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C:\Users\cmc7w\Desktop\"/>
    </mc:Choice>
  </mc:AlternateContent>
  <xr:revisionPtr revIDLastSave="0" documentId="13_ncr:1_{8B8DCA68-6D7D-4200-867F-2309B45AC7AA}" xr6:coauthVersionLast="47" xr6:coauthVersionMax="47" xr10:uidLastSave="{00000000-0000-0000-0000-000000000000}"/>
  <bookViews>
    <workbookView xWindow="-120" yWindow="-120" windowWidth="25440" windowHeight="1539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Sheet1" sheetId="22" r:id="rId7"/>
    <sheet name="Board Assessment" sheetId="7" r:id="rId8"/>
    <sheet name="Electric Rates and Charges" sheetId="10" r:id="rId9"/>
    <sheet name="Gas Rates and Charges" sheetId="23" r:id="rId10"/>
  </sheets>
  <externalReferences>
    <externalReference r:id="rId11"/>
    <externalReference r:id="rId12"/>
    <externalReference r:id="rId13"/>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1531" i="20" l="1"/>
  <c r="T1531" i="20"/>
  <c r="U1531" i="20"/>
  <c r="V1531" i="20"/>
  <c r="W1531" i="20"/>
  <c r="R1531" i="20"/>
  <c r="S1229" i="20"/>
  <c r="T1229" i="20"/>
  <c r="U1229" i="20"/>
  <c r="V1229" i="20"/>
  <c r="W1229" i="20"/>
  <c r="R1229" i="20"/>
  <c r="S623" i="20"/>
  <c r="T623" i="20"/>
  <c r="U623" i="20"/>
  <c r="V623" i="20"/>
  <c r="W623" i="20"/>
  <c r="R623" i="20"/>
  <c r="T319" i="20"/>
  <c r="U319" i="20"/>
  <c r="V319" i="20"/>
  <c r="W319" i="20"/>
  <c r="S319" i="20"/>
  <c r="R319" i="20"/>
  <c r="AD1839" i="20" l="1"/>
  <c r="AD1531" i="20"/>
  <c r="AD1229" i="20"/>
  <c r="Y1229" i="20"/>
  <c r="AD926" i="20"/>
  <c r="AD623" i="20"/>
  <c r="AD319" i="20"/>
  <c r="Q319" i="20"/>
  <c r="P319" i="20"/>
  <c r="Z319" i="20"/>
  <c r="Y319" i="20"/>
  <c r="N319" i="20"/>
  <c r="M319" i="20"/>
  <c r="Q623" i="20"/>
  <c r="P623" i="20"/>
  <c r="Z623" i="20"/>
  <c r="Y623" i="20"/>
  <c r="N623" i="20"/>
  <c r="M623" i="20"/>
  <c r="Z926" i="20"/>
  <c r="Y926" i="20"/>
  <c r="W926" i="20"/>
  <c r="V926" i="20"/>
  <c r="U926" i="20"/>
  <c r="T926" i="20"/>
  <c r="S926" i="20"/>
  <c r="R926" i="20"/>
  <c r="Q926" i="20"/>
  <c r="P926" i="20"/>
  <c r="N926" i="20"/>
  <c r="M926" i="20"/>
  <c r="Z1229" i="20"/>
  <c r="Q1229" i="20"/>
  <c r="P1229" i="20"/>
  <c r="N1229" i="20"/>
  <c r="M1229" i="20"/>
  <c r="Q1531" i="20"/>
  <c r="P1531" i="20"/>
  <c r="N1531" i="20"/>
  <c r="M1531" i="20"/>
  <c r="Z1531" i="20"/>
  <c r="Y1531" i="20"/>
  <c r="W1839" i="20"/>
  <c r="V1839" i="20"/>
  <c r="Z1839" i="20"/>
  <c r="Y1839" i="20"/>
  <c r="U1839" i="20"/>
  <c r="T1839" i="20"/>
  <c r="S1839" i="20"/>
  <c r="R1839" i="20"/>
  <c r="Q1839" i="20"/>
  <c r="P1839" i="20"/>
  <c r="N1839" i="20"/>
  <c r="M1839" i="20"/>
  <c r="K1839" i="20"/>
  <c r="J1839" i="20"/>
  <c r="I1839" i="20"/>
  <c r="H1839" i="20"/>
  <c r="G1839" i="20"/>
  <c r="F1839" i="20"/>
  <c r="K1531" i="20"/>
  <c r="J1531" i="20"/>
  <c r="I1531" i="20"/>
  <c r="H1531" i="20"/>
  <c r="G1531" i="20"/>
  <c r="F1531" i="20"/>
  <c r="K1229" i="20"/>
  <c r="J1229" i="20"/>
  <c r="I1229" i="20"/>
  <c r="H1229" i="20"/>
  <c r="F1229" i="20"/>
  <c r="G1229" i="20"/>
  <c r="J926" i="20"/>
  <c r="I926" i="20"/>
  <c r="H926" i="20"/>
  <c r="G926" i="20"/>
  <c r="F926" i="20"/>
  <c r="J623" i="20"/>
  <c r="I623" i="20"/>
  <c r="H623" i="20"/>
  <c r="G623" i="20"/>
  <c r="F623" i="20"/>
  <c r="J319" i="20"/>
  <c r="I319" i="20"/>
  <c r="H319" i="20"/>
  <c r="G319" i="20"/>
  <c r="F319" i="20"/>
  <c r="H2059" i="17"/>
  <c r="G2059" i="17"/>
  <c r="O2059" i="17" s="1"/>
  <c r="A1782" i="17"/>
  <c r="H1780" i="17"/>
  <c r="G1780" i="17"/>
  <c r="O1780" i="17" s="1"/>
  <c r="A1426" i="17"/>
  <c r="H1424" i="17"/>
  <c r="G1424" i="17"/>
  <c r="O1424" i="17" s="1"/>
  <c r="A992" i="17"/>
  <c r="H990" i="17"/>
  <c r="G990" i="17"/>
  <c r="O990" i="17" s="1"/>
  <c r="H714" i="17"/>
  <c r="G714" i="17"/>
  <c r="O714" i="17" s="1"/>
  <c r="H423" i="17"/>
  <c r="G423" i="17"/>
  <c r="O423" i="17" s="1"/>
  <c r="A10" i="16"/>
  <c r="AR768" i="14" l="1"/>
  <c r="AQ768" i="14"/>
  <c r="AP768" i="14"/>
  <c r="AO768" i="14"/>
  <c r="AN768" i="14"/>
  <c r="AM768" i="14"/>
  <c r="AJ768" i="14"/>
  <c r="AI768" i="14"/>
  <c r="AH768" i="14"/>
  <c r="AG768" i="14"/>
  <c r="AF768" i="14"/>
  <c r="AE768" i="14"/>
  <c r="R768" i="14"/>
  <c r="Q768" i="14"/>
  <c r="P768" i="14"/>
  <c r="O768" i="14"/>
  <c r="N768" i="14"/>
  <c r="M768" i="14"/>
  <c r="J768" i="14"/>
  <c r="I768" i="14"/>
  <c r="H768" i="14"/>
  <c r="G768" i="14"/>
  <c r="F768" i="14"/>
  <c r="E768" i="14"/>
  <c r="AZ756" i="14"/>
  <c r="AZ768" i="14" s="1"/>
  <c r="AY756" i="14"/>
  <c r="AY768" i="14" s="1"/>
  <c r="AX756" i="14"/>
  <c r="AX768" i="14" s="1"/>
  <c r="AW756" i="14"/>
  <c r="AW768" i="14" s="1"/>
  <c r="AV756" i="14"/>
  <c r="AV768" i="14" s="1"/>
  <c r="AU756" i="14"/>
  <c r="AU768" i="14" s="1"/>
  <c r="Z756" i="14"/>
  <c r="Z768" i="14" s="1"/>
  <c r="Y756" i="14"/>
  <c r="Y768" i="14" s="1"/>
  <c r="X756" i="14"/>
  <c r="X768" i="14" s="1"/>
  <c r="W756" i="14"/>
  <c r="W768" i="14" s="1"/>
  <c r="V756" i="14"/>
  <c r="V768" i="14" s="1"/>
  <c r="U756" i="14"/>
  <c r="U768" i="14" s="1"/>
  <c r="U754" i="14"/>
  <c r="E754" i="14"/>
  <c r="AR752" i="14"/>
  <c r="AQ752" i="14"/>
  <c r="AP752" i="14"/>
  <c r="AO752" i="14"/>
  <c r="AN752" i="14"/>
  <c r="AM752" i="14"/>
  <c r="AJ752" i="14"/>
  <c r="AI752" i="14"/>
  <c r="AH752" i="14"/>
  <c r="AG752" i="14"/>
  <c r="AF752" i="14"/>
  <c r="AE752" i="14"/>
  <c r="R752" i="14"/>
  <c r="Q752" i="14"/>
  <c r="P752" i="14"/>
  <c r="O752" i="14"/>
  <c r="N752" i="14"/>
  <c r="M752" i="14"/>
  <c r="J752" i="14"/>
  <c r="I752" i="14"/>
  <c r="H752" i="14"/>
  <c r="G752" i="14"/>
  <c r="F752" i="14"/>
  <c r="E752" i="14"/>
  <c r="AZ745" i="14"/>
  <c r="AY745" i="14"/>
  <c r="AX745" i="14"/>
  <c r="AW745" i="14"/>
  <c r="AV745" i="14"/>
  <c r="AU745" i="14"/>
  <c r="AZ744" i="14"/>
  <c r="AY744" i="14"/>
  <c r="AX744" i="14"/>
  <c r="AW744" i="14"/>
  <c r="AV744" i="14"/>
  <c r="AU744" i="14"/>
  <c r="AZ743" i="14"/>
  <c r="AY743" i="14"/>
  <c r="AX743" i="14"/>
  <c r="AW743" i="14"/>
  <c r="AV743" i="14"/>
  <c r="AU743" i="14"/>
  <c r="AZ742" i="14"/>
  <c r="AY742" i="14"/>
  <c r="AX742" i="14"/>
  <c r="AW742" i="14"/>
  <c r="AV742" i="14"/>
  <c r="AU742" i="14"/>
  <c r="AZ741" i="14"/>
  <c r="AY741" i="14"/>
  <c r="AX741" i="14"/>
  <c r="AW741" i="14"/>
  <c r="AV741" i="14"/>
  <c r="AU741" i="14"/>
  <c r="AZ740" i="14"/>
  <c r="AY740" i="14"/>
  <c r="AX740" i="14"/>
  <c r="AW740" i="14"/>
  <c r="AV740" i="14"/>
  <c r="AU740" i="14"/>
  <c r="AZ739" i="14"/>
  <c r="AY739" i="14"/>
  <c r="AX739" i="14"/>
  <c r="AW739" i="14"/>
  <c r="AV739" i="14"/>
  <c r="AU739" i="14"/>
  <c r="AZ738" i="14"/>
  <c r="AY738" i="14"/>
  <c r="AX738" i="14"/>
  <c r="AW738" i="14"/>
  <c r="AV738" i="14"/>
  <c r="AU738" i="14"/>
  <c r="AZ737" i="14"/>
  <c r="AY737" i="14"/>
  <c r="AX737" i="14"/>
  <c r="AW737" i="14"/>
  <c r="AV737" i="14"/>
  <c r="AU737" i="14"/>
  <c r="AZ736" i="14"/>
  <c r="AY736" i="14"/>
  <c r="AX736" i="14"/>
  <c r="AW736" i="14"/>
  <c r="AV736" i="14"/>
  <c r="AU736" i="14"/>
  <c r="AZ735" i="14"/>
  <c r="AY735" i="14"/>
  <c r="AX735" i="14"/>
  <c r="AW735" i="14"/>
  <c r="AV735" i="14"/>
  <c r="AU735" i="14"/>
  <c r="AZ734" i="14"/>
  <c r="AY734" i="14"/>
  <c r="AX734" i="14"/>
  <c r="AW734" i="14"/>
  <c r="AV734" i="14"/>
  <c r="AU734" i="14"/>
  <c r="AZ733" i="14"/>
  <c r="AY733" i="14"/>
  <c r="AX733" i="14"/>
  <c r="AW733" i="14"/>
  <c r="AV733" i="14"/>
  <c r="AU733" i="14"/>
  <c r="AZ732" i="14"/>
  <c r="AY732" i="14"/>
  <c r="AX732" i="14"/>
  <c r="AW732" i="14"/>
  <c r="AV732" i="14"/>
  <c r="AU732" i="14"/>
  <c r="AZ731" i="14"/>
  <c r="AY731" i="14"/>
  <c r="AX731" i="14"/>
  <c r="AW731" i="14"/>
  <c r="AV731" i="14"/>
  <c r="AU731" i="14"/>
  <c r="AZ730" i="14"/>
  <c r="AY730" i="14"/>
  <c r="AX730" i="14"/>
  <c r="AW730" i="14"/>
  <c r="AV730" i="14"/>
  <c r="AU730" i="14"/>
  <c r="AZ729" i="14"/>
  <c r="AY729" i="14"/>
  <c r="AX729" i="14"/>
  <c r="AW729" i="14"/>
  <c r="AV729" i="14"/>
  <c r="AU729" i="14"/>
  <c r="AZ728" i="14"/>
  <c r="AY728" i="14"/>
  <c r="AX728" i="14"/>
  <c r="AW728" i="14"/>
  <c r="AV728" i="14"/>
  <c r="AU728" i="14"/>
  <c r="AZ727" i="14"/>
  <c r="AY727" i="14"/>
  <c r="AX727" i="14"/>
  <c r="AW727" i="14"/>
  <c r="AV727" i="14"/>
  <c r="AU727" i="14"/>
  <c r="AZ726" i="14"/>
  <c r="AY726" i="14"/>
  <c r="AX726" i="14"/>
  <c r="AW726" i="14"/>
  <c r="AV726" i="14"/>
  <c r="AU726" i="14"/>
  <c r="AZ725" i="14"/>
  <c r="AY725" i="14"/>
  <c r="AX725" i="14"/>
  <c r="AW725" i="14"/>
  <c r="AV725" i="14"/>
  <c r="AU725" i="14"/>
  <c r="AZ724" i="14"/>
  <c r="AY724" i="14"/>
  <c r="AX724" i="14"/>
  <c r="AW724" i="14"/>
  <c r="AV724" i="14"/>
  <c r="AU724" i="14"/>
  <c r="AZ723" i="14"/>
  <c r="AY723" i="14"/>
  <c r="AX723" i="14"/>
  <c r="AW723" i="14"/>
  <c r="AV723" i="14"/>
  <c r="AU723" i="14"/>
  <c r="AZ722" i="14"/>
  <c r="AY722" i="14"/>
  <c r="AX722" i="14"/>
  <c r="AW722" i="14"/>
  <c r="AV722" i="14"/>
  <c r="AU722" i="14"/>
  <c r="AZ721" i="14"/>
  <c r="AY721" i="14"/>
  <c r="AX721" i="14"/>
  <c r="AW721" i="14"/>
  <c r="AV721" i="14"/>
  <c r="AU721" i="14"/>
  <c r="AZ720" i="14"/>
  <c r="AY720" i="14"/>
  <c r="AX720" i="14"/>
  <c r="AW720" i="14"/>
  <c r="AV720" i="14"/>
  <c r="AU720" i="14"/>
  <c r="AZ719" i="14"/>
  <c r="AY719" i="14"/>
  <c r="AX719" i="14"/>
  <c r="AW719" i="14"/>
  <c r="AV719" i="14"/>
  <c r="AU719" i="14"/>
  <c r="AZ718" i="14"/>
  <c r="AY718" i="14"/>
  <c r="AX718" i="14"/>
  <c r="AW718" i="14"/>
  <c r="AV718" i="14"/>
  <c r="AU718" i="14"/>
  <c r="AZ717" i="14"/>
  <c r="AY717" i="14"/>
  <c r="AX717" i="14"/>
  <c r="AW717" i="14"/>
  <c r="AV717" i="14"/>
  <c r="AU717" i="14"/>
  <c r="AZ716" i="14"/>
  <c r="AY716" i="14"/>
  <c r="AX716" i="14"/>
  <c r="AW716" i="14"/>
  <c r="AV716" i="14"/>
  <c r="AU716" i="14"/>
  <c r="AZ715" i="14"/>
  <c r="AY715" i="14"/>
  <c r="AX715" i="14"/>
  <c r="AW715" i="14"/>
  <c r="AV715" i="14"/>
  <c r="AU715" i="14"/>
  <c r="AZ714" i="14"/>
  <c r="AY714" i="14"/>
  <c r="AX714" i="14"/>
  <c r="AW714" i="14"/>
  <c r="AV714" i="14"/>
  <c r="AU714" i="14"/>
  <c r="AZ713" i="14"/>
  <c r="AY713" i="14"/>
  <c r="AX713" i="14"/>
  <c r="AW713" i="14"/>
  <c r="AV713" i="14"/>
  <c r="AU713" i="14"/>
  <c r="AZ712" i="14"/>
  <c r="AY712" i="14"/>
  <c r="AX712" i="14"/>
  <c r="AW712" i="14"/>
  <c r="AV712" i="14"/>
  <c r="AU712" i="14"/>
  <c r="AZ711" i="14"/>
  <c r="AY711" i="14"/>
  <c r="AX711" i="14"/>
  <c r="AW711" i="14"/>
  <c r="AV711" i="14"/>
  <c r="AU711" i="14"/>
  <c r="AZ710" i="14"/>
  <c r="AY710" i="14"/>
  <c r="AX710" i="14"/>
  <c r="AW710" i="14"/>
  <c r="AV710" i="14"/>
  <c r="AU710" i="14"/>
  <c r="AZ709" i="14"/>
  <c r="AY709" i="14"/>
  <c r="AX709" i="14"/>
  <c r="AW709" i="14"/>
  <c r="AV709" i="14"/>
  <c r="AU709" i="14"/>
  <c r="AZ708" i="14"/>
  <c r="AY708" i="14"/>
  <c r="AX708" i="14"/>
  <c r="AW708" i="14"/>
  <c r="AV708" i="14"/>
  <c r="AU708" i="14"/>
  <c r="AZ707" i="14"/>
  <c r="AY707" i="14"/>
  <c r="AX707" i="14"/>
  <c r="AW707" i="14"/>
  <c r="AV707" i="14"/>
  <c r="AU707" i="14"/>
  <c r="AZ706" i="14"/>
  <c r="AY706" i="14"/>
  <c r="AX706" i="14"/>
  <c r="AW706" i="14"/>
  <c r="AV706" i="14"/>
  <c r="AU706" i="14"/>
  <c r="AZ705" i="14"/>
  <c r="AY705" i="14"/>
  <c r="AX705" i="14"/>
  <c r="AW705" i="14"/>
  <c r="AV705" i="14"/>
  <c r="AU705" i="14"/>
  <c r="Z705" i="14"/>
  <c r="Y705" i="14"/>
  <c r="X705" i="14"/>
  <c r="W705" i="14"/>
  <c r="V705" i="14"/>
  <c r="U705" i="14"/>
  <c r="AZ704" i="14"/>
  <c r="AY704" i="14"/>
  <c r="AX704" i="14"/>
  <c r="AW704" i="14"/>
  <c r="AV704" i="14"/>
  <c r="AU704" i="14"/>
  <c r="Z704" i="14"/>
  <c r="Y704" i="14"/>
  <c r="X704" i="14"/>
  <c r="W704" i="14"/>
  <c r="V704" i="14"/>
  <c r="U704" i="14"/>
  <c r="AZ703" i="14"/>
  <c r="AY703" i="14"/>
  <c r="AX703" i="14"/>
  <c r="AW703" i="14"/>
  <c r="AV703" i="14"/>
  <c r="AU703" i="14"/>
  <c r="Z703" i="14"/>
  <c r="Y703" i="14"/>
  <c r="X703" i="14"/>
  <c r="W703" i="14"/>
  <c r="V703" i="14"/>
  <c r="U703" i="14"/>
  <c r="AZ702" i="14"/>
  <c r="AY702" i="14"/>
  <c r="AX702" i="14"/>
  <c r="AW702" i="14"/>
  <c r="AV702" i="14"/>
  <c r="AU702" i="14"/>
  <c r="Z702" i="14"/>
  <c r="Y702" i="14"/>
  <c r="X702" i="14"/>
  <c r="W702" i="14"/>
  <c r="V702" i="14"/>
  <c r="U702" i="14"/>
  <c r="AZ701" i="14"/>
  <c r="AY701" i="14"/>
  <c r="AX701" i="14"/>
  <c r="AW701" i="14"/>
  <c r="AV701" i="14"/>
  <c r="AU701" i="14"/>
  <c r="Z701" i="14"/>
  <c r="Y701" i="14"/>
  <c r="X701" i="14"/>
  <c r="W701" i="14"/>
  <c r="V701" i="14"/>
  <c r="U701" i="14"/>
  <c r="AZ700" i="14"/>
  <c r="AY700" i="14"/>
  <c r="AX700" i="14"/>
  <c r="AW700" i="14"/>
  <c r="AV700" i="14"/>
  <c r="AU700" i="14"/>
  <c r="Z700" i="14"/>
  <c r="Y700" i="14"/>
  <c r="X700" i="14"/>
  <c r="W700" i="14"/>
  <c r="V700" i="14"/>
  <c r="U700" i="14"/>
  <c r="AZ699" i="14"/>
  <c r="AY699" i="14"/>
  <c r="AX699" i="14"/>
  <c r="AW699" i="14"/>
  <c r="AV699" i="14"/>
  <c r="AU699" i="14"/>
  <c r="Z699" i="14"/>
  <c r="Y699" i="14"/>
  <c r="X699" i="14"/>
  <c r="W699" i="14"/>
  <c r="V699" i="14"/>
  <c r="U699" i="14"/>
  <c r="AZ698" i="14"/>
  <c r="AY698" i="14"/>
  <c r="AX698" i="14"/>
  <c r="AW698" i="14"/>
  <c r="AV698" i="14"/>
  <c r="AU698" i="14"/>
  <c r="Z698" i="14"/>
  <c r="Y698" i="14"/>
  <c r="X698" i="14"/>
  <c r="W698" i="14"/>
  <c r="V698" i="14"/>
  <c r="U698" i="14"/>
  <c r="AZ697" i="14"/>
  <c r="AY697" i="14"/>
  <c r="AX697" i="14"/>
  <c r="AW697" i="14"/>
  <c r="AV697" i="14"/>
  <c r="AU697" i="14"/>
  <c r="Z697" i="14"/>
  <c r="Y697" i="14"/>
  <c r="X697" i="14"/>
  <c r="W697" i="14"/>
  <c r="V697" i="14"/>
  <c r="U697" i="14"/>
  <c r="AZ696" i="14"/>
  <c r="AY696" i="14"/>
  <c r="AX696" i="14"/>
  <c r="AW696" i="14"/>
  <c r="AV696" i="14"/>
  <c r="AU696" i="14"/>
  <c r="Z696" i="14"/>
  <c r="Y696" i="14"/>
  <c r="X696" i="14"/>
  <c r="W696" i="14"/>
  <c r="V696" i="14"/>
  <c r="U696" i="14"/>
  <c r="AZ695" i="14"/>
  <c r="AY695" i="14"/>
  <c r="AX695" i="14"/>
  <c r="AW695" i="14"/>
  <c r="AV695" i="14"/>
  <c r="AU695" i="14"/>
  <c r="Z695" i="14"/>
  <c r="Y695" i="14"/>
  <c r="X695" i="14"/>
  <c r="W695" i="14"/>
  <c r="V695" i="14"/>
  <c r="U695" i="14"/>
  <c r="AZ694" i="14"/>
  <c r="AY694" i="14"/>
  <c r="AX694" i="14"/>
  <c r="AW694" i="14"/>
  <c r="AV694" i="14"/>
  <c r="AU694" i="14"/>
  <c r="Z694" i="14"/>
  <c r="Y694" i="14"/>
  <c r="X694" i="14"/>
  <c r="W694" i="14"/>
  <c r="V694" i="14"/>
  <c r="U694" i="14"/>
  <c r="AZ693" i="14"/>
  <c r="AY693" i="14"/>
  <c r="AX693" i="14"/>
  <c r="AW693" i="14"/>
  <c r="AV693" i="14"/>
  <c r="AU693" i="14"/>
  <c r="Z693" i="14"/>
  <c r="Y693" i="14"/>
  <c r="X693" i="14"/>
  <c r="W693" i="14"/>
  <c r="V693" i="14"/>
  <c r="U693" i="14"/>
  <c r="AZ692" i="14"/>
  <c r="AY692" i="14"/>
  <c r="AX692" i="14"/>
  <c r="AW692" i="14"/>
  <c r="AV692" i="14"/>
  <c r="AU692" i="14"/>
  <c r="Z692" i="14"/>
  <c r="Y692" i="14"/>
  <c r="X692" i="14"/>
  <c r="W692" i="14"/>
  <c r="V692" i="14"/>
  <c r="U692" i="14"/>
  <c r="AZ691" i="14"/>
  <c r="AY691" i="14"/>
  <c r="AX691" i="14"/>
  <c r="AW691" i="14"/>
  <c r="AV691" i="14"/>
  <c r="AU691" i="14"/>
  <c r="Z691" i="14"/>
  <c r="Y691" i="14"/>
  <c r="X691" i="14"/>
  <c r="W691" i="14"/>
  <c r="V691" i="14"/>
  <c r="U691" i="14"/>
  <c r="AZ690" i="14"/>
  <c r="AY690" i="14"/>
  <c r="AX690" i="14"/>
  <c r="AW690" i="14"/>
  <c r="AV690" i="14"/>
  <c r="AU690" i="14"/>
  <c r="Z690" i="14"/>
  <c r="Y690" i="14"/>
  <c r="X690" i="14"/>
  <c r="W690" i="14"/>
  <c r="V690" i="14"/>
  <c r="U690" i="14"/>
  <c r="AZ689" i="14"/>
  <c r="AY689" i="14"/>
  <c r="AX689" i="14"/>
  <c r="AW689" i="14"/>
  <c r="AV689" i="14"/>
  <c r="AU689" i="14"/>
  <c r="Z689" i="14"/>
  <c r="Y689" i="14"/>
  <c r="X689" i="14"/>
  <c r="W689" i="14"/>
  <c r="V689" i="14"/>
  <c r="U689" i="14"/>
  <c r="AZ688" i="14"/>
  <c r="AY688" i="14"/>
  <c r="AX688" i="14"/>
  <c r="AW688" i="14"/>
  <c r="AV688" i="14"/>
  <c r="AU688" i="14"/>
  <c r="Z688" i="14"/>
  <c r="Y688" i="14"/>
  <c r="X688" i="14"/>
  <c r="W688" i="14"/>
  <c r="V688" i="14"/>
  <c r="U688" i="14"/>
  <c r="AZ687" i="14"/>
  <c r="AY687" i="14"/>
  <c r="AX687" i="14"/>
  <c r="AW687" i="14"/>
  <c r="AV687" i="14"/>
  <c r="AU687" i="14"/>
  <c r="Z687" i="14"/>
  <c r="Y687" i="14"/>
  <c r="X687" i="14"/>
  <c r="W687" i="14"/>
  <c r="V687" i="14"/>
  <c r="U687" i="14"/>
  <c r="AZ686" i="14"/>
  <c r="AY686" i="14"/>
  <c r="AX686" i="14"/>
  <c r="AW686" i="14"/>
  <c r="AV686" i="14"/>
  <c r="AU686" i="14"/>
  <c r="Z686" i="14"/>
  <c r="Y686" i="14"/>
  <c r="X686" i="14"/>
  <c r="W686" i="14"/>
  <c r="V686" i="14"/>
  <c r="U686" i="14"/>
  <c r="AZ685" i="14"/>
  <c r="AY685" i="14"/>
  <c r="AX685" i="14"/>
  <c r="AW685" i="14"/>
  <c r="AV685" i="14"/>
  <c r="AU685" i="14"/>
  <c r="Z685" i="14"/>
  <c r="Y685" i="14"/>
  <c r="X685" i="14"/>
  <c r="W685" i="14"/>
  <c r="V685" i="14"/>
  <c r="U685" i="14"/>
  <c r="AZ684" i="14"/>
  <c r="AY684" i="14"/>
  <c r="AX684" i="14"/>
  <c r="AW684" i="14"/>
  <c r="AV684" i="14"/>
  <c r="AU684" i="14"/>
  <c r="Z684" i="14"/>
  <c r="Y684" i="14"/>
  <c r="X684" i="14"/>
  <c r="W684" i="14"/>
  <c r="V684" i="14"/>
  <c r="U684" i="14"/>
  <c r="AZ683" i="14"/>
  <c r="AY683" i="14"/>
  <c r="AX683" i="14"/>
  <c r="AW683" i="14"/>
  <c r="AV683" i="14"/>
  <c r="AU683" i="14"/>
  <c r="Z683" i="14"/>
  <c r="Y683" i="14"/>
  <c r="X683" i="14"/>
  <c r="W683" i="14"/>
  <c r="V683" i="14"/>
  <c r="U683" i="14"/>
  <c r="AZ682" i="14"/>
  <c r="AY682" i="14"/>
  <c r="AX682" i="14"/>
  <c r="AW682" i="14"/>
  <c r="AV682" i="14"/>
  <c r="AU682" i="14"/>
  <c r="Z682" i="14"/>
  <c r="Y682" i="14"/>
  <c r="X682" i="14"/>
  <c r="W682" i="14"/>
  <c r="V682" i="14"/>
  <c r="U682" i="14"/>
  <c r="AZ681" i="14"/>
  <c r="AY681" i="14"/>
  <c r="AX681" i="14"/>
  <c r="AW681" i="14"/>
  <c r="AV681" i="14"/>
  <c r="AU681" i="14"/>
  <c r="Z681" i="14"/>
  <c r="Y681" i="14"/>
  <c r="X681" i="14"/>
  <c r="W681" i="14"/>
  <c r="V681" i="14"/>
  <c r="U681" i="14"/>
  <c r="AZ680" i="14"/>
  <c r="AY680" i="14"/>
  <c r="AX680" i="14"/>
  <c r="AW680" i="14"/>
  <c r="AV680" i="14"/>
  <c r="AU680" i="14"/>
  <c r="Z680" i="14"/>
  <c r="Y680" i="14"/>
  <c r="X680" i="14"/>
  <c r="W680" i="14"/>
  <c r="V680" i="14"/>
  <c r="U680" i="14"/>
  <c r="AZ679" i="14"/>
  <c r="AY679" i="14"/>
  <c r="AX679" i="14"/>
  <c r="AW679" i="14"/>
  <c r="AV679" i="14"/>
  <c r="AU679" i="14"/>
  <c r="Z679" i="14"/>
  <c r="Y679" i="14"/>
  <c r="X679" i="14"/>
  <c r="W679" i="14"/>
  <c r="V679" i="14"/>
  <c r="U679" i="14"/>
  <c r="AZ678" i="14"/>
  <c r="AY678" i="14"/>
  <c r="AX678" i="14"/>
  <c r="AW678" i="14"/>
  <c r="AV678" i="14"/>
  <c r="AU678" i="14"/>
  <c r="Z678" i="14"/>
  <c r="Y678" i="14"/>
  <c r="X678" i="14"/>
  <c r="W678" i="14"/>
  <c r="V678" i="14"/>
  <c r="U678" i="14"/>
  <c r="AZ677" i="14"/>
  <c r="AY677" i="14"/>
  <c r="AX677" i="14"/>
  <c r="AW677" i="14"/>
  <c r="AV677" i="14"/>
  <c r="AU677" i="14"/>
  <c r="Z677" i="14"/>
  <c r="Y677" i="14"/>
  <c r="X677" i="14"/>
  <c r="W677" i="14"/>
  <c r="V677" i="14"/>
  <c r="U677" i="14"/>
  <c r="AZ676" i="14"/>
  <c r="AY676" i="14"/>
  <c r="AX676" i="14"/>
  <c r="AW676" i="14"/>
  <c r="AV676" i="14"/>
  <c r="AU676" i="14"/>
  <c r="Z676" i="14"/>
  <c r="Y676" i="14"/>
  <c r="X676" i="14"/>
  <c r="W676" i="14"/>
  <c r="V676" i="14"/>
  <c r="U676" i="14"/>
  <c r="AZ675" i="14"/>
  <c r="AY675" i="14"/>
  <c r="AX675" i="14"/>
  <c r="AW675" i="14"/>
  <c r="AV675" i="14"/>
  <c r="AU675" i="14"/>
  <c r="Z675" i="14"/>
  <c r="Y675" i="14"/>
  <c r="X675" i="14"/>
  <c r="W675" i="14"/>
  <c r="V675" i="14"/>
  <c r="U675" i="14"/>
  <c r="AZ674" i="14"/>
  <c r="AY674" i="14"/>
  <c r="AX674" i="14"/>
  <c r="AW674" i="14"/>
  <c r="AV674" i="14"/>
  <c r="AU674" i="14"/>
  <c r="Z674" i="14"/>
  <c r="Y674" i="14"/>
  <c r="X674" i="14"/>
  <c r="W674" i="14"/>
  <c r="V674" i="14"/>
  <c r="U674" i="14"/>
  <c r="AZ673" i="14"/>
  <c r="AY673" i="14"/>
  <c r="AX673" i="14"/>
  <c r="AW673" i="14"/>
  <c r="AV673" i="14"/>
  <c r="AU673" i="14"/>
  <c r="Z673" i="14"/>
  <c r="Y673" i="14"/>
  <c r="X673" i="14"/>
  <c r="W673" i="14"/>
  <c r="V673" i="14"/>
  <c r="U673" i="14"/>
  <c r="AZ672" i="14"/>
  <c r="AY672" i="14"/>
  <c r="AX672" i="14"/>
  <c r="AW672" i="14"/>
  <c r="AV672" i="14"/>
  <c r="AU672" i="14"/>
  <c r="Z672" i="14"/>
  <c r="Y672" i="14"/>
  <c r="X672" i="14"/>
  <c r="W672" i="14"/>
  <c r="V672" i="14"/>
  <c r="U672" i="14"/>
  <c r="AZ671" i="14"/>
  <c r="AY671" i="14"/>
  <c r="AX671" i="14"/>
  <c r="AW671" i="14"/>
  <c r="AV671" i="14"/>
  <c r="AU671" i="14"/>
  <c r="Z671" i="14"/>
  <c r="Y671" i="14"/>
  <c r="X671" i="14"/>
  <c r="W671" i="14"/>
  <c r="V671" i="14"/>
  <c r="U671" i="14"/>
  <c r="AZ670" i="14"/>
  <c r="AY670" i="14"/>
  <c r="AX670" i="14"/>
  <c r="AW670" i="14"/>
  <c r="AV670" i="14"/>
  <c r="AU670" i="14"/>
  <c r="Z670" i="14"/>
  <c r="Y670" i="14"/>
  <c r="X670" i="14"/>
  <c r="W670" i="14"/>
  <c r="V670" i="14"/>
  <c r="U670" i="14"/>
  <c r="AZ669" i="14"/>
  <c r="AY669" i="14"/>
  <c r="AX669" i="14"/>
  <c r="AW669" i="14"/>
  <c r="AV669" i="14"/>
  <c r="AU669" i="14"/>
  <c r="Z669" i="14"/>
  <c r="Y669" i="14"/>
  <c r="X669" i="14"/>
  <c r="W669" i="14"/>
  <c r="V669" i="14"/>
  <c r="U669" i="14"/>
  <c r="AZ668" i="14"/>
  <c r="AY668" i="14"/>
  <c r="AX668" i="14"/>
  <c r="AW668" i="14"/>
  <c r="AV668" i="14"/>
  <c r="AU668" i="14"/>
  <c r="Z668" i="14"/>
  <c r="Y668" i="14"/>
  <c r="X668" i="14"/>
  <c r="W668" i="14"/>
  <c r="V668" i="14"/>
  <c r="U668" i="14"/>
  <c r="AZ667" i="14"/>
  <c r="AY667" i="14"/>
  <c r="AX667" i="14"/>
  <c r="AW667" i="14"/>
  <c r="AV667" i="14"/>
  <c r="AU667" i="14"/>
  <c r="Z667" i="14"/>
  <c r="Y667" i="14"/>
  <c r="X667" i="14"/>
  <c r="W667" i="14"/>
  <c r="V667" i="14"/>
  <c r="U667" i="14"/>
  <c r="AZ666" i="14"/>
  <c r="AY666" i="14"/>
  <c r="AX666" i="14"/>
  <c r="AW666" i="14"/>
  <c r="AV666" i="14"/>
  <c r="AU666" i="14"/>
  <c r="Z666" i="14"/>
  <c r="Y666" i="14"/>
  <c r="X666" i="14"/>
  <c r="W666" i="14"/>
  <c r="V666" i="14"/>
  <c r="U666" i="14"/>
  <c r="AZ665" i="14"/>
  <c r="AY665" i="14"/>
  <c r="AX665" i="14"/>
  <c r="AW665" i="14"/>
  <c r="AV665" i="14"/>
  <c r="AU665" i="14"/>
  <c r="Z665" i="14"/>
  <c r="Y665" i="14"/>
  <c r="X665" i="14"/>
  <c r="W665" i="14"/>
  <c r="V665" i="14"/>
  <c r="U665" i="14"/>
  <c r="AZ664" i="14"/>
  <c r="AY664" i="14"/>
  <c r="AX664" i="14"/>
  <c r="AW664" i="14"/>
  <c r="AV664" i="14"/>
  <c r="AU664" i="14"/>
  <c r="Z664" i="14"/>
  <c r="Y664" i="14"/>
  <c r="X664" i="14"/>
  <c r="W664" i="14"/>
  <c r="V664" i="14"/>
  <c r="U664" i="14"/>
  <c r="AZ663" i="14"/>
  <c r="AY663" i="14"/>
  <c r="AX663" i="14"/>
  <c r="AW663" i="14"/>
  <c r="AV663" i="14"/>
  <c r="AU663" i="14"/>
  <c r="Z663" i="14"/>
  <c r="Y663" i="14"/>
  <c r="X663" i="14"/>
  <c r="W663" i="14"/>
  <c r="V663" i="14"/>
  <c r="U663" i="14"/>
  <c r="AZ662" i="14"/>
  <c r="AY662" i="14"/>
  <c r="AX662" i="14"/>
  <c r="AW662" i="14"/>
  <c r="AV662" i="14"/>
  <c r="AU662" i="14"/>
  <c r="Z662" i="14"/>
  <c r="Y662" i="14"/>
  <c r="X662" i="14"/>
  <c r="W662" i="14"/>
  <c r="V662" i="14"/>
  <c r="U662" i="14"/>
  <c r="AZ661" i="14"/>
  <c r="AY661" i="14"/>
  <c r="AX661" i="14"/>
  <c r="AW661" i="14"/>
  <c r="AV661" i="14"/>
  <c r="AU661" i="14"/>
  <c r="Z661" i="14"/>
  <c r="Y661" i="14"/>
  <c r="X661" i="14"/>
  <c r="W661" i="14"/>
  <c r="V661" i="14"/>
  <c r="U661" i="14"/>
  <c r="AZ660" i="14"/>
  <c r="AY660" i="14"/>
  <c r="AX660" i="14"/>
  <c r="AW660" i="14"/>
  <c r="AV660" i="14"/>
  <c r="AU660" i="14"/>
  <c r="Z660" i="14"/>
  <c r="Y660" i="14"/>
  <c r="X660" i="14"/>
  <c r="W660" i="14"/>
  <c r="V660" i="14"/>
  <c r="U660" i="14"/>
  <c r="AZ659" i="14"/>
  <c r="AY659" i="14"/>
  <c r="AX659" i="14"/>
  <c r="AW659" i="14"/>
  <c r="AV659" i="14"/>
  <c r="AU659" i="14"/>
  <c r="Z659" i="14"/>
  <c r="Y659" i="14"/>
  <c r="X659" i="14"/>
  <c r="W659" i="14"/>
  <c r="V659" i="14"/>
  <c r="U659" i="14"/>
  <c r="AZ658" i="14"/>
  <c r="AY658" i="14"/>
  <c r="AX658" i="14"/>
  <c r="AW658" i="14"/>
  <c r="AV658" i="14"/>
  <c r="AU658" i="14"/>
  <c r="Z658" i="14"/>
  <c r="Y658" i="14"/>
  <c r="X658" i="14"/>
  <c r="W658" i="14"/>
  <c r="V658" i="14"/>
  <c r="U658" i="14"/>
  <c r="AZ657" i="14"/>
  <c r="AY657" i="14"/>
  <c r="AX657" i="14"/>
  <c r="AW657" i="14"/>
  <c r="AV657" i="14"/>
  <c r="AU657" i="14"/>
  <c r="Z657" i="14"/>
  <c r="Y657" i="14"/>
  <c r="X657" i="14"/>
  <c r="W657" i="14"/>
  <c r="V657" i="14"/>
  <c r="U657" i="14"/>
  <c r="AZ656" i="14"/>
  <c r="AY656" i="14"/>
  <c r="AX656" i="14"/>
  <c r="AW656" i="14"/>
  <c r="AV656" i="14"/>
  <c r="AU656" i="14"/>
  <c r="Z656" i="14"/>
  <c r="Y656" i="14"/>
  <c r="X656" i="14"/>
  <c r="W656" i="14"/>
  <c r="V656" i="14"/>
  <c r="U656" i="14"/>
  <c r="AZ655" i="14"/>
  <c r="AY655" i="14"/>
  <c r="AX655" i="14"/>
  <c r="AW655" i="14"/>
  <c r="AV655" i="14"/>
  <c r="AU655" i="14"/>
  <c r="Z655" i="14"/>
  <c r="Y655" i="14"/>
  <c r="X655" i="14"/>
  <c r="W655" i="14"/>
  <c r="V655" i="14"/>
  <c r="U655" i="14"/>
  <c r="AZ654" i="14"/>
  <c r="AY654" i="14"/>
  <c r="AX654" i="14"/>
  <c r="AW654" i="14"/>
  <c r="AV654" i="14"/>
  <c r="AU654" i="14"/>
  <c r="Z654" i="14"/>
  <c r="Y654" i="14"/>
  <c r="X654" i="14"/>
  <c r="W654" i="14"/>
  <c r="V654" i="14"/>
  <c r="U654" i="14"/>
  <c r="AZ653" i="14"/>
  <c r="AY653" i="14"/>
  <c r="AX653" i="14"/>
  <c r="AW653" i="14"/>
  <c r="AV653" i="14"/>
  <c r="AU653" i="14"/>
  <c r="Z653" i="14"/>
  <c r="Y653" i="14"/>
  <c r="X653" i="14"/>
  <c r="W653" i="14"/>
  <c r="V653" i="14"/>
  <c r="U653" i="14"/>
  <c r="AZ652" i="14"/>
  <c r="AY652" i="14"/>
  <c r="AX652" i="14"/>
  <c r="AW652" i="14"/>
  <c r="AV652" i="14"/>
  <c r="AU652" i="14"/>
  <c r="Z652" i="14"/>
  <c r="Y652" i="14"/>
  <c r="X652" i="14"/>
  <c r="W652" i="14"/>
  <c r="V652" i="14"/>
  <c r="U652" i="14"/>
  <c r="AZ651" i="14"/>
  <c r="AY651" i="14"/>
  <c r="AX651" i="14"/>
  <c r="AW651" i="14"/>
  <c r="AV651" i="14"/>
  <c r="AU651" i="14"/>
  <c r="Z651" i="14"/>
  <c r="Y651" i="14"/>
  <c r="X651" i="14"/>
  <c r="W651" i="14"/>
  <c r="V651" i="14"/>
  <c r="U651" i="14"/>
  <c r="AZ650" i="14"/>
  <c r="AY650" i="14"/>
  <c r="AX650" i="14"/>
  <c r="AW650" i="14"/>
  <c r="AV650" i="14"/>
  <c r="AU650" i="14"/>
  <c r="Z650" i="14"/>
  <c r="Y650" i="14"/>
  <c r="X650" i="14"/>
  <c r="W650" i="14"/>
  <c r="V650" i="14"/>
  <c r="U650" i="14"/>
  <c r="AZ649" i="14"/>
  <c r="AY649" i="14"/>
  <c r="AX649" i="14"/>
  <c r="AW649" i="14"/>
  <c r="AV649" i="14"/>
  <c r="AU649" i="14"/>
  <c r="Z649" i="14"/>
  <c r="Y649" i="14"/>
  <c r="X649" i="14"/>
  <c r="W649" i="14"/>
  <c r="V649" i="14"/>
  <c r="U649" i="14"/>
  <c r="AZ648" i="14"/>
  <c r="AY648" i="14"/>
  <c r="AX648" i="14"/>
  <c r="AW648" i="14"/>
  <c r="AV648" i="14"/>
  <c r="AU648" i="14"/>
  <c r="Z648" i="14"/>
  <c r="Y648" i="14"/>
  <c r="X648" i="14"/>
  <c r="W648" i="14"/>
  <c r="V648" i="14"/>
  <c r="U648" i="14"/>
  <c r="AZ647" i="14"/>
  <c r="AY647" i="14"/>
  <c r="AX647" i="14"/>
  <c r="AW647" i="14"/>
  <c r="AV647" i="14"/>
  <c r="AU647" i="14"/>
  <c r="Z647" i="14"/>
  <c r="Y647" i="14"/>
  <c r="X647" i="14"/>
  <c r="W647" i="14"/>
  <c r="V647" i="14"/>
  <c r="U647" i="14"/>
  <c r="AZ646" i="14"/>
  <c r="AY646" i="14"/>
  <c r="AX646" i="14"/>
  <c r="AW646" i="14"/>
  <c r="AV646" i="14"/>
  <c r="AU646" i="14"/>
  <c r="Z646" i="14"/>
  <c r="Y646" i="14"/>
  <c r="X646" i="14"/>
  <c r="W646" i="14"/>
  <c r="V646" i="14"/>
  <c r="U646" i="14"/>
  <c r="AZ645" i="14"/>
  <c r="AY645" i="14"/>
  <c r="AX645" i="14"/>
  <c r="AW645" i="14"/>
  <c r="AV645" i="14"/>
  <c r="AU645" i="14"/>
  <c r="Z645" i="14"/>
  <c r="Y645" i="14"/>
  <c r="X645" i="14"/>
  <c r="W645" i="14"/>
  <c r="V645" i="14"/>
  <c r="U645" i="14"/>
  <c r="AZ644" i="14"/>
  <c r="AY644" i="14"/>
  <c r="AX644" i="14"/>
  <c r="AW644" i="14"/>
  <c r="AV644" i="14"/>
  <c r="AU644" i="14"/>
  <c r="Z644" i="14"/>
  <c r="Y644" i="14"/>
  <c r="X644" i="14"/>
  <c r="W644" i="14"/>
  <c r="V644" i="14"/>
  <c r="U644" i="14"/>
  <c r="AZ643" i="14"/>
  <c r="AY643" i="14"/>
  <c r="AX643" i="14"/>
  <c r="AW643" i="14"/>
  <c r="AV643" i="14"/>
  <c r="AU643" i="14"/>
  <c r="Z643" i="14"/>
  <c r="Y643" i="14"/>
  <c r="X643" i="14"/>
  <c r="W643" i="14"/>
  <c r="V643" i="14"/>
  <c r="U643" i="14"/>
  <c r="AZ642" i="14"/>
  <c r="AY642" i="14"/>
  <c r="AX642" i="14"/>
  <c r="AW642" i="14"/>
  <c r="AV642" i="14"/>
  <c r="AU642" i="14"/>
  <c r="Z642" i="14"/>
  <c r="Y642" i="14"/>
  <c r="X642" i="14"/>
  <c r="W642" i="14"/>
  <c r="V642" i="14"/>
  <c r="U642" i="14"/>
  <c r="AZ641" i="14"/>
  <c r="AY641" i="14"/>
  <c r="AX641" i="14"/>
  <c r="AW641" i="14"/>
  <c r="AV641" i="14"/>
  <c r="AU641" i="14"/>
  <c r="Z641" i="14"/>
  <c r="Y641" i="14"/>
  <c r="X641" i="14"/>
  <c r="W641" i="14"/>
  <c r="V641" i="14"/>
  <c r="U641" i="14"/>
  <c r="AZ640" i="14"/>
  <c r="AY640" i="14"/>
  <c r="AX640" i="14"/>
  <c r="AW640" i="14"/>
  <c r="AV640" i="14"/>
  <c r="AU640" i="14"/>
  <c r="Z640" i="14"/>
  <c r="Y640" i="14"/>
  <c r="X640" i="14"/>
  <c r="W640" i="14"/>
  <c r="V640" i="14"/>
  <c r="U640" i="14"/>
  <c r="AZ639" i="14"/>
  <c r="AY639" i="14"/>
  <c r="AX639" i="14"/>
  <c r="AW639" i="14"/>
  <c r="AV639" i="14"/>
  <c r="AU639" i="14"/>
  <c r="Z639" i="14"/>
  <c r="Y639" i="14"/>
  <c r="X639" i="14"/>
  <c r="W639" i="14"/>
  <c r="V639" i="14"/>
  <c r="U639" i="14"/>
  <c r="AZ638" i="14"/>
  <c r="AY638" i="14"/>
  <c r="AX638" i="14"/>
  <c r="AW638" i="14"/>
  <c r="AV638" i="14"/>
  <c r="AU638" i="14"/>
  <c r="Z638" i="14"/>
  <c r="Y638" i="14"/>
  <c r="X638" i="14"/>
  <c r="W638" i="14"/>
  <c r="V638" i="14"/>
  <c r="U638" i="14"/>
  <c r="AZ637" i="14"/>
  <c r="AY637" i="14"/>
  <c r="AX637" i="14"/>
  <c r="AW637" i="14"/>
  <c r="AV637" i="14"/>
  <c r="AU637" i="14"/>
  <c r="Z637" i="14"/>
  <c r="Y637" i="14"/>
  <c r="X637" i="14"/>
  <c r="W637" i="14"/>
  <c r="V637" i="14"/>
  <c r="U637" i="14"/>
  <c r="AZ636" i="14"/>
  <c r="AY636" i="14"/>
  <c r="AX636" i="14"/>
  <c r="AW636" i="14"/>
  <c r="AV636" i="14"/>
  <c r="AU636" i="14"/>
  <c r="Z636" i="14"/>
  <c r="Y636" i="14"/>
  <c r="X636" i="14"/>
  <c r="W636" i="14"/>
  <c r="V636" i="14"/>
  <c r="U636" i="14"/>
  <c r="AZ635" i="14"/>
  <c r="AY635" i="14"/>
  <c r="AX635" i="14"/>
  <c r="AW635" i="14"/>
  <c r="AV635" i="14"/>
  <c r="AU635" i="14"/>
  <c r="Z635" i="14"/>
  <c r="Y635" i="14"/>
  <c r="X635" i="14"/>
  <c r="W635" i="14"/>
  <c r="V635" i="14"/>
  <c r="U635" i="14"/>
  <c r="AZ634" i="14"/>
  <c r="AY634" i="14"/>
  <c r="AX634" i="14"/>
  <c r="AW634" i="14"/>
  <c r="AV634" i="14"/>
  <c r="AU634" i="14"/>
  <c r="Z634" i="14"/>
  <c r="Y634" i="14"/>
  <c r="X634" i="14"/>
  <c r="W634" i="14"/>
  <c r="V634" i="14"/>
  <c r="U634" i="14"/>
  <c r="AZ633" i="14"/>
  <c r="AY633" i="14"/>
  <c r="AX633" i="14"/>
  <c r="AW633" i="14"/>
  <c r="AV633" i="14"/>
  <c r="AU633" i="14"/>
  <c r="Z633" i="14"/>
  <c r="Y633" i="14"/>
  <c r="X633" i="14"/>
  <c r="W633" i="14"/>
  <c r="V633" i="14"/>
  <c r="U633" i="14"/>
  <c r="AZ632" i="14"/>
  <c r="AY632" i="14"/>
  <c r="AX632" i="14"/>
  <c r="AW632" i="14"/>
  <c r="AV632" i="14"/>
  <c r="AU632" i="14"/>
  <c r="Z632" i="14"/>
  <c r="Y632" i="14"/>
  <c r="X632" i="14"/>
  <c r="W632" i="14"/>
  <c r="V632" i="14"/>
  <c r="U632" i="14"/>
  <c r="AZ631" i="14"/>
  <c r="AY631" i="14"/>
  <c r="AX631" i="14"/>
  <c r="AW631" i="14"/>
  <c r="AV631" i="14"/>
  <c r="AU631" i="14"/>
  <c r="Z631" i="14"/>
  <c r="Y631" i="14"/>
  <c r="X631" i="14"/>
  <c r="W631" i="14"/>
  <c r="V631" i="14"/>
  <c r="U631" i="14"/>
  <c r="AZ630" i="14"/>
  <c r="AY630" i="14"/>
  <c r="AX630" i="14"/>
  <c r="AW630" i="14"/>
  <c r="AV630" i="14"/>
  <c r="AU630" i="14"/>
  <c r="Z630" i="14"/>
  <c r="Y630" i="14"/>
  <c r="X630" i="14"/>
  <c r="W630" i="14"/>
  <c r="V630" i="14"/>
  <c r="U630" i="14"/>
  <c r="AZ629" i="14"/>
  <c r="AY629" i="14"/>
  <c r="AX629" i="14"/>
  <c r="AW629" i="14"/>
  <c r="AV629" i="14"/>
  <c r="AU629" i="14"/>
  <c r="Z629" i="14"/>
  <c r="Y629" i="14"/>
  <c r="X629" i="14"/>
  <c r="W629" i="14"/>
  <c r="V629" i="14"/>
  <c r="U629" i="14"/>
  <c r="AZ628" i="14"/>
  <c r="AY628" i="14"/>
  <c r="AX628" i="14"/>
  <c r="AW628" i="14"/>
  <c r="AV628" i="14"/>
  <c r="AU628" i="14"/>
  <c r="Z628" i="14"/>
  <c r="Y628" i="14"/>
  <c r="X628" i="14"/>
  <c r="W628" i="14"/>
  <c r="V628" i="14"/>
  <c r="U628" i="14"/>
  <c r="AZ627" i="14"/>
  <c r="AY627" i="14"/>
  <c r="AX627" i="14"/>
  <c r="AW627" i="14"/>
  <c r="AV627" i="14"/>
  <c r="AU627" i="14"/>
  <c r="Z627" i="14"/>
  <c r="Y627" i="14"/>
  <c r="X627" i="14"/>
  <c r="W627" i="14"/>
  <c r="V627" i="14"/>
  <c r="U627" i="14"/>
  <c r="AZ626" i="14"/>
  <c r="AY626" i="14"/>
  <c r="AX626" i="14"/>
  <c r="AW626" i="14"/>
  <c r="AV626" i="14"/>
  <c r="AU626" i="14"/>
  <c r="Z626" i="14"/>
  <c r="Y626" i="14"/>
  <c r="X626" i="14"/>
  <c r="W626" i="14"/>
  <c r="V626" i="14"/>
  <c r="U626" i="14"/>
  <c r="AZ625" i="14"/>
  <c r="AY625" i="14"/>
  <c r="AX625" i="14"/>
  <c r="AW625" i="14"/>
  <c r="AV625" i="14"/>
  <c r="AU625" i="14"/>
  <c r="Z625" i="14"/>
  <c r="Y625" i="14"/>
  <c r="X625" i="14"/>
  <c r="W625" i="14"/>
  <c r="V625" i="14"/>
  <c r="U625" i="14"/>
  <c r="AZ624" i="14"/>
  <c r="AY624" i="14"/>
  <c r="AX624" i="14"/>
  <c r="AW624" i="14"/>
  <c r="AV624" i="14"/>
  <c r="AU624" i="14"/>
  <c r="Z624" i="14"/>
  <c r="Y624" i="14"/>
  <c r="X624" i="14"/>
  <c r="W624" i="14"/>
  <c r="V624" i="14"/>
  <c r="U624" i="14"/>
  <c r="AZ623" i="14"/>
  <c r="AY623" i="14"/>
  <c r="AX623" i="14"/>
  <c r="AW623" i="14"/>
  <c r="AV623" i="14"/>
  <c r="AU623" i="14"/>
  <c r="Z623" i="14"/>
  <c r="Y623" i="14"/>
  <c r="X623" i="14"/>
  <c r="W623" i="14"/>
  <c r="V623" i="14"/>
  <c r="U623" i="14"/>
  <c r="AZ622" i="14"/>
  <c r="AY622" i="14"/>
  <c r="AX622" i="14"/>
  <c r="AW622" i="14"/>
  <c r="AV622" i="14"/>
  <c r="AU622" i="14"/>
  <c r="Z622" i="14"/>
  <c r="Y622" i="14"/>
  <c r="X622" i="14"/>
  <c r="W622" i="14"/>
  <c r="V622" i="14"/>
  <c r="U622" i="14"/>
  <c r="AZ621" i="14"/>
  <c r="AY621" i="14"/>
  <c r="AX621" i="14"/>
  <c r="AW621" i="14"/>
  <c r="AV621" i="14"/>
  <c r="AU621" i="14"/>
  <c r="Z621" i="14"/>
  <c r="Y621" i="14"/>
  <c r="X621" i="14"/>
  <c r="W621" i="14"/>
  <c r="V621" i="14"/>
  <c r="U621" i="14"/>
  <c r="AZ620" i="14"/>
  <c r="AY620" i="14"/>
  <c r="AX620" i="14"/>
  <c r="AW620" i="14"/>
  <c r="AV620" i="14"/>
  <c r="AU620" i="14"/>
  <c r="Z620" i="14"/>
  <c r="Y620" i="14"/>
  <c r="X620" i="14"/>
  <c r="W620" i="14"/>
  <c r="V620" i="14"/>
  <c r="U620" i="14"/>
  <c r="AZ619" i="14"/>
  <c r="AY619" i="14"/>
  <c r="AX619" i="14"/>
  <c r="AW619" i="14"/>
  <c r="AV619" i="14"/>
  <c r="AU619" i="14"/>
  <c r="Z619" i="14"/>
  <c r="Y619" i="14"/>
  <c r="X619" i="14"/>
  <c r="W619" i="14"/>
  <c r="V619" i="14"/>
  <c r="U619" i="14"/>
  <c r="AZ618" i="14"/>
  <c r="AY618" i="14"/>
  <c r="AX618" i="14"/>
  <c r="AW618" i="14"/>
  <c r="AV618" i="14"/>
  <c r="AU618" i="14"/>
  <c r="Z618" i="14"/>
  <c r="Y618" i="14"/>
  <c r="X618" i="14"/>
  <c r="W618" i="14"/>
  <c r="V618" i="14"/>
  <c r="U618" i="14"/>
  <c r="AZ617" i="14"/>
  <c r="AY617" i="14"/>
  <c r="AX617" i="14"/>
  <c r="AW617" i="14"/>
  <c r="AV617" i="14"/>
  <c r="AU617" i="14"/>
  <c r="Z617" i="14"/>
  <c r="Y617" i="14"/>
  <c r="X617" i="14"/>
  <c r="W617" i="14"/>
  <c r="V617" i="14"/>
  <c r="U617" i="14"/>
  <c r="AZ616" i="14"/>
  <c r="AY616" i="14"/>
  <c r="AX616" i="14"/>
  <c r="AW616" i="14"/>
  <c r="AV616" i="14"/>
  <c r="AU616" i="14"/>
  <c r="Z616" i="14"/>
  <c r="Y616" i="14"/>
  <c r="X616" i="14"/>
  <c r="W616" i="14"/>
  <c r="V616" i="14"/>
  <c r="U616" i="14"/>
  <c r="AZ615" i="14"/>
  <c r="AY615" i="14"/>
  <c r="AX615" i="14"/>
  <c r="AW615" i="14"/>
  <c r="AV615" i="14"/>
  <c r="AU615" i="14"/>
  <c r="Z615" i="14"/>
  <c r="Y615" i="14"/>
  <c r="X615" i="14"/>
  <c r="W615" i="14"/>
  <c r="V615" i="14"/>
  <c r="U615" i="14"/>
  <c r="AZ614" i="14"/>
  <c r="AY614" i="14"/>
  <c r="AX614" i="14"/>
  <c r="AW614" i="14"/>
  <c r="AV614" i="14"/>
  <c r="AU614" i="14"/>
  <c r="Z614" i="14"/>
  <c r="Y614" i="14"/>
  <c r="X614" i="14"/>
  <c r="W614" i="14"/>
  <c r="V614" i="14"/>
  <c r="U614" i="14"/>
  <c r="AZ613" i="14"/>
  <c r="AY613" i="14"/>
  <c r="AX613" i="14"/>
  <c r="AW613" i="14"/>
  <c r="AV613" i="14"/>
  <c r="AU613" i="14"/>
  <c r="Z613" i="14"/>
  <c r="Y613" i="14"/>
  <c r="X613" i="14"/>
  <c r="W613" i="14"/>
  <c r="V613" i="14"/>
  <c r="U613" i="14"/>
  <c r="AZ612" i="14"/>
  <c r="AY612" i="14"/>
  <c r="AX612" i="14"/>
  <c r="AW612" i="14"/>
  <c r="AV612" i="14"/>
  <c r="AU612" i="14"/>
  <c r="Z612" i="14"/>
  <c r="Y612" i="14"/>
  <c r="X612" i="14"/>
  <c r="W612" i="14"/>
  <c r="V612" i="14"/>
  <c r="U612" i="14"/>
  <c r="AZ611" i="14"/>
  <c r="AY611" i="14"/>
  <c r="AX611" i="14"/>
  <c r="AW611" i="14"/>
  <c r="AV611" i="14"/>
  <c r="AU611" i="14"/>
  <c r="Z611" i="14"/>
  <c r="Y611" i="14"/>
  <c r="X611" i="14"/>
  <c r="W611" i="14"/>
  <c r="V611" i="14"/>
  <c r="U611" i="14"/>
  <c r="AZ610" i="14"/>
  <c r="AY610" i="14"/>
  <c r="AX610" i="14"/>
  <c r="AW610" i="14"/>
  <c r="AV610" i="14"/>
  <c r="AU610" i="14"/>
  <c r="Z610" i="14"/>
  <c r="Y610" i="14"/>
  <c r="X610" i="14"/>
  <c r="W610" i="14"/>
  <c r="V610" i="14"/>
  <c r="U610" i="14"/>
  <c r="AZ609" i="14"/>
  <c r="AY609" i="14"/>
  <c r="AX609" i="14"/>
  <c r="AW609" i="14"/>
  <c r="AV609" i="14"/>
  <c r="AU609" i="14"/>
  <c r="Z609" i="14"/>
  <c r="Y609" i="14"/>
  <c r="X609" i="14"/>
  <c r="W609" i="14"/>
  <c r="V609" i="14"/>
  <c r="U609" i="14"/>
  <c r="AZ608" i="14"/>
  <c r="AY608" i="14"/>
  <c r="AX608" i="14"/>
  <c r="AW608" i="14"/>
  <c r="AV608" i="14"/>
  <c r="AU608" i="14"/>
  <c r="Z608" i="14"/>
  <c r="Y608" i="14"/>
  <c r="X608" i="14"/>
  <c r="W608" i="14"/>
  <c r="V608" i="14"/>
  <c r="U608" i="14"/>
  <c r="AZ607" i="14"/>
  <c r="AY607" i="14"/>
  <c r="AX607" i="14"/>
  <c r="AW607" i="14"/>
  <c r="AV607" i="14"/>
  <c r="AU607" i="14"/>
  <c r="Z607" i="14"/>
  <c r="Y607" i="14"/>
  <c r="X607" i="14"/>
  <c r="W607" i="14"/>
  <c r="V607" i="14"/>
  <c r="U607" i="14"/>
  <c r="AZ606" i="14"/>
  <c r="AY606" i="14"/>
  <c r="AX606" i="14"/>
  <c r="AW606" i="14"/>
  <c r="AV606" i="14"/>
  <c r="AU606" i="14"/>
  <c r="Z606" i="14"/>
  <c r="Y606" i="14"/>
  <c r="X606" i="14"/>
  <c r="W606" i="14"/>
  <c r="V606" i="14"/>
  <c r="U606" i="14"/>
  <c r="AZ605" i="14"/>
  <c r="AY605" i="14"/>
  <c r="AX605" i="14"/>
  <c r="AW605" i="14"/>
  <c r="AV605" i="14"/>
  <c r="AU605" i="14"/>
  <c r="Z605" i="14"/>
  <c r="Y605" i="14"/>
  <c r="X605" i="14"/>
  <c r="W605" i="14"/>
  <c r="V605" i="14"/>
  <c r="U605" i="14"/>
  <c r="AZ604" i="14"/>
  <c r="AY604" i="14"/>
  <c r="AX604" i="14"/>
  <c r="AW604" i="14"/>
  <c r="AV604" i="14"/>
  <c r="AU604" i="14"/>
  <c r="Z604" i="14"/>
  <c r="Y604" i="14"/>
  <c r="X604" i="14"/>
  <c r="W604" i="14"/>
  <c r="V604" i="14"/>
  <c r="U604" i="14"/>
  <c r="AZ603" i="14"/>
  <c r="AY603" i="14"/>
  <c r="AX603" i="14"/>
  <c r="AW603" i="14"/>
  <c r="AV603" i="14"/>
  <c r="AU603" i="14"/>
  <c r="Z603" i="14"/>
  <c r="Y603" i="14"/>
  <c r="X603" i="14"/>
  <c r="W603" i="14"/>
  <c r="V603" i="14"/>
  <c r="U603" i="14"/>
  <c r="AZ602" i="14"/>
  <c r="AY602" i="14"/>
  <c r="AX602" i="14"/>
  <c r="AW602" i="14"/>
  <c r="AV602" i="14"/>
  <c r="AU602" i="14"/>
  <c r="Z602" i="14"/>
  <c r="Y602" i="14"/>
  <c r="X602" i="14"/>
  <c r="W602" i="14"/>
  <c r="V602" i="14"/>
  <c r="U602" i="14"/>
  <c r="AZ601" i="14"/>
  <c r="AY601" i="14"/>
  <c r="AX601" i="14"/>
  <c r="AW601" i="14"/>
  <c r="AV601" i="14"/>
  <c r="AU601" i="14"/>
  <c r="Z601" i="14"/>
  <c r="Y601" i="14"/>
  <c r="X601" i="14"/>
  <c r="W601" i="14"/>
  <c r="V601" i="14"/>
  <c r="U601" i="14"/>
  <c r="AZ600" i="14"/>
  <c r="AY600" i="14"/>
  <c r="AX600" i="14"/>
  <c r="AW600" i="14"/>
  <c r="AV600" i="14"/>
  <c r="AU600" i="14"/>
  <c r="Z600" i="14"/>
  <c r="Y600" i="14"/>
  <c r="X600" i="14"/>
  <c r="W600" i="14"/>
  <c r="V600" i="14"/>
  <c r="U600" i="14"/>
  <c r="AZ599" i="14"/>
  <c r="AY599" i="14"/>
  <c r="AX599" i="14"/>
  <c r="AW599" i="14"/>
  <c r="AV599" i="14"/>
  <c r="AU599" i="14"/>
  <c r="Z599" i="14"/>
  <c r="Y599" i="14"/>
  <c r="X599" i="14"/>
  <c r="W599" i="14"/>
  <c r="V599" i="14"/>
  <c r="U599" i="14"/>
  <c r="AZ598" i="14"/>
  <c r="AY598" i="14"/>
  <c r="AX598" i="14"/>
  <c r="AW598" i="14"/>
  <c r="AV598" i="14"/>
  <c r="AU598" i="14"/>
  <c r="Z598" i="14"/>
  <c r="Y598" i="14"/>
  <c r="X598" i="14"/>
  <c r="W598" i="14"/>
  <c r="V598" i="14"/>
  <c r="U598" i="14"/>
  <c r="AZ597" i="14"/>
  <c r="AY597" i="14"/>
  <c r="AX597" i="14"/>
  <c r="AW597" i="14"/>
  <c r="AV597" i="14"/>
  <c r="AU597" i="14"/>
  <c r="Z597" i="14"/>
  <c r="Y597" i="14"/>
  <c r="X597" i="14"/>
  <c r="W597" i="14"/>
  <c r="V597" i="14"/>
  <c r="U597" i="14"/>
  <c r="AZ596" i="14"/>
  <c r="AY596" i="14"/>
  <c r="AX596" i="14"/>
  <c r="AW596" i="14"/>
  <c r="AV596" i="14"/>
  <c r="AU596" i="14"/>
  <c r="Z596" i="14"/>
  <c r="Y596" i="14"/>
  <c r="X596" i="14"/>
  <c r="W596" i="14"/>
  <c r="V596" i="14"/>
  <c r="U596" i="14"/>
  <c r="AZ595" i="14"/>
  <c r="AY595" i="14"/>
  <c r="AX595" i="14"/>
  <c r="AW595" i="14"/>
  <c r="AV595" i="14"/>
  <c r="AU595" i="14"/>
  <c r="Z595" i="14"/>
  <c r="Y595" i="14"/>
  <c r="X595" i="14"/>
  <c r="W595" i="14"/>
  <c r="V595" i="14"/>
  <c r="U595" i="14"/>
  <c r="AZ594" i="14"/>
  <c r="AY594" i="14"/>
  <c r="AX594" i="14"/>
  <c r="AW594" i="14"/>
  <c r="AV594" i="14"/>
  <c r="AU594" i="14"/>
  <c r="Z594" i="14"/>
  <c r="Y594" i="14"/>
  <c r="X594" i="14"/>
  <c r="W594" i="14"/>
  <c r="V594" i="14"/>
  <c r="U594" i="14"/>
  <c r="AZ593" i="14"/>
  <c r="AY593" i="14"/>
  <c r="AX593" i="14"/>
  <c r="AW593" i="14"/>
  <c r="AV593" i="14"/>
  <c r="AU593" i="14"/>
  <c r="Z593" i="14"/>
  <c r="Y593" i="14"/>
  <c r="X593" i="14"/>
  <c r="W593" i="14"/>
  <c r="V593" i="14"/>
  <c r="U593" i="14"/>
  <c r="AZ592" i="14"/>
  <c r="AY592" i="14"/>
  <c r="AX592" i="14"/>
  <c r="AW592" i="14"/>
  <c r="AV592" i="14"/>
  <c r="AU592" i="14"/>
  <c r="Z592" i="14"/>
  <c r="Y592" i="14"/>
  <c r="X592" i="14"/>
  <c r="W592" i="14"/>
  <c r="V592" i="14"/>
  <c r="U592" i="14"/>
  <c r="AZ591" i="14"/>
  <c r="AY591" i="14"/>
  <c r="AX591" i="14"/>
  <c r="AW591" i="14"/>
  <c r="AV591" i="14"/>
  <c r="AU591" i="14"/>
  <c r="Z591" i="14"/>
  <c r="Y591" i="14"/>
  <c r="X591" i="14"/>
  <c r="W591" i="14"/>
  <c r="V591" i="14"/>
  <c r="U591" i="14"/>
  <c r="AZ590" i="14"/>
  <c r="AY590" i="14"/>
  <c r="AX590" i="14"/>
  <c r="AW590" i="14"/>
  <c r="AV590" i="14"/>
  <c r="AU590" i="14"/>
  <c r="Z590" i="14"/>
  <c r="Y590" i="14"/>
  <c r="X590" i="14"/>
  <c r="W590" i="14"/>
  <c r="V590" i="14"/>
  <c r="U590" i="14"/>
  <c r="AZ589" i="14"/>
  <c r="AY589" i="14"/>
  <c r="AX589" i="14"/>
  <c r="AW589" i="14"/>
  <c r="AV589" i="14"/>
  <c r="AU589" i="14"/>
  <c r="Z589" i="14"/>
  <c r="Y589" i="14"/>
  <c r="X589" i="14"/>
  <c r="W589" i="14"/>
  <c r="V589" i="14"/>
  <c r="U589" i="14"/>
  <c r="AZ588" i="14"/>
  <c r="AY588" i="14"/>
  <c r="AX588" i="14"/>
  <c r="AW588" i="14"/>
  <c r="AV588" i="14"/>
  <c r="AU588" i="14"/>
  <c r="Z588" i="14"/>
  <c r="Y588" i="14"/>
  <c r="X588" i="14"/>
  <c r="W588" i="14"/>
  <c r="V588" i="14"/>
  <c r="U588" i="14"/>
  <c r="AZ587" i="14"/>
  <c r="AY587" i="14"/>
  <c r="AX587" i="14"/>
  <c r="AW587" i="14"/>
  <c r="AV587" i="14"/>
  <c r="AU587" i="14"/>
  <c r="Z587" i="14"/>
  <c r="Y587" i="14"/>
  <c r="X587" i="14"/>
  <c r="W587" i="14"/>
  <c r="V587" i="14"/>
  <c r="U587" i="14"/>
  <c r="AZ586" i="14"/>
  <c r="AY586" i="14"/>
  <c r="AX586" i="14"/>
  <c r="AW586" i="14"/>
  <c r="AV586" i="14"/>
  <c r="AU586" i="14"/>
  <c r="Z586" i="14"/>
  <c r="Y586" i="14"/>
  <c r="X586" i="14"/>
  <c r="W586" i="14"/>
  <c r="V586" i="14"/>
  <c r="U586" i="14"/>
  <c r="AZ585" i="14"/>
  <c r="AY585" i="14"/>
  <c r="AX585" i="14"/>
  <c r="AW585" i="14"/>
  <c r="AV585" i="14"/>
  <c r="AU585" i="14"/>
  <c r="Z585" i="14"/>
  <c r="Y585" i="14"/>
  <c r="X585" i="14"/>
  <c r="W585" i="14"/>
  <c r="V585" i="14"/>
  <c r="U585" i="14"/>
  <c r="AZ584" i="14"/>
  <c r="AY584" i="14"/>
  <c r="AX584" i="14"/>
  <c r="AW584" i="14"/>
  <c r="AV584" i="14"/>
  <c r="AU584" i="14"/>
  <c r="Z584" i="14"/>
  <c r="Y584" i="14"/>
  <c r="X584" i="14"/>
  <c r="W584" i="14"/>
  <c r="V584" i="14"/>
  <c r="U584" i="14"/>
  <c r="AZ583" i="14"/>
  <c r="AY583" i="14"/>
  <c r="AX583" i="14"/>
  <c r="AW583" i="14"/>
  <c r="AV583" i="14"/>
  <c r="AU583" i="14"/>
  <c r="Z583" i="14"/>
  <c r="Y583" i="14"/>
  <c r="X583" i="14"/>
  <c r="W583" i="14"/>
  <c r="V583" i="14"/>
  <c r="U583" i="14"/>
  <c r="AZ582" i="14"/>
  <c r="AY582" i="14"/>
  <c r="AX582" i="14"/>
  <c r="AW582" i="14"/>
  <c r="AV582" i="14"/>
  <c r="AU582" i="14"/>
  <c r="Z582" i="14"/>
  <c r="Y582" i="14"/>
  <c r="X582" i="14"/>
  <c r="W582" i="14"/>
  <c r="V582" i="14"/>
  <c r="U582" i="14"/>
  <c r="AZ581" i="14"/>
  <c r="AY581" i="14"/>
  <c r="AX581" i="14"/>
  <c r="AW581" i="14"/>
  <c r="AV581" i="14"/>
  <c r="AU581" i="14"/>
  <c r="Z581" i="14"/>
  <c r="Y581" i="14"/>
  <c r="X581" i="14"/>
  <c r="W581" i="14"/>
  <c r="V581" i="14"/>
  <c r="U581" i="14"/>
  <c r="AZ580" i="14"/>
  <c r="AY580" i="14"/>
  <c r="AX580" i="14"/>
  <c r="AW580" i="14"/>
  <c r="AV580" i="14"/>
  <c r="AU580" i="14"/>
  <c r="Z580" i="14"/>
  <c r="Y580" i="14"/>
  <c r="X580" i="14"/>
  <c r="W580" i="14"/>
  <c r="V580" i="14"/>
  <c r="U580" i="14"/>
  <c r="AZ579" i="14"/>
  <c r="AY579" i="14"/>
  <c r="AX579" i="14"/>
  <c r="AW579" i="14"/>
  <c r="AV579" i="14"/>
  <c r="AU579" i="14"/>
  <c r="Z579" i="14"/>
  <c r="Y579" i="14"/>
  <c r="X579" i="14"/>
  <c r="W579" i="14"/>
  <c r="V579" i="14"/>
  <c r="U579" i="14"/>
  <c r="AZ578" i="14"/>
  <c r="AY578" i="14"/>
  <c r="AX578" i="14"/>
  <c r="AW578" i="14"/>
  <c r="AV578" i="14"/>
  <c r="AU578" i="14"/>
  <c r="Z578" i="14"/>
  <c r="Y578" i="14"/>
  <c r="X578" i="14"/>
  <c r="W578" i="14"/>
  <c r="V578" i="14"/>
  <c r="U578" i="14"/>
  <c r="AZ577" i="14"/>
  <c r="AY577" i="14"/>
  <c r="AX577" i="14"/>
  <c r="AW577" i="14"/>
  <c r="AV577" i="14"/>
  <c r="AU577" i="14"/>
  <c r="Z577" i="14"/>
  <c r="Y577" i="14"/>
  <c r="X577" i="14"/>
  <c r="W577" i="14"/>
  <c r="V577" i="14"/>
  <c r="U577" i="14"/>
  <c r="AZ576" i="14"/>
  <c r="AY576" i="14"/>
  <c r="AX576" i="14"/>
  <c r="AW576" i="14"/>
  <c r="AV576" i="14"/>
  <c r="AU576" i="14"/>
  <c r="Z576" i="14"/>
  <c r="Y576" i="14"/>
  <c r="X576" i="14"/>
  <c r="W576" i="14"/>
  <c r="V576" i="14"/>
  <c r="U576" i="14"/>
  <c r="AZ575" i="14"/>
  <c r="AY575" i="14"/>
  <c r="AX575" i="14"/>
  <c r="AW575" i="14"/>
  <c r="AV575" i="14"/>
  <c r="AU575" i="14"/>
  <c r="Z575" i="14"/>
  <c r="Y575" i="14"/>
  <c r="X575" i="14"/>
  <c r="W575" i="14"/>
  <c r="V575" i="14"/>
  <c r="U575" i="14"/>
  <c r="AZ574" i="14"/>
  <c r="AY574" i="14"/>
  <c r="AX574" i="14"/>
  <c r="AW574" i="14"/>
  <c r="AV574" i="14"/>
  <c r="AU574" i="14"/>
  <c r="Z574" i="14"/>
  <c r="Y574" i="14"/>
  <c r="X574" i="14"/>
  <c r="W574" i="14"/>
  <c r="V574" i="14"/>
  <c r="U574" i="14"/>
  <c r="AZ573" i="14"/>
  <c r="AY573" i="14"/>
  <c r="AX573" i="14"/>
  <c r="AW573" i="14"/>
  <c r="AV573" i="14"/>
  <c r="AU573" i="14"/>
  <c r="Z573" i="14"/>
  <c r="Y573" i="14"/>
  <c r="X573" i="14"/>
  <c r="W573" i="14"/>
  <c r="V573" i="14"/>
  <c r="U573" i="14"/>
  <c r="AZ572" i="14"/>
  <c r="AY572" i="14"/>
  <c r="AX572" i="14"/>
  <c r="AW572" i="14"/>
  <c r="AV572" i="14"/>
  <c r="AU572" i="14"/>
  <c r="Z572" i="14"/>
  <c r="Y572" i="14"/>
  <c r="X572" i="14"/>
  <c r="W572" i="14"/>
  <c r="V572" i="14"/>
  <c r="U572" i="14"/>
  <c r="AZ571" i="14"/>
  <c r="AY571" i="14"/>
  <c r="AX571" i="14"/>
  <c r="AW571" i="14"/>
  <c r="AV571" i="14"/>
  <c r="AU571" i="14"/>
  <c r="Z571" i="14"/>
  <c r="Y571" i="14"/>
  <c r="X571" i="14"/>
  <c r="W571" i="14"/>
  <c r="V571" i="14"/>
  <c r="U571" i="14"/>
  <c r="AZ570" i="14"/>
  <c r="AY570" i="14"/>
  <c r="AX570" i="14"/>
  <c r="AW570" i="14"/>
  <c r="AV570" i="14"/>
  <c r="AU570" i="14"/>
  <c r="Z570" i="14"/>
  <c r="Y570" i="14"/>
  <c r="X570" i="14"/>
  <c r="W570" i="14"/>
  <c r="V570" i="14"/>
  <c r="U570" i="14"/>
  <c r="AZ569" i="14"/>
  <c r="AY569" i="14"/>
  <c r="AX569" i="14"/>
  <c r="AW569" i="14"/>
  <c r="AV569" i="14"/>
  <c r="AU569" i="14"/>
  <c r="Z569" i="14"/>
  <c r="Y569" i="14"/>
  <c r="X569" i="14"/>
  <c r="W569" i="14"/>
  <c r="V569" i="14"/>
  <c r="U569" i="14"/>
  <c r="AZ568" i="14"/>
  <c r="AY568" i="14"/>
  <c r="AX568" i="14"/>
  <c r="AW568" i="14"/>
  <c r="AV568" i="14"/>
  <c r="AU568" i="14"/>
  <c r="Z568" i="14"/>
  <c r="Y568" i="14"/>
  <c r="X568" i="14"/>
  <c r="W568" i="14"/>
  <c r="V568" i="14"/>
  <c r="U568" i="14"/>
  <c r="AZ567" i="14"/>
  <c r="AY567" i="14"/>
  <c r="AX567" i="14"/>
  <c r="AW567" i="14"/>
  <c r="AV567" i="14"/>
  <c r="AU567" i="14"/>
  <c r="Z567" i="14"/>
  <c r="Y567" i="14"/>
  <c r="X567" i="14"/>
  <c r="W567" i="14"/>
  <c r="V567" i="14"/>
  <c r="U567" i="14"/>
  <c r="AZ566" i="14"/>
  <c r="AY566" i="14"/>
  <c r="AX566" i="14"/>
  <c r="AW566" i="14"/>
  <c r="AV566" i="14"/>
  <c r="AU566" i="14"/>
  <c r="Z566" i="14"/>
  <c r="Y566" i="14"/>
  <c r="X566" i="14"/>
  <c r="W566" i="14"/>
  <c r="V566" i="14"/>
  <c r="U566" i="14"/>
  <c r="AZ565" i="14"/>
  <c r="AY565" i="14"/>
  <c r="AX565" i="14"/>
  <c r="AW565" i="14"/>
  <c r="AV565" i="14"/>
  <c r="AU565" i="14"/>
  <c r="Z565" i="14"/>
  <c r="Y565" i="14"/>
  <c r="X565" i="14"/>
  <c r="W565" i="14"/>
  <c r="V565" i="14"/>
  <c r="U565" i="14"/>
  <c r="AZ564" i="14"/>
  <c r="AY564" i="14"/>
  <c r="AX564" i="14"/>
  <c r="AW564" i="14"/>
  <c r="AV564" i="14"/>
  <c r="AU564" i="14"/>
  <c r="Z564" i="14"/>
  <c r="Y564" i="14"/>
  <c r="X564" i="14"/>
  <c r="W564" i="14"/>
  <c r="V564" i="14"/>
  <c r="U564" i="14"/>
  <c r="AZ563" i="14"/>
  <c r="AY563" i="14"/>
  <c r="AX563" i="14"/>
  <c r="AW563" i="14"/>
  <c r="AV563" i="14"/>
  <c r="AU563" i="14"/>
  <c r="Z563" i="14"/>
  <c r="Y563" i="14"/>
  <c r="X563" i="14"/>
  <c r="W563" i="14"/>
  <c r="V563" i="14"/>
  <c r="U563" i="14"/>
  <c r="AZ562" i="14"/>
  <c r="AY562" i="14"/>
  <c r="AX562" i="14"/>
  <c r="AW562" i="14"/>
  <c r="AV562" i="14"/>
  <c r="AU562" i="14"/>
  <c r="Z562" i="14"/>
  <c r="Y562" i="14"/>
  <c r="X562" i="14"/>
  <c r="W562" i="14"/>
  <c r="V562" i="14"/>
  <c r="U562" i="14"/>
  <c r="AZ561" i="14"/>
  <c r="AY561" i="14"/>
  <c r="AX561" i="14"/>
  <c r="AW561" i="14"/>
  <c r="AV561" i="14"/>
  <c r="AU561" i="14"/>
  <c r="Z561" i="14"/>
  <c r="Y561" i="14"/>
  <c r="X561" i="14"/>
  <c r="W561" i="14"/>
  <c r="V561" i="14"/>
  <c r="U561" i="14"/>
  <c r="AZ560" i="14"/>
  <c r="AY560" i="14"/>
  <c r="AX560" i="14"/>
  <c r="AW560" i="14"/>
  <c r="AV560" i="14"/>
  <c r="AU560" i="14"/>
  <c r="Z560" i="14"/>
  <c r="Y560" i="14"/>
  <c r="X560" i="14"/>
  <c r="W560" i="14"/>
  <c r="V560" i="14"/>
  <c r="U560" i="14"/>
  <c r="AZ559" i="14"/>
  <c r="AY559" i="14"/>
  <c r="AX559" i="14"/>
  <c r="AW559" i="14"/>
  <c r="AV559" i="14"/>
  <c r="AU559" i="14"/>
  <c r="Z559" i="14"/>
  <c r="Y559" i="14"/>
  <c r="X559" i="14"/>
  <c r="W559" i="14"/>
  <c r="V559" i="14"/>
  <c r="U559" i="14"/>
  <c r="AZ558" i="14"/>
  <c r="AY558" i="14"/>
  <c r="AX558" i="14"/>
  <c r="AW558" i="14"/>
  <c r="AV558" i="14"/>
  <c r="AU558" i="14"/>
  <c r="Z558" i="14"/>
  <c r="Y558" i="14"/>
  <c r="X558" i="14"/>
  <c r="W558" i="14"/>
  <c r="V558" i="14"/>
  <c r="U558" i="14"/>
  <c r="AZ557" i="14"/>
  <c r="AY557" i="14"/>
  <c r="AX557" i="14"/>
  <c r="AW557" i="14"/>
  <c r="AV557" i="14"/>
  <c r="AU557" i="14"/>
  <c r="Z557" i="14"/>
  <c r="Y557" i="14"/>
  <c r="X557" i="14"/>
  <c r="W557" i="14"/>
  <c r="V557" i="14"/>
  <c r="U557" i="14"/>
  <c r="AZ556" i="14"/>
  <c r="AY556" i="14"/>
  <c r="AX556" i="14"/>
  <c r="AW556" i="14"/>
  <c r="AV556" i="14"/>
  <c r="AU556" i="14"/>
  <c r="Z556" i="14"/>
  <c r="Y556" i="14"/>
  <c r="X556" i="14"/>
  <c r="W556" i="14"/>
  <c r="V556" i="14"/>
  <c r="U556" i="14"/>
  <c r="AZ555" i="14"/>
  <c r="AY555" i="14"/>
  <c r="AX555" i="14"/>
  <c r="AW555" i="14"/>
  <c r="AV555" i="14"/>
  <c r="AU555" i="14"/>
  <c r="Z555" i="14"/>
  <c r="Y555" i="14"/>
  <c r="X555" i="14"/>
  <c r="W555" i="14"/>
  <c r="V555" i="14"/>
  <c r="U555" i="14"/>
  <c r="AZ554" i="14"/>
  <c r="AY554" i="14"/>
  <c r="AX554" i="14"/>
  <c r="AW554" i="14"/>
  <c r="AV554" i="14"/>
  <c r="AU554" i="14"/>
  <c r="Z554" i="14"/>
  <c r="Y554" i="14"/>
  <c r="X554" i="14"/>
  <c r="W554" i="14"/>
  <c r="V554" i="14"/>
  <c r="U554" i="14"/>
  <c r="AZ553" i="14"/>
  <c r="AY553" i="14"/>
  <c r="AX553" i="14"/>
  <c r="AW553" i="14"/>
  <c r="AV553" i="14"/>
  <c r="AU553" i="14"/>
  <c r="Z553" i="14"/>
  <c r="Y553" i="14"/>
  <c r="X553" i="14"/>
  <c r="W553" i="14"/>
  <c r="V553" i="14"/>
  <c r="U553" i="14"/>
  <c r="AZ552" i="14"/>
  <c r="AY552" i="14"/>
  <c r="AX552" i="14"/>
  <c r="AW552" i="14"/>
  <c r="AV552" i="14"/>
  <c r="AU552" i="14"/>
  <c r="Z552" i="14"/>
  <c r="Y552" i="14"/>
  <c r="X552" i="14"/>
  <c r="W552" i="14"/>
  <c r="V552" i="14"/>
  <c r="U552" i="14"/>
  <c r="AZ551" i="14"/>
  <c r="AY551" i="14"/>
  <c r="AX551" i="14"/>
  <c r="AW551" i="14"/>
  <c r="AV551" i="14"/>
  <c r="AU551" i="14"/>
  <c r="Z551" i="14"/>
  <c r="Y551" i="14"/>
  <c r="X551" i="14"/>
  <c r="W551" i="14"/>
  <c r="V551" i="14"/>
  <c r="U551" i="14"/>
  <c r="AZ550" i="14"/>
  <c r="AY550" i="14"/>
  <c r="AX550" i="14"/>
  <c r="AW550" i="14"/>
  <c r="AV550" i="14"/>
  <c r="AU550" i="14"/>
  <c r="Z550" i="14"/>
  <c r="Y550" i="14"/>
  <c r="X550" i="14"/>
  <c r="W550" i="14"/>
  <c r="V550" i="14"/>
  <c r="U550" i="14"/>
  <c r="AZ549" i="14"/>
  <c r="AY549" i="14"/>
  <c r="AX549" i="14"/>
  <c r="AW549" i="14"/>
  <c r="AV549" i="14"/>
  <c r="AU549" i="14"/>
  <c r="Z549" i="14"/>
  <c r="Y549" i="14"/>
  <c r="X549" i="14"/>
  <c r="W549" i="14"/>
  <c r="V549" i="14"/>
  <c r="U549" i="14"/>
  <c r="AZ548" i="14"/>
  <c r="AY548" i="14"/>
  <c r="AX548" i="14"/>
  <c r="AW548" i="14"/>
  <c r="AV548" i="14"/>
  <c r="AU548" i="14"/>
  <c r="Z548" i="14"/>
  <c r="Y548" i="14"/>
  <c r="X548" i="14"/>
  <c r="W548" i="14"/>
  <c r="V548" i="14"/>
  <c r="U548" i="14"/>
  <c r="AZ547" i="14"/>
  <c r="AY547" i="14"/>
  <c r="AX547" i="14"/>
  <c r="AW547" i="14"/>
  <c r="AV547" i="14"/>
  <c r="AU547" i="14"/>
  <c r="Z547" i="14"/>
  <c r="Y547" i="14"/>
  <c r="X547" i="14"/>
  <c r="W547" i="14"/>
  <c r="V547" i="14"/>
  <c r="U547" i="14"/>
  <c r="AZ546" i="14"/>
  <c r="AY546" i="14"/>
  <c r="AX546" i="14"/>
  <c r="AW546" i="14"/>
  <c r="AV546" i="14"/>
  <c r="AU546" i="14"/>
  <c r="Z546" i="14"/>
  <c r="Y546" i="14"/>
  <c r="X546" i="14"/>
  <c r="W546" i="14"/>
  <c r="V546" i="14"/>
  <c r="U546" i="14"/>
  <c r="AZ545" i="14"/>
  <c r="AY545" i="14"/>
  <c r="AX545" i="14"/>
  <c r="AW545" i="14"/>
  <c r="AV545" i="14"/>
  <c r="AU545" i="14"/>
  <c r="Z545" i="14"/>
  <c r="Y545" i="14"/>
  <c r="X545" i="14"/>
  <c r="W545" i="14"/>
  <c r="V545" i="14"/>
  <c r="U545" i="14"/>
  <c r="AZ544" i="14"/>
  <c r="AY544" i="14"/>
  <c r="AX544" i="14"/>
  <c r="AW544" i="14"/>
  <c r="AV544" i="14"/>
  <c r="AU544" i="14"/>
  <c r="Z544" i="14"/>
  <c r="Y544" i="14"/>
  <c r="X544" i="14"/>
  <c r="W544" i="14"/>
  <c r="V544" i="14"/>
  <c r="U544" i="14"/>
  <c r="AZ543" i="14"/>
  <c r="AY543" i="14"/>
  <c r="AX543" i="14"/>
  <c r="AW543" i="14"/>
  <c r="AV543" i="14"/>
  <c r="AU543" i="14"/>
  <c r="Z543" i="14"/>
  <c r="Y543" i="14"/>
  <c r="X543" i="14"/>
  <c r="W543" i="14"/>
  <c r="V543" i="14"/>
  <c r="U543" i="14"/>
  <c r="AZ542" i="14"/>
  <c r="AY542" i="14"/>
  <c r="AX542" i="14"/>
  <c r="AW542" i="14"/>
  <c r="AV542" i="14"/>
  <c r="AU542" i="14"/>
  <c r="Z542" i="14"/>
  <c r="Y542" i="14"/>
  <c r="X542" i="14"/>
  <c r="W542" i="14"/>
  <c r="V542" i="14"/>
  <c r="U542" i="14"/>
  <c r="AZ541" i="14"/>
  <c r="AY541" i="14"/>
  <c r="AX541" i="14"/>
  <c r="AW541" i="14"/>
  <c r="AV541" i="14"/>
  <c r="AU541" i="14"/>
  <c r="Z541" i="14"/>
  <c r="Y541" i="14"/>
  <c r="X541" i="14"/>
  <c r="W541" i="14"/>
  <c r="V541" i="14"/>
  <c r="U541" i="14"/>
  <c r="AZ540" i="14"/>
  <c r="AY540" i="14"/>
  <c r="AX540" i="14"/>
  <c r="AW540" i="14"/>
  <c r="AV540" i="14"/>
  <c r="AU540" i="14"/>
  <c r="Z540" i="14"/>
  <c r="Y540" i="14"/>
  <c r="X540" i="14"/>
  <c r="W540" i="14"/>
  <c r="V540" i="14"/>
  <c r="U540" i="14"/>
  <c r="AZ539" i="14"/>
  <c r="AY539" i="14"/>
  <c r="AX539" i="14"/>
  <c r="AW539" i="14"/>
  <c r="AV539" i="14"/>
  <c r="AU539" i="14"/>
  <c r="Z539" i="14"/>
  <c r="Y539" i="14"/>
  <c r="X539" i="14"/>
  <c r="W539" i="14"/>
  <c r="V539" i="14"/>
  <c r="U539" i="14"/>
  <c r="AZ538" i="14"/>
  <c r="AY538" i="14"/>
  <c r="AX538" i="14"/>
  <c r="AW538" i="14"/>
  <c r="AV538" i="14"/>
  <c r="AU538" i="14"/>
  <c r="Z538" i="14"/>
  <c r="Y538" i="14"/>
  <c r="X538" i="14"/>
  <c r="W538" i="14"/>
  <c r="V538" i="14"/>
  <c r="U538" i="14"/>
  <c r="AZ537" i="14"/>
  <c r="AY537" i="14"/>
  <c r="AX537" i="14"/>
  <c r="AW537" i="14"/>
  <c r="AV537" i="14"/>
  <c r="AU537" i="14"/>
  <c r="Z537" i="14"/>
  <c r="Y537" i="14"/>
  <c r="X537" i="14"/>
  <c r="W537" i="14"/>
  <c r="V537" i="14"/>
  <c r="U537" i="14"/>
  <c r="AZ536" i="14"/>
  <c r="AY536" i="14"/>
  <c r="AX536" i="14"/>
  <c r="AW536" i="14"/>
  <c r="AV536" i="14"/>
  <c r="AU536" i="14"/>
  <c r="Z536" i="14"/>
  <c r="Y536" i="14"/>
  <c r="X536" i="14"/>
  <c r="W536" i="14"/>
  <c r="V536" i="14"/>
  <c r="U536" i="14"/>
  <c r="AZ535" i="14"/>
  <c r="AY535" i="14"/>
  <c r="AX535" i="14"/>
  <c r="AW535" i="14"/>
  <c r="AV535" i="14"/>
  <c r="AU535" i="14"/>
  <c r="Z535" i="14"/>
  <c r="Y535" i="14"/>
  <c r="X535" i="14"/>
  <c r="W535" i="14"/>
  <c r="V535" i="14"/>
  <c r="U535" i="14"/>
  <c r="AZ534" i="14"/>
  <c r="AY534" i="14"/>
  <c r="AX534" i="14"/>
  <c r="AW534" i="14"/>
  <c r="AV534" i="14"/>
  <c r="AU534" i="14"/>
  <c r="Z534" i="14"/>
  <c r="Y534" i="14"/>
  <c r="X534" i="14"/>
  <c r="W534" i="14"/>
  <c r="V534" i="14"/>
  <c r="U534" i="14"/>
  <c r="AZ533" i="14"/>
  <c r="AY533" i="14"/>
  <c r="AX533" i="14"/>
  <c r="AW533" i="14"/>
  <c r="AV533" i="14"/>
  <c r="AU533" i="14"/>
  <c r="Z533" i="14"/>
  <c r="Y533" i="14"/>
  <c r="X533" i="14"/>
  <c r="W533" i="14"/>
  <c r="V533" i="14"/>
  <c r="U533" i="14"/>
  <c r="AZ532" i="14"/>
  <c r="AY532" i="14"/>
  <c r="AX532" i="14"/>
  <c r="AW532" i="14"/>
  <c r="AV532" i="14"/>
  <c r="AU532" i="14"/>
  <c r="Z532" i="14"/>
  <c r="Y532" i="14"/>
  <c r="X532" i="14"/>
  <c r="W532" i="14"/>
  <c r="V532" i="14"/>
  <c r="U532" i="14"/>
  <c r="AZ531" i="14"/>
  <c r="AY531" i="14"/>
  <c r="AX531" i="14"/>
  <c r="AW531" i="14"/>
  <c r="AV531" i="14"/>
  <c r="AU531" i="14"/>
  <c r="Z531" i="14"/>
  <c r="Y531" i="14"/>
  <c r="X531" i="14"/>
  <c r="W531" i="14"/>
  <c r="V531" i="14"/>
  <c r="U531" i="14"/>
  <c r="AZ530" i="14"/>
  <c r="AY530" i="14"/>
  <c r="AX530" i="14"/>
  <c r="AW530" i="14"/>
  <c r="AV530" i="14"/>
  <c r="AU530" i="14"/>
  <c r="Z530" i="14"/>
  <c r="Y530" i="14"/>
  <c r="X530" i="14"/>
  <c r="W530" i="14"/>
  <c r="V530" i="14"/>
  <c r="U530" i="14"/>
  <c r="AZ529" i="14"/>
  <c r="AY529" i="14"/>
  <c r="AX529" i="14"/>
  <c r="AW529" i="14"/>
  <c r="AV529" i="14"/>
  <c r="AU529" i="14"/>
  <c r="Z529" i="14"/>
  <c r="Y529" i="14"/>
  <c r="X529" i="14"/>
  <c r="W529" i="14"/>
  <c r="V529" i="14"/>
  <c r="U529" i="14"/>
  <c r="AZ528" i="14"/>
  <c r="AY528" i="14"/>
  <c r="AX528" i="14"/>
  <c r="AW528" i="14"/>
  <c r="AV528" i="14"/>
  <c r="AU528" i="14"/>
  <c r="Z528" i="14"/>
  <c r="Y528" i="14"/>
  <c r="X528" i="14"/>
  <c r="W528" i="14"/>
  <c r="V528" i="14"/>
  <c r="U528" i="14"/>
  <c r="AZ527" i="14"/>
  <c r="AY527" i="14"/>
  <c r="AX527" i="14"/>
  <c r="AW527" i="14"/>
  <c r="AV527" i="14"/>
  <c r="AU527" i="14"/>
  <c r="Z527" i="14"/>
  <c r="Y527" i="14"/>
  <c r="X527" i="14"/>
  <c r="W527" i="14"/>
  <c r="V527" i="14"/>
  <c r="U527" i="14"/>
  <c r="AZ526" i="14"/>
  <c r="AY526" i="14"/>
  <c r="AX526" i="14"/>
  <c r="AW526" i="14"/>
  <c r="AV526" i="14"/>
  <c r="AU526" i="14"/>
  <c r="Z526" i="14"/>
  <c r="Y526" i="14"/>
  <c r="X526" i="14"/>
  <c r="W526" i="14"/>
  <c r="V526" i="14"/>
  <c r="U526" i="14"/>
  <c r="AZ525" i="14"/>
  <c r="AY525" i="14"/>
  <c r="AX525" i="14"/>
  <c r="AW525" i="14"/>
  <c r="AV525" i="14"/>
  <c r="AU525" i="14"/>
  <c r="Z525" i="14"/>
  <c r="Y525" i="14"/>
  <c r="X525" i="14"/>
  <c r="W525" i="14"/>
  <c r="V525" i="14"/>
  <c r="U525" i="14"/>
  <c r="AZ524" i="14"/>
  <c r="AY524" i="14"/>
  <c r="AX524" i="14"/>
  <c r="AW524" i="14"/>
  <c r="AV524" i="14"/>
  <c r="AU524" i="14"/>
  <c r="Z524" i="14"/>
  <c r="Y524" i="14"/>
  <c r="X524" i="14"/>
  <c r="W524" i="14"/>
  <c r="V524" i="14"/>
  <c r="U524" i="14"/>
  <c r="AZ523" i="14"/>
  <c r="AY523" i="14"/>
  <c r="AX523" i="14"/>
  <c r="AW523" i="14"/>
  <c r="AV523" i="14"/>
  <c r="AU523" i="14"/>
  <c r="Z523" i="14"/>
  <c r="Y523" i="14"/>
  <c r="X523" i="14"/>
  <c r="W523" i="14"/>
  <c r="V523" i="14"/>
  <c r="U523" i="14"/>
  <c r="AZ522" i="14"/>
  <c r="AY522" i="14"/>
  <c r="AX522" i="14"/>
  <c r="AW522" i="14"/>
  <c r="AV522" i="14"/>
  <c r="AU522" i="14"/>
  <c r="Z522" i="14"/>
  <c r="Y522" i="14"/>
  <c r="X522" i="14"/>
  <c r="W522" i="14"/>
  <c r="V522" i="14"/>
  <c r="U522" i="14"/>
  <c r="AZ521" i="14"/>
  <c r="AY521" i="14"/>
  <c r="AX521" i="14"/>
  <c r="AW521" i="14"/>
  <c r="AV521" i="14"/>
  <c r="AU521" i="14"/>
  <c r="Z521" i="14"/>
  <c r="Y521" i="14"/>
  <c r="X521" i="14"/>
  <c r="W521" i="14"/>
  <c r="V521" i="14"/>
  <c r="U521" i="14"/>
  <c r="AZ520" i="14"/>
  <c r="AY520" i="14"/>
  <c r="AX520" i="14"/>
  <c r="AW520" i="14"/>
  <c r="AV520" i="14"/>
  <c r="AU520" i="14"/>
  <c r="Z520" i="14"/>
  <c r="Y520" i="14"/>
  <c r="X520" i="14"/>
  <c r="W520" i="14"/>
  <c r="V520" i="14"/>
  <c r="U520" i="14"/>
  <c r="AZ519" i="14"/>
  <c r="AY519" i="14"/>
  <c r="AX519" i="14"/>
  <c r="AW519" i="14"/>
  <c r="AV519" i="14"/>
  <c r="AU519" i="14"/>
  <c r="Z519" i="14"/>
  <c r="Y519" i="14"/>
  <c r="X519" i="14"/>
  <c r="W519" i="14"/>
  <c r="V519" i="14"/>
  <c r="U519" i="14"/>
  <c r="AZ518" i="14"/>
  <c r="AY518" i="14"/>
  <c r="AX518" i="14"/>
  <c r="AW518" i="14"/>
  <c r="AV518" i="14"/>
  <c r="AU518" i="14"/>
  <c r="Z518" i="14"/>
  <c r="Y518" i="14"/>
  <c r="X518" i="14"/>
  <c r="W518" i="14"/>
  <c r="V518" i="14"/>
  <c r="U518" i="14"/>
  <c r="AZ517" i="14"/>
  <c r="AY517" i="14"/>
  <c r="AX517" i="14"/>
  <c r="AW517" i="14"/>
  <c r="AV517" i="14"/>
  <c r="AU517" i="14"/>
  <c r="Z517" i="14"/>
  <c r="Y517" i="14"/>
  <c r="X517" i="14"/>
  <c r="W517" i="14"/>
  <c r="V517" i="14"/>
  <c r="U517" i="14"/>
  <c r="AZ516" i="14"/>
  <c r="AY516" i="14"/>
  <c r="AX516" i="14"/>
  <c r="AW516" i="14"/>
  <c r="AV516" i="14"/>
  <c r="AU516" i="14"/>
  <c r="Z516" i="14"/>
  <c r="Y516" i="14"/>
  <c r="X516" i="14"/>
  <c r="W516" i="14"/>
  <c r="V516" i="14"/>
  <c r="U516" i="14"/>
  <c r="AZ515" i="14"/>
  <c r="AY515" i="14"/>
  <c r="AX515" i="14"/>
  <c r="AW515" i="14"/>
  <c r="AV515" i="14"/>
  <c r="AU515" i="14"/>
  <c r="Z515" i="14"/>
  <c r="Y515" i="14"/>
  <c r="X515" i="14"/>
  <c r="W515" i="14"/>
  <c r="V515" i="14"/>
  <c r="U515" i="14"/>
  <c r="AZ514" i="14"/>
  <c r="AY514" i="14"/>
  <c r="AX514" i="14"/>
  <c r="AW514" i="14"/>
  <c r="AV514" i="14"/>
  <c r="AU514" i="14"/>
  <c r="Z514" i="14"/>
  <c r="Y514" i="14"/>
  <c r="X514" i="14"/>
  <c r="W514" i="14"/>
  <c r="V514" i="14"/>
  <c r="U514" i="14"/>
  <c r="AZ513" i="14"/>
  <c r="AY513" i="14"/>
  <c r="AX513" i="14"/>
  <c r="AW513" i="14"/>
  <c r="AV513" i="14"/>
  <c r="AU513" i="14"/>
  <c r="Z513" i="14"/>
  <c r="Y513" i="14"/>
  <c r="X513" i="14"/>
  <c r="W513" i="14"/>
  <c r="V513" i="14"/>
  <c r="U513" i="14"/>
  <c r="AZ512" i="14"/>
  <c r="AY512" i="14"/>
  <c r="AX512" i="14"/>
  <c r="AW512" i="14"/>
  <c r="AV512" i="14"/>
  <c r="AU512" i="14"/>
  <c r="Z512" i="14"/>
  <c r="Y512" i="14"/>
  <c r="X512" i="14"/>
  <c r="W512" i="14"/>
  <c r="V512" i="14"/>
  <c r="U512" i="14"/>
  <c r="AZ511" i="14"/>
  <c r="AY511" i="14"/>
  <c r="AX511" i="14"/>
  <c r="AW511" i="14"/>
  <c r="AV511" i="14"/>
  <c r="AU511" i="14"/>
  <c r="Z511" i="14"/>
  <c r="Y511" i="14"/>
  <c r="X511" i="14"/>
  <c r="W511" i="14"/>
  <c r="V511" i="14"/>
  <c r="U511" i="14"/>
  <c r="AZ510" i="14"/>
  <c r="AY510" i="14"/>
  <c r="AX510" i="14"/>
  <c r="AW510" i="14"/>
  <c r="AV510" i="14"/>
  <c r="AU510" i="14"/>
  <c r="Z510" i="14"/>
  <c r="Y510" i="14"/>
  <c r="X510" i="14"/>
  <c r="W510" i="14"/>
  <c r="V510" i="14"/>
  <c r="U510" i="14"/>
  <c r="AZ509" i="14"/>
  <c r="AY509" i="14"/>
  <c r="AX509" i="14"/>
  <c r="AW509" i="14"/>
  <c r="AV509" i="14"/>
  <c r="AU509" i="14"/>
  <c r="Z509" i="14"/>
  <c r="Y509" i="14"/>
  <c r="X509" i="14"/>
  <c r="W509" i="14"/>
  <c r="V509" i="14"/>
  <c r="U509" i="14"/>
  <c r="AZ508" i="14"/>
  <c r="AY508" i="14"/>
  <c r="AX508" i="14"/>
  <c r="AW508" i="14"/>
  <c r="AV508" i="14"/>
  <c r="AU508" i="14"/>
  <c r="Z508" i="14"/>
  <c r="Y508" i="14"/>
  <c r="X508" i="14"/>
  <c r="W508" i="14"/>
  <c r="V508" i="14"/>
  <c r="U508" i="14"/>
  <c r="AZ507" i="14"/>
  <c r="AY507" i="14"/>
  <c r="AX507" i="14"/>
  <c r="AW507" i="14"/>
  <c r="AV507" i="14"/>
  <c r="AU507" i="14"/>
  <c r="Z507" i="14"/>
  <c r="Y507" i="14"/>
  <c r="X507" i="14"/>
  <c r="W507" i="14"/>
  <c r="V507" i="14"/>
  <c r="U507" i="14"/>
  <c r="AZ506" i="14"/>
  <c r="AY506" i="14"/>
  <c r="AX506" i="14"/>
  <c r="AW506" i="14"/>
  <c r="AV506" i="14"/>
  <c r="AU506" i="14"/>
  <c r="Z506" i="14"/>
  <c r="Y506" i="14"/>
  <c r="X506" i="14"/>
  <c r="W506" i="14"/>
  <c r="V506" i="14"/>
  <c r="U506" i="14"/>
  <c r="AZ505" i="14"/>
  <c r="AY505" i="14"/>
  <c r="AX505" i="14"/>
  <c r="AW505" i="14"/>
  <c r="AV505" i="14"/>
  <c r="AU505" i="14"/>
  <c r="Z505" i="14"/>
  <c r="Y505" i="14"/>
  <c r="X505" i="14"/>
  <c r="W505" i="14"/>
  <c r="V505" i="14"/>
  <c r="U505" i="14"/>
  <c r="AZ504" i="14"/>
  <c r="AY504" i="14"/>
  <c r="AX504" i="14"/>
  <c r="AW504" i="14"/>
  <c r="AV504" i="14"/>
  <c r="AU504" i="14"/>
  <c r="Z504" i="14"/>
  <c r="Y504" i="14"/>
  <c r="X504" i="14"/>
  <c r="W504" i="14"/>
  <c r="V504" i="14"/>
  <c r="U504" i="14"/>
  <c r="AZ503" i="14"/>
  <c r="AY503" i="14"/>
  <c r="AX503" i="14"/>
  <c r="AW503" i="14"/>
  <c r="AV503" i="14"/>
  <c r="AU503" i="14"/>
  <c r="Z503" i="14"/>
  <c r="Y503" i="14"/>
  <c r="X503" i="14"/>
  <c r="W503" i="14"/>
  <c r="V503" i="14"/>
  <c r="U503" i="14"/>
  <c r="AZ502" i="14"/>
  <c r="AY502" i="14"/>
  <c r="AX502" i="14"/>
  <c r="AW502" i="14"/>
  <c r="AV502" i="14"/>
  <c r="AU502" i="14"/>
  <c r="Z502" i="14"/>
  <c r="Y502" i="14"/>
  <c r="X502" i="14"/>
  <c r="W502" i="14"/>
  <c r="V502" i="14"/>
  <c r="U502" i="14"/>
  <c r="AZ501" i="14"/>
  <c r="AY501" i="14"/>
  <c r="AX501" i="14"/>
  <c r="AW501" i="14"/>
  <c r="AV501" i="14"/>
  <c r="AU501" i="14"/>
  <c r="Z501" i="14"/>
  <c r="Y501" i="14"/>
  <c r="X501" i="14"/>
  <c r="W501" i="14"/>
  <c r="V501" i="14"/>
  <c r="U501" i="14"/>
  <c r="AZ500" i="14"/>
  <c r="AY500" i="14"/>
  <c r="AX500" i="14"/>
  <c r="AW500" i="14"/>
  <c r="AV500" i="14"/>
  <c r="AU500" i="14"/>
  <c r="Z500" i="14"/>
  <c r="Y500" i="14"/>
  <c r="X500" i="14"/>
  <c r="W500" i="14"/>
  <c r="V500" i="14"/>
  <c r="U500" i="14"/>
  <c r="AZ499" i="14"/>
  <c r="AY499" i="14"/>
  <c r="AX499" i="14"/>
  <c r="AW499" i="14"/>
  <c r="AV499" i="14"/>
  <c r="AU499" i="14"/>
  <c r="Z499" i="14"/>
  <c r="Y499" i="14"/>
  <c r="X499" i="14"/>
  <c r="W499" i="14"/>
  <c r="V499" i="14"/>
  <c r="U499" i="14"/>
  <c r="AZ498" i="14"/>
  <c r="AY498" i="14"/>
  <c r="AX498" i="14"/>
  <c r="AW498" i="14"/>
  <c r="AV498" i="14"/>
  <c r="AU498" i="14"/>
  <c r="Z498" i="14"/>
  <c r="Y498" i="14"/>
  <c r="X498" i="14"/>
  <c r="W498" i="14"/>
  <c r="V498" i="14"/>
  <c r="U498" i="14"/>
  <c r="AZ497" i="14"/>
  <c r="AY497" i="14"/>
  <c r="AX497" i="14"/>
  <c r="AW497" i="14"/>
  <c r="AV497" i="14"/>
  <c r="AU497" i="14"/>
  <c r="Z497" i="14"/>
  <c r="Y497" i="14"/>
  <c r="X497" i="14"/>
  <c r="W497" i="14"/>
  <c r="V497" i="14"/>
  <c r="U497" i="14"/>
  <c r="AZ496" i="14"/>
  <c r="AY496" i="14"/>
  <c r="AX496" i="14"/>
  <c r="AW496" i="14"/>
  <c r="AV496" i="14"/>
  <c r="AU496" i="14"/>
  <c r="Z496" i="14"/>
  <c r="Y496" i="14"/>
  <c r="X496" i="14"/>
  <c r="W496" i="14"/>
  <c r="V496" i="14"/>
  <c r="U496" i="14"/>
  <c r="AZ495" i="14"/>
  <c r="AY495" i="14"/>
  <c r="AX495" i="14"/>
  <c r="AW495" i="14"/>
  <c r="AV495" i="14"/>
  <c r="AU495" i="14"/>
  <c r="Z495" i="14"/>
  <c r="Y495" i="14"/>
  <c r="X495" i="14"/>
  <c r="W495" i="14"/>
  <c r="V495" i="14"/>
  <c r="U495" i="14"/>
  <c r="AZ494" i="14"/>
  <c r="AY494" i="14"/>
  <c r="AX494" i="14"/>
  <c r="AW494" i="14"/>
  <c r="AV494" i="14"/>
  <c r="AU494" i="14"/>
  <c r="Z494" i="14"/>
  <c r="Y494" i="14"/>
  <c r="X494" i="14"/>
  <c r="W494" i="14"/>
  <c r="V494" i="14"/>
  <c r="U494" i="14"/>
  <c r="AZ493" i="14"/>
  <c r="AY493" i="14"/>
  <c r="AX493" i="14"/>
  <c r="AW493" i="14"/>
  <c r="AV493" i="14"/>
  <c r="AU493" i="14"/>
  <c r="Z493" i="14"/>
  <c r="Y493" i="14"/>
  <c r="X493" i="14"/>
  <c r="W493" i="14"/>
  <c r="V493" i="14"/>
  <c r="U493" i="14"/>
  <c r="AZ492" i="14"/>
  <c r="AY492" i="14"/>
  <c r="AX492" i="14"/>
  <c r="AW492" i="14"/>
  <c r="AV492" i="14"/>
  <c r="AU492" i="14"/>
  <c r="Z492" i="14"/>
  <c r="Y492" i="14"/>
  <c r="X492" i="14"/>
  <c r="W492" i="14"/>
  <c r="V492" i="14"/>
  <c r="U492" i="14"/>
  <c r="AZ491" i="14"/>
  <c r="AY491" i="14"/>
  <c r="AX491" i="14"/>
  <c r="AW491" i="14"/>
  <c r="AV491" i="14"/>
  <c r="AU491" i="14"/>
  <c r="Z491" i="14"/>
  <c r="Y491" i="14"/>
  <c r="X491" i="14"/>
  <c r="W491" i="14"/>
  <c r="V491" i="14"/>
  <c r="U491" i="14"/>
  <c r="AZ490" i="14"/>
  <c r="AY490" i="14"/>
  <c r="AX490" i="14"/>
  <c r="AW490" i="14"/>
  <c r="AV490" i="14"/>
  <c r="AU490" i="14"/>
  <c r="Z490" i="14"/>
  <c r="Y490" i="14"/>
  <c r="X490" i="14"/>
  <c r="W490" i="14"/>
  <c r="V490" i="14"/>
  <c r="U490" i="14"/>
  <c r="AZ489" i="14"/>
  <c r="AY489" i="14"/>
  <c r="AX489" i="14"/>
  <c r="AW489" i="14"/>
  <c r="AV489" i="14"/>
  <c r="AU489" i="14"/>
  <c r="Z489" i="14"/>
  <c r="Y489" i="14"/>
  <c r="X489" i="14"/>
  <c r="W489" i="14"/>
  <c r="V489" i="14"/>
  <c r="U489" i="14"/>
  <c r="AZ488" i="14"/>
  <c r="AY488" i="14"/>
  <c r="AX488" i="14"/>
  <c r="AW488" i="14"/>
  <c r="AV488" i="14"/>
  <c r="AU488" i="14"/>
  <c r="Z488" i="14"/>
  <c r="Y488" i="14"/>
  <c r="X488" i="14"/>
  <c r="W488" i="14"/>
  <c r="V488" i="14"/>
  <c r="U488" i="14"/>
  <c r="AZ487" i="14"/>
  <c r="AY487" i="14"/>
  <c r="AX487" i="14"/>
  <c r="AW487" i="14"/>
  <c r="AV487" i="14"/>
  <c r="AU487" i="14"/>
  <c r="Z487" i="14"/>
  <c r="Y487" i="14"/>
  <c r="X487" i="14"/>
  <c r="W487" i="14"/>
  <c r="V487" i="14"/>
  <c r="U487" i="14"/>
  <c r="AZ486" i="14"/>
  <c r="AY486" i="14"/>
  <c r="AX486" i="14"/>
  <c r="AW486" i="14"/>
  <c r="AV486" i="14"/>
  <c r="AU486" i="14"/>
  <c r="Z486" i="14"/>
  <c r="Y486" i="14"/>
  <c r="X486" i="14"/>
  <c r="W486" i="14"/>
  <c r="V486" i="14"/>
  <c r="U486" i="14"/>
  <c r="AZ485" i="14"/>
  <c r="AY485" i="14"/>
  <c r="AX485" i="14"/>
  <c r="AW485" i="14"/>
  <c r="AV485" i="14"/>
  <c r="AU485" i="14"/>
  <c r="Z485" i="14"/>
  <c r="Y485" i="14"/>
  <c r="X485" i="14"/>
  <c r="W485" i="14"/>
  <c r="V485" i="14"/>
  <c r="U485" i="14"/>
  <c r="AZ484" i="14"/>
  <c r="AY484" i="14"/>
  <c r="AX484" i="14"/>
  <c r="AW484" i="14"/>
  <c r="AV484" i="14"/>
  <c r="AU484" i="14"/>
  <c r="Z484" i="14"/>
  <c r="Y484" i="14"/>
  <c r="X484" i="14"/>
  <c r="W484" i="14"/>
  <c r="V484" i="14"/>
  <c r="U484" i="14"/>
  <c r="AZ483" i="14"/>
  <c r="AY483" i="14"/>
  <c r="AX483" i="14"/>
  <c r="AW483" i="14"/>
  <c r="AV483" i="14"/>
  <c r="AU483" i="14"/>
  <c r="Z483" i="14"/>
  <c r="Y483" i="14"/>
  <c r="X483" i="14"/>
  <c r="W483" i="14"/>
  <c r="V483" i="14"/>
  <c r="U483" i="14"/>
  <c r="AZ482" i="14"/>
  <c r="AY482" i="14"/>
  <c r="AX482" i="14"/>
  <c r="AW482" i="14"/>
  <c r="AV482" i="14"/>
  <c r="AU482" i="14"/>
  <c r="Z482" i="14"/>
  <c r="Y482" i="14"/>
  <c r="X482" i="14"/>
  <c r="W482" i="14"/>
  <c r="V482" i="14"/>
  <c r="U482" i="14"/>
  <c r="AZ481" i="14"/>
  <c r="AY481" i="14"/>
  <c r="AX481" i="14"/>
  <c r="AW481" i="14"/>
  <c r="AV481" i="14"/>
  <c r="AU481" i="14"/>
  <c r="Z481" i="14"/>
  <c r="Y481" i="14"/>
  <c r="X481" i="14"/>
  <c r="W481" i="14"/>
  <c r="V481" i="14"/>
  <c r="U481" i="14"/>
  <c r="AZ480" i="14"/>
  <c r="AY480" i="14"/>
  <c r="AX480" i="14"/>
  <c r="AW480" i="14"/>
  <c r="AV480" i="14"/>
  <c r="AU480" i="14"/>
  <c r="Z480" i="14"/>
  <c r="Y480" i="14"/>
  <c r="X480" i="14"/>
  <c r="W480" i="14"/>
  <c r="V480" i="14"/>
  <c r="U480" i="14"/>
  <c r="AZ479" i="14"/>
  <c r="AY479" i="14"/>
  <c r="AX479" i="14"/>
  <c r="AW479" i="14"/>
  <c r="AV479" i="14"/>
  <c r="AU479" i="14"/>
  <c r="Z479" i="14"/>
  <c r="Y479" i="14"/>
  <c r="X479" i="14"/>
  <c r="W479" i="14"/>
  <c r="V479" i="14"/>
  <c r="U479" i="14"/>
  <c r="AZ478" i="14"/>
  <c r="AY478" i="14"/>
  <c r="AX478" i="14"/>
  <c r="AW478" i="14"/>
  <c r="AV478" i="14"/>
  <c r="AU478" i="14"/>
  <c r="Z478" i="14"/>
  <c r="Y478" i="14"/>
  <c r="X478" i="14"/>
  <c r="W478" i="14"/>
  <c r="V478" i="14"/>
  <c r="U478" i="14"/>
  <c r="AZ477" i="14"/>
  <c r="AY477" i="14"/>
  <c r="AX477" i="14"/>
  <c r="AW477" i="14"/>
  <c r="AV477" i="14"/>
  <c r="AU477" i="14"/>
  <c r="Z477" i="14"/>
  <c r="Y477" i="14"/>
  <c r="X477" i="14"/>
  <c r="W477" i="14"/>
  <c r="V477" i="14"/>
  <c r="U477" i="14"/>
  <c r="AZ476" i="14"/>
  <c r="AY476" i="14"/>
  <c r="AX476" i="14"/>
  <c r="AW476" i="14"/>
  <c r="AV476" i="14"/>
  <c r="AU476" i="14"/>
  <c r="Z476" i="14"/>
  <c r="Y476" i="14"/>
  <c r="X476" i="14"/>
  <c r="W476" i="14"/>
  <c r="V476" i="14"/>
  <c r="U476" i="14"/>
  <c r="AZ475" i="14"/>
  <c r="AY475" i="14"/>
  <c r="AX475" i="14"/>
  <c r="AW475" i="14"/>
  <c r="AV475" i="14"/>
  <c r="AU475" i="14"/>
  <c r="Z475" i="14"/>
  <c r="Y475" i="14"/>
  <c r="X475" i="14"/>
  <c r="W475" i="14"/>
  <c r="V475" i="14"/>
  <c r="U475" i="14"/>
  <c r="AZ474" i="14"/>
  <c r="AY474" i="14"/>
  <c r="AX474" i="14"/>
  <c r="AW474" i="14"/>
  <c r="AV474" i="14"/>
  <c r="AU474" i="14"/>
  <c r="Z474" i="14"/>
  <c r="Y474" i="14"/>
  <c r="X474" i="14"/>
  <c r="W474" i="14"/>
  <c r="V474" i="14"/>
  <c r="U474" i="14"/>
  <c r="AZ473" i="14"/>
  <c r="AY473" i="14"/>
  <c r="AX473" i="14"/>
  <c r="AW473" i="14"/>
  <c r="AV473" i="14"/>
  <c r="AU473" i="14"/>
  <c r="Z473" i="14"/>
  <c r="Y473" i="14"/>
  <c r="X473" i="14"/>
  <c r="W473" i="14"/>
  <c r="V473" i="14"/>
  <c r="U473" i="14"/>
  <c r="AZ472" i="14"/>
  <c r="AY472" i="14"/>
  <c r="AX472" i="14"/>
  <c r="AW472" i="14"/>
  <c r="AV472" i="14"/>
  <c r="AU472" i="14"/>
  <c r="Z472" i="14"/>
  <c r="Y472" i="14"/>
  <c r="X472" i="14"/>
  <c r="W472" i="14"/>
  <c r="V472" i="14"/>
  <c r="U472" i="14"/>
  <c r="AZ471" i="14"/>
  <c r="AY471" i="14"/>
  <c r="AX471" i="14"/>
  <c r="AW471" i="14"/>
  <c r="AV471" i="14"/>
  <c r="AU471" i="14"/>
  <c r="Z471" i="14"/>
  <c r="Y471" i="14"/>
  <c r="X471" i="14"/>
  <c r="W471" i="14"/>
  <c r="V471" i="14"/>
  <c r="U471" i="14"/>
  <c r="AZ470" i="14"/>
  <c r="AY470" i="14"/>
  <c r="AX470" i="14"/>
  <c r="AW470" i="14"/>
  <c r="AV470" i="14"/>
  <c r="AU470" i="14"/>
  <c r="Z470" i="14"/>
  <c r="Y470" i="14"/>
  <c r="X470" i="14"/>
  <c r="W470" i="14"/>
  <c r="V470" i="14"/>
  <c r="U470" i="14"/>
  <c r="AZ469" i="14"/>
  <c r="AY469" i="14"/>
  <c r="AX469" i="14"/>
  <c r="AW469" i="14"/>
  <c r="AV469" i="14"/>
  <c r="AU469" i="14"/>
  <c r="Z469" i="14"/>
  <c r="Y469" i="14"/>
  <c r="X469" i="14"/>
  <c r="W469" i="14"/>
  <c r="V469" i="14"/>
  <c r="U469" i="14"/>
  <c r="AZ468" i="14"/>
  <c r="AY468" i="14"/>
  <c r="AX468" i="14"/>
  <c r="AW468" i="14"/>
  <c r="AV468" i="14"/>
  <c r="AU468" i="14"/>
  <c r="Z468" i="14"/>
  <c r="Y468" i="14"/>
  <c r="X468" i="14"/>
  <c r="W468" i="14"/>
  <c r="V468" i="14"/>
  <c r="U468" i="14"/>
  <c r="AZ467" i="14"/>
  <c r="AY467" i="14"/>
  <c r="AX467" i="14"/>
  <c r="AW467" i="14"/>
  <c r="AV467" i="14"/>
  <c r="AU467" i="14"/>
  <c r="Z467" i="14"/>
  <c r="Y467" i="14"/>
  <c r="X467" i="14"/>
  <c r="W467" i="14"/>
  <c r="V467" i="14"/>
  <c r="U467" i="14"/>
  <c r="AZ466" i="14"/>
  <c r="AY466" i="14"/>
  <c r="AX466" i="14"/>
  <c r="AW466" i="14"/>
  <c r="AV466" i="14"/>
  <c r="AU466" i="14"/>
  <c r="Z466" i="14"/>
  <c r="Y466" i="14"/>
  <c r="X466" i="14"/>
  <c r="W466" i="14"/>
  <c r="V466" i="14"/>
  <c r="U466" i="14"/>
  <c r="AZ465" i="14"/>
  <c r="AY465" i="14"/>
  <c r="AX465" i="14"/>
  <c r="AW465" i="14"/>
  <c r="AV465" i="14"/>
  <c r="AU465" i="14"/>
  <c r="Z465" i="14"/>
  <c r="Y465" i="14"/>
  <c r="X465" i="14"/>
  <c r="W465" i="14"/>
  <c r="V465" i="14"/>
  <c r="U465" i="14"/>
  <c r="AZ464" i="14"/>
  <c r="AY464" i="14"/>
  <c r="AX464" i="14"/>
  <c r="AW464" i="14"/>
  <c r="AV464" i="14"/>
  <c r="AU464" i="14"/>
  <c r="Z464" i="14"/>
  <c r="Y464" i="14"/>
  <c r="X464" i="14"/>
  <c r="W464" i="14"/>
  <c r="V464" i="14"/>
  <c r="U464" i="14"/>
  <c r="AZ463" i="14"/>
  <c r="AY463" i="14"/>
  <c r="AX463" i="14"/>
  <c r="AW463" i="14"/>
  <c r="AV463" i="14"/>
  <c r="AU463" i="14"/>
  <c r="Z463" i="14"/>
  <c r="Y463" i="14"/>
  <c r="X463" i="14"/>
  <c r="W463" i="14"/>
  <c r="V463" i="14"/>
  <c r="U463" i="14"/>
  <c r="AZ462" i="14"/>
  <c r="AY462" i="14"/>
  <c r="AX462" i="14"/>
  <c r="AW462" i="14"/>
  <c r="AV462" i="14"/>
  <c r="AU462" i="14"/>
  <c r="Z462" i="14"/>
  <c r="Y462" i="14"/>
  <c r="X462" i="14"/>
  <c r="W462" i="14"/>
  <c r="V462" i="14"/>
  <c r="U462" i="14"/>
  <c r="AZ461" i="14"/>
  <c r="AY461" i="14"/>
  <c r="AX461" i="14"/>
  <c r="AW461" i="14"/>
  <c r="AV461" i="14"/>
  <c r="AU461" i="14"/>
  <c r="Z461" i="14"/>
  <c r="Y461" i="14"/>
  <c r="X461" i="14"/>
  <c r="W461" i="14"/>
  <c r="V461" i="14"/>
  <c r="U461" i="14"/>
  <c r="AZ460" i="14"/>
  <c r="AY460" i="14"/>
  <c r="AX460" i="14"/>
  <c r="AW460" i="14"/>
  <c r="AV460" i="14"/>
  <c r="AU460" i="14"/>
  <c r="Z460" i="14"/>
  <c r="Y460" i="14"/>
  <c r="X460" i="14"/>
  <c r="W460" i="14"/>
  <c r="V460" i="14"/>
  <c r="U460" i="14"/>
  <c r="AZ459" i="14"/>
  <c r="AY459" i="14"/>
  <c r="AX459" i="14"/>
  <c r="AW459" i="14"/>
  <c r="AV459" i="14"/>
  <c r="AU459" i="14"/>
  <c r="Z459" i="14"/>
  <c r="Y459" i="14"/>
  <c r="X459" i="14"/>
  <c r="W459" i="14"/>
  <c r="V459" i="14"/>
  <c r="U459" i="14"/>
  <c r="AZ458" i="14"/>
  <c r="AY458" i="14"/>
  <c r="AX458" i="14"/>
  <c r="AW458" i="14"/>
  <c r="AV458" i="14"/>
  <c r="AU458" i="14"/>
  <c r="Z458" i="14"/>
  <c r="Y458" i="14"/>
  <c r="X458" i="14"/>
  <c r="W458" i="14"/>
  <c r="V458" i="14"/>
  <c r="U458" i="14"/>
  <c r="AZ457" i="14"/>
  <c r="AY457" i="14"/>
  <c r="AX457" i="14"/>
  <c r="AW457" i="14"/>
  <c r="AV457" i="14"/>
  <c r="AU457" i="14"/>
  <c r="Z457" i="14"/>
  <c r="Y457" i="14"/>
  <c r="X457" i="14"/>
  <c r="W457" i="14"/>
  <c r="V457" i="14"/>
  <c r="U457" i="14"/>
  <c r="AZ456" i="14"/>
  <c r="AY456" i="14"/>
  <c r="AX456" i="14"/>
  <c r="AW456" i="14"/>
  <c r="AV456" i="14"/>
  <c r="AU456" i="14"/>
  <c r="Z456" i="14"/>
  <c r="Y456" i="14"/>
  <c r="X456" i="14"/>
  <c r="W456" i="14"/>
  <c r="V456" i="14"/>
  <c r="U456" i="14"/>
  <c r="AZ455" i="14"/>
  <c r="AY455" i="14"/>
  <c r="AX455" i="14"/>
  <c r="AW455" i="14"/>
  <c r="AV455" i="14"/>
  <c r="AU455" i="14"/>
  <c r="Z455" i="14"/>
  <c r="Y455" i="14"/>
  <c r="X455" i="14"/>
  <c r="W455" i="14"/>
  <c r="V455" i="14"/>
  <c r="U455" i="14"/>
  <c r="AZ454" i="14"/>
  <c r="AY454" i="14"/>
  <c r="AX454" i="14"/>
  <c r="AW454" i="14"/>
  <c r="AV454" i="14"/>
  <c r="AU454" i="14"/>
  <c r="Z454" i="14"/>
  <c r="Y454" i="14"/>
  <c r="X454" i="14"/>
  <c r="W454" i="14"/>
  <c r="V454" i="14"/>
  <c r="U454" i="14"/>
  <c r="AZ453" i="14"/>
  <c r="AY453" i="14"/>
  <c r="AX453" i="14"/>
  <c r="AW453" i="14"/>
  <c r="AV453" i="14"/>
  <c r="AU453" i="14"/>
  <c r="Z453" i="14"/>
  <c r="Y453" i="14"/>
  <c r="X453" i="14"/>
  <c r="W453" i="14"/>
  <c r="V453" i="14"/>
  <c r="U453" i="14"/>
  <c r="AZ452" i="14"/>
  <c r="AY452" i="14"/>
  <c r="AX452" i="14"/>
  <c r="AW452" i="14"/>
  <c r="AV452" i="14"/>
  <c r="AU452" i="14"/>
  <c r="Z452" i="14"/>
  <c r="Y452" i="14"/>
  <c r="X452" i="14"/>
  <c r="W452" i="14"/>
  <c r="V452" i="14"/>
  <c r="U452" i="14"/>
  <c r="AZ451" i="14"/>
  <c r="AY451" i="14"/>
  <c r="AX451" i="14"/>
  <c r="AW451" i="14"/>
  <c r="AV451" i="14"/>
  <c r="AU451" i="14"/>
  <c r="Z451" i="14"/>
  <c r="Y451" i="14"/>
  <c r="X451" i="14"/>
  <c r="W451" i="14"/>
  <c r="V451" i="14"/>
  <c r="U451" i="14"/>
  <c r="AZ450" i="14"/>
  <c r="AY450" i="14"/>
  <c r="AX450" i="14"/>
  <c r="AW450" i="14"/>
  <c r="AV450" i="14"/>
  <c r="AU450" i="14"/>
  <c r="Z450" i="14"/>
  <c r="Y450" i="14"/>
  <c r="X450" i="14"/>
  <c r="W450" i="14"/>
  <c r="V450" i="14"/>
  <c r="U450" i="14"/>
  <c r="AZ449" i="14"/>
  <c r="AY449" i="14"/>
  <c r="AX449" i="14"/>
  <c r="AW449" i="14"/>
  <c r="AV449" i="14"/>
  <c r="AU449" i="14"/>
  <c r="Z449" i="14"/>
  <c r="Y449" i="14"/>
  <c r="X449" i="14"/>
  <c r="W449" i="14"/>
  <c r="V449" i="14"/>
  <c r="U449" i="14"/>
  <c r="AZ448" i="14"/>
  <c r="AY448" i="14"/>
  <c r="AX448" i="14"/>
  <c r="AW448" i="14"/>
  <c r="AV448" i="14"/>
  <c r="AU448" i="14"/>
  <c r="Z448" i="14"/>
  <c r="Y448" i="14"/>
  <c r="X448" i="14"/>
  <c r="W448" i="14"/>
  <c r="V448" i="14"/>
  <c r="U448" i="14"/>
  <c r="AZ447" i="14"/>
  <c r="AY447" i="14"/>
  <c r="AX447" i="14"/>
  <c r="AW447" i="14"/>
  <c r="AV447" i="14"/>
  <c r="AU447" i="14"/>
  <c r="Z447" i="14"/>
  <c r="Y447" i="14"/>
  <c r="X447" i="14"/>
  <c r="W447" i="14"/>
  <c r="V447" i="14"/>
  <c r="U447" i="14"/>
  <c r="AZ446" i="14"/>
  <c r="AY446" i="14"/>
  <c r="AX446" i="14"/>
  <c r="AW446" i="14"/>
  <c r="AV446" i="14"/>
  <c r="AU446" i="14"/>
  <c r="Z446" i="14"/>
  <c r="Y446" i="14"/>
  <c r="X446" i="14"/>
  <c r="W446" i="14"/>
  <c r="V446" i="14"/>
  <c r="U446" i="14"/>
  <c r="AZ445" i="14"/>
  <c r="AY445" i="14"/>
  <c r="AX445" i="14"/>
  <c r="AW445" i="14"/>
  <c r="AV445" i="14"/>
  <c r="AU445" i="14"/>
  <c r="Z445" i="14"/>
  <c r="Y445" i="14"/>
  <c r="X445" i="14"/>
  <c r="W445" i="14"/>
  <c r="V445" i="14"/>
  <c r="U445" i="14"/>
  <c r="AZ444" i="14"/>
  <c r="AY444" i="14"/>
  <c r="AX444" i="14"/>
  <c r="AW444" i="14"/>
  <c r="AV444" i="14"/>
  <c r="AU444" i="14"/>
  <c r="Z444" i="14"/>
  <c r="Y444" i="14"/>
  <c r="X444" i="14"/>
  <c r="W444" i="14"/>
  <c r="V444" i="14"/>
  <c r="U444" i="14"/>
  <c r="AZ443" i="14"/>
  <c r="AY443" i="14"/>
  <c r="AX443" i="14"/>
  <c r="AW443" i="14"/>
  <c r="AV443" i="14"/>
  <c r="AU443" i="14"/>
  <c r="Z443" i="14"/>
  <c r="Y443" i="14"/>
  <c r="X443" i="14"/>
  <c r="W443" i="14"/>
  <c r="V443" i="14"/>
  <c r="U443" i="14"/>
  <c r="AZ442" i="14"/>
  <c r="AY442" i="14"/>
  <c r="AX442" i="14"/>
  <c r="AW442" i="14"/>
  <c r="AV442" i="14"/>
  <c r="AU442" i="14"/>
  <c r="Z442" i="14"/>
  <c r="Y442" i="14"/>
  <c r="X442" i="14"/>
  <c r="W442" i="14"/>
  <c r="V442" i="14"/>
  <c r="U442" i="14"/>
  <c r="AZ441" i="14"/>
  <c r="AY441" i="14"/>
  <c r="AX441" i="14"/>
  <c r="AW441" i="14"/>
  <c r="AV441" i="14"/>
  <c r="AU441" i="14"/>
  <c r="Z441" i="14"/>
  <c r="Y441" i="14"/>
  <c r="X441" i="14"/>
  <c r="W441" i="14"/>
  <c r="V441" i="14"/>
  <c r="U441" i="14"/>
  <c r="AZ440" i="14"/>
  <c r="AY440" i="14"/>
  <c r="AX440" i="14"/>
  <c r="AW440" i="14"/>
  <c r="AV440" i="14"/>
  <c r="AU440" i="14"/>
  <c r="Z440" i="14"/>
  <c r="Y440" i="14"/>
  <c r="X440" i="14"/>
  <c r="W440" i="14"/>
  <c r="V440" i="14"/>
  <c r="U440" i="14"/>
  <c r="AZ439" i="14"/>
  <c r="AY439" i="14"/>
  <c r="AX439" i="14"/>
  <c r="AW439" i="14"/>
  <c r="AV439" i="14"/>
  <c r="AU439" i="14"/>
  <c r="Z439" i="14"/>
  <c r="Y439" i="14"/>
  <c r="X439" i="14"/>
  <c r="W439" i="14"/>
  <c r="V439" i="14"/>
  <c r="U439" i="14"/>
  <c r="AZ438" i="14"/>
  <c r="AY438" i="14"/>
  <c r="AX438" i="14"/>
  <c r="AW438" i="14"/>
  <c r="AV438" i="14"/>
  <c r="AU438" i="14"/>
  <c r="Z438" i="14"/>
  <c r="Y438" i="14"/>
  <c r="X438" i="14"/>
  <c r="W438" i="14"/>
  <c r="V438" i="14"/>
  <c r="U438" i="14"/>
  <c r="AZ437" i="14"/>
  <c r="AY437" i="14"/>
  <c r="AX437" i="14"/>
  <c r="AW437" i="14"/>
  <c r="AV437" i="14"/>
  <c r="AU437" i="14"/>
  <c r="Z437" i="14"/>
  <c r="Y437" i="14"/>
  <c r="X437" i="14"/>
  <c r="W437" i="14"/>
  <c r="V437" i="14"/>
  <c r="U437" i="14"/>
  <c r="AZ436" i="14"/>
  <c r="AY436" i="14"/>
  <c r="AX436" i="14"/>
  <c r="AW436" i="14"/>
  <c r="AV436" i="14"/>
  <c r="AU436" i="14"/>
  <c r="Z436" i="14"/>
  <c r="Y436" i="14"/>
  <c r="X436" i="14"/>
  <c r="W436" i="14"/>
  <c r="V436" i="14"/>
  <c r="U436" i="14"/>
  <c r="AZ435" i="14"/>
  <c r="AY435" i="14"/>
  <c r="AX435" i="14"/>
  <c r="AW435" i="14"/>
  <c r="AV435" i="14"/>
  <c r="AU435" i="14"/>
  <c r="Z435" i="14"/>
  <c r="Y435" i="14"/>
  <c r="X435" i="14"/>
  <c r="W435" i="14"/>
  <c r="V435" i="14"/>
  <c r="U435" i="14"/>
  <c r="AZ434" i="14"/>
  <c r="AY434" i="14"/>
  <c r="AX434" i="14"/>
  <c r="AW434" i="14"/>
  <c r="AV434" i="14"/>
  <c r="AU434" i="14"/>
  <c r="Z434" i="14"/>
  <c r="Y434" i="14"/>
  <c r="X434" i="14"/>
  <c r="W434" i="14"/>
  <c r="V434" i="14"/>
  <c r="U434" i="14"/>
  <c r="AZ433" i="14"/>
  <c r="AY433" i="14"/>
  <c r="AX433" i="14"/>
  <c r="AW433" i="14"/>
  <c r="AV433" i="14"/>
  <c r="AU433" i="14"/>
  <c r="Z433" i="14"/>
  <c r="Y433" i="14"/>
  <c r="X433" i="14"/>
  <c r="W433" i="14"/>
  <c r="V433" i="14"/>
  <c r="U433" i="14"/>
  <c r="AZ432" i="14"/>
  <c r="AY432" i="14"/>
  <c r="AX432" i="14"/>
  <c r="AW432" i="14"/>
  <c r="AV432" i="14"/>
  <c r="AU432" i="14"/>
  <c r="Z432" i="14"/>
  <c r="Y432" i="14"/>
  <c r="X432" i="14"/>
  <c r="W432" i="14"/>
  <c r="V432" i="14"/>
  <c r="U432" i="14"/>
  <c r="AZ431" i="14"/>
  <c r="AY431" i="14"/>
  <c r="AX431" i="14"/>
  <c r="AW431" i="14"/>
  <c r="AV431" i="14"/>
  <c r="AU431" i="14"/>
  <c r="Z431" i="14"/>
  <c r="Y431" i="14"/>
  <c r="X431" i="14"/>
  <c r="W431" i="14"/>
  <c r="V431" i="14"/>
  <c r="U431" i="14"/>
  <c r="AZ430" i="14"/>
  <c r="AY430" i="14"/>
  <c r="AX430" i="14"/>
  <c r="AW430" i="14"/>
  <c r="AV430" i="14"/>
  <c r="AU430" i="14"/>
  <c r="Z430" i="14"/>
  <c r="Y430" i="14"/>
  <c r="X430" i="14"/>
  <c r="W430" i="14"/>
  <c r="V430" i="14"/>
  <c r="U430" i="14"/>
  <c r="AZ429" i="14"/>
  <c r="AY429" i="14"/>
  <c r="AX429" i="14"/>
  <c r="AW429" i="14"/>
  <c r="AV429" i="14"/>
  <c r="AU429" i="14"/>
  <c r="Z429" i="14"/>
  <c r="Y429" i="14"/>
  <c r="X429" i="14"/>
  <c r="W429" i="14"/>
  <c r="V429" i="14"/>
  <c r="U429" i="14"/>
  <c r="AZ428" i="14"/>
  <c r="AY428" i="14"/>
  <c r="AX428" i="14"/>
  <c r="AW428" i="14"/>
  <c r="AV428" i="14"/>
  <c r="AU428" i="14"/>
  <c r="Z428" i="14"/>
  <c r="Y428" i="14"/>
  <c r="X428" i="14"/>
  <c r="W428" i="14"/>
  <c r="V428" i="14"/>
  <c r="U428" i="14"/>
  <c r="AZ427" i="14"/>
  <c r="AY427" i="14"/>
  <c r="AX427" i="14"/>
  <c r="AW427" i="14"/>
  <c r="AV427" i="14"/>
  <c r="AU427" i="14"/>
  <c r="Z427" i="14"/>
  <c r="Y427" i="14"/>
  <c r="X427" i="14"/>
  <c r="W427" i="14"/>
  <c r="V427" i="14"/>
  <c r="U427" i="14"/>
  <c r="AZ426" i="14"/>
  <c r="AY426" i="14"/>
  <c r="AX426" i="14"/>
  <c r="AW426" i="14"/>
  <c r="AV426" i="14"/>
  <c r="AU426" i="14"/>
  <c r="Z426" i="14"/>
  <c r="Y426" i="14"/>
  <c r="X426" i="14"/>
  <c r="W426" i="14"/>
  <c r="V426" i="14"/>
  <c r="U426" i="14"/>
  <c r="AZ425" i="14"/>
  <c r="AY425" i="14"/>
  <c r="AX425" i="14"/>
  <c r="AW425" i="14"/>
  <c r="AV425" i="14"/>
  <c r="AU425" i="14"/>
  <c r="Z425" i="14"/>
  <c r="Y425" i="14"/>
  <c r="X425" i="14"/>
  <c r="W425" i="14"/>
  <c r="V425" i="14"/>
  <c r="U425" i="14"/>
  <c r="AZ424" i="14"/>
  <c r="AY424" i="14"/>
  <c r="AX424" i="14"/>
  <c r="AW424" i="14"/>
  <c r="AV424" i="14"/>
  <c r="AU424" i="14"/>
  <c r="Z424" i="14"/>
  <c r="Y424" i="14"/>
  <c r="X424" i="14"/>
  <c r="W424" i="14"/>
  <c r="V424" i="14"/>
  <c r="U424" i="14"/>
  <c r="AZ423" i="14"/>
  <c r="AY423" i="14"/>
  <c r="AX423" i="14"/>
  <c r="AW423" i="14"/>
  <c r="AV423" i="14"/>
  <c r="AU423" i="14"/>
  <c r="Z423" i="14"/>
  <c r="Y423" i="14"/>
  <c r="X423" i="14"/>
  <c r="W423" i="14"/>
  <c r="V423" i="14"/>
  <c r="U423" i="14"/>
  <c r="AZ422" i="14"/>
  <c r="AY422" i="14"/>
  <c r="AX422" i="14"/>
  <c r="AW422" i="14"/>
  <c r="AV422" i="14"/>
  <c r="AU422" i="14"/>
  <c r="Z422" i="14"/>
  <c r="Y422" i="14"/>
  <c r="X422" i="14"/>
  <c r="W422" i="14"/>
  <c r="V422" i="14"/>
  <c r="U422" i="14"/>
  <c r="AZ421" i="14"/>
  <c r="AY421" i="14"/>
  <c r="AX421" i="14"/>
  <c r="AW421" i="14"/>
  <c r="AV421" i="14"/>
  <c r="AU421" i="14"/>
  <c r="Z421" i="14"/>
  <c r="Y421" i="14"/>
  <c r="X421" i="14"/>
  <c r="W421" i="14"/>
  <c r="V421" i="14"/>
  <c r="U421" i="14"/>
  <c r="AZ420" i="14"/>
  <c r="AY420" i="14"/>
  <c r="AX420" i="14"/>
  <c r="AW420" i="14"/>
  <c r="AV420" i="14"/>
  <c r="AU420" i="14"/>
  <c r="Z420" i="14"/>
  <c r="Y420" i="14"/>
  <c r="X420" i="14"/>
  <c r="W420" i="14"/>
  <c r="V420" i="14"/>
  <c r="U420" i="14"/>
  <c r="AZ419" i="14"/>
  <c r="AY419" i="14"/>
  <c r="AX419" i="14"/>
  <c r="AW419" i="14"/>
  <c r="AV419" i="14"/>
  <c r="AU419" i="14"/>
  <c r="Z419" i="14"/>
  <c r="Y419" i="14"/>
  <c r="X419" i="14"/>
  <c r="W419" i="14"/>
  <c r="V419" i="14"/>
  <c r="U419" i="14"/>
  <c r="AZ418" i="14"/>
  <c r="AY418" i="14"/>
  <c r="AX418" i="14"/>
  <c r="AW418" i="14"/>
  <c r="AV418" i="14"/>
  <c r="AU418" i="14"/>
  <c r="Z418" i="14"/>
  <c r="Y418" i="14"/>
  <c r="X418" i="14"/>
  <c r="W418" i="14"/>
  <c r="V418" i="14"/>
  <c r="U418" i="14"/>
  <c r="AZ417" i="14"/>
  <c r="AY417" i="14"/>
  <c r="AX417" i="14"/>
  <c r="AW417" i="14"/>
  <c r="AV417" i="14"/>
  <c r="AU417" i="14"/>
  <c r="Z417" i="14"/>
  <c r="Y417" i="14"/>
  <c r="X417" i="14"/>
  <c r="W417" i="14"/>
  <c r="V417" i="14"/>
  <c r="U417" i="14"/>
  <c r="AZ416" i="14"/>
  <c r="AY416" i="14"/>
  <c r="AX416" i="14"/>
  <c r="AW416" i="14"/>
  <c r="AV416" i="14"/>
  <c r="AU416" i="14"/>
  <c r="Z416" i="14"/>
  <c r="Y416" i="14"/>
  <c r="X416" i="14"/>
  <c r="W416" i="14"/>
  <c r="V416" i="14"/>
  <c r="U416" i="14"/>
  <c r="AZ415" i="14"/>
  <c r="AY415" i="14"/>
  <c r="AX415" i="14"/>
  <c r="AW415" i="14"/>
  <c r="AV415" i="14"/>
  <c r="AU415" i="14"/>
  <c r="Z415" i="14"/>
  <c r="Y415" i="14"/>
  <c r="X415" i="14"/>
  <c r="W415" i="14"/>
  <c r="V415" i="14"/>
  <c r="U415" i="14"/>
  <c r="AZ414" i="14"/>
  <c r="AY414" i="14"/>
  <c r="AX414" i="14"/>
  <c r="AW414" i="14"/>
  <c r="AV414" i="14"/>
  <c r="AU414" i="14"/>
  <c r="Z414" i="14"/>
  <c r="Y414" i="14"/>
  <c r="X414" i="14"/>
  <c r="W414" i="14"/>
  <c r="V414" i="14"/>
  <c r="U414" i="14"/>
  <c r="AZ413" i="14"/>
  <c r="AY413" i="14"/>
  <c r="AX413" i="14"/>
  <c r="AW413" i="14"/>
  <c r="AV413" i="14"/>
  <c r="AU413" i="14"/>
  <c r="Z413" i="14"/>
  <c r="Y413" i="14"/>
  <c r="X413" i="14"/>
  <c r="W413" i="14"/>
  <c r="V413" i="14"/>
  <c r="U413" i="14"/>
  <c r="AZ412" i="14"/>
  <c r="AY412" i="14"/>
  <c r="AX412" i="14"/>
  <c r="AW412" i="14"/>
  <c r="AV412" i="14"/>
  <c r="AU412" i="14"/>
  <c r="Z412" i="14"/>
  <c r="Y412" i="14"/>
  <c r="X412" i="14"/>
  <c r="W412" i="14"/>
  <c r="V412" i="14"/>
  <c r="U412" i="14"/>
  <c r="AZ411" i="14"/>
  <c r="AY411" i="14"/>
  <c r="AX411" i="14"/>
  <c r="AW411" i="14"/>
  <c r="AV411" i="14"/>
  <c r="AU411" i="14"/>
  <c r="Z411" i="14"/>
  <c r="Y411" i="14"/>
  <c r="X411" i="14"/>
  <c r="W411" i="14"/>
  <c r="V411" i="14"/>
  <c r="U411" i="14"/>
  <c r="AZ410" i="14"/>
  <c r="AY410" i="14"/>
  <c r="AX410" i="14"/>
  <c r="AW410" i="14"/>
  <c r="AV410" i="14"/>
  <c r="AU410" i="14"/>
  <c r="Z410" i="14"/>
  <c r="Y410" i="14"/>
  <c r="X410" i="14"/>
  <c r="W410" i="14"/>
  <c r="V410" i="14"/>
  <c r="U410" i="14"/>
  <c r="AZ409" i="14"/>
  <c r="AY409" i="14"/>
  <c r="AX409" i="14"/>
  <c r="AW409" i="14"/>
  <c r="AV409" i="14"/>
  <c r="AU409" i="14"/>
  <c r="Z409" i="14"/>
  <c r="Y409" i="14"/>
  <c r="X409" i="14"/>
  <c r="W409" i="14"/>
  <c r="V409" i="14"/>
  <c r="U409" i="14"/>
  <c r="AZ408" i="14"/>
  <c r="AY408" i="14"/>
  <c r="AX408" i="14"/>
  <c r="AW408" i="14"/>
  <c r="AV408" i="14"/>
  <c r="AU408" i="14"/>
  <c r="Z408" i="14"/>
  <c r="Y408" i="14"/>
  <c r="X408" i="14"/>
  <c r="W408" i="14"/>
  <c r="V408" i="14"/>
  <c r="U408" i="14"/>
  <c r="AZ407" i="14"/>
  <c r="AY407" i="14"/>
  <c r="AX407" i="14"/>
  <c r="AW407" i="14"/>
  <c r="AV407" i="14"/>
  <c r="AU407" i="14"/>
  <c r="Z407" i="14"/>
  <c r="Y407" i="14"/>
  <c r="X407" i="14"/>
  <c r="W407" i="14"/>
  <c r="V407" i="14"/>
  <c r="U407" i="14"/>
  <c r="AZ406" i="14"/>
  <c r="AY406" i="14"/>
  <c r="AX406" i="14"/>
  <c r="AW406" i="14"/>
  <c r="AV406" i="14"/>
  <c r="AU406" i="14"/>
  <c r="Z406" i="14"/>
  <c r="Y406" i="14"/>
  <c r="X406" i="14"/>
  <c r="W406" i="14"/>
  <c r="V406" i="14"/>
  <c r="U406" i="14"/>
  <c r="AZ405" i="14"/>
  <c r="AY405" i="14"/>
  <c r="AX405" i="14"/>
  <c r="AW405" i="14"/>
  <c r="AV405" i="14"/>
  <c r="AU405" i="14"/>
  <c r="Z405" i="14"/>
  <c r="Y405" i="14"/>
  <c r="X405" i="14"/>
  <c r="W405" i="14"/>
  <c r="V405" i="14"/>
  <c r="U405" i="14"/>
  <c r="AZ404" i="14"/>
  <c r="AY404" i="14"/>
  <c r="AX404" i="14"/>
  <c r="AW404" i="14"/>
  <c r="AV404" i="14"/>
  <c r="AU404" i="14"/>
  <c r="Z404" i="14"/>
  <c r="Y404" i="14"/>
  <c r="X404" i="14"/>
  <c r="W404" i="14"/>
  <c r="V404" i="14"/>
  <c r="U404" i="14"/>
  <c r="AZ403" i="14"/>
  <c r="AY403" i="14"/>
  <c r="AX403" i="14"/>
  <c r="AW403" i="14"/>
  <c r="AV403" i="14"/>
  <c r="AU403" i="14"/>
  <c r="Z403" i="14"/>
  <c r="Y403" i="14"/>
  <c r="X403" i="14"/>
  <c r="W403" i="14"/>
  <c r="V403" i="14"/>
  <c r="U403" i="14"/>
  <c r="AZ402" i="14"/>
  <c r="AY402" i="14"/>
  <c r="AX402" i="14"/>
  <c r="AW402" i="14"/>
  <c r="AV402" i="14"/>
  <c r="AU402" i="14"/>
  <c r="Z402" i="14"/>
  <c r="Y402" i="14"/>
  <c r="X402" i="14"/>
  <c r="W402" i="14"/>
  <c r="V402" i="14"/>
  <c r="U402" i="14"/>
  <c r="AZ401" i="14"/>
  <c r="AY401" i="14"/>
  <c r="AX401" i="14"/>
  <c r="AW401" i="14"/>
  <c r="AV401" i="14"/>
  <c r="AU401" i="14"/>
  <c r="Z401" i="14"/>
  <c r="Y401" i="14"/>
  <c r="X401" i="14"/>
  <c r="W401" i="14"/>
  <c r="V401" i="14"/>
  <c r="U401" i="14"/>
  <c r="AZ400" i="14"/>
  <c r="AY400" i="14"/>
  <c r="AX400" i="14"/>
  <c r="AW400" i="14"/>
  <c r="AV400" i="14"/>
  <c r="AU400" i="14"/>
  <c r="Z400" i="14"/>
  <c r="Y400" i="14"/>
  <c r="X400" i="14"/>
  <c r="W400" i="14"/>
  <c r="V400" i="14"/>
  <c r="U400" i="14"/>
  <c r="AZ399" i="14"/>
  <c r="AY399" i="14"/>
  <c r="AX399" i="14"/>
  <c r="AW399" i="14"/>
  <c r="AV399" i="14"/>
  <c r="AU399" i="14"/>
  <c r="Z399" i="14"/>
  <c r="Y399" i="14"/>
  <c r="X399" i="14"/>
  <c r="W399" i="14"/>
  <c r="V399" i="14"/>
  <c r="U399" i="14"/>
  <c r="AZ398" i="14"/>
  <c r="AY398" i="14"/>
  <c r="AX398" i="14"/>
  <c r="AW398" i="14"/>
  <c r="AV398" i="14"/>
  <c r="AU398" i="14"/>
  <c r="Z398" i="14"/>
  <c r="Y398" i="14"/>
  <c r="X398" i="14"/>
  <c r="W398" i="14"/>
  <c r="V398" i="14"/>
  <c r="U398" i="14"/>
  <c r="AZ397" i="14"/>
  <c r="AY397" i="14"/>
  <c r="AX397" i="14"/>
  <c r="AW397" i="14"/>
  <c r="AV397" i="14"/>
  <c r="AU397" i="14"/>
  <c r="Z397" i="14"/>
  <c r="Y397" i="14"/>
  <c r="X397" i="14"/>
  <c r="W397" i="14"/>
  <c r="V397" i="14"/>
  <c r="U397" i="14"/>
  <c r="AZ396" i="14"/>
  <c r="AY396" i="14"/>
  <c r="AX396" i="14"/>
  <c r="AW396" i="14"/>
  <c r="AV396" i="14"/>
  <c r="AU396" i="14"/>
  <c r="Z396" i="14"/>
  <c r="Y396" i="14"/>
  <c r="X396" i="14"/>
  <c r="W396" i="14"/>
  <c r="V396" i="14"/>
  <c r="U396" i="14"/>
  <c r="AZ395" i="14"/>
  <c r="AY395" i="14"/>
  <c r="AX395" i="14"/>
  <c r="AW395" i="14"/>
  <c r="AV395" i="14"/>
  <c r="AU395" i="14"/>
  <c r="Z395" i="14"/>
  <c r="Y395" i="14"/>
  <c r="X395" i="14"/>
  <c r="W395" i="14"/>
  <c r="V395" i="14"/>
  <c r="U395" i="14"/>
  <c r="AZ394" i="14"/>
  <c r="AY394" i="14"/>
  <c r="AX394" i="14"/>
  <c r="AW394" i="14"/>
  <c r="AV394" i="14"/>
  <c r="AU394" i="14"/>
  <c r="Z394" i="14"/>
  <c r="Y394" i="14"/>
  <c r="X394" i="14"/>
  <c r="W394" i="14"/>
  <c r="V394" i="14"/>
  <c r="U394" i="14"/>
  <c r="AZ393" i="14"/>
  <c r="AY393" i="14"/>
  <c r="AX393" i="14"/>
  <c r="AW393" i="14"/>
  <c r="AV393" i="14"/>
  <c r="AU393" i="14"/>
  <c r="Z393" i="14"/>
  <c r="Y393" i="14"/>
  <c r="X393" i="14"/>
  <c r="W393" i="14"/>
  <c r="V393" i="14"/>
  <c r="U393" i="14"/>
  <c r="AZ392" i="14"/>
  <c r="AY392" i="14"/>
  <c r="AX392" i="14"/>
  <c r="AW392" i="14"/>
  <c r="AV392" i="14"/>
  <c r="AU392" i="14"/>
  <c r="Z392" i="14"/>
  <c r="Y392" i="14"/>
  <c r="X392" i="14"/>
  <c r="W392" i="14"/>
  <c r="V392" i="14"/>
  <c r="U392" i="14"/>
  <c r="AZ391" i="14"/>
  <c r="AY391" i="14"/>
  <c r="AX391" i="14"/>
  <c r="AW391" i="14"/>
  <c r="AV391" i="14"/>
  <c r="AU391" i="14"/>
  <c r="Z391" i="14"/>
  <c r="Y391" i="14"/>
  <c r="X391" i="14"/>
  <c r="W391" i="14"/>
  <c r="V391" i="14"/>
  <c r="U391" i="14"/>
  <c r="AZ390" i="14"/>
  <c r="AY390" i="14"/>
  <c r="AY752" i="14" s="1"/>
  <c r="AX390" i="14"/>
  <c r="AW390" i="14"/>
  <c r="AV390" i="14"/>
  <c r="AU390" i="14"/>
  <c r="Z390" i="14"/>
  <c r="Y390" i="14"/>
  <c r="X390" i="14"/>
  <c r="W390" i="14"/>
  <c r="V390" i="14"/>
  <c r="U390" i="14"/>
  <c r="AZ389" i="14"/>
  <c r="AZ752" i="14" s="1"/>
  <c r="AY389" i="14"/>
  <c r="AX389" i="14"/>
  <c r="AX752" i="14" s="1"/>
  <c r="AW389" i="14"/>
  <c r="AW752" i="14" s="1"/>
  <c r="AV389" i="14"/>
  <c r="AV752" i="14" s="1"/>
  <c r="AU389" i="14"/>
  <c r="AU752" i="14" s="1"/>
  <c r="Z389" i="14"/>
  <c r="Z752" i="14" s="1"/>
  <c r="Y389" i="14"/>
  <c r="Y752" i="14" s="1"/>
  <c r="X389" i="14"/>
  <c r="X752" i="14" s="1"/>
  <c r="W389" i="14"/>
  <c r="W752" i="14" s="1"/>
  <c r="V389" i="14"/>
  <c r="V752" i="14" s="1"/>
  <c r="U389" i="14"/>
  <c r="U752" i="14" s="1"/>
  <c r="AU387" i="14"/>
  <c r="AU754" i="14" s="1"/>
  <c r="AM387" i="14"/>
  <c r="AM754" i="14" s="1"/>
  <c r="U387" i="14"/>
  <c r="M387" i="14"/>
  <c r="M754" i="14" s="1"/>
  <c r="E387" i="14"/>
  <c r="AR385" i="14"/>
  <c r="AQ385" i="14"/>
  <c r="AP385" i="14"/>
  <c r="AO385" i="14"/>
  <c r="AN385" i="14"/>
  <c r="AM385" i="14"/>
  <c r="AJ385" i="14"/>
  <c r="AI385" i="14"/>
  <c r="AH385" i="14"/>
  <c r="AG385" i="14"/>
  <c r="AF385" i="14"/>
  <c r="AE385" i="14"/>
  <c r="R385" i="14"/>
  <c r="Q385" i="14"/>
  <c r="P385" i="14"/>
  <c r="O385" i="14"/>
  <c r="N385" i="14"/>
  <c r="M385" i="14"/>
  <c r="J385" i="14"/>
  <c r="I385" i="14"/>
  <c r="H385" i="14"/>
  <c r="G385" i="14"/>
  <c r="F385" i="14"/>
  <c r="E385" i="14"/>
  <c r="AZ374" i="14"/>
  <c r="AY374" i="14"/>
  <c r="AX374" i="14"/>
  <c r="AW374" i="14"/>
  <c r="AV374" i="14"/>
  <c r="AU374" i="14"/>
  <c r="AZ373" i="14"/>
  <c r="AY373" i="14"/>
  <c r="AX373" i="14"/>
  <c r="AW373" i="14"/>
  <c r="AV373" i="14"/>
  <c r="AU373" i="14"/>
  <c r="AZ372" i="14"/>
  <c r="AY372" i="14"/>
  <c r="AX372" i="14"/>
  <c r="AW372" i="14"/>
  <c r="AV372" i="14"/>
  <c r="AU372" i="14"/>
  <c r="AZ371" i="14"/>
  <c r="AY371" i="14"/>
  <c r="AX371" i="14"/>
  <c r="AW371" i="14"/>
  <c r="AV371" i="14"/>
  <c r="AU371" i="14"/>
  <c r="AZ370" i="14"/>
  <c r="AY370" i="14"/>
  <c r="AX370" i="14"/>
  <c r="AW370" i="14"/>
  <c r="AV370" i="14"/>
  <c r="AU370" i="14"/>
  <c r="AZ369" i="14"/>
  <c r="AY369" i="14"/>
  <c r="AX369" i="14"/>
  <c r="AW369" i="14"/>
  <c r="AV369" i="14"/>
  <c r="AU369" i="14"/>
  <c r="AZ368" i="14"/>
  <c r="AY368" i="14"/>
  <c r="AX368" i="14"/>
  <c r="AW368" i="14"/>
  <c r="AV368" i="14"/>
  <c r="AU368" i="14"/>
  <c r="AZ367" i="14"/>
  <c r="AY367" i="14"/>
  <c r="AX367" i="14"/>
  <c r="AW367" i="14"/>
  <c r="AV367" i="14"/>
  <c r="AU367" i="14"/>
  <c r="AZ366" i="14"/>
  <c r="AY366" i="14"/>
  <c r="AX366" i="14"/>
  <c r="AW366" i="14"/>
  <c r="AV366" i="14"/>
  <c r="AU366" i="14"/>
  <c r="AZ365" i="14"/>
  <c r="AY365" i="14"/>
  <c r="AX365" i="14"/>
  <c r="AW365" i="14"/>
  <c r="AV365" i="14"/>
  <c r="AU365" i="14"/>
  <c r="AZ364" i="14"/>
  <c r="AY364" i="14"/>
  <c r="AX364" i="14"/>
  <c r="AW364" i="14"/>
  <c r="AV364" i="14"/>
  <c r="AU364" i="14"/>
  <c r="AZ363" i="14"/>
  <c r="AY363" i="14"/>
  <c r="AX363" i="14"/>
  <c r="AW363" i="14"/>
  <c r="AV363" i="14"/>
  <c r="AU363" i="14"/>
  <c r="AZ362" i="14"/>
  <c r="AY362" i="14"/>
  <c r="AX362" i="14"/>
  <c r="AW362" i="14"/>
  <c r="AV362" i="14"/>
  <c r="AU362" i="14"/>
  <c r="AZ361" i="14"/>
  <c r="AY361" i="14"/>
  <c r="AX361" i="14"/>
  <c r="AW361" i="14"/>
  <c r="AV361" i="14"/>
  <c r="AU361" i="14"/>
  <c r="AZ360" i="14"/>
  <c r="AY360" i="14"/>
  <c r="AX360" i="14"/>
  <c r="AW360" i="14"/>
  <c r="AV360" i="14"/>
  <c r="AU360" i="14"/>
  <c r="AZ359" i="14"/>
  <c r="AY359" i="14"/>
  <c r="AX359" i="14"/>
  <c r="AW359" i="14"/>
  <c r="AV359" i="14"/>
  <c r="AU359" i="14"/>
  <c r="AZ358" i="14"/>
  <c r="AY358" i="14"/>
  <c r="AX358" i="14"/>
  <c r="AW358" i="14"/>
  <c r="AV358" i="14"/>
  <c r="AU358" i="14"/>
  <c r="AZ357" i="14"/>
  <c r="AY357" i="14"/>
  <c r="AX357" i="14"/>
  <c r="AW357" i="14"/>
  <c r="AV357" i="14"/>
  <c r="AU357" i="14"/>
  <c r="AZ356" i="14"/>
  <c r="AY356" i="14"/>
  <c r="AX356" i="14"/>
  <c r="AW356" i="14"/>
  <c r="AV356" i="14"/>
  <c r="AU356" i="14"/>
  <c r="AZ355" i="14"/>
  <c r="AY355" i="14"/>
  <c r="AX355" i="14"/>
  <c r="AW355" i="14"/>
  <c r="AV355" i="14"/>
  <c r="AU355" i="14"/>
  <c r="AZ354" i="14"/>
  <c r="AY354" i="14"/>
  <c r="AX354" i="14"/>
  <c r="AW354" i="14"/>
  <c r="AV354" i="14"/>
  <c r="AU354" i="14"/>
  <c r="AZ353" i="14"/>
  <c r="AY353" i="14"/>
  <c r="AX353" i="14"/>
  <c r="AW353" i="14"/>
  <c r="AV353" i="14"/>
  <c r="AU353" i="14"/>
  <c r="AZ352" i="14"/>
  <c r="AY352" i="14"/>
  <c r="AX352" i="14"/>
  <c r="AW352" i="14"/>
  <c r="AV352" i="14"/>
  <c r="AU352" i="14"/>
  <c r="AZ351" i="14"/>
  <c r="AY351" i="14"/>
  <c r="AX351" i="14"/>
  <c r="AW351" i="14"/>
  <c r="AV351" i="14"/>
  <c r="AU351" i="14"/>
  <c r="AZ350" i="14"/>
  <c r="AY350" i="14"/>
  <c r="AX350" i="14"/>
  <c r="AW350" i="14"/>
  <c r="AV350" i="14"/>
  <c r="AU350" i="14"/>
  <c r="AZ349" i="14"/>
  <c r="AY349" i="14"/>
  <c r="AX349" i="14"/>
  <c r="AW349" i="14"/>
  <c r="AV349" i="14"/>
  <c r="AU349" i="14"/>
  <c r="AZ348" i="14"/>
  <c r="AY348" i="14"/>
  <c r="AX348" i="14"/>
  <c r="AW348" i="14"/>
  <c r="AV348" i="14"/>
  <c r="AU348" i="14"/>
  <c r="AZ347" i="14"/>
  <c r="AY347" i="14"/>
  <c r="AX347" i="14"/>
  <c r="AW347" i="14"/>
  <c r="AV347" i="14"/>
  <c r="AU347" i="14"/>
  <c r="AZ346" i="14"/>
  <c r="AY346" i="14"/>
  <c r="AX346" i="14"/>
  <c r="AW346" i="14"/>
  <c r="AV346" i="14"/>
  <c r="AU346" i="14"/>
  <c r="AZ345" i="14"/>
  <c r="AY345" i="14"/>
  <c r="AX345" i="14"/>
  <c r="AW345" i="14"/>
  <c r="AV345" i="14"/>
  <c r="AU345" i="14"/>
  <c r="AZ344" i="14"/>
  <c r="AY344" i="14"/>
  <c r="AX344" i="14"/>
  <c r="AW344" i="14"/>
  <c r="AV344" i="14"/>
  <c r="AU344" i="14"/>
  <c r="AZ343" i="14"/>
  <c r="AY343" i="14"/>
  <c r="AX343" i="14"/>
  <c r="AW343" i="14"/>
  <c r="AV343" i="14"/>
  <c r="AU343" i="14"/>
  <c r="AZ342" i="14"/>
  <c r="AY342" i="14"/>
  <c r="AX342" i="14"/>
  <c r="AW342" i="14"/>
  <c r="AV342" i="14"/>
  <c r="AU342" i="14"/>
  <c r="AZ341" i="14"/>
  <c r="AY341" i="14"/>
  <c r="AX341" i="14"/>
  <c r="AW341" i="14"/>
  <c r="AV341" i="14"/>
  <c r="AU341" i="14"/>
  <c r="AZ340" i="14"/>
  <c r="AY340" i="14"/>
  <c r="AX340" i="14"/>
  <c r="AW340" i="14"/>
  <c r="AV340" i="14"/>
  <c r="AU340" i="14"/>
  <c r="AZ339" i="14"/>
  <c r="AY339" i="14"/>
  <c r="AX339" i="14"/>
  <c r="AW339" i="14"/>
  <c r="AV339" i="14"/>
  <c r="AU339" i="14"/>
  <c r="AZ338" i="14"/>
  <c r="AY338" i="14"/>
  <c r="AX338" i="14"/>
  <c r="AW338" i="14"/>
  <c r="AV338" i="14"/>
  <c r="AU338" i="14"/>
  <c r="AZ337" i="14"/>
  <c r="AY337" i="14"/>
  <c r="AX337" i="14"/>
  <c r="AW337" i="14"/>
  <c r="AV337" i="14"/>
  <c r="AU337" i="14"/>
  <c r="AZ336" i="14"/>
  <c r="AY336" i="14"/>
  <c r="AX336" i="14"/>
  <c r="AW336" i="14"/>
  <c r="AV336" i="14"/>
  <c r="AU336" i="14"/>
  <c r="Z336" i="14"/>
  <c r="Y336" i="14"/>
  <c r="X336" i="14"/>
  <c r="W336" i="14"/>
  <c r="V336" i="14"/>
  <c r="U336" i="14"/>
  <c r="AZ335" i="14"/>
  <c r="AY335" i="14"/>
  <c r="AX335" i="14"/>
  <c r="AW335" i="14"/>
  <c r="AV335" i="14"/>
  <c r="AU335" i="14"/>
  <c r="Z335" i="14"/>
  <c r="Y335" i="14"/>
  <c r="X335" i="14"/>
  <c r="W335" i="14"/>
  <c r="V335" i="14"/>
  <c r="U335" i="14"/>
  <c r="AZ334" i="14"/>
  <c r="AY334" i="14"/>
  <c r="AX334" i="14"/>
  <c r="AW334" i="14"/>
  <c r="AV334" i="14"/>
  <c r="AU334" i="14"/>
  <c r="Z334" i="14"/>
  <c r="Y334" i="14"/>
  <c r="X334" i="14"/>
  <c r="W334" i="14"/>
  <c r="V334" i="14"/>
  <c r="U334" i="14"/>
  <c r="AZ333" i="14"/>
  <c r="AY333" i="14"/>
  <c r="AX333" i="14"/>
  <c r="AW333" i="14"/>
  <c r="AV333" i="14"/>
  <c r="AU333" i="14"/>
  <c r="Z333" i="14"/>
  <c r="Y333" i="14"/>
  <c r="X333" i="14"/>
  <c r="W333" i="14"/>
  <c r="V333" i="14"/>
  <c r="U333" i="14"/>
  <c r="AZ332" i="14"/>
  <c r="AY332" i="14"/>
  <c r="AX332" i="14"/>
  <c r="AW332" i="14"/>
  <c r="AV332" i="14"/>
  <c r="AU332" i="14"/>
  <c r="Z332" i="14"/>
  <c r="Y332" i="14"/>
  <c r="X332" i="14"/>
  <c r="W332" i="14"/>
  <c r="V332" i="14"/>
  <c r="U332" i="14"/>
  <c r="AZ331" i="14"/>
  <c r="AY331" i="14"/>
  <c r="AX331" i="14"/>
  <c r="AW331" i="14"/>
  <c r="AV331" i="14"/>
  <c r="AU331" i="14"/>
  <c r="Z331" i="14"/>
  <c r="Y331" i="14"/>
  <c r="X331" i="14"/>
  <c r="W331" i="14"/>
  <c r="V331" i="14"/>
  <c r="U331" i="14"/>
  <c r="AZ330" i="14"/>
  <c r="AY330" i="14"/>
  <c r="AX330" i="14"/>
  <c r="AW330" i="14"/>
  <c r="AV330" i="14"/>
  <c r="AU330" i="14"/>
  <c r="Z330" i="14"/>
  <c r="Y330" i="14"/>
  <c r="X330" i="14"/>
  <c r="W330" i="14"/>
  <c r="V330" i="14"/>
  <c r="U330" i="14"/>
  <c r="AZ329" i="14"/>
  <c r="AY329" i="14"/>
  <c r="AX329" i="14"/>
  <c r="AW329" i="14"/>
  <c r="AV329" i="14"/>
  <c r="AU329" i="14"/>
  <c r="Z329" i="14"/>
  <c r="Y329" i="14"/>
  <c r="X329" i="14"/>
  <c r="W329" i="14"/>
  <c r="V329" i="14"/>
  <c r="U329" i="14"/>
  <c r="AZ328" i="14"/>
  <c r="AY328" i="14"/>
  <c r="AX328" i="14"/>
  <c r="AW328" i="14"/>
  <c r="AV328" i="14"/>
  <c r="AU328" i="14"/>
  <c r="Z328" i="14"/>
  <c r="Y328" i="14"/>
  <c r="X328" i="14"/>
  <c r="W328" i="14"/>
  <c r="V328" i="14"/>
  <c r="U328" i="14"/>
  <c r="AZ327" i="14"/>
  <c r="AY327" i="14"/>
  <c r="AX327" i="14"/>
  <c r="AW327" i="14"/>
  <c r="AV327" i="14"/>
  <c r="AU327" i="14"/>
  <c r="Z327" i="14"/>
  <c r="Y327" i="14"/>
  <c r="X327" i="14"/>
  <c r="W327" i="14"/>
  <c r="V327" i="14"/>
  <c r="U327" i="14"/>
  <c r="AZ326" i="14"/>
  <c r="AY326" i="14"/>
  <c r="AX326" i="14"/>
  <c r="AW326" i="14"/>
  <c r="AV326" i="14"/>
  <c r="AU326" i="14"/>
  <c r="Z326" i="14"/>
  <c r="Y326" i="14"/>
  <c r="X326" i="14"/>
  <c r="W326" i="14"/>
  <c r="V326" i="14"/>
  <c r="U326" i="14"/>
  <c r="AZ325" i="14"/>
  <c r="AY325" i="14"/>
  <c r="AX325" i="14"/>
  <c r="AW325" i="14"/>
  <c r="AV325" i="14"/>
  <c r="AU325" i="14"/>
  <c r="Z325" i="14"/>
  <c r="Y325" i="14"/>
  <c r="X325" i="14"/>
  <c r="W325" i="14"/>
  <c r="V325" i="14"/>
  <c r="U325" i="14"/>
  <c r="AZ324" i="14"/>
  <c r="AY324" i="14"/>
  <c r="AX324" i="14"/>
  <c r="AW324" i="14"/>
  <c r="AV324" i="14"/>
  <c r="AU324" i="14"/>
  <c r="Z324" i="14"/>
  <c r="Y324" i="14"/>
  <c r="X324" i="14"/>
  <c r="W324" i="14"/>
  <c r="V324" i="14"/>
  <c r="U324" i="14"/>
  <c r="AZ323" i="14"/>
  <c r="AY323" i="14"/>
  <c r="AX323" i="14"/>
  <c r="AW323" i="14"/>
  <c r="AV323" i="14"/>
  <c r="AU323" i="14"/>
  <c r="Z323" i="14"/>
  <c r="Y323" i="14"/>
  <c r="X323" i="14"/>
  <c r="W323" i="14"/>
  <c r="V323" i="14"/>
  <c r="U323" i="14"/>
  <c r="AZ322" i="14"/>
  <c r="AY322" i="14"/>
  <c r="AX322" i="14"/>
  <c r="AW322" i="14"/>
  <c r="AV322" i="14"/>
  <c r="AU322" i="14"/>
  <c r="Z322" i="14"/>
  <c r="Y322" i="14"/>
  <c r="X322" i="14"/>
  <c r="W322" i="14"/>
  <c r="V322" i="14"/>
  <c r="U322" i="14"/>
  <c r="AZ321" i="14"/>
  <c r="AY321" i="14"/>
  <c r="AX321" i="14"/>
  <c r="AW321" i="14"/>
  <c r="AV321" i="14"/>
  <c r="AU321" i="14"/>
  <c r="Z321" i="14"/>
  <c r="Y321" i="14"/>
  <c r="X321" i="14"/>
  <c r="W321" i="14"/>
  <c r="V321" i="14"/>
  <c r="U321" i="14"/>
  <c r="AZ320" i="14"/>
  <c r="AY320" i="14"/>
  <c r="AX320" i="14"/>
  <c r="AW320" i="14"/>
  <c r="AV320" i="14"/>
  <c r="AU320" i="14"/>
  <c r="Z320" i="14"/>
  <c r="Y320" i="14"/>
  <c r="X320" i="14"/>
  <c r="W320" i="14"/>
  <c r="V320" i="14"/>
  <c r="U320" i="14"/>
  <c r="AZ319" i="14"/>
  <c r="AY319" i="14"/>
  <c r="AX319" i="14"/>
  <c r="AW319" i="14"/>
  <c r="AV319" i="14"/>
  <c r="AU319" i="14"/>
  <c r="Z319" i="14"/>
  <c r="Y319" i="14"/>
  <c r="X319" i="14"/>
  <c r="W319" i="14"/>
  <c r="V319" i="14"/>
  <c r="U319" i="14"/>
  <c r="AZ318" i="14"/>
  <c r="AY318" i="14"/>
  <c r="AX318" i="14"/>
  <c r="AW318" i="14"/>
  <c r="AV318" i="14"/>
  <c r="AU318" i="14"/>
  <c r="Z318" i="14"/>
  <c r="Y318" i="14"/>
  <c r="X318" i="14"/>
  <c r="W318" i="14"/>
  <c r="V318" i="14"/>
  <c r="U318" i="14"/>
  <c r="AZ317" i="14"/>
  <c r="AY317" i="14"/>
  <c r="AX317" i="14"/>
  <c r="AW317" i="14"/>
  <c r="AV317" i="14"/>
  <c r="AU317" i="14"/>
  <c r="Z317" i="14"/>
  <c r="Y317" i="14"/>
  <c r="X317" i="14"/>
  <c r="W317" i="14"/>
  <c r="V317" i="14"/>
  <c r="U317" i="14"/>
  <c r="AZ316" i="14"/>
  <c r="AY316" i="14"/>
  <c r="AX316" i="14"/>
  <c r="AW316" i="14"/>
  <c r="AV316" i="14"/>
  <c r="AU316" i="14"/>
  <c r="Z316" i="14"/>
  <c r="Y316" i="14"/>
  <c r="X316" i="14"/>
  <c r="W316" i="14"/>
  <c r="V316" i="14"/>
  <c r="U316" i="14"/>
  <c r="AZ315" i="14"/>
  <c r="AY315" i="14"/>
  <c r="AX315" i="14"/>
  <c r="AW315" i="14"/>
  <c r="AV315" i="14"/>
  <c r="AU315" i="14"/>
  <c r="Z315" i="14"/>
  <c r="Y315" i="14"/>
  <c r="X315" i="14"/>
  <c r="W315" i="14"/>
  <c r="V315" i="14"/>
  <c r="U315" i="14"/>
  <c r="AZ314" i="14"/>
  <c r="AY314" i="14"/>
  <c r="AX314" i="14"/>
  <c r="AW314" i="14"/>
  <c r="AV314" i="14"/>
  <c r="AU314" i="14"/>
  <c r="Z314" i="14"/>
  <c r="Y314" i="14"/>
  <c r="X314" i="14"/>
  <c r="W314" i="14"/>
  <c r="V314" i="14"/>
  <c r="U314" i="14"/>
  <c r="AZ313" i="14"/>
  <c r="AY313" i="14"/>
  <c r="AX313" i="14"/>
  <c r="AW313" i="14"/>
  <c r="AV313" i="14"/>
  <c r="AU313" i="14"/>
  <c r="Z313" i="14"/>
  <c r="Y313" i="14"/>
  <c r="X313" i="14"/>
  <c r="W313" i="14"/>
  <c r="V313" i="14"/>
  <c r="U313" i="14"/>
  <c r="AZ312" i="14"/>
  <c r="AY312" i="14"/>
  <c r="AX312" i="14"/>
  <c r="AW312" i="14"/>
  <c r="AV312" i="14"/>
  <c r="AU312" i="14"/>
  <c r="Z312" i="14"/>
  <c r="Y312" i="14"/>
  <c r="X312" i="14"/>
  <c r="W312" i="14"/>
  <c r="V312" i="14"/>
  <c r="U312" i="14"/>
  <c r="AZ311" i="14"/>
  <c r="AY311" i="14"/>
  <c r="AX311" i="14"/>
  <c r="AW311" i="14"/>
  <c r="AV311" i="14"/>
  <c r="AU311" i="14"/>
  <c r="Z311" i="14"/>
  <c r="Y311" i="14"/>
  <c r="X311" i="14"/>
  <c r="W311" i="14"/>
  <c r="V311" i="14"/>
  <c r="U311" i="14"/>
  <c r="AZ310" i="14"/>
  <c r="AY310" i="14"/>
  <c r="AX310" i="14"/>
  <c r="AW310" i="14"/>
  <c r="AV310" i="14"/>
  <c r="AU310" i="14"/>
  <c r="Z310" i="14"/>
  <c r="Y310" i="14"/>
  <c r="X310" i="14"/>
  <c r="W310" i="14"/>
  <c r="V310" i="14"/>
  <c r="U310" i="14"/>
  <c r="AZ309" i="14"/>
  <c r="AY309" i="14"/>
  <c r="AX309" i="14"/>
  <c r="AW309" i="14"/>
  <c r="AV309" i="14"/>
  <c r="AU309" i="14"/>
  <c r="Z309" i="14"/>
  <c r="Y309" i="14"/>
  <c r="X309" i="14"/>
  <c r="W309" i="14"/>
  <c r="V309" i="14"/>
  <c r="U309" i="14"/>
  <c r="AZ308" i="14"/>
  <c r="AY308" i="14"/>
  <c r="AX308" i="14"/>
  <c r="AW308" i="14"/>
  <c r="AV308" i="14"/>
  <c r="AU308" i="14"/>
  <c r="Z308" i="14"/>
  <c r="Y308" i="14"/>
  <c r="X308" i="14"/>
  <c r="W308" i="14"/>
  <c r="V308" i="14"/>
  <c r="U308" i="14"/>
  <c r="AZ307" i="14"/>
  <c r="AY307" i="14"/>
  <c r="AX307" i="14"/>
  <c r="AW307" i="14"/>
  <c r="AV307" i="14"/>
  <c r="AU307" i="14"/>
  <c r="Z307" i="14"/>
  <c r="Y307" i="14"/>
  <c r="X307" i="14"/>
  <c r="W307" i="14"/>
  <c r="V307" i="14"/>
  <c r="U307" i="14"/>
  <c r="AZ306" i="14"/>
  <c r="AY306" i="14"/>
  <c r="AX306" i="14"/>
  <c r="AW306" i="14"/>
  <c r="AV306" i="14"/>
  <c r="AU306" i="14"/>
  <c r="Z306" i="14"/>
  <c r="Y306" i="14"/>
  <c r="X306" i="14"/>
  <c r="W306" i="14"/>
  <c r="V306" i="14"/>
  <c r="U306" i="14"/>
  <c r="AZ305" i="14"/>
  <c r="AY305" i="14"/>
  <c r="AX305" i="14"/>
  <c r="AW305" i="14"/>
  <c r="AV305" i="14"/>
  <c r="AU305" i="14"/>
  <c r="Z305" i="14"/>
  <c r="Y305" i="14"/>
  <c r="X305" i="14"/>
  <c r="W305" i="14"/>
  <c r="V305" i="14"/>
  <c r="U305" i="14"/>
  <c r="AZ304" i="14"/>
  <c r="AY304" i="14"/>
  <c r="AX304" i="14"/>
  <c r="AW304" i="14"/>
  <c r="AV304" i="14"/>
  <c r="AU304" i="14"/>
  <c r="Z304" i="14"/>
  <c r="Y304" i="14"/>
  <c r="X304" i="14"/>
  <c r="W304" i="14"/>
  <c r="V304" i="14"/>
  <c r="U304" i="14"/>
  <c r="AZ303" i="14"/>
  <c r="AY303" i="14"/>
  <c r="AX303" i="14"/>
  <c r="AW303" i="14"/>
  <c r="AV303" i="14"/>
  <c r="AU303" i="14"/>
  <c r="Z303" i="14"/>
  <c r="Y303" i="14"/>
  <c r="X303" i="14"/>
  <c r="W303" i="14"/>
  <c r="V303" i="14"/>
  <c r="U303" i="14"/>
  <c r="AZ302" i="14"/>
  <c r="AY302" i="14"/>
  <c r="AX302" i="14"/>
  <c r="AW302" i="14"/>
  <c r="AV302" i="14"/>
  <c r="AU302" i="14"/>
  <c r="Z302" i="14"/>
  <c r="Y302" i="14"/>
  <c r="X302" i="14"/>
  <c r="W302" i="14"/>
  <c r="V302" i="14"/>
  <c r="U302" i="14"/>
  <c r="AZ301" i="14"/>
  <c r="AY301" i="14"/>
  <c r="AX301" i="14"/>
  <c r="AW301" i="14"/>
  <c r="AV301" i="14"/>
  <c r="AU301" i="14"/>
  <c r="Z301" i="14"/>
  <c r="Y301" i="14"/>
  <c r="X301" i="14"/>
  <c r="W301" i="14"/>
  <c r="V301" i="14"/>
  <c r="U301" i="14"/>
  <c r="AZ300" i="14"/>
  <c r="AY300" i="14"/>
  <c r="AX300" i="14"/>
  <c r="AW300" i="14"/>
  <c r="AV300" i="14"/>
  <c r="AU300" i="14"/>
  <c r="Z300" i="14"/>
  <c r="Y300" i="14"/>
  <c r="X300" i="14"/>
  <c r="W300" i="14"/>
  <c r="V300" i="14"/>
  <c r="U300" i="14"/>
  <c r="AZ299" i="14"/>
  <c r="AY299" i="14"/>
  <c r="AX299" i="14"/>
  <c r="AW299" i="14"/>
  <c r="AV299" i="14"/>
  <c r="AU299" i="14"/>
  <c r="Z299" i="14"/>
  <c r="Y299" i="14"/>
  <c r="X299" i="14"/>
  <c r="W299" i="14"/>
  <c r="V299" i="14"/>
  <c r="U299" i="14"/>
  <c r="AZ298" i="14"/>
  <c r="AY298" i="14"/>
  <c r="AX298" i="14"/>
  <c r="AW298" i="14"/>
  <c r="AV298" i="14"/>
  <c r="AU298" i="14"/>
  <c r="Z298" i="14"/>
  <c r="Y298" i="14"/>
  <c r="X298" i="14"/>
  <c r="W298" i="14"/>
  <c r="V298" i="14"/>
  <c r="U298" i="14"/>
  <c r="AZ297" i="14"/>
  <c r="AY297" i="14"/>
  <c r="AX297" i="14"/>
  <c r="AW297" i="14"/>
  <c r="AV297" i="14"/>
  <c r="AU297" i="14"/>
  <c r="Z297" i="14"/>
  <c r="Y297" i="14"/>
  <c r="X297" i="14"/>
  <c r="W297" i="14"/>
  <c r="V297" i="14"/>
  <c r="U297" i="14"/>
  <c r="AZ296" i="14"/>
  <c r="AY296" i="14"/>
  <c r="AX296" i="14"/>
  <c r="AW296" i="14"/>
  <c r="AV296" i="14"/>
  <c r="AU296" i="14"/>
  <c r="Z296" i="14"/>
  <c r="Y296" i="14"/>
  <c r="X296" i="14"/>
  <c r="W296" i="14"/>
  <c r="V296" i="14"/>
  <c r="U296" i="14"/>
  <c r="AZ295" i="14"/>
  <c r="AY295" i="14"/>
  <c r="AX295" i="14"/>
  <c r="AW295" i="14"/>
  <c r="AV295" i="14"/>
  <c r="AU295" i="14"/>
  <c r="Z295" i="14"/>
  <c r="Y295" i="14"/>
  <c r="X295" i="14"/>
  <c r="W295" i="14"/>
  <c r="V295" i="14"/>
  <c r="U295" i="14"/>
  <c r="AZ294" i="14"/>
  <c r="AY294" i="14"/>
  <c r="AX294" i="14"/>
  <c r="AW294" i="14"/>
  <c r="AV294" i="14"/>
  <c r="AU294" i="14"/>
  <c r="Z294" i="14"/>
  <c r="Y294" i="14"/>
  <c r="X294" i="14"/>
  <c r="W294" i="14"/>
  <c r="V294" i="14"/>
  <c r="U294" i="14"/>
  <c r="AZ293" i="14"/>
  <c r="AY293" i="14"/>
  <c r="AX293" i="14"/>
  <c r="AW293" i="14"/>
  <c r="AV293" i="14"/>
  <c r="AU293" i="14"/>
  <c r="Z293" i="14"/>
  <c r="Y293" i="14"/>
  <c r="X293" i="14"/>
  <c r="W293" i="14"/>
  <c r="V293" i="14"/>
  <c r="U293" i="14"/>
  <c r="AZ292" i="14"/>
  <c r="AY292" i="14"/>
  <c r="AX292" i="14"/>
  <c r="AW292" i="14"/>
  <c r="AV292" i="14"/>
  <c r="AU292" i="14"/>
  <c r="Z292" i="14"/>
  <c r="Y292" i="14"/>
  <c r="X292" i="14"/>
  <c r="W292" i="14"/>
  <c r="V292" i="14"/>
  <c r="U292" i="14"/>
  <c r="AZ291" i="14"/>
  <c r="AY291" i="14"/>
  <c r="AX291" i="14"/>
  <c r="AW291" i="14"/>
  <c r="AV291" i="14"/>
  <c r="AU291" i="14"/>
  <c r="Z291" i="14"/>
  <c r="Y291" i="14"/>
  <c r="X291" i="14"/>
  <c r="W291" i="14"/>
  <c r="V291" i="14"/>
  <c r="U291" i="14"/>
  <c r="AZ290" i="14"/>
  <c r="AY290" i="14"/>
  <c r="AX290" i="14"/>
  <c r="AW290" i="14"/>
  <c r="AV290" i="14"/>
  <c r="AU290" i="14"/>
  <c r="Z290" i="14"/>
  <c r="Y290" i="14"/>
  <c r="X290" i="14"/>
  <c r="W290" i="14"/>
  <c r="V290" i="14"/>
  <c r="U290" i="14"/>
  <c r="AZ289" i="14"/>
  <c r="AY289" i="14"/>
  <c r="AX289" i="14"/>
  <c r="AW289" i="14"/>
  <c r="AV289" i="14"/>
  <c r="AU289" i="14"/>
  <c r="Z289" i="14"/>
  <c r="Y289" i="14"/>
  <c r="X289" i="14"/>
  <c r="W289" i="14"/>
  <c r="V289" i="14"/>
  <c r="U289" i="14"/>
  <c r="AZ288" i="14"/>
  <c r="AY288" i="14"/>
  <c r="AX288" i="14"/>
  <c r="AW288" i="14"/>
  <c r="AV288" i="14"/>
  <c r="AU288" i="14"/>
  <c r="Z288" i="14"/>
  <c r="Y288" i="14"/>
  <c r="X288" i="14"/>
  <c r="W288" i="14"/>
  <c r="V288" i="14"/>
  <c r="U288" i="14"/>
  <c r="AZ287" i="14"/>
  <c r="AY287" i="14"/>
  <c r="AX287" i="14"/>
  <c r="AW287" i="14"/>
  <c r="AV287" i="14"/>
  <c r="AU287" i="14"/>
  <c r="Z287" i="14"/>
  <c r="Y287" i="14"/>
  <c r="X287" i="14"/>
  <c r="W287" i="14"/>
  <c r="V287" i="14"/>
  <c r="U287" i="14"/>
  <c r="AZ286" i="14"/>
  <c r="AY286" i="14"/>
  <c r="AX286" i="14"/>
  <c r="AW286" i="14"/>
  <c r="AV286" i="14"/>
  <c r="AU286" i="14"/>
  <c r="Z286" i="14"/>
  <c r="Y286" i="14"/>
  <c r="X286" i="14"/>
  <c r="W286" i="14"/>
  <c r="V286" i="14"/>
  <c r="U286" i="14"/>
  <c r="AZ285" i="14"/>
  <c r="AY285" i="14"/>
  <c r="AX285" i="14"/>
  <c r="AW285" i="14"/>
  <c r="AV285" i="14"/>
  <c r="AU285" i="14"/>
  <c r="Z285" i="14"/>
  <c r="Y285" i="14"/>
  <c r="X285" i="14"/>
  <c r="W285" i="14"/>
  <c r="V285" i="14"/>
  <c r="U285" i="14"/>
  <c r="AZ284" i="14"/>
  <c r="AY284" i="14"/>
  <c r="AX284" i="14"/>
  <c r="AW284" i="14"/>
  <c r="AV284" i="14"/>
  <c r="AU284" i="14"/>
  <c r="Z284" i="14"/>
  <c r="Y284" i="14"/>
  <c r="X284" i="14"/>
  <c r="W284" i="14"/>
  <c r="V284" i="14"/>
  <c r="U284" i="14"/>
  <c r="AZ283" i="14"/>
  <c r="AY283" i="14"/>
  <c r="AX283" i="14"/>
  <c r="AW283" i="14"/>
  <c r="AV283" i="14"/>
  <c r="AU283" i="14"/>
  <c r="Z283" i="14"/>
  <c r="Y283" i="14"/>
  <c r="X283" i="14"/>
  <c r="W283" i="14"/>
  <c r="V283" i="14"/>
  <c r="U283" i="14"/>
  <c r="AZ282" i="14"/>
  <c r="AY282" i="14"/>
  <c r="AX282" i="14"/>
  <c r="AW282" i="14"/>
  <c r="AV282" i="14"/>
  <c r="AU282" i="14"/>
  <c r="Z282" i="14"/>
  <c r="Y282" i="14"/>
  <c r="X282" i="14"/>
  <c r="W282" i="14"/>
  <c r="V282" i="14"/>
  <c r="U282" i="14"/>
  <c r="AZ281" i="14"/>
  <c r="AY281" i="14"/>
  <c r="AX281" i="14"/>
  <c r="AW281" i="14"/>
  <c r="AV281" i="14"/>
  <c r="AU281" i="14"/>
  <c r="Z281" i="14"/>
  <c r="Y281" i="14"/>
  <c r="X281" i="14"/>
  <c r="W281" i="14"/>
  <c r="V281" i="14"/>
  <c r="U281" i="14"/>
  <c r="AZ280" i="14"/>
  <c r="AY280" i="14"/>
  <c r="AX280" i="14"/>
  <c r="AW280" i="14"/>
  <c r="AV280" i="14"/>
  <c r="AU280" i="14"/>
  <c r="Z280" i="14"/>
  <c r="Y280" i="14"/>
  <c r="X280" i="14"/>
  <c r="W280" i="14"/>
  <c r="V280" i="14"/>
  <c r="U280" i="14"/>
  <c r="AZ279" i="14"/>
  <c r="AY279" i="14"/>
  <c r="AX279" i="14"/>
  <c r="AW279" i="14"/>
  <c r="AV279" i="14"/>
  <c r="AU279" i="14"/>
  <c r="Z279" i="14"/>
  <c r="Y279" i="14"/>
  <c r="X279" i="14"/>
  <c r="W279" i="14"/>
  <c r="V279" i="14"/>
  <c r="U279" i="14"/>
  <c r="AZ278" i="14"/>
  <c r="AY278" i="14"/>
  <c r="AX278" i="14"/>
  <c r="AW278" i="14"/>
  <c r="AV278" i="14"/>
  <c r="AU278" i="14"/>
  <c r="Z278" i="14"/>
  <c r="Y278" i="14"/>
  <c r="X278" i="14"/>
  <c r="W278" i="14"/>
  <c r="V278" i="14"/>
  <c r="U278" i="14"/>
  <c r="AZ277" i="14"/>
  <c r="AY277" i="14"/>
  <c r="AX277" i="14"/>
  <c r="AW277" i="14"/>
  <c r="AV277" i="14"/>
  <c r="AU277" i="14"/>
  <c r="Z277" i="14"/>
  <c r="Y277" i="14"/>
  <c r="X277" i="14"/>
  <c r="W277" i="14"/>
  <c r="V277" i="14"/>
  <c r="U277" i="14"/>
  <c r="AZ276" i="14"/>
  <c r="AY276" i="14"/>
  <c r="AX276" i="14"/>
  <c r="AW276" i="14"/>
  <c r="AV276" i="14"/>
  <c r="AU276" i="14"/>
  <c r="Z276" i="14"/>
  <c r="Y276" i="14"/>
  <c r="X276" i="14"/>
  <c r="W276" i="14"/>
  <c r="V276" i="14"/>
  <c r="U276" i="14"/>
  <c r="AZ275" i="14"/>
  <c r="AY275" i="14"/>
  <c r="AX275" i="14"/>
  <c r="AW275" i="14"/>
  <c r="AV275" i="14"/>
  <c r="AU275" i="14"/>
  <c r="Z275" i="14"/>
  <c r="Y275" i="14"/>
  <c r="X275" i="14"/>
  <c r="W275" i="14"/>
  <c r="V275" i="14"/>
  <c r="U275" i="14"/>
  <c r="AZ274" i="14"/>
  <c r="AY274" i="14"/>
  <c r="AX274" i="14"/>
  <c r="AW274" i="14"/>
  <c r="AV274" i="14"/>
  <c r="AU274" i="14"/>
  <c r="Z274" i="14"/>
  <c r="Y274" i="14"/>
  <c r="X274" i="14"/>
  <c r="W274" i="14"/>
  <c r="V274" i="14"/>
  <c r="U274" i="14"/>
  <c r="AZ273" i="14"/>
  <c r="AY273" i="14"/>
  <c r="AX273" i="14"/>
  <c r="AW273" i="14"/>
  <c r="AV273" i="14"/>
  <c r="AU273" i="14"/>
  <c r="Z273" i="14"/>
  <c r="Y273" i="14"/>
  <c r="X273" i="14"/>
  <c r="W273" i="14"/>
  <c r="V273" i="14"/>
  <c r="U273" i="14"/>
  <c r="AZ272" i="14"/>
  <c r="AY272" i="14"/>
  <c r="AX272" i="14"/>
  <c r="AW272" i="14"/>
  <c r="AV272" i="14"/>
  <c r="AU272" i="14"/>
  <c r="Z272" i="14"/>
  <c r="Y272" i="14"/>
  <c r="X272" i="14"/>
  <c r="W272" i="14"/>
  <c r="V272" i="14"/>
  <c r="U272" i="14"/>
  <c r="AZ271" i="14"/>
  <c r="AY271" i="14"/>
  <c r="AX271" i="14"/>
  <c r="AW271" i="14"/>
  <c r="AV271" i="14"/>
  <c r="AU271" i="14"/>
  <c r="Z271" i="14"/>
  <c r="Y271" i="14"/>
  <c r="X271" i="14"/>
  <c r="W271" i="14"/>
  <c r="V271" i="14"/>
  <c r="U271" i="14"/>
  <c r="AZ270" i="14"/>
  <c r="AY270" i="14"/>
  <c r="AX270" i="14"/>
  <c r="AW270" i="14"/>
  <c r="AV270" i="14"/>
  <c r="AU270" i="14"/>
  <c r="Z270" i="14"/>
  <c r="Y270" i="14"/>
  <c r="X270" i="14"/>
  <c r="W270" i="14"/>
  <c r="V270" i="14"/>
  <c r="U270" i="14"/>
  <c r="AZ269" i="14"/>
  <c r="AY269" i="14"/>
  <c r="AX269" i="14"/>
  <c r="AW269" i="14"/>
  <c r="AV269" i="14"/>
  <c r="AU269" i="14"/>
  <c r="Z269" i="14"/>
  <c r="Y269" i="14"/>
  <c r="X269" i="14"/>
  <c r="W269" i="14"/>
  <c r="V269" i="14"/>
  <c r="U269" i="14"/>
  <c r="AZ268" i="14"/>
  <c r="AY268" i="14"/>
  <c r="AX268" i="14"/>
  <c r="AW268" i="14"/>
  <c r="AV268" i="14"/>
  <c r="AU268" i="14"/>
  <c r="Z268" i="14"/>
  <c r="Y268" i="14"/>
  <c r="X268" i="14"/>
  <c r="W268" i="14"/>
  <c r="V268" i="14"/>
  <c r="U268" i="14"/>
  <c r="AZ267" i="14"/>
  <c r="AY267" i="14"/>
  <c r="AX267" i="14"/>
  <c r="AW267" i="14"/>
  <c r="AV267" i="14"/>
  <c r="AU267" i="14"/>
  <c r="Z267" i="14"/>
  <c r="Y267" i="14"/>
  <c r="X267" i="14"/>
  <c r="W267" i="14"/>
  <c r="V267" i="14"/>
  <c r="U267" i="14"/>
  <c r="AZ266" i="14"/>
  <c r="AY266" i="14"/>
  <c r="AX266" i="14"/>
  <c r="AW266" i="14"/>
  <c r="AV266" i="14"/>
  <c r="AU266" i="14"/>
  <c r="Z266" i="14"/>
  <c r="Y266" i="14"/>
  <c r="X266" i="14"/>
  <c r="W266" i="14"/>
  <c r="V266" i="14"/>
  <c r="U266" i="14"/>
  <c r="AZ265" i="14"/>
  <c r="AY265" i="14"/>
  <c r="AX265" i="14"/>
  <c r="AW265" i="14"/>
  <c r="AV265" i="14"/>
  <c r="AU265" i="14"/>
  <c r="Z265" i="14"/>
  <c r="Y265" i="14"/>
  <c r="X265" i="14"/>
  <c r="W265" i="14"/>
  <c r="V265" i="14"/>
  <c r="U265" i="14"/>
  <c r="AZ264" i="14"/>
  <c r="AY264" i="14"/>
  <c r="AX264" i="14"/>
  <c r="AW264" i="14"/>
  <c r="AV264" i="14"/>
  <c r="AU264" i="14"/>
  <c r="Z264" i="14"/>
  <c r="Y264" i="14"/>
  <c r="X264" i="14"/>
  <c r="W264" i="14"/>
  <c r="V264" i="14"/>
  <c r="U264" i="14"/>
  <c r="AZ263" i="14"/>
  <c r="AY263" i="14"/>
  <c r="AX263" i="14"/>
  <c r="AW263" i="14"/>
  <c r="AV263" i="14"/>
  <c r="AU263" i="14"/>
  <c r="Z263" i="14"/>
  <c r="Y263" i="14"/>
  <c r="X263" i="14"/>
  <c r="W263" i="14"/>
  <c r="V263" i="14"/>
  <c r="U263" i="14"/>
  <c r="AZ262" i="14"/>
  <c r="AY262" i="14"/>
  <c r="AX262" i="14"/>
  <c r="AW262" i="14"/>
  <c r="AV262" i="14"/>
  <c r="AU262" i="14"/>
  <c r="Z262" i="14"/>
  <c r="Y262" i="14"/>
  <c r="X262" i="14"/>
  <c r="W262" i="14"/>
  <c r="V262" i="14"/>
  <c r="U262" i="14"/>
  <c r="AZ261" i="14"/>
  <c r="AY261" i="14"/>
  <c r="AX261" i="14"/>
  <c r="AW261" i="14"/>
  <c r="AV261" i="14"/>
  <c r="AU261" i="14"/>
  <c r="Z261" i="14"/>
  <c r="Y261" i="14"/>
  <c r="X261" i="14"/>
  <c r="W261" i="14"/>
  <c r="V261" i="14"/>
  <c r="U261" i="14"/>
  <c r="AZ260" i="14"/>
  <c r="AY260" i="14"/>
  <c r="AX260" i="14"/>
  <c r="AW260" i="14"/>
  <c r="AV260" i="14"/>
  <c r="AU260" i="14"/>
  <c r="Z260" i="14"/>
  <c r="Y260" i="14"/>
  <c r="X260" i="14"/>
  <c r="W260" i="14"/>
  <c r="V260" i="14"/>
  <c r="U260" i="14"/>
  <c r="AZ259" i="14"/>
  <c r="AY259" i="14"/>
  <c r="AX259" i="14"/>
  <c r="AW259" i="14"/>
  <c r="AV259" i="14"/>
  <c r="AU259" i="14"/>
  <c r="Z259" i="14"/>
  <c r="Y259" i="14"/>
  <c r="X259" i="14"/>
  <c r="W259" i="14"/>
  <c r="V259" i="14"/>
  <c r="U259" i="14"/>
  <c r="AZ258" i="14"/>
  <c r="AY258" i="14"/>
  <c r="AX258" i="14"/>
  <c r="AW258" i="14"/>
  <c r="AV258" i="14"/>
  <c r="AU258" i="14"/>
  <c r="Z258" i="14"/>
  <c r="Y258" i="14"/>
  <c r="X258" i="14"/>
  <c r="W258" i="14"/>
  <c r="V258" i="14"/>
  <c r="U258" i="14"/>
  <c r="AZ257" i="14"/>
  <c r="AY257" i="14"/>
  <c r="AX257" i="14"/>
  <c r="AW257" i="14"/>
  <c r="AV257" i="14"/>
  <c r="AU257" i="14"/>
  <c r="Z257" i="14"/>
  <c r="Y257" i="14"/>
  <c r="X257" i="14"/>
  <c r="W257" i="14"/>
  <c r="V257" i="14"/>
  <c r="U257" i="14"/>
  <c r="AZ256" i="14"/>
  <c r="AY256" i="14"/>
  <c r="AX256" i="14"/>
  <c r="AW256" i="14"/>
  <c r="AV256" i="14"/>
  <c r="AU256" i="14"/>
  <c r="Z256" i="14"/>
  <c r="Y256" i="14"/>
  <c r="X256" i="14"/>
  <c r="W256" i="14"/>
  <c r="V256" i="14"/>
  <c r="U256" i="14"/>
  <c r="AZ255" i="14"/>
  <c r="AY255" i="14"/>
  <c r="AX255" i="14"/>
  <c r="AW255" i="14"/>
  <c r="AV255" i="14"/>
  <c r="AU255" i="14"/>
  <c r="Z255" i="14"/>
  <c r="Y255" i="14"/>
  <c r="X255" i="14"/>
  <c r="W255" i="14"/>
  <c r="V255" i="14"/>
  <c r="U255" i="14"/>
  <c r="AZ254" i="14"/>
  <c r="AY254" i="14"/>
  <c r="AX254" i="14"/>
  <c r="AW254" i="14"/>
  <c r="AV254" i="14"/>
  <c r="AU254" i="14"/>
  <c r="Z254" i="14"/>
  <c r="Y254" i="14"/>
  <c r="X254" i="14"/>
  <c r="W254" i="14"/>
  <c r="V254" i="14"/>
  <c r="U254" i="14"/>
  <c r="AZ253" i="14"/>
  <c r="AY253" i="14"/>
  <c r="AX253" i="14"/>
  <c r="AW253" i="14"/>
  <c r="AV253" i="14"/>
  <c r="AU253" i="14"/>
  <c r="Z253" i="14"/>
  <c r="Y253" i="14"/>
  <c r="X253" i="14"/>
  <c r="W253" i="14"/>
  <c r="V253" i="14"/>
  <c r="U253" i="14"/>
  <c r="AZ252" i="14"/>
  <c r="AY252" i="14"/>
  <c r="AX252" i="14"/>
  <c r="AW252" i="14"/>
  <c r="AV252" i="14"/>
  <c r="AU252" i="14"/>
  <c r="Z252" i="14"/>
  <c r="Y252" i="14"/>
  <c r="X252" i="14"/>
  <c r="W252" i="14"/>
  <c r="V252" i="14"/>
  <c r="U252" i="14"/>
  <c r="AZ251" i="14"/>
  <c r="AY251" i="14"/>
  <c r="AX251" i="14"/>
  <c r="AW251" i="14"/>
  <c r="AV251" i="14"/>
  <c r="AU251" i="14"/>
  <c r="Z251" i="14"/>
  <c r="Y251" i="14"/>
  <c r="X251" i="14"/>
  <c r="W251" i="14"/>
  <c r="V251" i="14"/>
  <c r="U251" i="14"/>
  <c r="AZ250" i="14"/>
  <c r="AY250" i="14"/>
  <c r="AX250" i="14"/>
  <c r="AW250" i="14"/>
  <c r="AV250" i="14"/>
  <c r="AU250" i="14"/>
  <c r="Z250" i="14"/>
  <c r="Y250" i="14"/>
  <c r="X250" i="14"/>
  <c r="W250" i="14"/>
  <c r="V250" i="14"/>
  <c r="U250" i="14"/>
  <c r="AZ249" i="14"/>
  <c r="AY249" i="14"/>
  <c r="AX249" i="14"/>
  <c r="AW249" i="14"/>
  <c r="AV249" i="14"/>
  <c r="AU249" i="14"/>
  <c r="Z249" i="14"/>
  <c r="Y249" i="14"/>
  <c r="X249" i="14"/>
  <c r="W249" i="14"/>
  <c r="V249" i="14"/>
  <c r="U249" i="14"/>
  <c r="AZ248" i="14"/>
  <c r="AY248" i="14"/>
  <c r="AX248" i="14"/>
  <c r="AW248" i="14"/>
  <c r="AV248" i="14"/>
  <c r="AU248" i="14"/>
  <c r="Z248" i="14"/>
  <c r="Y248" i="14"/>
  <c r="X248" i="14"/>
  <c r="W248" i="14"/>
  <c r="V248" i="14"/>
  <c r="U248" i="14"/>
  <c r="AZ247" i="14"/>
  <c r="AY247" i="14"/>
  <c r="AX247" i="14"/>
  <c r="AW247" i="14"/>
  <c r="AV247" i="14"/>
  <c r="AU247" i="14"/>
  <c r="Z247" i="14"/>
  <c r="Y247" i="14"/>
  <c r="X247" i="14"/>
  <c r="W247" i="14"/>
  <c r="V247" i="14"/>
  <c r="U247" i="14"/>
  <c r="AZ246" i="14"/>
  <c r="AY246" i="14"/>
  <c r="AX246" i="14"/>
  <c r="AW246" i="14"/>
  <c r="AV246" i="14"/>
  <c r="AU246" i="14"/>
  <c r="Z246" i="14"/>
  <c r="Y246" i="14"/>
  <c r="X246" i="14"/>
  <c r="W246" i="14"/>
  <c r="V246" i="14"/>
  <c r="U246" i="14"/>
  <c r="AZ245" i="14"/>
  <c r="AY245" i="14"/>
  <c r="AX245" i="14"/>
  <c r="AW245" i="14"/>
  <c r="AV245" i="14"/>
  <c r="AU245" i="14"/>
  <c r="Z245" i="14"/>
  <c r="Y245" i="14"/>
  <c r="X245" i="14"/>
  <c r="W245" i="14"/>
  <c r="V245" i="14"/>
  <c r="U245" i="14"/>
  <c r="AZ244" i="14"/>
  <c r="AY244" i="14"/>
  <c r="AX244" i="14"/>
  <c r="AW244" i="14"/>
  <c r="AV244" i="14"/>
  <c r="AU244" i="14"/>
  <c r="Z244" i="14"/>
  <c r="Y244" i="14"/>
  <c r="X244" i="14"/>
  <c r="W244" i="14"/>
  <c r="V244" i="14"/>
  <c r="U244" i="14"/>
  <c r="AZ243" i="14"/>
  <c r="AY243" i="14"/>
  <c r="AX243" i="14"/>
  <c r="AW243" i="14"/>
  <c r="AV243" i="14"/>
  <c r="AU243" i="14"/>
  <c r="Z243" i="14"/>
  <c r="Y243" i="14"/>
  <c r="X243" i="14"/>
  <c r="W243" i="14"/>
  <c r="V243" i="14"/>
  <c r="U243" i="14"/>
  <c r="AZ242" i="14"/>
  <c r="AY242" i="14"/>
  <c r="AX242" i="14"/>
  <c r="AW242" i="14"/>
  <c r="AV242" i="14"/>
  <c r="AU242" i="14"/>
  <c r="Z242" i="14"/>
  <c r="Y242" i="14"/>
  <c r="X242" i="14"/>
  <c r="W242" i="14"/>
  <c r="V242" i="14"/>
  <c r="U242" i="14"/>
  <c r="AZ241" i="14"/>
  <c r="AY241" i="14"/>
  <c r="AX241" i="14"/>
  <c r="AW241" i="14"/>
  <c r="AV241" i="14"/>
  <c r="AU241" i="14"/>
  <c r="Z241" i="14"/>
  <c r="Y241" i="14"/>
  <c r="X241" i="14"/>
  <c r="W241" i="14"/>
  <c r="V241" i="14"/>
  <c r="U241" i="14"/>
  <c r="AZ240" i="14"/>
  <c r="AY240" i="14"/>
  <c r="AX240" i="14"/>
  <c r="AW240" i="14"/>
  <c r="AV240" i="14"/>
  <c r="AU240" i="14"/>
  <c r="Z240" i="14"/>
  <c r="Y240" i="14"/>
  <c r="X240" i="14"/>
  <c r="W240" i="14"/>
  <c r="V240" i="14"/>
  <c r="U240" i="14"/>
  <c r="AZ239" i="14"/>
  <c r="AY239" i="14"/>
  <c r="AX239" i="14"/>
  <c r="AW239" i="14"/>
  <c r="AV239" i="14"/>
  <c r="AU239" i="14"/>
  <c r="Z239" i="14"/>
  <c r="Y239" i="14"/>
  <c r="X239" i="14"/>
  <c r="W239" i="14"/>
  <c r="V239" i="14"/>
  <c r="U239" i="14"/>
  <c r="AZ238" i="14"/>
  <c r="AY238" i="14"/>
  <c r="AX238" i="14"/>
  <c r="AW238" i="14"/>
  <c r="AV238" i="14"/>
  <c r="AU238" i="14"/>
  <c r="Z238" i="14"/>
  <c r="Y238" i="14"/>
  <c r="X238" i="14"/>
  <c r="W238" i="14"/>
  <c r="V238" i="14"/>
  <c r="U238" i="14"/>
  <c r="AZ237" i="14"/>
  <c r="AY237" i="14"/>
  <c r="AX237" i="14"/>
  <c r="AW237" i="14"/>
  <c r="AV237" i="14"/>
  <c r="AU237" i="14"/>
  <c r="Z237" i="14"/>
  <c r="Y237" i="14"/>
  <c r="X237" i="14"/>
  <c r="W237" i="14"/>
  <c r="V237" i="14"/>
  <c r="U237" i="14"/>
  <c r="AZ236" i="14"/>
  <c r="AY236" i="14"/>
  <c r="AX236" i="14"/>
  <c r="AW236" i="14"/>
  <c r="AV236" i="14"/>
  <c r="AU236" i="14"/>
  <c r="Z236" i="14"/>
  <c r="Y236" i="14"/>
  <c r="X236" i="14"/>
  <c r="W236" i="14"/>
  <c r="V236" i="14"/>
  <c r="U236" i="14"/>
  <c r="AZ235" i="14"/>
  <c r="AY235" i="14"/>
  <c r="AX235" i="14"/>
  <c r="AW235" i="14"/>
  <c r="AV235" i="14"/>
  <c r="AU235" i="14"/>
  <c r="Z235" i="14"/>
  <c r="Y235" i="14"/>
  <c r="X235" i="14"/>
  <c r="W235" i="14"/>
  <c r="V235" i="14"/>
  <c r="U235" i="14"/>
  <c r="AZ234" i="14"/>
  <c r="AY234" i="14"/>
  <c r="AX234" i="14"/>
  <c r="AW234" i="14"/>
  <c r="AV234" i="14"/>
  <c r="AU234" i="14"/>
  <c r="Z234" i="14"/>
  <c r="Y234" i="14"/>
  <c r="X234" i="14"/>
  <c r="W234" i="14"/>
  <c r="V234" i="14"/>
  <c r="U234" i="14"/>
  <c r="AZ233" i="14"/>
  <c r="AY233" i="14"/>
  <c r="AX233" i="14"/>
  <c r="AW233" i="14"/>
  <c r="AV233" i="14"/>
  <c r="AU233" i="14"/>
  <c r="Z233" i="14"/>
  <c r="Y233" i="14"/>
  <c r="X233" i="14"/>
  <c r="W233" i="14"/>
  <c r="V233" i="14"/>
  <c r="U233" i="14"/>
  <c r="AZ232" i="14"/>
  <c r="AY232" i="14"/>
  <c r="AX232" i="14"/>
  <c r="AW232" i="14"/>
  <c r="AV232" i="14"/>
  <c r="AU232" i="14"/>
  <c r="Z232" i="14"/>
  <c r="Y232" i="14"/>
  <c r="X232" i="14"/>
  <c r="W232" i="14"/>
  <c r="V232" i="14"/>
  <c r="U232" i="14"/>
  <c r="AZ231" i="14"/>
  <c r="AY231" i="14"/>
  <c r="AX231" i="14"/>
  <c r="AW231" i="14"/>
  <c r="AV231" i="14"/>
  <c r="AU231" i="14"/>
  <c r="Z231" i="14"/>
  <c r="Y231" i="14"/>
  <c r="X231" i="14"/>
  <c r="W231" i="14"/>
  <c r="V231" i="14"/>
  <c r="U231" i="14"/>
  <c r="AZ230" i="14"/>
  <c r="AY230" i="14"/>
  <c r="AX230" i="14"/>
  <c r="AW230" i="14"/>
  <c r="AV230" i="14"/>
  <c r="AU230" i="14"/>
  <c r="Z230" i="14"/>
  <c r="Y230" i="14"/>
  <c r="X230" i="14"/>
  <c r="W230" i="14"/>
  <c r="V230" i="14"/>
  <c r="U230" i="14"/>
  <c r="AZ229" i="14"/>
  <c r="AY229" i="14"/>
  <c r="AX229" i="14"/>
  <c r="AW229" i="14"/>
  <c r="AV229" i="14"/>
  <c r="AU229" i="14"/>
  <c r="Z229" i="14"/>
  <c r="Y229" i="14"/>
  <c r="X229" i="14"/>
  <c r="W229" i="14"/>
  <c r="V229" i="14"/>
  <c r="U229" i="14"/>
  <c r="AZ228" i="14"/>
  <c r="AY228" i="14"/>
  <c r="AX228" i="14"/>
  <c r="AW228" i="14"/>
  <c r="AV228" i="14"/>
  <c r="AU228" i="14"/>
  <c r="Z228" i="14"/>
  <c r="Y228" i="14"/>
  <c r="X228" i="14"/>
  <c r="W228" i="14"/>
  <c r="V228" i="14"/>
  <c r="U228" i="14"/>
  <c r="AZ227" i="14"/>
  <c r="AY227" i="14"/>
  <c r="AX227" i="14"/>
  <c r="AW227" i="14"/>
  <c r="AV227" i="14"/>
  <c r="AU227" i="14"/>
  <c r="Z227" i="14"/>
  <c r="Y227" i="14"/>
  <c r="X227" i="14"/>
  <c r="W227" i="14"/>
  <c r="V227" i="14"/>
  <c r="U227" i="14"/>
  <c r="AZ226" i="14"/>
  <c r="AY226" i="14"/>
  <c r="AX226" i="14"/>
  <c r="AW226" i="14"/>
  <c r="AV226" i="14"/>
  <c r="AU226" i="14"/>
  <c r="Z226" i="14"/>
  <c r="Y226" i="14"/>
  <c r="X226" i="14"/>
  <c r="W226" i="14"/>
  <c r="V226" i="14"/>
  <c r="U226" i="14"/>
  <c r="AZ225" i="14"/>
  <c r="AY225" i="14"/>
  <c r="AX225" i="14"/>
  <c r="AW225" i="14"/>
  <c r="AV225" i="14"/>
  <c r="AU225" i="14"/>
  <c r="Z225" i="14"/>
  <c r="Y225" i="14"/>
  <c r="X225" i="14"/>
  <c r="W225" i="14"/>
  <c r="V225" i="14"/>
  <c r="U225" i="14"/>
  <c r="AZ224" i="14"/>
  <c r="AY224" i="14"/>
  <c r="AX224" i="14"/>
  <c r="AW224" i="14"/>
  <c r="AV224" i="14"/>
  <c r="AU224" i="14"/>
  <c r="Z224" i="14"/>
  <c r="Y224" i="14"/>
  <c r="X224" i="14"/>
  <c r="W224" i="14"/>
  <c r="V224" i="14"/>
  <c r="U224" i="14"/>
  <c r="AZ223" i="14"/>
  <c r="AY223" i="14"/>
  <c r="AX223" i="14"/>
  <c r="AW223" i="14"/>
  <c r="AV223" i="14"/>
  <c r="AU223" i="14"/>
  <c r="Z223" i="14"/>
  <c r="Y223" i="14"/>
  <c r="X223" i="14"/>
  <c r="W223" i="14"/>
  <c r="V223" i="14"/>
  <c r="U223" i="14"/>
  <c r="AZ222" i="14"/>
  <c r="AY222" i="14"/>
  <c r="AX222" i="14"/>
  <c r="AW222" i="14"/>
  <c r="AV222" i="14"/>
  <c r="AU222" i="14"/>
  <c r="Z222" i="14"/>
  <c r="Y222" i="14"/>
  <c r="X222" i="14"/>
  <c r="W222" i="14"/>
  <c r="V222" i="14"/>
  <c r="U222" i="14"/>
  <c r="AZ221" i="14"/>
  <c r="AY221" i="14"/>
  <c r="AX221" i="14"/>
  <c r="AW221" i="14"/>
  <c r="AV221" i="14"/>
  <c r="AU221" i="14"/>
  <c r="Z221" i="14"/>
  <c r="Y221" i="14"/>
  <c r="X221" i="14"/>
  <c r="W221" i="14"/>
  <c r="V221" i="14"/>
  <c r="U221" i="14"/>
  <c r="AZ220" i="14"/>
  <c r="AY220" i="14"/>
  <c r="AX220" i="14"/>
  <c r="AW220" i="14"/>
  <c r="AV220" i="14"/>
  <c r="AU220" i="14"/>
  <c r="Z220" i="14"/>
  <c r="Y220" i="14"/>
  <c r="X220" i="14"/>
  <c r="W220" i="14"/>
  <c r="V220" i="14"/>
  <c r="U220" i="14"/>
  <c r="AZ219" i="14"/>
  <c r="AY219" i="14"/>
  <c r="AX219" i="14"/>
  <c r="AW219" i="14"/>
  <c r="AV219" i="14"/>
  <c r="AU219" i="14"/>
  <c r="Z219" i="14"/>
  <c r="Y219" i="14"/>
  <c r="X219" i="14"/>
  <c r="W219" i="14"/>
  <c r="V219" i="14"/>
  <c r="U219" i="14"/>
  <c r="AZ218" i="14"/>
  <c r="AY218" i="14"/>
  <c r="AX218" i="14"/>
  <c r="AW218" i="14"/>
  <c r="AV218" i="14"/>
  <c r="AU218" i="14"/>
  <c r="Z218" i="14"/>
  <c r="Y218" i="14"/>
  <c r="X218" i="14"/>
  <c r="W218" i="14"/>
  <c r="V218" i="14"/>
  <c r="U218" i="14"/>
  <c r="AZ217" i="14"/>
  <c r="AY217" i="14"/>
  <c r="AX217" i="14"/>
  <c r="AW217" i="14"/>
  <c r="AV217" i="14"/>
  <c r="AU217" i="14"/>
  <c r="Z217" i="14"/>
  <c r="Y217" i="14"/>
  <c r="X217" i="14"/>
  <c r="W217" i="14"/>
  <c r="V217" i="14"/>
  <c r="U217" i="14"/>
  <c r="AZ216" i="14"/>
  <c r="AY216" i="14"/>
  <c r="AX216" i="14"/>
  <c r="AW216" i="14"/>
  <c r="AV216" i="14"/>
  <c r="AU216" i="14"/>
  <c r="Z216" i="14"/>
  <c r="Y216" i="14"/>
  <c r="X216" i="14"/>
  <c r="W216" i="14"/>
  <c r="V216" i="14"/>
  <c r="U216" i="14"/>
  <c r="AZ215" i="14"/>
  <c r="AY215" i="14"/>
  <c r="AX215" i="14"/>
  <c r="AW215" i="14"/>
  <c r="AV215" i="14"/>
  <c r="AU215" i="14"/>
  <c r="Z215" i="14"/>
  <c r="Y215" i="14"/>
  <c r="X215" i="14"/>
  <c r="W215" i="14"/>
  <c r="V215" i="14"/>
  <c r="U215" i="14"/>
  <c r="AZ214" i="14"/>
  <c r="AY214" i="14"/>
  <c r="AX214" i="14"/>
  <c r="AW214" i="14"/>
  <c r="AV214" i="14"/>
  <c r="AU214" i="14"/>
  <c r="Z214" i="14"/>
  <c r="Y214" i="14"/>
  <c r="X214" i="14"/>
  <c r="W214" i="14"/>
  <c r="V214" i="14"/>
  <c r="U214" i="14"/>
  <c r="AZ213" i="14"/>
  <c r="AY213" i="14"/>
  <c r="AX213" i="14"/>
  <c r="AW213" i="14"/>
  <c r="AV213" i="14"/>
  <c r="AU213" i="14"/>
  <c r="Z213" i="14"/>
  <c r="Y213" i="14"/>
  <c r="X213" i="14"/>
  <c r="W213" i="14"/>
  <c r="V213" i="14"/>
  <c r="U213" i="14"/>
  <c r="AZ212" i="14"/>
  <c r="AY212" i="14"/>
  <c r="AX212" i="14"/>
  <c r="AW212" i="14"/>
  <c r="AV212" i="14"/>
  <c r="AU212" i="14"/>
  <c r="Z212" i="14"/>
  <c r="Y212" i="14"/>
  <c r="X212" i="14"/>
  <c r="W212" i="14"/>
  <c r="V212" i="14"/>
  <c r="U212" i="14"/>
  <c r="AZ211" i="14"/>
  <c r="AY211" i="14"/>
  <c r="AX211" i="14"/>
  <c r="AW211" i="14"/>
  <c r="AV211" i="14"/>
  <c r="AU211" i="14"/>
  <c r="Z211" i="14"/>
  <c r="Y211" i="14"/>
  <c r="X211" i="14"/>
  <c r="W211" i="14"/>
  <c r="V211" i="14"/>
  <c r="U211" i="14"/>
  <c r="AZ210" i="14"/>
  <c r="AY210" i="14"/>
  <c r="AX210" i="14"/>
  <c r="AW210" i="14"/>
  <c r="AV210" i="14"/>
  <c r="AU210" i="14"/>
  <c r="Z210" i="14"/>
  <c r="Y210" i="14"/>
  <c r="X210" i="14"/>
  <c r="W210" i="14"/>
  <c r="V210" i="14"/>
  <c r="U210" i="14"/>
  <c r="AZ209" i="14"/>
  <c r="AY209" i="14"/>
  <c r="AX209" i="14"/>
  <c r="AW209" i="14"/>
  <c r="AV209" i="14"/>
  <c r="AU209" i="14"/>
  <c r="Z209" i="14"/>
  <c r="Y209" i="14"/>
  <c r="X209" i="14"/>
  <c r="W209" i="14"/>
  <c r="V209" i="14"/>
  <c r="U209" i="14"/>
  <c r="AZ208" i="14"/>
  <c r="AY208" i="14"/>
  <c r="AX208" i="14"/>
  <c r="AW208" i="14"/>
  <c r="AV208" i="14"/>
  <c r="AU208" i="14"/>
  <c r="Z208" i="14"/>
  <c r="Y208" i="14"/>
  <c r="X208" i="14"/>
  <c r="W208" i="14"/>
  <c r="V208" i="14"/>
  <c r="U208" i="14"/>
  <c r="AZ207" i="14"/>
  <c r="AY207" i="14"/>
  <c r="AX207" i="14"/>
  <c r="AW207" i="14"/>
  <c r="AV207" i="14"/>
  <c r="AU207" i="14"/>
  <c r="Z207" i="14"/>
  <c r="Y207" i="14"/>
  <c r="X207" i="14"/>
  <c r="W207" i="14"/>
  <c r="V207" i="14"/>
  <c r="U207" i="14"/>
  <c r="AZ206" i="14"/>
  <c r="AY206" i="14"/>
  <c r="AX206" i="14"/>
  <c r="AW206" i="14"/>
  <c r="AV206" i="14"/>
  <c r="AU206" i="14"/>
  <c r="Z206" i="14"/>
  <c r="Y206" i="14"/>
  <c r="X206" i="14"/>
  <c r="W206" i="14"/>
  <c r="V206" i="14"/>
  <c r="U206" i="14"/>
  <c r="AZ205" i="14"/>
  <c r="AY205" i="14"/>
  <c r="AX205" i="14"/>
  <c r="AW205" i="14"/>
  <c r="AV205" i="14"/>
  <c r="AU205" i="14"/>
  <c r="Z205" i="14"/>
  <c r="Y205" i="14"/>
  <c r="X205" i="14"/>
  <c r="W205" i="14"/>
  <c r="V205" i="14"/>
  <c r="U205" i="14"/>
  <c r="AZ204" i="14"/>
  <c r="AY204" i="14"/>
  <c r="AX204" i="14"/>
  <c r="AW204" i="14"/>
  <c r="AV204" i="14"/>
  <c r="AU204" i="14"/>
  <c r="Z204" i="14"/>
  <c r="Y204" i="14"/>
  <c r="X204" i="14"/>
  <c r="W204" i="14"/>
  <c r="V204" i="14"/>
  <c r="U204" i="14"/>
  <c r="AZ203" i="14"/>
  <c r="AY203" i="14"/>
  <c r="AX203" i="14"/>
  <c r="AW203" i="14"/>
  <c r="AV203" i="14"/>
  <c r="AU203" i="14"/>
  <c r="Z203" i="14"/>
  <c r="Y203" i="14"/>
  <c r="X203" i="14"/>
  <c r="W203" i="14"/>
  <c r="V203" i="14"/>
  <c r="U203" i="14"/>
  <c r="AZ202" i="14"/>
  <c r="AY202" i="14"/>
  <c r="AX202" i="14"/>
  <c r="AW202" i="14"/>
  <c r="AV202" i="14"/>
  <c r="AU202" i="14"/>
  <c r="Z202" i="14"/>
  <c r="Y202" i="14"/>
  <c r="X202" i="14"/>
  <c r="W202" i="14"/>
  <c r="V202" i="14"/>
  <c r="U202" i="14"/>
  <c r="AZ201" i="14"/>
  <c r="AY201" i="14"/>
  <c r="AX201" i="14"/>
  <c r="AW201" i="14"/>
  <c r="AV201" i="14"/>
  <c r="AU201" i="14"/>
  <c r="Z201" i="14"/>
  <c r="Y201" i="14"/>
  <c r="X201" i="14"/>
  <c r="W201" i="14"/>
  <c r="V201" i="14"/>
  <c r="U201" i="14"/>
  <c r="AZ200" i="14"/>
  <c r="AY200" i="14"/>
  <c r="AX200" i="14"/>
  <c r="AW200" i="14"/>
  <c r="AV200" i="14"/>
  <c r="AU200" i="14"/>
  <c r="Z200" i="14"/>
  <c r="Y200" i="14"/>
  <c r="X200" i="14"/>
  <c r="W200" i="14"/>
  <c r="V200" i="14"/>
  <c r="U200" i="14"/>
  <c r="AZ199" i="14"/>
  <c r="AY199" i="14"/>
  <c r="AX199" i="14"/>
  <c r="AW199" i="14"/>
  <c r="AV199" i="14"/>
  <c r="AU199" i="14"/>
  <c r="Z199" i="14"/>
  <c r="Y199" i="14"/>
  <c r="X199" i="14"/>
  <c r="W199" i="14"/>
  <c r="V199" i="14"/>
  <c r="U199" i="14"/>
  <c r="AZ198" i="14"/>
  <c r="AY198" i="14"/>
  <c r="AX198" i="14"/>
  <c r="AW198" i="14"/>
  <c r="AV198" i="14"/>
  <c r="AU198" i="14"/>
  <c r="Z198" i="14"/>
  <c r="Y198" i="14"/>
  <c r="X198" i="14"/>
  <c r="W198" i="14"/>
  <c r="V198" i="14"/>
  <c r="U198" i="14"/>
  <c r="AZ197" i="14"/>
  <c r="AY197" i="14"/>
  <c r="AX197" i="14"/>
  <c r="AW197" i="14"/>
  <c r="AV197" i="14"/>
  <c r="AU197" i="14"/>
  <c r="Z197" i="14"/>
  <c r="Y197" i="14"/>
  <c r="X197" i="14"/>
  <c r="W197" i="14"/>
  <c r="V197" i="14"/>
  <c r="U197" i="14"/>
  <c r="AZ196" i="14"/>
  <c r="AY196" i="14"/>
  <c r="AX196" i="14"/>
  <c r="AW196" i="14"/>
  <c r="AV196" i="14"/>
  <c r="AU196" i="14"/>
  <c r="Z196" i="14"/>
  <c r="Y196" i="14"/>
  <c r="X196" i="14"/>
  <c r="W196" i="14"/>
  <c r="V196" i="14"/>
  <c r="U196" i="14"/>
  <c r="AZ195" i="14"/>
  <c r="AY195" i="14"/>
  <c r="AX195" i="14"/>
  <c r="AW195" i="14"/>
  <c r="AV195" i="14"/>
  <c r="AU195" i="14"/>
  <c r="Z195" i="14"/>
  <c r="Y195" i="14"/>
  <c r="X195" i="14"/>
  <c r="W195" i="14"/>
  <c r="V195" i="14"/>
  <c r="U195" i="14"/>
  <c r="AZ194" i="14"/>
  <c r="AY194" i="14"/>
  <c r="AX194" i="14"/>
  <c r="AW194" i="14"/>
  <c r="AV194" i="14"/>
  <c r="AU194" i="14"/>
  <c r="Z194" i="14"/>
  <c r="Y194" i="14"/>
  <c r="X194" i="14"/>
  <c r="W194" i="14"/>
  <c r="V194" i="14"/>
  <c r="U194" i="14"/>
  <c r="AZ193" i="14"/>
  <c r="AY193" i="14"/>
  <c r="AX193" i="14"/>
  <c r="AW193" i="14"/>
  <c r="AV193" i="14"/>
  <c r="AU193" i="14"/>
  <c r="Z193" i="14"/>
  <c r="Y193" i="14"/>
  <c r="X193" i="14"/>
  <c r="W193" i="14"/>
  <c r="V193" i="14"/>
  <c r="U193" i="14"/>
  <c r="AZ192" i="14"/>
  <c r="AY192" i="14"/>
  <c r="AX192" i="14"/>
  <c r="AW192" i="14"/>
  <c r="AV192" i="14"/>
  <c r="AU192" i="14"/>
  <c r="Z192" i="14"/>
  <c r="Y192" i="14"/>
  <c r="X192" i="14"/>
  <c r="W192" i="14"/>
  <c r="V192" i="14"/>
  <c r="U192" i="14"/>
  <c r="AZ191" i="14"/>
  <c r="AY191" i="14"/>
  <c r="AX191" i="14"/>
  <c r="AW191" i="14"/>
  <c r="AV191" i="14"/>
  <c r="AU191" i="14"/>
  <c r="Z191" i="14"/>
  <c r="Y191" i="14"/>
  <c r="X191" i="14"/>
  <c r="W191" i="14"/>
  <c r="V191" i="14"/>
  <c r="U191" i="14"/>
  <c r="AZ190" i="14"/>
  <c r="AY190" i="14"/>
  <c r="AX190" i="14"/>
  <c r="AW190" i="14"/>
  <c r="AV190" i="14"/>
  <c r="AU190" i="14"/>
  <c r="Z190" i="14"/>
  <c r="Y190" i="14"/>
  <c r="X190" i="14"/>
  <c r="W190" i="14"/>
  <c r="V190" i="14"/>
  <c r="U190" i="14"/>
  <c r="AZ189" i="14"/>
  <c r="AY189" i="14"/>
  <c r="AX189" i="14"/>
  <c r="AW189" i="14"/>
  <c r="AV189" i="14"/>
  <c r="AU189" i="14"/>
  <c r="Z189" i="14"/>
  <c r="Y189" i="14"/>
  <c r="X189" i="14"/>
  <c r="W189" i="14"/>
  <c r="V189" i="14"/>
  <c r="U189" i="14"/>
  <c r="AZ188" i="14"/>
  <c r="AY188" i="14"/>
  <c r="AX188" i="14"/>
  <c r="AW188" i="14"/>
  <c r="AV188" i="14"/>
  <c r="AU188" i="14"/>
  <c r="Z188" i="14"/>
  <c r="Y188" i="14"/>
  <c r="X188" i="14"/>
  <c r="W188" i="14"/>
  <c r="V188" i="14"/>
  <c r="U188" i="14"/>
  <c r="AZ187" i="14"/>
  <c r="AY187" i="14"/>
  <c r="AX187" i="14"/>
  <c r="AW187" i="14"/>
  <c r="AV187" i="14"/>
  <c r="AU187" i="14"/>
  <c r="Z187" i="14"/>
  <c r="Y187" i="14"/>
  <c r="X187" i="14"/>
  <c r="W187" i="14"/>
  <c r="V187" i="14"/>
  <c r="U187" i="14"/>
  <c r="AZ186" i="14"/>
  <c r="AY186" i="14"/>
  <c r="AX186" i="14"/>
  <c r="AW186" i="14"/>
  <c r="AV186" i="14"/>
  <c r="AU186" i="14"/>
  <c r="Z186" i="14"/>
  <c r="Y186" i="14"/>
  <c r="X186" i="14"/>
  <c r="W186" i="14"/>
  <c r="V186" i="14"/>
  <c r="U186" i="14"/>
  <c r="AZ185" i="14"/>
  <c r="AY185" i="14"/>
  <c r="AX185" i="14"/>
  <c r="AW185" i="14"/>
  <c r="AV185" i="14"/>
  <c r="AU185" i="14"/>
  <c r="Z185" i="14"/>
  <c r="Y185" i="14"/>
  <c r="X185" i="14"/>
  <c r="W185" i="14"/>
  <c r="V185" i="14"/>
  <c r="U185" i="14"/>
  <c r="AZ184" i="14"/>
  <c r="AY184" i="14"/>
  <c r="AX184" i="14"/>
  <c r="AW184" i="14"/>
  <c r="AV184" i="14"/>
  <c r="AU184" i="14"/>
  <c r="Z184" i="14"/>
  <c r="Y184" i="14"/>
  <c r="X184" i="14"/>
  <c r="W184" i="14"/>
  <c r="V184" i="14"/>
  <c r="U184" i="14"/>
  <c r="AZ183" i="14"/>
  <c r="AY183" i="14"/>
  <c r="AX183" i="14"/>
  <c r="AW183" i="14"/>
  <c r="AV183" i="14"/>
  <c r="AU183" i="14"/>
  <c r="Z183" i="14"/>
  <c r="Y183" i="14"/>
  <c r="X183" i="14"/>
  <c r="W183" i="14"/>
  <c r="V183" i="14"/>
  <c r="U183" i="14"/>
  <c r="AZ182" i="14"/>
  <c r="AY182" i="14"/>
  <c r="AX182" i="14"/>
  <c r="AW182" i="14"/>
  <c r="AV182" i="14"/>
  <c r="AU182" i="14"/>
  <c r="Z182" i="14"/>
  <c r="Y182" i="14"/>
  <c r="X182" i="14"/>
  <c r="W182" i="14"/>
  <c r="V182" i="14"/>
  <c r="U182" i="14"/>
  <c r="AZ181" i="14"/>
  <c r="AY181" i="14"/>
  <c r="AX181" i="14"/>
  <c r="AW181" i="14"/>
  <c r="AV181" i="14"/>
  <c r="AU181" i="14"/>
  <c r="Z181" i="14"/>
  <c r="Y181" i="14"/>
  <c r="X181" i="14"/>
  <c r="W181" i="14"/>
  <c r="V181" i="14"/>
  <c r="U181" i="14"/>
  <c r="AZ180" i="14"/>
  <c r="AY180" i="14"/>
  <c r="AX180" i="14"/>
  <c r="AW180" i="14"/>
  <c r="AV180" i="14"/>
  <c r="AU180" i="14"/>
  <c r="Z180" i="14"/>
  <c r="Y180" i="14"/>
  <c r="X180" i="14"/>
  <c r="W180" i="14"/>
  <c r="V180" i="14"/>
  <c r="U180" i="14"/>
  <c r="AZ179" i="14"/>
  <c r="AY179" i="14"/>
  <c r="AX179" i="14"/>
  <c r="AW179" i="14"/>
  <c r="AV179" i="14"/>
  <c r="AU179" i="14"/>
  <c r="Z179" i="14"/>
  <c r="Y179" i="14"/>
  <c r="X179" i="14"/>
  <c r="W179" i="14"/>
  <c r="V179" i="14"/>
  <c r="U179" i="14"/>
  <c r="AZ178" i="14"/>
  <c r="AY178" i="14"/>
  <c r="AX178" i="14"/>
  <c r="AW178" i="14"/>
  <c r="AV178" i="14"/>
  <c r="AU178" i="14"/>
  <c r="Z178" i="14"/>
  <c r="Y178" i="14"/>
  <c r="X178" i="14"/>
  <c r="W178" i="14"/>
  <c r="V178" i="14"/>
  <c r="U178" i="14"/>
  <c r="AZ177" i="14"/>
  <c r="AY177" i="14"/>
  <c r="AX177" i="14"/>
  <c r="AW177" i="14"/>
  <c r="AV177" i="14"/>
  <c r="AU177" i="14"/>
  <c r="Z177" i="14"/>
  <c r="Y177" i="14"/>
  <c r="X177" i="14"/>
  <c r="W177" i="14"/>
  <c r="V177" i="14"/>
  <c r="U177" i="14"/>
  <c r="AZ176" i="14"/>
  <c r="AY176" i="14"/>
  <c r="AX176" i="14"/>
  <c r="AW176" i="14"/>
  <c r="AV176" i="14"/>
  <c r="AU176" i="14"/>
  <c r="Z176" i="14"/>
  <c r="Y176" i="14"/>
  <c r="X176" i="14"/>
  <c r="W176" i="14"/>
  <c r="V176" i="14"/>
  <c r="U176" i="14"/>
  <c r="AZ175" i="14"/>
  <c r="AY175" i="14"/>
  <c r="AX175" i="14"/>
  <c r="AW175" i="14"/>
  <c r="AV175" i="14"/>
  <c r="AU175" i="14"/>
  <c r="Z175" i="14"/>
  <c r="Y175" i="14"/>
  <c r="X175" i="14"/>
  <c r="W175" i="14"/>
  <c r="V175" i="14"/>
  <c r="U175" i="14"/>
  <c r="AZ174" i="14"/>
  <c r="AY174" i="14"/>
  <c r="AX174" i="14"/>
  <c r="AW174" i="14"/>
  <c r="AV174" i="14"/>
  <c r="AU174" i="14"/>
  <c r="Z174" i="14"/>
  <c r="Y174" i="14"/>
  <c r="X174" i="14"/>
  <c r="W174" i="14"/>
  <c r="V174" i="14"/>
  <c r="U174" i="14"/>
  <c r="AZ173" i="14"/>
  <c r="AY173" i="14"/>
  <c r="AX173" i="14"/>
  <c r="AW173" i="14"/>
  <c r="AV173" i="14"/>
  <c r="AU173" i="14"/>
  <c r="Z173" i="14"/>
  <c r="Y173" i="14"/>
  <c r="X173" i="14"/>
  <c r="W173" i="14"/>
  <c r="V173" i="14"/>
  <c r="U173" i="14"/>
  <c r="AZ172" i="14"/>
  <c r="AY172" i="14"/>
  <c r="AX172" i="14"/>
  <c r="AW172" i="14"/>
  <c r="AV172" i="14"/>
  <c r="AU172" i="14"/>
  <c r="Z172" i="14"/>
  <c r="Y172" i="14"/>
  <c r="X172" i="14"/>
  <c r="W172" i="14"/>
  <c r="V172" i="14"/>
  <c r="U172" i="14"/>
  <c r="AZ171" i="14"/>
  <c r="AY171" i="14"/>
  <c r="AX171" i="14"/>
  <c r="AW171" i="14"/>
  <c r="AV171" i="14"/>
  <c r="AU171" i="14"/>
  <c r="Z171" i="14"/>
  <c r="Y171" i="14"/>
  <c r="X171" i="14"/>
  <c r="W171" i="14"/>
  <c r="V171" i="14"/>
  <c r="U171" i="14"/>
  <c r="AZ170" i="14"/>
  <c r="AY170" i="14"/>
  <c r="AX170" i="14"/>
  <c r="AW170" i="14"/>
  <c r="AV170" i="14"/>
  <c r="AU170" i="14"/>
  <c r="Z170" i="14"/>
  <c r="Y170" i="14"/>
  <c r="X170" i="14"/>
  <c r="W170" i="14"/>
  <c r="V170" i="14"/>
  <c r="U170" i="14"/>
  <c r="AZ169" i="14"/>
  <c r="AY169" i="14"/>
  <c r="AX169" i="14"/>
  <c r="AW169" i="14"/>
  <c r="AV169" i="14"/>
  <c r="AU169" i="14"/>
  <c r="Z169" i="14"/>
  <c r="Y169" i="14"/>
  <c r="X169" i="14"/>
  <c r="W169" i="14"/>
  <c r="V169" i="14"/>
  <c r="U169" i="14"/>
  <c r="AZ168" i="14"/>
  <c r="AY168" i="14"/>
  <c r="AX168" i="14"/>
  <c r="AW168" i="14"/>
  <c r="AV168" i="14"/>
  <c r="AU168" i="14"/>
  <c r="Z168" i="14"/>
  <c r="Y168" i="14"/>
  <c r="X168" i="14"/>
  <c r="W168" i="14"/>
  <c r="V168" i="14"/>
  <c r="U168" i="14"/>
  <c r="AZ167" i="14"/>
  <c r="AY167" i="14"/>
  <c r="AX167" i="14"/>
  <c r="AW167" i="14"/>
  <c r="AV167" i="14"/>
  <c r="AU167" i="14"/>
  <c r="Z167" i="14"/>
  <c r="Y167" i="14"/>
  <c r="X167" i="14"/>
  <c r="W167" i="14"/>
  <c r="V167" i="14"/>
  <c r="U167" i="14"/>
  <c r="AZ166" i="14"/>
  <c r="AY166" i="14"/>
  <c r="AX166" i="14"/>
  <c r="AW166" i="14"/>
  <c r="AV166" i="14"/>
  <c r="AU166" i="14"/>
  <c r="Z166" i="14"/>
  <c r="Y166" i="14"/>
  <c r="X166" i="14"/>
  <c r="W166" i="14"/>
  <c r="V166" i="14"/>
  <c r="U166" i="14"/>
  <c r="AZ165" i="14"/>
  <c r="AY165" i="14"/>
  <c r="AX165" i="14"/>
  <c r="AW165" i="14"/>
  <c r="AV165" i="14"/>
  <c r="AU165" i="14"/>
  <c r="Z165" i="14"/>
  <c r="Y165" i="14"/>
  <c r="X165" i="14"/>
  <c r="W165" i="14"/>
  <c r="V165" i="14"/>
  <c r="U165" i="14"/>
  <c r="AZ164" i="14"/>
  <c r="AY164" i="14"/>
  <c r="AX164" i="14"/>
  <c r="AW164" i="14"/>
  <c r="AV164" i="14"/>
  <c r="AU164" i="14"/>
  <c r="Z164" i="14"/>
  <c r="Y164" i="14"/>
  <c r="X164" i="14"/>
  <c r="W164" i="14"/>
  <c r="V164" i="14"/>
  <c r="U164" i="14"/>
  <c r="AZ163" i="14"/>
  <c r="AY163" i="14"/>
  <c r="AX163" i="14"/>
  <c r="AW163" i="14"/>
  <c r="AV163" i="14"/>
  <c r="AU163" i="14"/>
  <c r="Z163" i="14"/>
  <c r="Y163" i="14"/>
  <c r="X163" i="14"/>
  <c r="W163" i="14"/>
  <c r="V163" i="14"/>
  <c r="U163" i="14"/>
  <c r="AZ162" i="14"/>
  <c r="AY162" i="14"/>
  <c r="AX162" i="14"/>
  <c r="AW162" i="14"/>
  <c r="AV162" i="14"/>
  <c r="AU162" i="14"/>
  <c r="Z162" i="14"/>
  <c r="Y162" i="14"/>
  <c r="X162" i="14"/>
  <c r="W162" i="14"/>
  <c r="V162" i="14"/>
  <c r="U162" i="14"/>
  <c r="AZ161" i="14"/>
  <c r="AY161" i="14"/>
  <c r="AX161" i="14"/>
  <c r="AW161" i="14"/>
  <c r="AV161" i="14"/>
  <c r="AU161" i="14"/>
  <c r="Z161" i="14"/>
  <c r="Y161" i="14"/>
  <c r="X161" i="14"/>
  <c r="W161" i="14"/>
  <c r="V161" i="14"/>
  <c r="U161" i="14"/>
  <c r="AZ160" i="14"/>
  <c r="AY160" i="14"/>
  <c r="AX160" i="14"/>
  <c r="AW160" i="14"/>
  <c r="AV160" i="14"/>
  <c r="AU160" i="14"/>
  <c r="Z160" i="14"/>
  <c r="Y160" i="14"/>
  <c r="X160" i="14"/>
  <c r="W160" i="14"/>
  <c r="V160" i="14"/>
  <c r="U160" i="14"/>
  <c r="AZ159" i="14"/>
  <c r="AY159" i="14"/>
  <c r="AX159" i="14"/>
  <c r="AW159" i="14"/>
  <c r="AV159" i="14"/>
  <c r="AU159" i="14"/>
  <c r="Z159" i="14"/>
  <c r="Y159" i="14"/>
  <c r="X159" i="14"/>
  <c r="W159" i="14"/>
  <c r="V159" i="14"/>
  <c r="U159" i="14"/>
  <c r="AZ158" i="14"/>
  <c r="AY158" i="14"/>
  <c r="AX158" i="14"/>
  <c r="AW158" i="14"/>
  <c r="AV158" i="14"/>
  <c r="AU158" i="14"/>
  <c r="Z158" i="14"/>
  <c r="Y158" i="14"/>
  <c r="X158" i="14"/>
  <c r="W158" i="14"/>
  <c r="V158" i="14"/>
  <c r="U158" i="14"/>
  <c r="AZ157" i="14"/>
  <c r="AY157" i="14"/>
  <c r="AX157" i="14"/>
  <c r="AW157" i="14"/>
  <c r="AV157" i="14"/>
  <c r="AU157" i="14"/>
  <c r="Z157" i="14"/>
  <c r="Y157" i="14"/>
  <c r="X157" i="14"/>
  <c r="W157" i="14"/>
  <c r="V157" i="14"/>
  <c r="U157" i="14"/>
  <c r="AZ156" i="14"/>
  <c r="AY156" i="14"/>
  <c r="AX156" i="14"/>
  <c r="AW156" i="14"/>
  <c r="AV156" i="14"/>
  <c r="AU156" i="14"/>
  <c r="Z156" i="14"/>
  <c r="Y156" i="14"/>
  <c r="X156" i="14"/>
  <c r="W156" i="14"/>
  <c r="V156" i="14"/>
  <c r="U156" i="14"/>
  <c r="AZ155" i="14"/>
  <c r="AY155" i="14"/>
  <c r="AX155" i="14"/>
  <c r="AW155" i="14"/>
  <c r="AV155" i="14"/>
  <c r="AU155" i="14"/>
  <c r="Z155" i="14"/>
  <c r="Y155" i="14"/>
  <c r="X155" i="14"/>
  <c r="W155" i="14"/>
  <c r="V155" i="14"/>
  <c r="U155" i="14"/>
  <c r="AZ154" i="14"/>
  <c r="AY154" i="14"/>
  <c r="AX154" i="14"/>
  <c r="AW154" i="14"/>
  <c r="AV154" i="14"/>
  <c r="AU154" i="14"/>
  <c r="Z154" i="14"/>
  <c r="Y154" i="14"/>
  <c r="X154" i="14"/>
  <c r="W154" i="14"/>
  <c r="V154" i="14"/>
  <c r="U154" i="14"/>
  <c r="AZ153" i="14"/>
  <c r="AY153" i="14"/>
  <c r="AX153" i="14"/>
  <c r="AW153" i="14"/>
  <c r="AV153" i="14"/>
  <c r="AU153" i="14"/>
  <c r="Z153" i="14"/>
  <c r="Y153" i="14"/>
  <c r="X153" i="14"/>
  <c r="W153" i="14"/>
  <c r="V153" i="14"/>
  <c r="U153" i="14"/>
  <c r="AZ152" i="14"/>
  <c r="AY152" i="14"/>
  <c r="AX152" i="14"/>
  <c r="AW152" i="14"/>
  <c r="AV152" i="14"/>
  <c r="AU152" i="14"/>
  <c r="Z152" i="14"/>
  <c r="Y152" i="14"/>
  <c r="X152" i="14"/>
  <c r="W152" i="14"/>
  <c r="V152" i="14"/>
  <c r="U152" i="14"/>
  <c r="AZ151" i="14"/>
  <c r="AY151" i="14"/>
  <c r="AX151" i="14"/>
  <c r="AW151" i="14"/>
  <c r="AV151" i="14"/>
  <c r="AU151" i="14"/>
  <c r="Z151" i="14"/>
  <c r="Y151" i="14"/>
  <c r="X151" i="14"/>
  <c r="W151" i="14"/>
  <c r="V151" i="14"/>
  <c r="U151" i="14"/>
  <c r="AZ150" i="14"/>
  <c r="AY150" i="14"/>
  <c r="AX150" i="14"/>
  <c r="AW150" i="14"/>
  <c r="AV150" i="14"/>
  <c r="AU150" i="14"/>
  <c r="Z150" i="14"/>
  <c r="Y150" i="14"/>
  <c r="X150" i="14"/>
  <c r="W150" i="14"/>
  <c r="V150" i="14"/>
  <c r="U150" i="14"/>
  <c r="AZ149" i="14"/>
  <c r="AY149" i="14"/>
  <c r="AX149" i="14"/>
  <c r="AW149" i="14"/>
  <c r="AV149" i="14"/>
  <c r="AU149" i="14"/>
  <c r="Z149" i="14"/>
  <c r="Y149" i="14"/>
  <c r="X149" i="14"/>
  <c r="W149" i="14"/>
  <c r="V149" i="14"/>
  <c r="U149" i="14"/>
  <c r="AZ148" i="14"/>
  <c r="AY148" i="14"/>
  <c r="AX148" i="14"/>
  <c r="AW148" i="14"/>
  <c r="AV148" i="14"/>
  <c r="AU148" i="14"/>
  <c r="Z148" i="14"/>
  <c r="Y148" i="14"/>
  <c r="X148" i="14"/>
  <c r="W148" i="14"/>
  <c r="V148" i="14"/>
  <c r="U148" i="14"/>
  <c r="AZ147" i="14"/>
  <c r="AY147" i="14"/>
  <c r="AX147" i="14"/>
  <c r="AW147" i="14"/>
  <c r="AV147" i="14"/>
  <c r="AU147" i="14"/>
  <c r="Z147" i="14"/>
  <c r="Y147" i="14"/>
  <c r="X147" i="14"/>
  <c r="W147" i="14"/>
  <c r="V147" i="14"/>
  <c r="U147" i="14"/>
  <c r="AZ146" i="14"/>
  <c r="AY146" i="14"/>
  <c r="AX146" i="14"/>
  <c r="AW146" i="14"/>
  <c r="AV146" i="14"/>
  <c r="AU146" i="14"/>
  <c r="Z146" i="14"/>
  <c r="Y146" i="14"/>
  <c r="X146" i="14"/>
  <c r="W146" i="14"/>
  <c r="V146" i="14"/>
  <c r="U146" i="14"/>
  <c r="AZ145" i="14"/>
  <c r="AY145" i="14"/>
  <c r="AX145" i="14"/>
  <c r="AW145" i="14"/>
  <c r="AV145" i="14"/>
  <c r="AU145" i="14"/>
  <c r="Z145" i="14"/>
  <c r="Y145" i="14"/>
  <c r="X145" i="14"/>
  <c r="W145" i="14"/>
  <c r="V145" i="14"/>
  <c r="U145" i="14"/>
  <c r="AZ144" i="14"/>
  <c r="AY144" i="14"/>
  <c r="AX144" i="14"/>
  <c r="AW144" i="14"/>
  <c r="AV144" i="14"/>
  <c r="AU144" i="14"/>
  <c r="Z144" i="14"/>
  <c r="Y144" i="14"/>
  <c r="X144" i="14"/>
  <c r="W144" i="14"/>
  <c r="V144" i="14"/>
  <c r="U144" i="14"/>
  <c r="AZ143" i="14"/>
  <c r="AY143" i="14"/>
  <c r="AX143" i="14"/>
  <c r="AW143" i="14"/>
  <c r="AV143" i="14"/>
  <c r="AU143" i="14"/>
  <c r="Z143" i="14"/>
  <c r="Y143" i="14"/>
  <c r="X143" i="14"/>
  <c r="W143" i="14"/>
  <c r="V143" i="14"/>
  <c r="U143" i="14"/>
  <c r="AZ142" i="14"/>
  <c r="AY142" i="14"/>
  <c r="AX142" i="14"/>
  <c r="AW142" i="14"/>
  <c r="AV142" i="14"/>
  <c r="AU142" i="14"/>
  <c r="Z142" i="14"/>
  <c r="Y142" i="14"/>
  <c r="X142" i="14"/>
  <c r="W142" i="14"/>
  <c r="V142" i="14"/>
  <c r="U142" i="14"/>
  <c r="AZ141" i="14"/>
  <c r="AY141" i="14"/>
  <c r="AX141" i="14"/>
  <c r="AW141" i="14"/>
  <c r="AV141" i="14"/>
  <c r="AU141" i="14"/>
  <c r="Z141" i="14"/>
  <c r="Y141" i="14"/>
  <c r="X141" i="14"/>
  <c r="W141" i="14"/>
  <c r="V141" i="14"/>
  <c r="U141" i="14"/>
  <c r="AZ140" i="14"/>
  <c r="AY140" i="14"/>
  <c r="AX140" i="14"/>
  <c r="AW140" i="14"/>
  <c r="AV140" i="14"/>
  <c r="AU140" i="14"/>
  <c r="Z140" i="14"/>
  <c r="Y140" i="14"/>
  <c r="X140" i="14"/>
  <c r="W140" i="14"/>
  <c r="V140" i="14"/>
  <c r="U140" i="14"/>
  <c r="AZ139" i="14"/>
  <c r="AY139" i="14"/>
  <c r="AX139" i="14"/>
  <c r="AW139" i="14"/>
  <c r="AV139" i="14"/>
  <c r="AU139" i="14"/>
  <c r="Z139" i="14"/>
  <c r="Y139" i="14"/>
  <c r="X139" i="14"/>
  <c r="W139" i="14"/>
  <c r="V139" i="14"/>
  <c r="U139" i="14"/>
  <c r="AZ138" i="14"/>
  <c r="AY138" i="14"/>
  <c r="AX138" i="14"/>
  <c r="AW138" i="14"/>
  <c r="AV138" i="14"/>
  <c r="AU138" i="14"/>
  <c r="Z138" i="14"/>
  <c r="Y138" i="14"/>
  <c r="X138" i="14"/>
  <c r="W138" i="14"/>
  <c r="V138" i="14"/>
  <c r="U138" i="14"/>
  <c r="AZ137" i="14"/>
  <c r="AY137" i="14"/>
  <c r="AX137" i="14"/>
  <c r="AW137" i="14"/>
  <c r="AV137" i="14"/>
  <c r="AU137" i="14"/>
  <c r="Z137" i="14"/>
  <c r="Y137" i="14"/>
  <c r="X137" i="14"/>
  <c r="W137" i="14"/>
  <c r="V137" i="14"/>
  <c r="U137" i="14"/>
  <c r="AZ136" i="14"/>
  <c r="AY136" i="14"/>
  <c r="AX136" i="14"/>
  <c r="AW136" i="14"/>
  <c r="AV136" i="14"/>
  <c r="AU136" i="14"/>
  <c r="Z136" i="14"/>
  <c r="Y136" i="14"/>
  <c r="X136" i="14"/>
  <c r="W136" i="14"/>
  <c r="V136" i="14"/>
  <c r="U136" i="14"/>
  <c r="AZ135" i="14"/>
  <c r="AY135" i="14"/>
  <c r="AX135" i="14"/>
  <c r="AW135" i="14"/>
  <c r="AV135" i="14"/>
  <c r="AU135" i="14"/>
  <c r="Z135" i="14"/>
  <c r="Y135" i="14"/>
  <c r="X135" i="14"/>
  <c r="W135" i="14"/>
  <c r="V135" i="14"/>
  <c r="U135" i="14"/>
  <c r="AZ134" i="14"/>
  <c r="AY134" i="14"/>
  <c r="AX134" i="14"/>
  <c r="AW134" i="14"/>
  <c r="AV134" i="14"/>
  <c r="AU134" i="14"/>
  <c r="Z134" i="14"/>
  <c r="Y134" i="14"/>
  <c r="X134" i="14"/>
  <c r="W134" i="14"/>
  <c r="V134" i="14"/>
  <c r="U134" i="14"/>
  <c r="AZ133" i="14"/>
  <c r="AY133" i="14"/>
  <c r="AX133" i="14"/>
  <c r="AW133" i="14"/>
  <c r="AV133" i="14"/>
  <c r="AU133" i="14"/>
  <c r="Z133" i="14"/>
  <c r="Y133" i="14"/>
  <c r="X133" i="14"/>
  <c r="W133" i="14"/>
  <c r="V133" i="14"/>
  <c r="U133" i="14"/>
  <c r="AZ132" i="14"/>
  <c r="AY132" i="14"/>
  <c r="AX132" i="14"/>
  <c r="AW132" i="14"/>
  <c r="AV132" i="14"/>
  <c r="AU132" i="14"/>
  <c r="Z132" i="14"/>
  <c r="Y132" i="14"/>
  <c r="X132" i="14"/>
  <c r="W132" i="14"/>
  <c r="V132" i="14"/>
  <c r="U132" i="14"/>
  <c r="AZ131" i="14"/>
  <c r="AY131" i="14"/>
  <c r="AX131" i="14"/>
  <c r="AW131" i="14"/>
  <c r="AV131" i="14"/>
  <c r="AU131" i="14"/>
  <c r="Z131" i="14"/>
  <c r="Y131" i="14"/>
  <c r="X131" i="14"/>
  <c r="W131" i="14"/>
  <c r="V131" i="14"/>
  <c r="U131" i="14"/>
  <c r="AZ130" i="14"/>
  <c r="AY130" i="14"/>
  <c r="AX130" i="14"/>
  <c r="AW130" i="14"/>
  <c r="AV130" i="14"/>
  <c r="AU130" i="14"/>
  <c r="Z130" i="14"/>
  <c r="Y130" i="14"/>
  <c r="X130" i="14"/>
  <c r="W130" i="14"/>
  <c r="V130" i="14"/>
  <c r="U130" i="14"/>
  <c r="AZ129" i="14"/>
  <c r="AY129" i="14"/>
  <c r="AX129" i="14"/>
  <c r="AW129" i="14"/>
  <c r="AV129" i="14"/>
  <c r="AU129" i="14"/>
  <c r="Z129" i="14"/>
  <c r="Y129" i="14"/>
  <c r="X129" i="14"/>
  <c r="W129" i="14"/>
  <c r="V129" i="14"/>
  <c r="U129" i="14"/>
  <c r="AZ128" i="14"/>
  <c r="AY128" i="14"/>
  <c r="AX128" i="14"/>
  <c r="AW128" i="14"/>
  <c r="AV128" i="14"/>
  <c r="AU128" i="14"/>
  <c r="Z128" i="14"/>
  <c r="Y128" i="14"/>
  <c r="X128" i="14"/>
  <c r="W128" i="14"/>
  <c r="V128" i="14"/>
  <c r="U128" i="14"/>
  <c r="AZ127" i="14"/>
  <c r="AY127" i="14"/>
  <c r="AX127" i="14"/>
  <c r="AW127" i="14"/>
  <c r="AV127" i="14"/>
  <c r="AU127" i="14"/>
  <c r="Z127" i="14"/>
  <c r="Y127" i="14"/>
  <c r="X127" i="14"/>
  <c r="W127" i="14"/>
  <c r="V127" i="14"/>
  <c r="U127" i="14"/>
  <c r="AZ126" i="14"/>
  <c r="AY126" i="14"/>
  <c r="AX126" i="14"/>
  <c r="AW126" i="14"/>
  <c r="AV126" i="14"/>
  <c r="AU126" i="14"/>
  <c r="Z126" i="14"/>
  <c r="Y126" i="14"/>
  <c r="X126" i="14"/>
  <c r="W126" i="14"/>
  <c r="V126" i="14"/>
  <c r="U126" i="14"/>
  <c r="AZ125" i="14"/>
  <c r="AY125" i="14"/>
  <c r="AX125" i="14"/>
  <c r="AW125" i="14"/>
  <c r="AV125" i="14"/>
  <c r="AU125" i="14"/>
  <c r="Z125" i="14"/>
  <c r="Y125" i="14"/>
  <c r="X125" i="14"/>
  <c r="W125" i="14"/>
  <c r="V125" i="14"/>
  <c r="U125" i="14"/>
  <c r="AZ124" i="14"/>
  <c r="AY124" i="14"/>
  <c r="AX124" i="14"/>
  <c r="AW124" i="14"/>
  <c r="AV124" i="14"/>
  <c r="AU124" i="14"/>
  <c r="Z124" i="14"/>
  <c r="Y124" i="14"/>
  <c r="X124" i="14"/>
  <c r="W124" i="14"/>
  <c r="V124" i="14"/>
  <c r="U124" i="14"/>
  <c r="AZ123" i="14"/>
  <c r="AY123" i="14"/>
  <c r="AX123" i="14"/>
  <c r="AW123" i="14"/>
  <c r="AV123" i="14"/>
  <c r="AU123" i="14"/>
  <c r="Z123" i="14"/>
  <c r="Y123" i="14"/>
  <c r="X123" i="14"/>
  <c r="W123" i="14"/>
  <c r="V123" i="14"/>
  <c r="U123" i="14"/>
  <c r="AZ122" i="14"/>
  <c r="AY122" i="14"/>
  <c r="AX122" i="14"/>
  <c r="AW122" i="14"/>
  <c r="AV122" i="14"/>
  <c r="AU122" i="14"/>
  <c r="Z122" i="14"/>
  <c r="Y122" i="14"/>
  <c r="X122" i="14"/>
  <c r="W122" i="14"/>
  <c r="V122" i="14"/>
  <c r="U122" i="14"/>
  <c r="AZ121" i="14"/>
  <c r="AY121" i="14"/>
  <c r="AX121" i="14"/>
  <c r="AW121" i="14"/>
  <c r="AV121" i="14"/>
  <c r="AU121" i="14"/>
  <c r="Z121" i="14"/>
  <c r="Y121" i="14"/>
  <c r="X121" i="14"/>
  <c r="W121" i="14"/>
  <c r="V121" i="14"/>
  <c r="U121" i="14"/>
  <c r="AZ120" i="14"/>
  <c r="AY120" i="14"/>
  <c r="AX120" i="14"/>
  <c r="AW120" i="14"/>
  <c r="AV120" i="14"/>
  <c r="AU120" i="14"/>
  <c r="Z120" i="14"/>
  <c r="Y120" i="14"/>
  <c r="X120" i="14"/>
  <c r="W120" i="14"/>
  <c r="V120" i="14"/>
  <c r="U120" i="14"/>
  <c r="AZ119" i="14"/>
  <c r="AY119" i="14"/>
  <c r="AX119" i="14"/>
  <c r="AW119" i="14"/>
  <c r="AV119" i="14"/>
  <c r="AU119" i="14"/>
  <c r="Z119" i="14"/>
  <c r="Y119" i="14"/>
  <c r="X119" i="14"/>
  <c r="W119" i="14"/>
  <c r="V119" i="14"/>
  <c r="U119" i="14"/>
  <c r="AZ118" i="14"/>
  <c r="AY118" i="14"/>
  <c r="AX118" i="14"/>
  <c r="AW118" i="14"/>
  <c r="AV118" i="14"/>
  <c r="AU118" i="14"/>
  <c r="Z118" i="14"/>
  <c r="Y118" i="14"/>
  <c r="X118" i="14"/>
  <c r="W118" i="14"/>
  <c r="V118" i="14"/>
  <c r="U118" i="14"/>
  <c r="AZ117" i="14"/>
  <c r="AY117" i="14"/>
  <c r="AX117" i="14"/>
  <c r="AW117" i="14"/>
  <c r="AV117" i="14"/>
  <c r="AU117" i="14"/>
  <c r="Z117" i="14"/>
  <c r="Y117" i="14"/>
  <c r="X117" i="14"/>
  <c r="W117" i="14"/>
  <c r="V117" i="14"/>
  <c r="U117" i="14"/>
  <c r="AZ116" i="14"/>
  <c r="AY116" i="14"/>
  <c r="AX116" i="14"/>
  <c r="AW116" i="14"/>
  <c r="AV116" i="14"/>
  <c r="AU116" i="14"/>
  <c r="Z116" i="14"/>
  <c r="Y116" i="14"/>
  <c r="X116" i="14"/>
  <c r="W116" i="14"/>
  <c r="V116" i="14"/>
  <c r="U116" i="14"/>
  <c r="AZ115" i="14"/>
  <c r="AY115" i="14"/>
  <c r="AX115" i="14"/>
  <c r="AW115" i="14"/>
  <c r="AV115" i="14"/>
  <c r="AU115" i="14"/>
  <c r="Z115" i="14"/>
  <c r="Y115" i="14"/>
  <c r="X115" i="14"/>
  <c r="W115" i="14"/>
  <c r="V115" i="14"/>
  <c r="U115" i="14"/>
  <c r="AZ114" i="14"/>
  <c r="AY114" i="14"/>
  <c r="AX114" i="14"/>
  <c r="AW114" i="14"/>
  <c r="AV114" i="14"/>
  <c r="AU114" i="14"/>
  <c r="Z114" i="14"/>
  <c r="Y114" i="14"/>
  <c r="X114" i="14"/>
  <c r="W114" i="14"/>
  <c r="V114" i="14"/>
  <c r="U114" i="14"/>
  <c r="AZ113" i="14"/>
  <c r="AY113" i="14"/>
  <c r="AX113" i="14"/>
  <c r="AW113" i="14"/>
  <c r="AV113" i="14"/>
  <c r="AU113" i="14"/>
  <c r="Z113" i="14"/>
  <c r="Y113" i="14"/>
  <c r="X113" i="14"/>
  <c r="W113" i="14"/>
  <c r="V113" i="14"/>
  <c r="U113" i="14"/>
  <c r="AZ112" i="14"/>
  <c r="AY112" i="14"/>
  <c r="AX112" i="14"/>
  <c r="AW112" i="14"/>
  <c r="AV112" i="14"/>
  <c r="AU112" i="14"/>
  <c r="Z112" i="14"/>
  <c r="Y112" i="14"/>
  <c r="X112" i="14"/>
  <c r="W112" i="14"/>
  <c r="V112" i="14"/>
  <c r="U112" i="14"/>
  <c r="AZ111" i="14"/>
  <c r="AY111" i="14"/>
  <c r="AX111" i="14"/>
  <c r="AW111" i="14"/>
  <c r="AV111" i="14"/>
  <c r="AU111" i="14"/>
  <c r="Z111" i="14"/>
  <c r="Y111" i="14"/>
  <c r="X111" i="14"/>
  <c r="W111" i="14"/>
  <c r="V111" i="14"/>
  <c r="U111" i="14"/>
  <c r="AZ110" i="14"/>
  <c r="AY110" i="14"/>
  <c r="AX110" i="14"/>
  <c r="AW110" i="14"/>
  <c r="AV110" i="14"/>
  <c r="AU110" i="14"/>
  <c r="Z110" i="14"/>
  <c r="Y110" i="14"/>
  <c r="X110" i="14"/>
  <c r="W110" i="14"/>
  <c r="V110" i="14"/>
  <c r="U110" i="14"/>
  <c r="AZ109" i="14"/>
  <c r="AY109" i="14"/>
  <c r="AX109" i="14"/>
  <c r="AW109" i="14"/>
  <c r="AV109" i="14"/>
  <c r="AU109" i="14"/>
  <c r="Z109" i="14"/>
  <c r="Y109" i="14"/>
  <c r="X109" i="14"/>
  <c r="W109" i="14"/>
  <c r="V109" i="14"/>
  <c r="U109" i="14"/>
  <c r="AZ108" i="14"/>
  <c r="AY108" i="14"/>
  <c r="AX108" i="14"/>
  <c r="AW108" i="14"/>
  <c r="AV108" i="14"/>
  <c r="AU108" i="14"/>
  <c r="Z108" i="14"/>
  <c r="Y108" i="14"/>
  <c r="X108" i="14"/>
  <c r="W108" i="14"/>
  <c r="V108" i="14"/>
  <c r="U108" i="14"/>
  <c r="AZ107" i="14"/>
  <c r="AY107" i="14"/>
  <c r="AX107" i="14"/>
  <c r="AW107" i="14"/>
  <c r="AV107" i="14"/>
  <c r="AU107" i="14"/>
  <c r="Z107" i="14"/>
  <c r="Y107" i="14"/>
  <c r="X107" i="14"/>
  <c r="W107" i="14"/>
  <c r="V107" i="14"/>
  <c r="U107" i="14"/>
  <c r="AZ106" i="14"/>
  <c r="AY106" i="14"/>
  <c r="AX106" i="14"/>
  <c r="AW106" i="14"/>
  <c r="AV106" i="14"/>
  <c r="AU106" i="14"/>
  <c r="Z106" i="14"/>
  <c r="Y106" i="14"/>
  <c r="X106" i="14"/>
  <c r="W106" i="14"/>
  <c r="V106" i="14"/>
  <c r="U106" i="14"/>
  <c r="AZ105" i="14"/>
  <c r="AY105" i="14"/>
  <c r="AX105" i="14"/>
  <c r="AW105" i="14"/>
  <c r="AV105" i="14"/>
  <c r="AU105" i="14"/>
  <c r="Z105" i="14"/>
  <c r="Y105" i="14"/>
  <c r="X105" i="14"/>
  <c r="W105" i="14"/>
  <c r="V105" i="14"/>
  <c r="U105" i="14"/>
  <c r="AZ104" i="14"/>
  <c r="AY104" i="14"/>
  <c r="AX104" i="14"/>
  <c r="AW104" i="14"/>
  <c r="AV104" i="14"/>
  <c r="AU104" i="14"/>
  <c r="Z104" i="14"/>
  <c r="Y104" i="14"/>
  <c r="X104" i="14"/>
  <c r="W104" i="14"/>
  <c r="V104" i="14"/>
  <c r="U104" i="14"/>
  <c r="AZ103" i="14"/>
  <c r="AY103" i="14"/>
  <c r="AX103" i="14"/>
  <c r="AW103" i="14"/>
  <c r="AV103" i="14"/>
  <c r="AU103" i="14"/>
  <c r="Z103" i="14"/>
  <c r="Y103" i="14"/>
  <c r="X103" i="14"/>
  <c r="W103" i="14"/>
  <c r="V103" i="14"/>
  <c r="U103" i="14"/>
  <c r="AZ102" i="14"/>
  <c r="AY102" i="14"/>
  <c r="AX102" i="14"/>
  <c r="AW102" i="14"/>
  <c r="AV102" i="14"/>
  <c r="AU102" i="14"/>
  <c r="Z102" i="14"/>
  <c r="Y102" i="14"/>
  <c r="X102" i="14"/>
  <c r="W102" i="14"/>
  <c r="V102" i="14"/>
  <c r="U102" i="14"/>
  <c r="AZ101" i="14"/>
  <c r="AY101" i="14"/>
  <c r="AX101" i="14"/>
  <c r="AW101" i="14"/>
  <c r="AV101" i="14"/>
  <c r="AU101" i="14"/>
  <c r="Z101" i="14"/>
  <c r="Y101" i="14"/>
  <c r="X101" i="14"/>
  <c r="W101" i="14"/>
  <c r="V101" i="14"/>
  <c r="U101" i="14"/>
  <c r="AZ100" i="14"/>
  <c r="AY100" i="14"/>
  <c r="AX100" i="14"/>
  <c r="AW100" i="14"/>
  <c r="AV100" i="14"/>
  <c r="AU100" i="14"/>
  <c r="Z100" i="14"/>
  <c r="Y100" i="14"/>
  <c r="X100" i="14"/>
  <c r="W100" i="14"/>
  <c r="V100" i="14"/>
  <c r="U100" i="14"/>
  <c r="AZ99" i="14"/>
  <c r="AY99" i="14"/>
  <c r="AX99" i="14"/>
  <c r="AW99" i="14"/>
  <c r="AV99" i="14"/>
  <c r="AU99" i="14"/>
  <c r="Z99" i="14"/>
  <c r="Y99" i="14"/>
  <c r="X99" i="14"/>
  <c r="W99" i="14"/>
  <c r="V99" i="14"/>
  <c r="U99" i="14"/>
  <c r="AZ98" i="14"/>
  <c r="AY98" i="14"/>
  <c r="AX98" i="14"/>
  <c r="AW98" i="14"/>
  <c r="AV98" i="14"/>
  <c r="AU98" i="14"/>
  <c r="Z98" i="14"/>
  <c r="Y98" i="14"/>
  <c r="X98" i="14"/>
  <c r="W98" i="14"/>
  <c r="V98" i="14"/>
  <c r="U98" i="14"/>
  <c r="AZ97" i="14"/>
  <c r="AY97" i="14"/>
  <c r="AX97" i="14"/>
  <c r="AW97" i="14"/>
  <c r="AV97" i="14"/>
  <c r="AU97" i="14"/>
  <c r="Z97" i="14"/>
  <c r="Y97" i="14"/>
  <c r="X97" i="14"/>
  <c r="W97" i="14"/>
  <c r="V97" i="14"/>
  <c r="U97" i="14"/>
  <c r="AZ96" i="14"/>
  <c r="AY96" i="14"/>
  <c r="AX96" i="14"/>
  <c r="AW96" i="14"/>
  <c r="AV96" i="14"/>
  <c r="AU96" i="14"/>
  <c r="Z96" i="14"/>
  <c r="Y96" i="14"/>
  <c r="X96" i="14"/>
  <c r="W96" i="14"/>
  <c r="V96" i="14"/>
  <c r="U96" i="14"/>
  <c r="AZ95" i="14"/>
  <c r="AY95" i="14"/>
  <c r="AX95" i="14"/>
  <c r="AW95" i="14"/>
  <c r="AV95" i="14"/>
  <c r="AU95" i="14"/>
  <c r="Z95" i="14"/>
  <c r="Y95" i="14"/>
  <c r="X95" i="14"/>
  <c r="W95" i="14"/>
  <c r="V95" i="14"/>
  <c r="U95" i="14"/>
  <c r="AZ94" i="14"/>
  <c r="AY94" i="14"/>
  <c r="AX94" i="14"/>
  <c r="AW94" i="14"/>
  <c r="AV94" i="14"/>
  <c r="AU94" i="14"/>
  <c r="Z94" i="14"/>
  <c r="Y94" i="14"/>
  <c r="X94" i="14"/>
  <c r="W94" i="14"/>
  <c r="V94" i="14"/>
  <c r="U94" i="14"/>
  <c r="AZ93" i="14"/>
  <c r="AY93" i="14"/>
  <c r="AX93" i="14"/>
  <c r="AW93" i="14"/>
  <c r="AV93" i="14"/>
  <c r="AU93" i="14"/>
  <c r="Z93" i="14"/>
  <c r="Y93" i="14"/>
  <c r="X93" i="14"/>
  <c r="W93" i="14"/>
  <c r="V93" i="14"/>
  <c r="U93" i="14"/>
  <c r="AZ92" i="14"/>
  <c r="AY92" i="14"/>
  <c r="AX92" i="14"/>
  <c r="AW92" i="14"/>
  <c r="AV92" i="14"/>
  <c r="AU92" i="14"/>
  <c r="Z92" i="14"/>
  <c r="Y92" i="14"/>
  <c r="X92" i="14"/>
  <c r="W92" i="14"/>
  <c r="V92" i="14"/>
  <c r="U92" i="14"/>
  <c r="AZ91" i="14"/>
  <c r="AY91" i="14"/>
  <c r="AX91" i="14"/>
  <c r="AW91" i="14"/>
  <c r="AV91" i="14"/>
  <c r="AU91" i="14"/>
  <c r="Z91" i="14"/>
  <c r="Y91" i="14"/>
  <c r="X91" i="14"/>
  <c r="W91" i="14"/>
  <c r="V91" i="14"/>
  <c r="U91" i="14"/>
  <c r="AZ90" i="14"/>
  <c r="AY90" i="14"/>
  <c r="AX90" i="14"/>
  <c r="AW90" i="14"/>
  <c r="AV90" i="14"/>
  <c r="AU90" i="14"/>
  <c r="Z90" i="14"/>
  <c r="Y90" i="14"/>
  <c r="X90" i="14"/>
  <c r="W90" i="14"/>
  <c r="V90" i="14"/>
  <c r="U90" i="14"/>
  <c r="AZ89" i="14"/>
  <c r="AY89" i="14"/>
  <c r="AX89" i="14"/>
  <c r="AW89" i="14"/>
  <c r="AV89" i="14"/>
  <c r="AU89" i="14"/>
  <c r="Z89" i="14"/>
  <c r="Y89" i="14"/>
  <c r="X89" i="14"/>
  <c r="W89" i="14"/>
  <c r="V89" i="14"/>
  <c r="U89" i="14"/>
  <c r="AZ88" i="14"/>
  <c r="AY88" i="14"/>
  <c r="AX88" i="14"/>
  <c r="AW88" i="14"/>
  <c r="AV88" i="14"/>
  <c r="AU88" i="14"/>
  <c r="Z88" i="14"/>
  <c r="Y88" i="14"/>
  <c r="X88" i="14"/>
  <c r="W88" i="14"/>
  <c r="V88" i="14"/>
  <c r="U88" i="14"/>
  <c r="AZ87" i="14"/>
  <c r="AY87" i="14"/>
  <c r="AX87" i="14"/>
  <c r="AW87" i="14"/>
  <c r="AV87" i="14"/>
  <c r="AU87" i="14"/>
  <c r="Z87" i="14"/>
  <c r="Y87" i="14"/>
  <c r="X87" i="14"/>
  <c r="W87" i="14"/>
  <c r="V87" i="14"/>
  <c r="U87" i="14"/>
  <c r="AZ86" i="14"/>
  <c r="AY86" i="14"/>
  <c r="AX86" i="14"/>
  <c r="AW86" i="14"/>
  <c r="AV86" i="14"/>
  <c r="AU86" i="14"/>
  <c r="Z86" i="14"/>
  <c r="Y86" i="14"/>
  <c r="X86" i="14"/>
  <c r="W86" i="14"/>
  <c r="V86" i="14"/>
  <c r="U86" i="14"/>
  <c r="AZ85" i="14"/>
  <c r="AY85" i="14"/>
  <c r="AX85" i="14"/>
  <c r="AW85" i="14"/>
  <c r="AV85" i="14"/>
  <c r="AU85" i="14"/>
  <c r="Z85" i="14"/>
  <c r="Y85" i="14"/>
  <c r="X85" i="14"/>
  <c r="W85" i="14"/>
  <c r="V85" i="14"/>
  <c r="U85" i="14"/>
  <c r="AZ84" i="14"/>
  <c r="AY84" i="14"/>
  <c r="AX84" i="14"/>
  <c r="AW84" i="14"/>
  <c r="AV84" i="14"/>
  <c r="AU84" i="14"/>
  <c r="Z84" i="14"/>
  <c r="Y84" i="14"/>
  <c r="X84" i="14"/>
  <c r="W84" i="14"/>
  <c r="V84" i="14"/>
  <c r="U84" i="14"/>
  <c r="AZ83" i="14"/>
  <c r="AY83" i="14"/>
  <c r="AX83" i="14"/>
  <c r="AW83" i="14"/>
  <c r="AV83" i="14"/>
  <c r="AU83" i="14"/>
  <c r="Z83" i="14"/>
  <c r="Y83" i="14"/>
  <c r="X83" i="14"/>
  <c r="W83" i="14"/>
  <c r="V83" i="14"/>
  <c r="U83" i="14"/>
  <c r="AZ82" i="14"/>
  <c r="AY82" i="14"/>
  <c r="AX82" i="14"/>
  <c r="AW82" i="14"/>
  <c r="AV82" i="14"/>
  <c r="AU82" i="14"/>
  <c r="Z82" i="14"/>
  <c r="Y82" i="14"/>
  <c r="X82" i="14"/>
  <c r="W82" i="14"/>
  <c r="V82" i="14"/>
  <c r="U82" i="14"/>
  <c r="AZ81" i="14"/>
  <c r="AY81" i="14"/>
  <c r="AX81" i="14"/>
  <c r="AW81" i="14"/>
  <c r="AV81" i="14"/>
  <c r="AU81" i="14"/>
  <c r="Z81" i="14"/>
  <c r="Y81" i="14"/>
  <c r="X81" i="14"/>
  <c r="W81" i="14"/>
  <c r="V81" i="14"/>
  <c r="U81" i="14"/>
  <c r="AZ80" i="14"/>
  <c r="AY80" i="14"/>
  <c r="AX80" i="14"/>
  <c r="AW80" i="14"/>
  <c r="AV80" i="14"/>
  <c r="AU80" i="14"/>
  <c r="Z80" i="14"/>
  <c r="Y80" i="14"/>
  <c r="X80" i="14"/>
  <c r="W80" i="14"/>
  <c r="V80" i="14"/>
  <c r="U80" i="14"/>
  <c r="AZ79" i="14"/>
  <c r="AY79" i="14"/>
  <c r="AX79" i="14"/>
  <c r="AW79" i="14"/>
  <c r="AV79" i="14"/>
  <c r="AU79" i="14"/>
  <c r="Z79" i="14"/>
  <c r="Y79" i="14"/>
  <c r="X79" i="14"/>
  <c r="W79" i="14"/>
  <c r="V79" i="14"/>
  <c r="U79" i="14"/>
  <c r="AZ78" i="14"/>
  <c r="AY78" i="14"/>
  <c r="AX78" i="14"/>
  <c r="AW78" i="14"/>
  <c r="AV78" i="14"/>
  <c r="AU78" i="14"/>
  <c r="Z78" i="14"/>
  <c r="Y78" i="14"/>
  <c r="X78" i="14"/>
  <c r="W78" i="14"/>
  <c r="V78" i="14"/>
  <c r="U78" i="14"/>
  <c r="AZ77" i="14"/>
  <c r="AY77" i="14"/>
  <c r="AX77" i="14"/>
  <c r="AW77" i="14"/>
  <c r="AV77" i="14"/>
  <c r="AU77" i="14"/>
  <c r="Z77" i="14"/>
  <c r="Y77" i="14"/>
  <c r="X77" i="14"/>
  <c r="W77" i="14"/>
  <c r="V77" i="14"/>
  <c r="U77" i="14"/>
  <c r="AZ76" i="14"/>
  <c r="AY76" i="14"/>
  <c r="AX76" i="14"/>
  <c r="AW76" i="14"/>
  <c r="AV76" i="14"/>
  <c r="AU76" i="14"/>
  <c r="Z76" i="14"/>
  <c r="Y76" i="14"/>
  <c r="X76" i="14"/>
  <c r="W76" i="14"/>
  <c r="V76" i="14"/>
  <c r="U76" i="14"/>
  <c r="AZ75" i="14"/>
  <c r="AY75" i="14"/>
  <c r="AX75" i="14"/>
  <c r="AW75" i="14"/>
  <c r="AV75" i="14"/>
  <c r="AU75" i="14"/>
  <c r="Z75" i="14"/>
  <c r="Y75" i="14"/>
  <c r="X75" i="14"/>
  <c r="W75" i="14"/>
  <c r="V75" i="14"/>
  <c r="U75" i="14"/>
  <c r="AZ74" i="14"/>
  <c r="AY74" i="14"/>
  <c r="AX74" i="14"/>
  <c r="AW74" i="14"/>
  <c r="AV74" i="14"/>
  <c r="AU74" i="14"/>
  <c r="Z74" i="14"/>
  <c r="Y74" i="14"/>
  <c r="X74" i="14"/>
  <c r="W74" i="14"/>
  <c r="V74" i="14"/>
  <c r="U74" i="14"/>
  <c r="AZ73" i="14"/>
  <c r="AY73" i="14"/>
  <c r="AX73" i="14"/>
  <c r="AW73" i="14"/>
  <c r="AV73" i="14"/>
  <c r="AU73" i="14"/>
  <c r="Z73" i="14"/>
  <c r="Y73" i="14"/>
  <c r="X73" i="14"/>
  <c r="W73" i="14"/>
  <c r="V73" i="14"/>
  <c r="U73" i="14"/>
  <c r="AZ72" i="14"/>
  <c r="AY72" i="14"/>
  <c r="AX72" i="14"/>
  <c r="AW72" i="14"/>
  <c r="AV72" i="14"/>
  <c r="AU72" i="14"/>
  <c r="Z72" i="14"/>
  <c r="Y72" i="14"/>
  <c r="X72" i="14"/>
  <c r="W72" i="14"/>
  <c r="V72" i="14"/>
  <c r="U72" i="14"/>
  <c r="AZ71" i="14"/>
  <c r="AY71" i="14"/>
  <c r="AX71" i="14"/>
  <c r="AW71" i="14"/>
  <c r="AV71" i="14"/>
  <c r="AU71" i="14"/>
  <c r="Z71" i="14"/>
  <c r="Y71" i="14"/>
  <c r="X71" i="14"/>
  <c r="W71" i="14"/>
  <c r="V71" i="14"/>
  <c r="U71" i="14"/>
  <c r="AZ70" i="14"/>
  <c r="AY70" i="14"/>
  <c r="AX70" i="14"/>
  <c r="AW70" i="14"/>
  <c r="AV70" i="14"/>
  <c r="AU70" i="14"/>
  <c r="Z70" i="14"/>
  <c r="Y70" i="14"/>
  <c r="X70" i="14"/>
  <c r="W70" i="14"/>
  <c r="V70" i="14"/>
  <c r="U70" i="14"/>
  <c r="AZ69" i="14"/>
  <c r="AY69" i="14"/>
  <c r="AX69" i="14"/>
  <c r="AW69" i="14"/>
  <c r="AV69" i="14"/>
  <c r="AU69" i="14"/>
  <c r="Z69" i="14"/>
  <c r="Y69" i="14"/>
  <c r="X69" i="14"/>
  <c r="W69" i="14"/>
  <c r="V69" i="14"/>
  <c r="U69" i="14"/>
  <c r="AZ68" i="14"/>
  <c r="AY68" i="14"/>
  <c r="AX68" i="14"/>
  <c r="AW68" i="14"/>
  <c r="AV68" i="14"/>
  <c r="AU68" i="14"/>
  <c r="Z68" i="14"/>
  <c r="Y68" i="14"/>
  <c r="X68" i="14"/>
  <c r="W68" i="14"/>
  <c r="V68" i="14"/>
  <c r="U68" i="14"/>
  <c r="AZ67" i="14"/>
  <c r="AY67" i="14"/>
  <c r="AX67" i="14"/>
  <c r="AW67" i="14"/>
  <c r="AV67" i="14"/>
  <c r="AU67" i="14"/>
  <c r="Z67" i="14"/>
  <c r="Y67" i="14"/>
  <c r="X67" i="14"/>
  <c r="W67" i="14"/>
  <c r="V67" i="14"/>
  <c r="U67" i="14"/>
  <c r="AZ66" i="14"/>
  <c r="AY66" i="14"/>
  <c r="AX66" i="14"/>
  <c r="AW66" i="14"/>
  <c r="AV66" i="14"/>
  <c r="AU66" i="14"/>
  <c r="Z66" i="14"/>
  <c r="Y66" i="14"/>
  <c r="X66" i="14"/>
  <c r="W66" i="14"/>
  <c r="V66" i="14"/>
  <c r="U66" i="14"/>
  <c r="AZ65" i="14"/>
  <c r="AY65" i="14"/>
  <c r="AX65" i="14"/>
  <c r="AW65" i="14"/>
  <c r="AV65" i="14"/>
  <c r="AU65" i="14"/>
  <c r="Z65" i="14"/>
  <c r="Y65" i="14"/>
  <c r="X65" i="14"/>
  <c r="W65" i="14"/>
  <c r="V65" i="14"/>
  <c r="U65" i="14"/>
  <c r="AZ64" i="14"/>
  <c r="AY64" i="14"/>
  <c r="AX64" i="14"/>
  <c r="AW64" i="14"/>
  <c r="AV64" i="14"/>
  <c r="AU64" i="14"/>
  <c r="Z64" i="14"/>
  <c r="Y64" i="14"/>
  <c r="X64" i="14"/>
  <c r="W64" i="14"/>
  <c r="V64" i="14"/>
  <c r="U64" i="14"/>
  <c r="AZ63" i="14"/>
  <c r="AY63" i="14"/>
  <c r="AX63" i="14"/>
  <c r="AW63" i="14"/>
  <c r="AV63" i="14"/>
  <c r="AU63" i="14"/>
  <c r="Z63" i="14"/>
  <c r="Y63" i="14"/>
  <c r="X63" i="14"/>
  <c r="W63" i="14"/>
  <c r="V63" i="14"/>
  <c r="U63" i="14"/>
  <c r="AZ62" i="14"/>
  <c r="AY62" i="14"/>
  <c r="AX62" i="14"/>
  <c r="AW62" i="14"/>
  <c r="AV62" i="14"/>
  <c r="AU62" i="14"/>
  <c r="Z62" i="14"/>
  <c r="Y62" i="14"/>
  <c r="X62" i="14"/>
  <c r="W62" i="14"/>
  <c r="V62" i="14"/>
  <c r="U62" i="14"/>
  <c r="AZ61" i="14"/>
  <c r="AY61" i="14"/>
  <c r="AX61" i="14"/>
  <c r="AW61" i="14"/>
  <c r="AV61" i="14"/>
  <c r="AU61" i="14"/>
  <c r="Z61" i="14"/>
  <c r="Y61" i="14"/>
  <c r="X61" i="14"/>
  <c r="W61" i="14"/>
  <c r="V61" i="14"/>
  <c r="U61" i="14"/>
  <c r="AZ60" i="14"/>
  <c r="AY60" i="14"/>
  <c r="AX60" i="14"/>
  <c r="AW60" i="14"/>
  <c r="AV60" i="14"/>
  <c r="AU60" i="14"/>
  <c r="Z60" i="14"/>
  <c r="Y60" i="14"/>
  <c r="X60" i="14"/>
  <c r="W60" i="14"/>
  <c r="V60" i="14"/>
  <c r="U60" i="14"/>
  <c r="AZ59" i="14"/>
  <c r="AY59" i="14"/>
  <c r="AX59" i="14"/>
  <c r="AW59" i="14"/>
  <c r="AV59" i="14"/>
  <c r="AU59" i="14"/>
  <c r="Z59" i="14"/>
  <c r="Y59" i="14"/>
  <c r="X59" i="14"/>
  <c r="W59" i="14"/>
  <c r="V59" i="14"/>
  <c r="U59" i="14"/>
  <c r="AZ58" i="14"/>
  <c r="AY58" i="14"/>
  <c r="AX58" i="14"/>
  <c r="AW58" i="14"/>
  <c r="AV58" i="14"/>
  <c r="AU58" i="14"/>
  <c r="Z58" i="14"/>
  <c r="Y58" i="14"/>
  <c r="X58" i="14"/>
  <c r="W58" i="14"/>
  <c r="V58" i="14"/>
  <c r="U58" i="14"/>
  <c r="AZ57" i="14"/>
  <c r="AY57" i="14"/>
  <c r="AX57" i="14"/>
  <c r="AW57" i="14"/>
  <c r="AV57" i="14"/>
  <c r="AU57" i="14"/>
  <c r="Z57" i="14"/>
  <c r="Y57" i="14"/>
  <c r="X57" i="14"/>
  <c r="W57" i="14"/>
  <c r="V57" i="14"/>
  <c r="U57" i="14"/>
  <c r="AZ56" i="14"/>
  <c r="AY56" i="14"/>
  <c r="AX56" i="14"/>
  <c r="AW56" i="14"/>
  <c r="AV56" i="14"/>
  <c r="AU56" i="14"/>
  <c r="Z56" i="14"/>
  <c r="Y56" i="14"/>
  <c r="X56" i="14"/>
  <c r="W56" i="14"/>
  <c r="V56" i="14"/>
  <c r="U56" i="14"/>
  <c r="AZ55" i="14"/>
  <c r="AY55" i="14"/>
  <c r="AX55" i="14"/>
  <c r="AW55" i="14"/>
  <c r="AV55" i="14"/>
  <c r="AU55" i="14"/>
  <c r="Z55" i="14"/>
  <c r="Y55" i="14"/>
  <c r="X55" i="14"/>
  <c r="W55" i="14"/>
  <c r="V55" i="14"/>
  <c r="U55" i="14"/>
  <c r="AZ54" i="14"/>
  <c r="AY54" i="14"/>
  <c r="AX54" i="14"/>
  <c r="AW54" i="14"/>
  <c r="AV54" i="14"/>
  <c r="AU54" i="14"/>
  <c r="Z54" i="14"/>
  <c r="Y54" i="14"/>
  <c r="X54" i="14"/>
  <c r="W54" i="14"/>
  <c r="V54" i="14"/>
  <c r="U54" i="14"/>
  <c r="AZ53" i="14"/>
  <c r="AY53" i="14"/>
  <c r="AX53" i="14"/>
  <c r="AW53" i="14"/>
  <c r="AV53" i="14"/>
  <c r="AU53" i="14"/>
  <c r="Z53" i="14"/>
  <c r="Y53" i="14"/>
  <c r="X53" i="14"/>
  <c r="W53" i="14"/>
  <c r="V53" i="14"/>
  <c r="U53" i="14"/>
  <c r="AZ52" i="14"/>
  <c r="AY52" i="14"/>
  <c r="AX52" i="14"/>
  <c r="AW52" i="14"/>
  <c r="AV52" i="14"/>
  <c r="AU52" i="14"/>
  <c r="Z52" i="14"/>
  <c r="Y52" i="14"/>
  <c r="X52" i="14"/>
  <c r="W52" i="14"/>
  <c r="V52" i="14"/>
  <c r="U52" i="14"/>
  <c r="AZ51" i="14"/>
  <c r="AY51" i="14"/>
  <c r="AX51" i="14"/>
  <c r="AW51" i="14"/>
  <c r="AV51" i="14"/>
  <c r="AU51" i="14"/>
  <c r="Z51" i="14"/>
  <c r="Y51" i="14"/>
  <c r="X51" i="14"/>
  <c r="W51" i="14"/>
  <c r="V51" i="14"/>
  <c r="U51" i="14"/>
  <c r="AZ50" i="14"/>
  <c r="AY50" i="14"/>
  <c r="AX50" i="14"/>
  <c r="AW50" i="14"/>
  <c r="AV50" i="14"/>
  <c r="AU50" i="14"/>
  <c r="Z50" i="14"/>
  <c r="Y50" i="14"/>
  <c r="X50" i="14"/>
  <c r="W50" i="14"/>
  <c r="V50" i="14"/>
  <c r="U50" i="14"/>
  <c r="AZ49" i="14"/>
  <c r="AY49" i="14"/>
  <c r="AX49" i="14"/>
  <c r="AW49" i="14"/>
  <c r="AV49" i="14"/>
  <c r="AU49" i="14"/>
  <c r="Z49" i="14"/>
  <c r="Y49" i="14"/>
  <c r="X49" i="14"/>
  <c r="W49" i="14"/>
  <c r="V49" i="14"/>
  <c r="U49" i="14"/>
  <c r="AZ48" i="14"/>
  <c r="AY48" i="14"/>
  <c r="AX48" i="14"/>
  <c r="AW48" i="14"/>
  <c r="AV48" i="14"/>
  <c r="AU48" i="14"/>
  <c r="Z48" i="14"/>
  <c r="Y48" i="14"/>
  <c r="X48" i="14"/>
  <c r="W48" i="14"/>
  <c r="V48" i="14"/>
  <c r="U48" i="14"/>
  <c r="AZ47" i="14"/>
  <c r="AY47" i="14"/>
  <c r="AX47" i="14"/>
  <c r="AW47" i="14"/>
  <c r="AV47" i="14"/>
  <c r="AU47" i="14"/>
  <c r="Z47" i="14"/>
  <c r="Y47" i="14"/>
  <c r="X47" i="14"/>
  <c r="W47" i="14"/>
  <c r="V47" i="14"/>
  <c r="U47" i="14"/>
  <c r="AZ46" i="14"/>
  <c r="AY46" i="14"/>
  <c r="AX46" i="14"/>
  <c r="AW46" i="14"/>
  <c r="AV46" i="14"/>
  <c r="AU46" i="14"/>
  <c r="Z46" i="14"/>
  <c r="Y46" i="14"/>
  <c r="X46" i="14"/>
  <c r="W46" i="14"/>
  <c r="V46" i="14"/>
  <c r="U46" i="14"/>
  <c r="AZ45" i="14"/>
  <c r="AY45" i="14"/>
  <c r="AX45" i="14"/>
  <c r="AW45" i="14"/>
  <c r="AV45" i="14"/>
  <c r="AU45" i="14"/>
  <c r="Z45" i="14"/>
  <c r="Y45" i="14"/>
  <c r="X45" i="14"/>
  <c r="W45" i="14"/>
  <c r="V45" i="14"/>
  <c r="U45" i="14"/>
  <c r="AZ44" i="14"/>
  <c r="AY44" i="14"/>
  <c r="AX44" i="14"/>
  <c r="AW44" i="14"/>
  <c r="AV44" i="14"/>
  <c r="AU44" i="14"/>
  <c r="Z44" i="14"/>
  <c r="Y44" i="14"/>
  <c r="X44" i="14"/>
  <c r="W44" i="14"/>
  <c r="V44" i="14"/>
  <c r="U44" i="14"/>
  <c r="AZ43" i="14"/>
  <c r="AY43" i="14"/>
  <c r="AX43" i="14"/>
  <c r="AW43" i="14"/>
  <c r="AV43" i="14"/>
  <c r="AU43" i="14"/>
  <c r="Z43" i="14"/>
  <c r="Y43" i="14"/>
  <c r="X43" i="14"/>
  <c r="W43" i="14"/>
  <c r="V43" i="14"/>
  <c r="U43" i="14"/>
  <c r="AZ42" i="14"/>
  <c r="AY42" i="14"/>
  <c r="AX42" i="14"/>
  <c r="AW42" i="14"/>
  <c r="AV42" i="14"/>
  <c r="AU42" i="14"/>
  <c r="Z42" i="14"/>
  <c r="Y42" i="14"/>
  <c r="X42" i="14"/>
  <c r="W42" i="14"/>
  <c r="V42" i="14"/>
  <c r="U42" i="14"/>
  <c r="AZ41" i="14"/>
  <c r="AY41" i="14"/>
  <c r="AX41" i="14"/>
  <c r="AW41" i="14"/>
  <c r="AV41" i="14"/>
  <c r="AU41" i="14"/>
  <c r="Z41" i="14"/>
  <c r="Y41" i="14"/>
  <c r="X41" i="14"/>
  <c r="W41" i="14"/>
  <c r="V41" i="14"/>
  <c r="U41" i="14"/>
  <c r="AZ40" i="14"/>
  <c r="AY40" i="14"/>
  <c r="AX40" i="14"/>
  <c r="AW40" i="14"/>
  <c r="AV40" i="14"/>
  <c r="AU40" i="14"/>
  <c r="Z40" i="14"/>
  <c r="Y40" i="14"/>
  <c r="X40" i="14"/>
  <c r="W40" i="14"/>
  <c r="V40" i="14"/>
  <c r="U40" i="14"/>
  <c r="AZ39" i="14"/>
  <c r="AY39" i="14"/>
  <c r="AX39" i="14"/>
  <c r="AW39" i="14"/>
  <c r="AV39" i="14"/>
  <c r="AU39" i="14"/>
  <c r="Z39" i="14"/>
  <c r="Y39" i="14"/>
  <c r="X39" i="14"/>
  <c r="W39" i="14"/>
  <c r="V39" i="14"/>
  <c r="U39" i="14"/>
  <c r="AZ38" i="14"/>
  <c r="AY38" i="14"/>
  <c r="AX38" i="14"/>
  <c r="AW38" i="14"/>
  <c r="AV38" i="14"/>
  <c r="AU38" i="14"/>
  <c r="Z38" i="14"/>
  <c r="Y38" i="14"/>
  <c r="X38" i="14"/>
  <c r="W38" i="14"/>
  <c r="V38" i="14"/>
  <c r="U38" i="14"/>
  <c r="AZ37" i="14"/>
  <c r="AY37" i="14"/>
  <c r="AX37" i="14"/>
  <c r="AW37" i="14"/>
  <c r="AV37" i="14"/>
  <c r="AU37" i="14"/>
  <c r="Z37" i="14"/>
  <c r="Y37" i="14"/>
  <c r="X37" i="14"/>
  <c r="W37" i="14"/>
  <c r="V37" i="14"/>
  <c r="U37" i="14"/>
  <c r="AZ36" i="14"/>
  <c r="AY36" i="14"/>
  <c r="AX36" i="14"/>
  <c r="AW36" i="14"/>
  <c r="AV36" i="14"/>
  <c r="AU36" i="14"/>
  <c r="Z36" i="14"/>
  <c r="Y36" i="14"/>
  <c r="X36" i="14"/>
  <c r="W36" i="14"/>
  <c r="V36" i="14"/>
  <c r="U36" i="14"/>
  <c r="AZ35" i="14"/>
  <c r="AY35" i="14"/>
  <c r="AX35" i="14"/>
  <c r="AW35" i="14"/>
  <c r="AV35" i="14"/>
  <c r="AU35" i="14"/>
  <c r="Z35" i="14"/>
  <c r="Y35" i="14"/>
  <c r="X35" i="14"/>
  <c r="W35" i="14"/>
  <c r="V35" i="14"/>
  <c r="U35" i="14"/>
  <c r="AZ34" i="14"/>
  <c r="AY34" i="14"/>
  <c r="AX34" i="14"/>
  <c r="AW34" i="14"/>
  <c r="AV34" i="14"/>
  <c r="AU34" i="14"/>
  <c r="Z34" i="14"/>
  <c r="Y34" i="14"/>
  <c r="X34" i="14"/>
  <c r="W34" i="14"/>
  <c r="V34" i="14"/>
  <c r="U34" i="14"/>
  <c r="AZ33" i="14"/>
  <c r="AY33" i="14"/>
  <c r="AX33" i="14"/>
  <c r="AW33" i="14"/>
  <c r="AV33" i="14"/>
  <c r="AU33" i="14"/>
  <c r="Z33" i="14"/>
  <c r="Y33" i="14"/>
  <c r="X33" i="14"/>
  <c r="W33" i="14"/>
  <c r="V33" i="14"/>
  <c r="U33" i="14"/>
  <c r="AZ32" i="14"/>
  <c r="AY32" i="14"/>
  <c r="AX32" i="14"/>
  <c r="AW32" i="14"/>
  <c r="AV32" i="14"/>
  <c r="AU32" i="14"/>
  <c r="Z32" i="14"/>
  <c r="Y32" i="14"/>
  <c r="X32" i="14"/>
  <c r="W32" i="14"/>
  <c r="V32" i="14"/>
  <c r="U32" i="14"/>
  <c r="AZ31" i="14"/>
  <c r="AY31" i="14"/>
  <c r="AX31" i="14"/>
  <c r="AW31" i="14"/>
  <c r="AV31" i="14"/>
  <c r="AU31" i="14"/>
  <c r="Z31" i="14"/>
  <c r="Y31" i="14"/>
  <c r="X31" i="14"/>
  <c r="W31" i="14"/>
  <c r="V31" i="14"/>
  <c r="U31" i="14"/>
  <c r="AZ30" i="14"/>
  <c r="AY30" i="14"/>
  <c r="AX30" i="14"/>
  <c r="AW30" i="14"/>
  <c r="AV30" i="14"/>
  <c r="AU30" i="14"/>
  <c r="Z30" i="14"/>
  <c r="Y30" i="14"/>
  <c r="X30" i="14"/>
  <c r="W30" i="14"/>
  <c r="V30" i="14"/>
  <c r="U30" i="14"/>
  <c r="AZ29" i="14"/>
  <c r="AY29" i="14"/>
  <c r="AX29" i="14"/>
  <c r="AW29" i="14"/>
  <c r="AV29" i="14"/>
  <c r="AU29" i="14"/>
  <c r="Z29" i="14"/>
  <c r="Y29" i="14"/>
  <c r="X29" i="14"/>
  <c r="W29" i="14"/>
  <c r="V29" i="14"/>
  <c r="U29" i="14"/>
  <c r="AZ28" i="14"/>
  <c r="AY28" i="14"/>
  <c r="AX28" i="14"/>
  <c r="AW28" i="14"/>
  <c r="AV28" i="14"/>
  <c r="AU28" i="14"/>
  <c r="Z28" i="14"/>
  <c r="Y28" i="14"/>
  <c r="X28" i="14"/>
  <c r="W28" i="14"/>
  <c r="V28" i="14"/>
  <c r="U28" i="14"/>
  <c r="AZ27" i="14"/>
  <c r="AY27" i="14"/>
  <c r="AX27" i="14"/>
  <c r="AW27" i="14"/>
  <c r="AV27" i="14"/>
  <c r="AU27" i="14"/>
  <c r="Z27" i="14"/>
  <c r="Y27" i="14"/>
  <c r="X27" i="14"/>
  <c r="W27" i="14"/>
  <c r="V27" i="14"/>
  <c r="U27" i="14"/>
  <c r="AZ26" i="14"/>
  <c r="AY26" i="14"/>
  <c r="AX26" i="14"/>
  <c r="AW26" i="14"/>
  <c r="AV26" i="14"/>
  <c r="AU26" i="14"/>
  <c r="Z26" i="14"/>
  <c r="Y26" i="14"/>
  <c r="X26" i="14"/>
  <c r="W26" i="14"/>
  <c r="V26" i="14"/>
  <c r="U26" i="14"/>
  <c r="AZ25" i="14"/>
  <c r="AY25" i="14"/>
  <c r="AX25" i="14"/>
  <c r="AW25" i="14"/>
  <c r="AV25" i="14"/>
  <c r="AU25" i="14"/>
  <c r="Z25" i="14"/>
  <c r="Y25" i="14"/>
  <c r="X25" i="14"/>
  <c r="W25" i="14"/>
  <c r="V25" i="14"/>
  <c r="U25" i="14"/>
  <c r="AZ24" i="14"/>
  <c r="AY24" i="14"/>
  <c r="AX24" i="14"/>
  <c r="AW24" i="14"/>
  <c r="AV24" i="14"/>
  <c r="AU24" i="14"/>
  <c r="Z24" i="14"/>
  <c r="Y24" i="14"/>
  <c r="X24" i="14"/>
  <c r="W24" i="14"/>
  <c r="V24" i="14"/>
  <c r="U24" i="14"/>
  <c r="AZ23" i="14"/>
  <c r="AY23" i="14"/>
  <c r="AX23" i="14"/>
  <c r="AW23" i="14"/>
  <c r="AV23" i="14"/>
  <c r="AU23" i="14"/>
  <c r="Z23" i="14"/>
  <c r="Y23" i="14"/>
  <c r="X23" i="14"/>
  <c r="W23" i="14"/>
  <c r="V23" i="14"/>
  <c r="U23" i="14"/>
  <c r="AZ22" i="14"/>
  <c r="AY22" i="14"/>
  <c r="AX22" i="14"/>
  <c r="AW22" i="14"/>
  <c r="AV22" i="14"/>
  <c r="AU22" i="14"/>
  <c r="Z22" i="14"/>
  <c r="Y22" i="14"/>
  <c r="X22" i="14"/>
  <c r="W22" i="14"/>
  <c r="V22" i="14"/>
  <c r="U22" i="14"/>
  <c r="AZ21" i="14"/>
  <c r="AY21" i="14"/>
  <c r="AX21" i="14"/>
  <c r="AW21" i="14"/>
  <c r="AV21" i="14"/>
  <c r="AU21" i="14"/>
  <c r="Z21" i="14"/>
  <c r="Y21" i="14"/>
  <c r="X21" i="14"/>
  <c r="W21" i="14"/>
  <c r="V21" i="14"/>
  <c r="U21" i="14"/>
  <c r="AZ20" i="14"/>
  <c r="AY20" i="14"/>
  <c r="AX20" i="14"/>
  <c r="AW20" i="14"/>
  <c r="AV20" i="14"/>
  <c r="AU20" i="14"/>
  <c r="Z20" i="14"/>
  <c r="Y20" i="14"/>
  <c r="X20" i="14"/>
  <c r="W20" i="14"/>
  <c r="V20" i="14"/>
  <c r="U20" i="14"/>
  <c r="AZ19" i="14"/>
  <c r="AY19" i="14"/>
  <c r="AX19" i="14"/>
  <c r="AW19" i="14"/>
  <c r="AV19" i="14"/>
  <c r="AU19" i="14"/>
  <c r="Z19" i="14"/>
  <c r="Y19" i="14"/>
  <c r="X19" i="14"/>
  <c r="W19" i="14"/>
  <c r="V19" i="14"/>
  <c r="U19" i="14"/>
  <c r="AZ18" i="14"/>
  <c r="AY18" i="14"/>
  <c r="AX18" i="14"/>
  <c r="AW18" i="14"/>
  <c r="AV18" i="14"/>
  <c r="AU18" i="14"/>
  <c r="Z18" i="14"/>
  <c r="Y18" i="14"/>
  <c r="X18" i="14"/>
  <c r="W18" i="14"/>
  <c r="V18" i="14"/>
  <c r="U18" i="14"/>
  <c r="A16" i="14"/>
  <c r="C244" i="23"/>
  <c r="C243" i="23"/>
  <c r="C242" i="23"/>
  <c r="C238" i="23"/>
  <c r="C236" i="23"/>
  <c r="C214" i="23"/>
  <c r="C213" i="23"/>
  <c r="C210" i="23"/>
  <c r="C209" i="23"/>
  <c r="C239" i="23" s="1"/>
  <c r="C208" i="23"/>
  <c r="C148" i="23"/>
  <c r="C125" i="23"/>
  <c r="C153" i="23" s="1"/>
  <c r="C182" i="23" s="1"/>
  <c r="C219" i="23" s="1"/>
  <c r="C249" i="23" s="1"/>
  <c r="C124" i="23"/>
  <c r="C152" i="23" s="1"/>
  <c r="C181" i="23" s="1"/>
  <c r="C218" i="23" s="1"/>
  <c r="C248" i="23" s="1"/>
  <c r="C123" i="23"/>
  <c r="C151" i="23" s="1"/>
  <c r="C180" i="23" s="1"/>
  <c r="C217" i="23" s="1"/>
  <c r="C247" i="23" s="1"/>
  <c r="C120" i="23"/>
  <c r="C97" i="23"/>
  <c r="C126" i="23" s="1"/>
  <c r="C154" i="23" s="1"/>
  <c r="C185" i="23" s="1"/>
  <c r="C220" i="23" s="1"/>
  <c r="C250" i="23" s="1"/>
  <c r="C96" i="23"/>
  <c r="C95" i="23"/>
  <c r="C94" i="23"/>
  <c r="C91" i="23"/>
  <c r="C90" i="23"/>
  <c r="C64" i="23"/>
  <c r="C62" i="23"/>
  <c r="C58" i="23"/>
  <c r="C39" i="23"/>
  <c r="C70" i="23" s="1"/>
  <c r="C103" i="23" s="1"/>
  <c r="C132" i="23" s="1"/>
  <c r="C161" i="23" s="1"/>
  <c r="C193" i="23" s="1"/>
  <c r="C226" i="23" s="1"/>
  <c r="C435" i="10"/>
  <c r="C399" i="10"/>
  <c r="C430" i="10" s="1"/>
  <c r="C463" i="10" s="1"/>
  <c r="C492" i="10" s="1"/>
  <c r="C520" i="10" s="1"/>
  <c r="C371" i="10"/>
  <c r="C401" i="10" s="1"/>
  <c r="C432" i="10" s="1"/>
  <c r="C465" i="10" s="1"/>
  <c r="C494" i="10" s="1"/>
  <c r="C522" i="10" s="1"/>
  <c r="C369" i="10"/>
  <c r="C350" i="10"/>
  <c r="C349" i="10"/>
  <c r="C273" i="10"/>
  <c r="C265" i="10"/>
  <c r="C304" i="10" s="1"/>
  <c r="C341" i="10" s="1"/>
  <c r="C236" i="10"/>
  <c r="C272" i="10" s="1"/>
  <c r="C311" i="10" s="1"/>
  <c r="C348" i="10" s="1"/>
  <c r="C445" i="10" s="1"/>
  <c r="C534" i="10" s="1"/>
  <c r="C235" i="10"/>
  <c r="C274" i="10" s="1"/>
  <c r="C234" i="10"/>
  <c r="C233" i="10"/>
  <c r="C271" i="10" s="1"/>
  <c r="C310" i="10" s="1"/>
  <c r="C347" i="10" s="1"/>
  <c r="C444" i="10" s="1"/>
  <c r="C533" i="10" s="1"/>
  <c r="C195" i="10"/>
  <c r="C194" i="10"/>
  <c r="C154" i="10"/>
  <c r="C74" i="10"/>
  <c r="C109" i="10" s="1"/>
  <c r="C155" i="10" s="1"/>
  <c r="C198" i="10" s="1"/>
  <c r="C237" i="10" s="1"/>
  <c r="C276" i="10" s="1"/>
  <c r="C314" i="10" s="1"/>
  <c r="C351" i="10" s="1"/>
  <c r="C382" i="10" s="1"/>
  <c r="C412" i="10" s="1"/>
  <c r="C446" i="10" s="1"/>
  <c r="C477" i="10" s="1"/>
  <c r="C506" i="10" s="1"/>
  <c r="C536" i="10" s="1"/>
  <c r="C73" i="10"/>
  <c r="C69" i="10"/>
  <c r="C105" i="10" s="1"/>
  <c r="C140" i="10" s="1"/>
  <c r="C188" i="10" s="1"/>
  <c r="C378" i="10" s="1"/>
  <c r="C408" i="10" s="1"/>
  <c r="C440" i="10" s="1"/>
  <c r="C472" i="10" s="1"/>
  <c r="C501" i="10" s="1"/>
  <c r="C529" i="10" s="1"/>
  <c r="C44" i="10"/>
  <c r="C80" i="10" s="1"/>
  <c r="C115" i="10" s="1"/>
  <c r="C164" i="10" s="1"/>
  <c r="C206" i="10" s="1"/>
  <c r="C245" i="10" s="1"/>
  <c r="C284" i="10" s="1"/>
  <c r="C322" i="10" s="1"/>
  <c r="C359" i="10" s="1"/>
  <c r="C388" i="10" s="1"/>
  <c r="C418" i="10" s="1"/>
  <c r="C453" i="10" s="1"/>
  <c r="C511" i="10" l="1"/>
  <c r="C483" i="10"/>
</calcChain>
</file>

<file path=xl/sharedStrings.xml><?xml version="1.0" encoding="utf-8"?>
<sst xmlns="http://schemas.openxmlformats.org/spreadsheetml/2006/main" count="29410" uniqueCount="1128">
  <si>
    <t>P.L. 2022, CHAPTER 107 Sections 2a(1) &amp; 3a(1):</t>
  </si>
  <si>
    <t>Overall Impact On Local Utility And Public Utility Supply, Demand, Revenue, And Expense Information</t>
  </si>
  <si>
    <t>P.L. 2022, CHAPTER 107 Sections 2a(2) &amp; 3a(2):</t>
  </si>
  <si>
    <t>P.L. 2022, CHAPTER 107 Sections 2a(13) &amp; 3a(13):</t>
  </si>
  <si>
    <t>Median $ Amount Billed to Customer Accounts</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</si>
  <si>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</si>
  <si>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</si>
  <si>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</si>
  <si>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</si>
  <si>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</si>
  <si>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</si>
  <si>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</si>
  <si>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</si>
  <si>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</si>
  <si>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</si>
  <si>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</si>
  <si>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</si>
  <si>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</si>
  <si>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</si>
  <si>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</si>
  <si>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</si>
  <si>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</si>
  <si>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</si>
  <si>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</si>
  <si>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</si>
  <si>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</si>
  <si>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</si>
  <si>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</si>
  <si>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</si>
  <si>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</si>
  <si>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</si>
  <si>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</si>
  <si>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</si>
  <si>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</si>
  <si>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</si>
  <si>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</si>
  <si>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</si>
  <si>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</si>
  <si>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</si>
  <si>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</si>
  <si>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</si>
  <si>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</si>
  <si>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</si>
  <si>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</si>
  <si>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</si>
  <si>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</si>
  <si>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</si>
  <si>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</si>
  <si>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</si>
  <si>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</si>
  <si>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</si>
  <si>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</si>
  <si>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</si>
  <si>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</si>
  <si>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</si>
  <si>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</si>
  <si>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</si>
  <si>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</si>
  <si>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Delivery</t>
  </si>
  <si>
    <t>[Place rates/ charges]</t>
  </si>
  <si>
    <t>[Cite Tariff Pages]</t>
  </si>
  <si>
    <t xml:space="preserve">Distribution                          </t>
  </si>
  <si>
    <t xml:space="preserve">Distribution Riders                          </t>
  </si>
  <si>
    <t>BGS Reconciliation Charge (Volumetric Charge)</t>
  </si>
  <si>
    <t>Transmission (Volumetric Charge)</t>
  </si>
  <si>
    <t>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</si>
  <si>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</si>
  <si>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</si>
  <si>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</si>
  <si>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</si>
  <si>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</si>
  <si>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</si>
  <si>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</si>
  <si>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</si>
  <si>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</si>
  <si>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</si>
  <si>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</si>
  <si>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</si>
  <si>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</si>
  <si>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</si>
  <si>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</si>
  <si>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</si>
  <si>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</si>
  <si>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</si>
  <si>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</si>
  <si>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[Name of Utility]</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</si>
  <si>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</si>
  <si>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</si>
  <si>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</si>
  <si>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</si>
  <si>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</si>
  <si>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</si>
  <si>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</si>
  <si>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</si>
  <si>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</si>
  <si>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</si>
  <si>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</si>
  <si>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</si>
  <si>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</si>
  <si>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</si>
  <si>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</si>
  <si>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</si>
  <si>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</si>
  <si>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</si>
  <si>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</si>
  <si>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</si>
  <si>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</si>
  <si>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</si>
  <si>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</si>
  <si>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</si>
  <si>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</si>
  <si>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</si>
  <si>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</si>
  <si>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</si>
  <si>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</si>
  <si>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</si>
  <si>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</si>
  <si>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</si>
  <si>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</si>
  <si>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</si>
  <si>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</si>
  <si>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</si>
  <si>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</si>
  <si>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</si>
  <si>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</si>
  <si>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</si>
  <si>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</si>
  <si>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</si>
  <si>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</si>
  <si>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</si>
  <si>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</si>
  <si>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</si>
  <si>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</si>
  <si>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</si>
  <si>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</si>
  <si>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</si>
  <si>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</si>
  <si>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</si>
  <si>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</si>
  <si>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</si>
  <si>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</si>
  <si>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</si>
  <si>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</si>
  <si>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</si>
  <si>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</si>
  <si>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</si>
  <si>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</si>
  <si>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</si>
  <si>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</si>
  <si>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</si>
  <si>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</si>
  <si>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</si>
  <si>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</si>
  <si>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</si>
  <si>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</si>
  <si>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</si>
  <si>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</si>
  <si>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</si>
  <si>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</si>
  <si>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</si>
  <si>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</si>
  <si>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</si>
  <si>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</si>
  <si>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</si>
  <si>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</si>
  <si>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</si>
  <si>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</si>
  <si>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</si>
  <si>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</si>
  <si>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</si>
  <si>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</si>
  <si>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[PSE&amp;G]</t>
  </si>
  <si>
    <t>PSE&amp;G</t>
  </si>
  <si>
    <t>Media</t>
  </si>
  <si>
    <t>Notes:  Please note Reason Code Key which can be found at the bottom of this Schedule.</t>
  </si>
  <si>
    <t>Public Service Electric &amp; Gas</t>
  </si>
  <si>
    <t>Reason Codes:</t>
  </si>
  <si>
    <r>
      <t xml:space="preserve">E - </t>
    </r>
    <r>
      <rPr>
        <sz val="11"/>
        <color rgb="FF0070C0"/>
        <rFont val="Calibri"/>
        <family val="2"/>
        <scheme val="minor"/>
      </rPr>
      <t>Equipment delivery delays impacted by supply chain issues</t>
    </r>
  </si>
  <si>
    <r>
      <t>L</t>
    </r>
    <r>
      <rPr>
        <sz val="11"/>
        <color rgb="FF0070C0"/>
        <rFont val="Calibri"/>
        <family val="2"/>
        <scheme val="minor"/>
      </rPr>
      <t>   -  Delay in schedule due to labor shortages</t>
    </r>
  </si>
  <si>
    <r>
      <t xml:space="preserve">P </t>
    </r>
    <r>
      <rPr>
        <sz val="11"/>
        <color rgb="FF0070C0"/>
        <rFont val="Calibri"/>
        <family val="2"/>
        <scheme val="minor"/>
      </rPr>
      <t> -  Delayed response to our request for permits due to COVID related delays/closures </t>
    </r>
  </si>
  <si>
    <r>
      <t xml:space="preserve">O </t>
    </r>
    <r>
      <rPr>
        <sz val="11"/>
        <color rgb="FF0070C0"/>
        <rFont val="Calibri"/>
        <family val="2"/>
        <scheme val="minor"/>
      </rPr>
      <t>– Other, Please explain in description</t>
    </r>
  </si>
  <si>
    <t>IN THE MATTER OF THE NEW JERSEY BOARD OF PUBLIC UTILITIES' RESPONSE TO THE COVID-19 PANDEMIC</t>
  </si>
  <si>
    <t>Public Service Electric and Gas Company</t>
  </si>
  <si>
    <t>Electric and Gas Distribution Service</t>
  </si>
  <si>
    <t>Submitted: April 30, 2024</t>
  </si>
  <si>
    <t>No change from prior month (December 2023)</t>
  </si>
  <si>
    <r>
      <rPr>
        <b/>
        <sz val="10"/>
        <color theme="1"/>
        <rFont val="Arial"/>
        <family val="2"/>
      </rPr>
      <t>Note:</t>
    </r>
    <r>
      <rPr>
        <sz val="10"/>
        <color theme="1"/>
        <rFont val="Arial"/>
        <family val="2"/>
      </rPr>
      <t xml:space="preserve"> All charges include SUT unless otherwise noted</t>
    </r>
  </si>
  <si>
    <t>[RS] RATES &amp; FEES</t>
  </si>
  <si>
    <t>As of [01/01/2024]</t>
  </si>
  <si>
    <t>Service Charge (Fixed Charge)</t>
  </si>
  <si>
    <t>Summer 1st block [0-600] (Volumetric Charge)</t>
  </si>
  <si>
    <t>Summer next block [over 600] (Volumetric Charge)</t>
  </si>
  <si>
    <t>Winter 1st block [0-600] (Volumetric Charge)</t>
  </si>
  <si>
    <t>Winter next block [over 600] (Volumetric Charge)</t>
  </si>
  <si>
    <t>Conservation Incentive Program (Volumetric Charge)</t>
  </si>
  <si>
    <t>Tax Adjustment Credit (Volumetric Charge)</t>
  </si>
  <si>
    <t>Non-Utility Generation Charge (Volumetric Charge)</t>
  </si>
  <si>
    <t>Green Program Recovery Charge (Volumetric Charge)</t>
  </si>
  <si>
    <t>Societal Benefits Charge (Volumetric Charge)</t>
  </si>
  <si>
    <t>Solar Pilot Recovery Charge (Volumetric Charge)</t>
  </si>
  <si>
    <t>Zero Emission Certificate Recovery Charge (Volumetric Charge)</t>
  </si>
  <si>
    <t>BGS</t>
  </si>
  <si>
    <t xml:space="preserve">Summer 1st block [0-600] (Volumetric Charge)          </t>
  </si>
  <si>
    <t>Returned Check Charge</t>
  </si>
  <si>
    <t xml:space="preserve">Notes: </t>
  </si>
  <si>
    <t>[RHS] RATES &amp; FEES</t>
  </si>
  <si>
    <t>Common Use Equipment (Volumetric Charge)</t>
  </si>
  <si>
    <t>[RLM] RATES &amp; FEES</t>
  </si>
  <si>
    <t xml:space="preserve">Summer On peak (Volumetric Charge)          </t>
  </si>
  <si>
    <t>Summer Off peak (Volumetric Charge)</t>
  </si>
  <si>
    <t>Winter On peak (Volumetric Charge)</t>
  </si>
  <si>
    <t>Winter Off peak (Volumetric Charge)</t>
  </si>
  <si>
    <t>[GLP] RATES &amp; FEES</t>
  </si>
  <si>
    <t>Summer  (Volumetric Charge)</t>
  </si>
  <si>
    <t>Winter (Volumetric Charge)</t>
  </si>
  <si>
    <t>Demand Charge (kW Annual)</t>
  </si>
  <si>
    <t>Demand Charge (kW Summer)</t>
  </si>
  <si>
    <t>Conservation Incentive Program (kW Annual)</t>
  </si>
  <si>
    <t xml:space="preserve">Summer (Volumetric Charge)          </t>
  </si>
  <si>
    <t>Summer Night Use (Volumetric Charge)</t>
  </si>
  <si>
    <t>Winter Night Use (Volumetric Charge)</t>
  </si>
  <si>
    <t>Generation Capacity Obl-Sum (per kW Generation Obligation)</t>
  </si>
  <si>
    <t>Generation Capacity Obl-Win (per kW Generation Obligation)</t>
  </si>
  <si>
    <t>Transmission (per kW Transmission Obligation)</t>
  </si>
  <si>
    <t>Late Fees (1)</t>
  </si>
  <si>
    <t>Field Collection Fee</t>
  </si>
  <si>
    <t>Police Recall or Fire Alarm System</t>
  </si>
  <si>
    <t>Religious Houses of Worship Service Credit (Volumetric Charge) (2)</t>
  </si>
  <si>
    <t>Unmetered Service</t>
  </si>
  <si>
    <t>Duplicate Service ( per kW of service capacity) (3)</t>
  </si>
  <si>
    <t>Duplicate Service ( per kW of service capacity) (4)</t>
  </si>
  <si>
    <t>Night Use Service Charge</t>
  </si>
  <si>
    <t>Night Use Distribution Charge (Volumetric Charge)</t>
  </si>
  <si>
    <t>1. % of monthly bill</t>
  </si>
  <si>
    <t>2. Not to exceed $53.31 in any billing period</t>
  </si>
  <si>
    <t>3. supplied from the same substation</t>
  </si>
  <si>
    <t>4. supplied from different substation</t>
  </si>
  <si>
    <t>[LPL-S RSCP] RATES &amp; FEES</t>
  </si>
  <si>
    <t>Duplicate Service ( per kW of service capacity) (2)</t>
  </si>
  <si>
    <t>2. supplied from the same substation</t>
  </si>
  <si>
    <t>3. supplied from different substation</t>
  </si>
  <si>
    <t>[LPL-S CIEP] RATES &amp; FEES</t>
  </si>
  <si>
    <t>CIEP Standby Fee (Volumetric Charge)</t>
  </si>
  <si>
    <t>[LPL-P] RATES &amp; FEES</t>
  </si>
  <si>
    <t>Alternate Service Charge</t>
  </si>
  <si>
    <t>[HTS-SUB] RATES &amp; FEES</t>
  </si>
  <si>
    <t>[HTS-HV] RATES &amp; FEES</t>
  </si>
  <si>
    <t>[WH] RATES &amp; FEES</t>
  </si>
  <si>
    <t>All Use (Volumetric Charge)</t>
  </si>
  <si>
    <t>[WHS] RATES &amp; FEES</t>
  </si>
  <si>
    <t>[HS] RATES &amp; FEES</t>
  </si>
  <si>
    <t>Summer (Volumetric Charge)</t>
  </si>
  <si>
    <t>CIEP Standby Fee (Volumetric Charge) (1)</t>
  </si>
  <si>
    <t>Late Fees (2)</t>
  </si>
  <si>
    <t>1. CIEP customers only</t>
  </si>
  <si>
    <t>2. % of monthly billing</t>
  </si>
  <si>
    <t>[BPL] RATES &amp; FEES</t>
  </si>
  <si>
    <t>Luminaire and Pole Charges (monthly charge per unit)</t>
  </si>
  <si>
    <t>Varies</t>
  </si>
  <si>
    <t>179-183</t>
  </si>
  <si>
    <t>[BPL-POF] RATES &amp; FEES</t>
  </si>
  <si>
    <t>195-196</t>
  </si>
  <si>
    <t>[PSAL] RATES &amp; FEES</t>
  </si>
  <si>
    <t>203-206</t>
  </si>
  <si>
    <t xml:space="preserve">1. % of monthly billing                         </t>
  </si>
  <si>
    <t>[RSG] RATES &amp; FEES</t>
  </si>
  <si>
    <t>Balancing Charge (per balancing use therm)</t>
  </si>
  <si>
    <t>Margin Adjustment Charge (Volumetric Charge)</t>
  </si>
  <si>
    <t>BGSS</t>
  </si>
  <si>
    <t xml:space="preserve">BGSS-RSG (Volumetric Charge)          </t>
  </si>
  <si>
    <t>BGSS Off Peak (Volumetric Charge) (1)</t>
  </si>
  <si>
    <t>Emergency Sales (Volumetric Charge)</t>
  </si>
  <si>
    <t>Reconnection Charge</t>
  </si>
  <si>
    <t>1. Off peak usage in excess of 50 therms</t>
  </si>
  <si>
    <t>[GSG] RATES &amp; FEES</t>
  </si>
  <si>
    <t xml:space="preserve">BGSS-F (Volumetric Charge)          </t>
  </si>
  <si>
    <t>1. % of monthly billing</t>
  </si>
  <si>
    <t>[LVG] RATES &amp; FEES</t>
  </si>
  <si>
    <t>First 1000 therms (Volumetric Charge)</t>
  </si>
  <si>
    <t>Over 1000 therms (Volumetric Charge)</t>
  </si>
  <si>
    <t>Demand Charge (Per Demand therm)</t>
  </si>
  <si>
    <t>[TSG-F] RATES &amp; FEES</t>
  </si>
  <si>
    <t>[TSG-NF] RATES &amp; FEES</t>
  </si>
  <si>
    <t xml:space="preserve">BGSS-I (Volumetric Charge)          </t>
  </si>
  <si>
    <t>Non-Firm Interruptions (Volumetric Charge)</t>
  </si>
  <si>
    <t>[CIG] RATES &amp; FEES (1)</t>
  </si>
  <si>
    <t>0-600,000 therms (Volumetric Charge)</t>
  </si>
  <si>
    <t>Over 600,000 therms (Volumetric Charge)</t>
  </si>
  <si>
    <t xml:space="preserve">BGSS-CIG (Volumetric Charge)          </t>
  </si>
  <si>
    <t>Extended Gas Service (Floor Price)</t>
  </si>
  <si>
    <t>Extended Gas Service (Ceiling Price)</t>
  </si>
  <si>
    <t>1. Charges without SUT</t>
  </si>
  <si>
    <t xml:space="preserve">2. % of monthly billing                         </t>
  </si>
  <si>
    <t>[SLG] RATES &amp; FEES</t>
  </si>
  <si>
    <t>Single-mantle lamp/per unit</t>
  </si>
  <si>
    <t>Double-mantle lamp, inverted/per unit</t>
  </si>
  <si>
    <t>Double-mantle lamp, upright/per unit</t>
  </si>
  <si>
    <t>Triple-mantle lamp/per unit</t>
  </si>
  <si>
    <t>Triple-mantle lamp (Installed after January 1, 1993)/per unit</t>
  </si>
  <si>
    <t>[CSG] RATES &amp; FEES</t>
  </si>
  <si>
    <t>112A</t>
  </si>
  <si>
    <t>Distribution and Maintenance Charge (1)</t>
  </si>
  <si>
    <t xml:space="preserve">BGSS-F (Volumetric Charge) (1)         </t>
  </si>
  <si>
    <t xml:space="preserve">BGSS-I (Volumetric Charge) (1)         </t>
  </si>
  <si>
    <t>112D</t>
  </si>
  <si>
    <t>112E</t>
  </si>
  <si>
    <t>1. Varies by contract agreement</t>
  </si>
  <si>
    <t>ALLENDALE BORO</t>
  </si>
  <si>
    <t>BERGENFIELD BORO</t>
  </si>
  <si>
    <t>BOGOTA BORO</t>
  </si>
  <si>
    <t>CARLSTADT BORO</t>
  </si>
  <si>
    <t>CLIFFSIDE PARK BORO</t>
  </si>
  <si>
    <t>CRESSKILL BORO</t>
  </si>
  <si>
    <t>DUMONT BORO</t>
  </si>
  <si>
    <t>ELMWOOD PARK BORO</t>
  </si>
  <si>
    <t>EAST RUTHERFORD BORO</t>
  </si>
  <si>
    <t>EDGEWATER BORO</t>
  </si>
  <si>
    <t>EMERSON BORO</t>
  </si>
  <si>
    <t>ENGLEWOOD CITY</t>
  </si>
  <si>
    <t>ENGLEWOOD CLIFFS BORO</t>
  </si>
  <si>
    <t>FAIR LAWN BORO</t>
  </si>
  <si>
    <t>FAIRVIEW BORO</t>
  </si>
  <si>
    <t>FORT LEE BORO</t>
  </si>
  <si>
    <t>GARFIELD CITY</t>
  </si>
  <si>
    <t>GLEN ROCK BORO</t>
  </si>
  <si>
    <t>HACKENSACK CITY</t>
  </si>
  <si>
    <t>HASBROUCK HEIGHTS</t>
  </si>
  <si>
    <t>HAWORTH BORO</t>
  </si>
  <si>
    <t>HILLSDALE BORO</t>
  </si>
  <si>
    <t>HOHOKUS BORO</t>
  </si>
  <si>
    <t>LEONIA BORO</t>
  </si>
  <si>
    <t>LITTLE FERRY BORO</t>
  </si>
  <si>
    <t>LODI BORO</t>
  </si>
  <si>
    <t>LYNDHURST TWP</t>
  </si>
  <si>
    <t>MAYWOOD BORO</t>
  </si>
  <si>
    <t>MIDLAND PARK BORO</t>
  </si>
  <si>
    <t>MONTVALE BORO</t>
  </si>
  <si>
    <t>MOONACHIE BORO</t>
  </si>
  <si>
    <t>NEW MILFORD BORO</t>
  </si>
  <si>
    <t>NORTH ARLINGTON BORO</t>
  </si>
  <si>
    <t>OAKLAND BORO</t>
  </si>
  <si>
    <t>OLD TAPPAN BORO</t>
  </si>
  <si>
    <t>ORADELL BORO</t>
  </si>
  <si>
    <t>PALISADES PARK BORO</t>
  </si>
  <si>
    <t>PARAMUS BORO</t>
  </si>
  <si>
    <t>RIDGEFIELD BORO</t>
  </si>
  <si>
    <t>RIDGEFIELD PARK VILLAGE</t>
  </si>
  <si>
    <t>RIDGEWOOD VILLAGE</t>
  </si>
  <si>
    <t>RIVER EDGE BORO</t>
  </si>
  <si>
    <t>RIVER VALE TWP</t>
  </si>
  <si>
    <t>ROCHELLE PARK TWP</t>
  </si>
  <si>
    <t>RUTHERFORD BORO</t>
  </si>
  <si>
    <t>SADDLE BROOK TWP</t>
  </si>
  <si>
    <t>SADDLE RIVER BORO</t>
  </si>
  <si>
    <t>SOUTH HACKENSACK TWP</t>
  </si>
  <si>
    <t>TEANECK TWP</t>
  </si>
  <si>
    <t>TENAFLY BORO</t>
  </si>
  <si>
    <t>TETERBORO BORO</t>
  </si>
  <si>
    <t>UPPER SADDLE RIVER BORO</t>
  </si>
  <si>
    <t>WALDWICK BORO</t>
  </si>
  <si>
    <t>WALLINGTON BORO</t>
  </si>
  <si>
    <t>WASHINGTON TWP BER</t>
  </si>
  <si>
    <t>WESTWOOD BORO</t>
  </si>
  <si>
    <t>WOODCLIFF LAKE BORO</t>
  </si>
  <si>
    <t>WOOD RIDGE BORO</t>
  </si>
  <si>
    <t>WYCKOFF TWP</t>
  </si>
  <si>
    <t>BEVERLY CITY</t>
  </si>
  <si>
    <t>BORDENTOWN CITY</t>
  </si>
  <si>
    <t>BORDENTOWN TWP</t>
  </si>
  <si>
    <t>BURLINGTON CITY</t>
  </si>
  <si>
    <t>BURLINGTON TWP</t>
  </si>
  <si>
    <t>CHESTERFIELD TWP</t>
  </si>
  <si>
    <t>CINNAMINSON TWP</t>
  </si>
  <si>
    <t>DELANCO TWP</t>
  </si>
  <si>
    <t>DELRAN TWP</t>
  </si>
  <si>
    <t>EASTAMPTON TWP</t>
  </si>
  <si>
    <t>EDGEWATER PARK TWP</t>
  </si>
  <si>
    <t>EVESHAM TWP</t>
  </si>
  <si>
    <t>FIELDSBORO BORO</t>
  </si>
  <si>
    <t>FLORENCE TWP</t>
  </si>
  <si>
    <t>HAINESPORT TWP</t>
  </si>
  <si>
    <t>LUMBERTON TWP</t>
  </si>
  <si>
    <t>MANSFIELD TWP BUR</t>
  </si>
  <si>
    <t>MAPLE SHADE TWP</t>
  </si>
  <si>
    <t>MEDFORD TWP</t>
  </si>
  <si>
    <t>MEDFORD LAKES BORO</t>
  </si>
  <si>
    <t>MOORESTOWN TWP</t>
  </si>
  <si>
    <t>MOUNT HOLLY TWP</t>
  </si>
  <si>
    <t>MOUNT LAUREL TWP</t>
  </si>
  <si>
    <t>NORTH HANOVER TWP</t>
  </si>
  <si>
    <t>PALMYRA BORO</t>
  </si>
  <si>
    <t>PEMBERTON TWP</t>
  </si>
  <si>
    <t>RIVERSIDE TWP</t>
  </si>
  <si>
    <t>RIVERTON BORO</t>
  </si>
  <si>
    <t>SOUTHAMPTON TWP</t>
  </si>
  <si>
    <t>SPRINGFIELD TWP BUR</t>
  </si>
  <si>
    <t>WESTAMPTON TWP</t>
  </si>
  <si>
    <t>WILLINGBORO TWP</t>
  </si>
  <si>
    <t>AUDUBON BORO</t>
  </si>
  <si>
    <t>AUDUBON PARK BORO</t>
  </si>
  <si>
    <t>BARRINGTON BORO</t>
  </si>
  <si>
    <t>BELLMAWR BORO</t>
  </si>
  <si>
    <t>BROOKLAWN BORO</t>
  </si>
  <si>
    <t>CAMDEN CITY</t>
  </si>
  <si>
    <t>CHERRY HILL TWP</t>
  </si>
  <si>
    <t>COLLINGSWOOD BORO</t>
  </si>
  <si>
    <t>GLOUCESTER CITY</t>
  </si>
  <si>
    <t>GLOUCESTER TWP</t>
  </si>
  <si>
    <t>HADDON TWP</t>
  </si>
  <si>
    <t>HADDONFIELD BORO</t>
  </si>
  <si>
    <t>HADDON HEIGHTS BORO</t>
  </si>
  <si>
    <t>HI-NELLA BORO</t>
  </si>
  <si>
    <t>LAWNSIDE BORO</t>
  </si>
  <si>
    <t>MAGNOLIA BORO</t>
  </si>
  <si>
    <t>MERCHANTVILLE BORO</t>
  </si>
  <si>
    <t>MOUNT EPHRAIM BORO</t>
  </si>
  <si>
    <t>OAKLYN BORO</t>
  </si>
  <si>
    <t>PENNSAUKEN TWP</t>
  </si>
  <si>
    <t>RUNNEMEDE BORO</t>
  </si>
  <si>
    <t>SOMERDALE BORO</t>
  </si>
  <si>
    <t>VOORHEES TWP</t>
  </si>
  <si>
    <t>WOODLYNNE BORO</t>
  </si>
  <si>
    <t>BELLEVILLE TWP</t>
  </si>
  <si>
    <t>BLOOMFIELD TWP</t>
  </si>
  <si>
    <t>CALDWELL BORO</t>
  </si>
  <si>
    <t>CEDAR GROVE TWP</t>
  </si>
  <si>
    <t>EAST ORANGE CITY</t>
  </si>
  <si>
    <t>ESSEX FELLS TWP</t>
  </si>
  <si>
    <t>FAIRFIELD TWP ESS</t>
  </si>
  <si>
    <t>GLEN RIDGE BORO</t>
  </si>
  <si>
    <t>IRVINGTON TOWN</t>
  </si>
  <si>
    <t>LIVINGSTON TWP</t>
  </si>
  <si>
    <t>MAPLEWOOD TWP</t>
  </si>
  <si>
    <t>MILLBURN TWP</t>
  </si>
  <si>
    <t>MONTCLAIR TWP</t>
  </si>
  <si>
    <t>NEWARK CITY</t>
  </si>
  <si>
    <t>NORTH CALDWELL TWP</t>
  </si>
  <si>
    <t>NUTLEY TOWN</t>
  </si>
  <si>
    <t>ORANGE CITY</t>
  </si>
  <si>
    <t>ROSELAND BORO</t>
  </si>
  <si>
    <t>SOUTH ORANGE VILLAGE TWP</t>
  </si>
  <si>
    <t>VERONA BORO</t>
  </si>
  <si>
    <t>WEST CALDWELL TWP</t>
  </si>
  <si>
    <t>WEST ORANGE TWP</t>
  </si>
  <si>
    <t>DEPTFORD TWP</t>
  </si>
  <si>
    <t>NATIONAL PARK BORO</t>
  </si>
  <si>
    <t>WASHINGTON TWP GLO</t>
  </si>
  <si>
    <t>WEST DEPTFORD TWP</t>
  </si>
  <si>
    <t>WESTVILLE BORO</t>
  </si>
  <si>
    <t>WOODBURY CITY</t>
  </si>
  <si>
    <t>WOODBURY HEIGHTS BORO</t>
  </si>
  <si>
    <t>BAYONNE CITY</t>
  </si>
  <si>
    <t>EAST NEWARK BORO</t>
  </si>
  <si>
    <t>GUTTENBERG TOWN</t>
  </si>
  <si>
    <t>HARRISON TOWN</t>
  </si>
  <si>
    <t>HOBOKEN CITY</t>
  </si>
  <si>
    <t>JERSEY CITY</t>
  </si>
  <si>
    <t>KEARNY TOWN</t>
  </si>
  <si>
    <t>NORTH BERGEN TWP</t>
  </si>
  <si>
    <t>SECAUCUS TOWN</t>
  </si>
  <si>
    <t>UNION CITY</t>
  </si>
  <si>
    <t>WEEHAWKEN TWP</t>
  </si>
  <si>
    <t>WEST NEW YORK TOWN</t>
  </si>
  <si>
    <t>EAST AMWELL TWP</t>
  </si>
  <si>
    <t>EAST WINDSOR TWP</t>
  </si>
  <si>
    <t>EWING TWP</t>
  </si>
  <si>
    <t>HAMILTON TWP MER</t>
  </si>
  <si>
    <t>HOPEWELL BORO MER</t>
  </si>
  <si>
    <t>HOPEWELL TWP</t>
  </si>
  <si>
    <t>LAWRENCE TWP MER</t>
  </si>
  <si>
    <t>PENNINGTON BORO</t>
  </si>
  <si>
    <t>PRINCETON BORO</t>
  </si>
  <si>
    <t>PRINCETON TWP</t>
  </si>
  <si>
    <t>TRENTON CITY</t>
  </si>
  <si>
    <t>WASHINGTON TWP MER</t>
  </si>
  <si>
    <t>WEST WINDSOR TWP</t>
  </si>
  <si>
    <t>CARTERET BORO</t>
  </si>
  <si>
    <t>CRANBURY TWP</t>
  </si>
  <si>
    <t>DUNELLEN BORO</t>
  </si>
  <si>
    <t>EAST BRUNSWICK TWP</t>
  </si>
  <si>
    <t>EDISON TWP</t>
  </si>
  <si>
    <t>HIGHLAND PARK BORO</t>
  </si>
  <si>
    <t>JAMESBURG BORO</t>
  </si>
  <si>
    <t>METUCHEN BORO</t>
  </si>
  <si>
    <t>MIDDLESEX BORO</t>
  </si>
  <si>
    <t>MONROE TWP MID</t>
  </si>
  <si>
    <t>NEW BRUNSWICK CITY</t>
  </si>
  <si>
    <t>NORTH BRUNSWICK TWP</t>
  </si>
  <si>
    <t>PERTH AMBOY CITY</t>
  </si>
  <si>
    <t>PISCATAWAY TWP</t>
  </si>
  <si>
    <t>PLAINSBORO TWP</t>
  </si>
  <si>
    <t>SOUTH BRUNSWICK TWP</t>
  </si>
  <si>
    <t>SOUTH PLAINFIELD BORO</t>
  </si>
  <si>
    <t>WOODBRIDGE TWP</t>
  </si>
  <si>
    <t>ALLENTOWN BORO</t>
  </si>
  <si>
    <t>UPPER FREEHOLD TWP</t>
  </si>
  <si>
    <t>LINCOLN PARK BORO</t>
  </si>
  <si>
    <t>CLIFTON CITY</t>
  </si>
  <si>
    <t>HALEDON BORO</t>
  </si>
  <si>
    <t>HAWTHORNE BORO</t>
  </si>
  <si>
    <t>LITTLE FALLS TWP</t>
  </si>
  <si>
    <t>NORTH HALEDON BORO</t>
  </si>
  <si>
    <t>PASSAIC CITY</t>
  </si>
  <si>
    <t>PATERSON CITY</t>
  </si>
  <si>
    <t>PROSPECT PARK BORO</t>
  </si>
  <si>
    <t>TOTOWA BORO</t>
  </si>
  <si>
    <t>WAYNE TWP</t>
  </si>
  <si>
    <t>WEST PATERSON BORO</t>
  </si>
  <si>
    <t>BOUND BROOK BORO</t>
  </si>
  <si>
    <t>BRANCHBURG TWP</t>
  </si>
  <si>
    <t>BRIDGEWATER TWP</t>
  </si>
  <si>
    <t>FRANKLIN TWP SOM</t>
  </si>
  <si>
    <t>GREEN BROOK TWP</t>
  </si>
  <si>
    <t>HILLSBOROUGH TWP</t>
  </si>
  <si>
    <t>MANVILLE BORO</t>
  </si>
  <si>
    <t>MILLSTONE BORO</t>
  </si>
  <si>
    <t>MONTGOMERY TWP</t>
  </si>
  <si>
    <t>NORTH PLAINFIELD BORO</t>
  </si>
  <si>
    <t>RARITAN BORO</t>
  </si>
  <si>
    <t>ROCKY HILL BORO</t>
  </si>
  <si>
    <t>SOMERVILLE BORO</t>
  </si>
  <si>
    <t>SOUTH BOUND BROOK BORO</t>
  </si>
  <si>
    <t>WARREN TWP</t>
  </si>
  <si>
    <t>WATCHUNG BORO</t>
  </si>
  <si>
    <t>BERKELEY HEIGHTS TWP</t>
  </si>
  <si>
    <t>CLARK TWP</t>
  </si>
  <si>
    <t>CRANFORD TWP</t>
  </si>
  <si>
    <t>ELIZABETH CITY</t>
  </si>
  <si>
    <t>FANWOOD BORO</t>
  </si>
  <si>
    <t>GARWOOD BORO</t>
  </si>
  <si>
    <t>HILLSIDE TWP</t>
  </si>
  <si>
    <t>KENILWORTH BORO</t>
  </si>
  <si>
    <t>LINDEN CITY</t>
  </si>
  <si>
    <t>MOUNTAINSIDE BORO</t>
  </si>
  <si>
    <t>PLAINFIELD CITY</t>
  </si>
  <si>
    <t>RAHWAY CITY</t>
  </si>
  <si>
    <t>ROSELLE BORO</t>
  </si>
  <si>
    <t>ROSELLE PARK BORO</t>
  </si>
  <si>
    <t>SCOTCH PLAINS TWP</t>
  </si>
  <si>
    <t>SPRINGFIELD TWP UNI</t>
  </si>
  <si>
    <t>UNION TWP UNI</t>
  </si>
  <si>
    <t>WESTFIELD TOWN</t>
  </si>
  <si>
    <t>WINFIELD TWP</t>
  </si>
  <si>
    <r>
      <t xml:space="preserve">Electric Supply </t>
    </r>
    <r>
      <rPr>
        <b/>
        <sz val="6"/>
        <color rgb="FF000000"/>
        <rFont val="Arial"/>
        <family val="2"/>
      </rPr>
      <t>1</t>
    </r>
  </si>
  <si>
    <r>
      <t xml:space="preserve">Gas Supply </t>
    </r>
    <r>
      <rPr>
        <b/>
        <sz val="6"/>
        <color rgb="FF000000"/>
        <rFont val="Arial"/>
        <family val="2"/>
      </rPr>
      <t>1</t>
    </r>
  </si>
  <si>
    <r>
      <t>Electric Demand</t>
    </r>
    <r>
      <rPr>
        <b/>
        <sz val="6"/>
        <color rgb="FF000000"/>
        <rFont val="Arial"/>
        <family val="2"/>
      </rPr>
      <t xml:space="preserve"> 2</t>
    </r>
  </si>
  <si>
    <r>
      <t>Gas Demand</t>
    </r>
    <r>
      <rPr>
        <b/>
        <sz val="6"/>
        <color rgb="FF000000"/>
        <rFont val="Arial"/>
        <family val="2"/>
      </rPr>
      <t xml:space="preserve"> 2</t>
    </r>
  </si>
  <si>
    <t>Average $ Amount Billed to Electric Customer Accounts</t>
  </si>
  <si>
    <t>Median $ Amount Billed to Electric Customer Accounts</t>
  </si>
  <si>
    <t>Average Utility Usage Per Electric Customer Account</t>
  </si>
  <si>
    <t xml:space="preserve">Number of Electric Customers: </t>
  </si>
  <si>
    <t>Number of Gas Customers:</t>
  </si>
  <si>
    <t>Average $ Amount Billed to Gas Customer Accounts</t>
  </si>
  <si>
    <t>ALPINE BORO</t>
  </si>
  <si>
    <t>CLOSTER BORO</t>
  </si>
  <si>
    <t>DEMAREST BORO</t>
  </si>
  <si>
    <t>FRANKLIN LAKES BORO</t>
  </si>
  <si>
    <t>HARRINGTON PARK BORO</t>
  </si>
  <si>
    <t>MAHWAH TWP</t>
  </si>
  <si>
    <t>NORTHVALE BORO</t>
  </si>
  <si>
    <t>NORWOOD BORO</t>
  </si>
  <si>
    <t>PARK RIDGE BORO</t>
  </si>
  <si>
    <t>RAMSEY BORO</t>
  </si>
  <si>
    <t>ROCKLEIGH BORO</t>
  </si>
  <si>
    <t>NEW HANOVER TWP</t>
  </si>
  <si>
    <t>PEMBERTON BORO</t>
  </si>
  <si>
    <t>WRIGHTSTOWN BORO</t>
  </si>
  <si>
    <t>READINGTON TWP</t>
  </si>
  <si>
    <t>TEWKSBURY TWP</t>
  </si>
  <si>
    <t>HIGHTSTOWN BORO</t>
  </si>
  <si>
    <t>HELMETTA BORO</t>
  </si>
  <si>
    <t>OLD BRIDGE TWP</t>
  </si>
  <si>
    <t>MILLTOWN BORO</t>
  </si>
  <si>
    <t>SAYREVILLE BORO</t>
  </si>
  <si>
    <t>SOUTH AMBOY CITY</t>
  </si>
  <si>
    <t>SOUTH RIVER BORO</t>
  </si>
  <si>
    <t>SPOTSWOOD BORO</t>
  </si>
  <si>
    <t>MILLSTONE TWP</t>
  </si>
  <si>
    <t>ROOSEVELT BORO</t>
  </si>
  <si>
    <t>BUTLER BORO</t>
  </si>
  <si>
    <t>CHATHAM BORO</t>
  </si>
  <si>
    <t>CHATHAM TWP</t>
  </si>
  <si>
    <t>CHESTER BORO</t>
  </si>
  <si>
    <t>CHESTER TWP</t>
  </si>
  <si>
    <t>EAST HANOVER TWP</t>
  </si>
  <si>
    <t>FLORHAM PARK BORO</t>
  </si>
  <si>
    <t>HANOVER TWP</t>
  </si>
  <si>
    <t>HARDING TWP</t>
  </si>
  <si>
    <t>KINNELON BORO</t>
  </si>
  <si>
    <t>MADISON BORO</t>
  </si>
  <si>
    <t>MENDHAM BORO</t>
  </si>
  <si>
    <t>MENDHAM TWP</t>
  </si>
  <si>
    <t>MONTVILLE TWP</t>
  </si>
  <si>
    <t>MORRIS TWP</t>
  </si>
  <si>
    <t>MORRIS PLAINS BORO</t>
  </si>
  <si>
    <t>MORRISTOWN TOWN</t>
  </si>
  <si>
    <t>PARSIPPANY-TROY HILLS TWP</t>
  </si>
  <si>
    <t>LONG HILL TWP</t>
  </si>
  <si>
    <t>PEQUANNOCK TWP</t>
  </si>
  <si>
    <t>RANDOLPH TWP</t>
  </si>
  <si>
    <t>RIVERDALE BORO</t>
  </si>
  <si>
    <t>PLUMSTED TWP</t>
  </si>
  <si>
    <t>BLOOMINGDALE BORO</t>
  </si>
  <si>
    <t>POMPTON LAKES BORO</t>
  </si>
  <si>
    <t>RINGWOOD BORO</t>
  </si>
  <si>
    <t>WANAQUE BORO</t>
  </si>
  <si>
    <t>WEST MILFORD TWP</t>
  </si>
  <si>
    <t>BEDMINSTER TWP</t>
  </si>
  <si>
    <t>BERNARDS TWP</t>
  </si>
  <si>
    <t>BERNARDSVILLE BORO</t>
  </si>
  <si>
    <t>FAR HILLS BORO</t>
  </si>
  <si>
    <t>PEAPACK-GLADSTONE BORO</t>
  </si>
  <si>
    <t>NEW PROVIDENCE BORO</t>
  </si>
  <si>
    <t>SUMMIT CITY</t>
  </si>
  <si>
    <t>Newark</t>
  </si>
  <si>
    <t>Essex</t>
  </si>
  <si>
    <t>N/A</t>
  </si>
  <si>
    <t>Paterson</t>
  </si>
  <si>
    <t>Union City</t>
  </si>
  <si>
    <t>West Orange</t>
  </si>
  <si>
    <t>West Windsor</t>
  </si>
  <si>
    <t>Passaic</t>
  </si>
  <si>
    <t>Hudson</t>
  </si>
  <si>
    <t>Mercer</t>
  </si>
  <si>
    <t>Not assigned</t>
  </si>
  <si>
    <t xml:space="preserve">Number of Gas Customers: </t>
  </si>
  <si>
    <t>Average Utility Usage Per Gas Customer Account</t>
  </si>
  <si>
    <t>Camden</t>
  </si>
  <si>
    <t>Irvington</t>
  </si>
  <si>
    <t>Elizabeth</t>
  </si>
  <si>
    <t>Union</t>
  </si>
  <si>
    <t>Orange</t>
  </si>
  <si>
    <t>Bloomfield</t>
  </si>
  <si>
    <t>River Vale</t>
  </si>
  <si>
    <t>Somerdale</t>
  </si>
  <si>
    <t>Bergen</t>
  </si>
  <si>
    <t>East Orange</t>
  </si>
  <si>
    <t>None</t>
  </si>
  <si>
    <t>BAYONNE</t>
  </si>
  <si>
    <t>BELLEVILLE</t>
  </si>
  <si>
    <t>BELLMAWR</t>
  </si>
  <si>
    <t>BLOOMFIELD</t>
  </si>
  <si>
    <t>BOGOTA</t>
  </si>
  <si>
    <t>BORDENTOWN</t>
  </si>
  <si>
    <t>CEDAR GROVE</t>
  </si>
  <si>
    <t>CHERRY HILL</t>
  </si>
  <si>
    <t>CLINTON TWP</t>
  </si>
  <si>
    <t>CHERRY HILLTWP</t>
  </si>
  <si>
    <t>cream ridge</t>
  </si>
  <si>
    <t>clark</t>
  </si>
  <si>
    <t>DENVILLE TWP</t>
  </si>
  <si>
    <t>DO NOT USE</t>
  </si>
  <si>
    <t>CRANBURY</t>
  </si>
  <si>
    <t>EAST ORANGE</t>
  </si>
  <si>
    <t>DUNELLEN</t>
  </si>
  <si>
    <t>EDISON</t>
  </si>
  <si>
    <t>EAST RUTHERFORD</t>
  </si>
  <si>
    <t>ELIZABETH</t>
  </si>
  <si>
    <t>FRANKLIN TWP</t>
  </si>
  <si>
    <t>FAIR LAWN</t>
  </si>
  <si>
    <t>FAIRFIELD</t>
  </si>
  <si>
    <t>FAIRFIELD TWP</t>
  </si>
  <si>
    <t>GARFIELD</t>
  </si>
  <si>
    <t>GLEN ROCK</t>
  </si>
  <si>
    <t>HILLSBOROUGH</t>
  </si>
  <si>
    <t>HAINESPORT</t>
  </si>
  <si>
    <t>HALEDON</t>
  </si>
  <si>
    <t>HAMILTON TWP</t>
  </si>
  <si>
    <t>HOPEWELL BORO</t>
  </si>
  <si>
    <t>HOPEWELL TWP MER</t>
  </si>
  <si>
    <t>JACKSON TWP</t>
  </si>
  <si>
    <t>HARRISON</t>
  </si>
  <si>
    <t>JAMESBURG</t>
  </si>
  <si>
    <t>HIGHLAND PARK</t>
  </si>
  <si>
    <t>HILLSIDE</t>
  </si>
  <si>
    <t>HOBOKEN</t>
  </si>
  <si>
    <t>KEARNY</t>
  </si>
  <si>
    <t>LAWRENCE TWP</t>
  </si>
  <si>
    <t>LITTLE FALLS</t>
  </si>
  <si>
    <t>LITTLE FERRY</t>
  </si>
  <si>
    <t>MORRIS PLAINS</t>
  </si>
  <si>
    <t>MORRISTOWN</t>
  </si>
  <si>
    <t>NO TOWN</t>
  </si>
  <si>
    <t>MILLINGTON</t>
  </si>
  <si>
    <t>NORWOOD</t>
  </si>
  <si>
    <t>MOUNT EPHRAIM</t>
  </si>
  <si>
    <t>MOUNT HOLLY</t>
  </si>
  <si>
    <t>MOUNT LAUREL</t>
  </si>
  <si>
    <t>NEW BRUNSWICK</t>
  </si>
  <si>
    <t>NEWARK</t>
  </si>
  <si>
    <t>NORTH BERGEN</t>
  </si>
  <si>
    <t>RANCOCAS</t>
  </si>
  <si>
    <t>ORANGE</t>
  </si>
  <si>
    <t>RIDGEWOOD</t>
  </si>
  <si>
    <t>PARAMUS</t>
  </si>
  <si>
    <t>ROBBINSVILLE</t>
  </si>
  <si>
    <t>PRINCETON</t>
  </si>
  <si>
    <t>SOMERVILLE</t>
  </si>
  <si>
    <t>RIDGEFIELD PARK</t>
  </si>
  <si>
    <t>UNION TWP</t>
  </si>
  <si>
    <t>VERONA TWP</t>
  </si>
  <si>
    <t>SOMERDALE</t>
  </si>
  <si>
    <t>SOUTH BRUNSWICK</t>
  </si>
  <si>
    <t>SOUTH ORANGE</t>
  </si>
  <si>
    <t>SOUTH PLAINFIELD</t>
  </si>
  <si>
    <t>WEST ORANGE</t>
  </si>
  <si>
    <t>SPRINGFIELD TWP</t>
  </si>
  <si>
    <t>WILLINGBORO</t>
  </si>
  <si>
    <t>TRENTON</t>
  </si>
  <si>
    <t>WOOD-RIDGE BORO</t>
  </si>
  <si>
    <t>WOODYBURY HEIGHTS BORO</t>
  </si>
  <si>
    <t>#</t>
  </si>
  <si>
    <t>WASHINGTON</t>
  </si>
  <si>
    <t>washington twp</t>
  </si>
  <si>
    <t>WEST DEPTFORD</t>
  </si>
  <si>
    <t>WESTAMPTON</t>
  </si>
  <si>
    <t>WOODLAND TWP</t>
  </si>
  <si>
    <t>Wood-Ridge</t>
  </si>
  <si>
    <t>BRANCHBURG</t>
  </si>
  <si>
    <t>HACKENSACK CIITY</t>
  </si>
  <si>
    <t>MEDFORD</t>
  </si>
  <si>
    <t>PENNSAUKEN</t>
  </si>
  <si>
    <t>UNION CIT</t>
  </si>
  <si>
    <t>WESTVILLE</t>
  </si>
  <si>
    <t>note - PSEG billing system does not contain a separate field for muniiplity only city</t>
  </si>
  <si>
    <t>note - avg monthly installment amount - PSEG is working on a report to obtain data</t>
  </si>
  <si>
    <t>note - avg length of term- PSEG is working on report to obtain data</t>
  </si>
  <si>
    <t>note - late fees and penalties are not available at this time - PSEG is working on a report to obtain data</t>
  </si>
  <si>
    <t>[Jan, 2024]</t>
  </si>
  <si>
    <t>Zip</t>
  </si>
  <si>
    <t>#N/A</t>
  </si>
  <si>
    <t>Grand Total</t>
  </si>
  <si>
    <t>[Jan, 2023]</t>
  </si>
  <si>
    <t>[Jan, 2019]</t>
  </si>
  <si>
    <t>SOMERSET</t>
  </si>
  <si>
    <t xml:space="preserve">Notes: PSEG billing system does not contain a separate field for muncipality only city.  Accounts Recievable is a daily snapshot in time, we can not go back in time.  </t>
  </si>
  <si>
    <t>Notes: For 2019 we do not have by city or zip.  For 2023, January 2024 and February 2024 we do not have by zip.  We will have by Zip from March 2024 forward.</t>
  </si>
  <si>
    <t>Notes: late fees and penalties are not available at this time - PSEG is working on a report to obtain data</t>
  </si>
  <si>
    <t>Note - PSEG billing system does not contain a separate field for muniiplity only city</t>
  </si>
  <si>
    <t>Note -  customer send disconnection notices - historical data can not be supplied for prior years.  PSEG is in the process of developing report</t>
  </si>
  <si>
    <t>Note - avg time of reconnection - PSEG is currently reviewing data to obtain information</t>
  </si>
  <si>
    <t>Note - number of customer not disconnected will be obtained after column F is complete</t>
  </si>
  <si>
    <t>08501</t>
  </si>
  <si>
    <t>08106</t>
  </si>
  <si>
    <t>08007</t>
  </si>
  <si>
    <t>07002</t>
  </si>
  <si>
    <t>07109</t>
  </si>
  <si>
    <t>08031</t>
  </si>
  <si>
    <t>07621</t>
  </si>
  <si>
    <t>07922</t>
  </si>
  <si>
    <t>08010</t>
  </si>
  <si>
    <t>07003</t>
  </si>
  <si>
    <t>07403</t>
  </si>
  <si>
    <t>07603</t>
  </si>
  <si>
    <t>08505</t>
  </si>
  <si>
    <t>08620</t>
  </si>
  <si>
    <t>08805</t>
  </si>
  <si>
    <t>08807</t>
  </si>
  <si>
    <t>08836</t>
  </si>
  <si>
    <t>08876</t>
  </si>
  <si>
    <t>08030</t>
  </si>
  <si>
    <t>08016</t>
  </si>
  <si>
    <t>08046</t>
  </si>
  <si>
    <t>07405</t>
  </si>
  <si>
    <t>07006</t>
  </si>
  <si>
    <t>08102</t>
  </si>
  <si>
    <t>08103</t>
  </si>
  <si>
    <t>08104</t>
  </si>
  <si>
    <t>08105</t>
  </si>
  <si>
    <t>07072</t>
  </si>
  <si>
    <t>07008</t>
  </si>
  <si>
    <t>07009</t>
  </si>
  <si>
    <t>07928</t>
  </si>
  <si>
    <t>08002</t>
  </si>
  <si>
    <t>08003</t>
  </si>
  <si>
    <t>08034</t>
  </si>
  <si>
    <t>08077</t>
  </si>
  <si>
    <t>07066</t>
  </si>
  <si>
    <t>07010</t>
  </si>
  <si>
    <t>07011</t>
  </si>
  <si>
    <t>07012</t>
  </si>
  <si>
    <t>07013</t>
  </si>
  <si>
    <t>07014</t>
  </si>
  <si>
    <t>07624</t>
  </si>
  <si>
    <t>08107</t>
  </si>
  <si>
    <t>08108</t>
  </si>
  <si>
    <t>08512</t>
  </si>
  <si>
    <t>07016</t>
  </si>
  <si>
    <t>07626</t>
  </si>
  <si>
    <t>08075</t>
  </si>
  <si>
    <t>08093</t>
  </si>
  <si>
    <t>08096</t>
  </si>
  <si>
    <t>08097</t>
  </si>
  <si>
    <t>07628</t>
  </si>
  <si>
    <t>08812</t>
  </si>
  <si>
    <t>08816</t>
  </si>
  <si>
    <t>07936</t>
  </si>
  <si>
    <t>07017</t>
  </si>
  <si>
    <t>07018</t>
  </si>
  <si>
    <t>07073</t>
  </si>
  <si>
    <t>08520</t>
  </si>
  <si>
    <t>07020</t>
  </si>
  <si>
    <t>08817</t>
  </si>
  <si>
    <t>08820</t>
  </si>
  <si>
    <t>08837</t>
  </si>
  <si>
    <t>07201</t>
  </si>
  <si>
    <t>07202</t>
  </si>
  <si>
    <t>07206</t>
  </si>
  <si>
    <t>07208</t>
  </si>
  <si>
    <t>07407</t>
  </si>
  <si>
    <t>07631</t>
  </si>
  <si>
    <t>07632</t>
  </si>
  <si>
    <t>08053</t>
  </si>
  <si>
    <t>08618</t>
  </si>
  <si>
    <t>08628</t>
  </si>
  <si>
    <t>08638</t>
  </si>
  <si>
    <t>07410</t>
  </si>
  <si>
    <t>07004</t>
  </si>
  <si>
    <t>07022</t>
  </si>
  <si>
    <t>07023</t>
  </si>
  <si>
    <t>08518</t>
  </si>
  <si>
    <t>08554</t>
  </si>
  <si>
    <t>07932</t>
  </si>
  <si>
    <t>07024</t>
  </si>
  <si>
    <t>07417</t>
  </si>
  <si>
    <t>08823</t>
  </si>
  <si>
    <t>08873</t>
  </si>
  <si>
    <t>07026</t>
  </si>
  <si>
    <t>07027</t>
  </si>
  <si>
    <t>07452</t>
  </si>
  <si>
    <t>08012</t>
  </si>
  <si>
    <t>08029</t>
  </si>
  <si>
    <t>07093</t>
  </si>
  <si>
    <t>07601</t>
  </si>
  <si>
    <t>08035</t>
  </si>
  <si>
    <t>08033</t>
  </si>
  <si>
    <t>07508</t>
  </si>
  <si>
    <t>08609</t>
  </si>
  <si>
    <t>08610</t>
  </si>
  <si>
    <t>08611</t>
  </si>
  <si>
    <t>08619</t>
  </si>
  <si>
    <t>08629</t>
  </si>
  <si>
    <t>08690</t>
  </si>
  <si>
    <t>07927</t>
  </si>
  <si>
    <t>07960</t>
  </si>
  <si>
    <t>07981</t>
  </si>
  <si>
    <t>07976</t>
  </si>
  <si>
    <t>07029</t>
  </si>
  <si>
    <t>07604</t>
  </si>
  <si>
    <t>07506</t>
  </si>
  <si>
    <t>08828</t>
  </si>
  <si>
    <t>08904</t>
  </si>
  <si>
    <t>08844</t>
  </si>
  <si>
    <t>07642</t>
  </si>
  <si>
    <t>07205</t>
  </si>
  <si>
    <t>07030</t>
  </si>
  <si>
    <t>08525</t>
  </si>
  <si>
    <t>08534</t>
  </si>
  <si>
    <t>07111</t>
  </si>
  <si>
    <t>08831</t>
  </si>
  <si>
    <t>07302</t>
  </si>
  <si>
    <t>07303</t>
  </si>
  <si>
    <t>07304</t>
  </si>
  <si>
    <t>07305</t>
  </si>
  <si>
    <t>07306</t>
  </si>
  <si>
    <t>07307</t>
  </si>
  <si>
    <t>07310</t>
  </si>
  <si>
    <t>07032</t>
  </si>
  <si>
    <t>07033</t>
  </si>
  <si>
    <t>08045</t>
  </si>
  <si>
    <t>08646</t>
  </si>
  <si>
    <t>08648</t>
  </si>
  <si>
    <t>07605</t>
  </si>
  <si>
    <t>07036</t>
  </si>
  <si>
    <t>07424</t>
  </si>
  <si>
    <t>07643</t>
  </si>
  <si>
    <t>07039</t>
  </si>
  <si>
    <t>07644</t>
  </si>
  <si>
    <t>08060</t>
  </si>
  <si>
    <t>07071</t>
  </si>
  <si>
    <t>07940</t>
  </si>
  <si>
    <t>08049</t>
  </si>
  <si>
    <t>07430</t>
  </si>
  <si>
    <t>08022</t>
  </si>
  <si>
    <t>08835</t>
  </si>
  <si>
    <t>08052</t>
  </si>
  <si>
    <t>07040</t>
  </si>
  <si>
    <t>07607</t>
  </si>
  <si>
    <t>08055</t>
  </si>
  <si>
    <t>07945</t>
  </si>
  <si>
    <t>08109</t>
  </si>
  <si>
    <t>08840</t>
  </si>
  <si>
    <t>08846</t>
  </si>
  <si>
    <t>07041</t>
  </si>
  <si>
    <t>08535</t>
  </si>
  <si>
    <t>08850</t>
  </si>
  <si>
    <t>07042</t>
  </si>
  <si>
    <t>07043</t>
  </si>
  <si>
    <t>08502</t>
  </si>
  <si>
    <t>08558</t>
  </si>
  <si>
    <t>07645</t>
  </si>
  <si>
    <t>07074</t>
  </si>
  <si>
    <t>08057</t>
  </si>
  <si>
    <t>07950</t>
  </si>
  <si>
    <t>08000</t>
  </si>
  <si>
    <t>08054</t>
  </si>
  <si>
    <t>08063</t>
  </si>
  <si>
    <t>08901</t>
  </si>
  <si>
    <t>08640</t>
  </si>
  <si>
    <t>07646</t>
  </si>
  <si>
    <t>07974</t>
  </si>
  <si>
    <t>07102</t>
  </si>
  <si>
    <t>07103</t>
  </si>
  <si>
    <t>07104</t>
  </si>
  <si>
    <t>07105</t>
  </si>
  <si>
    <t>07106</t>
  </si>
  <si>
    <t>07107</t>
  </si>
  <si>
    <t>07108</t>
  </si>
  <si>
    <t>07112</t>
  </si>
  <si>
    <t>07114</t>
  </si>
  <si>
    <t>07031</t>
  </si>
  <si>
    <t>07047</t>
  </si>
  <si>
    <t>08902</t>
  </si>
  <si>
    <t>07060</t>
  </si>
  <si>
    <t>07110</t>
  </si>
  <si>
    <t>08857</t>
  </si>
  <si>
    <t>07675</t>
  </si>
  <si>
    <t>07649</t>
  </si>
  <si>
    <t>07050</t>
  </si>
  <si>
    <t>07650</t>
  </si>
  <si>
    <t>07657</t>
  </si>
  <si>
    <t>08065</t>
  </si>
  <si>
    <t>07652</t>
  </si>
  <si>
    <t>07656</t>
  </si>
  <si>
    <t>07054</t>
  </si>
  <si>
    <t>07055</t>
  </si>
  <si>
    <t>07058</t>
  </si>
  <si>
    <t>07501</t>
  </si>
  <si>
    <t>07502</t>
  </si>
  <si>
    <t>07503</t>
  </si>
  <si>
    <t>07504</t>
  </si>
  <si>
    <t>07505</t>
  </si>
  <si>
    <t>07513</t>
  </si>
  <si>
    <t>07514</t>
  </si>
  <si>
    <t>07522</t>
  </si>
  <si>
    <t>07524</t>
  </si>
  <si>
    <t>08068</t>
  </si>
  <si>
    <t>08015</t>
  </si>
  <si>
    <t>08110</t>
  </si>
  <si>
    <t>07440</t>
  </si>
  <si>
    <t>07444</t>
  </si>
  <si>
    <t>08861</t>
  </si>
  <si>
    <t>08854</t>
  </si>
  <si>
    <t>07062</t>
  </si>
  <si>
    <t>07063</t>
  </si>
  <si>
    <t>08536</t>
  </si>
  <si>
    <t>08540</t>
  </si>
  <si>
    <t>07442</t>
  </si>
  <si>
    <t>08542</t>
  </si>
  <si>
    <t>07065</t>
  </si>
  <si>
    <t>07446</t>
  </si>
  <si>
    <t>08869</t>
  </si>
  <si>
    <t>07660</t>
  </si>
  <si>
    <t>07450</t>
  </si>
  <si>
    <t>07456</t>
  </si>
  <si>
    <t>07661</t>
  </si>
  <si>
    <t>07662</t>
  </si>
  <si>
    <t>08555</t>
  </si>
  <si>
    <t>07068</t>
  </si>
  <si>
    <t>07203</t>
  </si>
  <si>
    <t>07204</t>
  </si>
  <si>
    <t>08078</t>
  </si>
  <si>
    <t>07070</t>
  </si>
  <si>
    <t>07663</t>
  </si>
  <si>
    <t>08872</t>
  </si>
  <si>
    <t>08879</t>
  </si>
  <si>
    <t>07076</t>
  </si>
  <si>
    <t>07094</t>
  </si>
  <si>
    <t>08083</t>
  </si>
  <si>
    <t>08880</t>
  </si>
  <si>
    <t>08810</t>
  </si>
  <si>
    <t>08824</t>
  </si>
  <si>
    <t>08852</t>
  </si>
  <si>
    <t>07606</t>
  </si>
  <si>
    <t>07079</t>
  </si>
  <si>
    <t>07080</t>
  </si>
  <si>
    <t>08088</t>
  </si>
  <si>
    <t>08884</t>
  </si>
  <si>
    <t>07901</t>
  </si>
  <si>
    <t>07666</t>
  </si>
  <si>
    <t>07670</t>
  </si>
  <si>
    <t>07608</t>
  </si>
  <si>
    <t>07512</t>
  </si>
  <si>
    <t>08608</t>
  </si>
  <si>
    <t>07087</t>
  </si>
  <si>
    <t>07083</t>
  </si>
  <si>
    <t>07088</t>
  </si>
  <si>
    <t>08514</t>
  </si>
  <si>
    <t>07044</t>
  </si>
  <si>
    <t>08043</t>
  </si>
  <si>
    <t>07463</t>
  </si>
  <si>
    <t>07057</t>
  </si>
  <si>
    <t>07465</t>
  </si>
  <si>
    <t>08691</t>
  </si>
  <si>
    <t>07470</t>
  </si>
  <si>
    <t>07801</t>
  </si>
  <si>
    <t>07086</t>
  </si>
  <si>
    <t>08066</t>
  </si>
  <si>
    <t>08086</t>
  </si>
  <si>
    <t>07421</t>
  </si>
  <si>
    <t>07438</t>
  </si>
  <si>
    <t>07480</t>
  </si>
  <si>
    <t>07052</t>
  </si>
  <si>
    <t>08550</t>
  </si>
  <si>
    <t>08073</t>
  </si>
  <si>
    <t>07090</t>
  </si>
  <si>
    <t>07064</t>
  </si>
  <si>
    <t>07067</t>
  </si>
  <si>
    <t>07077</t>
  </si>
  <si>
    <t>07095</t>
  </si>
  <si>
    <t>08830</t>
  </si>
  <si>
    <t>08832</t>
  </si>
  <si>
    <t>07075</t>
  </si>
  <si>
    <t>07481</t>
  </si>
  <si>
    <t>07627</t>
  </si>
  <si>
    <t>07641</t>
  </si>
  <si>
    <t>08889</t>
  </si>
  <si>
    <t>07458</t>
  </si>
  <si>
    <t>08515</t>
  </si>
  <si>
    <t>08069</t>
  </si>
  <si>
    <t>07630</t>
  </si>
  <si>
    <t>08021</t>
  </si>
  <si>
    <t>08048</t>
  </si>
  <si>
    <t>08818</t>
  </si>
  <si>
    <t>07647</t>
  </si>
  <si>
    <t>07648</t>
  </si>
  <si>
    <t>07436</t>
  </si>
  <si>
    <t>07510</t>
  </si>
  <si>
    <t>07977</t>
  </si>
  <si>
    <t>08867</t>
  </si>
  <si>
    <t>07457</t>
  </si>
  <si>
    <t>07420</t>
  </si>
  <si>
    <t>07001</t>
  </si>
  <si>
    <t>07677</t>
  </si>
  <si>
    <t>08562</t>
  </si>
  <si>
    <t>08059</t>
  </si>
  <si>
    <t>08036</t>
  </si>
  <si>
    <t>07640</t>
  </si>
  <si>
    <t>07423</t>
  </si>
  <si>
    <t>08560</t>
  </si>
  <si>
    <t>07301</t>
  </si>
  <si>
    <t>07980</t>
  </si>
  <si>
    <t>08533</t>
  </si>
  <si>
    <t>07078</t>
  </si>
  <si>
    <t>08859</t>
  </si>
  <si>
    <t>08882</t>
  </si>
  <si>
    <t>07081</t>
  </si>
  <si>
    <t>08650</t>
  </si>
  <si>
    <t>08863</t>
  </si>
  <si>
    <t xml:space="preserve">All tactics below have been employed at times throughout the campaign. * indicated that the method is not active at this time.  </t>
  </si>
  <si>
    <t>Television - News 12*</t>
  </si>
  <si>
    <t xml:space="preserve">Evolving campaign addressing customer rights and assistance resources with messages including: </t>
  </si>
  <si>
    <t>N</t>
  </si>
  <si>
    <t>Radio - NY, NJ and Spanish radio (17 stations)*</t>
  </si>
  <si>
    <t xml:space="preserve"> - Customer Bill of Rights</t>
  </si>
  <si>
    <t>Y</t>
  </si>
  <si>
    <t>Spanish</t>
  </si>
  <si>
    <t>Static Billboards*</t>
  </si>
  <si>
    <t xml:space="preserve"> - Winter Termination Program (Nov - Mar)</t>
  </si>
  <si>
    <t>Convenience  Store Posters (bilingual)*</t>
  </si>
  <si>
    <t xml:space="preserve"> - Availability of flexible payment arrangements (DPAs)</t>
  </si>
  <si>
    <t>Transit Advertising (Bus Shelters)*</t>
  </si>
  <si>
    <t xml:space="preserve"> - Notification of suspension of shut-off activity*</t>
  </si>
  <si>
    <t>Spanish Newspaper (print and digital)*</t>
  </si>
  <si>
    <t xml:space="preserve"> - Availability of Payment Assistance Programs including USF/Fresh Start, LIHEAP, PAGE, American Rescure Plan (through Dec '22 only)</t>
  </si>
  <si>
    <t>Digital Ads (programmatic)*</t>
  </si>
  <si>
    <t xml:space="preserve"> - Notification of expanded eligibility in program income limits</t>
  </si>
  <si>
    <t>Digital Advertorial and Display Ads (101.5)*</t>
  </si>
  <si>
    <t xml:space="preserve"> - Notification of assistance program deadlines and extensions</t>
  </si>
  <si>
    <t>Facebook Paid Ads*</t>
  </si>
  <si>
    <t xml:space="preserve"> - Notificiation of changes to the Utility Customer Bill of Rights </t>
  </si>
  <si>
    <t>YouTube Paid Ads*</t>
  </si>
  <si>
    <t xml:space="preserve"> - Promotion of Utility Assistance Week</t>
  </si>
  <si>
    <t>NextDoor*</t>
  </si>
  <si>
    <t>Twitter*</t>
  </si>
  <si>
    <t>PSE&amp;G Energize! Blog*</t>
  </si>
  <si>
    <t>YouTube Videos</t>
  </si>
  <si>
    <t>Press Releases (as necessary)*</t>
  </si>
  <si>
    <t>Media Stories/Interviews (as available)*</t>
  </si>
  <si>
    <t>Website - pseg.com</t>
  </si>
  <si>
    <t>Spanish for all content and Bill of Rights in 8 languages below (Line 40)</t>
  </si>
  <si>
    <t>https://nj.pseg.com/aboutpseg/regulatorypage/billofrights</t>
  </si>
  <si>
    <t>Direct to Customer Communications</t>
  </si>
  <si>
    <t>Bill Inserts</t>
  </si>
  <si>
    <t>Bill Messages</t>
  </si>
  <si>
    <t>Email *</t>
  </si>
  <si>
    <t>Spanish as available</t>
  </si>
  <si>
    <t>Paperless Bill Notification Emails</t>
  </si>
  <si>
    <t>Outbound Calls</t>
  </si>
  <si>
    <t>On-hold Messages for Inbound Calls</t>
  </si>
  <si>
    <t>Direct Mail</t>
  </si>
  <si>
    <t>Customer Bill of Rights in Spanish, Polish, Portuguese, Korean, French, Gujarati, Tagalog, Chinese</t>
  </si>
  <si>
    <t>Door-to-Door Visits</t>
  </si>
  <si>
    <t>Local Community Outreach/Events:  Community Center, Food Pantries, Soup Kitchens, Senior Centers</t>
  </si>
  <si>
    <t>Agency Assistance in Customer Service Centers</t>
  </si>
  <si>
    <t>Outer Bill Envelope Messaging*</t>
  </si>
  <si>
    <t>New Customer Welcome Letter</t>
  </si>
  <si>
    <t xml:space="preserve">Webinars </t>
  </si>
  <si>
    <t>Municipal E-Newsletters *</t>
  </si>
  <si>
    <t>Working for You Bill Newsletter*</t>
  </si>
  <si>
    <t>Residential E-Newsletter*</t>
  </si>
  <si>
    <t>Organic Facebook</t>
  </si>
  <si>
    <t>[JAN 2024] Number of Residential Customers that Receive Assistance for Arrears</t>
  </si>
  <si>
    <t>[JAN 2023] Number of Residential Customers that Receive Assistance for Arrears</t>
  </si>
  <si>
    <t>[JAN 2019] Number of Residential Customers that Receive Assistance for Arrears</t>
  </si>
  <si>
    <t>USF</t>
  </si>
  <si>
    <t>PERTH AMBOY</t>
  </si>
  <si>
    <t>FSP</t>
  </si>
  <si>
    <t>HEAP</t>
  </si>
  <si>
    <t>PAGE</t>
  </si>
  <si>
    <t>NJ SHARES</t>
  </si>
  <si>
    <t>NJ LIFELINE</t>
  </si>
  <si>
    <t>note - columns E, F, G, I, J, K is information obtained from the dept of community affairs or BPU.  The utility does not accept or process applications</t>
  </si>
  <si>
    <t>The utility does not accept or process applications</t>
  </si>
  <si>
    <t xml:space="preserve">note - columns  I, J, K is information obtained from the dept of community affairs or BPU.  </t>
  </si>
  <si>
    <r>
      <rPr>
        <b/>
        <u/>
        <sz val="9"/>
        <color theme="1"/>
        <rFont val="Arial"/>
        <family val="2"/>
      </rPr>
      <t xml:space="preserve">Notes: </t>
    </r>
    <r>
      <rPr>
        <sz val="9"/>
        <color theme="1"/>
        <rFont val="Arial"/>
        <family val="2"/>
      </rPr>
      <t xml:space="preserve">
Sales and operating revenues are monthly calendar.  Revenues are recorded at high level not by zip code or municipality.
With respect to “Sales Revenue”, “Operating Revenue” and “Net Revenue”:  Consistent with to Column “K” Expenses, These Revenue amounts are sourced directly from our FERC and BPU financial reporting data and are also on a calendar basis.  Note, while these Revenue amounts are reported over the same time period as the “Revenue” reported in Column “J”, they will not tie since the geographical “City” based “Revenue” in Column “J” is only available on a “billed” basis.</t>
    </r>
  </si>
  <si>
    <r>
      <rPr>
        <b/>
        <u/>
        <sz val="10"/>
        <color theme="1"/>
        <rFont val="Arial"/>
        <family val="2"/>
      </rPr>
      <t xml:space="preserve">Notes: </t>
    </r>
    <r>
      <rPr>
        <sz val="10"/>
        <color theme="1"/>
        <rFont val="Arial"/>
        <family val="2"/>
      </rPr>
      <t xml:space="preserve">
Zip codes are not currently captured in our Sales Stats BW cube (which is used for all monthly reporting.)  We are currently working with IT to replicate the cube and add zip codes.  
Electric supply, gas supply, electric demand, gas demand and revenues are based on a 21 route cycle not by calendar month, this data is based upon billed sales and Column “J” “Revenue” in is inclusive of all Distribution, Clause, and Basic Generation Service (BGS) Transmission &amp; Generation charges.  It excludes Third Party Supplier (TPS) Transmission &amp; Generations charges. 
PSE&amp;G does not track expenses by zip code/municpality, nor resident and non residential.  The total expenses is total utility expenses for the month inclusive of O&amp;M,  depreciation, interest, taxes, payroll, pension, OPEB, taxes and non-operating expenses.  Expenses are not available at a “City” level.  The Company’s O&amp;M expenses and assets related expenses such as interest and taxes are not assigned to a geographical location such as a “City”.  The “Expenses” provide is sourced directly from our FERC and BPU financial reporting data and is inclusive of all of PSE&amp;G costs and are on a calendar basis.
</t>
    </r>
  </si>
  <si>
    <t>January 2024 Report - REVISED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</si>
</sst>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quot;* #,##0.00_);_(&quot;$&quot;* \(#,##0.00\);_(&quot;$&quot;* &quot;-&quot;??_);_(@_)"/>
    <numFmt numFmtId="43" formatCode="_(* #,##0.00_);_(* \(#,##0.00\);_(* &quot;-&quot;??_);_(@_)"/>
    <numFmt numFmtId="164" formatCode="0.000000"/>
    <numFmt numFmtId="165" formatCode="0.0000"/>
    <numFmt numFmtId="166" formatCode="0.000"/>
    <numFmt numFmtId="167" formatCode="#,##0.000\ &quot;KWH&quot;"/>
    <numFmt numFmtId="168" formatCode="#,##0.000\ &quot;KW&quot;"/>
    <numFmt numFmtId="169" formatCode="00000"/>
    <numFmt numFmtId="170" formatCode="#,##0.000\ &quot;THM&quot;"/>
    <numFmt numFmtId="171" formatCode="_(* #,##0_);_(* \(#,##0\);_(* &quot;-&quot;??_);_(@_)"/>
    <numFmt numFmtId="172" formatCode="_(&quot;$&quot;* #,##0_);_(&quot;$&quot;* \(#,##0\);_(&quot;$&quot;* &quot;-&quot;??_);_(@_)"/>
    <numFmt numFmtId="173" formatCode="_([$$-409]* #,##0_);_([$$-409]* \(#,##0\);_([$$-409]* &quot;-&quot;??_);_(@_)"/>
    <numFmt numFmtId="174" formatCode="\$\ #,##0"/>
    <numFmt numFmtId="175" formatCode="&quot;$&quot;#,##0.00"/>
  </numFmts>
  <fonts count="35"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b/>
      <sz val="12"/>
      <color theme="1"/>
      <name val="Arial"/>
      <family val="2"/>
    </font>
    <font>
      <b/>
      <i/>
      <u/>
      <sz val="12"/>
      <name val="Times New Roman"/>
      <family val="1"/>
    </font>
    <font>
      <sz val="12"/>
      <color theme="1"/>
      <name val="Times New Roman"/>
      <family val="1"/>
    </font>
    <font>
      <b/>
      <i/>
      <u/>
      <sz val="12"/>
      <color theme="1"/>
      <name val="Times New Roman"/>
      <family val="1"/>
    </font>
    <font>
      <sz val="12"/>
      <name val="Times New Roman"/>
      <family val="1"/>
    </font>
    <font>
      <u/>
      <sz val="11"/>
      <color theme="10"/>
      <name val="Calibri"/>
      <family val="2"/>
      <scheme val="minor"/>
    </font>
    <font>
      <b/>
      <u/>
      <sz val="11"/>
      <color rgb="FF0070C0"/>
      <name val="Calibri"/>
      <family val="2"/>
      <scheme val="minor"/>
    </font>
    <font>
      <sz val="11"/>
      <color rgb="FF0070C0"/>
      <name val="Calibri"/>
      <family val="2"/>
      <scheme val="minor"/>
    </font>
    <font>
      <b/>
      <sz val="11"/>
      <color rgb="FF0070C0"/>
      <name val="Calibri"/>
      <family val="2"/>
      <scheme val="minor"/>
    </font>
    <font>
      <sz val="11"/>
      <color theme="1"/>
      <name val="Calibri"/>
      <family val="2"/>
      <scheme val="minor"/>
    </font>
    <font>
      <sz val="8"/>
      <name val="Arial"/>
      <family val="2"/>
    </font>
    <font>
      <b/>
      <sz val="11"/>
      <color theme="1"/>
      <name val="Calibri"/>
      <family val="2"/>
      <scheme val="minor"/>
    </font>
    <font>
      <sz val="11"/>
      <color theme="1"/>
      <name val="Arial"/>
      <family val="2"/>
    </font>
    <font>
      <sz val="10"/>
      <color indexed="8"/>
      <name val="Arial"/>
      <family val="2"/>
    </font>
    <font>
      <sz val="11"/>
      <name val="Calibri"/>
      <family val="2"/>
      <scheme val="minor"/>
    </font>
    <font>
      <sz val="9"/>
      <color theme="1"/>
      <name val="Arial"/>
      <family val="2"/>
    </font>
    <font>
      <b/>
      <u/>
      <sz val="9"/>
      <color theme="1"/>
      <name val="Arial"/>
      <family val="2"/>
    </font>
  </fonts>
  <fills count="16">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3" tint="0.79998168889431442"/>
        <bgColor indexed="64"/>
      </patternFill>
    </fill>
    <fill>
      <patternFill patternType="solid">
        <fgColor rgb="FFFFFFFF"/>
        <bgColor indexed="64"/>
      </patternFill>
    </fill>
    <fill>
      <patternFill patternType="solid">
        <fgColor indexed="49"/>
      </patternFill>
    </fill>
    <fill>
      <patternFill patternType="solid">
        <fgColor indexed="35"/>
        <bgColor indexed="64"/>
      </patternFill>
    </fill>
    <fill>
      <patternFill patternType="solid">
        <fgColor theme="4" tint="0.79998168889431442"/>
        <bgColor theme="4" tint="0.79998168889431442"/>
      </patternFill>
    </fill>
    <fill>
      <patternFill patternType="solid">
        <fgColor theme="4" tint="0.79998168889431442"/>
        <bgColor indexed="64"/>
      </patternFill>
    </fill>
  </fills>
  <borders count="66">
    <border>
      <left/>
      <right/>
      <top/>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diagonal/>
    </border>
    <border>
      <left style="thin">
        <color rgb="FF000000"/>
      </left>
      <right style="thin">
        <color rgb="FF000000"/>
      </right>
      <top/>
      <bottom style="thin">
        <color rgb="FF000000"/>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18"/>
      </left>
      <right style="thin">
        <color indexed="18"/>
      </right>
      <top style="thin">
        <color indexed="18"/>
      </top>
      <bottom style="thin">
        <color indexed="18"/>
      </bottom>
      <diagonal/>
    </border>
    <border>
      <left style="medium">
        <color indexed="64"/>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right/>
      <top/>
      <bottom style="thin">
        <color theme="4" tint="0.39997558519241921"/>
      </bottom>
      <diagonal/>
    </border>
    <border>
      <left/>
      <right/>
      <top style="thin">
        <color theme="4" tint="0.39997558519241921"/>
      </top>
      <bottom/>
      <diagonal/>
    </border>
    <border>
      <left style="medium">
        <color indexed="64"/>
      </left>
      <right style="medium">
        <color indexed="64"/>
      </right>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rgb="FF000000"/>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s>
  <cellStyleXfs count="7">
    <xf numFmtId="0" fontId="0" fillId="0" borderId="0"/>
    <xf numFmtId="0" fontId="23" fillId="0" borderId="0" applyNumberForma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 fontId="28" fillId="12" borderId="52" applyNumberFormat="0" applyProtection="0">
      <alignment horizontal="left" vertical="center" indent="1"/>
    </xf>
    <xf numFmtId="4" fontId="28" fillId="0" borderId="52" applyNumberFormat="0" applyProtection="0">
      <alignment horizontal="right" vertical="center"/>
    </xf>
    <xf numFmtId="4" fontId="31" fillId="13" borderId="54" applyNumberFormat="0" applyProtection="0">
      <alignment horizontal="right" vertical="center"/>
    </xf>
  </cellStyleXfs>
  <cellXfs count="507">
    <xf numFmtId="0" fontId="0" fillId="0" borderId="0" xfId="0"/>
    <xf numFmtId="0" fontId="0" fillId="6" borderId="0" xfId="0" applyFill="1"/>
    <xf numFmtId="0" fontId="1" fillId="4" borderId="1" xfId="0" applyFont="1" applyFill="1" applyBorder="1" applyAlignment="1">
      <alignment horizontal="center" vertical="center" wrapText="1"/>
    </xf>
    <xf numFmtId="0" fontId="1" fillId="4" borderId="1"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9" fillId="6" borderId="0" xfId="0" applyFont="1" applyFill="1" applyAlignment="1">
      <alignment vertical="top" wrapText="1"/>
    </xf>
    <xf numFmtId="0" fontId="2" fillId="0" borderId="2" xfId="0" applyFont="1" applyBorder="1"/>
    <xf numFmtId="0" fontId="7" fillId="0" borderId="2" xfId="0" applyFont="1" applyBorder="1"/>
    <xf numFmtId="0" fontId="7" fillId="6" borderId="14" xfId="0" applyFont="1" applyFill="1" applyBorder="1"/>
    <xf numFmtId="0" fontId="7" fillId="6" borderId="15" xfId="0" applyFont="1" applyFill="1" applyBorder="1"/>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2" xfId="0" applyFont="1" applyBorder="1" applyAlignment="1">
      <alignment horizontal="center" vertical="center"/>
    </xf>
    <xf numFmtId="0" fontId="7" fillId="6" borderId="2"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2" xfId="0" applyNumberFormat="1" applyFont="1" applyBorder="1"/>
    <xf numFmtId="0" fontId="3" fillId="0" borderId="18" xfId="0" applyFont="1" applyBorder="1"/>
    <xf numFmtId="0" fontId="3" fillId="0" borderId="19" xfId="0" applyFont="1" applyBorder="1"/>
    <xf numFmtId="17" fontId="3" fillId="0" borderId="10" xfId="0" applyNumberFormat="1" applyFont="1" applyBorder="1"/>
    <xf numFmtId="0" fontId="7" fillId="0" borderId="12" xfId="0" applyFont="1" applyBorder="1"/>
    <xf numFmtId="0" fontId="7" fillId="6" borderId="12" xfId="0" applyFont="1" applyFill="1" applyBorder="1"/>
    <xf numFmtId="0" fontId="1" fillId="4" borderId="22" xfId="0" applyFont="1" applyFill="1" applyBorder="1" applyAlignment="1">
      <alignment horizontal="center" vertical="center" wrapText="1"/>
    </xf>
    <xf numFmtId="0" fontId="7" fillId="6" borderId="21"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2" xfId="0" applyFont="1" applyFill="1" applyBorder="1" applyAlignment="1">
      <alignment horizontal="center" vertical="center"/>
    </xf>
    <xf numFmtId="0" fontId="9" fillId="5" borderId="2" xfId="0" applyFont="1" applyFill="1" applyBorder="1" applyAlignment="1">
      <alignment horizontal="center" vertical="center" wrapText="1"/>
    </xf>
    <xf numFmtId="0" fontId="7" fillId="0" borderId="21"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1" xfId="0" applyFont="1" applyFill="1" applyBorder="1" applyAlignment="1">
      <alignment horizontal="left" vertical="center" wrapText="1"/>
    </xf>
    <xf numFmtId="0" fontId="9" fillId="4" borderId="2" xfId="0" applyFont="1" applyFill="1" applyBorder="1" applyAlignment="1">
      <alignment horizontal="center" vertical="center"/>
    </xf>
    <xf numFmtId="0" fontId="1" fillId="4" borderId="2" xfId="0" applyFont="1" applyFill="1" applyBorder="1" applyAlignment="1">
      <alignment horizontal="center" vertical="center" wrapText="1"/>
    </xf>
    <xf numFmtId="0" fontId="1" fillId="5" borderId="2" xfId="0" applyFont="1" applyFill="1" applyBorder="1" applyAlignment="1">
      <alignment horizontal="center" vertical="center" wrapText="1"/>
    </xf>
    <xf numFmtId="0" fontId="7" fillId="0" borderId="4" xfId="0" applyFont="1" applyBorder="1"/>
    <xf numFmtId="0" fontId="1" fillId="6" borderId="0" xfId="0" applyFont="1" applyFill="1" applyAlignment="1">
      <alignment horizontal="center" vertical="center" wrapText="1"/>
    </xf>
    <xf numFmtId="0" fontId="9" fillId="5" borderId="4"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4" xfId="0" applyFont="1" applyBorder="1" applyAlignment="1">
      <alignment horizontal="center"/>
    </xf>
    <xf numFmtId="0" fontId="1" fillId="4" borderId="2" xfId="0" applyFont="1" applyFill="1" applyBorder="1" applyAlignment="1">
      <alignment horizontal="center" vertical="center"/>
    </xf>
    <xf numFmtId="0" fontId="9" fillId="4" borderId="2"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2" xfId="0" applyBorder="1"/>
    <xf numFmtId="0" fontId="7" fillId="6" borderId="21" xfId="0" applyFont="1" applyFill="1" applyBorder="1" applyAlignment="1">
      <alignment horizontal="center"/>
    </xf>
    <xf numFmtId="0" fontId="7" fillId="0" borderId="17"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1" xfId="0" applyFont="1" applyFill="1" applyBorder="1" applyAlignment="1">
      <alignment horizontal="center" vertical="center" wrapText="1"/>
    </xf>
    <xf numFmtId="0" fontId="7" fillId="6" borderId="2" xfId="0" applyFont="1" applyFill="1" applyBorder="1" applyAlignment="1">
      <alignment horizontal="center" vertical="center" wrapText="1"/>
    </xf>
    <xf numFmtId="49" fontId="9" fillId="6" borderId="21"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 xfId="0" applyFont="1" applyFill="1" applyBorder="1" applyAlignment="1">
      <alignment horizontal="center" vertical="center"/>
    </xf>
    <xf numFmtId="0" fontId="1" fillId="4" borderId="20" xfId="0" applyFont="1" applyFill="1" applyBorder="1" applyAlignment="1">
      <alignment horizontal="center" vertical="center" wrapText="1"/>
    </xf>
    <xf numFmtId="0" fontId="7" fillId="0" borderId="0" xfId="0" applyFont="1" applyFill="1"/>
    <xf numFmtId="0" fontId="7" fillId="6" borderId="0" xfId="0" applyFont="1" applyFill="1" applyBorder="1"/>
    <xf numFmtId="0" fontId="7" fillId="0" borderId="23" xfId="0" applyFont="1" applyBorder="1"/>
    <xf numFmtId="0" fontId="15" fillId="0" borderId="25" xfId="0" applyFont="1" applyBorder="1" applyAlignment="1">
      <alignment horizontal="left" indent="1"/>
    </xf>
    <xf numFmtId="0" fontId="7" fillId="7" borderId="26" xfId="0" applyFont="1" applyFill="1" applyBorder="1"/>
    <xf numFmtId="0" fontId="7" fillId="0" borderId="26" xfId="0" applyFont="1" applyBorder="1"/>
    <xf numFmtId="0" fontId="7" fillId="0" borderId="27" xfId="0" applyFont="1" applyBorder="1"/>
    <xf numFmtId="0" fontId="7" fillId="0" borderId="25" xfId="0" applyFont="1" applyBorder="1"/>
    <xf numFmtId="0" fontId="1" fillId="4" borderId="28" xfId="0" applyFont="1" applyFill="1" applyBorder="1" applyAlignment="1">
      <alignment horizontal="center" vertical="center" wrapText="1"/>
    </xf>
    <xf numFmtId="0" fontId="7" fillId="8" borderId="26" xfId="0" applyFont="1" applyFill="1" applyBorder="1"/>
    <xf numFmtId="0" fontId="7" fillId="6" borderId="23" xfId="0" applyFont="1" applyFill="1" applyBorder="1"/>
    <xf numFmtId="0" fontId="7" fillId="6" borderId="25" xfId="0" applyFont="1" applyFill="1" applyBorder="1"/>
    <xf numFmtId="0" fontId="7" fillId="6" borderId="26" xfId="0" applyFont="1" applyFill="1" applyBorder="1"/>
    <xf numFmtId="0" fontId="7" fillId="6" borderId="27" xfId="0" applyFont="1" applyFill="1" applyBorder="1"/>
    <xf numFmtId="0" fontId="7" fillId="8" borderId="29" xfId="0" applyFont="1" applyFill="1" applyBorder="1"/>
    <xf numFmtId="0" fontId="9" fillId="6" borderId="0" xfId="0" applyFont="1" applyFill="1" applyBorder="1" applyAlignment="1">
      <alignment vertical="center" wrapText="1"/>
    </xf>
    <xf numFmtId="0" fontId="1" fillId="4" borderId="30" xfId="0" applyFont="1" applyFill="1" applyBorder="1" applyAlignment="1">
      <alignment horizontal="center" vertical="center" wrapText="1"/>
    </xf>
    <xf numFmtId="0" fontId="1" fillId="4" borderId="31" xfId="0" applyFont="1" applyFill="1" applyBorder="1" applyAlignment="1">
      <alignment horizontal="center" vertical="center" wrapText="1"/>
    </xf>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6" xfId="0" applyFont="1" applyFill="1" applyBorder="1" applyAlignment="1">
      <alignment horizontal="left" vertical="top"/>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49" fontId="1" fillId="6" borderId="11" xfId="0" applyNumberFormat="1" applyFont="1" applyFill="1" applyBorder="1" applyAlignment="1">
      <alignment horizontal="left" vertical="top"/>
    </xf>
    <xf numFmtId="49" fontId="1" fillId="6" borderId="12" xfId="0" applyNumberFormat="1" applyFont="1" applyFill="1" applyBorder="1" applyAlignment="1">
      <alignment horizontal="left" vertical="top"/>
    </xf>
    <xf numFmtId="49" fontId="9" fillId="6" borderId="11"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0" fontId="7" fillId="0" borderId="0" xfId="0" applyFont="1" applyBorder="1"/>
    <xf numFmtId="0" fontId="0" fillId="8" borderId="27" xfId="0" applyFill="1" applyBorder="1"/>
    <xf numFmtId="0" fontId="0" fillId="8" borderId="26" xfId="0" applyFill="1" applyBorder="1"/>
    <xf numFmtId="0" fontId="7" fillId="0" borderId="36" xfId="0" applyFont="1" applyBorder="1"/>
    <xf numFmtId="0" fontId="0" fillId="0" borderId="23" xfId="0" applyBorder="1"/>
    <xf numFmtId="0" fontId="9" fillId="6" borderId="0" xfId="0" applyFont="1" applyFill="1" applyAlignment="1">
      <alignment vertical="center"/>
    </xf>
    <xf numFmtId="49" fontId="9" fillId="6" borderId="0" xfId="0" applyNumberFormat="1" applyFont="1" applyFill="1"/>
    <xf numFmtId="0" fontId="1" fillId="4" borderId="2" xfId="0" applyFont="1" applyFill="1" applyBorder="1" applyAlignment="1">
      <alignment horizontal="center" vertical="center"/>
    </xf>
    <xf numFmtId="49" fontId="7" fillId="6" borderId="0" xfId="0" applyNumberFormat="1" applyFont="1" applyFill="1" applyAlignment="1">
      <alignment horizontal="left" vertical="top"/>
    </xf>
    <xf numFmtId="0" fontId="7" fillId="6" borderId="21" xfId="0" applyFont="1" applyFill="1" applyBorder="1" applyAlignment="1"/>
    <xf numFmtId="0" fontId="7" fillId="6" borderId="0" xfId="0" applyFont="1" applyFill="1" applyBorder="1" applyAlignment="1"/>
    <xf numFmtId="0" fontId="7" fillId="6" borderId="0" xfId="0" applyFont="1" applyFill="1" applyBorder="1" applyAlignment="1">
      <alignment vertical="top" wrapText="1"/>
    </xf>
    <xf numFmtId="49" fontId="9" fillId="6" borderId="40" xfId="0" applyNumberFormat="1" applyFont="1" applyFill="1" applyBorder="1" applyAlignment="1">
      <alignment horizontal="left" vertical="top"/>
    </xf>
    <xf numFmtId="0" fontId="2" fillId="0" borderId="3" xfId="0" applyFont="1" applyBorder="1" applyAlignment="1">
      <alignment horizontal="center" vertical="center"/>
    </xf>
    <xf numFmtId="0" fontId="7" fillId="0" borderId="3" xfId="0" applyFont="1" applyBorder="1"/>
    <xf numFmtId="0" fontId="15" fillId="0" borderId="36" xfId="0" applyFont="1" applyBorder="1"/>
    <xf numFmtId="0" fontId="9" fillId="6" borderId="0" xfId="0" applyFont="1" applyFill="1" applyBorder="1"/>
    <xf numFmtId="0" fontId="9" fillId="0" borderId="21" xfId="0" applyFont="1" applyBorder="1" applyAlignment="1">
      <alignment vertical="top" wrapText="1"/>
    </xf>
    <xf numFmtId="0" fontId="7" fillId="0" borderId="37" xfId="0" applyFont="1" applyBorder="1"/>
    <xf numFmtId="0" fontId="1" fillId="6" borderId="0" xfId="0" applyFont="1" applyFill="1" applyBorder="1"/>
    <xf numFmtId="0" fontId="9" fillId="6" borderId="24" xfId="0" applyFont="1" applyFill="1" applyBorder="1" applyAlignment="1">
      <alignment wrapText="1"/>
    </xf>
    <xf numFmtId="0" fontId="9" fillId="6" borderId="24" xfId="0" applyFont="1" applyFill="1" applyBorder="1" applyAlignment="1">
      <alignment vertical="top" wrapText="1"/>
    </xf>
    <xf numFmtId="49" fontId="9" fillId="6" borderId="0" xfId="0" applyNumberFormat="1" applyFont="1" applyFill="1" applyAlignment="1">
      <alignment horizontal="left"/>
    </xf>
    <xf numFmtId="0" fontId="0" fillId="0" borderId="0" xfId="0" applyBorder="1"/>
    <xf numFmtId="0" fontId="2" fillId="0" borderId="42" xfId="0" applyFont="1" applyBorder="1" applyAlignment="1">
      <alignment horizontal="center" vertical="center"/>
    </xf>
    <xf numFmtId="0" fontId="7" fillId="0" borderId="43" xfId="0" applyFont="1" applyBorder="1"/>
    <xf numFmtId="0" fontId="7" fillId="6" borderId="43" xfId="0" applyFont="1" applyFill="1" applyBorder="1"/>
    <xf numFmtId="0" fontId="1" fillId="6" borderId="24" xfId="0" applyFont="1" applyFill="1" applyBorder="1" applyAlignment="1">
      <alignment horizontal="left" vertical="center" wrapText="1"/>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41" xfId="0" applyFill="1" applyBorder="1"/>
    <xf numFmtId="0" fontId="19" fillId="10" borderId="4" xfId="0" applyFont="1" applyFill="1" applyBorder="1" applyAlignment="1">
      <alignment horizontal="left" vertical="center" wrapText="1"/>
    </xf>
    <xf numFmtId="0" fontId="0" fillId="0" borderId="3" xfId="0" applyBorder="1"/>
    <xf numFmtId="0" fontId="20" fillId="6" borderId="4" xfId="0" applyFont="1" applyFill="1" applyBorder="1" applyAlignment="1">
      <alignment vertical="center" wrapText="1"/>
    </xf>
    <xf numFmtId="0" fontId="20" fillId="0" borderId="4" xfId="0" applyFont="1" applyBorder="1" applyAlignment="1">
      <alignment vertical="center" wrapText="1"/>
    </xf>
    <xf numFmtId="0" fontId="0" fillId="0" borderId="42" xfId="0" applyBorder="1"/>
    <xf numFmtId="0" fontId="0" fillId="0" borderId="2" xfId="0" applyBorder="1" applyAlignment="1">
      <alignment horizontal="center"/>
    </xf>
    <xf numFmtId="0" fontId="11" fillId="0" borderId="2" xfId="0" applyFont="1" applyBorder="1" applyAlignment="1">
      <alignment wrapText="1"/>
    </xf>
    <xf numFmtId="0" fontId="23" fillId="0" borderId="2" xfId="1" applyBorder="1" applyAlignment="1">
      <alignment wrapText="1"/>
    </xf>
    <xf numFmtId="0" fontId="20" fillId="0" borderId="2" xfId="0" applyFont="1" applyBorder="1" applyAlignment="1">
      <alignment horizontal="left" vertical="center" wrapText="1"/>
    </xf>
    <xf numFmtId="0" fontId="20" fillId="6" borderId="2" xfId="0" applyFont="1" applyFill="1" applyBorder="1" applyAlignment="1">
      <alignment horizontal="left" vertical="center" wrapText="1"/>
    </xf>
    <xf numFmtId="0" fontId="7" fillId="8" borderId="2" xfId="0" applyFont="1" applyFill="1" applyBorder="1"/>
    <xf numFmtId="0" fontId="7" fillId="6" borderId="7" xfId="0" applyFont="1" applyFill="1" applyBorder="1"/>
    <xf numFmtId="0" fontId="0" fillId="8" borderId="45" xfId="0" applyFill="1" applyBorder="1"/>
    <xf numFmtId="0" fontId="1" fillId="4" borderId="32" xfId="0" applyFont="1" applyFill="1" applyBorder="1" applyAlignment="1">
      <alignment horizontal="center" vertical="center" wrapText="1"/>
    </xf>
    <xf numFmtId="0" fontId="1" fillId="4" borderId="46" xfId="0" applyFont="1" applyFill="1" applyBorder="1" applyAlignment="1">
      <alignment horizontal="center" vertical="center" wrapText="1"/>
    </xf>
    <xf numFmtId="0" fontId="0" fillId="8" borderId="2" xfId="0" applyFill="1" applyBorder="1"/>
    <xf numFmtId="0" fontId="9" fillId="0" borderId="0" xfId="0" applyFont="1" applyFill="1"/>
    <xf numFmtId="0" fontId="0" fillId="0" borderId="0" xfId="0" applyFill="1"/>
    <xf numFmtId="0" fontId="1" fillId="0" borderId="0" xfId="0" applyFont="1" applyFill="1" applyAlignment="1">
      <alignment vertical="center" wrapText="1"/>
    </xf>
    <xf numFmtId="0" fontId="7" fillId="0" borderId="0" xfId="0" applyFont="1" applyFill="1" applyAlignment="1">
      <alignment wrapText="1"/>
    </xf>
    <xf numFmtId="49" fontId="9" fillId="0" borderId="0" xfId="0" applyNumberFormat="1" applyFont="1" applyFill="1"/>
    <xf numFmtId="0" fontId="0" fillId="0" borderId="2" xfId="0" applyBorder="1" applyAlignment="1">
      <alignment wrapText="1"/>
    </xf>
    <xf numFmtId="14" fontId="0" fillId="0" borderId="2" xfId="0" applyNumberFormat="1" applyBorder="1" applyAlignment="1">
      <alignment horizontal="center"/>
    </xf>
    <xf numFmtId="0" fontId="0" fillId="0" borderId="2" xfId="0" applyFill="1" applyBorder="1"/>
    <xf numFmtId="0" fontId="0" fillId="0" borderId="2" xfId="0" applyFill="1" applyBorder="1" applyAlignment="1">
      <alignment wrapText="1"/>
    </xf>
    <xf numFmtId="0" fontId="0" fillId="0" borderId="2" xfId="0" applyFill="1" applyBorder="1" applyAlignment="1">
      <alignment horizontal="center"/>
    </xf>
    <xf numFmtId="0" fontId="24" fillId="0" borderId="0" xfId="0" applyFont="1"/>
    <xf numFmtId="0" fontId="25" fillId="0" borderId="0" xfId="0" applyFont="1"/>
    <xf numFmtId="0" fontId="25" fillId="0" borderId="0" xfId="0" applyFont="1" applyBorder="1"/>
    <xf numFmtId="0" fontId="26" fillId="0" borderId="0" xfId="0" applyFont="1" applyAlignment="1">
      <alignment vertical="center"/>
    </xf>
    <xf numFmtId="0" fontId="7" fillId="6" borderId="0" xfId="0" applyFont="1" applyFill="1" applyAlignment="1">
      <alignment vertical="top"/>
    </xf>
    <xf numFmtId="0" fontId="9" fillId="6" borderId="0" xfId="0" applyFont="1" applyFill="1" applyAlignment="1">
      <alignment horizontal="left" vertical="top" wrapText="1"/>
    </xf>
    <xf numFmtId="0" fontId="7" fillId="6" borderId="6" xfId="0" applyFont="1" applyFill="1" applyBorder="1" applyAlignment="1">
      <alignment vertical="top"/>
    </xf>
    <xf numFmtId="0" fontId="3" fillId="6" borderId="18" xfId="0" applyFont="1" applyFill="1" applyBorder="1"/>
    <xf numFmtId="0" fontId="3" fillId="6" borderId="19" xfId="0" applyFont="1" applyFill="1" applyBorder="1"/>
    <xf numFmtId="0" fontId="7" fillId="6" borderId="11" xfId="0" applyFont="1" applyFill="1" applyBorder="1" applyAlignment="1">
      <alignment vertical="top"/>
    </xf>
    <xf numFmtId="17" fontId="3" fillId="6" borderId="10" xfId="0" applyNumberFormat="1" applyFont="1" applyFill="1" applyBorder="1"/>
    <xf numFmtId="0" fontId="4" fillId="6" borderId="11" xfId="0" applyFont="1" applyFill="1" applyBorder="1" applyAlignment="1">
      <alignment horizontal="left" vertical="top"/>
    </xf>
    <xf numFmtId="0" fontId="3" fillId="6" borderId="11" xfId="0" applyFont="1" applyFill="1" applyBorder="1" applyAlignment="1">
      <alignment vertical="top"/>
    </xf>
    <xf numFmtId="0" fontId="5" fillId="6" borderId="9" xfId="0" applyFont="1" applyFill="1" applyBorder="1" applyAlignment="1">
      <alignment horizontal="left" vertical="top"/>
    </xf>
    <xf numFmtId="0" fontId="7" fillId="6" borderId="10" xfId="0" applyFont="1" applyFill="1" applyBorder="1"/>
    <xf numFmtId="0" fontId="6" fillId="6" borderId="11" xfId="0" applyFont="1" applyFill="1" applyBorder="1" applyAlignment="1">
      <alignment horizontal="left" vertical="top"/>
    </xf>
    <xf numFmtId="0" fontId="5" fillId="6" borderId="11" xfId="0" applyFont="1" applyFill="1" applyBorder="1" applyAlignment="1">
      <alignment horizontal="left" vertical="top"/>
    </xf>
    <xf numFmtId="0" fontId="7" fillId="6" borderId="9" xfId="0" applyFont="1" applyFill="1" applyBorder="1" applyAlignment="1">
      <alignment horizontal="left" vertical="top"/>
    </xf>
    <xf numFmtId="164" fontId="7" fillId="0" borderId="2" xfId="0" applyNumberFormat="1" applyFont="1" applyBorder="1"/>
    <xf numFmtId="0" fontId="8" fillId="6" borderId="11" xfId="0" applyFont="1" applyFill="1" applyBorder="1" applyAlignment="1">
      <alignment vertical="top"/>
    </xf>
    <xf numFmtId="0" fontId="7" fillId="6" borderId="47" xfId="0" applyFont="1" applyFill="1" applyBorder="1" applyAlignment="1">
      <alignment vertical="top"/>
    </xf>
    <xf numFmtId="2" fontId="7" fillId="6" borderId="2" xfId="0" applyNumberFormat="1" applyFont="1" applyFill="1" applyBorder="1"/>
    <xf numFmtId="0" fontId="7" fillId="6" borderId="48" xfId="0" applyFont="1" applyFill="1" applyBorder="1"/>
    <xf numFmtId="0" fontId="9" fillId="6" borderId="11" xfId="0" applyFont="1" applyFill="1" applyBorder="1" applyAlignment="1">
      <alignment vertical="top" wrapText="1"/>
    </xf>
    <xf numFmtId="2" fontId="7" fillId="6" borderId="0" xfId="0" applyNumberFormat="1" applyFont="1" applyFill="1"/>
    <xf numFmtId="0" fontId="7" fillId="6" borderId="13" xfId="0" applyFont="1" applyFill="1" applyBorder="1" applyAlignment="1">
      <alignment vertical="top"/>
    </xf>
    <xf numFmtId="17" fontId="3" fillId="6" borderId="2" xfId="0" applyNumberFormat="1" applyFont="1" applyFill="1" applyBorder="1"/>
    <xf numFmtId="164" fontId="7" fillId="6" borderId="2" xfId="0" applyNumberFormat="1" applyFont="1" applyFill="1" applyBorder="1"/>
    <xf numFmtId="0" fontId="7" fillId="6" borderId="9" xfId="0" applyFont="1" applyFill="1" applyBorder="1" applyAlignment="1">
      <alignment vertical="top"/>
    </xf>
    <xf numFmtId="165" fontId="7" fillId="6" borderId="2" xfId="0" applyNumberFormat="1" applyFont="1" applyFill="1" applyBorder="1"/>
    <xf numFmtId="165" fontId="7" fillId="6" borderId="0" xfId="0" applyNumberFormat="1" applyFont="1" applyFill="1"/>
    <xf numFmtId="166" fontId="7" fillId="6" borderId="2" xfId="0" applyNumberFormat="1" applyFont="1" applyFill="1" applyBorder="1"/>
    <xf numFmtId="0" fontId="7" fillId="0" borderId="9" xfId="0" applyFont="1" applyBorder="1" applyAlignment="1">
      <alignment vertical="top"/>
    </xf>
    <xf numFmtId="0" fontId="7" fillId="6" borderId="2" xfId="0" applyFont="1" applyFill="1" applyBorder="1" applyAlignment="1">
      <alignment wrapText="1"/>
    </xf>
    <xf numFmtId="0" fontId="9" fillId="6" borderId="11" xfId="0" applyFont="1" applyFill="1" applyBorder="1" applyAlignment="1">
      <alignment vertical="top"/>
    </xf>
    <xf numFmtId="0" fontId="9" fillId="6" borderId="12" xfId="0" applyFont="1" applyFill="1" applyBorder="1"/>
    <xf numFmtId="0" fontId="9" fillId="6" borderId="14" xfId="0" applyFont="1" applyFill="1" applyBorder="1"/>
    <xf numFmtId="0" fontId="9" fillId="6" borderId="15" xfId="0" applyFont="1" applyFill="1" applyBorder="1"/>
    <xf numFmtId="0" fontId="7" fillId="0" borderId="6" xfId="0" applyFont="1" applyBorder="1" applyAlignment="1">
      <alignment vertical="top"/>
    </xf>
    <xf numFmtId="0" fontId="7" fillId="0" borderId="11" xfId="0" applyFont="1" applyBorder="1" applyAlignment="1">
      <alignment vertical="top"/>
    </xf>
    <xf numFmtId="0" fontId="4" fillId="0" borderId="11" xfId="0" applyFont="1" applyBorder="1" applyAlignment="1">
      <alignment horizontal="left" vertical="top"/>
    </xf>
    <xf numFmtId="0" fontId="3" fillId="0" borderId="11" xfId="0" applyFont="1" applyBorder="1" applyAlignment="1">
      <alignment vertical="top"/>
    </xf>
    <xf numFmtId="0" fontId="6" fillId="0" borderId="11" xfId="0" applyFont="1" applyBorder="1" applyAlignment="1">
      <alignment horizontal="left" vertical="top"/>
    </xf>
    <xf numFmtId="0" fontId="7" fillId="0" borderId="9" xfId="0" applyFont="1" applyBorder="1" applyAlignment="1">
      <alignment horizontal="left" vertical="top"/>
    </xf>
    <xf numFmtId="165" fontId="7" fillId="0" borderId="2" xfId="0" applyNumberFormat="1" applyFont="1" applyBorder="1"/>
    <xf numFmtId="0" fontId="5" fillId="0" borderId="9" xfId="0" applyFont="1" applyBorder="1" applyAlignment="1">
      <alignment horizontal="left" vertical="top"/>
    </xf>
    <xf numFmtId="0" fontId="8" fillId="0" borderId="11" xfId="0" applyFont="1" applyBorder="1" applyAlignment="1">
      <alignment vertical="top"/>
    </xf>
    <xf numFmtId="166" fontId="7" fillId="0" borderId="2" xfId="0" applyNumberFormat="1" applyFont="1" applyBorder="1"/>
    <xf numFmtId="2" fontId="7" fillId="0" borderId="2" xfId="0" applyNumberFormat="1" applyFont="1" applyBorder="1"/>
    <xf numFmtId="43" fontId="7" fillId="6" borderId="2" xfId="2" applyFont="1" applyFill="1" applyBorder="1"/>
    <xf numFmtId="43" fontId="7" fillId="6" borderId="0" xfId="2" applyFont="1" applyFill="1" applyBorder="1"/>
    <xf numFmtId="43" fontId="7" fillId="0" borderId="2" xfId="2" applyFont="1" applyFill="1" applyBorder="1"/>
    <xf numFmtId="43" fontId="7" fillId="0" borderId="0" xfId="2" applyFont="1" applyFill="1" applyBorder="1"/>
    <xf numFmtId="165" fontId="7" fillId="0" borderId="0" xfId="0" applyNumberFormat="1" applyFont="1"/>
    <xf numFmtId="0" fontId="3" fillId="6" borderId="49" xfId="0" applyFont="1" applyFill="1" applyBorder="1" applyAlignment="1">
      <alignment vertical="top"/>
    </xf>
    <xf numFmtId="0" fontId="7" fillId="6" borderId="50" xfId="0" applyFont="1" applyFill="1" applyBorder="1"/>
    <xf numFmtId="0" fontId="7" fillId="6" borderId="51" xfId="0" applyFont="1" applyFill="1" applyBorder="1"/>
    <xf numFmtId="0" fontId="7" fillId="6" borderId="2" xfId="0" applyFont="1" applyFill="1" applyBorder="1" applyAlignment="1">
      <alignment horizontal="right"/>
    </xf>
    <xf numFmtId="0" fontId="7" fillId="6" borderId="10" xfId="0" applyFont="1" applyFill="1" applyBorder="1" applyAlignment="1">
      <alignment horizontal="right"/>
    </xf>
    <xf numFmtId="0" fontId="9" fillId="6" borderId="13" xfId="0" applyFont="1" applyFill="1" applyBorder="1" applyAlignment="1">
      <alignment vertical="top" wrapText="1"/>
    </xf>
    <xf numFmtId="0" fontId="4" fillId="6" borderId="11" xfId="0" applyFont="1" applyFill="1" applyBorder="1" applyAlignment="1">
      <alignment vertical="top"/>
    </xf>
    <xf numFmtId="0" fontId="5" fillId="6" borderId="9" xfId="0" applyFont="1" applyFill="1" applyBorder="1" applyAlignment="1">
      <alignment vertical="top"/>
    </xf>
    <xf numFmtId="4" fontId="7" fillId="6" borderId="2" xfId="0" applyNumberFormat="1" applyFont="1" applyFill="1" applyBorder="1"/>
    <xf numFmtId="0" fontId="5" fillId="6" borderId="11" xfId="0" applyFont="1" applyFill="1" applyBorder="1" applyAlignment="1">
      <alignment vertical="top"/>
    </xf>
    <xf numFmtId="4" fontId="7" fillId="6" borderId="0" xfId="0" applyNumberFormat="1" applyFont="1" applyFill="1"/>
    <xf numFmtId="0" fontId="6" fillId="6" borderId="11" xfId="0" applyFont="1" applyFill="1" applyBorder="1" applyAlignment="1">
      <alignment vertical="top"/>
    </xf>
    <xf numFmtId="164" fontId="7" fillId="11" borderId="2" xfId="0" applyNumberFormat="1" applyFont="1" applyFill="1" applyBorder="1"/>
    <xf numFmtId="0" fontId="7" fillId="11" borderId="10" xfId="0" applyFont="1" applyFill="1" applyBorder="1"/>
    <xf numFmtId="164" fontId="7" fillId="0" borderId="0" xfId="0" applyNumberFormat="1" applyFont="1"/>
    <xf numFmtId="166" fontId="7" fillId="6" borderId="2" xfId="0" applyNumberFormat="1" applyFont="1" applyFill="1" applyBorder="1" applyAlignment="1">
      <alignment horizontal="right"/>
    </xf>
    <xf numFmtId="0" fontId="9" fillId="6" borderId="6" xfId="0" applyFont="1" applyFill="1" applyBorder="1" applyAlignment="1">
      <alignment vertical="top" wrapText="1"/>
    </xf>
    <xf numFmtId="0" fontId="7" fillId="6" borderId="8" xfId="0" applyFont="1" applyFill="1" applyBorder="1"/>
    <xf numFmtId="4" fontId="7" fillId="0" borderId="2" xfId="0" applyNumberFormat="1" applyFont="1" applyBorder="1"/>
    <xf numFmtId="4" fontId="7" fillId="0" borderId="0" xfId="0" applyNumberFormat="1" applyFont="1"/>
    <xf numFmtId="0" fontId="7" fillId="6" borderId="12" xfId="0" applyFont="1" applyFill="1" applyBorder="1" applyAlignment="1">
      <alignment horizontal="right"/>
    </xf>
    <xf numFmtId="0" fontId="7" fillId="6" borderId="11" xfId="0" applyFont="1" applyFill="1" applyBorder="1" applyAlignment="1">
      <alignment vertical="top" wrapText="1"/>
    </xf>
    <xf numFmtId="0" fontId="28" fillId="12" borderId="52" xfId="4" quotePrefix="1" applyNumberFormat="1">
      <alignment horizontal="left" vertical="center" indent="1"/>
    </xf>
    <xf numFmtId="167" fontId="28" fillId="0" borderId="52" xfId="5" applyNumberFormat="1">
      <alignment horizontal="right" vertical="center"/>
    </xf>
    <xf numFmtId="168" fontId="28" fillId="0" borderId="52" xfId="5" applyNumberFormat="1">
      <alignment horizontal="right" vertical="center"/>
    </xf>
    <xf numFmtId="3" fontId="28" fillId="0" borderId="52" xfId="5" applyNumberFormat="1">
      <alignment horizontal="right" vertical="center"/>
    </xf>
    <xf numFmtId="44" fontId="7" fillId="0" borderId="2" xfId="3" applyFont="1" applyBorder="1"/>
    <xf numFmtId="17" fontId="7" fillId="6" borderId="0" xfId="0" applyNumberFormat="1" applyFont="1" applyFill="1" applyAlignment="1">
      <alignment vertical="center"/>
    </xf>
    <xf numFmtId="169" fontId="7" fillId="0" borderId="2" xfId="0" applyNumberFormat="1" applyFont="1" applyBorder="1"/>
    <xf numFmtId="44" fontId="0" fillId="0" borderId="0" xfId="0" applyNumberFormat="1"/>
    <xf numFmtId="0" fontId="9" fillId="5" borderId="4" xfId="0" applyFont="1" applyFill="1" applyBorder="1" applyAlignment="1">
      <alignment horizontal="center" vertical="center" wrapText="1"/>
    </xf>
    <xf numFmtId="0" fontId="1" fillId="4" borderId="2" xfId="0" applyFont="1" applyFill="1" applyBorder="1" applyAlignment="1">
      <alignment horizontal="center" vertical="center"/>
    </xf>
    <xf numFmtId="170" fontId="28" fillId="0" borderId="52" xfId="5" applyNumberFormat="1">
      <alignment horizontal="right" vertical="center"/>
    </xf>
    <xf numFmtId="0" fontId="18" fillId="6" borderId="0" xfId="0" applyFont="1" applyFill="1"/>
    <xf numFmtId="0" fontId="30" fillId="6" borderId="0" xfId="0" applyFont="1" applyFill="1"/>
    <xf numFmtId="0" fontId="30" fillId="0" borderId="0" xfId="0" applyFont="1"/>
    <xf numFmtId="0" fontId="1" fillId="9" borderId="0" xfId="0" applyFont="1" applyFill="1" applyAlignment="1">
      <alignment vertical="center"/>
    </xf>
    <xf numFmtId="0" fontId="2" fillId="0" borderId="23" xfId="0" applyFont="1" applyBorder="1" applyAlignment="1">
      <alignment horizontal="center" vertical="center"/>
    </xf>
    <xf numFmtId="171" fontId="0" fillId="0" borderId="2" xfId="2" applyNumberFormat="1" applyFont="1" applyFill="1" applyBorder="1"/>
    <xf numFmtId="44" fontId="0" fillId="0" borderId="2" xfId="3" applyFont="1" applyFill="1" applyBorder="1"/>
    <xf numFmtId="172" fontId="0" fillId="0" borderId="2" xfId="3" applyNumberFormat="1" applyFont="1" applyFill="1" applyBorder="1"/>
    <xf numFmtId="172" fontId="7" fillId="0" borderId="2" xfId="3" applyNumberFormat="1" applyFont="1" applyBorder="1"/>
    <xf numFmtId="172" fontId="7" fillId="6" borderId="2" xfId="3" applyNumberFormat="1" applyFont="1" applyFill="1" applyBorder="1"/>
    <xf numFmtId="44" fontId="0" fillId="0" borderId="42" xfId="3" applyFont="1" applyFill="1" applyBorder="1"/>
    <xf numFmtId="0" fontId="7" fillId="6" borderId="42" xfId="0" applyFont="1" applyFill="1" applyBorder="1"/>
    <xf numFmtId="172" fontId="7" fillId="0" borderId="36" xfId="0" applyNumberFormat="1" applyFont="1" applyBorder="1"/>
    <xf numFmtId="0" fontId="15" fillId="0" borderId="53" xfId="0" applyFont="1" applyBorder="1"/>
    <xf numFmtId="171" fontId="7" fillId="6" borderId="25" xfId="2" applyNumberFormat="1" applyFont="1" applyFill="1" applyBorder="1"/>
    <xf numFmtId="44" fontId="7" fillId="6" borderId="25" xfId="0" applyNumberFormat="1" applyFont="1" applyFill="1" applyBorder="1"/>
    <xf numFmtId="172" fontId="7" fillId="0" borderId="2" xfId="0" applyNumberFormat="1" applyFont="1" applyBorder="1"/>
    <xf numFmtId="172" fontId="7" fillId="6" borderId="2" xfId="0" applyNumberFormat="1" applyFont="1" applyFill="1" applyBorder="1"/>
    <xf numFmtId="171" fontId="7" fillId="0" borderId="2" xfId="2" applyNumberFormat="1" applyFont="1" applyBorder="1"/>
    <xf numFmtId="173" fontId="7" fillId="0" borderId="2" xfId="0" applyNumberFormat="1" applyFont="1" applyBorder="1"/>
    <xf numFmtId="171" fontId="7" fillId="0" borderId="25" xfId="2" applyNumberFormat="1" applyFont="1" applyBorder="1"/>
    <xf numFmtId="171" fontId="7" fillId="0" borderId="26" xfId="2" applyNumberFormat="1" applyFont="1" applyBorder="1"/>
    <xf numFmtId="171" fontId="7" fillId="0" borderId="27" xfId="2" applyNumberFormat="1" applyFont="1" applyBorder="1"/>
    <xf numFmtId="172" fontId="7" fillId="0" borderId="26" xfId="3" applyNumberFormat="1" applyFont="1" applyBorder="1"/>
    <xf numFmtId="172" fontId="7" fillId="6" borderId="25" xfId="0" applyNumberFormat="1" applyFont="1" applyFill="1" applyBorder="1"/>
    <xf numFmtId="3" fontId="31" fillId="0" borderId="2" xfId="6" applyNumberFormat="1" applyFill="1" applyBorder="1">
      <alignment horizontal="right" vertical="center"/>
    </xf>
    <xf numFmtId="174" fontId="31" fillId="0" borderId="2" xfId="6" applyNumberFormat="1" applyFill="1" applyBorder="1">
      <alignment horizontal="right" vertical="center"/>
    </xf>
    <xf numFmtId="3" fontId="7" fillId="0" borderId="2" xfId="0" applyNumberFormat="1" applyFont="1" applyBorder="1"/>
    <xf numFmtId="174" fontId="0" fillId="0" borderId="2" xfId="0" applyNumberFormat="1" applyBorder="1"/>
    <xf numFmtId="3" fontId="7" fillId="0" borderId="26" xfId="0" applyNumberFormat="1" applyFont="1" applyBorder="1"/>
    <xf numFmtId="174" fontId="7" fillId="0" borderId="36" xfId="0" applyNumberFormat="1" applyFont="1" applyBorder="1"/>
    <xf numFmtId="172" fontId="7" fillId="0" borderId="25" xfId="0" applyNumberFormat="1" applyFont="1" applyBorder="1"/>
    <xf numFmtId="3" fontId="7" fillId="6" borderId="25" xfId="0" applyNumberFormat="1" applyFont="1" applyFill="1" applyBorder="1"/>
    <xf numFmtId="174" fontId="7" fillId="6" borderId="25" xfId="0" applyNumberFormat="1" applyFont="1" applyFill="1" applyBorder="1"/>
    <xf numFmtId="44" fontId="7" fillId="0" borderId="0" xfId="3" applyFont="1"/>
    <xf numFmtId="44" fontId="7" fillId="6" borderId="0" xfId="3" applyFont="1" applyFill="1"/>
    <xf numFmtId="0" fontId="1" fillId="6" borderId="0" xfId="0" applyFont="1" applyFill="1" applyAlignment="1">
      <alignment vertical="top" wrapText="1"/>
    </xf>
    <xf numFmtId="0" fontId="1" fillId="6" borderId="0" xfId="0" applyFont="1" applyFill="1" applyAlignment="1">
      <alignment horizontal="left" vertical="top" wrapText="1"/>
    </xf>
    <xf numFmtId="0" fontId="29" fillId="0" borderId="55" xfId="0" applyFont="1" applyBorder="1"/>
    <xf numFmtId="169" fontId="29" fillId="0" borderId="0" xfId="0" applyNumberFormat="1" applyFont="1"/>
    <xf numFmtId="3" fontId="0" fillId="0" borderId="0" xfId="0" applyNumberFormat="1"/>
    <xf numFmtId="172" fontId="0" fillId="0" borderId="0" xfId="0" applyNumberFormat="1"/>
    <xf numFmtId="0" fontId="29" fillId="0" borderId="0" xfId="0" applyFont="1"/>
    <xf numFmtId="0" fontId="29" fillId="14" borderId="56" xfId="0" applyFont="1" applyFill="1" applyBorder="1"/>
    <xf numFmtId="3" fontId="29" fillId="14" borderId="56" xfId="0" applyNumberFormat="1" applyFont="1" applyFill="1" applyBorder="1"/>
    <xf numFmtId="172" fontId="29" fillId="14" borderId="56" xfId="0" applyNumberFormat="1" applyFont="1" applyFill="1" applyBorder="1"/>
    <xf numFmtId="44" fontId="29" fillId="14" borderId="56" xfId="0" applyNumberFormat="1" applyFont="1" applyFill="1" applyBorder="1"/>
    <xf numFmtId="0" fontId="18" fillId="6" borderId="21" xfId="0" applyFont="1" applyFill="1" applyBorder="1"/>
    <xf numFmtId="0" fontId="1" fillId="6" borderId="0" xfId="0" applyFont="1" applyFill="1"/>
    <xf numFmtId="17" fontId="7" fillId="6" borderId="0" xfId="0" applyNumberFormat="1" applyFont="1" applyFill="1" applyAlignment="1">
      <alignment horizontal="left" vertical="center"/>
    </xf>
    <xf numFmtId="17" fontId="7" fillId="0" borderId="0" xfId="0" applyNumberFormat="1" applyFont="1" applyAlignment="1">
      <alignment horizontal="left" vertical="center"/>
    </xf>
    <xf numFmtId="0" fontId="1" fillId="0" borderId="0" xfId="0" applyFont="1" applyAlignment="1">
      <alignment horizontal="center" vertical="center" wrapText="1"/>
    </xf>
    <xf numFmtId="0" fontId="7" fillId="0" borderId="2" xfId="0" applyFont="1" applyBorder="1" applyAlignment="1">
      <alignment horizontal="right"/>
    </xf>
    <xf numFmtId="0" fontId="7" fillId="0" borderId="26" xfId="0" applyFont="1" applyBorder="1" applyAlignment="1">
      <alignment horizontal="center"/>
    </xf>
    <xf numFmtId="0" fontId="9" fillId="0" borderId="2" xfId="0" applyFont="1" applyBorder="1" applyAlignment="1">
      <alignment horizontal="center" vertical="center"/>
    </xf>
    <xf numFmtId="0" fontId="9" fillId="0" borderId="2" xfId="0" applyFont="1" applyBorder="1" applyAlignment="1">
      <alignment horizontal="center" vertical="center" wrapText="1"/>
    </xf>
    <xf numFmtId="0" fontId="9" fillId="0" borderId="0" xfId="0" applyFont="1" applyAlignment="1">
      <alignment horizontal="center" vertical="center" wrapText="1"/>
    </xf>
    <xf numFmtId="0" fontId="1" fillId="0" borderId="2" xfId="0" applyFont="1" applyBorder="1" applyAlignment="1">
      <alignment horizontal="center" vertical="center"/>
    </xf>
    <xf numFmtId="0" fontId="1" fillId="0" borderId="2" xfId="0" applyFont="1" applyBorder="1" applyAlignment="1">
      <alignment horizontal="center" vertical="center" wrapText="1"/>
    </xf>
    <xf numFmtId="0" fontId="7" fillId="0" borderId="2" xfId="0" applyFont="1" applyBorder="1" applyAlignment="1"/>
    <xf numFmtId="0" fontId="1" fillId="0" borderId="2" xfId="0" applyFont="1" applyFill="1" applyBorder="1" applyAlignment="1">
      <alignment horizontal="center" vertical="center" wrapText="1"/>
    </xf>
    <xf numFmtId="0" fontId="7" fillId="0" borderId="2" xfId="0" applyFont="1" applyFill="1" applyBorder="1" applyAlignment="1">
      <alignment horizontal="center"/>
    </xf>
    <xf numFmtId="0" fontId="7" fillId="0" borderId="2" xfId="0" applyFont="1" applyFill="1" applyBorder="1" applyAlignment="1"/>
    <xf numFmtId="0" fontId="7" fillId="0" borderId="23" xfId="0" applyFont="1" applyBorder="1" applyAlignment="1">
      <alignment horizontal="center"/>
    </xf>
    <xf numFmtId="0" fontId="7" fillId="0" borderId="23" xfId="0" applyFont="1" applyBorder="1" applyAlignment="1"/>
    <xf numFmtId="0" fontId="29" fillId="14" borderId="0" xfId="0" applyFont="1" applyFill="1" applyBorder="1"/>
    <xf numFmtId="3" fontId="29" fillId="14" borderId="0" xfId="0" applyNumberFormat="1" applyFont="1" applyFill="1" applyBorder="1"/>
    <xf numFmtId="172" fontId="29" fillId="14" borderId="0" xfId="0" applyNumberFormat="1" applyFont="1" applyFill="1" applyBorder="1"/>
    <xf numFmtId="0" fontId="29" fillId="0" borderId="2" xfId="0" applyFont="1" applyBorder="1"/>
    <xf numFmtId="169" fontId="29" fillId="0" borderId="2" xfId="0" applyNumberFormat="1" applyFont="1" applyBorder="1"/>
    <xf numFmtId="3" fontId="0" fillId="0" borderId="2" xfId="0" applyNumberFormat="1" applyBorder="1"/>
    <xf numFmtId="172" fontId="0" fillId="0" borderId="2" xfId="0" applyNumberFormat="1" applyBorder="1"/>
    <xf numFmtId="0" fontId="29" fillId="14" borderId="2" xfId="0" applyFont="1" applyFill="1" applyBorder="1"/>
    <xf numFmtId="3" fontId="29" fillId="14" borderId="2" xfId="0" applyNumberFormat="1" applyFont="1" applyFill="1" applyBorder="1"/>
    <xf numFmtId="172" fontId="29" fillId="14" borderId="2" xfId="0" applyNumberFormat="1" applyFont="1" applyFill="1" applyBorder="1"/>
    <xf numFmtId="44" fontId="0" fillId="0" borderId="2" xfId="0" applyNumberFormat="1" applyBorder="1"/>
    <xf numFmtId="44" fontId="29" fillId="14" borderId="2" xfId="0" applyNumberFormat="1" applyFont="1" applyFill="1" applyBorder="1"/>
    <xf numFmtId="0" fontId="0" fillId="15" borderId="2" xfId="0" applyFill="1" applyBorder="1"/>
    <xf numFmtId="0" fontId="29" fillId="0" borderId="2" xfId="0" applyFont="1" applyFill="1" applyBorder="1"/>
    <xf numFmtId="3" fontId="29" fillId="0" borderId="2" xfId="0" applyNumberFormat="1" applyFont="1" applyFill="1" applyBorder="1"/>
    <xf numFmtId="44" fontId="29" fillId="0" borderId="2" xfId="0" applyNumberFormat="1" applyFont="1" applyFill="1" applyBorder="1"/>
    <xf numFmtId="172" fontId="29" fillId="0" borderId="2" xfId="0" applyNumberFormat="1" applyFont="1" applyFill="1" applyBorder="1"/>
    <xf numFmtId="0" fontId="0" fillId="0" borderId="44" xfId="0" applyBorder="1"/>
    <xf numFmtId="16" fontId="21" fillId="0" borderId="57" xfId="0" applyNumberFormat="1" applyFont="1" applyBorder="1" applyAlignment="1">
      <alignment vertical="center" wrapText="1"/>
    </xf>
    <xf numFmtId="0" fontId="20" fillId="0" borderId="57" xfId="0" applyFont="1" applyBorder="1"/>
    <xf numFmtId="0" fontId="20" fillId="6" borderId="57" xfId="0" applyFont="1" applyFill="1" applyBorder="1" applyAlignment="1">
      <alignment vertical="center"/>
    </xf>
    <xf numFmtId="0" fontId="20" fillId="0" borderId="57" xfId="0" applyFont="1" applyBorder="1" applyAlignment="1">
      <alignment wrapText="1"/>
    </xf>
    <xf numFmtId="0" fontId="20" fillId="6" borderId="57" xfId="0" applyFont="1" applyFill="1" applyBorder="1" applyAlignment="1">
      <alignment wrapText="1"/>
    </xf>
    <xf numFmtId="0" fontId="0" fillId="0" borderId="53" xfId="0" applyBorder="1"/>
    <xf numFmtId="0" fontId="20" fillId="0" borderId="2" xfId="0" applyFont="1" applyBorder="1" applyAlignment="1">
      <alignment vertical="center" wrapText="1"/>
    </xf>
    <xf numFmtId="0" fontId="22" fillId="0" borderId="2" xfId="0" applyFont="1" applyBorder="1" applyAlignment="1">
      <alignment wrapText="1"/>
    </xf>
    <xf numFmtId="0" fontId="20" fillId="0" borderId="2" xfId="0" applyFont="1" applyBorder="1" applyAlignment="1">
      <alignment wrapText="1"/>
    </xf>
    <xf numFmtId="0" fontId="21" fillId="10" borderId="2" xfId="0" applyFont="1" applyFill="1" applyBorder="1" applyAlignment="1">
      <alignment wrapText="1"/>
    </xf>
    <xf numFmtId="0" fontId="7" fillId="6" borderId="0" xfId="0" applyFont="1" applyFill="1" applyAlignment="1">
      <alignment horizontal="center"/>
    </xf>
    <xf numFmtId="0" fontId="7" fillId="0" borderId="0" xfId="0" applyFont="1" applyAlignment="1">
      <alignment horizontal="center"/>
    </xf>
    <xf numFmtId="0" fontId="7" fillId="0" borderId="2" xfId="0" applyFont="1" applyBorder="1" applyAlignment="1">
      <alignment horizontal="center"/>
    </xf>
    <xf numFmtId="0" fontId="1" fillId="6" borderId="0" xfId="0" applyFont="1" applyFill="1" applyAlignment="1">
      <alignment horizontal="left" vertical="center" wrapText="1"/>
    </xf>
    <xf numFmtId="0" fontId="0" fillId="0" borderId="3" xfId="0" applyBorder="1" applyAlignment="1">
      <alignment horizontal="center"/>
    </xf>
    <xf numFmtId="0" fontId="0" fillId="0" borderId="2" xfId="0" applyBorder="1" applyAlignment="1">
      <alignment horizontal="center"/>
    </xf>
    <xf numFmtId="44" fontId="28" fillId="0" borderId="2" xfId="3" applyFont="1" applyBorder="1" applyAlignment="1">
      <alignment horizontal="right" vertical="center"/>
    </xf>
    <xf numFmtId="169" fontId="8" fillId="6" borderId="0" xfId="0" applyNumberFormat="1" applyFont="1" applyFill="1"/>
    <xf numFmtId="1" fontId="9" fillId="6" borderId="0" xfId="2" applyNumberFormat="1" applyFont="1" applyFill="1" applyBorder="1"/>
    <xf numFmtId="175" fontId="8" fillId="6" borderId="0" xfId="0" applyNumberFormat="1" applyFont="1" applyFill="1"/>
    <xf numFmtId="1" fontId="7" fillId="6" borderId="0" xfId="2" applyNumberFormat="1" applyFont="1" applyFill="1"/>
    <xf numFmtId="175" fontId="7" fillId="6" borderId="0" xfId="0" applyNumberFormat="1" applyFont="1" applyFill="1"/>
    <xf numFmtId="169" fontId="9" fillId="6" borderId="0" xfId="0" applyNumberFormat="1" applyFont="1" applyFill="1" applyAlignment="1">
      <alignment horizontal="left" vertical="center" wrapText="1"/>
    </xf>
    <xf numFmtId="1" fontId="7" fillId="6" borderId="0" xfId="2" quotePrefix="1" applyNumberFormat="1" applyFont="1" applyFill="1"/>
    <xf numFmtId="175" fontId="9" fillId="6" borderId="0" xfId="0" applyNumberFormat="1" applyFont="1" applyFill="1" applyAlignment="1">
      <alignment vertical="center" wrapText="1"/>
    </xf>
    <xf numFmtId="1" fontId="9" fillId="6" borderId="0" xfId="2" applyNumberFormat="1" applyFont="1" applyFill="1" applyAlignment="1">
      <alignment vertical="center" wrapText="1"/>
    </xf>
    <xf numFmtId="0" fontId="7" fillId="0" borderId="0" xfId="0" applyFont="1" applyAlignment="1">
      <alignment horizontal="left" vertical="center"/>
    </xf>
    <xf numFmtId="169" fontId="7" fillId="6" borderId="0" xfId="0" applyNumberFormat="1" applyFont="1" applyFill="1" applyAlignment="1">
      <alignment horizontal="left" vertical="center"/>
    </xf>
    <xf numFmtId="1" fontId="7" fillId="6" borderId="21" xfId="2" applyNumberFormat="1" applyFont="1" applyFill="1" applyBorder="1"/>
    <xf numFmtId="1" fontId="9" fillId="6" borderId="0" xfId="2" applyNumberFormat="1" applyFont="1" applyFill="1" applyAlignment="1">
      <alignment horizontal="left" vertical="center" wrapText="1"/>
    </xf>
    <xf numFmtId="175" fontId="9" fillId="6" borderId="0" xfId="0" applyNumberFormat="1" applyFont="1" applyFill="1" applyAlignment="1">
      <alignment horizontal="left" vertical="center" wrapText="1"/>
    </xf>
    <xf numFmtId="169" fontId="7" fillId="2" borderId="0" xfId="0" applyNumberFormat="1" applyFont="1" applyFill="1"/>
    <xf numFmtId="1" fontId="9" fillId="6" borderId="21" xfId="2" applyNumberFormat="1" applyFont="1" applyFill="1" applyBorder="1" applyAlignment="1">
      <alignment horizontal="left" vertical="center" wrapText="1"/>
    </xf>
    <xf numFmtId="169" fontId="7" fillId="6" borderId="0" xfId="0" applyNumberFormat="1" applyFont="1" applyFill="1"/>
    <xf numFmtId="175" fontId="7" fillId="6" borderId="0" xfId="0" applyNumberFormat="1" applyFont="1" applyFill="1" applyAlignment="1">
      <alignment horizontal="right"/>
    </xf>
    <xf numFmtId="169" fontId="9" fillId="4" borderId="2" xfId="0" applyNumberFormat="1" applyFont="1" applyFill="1" applyBorder="1" applyAlignment="1">
      <alignment horizontal="center" vertical="center"/>
    </xf>
    <xf numFmtId="1" fontId="1" fillId="4" borderId="58" xfId="2" applyNumberFormat="1" applyFont="1" applyFill="1" applyBorder="1" applyAlignment="1">
      <alignment horizontal="center" vertical="center" wrapText="1"/>
    </xf>
    <xf numFmtId="175" fontId="1" fillId="4" borderId="59" xfId="0" applyNumberFormat="1" applyFont="1" applyFill="1" applyBorder="1" applyAlignment="1">
      <alignment horizontal="center" vertical="center" wrapText="1"/>
    </xf>
    <xf numFmtId="1" fontId="1" fillId="4" borderId="2" xfId="2" applyNumberFormat="1" applyFont="1" applyFill="1" applyBorder="1" applyAlignment="1">
      <alignment horizontal="center" vertical="center" wrapText="1"/>
    </xf>
    <xf numFmtId="175" fontId="1" fillId="4" borderId="2" xfId="0" applyNumberFormat="1" applyFont="1" applyFill="1" applyBorder="1" applyAlignment="1">
      <alignment horizontal="center" vertical="center" wrapText="1"/>
    </xf>
    <xf numFmtId="169" fontId="0" fillId="0" borderId="2" xfId="0" applyNumberFormat="1" applyBorder="1"/>
    <xf numFmtId="1" fontId="0" fillId="0" borderId="2" xfId="2" applyNumberFormat="1" applyFont="1" applyBorder="1"/>
    <xf numFmtId="175" fontId="0" fillId="0" borderId="2" xfId="0" applyNumberFormat="1" applyBorder="1"/>
    <xf numFmtId="169" fontId="0" fillId="0" borderId="0" xfId="0" applyNumberFormat="1"/>
    <xf numFmtId="1" fontId="0" fillId="0" borderId="0" xfId="2" applyNumberFormat="1" applyFont="1"/>
    <xf numFmtId="175" fontId="0" fillId="0" borderId="0" xfId="0" applyNumberFormat="1"/>
    <xf numFmtId="1" fontId="0" fillId="0" borderId="0" xfId="2" applyNumberFormat="1" applyFont="1" applyFill="1"/>
    <xf numFmtId="0" fontId="11" fillId="0" borderId="2" xfId="0" applyFont="1" applyBorder="1"/>
    <xf numFmtId="0" fontId="1" fillId="4" borderId="58" xfId="0" applyFont="1" applyFill="1" applyBorder="1" applyAlignment="1">
      <alignment horizontal="center" vertical="center" wrapText="1"/>
    </xf>
    <xf numFmtId="0" fontId="1" fillId="4" borderId="59" xfId="0" applyFont="1" applyFill="1" applyBorder="1" applyAlignment="1">
      <alignment horizontal="center" vertical="center" wrapText="1"/>
    </xf>
    <xf numFmtId="0" fontId="1" fillId="4" borderId="62" xfId="0" applyFont="1" applyFill="1" applyBorder="1" applyAlignment="1">
      <alignment horizontal="center" vertical="center" wrapText="1"/>
    </xf>
    <xf numFmtId="167" fontId="7" fillId="0" borderId="26" xfId="0" applyNumberFormat="1" applyFont="1" applyBorder="1"/>
    <xf numFmtId="170" fontId="7" fillId="0" borderId="26" xfId="0" applyNumberFormat="1" applyFont="1" applyBorder="1"/>
    <xf numFmtId="43" fontId="32" fillId="0" borderId="64" xfId="2" applyFont="1" applyBorder="1"/>
    <xf numFmtId="43" fontId="7" fillId="0" borderId="27" xfId="2" applyFont="1" applyBorder="1"/>
    <xf numFmtId="43" fontId="7" fillId="0" borderId="26" xfId="2" applyFont="1" applyBorder="1"/>
    <xf numFmtId="43" fontId="7" fillId="6" borderId="0" xfId="2" applyFont="1" applyFill="1"/>
    <xf numFmtId="44" fontId="7" fillId="0" borderId="26" xfId="0" applyNumberFormat="1" applyFont="1" applyBorder="1"/>
    <xf numFmtId="0" fontId="7" fillId="0" borderId="63" xfId="0" applyFont="1" applyBorder="1"/>
    <xf numFmtId="0" fontId="7" fillId="0" borderId="42" xfId="0" applyFont="1" applyBorder="1"/>
    <xf numFmtId="44" fontId="7" fillId="0" borderId="26" xfId="3" applyFont="1" applyBorder="1"/>
    <xf numFmtId="2" fontId="7" fillId="0" borderId="26" xfId="0" applyNumberFormat="1" applyFont="1" applyBorder="1"/>
    <xf numFmtId="166" fontId="7" fillId="0" borderId="26" xfId="0" applyNumberFormat="1" applyFont="1" applyBorder="1"/>
    <xf numFmtId="44" fontId="0" fillId="0" borderId="23" xfId="0" applyNumberFormat="1" applyBorder="1" applyAlignment="1">
      <alignment horizontal="center"/>
    </xf>
    <xf numFmtId="44" fontId="0" fillId="0" borderId="63" xfId="0" applyNumberFormat="1" applyBorder="1" applyAlignment="1">
      <alignment horizontal="center"/>
    </xf>
    <xf numFmtId="44" fontId="0" fillId="0" borderId="64" xfId="0" applyNumberFormat="1" applyBorder="1" applyAlignment="1">
      <alignment horizontal="center"/>
    </xf>
    <xf numFmtId="44" fontId="0" fillId="0" borderId="17" xfId="0" applyNumberFormat="1" applyBorder="1" applyAlignment="1">
      <alignment horizontal="center"/>
    </xf>
    <xf numFmtId="44" fontId="0" fillId="0" borderId="21" xfId="0" applyNumberFormat="1" applyBorder="1" applyAlignment="1">
      <alignment horizontal="center"/>
    </xf>
    <xf numFmtId="44" fontId="0" fillId="0" borderId="65" xfId="0" applyNumberFormat="1" applyBorder="1" applyAlignment="1">
      <alignment horizontal="center"/>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3"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1" xfId="0" applyFont="1" applyBorder="1" applyAlignment="1">
      <alignment horizontal="left" vertical="top" wrapText="1"/>
    </xf>
    <xf numFmtId="0" fontId="9" fillId="0" borderId="0" xfId="0" applyFont="1" applyBorder="1" applyAlignment="1">
      <alignment horizontal="left" vertical="top" wrapText="1"/>
    </xf>
    <xf numFmtId="0" fontId="9" fillId="0" borderId="12" xfId="0" applyFont="1" applyBorder="1" applyAlignment="1">
      <alignment horizontal="left" vertical="top" wrapText="1"/>
    </xf>
    <xf numFmtId="0" fontId="1" fillId="0" borderId="6" xfId="0" applyFont="1" applyBorder="1" applyAlignment="1">
      <alignment horizontal="left" vertical="center"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11" xfId="0" applyFont="1" applyBorder="1" applyAlignment="1">
      <alignment horizontal="left" vertical="center" wrapText="1"/>
    </xf>
    <xf numFmtId="0" fontId="1" fillId="0" borderId="0" xfId="0" applyFont="1" applyBorder="1" applyAlignment="1">
      <alignment horizontal="left" vertical="center" wrapText="1"/>
    </xf>
    <xf numFmtId="0" fontId="1" fillId="0" borderId="12"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6" xfId="0" applyFont="1" applyBorder="1" applyAlignment="1">
      <alignment horizontal="left" vertical="top" wrapText="1"/>
    </xf>
    <xf numFmtId="0" fontId="1" fillId="0" borderId="8" xfId="0" applyFont="1" applyBorder="1" applyAlignment="1">
      <alignment horizontal="left" vertical="top" wrapText="1"/>
    </xf>
    <xf numFmtId="0" fontId="1" fillId="0" borderId="11"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5" xfId="0" applyFont="1" applyBorder="1" applyAlignment="1">
      <alignment horizontal="left" vertical="top" wrapText="1"/>
    </xf>
    <xf numFmtId="0" fontId="7" fillId="6" borderId="24" xfId="0" applyFont="1" applyFill="1" applyBorder="1" applyAlignment="1">
      <alignment horizontal="left" wrapText="1"/>
    </xf>
    <xf numFmtId="0" fontId="7" fillId="6" borderId="7" xfId="0" applyFont="1" applyFill="1" applyBorder="1" applyAlignment="1">
      <alignment horizontal="left" wrapText="1"/>
    </xf>
    <xf numFmtId="0" fontId="7" fillId="6" borderId="21" xfId="0" applyFont="1" applyFill="1" applyBorder="1" applyAlignment="1">
      <alignment horizontal="left" wrapText="1"/>
    </xf>
    <xf numFmtId="0" fontId="7" fillId="6" borderId="0" xfId="0" applyFont="1" applyFill="1" applyBorder="1" applyAlignment="1">
      <alignment horizontal="left" wrapText="1"/>
    </xf>
    <xf numFmtId="0" fontId="7" fillId="6" borderId="21" xfId="0" applyFont="1" applyFill="1" applyBorder="1" applyAlignment="1">
      <alignment horizontal="left" vertical="top" wrapText="1"/>
    </xf>
    <xf numFmtId="0" fontId="7" fillId="6" borderId="0" xfId="0" applyFont="1" applyFill="1" applyBorder="1" applyAlignment="1">
      <alignment horizontal="left" vertical="top" wrapText="1"/>
    </xf>
    <xf numFmtId="0" fontId="33" fillId="6" borderId="21" xfId="0" applyFont="1" applyFill="1" applyBorder="1" applyAlignment="1">
      <alignment horizontal="left" vertical="top" wrapText="1"/>
    </xf>
    <xf numFmtId="0" fontId="33" fillId="6" borderId="0" xfId="0" applyFont="1" applyFill="1" applyBorder="1" applyAlignment="1">
      <alignment horizontal="left" vertical="top" wrapText="1"/>
    </xf>
    <xf numFmtId="0" fontId="7" fillId="6" borderId="0" xfId="0" applyFont="1" applyFill="1" applyAlignment="1">
      <alignment horizontal="left" wrapText="1"/>
    </xf>
    <xf numFmtId="0" fontId="7" fillId="0" borderId="60" xfId="0" applyFont="1" applyBorder="1" applyAlignment="1">
      <alignment horizontal="center"/>
    </xf>
    <xf numFmtId="0" fontId="7" fillId="0" borderId="61" xfId="0" applyFont="1" applyBorder="1" applyAlignment="1">
      <alignment horizontal="center"/>
    </xf>
    <xf numFmtId="0" fontId="7" fillId="0" borderId="16" xfId="0" applyFont="1" applyBorder="1" applyAlignment="1">
      <alignment horizontal="center"/>
    </xf>
    <xf numFmtId="0" fontId="9" fillId="5" borderId="4"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3" xfId="0" applyFont="1" applyFill="1" applyBorder="1" applyAlignment="1">
      <alignment horizontal="center" vertical="center" wrapText="1"/>
    </xf>
    <xf numFmtId="0" fontId="7" fillId="0" borderId="33" xfId="0" applyFont="1" applyBorder="1" applyAlignment="1">
      <alignment horizontal="center"/>
    </xf>
    <xf numFmtId="0" fontId="7" fillId="0" borderId="34" xfId="0" applyFont="1" applyBorder="1" applyAlignment="1">
      <alignment horizontal="center"/>
    </xf>
    <xf numFmtId="0" fontId="7" fillId="0" borderId="35" xfId="0" applyFont="1" applyBorder="1" applyAlignment="1">
      <alignment horizontal="center"/>
    </xf>
    <xf numFmtId="0" fontId="7" fillId="0" borderId="0" xfId="0" applyFont="1" applyAlignment="1">
      <alignment horizontal="center"/>
    </xf>
    <xf numFmtId="0" fontId="1" fillId="4" borderId="4" xfId="0" applyFont="1" applyFill="1" applyBorder="1" applyAlignment="1">
      <alignment horizontal="center" vertical="center" wrapText="1"/>
    </xf>
    <xf numFmtId="0" fontId="1" fillId="4" borderId="5"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9" fillId="5" borderId="38" xfId="0" applyFont="1" applyFill="1" applyBorder="1" applyAlignment="1">
      <alignment horizontal="center" vertical="center" wrapText="1"/>
    </xf>
    <xf numFmtId="0" fontId="9" fillId="5" borderId="39" xfId="0" applyFont="1" applyFill="1" applyBorder="1" applyAlignment="1">
      <alignment horizontal="center" vertical="center" wrapText="1"/>
    </xf>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0" fontId="7" fillId="6" borderId="11" xfId="0" applyFont="1" applyFill="1" applyBorder="1" applyAlignment="1">
      <alignment horizontal="center"/>
    </xf>
    <xf numFmtId="0" fontId="7" fillId="6" borderId="0" xfId="0" applyFont="1" applyFill="1" applyAlignment="1">
      <alignment horizontal="center"/>
    </xf>
    <xf numFmtId="0" fontId="7" fillId="6" borderId="21" xfId="0" applyFont="1" applyFill="1" applyBorder="1" applyAlignment="1">
      <alignment horizontal="center"/>
    </xf>
    <xf numFmtId="0" fontId="9" fillId="6" borderId="6" xfId="0" applyFont="1" applyFill="1" applyBorder="1" applyAlignment="1">
      <alignment horizontal="left" vertical="top" wrapText="1"/>
    </xf>
    <xf numFmtId="0" fontId="9" fillId="6" borderId="8" xfId="0" applyFont="1" applyFill="1" applyBorder="1" applyAlignment="1">
      <alignment horizontal="left" vertical="top" wrapText="1"/>
    </xf>
    <xf numFmtId="0" fontId="9" fillId="6" borderId="11"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5" xfId="0" applyFont="1" applyFill="1" applyBorder="1" applyAlignment="1">
      <alignment horizontal="left" vertical="top" wrapText="1"/>
    </xf>
    <xf numFmtId="0" fontId="9" fillId="6" borderId="7" xfId="0" applyFont="1" applyFill="1" applyBorder="1" applyAlignment="1">
      <alignment horizontal="left" vertical="top" wrapText="1"/>
    </xf>
    <xf numFmtId="0" fontId="9" fillId="6" borderId="0" xfId="0" applyFont="1" applyFill="1" applyBorder="1" applyAlignment="1">
      <alignment horizontal="left" vertical="top" wrapText="1"/>
    </xf>
    <xf numFmtId="0" fontId="9" fillId="6" borderId="14" xfId="0" applyFont="1" applyFill="1" applyBorder="1" applyAlignment="1">
      <alignment horizontal="left" vertical="top" wrapText="1"/>
    </xf>
    <xf numFmtId="0" fontId="1" fillId="3" borderId="4"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3"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3" xfId="0" applyFont="1" applyFill="1" applyBorder="1" applyAlignment="1">
      <alignment horizontal="center" vertical="center"/>
    </xf>
    <xf numFmtId="0" fontId="1" fillId="6" borderId="6" xfId="0" applyFont="1" applyFill="1" applyBorder="1" applyAlignment="1">
      <alignment horizontal="left" vertical="center" wrapText="1"/>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13"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4" borderId="2" xfId="0" applyFont="1" applyFill="1" applyBorder="1" applyAlignment="1">
      <alignment horizontal="center" vertical="center"/>
    </xf>
    <xf numFmtId="0" fontId="1" fillId="6" borderId="0" xfId="0" applyFont="1" applyFill="1" applyAlignment="1">
      <alignment horizontal="left" vertical="center" wrapText="1"/>
    </xf>
    <xf numFmtId="0" fontId="1" fillId="6" borderId="33" xfId="0" applyFont="1" applyFill="1" applyBorder="1" applyAlignment="1">
      <alignment horizontal="left" vertical="top" wrapText="1"/>
    </xf>
    <xf numFmtId="0" fontId="1" fillId="6" borderId="34" xfId="0" applyFont="1" applyFill="1" applyBorder="1" applyAlignment="1">
      <alignment horizontal="left" vertical="top" wrapText="1"/>
    </xf>
    <xf numFmtId="0" fontId="1" fillId="6" borderId="35" xfId="0" applyFont="1" applyFill="1" applyBorder="1" applyAlignment="1">
      <alignment horizontal="left" vertical="top" wrapText="1"/>
    </xf>
    <xf numFmtId="0" fontId="1" fillId="6" borderId="33" xfId="0" applyFont="1" applyFill="1" applyBorder="1" applyAlignment="1">
      <alignment horizontal="left" vertical="center" wrapText="1"/>
    </xf>
    <xf numFmtId="0" fontId="1" fillId="6" borderId="34" xfId="0" applyFont="1" applyFill="1" applyBorder="1" applyAlignment="1">
      <alignment horizontal="left" vertical="center" wrapText="1"/>
    </xf>
    <xf numFmtId="0" fontId="1" fillId="6" borderId="35" xfId="0" applyFont="1" applyFill="1" applyBorder="1" applyAlignment="1">
      <alignment horizontal="left" vertical="center" wrapText="1"/>
    </xf>
    <xf numFmtId="0" fontId="9" fillId="6" borderId="33" xfId="0" applyFont="1" applyFill="1" applyBorder="1" applyAlignment="1">
      <alignment horizontal="left" vertical="center" wrapText="1"/>
    </xf>
    <xf numFmtId="0" fontId="9" fillId="6" borderId="35" xfId="0" applyFont="1" applyFill="1" applyBorder="1" applyAlignment="1">
      <alignment horizontal="left" vertical="center" wrapText="1"/>
    </xf>
    <xf numFmtId="0" fontId="18" fillId="2" borderId="21" xfId="0" applyFont="1" applyFill="1" applyBorder="1" applyAlignment="1">
      <alignment horizontal="center" vertical="center" wrapText="1"/>
    </xf>
    <xf numFmtId="0" fontId="18" fillId="2" borderId="0" xfId="0" applyFont="1" applyFill="1" applyAlignment="1">
      <alignment horizontal="center" vertical="center" wrapText="1"/>
    </xf>
    <xf numFmtId="0" fontId="0" fillId="0" borderId="3" xfId="0" applyBorder="1" applyAlignment="1">
      <alignment horizontal="center"/>
    </xf>
    <xf numFmtId="0" fontId="0" fillId="0" borderId="2" xfId="0" applyBorder="1" applyAlignment="1">
      <alignment horizontal="center"/>
    </xf>
    <xf numFmtId="0" fontId="0" fillId="0" borderId="3" xfId="0" applyBorder="1" applyAlignment="1">
      <alignment horizontal="left" wrapText="1"/>
    </xf>
    <xf numFmtId="0" fontId="0" fillId="0" borderId="2" xfId="0" applyBorder="1" applyAlignment="1">
      <alignment horizontal="left" wrapText="1"/>
    </xf>
    <xf numFmtId="0" fontId="1" fillId="0" borderId="33" xfId="0" applyFont="1" applyFill="1" applyBorder="1" applyAlignment="1">
      <alignment horizontal="left" vertical="center" wrapText="1"/>
    </xf>
    <xf numFmtId="0" fontId="1" fillId="0" borderId="35" xfId="0" applyFont="1" applyFill="1" applyBorder="1" applyAlignment="1">
      <alignment horizontal="left" vertical="center" wrapText="1"/>
    </xf>
    <xf numFmtId="0" fontId="16" fillId="6" borderId="6" xfId="0" applyFont="1" applyFill="1" applyBorder="1" applyAlignment="1">
      <alignment horizontal="left"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11" xfId="0" applyFont="1" applyFill="1" applyBorder="1" applyAlignment="1">
      <alignment horizontal="left" wrapText="1"/>
    </xf>
    <xf numFmtId="0" fontId="16" fillId="6" borderId="0" xfId="0" applyFont="1" applyFill="1" applyBorder="1" applyAlignment="1">
      <alignment horizontal="left" wrapText="1"/>
    </xf>
    <xf numFmtId="0" fontId="16" fillId="6" borderId="12" xfId="0" applyFont="1" applyFill="1" applyBorder="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cellXfs>
  <cellStyles count="7">
    <cellStyle name="Comma" xfId="2" builtinId="3"/>
    <cellStyle name="Currency" xfId="3" builtinId="4"/>
    <cellStyle name="Hyperlink" xfId="1" builtinId="8"/>
    <cellStyle name="Normal" xfId="0" builtinId="0"/>
    <cellStyle name="SAPBEXstdData" xfId="5" xr:uid="{4168F6B2-30A2-40F8-BDE0-7DB75D9607A3}"/>
    <cellStyle name="SAPBEXstdData 3" xfId="6" xr:uid="{87F1464C-A5E8-45BF-954F-C172228DA52A}"/>
    <cellStyle name="SAPBEXstdItem" xfId="4" xr:uid="{E55047D3-3CF7-403D-BF0B-BFBB0A4EB92A}"/>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2</xdr:col>
      <xdr:colOff>28575</xdr:colOff>
      <xdr:row>927</xdr:row>
      <xdr:rowOff>95250</xdr:rowOff>
    </xdr:from>
    <xdr:to>
      <xdr:col>2</xdr:col>
      <xdr:colOff>79375</xdr:colOff>
      <xdr:row>927</xdr:row>
      <xdr:rowOff>146050</xdr:rowOff>
    </xdr:to>
    <xdr:pic macro="[1]!DesignIconClicked">
      <xdr:nvPicPr>
        <xdr:cNvPr id="2" name="BExQ3B3OL7WPKPJMSD99WTL4IKGZ">
          <a:extLst>
            <a:ext uri="{FF2B5EF4-FFF2-40B4-BE49-F238E27FC236}">
              <a16:creationId xmlns:a16="http://schemas.microsoft.com/office/drawing/2014/main" id="{1DD34313-BDD0-4DAD-9D0F-1A861F253EAE}"/>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33800" y="2667000"/>
          <a:ext cx="50800" cy="50800"/>
        </a:xfrm>
        <a:prstGeom prst="rect">
          <a:avLst/>
        </a:prstGeom>
      </xdr:spPr>
    </xdr:pic>
    <xdr:clientData/>
  </xdr:twoCellAnchor>
  <xdr:twoCellAnchor editAs="oneCell">
    <xdr:from>
      <xdr:col>5</xdr:col>
      <xdr:colOff>22225</xdr:colOff>
      <xdr:row>927</xdr:row>
      <xdr:rowOff>95250</xdr:rowOff>
    </xdr:from>
    <xdr:to>
      <xdr:col>5</xdr:col>
      <xdr:colOff>73025</xdr:colOff>
      <xdr:row>927</xdr:row>
      <xdr:rowOff>146050</xdr:rowOff>
    </xdr:to>
    <xdr:pic macro="[1]!DesignIconClicked">
      <xdr:nvPicPr>
        <xdr:cNvPr id="3" name="BExSD7HBYIBI7CVSDEF0MK0JEGYI">
          <a:extLst>
            <a:ext uri="{FF2B5EF4-FFF2-40B4-BE49-F238E27FC236}">
              <a16:creationId xmlns:a16="http://schemas.microsoft.com/office/drawing/2014/main" id="{C8B6EEC5-A58F-409C-9C9C-73E08F524C92}"/>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84800" y="2667000"/>
          <a:ext cx="50800" cy="50800"/>
        </a:xfrm>
        <a:prstGeom prst="rect">
          <a:avLst/>
        </a:prstGeom>
      </xdr:spPr>
    </xdr:pic>
    <xdr:clientData/>
  </xdr:twoCellAnchor>
  <xdr:twoCellAnchor editAs="oneCell">
    <xdr:from>
      <xdr:col>7</xdr:col>
      <xdr:colOff>25400</xdr:colOff>
      <xdr:row>927</xdr:row>
      <xdr:rowOff>95250</xdr:rowOff>
    </xdr:from>
    <xdr:to>
      <xdr:col>7</xdr:col>
      <xdr:colOff>76200</xdr:colOff>
      <xdr:row>927</xdr:row>
      <xdr:rowOff>146050</xdr:rowOff>
    </xdr:to>
    <xdr:pic macro="[1]!DesignIconClicked">
      <xdr:nvPicPr>
        <xdr:cNvPr id="4" name="BExY1684X263CVE4HTEBM7FOODYZ">
          <a:extLst>
            <a:ext uri="{FF2B5EF4-FFF2-40B4-BE49-F238E27FC236}">
              <a16:creationId xmlns:a16="http://schemas.microsoft.com/office/drawing/2014/main" id="{8DA39165-71CC-4241-BA69-694B3C0C0C41}"/>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92900" y="2667000"/>
          <a:ext cx="50800" cy="50800"/>
        </a:xfrm>
        <a:prstGeom prst="rect">
          <a:avLst/>
        </a:prstGeom>
      </xdr:spPr>
    </xdr:pic>
    <xdr:clientData/>
  </xdr:twoCellAnchor>
  <xdr:twoCellAnchor editAs="oneCell">
    <xdr:from>
      <xdr:col>12</xdr:col>
      <xdr:colOff>19050</xdr:colOff>
      <xdr:row>927</xdr:row>
      <xdr:rowOff>95250</xdr:rowOff>
    </xdr:from>
    <xdr:to>
      <xdr:col>12</xdr:col>
      <xdr:colOff>69850</xdr:colOff>
      <xdr:row>927</xdr:row>
      <xdr:rowOff>146050</xdr:rowOff>
    </xdr:to>
    <xdr:pic macro="[1]!DesignIconClicked">
      <xdr:nvPicPr>
        <xdr:cNvPr id="5" name="BExXPYTWEG94IJJZAVX8K69JUS2F">
          <a:extLst>
            <a:ext uri="{FF2B5EF4-FFF2-40B4-BE49-F238E27FC236}">
              <a16:creationId xmlns:a16="http://schemas.microsoft.com/office/drawing/2014/main" id="{BAD6ABC7-808A-47C4-8269-D4CAE4E6CD25}"/>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448800" y="2667000"/>
          <a:ext cx="50800" cy="50800"/>
        </a:xfrm>
        <a:prstGeom prst="rect">
          <a:avLst/>
        </a:prstGeom>
      </xdr:spPr>
    </xdr:pic>
    <xdr:clientData/>
  </xdr:twoCellAnchor>
  <xdr:twoCellAnchor editAs="oneCell">
    <xdr:from>
      <xdr:col>24</xdr:col>
      <xdr:colOff>22225</xdr:colOff>
      <xdr:row>927</xdr:row>
      <xdr:rowOff>95250</xdr:rowOff>
    </xdr:from>
    <xdr:to>
      <xdr:col>24</xdr:col>
      <xdr:colOff>73025</xdr:colOff>
      <xdr:row>927</xdr:row>
      <xdr:rowOff>146050</xdr:rowOff>
    </xdr:to>
    <xdr:pic macro="[1]!DesignIconClicked">
      <xdr:nvPicPr>
        <xdr:cNvPr id="6" name="BExOGSFCFERSDDAHTDW94O9GM0KE">
          <a:extLst>
            <a:ext uri="{FF2B5EF4-FFF2-40B4-BE49-F238E27FC236}">
              <a16:creationId xmlns:a16="http://schemas.microsoft.com/office/drawing/2014/main" id="{01A0CBB1-94C4-403B-8E71-473A7D6C7736}"/>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32700" y="2667000"/>
          <a:ext cx="50800" cy="50800"/>
        </a:xfrm>
        <a:prstGeom prst="rect">
          <a:avLst/>
        </a:prstGeom>
      </xdr:spPr>
    </xdr:pic>
    <xdr:clientData/>
  </xdr:twoCellAnchor>
  <xdr:oneCellAnchor>
    <xdr:from>
      <xdr:col>5</xdr:col>
      <xdr:colOff>22225</xdr:colOff>
      <xdr:row>1230</xdr:row>
      <xdr:rowOff>95250</xdr:rowOff>
    </xdr:from>
    <xdr:ext cx="50800" cy="50800"/>
    <xdr:pic macro="[1]!DesignIconClicked">
      <xdr:nvPicPr>
        <xdr:cNvPr id="7" name="BExSD7HBYIBI7CVSDEF0MK0JEGYI">
          <a:extLst>
            <a:ext uri="{FF2B5EF4-FFF2-40B4-BE49-F238E27FC236}">
              <a16:creationId xmlns:a16="http://schemas.microsoft.com/office/drawing/2014/main" id="{9B6D68CE-8B09-47C8-85AE-F912A8FB7779}"/>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204075" y="178279425"/>
          <a:ext cx="50800" cy="50800"/>
        </a:xfrm>
        <a:prstGeom prst="rect">
          <a:avLst/>
        </a:prstGeom>
      </xdr:spPr>
    </xdr:pic>
    <xdr:clientData/>
  </xdr:oneCellAnchor>
  <xdr:oneCellAnchor>
    <xdr:from>
      <xdr:col>7</xdr:col>
      <xdr:colOff>25400</xdr:colOff>
      <xdr:row>1230</xdr:row>
      <xdr:rowOff>95250</xdr:rowOff>
    </xdr:from>
    <xdr:ext cx="50800" cy="50800"/>
    <xdr:pic macro="[1]!DesignIconClicked">
      <xdr:nvPicPr>
        <xdr:cNvPr id="8" name="BExY1684X263CVE4HTEBM7FOODYZ">
          <a:extLst>
            <a:ext uri="{FF2B5EF4-FFF2-40B4-BE49-F238E27FC236}">
              <a16:creationId xmlns:a16="http://schemas.microsoft.com/office/drawing/2014/main" id="{6B3D853D-E902-4A2C-A500-78C527C9D2AE}"/>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198100" y="178279425"/>
          <a:ext cx="50800" cy="50800"/>
        </a:xfrm>
        <a:prstGeom prst="rect">
          <a:avLst/>
        </a:prstGeom>
      </xdr:spPr>
    </xdr:pic>
    <xdr:clientData/>
  </xdr:oneCellAnchor>
  <xdr:oneCellAnchor>
    <xdr:from>
      <xdr:col>12</xdr:col>
      <xdr:colOff>19050</xdr:colOff>
      <xdr:row>1230</xdr:row>
      <xdr:rowOff>95250</xdr:rowOff>
    </xdr:from>
    <xdr:ext cx="50800" cy="50800"/>
    <xdr:pic macro="[1]!DesignIconClicked">
      <xdr:nvPicPr>
        <xdr:cNvPr id="9" name="BExXPYTWEG94IJJZAVX8K69JUS2F">
          <a:extLst>
            <a:ext uri="{FF2B5EF4-FFF2-40B4-BE49-F238E27FC236}">
              <a16:creationId xmlns:a16="http://schemas.microsoft.com/office/drawing/2014/main" id="{89A3097C-22BD-47C7-B019-D07C50280FA2}"/>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44900" y="178279425"/>
          <a:ext cx="50800" cy="50800"/>
        </a:xfrm>
        <a:prstGeom prst="rect">
          <a:avLst/>
        </a:prstGeom>
      </xdr:spPr>
    </xdr:pic>
    <xdr:clientData/>
  </xdr:oneCellAnchor>
  <xdr:oneCellAnchor>
    <xdr:from>
      <xdr:col>5</xdr:col>
      <xdr:colOff>22225</xdr:colOff>
      <xdr:row>1532</xdr:row>
      <xdr:rowOff>95250</xdr:rowOff>
    </xdr:from>
    <xdr:ext cx="50800" cy="50800"/>
    <xdr:pic macro="[1]!DesignIconClicked">
      <xdr:nvPicPr>
        <xdr:cNvPr id="10" name="BExSD7HBYIBI7CVSDEF0MK0JEGYI">
          <a:extLst>
            <a:ext uri="{FF2B5EF4-FFF2-40B4-BE49-F238E27FC236}">
              <a16:creationId xmlns:a16="http://schemas.microsoft.com/office/drawing/2014/main" id="{28F0FC58-182A-48A3-BB90-4C8593F6B6BC}"/>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204075" y="227847525"/>
          <a:ext cx="50800" cy="50800"/>
        </a:xfrm>
        <a:prstGeom prst="rect">
          <a:avLst/>
        </a:prstGeom>
      </xdr:spPr>
    </xdr:pic>
    <xdr:clientData/>
  </xdr:oneCellAnchor>
  <xdr:oneCellAnchor>
    <xdr:from>
      <xdr:col>7</xdr:col>
      <xdr:colOff>25400</xdr:colOff>
      <xdr:row>1532</xdr:row>
      <xdr:rowOff>95250</xdr:rowOff>
    </xdr:from>
    <xdr:ext cx="50800" cy="50800"/>
    <xdr:pic macro="[1]!DesignIconClicked">
      <xdr:nvPicPr>
        <xdr:cNvPr id="11" name="BExY1684X263CVE4HTEBM7FOODYZ">
          <a:extLst>
            <a:ext uri="{FF2B5EF4-FFF2-40B4-BE49-F238E27FC236}">
              <a16:creationId xmlns:a16="http://schemas.microsoft.com/office/drawing/2014/main" id="{A6B10573-829C-4B54-9477-EA601FECA927}"/>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198100" y="227847525"/>
          <a:ext cx="50800" cy="50800"/>
        </a:xfrm>
        <a:prstGeom prst="rect">
          <a:avLst/>
        </a:prstGeom>
      </xdr:spPr>
    </xdr:pic>
    <xdr:clientData/>
  </xdr:oneCellAnchor>
  <xdr:oneCellAnchor>
    <xdr:from>
      <xdr:col>12</xdr:col>
      <xdr:colOff>19050</xdr:colOff>
      <xdr:row>1532</xdr:row>
      <xdr:rowOff>95250</xdr:rowOff>
    </xdr:from>
    <xdr:ext cx="50800" cy="50800"/>
    <xdr:pic macro="[1]!DesignIconClicked">
      <xdr:nvPicPr>
        <xdr:cNvPr id="12" name="BExXPYTWEG94IJJZAVX8K69JUS2F">
          <a:extLst>
            <a:ext uri="{FF2B5EF4-FFF2-40B4-BE49-F238E27FC236}">
              <a16:creationId xmlns:a16="http://schemas.microsoft.com/office/drawing/2014/main" id="{2DC1AE49-878C-4001-A407-09820FDD2EF8}"/>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44900" y="227847525"/>
          <a:ext cx="50800" cy="508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xdr:col>
      <xdr:colOff>961571</xdr:colOff>
      <xdr:row>5</xdr:row>
      <xdr:rowOff>9071</xdr:rowOff>
    </xdr:from>
    <xdr:ext cx="184731" cy="264560"/>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8867321" y="9520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xdr:col>
      <xdr:colOff>961571</xdr:colOff>
      <xdr:row>5</xdr:row>
      <xdr:rowOff>9071</xdr:rowOff>
    </xdr:from>
    <xdr:ext cx="184731" cy="264560"/>
    <xdr:sp macro="" textlink="">
      <xdr:nvSpPr>
        <xdr:cNvPr id="4" name="TextBox 3">
          <a:extLst>
            <a:ext uri="{FF2B5EF4-FFF2-40B4-BE49-F238E27FC236}">
              <a16:creationId xmlns:a16="http://schemas.microsoft.com/office/drawing/2014/main" id="{D7FAF4AF-D1BF-48C8-90B4-F67859BF3AB0}"/>
            </a:ext>
          </a:extLst>
        </xdr:cNvPr>
        <xdr:cNvSpPr txBox="1"/>
      </xdr:nvSpPr>
      <xdr:spPr>
        <a:xfrm>
          <a:off x="8867321" y="9520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xdr:col>
      <xdr:colOff>961571</xdr:colOff>
      <xdr:row>5</xdr:row>
      <xdr:rowOff>9071</xdr:rowOff>
    </xdr:from>
    <xdr:ext cx="184731" cy="264560"/>
    <xdr:sp macro="" textlink="">
      <xdr:nvSpPr>
        <xdr:cNvPr id="5" name="TextBox 4">
          <a:extLst>
            <a:ext uri="{FF2B5EF4-FFF2-40B4-BE49-F238E27FC236}">
              <a16:creationId xmlns:a16="http://schemas.microsoft.com/office/drawing/2014/main" id="{C0832E7C-5A3C-479C-9E86-7F0EA612CFFD}"/>
            </a:ext>
          </a:extLst>
        </xdr:cNvPr>
        <xdr:cNvSpPr txBox="1"/>
      </xdr:nvSpPr>
      <xdr:spPr>
        <a:xfrm>
          <a:off x="8867321" y="9520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Program%20Files%20(x86)\Common%20Files\SAP%20Shared\BW\BExAnalyzer.xla" TargetMode="External"/><Relationship Id="rId1" Type="http://schemas.openxmlformats.org/officeDocument/2006/relationships/externalLinkPath" Target="/Program%20Files%20(x86)/Common%20Files/SAP%20Shared/BW/BExAnalyzer.xla"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W:\Christy\Coronavirus\Data\RuizS994%20Data\January%202024\1%20-%20PL107ReportingRequirementTemplateFinal%20-%20January%202024%20JEN%20AR.xlsx" TargetMode="External"/><Relationship Id="rId1" Type="http://schemas.openxmlformats.org/officeDocument/2006/relationships/externalLinkPath" Target="file:///W:\Christy\Coronavirus\Data\RuizS994%20Data\January%202024\1%20-%20PL107ReportingRequirementTemplateFinal%20-%20January%202024%20JEN%20AR.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W:\Christy\Coronavirus\Data\RuizS994%20Data\January%202024\Jan%202019-2023-2024%20New%20DPA%20report%20for%20BPU%20-%20Cataldo.xlsx" TargetMode="External"/><Relationship Id="rId1" Type="http://schemas.openxmlformats.org/officeDocument/2006/relationships/externalLinkPath" Target="file:///W:\Christy\Coronavirus\Data\RuizS994%20Data\January%202024\Jan%202019-2023-2024%20New%20DPA%20report%20for%20BPU%20-%20Catal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Ex"/>
      <sheetName val="BExStyles"/>
      <sheetName val="BExAnalyzer"/>
    </sheetNames>
    <definedNames>
      <definedName name="DesignIconClicked"/>
    </definedNames>
    <sheetDataSet>
      <sheetData sheetId="0"/>
      <sheetData sheetId="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Page"/>
      <sheetName val="Customers Financials, Usages"/>
      <sheetName val="Sheet2"/>
      <sheetName val="Discon, Recon, Liens. "/>
      <sheetName val="Arrearages"/>
      <sheetName val="DPA's, Fees"/>
      <sheetName val="Assistance Programs, Outreach"/>
      <sheetName val="Sheet1"/>
      <sheetName val="Board Assessment"/>
      <sheetName val="Electric Rates and Charges"/>
      <sheetName val="Gas Rates and Charges"/>
    </sheetNames>
    <sheetDataSet>
      <sheetData sheetId="0"/>
      <sheetData sheetId="1"/>
      <sheetData sheetId="2"/>
      <sheetData sheetId="3">
        <row r="15">
          <cell r="A15" t="str">
            <v>[PSE&amp;G]</v>
          </cell>
        </row>
      </sheetData>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Page"/>
      <sheetName val="Customers Financials, Usages"/>
      <sheetName val="Discon, Recon, Liens. "/>
      <sheetName val="Arrearages"/>
      <sheetName val="DPA's, Fees"/>
      <sheetName val="Template"/>
      <sheetName val="non resi"/>
      <sheetName val="Assistance Programs, Outreach"/>
      <sheetName val="Infrastructure Projects"/>
      <sheetName val="Board Assessment"/>
      <sheetName val="Rates and Charges"/>
    </sheetNames>
    <sheetDataSet>
      <sheetData sheetId="0"/>
      <sheetData sheetId="1"/>
      <sheetData sheetId="2"/>
      <sheetData sheetId="3">
        <row r="16">
          <cell r="A16" t="str">
            <v>[Name of Utility]</v>
          </cell>
        </row>
      </sheetData>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nj.pseg.com/aboutpseg/regulatorypage/billofrights" TargetMode="External"/><Relationship Id="rId1" Type="http://schemas.openxmlformats.org/officeDocument/2006/relationships/hyperlink" Target="https://nj.pseg.com/aboutpseg/regulatorypage/billofrights"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6"/>
  <sheetViews>
    <sheetView tabSelected="1" zoomScaleNormal="100" workbookViewId="0">
      <selection activeCell="A4" sqref="A4"/>
    </sheetView>
  </sheetViews>
  <sheetFormatPr defaultColWidth="0" defaultRowHeight="15" customHeight="1" zeroHeight="1" x14ac:dyDescent="0.25"/>
  <cols>
    <col min="1" max="4" width="8.7109375" customWidth="1"/>
    <col min="5" max="5" width="51.42578125" customWidth="1"/>
    <col min="6" max="16383" width="8.7109375" hidden="1"/>
    <col min="16384" max="16384" width="74.5703125" customWidth="1"/>
  </cols>
  <sheetData>
    <row r="1" spans="1:5" x14ac:dyDescent="0.25">
      <c r="A1" s="43" t="s">
        <v>181</v>
      </c>
      <c r="B1" s="1"/>
      <c r="C1" s="1"/>
      <c r="D1" s="1"/>
      <c r="E1" s="1"/>
    </row>
    <row r="2" spans="1:5" x14ac:dyDescent="0.25">
      <c r="A2" s="43"/>
      <c r="B2" s="1" t="s">
        <v>182</v>
      </c>
      <c r="C2" s="1"/>
      <c r="D2" s="1"/>
      <c r="E2" s="1"/>
    </row>
    <row r="3" spans="1:5" x14ac:dyDescent="0.25">
      <c r="A3" s="43" t="s">
        <v>183</v>
      </c>
      <c r="B3" s="1"/>
      <c r="C3" s="1"/>
      <c r="D3" s="1"/>
      <c r="E3" s="1"/>
    </row>
    <row r="4" spans="1:5" x14ac:dyDescent="0.25">
      <c r="A4" s="43" t="s">
        <v>1127</v>
      </c>
      <c r="B4" s="1"/>
      <c r="C4" s="1"/>
      <c r="D4" s="1"/>
      <c r="E4" s="1"/>
    </row>
    <row r="5" spans="1:5" x14ac:dyDescent="0.25">
      <c r="A5" s="43" t="s">
        <v>184</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2648F-E748-4594-9657-52213F6B8924}">
  <dimension ref="A1:XFC254"/>
  <sheetViews>
    <sheetView workbookViewId="0">
      <selection activeCell="B10" sqref="B10"/>
    </sheetView>
  </sheetViews>
  <sheetFormatPr defaultColWidth="8.85546875" defaultRowHeight="12.75" x14ac:dyDescent="0.2"/>
  <cols>
    <col min="1" max="1" width="8.85546875" style="4"/>
    <col min="2" max="2" width="60.85546875" style="170" customWidth="1"/>
    <col min="3" max="3" width="23.7109375" style="4" customWidth="1"/>
    <col min="4" max="4" width="23.28515625" style="4" customWidth="1"/>
    <col min="5" max="10" width="8.85546875" style="4"/>
    <col min="11" max="11" width="8.85546875" style="5" hidden="1" customWidth="1"/>
    <col min="12" max="13" width="0" style="5" hidden="1" customWidth="1"/>
    <col min="14" max="16383" width="8.85546875" style="5"/>
    <col min="16384" max="16384" width="17" style="5" hidden="1" customWidth="1"/>
  </cols>
  <sheetData>
    <row r="1" spans="1:13" ht="13.5" thickBot="1" x14ac:dyDescent="0.25">
      <c r="A1" s="44" t="s">
        <v>55</v>
      </c>
      <c r="K1" s="4"/>
    </row>
    <row r="2" spans="1:13" ht="15" customHeight="1" x14ac:dyDescent="0.2">
      <c r="A2" s="459" t="s">
        <v>132</v>
      </c>
      <c r="B2" s="465"/>
      <c r="C2" s="465"/>
      <c r="D2" s="465"/>
      <c r="E2" s="465"/>
      <c r="F2" s="465"/>
      <c r="G2" s="465"/>
      <c r="H2" s="460"/>
      <c r="I2" s="26"/>
      <c r="J2" s="26"/>
      <c r="K2" s="26"/>
      <c r="L2" s="23"/>
      <c r="M2" s="23"/>
    </row>
    <row r="3" spans="1:13" ht="42.6" customHeight="1" thickBot="1" x14ac:dyDescent="0.25">
      <c r="A3" s="463"/>
      <c r="B3" s="467"/>
      <c r="C3" s="467"/>
      <c r="D3" s="467"/>
      <c r="E3" s="467"/>
      <c r="F3" s="467"/>
      <c r="G3" s="467"/>
      <c r="H3" s="464"/>
      <c r="I3" s="26"/>
      <c r="J3" s="26"/>
      <c r="K3" s="26"/>
      <c r="L3" s="23"/>
      <c r="M3" s="23"/>
    </row>
    <row r="4" spans="1:13" ht="15" customHeight="1" x14ac:dyDescent="0.2">
      <c r="A4" s="171"/>
      <c r="B4" s="8"/>
      <c r="C4" s="171"/>
      <c r="D4" s="171"/>
      <c r="E4" s="171"/>
      <c r="F4" s="171"/>
      <c r="G4" s="171"/>
      <c r="H4" s="171"/>
      <c r="I4" s="26"/>
      <c r="J4" s="26"/>
      <c r="K4" s="26"/>
      <c r="L4" s="23"/>
      <c r="M4" s="23"/>
    </row>
    <row r="5" spans="1:13" x14ac:dyDescent="0.2">
      <c r="A5" s="4" t="s">
        <v>170</v>
      </c>
      <c r="K5" s="4"/>
    </row>
    <row r="6" spans="1:13" x14ac:dyDescent="0.2">
      <c r="A6" s="4" t="s">
        <v>56</v>
      </c>
      <c r="K6" s="4"/>
    </row>
    <row r="7" spans="1:13" ht="13.5" thickBot="1" x14ac:dyDescent="0.25">
      <c r="C7" s="4" t="s">
        <v>186</v>
      </c>
      <c r="K7" s="4"/>
    </row>
    <row r="8" spans="1:13" x14ac:dyDescent="0.2">
      <c r="B8" s="172"/>
      <c r="C8" s="173" t="s">
        <v>265</v>
      </c>
      <c r="D8" s="174"/>
      <c r="E8" s="24"/>
      <c r="F8" s="24"/>
      <c r="G8" s="24"/>
      <c r="H8" s="24"/>
      <c r="I8" s="24"/>
      <c r="J8" s="24"/>
      <c r="K8" s="4"/>
    </row>
    <row r="9" spans="1:13" x14ac:dyDescent="0.2">
      <c r="B9" s="175"/>
      <c r="C9" s="192" t="s">
        <v>188</v>
      </c>
      <c r="D9" s="176"/>
      <c r="E9" s="25"/>
      <c r="F9" s="25"/>
      <c r="G9" s="25"/>
      <c r="H9" s="25"/>
      <c r="I9" s="25"/>
      <c r="J9" s="25"/>
      <c r="K9" s="4"/>
    </row>
    <row r="10" spans="1:13" x14ac:dyDescent="0.2">
      <c r="B10" s="175"/>
      <c r="D10" s="32"/>
      <c r="K10" s="4"/>
    </row>
    <row r="11" spans="1:13" x14ac:dyDescent="0.2">
      <c r="B11" s="226" t="s">
        <v>57</v>
      </c>
      <c r="D11" s="32"/>
      <c r="K11" s="4"/>
    </row>
    <row r="12" spans="1:13" x14ac:dyDescent="0.2">
      <c r="B12" s="178" t="s">
        <v>58</v>
      </c>
      <c r="C12" s="4" t="s">
        <v>59</v>
      </c>
      <c r="D12" s="32" t="s">
        <v>60</v>
      </c>
      <c r="K12" s="4"/>
    </row>
    <row r="13" spans="1:13" x14ac:dyDescent="0.2">
      <c r="B13" s="227" t="s">
        <v>189</v>
      </c>
      <c r="C13" s="228">
        <v>8.6199999999999992</v>
      </c>
      <c r="D13" s="180">
        <v>65</v>
      </c>
      <c r="K13" s="4"/>
    </row>
    <row r="14" spans="1:13" x14ac:dyDescent="0.2">
      <c r="B14" s="229"/>
      <c r="C14" s="230"/>
      <c r="D14" s="32"/>
      <c r="K14" s="4"/>
    </row>
    <row r="15" spans="1:13" x14ac:dyDescent="0.2">
      <c r="B15" s="231" t="s">
        <v>61</v>
      </c>
      <c r="D15" s="32"/>
      <c r="K15" s="4"/>
    </row>
    <row r="16" spans="1:13" x14ac:dyDescent="0.2">
      <c r="B16" s="227" t="s">
        <v>248</v>
      </c>
      <c r="C16" s="193">
        <v>0.46647499999999997</v>
      </c>
      <c r="D16" s="180">
        <v>65</v>
      </c>
      <c r="K16" s="4"/>
    </row>
    <row r="17" spans="2:11" x14ac:dyDescent="0.2">
      <c r="B17" s="229"/>
      <c r="D17" s="32"/>
      <c r="K17" s="4"/>
    </row>
    <row r="18" spans="2:11" x14ac:dyDescent="0.2">
      <c r="B18" s="231" t="s">
        <v>62</v>
      </c>
      <c r="D18" s="32"/>
      <c r="K18" s="4"/>
    </row>
    <row r="19" spans="2:11" x14ac:dyDescent="0.2">
      <c r="B19" s="194" t="s">
        <v>266</v>
      </c>
      <c r="C19" s="20">
        <v>9.7914000000000001E-2</v>
      </c>
      <c r="D19" s="180">
        <v>65</v>
      </c>
      <c r="K19" s="4"/>
    </row>
    <row r="20" spans="2:11" x14ac:dyDescent="0.2">
      <c r="B20" s="183" t="s">
        <v>194</v>
      </c>
      <c r="C20" s="232">
        <v>6.4759999999999998E-2</v>
      </c>
      <c r="D20" s="233">
        <v>48</v>
      </c>
      <c r="K20" s="4"/>
    </row>
    <row r="21" spans="2:11" x14ac:dyDescent="0.2">
      <c r="B21" s="194" t="s">
        <v>195</v>
      </c>
      <c r="C21" s="20">
        <v>-6.9042999999999993E-2</v>
      </c>
      <c r="D21" s="180">
        <v>51</v>
      </c>
      <c r="K21" s="4"/>
    </row>
    <row r="22" spans="2:11" x14ac:dyDescent="0.2">
      <c r="B22" s="194" t="s">
        <v>197</v>
      </c>
      <c r="C22" s="20">
        <v>9.6240000000000006E-3</v>
      </c>
      <c r="D22" s="180">
        <v>44</v>
      </c>
      <c r="K22" s="4"/>
    </row>
    <row r="23" spans="2:11" x14ac:dyDescent="0.2">
      <c r="B23" s="194" t="s">
        <v>198</v>
      </c>
      <c r="C23" s="193">
        <v>4.7846E-2</v>
      </c>
      <c r="D23" s="180">
        <v>41</v>
      </c>
      <c r="K23" s="4"/>
    </row>
    <row r="24" spans="2:11" x14ac:dyDescent="0.2">
      <c r="B24" s="194" t="s">
        <v>267</v>
      </c>
      <c r="C24" s="20">
        <v>-6.2069999999999998E-3</v>
      </c>
      <c r="D24" s="180">
        <v>43</v>
      </c>
      <c r="K24" s="4"/>
    </row>
    <row r="25" spans="2:11" x14ac:dyDescent="0.2">
      <c r="B25" s="194"/>
      <c r="C25" s="20"/>
      <c r="D25" s="180"/>
      <c r="K25" s="4"/>
    </row>
    <row r="26" spans="2:11" x14ac:dyDescent="0.2">
      <c r="B26" s="178" t="s">
        <v>268</v>
      </c>
      <c r="D26" s="32"/>
      <c r="K26" s="4"/>
    </row>
    <row r="27" spans="2:11" x14ac:dyDescent="0.2">
      <c r="B27" s="227" t="s">
        <v>269</v>
      </c>
      <c r="C27" s="10">
        <v>0.39749699999999999</v>
      </c>
      <c r="D27" s="180">
        <v>54</v>
      </c>
      <c r="K27" s="4"/>
    </row>
    <row r="28" spans="2:11" x14ac:dyDescent="0.2">
      <c r="B28" s="227" t="s">
        <v>270</v>
      </c>
      <c r="C28" s="10">
        <v>0.29757099999999997</v>
      </c>
      <c r="D28" s="180">
        <v>59</v>
      </c>
      <c r="K28" s="4"/>
    </row>
    <row r="29" spans="2:11" x14ac:dyDescent="0.2">
      <c r="B29" s="194" t="s">
        <v>271</v>
      </c>
      <c r="C29" s="184">
        <v>0.55690899999999999</v>
      </c>
      <c r="D29" s="180">
        <v>58</v>
      </c>
      <c r="K29" s="4"/>
    </row>
    <row r="30" spans="2:11" x14ac:dyDescent="0.2">
      <c r="B30" s="175"/>
      <c r="C30" s="234"/>
      <c r="D30" s="32"/>
      <c r="K30" s="4"/>
    </row>
    <row r="31" spans="2:11" x14ac:dyDescent="0.2">
      <c r="B31" s="185" t="s">
        <v>65</v>
      </c>
      <c r="D31" s="32"/>
      <c r="K31" s="4"/>
    </row>
    <row r="32" spans="2:11" x14ac:dyDescent="0.2">
      <c r="B32" s="194" t="s">
        <v>272</v>
      </c>
      <c r="C32" s="187">
        <v>45</v>
      </c>
      <c r="D32" s="180">
        <v>29</v>
      </c>
      <c r="K32" s="4"/>
    </row>
    <row r="33" spans="2:11" x14ac:dyDescent="0.2">
      <c r="B33" s="194" t="s">
        <v>203</v>
      </c>
      <c r="C33" s="187">
        <v>15</v>
      </c>
      <c r="D33" s="180">
        <v>26</v>
      </c>
      <c r="K33" s="4"/>
    </row>
    <row r="34" spans="2:11" x14ac:dyDescent="0.2">
      <c r="B34" s="200" t="s">
        <v>204</v>
      </c>
      <c r="C34" s="44"/>
      <c r="D34" s="201"/>
      <c r="K34" s="4"/>
    </row>
    <row r="35" spans="2:11" ht="13.5" thickBot="1" x14ac:dyDescent="0.25">
      <c r="B35" s="191" t="s">
        <v>273</v>
      </c>
      <c r="C35" s="202"/>
      <c r="D35" s="203"/>
      <c r="K35" s="4"/>
    </row>
    <row r="36" spans="2:11" x14ac:dyDescent="0.2">
      <c r="K36" s="4"/>
    </row>
    <row r="37" spans="2:11" ht="13.5" thickBot="1" x14ac:dyDescent="0.25">
      <c r="K37" s="4"/>
    </row>
    <row r="38" spans="2:11" x14ac:dyDescent="0.2">
      <c r="B38" s="172"/>
      <c r="C38" s="173" t="s">
        <v>274</v>
      </c>
      <c r="D38" s="174"/>
      <c r="K38" s="4"/>
    </row>
    <row r="39" spans="2:11" x14ac:dyDescent="0.2">
      <c r="B39" s="175"/>
      <c r="C39" s="192" t="str">
        <f>C9</f>
        <v>As of [01/01/2024]</v>
      </c>
      <c r="D39" s="176"/>
      <c r="K39" s="4"/>
    </row>
    <row r="40" spans="2:11" ht="18" customHeight="1" x14ac:dyDescent="0.2">
      <c r="B40" s="175"/>
      <c r="D40" s="32"/>
      <c r="K40" s="4"/>
    </row>
    <row r="41" spans="2:11" x14ac:dyDescent="0.2">
      <c r="B41" s="226" t="s">
        <v>57</v>
      </c>
      <c r="D41" s="32"/>
    </row>
    <row r="42" spans="2:11" x14ac:dyDescent="0.2">
      <c r="B42" s="178" t="s">
        <v>58</v>
      </c>
      <c r="C42" s="4" t="s">
        <v>59</v>
      </c>
      <c r="D42" s="32" t="s">
        <v>60</v>
      </c>
    </row>
    <row r="43" spans="2:11" x14ac:dyDescent="0.2">
      <c r="B43" s="227" t="s">
        <v>189</v>
      </c>
      <c r="C43" s="228">
        <v>20.23</v>
      </c>
      <c r="D43" s="180">
        <v>72</v>
      </c>
    </row>
    <row r="44" spans="2:11" x14ac:dyDescent="0.2">
      <c r="B44" s="229"/>
      <c r="C44" s="230"/>
      <c r="D44" s="32"/>
    </row>
    <row r="45" spans="2:11" x14ac:dyDescent="0.2">
      <c r="B45" s="231" t="s">
        <v>61</v>
      </c>
      <c r="D45" s="32"/>
    </row>
    <row r="46" spans="2:11" x14ac:dyDescent="0.2">
      <c r="B46" s="227" t="s">
        <v>248</v>
      </c>
      <c r="C46" s="193">
        <v>0.35000999999999999</v>
      </c>
      <c r="D46" s="180">
        <v>72</v>
      </c>
    </row>
    <row r="47" spans="2:11" x14ac:dyDescent="0.2">
      <c r="B47" s="229"/>
      <c r="D47" s="32"/>
    </row>
    <row r="48" spans="2:11" x14ac:dyDescent="0.2">
      <c r="B48" s="231" t="s">
        <v>62</v>
      </c>
      <c r="D48" s="32"/>
    </row>
    <row r="49" spans="2:4" x14ac:dyDescent="0.2">
      <c r="B49" s="194" t="s">
        <v>266</v>
      </c>
      <c r="C49" s="20">
        <v>9.7914000000000001E-2</v>
      </c>
      <c r="D49" s="180">
        <v>72</v>
      </c>
    </row>
    <row r="50" spans="2:4" x14ac:dyDescent="0.2">
      <c r="B50" s="183" t="s">
        <v>194</v>
      </c>
      <c r="C50" s="232">
        <v>4.7396000000000001E-2</v>
      </c>
      <c r="D50" s="233">
        <v>48</v>
      </c>
    </row>
    <row r="51" spans="2:4" x14ac:dyDescent="0.2">
      <c r="B51" s="194" t="s">
        <v>195</v>
      </c>
      <c r="C51" s="20">
        <v>-5.8625999999999998E-2</v>
      </c>
      <c r="D51" s="180">
        <v>51</v>
      </c>
    </row>
    <row r="52" spans="2:4" x14ac:dyDescent="0.2">
      <c r="B52" s="194" t="s">
        <v>197</v>
      </c>
      <c r="C52" s="20">
        <v>9.6240000000000006E-3</v>
      </c>
      <c r="D52" s="180">
        <v>44</v>
      </c>
    </row>
    <row r="53" spans="2:4" x14ac:dyDescent="0.2">
      <c r="B53" s="194" t="s">
        <v>198</v>
      </c>
      <c r="C53" s="193">
        <v>4.7846E-2</v>
      </c>
      <c r="D53" s="180">
        <v>41</v>
      </c>
    </row>
    <row r="54" spans="2:4" x14ac:dyDescent="0.2">
      <c r="B54" s="194" t="s">
        <v>267</v>
      </c>
      <c r="C54" s="20">
        <v>-6.2069999999999998E-3</v>
      </c>
      <c r="D54" s="180">
        <v>43</v>
      </c>
    </row>
    <row r="55" spans="2:4" x14ac:dyDescent="0.2">
      <c r="B55" s="194"/>
      <c r="C55" s="20"/>
      <c r="D55" s="180"/>
    </row>
    <row r="56" spans="2:4" x14ac:dyDescent="0.2">
      <c r="B56" s="178" t="s">
        <v>268</v>
      </c>
      <c r="D56" s="32"/>
    </row>
    <row r="57" spans="2:4" x14ac:dyDescent="0.2">
      <c r="B57" s="227" t="s">
        <v>275</v>
      </c>
      <c r="C57" s="10">
        <v>0.55293300000000001</v>
      </c>
      <c r="D57" s="180">
        <v>55</v>
      </c>
    </row>
    <row r="58" spans="2:4" x14ac:dyDescent="0.2">
      <c r="B58" s="194" t="s">
        <v>271</v>
      </c>
      <c r="C58" s="184">
        <f>C29</f>
        <v>0.55690899999999999</v>
      </c>
      <c r="D58" s="180">
        <v>58</v>
      </c>
    </row>
    <row r="59" spans="2:4" x14ac:dyDescent="0.2">
      <c r="B59" s="175"/>
      <c r="C59" s="234"/>
      <c r="D59" s="32"/>
    </row>
    <row r="60" spans="2:4" x14ac:dyDescent="0.2">
      <c r="B60" s="185" t="s">
        <v>65</v>
      </c>
      <c r="D60" s="32"/>
    </row>
    <row r="61" spans="2:4" x14ac:dyDescent="0.2">
      <c r="B61" s="194" t="s">
        <v>224</v>
      </c>
      <c r="C61" s="197">
        <v>1.4159999999999999</v>
      </c>
      <c r="D61" s="180">
        <v>75</v>
      </c>
    </row>
    <row r="62" spans="2:4" x14ac:dyDescent="0.2">
      <c r="B62" s="194" t="s">
        <v>272</v>
      </c>
      <c r="C62" s="187">
        <f>C32</f>
        <v>45</v>
      </c>
      <c r="D62" s="180">
        <v>29</v>
      </c>
    </row>
    <row r="63" spans="2:4" x14ac:dyDescent="0.2">
      <c r="B63" s="194" t="s">
        <v>225</v>
      </c>
      <c r="C63" s="187">
        <v>30</v>
      </c>
      <c r="D63" s="180">
        <v>26</v>
      </c>
    </row>
    <row r="64" spans="2:4" x14ac:dyDescent="0.2">
      <c r="B64" s="194" t="s">
        <v>203</v>
      </c>
      <c r="C64" s="187">
        <f>C33</f>
        <v>15</v>
      </c>
      <c r="D64" s="180">
        <v>26</v>
      </c>
    </row>
    <row r="65" spans="2:4" x14ac:dyDescent="0.2">
      <c r="B65" s="200" t="s">
        <v>204</v>
      </c>
      <c r="C65" s="44"/>
      <c r="D65" s="201"/>
    </row>
    <row r="66" spans="2:4" ht="13.5" thickBot="1" x14ac:dyDescent="0.25">
      <c r="B66" s="191" t="s">
        <v>276</v>
      </c>
      <c r="C66" s="202"/>
      <c r="D66" s="203"/>
    </row>
    <row r="68" spans="2:4" ht="13.5" thickBot="1" x14ac:dyDescent="0.25"/>
    <row r="69" spans="2:4" x14ac:dyDescent="0.2">
      <c r="B69" s="172"/>
      <c r="C69" s="173" t="s">
        <v>277</v>
      </c>
      <c r="D69" s="174"/>
    </row>
    <row r="70" spans="2:4" x14ac:dyDescent="0.2">
      <c r="B70" s="175"/>
      <c r="C70" s="192" t="str">
        <f>C39</f>
        <v>As of [01/01/2024]</v>
      </c>
      <c r="D70" s="176"/>
    </row>
    <row r="71" spans="2:4" x14ac:dyDescent="0.2">
      <c r="B71" s="175"/>
      <c r="D71" s="32"/>
    </row>
    <row r="72" spans="2:4" x14ac:dyDescent="0.2">
      <c r="B72" s="226" t="s">
        <v>57</v>
      </c>
      <c r="D72" s="32"/>
    </row>
    <row r="73" spans="2:4" x14ac:dyDescent="0.2">
      <c r="B73" s="178" t="s">
        <v>58</v>
      </c>
      <c r="C73" s="4" t="s">
        <v>59</v>
      </c>
      <c r="D73" s="32" t="s">
        <v>60</v>
      </c>
    </row>
    <row r="74" spans="2:4" x14ac:dyDescent="0.2">
      <c r="B74" s="227" t="s">
        <v>189</v>
      </c>
      <c r="C74" s="228">
        <v>179.66</v>
      </c>
      <c r="D74" s="180">
        <v>79</v>
      </c>
    </row>
    <row r="75" spans="2:4" x14ac:dyDescent="0.2">
      <c r="B75" s="229"/>
      <c r="C75" s="230"/>
      <c r="D75" s="32"/>
    </row>
    <row r="76" spans="2:4" x14ac:dyDescent="0.2">
      <c r="B76" s="231" t="s">
        <v>61</v>
      </c>
      <c r="D76" s="32"/>
    </row>
    <row r="77" spans="2:4" x14ac:dyDescent="0.2">
      <c r="B77" s="227" t="s">
        <v>278</v>
      </c>
      <c r="C77" s="20">
        <v>3.5243999999999998E-2</v>
      </c>
      <c r="D77" s="180">
        <v>79</v>
      </c>
    </row>
    <row r="78" spans="2:4" x14ac:dyDescent="0.2">
      <c r="B78" s="227" t="s">
        <v>279</v>
      </c>
      <c r="C78" s="20">
        <v>5.3420000000000002E-2</v>
      </c>
      <c r="D78" s="180">
        <v>79</v>
      </c>
    </row>
    <row r="79" spans="2:4" x14ac:dyDescent="0.2">
      <c r="B79" s="227" t="s">
        <v>280</v>
      </c>
      <c r="C79" s="20">
        <v>4.6653000000000002</v>
      </c>
      <c r="D79" s="180">
        <v>79</v>
      </c>
    </row>
    <row r="80" spans="2:4" x14ac:dyDescent="0.2">
      <c r="B80" s="229"/>
      <c r="D80" s="32"/>
    </row>
    <row r="81" spans="2:4" x14ac:dyDescent="0.2">
      <c r="B81" s="231" t="s">
        <v>62</v>
      </c>
      <c r="D81" s="32"/>
    </row>
    <row r="82" spans="2:4" x14ac:dyDescent="0.2">
      <c r="B82" s="194" t="s">
        <v>266</v>
      </c>
      <c r="C82" s="20">
        <v>9.7914000000000001E-2</v>
      </c>
      <c r="D82" s="180">
        <v>79</v>
      </c>
    </row>
    <row r="83" spans="2:4" x14ac:dyDescent="0.2">
      <c r="B83" s="183" t="s">
        <v>194</v>
      </c>
      <c r="C83" s="232">
        <v>5.0629999999999998E-3</v>
      </c>
      <c r="D83" s="233">
        <v>48</v>
      </c>
    </row>
    <row r="84" spans="2:4" x14ac:dyDescent="0.2">
      <c r="B84" s="194" t="s">
        <v>195</v>
      </c>
      <c r="C84" s="20">
        <v>-2.7633000000000001E-2</v>
      </c>
      <c r="D84" s="180">
        <v>51</v>
      </c>
    </row>
    <row r="85" spans="2:4" x14ac:dyDescent="0.2">
      <c r="B85" s="194" t="s">
        <v>197</v>
      </c>
      <c r="C85" s="20">
        <v>9.6240000000000006E-3</v>
      </c>
      <c r="D85" s="180">
        <v>44</v>
      </c>
    </row>
    <row r="86" spans="2:4" x14ac:dyDescent="0.2">
      <c r="B86" s="194" t="s">
        <v>198</v>
      </c>
      <c r="C86" s="193">
        <v>4.7846E-2</v>
      </c>
      <c r="D86" s="180">
        <v>41</v>
      </c>
    </row>
    <row r="87" spans="2:4" x14ac:dyDescent="0.2">
      <c r="B87" s="194" t="s">
        <v>267</v>
      </c>
      <c r="C87" s="20">
        <v>-6.2069999999999998E-3</v>
      </c>
      <c r="D87" s="180">
        <v>43</v>
      </c>
    </row>
    <row r="88" spans="2:4" x14ac:dyDescent="0.2">
      <c r="B88" s="194"/>
      <c r="C88" s="20"/>
      <c r="D88" s="180"/>
    </row>
    <row r="89" spans="2:4" x14ac:dyDescent="0.2">
      <c r="B89" s="178" t="s">
        <v>268</v>
      </c>
      <c r="D89" s="32"/>
    </row>
    <row r="90" spans="2:4" x14ac:dyDescent="0.2">
      <c r="B90" s="227" t="s">
        <v>275</v>
      </c>
      <c r="C90" s="10">
        <f>C57</f>
        <v>0.55293300000000001</v>
      </c>
      <c r="D90" s="180">
        <v>55</v>
      </c>
    </row>
    <row r="91" spans="2:4" x14ac:dyDescent="0.2">
      <c r="B91" s="194" t="s">
        <v>271</v>
      </c>
      <c r="C91" s="184">
        <f>C29</f>
        <v>0.55690899999999999</v>
      </c>
      <c r="D91" s="180">
        <v>58</v>
      </c>
    </row>
    <row r="92" spans="2:4" x14ac:dyDescent="0.2">
      <c r="B92" s="175"/>
      <c r="C92" s="234"/>
      <c r="D92" s="32"/>
    </row>
    <row r="93" spans="2:4" x14ac:dyDescent="0.2">
      <c r="B93" s="185" t="s">
        <v>65</v>
      </c>
      <c r="D93" s="32"/>
    </row>
    <row r="94" spans="2:4" x14ac:dyDescent="0.2">
      <c r="B94" s="194" t="s">
        <v>224</v>
      </c>
      <c r="C94" s="197">
        <f>C61</f>
        <v>1.4159999999999999</v>
      </c>
      <c r="D94" s="180">
        <v>82</v>
      </c>
    </row>
    <row r="95" spans="2:4" x14ac:dyDescent="0.2">
      <c r="B95" s="194" t="s">
        <v>272</v>
      </c>
      <c r="C95" s="187">
        <f>C62</f>
        <v>45</v>
      </c>
      <c r="D95" s="180">
        <v>29</v>
      </c>
    </row>
    <row r="96" spans="2:4" x14ac:dyDescent="0.2">
      <c r="B96" s="194" t="s">
        <v>225</v>
      </c>
      <c r="C96" s="187">
        <f>C63</f>
        <v>30</v>
      </c>
      <c r="D96" s="180">
        <v>26</v>
      </c>
    </row>
    <row r="97" spans="2:4" x14ac:dyDescent="0.2">
      <c r="B97" s="194" t="s">
        <v>203</v>
      </c>
      <c r="C97" s="187">
        <f>C64</f>
        <v>15</v>
      </c>
      <c r="D97" s="180">
        <v>26</v>
      </c>
    </row>
    <row r="98" spans="2:4" x14ac:dyDescent="0.2">
      <c r="B98" s="200" t="s">
        <v>204</v>
      </c>
      <c r="C98" s="44"/>
      <c r="D98" s="201"/>
    </row>
    <row r="99" spans="2:4" ht="13.5" thickBot="1" x14ac:dyDescent="0.25">
      <c r="B99" s="191" t="s">
        <v>276</v>
      </c>
      <c r="C99" s="202"/>
      <c r="D99" s="203"/>
    </row>
    <row r="101" spans="2:4" ht="13.5" thickBot="1" x14ac:dyDescent="0.25"/>
    <row r="102" spans="2:4" x14ac:dyDescent="0.2">
      <c r="B102" s="172"/>
      <c r="C102" s="173" t="s">
        <v>281</v>
      </c>
      <c r="D102" s="174"/>
    </row>
    <row r="103" spans="2:4" x14ac:dyDescent="0.2">
      <c r="B103" s="175"/>
      <c r="C103" s="192" t="str">
        <f>C70</f>
        <v>As of [01/01/2024]</v>
      </c>
      <c r="D103" s="176"/>
    </row>
    <row r="104" spans="2:4" x14ac:dyDescent="0.2">
      <c r="B104" s="175"/>
      <c r="D104" s="32"/>
    </row>
    <row r="105" spans="2:4" x14ac:dyDescent="0.2">
      <c r="B105" s="226" t="s">
        <v>57</v>
      </c>
      <c r="D105" s="32"/>
    </row>
    <row r="106" spans="2:4" x14ac:dyDescent="0.2">
      <c r="B106" s="178" t="s">
        <v>58</v>
      </c>
      <c r="C106" s="4" t="s">
        <v>59</v>
      </c>
      <c r="D106" s="32" t="s">
        <v>60</v>
      </c>
    </row>
    <row r="107" spans="2:4" x14ac:dyDescent="0.2">
      <c r="B107" s="227" t="s">
        <v>189</v>
      </c>
      <c r="C107" s="228">
        <v>962.21</v>
      </c>
      <c r="D107" s="180">
        <v>93</v>
      </c>
    </row>
    <row r="108" spans="2:4" x14ac:dyDescent="0.2">
      <c r="B108" s="229"/>
      <c r="C108" s="230"/>
      <c r="D108" s="32"/>
    </row>
    <row r="109" spans="2:4" x14ac:dyDescent="0.2">
      <c r="B109" s="231" t="s">
        <v>61</v>
      </c>
      <c r="D109" s="32"/>
    </row>
    <row r="110" spans="2:4" x14ac:dyDescent="0.2">
      <c r="B110" s="227" t="s">
        <v>248</v>
      </c>
      <c r="C110" s="20">
        <v>8.9241000000000001E-2</v>
      </c>
      <c r="D110" s="180">
        <v>93</v>
      </c>
    </row>
    <row r="111" spans="2:4" x14ac:dyDescent="0.2">
      <c r="B111" s="227" t="s">
        <v>280</v>
      </c>
      <c r="C111" s="20">
        <v>2.3347000000000002</v>
      </c>
      <c r="D111" s="180">
        <v>93</v>
      </c>
    </row>
    <row r="112" spans="2:4" x14ac:dyDescent="0.2">
      <c r="B112" s="229"/>
      <c r="D112" s="32"/>
    </row>
    <row r="113" spans="2:4" x14ac:dyDescent="0.2">
      <c r="B113" s="231" t="s">
        <v>62</v>
      </c>
      <c r="D113" s="32"/>
    </row>
    <row r="114" spans="2:4" x14ac:dyDescent="0.2">
      <c r="B114" s="194" t="s">
        <v>195</v>
      </c>
      <c r="C114" s="20">
        <v>-2.3736E-2</v>
      </c>
      <c r="D114" s="180">
        <v>51</v>
      </c>
    </row>
    <row r="115" spans="2:4" x14ac:dyDescent="0.2">
      <c r="B115" s="194" t="s">
        <v>197</v>
      </c>
      <c r="C115" s="20">
        <v>9.6240000000000006E-3</v>
      </c>
      <c r="D115" s="180">
        <v>44</v>
      </c>
    </row>
    <row r="116" spans="2:4" x14ac:dyDescent="0.2">
      <c r="B116" s="194" t="s">
        <v>198</v>
      </c>
      <c r="C116" s="193">
        <v>4.7846E-2</v>
      </c>
      <c r="D116" s="180">
        <v>41</v>
      </c>
    </row>
    <row r="117" spans="2:4" x14ac:dyDescent="0.2">
      <c r="B117" s="194" t="s">
        <v>267</v>
      </c>
      <c r="C117" s="20">
        <v>-6.2069999999999998E-3</v>
      </c>
      <c r="D117" s="180">
        <v>43</v>
      </c>
    </row>
    <row r="118" spans="2:4" x14ac:dyDescent="0.2">
      <c r="B118" s="194"/>
      <c r="C118" s="20"/>
      <c r="D118" s="180"/>
    </row>
    <row r="119" spans="2:4" x14ac:dyDescent="0.2">
      <c r="B119" s="178" t="s">
        <v>268</v>
      </c>
      <c r="D119" s="32"/>
    </row>
    <row r="120" spans="2:4" x14ac:dyDescent="0.2">
      <c r="B120" s="227" t="s">
        <v>271</v>
      </c>
      <c r="C120" s="184">
        <f>C29</f>
        <v>0.55690899999999999</v>
      </c>
      <c r="D120" s="180">
        <v>58</v>
      </c>
    </row>
    <row r="121" spans="2:4" x14ac:dyDescent="0.2">
      <c r="B121" s="194"/>
      <c r="C121" s="20"/>
      <c r="D121" s="180"/>
    </row>
    <row r="122" spans="2:4" x14ac:dyDescent="0.2">
      <c r="B122" s="185" t="s">
        <v>65</v>
      </c>
      <c r="D122" s="32"/>
    </row>
    <row r="123" spans="2:4" x14ac:dyDescent="0.2">
      <c r="B123" s="194" t="s">
        <v>224</v>
      </c>
      <c r="C123" s="197">
        <f>C94</f>
        <v>1.4159999999999999</v>
      </c>
      <c r="D123" s="180">
        <v>95</v>
      </c>
    </row>
    <row r="124" spans="2:4" x14ac:dyDescent="0.2">
      <c r="B124" s="194" t="s">
        <v>272</v>
      </c>
      <c r="C124" s="187">
        <f>C95</f>
        <v>45</v>
      </c>
      <c r="D124" s="180">
        <v>29</v>
      </c>
    </row>
    <row r="125" spans="2:4" x14ac:dyDescent="0.2">
      <c r="B125" s="194" t="s">
        <v>225</v>
      </c>
      <c r="C125" s="187">
        <f>C96</f>
        <v>30</v>
      </c>
      <c r="D125" s="180">
        <v>26</v>
      </c>
    </row>
    <row r="126" spans="2:4" x14ac:dyDescent="0.2">
      <c r="B126" s="194" t="s">
        <v>203</v>
      </c>
      <c r="C126" s="187">
        <f>C97</f>
        <v>15</v>
      </c>
      <c r="D126" s="180">
        <v>26</v>
      </c>
    </row>
    <row r="127" spans="2:4" x14ac:dyDescent="0.2">
      <c r="B127" s="200" t="s">
        <v>204</v>
      </c>
      <c r="C127" s="44"/>
      <c r="D127" s="201"/>
    </row>
    <row r="128" spans="2:4" ht="13.5" thickBot="1" x14ac:dyDescent="0.25">
      <c r="B128" s="191" t="s">
        <v>276</v>
      </c>
      <c r="C128" s="202"/>
      <c r="D128" s="203"/>
    </row>
    <row r="130" spans="2:4" ht="13.5" thickBot="1" x14ac:dyDescent="0.25"/>
    <row r="131" spans="2:4" x14ac:dyDescent="0.2">
      <c r="B131" s="172"/>
      <c r="C131" s="173" t="s">
        <v>282</v>
      </c>
      <c r="D131" s="174"/>
    </row>
    <row r="132" spans="2:4" x14ac:dyDescent="0.2">
      <c r="B132" s="175"/>
      <c r="C132" s="192" t="str">
        <f>C103</f>
        <v>As of [01/01/2024]</v>
      </c>
      <c r="D132" s="176"/>
    </row>
    <row r="133" spans="2:4" x14ac:dyDescent="0.2">
      <c r="B133" s="175"/>
      <c r="D133" s="32"/>
    </row>
    <row r="134" spans="2:4" x14ac:dyDescent="0.2">
      <c r="B134" s="226" t="s">
        <v>57</v>
      </c>
      <c r="D134" s="32"/>
    </row>
    <row r="135" spans="2:4" x14ac:dyDescent="0.2">
      <c r="B135" s="178" t="s">
        <v>58</v>
      </c>
      <c r="C135" s="4" t="s">
        <v>59</v>
      </c>
      <c r="D135" s="32" t="s">
        <v>60</v>
      </c>
    </row>
    <row r="136" spans="2:4" x14ac:dyDescent="0.2">
      <c r="B136" s="227" t="s">
        <v>189</v>
      </c>
      <c r="C136" s="228">
        <v>962.21</v>
      </c>
      <c r="D136" s="180">
        <v>99</v>
      </c>
    </row>
    <row r="137" spans="2:4" x14ac:dyDescent="0.2">
      <c r="B137" s="229"/>
      <c r="C137" s="230"/>
      <c r="D137" s="32"/>
    </row>
    <row r="138" spans="2:4" x14ac:dyDescent="0.2">
      <c r="B138" s="231" t="s">
        <v>61</v>
      </c>
      <c r="D138" s="32"/>
    </row>
    <row r="139" spans="2:4" x14ac:dyDescent="0.2">
      <c r="B139" s="227" t="s">
        <v>248</v>
      </c>
      <c r="C139" s="20">
        <v>0.10521800000000001</v>
      </c>
      <c r="D139" s="180">
        <v>99</v>
      </c>
    </row>
    <row r="140" spans="2:4" x14ac:dyDescent="0.2">
      <c r="B140" s="229"/>
      <c r="D140" s="32"/>
    </row>
    <row r="141" spans="2:4" x14ac:dyDescent="0.2">
      <c r="B141" s="231" t="s">
        <v>62</v>
      </c>
      <c r="D141" s="32"/>
    </row>
    <row r="142" spans="2:4" x14ac:dyDescent="0.2">
      <c r="B142" s="194" t="s">
        <v>195</v>
      </c>
      <c r="C142" s="20">
        <v>-1.2335E-2</v>
      </c>
      <c r="D142" s="180">
        <v>51</v>
      </c>
    </row>
    <row r="143" spans="2:4" x14ac:dyDescent="0.2">
      <c r="B143" s="194" t="s">
        <v>197</v>
      </c>
      <c r="C143" s="20">
        <v>9.6240000000000006E-3</v>
      </c>
      <c r="D143" s="180">
        <v>44</v>
      </c>
    </row>
    <row r="144" spans="2:4" x14ac:dyDescent="0.2">
      <c r="B144" s="194" t="s">
        <v>198</v>
      </c>
      <c r="C144" s="193">
        <v>4.7846E-2</v>
      </c>
      <c r="D144" s="180">
        <v>41</v>
      </c>
    </row>
    <row r="145" spans="2:4" x14ac:dyDescent="0.2">
      <c r="B145" s="194"/>
      <c r="C145" s="20"/>
      <c r="D145" s="180"/>
    </row>
    <row r="146" spans="2:4" x14ac:dyDescent="0.2">
      <c r="B146" s="178" t="s">
        <v>268</v>
      </c>
      <c r="D146" s="32"/>
    </row>
    <row r="147" spans="2:4" x14ac:dyDescent="0.2">
      <c r="B147" s="227" t="s">
        <v>283</v>
      </c>
      <c r="C147" s="184">
        <v>0.51137999999999995</v>
      </c>
      <c r="D147" s="180">
        <v>56</v>
      </c>
    </row>
    <row r="148" spans="2:4" x14ac:dyDescent="0.2">
      <c r="B148" s="194" t="s">
        <v>271</v>
      </c>
      <c r="C148" s="184">
        <f>C29</f>
        <v>0.55690899999999999</v>
      </c>
      <c r="D148" s="180">
        <v>58</v>
      </c>
    </row>
    <row r="149" spans="2:4" x14ac:dyDescent="0.2">
      <c r="B149" s="175"/>
      <c r="C149" s="234"/>
      <c r="D149" s="32"/>
    </row>
    <row r="150" spans="2:4" x14ac:dyDescent="0.2">
      <c r="B150" s="185" t="s">
        <v>65</v>
      </c>
      <c r="D150" s="32"/>
    </row>
    <row r="151" spans="2:4" x14ac:dyDescent="0.2">
      <c r="B151" s="194" t="s">
        <v>224</v>
      </c>
      <c r="C151" s="197">
        <f>C123</f>
        <v>1.4159999999999999</v>
      </c>
      <c r="D151" s="180">
        <v>100</v>
      </c>
    </row>
    <row r="152" spans="2:4" x14ac:dyDescent="0.2">
      <c r="B152" s="194" t="s">
        <v>272</v>
      </c>
      <c r="C152" s="187">
        <f>C124</f>
        <v>45</v>
      </c>
      <c r="D152" s="180">
        <v>29</v>
      </c>
    </row>
    <row r="153" spans="2:4" x14ac:dyDescent="0.2">
      <c r="B153" s="194" t="s">
        <v>225</v>
      </c>
      <c r="C153" s="187">
        <f>C125</f>
        <v>30</v>
      </c>
      <c r="D153" s="180">
        <v>26</v>
      </c>
    </row>
    <row r="154" spans="2:4" x14ac:dyDescent="0.2">
      <c r="B154" s="194" t="s">
        <v>203</v>
      </c>
      <c r="C154" s="187">
        <f>C126</f>
        <v>15</v>
      </c>
      <c r="D154" s="180">
        <v>26</v>
      </c>
    </row>
    <row r="155" spans="2:4" x14ac:dyDescent="0.2">
      <c r="B155" s="194" t="s">
        <v>284</v>
      </c>
      <c r="C155" s="187">
        <v>2.02</v>
      </c>
      <c r="D155" s="180">
        <v>101</v>
      </c>
    </row>
    <row r="156" spans="2:4" x14ac:dyDescent="0.2">
      <c r="B156" s="189" t="s">
        <v>204</v>
      </c>
      <c r="D156" s="32"/>
    </row>
    <row r="157" spans="2:4" ht="13.5" thickBot="1" x14ac:dyDescent="0.25">
      <c r="B157" s="191" t="s">
        <v>264</v>
      </c>
      <c r="C157" s="11"/>
      <c r="D157" s="12"/>
    </row>
    <row r="159" spans="2:4" ht="13.5" thickBot="1" x14ac:dyDescent="0.25"/>
    <row r="160" spans="2:4" x14ac:dyDescent="0.2">
      <c r="B160" s="172"/>
      <c r="C160" s="173" t="s">
        <v>285</v>
      </c>
      <c r="D160" s="174"/>
    </row>
    <row r="161" spans="2:4" x14ac:dyDescent="0.2">
      <c r="B161" s="175"/>
      <c r="C161" s="192" t="str">
        <f>C132</f>
        <v>As of [01/01/2024]</v>
      </c>
      <c r="D161" s="176"/>
    </row>
    <row r="162" spans="2:4" x14ac:dyDescent="0.2">
      <c r="B162" s="175"/>
      <c r="D162" s="32"/>
    </row>
    <row r="163" spans="2:4" x14ac:dyDescent="0.2">
      <c r="B163" s="226" t="s">
        <v>57</v>
      </c>
      <c r="D163" s="32"/>
    </row>
    <row r="164" spans="2:4" x14ac:dyDescent="0.2">
      <c r="B164" s="178" t="s">
        <v>58</v>
      </c>
      <c r="C164" s="4" t="s">
        <v>59</v>
      </c>
      <c r="D164" s="32" t="s">
        <v>60</v>
      </c>
    </row>
    <row r="165" spans="2:4" x14ac:dyDescent="0.2">
      <c r="B165" s="227" t="s">
        <v>189</v>
      </c>
      <c r="C165" s="228">
        <v>199.11</v>
      </c>
      <c r="D165" s="180">
        <v>107</v>
      </c>
    </row>
    <row r="166" spans="2:4" x14ac:dyDescent="0.2">
      <c r="B166" s="229"/>
      <c r="C166" s="230"/>
      <c r="D166" s="32"/>
    </row>
    <row r="167" spans="2:4" x14ac:dyDescent="0.2">
      <c r="B167" s="231" t="s">
        <v>61</v>
      </c>
      <c r="D167" s="32"/>
    </row>
    <row r="168" spans="2:4" ht="14.25" customHeight="1" x14ac:dyDescent="0.2">
      <c r="B168" s="227" t="s">
        <v>286</v>
      </c>
      <c r="C168" s="20">
        <v>8.8959999999999997E-2</v>
      </c>
      <c r="D168" s="180">
        <v>107</v>
      </c>
    </row>
    <row r="169" spans="2:4" ht="15" customHeight="1" x14ac:dyDescent="0.2">
      <c r="B169" s="227" t="s">
        <v>287</v>
      </c>
      <c r="C169" s="20">
        <v>7.8960000000000002E-2</v>
      </c>
      <c r="D169" s="180">
        <v>107</v>
      </c>
    </row>
    <row r="170" spans="2:4" x14ac:dyDescent="0.2">
      <c r="B170" s="229"/>
      <c r="D170" s="32"/>
    </row>
    <row r="171" spans="2:4" x14ac:dyDescent="0.2">
      <c r="B171" s="231" t="s">
        <v>62</v>
      </c>
      <c r="D171" s="32"/>
    </row>
    <row r="172" spans="2:4" x14ac:dyDescent="0.2">
      <c r="B172" s="194" t="s">
        <v>195</v>
      </c>
      <c r="C172" s="20">
        <v>-1.7044E-2</v>
      </c>
      <c r="D172" s="180">
        <v>51</v>
      </c>
    </row>
    <row r="173" spans="2:4" x14ac:dyDescent="0.2">
      <c r="B173" s="194" t="s">
        <v>197</v>
      </c>
      <c r="C173" s="20">
        <v>9.0259999999999993E-3</v>
      </c>
      <c r="D173" s="180">
        <v>44</v>
      </c>
    </row>
    <row r="174" spans="2:4" x14ac:dyDescent="0.2">
      <c r="B174" s="194" t="s">
        <v>198</v>
      </c>
      <c r="C174" s="193">
        <v>4.4873000000000003E-2</v>
      </c>
      <c r="D174" s="180">
        <v>41</v>
      </c>
    </row>
    <row r="175" spans="2:4" x14ac:dyDescent="0.2">
      <c r="B175" s="194"/>
      <c r="C175" s="20"/>
      <c r="D175" s="180"/>
    </row>
    <row r="176" spans="2:4" x14ac:dyDescent="0.2">
      <c r="B176" s="178" t="s">
        <v>268</v>
      </c>
      <c r="D176" s="32"/>
    </row>
    <row r="177" spans="2:4" x14ac:dyDescent="0.2">
      <c r="B177" s="227" t="s">
        <v>288</v>
      </c>
      <c r="C177" s="184">
        <v>0.29086800000000002</v>
      </c>
      <c r="D177" s="180">
        <v>57</v>
      </c>
    </row>
    <row r="178" spans="2:4" x14ac:dyDescent="0.2">
      <c r="B178" s="194"/>
      <c r="C178" s="20"/>
      <c r="D178" s="180"/>
    </row>
    <row r="179" spans="2:4" x14ac:dyDescent="0.2">
      <c r="B179" s="185" t="s">
        <v>65</v>
      </c>
      <c r="D179" s="32"/>
    </row>
    <row r="180" spans="2:4" x14ac:dyDescent="0.2">
      <c r="B180" s="194" t="s">
        <v>253</v>
      </c>
      <c r="C180" s="197">
        <f>C151</f>
        <v>1.4159999999999999</v>
      </c>
      <c r="D180" s="180">
        <v>108</v>
      </c>
    </row>
    <row r="181" spans="2:4" x14ac:dyDescent="0.2">
      <c r="B181" s="194" t="s">
        <v>272</v>
      </c>
      <c r="C181" s="187">
        <f>C152</f>
        <v>45</v>
      </c>
      <c r="D181" s="180">
        <v>29</v>
      </c>
    </row>
    <row r="182" spans="2:4" x14ac:dyDescent="0.2">
      <c r="B182" s="194" t="s">
        <v>225</v>
      </c>
      <c r="C182" s="187">
        <f>C153</f>
        <v>30</v>
      </c>
      <c r="D182" s="180">
        <v>26</v>
      </c>
    </row>
    <row r="183" spans="2:4" x14ac:dyDescent="0.2">
      <c r="B183" s="194" t="s">
        <v>289</v>
      </c>
      <c r="C183" s="197">
        <v>0.1</v>
      </c>
      <c r="D183" s="180">
        <v>110</v>
      </c>
    </row>
    <row r="184" spans="2:4" x14ac:dyDescent="0.2">
      <c r="B184" s="194" t="s">
        <v>290</v>
      </c>
      <c r="C184" s="235">
        <v>0.18</v>
      </c>
      <c r="D184" s="180">
        <v>110</v>
      </c>
    </row>
    <row r="185" spans="2:4" x14ac:dyDescent="0.2">
      <c r="B185" s="194" t="s">
        <v>203</v>
      </c>
      <c r="C185" s="187">
        <f>C154</f>
        <v>15</v>
      </c>
      <c r="D185" s="180">
        <v>26</v>
      </c>
    </row>
    <row r="186" spans="2:4" x14ac:dyDescent="0.2">
      <c r="B186" s="194" t="s">
        <v>284</v>
      </c>
      <c r="C186" s="20">
        <v>2.02</v>
      </c>
      <c r="D186" s="180">
        <v>109</v>
      </c>
    </row>
    <row r="187" spans="2:4" x14ac:dyDescent="0.2">
      <c r="B187" s="189" t="s">
        <v>204</v>
      </c>
      <c r="D187" s="32"/>
    </row>
    <row r="188" spans="2:4" x14ac:dyDescent="0.2">
      <c r="B188" s="175" t="s">
        <v>291</v>
      </c>
      <c r="D188" s="32"/>
    </row>
    <row r="189" spans="2:4" ht="13.5" thickBot="1" x14ac:dyDescent="0.25">
      <c r="B189" s="191" t="s">
        <v>292</v>
      </c>
      <c r="C189" s="11"/>
      <c r="D189" s="12"/>
    </row>
    <row r="191" spans="2:4" ht="13.5" thickBot="1" x14ac:dyDescent="0.25"/>
    <row r="192" spans="2:4" x14ac:dyDescent="0.2">
      <c r="B192" s="172"/>
      <c r="C192" s="173" t="s">
        <v>293</v>
      </c>
      <c r="D192" s="174"/>
    </row>
    <row r="193" spans="2:4" x14ac:dyDescent="0.2">
      <c r="B193" s="175"/>
      <c r="C193" s="192" t="str">
        <f>C161</f>
        <v>As of [01/01/2024]</v>
      </c>
      <c r="D193" s="176"/>
    </row>
    <row r="194" spans="2:4" x14ac:dyDescent="0.2">
      <c r="B194" s="175"/>
      <c r="D194" s="32"/>
    </row>
    <row r="195" spans="2:4" x14ac:dyDescent="0.2">
      <c r="B195" s="226" t="s">
        <v>57</v>
      </c>
      <c r="D195" s="32"/>
    </row>
    <row r="196" spans="2:4" x14ac:dyDescent="0.2">
      <c r="B196" s="178" t="s">
        <v>58</v>
      </c>
      <c r="C196" s="4" t="s">
        <v>59</v>
      </c>
      <c r="D196" s="32" t="s">
        <v>60</v>
      </c>
    </row>
    <row r="197" spans="2:4" x14ac:dyDescent="0.2">
      <c r="B197" s="229"/>
      <c r="C197" s="230"/>
      <c r="D197" s="32"/>
    </row>
    <row r="198" spans="2:4" x14ac:dyDescent="0.2">
      <c r="B198" s="231" t="s">
        <v>61</v>
      </c>
      <c r="D198" s="32"/>
    </row>
    <row r="199" spans="2:4" x14ac:dyDescent="0.2">
      <c r="B199" s="227" t="s">
        <v>248</v>
      </c>
      <c r="C199" s="10">
        <v>5.7077000000000003E-2</v>
      </c>
      <c r="D199" s="180">
        <v>87</v>
      </c>
    </row>
    <row r="200" spans="2:4" x14ac:dyDescent="0.2">
      <c r="B200" s="227" t="s">
        <v>294</v>
      </c>
      <c r="C200" s="10">
        <v>14.1119</v>
      </c>
      <c r="D200" s="180">
        <v>87</v>
      </c>
    </row>
    <row r="201" spans="2:4" x14ac:dyDescent="0.2">
      <c r="B201" s="227" t="s">
        <v>295</v>
      </c>
      <c r="C201" s="10">
        <v>14.1119</v>
      </c>
      <c r="D201" s="180">
        <v>87</v>
      </c>
    </row>
    <row r="202" spans="2:4" x14ac:dyDescent="0.2">
      <c r="B202" s="227" t="s">
        <v>296</v>
      </c>
      <c r="C202" s="10">
        <v>14.1119</v>
      </c>
      <c r="D202" s="180">
        <v>87</v>
      </c>
    </row>
    <row r="203" spans="2:4" x14ac:dyDescent="0.2">
      <c r="B203" s="227" t="s">
        <v>297</v>
      </c>
      <c r="C203" s="10">
        <v>14.1119</v>
      </c>
      <c r="D203" s="180">
        <v>87</v>
      </c>
    </row>
    <row r="204" spans="2:4" x14ac:dyDescent="0.2">
      <c r="B204" s="227" t="s">
        <v>298</v>
      </c>
      <c r="C204" s="10">
        <v>71.9465</v>
      </c>
      <c r="D204" s="180">
        <v>87</v>
      </c>
    </row>
    <row r="205" spans="2:4" x14ac:dyDescent="0.2">
      <c r="B205" s="229"/>
      <c r="D205" s="32"/>
    </row>
    <row r="206" spans="2:4" x14ac:dyDescent="0.2">
      <c r="B206" s="231" t="s">
        <v>62</v>
      </c>
      <c r="D206" s="32"/>
    </row>
    <row r="207" spans="2:4" x14ac:dyDescent="0.2">
      <c r="B207" s="194" t="s">
        <v>195</v>
      </c>
      <c r="C207" s="10">
        <v>-0.101026</v>
      </c>
      <c r="D207" s="180">
        <v>51</v>
      </c>
    </row>
    <row r="208" spans="2:4" x14ac:dyDescent="0.2">
      <c r="B208" s="194" t="s">
        <v>197</v>
      </c>
      <c r="C208" s="10">
        <f>C22</f>
        <v>9.6240000000000006E-3</v>
      </c>
      <c r="D208" s="180">
        <v>44</v>
      </c>
    </row>
    <row r="209" spans="2:4" x14ac:dyDescent="0.2">
      <c r="B209" s="194" t="s">
        <v>198</v>
      </c>
      <c r="C209" s="184">
        <f>C23</f>
        <v>4.7846E-2</v>
      </c>
      <c r="D209" s="180">
        <v>41</v>
      </c>
    </row>
    <row r="210" spans="2:4" x14ac:dyDescent="0.2">
      <c r="B210" s="194" t="s">
        <v>267</v>
      </c>
      <c r="C210" s="10">
        <f>C24</f>
        <v>-6.2069999999999998E-3</v>
      </c>
      <c r="D210" s="180">
        <v>43</v>
      </c>
    </row>
    <row r="211" spans="2:4" x14ac:dyDescent="0.2">
      <c r="B211" s="194"/>
      <c r="C211" s="10"/>
      <c r="D211" s="180"/>
    </row>
    <row r="212" spans="2:4" x14ac:dyDescent="0.2">
      <c r="B212" s="178" t="s">
        <v>268</v>
      </c>
      <c r="C212" s="5"/>
      <c r="D212" s="32"/>
    </row>
    <row r="213" spans="2:4" x14ac:dyDescent="0.2">
      <c r="B213" s="227" t="s">
        <v>275</v>
      </c>
      <c r="C213" s="10">
        <f>C57</f>
        <v>0.55293300000000001</v>
      </c>
      <c r="D213" s="180">
        <v>55</v>
      </c>
    </row>
    <row r="214" spans="2:4" x14ac:dyDescent="0.2">
      <c r="B214" s="194" t="s">
        <v>271</v>
      </c>
      <c r="C214" s="184">
        <f>C29</f>
        <v>0.55690899999999999</v>
      </c>
      <c r="D214" s="180">
        <v>58</v>
      </c>
    </row>
    <row r="215" spans="2:4" x14ac:dyDescent="0.2">
      <c r="B215" s="175"/>
      <c r="C215" s="234"/>
      <c r="D215" s="32"/>
    </row>
    <row r="216" spans="2:4" x14ac:dyDescent="0.2">
      <c r="B216" s="185" t="s">
        <v>65</v>
      </c>
      <c r="D216" s="32"/>
    </row>
    <row r="217" spans="2:4" x14ac:dyDescent="0.2">
      <c r="B217" s="194" t="s">
        <v>224</v>
      </c>
      <c r="C217" s="197">
        <f>C180</f>
        <v>1.4159999999999999</v>
      </c>
      <c r="D217" s="180">
        <v>89</v>
      </c>
    </row>
    <row r="218" spans="2:4" x14ac:dyDescent="0.2">
      <c r="B218" s="194" t="s">
        <v>272</v>
      </c>
      <c r="C218" s="187">
        <f>C181</f>
        <v>45</v>
      </c>
      <c r="D218" s="180">
        <v>29</v>
      </c>
    </row>
    <row r="219" spans="2:4" x14ac:dyDescent="0.2">
      <c r="B219" s="194" t="s">
        <v>225</v>
      </c>
      <c r="C219" s="187">
        <f>C182</f>
        <v>30</v>
      </c>
      <c r="D219" s="180">
        <v>26</v>
      </c>
    </row>
    <row r="220" spans="2:4" ht="13.5" thickBot="1" x14ac:dyDescent="0.25">
      <c r="B220" s="194" t="s">
        <v>203</v>
      </c>
      <c r="C220" s="187">
        <f>C185</f>
        <v>15</v>
      </c>
      <c r="D220" s="180">
        <v>26</v>
      </c>
    </row>
    <row r="221" spans="2:4" x14ac:dyDescent="0.2">
      <c r="B221" s="236" t="s">
        <v>204</v>
      </c>
      <c r="C221" s="151"/>
      <c r="D221" s="237"/>
    </row>
    <row r="222" spans="2:4" ht="13.5" thickBot="1" x14ac:dyDescent="0.25">
      <c r="B222" s="191" t="s">
        <v>264</v>
      </c>
      <c r="C222" s="11"/>
      <c r="D222" s="12"/>
    </row>
    <row r="224" spans="2:4" ht="13.5" thickBot="1" x14ac:dyDescent="0.25"/>
    <row r="225" spans="2:4" x14ac:dyDescent="0.2">
      <c r="B225" s="172"/>
      <c r="C225" s="173" t="s">
        <v>299</v>
      </c>
      <c r="D225" s="174"/>
    </row>
    <row r="226" spans="2:4" x14ac:dyDescent="0.2">
      <c r="B226" s="175"/>
      <c r="C226" s="192" t="str">
        <f>C193</f>
        <v>As of [01/01/2024]</v>
      </c>
      <c r="D226" s="176"/>
    </row>
    <row r="227" spans="2:4" x14ac:dyDescent="0.2">
      <c r="B227" s="175"/>
      <c r="D227" s="32"/>
    </row>
    <row r="228" spans="2:4" x14ac:dyDescent="0.2">
      <c r="B228" s="226" t="s">
        <v>57</v>
      </c>
      <c r="D228" s="32"/>
    </row>
    <row r="229" spans="2:4" x14ac:dyDescent="0.2">
      <c r="B229" s="178" t="s">
        <v>58</v>
      </c>
      <c r="C229" s="4" t="s">
        <v>59</v>
      </c>
      <c r="D229" s="32" t="s">
        <v>60</v>
      </c>
    </row>
    <row r="230" spans="2:4" x14ac:dyDescent="0.2">
      <c r="B230" s="227" t="s">
        <v>189</v>
      </c>
      <c r="C230" s="238">
        <v>962.21</v>
      </c>
      <c r="D230" s="224" t="s">
        <v>300</v>
      </c>
    </row>
    <row r="231" spans="2:4" x14ac:dyDescent="0.2">
      <c r="B231" s="229"/>
      <c r="C231" s="239"/>
      <c r="D231" s="240"/>
    </row>
    <row r="232" spans="2:4" x14ac:dyDescent="0.2">
      <c r="B232" s="231" t="s">
        <v>61</v>
      </c>
      <c r="D232" s="32"/>
    </row>
    <row r="233" spans="2:4" x14ac:dyDescent="0.2">
      <c r="B233" s="227" t="s">
        <v>301</v>
      </c>
      <c r="C233" s="223" t="s">
        <v>258</v>
      </c>
      <c r="D233" s="180"/>
    </row>
    <row r="234" spans="2:4" x14ac:dyDescent="0.2">
      <c r="B234" s="229"/>
      <c r="C234" s="98"/>
      <c r="D234" s="32"/>
    </row>
    <row r="235" spans="2:4" x14ac:dyDescent="0.2">
      <c r="B235" s="231" t="s">
        <v>62</v>
      </c>
      <c r="D235" s="32"/>
    </row>
    <row r="236" spans="2:4" x14ac:dyDescent="0.2">
      <c r="B236" s="194" t="s">
        <v>266</v>
      </c>
      <c r="C236" s="10">
        <f>C82</f>
        <v>9.7914000000000001E-2</v>
      </c>
      <c r="D236" s="224" t="s">
        <v>300</v>
      </c>
    </row>
    <row r="237" spans="2:4" x14ac:dyDescent="0.2">
      <c r="B237" s="194" t="s">
        <v>195</v>
      </c>
      <c r="C237" s="10">
        <v>-1.2589999999999999E-3</v>
      </c>
      <c r="D237" s="180">
        <v>51</v>
      </c>
    </row>
    <row r="238" spans="2:4" x14ac:dyDescent="0.2">
      <c r="B238" s="194" t="s">
        <v>197</v>
      </c>
      <c r="C238" s="10">
        <f>C208</f>
        <v>9.6240000000000006E-3</v>
      </c>
      <c r="D238" s="180">
        <v>44</v>
      </c>
    </row>
    <row r="239" spans="2:4" x14ac:dyDescent="0.2">
      <c r="B239" s="194" t="s">
        <v>198</v>
      </c>
      <c r="C239" s="184">
        <f>C209</f>
        <v>4.7846E-2</v>
      </c>
      <c r="D239" s="180">
        <v>41</v>
      </c>
    </row>
    <row r="240" spans="2:4" x14ac:dyDescent="0.2">
      <c r="B240" s="194"/>
      <c r="C240" s="20"/>
      <c r="D240" s="180"/>
    </row>
    <row r="241" spans="2:4" x14ac:dyDescent="0.2">
      <c r="B241" s="178" t="s">
        <v>268</v>
      </c>
      <c r="D241" s="32"/>
    </row>
    <row r="242" spans="2:4" x14ac:dyDescent="0.2">
      <c r="B242" s="227" t="s">
        <v>302</v>
      </c>
      <c r="C242" s="10">
        <f>C57</f>
        <v>0.55293300000000001</v>
      </c>
      <c r="D242" s="180">
        <v>55</v>
      </c>
    </row>
    <row r="243" spans="2:4" x14ac:dyDescent="0.2">
      <c r="B243" s="227" t="s">
        <v>303</v>
      </c>
      <c r="C243" s="184">
        <f>C147</f>
        <v>0.51137999999999995</v>
      </c>
      <c r="D243" s="180">
        <v>56</v>
      </c>
    </row>
    <row r="244" spans="2:4" x14ac:dyDescent="0.2">
      <c r="B244" s="186" t="s">
        <v>271</v>
      </c>
      <c r="C244" s="184">
        <f>C29</f>
        <v>0.55690899999999999</v>
      </c>
      <c r="D244" s="188">
        <v>58</v>
      </c>
    </row>
    <row r="245" spans="2:4" x14ac:dyDescent="0.2">
      <c r="B245" s="175"/>
      <c r="C245" s="234"/>
      <c r="D245" s="32"/>
    </row>
    <row r="246" spans="2:4" x14ac:dyDescent="0.2">
      <c r="B246" s="185" t="s">
        <v>65</v>
      </c>
      <c r="D246" s="32"/>
    </row>
    <row r="247" spans="2:4" x14ac:dyDescent="0.2">
      <c r="B247" s="194" t="s">
        <v>253</v>
      </c>
      <c r="C247" s="197">
        <f>C217</f>
        <v>1.4159999999999999</v>
      </c>
      <c r="D247" s="224" t="s">
        <v>304</v>
      </c>
    </row>
    <row r="248" spans="2:4" x14ac:dyDescent="0.2">
      <c r="B248" s="194" t="s">
        <v>272</v>
      </c>
      <c r="C248" s="187">
        <f>C218</f>
        <v>45</v>
      </c>
      <c r="D248" s="180">
        <v>29</v>
      </c>
    </row>
    <row r="249" spans="2:4" x14ac:dyDescent="0.2">
      <c r="B249" s="194" t="s">
        <v>225</v>
      </c>
      <c r="C249" s="187">
        <f>C219</f>
        <v>30</v>
      </c>
      <c r="D249" s="180">
        <v>26</v>
      </c>
    </row>
    <row r="250" spans="2:4" x14ac:dyDescent="0.2">
      <c r="B250" s="194" t="s">
        <v>203</v>
      </c>
      <c r="C250" s="187">
        <f>C220</f>
        <v>15</v>
      </c>
      <c r="D250" s="180">
        <v>26</v>
      </c>
    </row>
    <row r="251" spans="2:4" x14ac:dyDescent="0.2">
      <c r="B251" s="194" t="s">
        <v>284</v>
      </c>
      <c r="C251" s="20">
        <v>2.02</v>
      </c>
      <c r="D251" s="224" t="s">
        <v>305</v>
      </c>
    </row>
    <row r="252" spans="2:4" x14ac:dyDescent="0.2">
      <c r="B252" s="189" t="s">
        <v>204</v>
      </c>
      <c r="D252" s="32"/>
    </row>
    <row r="253" spans="2:4" x14ac:dyDescent="0.2">
      <c r="B253" s="241" t="s">
        <v>306</v>
      </c>
      <c r="D253" s="32"/>
    </row>
    <row r="254" spans="2:4" ht="13.5" thickBot="1" x14ac:dyDescent="0.25">
      <c r="B254" s="191" t="s">
        <v>292</v>
      </c>
      <c r="C254" s="11"/>
      <c r="D254" s="12"/>
    </row>
  </sheetData>
  <mergeCells count="1">
    <mergeCell ref="A2:H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1912"/>
  <sheetViews>
    <sheetView topLeftCell="A145" zoomScaleNormal="100" zoomScaleSheetLayoutView="85" zoomScalePageLayoutView="70" workbookViewId="0">
      <selection activeCell="F9" sqref="F9"/>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42" customWidth="1"/>
    <col min="14" max="14" width="26.85546875" style="5" customWidth="1"/>
    <col min="15" max="15" width="2.5703125" style="4" customWidth="1"/>
    <col min="16" max="16" width="22.42578125" style="42" customWidth="1"/>
    <col min="17" max="23" width="22.42578125" style="5" customWidth="1"/>
    <col min="24" max="24" width="2.5703125" style="4" customWidth="1"/>
    <col min="25" max="25" width="19" style="42" customWidth="1"/>
    <col min="26" max="26" width="19" style="5" customWidth="1"/>
    <col min="27" max="27" width="5.7109375" style="4" customWidth="1"/>
    <col min="28" max="28" width="16.5703125" style="34" customWidth="1"/>
    <col min="29" max="30" width="16" style="5" customWidth="1"/>
    <col min="31" max="32" width="8.85546875" style="5" customWidth="1"/>
    <col min="33" max="33" width="5.140625" style="4" customWidth="1"/>
    <col min="34" max="37" width="8.85546875" style="58"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28" t="s">
        <v>0</v>
      </c>
      <c r="B1" s="35"/>
      <c r="C1" s="35"/>
      <c r="D1" s="35"/>
      <c r="E1" s="4"/>
      <c r="F1" s="4"/>
      <c r="G1" s="4"/>
      <c r="H1" s="4"/>
      <c r="I1" s="4"/>
      <c r="J1" s="4"/>
      <c r="K1" s="4"/>
      <c r="M1" s="125" t="s">
        <v>2</v>
      </c>
      <c r="N1" s="4"/>
      <c r="P1" s="125" t="s">
        <v>3</v>
      </c>
      <c r="Q1" s="44"/>
      <c r="R1" s="4"/>
      <c r="S1" s="4"/>
      <c r="T1" s="4"/>
      <c r="U1" s="4"/>
      <c r="V1" s="4"/>
      <c r="W1" s="4"/>
      <c r="Y1" s="125" t="s">
        <v>6</v>
      </c>
      <c r="Z1" s="44"/>
      <c r="AA1" s="78"/>
      <c r="AB1" s="125" t="s">
        <v>7</v>
      </c>
      <c r="AC1" s="4"/>
      <c r="AD1" s="4"/>
      <c r="AE1" s="4"/>
      <c r="AF1" s="4"/>
    </row>
    <row r="2" spans="1:38" ht="12.95" customHeight="1" x14ac:dyDescent="0.2">
      <c r="A2" s="405" t="s">
        <v>1</v>
      </c>
      <c r="B2" s="406"/>
      <c r="C2" s="407"/>
      <c r="D2" s="69"/>
      <c r="E2" s="69"/>
      <c r="F2" s="69"/>
      <c r="G2" s="69"/>
      <c r="H2" s="69"/>
      <c r="I2" s="69"/>
      <c r="J2" s="69"/>
      <c r="K2" s="69"/>
      <c r="L2" s="69"/>
      <c r="M2" s="423" t="s">
        <v>142</v>
      </c>
      <c r="N2" s="424"/>
      <c r="O2" s="47"/>
      <c r="P2" s="414" t="s">
        <v>108</v>
      </c>
      <c r="Q2" s="415"/>
      <c r="R2" s="416"/>
      <c r="S2" s="4"/>
      <c r="T2" s="4"/>
      <c r="U2" s="47"/>
      <c r="V2" s="15"/>
      <c r="W2" s="15"/>
      <c r="X2" s="15"/>
      <c r="Y2" s="405" t="s">
        <v>129</v>
      </c>
      <c r="Z2" s="407"/>
      <c r="AA2" s="92"/>
      <c r="AB2" s="405" t="s">
        <v>8</v>
      </c>
      <c r="AC2" s="406"/>
      <c r="AD2" s="406"/>
      <c r="AE2" s="407"/>
      <c r="AF2" s="58"/>
      <c r="AG2" s="58"/>
      <c r="AL2" s="58"/>
    </row>
    <row r="3" spans="1:38" ht="14.45" customHeight="1" thickBot="1" x14ac:dyDescent="0.25">
      <c r="A3" s="408"/>
      <c r="B3" s="409"/>
      <c r="C3" s="410"/>
      <c r="D3" s="36"/>
      <c r="E3" s="36"/>
      <c r="F3" s="36"/>
      <c r="G3" s="36"/>
      <c r="H3" s="36"/>
      <c r="I3" s="36"/>
      <c r="J3" s="36"/>
      <c r="K3" s="36"/>
      <c r="L3" s="36"/>
      <c r="M3" s="425"/>
      <c r="N3" s="426"/>
      <c r="O3" s="47"/>
      <c r="P3" s="417"/>
      <c r="Q3" s="418"/>
      <c r="R3" s="419"/>
      <c r="S3" s="4"/>
      <c r="T3" s="4"/>
      <c r="U3" s="47"/>
      <c r="V3" s="15"/>
      <c r="W3" s="15"/>
      <c r="X3" s="15"/>
      <c r="Y3" s="411"/>
      <c r="Z3" s="413"/>
      <c r="AA3" s="65"/>
      <c r="AB3" s="411"/>
      <c r="AC3" s="412"/>
      <c r="AD3" s="412"/>
      <c r="AE3" s="413"/>
      <c r="AF3" s="58"/>
      <c r="AG3" s="58"/>
      <c r="AL3" s="58"/>
    </row>
    <row r="4" spans="1:38" ht="14.45" customHeight="1" x14ac:dyDescent="0.2">
      <c r="A4" s="37"/>
      <c r="B4" s="37"/>
      <c r="C4" s="37"/>
      <c r="D4" s="37"/>
      <c r="E4" s="37"/>
      <c r="F4" s="37"/>
      <c r="G4" s="37"/>
      <c r="H4" s="37"/>
      <c r="I4" s="37"/>
      <c r="J4" s="37"/>
      <c r="K4" s="37"/>
      <c r="L4" s="37"/>
      <c r="M4" s="425"/>
      <c r="N4" s="426"/>
      <c r="O4" s="47"/>
      <c r="P4" s="417"/>
      <c r="Q4" s="418"/>
      <c r="R4" s="419"/>
      <c r="S4" s="4"/>
      <c r="T4" s="4"/>
      <c r="U4" s="47"/>
      <c r="V4" s="15"/>
      <c r="W4" s="15"/>
      <c r="X4" s="15"/>
      <c r="Y4" s="411"/>
      <c r="Z4" s="413"/>
      <c r="AA4" s="65"/>
      <c r="AB4" s="411"/>
      <c r="AC4" s="412"/>
      <c r="AD4" s="412"/>
      <c r="AE4" s="413"/>
      <c r="AF4" s="58"/>
      <c r="AG4" s="58"/>
      <c r="AL4" s="58"/>
    </row>
    <row r="5" spans="1:38" ht="15" customHeight="1" thickBot="1" x14ac:dyDescent="0.25">
      <c r="A5" s="6" t="s">
        <v>156</v>
      </c>
      <c r="B5" s="38"/>
      <c r="C5" s="38"/>
      <c r="D5" s="38"/>
      <c r="E5" s="38"/>
      <c r="F5" s="38"/>
      <c r="G5" s="38"/>
      <c r="H5" s="38"/>
      <c r="I5" s="37"/>
      <c r="J5" s="37"/>
      <c r="K5" s="37"/>
      <c r="L5" s="37"/>
      <c r="M5" s="425"/>
      <c r="N5" s="426"/>
      <c r="O5" s="47"/>
      <c r="P5" s="420"/>
      <c r="Q5" s="421"/>
      <c r="R5" s="422"/>
      <c r="S5" s="4"/>
      <c r="T5" s="4"/>
      <c r="U5" s="47"/>
      <c r="V5" s="15"/>
      <c r="W5" s="15"/>
      <c r="X5" s="15"/>
      <c r="Y5" s="411"/>
      <c r="Z5" s="413"/>
      <c r="AA5" s="65"/>
      <c r="AB5" s="408"/>
      <c r="AC5" s="409"/>
      <c r="AD5" s="409"/>
      <c r="AE5" s="410"/>
      <c r="AF5" s="58"/>
      <c r="AG5" s="58"/>
      <c r="AL5" s="58"/>
    </row>
    <row r="6" spans="1:38" ht="6.75" customHeight="1" thickBot="1" x14ac:dyDescent="0.25">
      <c r="B6" s="4"/>
      <c r="C6" s="4"/>
      <c r="D6" s="4"/>
      <c r="E6" s="4"/>
      <c r="F6" s="4"/>
      <c r="G6" s="4"/>
      <c r="H6" s="4"/>
      <c r="I6" s="37"/>
      <c r="J6" s="37"/>
      <c r="K6" s="37"/>
      <c r="L6" s="37"/>
      <c r="M6" s="427"/>
      <c r="N6" s="428"/>
      <c r="O6" s="47"/>
      <c r="Q6" s="119"/>
      <c r="R6" s="8"/>
      <c r="S6" s="4"/>
      <c r="T6" s="4"/>
      <c r="U6" s="4"/>
      <c r="V6" s="8"/>
      <c r="W6" s="8"/>
      <c r="X6" s="8"/>
      <c r="Y6" s="408"/>
      <c r="Z6" s="410"/>
      <c r="AA6" s="65"/>
      <c r="AB6" s="129"/>
      <c r="AC6" s="58"/>
      <c r="AD6" s="58"/>
      <c r="AE6" s="58"/>
      <c r="AF6" s="58"/>
      <c r="AG6" s="58"/>
      <c r="AL6" s="58"/>
    </row>
    <row r="7" spans="1:38" ht="138" customHeight="1" x14ac:dyDescent="0.2">
      <c r="A7" s="437" t="s">
        <v>1126</v>
      </c>
      <c r="B7" s="437"/>
      <c r="C7" s="437"/>
      <c r="D7" s="437"/>
      <c r="E7" s="437"/>
      <c r="F7" s="437"/>
      <c r="G7" s="437"/>
      <c r="H7" s="437"/>
      <c r="I7" s="37"/>
      <c r="J7" s="37"/>
      <c r="K7" s="37"/>
      <c r="L7" s="37"/>
      <c r="M7" s="429" t="s">
        <v>143</v>
      </c>
      <c r="N7" s="430"/>
      <c r="O7" s="47"/>
      <c r="P7" s="118" t="s">
        <v>143</v>
      </c>
      <c r="Q7" s="119"/>
      <c r="R7" s="4"/>
      <c r="S7" s="4"/>
      <c r="T7" s="4"/>
      <c r="U7" s="4"/>
      <c r="V7" s="4"/>
      <c r="W7" s="4"/>
      <c r="Y7" s="126"/>
      <c r="Z7" s="92"/>
      <c r="AA7" s="65"/>
      <c r="AB7" s="435" t="s">
        <v>1125</v>
      </c>
      <c r="AC7" s="436"/>
      <c r="AD7" s="436"/>
      <c r="AE7" s="436"/>
      <c r="AF7" s="4"/>
    </row>
    <row r="8" spans="1:38" ht="14.45" customHeight="1" x14ac:dyDescent="0.2">
      <c r="B8" s="37"/>
      <c r="C8" s="37"/>
      <c r="D8" s="37"/>
      <c r="E8" s="37"/>
      <c r="F8" s="37"/>
      <c r="G8" s="37"/>
      <c r="H8" s="37"/>
      <c r="I8" s="37"/>
      <c r="J8" s="37"/>
      <c r="K8" s="37"/>
      <c r="L8" s="37"/>
      <c r="M8" s="431"/>
      <c r="N8" s="432"/>
      <c r="Q8" s="4"/>
      <c r="R8" s="4"/>
      <c r="S8" s="4"/>
      <c r="T8" s="4"/>
      <c r="U8" s="4"/>
      <c r="V8" s="4"/>
      <c r="W8" s="4"/>
      <c r="Y8" s="433" t="s">
        <v>143</v>
      </c>
      <c r="Z8" s="434"/>
      <c r="AA8" s="65"/>
      <c r="AB8" s="435"/>
      <c r="AC8" s="436"/>
      <c r="AD8" s="436"/>
      <c r="AE8" s="436"/>
      <c r="AF8" s="4"/>
    </row>
    <row r="9" spans="1:38" ht="66" customHeight="1" x14ac:dyDescent="0.2">
      <c r="A9" s="37" t="s">
        <v>140</v>
      </c>
      <c r="B9" s="5" t="s">
        <v>141</v>
      </c>
      <c r="C9" s="37"/>
      <c r="D9" s="37"/>
      <c r="E9" s="37"/>
      <c r="F9" s="37"/>
      <c r="G9" s="37"/>
      <c r="H9" s="37"/>
      <c r="I9" s="37"/>
      <c r="J9" s="37"/>
      <c r="K9" s="37"/>
      <c r="L9" s="37"/>
      <c r="M9" s="73"/>
      <c r="N9" s="4"/>
      <c r="P9" s="34"/>
      <c r="Q9" s="4"/>
      <c r="R9" s="4"/>
      <c r="S9" s="4"/>
      <c r="T9" s="4"/>
      <c r="U9" s="4"/>
      <c r="V9" s="4"/>
      <c r="W9" s="4"/>
      <c r="Y9" s="433"/>
      <c r="Z9" s="434"/>
      <c r="AA9" s="65"/>
      <c r="AB9" s="435"/>
      <c r="AC9" s="436"/>
      <c r="AD9" s="436"/>
      <c r="AE9" s="436"/>
      <c r="AF9" s="4"/>
    </row>
    <row r="10" spans="1:38" x14ac:dyDescent="0.2">
      <c r="A10" s="37"/>
      <c r="B10" s="117" t="s">
        <v>149</v>
      </c>
      <c r="C10" s="37"/>
      <c r="D10" s="37"/>
      <c r="E10" s="37"/>
      <c r="F10" s="37"/>
      <c r="G10" s="37"/>
      <c r="H10" s="37"/>
      <c r="I10" s="37"/>
      <c r="J10" s="37"/>
      <c r="K10" s="37"/>
      <c r="L10" s="37"/>
      <c r="M10" s="73"/>
      <c r="N10" s="4"/>
      <c r="P10" s="34"/>
      <c r="Q10" s="4"/>
      <c r="R10" s="4"/>
      <c r="S10" s="4"/>
      <c r="T10" s="4"/>
      <c r="U10" s="4"/>
      <c r="V10" s="4"/>
      <c r="W10" s="4"/>
      <c r="Y10" s="433"/>
      <c r="Z10" s="434"/>
      <c r="AA10" s="65"/>
      <c r="AB10" s="73" t="s">
        <v>140</v>
      </c>
      <c r="AC10" s="5" t="s">
        <v>148</v>
      </c>
      <c r="AD10" s="120"/>
      <c r="AE10" s="4"/>
      <c r="AF10" s="4"/>
    </row>
    <row r="11" spans="1:38" x14ac:dyDescent="0.2">
      <c r="A11" s="37"/>
      <c r="B11" s="117" t="s">
        <v>150</v>
      </c>
      <c r="C11" s="37"/>
      <c r="D11" s="37"/>
      <c r="E11" s="37"/>
      <c r="F11" s="37"/>
      <c r="G11" s="37"/>
      <c r="H11" s="37"/>
      <c r="I11" s="37"/>
      <c r="J11" s="37"/>
      <c r="K11" s="37"/>
      <c r="L11" s="37"/>
      <c r="M11" s="73"/>
      <c r="N11" s="4"/>
      <c r="P11" s="34"/>
      <c r="Q11" s="4"/>
      <c r="R11" s="4"/>
      <c r="S11" s="4"/>
      <c r="T11" s="4"/>
      <c r="U11" s="4"/>
      <c r="V11" s="4"/>
      <c r="W11" s="4"/>
      <c r="Y11" s="433"/>
      <c r="Z11" s="434"/>
      <c r="AA11" s="65"/>
      <c r="AB11" s="73"/>
      <c r="AC11" s="117" t="s">
        <v>154</v>
      </c>
      <c r="AD11" s="4"/>
      <c r="AE11" s="4"/>
      <c r="AF11" s="4"/>
    </row>
    <row r="12" spans="1:38" x14ac:dyDescent="0.2">
      <c r="A12" s="37"/>
      <c r="B12" s="117" t="s">
        <v>144</v>
      </c>
      <c r="C12" s="37"/>
      <c r="D12" s="37"/>
      <c r="E12" s="37"/>
      <c r="F12" s="37"/>
      <c r="G12" s="37"/>
      <c r="H12" s="37"/>
      <c r="I12" s="37"/>
      <c r="J12" s="37"/>
      <c r="K12" s="37"/>
      <c r="L12" s="37"/>
      <c r="M12" s="73"/>
      <c r="N12" s="4"/>
      <c r="P12" s="34"/>
      <c r="Q12" s="4"/>
      <c r="R12" s="4"/>
      <c r="S12" s="4"/>
      <c r="T12" s="4"/>
      <c r="U12" s="4"/>
      <c r="V12" s="4"/>
      <c r="W12" s="4"/>
      <c r="Y12" s="433"/>
      <c r="Z12" s="434"/>
      <c r="AA12" s="65"/>
      <c r="AB12" s="73"/>
      <c r="AC12" s="117" t="s">
        <v>151</v>
      </c>
      <c r="AD12" s="4"/>
      <c r="AE12" s="4"/>
      <c r="AF12" s="4"/>
    </row>
    <row r="13" spans="1:38" x14ac:dyDescent="0.2">
      <c r="A13" s="37"/>
      <c r="B13" s="117" t="s">
        <v>145</v>
      </c>
      <c r="C13" s="37"/>
      <c r="D13" s="37"/>
      <c r="E13" s="37"/>
      <c r="F13" s="37"/>
      <c r="G13" s="37"/>
      <c r="H13" s="37"/>
      <c r="I13" s="37"/>
      <c r="J13" s="37"/>
      <c r="K13" s="37"/>
      <c r="L13" s="37"/>
      <c r="M13" s="73"/>
      <c r="N13" s="4"/>
      <c r="P13" s="34"/>
      <c r="Q13" s="4"/>
      <c r="R13" s="4"/>
      <c r="S13" s="4"/>
      <c r="T13" s="4"/>
      <c r="U13" s="4"/>
      <c r="V13" s="4"/>
      <c r="W13" s="4"/>
      <c r="Y13" s="34"/>
      <c r="Z13" s="65"/>
      <c r="AA13" s="65"/>
      <c r="AC13" s="5" t="s">
        <v>152</v>
      </c>
      <c r="AD13" s="4"/>
      <c r="AE13" s="4"/>
      <c r="AF13" s="4"/>
    </row>
    <row r="14" spans="1:38" x14ac:dyDescent="0.2">
      <c r="A14" s="37"/>
      <c r="B14" s="117"/>
      <c r="C14" s="37"/>
      <c r="D14" s="37"/>
      <c r="E14" s="37"/>
      <c r="F14" s="37"/>
      <c r="G14" s="37"/>
      <c r="H14" s="37"/>
      <c r="I14" s="37"/>
      <c r="J14" s="37"/>
      <c r="K14" s="37"/>
      <c r="L14" s="37"/>
      <c r="M14" s="73"/>
      <c r="N14" s="4"/>
      <c r="P14" s="34"/>
      <c r="Q14" s="4"/>
      <c r="R14" s="4"/>
      <c r="S14" s="4"/>
      <c r="T14" s="4"/>
      <c r="U14" s="4"/>
      <c r="V14" s="4"/>
      <c r="W14" s="4"/>
      <c r="Z14" s="65"/>
      <c r="AA14" s="65"/>
      <c r="AC14" s="117" t="s">
        <v>153</v>
      </c>
      <c r="AD14" s="4"/>
      <c r="AE14" s="4"/>
      <c r="AF14" s="4"/>
    </row>
    <row r="15" spans="1:38" x14ac:dyDescent="0.2">
      <c r="B15" s="37"/>
      <c r="C15" s="37"/>
      <c r="D15" s="37"/>
      <c r="E15" s="37"/>
      <c r="F15" s="37"/>
      <c r="G15" s="37"/>
      <c r="H15" s="37"/>
      <c r="I15" s="37"/>
      <c r="J15" s="37"/>
      <c r="K15" s="98" t="s">
        <v>110</v>
      </c>
      <c r="L15" s="37"/>
      <c r="M15" s="73"/>
      <c r="N15" s="98"/>
      <c r="P15" s="34"/>
      <c r="Q15" s="4"/>
      <c r="R15" s="4"/>
      <c r="S15" s="4"/>
      <c r="T15" s="4"/>
      <c r="U15" s="4"/>
      <c r="V15" s="4"/>
      <c r="W15" s="98" t="s">
        <v>110</v>
      </c>
      <c r="Y15" s="34"/>
      <c r="AA15" s="98"/>
      <c r="AC15" s="117" t="s">
        <v>155</v>
      </c>
      <c r="AD15" s="4"/>
      <c r="AE15" s="4"/>
      <c r="AF15" s="4"/>
    </row>
    <row r="16" spans="1:38" x14ac:dyDescent="0.2">
      <c r="B16" s="37"/>
      <c r="C16" s="37"/>
      <c r="D16" s="37"/>
      <c r="E16" s="37"/>
      <c r="F16" s="37"/>
      <c r="G16" s="37"/>
      <c r="H16" s="37"/>
      <c r="I16" s="37"/>
      <c r="J16" s="37"/>
      <c r="K16" s="37"/>
      <c r="L16" s="37"/>
      <c r="M16" s="73"/>
      <c r="N16" s="4"/>
      <c r="P16" s="34"/>
      <c r="Q16" s="4"/>
      <c r="R16" s="4"/>
      <c r="S16" s="4"/>
      <c r="T16" s="4"/>
      <c r="U16" s="4"/>
      <c r="V16" s="4"/>
      <c r="W16" s="4"/>
      <c r="Y16" s="34"/>
      <c r="Z16" s="4"/>
      <c r="AC16" s="4"/>
      <c r="AD16" s="4"/>
      <c r="AE16" s="4"/>
      <c r="AF16" s="4"/>
    </row>
    <row r="17" spans="1:32" x14ac:dyDescent="0.2">
      <c r="B17" s="37"/>
      <c r="C17" s="37"/>
      <c r="D17" s="37"/>
      <c r="E17" s="37"/>
      <c r="F17" s="37"/>
      <c r="G17" s="37"/>
      <c r="H17" s="37"/>
      <c r="I17" s="37"/>
      <c r="L17" s="37"/>
      <c r="M17" s="73"/>
      <c r="N17" s="59" t="s">
        <v>28</v>
      </c>
      <c r="O17" s="59"/>
      <c r="P17" s="34"/>
      <c r="Q17" s="59" t="s">
        <v>28</v>
      </c>
      <c r="R17" s="4"/>
      <c r="S17" s="59" t="s">
        <v>28</v>
      </c>
      <c r="T17" s="4"/>
      <c r="U17" s="59" t="s">
        <v>28</v>
      </c>
      <c r="V17" s="4"/>
      <c r="W17" s="59" t="s">
        <v>28</v>
      </c>
      <c r="X17" s="59"/>
      <c r="Y17" s="34"/>
      <c r="AB17" s="73"/>
      <c r="AC17" s="4"/>
      <c r="AD17" s="4"/>
      <c r="AE17" s="4"/>
      <c r="AF17" s="4"/>
    </row>
    <row r="18" spans="1:32" ht="76.5" x14ac:dyDescent="0.2">
      <c r="A18" s="131" t="s">
        <v>85</v>
      </c>
      <c r="B18" s="4"/>
      <c r="C18" s="4"/>
      <c r="D18" s="4"/>
      <c r="E18" s="4"/>
      <c r="F18" s="4"/>
      <c r="G18" s="72" t="s">
        <v>139</v>
      </c>
      <c r="H18" s="4"/>
      <c r="I18" s="72" t="s">
        <v>139</v>
      </c>
      <c r="J18" s="4"/>
      <c r="K18" s="4"/>
      <c r="M18" s="67" t="s">
        <v>27</v>
      </c>
      <c r="N18" s="72" t="s">
        <v>139</v>
      </c>
      <c r="O18" s="70"/>
      <c r="P18" s="71" t="s">
        <v>27</v>
      </c>
      <c r="Q18" s="72" t="s">
        <v>139</v>
      </c>
      <c r="R18" s="71" t="s">
        <v>27</v>
      </c>
      <c r="S18" s="72" t="s">
        <v>139</v>
      </c>
      <c r="T18" s="71" t="s">
        <v>27</v>
      </c>
      <c r="U18" s="72" t="s">
        <v>139</v>
      </c>
      <c r="V18" s="71" t="s">
        <v>27</v>
      </c>
      <c r="W18" s="72" t="s">
        <v>139</v>
      </c>
      <c r="X18" s="70"/>
      <c r="Y18" s="34"/>
      <c r="Z18" s="4"/>
      <c r="AB18" s="121"/>
      <c r="AC18" s="4"/>
      <c r="AD18" s="4"/>
      <c r="AE18" s="4"/>
      <c r="AF18" s="4"/>
    </row>
    <row r="19" spans="1:32" ht="51" x14ac:dyDescent="0.2">
      <c r="A19" s="39" t="s">
        <v>105</v>
      </c>
      <c r="B19" s="62" t="s">
        <v>16</v>
      </c>
      <c r="C19" s="62" t="s">
        <v>17</v>
      </c>
      <c r="D19" s="62" t="s">
        <v>87</v>
      </c>
      <c r="E19" s="62" t="s">
        <v>18</v>
      </c>
      <c r="F19" s="62" t="s">
        <v>543</v>
      </c>
      <c r="G19" s="116" t="s">
        <v>544</v>
      </c>
      <c r="H19" s="75" t="s">
        <v>545</v>
      </c>
      <c r="I19" s="116" t="s">
        <v>546</v>
      </c>
      <c r="J19" s="62" t="s">
        <v>146</v>
      </c>
      <c r="K19" s="75" t="s">
        <v>147</v>
      </c>
      <c r="L19" s="45"/>
      <c r="M19" s="51" t="s">
        <v>550</v>
      </c>
      <c r="N19" s="51" t="s">
        <v>625</v>
      </c>
      <c r="O19" s="54"/>
      <c r="P19" s="51" t="s">
        <v>547</v>
      </c>
      <c r="Q19" s="51" t="s">
        <v>552</v>
      </c>
      <c r="R19" s="51" t="s">
        <v>4</v>
      </c>
      <c r="S19" s="51" t="s">
        <v>4</v>
      </c>
      <c r="T19" s="51" t="s">
        <v>549</v>
      </c>
      <c r="U19" s="51" t="s">
        <v>626</v>
      </c>
      <c r="V19" s="51" t="s">
        <v>5</v>
      </c>
      <c r="W19" s="51" t="s">
        <v>5</v>
      </c>
      <c r="X19" s="54"/>
      <c r="Y19" s="33" t="s">
        <v>101</v>
      </c>
      <c r="Z19" s="33" t="s">
        <v>102</v>
      </c>
      <c r="AB19" s="33" t="s">
        <v>118</v>
      </c>
      <c r="AC19" s="33" t="s">
        <v>119</v>
      </c>
      <c r="AD19" s="33" t="s">
        <v>120</v>
      </c>
      <c r="AE19" s="4"/>
      <c r="AF19" s="4"/>
    </row>
    <row r="20" spans="1:32" ht="15" customHeight="1" x14ac:dyDescent="0.2">
      <c r="A20" s="39"/>
      <c r="B20" s="10"/>
      <c r="C20" s="10" t="s">
        <v>307</v>
      </c>
      <c r="D20" s="10"/>
      <c r="E20" s="10"/>
      <c r="F20" s="243">
        <v>483</v>
      </c>
      <c r="G20" s="252">
        <v>619560.74300000002</v>
      </c>
      <c r="H20" s="243">
        <v>0</v>
      </c>
      <c r="I20" s="252">
        <v>0</v>
      </c>
      <c r="J20" s="246">
        <v>592751.91</v>
      </c>
      <c r="K20" s="399"/>
      <c r="M20" s="53">
        <v>1</v>
      </c>
      <c r="N20" s="53">
        <v>2350</v>
      </c>
      <c r="P20" s="246">
        <v>87.23</v>
      </c>
      <c r="Q20" s="246">
        <v>252.19773617021278</v>
      </c>
      <c r="R20" s="10">
        <v>87.23</v>
      </c>
      <c r="S20" s="10">
        <v>244.55</v>
      </c>
      <c r="T20" s="243">
        <v>483</v>
      </c>
      <c r="U20" s="252">
        <v>263.64286936170214</v>
      </c>
      <c r="V20" s="10">
        <v>483</v>
      </c>
      <c r="W20" s="10">
        <v>256.37</v>
      </c>
      <c r="Y20" s="246">
        <v>592751.91</v>
      </c>
      <c r="Z20" s="352">
        <v>392260390.63</v>
      </c>
      <c r="AB20" s="246"/>
      <c r="AC20" s="10"/>
      <c r="AD20" s="10"/>
      <c r="AE20" s="4"/>
      <c r="AF20" s="4"/>
    </row>
    <row r="21" spans="1:32" ht="15" customHeight="1" x14ac:dyDescent="0.2">
      <c r="A21" s="39"/>
      <c r="B21" s="10"/>
      <c r="C21" s="10" t="s">
        <v>494</v>
      </c>
      <c r="D21" s="10"/>
      <c r="E21" s="10"/>
      <c r="F21" s="243">
        <v>570470</v>
      </c>
      <c r="G21" s="252">
        <v>96793.751999999993</v>
      </c>
      <c r="H21" s="243">
        <v>0</v>
      </c>
      <c r="I21" s="252">
        <v>0</v>
      </c>
      <c r="J21" s="246">
        <v>195852.11</v>
      </c>
      <c r="K21" s="400"/>
      <c r="M21" s="53">
        <v>770</v>
      </c>
      <c r="N21" s="53">
        <v>644</v>
      </c>
      <c r="P21" s="246">
        <v>130.56471428571427</v>
      </c>
      <c r="Q21" s="246">
        <v>148.00819875776398</v>
      </c>
      <c r="R21" s="10">
        <v>111.05</v>
      </c>
      <c r="S21" s="10">
        <v>137.58000000000001</v>
      </c>
      <c r="T21" s="243">
        <v>740.87012987012986</v>
      </c>
      <c r="U21" s="252">
        <v>150.30085714285713</v>
      </c>
      <c r="V21" s="10">
        <v>636</v>
      </c>
      <c r="W21" s="10">
        <v>139.30699999999999</v>
      </c>
      <c r="Y21" s="246">
        <v>195852.11</v>
      </c>
      <c r="Z21" s="10"/>
      <c r="AB21" s="246"/>
      <c r="AC21" s="10"/>
      <c r="AD21" s="10"/>
      <c r="AE21" s="4"/>
      <c r="AF21" s="4"/>
    </row>
    <row r="22" spans="1:32" ht="15" customHeight="1" x14ac:dyDescent="0.2">
      <c r="A22" s="39"/>
      <c r="B22" s="10"/>
      <c r="C22" s="10" t="s">
        <v>553</v>
      </c>
      <c r="D22" s="10"/>
      <c r="E22" s="10"/>
      <c r="F22" s="243">
        <v>0</v>
      </c>
      <c r="G22" s="252">
        <v>349942.75300000003</v>
      </c>
      <c r="H22" s="243">
        <v>0</v>
      </c>
      <c r="I22" s="252">
        <v>0</v>
      </c>
      <c r="J22" s="246">
        <v>325857.90999999997</v>
      </c>
      <c r="K22" s="400"/>
      <c r="M22" s="53">
        <v>0</v>
      </c>
      <c r="N22" s="53">
        <v>652</v>
      </c>
      <c r="P22" s="246">
        <v>0</v>
      </c>
      <c r="Q22" s="246">
        <v>499.78207055214722</v>
      </c>
      <c r="R22" s="10">
        <v>0</v>
      </c>
      <c r="S22" s="10">
        <v>455.35</v>
      </c>
      <c r="T22" s="243">
        <v>0</v>
      </c>
      <c r="U22" s="252">
        <v>536.72201380368097</v>
      </c>
      <c r="V22" s="10">
        <v>0</v>
      </c>
      <c r="W22" s="10">
        <v>486.05650000000003</v>
      </c>
      <c r="Y22" s="246">
        <v>325857.90999999997</v>
      </c>
      <c r="Z22" s="10"/>
      <c r="AB22" s="246"/>
      <c r="AC22" s="10"/>
      <c r="AD22" s="10"/>
      <c r="AE22" s="4"/>
      <c r="AF22" s="4"/>
    </row>
    <row r="23" spans="1:32" ht="15" customHeight="1" x14ac:dyDescent="0.2">
      <c r="A23" s="39"/>
      <c r="B23" s="10"/>
      <c r="C23" s="10" t="s">
        <v>398</v>
      </c>
      <c r="D23" s="10"/>
      <c r="E23" s="10"/>
      <c r="F23" s="243">
        <v>2149330</v>
      </c>
      <c r="G23" s="252">
        <v>468573.98200000002</v>
      </c>
      <c r="H23" s="243">
        <v>0</v>
      </c>
      <c r="I23" s="252">
        <v>0</v>
      </c>
      <c r="J23" s="246">
        <v>840870.29</v>
      </c>
      <c r="K23" s="400"/>
      <c r="M23" s="53">
        <v>3884</v>
      </c>
      <c r="N23" s="53">
        <v>3335</v>
      </c>
      <c r="P23" s="246">
        <v>97.496534500514926</v>
      </c>
      <c r="Q23" s="246">
        <v>138.58883058470764</v>
      </c>
      <c r="R23" s="10">
        <v>83.39</v>
      </c>
      <c r="S23" s="10">
        <v>138.69</v>
      </c>
      <c r="T23" s="243">
        <v>553.38053553038105</v>
      </c>
      <c r="U23" s="252">
        <v>140.5019436281859</v>
      </c>
      <c r="V23" s="10">
        <v>475</v>
      </c>
      <c r="W23" s="10">
        <v>141.40199999999999</v>
      </c>
      <c r="Y23" s="246">
        <v>840870.29</v>
      </c>
      <c r="Z23" s="10"/>
      <c r="AB23" s="246"/>
      <c r="AC23" s="10"/>
      <c r="AD23" s="10"/>
      <c r="AE23" s="4"/>
      <c r="AF23" s="4"/>
    </row>
    <row r="24" spans="1:32" ht="15" customHeight="1" x14ac:dyDescent="0.2">
      <c r="A24" s="39"/>
      <c r="B24" s="10"/>
      <c r="C24" s="10" t="s">
        <v>399</v>
      </c>
      <c r="D24" s="10"/>
      <c r="E24" s="10"/>
      <c r="F24" s="243">
        <v>0</v>
      </c>
      <c r="G24" s="252">
        <v>0</v>
      </c>
      <c r="H24" s="243">
        <v>0</v>
      </c>
      <c r="I24" s="252">
        <v>0</v>
      </c>
      <c r="J24" s="246">
        <v>0</v>
      </c>
      <c r="K24" s="400"/>
      <c r="M24" s="53">
        <v>0</v>
      </c>
      <c r="N24" s="53">
        <v>0</v>
      </c>
      <c r="P24" s="246">
        <v>0</v>
      </c>
      <c r="Q24" s="246">
        <v>0</v>
      </c>
      <c r="R24" s="10">
        <v>0</v>
      </c>
      <c r="S24" s="10">
        <v>0</v>
      </c>
      <c r="T24" s="243">
        <v>0</v>
      </c>
      <c r="U24" s="252">
        <v>0</v>
      </c>
      <c r="V24" s="10">
        <v>0</v>
      </c>
      <c r="W24" s="10">
        <v>0</v>
      </c>
      <c r="Y24" s="246">
        <v>0</v>
      </c>
      <c r="Z24" s="10"/>
      <c r="AB24" s="246"/>
      <c r="AC24" s="10"/>
      <c r="AD24" s="10"/>
      <c r="AE24" s="4"/>
      <c r="AF24" s="4"/>
    </row>
    <row r="25" spans="1:32" ht="15" customHeight="1" x14ac:dyDescent="0.2">
      <c r="A25" s="39"/>
      <c r="B25" s="10"/>
      <c r="C25" s="10" t="s">
        <v>400</v>
      </c>
      <c r="D25" s="10"/>
      <c r="E25" s="10"/>
      <c r="F25" s="243">
        <v>1612795</v>
      </c>
      <c r="G25" s="252">
        <v>299975.69</v>
      </c>
      <c r="H25" s="243">
        <v>0</v>
      </c>
      <c r="I25" s="252">
        <v>0</v>
      </c>
      <c r="J25" s="246">
        <v>581574.47</v>
      </c>
      <c r="K25" s="400"/>
      <c r="M25" s="53">
        <v>3228</v>
      </c>
      <c r="N25" s="53">
        <v>2073</v>
      </c>
      <c r="P25" s="246">
        <v>88.47803903345725</v>
      </c>
      <c r="Q25" s="246">
        <v>142.77248432223828</v>
      </c>
      <c r="R25" s="10">
        <v>73.040000000000006</v>
      </c>
      <c r="S25" s="10">
        <v>142.01</v>
      </c>
      <c r="T25" s="243">
        <v>499.62670384138784</v>
      </c>
      <c r="U25" s="252">
        <v>144.70607332368547</v>
      </c>
      <c r="V25" s="10">
        <v>412</v>
      </c>
      <c r="W25" s="10">
        <v>144.0095</v>
      </c>
      <c r="Y25" s="246">
        <v>581574.47</v>
      </c>
      <c r="Z25" s="10"/>
      <c r="AB25" s="246"/>
      <c r="AC25" s="10"/>
      <c r="AD25" s="10"/>
      <c r="AE25" s="4"/>
      <c r="AF25" s="4"/>
    </row>
    <row r="26" spans="1:32" ht="15" customHeight="1" x14ac:dyDescent="0.2">
      <c r="A26" s="39"/>
      <c r="B26" s="10"/>
      <c r="C26" s="10" t="s">
        <v>451</v>
      </c>
      <c r="D26" s="10"/>
      <c r="E26" s="10"/>
      <c r="F26" s="243">
        <v>13525856</v>
      </c>
      <c r="G26" s="252">
        <v>2880471.25</v>
      </c>
      <c r="H26" s="243">
        <v>0</v>
      </c>
      <c r="I26" s="252">
        <v>0</v>
      </c>
      <c r="J26" s="246">
        <v>5291057.6399999997</v>
      </c>
      <c r="K26" s="400"/>
      <c r="M26" s="53">
        <v>31090</v>
      </c>
      <c r="N26" s="53">
        <v>28594</v>
      </c>
      <c r="P26" s="246">
        <v>77.500308459311668</v>
      </c>
      <c r="Q26" s="246">
        <v>100.77544414912219</v>
      </c>
      <c r="R26" s="10">
        <v>60.37</v>
      </c>
      <c r="S26" s="10">
        <v>90.63</v>
      </c>
      <c r="T26" s="243">
        <v>435.05487294950143</v>
      </c>
      <c r="U26" s="252">
        <v>100.73691158984403</v>
      </c>
      <c r="V26" s="10">
        <v>344</v>
      </c>
      <c r="W26" s="10">
        <v>97.293999999999997</v>
      </c>
      <c r="Y26" s="246">
        <v>5291057.6399999997</v>
      </c>
      <c r="Z26" s="10"/>
      <c r="AB26" s="246"/>
      <c r="AC26" s="10"/>
      <c r="AD26" s="10"/>
      <c r="AE26" s="4"/>
      <c r="AF26" s="4"/>
    </row>
    <row r="27" spans="1:32" ht="15" customHeight="1" x14ac:dyDescent="0.2">
      <c r="A27" s="39"/>
      <c r="B27" s="10"/>
      <c r="C27" s="10" t="s">
        <v>607</v>
      </c>
      <c r="D27" s="10"/>
      <c r="E27" s="10"/>
      <c r="F27" s="243">
        <v>0</v>
      </c>
      <c r="G27" s="252">
        <v>338014.47899999999</v>
      </c>
      <c r="H27" s="243">
        <v>0</v>
      </c>
      <c r="I27" s="252">
        <v>0</v>
      </c>
      <c r="J27" s="246">
        <v>340794.66</v>
      </c>
      <c r="K27" s="400"/>
      <c r="M27" s="53">
        <v>0</v>
      </c>
      <c r="N27" s="53">
        <v>3199</v>
      </c>
      <c r="P27" s="246">
        <v>0</v>
      </c>
      <c r="Q27" s="246">
        <v>106.53162238199437</v>
      </c>
      <c r="R27" s="10">
        <v>0</v>
      </c>
      <c r="S27" s="10">
        <v>91.26</v>
      </c>
      <c r="T27" s="243">
        <v>0</v>
      </c>
      <c r="U27" s="252">
        <v>105.66254423257267</v>
      </c>
      <c r="V27" s="10">
        <v>0</v>
      </c>
      <c r="W27" s="10">
        <v>89.991</v>
      </c>
      <c r="Y27" s="246">
        <v>340794.66</v>
      </c>
      <c r="Z27" s="10"/>
      <c r="AB27" s="246"/>
      <c r="AC27" s="10"/>
      <c r="AD27" s="10"/>
      <c r="AE27" s="4"/>
      <c r="AF27" s="4"/>
    </row>
    <row r="28" spans="1:32" ht="15" customHeight="1" x14ac:dyDescent="0.2">
      <c r="A28" s="39"/>
      <c r="B28" s="10"/>
      <c r="C28" s="10" t="s">
        <v>422</v>
      </c>
      <c r="D28" s="10"/>
      <c r="E28" s="10"/>
      <c r="F28" s="243">
        <v>7298559</v>
      </c>
      <c r="G28" s="252">
        <v>1629103.993</v>
      </c>
      <c r="H28" s="243">
        <v>0</v>
      </c>
      <c r="I28" s="252">
        <v>0</v>
      </c>
      <c r="J28" s="246">
        <v>2914061.74</v>
      </c>
      <c r="K28" s="400"/>
      <c r="M28" s="53">
        <v>15264</v>
      </c>
      <c r="N28" s="53">
        <v>12503</v>
      </c>
      <c r="P28" s="246">
        <v>85.541283411949678</v>
      </c>
      <c r="Q28" s="246">
        <v>128.63789410541472</v>
      </c>
      <c r="R28" s="10">
        <v>61.75</v>
      </c>
      <c r="S28" s="10">
        <v>133.01</v>
      </c>
      <c r="T28" s="243">
        <v>478.15507075471697</v>
      </c>
      <c r="U28" s="252">
        <v>130.29704814844436</v>
      </c>
      <c r="V28" s="10">
        <v>348</v>
      </c>
      <c r="W28" s="10">
        <v>143.49700000000001</v>
      </c>
      <c r="Y28" s="246">
        <v>2914061.74</v>
      </c>
      <c r="Z28" s="10"/>
      <c r="AB28" s="246"/>
      <c r="AC28" s="10"/>
      <c r="AD28" s="10"/>
      <c r="AE28" s="4"/>
      <c r="AF28" s="4"/>
    </row>
    <row r="29" spans="1:32" ht="15" customHeight="1" x14ac:dyDescent="0.2">
      <c r="A29" s="39"/>
      <c r="B29" s="10"/>
      <c r="C29" s="10" t="s">
        <v>401</v>
      </c>
      <c r="D29" s="10"/>
      <c r="E29" s="10"/>
      <c r="F29" s="243">
        <v>2580391</v>
      </c>
      <c r="G29" s="252">
        <v>499097.02399999998</v>
      </c>
      <c r="H29" s="243">
        <v>0</v>
      </c>
      <c r="I29" s="252">
        <v>0</v>
      </c>
      <c r="J29" s="246">
        <v>953103.45</v>
      </c>
      <c r="K29" s="400"/>
      <c r="M29" s="53">
        <v>5002</v>
      </c>
      <c r="N29" s="53">
        <v>4471</v>
      </c>
      <c r="P29" s="246">
        <v>90.916989204318284</v>
      </c>
      <c r="Q29" s="246">
        <v>111.45977857302617</v>
      </c>
      <c r="R29" s="10">
        <v>75.44</v>
      </c>
      <c r="S29" s="10">
        <v>111.99</v>
      </c>
      <c r="T29" s="243">
        <v>515.87185125949622</v>
      </c>
      <c r="U29" s="252">
        <v>111.62984209349139</v>
      </c>
      <c r="V29" s="10">
        <v>433</v>
      </c>
      <c r="W29" s="10">
        <v>113.121</v>
      </c>
      <c r="Y29" s="246">
        <v>953103.45</v>
      </c>
      <c r="Z29" s="10"/>
      <c r="AB29" s="246"/>
      <c r="AC29" s="10"/>
      <c r="AD29" s="10"/>
      <c r="AE29" s="4"/>
      <c r="AF29" s="4"/>
    </row>
    <row r="30" spans="1:32" ht="15" customHeight="1" x14ac:dyDescent="0.2">
      <c r="A30" s="39"/>
      <c r="B30" s="10"/>
      <c r="C30" s="10" t="s">
        <v>308</v>
      </c>
      <c r="D30" s="10"/>
      <c r="E30" s="10"/>
      <c r="F30" s="243">
        <v>5690139</v>
      </c>
      <c r="G30" s="252">
        <v>1167840.1310000001</v>
      </c>
      <c r="H30" s="243">
        <v>0</v>
      </c>
      <c r="I30" s="252">
        <v>0</v>
      </c>
      <c r="J30" s="246">
        <v>2137739.69</v>
      </c>
      <c r="K30" s="400"/>
      <c r="M30" s="53">
        <v>9473</v>
      </c>
      <c r="N30" s="53">
        <v>8520</v>
      </c>
      <c r="P30" s="246">
        <v>105.05276153277737</v>
      </c>
      <c r="Q30" s="246">
        <v>134.10503286384974</v>
      </c>
      <c r="R30" s="10">
        <v>83.98</v>
      </c>
      <c r="S30" s="10">
        <v>139.87</v>
      </c>
      <c r="T30" s="243">
        <v>600.66916499524962</v>
      </c>
      <c r="U30" s="252">
        <v>137.07043791079812</v>
      </c>
      <c r="V30" s="10">
        <v>492</v>
      </c>
      <c r="W30" s="10">
        <v>144.404</v>
      </c>
      <c r="Y30" s="246">
        <v>2137739.69</v>
      </c>
      <c r="Z30" s="10"/>
      <c r="AB30" s="246"/>
      <c r="AC30" s="10"/>
      <c r="AD30" s="10"/>
      <c r="AE30" s="4"/>
      <c r="AF30" s="4"/>
    </row>
    <row r="31" spans="1:32" ht="15" customHeight="1" x14ac:dyDescent="0.2">
      <c r="A31" s="39"/>
      <c r="B31" s="10"/>
      <c r="C31" s="10" t="s">
        <v>524</v>
      </c>
      <c r="D31" s="10"/>
      <c r="E31" s="10"/>
      <c r="F31" s="243">
        <v>0</v>
      </c>
      <c r="G31" s="252">
        <v>815346.65599999996</v>
      </c>
      <c r="H31" s="243">
        <v>0</v>
      </c>
      <c r="I31" s="252">
        <v>0</v>
      </c>
      <c r="J31" s="246">
        <v>795504.51</v>
      </c>
      <c r="K31" s="400"/>
      <c r="M31" s="53">
        <v>0</v>
      </c>
      <c r="N31" s="53">
        <v>4689</v>
      </c>
      <c r="P31" s="246">
        <v>0</v>
      </c>
      <c r="Q31" s="246">
        <v>169.653339731286</v>
      </c>
      <c r="R31" s="10">
        <v>0</v>
      </c>
      <c r="S31" s="10">
        <v>171.54</v>
      </c>
      <c r="T31" s="243">
        <v>0</v>
      </c>
      <c r="U31" s="252">
        <v>173.88497675410534</v>
      </c>
      <c r="V31" s="10">
        <v>0</v>
      </c>
      <c r="W31" s="10">
        <v>176.672</v>
      </c>
      <c r="Y31" s="246">
        <v>795504.51</v>
      </c>
      <c r="Z31" s="10"/>
      <c r="AB31" s="246"/>
      <c r="AC31" s="10"/>
      <c r="AD31" s="10"/>
      <c r="AE31" s="4"/>
      <c r="AF31" s="4"/>
    </row>
    <row r="32" spans="1:32" ht="15" customHeight="1" x14ac:dyDescent="0.2">
      <c r="A32" s="39"/>
      <c r="B32" s="10"/>
      <c r="C32" s="10" t="s">
        <v>608</v>
      </c>
      <c r="D32" s="10"/>
      <c r="E32" s="10"/>
      <c r="F32" s="243">
        <v>424</v>
      </c>
      <c r="G32" s="252">
        <v>1711443.2439999999</v>
      </c>
      <c r="H32" s="243">
        <v>0</v>
      </c>
      <c r="I32" s="252">
        <v>0</v>
      </c>
      <c r="J32" s="246">
        <v>1663684.27</v>
      </c>
      <c r="K32" s="400"/>
      <c r="M32" s="53">
        <v>1</v>
      </c>
      <c r="N32" s="53">
        <v>9728</v>
      </c>
      <c r="P32" s="246">
        <v>77.150000000000006</v>
      </c>
      <c r="Q32" s="246">
        <v>171.01224506578947</v>
      </c>
      <c r="R32" s="10">
        <v>77.150000000000006</v>
      </c>
      <c r="S32" s="10">
        <v>159.81</v>
      </c>
      <c r="T32" s="243">
        <v>424</v>
      </c>
      <c r="U32" s="252">
        <v>175.92960978618422</v>
      </c>
      <c r="V32" s="10">
        <v>424</v>
      </c>
      <c r="W32" s="10">
        <v>164.286</v>
      </c>
      <c r="Y32" s="246">
        <v>1663684.27</v>
      </c>
      <c r="Z32" s="10"/>
      <c r="AB32" s="246"/>
      <c r="AC32" s="10"/>
      <c r="AD32" s="10"/>
      <c r="AE32" s="4"/>
      <c r="AF32" s="4"/>
    </row>
    <row r="33" spans="1:32" ht="15" customHeight="1" x14ac:dyDescent="0.2">
      <c r="A33" s="39"/>
      <c r="B33" s="10"/>
      <c r="C33" s="10" t="s">
        <v>609</v>
      </c>
      <c r="D33" s="10"/>
      <c r="E33" s="10"/>
      <c r="F33" s="243">
        <v>0</v>
      </c>
      <c r="G33" s="252">
        <v>692902.89599999995</v>
      </c>
      <c r="H33" s="243">
        <v>0</v>
      </c>
      <c r="I33" s="252">
        <v>0</v>
      </c>
      <c r="J33" s="246">
        <v>661075.48</v>
      </c>
      <c r="K33" s="400"/>
      <c r="M33" s="53">
        <v>0</v>
      </c>
      <c r="N33" s="53">
        <v>2339</v>
      </c>
      <c r="P33" s="246">
        <v>0</v>
      </c>
      <c r="Q33" s="246">
        <v>282.6316716545532</v>
      </c>
      <c r="R33" s="10">
        <v>0</v>
      </c>
      <c r="S33" s="10">
        <v>225.6</v>
      </c>
      <c r="T33" s="243">
        <v>0</v>
      </c>
      <c r="U33" s="252">
        <v>296.23894655835824</v>
      </c>
      <c r="V33" s="10">
        <v>0</v>
      </c>
      <c r="W33" s="10">
        <v>235.67</v>
      </c>
      <c r="Y33" s="246">
        <v>661075.48</v>
      </c>
      <c r="Z33" s="10"/>
      <c r="AB33" s="246"/>
      <c r="AC33" s="10"/>
      <c r="AD33" s="10"/>
      <c r="AE33" s="4"/>
      <c r="AF33" s="4"/>
    </row>
    <row r="34" spans="1:32" ht="15" customHeight="1" x14ac:dyDescent="0.2">
      <c r="A34" s="39"/>
      <c r="B34" s="10"/>
      <c r="C34" s="10" t="s">
        <v>366</v>
      </c>
      <c r="D34" s="10"/>
      <c r="E34" s="10"/>
      <c r="F34" s="243">
        <v>762747</v>
      </c>
      <c r="G34" s="252">
        <v>132147.35699999999</v>
      </c>
      <c r="H34" s="243">
        <v>0.84399999999999997</v>
      </c>
      <c r="I34" s="252">
        <v>0</v>
      </c>
      <c r="J34" s="246">
        <v>265492.66000000003</v>
      </c>
      <c r="K34" s="400"/>
      <c r="M34" s="53">
        <v>1112</v>
      </c>
      <c r="N34" s="53">
        <v>1042</v>
      </c>
      <c r="P34" s="246">
        <v>121.08270683453237</v>
      </c>
      <c r="Q34" s="246">
        <v>125.5745585412668</v>
      </c>
      <c r="R34" s="10">
        <v>94.33</v>
      </c>
      <c r="S34" s="10">
        <v>115.03</v>
      </c>
      <c r="T34" s="243">
        <v>685.92356115107918</v>
      </c>
      <c r="U34" s="252">
        <v>126.8208800383877</v>
      </c>
      <c r="V34" s="10">
        <v>551</v>
      </c>
      <c r="W34" s="10">
        <v>116.151</v>
      </c>
      <c r="Y34" s="246">
        <v>265492.66000000003</v>
      </c>
      <c r="Z34" s="10"/>
      <c r="AB34" s="246"/>
      <c r="AC34" s="10"/>
      <c r="AD34" s="10"/>
      <c r="AE34" s="4"/>
      <c r="AF34" s="4"/>
    </row>
    <row r="35" spans="1:32" ht="15" customHeight="1" x14ac:dyDescent="0.2">
      <c r="A35" s="39"/>
      <c r="B35" s="10"/>
      <c r="C35" s="10" t="s">
        <v>423</v>
      </c>
      <c r="D35" s="10"/>
      <c r="E35" s="10"/>
      <c r="F35" s="243">
        <v>10001969</v>
      </c>
      <c r="G35" s="252">
        <v>2177547.929</v>
      </c>
      <c r="H35" s="243">
        <v>12.795999999999999</v>
      </c>
      <c r="I35" s="252">
        <v>0</v>
      </c>
      <c r="J35" s="246">
        <v>3964005.34</v>
      </c>
      <c r="K35" s="400"/>
      <c r="M35" s="53">
        <v>21887</v>
      </c>
      <c r="N35" s="53">
        <v>20285</v>
      </c>
      <c r="P35" s="246">
        <v>81.562139626262166</v>
      </c>
      <c r="Q35" s="246">
        <v>107.41211683509982</v>
      </c>
      <c r="R35" s="10">
        <v>64.650000000000006</v>
      </c>
      <c r="S35" s="10">
        <v>101.265</v>
      </c>
      <c r="T35" s="243">
        <v>456.9821812034541</v>
      </c>
      <c r="U35" s="252">
        <v>107.34769184126202</v>
      </c>
      <c r="V35" s="10">
        <v>365</v>
      </c>
      <c r="W35" s="10">
        <v>109.873</v>
      </c>
      <c r="Y35" s="246">
        <v>3964005.34</v>
      </c>
      <c r="Z35" s="10"/>
      <c r="AB35" s="246"/>
      <c r="AC35" s="10"/>
      <c r="AD35" s="10"/>
      <c r="AE35" s="4"/>
      <c r="AF35" s="4"/>
    </row>
    <row r="36" spans="1:32" ht="15" customHeight="1" x14ac:dyDescent="0.2">
      <c r="A36" s="39"/>
      <c r="B36" s="10"/>
      <c r="C36" s="10" t="s">
        <v>602</v>
      </c>
      <c r="D36" s="10"/>
      <c r="E36" s="10"/>
      <c r="F36" s="243">
        <v>0</v>
      </c>
      <c r="G36" s="252">
        <v>379368.853</v>
      </c>
      <c r="H36" s="243">
        <v>0</v>
      </c>
      <c r="I36" s="252">
        <v>0</v>
      </c>
      <c r="J36" s="246">
        <v>373148.15999999997</v>
      </c>
      <c r="K36" s="400"/>
      <c r="M36" s="53">
        <v>0</v>
      </c>
      <c r="N36" s="53">
        <v>2503</v>
      </c>
      <c r="P36" s="246">
        <v>0</v>
      </c>
      <c r="Q36" s="246">
        <v>149.08036755892928</v>
      </c>
      <c r="R36" s="10">
        <v>0</v>
      </c>
      <c r="S36" s="10">
        <v>151.26</v>
      </c>
      <c r="T36" s="243">
        <v>0</v>
      </c>
      <c r="U36" s="252">
        <v>151.56566240511387</v>
      </c>
      <c r="V36" s="10">
        <v>0</v>
      </c>
      <c r="W36" s="10">
        <v>154.345</v>
      </c>
      <c r="Y36" s="246">
        <v>373148.15999999997</v>
      </c>
      <c r="Z36" s="10"/>
      <c r="AB36" s="246"/>
      <c r="AC36" s="10"/>
      <c r="AD36" s="10"/>
      <c r="AE36" s="4"/>
      <c r="AF36" s="4"/>
    </row>
    <row r="37" spans="1:32" ht="15" customHeight="1" x14ac:dyDescent="0.2">
      <c r="A37" s="39"/>
      <c r="B37" s="10"/>
      <c r="C37" s="10" t="s">
        <v>309</v>
      </c>
      <c r="D37" s="10"/>
      <c r="E37" s="10"/>
      <c r="F37" s="243">
        <v>1967829</v>
      </c>
      <c r="G37" s="252">
        <v>410909.68</v>
      </c>
      <c r="H37" s="243">
        <v>0</v>
      </c>
      <c r="I37" s="252">
        <v>0</v>
      </c>
      <c r="J37" s="246">
        <v>752818.82000000007</v>
      </c>
      <c r="K37" s="400"/>
      <c r="M37" s="53">
        <v>3473</v>
      </c>
      <c r="N37" s="53">
        <v>3006</v>
      </c>
      <c r="P37" s="246">
        <v>100.43509645839333</v>
      </c>
      <c r="Q37" s="246">
        <v>134.40044244843645</v>
      </c>
      <c r="R37" s="10">
        <v>82.96</v>
      </c>
      <c r="S37" s="10">
        <v>146.21</v>
      </c>
      <c r="T37" s="243">
        <v>566.60783184566662</v>
      </c>
      <c r="U37" s="252">
        <v>136.69650033266799</v>
      </c>
      <c r="V37" s="10">
        <v>472</v>
      </c>
      <c r="W37" s="10">
        <v>153.822</v>
      </c>
      <c r="Y37" s="246">
        <v>752818.82000000007</v>
      </c>
      <c r="Z37" s="10"/>
      <c r="AB37" s="246"/>
      <c r="AC37" s="10"/>
      <c r="AD37" s="10"/>
      <c r="AE37" s="4"/>
      <c r="AF37" s="4"/>
    </row>
    <row r="38" spans="1:32" ht="15" customHeight="1" x14ac:dyDescent="0.2">
      <c r="A38" s="39"/>
      <c r="B38" s="10"/>
      <c r="C38" s="10" t="s">
        <v>367</v>
      </c>
      <c r="D38" s="10"/>
      <c r="E38" s="10"/>
      <c r="F38" s="243">
        <v>1009897</v>
      </c>
      <c r="G38" s="252">
        <v>205060.84299999999</v>
      </c>
      <c r="H38" s="243">
        <v>0</v>
      </c>
      <c r="I38" s="252">
        <v>0</v>
      </c>
      <c r="J38" s="246">
        <v>383617.9</v>
      </c>
      <c r="K38" s="400"/>
      <c r="M38" s="53">
        <v>2028</v>
      </c>
      <c r="N38" s="53">
        <v>1604</v>
      </c>
      <c r="P38" s="246">
        <v>89.006444773175545</v>
      </c>
      <c r="Q38" s="246">
        <v>126.62894638403989</v>
      </c>
      <c r="R38" s="10">
        <v>69.13</v>
      </c>
      <c r="S38" s="10">
        <v>120.995</v>
      </c>
      <c r="T38" s="243">
        <v>497.97682445759369</v>
      </c>
      <c r="U38" s="252">
        <v>127.84341832917706</v>
      </c>
      <c r="V38" s="10">
        <v>389</v>
      </c>
      <c r="W38" s="10">
        <v>124.643</v>
      </c>
      <c r="Y38" s="246">
        <v>383617.9</v>
      </c>
      <c r="Z38" s="10"/>
      <c r="AB38" s="246"/>
      <c r="AC38" s="10"/>
      <c r="AD38" s="10"/>
      <c r="AE38" s="4"/>
      <c r="AF38" s="4"/>
    </row>
    <row r="39" spans="1:32" ht="15" customHeight="1" x14ac:dyDescent="0.2">
      <c r="A39" s="39"/>
      <c r="B39" s="10"/>
      <c r="C39" s="10" t="s">
        <v>368</v>
      </c>
      <c r="D39" s="10"/>
      <c r="E39" s="10"/>
      <c r="F39" s="243">
        <v>2803303</v>
      </c>
      <c r="G39" s="252">
        <v>545115.26</v>
      </c>
      <c r="H39" s="243">
        <v>0</v>
      </c>
      <c r="I39" s="252">
        <v>0</v>
      </c>
      <c r="J39" s="246">
        <v>1037849.88</v>
      </c>
      <c r="K39" s="400"/>
      <c r="M39" s="53">
        <v>5255</v>
      </c>
      <c r="N39" s="53">
        <v>4409</v>
      </c>
      <c r="P39" s="246">
        <v>94.572833491912462</v>
      </c>
      <c r="Q39" s="246">
        <v>122.67399410297119</v>
      </c>
      <c r="R39" s="10">
        <v>80.05</v>
      </c>
      <c r="S39" s="10">
        <v>126.22</v>
      </c>
      <c r="T39" s="243">
        <v>533.45442435775453</v>
      </c>
      <c r="U39" s="252">
        <v>123.63693808119756</v>
      </c>
      <c r="V39" s="10">
        <v>460</v>
      </c>
      <c r="W39" s="10">
        <v>128.833</v>
      </c>
      <c r="Y39" s="246">
        <v>1037849.88</v>
      </c>
      <c r="Z39" s="10"/>
      <c r="AB39" s="246"/>
      <c r="AC39" s="10"/>
      <c r="AD39" s="10"/>
      <c r="AE39" s="4"/>
      <c r="AF39" s="4"/>
    </row>
    <row r="40" spans="1:32" ht="15" customHeight="1" x14ac:dyDescent="0.2">
      <c r="A40" s="39"/>
      <c r="B40" s="10"/>
      <c r="C40" s="10" t="s">
        <v>508</v>
      </c>
      <c r="D40" s="10"/>
      <c r="E40" s="10"/>
      <c r="F40" s="243">
        <v>2551287</v>
      </c>
      <c r="G40" s="252">
        <v>441040.27600000001</v>
      </c>
      <c r="H40" s="243">
        <v>0</v>
      </c>
      <c r="I40" s="252">
        <v>0</v>
      </c>
      <c r="J40" s="246">
        <v>877484.6399999999</v>
      </c>
      <c r="K40" s="400"/>
      <c r="M40" s="53">
        <v>4679</v>
      </c>
      <c r="N40" s="53">
        <v>3954</v>
      </c>
      <c r="P40" s="246">
        <v>94.691166916007688</v>
      </c>
      <c r="Q40" s="246">
        <v>109.86966868993424</v>
      </c>
      <c r="R40" s="10">
        <v>76.14</v>
      </c>
      <c r="S40" s="10">
        <v>110.04</v>
      </c>
      <c r="T40" s="243">
        <v>545.26330412481298</v>
      </c>
      <c r="U40" s="252">
        <v>111.54281133029843</v>
      </c>
      <c r="V40" s="10">
        <v>446</v>
      </c>
      <c r="W40" s="10">
        <v>116.151</v>
      </c>
      <c r="Y40" s="246">
        <v>877484.6399999999</v>
      </c>
      <c r="Z40" s="10"/>
      <c r="AB40" s="246"/>
      <c r="AC40" s="10"/>
      <c r="AD40" s="10"/>
      <c r="AE40" s="4"/>
      <c r="AF40" s="4"/>
    </row>
    <row r="41" spans="1:32" ht="15" customHeight="1" x14ac:dyDescent="0.2">
      <c r="A41" s="39"/>
      <c r="B41" s="10"/>
      <c r="C41" s="10" t="s">
        <v>509</v>
      </c>
      <c r="D41" s="10"/>
      <c r="E41" s="10"/>
      <c r="F41" s="243">
        <v>47182</v>
      </c>
      <c r="G41" s="252">
        <v>948964.34900000005</v>
      </c>
      <c r="H41" s="243">
        <v>0</v>
      </c>
      <c r="I41" s="252">
        <v>0</v>
      </c>
      <c r="J41" s="246">
        <v>934638.63</v>
      </c>
      <c r="K41" s="400"/>
      <c r="M41" s="53">
        <v>80</v>
      </c>
      <c r="N41" s="53">
        <v>5334</v>
      </c>
      <c r="P41" s="246">
        <v>105.37349999999999</v>
      </c>
      <c r="Q41" s="246">
        <v>173.64243532058492</v>
      </c>
      <c r="R41" s="10">
        <v>87.06</v>
      </c>
      <c r="S41" s="10">
        <v>167.78</v>
      </c>
      <c r="T41" s="243">
        <v>589.77499999999998</v>
      </c>
      <c r="U41" s="252">
        <v>177.90857686539184</v>
      </c>
      <c r="V41" s="10">
        <v>501</v>
      </c>
      <c r="W41" s="10">
        <v>171.77699999999999</v>
      </c>
      <c r="Y41" s="246">
        <v>934638.63</v>
      </c>
      <c r="Z41" s="10"/>
      <c r="AB41" s="246"/>
      <c r="AC41" s="10"/>
      <c r="AD41" s="10"/>
      <c r="AE41" s="4"/>
      <c r="AF41" s="4"/>
    </row>
    <row r="42" spans="1:32" ht="15" customHeight="1" x14ac:dyDescent="0.2">
      <c r="A42" s="39"/>
      <c r="B42" s="10"/>
      <c r="C42" s="10" t="s">
        <v>510</v>
      </c>
      <c r="D42" s="10"/>
      <c r="E42" s="10"/>
      <c r="F42" s="243">
        <v>9500512</v>
      </c>
      <c r="G42" s="252">
        <v>2825649.85</v>
      </c>
      <c r="H42" s="243">
        <v>0</v>
      </c>
      <c r="I42" s="252">
        <v>0</v>
      </c>
      <c r="J42" s="246">
        <v>4415429.47</v>
      </c>
      <c r="K42" s="400"/>
      <c r="M42" s="53">
        <v>13463</v>
      </c>
      <c r="N42" s="53">
        <v>15505</v>
      </c>
      <c r="P42" s="246">
        <v>123.75043898091064</v>
      </c>
      <c r="Q42" s="246">
        <v>177.32198065140278</v>
      </c>
      <c r="R42" s="10">
        <v>102.29</v>
      </c>
      <c r="S42" s="10">
        <v>173.54500000000002</v>
      </c>
      <c r="T42" s="243">
        <v>705.67570378073242</v>
      </c>
      <c r="U42" s="252">
        <v>182.24120283779428</v>
      </c>
      <c r="V42" s="10">
        <v>590</v>
      </c>
      <c r="W42" s="10">
        <v>178.06100000000001</v>
      </c>
      <c r="Y42" s="246">
        <v>4415429.47</v>
      </c>
      <c r="Z42" s="10"/>
      <c r="AB42" s="246"/>
      <c r="AC42" s="10"/>
      <c r="AD42" s="10"/>
      <c r="AE42" s="4"/>
      <c r="AF42" s="4"/>
    </row>
    <row r="43" spans="1:32" ht="15" customHeight="1" x14ac:dyDescent="0.2">
      <c r="A43" s="39"/>
      <c r="B43" s="10"/>
      <c r="C43" s="10" t="s">
        <v>402</v>
      </c>
      <c r="D43" s="10"/>
      <c r="E43" s="10"/>
      <c r="F43" s="243">
        <v>397130</v>
      </c>
      <c r="G43" s="252">
        <v>83485.173999999999</v>
      </c>
      <c r="H43" s="243">
        <v>0</v>
      </c>
      <c r="I43" s="252">
        <v>0</v>
      </c>
      <c r="J43" s="246">
        <v>154514.97</v>
      </c>
      <c r="K43" s="400"/>
      <c r="M43" s="53">
        <v>836</v>
      </c>
      <c r="N43" s="53">
        <v>824</v>
      </c>
      <c r="P43" s="246">
        <v>84.084210526315786</v>
      </c>
      <c r="Q43" s="246">
        <v>102.20942961165049</v>
      </c>
      <c r="R43" s="10">
        <v>72.349999999999994</v>
      </c>
      <c r="S43" s="10">
        <v>104.355</v>
      </c>
      <c r="T43" s="243">
        <v>475.03588516746413</v>
      </c>
      <c r="U43" s="252">
        <v>101.31695873786407</v>
      </c>
      <c r="V43" s="10">
        <v>412</v>
      </c>
      <c r="W43" s="10">
        <v>104.742</v>
      </c>
      <c r="Y43" s="246">
        <v>154514.97</v>
      </c>
      <c r="Z43" s="10"/>
      <c r="AB43" s="246"/>
      <c r="AC43" s="10"/>
      <c r="AD43" s="10"/>
      <c r="AE43" s="4"/>
      <c r="AF43" s="4"/>
    </row>
    <row r="44" spans="1:32" ht="15" customHeight="1" x14ac:dyDescent="0.2">
      <c r="A44" s="39"/>
      <c r="B44" s="10"/>
      <c r="C44" s="10" t="s">
        <v>369</v>
      </c>
      <c r="D44" s="10"/>
      <c r="E44" s="10"/>
      <c r="F44" s="243">
        <v>2712399</v>
      </c>
      <c r="G44" s="252">
        <v>478201.83600000001</v>
      </c>
      <c r="H44" s="243">
        <v>0</v>
      </c>
      <c r="I44" s="252">
        <v>0</v>
      </c>
      <c r="J44" s="246">
        <v>951678.24</v>
      </c>
      <c r="K44" s="400"/>
      <c r="M44" s="53">
        <v>4474</v>
      </c>
      <c r="N44" s="53">
        <v>4132</v>
      </c>
      <c r="P44" s="246">
        <v>106.44599687080913</v>
      </c>
      <c r="Q44" s="246">
        <v>115.06264520813166</v>
      </c>
      <c r="R44" s="10">
        <v>84.68</v>
      </c>
      <c r="S44" s="10">
        <v>111.94</v>
      </c>
      <c r="T44" s="243">
        <v>606.25815824765311</v>
      </c>
      <c r="U44" s="252">
        <v>115.73132526621491</v>
      </c>
      <c r="V44" s="10">
        <v>497</v>
      </c>
      <c r="W44" s="10">
        <v>116.039</v>
      </c>
      <c r="Y44" s="246">
        <v>951678.24</v>
      </c>
      <c r="Z44" s="10"/>
      <c r="AB44" s="246"/>
      <c r="AC44" s="10"/>
      <c r="AD44" s="10"/>
      <c r="AE44" s="4"/>
      <c r="AF44" s="4"/>
    </row>
    <row r="45" spans="1:32" ht="15" customHeight="1" x14ac:dyDescent="0.2">
      <c r="A45" s="39"/>
      <c r="B45" s="10"/>
      <c r="C45" s="10" t="s">
        <v>370</v>
      </c>
      <c r="D45" s="10"/>
      <c r="E45" s="10"/>
      <c r="F45" s="243">
        <v>5360250</v>
      </c>
      <c r="G45" s="252">
        <v>960503.58400000003</v>
      </c>
      <c r="H45" s="243">
        <v>0</v>
      </c>
      <c r="I45" s="252">
        <v>0</v>
      </c>
      <c r="J45" s="246">
        <v>1894539.3</v>
      </c>
      <c r="K45" s="400"/>
      <c r="M45" s="53">
        <v>8758</v>
      </c>
      <c r="N45" s="53">
        <v>7562</v>
      </c>
      <c r="P45" s="246">
        <v>107.87708609271523</v>
      </c>
      <c r="Q45" s="246">
        <v>125.59531605395398</v>
      </c>
      <c r="R45" s="10">
        <v>94.42</v>
      </c>
      <c r="S45" s="10">
        <v>124.58499999999999</v>
      </c>
      <c r="T45" s="243">
        <v>612.04042018725738</v>
      </c>
      <c r="U45" s="252">
        <v>127.01713620735255</v>
      </c>
      <c r="V45" s="10">
        <v>553</v>
      </c>
      <c r="W45" s="10">
        <v>126.61499999999999</v>
      </c>
      <c r="Y45" s="246">
        <v>1894539.3</v>
      </c>
      <c r="Z45" s="10"/>
      <c r="AB45" s="246"/>
      <c r="AC45" s="10"/>
      <c r="AD45" s="10"/>
      <c r="AE45" s="4"/>
      <c r="AF45" s="4"/>
    </row>
    <row r="46" spans="1:32" ht="15" customHeight="1" x14ac:dyDescent="0.2">
      <c r="A46" s="39"/>
      <c r="B46" s="10"/>
      <c r="C46" s="10" t="s">
        <v>579</v>
      </c>
      <c r="D46" s="10"/>
      <c r="E46" s="10"/>
      <c r="F46" s="243">
        <v>0</v>
      </c>
      <c r="G46" s="252">
        <v>445014.75699999998</v>
      </c>
      <c r="H46" s="243">
        <v>0</v>
      </c>
      <c r="I46" s="252">
        <v>0</v>
      </c>
      <c r="J46" s="246">
        <v>437789.3</v>
      </c>
      <c r="K46" s="400"/>
      <c r="M46" s="53">
        <v>0</v>
      </c>
      <c r="N46" s="53">
        <v>2885</v>
      </c>
      <c r="P46" s="246">
        <v>0</v>
      </c>
      <c r="Q46" s="246">
        <v>151.74672443674177</v>
      </c>
      <c r="R46" s="10">
        <v>0</v>
      </c>
      <c r="S46" s="10">
        <v>150.32</v>
      </c>
      <c r="T46" s="243">
        <v>0</v>
      </c>
      <c r="U46" s="252">
        <v>154.25121559792026</v>
      </c>
      <c r="V46" s="10">
        <v>0</v>
      </c>
      <c r="W46" s="10">
        <v>153.971</v>
      </c>
      <c r="Y46" s="246">
        <v>437789.3</v>
      </c>
      <c r="Z46" s="10"/>
      <c r="AB46" s="246"/>
      <c r="AC46" s="10"/>
      <c r="AD46" s="10"/>
      <c r="AE46" s="4"/>
      <c r="AF46" s="4"/>
    </row>
    <row r="47" spans="1:32" ht="15" customHeight="1" x14ac:dyDescent="0.2">
      <c r="A47" s="39"/>
      <c r="B47" s="10"/>
      <c r="C47" s="10" t="s">
        <v>424</v>
      </c>
      <c r="D47" s="10"/>
      <c r="E47" s="10"/>
      <c r="F47" s="243">
        <v>1688805</v>
      </c>
      <c r="G47" s="252">
        <v>434950.83</v>
      </c>
      <c r="H47" s="243">
        <v>0</v>
      </c>
      <c r="I47" s="252">
        <v>0</v>
      </c>
      <c r="J47" s="246">
        <v>728086.02</v>
      </c>
      <c r="K47" s="400"/>
      <c r="M47" s="53">
        <v>3637</v>
      </c>
      <c r="N47" s="53">
        <v>2833</v>
      </c>
      <c r="P47" s="246">
        <v>82.452056640087989</v>
      </c>
      <c r="Q47" s="246">
        <v>151.14997882103776</v>
      </c>
      <c r="R47" s="10">
        <v>57.31</v>
      </c>
      <c r="S47" s="10">
        <v>150.72</v>
      </c>
      <c r="T47" s="243">
        <v>464.34011547979105</v>
      </c>
      <c r="U47" s="252">
        <v>153.53012001411932</v>
      </c>
      <c r="V47" s="10">
        <v>327</v>
      </c>
      <c r="W47" s="10">
        <v>163.398</v>
      </c>
      <c r="Y47" s="246">
        <v>728086.02</v>
      </c>
      <c r="Z47" s="10"/>
      <c r="AB47" s="246"/>
      <c r="AC47" s="10"/>
      <c r="AD47" s="10"/>
      <c r="AE47" s="4"/>
      <c r="AF47" s="4"/>
    </row>
    <row r="48" spans="1:32" ht="15" customHeight="1" x14ac:dyDescent="0.2">
      <c r="A48" s="39"/>
      <c r="B48" s="10"/>
      <c r="C48" s="10" t="s">
        <v>403</v>
      </c>
      <c r="D48" s="10"/>
      <c r="E48" s="10"/>
      <c r="F48" s="243">
        <v>14208060</v>
      </c>
      <c r="G48" s="252">
        <v>2432369.5469999998</v>
      </c>
      <c r="H48" s="243">
        <v>0</v>
      </c>
      <c r="I48" s="252">
        <v>0</v>
      </c>
      <c r="J48" s="246">
        <v>4898424.0199999996</v>
      </c>
      <c r="K48" s="400"/>
      <c r="M48" s="53">
        <v>26627</v>
      </c>
      <c r="N48" s="53">
        <v>22795</v>
      </c>
      <c r="P48" s="246">
        <v>93.580331242723545</v>
      </c>
      <c r="Q48" s="246">
        <v>105.57844000877385</v>
      </c>
      <c r="R48" s="10">
        <v>74.92</v>
      </c>
      <c r="S48" s="10">
        <v>99.56</v>
      </c>
      <c r="T48" s="243">
        <v>533.59597401134192</v>
      </c>
      <c r="U48" s="252">
        <v>106.70627536740513</v>
      </c>
      <c r="V48" s="10">
        <v>436</v>
      </c>
      <c r="W48" s="10">
        <v>104.54</v>
      </c>
      <c r="Y48" s="246">
        <v>4898424.0199999996</v>
      </c>
      <c r="Z48" s="10"/>
      <c r="AB48" s="246"/>
      <c r="AC48" s="10"/>
      <c r="AD48" s="10"/>
      <c r="AE48" s="4"/>
      <c r="AF48" s="4"/>
    </row>
    <row r="49" spans="1:32" ht="15" customHeight="1" x14ac:dyDescent="0.2">
      <c r="A49" s="39"/>
      <c r="B49" s="10"/>
      <c r="C49" s="10" t="s">
        <v>310</v>
      </c>
      <c r="D49" s="10"/>
      <c r="E49" s="10"/>
      <c r="F49" s="243">
        <v>1151413</v>
      </c>
      <c r="G49" s="252">
        <v>317536.65399999998</v>
      </c>
      <c r="H49" s="243">
        <v>0</v>
      </c>
      <c r="I49" s="252">
        <v>0</v>
      </c>
      <c r="J49" s="246">
        <v>520656.49</v>
      </c>
      <c r="K49" s="400"/>
      <c r="M49" s="53">
        <v>2664</v>
      </c>
      <c r="N49" s="53">
        <v>2561</v>
      </c>
      <c r="P49" s="246">
        <v>77.310626876876881</v>
      </c>
      <c r="Q49" s="246">
        <v>122.88206950409996</v>
      </c>
      <c r="R49" s="10">
        <v>65.19</v>
      </c>
      <c r="S49" s="10">
        <v>132.81</v>
      </c>
      <c r="T49" s="243">
        <v>432.21208708708707</v>
      </c>
      <c r="U49" s="252">
        <v>123.98932213978914</v>
      </c>
      <c r="V49" s="10">
        <v>364</v>
      </c>
      <c r="W49" s="10">
        <v>137.21199999999999</v>
      </c>
      <c r="Y49" s="246">
        <v>520656.49</v>
      </c>
      <c r="Z49" s="10"/>
      <c r="AB49" s="246"/>
      <c r="AC49" s="10"/>
      <c r="AD49" s="10"/>
      <c r="AE49" s="4"/>
      <c r="AF49" s="4"/>
    </row>
    <row r="50" spans="1:32" ht="15" customHeight="1" x14ac:dyDescent="0.2">
      <c r="A50" s="39"/>
      <c r="B50" s="10"/>
      <c r="C50" s="10" t="s">
        <v>476</v>
      </c>
      <c r="D50" s="10"/>
      <c r="E50" s="10"/>
      <c r="F50" s="243">
        <v>5065268</v>
      </c>
      <c r="G50" s="252">
        <v>0</v>
      </c>
      <c r="H50" s="243">
        <v>0</v>
      </c>
      <c r="I50" s="252">
        <v>0</v>
      </c>
      <c r="J50" s="246">
        <v>888235.55</v>
      </c>
      <c r="K50" s="400"/>
      <c r="M50" s="53">
        <v>9007</v>
      </c>
      <c r="N50" s="53">
        <v>0</v>
      </c>
      <c r="P50" s="246">
        <v>98.61613744865106</v>
      </c>
      <c r="Q50" s="246">
        <v>0</v>
      </c>
      <c r="R50" s="10">
        <v>83.82</v>
      </c>
      <c r="S50" s="10">
        <v>0</v>
      </c>
      <c r="T50" s="243">
        <v>562.37015654490949</v>
      </c>
      <c r="U50" s="252">
        <v>0</v>
      </c>
      <c r="V50" s="10">
        <v>489</v>
      </c>
      <c r="W50" s="10">
        <v>0</v>
      </c>
      <c r="Y50" s="246">
        <v>888235.55</v>
      </c>
      <c r="Z50" s="10"/>
      <c r="AB50" s="246"/>
      <c r="AC50" s="10"/>
      <c r="AD50" s="10"/>
      <c r="AE50" s="4"/>
      <c r="AF50" s="4"/>
    </row>
    <row r="51" spans="1:32" ht="15" customHeight="1" x14ac:dyDescent="0.2">
      <c r="A51" s="39"/>
      <c r="B51" s="10"/>
      <c r="C51" s="10" t="s">
        <v>425</v>
      </c>
      <c r="D51" s="10"/>
      <c r="E51" s="10"/>
      <c r="F51" s="243">
        <v>3402539</v>
      </c>
      <c r="G51" s="252">
        <v>707787.54500000004</v>
      </c>
      <c r="H51" s="243">
        <v>0</v>
      </c>
      <c r="I51" s="252">
        <v>0</v>
      </c>
      <c r="J51" s="246">
        <v>1292082.56</v>
      </c>
      <c r="K51" s="400"/>
      <c r="M51" s="53">
        <v>5292</v>
      </c>
      <c r="N51" s="53">
        <v>4826</v>
      </c>
      <c r="P51" s="246">
        <v>112.74742252456538</v>
      </c>
      <c r="Q51" s="246">
        <v>144.09929548280149</v>
      </c>
      <c r="R51" s="10">
        <v>94.92</v>
      </c>
      <c r="S51" s="10">
        <v>139.68</v>
      </c>
      <c r="T51" s="243">
        <v>642.95899470899474</v>
      </c>
      <c r="U51" s="252">
        <v>146.6613230418566</v>
      </c>
      <c r="V51" s="10">
        <v>547</v>
      </c>
      <c r="W51" s="10">
        <v>144.26499999999999</v>
      </c>
      <c r="Y51" s="246">
        <v>1292082.56</v>
      </c>
      <c r="Z51" s="10"/>
      <c r="AB51" s="246"/>
      <c r="AC51" s="10"/>
      <c r="AD51" s="10"/>
      <c r="AE51" s="4"/>
      <c r="AF51" s="4"/>
    </row>
    <row r="52" spans="1:32" ht="15" customHeight="1" x14ac:dyDescent="0.2">
      <c r="A52" s="39"/>
      <c r="B52" s="10"/>
      <c r="C52" s="10" t="s">
        <v>580</v>
      </c>
      <c r="D52" s="10"/>
      <c r="E52" s="10"/>
      <c r="F52" s="243">
        <v>0</v>
      </c>
      <c r="G52" s="252">
        <v>600558.42599999998</v>
      </c>
      <c r="H52" s="243">
        <v>0</v>
      </c>
      <c r="I52" s="252">
        <v>0</v>
      </c>
      <c r="J52" s="246">
        <v>584866.06000000006</v>
      </c>
      <c r="K52" s="400"/>
      <c r="M52" s="53">
        <v>0</v>
      </c>
      <c r="N52" s="53">
        <v>3310</v>
      </c>
      <c r="P52" s="246">
        <v>0</v>
      </c>
      <c r="Q52" s="246">
        <v>176.69669486404837</v>
      </c>
      <c r="R52" s="10">
        <v>0</v>
      </c>
      <c r="S52" s="10">
        <v>184.32</v>
      </c>
      <c r="T52" s="243">
        <v>0</v>
      </c>
      <c r="U52" s="252">
        <v>181.43759093655589</v>
      </c>
      <c r="V52" s="10">
        <v>0</v>
      </c>
      <c r="W52" s="10">
        <v>191.49299999999999</v>
      </c>
      <c r="Y52" s="246">
        <v>584866.06000000006</v>
      </c>
      <c r="Z52" s="10"/>
      <c r="AB52" s="246"/>
      <c r="AC52" s="10"/>
      <c r="AD52" s="10"/>
      <c r="AE52" s="4"/>
      <c r="AF52" s="4"/>
    </row>
    <row r="53" spans="1:32" ht="15" customHeight="1" x14ac:dyDescent="0.2">
      <c r="A53" s="39"/>
      <c r="B53" s="10"/>
      <c r="C53" s="10" t="s">
        <v>581</v>
      </c>
      <c r="D53" s="10"/>
      <c r="E53" s="10"/>
      <c r="F53" s="243">
        <v>0</v>
      </c>
      <c r="G53" s="252">
        <v>806754.72100000002</v>
      </c>
      <c r="H53" s="243">
        <v>0</v>
      </c>
      <c r="I53" s="252">
        <v>0</v>
      </c>
      <c r="J53" s="246">
        <v>777065.31</v>
      </c>
      <c r="K53" s="400"/>
      <c r="M53" s="53">
        <v>0</v>
      </c>
      <c r="N53" s="53">
        <v>3399</v>
      </c>
      <c r="P53" s="246">
        <v>0</v>
      </c>
      <c r="Q53" s="246">
        <v>228.6158605472198</v>
      </c>
      <c r="R53" s="10">
        <v>0</v>
      </c>
      <c r="S53" s="10">
        <v>223.64</v>
      </c>
      <c r="T53" s="243">
        <v>0</v>
      </c>
      <c r="U53" s="252">
        <v>237.35060929685201</v>
      </c>
      <c r="V53" s="10">
        <v>0</v>
      </c>
      <c r="W53" s="10">
        <v>231.256</v>
      </c>
      <c r="Y53" s="246">
        <v>777065.31</v>
      </c>
      <c r="Z53" s="10"/>
      <c r="AB53" s="246"/>
      <c r="AC53" s="10"/>
      <c r="AD53" s="10"/>
      <c r="AE53" s="4"/>
      <c r="AF53" s="4"/>
    </row>
    <row r="54" spans="1:32" ht="15" customHeight="1" x14ac:dyDescent="0.2">
      <c r="A54" s="39"/>
      <c r="B54" s="10"/>
      <c r="C54" s="10" t="s">
        <v>404</v>
      </c>
      <c r="D54" s="10"/>
      <c r="E54" s="10"/>
      <c r="F54" s="243">
        <v>19988880</v>
      </c>
      <c r="G54" s="252">
        <v>3010897.12</v>
      </c>
      <c r="H54" s="243">
        <v>0</v>
      </c>
      <c r="I54" s="252">
        <v>0</v>
      </c>
      <c r="J54" s="246">
        <v>6456981.6699999999</v>
      </c>
      <c r="K54" s="400"/>
      <c r="M54" s="53">
        <v>28069</v>
      </c>
      <c r="N54" s="53">
        <v>22523</v>
      </c>
      <c r="P54" s="246">
        <v>124.14456981011081</v>
      </c>
      <c r="Q54" s="246">
        <v>131.97032988500644</v>
      </c>
      <c r="R54" s="10">
        <v>106.9</v>
      </c>
      <c r="S54" s="10">
        <v>132.78</v>
      </c>
      <c r="T54" s="243">
        <v>712.13367059745622</v>
      </c>
      <c r="U54" s="252">
        <v>133.68099809084049</v>
      </c>
      <c r="V54" s="10">
        <v>622</v>
      </c>
      <c r="W54" s="10">
        <v>136.03299999999999</v>
      </c>
      <c r="Y54" s="246">
        <v>6456981.6699999999</v>
      </c>
      <c r="Z54" s="10"/>
      <c r="AB54" s="246"/>
      <c r="AC54" s="10"/>
      <c r="AD54" s="10"/>
      <c r="AE54" s="4"/>
      <c r="AF54" s="4"/>
    </row>
    <row r="55" spans="1:32" ht="15" customHeight="1" x14ac:dyDescent="0.2">
      <c r="A55" s="39"/>
      <c r="B55" s="10"/>
      <c r="C55" s="10" t="s">
        <v>582</v>
      </c>
      <c r="D55" s="10"/>
      <c r="E55" s="10"/>
      <c r="F55" s="243">
        <v>0</v>
      </c>
      <c r="G55" s="252">
        <v>156869.728</v>
      </c>
      <c r="H55" s="243">
        <v>0</v>
      </c>
      <c r="I55" s="252">
        <v>0</v>
      </c>
      <c r="J55" s="246">
        <v>151316.16</v>
      </c>
      <c r="K55" s="400"/>
      <c r="M55" s="53">
        <v>0</v>
      </c>
      <c r="N55" s="53">
        <v>649</v>
      </c>
      <c r="P55" s="246">
        <v>0</v>
      </c>
      <c r="Q55" s="246">
        <v>233.15278890600925</v>
      </c>
      <c r="R55" s="10">
        <v>0</v>
      </c>
      <c r="S55" s="10">
        <v>228.44</v>
      </c>
      <c r="T55" s="243">
        <v>0</v>
      </c>
      <c r="U55" s="252">
        <v>241.70990446841296</v>
      </c>
      <c r="V55" s="10">
        <v>0</v>
      </c>
      <c r="W55" s="10">
        <v>237.2405</v>
      </c>
      <c r="Y55" s="246">
        <v>151316.16</v>
      </c>
      <c r="Z55" s="10"/>
      <c r="AB55" s="246"/>
      <c r="AC55" s="10"/>
      <c r="AD55" s="10"/>
      <c r="AE55" s="4"/>
      <c r="AF55" s="4"/>
    </row>
    <row r="56" spans="1:32" ht="15" customHeight="1" x14ac:dyDescent="0.2">
      <c r="A56" s="39"/>
      <c r="B56" s="10"/>
      <c r="C56" s="10" t="s">
        <v>583</v>
      </c>
      <c r="D56" s="10"/>
      <c r="E56" s="10"/>
      <c r="F56" s="243">
        <v>0</v>
      </c>
      <c r="G56" s="252">
        <v>567767.49</v>
      </c>
      <c r="H56" s="243">
        <v>0</v>
      </c>
      <c r="I56" s="252">
        <v>0</v>
      </c>
      <c r="J56" s="246">
        <v>540597.93999999994</v>
      </c>
      <c r="K56" s="400"/>
      <c r="M56" s="53">
        <v>0</v>
      </c>
      <c r="N56" s="53">
        <v>1682</v>
      </c>
      <c r="P56" s="246">
        <v>0</v>
      </c>
      <c r="Q56" s="246">
        <v>321.40186682520806</v>
      </c>
      <c r="R56" s="10">
        <v>0</v>
      </c>
      <c r="S56" s="10">
        <v>299.43</v>
      </c>
      <c r="T56" s="243">
        <v>0</v>
      </c>
      <c r="U56" s="252">
        <v>337.55498810939355</v>
      </c>
      <c r="V56" s="10">
        <v>0</v>
      </c>
      <c r="W56" s="10">
        <v>314.226</v>
      </c>
      <c r="Y56" s="246">
        <v>540597.93999999994</v>
      </c>
      <c r="Z56" s="10"/>
      <c r="AB56" s="246"/>
      <c r="AC56" s="10"/>
      <c r="AD56" s="10"/>
      <c r="AE56" s="4"/>
      <c r="AF56" s="4"/>
    </row>
    <row r="57" spans="1:32" ht="15" customHeight="1" x14ac:dyDescent="0.2">
      <c r="A57" s="39"/>
      <c r="B57" s="10"/>
      <c r="C57" s="10" t="s">
        <v>371</v>
      </c>
      <c r="D57" s="10"/>
      <c r="E57" s="10"/>
      <c r="F57" s="243">
        <v>1760932</v>
      </c>
      <c r="G57" s="252">
        <v>254175.95800000001</v>
      </c>
      <c r="H57" s="243">
        <v>0</v>
      </c>
      <c r="I57" s="252">
        <v>0</v>
      </c>
      <c r="J57" s="246">
        <v>554754.58000000007</v>
      </c>
      <c r="K57" s="400"/>
      <c r="M57" s="53">
        <v>2049</v>
      </c>
      <c r="N57" s="53">
        <v>1547</v>
      </c>
      <c r="P57" s="246">
        <v>149.25269399707176</v>
      </c>
      <c r="Q57" s="246">
        <v>160.91519715578539</v>
      </c>
      <c r="R57" s="10">
        <v>121.85</v>
      </c>
      <c r="S57" s="10">
        <v>162.60000000000002</v>
      </c>
      <c r="T57" s="243">
        <v>859.41044411908251</v>
      </c>
      <c r="U57" s="252">
        <v>164.30249385908209</v>
      </c>
      <c r="V57" s="10">
        <v>711</v>
      </c>
      <c r="W57" s="10">
        <v>166.54</v>
      </c>
      <c r="Y57" s="246">
        <v>554754.58000000007</v>
      </c>
      <c r="Z57" s="10"/>
      <c r="AB57" s="246"/>
      <c r="AC57" s="10"/>
      <c r="AD57" s="10"/>
      <c r="AE57" s="4"/>
      <c r="AF57" s="4"/>
    </row>
    <row r="58" spans="1:32" ht="15" customHeight="1" x14ac:dyDescent="0.2">
      <c r="A58" s="39"/>
      <c r="B58" s="10"/>
      <c r="C58" s="10" t="s">
        <v>372</v>
      </c>
      <c r="D58" s="10"/>
      <c r="E58" s="10"/>
      <c r="F58" s="243">
        <v>4174713</v>
      </c>
      <c r="G58" s="252">
        <v>894016.87300000002</v>
      </c>
      <c r="H58" s="243">
        <v>0</v>
      </c>
      <c r="I58" s="252">
        <v>0</v>
      </c>
      <c r="J58" s="246">
        <v>1615220.97</v>
      </c>
      <c r="K58" s="400"/>
      <c r="M58" s="53">
        <v>6630</v>
      </c>
      <c r="N58" s="53">
        <v>6428</v>
      </c>
      <c r="P58" s="246">
        <v>110.46297586726999</v>
      </c>
      <c r="Q58" s="246">
        <v>137.34465463596763</v>
      </c>
      <c r="R58" s="10">
        <v>92.53</v>
      </c>
      <c r="S58" s="10">
        <v>135.18</v>
      </c>
      <c r="T58" s="243">
        <v>629.67013574660632</v>
      </c>
      <c r="U58" s="252">
        <v>139.08165416925948</v>
      </c>
      <c r="V58" s="10">
        <v>535</v>
      </c>
      <c r="W58" s="10">
        <v>137.21199999999999</v>
      </c>
      <c r="Y58" s="246">
        <v>1615220.97</v>
      </c>
      <c r="Z58" s="10"/>
      <c r="AB58" s="246"/>
      <c r="AC58" s="10"/>
      <c r="AD58" s="10"/>
      <c r="AE58" s="4"/>
      <c r="AF58" s="4"/>
    </row>
    <row r="59" spans="1:32" ht="15" customHeight="1" x14ac:dyDescent="0.2">
      <c r="A59" s="39"/>
      <c r="B59" s="10"/>
      <c r="C59" s="10" t="s">
        <v>525</v>
      </c>
      <c r="D59" s="10"/>
      <c r="E59" s="10"/>
      <c r="F59" s="243">
        <v>4177958</v>
      </c>
      <c r="G59" s="252">
        <v>0</v>
      </c>
      <c r="H59" s="243">
        <v>0</v>
      </c>
      <c r="I59" s="252">
        <v>0</v>
      </c>
      <c r="J59" s="246">
        <v>738930.6</v>
      </c>
      <c r="K59" s="400"/>
      <c r="M59" s="53">
        <v>6415</v>
      </c>
      <c r="N59" s="53">
        <v>0</v>
      </c>
      <c r="P59" s="246">
        <v>115.18793452844895</v>
      </c>
      <c r="Q59" s="246">
        <v>0</v>
      </c>
      <c r="R59" s="10">
        <v>98.36</v>
      </c>
      <c r="S59" s="10">
        <v>0</v>
      </c>
      <c r="T59" s="243">
        <v>651.27950116913485</v>
      </c>
      <c r="U59" s="252">
        <v>0</v>
      </c>
      <c r="V59" s="10">
        <v>561</v>
      </c>
      <c r="W59" s="10">
        <v>0</v>
      </c>
      <c r="Y59" s="246">
        <v>738930.6</v>
      </c>
      <c r="Z59" s="10"/>
      <c r="AB59" s="246"/>
      <c r="AC59" s="10"/>
      <c r="AD59" s="10"/>
      <c r="AE59" s="4"/>
      <c r="AF59" s="4"/>
    </row>
    <row r="60" spans="1:32" ht="15" customHeight="1" x14ac:dyDescent="0.2">
      <c r="A60" s="39"/>
      <c r="B60" s="10"/>
      <c r="C60" s="10" t="s">
        <v>311</v>
      </c>
      <c r="D60" s="10"/>
      <c r="E60" s="10"/>
      <c r="F60" s="243">
        <v>7582173</v>
      </c>
      <c r="G60" s="252">
        <v>855731.97600000002</v>
      </c>
      <c r="H60" s="243">
        <v>0</v>
      </c>
      <c r="I60" s="252">
        <v>0</v>
      </c>
      <c r="J60" s="246">
        <v>2183027.81</v>
      </c>
      <c r="K60" s="400"/>
      <c r="M60" s="53">
        <v>10755</v>
      </c>
      <c r="N60" s="53">
        <v>6956</v>
      </c>
      <c r="P60" s="246">
        <v>124.00073361227335</v>
      </c>
      <c r="Q60" s="246">
        <v>122.11039677975849</v>
      </c>
      <c r="R60" s="10">
        <v>74.92</v>
      </c>
      <c r="S60" s="10">
        <v>119.005</v>
      </c>
      <c r="T60" s="243">
        <v>704.99051603905161</v>
      </c>
      <c r="U60" s="252">
        <v>123.02069810235768</v>
      </c>
      <c r="V60" s="10">
        <v>424</v>
      </c>
      <c r="W60" s="10">
        <v>127.785</v>
      </c>
      <c r="Y60" s="246">
        <v>2183027.81</v>
      </c>
      <c r="Z60" s="10"/>
      <c r="AB60" s="246"/>
      <c r="AC60" s="10"/>
      <c r="AD60" s="10"/>
      <c r="AE60" s="4"/>
      <c r="AF60" s="4"/>
    </row>
    <row r="61" spans="1:32" ht="15" customHeight="1" x14ac:dyDescent="0.2">
      <c r="A61" s="39"/>
      <c r="B61" s="10"/>
      <c r="C61" s="10" t="s">
        <v>497</v>
      </c>
      <c r="D61" s="10"/>
      <c r="E61" s="10"/>
      <c r="F61" s="243">
        <v>16795719</v>
      </c>
      <c r="G61" s="252">
        <v>3712733.2390000001</v>
      </c>
      <c r="H61" s="243">
        <v>0</v>
      </c>
      <c r="I61" s="252">
        <v>0</v>
      </c>
      <c r="J61" s="246">
        <v>6663244.0299999993</v>
      </c>
      <c r="K61" s="400"/>
      <c r="M61" s="53">
        <v>32867</v>
      </c>
      <c r="N61" s="53">
        <v>30951</v>
      </c>
      <c r="P61" s="246">
        <v>90.962828064624091</v>
      </c>
      <c r="Q61" s="246">
        <v>118.6898245614035</v>
      </c>
      <c r="R61" s="10">
        <v>72.02</v>
      </c>
      <c r="S61" s="10">
        <v>120.5</v>
      </c>
      <c r="T61" s="243">
        <v>511.02075029665014</v>
      </c>
      <c r="U61" s="252">
        <v>119.95519495331331</v>
      </c>
      <c r="V61" s="10">
        <v>410</v>
      </c>
      <c r="W61" s="10">
        <v>124.402</v>
      </c>
      <c r="Y61" s="246">
        <v>6663244.0299999993</v>
      </c>
      <c r="Z61" s="10"/>
      <c r="AB61" s="246"/>
      <c r="AC61" s="10"/>
      <c r="AD61" s="10"/>
      <c r="AE61" s="4"/>
      <c r="AF61" s="4"/>
    </row>
    <row r="62" spans="1:32" ht="15" customHeight="1" x14ac:dyDescent="0.2">
      <c r="A62" s="39"/>
      <c r="B62" s="10"/>
      <c r="C62" s="10" t="s">
        <v>554</v>
      </c>
      <c r="D62" s="10"/>
      <c r="E62" s="10"/>
      <c r="F62" s="243">
        <v>0</v>
      </c>
      <c r="G62" s="252">
        <v>687463.89899999998</v>
      </c>
      <c r="H62" s="243">
        <v>0</v>
      </c>
      <c r="I62" s="252">
        <v>0</v>
      </c>
      <c r="J62" s="246">
        <v>659208.51</v>
      </c>
      <c r="K62" s="400"/>
      <c r="M62" s="53">
        <v>0</v>
      </c>
      <c r="N62" s="53">
        <v>2862</v>
      </c>
      <c r="P62" s="246">
        <v>0</v>
      </c>
      <c r="Q62" s="246">
        <v>230.33141509433963</v>
      </c>
      <c r="R62" s="10">
        <v>0</v>
      </c>
      <c r="S62" s="10">
        <v>229.4</v>
      </c>
      <c r="T62" s="243">
        <v>0</v>
      </c>
      <c r="U62" s="252">
        <v>240.20401781970648</v>
      </c>
      <c r="V62" s="10">
        <v>0</v>
      </c>
      <c r="W62" s="10">
        <v>238.58099999999999</v>
      </c>
      <c r="Y62" s="246">
        <v>659208.51</v>
      </c>
      <c r="Z62" s="10"/>
      <c r="AB62" s="246"/>
      <c r="AC62" s="10"/>
      <c r="AD62" s="10"/>
      <c r="AE62" s="4"/>
      <c r="AF62" s="4"/>
    </row>
    <row r="63" spans="1:32" ht="15" customHeight="1" x14ac:dyDescent="0.2">
      <c r="A63" s="39"/>
      <c r="B63" s="10"/>
      <c r="C63" s="10" t="s">
        <v>405</v>
      </c>
      <c r="D63" s="10"/>
      <c r="E63" s="10"/>
      <c r="F63" s="243">
        <v>3217762</v>
      </c>
      <c r="G63" s="252">
        <v>590995.26500000001</v>
      </c>
      <c r="H63" s="243">
        <v>0</v>
      </c>
      <c r="I63" s="252">
        <v>0</v>
      </c>
      <c r="J63" s="246">
        <v>1158173.1399999999</v>
      </c>
      <c r="K63" s="400"/>
      <c r="M63" s="53">
        <v>5577</v>
      </c>
      <c r="N63" s="53">
        <v>5165</v>
      </c>
      <c r="P63" s="246">
        <v>101.76189169804553</v>
      </c>
      <c r="Q63" s="246">
        <v>114.3556766698935</v>
      </c>
      <c r="R63" s="10">
        <v>82.79</v>
      </c>
      <c r="S63" s="10">
        <v>111.33</v>
      </c>
      <c r="T63" s="243">
        <v>576.97005558544015</v>
      </c>
      <c r="U63" s="252">
        <v>114.42309099709584</v>
      </c>
      <c r="V63" s="10">
        <v>481</v>
      </c>
      <c r="W63" s="10">
        <v>115.105</v>
      </c>
      <c r="Y63" s="246">
        <v>1158173.1399999999</v>
      </c>
      <c r="Z63" s="10"/>
      <c r="AB63" s="246"/>
      <c r="AC63" s="10"/>
      <c r="AD63" s="10"/>
      <c r="AE63" s="4"/>
      <c r="AF63" s="4"/>
    </row>
    <row r="64" spans="1:32" ht="15" customHeight="1" x14ac:dyDescent="0.2">
      <c r="A64" s="39"/>
      <c r="B64" s="10"/>
      <c r="C64" s="10" t="s">
        <v>477</v>
      </c>
      <c r="D64" s="10"/>
      <c r="E64" s="10"/>
      <c r="F64" s="243">
        <v>1416404</v>
      </c>
      <c r="G64" s="252">
        <v>303817.21100000001</v>
      </c>
      <c r="H64" s="243">
        <v>0</v>
      </c>
      <c r="I64" s="252">
        <v>0</v>
      </c>
      <c r="J64" s="246">
        <v>540010.76</v>
      </c>
      <c r="K64" s="400"/>
      <c r="M64" s="53">
        <v>1594</v>
      </c>
      <c r="N64" s="53">
        <v>1473</v>
      </c>
      <c r="P64" s="246">
        <v>154.12461731493099</v>
      </c>
      <c r="Q64" s="246">
        <v>199.82085539714868</v>
      </c>
      <c r="R64" s="10">
        <v>122.57</v>
      </c>
      <c r="S64" s="10">
        <v>198.54500000000002</v>
      </c>
      <c r="T64" s="243">
        <v>888.58469259723961</v>
      </c>
      <c r="U64" s="252">
        <v>206.25744127630688</v>
      </c>
      <c r="V64" s="10">
        <v>723.5</v>
      </c>
      <c r="W64" s="10">
        <v>206.142</v>
      </c>
      <c r="Y64" s="246">
        <v>540010.76</v>
      </c>
      <c r="Z64" s="10"/>
      <c r="AB64" s="246"/>
      <c r="AC64" s="10"/>
      <c r="AD64" s="10"/>
      <c r="AE64" s="4"/>
      <c r="AF64" s="4"/>
    </row>
    <row r="65" spans="1:32" ht="15" customHeight="1" x14ac:dyDescent="0.2">
      <c r="A65" s="39"/>
      <c r="B65" s="10"/>
      <c r="C65" s="10" t="s">
        <v>526</v>
      </c>
      <c r="D65" s="10"/>
      <c r="E65" s="10"/>
      <c r="F65" s="243">
        <v>5194487</v>
      </c>
      <c r="G65" s="252">
        <v>0</v>
      </c>
      <c r="H65" s="243">
        <v>0</v>
      </c>
      <c r="I65" s="252">
        <v>0</v>
      </c>
      <c r="J65" s="246">
        <v>911642.73</v>
      </c>
      <c r="K65" s="400"/>
      <c r="M65" s="53">
        <v>8978</v>
      </c>
      <c r="N65" s="53">
        <v>0</v>
      </c>
      <c r="P65" s="246">
        <v>101.54185007796836</v>
      </c>
      <c r="Q65" s="246">
        <v>0</v>
      </c>
      <c r="R65" s="10">
        <v>86.89</v>
      </c>
      <c r="S65" s="10">
        <v>0</v>
      </c>
      <c r="T65" s="243">
        <v>578.57952773446198</v>
      </c>
      <c r="U65" s="252">
        <v>0</v>
      </c>
      <c r="V65" s="10">
        <v>497</v>
      </c>
      <c r="W65" s="10">
        <v>0</v>
      </c>
      <c r="Y65" s="246">
        <v>911642.73</v>
      </c>
      <c r="Z65" s="10"/>
      <c r="AB65" s="246"/>
      <c r="AC65" s="10"/>
      <c r="AD65" s="10"/>
      <c r="AE65" s="4"/>
      <c r="AF65" s="4"/>
    </row>
    <row r="66" spans="1:32" ht="15" customHeight="1" x14ac:dyDescent="0.2">
      <c r="A66" s="39"/>
      <c r="B66" s="10"/>
      <c r="C66" s="10" t="s">
        <v>312</v>
      </c>
      <c r="D66" s="10"/>
      <c r="E66" s="10"/>
      <c r="F66" s="243">
        <v>12819</v>
      </c>
      <c r="G66" s="252">
        <v>736997.58600000001</v>
      </c>
      <c r="H66" s="243">
        <v>0</v>
      </c>
      <c r="I66" s="252">
        <v>0</v>
      </c>
      <c r="J66" s="246">
        <v>706986.41</v>
      </c>
      <c r="K66" s="400"/>
      <c r="M66" s="53">
        <v>18</v>
      </c>
      <c r="N66" s="53">
        <v>2904</v>
      </c>
      <c r="P66" s="246">
        <v>125.78611111111111</v>
      </c>
      <c r="Q66" s="246">
        <v>242.67295454545456</v>
      </c>
      <c r="R66" s="10">
        <v>106.04499999999999</v>
      </c>
      <c r="S66" s="10">
        <v>208.03</v>
      </c>
      <c r="T66" s="243">
        <v>712.16666666666663</v>
      </c>
      <c r="U66" s="252">
        <v>253.78704752066116</v>
      </c>
      <c r="V66" s="10">
        <v>593</v>
      </c>
      <c r="W66" s="10">
        <v>214.51400000000001</v>
      </c>
      <c r="Y66" s="246">
        <v>706986.41</v>
      </c>
      <c r="Z66" s="10"/>
      <c r="AB66" s="246"/>
      <c r="AC66" s="10"/>
      <c r="AD66" s="10"/>
      <c r="AE66" s="4"/>
      <c r="AF66" s="4"/>
    </row>
    <row r="67" spans="1:32" ht="15" customHeight="1" x14ac:dyDescent="0.2">
      <c r="A67" s="39"/>
      <c r="B67" s="10"/>
      <c r="C67" s="10" t="s">
        <v>373</v>
      </c>
      <c r="D67" s="10"/>
      <c r="E67" s="10"/>
      <c r="F67" s="243">
        <v>1523796</v>
      </c>
      <c r="G67" s="252">
        <v>273872.55499999999</v>
      </c>
      <c r="H67" s="243">
        <v>0</v>
      </c>
      <c r="I67" s="252">
        <v>0</v>
      </c>
      <c r="J67" s="246">
        <v>538178.40999999992</v>
      </c>
      <c r="K67" s="400"/>
      <c r="M67" s="53">
        <v>2269</v>
      </c>
      <c r="N67" s="53">
        <v>2114</v>
      </c>
      <c r="P67" s="246">
        <v>117.83533274570296</v>
      </c>
      <c r="Q67" s="246">
        <v>128.10314096499525</v>
      </c>
      <c r="R67" s="10">
        <v>98.36</v>
      </c>
      <c r="S67" s="10">
        <v>124.41499999999999</v>
      </c>
      <c r="T67" s="243">
        <v>671.57161745262226</v>
      </c>
      <c r="U67" s="252">
        <v>129.55182355723747</v>
      </c>
      <c r="V67" s="10">
        <v>568.5</v>
      </c>
      <c r="W67" s="10">
        <v>126.61499999999999</v>
      </c>
      <c r="Y67" s="246">
        <v>538178.40999999992</v>
      </c>
      <c r="Z67" s="10"/>
      <c r="AB67" s="246"/>
      <c r="AC67" s="10"/>
      <c r="AD67" s="10"/>
      <c r="AE67" s="4"/>
      <c r="AF67" s="4"/>
    </row>
    <row r="68" spans="1:32" ht="15" customHeight="1" x14ac:dyDescent="0.2">
      <c r="A68" s="39"/>
      <c r="B68" s="10"/>
      <c r="C68" s="10" t="s">
        <v>374</v>
      </c>
      <c r="D68" s="10"/>
      <c r="E68" s="10"/>
      <c r="F68" s="243">
        <v>4639911</v>
      </c>
      <c r="G68" s="252">
        <v>801812.40899999999</v>
      </c>
      <c r="H68" s="243">
        <v>0</v>
      </c>
      <c r="I68" s="252">
        <v>0</v>
      </c>
      <c r="J68" s="246">
        <v>1606853.9700000002</v>
      </c>
      <c r="K68" s="400"/>
      <c r="M68" s="53">
        <v>7392</v>
      </c>
      <c r="N68" s="53">
        <v>5633</v>
      </c>
      <c r="P68" s="246">
        <v>110.44181682900434</v>
      </c>
      <c r="Q68" s="246">
        <v>140.32807740102965</v>
      </c>
      <c r="R68" s="10">
        <v>93.89</v>
      </c>
      <c r="S68" s="10">
        <v>142.30000000000001</v>
      </c>
      <c r="T68" s="243">
        <v>627.69358766233768</v>
      </c>
      <c r="U68" s="252">
        <v>142.34198633055209</v>
      </c>
      <c r="V68" s="10">
        <v>543</v>
      </c>
      <c r="W68" s="10">
        <v>144.404</v>
      </c>
      <c r="Y68" s="246">
        <v>1606853.9700000002</v>
      </c>
      <c r="Z68" s="10"/>
      <c r="AB68" s="246"/>
      <c r="AC68" s="10"/>
      <c r="AD68" s="10"/>
      <c r="AE68" s="4"/>
      <c r="AF68" s="4"/>
    </row>
    <row r="69" spans="1:32" ht="15" customHeight="1" x14ac:dyDescent="0.2">
      <c r="A69" s="39"/>
      <c r="B69" s="10"/>
      <c r="C69" s="10" t="s">
        <v>555</v>
      </c>
      <c r="D69" s="10"/>
      <c r="E69" s="10"/>
      <c r="F69" s="243">
        <v>0</v>
      </c>
      <c r="G69" s="252">
        <v>487012.03899999999</v>
      </c>
      <c r="H69" s="243">
        <v>0</v>
      </c>
      <c r="I69" s="252">
        <v>0</v>
      </c>
      <c r="J69" s="246">
        <v>463654.09</v>
      </c>
      <c r="K69" s="400"/>
      <c r="M69" s="53">
        <v>0</v>
      </c>
      <c r="N69" s="53">
        <v>1692</v>
      </c>
      <c r="P69" s="246">
        <v>0</v>
      </c>
      <c r="Q69" s="246">
        <v>274.02723995271867</v>
      </c>
      <c r="R69" s="10">
        <v>0</v>
      </c>
      <c r="S69" s="10">
        <v>259.92</v>
      </c>
      <c r="T69" s="243">
        <v>0</v>
      </c>
      <c r="U69" s="252">
        <v>287.83217434988177</v>
      </c>
      <c r="V69" s="10">
        <v>0</v>
      </c>
      <c r="W69" s="10">
        <v>273.11200000000002</v>
      </c>
      <c r="Y69" s="246">
        <v>463654.09</v>
      </c>
      <c r="Z69" s="10"/>
      <c r="AB69" s="246"/>
      <c r="AC69" s="10"/>
      <c r="AD69" s="10"/>
      <c r="AE69" s="4"/>
      <c r="AF69" s="4"/>
    </row>
    <row r="70" spans="1:32" ht="15" customHeight="1" x14ac:dyDescent="0.2">
      <c r="A70" s="39"/>
      <c r="B70" s="10"/>
      <c r="C70" s="10" t="s">
        <v>444</v>
      </c>
      <c r="D70" s="10"/>
      <c r="E70" s="10"/>
      <c r="F70" s="243">
        <v>6017753</v>
      </c>
      <c r="G70" s="252">
        <v>578805.16</v>
      </c>
      <c r="H70" s="243">
        <v>0</v>
      </c>
      <c r="I70" s="252">
        <v>0</v>
      </c>
      <c r="J70" s="246">
        <v>1642866.19</v>
      </c>
      <c r="K70" s="400"/>
      <c r="M70" s="53">
        <v>10850</v>
      </c>
      <c r="N70" s="53">
        <v>6091</v>
      </c>
      <c r="P70" s="246">
        <v>97.613285714285709</v>
      </c>
      <c r="Q70" s="246">
        <v>95.840098505992458</v>
      </c>
      <c r="R70" s="10">
        <v>79.19</v>
      </c>
      <c r="S70" s="10">
        <v>96.724999999999994</v>
      </c>
      <c r="T70" s="243">
        <v>554.6316129032258</v>
      </c>
      <c r="U70" s="252">
        <v>95.026294532917419</v>
      </c>
      <c r="V70" s="10">
        <v>454</v>
      </c>
      <c r="W70" s="10">
        <v>96.363</v>
      </c>
      <c r="Y70" s="246">
        <v>1642866.19</v>
      </c>
      <c r="Z70" s="10"/>
      <c r="AB70" s="246"/>
      <c r="AC70" s="10"/>
      <c r="AD70" s="10"/>
      <c r="AE70" s="4"/>
      <c r="AF70" s="4"/>
    </row>
    <row r="71" spans="1:32" ht="15" customHeight="1" x14ac:dyDescent="0.2">
      <c r="A71" s="39"/>
      <c r="B71" s="10"/>
      <c r="C71" s="10" t="s">
        <v>313</v>
      </c>
      <c r="D71" s="10"/>
      <c r="E71" s="10"/>
      <c r="F71" s="243">
        <v>3876234</v>
      </c>
      <c r="G71" s="252">
        <v>818875.32900000003</v>
      </c>
      <c r="H71" s="243">
        <v>0</v>
      </c>
      <c r="I71" s="252">
        <v>0</v>
      </c>
      <c r="J71" s="246">
        <v>1487733.6099999999</v>
      </c>
      <c r="K71" s="400"/>
      <c r="M71" s="53">
        <v>6747</v>
      </c>
      <c r="N71" s="53">
        <v>6225</v>
      </c>
      <c r="P71" s="246">
        <v>101.25007410701052</v>
      </c>
      <c r="Q71" s="246">
        <v>129.2529092369478</v>
      </c>
      <c r="R71" s="10">
        <v>85.54</v>
      </c>
      <c r="S71" s="10">
        <v>137.22</v>
      </c>
      <c r="T71" s="243">
        <v>574.51222765673629</v>
      </c>
      <c r="U71" s="252">
        <v>131.54623759036144</v>
      </c>
      <c r="V71" s="10">
        <v>492</v>
      </c>
      <c r="W71" s="10">
        <v>142.17400000000001</v>
      </c>
      <c r="Y71" s="246">
        <v>1487733.6099999999</v>
      </c>
      <c r="Z71" s="10"/>
      <c r="AB71" s="246"/>
      <c r="AC71" s="10"/>
      <c r="AD71" s="10"/>
      <c r="AE71" s="4"/>
      <c r="AF71" s="4"/>
    </row>
    <row r="72" spans="1:32" ht="15" customHeight="1" x14ac:dyDescent="0.2">
      <c r="A72" s="39"/>
      <c r="B72" s="10"/>
      <c r="C72" s="10" t="s">
        <v>478</v>
      </c>
      <c r="D72" s="10"/>
      <c r="E72" s="10"/>
      <c r="F72" s="243">
        <v>1647834</v>
      </c>
      <c r="G72" s="252">
        <v>329457.34600000002</v>
      </c>
      <c r="H72" s="243">
        <v>0</v>
      </c>
      <c r="I72" s="252">
        <v>0</v>
      </c>
      <c r="J72" s="246">
        <v>613889.87</v>
      </c>
      <c r="K72" s="400"/>
      <c r="M72" s="53">
        <v>3043</v>
      </c>
      <c r="N72" s="53">
        <v>2881</v>
      </c>
      <c r="P72" s="246">
        <v>95.254663161353932</v>
      </c>
      <c r="Q72" s="246">
        <v>112.47133981256508</v>
      </c>
      <c r="R72" s="10">
        <v>77.83</v>
      </c>
      <c r="S72" s="10">
        <v>110.87</v>
      </c>
      <c r="T72" s="243">
        <v>541.51626684193229</v>
      </c>
      <c r="U72" s="252">
        <v>114.35520513710517</v>
      </c>
      <c r="V72" s="10">
        <v>442</v>
      </c>
      <c r="W72" s="10">
        <v>114.05800000000001</v>
      </c>
      <c r="Y72" s="246">
        <v>613889.87</v>
      </c>
      <c r="Z72" s="10"/>
      <c r="AB72" s="246"/>
      <c r="AC72" s="10"/>
      <c r="AD72" s="10"/>
      <c r="AE72" s="4"/>
      <c r="AF72" s="4"/>
    </row>
    <row r="73" spans="1:32" ht="15" customHeight="1" x14ac:dyDescent="0.2">
      <c r="A73" s="39"/>
      <c r="B73" s="10"/>
      <c r="C73" s="10" t="s">
        <v>463</v>
      </c>
      <c r="D73" s="10"/>
      <c r="E73" s="10"/>
      <c r="F73" s="243">
        <v>65636</v>
      </c>
      <c r="G73" s="252">
        <v>0</v>
      </c>
      <c r="H73" s="243">
        <v>0</v>
      </c>
      <c r="I73" s="252">
        <v>0</v>
      </c>
      <c r="J73" s="246">
        <v>11482.39</v>
      </c>
      <c r="K73" s="400"/>
      <c r="M73" s="53">
        <v>55</v>
      </c>
      <c r="N73" s="53">
        <v>0</v>
      </c>
      <c r="P73" s="246">
        <v>208.77072727272727</v>
      </c>
      <c r="Q73" s="246">
        <v>0</v>
      </c>
      <c r="R73" s="10">
        <v>166.61</v>
      </c>
      <c r="S73" s="10">
        <v>0</v>
      </c>
      <c r="T73" s="243">
        <v>1193.3818181818183</v>
      </c>
      <c r="U73" s="252">
        <v>0</v>
      </c>
      <c r="V73" s="10">
        <v>944.5</v>
      </c>
      <c r="W73" s="10">
        <v>0</v>
      </c>
      <c r="Y73" s="246">
        <v>11482.39</v>
      </c>
      <c r="Z73" s="10"/>
      <c r="AB73" s="246"/>
      <c r="AC73" s="10"/>
      <c r="AD73" s="10"/>
      <c r="AE73" s="4"/>
      <c r="AF73" s="4"/>
    </row>
    <row r="74" spans="1:32" ht="15" customHeight="1" x14ac:dyDescent="0.2">
      <c r="A74" s="39"/>
      <c r="B74" s="10"/>
      <c r="C74" s="10" t="s">
        <v>479</v>
      </c>
      <c r="D74" s="10"/>
      <c r="E74" s="10"/>
      <c r="F74" s="243">
        <v>8081515</v>
      </c>
      <c r="G74" s="252">
        <v>2465692.3650000002</v>
      </c>
      <c r="H74" s="243">
        <v>66.402000000000001</v>
      </c>
      <c r="I74" s="252">
        <v>0</v>
      </c>
      <c r="J74" s="246">
        <v>3830240.5300000003</v>
      </c>
      <c r="K74" s="400"/>
      <c r="M74" s="53">
        <v>13360</v>
      </c>
      <c r="N74" s="53">
        <v>16908</v>
      </c>
      <c r="P74" s="246">
        <v>105.76829865269461</v>
      </c>
      <c r="Q74" s="246">
        <v>142.96049562337356</v>
      </c>
      <c r="R74" s="10">
        <v>87.58</v>
      </c>
      <c r="S74" s="10">
        <v>142.19</v>
      </c>
      <c r="T74" s="243">
        <v>604.90381736526945</v>
      </c>
      <c r="U74" s="252">
        <v>145.82992459190916</v>
      </c>
      <c r="V74" s="10">
        <v>509</v>
      </c>
      <c r="W74" s="10">
        <v>145.45099999999999</v>
      </c>
      <c r="Y74" s="246">
        <v>3830240.5300000003</v>
      </c>
      <c r="Z74" s="10"/>
      <c r="AB74" s="246"/>
      <c r="AC74" s="10"/>
      <c r="AD74" s="10"/>
      <c r="AE74" s="4"/>
      <c r="AF74" s="4"/>
    </row>
    <row r="75" spans="1:32" ht="15" customHeight="1" x14ac:dyDescent="0.2">
      <c r="A75" s="39"/>
      <c r="B75" s="10"/>
      <c r="C75" s="10" t="s">
        <v>584</v>
      </c>
      <c r="D75" s="10"/>
      <c r="E75" s="10"/>
      <c r="F75" s="243">
        <v>0</v>
      </c>
      <c r="G75" s="252">
        <v>826134.30299999996</v>
      </c>
      <c r="H75" s="243">
        <v>0</v>
      </c>
      <c r="I75" s="252">
        <v>0</v>
      </c>
      <c r="J75" s="246">
        <v>800383.71</v>
      </c>
      <c r="K75" s="400"/>
      <c r="M75" s="53">
        <v>0</v>
      </c>
      <c r="N75" s="53">
        <v>3927</v>
      </c>
      <c r="P75" s="246">
        <v>0</v>
      </c>
      <c r="Q75" s="246">
        <v>203.8155614973262</v>
      </c>
      <c r="R75" s="10">
        <v>0</v>
      </c>
      <c r="S75" s="10">
        <v>201.07</v>
      </c>
      <c r="T75" s="243">
        <v>0</v>
      </c>
      <c r="U75" s="252">
        <v>210.37288082505728</v>
      </c>
      <c r="V75" s="10">
        <v>0</v>
      </c>
      <c r="W75" s="10">
        <v>207.38900000000001</v>
      </c>
      <c r="Y75" s="246">
        <v>800383.71</v>
      </c>
      <c r="Z75" s="10"/>
      <c r="AB75" s="246"/>
      <c r="AC75" s="10"/>
      <c r="AD75" s="10"/>
      <c r="AE75" s="4"/>
      <c r="AF75" s="4"/>
    </row>
    <row r="76" spans="1:32" ht="15" customHeight="1" x14ac:dyDescent="0.2">
      <c r="A76" s="39"/>
      <c r="B76" s="10"/>
      <c r="C76" s="10" t="s">
        <v>452</v>
      </c>
      <c r="D76" s="10"/>
      <c r="E76" s="10"/>
      <c r="F76" s="243">
        <v>320279</v>
      </c>
      <c r="G76" s="252">
        <v>89000.92</v>
      </c>
      <c r="H76" s="243">
        <v>0</v>
      </c>
      <c r="I76" s="252">
        <v>0</v>
      </c>
      <c r="J76" s="246">
        <v>146205.89000000001</v>
      </c>
      <c r="K76" s="400"/>
      <c r="M76" s="53">
        <v>897</v>
      </c>
      <c r="N76" s="53">
        <v>841</v>
      </c>
      <c r="P76" s="246">
        <v>64.385652173913044</v>
      </c>
      <c r="Q76" s="246">
        <v>105.17474435196196</v>
      </c>
      <c r="R76" s="10">
        <v>50.81</v>
      </c>
      <c r="S76" s="10">
        <v>99.72</v>
      </c>
      <c r="T76" s="243">
        <v>357.0557413600892</v>
      </c>
      <c r="U76" s="252">
        <v>105.82749108204519</v>
      </c>
      <c r="V76" s="10">
        <v>279</v>
      </c>
      <c r="W76" s="10">
        <v>102.64700000000001</v>
      </c>
      <c r="Y76" s="246">
        <v>146205.89000000001</v>
      </c>
      <c r="Z76" s="10"/>
      <c r="AB76" s="246"/>
      <c r="AC76" s="10"/>
      <c r="AD76" s="10"/>
      <c r="AE76" s="4"/>
      <c r="AF76" s="4"/>
    </row>
    <row r="77" spans="1:32" ht="15" customHeight="1" x14ac:dyDescent="0.2">
      <c r="A77" s="39"/>
      <c r="B77" s="10"/>
      <c r="C77" s="10" t="s">
        <v>426</v>
      </c>
      <c r="D77" s="10"/>
      <c r="E77" s="10"/>
      <c r="F77" s="243">
        <v>13059698</v>
      </c>
      <c r="G77" s="252">
        <v>2506150.9550000001</v>
      </c>
      <c r="H77" s="243">
        <v>62.576000000000001</v>
      </c>
      <c r="I77" s="252">
        <v>0</v>
      </c>
      <c r="J77" s="246">
        <v>4827472.58</v>
      </c>
      <c r="K77" s="400"/>
      <c r="M77" s="53">
        <v>28407</v>
      </c>
      <c r="N77" s="53">
        <v>21525</v>
      </c>
      <c r="P77" s="246">
        <v>82.336631816101672</v>
      </c>
      <c r="Q77" s="246">
        <v>115.61142299651567</v>
      </c>
      <c r="R77" s="10">
        <v>58.85</v>
      </c>
      <c r="S77" s="10">
        <v>62.96</v>
      </c>
      <c r="T77" s="243">
        <v>459.73520611116976</v>
      </c>
      <c r="U77" s="252">
        <v>116.42977723577236</v>
      </c>
      <c r="V77" s="10">
        <v>335</v>
      </c>
      <c r="W77" s="10">
        <v>80.572999999999993</v>
      </c>
      <c r="Y77" s="246">
        <v>4827472.58</v>
      </c>
      <c r="Z77" s="10"/>
      <c r="AB77" s="246"/>
      <c r="AC77" s="10"/>
      <c r="AD77" s="10"/>
      <c r="AE77" s="4"/>
      <c r="AF77" s="4"/>
    </row>
    <row r="78" spans="1:32" ht="15" customHeight="1" x14ac:dyDescent="0.2">
      <c r="A78" s="39"/>
      <c r="B78" s="10"/>
      <c r="C78" s="10" t="s">
        <v>315</v>
      </c>
      <c r="D78" s="10"/>
      <c r="E78" s="10"/>
      <c r="F78" s="243">
        <v>2178356</v>
      </c>
      <c r="G78" s="252">
        <v>341853.14899999998</v>
      </c>
      <c r="H78" s="243">
        <v>0</v>
      </c>
      <c r="I78" s="252">
        <v>0</v>
      </c>
      <c r="J78" s="246">
        <v>734415.26</v>
      </c>
      <c r="K78" s="400"/>
      <c r="M78" s="53">
        <v>4633</v>
      </c>
      <c r="N78" s="53">
        <v>3734</v>
      </c>
      <c r="P78" s="246">
        <v>83.909009281243257</v>
      </c>
      <c r="Q78" s="246">
        <v>92.57226031065882</v>
      </c>
      <c r="R78" s="10">
        <v>67.900000000000006</v>
      </c>
      <c r="S78" s="10">
        <v>84.495000000000005</v>
      </c>
      <c r="T78" s="243">
        <v>470.1826030649687</v>
      </c>
      <c r="U78" s="252">
        <v>91.551459292983395</v>
      </c>
      <c r="V78" s="10">
        <v>382</v>
      </c>
      <c r="W78" s="10">
        <v>85.805000000000007</v>
      </c>
      <c r="Y78" s="246">
        <v>734415.26</v>
      </c>
      <c r="Z78" s="10"/>
      <c r="AB78" s="246"/>
      <c r="AC78" s="10"/>
      <c r="AD78" s="10"/>
      <c r="AE78" s="4"/>
      <c r="AF78" s="4"/>
    </row>
    <row r="79" spans="1:32" ht="15" customHeight="1" x14ac:dyDescent="0.2">
      <c r="A79" s="39"/>
      <c r="B79" s="10"/>
      <c r="C79" s="10" t="s">
        <v>464</v>
      </c>
      <c r="D79" s="10"/>
      <c r="E79" s="10"/>
      <c r="F79" s="243">
        <v>589</v>
      </c>
      <c r="G79" s="252">
        <v>1105915.96</v>
      </c>
      <c r="H79" s="243">
        <v>0</v>
      </c>
      <c r="I79" s="252">
        <v>0</v>
      </c>
      <c r="J79" s="246">
        <v>1080527.3500000001</v>
      </c>
      <c r="K79" s="400"/>
      <c r="M79" s="53">
        <v>1</v>
      </c>
      <c r="N79" s="53">
        <v>7012</v>
      </c>
      <c r="P79" s="246">
        <v>105.37</v>
      </c>
      <c r="Q79" s="246">
        <v>154.08185681688533</v>
      </c>
      <c r="R79" s="10">
        <v>105.37</v>
      </c>
      <c r="S79" s="10">
        <v>148.40499999999997</v>
      </c>
      <c r="T79" s="243">
        <v>589</v>
      </c>
      <c r="U79" s="252">
        <v>157.71762122076439</v>
      </c>
      <c r="V79" s="10">
        <v>589</v>
      </c>
      <c r="W79" s="10">
        <v>152.77600000000001</v>
      </c>
      <c r="Y79" s="246">
        <v>1080527.3500000001</v>
      </c>
      <c r="Z79" s="10"/>
      <c r="AB79" s="246"/>
      <c r="AC79" s="10"/>
      <c r="AD79" s="10"/>
      <c r="AE79" s="4"/>
      <c r="AF79" s="4"/>
    </row>
    <row r="80" spans="1:32" ht="15" customHeight="1" x14ac:dyDescent="0.2">
      <c r="A80" s="39"/>
      <c r="B80" s="10"/>
      <c r="C80" s="10" t="s">
        <v>375</v>
      </c>
      <c r="D80" s="10"/>
      <c r="E80" s="10"/>
      <c r="F80" s="243">
        <v>2076806</v>
      </c>
      <c r="G80" s="252">
        <v>251007.81299999999</v>
      </c>
      <c r="H80" s="243">
        <v>0</v>
      </c>
      <c r="I80" s="252">
        <v>0</v>
      </c>
      <c r="J80" s="246">
        <v>619008.12</v>
      </c>
      <c r="K80" s="400"/>
      <c r="M80" s="53">
        <v>3370</v>
      </c>
      <c r="N80" s="53">
        <v>2674</v>
      </c>
      <c r="P80" s="246">
        <v>108.26748367952521</v>
      </c>
      <c r="Q80" s="246">
        <v>95.043642483171283</v>
      </c>
      <c r="R80" s="10">
        <v>84.68</v>
      </c>
      <c r="S80" s="10">
        <v>100.15</v>
      </c>
      <c r="T80" s="243">
        <v>616.2629080118694</v>
      </c>
      <c r="U80" s="252">
        <v>93.869787958115182</v>
      </c>
      <c r="V80" s="10">
        <v>485</v>
      </c>
      <c r="W80" s="10">
        <v>99.409000000000006</v>
      </c>
      <c r="Y80" s="246">
        <v>619008.12</v>
      </c>
      <c r="Z80" s="10"/>
      <c r="AB80" s="246"/>
      <c r="AC80" s="10"/>
      <c r="AD80" s="10"/>
      <c r="AE80" s="4"/>
      <c r="AF80" s="4"/>
    </row>
    <row r="81" spans="1:32" ht="15" customHeight="1" x14ac:dyDescent="0.2">
      <c r="A81" s="39"/>
      <c r="B81" s="10"/>
      <c r="C81" s="10" t="s">
        <v>316</v>
      </c>
      <c r="D81" s="10"/>
      <c r="E81" s="10"/>
      <c r="F81" s="243">
        <v>4775067</v>
      </c>
      <c r="G81" s="252">
        <v>320707.21399999998</v>
      </c>
      <c r="H81" s="243">
        <v>0</v>
      </c>
      <c r="I81" s="252">
        <v>0</v>
      </c>
      <c r="J81" s="246">
        <v>1175882.3500000001</v>
      </c>
      <c r="K81" s="400"/>
      <c r="M81" s="53">
        <v>6998</v>
      </c>
      <c r="N81" s="53">
        <v>4015</v>
      </c>
      <c r="P81" s="246">
        <v>121.2036181766219</v>
      </c>
      <c r="Q81" s="246">
        <v>81.618787048567867</v>
      </c>
      <c r="R81" s="10">
        <v>80.739999999999995</v>
      </c>
      <c r="S81" s="10">
        <v>60.68</v>
      </c>
      <c r="T81" s="243">
        <v>682.34738496713351</v>
      </c>
      <c r="U81" s="252">
        <v>79.877263760896639</v>
      </c>
      <c r="V81" s="10">
        <v>458</v>
      </c>
      <c r="W81" s="10">
        <v>59.701999999999998</v>
      </c>
      <c r="Y81" s="246">
        <v>1175882.3500000001</v>
      </c>
      <c r="Z81" s="10"/>
      <c r="AB81" s="246"/>
      <c r="AC81" s="10"/>
      <c r="AD81" s="10"/>
      <c r="AE81" s="4"/>
      <c r="AF81" s="4"/>
    </row>
    <row r="82" spans="1:32" ht="15" customHeight="1" x14ac:dyDescent="0.2">
      <c r="A82" s="39"/>
      <c r="B82" s="10"/>
      <c r="C82" s="10" t="s">
        <v>376</v>
      </c>
      <c r="D82" s="10"/>
      <c r="E82" s="10"/>
      <c r="F82" s="243">
        <v>2104827</v>
      </c>
      <c r="G82" s="252">
        <v>385937.76799999998</v>
      </c>
      <c r="H82" s="243">
        <v>0</v>
      </c>
      <c r="I82" s="252">
        <v>0</v>
      </c>
      <c r="J82" s="246">
        <v>757389.05</v>
      </c>
      <c r="K82" s="400"/>
      <c r="M82" s="53">
        <v>3992</v>
      </c>
      <c r="N82" s="53">
        <v>3297</v>
      </c>
      <c r="P82" s="246">
        <v>93.334762024048089</v>
      </c>
      <c r="Q82" s="246">
        <v>116.71115559599636</v>
      </c>
      <c r="R82" s="10">
        <v>74.58</v>
      </c>
      <c r="S82" s="10">
        <v>112</v>
      </c>
      <c r="T82" s="243">
        <v>527.26127254509015</v>
      </c>
      <c r="U82" s="252">
        <v>117.05725447376402</v>
      </c>
      <c r="V82" s="10">
        <v>431</v>
      </c>
      <c r="W82" s="10">
        <v>113.765</v>
      </c>
      <c r="Y82" s="246">
        <v>757389.05</v>
      </c>
      <c r="Z82" s="10"/>
      <c r="AB82" s="246"/>
      <c r="AC82" s="10"/>
      <c r="AD82" s="10"/>
      <c r="AE82" s="4"/>
      <c r="AF82" s="4"/>
    </row>
    <row r="83" spans="1:32" ht="15" customHeight="1" x14ac:dyDescent="0.2">
      <c r="A83" s="39"/>
      <c r="B83" s="10"/>
      <c r="C83" s="10" t="s">
        <v>480</v>
      </c>
      <c r="D83" s="10"/>
      <c r="E83" s="10"/>
      <c r="F83" s="243">
        <v>20397251</v>
      </c>
      <c r="G83" s="252">
        <v>1984024.96</v>
      </c>
      <c r="H83" s="243">
        <v>0</v>
      </c>
      <c r="I83" s="252">
        <v>0</v>
      </c>
      <c r="J83" s="246">
        <v>5551482.3100000005</v>
      </c>
      <c r="K83" s="400"/>
      <c r="M83" s="53">
        <v>38652</v>
      </c>
      <c r="N83" s="53">
        <v>16403</v>
      </c>
      <c r="P83" s="246">
        <v>92.87361145606954</v>
      </c>
      <c r="Q83" s="246">
        <v>119.59589587270621</v>
      </c>
      <c r="R83" s="10">
        <v>73.55</v>
      </c>
      <c r="S83" s="10">
        <v>116.03</v>
      </c>
      <c r="T83" s="243">
        <v>527.71527993376799</v>
      </c>
      <c r="U83" s="252">
        <v>120.95500579162348</v>
      </c>
      <c r="V83" s="10">
        <v>425</v>
      </c>
      <c r="W83" s="10">
        <v>119.291</v>
      </c>
      <c r="Y83" s="246">
        <v>5551482.3100000005</v>
      </c>
      <c r="Z83" s="10"/>
      <c r="AB83" s="246"/>
      <c r="AC83" s="10"/>
      <c r="AD83" s="10"/>
      <c r="AE83" s="4"/>
      <c r="AF83" s="4"/>
    </row>
    <row r="84" spans="1:32" ht="15" customHeight="1" x14ac:dyDescent="0.2">
      <c r="A84" s="39"/>
      <c r="B84" s="10"/>
      <c r="C84" s="10" t="s">
        <v>527</v>
      </c>
      <c r="D84" s="10"/>
      <c r="E84" s="10"/>
      <c r="F84" s="243">
        <v>18981453</v>
      </c>
      <c r="G84" s="252">
        <v>0</v>
      </c>
      <c r="H84" s="243">
        <v>0</v>
      </c>
      <c r="I84" s="252">
        <v>0</v>
      </c>
      <c r="J84" s="246">
        <v>3374953.56</v>
      </c>
      <c r="K84" s="400"/>
      <c r="M84" s="53">
        <v>46143</v>
      </c>
      <c r="N84" s="53">
        <v>0</v>
      </c>
      <c r="P84" s="246">
        <v>73.141181977764774</v>
      </c>
      <c r="Q84" s="246">
        <v>0</v>
      </c>
      <c r="R84" s="10">
        <v>52.2</v>
      </c>
      <c r="S84" s="10">
        <v>0</v>
      </c>
      <c r="T84" s="243">
        <v>411.36148494896298</v>
      </c>
      <c r="U84" s="252">
        <v>0</v>
      </c>
      <c r="V84" s="10">
        <v>294</v>
      </c>
      <c r="W84" s="10">
        <v>0</v>
      </c>
      <c r="Y84" s="246">
        <v>3374953.56</v>
      </c>
      <c r="Z84" s="10"/>
      <c r="AB84" s="246"/>
      <c r="AC84" s="10"/>
      <c r="AD84" s="10"/>
      <c r="AE84" s="4"/>
      <c r="AF84" s="4"/>
    </row>
    <row r="85" spans="1:32" ht="15" customHeight="1" x14ac:dyDescent="0.2">
      <c r="A85" s="39"/>
      <c r="B85" s="10"/>
      <c r="C85" s="10" t="s">
        <v>314</v>
      </c>
      <c r="D85" s="10"/>
      <c r="E85" s="10"/>
      <c r="F85" s="243">
        <v>3984407</v>
      </c>
      <c r="G85" s="252">
        <v>887502.54099999997</v>
      </c>
      <c r="H85" s="243">
        <v>0</v>
      </c>
      <c r="I85" s="252">
        <v>0</v>
      </c>
      <c r="J85" s="246">
        <v>1591833.03</v>
      </c>
      <c r="K85" s="400"/>
      <c r="M85" s="53">
        <v>8160</v>
      </c>
      <c r="N85" s="53">
        <v>7750</v>
      </c>
      <c r="P85" s="246">
        <v>86.887252450980384</v>
      </c>
      <c r="Q85" s="246">
        <v>113.91394193548388</v>
      </c>
      <c r="R85" s="10">
        <v>70.055000000000007</v>
      </c>
      <c r="S85" s="10">
        <v>119.45</v>
      </c>
      <c r="T85" s="243">
        <v>488.28517156862745</v>
      </c>
      <c r="U85" s="252">
        <v>114.5164569032258</v>
      </c>
      <c r="V85" s="10">
        <v>397</v>
      </c>
      <c r="W85" s="10">
        <v>123.596</v>
      </c>
      <c r="Y85" s="246">
        <v>1591833.03</v>
      </c>
      <c r="Z85" s="10"/>
      <c r="AB85" s="246"/>
      <c r="AC85" s="10"/>
      <c r="AD85" s="10"/>
      <c r="AE85" s="4"/>
      <c r="AF85" s="4"/>
    </row>
    <row r="86" spans="1:32" ht="15" customHeight="1" x14ac:dyDescent="0.2">
      <c r="A86" s="39"/>
      <c r="B86" s="10"/>
      <c r="C86" s="10" t="s">
        <v>317</v>
      </c>
      <c r="D86" s="10"/>
      <c r="E86" s="10"/>
      <c r="F86" s="243">
        <v>1776360</v>
      </c>
      <c r="G86" s="252">
        <v>462365.45400000003</v>
      </c>
      <c r="H86" s="243">
        <v>0</v>
      </c>
      <c r="I86" s="252">
        <v>0</v>
      </c>
      <c r="J86" s="246">
        <v>761651.92999999993</v>
      </c>
      <c r="K86" s="400"/>
      <c r="M86" s="53">
        <v>2511</v>
      </c>
      <c r="N86" s="53">
        <v>2468</v>
      </c>
      <c r="P86" s="246">
        <v>124.18819992035046</v>
      </c>
      <c r="Q86" s="246">
        <v>182.25905996758507</v>
      </c>
      <c r="R86" s="10">
        <v>107.61</v>
      </c>
      <c r="S86" s="10">
        <v>182.87</v>
      </c>
      <c r="T86" s="243">
        <v>707.431302270012</v>
      </c>
      <c r="U86" s="252">
        <v>187.34418719611023</v>
      </c>
      <c r="V86" s="10">
        <v>615</v>
      </c>
      <c r="W86" s="10">
        <v>188.536</v>
      </c>
      <c r="Y86" s="246">
        <v>761651.92999999993</v>
      </c>
      <c r="Z86" s="10"/>
      <c r="AB86" s="246"/>
      <c r="AC86" s="10"/>
      <c r="AD86" s="10"/>
      <c r="AE86" s="4"/>
      <c r="AF86" s="4"/>
    </row>
    <row r="87" spans="1:32" ht="15" customHeight="1" x14ac:dyDescent="0.2">
      <c r="A87" s="39"/>
      <c r="B87" s="10"/>
      <c r="C87" s="10" t="s">
        <v>318</v>
      </c>
      <c r="D87" s="10"/>
      <c r="E87" s="10"/>
      <c r="F87" s="243">
        <v>7865241</v>
      </c>
      <c r="G87" s="252">
        <v>1581027.0989999999</v>
      </c>
      <c r="H87" s="243">
        <v>0</v>
      </c>
      <c r="I87" s="252">
        <v>0</v>
      </c>
      <c r="J87" s="246">
        <v>2911421.9299999997</v>
      </c>
      <c r="K87" s="400"/>
      <c r="M87" s="53">
        <v>11135</v>
      </c>
      <c r="N87" s="53">
        <v>9404</v>
      </c>
      <c r="P87" s="246">
        <v>123.45479479119891</v>
      </c>
      <c r="Q87" s="246">
        <v>163.41480114844748</v>
      </c>
      <c r="R87" s="10">
        <v>79.19</v>
      </c>
      <c r="S87" s="10">
        <v>146.78</v>
      </c>
      <c r="T87" s="243">
        <v>706.35303098338568</v>
      </c>
      <c r="U87" s="252">
        <v>168.1228306039983</v>
      </c>
      <c r="V87" s="10">
        <v>454</v>
      </c>
      <c r="W87" s="10">
        <v>163.24</v>
      </c>
      <c r="Y87" s="246">
        <v>2911421.9299999997</v>
      </c>
      <c r="Z87" s="10"/>
      <c r="AB87" s="246"/>
      <c r="AC87" s="10"/>
      <c r="AD87" s="10"/>
      <c r="AE87" s="4"/>
      <c r="AF87" s="4"/>
    </row>
    <row r="88" spans="1:32" ht="15" customHeight="1" x14ac:dyDescent="0.2">
      <c r="A88" s="39"/>
      <c r="B88" s="10"/>
      <c r="C88" s="10" t="s">
        <v>319</v>
      </c>
      <c r="D88" s="10"/>
      <c r="E88" s="10"/>
      <c r="F88" s="243">
        <v>2076282</v>
      </c>
      <c r="G88" s="252">
        <v>685365.29500000004</v>
      </c>
      <c r="H88" s="243">
        <v>0</v>
      </c>
      <c r="I88" s="252">
        <v>0</v>
      </c>
      <c r="J88" s="246">
        <v>1014595.51</v>
      </c>
      <c r="K88" s="400"/>
      <c r="M88" s="53">
        <v>2002</v>
      </c>
      <c r="N88" s="53">
        <v>2003</v>
      </c>
      <c r="P88" s="246">
        <v>180.94813686313685</v>
      </c>
      <c r="Q88" s="246">
        <v>325.68014977533699</v>
      </c>
      <c r="R88" s="10">
        <v>148.13</v>
      </c>
      <c r="S88" s="10">
        <v>318.47000000000003</v>
      </c>
      <c r="T88" s="243">
        <v>1037.1038961038962</v>
      </c>
      <c r="U88" s="252">
        <v>342.16939340988517</v>
      </c>
      <c r="V88" s="10">
        <v>854</v>
      </c>
      <c r="W88" s="10">
        <v>333.80399999999997</v>
      </c>
      <c r="Y88" s="246">
        <v>1014595.51</v>
      </c>
      <c r="Z88" s="10"/>
      <c r="AB88" s="246"/>
      <c r="AC88" s="10"/>
      <c r="AD88" s="10"/>
      <c r="AE88" s="4"/>
      <c r="AF88" s="4"/>
    </row>
    <row r="89" spans="1:32" ht="15" customHeight="1" x14ac:dyDescent="0.2">
      <c r="A89" s="39"/>
      <c r="B89" s="10"/>
      <c r="C89" s="10" t="s">
        <v>427</v>
      </c>
      <c r="D89" s="10"/>
      <c r="E89" s="10"/>
      <c r="F89" s="243">
        <v>961981</v>
      </c>
      <c r="G89" s="252">
        <v>267524.65700000001</v>
      </c>
      <c r="H89" s="243">
        <v>0</v>
      </c>
      <c r="I89" s="252">
        <v>0</v>
      </c>
      <c r="J89" s="246">
        <v>422883.49</v>
      </c>
      <c r="K89" s="400"/>
      <c r="M89" s="53">
        <v>802</v>
      </c>
      <c r="N89" s="53">
        <v>800</v>
      </c>
      <c r="P89" s="246">
        <v>209.02548628428929</v>
      </c>
      <c r="Q89" s="246">
        <v>319.05631249999999</v>
      </c>
      <c r="R89" s="10">
        <v>163.09</v>
      </c>
      <c r="S89" s="10">
        <v>296.11</v>
      </c>
      <c r="T89" s="243">
        <v>1199.4775561097256</v>
      </c>
      <c r="U89" s="252">
        <v>334.40582125000003</v>
      </c>
      <c r="V89" s="10">
        <v>942</v>
      </c>
      <c r="W89" s="10">
        <v>313.17899999999997</v>
      </c>
      <c r="Y89" s="246">
        <v>422883.49</v>
      </c>
      <c r="Z89" s="10"/>
      <c r="AB89" s="246"/>
      <c r="AC89" s="10"/>
      <c r="AD89" s="10"/>
      <c r="AE89" s="4"/>
      <c r="AF89" s="4"/>
    </row>
    <row r="90" spans="1:32" ht="15" customHeight="1" x14ac:dyDescent="0.2">
      <c r="A90" s="39"/>
      <c r="B90" s="10"/>
      <c r="C90" s="10" t="s">
        <v>377</v>
      </c>
      <c r="D90" s="10"/>
      <c r="E90" s="10"/>
      <c r="F90" s="243">
        <v>10859182</v>
      </c>
      <c r="G90" s="252">
        <v>1152671.78</v>
      </c>
      <c r="H90" s="243">
        <v>0</v>
      </c>
      <c r="I90" s="252">
        <v>0</v>
      </c>
      <c r="J90" s="246">
        <v>3053393.74</v>
      </c>
      <c r="K90" s="400"/>
      <c r="M90" s="53">
        <v>16340</v>
      </c>
      <c r="N90" s="53">
        <v>9676</v>
      </c>
      <c r="P90" s="246">
        <v>116.56171542227662</v>
      </c>
      <c r="Q90" s="246">
        <v>118.72419491525424</v>
      </c>
      <c r="R90" s="10">
        <v>95.95</v>
      </c>
      <c r="S90" s="10">
        <v>116.27000000000001</v>
      </c>
      <c r="T90" s="243">
        <v>664.57662178702572</v>
      </c>
      <c r="U90" s="252">
        <v>119.12688921041753</v>
      </c>
      <c r="V90" s="10">
        <v>556</v>
      </c>
      <c r="W90" s="10">
        <v>117.19799999999999</v>
      </c>
      <c r="Y90" s="246">
        <v>3053393.74</v>
      </c>
      <c r="Z90" s="10"/>
      <c r="AB90" s="246"/>
      <c r="AC90" s="10"/>
      <c r="AD90" s="10"/>
      <c r="AE90" s="4"/>
      <c r="AF90" s="4"/>
    </row>
    <row r="91" spans="1:32" ht="15" customHeight="1" x14ac:dyDescent="0.2">
      <c r="A91" s="39"/>
      <c r="B91" s="10"/>
      <c r="C91" s="10" t="s">
        <v>465</v>
      </c>
      <c r="D91" s="10"/>
      <c r="E91" s="10"/>
      <c r="F91" s="243">
        <v>8681545</v>
      </c>
      <c r="G91" s="252">
        <v>1658988.273</v>
      </c>
      <c r="H91" s="243">
        <v>0</v>
      </c>
      <c r="I91" s="252">
        <v>0</v>
      </c>
      <c r="J91" s="246">
        <v>3139144.69</v>
      </c>
      <c r="K91" s="400"/>
      <c r="M91" s="53">
        <v>15552</v>
      </c>
      <c r="N91" s="53">
        <v>12326</v>
      </c>
      <c r="P91" s="246">
        <v>96.413879243827154</v>
      </c>
      <c r="Q91" s="246">
        <v>133.02904754178161</v>
      </c>
      <c r="R91" s="10">
        <v>76.63</v>
      </c>
      <c r="S91" s="10">
        <v>134.5</v>
      </c>
      <c r="T91" s="243">
        <v>558.22691615226336</v>
      </c>
      <c r="U91" s="252">
        <v>134.59259070257991</v>
      </c>
      <c r="V91" s="10">
        <v>449</v>
      </c>
      <c r="W91" s="10">
        <v>137.21199999999999</v>
      </c>
      <c r="Y91" s="246">
        <v>3139144.69</v>
      </c>
      <c r="Z91" s="10"/>
      <c r="AB91" s="246"/>
      <c r="AC91" s="10"/>
      <c r="AD91" s="10"/>
      <c r="AE91" s="4"/>
      <c r="AF91" s="4"/>
    </row>
    <row r="92" spans="1:32" ht="15" customHeight="1" x14ac:dyDescent="0.2">
      <c r="A92" s="39"/>
      <c r="B92" s="10"/>
      <c r="C92" s="10" t="s">
        <v>320</v>
      </c>
      <c r="D92" s="10"/>
      <c r="E92" s="10"/>
      <c r="F92" s="243">
        <v>7619404</v>
      </c>
      <c r="G92" s="252">
        <v>2040545.56</v>
      </c>
      <c r="H92" s="243">
        <v>0</v>
      </c>
      <c r="I92" s="252">
        <v>0</v>
      </c>
      <c r="J92" s="246">
        <v>3331084.12</v>
      </c>
      <c r="K92" s="400"/>
      <c r="M92" s="53">
        <v>12784</v>
      </c>
      <c r="N92" s="53">
        <v>12261</v>
      </c>
      <c r="P92" s="246">
        <v>104.79651282853568</v>
      </c>
      <c r="Q92" s="246">
        <v>162.41460729141178</v>
      </c>
      <c r="R92" s="10">
        <v>88.44</v>
      </c>
      <c r="S92" s="10">
        <v>172.35</v>
      </c>
      <c r="T92" s="243">
        <v>596.01095118898627</v>
      </c>
      <c r="U92" s="252">
        <v>166.42570426555747</v>
      </c>
      <c r="V92" s="10">
        <v>511</v>
      </c>
      <c r="W92" s="10">
        <v>179.982</v>
      </c>
      <c r="Y92" s="246">
        <v>3331084.12</v>
      </c>
      <c r="Z92" s="10"/>
      <c r="AB92" s="246"/>
      <c r="AC92" s="10"/>
      <c r="AD92" s="10"/>
      <c r="AE92" s="4"/>
      <c r="AF92" s="4"/>
    </row>
    <row r="93" spans="1:32" ht="15" customHeight="1" x14ac:dyDescent="0.2">
      <c r="A93" s="39"/>
      <c r="B93" s="10"/>
      <c r="C93" s="10" t="s">
        <v>428</v>
      </c>
      <c r="D93" s="10"/>
      <c r="E93" s="10"/>
      <c r="F93" s="243">
        <v>2410798</v>
      </c>
      <c r="G93" s="252">
        <v>640187.86</v>
      </c>
      <c r="H93" s="243">
        <v>0</v>
      </c>
      <c r="I93" s="252">
        <v>0</v>
      </c>
      <c r="J93" s="246">
        <v>1042946.06</v>
      </c>
      <c r="K93" s="400"/>
      <c r="M93" s="53">
        <v>3104</v>
      </c>
      <c r="N93" s="53">
        <v>2986</v>
      </c>
      <c r="P93" s="246">
        <v>136.22387242268042</v>
      </c>
      <c r="Q93" s="246">
        <v>207.67152042866712</v>
      </c>
      <c r="R93" s="10">
        <v>112.12</v>
      </c>
      <c r="S93" s="10">
        <v>218.37</v>
      </c>
      <c r="T93" s="243">
        <v>776.67461340206182</v>
      </c>
      <c r="U93" s="252">
        <v>214.39647019423978</v>
      </c>
      <c r="V93" s="10">
        <v>645</v>
      </c>
      <c r="W93" s="10">
        <v>227.29</v>
      </c>
      <c r="Y93" s="246">
        <v>1042946.06</v>
      </c>
      <c r="Z93" s="10"/>
      <c r="AB93" s="246"/>
      <c r="AC93" s="10"/>
      <c r="AD93" s="10"/>
      <c r="AE93" s="4"/>
      <c r="AF93" s="4"/>
    </row>
    <row r="94" spans="1:32" ht="15" customHeight="1" x14ac:dyDescent="0.2">
      <c r="A94" s="39"/>
      <c r="B94" s="10"/>
      <c r="C94" s="10" t="s">
        <v>321</v>
      </c>
      <c r="D94" s="10"/>
      <c r="E94" s="10"/>
      <c r="F94" s="243">
        <v>2367478</v>
      </c>
      <c r="G94" s="252">
        <v>504947.22700000001</v>
      </c>
      <c r="H94" s="243">
        <v>0</v>
      </c>
      <c r="I94" s="252">
        <v>0</v>
      </c>
      <c r="J94" s="246">
        <v>921371.57000000007</v>
      </c>
      <c r="K94" s="400"/>
      <c r="M94" s="53">
        <v>5503</v>
      </c>
      <c r="N94" s="53">
        <v>4206</v>
      </c>
      <c r="P94" s="246">
        <v>76.755658731600946</v>
      </c>
      <c r="Q94" s="246">
        <v>118.63651450309082</v>
      </c>
      <c r="R94" s="10">
        <v>55.78</v>
      </c>
      <c r="S94" s="10">
        <v>113.08500000000001</v>
      </c>
      <c r="T94" s="243">
        <v>430.21588224604761</v>
      </c>
      <c r="U94" s="252">
        <v>120.05402448882549</v>
      </c>
      <c r="V94" s="10">
        <v>313</v>
      </c>
      <c r="W94" s="10">
        <v>121.501</v>
      </c>
      <c r="Y94" s="246">
        <v>921371.57000000007</v>
      </c>
      <c r="Z94" s="10"/>
      <c r="AB94" s="246"/>
      <c r="AC94" s="10"/>
      <c r="AD94" s="10"/>
      <c r="AE94" s="4"/>
      <c r="AF94" s="4"/>
    </row>
    <row r="95" spans="1:32" ht="15" customHeight="1" x14ac:dyDescent="0.2">
      <c r="A95" s="39"/>
      <c r="B95" s="10"/>
      <c r="C95" s="10" t="s">
        <v>528</v>
      </c>
      <c r="D95" s="10"/>
      <c r="E95" s="10"/>
      <c r="F95" s="243">
        <v>1778207</v>
      </c>
      <c r="G95" s="252">
        <v>0</v>
      </c>
      <c r="H95" s="243">
        <v>0</v>
      </c>
      <c r="I95" s="252">
        <v>0</v>
      </c>
      <c r="J95" s="246">
        <v>311564.18</v>
      </c>
      <c r="K95" s="400"/>
      <c r="M95" s="53">
        <v>2780</v>
      </c>
      <c r="N95" s="53">
        <v>0</v>
      </c>
      <c r="P95" s="246">
        <v>112.07344604316546</v>
      </c>
      <c r="Q95" s="246">
        <v>0</v>
      </c>
      <c r="R95" s="10">
        <v>95.1</v>
      </c>
      <c r="S95" s="10">
        <v>0</v>
      </c>
      <c r="T95" s="243">
        <v>639.64280575539567</v>
      </c>
      <c r="U95" s="252">
        <v>0</v>
      </c>
      <c r="V95" s="10">
        <v>550</v>
      </c>
      <c r="W95" s="10">
        <v>0</v>
      </c>
      <c r="Y95" s="246">
        <v>311564.18</v>
      </c>
      <c r="Z95" s="10"/>
      <c r="AB95" s="246"/>
      <c r="AC95" s="10"/>
      <c r="AD95" s="10"/>
      <c r="AE95" s="4"/>
      <c r="AF95" s="4"/>
    </row>
    <row r="96" spans="1:32" ht="15" customHeight="1" x14ac:dyDescent="0.2">
      <c r="A96" s="39"/>
      <c r="B96" s="10"/>
      <c r="C96" s="10" t="s">
        <v>610</v>
      </c>
      <c r="D96" s="10"/>
      <c r="E96" s="10"/>
      <c r="F96" s="243">
        <v>0</v>
      </c>
      <c r="G96" s="252">
        <v>80474.896999999997</v>
      </c>
      <c r="H96" s="243">
        <v>0</v>
      </c>
      <c r="I96" s="252">
        <v>0</v>
      </c>
      <c r="J96" s="246">
        <v>76700.039999999994</v>
      </c>
      <c r="K96" s="400"/>
      <c r="M96" s="53">
        <v>0</v>
      </c>
      <c r="N96" s="53">
        <v>291</v>
      </c>
      <c r="P96" s="246">
        <v>0</v>
      </c>
      <c r="Q96" s="246">
        <v>263.57402061855669</v>
      </c>
      <c r="R96" s="10">
        <v>0</v>
      </c>
      <c r="S96" s="10">
        <v>195.67</v>
      </c>
      <c r="T96" s="243">
        <v>0</v>
      </c>
      <c r="U96" s="252">
        <v>276.54603780068726</v>
      </c>
      <c r="V96" s="10">
        <v>0</v>
      </c>
      <c r="W96" s="10">
        <v>204.04949999999999</v>
      </c>
      <c r="Y96" s="246">
        <v>76700.039999999994</v>
      </c>
      <c r="Z96" s="10"/>
      <c r="AB96" s="246"/>
      <c r="AC96" s="10"/>
      <c r="AD96" s="10"/>
      <c r="AE96" s="4"/>
      <c r="AF96" s="4"/>
    </row>
    <row r="97" spans="1:32" ht="15" customHeight="1" x14ac:dyDescent="0.2">
      <c r="A97" s="39"/>
      <c r="B97" s="10"/>
      <c r="C97" s="10" t="s">
        <v>378</v>
      </c>
      <c r="D97" s="10"/>
      <c r="E97" s="10"/>
      <c r="F97" s="243">
        <v>168048</v>
      </c>
      <c r="G97" s="252">
        <v>29475.078000000001</v>
      </c>
      <c r="H97" s="243">
        <v>0</v>
      </c>
      <c r="I97" s="252">
        <v>0</v>
      </c>
      <c r="J97" s="246">
        <v>58934.880000000005</v>
      </c>
      <c r="K97" s="400"/>
      <c r="M97" s="53">
        <v>252</v>
      </c>
      <c r="N97" s="53">
        <v>225</v>
      </c>
      <c r="P97" s="246">
        <v>117.61027777777778</v>
      </c>
      <c r="Q97" s="246">
        <v>130.20928888888889</v>
      </c>
      <c r="R97" s="10">
        <v>101.78</v>
      </c>
      <c r="S97" s="10">
        <v>121.855</v>
      </c>
      <c r="T97" s="243">
        <v>666.85714285714289</v>
      </c>
      <c r="U97" s="252">
        <v>131.00034666666667</v>
      </c>
      <c r="V97" s="10">
        <v>576</v>
      </c>
      <c r="W97" s="10">
        <v>121.501</v>
      </c>
      <c r="Y97" s="246">
        <v>58934.880000000005</v>
      </c>
      <c r="Z97" s="10"/>
      <c r="AB97" s="246"/>
      <c r="AC97" s="10"/>
      <c r="AD97" s="10"/>
      <c r="AE97" s="4"/>
      <c r="AF97" s="4"/>
    </row>
    <row r="98" spans="1:32" ht="15" customHeight="1" x14ac:dyDescent="0.2">
      <c r="A98" s="39"/>
      <c r="B98" s="10"/>
      <c r="C98" s="10" t="s">
        <v>379</v>
      </c>
      <c r="D98" s="10"/>
      <c r="E98" s="10"/>
      <c r="F98" s="243">
        <v>3249116</v>
      </c>
      <c r="G98" s="252">
        <v>504163.77299999999</v>
      </c>
      <c r="H98" s="243">
        <v>0</v>
      </c>
      <c r="I98" s="252">
        <v>0</v>
      </c>
      <c r="J98" s="246">
        <v>1071943.27</v>
      </c>
      <c r="K98" s="400"/>
      <c r="M98" s="53">
        <v>5349</v>
      </c>
      <c r="N98" s="53">
        <v>4381</v>
      </c>
      <c r="P98" s="246">
        <v>106.5013553935315</v>
      </c>
      <c r="Q98" s="246">
        <v>114.64677470897055</v>
      </c>
      <c r="R98" s="10">
        <v>85.2</v>
      </c>
      <c r="S98" s="10">
        <v>111.89500000000001</v>
      </c>
      <c r="T98" s="243">
        <v>607.4249392409796</v>
      </c>
      <c r="U98" s="252">
        <v>115.07961036293084</v>
      </c>
      <c r="V98" s="10">
        <v>496</v>
      </c>
      <c r="W98" s="10">
        <v>113.012</v>
      </c>
      <c r="Y98" s="246">
        <v>1071943.27</v>
      </c>
      <c r="Z98" s="10"/>
      <c r="AB98" s="246"/>
      <c r="AC98" s="10"/>
      <c r="AD98" s="10"/>
      <c r="AE98" s="4"/>
      <c r="AF98" s="4"/>
    </row>
    <row r="99" spans="1:32" ht="15" customHeight="1" x14ac:dyDescent="0.2">
      <c r="A99" s="39"/>
      <c r="B99" s="10"/>
      <c r="C99" s="10" t="s">
        <v>585</v>
      </c>
      <c r="D99" s="10"/>
      <c r="E99" s="10"/>
      <c r="F99" s="243">
        <v>0</v>
      </c>
      <c r="G99" s="252">
        <v>846722.429</v>
      </c>
      <c r="H99" s="243">
        <v>0</v>
      </c>
      <c r="I99" s="252">
        <v>0</v>
      </c>
      <c r="J99" s="246">
        <v>824789.66</v>
      </c>
      <c r="K99" s="400"/>
      <c r="M99" s="53">
        <v>0</v>
      </c>
      <c r="N99" s="53">
        <v>5008</v>
      </c>
      <c r="P99" s="246">
        <v>0</v>
      </c>
      <c r="Q99" s="246">
        <v>164.69442092651758</v>
      </c>
      <c r="R99" s="10">
        <v>0</v>
      </c>
      <c r="S99" s="10">
        <v>152.89499999999998</v>
      </c>
      <c r="T99" s="243">
        <v>0</v>
      </c>
      <c r="U99" s="252">
        <v>169.07396745207669</v>
      </c>
      <c r="V99" s="10">
        <v>0</v>
      </c>
      <c r="W99" s="10">
        <v>155.91499999999999</v>
      </c>
      <c r="Y99" s="246">
        <v>824789.66</v>
      </c>
      <c r="Z99" s="10"/>
      <c r="AB99" s="246"/>
      <c r="AC99" s="10"/>
      <c r="AD99" s="10"/>
      <c r="AE99" s="4"/>
      <c r="AF99" s="4"/>
    </row>
    <row r="100" spans="1:32" ht="15" customHeight="1" x14ac:dyDescent="0.2">
      <c r="A100" s="39"/>
      <c r="B100" s="10"/>
      <c r="C100" s="10" t="s">
        <v>322</v>
      </c>
      <c r="D100" s="10"/>
      <c r="E100" s="10"/>
      <c r="F100" s="243">
        <v>9024710</v>
      </c>
      <c r="G100" s="252">
        <v>1048744.9720000001</v>
      </c>
      <c r="H100" s="243">
        <v>0</v>
      </c>
      <c r="I100" s="252">
        <v>0</v>
      </c>
      <c r="J100" s="246">
        <v>2646597.96</v>
      </c>
      <c r="K100" s="400"/>
      <c r="M100" s="53">
        <v>16876</v>
      </c>
      <c r="N100" s="53">
        <v>8770</v>
      </c>
      <c r="P100" s="246">
        <v>95.325835506044086</v>
      </c>
      <c r="Q100" s="246">
        <v>118.34425997719498</v>
      </c>
      <c r="R100" s="10">
        <v>60.88</v>
      </c>
      <c r="S100" s="10">
        <v>108.28</v>
      </c>
      <c r="T100" s="243">
        <v>534.76593979616018</v>
      </c>
      <c r="U100" s="252">
        <v>119.58323511972635</v>
      </c>
      <c r="V100" s="10">
        <v>343</v>
      </c>
      <c r="W100" s="10">
        <v>135.11699999999999</v>
      </c>
      <c r="Y100" s="246">
        <v>2646597.96</v>
      </c>
      <c r="Z100" s="10"/>
      <c r="AB100" s="246"/>
      <c r="AC100" s="10"/>
      <c r="AD100" s="10"/>
      <c r="AE100" s="4"/>
      <c r="AF100" s="4"/>
    </row>
    <row r="101" spans="1:32" ht="15" customHeight="1" x14ac:dyDescent="0.2">
      <c r="A101" s="39"/>
      <c r="B101" s="10"/>
      <c r="C101" s="10" t="s">
        <v>556</v>
      </c>
      <c r="D101" s="10"/>
      <c r="E101" s="10"/>
      <c r="F101" s="243">
        <v>1200</v>
      </c>
      <c r="G101" s="252">
        <v>1280457.2749999999</v>
      </c>
      <c r="H101" s="243">
        <v>0</v>
      </c>
      <c r="I101" s="252">
        <v>0</v>
      </c>
      <c r="J101" s="246">
        <v>1208155</v>
      </c>
      <c r="K101" s="400"/>
      <c r="M101" s="53">
        <v>1</v>
      </c>
      <c r="N101" s="53">
        <v>4118</v>
      </c>
      <c r="P101" s="246">
        <v>215.33</v>
      </c>
      <c r="Q101" s="246">
        <v>293.33163428848957</v>
      </c>
      <c r="R101" s="10">
        <v>215.33</v>
      </c>
      <c r="S101" s="10">
        <v>276.91000000000003</v>
      </c>
      <c r="T101" s="243">
        <v>1200</v>
      </c>
      <c r="U101" s="252">
        <v>310.94154322486639</v>
      </c>
      <c r="V101" s="10">
        <v>1200</v>
      </c>
      <c r="W101" s="10">
        <v>293.75599999999997</v>
      </c>
      <c r="Y101" s="246">
        <v>1208155</v>
      </c>
      <c r="Z101" s="10"/>
      <c r="AB101" s="246"/>
      <c r="AC101" s="10"/>
      <c r="AD101" s="10"/>
      <c r="AE101" s="4"/>
      <c r="AF101" s="4"/>
    </row>
    <row r="102" spans="1:32" ht="15" customHeight="1" x14ac:dyDescent="0.2">
      <c r="A102" s="39"/>
      <c r="B102" s="10"/>
      <c r="C102" s="10" t="s">
        <v>511</v>
      </c>
      <c r="D102" s="10"/>
      <c r="E102" s="10"/>
      <c r="F102" s="243">
        <v>15590585</v>
      </c>
      <c r="G102" s="252">
        <v>3022277.9109999998</v>
      </c>
      <c r="H102" s="243">
        <v>0</v>
      </c>
      <c r="I102" s="252">
        <v>0</v>
      </c>
      <c r="J102" s="246">
        <v>5725684.21</v>
      </c>
      <c r="K102" s="400"/>
      <c r="M102" s="53">
        <v>27794</v>
      </c>
      <c r="N102" s="53">
        <v>24670</v>
      </c>
      <c r="P102" s="246">
        <v>98.553828524141892</v>
      </c>
      <c r="Q102" s="246">
        <v>121.05711795703284</v>
      </c>
      <c r="R102" s="10">
        <v>78.52</v>
      </c>
      <c r="S102" s="10">
        <v>113.03</v>
      </c>
      <c r="T102" s="243">
        <v>560.93347485068716</v>
      </c>
      <c r="U102" s="252">
        <v>122.50822501013376</v>
      </c>
      <c r="V102" s="10">
        <v>457</v>
      </c>
      <c r="W102" s="10">
        <v>115.105</v>
      </c>
      <c r="Y102" s="246">
        <v>5725684.21</v>
      </c>
      <c r="Z102" s="10"/>
      <c r="AB102" s="246"/>
      <c r="AC102" s="10"/>
      <c r="AD102" s="10"/>
      <c r="AE102" s="4"/>
      <c r="AF102" s="4"/>
    </row>
    <row r="103" spans="1:32" ht="15" customHeight="1" x14ac:dyDescent="0.2">
      <c r="A103" s="39"/>
      <c r="B103" s="10"/>
      <c r="C103" s="10" t="s">
        <v>323</v>
      </c>
      <c r="D103" s="10"/>
      <c r="E103" s="10"/>
      <c r="F103" s="243">
        <v>5299421</v>
      </c>
      <c r="G103" s="252">
        <v>1400199.58</v>
      </c>
      <c r="H103" s="243">
        <v>0</v>
      </c>
      <c r="I103" s="252">
        <v>0</v>
      </c>
      <c r="J103" s="246">
        <v>2328545.92</v>
      </c>
      <c r="K103" s="400"/>
      <c r="M103" s="53">
        <v>12427</v>
      </c>
      <c r="N103" s="53">
        <v>11004</v>
      </c>
      <c r="P103" s="246">
        <v>76.297629355435745</v>
      </c>
      <c r="Q103" s="246">
        <v>125.44486368593239</v>
      </c>
      <c r="R103" s="10">
        <v>58.35</v>
      </c>
      <c r="S103" s="10">
        <v>121.18</v>
      </c>
      <c r="T103" s="243">
        <v>426.44411362356158</v>
      </c>
      <c r="U103" s="252">
        <v>127.24460014540168</v>
      </c>
      <c r="V103" s="10">
        <v>327</v>
      </c>
      <c r="W103" s="10">
        <v>124.643</v>
      </c>
      <c r="Y103" s="246">
        <v>2328545.92</v>
      </c>
      <c r="Z103" s="10"/>
      <c r="AB103" s="246"/>
      <c r="AC103" s="10"/>
      <c r="AD103" s="10"/>
      <c r="AE103" s="4"/>
      <c r="AF103" s="4"/>
    </row>
    <row r="104" spans="1:32" ht="15" customHeight="1" x14ac:dyDescent="0.2">
      <c r="A104" s="39"/>
      <c r="B104" s="10"/>
      <c r="C104" s="10" t="s">
        <v>529</v>
      </c>
      <c r="D104" s="10"/>
      <c r="E104" s="10"/>
      <c r="F104" s="243">
        <v>1116189</v>
      </c>
      <c r="G104" s="252">
        <v>0</v>
      </c>
      <c r="H104" s="243">
        <v>0</v>
      </c>
      <c r="I104" s="252">
        <v>0</v>
      </c>
      <c r="J104" s="246">
        <v>201264</v>
      </c>
      <c r="K104" s="400"/>
      <c r="M104" s="53">
        <v>2349</v>
      </c>
      <c r="N104" s="53">
        <v>0</v>
      </c>
      <c r="P104" s="246">
        <v>85.680715197956573</v>
      </c>
      <c r="Q104" s="246">
        <v>0</v>
      </c>
      <c r="R104" s="10">
        <v>70.64</v>
      </c>
      <c r="S104" s="10">
        <v>0</v>
      </c>
      <c r="T104" s="243">
        <v>475.17624521072798</v>
      </c>
      <c r="U104" s="252">
        <v>0</v>
      </c>
      <c r="V104" s="10">
        <v>394</v>
      </c>
      <c r="W104" s="10">
        <v>0</v>
      </c>
      <c r="Y104" s="246">
        <v>201264</v>
      </c>
      <c r="Z104" s="10"/>
      <c r="AB104" s="246"/>
      <c r="AC104" s="10"/>
      <c r="AD104" s="10"/>
      <c r="AE104" s="4"/>
      <c r="AF104" s="4"/>
    </row>
    <row r="105" spans="1:32" ht="15" customHeight="1" x14ac:dyDescent="0.2">
      <c r="A105" s="39"/>
      <c r="B105" s="10"/>
      <c r="C105" s="10" t="s">
        <v>429</v>
      </c>
      <c r="D105" s="10"/>
      <c r="E105" s="10"/>
      <c r="F105" s="243">
        <v>2057971</v>
      </c>
      <c r="G105" s="252">
        <v>517926.16200000001</v>
      </c>
      <c r="H105" s="243">
        <v>0</v>
      </c>
      <c r="I105" s="252">
        <v>0</v>
      </c>
      <c r="J105" s="246">
        <v>863717.04</v>
      </c>
      <c r="K105" s="400"/>
      <c r="M105" s="53">
        <v>2588</v>
      </c>
      <c r="N105" s="53">
        <v>2450</v>
      </c>
      <c r="P105" s="246">
        <v>139.87801777434314</v>
      </c>
      <c r="Q105" s="246">
        <v>204.78070612244898</v>
      </c>
      <c r="R105" s="10">
        <v>117.72</v>
      </c>
      <c r="S105" s="10">
        <v>201.48</v>
      </c>
      <c r="T105" s="243">
        <v>795.19744976816071</v>
      </c>
      <c r="U105" s="252">
        <v>211.39843346938775</v>
      </c>
      <c r="V105" s="10">
        <v>675.5</v>
      </c>
      <c r="W105" s="10">
        <v>207.18899999999999</v>
      </c>
      <c r="Y105" s="246">
        <v>863717.04</v>
      </c>
      <c r="Z105" s="10"/>
      <c r="AB105" s="246"/>
      <c r="AC105" s="10"/>
      <c r="AD105" s="10"/>
      <c r="AE105" s="4"/>
      <c r="AF105" s="4"/>
    </row>
    <row r="106" spans="1:32" ht="15" customHeight="1" x14ac:dyDescent="0.2">
      <c r="A106" s="39"/>
      <c r="B106" s="10"/>
      <c r="C106" s="10" t="s">
        <v>324</v>
      </c>
      <c r="D106" s="10"/>
      <c r="E106" s="10"/>
      <c r="F106" s="243">
        <v>3444314</v>
      </c>
      <c r="G106" s="252">
        <v>877147.70700000005</v>
      </c>
      <c r="H106" s="243">
        <v>0</v>
      </c>
      <c r="I106" s="252">
        <v>0</v>
      </c>
      <c r="J106" s="246">
        <v>1448624.03</v>
      </c>
      <c r="K106" s="400"/>
      <c r="M106" s="53">
        <v>4075</v>
      </c>
      <c r="N106" s="53">
        <v>3990</v>
      </c>
      <c r="P106" s="246">
        <v>147.64395828220859</v>
      </c>
      <c r="Q106" s="246">
        <v>212.27441102756893</v>
      </c>
      <c r="R106" s="10">
        <v>129.94999999999999</v>
      </c>
      <c r="S106" s="10">
        <v>207.19</v>
      </c>
      <c r="T106" s="243">
        <v>845.23042944785277</v>
      </c>
      <c r="U106" s="252">
        <v>219.8365180451128</v>
      </c>
      <c r="V106" s="10">
        <v>741</v>
      </c>
      <c r="W106" s="10">
        <v>214.51400000000001</v>
      </c>
      <c r="Y106" s="246">
        <v>1448624.03</v>
      </c>
      <c r="Z106" s="10"/>
      <c r="AB106" s="246"/>
      <c r="AC106" s="10"/>
      <c r="AD106" s="10"/>
      <c r="AE106" s="4"/>
      <c r="AF106" s="4"/>
    </row>
    <row r="107" spans="1:32" ht="15" customHeight="1" x14ac:dyDescent="0.2">
      <c r="A107" s="39"/>
      <c r="B107" s="10"/>
      <c r="C107" s="10" t="s">
        <v>406</v>
      </c>
      <c r="D107" s="10"/>
      <c r="E107" s="10"/>
      <c r="F107" s="243">
        <v>2775094</v>
      </c>
      <c r="G107" s="252">
        <v>504926.13099999999</v>
      </c>
      <c r="H107" s="243">
        <v>0</v>
      </c>
      <c r="I107" s="252">
        <v>0</v>
      </c>
      <c r="J107" s="246">
        <v>993416.5</v>
      </c>
      <c r="K107" s="400"/>
      <c r="M107" s="53">
        <v>4681</v>
      </c>
      <c r="N107" s="53">
        <v>4163</v>
      </c>
      <c r="P107" s="246">
        <v>104.98332834864345</v>
      </c>
      <c r="Q107" s="246">
        <v>120.58360317079028</v>
      </c>
      <c r="R107" s="10">
        <v>84.15</v>
      </c>
      <c r="S107" s="10">
        <v>120.86</v>
      </c>
      <c r="T107" s="243">
        <v>592.8421277504807</v>
      </c>
      <c r="U107" s="252">
        <v>121.28900576507327</v>
      </c>
      <c r="V107" s="10">
        <v>480.5</v>
      </c>
      <c r="W107" s="10">
        <v>122.548</v>
      </c>
      <c r="Y107" s="246">
        <v>993416.5</v>
      </c>
      <c r="Z107" s="10"/>
      <c r="AB107" s="246"/>
      <c r="AC107" s="10"/>
      <c r="AD107" s="10"/>
      <c r="AE107" s="4"/>
      <c r="AF107" s="4"/>
    </row>
    <row r="108" spans="1:32" ht="15" customHeight="1" x14ac:dyDescent="0.2">
      <c r="A108" s="39"/>
      <c r="B108" s="10"/>
      <c r="C108" s="10" t="s">
        <v>407</v>
      </c>
      <c r="D108" s="10"/>
      <c r="E108" s="10"/>
      <c r="F108" s="243">
        <v>7542639</v>
      </c>
      <c r="G108" s="252">
        <v>0</v>
      </c>
      <c r="H108" s="243">
        <v>0</v>
      </c>
      <c r="I108" s="252">
        <v>0</v>
      </c>
      <c r="J108" s="246">
        <v>1325138.8899999999</v>
      </c>
      <c r="K108" s="400"/>
      <c r="M108" s="53">
        <v>12054</v>
      </c>
      <c r="N108" s="53">
        <v>0</v>
      </c>
      <c r="P108" s="246">
        <v>109.93353990376637</v>
      </c>
      <c r="Q108" s="246">
        <v>0</v>
      </c>
      <c r="R108" s="10">
        <v>92.585000000000008</v>
      </c>
      <c r="S108" s="10">
        <v>0</v>
      </c>
      <c r="T108" s="243">
        <v>625.737431557989</v>
      </c>
      <c r="U108" s="252">
        <v>0</v>
      </c>
      <c r="V108" s="10">
        <v>538</v>
      </c>
      <c r="W108" s="10">
        <v>0</v>
      </c>
      <c r="Y108" s="246">
        <v>1325138.8899999999</v>
      </c>
      <c r="Z108" s="10"/>
      <c r="AB108" s="246"/>
      <c r="AC108" s="10"/>
      <c r="AD108" s="10"/>
      <c r="AE108" s="4"/>
      <c r="AF108" s="4"/>
    </row>
    <row r="109" spans="1:32" ht="15" customHeight="1" x14ac:dyDescent="0.2">
      <c r="A109" s="39"/>
      <c r="B109" s="10"/>
      <c r="C109" s="10" t="s">
        <v>512</v>
      </c>
      <c r="D109" s="10"/>
      <c r="E109" s="10"/>
      <c r="F109" s="243">
        <v>2067289</v>
      </c>
      <c r="G109" s="252">
        <v>442313.59299999999</v>
      </c>
      <c r="H109" s="243">
        <v>0</v>
      </c>
      <c r="I109" s="252">
        <v>0</v>
      </c>
      <c r="J109" s="246">
        <v>793084.03</v>
      </c>
      <c r="K109" s="400"/>
      <c r="M109" s="53">
        <v>2520</v>
      </c>
      <c r="N109" s="53">
        <v>2426</v>
      </c>
      <c r="P109" s="246">
        <v>143.94374206349207</v>
      </c>
      <c r="Q109" s="246">
        <v>177.38903544929926</v>
      </c>
      <c r="R109" s="10">
        <v>121.3</v>
      </c>
      <c r="S109" s="10">
        <v>169.655</v>
      </c>
      <c r="T109" s="243">
        <v>820.35277777777776</v>
      </c>
      <c r="U109" s="252">
        <v>182.32217353668591</v>
      </c>
      <c r="V109" s="10">
        <v>697</v>
      </c>
      <c r="W109" s="10">
        <v>173.70400000000001</v>
      </c>
      <c r="Y109" s="246">
        <v>793084.03</v>
      </c>
      <c r="Z109" s="10"/>
      <c r="AB109" s="246"/>
      <c r="AC109" s="10"/>
      <c r="AD109" s="10"/>
      <c r="AE109" s="4"/>
      <c r="AF109" s="4"/>
    </row>
    <row r="110" spans="1:32" ht="15" customHeight="1" x14ac:dyDescent="0.2">
      <c r="A110" s="39"/>
      <c r="B110" s="10"/>
      <c r="C110" s="10" t="s">
        <v>453</v>
      </c>
      <c r="D110" s="10"/>
      <c r="E110" s="10"/>
      <c r="F110" s="243">
        <v>1402670</v>
      </c>
      <c r="G110" s="252">
        <v>236195.55799999999</v>
      </c>
      <c r="H110" s="243">
        <v>0</v>
      </c>
      <c r="I110" s="252">
        <v>0</v>
      </c>
      <c r="J110" s="246">
        <v>490641.73</v>
      </c>
      <c r="K110" s="400"/>
      <c r="M110" s="53">
        <v>3544</v>
      </c>
      <c r="N110" s="53">
        <v>2639</v>
      </c>
      <c r="P110" s="246">
        <v>71.070062076749437</v>
      </c>
      <c r="Q110" s="246">
        <v>90.477237589996207</v>
      </c>
      <c r="R110" s="10">
        <v>50.81</v>
      </c>
      <c r="S110" s="10">
        <v>76.185000000000002</v>
      </c>
      <c r="T110" s="243">
        <v>395.78724604966141</v>
      </c>
      <c r="U110" s="252">
        <v>89.501916635089046</v>
      </c>
      <c r="V110" s="10">
        <v>281.5</v>
      </c>
      <c r="W110" s="10">
        <v>80.573999999999998</v>
      </c>
      <c r="Y110" s="246">
        <v>490641.73</v>
      </c>
      <c r="Z110" s="10"/>
      <c r="AB110" s="246"/>
      <c r="AC110" s="10"/>
      <c r="AD110" s="10"/>
      <c r="AE110" s="4"/>
      <c r="AF110" s="4"/>
    </row>
    <row r="111" spans="1:32" ht="15" customHeight="1" x14ac:dyDescent="0.2">
      <c r="A111" s="39"/>
      <c r="B111" s="10"/>
      <c r="C111" s="10" t="s">
        <v>325</v>
      </c>
      <c r="D111" s="10"/>
      <c r="E111" s="10"/>
      <c r="F111" s="243">
        <v>11558546</v>
      </c>
      <c r="G111" s="252">
        <v>897092.4</v>
      </c>
      <c r="H111" s="243">
        <v>0</v>
      </c>
      <c r="I111" s="252">
        <v>0</v>
      </c>
      <c r="J111" s="246">
        <v>2963557.1799999997</v>
      </c>
      <c r="K111" s="400"/>
      <c r="M111" s="53">
        <v>21474</v>
      </c>
      <c r="N111" s="53">
        <v>11299</v>
      </c>
      <c r="P111" s="246">
        <v>95.434206482257608</v>
      </c>
      <c r="Q111" s="246">
        <v>80.910083193202937</v>
      </c>
      <c r="R111" s="10">
        <v>64.650000000000006</v>
      </c>
      <c r="S111" s="10">
        <v>53.465000000000003</v>
      </c>
      <c r="T111" s="243">
        <v>538.25770699450493</v>
      </c>
      <c r="U111" s="252">
        <v>79.395734135764229</v>
      </c>
      <c r="V111" s="10">
        <v>368</v>
      </c>
      <c r="W111" s="10">
        <v>63.768999999999998</v>
      </c>
      <c r="Y111" s="246">
        <v>2963557.1799999997</v>
      </c>
      <c r="Z111" s="10"/>
      <c r="AB111" s="246"/>
      <c r="AC111" s="10"/>
      <c r="AD111" s="10"/>
      <c r="AE111" s="4"/>
      <c r="AF111" s="4"/>
    </row>
    <row r="112" spans="1:32" ht="15" customHeight="1" x14ac:dyDescent="0.2">
      <c r="A112" s="39"/>
      <c r="B112" s="10"/>
      <c r="C112" s="10" t="s">
        <v>410</v>
      </c>
      <c r="D112" s="10"/>
      <c r="E112" s="10"/>
      <c r="F112" s="243">
        <v>1973253</v>
      </c>
      <c r="G112" s="252">
        <v>442092.72399999999</v>
      </c>
      <c r="H112" s="243">
        <v>0</v>
      </c>
      <c r="I112" s="252">
        <v>0</v>
      </c>
      <c r="J112" s="246">
        <v>781163.64</v>
      </c>
      <c r="K112" s="400"/>
      <c r="M112" s="53">
        <v>3104</v>
      </c>
      <c r="N112" s="53">
        <v>2938</v>
      </c>
      <c r="P112" s="246">
        <v>111.73701675257732</v>
      </c>
      <c r="Q112" s="246">
        <v>147.83251872021785</v>
      </c>
      <c r="R112" s="10">
        <v>95.95</v>
      </c>
      <c r="S112" s="10">
        <v>144.97999999999999</v>
      </c>
      <c r="T112" s="243">
        <v>635.7129510309278</v>
      </c>
      <c r="U112" s="252">
        <v>150.47403812117085</v>
      </c>
      <c r="V112" s="10">
        <v>551</v>
      </c>
      <c r="W112" s="10">
        <v>148.73400000000001</v>
      </c>
      <c r="Y112" s="246">
        <v>781163.64</v>
      </c>
      <c r="Z112" s="10"/>
      <c r="AB112" s="246"/>
      <c r="AC112" s="10"/>
      <c r="AD112" s="10"/>
      <c r="AE112" s="4"/>
      <c r="AF112" s="4"/>
    </row>
    <row r="113" spans="1:32" ht="15" customHeight="1" x14ac:dyDescent="0.2">
      <c r="A113" s="39"/>
      <c r="B113" s="10"/>
      <c r="C113" s="10" t="s">
        <v>408</v>
      </c>
      <c r="D113" s="10"/>
      <c r="E113" s="10"/>
      <c r="F113" s="243">
        <v>3736211</v>
      </c>
      <c r="G113" s="252">
        <v>747518.76300000004</v>
      </c>
      <c r="H113" s="243">
        <v>0</v>
      </c>
      <c r="I113" s="252">
        <v>0</v>
      </c>
      <c r="J113" s="246">
        <v>1400634.81</v>
      </c>
      <c r="K113" s="400"/>
      <c r="M113" s="53">
        <v>6229</v>
      </c>
      <c r="N113" s="53">
        <v>5923</v>
      </c>
      <c r="P113" s="246">
        <v>105.70946379836249</v>
      </c>
      <c r="Q113" s="246">
        <v>125.30315043052508</v>
      </c>
      <c r="R113" s="10">
        <v>89.44</v>
      </c>
      <c r="S113" s="10">
        <v>132.15</v>
      </c>
      <c r="T113" s="243">
        <v>599.80911863862582</v>
      </c>
      <c r="U113" s="252">
        <v>126.20610552085093</v>
      </c>
      <c r="V113" s="10">
        <v>515.5</v>
      </c>
      <c r="W113" s="10">
        <v>136.16499999999999</v>
      </c>
      <c r="Y113" s="246">
        <v>1400634.81</v>
      </c>
      <c r="Z113" s="10"/>
      <c r="AB113" s="246"/>
      <c r="AC113" s="10"/>
      <c r="AD113" s="10"/>
      <c r="AE113" s="4"/>
      <c r="AF113" s="4"/>
    </row>
    <row r="114" spans="1:32" ht="15" customHeight="1" x14ac:dyDescent="0.2">
      <c r="A114" s="39"/>
      <c r="B114" s="10"/>
      <c r="C114" s="10" t="s">
        <v>409</v>
      </c>
      <c r="D114" s="10"/>
      <c r="E114" s="10"/>
      <c r="F114" s="243">
        <v>4354197</v>
      </c>
      <c r="G114" s="252">
        <v>877338.06200000003</v>
      </c>
      <c r="H114" s="243">
        <v>0</v>
      </c>
      <c r="I114" s="252">
        <v>0</v>
      </c>
      <c r="J114" s="246">
        <v>1608673.1</v>
      </c>
      <c r="K114" s="400"/>
      <c r="M114" s="53">
        <v>4773</v>
      </c>
      <c r="N114" s="53">
        <v>4351</v>
      </c>
      <c r="P114" s="246">
        <v>158.19904043578464</v>
      </c>
      <c r="Q114" s="246">
        <v>196.18227533900253</v>
      </c>
      <c r="R114" s="10">
        <v>134.63999999999999</v>
      </c>
      <c r="S114" s="10">
        <v>187.745</v>
      </c>
      <c r="T114" s="243">
        <v>912.25581395348843</v>
      </c>
      <c r="U114" s="252">
        <v>201.64055665364285</v>
      </c>
      <c r="V114" s="10">
        <v>779</v>
      </c>
      <c r="W114" s="10">
        <v>194.63200000000001</v>
      </c>
      <c r="Y114" s="246">
        <v>1608673.1</v>
      </c>
      <c r="Z114" s="10"/>
      <c r="AB114" s="246"/>
      <c r="AC114" s="10"/>
      <c r="AD114" s="10"/>
      <c r="AE114" s="4"/>
      <c r="AF114" s="4"/>
    </row>
    <row r="115" spans="1:32" ht="15" customHeight="1" x14ac:dyDescent="0.2">
      <c r="A115" s="39"/>
      <c r="B115" s="10"/>
      <c r="C115" s="10" t="s">
        <v>380</v>
      </c>
      <c r="D115" s="10"/>
      <c r="E115" s="10"/>
      <c r="F115" s="243">
        <v>2142147</v>
      </c>
      <c r="G115" s="252">
        <v>295380.201</v>
      </c>
      <c r="H115" s="243">
        <v>0</v>
      </c>
      <c r="I115" s="252">
        <v>0</v>
      </c>
      <c r="J115" s="246">
        <v>662588.33000000007</v>
      </c>
      <c r="K115" s="400"/>
      <c r="M115" s="53">
        <v>2437</v>
      </c>
      <c r="N115" s="53">
        <v>1923</v>
      </c>
      <c r="P115" s="246">
        <v>153.13601148953632</v>
      </c>
      <c r="Q115" s="246">
        <v>150.49187207488299</v>
      </c>
      <c r="R115" s="10">
        <v>128.965</v>
      </c>
      <c r="S115" s="10">
        <v>151.49</v>
      </c>
      <c r="T115" s="243">
        <v>879.00984817398444</v>
      </c>
      <c r="U115" s="252">
        <v>153.60384867394697</v>
      </c>
      <c r="V115" s="10">
        <v>753</v>
      </c>
      <c r="W115" s="10">
        <v>155.91499999999999</v>
      </c>
      <c r="Y115" s="246">
        <v>662588.33000000007</v>
      </c>
      <c r="Z115" s="10"/>
      <c r="AB115" s="246"/>
      <c r="AC115" s="10"/>
      <c r="AD115" s="10"/>
      <c r="AE115" s="4"/>
      <c r="AF115" s="4"/>
    </row>
    <row r="116" spans="1:32" ht="15" customHeight="1" x14ac:dyDescent="0.2">
      <c r="A116" s="39"/>
      <c r="B116" s="10"/>
      <c r="C116" s="10" t="s">
        <v>498</v>
      </c>
      <c r="D116" s="10"/>
      <c r="E116" s="10"/>
      <c r="F116" s="243">
        <v>1572374</v>
      </c>
      <c r="G116" s="252">
        <v>422537.54499999998</v>
      </c>
      <c r="H116" s="243">
        <v>0</v>
      </c>
      <c r="I116" s="252">
        <v>0</v>
      </c>
      <c r="J116" s="246">
        <v>693644.34</v>
      </c>
      <c r="K116" s="400"/>
      <c r="M116" s="53">
        <v>3057</v>
      </c>
      <c r="N116" s="53">
        <v>2791</v>
      </c>
      <c r="P116" s="246">
        <v>91.517984952567872</v>
      </c>
      <c r="Q116" s="246">
        <v>148.28873522035113</v>
      </c>
      <c r="R116" s="10">
        <v>69.97</v>
      </c>
      <c r="S116" s="10">
        <v>144.19999999999999</v>
      </c>
      <c r="T116" s="243">
        <v>514.35197906444228</v>
      </c>
      <c r="U116" s="252">
        <v>151.39288606234325</v>
      </c>
      <c r="V116" s="10">
        <v>395</v>
      </c>
      <c r="W116" s="10">
        <v>148.73400000000001</v>
      </c>
      <c r="Y116" s="246">
        <v>693644.34</v>
      </c>
      <c r="Z116" s="10"/>
      <c r="AB116" s="246"/>
      <c r="AC116" s="10"/>
      <c r="AD116" s="10"/>
      <c r="AE116" s="4"/>
      <c r="AF116" s="4"/>
    </row>
    <row r="117" spans="1:32" ht="15" customHeight="1" x14ac:dyDescent="0.2">
      <c r="A117" s="39"/>
      <c r="B117" s="10"/>
      <c r="C117" s="10" t="s">
        <v>466</v>
      </c>
      <c r="D117" s="10"/>
      <c r="E117" s="10"/>
      <c r="F117" s="243">
        <v>22951701</v>
      </c>
      <c r="G117" s="252">
        <v>4542706.3720000004</v>
      </c>
      <c r="H117" s="243">
        <v>0</v>
      </c>
      <c r="I117" s="252">
        <v>0</v>
      </c>
      <c r="J117" s="246">
        <v>8508907.370000001</v>
      </c>
      <c r="K117" s="400"/>
      <c r="M117" s="53">
        <v>37873</v>
      </c>
      <c r="N117" s="53">
        <v>32011</v>
      </c>
      <c r="P117" s="246">
        <v>106.75218704618065</v>
      </c>
      <c r="Q117" s="246">
        <v>139.51084908312768</v>
      </c>
      <c r="R117" s="10">
        <v>86.71</v>
      </c>
      <c r="S117" s="10">
        <v>141.91</v>
      </c>
      <c r="T117" s="243">
        <v>606.01750587489767</v>
      </c>
      <c r="U117" s="252">
        <v>141.91079229015028</v>
      </c>
      <c r="V117" s="10">
        <v>500</v>
      </c>
      <c r="W117" s="10">
        <v>145.45099999999999</v>
      </c>
      <c r="Y117" s="246">
        <v>8508907.370000001</v>
      </c>
      <c r="Z117" s="10"/>
      <c r="AB117" s="246"/>
      <c r="AC117" s="10"/>
      <c r="AD117" s="10"/>
      <c r="AE117" s="4"/>
      <c r="AF117" s="4"/>
    </row>
    <row r="118" spans="1:32" ht="15" customHeight="1" x14ac:dyDescent="0.2">
      <c r="A118" s="39"/>
      <c r="B118" s="10"/>
      <c r="C118" s="10" t="s">
        <v>586</v>
      </c>
      <c r="D118" s="10"/>
      <c r="E118" s="10"/>
      <c r="F118" s="243">
        <v>0</v>
      </c>
      <c r="G118" s="252">
        <v>923028.08700000006</v>
      </c>
      <c r="H118" s="243">
        <v>0</v>
      </c>
      <c r="I118" s="252">
        <v>0</v>
      </c>
      <c r="J118" s="246">
        <v>906102.13</v>
      </c>
      <c r="K118" s="400"/>
      <c r="M118" s="53">
        <v>0</v>
      </c>
      <c r="N118" s="53">
        <v>5794</v>
      </c>
      <c r="P118" s="246">
        <v>0</v>
      </c>
      <c r="Q118" s="246">
        <v>156.38628408698654</v>
      </c>
      <c r="R118" s="10">
        <v>0</v>
      </c>
      <c r="S118" s="10">
        <v>158.495</v>
      </c>
      <c r="T118" s="243">
        <v>0</v>
      </c>
      <c r="U118" s="252">
        <v>159.30757455988956</v>
      </c>
      <c r="V118" s="10">
        <v>0</v>
      </c>
      <c r="W118" s="10">
        <v>162.35</v>
      </c>
      <c r="Y118" s="246">
        <v>906102.13</v>
      </c>
      <c r="Z118" s="10"/>
      <c r="AB118" s="246"/>
      <c r="AC118" s="10"/>
      <c r="AD118" s="10"/>
      <c r="AE118" s="4"/>
      <c r="AF118" s="4"/>
    </row>
    <row r="119" spans="1:32" ht="15" customHeight="1" x14ac:dyDescent="0.2">
      <c r="A119" s="39"/>
      <c r="B119" s="10"/>
      <c r="C119" s="10" t="s">
        <v>587</v>
      </c>
      <c r="D119" s="10"/>
      <c r="E119" s="10"/>
      <c r="F119" s="243">
        <v>0</v>
      </c>
      <c r="G119" s="252">
        <v>618992.60400000005</v>
      </c>
      <c r="H119" s="243">
        <v>0</v>
      </c>
      <c r="I119" s="252">
        <v>0</v>
      </c>
      <c r="J119" s="246">
        <v>584511.43000000005</v>
      </c>
      <c r="K119" s="400"/>
      <c r="M119" s="53">
        <v>0</v>
      </c>
      <c r="N119" s="53">
        <v>1482</v>
      </c>
      <c r="P119" s="246">
        <v>0</v>
      </c>
      <c r="Q119" s="246">
        <v>394.40717273954118</v>
      </c>
      <c r="R119" s="10">
        <v>0</v>
      </c>
      <c r="S119" s="10">
        <v>338.12</v>
      </c>
      <c r="T119" s="243">
        <v>0</v>
      </c>
      <c r="U119" s="252">
        <v>417.67382186234823</v>
      </c>
      <c r="V119" s="10">
        <v>0</v>
      </c>
      <c r="W119" s="10">
        <v>359.964</v>
      </c>
      <c r="Y119" s="246">
        <v>584511.43000000005</v>
      </c>
      <c r="Z119" s="10"/>
      <c r="AB119" s="246"/>
      <c r="AC119" s="10"/>
      <c r="AD119" s="10"/>
      <c r="AE119" s="4"/>
      <c r="AF119" s="4"/>
    </row>
    <row r="120" spans="1:32" ht="15" customHeight="1" x14ac:dyDescent="0.2">
      <c r="A120" s="39"/>
      <c r="B120" s="10"/>
      <c r="C120" s="10" t="s">
        <v>557</v>
      </c>
      <c r="D120" s="10"/>
      <c r="E120" s="10"/>
      <c r="F120" s="243">
        <v>0</v>
      </c>
      <c r="G120" s="252">
        <v>344678.011</v>
      </c>
      <c r="H120" s="243">
        <v>0</v>
      </c>
      <c r="I120" s="252">
        <v>0</v>
      </c>
      <c r="J120" s="246">
        <v>332427.51</v>
      </c>
      <c r="K120" s="400"/>
      <c r="M120" s="53">
        <v>0</v>
      </c>
      <c r="N120" s="53">
        <v>1674</v>
      </c>
      <c r="P120" s="246">
        <v>0</v>
      </c>
      <c r="Q120" s="246">
        <v>198.58274193548388</v>
      </c>
      <c r="R120" s="10">
        <v>0</v>
      </c>
      <c r="S120" s="10">
        <v>203.68</v>
      </c>
      <c r="T120" s="243">
        <v>0</v>
      </c>
      <c r="U120" s="252">
        <v>205.90084289127839</v>
      </c>
      <c r="V120" s="10">
        <v>0</v>
      </c>
      <c r="W120" s="10">
        <v>210.328</v>
      </c>
      <c r="Y120" s="246">
        <v>332427.51</v>
      </c>
      <c r="Z120" s="10"/>
      <c r="AB120" s="246"/>
      <c r="AC120" s="10"/>
      <c r="AD120" s="10"/>
      <c r="AE120" s="4"/>
      <c r="AF120" s="4"/>
    </row>
    <row r="121" spans="1:32" ht="15" customHeight="1" x14ac:dyDescent="0.2">
      <c r="A121" s="39"/>
      <c r="B121" s="10"/>
      <c r="C121" s="10" t="s">
        <v>454</v>
      </c>
      <c r="D121" s="10"/>
      <c r="E121" s="10"/>
      <c r="F121" s="243">
        <v>4015372</v>
      </c>
      <c r="G121" s="252">
        <v>544858.98699999996</v>
      </c>
      <c r="H121" s="243">
        <v>0</v>
      </c>
      <c r="I121" s="252">
        <v>0</v>
      </c>
      <c r="J121" s="246">
        <v>1268827.46</v>
      </c>
      <c r="K121" s="400"/>
      <c r="M121" s="53">
        <v>10050</v>
      </c>
      <c r="N121" s="53">
        <v>6049</v>
      </c>
      <c r="P121" s="246">
        <v>71.653799004975127</v>
      </c>
      <c r="Q121" s="246">
        <v>90.710328979996703</v>
      </c>
      <c r="R121" s="10">
        <v>59.019999999999996</v>
      </c>
      <c r="S121" s="10">
        <v>87.25</v>
      </c>
      <c r="T121" s="243">
        <v>399.53950248756217</v>
      </c>
      <c r="U121" s="252">
        <v>90.074224995867084</v>
      </c>
      <c r="V121" s="10">
        <v>328</v>
      </c>
      <c r="W121" s="10">
        <v>87.983000000000004</v>
      </c>
      <c r="Y121" s="246">
        <v>1268827.46</v>
      </c>
      <c r="Z121" s="10"/>
      <c r="AB121" s="246"/>
      <c r="AC121" s="10"/>
      <c r="AD121" s="10"/>
      <c r="AE121" s="4"/>
      <c r="AF121" s="4"/>
    </row>
    <row r="122" spans="1:32" ht="15" customHeight="1" x14ac:dyDescent="0.2">
      <c r="A122" s="39"/>
      <c r="B122" s="10"/>
      <c r="C122" s="10" t="s">
        <v>326</v>
      </c>
      <c r="D122" s="10"/>
      <c r="E122" s="10"/>
      <c r="F122" s="243">
        <v>2688545</v>
      </c>
      <c r="G122" s="252">
        <v>662189.20700000005</v>
      </c>
      <c r="H122" s="243">
        <v>0</v>
      </c>
      <c r="I122" s="252">
        <v>0</v>
      </c>
      <c r="J122" s="246">
        <v>1124578.3999999999</v>
      </c>
      <c r="K122" s="400"/>
      <c r="M122" s="53">
        <v>4715</v>
      </c>
      <c r="N122" s="53">
        <v>4414</v>
      </c>
      <c r="P122" s="246">
        <v>100.69002120890774</v>
      </c>
      <c r="Q122" s="246">
        <v>147.21906434073401</v>
      </c>
      <c r="R122" s="10">
        <v>84.34</v>
      </c>
      <c r="S122" s="10">
        <v>158.73000000000002</v>
      </c>
      <c r="T122" s="243">
        <v>570.21102863202543</v>
      </c>
      <c r="U122" s="252">
        <v>150.02021001359313</v>
      </c>
      <c r="V122" s="10">
        <v>484</v>
      </c>
      <c r="W122" s="10">
        <v>166.37899999999999</v>
      </c>
      <c r="Y122" s="246">
        <v>1124578.3999999999</v>
      </c>
      <c r="Z122" s="10"/>
      <c r="AB122" s="246"/>
      <c r="AC122" s="10"/>
      <c r="AD122" s="10"/>
      <c r="AE122" s="4"/>
      <c r="AF122" s="4"/>
    </row>
    <row r="123" spans="1:32" ht="15" customHeight="1" x14ac:dyDescent="0.2">
      <c r="A123" s="39"/>
      <c r="B123" s="10"/>
      <c r="C123" s="10" t="s">
        <v>327</v>
      </c>
      <c r="D123" s="10"/>
      <c r="E123" s="10"/>
      <c r="F123" s="243">
        <v>711207</v>
      </c>
      <c r="G123" s="252">
        <v>292528.43099999998</v>
      </c>
      <c r="H123" s="243">
        <v>0</v>
      </c>
      <c r="I123" s="252">
        <v>0</v>
      </c>
      <c r="J123" s="246">
        <v>405724.64</v>
      </c>
      <c r="K123" s="400"/>
      <c r="M123" s="53">
        <v>729</v>
      </c>
      <c r="N123" s="53">
        <v>1186</v>
      </c>
      <c r="P123" s="246">
        <v>171.55153635116599</v>
      </c>
      <c r="Q123" s="246">
        <v>236.64719224283306</v>
      </c>
      <c r="R123" s="10">
        <v>144.72</v>
      </c>
      <c r="S123" s="10">
        <v>227.63</v>
      </c>
      <c r="T123" s="243">
        <v>975.59259259259261</v>
      </c>
      <c r="U123" s="252">
        <v>246.65129089376052</v>
      </c>
      <c r="V123" s="10">
        <v>834</v>
      </c>
      <c r="W123" s="10">
        <v>237.535</v>
      </c>
      <c r="Y123" s="246">
        <v>405724.64</v>
      </c>
      <c r="Z123" s="10"/>
      <c r="AB123" s="246"/>
      <c r="AC123" s="10"/>
      <c r="AD123" s="10"/>
      <c r="AE123" s="4"/>
      <c r="AF123" s="4"/>
    </row>
    <row r="124" spans="1:32" ht="15" customHeight="1" x14ac:dyDescent="0.2">
      <c r="A124" s="39"/>
      <c r="B124" s="10"/>
      <c r="C124" s="10" t="s">
        <v>499</v>
      </c>
      <c r="D124" s="10"/>
      <c r="E124" s="10"/>
      <c r="F124" s="243">
        <v>4003764</v>
      </c>
      <c r="G124" s="252">
        <v>1123578.8019999999</v>
      </c>
      <c r="H124" s="243">
        <v>0</v>
      </c>
      <c r="I124" s="252">
        <v>0</v>
      </c>
      <c r="J124" s="246">
        <v>1818690.27</v>
      </c>
      <c r="K124" s="400"/>
      <c r="M124" s="53">
        <v>8051</v>
      </c>
      <c r="N124" s="53">
        <v>7430</v>
      </c>
      <c r="P124" s="246">
        <v>88.687380449633579</v>
      </c>
      <c r="Q124" s="246">
        <v>148.67673889636606</v>
      </c>
      <c r="R124" s="10">
        <v>69.45</v>
      </c>
      <c r="S124" s="10">
        <v>146.13999999999999</v>
      </c>
      <c r="T124" s="243">
        <v>497.30021115389394</v>
      </c>
      <c r="U124" s="252">
        <v>151.22191144010765</v>
      </c>
      <c r="V124" s="10">
        <v>390</v>
      </c>
      <c r="W124" s="10">
        <v>150.828</v>
      </c>
      <c r="Y124" s="246">
        <v>1818690.27</v>
      </c>
      <c r="Z124" s="10"/>
      <c r="AB124" s="246"/>
      <c r="AC124" s="10"/>
      <c r="AD124" s="10"/>
      <c r="AE124" s="4"/>
      <c r="AF124" s="4"/>
    </row>
    <row r="125" spans="1:32" ht="15" customHeight="1" x14ac:dyDescent="0.2">
      <c r="A125" s="39"/>
      <c r="B125" s="10"/>
      <c r="C125" s="10" t="s">
        <v>570</v>
      </c>
      <c r="D125" s="10"/>
      <c r="E125" s="10"/>
      <c r="F125" s="243">
        <v>0</v>
      </c>
      <c r="G125" s="252">
        <v>108821.58900000001</v>
      </c>
      <c r="H125" s="243">
        <v>0</v>
      </c>
      <c r="I125" s="252">
        <v>0</v>
      </c>
      <c r="J125" s="246">
        <v>109013.98</v>
      </c>
      <c r="K125" s="400"/>
      <c r="M125" s="53">
        <v>0</v>
      </c>
      <c r="N125" s="53">
        <v>1079</v>
      </c>
      <c r="P125" s="246">
        <v>0</v>
      </c>
      <c r="Q125" s="246">
        <v>101.03241890639481</v>
      </c>
      <c r="R125" s="10">
        <v>0</v>
      </c>
      <c r="S125" s="10">
        <v>82.644999999999996</v>
      </c>
      <c r="T125" s="243">
        <v>0</v>
      </c>
      <c r="U125" s="252">
        <v>100.8541139944393</v>
      </c>
      <c r="V125" s="10">
        <v>0</v>
      </c>
      <c r="W125" s="10">
        <v>83.712999999999994</v>
      </c>
      <c r="Y125" s="246">
        <v>109013.98</v>
      </c>
      <c r="Z125" s="10"/>
      <c r="AB125" s="246"/>
      <c r="AC125" s="10"/>
      <c r="AD125" s="10"/>
      <c r="AE125" s="4"/>
      <c r="AF125" s="4"/>
    </row>
    <row r="126" spans="1:32" ht="15" customHeight="1" x14ac:dyDescent="0.2">
      <c r="A126" s="39"/>
      <c r="B126" s="10"/>
      <c r="C126" s="10" t="s">
        <v>481</v>
      </c>
      <c r="D126" s="10"/>
      <c r="E126" s="10"/>
      <c r="F126" s="243">
        <v>3421018</v>
      </c>
      <c r="G126" s="252">
        <v>632974.07999999996</v>
      </c>
      <c r="H126" s="243">
        <v>0</v>
      </c>
      <c r="I126" s="252">
        <v>0</v>
      </c>
      <c r="J126" s="246">
        <v>1227924.3999999999</v>
      </c>
      <c r="K126" s="400"/>
      <c r="M126" s="53">
        <v>6629</v>
      </c>
      <c r="N126" s="53">
        <v>5545</v>
      </c>
      <c r="P126" s="246">
        <v>90.191137426459505</v>
      </c>
      <c r="Q126" s="246">
        <v>113.62440937781786</v>
      </c>
      <c r="R126" s="10">
        <v>62.09</v>
      </c>
      <c r="S126" s="10">
        <v>96.724999999999994</v>
      </c>
      <c r="T126" s="243">
        <v>516.06848695127474</v>
      </c>
      <c r="U126" s="252">
        <v>114.15222362488728</v>
      </c>
      <c r="V126" s="10">
        <v>360</v>
      </c>
      <c r="W126" s="10">
        <v>113.012</v>
      </c>
      <c r="Y126" s="246">
        <v>1227924.3999999999</v>
      </c>
      <c r="Z126" s="10"/>
      <c r="AB126" s="246"/>
      <c r="AC126" s="10"/>
      <c r="AD126" s="10"/>
      <c r="AE126" s="4"/>
      <c r="AF126" s="4"/>
    </row>
    <row r="127" spans="1:32" ht="15" customHeight="1" x14ac:dyDescent="0.2">
      <c r="A127" s="39"/>
      <c r="B127" s="10"/>
      <c r="C127" s="10" t="s">
        <v>569</v>
      </c>
      <c r="D127" s="10"/>
      <c r="E127" s="10"/>
      <c r="F127" s="243">
        <v>0</v>
      </c>
      <c r="G127" s="252">
        <v>311991.451</v>
      </c>
      <c r="H127" s="243">
        <v>0</v>
      </c>
      <c r="I127" s="252">
        <v>0</v>
      </c>
      <c r="J127" s="246">
        <v>301780.3</v>
      </c>
      <c r="K127" s="400"/>
      <c r="M127" s="53">
        <v>0</v>
      </c>
      <c r="N127" s="53">
        <v>2046</v>
      </c>
      <c r="P127" s="246">
        <v>0</v>
      </c>
      <c r="Q127" s="246">
        <v>147.49770283479961</v>
      </c>
      <c r="R127" s="10">
        <v>0</v>
      </c>
      <c r="S127" s="10">
        <v>142.28</v>
      </c>
      <c r="T127" s="243">
        <v>0</v>
      </c>
      <c r="U127" s="252">
        <v>152.48849022482892</v>
      </c>
      <c r="V127" s="10">
        <v>0</v>
      </c>
      <c r="W127" s="10">
        <v>147.54400000000001</v>
      </c>
      <c r="Y127" s="246">
        <v>301780.3</v>
      </c>
      <c r="Z127" s="10"/>
      <c r="AB127" s="246"/>
      <c r="AC127" s="10"/>
      <c r="AD127" s="10"/>
      <c r="AE127" s="4"/>
      <c r="AF127" s="4"/>
    </row>
    <row r="128" spans="1:32" ht="15" customHeight="1" x14ac:dyDescent="0.2">
      <c r="A128" s="39"/>
      <c r="B128" s="10"/>
      <c r="C128" s="10" t="s">
        <v>513</v>
      </c>
      <c r="D128" s="10"/>
      <c r="E128" s="10"/>
      <c r="F128" s="243">
        <v>10982042</v>
      </c>
      <c r="G128" s="252">
        <v>1996475.199</v>
      </c>
      <c r="H128" s="243">
        <v>0</v>
      </c>
      <c r="I128" s="252">
        <v>0</v>
      </c>
      <c r="J128" s="246">
        <v>3883250.96</v>
      </c>
      <c r="K128" s="400"/>
      <c r="M128" s="53">
        <v>15493</v>
      </c>
      <c r="N128" s="53">
        <v>12806</v>
      </c>
      <c r="P128" s="246">
        <v>124.17516426773382</v>
      </c>
      <c r="Q128" s="246">
        <v>153.00680462283304</v>
      </c>
      <c r="R128" s="10">
        <v>95.62</v>
      </c>
      <c r="S128" s="10">
        <v>150.89499999999998</v>
      </c>
      <c r="T128" s="243">
        <v>708.8389595301104</v>
      </c>
      <c r="U128" s="252">
        <v>155.90154607215368</v>
      </c>
      <c r="V128" s="10">
        <v>553</v>
      </c>
      <c r="W128" s="10">
        <v>153.971</v>
      </c>
      <c r="Y128" s="246">
        <v>3883250.96</v>
      </c>
      <c r="Z128" s="10"/>
      <c r="AB128" s="246"/>
      <c r="AC128" s="10"/>
      <c r="AD128" s="10"/>
      <c r="AE128" s="4"/>
      <c r="AF128" s="4"/>
    </row>
    <row r="129" spans="1:32" ht="15" customHeight="1" x14ac:dyDescent="0.2">
      <c r="A129" s="39"/>
      <c r="B129" s="10"/>
      <c r="C129" s="10" t="s">
        <v>328</v>
      </c>
      <c r="D129" s="10"/>
      <c r="E129" s="10"/>
      <c r="F129" s="243">
        <v>2403128</v>
      </c>
      <c r="G129" s="252">
        <v>693338.54799999995</v>
      </c>
      <c r="H129" s="243">
        <v>0</v>
      </c>
      <c r="I129" s="252">
        <v>0</v>
      </c>
      <c r="J129" s="246">
        <v>1096628.25</v>
      </c>
      <c r="K129" s="400"/>
      <c r="M129" s="53">
        <v>3715</v>
      </c>
      <c r="N129" s="53">
        <v>3530</v>
      </c>
      <c r="P129" s="246">
        <v>113.73538358008075</v>
      </c>
      <c r="Q129" s="246">
        <v>190.96354107648727</v>
      </c>
      <c r="R129" s="10">
        <v>95.79</v>
      </c>
      <c r="S129" s="10">
        <v>191.10499999999999</v>
      </c>
      <c r="T129" s="243">
        <v>646.87160161507404</v>
      </c>
      <c r="U129" s="252">
        <v>196.41318640226626</v>
      </c>
      <c r="V129" s="10">
        <v>547</v>
      </c>
      <c r="W129" s="10">
        <v>196.91499999999999</v>
      </c>
      <c r="Y129" s="246">
        <v>1096628.25</v>
      </c>
      <c r="Z129" s="10"/>
      <c r="AB129" s="246"/>
      <c r="AC129" s="10"/>
      <c r="AD129" s="10"/>
      <c r="AE129" s="4"/>
      <c r="AF129" s="4"/>
    </row>
    <row r="130" spans="1:32" ht="15" customHeight="1" x14ac:dyDescent="0.2">
      <c r="A130" s="39"/>
      <c r="B130" s="10"/>
      <c r="C130" s="10" t="s">
        <v>530</v>
      </c>
      <c r="D130" s="10"/>
      <c r="E130" s="10"/>
      <c r="F130" s="243">
        <v>4347618</v>
      </c>
      <c r="G130" s="252">
        <v>9390.4740000000002</v>
      </c>
      <c r="H130" s="243">
        <v>0</v>
      </c>
      <c r="I130" s="252">
        <v>0</v>
      </c>
      <c r="J130" s="246">
        <v>768725.99</v>
      </c>
      <c r="K130" s="400"/>
      <c r="M130" s="53">
        <v>7665</v>
      </c>
      <c r="N130" s="53">
        <v>49</v>
      </c>
      <c r="P130" s="246">
        <v>99.127021526418787</v>
      </c>
      <c r="Q130" s="246">
        <v>181.98714285714289</v>
      </c>
      <c r="R130" s="10">
        <v>77.150000000000006</v>
      </c>
      <c r="S130" s="10">
        <v>192.595</v>
      </c>
      <c r="T130" s="243">
        <v>567.20391389432484</v>
      </c>
      <c r="U130" s="252">
        <v>191.64232653061225</v>
      </c>
      <c r="V130" s="10">
        <v>448</v>
      </c>
      <c r="W130" s="10">
        <v>213.4675</v>
      </c>
      <c r="Y130" s="246">
        <v>768725.99</v>
      </c>
      <c r="Z130" s="10"/>
      <c r="AB130" s="246"/>
      <c r="AC130" s="10"/>
      <c r="AD130" s="10"/>
      <c r="AE130" s="4"/>
      <c r="AF130" s="4"/>
    </row>
    <row r="131" spans="1:32" ht="15" customHeight="1" x14ac:dyDescent="0.2">
      <c r="A131" s="39"/>
      <c r="B131" s="10"/>
      <c r="C131" s="10" t="s">
        <v>411</v>
      </c>
      <c r="D131" s="10"/>
      <c r="E131" s="10"/>
      <c r="F131" s="243">
        <v>107223</v>
      </c>
      <c r="G131" s="252">
        <v>0</v>
      </c>
      <c r="H131" s="243">
        <v>0</v>
      </c>
      <c r="I131" s="252">
        <v>0</v>
      </c>
      <c r="J131" s="246">
        <v>19244.599999999999</v>
      </c>
      <c r="K131" s="400"/>
      <c r="M131" s="53">
        <v>242</v>
      </c>
      <c r="N131" s="53">
        <v>0</v>
      </c>
      <c r="P131" s="246">
        <v>79.523140495867764</v>
      </c>
      <c r="Q131" s="246">
        <v>0</v>
      </c>
      <c r="R131" s="10">
        <v>56.465000000000003</v>
      </c>
      <c r="S131" s="10">
        <v>0</v>
      </c>
      <c r="T131" s="243">
        <v>443.07024793388427</v>
      </c>
      <c r="U131" s="252">
        <v>0</v>
      </c>
      <c r="V131" s="10">
        <v>328</v>
      </c>
      <c r="W131" s="10">
        <v>0</v>
      </c>
      <c r="Y131" s="246">
        <v>19244.599999999999</v>
      </c>
      <c r="Z131" s="10"/>
      <c r="AB131" s="246"/>
      <c r="AC131" s="10"/>
      <c r="AD131" s="10"/>
      <c r="AE131" s="4"/>
      <c r="AF131" s="4"/>
    </row>
    <row r="132" spans="1:32" ht="15" customHeight="1" x14ac:dyDescent="0.2">
      <c r="A132" s="39"/>
      <c r="B132" s="10"/>
      <c r="C132" s="10" t="s">
        <v>455</v>
      </c>
      <c r="D132" s="10"/>
      <c r="E132" s="10"/>
      <c r="F132" s="243">
        <v>16201579</v>
      </c>
      <c r="G132" s="252">
        <v>1024804.549</v>
      </c>
      <c r="H132" s="243">
        <v>0</v>
      </c>
      <c r="I132" s="252">
        <v>0</v>
      </c>
      <c r="J132" s="246">
        <v>3733042.34</v>
      </c>
      <c r="K132" s="400"/>
      <c r="M132" s="53">
        <v>32230</v>
      </c>
      <c r="N132" s="53">
        <v>20174</v>
      </c>
      <c r="P132" s="246">
        <v>81.404335401799571</v>
      </c>
      <c r="Q132" s="246">
        <v>54.990612174085463</v>
      </c>
      <c r="R132" s="10">
        <v>63.64</v>
      </c>
      <c r="S132" s="10">
        <v>44.42</v>
      </c>
      <c r="T132" s="243">
        <v>502.68628606887995</v>
      </c>
      <c r="U132" s="252">
        <v>50.798282393179342</v>
      </c>
      <c r="V132" s="10">
        <v>377</v>
      </c>
      <c r="W132" s="10">
        <v>42.944000000000003</v>
      </c>
      <c r="Y132" s="246">
        <v>3733042.34</v>
      </c>
      <c r="Z132" s="10"/>
      <c r="AB132" s="246"/>
      <c r="AC132" s="10"/>
      <c r="AD132" s="10"/>
      <c r="AE132" s="4"/>
      <c r="AF132" s="4"/>
    </row>
    <row r="133" spans="1:32" ht="15" customHeight="1" x14ac:dyDescent="0.2">
      <c r="A133" s="39"/>
      <c r="B133" s="10"/>
      <c r="C133" s="10" t="s">
        <v>329</v>
      </c>
      <c r="D133" s="10"/>
      <c r="E133" s="10"/>
      <c r="F133" s="243">
        <v>1637459</v>
      </c>
      <c r="G133" s="252">
        <v>405291.16899999999</v>
      </c>
      <c r="H133" s="243">
        <v>0</v>
      </c>
      <c r="I133" s="252">
        <v>0</v>
      </c>
      <c r="J133" s="246">
        <v>675828.67999999993</v>
      </c>
      <c r="K133" s="400"/>
      <c r="M133" s="53">
        <v>1543</v>
      </c>
      <c r="N133" s="53">
        <v>1505</v>
      </c>
      <c r="P133" s="246">
        <v>186.32380427738173</v>
      </c>
      <c r="Q133" s="246">
        <v>258.02727574750827</v>
      </c>
      <c r="R133" s="10">
        <v>145.89499999999998</v>
      </c>
      <c r="S133" s="10">
        <v>235.02</v>
      </c>
      <c r="T133" s="243">
        <v>1061.2177576150357</v>
      </c>
      <c r="U133" s="252">
        <v>269.29645780730897</v>
      </c>
      <c r="V133" s="10">
        <v>842</v>
      </c>
      <c r="W133" s="10">
        <v>244.85900000000001</v>
      </c>
      <c r="Y133" s="246">
        <v>675828.67999999993</v>
      </c>
      <c r="Z133" s="10"/>
      <c r="AB133" s="246"/>
      <c r="AC133" s="10"/>
      <c r="AD133" s="10"/>
      <c r="AE133" s="4"/>
      <c r="AF133" s="4"/>
    </row>
    <row r="134" spans="1:32" ht="15" customHeight="1" x14ac:dyDescent="0.2">
      <c r="A134" s="39"/>
      <c r="B134" s="10"/>
      <c r="C134" s="10" t="s">
        <v>467</v>
      </c>
      <c r="D134" s="10"/>
      <c r="E134" s="10"/>
      <c r="F134" s="243">
        <v>534615</v>
      </c>
      <c r="G134" s="252">
        <v>0</v>
      </c>
      <c r="H134" s="243">
        <v>0</v>
      </c>
      <c r="I134" s="252">
        <v>0</v>
      </c>
      <c r="J134" s="246">
        <v>94032.73</v>
      </c>
      <c r="K134" s="400"/>
      <c r="M134" s="53">
        <v>848</v>
      </c>
      <c r="N134" s="53">
        <v>0</v>
      </c>
      <c r="P134" s="246">
        <v>110.88765330188679</v>
      </c>
      <c r="Q134" s="246">
        <v>0</v>
      </c>
      <c r="R134" s="10">
        <v>90.16</v>
      </c>
      <c r="S134" s="10">
        <v>0</v>
      </c>
      <c r="T134" s="243">
        <v>630.44221698113211</v>
      </c>
      <c r="U134" s="252">
        <v>0</v>
      </c>
      <c r="V134" s="10">
        <v>521</v>
      </c>
      <c r="W134" s="10">
        <v>0</v>
      </c>
      <c r="Y134" s="246">
        <v>94032.73</v>
      </c>
      <c r="Z134" s="10"/>
      <c r="AB134" s="246"/>
      <c r="AC134" s="10"/>
      <c r="AD134" s="10"/>
      <c r="AE134" s="4"/>
      <c r="AF134" s="4"/>
    </row>
    <row r="135" spans="1:32" ht="15" customHeight="1" x14ac:dyDescent="0.2">
      <c r="A135" s="39"/>
      <c r="B135" s="10"/>
      <c r="C135" s="10" t="s">
        <v>468</v>
      </c>
      <c r="D135" s="10"/>
      <c r="E135" s="10"/>
      <c r="F135" s="243">
        <v>5322480</v>
      </c>
      <c r="G135" s="252">
        <v>6196.36</v>
      </c>
      <c r="H135" s="243">
        <v>0</v>
      </c>
      <c r="I135" s="252">
        <v>0</v>
      </c>
      <c r="J135" s="246">
        <v>932669.01</v>
      </c>
      <c r="K135" s="400"/>
      <c r="M135" s="53">
        <v>5906</v>
      </c>
      <c r="N135" s="53">
        <v>124</v>
      </c>
      <c r="P135" s="246">
        <v>156.81742973247546</v>
      </c>
      <c r="Q135" s="246">
        <v>52.461854838709684</v>
      </c>
      <c r="R135" s="10">
        <v>118.24</v>
      </c>
      <c r="S135" s="10">
        <v>20.57</v>
      </c>
      <c r="T135" s="243">
        <v>901.19878090077884</v>
      </c>
      <c r="U135" s="252">
        <v>49.970645161290321</v>
      </c>
      <c r="V135" s="10">
        <v>700</v>
      </c>
      <c r="W135" s="10">
        <v>15.462999999999999</v>
      </c>
      <c r="Y135" s="246">
        <v>932669.01</v>
      </c>
      <c r="Z135" s="10"/>
      <c r="AB135" s="246"/>
      <c r="AC135" s="10"/>
      <c r="AD135" s="10"/>
      <c r="AE135" s="4"/>
      <c r="AF135" s="4"/>
    </row>
    <row r="136" spans="1:32" ht="15" customHeight="1" x14ac:dyDescent="0.2">
      <c r="A136" s="39"/>
      <c r="B136" s="10"/>
      <c r="C136" s="10" t="s">
        <v>430</v>
      </c>
      <c r="D136" s="10"/>
      <c r="E136" s="10"/>
      <c r="F136" s="243">
        <v>9648162</v>
      </c>
      <c r="G136" s="252">
        <v>2144736.9950000001</v>
      </c>
      <c r="H136" s="243">
        <v>59.613999999999997</v>
      </c>
      <c r="I136" s="252">
        <v>0</v>
      </c>
      <c r="J136" s="246">
        <v>3855393.67</v>
      </c>
      <c r="K136" s="400"/>
      <c r="M136" s="53">
        <v>23520</v>
      </c>
      <c r="N136" s="53">
        <v>18694</v>
      </c>
      <c r="P136" s="246">
        <v>73.615229166666666</v>
      </c>
      <c r="Q136" s="246">
        <v>113.61738953674976</v>
      </c>
      <c r="R136" s="10">
        <v>51.15</v>
      </c>
      <c r="S136" s="10">
        <v>99.15</v>
      </c>
      <c r="T136" s="243">
        <v>410.21096938775509</v>
      </c>
      <c r="U136" s="252">
        <v>114.72862923932813</v>
      </c>
      <c r="V136" s="10">
        <v>290</v>
      </c>
      <c r="W136" s="10">
        <v>108.721</v>
      </c>
      <c r="Y136" s="246">
        <v>3855393.67</v>
      </c>
      <c r="Z136" s="10"/>
      <c r="AB136" s="246"/>
      <c r="AC136" s="10"/>
      <c r="AD136" s="10"/>
      <c r="AE136" s="4"/>
      <c r="AF136" s="4"/>
    </row>
    <row r="137" spans="1:32" ht="15" customHeight="1" x14ac:dyDescent="0.2">
      <c r="A137" s="39"/>
      <c r="B137" s="10"/>
      <c r="C137" s="10" t="s">
        <v>482</v>
      </c>
      <c r="D137" s="10"/>
      <c r="E137" s="10"/>
      <c r="F137" s="243">
        <v>409</v>
      </c>
      <c r="G137" s="252">
        <v>284383.005</v>
      </c>
      <c r="H137" s="243">
        <v>0</v>
      </c>
      <c r="I137" s="252">
        <v>0</v>
      </c>
      <c r="J137" s="246">
        <v>279780.29000000004</v>
      </c>
      <c r="K137" s="400"/>
      <c r="M137" s="53">
        <v>1</v>
      </c>
      <c r="N137" s="53">
        <v>2103</v>
      </c>
      <c r="P137" s="246">
        <v>74.58</v>
      </c>
      <c r="Q137" s="246">
        <v>133.003190679981</v>
      </c>
      <c r="R137" s="10">
        <v>74.58</v>
      </c>
      <c r="S137" s="10">
        <v>124.62</v>
      </c>
      <c r="T137" s="243">
        <v>409</v>
      </c>
      <c r="U137" s="252">
        <v>135.22729671897289</v>
      </c>
      <c r="V137" s="10">
        <v>409</v>
      </c>
      <c r="W137" s="10">
        <v>126.61499999999999</v>
      </c>
      <c r="Y137" s="246">
        <v>279780.29000000004</v>
      </c>
      <c r="Z137" s="10"/>
      <c r="AB137" s="246"/>
      <c r="AC137" s="10"/>
      <c r="AD137" s="10"/>
      <c r="AE137" s="4"/>
      <c r="AF137" s="4"/>
    </row>
    <row r="138" spans="1:32" ht="15" customHeight="1" x14ac:dyDescent="0.2">
      <c r="A138" s="39"/>
      <c r="B138" s="10"/>
      <c r="C138" s="10" t="s">
        <v>456</v>
      </c>
      <c r="D138" s="10"/>
      <c r="E138" s="10"/>
      <c r="F138" s="243">
        <v>61698959</v>
      </c>
      <c r="G138" s="252">
        <v>7422162.6359999999</v>
      </c>
      <c r="H138" s="243">
        <v>19.510999999999999</v>
      </c>
      <c r="I138" s="252">
        <v>0</v>
      </c>
      <c r="J138" s="246">
        <v>18627457.700000003</v>
      </c>
      <c r="K138" s="400"/>
      <c r="M138" s="53">
        <v>139203</v>
      </c>
      <c r="N138" s="53">
        <v>89953</v>
      </c>
      <c r="P138" s="246">
        <v>79.686642601093368</v>
      </c>
      <c r="Q138" s="246">
        <v>83.764165619823686</v>
      </c>
      <c r="R138" s="10">
        <v>143.65</v>
      </c>
      <c r="S138" s="10">
        <v>62.93</v>
      </c>
      <c r="T138" s="243">
        <v>443.23009561575543</v>
      </c>
      <c r="U138" s="252">
        <v>82.511563105177146</v>
      </c>
      <c r="V138" s="10">
        <v>802</v>
      </c>
      <c r="W138" s="10">
        <v>69.063000000000002</v>
      </c>
      <c r="Y138" s="246">
        <v>18627457.700000003</v>
      </c>
      <c r="Z138" s="10"/>
      <c r="AB138" s="246"/>
      <c r="AC138" s="10"/>
      <c r="AD138" s="10"/>
      <c r="AE138" s="4"/>
      <c r="AF138" s="4"/>
    </row>
    <row r="139" spans="1:32" ht="15" customHeight="1" x14ac:dyDescent="0.2">
      <c r="A139" s="39"/>
      <c r="B139" s="10"/>
      <c r="C139" s="10" t="s">
        <v>457</v>
      </c>
      <c r="D139" s="10"/>
      <c r="E139" s="10"/>
      <c r="F139" s="243">
        <v>5709013</v>
      </c>
      <c r="G139" s="252">
        <v>1739688.3330000001</v>
      </c>
      <c r="H139" s="243">
        <v>0</v>
      </c>
      <c r="I139" s="252">
        <v>0</v>
      </c>
      <c r="J139" s="246">
        <v>2751073.19</v>
      </c>
      <c r="K139" s="400"/>
      <c r="M139" s="53">
        <v>14942</v>
      </c>
      <c r="N139" s="53">
        <v>14387</v>
      </c>
      <c r="P139" s="246">
        <v>68.754372239325392</v>
      </c>
      <c r="Q139" s="246">
        <v>119.81270313477445</v>
      </c>
      <c r="R139" s="10">
        <v>53.03</v>
      </c>
      <c r="S139" s="10">
        <v>118.765</v>
      </c>
      <c r="T139" s="243">
        <v>382.07823584526835</v>
      </c>
      <c r="U139" s="252">
        <v>120.92085445193578</v>
      </c>
      <c r="V139" s="10">
        <v>295</v>
      </c>
      <c r="W139" s="10">
        <v>123.596</v>
      </c>
      <c r="Y139" s="246">
        <v>2751073.19</v>
      </c>
      <c r="Z139" s="10"/>
      <c r="AB139" s="246"/>
      <c r="AC139" s="10"/>
      <c r="AD139" s="10"/>
      <c r="AE139" s="4"/>
      <c r="AF139" s="4"/>
    </row>
    <row r="140" spans="1:32" ht="15" customHeight="1" x14ac:dyDescent="0.2">
      <c r="A140" s="39"/>
      <c r="B140" s="10"/>
      <c r="C140" s="10" t="s">
        <v>531</v>
      </c>
      <c r="D140" s="10"/>
      <c r="E140" s="10"/>
      <c r="F140" s="243">
        <v>1643484</v>
      </c>
      <c r="G140" s="252">
        <v>0</v>
      </c>
      <c r="H140" s="243">
        <v>0</v>
      </c>
      <c r="I140" s="252">
        <v>0</v>
      </c>
      <c r="J140" s="246">
        <v>290977.56</v>
      </c>
      <c r="K140" s="400"/>
      <c r="M140" s="53">
        <v>2997</v>
      </c>
      <c r="N140" s="53">
        <v>0</v>
      </c>
      <c r="P140" s="246">
        <v>97.08960960960961</v>
      </c>
      <c r="Q140" s="246">
        <v>0</v>
      </c>
      <c r="R140" s="10">
        <v>80.569999999999993</v>
      </c>
      <c r="S140" s="10">
        <v>0</v>
      </c>
      <c r="T140" s="243">
        <v>548.37637637637636</v>
      </c>
      <c r="U140" s="252">
        <v>0</v>
      </c>
      <c r="V140" s="10">
        <v>454</v>
      </c>
      <c r="W140" s="10">
        <v>0</v>
      </c>
      <c r="Y140" s="246">
        <v>290977.56</v>
      </c>
      <c r="Z140" s="10"/>
      <c r="AB140" s="246"/>
      <c r="AC140" s="10"/>
      <c r="AD140" s="10"/>
      <c r="AE140" s="4"/>
      <c r="AF140" s="4"/>
    </row>
    <row r="141" spans="1:32" ht="15" customHeight="1" x14ac:dyDescent="0.2">
      <c r="A141" s="39"/>
      <c r="B141" s="10"/>
      <c r="C141" s="10" t="s">
        <v>588</v>
      </c>
      <c r="D141" s="10"/>
      <c r="E141" s="10"/>
      <c r="F141" s="243">
        <v>0</v>
      </c>
      <c r="G141" s="252">
        <v>556243.93599999999</v>
      </c>
      <c r="H141" s="243">
        <v>0</v>
      </c>
      <c r="I141" s="252">
        <v>0</v>
      </c>
      <c r="J141" s="246">
        <v>534060.22</v>
      </c>
      <c r="K141" s="400"/>
      <c r="M141" s="53">
        <v>0</v>
      </c>
      <c r="N141" s="53">
        <v>2289</v>
      </c>
      <c r="P141" s="246">
        <v>0</v>
      </c>
      <c r="Q141" s="246">
        <v>233.31595456531235</v>
      </c>
      <c r="R141" s="10">
        <v>0</v>
      </c>
      <c r="S141" s="10">
        <v>226.08499999999998</v>
      </c>
      <c r="T141" s="243">
        <v>0</v>
      </c>
      <c r="U141" s="252">
        <v>243.0073988641328</v>
      </c>
      <c r="V141" s="10">
        <v>0</v>
      </c>
      <c r="W141" s="10">
        <v>233.57499999999999</v>
      </c>
      <c r="Y141" s="246">
        <v>534060.22</v>
      </c>
      <c r="Z141" s="10"/>
      <c r="AB141" s="246"/>
      <c r="AC141" s="10"/>
      <c r="AD141" s="10"/>
      <c r="AE141" s="4"/>
      <c r="AF141" s="4"/>
    </row>
    <row r="142" spans="1:32" ht="15" customHeight="1" x14ac:dyDescent="0.2">
      <c r="A142" s="39"/>
      <c r="B142" s="10"/>
      <c r="C142" s="10" t="s">
        <v>412</v>
      </c>
      <c r="D142" s="10"/>
      <c r="E142" s="10"/>
      <c r="F142" s="243">
        <v>959521</v>
      </c>
      <c r="G142" s="252">
        <v>67042.907999999996</v>
      </c>
      <c r="H142" s="243">
        <v>0</v>
      </c>
      <c r="I142" s="252">
        <v>0</v>
      </c>
      <c r="J142" s="246">
        <v>234418.3</v>
      </c>
      <c r="K142" s="400"/>
      <c r="M142" s="53">
        <v>1397</v>
      </c>
      <c r="N142" s="53">
        <v>498</v>
      </c>
      <c r="P142" s="246">
        <v>120.64392984967789</v>
      </c>
      <c r="Q142" s="246">
        <v>132.28660642570281</v>
      </c>
      <c r="R142" s="10">
        <v>93.47</v>
      </c>
      <c r="S142" s="10">
        <v>139.88499999999999</v>
      </c>
      <c r="T142" s="243">
        <v>686.8439513242663</v>
      </c>
      <c r="U142" s="252">
        <v>134.62431325301205</v>
      </c>
      <c r="V142" s="10">
        <v>558</v>
      </c>
      <c r="W142" s="10">
        <v>143.49700000000001</v>
      </c>
      <c r="Y142" s="246">
        <v>234418.3</v>
      </c>
      <c r="Z142" s="10"/>
      <c r="AB142" s="246"/>
      <c r="AC142" s="10"/>
      <c r="AD142" s="10"/>
      <c r="AE142" s="4"/>
      <c r="AF142" s="4"/>
    </row>
    <row r="143" spans="1:32" ht="15" customHeight="1" x14ac:dyDescent="0.2">
      <c r="A143" s="39"/>
      <c r="B143" s="10"/>
      <c r="C143" s="10" t="s">
        <v>469</v>
      </c>
      <c r="D143" s="10"/>
      <c r="E143" s="10"/>
      <c r="F143" s="243">
        <v>8026057</v>
      </c>
      <c r="G143" s="252">
        <v>1661983.996</v>
      </c>
      <c r="H143" s="243">
        <v>0</v>
      </c>
      <c r="I143" s="252">
        <v>0</v>
      </c>
      <c r="J143" s="246">
        <v>3040888.96</v>
      </c>
      <c r="K143" s="400"/>
      <c r="M143" s="53">
        <v>13505</v>
      </c>
      <c r="N143" s="53">
        <v>11617</v>
      </c>
      <c r="P143" s="246">
        <v>104.24178378378379</v>
      </c>
      <c r="Q143" s="246">
        <v>140.57877851424635</v>
      </c>
      <c r="R143" s="10">
        <v>77.489999999999995</v>
      </c>
      <c r="S143" s="10">
        <v>133.815</v>
      </c>
      <c r="T143" s="243">
        <v>594.30262865605334</v>
      </c>
      <c r="U143" s="252">
        <v>143.06481845571147</v>
      </c>
      <c r="V143" s="10">
        <v>443</v>
      </c>
      <c r="W143" s="10">
        <v>137.21199999999999</v>
      </c>
      <c r="Y143" s="246">
        <v>3040888.96</v>
      </c>
      <c r="Z143" s="10"/>
      <c r="AB143" s="246"/>
      <c r="AC143" s="10"/>
      <c r="AD143" s="10"/>
      <c r="AE143" s="4"/>
      <c r="AF143" s="4"/>
    </row>
    <row r="144" spans="1:32" ht="15" customHeight="1" x14ac:dyDescent="0.2">
      <c r="A144" s="39"/>
      <c r="B144" s="10"/>
      <c r="C144" s="10" t="s">
        <v>330</v>
      </c>
      <c r="D144" s="10"/>
      <c r="E144" s="10"/>
      <c r="F144" s="243">
        <v>1982282</v>
      </c>
      <c r="G144" s="252">
        <v>510501.34100000001</v>
      </c>
      <c r="H144" s="243">
        <v>0</v>
      </c>
      <c r="I144" s="252">
        <v>0</v>
      </c>
      <c r="J144" s="246">
        <v>845805.8</v>
      </c>
      <c r="K144" s="400"/>
      <c r="M144" s="53">
        <v>3408</v>
      </c>
      <c r="N144" s="53">
        <v>3134</v>
      </c>
      <c r="P144" s="246">
        <v>101.87607394366196</v>
      </c>
      <c r="Q144" s="246">
        <v>159.09768347160178</v>
      </c>
      <c r="R144" s="10">
        <v>82.79</v>
      </c>
      <c r="S144" s="10">
        <v>174.35</v>
      </c>
      <c r="T144" s="243">
        <v>581.65551643192487</v>
      </c>
      <c r="U144" s="252">
        <v>162.89130216975113</v>
      </c>
      <c r="V144" s="10">
        <v>481</v>
      </c>
      <c r="W144" s="10">
        <v>187.30699999999999</v>
      </c>
      <c r="Y144" s="246">
        <v>845805.8</v>
      </c>
      <c r="Z144" s="10"/>
      <c r="AB144" s="246"/>
      <c r="AC144" s="10"/>
      <c r="AD144" s="10"/>
      <c r="AE144" s="4"/>
      <c r="AF144" s="4"/>
    </row>
    <row r="145" spans="1:32" ht="15" customHeight="1" x14ac:dyDescent="0.2">
      <c r="A145" s="39"/>
      <c r="B145" s="10"/>
      <c r="C145" s="10" t="s">
        <v>496</v>
      </c>
      <c r="D145" s="10"/>
      <c r="E145" s="10"/>
      <c r="F145" s="243">
        <v>44864</v>
      </c>
      <c r="G145" s="252">
        <v>0</v>
      </c>
      <c r="H145" s="243">
        <v>0</v>
      </c>
      <c r="I145" s="252">
        <v>0</v>
      </c>
      <c r="J145" s="246">
        <v>7798.1</v>
      </c>
      <c r="K145" s="400"/>
      <c r="M145" s="53">
        <v>53</v>
      </c>
      <c r="N145" s="53">
        <v>0</v>
      </c>
      <c r="P145" s="246">
        <v>147.13396226415094</v>
      </c>
      <c r="Q145" s="246">
        <v>0</v>
      </c>
      <c r="R145" s="10">
        <v>119.86</v>
      </c>
      <c r="S145" s="10">
        <v>0</v>
      </c>
      <c r="T145" s="243">
        <v>846.4905660377359</v>
      </c>
      <c r="U145" s="252">
        <v>0</v>
      </c>
      <c r="V145" s="10">
        <v>711</v>
      </c>
      <c r="W145" s="10">
        <v>0</v>
      </c>
      <c r="Y145" s="246">
        <v>7798.1</v>
      </c>
      <c r="Z145" s="10"/>
      <c r="AB145" s="246"/>
      <c r="AC145" s="10"/>
      <c r="AD145" s="10"/>
      <c r="AE145" s="4"/>
      <c r="AF145" s="4"/>
    </row>
    <row r="146" spans="1:32" ht="15" customHeight="1" x14ac:dyDescent="0.2">
      <c r="A146" s="39"/>
      <c r="B146" s="10"/>
      <c r="C146" s="10" t="s">
        <v>532</v>
      </c>
      <c r="D146" s="10"/>
      <c r="E146" s="10"/>
      <c r="F146" s="243">
        <v>8322855</v>
      </c>
      <c r="G146" s="252">
        <v>0</v>
      </c>
      <c r="H146" s="243">
        <v>0</v>
      </c>
      <c r="I146" s="252">
        <v>0</v>
      </c>
      <c r="J146" s="246">
        <v>1467180.13</v>
      </c>
      <c r="K146" s="400"/>
      <c r="M146" s="53">
        <v>16743</v>
      </c>
      <c r="N146" s="53">
        <v>0</v>
      </c>
      <c r="P146" s="246">
        <v>87.629464850982487</v>
      </c>
      <c r="Q146" s="246">
        <v>0</v>
      </c>
      <c r="R146" s="10">
        <v>69.97</v>
      </c>
      <c r="S146" s="10">
        <v>0</v>
      </c>
      <c r="T146" s="243">
        <v>497.09460670130801</v>
      </c>
      <c r="U146" s="252">
        <v>0</v>
      </c>
      <c r="V146" s="10">
        <v>403</v>
      </c>
      <c r="W146" s="10">
        <v>0</v>
      </c>
      <c r="Y146" s="246">
        <v>1467180.13</v>
      </c>
      <c r="Z146" s="10"/>
      <c r="AB146" s="246"/>
      <c r="AC146" s="10"/>
      <c r="AD146" s="10"/>
      <c r="AE146" s="4"/>
      <c r="AF146" s="4"/>
    </row>
    <row r="147" spans="1:32" ht="15" customHeight="1" x14ac:dyDescent="0.2">
      <c r="A147" s="39"/>
      <c r="B147" s="10"/>
      <c r="C147" s="10" t="s">
        <v>500</v>
      </c>
      <c r="D147" s="10"/>
      <c r="E147" s="10"/>
      <c r="F147" s="243">
        <v>3166580</v>
      </c>
      <c r="G147" s="252">
        <v>582962.29</v>
      </c>
      <c r="H147" s="243">
        <v>0</v>
      </c>
      <c r="I147" s="252">
        <v>0</v>
      </c>
      <c r="J147" s="246">
        <v>1135629.56</v>
      </c>
      <c r="K147" s="400"/>
      <c r="M147" s="53">
        <v>5200</v>
      </c>
      <c r="N147" s="53">
        <v>3980</v>
      </c>
      <c r="P147" s="246">
        <v>108.21833653846153</v>
      </c>
      <c r="Q147" s="246">
        <v>143.94326884422111</v>
      </c>
      <c r="R147" s="10">
        <v>80.05</v>
      </c>
      <c r="S147" s="10">
        <v>145.63999999999999</v>
      </c>
      <c r="T147" s="243">
        <v>608.95769230769235</v>
      </c>
      <c r="U147" s="252">
        <v>146.47293718592965</v>
      </c>
      <c r="V147" s="10">
        <v>456</v>
      </c>
      <c r="W147" s="10">
        <v>152.923</v>
      </c>
      <c r="Y147" s="246">
        <v>1135629.56</v>
      </c>
      <c r="Z147" s="10"/>
      <c r="AB147" s="246"/>
      <c r="AC147" s="10"/>
      <c r="AD147" s="10"/>
      <c r="AE147" s="4"/>
      <c r="AF147" s="4"/>
    </row>
    <row r="148" spans="1:32" ht="15" customHeight="1" x14ac:dyDescent="0.2">
      <c r="A148" s="39"/>
      <c r="B148" s="10"/>
      <c r="C148" s="10" t="s">
        <v>331</v>
      </c>
      <c r="D148" s="10"/>
      <c r="E148" s="10"/>
      <c r="F148" s="243">
        <v>2467898</v>
      </c>
      <c r="G148" s="252">
        <v>332920.63500000001</v>
      </c>
      <c r="H148" s="243">
        <v>0</v>
      </c>
      <c r="I148" s="252">
        <v>0</v>
      </c>
      <c r="J148" s="246">
        <v>762985.21</v>
      </c>
      <c r="K148" s="400"/>
      <c r="M148" s="53">
        <v>4594</v>
      </c>
      <c r="N148" s="53">
        <v>2913</v>
      </c>
      <c r="P148" s="246">
        <v>94.385013060513714</v>
      </c>
      <c r="Q148" s="246">
        <v>113.07259182972881</v>
      </c>
      <c r="R148" s="10">
        <v>69.28</v>
      </c>
      <c r="S148" s="10">
        <v>113.31</v>
      </c>
      <c r="T148" s="243">
        <v>537.20026121027422</v>
      </c>
      <c r="U148" s="252">
        <v>114.28789392378991</v>
      </c>
      <c r="V148" s="10">
        <v>407</v>
      </c>
      <c r="W148" s="10">
        <v>117.084</v>
      </c>
      <c r="Y148" s="246">
        <v>762985.21</v>
      </c>
      <c r="Z148" s="10"/>
      <c r="AB148" s="246"/>
      <c r="AC148" s="10"/>
      <c r="AD148" s="10"/>
      <c r="AE148" s="4"/>
      <c r="AF148" s="4"/>
    </row>
    <row r="149" spans="1:32" ht="15" customHeight="1" x14ac:dyDescent="0.2">
      <c r="A149" s="39"/>
      <c r="B149" s="10"/>
      <c r="C149" s="10" t="s">
        <v>431</v>
      </c>
      <c r="D149" s="10"/>
      <c r="E149" s="10"/>
      <c r="F149" s="243">
        <v>6313044</v>
      </c>
      <c r="G149" s="252">
        <v>2313244.747</v>
      </c>
      <c r="H149" s="243">
        <v>0</v>
      </c>
      <c r="I149" s="252">
        <v>0</v>
      </c>
      <c r="J149" s="246">
        <v>3338823.1799999997</v>
      </c>
      <c r="K149" s="400"/>
      <c r="M149" s="53">
        <v>7637</v>
      </c>
      <c r="N149" s="53">
        <v>10880</v>
      </c>
      <c r="P149" s="246">
        <v>144.5423150451748</v>
      </c>
      <c r="Q149" s="246">
        <v>205.41852205882353</v>
      </c>
      <c r="R149" s="10">
        <v>114.99</v>
      </c>
      <c r="S149" s="10">
        <v>197.34</v>
      </c>
      <c r="T149" s="243">
        <v>826.6392562524552</v>
      </c>
      <c r="U149" s="252">
        <v>212.61440689338235</v>
      </c>
      <c r="V149" s="10">
        <v>661</v>
      </c>
      <c r="W149" s="10">
        <v>204.24700000000001</v>
      </c>
      <c r="Y149" s="246">
        <v>3338823.1799999997</v>
      </c>
      <c r="Z149" s="10"/>
      <c r="AB149" s="246"/>
      <c r="AC149" s="10"/>
      <c r="AD149" s="10"/>
      <c r="AE149" s="4"/>
      <c r="AF149" s="4"/>
    </row>
    <row r="150" spans="1:32" ht="15" customHeight="1" x14ac:dyDescent="0.2">
      <c r="A150" s="39"/>
      <c r="B150" s="10"/>
      <c r="C150" s="10" t="s">
        <v>332</v>
      </c>
      <c r="D150" s="10"/>
      <c r="E150" s="10"/>
      <c r="F150" s="243">
        <v>4766452</v>
      </c>
      <c r="G150" s="252">
        <v>800910.21</v>
      </c>
      <c r="H150" s="243">
        <v>0</v>
      </c>
      <c r="I150" s="252">
        <v>0</v>
      </c>
      <c r="J150" s="246">
        <v>1644883.1600000001</v>
      </c>
      <c r="K150" s="400"/>
      <c r="M150" s="53">
        <v>9990</v>
      </c>
      <c r="N150" s="53">
        <v>7887</v>
      </c>
      <c r="P150" s="246">
        <v>84.59277077077077</v>
      </c>
      <c r="Q150" s="246">
        <v>101.40755420311906</v>
      </c>
      <c r="R150" s="10">
        <v>64.5</v>
      </c>
      <c r="S150" s="10">
        <v>101.66</v>
      </c>
      <c r="T150" s="243">
        <v>477.1223223223223</v>
      </c>
      <c r="U150" s="252">
        <v>101.54814378090528</v>
      </c>
      <c r="V150" s="10">
        <v>369</v>
      </c>
      <c r="W150" s="10">
        <v>105.687</v>
      </c>
      <c r="Y150" s="246">
        <v>1644883.1600000001</v>
      </c>
      <c r="Z150" s="10"/>
      <c r="AB150" s="246"/>
      <c r="AC150" s="10"/>
      <c r="AD150" s="10"/>
      <c r="AE150" s="4"/>
      <c r="AF150" s="4"/>
    </row>
    <row r="151" spans="1:32" ht="15" customHeight="1" x14ac:dyDescent="0.2">
      <c r="A151" s="39"/>
      <c r="B151" s="10"/>
      <c r="C151" s="10" t="s">
        <v>597</v>
      </c>
      <c r="D151" s="10"/>
      <c r="E151" s="10"/>
      <c r="F151" s="243">
        <v>0</v>
      </c>
      <c r="G151" s="252">
        <v>599478.86399999994</v>
      </c>
      <c r="H151" s="243">
        <v>0</v>
      </c>
      <c r="I151" s="252">
        <v>0</v>
      </c>
      <c r="J151" s="246">
        <v>580326.51</v>
      </c>
      <c r="K151" s="400"/>
      <c r="M151" s="53">
        <v>0</v>
      </c>
      <c r="N151" s="53">
        <v>2877</v>
      </c>
      <c r="P151" s="246">
        <v>0</v>
      </c>
      <c r="Q151" s="246">
        <v>201.71237747653805</v>
      </c>
      <c r="R151" s="10">
        <v>0</v>
      </c>
      <c r="S151" s="10">
        <v>194.35</v>
      </c>
      <c r="T151" s="243">
        <v>0</v>
      </c>
      <c r="U151" s="252">
        <v>208.36943482794575</v>
      </c>
      <c r="V151" s="10">
        <v>0</v>
      </c>
      <c r="W151" s="10">
        <v>200.91</v>
      </c>
      <c r="Y151" s="246">
        <v>580326.51</v>
      </c>
      <c r="Z151" s="10"/>
      <c r="AB151" s="246"/>
      <c r="AC151" s="10"/>
      <c r="AD151" s="10"/>
      <c r="AE151" s="4"/>
      <c r="AF151" s="4"/>
    </row>
    <row r="152" spans="1:32" ht="15" customHeight="1" x14ac:dyDescent="0.2">
      <c r="A152" s="39"/>
      <c r="B152" s="10"/>
      <c r="C152" s="10" t="s">
        <v>381</v>
      </c>
      <c r="D152" s="10"/>
      <c r="E152" s="10"/>
      <c r="F152" s="243">
        <v>3699246</v>
      </c>
      <c r="G152" s="252">
        <v>533200.027</v>
      </c>
      <c r="H152" s="243">
        <v>0</v>
      </c>
      <c r="I152" s="252">
        <v>0</v>
      </c>
      <c r="J152" s="246">
        <v>1166781.21</v>
      </c>
      <c r="K152" s="400"/>
      <c r="M152" s="53">
        <v>4871</v>
      </c>
      <c r="N152" s="53">
        <v>4173</v>
      </c>
      <c r="P152" s="246">
        <v>131.47879285567643</v>
      </c>
      <c r="Q152" s="246">
        <v>126.13180206086749</v>
      </c>
      <c r="R152" s="10">
        <v>109.04</v>
      </c>
      <c r="S152" s="10">
        <v>116.55500000000001</v>
      </c>
      <c r="T152" s="243">
        <v>759.44282488195438</v>
      </c>
      <c r="U152" s="252">
        <v>127.77379031871556</v>
      </c>
      <c r="V152" s="10">
        <v>648</v>
      </c>
      <c r="W152" s="10">
        <v>117.19799999999999</v>
      </c>
      <c r="Y152" s="246">
        <v>1166781.21</v>
      </c>
      <c r="Z152" s="10"/>
      <c r="AB152" s="246"/>
      <c r="AC152" s="10"/>
      <c r="AD152" s="10"/>
      <c r="AE152" s="4"/>
      <c r="AF152" s="4"/>
    </row>
    <row r="153" spans="1:32" ht="15" customHeight="1" x14ac:dyDescent="0.2">
      <c r="A153" s="39"/>
      <c r="B153" s="10"/>
      <c r="C153" s="10" t="s">
        <v>333</v>
      </c>
      <c r="D153" s="10"/>
      <c r="E153" s="10"/>
      <c r="F153" s="243">
        <v>4782816</v>
      </c>
      <c r="G153" s="252">
        <v>1117668.6000000001</v>
      </c>
      <c r="H153" s="243">
        <v>0</v>
      </c>
      <c r="I153" s="252">
        <v>0</v>
      </c>
      <c r="J153" s="246">
        <v>1958562.72</v>
      </c>
      <c r="K153" s="400"/>
      <c r="M153" s="53">
        <v>9522</v>
      </c>
      <c r="N153" s="53">
        <v>8246</v>
      </c>
      <c r="P153" s="246">
        <v>89.855069313169494</v>
      </c>
      <c r="Q153" s="246">
        <v>133.75730657288383</v>
      </c>
      <c r="R153" s="10">
        <v>69.13</v>
      </c>
      <c r="S153" s="10">
        <v>135.16</v>
      </c>
      <c r="T153" s="243">
        <v>502.29111531190927</v>
      </c>
      <c r="U153" s="252">
        <v>135.5406985204948</v>
      </c>
      <c r="V153" s="10">
        <v>390</v>
      </c>
      <c r="W153" s="10">
        <v>140.35400000000001</v>
      </c>
      <c r="Y153" s="246">
        <v>1958562.72</v>
      </c>
      <c r="Z153" s="10"/>
      <c r="AB153" s="246"/>
      <c r="AC153" s="10"/>
      <c r="AD153" s="10"/>
      <c r="AE153" s="4"/>
      <c r="AF153" s="4"/>
    </row>
    <row r="154" spans="1:32" ht="15" customHeight="1" x14ac:dyDescent="0.2">
      <c r="A154" s="39"/>
      <c r="B154" s="10"/>
      <c r="C154" s="10" t="s">
        <v>589</v>
      </c>
      <c r="D154" s="10"/>
      <c r="E154" s="10"/>
      <c r="F154" s="243">
        <v>0</v>
      </c>
      <c r="G154" s="252">
        <v>1045940.518</v>
      </c>
      <c r="H154" s="243">
        <v>0</v>
      </c>
      <c r="I154" s="252">
        <v>0</v>
      </c>
      <c r="J154" s="246">
        <v>1018749.36</v>
      </c>
      <c r="K154" s="400"/>
      <c r="M154" s="53">
        <v>0</v>
      </c>
      <c r="N154" s="53">
        <v>5571</v>
      </c>
      <c r="P154" s="246">
        <v>0</v>
      </c>
      <c r="Q154" s="246">
        <v>182.86651588583737</v>
      </c>
      <c r="R154" s="10">
        <v>0</v>
      </c>
      <c r="S154" s="10">
        <v>177.23500000000001</v>
      </c>
      <c r="T154" s="243">
        <v>0</v>
      </c>
      <c r="U154" s="252">
        <v>187.74735559145577</v>
      </c>
      <c r="V154" s="10">
        <v>0</v>
      </c>
      <c r="W154" s="10">
        <v>183.12100000000001</v>
      </c>
      <c r="Y154" s="246">
        <v>1018749.36</v>
      </c>
      <c r="Z154" s="10"/>
      <c r="AB154" s="246"/>
      <c r="AC154" s="10"/>
      <c r="AD154" s="10"/>
      <c r="AE154" s="4"/>
      <c r="AF154" s="4"/>
    </row>
    <row r="155" spans="1:32" ht="15" customHeight="1" x14ac:dyDescent="0.2">
      <c r="A155" s="39"/>
      <c r="B155" s="10"/>
      <c r="C155" s="10" t="s">
        <v>413</v>
      </c>
      <c r="D155" s="10"/>
      <c r="E155" s="10"/>
      <c r="F155" s="243">
        <v>1120126</v>
      </c>
      <c r="G155" s="252">
        <v>0</v>
      </c>
      <c r="H155" s="243">
        <v>0</v>
      </c>
      <c r="I155" s="252">
        <v>0</v>
      </c>
      <c r="J155" s="246">
        <v>196318.57</v>
      </c>
      <c r="K155" s="400"/>
      <c r="M155" s="53">
        <v>1895</v>
      </c>
      <c r="N155" s="53">
        <v>0</v>
      </c>
      <c r="P155" s="246">
        <v>103.59818997361478</v>
      </c>
      <c r="Q155" s="246">
        <v>0</v>
      </c>
      <c r="R155" s="10">
        <v>84.34</v>
      </c>
      <c r="S155" s="10">
        <v>0</v>
      </c>
      <c r="T155" s="243">
        <v>591.09551451187338</v>
      </c>
      <c r="U155" s="252">
        <v>0</v>
      </c>
      <c r="V155" s="10">
        <v>486</v>
      </c>
      <c r="W155" s="10">
        <v>0</v>
      </c>
      <c r="Y155" s="246">
        <v>196318.57</v>
      </c>
      <c r="Z155" s="10"/>
      <c r="AB155" s="246"/>
      <c r="AC155" s="10"/>
      <c r="AD155" s="10"/>
      <c r="AE155" s="4"/>
      <c r="AF155" s="4"/>
    </row>
    <row r="156" spans="1:32" ht="15" customHeight="1" x14ac:dyDescent="0.2">
      <c r="A156" s="39"/>
      <c r="B156" s="10"/>
      <c r="C156" s="10" t="s">
        <v>558</v>
      </c>
      <c r="D156" s="10"/>
      <c r="E156" s="10"/>
      <c r="F156" s="243">
        <v>0</v>
      </c>
      <c r="G156" s="252">
        <v>1672485.0560000001</v>
      </c>
      <c r="H156" s="243">
        <v>0</v>
      </c>
      <c r="I156" s="252">
        <v>0</v>
      </c>
      <c r="J156" s="246">
        <v>1628185.36</v>
      </c>
      <c r="K156" s="400"/>
      <c r="M156" s="53">
        <v>0</v>
      </c>
      <c r="N156" s="53">
        <v>9485</v>
      </c>
      <c r="P156" s="246">
        <v>0</v>
      </c>
      <c r="Q156" s="246">
        <v>171.65897311544546</v>
      </c>
      <c r="R156" s="10">
        <v>0</v>
      </c>
      <c r="S156" s="10">
        <v>143.04</v>
      </c>
      <c r="T156" s="243">
        <v>0</v>
      </c>
      <c r="U156" s="252">
        <v>176.32947348444915</v>
      </c>
      <c r="V156" s="10">
        <v>0</v>
      </c>
      <c r="W156" s="10">
        <v>145.59100000000001</v>
      </c>
      <c r="Y156" s="246">
        <v>1628185.36</v>
      </c>
      <c r="Z156" s="10"/>
      <c r="AB156" s="246"/>
      <c r="AC156" s="10"/>
      <c r="AD156" s="10"/>
      <c r="AE156" s="4"/>
      <c r="AF156" s="4"/>
    </row>
    <row r="157" spans="1:32" ht="15" customHeight="1" x14ac:dyDescent="0.2">
      <c r="A157" s="39"/>
      <c r="B157" s="10"/>
      <c r="C157" s="10" t="s">
        <v>382</v>
      </c>
      <c r="D157" s="10"/>
      <c r="E157" s="10"/>
      <c r="F157" s="243">
        <v>2604459</v>
      </c>
      <c r="G157" s="252">
        <v>442974.12</v>
      </c>
      <c r="H157" s="243">
        <v>0</v>
      </c>
      <c r="I157" s="252">
        <v>0</v>
      </c>
      <c r="J157" s="246">
        <v>891660.7</v>
      </c>
      <c r="K157" s="400"/>
      <c r="M157" s="53">
        <v>3722</v>
      </c>
      <c r="N157" s="53">
        <v>3045</v>
      </c>
      <c r="P157" s="246">
        <v>122.28459430413756</v>
      </c>
      <c r="Q157" s="246">
        <v>143.35548111658457</v>
      </c>
      <c r="R157" s="10">
        <v>96.32</v>
      </c>
      <c r="S157" s="10">
        <v>138.93</v>
      </c>
      <c r="T157" s="243">
        <v>699.74717893605589</v>
      </c>
      <c r="U157" s="252">
        <v>145.47590147783251</v>
      </c>
      <c r="V157" s="10">
        <v>585</v>
      </c>
      <c r="W157" s="10">
        <v>141.12799999999999</v>
      </c>
      <c r="Y157" s="246">
        <v>891660.7</v>
      </c>
      <c r="Z157" s="10"/>
      <c r="AB157" s="246"/>
      <c r="AC157" s="10"/>
      <c r="AD157" s="10"/>
      <c r="AE157" s="4"/>
      <c r="AF157" s="4"/>
    </row>
    <row r="158" spans="1:32" ht="15" customHeight="1" x14ac:dyDescent="0.2">
      <c r="A158" s="39"/>
      <c r="B158" s="10"/>
      <c r="C158" s="10" t="s">
        <v>514</v>
      </c>
      <c r="D158" s="10"/>
      <c r="E158" s="10"/>
      <c r="F158" s="243">
        <v>2039349</v>
      </c>
      <c r="G158" s="252">
        <v>504970.64399999997</v>
      </c>
      <c r="H158" s="243">
        <v>0</v>
      </c>
      <c r="I158" s="252">
        <v>0</v>
      </c>
      <c r="J158" s="246">
        <v>854203.45</v>
      </c>
      <c r="K158" s="400"/>
      <c r="M158" s="53">
        <v>4330</v>
      </c>
      <c r="N158" s="53">
        <v>4009</v>
      </c>
      <c r="P158" s="246">
        <v>82.250713625866055</v>
      </c>
      <c r="Q158" s="246">
        <v>124.23493639311549</v>
      </c>
      <c r="R158" s="10">
        <v>67.23</v>
      </c>
      <c r="S158" s="10">
        <v>125.19</v>
      </c>
      <c r="T158" s="243">
        <v>470.98129330254039</v>
      </c>
      <c r="U158" s="252">
        <v>125.95925268146669</v>
      </c>
      <c r="V158" s="10">
        <v>392</v>
      </c>
      <c r="W158" s="10">
        <v>126.738</v>
      </c>
      <c r="Y158" s="246">
        <v>854203.45</v>
      </c>
      <c r="Z158" s="10"/>
      <c r="AB158" s="246"/>
      <c r="AC158" s="10"/>
      <c r="AD158" s="10"/>
      <c r="AE158" s="4"/>
      <c r="AF158" s="4"/>
    </row>
    <row r="159" spans="1:32" ht="15" customHeight="1" x14ac:dyDescent="0.2">
      <c r="A159" s="39"/>
      <c r="B159" s="10"/>
      <c r="C159" s="10" t="s">
        <v>383</v>
      </c>
      <c r="D159" s="10"/>
      <c r="E159" s="10"/>
      <c r="F159" s="243">
        <v>4242376</v>
      </c>
      <c r="G159" s="252">
        <v>693505.95400000003</v>
      </c>
      <c r="H159" s="243">
        <v>0</v>
      </c>
      <c r="I159" s="252">
        <v>0</v>
      </c>
      <c r="J159" s="246">
        <v>1434106.81</v>
      </c>
      <c r="K159" s="400"/>
      <c r="M159" s="53">
        <v>8961</v>
      </c>
      <c r="N159" s="53">
        <v>6153</v>
      </c>
      <c r="P159" s="246">
        <v>83.284376743667011</v>
      </c>
      <c r="Q159" s="246">
        <v>111.78214041930765</v>
      </c>
      <c r="R159" s="10">
        <v>64.240000000000009</v>
      </c>
      <c r="S159" s="10">
        <v>107.59</v>
      </c>
      <c r="T159" s="243">
        <v>473.42662649257898</v>
      </c>
      <c r="U159" s="252">
        <v>112.71021517958719</v>
      </c>
      <c r="V159" s="10">
        <v>366</v>
      </c>
      <c r="W159" s="10">
        <v>108.932</v>
      </c>
      <c r="Y159" s="246">
        <v>1434106.81</v>
      </c>
      <c r="Z159" s="10"/>
      <c r="AB159" s="246"/>
      <c r="AC159" s="10"/>
      <c r="AD159" s="10"/>
      <c r="AE159" s="4"/>
      <c r="AF159" s="4"/>
    </row>
    <row r="160" spans="1:32" ht="15" customHeight="1" x14ac:dyDescent="0.2">
      <c r="A160" s="39"/>
      <c r="B160" s="10"/>
      <c r="C160" s="10" t="s">
        <v>432</v>
      </c>
      <c r="D160" s="10"/>
      <c r="E160" s="10"/>
      <c r="F160" s="243">
        <v>6310225</v>
      </c>
      <c r="G160" s="252">
        <v>1543001.2220000001</v>
      </c>
      <c r="H160" s="243">
        <v>0</v>
      </c>
      <c r="I160" s="252">
        <v>0</v>
      </c>
      <c r="J160" s="246">
        <v>2601759.4700000002</v>
      </c>
      <c r="K160" s="400"/>
      <c r="M160" s="53">
        <v>9062</v>
      </c>
      <c r="N160" s="53">
        <v>8399</v>
      </c>
      <c r="P160" s="246">
        <v>121.4251677333922</v>
      </c>
      <c r="Q160" s="246">
        <v>178.75992380045244</v>
      </c>
      <c r="R160" s="10">
        <v>95.95</v>
      </c>
      <c r="S160" s="10">
        <v>186.59</v>
      </c>
      <c r="T160" s="243">
        <v>696.33910836459938</v>
      </c>
      <c r="U160" s="252">
        <v>183.71249220145256</v>
      </c>
      <c r="V160" s="10">
        <v>562</v>
      </c>
      <c r="W160" s="10">
        <v>194.63200000000001</v>
      </c>
      <c r="Y160" s="246">
        <v>2601759.4700000002</v>
      </c>
      <c r="Z160" s="10"/>
      <c r="AB160" s="246"/>
      <c r="AC160" s="10"/>
      <c r="AD160" s="10"/>
      <c r="AE160" s="4"/>
      <c r="AF160" s="4"/>
    </row>
    <row r="161" spans="1:32" ht="15" customHeight="1" x14ac:dyDescent="0.2">
      <c r="A161" s="39"/>
      <c r="B161" s="10"/>
      <c r="C161" s="10" t="s">
        <v>334</v>
      </c>
      <c r="D161" s="10"/>
      <c r="E161" s="10"/>
      <c r="F161" s="243">
        <v>2207536</v>
      </c>
      <c r="G161" s="252">
        <v>497655.28600000002</v>
      </c>
      <c r="H161" s="243">
        <v>0</v>
      </c>
      <c r="I161" s="252">
        <v>0</v>
      </c>
      <c r="J161" s="246">
        <v>880530.71</v>
      </c>
      <c r="K161" s="400"/>
      <c r="M161" s="53">
        <v>3863</v>
      </c>
      <c r="N161" s="53">
        <v>3678</v>
      </c>
      <c r="P161" s="246">
        <v>100.8079057727155</v>
      </c>
      <c r="Q161" s="246">
        <v>133.52631049483415</v>
      </c>
      <c r="R161" s="10">
        <v>82.534999999999997</v>
      </c>
      <c r="S161" s="10">
        <v>139.61000000000001</v>
      </c>
      <c r="T161" s="243">
        <v>571.45638105099658</v>
      </c>
      <c r="U161" s="252">
        <v>135.30595051658511</v>
      </c>
      <c r="V161" s="10">
        <v>472</v>
      </c>
      <c r="W161" s="10">
        <v>146.49700000000001</v>
      </c>
      <c r="Y161" s="246">
        <v>880530.71</v>
      </c>
      <c r="Z161" s="10"/>
      <c r="AB161" s="246"/>
      <c r="AC161" s="10"/>
      <c r="AD161" s="10"/>
      <c r="AE161" s="4"/>
      <c r="AF161" s="4"/>
    </row>
    <row r="162" spans="1:32" ht="15" customHeight="1" x14ac:dyDescent="0.2">
      <c r="A162" s="39"/>
      <c r="B162" s="10"/>
      <c r="C162" s="10" t="s">
        <v>385</v>
      </c>
      <c r="D162" s="10"/>
      <c r="E162" s="10"/>
      <c r="F162" s="243">
        <v>1470380</v>
      </c>
      <c r="G162" s="252">
        <v>0</v>
      </c>
      <c r="H162" s="243">
        <v>0</v>
      </c>
      <c r="I162" s="252">
        <v>0</v>
      </c>
      <c r="J162" s="246">
        <v>255497.83</v>
      </c>
      <c r="K162" s="400"/>
      <c r="M162" s="53">
        <v>1613</v>
      </c>
      <c r="N162" s="53">
        <v>0</v>
      </c>
      <c r="P162" s="246">
        <v>158.39915065096093</v>
      </c>
      <c r="Q162" s="246">
        <v>0</v>
      </c>
      <c r="R162" s="10">
        <v>135.16</v>
      </c>
      <c r="S162" s="10">
        <v>0</v>
      </c>
      <c r="T162" s="243">
        <v>911.5809051456913</v>
      </c>
      <c r="U162" s="252">
        <v>0</v>
      </c>
      <c r="V162" s="10">
        <v>787.5</v>
      </c>
      <c r="W162" s="10">
        <v>0</v>
      </c>
      <c r="Y162" s="246">
        <v>255497.83</v>
      </c>
      <c r="Z162" s="10"/>
      <c r="AB162" s="246"/>
      <c r="AC162" s="10"/>
      <c r="AD162" s="10"/>
      <c r="AE162" s="4"/>
      <c r="AF162" s="4"/>
    </row>
    <row r="163" spans="1:32" ht="15" customHeight="1" x14ac:dyDescent="0.2">
      <c r="A163" s="39"/>
      <c r="B163" s="10"/>
      <c r="C163" s="10" t="s">
        <v>384</v>
      </c>
      <c r="D163" s="10"/>
      <c r="E163" s="10"/>
      <c r="F163" s="243">
        <v>5527199</v>
      </c>
      <c r="G163" s="252">
        <v>291779.38099999999</v>
      </c>
      <c r="H163" s="243">
        <v>0</v>
      </c>
      <c r="I163" s="252">
        <v>0</v>
      </c>
      <c r="J163" s="246">
        <v>1242185.27</v>
      </c>
      <c r="K163" s="400"/>
      <c r="M163" s="53">
        <v>7146</v>
      </c>
      <c r="N163" s="53">
        <v>2389</v>
      </c>
      <c r="P163" s="246">
        <v>133.19744892247411</v>
      </c>
      <c r="Q163" s="246">
        <v>121.53884470489744</v>
      </c>
      <c r="R163" s="10">
        <v>109.22</v>
      </c>
      <c r="S163" s="10">
        <v>117.02</v>
      </c>
      <c r="T163" s="243">
        <v>773.46753428491468</v>
      </c>
      <c r="U163" s="252">
        <v>122.13452532440351</v>
      </c>
      <c r="V163" s="10">
        <v>635</v>
      </c>
      <c r="W163" s="10">
        <v>118.244</v>
      </c>
      <c r="Y163" s="246">
        <v>1242185.27</v>
      </c>
      <c r="Z163" s="10"/>
      <c r="AB163" s="246"/>
      <c r="AC163" s="10"/>
      <c r="AD163" s="10"/>
      <c r="AE163" s="4"/>
      <c r="AF163" s="4"/>
    </row>
    <row r="164" spans="1:32" ht="15" customHeight="1" x14ac:dyDescent="0.2">
      <c r="A164" s="39"/>
      <c r="B164" s="10"/>
      <c r="C164" s="10" t="s">
        <v>590</v>
      </c>
      <c r="D164" s="10"/>
      <c r="E164" s="10"/>
      <c r="F164" s="243">
        <v>0</v>
      </c>
      <c r="G164" s="252">
        <v>478918.74900000001</v>
      </c>
      <c r="H164" s="243">
        <v>0</v>
      </c>
      <c r="I164" s="252">
        <v>0</v>
      </c>
      <c r="J164" s="246">
        <v>458868.76</v>
      </c>
      <c r="K164" s="400"/>
      <c r="M164" s="53">
        <v>0</v>
      </c>
      <c r="N164" s="53">
        <v>1760</v>
      </c>
      <c r="P164" s="246">
        <v>0</v>
      </c>
      <c r="Q164" s="246">
        <v>260.7208863636364</v>
      </c>
      <c r="R164" s="10">
        <v>0</v>
      </c>
      <c r="S164" s="10">
        <v>220.32999999999998</v>
      </c>
      <c r="T164" s="243">
        <v>0</v>
      </c>
      <c r="U164" s="252">
        <v>272.11292556818182</v>
      </c>
      <c r="V164" s="10">
        <v>0</v>
      </c>
      <c r="W164" s="10">
        <v>228.33799999999999</v>
      </c>
      <c r="Y164" s="246">
        <v>458868.76</v>
      </c>
      <c r="Z164" s="10"/>
      <c r="AB164" s="246"/>
      <c r="AC164" s="10"/>
      <c r="AD164" s="10"/>
      <c r="AE164" s="4"/>
      <c r="AF164" s="4"/>
    </row>
    <row r="165" spans="1:32" ht="15" customHeight="1" x14ac:dyDescent="0.2">
      <c r="A165" s="39"/>
      <c r="B165" s="10"/>
      <c r="C165" s="10" t="s">
        <v>591</v>
      </c>
      <c r="D165" s="10"/>
      <c r="E165" s="10"/>
      <c r="F165" s="243">
        <v>0</v>
      </c>
      <c r="G165" s="252">
        <v>653967.55700000003</v>
      </c>
      <c r="H165" s="243">
        <v>0</v>
      </c>
      <c r="I165" s="252">
        <v>0</v>
      </c>
      <c r="J165" s="246">
        <v>620385.75</v>
      </c>
      <c r="K165" s="400"/>
      <c r="M165" s="53">
        <v>0</v>
      </c>
      <c r="N165" s="53">
        <v>1841</v>
      </c>
      <c r="P165" s="246">
        <v>0</v>
      </c>
      <c r="Q165" s="246">
        <v>336.98302552960348</v>
      </c>
      <c r="R165" s="10">
        <v>0</v>
      </c>
      <c r="S165" s="10">
        <v>307.43</v>
      </c>
      <c r="T165" s="243">
        <v>0</v>
      </c>
      <c r="U165" s="252">
        <v>355.22409397066815</v>
      </c>
      <c r="V165" s="10">
        <v>0</v>
      </c>
      <c r="W165" s="10">
        <v>324.7</v>
      </c>
      <c r="Y165" s="246">
        <v>620385.75</v>
      </c>
      <c r="Z165" s="10"/>
      <c r="AB165" s="246"/>
      <c r="AC165" s="10"/>
      <c r="AD165" s="10"/>
      <c r="AE165" s="4"/>
      <c r="AF165" s="4"/>
    </row>
    <row r="166" spans="1:32" ht="15" customHeight="1" x14ac:dyDescent="0.2">
      <c r="A166" s="39"/>
      <c r="B166" s="10"/>
      <c r="C166" s="10" t="s">
        <v>414</v>
      </c>
      <c r="D166" s="10"/>
      <c r="E166" s="10"/>
      <c r="F166" s="243">
        <v>1033686</v>
      </c>
      <c r="G166" s="252">
        <v>206211.48300000001</v>
      </c>
      <c r="H166" s="243">
        <v>0</v>
      </c>
      <c r="I166" s="252">
        <v>0</v>
      </c>
      <c r="J166" s="246">
        <v>386222.80000000005</v>
      </c>
      <c r="K166" s="400"/>
      <c r="M166" s="53">
        <v>1701</v>
      </c>
      <c r="N166" s="53">
        <v>1525</v>
      </c>
      <c r="P166" s="246">
        <v>107.63876543209877</v>
      </c>
      <c r="Q166" s="246">
        <v>133.19951475409837</v>
      </c>
      <c r="R166" s="10">
        <v>83.53</v>
      </c>
      <c r="S166" s="10">
        <v>138.16</v>
      </c>
      <c r="T166" s="243">
        <v>607.69312169312173</v>
      </c>
      <c r="U166" s="252">
        <v>135.22064459016394</v>
      </c>
      <c r="V166" s="10">
        <v>484</v>
      </c>
      <c r="W166" s="10">
        <v>147.54400000000001</v>
      </c>
      <c r="Y166" s="246">
        <v>386222.80000000005</v>
      </c>
      <c r="Z166" s="10"/>
      <c r="AB166" s="246"/>
      <c r="AC166" s="10"/>
      <c r="AD166" s="10"/>
      <c r="AE166" s="4"/>
      <c r="AF166" s="4"/>
    </row>
    <row r="167" spans="1:32" ht="15" customHeight="1" x14ac:dyDescent="0.2">
      <c r="A167" s="39"/>
      <c r="B167" s="10"/>
      <c r="C167" s="10" t="s">
        <v>483</v>
      </c>
      <c r="D167" s="10"/>
      <c r="E167" s="10"/>
      <c r="F167" s="243">
        <v>3726053</v>
      </c>
      <c r="G167" s="252">
        <v>712.60400000000004</v>
      </c>
      <c r="H167" s="243">
        <v>0</v>
      </c>
      <c r="I167" s="252">
        <v>0</v>
      </c>
      <c r="J167" s="246">
        <v>654859.91999999993</v>
      </c>
      <c r="K167" s="400"/>
      <c r="M167" s="53">
        <v>5949</v>
      </c>
      <c r="N167" s="53">
        <v>5</v>
      </c>
      <c r="P167" s="246">
        <v>109.95973777105395</v>
      </c>
      <c r="Q167" s="246">
        <v>141.88800000000001</v>
      </c>
      <c r="R167" s="10">
        <v>91.01</v>
      </c>
      <c r="S167" s="10">
        <v>138.30000000000001</v>
      </c>
      <c r="T167" s="243">
        <v>626.33266095142039</v>
      </c>
      <c r="U167" s="252">
        <v>142.52080000000001</v>
      </c>
      <c r="V167" s="10">
        <v>524</v>
      </c>
      <c r="W167" s="10">
        <v>139.172</v>
      </c>
      <c r="Y167" s="246">
        <v>654859.91999999993</v>
      </c>
      <c r="Z167" s="10"/>
      <c r="AB167" s="246"/>
      <c r="AC167" s="10"/>
      <c r="AD167" s="10"/>
      <c r="AE167" s="4"/>
      <c r="AF167" s="4"/>
    </row>
    <row r="168" spans="1:32" ht="15" customHeight="1" x14ac:dyDescent="0.2">
      <c r="A168" s="39"/>
      <c r="B168" s="10"/>
      <c r="C168" s="10" t="s">
        <v>484</v>
      </c>
      <c r="D168" s="10"/>
      <c r="E168" s="10"/>
      <c r="F168" s="243">
        <v>3070914</v>
      </c>
      <c r="G168" s="252">
        <v>632398.10699999996</v>
      </c>
      <c r="H168" s="243">
        <v>0</v>
      </c>
      <c r="I168" s="252">
        <v>0</v>
      </c>
      <c r="J168" s="246">
        <v>1166334.04</v>
      </c>
      <c r="K168" s="400"/>
      <c r="M168" s="53">
        <v>5630</v>
      </c>
      <c r="N168" s="53">
        <v>5219</v>
      </c>
      <c r="P168" s="246">
        <v>96.094188277087042</v>
      </c>
      <c r="Q168" s="246">
        <v>119.81677716037555</v>
      </c>
      <c r="R168" s="10">
        <v>79.37</v>
      </c>
      <c r="S168" s="10">
        <v>124.15</v>
      </c>
      <c r="T168" s="243">
        <v>545.45541740674958</v>
      </c>
      <c r="U168" s="252">
        <v>121.17227572331863</v>
      </c>
      <c r="V168" s="10">
        <v>454</v>
      </c>
      <c r="W168" s="10">
        <v>126.61499999999999</v>
      </c>
      <c r="Y168" s="246">
        <v>1166334.04</v>
      </c>
      <c r="Z168" s="10"/>
      <c r="AB168" s="246"/>
      <c r="AC168" s="10"/>
      <c r="AD168" s="10"/>
      <c r="AE168" s="4"/>
      <c r="AF168" s="4"/>
    </row>
    <row r="169" spans="1:32" ht="15" customHeight="1" x14ac:dyDescent="0.2">
      <c r="A169" s="39"/>
      <c r="B169" s="10"/>
      <c r="C169" s="10" t="s">
        <v>335</v>
      </c>
      <c r="D169" s="10"/>
      <c r="E169" s="10"/>
      <c r="F169" s="243">
        <v>1814451</v>
      </c>
      <c r="G169" s="252">
        <v>475968.96299999999</v>
      </c>
      <c r="H169" s="243">
        <v>0</v>
      </c>
      <c r="I169" s="252">
        <v>0</v>
      </c>
      <c r="J169" s="246">
        <v>781260.47</v>
      </c>
      <c r="K169" s="400"/>
      <c r="M169" s="53">
        <v>2801</v>
      </c>
      <c r="N169" s="53">
        <v>2594</v>
      </c>
      <c r="P169" s="246">
        <v>114.06991074616209</v>
      </c>
      <c r="Q169" s="246">
        <v>178.00718966846568</v>
      </c>
      <c r="R169" s="10">
        <v>94.42</v>
      </c>
      <c r="S169" s="10">
        <v>178.86500000000001</v>
      </c>
      <c r="T169" s="243">
        <v>647.78686183505886</v>
      </c>
      <c r="U169" s="252">
        <v>183.48842058596762</v>
      </c>
      <c r="V169" s="10">
        <v>542.5</v>
      </c>
      <c r="W169" s="10">
        <v>184.16800000000001</v>
      </c>
      <c r="Y169" s="246">
        <v>781260.47</v>
      </c>
      <c r="Z169" s="10"/>
      <c r="AB169" s="246"/>
      <c r="AC169" s="10"/>
      <c r="AD169" s="10"/>
      <c r="AE169" s="4"/>
      <c r="AF169" s="4"/>
    </row>
    <row r="170" spans="1:32" ht="15" customHeight="1" x14ac:dyDescent="0.2">
      <c r="A170" s="39"/>
      <c r="B170" s="10"/>
      <c r="C170" s="10" t="s">
        <v>433</v>
      </c>
      <c r="D170" s="10"/>
      <c r="E170" s="10"/>
      <c r="F170" s="243">
        <v>10079</v>
      </c>
      <c r="G170" s="252">
        <v>1507646.5889999999</v>
      </c>
      <c r="H170" s="243">
        <v>0</v>
      </c>
      <c r="I170" s="252">
        <v>0</v>
      </c>
      <c r="J170" s="246">
        <v>1450074.7899999998</v>
      </c>
      <c r="K170" s="400"/>
      <c r="M170" s="53">
        <v>10</v>
      </c>
      <c r="N170" s="53">
        <v>6990</v>
      </c>
      <c r="P170" s="246">
        <v>181.066</v>
      </c>
      <c r="Q170" s="246">
        <v>207.19086266094419</v>
      </c>
      <c r="R170" s="10">
        <v>195.78500000000003</v>
      </c>
      <c r="S170" s="10">
        <v>206.09</v>
      </c>
      <c r="T170" s="243">
        <v>1007.9</v>
      </c>
      <c r="U170" s="252">
        <v>215.68620729613733</v>
      </c>
      <c r="V170" s="10">
        <v>1091.5</v>
      </c>
      <c r="W170" s="10">
        <v>215.352</v>
      </c>
      <c r="Y170" s="246">
        <v>1450074.7899999998</v>
      </c>
      <c r="Z170" s="10"/>
      <c r="AB170" s="246"/>
      <c r="AC170" s="10"/>
      <c r="AD170" s="10"/>
      <c r="AE170" s="4"/>
      <c r="AF170" s="4"/>
    </row>
    <row r="171" spans="1:32" ht="15" customHeight="1" x14ac:dyDescent="0.2">
      <c r="A171" s="39"/>
      <c r="B171" s="10"/>
      <c r="C171" s="10" t="s">
        <v>515</v>
      </c>
      <c r="D171" s="10"/>
      <c r="E171" s="10"/>
      <c r="F171" s="243">
        <v>135311</v>
      </c>
      <c r="G171" s="252">
        <v>27057.508000000002</v>
      </c>
      <c r="H171" s="243">
        <v>0</v>
      </c>
      <c r="I171" s="252">
        <v>0</v>
      </c>
      <c r="J171" s="246">
        <v>50721.440000000002</v>
      </c>
      <c r="K171" s="400"/>
      <c r="M171" s="53">
        <v>176</v>
      </c>
      <c r="N171" s="53">
        <v>159</v>
      </c>
      <c r="P171" s="246">
        <v>137.30090909090907</v>
      </c>
      <c r="Q171" s="246">
        <v>167.02188679245282</v>
      </c>
      <c r="R171" s="10">
        <v>109.94</v>
      </c>
      <c r="S171" s="10">
        <v>163.72</v>
      </c>
      <c r="T171" s="243">
        <v>768.8125</v>
      </c>
      <c r="U171" s="252">
        <v>170.17300628930818</v>
      </c>
      <c r="V171" s="10">
        <v>622.5</v>
      </c>
      <c r="W171" s="10">
        <v>167.58699999999999</v>
      </c>
      <c r="Y171" s="246">
        <v>50721.440000000002</v>
      </c>
      <c r="Z171" s="10"/>
      <c r="AB171" s="246"/>
      <c r="AC171" s="10"/>
      <c r="AD171" s="10"/>
      <c r="AE171" s="4"/>
      <c r="AF171" s="4"/>
    </row>
    <row r="172" spans="1:32" ht="15" customHeight="1" x14ac:dyDescent="0.2">
      <c r="A172" s="39"/>
      <c r="B172" s="10"/>
      <c r="C172" s="10" t="s">
        <v>577</v>
      </c>
      <c r="D172" s="10"/>
      <c r="E172" s="10"/>
      <c r="F172" s="243">
        <v>0</v>
      </c>
      <c r="G172" s="252">
        <v>826751.24800000002</v>
      </c>
      <c r="H172" s="243">
        <v>0</v>
      </c>
      <c r="I172" s="252">
        <v>0</v>
      </c>
      <c r="J172" s="246">
        <v>789991.75</v>
      </c>
      <c r="K172" s="400"/>
      <c r="M172" s="53">
        <v>0</v>
      </c>
      <c r="N172" s="53">
        <v>3093</v>
      </c>
      <c r="P172" s="246">
        <v>0</v>
      </c>
      <c r="Q172" s="246">
        <v>255.41278693824765</v>
      </c>
      <c r="R172" s="10">
        <v>0</v>
      </c>
      <c r="S172" s="10">
        <v>245.82499999999999</v>
      </c>
      <c r="T172" s="243">
        <v>0</v>
      </c>
      <c r="U172" s="252">
        <v>267.29752602651149</v>
      </c>
      <c r="V172" s="10">
        <v>0</v>
      </c>
      <c r="W172" s="10">
        <v>257.66500000000002</v>
      </c>
      <c r="Y172" s="246">
        <v>789991.75</v>
      </c>
      <c r="Z172" s="10"/>
      <c r="AB172" s="246"/>
      <c r="AC172" s="10"/>
      <c r="AD172" s="10"/>
      <c r="AE172" s="4"/>
      <c r="AF172" s="4"/>
    </row>
    <row r="173" spans="1:32" ht="15" customHeight="1" x14ac:dyDescent="0.2">
      <c r="A173" s="39"/>
      <c r="B173" s="10"/>
      <c r="C173" s="10" t="s">
        <v>572</v>
      </c>
      <c r="D173" s="10"/>
      <c r="E173" s="10"/>
      <c r="F173" s="243">
        <v>8904</v>
      </c>
      <c r="G173" s="252">
        <v>453493.07299999997</v>
      </c>
      <c r="H173" s="243">
        <v>0</v>
      </c>
      <c r="I173" s="252">
        <v>0</v>
      </c>
      <c r="J173" s="246">
        <v>445967.10000000003</v>
      </c>
      <c r="K173" s="400"/>
      <c r="M173" s="53">
        <v>12</v>
      </c>
      <c r="N173" s="53">
        <v>2687</v>
      </c>
      <c r="P173" s="246">
        <v>133.74166666666667</v>
      </c>
      <c r="Q173" s="246">
        <v>165.37484183103834</v>
      </c>
      <c r="R173" s="10">
        <v>95.444999999999993</v>
      </c>
      <c r="S173" s="10">
        <v>166.11</v>
      </c>
      <c r="T173" s="243">
        <v>742</v>
      </c>
      <c r="U173" s="252">
        <v>168.77300818756976</v>
      </c>
      <c r="V173" s="10">
        <v>531</v>
      </c>
      <c r="W173" s="10">
        <v>169.518</v>
      </c>
      <c r="Y173" s="246">
        <v>445967.10000000003</v>
      </c>
      <c r="Z173" s="10"/>
      <c r="AB173" s="246"/>
      <c r="AC173" s="10"/>
      <c r="AD173" s="10"/>
      <c r="AE173" s="4"/>
      <c r="AF173" s="4"/>
    </row>
    <row r="174" spans="1:32" ht="15" customHeight="1" x14ac:dyDescent="0.2">
      <c r="A174" s="39"/>
      <c r="B174" s="10"/>
      <c r="C174" s="10" t="s">
        <v>485</v>
      </c>
      <c r="D174" s="10"/>
      <c r="E174" s="10"/>
      <c r="F174" s="243">
        <v>0</v>
      </c>
      <c r="G174" s="252">
        <v>3208076.8840000001</v>
      </c>
      <c r="H174" s="243">
        <v>0</v>
      </c>
      <c r="I174" s="252">
        <v>0</v>
      </c>
      <c r="J174" s="246">
        <v>3107977.02</v>
      </c>
      <c r="K174" s="400"/>
      <c r="M174" s="53">
        <v>0</v>
      </c>
      <c r="N174" s="53">
        <v>15908</v>
      </c>
      <c r="P174" s="246">
        <v>0</v>
      </c>
      <c r="Q174" s="246">
        <v>195.37195247674126</v>
      </c>
      <c r="R174" s="10">
        <v>0</v>
      </c>
      <c r="S174" s="10">
        <v>195.91</v>
      </c>
      <c r="T174" s="243">
        <v>0</v>
      </c>
      <c r="U174" s="252">
        <v>201.66437540859945</v>
      </c>
      <c r="V174" s="10">
        <v>0</v>
      </c>
      <c r="W174" s="10">
        <v>203.00299999999999</v>
      </c>
      <c r="Y174" s="246">
        <v>3107977.02</v>
      </c>
      <c r="Z174" s="10"/>
      <c r="AB174" s="246"/>
      <c r="AC174" s="10"/>
      <c r="AD174" s="10"/>
      <c r="AE174" s="4"/>
      <c r="AF174" s="4"/>
    </row>
    <row r="175" spans="1:32" ht="15" customHeight="1" x14ac:dyDescent="0.2">
      <c r="A175" s="39"/>
      <c r="B175" s="10"/>
      <c r="C175" s="10" t="s">
        <v>434</v>
      </c>
      <c r="D175" s="10"/>
      <c r="E175" s="10"/>
      <c r="F175" s="243">
        <v>10418562</v>
      </c>
      <c r="G175" s="252">
        <v>2413584.892</v>
      </c>
      <c r="H175" s="243">
        <v>29.771999999999998</v>
      </c>
      <c r="I175" s="252">
        <v>0</v>
      </c>
      <c r="J175" s="246">
        <v>4165610.3899999997</v>
      </c>
      <c r="K175" s="400"/>
      <c r="M175" s="53">
        <v>16170</v>
      </c>
      <c r="N175" s="53">
        <v>13973</v>
      </c>
      <c r="P175" s="246">
        <v>112.30386332714905</v>
      </c>
      <c r="Q175" s="246">
        <v>168.15693981249552</v>
      </c>
      <c r="R175" s="10">
        <v>76.37</v>
      </c>
      <c r="S175" s="10">
        <v>151.82</v>
      </c>
      <c r="T175" s="243">
        <v>644.31428571428569</v>
      </c>
      <c r="U175" s="252">
        <v>172.73204694768481</v>
      </c>
      <c r="V175" s="10">
        <v>454</v>
      </c>
      <c r="W175" s="10">
        <v>166.21799999999999</v>
      </c>
      <c r="Y175" s="246">
        <v>4165610.3899999997</v>
      </c>
      <c r="Z175" s="10"/>
      <c r="AB175" s="246"/>
      <c r="AC175" s="10"/>
      <c r="AD175" s="10"/>
      <c r="AE175" s="4"/>
      <c r="AF175" s="4"/>
    </row>
    <row r="176" spans="1:32" ht="15" customHeight="1" x14ac:dyDescent="0.2">
      <c r="A176" s="39"/>
      <c r="B176" s="10"/>
      <c r="C176" s="10" t="s">
        <v>516</v>
      </c>
      <c r="D176" s="10"/>
      <c r="E176" s="10"/>
      <c r="F176" s="243">
        <v>7142719</v>
      </c>
      <c r="G176" s="252">
        <v>1452092.973</v>
      </c>
      <c r="H176" s="243">
        <v>0</v>
      </c>
      <c r="I176" s="252">
        <v>0</v>
      </c>
      <c r="J176" s="246">
        <v>2658616.4000000004</v>
      </c>
      <c r="K176" s="400"/>
      <c r="M176" s="53">
        <v>8772</v>
      </c>
      <c r="N176" s="53">
        <v>7942</v>
      </c>
      <c r="P176" s="246">
        <v>142.34671226630189</v>
      </c>
      <c r="Q176" s="246">
        <v>177.53097960211534</v>
      </c>
      <c r="R176" s="10">
        <v>118.24</v>
      </c>
      <c r="S176" s="10">
        <v>173.94</v>
      </c>
      <c r="T176" s="243">
        <v>814.26345189238486</v>
      </c>
      <c r="U176" s="252">
        <v>182.83719126164695</v>
      </c>
      <c r="V176" s="10">
        <v>688</v>
      </c>
      <c r="W176" s="10">
        <v>179.982</v>
      </c>
      <c r="Y176" s="246">
        <v>2658616.4000000004</v>
      </c>
      <c r="Z176" s="10"/>
      <c r="AB176" s="246"/>
      <c r="AC176" s="10"/>
      <c r="AD176" s="10"/>
      <c r="AE176" s="4"/>
      <c r="AF176" s="4"/>
    </row>
    <row r="177" spans="1:32" ht="15" customHeight="1" x14ac:dyDescent="0.2">
      <c r="A177" s="39"/>
      <c r="B177" s="10"/>
      <c r="C177" s="10" t="s">
        <v>336</v>
      </c>
      <c r="D177" s="10"/>
      <c r="E177" s="10"/>
      <c r="F177" s="243">
        <v>32490</v>
      </c>
      <c r="G177" s="252">
        <v>627179.34299999999</v>
      </c>
      <c r="H177" s="243">
        <v>0</v>
      </c>
      <c r="I177" s="252">
        <v>0</v>
      </c>
      <c r="J177" s="246">
        <v>616915.56000000006</v>
      </c>
      <c r="K177" s="400"/>
      <c r="M177" s="53">
        <v>96</v>
      </c>
      <c r="N177" s="53">
        <v>3510</v>
      </c>
      <c r="P177" s="246">
        <v>60.638229166666669</v>
      </c>
      <c r="Q177" s="246">
        <v>174.10093732193732</v>
      </c>
      <c r="R177" s="10">
        <v>59.52</v>
      </c>
      <c r="S177" s="10">
        <v>174.91</v>
      </c>
      <c r="T177" s="243">
        <v>338.4375</v>
      </c>
      <c r="U177" s="252">
        <v>178.68357350427351</v>
      </c>
      <c r="V177" s="10">
        <v>333</v>
      </c>
      <c r="W177" s="10">
        <v>183.82249999999999</v>
      </c>
      <c r="Y177" s="246">
        <v>616915.56000000006</v>
      </c>
      <c r="Z177" s="10"/>
      <c r="AB177" s="246"/>
      <c r="AC177" s="10"/>
      <c r="AD177" s="10"/>
      <c r="AE177" s="4"/>
      <c r="AF177" s="4"/>
    </row>
    <row r="178" spans="1:32" ht="15" customHeight="1" x14ac:dyDescent="0.2">
      <c r="A178" s="39"/>
      <c r="B178" s="10"/>
      <c r="C178" s="10" t="s">
        <v>592</v>
      </c>
      <c r="D178" s="10"/>
      <c r="E178" s="10"/>
      <c r="F178" s="243">
        <v>0</v>
      </c>
      <c r="G178" s="252">
        <v>0</v>
      </c>
      <c r="H178" s="243">
        <v>0</v>
      </c>
      <c r="I178" s="252">
        <v>0</v>
      </c>
      <c r="J178" s="246">
        <v>0</v>
      </c>
      <c r="K178" s="400"/>
      <c r="M178" s="53">
        <v>0</v>
      </c>
      <c r="N178" s="53">
        <v>0</v>
      </c>
      <c r="P178" s="246">
        <v>0</v>
      </c>
      <c r="Q178" s="246">
        <v>0</v>
      </c>
      <c r="R178" s="10">
        <v>0</v>
      </c>
      <c r="S178" s="10">
        <v>0</v>
      </c>
      <c r="T178" s="243">
        <v>0</v>
      </c>
      <c r="U178" s="252">
        <v>0</v>
      </c>
      <c r="V178" s="10">
        <v>0</v>
      </c>
      <c r="W178" s="10">
        <v>0</v>
      </c>
      <c r="Y178" s="246">
        <v>0</v>
      </c>
      <c r="Z178" s="10"/>
      <c r="AB178" s="246"/>
      <c r="AC178" s="10"/>
      <c r="AD178" s="10"/>
      <c r="AE178" s="4"/>
      <c r="AF178" s="4"/>
    </row>
    <row r="179" spans="1:32" ht="15" customHeight="1" x14ac:dyDescent="0.2">
      <c r="A179" s="39"/>
      <c r="B179" s="10"/>
      <c r="C179" s="10" t="s">
        <v>337</v>
      </c>
      <c r="D179" s="10"/>
      <c r="E179" s="10"/>
      <c r="F179" s="243">
        <v>665561</v>
      </c>
      <c r="G179" s="252">
        <v>111723.325</v>
      </c>
      <c r="H179" s="243">
        <v>0</v>
      </c>
      <c r="I179" s="252">
        <v>0</v>
      </c>
      <c r="J179" s="246">
        <v>227358.77</v>
      </c>
      <c r="K179" s="400"/>
      <c r="M179" s="53">
        <v>1133</v>
      </c>
      <c r="N179" s="53">
        <v>908</v>
      </c>
      <c r="P179" s="246">
        <v>103.6080052956752</v>
      </c>
      <c r="Q179" s="246">
        <v>121.11332599118943</v>
      </c>
      <c r="R179" s="10">
        <v>85.2</v>
      </c>
      <c r="S179" s="10">
        <v>122.97499999999999</v>
      </c>
      <c r="T179" s="243">
        <v>587.43248014121798</v>
      </c>
      <c r="U179" s="252">
        <v>123.04330947136563</v>
      </c>
      <c r="V179" s="10">
        <v>492</v>
      </c>
      <c r="W179" s="10">
        <v>125.44799999999999</v>
      </c>
      <c r="Y179" s="246">
        <v>227358.77</v>
      </c>
      <c r="Z179" s="10"/>
      <c r="AB179" s="246"/>
      <c r="AC179" s="10"/>
      <c r="AD179" s="10"/>
      <c r="AE179" s="4"/>
      <c r="AF179" s="4"/>
    </row>
    <row r="180" spans="1:32" ht="15" customHeight="1" x14ac:dyDescent="0.2">
      <c r="A180" s="39"/>
      <c r="B180" s="10"/>
      <c r="C180" s="10" t="s">
        <v>386</v>
      </c>
      <c r="D180" s="10"/>
      <c r="E180" s="10"/>
      <c r="F180" s="243">
        <v>7212272</v>
      </c>
      <c r="G180" s="252">
        <v>1468850.733</v>
      </c>
      <c r="H180" s="243">
        <v>0</v>
      </c>
      <c r="I180" s="252">
        <v>0</v>
      </c>
      <c r="J180" s="246">
        <v>2676125.29</v>
      </c>
      <c r="K180" s="400"/>
      <c r="M180" s="53">
        <v>7926</v>
      </c>
      <c r="N180" s="53">
        <v>7231</v>
      </c>
      <c r="P180" s="246">
        <v>158.03986247792076</v>
      </c>
      <c r="Q180" s="246">
        <v>196.86092380030425</v>
      </c>
      <c r="R180" s="10">
        <v>125.81</v>
      </c>
      <c r="S180" s="10">
        <v>182.33</v>
      </c>
      <c r="T180" s="243">
        <v>909.95104718647485</v>
      </c>
      <c r="U180" s="252">
        <v>203.13244820909972</v>
      </c>
      <c r="V180" s="10">
        <v>736</v>
      </c>
      <c r="W180" s="10">
        <v>188.536</v>
      </c>
      <c r="Y180" s="246">
        <v>2676125.29</v>
      </c>
      <c r="Z180" s="10"/>
      <c r="AB180" s="246"/>
      <c r="AC180" s="10"/>
      <c r="AD180" s="10"/>
      <c r="AE180" s="4"/>
      <c r="AF180" s="4"/>
    </row>
    <row r="181" spans="1:32" ht="15" customHeight="1" x14ac:dyDescent="0.2">
      <c r="A181" s="39"/>
      <c r="B181" s="10"/>
      <c r="C181" s="10" t="s">
        <v>594</v>
      </c>
      <c r="D181" s="10"/>
      <c r="E181" s="10"/>
      <c r="F181" s="243">
        <v>0</v>
      </c>
      <c r="G181" s="252">
        <v>455967.16200000001</v>
      </c>
      <c r="H181" s="243">
        <v>0</v>
      </c>
      <c r="I181" s="252">
        <v>0</v>
      </c>
      <c r="J181" s="246">
        <v>444255.02</v>
      </c>
      <c r="K181" s="400"/>
      <c r="M181" s="53">
        <v>0</v>
      </c>
      <c r="N181" s="53">
        <v>2500</v>
      </c>
      <c r="P181" s="246">
        <v>0</v>
      </c>
      <c r="Q181" s="246">
        <v>177.70200800000001</v>
      </c>
      <c r="R181" s="10">
        <v>0</v>
      </c>
      <c r="S181" s="10">
        <v>182.45499999999998</v>
      </c>
      <c r="T181" s="243">
        <v>0</v>
      </c>
      <c r="U181" s="252">
        <v>182.38686480000001</v>
      </c>
      <c r="V181" s="10">
        <v>0</v>
      </c>
      <c r="W181" s="10">
        <v>188.536</v>
      </c>
      <c r="Y181" s="246">
        <v>444255.02</v>
      </c>
      <c r="Z181" s="10"/>
      <c r="AB181" s="246"/>
      <c r="AC181" s="10"/>
      <c r="AD181" s="10"/>
      <c r="AE181" s="4"/>
      <c r="AF181" s="4"/>
    </row>
    <row r="182" spans="1:32" ht="15" customHeight="1" x14ac:dyDescent="0.2">
      <c r="A182" s="39"/>
      <c r="B182" s="10"/>
      <c r="C182" s="10" t="s">
        <v>593</v>
      </c>
      <c r="D182" s="10"/>
      <c r="E182" s="10"/>
      <c r="F182" s="243">
        <v>0</v>
      </c>
      <c r="G182" s="252">
        <v>1852299.8219999999</v>
      </c>
      <c r="H182" s="243">
        <v>0</v>
      </c>
      <c r="I182" s="252">
        <v>0</v>
      </c>
      <c r="J182" s="246">
        <v>1787746.52</v>
      </c>
      <c r="K182" s="400"/>
      <c r="M182" s="53">
        <v>0</v>
      </c>
      <c r="N182" s="53">
        <v>8066</v>
      </c>
      <c r="P182" s="246">
        <v>0</v>
      </c>
      <c r="Q182" s="246">
        <v>221.6397867592363</v>
      </c>
      <c r="R182" s="10">
        <v>0</v>
      </c>
      <c r="S182" s="10">
        <v>212.12</v>
      </c>
      <c r="T182" s="243">
        <v>0</v>
      </c>
      <c r="U182" s="252">
        <v>229.64292363005205</v>
      </c>
      <c r="V182" s="10">
        <v>0</v>
      </c>
      <c r="W182" s="10">
        <v>219.74600000000001</v>
      </c>
      <c r="Y182" s="246">
        <v>1787746.52</v>
      </c>
      <c r="Z182" s="10"/>
      <c r="AB182" s="246"/>
      <c r="AC182" s="10"/>
      <c r="AD182" s="10"/>
      <c r="AE182" s="4"/>
      <c r="AF182" s="4"/>
    </row>
    <row r="183" spans="1:32" ht="15" customHeight="1" x14ac:dyDescent="0.2">
      <c r="A183" s="39"/>
      <c r="B183" s="10"/>
      <c r="C183" s="10" t="s">
        <v>595</v>
      </c>
      <c r="D183" s="10"/>
      <c r="E183" s="10"/>
      <c r="F183" s="243">
        <v>570</v>
      </c>
      <c r="G183" s="252">
        <v>948554.33499999996</v>
      </c>
      <c r="H183" s="243">
        <v>0</v>
      </c>
      <c r="I183" s="252">
        <v>0</v>
      </c>
      <c r="J183" s="246">
        <v>925891.01</v>
      </c>
      <c r="K183" s="400"/>
      <c r="M183" s="53">
        <v>1</v>
      </c>
      <c r="N183" s="53">
        <v>6175</v>
      </c>
      <c r="P183" s="246">
        <v>102.1</v>
      </c>
      <c r="Q183" s="246">
        <v>149.92532955465589</v>
      </c>
      <c r="R183" s="10">
        <v>102.1</v>
      </c>
      <c r="S183" s="10">
        <v>140.86500000000001</v>
      </c>
      <c r="T183" s="243">
        <v>570</v>
      </c>
      <c r="U183" s="252">
        <v>153.61203805668015</v>
      </c>
      <c r="V183" s="10">
        <v>570</v>
      </c>
      <c r="W183" s="10">
        <v>152.77600000000001</v>
      </c>
      <c r="Y183" s="246">
        <v>925891.01</v>
      </c>
      <c r="Z183" s="10"/>
      <c r="AB183" s="246"/>
      <c r="AC183" s="10"/>
      <c r="AD183" s="10"/>
      <c r="AE183" s="4"/>
      <c r="AF183" s="4"/>
    </row>
    <row r="184" spans="1:32" ht="15" customHeight="1" x14ac:dyDescent="0.2">
      <c r="A184" s="39"/>
      <c r="B184" s="10"/>
      <c r="C184" s="10" t="s">
        <v>415</v>
      </c>
      <c r="D184" s="10"/>
      <c r="E184" s="10"/>
      <c r="F184" s="243">
        <v>1144405</v>
      </c>
      <c r="G184" s="252">
        <v>220553.101</v>
      </c>
      <c r="H184" s="243">
        <v>0</v>
      </c>
      <c r="I184" s="252">
        <v>0</v>
      </c>
      <c r="J184" s="246">
        <v>422715.48</v>
      </c>
      <c r="K184" s="400"/>
      <c r="M184" s="53">
        <v>2028</v>
      </c>
      <c r="N184" s="53">
        <v>1789</v>
      </c>
      <c r="P184" s="246">
        <v>100.34929980276134</v>
      </c>
      <c r="Q184" s="246">
        <v>122.53051984348798</v>
      </c>
      <c r="R184" s="10">
        <v>82.79</v>
      </c>
      <c r="S184" s="10">
        <v>121.65</v>
      </c>
      <c r="T184" s="243">
        <v>564.30226824457588</v>
      </c>
      <c r="U184" s="252">
        <v>123.2828960313024</v>
      </c>
      <c r="V184" s="10">
        <v>477</v>
      </c>
      <c r="W184" s="10">
        <v>123.596</v>
      </c>
      <c r="Y184" s="246">
        <v>422715.48</v>
      </c>
      <c r="Z184" s="10"/>
      <c r="AB184" s="246"/>
      <c r="AC184" s="10"/>
      <c r="AD184" s="10"/>
      <c r="AE184" s="4"/>
      <c r="AF184" s="4"/>
    </row>
    <row r="185" spans="1:32" ht="15" customHeight="1" x14ac:dyDescent="0.2">
      <c r="A185" s="39"/>
      <c r="B185" s="10"/>
      <c r="C185" s="10" t="s">
        <v>387</v>
      </c>
      <c r="D185" s="10"/>
      <c r="E185" s="10"/>
      <c r="F185" s="243">
        <v>2845703</v>
      </c>
      <c r="G185" s="252">
        <v>451357.23300000001</v>
      </c>
      <c r="H185" s="243">
        <v>0</v>
      </c>
      <c r="I185" s="252">
        <v>0</v>
      </c>
      <c r="J185" s="246">
        <v>938012.06</v>
      </c>
      <c r="K185" s="400"/>
      <c r="M185" s="53">
        <v>4407</v>
      </c>
      <c r="N185" s="53">
        <v>4052</v>
      </c>
      <c r="P185" s="246">
        <v>111.53910823689584</v>
      </c>
      <c r="Q185" s="246">
        <v>110.18243089832183</v>
      </c>
      <c r="R185" s="10">
        <v>88.6</v>
      </c>
      <c r="S185" s="10">
        <v>104.42</v>
      </c>
      <c r="T185" s="243">
        <v>645.72339459950081</v>
      </c>
      <c r="U185" s="252">
        <v>111.39122235932872</v>
      </c>
      <c r="V185" s="10">
        <v>522</v>
      </c>
      <c r="W185" s="10">
        <v>106.73399999999999</v>
      </c>
      <c r="Y185" s="246">
        <v>938012.06</v>
      </c>
      <c r="Z185" s="10"/>
      <c r="AB185" s="246"/>
      <c r="AC185" s="10"/>
      <c r="AD185" s="10"/>
      <c r="AE185" s="4"/>
      <c r="AF185" s="4"/>
    </row>
    <row r="186" spans="1:32" ht="15" customHeight="1" x14ac:dyDescent="0.2">
      <c r="A186" s="39"/>
      <c r="B186" s="10"/>
      <c r="C186" s="10" t="s">
        <v>388</v>
      </c>
      <c r="D186" s="10"/>
      <c r="E186" s="10"/>
      <c r="F186" s="243">
        <v>14918453</v>
      </c>
      <c r="G186" s="252">
        <v>2115853.3870000001</v>
      </c>
      <c r="H186" s="243">
        <v>0</v>
      </c>
      <c r="I186" s="252">
        <v>0</v>
      </c>
      <c r="J186" s="246">
        <v>4714964.34</v>
      </c>
      <c r="K186" s="400"/>
      <c r="M186" s="53">
        <v>20885</v>
      </c>
      <c r="N186" s="53">
        <v>17059</v>
      </c>
      <c r="P186" s="246">
        <v>125.11562078046445</v>
      </c>
      <c r="Q186" s="246">
        <v>123.21499501729294</v>
      </c>
      <c r="R186" s="10">
        <v>98.01</v>
      </c>
      <c r="S186" s="10">
        <v>115.37</v>
      </c>
      <c r="T186" s="243">
        <v>714.3142446732104</v>
      </c>
      <c r="U186" s="252">
        <v>124.03150167067238</v>
      </c>
      <c r="V186" s="10">
        <v>568</v>
      </c>
      <c r="W186" s="10">
        <v>116.264</v>
      </c>
      <c r="Y186" s="246">
        <v>4714964.34</v>
      </c>
      <c r="Z186" s="10"/>
      <c r="AB186" s="246"/>
      <c r="AC186" s="10"/>
      <c r="AD186" s="10"/>
      <c r="AE186" s="4"/>
      <c r="AF186" s="4"/>
    </row>
    <row r="187" spans="1:32" ht="15" customHeight="1" x14ac:dyDescent="0.2">
      <c r="A187" s="39"/>
      <c r="B187" s="10"/>
      <c r="C187" s="10" t="s">
        <v>533</v>
      </c>
      <c r="D187" s="10"/>
      <c r="E187" s="10"/>
      <c r="F187" s="243">
        <v>1933620</v>
      </c>
      <c r="G187" s="252">
        <v>0</v>
      </c>
      <c r="H187" s="243">
        <v>0</v>
      </c>
      <c r="I187" s="252">
        <v>0</v>
      </c>
      <c r="J187" s="246">
        <v>338808.64</v>
      </c>
      <c r="K187" s="400"/>
      <c r="M187" s="53">
        <v>2399</v>
      </c>
      <c r="N187" s="53">
        <v>0</v>
      </c>
      <c r="P187" s="246">
        <v>141.2291121300542</v>
      </c>
      <c r="Q187" s="246">
        <v>0</v>
      </c>
      <c r="R187" s="10">
        <v>121.39</v>
      </c>
      <c r="S187" s="10">
        <v>0</v>
      </c>
      <c r="T187" s="243">
        <v>806.01083784910384</v>
      </c>
      <c r="U187" s="252">
        <v>0</v>
      </c>
      <c r="V187" s="10">
        <v>692</v>
      </c>
      <c r="W187" s="10">
        <v>0</v>
      </c>
      <c r="Y187" s="246">
        <v>338808.64</v>
      </c>
      <c r="Z187" s="10"/>
      <c r="AB187" s="246"/>
      <c r="AC187" s="10"/>
      <c r="AD187" s="10"/>
      <c r="AE187" s="4"/>
      <c r="AF187" s="4"/>
    </row>
    <row r="188" spans="1:32" ht="15" customHeight="1" x14ac:dyDescent="0.2">
      <c r="A188" s="39"/>
      <c r="B188" s="10"/>
      <c r="C188" s="10" t="s">
        <v>445</v>
      </c>
      <c r="D188" s="10"/>
      <c r="E188" s="10"/>
      <c r="F188" s="243">
        <v>821813</v>
      </c>
      <c r="G188" s="252">
        <v>122382.41</v>
      </c>
      <c r="H188" s="243">
        <v>0</v>
      </c>
      <c r="I188" s="252">
        <v>0</v>
      </c>
      <c r="J188" s="246">
        <v>264331.78999999998</v>
      </c>
      <c r="K188" s="400"/>
      <c r="M188" s="53">
        <v>1253</v>
      </c>
      <c r="N188" s="53">
        <v>1006</v>
      </c>
      <c r="P188" s="246">
        <v>114.10067837190742</v>
      </c>
      <c r="Q188" s="246">
        <v>120.63980119284294</v>
      </c>
      <c r="R188" s="10">
        <v>97</v>
      </c>
      <c r="S188" s="10">
        <v>120.63</v>
      </c>
      <c r="T188" s="243">
        <v>655.87629688747006</v>
      </c>
      <c r="U188" s="252">
        <v>121.65249502982108</v>
      </c>
      <c r="V188" s="10">
        <v>568</v>
      </c>
      <c r="W188" s="10">
        <v>122.548</v>
      </c>
      <c r="Y188" s="246">
        <v>264331.78999999998</v>
      </c>
      <c r="Z188" s="10"/>
      <c r="AB188" s="246"/>
      <c r="AC188" s="10"/>
      <c r="AD188" s="10"/>
      <c r="AE188" s="4"/>
      <c r="AF188" s="4"/>
    </row>
    <row r="189" spans="1:32" ht="15" customHeight="1" x14ac:dyDescent="0.2">
      <c r="A189" s="39"/>
      <c r="B189" s="10"/>
      <c r="C189" s="10" t="s">
        <v>486</v>
      </c>
      <c r="D189" s="10"/>
      <c r="E189" s="10"/>
      <c r="F189" s="243">
        <v>8269831</v>
      </c>
      <c r="G189" s="252">
        <v>1346394.388</v>
      </c>
      <c r="H189" s="243">
        <v>0.83699999999999997</v>
      </c>
      <c r="I189" s="252">
        <v>0</v>
      </c>
      <c r="J189" s="246">
        <v>2745061.42</v>
      </c>
      <c r="K189" s="400"/>
      <c r="M189" s="53">
        <v>16479</v>
      </c>
      <c r="N189" s="53">
        <v>11763</v>
      </c>
      <c r="P189" s="246">
        <v>86.450265185994297</v>
      </c>
      <c r="Q189" s="246">
        <v>112.25431437558446</v>
      </c>
      <c r="R189" s="10">
        <v>64.84</v>
      </c>
      <c r="S189" s="10">
        <v>99.615000000000009</v>
      </c>
      <c r="T189" s="243">
        <v>501.8405849869531</v>
      </c>
      <c r="U189" s="252">
        <v>114.46011969735612</v>
      </c>
      <c r="V189" s="10">
        <v>380</v>
      </c>
      <c r="W189" s="10">
        <v>105.687</v>
      </c>
      <c r="Y189" s="246">
        <v>2745061.42</v>
      </c>
      <c r="Z189" s="10"/>
      <c r="AB189" s="246"/>
      <c r="AC189" s="10"/>
      <c r="AD189" s="10"/>
      <c r="AE189" s="4"/>
      <c r="AF189" s="4"/>
    </row>
    <row r="190" spans="1:32" ht="15" customHeight="1" x14ac:dyDescent="0.2">
      <c r="A190" s="39"/>
      <c r="B190" s="10"/>
      <c r="C190" s="10" t="s">
        <v>564</v>
      </c>
      <c r="D190" s="10"/>
      <c r="E190" s="10"/>
      <c r="F190" s="243">
        <v>0</v>
      </c>
      <c r="G190" s="252">
        <v>106359.626</v>
      </c>
      <c r="H190" s="243">
        <v>0</v>
      </c>
      <c r="I190" s="252">
        <v>0</v>
      </c>
      <c r="J190" s="246">
        <v>104593.21</v>
      </c>
      <c r="K190" s="400"/>
      <c r="M190" s="53">
        <v>0</v>
      </c>
      <c r="N190" s="53">
        <v>776</v>
      </c>
      <c r="P190" s="246">
        <v>0</v>
      </c>
      <c r="Q190" s="246">
        <v>134.78506443298969</v>
      </c>
      <c r="R190" s="10">
        <v>0</v>
      </c>
      <c r="S190" s="10">
        <v>127.595</v>
      </c>
      <c r="T190" s="243">
        <v>0</v>
      </c>
      <c r="U190" s="252">
        <v>137.06137371134022</v>
      </c>
      <c r="V190" s="10">
        <v>0</v>
      </c>
      <c r="W190" s="10">
        <v>130.80099999999999</v>
      </c>
      <c r="Y190" s="246">
        <v>104593.21</v>
      </c>
      <c r="Z190" s="10"/>
      <c r="AB190" s="246"/>
      <c r="AC190" s="10"/>
      <c r="AD190" s="10"/>
      <c r="AE190" s="4"/>
      <c r="AF190" s="4"/>
    </row>
    <row r="191" spans="1:32" ht="15" customHeight="1" x14ac:dyDescent="0.2">
      <c r="A191" s="39"/>
      <c r="B191" s="10"/>
      <c r="C191" s="10" t="s">
        <v>338</v>
      </c>
      <c r="D191" s="10"/>
      <c r="E191" s="10"/>
      <c r="F191" s="243">
        <v>3591022</v>
      </c>
      <c r="G191" s="252">
        <v>713863.59499999997</v>
      </c>
      <c r="H191" s="243">
        <v>0</v>
      </c>
      <c r="I191" s="252">
        <v>0</v>
      </c>
      <c r="J191" s="246">
        <v>1341556.3500000001</v>
      </c>
      <c r="K191" s="400"/>
      <c r="M191" s="53">
        <v>6499</v>
      </c>
      <c r="N191" s="53">
        <v>6123</v>
      </c>
      <c r="P191" s="246">
        <v>97.371252500384671</v>
      </c>
      <c r="Q191" s="246">
        <v>115.75054385105339</v>
      </c>
      <c r="R191" s="10">
        <v>78.69</v>
      </c>
      <c r="S191" s="10">
        <v>132.16</v>
      </c>
      <c r="T191" s="243">
        <v>552.54993075857828</v>
      </c>
      <c r="U191" s="252">
        <v>116.5872276661767</v>
      </c>
      <c r="V191" s="10">
        <v>457</v>
      </c>
      <c r="W191" s="10">
        <v>139.172</v>
      </c>
      <c r="Y191" s="246">
        <v>1341556.3500000001</v>
      </c>
      <c r="Z191" s="10"/>
      <c r="AB191" s="246"/>
      <c r="AC191" s="10"/>
      <c r="AD191" s="10"/>
      <c r="AE191" s="4"/>
      <c r="AF191" s="4"/>
    </row>
    <row r="192" spans="1:32" ht="15" customHeight="1" x14ac:dyDescent="0.2">
      <c r="A192" s="39"/>
      <c r="B192" s="10"/>
      <c r="C192" s="10" t="s">
        <v>612</v>
      </c>
      <c r="D192" s="10"/>
      <c r="E192" s="10"/>
      <c r="F192" s="243">
        <v>0</v>
      </c>
      <c r="G192" s="252">
        <v>729379.44200000004</v>
      </c>
      <c r="H192" s="243">
        <v>0</v>
      </c>
      <c r="I192" s="252">
        <v>0</v>
      </c>
      <c r="J192" s="246">
        <v>713848.35</v>
      </c>
      <c r="K192" s="400"/>
      <c r="M192" s="53">
        <v>0</v>
      </c>
      <c r="N192" s="53">
        <v>4572</v>
      </c>
      <c r="P192" s="246">
        <v>0</v>
      </c>
      <c r="Q192" s="246">
        <v>156.1348097112861</v>
      </c>
      <c r="R192" s="10">
        <v>0</v>
      </c>
      <c r="S192" s="10">
        <v>160.25</v>
      </c>
      <c r="T192" s="243">
        <v>0</v>
      </c>
      <c r="U192" s="252">
        <v>159.53181146106738</v>
      </c>
      <c r="V192" s="10">
        <v>0</v>
      </c>
      <c r="W192" s="10">
        <v>166.21799999999999</v>
      </c>
      <c r="Y192" s="246">
        <v>713848.35</v>
      </c>
      <c r="Z192" s="10"/>
      <c r="AB192" s="246"/>
      <c r="AC192" s="10"/>
      <c r="AD192" s="10"/>
      <c r="AE192" s="4"/>
      <c r="AF192" s="4"/>
    </row>
    <row r="193" spans="1:32" ht="15" customHeight="1" x14ac:dyDescent="0.2">
      <c r="A193" s="39"/>
      <c r="B193" s="10"/>
      <c r="C193" s="10" t="s">
        <v>435</v>
      </c>
      <c r="D193" s="10"/>
      <c r="E193" s="10"/>
      <c r="F193" s="243">
        <v>46628328</v>
      </c>
      <c r="G193" s="252">
        <v>10110344.067</v>
      </c>
      <c r="H193" s="243">
        <v>14.561999999999999</v>
      </c>
      <c r="I193" s="252">
        <v>0</v>
      </c>
      <c r="J193" s="246">
        <v>18289686.75</v>
      </c>
      <c r="K193" s="400"/>
      <c r="M193" s="53">
        <v>102938</v>
      </c>
      <c r="N193" s="53">
        <v>86110</v>
      </c>
      <c r="P193" s="246">
        <v>80.653728943635969</v>
      </c>
      <c r="Q193" s="246">
        <v>115.98366275693878</v>
      </c>
      <c r="R193" s="10">
        <v>59.2</v>
      </c>
      <c r="S193" s="10">
        <v>96.01</v>
      </c>
      <c r="T193" s="243">
        <v>452.97487808195223</v>
      </c>
      <c r="U193" s="252">
        <v>117.41196222273835</v>
      </c>
      <c r="V193" s="10">
        <v>338</v>
      </c>
      <c r="W193" s="10">
        <v>101.502</v>
      </c>
      <c r="Y193" s="246">
        <v>18289686.75</v>
      </c>
      <c r="Z193" s="10"/>
      <c r="AB193" s="246"/>
      <c r="AC193" s="10"/>
      <c r="AD193" s="10"/>
      <c r="AE193" s="4"/>
      <c r="AF193" s="4"/>
    </row>
    <row r="194" spans="1:32" ht="15" customHeight="1" x14ac:dyDescent="0.2">
      <c r="A194" s="39"/>
      <c r="B194" s="10"/>
      <c r="C194" s="10" t="s">
        <v>339</v>
      </c>
      <c r="D194" s="10"/>
      <c r="E194" s="10"/>
      <c r="F194" s="243">
        <v>2640648</v>
      </c>
      <c r="G194" s="252">
        <v>728418.39800000004</v>
      </c>
      <c r="H194" s="243">
        <v>0</v>
      </c>
      <c r="I194" s="252">
        <v>0</v>
      </c>
      <c r="J194" s="246">
        <v>1206821.33</v>
      </c>
      <c r="K194" s="400"/>
      <c r="M194" s="53">
        <v>6804</v>
      </c>
      <c r="N194" s="53">
        <v>6476</v>
      </c>
      <c r="P194" s="246">
        <v>70.014623750734856</v>
      </c>
      <c r="Q194" s="246">
        <v>112.79212940086472</v>
      </c>
      <c r="R194" s="10">
        <v>54.57</v>
      </c>
      <c r="S194" s="10">
        <v>120.53</v>
      </c>
      <c r="T194" s="243">
        <v>388.10229276895944</v>
      </c>
      <c r="U194" s="252">
        <v>112.47967850525016</v>
      </c>
      <c r="V194" s="10">
        <v>302</v>
      </c>
      <c r="W194" s="10">
        <v>127.785</v>
      </c>
      <c r="Y194" s="246">
        <v>1206821.33</v>
      </c>
      <c r="Z194" s="10"/>
      <c r="AB194" s="246"/>
      <c r="AC194" s="10"/>
      <c r="AD194" s="10"/>
      <c r="AE194" s="4"/>
      <c r="AF194" s="4"/>
    </row>
    <row r="195" spans="1:32" ht="15" customHeight="1" x14ac:dyDescent="0.2">
      <c r="A195" s="39"/>
      <c r="B195" s="10"/>
      <c r="C195" s="10" t="s">
        <v>458</v>
      </c>
      <c r="D195" s="10"/>
      <c r="E195" s="10"/>
      <c r="F195" s="243">
        <v>10043257</v>
      </c>
      <c r="G195" s="252">
        <v>1866124.655</v>
      </c>
      <c r="H195" s="243">
        <v>0</v>
      </c>
      <c r="I195" s="252">
        <v>0</v>
      </c>
      <c r="J195" s="246">
        <v>3665460.06</v>
      </c>
      <c r="K195" s="400"/>
      <c r="M195" s="53">
        <v>21865</v>
      </c>
      <c r="N195" s="53">
        <v>17143</v>
      </c>
      <c r="P195" s="246">
        <v>82.344512691516115</v>
      </c>
      <c r="Q195" s="246">
        <v>108.79060199498338</v>
      </c>
      <c r="R195" s="10">
        <v>56.12</v>
      </c>
      <c r="S195" s="10">
        <v>91.27</v>
      </c>
      <c r="T195" s="243">
        <v>459.33029956551565</v>
      </c>
      <c r="U195" s="252">
        <v>108.85636440529663</v>
      </c>
      <c r="V195" s="10">
        <v>315</v>
      </c>
      <c r="W195" s="10">
        <v>104.929</v>
      </c>
      <c r="Y195" s="246">
        <v>3665460.06</v>
      </c>
      <c r="Z195" s="10"/>
      <c r="AB195" s="246"/>
      <c r="AC195" s="10"/>
      <c r="AD195" s="10"/>
      <c r="AE195" s="4"/>
      <c r="AF195" s="4"/>
    </row>
    <row r="196" spans="1:32" ht="15" customHeight="1" x14ac:dyDescent="0.2">
      <c r="A196" s="39"/>
      <c r="B196" s="10"/>
      <c r="C196" s="10" t="s">
        <v>487</v>
      </c>
      <c r="D196" s="10"/>
      <c r="E196" s="10"/>
      <c r="F196" s="243">
        <v>8113402</v>
      </c>
      <c r="G196" s="252">
        <v>1654042.7649999999</v>
      </c>
      <c r="H196" s="243">
        <v>0</v>
      </c>
      <c r="I196" s="252">
        <v>0</v>
      </c>
      <c r="J196" s="246">
        <v>3050999.98</v>
      </c>
      <c r="K196" s="400"/>
      <c r="M196" s="53">
        <v>16273</v>
      </c>
      <c r="N196" s="53">
        <v>14464</v>
      </c>
      <c r="P196" s="246">
        <v>87.107511829410683</v>
      </c>
      <c r="Q196" s="246">
        <v>112.93552544247787</v>
      </c>
      <c r="R196" s="10">
        <v>71.86</v>
      </c>
      <c r="S196" s="10">
        <v>112.23</v>
      </c>
      <c r="T196" s="243">
        <v>498.58059362133594</v>
      </c>
      <c r="U196" s="252">
        <v>114.35583275719026</v>
      </c>
      <c r="V196" s="10">
        <v>415</v>
      </c>
      <c r="W196" s="10">
        <v>114.05800000000001</v>
      </c>
      <c r="Y196" s="246">
        <v>3050999.98</v>
      </c>
      <c r="Z196" s="10"/>
      <c r="AB196" s="246"/>
      <c r="AC196" s="10"/>
      <c r="AD196" s="10"/>
      <c r="AE196" s="4"/>
      <c r="AF196" s="4"/>
    </row>
    <row r="197" spans="1:32" ht="15" customHeight="1" x14ac:dyDescent="0.2">
      <c r="A197" s="39"/>
      <c r="B197" s="10"/>
      <c r="C197" s="10" t="s">
        <v>436</v>
      </c>
      <c r="D197" s="10"/>
      <c r="E197" s="10"/>
      <c r="F197" s="243">
        <v>2507869</v>
      </c>
      <c r="G197" s="252">
        <v>708419.39800000004</v>
      </c>
      <c r="H197" s="243">
        <v>0</v>
      </c>
      <c r="I197" s="252">
        <v>0</v>
      </c>
      <c r="J197" s="246">
        <v>1117623.56</v>
      </c>
      <c r="K197" s="400"/>
      <c r="M197" s="53">
        <v>2449</v>
      </c>
      <c r="N197" s="53">
        <v>2422</v>
      </c>
      <c r="P197" s="246">
        <v>179.99440179665169</v>
      </c>
      <c r="Q197" s="246">
        <v>279.44561106523537</v>
      </c>
      <c r="R197" s="10">
        <v>145.26</v>
      </c>
      <c r="S197" s="10">
        <v>273.02</v>
      </c>
      <c r="T197" s="243">
        <v>1024.0379746835442</v>
      </c>
      <c r="U197" s="252">
        <v>292.49355821635015</v>
      </c>
      <c r="V197" s="10">
        <v>839</v>
      </c>
      <c r="W197" s="10">
        <v>284.89800000000002</v>
      </c>
      <c r="Y197" s="246">
        <v>1117623.56</v>
      </c>
      <c r="Z197" s="10"/>
      <c r="AB197" s="246"/>
      <c r="AC197" s="10"/>
      <c r="AD197" s="10"/>
      <c r="AE197" s="4"/>
      <c r="AF197" s="4"/>
    </row>
    <row r="198" spans="1:32" ht="15" customHeight="1" x14ac:dyDescent="0.2">
      <c r="A198" s="39"/>
      <c r="B198" s="10"/>
      <c r="C198" s="10" t="s">
        <v>501</v>
      </c>
      <c r="D198" s="10"/>
      <c r="E198" s="10"/>
      <c r="F198" s="243">
        <v>2329706</v>
      </c>
      <c r="G198" s="252">
        <v>632640.255</v>
      </c>
      <c r="H198" s="243">
        <v>0</v>
      </c>
      <c r="I198" s="252">
        <v>0</v>
      </c>
      <c r="J198" s="246">
        <v>1025112.95</v>
      </c>
      <c r="K198" s="400"/>
      <c r="M198" s="53">
        <v>3382</v>
      </c>
      <c r="N198" s="53">
        <v>3314</v>
      </c>
      <c r="P198" s="246">
        <v>121.44315789473684</v>
      </c>
      <c r="Q198" s="246">
        <v>185.39293602896799</v>
      </c>
      <c r="R198" s="10">
        <v>98.27000000000001</v>
      </c>
      <c r="S198" s="10">
        <v>186.37</v>
      </c>
      <c r="T198" s="243">
        <v>688.8545239503253</v>
      </c>
      <c r="U198" s="252">
        <v>190.8992923958962</v>
      </c>
      <c r="V198" s="10">
        <v>563</v>
      </c>
      <c r="W198" s="10">
        <v>191.678</v>
      </c>
      <c r="Y198" s="246">
        <v>1025112.95</v>
      </c>
      <c r="Z198" s="10"/>
      <c r="AB198" s="246"/>
      <c r="AC198" s="10"/>
      <c r="AD198" s="10"/>
      <c r="AE198" s="4"/>
      <c r="AF198" s="4"/>
    </row>
    <row r="199" spans="1:32" ht="15" customHeight="1" x14ac:dyDescent="0.2">
      <c r="A199" s="39"/>
      <c r="B199" s="10"/>
      <c r="C199" s="10" t="s">
        <v>389</v>
      </c>
      <c r="D199" s="10"/>
      <c r="E199" s="10"/>
      <c r="F199" s="243">
        <v>0</v>
      </c>
      <c r="G199" s="252">
        <v>15051.525</v>
      </c>
      <c r="H199" s="243">
        <v>0</v>
      </c>
      <c r="I199" s="252">
        <v>0</v>
      </c>
      <c r="J199" s="246">
        <v>15077.8</v>
      </c>
      <c r="K199" s="400"/>
      <c r="M199" s="53">
        <v>0</v>
      </c>
      <c r="N199" s="53">
        <v>140</v>
      </c>
      <c r="P199" s="246">
        <v>0</v>
      </c>
      <c r="Q199" s="246">
        <v>107.69857142857143</v>
      </c>
      <c r="R199" s="10">
        <v>0</v>
      </c>
      <c r="S199" s="10">
        <v>97.925000000000011</v>
      </c>
      <c r="T199" s="243">
        <v>0</v>
      </c>
      <c r="U199" s="252">
        <v>107.51089285714285</v>
      </c>
      <c r="V199" s="10">
        <v>0</v>
      </c>
      <c r="W199" s="10">
        <v>99.409000000000006</v>
      </c>
      <c r="Y199" s="246">
        <v>15077.8</v>
      </c>
      <c r="Z199" s="10"/>
      <c r="AB199" s="246"/>
      <c r="AC199" s="10"/>
      <c r="AD199" s="10"/>
      <c r="AE199" s="4"/>
      <c r="AF199" s="4"/>
    </row>
    <row r="200" spans="1:32" ht="15" customHeight="1" x14ac:dyDescent="0.2">
      <c r="A200" s="39"/>
      <c r="B200" s="10"/>
      <c r="C200" s="10" t="s">
        <v>517</v>
      </c>
      <c r="D200" s="10"/>
      <c r="E200" s="10"/>
      <c r="F200" s="243">
        <v>4337023</v>
      </c>
      <c r="G200" s="252">
        <v>887279.73899999994</v>
      </c>
      <c r="H200" s="243">
        <v>0</v>
      </c>
      <c r="I200" s="252">
        <v>0</v>
      </c>
      <c r="J200" s="246">
        <v>1632395.06</v>
      </c>
      <c r="K200" s="400"/>
      <c r="M200" s="53">
        <v>7965</v>
      </c>
      <c r="N200" s="53">
        <v>6144</v>
      </c>
      <c r="P200" s="246">
        <v>96.128262397991207</v>
      </c>
      <c r="Q200" s="246">
        <v>141.06989746093748</v>
      </c>
      <c r="R200" s="10">
        <v>73.55</v>
      </c>
      <c r="S200" s="10">
        <v>144.68</v>
      </c>
      <c r="T200" s="243">
        <v>544.51010671688641</v>
      </c>
      <c r="U200" s="252">
        <v>144.41402001953125</v>
      </c>
      <c r="V200" s="10">
        <v>426</v>
      </c>
      <c r="W200" s="10">
        <v>150.68299999999999</v>
      </c>
      <c r="Y200" s="246">
        <v>1632395.06</v>
      </c>
      <c r="Z200" s="10"/>
      <c r="AB200" s="246"/>
      <c r="AC200" s="10"/>
      <c r="AD200" s="10"/>
      <c r="AE200" s="4"/>
      <c r="AF200" s="4"/>
    </row>
    <row r="201" spans="1:32" ht="15" customHeight="1" x14ac:dyDescent="0.2">
      <c r="A201" s="39"/>
      <c r="B201" s="10"/>
      <c r="C201" s="10" t="s">
        <v>559</v>
      </c>
      <c r="D201" s="10"/>
      <c r="E201" s="10"/>
      <c r="F201" s="243">
        <v>0</v>
      </c>
      <c r="G201" s="252">
        <v>269915.10700000002</v>
      </c>
      <c r="H201" s="243">
        <v>0</v>
      </c>
      <c r="I201" s="252">
        <v>0</v>
      </c>
      <c r="J201" s="246">
        <v>263044</v>
      </c>
      <c r="K201" s="400"/>
      <c r="M201" s="53">
        <v>0</v>
      </c>
      <c r="N201" s="53">
        <v>1697</v>
      </c>
      <c r="P201" s="246">
        <v>0</v>
      </c>
      <c r="Q201" s="246">
        <v>155.00530347672364</v>
      </c>
      <c r="R201" s="10">
        <v>0</v>
      </c>
      <c r="S201" s="10">
        <v>162.05500000000001</v>
      </c>
      <c r="T201" s="243">
        <v>0</v>
      </c>
      <c r="U201" s="252">
        <v>159.05427637006483</v>
      </c>
      <c r="V201" s="10">
        <v>0</v>
      </c>
      <c r="W201" s="10">
        <v>165.33199999999999</v>
      </c>
      <c r="Y201" s="246">
        <v>263044</v>
      </c>
      <c r="Z201" s="10"/>
      <c r="AB201" s="246"/>
      <c r="AC201" s="10"/>
      <c r="AD201" s="10"/>
      <c r="AE201" s="4"/>
      <c r="AF201" s="4"/>
    </row>
    <row r="202" spans="1:32" ht="15" customHeight="1" x14ac:dyDescent="0.2">
      <c r="A202" s="39"/>
      <c r="B202" s="10"/>
      <c r="C202" s="10" t="s">
        <v>560</v>
      </c>
      <c r="D202" s="10"/>
      <c r="E202" s="10"/>
      <c r="F202" s="243">
        <v>0</v>
      </c>
      <c r="G202" s="252">
        <v>391727.77</v>
      </c>
      <c r="H202" s="243">
        <v>0</v>
      </c>
      <c r="I202" s="252">
        <v>0</v>
      </c>
      <c r="J202" s="246">
        <v>378163.76</v>
      </c>
      <c r="K202" s="400"/>
      <c r="M202" s="53">
        <v>0</v>
      </c>
      <c r="N202" s="53">
        <v>2054</v>
      </c>
      <c r="P202" s="246">
        <v>0</v>
      </c>
      <c r="Q202" s="246">
        <v>184.11088607594937</v>
      </c>
      <c r="R202" s="10">
        <v>0</v>
      </c>
      <c r="S202" s="10">
        <v>184.37</v>
      </c>
      <c r="T202" s="243">
        <v>0</v>
      </c>
      <c r="U202" s="252">
        <v>190.71459104186954</v>
      </c>
      <c r="V202" s="10">
        <v>0</v>
      </c>
      <c r="W202" s="10">
        <v>191.49299999999999</v>
      </c>
      <c r="Y202" s="246">
        <v>378163.76</v>
      </c>
      <c r="Z202" s="10"/>
      <c r="AB202" s="246"/>
      <c r="AC202" s="10"/>
      <c r="AD202" s="10"/>
      <c r="AE202" s="4"/>
      <c r="AF202" s="4"/>
    </row>
    <row r="203" spans="1:32" ht="15" customHeight="1" x14ac:dyDescent="0.2">
      <c r="A203" s="39"/>
      <c r="B203" s="10"/>
      <c r="C203" s="10" t="s">
        <v>624</v>
      </c>
      <c r="D203" s="10"/>
      <c r="E203" s="10"/>
      <c r="F203" s="243">
        <v>651173</v>
      </c>
      <c r="G203" s="252">
        <v>58154.080000000002</v>
      </c>
      <c r="H203" s="243">
        <v>0</v>
      </c>
      <c r="I203" s="252">
        <v>0</v>
      </c>
      <c r="J203" s="246">
        <v>158128.40000000002</v>
      </c>
      <c r="K203" s="400"/>
      <c r="M203" s="53">
        <v>910</v>
      </c>
      <c r="N203" s="53">
        <v>142</v>
      </c>
      <c r="P203" s="246">
        <v>110.85713186813187</v>
      </c>
      <c r="Q203" s="246">
        <v>403.15781690140847</v>
      </c>
      <c r="R203" s="10">
        <v>0</v>
      </c>
      <c r="S203" s="10">
        <v>0</v>
      </c>
      <c r="T203" s="243">
        <v>715.57472527472532</v>
      </c>
      <c r="U203" s="252">
        <v>409.53577464788731</v>
      </c>
      <c r="V203" s="10">
        <v>0</v>
      </c>
      <c r="W203" s="10">
        <v>0</v>
      </c>
      <c r="Y203" s="246">
        <v>158128.40000000002</v>
      </c>
      <c r="Z203" s="10"/>
      <c r="AB203" s="246"/>
      <c r="AC203" s="10"/>
      <c r="AD203" s="10"/>
      <c r="AE203" s="4"/>
      <c r="AF203" s="4"/>
    </row>
    <row r="204" spans="1:32" ht="15" customHeight="1" x14ac:dyDescent="0.2">
      <c r="A204" s="39"/>
      <c r="B204" s="10"/>
      <c r="C204" s="10" t="s">
        <v>437</v>
      </c>
      <c r="D204" s="10"/>
      <c r="E204" s="10"/>
      <c r="F204" s="243">
        <v>6539391</v>
      </c>
      <c r="G204" s="252">
        <v>1543119.05</v>
      </c>
      <c r="H204" s="243">
        <v>0</v>
      </c>
      <c r="I204" s="252">
        <v>0</v>
      </c>
      <c r="J204" s="246">
        <v>2684063.3199999998</v>
      </c>
      <c r="K204" s="400"/>
      <c r="M204" s="53">
        <v>12127</v>
      </c>
      <c r="N204" s="53">
        <v>10559</v>
      </c>
      <c r="P204" s="246">
        <v>96.067362084604596</v>
      </c>
      <c r="Q204" s="246">
        <v>143.86347381380813</v>
      </c>
      <c r="R204" s="10">
        <v>76.8</v>
      </c>
      <c r="S204" s="10">
        <v>152.4</v>
      </c>
      <c r="T204" s="243">
        <v>539.24226931640146</v>
      </c>
      <c r="U204" s="252">
        <v>146.14253717208069</v>
      </c>
      <c r="V204" s="10">
        <v>437</v>
      </c>
      <c r="W204" s="10">
        <v>159.054</v>
      </c>
      <c r="Y204" s="246">
        <v>2684063.3199999998</v>
      </c>
      <c r="Z204" s="10"/>
      <c r="AB204" s="246"/>
      <c r="AC204" s="10"/>
      <c r="AD204" s="10"/>
      <c r="AE204" s="4"/>
      <c r="AF204" s="4"/>
    </row>
    <row r="205" spans="1:32" ht="15" customHeight="1" x14ac:dyDescent="0.2">
      <c r="A205" s="39"/>
      <c r="B205" s="10"/>
      <c r="C205" s="10" t="s">
        <v>340</v>
      </c>
      <c r="D205" s="10"/>
      <c r="E205" s="10"/>
      <c r="F205" s="243">
        <v>8237</v>
      </c>
      <c r="G205" s="252">
        <v>896340.97</v>
      </c>
      <c r="H205" s="243">
        <v>0</v>
      </c>
      <c r="I205" s="252">
        <v>0</v>
      </c>
      <c r="J205" s="246">
        <v>867810.05</v>
      </c>
      <c r="K205" s="400"/>
      <c r="M205" s="53">
        <v>11</v>
      </c>
      <c r="N205" s="53">
        <v>4365</v>
      </c>
      <c r="P205" s="246">
        <v>134.30090909090907</v>
      </c>
      <c r="Q205" s="246">
        <v>198.47256357388315</v>
      </c>
      <c r="R205" s="10">
        <v>126.53</v>
      </c>
      <c r="S205" s="10">
        <v>191.17500000000001</v>
      </c>
      <c r="T205" s="243">
        <v>748.81818181818187</v>
      </c>
      <c r="U205" s="252">
        <v>205.3473012600229</v>
      </c>
      <c r="V205" s="10">
        <v>707</v>
      </c>
      <c r="W205" s="10">
        <v>198.2945</v>
      </c>
      <c r="Y205" s="246">
        <v>867810.05</v>
      </c>
      <c r="Z205" s="10"/>
      <c r="AB205" s="246"/>
      <c r="AC205" s="10"/>
      <c r="AD205" s="10"/>
      <c r="AE205" s="4"/>
      <c r="AF205" s="4"/>
    </row>
    <row r="206" spans="1:32" ht="15" customHeight="1" x14ac:dyDescent="0.2">
      <c r="A206" s="39"/>
      <c r="B206" s="10"/>
      <c r="C206" s="10" t="s">
        <v>416</v>
      </c>
      <c r="D206" s="10"/>
      <c r="E206" s="10"/>
      <c r="F206" s="243">
        <v>994490</v>
      </c>
      <c r="G206" s="252">
        <v>203342.10800000001</v>
      </c>
      <c r="H206" s="243">
        <v>0</v>
      </c>
      <c r="I206" s="252">
        <v>0</v>
      </c>
      <c r="J206" s="246">
        <v>378081.65</v>
      </c>
      <c r="K206" s="400"/>
      <c r="M206" s="53">
        <v>1913</v>
      </c>
      <c r="N206" s="53">
        <v>1742</v>
      </c>
      <c r="P206" s="246">
        <v>91.730094093047569</v>
      </c>
      <c r="Q206" s="246">
        <v>116.30423650975891</v>
      </c>
      <c r="R206" s="10">
        <v>77.67</v>
      </c>
      <c r="S206" s="10">
        <v>122.5</v>
      </c>
      <c r="T206" s="243">
        <v>519.85886042864615</v>
      </c>
      <c r="U206" s="252">
        <v>116.72910907003445</v>
      </c>
      <c r="V206" s="10">
        <v>449</v>
      </c>
      <c r="W206" s="10">
        <v>126.738</v>
      </c>
      <c r="Y206" s="246">
        <v>378081.65</v>
      </c>
      <c r="Z206" s="10"/>
      <c r="AB206" s="246"/>
      <c r="AC206" s="10"/>
      <c r="AD206" s="10"/>
      <c r="AE206" s="4"/>
      <c r="AF206" s="4"/>
    </row>
    <row r="207" spans="1:32" ht="15" customHeight="1" x14ac:dyDescent="0.2">
      <c r="A207" s="39"/>
      <c r="B207" s="10"/>
      <c r="C207" s="10" t="s">
        <v>571</v>
      </c>
      <c r="D207" s="10"/>
      <c r="E207" s="10"/>
      <c r="F207" s="243">
        <v>0</v>
      </c>
      <c r="G207" s="252">
        <v>2276239.23</v>
      </c>
      <c r="H207" s="243">
        <v>0</v>
      </c>
      <c r="I207" s="252">
        <v>0</v>
      </c>
      <c r="J207" s="246">
        <v>2235978.4300000002</v>
      </c>
      <c r="K207" s="400"/>
      <c r="M207" s="53">
        <v>0</v>
      </c>
      <c r="N207" s="53">
        <v>16289</v>
      </c>
      <c r="P207" s="246">
        <v>0</v>
      </c>
      <c r="Q207" s="246">
        <v>137.26922647185219</v>
      </c>
      <c r="R207" s="10">
        <v>0</v>
      </c>
      <c r="S207" s="10">
        <v>135.19999999999999</v>
      </c>
      <c r="T207" s="243">
        <v>0</v>
      </c>
      <c r="U207" s="252">
        <v>139.74088219043526</v>
      </c>
      <c r="V207" s="10">
        <v>0</v>
      </c>
      <c r="W207" s="10">
        <v>138.126</v>
      </c>
      <c r="Y207" s="246">
        <v>2235978.4300000002</v>
      </c>
      <c r="Z207" s="10"/>
      <c r="AB207" s="246"/>
      <c r="AC207" s="10"/>
      <c r="AD207" s="10"/>
      <c r="AE207" s="4"/>
      <c r="AF207" s="4"/>
    </row>
    <row r="208" spans="1:32" ht="15" customHeight="1" x14ac:dyDescent="0.2">
      <c r="A208" s="39"/>
      <c r="B208" s="10"/>
      <c r="C208" s="10" t="s">
        <v>341</v>
      </c>
      <c r="D208" s="10"/>
      <c r="E208" s="10"/>
      <c r="F208" s="243">
        <v>560462</v>
      </c>
      <c r="G208" s="252">
        <v>542394.36100000003</v>
      </c>
      <c r="H208" s="243">
        <v>0</v>
      </c>
      <c r="I208" s="252">
        <v>0</v>
      </c>
      <c r="J208" s="246">
        <v>615171.40999999992</v>
      </c>
      <c r="K208" s="400"/>
      <c r="M208" s="53">
        <v>569</v>
      </c>
      <c r="N208" s="53">
        <v>2105</v>
      </c>
      <c r="P208" s="246">
        <v>172.10532513181019</v>
      </c>
      <c r="Q208" s="246">
        <v>245.72136817102137</v>
      </c>
      <c r="R208" s="10">
        <v>147.08000000000001</v>
      </c>
      <c r="S208" s="10">
        <v>233.54</v>
      </c>
      <c r="T208" s="243">
        <v>984.99472759226717</v>
      </c>
      <c r="U208" s="252">
        <v>257.66953016627082</v>
      </c>
      <c r="V208" s="10">
        <v>836.5</v>
      </c>
      <c r="W208" s="10">
        <v>243.81299999999999</v>
      </c>
      <c r="Y208" s="246">
        <v>615171.40999999992</v>
      </c>
      <c r="Z208" s="10"/>
      <c r="AB208" s="246"/>
      <c r="AC208" s="10"/>
      <c r="AD208" s="10"/>
      <c r="AE208" s="4"/>
      <c r="AF208" s="4"/>
    </row>
    <row r="209" spans="1:32" ht="15" customHeight="1" x14ac:dyDescent="0.2">
      <c r="A209" s="39"/>
      <c r="B209" s="10"/>
      <c r="C209" s="10" t="s">
        <v>342</v>
      </c>
      <c r="D209" s="10"/>
      <c r="E209" s="10"/>
      <c r="F209" s="243">
        <v>2241373</v>
      </c>
      <c r="G209" s="252">
        <v>624173.20600000001</v>
      </c>
      <c r="H209" s="243">
        <v>0</v>
      </c>
      <c r="I209" s="252">
        <v>0</v>
      </c>
      <c r="J209" s="246">
        <v>998793.75</v>
      </c>
      <c r="K209" s="400"/>
      <c r="M209" s="53">
        <v>2889</v>
      </c>
      <c r="N209" s="53">
        <v>2784</v>
      </c>
      <c r="P209" s="246">
        <v>136.7340186915888</v>
      </c>
      <c r="Q209" s="246">
        <v>216.87110991379311</v>
      </c>
      <c r="R209" s="10">
        <v>118.32499999999999</v>
      </c>
      <c r="S209" s="10">
        <v>217.17</v>
      </c>
      <c r="T209" s="243">
        <v>775.83004499826927</v>
      </c>
      <c r="U209" s="252">
        <v>224.20014583333332</v>
      </c>
      <c r="V209" s="10">
        <v>679</v>
      </c>
      <c r="W209" s="10">
        <v>224.148</v>
      </c>
      <c r="Y209" s="246">
        <v>998793.75</v>
      </c>
      <c r="Z209" s="10"/>
      <c r="AB209" s="246"/>
      <c r="AC209" s="10"/>
      <c r="AD209" s="10"/>
      <c r="AE209" s="4"/>
      <c r="AF209" s="4"/>
    </row>
    <row r="210" spans="1:32" ht="15" customHeight="1" x14ac:dyDescent="0.2">
      <c r="A210" s="39"/>
      <c r="B210" s="10"/>
      <c r="C210" s="10" t="s">
        <v>438</v>
      </c>
      <c r="D210" s="10"/>
      <c r="E210" s="10"/>
      <c r="F210" s="243">
        <v>6006400</v>
      </c>
      <c r="G210" s="252">
        <v>1193947.8810000001</v>
      </c>
      <c r="H210" s="243">
        <v>12.2</v>
      </c>
      <c r="I210" s="252">
        <v>0</v>
      </c>
      <c r="J210" s="246">
        <v>2244048.98</v>
      </c>
      <c r="K210" s="400"/>
      <c r="M210" s="53">
        <v>13373</v>
      </c>
      <c r="N210" s="53">
        <v>10089</v>
      </c>
      <c r="P210" s="246">
        <v>79.716248410977329</v>
      </c>
      <c r="Q210" s="246">
        <v>116.76118445832095</v>
      </c>
      <c r="R210" s="10">
        <v>53.55</v>
      </c>
      <c r="S210" s="10">
        <v>69.534999999999997</v>
      </c>
      <c r="T210" s="243">
        <v>449.1437972033201</v>
      </c>
      <c r="U210" s="252">
        <v>118.34154831995242</v>
      </c>
      <c r="V210" s="10">
        <v>299</v>
      </c>
      <c r="W210" s="10">
        <v>81.62</v>
      </c>
      <c r="Y210" s="246">
        <v>2244048.98</v>
      </c>
      <c r="Z210" s="10"/>
      <c r="AB210" s="246"/>
      <c r="AC210" s="10"/>
      <c r="AD210" s="10"/>
      <c r="AE210" s="4"/>
      <c r="AF210" s="4"/>
    </row>
    <row r="211" spans="1:32" ht="15" customHeight="1" x14ac:dyDescent="0.2">
      <c r="A211" s="39"/>
      <c r="B211" s="10"/>
      <c r="C211" s="10" t="s">
        <v>343</v>
      </c>
      <c r="D211" s="10"/>
      <c r="E211" s="10"/>
      <c r="F211" s="243">
        <v>3500539</v>
      </c>
      <c r="G211" s="252">
        <v>752504.42099999997</v>
      </c>
      <c r="H211" s="243">
        <v>0</v>
      </c>
      <c r="I211" s="252">
        <v>0</v>
      </c>
      <c r="J211" s="246">
        <v>1367379.3900000001</v>
      </c>
      <c r="K211" s="400"/>
      <c r="M211" s="53">
        <v>7502</v>
      </c>
      <c r="N211" s="53">
        <v>6427</v>
      </c>
      <c r="P211" s="246">
        <v>82.766286323647037</v>
      </c>
      <c r="Q211" s="246">
        <v>116.14543488408277</v>
      </c>
      <c r="R211" s="10">
        <v>64.5</v>
      </c>
      <c r="S211" s="10">
        <v>124.01</v>
      </c>
      <c r="T211" s="243">
        <v>466.61410290589174</v>
      </c>
      <c r="U211" s="252">
        <v>117.08486401120274</v>
      </c>
      <c r="V211" s="10">
        <v>363</v>
      </c>
      <c r="W211" s="10">
        <v>131.97499999999999</v>
      </c>
      <c r="Y211" s="246">
        <v>1367379.3900000001</v>
      </c>
      <c r="Z211" s="10"/>
      <c r="AB211" s="246"/>
      <c r="AC211" s="10"/>
      <c r="AD211" s="10"/>
      <c r="AE211" s="4"/>
      <c r="AF211" s="4"/>
    </row>
    <row r="212" spans="1:32" ht="15" customHeight="1" x14ac:dyDescent="0.2">
      <c r="A212" s="39"/>
      <c r="B212" s="10"/>
      <c r="C212" s="10" t="s">
        <v>390</v>
      </c>
      <c r="D212" s="10"/>
      <c r="E212" s="10"/>
      <c r="F212" s="243">
        <v>2008004</v>
      </c>
      <c r="G212" s="252">
        <v>335052.65500000003</v>
      </c>
      <c r="H212" s="243">
        <v>0</v>
      </c>
      <c r="I212" s="252">
        <v>0</v>
      </c>
      <c r="J212" s="246">
        <v>684979.32000000007</v>
      </c>
      <c r="K212" s="400"/>
      <c r="M212" s="53">
        <v>3397</v>
      </c>
      <c r="N212" s="53">
        <v>2949</v>
      </c>
      <c r="P212" s="246">
        <v>103.4673417721519</v>
      </c>
      <c r="Q212" s="246">
        <v>113.08944048830112</v>
      </c>
      <c r="R212" s="10">
        <v>79.05</v>
      </c>
      <c r="S212" s="10">
        <v>106.54</v>
      </c>
      <c r="T212" s="243">
        <v>591.11098027671471</v>
      </c>
      <c r="U212" s="252">
        <v>113.61568497795864</v>
      </c>
      <c r="V212" s="10">
        <v>456</v>
      </c>
      <c r="W212" s="10">
        <v>107.884</v>
      </c>
      <c r="Y212" s="246">
        <v>684979.32000000007</v>
      </c>
      <c r="Z212" s="10"/>
      <c r="AB212" s="246"/>
      <c r="AC212" s="10"/>
      <c r="AD212" s="10"/>
      <c r="AE212" s="4"/>
      <c r="AF212" s="4"/>
    </row>
    <row r="213" spans="1:32" ht="15" customHeight="1" x14ac:dyDescent="0.2">
      <c r="A213" s="39"/>
      <c r="B213" s="10"/>
      <c r="C213" s="10" t="s">
        <v>344</v>
      </c>
      <c r="D213" s="10"/>
      <c r="E213" s="10"/>
      <c r="F213" s="243">
        <v>6612521</v>
      </c>
      <c r="G213" s="252">
        <v>1821411.308</v>
      </c>
      <c r="H213" s="243">
        <v>0</v>
      </c>
      <c r="I213" s="252">
        <v>0</v>
      </c>
      <c r="J213" s="246">
        <v>2921330.96</v>
      </c>
      <c r="K213" s="400"/>
      <c r="M213" s="53">
        <v>8873</v>
      </c>
      <c r="N213" s="53">
        <v>8497</v>
      </c>
      <c r="P213" s="246">
        <v>130.57798489800518</v>
      </c>
      <c r="Q213" s="246">
        <v>207.45115923267036</v>
      </c>
      <c r="R213" s="10">
        <v>108.14</v>
      </c>
      <c r="S213" s="10">
        <v>202.065</v>
      </c>
      <c r="T213" s="243">
        <v>745.24073030542093</v>
      </c>
      <c r="U213" s="252">
        <v>214.35933953159937</v>
      </c>
      <c r="V213" s="10">
        <v>622</v>
      </c>
      <c r="W213" s="10">
        <v>208.43700000000001</v>
      </c>
      <c r="Y213" s="246">
        <v>2921330.96</v>
      </c>
      <c r="Z213" s="10"/>
      <c r="AB213" s="246"/>
      <c r="AC213" s="10"/>
      <c r="AD213" s="10"/>
      <c r="AE213" s="4"/>
      <c r="AF213" s="4"/>
    </row>
    <row r="214" spans="1:32" ht="15" customHeight="1" x14ac:dyDescent="0.2">
      <c r="A214" s="39"/>
      <c r="B214" s="10"/>
      <c r="C214" s="10" t="s">
        <v>561</v>
      </c>
      <c r="D214" s="10"/>
      <c r="E214" s="10"/>
      <c r="F214" s="243">
        <v>602</v>
      </c>
      <c r="G214" s="252">
        <v>610848.88600000006</v>
      </c>
      <c r="H214" s="243">
        <v>0</v>
      </c>
      <c r="I214" s="252">
        <v>0</v>
      </c>
      <c r="J214" s="246">
        <v>595669.81999999995</v>
      </c>
      <c r="K214" s="400"/>
      <c r="M214" s="53">
        <v>1</v>
      </c>
      <c r="N214" s="53">
        <v>3367</v>
      </c>
      <c r="P214" s="246">
        <v>107.61</v>
      </c>
      <c r="Q214" s="246">
        <v>176.88215325215324</v>
      </c>
      <c r="R214" s="10">
        <v>107.61</v>
      </c>
      <c r="S214" s="10">
        <v>182.57</v>
      </c>
      <c r="T214" s="243">
        <v>602</v>
      </c>
      <c r="U214" s="252">
        <v>181.42230056430057</v>
      </c>
      <c r="V214" s="10">
        <v>602</v>
      </c>
      <c r="W214" s="10">
        <v>187.488</v>
      </c>
      <c r="Y214" s="246">
        <v>595669.81999999995</v>
      </c>
      <c r="Z214" s="10"/>
      <c r="AB214" s="246"/>
      <c r="AC214" s="10"/>
      <c r="AD214" s="10"/>
      <c r="AE214" s="4"/>
      <c r="AF214" s="4"/>
    </row>
    <row r="215" spans="1:32" ht="15" customHeight="1" x14ac:dyDescent="0.2">
      <c r="A215" s="39"/>
      <c r="B215" s="10"/>
      <c r="C215" s="10" t="s">
        <v>596</v>
      </c>
      <c r="D215" s="10"/>
      <c r="E215" s="10"/>
      <c r="F215" s="243">
        <v>0</v>
      </c>
      <c r="G215" s="252">
        <v>541632.73800000001</v>
      </c>
      <c r="H215" s="243">
        <v>0</v>
      </c>
      <c r="I215" s="252">
        <v>0</v>
      </c>
      <c r="J215" s="246">
        <v>525929.43000000005</v>
      </c>
      <c r="K215" s="400"/>
      <c r="M215" s="53">
        <v>0</v>
      </c>
      <c r="N215" s="53">
        <v>2811</v>
      </c>
      <c r="P215" s="246">
        <v>0</v>
      </c>
      <c r="Q215" s="246">
        <v>187.09691568836715</v>
      </c>
      <c r="R215" s="10">
        <v>0</v>
      </c>
      <c r="S215" s="10">
        <v>172.98</v>
      </c>
      <c r="T215" s="243">
        <v>0</v>
      </c>
      <c r="U215" s="252">
        <v>192.68329348986126</v>
      </c>
      <c r="V215" s="10">
        <v>0</v>
      </c>
      <c r="W215" s="10">
        <v>178.06100000000001</v>
      </c>
      <c r="Y215" s="246">
        <v>525929.43000000005</v>
      </c>
      <c r="Z215" s="10"/>
      <c r="AB215" s="246"/>
      <c r="AC215" s="10"/>
      <c r="AD215" s="10"/>
      <c r="AE215" s="4"/>
      <c r="AF215" s="4"/>
    </row>
    <row r="216" spans="1:32" ht="15" customHeight="1" x14ac:dyDescent="0.2">
      <c r="A216" s="39"/>
      <c r="B216" s="10"/>
      <c r="C216" s="10" t="s">
        <v>502</v>
      </c>
      <c r="D216" s="10"/>
      <c r="E216" s="10"/>
      <c r="F216" s="243">
        <v>9898149</v>
      </c>
      <c r="G216" s="252">
        <v>2002179.692</v>
      </c>
      <c r="H216" s="243">
        <v>0</v>
      </c>
      <c r="I216" s="252">
        <v>0</v>
      </c>
      <c r="J216" s="246">
        <v>3753085.13</v>
      </c>
      <c r="K216" s="400"/>
      <c r="M216" s="53">
        <v>19790</v>
      </c>
      <c r="N216" s="53">
        <v>17318</v>
      </c>
      <c r="P216" s="246">
        <v>89.234379484588175</v>
      </c>
      <c r="Q216" s="246">
        <v>114.74400970088925</v>
      </c>
      <c r="R216" s="10">
        <v>58.85</v>
      </c>
      <c r="S216" s="10">
        <v>97.96</v>
      </c>
      <c r="T216" s="243">
        <v>500.15912076806467</v>
      </c>
      <c r="U216" s="252">
        <v>115.61263956576973</v>
      </c>
      <c r="V216" s="10">
        <v>331</v>
      </c>
      <c r="W216" s="10">
        <v>102.64700000000001</v>
      </c>
      <c r="Y216" s="246">
        <v>3753085.13</v>
      </c>
      <c r="Z216" s="10"/>
      <c r="AB216" s="246"/>
      <c r="AC216" s="10"/>
      <c r="AD216" s="10"/>
      <c r="AE216" s="4"/>
      <c r="AF216" s="4"/>
    </row>
    <row r="217" spans="1:32" ht="15" customHeight="1" x14ac:dyDescent="0.2">
      <c r="A217" s="39"/>
      <c r="B217" s="10"/>
      <c r="C217" s="10" t="s">
        <v>503</v>
      </c>
      <c r="D217" s="10"/>
      <c r="E217" s="10"/>
      <c r="F217" s="243">
        <v>26011269</v>
      </c>
      <c r="G217" s="252">
        <v>5742039.3909999998</v>
      </c>
      <c r="H217" s="243">
        <v>4.96</v>
      </c>
      <c r="I217" s="252">
        <v>0</v>
      </c>
      <c r="J217" s="246">
        <v>10267342.809999999</v>
      </c>
      <c r="K217" s="400"/>
      <c r="M217" s="53">
        <v>48472</v>
      </c>
      <c r="N217" s="53">
        <v>44618</v>
      </c>
      <c r="P217" s="246">
        <v>95.550336070308632</v>
      </c>
      <c r="Q217" s="246">
        <v>126.31285400511004</v>
      </c>
      <c r="R217" s="10">
        <v>68.239999999999995</v>
      </c>
      <c r="S217" s="10">
        <v>117.75</v>
      </c>
      <c r="T217" s="243">
        <v>536.62462865159262</v>
      </c>
      <c r="U217" s="252">
        <v>128.6933388094491</v>
      </c>
      <c r="V217" s="10">
        <v>390</v>
      </c>
      <c r="W217" s="10">
        <v>123.476</v>
      </c>
      <c r="Y217" s="246">
        <v>10267342.809999999</v>
      </c>
      <c r="Z217" s="10"/>
      <c r="AB217" s="246"/>
      <c r="AC217" s="10"/>
      <c r="AD217" s="10"/>
      <c r="AE217" s="4"/>
      <c r="AF217" s="4"/>
    </row>
    <row r="218" spans="1:32" ht="15" customHeight="1" x14ac:dyDescent="0.2">
      <c r="A218" s="39"/>
      <c r="B218" s="10"/>
      <c r="C218" s="10" t="s">
        <v>611</v>
      </c>
      <c r="D218" s="10"/>
      <c r="E218" s="10"/>
      <c r="F218" s="243">
        <v>0</v>
      </c>
      <c r="G218" s="252">
        <v>167570.71900000001</v>
      </c>
      <c r="H218" s="243">
        <v>0</v>
      </c>
      <c r="I218" s="252">
        <v>0</v>
      </c>
      <c r="J218" s="246">
        <v>161295.09</v>
      </c>
      <c r="K218" s="400"/>
      <c r="M218" s="53">
        <v>0</v>
      </c>
      <c r="N218" s="53">
        <v>640</v>
      </c>
      <c r="P218" s="246">
        <v>0</v>
      </c>
      <c r="Q218" s="246">
        <v>252.023578125</v>
      </c>
      <c r="R218" s="10">
        <v>0</v>
      </c>
      <c r="S218" s="10">
        <v>225.35</v>
      </c>
      <c r="T218" s="243">
        <v>0</v>
      </c>
      <c r="U218" s="252">
        <v>261.82924843750004</v>
      </c>
      <c r="V218" s="10">
        <v>0</v>
      </c>
      <c r="W218" s="10">
        <v>235.67</v>
      </c>
      <c r="Y218" s="246">
        <v>161295.09</v>
      </c>
      <c r="Z218" s="10"/>
      <c r="AB218" s="246"/>
      <c r="AC218" s="10"/>
      <c r="AD218" s="10"/>
      <c r="AE218" s="4"/>
      <c r="AF218" s="4"/>
    </row>
    <row r="219" spans="1:32" ht="15" customHeight="1" x14ac:dyDescent="0.2">
      <c r="A219" s="39"/>
      <c r="B219" s="10"/>
      <c r="C219" s="10" t="s">
        <v>565</v>
      </c>
      <c r="D219" s="10"/>
      <c r="E219" s="10"/>
      <c r="F219" s="243">
        <v>0</v>
      </c>
      <c r="G219" s="252">
        <v>65354.58</v>
      </c>
      <c r="H219" s="243">
        <v>0</v>
      </c>
      <c r="I219" s="252">
        <v>0</v>
      </c>
      <c r="J219" s="246">
        <v>64919.58</v>
      </c>
      <c r="K219" s="400"/>
      <c r="M219" s="53">
        <v>0</v>
      </c>
      <c r="N219" s="53">
        <v>514</v>
      </c>
      <c r="P219" s="246">
        <v>0</v>
      </c>
      <c r="Q219" s="246">
        <v>126.30268482490273</v>
      </c>
      <c r="R219" s="10">
        <v>0</v>
      </c>
      <c r="S219" s="10">
        <v>127.74</v>
      </c>
      <c r="T219" s="243">
        <v>0</v>
      </c>
      <c r="U219" s="252">
        <v>127.14898832684825</v>
      </c>
      <c r="V219" s="10">
        <v>0</v>
      </c>
      <c r="W219" s="10">
        <v>129.62899999999999</v>
      </c>
      <c r="Y219" s="246">
        <v>64919.58</v>
      </c>
      <c r="Z219" s="10"/>
      <c r="AB219" s="246"/>
      <c r="AC219" s="10"/>
      <c r="AD219" s="10"/>
      <c r="AE219" s="4"/>
      <c r="AF219" s="4"/>
    </row>
    <row r="220" spans="1:32" ht="15" customHeight="1" x14ac:dyDescent="0.2">
      <c r="A220" s="39"/>
      <c r="B220" s="10"/>
      <c r="C220" s="10" t="s">
        <v>391</v>
      </c>
      <c r="D220" s="10"/>
      <c r="E220" s="10"/>
      <c r="F220" s="243">
        <v>148053</v>
      </c>
      <c r="G220" s="252">
        <v>704016.25100000005</v>
      </c>
      <c r="H220" s="243">
        <v>0</v>
      </c>
      <c r="I220" s="252">
        <v>0</v>
      </c>
      <c r="J220" s="246">
        <v>725823.02999999991</v>
      </c>
      <c r="K220" s="400"/>
      <c r="M220" s="53">
        <v>167</v>
      </c>
      <c r="N220" s="53">
        <v>6239</v>
      </c>
      <c r="P220" s="246">
        <v>158.15089820359282</v>
      </c>
      <c r="Q220" s="246">
        <v>112.10319442218304</v>
      </c>
      <c r="R220" s="10">
        <v>133.75</v>
      </c>
      <c r="S220" s="10">
        <v>110.65</v>
      </c>
      <c r="T220" s="243">
        <v>886.54491017964074</v>
      </c>
      <c r="U220" s="252">
        <v>112.84120067318482</v>
      </c>
      <c r="V220" s="10">
        <v>769</v>
      </c>
      <c r="W220" s="10">
        <v>111.857</v>
      </c>
      <c r="Y220" s="246">
        <v>725823.02999999991</v>
      </c>
      <c r="Z220" s="10"/>
      <c r="AB220" s="246"/>
      <c r="AC220" s="10"/>
      <c r="AD220" s="10"/>
      <c r="AE220" s="4"/>
      <c r="AF220" s="4"/>
    </row>
    <row r="221" spans="1:32" ht="15" customHeight="1" x14ac:dyDescent="0.2">
      <c r="A221" s="39"/>
      <c r="B221" s="10"/>
      <c r="C221" s="10" t="s">
        <v>470</v>
      </c>
      <c r="D221" s="10"/>
      <c r="E221" s="10"/>
      <c r="F221" s="243">
        <v>906226</v>
      </c>
      <c r="G221" s="252">
        <v>0</v>
      </c>
      <c r="H221" s="243">
        <v>0</v>
      </c>
      <c r="I221" s="252">
        <v>0</v>
      </c>
      <c r="J221" s="246">
        <v>159770.85999999999</v>
      </c>
      <c r="K221" s="400"/>
      <c r="M221" s="53">
        <v>1084</v>
      </c>
      <c r="N221" s="53">
        <v>0</v>
      </c>
      <c r="P221" s="246">
        <v>147.39009225092249</v>
      </c>
      <c r="Q221" s="246">
        <v>0</v>
      </c>
      <c r="R221" s="10">
        <v>122.93</v>
      </c>
      <c r="S221" s="10">
        <v>0</v>
      </c>
      <c r="T221" s="243">
        <v>836.00184501845024</v>
      </c>
      <c r="U221" s="252">
        <v>0</v>
      </c>
      <c r="V221" s="10">
        <v>713</v>
      </c>
      <c r="W221" s="10">
        <v>0</v>
      </c>
      <c r="Y221" s="246">
        <v>159770.85999999999</v>
      </c>
      <c r="Z221" s="10"/>
      <c r="AB221" s="246"/>
      <c r="AC221" s="10"/>
      <c r="AD221" s="10"/>
      <c r="AE221" s="4"/>
      <c r="AF221" s="4"/>
    </row>
    <row r="222" spans="1:32" ht="15" customHeight="1" x14ac:dyDescent="0.2">
      <c r="A222" s="39"/>
      <c r="B222" s="10"/>
      <c r="C222" s="10" t="s">
        <v>417</v>
      </c>
      <c r="D222" s="10"/>
      <c r="E222" s="10"/>
      <c r="F222" s="243">
        <v>8565593</v>
      </c>
      <c r="G222" s="252">
        <v>1655779.8130000001</v>
      </c>
      <c r="H222" s="243">
        <v>0</v>
      </c>
      <c r="I222" s="252">
        <v>0</v>
      </c>
      <c r="J222" s="246">
        <v>3119980.25</v>
      </c>
      <c r="K222" s="400"/>
      <c r="M222" s="53">
        <v>13560</v>
      </c>
      <c r="N222" s="53">
        <v>12318</v>
      </c>
      <c r="P222" s="246">
        <v>110.22390781710914</v>
      </c>
      <c r="Q222" s="246">
        <v>131.94869784055854</v>
      </c>
      <c r="R222" s="10">
        <v>91.52</v>
      </c>
      <c r="S222" s="10">
        <v>132.18</v>
      </c>
      <c r="T222" s="243">
        <v>631.68089970501478</v>
      </c>
      <c r="U222" s="252">
        <v>134.41953344698814</v>
      </c>
      <c r="V222" s="10">
        <v>534</v>
      </c>
      <c r="W222" s="10">
        <v>136.03299999999999</v>
      </c>
      <c r="Y222" s="246">
        <v>3119980.25</v>
      </c>
      <c r="Z222" s="10"/>
      <c r="AB222" s="246"/>
      <c r="AC222" s="10"/>
      <c r="AD222" s="10"/>
      <c r="AE222" s="4"/>
      <c r="AF222" s="4"/>
    </row>
    <row r="223" spans="1:32" ht="15" customHeight="1" x14ac:dyDescent="0.2">
      <c r="A223" s="39"/>
      <c r="B223" s="10"/>
      <c r="C223" s="10" t="s">
        <v>598</v>
      </c>
      <c r="D223" s="10"/>
      <c r="E223" s="10"/>
      <c r="F223" s="243">
        <v>0</v>
      </c>
      <c r="G223" s="252">
        <v>933616.17099999997</v>
      </c>
      <c r="H223" s="243">
        <v>0</v>
      </c>
      <c r="I223" s="252">
        <v>0</v>
      </c>
      <c r="J223" s="246">
        <v>903737.35</v>
      </c>
      <c r="K223" s="400"/>
      <c r="M223" s="53">
        <v>0</v>
      </c>
      <c r="N223" s="53">
        <v>4593</v>
      </c>
      <c r="P223" s="246">
        <v>0</v>
      </c>
      <c r="Q223" s="246">
        <v>196.76406488134117</v>
      </c>
      <c r="R223" s="10">
        <v>0</v>
      </c>
      <c r="S223" s="10">
        <v>192.77</v>
      </c>
      <c r="T223" s="243">
        <v>0</v>
      </c>
      <c r="U223" s="252">
        <v>203.26936011321575</v>
      </c>
      <c r="V223" s="10">
        <v>0</v>
      </c>
      <c r="W223" s="10">
        <v>199.01</v>
      </c>
      <c r="Y223" s="246">
        <v>903737.35</v>
      </c>
      <c r="Z223" s="10"/>
      <c r="AB223" s="246"/>
      <c r="AC223" s="10"/>
      <c r="AD223" s="10"/>
      <c r="AE223" s="4"/>
      <c r="AF223" s="4"/>
    </row>
    <row r="224" spans="1:32" ht="15" customHeight="1" x14ac:dyDescent="0.2">
      <c r="A224" s="39"/>
      <c r="B224" s="10"/>
      <c r="C224" s="10" t="s">
        <v>488</v>
      </c>
      <c r="D224" s="10"/>
      <c r="E224" s="10"/>
      <c r="F224" s="243">
        <v>8243443</v>
      </c>
      <c r="G224" s="252">
        <v>0</v>
      </c>
      <c r="H224" s="243">
        <v>0</v>
      </c>
      <c r="I224" s="252">
        <v>0</v>
      </c>
      <c r="J224" s="246">
        <v>1445934.39</v>
      </c>
      <c r="K224" s="400"/>
      <c r="M224" s="53">
        <v>17003</v>
      </c>
      <c r="N224" s="53">
        <v>0</v>
      </c>
      <c r="P224" s="246">
        <v>85.039957066400035</v>
      </c>
      <c r="Q224" s="246">
        <v>0</v>
      </c>
      <c r="R224" s="10">
        <v>64.84</v>
      </c>
      <c r="S224" s="10">
        <v>0</v>
      </c>
      <c r="T224" s="243">
        <v>484.82285479033112</v>
      </c>
      <c r="U224" s="252">
        <v>0</v>
      </c>
      <c r="V224" s="10">
        <v>377</v>
      </c>
      <c r="W224" s="10">
        <v>0</v>
      </c>
      <c r="Y224" s="246">
        <v>1445934.39</v>
      </c>
      <c r="Z224" s="10"/>
      <c r="AB224" s="246"/>
      <c r="AC224" s="10"/>
      <c r="AD224" s="10"/>
      <c r="AE224" s="4"/>
      <c r="AF224" s="4"/>
    </row>
    <row r="225" spans="1:32" ht="15" customHeight="1" x14ac:dyDescent="0.2">
      <c r="A225" s="39"/>
      <c r="B225" s="10"/>
      <c r="C225" s="10" t="s">
        <v>489</v>
      </c>
      <c r="D225" s="10"/>
      <c r="E225" s="10"/>
      <c r="F225" s="243">
        <v>10314210</v>
      </c>
      <c r="G225" s="252">
        <v>1959055.2649999999</v>
      </c>
      <c r="H225" s="243">
        <v>0</v>
      </c>
      <c r="I225" s="252">
        <v>0</v>
      </c>
      <c r="J225" s="246">
        <v>3740481.67</v>
      </c>
      <c r="K225" s="400"/>
      <c r="M225" s="53">
        <v>19217</v>
      </c>
      <c r="N225" s="53">
        <v>15588</v>
      </c>
      <c r="P225" s="246">
        <v>94.351716188791173</v>
      </c>
      <c r="Q225" s="246">
        <v>123.64156658968437</v>
      </c>
      <c r="R225" s="10">
        <v>76.14</v>
      </c>
      <c r="S225" s="10">
        <v>121.91</v>
      </c>
      <c r="T225" s="243">
        <v>536.7232138210959</v>
      </c>
      <c r="U225" s="252">
        <v>125.67714042853477</v>
      </c>
      <c r="V225" s="10">
        <v>441</v>
      </c>
      <c r="W225" s="10">
        <v>124.523</v>
      </c>
      <c r="Y225" s="246">
        <v>3740481.67</v>
      </c>
      <c r="Z225" s="10"/>
      <c r="AB225" s="246"/>
      <c r="AC225" s="10"/>
      <c r="AD225" s="10"/>
      <c r="AE225" s="4"/>
      <c r="AF225" s="4"/>
    </row>
    <row r="226" spans="1:32" ht="15" customHeight="1" x14ac:dyDescent="0.2">
      <c r="A226" s="39"/>
      <c r="B226" s="10"/>
      <c r="C226" s="10" t="s">
        <v>534</v>
      </c>
      <c r="D226" s="10"/>
      <c r="E226" s="10"/>
      <c r="F226" s="243">
        <v>10633952</v>
      </c>
      <c r="G226" s="252">
        <v>2188766.5869999998</v>
      </c>
      <c r="H226" s="243">
        <v>0</v>
      </c>
      <c r="I226" s="252">
        <v>0</v>
      </c>
      <c r="J226" s="246">
        <v>3997107.8</v>
      </c>
      <c r="K226" s="400"/>
      <c r="M226" s="53">
        <v>17217</v>
      </c>
      <c r="N226" s="53">
        <v>14824</v>
      </c>
      <c r="P226" s="246">
        <v>107.91988093163734</v>
      </c>
      <c r="Q226" s="246">
        <v>144.29649284943335</v>
      </c>
      <c r="R226" s="10">
        <v>80.38</v>
      </c>
      <c r="S226" s="10">
        <v>138.54000000000002</v>
      </c>
      <c r="T226" s="243">
        <v>617.64256258349303</v>
      </c>
      <c r="U226" s="252">
        <v>147.65020149757149</v>
      </c>
      <c r="V226" s="10">
        <v>473</v>
      </c>
      <c r="W226" s="10">
        <v>146.49700000000001</v>
      </c>
      <c r="Y226" s="246">
        <v>3997107.8</v>
      </c>
      <c r="Z226" s="10"/>
      <c r="AB226" s="246"/>
      <c r="AC226" s="10"/>
      <c r="AD226" s="10"/>
      <c r="AE226" s="4"/>
      <c r="AF226" s="4"/>
    </row>
    <row r="227" spans="1:32" ht="15" customHeight="1" x14ac:dyDescent="0.2">
      <c r="A227" s="39"/>
      <c r="B227" s="10"/>
      <c r="C227" s="10" t="s">
        <v>490</v>
      </c>
      <c r="D227" s="10"/>
      <c r="E227" s="10"/>
      <c r="F227" s="243">
        <v>8842542</v>
      </c>
      <c r="G227" s="252">
        <v>682351.93099999998</v>
      </c>
      <c r="H227" s="243">
        <v>0</v>
      </c>
      <c r="I227" s="252">
        <v>0</v>
      </c>
      <c r="J227" s="246">
        <v>2217394.38</v>
      </c>
      <c r="K227" s="400"/>
      <c r="M227" s="53">
        <v>10740</v>
      </c>
      <c r="N227" s="53">
        <v>4269</v>
      </c>
      <c r="P227" s="246">
        <v>144.13189013035381</v>
      </c>
      <c r="Q227" s="246">
        <v>156.80906066994612</v>
      </c>
      <c r="R227" s="10">
        <v>127.78</v>
      </c>
      <c r="S227" s="10">
        <v>153.35</v>
      </c>
      <c r="T227" s="243">
        <v>823.3279329608938</v>
      </c>
      <c r="U227" s="252">
        <v>159.83882197235886</v>
      </c>
      <c r="V227" s="10">
        <v>747</v>
      </c>
      <c r="W227" s="10">
        <v>155.91499999999999</v>
      </c>
      <c r="Y227" s="246">
        <v>2217394.38</v>
      </c>
      <c r="Z227" s="10"/>
      <c r="AB227" s="246"/>
      <c r="AC227" s="10"/>
      <c r="AD227" s="10"/>
      <c r="AE227" s="4"/>
      <c r="AF227" s="4"/>
    </row>
    <row r="228" spans="1:32" ht="15" customHeight="1" x14ac:dyDescent="0.2">
      <c r="A228" s="39"/>
      <c r="B228" s="10"/>
      <c r="C228" s="10" t="s">
        <v>601</v>
      </c>
      <c r="D228" s="10"/>
      <c r="E228" s="10"/>
      <c r="F228" s="243">
        <v>0</v>
      </c>
      <c r="G228" s="252">
        <v>249711.935</v>
      </c>
      <c r="H228" s="243">
        <v>0</v>
      </c>
      <c r="I228" s="252">
        <v>0</v>
      </c>
      <c r="J228" s="246">
        <v>245472.1</v>
      </c>
      <c r="K228" s="400"/>
      <c r="M228" s="53">
        <v>0</v>
      </c>
      <c r="N228" s="53">
        <v>1750</v>
      </c>
      <c r="P228" s="246">
        <v>0</v>
      </c>
      <c r="Q228" s="246">
        <v>140.26977142857143</v>
      </c>
      <c r="R228" s="10">
        <v>0</v>
      </c>
      <c r="S228" s="10">
        <v>135.44</v>
      </c>
      <c r="T228" s="243">
        <v>0</v>
      </c>
      <c r="U228" s="252">
        <v>142.69253428571429</v>
      </c>
      <c r="V228" s="10">
        <v>0</v>
      </c>
      <c r="W228" s="10">
        <v>138.126</v>
      </c>
      <c r="Y228" s="246">
        <v>245472.1</v>
      </c>
      <c r="Z228" s="10"/>
      <c r="AB228" s="246"/>
      <c r="AC228" s="10"/>
      <c r="AD228" s="10"/>
      <c r="AE228" s="4"/>
      <c r="AF228" s="4"/>
    </row>
    <row r="229" spans="1:32" ht="15" customHeight="1" x14ac:dyDescent="0.2">
      <c r="A229" s="39"/>
      <c r="B229" s="10"/>
      <c r="C229" s="10" t="s">
        <v>603</v>
      </c>
      <c r="D229" s="10"/>
      <c r="E229" s="10"/>
      <c r="F229" s="243">
        <v>0</v>
      </c>
      <c r="G229" s="252">
        <v>563311.97</v>
      </c>
      <c r="H229" s="243">
        <v>0</v>
      </c>
      <c r="I229" s="252">
        <v>0</v>
      </c>
      <c r="J229" s="246">
        <v>550985.66</v>
      </c>
      <c r="K229" s="400"/>
      <c r="M229" s="53">
        <v>0</v>
      </c>
      <c r="N229" s="53">
        <v>3756</v>
      </c>
      <c r="P229" s="246">
        <v>0</v>
      </c>
      <c r="Q229" s="246">
        <v>146.69479765708201</v>
      </c>
      <c r="R229" s="10">
        <v>0</v>
      </c>
      <c r="S229" s="10">
        <v>144.1</v>
      </c>
      <c r="T229" s="243">
        <v>0</v>
      </c>
      <c r="U229" s="252">
        <v>149.97656283280085</v>
      </c>
      <c r="V229" s="10">
        <v>0</v>
      </c>
      <c r="W229" s="10">
        <v>147.40100000000001</v>
      </c>
      <c r="Y229" s="246">
        <v>550985.66</v>
      </c>
      <c r="Z229" s="10"/>
      <c r="AB229" s="246"/>
      <c r="AC229" s="10"/>
      <c r="AD229" s="10"/>
      <c r="AE229" s="4"/>
      <c r="AF229" s="4"/>
    </row>
    <row r="230" spans="1:32" ht="15" customHeight="1" x14ac:dyDescent="0.2">
      <c r="A230" s="39"/>
      <c r="B230" s="10"/>
      <c r="C230" s="10" t="s">
        <v>471</v>
      </c>
      <c r="D230" s="10"/>
      <c r="E230" s="10"/>
      <c r="F230" s="243">
        <v>2756211</v>
      </c>
      <c r="G230" s="252">
        <v>523609.05200000003</v>
      </c>
      <c r="H230" s="243">
        <v>0</v>
      </c>
      <c r="I230" s="252">
        <v>0</v>
      </c>
      <c r="J230" s="246">
        <v>999231.04</v>
      </c>
      <c r="K230" s="400"/>
      <c r="M230" s="53">
        <v>4605</v>
      </c>
      <c r="N230" s="53">
        <v>3745</v>
      </c>
      <c r="P230" s="246">
        <v>104.82915960912052</v>
      </c>
      <c r="Q230" s="246">
        <v>137.91528971962617</v>
      </c>
      <c r="R230" s="10">
        <v>69.62</v>
      </c>
      <c r="S230" s="10">
        <v>109.02</v>
      </c>
      <c r="T230" s="243">
        <v>598.52573289902284</v>
      </c>
      <c r="U230" s="252">
        <v>139.81550120160213</v>
      </c>
      <c r="V230" s="10">
        <v>405</v>
      </c>
      <c r="W230" s="10">
        <v>120.337</v>
      </c>
      <c r="Y230" s="246">
        <v>999231.04</v>
      </c>
      <c r="Z230" s="10"/>
      <c r="AB230" s="246"/>
      <c r="AC230" s="10"/>
      <c r="AD230" s="10"/>
      <c r="AE230" s="4"/>
      <c r="AF230" s="4"/>
    </row>
    <row r="231" spans="1:32" ht="15" customHeight="1" x14ac:dyDescent="0.2">
      <c r="A231" s="39"/>
      <c r="B231" s="10"/>
      <c r="C231" s="10" t="s">
        <v>472</v>
      </c>
      <c r="D231" s="10"/>
      <c r="E231" s="10"/>
      <c r="F231" s="243">
        <v>5651323</v>
      </c>
      <c r="G231" s="252">
        <v>1155600.233</v>
      </c>
      <c r="H231" s="243">
        <v>0</v>
      </c>
      <c r="I231" s="252">
        <v>0</v>
      </c>
      <c r="J231" s="246">
        <v>2075932.1</v>
      </c>
      <c r="K231" s="400"/>
      <c r="M231" s="53">
        <v>5586</v>
      </c>
      <c r="N231" s="53">
        <v>4839</v>
      </c>
      <c r="P231" s="246">
        <v>172.69126745435017</v>
      </c>
      <c r="Q231" s="246">
        <v>229.65048150444306</v>
      </c>
      <c r="R231" s="10">
        <v>136.62</v>
      </c>
      <c r="S231" s="10">
        <v>211.82</v>
      </c>
      <c r="T231" s="243">
        <v>1011.6940565699964</v>
      </c>
      <c r="U231" s="252">
        <v>238.80971957015913</v>
      </c>
      <c r="V231" s="10">
        <v>810</v>
      </c>
      <c r="W231" s="10">
        <v>220.792</v>
      </c>
      <c r="Y231" s="246">
        <v>2075932.1</v>
      </c>
      <c r="Z231" s="10"/>
      <c r="AB231" s="246"/>
      <c r="AC231" s="10"/>
      <c r="AD231" s="10"/>
      <c r="AE231" s="4"/>
      <c r="AF231" s="4"/>
    </row>
    <row r="232" spans="1:32" ht="15" customHeight="1" x14ac:dyDescent="0.2">
      <c r="A232" s="39"/>
      <c r="B232" s="10"/>
      <c r="C232" s="10" t="s">
        <v>504</v>
      </c>
      <c r="D232" s="10"/>
      <c r="E232" s="10"/>
      <c r="F232" s="243">
        <v>1096627</v>
      </c>
      <c r="G232" s="252">
        <v>294487.85700000002</v>
      </c>
      <c r="H232" s="243">
        <v>0</v>
      </c>
      <c r="I232" s="252">
        <v>0</v>
      </c>
      <c r="J232" s="246">
        <v>483302.85</v>
      </c>
      <c r="K232" s="400"/>
      <c r="M232" s="53">
        <v>2153</v>
      </c>
      <c r="N232" s="53">
        <v>1925</v>
      </c>
      <c r="P232" s="246">
        <v>90.749897816999535</v>
      </c>
      <c r="Q232" s="246">
        <v>149.56795844155843</v>
      </c>
      <c r="R232" s="10">
        <v>71.78</v>
      </c>
      <c r="S232" s="10">
        <v>150.6</v>
      </c>
      <c r="T232" s="243">
        <v>509.34835113794708</v>
      </c>
      <c r="U232" s="252">
        <v>152.98070493506495</v>
      </c>
      <c r="V232" s="10">
        <v>410</v>
      </c>
      <c r="W232" s="10">
        <v>153.971</v>
      </c>
      <c r="Y232" s="246">
        <v>483302.85</v>
      </c>
      <c r="Z232" s="10"/>
      <c r="AB232" s="246"/>
      <c r="AC232" s="10"/>
      <c r="AD232" s="10"/>
      <c r="AE232" s="4"/>
      <c r="AF232" s="4"/>
    </row>
    <row r="233" spans="1:32" ht="15" customHeight="1" x14ac:dyDescent="0.2">
      <c r="A233" s="39"/>
      <c r="B233" s="10"/>
      <c r="C233" s="10" t="s">
        <v>535</v>
      </c>
      <c r="D233" s="10"/>
      <c r="E233" s="10"/>
      <c r="F233" s="243">
        <v>6943357</v>
      </c>
      <c r="G233" s="252">
        <v>0</v>
      </c>
      <c r="H233" s="243">
        <v>6.1459999999999999</v>
      </c>
      <c r="I233" s="252">
        <v>0</v>
      </c>
      <c r="J233" s="246">
        <v>1225829.8500000001</v>
      </c>
      <c r="K233" s="400"/>
      <c r="M233" s="53">
        <v>12182</v>
      </c>
      <c r="N233" s="53">
        <v>0</v>
      </c>
      <c r="P233" s="246">
        <v>100.62632162206535</v>
      </c>
      <c r="Q233" s="246">
        <v>0</v>
      </c>
      <c r="R233" s="10">
        <v>81.599999999999994</v>
      </c>
      <c r="S233" s="10">
        <v>0</v>
      </c>
      <c r="T233" s="243">
        <v>569.96856017074367</v>
      </c>
      <c r="U233" s="252">
        <v>0</v>
      </c>
      <c r="V233" s="10">
        <v>470</v>
      </c>
      <c r="W233" s="10">
        <v>0</v>
      </c>
      <c r="Y233" s="246">
        <v>1225829.8500000001</v>
      </c>
      <c r="Z233" s="10"/>
      <c r="AB233" s="246"/>
      <c r="AC233" s="10"/>
      <c r="AD233" s="10"/>
      <c r="AE233" s="4"/>
      <c r="AF233" s="4"/>
    </row>
    <row r="234" spans="1:32" ht="15" customHeight="1" x14ac:dyDescent="0.2">
      <c r="A234" s="39"/>
      <c r="B234" s="10"/>
      <c r="C234" s="10" t="s">
        <v>562</v>
      </c>
      <c r="D234" s="10"/>
      <c r="E234" s="10"/>
      <c r="F234" s="243">
        <v>0</v>
      </c>
      <c r="G234" s="252">
        <v>1171335.3910000001</v>
      </c>
      <c r="H234" s="243">
        <v>0</v>
      </c>
      <c r="I234" s="252">
        <v>0</v>
      </c>
      <c r="J234" s="246">
        <v>1129163.8700000001</v>
      </c>
      <c r="K234" s="400"/>
      <c r="M234" s="53">
        <v>0</v>
      </c>
      <c r="N234" s="53">
        <v>5126</v>
      </c>
      <c r="P234" s="246">
        <v>0</v>
      </c>
      <c r="Q234" s="246">
        <v>220.28167577058136</v>
      </c>
      <c r="R234" s="10">
        <v>0</v>
      </c>
      <c r="S234" s="10">
        <v>215.68</v>
      </c>
      <c r="T234" s="243">
        <v>0</v>
      </c>
      <c r="U234" s="252">
        <v>228.50865996878659</v>
      </c>
      <c r="V234" s="10">
        <v>0</v>
      </c>
      <c r="W234" s="10">
        <v>222.88499999999999</v>
      </c>
      <c r="Y234" s="246">
        <v>1129163.8700000001</v>
      </c>
      <c r="Z234" s="10"/>
      <c r="AB234" s="246"/>
      <c r="AC234" s="10"/>
      <c r="AD234" s="10"/>
      <c r="AE234" s="4"/>
      <c r="AF234" s="4"/>
    </row>
    <row r="235" spans="1:32" ht="15" customHeight="1" x14ac:dyDescent="0.2">
      <c r="A235" s="39"/>
      <c r="B235" s="10"/>
      <c r="C235" s="10" t="s">
        <v>599</v>
      </c>
      <c r="D235" s="10"/>
      <c r="E235" s="10"/>
      <c r="F235" s="243">
        <v>0</v>
      </c>
      <c r="G235" s="252">
        <v>499266.15299999999</v>
      </c>
      <c r="H235" s="243">
        <v>0</v>
      </c>
      <c r="I235" s="252">
        <v>0</v>
      </c>
      <c r="J235" s="246">
        <v>479936.47</v>
      </c>
      <c r="K235" s="400"/>
      <c r="M235" s="53">
        <v>0</v>
      </c>
      <c r="N235" s="53">
        <v>1912</v>
      </c>
      <c r="P235" s="246">
        <v>0</v>
      </c>
      <c r="Q235" s="246">
        <v>251.0127981171548</v>
      </c>
      <c r="R235" s="10">
        <v>0</v>
      </c>
      <c r="S235" s="10">
        <v>243.84</v>
      </c>
      <c r="T235" s="243">
        <v>0</v>
      </c>
      <c r="U235" s="252">
        <v>261.12246495815901</v>
      </c>
      <c r="V235" s="10">
        <v>0</v>
      </c>
      <c r="W235" s="10">
        <v>254.523</v>
      </c>
      <c r="Y235" s="246">
        <v>479936.47</v>
      </c>
      <c r="Z235" s="10"/>
      <c r="AB235" s="246"/>
      <c r="AC235" s="10"/>
      <c r="AD235" s="10"/>
      <c r="AE235" s="4"/>
      <c r="AF235" s="4"/>
    </row>
    <row r="236" spans="1:32" ht="15" customHeight="1" x14ac:dyDescent="0.2">
      <c r="A236" s="39"/>
      <c r="B236" s="10"/>
      <c r="C236" s="10" t="s">
        <v>518</v>
      </c>
      <c r="D236" s="10"/>
      <c r="E236" s="10"/>
      <c r="F236" s="243">
        <v>1711235</v>
      </c>
      <c r="G236" s="252">
        <v>394466.39199999999</v>
      </c>
      <c r="H236" s="243">
        <v>0</v>
      </c>
      <c r="I236" s="252">
        <v>0</v>
      </c>
      <c r="J236" s="246">
        <v>692664.57000000007</v>
      </c>
      <c r="K236" s="400"/>
      <c r="M236" s="53">
        <v>3536</v>
      </c>
      <c r="N236" s="53">
        <v>3193</v>
      </c>
      <c r="P236" s="246">
        <v>85.574558823529415</v>
      </c>
      <c r="Q236" s="246">
        <v>122.16502662073285</v>
      </c>
      <c r="R236" s="10">
        <v>70.83</v>
      </c>
      <c r="S236" s="10">
        <v>122.345</v>
      </c>
      <c r="T236" s="243">
        <v>483.94654977375563</v>
      </c>
      <c r="U236" s="252">
        <v>123.54099342311305</v>
      </c>
      <c r="V236" s="10">
        <v>400</v>
      </c>
      <c r="W236" s="10">
        <v>126.61499999999999</v>
      </c>
      <c r="Y236" s="246">
        <v>692664.57000000007</v>
      </c>
      <c r="Z236" s="10"/>
      <c r="AB236" s="246"/>
      <c r="AC236" s="10"/>
      <c r="AD236" s="10"/>
      <c r="AE236" s="4"/>
      <c r="AF236" s="4"/>
    </row>
    <row r="237" spans="1:32" ht="15" customHeight="1" x14ac:dyDescent="0.2">
      <c r="A237" s="39"/>
      <c r="B237" s="10"/>
      <c r="C237" s="10" t="s">
        <v>567</v>
      </c>
      <c r="D237" s="10"/>
      <c r="E237" s="10"/>
      <c r="F237" s="243">
        <v>0</v>
      </c>
      <c r="G237" s="252">
        <v>723588.14399999997</v>
      </c>
      <c r="H237" s="243">
        <v>0</v>
      </c>
      <c r="I237" s="252">
        <v>0</v>
      </c>
      <c r="J237" s="246">
        <v>705316.01</v>
      </c>
      <c r="K237" s="400"/>
      <c r="M237" s="53">
        <v>0</v>
      </c>
      <c r="N237" s="53">
        <v>4091</v>
      </c>
      <c r="P237" s="246">
        <v>0</v>
      </c>
      <c r="Q237" s="246">
        <v>172.40674896113421</v>
      </c>
      <c r="R237" s="10">
        <v>0</v>
      </c>
      <c r="S237" s="10">
        <v>166.57</v>
      </c>
      <c r="T237" s="243">
        <v>0</v>
      </c>
      <c r="U237" s="252">
        <v>176.87317135174774</v>
      </c>
      <c r="V237" s="10">
        <v>0</v>
      </c>
      <c r="W237" s="10">
        <v>171.77699999999999</v>
      </c>
      <c r="Y237" s="246">
        <v>705316.01</v>
      </c>
      <c r="Z237" s="10"/>
      <c r="AB237" s="246"/>
      <c r="AC237" s="10"/>
      <c r="AD237" s="10"/>
      <c r="AE237" s="4"/>
      <c r="AF237" s="4"/>
    </row>
    <row r="238" spans="1:32" ht="15" customHeight="1" x14ac:dyDescent="0.2">
      <c r="A238" s="39"/>
      <c r="B238" s="10"/>
      <c r="C238" s="10" t="s">
        <v>345</v>
      </c>
      <c r="D238" s="10"/>
      <c r="E238" s="10"/>
      <c r="F238" s="243">
        <v>1966141</v>
      </c>
      <c r="G238" s="252">
        <v>572678.46100000001</v>
      </c>
      <c r="H238" s="243">
        <v>0</v>
      </c>
      <c r="I238" s="252">
        <v>0</v>
      </c>
      <c r="J238" s="246">
        <v>913724.75</v>
      </c>
      <c r="K238" s="400"/>
      <c r="M238" s="53">
        <v>4179</v>
      </c>
      <c r="N238" s="53">
        <v>3959</v>
      </c>
      <c r="P238" s="246">
        <v>83.758238813113181</v>
      </c>
      <c r="Q238" s="246">
        <v>142.38420560747662</v>
      </c>
      <c r="R238" s="10">
        <v>65.86</v>
      </c>
      <c r="S238" s="10">
        <v>143.48000000000002</v>
      </c>
      <c r="T238" s="243">
        <v>470.48121560181863</v>
      </c>
      <c r="U238" s="252">
        <v>144.65230133872191</v>
      </c>
      <c r="V238" s="10">
        <v>370</v>
      </c>
      <c r="W238" s="10">
        <v>150.828</v>
      </c>
      <c r="Y238" s="246">
        <v>913724.75</v>
      </c>
      <c r="Z238" s="10"/>
      <c r="AB238" s="246"/>
      <c r="AC238" s="10"/>
      <c r="AD238" s="10"/>
      <c r="AE238" s="4"/>
      <c r="AF238" s="4"/>
    </row>
    <row r="239" spans="1:32" ht="15" customHeight="1" x14ac:dyDescent="0.2">
      <c r="A239" s="39"/>
      <c r="B239" s="10"/>
      <c r="C239" s="10" t="s">
        <v>346</v>
      </c>
      <c r="D239" s="10"/>
      <c r="E239" s="10"/>
      <c r="F239" s="243">
        <v>2775456</v>
      </c>
      <c r="G239" s="252">
        <v>575285.15</v>
      </c>
      <c r="H239" s="243">
        <v>0</v>
      </c>
      <c r="I239" s="252">
        <v>0</v>
      </c>
      <c r="J239" s="246">
        <v>1059147.79</v>
      </c>
      <c r="K239" s="400"/>
      <c r="M239" s="53">
        <v>5116</v>
      </c>
      <c r="N239" s="53">
        <v>4150</v>
      </c>
      <c r="P239" s="246">
        <v>96.4753342455043</v>
      </c>
      <c r="Q239" s="246">
        <v>136.28433253012048</v>
      </c>
      <c r="R239" s="10">
        <v>74.58</v>
      </c>
      <c r="S239" s="10">
        <v>142.66</v>
      </c>
      <c r="T239" s="243">
        <v>542.50508209538702</v>
      </c>
      <c r="U239" s="252">
        <v>138.62292771084338</v>
      </c>
      <c r="V239" s="10">
        <v>427</v>
      </c>
      <c r="W239" s="10">
        <v>150.68299999999999</v>
      </c>
      <c r="Y239" s="246">
        <v>1059147.79</v>
      </c>
      <c r="Z239" s="10"/>
      <c r="AB239" s="246"/>
      <c r="AC239" s="10"/>
      <c r="AD239" s="10"/>
      <c r="AE239" s="4"/>
      <c r="AF239" s="4"/>
    </row>
    <row r="240" spans="1:32" ht="15" customHeight="1" x14ac:dyDescent="0.2">
      <c r="A240" s="39"/>
      <c r="B240" s="10"/>
      <c r="C240" s="10" t="s">
        <v>347</v>
      </c>
      <c r="D240" s="10"/>
      <c r="E240" s="10"/>
      <c r="F240" s="243">
        <v>7588686</v>
      </c>
      <c r="G240" s="252">
        <v>1781916.1869999999</v>
      </c>
      <c r="H240" s="243">
        <v>0</v>
      </c>
      <c r="I240" s="252">
        <v>0</v>
      </c>
      <c r="J240" s="246">
        <v>3055200</v>
      </c>
      <c r="K240" s="400"/>
      <c r="M240" s="53">
        <v>9067</v>
      </c>
      <c r="N240" s="53">
        <v>8418</v>
      </c>
      <c r="P240" s="246">
        <v>147.23191794419324</v>
      </c>
      <c r="Q240" s="246">
        <v>204.35355191256829</v>
      </c>
      <c r="R240" s="10">
        <v>119.31</v>
      </c>
      <c r="S240" s="10">
        <v>200.04</v>
      </c>
      <c r="T240" s="243">
        <v>836.95665600529389</v>
      </c>
      <c r="U240" s="252">
        <v>211.67928094559278</v>
      </c>
      <c r="V240" s="10">
        <v>687</v>
      </c>
      <c r="W240" s="10">
        <v>208.23500000000001</v>
      </c>
      <c r="Y240" s="246">
        <v>3055200</v>
      </c>
      <c r="Z240" s="10"/>
      <c r="AB240" s="246"/>
      <c r="AC240" s="10"/>
      <c r="AD240" s="10"/>
      <c r="AE240" s="4"/>
      <c r="AF240" s="4"/>
    </row>
    <row r="241" spans="1:32" ht="15" customHeight="1" x14ac:dyDescent="0.2">
      <c r="A241" s="39"/>
      <c r="B241" s="10"/>
      <c r="C241" s="10" t="s">
        <v>604</v>
      </c>
      <c r="D241" s="10"/>
      <c r="E241" s="10"/>
      <c r="F241" s="243">
        <v>0</v>
      </c>
      <c r="G241" s="252">
        <v>623067.12600000005</v>
      </c>
      <c r="H241" s="243">
        <v>0</v>
      </c>
      <c r="I241" s="252">
        <v>0</v>
      </c>
      <c r="J241" s="246">
        <v>606992.85</v>
      </c>
      <c r="K241" s="400"/>
      <c r="M241" s="53">
        <v>0</v>
      </c>
      <c r="N241" s="53">
        <v>3245</v>
      </c>
      <c r="P241" s="246">
        <v>0</v>
      </c>
      <c r="Q241" s="246">
        <v>187.05480739599383</v>
      </c>
      <c r="R241" s="10">
        <v>0</v>
      </c>
      <c r="S241" s="10">
        <v>181.31</v>
      </c>
      <c r="T241" s="243">
        <v>0</v>
      </c>
      <c r="U241" s="252">
        <v>192.00835932203393</v>
      </c>
      <c r="V241" s="10">
        <v>0</v>
      </c>
      <c r="W241" s="10">
        <v>186.441</v>
      </c>
      <c r="Y241" s="246">
        <v>606992.85</v>
      </c>
      <c r="Z241" s="10"/>
      <c r="AB241" s="246"/>
      <c r="AC241" s="10"/>
      <c r="AD241" s="10"/>
      <c r="AE241" s="4"/>
      <c r="AF241" s="4"/>
    </row>
    <row r="242" spans="1:32" ht="15" customHeight="1" x14ac:dyDescent="0.2">
      <c r="A242" s="39"/>
      <c r="B242" s="10"/>
      <c r="C242" s="10" t="s">
        <v>348</v>
      </c>
      <c r="D242" s="10"/>
      <c r="E242" s="10"/>
      <c r="F242" s="243">
        <v>2459740</v>
      </c>
      <c r="G242" s="252">
        <v>616627.96100000001</v>
      </c>
      <c r="H242" s="243">
        <v>0</v>
      </c>
      <c r="I242" s="252">
        <v>0</v>
      </c>
      <c r="J242" s="246">
        <v>1040783.79</v>
      </c>
      <c r="K242" s="400"/>
      <c r="M242" s="53">
        <v>4366</v>
      </c>
      <c r="N242" s="53">
        <v>4210</v>
      </c>
      <c r="P242" s="246">
        <v>99.370774163994497</v>
      </c>
      <c r="Q242" s="246">
        <v>144.16413064133016</v>
      </c>
      <c r="R242" s="10">
        <v>86.974999999999994</v>
      </c>
      <c r="S242" s="10">
        <v>157.73000000000002</v>
      </c>
      <c r="T242" s="243">
        <v>563.38524965643614</v>
      </c>
      <c r="U242" s="252">
        <v>146.46744916864608</v>
      </c>
      <c r="V242" s="10">
        <v>500</v>
      </c>
      <c r="W242" s="10">
        <v>165.49199999999999</v>
      </c>
      <c r="Y242" s="246">
        <v>1040783.79</v>
      </c>
      <c r="Z242" s="10"/>
      <c r="AB242" s="246"/>
      <c r="AC242" s="10"/>
      <c r="AD242" s="10"/>
      <c r="AE242" s="4"/>
      <c r="AF242" s="4"/>
    </row>
    <row r="243" spans="1:32" ht="15" customHeight="1" x14ac:dyDescent="0.2">
      <c r="A243" s="39"/>
      <c r="B243" s="10"/>
      <c r="C243" s="10" t="s">
        <v>349</v>
      </c>
      <c r="D243" s="10"/>
      <c r="E243" s="10"/>
      <c r="F243" s="243">
        <v>2690527</v>
      </c>
      <c r="G243" s="252">
        <v>785445.12300000002</v>
      </c>
      <c r="H243" s="243">
        <v>0</v>
      </c>
      <c r="I243" s="252">
        <v>0</v>
      </c>
      <c r="J243" s="246">
        <v>1231910.21</v>
      </c>
      <c r="K243" s="400"/>
      <c r="M243" s="53">
        <v>3569</v>
      </c>
      <c r="N243" s="53">
        <v>3485</v>
      </c>
      <c r="P243" s="246">
        <v>132.58507425049032</v>
      </c>
      <c r="Q243" s="246">
        <v>217.70848780487805</v>
      </c>
      <c r="R243" s="10">
        <v>113.37</v>
      </c>
      <c r="S243" s="10">
        <v>214.5</v>
      </c>
      <c r="T243" s="243">
        <v>753.86018492574954</v>
      </c>
      <c r="U243" s="252">
        <v>225.37880143472023</v>
      </c>
      <c r="V243" s="10">
        <v>651</v>
      </c>
      <c r="W243" s="10">
        <v>222.053</v>
      </c>
      <c r="Y243" s="246">
        <v>1231910.21</v>
      </c>
      <c r="Z243" s="10"/>
      <c r="AB243" s="246"/>
      <c r="AC243" s="10"/>
      <c r="AD243" s="10"/>
      <c r="AE243" s="4"/>
      <c r="AF243" s="4"/>
    </row>
    <row r="244" spans="1:32" ht="15" customHeight="1" x14ac:dyDescent="0.2">
      <c r="A244" s="39"/>
      <c r="B244" s="10"/>
      <c r="C244" s="10" t="s">
        <v>600</v>
      </c>
      <c r="D244" s="10"/>
      <c r="E244" s="10"/>
      <c r="F244" s="243">
        <v>0</v>
      </c>
      <c r="G244" s="252">
        <v>202844.24900000001</v>
      </c>
      <c r="H244" s="243">
        <v>0</v>
      </c>
      <c r="I244" s="252">
        <v>0</v>
      </c>
      <c r="J244" s="246">
        <v>203418.43</v>
      </c>
      <c r="K244" s="400"/>
      <c r="M244" s="53">
        <v>0</v>
      </c>
      <c r="N244" s="53">
        <v>1907</v>
      </c>
      <c r="P244" s="246">
        <v>0</v>
      </c>
      <c r="Q244" s="246">
        <v>106.66933927635029</v>
      </c>
      <c r="R244" s="10">
        <v>0</v>
      </c>
      <c r="S244" s="10">
        <v>80.38</v>
      </c>
      <c r="T244" s="243">
        <v>0</v>
      </c>
      <c r="U244" s="252">
        <v>106.36824803356058</v>
      </c>
      <c r="V244" s="10">
        <v>0</v>
      </c>
      <c r="W244" s="10">
        <v>79.525000000000006</v>
      </c>
      <c r="Y244" s="246">
        <v>203418.43</v>
      </c>
      <c r="Z244" s="10"/>
      <c r="AB244" s="246"/>
      <c r="AC244" s="10"/>
      <c r="AD244" s="10"/>
      <c r="AE244" s="4"/>
      <c r="AF244" s="4"/>
    </row>
    <row r="245" spans="1:32" ht="15" customHeight="1" x14ac:dyDescent="0.2">
      <c r="A245" s="39"/>
      <c r="B245" s="10"/>
      <c r="C245" s="10" t="s">
        <v>392</v>
      </c>
      <c r="D245" s="10"/>
      <c r="E245" s="10"/>
      <c r="F245" s="243">
        <v>2127031</v>
      </c>
      <c r="G245" s="252">
        <v>408070.685</v>
      </c>
      <c r="H245" s="243">
        <v>0</v>
      </c>
      <c r="I245" s="252">
        <v>0</v>
      </c>
      <c r="J245" s="246">
        <v>770715.29</v>
      </c>
      <c r="K245" s="400"/>
      <c r="M245" s="53">
        <v>3380</v>
      </c>
      <c r="N245" s="53">
        <v>3204</v>
      </c>
      <c r="P245" s="246">
        <v>109.13673668639053</v>
      </c>
      <c r="Q245" s="246">
        <v>125.41607990012484</v>
      </c>
      <c r="R245" s="10">
        <v>88.08</v>
      </c>
      <c r="S245" s="10">
        <v>125.68</v>
      </c>
      <c r="T245" s="243">
        <v>629.29911242603555</v>
      </c>
      <c r="U245" s="252">
        <v>127.3628854556804</v>
      </c>
      <c r="V245" s="10">
        <v>519</v>
      </c>
      <c r="W245" s="10">
        <v>128.708</v>
      </c>
      <c r="Y245" s="246">
        <v>770715.29</v>
      </c>
      <c r="Z245" s="10"/>
      <c r="AB245" s="246"/>
      <c r="AC245" s="10"/>
      <c r="AD245" s="10"/>
      <c r="AE245" s="4"/>
      <c r="AF245" s="4"/>
    </row>
    <row r="246" spans="1:32" ht="15" customHeight="1" x14ac:dyDescent="0.2">
      <c r="A246" s="39"/>
      <c r="B246" s="10"/>
      <c r="C246" s="10" t="s">
        <v>393</v>
      </c>
      <c r="D246" s="10"/>
      <c r="E246" s="10"/>
      <c r="F246" s="243">
        <v>705229</v>
      </c>
      <c r="G246" s="252">
        <v>162995.473</v>
      </c>
      <c r="H246" s="243">
        <v>0</v>
      </c>
      <c r="I246" s="252">
        <v>0</v>
      </c>
      <c r="J246" s="246">
        <v>281297.27</v>
      </c>
      <c r="K246" s="400"/>
      <c r="M246" s="53">
        <v>1103</v>
      </c>
      <c r="N246" s="53">
        <v>1065</v>
      </c>
      <c r="P246" s="246">
        <v>110.01481414324569</v>
      </c>
      <c r="Q246" s="246">
        <v>150.18866666666665</v>
      </c>
      <c r="R246" s="10">
        <v>87.58</v>
      </c>
      <c r="S246" s="10">
        <v>140.41999999999999</v>
      </c>
      <c r="T246" s="243">
        <v>639.37352674524027</v>
      </c>
      <c r="U246" s="252">
        <v>153.04739248826291</v>
      </c>
      <c r="V246" s="10">
        <v>517.5</v>
      </c>
      <c r="W246" s="10">
        <v>144.40449999999998</v>
      </c>
      <c r="Y246" s="246">
        <v>281297.27</v>
      </c>
      <c r="Z246" s="10"/>
      <c r="AB246" s="246"/>
      <c r="AC246" s="10"/>
      <c r="AD246" s="10"/>
      <c r="AE246" s="4"/>
      <c r="AF246" s="4"/>
    </row>
    <row r="247" spans="1:32" ht="15" customHeight="1" x14ac:dyDescent="0.2">
      <c r="A247" s="39"/>
      <c r="B247" s="10"/>
      <c r="C247" s="10" t="s">
        <v>350</v>
      </c>
      <c r="D247" s="10"/>
      <c r="E247" s="10"/>
      <c r="F247" s="243">
        <v>1398841</v>
      </c>
      <c r="G247" s="252">
        <v>337440.58299999998</v>
      </c>
      <c r="H247" s="243">
        <v>0</v>
      </c>
      <c r="I247" s="252">
        <v>0</v>
      </c>
      <c r="J247" s="246">
        <v>579902.39</v>
      </c>
      <c r="K247" s="400"/>
      <c r="M247" s="53">
        <v>2438</v>
      </c>
      <c r="N247" s="53">
        <v>2055</v>
      </c>
      <c r="P247" s="246">
        <v>102.27521328958163</v>
      </c>
      <c r="Q247" s="246">
        <v>160.85421897810218</v>
      </c>
      <c r="R247" s="10">
        <v>86.8</v>
      </c>
      <c r="S247" s="10">
        <v>167.52499999999998</v>
      </c>
      <c r="T247" s="243">
        <v>573.76579163248562</v>
      </c>
      <c r="U247" s="252">
        <v>164.20466326034062</v>
      </c>
      <c r="V247" s="10">
        <v>493</v>
      </c>
      <c r="W247" s="10">
        <v>171.61099999999999</v>
      </c>
      <c r="Y247" s="246">
        <v>579902.39</v>
      </c>
      <c r="Z247" s="10"/>
      <c r="AB247" s="246"/>
      <c r="AC247" s="10"/>
      <c r="AD247" s="10"/>
      <c r="AE247" s="4"/>
      <c r="AF247" s="4"/>
    </row>
    <row r="248" spans="1:32" ht="15" customHeight="1" x14ac:dyDescent="0.2">
      <c r="A248" s="39"/>
      <c r="B248" s="10"/>
      <c r="C248" s="10" t="s">
        <v>563</v>
      </c>
      <c r="D248" s="10"/>
      <c r="E248" s="10"/>
      <c r="F248" s="243">
        <v>0</v>
      </c>
      <c r="G248" s="252">
        <v>30108.018</v>
      </c>
      <c r="H248" s="243">
        <v>0</v>
      </c>
      <c r="I248" s="252">
        <v>0</v>
      </c>
      <c r="J248" s="246">
        <v>28346.37</v>
      </c>
      <c r="K248" s="400"/>
      <c r="M248" s="53">
        <v>0</v>
      </c>
      <c r="N248" s="53">
        <v>85</v>
      </c>
      <c r="P248" s="246">
        <v>0</v>
      </c>
      <c r="Q248" s="246">
        <v>333.48670588235291</v>
      </c>
      <c r="R248" s="10">
        <v>0</v>
      </c>
      <c r="S248" s="10">
        <v>327.69</v>
      </c>
      <c r="T248" s="243">
        <v>0</v>
      </c>
      <c r="U248" s="252">
        <v>354.21197647058824</v>
      </c>
      <c r="V248" s="10">
        <v>0</v>
      </c>
      <c r="W248" s="10">
        <v>346.36099999999999</v>
      </c>
      <c r="Y248" s="246">
        <v>28346.37</v>
      </c>
      <c r="Z248" s="10"/>
      <c r="AB248" s="246"/>
      <c r="AC248" s="10"/>
      <c r="AD248" s="10"/>
      <c r="AE248" s="4"/>
      <c r="AF248" s="4"/>
    </row>
    <row r="249" spans="1:32" ht="15" customHeight="1" x14ac:dyDescent="0.2">
      <c r="A249" s="39"/>
      <c r="B249" s="10"/>
      <c r="C249" s="10" t="s">
        <v>519</v>
      </c>
      <c r="D249" s="10"/>
      <c r="E249" s="10"/>
      <c r="F249" s="243">
        <v>240422</v>
      </c>
      <c r="G249" s="252">
        <v>38202.417000000001</v>
      </c>
      <c r="H249" s="243">
        <v>0</v>
      </c>
      <c r="I249" s="252">
        <v>0</v>
      </c>
      <c r="J249" s="246">
        <v>79614.350000000006</v>
      </c>
      <c r="K249" s="400"/>
      <c r="M249" s="53">
        <v>312</v>
      </c>
      <c r="N249" s="53">
        <v>246</v>
      </c>
      <c r="P249" s="246">
        <v>135.09105769230771</v>
      </c>
      <c r="Q249" s="246">
        <v>152.30056910569107</v>
      </c>
      <c r="R249" s="10">
        <v>104.43</v>
      </c>
      <c r="S249" s="10">
        <v>149.9</v>
      </c>
      <c r="T249" s="243">
        <v>770.58333333333337</v>
      </c>
      <c r="U249" s="252">
        <v>155.29437804878049</v>
      </c>
      <c r="V249" s="10">
        <v>627</v>
      </c>
      <c r="W249" s="10">
        <v>153.822</v>
      </c>
      <c r="Y249" s="246">
        <v>79614.350000000006</v>
      </c>
      <c r="Z249" s="10"/>
      <c r="AB249" s="246"/>
      <c r="AC249" s="10"/>
      <c r="AD249" s="10"/>
      <c r="AE249" s="4"/>
      <c r="AF249" s="4"/>
    </row>
    <row r="250" spans="1:32" ht="15" customHeight="1" x14ac:dyDescent="0.2">
      <c r="A250" s="39"/>
      <c r="B250" s="10"/>
      <c r="C250" s="10" t="s">
        <v>578</v>
      </c>
      <c r="D250" s="10"/>
      <c r="E250" s="10"/>
      <c r="F250" s="243">
        <v>0</v>
      </c>
      <c r="G250" s="252">
        <v>54627.017999999996</v>
      </c>
      <c r="H250" s="243">
        <v>0</v>
      </c>
      <c r="I250" s="252">
        <v>0</v>
      </c>
      <c r="J250" s="246">
        <v>53552.94</v>
      </c>
      <c r="K250" s="400"/>
      <c r="M250" s="53">
        <v>0</v>
      </c>
      <c r="N250" s="53">
        <v>332</v>
      </c>
      <c r="P250" s="246">
        <v>0</v>
      </c>
      <c r="Q250" s="246">
        <v>161.30403614457833</v>
      </c>
      <c r="R250" s="10">
        <v>0</v>
      </c>
      <c r="S250" s="10">
        <v>152.87</v>
      </c>
      <c r="T250" s="243">
        <v>0</v>
      </c>
      <c r="U250" s="252">
        <v>164.5392108433735</v>
      </c>
      <c r="V250" s="10">
        <v>0</v>
      </c>
      <c r="W250" s="10">
        <v>154.86799999999999</v>
      </c>
      <c r="Y250" s="246">
        <v>53552.94</v>
      </c>
      <c r="Z250" s="10"/>
      <c r="AB250" s="246"/>
      <c r="AC250" s="10"/>
      <c r="AD250" s="10"/>
      <c r="AE250" s="4"/>
      <c r="AF250" s="4"/>
    </row>
    <row r="251" spans="1:32" ht="15" customHeight="1" x14ac:dyDescent="0.2">
      <c r="A251" s="39"/>
      <c r="B251" s="10"/>
      <c r="C251" s="10" t="s">
        <v>439</v>
      </c>
      <c r="D251" s="10"/>
      <c r="E251" s="10"/>
      <c r="F251" s="243">
        <v>1555343</v>
      </c>
      <c r="G251" s="252">
        <v>433271.20400000003</v>
      </c>
      <c r="H251" s="243">
        <v>0</v>
      </c>
      <c r="I251" s="252">
        <v>0</v>
      </c>
      <c r="J251" s="246">
        <v>695915.89</v>
      </c>
      <c r="K251" s="400"/>
      <c r="M251" s="53">
        <v>2594</v>
      </c>
      <c r="N251" s="53">
        <v>2199</v>
      </c>
      <c r="P251" s="246">
        <v>106.13788743253662</v>
      </c>
      <c r="Q251" s="246">
        <v>191.26612551159619</v>
      </c>
      <c r="R251" s="10">
        <v>88.44</v>
      </c>
      <c r="S251" s="10">
        <v>188.96</v>
      </c>
      <c r="T251" s="243">
        <v>599.59252120277563</v>
      </c>
      <c r="U251" s="252">
        <v>197.03101591632563</v>
      </c>
      <c r="V251" s="10">
        <v>503</v>
      </c>
      <c r="W251" s="10">
        <v>193.773</v>
      </c>
      <c r="Y251" s="246">
        <v>695915.89</v>
      </c>
      <c r="Z251" s="10"/>
      <c r="AB251" s="246"/>
      <c r="AC251" s="10"/>
      <c r="AD251" s="10"/>
      <c r="AE251" s="4"/>
      <c r="AF251" s="4"/>
    </row>
    <row r="252" spans="1:32" ht="15" customHeight="1" x14ac:dyDescent="0.2">
      <c r="A252" s="39"/>
      <c r="B252" s="10"/>
      <c r="C252" s="10" t="s">
        <v>536</v>
      </c>
      <c r="D252" s="10"/>
      <c r="E252" s="10"/>
      <c r="F252" s="243">
        <v>4643473</v>
      </c>
      <c r="G252" s="252">
        <v>0</v>
      </c>
      <c r="H252" s="243">
        <v>0</v>
      </c>
      <c r="I252" s="252">
        <v>0</v>
      </c>
      <c r="J252" s="246">
        <v>817018.09</v>
      </c>
      <c r="K252" s="400"/>
      <c r="M252" s="53">
        <v>8822</v>
      </c>
      <c r="N252" s="53">
        <v>0</v>
      </c>
      <c r="P252" s="246">
        <v>92.611436182271589</v>
      </c>
      <c r="Q252" s="246">
        <v>0</v>
      </c>
      <c r="R252" s="10">
        <v>74.92</v>
      </c>
      <c r="S252" s="10">
        <v>0</v>
      </c>
      <c r="T252" s="243">
        <v>526.35150759464977</v>
      </c>
      <c r="U252" s="252">
        <v>0</v>
      </c>
      <c r="V252" s="10">
        <v>432</v>
      </c>
      <c r="W252" s="10">
        <v>0</v>
      </c>
      <c r="Y252" s="246">
        <v>817018.09</v>
      </c>
      <c r="Z252" s="10"/>
      <c r="AB252" s="246"/>
      <c r="AC252" s="10"/>
      <c r="AD252" s="10"/>
      <c r="AE252" s="4"/>
      <c r="AF252" s="4"/>
    </row>
    <row r="253" spans="1:32" ht="15" customHeight="1" x14ac:dyDescent="0.2">
      <c r="A253" s="39"/>
      <c r="B253" s="10"/>
      <c r="C253" s="10" t="s">
        <v>537</v>
      </c>
      <c r="D253" s="10"/>
      <c r="E253" s="10"/>
      <c r="F253" s="243">
        <v>2739857</v>
      </c>
      <c r="G253" s="252">
        <v>276.51900000000001</v>
      </c>
      <c r="H253" s="243">
        <v>0</v>
      </c>
      <c r="I253" s="252">
        <v>0</v>
      </c>
      <c r="J253" s="246">
        <v>487600.57</v>
      </c>
      <c r="K253" s="400"/>
      <c r="M253" s="53">
        <v>5605</v>
      </c>
      <c r="N253" s="53">
        <v>1</v>
      </c>
      <c r="P253" s="246">
        <v>86.946189116859955</v>
      </c>
      <c r="Q253" s="246">
        <v>267.18</v>
      </c>
      <c r="R253" s="10">
        <v>66.19</v>
      </c>
      <c r="S253" s="10">
        <v>267.18</v>
      </c>
      <c r="T253" s="243">
        <v>488.82372881355934</v>
      </c>
      <c r="U253" s="252">
        <v>276.51900000000001</v>
      </c>
      <c r="V253" s="10">
        <v>378</v>
      </c>
      <c r="W253" s="10">
        <v>276.51900000000001</v>
      </c>
      <c r="Y253" s="246">
        <v>487600.57</v>
      </c>
      <c r="Z253" s="10"/>
      <c r="AB253" s="246"/>
      <c r="AC253" s="10"/>
      <c r="AD253" s="10"/>
      <c r="AE253" s="4"/>
      <c r="AF253" s="4"/>
    </row>
    <row r="254" spans="1:32" ht="15" customHeight="1" x14ac:dyDescent="0.2">
      <c r="A254" s="39"/>
      <c r="B254" s="10"/>
      <c r="C254" s="10" t="s">
        <v>418</v>
      </c>
      <c r="D254" s="10"/>
      <c r="E254" s="10"/>
      <c r="F254" s="243">
        <v>2121510</v>
      </c>
      <c r="G254" s="252">
        <v>0</v>
      </c>
      <c r="H254" s="243">
        <v>0</v>
      </c>
      <c r="I254" s="252">
        <v>0</v>
      </c>
      <c r="J254" s="246">
        <v>371161.39</v>
      </c>
      <c r="K254" s="400"/>
      <c r="M254" s="53">
        <v>3699</v>
      </c>
      <c r="N254" s="53">
        <v>0</v>
      </c>
      <c r="P254" s="246">
        <v>100.34100838064342</v>
      </c>
      <c r="Q254" s="246">
        <v>0</v>
      </c>
      <c r="R254" s="10">
        <v>82.79</v>
      </c>
      <c r="S254" s="10">
        <v>0</v>
      </c>
      <c r="T254" s="243">
        <v>573.53609083536094</v>
      </c>
      <c r="U254" s="252">
        <v>0</v>
      </c>
      <c r="V254" s="10">
        <v>478</v>
      </c>
      <c r="W254" s="10">
        <v>0</v>
      </c>
      <c r="Y254" s="246">
        <v>371161.39</v>
      </c>
      <c r="Z254" s="10"/>
      <c r="AB254" s="246"/>
      <c r="AC254" s="10"/>
      <c r="AD254" s="10"/>
      <c r="AE254" s="4"/>
      <c r="AF254" s="4"/>
    </row>
    <row r="255" spans="1:32" ht="15" customHeight="1" x14ac:dyDescent="0.2">
      <c r="A255" s="39"/>
      <c r="B255" s="10"/>
      <c r="C255" s="10" t="s">
        <v>351</v>
      </c>
      <c r="D255" s="10"/>
      <c r="E255" s="10"/>
      <c r="F255" s="243">
        <v>4029565</v>
      </c>
      <c r="G255" s="252">
        <v>888509.18</v>
      </c>
      <c r="H255" s="243">
        <v>0</v>
      </c>
      <c r="I255" s="252">
        <v>0</v>
      </c>
      <c r="J255" s="246">
        <v>1591721.4700000002</v>
      </c>
      <c r="K255" s="400"/>
      <c r="M255" s="53">
        <v>7455</v>
      </c>
      <c r="N255" s="53">
        <v>7009</v>
      </c>
      <c r="P255" s="246">
        <v>95.676582159624417</v>
      </c>
      <c r="Q255" s="246">
        <v>125.33208018262235</v>
      </c>
      <c r="R255" s="10">
        <v>75.27</v>
      </c>
      <c r="S255" s="10">
        <v>133.67500000000001</v>
      </c>
      <c r="T255" s="243">
        <v>540.51844399731726</v>
      </c>
      <c r="U255" s="252">
        <v>126.76689684691112</v>
      </c>
      <c r="V255" s="10">
        <v>432</v>
      </c>
      <c r="W255" s="10">
        <v>143.358</v>
      </c>
      <c r="Y255" s="246">
        <v>1591721.4700000002</v>
      </c>
      <c r="Z255" s="10"/>
      <c r="AB255" s="246"/>
      <c r="AC255" s="10"/>
      <c r="AD255" s="10"/>
      <c r="AE255" s="4"/>
      <c r="AF255" s="4"/>
    </row>
    <row r="256" spans="1:32" ht="15" customHeight="1" x14ac:dyDescent="0.2">
      <c r="A256" s="39"/>
      <c r="B256" s="10"/>
      <c r="C256" s="10" t="s">
        <v>352</v>
      </c>
      <c r="D256" s="10"/>
      <c r="E256" s="10"/>
      <c r="F256" s="243">
        <v>3352549</v>
      </c>
      <c r="G256" s="252">
        <v>806682.33700000006</v>
      </c>
      <c r="H256" s="243">
        <v>0</v>
      </c>
      <c r="I256" s="252">
        <v>0</v>
      </c>
      <c r="J256" s="246">
        <v>1383494.54</v>
      </c>
      <c r="K256" s="400"/>
      <c r="M256" s="53">
        <v>5726</v>
      </c>
      <c r="N256" s="53">
        <v>5050</v>
      </c>
      <c r="P256" s="246">
        <v>103.99598672720923</v>
      </c>
      <c r="Q256" s="246">
        <v>156.04228118811881</v>
      </c>
      <c r="R256" s="10">
        <v>85.88</v>
      </c>
      <c r="S256" s="10">
        <v>160.04000000000002</v>
      </c>
      <c r="T256" s="243">
        <v>585.49580859238563</v>
      </c>
      <c r="U256" s="252">
        <v>159.73907663366339</v>
      </c>
      <c r="V256" s="10">
        <v>491</v>
      </c>
      <c r="W256" s="10">
        <v>164.286</v>
      </c>
      <c r="Y256" s="246">
        <v>1383494.54</v>
      </c>
      <c r="Z256" s="10"/>
      <c r="AB256" s="246"/>
      <c r="AC256" s="10"/>
      <c r="AD256" s="10"/>
      <c r="AE256" s="4"/>
      <c r="AF256" s="4"/>
    </row>
    <row r="257" spans="1:32" ht="15" customHeight="1" x14ac:dyDescent="0.2">
      <c r="A257" s="39"/>
      <c r="B257" s="10"/>
      <c r="C257" s="10" t="s">
        <v>353</v>
      </c>
      <c r="D257" s="10"/>
      <c r="E257" s="10"/>
      <c r="F257" s="243">
        <v>901928</v>
      </c>
      <c r="G257" s="252">
        <v>556401.05700000003</v>
      </c>
      <c r="H257" s="243">
        <v>0</v>
      </c>
      <c r="I257" s="252">
        <v>0</v>
      </c>
      <c r="J257" s="246">
        <v>677471.53</v>
      </c>
      <c r="K257" s="400"/>
      <c r="M257" s="53">
        <v>450</v>
      </c>
      <c r="N257" s="53">
        <v>1280</v>
      </c>
      <c r="P257" s="246">
        <v>350.77551111111114</v>
      </c>
      <c r="Q257" s="246">
        <v>405.95511718749998</v>
      </c>
      <c r="R257" s="10">
        <v>256</v>
      </c>
      <c r="S257" s="10">
        <v>378.245</v>
      </c>
      <c r="T257" s="243">
        <v>2004.2844444444445</v>
      </c>
      <c r="U257" s="252">
        <v>434.68832578125</v>
      </c>
      <c r="V257" s="10">
        <v>1509.5</v>
      </c>
      <c r="W257" s="10">
        <v>408.42449999999997</v>
      </c>
      <c r="Y257" s="246">
        <v>677471.53</v>
      </c>
      <c r="Z257" s="10"/>
      <c r="AB257" s="246"/>
      <c r="AC257" s="10"/>
      <c r="AD257" s="10"/>
      <c r="AE257" s="4"/>
      <c r="AF257" s="4"/>
    </row>
    <row r="258" spans="1:32" ht="15" customHeight="1" x14ac:dyDescent="0.2">
      <c r="A258" s="39"/>
      <c r="B258" s="10"/>
      <c r="C258" s="10" t="s">
        <v>573</v>
      </c>
      <c r="D258" s="10"/>
      <c r="E258" s="10"/>
      <c r="F258" s="243">
        <v>0</v>
      </c>
      <c r="G258" s="252">
        <v>1777137.0290000001</v>
      </c>
      <c r="H258" s="243">
        <v>0</v>
      </c>
      <c r="I258" s="252">
        <v>0</v>
      </c>
      <c r="J258" s="246">
        <v>1765857.08</v>
      </c>
      <c r="K258" s="400"/>
      <c r="M258" s="53">
        <v>0</v>
      </c>
      <c r="N258" s="53">
        <v>16252</v>
      </c>
      <c r="P258" s="246">
        <v>0</v>
      </c>
      <c r="Q258" s="246">
        <v>108.65475510706375</v>
      </c>
      <c r="R258" s="10">
        <v>0</v>
      </c>
      <c r="S258" s="10">
        <v>105.05500000000001</v>
      </c>
      <c r="T258" s="243">
        <v>0</v>
      </c>
      <c r="U258" s="252">
        <v>109.34882039133646</v>
      </c>
      <c r="V258" s="10">
        <v>0</v>
      </c>
      <c r="W258" s="10">
        <v>105.58499999999999</v>
      </c>
      <c r="Y258" s="246">
        <v>1765857.08</v>
      </c>
      <c r="Z258" s="10"/>
      <c r="AB258" s="246"/>
      <c r="AC258" s="10"/>
      <c r="AD258" s="10"/>
      <c r="AE258" s="4"/>
      <c r="AF258" s="4"/>
    </row>
    <row r="259" spans="1:32" ht="15" customHeight="1" x14ac:dyDescent="0.2">
      <c r="A259" s="39"/>
      <c r="B259" s="10"/>
      <c r="C259" s="10" t="s">
        <v>538</v>
      </c>
      <c r="D259" s="10"/>
      <c r="E259" s="10"/>
      <c r="F259" s="243">
        <v>6564681</v>
      </c>
      <c r="G259" s="252">
        <v>15552.282999999999</v>
      </c>
      <c r="H259" s="243">
        <v>0</v>
      </c>
      <c r="I259" s="252">
        <v>0</v>
      </c>
      <c r="J259" s="246">
        <v>1164249.9099999999</v>
      </c>
      <c r="K259" s="400"/>
      <c r="M259" s="53">
        <v>9384</v>
      </c>
      <c r="N259" s="53">
        <v>52</v>
      </c>
      <c r="P259" s="246">
        <v>122.47807011935208</v>
      </c>
      <c r="Q259" s="246">
        <v>286.84038461538461</v>
      </c>
      <c r="R259" s="10">
        <v>98.01</v>
      </c>
      <c r="S259" s="10">
        <v>289.58</v>
      </c>
      <c r="T259" s="243">
        <v>699.56106138107418</v>
      </c>
      <c r="U259" s="252">
        <v>299.0823653846154</v>
      </c>
      <c r="V259" s="10">
        <v>564</v>
      </c>
      <c r="W259" s="10">
        <v>299.56200000000001</v>
      </c>
      <c r="Y259" s="246">
        <v>1164249.9099999999</v>
      </c>
      <c r="Z259" s="10"/>
      <c r="AB259" s="246"/>
      <c r="AC259" s="10"/>
      <c r="AD259" s="10"/>
      <c r="AE259" s="4"/>
      <c r="AF259" s="4"/>
    </row>
    <row r="260" spans="1:32" ht="15" customHeight="1" x14ac:dyDescent="0.2">
      <c r="A260" s="39"/>
      <c r="B260" s="10"/>
      <c r="C260" s="10" t="s">
        <v>459</v>
      </c>
      <c r="D260" s="10"/>
      <c r="E260" s="10"/>
      <c r="F260" s="243">
        <v>4473722</v>
      </c>
      <c r="G260" s="252">
        <v>771389.11600000004</v>
      </c>
      <c r="H260" s="243">
        <v>0</v>
      </c>
      <c r="I260" s="252">
        <v>0</v>
      </c>
      <c r="J260" s="246">
        <v>1574972.1600000001</v>
      </c>
      <c r="K260" s="400"/>
      <c r="M260" s="53">
        <v>9484</v>
      </c>
      <c r="N260" s="53">
        <v>7459</v>
      </c>
      <c r="P260" s="246">
        <v>84.384158582876424</v>
      </c>
      <c r="Q260" s="246">
        <v>103.85746078562811</v>
      </c>
      <c r="R260" s="10">
        <v>67.38</v>
      </c>
      <c r="S260" s="10">
        <v>92.91</v>
      </c>
      <c r="T260" s="243">
        <v>471.71256853648248</v>
      </c>
      <c r="U260" s="252">
        <v>103.4172296554498</v>
      </c>
      <c r="V260" s="10">
        <v>376</v>
      </c>
      <c r="W260" s="10">
        <v>93.22</v>
      </c>
      <c r="Y260" s="246">
        <v>1574972.1600000001</v>
      </c>
      <c r="Z260" s="10"/>
      <c r="AB260" s="246"/>
      <c r="AC260" s="10"/>
      <c r="AD260" s="10"/>
      <c r="AE260" s="4"/>
      <c r="AF260" s="4"/>
    </row>
    <row r="261" spans="1:32" ht="15" customHeight="1" x14ac:dyDescent="0.2">
      <c r="A261" s="39"/>
      <c r="B261" s="10"/>
      <c r="C261" s="10" t="s">
        <v>419</v>
      </c>
      <c r="D261" s="10"/>
      <c r="E261" s="10"/>
      <c r="F261" s="243">
        <v>1311389</v>
      </c>
      <c r="G261" s="252">
        <v>0</v>
      </c>
      <c r="H261" s="243">
        <v>0</v>
      </c>
      <c r="I261" s="252">
        <v>0</v>
      </c>
      <c r="J261" s="246">
        <v>229422.52</v>
      </c>
      <c r="K261" s="400"/>
      <c r="M261" s="53">
        <v>2241</v>
      </c>
      <c r="N261" s="53">
        <v>0</v>
      </c>
      <c r="P261" s="246">
        <v>102.37506470325746</v>
      </c>
      <c r="Q261" s="246">
        <v>0</v>
      </c>
      <c r="R261" s="10">
        <v>83.13</v>
      </c>
      <c r="S261" s="10">
        <v>0</v>
      </c>
      <c r="T261" s="243">
        <v>585.18027666220439</v>
      </c>
      <c r="U261" s="252">
        <v>0</v>
      </c>
      <c r="V261" s="10">
        <v>483.5</v>
      </c>
      <c r="W261" s="10">
        <v>0</v>
      </c>
      <c r="Y261" s="246">
        <v>229422.52</v>
      </c>
      <c r="Z261" s="10"/>
      <c r="AB261" s="246"/>
      <c r="AC261" s="10"/>
      <c r="AD261" s="10"/>
      <c r="AE261" s="4"/>
      <c r="AF261" s="4"/>
    </row>
    <row r="262" spans="1:32" ht="15" customHeight="1" x14ac:dyDescent="0.2">
      <c r="A262" s="39"/>
      <c r="B262" s="10"/>
      <c r="C262" s="10" t="s">
        <v>520</v>
      </c>
      <c r="D262" s="10"/>
      <c r="E262" s="10"/>
      <c r="F262" s="243">
        <v>3525525</v>
      </c>
      <c r="G262" s="252">
        <v>544530.74199999997</v>
      </c>
      <c r="H262" s="243">
        <v>0</v>
      </c>
      <c r="I262" s="252">
        <v>0</v>
      </c>
      <c r="J262" s="246">
        <v>1161685.33</v>
      </c>
      <c r="K262" s="400"/>
      <c r="M262" s="53">
        <v>6370</v>
      </c>
      <c r="N262" s="53">
        <v>5053</v>
      </c>
      <c r="P262" s="246">
        <v>97.23562637362636</v>
      </c>
      <c r="Q262" s="246">
        <v>107.32127251137938</v>
      </c>
      <c r="R262" s="10">
        <v>73.040000000000006</v>
      </c>
      <c r="S262" s="10">
        <v>107.94999999999999</v>
      </c>
      <c r="T262" s="243">
        <v>553.45761381475666</v>
      </c>
      <c r="U262" s="252">
        <v>107.76385157332277</v>
      </c>
      <c r="V262" s="10">
        <v>428</v>
      </c>
      <c r="W262" s="10">
        <v>118.358</v>
      </c>
      <c r="Y262" s="246">
        <v>1161685.33</v>
      </c>
      <c r="Z262" s="10"/>
      <c r="AB262" s="246"/>
      <c r="AC262" s="10"/>
      <c r="AD262" s="10"/>
      <c r="AE262" s="4"/>
      <c r="AF262" s="4"/>
    </row>
    <row r="263" spans="1:32" ht="15" customHeight="1" x14ac:dyDescent="0.2">
      <c r="A263" s="39"/>
      <c r="B263" s="10"/>
      <c r="C263" s="10" t="s">
        <v>574</v>
      </c>
      <c r="D263" s="10"/>
      <c r="E263" s="10"/>
      <c r="F263" s="243">
        <v>0</v>
      </c>
      <c r="G263" s="252">
        <v>511536.17300000001</v>
      </c>
      <c r="H263" s="243">
        <v>0</v>
      </c>
      <c r="I263" s="252">
        <v>0</v>
      </c>
      <c r="J263" s="246">
        <v>508068.9</v>
      </c>
      <c r="K263" s="400"/>
      <c r="M263" s="53">
        <v>0</v>
      </c>
      <c r="N263" s="53">
        <v>3877</v>
      </c>
      <c r="P263" s="246">
        <v>0</v>
      </c>
      <c r="Q263" s="246">
        <v>131.04691771988652</v>
      </c>
      <c r="R263" s="10">
        <v>0</v>
      </c>
      <c r="S263" s="10">
        <v>131.34</v>
      </c>
      <c r="T263" s="243">
        <v>0</v>
      </c>
      <c r="U263" s="252">
        <v>131.94123626515346</v>
      </c>
      <c r="V263" s="10">
        <v>0</v>
      </c>
      <c r="W263" s="10">
        <v>133.02199999999999</v>
      </c>
      <c r="Y263" s="246">
        <v>508068.9</v>
      </c>
      <c r="Z263" s="10"/>
      <c r="AB263" s="246"/>
      <c r="AC263" s="10"/>
      <c r="AD263" s="10"/>
      <c r="AE263" s="4"/>
      <c r="AF263" s="4"/>
    </row>
    <row r="264" spans="1:32" ht="15" customHeight="1" x14ac:dyDescent="0.2">
      <c r="A264" s="39"/>
      <c r="B264" s="10"/>
      <c r="C264" s="10" t="s">
        <v>521</v>
      </c>
      <c r="D264" s="10"/>
      <c r="E264" s="10"/>
      <c r="F264" s="243">
        <v>1259938</v>
      </c>
      <c r="G264" s="252">
        <v>217419.51800000001</v>
      </c>
      <c r="H264" s="243">
        <v>0</v>
      </c>
      <c r="I264" s="252">
        <v>0</v>
      </c>
      <c r="J264" s="246">
        <v>435998.31</v>
      </c>
      <c r="K264" s="400"/>
      <c r="M264" s="53">
        <v>1970</v>
      </c>
      <c r="N264" s="53">
        <v>1826</v>
      </c>
      <c r="P264" s="246">
        <v>112.09393908629441</v>
      </c>
      <c r="Q264" s="246">
        <v>117.83858159912377</v>
      </c>
      <c r="R264" s="10">
        <v>87.710000000000008</v>
      </c>
      <c r="S264" s="10">
        <v>116.345</v>
      </c>
      <c r="T264" s="243">
        <v>639.56243654822333</v>
      </c>
      <c r="U264" s="252">
        <v>119.06873932092005</v>
      </c>
      <c r="V264" s="10">
        <v>516.5</v>
      </c>
      <c r="W264" s="10">
        <v>119.291</v>
      </c>
      <c r="Y264" s="246">
        <v>435998.31</v>
      </c>
      <c r="Z264" s="10"/>
      <c r="AB264" s="246"/>
      <c r="AC264" s="10"/>
      <c r="AD264" s="10"/>
      <c r="AE264" s="4"/>
      <c r="AF264" s="4"/>
    </row>
    <row r="265" spans="1:32" ht="15" customHeight="1" x14ac:dyDescent="0.2">
      <c r="A265" s="39"/>
      <c r="B265" s="10"/>
      <c r="C265" s="10" t="s">
        <v>491</v>
      </c>
      <c r="D265" s="10"/>
      <c r="E265" s="10"/>
      <c r="F265" s="243">
        <v>10619167</v>
      </c>
      <c r="G265" s="252">
        <v>2523524.7689999999</v>
      </c>
      <c r="H265" s="243">
        <v>0</v>
      </c>
      <c r="I265" s="252">
        <v>0</v>
      </c>
      <c r="J265" s="246">
        <v>4326367.5199999996</v>
      </c>
      <c r="K265" s="400"/>
      <c r="M265" s="53">
        <v>16707</v>
      </c>
      <c r="N265" s="53">
        <v>15754</v>
      </c>
      <c r="P265" s="246">
        <v>111.4239342790447</v>
      </c>
      <c r="Q265" s="246">
        <v>156.4560016503745</v>
      </c>
      <c r="R265" s="10">
        <v>92.38</v>
      </c>
      <c r="S265" s="10">
        <v>151.81</v>
      </c>
      <c r="T265" s="243">
        <v>635.61183934877602</v>
      </c>
      <c r="U265" s="252">
        <v>160.18311343150944</v>
      </c>
      <c r="V265" s="10">
        <v>536</v>
      </c>
      <c r="W265" s="10">
        <v>155.91499999999999</v>
      </c>
      <c r="Y265" s="246">
        <v>4326367.5199999996</v>
      </c>
      <c r="Z265" s="10"/>
      <c r="AB265" s="246"/>
      <c r="AC265" s="10"/>
      <c r="AD265" s="10"/>
      <c r="AE265" s="4"/>
      <c r="AF265" s="4"/>
    </row>
    <row r="266" spans="1:32" ht="15" customHeight="1" x14ac:dyDescent="0.2">
      <c r="A266" s="39"/>
      <c r="B266" s="10"/>
      <c r="C266" s="10" t="s">
        <v>354</v>
      </c>
      <c r="D266" s="10"/>
      <c r="E266" s="10"/>
      <c r="F266" s="243">
        <v>429433</v>
      </c>
      <c r="G266" s="252">
        <v>96949.547999999995</v>
      </c>
      <c r="H266" s="243">
        <v>0</v>
      </c>
      <c r="I266" s="252">
        <v>0</v>
      </c>
      <c r="J266" s="246">
        <v>173305.61</v>
      </c>
      <c r="K266" s="400"/>
      <c r="M266" s="53">
        <v>937</v>
      </c>
      <c r="N266" s="53">
        <v>876</v>
      </c>
      <c r="P266" s="246">
        <v>82.385442902881536</v>
      </c>
      <c r="Q266" s="246">
        <v>109.71512557077625</v>
      </c>
      <c r="R266" s="10">
        <v>66.36</v>
      </c>
      <c r="S266" s="10">
        <v>108.51</v>
      </c>
      <c r="T266" s="243">
        <v>458.30629669156883</v>
      </c>
      <c r="U266" s="252">
        <v>110.67299999999999</v>
      </c>
      <c r="V266" s="10">
        <v>372.5</v>
      </c>
      <c r="W266" s="10">
        <v>109.767</v>
      </c>
      <c r="Y266" s="246">
        <v>173305.61</v>
      </c>
      <c r="Z266" s="10"/>
      <c r="AB266" s="246"/>
      <c r="AC266" s="10"/>
      <c r="AD266" s="10"/>
      <c r="AE266" s="4"/>
      <c r="AF266" s="4"/>
    </row>
    <row r="267" spans="1:32" ht="15" customHeight="1" x14ac:dyDescent="0.2">
      <c r="A267" s="39"/>
      <c r="B267" s="10"/>
      <c r="C267" s="10" t="s">
        <v>440</v>
      </c>
      <c r="D267" s="10"/>
      <c r="E267" s="10"/>
      <c r="F267" s="243">
        <v>4567081</v>
      </c>
      <c r="G267" s="252">
        <v>1235048.4110000001</v>
      </c>
      <c r="H267" s="243">
        <v>0</v>
      </c>
      <c r="I267" s="252">
        <v>0</v>
      </c>
      <c r="J267" s="246">
        <v>1998501.77</v>
      </c>
      <c r="K267" s="400"/>
      <c r="M267" s="53">
        <v>6508</v>
      </c>
      <c r="N267" s="53">
        <v>5873</v>
      </c>
      <c r="P267" s="246">
        <v>123.06807621389061</v>
      </c>
      <c r="Q267" s="246">
        <v>203.9119240592542</v>
      </c>
      <c r="R267" s="10">
        <v>89.62</v>
      </c>
      <c r="S267" s="10">
        <v>210.86500000000001</v>
      </c>
      <c r="T267" s="243">
        <v>701.76413644744935</v>
      </c>
      <c r="U267" s="252">
        <v>210.29259509620297</v>
      </c>
      <c r="V267" s="10">
        <v>518</v>
      </c>
      <c r="W267" s="10">
        <v>226.24299999999999</v>
      </c>
      <c r="Y267" s="246">
        <v>1998501.77</v>
      </c>
      <c r="Z267" s="10"/>
      <c r="AB267" s="246"/>
      <c r="AC267" s="10"/>
      <c r="AD267" s="10"/>
      <c r="AE267" s="4"/>
      <c r="AF267" s="4"/>
    </row>
    <row r="268" spans="1:32" ht="15" customHeight="1" x14ac:dyDescent="0.2">
      <c r="A268" s="39"/>
      <c r="B268" s="10"/>
      <c r="C268" s="10" t="s">
        <v>492</v>
      </c>
      <c r="D268" s="10"/>
      <c r="E268" s="10"/>
      <c r="F268" s="243">
        <v>5348647</v>
      </c>
      <c r="G268" s="252">
        <v>1144939.42</v>
      </c>
      <c r="H268" s="243">
        <v>0</v>
      </c>
      <c r="I268" s="252">
        <v>0</v>
      </c>
      <c r="J268" s="246">
        <v>2071121.2000000002</v>
      </c>
      <c r="K268" s="400"/>
      <c r="M268" s="53">
        <v>8644</v>
      </c>
      <c r="N268" s="53">
        <v>8488</v>
      </c>
      <c r="P268" s="246">
        <v>108.95203609440074</v>
      </c>
      <c r="Q268" s="246">
        <v>133.05134307257305</v>
      </c>
      <c r="R268" s="10">
        <v>93.55</v>
      </c>
      <c r="S268" s="10">
        <v>133.69499999999999</v>
      </c>
      <c r="T268" s="243">
        <v>618.76989819528001</v>
      </c>
      <c r="U268" s="252">
        <v>134.88918708765314</v>
      </c>
      <c r="V268" s="10">
        <v>539</v>
      </c>
      <c r="W268" s="10">
        <v>137.07900000000001</v>
      </c>
      <c r="Y268" s="246">
        <v>2071121.2000000002</v>
      </c>
      <c r="Z268" s="10"/>
      <c r="AB268" s="246"/>
      <c r="AC268" s="10"/>
      <c r="AD268" s="10"/>
      <c r="AE268" s="4"/>
      <c r="AF268" s="4"/>
    </row>
    <row r="269" spans="1:32" ht="15" customHeight="1" x14ac:dyDescent="0.2">
      <c r="A269" s="39"/>
      <c r="B269" s="10"/>
      <c r="C269" s="10" t="s">
        <v>575</v>
      </c>
      <c r="D269" s="10"/>
      <c r="E269" s="10"/>
      <c r="F269" s="243">
        <v>0</v>
      </c>
      <c r="G269" s="252">
        <v>855327.13399999996</v>
      </c>
      <c r="H269" s="243">
        <v>0</v>
      </c>
      <c r="I269" s="252">
        <v>0</v>
      </c>
      <c r="J269" s="246">
        <v>836720.33</v>
      </c>
      <c r="K269" s="400"/>
      <c r="M269" s="53">
        <v>0</v>
      </c>
      <c r="N269" s="53">
        <v>5250</v>
      </c>
      <c r="P269" s="246">
        <v>0</v>
      </c>
      <c r="Q269" s="246">
        <v>159.37530095238094</v>
      </c>
      <c r="R269" s="10">
        <v>0</v>
      </c>
      <c r="S269" s="10">
        <v>160.22</v>
      </c>
      <c r="T269" s="243">
        <v>0</v>
      </c>
      <c r="U269" s="252">
        <v>162.91945409523808</v>
      </c>
      <c r="V269" s="10">
        <v>0</v>
      </c>
      <c r="W269" s="10">
        <v>164.286</v>
      </c>
      <c r="Y269" s="246">
        <v>836720.33</v>
      </c>
      <c r="Z269" s="10"/>
      <c r="AB269" s="246"/>
      <c r="AC269" s="10"/>
      <c r="AD269" s="10"/>
      <c r="AE269" s="4"/>
      <c r="AF269" s="4"/>
    </row>
    <row r="270" spans="1:32" ht="15" customHeight="1" x14ac:dyDescent="0.2">
      <c r="A270" s="39"/>
      <c r="B270" s="10"/>
      <c r="C270" s="10" t="s">
        <v>394</v>
      </c>
      <c r="D270" s="10"/>
      <c r="E270" s="10"/>
      <c r="F270" s="243">
        <v>5067095</v>
      </c>
      <c r="G270" s="252">
        <v>178313.04399999999</v>
      </c>
      <c r="H270" s="243">
        <v>0</v>
      </c>
      <c r="I270" s="252">
        <v>0</v>
      </c>
      <c r="J270" s="246">
        <v>1057455.58</v>
      </c>
      <c r="K270" s="400"/>
      <c r="M270" s="53">
        <v>4112</v>
      </c>
      <c r="N270" s="53">
        <v>1132</v>
      </c>
      <c r="P270" s="246">
        <v>214.53536964980543</v>
      </c>
      <c r="Q270" s="246">
        <v>154.84641342756186</v>
      </c>
      <c r="R270" s="10">
        <v>184.88</v>
      </c>
      <c r="S270" s="10">
        <v>145.16</v>
      </c>
      <c r="T270" s="243">
        <v>1232.2701848249028</v>
      </c>
      <c r="U270" s="252">
        <v>157.52035689045937</v>
      </c>
      <c r="V270" s="10">
        <v>1126</v>
      </c>
      <c r="W270" s="10">
        <v>147.54400000000001</v>
      </c>
      <c r="Y270" s="246">
        <v>1057455.58</v>
      </c>
      <c r="Z270" s="10"/>
      <c r="AB270" s="246"/>
      <c r="AC270" s="10"/>
      <c r="AD270" s="10"/>
      <c r="AE270" s="4"/>
      <c r="AF270" s="4"/>
    </row>
    <row r="271" spans="1:32" ht="15" customHeight="1" x14ac:dyDescent="0.2">
      <c r="A271" s="39"/>
      <c r="B271" s="10"/>
      <c r="C271" s="10" t="s">
        <v>576</v>
      </c>
      <c r="D271" s="10"/>
      <c r="E271" s="10"/>
      <c r="F271" s="243">
        <v>0</v>
      </c>
      <c r="G271" s="252">
        <v>346388.413</v>
      </c>
      <c r="H271" s="243">
        <v>0</v>
      </c>
      <c r="I271" s="252">
        <v>0</v>
      </c>
      <c r="J271" s="246">
        <v>340115.62</v>
      </c>
      <c r="K271" s="400"/>
      <c r="M271" s="53">
        <v>0</v>
      </c>
      <c r="N271" s="53">
        <v>2445</v>
      </c>
      <c r="P271" s="246">
        <v>0</v>
      </c>
      <c r="Q271" s="246">
        <v>139.10659304703475</v>
      </c>
      <c r="R271" s="10">
        <v>0</v>
      </c>
      <c r="S271" s="10">
        <v>135.28</v>
      </c>
      <c r="T271" s="243">
        <v>0</v>
      </c>
      <c r="U271" s="252">
        <v>141.67215255623722</v>
      </c>
      <c r="V271" s="10">
        <v>0</v>
      </c>
      <c r="W271" s="10">
        <v>137.07900000000001</v>
      </c>
      <c r="Y271" s="246">
        <v>340115.62</v>
      </c>
      <c r="Z271" s="10"/>
      <c r="AB271" s="246"/>
      <c r="AC271" s="10"/>
      <c r="AD271" s="10"/>
      <c r="AE271" s="4"/>
      <c r="AF271" s="4"/>
    </row>
    <row r="272" spans="1:32" ht="15" customHeight="1" x14ac:dyDescent="0.2">
      <c r="A272" s="39"/>
      <c r="B272" s="10"/>
      <c r="C272" s="10" t="s">
        <v>395</v>
      </c>
      <c r="D272" s="10"/>
      <c r="E272" s="10"/>
      <c r="F272" s="243">
        <v>956101</v>
      </c>
      <c r="G272" s="252">
        <v>45695.762999999999</v>
      </c>
      <c r="H272" s="243">
        <v>0</v>
      </c>
      <c r="I272" s="252">
        <v>0</v>
      </c>
      <c r="J272" s="246">
        <v>208479.44999999998</v>
      </c>
      <c r="K272" s="400"/>
      <c r="M272" s="53">
        <v>800</v>
      </c>
      <c r="N272" s="53">
        <v>282</v>
      </c>
      <c r="P272" s="246">
        <v>205.15947499999999</v>
      </c>
      <c r="Q272" s="246">
        <v>157.27613475177307</v>
      </c>
      <c r="R272" s="10">
        <v>172.375</v>
      </c>
      <c r="S272" s="10">
        <v>152.12</v>
      </c>
      <c r="T272" s="243">
        <v>1195.12625</v>
      </c>
      <c r="U272" s="252">
        <v>162.04171276595744</v>
      </c>
      <c r="V272" s="10">
        <v>1009</v>
      </c>
      <c r="W272" s="10">
        <v>156.36199999999999</v>
      </c>
      <c r="Y272" s="246">
        <v>208479.44999999998</v>
      </c>
      <c r="Z272" s="10"/>
      <c r="AB272" s="246"/>
      <c r="AC272" s="10"/>
      <c r="AD272" s="10"/>
      <c r="AE272" s="4"/>
      <c r="AF272" s="4"/>
    </row>
    <row r="273" spans="1:32" ht="15" customHeight="1" x14ac:dyDescent="0.2">
      <c r="A273" s="39"/>
      <c r="B273" s="10"/>
      <c r="C273" s="10" t="s">
        <v>539</v>
      </c>
      <c r="D273" s="10"/>
      <c r="E273" s="10"/>
      <c r="F273" s="243">
        <v>1322</v>
      </c>
      <c r="G273" s="252">
        <v>761282.69200000004</v>
      </c>
      <c r="H273" s="243">
        <v>0</v>
      </c>
      <c r="I273" s="252">
        <v>0</v>
      </c>
      <c r="J273" s="246">
        <v>752949.05</v>
      </c>
      <c r="K273" s="400"/>
      <c r="M273" s="53">
        <v>1</v>
      </c>
      <c r="N273" s="53">
        <v>5962</v>
      </c>
      <c r="P273" s="246">
        <v>237.31</v>
      </c>
      <c r="Q273" s="246">
        <v>126.25154981549815</v>
      </c>
      <c r="R273" s="10">
        <v>237.31</v>
      </c>
      <c r="S273" s="10">
        <v>128.99</v>
      </c>
      <c r="T273" s="243">
        <v>1322</v>
      </c>
      <c r="U273" s="252">
        <v>127.68914659510232</v>
      </c>
      <c r="V273" s="10">
        <v>1322</v>
      </c>
      <c r="W273" s="10">
        <v>132.76499999999999</v>
      </c>
      <c r="Y273" s="246">
        <v>752949.05</v>
      </c>
      <c r="Z273" s="10"/>
      <c r="AB273" s="246"/>
      <c r="AC273" s="10"/>
      <c r="AD273" s="10"/>
      <c r="AE273" s="4"/>
      <c r="AF273" s="4"/>
    </row>
    <row r="274" spans="1:32" ht="15" customHeight="1" x14ac:dyDescent="0.2">
      <c r="A274" s="39"/>
      <c r="B274" s="10"/>
      <c r="C274" s="10" t="s">
        <v>613</v>
      </c>
      <c r="D274" s="10"/>
      <c r="E274" s="10"/>
      <c r="F274" s="243">
        <v>0</v>
      </c>
      <c r="G274" s="252">
        <v>1484499.294</v>
      </c>
      <c r="H274" s="243">
        <v>0</v>
      </c>
      <c r="I274" s="252">
        <v>0</v>
      </c>
      <c r="J274" s="246">
        <v>1440196.79</v>
      </c>
      <c r="K274" s="400"/>
      <c r="M274" s="53">
        <v>0</v>
      </c>
      <c r="N274" s="53">
        <v>7851</v>
      </c>
      <c r="P274" s="246">
        <v>0</v>
      </c>
      <c r="Q274" s="246">
        <v>183.4411909310916</v>
      </c>
      <c r="R274" s="10">
        <v>0</v>
      </c>
      <c r="S274" s="10">
        <v>170.8</v>
      </c>
      <c r="T274" s="243">
        <v>0</v>
      </c>
      <c r="U274" s="252">
        <v>189.08410317157049</v>
      </c>
      <c r="V274" s="10">
        <v>0</v>
      </c>
      <c r="W274" s="10">
        <v>180.85400000000001</v>
      </c>
      <c r="Y274" s="246">
        <v>1440196.79</v>
      </c>
      <c r="Z274" s="10"/>
      <c r="AB274" s="246"/>
      <c r="AC274" s="10"/>
      <c r="AD274" s="10"/>
      <c r="AE274" s="4"/>
      <c r="AF274" s="4"/>
    </row>
    <row r="275" spans="1:32" ht="15" customHeight="1" x14ac:dyDescent="0.2">
      <c r="A275" s="39"/>
      <c r="B275" s="10"/>
      <c r="C275" s="10" t="s">
        <v>355</v>
      </c>
      <c r="D275" s="10"/>
      <c r="E275" s="10"/>
      <c r="F275" s="243">
        <v>10426823</v>
      </c>
      <c r="G275" s="252">
        <v>2124347.219</v>
      </c>
      <c r="H275" s="243">
        <v>0</v>
      </c>
      <c r="I275" s="252">
        <v>0</v>
      </c>
      <c r="J275" s="246">
        <v>3886936.5999999996</v>
      </c>
      <c r="K275" s="400"/>
      <c r="M275" s="53">
        <v>14854</v>
      </c>
      <c r="N275" s="53">
        <v>13542</v>
      </c>
      <c r="P275" s="246">
        <v>122.13566581392217</v>
      </c>
      <c r="Q275" s="246">
        <v>153.05962339388569</v>
      </c>
      <c r="R275" s="10">
        <v>94.75</v>
      </c>
      <c r="S275" s="10">
        <v>164.77500000000001</v>
      </c>
      <c r="T275" s="243">
        <v>701.95388447556218</v>
      </c>
      <c r="U275" s="252">
        <v>156.87101011667406</v>
      </c>
      <c r="V275" s="10">
        <v>564</v>
      </c>
      <c r="W275" s="10">
        <v>172.65700000000001</v>
      </c>
      <c r="Y275" s="246">
        <v>3886936.5999999996</v>
      </c>
      <c r="Z275" s="10"/>
      <c r="AB275" s="246"/>
      <c r="AC275" s="10"/>
      <c r="AD275" s="10"/>
      <c r="AE275" s="4"/>
      <c r="AF275" s="4"/>
    </row>
    <row r="276" spans="1:32" ht="15" customHeight="1" x14ac:dyDescent="0.2">
      <c r="A276" s="39"/>
      <c r="B276" s="10"/>
      <c r="C276" s="10" t="s">
        <v>356</v>
      </c>
      <c r="D276" s="10"/>
      <c r="E276" s="10"/>
      <c r="F276" s="243">
        <v>4931732</v>
      </c>
      <c r="G276" s="252">
        <v>1173926.5360000001</v>
      </c>
      <c r="H276" s="243">
        <v>0</v>
      </c>
      <c r="I276" s="252">
        <v>0</v>
      </c>
      <c r="J276" s="246">
        <v>1982561.9</v>
      </c>
      <c r="K276" s="400"/>
      <c r="M276" s="53">
        <v>5204</v>
      </c>
      <c r="N276" s="53">
        <v>4746</v>
      </c>
      <c r="P276" s="246">
        <v>165.24918524212146</v>
      </c>
      <c r="Q276" s="246">
        <v>236.53711335861777</v>
      </c>
      <c r="R276" s="10">
        <v>125.26</v>
      </c>
      <c r="S276" s="10">
        <v>220.98</v>
      </c>
      <c r="T276" s="243">
        <v>947.68101460415062</v>
      </c>
      <c r="U276" s="252">
        <v>247.35072397808682</v>
      </c>
      <c r="V276" s="10">
        <v>729</v>
      </c>
      <c r="W276" s="10">
        <v>231.256</v>
      </c>
      <c r="Y276" s="246">
        <v>1982561.9</v>
      </c>
      <c r="Z276" s="10"/>
      <c r="AB276" s="246"/>
      <c r="AC276" s="10"/>
      <c r="AD276" s="10"/>
      <c r="AE276" s="4"/>
      <c r="AF276" s="4"/>
    </row>
    <row r="277" spans="1:32" ht="15" customHeight="1" x14ac:dyDescent="0.2">
      <c r="A277" s="39"/>
      <c r="B277" s="10"/>
      <c r="C277" s="10" t="s">
        <v>357</v>
      </c>
      <c r="D277" s="10"/>
      <c r="E277" s="10"/>
      <c r="F277" s="243">
        <v>15023</v>
      </c>
      <c r="G277" s="252">
        <v>2209.375</v>
      </c>
      <c r="H277" s="243">
        <v>0</v>
      </c>
      <c r="I277" s="252">
        <v>0</v>
      </c>
      <c r="J277" s="246">
        <v>4938.82</v>
      </c>
      <c r="K277" s="400"/>
      <c r="M277" s="53">
        <v>28</v>
      </c>
      <c r="N277" s="53">
        <v>28</v>
      </c>
      <c r="P277" s="246">
        <v>94.64892857142857</v>
      </c>
      <c r="Q277" s="246">
        <v>81.737499999999997</v>
      </c>
      <c r="R277" s="10">
        <v>86.89</v>
      </c>
      <c r="S277" s="10">
        <v>55.13</v>
      </c>
      <c r="T277" s="243">
        <v>536.53571428571433</v>
      </c>
      <c r="U277" s="252">
        <v>78.90625</v>
      </c>
      <c r="V277" s="10">
        <v>483</v>
      </c>
      <c r="W277" s="10">
        <v>50.179000000000002</v>
      </c>
      <c r="Y277" s="246">
        <v>4938.82</v>
      </c>
      <c r="Z277" s="10"/>
      <c r="AB277" s="246"/>
      <c r="AC277" s="10"/>
      <c r="AD277" s="10"/>
      <c r="AE277" s="4"/>
      <c r="AF277" s="4"/>
    </row>
    <row r="278" spans="1:32" ht="15" customHeight="1" x14ac:dyDescent="0.2">
      <c r="A278" s="39"/>
      <c r="B278" s="10"/>
      <c r="C278" s="10" t="s">
        <v>568</v>
      </c>
      <c r="D278" s="10"/>
      <c r="E278" s="10"/>
      <c r="F278" s="243">
        <v>0</v>
      </c>
      <c r="G278" s="252">
        <v>325989.01799999998</v>
      </c>
      <c r="H278" s="243">
        <v>0</v>
      </c>
      <c r="I278" s="252">
        <v>0</v>
      </c>
      <c r="J278" s="246">
        <v>311811.84999999998</v>
      </c>
      <c r="K278" s="400"/>
      <c r="M278" s="53">
        <v>0</v>
      </c>
      <c r="N278" s="53">
        <v>1050</v>
      </c>
      <c r="P278" s="246">
        <v>0</v>
      </c>
      <c r="Q278" s="246">
        <v>296.96366666666665</v>
      </c>
      <c r="R278" s="10">
        <v>0</v>
      </c>
      <c r="S278" s="10">
        <v>267.82499999999999</v>
      </c>
      <c r="T278" s="243">
        <v>0</v>
      </c>
      <c r="U278" s="252">
        <v>310.46573142857142</v>
      </c>
      <c r="V278" s="10">
        <v>0</v>
      </c>
      <c r="W278" s="10">
        <v>281.23249999999996</v>
      </c>
      <c r="Y278" s="246">
        <v>311811.84999999998</v>
      </c>
      <c r="Z278" s="10"/>
      <c r="AB278" s="246"/>
      <c r="AC278" s="10"/>
      <c r="AD278" s="10"/>
      <c r="AE278" s="4"/>
      <c r="AF278" s="4"/>
    </row>
    <row r="279" spans="1:32" ht="15" customHeight="1" x14ac:dyDescent="0.2">
      <c r="A279" s="39"/>
      <c r="B279" s="10"/>
      <c r="C279" s="10" t="s">
        <v>505</v>
      </c>
      <c r="D279" s="10"/>
      <c r="E279" s="10"/>
      <c r="F279" s="243">
        <v>2629011</v>
      </c>
      <c r="G279" s="252">
        <v>652466.93099999998</v>
      </c>
      <c r="H279" s="243">
        <v>17.375</v>
      </c>
      <c r="I279" s="252">
        <v>0</v>
      </c>
      <c r="J279" s="246">
        <v>1107266.3599999999</v>
      </c>
      <c r="K279" s="400"/>
      <c r="M279" s="53">
        <v>4252</v>
      </c>
      <c r="N279" s="53">
        <v>4140</v>
      </c>
      <c r="P279" s="246">
        <v>110.18482831608655</v>
      </c>
      <c r="Q279" s="246">
        <v>154.28996859903381</v>
      </c>
      <c r="R279" s="10">
        <v>88.26</v>
      </c>
      <c r="S279" s="10">
        <v>151.47</v>
      </c>
      <c r="T279" s="243">
        <v>618.29985888993417</v>
      </c>
      <c r="U279" s="252">
        <v>157.60070797101449</v>
      </c>
      <c r="V279" s="10">
        <v>502.5</v>
      </c>
      <c r="W279" s="10">
        <v>154.86799999999999</v>
      </c>
      <c r="Y279" s="246">
        <v>1107266.3599999999</v>
      </c>
      <c r="Z279" s="10"/>
      <c r="AB279" s="246"/>
      <c r="AC279" s="10"/>
      <c r="AD279" s="10"/>
      <c r="AE279" s="4"/>
      <c r="AF279" s="4"/>
    </row>
    <row r="280" spans="1:32" ht="15" customHeight="1" x14ac:dyDescent="0.2">
      <c r="A280" s="39"/>
      <c r="B280" s="10"/>
      <c r="C280" s="10" t="s">
        <v>473</v>
      </c>
      <c r="D280" s="10"/>
      <c r="E280" s="10"/>
      <c r="F280" s="243">
        <v>17637882</v>
      </c>
      <c r="G280" s="252">
        <v>3733011.3169999998</v>
      </c>
      <c r="H280" s="243">
        <v>8.1950000000000003</v>
      </c>
      <c r="I280" s="252">
        <v>0</v>
      </c>
      <c r="J280" s="246">
        <v>6727581.2699999996</v>
      </c>
      <c r="K280" s="400"/>
      <c r="M280" s="53">
        <v>30476</v>
      </c>
      <c r="N280" s="53">
        <v>26647</v>
      </c>
      <c r="P280" s="246">
        <v>101.34800761254758</v>
      </c>
      <c r="Q280" s="246">
        <v>136.55943971178746</v>
      </c>
      <c r="R280" s="10">
        <v>78.349999999999994</v>
      </c>
      <c r="S280" s="10">
        <v>9.43</v>
      </c>
      <c r="T280" s="243">
        <v>578.74662029137687</v>
      </c>
      <c r="U280" s="252">
        <v>140.09124167823768</v>
      </c>
      <c r="V280" s="10">
        <v>458</v>
      </c>
      <c r="W280" s="10">
        <v>0</v>
      </c>
      <c r="Y280" s="246">
        <v>6727581.2699999996</v>
      </c>
      <c r="Z280" s="10"/>
      <c r="AB280" s="246"/>
      <c r="AC280" s="10"/>
      <c r="AD280" s="10"/>
      <c r="AE280" s="4"/>
      <c r="AF280" s="4"/>
    </row>
    <row r="281" spans="1:32" ht="15" customHeight="1" x14ac:dyDescent="0.2">
      <c r="A281" s="39"/>
      <c r="B281" s="10"/>
      <c r="C281" s="10" t="s">
        <v>460</v>
      </c>
      <c r="D281" s="10"/>
      <c r="E281" s="10"/>
      <c r="F281" s="243">
        <v>7953422</v>
      </c>
      <c r="G281" s="252">
        <v>1205567.9709999999</v>
      </c>
      <c r="H281" s="243">
        <v>0</v>
      </c>
      <c r="I281" s="252">
        <v>0</v>
      </c>
      <c r="J281" s="246">
        <v>2711200.51</v>
      </c>
      <c r="K281" s="400"/>
      <c r="M281" s="53">
        <v>23704</v>
      </c>
      <c r="N281" s="53">
        <v>20647</v>
      </c>
      <c r="P281" s="246">
        <v>60.827276830914613</v>
      </c>
      <c r="Q281" s="246">
        <v>61.478701021940232</v>
      </c>
      <c r="R281" s="10">
        <v>46.04</v>
      </c>
      <c r="S281" s="10">
        <v>35.270000000000003</v>
      </c>
      <c r="T281" s="243">
        <v>335.53079649004388</v>
      </c>
      <c r="U281" s="252">
        <v>58.389498280621879</v>
      </c>
      <c r="V281" s="10">
        <v>254</v>
      </c>
      <c r="W281" s="10">
        <v>37.634</v>
      </c>
      <c r="Y281" s="246">
        <v>2711200.51</v>
      </c>
      <c r="Z281" s="10"/>
      <c r="AB281" s="246"/>
      <c r="AC281" s="10"/>
      <c r="AD281" s="10"/>
      <c r="AE281" s="4"/>
      <c r="AF281" s="4"/>
    </row>
    <row r="282" spans="1:32" ht="15" customHeight="1" x14ac:dyDescent="0.2">
      <c r="A282" s="39"/>
      <c r="B282" s="10"/>
      <c r="C282" s="10" t="s">
        <v>540</v>
      </c>
      <c r="D282" s="10"/>
      <c r="E282" s="10"/>
      <c r="F282" s="243">
        <v>12811614</v>
      </c>
      <c r="G282" s="252">
        <v>10867.981</v>
      </c>
      <c r="H282" s="243">
        <v>0</v>
      </c>
      <c r="I282" s="252">
        <v>0</v>
      </c>
      <c r="J282" s="246">
        <v>2279725.2000000002</v>
      </c>
      <c r="K282" s="400"/>
      <c r="M282" s="53">
        <v>22725</v>
      </c>
      <c r="N282" s="53">
        <v>66</v>
      </c>
      <c r="P282" s="246">
        <v>99.858029042904292</v>
      </c>
      <c r="Q282" s="246">
        <v>158.35590909090908</v>
      </c>
      <c r="R282" s="10">
        <v>80.569999999999993</v>
      </c>
      <c r="S282" s="10">
        <v>155.08999999999997</v>
      </c>
      <c r="T282" s="243">
        <v>563.76739273927387</v>
      </c>
      <c r="U282" s="252">
        <v>164.66637878787878</v>
      </c>
      <c r="V282" s="10">
        <v>460</v>
      </c>
      <c r="W282" s="10">
        <v>159.42250000000001</v>
      </c>
      <c r="Y282" s="246">
        <v>2279725.2000000002</v>
      </c>
      <c r="Z282" s="10"/>
      <c r="AB282" s="246"/>
      <c r="AC282" s="10"/>
      <c r="AD282" s="10"/>
      <c r="AE282" s="4"/>
      <c r="AF282" s="4"/>
    </row>
    <row r="283" spans="1:32" ht="15" customHeight="1" x14ac:dyDescent="0.2">
      <c r="A283" s="39"/>
      <c r="B283" s="10"/>
      <c r="C283" s="10" t="s">
        <v>495</v>
      </c>
      <c r="D283" s="10"/>
      <c r="E283" s="10"/>
      <c r="F283" s="243">
        <v>412223</v>
      </c>
      <c r="G283" s="252">
        <v>393509.99599999998</v>
      </c>
      <c r="H283" s="243">
        <v>0</v>
      </c>
      <c r="I283" s="252">
        <v>0</v>
      </c>
      <c r="J283" s="246">
        <v>452678.11000000004</v>
      </c>
      <c r="K283" s="400"/>
      <c r="M283" s="53">
        <v>623</v>
      </c>
      <c r="N283" s="53">
        <v>1698</v>
      </c>
      <c r="P283" s="246">
        <v>116.92178170144463</v>
      </c>
      <c r="Q283" s="246">
        <v>223.69601884570085</v>
      </c>
      <c r="R283" s="10">
        <v>101.35</v>
      </c>
      <c r="S283" s="10">
        <v>218.46</v>
      </c>
      <c r="T283" s="243">
        <v>661.67415730337075</v>
      </c>
      <c r="U283" s="252">
        <v>231.74911425206125</v>
      </c>
      <c r="V283" s="10">
        <v>604.5</v>
      </c>
      <c r="W283" s="10">
        <v>226.24299999999999</v>
      </c>
      <c r="Y283" s="246">
        <v>452678.11000000004</v>
      </c>
      <c r="Z283" s="10"/>
      <c r="AB283" s="246"/>
      <c r="AC283" s="10"/>
      <c r="AD283" s="10"/>
      <c r="AE283" s="4"/>
      <c r="AF283" s="4"/>
    </row>
    <row r="284" spans="1:32" ht="15" customHeight="1" x14ac:dyDescent="0.2">
      <c r="A284" s="39"/>
      <c r="B284" s="10"/>
      <c r="C284" s="10" t="s">
        <v>358</v>
      </c>
      <c r="D284" s="10"/>
      <c r="E284" s="10"/>
      <c r="F284" s="243">
        <v>0</v>
      </c>
      <c r="G284" s="252">
        <v>821251.66099999996</v>
      </c>
      <c r="H284" s="243">
        <v>0</v>
      </c>
      <c r="I284" s="252">
        <v>0</v>
      </c>
      <c r="J284" s="246">
        <v>778840.4</v>
      </c>
      <c r="K284" s="400"/>
      <c r="M284" s="53">
        <v>0</v>
      </c>
      <c r="N284" s="53">
        <v>3025</v>
      </c>
      <c r="P284" s="246">
        <v>0</v>
      </c>
      <c r="Q284" s="246">
        <v>257.46790082644628</v>
      </c>
      <c r="R284" s="10">
        <v>0</v>
      </c>
      <c r="S284" s="10">
        <v>257.25</v>
      </c>
      <c r="T284" s="243">
        <v>0</v>
      </c>
      <c r="U284" s="252">
        <v>271.4881523966942</v>
      </c>
      <c r="V284" s="10">
        <v>0</v>
      </c>
      <c r="W284" s="10">
        <v>272.84800000000001</v>
      </c>
      <c r="Y284" s="246">
        <v>778840.4</v>
      </c>
      <c r="Z284" s="10"/>
      <c r="AB284" s="246"/>
      <c r="AC284" s="10"/>
      <c r="AD284" s="10"/>
      <c r="AE284" s="4"/>
      <c r="AF284" s="4"/>
    </row>
    <row r="285" spans="1:32" ht="15" customHeight="1" x14ac:dyDescent="0.2">
      <c r="A285" s="39"/>
      <c r="B285" s="10"/>
      <c r="C285" s="10" t="s">
        <v>441</v>
      </c>
      <c r="D285" s="10"/>
      <c r="E285" s="10"/>
      <c r="F285" s="243">
        <v>3433166</v>
      </c>
      <c r="G285" s="252">
        <v>920067.71600000001</v>
      </c>
      <c r="H285" s="243">
        <v>0</v>
      </c>
      <c r="I285" s="252">
        <v>0</v>
      </c>
      <c r="J285" s="246">
        <v>1504072.26</v>
      </c>
      <c r="K285" s="400"/>
      <c r="M285" s="53">
        <v>5540</v>
      </c>
      <c r="N285" s="53">
        <v>4703</v>
      </c>
      <c r="P285" s="246">
        <v>109.77379963898916</v>
      </c>
      <c r="Q285" s="246">
        <v>190.50083138422283</v>
      </c>
      <c r="R285" s="10">
        <v>91.17</v>
      </c>
      <c r="S285" s="10">
        <v>200.245</v>
      </c>
      <c r="T285" s="243">
        <v>619.70505415162449</v>
      </c>
      <c r="U285" s="252">
        <v>195.63421560705933</v>
      </c>
      <c r="V285" s="10">
        <v>520</v>
      </c>
      <c r="W285" s="10">
        <v>209.48400000000001</v>
      </c>
      <c r="Y285" s="246">
        <v>1504072.26</v>
      </c>
      <c r="Z285" s="10"/>
      <c r="AB285" s="246"/>
      <c r="AC285" s="10"/>
      <c r="AD285" s="10"/>
      <c r="AE285" s="4"/>
      <c r="AF285" s="4"/>
    </row>
    <row r="286" spans="1:32" ht="15" customHeight="1" x14ac:dyDescent="0.2">
      <c r="A286" s="39"/>
      <c r="B286" s="10"/>
      <c r="C286" s="10" t="s">
        <v>420</v>
      </c>
      <c r="D286" s="10"/>
      <c r="E286" s="10"/>
      <c r="F286" s="243">
        <v>4591012</v>
      </c>
      <c r="G286" s="252">
        <v>0</v>
      </c>
      <c r="H286" s="243">
        <v>0</v>
      </c>
      <c r="I286" s="252">
        <v>0</v>
      </c>
      <c r="J286" s="246">
        <v>803238.35</v>
      </c>
      <c r="K286" s="400"/>
      <c r="M286" s="53">
        <v>7287</v>
      </c>
      <c r="N286" s="53">
        <v>0</v>
      </c>
      <c r="P286" s="246">
        <v>110.22894881295457</v>
      </c>
      <c r="Q286" s="246">
        <v>0</v>
      </c>
      <c r="R286" s="10">
        <v>88.94</v>
      </c>
      <c r="S286" s="10">
        <v>0</v>
      </c>
      <c r="T286" s="243">
        <v>630.0277205983258</v>
      </c>
      <c r="U286" s="252">
        <v>0</v>
      </c>
      <c r="V286" s="10">
        <v>518</v>
      </c>
      <c r="W286" s="10">
        <v>0</v>
      </c>
      <c r="Y286" s="246">
        <v>803238.35</v>
      </c>
      <c r="Z286" s="10"/>
      <c r="AB286" s="246"/>
      <c r="AC286" s="10"/>
      <c r="AD286" s="10"/>
      <c r="AE286" s="4"/>
      <c r="AF286" s="4"/>
    </row>
    <row r="287" spans="1:32" ht="15" customHeight="1" x14ac:dyDescent="0.2">
      <c r="A287" s="39"/>
      <c r="B287" s="10"/>
      <c r="C287" s="10" t="s">
        <v>359</v>
      </c>
      <c r="D287" s="10"/>
      <c r="E287" s="10"/>
      <c r="F287" s="243">
        <v>2303688</v>
      </c>
      <c r="G287" s="252">
        <v>584129.73600000003</v>
      </c>
      <c r="H287" s="243">
        <v>0</v>
      </c>
      <c r="I287" s="252">
        <v>0</v>
      </c>
      <c r="J287" s="246">
        <v>981099.98</v>
      </c>
      <c r="K287" s="400"/>
      <c r="M287" s="53">
        <v>3732</v>
      </c>
      <c r="N287" s="53">
        <v>3693</v>
      </c>
      <c r="P287" s="246">
        <v>109.43422561629154</v>
      </c>
      <c r="Q287" s="246">
        <v>155.07485783915516</v>
      </c>
      <c r="R287" s="10">
        <v>91.85</v>
      </c>
      <c r="S287" s="10">
        <v>154.97</v>
      </c>
      <c r="T287" s="243">
        <v>617.27974276527334</v>
      </c>
      <c r="U287" s="252">
        <v>158.17214622258328</v>
      </c>
      <c r="V287" s="10">
        <v>522</v>
      </c>
      <c r="W287" s="10">
        <v>158.16</v>
      </c>
      <c r="Y287" s="246">
        <v>981099.98</v>
      </c>
      <c r="Z287" s="10"/>
      <c r="AB287" s="246"/>
      <c r="AC287" s="10"/>
      <c r="AD287" s="10"/>
      <c r="AE287" s="4"/>
      <c r="AF287" s="4"/>
    </row>
    <row r="288" spans="1:32" ht="15" customHeight="1" x14ac:dyDescent="0.2">
      <c r="A288" s="39"/>
      <c r="B288" s="10"/>
      <c r="C288" s="10" t="s">
        <v>360</v>
      </c>
      <c r="D288" s="10"/>
      <c r="E288" s="10"/>
      <c r="F288" s="243">
        <v>1980809</v>
      </c>
      <c r="G288" s="252">
        <v>411219.04200000002</v>
      </c>
      <c r="H288" s="243">
        <v>0</v>
      </c>
      <c r="I288" s="252">
        <v>0</v>
      </c>
      <c r="J288" s="246">
        <v>771241.41999999993</v>
      </c>
      <c r="K288" s="400"/>
      <c r="M288" s="53">
        <v>5146</v>
      </c>
      <c r="N288" s="53">
        <v>3949</v>
      </c>
      <c r="P288" s="246">
        <v>69.827945977458214</v>
      </c>
      <c r="Q288" s="246">
        <v>104.30661180045581</v>
      </c>
      <c r="R288" s="10">
        <v>52.71</v>
      </c>
      <c r="S288" s="10">
        <v>102.15</v>
      </c>
      <c r="T288" s="243">
        <v>384.92207539836767</v>
      </c>
      <c r="U288" s="252">
        <v>104.13244922765257</v>
      </c>
      <c r="V288" s="10">
        <v>290</v>
      </c>
      <c r="W288" s="10">
        <v>103.494</v>
      </c>
      <c r="Y288" s="246">
        <v>771241.41999999993</v>
      </c>
      <c r="Z288" s="10"/>
      <c r="AB288" s="246"/>
      <c r="AC288" s="10"/>
      <c r="AD288" s="10"/>
      <c r="AE288" s="4"/>
      <c r="AF288" s="4"/>
    </row>
    <row r="289" spans="1:32" ht="15" customHeight="1" x14ac:dyDescent="0.2">
      <c r="A289" s="39"/>
      <c r="B289" s="10"/>
      <c r="C289" s="10" t="s">
        <v>605</v>
      </c>
      <c r="D289" s="10"/>
      <c r="E289" s="10"/>
      <c r="F289" s="243">
        <v>0</v>
      </c>
      <c r="G289" s="252">
        <v>582019.04399999999</v>
      </c>
      <c r="H289" s="243">
        <v>0</v>
      </c>
      <c r="I289" s="252">
        <v>0</v>
      </c>
      <c r="J289" s="246">
        <v>573808.18000000005</v>
      </c>
      <c r="K289" s="400"/>
      <c r="M289" s="53">
        <v>0</v>
      </c>
      <c r="N289" s="53">
        <v>4226</v>
      </c>
      <c r="P289" s="246">
        <v>0</v>
      </c>
      <c r="Q289" s="246">
        <v>135.78044959772836</v>
      </c>
      <c r="R289" s="10">
        <v>0</v>
      </c>
      <c r="S289" s="10">
        <v>134.07</v>
      </c>
      <c r="T289" s="243">
        <v>0</v>
      </c>
      <c r="U289" s="252">
        <v>137.72338949361097</v>
      </c>
      <c r="V289" s="10">
        <v>0</v>
      </c>
      <c r="W289" s="10">
        <v>136.16499999999999</v>
      </c>
      <c r="Y289" s="246">
        <v>573808.18000000005</v>
      </c>
      <c r="Z289" s="10"/>
      <c r="AB289" s="246"/>
      <c r="AC289" s="10"/>
      <c r="AD289" s="10"/>
      <c r="AE289" s="4"/>
      <c r="AF289" s="4"/>
    </row>
    <row r="290" spans="1:32" ht="15" customHeight="1" x14ac:dyDescent="0.2">
      <c r="A290" s="39"/>
      <c r="B290" s="10"/>
      <c r="C290" s="10" t="s">
        <v>522</v>
      </c>
      <c r="D290" s="10"/>
      <c r="E290" s="10"/>
      <c r="F290" s="243">
        <v>1130257</v>
      </c>
      <c r="G290" s="252">
        <v>1307626.969</v>
      </c>
      <c r="H290" s="243">
        <v>0</v>
      </c>
      <c r="I290" s="252">
        <v>0</v>
      </c>
      <c r="J290" s="246">
        <v>1449732.56</v>
      </c>
      <c r="K290" s="400"/>
      <c r="M290" s="53">
        <v>1040</v>
      </c>
      <c r="N290" s="53">
        <v>5444</v>
      </c>
      <c r="P290" s="246">
        <v>188.93661538461538</v>
      </c>
      <c r="Q290" s="246">
        <v>230.20545187362234</v>
      </c>
      <c r="R290" s="10">
        <v>154.81</v>
      </c>
      <c r="S290" s="10">
        <v>223.68</v>
      </c>
      <c r="T290" s="243">
        <v>1086.7855769230769</v>
      </c>
      <c r="U290" s="252">
        <v>240.19598989713447</v>
      </c>
      <c r="V290" s="10">
        <v>887</v>
      </c>
      <c r="W290" s="10">
        <v>233.34899999999999</v>
      </c>
      <c r="Y290" s="246">
        <v>1449732.56</v>
      </c>
      <c r="Z290" s="10"/>
      <c r="AB290" s="246"/>
      <c r="AC290" s="10"/>
      <c r="AD290" s="10"/>
      <c r="AE290" s="4"/>
      <c r="AF290" s="4"/>
    </row>
    <row r="291" spans="1:32" ht="15" customHeight="1" x14ac:dyDescent="0.2">
      <c r="A291" s="39"/>
      <c r="B291" s="10"/>
      <c r="C291" s="10" t="s">
        <v>361</v>
      </c>
      <c r="D291" s="10"/>
      <c r="E291" s="10"/>
      <c r="F291" s="243">
        <v>2492604</v>
      </c>
      <c r="G291" s="252">
        <v>698194.48699999996</v>
      </c>
      <c r="H291" s="243">
        <v>0</v>
      </c>
      <c r="I291" s="252">
        <v>0</v>
      </c>
      <c r="J291" s="246">
        <v>1116043.75</v>
      </c>
      <c r="K291" s="400"/>
      <c r="M291" s="53">
        <v>3399</v>
      </c>
      <c r="N291" s="53">
        <v>3331</v>
      </c>
      <c r="P291" s="246">
        <v>129.33721682847897</v>
      </c>
      <c r="Q291" s="246">
        <v>203.07011407985593</v>
      </c>
      <c r="R291" s="10">
        <v>101.09</v>
      </c>
      <c r="S291" s="10">
        <v>198.65</v>
      </c>
      <c r="T291" s="243">
        <v>733.33451015004414</v>
      </c>
      <c r="U291" s="252">
        <v>209.60506964875412</v>
      </c>
      <c r="V291" s="10">
        <v>573</v>
      </c>
      <c r="W291" s="10">
        <v>204.24700000000001</v>
      </c>
      <c r="Y291" s="246">
        <v>1116043.75</v>
      </c>
      <c r="Z291" s="10"/>
      <c r="AB291" s="246"/>
      <c r="AC291" s="10"/>
      <c r="AD291" s="10"/>
      <c r="AE291" s="4"/>
      <c r="AF291" s="4"/>
    </row>
    <row r="292" spans="1:32" ht="15" customHeight="1" x14ac:dyDescent="0.2">
      <c r="A292" s="39"/>
      <c r="B292" s="10"/>
      <c r="C292" s="10" t="s">
        <v>446</v>
      </c>
      <c r="D292" s="10"/>
      <c r="E292" s="10"/>
      <c r="F292" s="243">
        <v>726912</v>
      </c>
      <c r="G292" s="252">
        <v>0</v>
      </c>
      <c r="H292" s="243">
        <v>0</v>
      </c>
      <c r="I292" s="252">
        <v>0</v>
      </c>
      <c r="J292" s="246">
        <v>129073.52</v>
      </c>
      <c r="K292" s="400"/>
      <c r="M292" s="53">
        <v>1599</v>
      </c>
      <c r="N292" s="53">
        <v>0</v>
      </c>
      <c r="P292" s="246">
        <v>80.721400875547218</v>
      </c>
      <c r="Q292" s="246">
        <v>0</v>
      </c>
      <c r="R292" s="10">
        <v>70.38</v>
      </c>
      <c r="S292" s="10">
        <v>0</v>
      </c>
      <c r="T292" s="243">
        <v>454.60412757973734</v>
      </c>
      <c r="U292" s="252">
        <v>0</v>
      </c>
      <c r="V292" s="10">
        <v>399</v>
      </c>
      <c r="W292" s="10">
        <v>0</v>
      </c>
      <c r="Y292" s="246">
        <v>129073.52</v>
      </c>
      <c r="Z292" s="10"/>
      <c r="AB292" s="246"/>
      <c r="AC292" s="10"/>
      <c r="AD292" s="10"/>
      <c r="AE292" s="4"/>
      <c r="AF292" s="4"/>
    </row>
    <row r="293" spans="1:32" ht="15" customHeight="1" x14ac:dyDescent="0.2">
      <c r="A293" s="39"/>
      <c r="B293" s="10"/>
      <c r="C293" s="10" t="s">
        <v>474</v>
      </c>
      <c r="D293" s="10"/>
      <c r="E293" s="10"/>
      <c r="F293" s="243">
        <v>3018848</v>
      </c>
      <c r="G293" s="252">
        <v>790762.53500000003</v>
      </c>
      <c r="H293" s="243">
        <v>0</v>
      </c>
      <c r="I293" s="252">
        <v>0</v>
      </c>
      <c r="J293" s="246">
        <v>1308501.6099999999</v>
      </c>
      <c r="K293" s="400"/>
      <c r="M293" s="53">
        <v>4543</v>
      </c>
      <c r="N293" s="53">
        <v>5184</v>
      </c>
      <c r="P293" s="246">
        <v>117.02940788025533</v>
      </c>
      <c r="Q293" s="246">
        <v>149.85281828703705</v>
      </c>
      <c r="R293" s="10">
        <v>99.04</v>
      </c>
      <c r="S293" s="10">
        <v>148.46</v>
      </c>
      <c r="T293" s="243">
        <v>664.50539291217262</v>
      </c>
      <c r="U293" s="252">
        <v>152.53906925154322</v>
      </c>
      <c r="V293" s="10">
        <v>567</v>
      </c>
      <c r="W293" s="10">
        <v>151.876</v>
      </c>
      <c r="Y293" s="246">
        <v>1308501.6099999999</v>
      </c>
      <c r="Z293" s="10"/>
      <c r="AB293" s="246"/>
      <c r="AC293" s="10"/>
      <c r="AD293" s="10"/>
      <c r="AE293" s="4"/>
      <c r="AF293" s="4"/>
    </row>
    <row r="294" spans="1:32" ht="15" customHeight="1" x14ac:dyDescent="0.2">
      <c r="A294" s="39"/>
      <c r="B294" s="10"/>
      <c r="C294" s="10" t="s">
        <v>523</v>
      </c>
      <c r="D294" s="10"/>
      <c r="E294" s="10"/>
      <c r="F294" s="243">
        <v>2205075</v>
      </c>
      <c r="G294" s="252">
        <v>549184.96600000001</v>
      </c>
      <c r="H294" s="243">
        <v>0</v>
      </c>
      <c r="I294" s="252">
        <v>0</v>
      </c>
      <c r="J294" s="246">
        <v>907662.91999999993</v>
      </c>
      <c r="K294" s="400"/>
      <c r="M294" s="53">
        <v>2194</v>
      </c>
      <c r="N294" s="53">
        <v>2257</v>
      </c>
      <c r="P294" s="246">
        <v>173.4580583409298</v>
      </c>
      <c r="Q294" s="246">
        <v>233.53829862649533</v>
      </c>
      <c r="R294" s="10">
        <v>140.41999999999999</v>
      </c>
      <c r="S294" s="10">
        <v>236.06</v>
      </c>
      <c r="T294" s="243">
        <v>1005.0478577939836</v>
      </c>
      <c r="U294" s="252">
        <v>243.32519539211344</v>
      </c>
      <c r="V294" s="10">
        <v>813</v>
      </c>
      <c r="W294" s="10">
        <v>246.952</v>
      </c>
      <c r="Y294" s="246">
        <v>907662.91999999993</v>
      </c>
      <c r="Z294" s="10"/>
      <c r="AB294" s="246"/>
      <c r="AC294" s="10"/>
      <c r="AD294" s="10"/>
      <c r="AE294" s="4"/>
      <c r="AF294" s="4"/>
    </row>
    <row r="295" spans="1:32" ht="15" customHeight="1" x14ac:dyDescent="0.2">
      <c r="A295" s="39"/>
      <c r="B295" s="10"/>
      <c r="C295" s="10" t="s">
        <v>506</v>
      </c>
      <c r="D295" s="10"/>
      <c r="E295" s="10"/>
      <c r="F295" s="243">
        <v>11511641</v>
      </c>
      <c r="G295" s="252">
        <v>3365013.6439999999</v>
      </c>
      <c r="H295" s="243">
        <v>0</v>
      </c>
      <c r="I295" s="252">
        <v>0</v>
      </c>
      <c r="J295" s="246">
        <v>5269101.0199999996</v>
      </c>
      <c r="K295" s="400"/>
      <c r="M295" s="53">
        <v>16387</v>
      </c>
      <c r="N295" s="53">
        <v>16168</v>
      </c>
      <c r="P295" s="246">
        <v>123.12273692561176</v>
      </c>
      <c r="Q295" s="246">
        <v>201.1064281296388</v>
      </c>
      <c r="R295" s="10">
        <v>102.79</v>
      </c>
      <c r="S295" s="10">
        <v>198.495</v>
      </c>
      <c r="T295" s="243">
        <v>702.48617806798075</v>
      </c>
      <c r="U295" s="252">
        <v>208.12800865907965</v>
      </c>
      <c r="V295" s="10">
        <v>596</v>
      </c>
      <c r="W295" s="10">
        <v>205.29400000000001</v>
      </c>
      <c r="Y295" s="246">
        <v>5269101.0199999996</v>
      </c>
      <c r="Z295" s="10"/>
      <c r="AB295" s="246"/>
      <c r="AC295" s="10"/>
      <c r="AD295" s="10"/>
      <c r="AE295" s="4"/>
      <c r="AF295" s="4"/>
    </row>
    <row r="296" spans="1:32" ht="15" customHeight="1" x14ac:dyDescent="0.2">
      <c r="A296" s="39"/>
      <c r="B296" s="10"/>
      <c r="C296" s="10" t="s">
        <v>461</v>
      </c>
      <c r="D296" s="10"/>
      <c r="E296" s="10"/>
      <c r="F296" s="243">
        <v>3738808</v>
      </c>
      <c r="G296" s="252">
        <v>478868.34100000001</v>
      </c>
      <c r="H296" s="243">
        <v>0</v>
      </c>
      <c r="I296" s="252">
        <v>0</v>
      </c>
      <c r="J296" s="246">
        <v>1174427</v>
      </c>
      <c r="K296" s="400"/>
      <c r="M296" s="53">
        <v>9409</v>
      </c>
      <c r="N296" s="53">
        <v>6027</v>
      </c>
      <c r="P296" s="246">
        <v>72.418415347008178</v>
      </c>
      <c r="Q296" s="246">
        <v>81.805563298490128</v>
      </c>
      <c r="R296" s="10">
        <v>52.335000000000001</v>
      </c>
      <c r="S296" s="10">
        <v>37.6</v>
      </c>
      <c r="T296" s="243">
        <v>397.36507599107239</v>
      </c>
      <c r="U296" s="252">
        <v>79.453847851335652</v>
      </c>
      <c r="V296" s="10">
        <v>284</v>
      </c>
      <c r="W296" s="10">
        <v>41.896999999999998</v>
      </c>
      <c r="Y296" s="246">
        <v>1174427</v>
      </c>
      <c r="Z296" s="10"/>
      <c r="AB296" s="246"/>
      <c r="AC296" s="10"/>
      <c r="AD296" s="10"/>
      <c r="AE296" s="4"/>
      <c r="AF296" s="4"/>
    </row>
    <row r="297" spans="1:32" ht="15" customHeight="1" x14ac:dyDescent="0.2">
      <c r="A297" s="39"/>
      <c r="B297" s="10"/>
      <c r="C297" s="10" t="s">
        <v>442</v>
      </c>
      <c r="D297" s="10"/>
      <c r="E297" s="10"/>
      <c r="F297" s="243">
        <v>2659613</v>
      </c>
      <c r="G297" s="252">
        <v>744807.16899999999</v>
      </c>
      <c r="H297" s="243">
        <v>0</v>
      </c>
      <c r="I297" s="252">
        <v>0</v>
      </c>
      <c r="J297" s="246">
        <v>1191932.73</v>
      </c>
      <c r="K297" s="400"/>
      <c r="M297" s="53">
        <v>3866</v>
      </c>
      <c r="N297" s="53">
        <v>3663</v>
      </c>
      <c r="P297" s="246">
        <v>121.07129591308846</v>
      </c>
      <c r="Q297" s="246">
        <v>197.61700791700792</v>
      </c>
      <c r="R297" s="10">
        <v>99.88</v>
      </c>
      <c r="S297" s="10">
        <v>199.505</v>
      </c>
      <c r="T297" s="243">
        <v>687.94956026901195</v>
      </c>
      <c r="U297" s="252">
        <v>203.33256046956046</v>
      </c>
      <c r="V297" s="10">
        <v>576</v>
      </c>
      <c r="W297" s="10">
        <v>205.29400000000001</v>
      </c>
      <c r="Y297" s="246">
        <v>1191932.73</v>
      </c>
      <c r="Z297" s="10"/>
      <c r="AB297" s="246"/>
      <c r="AC297" s="10"/>
      <c r="AD297" s="10"/>
      <c r="AE297" s="4"/>
      <c r="AF297" s="4"/>
    </row>
    <row r="298" spans="1:32" ht="15" customHeight="1" x14ac:dyDescent="0.2">
      <c r="A298" s="39"/>
      <c r="B298" s="10"/>
      <c r="C298" s="10" t="s">
        <v>447</v>
      </c>
      <c r="D298" s="10"/>
      <c r="E298" s="10"/>
      <c r="F298" s="243">
        <v>6610792</v>
      </c>
      <c r="G298" s="252">
        <v>638793.54</v>
      </c>
      <c r="H298" s="243">
        <v>0</v>
      </c>
      <c r="I298" s="252">
        <v>0</v>
      </c>
      <c r="J298" s="246">
        <v>1781712.13</v>
      </c>
      <c r="K298" s="400"/>
      <c r="M298" s="53">
        <v>9104</v>
      </c>
      <c r="N298" s="53">
        <v>4880</v>
      </c>
      <c r="P298" s="246">
        <v>126.38157732864674</v>
      </c>
      <c r="Q298" s="246">
        <v>129.33078893442624</v>
      </c>
      <c r="R298" s="10">
        <v>101.78</v>
      </c>
      <c r="S298" s="10">
        <v>131.11000000000001</v>
      </c>
      <c r="T298" s="243">
        <v>726.14147627416526</v>
      </c>
      <c r="U298" s="252">
        <v>130.90031557377051</v>
      </c>
      <c r="V298" s="10">
        <v>591</v>
      </c>
      <c r="W298" s="10">
        <v>134.07</v>
      </c>
      <c r="Y298" s="246">
        <v>1781712.13</v>
      </c>
      <c r="Z298" s="10"/>
      <c r="AB298" s="246"/>
      <c r="AC298" s="10"/>
      <c r="AD298" s="10"/>
      <c r="AE298" s="4"/>
      <c r="AF298" s="4"/>
    </row>
    <row r="299" spans="1:32" ht="15" customHeight="1" x14ac:dyDescent="0.2">
      <c r="A299" s="39"/>
      <c r="B299" s="10"/>
      <c r="C299" s="10" t="s">
        <v>606</v>
      </c>
      <c r="D299" s="10"/>
      <c r="E299" s="10"/>
      <c r="F299" s="243">
        <v>0</v>
      </c>
      <c r="G299" s="252">
        <v>868021.47400000005</v>
      </c>
      <c r="H299" s="243">
        <v>0</v>
      </c>
      <c r="I299" s="252">
        <v>0</v>
      </c>
      <c r="J299" s="246">
        <v>846056.8</v>
      </c>
      <c r="K299" s="400"/>
      <c r="M299" s="53">
        <v>0</v>
      </c>
      <c r="N299" s="53">
        <v>5043</v>
      </c>
      <c r="P299" s="246">
        <v>0</v>
      </c>
      <c r="Q299" s="246">
        <v>167.76855046599246</v>
      </c>
      <c r="R299" s="10">
        <v>0</v>
      </c>
      <c r="S299" s="10">
        <v>160.34</v>
      </c>
      <c r="T299" s="243">
        <v>0</v>
      </c>
      <c r="U299" s="252">
        <v>172.12402815784256</v>
      </c>
      <c r="V299" s="10">
        <v>0</v>
      </c>
      <c r="W299" s="10">
        <v>164.286</v>
      </c>
      <c r="Y299" s="246">
        <v>846056.8</v>
      </c>
      <c r="Z299" s="10"/>
      <c r="AB299" s="246"/>
      <c r="AC299" s="10"/>
      <c r="AD299" s="10"/>
      <c r="AE299" s="4"/>
      <c r="AF299" s="4"/>
    </row>
    <row r="300" spans="1:32" ht="15" customHeight="1" x14ac:dyDescent="0.2">
      <c r="A300" s="39"/>
      <c r="B300" s="10"/>
      <c r="C300" s="10" t="s">
        <v>462</v>
      </c>
      <c r="D300" s="10"/>
      <c r="E300" s="10"/>
      <c r="F300" s="243">
        <v>7161783</v>
      </c>
      <c r="G300" s="252">
        <v>837600.005</v>
      </c>
      <c r="H300" s="243">
        <v>0</v>
      </c>
      <c r="I300" s="252">
        <v>0</v>
      </c>
      <c r="J300" s="246">
        <v>2180290.36</v>
      </c>
      <c r="K300" s="400"/>
      <c r="M300" s="53">
        <v>19536</v>
      </c>
      <c r="N300" s="53">
        <v>14922</v>
      </c>
      <c r="P300" s="246">
        <v>66.30365581490581</v>
      </c>
      <c r="Q300" s="246">
        <v>59.307206808738776</v>
      </c>
      <c r="R300" s="10">
        <v>48.59</v>
      </c>
      <c r="S300" s="10">
        <v>23.164999999999999</v>
      </c>
      <c r="T300" s="243">
        <v>366.59413390663389</v>
      </c>
      <c r="U300" s="252">
        <v>56.131886141267927</v>
      </c>
      <c r="V300" s="10">
        <v>268</v>
      </c>
      <c r="W300" s="10">
        <v>24.276</v>
      </c>
      <c r="Y300" s="246">
        <v>2180290.36</v>
      </c>
      <c r="Z300" s="10"/>
      <c r="AB300" s="246"/>
      <c r="AC300" s="10"/>
      <c r="AD300" s="10"/>
      <c r="AE300" s="4"/>
      <c r="AF300" s="4"/>
    </row>
    <row r="301" spans="1:32" ht="15" customHeight="1" x14ac:dyDescent="0.2">
      <c r="A301" s="39"/>
      <c r="B301" s="10"/>
      <c r="C301" s="10" t="s">
        <v>443</v>
      </c>
      <c r="D301" s="10"/>
      <c r="E301" s="10"/>
      <c r="F301" s="243">
        <v>12654768</v>
      </c>
      <c r="G301" s="252">
        <v>3314930.94</v>
      </c>
      <c r="H301" s="243">
        <v>2E-3</v>
      </c>
      <c r="I301" s="252">
        <v>0</v>
      </c>
      <c r="J301" s="246">
        <v>5438424.6099999994</v>
      </c>
      <c r="K301" s="400"/>
      <c r="M301" s="53">
        <v>18480</v>
      </c>
      <c r="N301" s="53">
        <v>16935</v>
      </c>
      <c r="P301" s="246">
        <v>120.4051406926407</v>
      </c>
      <c r="Q301" s="246">
        <v>189.74535636256275</v>
      </c>
      <c r="R301" s="10">
        <v>94.92</v>
      </c>
      <c r="S301" s="10">
        <v>195.29500000000002</v>
      </c>
      <c r="T301" s="243">
        <v>684.78181818181815</v>
      </c>
      <c r="U301" s="252">
        <v>195.74437201062887</v>
      </c>
      <c r="V301" s="10">
        <v>550</v>
      </c>
      <c r="W301" s="10">
        <v>205.096</v>
      </c>
      <c r="Y301" s="246">
        <v>5438424.6099999994</v>
      </c>
      <c r="Z301" s="10"/>
      <c r="AB301" s="246"/>
      <c r="AC301" s="10"/>
      <c r="AD301" s="10"/>
      <c r="AE301" s="4"/>
      <c r="AF301" s="4"/>
    </row>
    <row r="302" spans="1:32" ht="15" customHeight="1" x14ac:dyDescent="0.2">
      <c r="A302" s="39"/>
      <c r="B302" s="10"/>
      <c r="C302" s="10" t="s">
        <v>507</v>
      </c>
      <c r="D302" s="10"/>
      <c r="E302" s="10"/>
      <c r="F302" s="243">
        <v>2934789</v>
      </c>
      <c r="G302" s="252">
        <v>627320.82200000004</v>
      </c>
      <c r="H302" s="243">
        <v>0</v>
      </c>
      <c r="I302" s="252">
        <v>0</v>
      </c>
      <c r="J302" s="246">
        <v>1142844.83</v>
      </c>
      <c r="K302" s="400"/>
      <c r="M302" s="53">
        <v>5538</v>
      </c>
      <c r="N302" s="53">
        <v>4981</v>
      </c>
      <c r="P302" s="246">
        <v>94.094169375225718</v>
      </c>
      <c r="Q302" s="246">
        <v>124.82459747038746</v>
      </c>
      <c r="R302" s="10">
        <v>72.02</v>
      </c>
      <c r="S302" s="10">
        <v>124.13499999999999</v>
      </c>
      <c r="T302" s="243">
        <v>529.93661971830988</v>
      </c>
      <c r="U302" s="252">
        <v>125.94274683798434</v>
      </c>
      <c r="V302" s="10">
        <v>405</v>
      </c>
      <c r="W302" s="10">
        <v>127.66200000000001</v>
      </c>
      <c r="Y302" s="246">
        <v>1142844.83</v>
      </c>
      <c r="Z302" s="10"/>
      <c r="AB302" s="246"/>
      <c r="AC302" s="10"/>
      <c r="AD302" s="10"/>
      <c r="AE302" s="4"/>
      <c r="AF302" s="4"/>
    </row>
    <row r="303" spans="1:32" ht="15" customHeight="1" x14ac:dyDescent="0.2">
      <c r="A303" s="39"/>
      <c r="B303" s="10"/>
      <c r="C303" s="10" t="s">
        <v>475</v>
      </c>
      <c r="D303" s="10"/>
      <c r="E303" s="10"/>
      <c r="F303" s="243">
        <v>7164061</v>
      </c>
      <c r="G303" s="252">
        <v>1661651.743</v>
      </c>
      <c r="H303" s="243">
        <v>0</v>
      </c>
      <c r="I303" s="252">
        <v>0</v>
      </c>
      <c r="J303" s="246">
        <v>2885757.79</v>
      </c>
      <c r="K303" s="400"/>
      <c r="M303" s="53">
        <v>10209</v>
      </c>
      <c r="N303" s="53">
        <v>10043</v>
      </c>
      <c r="P303" s="246">
        <v>123.44970810069547</v>
      </c>
      <c r="Q303" s="246">
        <v>161.85001692721298</v>
      </c>
      <c r="R303" s="10">
        <v>105.88</v>
      </c>
      <c r="S303" s="10">
        <v>166.12</v>
      </c>
      <c r="T303" s="243">
        <v>701.73973944558725</v>
      </c>
      <c r="U303" s="252">
        <v>165.45372328985363</v>
      </c>
      <c r="V303" s="10">
        <v>614</v>
      </c>
      <c r="W303" s="10">
        <v>170.565</v>
      </c>
      <c r="Y303" s="246">
        <v>2885757.79</v>
      </c>
      <c r="Z303" s="10"/>
      <c r="AB303" s="246"/>
      <c r="AC303" s="10"/>
      <c r="AD303" s="10"/>
      <c r="AE303" s="4"/>
      <c r="AF303" s="4"/>
    </row>
    <row r="304" spans="1:32" ht="15" customHeight="1" x14ac:dyDescent="0.2">
      <c r="A304" s="39"/>
      <c r="B304" s="10"/>
      <c r="C304" s="10" t="s">
        <v>396</v>
      </c>
      <c r="D304" s="10"/>
      <c r="E304" s="10"/>
      <c r="F304" s="243">
        <v>3142484</v>
      </c>
      <c r="G304" s="252">
        <v>326478.26199999999</v>
      </c>
      <c r="H304" s="243">
        <v>0</v>
      </c>
      <c r="I304" s="252">
        <v>0</v>
      </c>
      <c r="J304" s="246">
        <v>870194.17999999993</v>
      </c>
      <c r="K304" s="400"/>
      <c r="M304" s="53">
        <v>3827</v>
      </c>
      <c r="N304" s="53">
        <v>2930</v>
      </c>
      <c r="P304" s="246">
        <v>142.35506140580088</v>
      </c>
      <c r="Q304" s="246">
        <v>111.05848464163822</v>
      </c>
      <c r="R304" s="10">
        <v>108.605</v>
      </c>
      <c r="S304" s="10">
        <v>105.05</v>
      </c>
      <c r="T304" s="243">
        <v>821.13509276195452</v>
      </c>
      <c r="U304" s="252">
        <v>111.42602798634812</v>
      </c>
      <c r="V304" s="10">
        <v>641.5</v>
      </c>
      <c r="W304" s="10">
        <v>105.687</v>
      </c>
      <c r="Y304" s="246">
        <v>870194.17999999993</v>
      </c>
      <c r="Z304" s="10"/>
      <c r="AB304" s="246"/>
      <c r="AC304" s="10"/>
      <c r="AD304" s="10"/>
      <c r="AE304" s="4"/>
      <c r="AF304" s="4"/>
    </row>
    <row r="305" spans="1:37" ht="15" customHeight="1" x14ac:dyDescent="0.2">
      <c r="A305" s="39"/>
      <c r="B305" s="10"/>
      <c r="C305" s="10" t="s">
        <v>541</v>
      </c>
      <c r="D305" s="10"/>
      <c r="E305" s="10"/>
      <c r="F305" s="243">
        <v>8593213</v>
      </c>
      <c r="G305" s="252">
        <v>288.041</v>
      </c>
      <c r="H305" s="243">
        <v>0</v>
      </c>
      <c r="I305" s="252">
        <v>0</v>
      </c>
      <c r="J305" s="246">
        <v>1502429.09</v>
      </c>
      <c r="K305" s="400"/>
      <c r="M305" s="53">
        <v>11169</v>
      </c>
      <c r="N305" s="53">
        <v>1</v>
      </c>
      <c r="P305" s="246">
        <v>134.49282388754588</v>
      </c>
      <c r="Q305" s="246">
        <v>278.74</v>
      </c>
      <c r="R305" s="10">
        <v>112.35</v>
      </c>
      <c r="S305" s="10">
        <v>278.74</v>
      </c>
      <c r="T305" s="243">
        <v>769.38069657086578</v>
      </c>
      <c r="U305" s="252">
        <v>288.041</v>
      </c>
      <c r="V305" s="10">
        <v>652.5</v>
      </c>
      <c r="W305" s="10">
        <v>288.041</v>
      </c>
      <c r="Y305" s="246">
        <v>1502429.09</v>
      </c>
      <c r="Z305" s="10"/>
      <c r="AB305" s="246"/>
      <c r="AC305" s="10"/>
      <c r="AD305" s="10"/>
      <c r="AE305" s="4"/>
      <c r="AF305" s="4"/>
    </row>
    <row r="306" spans="1:37" ht="15" customHeight="1" x14ac:dyDescent="0.2">
      <c r="A306" s="39"/>
      <c r="B306" s="10"/>
      <c r="C306" s="10" t="s">
        <v>448</v>
      </c>
      <c r="D306" s="10"/>
      <c r="E306" s="10"/>
      <c r="F306" s="243">
        <v>1057758</v>
      </c>
      <c r="G306" s="252">
        <v>194265.516</v>
      </c>
      <c r="H306" s="243">
        <v>0</v>
      </c>
      <c r="I306" s="252">
        <v>0</v>
      </c>
      <c r="J306" s="246">
        <v>378258.42</v>
      </c>
      <c r="K306" s="400"/>
      <c r="M306" s="53">
        <v>1922</v>
      </c>
      <c r="N306" s="53">
        <v>1671</v>
      </c>
      <c r="P306" s="246">
        <v>96.364979188345472</v>
      </c>
      <c r="Q306" s="246">
        <v>115.52658886894075</v>
      </c>
      <c r="R306" s="10">
        <v>72.86</v>
      </c>
      <c r="S306" s="10">
        <v>118.12</v>
      </c>
      <c r="T306" s="243">
        <v>550.3423517169615</v>
      </c>
      <c r="U306" s="252">
        <v>116.25704129263914</v>
      </c>
      <c r="V306" s="10">
        <v>435</v>
      </c>
      <c r="W306" s="10">
        <v>122.548</v>
      </c>
      <c r="Y306" s="246">
        <v>378258.42</v>
      </c>
      <c r="Z306" s="10"/>
      <c r="AB306" s="246"/>
      <c r="AC306" s="10"/>
      <c r="AD306" s="10"/>
      <c r="AE306" s="4"/>
      <c r="AF306" s="4"/>
    </row>
    <row r="307" spans="1:37" ht="15" customHeight="1" x14ac:dyDescent="0.2">
      <c r="A307" s="39"/>
      <c r="B307" s="10"/>
      <c r="C307" s="10" t="s">
        <v>362</v>
      </c>
      <c r="D307" s="10"/>
      <c r="E307" s="10"/>
      <c r="F307" s="243">
        <v>2737391</v>
      </c>
      <c r="G307" s="252">
        <v>623750.86100000003</v>
      </c>
      <c r="H307" s="243">
        <v>0</v>
      </c>
      <c r="I307" s="252">
        <v>0</v>
      </c>
      <c r="J307" s="246">
        <v>1092164.6299999999</v>
      </c>
      <c r="K307" s="400"/>
      <c r="M307" s="53">
        <v>4915</v>
      </c>
      <c r="N307" s="53">
        <v>3852</v>
      </c>
      <c r="P307" s="246">
        <v>97.906974567650053</v>
      </c>
      <c r="Q307" s="246">
        <v>158.60639927310487</v>
      </c>
      <c r="R307" s="10">
        <v>82.44</v>
      </c>
      <c r="S307" s="10">
        <v>169.22500000000002</v>
      </c>
      <c r="T307" s="243">
        <v>556.94628687690738</v>
      </c>
      <c r="U307" s="252">
        <v>161.92909164070613</v>
      </c>
      <c r="V307" s="10">
        <v>473</v>
      </c>
      <c r="W307" s="10">
        <v>174.91900000000001</v>
      </c>
      <c r="Y307" s="246">
        <v>1092164.6299999999</v>
      </c>
      <c r="Z307" s="10"/>
      <c r="AB307" s="246"/>
      <c r="AC307" s="10"/>
      <c r="AD307" s="10"/>
      <c r="AE307" s="4"/>
      <c r="AF307" s="4"/>
    </row>
    <row r="308" spans="1:37" ht="15" customHeight="1" x14ac:dyDescent="0.2">
      <c r="A308" s="39"/>
      <c r="B308" s="10"/>
      <c r="C308" s="10" t="s">
        <v>397</v>
      </c>
      <c r="D308" s="10"/>
      <c r="E308" s="10"/>
      <c r="F308" s="243">
        <v>8078671</v>
      </c>
      <c r="G308" s="252">
        <v>1943076.618</v>
      </c>
      <c r="H308" s="243">
        <v>0</v>
      </c>
      <c r="I308" s="252">
        <v>0</v>
      </c>
      <c r="J308" s="246">
        <v>3309856.67</v>
      </c>
      <c r="K308" s="400"/>
      <c r="M308" s="53">
        <v>11999</v>
      </c>
      <c r="N308" s="53">
        <v>11774</v>
      </c>
      <c r="P308" s="246">
        <v>117.87417118093174</v>
      </c>
      <c r="Q308" s="246">
        <v>160.9890003397316</v>
      </c>
      <c r="R308" s="10">
        <v>99.53</v>
      </c>
      <c r="S308" s="10">
        <v>163.19</v>
      </c>
      <c r="T308" s="243">
        <v>673.27868989082424</v>
      </c>
      <c r="U308" s="252">
        <v>165.03113793103449</v>
      </c>
      <c r="V308" s="10">
        <v>600</v>
      </c>
      <c r="W308" s="10">
        <v>167.42500000000001</v>
      </c>
      <c r="Y308" s="246">
        <v>3309856.67</v>
      </c>
      <c r="Z308" s="10"/>
      <c r="AB308" s="246"/>
      <c r="AC308" s="10"/>
      <c r="AD308" s="10"/>
      <c r="AE308" s="4"/>
      <c r="AF308" s="4"/>
    </row>
    <row r="309" spans="1:37" ht="15" customHeight="1" x14ac:dyDescent="0.2">
      <c r="A309" s="39"/>
      <c r="B309" s="10"/>
      <c r="C309" s="10" t="s">
        <v>542</v>
      </c>
      <c r="D309" s="10"/>
      <c r="E309" s="10"/>
      <c r="F309" s="243">
        <v>314070</v>
      </c>
      <c r="G309" s="252">
        <v>0</v>
      </c>
      <c r="H309" s="243">
        <v>0</v>
      </c>
      <c r="I309" s="252">
        <v>0</v>
      </c>
      <c r="J309" s="246">
        <v>56270.8</v>
      </c>
      <c r="K309" s="400"/>
      <c r="M309" s="53">
        <v>698</v>
      </c>
      <c r="N309" s="53">
        <v>0</v>
      </c>
      <c r="P309" s="246">
        <v>80.617191977077368</v>
      </c>
      <c r="Q309" s="246">
        <v>0</v>
      </c>
      <c r="R309" s="10">
        <v>69.97</v>
      </c>
      <c r="S309" s="10">
        <v>0</v>
      </c>
      <c r="T309" s="243">
        <v>449.95702005730658</v>
      </c>
      <c r="U309" s="252">
        <v>0</v>
      </c>
      <c r="V309" s="10">
        <v>393</v>
      </c>
      <c r="W309" s="10">
        <v>0</v>
      </c>
      <c r="Y309" s="246">
        <v>56270.8</v>
      </c>
      <c r="Z309" s="10"/>
      <c r="AB309" s="246"/>
      <c r="AC309" s="10"/>
      <c r="AD309" s="10"/>
      <c r="AE309" s="4"/>
      <c r="AF309" s="4"/>
    </row>
    <row r="310" spans="1:37" ht="15" customHeight="1" x14ac:dyDescent="0.2">
      <c r="A310" s="39"/>
      <c r="B310" s="10"/>
      <c r="C310" s="10" t="s">
        <v>364</v>
      </c>
      <c r="D310" s="10"/>
      <c r="E310" s="10"/>
      <c r="F310" s="243">
        <v>2289909</v>
      </c>
      <c r="G310" s="252">
        <v>524660.89</v>
      </c>
      <c r="H310" s="243">
        <v>0</v>
      </c>
      <c r="I310" s="252">
        <v>0</v>
      </c>
      <c r="J310" s="246">
        <v>930844.24</v>
      </c>
      <c r="K310" s="400"/>
      <c r="M310" s="53">
        <v>4388</v>
      </c>
      <c r="N310" s="53">
        <v>4145</v>
      </c>
      <c r="P310" s="246">
        <v>93.292723336371921</v>
      </c>
      <c r="Q310" s="246">
        <v>125.80838841978287</v>
      </c>
      <c r="R310" s="10">
        <v>78.349999999999994</v>
      </c>
      <c r="S310" s="10">
        <v>124.84</v>
      </c>
      <c r="T310" s="243">
        <v>521.85711030082041</v>
      </c>
      <c r="U310" s="252">
        <v>126.57681302774428</v>
      </c>
      <c r="V310" s="10">
        <v>441</v>
      </c>
      <c r="W310" s="10">
        <v>128.833</v>
      </c>
      <c r="Y310" s="246">
        <v>930844.24</v>
      </c>
      <c r="Z310" s="10"/>
      <c r="AB310" s="246"/>
      <c r="AC310" s="10"/>
      <c r="AD310" s="10"/>
      <c r="AE310" s="4"/>
      <c r="AF310" s="4"/>
    </row>
    <row r="311" spans="1:37" ht="15" customHeight="1" x14ac:dyDescent="0.2">
      <c r="A311" s="39"/>
      <c r="B311" s="10"/>
      <c r="C311" s="10" t="s">
        <v>493</v>
      </c>
      <c r="D311" s="10"/>
      <c r="E311" s="10"/>
      <c r="F311" s="243">
        <v>21245012</v>
      </c>
      <c r="G311" s="252">
        <v>0</v>
      </c>
      <c r="H311" s="243">
        <v>0</v>
      </c>
      <c r="I311" s="252">
        <v>0</v>
      </c>
      <c r="J311" s="246">
        <v>3725258.76</v>
      </c>
      <c r="K311" s="400"/>
      <c r="M311" s="53">
        <v>39208</v>
      </c>
      <c r="N311" s="53">
        <v>0</v>
      </c>
      <c r="P311" s="246">
        <v>95.012720873291158</v>
      </c>
      <c r="Q311" s="246">
        <v>0</v>
      </c>
      <c r="R311" s="10">
        <v>78.180000000000007</v>
      </c>
      <c r="S311" s="10">
        <v>0</v>
      </c>
      <c r="T311" s="243">
        <v>541.85400938583962</v>
      </c>
      <c r="U311" s="252">
        <v>0</v>
      </c>
      <c r="V311" s="10">
        <v>453</v>
      </c>
      <c r="W311" s="10">
        <v>0</v>
      </c>
      <c r="Y311" s="246">
        <v>3725258.76</v>
      </c>
      <c r="Z311" s="10"/>
      <c r="AB311" s="246"/>
      <c r="AC311" s="10"/>
      <c r="AD311" s="10"/>
      <c r="AE311" s="4"/>
      <c r="AF311" s="4"/>
    </row>
    <row r="312" spans="1:37" ht="15" customHeight="1" x14ac:dyDescent="0.2">
      <c r="A312" s="39"/>
      <c r="B312" s="10"/>
      <c r="C312" s="10" t="s">
        <v>449</v>
      </c>
      <c r="D312" s="10"/>
      <c r="E312" s="10"/>
      <c r="F312" s="243">
        <v>2581303</v>
      </c>
      <c r="G312" s="252">
        <v>438265.14199999999</v>
      </c>
      <c r="H312" s="243">
        <v>0</v>
      </c>
      <c r="I312" s="252">
        <v>0</v>
      </c>
      <c r="J312" s="246">
        <v>887337.84000000008</v>
      </c>
      <c r="K312" s="400"/>
      <c r="M312" s="53">
        <v>4244</v>
      </c>
      <c r="N312" s="53">
        <v>3563</v>
      </c>
      <c r="P312" s="246">
        <v>106.58152686145147</v>
      </c>
      <c r="Q312" s="246">
        <v>122.08976705023856</v>
      </c>
      <c r="R312" s="10">
        <v>80.05</v>
      </c>
      <c r="S312" s="10">
        <v>123.66499999999999</v>
      </c>
      <c r="T312" s="243">
        <v>608.22408105560794</v>
      </c>
      <c r="U312" s="252">
        <v>123.0045304518664</v>
      </c>
      <c r="V312" s="10">
        <v>464</v>
      </c>
      <c r="W312" s="10">
        <v>127.785</v>
      </c>
      <c r="Y312" s="246">
        <v>887337.84000000008</v>
      </c>
      <c r="Z312" s="10"/>
      <c r="AB312" s="246"/>
      <c r="AC312" s="10"/>
      <c r="AD312" s="10"/>
      <c r="AE312" s="4"/>
      <c r="AF312" s="4"/>
    </row>
    <row r="313" spans="1:37" ht="15" customHeight="1" x14ac:dyDescent="0.2">
      <c r="A313" s="39"/>
      <c r="B313" s="10"/>
      <c r="C313" s="10" t="s">
        <v>450</v>
      </c>
      <c r="D313" s="10"/>
      <c r="E313" s="10"/>
      <c r="F313" s="243">
        <v>832902</v>
      </c>
      <c r="G313" s="252">
        <v>0</v>
      </c>
      <c r="H313" s="243">
        <v>0</v>
      </c>
      <c r="I313" s="252">
        <v>0</v>
      </c>
      <c r="J313" s="246">
        <v>144605.57</v>
      </c>
      <c r="K313" s="400"/>
      <c r="M313" s="53">
        <v>1144</v>
      </c>
      <c r="N313" s="53">
        <v>0</v>
      </c>
      <c r="P313" s="246">
        <v>126.40347027972028</v>
      </c>
      <c r="Q313" s="246">
        <v>0</v>
      </c>
      <c r="R313" s="10">
        <v>104</v>
      </c>
      <c r="S313" s="10">
        <v>0</v>
      </c>
      <c r="T313" s="243">
        <v>728.0611888111888</v>
      </c>
      <c r="U313" s="252">
        <v>0</v>
      </c>
      <c r="V313" s="10">
        <v>603.5</v>
      </c>
      <c r="W313" s="10">
        <v>0</v>
      </c>
      <c r="Y313" s="246">
        <v>144605.57</v>
      </c>
      <c r="Z313" s="10"/>
      <c r="AB313" s="246"/>
      <c r="AC313" s="10"/>
      <c r="AD313" s="10"/>
      <c r="AE313" s="4"/>
      <c r="AF313" s="4"/>
    </row>
    <row r="314" spans="1:37" ht="15" customHeight="1" x14ac:dyDescent="0.2">
      <c r="A314" s="39"/>
      <c r="B314" s="10"/>
      <c r="C314" s="10" t="s">
        <v>363</v>
      </c>
      <c r="D314" s="10"/>
      <c r="E314" s="10"/>
      <c r="F314" s="243">
        <v>1745214</v>
      </c>
      <c r="G314" s="252">
        <v>538093.23499999999</v>
      </c>
      <c r="H314" s="243">
        <v>0</v>
      </c>
      <c r="I314" s="252">
        <v>0</v>
      </c>
      <c r="J314" s="246">
        <v>823793.39</v>
      </c>
      <c r="K314" s="400"/>
      <c r="M314" s="53">
        <v>1970</v>
      </c>
      <c r="N314" s="53">
        <v>1947</v>
      </c>
      <c r="P314" s="246">
        <v>156.38405076142132</v>
      </c>
      <c r="Q314" s="246">
        <v>264.87766307139191</v>
      </c>
      <c r="R314" s="10">
        <v>132.92000000000002</v>
      </c>
      <c r="S314" s="10">
        <v>262.62</v>
      </c>
      <c r="T314" s="243">
        <v>885.89543147208121</v>
      </c>
      <c r="U314" s="252">
        <v>276.37043400102721</v>
      </c>
      <c r="V314" s="10">
        <v>757.5</v>
      </c>
      <c r="W314" s="10">
        <v>273.37700000000001</v>
      </c>
      <c r="Y314" s="246">
        <v>823793.39</v>
      </c>
      <c r="Z314" s="10"/>
      <c r="AB314" s="246"/>
      <c r="AC314" s="10"/>
      <c r="AD314" s="10"/>
      <c r="AE314" s="4"/>
      <c r="AF314" s="4"/>
    </row>
    <row r="315" spans="1:37" ht="15" customHeight="1" x14ac:dyDescent="0.2">
      <c r="A315" s="39"/>
      <c r="B315" s="10"/>
      <c r="C315" s="10" t="s">
        <v>421</v>
      </c>
      <c r="D315" s="10"/>
      <c r="E315" s="10"/>
      <c r="F315" s="243">
        <v>622439</v>
      </c>
      <c r="G315" s="252">
        <v>119728.02800000001</v>
      </c>
      <c r="H315" s="243">
        <v>0</v>
      </c>
      <c r="I315" s="252">
        <v>0</v>
      </c>
      <c r="J315" s="246">
        <v>226898.61</v>
      </c>
      <c r="K315" s="400"/>
      <c r="M315" s="53">
        <v>1027</v>
      </c>
      <c r="N315" s="53">
        <v>970</v>
      </c>
      <c r="P315" s="246">
        <v>106.27837390457644</v>
      </c>
      <c r="Q315" s="246">
        <v>121.39249484536083</v>
      </c>
      <c r="R315" s="10">
        <v>84.365000000000009</v>
      </c>
      <c r="S315" s="10">
        <v>118.38</v>
      </c>
      <c r="T315" s="243">
        <v>606.07497565725419</v>
      </c>
      <c r="U315" s="252">
        <v>123.43095670103094</v>
      </c>
      <c r="V315" s="10">
        <v>500</v>
      </c>
      <c r="W315" s="10">
        <v>125.569</v>
      </c>
      <c r="Y315" s="246">
        <v>226898.61</v>
      </c>
      <c r="Z315" s="10"/>
      <c r="AB315" s="246"/>
      <c r="AC315" s="10"/>
      <c r="AD315" s="10"/>
      <c r="AE315" s="4"/>
      <c r="AF315" s="4"/>
    </row>
    <row r="316" spans="1:37" ht="15" customHeight="1" x14ac:dyDescent="0.2">
      <c r="A316" s="39"/>
      <c r="B316" s="10"/>
      <c r="C316" s="10" t="s">
        <v>566</v>
      </c>
      <c r="D316" s="10"/>
      <c r="E316" s="10"/>
      <c r="F316" s="243">
        <v>0</v>
      </c>
      <c r="G316" s="252">
        <v>21485.989000000001</v>
      </c>
      <c r="H316" s="243">
        <v>0</v>
      </c>
      <c r="I316" s="252">
        <v>0</v>
      </c>
      <c r="J316" s="246">
        <v>21098.02</v>
      </c>
      <c r="K316" s="400"/>
      <c r="M316" s="53">
        <v>0</v>
      </c>
      <c r="N316" s="53">
        <v>189</v>
      </c>
      <c r="P316" s="246">
        <v>0</v>
      </c>
      <c r="Q316" s="246">
        <v>111.62973544973545</v>
      </c>
      <c r="R316" s="10">
        <v>0</v>
      </c>
      <c r="S316" s="10">
        <v>103.43</v>
      </c>
      <c r="T316" s="243">
        <v>0</v>
      </c>
      <c r="U316" s="252">
        <v>113.68248148148149</v>
      </c>
      <c r="V316" s="10">
        <v>0</v>
      </c>
      <c r="W316" s="10">
        <v>104.11750000000001</v>
      </c>
      <c r="Y316" s="246">
        <v>21098.02</v>
      </c>
      <c r="Z316" s="10"/>
      <c r="AB316" s="246"/>
      <c r="AC316" s="10"/>
      <c r="AD316" s="10"/>
      <c r="AE316" s="4"/>
      <c r="AF316" s="4"/>
    </row>
    <row r="317" spans="1:37" ht="15" customHeight="1" x14ac:dyDescent="0.2">
      <c r="A317" s="39"/>
      <c r="B317" s="10"/>
      <c r="C317" s="10" t="s">
        <v>365</v>
      </c>
      <c r="D317" s="10"/>
      <c r="E317" s="10"/>
      <c r="F317" s="243">
        <v>2311802</v>
      </c>
      <c r="G317" s="252">
        <v>1575542.257</v>
      </c>
      <c r="H317" s="243">
        <v>0</v>
      </c>
      <c r="I317" s="252">
        <v>0</v>
      </c>
      <c r="J317" s="246">
        <v>1907060.1700000002</v>
      </c>
      <c r="K317" s="400"/>
      <c r="M317" s="53">
        <v>2535</v>
      </c>
      <c r="N317" s="53">
        <v>5696</v>
      </c>
      <c r="P317" s="246">
        <v>159.7112741617357</v>
      </c>
      <c r="Q317" s="246">
        <v>263.72754389044945</v>
      </c>
      <c r="R317" s="10">
        <v>138.59</v>
      </c>
      <c r="S317" s="10">
        <v>254.23</v>
      </c>
      <c r="T317" s="243">
        <v>911.95345167652863</v>
      </c>
      <c r="U317" s="252">
        <v>276.60503107443822</v>
      </c>
      <c r="V317" s="10">
        <v>794</v>
      </c>
      <c r="W317" s="10">
        <v>265.78800000000001</v>
      </c>
      <c r="Y317" s="246">
        <v>1907060.1700000002</v>
      </c>
      <c r="Z317" s="10"/>
      <c r="AB317" s="246"/>
      <c r="AC317" s="10"/>
      <c r="AD317" s="10"/>
      <c r="AE317" s="4"/>
      <c r="AF317" s="4"/>
    </row>
    <row r="318" spans="1:37" ht="13.5" thickBot="1" x14ac:dyDescent="0.25">
      <c r="A318" s="39"/>
      <c r="B318" s="79"/>
      <c r="C318" s="79"/>
      <c r="D318" s="79"/>
      <c r="E318" s="79"/>
      <c r="F318" s="79"/>
      <c r="G318" s="79"/>
      <c r="H318" s="79"/>
      <c r="I318" s="79"/>
      <c r="J318" s="79"/>
      <c r="K318" s="401"/>
      <c r="M318" s="79"/>
      <c r="N318" s="68"/>
      <c r="P318" s="10"/>
      <c r="Q318" s="10"/>
      <c r="R318" s="10"/>
      <c r="S318" s="10"/>
      <c r="T318" s="10"/>
      <c r="U318" s="10"/>
      <c r="V318" s="10"/>
      <c r="W318" s="10"/>
      <c r="Y318" s="79"/>
      <c r="Z318" s="79"/>
      <c r="AB318" s="79"/>
      <c r="AC318" s="79"/>
      <c r="AD318" s="79"/>
      <c r="AE318" s="4"/>
      <c r="AF318" s="4"/>
    </row>
    <row r="319" spans="1:37" ht="15.75" thickBot="1" x14ac:dyDescent="0.3">
      <c r="A319" s="39"/>
      <c r="B319" s="80" t="s">
        <v>109</v>
      </c>
      <c r="C319" s="86"/>
      <c r="D319" s="86"/>
      <c r="E319" s="86"/>
      <c r="F319" s="387">
        <f>SUM(F20:F318)</f>
        <v>1158016748</v>
      </c>
      <c r="G319" s="388">
        <f>SUM(G20:G318)</f>
        <v>248654963.53100011</v>
      </c>
      <c r="H319" s="387">
        <f>SUM(H20:H318)</f>
        <v>315.79199999999997</v>
      </c>
      <c r="I319" s="388">
        <f>SUM(I20:I318)</f>
        <v>0</v>
      </c>
      <c r="J319" s="396">
        <f>SUM(J20:J318)</f>
        <v>448171009.99000007</v>
      </c>
      <c r="K319" s="389">
        <v>664654211</v>
      </c>
      <c r="M319" s="391">
        <f t="shared" ref="M319:N319" si="0">SUM(M20:M318)</f>
        <v>2057707</v>
      </c>
      <c r="N319" s="391">
        <f t="shared" si="0"/>
        <v>1755158</v>
      </c>
      <c r="P319" s="393">
        <f t="shared" ref="P319:Q319" si="1">AVERAGE(P20:P318)</f>
        <v>89.673898423054581</v>
      </c>
      <c r="Q319" s="393">
        <f t="shared" si="1"/>
        <v>146.30640320683187</v>
      </c>
      <c r="R319" s="393">
        <f>AVERAGE(R20:R317)</f>
        <v>72.874043624161075</v>
      </c>
      <c r="S319" s="393">
        <f>AVERAGE(S20:S317)</f>
        <v>139.64713087248327</v>
      </c>
      <c r="T319" s="243">
        <f t="shared" ref="T319:W319" si="2">AVERAGE(T20:T317)</f>
        <v>509.65702086109326</v>
      </c>
      <c r="U319" s="252">
        <f t="shared" si="2"/>
        <v>150.03649867522961</v>
      </c>
      <c r="V319" s="398">
        <f t="shared" si="2"/>
        <v>419.15939597315435</v>
      </c>
      <c r="W319" s="398">
        <f t="shared" si="2"/>
        <v>144.96319127516782</v>
      </c>
      <c r="Y319" s="391">
        <f t="shared" ref="Y319" si="3">SUM(Y20:Y318)</f>
        <v>448171009.99000007</v>
      </c>
      <c r="Z319" s="391">
        <f t="shared" ref="Z319" si="4">SUM(Z20:Z318)</f>
        <v>392260390.63</v>
      </c>
      <c r="AB319" s="391">
        <v>309012378</v>
      </c>
      <c r="AC319" s="391">
        <v>0</v>
      </c>
      <c r="AD319" s="391">
        <f>+AB319+AC319</f>
        <v>309012378</v>
      </c>
      <c r="AE319" s="4"/>
      <c r="AF319" s="4"/>
    </row>
    <row r="320" spans="1:37" s="4" customFormat="1" x14ac:dyDescent="0.2">
      <c r="A320" s="39"/>
      <c r="M320" s="34"/>
      <c r="P320" s="34"/>
      <c r="Y320" s="34"/>
      <c r="AB320" s="34"/>
      <c r="AH320" s="58"/>
      <c r="AI320" s="58"/>
      <c r="AJ320" s="58"/>
      <c r="AK320" s="58"/>
    </row>
    <row r="321" spans="1:32" ht="51" x14ac:dyDescent="0.2">
      <c r="A321" s="39" t="s">
        <v>22</v>
      </c>
      <c r="B321" s="62" t="s">
        <v>16</v>
      </c>
      <c r="C321" s="62" t="s">
        <v>17</v>
      </c>
      <c r="D321" s="62" t="s">
        <v>87</v>
      </c>
      <c r="E321" s="62" t="s">
        <v>18</v>
      </c>
      <c r="F321" s="251" t="s">
        <v>543</v>
      </c>
      <c r="G321" s="251" t="s">
        <v>544</v>
      </c>
      <c r="H321" s="251" t="s">
        <v>545</v>
      </c>
      <c r="I321" s="251" t="s">
        <v>546</v>
      </c>
      <c r="J321" s="251" t="s">
        <v>146</v>
      </c>
      <c r="K321" s="251" t="s">
        <v>147</v>
      </c>
      <c r="L321" s="45"/>
      <c r="M321" s="51" t="s">
        <v>550</v>
      </c>
      <c r="N321" s="51" t="s">
        <v>625</v>
      </c>
      <c r="O321" s="54"/>
      <c r="P321" s="51" t="s">
        <v>547</v>
      </c>
      <c r="Q321" s="51" t="s">
        <v>552</v>
      </c>
      <c r="R321" s="51" t="s">
        <v>4</v>
      </c>
      <c r="S321" s="51" t="s">
        <v>4</v>
      </c>
      <c r="T321" s="51" t="s">
        <v>549</v>
      </c>
      <c r="U321" s="51" t="s">
        <v>626</v>
      </c>
      <c r="V321" s="51" t="s">
        <v>5</v>
      </c>
      <c r="W321" s="51" t="s">
        <v>5</v>
      </c>
      <c r="X321" s="54"/>
      <c r="Y321" s="33" t="s">
        <v>101</v>
      </c>
      <c r="Z321" s="33" t="s">
        <v>102</v>
      </c>
      <c r="AB321" s="33" t="s">
        <v>118</v>
      </c>
      <c r="AC321" s="33" t="s">
        <v>119</v>
      </c>
      <c r="AD321" s="33" t="s">
        <v>120</v>
      </c>
      <c r="AE321" s="4"/>
      <c r="AF321" s="4"/>
    </row>
    <row r="322" spans="1:32" ht="15" customHeight="1" x14ac:dyDescent="0.2">
      <c r="A322" s="39"/>
      <c r="B322" s="10"/>
      <c r="C322" s="10" t="s">
        <v>307</v>
      </c>
      <c r="D322" s="10"/>
      <c r="E322" s="10"/>
      <c r="F322" s="243">
        <v>627</v>
      </c>
      <c r="G322" s="252">
        <v>533846</v>
      </c>
      <c r="H322" s="243">
        <v>0</v>
      </c>
      <c r="I322" s="252">
        <v>0</v>
      </c>
      <c r="J322" s="246">
        <v>627249.68999999994</v>
      </c>
      <c r="K322" s="402"/>
      <c r="M322" s="53">
        <v>1</v>
      </c>
      <c r="N322" s="53">
        <v>2354</v>
      </c>
      <c r="P322" s="246">
        <v>109.61</v>
      </c>
      <c r="Q322" s="246">
        <v>266.4146474086661</v>
      </c>
      <c r="R322" s="10">
        <v>109.61</v>
      </c>
      <c r="S322" s="10">
        <v>258.28499999999997</v>
      </c>
      <c r="T322" s="243">
        <v>627</v>
      </c>
      <c r="U322" s="252">
        <v>226.78249787595581</v>
      </c>
      <c r="V322" s="10">
        <v>627</v>
      </c>
      <c r="W322" s="10">
        <v>221.83799999999999</v>
      </c>
      <c r="Y322" s="246">
        <v>627249.68999999994</v>
      </c>
      <c r="Z322" s="352">
        <v>429342764.27999997</v>
      </c>
      <c r="AB322" s="246"/>
      <c r="AC322" s="10"/>
      <c r="AD322" s="10"/>
      <c r="AE322" s="4"/>
      <c r="AF322" s="4"/>
    </row>
    <row r="323" spans="1:32" ht="15" customHeight="1" x14ac:dyDescent="0.2">
      <c r="A323" s="39"/>
      <c r="B323" s="10"/>
      <c r="C323" s="10" t="s">
        <v>494</v>
      </c>
      <c r="D323" s="10"/>
      <c r="E323" s="10"/>
      <c r="F323" s="243">
        <v>496188</v>
      </c>
      <c r="G323" s="252">
        <v>76053.106</v>
      </c>
      <c r="H323" s="243">
        <v>0</v>
      </c>
      <c r="I323" s="252">
        <v>0</v>
      </c>
      <c r="J323" s="246">
        <v>176082.76</v>
      </c>
      <c r="K323" s="403"/>
      <c r="M323" s="53">
        <v>771</v>
      </c>
      <c r="N323" s="53">
        <v>648</v>
      </c>
      <c r="P323" s="246">
        <v>109.05832684824902</v>
      </c>
      <c r="Q323" s="246">
        <v>141.97344135802467</v>
      </c>
      <c r="R323" s="10">
        <v>92.35</v>
      </c>
      <c r="S323" s="10">
        <v>133.80000000000001</v>
      </c>
      <c r="T323" s="243">
        <v>643.56420233463029</v>
      </c>
      <c r="U323" s="252">
        <v>117.36590432098765</v>
      </c>
      <c r="V323" s="10">
        <v>540</v>
      </c>
      <c r="W323" s="10">
        <v>112.074</v>
      </c>
      <c r="Y323" s="246">
        <v>176082.76</v>
      </c>
      <c r="Z323" s="10"/>
      <c r="AB323" s="246"/>
      <c r="AC323" s="10"/>
      <c r="AD323" s="10"/>
      <c r="AE323" s="4"/>
      <c r="AF323" s="4"/>
    </row>
    <row r="324" spans="1:32" ht="15" customHeight="1" x14ac:dyDescent="0.2">
      <c r="A324" s="39"/>
      <c r="B324" s="10"/>
      <c r="C324" s="10" t="s">
        <v>553</v>
      </c>
      <c r="D324" s="10"/>
      <c r="E324" s="10"/>
      <c r="F324" s="243">
        <v>0</v>
      </c>
      <c r="G324" s="252">
        <v>357411.48300000001</v>
      </c>
      <c r="H324" s="243">
        <v>0</v>
      </c>
      <c r="I324" s="252">
        <v>0</v>
      </c>
      <c r="J324" s="246">
        <v>410295.9</v>
      </c>
      <c r="K324" s="403"/>
      <c r="M324" s="53">
        <v>0</v>
      </c>
      <c r="N324" s="53">
        <v>641</v>
      </c>
      <c r="P324" s="246">
        <v>0</v>
      </c>
      <c r="Q324" s="246">
        <v>640.08720748829955</v>
      </c>
      <c r="R324" s="10">
        <v>0</v>
      </c>
      <c r="S324" s="10">
        <v>582.52</v>
      </c>
      <c r="T324" s="243">
        <v>0</v>
      </c>
      <c r="U324" s="252">
        <v>557.58421684867392</v>
      </c>
      <c r="V324" s="10">
        <v>0</v>
      </c>
      <c r="W324" s="10">
        <v>513.78599999999994</v>
      </c>
      <c r="Y324" s="246">
        <v>410295.9</v>
      </c>
      <c r="Z324" s="10"/>
      <c r="AB324" s="246"/>
      <c r="AC324" s="10"/>
      <c r="AD324" s="10"/>
      <c r="AE324" s="4"/>
      <c r="AF324" s="4"/>
    </row>
    <row r="325" spans="1:32" ht="15" customHeight="1" x14ac:dyDescent="0.2">
      <c r="A325" s="39"/>
      <c r="B325" s="10"/>
      <c r="C325" s="10" t="s">
        <v>398</v>
      </c>
      <c r="D325" s="10"/>
      <c r="E325" s="10"/>
      <c r="F325" s="243">
        <v>2265346</v>
      </c>
      <c r="G325" s="252">
        <v>468829.04499999998</v>
      </c>
      <c r="H325" s="243">
        <v>0</v>
      </c>
      <c r="I325" s="252">
        <v>0</v>
      </c>
      <c r="J325" s="246">
        <v>942602.15</v>
      </c>
      <c r="K325" s="403"/>
      <c r="M325" s="53">
        <v>3880</v>
      </c>
      <c r="N325" s="53">
        <v>3461</v>
      </c>
      <c r="P325" s="246">
        <v>98.367108247422678</v>
      </c>
      <c r="Q325" s="246">
        <v>162.07390060676104</v>
      </c>
      <c r="R325" s="10">
        <v>83.98</v>
      </c>
      <c r="S325" s="10">
        <v>166.58</v>
      </c>
      <c r="T325" s="243">
        <v>583.85206185567006</v>
      </c>
      <c r="U325" s="252">
        <v>135.46057353366078</v>
      </c>
      <c r="V325" s="10">
        <v>499</v>
      </c>
      <c r="W325" s="10">
        <v>140.21899999999999</v>
      </c>
      <c r="Y325" s="246">
        <v>942602.15</v>
      </c>
      <c r="Z325" s="10"/>
      <c r="AB325" s="246"/>
      <c r="AC325" s="10"/>
      <c r="AD325" s="10"/>
      <c r="AE325" s="4"/>
      <c r="AF325" s="4"/>
    </row>
    <row r="326" spans="1:32" ht="15" customHeight="1" x14ac:dyDescent="0.2">
      <c r="A326" s="39"/>
      <c r="B326" s="10"/>
      <c r="C326" s="10" t="s">
        <v>399</v>
      </c>
      <c r="D326" s="10"/>
      <c r="E326" s="10"/>
      <c r="F326" s="243">
        <v>0</v>
      </c>
      <c r="G326" s="252">
        <v>0</v>
      </c>
      <c r="H326" s="243">
        <v>0</v>
      </c>
      <c r="I326" s="252">
        <v>0</v>
      </c>
      <c r="J326" s="246">
        <v>0</v>
      </c>
      <c r="K326" s="403"/>
      <c r="M326" s="53">
        <v>0</v>
      </c>
      <c r="N326" s="53">
        <v>0</v>
      </c>
      <c r="P326" s="246">
        <v>0</v>
      </c>
      <c r="Q326" s="246">
        <v>0</v>
      </c>
      <c r="R326" s="10">
        <v>0</v>
      </c>
      <c r="S326" s="10">
        <v>0</v>
      </c>
      <c r="T326" s="243">
        <v>0</v>
      </c>
      <c r="U326" s="252">
        <v>0</v>
      </c>
      <c r="V326" s="10">
        <v>0</v>
      </c>
      <c r="W326" s="10">
        <v>0</v>
      </c>
      <c r="Y326" s="246">
        <v>0</v>
      </c>
      <c r="Z326" s="10"/>
      <c r="AB326" s="246"/>
      <c r="AC326" s="10"/>
      <c r="AD326" s="10"/>
      <c r="AE326" s="4"/>
      <c r="AF326" s="4"/>
    </row>
    <row r="327" spans="1:32" ht="15" customHeight="1" x14ac:dyDescent="0.2">
      <c r="A327" s="39"/>
      <c r="B327" s="10"/>
      <c r="C327" s="10" t="s">
        <v>400</v>
      </c>
      <c r="D327" s="10"/>
      <c r="E327" s="10"/>
      <c r="F327" s="243">
        <v>1503990</v>
      </c>
      <c r="G327" s="252">
        <v>234107.95300000001</v>
      </c>
      <c r="H327" s="243">
        <v>0</v>
      </c>
      <c r="I327" s="252">
        <v>0</v>
      </c>
      <c r="J327" s="246">
        <v>543155.51</v>
      </c>
      <c r="K327" s="403"/>
      <c r="M327" s="53">
        <v>3210</v>
      </c>
      <c r="N327" s="53">
        <v>2048</v>
      </c>
      <c r="P327" s="246">
        <v>80.777084112149538</v>
      </c>
      <c r="Q327" s="246">
        <v>138.6040380859375</v>
      </c>
      <c r="R327" s="10">
        <v>66.900000000000006</v>
      </c>
      <c r="S327" s="10">
        <v>134.19999999999999</v>
      </c>
      <c r="T327" s="243">
        <v>468.53271028037381</v>
      </c>
      <c r="U327" s="252">
        <v>114.31052392578125</v>
      </c>
      <c r="V327" s="10">
        <v>389</v>
      </c>
      <c r="W327" s="10">
        <v>111.027</v>
      </c>
      <c r="Y327" s="246">
        <v>543155.51</v>
      </c>
      <c r="Z327" s="10"/>
      <c r="AB327" s="246"/>
      <c r="AC327" s="10"/>
      <c r="AD327" s="10"/>
      <c r="AE327" s="4"/>
      <c r="AF327" s="4"/>
    </row>
    <row r="328" spans="1:32" ht="15" customHeight="1" x14ac:dyDescent="0.2">
      <c r="A328" s="39"/>
      <c r="B328" s="10"/>
      <c r="C328" s="10" t="s">
        <v>451</v>
      </c>
      <c r="D328" s="10"/>
      <c r="E328" s="10"/>
      <c r="F328" s="243">
        <v>12715690</v>
      </c>
      <c r="G328" s="252">
        <v>2642986.1490000002</v>
      </c>
      <c r="H328" s="243">
        <v>0</v>
      </c>
      <c r="I328" s="252">
        <v>0</v>
      </c>
      <c r="J328" s="246">
        <v>5430993.5299999993</v>
      </c>
      <c r="K328" s="403"/>
      <c r="M328" s="53">
        <v>29279</v>
      </c>
      <c r="N328" s="53">
        <v>27309</v>
      </c>
      <c r="P328" s="246">
        <v>75.494181153727922</v>
      </c>
      <c r="Q328" s="246">
        <v>117.93179537881284</v>
      </c>
      <c r="R328" s="10">
        <v>59.36</v>
      </c>
      <c r="S328" s="10">
        <v>105.72499999999999</v>
      </c>
      <c r="T328" s="243">
        <v>434.29386249530381</v>
      </c>
      <c r="U328" s="252">
        <v>96.780773700977704</v>
      </c>
      <c r="V328" s="10">
        <v>338</v>
      </c>
      <c r="W328" s="10">
        <v>92.084000000000003</v>
      </c>
      <c r="Y328" s="246">
        <v>5430993.5299999993</v>
      </c>
      <c r="Z328" s="10"/>
      <c r="AB328" s="246"/>
      <c r="AC328" s="10"/>
      <c r="AD328" s="10"/>
      <c r="AE328" s="4"/>
      <c r="AF328" s="4"/>
    </row>
    <row r="329" spans="1:32" ht="15" customHeight="1" x14ac:dyDescent="0.2">
      <c r="A329" s="39"/>
      <c r="B329" s="10"/>
      <c r="C329" s="10" t="s">
        <v>607</v>
      </c>
      <c r="D329" s="10"/>
      <c r="E329" s="10"/>
      <c r="F329" s="243">
        <v>0</v>
      </c>
      <c r="G329" s="252">
        <v>398305.951</v>
      </c>
      <c r="H329" s="243">
        <v>0</v>
      </c>
      <c r="I329" s="252">
        <v>0</v>
      </c>
      <c r="J329" s="246">
        <v>481852.42</v>
      </c>
      <c r="K329" s="403"/>
      <c r="M329" s="53">
        <v>0</v>
      </c>
      <c r="N329" s="53">
        <v>3184</v>
      </c>
      <c r="P329" s="246">
        <v>0</v>
      </c>
      <c r="Q329" s="246">
        <v>151.33555904522612</v>
      </c>
      <c r="R329" s="10">
        <v>0</v>
      </c>
      <c r="S329" s="10">
        <v>130</v>
      </c>
      <c r="T329" s="243">
        <v>0</v>
      </c>
      <c r="U329" s="252">
        <v>125.09609013819096</v>
      </c>
      <c r="V329" s="10">
        <v>0</v>
      </c>
      <c r="W329" s="10">
        <v>107.676</v>
      </c>
      <c r="Y329" s="246">
        <v>481852.42</v>
      </c>
      <c r="Z329" s="10"/>
      <c r="AB329" s="246"/>
      <c r="AC329" s="10"/>
      <c r="AD329" s="10"/>
      <c r="AE329" s="4"/>
      <c r="AF329" s="4"/>
    </row>
    <row r="330" spans="1:32" ht="15" customHeight="1" x14ac:dyDescent="0.2">
      <c r="A330" s="39"/>
      <c r="B330" s="10"/>
      <c r="C330" s="10" t="s">
        <v>422</v>
      </c>
      <c r="D330" s="10"/>
      <c r="E330" s="10"/>
      <c r="F330" s="243">
        <v>6449243</v>
      </c>
      <c r="G330" s="252">
        <v>1303813.4790000001</v>
      </c>
      <c r="H330" s="243">
        <v>0</v>
      </c>
      <c r="I330" s="252">
        <v>0</v>
      </c>
      <c r="J330" s="246">
        <v>2707527.4699999997</v>
      </c>
      <c r="K330" s="403"/>
      <c r="M330" s="53">
        <v>15251</v>
      </c>
      <c r="N330" s="53">
        <v>12419</v>
      </c>
      <c r="P330" s="246">
        <v>73.849578388302405</v>
      </c>
      <c r="Q330" s="246">
        <v>127.32486915210565</v>
      </c>
      <c r="R330" s="10">
        <v>56.69</v>
      </c>
      <c r="S330" s="10">
        <v>128.53</v>
      </c>
      <c r="T330" s="243">
        <v>422.87345092125105</v>
      </c>
      <c r="U330" s="252">
        <v>104.98538360576536</v>
      </c>
      <c r="V330" s="10">
        <v>323</v>
      </c>
      <c r="W330" s="10">
        <v>114.169</v>
      </c>
      <c r="Y330" s="246">
        <v>2707527.4699999997</v>
      </c>
      <c r="Z330" s="10"/>
      <c r="AB330" s="246"/>
      <c r="AC330" s="10"/>
      <c r="AD330" s="10"/>
      <c r="AE330" s="4"/>
      <c r="AF330" s="4"/>
    </row>
    <row r="331" spans="1:32" ht="15" customHeight="1" x14ac:dyDescent="0.2">
      <c r="A331" s="39"/>
      <c r="B331" s="10"/>
      <c r="C331" s="10" t="s">
        <v>401</v>
      </c>
      <c r="D331" s="10"/>
      <c r="E331" s="10"/>
      <c r="F331" s="243">
        <v>2208246</v>
      </c>
      <c r="G331" s="252">
        <v>391642.348</v>
      </c>
      <c r="H331" s="243">
        <v>0</v>
      </c>
      <c r="I331" s="252">
        <v>0</v>
      </c>
      <c r="J331" s="246">
        <v>858522.95</v>
      </c>
      <c r="K331" s="403"/>
      <c r="M331" s="53">
        <v>4992</v>
      </c>
      <c r="N331" s="53">
        <v>4453</v>
      </c>
      <c r="P331" s="246">
        <v>75.976061698717942</v>
      </c>
      <c r="Q331" s="246">
        <v>107.62417471367618</v>
      </c>
      <c r="R331" s="10">
        <v>64.08</v>
      </c>
      <c r="S331" s="10">
        <v>108.3</v>
      </c>
      <c r="T331" s="243">
        <v>442.35697115384613</v>
      </c>
      <c r="U331" s="252">
        <v>87.950224118571754</v>
      </c>
      <c r="V331" s="10">
        <v>375</v>
      </c>
      <c r="W331" s="10">
        <v>89.031000000000006</v>
      </c>
      <c r="Y331" s="246">
        <v>858522.95</v>
      </c>
      <c r="Z331" s="10"/>
      <c r="AB331" s="246"/>
      <c r="AC331" s="10"/>
      <c r="AD331" s="10"/>
      <c r="AE331" s="4"/>
      <c r="AF331" s="4"/>
    </row>
    <row r="332" spans="1:32" ht="15" customHeight="1" x14ac:dyDescent="0.2">
      <c r="A332" s="39"/>
      <c r="B332" s="10"/>
      <c r="C332" s="10" t="s">
        <v>308</v>
      </c>
      <c r="D332" s="10"/>
      <c r="E332" s="10"/>
      <c r="F332" s="243">
        <v>5831016</v>
      </c>
      <c r="G332" s="252">
        <v>1293558.517</v>
      </c>
      <c r="H332" s="243">
        <v>0</v>
      </c>
      <c r="I332" s="252">
        <v>0</v>
      </c>
      <c r="J332" s="246">
        <v>2510323</v>
      </c>
      <c r="K332" s="403"/>
      <c r="M332" s="53">
        <v>9443</v>
      </c>
      <c r="N332" s="53">
        <v>8502</v>
      </c>
      <c r="P332" s="246">
        <v>103.47059514984645</v>
      </c>
      <c r="Q332" s="246">
        <v>180.33994001411432</v>
      </c>
      <c r="R332" s="10">
        <v>82.65</v>
      </c>
      <c r="S332" s="10">
        <v>188.435</v>
      </c>
      <c r="T332" s="243">
        <v>617.49613470295458</v>
      </c>
      <c r="U332" s="252">
        <v>152.14755551634909</v>
      </c>
      <c r="V332" s="10">
        <v>498</v>
      </c>
      <c r="W332" s="10">
        <v>160.99100000000001</v>
      </c>
      <c r="Y332" s="246">
        <v>2510323</v>
      </c>
      <c r="Z332" s="10"/>
      <c r="AB332" s="246"/>
      <c r="AC332" s="10"/>
      <c r="AD332" s="10"/>
      <c r="AE332" s="4"/>
      <c r="AF332" s="4"/>
    </row>
    <row r="333" spans="1:32" ht="15" customHeight="1" x14ac:dyDescent="0.2">
      <c r="A333" s="39"/>
      <c r="B333" s="10"/>
      <c r="C333" s="10" t="s">
        <v>524</v>
      </c>
      <c r="D333" s="10"/>
      <c r="E333" s="10"/>
      <c r="F333" s="243">
        <v>0</v>
      </c>
      <c r="G333" s="252">
        <v>895561.71900000004</v>
      </c>
      <c r="H333" s="243">
        <v>0</v>
      </c>
      <c r="I333" s="252">
        <v>0</v>
      </c>
      <c r="J333" s="246">
        <v>1060550.29</v>
      </c>
      <c r="K333" s="403"/>
      <c r="M333" s="53">
        <v>0</v>
      </c>
      <c r="N333" s="53">
        <v>4576</v>
      </c>
      <c r="P333" s="246">
        <v>0</v>
      </c>
      <c r="Q333" s="246">
        <v>231.76361232517485</v>
      </c>
      <c r="R333" s="10">
        <v>0</v>
      </c>
      <c r="S333" s="10">
        <v>234.58499999999998</v>
      </c>
      <c r="T333" s="243">
        <v>0</v>
      </c>
      <c r="U333" s="252">
        <v>195.70841761363639</v>
      </c>
      <c r="V333" s="10">
        <v>0</v>
      </c>
      <c r="W333" s="10">
        <v>197.58</v>
      </c>
      <c r="Y333" s="246">
        <v>1060550.29</v>
      </c>
      <c r="Z333" s="10"/>
      <c r="AB333" s="246"/>
      <c r="AC333" s="10"/>
      <c r="AD333" s="10"/>
      <c r="AE333" s="4"/>
      <c r="AF333" s="4"/>
    </row>
    <row r="334" spans="1:32" ht="15" customHeight="1" x14ac:dyDescent="0.2">
      <c r="A334" s="39"/>
      <c r="B334" s="10"/>
      <c r="C334" s="10" t="s">
        <v>608</v>
      </c>
      <c r="D334" s="10"/>
      <c r="E334" s="10"/>
      <c r="F334" s="243">
        <v>553</v>
      </c>
      <c r="G334" s="252">
        <v>2018317.9879999999</v>
      </c>
      <c r="H334" s="243">
        <v>0</v>
      </c>
      <c r="I334" s="252">
        <v>0</v>
      </c>
      <c r="J334" s="246">
        <v>2378854.9400000004</v>
      </c>
      <c r="K334" s="403"/>
      <c r="M334" s="53">
        <v>1</v>
      </c>
      <c r="N334" s="53">
        <v>9688</v>
      </c>
      <c r="P334" s="246">
        <v>97.22</v>
      </c>
      <c r="Q334" s="246">
        <v>245.53651114781175</v>
      </c>
      <c r="R334" s="10">
        <v>97.22</v>
      </c>
      <c r="S334" s="10">
        <v>227.11</v>
      </c>
      <c r="T334" s="243">
        <v>553</v>
      </c>
      <c r="U334" s="252">
        <v>208.33174938067711</v>
      </c>
      <c r="V334" s="10">
        <v>553</v>
      </c>
      <c r="W334" s="10">
        <v>193.398</v>
      </c>
      <c r="Y334" s="246">
        <v>2378854.9400000004</v>
      </c>
      <c r="Z334" s="10"/>
      <c r="AB334" s="246"/>
      <c r="AC334" s="10"/>
      <c r="AD334" s="10"/>
      <c r="AE334" s="4"/>
      <c r="AF334" s="4"/>
    </row>
    <row r="335" spans="1:32" ht="15" customHeight="1" x14ac:dyDescent="0.2">
      <c r="A335" s="39"/>
      <c r="B335" s="10"/>
      <c r="C335" s="10" t="s">
        <v>609</v>
      </c>
      <c r="D335" s="10"/>
      <c r="E335" s="10"/>
      <c r="F335" s="243">
        <v>0</v>
      </c>
      <c r="G335" s="252">
        <v>649800.15300000005</v>
      </c>
      <c r="H335" s="243">
        <v>0</v>
      </c>
      <c r="I335" s="252">
        <v>0</v>
      </c>
      <c r="J335" s="246">
        <v>759334.06</v>
      </c>
      <c r="K335" s="403"/>
      <c r="M335" s="53">
        <v>0</v>
      </c>
      <c r="N335" s="53">
        <v>2309</v>
      </c>
      <c r="P335" s="246">
        <v>0</v>
      </c>
      <c r="Q335" s="246">
        <v>328.85840623646601</v>
      </c>
      <c r="R335" s="10">
        <v>0</v>
      </c>
      <c r="S335" s="10">
        <v>264.91000000000003</v>
      </c>
      <c r="T335" s="243">
        <v>0</v>
      </c>
      <c r="U335" s="252">
        <v>281.42059462970985</v>
      </c>
      <c r="V335" s="10">
        <v>0</v>
      </c>
      <c r="W335" s="10">
        <v>227.071</v>
      </c>
      <c r="Y335" s="246">
        <v>759334.06</v>
      </c>
      <c r="Z335" s="10"/>
      <c r="AB335" s="246"/>
      <c r="AC335" s="10"/>
      <c r="AD335" s="10"/>
      <c r="AE335" s="4"/>
      <c r="AF335" s="4"/>
    </row>
    <row r="336" spans="1:32" ht="15" customHeight="1" x14ac:dyDescent="0.2">
      <c r="A336" s="39"/>
      <c r="B336" s="10"/>
      <c r="C336" s="10" t="s">
        <v>366</v>
      </c>
      <c r="D336" s="10"/>
      <c r="E336" s="10"/>
      <c r="F336" s="243">
        <v>738987</v>
      </c>
      <c r="G336" s="252">
        <v>139441.65400000001</v>
      </c>
      <c r="H336" s="243">
        <v>2.8180000000000001</v>
      </c>
      <c r="I336" s="252">
        <v>0</v>
      </c>
      <c r="J336" s="246">
        <v>290354.36</v>
      </c>
      <c r="K336" s="403"/>
      <c r="M336" s="53">
        <v>1116</v>
      </c>
      <c r="N336" s="53">
        <v>1043</v>
      </c>
      <c r="P336" s="246">
        <v>111.25309139784946</v>
      </c>
      <c r="Q336" s="246">
        <v>159.34411313518697</v>
      </c>
      <c r="R336" s="10">
        <v>89.93</v>
      </c>
      <c r="S336" s="10">
        <v>143.24</v>
      </c>
      <c r="T336" s="243">
        <v>662.17473118279565</v>
      </c>
      <c r="U336" s="252">
        <v>133.69286097794824</v>
      </c>
      <c r="V336" s="10">
        <v>546</v>
      </c>
      <c r="W336" s="10">
        <v>122.43</v>
      </c>
      <c r="Y336" s="246">
        <v>290354.36</v>
      </c>
      <c r="Z336" s="10"/>
      <c r="AB336" s="246"/>
      <c r="AC336" s="10"/>
      <c r="AD336" s="10"/>
      <c r="AE336" s="4"/>
      <c r="AF336" s="4"/>
    </row>
    <row r="337" spans="1:32" ht="15" customHeight="1" x14ac:dyDescent="0.2">
      <c r="A337" s="39"/>
      <c r="B337" s="10"/>
      <c r="C337" s="10" t="s">
        <v>423</v>
      </c>
      <c r="D337" s="10"/>
      <c r="E337" s="10"/>
      <c r="F337" s="243">
        <v>10423728</v>
      </c>
      <c r="G337" s="252">
        <v>2321166.33</v>
      </c>
      <c r="H337" s="243">
        <v>9.0510000000000002</v>
      </c>
      <c r="I337" s="252">
        <v>0</v>
      </c>
      <c r="J337" s="246">
        <v>4599417.5</v>
      </c>
      <c r="K337" s="403"/>
      <c r="M337" s="53">
        <v>21816</v>
      </c>
      <c r="N337" s="53">
        <v>20230</v>
      </c>
      <c r="P337" s="246">
        <v>82.23723734873488</v>
      </c>
      <c r="Q337" s="246">
        <v>138.67177113198221</v>
      </c>
      <c r="R337" s="10">
        <v>65.09</v>
      </c>
      <c r="S337" s="10">
        <v>132.94</v>
      </c>
      <c r="T337" s="243">
        <v>477.80198019801981</v>
      </c>
      <c r="U337" s="252">
        <v>114.73882006920415</v>
      </c>
      <c r="V337" s="10">
        <v>378</v>
      </c>
      <c r="W337" s="10">
        <v>121.26600000000001</v>
      </c>
      <c r="Y337" s="246">
        <v>4599417.5</v>
      </c>
      <c r="Z337" s="10"/>
      <c r="AB337" s="246"/>
      <c r="AC337" s="10"/>
      <c r="AD337" s="10"/>
      <c r="AE337" s="4"/>
      <c r="AF337" s="4"/>
    </row>
    <row r="338" spans="1:32" ht="15" customHeight="1" x14ac:dyDescent="0.2">
      <c r="A338" s="39"/>
      <c r="B338" s="10"/>
      <c r="C338" s="10" t="s">
        <v>602</v>
      </c>
      <c r="D338" s="10"/>
      <c r="E338" s="10"/>
      <c r="F338" s="243">
        <v>0</v>
      </c>
      <c r="G338" s="252">
        <v>362262.28399999999</v>
      </c>
      <c r="H338" s="243">
        <v>0</v>
      </c>
      <c r="I338" s="252">
        <v>0</v>
      </c>
      <c r="J338" s="246">
        <v>435025.9</v>
      </c>
      <c r="K338" s="403"/>
      <c r="M338" s="53">
        <v>0</v>
      </c>
      <c r="N338" s="53">
        <v>2493</v>
      </c>
      <c r="P338" s="246">
        <v>0</v>
      </c>
      <c r="Q338" s="246">
        <v>174.49895707982353</v>
      </c>
      <c r="R338" s="10">
        <v>0</v>
      </c>
      <c r="S338" s="10">
        <v>176.45999999999998</v>
      </c>
      <c r="T338" s="243">
        <v>0</v>
      </c>
      <c r="U338" s="252">
        <v>145.31178660248696</v>
      </c>
      <c r="V338" s="10">
        <v>0</v>
      </c>
      <c r="W338" s="10">
        <v>147.02050000000003</v>
      </c>
      <c r="Y338" s="246">
        <v>435025.9</v>
      </c>
      <c r="Z338" s="10"/>
      <c r="AB338" s="246"/>
      <c r="AC338" s="10"/>
      <c r="AD338" s="10"/>
      <c r="AE338" s="4"/>
      <c r="AF338" s="4"/>
    </row>
    <row r="339" spans="1:32" ht="15" customHeight="1" x14ac:dyDescent="0.2">
      <c r="A339" s="39"/>
      <c r="B339" s="10"/>
      <c r="C339" s="10" t="s">
        <v>309</v>
      </c>
      <c r="D339" s="10"/>
      <c r="E339" s="10"/>
      <c r="F339" s="243">
        <v>1967423</v>
      </c>
      <c r="G339" s="252">
        <v>433116.228</v>
      </c>
      <c r="H339" s="243">
        <v>0</v>
      </c>
      <c r="I339" s="252">
        <v>0</v>
      </c>
      <c r="J339" s="246">
        <v>852760.76</v>
      </c>
      <c r="K339" s="403"/>
      <c r="M339" s="53">
        <v>3331</v>
      </c>
      <c r="N339" s="53">
        <v>2984</v>
      </c>
      <c r="P339" s="246">
        <v>100.89708796157311</v>
      </c>
      <c r="Q339" s="246">
        <v>173.14764075067023</v>
      </c>
      <c r="R339" s="10">
        <v>82.15</v>
      </c>
      <c r="S339" s="10">
        <v>186.20499999999998</v>
      </c>
      <c r="T339" s="243">
        <v>590.64034824377063</v>
      </c>
      <c r="U339" s="252">
        <v>145.14618900804291</v>
      </c>
      <c r="V339" s="10">
        <v>480</v>
      </c>
      <c r="W339" s="10">
        <v>166.37899999999999</v>
      </c>
      <c r="Y339" s="246">
        <v>852760.76</v>
      </c>
      <c r="Z339" s="10"/>
      <c r="AB339" s="246"/>
      <c r="AC339" s="10"/>
      <c r="AD339" s="10"/>
      <c r="AE339" s="4"/>
      <c r="AF339" s="4"/>
    </row>
    <row r="340" spans="1:32" ht="15" customHeight="1" x14ac:dyDescent="0.2">
      <c r="A340" s="39"/>
      <c r="B340" s="10"/>
      <c r="C340" s="10" t="s">
        <v>367</v>
      </c>
      <c r="D340" s="10"/>
      <c r="E340" s="10"/>
      <c r="F340" s="243">
        <v>1061967</v>
      </c>
      <c r="G340" s="252">
        <v>200155.28599999999</v>
      </c>
      <c r="H340" s="243">
        <v>0</v>
      </c>
      <c r="I340" s="252">
        <v>0</v>
      </c>
      <c r="J340" s="246">
        <v>422039.39</v>
      </c>
      <c r="K340" s="403"/>
      <c r="M340" s="53">
        <v>2028</v>
      </c>
      <c r="N340" s="53">
        <v>1600</v>
      </c>
      <c r="P340" s="246">
        <v>89.699270216962518</v>
      </c>
      <c r="Q340" s="246">
        <v>150.08079375</v>
      </c>
      <c r="R340" s="10">
        <v>69.260000000000005</v>
      </c>
      <c r="S340" s="10">
        <v>140.77500000000001</v>
      </c>
      <c r="T340" s="243">
        <v>523.65236686390529</v>
      </c>
      <c r="U340" s="252">
        <v>125.09705375</v>
      </c>
      <c r="V340" s="10">
        <v>406.5</v>
      </c>
      <c r="W340" s="10">
        <v>121.383</v>
      </c>
      <c r="Y340" s="246">
        <v>422039.39</v>
      </c>
      <c r="Z340" s="10"/>
      <c r="AB340" s="246"/>
      <c r="AC340" s="10"/>
      <c r="AD340" s="10"/>
      <c r="AE340" s="4"/>
      <c r="AF340" s="4"/>
    </row>
    <row r="341" spans="1:32" ht="15" customHeight="1" x14ac:dyDescent="0.2">
      <c r="A341" s="39"/>
      <c r="B341" s="10"/>
      <c r="C341" s="10" t="s">
        <v>368</v>
      </c>
      <c r="D341" s="10"/>
      <c r="E341" s="10"/>
      <c r="F341" s="243">
        <v>2846225</v>
      </c>
      <c r="G341" s="252">
        <v>520657.902</v>
      </c>
      <c r="H341" s="243">
        <v>0</v>
      </c>
      <c r="I341" s="252">
        <v>0</v>
      </c>
      <c r="J341" s="246">
        <v>1109768.3500000001</v>
      </c>
      <c r="K341" s="403"/>
      <c r="M341" s="53">
        <v>5117</v>
      </c>
      <c r="N341" s="53">
        <v>4168</v>
      </c>
      <c r="P341" s="246">
        <v>94.647510259917922</v>
      </c>
      <c r="Q341" s="246">
        <v>150.06166986564301</v>
      </c>
      <c r="R341" s="10">
        <v>80.650000000000006</v>
      </c>
      <c r="S341" s="10">
        <v>155.59</v>
      </c>
      <c r="T341" s="243">
        <v>556.22923588039862</v>
      </c>
      <c r="U341" s="252">
        <v>124.91792274472169</v>
      </c>
      <c r="V341" s="10">
        <v>484</v>
      </c>
      <c r="W341" s="10">
        <v>131.84700000000001</v>
      </c>
      <c r="Y341" s="246">
        <v>1109768.3500000001</v>
      </c>
      <c r="Z341" s="10"/>
      <c r="AB341" s="246"/>
      <c r="AC341" s="10"/>
      <c r="AD341" s="10"/>
      <c r="AE341" s="4"/>
      <c r="AF341" s="4"/>
    </row>
    <row r="342" spans="1:32" ht="15" customHeight="1" x14ac:dyDescent="0.2">
      <c r="A342" s="39"/>
      <c r="B342" s="10"/>
      <c r="C342" s="10" t="s">
        <v>508</v>
      </c>
      <c r="D342" s="10"/>
      <c r="E342" s="10"/>
      <c r="F342" s="243">
        <v>2550592</v>
      </c>
      <c r="G342" s="252">
        <v>494546.54</v>
      </c>
      <c r="H342" s="243">
        <v>0</v>
      </c>
      <c r="I342" s="252">
        <v>0</v>
      </c>
      <c r="J342" s="246">
        <v>1017131.35</v>
      </c>
      <c r="K342" s="403"/>
      <c r="M342" s="53">
        <v>4435</v>
      </c>
      <c r="N342" s="53">
        <v>3928</v>
      </c>
      <c r="P342" s="246">
        <v>96.428189402480271</v>
      </c>
      <c r="Q342" s="246">
        <v>150.06933044806516</v>
      </c>
      <c r="R342" s="10">
        <v>77.8</v>
      </c>
      <c r="S342" s="10">
        <v>150.88999999999999</v>
      </c>
      <c r="T342" s="243">
        <v>575.1052987598647</v>
      </c>
      <c r="U342" s="252">
        <v>125.90288696537678</v>
      </c>
      <c r="V342" s="10">
        <v>467</v>
      </c>
      <c r="W342" s="10">
        <v>132.76499999999999</v>
      </c>
      <c r="Y342" s="246">
        <v>1017131.35</v>
      </c>
      <c r="Z342" s="10"/>
      <c r="AB342" s="246"/>
      <c r="AC342" s="10"/>
      <c r="AD342" s="10"/>
      <c r="AE342" s="4"/>
      <c r="AF342" s="4"/>
    </row>
    <row r="343" spans="1:32" ht="15" customHeight="1" x14ac:dyDescent="0.2">
      <c r="A343" s="39"/>
      <c r="B343" s="10"/>
      <c r="C343" s="10" t="s">
        <v>509</v>
      </c>
      <c r="D343" s="10"/>
      <c r="E343" s="10"/>
      <c r="F343" s="243">
        <v>47917</v>
      </c>
      <c r="G343" s="252">
        <v>813591.82700000005</v>
      </c>
      <c r="H343" s="243">
        <v>0</v>
      </c>
      <c r="I343" s="252">
        <v>0</v>
      </c>
      <c r="J343" s="246">
        <v>978325.54999999993</v>
      </c>
      <c r="K343" s="403"/>
      <c r="M343" s="53">
        <v>80</v>
      </c>
      <c r="N343" s="53">
        <v>5310</v>
      </c>
      <c r="P343" s="246">
        <v>103.43375</v>
      </c>
      <c r="Q343" s="246">
        <v>182.6837758945386</v>
      </c>
      <c r="R343" s="10">
        <v>82.98</v>
      </c>
      <c r="S343" s="10">
        <v>174.83500000000001</v>
      </c>
      <c r="T343" s="243">
        <v>598.96249999999998</v>
      </c>
      <c r="U343" s="252">
        <v>153.21879981167609</v>
      </c>
      <c r="V343" s="10">
        <v>472</v>
      </c>
      <c r="W343" s="10">
        <v>146.63900000000001</v>
      </c>
      <c r="Y343" s="246">
        <v>978325.54999999993</v>
      </c>
      <c r="Z343" s="10"/>
      <c r="AB343" s="246"/>
      <c r="AC343" s="10"/>
      <c r="AD343" s="10"/>
      <c r="AE343" s="4"/>
      <c r="AF343" s="4"/>
    </row>
    <row r="344" spans="1:32" ht="15" customHeight="1" x14ac:dyDescent="0.2">
      <c r="A344" s="39"/>
      <c r="B344" s="10"/>
      <c r="C344" s="10" t="s">
        <v>510</v>
      </c>
      <c r="D344" s="10"/>
      <c r="E344" s="10"/>
      <c r="F344" s="243">
        <v>9276460</v>
      </c>
      <c r="G344" s="252">
        <v>2520446.1409999998</v>
      </c>
      <c r="H344" s="243">
        <v>0</v>
      </c>
      <c r="I344" s="252">
        <v>0</v>
      </c>
      <c r="J344" s="246">
        <v>4566391.92</v>
      </c>
      <c r="K344" s="403"/>
      <c r="M344" s="53">
        <v>13422</v>
      </c>
      <c r="N344" s="53">
        <v>15463</v>
      </c>
      <c r="P344" s="246">
        <v>116.64676650275666</v>
      </c>
      <c r="Q344" s="246">
        <v>194.06059755545496</v>
      </c>
      <c r="R344" s="10">
        <v>98.37</v>
      </c>
      <c r="S344" s="10">
        <v>188.065</v>
      </c>
      <c r="T344" s="243">
        <v>691.13842944419605</v>
      </c>
      <c r="U344" s="252">
        <v>162.99852169695401</v>
      </c>
      <c r="V344" s="10">
        <v>579</v>
      </c>
      <c r="W344" s="10">
        <v>158.00800000000001</v>
      </c>
      <c r="Y344" s="246">
        <v>4566391.92</v>
      </c>
      <c r="Z344" s="10"/>
      <c r="AB344" s="246"/>
      <c r="AC344" s="10"/>
      <c r="AD344" s="10"/>
      <c r="AE344" s="4"/>
      <c r="AF344" s="4"/>
    </row>
    <row r="345" spans="1:32" ht="15" customHeight="1" x14ac:dyDescent="0.2">
      <c r="A345" s="39"/>
      <c r="B345" s="10"/>
      <c r="C345" s="10" t="s">
        <v>402</v>
      </c>
      <c r="D345" s="10"/>
      <c r="E345" s="10"/>
      <c r="F345" s="243">
        <v>405067</v>
      </c>
      <c r="G345" s="252">
        <v>72944.589000000007</v>
      </c>
      <c r="H345" s="243">
        <v>0</v>
      </c>
      <c r="I345" s="252">
        <v>0</v>
      </c>
      <c r="J345" s="246">
        <v>157732.07</v>
      </c>
      <c r="K345" s="403"/>
      <c r="M345" s="53">
        <v>837</v>
      </c>
      <c r="N345" s="53">
        <v>815</v>
      </c>
      <c r="P345" s="246">
        <v>82.464719235364399</v>
      </c>
      <c r="Q345" s="246">
        <v>108.84552147239265</v>
      </c>
      <c r="R345" s="10">
        <v>71.599999999999994</v>
      </c>
      <c r="S345" s="10">
        <v>108.99</v>
      </c>
      <c r="T345" s="243">
        <v>483.95101553166069</v>
      </c>
      <c r="U345" s="252">
        <v>89.502563190184063</v>
      </c>
      <c r="V345" s="10">
        <v>419</v>
      </c>
      <c r="W345" s="10">
        <v>92.173000000000002</v>
      </c>
      <c r="Y345" s="246">
        <v>157732.07</v>
      </c>
      <c r="Z345" s="10"/>
      <c r="AB345" s="246"/>
      <c r="AC345" s="10"/>
      <c r="AD345" s="10"/>
      <c r="AE345" s="4"/>
      <c r="AF345" s="4"/>
    </row>
    <row r="346" spans="1:32" ht="15" customHeight="1" x14ac:dyDescent="0.2">
      <c r="A346" s="39"/>
      <c r="B346" s="10"/>
      <c r="C346" s="10" t="s">
        <v>369</v>
      </c>
      <c r="D346" s="10"/>
      <c r="E346" s="10"/>
      <c r="F346" s="243">
        <v>2585473</v>
      </c>
      <c r="G346" s="252">
        <v>489159.766</v>
      </c>
      <c r="H346" s="243">
        <v>0</v>
      </c>
      <c r="I346" s="252">
        <v>0</v>
      </c>
      <c r="J346" s="246">
        <v>1024740.73</v>
      </c>
      <c r="K346" s="403"/>
      <c r="M346" s="53">
        <v>4537</v>
      </c>
      <c r="N346" s="53">
        <v>4167</v>
      </c>
      <c r="P346" s="246">
        <v>96.221267357284546</v>
      </c>
      <c r="Q346" s="246">
        <v>141.15306935445165</v>
      </c>
      <c r="R346" s="10">
        <v>78.790000000000006</v>
      </c>
      <c r="S346" s="10">
        <v>139.10500000000002</v>
      </c>
      <c r="T346" s="243">
        <v>569.86400705311883</v>
      </c>
      <c r="U346" s="252">
        <v>117.3889527237821</v>
      </c>
      <c r="V346" s="10">
        <v>479.5</v>
      </c>
      <c r="W346" s="10">
        <v>118.13</v>
      </c>
      <c r="Y346" s="246">
        <v>1024740.73</v>
      </c>
      <c r="Z346" s="10"/>
      <c r="AB346" s="246"/>
      <c r="AC346" s="10"/>
      <c r="AD346" s="10"/>
      <c r="AE346" s="4"/>
      <c r="AF346" s="4"/>
    </row>
    <row r="347" spans="1:32" ht="15" customHeight="1" x14ac:dyDescent="0.2">
      <c r="A347" s="39"/>
      <c r="B347" s="10"/>
      <c r="C347" s="10" t="s">
        <v>370</v>
      </c>
      <c r="D347" s="10"/>
      <c r="E347" s="10"/>
      <c r="F347" s="243">
        <v>5474437</v>
      </c>
      <c r="G347" s="252">
        <v>1054067.781</v>
      </c>
      <c r="H347" s="243">
        <v>0</v>
      </c>
      <c r="I347" s="252">
        <v>0</v>
      </c>
      <c r="J347" s="246">
        <v>2185856.15</v>
      </c>
      <c r="K347" s="403"/>
      <c r="M347" s="53">
        <v>8778</v>
      </c>
      <c r="N347" s="53">
        <v>7575</v>
      </c>
      <c r="P347" s="246">
        <v>105.40160173160173</v>
      </c>
      <c r="Q347" s="246">
        <v>166.42123960396037</v>
      </c>
      <c r="R347" s="10">
        <v>94.52</v>
      </c>
      <c r="S347" s="10">
        <v>165.45</v>
      </c>
      <c r="T347" s="243">
        <v>623.65424925951243</v>
      </c>
      <c r="U347" s="252">
        <v>139.15086217821781</v>
      </c>
      <c r="V347" s="10">
        <v>567</v>
      </c>
      <c r="W347" s="10">
        <v>138.58199999999999</v>
      </c>
      <c r="Y347" s="246">
        <v>2185856.15</v>
      </c>
      <c r="Z347" s="10"/>
      <c r="AB347" s="246"/>
      <c r="AC347" s="10"/>
      <c r="AD347" s="10"/>
      <c r="AE347" s="4"/>
      <c r="AF347" s="4"/>
    </row>
    <row r="348" spans="1:32" ht="15" customHeight="1" x14ac:dyDescent="0.2">
      <c r="A348" s="39"/>
      <c r="B348" s="10"/>
      <c r="C348" s="10" t="s">
        <v>579</v>
      </c>
      <c r="D348" s="10"/>
      <c r="E348" s="10"/>
      <c r="F348" s="243">
        <v>0</v>
      </c>
      <c r="G348" s="252">
        <v>465826.98</v>
      </c>
      <c r="H348" s="243">
        <v>0</v>
      </c>
      <c r="I348" s="252">
        <v>0</v>
      </c>
      <c r="J348" s="246">
        <v>557150.41</v>
      </c>
      <c r="K348" s="403"/>
      <c r="M348" s="53">
        <v>0</v>
      </c>
      <c r="N348" s="53">
        <v>2882</v>
      </c>
      <c r="P348" s="246">
        <v>0</v>
      </c>
      <c r="Q348" s="246">
        <v>193.32075294934074</v>
      </c>
      <c r="R348" s="10">
        <v>0</v>
      </c>
      <c r="S348" s="10">
        <v>190.80500000000001</v>
      </c>
      <c r="T348" s="243">
        <v>0</v>
      </c>
      <c r="U348" s="252">
        <v>161.63323386537127</v>
      </c>
      <c r="V348" s="10">
        <v>0</v>
      </c>
      <c r="W348" s="10">
        <v>160.1</v>
      </c>
      <c r="Y348" s="246">
        <v>557150.41</v>
      </c>
      <c r="Z348" s="10"/>
      <c r="AB348" s="246"/>
      <c r="AC348" s="10"/>
      <c r="AD348" s="10"/>
      <c r="AE348" s="4"/>
      <c r="AF348" s="4"/>
    </row>
    <row r="349" spans="1:32" ht="15" customHeight="1" x14ac:dyDescent="0.2">
      <c r="A349" s="39"/>
      <c r="B349" s="10"/>
      <c r="C349" s="10" t="s">
        <v>424</v>
      </c>
      <c r="D349" s="10"/>
      <c r="E349" s="10"/>
      <c r="F349" s="243">
        <v>1634600</v>
      </c>
      <c r="G349" s="252">
        <v>350839.85100000002</v>
      </c>
      <c r="H349" s="243">
        <v>0</v>
      </c>
      <c r="I349" s="252">
        <v>0</v>
      </c>
      <c r="J349" s="246">
        <v>701137.3899999999</v>
      </c>
      <c r="K349" s="403"/>
      <c r="M349" s="53">
        <v>3562</v>
      </c>
      <c r="N349" s="53">
        <v>2747</v>
      </c>
      <c r="P349" s="246">
        <v>78.557650196518807</v>
      </c>
      <c r="Q349" s="246">
        <v>153.37278485620675</v>
      </c>
      <c r="R349" s="10">
        <v>58.645000000000003</v>
      </c>
      <c r="S349" s="10">
        <v>149.04</v>
      </c>
      <c r="T349" s="243">
        <v>458.89949466591804</v>
      </c>
      <c r="U349" s="252">
        <v>127.71745576993084</v>
      </c>
      <c r="V349" s="10">
        <v>346</v>
      </c>
      <c r="W349" s="10">
        <v>135.11699999999999</v>
      </c>
      <c r="Y349" s="246">
        <v>701137.3899999999</v>
      </c>
      <c r="Z349" s="10"/>
      <c r="AB349" s="246"/>
      <c r="AC349" s="10"/>
      <c r="AD349" s="10"/>
      <c r="AE349" s="4"/>
      <c r="AF349" s="4"/>
    </row>
    <row r="350" spans="1:32" ht="15" customHeight="1" x14ac:dyDescent="0.2">
      <c r="A350" s="39"/>
      <c r="B350" s="10"/>
      <c r="C350" s="10" t="s">
        <v>403</v>
      </c>
      <c r="D350" s="10"/>
      <c r="E350" s="10"/>
      <c r="F350" s="243">
        <v>14645080</v>
      </c>
      <c r="G350" s="252">
        <v>2619054.3020000001</v>
      </c>
      <c r="H350" s="243">
        <v>0</v>
      </c>
      <c r="I350" s="252">
        <v>0</v>
      </c>
      <c r="J350" s="246">
        <v>5620275.2300000004</v>
      </c>
      <c r="K350" s="403"/>
      <c r="M350" s="53">
        <v>26135</v>
      </c>
      <c r="N350" s="53">
        <v>22367</v>
      </c>
      <c r="P350" s="246">
        <v>95.166639372489001</v>
      </c>
      <c r="Q350" s="246">
        <v>140.0766803773416</v>
      </c>
      <c r="R350" s="10">
        <v>75.78</v>
      </c>
      <c r="S350" s="10">
        <v>131.76999999999998</v>
      </c>
      <c r="T350" s="243">
        <v>560.36273196862442</v>
      </c>
      <c r="U350" s="252">
        <v>117.0945724504851</v>
      </c>
      <c r="V350" s="10">
        <v>449</v>
      </c>
      <c r="W350" s="10">
        <v>114.05800000000001</v>
      </c>
      <c r="Y350" s="246">
        <v>5620275.2300000004</v>
      </c>
      <c r="Z350" s="10"/>
      <c r="AB350" s="246"/>
      <c r="AC350" s="10"/>
      <c r="AD350" s="10"/>
      <c r="AE350" s="4"/>
      <c r="AF350" s="4"/>
    </row>
    <row r="351" spans="1:32" ht="15" customHeight="1" x14ac:dyDescent="0.2">
      <c r="A351" s="39"/>
      <c r="B351" s="10"/>
      <c r="C351" s="10" t="s">
        <v>310</v>
      </c>
      <c r="D351" s="10"/>
      <c r="E351" s="10"/>
      <c r="F351" s="243">
        <v>1139842</v>
      </c>
      <c r="G351" s="252">
        <v>243945.68799999999</v>
      </c>
      <c r="H351" s="243">
        <v>0</v>
      </c>
      <c r="I351" s="252">
        <v>0</v>
      </c>
      <c r="J351" s="246">
        <v>497859.45</v>
      </c>
      <c r="K351" s="403"/>
      <c r="M351" s="53">
        <v>2542</v>
      </c>
      <c r="N351" s="53">
        <v>2354</v>
      </c>
      <c r="P351" s="246">
        <v>77.73441384736428</v>
      </c>
      <c r="Q351" s="246">
        <v>127.55249362786746</v>
      </c>
      <c r="R351" s="10">
        <v>64.59</v>
      </c>
      <c r="S351" s="10">
        <v>129.63</v>
      </c>
      <c r="T351" s="243">
        <v>448.40361919748227</v>
      </c>
      <c r="U351" s="252">
        <v>103.63028377230246</v>
      </c>
      <c r="V351" s="10">
        <v>372</v>
      </c>
      <c r="W351" s="10">
        <v>108.932</v>
      </c>
      <c r="Y351" s="246">
        <v>497859.45</v>
      </c>
      <c r="Z351" s="10"/>
      <c r="AB351" s="246"/>
      <c r="AC351" s="10"/>
      <c r="AD351" s="10"/>
      <c r="AE351" s="4"/>
      <c r="AF351" s="4"/>
    </row>
    <row r="352" spans="1:32" ht="15" customHeight="1" x14ac:dyDescent="0.2">
      <c r="A352" s="39"/>
      <c r="B352" s="10"/>
      <c r="C352" s="10" t="s">
        <v>476</v>
      </c>
      <c r="D352" s="10"/>
      <c r="E352" s="10"/>
      <c r="F352" s="243">
        <v>4899285</v>
      </c>
      <c r="G352" s="252">
        <v>0</v>
      </c>
      <c r="H352" s="243">
        <v>0</v>
      </c>
      <c r="I352" s="252">
        <v>0</v>
      </c>
      <c r="J352" s="246">
        <v>830736.54</v>
      </c>
      <c r="K352" s="403"/>
      <c r="M352" s="53">
        <v>8831</v>
      </c>
      <c r="N352" s="53">
        <v>0</v>
      </c>
      <c r="P352" s="246">
        <v>94.070494847695628</v>
      </c>
      <c r="Q352" s="246">
        <v>0</v>
      </c>
      <c r="R352" s="10">
        <v>79.97</v>
      </c>
      <c r="S352" s="10">
        <v>0</v>
      </c>
      <c r="T352" s="243">
        <v>554.78258407881322</v>
      </c>
      <c r="U352" s="252">
        <v>0</v>
      </c>
      <c r="V352" s="10">
        <v>477</v>
      </c>
      <c r="W352" s="10">
        <v>0</v>
      </c>
      <c r="Y352" s="246">
        <v>830736.54</v>
      </c>
      <c r="Z352" s="10"/>
      <c r="AB352" s="246"/>
      <c r="AC352" s="10"/>
      <c r="AD352" s="10"/>
      <c r="AE352" s="4"/>
      <c r="AF352" s="4"/>
    </row>
    <row r="353" spans="1:32" ht="15" customHeight="1" x14ac:dyDescent="0.2">
      <c r="A353" s="39"/>
      <c r="B353" s="10"/>
      <c r="C353" s="10" t="s">
        <v>425</v>
      </c>
      <c r="D353" s="10"/>
      <c r="E353" s="10"/>
      <c r="F353" s="243">
        <v>3547707</v>
      </c>
      <c r="G353" s="252">
        <v>786828.84299999999</v>
      </c>
      <c r="H353" s="243">
        <v>0</v>
      </c>
      <c r="I353" s="252">
        <v>0</v>
      </c>
      <c r="J353" s="246">
        <v>1533834.42</v>
      </c>
      <c r="K353" s="403"/>
      <c r="M353" s="53">
        <v>5291</v>
      </c>
      <c r="N353" s="53">
        <v>4811</v>
      </c>
      <c r="P353" s="246">
        <v>112.70766206766207</v>
      </c>
      <c r="Q353" s="246">
        <v>194.86555393889006</v>
      </c>
      <c r="R353" s="10">
        <v>95.2</v>
      </c>
      <c r="S353" s="10">
        <v>189.61</v>
      </c>
      <c r="T353" s="243">
        <v>670.51729351729352</v>
      </c>
      <c r="U353" s="252">
        <v>163.54787840365827</v>
      </c>
      <c r="V353" s="10">
        <v>562</v>
      </c>
      <c r="W353" s="10">
        <v>160.83500000000001</v>
      </c>
      <c r="Y353" s="246">
        <v>1533834.42</v>
      </c>
      <c r="Z353" s="10"/>
      <c r="AB353" s="246"/>
      <c r="AC353" s="10"/>
      <c r="AD353" s="10"/>
      <c r="AE353" s="4"/>
      <c r="AF353" s="4"/>
    </row>
    <row r="354" spans="1:32" ht="15" customHeight="1" x14ac:dyDescent="0.2">
      <c r="A354" s="39"/>
      <c r="B354" s="10"/>
      <c r="C354" s="10" t="s">
        <v>580</v>
      </c>
      <c r="D354" s="10"/>
      <c r="E354" s="10"/>
      <c r="F354" s="243">
        <v>0</v>
      </c>
      <c r="G354" s="252">
        <v>628345.81099999999</v>
      </c>
      <c r="H354" s="243">
        <v>0</v>
      </c>
      <c r="I354" s="252">
        <v>0</v>
      </c>
      <c r="J354" s="246">
        <v>743687.19</v>
      </c>
      <c r="K354" s="403"/>
      <c r="M354" s="53">
        <v>0</v>
      </c>
      <c r="N354" s="53">
        <v>3079</v>
      </c>
      <c r="P354" s="246">
        <v>0</v>
      </c>
      <c r="Q354" s="246">
        <v>241.53530042221499</v>
      </c>
      <c r="R354" s="10">
        <v>0</v>
      </c>
      <c r="S354" s="10">
        <v>240.17000000000002</v>
      </c>
      <c r="T354" s="243">
        <v>0</v>
      </c>
      <c r="U354" s="252">
        <v>204.07463819421889</v>
      </c>
      <c r="V354" s="10">
        <v>0</v>
      </c>
      <c r="W354" s="10">
        <v>206.142</v>
      </c>
      <c r="Y354" s="246">
        <v>743687.19</v>
      </c>
      <c r="Z354" s="10"/>
      <c r="AB354" s="246"/>
      <c r="AC354" s="10"/>
      <c r="AD354" s="10"/>
      <c r="AE354" s="4"/>
      <c r="AF354" s="4"/>
    </row>
    <row r="355" spans="1:32" ht="15" customHeight="1" x14ac:dyDescent="0.2">
      <c r="A355" s="39"/>
      <c r="B355" s="10"/>
      <c r="C355" s="10" t="s">
        <v>581</v>
      </c>
      <c r="D355" s="10"/>
      <c r="E355" s="10"/>
      <c r="F355" s="243">
        <v>0</v>
      </c>
      <c r="G355" s="252">
        <v>814303.20799999998</v>
      </c>
      <c r="H355" s="243">
        <v>0</v>
      </c>
      <c r="I355" s="252">
        <v>0</v>
      </c>
      <c r="J355" s="246">
        <v>957920.41</v>
      </c>
      <c r="K355" s="403"/>
      <c r="M355" s="53">
        <v>0</v>
      </c>
      <c r="N355" s="53">
        <v>3359</v>
      </c>
      <c r="P355" s="246">
        <v>0</v>
      </c>
      <c r="Q355" s="246">
        <v>285.18023518904437</v>
      </c>
      <c r="R355" s="10">
        <v>0</v>
      </c>
      <c r="S355" s="10">
        <v>279.49</v>
      </c>
      <c r="T355" s="243">
        <v>0</v>
      </c>
      <c r="U355" s="252">
        <v>242.42429532598987</v>
      </c>
      <c r="V355" s="10">
        <v>0</v>
      </c>
      <c r="W355" s="10">
        <v>237.535</v>
      </c>
      <c r="Y355" s="246">
        <v>957920.41</v>
      </c>
      <c r="Z355" s="10"/>
      <c r="AB355" s="246"/>
      <c r="AC355" s="10"/>
      <c r="AD355" s="10"/>
      <c r="AE355" s="4"/>
      <c r="AF355" s="4"/>
    </row>
    <row r="356" spans="1:32" ht="15" customHeight="1" x14ac:dyDescent="0.2">
      <c r="A356" s="39"/>
      <c r="B356" s="10"/>
      <c r="C356" s="10" t="s">
        <v>404</v>
      </c>
      <c r="D356" s="10"/>
      <c r="E356" s="10"/>
      <c r="F356" s="243">
        <v>20469529</v>
      </c>
      <c r="G356" s="252">
        <v>3233546.4730000002</v>
      </c>
      <c r="H356" s="243">
        <v>0</v>
      </c>
      <c r="I356" s="252">
        <v>0</v>
      </c>
      <c r="J356" s="246">
        <v>7283949.6300000008</v>
      </c>
      <c r="K356" s="403"/>
      <c r="M356" s="53">
        <v>27940</v>
      </c>
      <c r="N356" s="53">
        <v>22085</v>
      </c>
      <c r="P356" s="246">
        <v>122.4170257695061</v>
      </c>
      <c r="Q356" s="246">
        <v>174.94308037129275</v>
      </c>
      <c r="R356" s="10">
        <v>107.26</v>
      </c>
      <c r="S356" s="10">
        <v>175.61500000000001</v>
      </c>
      <c r="T356" s="243">
        <v>732.62451682176095</v>
      </c>
      <c r="U356" s="252">
        <v>146.41369585691646</v>
      </c>
      <c r="V356" s="10">
        <v>640</v>
      </c>
      <c r="W356" s="10">
        <v>147.40100000000001</v>
      </c>
      <c r="Y356" s="246">
        <v>7283949.6300000008</v>
      </c>
      <c r="Z356" s="10"/>
      <c r="AB356" s="246"/>
      <c r="AC356" s="10"/>
      <c r="AD356" s="10"/>
      <c r="AE356" s="4"/>
      <c r="AF356" s="4"/>
    </row>
    <row r="357" spans="1:32" ht="15" customHeight="1" x14ac:dyDescent="0.2">
      <c r="A357" s="39"/>
      <c r="B357" s="10"/>
      <c r="C357" s="10" t="s">
        <v>582</v>
      </c>
      <c r="D357" s="10"/>
      <c r="E357" s="10"/>
      <c r="F357" s="243">
        <v>0</v>
      </c>
      <c r="G357" s="252">
        <v>148304.889</v>
      </c>
      <c r="H357" s="243">
        <v>0</v>
      </c>
      <c r="I357" s="252">
        <v>0</v>
      </c>
      <c r="J357" s="246">
        <v>174066.62</v>
      </c>
      <c r="K357" s="403"/>
      <c r="M357" s="53">
        <v>0</v>
      </c>
      <c r="N357" s="53">
        <v>643</v>
      </c>
      <c r="P357" s="246">
        <v>0</v>
      </c>
      <c r="Q357" s="246">
        <v>270.71013996889582</v>
      </c>
      <c r="R357" s="10">
        <v>0</v>
      </c>
      <c r="S357" s="10">
        <v>266.245</v>
      </c>
      <c r="T357" s="243">
        <v>0</v>
      </c>
      <c r="U357" s="252">
        <v>230.6452395023328</v>
      </c>
      <c r="V357" s="10">
        <v>0</v>
      </c>
      <c r="W357" s="10">
        <v>227.071</v>
      </c>
      <c r="Y357" s="246">
        <v>174066.62</v>
      </c>
      <c r="Z357" s="10"/>
      <c r="AB357" s="246"/>
      <c r="AC357" s="10"/>
      <c r="AD357" s="10"/>
      <c r="AE357" s="4"/>
      <c r="AF357" s="4"/>
    </row>
    <row r="358" spans="1:32" ht="15" customHeight="1" x14ac:dyDescent="0.2">
      <c r="A358" s="39"/>
      <c r="B358" s="10"/>
      <c r="C358" s="10" t="s">
        <v>583</v>
      </c>
      <c r="D358" s="10"/>
      <c r="E358" s="10"/>
      <c r="F358" s="243">
        <v>0</v>
      </c>
      <c r="G358" s="252">
        <v>501693.20199999999</v>
      </c>
      <c r="H358" s="243">
        <v>0</v>
      </c>
      <c r="I358" s="252">
        <v>0</v>
      </c>
      <c r="J358" s="246">
        <v>586014.44999999995</v>
      </c>
      <c r="K358" s="403"/>
      <c r="M358" s="53">
        <v>0</v>
      </c>
      <c r="N358" s="53">
        <v>1690</v>
      </c>
      <c r="P358" s="246">
        <v>0</v>
      </c>
      <c r="Q358" s="246">
        <v>346.75411242603548</v>
      </c>
      <c r="R358" s="10">
        <v>0</v>
      </c>
      <c r="S358" s="10">
        <v>320.7</v>
      </c>
      <c r="T358" s="243">
        <v>0</v>
      </c>
      <c r="U358" s="252">
        <v>296.85988284023671</v>
      </c>
      <c r="V358" s="10">
        <v>0</v>
      </c>
      <c r="W358" s="10">
        <v>275.20499999999998</v>
      </c>
      <c r="Y358" s="246">
        <v>586014.44999999995</v>
      </c>
      <c r="Z358" s="10"/>
      <c r="AB358" s="246"/>
      <c r="AC358" s="10"/>
      <c r="AD358" s="10"/>
      <c r="AE358" s="4"/>
      <c r="AF358" s="4"/>
    </row>
    <row r="359" spans="1:32" ht="15" customHeight="1" x14ac:dyDescent="0.2">
      <c r="A359" s="39"/>
      <c r="B359" s="10"/>
      <c r="C359" s="10" t="s">
        <v>371</v>
      </c>
      <c r="D359" s="10"/>
      <c r="E359" s="10"/>
      <c r="F359" s="243">
        <v>1732411</v>
      </c>
      <c r="G359" s="252">
        <v>245422.065</v>
      </c>
      <c r="H359" s="243">
        <v>0</v>
      </c>
      <c r="I359" s="252">
        <v>0</v>
      </c>
      <c r="J359" s="246">
        <v>581396.73</v>
      </c>
      <c r="K359" s="403"/>
      <c r="M359" s="53">
        <v>2063</v>
      </c>
      <c r="N359" s="53">
        <v>1554</v>
      </c>
      <c r="P359" s="246">
        <v>139.81723703344645</v>
      </c>
      <c r="Q359" s="246">
        <v>188.51593951093952</v>
      </c>
      <c r="R359" s="10">
        <v>119.81</v>
      </c>
      <c r="S359" s="10">
        <v>191.18</v>
      </c>
      <c r="T359" s="243">
        <v>839.75327193407657</v>
      </c>
      <c r="U359" s="252">
        <v>157.92925675675676</v>
      </c>
      <c r="V359" s="10">
        <v>727</v>
      </c>
      <c r="W359" s="10">
        <v>160.1</v>
      </c>
      <c r="Y359" s="246">
        <v>581396.73</v>
      </c>
      <c r="Z359" s="10"/>
      <c r="AB359" s="246"/>
      <c r="AC359" s="10"/>
      <c r="AD359" s="10"/>
      <c r="AE359" s="4"/>
      <c r="AF359" s="4"/>
    </row>
    <row r="360" spans="1:32" ht="15" customHeight="1" x14ac:dyDescent="0.2">
      <c r="A360" s="39"/>
      <c r="B360" s="10"/>
      <c r="C360" s="10" t="s">
        <v>372</v>
      </c>
      <c r="D360" s="10"/>
      <c r="E360" s="10"/>
      <c r="F360" s="243">
        <v>3919731</v>
      </c>
      <c r="G360" s="252">
        <v>741223.79700000002</v>
      </c>
      <c r="H360" s="243">
        <v>0</v>
      </c>
      <c r="I360" s="252">
        <v>0</v>
      </c>
      <c r="J360" s="246">
        <v>1550291.99</v>
      </c>
      <c r="K360" s="403"/>
      <c r="M360" s="53">
        <v>6733</v>
      </c>
      <c r="N360" s="53">
        <v>6443</v>
      </c>
      <c r="P360" s="246">
        <v>98.130025248774686</v>
      </c>
      <c r="Q360" s="246">
        <v>138.06961508614</v>
      </c>
      <c r="R360" s="10">
        <v>85.52</v>
      </c>
      <c r="S360" s="10">
        <v>135.44999999999999</v>
      </c>
      <c r="T360" s="243">
        <v>582.16708747957819</v>
      </c>
      <c r="U360" s="252">
        <v>115.04327130218843</v>
      </c>
      <c r="V360" s="10">
        <v>507</v>
      </c>
      <c r="W360" s="10">
        <v>113.121</v>
      </c>
      <c r="Y360" s="246">
        <v>1550291.99</v>
      </c>
      <c r="Z360" s="10"/>
      <c r="AB360" s="246"/>
      <c r="AC360" s="10"/>
      <c r="AD360" s="10"/>
      <c r="AE360" s="4"/>
      <c r="AF360" s="4"/>
    </row>
    <row r="361" spans="1:32" ht="15" customHeight="1" x14ac:dyDescent="0.2">
      <c r="A361" s="39"/>
      <c r="B361" s="10"/>
      <c r="C361" s="10" t="s">
        <v>525</v>
      </c>
      <c r="D361" s="10"/>
      <c r="E361" s="10"/>
      <c r="F361" s="243">
        <v>3946586</v>
      </c>
      <c r="G361" s="252">
        <v>0</v>
      </c>
      <c r="H361" s="243">
        <v>0</v>
      </c>
      <c r="I361" s="252">
        <v>0</v>
      </c>
      <c r="J361" s="246">
        <v>671265.68</v>
      </c>
      <c r="K361" s="403"/>
      <c r="M361" s="53">
        <v>6132</v>
      </c>
      <c r="N361" s="53">
        <v>0</v>
      </c>
      <c r="P361" s="246">
        <v>109.46928897586433</v>
      </c>
      <c r="Q361" s="246">
        <v>0</v>
      </c>
      <c r="R361" s="10">
        <v>94.02</v>
      </c>
      <c r="S361" s="10">
        <v>0</v>
      </c>
      <c r="T361" s="243">
        <v>643.60502283105018</v>
      </c>
      <c r="U361" s="252">
        <v>0</v>
      </c>
      <c r="V361" s="10">
        <v>545</v>
      </c>
      <c r="W361" s="10">
        <v>0</v>
      </c>
      <c r="Y361" s="246">
        <v>671265.68</v>
      </c>
      <c r="Z361" s="10"/>
      <c r="AB361" s="246"/>
      <c r="AC361" s="10"/>
      <c r="AD361" s="10"/>
      <c r="AE361" s="4"/>
      <c r="AF361" s="4"/>
    </row>
    <row r="362" spans="1:32" ht="15" customHeight="1" x14ac:dyDescent="0.2">
      <c r="A362" s="39"/>
      <c r="B362" s="10"/>
      <c r="C362" s="10" t="s">
        <v>311</v>
      </c>
      <c r="D362" s="10"/>
      <c r="E362" s="10"/>
      <c r="F362" s="243">
        <v>6183564</v>
      </c>
      <c r="G362" s="252">
        <v>702652.69499999995</v>
      </c>
      <c r="H362" s="243">
        <v>0</v>
      </c>
      <c r="I362" s="252">
        <v>0</v>
      </c>
      <c r="J362" s="246">
        <v>1897727.3599999999</v>
      </c>
      <c r="K362" s="403"/>
      <c r="M362" s="53">
        <v>10697</v>
      </c>
      <c r="N362" s="53">
        <v>6895</v>
      </c>
      <c r="P362" s="246">
        <v>97.631387304851827</v>
      </c>
      <c r="Q362" s="246">
        <v>123.76568672951414</v>
      </c>
      <c r="R362" s="10">
        <v>65.430000000000007</v>
      </c>
      <c r="S362" s="10">
        <v>118.22999999999999</v>
      </c>
      <c r="T362" s="243">
        <v>578.06525193979621</v>
      </c>
      <c r="U362" s="252">
        <v>101.90756997824509</v>
      </c>
      <c r="V362" s="10">
        <v>378</v>
      </c>
      <c r="W362" s="10">
        <v>104.742</v>
      </c>
      <c r="Y362" s="246">
        <v>1897727.3599999999</v>
      </c>
      <c r="Z362" s="10"/>
      <c r="AB362" s="246"/>
      <c r="AC362" s="10"/>
      <c r="AD362" s="10"/>
      <c r="AE362" s="4"/>
      <c r="AF362" s="4"/>
    </row>
    <row r="363" spans="1:32" ht="15" customHeight="1" x14ac:dyDescent="0.2">
      <c r="A363" s="39"/>
      <c r="B363" s="10"/>
      <c r="C363" s="10" t="s">
        <v>497</v>
      </c>
      <c r="D363" s="10"/>
      <c r="E363" s="10"/>
      <c r="F363" s="243">
        <v>16669820</v>
      </c>
      <c r="G363" s="252">
        <v>4100186.85</v>
      </c>
      <c r="H363" s="243">
        <v>0</v>
      </c>
      <c r="I363" s="252">
        <v>0</v>
      </c>
      <c r="J363" s="246">
        <v>7780931.8300000001</v>
      </c>
      <c r="K363" s="403"/>
      <c r="M363" s="53">
        <v>32850</v>
      </c>
      <c r="N363" s="53">
        <v>30874</v>
      </c>
      <c r="P363" s="246">
        <v>87.36918721461187</v>
      </c>
      <c r="Q363" s="246">
        <v>159.06115274988665</v>
      </c>
      <c r="R363" s="10">
        <v>102.06</v>
      </c>
      <c r="S363" s="10">
        <v>160.97999999999999</v>
      </c>
      <c r="T363" s="243">
        <v>507.45266362252664</v>
      </c>
      <c r="U363" s="252">
        <v>132.8038754291637</v>
      </c>
      <c r="V363" s="10">
        <v>582</v>
      </c>
      <c r="W363" s="10">
        <v>136.947</v>
      </c>
      <c r="Y363" s="246">
        <v>7780931.8300000001</v>
      </c>
      <c r="Z363" s="10"/>
      <c r="AB363" s="246"/>
      <c r="AC363" s="10"/>
      <c r="AD363" s="10"/>
      <c r="AE363" s="4"/>
      <c r="AF363" s="4"/>
    </row>
    <row r="364" spans="1:32" ht="15" customHeight="1" x14ac:dyDescent="0.2">
      <c r="A364" s="39"/>
      <c r="B364" s="10"/>
      <c r="C364" s="10" t="s">
        <v>554</v>
      </c>
      <c r="D364" s="10"/>
      <c r="E364" s="10"/>
      <c r="F364" s="243">
        <v>0</v>
      </c>
      <c r="G364" s="252">
        <v>732904.95200000005</v>
      </c>
      <c r="H364" s="243">
        <v>0</v>
      </c>
      <c r="I364" s="252">
        <v>0</v>
      </c>
      <c r="J364" s="246">
        <v>860740.71</v>
      </c>
      <c r="K364" s="403"/>
      <c r="M364" s="53">
        <v>0</v>
      </c>
      <c r="N364" s="53">
        <v>2870</v>
      </c>
      <c r="P364" s="246">
        <v>0</v>
      </c>
      <c r="Q364" s="246">
        <v>299.90965505226478</v>
      </c>
      <c r="R364" s="10">
        <v>0</v>
      </c>
      <c r="S364" s="10">
        <v>290.77</v>
      </c>
      <c r="T364" s="243">
        <v>0</v>
      </c>
      <c r="U364" s="252">
        <v>255.36757909407666</v>
      </c>
      <c r="V364" s="10">
        <v>0</v>
      </c>
      <c r="W364" s="10">
        <v>247.999</v>
      </c>
      <c r="Y364" s="246">
        <v>860740.71</v>
      </c>
      <c r="Z364" s="10"/>
      <c r="AB364" s="246"/>
      <c r="AC364" s="10"/>
      <c r="AD364" s="10"/>
      <c r="AE364" s="4"/>
      <c r="AF364" s="4"/>
    </row>
    <row r="365" spans="1:32" ht="15" customHeight="1" x14ac:dyDescent="0.2">
      <c r="A365" s="39"/>
      <c r="B365" s="10"/>
      <c r="C365" s="10" t="s">
        <v>405</v>
      </c>
      <c r="D365" s="10"/>
      <c r="E365" s="10"/>
      <c r="F365" s="243">
        <v>3052337</v>
      </c>
      <c r="G365" s="252">
        <v>605309.34100000001</v>
      </c>
      <c r="H365" s="243">
        <v>0</v>
      </c>
      <c r="I365" s="252">
        <v>0</v>
      </c>
      <c r="J365" s="246">
        <v>1252766.3500000001</v>
      </c>
      <c r="K365" s="403"/>
      <c r="M365" s="53">
        <v>5710</v>
      </c>
      <c r="N365" s="53">
        <v>5266</v>
      </c>
      <c r="P365" s="246">
        <v>90.967028021015764</v>
      </c>
      <c r="Q365" s="246">
        <v>139.26027725028484</v>
      </c>
      <c r="R365" s="10">
        <v>75.430000000000007</v>
      </c>
      <c r="S365" s="10">
        <v>137.41</v>
      </c>
      <c r="T365" s="243">
        <v>534.5598949211909</v>
      </c>
      <c r="U365" s="252">
        <v>114.94670357007216</v>
      </c>
      <c r="V365" s="10">
        <v>443</v>
      </c>
      <c r="W365" s="10">
        <v>117.19799999999999</v>
      </c>
      <c r="Y365" s="246">
        <v>1252766.3500000001</v>
      </c>
      <c r="Z365" s="10"/>
      <c r="AB365" s="246"/>
      <c r="AC365" s="10"/>
      <c r="AD365" s="10"/>
      <c r="AE365" s="4"/>
      <c r="AF365" s="4"/>
    </row>
    <row r="366" spans="1:32" ht="15" customHeight="1" x14ac:dyDescent="0.2">
      <c r="A366" s="39"/>
      <c r="B366" s="10"/>
      <c r="C366" s="10" t="s">
        <v>477</v>
      </c>
      <c r="D366" s="10"/>
      <c r="E366" s="10"/>
      <c r="F366" s="243">
        <v>1363201</v>
      </c>
      <c r="G366" s="252">
        <v>274146.58100000001</v>
      </c>
      <c r="H366" s="243">
        <v>0</v>
      </c>
      <c r="I366" s="252">
        <v>0</v>
      </c>
      <c r="J366" s="246">
        <v>549104.99</v>
      </c>
      <c r="K366" s="403"/>
      <c r="M366" s="53">
        <v>1594</v>
      </c>
      <c r="N366" s="53">
        <v>1471</v>
      </c>
      <c r="P366" s="246">
        <v>141.01396486825595</v>
      </c>
      <c r="Q366" s="246">
        <v>220.48180149558124</v>
      </c>
      <c r="R366" s="10">
        <v>117.72</v>
      </c>
      <c r="S366" s="10">
        <v>220.23</v>
      </c>
      <c r="T366" s="243">
        <v>855.2076537013802</v>
      </c>
      <c r="U366" s="252">
        <v>186.36749218218898</v>
      </c>
      <c r="V366" s="10">
        <v>707</v>
      </c>
      <c r="W366" s="10">
        <v>187.30699999999999</v>
      </c>
      <c r="Y366" s="246">
        <v>549104.99</v>
      </c>
      <c r="Z366" s="10"/>
      <c r="AB366" s="246"/>
      <c r="AC366" s="10"/>
      <c r="AD366" s="10"/>
      <c r="AE366" s="4"/>
      <c r="AF366" s="4"/>
    </row>
    <row r="367" spans="1:32" ht="15" customHeight="1" x14ac:dyDescent="0.2">
      <c r="A367" s="39"/>
      <c r="B367" s="10"/>
      <c r="C367" s="10" t="s">
        <v>526</v>
      </c>
      <c r="D367" s="10"/>
      <c r="E367" s="10"/>
      <c r="F367" s="243">
        <v>5264544</v>
      </c>
      <c r="G367" s="252">
        <v>0</v>
      </c>
      <c r="H367" s="243">
        <v>0</v>
      </c>
      <c r="I367" s="252">
        <v>0</v>
      </c>
      <c r="J367" s="246">
        <v>887919.51</v>
      </c>
      <c r="K367" s="403"/>
      <c r="M367" s="53">
        <v>9074</v>
      </c>
      <c r="N367" s="53">
        <v>0</v>
      </c>
      <c r="P367" s="246">
        <v>97.853152964513995</v>
      </c>
      <c r="Q367" s="246">
        <v>0</v>
      </c>
      <c r="R367" s="10">
        <v>86.01</v>
      </c>
      <c r="S367" s="10">
        <v>0</v>
      </c>
      <c r="T367" s="243">
        <v>580.17897288957465</v>
      </c>
      <c r="U367" s="252">
        <v>0</v>
      </c>
      <c r="V367" s="10">
        <v>508</v>
      </c>
      <c r="W367" s="10">
        <v>0</v>
      </c>
      <c r="Y367" s="246">
        <v>887919.51</v>
      </c>
      <c r="Z367" s="10"/>
      <c r="AB367" s="246"/>
      <c r="AC367" s="10"/>
      <c r="AD367" s="10"/>
      <c r="AE367" s="4"/>
      <c r="AF367" s="4"/>
    </row>
    <row r="368" spans="1:32" ht="15" customHeight="1" x14ac:dyDescent="0.2">
      <c r="A368" s="39"/>
      <c r="B368" s="10"/>
      <c r="C368" s="10" t="s">
        <v>312</v>
      </c>
      <c r="D368" s="10"/>
      <c r="E368" s="10"/>
      <c r="F368" s="243">
        <v>10798</v>
      </c>
      <c r="G368" s="252">
        <v>752808.02099999995</v>
      </c>
      <c r="H368" s="243">
        <v>0</v>
      </c>
      <c r="I368" s="252">
        <v>0</v>
      </c>
      <c r="J368" s="246">
        <v>884080.45</v>
      </c>
      <c r="K368" s="403"/>
      <c r="M368" s="53">
        <v>18</v>
      </c>
      <c r="N368" s="53">
        <v>2872</v>
      </c>
      <c r="P368" s="246">
        <v>105.0611111111111</v>
      </c>
      <c r="Q368" s="246">
        <v>307.16899373259054</v>
      </c>
      <c r="R368" s="10">
        <v>98.38</v>
      </c>
      <c r="S368" s="10">
        <v>257.94</v>
      </c>
      <c r="T368" s="243">
        <v>599.88888888888891</v>
      </c>
      <c r="U368" s="252">
        <v>262.11978447075205</v>
      </c>
      <c r="V368" s="10">
        <v>560</v>
      </c>
      <c r="W368" s="10">
        <v>218.69900000000001</v>
      </c>
      <c r="Y368" s="246">
        <v>884080.45</v>
      </c>
      <c r="Z368" s="10"/>
      <c r="AB368" s="246"/>
      <c r="AC368" s="10"/>
      <c r="AD368" s="10"/>
      <c r="AE368" s="4"/>
      <c r="AF368" s="4"/>
    </row>
    <row r="369" spans="1:32" ht="15" customHeight="1" x14ac:dyDescent="0.2">
      <c r="A369" s="39"/>
      <c r="B369" s="10"/>
      <c r="C369" s="10" t="s">
        <v>373</v>
      </c>
      <c r="D369" s="10"/>
      <c r="E369" s="10"/>
      <c r="F369" s="243">
        <v>1406867</v>
      </c>
      <c r="G369" s="252">
        <v>246382.25200000001</v>
      </c>
      <c r="H369" s="243">
        <v>0</v>
      </c>
      <c r="I369" s="252">
        <v>0</v>
      </c>
      <c r="J369" s="246">
        <v>533435.83000000007</v>
      </c>
      <c r="K369" s="403"/>
      <c r="M369" s="53">
        <v>2273</v>
      </c>
      <c r="N369" s="53">
        <v>2101</v>
      </c>
      <c r="P369" s="246">
        <v>104.17226572811262</v>
      </c>
      <c r="Q369" s="246">
        <v>141.19574964302714</v>
      </c>
      <c r="R369" s="10">
        <v>88.01</v>
      </c>
      <c r="S369" s="10">
        <v>134.65</v>
      </c>
      <c r="T369" s="243">
        <v>618.9472063352398</v>
      </c>
      <c r="U369" s="252">
        <v>117.26903950499762</v>
      </c>
      <c r="V369" s="10">
        <v>526</v>
      </c>
      <c r="W369" s="10">
        <v>111.96599999999999</v>
      </c>
      <c r="Y369" s="246">
        <v>533435.83000000007</v>
      </c>
      <c r="Z369" s="10"/>
      <c r="AB369" s="246"/>
      <c r="AC369" s="10"/>
      <c r="AD369" s="10"/>
      <c r="AE369" s="4"/>
      <c r="AF369" s="4"/>
    </row>
    <row r="370" spans="1:32" ht="15" customHeight="1" x14ac:dyDescent="0.2">
      <c r="A370" s="39"/>
      <c r="B370" s="10"/>
      <c r="C370" s="10" t="s">
        <v>374</v>
      </c>
      <c r="D370" s="10"/>
      <c r="E370" s="10"/>
      <c r="F370" s="243">
        <v>4378188</v>
      </c>
      <c r="G370" s="252">
        <v>700225.103</v>
      </c>
      <c r="H370" s="243">
        <v>0</v>
      </c>
      <c r="I370" s="252">
        <v>0</v>
      </c>
      <c r="J370" s="246">
        <v>1581547.6099999999</v>
      </c>
      <c r="K370" s="403"/>
      <c r="M370" s="53">
        <v>7054</v>
      </c>
      <c r="N370" s="53">
        <v>5296</v>
      </c>
      <c r="P370" s="246">
        <v>104.95861497022965</v>
      </c>
      <c r="Q370" s="246">
        <v>158.83110649546828</v>
      </c>
      <c r="R370" s="10">
        <v>91.36</v>
      </c>
      <c r="S370" s="10">
        <v>158.35000000000002</v>
      </c>
      <c r="T370" s="243">
        <v>620.66742273887155</v>
      </c>
      <c r="U370" s="252">
        <v>132.21773092900301</v>
      </c>
      <c r="V370" s="10">
        <v>543</v>
      </c>
      <c r="W370" s="10">
        <v>131.84700000000001</v>
      </c>
      <c r="Y370" s="246">
        <v>1581547.6099999999</v>
      </c>
      <c r="Z370" s="10"/>
      <c r="AB370" s="246"/>
      <c r="AC370" s="10"/>
      <c r="AD370" s="10"/>
      <c r="AE370" s="4"/>
      <c r="AF370" s="4"/>
    </row>
    <row r="371" spans="1:32" ht="15" customHeight="1" x14ac:dyDescent="0.2">
      <c r="A371" s="39"/>
      <c r="B371" s="10"/>
      <c r="C371" s="10" t="s">
        <v>555</v>
      </c>
      <c r="D371" s="10"/>
      <c r="E371" s="10"/>
      <c r="F371" s="243">
        <v>0</v>
      </c>
      <c r="G371" s="252">
        <v>496879.94900000002</v>
      </c>
      <c r="H371" s="243">
        <v>0</v>
      </c>
      <c r="I371" s="252">
        <v>0</v>
      </c>
      <c r="J371" s="246">
        <v>578867.48</v>
      </c>
      <c r="K371" s="403"/>
      <c r="M371" s="53">
        <v>0</v>
      </c>
      <c r="N371" s="53">
        <v>1677</v>
      </c>
      <c r="P371" s="246">
        <v>0</v>
      </c>
      <c r="Q371" s="246">
        <v>345.18036970781156</v>
      </c>
      <c r="R371" s="10">
        <v>0</v>
      </c>
      <c r="S371" s="10">
        <v>323.65499999999997</v>
      </c>
      <c r="T371" s="243">
        <v>0</v>
      </c>
      <c r="U371" s="252">
        <v>296.29096541443056</v>
      </c>
      <c r="V371" s="10">
        <v>0</v>
      </c>
      <c r="W371" s="10">
        <v>277.298</v>
      </c>
      <c r="Y371" s="246">
        <v>578867.48</v>
      </c>
      <c r="Z371" s="10"/>
      <c r="AB371" s="246"/>
      <c r="AC371" s="10"/>
      <c r="AD371" s="10"/>
      <c r="AE371" s="4"/>
      <c r="AF371" s="4"/>
    </row>
    <row r="372" spans="1:32" ht="15" customHeight="1" x14ac:dyDescent="0.2">
      <c r="A372" s="39"/>
      <c r="B372" s="10"/>
      <c r="C372" s="10" t="s">
        <v>444</v>
      </c>
      <c r="D372" s="10"/>
      <c r="E372" s="10"/>
      <c r="F372" s="243">
        <v>5573602</v>
      </c>
      <c r="G372" s="252">
        <v>493958.39500000002</v>
      </c>
      <c r="H372" s="243">
        <v>0</v>
      </c>
      <c r="I372" s="252">
        <v>0</v>
      </c>
      <c r="J372" s="246">
        <v>1546258.21</v>
      </c>
      <c r="K372" s="403"/>
      <c r="M372" s="53">
        <v>10748</v>
      </c>
      <c r="N372" s="53">
        <v>5853</v>
      </c>
      <c r="P372" s="246">
        <v>87.92232508373651</v>
      </c>
      <c r="Q372" s="246">
        <v>102.72835468990263</v>
      </c>
      <c r="R372" s="10">
        <v>73.459999999999994</v>
      </c>
      <c r="S372" s="10">
        <v>98.99</v>
      </c>
      <c r="T372" s="243">
        <v>518.57108299218464</v>
      </c>
      <c r="U372" s="252">
        <v>84.394053476849479</v>
      </c>
      <c r="V372" s="10">
        <v>432</v>
      </c>
      <c r="W372" s="10">
        <v>81.698999999999998</v>
      </c>
      <c r="Y372" s="246">
        <v>1546258.21</v>
      </c>
      <c r="Z372" s="10"/>
      <c r="AB372" s="246"/>
      <c r="AC372" s="10"/>
      <c r="AD372" s="10"/>
      <c r="AE372" s="4"/>
      <c r="AF372" s="4"/>
    </row>
    <row r="373" spans="1:32" ht="15" customHeight="1" x14ac:dyDescent="0.2">
      <c r="A373" s="39"/>
      <c r="B373" s="10"/>
      <c r="C373" s="10" t="s">
        <v>313</v>
      </c>
      <c r="D373" s="10"/>
      <c r="E373" s="10"/>
      <c r="F373" s="243">
        <v>3984367</v>
      </c>
      <c r="G373" s="252">
        <v>867590.94200000004</v>
      </c>
      <c r="H373" s="243">
        <v>0</v>
      </c>
      <c r="I373" s="252">
        <v>0</v>
      </c>
      <c r="J373" s="246">
        <v>1711756.17</v>
      </c>
      <c r="K373" s="403"/>
      <c r="M373" s="53">
        <v>6733</v>
      </c>
      <c r="N373" s="53">
        <v>6195</v>
      </c>
      <c r="P373" s="246">
        <v>100.54121936729541</v>
      </c>
      <c r="Q373" s="246">
        <v>167.03989346246973</v>
      </c>
      <c r="R373" s="10">
        <v>84.99</v>
      </c>
      <c r="S373" s="10">
        <v>174.54500000000002</v>
      </c>
      <c r="T373" s="243">
        <v>591.76696866181499</v>
      </c>
      <c r="U373" s="252">
        <v>140.04696400322842</v>
      </c>
      <c r="V373" s="10">
        <v>501</v>
      </c>
      <c r="W373" s="10">
        <v>149.49199999999999</v>
      </c>
      <c r="Y373" s="246">
        <v>1711756.17</v>
      </c>
      <c r="Z373" s="10"/>
      <c r="AB373" s="246"/>
      <c r="AC373" s="10"/>
      <c r="AD373" s="10"/>
      <c r="AE373" s="4"/>
      <c r="AF373" s="4"/>
    </row>
    <row r="374" spans="1:32" ht="15" customHeight="1" x14ac:dyDescent="0.2">
      <c r="A374" s="39"/>
      <c r="B374" s="10"/>
      <c r="C374" s="10" t="s">
        <v>478</v>
      </c>
      <c r="D374" s="10"/>
      <c r="E374" s="10"/>
      <c r="F374" s="243">
        <v>1581757</v>
      </c>
      <c r="G374" s="252">
        <v>363023.44799999997</v>
      </c>
      <c r="H374" s="243">
        <v>0</v>
      </c>
      <c r="I374" s="252">
        <v>0</v>
      </c>
      <c r="J374" s="246">
        <v>704224.7</v>
      </c>
      <c r="K374" s="403"/>
      <c r="M374" s="53">
        <v>2955</v>
      </c>
      <c r="N374" s="53">
        <v>2762</v>
      </c>
      <c r="P374" s="246">
        <v>90.80944162436549</v>
      </c>
      <c r="Q374" s="246">
        <v>157.81419261404778</v>
      </c>
      <c r="R374" s="10">
        <v>72.36</v>
      </c>
      <c r="S374" s="10">
        <v>158.92500000000001</v>
      </c>
      <c r="T374" s="243">
        <v>535.28155668358716</v>
      </c>
      <c r="U374" s="252">
        <v>131.43499203475741</v>
      </c>
      <c r="V374" s="10">
        <v>430</v>
      </c>
      <c r="W374" s="10">
        <v>136.947</v>
      </c>
      <c r="Y374" s="246">
        <v>704224.7</v>
      </c>
      <c r="Z374" s="10"/>
      <c r="AB374" s="246"/>
      <c r="AC374" s="10"/>
      <c r="AD374" s="10"/>
      <c r="AE374" s="4"/>
      <c r="AF374" s="4"/>
    </row>
    <row r="375" spans="1:32" ht="15" customHeight="1" x14ac:dyDescent="0.2">
      <c r="A375" s="39"/>
      <c r="B375" s="10"/>
      <c r="C375" s="10" t="s">
        <v>463</v>
      </c>
      <c r="D375" s="10"/>
      <c r="E375" s="10"/>
      <c r="F375" s="243">
        <v>68413</v>
      </c>
      <c r="G375" s="252">
        <v>0</v>
      </c>
      <c r="H375" s="243">
        <v>0</v>
      </c>
      <c r="I375" s="252">
        <v>0</v>
      </c>
      <c r="J375" s="246">
        <v>11507.28</v>
      </c>
      <c r="K375" s="403"/>
      <c r="M375" s="53">
        <v>54</v>
      </c>
      <c r="N375" s="53">
        <v>0</v>
      </c>
      <c r="P375" s="246">
        <v>213.09777777777779</v>
      </c>
      <c r="Q375" s="246">
        <v>0</v>
      </c>
      <c r="R375" s="10">
        <v>173.15</v>
      </c>
      <c r="S375" s="10">
        <v>0</v>
      </c>
      <c r="T375" s="243">
        <v>1266.9074074074074</v>
      </c>
      <c r="U375" s="252">
        <v>0</v>
      </c>
      <c r="V375" s="10">
        <v>1014</v>
      </c>
      <c r="W375" s="10">
        <v>0</v>
      </c>
      <c r="Y375" s="246">
        <v>11507.28</v>
      </c>
      <c r="Z375" s="10"/>
      <c r="AB375" s="246"/>
      <c r="AC375" s="10"/>
      <c r="AD375" s="10"/>
      <c r="AE375" s="4"/>
      <c r="AF375" s="4"/>
    </row>
    <row r="376" spans="1:32" ht="15" customHeight="1" x14ac:dyDescent="0.2">
      <c r="A376" s="39"/>
      <c r="B376" s="10"/>
      <c r="C376" s="10" t="s">
        <v>479</v>
      </c>
      <c r="D376" s="10"/>
      <c r="E376" s="10"/>
      <c r="F376" s="243">
        <v>8356970</v>
      </c>
      <c r="G376" s="252">
        <v>2530716.156</v>
      </c>
      <c r="H376" s="243">
        <v>0</v>
      </c>
      <c r="I376" s="252">
        <v>0</v>
      </c>
      <c r="J376" s="246">
        <v>4409199.2200000007</v>
      </c>
      <c r="K376" s="403"/>
      <c r="M376" s="53">
        <v>13162</v>
      </c>
      <c r="N376" s="53">
        <v>16664</v>
      </c>
      <c r="P376" s="246">
        <v>106.14568758547334</v>
      </c>
      <c r="Q376" s="246">
        <v>180.75550168026885</v>
      </c>
      <c r="R376" s="10">
        <v>89.14</v>
      </c>
      <c r="S376" s="10">
        <v>180.44</v>
      </c>
      <c r="T376" s="243">
        <v>634.93162133414376</v>
      </c>
      <c r="U376" s="252">
        <v>151.86726812289967</v>
      </c>
      <c r="V376" s="10">
        <v>532</v>
      </c>
      <c r="W376" s="10">
        <v>151.72900000000001</v>
      </c>
      <c r="Y376" s="246">
        <v>4409199.2200000007</v>
      </c>
      <c r="Z376" s="10"/>
      <c r="AB376" s="246"/>
      <c r="AC376" s="10"/>
      <c r="AD376" s="10"/>
      <c r="AE376" s="4"/>
      <c r="AF376" s="4"/>
    </row>
    <row r="377" spans="1:32" ht="15" customHeight="1" x14ac:dyDescent="0.2">
      <c r="A377" s="39"/>
      <c r="B377" s="10"/>
      <c r="C377" s="10" t="s">
        <v>584</v>
      </c>
      <c r="D377" s="10"/>
      <c r="E377" s="10"/>
      <c r="F377" s="243">
        <v>0</v>
      </c>
      <c r="G377" s="252">
        <v>713082.78599999996</v>
      </c>
      <c r="H377" s="243">
        <v>0</v>
      </c>
      <c r="I377" s="252">
        <v>0</v>
      </c>
      <c r="J377" s="246">
        <v>842088.34</v>
      </c>
      <c r="K377" s="403"/>
      <c r="M377" s="53">
        <v>0</v>
      </c>
      <c r="N377" s="53">
        <v>3920</v>
      </c>
      <c r="P377" s="246">
        <v>0</v>
      </c>
      <c r="Q377" s="246">
        <v>214.81845408163264</v>
      </c>
      <c r="R377" s="10">
        <v>0</v>
      </c>
      <c r="S377" s="10">
        <v>212.53</v>
      </c>
      <c r="T377" s="243">
        <v>0</v>
      </c>
      <c r="U377" s="252">
        <v>181.90887397959182</v>
      </c>
      <c r="V377" s="10">
        <v>0</v>
      </c>
      <c r="W377" s="10">
        <v>180.15600000000001</v>
      </c>
      <c r="Y377" s="246">
        <v>842088.34</v>
      </c>
      <c r="Z377" s="10"/>
      <c r="AB377" s="246"/>
      <c r="AC377" s="10"/>
      <c r="AD377" s="10"/>
      <c r="AE377" s="4"/>
      <c r="AF377" s="4"/>
    </row>
    <row r="378" spans="1:32" ht="15" customHeight="1" x14ac:dyDescent="0.2">
      <c r="A378" s="39"/>
      <c r="B378" s="10"/>
      <c r="C378" s="10" t="s">
        <v>452</v>
      </c>
      <c r="D378" s="10"/>
      <c r="E378" s="10"/>
      <c r="F378" s="243">
        <v>340121</v>
      </c>
      <c r="G378" s="252">
        <v>88339.32</v>
      </c>
      <c r="H378" s="243">
        <v>0</v>
      </c>
      <c r="I378" s="252">
        <v>0</v>
      </c>
      <c r="J378" s="246">
        <v>166042.29</v>
      </c>
      <c r="K378" s="403"/>
      <c r="M378" s="53">
        <v>873</v>
      </c>
      <c r="N378" s="53">
        <v>824</v>
      </c>
      <c r="P378" s="246">
        <v>68.080561282932422</v>
      </c>
      <c r="Q378" s="246">
        <v>129.37859223300973</v>
      </c>
      <c r="R378" s="10">
        <v>52.36</v>
      </c>
      <c r="S378" s="10">
        <v>125.54</v>
      </c>
      <c r="T378" s="243">
        <v>389.60022909507444</v>
      </c>
      <c r="U378" s="252">
        <v>107.20791262135923</v>
      </c>
      <c r="V378" s="10">
        <v>296</v>
      </c>
      <c r="W378" s="10">
        <v>105.687</v>
      </c>
      <c r="Y378" s="246">
        <v>166042.29</v>
      </c>
      <c r="Z378" s="10"/>
      <c r="AB378" s="246"/>
      <c r="AC378" s="10"/>
      <c r="AD378" s="10"/>
      <c r="AE378" s="4"/>
      <c r="AF378" s="4"/>
    </row>
    <row r="379" spans="1:32" ht="15" customHeight="1" x14ac:dyDescent="0.2">
      <c r="A379" s="39"/>
      <c r="B379" s="10"/>
      <c r="C379" s="10" t="s">
        <v>426</v>
      </c>
      <c r="D379" s="10"/>
      <c r="E379" s="10"/>
      <c r="F379" s="243">
        <v>13583293</v>
      </c>
      <c r="G379" s="252">
        <v>2602348.9109999998</v>
      </c>
      <c r="H379" s="243">
        <v>32.027999999999999</v>
      </c>
      <c r="I379" s="252">
        <v>0</v>
      </c>
      <c r="J379" s="246">
        <v>5453475.4499999993</v>
      </c>
      <c r="K379" s="403"/>
      <c r="M379" s="53">
        <v>27645</v>
      </c>
      <c r="N379" s="53">
        <v>21051</v>
      </c>
      <c r="P379" s="246">
        <v>84.352506782419965</v>
      </c>
      <c r="Q379" s="246">
        <v>148.28513609804759</v>
      </c>
      <c r="R379" s="10">
        <v>58.86</v>
      </c>
      <c r="S379" s="10">
        <v>76.944999999999993</v>
      </c>
      <c r="T379" s="243">
        <v>491.34718755652017</v>
      </c>
      <c r="U379" s="252">
        <v>123.62115391192816</v>
      </c>
      <c r="V379" s="10">
        <v>344</v>
      </c>
      <c r="W379" s="10">
        <v>83.632000000000005</v>
      </c>
      <c r="Y379" s="246">
        <v>5453475.4499999993</v>
      </c>
      <c r="Z379" s="10"/>
      <c r="AB379" s="246"/>
      <c r="AC379" s="10"/>
      <c r="AD379" s="10"/>
      <c r="AE379" s="4"/>
      <c r="AF379" s="4"/>
    </row>
    <row r="380" spans="1:32" ht="15" customHeight="1" x14ac:dyDescent="0.2">
      <c r="A380" s="39"/>
      <c r="B380" s="10"/>
      <c r="C380" s="10" t="s">
        <v>315</v>
      </c>
      <c r="D380" s="10"/>
      <c r="E380" s="10"/>
      <c r="F380" s="243">
        <v>2246349</v>
      </c>
      <c r="G380" s="252">
        <v>386550.35700000002</v>
      </c>
      <c r="H380" s="243">
        <v>0</v>
      </c>
      <c r="I380" s="252">
        <v>0</v>
      </c>
      <c r="J380" s="246">
        <v>859625.14999999991</v>
      </c>
      <c r="K380" s="403"/>
      <c r="M380" s="53">
        <v>4605</v>
      </c>
      <c r="N380" s="53">
        <v>3709</v>
      </c>
      <c r="P380" s="246">
        <v>84.235363735070564</v>
      </c>
      <c r="Q380" s="246">
        <v>127.18287948234025</v>
      </c>
      <c r="R380" s="10">
        <v>67.75</v>
      </c>
      <c r="S380" s="10">
        <v>118.71</v>
      </c>
      <c r="T380" s="243">
        <v>487.80651465798047</v>
      </c>
      <c r="U380" s="252">
        <v>104.21956241574549</v>
      </c>
      <c r="V380" s="10">
        <v>391</v>
      </c>
      <c r="W380" s="10">
        <v>99.313000000000002</v>
      </c>
      <c r="Y380" s="246">
        <v>859625.14999999991</v>
      </c>
      <c r="Z380" s="10"/>
      <c r="AB380" s="246"/>
      <c r="AC380" s="10"/>
      <c r="AD380" s="10"/>
      <c r="AE380" s="4"/>
      <c r="AF380" s="4"/>
    </row>
    <row r="381" spans="1:32" ht="15" customHeight="1" x14ac:dyDescent="0.2">
      <c r="A381" s="39"/>
      <c r="B381" s="10"/>
      <c r="C381" s="10" t="s">
        <v>464</v>
      </c>
      <c r="D381" s="10"/>
      <c r="E381" s="10"/>
      <c r="F381" s="243">
        <v>545</v>
      </c>
      <c r="G381" s="252">
        <v>1051318.561</v>
      </c>
      <c r="H381" s="243">
        <v>0</v>
      </c>
      <c r="I381" s="252">
        <v>0</v>
      </c>
      <c r="J381" s="246">
        <v>1252306.17</v>
      </c>
      <c r="K381" s="403"/>
      <c r="M381" s="53">
        <v>1</v>
      </c>
      <c r="N381" s="53">
        <v>7029</v>
      </c>
      <c r="P381" s="246">
        <v>95.93</v>
      </c>
      <c r="Q381" s="246">
        <v>178.14913074406033</v>
      </c>
      <c r="R381" s="10">
        <v>95.93</v>
      </c>
      <c r="S381" s="10">
        <v>173.83500000000001</v>
      </c>
      <c r="T381" s="243">
        <v>545</v>
      </c>
      <c r="U381" s="252">
        <v>149.56872400056906</v>
      </c>
      <c r="V381" s="10">
        <v>545</v>
      </c>
      <c r="W381" s="10">
        <v>145.45099999999999</v>
      </c>
      <c r="Y381" s="246">
        <v>1252306.17</v>
      </c>
      <c r="Z381" s="10"/>
      <c r="AB381" s="246"/>
      <c r="AC381" s="10"/>
      <c r="AD381" s="10"/>
      <c r="AE381" s="4"/>
      <c r="AF381" s="4"/>
    </row>
    <row r="382" spans="1:32" ht="15" customHeight="1" x14ac:dyDescent="0.2">
      <c r="A382" s="39"/>
      <c r="B382" s="10"/>
      <c r="C382" s="10" t="s">
        <v>375</v>
      </c>
      <c r="D382" s="10"/>
      <c r="E382" s="10"/>
      <c r="F382" s="243">
        <v>2084607</v>
      </c>
      <c r="G382" s="252">
        <v>266974.69500000001</v>
      </c>
      <c r="H382" s="243">
        <v>0</v>
      </c>
      <c r="I382" s="252">
        <v>0</v>
      </c>
      <c r="J382" s="246">
        <v>677727.72</v>
      </c>
      <c r="K382" s="403"/>
      <c r="M382" s="53">
        <v>3320</v>
      </c>
      <c r="N382" s="53">
        <v>2592</v>
      </c>
      <c r="P382" s="246">
        <v>105.94426204819277</v>
      </c>
      <c r="Q382" s="246">
        <v>125.76881558641976</v>
      </c>
      <c r="R382" s="10">
        <v>85.34</v>
      </c>
      <c r="S382" s="10">
        <v>130.75</v>
      </c>
      <c r="T382" s="243">
        <v>627.89367469879517</v>
      </c>
      <c r="U382" s="252">
        <v>102.99949652777778</v>
      </c>
      <c r="V382" s="10">
        <v>502.5</v>
      </c>
      <c r="W382" s="10">
        <v>107.676</v>
      </c>
      <c r="Y382" s="246">
        <v>677727.72</v>
      </c>
      <c r="Z382" s="10"/>
      <c r="AB382" s="246"/>
      <c r="AC382" s="10"/>
      <c r="AD382" s="10"/>
      <c r="AE382" s="4"/>
      <c r="AF382" s="4"/>
    </row>
    <row r="383" spans="1:32" ht="15" customHeight="1" x14ac:dyDescent="0.2">
      <c r="A383" s="39"/>
      <c r="B383" s="10"/>
      <c r="C383" s="10" t="s">
        <v>316</v>
      </c>
      <c r="D383" s="10"/>
      <c r="E383" s="10"/>
      <c r="F383" s="243">
        <v>4269900</v>
      </c>
      <c r="G383" s="252">
        <v>314837.53600000002</v>
      </c>
      <c r="H383" s="243">
        <v>0</v>
      </c>
      <c r="I383" s="252">
        <v>0</v>
      </c>
      <c r="J383" s="246">
        <v>1125077.53</v>
      </c>
      <c r="K383" s="403"/>
      <c r="M383" s="53">
        <v>6881</v>
      </c>
      <c r="N383" s="53">
        <v>4014</v>
      </c>
      <c r="P383" s="246">
        <v>106.6919357651504</v>
      </c>
      <c r="Q383" s="246">
        <v>97.391709018435478</v>
      </c>
      <c r="R383" s="10">
        <v>76.11</v>
      </c>
      <c r="S383" s="10">
        <v>71.75</v>
      </c>
      <c r="T383" s="243">
        <v>620.53480598750184</v>
      </c>
      <c r="U383" s="252">
        <v>78.434861983059292</v>
      </c>
      <c r="V383" s="10">
        <v>438</v>
      </c>
      <c r="W383" s="10">
        <v>58.598999999999997</v>
      </c>
      <c r="Y383" s="246">
        <v>1125077.53</v>
      </c>
      <c r="Z383" s="10"/>
      <c r="AB383" s="246"/>
      <c r="AC383" s="10"/>
      <c r="AD383" s="10"/>
      <c r="AE383" s="4"/>
      <c r="AF383" s="4"/>
    </row>
    <row r="384" spans="1:32" ht="15" customHeight="1" x14ac:dyDescent="0.2">
      <c r="A384" s="39"/>
      <c r="B384" s="10"/>
      <c r="C384" s="10" t="s">
        <v>376</v>
      </c>
      <c r="D384" s="10"/>
      <c r="E384" s="10"/>
      <c r="F384" s="243">
        <v>2015096</v>
      </c>
      <c r="G384" s="252">
        <v>395709.04700000002</v>
      </c>
      <c r="H384" s="243">
        <v>0</v>
      </c>
      <c r="I384" s="252">
        <v>0</v>
      </c>
      <c r="J384" s="246">
        <v>818918.19</v>
      </c>
      <c r="K384" s="403"/>
      <c r="M384" s="53">
        <v>3905</v>
      </c>
      <c r="N384" s="53">
        <v>3230</v>
      </c>
      <c r="P384" s="246">
        <v>87.638453265044802</v>
      </c>
      <c r="Q384" s="246">
        <v>147.58205263157896</v>
      </c>
      <c r="R384" s="10">
        <v>72.11</v>
      </c>
      <c r="S384" s="10">
        <v>142.78</v>
      </c>
      <c r="T384" s="243">
        <v>516.02970550576185</v>
      </c>
      <c r="U384" s="252">
        <v>122.51054086687307</v>
      </c>
      <c r="V384" s="10">
        <v>427</v>
      </c>
      <c r="W384" s="10">
        <v>120.337</v>
      </c>
      <c r="Y384" s="246">
        <v>818918.19</v>
      </c>
      <c r="Z384" s="10"/>
      <c r="AB384" s="246"/>
      <c r="AC384" s="10"/>
      <c r="AD384" s="10"/>
      <c r="AE384" s="4"/>
      <c r="AF384" s="4"/>
    </row>
    <row r="385" spans="1:32" ht="15" customHeight="1" x14ac:dyDescent="0.2">
      <c r="A385" s="39"/>
      <c r="B385" s="10"/>
      <c r="C385" s="10" t="s">
        <v>480</v>
      </c>
      <c r="D385" s="10"/>
      <c r="E385" s="10"/>
      <c r="F385" s="243">
        <v>19461526</v>
      </c>
      <c r="G385" s="252">
        <v>2015591.888</v>
      </c>
      <c r="H385" s="243">
        <v>0</v>
      </c>
      <c r="I385" s="252">
        <v>0</v>
      </c>
      <c r="J385" s="246">
        <v>5740491.9100000001</v>
      </c>
      <c r="K385" s="403"/>
      <c r="M385" s="53">
        <v>38227</v>
      </c>
      <c r="N385" s="53">
        <v>16158</v>
      </c>
      <c r="P385" s="246">
        <v>86.946927825882227</v>
      </c>
      <c r="Q385" s="246">
        <v>149.57121549696745</v>
      </c>
      <c r="R385" s="10">
        <v>49.34</v>
      </c>
      <c r="S385" s="10">
        <v>146.78</v>
      </c>
      <c r="T385" s="243">
        <v>509.10419337117742</v>
      </c>
      <c r="U385" s="252">
        <v>124.74265924000495</v>
      </c>
      <c r="V385" s="10">
        <v>267</v>
      </c>
      <c r="W385" s="10">
        <v>124.523</v>
      </c>
      <c r="Y385" s="246">
        <v>5740491.9100000001</v>
      </c>
      <c r="Z385" s="10"/>
      <c r="AB385" s="246"/>
      <c r="AC385" s="10"/>
      <c r="AD385" s="10"/>
      <c r="AE385" s="4"/>
      <c r="AF385" s="4"/>
    </row>
    <row r="386" spans="1:32" ht="15" customHeight="1" x14ac:dyDescent="0.2">
      <c r="A386" s="39"/>
      <c r="B386" s="10"/>
      <c r="C386" s="10" t="s">
        <v>527</v>
      </c>
      <c r="D386" s="10"/>
      <c r="E386" s="10"/>
      <c r="F386" s="243">
        <v>18175697</v>
      </c>
      <c r="G386" s="252">
        <v>0</v>
      </c>
      <c r="H386" s="243">
        <v>0</v>
      </c>
      <c r="I386" s="252">
        <v>0</v>
      </c>
      <c r="J386" s="246">
        <v>3141598.28</v>
      </c>
      <c r="K386" s="403"/>
      <c r="M386" s="53">
        <v>45179</v>
      </c>
      <c r="N386" s="53">
        <v>0</v>
      </c>
      <c r="P386" s="246">
        <v>69.536693596582481</v>
      </c>
      <c r="Q386" s="246">
        <v>0</v>
      </c>
      <c r="R386" s="10">
        <v>50.84</v>
      </c>
      <c r="S386" s="10">
        <v>0</v>
      </c>
      <c r="T386" s="243">
        <v>402.30410146306912</v>
      </c>
      <c r="U386" s="252">
        <v>0</v>
      </c>
      <c r="V386" s="10">
        <v>292</v>
      </c>
      <c r="W386" s="10">
        <v>0</v>
      </c>
      <c r="Y386" s="246">
        <v>3141598.28</v>
      </c>
      <c r="Z386" s="10"/>
      <c r="AB386" s="246"/>
      <c r="AC386" s="10"/>
      <c r="AD386" s="10"/>
      <c r="AE386" s="4"/>
      <c r="AF386" s="4"/>
    </row>
    <row r="387" spans="1:32" ht="15" customHeight="1" x14ac:dyDescent="0.2">
      <c r="A387" s="39"/>
      <c r="B387" s="10"/>
      <c r="C387" s="10" t="s">
        <v>314</v>
      </c>
      <c r="D387" s="10"/>
      <c r="E387" s="10"/>
      <c r="F387" s="243">
        <v>3404107</v>
      </c>
      <c r="G387" s="252">
        <v>732746.20700000005</v>
      </c>
      <c r="H387" s="243">
        <v>0</v>
      </c>
      <c r="I387" s="252">
        <v>0</v>
      </c>
      <c r="J387" s="246">
        <v>1480219.85</v>
      </c>
      <c r="K387" s="403"/>
      <c r="M387" s="53">
        <v>7976</v>
      </c>
      <c r="N387" s="53">
        <v>7687</v>
      </c>
      <c r="P387" s="246">
        <v>73.725183049147446</v>
      </c>
      <c r="Q387" s="246">
        <v>116.06449720307012</v>
      </c>
      <c r="R387" s="10">
        <v>61.88</v>
      </c>
      <c r="S387" s="10">
        <v>119.45</v>
      </c>
      <c r="T387" s="243">
        <v>426.79375626880642</v>
      </c>
      <c r="U387" s="252">
        <v>95.322779627943291</v>
      </c>
      <c r="V387" s="10">
        <v>355</v>
      </c>
      <c r="W387" s="10">
        <v>100.55200000000001</v>
      </c>
      <c r="Y387" s="246">
        <v>1480219.85</v>
      </c>
      <c r="Z387" s="10"/>
      <c r="AB387" s="246"/>
      <c r="AC387" s="10"/>
      <c r="AD387" s="10"/>
      <c r="AE387" s="4"/>
      <c r="AF387" s="4"/>
    </row>
    <row r="388" spans="1:32" ht="15" customHeight="1" x14ac:dyDescent="0.2">
      <c r="A388" s="39"/>
      <c r="B388" s="10"/>
      <c r="C388" s="10" t="s">
        <v>317</v>
      </c>
      <c r="D388" s="10"/>
      <c r="E388" s="10"/>
      <c r="F388" s="243">
        <v>1634137</v>
      </c>
      <c r="G388" s="252">
        <v>401461.46100000001</v>
      </c>
      <c r="H388" s="243">
        <v>0</v>
      </c>
      <c r="I388" s="252">
        <v>0</v>
      </c>
      <c r="J388" s="246">
        <v>755257.81</v>
      </c>
      <c r="K388" s="403"/>
      <c r="M388" s="53">
        <v>2504</v>
      </c>
      <c r="N388" s="53">
        <v>2468</v>
      </c>
      <c r="P388" s="246">
        <v>110.35537140575079</v>
      </c>
      <c r="Q388" s="246">
        <v>194.05508914100488</v>
      </c>
      <c r="R388" s="10">
        <v>96.95</v>
      </c>
      <c r="S388" s="10">
        <v>193.05500000000001</v>
      </c>
      <c r="T388" s="243">
        <v>652.61062300319486</v>
      </c>
      <c r="U388" s="252">
        <v>162.66671839546191</v>
      </c>
      <c r="V388" s="10">
        <v>571</v>
      </c>
      <c r="W388" s="10">
        <v>162.35</v>
      </c>
      <c r="Y388" s="246">
        <v>755257.81</v>
      </c>
      <c r="Z388" s="10"/>
      <c r="AB388" s="246"/>
      <c r="AC388" s="10"/>
      <c r="AD388" s="10"/>
      <c r="AE388" s="4"/>
      <c r="AF388" s="4"/>
    </row>
    <row r="389" spans="1:32" ht="15" customHeight="1" x14ac:dyDescent="0.2">
      <c r="A389" s="39"/>
      <c r="B389" s="10"/>
      <c r="C389" s="10" t="s">
        <v>318</v>
      </c>
      <c r="D389" s="10"/>
      <c r="E389" s="10"/>
      <c r="F389" s="243">
        <v>7499699</v>
      </c>
      <c r="G389" s="252">
        <v>1442983.7709999999</v>
      </c>
      <c r="H389" s="243">
        <v>0</v>
      </c>
      <c r="I389" s="252">
        <v>0</v>
      </c>
      <c r="J389" s="246">
        <v>2970267.3499999996</v>
      </c>
      <c r="K389" s="403"/>
      <c r="M389" s="53">
        <v>11141</v>
      </c>
      <c r="N389" s="53">
        <v>9351</v>
      </c>
      <c r="P389" s="246">
        <v>112.80575531819404</v>
      </c>
      <c r="Q389" s="246">
        <v>183.24226606780022</v>
      </c>
      <c r="R389" s="10">
        <v>75.78</v>
      </c>
      <c r="S389" s="10">
        <v>158.33000000000001</v>
      </c>
      <c r="T389" s="243">
        <v>673.16210394040036</v>
      </c>
      <c r="U389" s="252">
        <v>154.31331098278258</v>
      </c>
      <c r="V389" s="10">
        <v>443</v>
      </c>
      <c r="W389" s="10">
        <v>146.49700000000001</v>
      </c>
      <c r="Y389" s="246">
        <v>2970267.3499999996</v>
      </c>
      <c r="Z389" s="10"/>
      <c r="AB389" s="246"/>
      <c r="AC389" s="10"/>
      <c r="AD389" s="10"/>
      <c r="AE389" s="4"/>
      <c r="AF389" s="4"/>
    </row>
    <row r="390" spans="1:32" ht="15" customHeight="1" x14ac:dyDescent="0.2">
      <c r="A390" s="39"/>
      <c r="B390" s="10"/>
      <c r="C390" s="10" t="s">
        <v>319</v>
      </c>
      <c r="D390" s="10"/>
      <c r="E390" s="10"/>
      <c r="F390" s="243">
        <v>1999792</v>
      </c>
      <c r="G390" s="252">
        <v>621541.08600000001</v>
      </c>
      <c r="H390" s="243">
        <v>0</v>
      </c>
      <c r="I390" s="252">
        <v>0</v>
      </c>
      <c r="J390" s="246">
        <v>1060978.19</v>
      </c>
      <c r="K390" s="403"/>
      <c r="M390" s="53">
        <v>1978</v>
      </c>
      <c r="N390" s="53">
        <v>1958</v>
      </c>
      <c r="P390" s="246">
        <v>168.8532254802831</v>
      </c>
      <c r="Q390" s="246">
        <v>371.29035240040861</v>
      </c>
      <c r="R390" s="10">
        <v>135.13</v>
      </c>
      <c r="S390" s="10">
        <v>357.255</v>
      </c>
      <c r="T390" s="243">
        <v>1011.0171890798787</v>
      </c>
      <c r="U390" s="252">
        <v>317.43671399387131</v>
      </c>
      <c r="V390" s="10">
        <v>801</v>
      </c>
      <c r="W390" s="10">
        <v>305.55099999999999</v>
      </c>
      <c r="Y390" s="246">
        <v>1060978.19</v>
      </c>
      <c r="Z390" s="10"/>
      <c r="AB390" s="246"/>
      <c r="AC390" s="10"/>
      <c r="AD390" s="10"/>
      <c r="AE390" s="4"/>
      <c r="AF390" s="4"/>
    </row>
    <row r="391" spans="1:32" ht="15" customHeight="1" x14ac:dyDescent="0.2">
      <c r="A391" s="39"/>
      <c r="B391" s="10"/>
      <c r="C391" s="10" t="s">
        <v>427</v>
      </c>
      <c r="D391" s="10"/>
      <c r="E391" s="10"/>
      <c r="F391" s="243">
        <v>851529</v>
      </c>
      <c r="G391" s="252">
        <v>235713.62899999999</v>
      </c>
      <c r="H391" s="243">
        <v>0</v>
      </c>
      <c r="I391" s="252">
        <v>0</v>
      </c>
      <c r="J391" s="246">
        <v>412697.92000000004</v>
      </c>
      <c r="K391" s="403"/>
      <c r="M391" s="53">
        <v>805</v>
      </c>
      <c r="N391" s="53">
        <v>795</v>
      </c>
      <c r="P391" s="246">
        <v>174.3417888198758</v>
      </c>
      <c r="Q391" s="246">
        <v>342.5821132075472</v>
      </c>
      <c r="R391" s="10">
        <v>145.16999999999999</v>
      </c>
      <c r="S391" s="10">
        <v>295.8</v>
      </c>
      <c r="T391" s="243">
        <v>1057.8</v>
      </c>
      <c r="U391" s="252">
        <v>296.49513081761006</v>
      </c>
      <c r="V391" s="10">
        <v>859.5</v>
      </c>
      <c r="W391" s="10">
        <v>255.57</v>
      </c>
      <c r="Y391" s="246">
        <v>412697.92000000004</v>
      </c>
      <c r="Z391" s="10"/>
      <c r="AB391" s="246"/>
      <c r="AC391" s="10"/>
      <c r="AD391" s="10"/>
      <c r="AE391" s="4"/>
      <c r="AF391" s="4"/>
    </row>
    <row r="392" spans="1:32" ht="15" customHeight="1" x14ac:dyDescent="0.2">
      <c r="A392" s="39"/>
      <c r="B392" s="10"/>
      <c r="C392" s="10" t="s">
        <v>377</v>
      </c>
      <c r="D392" s="10"/>
      <c r="E392" s="10"/>
      <c r="F392" s="243">
        <v>11034460</v>
      </c>
      <c r="G392" s="252">
        <v>1238615.719</v>
      </c>
      <c r="H392" s="243">
        <v>0</v>
      </c>
      <c r="I392" s="252">
        <v>0</v>
      </c>
      <c r="J392" s="246">
        <v>3344780.3200000003</v>
      </c>
      <c r="K392" s="403"/>
      <c r="M392" s="53">
        <v>16353</v>
      </c>
      <c r="N392" s="53">
        <v>9657</v>
      </c>
      <c r="P392" s="246">
        <v>113.16025866813429</v>
      </c>
      <c r="Q392" s="246">
        <v>154.73445272859067</v>
      </c>
      <c r="R392" s="10">
        <v>95.04</v>
      </c>
      <c r="S392" s="10">
        <v>153.69999999999999</v>
      </c>
      <c r="T392" s="243">
        <v>674.76670947226808</v>
      </c>
      <c r="U392" s="252">
        <v>128.26092150771461</v>
      </c>
      <c r="V392" s="10">
        <v>565</v>
      </c>
      <c r="W392" s="10">
        <v>127.538</v>
      </c>
      <c r="Y392" s="246">
        <v>3344780.3200000003</v>
      </c>
      <c r="Z392" s="10"/>
      <c r="AB392" s="246"/>
      <c r="AC392" s="10"/>
      <c r="AD392" s="10"/>
      <c r="AE392" s="4"/>
      <c r="AF392" s="4"/>
    </row>
    <row r="393" spans="1:32" ht="15" customHeight="1" x14ac:dyDescent="0.2">
      <c r="A393" s="39"/>
      <c r="B393" s="10"/>
      <c r="C393" s="10" t="s">
        <v>465</v>
      </c>
      <c r="D393" s="10"/>
      <c r="E393" s="10"/>
      <c r="F393" s="243">
        <v>8200175</v>
      </c>
      <c r="G393" s="252">
        <v>1398304.7779999999</v>
      </c>
      <c r="H393" s="243">
        <v>0</v>
      </c>
      <c r="I393" s="252">
        <v>0</v>
      </c>
      <c r="J393" s="246">
        <v>3035089.4000000004</v>
      </c>
      <c r="K393" s="403"/>
      <c r="M393" s="53">
        <v>15533</v>
      </c>
      <c r="N393" s="53">
        <v>12028</v>
      </c>
      <c r="P393" s="246">
        <v>87.494519410287779</v>
      </c>
      <c r="Q393" s="246">
        <v>139.34461506484868</v>
      </c>
      <c r="R393" s="10">
        <v>73.3</v>
      </c>
      <c r="S393" s="10">
        <v>139.01999999999998</v>
      </c>
      <c r="T393" s="243">
        <v>527.91959054915344</v>
      </c>
      <c r="U393" s="252">
        <v>116.25413851014299</v>
      </c>
      <c r="V393" s="10">
        <v>437</v>
      </c>
      <c r="W393" s="10">
        <v>117.31100000000001</v>
      </c>
      <c r="Y393" s="246">
        <v>3035089.4000000004</v>
      </c>
      <c r="Z393" s="10"/>
      <c r="AB393" s="246"/>
      <c r="AC393" s="10"/>
      <c r="AD393" s="10"/>
      <c r="AE393" s="4"/>
      <c r="AF393" s="4"/>
    </row>
    <row r="394" spans="1:32" ht="15" customHeight="1" x14ac:dyDescent="0.2">
      <c r="A394" s="39"/>
      <c r="B394" s="10"/>
      <c r="C394" s="10" t="s">
        <v>320</v>
      </c>
      <c r="D394" s="10"/>
      <c r="E394" s="10"/>
      <c r="F394" s="243">
        <v>7296574</v>
      </c>
      <c r="G394" s="252">
        <v>1906520.176</v>
      </c>
      <c r="H394" s="243">
        <v>0</v>
      </c>
      <c r="I394" s="252">
        <v>0</v>
      </c>
      <c r="J394" s="246">
        <v>3512430.79</v>
      </c>
      <c r="K394" s="403"/>
      <c r="M394" s="53">
        <v>12805</v>
      </c>
      <c r="N394" s="53">
        <v>12305</v>
      </c>
      <c r="P394" s="246">
        <v>96.805229207340886</v>
      </c>
      <c r="Q394" s="246">
        <v>184.70864120276312</v>
      </c>
      <c r="R394" s="10">
        <v>84.14</v>
      </c>
      <c r="S394" s="10">
        <v>196.69</v>
      </c>
      <c r="T394" s="243">
        <v>569.8222569308864</v>
      </c>
      <c r="U394" s="252">
        <v>154.93865713124745</v>
      </c>
      <c r="V394" s="10">
        <v>495</v>
      </c>
      <c r="W394" s="10">
        <v>168.47200000000001</v>
      </c>
      <c r="Y394" s="246">
        <v>3512430.79</v>
      </c>
      <c r="Z394" s="10"/>
      <c r="AB394" s="246"/>
      <c r="AC394" s="10"/>
      <c r="AD394" s="10"/>
      <c r="AE394" s="4"/>
      <c r="AF394" s="4"/>
    </row>
    <row r="395" spans="1:32" ht="15" customHeight="1" x14ac:dyDescent="0.2">
      <c r="A395" s="39"/>
      <c r="B395" s="10"/>
      <c r="C395" s="10" t="s">
        <v>428</v>
      </c>
      <c r="D395" s="10"/>
      <c r="E395" s="10"/>
      <c r="F395" s="243">
        <v>2132186</v>
      </c>
      <c r="G395" s="252">
        <v>482100.451</v>
      </c>
      <c r="H395" s="243">
        <v>0</v>
      </c>
      <c r="I395" s="252">
        <v>0</v>
      </c>
      <c r="J395" s="246">
        <v>933763.3</v>
      </c>
      <c r="K395" s="403"/>
      <c r="M395" s="53">
        <v>3074</v>
      </c>
      <c r="N395" s="53">
        <v>2900</v>
      </c>
      <c r="P395" s="246">
        <v>116.72995445673389</v>
      </c>
      <c r="Q395" s="246">
        <v>198.25359310344828</v>
      </c>
      <c r="R395" s="10">
        <v>97.04</v>
      </c>
      <c r="S395" s="10">
        <v>203.595</v>
      </c>
      <c r="T395" s="243">
        <v>693.61938841899803</v>
      </c>
      <c r="U395" s="252">
        <v>166.24153482758621</v>
      </c>
      <c r="V395" s="10">
        <v>566</v>
      </c>
      <c r="W395" s="10">
        <v>171.77699999999999</v>
      </c>
      <c r="Y395" s="246">
        <v>933763.3</v>
      </c>
      <c r="Z395" s="10"/>
      <c r="AB395" s="246"/>
      <c r="AC395" s="10"/>
      <c r="AD395" s="10"/>
      <c r="AE395" s="4"/>
      <c r="AF395" s="4"/>
    </row>
    <row r="396" spans="1:32" ht="15" customHeight="1" x14ac:dyDescent="0.2">
      <c r="A396" s="39"/>
      <c r="B396" s="10"/>
      <c r="C396" s="10" t="s">
        <v>321</v>
      </c>
      <c r="D396" s="10"/>
      <c r="E396" s="10"/>
      <c r="F396" s="243">
        <v>2041070</v>
      </c>
      <c r="G396" s="252">
        <v>420274.33399999997</v>
      </c>
      <c r="H396" s="243">
        <v>0</v>
      </c>
      <c r="I396" s="252">
        <v>0</v>
      </c>
      <c r="J396" s="246">
        <v>863707.21</v>
      </c>
      <c r="K396" s="403"/>
      <c r="M396" s="53">
        <v>5413</v>
      </c>
      <c r="N396" s="53">
        <v>4148</v>
      </c>
      <c r="P396" s="246">
        <v>65.715902457047846</v>
      </c>
      <c r="Q396" s="246">
        <v>122.46553278688525</v>
      </c>
      <c r="R396" s="10">
        <v>50.17</v>
      </c>
      <c r="S396" s="10">
        <v>113.92</v>
      </c>
      <c r="T396" s="243">
        <v>377.06816922224277</v>
      </c>
      <c r="U396" s="252">
        <v>101.31975265188042</v>
      </c>
      <c r="V396" s="10">
        <v>283</v>
      </c>
      <c r="W396" s="10">
        <v>99.504999999999995</v>
      </c>
      <c r="Y396" s="246">
        <v>863707.21</v>
      </c>
      <c r="Z396" s="10"/>
      <c r="AB396" s="246"/>
      <c r="AC396" s="10"/>
      <c r="AD396" s="10"/>
      <c r="AE396" s="4"/>
      <c r="AF396" s="4"/>
    </row>
    <row r="397" spans="1:32" ht="15" customHeight="1" x14ac:dyDescent="0.2">
      <c r="A397" s="39"/>
      <c r="B397" s="10"/>
      <c r="C397" s="10" t="s">
        <v>528</v>
      </c>
      <c r="D397" s="10"/>
      <c r="E397" s="10"/>
      <c r="F397" s="243">
        <v>1668401</v>
      </c>
      <c r="G397" s="252">
        <v>0</v>
      </c>
      <c r="H397" s="243">
        <v>0</v>
      </c>
      <c r="I397" s="252">
        <v>0</v>
      </c>
      <c r="J397" s="246">
        <v>281211.15999999997</v>
      </c>
      <c r="K397" s="403"/>
      <c r="M397" s="53">
        <v>2727</v>
      </c>
      <c r="N397" s="53">
        <v>0</v>
      </c>
      <c r="P397" s="246">
        <v>103.12107077374404</v>
      </c>
      <c r="Q397" s="246">
        <v>0</v>
      </c>
      <c r="R397" s="10">
        <v>89.71</v>
      </c>
      <c r="S397" s="10">
        <v>0</v>
      </c>
      <c r="T397" s="243">
        <v>611.80821415474884</v>
      </c>
      <c r="U397" s="252">
        <v>0</v>
      </c>
      <c r="V397" s="10">
        <v>531</v>
      </c>
      <c r="W397" s="10">
        <v>0</v>
      </c>
      <c r="Y397" s="246">
        <v>281211.15999999997</v>
      </c>
      <c r="Z397" s="10"/>
      <c r="AB397" s="246"/>
      <c r="AC397" s="10"/>
      <c r="AD397" s="10"/>
      <c r="AE397" s="4"/>
      <c r="AF397" s="4"/>
    </row>
    <row r="398" spans="1:32" ht="15" customHeight="1" x14ac:dyDescent="0.2">
      <c r="A398" s="39"/>
      <c r="B398" s="10"/>
      <c r="C398" s="10" t="s">
        <v>610</v>
      </c>
      <c r="D398" s="10"/>
      <c r="E398" s="10"/>
      <c r="F398" s="243">
        <v>0</v>
      </c>
      <c r="G398" s="252">
        <v>88676.286999999997</v>
      </c>
      <c r="H398" s="243">
        <v>0</v>
      </c>
      <c r="I398" s="252">
        <v>0</v>
      </c>
      <c r="J398" s="246">
        <v>103537.99</v>
      </c>
      <c r="K398" s="403"/>
      <c r="M398" s="53">
        <v>0</v>
      </c>
      <c r="N398" s="53">
        <v>287</v>
      </c>
      <c r="P398" s="246">
        <v>0</v>
      </c>
      <c r="Q398" s="246">
        <v>360.75954703832753</v>
      </c>
      <c r="R398" s="10">
        <v>0</v>
      </c>
      <c r="S398" s="10">
        <v>261.28999999999996</v>
      </c>
      <c r="T398" s="243">
        <v>0</v>
      </c>
      <c r="U398" s="252">
        <v>308.97660975609756</v>
      </c>
      <c r="V398" s="10">
        <v>0</v>
      </c>
      <c r="W398" s="10">
        <v>220.57900000000001</v>
      </c>
      <c r="Y398" s="246">
        <v>103537.99</v>
      </c>
      <c r="Z398" s="10"/>
      <c r="AB398" s="246"/>
      <c r="AC398" s="10"/>
      <c r="AD398" s="10"/>
      <c r="AE398" s="4"/>
      <c r="AF398" s="4"/>
    </row>
    <row r="399" spans="1:32" ht="15" customHeight="1" x14ac:dyDescent="0.2">
      <c r="A399" s="39"/>
      <c r="B399" s="10"/>
      <c r="C399" s="10" t="s">
        <v>378</v>
      </c>
      <c r="D399" s="10"/>
      <c r="E399" s="10"/>
      <c r="F399" s="243">
        <v>182025</v>
      </c>
      <c r="G399" s="252">
        <v>29597.069</v>
      </c>
      <c r="H399" s="243">
        <v>0</v>
      </c>
      <c r="I399" s="252">
        <v>0</v>
      </c>
      <c r="J399" s="246">
        <v>65742.959999999992</v>
      </c>
      <c r="K399" s="403"/>
      <c r="M399" s="53">
        <v>268</v>
      </c>
      <c r="N399" s="53">
        <v>240</v>
      </c>
      <c r="P399" s="246">
        <v>112.9345895522388</v>
      </c>
      <c r="Q399" s="246">
        <v>147.81870833333332</v>
      </c>
      <c r="R399" s="10">
        <v>107.42</v>
      </c>
      <c r="S399" s="10">
        <v>145.6</v>
      </c>
      <c r="T399" s="243">
        <v>679.19776119402979</v>
      </c>
      <c r="U399" s="252">
        <v>123.32112083333332</v>
      </c>
      <c r="V399" s="10">
        <v>669.5</v>
      </c>
      <c r="W399" s="10">
        <v>120.337</v>
      </c>
      <c r="Y399" s="246">
        <v>65742.959999999992</v>
      </c>
      <c r="Z399" s="10"/>
      <c r="AB399" s="246"/>
      <c r="AC399" s="10"/>
      <c r="AD399" s="10"/>
      <c r="AE399" s="4"/>
      <c r="AF399" s="4"/>
    </row>
    <row r="400" spans="1:32" ht="15" customHeight="1" x14ac:dyDescent="0.2">
      <c r="A400" s="39"/>
      <c r="B400" s="10"/>
      <c r="C400" s="10" t="s">
        <v>379</v>
      </c>
      <c r="D400" s="10"/>
      <c r="E400" s="10"/>
      <c r="F400" s="243">
        <v>3511412</v>
      </c>
      <c r="G400" s="252">
        <v>576007.78899999999</v>
      </c>
      <c r="H400" s="243">
        <v>0</v>
      </c>
      <c r="I400" s="252">
        <v>0</v>
      </c>
      <c r="J400" s="246">
        <v>1277120.6600000001</v>
      </c>
      <c r="K400" s="403"/>
      <c r="M400" s="53">
        <v>5327</v>
      </c>
      <c r="N400" s="53">
        <v>4372</v>
      </c>
      <c r="P400" s="246">
        <v>110.02793317064014</v>
      </c>
      <c r="Q400" s="246">
        <v>158.0516605672461</v>
      </c>
      <c r="R400" s="10">
        <v>88.01</v>
      </c>
      <c r="S400" s="10">
        <v>156.01</v>
      </c>
      <c r="T400" s="243">
        <v>659.17251736437015</v>
      </c>
      <c r="U400" s="252">
        <v>131.74926555352241</v>
      </c>
      <c r="V400" s="10">
        <v>531</v>
      </c>
      <c r="W400" s="10">
        <v>130.548</v>
      </c>
      <c r="Y400" s="246">
        <v>1277120.6600000001</v>
      </c>
      <c r="Z400" s="10"/>
      <c r="AB400" s="246"/>
      <c r="AC400" s="10"/>
      <c r="AD400" s="10"/>
      <c r="AE400" s="4"/>
      <c r="AF400" s="4"/>
    </row>
    <row r="401" spans="1:32" ht="15" customHeight="1" x14ac:dyDescent="0.2">
      <c r="A401" s="39"/>
      <c r="B401" s="10"/>
      <c r="C401" s="10" t="s">
        <v>585</v>
      </c>
      <c r="D401" s="10"/>
      <c r="E401" s="10"/>
      <c r="F401" s="243">
        <v>0</v>
      </c>
      <c r="G401" s="252">
        <v>856920.03300000005</v>
      </c>
      <c r="H401" s="243">
        <v>0</v>
      </c>
      <c r="I401" s="252">
        <v>0</v>
      </c>
      <c r="J401" s="246">
        <v>1015800.08</v>
      </c>
      <c r="K401" s="403"/>
      <c r="M401" s="53">
        <v>0</v>
      </c>
      <c r="N401" s="53">
        <v>4989</v>
      </c>
      <c r="P401" s="246">
        <v>0</v>
      </c>
      <c r="Q401" s="246">
        <v>203.60795349769492</v>
      </c>
      <c r="R401" s="10">
        <v>0</v>
      </c>
      <c r="S401" s="10">
        <v>189.62</v>
      </c>
      <c r="T401" s="243">
        <v>0</v>
      </c>
      <c r="U401" s="252">
        <v>171.76188274203247</v>
      </c>
      <c r="V401" s="10">
        <v>0</v>
      </c>
      <c r="W401" s="10">
        <v>160.1</v>
      </c>
      <c r="Y401" s="246">
        <v>1015800.08</v>
      </c>
      <c r="Z401" s="10"/>
      <c r="AB401" s="246"/>
      <c r="AC401" s="10"/>
      <c r="AD401" s="10"/>
      <c r="AE401" s="4"/>
      <c r="AF401" s="4"/>
    </row>
    <row r="402" spans="1:32" ht="15" customHeight="1" x14ac:dyDescent="0.2">
      <c r="A402" s="39"/>
      <c r="B402" s="10"/>
      <c r="C402" s="10" t="s">
        <v>322</v>
      </c>
      <c r="D402" s="10"/>
      <c r="E402" s="10"/>
      <c r="F402" s="243">
        <v>8134636</v>
      </c>
      <c r="G402" s="252">
        <v>1004640.11</v>
      </c>
      <c r="H402" s="243">
        <v>0</v>
      </c>
      <c r="I402" s="252">
        <v>0</v>
      </c>
      <c r="J402" s="246">
        <v>2625941</v>
      </c>
      <c r="K402" s="403"/>
      <c r="M402" s="53">
        <v>16585</v>
      </c>
      <c r="N402" s="53">
        <v>8617</v>
      </c>
      <c r="P402" s="246">
        <v>84.947984926138076</v>
      </c>
      <c r="Q402" s="246">
        <v>141.24157711500521</v>
      </c>
      <c r="R402" s="10">
        <v>58.86</v>
      </c>
      <c r="S402" s="10">
        <v>123.08</v>
      </c>
      <c r="T402" s="243">
        <v>490.48151944528189</v>
      </c>
      <c r="U402" s="252">
        <v>116.5881524892654</v>
      </c>
      <c r="V402" s="10">
        <v>334</v>
      </c>
      <c r="W402" s="10">
        <v>125.69</v>
      </c>
      <c r="Y402" s="246">
        <v>2625941</v>
      </c>
      <c r="Z402" s="10"/>
      <c r="AB402" s="246"/>
      <c r="AC402" s="10"/>
      <c r="AD402" s="10"/>
      <c r="AE402" s="4"/>
      <c r="AF402" s="4"/>
    </row>
    <row r="403" spans="1:32" ht="15" customHeight="1" x14ac:dyDescent="0.2">
      <c r="A403" s="39"/>
      <c r="B403" s="10"/>
      <c r="C403" s="10" t="s">
        <v>556</v>
      </c>
      <c r="D403" s="10"/>
      <c r="E403" s="10"/>
      <c r="F403" s="243">
        <v>1360</v>
      </c>
      <c r="G403" s="252">
        <v>1334062.9890000001</v>
      </c>
      <c r="H403" s="243">
        <v>0</v>
      </c>
      <c r="I403" s="252">
        <v>0</v>
      </c>
      <c r="J403" s="246">
        <v>1543920.73</v>
      </c>
      <c r="K403" s="403"/>
      <c r="M403" s="53">
        <v>1</v>
      </c>
      <c r="N403" s="53">
        <v>4113</v>
      </c>
      <c r="P403" s="246">
        <v>232.32</v>
      </c>
      <c r="Q403" s="246">
        <v>375.31933138828106</v>
      </c>
      <c r="R403" s="10">
        <v>232.32</v>
      </c>
      <c r="S403" s="10">
        <v>354.38</v>
      </c>
      <c r="T403" s="243">
        <v>1360</v>
      </c>
      <c r="U403" s="252">
        <v>324.35278118161926</v>
      </c>
      <c r="V403" s="10">
        <v>1360</v>
      </c>
      <c r="W403" s="10">
        <v>307.57100000000003</v>
      </c>
      <c r="Y403" s="246">
        <v>1543920.73</v>
      </c>
      <c r="Z403" s="10"/>
      <c r="AB403" s="246"/>
      <c r="AC403" s="10"/>
      <c r="AD403" s="10"/>
      <c r="AE403" s="4"/>
      <c r="AF403" s="4"/>
    </row>
    <row r="404" spans="1:32" ht="15" customHeight="1" x14ac:dyDescent="0.2">
      <c r="A404" s="39"/>
      <c r="B404" s="10"/>
      <c r="C404" s="10" t="s">
        <v>511</v>
      </c>
      <c r="D404" s="10"/>
      <c r="E404" s="10"/>
      <c r="F404" s="243">
        <v>15980017</v>
      </c>
      <c r="G404" s="252">
        <v>3351104.8390000002</v>
      </c>
      <c r="H404" s="243">
        <v>0</v>
      </c>
      <c r="I404" s="252">
        <v>0</v>
      </c>
      <c r="J404" s="246">
        <v>6722445.0999999996</v>
      </c>
      <c r="K404" s="403"/>
      <c r="M404" s="53">
        <v>27897</v>
      </c>
      <c r="N404" s="53">
        <v>24739</v>
      </c>
      <c r="P404" s="246">
        <v>97.236527942072627</v>
      </c>
      <c r="Q404" s="246">
        <v>162.08568171712682</v>
      </c>
      <c r="R404" s="10">
        <v>78.63</v>
      </c>
      <c r="S404" s="10">
        <v>150.86000000000001</v>
      </c>
      <c r="T404" s="243">
        <v>572.82205971968312</v>
      </c>
      <c r="U404" s="252">
        <v>135.45837903714784</v>
      </c>
      <c r="V404" s="10">
        <v>465</v>
      </c>
      <c r="W404" s="10">
        <v>126.49299999999999</v>
      </c>
      <c r="Y404" s="246">
        <v>6722445.0999999996</v>
      </c>
      <c r="Z404" s="10"/>
      <c r="AB404" s="246"/>
      <c r="AC404" s="10"/>
      <c r="AD404" s="10"/>
      <c r="AE404" s="4"/>
      <c r="AF404" s="4"/>
    </row>
    <row r="405" spans="1:32" ht="15" customHeight="1" x14ac:dyDescent="0.2">
      <c r="A405" s="39"/>
      <c r="B405" s="10"/>
      <c r="C405" s="10" t="s">
        <v>323</v>
      </c>
      <c r="D405" s="10"/>
      <c r="E405" s="10"/>
      <c r="F405" s="243">
        <v>4857486</v>
      </c>
      <c r="G405" s="252">
        <v>1203530.852</v>
      </c>
      <c r="H405" s="243">
        <v>0</v>
      </c>
      <c r="I405" s="252">
        <v>0</v>
      </c>
      <c r="J405" s="246">
        <v>2294681.56</v>
      </c>
      <c r="K405" s="403"/>
      <c r="M405" s="53">
        <v>12041</v>
      </c>
      <c r="N405" s="53">
        <v>10995</v>
      </c>
      <c r="P405" s="246">
        <v>70.034256291005732</v>
      </c>
      <c r="Q405" s="246">
        <v>132.00537335152342</v>
      </c>
      <c r="R405" s="10">
        <v>54.51</v>
      </c>
      <c r="S405" s="10">
        <v>127.91</v>
      </c>
      <c r="T405" s="243">
        <v>403.41217506851592</v>
      </c>
      <c r="U405" s="252">
        <v>109.46165093224192</v>
      </c>
      <c r="V405" s="10">
        <v>312</v>
      </c>
      <c r="W405" s="10">
        <v>107.78</v>
      </c>
      <c r="Y405" s="246">
        <v>2294681.56</v>
      </c>
      <c r="Z405" s="10"/>
      <c r="AB405" s="246"/>
      <c r="AC405" s="10"/>
      <c r="AD405" s="10"/>
      <c r="AE405" s="4"/>
      <c r="AF405" s="4"/>
    </row>
    <row r="406" spans="1:32" ht="15" customHeight="1" x14ac:dyDescent="0.2">
      <c r="A406" s="39"/>
      <c r="B406" s="10"/>
      <c r="C406" s="10" t="s">
        <v>529</v>
      </c>
      <c r="D406" s="10"/>
      <c r="E406" s="10"/>
      <c r="F406" s="243">
        <v>1004010</v>
      </c>
      <c r="G406" s="252">
        <v>0</v>
      </c>
      <c r="H406" s="243">
        <v>0</v>
      </c>
      <c r="I406" s="252">
        <v>0</v>
      </c>
      <c r="J406" s="246">
        <v>174821.57</v>
      </c>
      <c r="K406" s="403"/>
      <c r="M406" s="53">
        <v>2274</v>
      </c>
      <c r="N406" s="53">
        <v>0</v>
      </c>
      <c r="P406" s="246">
        <v>76.87843887423044</v>
      </c>
      <c r="Q406" s="246">
        <v>0</v>
      </c>
      <c r="R406" s="10">
        <v>64.44</v>
      </c>
      <c r="S406" s="10">
        <v>0</v>
      </c>
      <c r="T406" s="243">
        <v>441.51715039577834</v>
      </c>
      <c r="U406" s="252">
        <v>0</v>
      </c>
      <c r="V406" s="10">
        <v>366</v>
      </c>
      <c r="W406" s="10">
        <v>0</v>
      </c>
      <c r="Y406" s="246">
        <v>174821.57</v>
      </c>
      <c r="Z406" s="10"/>
      <c r="AB406" s="246"/>
      <c r="AC406" s="10"/>
      <c r="AD406" s="10"/>
      <c r="AE406" s="4"/>
      <c r="AF406" s="4"/>
    </row>
    <row r="407" spans="1:32" ht="15" customHeight="1" x14ac:dyDescent="0.2">
      <c r="A407" s="39"/>
      <c r="B407" s="10"/>
      <c r="C407" s="10" t="s">
        <v>429</v>
      </c>
      <c r="D407" s="10"/>
      <c r="E407" s="10"/>
      <c r="F407" s="243">
        <v>2176798</v>
      </c>
      <c r="G407" s="252">
        <v>592692.68700000003</v>
      </c>
      <c r="H407" s="243">
        <v>0</v>
      </c>
      <c r="I407" s="252">
        <v>0</v>
      </c>
      <c r="J407" s="246">
        <v>1064795.76</v>
      </c>
      <c r="K407" s="403"/>
      <c r="M407" s="53">
        <v>2618</v>
      </c>
      <c r="N407" s="53">
        <v>2458</v>
      </c>
      <c r="P407" s="246">
        <v>139.80337280366692</v>
      </c>
      <c r="Q407" s="246">
        <v>284.29232302685114</v>
      </c>
      <c r="R407" s="10">
        <v>116.13</v>
      </c>
      <c r="S407" s="10">
        <v>278.35000000000002</v>
      </c>
      <c r="T407" s="243">
        <v>831.47364400305582</v>
      </c>
      <c r="U407" s="252">
        <v>241.12802563059398</v>
      </c>
      <c r="V407" s="10">
        <v>688</v>
      </c>
      <c r="W407" s="10">
        <v>237.30500000000001</v>
      </c>
      <c r="Y407" s="246">
        <v>1064795.76</v>
      </c>
      <c r="Z407" s="10"/>
      <c r="AB407" s="246"/>
      <c r="AC407" s="10"/>
      <c r="AD407" s="10"/>
      <c r="AE407" s="4"/>
      <c r="AF407" s="4"/>
    </row>
    <row r="408" spans="1:32" ht="15" customHeight="1" x14ac:dyDescent="0.2">
      <c r="A408" s="39"/>
      <c r="B408" s="10"/>
      <c r="C408" s="10" t="s">
        <v>324</v>
      </c>
      <c r="D408" s="10"/>
      <c r="E408" s="10"/>
      <c r="F408" s="243">
        <v>3460817</v>
      </c>
      <c r="G408" s="252">
        <v>935755.54399999999</v>
      </c>
      <c r="H408" s="243">
        <v>0</v>
      </c>
      <c r="I408" s="252">
        <v>0</v>
      </c>
      <c r="J408" s="246">
        <v>1677698.2799999998</v>
      </c>
      <c r="K408" s="403"/>
      <c r="M408" s="53">
        <v>4064</v>
      </c>
      <c r="N408" s="53">
        <v>3982</v>
      </c>
      <c r="P408" s="246">
        <v>141.98371555118109</v>
      </c>
      <c r="Q408" s="246">
        <v>276.41297338021093</v>
      </c>
      <c r="R408" s="10">
        <v>125.83</v>
      </c>
      <c r="S408" s="10">
        <v>270.35000000000002</v>
      </c>
      <c r="T408" s="243">
        <v>851.57898622047242</v>
      </c>
      <c r="U408" s="252">
        <v>234.99636966348569</v>
      </c>
      <c r="V408" s="10">
        <v>746</v>
      </c>
      <c r="W408" s="10">
        <v>229.16300000000001</v>
      </c>
      <c r="Y408" s="246">
        <v>1677698.2799999998</v>
      </c>
      <c r="Z408" s="10"/>
      <c r="AB408" s="246"/>
      <c r="AC408" s="10"/>
      <c r="AD408" s="10"/>
      <c r="AE408" s="4"/>
      <c r="AF408" s="4"/>
    </row>
    <row r="409" spans="1:32" ht="15" customHeight="1" x14ac:dyDescent="0.2">
      <c r="A409" s="39"/>
      <c r="B409" s="10"/>
      <c r="C409" s="10" t="s">
        <v>406</v>
      </c>
      <c r="D409" s="10"/>
      <c r="E409" s="10"/>
      <c r="F409" s="243">
        <v>2757150</v>
      </c>
      <c r="G409" s="252">
        <v>443682.46399999998</v>
      </c>
      <c r="H409" s="243">
        <v>0</v>
      </c>
      <c r="I409" s="252">
        <v>0</v>
      </c>
      <c r="J409" s="246">
        <v>1009578.99</v>
      </c>
      <c r="K409" s="403"/>
      <c r="M409" s="53">
        <v>4785</v>
      </c>
      <c r="N409" s="53">
        <v>4214</v>
      </c>
      <c r="P409" s="246">
        <v>98.761057471264365</v>
      </c>
      <c r="Q409" s="246">
        <v>127.4341077361177</v>
      </c>
      <c r="R409" s="10">
        <v>81.330000000000013</v>
      </c>
      <c r="S409" s="10">
        <v>124.92</v>
      </c>
      <c r="T409" s="243">
        <v>576.20689655172418</v>
      </c>
      <c r="U409" s="252">
        <v>105.28772282866635</v>
      </c>
      <c r="V409" s="10">
        <v>477</v>
      </c>
      <c r="W409" s="10">
        <v>104.07749999999999</v>
      </c>
      <c r="Y409" s="246">
        <v>1009578.99</v>
      </c>
      <c r="Z409" s="10"/>
      <c r="AB409" s="246"/>
      <c r="AC409" s="10"/>
      <c r="AD409" s="10"/>
      <c r="AE409" s="4"/>
      <c r="AF409" s="4"/>
    </row>
    <row r="410" spans="1:32" ht="15" customHeight="1" x14ac:dyDescent="0.2">
      <c r="A410" s="39"/>
      <c r="B410" s="10"/>
      <c r="C410" s="10" t="s">
        <v>407</v>
      </c>
      <c r="D410" s="10"/>
      <c r="E410" s="10"/>
      <c r="F410" s="243">
        <v>6985703</v>
      </c>
      <c r="G410" s="252">
        <v>0</v>
      </c>
      <c r="H410" s="243">
        <v>0</v>
      </c>
      <c r="I410" s="252">
        <v>0</v>
      </c>
      <c r="J410" s="246">
        <v>1182661.3799999999</v>
      </c>
      <c r="K410" s="403"/>
      <c r="M410" s="53">
        <v>11993</v>
      </c>
      <c r="N410" s="53">
        <v>0</v>
      </c>
      <c r="P410" s="246">
        <v>98.612639039439671</v>
      </c>
      <c r="Q410" s="246">
        <v>0</v>
      </c>
      <c r="R410" s="10">
        <v>85.34</v>
      </c>
      <c r="S410" s="10">
        <v>0</v>
      </c>
      <c r="T410" s="243">
        <v>582.48169765696662</v>
      </c>
      <c r="U410" s="252">
        <v>0</v>
      </c>
      <c r="V410" s="10">
        <v>511</v>
      </c>
      <c r="W410" s="10">
        <v>0</v>
      </c>
      <c r="Y410" s="246">
        <v>1182661.3799999999</v>
      </c>
      <c r="Z410" s="10"/>
      <c r="AB410" s="246"/>
      <c r="AC410" s="10"/>
      <c r="AD410" s="10"/>
      <c r="AE410" s="4"/>
      <c r="AF410" s="4"/>
    </row>
    <row r="411" spans="1:32" ht="15" customHeight="1" x14ac:dyDescent="0.2">
      <c r="A411" s="39"/>
      <c r="B411" s="10"/>
      <c r="C411" s="10" t="s">
        <v>512</v>
      </c>
      <c r="D411" s="10"/>
      <c r="E411" s="10"/>
      <c r="F411" s="243">
        <v>2137001</v>
      </c>
      <c r="G411" s="252">
        <v>457757.52399999998</v>
      </c>
      <c r="H411" s="243">
        <v>0</v>
      </c>
      <c r="I411" s="252">
        <v>0</v>
      </c>
      <c r="J411" s="246">
        <v>903694.42999999993</v>
      </c>
      <c r="K411" s="403"/>
      <c r="M411" s="53">
        <v>2531</v>
      </c>
      <c r="N411" s="53">
        <v>2409</v>
      </c>
      <c r="P411" s="246">
        <v>142.05602923745556</v>
      </c>
      <c r="Q411" s="246">
        <v>225.88236612702366</v>
      </c>
      <c r="R411" s="10">
        <v>117.88</v>
      </c>
      <c r="S411" s="10">
        <v>203.47</v>
      </c>
      <c r="T411" s="243">
        <v>844.33069932832871</v>
      </c>
      <c r="U411" s="252">
        <v>190.01972768783727</v>
      </c>
      <c r="V411" s="10">
        <v>699</v>
      </c>
      <c r="W411" s="10">
        <v>171.44499999999999</v>
      </c>
      <c r="Y411" s="246">
        <v>903694.42999999993</v>
      </c>
      <c r="Z411" s="10"/>
      <c r="AB411" s="246"/>
      <c r="AC411" s="10"/>
      <c r="AD411" s="10"/>
      <c r="AE411" s="4"/>
      <c r="AF411" s="4"/>
    </row>
    <row r="412" spans="1:32" ht="15" customHeight="1" x14ac:dyDescent="0.2">
      <c r="A412" s="39"/>
      <c r="B412" s="10"/>
      <c r="C412" s="10" t="s">
        <v>453</v>
      </c>
      <c r="D412" s="10"/>
      <c r="E412" s="10"/>
      <c r="F412" s="243">
        <v>1412814</v>
      </c>
      <c r="G412" s="252">
        <v>223114.486</v>
      </c>
      <c r="H412" s="243">
        <v>0</v>
      </c>
      <c r="I412" s="252">
        <v>0</v>
      </c>
      <c r="J412" s="246">
        <v>520592.32</v>
      </c>
      <c r="K412" s="403"/>
      <c r="M412" s="53">
        <v>3535</v>
      </c>
      <c r="N412" s="53">
        <v>2640</v>
      </c>
      <c r="P412" s="246">
        <v>69.883207920792088</v>
      </c>
      <c r="Q412" s="246">
        <v>103.61938636363637</v>
      </c>
      <c r="R412" s="10">
        <v>52.599999999999994</v>
      </c>
      <c r="S412" s="10">
        <v>90.795000000000002</v>
      </c>
      <c r="T412" s="243">
        <v>399.66449787835927</v>
      </c>
      <c r="U412" s="252">
        <v>84.513062878787878</v>
      </c>
      <c r="V412" s="10">
        <v>298</v>
      </c>
      <c r="W412" s="10">
        <v>78.480999999999995</v>
      </c>
      <c r="Y412" s="246">
        <v>520592.32</v>
      </c>
      <c r="Z412" s="10"/>
      <c r="AB412" s="246"/>
      <c r="AC412" s="10"/>
      <c r="AD412" s="10"/>
      <c r="AE412" s="4"/>
      <c r="AF412" s="4"/>
    </row>
    <row r="413" spans="1:32" ht="15" customHeight="1" x14ac:dyDescent="0.2">
      <c r="A413" s="39"/>
      <c r="B413" s="10"/>
      <c r="C413" s="10" t="s">
        <v>325</v>
      </c>
      <c r="D413" s="10"/>
      <c r="E413" s="10"/>
      <c r="F413" s="243">
        <v>12147462</v>
      </c>
      <c r="G413" s="252">
        <v>1040814.151</v>
      </c>
      <c r="H413" s="243">
        <v>-16.5</v>
      </c>
      <c r="I413" s="252">
        <v>0</v>
      </c>
      <c r="J413" s="246">
        <v>3332843.17</v>
      </c>
      <c r="K413" s="403"/>
      <c r="M413" s="53">
        <v>21122</v>
      </c>
      <c r="N413" s="53">
        <v>11017</v>
      </c>
      <c r="P413" s="246">
        <v>97.790583278098666</v>
      </c>
      <c r="Q413" s="246">
        <v>115.03226558954343</v>
      </c>
      <c r="R413" s="10">
        <v>63.73</v>
      </c>
      <c r="S413" s="10">
        <v>76.59</v>
      </c>
      <c r="T413" s="243">
        <v>575.10945933150265</v>
      </c>
      <c r="U413" s="252">
        <v>94.473463828628482</v>
      </c>
      <c r="V413" s="10">
        <v>372.5</v>
      </c>
      <c r="W413" s="10">
        <v>79.372</v>
      </c>
      <c r="Y413" s="246">
        <v>3332843.17</v>
      </c>
      <c r="Z413" s="10"/>
      <c r="AB413" s="246"/>
      <c r="AC413" s="10"/>
      <c r="AD413" s="10"/>
      <c r="AE413" s="4"/>
      <c r="AF413" s="4"/>
    </row>
    <row r="414" spans="1:32" ht="15" customHeight="1" x14ac:dyDescent="0.2">
      <c r="A414" s="39"/>
      <c r="B414" s="10"/>
      <c r="C414" s="10" t="s">
        <v>410</v>
      </c>
      <c r="D414" s="10"/>
      <c r="E414" s="10"/>
      <c r="F414" s="243">
        <v>1798688</v>
      </c>
      <c r="G414" s="252">
        <v>338803.11900000001</v>
      </c>
      <c r="H414" s="243">
        <v>0</v>
      </c>
      <c r="I414" s="252">
        <v>0</v>
      </c>
      <c r="J414" s="246">
        <v>717657.42999999993</v>
      </c>
      <c r="K414" s="403"/>
      <c r="M414" s="53">
        <v>3088</v>
      </c>
      <c r="N414" s="53">
        <v>2907</v>
      </c>
      <c r="P414" s="246">
        <v>99.291939766839377</v>
      </c>
      <c r="Q414" s="246">
        <v>141.39797729618164</v>
      </c>
      <c r="R414" s="10">
        <v>86.01</v>
      </c>
      <c r="S414" s="10">
        <v>140.21</v>
      </c>
      <c r="T414" s="243">
        <v>582.47668393782385</v>
      </c>
      <c r="U414" s="252">
        <v>116.54734055727555</v>
      </c>
      <c r="V414" s="10">
        <v>501</v>
      </c>
      <c r="W414" s="10">
        <v>116.264</v>
      </c>
      <c r="Y414" s="246">
        <v>717657.42999999993</v>
      </c>
      <c r="Z414" s="10"/>
      <c r="AB414" s="246"/>
      <c r="AC414" s="10"/>
      <c r="AD414" s="10"/>
      <c r="AE414" s="4"/>
      <c r="AF414" s="4"/>
    </row>
    <row r="415" spans="1:32" ht="15" customHeight="1" x14ac:dyDescent="0.2">
      <c r="A415" s="39"/>
      <c r="B415" s="10"/>
      <c r="C415" s="10" t="s">
        <v>408</v>
      </c>
      <c r="D415" s="10"/>
      <c r="E415" s="10"/>
      <c r="F415" s="243">
        <v>3683655</v>
      </c>
      <c r="G415" s="252">
        <v>703424.08200000005</v>
      </c>
      <c r="H415" s="243">
        <v>0</v>
      </c>
      <c r="I415" s="252">
        <v>0</v>
      </c>
      <c r="J415" s="246">
        <v>1476853.8</v>
      </c>
      <c r="K415" s="403"/>
      <c r="M415" s="53">
        <v>6249</v>
      </c>
      <c r="N415" s="53">
        <v>5916</v>
      </c>
      <c r="P415" s="246">
        <v>100.1783517362778</v>
      </c>
      <c r="Q415" s="246">
        <v>143.82002704530089</v>
      </c>
      <c r="R415" s="10">
        <v>85.65</v>
      </c>
      <c r="S415" s="10">
        <v>150.82</v>
      </c>
      <c r="T415" s="243">
        <v>589.47911665866536</v>
      </c>
      <c r="U415" s="252">
        <v>118.90197464503044</v>
      </c>
      <c r="V415" s="10">
        <v>507</v>
      </c>
      <c r="W415" s="10">
        <v>127.66200000000001</v>
      </c>
      <c r="Y415" s="246">
        <v>1476853.8</v>
      </c>
      <c r="Z415" s="10"/>
      <c r="AB415" s="246"/>
      <c r="AC415" s="10"/>
      <c r="AD415" s="10"/>
      <c r="AE415" s="4"/>
      <c r="AF415" s="4"/>
    </row>
    <row r="416" spans="1:32" ht="15" customHeight="1" x14ac:dyDescent="0.2">
      <c r="A416" s="39"/>
      <c r="B416" s="10"/>
      <c r="C416" s="10" t="s">
        <v>409</v>
      </c>
      <c r="D416" s="10"/>
      <c r="E416" s="10"/>
      <c r="F416" s="243">
        <v>4178351</v>
      </c>
      <c r="G416" s="252">
        <v>772579.52099999995</v>
      </c>
      <c r="H416" s="243">
        <v>0</v>
      </c>
      <c r="I416" s="252">
        <v>0</v>
      </c>
      <c r="J416" s="246">
        <v>1609507.12</v>
      </c>
      <c r="K416" s="403"/>
      <c r="M416" s="53">
        <v>4762</v>
      </c>
      <c r="N416" s="53">
        <v>4374</v>
      </c>
      <c r="P416" s="246">
        <v>145.04630617387653</v>
      </c>
      <c r="Q416" s="246">
        <v>210.05866712391403</v>
      </c>
      <c r="R416" s="10">
        <v>124.5</v>
      </c>
      <c r="S416" s="10">
        <v>201.73000000000002</v>
      </c>
      <c r="T416" s="243">
        <v>877.43616127677444</v>
      </c>
      <c r="U416" s="252">
        <v>176.62997736625513</v>
      </c>
      <c r="V416" s="10">
        <v>750</v>
      </c>
      <c r="W416" s="10">
        <v>170.72900000000001</v>
      </c>
      <c r="Y416" s="246">
        <v>1609507.12</v>
      </c>
      <c r="Z416" s="10"/>
      <c r="AB416" s="246"/>
      <c r="AC416" s="10"/>
      <c r="AD416" s="10"/>
      <c r="AE416" s="4"/>
      <c r="AF416" s="4"/>
    </row>
    <row r="417" spans="1:32" ht="15" customHeight="1" x14ac:dyDescent="0.2">
      <c r="A417" s="39"/>
      <c r="B417" s="10"/>
      <c r="C417" s="10" t="s">
        <v>380</v>
      </c>
      <c r="D417" s="10"/>
      <c r="E417" s="10"/>
      <c r="F417" s="243">
        <v>2103005</v>
      </c>
      <c r="G417" s="252">
        <v>302774.98800000001</v>
      </c>
      <c r="H417" s="243">
        <v>0</v>
      </c>
      <c r="I417" s="252">
        <v>0</v>
      </c>
      <c r="J417" s="246">
        <v>709712.48</v>
      </c>
      <c r="K417" s="403"/>
      <c r="M417" s="53">
        <v>2464</v>
      </c>
      <c r="N417" s="53">
        <v>1916</v>
      </c>
      <c r="P417" s="246">
        <v>141.60905844155843</v>
      </c>
      <c r="Q417" s="246">
        <v>188.30258872651356</v>
      </c>
      <c r="R417" s="10">
        <v>123.83</v>
      </c>
      <c r="S417" s="10">
        <v>191.89</v>
      </c>
      <c r="T417" s="243">
        <v>853.49228896103898</v>
      </c>
      <c r="U417" s="252">
        <v>158.02452400835074</v>
      </c>
      <c r="V417" s="10">
        <v>745.5</v>
      </c>
      <c r="W417" s="10">
        <v>160.99100000000001</v>
      </c>
      <c r="Y417" s="246">
        <v>709712.48</v>
      </c>
      <c r="Z417" s="10"/>
      <c r="AB417" s="246"/>
      <c r="AC417" s="10"/>
      <c r="AD417" s="10"/>
      <c r="AE417" s="4"/>
      <c r="AF417" s="4"/>
    </row>
    <row r="418" spans="1:32" ht="15" customHeight="1" x14ac:dyDescent="0.2">
      <c r="A418" s="39"/>
      <c r="B418" s="10"/>
      <c r="C418" s="10" t="s">
        <v>498</v>
      </c>
      <c r="D418" s="10"/>
      <c r="E418" s="10"/>
      <c r="F418" s="243">
        <v>1519578</v>
      </c>
      <c r="G418" s="252">
        <v>368761.06800000003</v>
      </c>
      <c r="H418" s="243">
        <v>0</v>
      </c>
      <c r="I418" s="252">
        <v>0</v>
      </c>
      <c r="J418" s="246">
        <v>704236.58</v>
      </c>
      <c r="K418" s="403"/>
      <c r="M418" s="53">
        <v>3038</v>
      </c>
      <c r="N418" s="53">
        <v>2789</v>
      </c>
      <c r="P418" s="246">
        <v>85.964065174456877</v>
      </c>
      <c r="Q418" s="246">
        <v>158.86617067049121</v>
      </c>
      <c r="R418" s="10">
        <v>65.59</v>
      </c>
      <c r="S418" s="10">
        <v>153.64500000000001</v>
      </c>
      <c r="T418" s="243">
        <v>500.19025674786042</v>
      </c>
      <c r="U418" s="252">
        <v>132.21981642165653</v>
      </c>
      <c r="V418" s="10">
        <v>380</v>
      </c>
      <c r="W418" s="10">
        <v>129.8175</v>
      </c>
      <c r="Y418" s="246">
        <v>704236.58</v>
      </c>
      <c r="Z418" s="10"/>
      <c r="AB418" s="246"/>
      <c r="AC418" s="10"/>
      <c r="AD418" s="10"/>
      <c r="AE418" s="4"/>
      <c r="AF418" s="4"/>
    </row>
    <row r="419" spans="1:32" ht="15" customHeight="1" x14ac:dyDescent="0.2">
      <c r="A419" s="39"/>
      <c r="B419" s="10"/>
      <c r="C419" s="10" t="s">
        <v>466</v>
      </c>
      <c r="D419" s="10"/>
      <c r="E419" s="10"/>
      <c r="F419" s="243">
        <v>22126588</v>
      </c>
      <c r="G419" s="252">
        <v>4073380.95</v>
      </c>
      <c r="H419" s="243">
        <v>0</v>
      </c>
      <c r="I419" s="252">
        <v>0</v>
      </c>
      <c r="J419" s="246">
        <v>8635685.8099999987</v>
      </c>
      <c r="K419" s="403"/>
      <c r="M419" s="53">
        <v>37586</v>
      </c>
      <c r="N419" s="53">
        <v>31511</v>
      </c>
      <c r="P419" s="246">
        <v>99.804888522322145</v>
      </c>
      <c r="Q419" s="246">
        <v>155.00679984767223</v>
      </c>
      <c r="R419" s="10">
        <v>82.65</v>
      </c>
      <c r="S419" s="10">
        <v>155.78</v>
      </c>
      <c r="T419" s="243">
        <v>588.69227904006812</v>
      </c>
      <c r="U419" s="252">
        <v>129.26853955761482</v>
      </c>
      <c r="V419" s="10">
        <v>488</v>
      </c>
      <c r="W419" s="10">
        <v>130.80099999999999</v>
      </c>
      <c r="Y419" s="246">
        <v>8635685.8099999987</v>
      </c>
      <c r="Z419" s="10"/>
      <c r="AB419" s="246"/>
      <c r="AC419" s="10"/>
      <c r="AD419" s="10"/>
      <c r="AE419" s="4"/>
      <c r="AF419" s="4"/>
    </row>
    <row r="420" spans="1:32" ht="15" customHeight="1" x14ac:dyDescent="0.2">
      <c r="A420" s="39"/>
      <c r="B420" s="10"/>
      <c r="C420" s="10" t="s">
        <v>586</v>
      </c>
      <c r="D420" s="10"/>
      <c r="E420" s="10"/>
      <c r="F420" s="243">
        <v>0</v>
      </c>
      <c r="G420" s="252">
        <v>841785.59600000002</v>
      </c>
      <c r="H420" s="243">
        <v>0</v>
      </c>
      <c r="I420" s="252">
        <v>0</v>
      </c>
      <c r="J420" s="246">
        <v>1006862.66</v>
      </c>
      <c r="K420" s="403"/>
      <c r="M420" s="53">
        <v>0</v>
      </c>
      <c r="N420" s="53">
        <v>5789</v>
      </c>
      <c r="P420" s="246">
        <v>0</v>
      </c>
      <c r="Q420" s="246">
        <v>173.92687165313527</v>
      </c>
      <c r="R420" s="10">
        <v>0</v>
      </c>
      <c r="S420" s="10">
        <v>174.34</v>
      </c>
      <c r="T420" s="243">
        <v>0</v>
      </c>
      <c r="U420" s="252">
        <v>145.41122750043186</v>
      </c>
      <c r="V420" s="10">
        <v>0</v>
      </c>
      <c r="W420" s="10">
        <v>146.63900000000001</v>
      </c>
      <c r="Y420" s="246">
        <v>1006862.66</v>
      </c>
      <c r="Z420" s="10"/>
      <c r="AB420" s="246"/>
      <c r="AC420" s="10"/>
      <c r="AD420" s="10"/>
      <c r="AE420" s="4"/>
      <c r="AF420" s="4"/>
    </row>
    <row r="421" spans="1:32" ht="15" customHeight="1" x14ac:dyDescent="0.2">
      <c r="A421" s="39"/>
      <c r="B421" s="10"/>
      <c r="C421" s="10" t="s">
        <v>587</v>
      </c>
      <c r="D421" s="10"/>
      <c r="E421" s="10"/>
      <c r="F421" s="243">
        <v>0</v>
      </c>
      <c r="G421" s="252">
        <v>546051.38600000006</v>
      </c>
      <c r="H421" s="243">
        <v>0</v>
      </c>
      <c r="I421" s="252">
        <v>0</v>
      </c>
      <c r="J421" s="246">
        <v>629006.98</v>
      </c>
      <c r="K421" s="403"/>
      <c r="M421" s="53">
        <v>0</v>
      </c>
      <c r="N421" s="53">
        <v>1469</v>
      </c>
      <c r="P421" s="246">
        <v>0</v>
      </c>
      <c r="Q421" s="246">
        <v>428.1871885636487</v>
      </c>
      <c r="R421" s="10">
        <v>0</v>
      </c>
      <c r="S421" s="10">
        <v>367.28499999999997</v>
      </c>
      <c r="T421" s="243">
        <v>0</v>
      </c>
      <c r="U421" s="252">
        <v>371.71639618788294</v>
      </c>
      <c r="V421" s="10">
        <v>0</v>
      </c>
      <c r="W421" s="10">
        <v>317.58500000000004</v>
      </c>
      <c r="Y421" s="246">
        <v>629006.98</v>
      </c>
      <c r="Z421" s="10"/>
      <c r="AB421" s="246"/>
      <c r="AC421" s="10"/>
      <c r="AD421" s="10"/>
      <c r="AE421" s="4"/>
      <c r="AF421" s="4"/>
    </row>
    <row r="422" spans="1:32" ht="15" customHeight="1" x14ac:dyDescent="0.2">
      <c r="A422" s="39"/>
      <c r="B422" s="10"/>
      <c r="C422" s="10" t="s">
        <v>557</v>
      </c>
      <c r="D422" s="10"/>
      <c r="E422" s="10"/>
      <c r="F422" s="243">
        <v>0</v>
      </c>
      <c r="G422" s="252">
        <v>401406.32699999999</v>
      </c>
      <c r="H422" s="243">
        <v>0</v>
      </c>
      <c r="I422" s="252">
        <v>0</v>
      </c>
      <c r="J422" s="246">
        <v>472396.95</v>
      </c>
      <c r="K422" s="403"/>
      <c r="M422" s="53">
        <v>0</v>
      </c>
      <c r="N422" s="53">
        <v>1651</v>
      </c>
      <c r="P422" s="246">
        <v>0</v>
      </c>
      <c r="Q422" s="246">
        <v>286.12777104784982</v>
      </c>
      <c r="R422" s="10">
        <v>0</v>
      </c>
      <c r="S422" s="10">
        <v>283.49</v>
      </c>
      <c r="T422" s="243">
        <v>0</v>
      </c>
      <c r="U422" s="252">
        <v>243.12921078134463</v>
      </c>
      <c r="V422" s="10">
        <v>0</v>
      </c>
      <c r="W422" s="10">
        <v>240.96350000000001</v>
      </c>
      <c r="Y422" s="246">
        <v>472396.95</v>
      </c>
      <c r="Z422" s="10"/>
      <c r="AB422" s="246"/>
      <c r="AC422" s="10"/>
      <c r="AD422" s="10"/>
      <c r="AE422" s="4"/>
      <c r="AF422" s="4"/>
    </row>
    <row r="423" spans="1:32" ht="15" customHeight="1" x14ac:dyDescent="0.2">
      <c r="A423" s="39"/>
      <c r="B423" s="10"/>
      <c r="C423" s="10" t="s">
        <v>454</v>
      </c>
      <c r="D423" s="10"/>
      <c r="E423" s="10"/>
      <c r="F423" s="243">
        <v>3963406</v>
      </c>
      <c r="G423" s="252">
        <v>535801.84199999995</v>
      </c>
      <c r="H423" s="243">
        <v>0</v>
      </c>
      <c r="I423" s="252">
        <v>0</v>
      </c>
      <c r="J423" s="246">
        <v>1347947.37</v>
      </c>
      <c r="K423" s="403"/>
      <c r="M423" s="53">
        <v>9536</v>
      </c>
      <c r="N423" s="53">
        <v>6017</v>
      </c>
      <c r="P423" s="246">
        <v>72.668222525167792</v>
      </c>
      <c r="Q423" s="246">
        <v>108.85544291175003</v>
      </c>
      <c r="R423" s="10">
        <v>60.37</v>
      </c>
      <c r="S423" s="10">
        <v>103.66</v>
      </c>
      <c r="T423" s="243">
        <v>415.62562919463085</v>
      </c>
      <c r="U423" s="252">
        <v>89.048004321090232</v>
      </c>
      <c r="V423" s="10">
        <v>341</v>
      </c>
      <c r="W423" s="10">
        <v>86.852000000000004</v>
      </c>
      <c r="Y423" s="246">
        <v>1347947.37</v>
      </c>
      <c r="Z423" s="10"/>
      <c r="AB423" s="246"/>
      <c r="AC423" s="10"/>
      <c r="AD423" s="10"/>
      <c r="AE423" s="4"/>
      <c r="AF423" s="4"/>
    </row>
    <row r="424" spans="1:32" ht="15" customHeight="1" x14ac:dyDescent="0.2">
      <c r="A424" s="39"/>
      <c r="B424" s="10"/>
      <c r="C424" s="10" t="s">
        <v>326</v>
      </c>
      <c r="D424" s="10"/>
      <c r="E424" s="10"/>
      <c r="F424" s="243">
        <v>2901771</v>
      </c>
      <c r="G424" s="252">
        <v>673445.02500000002</v>
      </c>
      <c r="H424" s="243">
        <v>0</v>
      </c>
      <c r="I424" s="252">
        <v>0</v>
      </c>
      <c r="J424" s="246">
        <v>1296196.9500000002</v>
      </c>
      <c r="K424" s="403"/>
      <c r="M424" s="53">
        <v>4752</v>
      </c>
      <c r="N424" s="53">
        <v>4396</v>
      </c>
      <c r="P424" s="246">
        <v>103.73677188552189</v>
      </c>
      <c r="Q424" s="246">
        <v>182.72061191992722</v>
      </c>
      <c r="R424" s="10">
        <v>87.66</v>
      </c>
      <c r="S424" s="10">
        <v>197.41</v>
      </c>
      <c r="T424" s="243">
        <v>610.6420454545455</v>
      </c>
      <c r="U424" s="252">
        <v>153.19495564149227</v>
      </c>
      <c r="V424" s="10">
        <v>518</v>
      </c>
      <c r="W424" s="10">
        <v>170.565</v>
      </c>
      <c r="Y424" s="246">
        <v>1296196.9500000002</v>
      </c>
      <c r="Z424" s="10"/>
      <c r="AB424" s="246"/>
      <c r="AC424" s="10"/>
      <c r="AD424" s="10"/>
      <c r="AE424" s="4"/>
      <c r="AF424" s="4"/>
    </row>
    <row r="425" spans="1:32" ht="15" customHeight="1" x14ac:dyDescent="0.2">
      <c r="A425" s="39"/>
      <c r="B425" s="10"/>
      <c r="C425" s="10" t="s">
        <v>327</v>
      </c>
      <c r="D425" s="10"/>
      <c r="E425" s="10"/>
      <c r="F425" s="243">
        <v>685008</v>
      </c>
      <c r="G425" s="252">
        <v>325570.212</v>
      </c>
      <c r="H425" s="243">
        <v>0</v>
      </c>
      <c r="I425" s="252">
        <v>0</v>
      </c>
      <c r="J425" s="246">
        <v>497811.64</v>
      </c>
      <c r="K425" s="403"/>
      <c r="M425" s="53">
        <v>730</v>
      </c>
      <c r="N425" s="53">
        <v>1170</v>
      </c>
      <c r="P425" s="246">
        <v>158.44153424657534</v>
      </c>
      <c r="Q425" s="246">
        <v>326.62335042735043</v>
      </c>
      <c r="R425" s="10">
        <v>137.88</v>
      </c>
      <c r="S425" s="10">
        <v>316.64</v>
      </c>
      <c r="T425" s="243">
        <v>938.36712328767123</v>
      </c>
      <c r="U425" s="252">
        <v>278.26513846153847</v>
      </c>
      <c r="V425" s="10">
        <v>827</v>
      </c>
      <c r="W425" s="10">
        <v>271.803</v>
      </c>
      <c r="Y425" s="246">
        <v>497811.64</v>
      </c>
      <c r="Z425" s="10"/>
      <c r="AB425" s="246"/>
      <c r="AC425" s="10"/>
      <c r="AD425" s="10"/>
      <c r="AE425" s="4"/>
      <c r="AF425" s="4"/>
    </row>
    <row r="426" spans="1:32" ht="15" customHeight="1" x14ac:dyDescent="0.2">
      <c r="A426" s="39"/>
      <c r="B426" s="10"/>
      <c r="C426" s="10" t="s">
        <v>499</v>
      </c>
      <c r="D426" s="10"/>
      <c r="E426" s="10"/>
      <c r="F426" s="243">
        <v>3666571</v>
      </c>
      <c r="G426" s="252">
        <v>931211.37</v>
      </c>
      <c r="H426" s="243">
        <v>0</v>
      </c>
      <c r="I426" s="252">
        <v>0</v>
      </c>
      <c r="J426" s="246">
        <v>1744286.75</v>
      </c>
      <c r="K426" s="403"/>
      <c r="M426" s="53">
        <v>7901</v>
      </c>
      <c r="N426" s="53">
        <v>7360</v>
      </c>
      <c r="P426" s="246">
        <v>79.889569674724711</v>
      </c>
      <c r="Q426" s="246">
        <v>151.23359510869565</v>
      </c>
      <c r="R426" s="10">
        <v>65.61</v>
      </c>
      <c r="S426" s="10">
        <v>147.4</v>
      </c>
      <c r="T426" s="243">
        <v>464.06416909251993</v>
      </c>
      <c r="U426" s="252">
        <v>126.52328396739131</v>
      </c>
      <c r="V426" s="10">
        <v>376</v>
      </c>
      <c r="W426" s="10">
        <v>125.69</v>
      </c>
      <c r="Y426" s="246">
        <v>1744286.75</v>
      </c>
      <c r="Z426" s="10"/>
      <c r="AB426" s="246"/>
      <c r="AC426" s="10"/>
      <c r="AD426" s="10"/>
      <c r="AE426" s="4"/>
      <c r="AF426" s="4"/>
    </row>
    <row r="427" spans="1:32" ht="15" customHeight="1" x14ac:dyDescent="0.2">
      <c r="A427" s="39"/>
      <c r="B427" s="10"/>
      <c r="C427" s="10" t="s">
        <v>570</v>
      </c>
      <c r="D427" s="10"/>
      <c r="E427" s="10"/>
      <c r="F427" s="243">
        <v>0</v>
      </c>
      <c r="G427" s="252">
        <v>110306.073</v>
      </c>
      <c r="H427" s="243">
        <v>0</v>
      </c>
      <c r="I427" s="252">
        <v>0</v>
      </c>
      <c r="J427" s="246">
        <v>133513.87</v>
      </c>
      <c r="K427" s="403"/>
      <c r="M427" s="53">
        <v>0</v>
      </c>
      <c r="N427" s="53">
        <v>1079</v>
      </c>
      <c r="P427" s="246">
        <v>0</v>
      </c>
      <c r="Q427" s="246">
        <v>123.73852641334568</v>
      </c>
      <c r="R427" s="10">
        <v>0</v>
      </c>
      <c r="S427" s="10">
        <v>103.55</v>
      </c>
      <c r="T427" s="243">
        <v>0</v>
      </c>
      <c r="U427" s="252">
        <v>102.22991010194625</v>
      </c>
      <c r="V427" s="10">
        <v>0</v>
      </c>
      <c r="W427" s="10">
        <v>87.897999999999996</v>
      </c>
      <c r="Y427" s="246">
        <v>133513.87</v>
      </c>
      <c r="Z427" s="10"/>
      <c r="AB427" s="246"/>
      <c r="AC427" s="10"/>
      <c r="AD427" s="10"/>
      <c r="AE427" s="4"/>
      <c r="AF427" s="4"/>
    </row>
    <row r="428" spans="1:32" ht="15" customHeight="1" x14ac:dyDescent="0.2">
      <c r="A428" s="39"/>
      <c r="B428" s="10"/>
      <c r="C428" s="10" t="s">
        <v>481</v>
      </c>
      <c r="D428" s="10"/>
      <c r="E428" s="10"/>
      <c r="F428" s="243">
        <v>3147427</v>
      </c>
      <c r="G428" s="252">
        <v>545253.94799999997</v>
      </c>
      <c r="H428" s="243">
        <v>0</v>
      </c>
      <c r="I428" s="252">
        <v>0</v>
      </c>
      <c r="J428" s="246">
        <v>1199609.26</v>
      </c>
      <c r="K428" s="403"/>
      <c r="M428" s="53">
        <v>6602</v>
      </c>
      <c r="N428" s="53">
        <v>5512</v>
      </c>
      <c r="P428" s="246">
        <v>81.033682217509849</v>
      </c>
      <c r="Q428" s="246">
        <v>120.57781023222061</v>
      </c>
      <c r="R428" s="10">
        <v>57.7</v>
      </c>
      <c r="S428" s="10">
        <v>102.045</v>
      </c>
      <c r="T428" s="243">
        <v>476.73841260224174</v>
      </c>
      <c r="U428" s="252">
        <v>98.921253265602317</v>
      </c>
      <c r="V428" s="10">
        <v>338</v>
      </c>
      <c r="W428" s="10">
        <v>99.409000000000006</v>
      </c>
      <c r="Y428" s="246">
        <v>1199609.26</v>
      </c>
      <c r="Z428" s="10"/>
      <c r="AB428" s="246"/>
      <c r="AC428" s="10"/>
      <c r="AD428" s="10"/>
      <c r="AE428" s="4"/>
      <c r="AF428" s="4"/>
    </row>
    <row r="429" spans="1:32" ht="15" customHeight="1" x14ac:dyDescent="0.2">
      <c r="A429" s="39"/>
      <c r="B429" s="10"/>
      <c r="C429" s="10" t="s">
        <v>569</v>
      </c>
      <c r="D429" s="10"/>
      <c r="E429" s="10"/>
      <c r="F429" s="243">
        <v>0</v>
      </c>
      <c r="G429" s="252">
        <v>285377.91499999998</v>
      </c>
      <c r="H429" s="243">
        <v>0</v>
      </c>
      <c r="I429" s="252">
        <v>0</v>
      </c>
      <c r="J429" s="246">
        <v>336148.53</v>
      </c>
      <c r="K429" s="403"/>
      <c r="M429" s="53">
        <v>0</v>
      </c>
      <c r="N429" s="53">
        <v>2005</v>
      </c>
      <c r="P429" s="246">
        <v>0</v>
      </c>
      <c r="Q429" s="246">
        <v>167.65512718204491</v>
      </c>
      <c r="R429" s="10">
        <v>0</v>
      </c>
      <c r="S429" s="10">
        <v>157.04000000000002</v>
      </c>
      <c r="T429" s="243">
        <v>0</v>
      </c>
      <c r="U429" s="252">
        <v>142.3331246882793</v>
      </c>
      <c r="V429" s="10">
        <v>0</v>
      </c>
      <c r="W429" s="10">
        <v>135.90100000000001</v>
      </c>
      <c r="Y429" s="246">
        <v>336148.53</v>
      </c>
      <c r="Z429" s="10"/>
      <c r="AB429" s="246"/>
      <c r="AC429" s="10"/>
      <c r="AD429" s="10"/>
      <c r="AE429" s="4"/>
      <c r="AF429" s="4"/>
    </row>
    <row r="430" spans="1:32" ht="15" customHeight="1" x14ac:dyDescent="0.2">
      <c r="A430" s="39"/>
      <c r="B430" s="10"/>
      <c r="C430" s="10" t="s">
        <v>513</v>
      </c>
      <c r="D430" s="10"/>
      <c r="E430" s="10"/>
      <c r="F430" s="243">
        <v>10323117</v>
      </c>
      <c r="G430" s="252">
        <v>1715719.443</v>
      </c>
      <c r="H430" s="243">
        <v>0</v>
      </c>
      <c r="I430" s="252">
        <v>0</v>
      </c>
      <c r="J430" s="246">
        <v>3783593.45</v>
      </c>
      <c r="K430" s="403"/>
      <c r="M430" s="53">
        <v>15466</v>
      </c>
      <c r="N430" s="53">
        <v>12762</v>
      </c>
      <c r="P430" s="246">
        <v>111.96055023923445</v>
      </c>
      <c r="Q430" s="246">
        <v>160.79075223319231</v>
      </c>
      <c r="R430" s="10">
        <v>92.039999999999992</v>
      </c>
      <c r="S430" s="10">
        <v>157.89499999999998</v>
      </c>
      <c r="T430" s="243">
        <v>667.47167981378504</v>
      </c>
      <c r="U430" s="252">
        <v>134.43969934179594</v>
      </c>
      <c r="V430" s="10">
        <v>548</v>
      </c>
      <c r="W430" s="10">
        <v>133.02199999999999</v>
      </c>
      <c r="Y430" s="246">
        <v>3783593.45</v>
      </c>
      <c r="Z430" s="10"/>
      <c r="AB430" s="246"/>
      <c r="AC430" s="10"/>
      <c r="AD430" s="10"/>
      <c r="AE430" s="4"/>
      <c r="AF430" s="4"/>
    </row>
    <row r="431" spans="1:32" ht="15" customHeight="1" x14ac:dyDescent="0.2">
      <c r="A431" s="39"/>
      <c r="B431" s="10"/>
      <c r="C431" s="10" t="s">
        <v>328</v>
      </c>
      <c r="D431" s="10"/>
      <c r="E431" s="10"/>
      <c r="F431" s="243">
        <v>2477998</v>
      </c>
      <c r="G431" s="252">
        <v>631959.64800000004</v>
      </c>
      <c r="H431" s="243">
        <v>0</v>
      </c>
      <c r="I431" s="252">
        <v>0</v>
      </c>
      <c r="J431" s="246">
        <v>1166982.4100000001</v>
      </c>
      <c r="K431" s="403"/>
      <c r="M431" s="53">
        <v>3802</v>
      </c>
      <c r="N431" s="53">
        <v>3618</v>
      </c>
      <c r="P431" s="246">
        <v>109.7450999473961</v>
      </c>
      <c r="Q431" s="246">
        <v>207.22264787175237</v>
      </c>
      <c r="R431" s="10">
        <v>97.37</v>
      </c>
      <c r="S431" s="10">
        <v>207.95499999999998</v>
      </c>
      <c r="T431" s="243">
        <v>651.76170436612313</v>
      </c>
      <c r="U431" s="252">
        <v>174.67099170812605</v>
      </c>
      <c r="V431" s="10">
        <v>572</v>
      </c>
      <c r="W431" s="10">
        <v>175.96700000000001</v>
      </c>
      <c r="Y431" s="246">
        <v>1166982.4100000001</v>
      </c>
      <c r="Z431" s="10"/>
      <c r="AB431" s="246"/>
      <c r="AC431" s="10"/>
      <c r="AD431" s="10"/>
      <c r="AE431" s="4"/>
      <c r="AF431" s="4"/>
    </row>
    <row r="432" spans="1:32" ht="15" customHeight="1" x14ac:dyDescent="0.2">
      <c r="A432" s="39"/>
      <c r="B432" s="10"/>
      <c r="C432" s="10" t="s">
        <v>530</v>
      </c>
      <c r="D432" s="10"/>
      <c r="E432" s="10"/>
      <c r="F432" s="243">
        <v>4142756</v>
      </c>
      <c r="G432" s="252">
        <v>10495.828</v>
      </c>
      <c r="H432" s="243">
        <v>0</v>
      </c>
      <c r="I432" s="252">
        <v>0</v>
      </c>
      <c r="J432" s="246">
        <v>713625.3</v>
      </c>
      <c r="K432" s="403"/>
      <c r="M432" s="53">
        <v>7551</v>
      </c>
      <c r="N432" s="53">
        <v>50</v>
      </c>
      <c r="P432" s="246">
        <v>92.923957091775932</v>
      </c>
      <c r="Q432" s="246">
        <v>239.13</v>
      </c>
      <c r="R432" s="10">
        <v>73.12</v>
      </c>
      <c r="S432" s="10">
        <v>269.21500000000003</v>
      </c>
      <c r="T432" s="243">
        <v>548.63673685604556</v>
      </c>
      <c r="U432" s="252">
        <v>209.91656</v>
      </c>
      <c r="V432" s="10">
        <v>433</v>
      </c>
      <c r="W432" s="10">
        <v>235.214</v>
      </c>
      <c r="Y432" s="246">
        <v>713625.3</v>
      </c>
      <c r="Z432" s="10"/>
      <c r="AB432" s="246"/>
      <c r="AC432" s="10"/>
      <c r="AD432" s="10"/>
      <c r="AE432" s="4"/>
      <c r="AF432" s="4"/>
    </row>
    <row r="433" spans="1:32" ht="15" customHeight="1" x14ac:dyDescent="0.2">
      <c r="A433" s="39"/>
      <c r="B433" s="10"/>
      <c r="C433" s="10" t="s">
        <v>411</v>
      </c>
      <c r="D433" s="10"/>
      <c r="E433" s="10"/>
      <c r="F433" s="243">
        <v>112261</v>
      </c>
      <c r="G433" s="252">
        <v>0</v>
      </c>
      <c r="H433" s="243">
        <v>0</v>
      </c>
      <c r="I433" s="252">
        <v>0</v>
      </c>
      <c r="J433" s="246">
        <v>19548.2</v>
      </c>
      <c r="K433" s="403"/>
      <c r="M433" s="53">
        <v>236</v>
      </c>
      <c r="N433" s="53">
        <v>0</v>
      </c>
      <c r="P433" s="246">
        <v>82.831355932203394</v>
      </c>
      <c r="Q433" s="246">
        <v>0</v>
      </c>
      <c r="R433" s="10">
        <v>61.88</v>
      </c>
      <c r="S433" s="10">
        <v>0</v>
      </c>
      <c r="T433" s="243">
        <v>475.68220338983053</v>
      </c>
      <c r="U433" s="252">
        <v>0</v>
      </c>
      <c r="V433" s="10">
        <v>353</v>
      </c>
      <c r="W433" s="10">
        <v>0</v>
      </c>
      <c r="Y433" s="246">
        <v>19548.2</v>
      </c>
      <c r="Z433" s="10"/>
      <c r="AB433" s="246"/>
      <c r="AC433" s="10"/>
      <c r="AD433" s="10"/>
      <c r="AE433" s="4"/>
      <c r="AF433" s="4"/>
    </row>
    <row r="434" spans="1:32" ht="15" customHeight="1" x14ac:dyDescent="0.2">
      <c r="A434" s="39"/>
      <c r="B434" s="10"/>
      <c r="C434" s="10" t="s">
        <v>455</v>
      </c>
      <c r="D434" s="10"/>
      <c r="E434" s="10"/>
      <c r="F434" s="243">
        <v>13125420</v>
      </c>
      <c r="G434" s="252">
        <v>768755.69099999999</v>
      </c>
      <c r="H434" s="243">
        <v>0</v>
      </c>
      <c r="I434" s="252">
        <v>0</v>
      </c>
      <c r="J434" s="246">
        <v>2463359.14</v>
      </c>
      <c r="K434" s="403"/>
      <c r="M434" s="53">
        <v>28543</v>
      </c>
      <c r="N434" s="53">
        <v>18323</v>
      </c>
      <c r="P434" s="246">
        <v>50.741357250464212</v>
      </c>
      <c r="Q434" s="246">
        <v>55.397510233040435</v>
      </c>
      <c r="R434" s="10">
        <v>33.19</v>
      </c>
      <c r="S434" s="10">
        <v>8.08</v>
      </c>
      <c r="T434" s="243">
        <v>459.84724801177174</v>
      </c>
      <c r="U434" s="252">
        <v>41.955776401244336</v>
      </c>
      <c r="V434" s="10">
        <v>342</v>
      </c>
      <c r="W434" s="10">
        <v>0</v>
      </c>
      <c r="Y434" s="246">
        <v>2463359.14</v>
      </c>
      <c r="Z434" s="10"/>
      <c r="AB434" s="246"/>
      <c r="AC434" s="10"/>
      <c r="AD434" s="10"/>
      <c r="AE434" s="4"/>
      <c r="AF434" s="4"/>
    </row>
    <row r="435" spans="1:32" ht="15" customHeight="1" x14ac:dyDescent="0.2">
      <c r="A435" s="39"/>
      <c r="B435" s="10"/>
      <c r="C435" s="10" t="s">
        <v>329</v>
      </c>
      <c r="D435" s="10"/>
      <c r="E435" s="10"/>
      <c r="F435" s="243">
        <v>1649305</v>
      </c>
      <c r="G435" s="252">
        <v>391578.48</v>
      </c>
      <c r="H435" s="243">
        <v>0</v>
      </c>
      <c r="I435" s="252">
        <v>0</v>
      </c>
      <c r="J435" s="246">
        <v>735303.64999999991</v>
      </c>
      <c r="K435" s="403"/>
      <c r="M435" s="53">
        <v>1523</v>
      </c>
      <c r="N435" s="53">
        <v>1497</v>
      </c>
      <c r="P435" s="246">
        <v>180.82562705187129</v>
      </c>
      <c r="Q435" s="246">
        <v>307.21858383433533</v>
      </c>
      <c r="R435" s="10">
        <v>146.6</v>
      </c>
      <c r="S435" s="10">
        <v>281.44</v>
      </c>
      <c r="T435" s="243">
        <v>1082.9317137229152</v>
      </c>
      <c r="U435" s="252">
        <v>261.57547094188374</v>
      </c>
      <c r="V435" s="10">
        <v>863</v>
      </c>
      <c r="W435" s="10">
        <v>239.39599999999999</v>
      </c>
      <c r="Y435" s="246">
        <v>735303.64999999991</v>
      </c>
      <c r="Z435" s="10"/>
      <c r="AB435" s="246"/>
      <c r="AC435" s="10"/>
      <c r="AD435" s="10"/>
      <c r="AE435" s="4"/>
      <c r="AF435" s="4"/>
    </row>
    <row r="436" spans="1:32" ht="15" customHeight="1" x14ac:dyDescent="0.2">
      <c r="A436" s="39"/>
      <c r="B436" s="10"/>
      <c r="C436" s="10" t="s">
        <v>467</v>
      </c>
      <c r="D436" s="10"/>
      <c r="E436" s="10"/>
      <c r="F436" s="243">
        <v>501837</v>
      </c>
      <c r="G436" s="252">
        <v>0</v>
      </c>
      <c r="H436" s="243">
        <v>0</v>
      </c>
      <c r="I436" s="252">
        <v>0</v>
      </c>
      <c r="J436" s="246">
        <v>84668.01</v>
      </c>
      <c r="K436" s="403"/>
      <c r="M436" s="53">
        <v>851</v>
      </c>
      <c r="N436" s="53">
        <v>0</v>
      </c>
      <c r="P436" s="246">
        <v>99.492373678025842</v>
      </c>
      <c r="Q436" s="246">
        <v>0</v>
      </c>
      <c r="R436" s="10">
        <v>81.86</v>
      </c>
      <c r="S436" s="10">
        <v>0</v>
      </c>
      <c r="T436" s="243">
        <v>589.70270270270271</v>
      </c>
      <c r="U436" s="252">
        <v>0</v>
      </c>
      <c r="V436" s="10">
        <v>489</v>
      </c>
      <c r="W436" s="10">
        <v>0</v>
      </c>
      <c r="Y436" s="246">
        <v>84668.01</v>
      </c>
      <c r="Z436" s="10"/>
      <c r="AB436" s="246"/>
      <c r="AC436" s="10"/>
      <c r="AD436" s="10"/>
      <c r="AE436" s="4"/>
      <c r="AF436" s="4"/>
    </row>
    <row r="437" spans="1:32" ht="15" customHeight="1" x14ac:dyDescent="0.2">
      <c r="A437" s="39"/>
      <c r="B437" s="10"/>
      <c r="C437" s="10" t="s">
        <v>468</v>
      </c>
      <c r="D437" s="10"/>
      <c r="E437" s="10"/>
      <c r="F437" s="243">
        <v>5270890</v>
      </c>
      <c r="G437" s="252">
        <v>4689.2389999999996</v>
      </c>
      <c r="H437" s="243">
        <v>0</v>
      </c>
      <c r="I437" s="252">
        <v>0</v>
      </c>
      <c r="J437" s="246">
        <v>873629.67</v>
      </c>
      <c r="K437" s="403"/>
      <c r="M437" s="53">
        <v>5680</v>
      </c>
      <c r="N437" s="53">
        <v>16</v>
      </c>
      <c r="P437" s="246">
        <v>152.84102992957747</v>
      </c>
      <c r="Q437" s="246">
        <v>343.28874999999999</v>
      </c>
      <c r="R437" s="10">
        <v>96.86</v>
      </c>
      <c r="S437" s="10">
        <v>347.03</v>
      </c>
      <c r="T437" s="243">
        <v>927.97359154929575</v>
      </c>
      <c r="U437" s="252">
        <v>293.07743749999997</v>
      </c>
      <c r="V437" s="10">
        <v>551</v>
      </c>
      <c r="W437" s="10">
        <v>300.26049999999998</v>
      </c>
      <c r="Y437" s="246">
        <v>873629.67</v>
      </c>
      <c r="Z437" s="10"/>
      <c r="AB437" s="246"/>
      <c r="AC437" s="10"/>
      <c r="AD437" s="10"/>
      <c r="AE437" s="4"/>
      <c r="AF437" s="4"/>
    </row>
    <row r="438" spans="1:32" ht="15" customHeight="1" x14ac:dyDescent="0.2">
      <c r="A438" s="39"/>
      <c r="B438" s="10"/>
      <c r="C438" s="10" t="s">
        <v>430</v>
      </c>
      <c r="D438" s="10"/>
      <c r="E438" s="10"/>
      <c r="F438" s="243">
        <v>9731855</v>
      </c>
      <c r="G438" s="252">
        <v>2235428.105</v>
      </c>
      <c r="H438" s="243">
        <v>41.948999999999998</v>
      </c>
      <c r="I438" s="252">
        <v>0</v>
      </c>
      <c r="J438" s="246">
        <v>4374333.07</v>
      </c>
      <c r="K438" s="403"/>
      <c r="M438" s="53">
        <v>23380</v>
      </c>
      <c r="N438" s="53">
        <v>18498</v>
      </c>
      <c r="P438" s="246">
        <v>72.433056458511558</v>
      </c>
      <c r="Q438" s="246">
        <v>144.92638177100227</v>
      </c>
      <c r="R438" s="10">
        <v>51.34</v>
      </c>
      <c r="S438" s="10">
        <v>128.58000000000001</v>
      </c>
      <c r="T438" s="243">
        <v>416.24700598802394</v>
      </c>
      <c r="U438" s="252">
        <v>120.84701616390961</v>
      </c>
      <c r="V438" s="10">
        <v>297</v>
      </c>
      <c r="W438" s="10">
        <v>118.13</v>
      </c>
      <c r="Y438" s="246">
        <v>4374333.07</v>
      </c>
      <c r="Z438" s="10"/>
      <c r="AB438" s="246"/>
      <c r="AC438" s="10"/>
      <c r="AD438" s="10"/>
      <c r="AE438" s="4"/>
      <c r="AF438" s="4"/>
    </row>
    <row r="439" spans="1:32" ht="15" customHeight="1" x14ac:dyDescent="0.2">
      <c r="A439" s="39"/>
      <c r="B439" s="10"/>
      <c r="C439" s="10" t="s">
        <v>482</v>
      </c>
      <c r="D439" s="10"/>
      <c r="E439" s="10"/>
      <c r="F439" s="243">
        <v>401</v>
      </c>
      <c r="G439" s="252">
        <v>256959.15</v>
      </c>
      <c r="H439" s="243">
        <v>0</v>
      </c>
      <c r="I439" s="252">
        <v>0</v>
      </c>
      <c r="J439" s="246">
        <v>309183.90000000002</v>
      </c>
      <c r="K439" s="403"/>
      <c r="M439" s="53">
        <v>1</v>
      </c>
      <c r="N439" s="53">
        <v>2098</v>
      </c>
      <c r="P439" s="246">
        <v>71.77</v>
      </c>
      <c r="Q439" s="246">
        <v>147.33657292659677</v>
      </c>
      <c r="R439" s="10">
        <v>71.77</v>
      </c>
      <c r="S439" s="10">
        <v>138.16999999999999</v>
      </c>
      <c r="T439" s="243">
        <v>401</v>
      </c>
      <c r="U439" s="252">
        <v>122.47814585319351</v>
      </c>
      <c r="V439" s="10">
        <v>401</v>
      </c>
      <c r="W439" s="10">
        <v>115.105</v>
      </c>
      <c r="Y439" s="246">
        <v>309183.90000000002</v>
      </c>
      <c r="Z439" s="10"/>
      <c r="AB439" s="246"/>
      <c r="AC439" s="10"/>
      <c r="AD439" s="10"/>
      <c r="AE439" s="4"/>
      <c r="AF439" s="4"/>
    </row>
    <row r="440" spans="1:32" ht="15" customHeight="1" x14ac:dyDescent="0.2">
      <c r="A440" s="39"/>
      <c r="B440" s="10"/>
      <c r="C440" s="10" t="s">
        <v>456</v>
      </c>
      <c r="D440" s="10"/>
      <c r="E440" s="10"/>
      <c r="F440" s="243">
        <v>62470681</v>
      </c>
      <c r="G440" s="252">
        <v>7602086.0860000001</v>
      </c>
      <c r="H440" s="243">
        <v>0</v>
      </c>
      <c r="I440" s="252">
        <v>0</v>
      </c>
      <c r="J440" s="246">
        <v>20137106.189999998</v>
      </c>
      <c r="K440" s="403"/>
      <c r="M440" s="53">
        <v>134573</v>
      </c>
      <c r="N440" s="53">
        <v>88254</v>
      </c>
      <c r="P440" s="246">
        <v>80.626581260728372</v>
      </c>
      <c r="Q440" s="246">
        <v>105.22973768894327</v>
      </c>
      <c r="R440" s="10">
        <v>53.28</v>
      </c>
      <c r="S440" s="10">
        <v>9.6</v>
      </c>
      <c r="T440" s="243">
        <v>464.21407711799543</v>
      </c>
      <c r="U440" s="252">
        <v>86.138714233915749</v>
      </c>
      <c r="V440" s="10">
        <v>296</v>
      </c>
      <c r="W440" s="10">
        <v>7.3319999999999999</v>
      </c>
      <c r="Y440" s="246">
        <v>20137106.189999998</v>
      </c>
      <c r="Z440" s="10"/>
      <c r="AB440" s="246"/>
      <c r="AC440" s="10"/>
      <c r="AD440" s="10"/>
      <c r="AE440" s="4"/>
      <c r="AF440" s="4"/>
    </row>
    <row r="441" spans="1:32" ht="15" customHeight="1" x14ac:dyDescent="0.2">
      <c r="A441" s="39"/>
      <c r="B441" s="10"/>
      <c r="C441" s="10" t="s">
        <v>457</v>
      </c>
      <c r="D441" s="10"/>
      <c r="E441" s="10"/>
      <c r="F441" s="243">
        <v>5797366</v>
      </c>
      <c r="G441" s="252">
        <v>1529263.7949999999</v>
      </c>
      <c r="H441" s="243">
        <v>0</v>
      </c>
      <c r="I441" s="252">
        <v>0</v>
      </c>
      <c r="J441" s="246">
        <v>2852092.45</v>
      </c>
      <c r="K441" s="403"/>
      <c r="M441" s="53">
        <v>15001</v>
      </c>
      <c r="N441" s="53">
        <v>14456</v>
      </c>
      <c r="P441" s="246">
        <v>67.480065995600285</v>
      </c>
      <c r="Q441" s="246">
        <v>127.27061289429994</v>
      </c>
      <c r="R441" s="10">
        <v>54.01</v>
      </c>
      <c r="S441" s="10">
        <v>124.235</v>
      </c>
      <c r="T441" s="243">
        <v>386.46530231317911</v>
      </c>
      <c r="U441" s="252">
        <v>105.78747890149418</v>
      </c>
      <c r="V441" s="10">
        <v>308</v>
      </c>
      <c r="W441" s="10">
        <v>106.837</v>
      </c>
      <c r="Y441" s="246">
        <v>2852092.45</v>
      </c>
      <c r="Z441" s="10"/>
      <c r="AB441" s="246"/>
      <c r="AC441" s="10"/>
      <c r="AD441" s="10"/>
      <c r="AE441" s="4"/>
      <c r="AF441" s="4"/>
    </row>
    <row r="442" spans="1:32" ht="15" customHeight="1" x14ac:dyDescent="0.2">
      <c r="A442" s="39"/>
      <c r="B442" s="10"/>
      <c r="C442" s="10" t="s">
        <v>531</v>
      </c>
      <c r="D442" s="10"/>
      <c r="E442" s="10"/>
      <c r="F442" s="243">
        <v>1686002</v>
      </c>
      <c r="G442" s="252">
        <v>0</v>
      </c>
      <c r="H442" s="243">
        <v>0</v>
      </c>
      <c r="I442" s="252">
        <v>0</v>
      </c>
      <c r="J442" s="246">
        <v>288907.8</v>
      </c>
      <c r="K442" s="403"/>
      <c r="M442" s="53">
        <v>3018</v>
      </c>
      <c r="N442" s="53">
        <v>0</v>
      </c>
      <c r="P442" s="246">
        <v>95.728230616302184</v>
      </c>
      <c r="Q442" s="246">
        <v>0</v>
      </c>
      <c r="R442" s="10">
        <v>81.98</v>
      </c>
      <c r="S442" s="10">
        <v>0</v>
      </c>
      <c r="T442" s="243">
        <v>558.64877402253148</v>
      </c>
      <c r="U442" s="252">
        <v>0</v>
      </c>
      <c r="V442" s="10">
        <v>476.5</v>
      </c>
      <c r="W442" s="10">
        <v>0</v>
      </c>
      <c r="Y442" s="246">
        <v>288907.8</v>
      </c>
      <c r="Z442" s="10"/>
      <c r="AB442" s="246"/>
      <c r="AC442" s="10"/>
      <c r="AD442" s="10"/>
      <c r="AE442" s="4"/>
      <c r="AF442" s="4"/>
    </row>
    <row r="443" spans="1:32" ht="15" customHeight="1" x14ac:dyDescent="0.2">
      <c r="A443" s="39"/>
      <c r="B443" s="10"/>
      <c r="C443" s="10" t="s">
        <v>588</v>
      </c>
      <c r="D443" s="10"/>
      <c r="E443" s="10"/>
      <c r="F443" s="243">
        <v>0</v>
      </c>
      <c r="G443" s="252">
        <v>561316.77800000005</v>
      </c>
      <c r="H443" s="243">
        <v>0</v>
      </c>
      <c r="I443" s="252">
        <v>0</v>
      </c>
      <c r="J443" s="246">
        <v>657942.97</v>
      </c>
      <c r="K443" s="403"/>
      <c r="M443" s="53">
        <v>0</v>
      </c>
      <c r="N443" s="53">
        <v>2269</v>
      </c>
      <c r="P443" s="246">
        <v>0</v>
      </c>
      <c r="Q443" s="246">
        <v>289.97045835169678</v>
      </c>
      <c r="R443" s="10">
        <v>0</v>
      </c>
      <c r="S443" s="10">
        <v>283.18</v>
      </c>
      <c r="T443" s="243">
        <v>0</v>
      </c>
      <c r="U443" s="252">
        <v>247.38509387395331</v>
      </c>
      <c r="V443" s="10">
        <v>0</v>
      </c>
      <c r="W443" s="10">
        <v>240.67400000000001</v>
      </c>
      <c r="Y443" s="246">
        <v>657942.97</v>
      </c>
      <c r="Z443" s="10"/>
      <c r="AB443" s="246"/>
      <c r="AC443" s="10"/>
      <c r="AD443" s="10"/>
      <c r="AE443" s="4"/>
      <c r="AF443" s="4"/>
    </row>
    <row r="444" spans="1:32" ht="15" customHeight="1" x14ac:dyDescent="0.2">
      <c r="A444" s="39"/>
      <c r="B444" s="10"/>
      <c r="C444" s="10" t="s">
        <v>412</v>
      </c>
      <c r="D444" s="10"/>
      <c r="E444" s="10"/>
      <c r="F444" s="243">
        <v>850691</v>
      </c>
      <c r="G444" s="252">
        <v>54482.211000000003</v>
      </c>
      <c r="H444" s="243">
        <v>0</v>
      </c>
      <c r="I444" s="252">
        <v>0</v>
      </c>
      <c r="J444" s="246">
        <v>209279.24</v>
      </c>
      <c r="K444" s="403"/>
      <c r="M444" s="53">
        <v>1410</v>
      </c>
      <c r="N444" s="53">
        <v>504</v>
      </c>
      <c r="P444" s="246">
        <v>101.94211347517731</v>
      </c>
      <c r="Q444" s="246">
        <v>130.04138888888889</v>
      </c>
      <c r="R444" s="10">
        <v>83.15</v>
      </c>
      <c r="S444" s="10">
        <v>135.19999999999999</v>
      </c>
      <c r="T444" s="243">
        <v>603.32695035460995</v>
      </c>
      <c r="U444" s="252">
        <v>108.099625</v>
      </c>
      <c r="V444" s="10">
        <v>495.5</v>
      </c>
      <c r="W444" s="10">
        <v>113.121</v>
      </c>
      <c r="Y444" s="246">
        <v>209279.24</v>
      </c>
      <c r="Z444" s="10"/>
      <c r="AB444" s="246"/>
      <c r="AC444" s="10"/>
      <c r="AD444" s="10"/>
      <c r="AE444" s="4"/>
      <c r="AF444" s="4"/>
    </row>
    <row r="445" spans="1:32" ht="15" customHeight="1" x14ac:dyDescent="0.2">
      <c r="A445" s="39"/>
      <c r="B445" s="10"/>
      <c r="C445" s="10" t="s">
        <v>469</v>
      </c>
      <c r="D445" s="10"/>
      <c r="E445" s="10"/>
      <c r="F445" s="243">
        <v>7745731</v>
      </c>
      <c r="G445" s="252">
        <v>1410921.7960000001</v>
      </c>
      <c r="H445" s="243">
        <v>0</v>
      </c>
      <c r="I445" s="252">
        <v>0</v>
      </c>
      <c r="J445" s="246">
        <v>2999616.26</v>
      </c>
      <c r="K445" s="403"/>
      <c r="M445" s="53">
        <v>13496</v>
      </c>
      <c r="N445" s="53">
        <v>11577</v>
      </c>
      <c r="P445" s="246">
        <v>96.830007409602842</v>
      </c>
      <c r="Q445" s="246">
        <v>146.22082404768074</v>
      </c>
      <c r="R445" s="10">
        <v>73.95</v>
      </c>
      <c r="S445" s="10">
        <v>137.84</v>
      </c>
      <c r="T445" s="243">
        <v>573.92790456431533</v>
      </c>
      <c r="U445" s="252">
        <v>121.87283372203508</v>
      </c>
      <c r="V445" s="10">
        <v>434</v>
      </c>
      <c r="W445" s="10">
        <v>116.04949999999999</v>
      </c>
      <c r="Y445" s="246">
        <v>2999616.26</v>
      </c>
      <c r="Z445" s="10"/>
      <c r="AB445" s="246"/>
      <c r="AC445" s="10"/>
      <c r="AD445" s="10"/>
      <c r="AE445" s="4"/>
      <c r="AF445" s="4"/>
    </row>
    <row r="446" spans="1:32" ht="15" customHeight="1" x14ac:dyDescent="0.2">
      <c r="A446" s="39"/>
      <c r="B446" s="10"/>
      <c r="C446" s="10" t="s">
        <v>330</v>
      </c>
      <c r="D446" s="10"/>
      <c r="E446" s="10"/>
      <c r="F446" s="243">
        <v>2042533</v>
      </c>
      <c r="G446" s="252">
        <v>534783.41799999995</v>
      </c>
      <c r="H446" s="243">
        <v>0</v>
      </c>
      <c r="I446" s="252">
        <v>0</v>
      </c>
      <c r="J446" s="246">
        <v>979887.37000000011</v>
      </c>
      <c r="K446" s="403"/>
      <c r="M446" s="53">
        <v>3420</v>
      </c>
      <c r="N446" s="53">
        <v>3156</v>
      </c>
      <c r="P446" s="246">
        <v>100.72363742690059</v>
      </c>
      <c r="Q446" s="246">
        <v>201.33476869455006</v>
      </c>
      <c r="R446" s="10">
        <v>80.94</v>
      </c>
      <c r="S446" s="10">
        <v>216.17</v>
      </c>
      <c r="T446" s="243">
        <v>597.23187134502928</v>
      </c>
      <c r="U446" s="252">
        <v>169.44975221799746</v>
      </c>
      <c r="V446" s="10">
        <v>478</v>
      </c>
      <c r="W446" s="10">
        <v>190.446</v>
      </c>
      <c r="Y446" s="246">
        <v>979887.37000000011</v>
      </c>
      <c r="Z446" s="10"/>
      <c r="AB446" s="246"/>
      <c r="AC446" s="10"/>
      <c r="AD446" s="10"/>
      <c r="AE446" s="4"/>
      <c r="AF446" s="4"/>
    </row>
    <row r="447" spans="1:32" ht="15" customHeight="1" x14ac:dyDescent="0.2">
      <c r="A447" s="39"/>
      <c r="B447" s="10"/>
      <c r="C447" s="10" t="s">
        <v>496</v>
      </c>
      <c r="D447" s="10"/>
      <c r="E447" s="10"/>
      <c r="F447" s="243">
        <v>42031</v>
      </c>
      <c r="G447" s="252">
        <v>0</v>
      </c>
      <c r="H447" s="243">
        <v>0</v>
      </c>
      <c r="I447" s="252">
        <v>0</v>
      </c>
      <c r="J447" s="246">
        <v>6677.17</v>
      </c>
      <c r="K447" s="403"/>
      <c r="M447" s="53">
        <v>54</v>
      </c>
      <c r="N447" s="53">
        <v>0</v>
      </c>
      <c r="P447" s="246">
        <v>123.65129629629629</v>
      </c>
      <c r="Q447" s="246">
        <v>0</v>
      </c>
      <c r="R447" s="10">
        <v>87.84</v>
      </c>
      <c r="S447" s="10">
        <v>0</v>
      </c>
      <c r="T447" s="243">
        <v>778.35185185185185</v>
      </c>
      <c r="U447" s="252">
        <v>0</v>
      </c>
      <c r="V447" s="10">
        <v>561</v>
      </c>
      <c r="W447" s="10">
        <v>0</v>
      </c>
      <c r="Y447" s="246">
        <v>6677.17</v>
      </c>
      <c r="Z447" s="10"/>
      <c r="AB447" s="246"/>
      <c r="AC447" s="10"/>
      <c r="AD447" s="10"/>
      <c r="AE447" s="4"/>
      <c r="AF447" s="4"/>
    </row>
    <row r="448" spans="1:32" ht="15" customHeight="1" x14ac:dyDescent="0.2">
      <c r="A448" s="39"/>
      <c r="B448" s="10"/>
      <c r="C448" s="10" t="s">
        <v>532</v>
      </c>
      <c r="D448" s="10"/>
      <c r="E448" s="10"/>
      <c r="F448" s="243">
        <v>8717562</v>
      </c>
      <c r="G448" s="252">
        <v>0</v>
      </c>
      <c r="H448" s="243">
        <v>0</v>
      </c>
      <c r="I448" s="252">
        <v>0</v>
      </c>
      <c r="J448" s="246">
        <v>1483889.57</v>
      </c>
      <c r="K448" s="403"/>
      <c r="M448" s="53">
        <v>16637</v>
      </c>
      <c r="N448" s="53">
        <v>0</v>
      </c>
      <c r="P448" s="246">
        <v>89.192136202440352</v>
      </c>
      <c r="Q448" s="246">
        <v>0</v>
      </c>
      <c r="R448" s="10">
        <v>71.599999999999994</v>
      </c>
      <c r="S448" s="10">
        <v>0</v>
      </c>
      <c r="T448" s="243">
        <v>523.98641582015989</v>
      </c>
      <c r="U448" s="252">
        <v>0</v>
      </c>
      <c r="V448" s="10">
        <v>426</v>
      </c>
      <c r="W448" s="10">
        <v>0</v>
      </c>
      <c r="Y448" s="246">
        <v>1483889.57</v>
      </c>
      <c r="Z448" s="10"/>
      <c r="AB448" s="246"/>
      <c r="AC448" s="10"/>
      <c r="AD448" s="10"/>
      <c r="AE448" s="4"/>
      <c r="AF448" s="4"/>
    </row>
    <row r="449" spans="1:32" ht="15" customHeight="1" x14ac:dyDescent="0.2">
      <c r="A449" s="39"/>
      <c r="B449" s="10"/>
      <c r="C449" s="10" t="s">
        <v>500</v>
      </c>
      <c r="D449" s="10"/>
      <c r="E449" s="10"/>
      <c r="F449" s="243">
        <v>2944870</v>
      </c>
      <c r="G449" s="252">
        <v>586023.45499999996</v>
      </c>
      <c r="H449" s="243">
        <v>0</v>
      </c>
      <c r="I449" s="252">
        <v>0</v>
      </c>
      <c r="J449" s="246">
        <v>1200618.3599999999</v>
      </c>
      <c r="K449" s="403"/>
      <c r="M449" s="53">
        <v>4940</v>
      </c>
      <c r="N449" s="53">
        <v>3906</v>
      </c>
      <c r="P449" s="246">
        <v>101.62872874493927</v>
      </c>
      <c r="Q449" s="246">
        <v>178.84599078341012</v>
      </c>
      <c r="R449" s="10">
        <v>77.12</v>
      </c>
      <c r="S449" s="10">
        <v>181.33</v>
      </c>
      <c r="T449" s="243">
        <v>596.12753036437243</v>
      </c>
      <c r="U449" s="252">
        <v>150.03160650281617</v>
      </c>
      <c r="V449" s="10">
        <v>451</v>
      </c>
      <c r="W449" s="10">
        <v>156.066</v>
      </c>
      <c r="Y449" s="246">
        <v>1200618.3599999999</v>
      </c>
      <c r="Z449" s="10"/>
      <c r="AB449" s="246"/>
      <c r="AC449" s="10"/>
      <c r="AD449" s="10"/>
      <c r="AE449" s="4"/>
      <c r="AF449" s="4"/>
    </row>
    <row r="450" spans="1:32" ht="15" customHeight="1" x14ac:dyDescent="0.2">
      <c r="A450" s="39"/>
      <c r="B450" s="10"/>
      <c r="C450" s="10" t="s">
        <v>331</v>
      </c>
      <c r="D450" s="10"/>
      <c r="E450" s="10"/>
      <c r="F450" s="243">
        <v>2622104</v>
      </c>
      <c r="G450" s="252">
        <v>389657.47899999999</v>
      </c>
      <c r="H450" s="243">
        <v>0</v>
      </c>
      <c r="I450" s="252">
        <v>0</v>
      </c>
      <c r="J450" s="246">
        <v>904157.12</v>
      </c>
      <c r="K450" s="403"/>
      <c r="M450" s="53">
        <v>4496</v>
      </c>
      <c r="N450" s="53">
        <v>2897</v>
      </c>
      <c r="P450" s="246">
        <v>97.898271797153029</v>
      </c>
      <c r="Q450" s="246">
        <v>160.16792889195719</v>
      </c>
      <c r="R450" s="10">
        <v>70.515000000000001</v>
      </c>
      <c r="S450" s="10">
        <v>159.94</v>
      </c>
      <c r="T450" s="243">
        <v>583.20818505338082</v>
      </c>
      <c r="U450" s="252">
        <v>134.50378978253366</v>
      </c>
      <c r="V450" s="10">
        <v>425</v>
      </c>
      <c r="W450" s="10">
        <v>138.90299999999999</v>
      </c>
      <c r="Y450" s="246">
        <v>904157.12</v>
      </c>
      <c r="Z450" s="10"/>
      <c r="AB450" s="246"/>
      <c r="AC450" s="10"/>
      <c r="AD450" s="10"/>
      <c r="AE450" s="4"/>
      <c r="AF450" s="4"/>
    </row>
    <row r="451" spans="1:32" ht="15" customHeight="1" x14ac:dyDescent="0.2">
      <c r="A451" s="39"/>
      <c r="B451" s="10"/>
      <c r="C451" s="10" t="s">
        <v>431</v>
      </c>
      <c r="D451" s="10"/>
      <c r="E451" s="10"/>
      <c r="F451" s="243">
        <v>5915873</v>
      </c>
      <c r="G451" s="252">
        <v>1980218.169</v>
      </c>
      <c r="H451" s="243">
        <v>0</v>
      </c>
      <c r="I451" s="252">
        <v>0</v>
      </c>
      <c r="J451" s="246">
        <v>3333989.52</v>
      </c>
      <c r="K451" s="403"/>
      <c r="M451" s="53">
        <v>7613</v>
      </c>
      <c r="N451" s="53">
        <v>10809</v>
      </c>
      <c r="P451" s="246">
        <v>130.36045973991855</v>
      </c>
      <c r="Q451" s="246">
        <v>216.63015450087889</v>
      </c>
      <c r="R451" s="10">
        <v>106.42</v>
      </c>
      <c r="S451" s="10">
        <v>203.125</v>
      </c>
      <c r="T451" s="243">
        <v>777.07513463811904</v>
      </c>
      <c r="U451" s="252">
        <v>183.20086677768526</v>
      </c>
      <c r="V451" s="10">
        <v>624</v>
      </c>
      <c r="W451" s="10">
        <v>170.72900000000001</v>
      </c>
      <c r="Y451" s="246">
        <v>3333989.52</v>
      </c>
      <c r="Z451" s="10"/>
      <c r="AB451" s="246"/>
      <c r="AC451" s="10"/>
      <c r="AD451" s="10"/>
      <c r="AE451" s="4"/>
      <c r="AF451" s="4"/>
    </row>
    <row r="452" spans="1:32" ht="15" customHeight="1" x14ac:dyDescent="0.2">
      <c r="A452" s="39"/>
      <c r="B452" s="10"/>
      <c r="C452" s="10" t="s">
        <v>332</v>
      </c>
      <c r="D452" s="10"/>
      <c r="E452" s="10"/>
      <c r="F452" s="243">
        <v>4974480</v>
      </c>
      <c r="G452" s="252">
        <v>905534.451</v>
      </c>
      <c r="H452" s="243">
        <v>0</v>
      </c>
      <c r="I452" s="252">
        <v>0</v>
      </c>
      <c r="J452" s="246">
        <v>1942788.8900000001</v>
      </c>
      <c r="K452" s="403"/>
      <c r="M452" s="53">
        <v>9935</v>
      </c>
      <c r="N452" s="53">
        <v>7864</v>
      </c>
      <c r="P452" s="246">
        <v>85.546767991947661</v>
      </c>
      <c r="Q452" s="246">
        <v>138.97275559511698</v>
      </c>
      <c r="R452" s="10">
        <v>64.7</v>
      </c>
      <c r="S452" s="10">
        <v>140.19</v>
      </c>
      <c r="T452" s="243">
        <v>500.7025666834424</v>
      </c>
      <c r="U452" s="252">
        <v>115.14934524415057</v>
      </c>
      <c r="V452" s="10">
        <v>381</v>
      </c>
      <c r="W452" s="10">
        <v>122.31100000000001</v>
      </c>
      <c r="Y452" s="246">
        <v>1942788.8900000001</v>
      </c>
      <c r="Z452" s="10"/>
      <c r="AB452" s="246"/>
      <c r="AC452" s="10"/>
      <c r="AD452" s="10"/>
      <c r="AE452" s="4"/>
      <c r="AF452" s="4"/>
    </row>
    <row r="453" spans="1:32" ht="15" customHeight="1" x14ac:dyDescent="0.2">
      <c r="A453" s="39"/>
      <c r="B453" s="10"/>
      <c r="C453" s="10" t="s">
        <v>597</v>
      </c>
      <c r="D453" s="10"/>
      <c r="E453" s="10"/>
      <c r="F453" s="243">
        <v>0</v>
      </c>
      <c r="G453" s="252">
        <v>551053.60100000002</v>
      </c>
      <c r="H453" s="243">
        <v>0</v>
      </c>
      <c r="I453" s="252">
        <v>0</v>
      </c>
      <c r="J453" s="246">
        <v>653883.04</v>
      </c>
      <c r="K453" s="403"/>
      <c r="M453" s="53">
        <v>0</v>
      </c>
      <c r="N453" s="53">
        <v>2857</v>
      </c>
      <c r="P453" s="246">
        <v>0</v>
      </c>
      <c r="Q453" s="246">
        <v>228.87050752537627</v>
      </c>
      <c r="R453" s="10">
        <v>0</v>
      </c>
      <c r="S453" s="10">
        <v>220.73</v>
      </c>
      <c r="T453" s="243">
        <v>0</v>
      </c>
      <c r="U453" s="252">
        <v>192.87840427021351</v>
      </c>
      <c r="V453" s="10">
        <v>0</v>
      </c>
      <c r="W453" s="10">
        <v>186.08</v>
      </c>
      <c r="Y453" s="246">
        <v>653883.04</v>
      </c>
      <c r="Z453" s="10"/>
      <c r="AB453" s="246"/>
      <c r="AC453" s="10"/>
      <c r="AD453" s="10"/>
      <c r="AE453" s="4"/>
      <c r="AF453" s="4"/>
    </row>
    <row r="454" spans="1:32" ht="15" customHeight="1" x14ac:dyDescent="0.2">
      <c r="A454" s="39"/>
      <c r="B454" s="10"/>
      <c r="C454" s="10" t="s">
        <v>381</v>
      </c>
      <c r="D454" s="10"/>
      <c r="E454" s="10"/>
      <c r="F454" s="243">
        <v>3807526</v>
      </c>
      <c r="G454" s="252">
        <v>570738.90399999998</v>
      </c>
      <c r="H454" s="243">
        <v>0</v>
      </c>
      <c r="I454" s="252">
        <v>0</v>
      </c>
      <c r="J454" s="246">
        <v>1312075.33</v>
      </c>
      <c r="K454" s="403"/>
      <c r="M454" s="53">
        <v>4959</v>
      </c>
      <c r="N454" s="53">
        <v>4213</v>
      </c>
      <c r="P454" s="246">
        <v>127.10627545876186</v>
      </c>
      <c r="Q454" s="246">
        <v>161.82181580821268</v>
      </c>
      <c r="R454" s="10">
        <v>106.74</v>
      </c>
      <c r="S454" s="10">
        <v>152.09500000000003</v>
      </c>
      <c r="T454" s="243">
        <v>767.80116959064333</v>
      </c>
      <c r="U454" s="252">
        <v>135.47090054592925</v>
      </c>
      <c r="V454" s="10">
        <v>650</v>
      </c>
      <c r="W454" s="10">
        <v>126.61499999999999</v>
      </c>
      <c r="Y454" s="246">
        <v>1312075.33</v>
      </c>
      <c r="Z454" s="10"/>
      <c r="AB454" s="246"/>
      <c r="AC454" s="10"/>
      <c r="AD454" s="10"/>
      <c r="AE454" s="4"/>
      <c r="AF454" s="4"/>
    </row>
    <row r="455" spans="1:32" ht="15" customHeight="1" x14ac:dyDescent="0.2">
      <c r="A455" s="39"/>
      <c r="B455" s="10"/>
      <c r="C455" s="10" t="s">
        <v>333</v>
      </c>
      <c r="D455" s="10"/>
      <c r="E455" s="10"/>
      <c r="F455" s="243">
        <v>4337327</v>
      </c>
      <c r="G455" s="252">
        <v>837706.98</v>
      </c>
      <c r="H455" s="243">
        <v>-15.3</v>
      </c>
      <c r="I455" s="252">
        <v>0</v>
      </c>
      <c r="J455" s="246">
        <v>1773793.08</v>
      </c>
      <c r="K455" s="403"/>
      <c r="M455" s="53">
        <v>9521</v>
      </c>
      <c r="N455" s="53">
        <v>8244</v>
      </c>
      <c r="P455" s="246">
        <v>79.200470538808958</v>
      </c>
      <c r="Q455" s="246">
        <v>123.69303736050462</v>
      </c>
      <c r="R455" s="10">
        <v>63.23</v>
      </c>
      <c r="S455" s="10">
        <v>123.29</v>
      </c>
      <c r="T455" s="243">
        <v>455.55372334838779</v>
      </c>
      <c r="U455" s="252">
        <v>101.61414119359534</v>
      </c>
      <c r="V455" s="10">
        <v>362</v>
      </c>
      <c r="W455" s="10">
        <v>104.742</v>
      </c>
      <c r="Y455" s="246">
        <v>1773793.08</v>
      </c>
      <c r="Z455" s="10"/>
      <c r="AB455" s="246"/>
      <c r="AC455" s="10"/>
      <c r="AD455" s="10"/>
      <c r="AE455" s="4"/>
      <c r="AF455" s="4"/>
    </row>
    <row r="456" spans="1:32" ht="15" customHeight="1" x14ac:dyDescent="0.2">
      <c r="A456" s="39"/>
      <c r="B456" s="10"/>
      <c r="C456" s="10" t="s">
        <v>589</v>
      </c>
      <c r="D456" s="10"/>
      <c r="E456" s="10"/>
      <c r="F456" s="243">
        <v>0</v>
      </c>
      <c r="G456" s="252">
        <v>1065951.8810000001</v>
      </c>
      <c r="H456" s="243">
        <v>0</v>
      </c>
      <c r="I456" s="252">
        <v>0</v>
      </c>
      <c r="J456" s="246">
        <v>1266285.43</v>
      </c>
      <c r="K456" s="403"/>
      <c r="M456" s="53">
        <v>0</v>
      </c>
      <c r="N456" s="53">
        <v>5538</v>
      </c>
      <c r="P456" s="246">
        <v>0</v>
      </c>
      <c r="Q456" s="246">
        <v>228.65392379920547</v>
      </c>
      <c r="R456" s="10">
        <v>0</v>
      </c>
      <c r="S456" s="10">
        <v>218.87</v>
      </c>
      <c r="T456" s="243">
        <v>0</v>
      </c>
      <c r="U456" s="252">
        <v>192.47957403394727</v>
      </c>
      <c r="V456" s="10">
        <v>0</v>
      </c>
      <c r="W456" s="10">
        <v>186.261</v>
      </c>
      <c r="Y456" s="246">
        <v>1266285.43</v>
      </c>
      <c r="Z456" s="10"/>
      <c r="AB456" s="246"/>
      <c r="AC456" s="10"/>
      <c r="AD456" s="10"/>
      <c r="AE456" s="4"/>
      <c r="AF456" s="4"/>
    </row>
    <row r="457" spans="1:32" ht="15" customHeight="1" x14ac:dyDescent="0.2">
      <c r="A457" s="39"/>
      <c r="B457" s="10"/>
      <c r="C457" s="10" t="s">
        <v>413</v>
      </c>
      <c r="D457" s="10"/>
      <c r="E457" s="10"/>
      <c r="F457" s="243">
        <v>1008695</v>
      </c>
      <c r="G457" s="252">
        <v>0</v>
      </c>
      <c r="H457" s="243">
        <v>0</v>
      </c>
      <c r="I457" s="252">
        <v>0</v>
      </c>
      <c r="J457" s="246">
        <v>170626.29</v>
      </c>
      <c r="K457" s="403"/>
      <c r="M457" s="53">
        <v>1893</v>
      </c>
      <c r="N457" s="53">
        <v>0</v>
      </c>
      <c r="P457" s="246">
        <v>90.135388272583199</v>
      </c>
      <c r="Q457" s="246">
        <v>0</v>
      </c>
      <c r="R457" s="10">
        <v>75.099999999999994</v>
      </c>
      <c r="S457" s="10">
        <v>0</v>
      </c>
      <c r="T457" s="243">
        <v>532.8552562070787</v>
      </c>
      <c r="U457" s="252">
        <v>0</v>
      </c>
      <c r="V457" s="10">
        <v>441</v>
      </c>
      <c r="W457" s="10">
        <v>0</v>
      </c>
      <c r="Y457" s="246">
        <v>170626.29</v>
      </c>
      <c r="Z457" s="10"/>
      <c r="AB457" s="246"/>
      <c r="AC457" s="10"/>
      <c r="AD457" s="10"/>
      <c r="AE457" s="4"/>
      <c r="AF457" s="4"/>
    </row>
    <row r="458" spans="1:32" ht="15" customHeight="1" x14ac:dyDescent="0.2">
      <c r="A458" s="39"/>
      <c r="B458" s="10"/>
      <c r="C458" s="10" t="s">
        <v>558</v>
      </c>
      <c r="D458" s="10"/>
      <c r="E458" s="10"/>
      <c r="F458" s="243">
        <v>0</v>
      </c>
      <c r="G458" s="252">
        <v>1553778.73</v>
      </c>
      <c r="H458" s="243">
        <v>0</v>
      </c>
      <c r="I458" s="252">
        <v>0</v>
      </c>
      <c r="J458" s="246">
        <v>1842470.18</v>
      </c>
      <c r="K458" s="403"/>
      <c r="M458" s="53">
        <v>0</v>
      </c>
      <c r="N458" s="53">
        <v>9712</v>
      </c>
      <c r="P458" s="246">
        <v>0</v>
      </c>
      <c r="Q458" s="246">
        <v>189.71068574958812</v>
      </c>
      <c r="R458" s="10">
        <v>0</v>
      </c>
      <c r="S458" s="10">
        <v>156.845</v>
      </c>
      <c r="T458" s="243">
        <v>0</v>
      </c>
      <c r="U458" s="252">
        <v>159.98545407742998</v>
      </c>
      <c r="V458" s="10">
        <v>0</v>
      </c>
      <c r="W458" s="10">
        <v>131.97499999999999</v>
      </c>
      <c r="Y458" s="246">
        <v>1842470.18</v>
      </c>
      <c r="Z458" s="10"/>
      <c r="AB458" s="246"/>
      <c r="AC458" s="10"/>
      <c r="AD458" s="10"/>
      <c r="AE458" s="4"/>
      <c r="AF458" s="4"/>
    </row>
    <row r="459" spans="1:32" ht="15" customHeight="1" x14ac:dyDescent="0.2">
      <c r="A459" s="39"/>
      <c r="B459" s="10"/>
      <c r="C459" s="10" t="s">
        <v>382</v>
      </c>
      <c r="D459" s="10"/>
      <c r="E459" s="10"/>
      <c r="F459" s="243">
        <v>2770599</v>
      </c>
      <c r="G459" s="252">
        <v>486763.74900000001</v>
      </c>
      <c r="H459" s="243">
        <v>0</v>
      </c>
      <c r="I459" s="252">
        <v>0</v>
      </c>
      <c r="J459" s="246">
        <v>1040820.33</v>
      </c>
      <c r="K459" s="403"/>
      <c r="M459" s="53">
        <v>3792</v>
      </c>
      <c r="N459" s="53">
        <v>3120</v>
      </c>
      <c r="P459" s="246">
        <v>121.08791139240506</v>
      </c>
      <c r="Q459" s="246">
        <v>186.427875</v>
      </c>
      <c r="R459" s="10">
        <v>96.36</v>
      </c>
      <c r="S459" s="10">
        <v>186.595</v>
      </c>
      <c r="T459" s="243">
        <v>730.64319620253161</v>
      </c>
      <c r="U459" s="252">
        <v>156.01402211538462</v>
      </c>
      <c r="V459" s="10">
        <v>600</v>
      </c>
      <c r="W459" s="10">
        <v>156.65799999999999</v>
      </c>
      <c r="Y459" s="246">
        <v>1040820.33</v>
      </c>
      <c r="Z459" s="10"/>
      <c r="AB459" s="246"/>
      <c r="AC459" s="10"/>
      <c r="AD459" s="10"/>
      <c r="AE459" s="4"/>
      <c r="AF459" s="4"/>
    </row>
    <row r="460" spans="1:32" ht="15" customHeight="1" x14ac:dyDescent="0.2">
      <c r="A460" s="39"/>
      <c r="B460" s="10"/>
      <c r="C460" s="10" t="s">
        <v>514</v>
      </c>
      <c r="D460" s="10"/>
      <c r="E460" s="10"/>
      <c r="F460" s="243">
        <v>1900212</v>
      </c>
      <c r="G460" s="252">
        <v>427420.64500000002</v>
      </c>
      <c r="H460" s="243">
        <v>0</v>
      </c>
      <c r="I460" s="252">
        <v>0</v>
      </c>
      <c r="J460" s="246">
        <v>835972.29</v>
      </c>
      <c r="K460" s="403"/>
      <c r="M460" s="53">
        <v>4152</v>
      </c>
      <c r="N460" s="53">
        <v>3950</v>
      </c>
      <c r="P460" s="246">
        <v>78.143841522157999</v>
      </c>
      <c r="Q460" s="246">
        <v>129.49849620253164</v>
      </c>
      <c r="R460" s="10">
        <v>62.93</v>
      </c>
      <c r="S460" s="10">
        <v>129.685</v>
      </c>
      <c r="T460" s="243">
        <v>457.66184971098266</v>
      </c>
      <c r="U460" s="252">
        <v>108.2077582278481</v>
      </c>
      <c r="V460" s="10">
        <v>369</v>
      </c>
      <c r="W460" s="10">
        <v>108.932</v>
      </c>
      <c r="Y460" s="246">
        <v>835972.29</v>
      </c>
      <c r="Z460" s="10"/>
      <c r="AB460" s="246"/>
      <c r="AC460" s="10"/>
      <c r="AD460" s="10"/>
      <c r="AE460" s="4"/>
      <c r="AF460" s="4"/>
    </row>
    <row r="461" spans="1:32" ht="15" customHeight="1" x14ac:dyDescent="0.2">
      <c r="A461" s="39"/>
      <c r="B461" s="10"/>
      <c r="C461" s="10" t="s">
        <v>383</v>
      </c>
      <c r="D461" s="10"/>
      <c r="E461" s="10"/>
      <c r="F461" s="243">
        <v>3861409</v>
      </c>
      <c r="G461" s="252">
        <v>544537.598</v>
      </c>
      <c r="H461" s="243">
        <v>0</v>
      </c>
      <c r="I461" s="252">
        <v>0</v>
      </c>
      <c r="J461" s="246">
        <v>1329461.78</v>
      </c>
      <c r="K461" s="403"/>
      <c r="M461" s="53">
        <v>8977</v>
      </c>
      <c r="N461" s="53">
        <v>6167</v>
      </c>
      <c r="P461" s="246">
        <v>73.958717834465858</v>
      </c>
      <c r="Q461" s="246">
        <v>107.91865899140586</v>
      </c>
      <c r="R461" s="10">
        <v>58.86</v>
      </c>
      <c r="S461" s="10">
        <v>105.04</v>
      </c>
      <c r="T461" s="243">
        <v>430.14470313022167</v>
      </c>
      <c r="U461" s="252">
        <v>88.298621371817745</v>
      </c>
      <c r="V461" s="10">
        <v>339</v>
      </c>
      <c r="W461" s="10">
        <v>85.888000000000005</v>
      </c>
      <c r="Y461" s="246">
        <v>1329461.78</v>
      </c>
      <c r="Z461" s="10"/>
      <c r="AB461" s="246"/>
      <c r="AC461" s="10"/>
      <c r="AD461" s="10"/>
      <c r="AE461" s="4"/>
      <c r="AF461" s="4"/>
    </row>
    <row r="462" spans="1:32" ht="15" customHeight="1" x14ac:dyDescent="0.2">
      <c r="A462" s="39"/>
      <c r="B462" s="10"/>
      <c r="C462" s="10" t="s">
        <v>432</v>
      </c>
      <c r="D462" s="10"/>
      <c r="E462" s="10"/>
      <c r="F462" s="243">
        <v>6139313</v>
      </c>
      <c r="G462" s="252">
        <v>1564092.213</v>
      </c>
      <c r="H462" s="243">
        <v>0</v>
      </c>
      <c r="I462" s="252">
        <v>0</v>
      </c>
      <c r="J462" s="246">
        <v>2879613.15</v>
      </c>
      <c r="K462" s="403"/>
      <c r="M462" s="53">
        <v>9081</v>
      </c>
      <c r="N462" s="53">
        <v>8411</v>
      </c>
      <c r="P462" s="246">
        <v>112.88646514701024</v>
      </c>
      <c r="Q462" s="246">
        <v>220.48402805849483</v>
      </c>
      <c r="R462" s="10">
        <v>91.36</v>
      </c>
      <c r="S462" s="10">
        <v>231.51</v>
      </c>
      <c r="T462" s="243">
        <v>676.0613368571743</v>
      </c>
      <c r="U462" s="252">
        <v>185.95793758173821</v>
      </c>
      <c r="V462" s="10">
        <v>552</v>
      </c>
      <c r="W462" s="10">
        <v>198.81800000000001</v>
      </c>
      <c r="Y462" s="246">
        <v>2879613.15</v>
      </c>
      <c r="Z462" s="10"/>
      <c r="AB462" s="246"/>
      <c r="AC462" s="10"/>
      <c r="AD462" s="10"/>
      <c r="AE462" s="4"/>
      <c r="AF462" s="4"/>
    </row>
    <row r="463" spans="1:32" ht="15" customHeight="1" x14ac:dyDescent="0.2">
      <c r="A463" s="39"/>
      <c r="B463" s="10"/>
      <c r="C463" s="10" t="s">
        <v>334</v>
      </c>
      <c r="D463" s="10"/>
      <c r="E463" s="10"/>
      <c r="F463" s="243">
        <v>2084442</v>
      </c>
      <c r="G463" s="252">
        <v>472241.56900000002</v>
      </c>
      <c r="H463" s="243">
        <v>0</v>
      </c>
      <c r="I463" s="252">
        <v>0</v>
      </c>
      <c r="J463" s="246">
        <v>921104.15</v>
      </c>
      <c r="K463" s="403"/>
      <c r="M463" s="53">
        <v>3840</v>
      </c>
      <c r="N463" s="53">
        <v>3657</v>
      </c>
      <c r="P463" s="246">
        <v>92.127705729166664</v>
      </c>
      <c r="Q463" s="246">
        <v>155.13638501503965</v>
      </c>
      <c r="R463" s="10">
        <v>78.13</v>
      </c>
      <c r="S463" s="10">
        <v>166.48500000000001</v>
      </c>
      <c r="T463" s="243">
        <v>542.82343749999995</v>
      </c>
      <c r="U463" s="252">
        <v>129.13359830462127</v>
      </c>
      <c r="V463" s="10">
        <v>461</v>
      </c>
      <c r="W463" s="10">
        <v>142.31100000000001</v>
      </c>
      <c r="Y463" s="246">
        <v>921104.15</v>
      </c>
      <c r="Z463" s="10"/>
      <c r="AB463" s="246"/>
      <c r="AC463" s="10"/>
      <c r="AD463" s="10"/>
      <c r="AE463" s="4"/>
      <c r="AF463" s="4"/>
    </row>
    <row r="464" spans="1:32" ht="15" customHeight="1" x14ac:dyDescent="0.2">
      <c r="A464" s="39"/>
      <c r="B464" s="10"/>
      <c r="C464" s="10" t="s">
        <v>385</v>
      </c>
      <c r="D464" s="10"/>
      <c r="E464" s="10"/>
      <c r="F464" s="243">
        <v>1518390</v>
      </c>
      <c r="G464" s="252">
        <v>0</v>
      </c>
      <c r="H464" s="243">
        <v>0</v>
      </c>
      <c r="I464" s="252">
        <v>0</v>
      </c>
      <c r="J464" s="246">
        <v>251014.76</v>
      </c>
      <c r="K464" s="403"/>
      <c r="M464" s="53">
        <v>1604</v>
      </c>
      <c r="N464" s="53">
        <v>0</v>
      </c>
      <c r="P464" s="246">
        <v>156.49299251870326</v>
      </c>
      <c r="Q464" s="246">
        <v>0</v>
      </c>
      <c r="R464" s="10">
        <v>142.93</v>
      </c>
      <c r="S464" s="10">
        <v>0</v>
      </c>
      <c r="T464" s="243">
        <v>946.62718204488783</v>
      </c>
      <c r="U464" s="252">
        <v>0</v>
      </c>
      <c r="V464" s="10">
        <v>850</v>
      </c>
      <c r="W464" s="10">
        <v>0</v>
      </c>
      <c r="Y464" s="246">
        <v>251014.76</v>
      </c>
      <c r="Z464" s="10"/>
      <c r="AB464" s="246"/>
      <c r="AC464" s="10"/>
      <c r="AD464" s="10"/>
      <c r="AE464" s="4"/>
      <c r="AF464" s="4"/>
    </row>
    <row r="465" spans="1:32" ht="15" customHeight="1" x14ac:dyDescent="0.2">
      <c r="A465" s="39"/>
      <c r="B465" s="10"/>
      <c r="C465" s="10" t="s">
        <v>384</v>
      </c>
      <c r="D465" s="10"/>
      <c r="E465" s="10"/>
      <c r="F465" s="243">
        <v>5683325</v>
      </c>
      <c r="G465" s="252">
        <v>298946.70899999997</v>
      </c>
      <c r="H465" s="243">
        <v>0</v>
      </c>
      <c r="I465" s="252">
        <v>0</v>
      </c>
      <c r="J465" s="246">
        <v>1298457.22</v>
      </c>
      <c r="K465" s="403"/>
      <c r="M465" s="53">
        <v>7105</v>
      </c>
      <c r="N465" s="53">
        <v>2372</v>
      </c>
      <c r="P465" s="246">
        <v>131.92166361717102</v>
      </c>
      <c r="Q465" s="246">
        <v>152.2570826306914</v>
      </c>
      <c r="R465" s="10">
        <v>112.78</v>
      </c>
      <c r="S465" s="10">
        <v>147.935</v>
      </c>
      <c r="T465" s="243">
        <v>799.90499648135119</v>
      </c>
      <c r="U465" s="252">
        <v>126.03149620573355</v>
      </c>
      <c r="V465" s="10">
        <v>672</v>
      </c>
      <c r="W465" s="10">
        <v>125.569</v>
      </c>
      <c r="Y465" s="246">
        <v>1298457.22</v>
      </c>
      <c r="Z465" s="10"/>
      <c r="AB465" s="246"/>
      <c r="AC465" s="10"/>
      <c r="AD465" s="10"/>
      <c r="AE465" s="4"/>
      <c r="AF465" s="4"/>
    </row>
    <row r="466" spans="1:32" ht="15" customHeight="1" x14ac:dyDescent="0.2">
      <c r="A466" s="39"/>
      <c r="B466" s="10"/>
      <c r="C466" s="10" t="s">
        <v>590</v>
      </c>
      <c r="D466" s="10"/>
      <c r="E466" s="10"/>
      <c r="F466" s="243">
        <v>0</v>
      </c>
      <c r="G466" s="252">
        <v>369559.78899999999</v>
      </c>
      <c r="H466" s="243">
        <v>0</v>
      </c>
      <c r="I466" s="252">
        <v>0</v>
      </c>
      <c r="J466" s="246">
        <v>434622.65</v>
      </c>
      <c r="K466" s="403"/>
      <c r="M466" s="53">
        <v>0</v>
      </c>
      <c r="N466" s="53">
        <v>1737</v>
      </c>
      <c r="P466" s="246">
        <v>0</v>
      </c>
      <c r="Q466" s="246">
        <v>250.21453655728268</v>
      </c>
      <c r="R466" s="10">
        <v>0</v>
      </c>
      <c r="S466" s="10">
        <v>218.20499999999998</v>
      </c>
      <c r="T466" s="243">
        <v>0</v>
      </c>
      <c r="U466" s="252">
        <v>212.75750662061023</v>
      </c>
      <c r="V466" s="10">
        <v>0</v>
      </c>
      <c r="W466" s="10">
        <v>184.86950000000002</v>
      </c>
      <c r="Y466" s="246">
        <v>434622.65</v>
      </c>
      <c r="Z466" s="10"/>
      <c r="AB466" s="246"/>
      <c r="AC466" s="10"/>
      <c r="AD466" s="10"/>
      <c r="AE466" s="4"/>
      <c r="AF466" s="4"/>
    </row>
    <row r="467" spans="1:32" ht="15" customHeight="1" x14ac:dyDescent="0.2">
      <c r="A467" s="39"/>
      <c r="B467" s="10"/>
      <c r="C467" s="10" t="s">
        <v>591</v>
      </c>
      <c r="D467" s="10"/>
      <c r="E467" s="10"/>
      <c r="F467" s="243">
        <v>0</v>
      </c>
      <c r="G467" s="252">
        <v>526575.60400000005</v>
      </c>
      <c r="H467" s="243">
        <v>0</v>
      </c>
      <c r="I467" s="252">
        <v>0</v>
      </c>
      <c r="J467" s="246">
        <v>612862.78</v>
      </c>
      <c r="K467" s="403"/>
      <c r="M467" s="53">
        <v>0</v>
      </c>
      <c r="N467" s="53">
        <v>1842</v>
      </c>
      <c r="P467" s="246">
        <v>0</v>
      </c>
      <c r="Q467" s="246">
        <v>332.71595005428884</v>
      </c>
      <c r="R467" s="10">
        <v>0</v>
      </c>
      <c r="S467" s="10">
        <v>293.23</v>
      </c>
      <c r="T467" s="243">
        <v>0</v>
      </c>
      <c r="U467" s="252">
        <v>285.87166340933771</v>
      </c>
      <c r="V467" s="10">
        <v>0</v>
      </c>
      <c r="W467" s="10">
        <v>251.381</v>
      </c>
      <c r="Y467" s="246">
        <v>612862.78</v>
      </c>
      <c r="Z467" s="10"/>
      <c r="AB467" s="246"/>
      <c r="AC467" s="10"/>
      <c r="AD467" s="10"/>
      <c r="AE467" s="4"/>
      <c r="AF467" s="4"/>
    </row>
    <row r="468" spans="1:32" ht="15" customHeight="1" x14ac:dyDescent="0.2">
      <c r="A468" s="39"/>
      <c r="B468" s="10"/>
      <c r="C468" s="10" t="s">
        <v>414</v>
      </c>
      <c r="D468" s="10"/>
      <c r="E468" s="10"/>
      <c r="F468" s="243">
        <v>1159805</v>
      </c>
      <c r="G468" s="252">
        <v>227530.084</v>
      </c>
      <c r="H468" s="243">
        <v>0</v>
      </c>
      <c r="I468" s="252">
        <v>0</v>
      </c>
      <c r="J468" s="246">
        <v>466691.42000000004</v>
      </c>
      <c r="K468" s="403"/>
      <c r="M468" s="53">
        <v>1718</v>
      </c>
      <c r="N468" s="53">
        <v>1476</v>
      </c>
      <c r="P468" s="246">
        <v>113.97935972060536</v>
      </c>
      <c r="Q468" s="246">
        <v>183.51956639566396</v>
      </c>
      <c r="R468" s="10">
        <v>87.51</v>
      </c>
      <c r="S468" s="10">
        <v>180.73</v>
      </c>
      <c r="T468" s="243">
        <v>675.09022118742723</v>
      </c>
      <c r="U468" s="252">
        <v>154.15317344173442</v>
      </c>
      <c r="V468" s="10">
        <v>522</v>
      </c>
      <c r="W468" s="10">
        <v>158.00800000000001</v>
      </c>
      <c r="Y468" s="246">
        <v>466691.42000000004</v>
      </c>
      <c r="Z468" s="10"/>
      <c r="AB468" s="246"/>
      <c r="AC468" s="10"/>
      <c r="AD468" s="10"/>
      <c r="AE468" s="4"/>
      <c r="AF468" s="4"/>
    </row>
    <row r="469" spans="1:32" ht="15" customHeight="1" x14ac:dyDescent="0.2">
      <c r="A469" s="39"/>
      <c r="B469" s="10"/>
      <c r="C469" s="10" t="s">
        <v>483</v>
      </c>
      <c r="D469" s="10"/>
      <c r="E469" s="10"/>
      <c r="F469" s="243">
        <v>3556697</v>
      </c>
      <c r="G469" s="252">
        <v>623.65899999999999</v>
      </c>
      <c r="H469" s="243">
        <v>0</v>
      </c>
      <c r="I469" s="252">
        <v>0</v>
      </c>
      <c r="J469" s="246">
        <v>607366.59</v>
      </c>
      <c r="K469" s="403"/>
      <c r="M469" s="53">
        <v>5941</v>
      </c>
      <c r="N469" s="53">
        <v>5</v>
      </c>
      <c r="P469" s="246">
        <v>102.10502272344722</v>
      </c>
      <c r="Q469" s="246">
        <v>152.13</v>
      </c>
      <c r="R469" s="10">
        <v>86.66</v>
      </c>
      <c r="S469" s="10">
        <v>156.41</v>
      </c>
      <c r="T469" s="243">
        <v>598.66975256690796</v>
      </c>
      <c r="U469" s="252">
        <v>124.73179999999999</v>
      </c>
      <c r="V469" s="10">
        <v>507</v>
      </c>
      <c r="W469" s="10">
        <v>127.66200000000001</v>
      </c>
      <c r="Y469" s="246">
        <v>607366.59</v>
      </c>
      <c r="Z469" s="10"/>
      <c r="AB469" s="246"/>
      <c r="AC469" s="10"/>
      <c r="AD469" s="10"/>
      <c r="AE469" s="4"/>
      <c r="AF469" s="4"/>
    </row>
    <row r="470" spans="1:32" ht="15" customHeight="1" x14ac:dyDescent="0.2">
      <c r="A470" s="39"/>
      <c r="B470" s="10"/>
      <c r="C470" s="10" t="s">
        <v>484</v>
      </c>
      <c r="D470" s="10"/>
      <c r="E470" s="10"/>
      <c r="F470" s="243">
        <v>3223889</v>
      </c>
      <c r="G470" s="252">
        <v>691611.55799999996</v>
      </c>
      <c r="H470" s="243">
        <v>0</v>
      </c>
      <c r="I470" s="252">
        <v>0</v>
      </c>
      <c r="J470" s="246">
        <v>1377007.42</v>
      </c>
      <c r="K470" s="403"/>
      <c r="M470" s="53">
        <v>5597</v>
      </c>
      <c r="N470" s="53">
        <v>5234</v>
      </c>
      <c r="P470" s="246">
        <v>97.637228872610322</v>
      </c>
      <c r="Q470" s="246">
        <v>158.68013947267863</v>
      </c>
      <c r="R470" s="10">
        <v>81.290000000000006</v>
      </c>
      <c r="S470" s="10">
        <v>165.89</v>
      </c>
      <c r="T470" s="243">
        <v>576.0030373414329</v>
      </c>
      <c r="U470" s="252">
        <v>132.13824188001527</v>
      </c>
      <c r="V470" s="10">
        <v>476</v>
      </c>
      <c r="W470" s="10">
        <v>140.21899999999999</v>
      </c>
      <c r="Y470" s="246">
        <v>1377007.42</v>
      </c>
      <c r="Z470" s="10"/>
      <c r="AB470" s="246"/>
      <c r="AC470" s="10"/>
      <c r="AD470" s="10"/>
      <c r="AE470" s="4"/>
      <c r="AF470" s="4"/>
    </row>
    <row r="471" spans="1:32" ht="15" customHeight="1" x14ac:dyDescent="0.2">
      <c r="A471" s="39"/>
      <c r="B471" s="10"/>
      <c r="C471" s="10" t="s">
        <v>335</v>
      </c>
      <c r="D471" s="10"/>
      <c r="E471" s="10"/>
      <c r="F471" s="243">
        <v>1713966</v>
      </c>
      <c r="G471" s="252">
        <v>443055.66499999998</v>
      </c>
      <c r="H471" s="243">
        <v>0</v>
      </c>
      <c r="I471" s="252">
        <v>0</v>
      </c>
      <c r="J471" s="246">
        <v>818003.12</v>
      </c>
      <c r="K471" s="403"/>
      <c r="M471" s="53">
        <v>2823</v>
      </c>
      <c r="N471" s="53">
        <v>2600</v>
      </c>
      <c r="P471" s="246">
        <v>103.43743181013106</v>
      </c>
      <c r="Q471" s="246">
        <v>202.30740384615385</v>
      </c>
      <c r="R471" s="10">
        <v>88.51</v>
      </c>
      <c r="S471" s="10">
        <v>206.535</v>
      </c>
      <c r="T471" s="243">
        <v>607.1434643995749</v>
      </c>
      <c r="U471" s="252">
        <v>170.406025</v>
      </c>
      <c r="V471" s="10">
        <v>517</v>
      </c>
      <c r="W471" s="10">
        <v>173.70400000000001</v>
      </c>
      <c r="Y471" s="246">
        <v>818003.12</v>
      </c>
      <c r="Z471" s="10"/>
      <c r="AB471" s="246"/>
      <c r="AC471" s="10"/>
      <c r="AD471" s="10"/>
      <c r="AE471" s="4"/>
      <c r="AF471" s="4"/>
    </row>
    <row r="472" spans="1:32" ht="15" customHeight="1" x14ac:dyDescent="0.2">
      <c r="A472" s="39"/>
      <c r="B472" s="10"/>
      <c r="C472" s="10" t="s">
        <v>433</v>
      </c>
      <c r="D472" s="10"/>
      <c r="E472" s="10"/>
      <c r="F472" s="243">
        <v>10438</v>
      </c>
      <c r="G472" s="252">
        <v>1869155.817</v>
      </c>
      <c r="H472" s="243">
        <v>0</v>
      </c>
      <c r="I472" s="252">
        <v>0</v>
      </c>
      <c r="J472" s="246">
        <v>2189231.7800000003</v>
      </c>
      <c r="K472" s="403"/>
      <c r="M472" s="53">
        <v>10</v>
      </c>
      <c r="N472" s="53">
        <v>6970</v>
      </c>
      <c r="P472" s="246">
        <v>179.364</v>
      </c>
      <c r="Q472" s="246">
        <v>313.83617503586805</v>
      </c>
      <c r="R472" s="10">
        <v>164.17</v>
      </c>
      <c r="S472" s="10">
        <v>306.72000000000003</v>
      </c>
      <c r="T472" s="243">
        <v>1043.8</v>
      </c>
      <c r="U472" s="252">
        <v>268.17156628407463</v>
      </c>
      <c r="V472" s="10">
        <v>953</v>
      </c>
      <c r="W472" s="10">
        <v>263.185</v>
      </c>
      <c r="Y472" s="246">
        <v>2189231.7800000003</v>
      </c>
      <c r="Z472" s="10"/>
      <c r="AB472" s="246"/>
      <c r="AC472" s="10"/>
      <c r="AD472" s="10"/>
      <c r="AE472" s="4"/>
      <c r="AF472" s="4"/>
    </row>
    <row r="473" spans="1:32" ht="15" customHeight="1" x14ac:dyDescent="0.2">
      <c r="A473" s="39"/>
      <c r="B473" s="10"/>
      <c r="C473" s="10" t="s">
        <v>515</v>
      </c>
      <c r="D473" s="10"/>
      <c r="E473" s="10"/>
      <c r="F473" s="243">
        <v>117788</v>
      </c>
      <c r="G473" s="252">
        <v>23537.21</v>
      </c>
      <c r="H473" s="243">
        <v>0</v>
      </c>
      <c r="I473" s="252">
        <v>0</v>
      </c>
      <c r="J473" s="246">
        <v>48331.100000000006</v>
      </c>
      <c r="K473" s="403"/>
      <c r="M473" s="53">
        <v>165</v>
      </c>
      <c r="N473" s="53">
        <v>156</v>
      </c>
      <c r="P473" s="246">
        <v>122.61866666666668</v>
      </c>
      <c r="Q473" s="246">
        <v>180.12192307692308</v>
      </c>
      <c r="R473" s="10">
        <v>99.64</v>
      </c>
      <c r="S473" s="10">
        <v>175.5</v>
      </c>
      <c r="T473" s="243">
        <v>713.86666666666667</v>
      </c>
      <c r="U473" s="252">
        <v>150.87955128205127</v>
      </c>
      <c r="V473" s="10">
        <v>575</v>
      </c>
      <c r="W473" s="10">
        <v>145.59100000000001</v>
      </c>
      <c r="Y473" s="246">
        <v>48331.100000000006</v>
      </c>
      <c r="Z473" s="10"/>
      <c r="AB473" s="246"/>
      <c r="AC473" s="10"/>
      <c r="AD473" s="10"/>
      <c r="AE473" s="4"/>
      <c r="AF473" s="4"/>
    </row>
    <row r="474" spans="1:32" ht="15" customHeight="1" x14ac:dyDescent="0.2">
      <c r="A474" s="39"/>
      <c r="B474" s="10"/>
      <c r="C474" s="10" t="s">
        <v>577</v>
      </c>
      <c r="D474" s="10"/>
      <c r="E474" s="10"/>
      <c r="F474" s="243">
        <v>0</v>
      </c>
      <c r="G474" s="252">
        <v>663321.674</v>
      </c>
      <c r="H474" s="243">
        <v>0</v>
      </c>
      <c r="I474" s="252">
        <v>0</v>
      </c>
      <c r="J474" s="246">
        <v>775541.66</v>
      </c>
      <c r="K474" s="403"/>
      <c r="M474" s="53">
        <v>0</v>
      </c>
      <c r="N474" s="53">
        <v>3089</v>
      </c>
      <c r="P474" s="246">
        <v>0</v>
      </c>
      <c r="Q474" s="246">
        <v>251.06560699255422</v>
      </c>
      <c r="R474" s="10">
        <v>0</v>
      </c>
      <c r="S474" s="10">
        <v>233.59</v>
      </c>
      <c r="T474" s="243">
        <v>0</v>
      </c>
      <c r="U474" s="252">
        <v>214.73670249271609</v>
      </c>
      <c r="V474" s="10">
        <v>0</v>
      </c>
      <c r="W474" s="10">
        <v>200.05699999999999</v>
      </c>
      <c r="Y474" s="246">
        <v>775541.66</v>
      </c>
      <c r="Z474" s="10"/>
      <c r="AB474" s="246"/>
      <c r="AC474" s="10"/>
      <c r="AD474" s="10"/>
      <c r="AE474" s="4"/>
      <c r="AF474" s="4"/>
    </row>
    <row r="475" spans="1:32" ht="15" customHeight="1" x14ac:dyDescent="0.2">
      <c r="A475" s="39"/>
      <c r="B475" s="10"/>
      <c r="C475" s="10" t="s">
        <v>572</v>
      </c>
      <c r="D475" s="10"/>
      <c r="E475" s="10"/>
      <c r="F475" s="243">
        <v>9058</v>
      </c>
      <c r="G475" s="252">
        <v>414263.53</v>
      </c>
      <c r="H475" s="243">
        <v>0</v>
      </c>
      <c r="I475" s="252">
        <v>0</v>
      </c>
      <c r="J475" s="246">
        <v>499025.91</v>
      </c>
      <c r="K475" s="403"/>
      <c r="M475" s="53">
        <v>12</v>
      </c>
      <c r="N475" s="53">
        <v>2667</v>
      </c>
      <c r="P475" s="246">
        <v>130.99250000000001</v>
      </c>
      <c r="Q475" s="246">
        <v>186.52193475815523</v>
      </c>
      <c r="R475" s="10">
        <v>92.685000000000002</v>
      </c>
      <c r="S475" s="10">
        <v>187.77</v>
      </c>
      <c r="T475" s="243">
        <v>754.83333333333337</v>
      </c>
      <c r="U475" s="252">
        <v>155.32940757405325</v>
      </c>
      <c r="V475" s="10">
        <v>526</v>
      </c>
      <c r="W475" s="10">
        <v>156.96100000000001</v>
      </c>
      <c r="Y475" s="246">
        <v>499025.91</v>
      </c>
      <c r="Z475" s="10"/>
      <c r="AB475" s="246"/>
      <c r="AC475" s="10"/>
      <c r="AD475" s="10"/>
      <c r="AE475" s="4"/>
      <c r="AF475" s="4"/>
    </row>
    <row r="476" spans="1:32" ht="15" customHeight="1" x14ac:dyDescent="0.2">
      <c r="A476" s="39"/>
      <c r="B476" s="10"/>
      <c r="C476" s="10" t="s">
        <v>485</v>
      </c>
      <c r="D476" s="10"/>
      <c r="E476" s="10"/>
      <c r="F476" s="243">
        <v>0</v>
      </c>
      <c r="G476" s="252">
        <v>2937820.1</v>
      </c>
      <c r="H476" s="243">
        <v>0</v>
      </c>
      <c r="I476" s="252">
        <v>0</v>
      </c>
      <c r="J476" s="246">
        <v>3475641.36</v>
      </c>
      <c r="K476" s="403"/>
      <c r="M476" s="53">
        <v>0</v>
      </c>
      <c r="N476" s="53">
        <v>15541</v>
      </c>
      <c r="P476" s="246">
        <v>0</v>
      </c>
      <c r="Q476" s="246">
        <v>223.64335370954248</v>
      </c>
      <c r="R476" s="10">
        <v>0</v>
      </c>
      <c r="S476" s="10">
        <v>222.36</v>
      </c>
      <c r="T476" s="243">
        <v>0</v>
      </c>
      <c r="U476" s="252">
        <v>189.03674795701693</v>
      </c>
      <c r="V476" s="10">
        <v>0</v>
      </c>
      <c r="W476" s="10">
        <v>188.35300000000001</v>
      </c>
      <c r="Y476" s="246">
        <v>3475641.36</v>
      </c>
      <c r="Z476" s="10"/>
      <c r="AB476" s="246"/>
      <c r="AC476" s="10"/>
      <c r="AD476" s="10"/>
      <c r="AE476" s="4"/>
      <c r="AF476" s="4"/>
    </row>
    <row r="477" spans="1:32" ht="15" customHeight="1" x14ac:dyDescent="0.2">
      <c r="A477" s="39"/>
      <c r="B477" s="10"/>
      <c r="C477" s="10" t="s">
        <v>434</v>
      </c>
      <c r="D477" s="10"/>
      <c r="E477" s="10"/>
      <c r="F477" s="243">
        <v>10670331</v>
      </c>
      <c r="G477" s="252">
        <v>2621152.1919999998</v>
      </c>
      <c r="H477" s="243">
        <v>6.8019999999999996</v>
      </c>
      <c r="I477" s="252">
        <v>0</v>
      </c>
      <c r="J477" s="246">
        <v>4881882.8099999996</v>
      </c>
      <c r="K477" s="403"/>
      <c r="M477" s="53">
        <v>16201</v>
      </c>
      <c r="N477" s="53">
        <v>13933</v>
      </c>
      <c r="P477" s="246">
        <v>109.94916424912041</v>
      </c>
      <c r="Q477" s="246">
        <v>222.53616593698413</v>
      </c>
      <c r="R477" s="10">
        <v>75.430000000000007</v>
      </c>
      <c r="S477" s="10">
        <v>198.11500000000001</v>
      </c>
      <c r="T477" s="243">
        <v>658.62175174371953</v>
      </c>
      <c r="U477" s="252">
        <v>188.12547132706521</v>
      </c>
      <c r="V477" s="10">
        <v>461</v>
      </c>
      <c r="W477" s="10">
        <v>177.71700000000001</v>
      </c>
      <c r="Y477" s="246">
        <v>4881882.8099999996</v>
      </c>
      <c r="Z477" s="10"/>
      <c r="AB477" s="246"/>
      <c r="AC477" s="10"/>
      <c r="AD477" s="10"/>
      <c r="AE477" s="4"/>
      <c r="AF477" s="4"/>
    </row>
    <row r="478" spans="1:32" ht="15" customHeight="1" x14ac:dyDescent="0.2">
      <c r="A478" s="39"/>
      <c r="B478" s="10"/>
      <c r="C478" s="10" t="s">
        <v>516</v>
      </c>
      <c r="D478" s="10"/>
      <c r="E478" s="10"/>
      <c r="F478" s="243">
        <v>7170216</v>
      </c>
      <c r="G478" s="252">
        <v>1435499.548</v>
      </c>
      <c r="H478" s="243">
        <v>0</v>
      </c>
      <c r="I478" s="252">
        <v>0</v>
      </c>
      <c r="J478" s="246">
        <v>2901714.5300000003</v>
      </c>
      <c r="K478" s="403"/>
      <c r="M478" s="53">
        <v>8601</v>
      </c>
      <c r="N478" s="53">
        <v>7766</v>
      </c>
      <c r="P478" s="246">
        <v>139.52676084176258</v>
      </c>
      <c r="Q478" s="246">
        <v>219.11471285088851</v>
      </c>
      <c r="R478" s="10">
        <v>116.38</v>
      </c>
      <c r="S478" s="10">
        <v>216.13</v>
      </c>
      <c r="T478" s="243">
        <v>833.6491105685385</v>
      </c>
      <c r="U478" s="252">
        <v>184.84413443214009</v>
      </c>
      <c r="V478" s="10">
        <v>702</v>
      </c>
      <c r="W478" s="10">
        <v>182.94399999999999</v>
      </c>
      <c r="Y478" s="246">
        <v>2901714.5300000003</v>
      </c>
      <c r="Z478" s="10"/>
      <c r="AB478" s="246"/>
      <c r="AC478" s="10"/>
      <c r="AD478" s="10"/>
      <c r="AE478" s="4"/>
      <c r="AF478" s="4"/>
    </row>
    <row r="479" spans="1:32" ht="15" customHeight="1" x14ac:dyDescent="0.2">
      <c r="A479" s="39"/>
      <c r="B479" s="10"/>
      <c r="C479" s="10" t="s">
        <v>336</v>
      </c>
      <c r="D479" s="10"/>
      <c r="E479" s="10"/>
      <c r="F479" s="243">
        <v>32358</v>
      </c>
      <c r="G479" s="252">
        <v>556115.79299999995</v>
      </c>
      <c r="H479" s="243">
        <v>0</v>
      </c>
      <c r="I479" s="252">
        <v>0</v>
      </c>
      <c r="J479" s="246">
        <v>665301.69999999995</v>
      </c>
      <c r="K479" s="403"/>
      <c r="M479" s="53">
        <v>95</v>
      </c>
      <c r="N479" s="53">
        <v>3330</v>
      </c>
      <c r="P479" s="246">
        <v>59.996105263157894</v>
      </c>
      <c r="Q479" s="246">
        <v>198.07869969969968</v>
      </c>
      <c r="R479" s="10">
        <v>59.05</v>
      </c>
      <c r="S479" s="10">
        <v>196.57</v>
      </c>
      <c r="T479" s="243">
        <v>340.61052631578946</v>
      </c>
      <c r="U479" s="252">
        <v>167.00173963963962</v>
      </c>
      <c r="V479" s="10">
        <v>328.5</v>
      </c>
      <c r="W479" s="10">
        <v>166.54</v>
      </c>
      <c r="Y479" s="246">
        <v>665301.69999999995</v>
      </c>
      <c r="Z479" s="10"/>
      <c r="AB479" s="246"/>
      <c r="AC479" s="10"/>
      <c r="AD479" s="10"/>
      <c r="AE479" s="4"/>
      <c r="AF479" s="4"/>
    </row>
    <row r="480" spans="1:32" ht="15" customHeight="1" x14ac:dyDescent="0.2">
      <c r="A480" s="39"/>
      <c r="B480" s="10"/>
      <c r="C480" s="10" t="s">
        <v>592</v>
      </c>
      <c r="D480" s="10"/>
      <c r="E480" s="10"/>
      <c r="F480" s="243">
        <v>0</v>
      </c>
      <c r="G480" s="252">
        <v>0</v>
      </c>
      <c r="H480" s="243">
        <v>0</v>
      </c>
      <c r="I480" s="252">
        <v>0</v>
      </c>
      <c r="J480" s="246">
        <v>0</v>
      </c>
      <c r="K480" s="403"/>
      <c r="M480" s="53">
        <v>0</v>
      </c>
      <c r="N480" s="53">
        <v>0</v>
      </c>
      <c r="P480" s="246">
        <v>0</v>
      </c>
      <c r="Q480" s="246">
        <v>0</v>
      </c>
      <c r="R480" s="10">
        <v>0</v>
      </c>
      <c r="S480" s="10">
        <v>0</v>
      </c>
      <c r="T480" s="243">
        <v>0</v>
      </c>
      <c r="U480" s="252">
        <v>0</v>
      </c>
      <c r="V480" s="10">
        <v>0</v>
      </c>
      <c r="W480" s="10">
        <v>0</v>
      </c>
      <c r="Y480" s="246">
        <v>0</v>
      </c>
      <c r="Z480" s="10"/>
      <c r="AB480" s="246"/>
      <c r="AC480" s="10"/>
      <c r="AD480" s="10"/>
      <c r="AE480" s="4"/>
      <c r="AF480" s="4"/>
    </row>
    <row r="481" spans="1:32" ht="15" customHeight="1" x14ac:dyDescent="0.2">
      <c r="A481" s="39"/>
      <c r="B481" s="10"/>
      <c r="C481" s="10" t="s">
        <v>337</v>
      </c>
      <c r="D481" s="10"/>
      <c r="E481" s="10"/>
      <c r="F481" s="243">
        <v>714806</v>
      </c>
      <c r="G481" s="252">
        <v>134430.02100000001</v>
      </c>
      <c r="H481" s="243">
        <v>0</v>
      </c>
      <c r="I481" s="252">
        <v>0</v>
      </c>
      <c r="J481" s="246">
        <v>280787.55000000005</v>
      </c>
      <c r="K481" s="403"/>
      <c r="M481" s="53">
        <v>1132</v>
      </c>
      <c r="N481" s="53">
        <v>898</v>
      </c>
      <c r="P481" s="246">
        <v>106.69757950530035</v>
      </c>
      <c r="Q481" s="246">
        <v>178.18027839643653</v>
      </c>
      <c r="R481" s="10">
        <v>87.51</v>
      </c>
      <c r="S481" s="10">
        <v>180.98</v>
      </c>
      <c r="T481" s="243">
        <v>631.45406360424033</v>
      </c>
      <c r="U481" s="252">
        <v>149.69935523385303</v>
      </c>
      <c r="V481" s="10">
        <v>517</v>
      </c>
      <c r="W481" s="10">
        <v>152.47999999999999</v>
      </c>
      <c r="Y481" s="246">
        <v>280787.55000000005</v>
      </c>
      <c r="Z481" s="10"/>
      <c r="AB481" s="246"/>
      <c r="AC481" s="10"/>
      <c r="AD481" s="10"/>
      <c r="AE481" s="4"/>
      <c r="AF481" s="4"/>
    </row>
    <row r="482" spans="1:32" ht="15" customHeight="1" x14ac:dyDescent="0.2">
      <c r="A482" s="39"/>
      <c r="B482" s="10"/>
      <c r="C482" s="10" t="s">
        <v>386</v>
      </c>
      <c r="D482" s="10"/>
      <c r="E482" s="10"/>
      <c r="F482" s="243">
        <v>6865018</v>
      </c>
      <c r="G482" s="252">
        <v>1249938.2490000001</v>
      </c>
      <c r="H482" s="243">
        <v>0</v>
      </c>
      <c r="I482" s="252">
        <v>0</v>
      </c>
      <c r="J482" s="246">
        <v>2618421.5</v>
      </c>
      <c r="K482" s="403"/>
      <c r="M482" s="53">
        <v>7922</v>
      </c>
      <c r="N482" s="53">
        <v>7332</v>
      </c>
      <c r="P482" s="246">
        <v>143.3323870234789</v>
      </c>
      <c r="Q482" s="246">
        <v>202.25618248772506</v>
      </c>
      <c r="R482" s="10">
        <v>118.13</v>
      </c>
      <c r="S482" s="10">
        <v>185.52</v>
      </c>
      <c r="T482" s="243">
        <v>866.5763696036355</v>
      </c>
      <c r="U482" s="252">
        <v>170.47712070376434</v>
      </c>
      <c r="V482" s="10">
        <v>718</v>
      </c>
      <c r="W482" s="10">
        <v>157.113</v>
      </c>
      <c r="Y482" s="246">
        <v>2618421.5</v>
      </c>
      <c r="Z482" s="10"/>
      <c r="AB482" s="246"/>
      <c r="AC482" s="10"/>
      <c r="AD482" s="10"/>
      <c r="AE482" s="4"/>
      <c r="AF482" s="4"/>
    </row>
    <row r="483" spans="1:32" ht="15" customHeight="1" x14ac:dyDescent="0.2">
      <c r="A483" s="39"/>
      <c r="B483" s="10"/>
      <c r="C483" s="10" t="s">
        <v>594</v>
      </c>
      <c r="D483" s="10"/>
      <c r="E483" s="10"/>
      <c r="F483" s="243">
        <v>0</v>
      </c>
      <c r="G483" s="252">
        <v>344364.12900000002</v>
      </c>
      <c r="H483" s="243">
        <v>0</v>
      </c>
      <c r="I483" s="252">
        <v>0</v>
      </c>
      <c r="J483" s="246">
        <v>411200.92</v>
      </c>
      <c r="K483" s="403"/>
      <c r="M483" s="53">
        <v>0</v>
      </c>
      <c r="N483" s="53">
        <v>2352</v>
      </c>
      <c r="P483" s="246">
        <v>0</v>
      </c>
      <c r="Q483" s="246">
        <v>174.8303231292517</v>
      </c>
      <c r="R483" s="10">
        <v>0</v>
      </c>
      <c r="S483" s="10">
        <v>179.93</v>
      </c>
      <c r="T483" s="243">
        <v>0</v>
      </c>
      <c r="U483" s="252">
        <v>146.41332015306122</v>
      </c>
      <c r="V483" s="10">
        <v>0</v>
      </c>
      <c r="W483" s="10">
        <v>151.876</v>
      </c>
      <c r="Y483" s="246">
        <v>411200.92</v>
      </c>
      <c r="Z483" s="10"/>
      <c r="AB483" s="246"/>
      <c r="AC483" s="10"/>
      <c r="AD483" s="10"/>
      <c r="AE483" s="4"/>
      <c r="AF483" s="4"/>
    </row>
    <row r="484" spans="1:32" ht="15" customHeight="1" x14ac:dyDescent="0.2">
      <c r="A484" s="39"/>
      <c r="B484" s="10"/>
      <c r="C484" s="10" t="s">
        <v>593</v>
      </c>
      <c r="D484" s="10"/>
      <c r="E484" s="10"/>
      <c r="F484" s="243">
        <v>0</v>
      </c>
      <c r="G484" s="252">
        <v>1601773.71</v>
      </c>
      <c r="H484" s="243">
        <v>0</v>
      </c>
      <c r="I484" s="252">
        <v>0</v>
      </c>
      <c r="J484" s="246">
        <v>1893686.07</v>
      </c>
      <c r="K484" s="403"/>
      <c r="M484" s="53">
        <v>0</v>
      </c>
      <c r="N484" s="53">
        <v>8000</v>
      </c>
      <c r="P484" s="246">
        <v>0</v>
      </c>
      <c r="Q484" s="246">
        <v>236.71075875</v>
      </c>
      <c r="R484" s="10">
        <v>0</v>
      </c>
      <c r="S484" s="10">
        <v>224.55</v>
      </c>
      <c r="T484" s="243">
        <v>0</v>
      </c>
      <c r="U484" s="252">
        <v>200.22171374999999</v>
      </c>
      <c r="V484" s="10">
        <v>0</v>
      </c>
      <c r="W484" s="10">
        <v>189.4</v>
      </c>
      <c r="Y484" s="246">
        <v>1893686.07</v>
      </c>
      <c r="Z484" s="10"/>
      <c r="AB484" s="246"/>
      <c r="AC484" s="10"/>
      <c r="AD484" s="10"/>
      <c r="AE484" s="4"/>
      <c r="AF484" s="4"/>
    </row>
    <row r="485" spans="1:32" ht="15" customHeight="1" x14ac:dyDescent="0.2">
      <c r="A485" s="39"/>
      <c r="B485" s="10"/>
      <c r="C485" s="10" t="s">
        <v>595</v>
      </c>
      <c r="D485" s="10"/>
      <c r="E485" s="10"/>
      <c r="F485" s="243">
        <v>568</v>
      </c>
      <c r="G485" s="252">
        <v>822317.89099999995</v>
      </c>
      <c r="H485" s="243">
        <v>0</v>
      </c>
      <c r="I485" s="252">
        <v>0</v>
      </c>
      <c r="J485" s="246">
        <v>981564.38</v>
      </c>
      <c r="K485" s="403"/>
      <c r="M485" s="53">
        <v>1</v>
      </c>
      <c r="N485" s="53">
        <v>6147</v>
      </c>
      <c r="P485" s="246">
        <v>99.72</v>
      </c>
      <c r="Q485" s="246">
        <v>159.66563526923704</v>
      </c>
      <c r="R485" s="10">
        <v>99.72</v>
      </c>
      <c r="S485" s="10">
        <v>148</v>
      </c>
      <c r="T485" s="243">
        <v>568</v>
      </c>
      <c r="U485" s="252">
        <v>133.77548251179437</v>
      </c>
      <c r="V485" s="10">
        <v>568</v>
      </c>
      <c r="W485" s="10">
        <v>131.84700000000001</v>
      </c>
      <c r="Y485" s="246">
        <v>981564.38</v>
      </c>
      <c r="Z485" s="10"/>
      <c r="AB485" s="246"/>
      <c r="AC485" s="10"/>
      <c r="AD485" s="10"/>
      <c r="AE485" s="4"/>
      <c r="AF485" s="4"/>
    </row>
    <row r="486" spans="1:32" ht="15" customHeight="1" x14ac:dyDescent="0.2">
      <c r="A486" s="39"/>
      <c r="B486" s="10"/>
      <c r="C486" s="10" t="s">
        <v>415</v>
      </c>
      <c r="D486" s="10"/>
      <c r="E486" s="10"/>
      <c r="F486" s="243">
        <v>947549</v>
      </c>
      <c r="G486" s="252">
        <v>168250.163</v>
      </c>
      <c r="H486" s="243">
        <v>0</v>
      </c>
      <c r="I486" s="252">
        <v>0</v>
      </c>
      <c r="J486" s="246">
        <v>369609.14</v>
      </c>
      <c r="K486" s="403"/>
      <c r="M486" s="53">
        <v>2016</v>
      </c>
      <c r="N486" s="53">
        <v>1777</v>
      </c>
      <c r="P486" s="246">
        <v>81.261607142857144</v>
      </c>
      <c r="Q486" s="246">
        <v>115.80514350028137</v>
      </c>
      <c r="R486" s="10">
        <v>69.260000000000005</v>
      </c>
      <c r="S486" s="10">
        <v>115.855</v>
      </c>
      <c r="T486" s="243">
        <v>470.01438492063494</v>
      </c>
      <c r="U486" s="252">
        <v>94.68214012380416</v>
      </c>
      <c r="V486" s="10">
        <v>404</v>
      </c>
      <c r="W486" s="10">
        <v>95.314999999999998</v>
      </c>
      <c r="Y486" s="246">
        <v>369609.14</v>
      </c>
      <c r="Z486" s="10"/>
      <c r="AB486" s="246"/>
      <c r="AC486" s="10"/>
      <c r="AD486" s="10"/>
      <c r="AE486" s="4"/>
      <c r="AF486" s="4"/>
    </row>
    <row r="487" spans="1:32" ht="15" customHeight="1" x14ac:dyDescent="0.2">
      <c r="A487" s="39"/>
      <c r="B487" s="10"/>
      <c r="C487" s="10" t="s">
        <v>387</v>
      </c>
      <c r="D487" s="10"/>
      <c r="E487" s="10"/>
      <c r="F487" s="243">
        <v>2801659</v>
      </c>
      <c r="G487" s="252">
        <v>479199.549</v>
      </c>
      <c r="H487" s="243">
        <v>0</v>
      </c>
      <c r="I487" s="252">
        <v>0</v>
      </c>
      <c r="J487" s="246">
        <v>1035800.27</v>
      </c>
      <c r="K487" s="403"/>
      <c r="M487" s="53">
        <v>4444</v>
      </c>
      <c r="N487" s="53">
        <v>4044</v>
      </c>
      <c r="P487" s="246">
        <v>104.69358910891088</v>
      </c>
      <c r="Q487" s="246">
        <v>141.08357072205737</v>
      </c>
      <c r="R487" s="10">
        <v>85.84</v>
      </c>
      <c r="S487" s="10">
        <v>135.58000000000001</v>
      </c>
      <c r="T487" s="243">
        <v>630.43631863186317</v>
      </c>
      <c r="U487" s="252">
        <v>118.4964265578635</v>
      </c>
      <c r="V487" s="10">
        <v>521</v>
      </c>
      <c r="W487" s="10">
        <v>116.039</v>
      </c>
      <c r="Y487" s="246">
        <v>1035800.27</v>
      </c>
      <c r="Z487" s="10"/>
      <c r="AB487" s="246"/>
      <c r="AC487" s="10"/>
      <c r="AD487" s="10"/>
      <c r="AE487" s="4"/>
      <c r="AF487" s="4"/>
    </row>
    <row r="488" spans="1:32" ht="15" customHeight="1" x14ac:dyDescent="0.2">
      <c r="A488" s="39"/>
      <c r="B488" s="10"/>
      <c r="C488" s="10" t="s">
        <v>388</v>
      </c>
      <c r="D488" s="10"/>
      <c r="E488" s="10"/>
      <c r="F488" s="243">
        <v>13932205</v>
      </c>
      <c r="G488" s="252">
        <v>1902723.551</v>
      </c>
      <c r="H488" s="243">
        <v>0</v>
      </c>
      <c r="I488" s="252">
        <v>0</v>
      </c>
      <c r="J488" s="246">
        <v>4643099.43</v>
      </c>
      <c r="K488" s="403"/>
      <c r="M488" s="53">
        <v>20475</v>
      </c>
      <c r="N488" s="53">
        <v>16662</v>
      </c>
      <c r="P488" s="246">
        <v>114.39537045177045</v>
      </c>
      <c r="Q488" s="246">
        <v>138.08991837714561</v>
      </c>
      <c r="R488" s="10">
        <v>93.86</v>
      </c>
      <c r="S488" s="10">
        <v>127.91</v>
      </c>
      <c r="T488" s="243">
        <v>680.4495726495727</v>
      </c>
      <c r="U488" s="252">
        <v>114.1953877685752</v>
      </c>
      <c r="V488" s="10">
        <v>558</v>
      </c>
      <c r="W488" s="10">
        <v>105.687</v>
      </c>
      <c r="Y488" s="246">
        <v>4643099.43</v>
      </c>
      <c r="Z488" s="10"/>
      <c r="AB488" s="246"/>
      <c r="AC488" s="10"/>
      <c r="AD488" s="10"/>
      <c r="AE488" s="4"/>
      <c r="AF488" s="4"/>
    </row>
    <row r="489" spans="1:32" ht="15" customHeight="1" x14ac:dyDescent="0.2">
      <c r="A489" s="39"/>
      <c r="B489" s="10"/>
      <c r="C489" s="10" t="s">
        <v>533</v>
      </c>
      <c r="D489" s="10"/>
      <c r="E489" s="10"/>
      <c r="F489" s="243">
        <v>1852664</v>
      </c>
      <c r="G489" s="252">
        <v>0</v>
      </c>
      <c r="H489" s="243">
        <v>0</v>
      </c>
      <c r="I489" s="252">
        <v>0</v>
      </c>
      <c r="J489" s="246">
        <v>309848.21000000002</v>
      </c>
      <c r="K489" s="403"/>
      <c r="M489" s="53">
        <v>2410</v>
      </c>
      <c r="N489" s="53">
        <v>0</v>
      </c>
      <c r="P489" s="246">
        <v>128.56772199170126</v>
      </c>
      <c r="Q489" s="246">
        <v>0</v>
      </c>
      <c r="R489" s="10">
        <v>111.545</v>
      </c>
      <c r="S489" s="10">
        <v>0</v>
      </c>
      <c r="T489" s="243">
        <v>768.74024896265564</v>
      </c>
      <c r="U489" s="252">
        <v>0</v>
      </c>
      <c r="V489" s="10">
        <v>661</v>
      </c>
      <c r="W489" s="10">
        <v>0</v>
      </c>
      <c r="Y489" s="246">
        <v>309848.21000000002</v>
      </c>
      <c r="Z489" s="10"/>
      <c r="AB489" s="246"/>
      <c r="AC489" s="10"/>
      <c r="AD489" s="10"/>
      <c r="AE489" s="4"/>
      <c r="AF489" s="4"/>
    </row>
    <row r="490" spans="1:32" ht="15" customHeight="1" x14ac:dyDescent="0.2">
      <c r="A490" s="39"/>
      <c r="B490" s="10"/>
      <c r="C490" s="10" t="s">
        <v>445</v>
      </c>
      <c r="D490" s="10"/>
      <c r="E490" s="10"/>
      <c r="F490" s="243">
        <v>755442</v>
      </c>
      <c r="G490" s="252">
        <v>98223.29</v>
      </c>
      <c r="H490" s="243">
        <v>0</v>
      </c>
      <c r="I490" s="252">
        <v>0</v>
      </c>
      <c r="J490" s="246">
        <v>247166.28</v>
      </c>
      <c r="K490" s="403"/>
      <c r="M490" s="53">
        <v>1209</v>
      </c>
      <c r="N490" s="53">
        <v>1022</v>
      </c>
      <c r="P490" s="246">
        <v>105.25241521918942</v>
      </c>
      <c r="Q490" s="246">
        <v>117.33474559686888</v>
      </c>
      <c r="R490" s="10">
        <v>91.02</v>
      </c>
      <c r="S490" s="10">
        <v>119.61</v>
      </c>
      <c r="T490" s="243">
        <v>624.84863523573199</v>
      </c>
      <c r="U490" s="252">
        <v>96.108894324853225</v>
      </c>
      <c r="V490" s="10">
        <v>543.5</v>
      </c>
      <c r="W490" s="10">
        <v>97.41</v>
      </c>
      <c r="Y490" s="246">
        <v>247166.28</v>
      </c>
      <c r="Z490" s="10"/>
      <c r="AB490" s="246"/>
      <c r="AC490" s="10"/>
      <c r="AD490" s="10"/>
      <c r="AE490" s="4"/>
      <c r="AF490" s="4"/>
    </row>
    <row r="491" spans="1:32" ht="15" customHeight="1" x14ac:dyDescent="0.2">
      <c r="A491" s="39"/>
      <c r="B491" s="10"/>
      <c r="C491" s="10" t="s">
        <v>486</v>
      </c>
      <c r="D491" s="10"/>
      <c r="E491" s="10"/>
      <c r="F491" s="243">
        <v>8375878</v>
      </c>
      <c r="G491" s="252">
        <v>1345653.36</v>
      </c>
      <c r="H491" s="243">
        <v>0</v>
      </c>
      <c r="I491" s="252">
        <v>0</v>
      </c>
      <c r="J491" s="246">
        <v>3008848.5300000003</v>
      </c>
      <c r="K491" s="403"/>
      <c r="M491" s="53">
        <v>16383</v>
      </c>
      <c r="N491" s="53">
        <v>11671</v>
      </c>
      <c r="P491" s="246">
        <v>86.309973142892019</v>
      </c>
      <c r="Q491" s="246">
        <v>136.64915088681346</v>
      </c>
      <c r="R491" s="10">
        <v>63.23</v>
      </c>
      <c r="S491" s="10">
        <v>121.58</v>
      </c>
      <c r="T491" s="243">
        <v>511.25422694256241</v>
      </c>
      <c r="U491" s="252">
        <v>115.29889126895725</v>
      </c>
      <c r="V491" s="10">
        <v>376</v>
      </c>
      <c r="W491" s="10">
        <v>107.676</v>
      </c>
      <c r="Y491" s="246">
        <v>3008848.5300000003</v>
      </c>
      <c r="Z491" s="10"/>
      <c r="AB491" s="246"/>
      <c r="AC491" s="10"/>
      <c r="AD491" s="10"/>
      <c r="AE491" s="4"/>
      <c r="AF491" s="4"/>
    </row>
    <row r="492" spans="1:32" ht="15" customHeight="1" x14ac:dyDescent="0.2">
      <c r="A492" s="39"/>
      <c r="B492" s="10"/>
      <c r="C492" s="10" t="s">
        <v>564</v>
      </c>
      <c r="D492" s="10"/>
      <c r="E492" s="10"/>
      <c r="F492" s="243">
        <v>0</v>
      </c>
      <c r="G492" s="252">
        <v>121486.00900000001</v>
      </c>
      <c r="H492" s="243">
        <v>0</v>
      </c>
      <c r="I492" s="252">
        <v>0</v>
      </c>
      <c r="J492" s="246">
        <v>144388.1</v>
      </c>
      <c r="K492" s="403"/>
      <c r="M492" s="53">
        <v>0</v>
      </c>
      <c r="N492" s="53">
        <v>773</v>
      </c>
      <c r="P492" s="246">
        <v>0</v>
      </c>
      <c r="Q492" s="246">
        <v>186.78926261319535</v>
      </c>
      <c r="R492" s="10">
        <v>0</v>
      </c>
      <c r="S492" s="10">
        <v>176.28500000000003</v>
      </c>
      <c r="T492" s="243">
        <v>0</v>
      </c>
      <c r="U492" s="252">
        <v>157.16171927554981</v>
      </c>
      <c r="V492" s="10">
        <v>0</v>
      </c>
      <c r="W492" s="10">
        <v>147.40100000000001</v>
      </c>
      <c r="Y492" s="246">
        <v>144388.1</v>
      </c>
      <c r="Z492" s="10"/>
      <c r="AB492" s="246"/>
      <c r="AC492" s="10"/>
      <c r="AD492" s="10"/>
      <c r="AE492" s="4"/>
      <c r="AF492" s="4"/>
    </row>
    <row r="493" spans="1:32" ht="15" customHeight="1" x14ac:dyDescent="0.2">
      <c r="A493" s="39"/>
      <c r="B493" s="10"/>
      <c r="C493" s="10" t="s">
        <v>338</v>
      </c>
      <c r="D493" s="10"/>
      <c r="E493" s="10"/>
      <c r="F493" s="243">
        <v>3836651</v>
      </c>
      <c r="G493" s="252">
        <v>818440.79</v>
      </c>
      <c r="H493" s="243">
        <v>0</v>
      </c>
      <c r="I493" s="252">
        <v>0</v>
      </c>
      <c r="J493" s="246">
        <v>1632658.6</v>
      </c>
      <c r="K493" s="403"/>
      <c r="M493" s="53">
        <v>6515</v>
      </c>
      <c r="N493" s="53">
        <v>6070</v>
      </c>
      <c r="P493" s="246">
        <v>99.726862624712197</v>
      </c>
      <c r="Q493" s="246">
        <v>161.9337874794069</v>
      </c>
      <c r="R493" s="10">
        <v>79.790000000000006</v>
      </c>
      <c r="S493" s="10">
        <v>183.54</v>
      </c>
      <c r="T493" s="243">
        <v>588.89501151189563</v>
      </c>
      <c r="U493" s="252">
        <v>134.83373805601317</v>
      </c>
      <c r="V493" s="10">
        <v>474</v>
      </c>
      <c r="W493" s="10">
        <v>159.946</v>
      </c>
      <c r="Y493" s="246">
        <v>1632658.6</v>
      </c>
      <c r="Z493" s="10"/>
      <c r="AB493" s="246"/>
      <c r="AC493" s="10"/>
      <c r="AD493" s="10"/>
      <c r="AE493" s="4"/>
      <c r="AF493" s="4"/>
    </row>
    <row r="494" spans="1:32" ht="15" customHeight="1" x14ac:dyDescent="0.2">
      <c r="A494" s="39"/>
      <c r="B494" s="10"/>
      <c r="C494" s="10" t="s">
        <v>612</v>
      </c>
      <c r="D494" s="10"/>
      <c r="E494" s="10"/>
      <c r="F494" s="243">
        <v>0</v>
      </c>
      <c r="G494" s="252">
        <v>811985.56200000003</v>
      </c>
      <c r="H494" s="243">
        <v>0</v>
      </c>
      <c r="I494" s="252">
        <v>0</v>
      </c>
      <c r="J494" s="246">
        <v>964066.35</v>
      </c>
      <c r="K494" s="403"/>
      <c r="M494" s="53">
        <v>0</v>
      </c>
      <c r="N494" s="53">
        <v>4567</v>
      </c>
      <c r="P494" s="246">
        <v>0</v>
      </c>
      <c r="Q494" s="246">
        <v>211.09401138603022</v>
      </c>
      <c r="R494" s="10">
        <v>0</v>
      </c>
      <c r="S494" s="10">
        <v>218.21499999999997</v>
      </c>
      <c r="T494" s="243">
        <v>0</v>
      </c>
      <c r="U494" s="252">
        <v>177.79407970221152</v>
      </c>
      <c r="V494" s="10">
        <v>0</v>
      </c>
      <c r="W494" s="10">
        <v>186.08</v>
      </c>
      <c r="Y494" s="246">
        <v>964066.35</v>
      </c>
      <c r="Z494" s="10"/>
      <c r="AB494" s="246"/>
      <c r="AC494" s="10"/>
      <c r="AD494" s="10"/>
      <c r="AE494" s="4"/>
      <c r="AF494" s="4"/>
    </row>
    <row r="495" spans="1:32" ht="15" customHeight="1" x14ac:dyDescent="0.2">
      <c r="A495" s="39"/>
      <c r="B495" s="10"/>
      <c r="C495" s="10" t="s">
        <v>435</v>
      </c>
      <c r="D495" s="10"/>
      <c r="E495" s="10"/>
      <c r="F495" s="243">
        <v>45577735</v>
      </c>
      <c r="G495" s="252">
        <v>9870950.1630000006</v>
      </c>
      <c r="H495" s="243">
        <v>42.399000000000001</v>
      </c>
      <c r="I495" s="252">
        <v>0</v>
      </c>
      <c r="J495" s="246">
        <v>19652103.899999999</v>
      </c>
      <c r="K495" s="403"/>
      <c r="M495" s="53">
        <v>100076</v>
      </c>
      <c r="N495" s="53">
        <v>84509</v>
      </c>
      <c r="P495" s="246">
        <v>78.408073863863464</v>
      </c>
      <c r="Q495" s="246">
        <v>139.69325752286738</v>
      </c>
      <c r="R495" s="10">
        <v>51.53</v>
      </c>
      <c r="S495" s="10">
        <v>87.36</v>
      </c>
      <c r="T495" s="243">
        <v>455.43122227107398</v>
      </c>
      <c r="U495" s="252">
        <v>116.80353764687786</v>
      </c>
      <c r="V495" s="10">
        <v>290</v>
      </c>
      <c r="W495" s="10">
        <v>87.02</v>
      </c>
      <c r="Y495" s="246">
        <v>19652103.899999999</v>
      </c>
      <c r="Z495" s="10"/>
      <c r="AB495" s="246"/>
      <c r="AC495" s="10"/>
      <c r="AD495" s="10"/>
      <c r="AE495" s="4"/>
      <c r="AF495" s="4"/>
    </row>
    <row r="496" spans="1:32" ht="15" customHeight="1" x14ac:dyDescent="0.2">
      <c r="A496" s="39"/>
      <c r="B496" s="10"/>
      <c r="C496" s="10" t="s">
        <v>339</v>
      </c>
      <c r="D496" s="10"/>
      <c r="E496" s="10"/>
      <c r="F496" s="243">
        <v>2434283</v>
      </c>
      <c r="G496" s="252">
        <v>604754.18500000006</v>
      </c>
      <c r="H496" s="243">
        <v>0</v>
      </c>
      <c r="I496" s="252">
        <v>0</v>
      </c>
      <c r="J496" s="246">
        <v>1163061.53</v>
      </c>
      <c r="K496" s="403"/>
      <c r="M496" s="53">
        <v>6651</v>
      </c>
      <c r="N496" s="53">
        <v>6308</v>
      </c>
      <c r="P496" s="246">
        <v>64.320091715531504</v>
      </c>
      <c r="Q496" s="246">
        <v>116.56128725428027</v>
      </c>
      <c r="R496" s="10">
        <v>51.870000000000005</v>
      </c>
      <c r="S496" s="10">
        <v>121.38</v>
      </c>
      <c r="T496" s="243">
        <v>366.00255600661552</v>
      </c>
      <c r="U496" s="252">
        <v>95.870986842105268</v>
      </c>
      <c r="V496" s="10">
        <v>293</v>
      </c>
      <c r="W496" s="10">
        <v>106.837</v>
      </c>
      <c r="Y496" s="246">
        <v>1163061.53</v>
      </c>
      <c r="Z496" s="10"/>
      <c r="AB496" s="246"/>
      <c r="AC496" s="10"/>
      <c r="AD496" s="10"/>
      <c r="AE496" s="4"/>
      <c r="AF496" s="4"/>
    </row>
    <row r="497" spans="1:32" ht="15" customHeight="1" x14ac:dyDescent="0.2">
      <c r="A497" s="39"/>
      <c r="B497" s="10"/>
      <c r="C497" s="10" t="s">
        <v>458</v>
      </c>
      <c r="D497" s="10"/>
      <c r="E497" s="10"/>
      <c r="F497" s="243">
        <v>9917801</v>
      </c>
      <c r="G497" s="252">
        <v>1762821.6669999999</v>
      </c>
      <c r="H497" s="243">
        <v>0</v>
      </c>
      <c r="I497" s="252">
        <v>0</v>
      </c>
      <c r="J497" s="246">
        <v>3853554.96</v>
      </c>
      <c r="K497" s="403"/>
      <c r="M497" s="53">
        <v>21859</v>
      </c>
      <c r="N497" s="53">
        <v>17172</v>
      </c>
      <c r="P497" s="246">
        <v>78.535042774143378</v>
      </c>
      <c r="Q497" s="246">
        <v>124.43847309573725</v>
      </c>
      <c r="R497" s="10">
        <v>55.03</v>
      </c>
      <c r="S497" s="10">
        <v>102.9</v>
      </c>
      <c r="T497" s="243">
        <v>453.71705018527837</v>
      </c>
      <c r="U497" s="252">
        <v>102.65674743768926</v>
      </c>
      <c r="V497" s="10">
        <v>316</v>
      </c>
      <c r="W497" s="10">
        <v>97.316000000000003</v>
      </c>
      <c r="Y497" s="246">
        <v>3853554.96</v>
      </c>
      <c r="Z497" s="10"/>
      <c r="AB497" s="246"/>
      <c r="AC497" s="10"/>
      <c r="AD497" s="10"/>
      <c r="AE497" s="4"/>
      <c r="AF497" s="4"/>
    </row>
    <row r="498" spans="1:32" ht="15" customHeight="1" x14ac:dyDescent="0.2">
      <c r="A498" s="39"/>
      <c r="B498" s="10"/>
      <c r="C498" s="10" t="s">
        <v>487</v>
      </c>
      <c r="D498" s="10"/>
      <c r="E498" s="10"/>
      <c r="F498" s="243">
        <v>8378210</v>
      </c>
      <c r="G498" s="252">
        <v>1875758.5759999999</v>
      </c>
      <c r="H498" s="243">
        <v>0</v>
      </c>
      <c r="I498" s="252">
        <v>0</v>
      </c>
      <c r="J498" s="246">
        <v>3669104.38</v>
      </c>
      <c r="K498" s="403"/>
      <c r="M498" s="53">
        <v>15739</v>
      </c>
      <c r="N498" s="53">
        <v>13956</v>
      </c>
      <c r="P498" s="246">
        <v>90.433857932524305</v>
      </c>
      <c r="Q498" s="246">
        <v>160.91759028374892</v>
      </c>
      <c r="R498" s="10">
        <v>73.44</v>
      </c>
      <c r="S498" s="10">
        <v>154.245</v>
      </c>
      <c r="T498" s="243">
        <v>532.3216214499015</v>
      </c>
      <c r="U498" s="252">
        <v>134.40517168243048</v>
      </c>
      <c r="V498" s="10">
        <v>431</v>
      </c>
      <c r="W498" s="10">
        <v>129.62899999999999</v>
      </c>
      <c r="Y498" s="246">
        <v>3669104.38</v>
      </c>
      <c r="Z498" s="10"/>
      <c r="AB498" s="246"/>
      <c r="AC498" s="10"/>
      <c r="AD498" s="10"/>
      <c r="AE498" s="4"/>
      <c r="AF498" s="4"/>
    </row>
    <row r="499" spans="1:32" ht="15" customHeight="1" x14ac:dyDescent="0.2">
      <c r="A499" s="39"/>
      <c r="B499" s="10"/>
      <c r="C499" s="10" t="s">
        <v>436</v>
      </c>
      <c r="D499" s="10"/>
      <c r="E499" s="10"/>
      <c r="F499" s="243">
        <v>2327417</v>
      </c>
      <c r="G499" s="252">
        <v>547395.73300000001</v>
      </c>
      <c r="H499" s="243">
        <v>0</v>
      </c>
      <c r="I499" s="252">
        <v>0</v>
      </c>
      <c r="J499" s="246">
        <v>1033932.87</v>
      </c>
      <c r="K499" s="403"/>
      <c r="M499" s="53">
        <v>2466</v>
      </c>
      <c r="N499" s="53">
        <v>2410</v>
      </c>
      <c r="P499" s="246">
        <v>158.26124087591239</v>
      </c>
      <c r="Q499" s="246">
        <v>267.07910788381741</v>
      </c>
      <c r="R499" s="10">
        <v>130.26</v>
      </c>
      <c r="S499" s="10">
        <v>254.83</v>
      </c>
      <c r="T499" s="243">
        <v>943.8025141930251</v>
      </c>
      <c r="U499" s="252">
        <v>227.13515892116183</v>
      </c>
      <c r="V499" s="10">
        <v>769</v>
      </c>
      <c r="W499" s="10">
        <v>216.816</v>
      </c>
      <c r="Y499" s="246">
        <v>1033932.87</v>
      </c>
      <c r="Z499" s="10"/>
      <c r="AB499" s="246"/>
      <c r="AC499" s="10"/>
      <c r="AD499" s="10"/>
      <c r="AE499" s="4"/>
      <c r="AF499" s="4"/>
    </row>
    <row r="500" spans="1:32" ht="15" customHeight="1" x14ac:dyDescent="0.2">
      <c r="A500" s="39"/>
      <c r="B500" s="10"/>
      <c r="C500" s="10" t="s">
        <v>501</v>
      </c>
      <c r="D500" s="10"/>
      <c r="E500" s="10"/>
      <c r="F500" s="243">
        <v>2372060</v>
      </c>
      <c r="G500" s="252">
        <v>636053.03500000003</v>
      </c>
      <c r="H500" s="243">
        <v>0</v>
      </c>
      <c r="I500" s="252">
        <v>0</v>
      </c>
      <c r="J500" s="246">
        <v>1154970.5</v>
      </c>
      <c r="K500" s="403"/>
      <c r="M500" s="53">
        <v>3395</v>
      </c>
      <c r="N500" s="53">
        <v>3319</v>
      </c>
      <c r="P500" s="246">
        <v>118.2638409425626</v>
      </c>
      <c r="Q500" s="246">
        <v>227.01559505875264</v>
      </c>
      <c r="R500" s="10">
        <v>99.05</v>
      </c>
      <c r="S500" s="10">
        <v>224.49</v>
      </c>
      <c r="T500" s="243">
        <v>698.69219440353459</v>
      </c>
      <c r="U500" s="252">
        <v>191.63996233805364</v>
      </c>
      <c r="V500" s="10">
        <v>577.5</v>
      </c>
      <c r="W500" s="10">
        <v>190.446</v>
      </c>
      <c r="Y500" s="246">
        <v>1154970.5</v>
      </c>
      <c r="Z500" s="10"/>
      <c r="AB500" s="246"/>
      <c r="AC500" s="10"/>
      <c r="AD500" s="10"/>
      <c r="AE500" s="4"/>
      <c r="AF500" s="4"/>
    </row>
    <row r="501" spans="1:32" ht="15" customHeight="1" x14ac:dyDescent="0.2">
      <c r="A501" s="39"/>
      <c r="B501" s="10"/>
      <c r="C501" s="10" t="s">
        <v>389</v>
      </c>
      <c r="D501" s="10"/>
      <c r="E501" s="10"/>
      <c r="F501" s="243">
        <v>0</v>
      </c>
      <c r="G501" s="252">
        <v>16429.174999999999</v>
      </c>
      <c r="H501" s="243">
        <v>0</v>
      </c>
      <c r="I501" s="252">
        <v>0</v>
      </c>
      <c r="J501" s="246">
        <v>19817.98</v>
      </c>
      <c r="K501" s="403"/>
      <c r="M501" s="53">
        <v>0</v>
      </c>
      <c r="N501" s="53">
        <v>134</v>
      </c>
      <c r="P501" s="246">
        <v>0</v>
      </c>
      <c r="Q501" s="246">
        <v>147.89537313432837</v>
      </c>
      <c r="R501" s="10">
        <v>0</v>
      </c>
      <c r="S501" s="10">
        <v>131.68</v>
      </c>
      <c r="T501" s="243">
        <v>0</v>
      </c>
      <c r="U501" s="252">
        <v>122.60578358208954</v>
      </c>
      <c r="V501" s="10">
        <v>0</v>
      </c>
      <c r="W501" s="10">
        <v>107.676</v>
      </c>
      <c r="Y501" s="246">
        <v>19817.98</v>
      </c>
      <c r="Z501" s="10"/>
      <c r="AB501" s="246"/>
      <c r="AC501" s="10"/>
      <c r="AD501" s="10"/>
      <c r="AE501" s="4"/>
      <c r="AF501" s="4"/>
    </row>
    <row r="502" spans="1:32" ht="15" customHeight="1" x14ac:dyDescent="0.2">
      <c r="A502" s="39"/>
      <c r="B502" s="10"/>
      <c r="C502" s="10" t="s">
        <v>517</v>
      </c>
      <c r="D502" s="10"/>
      <c r="E502" s="10"/>
      <c r="F502" s="243">
        <v>4380974</v>
      </c>
      <c r="G502" s="252">
        <v>891253.45900000003</v>
      </c>
      <c r="H502" s="243">
        <v>0</v>
      </c>
      <c r="I502" s="252">
        <v>0</v>
      </c>
      <c r="J502" s="246">
        <v>1803463.53</v>
      </c>
      <c r="K502" s="403"/>
      <c r="M502" s="53">
        <v>7935</v>
      </c>
      <c r="N502" s="53">
        <v>6092</v>
      </c>
      <c r="P502" s="246">
        <v>93.681508506616254</v>
      </c>
      <c r="Q502" s="246">
        <v>174.01522652659224</v>
      </c>
      <c r="R502" s="10">
        <v>72.78</v>
      </c>
      <c r="S502" s="10">
        <v>175.505</v>
      </c>
      <c r="T502" s="243">
        <v>552.1076244486452</v>
      </c>
      <c r="U502" s="252">
        <v>146.29899195666448</v>
      </c>
      <c r="V502" s="10">
        <v>431</v>
      </c>
      <c r="W502" s="10">
        <v>149.636</v>
      </c>
      <c r="Y502" s="246">
        <v>1803463.53</v>
      </c>
      <c r="Z502" s="10"/>
      <c r="AB502" s="246"/>
      <c r="AC502" s="10"/>
      <c r="AD502" s="10"/>
      <c r="AE502" s="4"/>
      <c r="AF502" s="4"/>
    </row>
    <row r="503" spans="1:32" ht="15" customHeight="1" x14ac:dyDescent="0.2">
      <c r="A503" s="39"/>
      <c r="B503" s="10"/>
      <c r="C503" s="10" t="s">
        <v>559</v>
      </c>
      <c r="D503" s="10"/>
      <c r="E503" s="10"/>
      <c r="F503" s="243">
        <v>0</v>
      </c>
      <c r="G503" s="252">
        <v>324321.36700000003</v>
      </c>
      <c r="H503" s="243">
        <v>0</v>
      </c>
      <c r="I503" s="252">
        <v>0</v>
      </c>
      <c r="J503" s="246">
        <v>383660.99</v>
      </c>
      <c r="K503" s="403"/>
      <c r="M503" s="53">
        <v>0</v>
      </c>
      <c r="N503" s="53">
        <v>1678</v>
      </c>
      <c r="P503" s="246">
        <v>0</v>
      </c>
      <c r="Q503" s="246">
        <v>228.64182955899881</v>
      </c>
      <c r="R503" s="10">
        <v>0</v>
      </c>
      <c r="S503" s="10">
        <v>236.42</v>
      </c>
      <c r="T503" s="243">
        <v>0</v>
      </c>
      <c r="U503" s="252">
        <v>193.27852622169252</v>
      </c>
      <c r="V503" s="10">
        <v>0</v>
      </c>
      <c r="W503" s="10">
        <v>201.761</v>
      </c>
      <c r="Y503" s="246">
        <v>383660.99</v>
      </c>
      <c r="Z503" s="10"/>
      <c r="AB503" s="246"/>
      <c r="AC503" s="10"/>
      <c r="AD503" s="10"/>
      <c r="AE503" s="4"/>
      <c r="AF503" s="4"/>
    </row>
    <row r="504" spans="1:32" ht="15" customHeight="1" x14ac:dyDescent="0.2">
      <c r="A504" s="39"/>
      <c r="B504" s="10"/>
      <c r="C504" s="10" t="s">
        <v>560</v>
      </c>
      <c r="D504" s="10"/>
      <c r="E504" s="10"/>
      <c r="F504" s="243">
        <v>0</v>
      </c>
      <c r="G504" s="252">
        <v>474860.41499999998</v>
      </c>
      <c r="H504" s="243">
        <v>0</v>
      </c>
      <c r="I504" s="252">
        <v>0</v>
      </c>
      <c r="J504" s="246">
        <v>560314.99</v>
      </c>
      <c r="K504" s="403"/>
      <c r="M504" s="53">
        <v>0</v>
      </c>
      <c r="N504" s="53">
        <v>2012</v>
      </c>
      <c r="P504" s="246">
        <v>0</v>
      </c>
      <c r="Q504" s="246">
        <v>278.48657554671968</v>
      </c>
      <c r="R504" s="10">
        <v>0</v>
      </c>
      <c r="S504" s="10">
        <v>268.95999999999998</v>
      </c>
      <c r="T504" s="243">
        <v>0</v>
      </c>
      <c r="U504" s="252">
        <v>236.01412276341946</v>
      </c>
      <c r="V504" s="10">
        <v>0</v>
      </c>
      <c r="W504" s="10">
        <v>228.94200000000001</v>
      </c>
      <c r="Y504" s="246">
        <v>560314.99</v>
      </c>
      <c r="Z504" s="10"/>
      <c r="AB504" s="246"/>
      <c r="AC504" s="10"/>
      <c r="AD504" s="10"/>
      <c r="AE504" s="4"/>
      <c r="AF504" s="4"/>
    </row>
    <row r="505" spans="1:32" ht="15" customHeight="1" x14ac:dyDescent="0.2">
      <c r="A505" s="39"/>
      <c r="B505" s="10"/>
      <c r="C505" s="10" t="s">
        <v>624</v>
      </c>
      <c r="D505" s="10"/>
      <c r="E505" s="10"/>
      <c r="F505" s="243">
        <v>14400</v>
      </c>
      <c r="G505" s="252">
        <v>7591.6139999999996</v>
      </c>
      <c r="H505" s="243">
        <v>0</v>
      </c>
      <c r="I505" s="252">
        <v>0</v>
      </c>
      <c r="J505" s="246">
        <v>8917.2000000000007</v>
      </c>
      <c r="K505" s="403"/>
      <c r="M505" s="53">
        <v>410</v>
      </c>
      <c r="N505" s="53">
        <v>131</v>
      </c>
      <c r="P505" s="246">
        <v>5.8546585365853652</v>
      </c>
      <c r="Q505" s="246">
        <v>49.74648854961832</v>
      </c>
      <c r="R505" s="10">
        <v>0</v>
      </c>
      <c r="S505" s="10">
        <v>0</v>
      </c>
      <c r="T505" s="243">
        <v>35.121951219512198</v>
      </c>
      <c r="U505" s="252">
        <v>57.951251908396941</v>
      </c>
      <c r="V505" s="10">
        <v>0</v>
      </c>
      <c r="W505" s="10">
        <v>0</v>
      </c>
      <c r="Y505" s="246">
        <v>8917.2000000000007</v>
      </c>
      <c r="Z505" s="10"/>
      <c r="AB505" s="246"/>
      <c r="AC505" s="10"/>
      <c r="AD505" s="10"/>
      <c r="AE505" s="4"/>
      <c r="AF505" s="4"/>
    </row>
    <row r="506" spans="1:32" ht="15" customHeight="1" x14ac:dyDescent="0.2">
      <c r="A506" s="39"/>
      <c r="B506" s="10"/>
      <c r="C506" s="10" t="s">
        <v>437</v>
      </c>
      <c r="D506" s="10"/>
      <c r="E506" s="10"/>
      <c r="F506" s="243">
        <v>6591606</v>
      </c>
      <c r="G506" s="252">
        <v>1624566.1640000001</v>
      </c>
      <c r="H506" s="243">
        <v>0</v>
      </c>
      <c r="I506" s="252">
        <v>0</v>
      </c>
      <c r="J506" s="246">
        <v>3073830.88</v>
      </c>
      <c r="K506" s="403"/>
      <c r="M506" s="53">
        <v>12271</v>
      </c>
      <c r="N506" s="53">
        <v>10667</v>
      </c>
      <c r="P506" s="246">
        <v>92.170271371526354</v>
      </c>
      <c r="Q506" s="246">
        <v>182.13269710321552</v>
      </c>
      <c r="R506" s="10">
        <v>75.61</v>
      </c>
      <c r="S506" s="10">
        <v>190.99</v>
      </c>
      <c r="T506" s="243">
        <v>537.16942384483741</v>
      </c>
      <c r="U506" s="252">
        <v>152.29831855254525</v>
      </c>
      <c r="V506" s="10">
        <v>440</v>
      </c>
      <c r="W506" s="10">
        <v>164.286</v>
      </c>
      <c r="Y506" s="246">
        <v>3073830.88</v>
      </c>
      <c r="Z506" s="10"/>
      <c r="AB506" s="246"/>
      <c r="AC506" s="10"/>
      <c r="AD506" s="10"/>
      <c r="AE506" s="4"/>
      <c r="AF506" s="4"/>
    </row>
    <row r="507" spans="1:32" ht="15" customHeight="1" x14ac:dyDescent="0.2">
      <c r="A507" s="39"/>
      <c r="B507" s="10"/>
      <c r="C507" s="10" t="s">
        <v>340</v>
      </c>
      <c r="D507" s="10"/>
      <c r="E507" s="10"/>
      <c r="F507" s="243">
        <v>7832</v>
      </c>
      <c r="G507" s="252">
        <v>832355.91500000004</v>
      </c>
      <c r="H507" s="243">
        <v>0</v>
      </c>
      <c r="I507" s="252">
        <v>0</v>
      </c>
      <c r="J507" s="246">
        <v>987368.61</v>
      </c>
      <c r="K507" s="403"/>
      <c r="M507" s="53">
        <v>11</v>
      </c>
      <c r="N507" s="53">
        <v>4361</v>
      </c>
      <c r="P507" s="246">
        <v>123.82727272727271</v>
      </c>
      <c r="Q507" s="246">
        <v>226.09642513185051</v>
      </c>
      <c r="R507" s="10">
        <v>108.26</v>
      </c>
      <c r="S507" s="10">
        <v>218.21</v>
      </c>
      <c r="T507" s="243">
        <v>712</v>
      </c>
      <c r="U507" s="252">
        <v>190.86354391194681</v>
      </c>
      <c r="V507" s="10">
        <v>619</v>
      </c>
      <c r="W507" s="10">
        <v>183.99</v>
      </c>
      <c r="Y507" s="246">
        <v>987368.61</v>
      </c>
      <c r="Z507" s="10"/>
      <c r="AB507" s="246"/>
      <c r="AC507" s="10"/>
      <c r="AD507" s="10"/>
      <c r="AE507" s="4"/>
      <c r="AF507" s="4"/>
    </row>
    <row r="508" spans="1:32" ht="15" customHeight="1" x14ac:dyDescent="0.2">
      <c r="A508" s="39"/>
      <c r="B508" s="10"/>
      <c r="C508" s="10" t="s">
        <v>416</v>
      </c>
      <c r="D508" s="10"/>
      <c r="E508" s="10"/>
      <c r="F508" s="243">
        <v>1040294</v>
      </c>
      <c r="G508" s="252">
        <v>201254.86600000001</v>
      </c>
      <c r="H508" s="243">
        <v>0</v>
      </c>
      <c r="I508" s="252">
        <v>0</v>
      </c>
      <c r="J508" s="246">
        <v>419483.18</v>
      </c>
      <c r="K508" s="403"/>
      <c r="M508" s="53">
        <v>1875</v>
      </c>
      <c r="N508" s="53">
        <v>1725</v>
      </c>
      <c r="P508" s="246">
        <v>93.648799999999994</v>
      </c>
      <c r="Q508" s="246">
        <v>141.3864811594203</v>
      </c>
      <c r="R508" s="10">
        <v>78.97</v>
      </c>
      <c r="S508" s="10">
        <v>148.05000000000001</v>
      </c>
      <c r="T508" s="243">
        <v>554.82346666666672</v>
      </c>
      <c r="U508" s="252">
        <v>116.66948753623188</v>
      </c>
      <c r="V508" s="10">
        <v>466</v>
      </c>
      <c r="W508" s="10">
        <v>124.523</v>
      </c>
      <c r="Y508" s="246">
        <v>419483.18</v>
      </c>
      <c r="Z508" s="10"/>
      <c r="AB508" s="246"/>
      <c r="AC508" s="10"/>
      <c r="AD508" s="10"/>
      <c r="AE508" s="4"/>
      <c r="AF508" s="4"/>
    </row>
    <row r="509" spans="1:32" ht="15" customHeight="1" x14ac:dyDescent="0.2">
      <c r="A509" s="39"/>
      <c r="B509" s="10"/>
      <c r="C509" s="10" t="s">
        <v>571</v>
      </c>
      <c r="D509" s="10"/>
      <c r="E509" s="10"/>
      <c r="F509" s="243">
        <v>0</v>
      </c>
      <c r="G509" s="252">
        <v>2422249.3840000001</v>
      </c>
      <c r="H509" s="243">
        <v>0</v>
      </c>
      <c r="I509" s="252">
        <v>0</v>
      </c>
      <c r="J509" s="246">
        <v>2885112.66</v>
      </c>
      <c r="K509" s="403"/>
      <c r="M509" s="53">
        <v>0</v>
      </c>
      <c r="N509" s="53">
        <v>15986</v>
      </c>
      <c r="P509" s="246">
        <v>0</v>
      </c>
      <c r="Q509" s="246">
        <v>180.47745902664832</v>
      </c>
      <c r="R509" s="10">
        <v>0</v>
      </c>
      <c r="S509" s="10">
        <v>181.57</v>
      </c>
      <c r="T509" s="243">
        <v>0</v>
      </c>
      <c r="U509" s="252">
        <v>151.52316927311398</v>
      </c>
      <c r="V509" s="10">
        <v>0</v>
      </c>
      <c r="W509" s="10">
        <v>152.77600000000001</v>
      </c>
      <c r="Y509" s="246">
        <v>2885112.66</v>
      </c>
      <c r="Z509" s="10"/>
      <c r="AB509" s="246"/>
      <c r="AC509" s="10"/>
      <c r="AD509" s="10"/>
      <c r="AE509" s="4"/>
      <c r="AF509" s="4"/>
    </row>
    <row r="510" spans="1:32" ht="15" customHeight="1" x14ac:dyDescent="0.2">
      <c r="A510" s="39"/>
      <c r="B510" s="10"/>
      <c r="C510" s="10" t="s">
        <v>341</v>
      </c>
      <c r="D510" s="10"/>
      <c r="E510" s="10"/>
      <c r="F510" s="243">
        <v>530066</v>
      </c>
      <c r="G510" s="252">
        <v>552143.33499999996</v>
      </c>
      <c r="H510" s="243">
        <v>0</v>
      </c>
      <c r="I510" s="252">
        <v>0</v>
      </c>
      <c r="J510" s="246">
        <v>732237.91</v>
      </c>
      <c r="K510" s="403"/>
      <c r="M510" s="53">
        <v>572</v>
      </c>
      <c r="N510" s="53">
        <v>2010</v>
      </c>
      <c r="P510" s="246">
        <v>153.12501748251748</v>
      </c>
      <c r="Q510" s="246">
        <v>320.72159203980101</v>
      </c>
      <c r="R510" s="10">
        <v>131.53</v>
      </c>
      <c r="S510" s="10">
        <v>299.02499999999998</v>
      </c>
      <c r="T510" s="243">
        <v>926.6888111888112</v>
      </c>
      <c r="U510" s="252">
        <v>274.69817661691542</v>
      </c>
      <c r="V510" s="10">
        <v>797</v>
      </c>
      <c r="W510" s="10">
        <v>256.12200000000001</v>
      </c>
      <c r="Y510" s="246">
        <v>732237.91</v>
      </c>
      <c r="Z510" s="10"/>
      <c r="AB510" s="246"/>
      <c r="AC510" s="10"/>
      <c r="AD510" s="10"/>
      <c r="AE510" s="4"/>
      <c r="AF510" s="4"/>
    </row>
    <row r="511" spans="1:32" ht="15" customHeight="1" x14ac:dyDescent="0.2">
      <c r="A511" s="39"/>
      <c r="B511" s="10"/>
      <c r="C511" s="10" t="s">
        <v>342</v>
      </c>
      <c r="D511" s="10"/>
      <c r="E511" s="10"/>
      <c r="F511" s="243">
        <v>2220974</v>
      </c>
      <c r="G511" s="252">
        <v>587871.33299999998</v>
      </c>
      <c r="H511" s="243">
        <v>0</v>
      </c>
      <c r="I511" s="252">
        <v>0</v>
      </c>
      <c r="J511" s="246">
        <v>1072090.78</v>
      </c>
      <c r="K511" s="403"/>
      <c r="M511" s="53">
        <v>2881</v>
      </c>
      <c r="N511" s="53">
        <v>2753</v>
      </c>
      <c r="P511" s="246">
        <v>130.59781325928498</v>
      </c>
      <c r="Q511" s="246">
        <v>252.75644024700327</v>
      </c>
      <c r="R511" s="10">
        <v>115.79</v>
      </c>
      <c r="S511" s="10">
        <v>247.91</v>
      </c>
      <c r="T511" s="243">
        <v>770.90385282887883</v>
      </c>
      <c r="U511" s="252">
        <v>213.53844278968398</v>
      </c>
      <c r="V511" s="10">
        <v>675</v>
      </c>
      <c r="W511" s="10">
        <v>209.48400000000001</v>
      </c>
      <c r="Y511" s="246">
        <v>1072090.78</v>
      </c>
      <c r="Z511" s="10"/>
      <c r="AB511" s="246"/>
      <c r="AC511" s="10"/>
      <c r="AD511" s="10"/>
      <c r="AE511" s="4"/>
      <c r="AF511" s="4"/>
    </row>
    <row r="512" spans="1:32" ht="15" customHeight="1" x14ac:dyDescent="0.2">
      <c r="A512" s="39"/>
      <c r="B512" s="10"/>
      <c r="C512" s="10" t="s">
        <v>438</v>
      </c>
      <c r="D512" s="10"/>
      <c r="E512" s="10"/>
      <c r="F512" s="243">
        <v>5605137</v>
      </c>
      <c r="G512" s="252">
        <v>1081086.7609999999</v>
      </c>
      <c r="H512" s="243">
        <v>17.594000000000001</v>
      </c>
      <c r="I512" s="252">
        <v>0</v>
      </c>
      <c r="J512" s="246">
        <v>2269565.25</v>
      </c>
      <c r="K512" s="403"/>
      <c r="M512" s="53">
        <v>12486</v>
      </c>
      <c r="N512" s="53">
        <v>9558</v>
      </c>
      <c r="P512" s="246">
        <v>77.447162421912537</v>
      </c>
      <c r="Q512" s="246">
        <v>136.27955430006278</v>
      </c>
      <c r="R512" s="10">
        <v>53.18</v>
      </c>
      <c r="S512" s="10">
        <v>85.454999999999998</v>
      </c>
      <c r="T512" s="243">
        <v>448.91374339259971</v>
      </c>
      <c r="U512" s="252">
        <v>113.108051998326</v>
      </c>
      <c r="V512" s="10">
        <v>304</v>
      </c>
      <c r="W512" s="10">
        <v>81.62</v>
      </c>
      <c r="Y512" s="246">
        <v>2269565.25</v>
      </c>
      <c r="Z512" s="10"/>
      <c r="AB512" s="246"/>
      <c r="AC512" s="10"/>
      <c r="AD512" s="10"/>
      <c r="AE512" s="4"/>
      <c r="AF512" s="4"/>
    </row>
    <row r="513" spans="1:32" ht="15" customHeight="1" x14ac:dyDescent="0.2">
      <c r="A513" s="39"/>
      <c r="B513" s="10"/>
      <c r="C513" s="10" t="s">
        <v>343</v>
      </c>
      <c r="D513" s="10"/>
      <c r="E513" s="10"/>
      <c r="F513" s="243">
        <v>3576600</v>
      </c>
      <c r="G513" s="252">
        <v>670916.67200000002</v>
      </c>
      <c r="H513" s="243">
        <v>0</v>
      </c>
      <c r="I513" s="252">
        <v>0</v>
      </c>
      <c r="J513" s="246">
        <v>1427734.06</v>
      </c>
      <c r="K513" s="403"/>
      <c r="M513" s="53">
        <v>7631</v>
      </c>
      <c r="N513" s="53">
        <v>6546</v>
      </c>
      <c r="P513" s="246">
        <v>80.508765561525365</v>
      </c>
      <c r="Q513" s="246">
        <v>124.25476168652612</v>
      </c>
      <c r="R513" s="10">
        <v>66.900000000000006</v>
      </c>
      <c r="S513" s="10">
        <v>132.03</v>
      </c>
      <c r="T513" s="243">
        <v>468.69348709212426</v>
      </c>
      <c r="U513" s="252">
        <v>102.49261717079132</v>
      </c>
      <c r="V513" s="10">
        <v>387</v>
      </c>
      <c r="W513" s="10">
        <v>115.21599999999999</v>
      </c>
      <c r="Y513" s="246">
        <v>1427734.06</v>
      </c>
      <c r="Z513" s="10"/>
      <c r="AB513" s="246"/>
      <c r="AC513" s="10"/>
      <c r="AD513" s="10"/>
      <c r="AE513" s="4"/>
      <c r="AF513" s="4"/>
    </row>
    <row r="514" spans="1:32" ht="15" customHeight="1" x14ac:dyDescent="0.2">
      <c r="A514" s="39"/>
      <c r="B514" s="10"/>
      <c r="C514" s="10" t="s">
        <v>390</v>
      </c>
      <c r="D514" s="10"/>
      <c r="E514" s="10"/>
      <c r="F514" s="243">
        <v>1878703</v>
      </c>
      <c r="G514" s="252">
        <v>293890.58799999999</v>
      </c>
      <c r="H514" s="243">
        <v>0</v>
      </c>
      <c r="I514" s="252">
        <v>0</v>
      </c>
      <c r="J514" s="246">
        <v>666170.36</v>
      </c>
      <c r="K514" s="403"/>
      <c r="M514" s="53">
        <v>3467</v>
      </c>
      <c r="N514" s="53">
        <v>3013</v>
      </c>
      <c r="P514" s="246">
        <v>90.613094894721655</v>
      </c>
      <c r="Q514" s="246">
        <v>116.83198141387322</v>
      </c>
      <c r="R514" s="10">
        <v>72.16</v>
      </c>
      <c r="S514" s="10">
        <v>109.46</v>
      </c>
      <c r="T514" s="243">
        <v>541.88145370637437</v>
      </c>
      <c r="U514" s="252">
        <v>97.540852306671084</v>
      </c>
      <c r="V514" s="10">
        <v>429</v>
      </c>
      <c r="W514" s="10">
        <v>92.173000000000002</v>
      </c>
      <c r="Y514" s="246">
        <v>666170.36</v>
      </c>
      <c r="Z514" s="10"/>
      <c r="AB514" s="246"/>
      <c r="AC514" s="10"/>
      <c r="AD514" s="10"/>
      <c r="AE514" s="4"/>
      <c r="AF514" s="4"/>
    </row>
    <row r="515" spans="1:32" ht="15" customHeight="1" x14ac:dyDescent="0.2">
      <c r="A515" s="39"/>
      <c r="B515" s="10"/>
      <c r="C515" s="10" t="s">
        <v>344</v>
      </c>
      <c r="D515" s="10"/>
      <c r="E515" s="10"/>
      <c r="F515" s="243">
        <v>6355894</v>
      </c>
      <c r="G515" s="252">
        <v>1670290.2879999999</v>
      </c>
      <c r="H515" s="243">
        <v>0</v>
      </c>
      <c r="I515" s="252">
        <v>0</v>
      </c>
      <c r="J515" s="246">
        <v>3045196.69</v>
      </c>
      <c r="K515" s="403"/>
      <c r="M515" s="53">
        <v>8746</v>
      </c>
      <c r="N515" s="53">
        <v>8365</v>
      </c>
      <c r="P515" s="246">
        <v>122.15555568259776</v>
      </c>
      <c r="Q515" s="246">
        <v>236.32088463837417</v>
      </c>
      <c r="R515" s="10">
        <v>103.07</v>
      </c>
      <c r="S515" s="10">
        <v>228.19</v>
      </c>
      <c r="T515" s="243">
        <v>726.72010061742515</v>
      </c>
      <c r="U515" s="252">
        <v>199.67606551105797</v>
      </c>
      <c r="V515" s="10">
        <v>608</v>
      </c>
      <c r="W515" s="10">
        <v>192.72499999999999</v>
      </c>
      <c r="Y515" s="246">
        <v>3045196.69</v>
      </c>
      <c r="Z515" s="10"/>
      <c r="AB515" s="246"/>
      <c r="AC515" s="10"/>
      <c r="AD515" s="10"/>
      <c r="AE515" s="4"/>
      <c r="AF515" s="4"/>
    </row>
    <row r="516" spans="1:32" ht="15" customHeight="1" x14ac:dyDescent="0.2">
      <c r="A516" s="39"/>
      <c r="B516" s="10"/>
      <c r="C516" s="10" t="s">
        <v>561</v>
      </c>
      <c r="D516" s="10"/>
      <c r="E516" s="10"/>
      <c r="F516" s="243">
        <v>488</v>
      </c>
      <c r="G516" s="252">
        <v>550687.74399999995</v>
      </c>
      <c r="H516" s="243">
        <v>0</v>
      </c>
      <c r="I516" s="252">
        <v>0</v>
      </c>
      <c r="J516" s="246">
        <v>655415.27</v>
      </c>
      <c r="K516" s="403"/>
      <c r="M516" s="53">
        <v>1</v>
      </c>
      <c r="N516" s="53">
        <v>3344</v>
      </c>
      <c r="P516" s="246">
        <v>86.4</v>
      </c>
      <c r="Q516" s="246">
        <v>195.97155203349283</v>
      </c>
      <c r="R516" s="10">
        <v>86.4</v>
      </c>
      <c r="S516" s="10">
        <v>199.41</v>
      </c>
      <c r="T516" s="243">
        <v>488</v>
      </c>
      <c r="U516" s="252">
        <v>164.67934928229664</v>
      </c>
      <c r="V516" s="10">
        <v>488</v>
      </c>
      <c r="W516" s="10">
        <v>168.63499999999999</v>
      </c>
      <c r="Y516" s="246">
        <v>655415.27</v>
      </c>
      <c r="Z516" s="10"/>
      <c r="AB516" s="246"/>
      <c r="AC516" s="10"/>
      <c r="AD516" s="10"/>
      <c r="AE516" s="4"/>
      <c r="AF516" s="4"/>
    </row>
    <row r="517" spans="1:32" ht="15" customHeight="1" x14ac:dyDescent="0.2">
      <c r="A517" s="39"/>
      <c r="B517" s="10"/>
      <c r="C517" s="10" t="s">
        <v>596</v>
      </c>
      <c r="D517" s="10"/>
      <c r="E517" s="10"/>
      <c r="F517" s="243">
        <v>0</v>
      </c>
      <c r="G517" s="252">
        <v>438520.59399999998</v>
      </c>
      <c r="H517" s="243">
        <v>0</v>
      </c>
      <c r="I517" s="252">
        <v>0</v>
      </c>
      <c r="J517" s="246">
        <v>520947.41</v>
      </c>
      <c r="K517" s="403"/>
      <c r="M517" s="53">
        <v>0</v>
      </c>
      <c r="N517" s="53">
        <v>2812</v>
      </c>
      <c r="P517" s="246">
        <v>0</v>
      </c>
      <c r="Q517" s="246">
        <v>185.25868065433855</v>
      </c>
      <c r="R517" s="10">
        <v>0</v>
      </c>
      <c r="S517" s="10">
        <v>169.05500000000001</v>
      </c>
      <c r="T517" s="243">
        <v>0</v>
      </c>
      <c r="U517" s="252">
        <v>155.94615718349928</v>
      </c>
      <c r="V517" s="10">
        <v>0</v>
      </c>
      <c r="W517" s="10">
        <v>142.44900000000001</v>
      </c>
      <c r="Y517" s="246">
        <v>520947.41</v>
      </c>
      <c r="Z517" s="10"/>
      <c r="AB517" s="246"/>
      <c r="AC517" s="10"/>
      <c r="AD517" s="10"/>
      <c r="AE517" s="4"/>
      <c r="AF517" s="4"/>
    </row>
    <row r="518" spans="1:32" ht="15" customHeight="1" x14ac:dyDescent="0.2">
      <c r="A518" s="39"/>
      <c r="B518" s="10"/>
      <c r="C518" s="10" t="s">
        <v>502</v>
      </c>
      <c r="D518" s="10"/>
      <c r="E518" s="10"/>
      <c r="F518" s="243">
        <v>9838352</v>
      </c>
      <c r="G518" s="252">
        <v>1880112.077</v>
      </c>
      <c r="H518" s="243">
        <v>0</v>
      </c>
      <c r="I518" s="252">
        <v>0</v>
      </c>
      <c r="J518" s="246">
        <v>3942313.1500000004</v>
      </c>
      <c r="K518" s="403"/>
      <c r="M518" s="53">
        <v>19503</v>
      </c>
      <c r="N518" s="53">
        <v>17238</v>
      </c>
      <c r="P518" s="246">
        <v>86.250163051838172</v>
      </c>
      <c r="Q518" s="246">
        <v>131.11591948021814</v>
      </c>
      <c r="R518" s="10">
        <v>58.36</v>
      </c>
      <c r="S518" s="10">
        <v>109.18</v>
      </c>
      <c r="T518" s="243">
        <v>504.4532636004717</v>
      </c>
      <c r="U518" s="252">
        <v>109.06787777004293</v>
      </c>
      <c r="V518" s="10">
        <v>338.5</v>
      </c>
      <c r="W518" s="10">
        <v>94.268000000000001</v>
      </c>
      <c r="Y518" s="246">
        <v>3942313.1500000004</v>
      </c>
      <c r="Z518" s="10"/>
      <c r="AB518" s="246"/>
      <c r="AC518" s="10"/>
      <c r="AD518" s="10"/>
      <c r="AE518" s="4"/>
      <c r="AF518" s="4"/>
    </row>
    <row r="519" spans="1:32" ht="15" customHeight="1" x14ac:dyDescent="0.2">
      <c r="A519" s="39"/>
      <c r="B519" s="10"/>
      <c r="C519" s="10" t="s">
        <v>503</v>
      </c>
      <c r="D519" s="10"/>
      <c r="E519" s="10"/>
      <c r="F519" s="243">
        <v>25754684</v>
      </c>
      <c r="G519" s="252">
        <v>5779410.7039999999</v>
      </c>
      <c r="H519" s="243">
        <v>5.41</v>
      </c>
      <c r="I519" s="252">
        <v>0</v>
      </c>
      <c r="J519" s="246">
        <v>11297760.52</v>
      </c>
      <c r="K519" s="403"/>
      <c r="M519" s="53">
        <v>47544</v>
      </c>
      <c r="N519" s="53">
        <v>43918</v>
      </c>
      <c r="P519" s="246">
        <v>92.774827528184431</v>
      </c>
      <c r="Q519" s="246">
        <v>156.81210710870258</v>
      </c>
      <c r="R519" s="10">
        <v>295.07</v>
      </c>
      <c r="S519" s="10">
        <v>604.06999999999994</v>
      </c>
      <c r="T519" s="243">
        <v>541.70208648830555</v>
      </c>
      <c r="U519" s="252">
        <v>131.59548941208615</v>
      </c>
      <c r="V519" s="10">
        <v>1735</v>
      </c>
      <c r="W519" s="10">
        <v>510.35149999999999</v>
      </c>
      <c r="Y519" s="246">
        <v>11297760.52</v>
      </c>
      <c r="Z519" s="10"/>
      <c r="AB519" s="246"/>
      <c r="AC519" s="10"/>
      <c r="AD519" s="10"/>
      <c r="AE519" s="4"/>
      <c r="AF519" s="4"/>
    </row>
    <row r="520" spans="1:32" ht="15" customHeight="1" x14ac:dyDescent="0.2">
      <c r="A520" s="39"/>
      <c r="B520" s="10"/>
      <c r="C520" s="10" t="s">
        <v>611</v>
      </c>
      <c r="D520" s="10"/>
      <c r="E520" s="10"/>
      <c r="F520" s="243">
        <v>0</v>
      </c>
      <c r="G520" s="252">
        <v>158467.046</v>
      </c>
      <c r="H520" s="243">
        <v>0</v>
      </c>
      <c r="I520" s="252">
        <v>0</v>
      </c>
      <c r="J520" s="246">
        <v>186277.19</v>
      </c>
      <c r="K520" s="403"/>
      <c r="M520" s="53">
        <v>0</v>
      </c>
      <c r="N520" s="53">
        <v>626</v>
      </c>
      <c r="P520" s="246">
        <v>0</v>
      </c>
      <c r="Q520" s="246">
        <v>297.56739616613419</v>
      </c>
      <c r="R520" s="10">
        <v>0</v>
      </c>
      <c r="S520" s="10">
        <v>275.10000000000002</v>
      </c>
      <c r="T520" s="243">
        <v>0</v>
      </c>
      <c r="U520" s="252">
        <v>253.14224600638977</v>
      </c>
      <c r="V520" s="10">
        <v>0</v>
      </c>
      <c r="W520" s="10">
        <v>234.39500000000001</v>
      </c>
      <c r="Y520" s="246">
        <v>186277.19</v>
      </c>
      <c r="Z520" s="10"/>
      <c r="AB520" s="246"/>
      <c r="AC520" s="10"/>
      <c r="AD520" s="10"/>
      <c r="AE520" s="4"/>
      <c r="AF520" s="4"/>
    </row>
    <row r="521" spans="1:32" ht="15" customHeight="1" x14ac:dyDescent="0.2">
      <c r="A521" s="39"/>
      <c r="B521" s="10"/>
      <c r="C521" s="10" t="s">
        <v>565</v>
      </c>
      <c r="D521" s="10"/>
      <c r="E521" s="10"/>
      <c r="F521" s="243">
        <v>0</v>
      </c>
      <c r="G521" s="252">
        <v>71897.737999999998</v>
      </c>
      <c r="H521" s="243">
        <v>0</v>
      </c>
      <c r="I521" s="252">
        <v>0</v>
      </c>
      <c r="J521" s="246">
        <v>86354.15</v>
      </c>
      <c r="K521" s="403"/>
      <c r="M521" s="53">
        <v>0</v>
      </c>
      <c r="N521" s="53">
        <v>495</v>
      </c>
      <c r="P521" s="246">
        <v>0</v>
      </c>
      <c r="Q521" s="246">
        <v>174.45282828282828</v>
      </c>
      <c r="R521" s="10">
        <v>0</v>
      </c>
      <c r="S521" s="10">
        <v>172.465</v>
      </c>
      <c r="T521" s="243">
        <v>0</v>
      </c>
      <c r="U521" s="252">
        <v>145.24795555555556</v>
      </c>
      <c r="V521" s="10">
        <v>0</v>
      </c>
      <c r="W521" s="10">
        <v>146.214</v>
      </c>
      <c r="Y521" s="246">
        <v>86354.15</v>
      </c>
      <c r="Z521" s="10"/>
      <c r="AB521" s="246"/>
      <c r="AC521" s="10"/>
      <c r="AD521" s="10"/>
      <c r="AE521" s="4"/>
      <c r="AF521" s="4"/>
    </row>
    <row r="522" spans="1:32" ht="15" customHeight="1" x14ac:dyDescent="0.2">
      <c r="A522" s="39"/>
      <c r="B522" s="10"/>
      <c r="C522" s="10" t="s">
        <v>391</v>
      </c>
      <c r="D522" s="10"/>
      <c r="E522" s="10"/>
      <c r="F522" s="243">
        <v>155711</v>
      </c>
      <c r="G522" s="252">
        <v>711775.22900000005</v>
      </c>
      <c r="H522" s="243">
        <v>0</v>
      </c>
      <c r="I522" s="252">
        <v>0</v>
      </c>
      <c r="J522" s="246">
        <v>885909.03</v>
      </c>
      <c r="K522" s="403"/>
      <c r="M522" s="53">
        <v>168</v>
      </c>
      <c r="N522" s="53">
        <v>6195</v>
      </c>
      <c r="P522" s="246">
        <v>157.47083333333333</v>
      </c>
      <c r="Q522" s="246">
        <v>138.73348345439871</v>
      </c>
      <c r="R522" s="10">
        <v>129.86000000000001</v>
      </c>
      <c r="S522" s="10">
        <v>139</v>
      </c>
      <c r="T522" s="243">
        <v>926.85119047619048</v>
      </c>
      <c r="U522" s="252">
        <v>114.89511364003229</v>
      </c>
      <c r="V522" s="10">
        <v>754</v>
      </c>
      <c r="W522" s="10">
        <v>115.92700000000001</v>
      </c>
      <c r="Y522" s="246">
        <v>885909.03</v>
      </c>
      <c r="Z522" s="10"/>
      <c r="AB522" s="246"/>
      <c r="AC522" s="10"/>
      <c r="AD522" s="10"/>
      <c r="AE522" s="4"/>
      <c r="AF522" s="4"/>
    </row>
    <row r="523" spans="1:32" ht="15" customHeight="1" x14ac:dyDescent="0.2">
      <c r="A523" s="39"/>
      <c r="B523" s="10"/>
      <c r="C523" s="10" t="s">
        <v>470</v>
      </c>
      <c r="D523" s="10"/>
      <c r="E523" s="10"/>
      <c r="F523" s="243">
        <v>880907</v>
      </c>
      <c r="G523" s="252">
        <v>0</v>
      </c>
      <c r="H523" s="243">
        <v>0</v>
      </c>
      <c r="I523" s="252">
        <v>0</v>
      </c>
      <c r="J523" s="246">
        <v>147332.04</v>
      </c>
      <c r="K523" s="403"/>
      <c r="M523" s="53">
        <v>1083</v>
      </c>
      <c r="N523" s="53">
        <v>0</v>
      </c>
      <c r="P523" s="246">
        <v>136.0406648199446</v>
      </c>
      <c r="Q523" s="246">
        <v>0</v>
      </c>
      <c r="R523" s="10">
        <v>112.35499999999999</v>
      </c>
      <c r="S523" s="10">
        <v>0</v>
      </c>
      <c r="T523" s="243">
        <v>813.39519852262231</v>
      </c>
      <c r="U523" s="252">
        <v>0</v>
      </c>
      <c r="V523" s="10">
        <v>684</v>
      </c>
      <c r="W523" s="10">
        <v>0</v>
      </c>
      <c r="Y523" s="246">
        <v>147332.04</v>
      </c>
      <c r="Z523" s="10"/>
      <c r="AB523" s="246"/>
      <c r="AC523" s="10"/>
      <c r="AD523" s="10"/>
      <c r="AE523" s="4"/>
      <c r="AF523" s="4"/>
    </row>
    <row r="524" spans="1:32" ht="15" customHeight="1" x14ac:dyDescent="0.2">
      <c r="A524" s="39"/>
      <c r="B524" s="10"/>
      <c r="C524" s="10" t="s">
        <v>417</v>
      </c>
      <c r="D524" s="10"/>
      <c r="E524" s="10"/>
      <c r="F524" s="243">
        <v>9007440</v>
      </c>
      <c r="G524" s="252">
        <v>1751121.946</v>
      </c>
      <c r="H524" s="243">
        <v>0</v>
      </c>
      <c r="I524" s="252">
        <v>0</v>
      </c>
      <c r="J524" s="246">
        <v>3588955.25</v>
      </c>
      <c r="K524" s="403"/>
      <c r="M524" s="53">
        <v>13653</v>
      </c>
      <c r="N524" s="53">
        <v>12371</v>
      </c>
      <c r="P524" s="246">
        <v>110.44366952318171</v>
      </c>
      <c r="Q524" s="246">
        <v>168.22147199094658</v>
      </c>
      <c r="R524" s="10">
        <v>92.52</v>
      </c>
      <c r="S524" s="10">
        <v>171.49</v>
      </c>
      <c r="T524" s="243">
        <v>659.74071632608218</v>
      </c>
      <c r="U524" s="252">
        <v>141.55055743270552</v>
      </c>
      <c r="V524" s="10">
        <v>553</v>
      </c>
      <c r="W524" s="10">
        <v>145.45099999999999</v>
      </c>
      <c r="Y524" s="246">
        <v>3588955.25</v>
      </c>
      <c r="Z524" s="10"/>
      <c r="AB524" s="246"/>
      <c r="AC524" s="10"/>
      <c r="AD524" s="10"/>
      <c r="AE524" s="4"/>
      <c r="AF524" s="4"/>
    </row>
    <row r="525" spans="1:32" ht="15" customHeight="1" x14ac:dyDescent="0.2">
      <c r="A525" s="39"/>
      <c r="B525" s="10"/>
      <c r="C525" s="10" t="s">
        <v>598</v>
      </c>
      <c r="D525" s="10"/>
      <c r="E525" s="10"/>
      <c r="F525" s="243">
        <v>0</v>
      </c>
      <c r="G525" s="252">
        <v>720031.65899999999</v>
      </c>
      <c r="H525" s="243">
        <v>0</v>
      </c>
      <c r="I525" s="252">
        <v>0</v>
      </c>
      <c r="J525" s="246">
        <v>858409.38</v>
      </c>
      <c r="K525" s="403"/>
      <c r="M525" s="53">
        <v>0</v>
      </c>
      <c r="N525" s="53">
        <v>4583</v>
      </c>
      <c r="P525" s="246">
        <v>0</v>
      </c>
      <c r="Q525" s="246">
        <v>187.30294130482218</v>
      </c>
      <c r="R525" s="10">
        <v>0</v>
      </c>
      <c r="S525" s="10">
        <v>183.69</v>
      </c>
      <c r="T525" s="243">
        <v>0</v>
      </c>
      <c r="U525" s="252">
        <v>157.10924263582805</v>
      </c>
      <c r="V525" s="10">
        <v>0</v>
      </c>
      <c r="W525" s="10">
        <v>153.971</v>
      </c>
      <c r="Y525" s="246">
        <v>858409.38</v>
      </c>
      <c r="Z525" s="10"/>
      <c r="AB525" s="246"/>
      <c r="AC525" s="10"/>
      <c r="AD525" s="10"/>
      <c r="AE525" s="4"/>
      <c r="AF525" s="4"/>
    </row>
    <row r="526" spans="1:32" ht="15" customHeight="1" x14ac:dyDescent="0.2">
      <c r="A526" s="39"/>
      <c r="B526" s="10"/>
      <c r="C526" s="10" t="s">
        <v>488</v>
      </c>
      <c r="D526" s="10"/>
      <c r="E526" s="10"/>
      <c r="F526" s="243">
        <v>8150644</v>
      </c>
      <c r="G526" s="252">
        <v>0</v>
      </c>
      <c r="H526" s="243">
        <v>0</v>
      </c>
      <c r="I526" s="252">
        <v>0</v>
      </c>
      <c r="J526" s="246">
        <v>1389849.6000000001</v>
      </c>
      <c r="K526" s="403"/>
      <c r="M526" s="53">
        <v>16851</v>
      </c>
      <c r="N526" s="53">
        <v>0</v>
      </c>
      <c r="P526" s="246">
        <v>82.478760904397376</v>
      </c>
      <c r="Q526" s="246">
        <v>0</v>
      </c>
      <c r="R526" s="10">
        <v>63.23</v>
      </c>
      <c r="S526" s="10">
        <v>0</v>
      </c>
      <c r="T526" s="243">
        <v>483.68903922615868</v>
      </c>
      <c r="U526" s="252">
        <v>0</v>
      </c>
      <c r="V526" s="10">
        <v>372</v>
      </c>
      <c r="W526" s="10">
        <v>0</v>
      </c>
      <c r="Y526" s="246">
        <v>1389849.6000000001</v>
      </c>
      <c r="Z526" s="10"/>
      <c r="AB526" s="246"/>
      <c r="AC526" s="10"/>
      <c r="AD526" s="10"/>
      <c r="AE526" s="4"/>
      <c r="AF526" s="4"/>
    </row>
    <row r="527" spans="1:32" ht="15" customHeight="1" x14ac:dyDescent="0.2">
      <c r="A527" s="39"/>
      <c r="B527" s="10"/>
      <c r="C527" s="10" t="s">
        <v>489</v>
      </c>
      <c r="D527" s="10"/>
      <c r="E527" s="10"/>
      <c r="F527" s="243">
        <v>10615212</v>
      </c>
      <c r="G527" s="252">
        <v>2222797.8259999999</v>
      </c>
      <c r="H527" s="243">
        <v>0</v>
      </c>
      <c r="I527" s="252">
        <v>0</v>
      </c>
      <c r="J527" s="246">
        <v>4441037.97</v>
      </c>
      <c r="K527" s="403"/>
      <c r="M527" s="53">
        <v>19224</v>
      </c>
      <c r="N527" s="53">
        <v>15575</v>
      </c>
      <c r="P527" s="246">
        <v>93.496248959633789</v>
      </c>
      <c r="Q527" s="246">
        <v>169.7377900481541</v>
      </c>
      <c r="R527" s="10">
        <v>76.95</v>
      </c>
      <c r="S527" s="10">
        <v>168.35</v>
      </c>
      <c r="T527" s="243">
        <v>552.18539325842698</v>
      </c>
      <c r="U527" s="252">
        <v>142.71575126805777</v>
      </c>
      <c r="V527" s="10">
        <v>457</v>
      </c>
      <c r="W527" s="10">
        <v>142.17400000000001</v>
      </c>
      <c r="Y527" s="246">
        <v>4441037.97</v>
      </c>
      <c r="Z527" s="10"/>
      <c r="AB527" s="246"/>
      <c r="AC527" s="10"/>
      <c r="AD527" s="10"/>
      <c r="AE527" s="4"/>
      <c r="AF527" s="4"/>
    </row>
    <row r="528" spans="1:32" ht="15" customHeight="1" x14ac:dyDescent="0.2">
      <c r="A528" s="39"/>
      <c r="B528" s="10"/>
      <c r="C528" s="10" t="s">
        <v>534</v>
      </c>
      <c r="D528" s="10"/>
      <c r="E528" s="10"/>
      <c r="F528" s="243">
        <v>10749050</v>
      </c>
      <c r="G528" s="252">
        <v>2212864.0180000002</v>
      </c>
      <c r="H528" s="243">
        <v>0</v>
      </c>
      <c r="I528" s="252">
        <v>0</v>
      </c>
      <c r="J528" s="246">
        <v>4385417.6500000004</v>
      </c>
      <c r="K528" s="403"/>
      <c r="M528" s="53">
        <v>16957</v>
      </c>
      <c r="N528" s="53">
        <v>14564</v>
      </c>
      <c r="P528" s="246">
        <v>105.07364392286371</v>
      </c>
      <c r="Q528" s="246">
        <v>178.77532751991211</v>
      </c>
      <c r="R528" s="10">
        <v>74.62</v>
      </c>
      <c r="S528" s="10">
        <v>170.245</v>
      </c>
      <c r="T528" s="243">
        <v>633.90045408975641</v>
      </c>
      <c r="U528" s="252">
        <v>151.94067687448504</v>
      </c>
      <c r="V528" s="10">
        <v>418</v>
      </c>
      <c r="W528" s="10">
        <v>151.58199999999999</v>
      </c>
      <c r="Y528" s="246">
        <v>4385417.6500000004</v>
      </c>
      <c r="Z528" s="10"/>
      <c r="AB528" s="246"/>
      <c r="AC528" s="10"/>
      <c r="AD528" s="10"/>
      <c r="AE528" s="4"/>
      <c r="AF528" s="4"/>
    </row>
    <row r="529" spans="1:32" ht="15" customHeight="1" x14ac:dyDescent="0.2">
      <c r="A529" s="39"/>
      <c r="B529" s="10"/>
      <c r="C529" s="10" t="s">
        <v>490</v>
      </c>
      <c r="D529" s="10"/>
      <c r="E529" s="10"/>
      <c r="F529" s="243">
        <v>8617107</v>
      </c>
      <c r="G529" s="252">
        <v>679088.39099999995</v>
      </c>
      <c r="H529" s="243">
        <v>0</v>
      </c>
      <c r="I529" s="252">
        <v>0</v>
      </c>
      <c r="J529" s="246">
        <v>2256910.23</v>
      </c>
      <c r="K529" s="403"/>
      <c r="M529" s="53">
        <v>10657</v>
      </c>
      <c r="N529" s="53">
        <v>4221</v>
      </c>
      <c r="P529" s="246">
        <v>135.70709299052265</v>
      </c>
      <c r="Q529" s="246">
        <v>192.05869225302061</v>
      </c>
      <c r="R529" s="10">
        <v>565.47</v>
      </c>
      <c r="S529" s="10">
        <v>189.17000000000002</v>
      </c>
      <c r="T529" s="243">
        <v>808.58656282255799</v>
      </c>
      <c r="U529" s="252">
        <v>160.88329566453444</v>
      </c>
      <c r="V529" s="10">
        <v>3350.5</v>
      </c>
      <c r="W529" s="10">
        <v>158.00800000000001</v>
      </c>
      <c r="Y529" s="246">
        <v>2256910.23</v>
      </c>
      <c r="Z529" s="10"/>
      <c r="AB529" s="246"/>
      <c r="AC529" s="10"/>
      <c r="AD529" s="10"/>
      <c r="AE529" s="4"/>
      <c r="AF529" s="4"/>
    </row>
    <row r="530" spans="1:32" ht="15" customHeight="1" x14ac:dyDescent="0.2">
      <c r="A530" s="39"/>
      <c r="B530" s="10"/>
      <c r="C530" s="10" t="s">
        <v>601</v>
      </c>
      <c r="D530" s="10"/>
      <c r="E530" s="10"/>
      <c r="F530" s="243">
        <v>0</v>
      </c>
      <c r="G530" s="252">
        <v>246592.34899999999</v>
      </c>
      <c r="H530" s="243">
        <v>0</v>
      </c>
      <c r="I530" s="252">
        <v>0</v>
      </c>
      <c r="J530" s="246">
        <v>294785.26</v>
      </c>
      <c r="K530" s="403"/>
      <c r="M530" s="53">
        <v>0</v>
      </c>
      <c r="N530" s="53">
        <v>1620</v>
      </c>
      <c r="P530" s="246">
        <v>0</v>
      </c>
      <c r="Q530" s="246">
        <v>181.96620987654322</v>
      </c>
      <c r="R530" s="10">
        <v>0</v>
      </c>
      <c r="S530" s="10">
        <v>175.41</v>
      </c>
      <c r="T530" s="243">
        <v>0</v>
      </c>
      <c r="U530" s="252">
        <v>152.21749938271603</v>
      </c>
      <c r="V530" s="10">
        <v>0</v>
      </c>
      <c r="W530" s="10">
        <v>146.35499999999999</v>
      </c>
      <c r="Y530" s="246">
        <v>294785.26</v>
      </c>
      <c r="Z530" s="10"/>
      <c r="AB530" s="246"/>
      <c r="AC530" s="10"/>
      <c r="AD530" s="10"/>
      <c r="AE530" s="4"/>
      <c r="AF530" s="4"/>
    </row>
    <row r="531" spans="1:32" ht="15" customHeight="1" x14ac:dyDescent="0.2">
      <c r="A531" s="39"/>
      <c r="B531" s="10"/>
      <c r="C531" s="10" t="s">
        <v>603</v>
      </c>
      <c r="D531" s="10"/>
      <c r="E531" s="10"/>
      <c r="F531" s="243">
        <v>0</v>
      </c>
      <c r="G531" s="252">
        <v>623949.53899999999</v>
      </c>
      <c r="H531" s="243">
        <v>0</v>
      </c>
      <c r="I531" s="252">
        <v>0</v>
      </c>
      <c r="J531" s="246">
        <v>742563.26</v>
      </c>
      <c r="K531" s="403"/>
      <c r="M531" s="53">
        <v>0</v>
      </c>
      <c r="N531" s="53">
        <v>3757</v>
      </c>
      <c r="P531" s="246">
        <v>0</v>
      </c>
      <c r="Q531" s="246">
        <v>197.6479265371307</v>
      </c>
      <c r="R531" s="10">
        <v>0</v>
      </c>
      <c r="S531" s="10">
        <v>193.31</v>
      </c>
      <c r="T531" s="243">
        <v>0</v>
      </c>
      <c r="U531" s="252">
        <v>166.07653420282139</v>
      </c>
      <c r="V531" s="10">
        <v>0</v>
      </c>
      <c r="W531" s="10">
        <v>162.036</v>
      </c>
      <c r="Y531" s="246">
        <v>742563.26</v>
      </c>
      <c r="Z531" s="10"/>
      <c r="AB531" s="246"/>
      <c r="AC531" s="10"/>
      <c r="AD531" s="10"/>
      <c r="AE531" s="4"/>
      <c r="AF531" s="4"/>
    </row>
    <row r="532" spans="1:32" ht="15" customHeight="1" x14ac:dyDescent="0.2">
      <c r="A532" s="39"/>
      <c r="B532" s="10"/>
      <c r="C532" s="10" t="s">
        <v>471</v>
      </c>
      <c r="D532" s="10"/>
      <c r="E532" s="10"/>
      <c r="F532" s="243">
        <v>2544511</v>
      </c>
      <c r="G532" s="252">
        <v>485597.52399999998</v>
      </c>
      <c r="H532" s="243">
        <v>0</v>
      </c>
      <c r="I532" s="252">
        <v>0</v>
      </c>
      <c r="J532" s="246">
        <v>1008319.9099999999</v>
      </c>
      <c r="K532" s="403"/>
      <c r="M532" s="53">
        <v>4267</v>
      </c>
      <c r="N532" s="53">
        <v>3487</v>
      </c>
      <c r="P532" s="246">
        <v>99.773623154441054</v>
      </c>
      <c r="Q532" s="246">
        <v>167.07366217378836</v>
      </c>
      <c r="R532" s="10">
        <v>67.319999999999993</v>
      </c>
      <c r="S532" s="10">
        <v>136.375</v>
      </c>
      <c r="T532" s="243">
        <v>596.32317787672844</v>
      </c>
      <c r="U532" s="252">
        <v>139.25939891023802</v>
      </c>
      <c r="V532" s="10">
        <v>404</v>
      </c>
      <c r="W532" s="10">
        <v>120.221</v>
      </c>
      <c r="Y532" s="246">
        <v>1008319.9099999999</v>
      </c>
      <c r="Z532" s="10"/>
      <c r="AB532" s="246"/>
      <c r="AC532" s="10"/>
      <c r="AD532" s="10"/>
      <c r="AE532" s="4"/>
      <c r="AF532" s="4"/>
    </row>
    <row r="533" spans="1:32" ht="15" customHeight="1" x14ac:dyDescent="0.2">
      <c r="A533" s="39"/>
      <c r="B533" s="10"/>
      <c r="C533" s="10" t="s">
        <v>472</v>
      </c>
      <c r="D533" s="10"/>
      <c r="E533" s="10"/>
      <c r="F533" s="243">
        <v>5455384</v>
      </c>
      <c r="G533" s="252">
        <v>1082538.4750000001</v>
      </c>
      <c r="H533" s="243">
        <v>0</v>
      </c>
      <c r="I533" s="252">
        <v>0</v>
      </c>
      <c r="J533" s="246">
        <v>2156071.35</v>
      </c>
      <c r="K533" s="403"/>
      <c r="M533" s="53">
        <v>5574</v>
      </c>
      <c r="N533" s="53">
        <v>4827</v>
      </c>
      <c r="P533" s="246">
        <v>158.66656440617152</v>
      </c>
      <c r="Q533" s="246">
        <v>263.44808783923759</v>
      </c>
      <c r="R533" s="10">
        <v>125.15</v>
      </c>
      <c r="S533" s="10">
        <v>241.755</v>
      </c>
      <c r="T533" s="243">
        <v>978.71977036239684</v>
      </c>
      <c r="U533" s="252">
        <v>224.26734514191011</v>
      </c>
      <c r="V533" s="10">
        <v>767</v>
      </c>
      <c r="W533" s="10">
        <v>204.898</v>
      </c>
      <c r="Y533" s="246">
        <v>2156071.35</v>
      </c>
      <c r="Z533" s="10"/>
      <c r="AB533" s="246"/>
      <c r="AC533" s="10"/>
      <c r="AD533" s="10"/>
      <c r="AE533" s="4"/>
      <c r="AF533" s="4"/>
    </row>
    <row r="534" spans="1:32" ht="15" customHeight="1" x14ac:dyDescent="0.2">
      <c r="A534" s="39"/>
      <c r="B534" s="10"/>
      <c r="C534" s="10" t="s">
        <v>504</v>
      </c>
      <c r="D534" s="10"/>
      <c r="E534" s="10"/>
      <c r="F534" s="243">
        <v>996069</v>
      </c>
      <c r="G534" s="252">
        <v>243301.272</v>
      </c>
      <c r="H534" s="243">
        <v>0</v>
      </c>
      <c r="I534" s="252">
        <v>0</v>
      </c>
      <c r="J534" s="246">
        <v>461659.02</v>
      </c>
      <c r="K534" s="403"/>
      <c r="M534" s="53">
        <v>2001</v>
      </c>
      <c r="N534" s="53">
        <v>1909</v>
      </c>
      <c r="P534" s="246">
        <v>85.380059970014997</v>
      </c>
      <c r="Q534" s="246">
        <v>152.33814562598221</v>
      </c>
      <c r="R534" s="10">
        <v>64.355000000000004</v>
      </c>
      <c r="S534" s="10">
        <v>150.92500000000001</v>
      </c>
      <c r="T534" s="243">
        <v>497.78560719640183</v>
      </c>
      <c r="U534" s="252">
        <v>127.44959245678365</v>
      </c>
      <c r="V534" s="10">
        <v>373</v>
      </c>
      <c r="W534" s="10">
        <v>127.785</v>
      </c>
      <c r="Y534" s="246">
        <v>461659.02</v>
      </c>
      <c r="Z534" s="10"/>
      <c r="AB534" s="246"/>
      <c r="AC534" s="10"/>
      <c r="AD534" s="10"/>
      <c r="AE534" s="4"/>
      <c r="AF534" s="4"/>
    </row>
    <row r="535" spans="1:32" ht="15" customHeight="1" x14ac:dyDescent="0.2">
      <c r="A535" s="39"/>
      <c r="B535" s="10"/>
      <c r="C535" s="10" t="s">
        <v>535</v>
      </c>
      <c r="D535" s="10"/>
      <c r="E535" s="10"/>
      <c r="F535" s="243">
        <v>7174723</v>
      </c>
      <c r="G535" s="252">
        <v>0</v>
      </c>
      <c r="H535" s="243">
        <v>0.97</v>
      </c>
      <c r="I535" s="252">
        <v>0</v>
      </c>
      <c r="J535" s="246">
        <v>1225542.26</v>
      </c>
      <c r="K535" s="403"/>
      <c r="M535" s="53">
        <v>12033</v>
      </c>
      <c r="N535" s="53">
        <v>0</v>
      </c>
      <c r="P535" s="246">
        <v>101.84843846089919</v>
      </c>
      <c r="Q535" s="246">
        <v>0</v>
      </c>
      <c r="R535" s="10">
        <v>82.3</v>
      </c>
      <c r="S535" s="10">
        <v>0</v>
      </c>
      <c r="T535" s="243">
        <v>596.25388514917313</v>
      </c>
      <c r="U535" s="252">
        <v>0</v>
      </c>
      <c r="V535" s="10">
        <v>482.5</v>
      </c>
      <c r="W535" s="10">
        <v>0</v>
      </c>
      <c r="Y535" s="246">
        <v>1225542.26</v>
      </c>
      <c r="Z535" s="10"/>
      <c r="AB535" s="246"/>
      <c r="AC535" s="10"/>
      <c r="AD535" s="10"/>
      <c r="AE535" s="4"/>
      <c r="AF535" s="4"/>
    </row>
    <row r="536" spans="1:32" ht="15" customHeight="1" x14ac:dyDescent="0.2">
      <c r="A536" s="39"/>
      <c r="B536" s="10"/>
      <c r="C536" s="10" t="s">
        <v>562</v>
      </c>
      <c r="D536" s="10"/>
      <c r="E536" s="10"/>
      <c r="F536" s="243">
        <v>0</v>
      </c>
      <c r="G536" s="252">
        <v>1072348.9569999999</v>
      </c>
      <c r="H536" s="243">
        <v>0</v>
      </c>
      <c r="I536" s="252">
        <v>0</v>
      </c>
      <c r="J536" s="246">
        <v>1264622.76</v>
      </c>
      <c r="K536" s="403"/>
      <c r="M536" s="53">
        <v>0</v>
      </c>
      <c r="N536" s="53">
        <v>5109</v>
      </c>
      <c r="P536" s="246">
        <v>0</v>
      </c>
      <c r="Q536" s="246">
        <v>247.52843217850852</v>
      </c>
      <c r="R536" s="10">
        <v>0</v>
      </c>
      <c r="S536" s="10">
        <v>241.61</v>
      </c>
      <c r="T536" s="243">
        <v>0</v>
      </c>
      <c r="U536" s="252">
        <v>209.8941000195733</v>
      </c>
      <c r="V536" s="10">
        <v>0</v>
      </c>
      <c r="W536" s="10">
        <v>205.096</v>
      </c>
      <c r="Y536" s="246">
        <v>1264622.76</v>
      </c>
      <c r="Z536" s="10"/>
      <c r="AB536" s="246"/>
      <c r="AC536" s="10"/>
      <c r="AD536" s="10"/>
      <c r="AE536" s="4"/>
      <c r="AF536" s="4"/>
    </row>
    <row r="537" spans="1:32" ht="15" customHeight="1" x14ac:dyDescent="0.2">
      <c r="A537" s="39"/>
      <c r="B537" s="10"/>
      <c r="C537" s="10" t="s">
        <v>599</v>
      </c>
      <c r="D537" s="10"/>
      <c r="E537" s="10"/>
      <c r="F537" s="243">
        <v>0</v>
      </c>
      <c r="G537" s="252">
        <v>369364.06800000003</v>
      </c>
      <c r="H537" s="243">
        <v>0</v>
      </c>
      <c r="I537" s="252">
        <v>0</v>
      </c>
      <c r="J537" s="246">
        <v>437293.82</v>
      </c>
      <c r="K537" s="403"/>
      <c r="M537" s="53">
        <v>0</v>
      </c>
      <c r="N537" s="53">
        <v>1911</v>
      </c>
      <c r="P537" s="246">
        <v>0</v>
      </c>
      <c r="Q537" s="246">
        <v>228.82983778126635</v>
      </c>
      <c r="R537" s="10">
        <v>0</v>
      </c>
      <c r="S537" s="10">
        <v>221.87</v>
      </c>
      <c r="T537" s="243">
        <v>0</v>
      </c>
      <c r="U537" s="252">
        <v>193.28313343799059</v>
      </c>
      <c r="V537" s="10">
        <v>0</v>
      </c>
      <c r="W537" s="10">
        <v>186.441</v>
      </c>
      <c r="Y537" s="246">
        <v>437293.82</v>
      </c>
      <c r="Z537" s="10"/>
      <c r="AB537" s="246"/>
      <c r="AC537" s="10"/>
      <c r="AD537" s="10"/>
      <c r="AE537" s="4"/>
      <c r="AF537" s="4"/>
    </row>
    <row r="538" spans="1:32" ht="15" customHeight="1" x14ac:dyDescent="0.2">
      <c r="A538" s="39"/>
      <c r="B538" s="10"/>
      <c r="C538" s="10" t="s">
        <v>518</v>
      </c>
      <c r="D538" s="10"/>
      <c r="E538" s="10"/>
      <c r="F538" s="243">
        <v>1610811</v>
      </c>
      <c r="G538" s="252">
        <v>330120.68099999998</v>
      </c>
      <c r="H538" s="243">
        <v>0</v>
      </c>
      <c r="I538" s="252">
        <v>0</v>
      </c>
      <c r="J538" s="246">
        <v>677691.9</v>
      </c>
      <c r="K538" s="403"/>
      <c r="M538" s="53">
        <v>3503</v>
      </c>
      <c r="N538" s="53">
        <v>3158</v>
      </c>
      <c r="P538" s="246">
        <v>78.856717099628895</v>
      </c>
      <c r="Q538" s="246">
        <v>127.12375554148196</v>
      </c>
      <c r="R538" s="10">
        <v>66.569999999999993</v>
      </c>
      <c r="S538" s="10">
        <v>123.66999999999999</v>
      </c>
      <c r="T538" s="243">
        <v>459.83756779902939</v>
      </c>
      <c r="U538" s="252">
        <v>104.53473115896136</v>
      </c>
      <c r="V538" s="10">
        <v>389</v>
      </c>
      <c r="W538" s="10">
        <v>103.69499999999999</v>
      </c>
      <c r="Y538" s="246">
        <v>677691.9</v>
      </c>
      <c r="Z538" s="10"/>
      <c r="AB538" s="246"/>
      <c r="AC538" s="10"/>
      <c r="AD538" s="10"/>
      <c r="AE538" s="4"/>
      <c r="AF538" s="4"/>
    </row>
    <row r="539" spans="1:32" ht="15" customHeight="1" x14ac:dyDescent="0.2">
      <c r="A539" s="39"/>
      <c r="B539" s="10"/>
      <c r="C539" s="10" t="s">
        <v>567</v>
      </c>
      <c r="D539" s="10"/>
      <c r="E539" s="10"/>
      <c r="F539" s="243">
        <v>0</v>
      </c>
      <c r="G539" s="252">
        <v>599617.70499999996</v>
      </c>
      <c r="H539" s="243">
        <v>0</v>
      </c>
      <c r="I539" s="252">
        <v>0</v>
      </c>
      <c r="J539" s="246">
        <v>715766.24</v>
      </c>
      <c r="K539" s="403"/>
      <c r="M539" s="53">
        <v>0</v>
      </c>
      <c r="N539" s="53">
        <v>4019</v>
      </c>
      <c r="P539" s="246">
        <v>0</v>
      </c>
      <c r="Q539" s="246">
        <v>178.09560587210748</v>
      </c>
      <c r="R539" s="10">
        <v>0</v>
      </c>
      <c r="S539" s="10">
        <v>173.22</v>
      </c>
      <c r="T539" s="243">
        <v>0</v>
      </c>
      <c r="U539" s="252">
        <v>149.19574645434187</v>
      </c>
      <c r="V539" s="10">
        <v>0</v>
      </c>
      <c r="W539" s="10">
        <v>145.59100000000001</v>
      </c>
      <c r="Y539" s="246">
        <v>715766.24</v>
      </c>
      <c r="Z539" s="10"/>
      <c r="AB539" s="246"/>
      <c r="AC539" s="10"/>
      <c r="AD539" s="10"/>
      <c r="AE539" s="4"/>
      <c r="AF539" s="4"/>
    </row>
    <row r="540" spans="1:32" ht="15" customHeight="1" x14ac:dyDescent="0.2">
      <c r="A540" s="39"/>
      <c r="B540" s="10"/>
      <c r="C540" s="10" t="s">
        <v>345</v>
      </c>
      <c r="D540" s="10"/>
      <c r="E540" s="10"/>
      <c r="F540" s="243">
        <v>1867370</v>
      </c>
      <c r="G540" s="252">
        <v>482884.30499999999</v>
      </c>
      <c r="H540" s="243">
        <v>0</v>
      </c>
      <c r="I540" s="252">
        <v>0</v>
      </c>
      <c r="J540" s="246">
        <v>898148.46000000008</v>
      </c>
      <c r="K540" s="403"/>
      <c r="M540" s="53">
        <v>4228</v>
      </c>
      <c r="N540" s="53">
        <v>4001</v>
      </c>
      <c r="P540" s="246">
        <v>75.940404446546836</v>
      </c>
      <c r="Q540" s="246">
        <v>144.2320494876281</v>
      </c>
      <c r="R540" s="10">
        <v>61.43</v>
      </c>
      <c r="S540" s="10">
        <v>142.08000000000001</v>
      </c>
      <c r="T540" s="243">
        <v>441.66745506149482</v>
      </c>
      <c r="U540" s="252">
        <v>120.69090352411897</v>
      </c>
      <c r="V540" s="10">
        <v>348</v>
      </c>
      <c r="W540" s="10">
        <v>123.596</v>
      </c>
      <c r="Y540" s="246">
        <v>898148.46000000008</v>
      </c>
      <c r="Z540" s="10"/>
      <c r="AB540" s="246"/>
      <c r="AC540" s="10"/>
      <c r="AD540" s="10"/>
      <c r="AE540" s="4"/>
      <c r="AF540" s="4"/>
    </row>
    <row r="541" spans="1:32" ht="15" customHeight="1" x14ac:dyDescent="0.2">
      <c r="A541" s="39"/>
      <c r="B541" s="10"/>
      <c r="C541" s="10" t="s">
        <v>346</v>
      </c>
      <c r="D541" s="10"/>
      <c r="E541" s="10"/>
      <c r="F541" s="243">
        <v>2739513</v>
      </c>
      <c r="G541" s="252">
        <v>602777.77899999998</v>
      </c>
      <c r="H541" s="243">
        <v>0</v>
      </c>
      <c r="I541" s="252">
        <v>0</v>
      </c>
      <c r="J541" s="246">
        <v>1190005.3999999999</v>
      </c>
      <c r="K541" s="403"/>
      <c r="M541" s="53">
        <v>5054</v>
      </c>
      <c r="N541" s="53">
        <v>4112</v>
      </c>
      <c r="P541" s="246">
        <v>93.12687772061733</v>
      </c>
      <c r="Q541" s="246">
        <v>174.93729571984437</v>
      </c>
      <c r="R541" s="10">
        <v>72.11</v>
      </c>
      <c r="S541" s="10">
        <v>183.68</v>
      </c>
      <c r="T541" s="243">
        <v>542.04847645429368</v>
      </c>
      <c r="U541" s="252">
        <v>146.58992679961088</v>
      </c>
      <c r="V541" s="10">
        <v>418</v>
      </c>
      <c r="W541" s="10">
        <v>160.1</v>
      </c>
      <c r="Y541" s="246">
        <v>1190005.3999999999</v>
      </c>
      <c r="Z541" s="10"/>
      <c r="AB541" s="246"/>
      <c r="AC541" s="10"/>
      <c r="AD541" s="10"/>
      <c r="AE541" s="4"/>
      <c r="AF541" s="4"/>
    </row>
    <row r="542" spans="1:32" ht="15" customHeight="1" x14ac:dyDescent="0.2">
      <c r="A542" s="39"/>
      <c r="B542" s="10"/>
      <c r="C542" s="10" t="s">
        <v>347</v>
      </c>
      <c r="D542" s="10"/>
      <c r="E542" s="10"/>
      <c r="F542" s="243">
        <v>7844251</v>
      </c>
      <c r="G542" s="252">
        <v>1960828.504</v>
      </c>
      <c r="H542" s="243">
        <v>0</v>
      </c>
      <c r="I542" s="252">
        <v>0</v>
      </c>
      <c r="J542" s="246">
        <v>3624947.59</v>
      </c>
      <c r="K542" s="403"/>
      <c r="M542" s="53">
        <v>9033</v>
      </c>
      <c r="N542" s="53">
        <v>8363</v>
      </c>
      <c r="P542" s="246">
        <v>145.53412376840473</v>
      </c>
      <c r="Q542" s="246">
        <v>276.25706684204232</v>
      </c>
      <c r="R542" s="10">
        <v>118.97</v>
      </c>
      <c r="S542" s="10">
        <v>267.74</v>
      </c>
      <c r="T542" s="243">
        <v>868.39931362780919</v>
      </c>
      <c r="U542" s="252">
        <v>234.46472605524332</v>
      </c>
      <c r="V542" s="10">
        <v>707</v>
      </c>
      <c r="W542" s="10">
        <v>228.94200000000001</v>
      </c>
      <c r="Y542" s="246">
        <v>3624947.59</v>
      </c>
      <c r="Z542" s="10"/>
      <c r="AB542" s="246"/>
      <c r="AC542" s="10"/>
      <c r="AD542" s="10"/>
      <c r="AE542" s="4"/>
      <c r="AF542" s="4"/>
    </row>
    <row r="543" spans="1:32" ht="15" customHeight="1" x14ac:dyDescent="0.2">
      <c r="A543" s="39"/>
      <c r="B543" s="10"/>
      <c r="C543" s="10" t="s">
        <v>604</v>
      </c>
      <c r="D543" s="10"/>
      <c r="E543" s="10"/>
      <c r="F543" s="243">
        <v>0</v>
      </c>
      <c r="G543" s="252">
        <v>580266.13</v>
      </c>
      <c r="H543" s="243">
        <v>0</v>
      </c>
      <c r="I543" s="252">
        <v>0</v>
      </c>
      <c r="J543" s="246">
        <v>690086.65</v>
      </c>
      <c r="K543" s="403"/>
      <c r="M543" s="53">
        <v>0</v>
      </c>
      <c r="N543" s="53">
        <v>3244</v>
      </c>
      <c r="P543" s="246">
        <v>0</v>
      </c>
      <c r="Q543" s="246">
        <v>212.72708076448831</v>
      </c>
      <c r="R543" s="10">
        <v>0</v>
      </c>
      <c r="S543" s="10">
        <v>204.78</v>
      </c>
      <c r="T543" s="243">
        <v>0</v>
      </c>
      <c r="U543" s="252">
        <v>178.87365289765722</v>
      </c>
      <c r="V543" s="10">
        <v>0</v>
      </c>
      <c r="W543" s="10">
        <v>172.21699999999998</v>
      </c>
      <c r="Y543" s="246">
        <v>690086.65</v>
      </c>
      <c r="Z543" s="10"/>
      <c r="AB543" s="246"/>
      <c r="AC543" s="10"/>
      <c r="AD543" s="10"/>
      <c r="AE543" s="4"/>
      <c r="AF543" s="4"/>
    </row>
    <row r="544" spans="1:32" ht="15" customHeight="1" x14ac:dyDescent="0.2">
      <c r="A544" s="39"/>
      <c r="B544" s="10"/>
      <c r="C544" s="10" t="s">
        <v>348</v>
      </c>
      <c r="D544" s="10"/>
      <c r="E544" s="10"/>
      <c r="F544" s="243">
        <v>2556881</v>
      </c>
      <c r="G544" s="252">
        <v>625589.06599999999</v>
      </c>
      <c r="H544" s="243">
        <v>0</v>
      </c>
      <c r="I544" s="252">
        <v>0</v>
      </c>
      <c r="J544" s="246">
        <v>1183390.73</v>
      </c>
      <c r="K544" s="403"/>
      <c r="M544" s="53">
        <v>4373</v>
      </c>
      <c r="N544" s="53">
        <v>4208</v>
      </c>
      <c r="P544" s="246">
        <v>99.158852046649898</v>
      </c>
      <c r="Q544" s="246">
        <v>178.17706036121672</v>
      </c>
      <c r="R544" s="10">
        <v>88.35</v>
      </c>
      <c r="S544" s="10">
        <v>192.88</v>
      </c>
      <c r="T544" s="243">
        <v>584.69723302080956</v>
      </c>
      <c r="U544" s="252">
        <v>148.66660313688212</v>
      </c>
      <c r="V544" s="10">
        <v>524.5</v>
      </c>
      <c r="W544" s="10">
        <v>165.33199999999999</v>
      </c>
      <c r="Y544" s="246">
        <v>1183390.73</v>
      </c>
      <c r="Z544" s="10"/>
      <c r="AB544" s="246"/>
      <c r="AC544" s="10"/>
      <c r="AD544" s="10"/>
      <c r="AE544" s="4"/>
      <c r="AF544" s="4"/>
    </row>
    <row r="545" spans="1:32" ht="15" customHeight="1" x14ac:dyDescent="0.2">
      <c r="A545" s="39"/>
      <c r="B545" s="10"/>
      <c r="C545" s="10" t="s">
        <v>349</v>
      </c>
      <c r="D545" s="10"/>
      <c r="E545" s="10"/>
      <c r="F545" s="243">
        <v>2571726</v>
      </c>
      <c r="G545" s="252">
        <v>643899.28399999999</v>
      </c>
      <c r="H545" s="243">
        <v>0</v>
      </c>
      <c r="I545" s="252">
        <v>0</v>
      </c>
      <c r="J545" s="246">
        <v>1197315.8599999999</v>
      </c>
      <c r="K545" s="403"/>
      <c r="M545" s="53">
        <v>3547</v>
      </c>
      <c r="N545" s="53">
        <v>3446</v>
      </c>
      <c r="P545" s="246">
        <v>122.47414152805189</v>
      </c>
      <c r="Q545" s="246">
        <v>221.38713871154962</v>
      </c>
      <c r="R545" s="10">
        <v>107.09</v>
      </c>
      <c r="S545" s="10">
        <v>214.80500000000001</v>
      </c>
      <c r="T545" s="243">
        <v>725.04257118691851</v>
      </c>
      <c r="U545" s="252">
        <v>186.85411607661055</v>
      </c>
      <c r="V545" s="10">
        <v>634</v>
      </c>
      <c r="W545" s="10">
        <v>181.20400000000001</v>
      </c>
      <c r="Y545" s="246">
        <v>1197315.8599999999</v>
      </c>
      <c r="Z545" s="10"/>
      <c r="AB545" s="246"/>
      <c r="AC545" s="10"/>
      <c r="AD545" s="10"/>
      <c r="AE545" s="4"/>
      <c r="AF545" s="4"/>
    </row>
    <row r="546" spans="1:32" ht="15" customHeight="1" x14ac:dyDescent="0.2">
      <c r="A546" s="39"/>
      <c r="B546" s="10"/>
      <c r="C546" s="10" t="s">
        <v>600</v>
      </c>
      <c r="D546" s="10"/>
      <c r="E546" s="10"/>
      <c r="F546" s="243">
        <v>0</v>
      </c>
      <c r="G546" s="252">
        <v>191819.353</v>
      </c>
      <c r="H546" s="243">
        <v>0</v>
      </c>
      <c r="I546" s="252">
        <v>0</v>
      </c>
      <c r="J546" s="246">
        <v>233645.52</v>
      </c>
      <c r="K546" s="403"/>
      <c r="M546" s="53">
        <v>0</v>
      </c>
      <c r="N546" s="53">
        <v>1895</v>
      </c>
      <c r="P546" s="246">
        <v>0</v>
      </c>
      <c r="Q546" s="246">
        <v>123.2957889182058</v>
      </c>
      <c r="R546" s="10">
        <v>0</v>
      </c>
      <c r="S546" s="10">
        <v>90.77000000000001</v>
      </c>
      <c r="T546" s="243">
        <v>0</v>
      </c>
      <c r="U546" s="252">
        <v>101.22393298153034</v>
      </c>
      <c r="V546" s="10">
        <v>0</v>
      </c>
      <c r="W546" s="10">
        <v>74.149000000000001</v>
      </c>
      <c r="Y546" s="246">
        <v>233645.52</v>
      </c>
      <c r="Z546" s="10"/>
      <c r="AB546" s="246"/>
      <c r="AC546" s="10"/>
      <c r="AD546" s="10"/>
      <c r="AE546" s="4"/>
      <c r="AF546" s="4"/>
    </row>
    <row r="547" spans="1:32" ht="15" customHeight="1" x14ac:dyDescent="0.2">
      <c r="A547" s="39"/>
      <c r="B547" s="10"/>
      <c r="C547" s="10" t="s">
        <v>392</v>
      </c>
      <c r="D547" s="10"/>
      <c r="E547" s="10"/>
      <c r="F547" s="243">
        <v>1936024</v>
      </c>
      <c r="G547" s="252">
        <v>347172.55099999998</v>
      </c>
      <c r="H547" s="243">
        <v>0</v>
      </c>
      <c r="I547" s="252">
        <v>0</v>
      </c>
      <c r="J547" s="246">
        <v>742054.66</v>
      </c>
      <c r="K547" s="403"/>
      <c r="M547" s="53">
        <v>3327</v>
      </c>
      <c r="N547" s="53">
        <v>3117</v>
      </c>
      <c r="P547" s="246">
        <v>97.441412684099788</v>
      </c>
      <c r="Q547" s="246">
        <v>134.06066089188323</v>
      </c>
      <c r="R547" s="10">
        <v>79.790000000000006</v>
      </c>
      <c r="S547" s="10">
        <v>134.82999999999998</v>
      </c>
      <c r="T547" s="243">
        <v>581.91283438533208</v>
      </c>
      <c r="U547" s="252">
        <v>111.38035001604106</v>
      </c>
      <c r="V547" s="10">
        <v>473</v>
      </c>
      <c r="W547" s="10">
        <v>113.012</v>
      </c>
      <c r="Y547" s="246">
        <v>742054.66</v>
      </c>
      <c r="Z547" s="10"/>
      <c r="AB547" s="246"/>
      <c r="AC547" s="10"/>
      <c r="AD547" s="10"/>
      <c r="AE547" s="4"/>
      <c r="AF547" s="4"/>
    </row>
    <row r="548" spans="1:32" ht="15" customHeight="1" x14ac:dyDescent="0.2">
      <c r="A548" s="39"/>
      <c r="B548" s="10"/>
      <c r="C548" s="10" t="s">
        <v>393</v>
      </c>
      <c r="D548" s="10"/>
      <c r="E548" s="10"/>
      <c r="F548" s="243">
        <v>695395</v>
      </c>
      <c r="G548" s="252">
        <v>143280.21599999999</v>
      </c>
      <c r="H548" s="243">
        <v>0</v>
      </c>
      <c r="I548" s="252">
        <v>0</v>
      </c>
      <c r="J548" s="246">
        <v>283342.48</v>
      </c>
      <c r="K548" s="403"/>
      <c r="M548" s="53">
        <v>1127</v>
      </c>
      <c r="N548" s="53">
        <v>1080</v>
      </c>
      <c r="P548" s="246">
        <v>100.77131322094056</v>
      </c>
      <c r="Q548" s="246">
        <v>157.19741666666667</v>
      </c>
      <c r="R548" s="10">
        <v>79.86</v>
      </c>
      <c r="S548" s="10">
        <v>145.56</v>
      </c>
      <c r="T548" s="243">
        <v>617.0319432120674</v>
      </c>
      <c r="U548" s="252">
        <v>132.66686666666666</v>
      </c>
      <c r="V548" s="10">
        <v>498</v>
      </c>
      <c r="W548" s="10">
        <v>124.643</v>
      </c>
      <c r="Y548" s="246">
        <v>283342.48</v>
      </c>
      <c r="Z548" s="10"/>
      <c r="AB548" s="246"/>
      <c r="AC548" s="10"/>
      <c r="AD548" s="10"/>
      <c r="AE548" s="4"/>
      <c r="AF548" s="4"/>
    </row>
    <row r="549" spans="1:32" ht="15" customHeight="1" x14ac:dyDescent="0.2">
      <c r="A549" s="39"/>
      <c r="B549" s="10"/>
      <c r="C549" s="10" t="s">
        <v>350</v>
      </c>
      <c r="D549" s="10"/>
      <c r="E549" s="10"/>
      <c r="F549" s="243">
        <v>1300741</v>
      </c>
      <c r="G549" s="252">
        <v>315618.05499999999</v>
      </c>
      <c r="H549" s="243">
        <v>0</v>
      </c>
      <c r="I549" s="252">
        <v>0</v>
      </c>
      <c r="J549" s="246">
        <v>600545.26</v>
      </c>
      <c r="K549" s="403"/>
      <c r="M549" s="53">
        <v>2286</v>
      </c>
      <c r="N549" s="53">
        <v>2046</v>
      </c>
      <c r="P549" s="246">
        <v>97.673263342082237</v>
      </c>
      <c r="Q549" s="246">
        <v>184.39109481915932</v>
      </c>
      <c r="R549" s="10">
        <v>84.14</v>
      </c>
      <c r="S549" s="10">
        <v>192.07499999999999</v>
      </c>
      <c r="T549" s="243">
        <v>569.00306211723534</v>
      </c>
      <c r="U549" s="252">
        <v>154.2610239491691</v>
      </c>
      <c r="V549" s="10">
        <v>492</v>
      </c>
      <c r="W549" s="10">
        <v>161.14699999999999</v>
      </c>
      <c r="Y549" s="246">
        <v>600545.26</v>
      </c>
      <c r="Z549" s="10"/>
      <c r="AB549" s="246"/>
      <c r="AC549" s="10"/>
      <c r="AD549" s="10"/>
      <c r="AE549" s="4"/>
      <c r="AF549" s="4"/>
    </row>
    <row r="550" spans="1:32" ht="15" customHeight="1" x14ac:dyDescent="0.2">
      <c r="A550" s="39"/>
      <c r="B550" s="10"/>
      <c r="C550" s="10" t="s">
        <v>563</v>
      </c>
      <c r="D550" s="10"/>
      <c r="E550" s="10"/>
      <c r="F550" s="243">
        <v>0</v>
      </c>
      <c r="G550" s="252">
        <v>36160.701999999997</v>
      </c>
      <c r="H550" s="243">
        <v>0</v>
      </c>
      <c r="I550" s="252">
        <v>0</v>
      </c>
      <c r="J550" s="246">
        <v>41737.68</v>
      </c>
      <c r="K550" s="403"/>
      <c r="M550" s="53">
        <v>0</v>
      </c>
      <c r="N550" s="53">
        <v>85</v>
      </c>
      <c r="P550" s="246">
        <v>0</v>
      </c>
      <c r="Q550" s="246">
        <v>491.03152941176472</v>
      </c>
      <c r="R550" s="10">
        <v>0</v>
      </c>
      <c r="S550" s="10">
        <v>488.07000000000005</v>
      </c>
      <c r="T550" s="243">
        <v>0</v>
      </c>
      <c r="U550" s="252">
        <v>425.42002352941171</v>
      </c>
      <c r="V550" s="10">
        <v>0</v>
      </c>
      <c r="W550" s="10">
        <v>418.68100000000004</v>
      </c>
      <c r="Y550" s="246">
        <v>41737.68</v>
      </c>
      <c r="Z550" s="10"/>
      <c r="AB550" s="246"/>
      <c r="AC550" s="10"/>
      <c r="AD550" s="10"/>
      <c r="AE550" s="4"/>
      <c r="AF550" s="4"/>
    </row>
    <row r="551" spans="1:32" ht="15" customHeight="1" x14ac:dyDescent="0.2">
      <c r="A551" s="39"/>
      <c r="B551" s="10"/>
      <c r="C551" s="10" t="s">
        <v>519</v>
      </c>
      <c r="D551" s="10"/>
      <c r="E551" s="10"/>
      <c r="F551" s="243">
        <v>258763</v>
      </c>
      <c r="G551" s="252">
        <v>39495.277999999998</v>
      </c>
      <c r="H551" s="243">
        <v>0</v>
      </c>
      <c r="I551" s="252">
        <v>0</v>
      </c>
      <c r="J551" s="246">
        <v>91107.010000000009</v>
      </c>
      <c r="K551" s="403"/>
      <c r="M551" s="53">
        <v>312</v>
      </c>
      <c r="N551" s="53">
        <v>245</v>
      </c>
      <c r="P551" s="246">
        <v>140.62676282051282</v>
      </c>
      <c r="Q551" s="246">
        <v>192.7814693877551</v>
      </c>
      <c r="R551" s="10">
        <v>110.44499999999999</v>
      </c>
      <c r="S551" s="10">
        <v>196.4</v>
      </c>
      <c r="T551" s="243">
        <v>829.36858974358972</v>
      </c>
      <c r="U551" s="252">
        <v>161.2052163265306</v>
      </c>
      <c r="V551" s="10">
        <v>674</v>
      </c>
      <c r="W551" s="10">
        <v>165.33199999999999</v>
      </c>
      <c r="Y551" s="246">
        <v>91107.010000000009</v>
      </c>
      <c r="Z551" s="10"/>
      <c r="AB551" s="246"/>
      <c r="AC551" s="10"/>
      <c r="AD551" s="10"/>
      <c r="AE551" s="4"/>
      <c r="AF551" s="4"/>
    </row>
    <row r="552" spans="1:32" ht="15" customHeight="1" x14ac:dyDescent="0.2">
      <c r="A552" s="39"/>
      <c r="B552" s="10"/>
      <c r="C552" s="10" t="s">
        <v>578</v>
      </c>
      <c r="D552" s="10"/>
      <c r="E552" s="10"/>
      <c r="F552" s="243">
        <v>0</v>
      </c>
      <c r="G552" s="252">
        <v>55545.91</v>
      </c>
      <c r="H552" s="243">
        <v>0</v>
      </c>
      <c r="I552" s="252">
        <v>0</v>
      </c>
      <c r="J552" s="246">
        <v>66147.100000000006</v>
      </c>
      <c r="K552" s="403"/>
      <c r="M552" s="53">
        <v>0</v>
      </c>
      <c r="N552" s="53">
        <v>330</v>
      </c>
      <c r="P552" s="246">
        <v>0</v>
      </c>
      <c r="Q552" s="246">
        <v>200.4457575757576</v>
      </c>
      <c r="R552" s="10">
        <v>0</v>
      </c>
      <c r="S552" s="10">
        <v>185.49</v>
      </c>
      <c r="T552" s="243">
        <v>0</v>
      </c>
      <c r="U552" s="252">
        <v>168.3209393939394</v>
      </c>
      <c r="V552" s="10">
        <v>0</v>
      </c>
      <c r="W552" s="10">
        <v>155.9905</v>
      </c>
      <c r="Y552" s="246">
        <v>66147.100000000006</v>
      </c>
      <c r="Z552" s="10"/>
      <c r="AB552" s="246"/>
      <c r="AC552" s="10"/>
      <c r="AD552" s="10"/>
      <c r="AE552" s="4"/>
      <c r="AF552" s="4"/>
    </row>
    <row r="553" spans="1:32" ht="15" customHeight="1" x14ac:dyDescent="0.2">
      <c r="A553" s="39"/>
      <c r="B553" s="10"/>
      <c r="C553" s="10" t="s">
        <v>439</v>
      </c>
      <c r="D553" s="10"/>
      <c r="E553" s="10"/>
      <c r="F553" s="243">
        <v>1515169</v>
      </c>
      <c r="G553" s="252">
        <v>366823.38699999999</v>
      </c>
      <c r="H553" s="243">
        <v>0</v>
      </c>
      <c r="I553" s="252">
        <v>0</v>
      </c>
      <c r="J553" s="246">
        <v>687829.93</v>
      </c>
      <c r="K553" s="403"/>
      <c r="M553" s="53">
        <v>2616</v>
      </c>
      <c r="N553" s="53">
        <v>2200</v>
      </c>
      <c r="P553" s="246">
        <v>98.058975535168202</v>
      </c>
      <c r="Q553" s="246">
        <v>196.04893181818184</v>
      </c>
      <c r="R553" s="10">
        <v>83.7</v>
      </c>
      <c r="S553" s="10">
        <v>190.26499999999999</v>
      </c>
      <c r="T553" s="243">
        <v>579.19304281345569</v>
      </c>
      <c r="U553" s="252">
        <v>166.73790318181818</v>
      </c>
      <c r="V553" s="10">
        <v>485</v>
      </c>
      <c r="W553" s="10">
        <v>162.35</v>
      </c>
      <c r="Y553" s="246">
        <v>687829.93</v>
      </c>
      <c r="Z553" s="10"/>
      <c r="AB553" s="246"/>
      <c r="AC553" s="10"/>
      <c r="AD553" s="10"/>
      <c r="AE553" s="4"/>
      <c r="AF553" s="4"/>
    </row>
    <row r="554" spans="1:32" ht="15" customHeight="1" x14ac:dyDescent="0.2">
      <c r="A554" s="39"/>
      <c r="B554" s="10"/>
      <c r="C554" s="10" t="s">
        <v>536</v>
      </c>
      <c r="D554" s="10"/>
      <c r="E554" s="10"/>
      <c r="F554" s="243">
        <v>4871223</v>
      </c>
      <c r="G554" s="252">
        <v>0</v>
      </c>
      <c r="H554" s="243">
        <v>0</v>
      </c>
      <c r="I554" s="252">
        <v>0</v>
      </c>
      <c r="J554" s="246">
        <v>825496.18</v>
      </c>
      <c r="K554" s="403"/>
      <c r="M554" s="53">
        <v>8628</v>
      </c>
      <c r="N554" s="53">
        <v>0</v>
      </c>
      <c r="P554" s="246">
        <v>95.676423273064444</v>
      </c>
      <c r="Q554" s="246">
        <v>0</v>
      </c>
      <c r="R554" s="10">
        <v>75.930000000000007</v>
      </c>
      <c r="S554" s="10">
        <v>0</v>
      </c>
      <c r="T554" s="243">
        <v>564.58310152990259</v>
      </c>
      <c r="U554" s="252">
        <v>0</v>
      </c>
      <c r="V554" s="10">
        <v>452</v>
      </c>
      <c r="W554" s="10">
        <v>0</v>
      </c>
      <c r="Y554" s="246">
        <v>825496.18</v>
      </c>
      <c r="Z554" s="10"/>
      <c r="AB554" s="246"/>
      <c r="AC554" s="10"/>
      <c r="AD554" s="10"/>
      <c r="AE554" s="4"/>
      <c r="AF554" s="4"/>
    </row>
    <row r="555" spans="1:32" ht="15" customHeight="1" x14ac:dyDescent="0.2">
      <c r="A555" s="39"/>
      <c r="B555" s="10"/>
      <c r="C555" s="10" t="s">
        <v>537</v>
      </c>
      <c r="D555" s="10"/>
      <c r="E555" s="10"/>
      <c r="F555" s="243">
        <v>2434256</v>
      </c>
      <c r="G555" s="252">
        <v>237.76400000000001</v>
      </c>
      <c r="H555" s="243">
        <v>0</v>
      </c>
      <c r="I555" s="252">
        <v>0</v>
      </c>
      <c r="J555" s="246">
        <v>421137.32999999996</v>
      </c>
      <c r="K555" s="403"/>
      <c r="M555" s="53">
        <v>5512</v>
      </c>
      <c r="N555" s="53">
        <v>1</v>
      </c>
      <c r="P555" s="246">
        <v>76.352634252539914</v>
      </c>
      <c r="Q555" s="246">
        <v>281.61</v>
      </c>
      <c r="R555" s="10">
        <v>59.86</v>
      </c>
      <c r="S555" s="10">
        <v>281.61</v>
      </c>
      <c r="T555" s="243">
        <v>441.62844702467345</v>
      </c>
      <c r="U555" s="252">
        <v>237.76400000000001</v>
      </c>
      <c r="V555" s="10">
        <v>348</v>
      </c>
      <c r="W555" s="10">
        <v>237.76400000000001</v>
      </c>
      <c r="Y555" s="246">
        <v>421137.32999999996</v>
      </c>
      <c r="Z555" s="10"/>
      <c r="AB555" s="246"/>
      <c r="AC555" s="10"/>
      <c r="AD555" s="10"/>
      <c r="AE555" s="4"/>
      <c r="AF555" s="4"/>
    </row>
    <row r="556" spans="1:32" ht="15" customHeight="1" x14ac:dyDescent="0.2">
      <c r="A556" s="39"/>
      <c r="B556" s="10"/>
      <c r="C556" s="10" t="s">
        <v>418</v>
      </c>
      <c r="D556" s="10"/>
      <c r="E556" s="10"/>
      <c r="F556" s="243">
        <v>1953345</v>
      </c>
      <c r="G556" s="252">
        <v>0</v>
      </c>
      <c r="H556" s="243">
        <v>0</v>
      </c>
      <c r="I556" s="252">
        <v>0</v>
      </c>
      <c r="J556" s="246">
        <v>331007.07</v>
      </c>
      <c r="K556" s="403"/>
      <c r="M556" s="53">
        <v>3639</v>
      </c>
      <c r="N556" s="53">
        <v>0</v>
      </c>
      <c r="P556" s="246">
        <v>90.960997526793079</v>
      </c>
      <c r="Q556" s="246">
        <v>0</v>
      </c>
      <c r="R556" s="10">
        <v>76.11</v>
      </c>
      <c r="S556" s="10">
        <v>0</v>
      </c>
      <c r="T556" s="243">
        <v>536.78070898598514</v>
      </c>
      <c r="U556" s="252">
        <v>0</v>
      </c>
      <c r="V556" s="10">
        <v>448</v>
      </c>
      <c r="W556" s="10">
        <v>0</v>
      </c>
      <c r="Y556" s="246">
        <v>331007.07</v>
      </c>
      <c r="Z556" s="10"/>
      <c r="AB556" s="246"/>
      <c r="AC556" s="10"/>
      <c r="AD556" s="10"/>
      <c r="AE556" s="4"/>
      <c r="AF556" s="4"/>
    </row>
    <row r="557" spans="1:32" ht="15" customHeight="1" x14ac:dyDescent="0.2">
      <c r="A557" s="39"/>
      <c r="B557" s="10"/>
      <c r="C557" s="10" t="s">
        <v>351</v>
      </c>
      <c r="D557" s="10"/>
      <c r="E557" s="10"/>
      <c r="F557" s="243">
        <v>4179715</v>
      </c>
      <c r="G557" s="252">
        <v>988386.26300000004</v>
      </c>
      <c r="H557" s="243">
        <v>0</v>
      </c>
      <c r="I557" s="252">
        <v>0</v>
      </c>
      <c r="J557" s="246">
        <v>1896481.1</v>
      </c>
      <c r="K557" s="403"/>
      <c r="M557" s="53">
        <v>7401</v>
      </c>
      <c r="N557" s="53">
        <v>6919</v>
      </c>
      <c r="P557" s="246">
        <v>96.108556951763276</v>
      </c>
      <c r="Q557" s="246">
        <v>171.29378089319266</v>
      </c>
      <c r="R557" s="10">
        <v>76.27</v>
      </c>
      <c r="S557" s="10">
        <v>181.505</v>
      </c>
      <c r="T557" s="243">
        <v>564.75003377921905</v>
      </c>
      <c r="U557" s="252">
        <v>142.85102803873392</v>
      </c>
      <c r="V557" s="10">
        <v>451</v>
      </c>
      <c r="W557" s="10">
        <v>160.99100000000001</v>
      </c>
      <c r="Y557" s="246">
        <v>1896481.1</v>
      </c>
      <c r="Z557" s="10"/>
      <c r="AB557" s="246"/>
      <c r="AC557" s="10"/>
      <c r="AD557" s="10"/>
      <c r="AE557" s="4"/>
      <c r="AF557" s="4"/>
    </row>
    <row r="558" spans="1:32" ht="15" customHeight="1" x14ac:dyDescent="0.2">
      <c r="A558" s="39"/>
      <c r="B558" s="10"/>
      <c r="C558" s="10" t="s">
        <v>352</v>
      </c>
      <c r="D558" s="10"/>
      <c r="E558" s="10"/>
      <c r="F558" s="243">
        <v>3234618</v>
      </c>
      <c r="G558" s="252">
        <v>751676.43700000003</v>
      </c>
      <c r="H558" s="243">
        <v>0</v>
      </c>
      <c r="I558" s="252">
        <v>0</v>
      </c>
      <c r="J558" s="246">
        <v>1452834.4700000002</v>
      </c>
      <c r="K558" s="403"/>
      <c r="M558" s="53">
        <v>5735</v>
      </c>
      <c r="N558" s="53">
        <v>5050</v>
      </c>
      <c r="P558" s="246">
        <v>96.701970357454243</v>
      </c>
      <c r="Q558" s="246">
        <v>177.87102376237624</v>
      </c>
      <c r="R558" s="10">
        <v>82.98</v>
      </c>
      <c r="S558" s="10">
        <v>182.04500000000002</v>
      </c>
      <c r="T558" s="243">
        <v>564.0136006974717</v>
      </c>
      <c r="U558" s="252">
        <v>148.84681920792079</v>
      </c>
      <c r="V558" s="10">
        <v>486</v>
      </c>
      <c r="W558" s="10">
        <v>152.77600000000001</v>
      </c>
      <c r="Y558" s="246">
        <v>1452834.4700000002</v>
      </c>
      <c r="Z558" s="10"/>
      <c r="AB558" s="246"/>
      <c r="AC558" s="10"/>
      <c r="AD558" s="10"/>
      <c r="AE558" s="4"/>
      <c r="AF558" s="4"/>
    </row>
    <row r="559" spans="1:32" ht="15" customHeight="1" x14ac:dyDescent="0.2">
      <c r="A559" s="39"/>
      <c r="B559" s="10"/>
      <c r="C559" s="10" t="s">
        <v>353</v>
      </c>
      <c r="D559" s="10"/>
      <c r="E559" s="10"/>
      <c r="F559" s="243">
        <v>980566</v>
      </c>
      <c r="G559" s="252">
        <v>655408.07400000002</v>
      </c>
      <c r="H559" s="243">
        <v>0</v>
      </c>
      <c r="I559" s="252">
        <v>0</v>
      </c>
      <c r="J559" s="246">
        <v>907752.47000000009</v>
      </c>
      <c r="K559" s="403"/>
      <c r="M559" s="53">
        <v>451</v>
      </c>
      <c r="N559" s="53">
        <v>1276</v>
      </c>
      <c r="P559" s="246">
        <v>356.51062084257205</v>
      </c>
      <c r="Q559" s="246">
        <v>585.39669278996871</v>
      </c>
      <c r="R559" s="10">
        <v>248.63</v>
      </c>
      <c r="S559" s="10">
        <v>549.72</v>
      </c>
      <c r="T559" s="243">
        <v>2174.2039911308202</v>
      </c>
      <c r="U559" s="252">
        <v>513.64269122257053</v>
      </c>
      <c r="V559" s="10">
        <v>1520</v>
      </c>
      <c r="W559" s="10">
        <v>484.072</v>
      </c>
      <c r="Y559" s="246">
        <v>907752.47000000009</v>
      </c>
      <c r="Z559" s="10"/>
      <c r="AB559" s="246"/>
      <c r="AC559" s="10"/>
      <c r="AD559" s="10"/>
      <c r="AE559" s="4"/>
      <c r="AF559" s="4"/>
    </row>
    <row r="560" spans="1:32" ht="15" customHeight="1" x14ac:dyDescent="0.2">
      <c r="A560" s="39"/>
      <c r="B560" s="10"/>
      <c r="C560" s="10" t="s">
        <v>573</v>
      </c>
      <c r="D560" s="10"/>
      <c r="E560" s="10"/>
      <c r="F560" s="243">
        <v>0</v>
      </c>
      <c r="G560" s="252">
        <v>2072802.26</v>
      </c>
      <c r="H560" s="243">
        <v>0</v>
      </c>
      <c r="I560" s="252">
        <v>0</v>
      </c>
      <c r="J560" s="246">
        <v>2476433.4300000002</v>
      </c>
      <c r="K560" s="403"/>
      <c r="M560" s="53">
        <v>0</v>
      </c>
      <c r="N560" s="53">
        <v>16092</v>
      </c>
      <c r="P560" s="246">
        <v>0</v>
      </c>
      <c r="Q560" s="246">
        <v>153.89220917225953</v>
      </c>
      <c r="R560" s="10">
        <v>0</v>
      </c>
      <c r="S560" s="10">
        <v>149.62</v>
      </c>
      <c r="T560" s="243">
        <v>0</v>
      </c>
      <c r="U560" s="252">
        <v>128.80948670146657</v>
      </c>
      <c r="V560" s="10">
        <v>0</v>
      </c>
      <c r="W560" s="10">
        <v>125.32599999999999</v>
      </c>
      <c r="Y560" s="246">
        <v>2476433.4300000002</v>
      </c>
      <c r="Z560" s="10"/>
      <c r="AB560" s="246"/>
      <c r="AC560" s="10"/>
      <c r="AD560" s="10"/>
      <c r="AE560" s="4"/>
      <c r="AF560" s="4"/>
    </row>
    <row r="561" spans="1:32" ht="15" customHeight="1" x14ac:dyDescent="0.2">
      <c r="A561" s="39"/>
      <c r="B561" s="10"/>
      <c r="C561" s="10" t="s">
        <v>538</v>
      </c>
      <c r="D561" s="10"/>
      <c r="E561" s="10"/>
      <c r="F561" s="243">
        <v>6173521</v>
      </c>
      <c r="G561" s="252">
        <v>15174.098</v>
      </c>
      <c r="H561" s="243">
        <v>0</v>
      </c>
      <c r="I561" s="252">
        <v>0</v>
      </c>
      <c r="J561" s="246">
        <v>1049387.5</v>
      </c>
      <c r="K561" s="403"/>
      <c r="M561" s="53">
        <v>9248</v>
      </c>
      <c r="N561" s="53">
        <v>52</v>
      </c>
      <c r="P561" s="246">
        <v>111.57085856401385</v>
      </c>
      <c r="Q561" s="246">
        <v>338.08076923076925</v>
      </c>
      <c r="R561" s="10">
        <v>91.4</v>
      </c>
      <c r="S561" s="10">
        <v>334.99</v>
      </c>
      <c r="T561" s="243">
        <v>667.55201124567475</v>
      </c>
      <c r="U561" s="252">
        <v>291.80957692307692</v>
      </c>
      <c r="V561" s="10">
        <v>542</v>
      </c>
      <c r="W561" s="10">
        <v>291.18299999999999</v>
      </c>
      <c r="Y561" s="246">
        <v>1049387.5</v>
      </c>
      <c r="Z561" s="10"/>
      <c r="AB561" s="246"/>
      <c r="AC561" s="10"/>
      <c r="AD561" s="10"/>
      <c r="AE561" s="4"/>
      <c r="AF561" s="4"/>
    </row>
    <row r="562" spans="1:32" ht="15" customHeight="1" x14ac:dyDescent="0.2">
      <c r="A562" s="39"/>
      <c r="B562" s="10"/>
      <c r="C562" s="10" t="s">
        <v>459</v>
      </c>
      <c r="D562" s="10"/>
      <c r="E562" s="10"/>
      <c r="F562" s="243">
        <v>3859401</v>
      </c>
      <c r="G562" s="252">
        <v>652584.31200000003</v>
      </c>
      <c r="H562" s="243">
        <v>0</v>
      </c>
      <c r="I562" s="252">
        <v>0</v>
      </c>
      <c r="J562" s="246">
        <v>1463408.8599999999</v>
      </c>
      <c r="K562" s="403"/>
      <c r="M562" s="53">
        <v>9000</v>
      </c>
      <c r="N562" s="53">
        <v>7530</v>
      </c>
      <c r="P562" s="246">
        <v>74.348663333333334</v>
      </c>
      <c r="Q562" s="246">
        <v>105.48086188579018</v>
      </c>
      <c r="R562" s="10">
        <v>61.25</v>
      </c>
      <c r="S562" s="10">
        <v>90.1</v>
      </c>
      <c r="T562" s="243">
        <v>428.82233333333335</v>
      </c>
      <c r="U562" s="252">
        <v>86.664583266932269</v>
      </c>
      <c r="V562" s="10">
        <v>348</v>
      </c>
      <c r="W562" s="10">
        <v>75.414000000000001</v>
      </c>
      <c r="Y562" s="246">
        <v>1463408.8599999999</v>
      </c>
      <c r="Z562" s="10"/>
      <c r="AB562" s="246"/>
      <c r="AC562" s="10"/>
      <c r="AD562" s="10"/>
      <c r="AE562" s="4"/>
      <c r="AF562" s="4"/>
    </row>
    <row r="563" spans="1:32" ht="15" customHeight="1" x14ac:dyDescent="0.2">
      <c r="A563" s="39"/>
      <c r="B563" s="10"/>
      <c r="C563" s="10" t="s">
        <v>419</v>
      </c>
      <c r="D563" s="10"/>
      <c r="E563" s="10"/>
      <c r="F563" s="243">
        <v>1170082</v>
      </c>
      <c r="G563" s="252">
        <v>0</v>
      </c>
      <c r="H563" s="243">
        <v>0</v>
      </c>
      <c r="I563" s="252">
        <v>0</v>
      </c>
      <c r="J563" s="246">
        <v>197825.51</v>
      </c>
      <c r="K563" s="403"/>
      <c r="M563" s="53">
        <v>2145</v>
      </c>
      <c r="N563" s="53">
        <v>0</v>
      </c>
      <c r="P563" s="246">
        <v>92.226344988344991</v>
      </c>
      <c r="Q563" s="246">
        <v>0</v>
      </c>
      <c r="R563" s="10">
        <v>74.930000000000007</v>
      </c>
      <c r="S563" s="10">
        <v>0</v>
      </c>
      <c r="T563" s="243">
        <v>545.49277389277393</v>
      </c>
      <c r="U563" s="252">
        <v>0</v>
      </c>
      <c r="V563" s="10">
        <v>452.5</v>
      </c>
      <c r="W563" s="10">
        <v>0</v>
      </c>
      <c r="Y563" s="246">
        <v>197825.51</v>
      </c>
      <c r="Z563" s="10"/>
      <c r="AB563" s="246"/>
      <c r="AC563" s="10"/>
      <c r="AD563" s="10"/>
      <c r="AE563" s="4"/>
      <c r="AF563" s="4"/>
    </row>
    <row r="564" spans="1:32" ht="15" customHeight="1" x14ac:dyDescent="0.2">
      <c r="A564" s="39"/>
      <c r="B564" s="10"/>
      <c r="C564" s="10" t="s">
        <v>520</v>
      </c>
      <c r="D564" s="10"/>
      <c r="E564" s="10"/>
      <c r="F564" s="243">
        <v>3423514</v>
      </c>
      <c r="G564" s="252">
        <v>524073.98800000001</v>
      </c>
      <c r="H564" s="243">
        <v>0</v>
      </c>
      <c r="I564" s="252">
        <v>0</v>
      </c>
      <c r="J564" s="246">
        <v>1209321.79</v>
      </c>
      <c r="K564" s="403"/>
      <c r="M564" s="53">
        <v>5922</v>
      </c>
      <c r="N564" s="53">
        <v>4720</v>
      </c>
      <c r="P564" s="246">
        <v>97.648289429246887</v>
      </c>
      <c r="Q564" s="246">
        <v>133.69674152542373</v>
      </c>
      <c r="R564" s="10">
        <v>75.855000000000004</v>
      </c>
      <c r="S564" s="10">
        <v>134.4</v>
      </c>
      <c r="T564" s="243">
        <v>578.10097939885179</v>
      </c>
      <c r="U564" s="252">
        <v>111.03262457627119</v>
      </c>
      <c r="V564" s="10">
        <v>448</v>
      </c>
      <c r="W564" s="10">
        <v>121.383</v>
      </c>
      <c r="Y564" s="246">
        <v>1209321.79</v>
      </c>
      <c r="Z564" s="10"/>
      <c r="AB564" s="246"/>
      <c r="AC564" s="10"/>
      <c r="AD564" s="10"/>
      <c r="AE564" s="4"/>
      <c r="AF564" s="4"/>
    </row>
    <row r="565" spans="1:32" ht="15" customHeight="1" x14ac:dyDescent="0.2">
      <c r="A565" s="39"/>
      <c r="B565" s="10"/>
      <c r="C565" s="10" t="s">
        <v>574</v>
      </c>
      <c r="D565" s="10"/>
      <c r="E565" s="10"/>
      <c r="F565" s="243">
        <v>0</v>
      </c>
      <c r="G565" s="252">
        <v>409573.64299999998</v>
      </c>
      <c r="H565" s="243">
        <v>0</v>
      </c>
      <c r="I565" s="252">
        <v>0</v>
      </c>
      <c r="J565" s="246">
        <v>495607.42</v>
      </c>
      <c r="K565" s="403"/>
      <c r="M565" s="53">
        <v>0</v>
      </c>
      <c r="N565" s="53">
        <v>3887</v>
      </c>
      <c r="P565" s="246">
        <v>0</v>
      </c>
      <c r="Q565" s="246">
        <v>127.50383843581167</v>
      </c>
      <c r="R565" s="10">
        <v>0</v>
      </c>
      <c r="S565" s="10">
        <v>125.45</v>
      </c>
      <c r="T565" s="243">
        <v>0</v>
      </c>
      <c r="U565" s="252">
        <v>105.37011654232055</v>
      </c>
      <c r="V565" s="10">
        <v>0</v>
      </c>
      <c r="W565" s="10">
        <v>104.742</v>
      </c>
      <c r="Y565" s="246">
        <v>495607.42</v>
      </c>
      <c r="Z565" s="10"/>
      <c r="AB565" s="246"/>
      <c r="AC565" s="10"/>
      <c r="AD565" s="10"/>
      <c r="AE565" s="4"/>
      <c r="AF565" s="4"/>
    </row>
    <row r="566" spans="1:32" ht="15" customHeight="1" x14ac:dyDescent="0.2">
      <c r="A566" s="39"/>
      <c r="B566" s="10"/>
      <c r="C566" s="10" t="s">
        <v>521</v>
      </c>
      <c r="D566" s="10"/>
      <c r="E566" s="10"/>
      <c r="F566" s="243">
        <v>1200950</v>
      </c>
      <c r="G566" s="252">
        <v>198292.26</v>
      </c>
      <c r="H566" s="243">
        <v>0</v>
      </c>
      <c r="I566" s="252">
        <v>0</v>
      </c>
      <c r="J566" s="246">
        <v>440975.14</v>
      </c>
      <c r="K566" s="403"/>
      <c r="M566" s="53">
        <v>1932</v>
      </c>
      <c r="N566" s="53">
        <v>1785</v>
      </c>
      <c r="P566" s="246">
        <v>104.99613871635611</v>
      </c>
      <c r="Q566" s="246">
        <v>133.40201680672268</v>
      </c>
      <c r="R566" s="10">
        <v>86.84</v>
      </c>
      <c r="S566" s="10">
        <v>130.09</v>
      </c>
      <c r="T566" s="243">
        <v>621.60973084886132</v>
      </c>
      <c r="U566" s="252">
        <v>111.08810084033614</v>
      </c>
      <c r="V566" s="10">
        <v>516</v>
      </c>
      <c r="W566" s="10">
        <v>110.396</v>
      </c>
      <c r="Y566" s="246">
        <v>440975.14</v>
      </c>
      <c r="Z566" s="10"/>
      <c r="AB566" s="246"/>
      <c r="AC566" s="10"/>
      <c r="AD566" s="10"/>
      <c r="AE566" s="4"/>
      <c r="AF566" s="4"/>
    </row>
    <row r="567" spans="1:32" ht="15" customHeight="1" x14ac:dyDescent="0.2">
      <c r="A567" s="39"/>
      <c r="B567" s="10"/>
      <c r="C567" s="10" t="s">
        <v>491</v>
      </c>
      <c r="D567" s="10"/>
      <c r="E567" s="10"/>
      <c r="F567" s="243">
        <v>9335956</v>
      </c>
      <c r="G567" s="252">
        <v>2019859.051</v>
      </c>
      <c r="H567" s="243">
        <v>0</v>
      </c>
      <c r="I567" s="252">
        <v>0</v>
      </c>
      <c r="J567" s="246">
        <v>4012256.81</v>
      </c>
      <c r="K567" s="403"/>
      <c r="M567" s="53">
        <v>16733</v>
      </c>
      <c r="N567" s="53">
        <v>15789</v>
      </c>
      <c r="P567" s="246">
        <v>94.92292894280763</v>
      </c>
      <c r="Q567" s="246">
        <v>153.51899676990308</v>
      </c>
      <c r="R567" s="10">
        <v>80.959999999999994</v>
      </c>
      <c r="S567" s="10">
        <v>147.94</v>
      </c>
      <c r="T567" s="243">
        <v>557.93677164883763</v>
      </c>
      <c r="U567" s="252">
        <v>127.92824441066566</v>
      </c>
      <c r="V567" s="10">
        <v>477</v>
      </c>
      <c r="W567" s="10">
        <v>122.72</v>
      </c>
      <c r="Y567" s="246">
        <v>4012256.81</v>
      </c>
      <c r="Z567" s="10"/>
      <c r="AB567" s="246"/>
      <c r="AC567" s="10"/>
      <c r="AD567" s="10"/>
      <c r="AE567" s="4"/>
      <c r="AF567" s="4"/>
    </row>
    <row r="568" spans="1:32" ht="15" customHeight="1" x14ac:dyDescent="0.2">
      <c r="A568" s="39"/>
      <c r="B568" s="10"/>
      <c r="C568" s="10" t="s">
        <v>354</v>
      </c>
      <c r="D568" s="10"/>
      <c r="E568" s="10"/>
      <c r="F568" s="243">
        <v>436706</v>
      </c>
      <c r="G568" s="252">
        <v>114350.99</v>
      </c>
      <c r="H568" s="243">
        <v>0</v>
      </c>
      <c r="I568" s="252">
        <v>0</v>
      </c>
      <c r="J568" s="246">
        <v>212726.77000000002</v>
      </c>
      <c r="K568" s="403"/>
      <c r="M568" s="53">
        <v>928</v>
      </c>
      <c r="N568" s="53">
        <v>867</v>
      </c>
      <c r="P568" s="246">
        <v>81.780086206896556</v>
      </c>
      <c r="Q568" s="246">
        <v>157.82566320645907</v>
      </c>
      <c r="R568" s="10">
        <v>66.39</v>
      </c>
      <c r="S568" s="10">
        <v>156.25</v>
      </c>
      <c r="T568" s="243">
        <v>470.58836206896552</v>
      </c>
      <c r="U568" s="252">
        <v>131.89272202998848</v>
      </c>
      <c r="V568" s="10">
        <v>384</v>
      </c>
      <c r="W568" s="10">
        <v>130.548</v>
      </c>
      <c r="Y568" s="246">
        <v>212726.77000000002</v>
      </c>
      <c r="Z568" s="10"/>
      <c r="AB568" s="246"/>
      <c r="AC568" s="10"/>
      <c r="AD568" s="10"/>
      <c r="AE568" s="4"/>
      <c r="AF568" s="4"/>
    </row>
    <row r="569" spans="1:32" ht="15" customHeight="1" x14ac:dyDescent="0.2">
      <c r="A569" s="39"/>
      <c r="B569" s="10"/>
      <c r="C569" s="10" t="s">
        <v>440</v>
      </c>
      <c r="D569" s="10"/>
      <c r="E569" s="10"/>
      <c r="F569" s="243">
        <v>4157123</v>
      </c>
      <c r="G569" s="252">
        <v>1011929.878</v>
      </c>
      <c r="H569" s="243">
        <v>0</v>
      </c>
      <c r="I569" s="252">
        <v>0</v>
      </c>
      <c r="J569" s="246">
        <v>1894390.72</v>
      </c>
      <c r="K569" s="403"/>
      <c r="M569" s="53">
        <v>6542</v>
      </c>
      <c r="N569" s="53">
        <v>5957</v>
      </c>
      <c r="P569" s="246">
        <v>106.62897737694895</v>
      </c>
      <c r="Q569" s="246">
        <v>200.9105170387779</v>
      </c>
      <c r="R569" s="10">
        <v>81.66</v>
      </c>
      <c r="S569" s="10">
        <v>202.59</v>
      </c>
      <c r="T569" s="243">
        <v>635.45139101192296</v>
      </c>
      <c r="U569" s="252">
        <v>169.87239852274635</v>
      </c>
      <c r="V569" s="10">
        <v>484</v>
      </c>
      <c r="W569" s="10">
        <v>180.68</v>
      </c>
      <c r="Y569" s="246">
        <v>1894390.72</v>
      </c>
      <c r="Z569" s="10"/>
      <c r="AB569" s="246"/>
      <c r="AC569" s="10"/>
      <c r="AD569" s="10"/>
      <c r="AE569" s="4"/>
      <c r="AF569" s="4"/>
    </row>
    <row r="570" spans="1:32" ht="15" customHeight="1" x14ac:dyDescent="0.2">
      <c r="A570" s="39"/>
      <c r="B570" s="10"/>
      <c r="C570" s="10" t="s">
        <v>492</v>
      </c>
      <c r="D570" s="10"/>
      <c r="E570" s="10"/>
      <c r="F570" s="243">
        <v>5274185</v>
      </c>
      <c r="G570" s="252">
        <v>1153534.862</v>
      </c>
      <c r="H570" s="243">
        <v>0</v>
      </c>
      <c r="I570" s="252">
        <v>0</v>
      </c>
      <c r="J570" s="246">
        <v>2273404.2000000002</v>
      </c>
      <c r="K570" s="403"/>
      <c r="M570" s="53">
        <v>8495</v>
      </c>
      <c r="N570" s="53">
        <v>8288</v>
      </c>
      <c r="P570" s="246">
        <v>105.10905473808123</v>
      </c>
      <c r="Q570" s="246">
        <v>166.56645511583011</v>
      </c>
      <c r="R570" s="10">
        <v>90.53</v>
      </c>
      <c r="S570" s="10">
        <v>166.03</v>
      </c>
      <c r="T570" s="243">
        <v>620.85756327251329</v>
      </c>
      <c r="U570" s="252">
        <v>139.18132987451736</v>
      </c>
      <c r="V570" s="10">
        <v>536</v>
      </c>
      <c r="W570" s="10">
        <v>139.03800000000001</v>
      </c>
      <c r="Y570" s="246">
        <v>2273404.2000000002</v>
      </c>
      <c r="Z570" s="10"/>
      <c r="AB570" s="246"/>
      <c r="AC570" s="10"/>
      <c r="AD570" s="10"/>
      <c r="AE570" s="4"/>
      <c r="AF570" s="4"/>
    </row>
    <row r="571" spans="1:32" ht="15" customHeight="1" x14ac:dyDescent="0.2">
      <c r="A571" s="39"/>
      <c r="B571" s="10"/>
      <c r="C571" s="10" t="s">
        <v>575</v>
      </c>
      <c r="D571" s="10"/>
      <c r="E571" s="10"/>
      <c r="F571" s="243">
        <v>0</v>
      </c>
      <c r="G571" s="252">
        <v>775019.23499999999</v>
      </c>
      <c r="H571" s="243">
        <v>0</v>
      </c>
      <c r="I571" s="252">
        <v>0</v>
      </c>
      <c r="J571" s="246">
        <v>927750.65</v>
      </c>
      <c r="K571" s="403"/>
      <c r="M571" s="53">
        <v>0</v>
      </c>
      <c r="N571" s="53">
        <v>5208</v>
      </c>
      <c r="P571" s="246">
        <v>0</v>
      </c>
      <c r="Q571" s="246">
        <v>178.13952572964669</v>
      </c>
      <c r="R571" s="10">
        <v>0</v>
      </c>
      <c r="S571" s="10">
        <v>178.26</v>
      </c>
      <c r="T571" s="243">
        <v>0</v>
      </c>
      <c r="U571" s="252">
        <v>148.81321716589861</v>
      </c>
      <c r="V571" s="10">
        <v>0</v>
      </c>
      <c r="W571" s="10">
        <v>149.636</v>
      </c>
      <c r="Y571" s="246">
        <v>927750.65</v>
      </c>
      <c r="Z571" s="10"/>
      <c r="AB571" s="246"/>
      <c r="AC571" s="10"/>
      <c r="AD571" s="10"/>
      <c r="AE571" s="4"/>
      <c r="AF571" s="4"/>
    </row>
    <row r="572" spans="1:32" ht="15" customHeight="1" x14ac:dyDescent="0.2">
      <c r="A572" s="39"/>
      <c r="B572" s="10"/>
      <c r="C572" s="10" t="s">
        <v>394</v>
      </c>
      <c r="D572" s="10"/>
      <c r="E572" s="10"/>
      <c r="F572" s="243">
        <v>5312888</v>
      </c>
      <c r="G572" s="252">
        <v>190649.81299999999</v>
      </c>
      <c r="H572" s="243">
        <v>0</v>
      </c>
      <c r="I572" s="252">
        <v>0</v>
      </c>
      <c r="J572" s="246">
        <v>1099304.98</v>
      </c>
      <c r="K572" s="403"/>
      <c r="M572" s="53">
        <v>4128</v>
      </c>
      <c r="N572" s="53">
        <v>1124</v>
      </c>
      <c r="P572" s="246">
        <v>211.17937257751936</v>
      </c>
      <c r="Q572" s="246">
        <v>202.45242882562277</v>
      </c>
      <c r="R572" s="10">
        <v>181.08</v>
      </c>
      <c r="S572" s="10">
        <v>189.96</v>
      </c>
      <c r="T572" s="243">
        <v>1287.0368217054263</v>
      </c>
      <c r="U572" s="252">
        <v>169.61727135231317</v>
      </c>
      <c r="V572" s="10">
        <v>1206</v>
      </c>
      <c r="W572" s="10">
        <v>158.37700000000001</v>
      </c>
      <c r="Y572" s="246">
        <v>1099304.98</v>
      </c>
      <c r="Z572" s="10"/>
      <c r="AB572" s="246"/>
      <c r="AC572" s="10"/>
      <c r="AD572" s="10"/>
      <c r="AE572" s="4"/>
      <c r="AF572" s="4"/>
    </row>
    <row r="573" spans="1:32" ht="15" customHeight="1" x14ac:dyDescent="0.2">
      <c r="A573" s="39"/>
      <c r="B573" s="10"/>
      <c r="C573" s="10" t="s">
        <v>576</v>
      </c>
      <c r="D573" s="10"/>
      <c r="E573" s="10"/>
      <c r="F573" s="243">
        <v>0</v>
      </c>
      <c r="G573" s="252">
        <v>347575.78200000001</v>
      </c>
      <c r="H573" s="243">
        <v>0</v>
      </c>
      <c r="I573" s="252">
        <v>0</v>
      </c>
      <c r="J573" s="246">
        <v>414583.61</v>
      </c>
      <c r="K573" s="403"/>
      <c r="M573" s="53">
        <v>0</v>
      </c>
      <c r="N573" s="53">
        <v>2445</v>
      </c>
      <c r="P573" s="246">
        <v>0</v>
      </c>
      <c r="Q573" s="246">
        <v>169.56384867075664</v>
      </c>
      <c r="R573" s="10">
        <v>0</v>
      </c>
      <c r="S573" s="10">
        <v>165.07</v>
      </c>
      <c r="T573" s="243">
        <v>0</v>
      </c>
      <c r="U573" s="252">
        <v>142.15778404907977</v>
      </c>
      <c r="V573" s="10">
        <v>0</v>
      </c>
      <c r="W573" s="10">
        <v>137.07900000000001</v>
      </c>
      <c r="Y573" s="246">
        <v>414583.61</v>
      </c>
      <c r="Z573" s="10"/>
      <c r="AB573" s="246"/>
      <c r="AC573" s="10"/>
      <c r="AD573" s="10"/>
      <c r="AE573" s="4"/>
      <c r="AF573" s="4"/>
    </row>
    <row r="574" spans="1:32" ht="15" customHeight="1" x14ac:dyDescent="0.2">
      <c r="A574" s="39"/>
      <c r="B574" s="10"/>
      <c r="C574" s="10" t="s">
        <v>395</v>
      </c>
      <c r="D574" s="10"/>
      <c r="E574" s="10"/>
      <c r="F574" s="243">
        <v>1002230</v>
      </c>
      <c r="G574" s="252">
        <v>50153.864999999998</v>
      </c>
      <c r="H574" s="243">
        <v>0</v>
      </c>
      <c r="I574" s="252">
        <v>0</v>
      </c>
      <c r="J574" s="246">
        <v>220870.94999999998</v>
      </c>
      <c r="K574" s="403"/>
      <c r="M574" s="53">
        <v>808</v>
      </c>
      <c r="N574" s="53">
        <v>285</v>
      </c>
      <c r="P574" s="246">
        <v>200.43516089108908</v>
      </c>
      <c r="Q574" s="246">
        <v>206.73452631578945</v>
      </c>
      <c r="R574" s="10">
        <v>170.35499999999999</v>
      </c>
      <c r="S574" s="10">
        <v>196.54500000000002</v>
      </c>
      <c r="T574" s="243">
        <v>1240.3836633663366</v>
      </c>
      <c r="U574" s="252">
        <v>175.97847368421051</v>
      </c>
      <c r="V574" s="10">
        <v>1052.5</v>
      </c>
      <c r="W574" s="10">
        <v>167.18199999999999</v>
      </c>
      <c r="Y574" s="246">
        <v>220870.94999999998</v>
      </c>
      <c r="Z574" s="10"/>
      <c r="AB574" s="246"/>
      <c r="AC574" s="10"/>
      <c r="AD574" s="10"/>
      <c r="AE574" s="4"/>
      <c r="AF574" s="4"/>
    </row>
    <row r="575" spans="1:32" ht="15" customHeight="1" x14ac:dyDescent="0.2">
      <c r="A575" s="39"/>
      <c r="B575" s="10"/>
      <c r="C575" s="10" t="s">
        <v>539</v>
      </c>
      <c r="D575" s="10"/>
      <c r="E575" s="10"/>
      <c r="F575" s="243">
        <v>2021</v>
      </c>
      <c r="G575" s="252">
        <v>872467.64199999999</v>
      </c>
      <c r="H575" s="243">
        <v>0</v>
      </c>
      <c r="I575" s="252">
        <v>0</v>
      </c>
      <c r="J575" s="246">
        <v>1041896.07</v>
      </c>
      <c r="K575" s="403"/>
      <c r="M575" s="53">
        <v>2</v>
      </c>
      <c r="N575" s="53">
        <v>5937</v>
      </c>
      <c r="P575" s="246">
        <v>173.815</v>
      </c>
      <c r="Q575" s="246">
        <v>175.43345797540846</v>
      </c>
      <c r="R575" s="10">
        <v>173.815</v>
      </c>
      <c r="S575" s="10">
        <v>180.41</v>
      </c>
      <c r="T575" s="243">
        <v>1010.5</v>
      </c>
      <c r="U575" s="252">
        <v>146.95429375105272</v>
      </c>
      <c r="V575" s="10">
        <v>1010.5</v>
      </c>
      <c r="W575" s="10">
        <v>153.524</v>
      </c>
      <c r="Y575" s="246">
        <v>1041896.07</v>
      </c>
      <c r="Z575" s="10"/>
      <c r="AB575" s="246"/>
      <c r="AC575" s="10"/>
      <c r="AD575" s="10"/>
      <c r="AE575" s="4"/>
      <c r="AF575" s="4"/>
    </row>
    <row r="576" spans="1:32" ht="15" customHeight="1" x14ac:dyDescent="0.2">
      <c r="A576" s="39"/>
      <c r="B576" s="10"/>
      <c r="C576" s="10" t="s">
        <v>613</v>
      </c>
      <c r="D576" s="10"/>
      <c r="E576" s="10"/>
      <c r="F576" s="243">
        <v>0</v>
      </c>
      <c r="G576" s="252">
        <v>1484070.81</v>
      </c>
      <c r="H576" s="243">
        <v>0</v>
      </c>
      <c r="I576" s="252">
        <v>0</v>
      </c>
      <c r="J576" s="246">
        <v>1756182.37</v>
      </c>
      <c r="K576" s="403"/>
      <c r="M576" s="53">
        <v>0</v>
      </c>
      <c r="N576" s="53">
        <v>7857</v>
      </c>
      <c r="P576" s="246">
        <v>0</v>
      </c>
      <c r="Q576" s="246">
        <v>223.51818378515975</v>
      </c>
      <c r="R576" s="10">
        <v>0</v>
      </c>
      <c r="S576" s="10">
        <v>209.3</v>
      </c>
      <c r="T576" s="243">
        <v>0</v>
      </c>
      <c r="U576" s="252">
        <v>188.88517373043146</v>
      </c>
      <c r="V576" s="10">
        <v>0</v>
      </c>
      <c r="W576" s="10">
        <v>182.94399999999999</v>
      </c>
      <c r="Y576" s="246">
        <v>1756182.37</v>
      </c>
      <c r="Z576" s="10"/>
      <c r="AB576" s="246"/>
      <c r="AC576" s="10"/>
      <c r="AD576" s="10"/>
      <c r="AE576" s="4"/>
      <c r="AF576" s="4"/>
    </row>
    <row r="577" spans="1:32" ht="15" customHeight="1" x14ac:dyDescent="0.2">
      <c r="A577" s="39"/>
      <c r="B577" s="10"/>
      <c r="C577" s="10" t="s">
        <v>355</v>
      </c>
      <c r="D577" s="10"/>
      <c r="E577" s="10"/>
      <c r="F577" s="243">
        <v>10344791</v>
      </c>
      <c r="G577" s="252">
        <v>2248851.798</v>
      </c>
      <c r="H577" s="243">
        <v>0</v>
      </c>
      <c r="I577" s="252">
        <v>0</v>
      </c>
      <c r="J577" s="246">
        <v>4392702.54</v>
      </c>
      <c r="K577" s="403"/>
      <c r="M577" s="53">
        <v>14815</v>
      </c>
      <c r="N577" s="53">
        <v>13484</v>
      </c>
      <c r="P577" s="246">
        <v>116.29100371245359</v>
      </c>
      <c r="Q577" s="246">
        <v>198.00143280925539</v>
      </c>
      <c r="R577" s="10">
        <v>89.85</v>
      </c>
      <c r="S577" s="10">
        <v>212.07</v>
      </c>
      <c r="T577" s="243">
        <v>698.26466419169765</v>
      </c>
      <c r="U577" s="252">
        <v>166.77927899733015</v>
      </c>
      <c r="V577" s="10">
        <v>550</v>
      </c>
      <c r="W577" s="10">
        <v>182.94399999999999</v>
      </c>
      <c r="Y577" s="246">
        <v>4392702.54</v>
      </c>
      <c r="Z577" s="10"/>
      <c r="AB577" s="246"/>
      <c r="AC577" s="10"/>
      <c r="AD577" s="10"/>
      <c r="AE577" s="4"/>
      <c r="AF577" s="4"/>
    </row>
    <row r="578" spans="1:32" ht="15" customHeight="1" x14ac:dyDescent="0.2">
      <c r="A578" s="39"/>
      <c r="B578" s="10"/>
      <c r="C578" s="10" t="s">
        <v>356</v>
      </c>
      <c r="D578" s="10"/>
      <c r="E578" s="10"/>
      <c r="F578" s="243">
        <v>4867235</v>
      </c>
      <c r="G578" s="252">
        <v>1206386.683</v>
      </c>
      <c r="H578" s="243">
        <v>0</v>
      </c>
      <c r="I578" s="252">
        <v>0</v>
      </c>
      <c r="J578" s="246">
        <v>2226374.9299999997</v>
      </c>
      <c r="K578" s="403"/>
      <c r="M578" s="53">
        <v>5208</v>
      </c>
      <c r="N578" s="53">
        <v>4776</v>
      </c>
      <c r="P578" s="246">
        <v>155.78095046082947</v>
      </c>
      <c r="Q578" s="246">
        <v>296.28721524288108</v>
      </c>
      <c r="R578" s="10">
        <v>119.14</v>
      </c>
      <c r="S578" s="10">
        <v>278.78999999999996</v>
      </c>
      <c r="T578" s="243">
        <v>934.56893241167438</v>
      </c>
      <c r="U578" s="252">
        <v>252.59352659128979</v>
      </c>
      <c r="V578" s="10">
        <v>711</v>
      </c>
      <c r="W578" s="10">
        <v>239.62700000000001</v>
      </c>
      <c r="Y578" s="246">
        <v>2226374.9299999997</v>
      </c>
      <c r="Z578" s="10"/>
      <c r="AB578" s="246"/>
      <c r="AC578" s="10"/>
      <c r="AD578" s="10"/>
      <c r="AE578" s="4"/>
      <c r="AF578" s="4"/>
    </row>
    <row r="579" spans="1:32" ht="15" customHeight="1" x14ac:dyDescent="0.2">
      <c r="A579" s="39"/>
      <c r="B579" s="10"/>
      <c r="C579" s="10" t="s">
        <v>357</v>
      </c>
      <c r="D579" s="10"/>
      <c r="E579" s="10"/>
      <c r="F579" s="243">
        <v>14699</v>
      </c>
      <c r="G579" s="252">
        <v>2711.261</v>
      </c>
      <c r="H579" s="243">
        <v>0</v>
      </c>
      <c r="I579" s="252">
        <v>0</v>
      </c>
      <c r="J579" s="246">
        <v>5825.66</v>
      </c>
      <c r="K579" s="403"/>
      <c r="M579" s="53">
        <v>28</v>
      </c>
      <c r="N579" s="53">
        <v>28</v>
      </c>
      <c r="P579" s="246">
        <v>91.928214285714276</v>
      </c>
      <c r="Q579" s="246">
        <v>116.13107142857143</v>
      </c>
      <c r="R579" s="10">
        <v>80.959999999999994</v>
      </c>
      <c r="S579" s="10">
        <v>75.23</v>
      </c>
      <c r="T579" s="243">
        <v>524.96428571428567</v>
      </c>
      <c r="U579" s="252">
        <v>96.830749999999995</v>
      </c>
      <c r="V579" s="10">
        <v>456</v>
      </c>
      <c r="W579" s="10">
        <v>58.485999999999997</v>
      </c>
      <c r="Y579" s="246">
        <v>5825.66</v>
      </c>
      <c r="Z579" s="10"/>
      <c r="AB579" s="246"/>
      <c r="AC579" s="10"/>
      <c r="AD579" s="10"/>
      <c r="AE579" s="4"/>
      <c r="AF579" s="4"/>
    </row>
    <row r="580" spans="1:32" ht="15" customHeight="1" x14ac:dyDescent="0.2">
      <c r="A580" s="39"/>
      <c r="B580" s="10"/>
      <c r="C580" s="10" t="s">
        <v>568</v>
      </c>
      <c r="D580" s="10"/>
      <c r="E580" s="10"/>
      <c r="F580" s="243">
        <v>0</v>
      </c>
      <c r="G580" s="252">
        <v>317828.26299999998</v>
      </c>
      <c r="H580" s="243">
        <v>0</v>
      </c>
      <c r="I580" s="252">
        <v>0</v>
      </c>
      <c r="J580" s="246">
        <v>372016.13</v>
      </c>
      <c r="K580" s="403"/>
      <c r="M580" s="53">
        <v>0</v>
      </c>
      <c r="N580" s="53">
        <v>1043</v>
      </c>
      <c r="P580" s="246">
        <v>0</v>
      </c>
      <c r="Q580" s="246">
        <v>356.67893576222434</v>
      </c>
      <c r="R580" s="10">
        <v>0</v>
      </c>
      <c r="S580" s="10">
        <v>325.19</v>
      </c>
      <c r="T580" s="243">
        <v>0</v>
      </c>
      <c r="U580" s="252">
        <v>304.72508437200383</v>
      </c>
      <c r="V580" s="10">
        <v>0</v>
      </c>
      <c r="W580" s="10">
        <v>278.34500000000003</v>
      </c>
      <c r="Y580" s="246">
        <v>372016.13</v>
      </c>
      <c r="Z580" s="10"/>
      <c r="AB580" s="246"/>
      <c r="AC580" s="10"/>
      <c r="AD580" s="10"/>
      <c r="AE580" s="4"/>
      <c r="AF580" s="4"/>
    </row>
    <row r="581" spans="1:32" ht="15" customHeight="1" x14ac:dyDescent="0.2">
      <c r="A581" s="39"/>
      <c r="B581" s="10"/>
      <c r="C581" s="10" t="s">
        <v>505</v>
      </c>
      <c r="D581" s="10"/>
      <c r="E581" s="10"/>
      <c r="F581" s="243">
        <v>2735737</v>
      </c>
      <c r="G581" s="252">
        <v>768232.54500000004</v>
      </c>
      <c r="H581" s="243">
        <v>18.391999999999999</v>
      </c>
      <c r="I581" s="252">
        <v>0</v>
      </c>
      <c r="J581" s="246">
        <v>1379569.18</v>
      </c>
      <c r="K581" s="403"/>
      <c r="M581" s="53">
        <v>4265</v>
      </c>
      <c r="N581" s="53">
        <v>4108</v>
      </c>
      <c r="P581" s="246">
        <v>109.73427901524033</v>
      </c>
      <c r="Q581" s="246">
        <v>221.89690360272638</v>
      </c>
      <c r="R581" s="10">
        <v>88.35</v>
      </c>
      <c r="S581" s="10">
        <v>216.77</v>
      </c>
      <c r="T581" s="243">
        <v>641.43892145369284</v>
      </c>
      <c r="U581" s="252">
        <v>187.00889605647518</v>
      </c>
      <c r="V581" s="10">
        <v>514</v>
      </c>
      <c r="W581" s="10">
        <v>183.99</v>
      </c>
      <c r="Y581" s="246">
        <v>1379569.18</v>
      </c>
      <c r="Z581" s="10"/>
      <c r="AB581" s="246"/>
      <c r="AC581" s="10"/>
      <c r="AD581" s="10"/>
      <c r="AE581" s="4"/>
      <c r="AF581" s="4"/>
    </row>
    <row r="582" spans="1:32" ht="15" customHeight="1" x14ac:dyDescent="0.2">
      <c r="A582" s="39"/>
      <c r="B582" s="10"/>
      <c r="C582" s="10" t="s">
        <v>473</v>
      </c>
      <c r="D582" s="10"/>
      <c r="E582" s="10"/>
      <c r="F582" s="243">
        <v>18262938</v>
      </c>
      <c r="G582" s="252">
        <v>4053424.8059999999</v>
      </c>
      <c r="H582" s="243">
        <v>237.09100000000001</v>
      </c>
      <c r="I582" s="252">
        <v>0</v>
      </c>
      <c r="J582" s="246">
        <v>7855379.9199999999</v>
      </c>
      <c r="K582" s="403"/>
      <c r="M582" s="53">
        <v>30205</v>
      </c>
      <c r="N582" s="53">
        <v>26243</v>
      </c>
      <c r="P582" s="246">
        <v>101.81923191524582</v>
      </c>
      <c r="Q582" s="246">
        <v>182.14114316198604</v>
      </c>
      <c r="R582" s="10">
        <v>77.8</v>
      </c>
      <c r="S582" s="10">
        <v>174.47</v>
      </c>
      <c r="T582" s="243">
        <v>604.63294156596589</v>
      </c>
      <c r="U582" s="252">
        <v>154.45737171817245</v>
      </c>
      <c r="V582" s="10">
        <v>470</v>
      </c>
      <c r="W582" s="10">
        <v>154.71899999999999</v>
      </c>
      <c r="Y582" s="246">
        <v>7855379.9199999999</v>
      </c>
      <c r="Z582" s="10"/>
      <c r="AB582" s="246"/>
      <c r="AC582" s="10"/>
      <c r="AD582" s="10"/>
      <c r="AE582" s="4"/>
      <c r="AF582" s="4"/>
    </row>
    <row r="583" spans="1:32" ht="15" customHeight="1" x14ac:dyDescent="0.2">
      <c r="A583" s="39"/>
      <c r="B583" s="10"/>
      <c r="C583" s="10" t="s">
        <v>460</v>
      </c>
      <c r="D583" s="10"/>
      <c r="E583" s="10"/>
      <c r="F583" s="243">
        <v>8399465</v>
      </c>
      <c r="G583" s="252">
        <v>1398129.82</v>
      </c>
      <c r="H583" s="243">
        <v>0</v>
      </c>
      <c r="I583" s="252">
        <v>0</v>
      </c>
      <c r="J583" s="246">
        <v>3206396.27</v>
      </c>
      <c r="K583" s="403"/>
      <c r="M583" s="53">
        <v>23626</v>
      </c>
      <c r="N583" s="53">
        <v>20622</v>
      </c>
      <c r="P583" s="246">
        <v>62.122617455345804</v>
      </c>
      <c r="Q583" s="246">
        <v>84.312254388517118</v>
      </c>
      <c r="R583" s="10">
        <v>45.83</v>
      </c>
      <c r="S583" s="10">
        <v>47.96</v>
      </c>
      <c r="T583" s="243">
        <v>355.51786167781256</v>
      </c>
      <c r="U583" s="252">
        <v>67.797974008340617</v>
      </c>
      <c r="V583" s="10">
        <v>259</v>
      </c>
      <c r="W583" s="10">
        <v>44.908999999999999</v>
      </c>
      <c r="Y583" s="246">
        <v>3206396.27</v>
      </c>
      <c r="Z583" s="10"/>
      <c r="AB583" s="246"/>
      <c r="AC583" s="10"/>
      <c r="AD583" s="10"/>
      <c r="AE583" s="4"/>
      <c r="AF583" s="4"/>
    </row>
    <row r="584" spans="1:32" ht="15" customHeight="1" x14ac:dyDescent="0.2">
      <c r="A584" s="39"/>
      <c r="B584" s="10"/>
      <c r="C584" s="10" t="s">
        <v>540</v>
      </c>
      <c r="D584" s="10"/>
      <c r="E584" s="10"/>
      <c r="F584" s="243">
        <v>11593924</v>
      </c>
      <c r="G584" s="252">
        <v>10081.481</v>
      </c>
      <c r="H584" s="243">
        <v>0</v>
      </c>
      <c r="I584" s="252">
        <v>0</v>
      </c>
      <c r="J584" s="246">
        <v>2005221.52</v>
      </c>
      <c r="K584" s="403"/>
      <c r="M584" s="53">
        <v>22363</v>
      </c>
      <c r="N584" s="53">
        <v>64</v>
      </c>
      <c r="P584" s="246">
        <v>89.140929213432912</v>
      </c>
      <c r="Q584" s="246">
        <v>183.795625</v>
      </c>
      <c r="R584" s="10">
        <v>74.59</v>
      </c>
      <c r="S584" s="10">
        <v>188.29500000000002</v>
      </c>
      <c r="T584" s="243">
        <v>518.44224835666057</v>
      </c>
      <c r="U584" s="252">
        <v>157.523140625</v>
      </c>
      <c r="V584" s="10">
        <v>433</v>
      </c>
      <c r="W584" s="10">
        <v>166.05700000000002</v>
      </c>
      <c r="Y584" s="246">
        <v>2005221.52</v>
      </c>
      <c r="Z584" s="10"/>
      <c r="AB584" s="246"/>
      <c r="AC584" s="10"/>
      <c r="AD584" s="10"/>
      <c r="AE584" s="4"/>
      <c r="AF584" s="4"/>
    </row>
    <row r="585" spans="1:32" ht="15" customHeight="1" x14ac:dyDescent="0.2">
      <c r="A585" s="39"/>
      <c r="B585" s="10"/>
      <c r="C585" s="10" t="s">
        <v>495</v>
      </c>
      <c r="D585" s="10"/>
      <c r="E585" s="10"/>
      <c r="F585" s="243">
        <v>364976</v>
      </c>
      <c r="G585" s="252">
        <v>310020.32500000001</v>
      </c>
      <c r="H585" s="243">
        <v>0</v>
      </c>
      <c r="I585" s="252">
        <v>0</v>
      </c>
      <c r="J585" s="246">
        <v>429950.11000000004</v>
      </c>
      <c r="K585" s="403"/>
      <c r="M585" s="53">
        <v>622</v>
      </c>
      <c r="N585" s="53">
        <v>1688</v>
      </c>
      <c r="P585" s="246">
        <v>100.50627009646303</v>
      </c>
      <c r="Q585" s="246">
        <v>217.67488744075831</v>
      </c>
      <c r="R585" s="10">
        <v>91.94</v>
      </c>
      <c r="S585" s="10">
        <v>212.86</v>
      </c>
      <c r="T585" s="243">
        <v>586.77813504823155</v>
      </c>
      <c r="U585" s="252">
        <v>183.66132997630334</v>
      </c>
      <c r="V585" s="10">
        <v>561</v>
      </c>
      <c r="W585" s="10">
        <v>179.10900000000001</v>
      </c>
      <c r="Y585" s="246">
        <v>429950.11000000004</v>
      </c>
      <c r="Z585" s="10"/>
      <c r="AB585" s="246"/>
      <c r="AC585" s="10"/>
      <c r="AD585" s="10"/>
      <c r="AE585" s="4"/>
      <c r="AF585" s="4"/>
    </row>
    <row r="586" spans="1:32" ht="15" customHeight="1" x14ac:dyDescent="0.2">
      <c r="A586" s="39"/>
      <c r="B586" s="10"/>
      <c r="C586" s="10" t="s">
        <v>358</v>
      </c>
      <c r="D586" s="10"/>
      <c r="E586" s="10"/>
      <c r="F586" s="243">
        <v>0</v>
      </c>
      <c r="G586" s="252">
        <v>968428.43299999996</v>
      </c>
      <c r="H586" s="243">
        <v>0</v>
      </c>
      <c r="I586" s="252">
        <v>0</v>
      </c>
      <c r="J586" s="246">
        <v>1121733.76</v>
      </c>
      <c r="K586" s="403"/>
      <c r="M586" s="53">
        <v>0</v>
      </c>
      <c r="N586" s="53">
        <v>2953</v>
      </c>
      <c r="P586" s="246">
        <v>0</v>
      </c>
      <c r="Q586" s="246">
        <v>379.86243142566883</v>
      </c>
      <c r="R586" s="10">
        <v>0</v>
      </c>
      <c r="S586" s="10">
        <v>381.11</v>
      </c>
      <c r="T586" s="243">
        <v>0</v>
      </c>
      <c r="U586" s="252">
        <v>327.94731899762951</v>
      </c>
      <c r="V586" s="10">
        <v>0</v>
      </c>
      <c r="W586" s="10">
        <v>328.98099999999999</v>
      </c>
      <c r="Y586" s="246">
        <v>1121733.76</v>
      </c>
      <c r="Z586" s="10"/>
      <c r="AB586" s="246"/>
      <c r="AC586" s="10"/>
      <c r="AD586" s="10"/>
      <c r="AE586" s="4"/>
      <c r="AF586" s="4"/>
    </row>
    <row r="587" spans="1:32" ht="15" customHeight="1" x14ac:dyDescent="0.2">
      <c r="A587" s="39"/>
      <c r="B587" s="10"/>
      <c r="C587" s="10" t="s">
        <v>441</v>
      </c>
      <c r="D587" s="10"/>
      <c r="E587" s="10"/>
      <c r="F587" s="243">
        <v>3184473</v>
      </c>
      <c r="G587" s="252">
        <v>716508.25199999998</v>
      </c>
      <c r="H587" s="243">
        <v>0</v>
      </c>
      <c r="I587" s="252">
        <v>0</v>
      </c>
      <c r="J587" s="246">
        <v>1399965.78</v>
      </c>
      <c r="K587" s="403"/>
      <c r="M587" s="53">
        <v>5593</v>
      </c>
      <c r="N587" s="53">
        <v>4687</v>
      </c>
      <c r="P587" s="246">
        <v>97.104255319148933</v>
      </c>
      <c r="Q587" s="246">
        <v>182.81665884360999</v>
      </c>
      <c r="R587" s="10">
        <v>84.14</v>
      </c>
      <c r="S587" s="10">
        <v>189.70499999999998</v>
      </c>
      <c r="T587" s="243">
        <v>569.36760236009297</v>
      </c>
      <c r="U587" s="252">
        <v>152.87140004267121</v>
      </c>
      <c r="V587" s="10">
        <v>494</v>
      </c>
      <c r="W587" s="10">
        <v>162.35</v>
      </c>
      <c r="Y587" s="246">
        <v>1399965.78</v>
      </c>
      <c r="Z587" s="10"/>
      <c r="AB587" s="246"/>
      <c r="AC587" s="10"/>
      <c r="AD587" s="10"/>
      <c r="AE587" s="4"/>
      <c r="AF587" s="4"/>
    </row>
    <row r="588" spans="1:32" ht="15" customHeight="1" x14ac:dyDescent="0.2">
      <c r="A588" s="39"/>
      <c r="B588" s="10"/>
      <c r="C588" s="10" t="s">
        <v>420</v>
      </c>
      <c r="D588" s="10"/>
      <c r="E588" s="10"/>
      <c r="F588" s="243">
        <v>4288021</v>
      </c>
      <c r="G588" s="252">
        <v>0</v>
      </c>
      <c r="H588" s="243">
        <v>0</v>
      </c>
      <c r="I588" s="252">
        <v>0</v>
      </c>
      <c r="J588" s="246">
        <v>723486.75</v>
      </c>
      <c r="K588" s="403"/>
      <c r="M588" s="53">
        <v>7224</v>
      </c>
      <c r="N588" s="53">
        <v>0</v>
      </c>
      <c r="P588" s="246">
        <v>100.15043604651163</v>
      </c>
      <c r="Q588" s="246">
        <v>0</v>
      </c>
      <c r="R588" s="10">
        <v>80.650000000000006</v>
      </c>
      <c r="S588" s="10">
        <v>0</v>
      </c>
      <c r="T588" s="243">
        <v>593.57987264673307</v>
      </c>
      <c r="U588" s="252">
        <v>0</v>
      </c>
      <c r="V588" s="10">
        <v>481</v>
      </c>
      <c r="W588" s="10">
        <v>0</v>
      </c>
      <c r="Y588" s="246">
        <v>723486.75</v>
      </c>
      <c r="Z588" s="10"/>
      <c r="AB588" s="246"/>
      <c r="AC588" s="10"/>
      <c r="AD588" s="10"/>
      <c r="AE588" s="4"/>
      <c r="AF588" s="4"/>
    </row>
    <row r="589" spans="1:32" ht="15" customHeight="1" x14ac:dyDescent="0.2">
      <c r="A589" s="39"/>
      <c r="B589" s="10"/>
      <c r="C589" s="10" t="s">
        <v>359</v>
      </c>
      <c r="D589" s="10"/>
      <c r="E589" s="10"/>
      <c r="F589" s="243">
        <v>2145635</v>
      </c>
      <c r="G589" s="252">
        <v>486875.522</v>
      </c>
      <c r="H589" s="243">
        <v>0</v>
      </c>
      <c r="I589" s="252">
        <v>0</v>
      </c>
      <c r="J589" s="246">
        <v>953603.94000000006</v>
      </c>
      <c r="K589" s="403"/>
      <c r="M589" s="53">
        <v>3711</v>
      </c>
      <c r="N589" s="53">
        <v>3679</v>
      </c>
      <c r="P589" s="246">
        <v>99.202815952573431</v>
      </c>
      <c r="Q589" s="246">
        <v>159.13625713509106</v>
      </c>
      <c r="R589" s="10">
        <v>85.65</v>
      </c>
      <c r="S589" s="10">
        <v>160.54</v>
      </c>
      <c r="T589" s="243">
        <v>578.18243061169494</v>
      </c>
      <c r="U589" s="252">
        <v>132.33909268823049</v>
      </c>
      <c r="V589" s="10">
        <v>494</v>
      </c>
      <c r="W589" s="10">
        <v>134.07</v>
      </c>
      <c r="Y589" s="246">
        <v>953603.94000000006</v>
      </c>
      <c r="Z589" s="10"/>
      <c r="AB589" s="246"/>
      <c r="AC589" s="10"/>
      <c r="AD589" s="10"/>
      <c r="AE589" s="4"/>
      <c r="AF589" s="4"/>
    </row>
    <row r="590" spans="1:32" ht="15" customHeight="1" x14ac:dyDescent="0.2">
      <c r="A590" s="39"/>
      <c r="B590" s="10"/>
      <c r="C590" s="10" t="s">
        <v>360</v>
      </c>
      <c r="D590" s="10"/>
      <c r="E590" s="10"/>
      <c r="F590" s="243">
        <v>1969911</v>
      </c>
      <c r="G590" s="252">
        <v>426211.859</v>
      </c>
      <c r="H590" s="243">
        <v>0</v>
      </c>
      <c r="I590" s="252">
        <v>0</v>
      </c>
      <c r="J590" s="246">
        <v>862549.77</v>
      </c>
      <c r="K590" s="403"/>
      <c r="M590" s="53">
        <v>5158</v>
      </c>
      <c r="N590" s="53">
        <v>3917</v>
      </c>
      <c r="P590" s="246">
        <v>67.057638619620008</v>
      </c>
      <c r="Q590" s="246">
        <v>131.90361756446259</v>
      </c>
      <c r="R590" s="10">
        <v>51.02</v>
      </c>
      <c r="S590" s="10">
        <v>128.64499999999998</v>
      </c>
      <c r="T590" s="243">
        <v>381.91372625048467</v>
      </c>
      <c r="U590" s="252">
        <v>108.810788613735</v>
      </c>
      <c r="V590" s="10">
        <v>289</v>
      </c>
      <c r="W590" s="10">
        <v>106.63</v>
      </c>
      <c r="Y590" s="246">
        <v>862549.77</v>
      </c>
      <c r="Z590" s="10"/>
      <c r="AB590" s="246"/>
      <c r="AC590" s="10"/>
      <c r="AD590" s="10"/>
      <c r="AE590" s="4"/>
      <c r="AF590" s="4"/>
    </row>
    <row r="591" spans="1:32" ht="15" customHeight="1" x14ac:dyDescent="0.2">
      <c r="A591" s="39"/>
      <c r="B591" s="10"/>
      <c r="C591" s="10" t="s">
        <v>605</v>
      </c>
      <c r="D591" s="10"/>
      <c r="E591" s="10"/>
      <c r="F591" s="243">
        <v>0</v>
      </c>
      <c r="G591" s="252">
        <v>493594.41700000002</v>
      </c>
      <c r="H591" s="243">
        <v>0</v>
      </c>
      <c r="I591" s="252">
        <v>0</v>
      </c>
      <c r="J591" s="246">
        <v>594869.44999999995</v>
      </c>
      <c r="K591" s="403"/>
      <c r="M591" s="53">
        <v>0</v>
      </c>
      <c r="N591" s="53">
        <v>4218</v>
      </c>
      <c r="P591" s="246">
        <v>0</v>
      </c>
      <c r="Q591" s="246">
        <v>141.03116405879564</v>
      </c>
      <c r="R591" s="10">
        <v>0</v>
      </c>
      <c r="S591" s="10">
        <v>138.5</v>
      </c>
      <c r="T591" s="243">
        <v>0</v>
      </c>
      <c r="U591" s="252">
        <v>117.02096183025131</v>
      </c>
      <c r="V591" s="10">
        <v>0</v>
      </c>
      <c r="W591" s="10">
        <v>115.21599999999999</v>
      </c>
      <c r="Y591" s="246">
        <v>594869.44999999995</v>
      </c>
      <c r="Z591" s="10"/>
      <c r="AB591" s="246"/>
      <c r="AC591" s="10"/>
      <c r="AD591" s="10"/>
      <c r="AE591" s="4"/>
      <c r="AF591" s="4"/>
    </row>
    <row r="592" spans="1:32" ht="15" customHeight="1" x14ac:dyDescent="0.2">
      <c r="A592" s="39"/>
      <c r="B592" s="10"/>
      <c r="C592" s="10" t="s">
        <v>522</v>
      </c>
      <c r="D592" s="10"/>
      <c r="E592" s="10"/>
      <c r="F592" s="243">
        <v>1158009</v>
      </c>
      <c r="G592" s="252">
        <v>1454732.3910000001</v>
      </c>
      <c r="H592" s="243">
        <v>0</v>
      </c>
      <c r="I592" s="252">
        <v>0</v>
      </c>
      <c r="J592" s="246">
        <v>1890883.76</v>
      </c>
      <c r="K592" s="403"/>
      <c r="M592" s="53">
        <v>1038</v>
      </c>
      <c r="N592" s="53">
        <v>5287</v>
      </c>
      <c r="P592" s="246">
        <v>183.88582851637764</v>
      </c>
      <c r="Q592" s="246">
        <v>321.5453508606015</v>
      </c>
      <c r="R592" s="10">
        <v>153.94999999999999</v>
      </c>
      <c r="S592" s="10">
        <v>307.83</v>
      </c>
      <c r="T592" s="243">
        <v>1115.6156069364163</v>
      </c>
      <c r="U592" s="252">
        <v>275.1527125023643</v>
      </c>
      <c r="V592" s="10">
        <v>918</v>
      </c>
      <c r="W592" s="10">
        <v>263.44</v>
      </c>
      <c r="Y592" s="246">
        <v>1890883.76</v>
      </c>
      <c r="Z592" s="10"/>
      <c r="AB592" s="246"/>
      <c r="AC592" s="10"/>
      <c r="AD592" s="10"/>
      <c r="AE592" s="4"/>
      <c r="AF592" s="4"/>
    </row>
    <row r="593" spans="1:32" ht="15" customHeight="1" x14ac:dyDescent="0.2">
      <c r="A593" s="39"/>
      <c r="B593" s="10"/>
      <c r="C593" s="10" t="s">
        <v>361</v>
      </c>
      <c r="D593" s="10"/>
      <c r="E593" s="10"/>
      <c r="F593" s="243">
        <v>2355426</v>
      </c>
      <c r="G593" s="252">
        <v>571929.196</v>
      </c>
      <c r="H593" s="243">
        <v>0</v>
      </c>
      <c r="I593" s="252">
        <v>0</v>
      </c>
      <c r="J593" s="246">
        <v>1078377.19</v>
      </c>
      <c r="K593" s="403"/>
      <c r="M593" s="53">
        <v>3410</v>
      </c>
      <c r="N593" s="53">
        <v>3334</v>
      </c>
      <c r="P593" s="246">
        <v>116.64584164222875</v>
      </c>
      <c r="Q593" s="246">
        <v>204.14363227354528</v>
      </c>
      <c r="R593" s="10">
        <v>95.89</v>
      </c>
      <c r="S593" s="10">
        <v>196.48000000000002</v>
      </c>
      <c r="T593" s="243">
        <v>690.74076246334312</v>
      </c>
      <c r="U593" s="252">
        <v>171.54444991001799</v>
      </c>
      <c r="V593" s="10">
        <v>557.5</v>
      </c>
      <c r="W593" s="10">
        <v>165.49199999999999</v>
      </c>
      <c r="Y593" s="246">
        <v>1078377.19</v>
      </c>
      <c r="Z593" s="10"/>
      <c r="AB593" s="246"/>
      <c r="AC593" s="10"/>
      <c r="AD593" s="10"/>
      <c r="AE593" s="4"/>
      <c r="AF593" s="4"/>
    </row>
    <row r="594" spans="1:32" ht="15" customHeight="1" x14ac:dyDescent="0.2">
      <c r="A594" s="39"/>
      <c r="B594" s="10"/>
      <c r="C594" s="10" t="s">
        <v>446</v>
      </c>
      <c r="D594" s="10"/>
      <c r="E594" s="10"/>
      <c r="F594" s="243">
        <v>714004</v>
      </c>
      <c r="G594" s="252">
        <v>0</v>
      </c>
      <c r="H594" s="243">
        <v>0</v>
      </c>
      <c r="I594" s="252">
        <v>0</v>
      </c>
      <c r="J594" s="246">
        <v>121845.89</v>
      </c>
      <c r="K594" s="403"/>
      <c r="M594" s="53">
        <v>1613</v>
      </c>
      <c r="N594" s="53">
        <v>0</v>
      </c>
      <c r="P594" s="246">
        <v>75.539919404835715</v>
      </c>
      <c r="Q594" s="246">
        <v>0</v>
      </c>
      <c r="R594" s="10">
        <v>66.675000000000011</v>
      </c>
      <c r="S594" s="10">
        <v>0</v>
      </c>
      <c r="T594" s="243">
        <v>442.6559206447613</v>
      </c>
      <c r="U594" s="252">
        <v>0</v>
      </c>
      <c r="V594" s="10">
        <v>387</v>
      </c>
      <c r="W594" s="10">
        <v>0</v>
      </c>
      <c r="Y594" s="246">
        <v>121845.89</v>
      </c>
      <c r="Z594" s="10"/>
      <c r="AB594" s="246"/>
      <c r="AC594" s="10"/>
      <c r="AD594" s="10"/>
      <c r="AE594" s="4"/>
      <c r="AF594" s="4"/>
    </row>
    <row r="595" spans="1:32" ht="15" customHeight="1" x14ac:dyDescent="0.2">
      <c r="A595" s="39"/>
      <c r="B595" s="10"/>
      <c r="C595" s="10" t="s">
        <v>474</v>
      </c>
      <c r="D595" s="10"/>
      <c r="E595" s="10"/>
      <c r="F595" s="243">
        <v>2634947</v>
      </c>
      <c r="G595" s="252">
        <v>661295.65800000005</v>
      </c>
      <c r="H595" s="243">
        <v>0</v>
      </c>
      <c r="I595" s="252">
        <v>0</v>
      </c>
      <c r="J595" s="246">
        <v>1243205.99</v>
      </c>
      <c r="K595" s="403"/>
      <c r="M595" s="53">
        <v>4476</v>
      </c>
      <c r="N595" s="53">
        <v>5073</v>
      </c>
      <c r="P595" s="246">
        <v>100.04531501340483</v>
      </c>
      <c r="Q595" s="246">
        <v>156.79147644391878</v>
      </c>
      <c r="R595" s="10">
        <v>85.074999999999989</v>
      </c>
      <c r="S595" s="10">
        <v>146.5</v>
      </c>
      <c r="T595" s="243">
        <v>588.68342269883829</v>
      </c>
      <c r="U595" s="252">
        <v>130.35593494973389</v>
      </c>
      <c r="V595" s="10">
        <v>496</v>
      </c>
      <c r="W595" s="10">
        <v>122.548</v>
      </c>
      <c r="Y595" s="246">
        <v>1243205.99</v>
      </c>
      <c r="Z595" s="10"/>
      <c r="AB595" s="246"/>
      <c r="AC595" s="10"/>
      <c r="AD595" s="10"/>
      <c r="AE595" s="4"/>
      <c r="AF595" s="4"/>
    </row>
    <row r="596" spans="1:32" ht="15" customHeight="1" x14ac:dyDescent="0.2">
      <c r="A596" s="39"/>
      <c r="B596" s="10"/>
      <c r="C596" s="10" t="s">
        <v>523</v>
      </c>
      <c r="D596" s="10"/>
      <c r="E596" s="10"/>
      <c r="F596" s="243">
        <v>2189648</v>
      </c>
      <c r="G596" s="252">
        <v>503278.85700000002</v>
      </c>
      <c r="H596" s="243">
        <v>0</v>
      </c>
      <c r="I596" s="252">
        <v>0</v>
      </c>
      <c r="J596" s="246">
        <v>951929.55999999994</v>
      </c>
      <c r="K596" s="403"/>
      <c r="M596" s="53">
        <v>2197</v>
      </c>
      <c r="N596" s="53">
        <v>2150</v>
      </c>
      <c r="P596" s="246">
        <v>164.18086481565771</v>
      </c>
      <c r="Q596" s="246">
        <v>274.988</v>
      </c>
      <c r="R596" s="10">
        <v>128.69499999999999</v>
      </c>
      <c r="S596" s="10">
        <v>261.20999999999998</v>
      </c>
      <c r="T596" s="243">
        <v>996.65361857077835</v>
      </c>
      <c r="U596" s="252">
        <v>234.08318930232559</v>
      </c>
      <c r="V596" s="10">
        <v>767</v>
      </c>
      <c r="W596" s="10">
        <v>224.148</v>
      </c>
      <c r="Y596" s="246">
        <v>951929.55999999994</v>
      </c>
      <c r="Z596" s="10"/>
      <c r="AB596" s="246"/>
      <c r="AC596" s="10"/>
      <c r="AD596" s="10"/>
      <c r="AE596" s="4"/>
      <c r="AF596" s="4"/>
    </row>
    <row r="597" spans="1:32" ht="15" customHeight="1" x14ac:dyDescent="0.2">
      <c r="A597" s="39"/>
      <c r="B597" s="10"/>
      <c r="C597" s="10" t="s">
        <v>506</v>
      </c>
      <c r="D597" s="10"/>
      <c r="E597" s="10"/>
      <c r="F597" s="243">
        <v>11840577</v>
      </c>
      <c r="G597" s="252">
        <v>3380655.3810000001</v>
      </c>
      <c r="H597" s="243">
        <v>0</v>
      </c>
      <c r="I597" s="252">
        <v>0</v>
      </c>
      <c r="J597" s="246">
        <v>5979636.3300000001</v>
      </c>
      <c r="K597" s="403"/>
      <c r="M597" s="53">
        <v>16420</v>
      </c>
      <c r="N597" s="53">
        <v>16195</v>
      </c>
      <c r="P597" s="246">
        <v>121.00577222898904</v>
      </c>
      <c r="Q597" s="246">
        <v>246.54038592158074</v>
      </c>
      <c r="R597" s="10">
        <v>102.06</v>
      </c>
      <c r="S597" s="10">
        <v>244.23</v>
      </c>
      <c r="T597" s="243">
        <v>721.10700365408036</v>
      </c>
      <c r="U597" s="252">
        <v>208.74685896881755</v>
      </c>
      <c r="V597" s="10">
        <v>610</v>
      </c>
      <c r="W597" s="10">
        <v>207.18899999999999</v>
      </c>
      <c r="Y597" s="246">
        <v>5979636.3300000001</v>
      </c>
      <c r="Z597" s="10"/>
      <c r="AB597" s="246"/>
      <c r="AC597" s="10"/>
      <c r="AD597" s="10"/>
      <c r="AE597" s="4"/>
      <c r="AF597" s="4"/>
    </row>
    <row r="598" spans="1:32" ht="15" customHeight="1" x14ac:dyDescent="0.2">
      <c r="A598" s="39"/>
      <c r="B598" s="10"/>
      <c r="C598" s="10" t="s">
        <v>461</v>
      </c>
      <c r="D598" s="10"/>
      <c r="E598" s="10"/>
      <c r="F598" s="243">
        <v>3816095</v>
      </c>
      <c r="G598" s="252">
        <v>408559.06</v>
      </c>
      <c r="H598" s="243">
        <v>0</v>
      </c>
      <c r="I598" s="252">
        <v>0</v>
      </c>
      <c r="J598" s="246">
        <v>1181210.3700000001</v>
      </c>
      <c r="K598" s="403"/>
      <c r="M598" s="53">
        <v>9618</v>
      </c>
      <c r="N598" s="53">
        <v>6063</v>
      </c>
      <c r="P598" s="246">
        <v>69.530148679559161</v>
      </c>
      <c r="Q598" s="246">
        <v>84.524063994722084</v>
      </c>
      <c r="R598" s="10">
        <v>50.67</v>
      </c>
      <c r="S598" s="10">
        <v>39.42</v>
      </c>
      <c r="T598" s="243">
        <v>396.76595965897275</v>
      </c>
      <c r="U598" s="252">
        <v>67.385627577107044</v>
      </c>
      <c r="V598" s="10">
        <v>285</v>
      </c>
      <c r="W598" s="10">
        <v>35.612000000000002</v>
      </c>
      <c r="Y598" s="246">
        <v>1181210.3700000001</v>
      </c>
      <c r="Z598" s="10"/>
      <c r="AB598" s="246"/>
      <c r="AC598" s="10"/>
      <c r="AD598" s="10"/>
      <c r="AE598" s="4"/>
      <c r="AF598" s="4"/>
    </row>
    <row r="599" spans="1:32" ht="15" customHeight="1" x14ac:dyDescent="0.2">
      <c r="A599" s="39"/>
      <c r="B599" s="10"/>
      <c r="C599" s="10" t="s">
        <v>442</v>
      </c>
      <c r="D599" s="10"/>
      <c r="E599" s="10"/>
      <c r="F599" s="243">
        <v>2673471</v>
      </c>
      <c r="G599" s="252">
        <v>641995.86699999997</v>
      </c>
      <c r="H599" s="243">
        <v>0</v>
      </c>
      <c r="I599" s="252">
        <v>0</v>
      </c>
      <c r="J599" s="246">
        <v>1213283.8799999999</v>
      </c>
      <c r="K599" s="403"/>
      <c r="M599" s="53">
        <v>3991</v>
      </c>
      <c r="N599" s="53">
        <v>3762</v>
      </c>
      <c r="P599" s="246">
        <v>113.0834427461789</v>
      </c>
      <c r="Q599" s="246">
        <v>202.54329080276449</v>
      </c>
      <c r="R599" s="10">
        <v>98.88</v>
      </c>
      <c r="S599" s="10">
        <v>203.8</v>
      </c>
      <c r="T599" s="243">
        <v>669.87496867952893</v>
      </c>
      <c r="U599" s="252">
        <v>170.65280887825625</v>
      </c>
      <c r="V599" s="10">
        <v>583</v>
      </c>
      <c r="W599" s="10">
        <v>171.77699999999999</v>
      </c>
      <c r="Y599" s="246">
        <v>1213283.8799999999</v>
      </c>
      <c r="Z599" s="10"/>
      <c r="AB599" s="246"/>
      <c r="AC599" s="10"/>
      <c r="AD599" s="10"/>
      <c r="AE599" s="4"/>
      <c r="AF599" s="4"/>
    </row>
    <row r="600" spans="1:32" ht="15" customHeight="1" x14ac:dyDescent="0.2">
      <c r="A600" s="39"/>
      <c r="B600" s="10"/>
      <c r="C600" s="10" t="s">
        <v>447</v>
      </c>
      <c r="D600" s="10"/>
      <c r="E600" s="10"/>
      <c r="F600" s="243">
        <v>6010684</v>
      </c>
      <c r="G600" s="252">
        <v>512040.75599999999</v>
      </c>
      <c r="H600" s="243">
        <v>0</v>
      </c>
      <c r="I600" s="252">
        <v>0</v>
      </c>
      <c r="J600" s="246">
        <v>1624854.9700000002</v>
      </c>
      <c r="K600" s="403"/>
      <c r="M600" s="53">
        <v>9071</v>
      </c>
      <c r="N600" s="53">
        <v>4756</v>
      </c>
      <c r="P600" s="246">
        <v>110.83522213647889</v>
      </c>
      <c r="Q600" s="246">
        <v>130.24993061396131</v>
      </c>
      <c r="R600" s="10">
        <v>93.38</v>
      </c>
      <c r="S600" s="10">
        <v>129.41</v>
      </c>
      <c r="T600" s="243">
        <v>662.62639179803773</v>
      </c>
      <c r="U600" s="252">
        <v>107.66205971404541</v>
      </c>
      <c r="V600" s="10">
        <v>559</v>
      </c>
      <c r="W600" s="10">
        <v>107.884</v>
      </c>
      <c r="Y600" s="246">
        <v>1624854.9700000002</v>
      </c>
      <c r="Z600" s="10"/>
      <c r="AB600" s="246"/>
      <c r="AC600" s="10"/>
      <c r="AD600" s="10"/>
      <c r="AE600" s="4"/>
      <c r="AF600" s="4"/>
    </row>
    <row r="601" spans="1:32" ht="15" customHeight="1" x14ac:dyDescent="0.2">
      <c r="A601" s="39"/>
      <c r="B601" s="10"/>
      <c r="C601" s="10" t="s">
        <v>606</v>
      </c>
      <c r="D601" s="10"/>
      <c r="E601" s="10"/>
      <c r="F601" s="243">
        <v>0</v>
      </c>
      <c r="G601" s="252">
        <v>948930.27300000004</v>
      </c>
      <c r="H601" s="243">
        <v>0</v>
      </c>
      <c r="I601" s="252">
        <v>0</v>
      </c>
      <c r="J601" s="246">
        <v>1124906.52</v>
      </c>
      <c r="K601" s="403"/>
      <c r="M601" s="53">
        <v>0</v>
      </c>
      <c r="N601" s="53">
        <v>4991</v>
      </c>
      <c r="P601" s="246">
        <v>0</v>
      </c>
      <c r="Q601" s="246">
        <v>225.38700060108195</v>
      </c>
      <c r="R601" s="10">
        <v>0</v>
      </c>
      <c r="S601" s="10">
        <v>216.77</v>
      </c>
      <c r="T601" s="243">
        <v>0</v>
      </c>
      <c r="U601" s="252">
        <v>190.12828551392508</v>
      </c>
      <c r="V601" s="10">
        <v>0</v>
      </c>
      <c r="W601" s="10">
        <v>182.94399999999999</v>
      </c>
      <c r="Y601" s="246">
        <v>1124906.52</v>
      </c>
      <c r="Z601" s="10"/>
      <c r="AB601" s="246"/>
      <c r="AC601" s="10"/>
      <c r="AD601" s="10"/>
      <c r="AE601" s="4"/>
      <c r="AF601" s="4"/>
    </row>
    <row r="602" spans="1:32" ht="15" customHeight="1" x14ac:dyDescent="0.2">
      <c r="A602" s="39"/>
      <c r="B602" s="10"/>
      <c r="C602" s="10" t="s">
        <v>462</v>
      </c>
      <c r="D602" s="10"/>
      <c r="E602" s="10"/>
      <c r="F602" s="243">
        <v>7474996</v>
      </c>
      <c r="G602" s="252">
        <v>890966.46200000006</v>
      </c>
      <c r="H602" s="243">
        <v>0</v>
      </c>
      <c r="I602" s="252">
        <v>0</v>
      </c>
      <c r="J602" s="246">
        <v>2422410.23</v>
      </c>
      <c r="K602" s="403"/>
      <c r="M602" s="53">
        <v>19189</v>
      </c>
      <c r="N602" s="53">
        <v>14646</v>
      </c>
      <c r="P602" s="246">
        <v>67.965732972015218</v>
      </c>
      <c r="Q602" s="246">
        <v>76.34956848286221</v>
      </c>
      <c r="R602" s="10">
        <v>49</v>
      </c>
      <c r="S602" s="10">
        <v>27.73</v>
      </c>
      <c r="T602" s="243">
        <v>389.54588566366147</v>
      </c>
      <c r="U602" s="252">
        <v>60.833433155810461</v>
      </c>
      <c r="V602" s="10">
        <v>277</v>
      </c>
      <c r="W602" s="10">
        <v>26.153500000000001</v>
      </c>
      <c r="Y602" s="246">
        <v>2422410.23</v>
      </c>
      <c r="Z602" s="10"/>
      <c r="AB602" s="246"/>
      <c r="AC602" s="10"/>
      <c r="AD602" s="10"/>
      <c r="AE602" s="4"/>
      <c r="AF602" s="4"/>
    </row>
    <row r="603" spans="1:32" ht="15" customHeight="1" x14ac:dyDescent="0.2">
      <c r="A603" s="39"/>
      <c r="B603" s="10"/>
      <c r="C603" s="10" t="s">
        <v>443</v>
      </c>
      <c r="D603" s="10"/>
      <c r="E603" s="10"/>
      <c r="F603" s="243">
        <v>12226913</v>
      </c>
      <c r="G603" s="252">
        <v>2875581.4330000002</v>
      </c>
      <c r="H603" s="243">
        <v>3.49</v>
      </c>
      <c r="I603" s="252">
        <v>0</v>
      </c>
      <c r="J603" s="246">
        <v>5466387.5700000003</v>
      </c>
      <c r="K603" s="403"/>
      <c r="M603" s="53">
        <v>18038</v>
      </c>
      <c r="N603" s="53">
        <v>16725</v>
      </c>
      <c r="P603" s="246">
        <v>113.89377536312229</v>
      </c>
      <c r="Q603" s="246">
        <v>204.00428400597906</v>
      </c>
      <c r="R603" s="10">
        <v>92.18</v>
      </c>
      <c r="S603" s="10">
        <v>209.66</v>
      </c>
      <c r="T603" s="243">
        <v>677.84194478323536</v>
      </c>
      <c r="U603" s="252">
        <v>171.93312005979075</v>
      </c>
      <c r="V603" s="10">
        <v>547</v>
      </c>
      <c r="W603" s="10">
        <v>179.982</v>
      </c>
      <c r="Y603" s="246">
        <v>5466387.5700000003</v>
      </c>
      <c r="Z603" s="10"/>
      <c r="AB603" s="246"/>
      <c r="AC603" s="10"/>
      <c r="AD603" s="10"/>
      <c r="AE603" s="4"/>
      <c r="AF603" s="4"/>
    </row>
    <row r="604" spans="1:32" ht="15" customHeight="1" x14ac:dyDescent="0.2">
      <c r="A604" s="39"/>
      <c r="B604" s="10"/>
      <c r="C604" s="10" t="s">
        <v>507</v>
      </c>
      <c r="D604" s="10"/>
      <c r="E604" s="10"/>
      <c r="F604" s="243">
        <v>2895701</v>
      </c>
      <c r="G604" s="252">
        <v>568182.96699999995</v>
      </c>
      <c r="H604" s="243">
        <v>0</v>
      </c>
      <c r="I604" s="252">
        <v>0</v>
      </c>
      <c r="J604" s="246">
        <v>1179718.6400000001</v>
      </c>
      <c r="K604" s="403"/>
      <c r="M604" s="53">
        <v>5531</v>
      </c>
      <c r="N604" s="53">
        <v>4978</v>
      </c>
      <c r="P604" s="246">
        <v>89.311023323088051</v>
      </c>
      <c r="Q604" s="246">
        <v>137.75399156287665</v>
      </c>
      <c r="R604" s="10">
        <v>69.260000000000005</v>
      </c>
      <c r="S604" s="10">
        <v>135.75</v>
      </c>
      <c r="T604" s="243">
        <v>523.5402278069065</v>
      </c>
      <c r="U604" s="252">
        <v>114.1388041382081</v>
      </c>
      <c r="V604" s="10">
        <v>399</v>
      </c>
      <c r="W604" s="10">
        <v>116.039</v>
      </c>
      <c r="Y604" s="246">
        <v>1179718.6400000001</v>
      </c>
      <c r="Z604" s="10"/>
      <c r="AB604" s="246"/>
      <c r="AC604" s="10"/>
      <c r="AD604" s="10"/>
      <c r="AE604" s="4"/>
      <c r="AF604" s="4"/>
    </row>
    <row r="605" spans="1:32" ht="15" customHeight="1" x14ac:dyDescent="0.2">
      <c r="A605" s="39"/>
      <c r="B605" s="10"/>
      <c r="C605" s="10" t="s">
        <v>475</v>
      </c>
      <c r="D605" s="10"/>
      <c r="E605" s="10"/>
      <c r="F605" s="243">
        <v>7022803</v>
      </c>
      <c r="G605" s="252">
        <v>1636387.415</v>
      </c>
      <c r="H605" s="243">
        <v>0</v>
      </c>
      <c r="I605" s="252">
        <v>0</v>
      </c>
      <c r="J605" s="246">
        <v>3139846.69</v>
      </c>
      <c r="K605" s="403"/>
      <c r="M605" s="53">
        <v>10163</v>
      </c>
      <c r="N605" s="53">
        <v>9986</v>
      </c>
      <c r="P605" s="246">
        <v>117.02912132244415</v>
      </c>
      <c r="Q605" s="246">
        <v>195.32142299218907</v>
      </c>
      <c r="R605" s="10">
        <v>102.23</v>
      </c>
      <c r="S605" s="10">
        <v>200.24</v>
      </c>
      <c r="T605" s="243">
        <v>691.01672734428814</v>
      </c>
      <c r="U605" s="252">
        <v>163.86815691968758</v>
      </c>
      <c r="V605" s="10">
        <v>604</v>
      </c>
      <c r="W605" s="10">
        <v>168.47200000000001</v>
      </c>
      <c r="Y605" s="246">
        <v>3139846.69</v>
      </c>
      <c r="Z605" s="10"/>
      <c r="AB605" s="246"/>
      <c r="AC605" s="10"/>
      <c r="AD605" s="10"/>
      <c r="AE605" s="4"/>
      <c r="AF605" s="4"/>
    </row>
    <row r="606" spans="1:32" ht="15" customHeight="1" x14ac:dyDescent="0.2">
      <c r="A606" s="39"/>
      <c r="B606" s="10"/>
      <c r="C606" s="10" t="s">
        <v>396</v>
      </c>
      <c r="D606" s="10"/>
      <c r="E606" s="10"/>
      <c r="F606" s="243">
        <v>3212399</v>
      </c>
      <c r="G606" s="252">
        <v>346465.66600000003</v>
      </c>
      <c r="H606" s="243">
        <v>0</v>
      </c>
      <c r="I606" s="252">
        <v>0</v>
      </c>
      <c r="J606" s="246">
        <v>938646.39999999991</v>
      </c>
      <c r="K606" s="403"/>
      <c r="M606" s="53">
        <v>3429</v>
      </c>
      <c r="N606" s="53">
        <v>2531</v>
      </c>
      <c r="P606" s="246">
        <v>152.94039370078741</v>
      </c>
      <c r="Q606" s="246">
        <v>163.65617937574081</v>
      </c>
      <c r="R606" s="10">
        <v>116.35</v>
      </c>
      <c r="S606" s="10">
        <v>156.51999999999998</v>
      </c>
      <c r="T606" s="243">
        <v>936.83260425780111</v>
      </c>
      <c r="U606" s="252">
        <v>136.88884472540499</v>
      </c>
      <c r="V606" s="10">
        <v>715</v>
      </c>
      <c r="W606" s="10">
        <v>130.67500000000001</v>
      </c>
      <c r="Y606" s="246">
        <v>938646.39999999991</v>
      </c>
      <c r="Z606" s="10"/>
      <c r="AB606" s="246"/>
      <c r="AC606" s="10"/>
      <c r="AD606" s="10"/>
      <c r="AE606" s="4"/>
      <c r="AF606" s="4"/>
    </row>
    <row r="607" spans="1:32" ht="15" customHeight="1" x14ac:dyDescent="0.2">
      <c r="A607" s="39"/>
      <c r="B607" s="10"/>
      <c r="C607" s="10" t="s">
        <v>541</v>
      </c>
      <c r="D607" s="10"/>
      <c r="E607" s="10"/>
      <c r="F607" s="243">
        <v>8020316</v>
      </c>
      <c r="G607" s="252">
        <v>268.14</v>
      </c>
      <c r="H607" s="243">
        <v>0</v>
      </c>
      <c r="I607" s="252">
        <v>0</v>
      </c>
      <c r="J607" s="246">
        <v>1337763.6599999999</v>
      </c>
      <c r="K607" s="403"/>
      <c r="M607" s="53">
        <v>11013</v>
      </c>
      <c r="N607" s="53">
        <v>1</v>
      </c>
      <c r="P607" s="246">
        <v>121.4426713883592</v>
      </c>
      <c r="Q607" s="246">
        <v>315.52</v>
      </c>
      <c r="R607" s="10">
        <v>104.63</v>
      </c>
      <c r="S607" s="10">
        <v>315.52</v>
      </c>
      <c r="T607" s="243">
        <v>728.25896667574682</v>
      </c>
      <c r="U607" s="252">
        <v>268.14</v>
      </c>
      <c r="V607" s="10">
        <v>624</v>
      </c>
      <c r="W607" s="10">
        <v>268.14</v>
      </c>
      <c r="Y607" s="246">
        <v>1337763.6599999999</v>
      </c>
      <c r="Z607" s="10"/>
      <c r="AB607" s="246"/>
      <c r="AC607" s="10"/>
      <c r="AD607" s="10"/>
      <c r="AE607" s="4"/>
      <c r="AF607" s="4"/>
    </row>
    <row r="608" spans="1:32" ht="15" customHeight="1" x14ac:dyDescent="0.2">
      <c r="A608" s="39"/>
      <c r="B608" s="10"/>
      <c r="C608" s="10" t="s">
        <v>448</v>
      </c>
      <c r="D608" s="10"/>
      <c r="E608" s="10"/>
      <c r="F608" s="243">
        <v>1016724</v>
      </c>
      <c r="G608" s="252">
        <v>174677.774</v>
      </c>
      <c r="H608" s="243">
        <v>0</v>
      </c>
      <c r="I608" s="252">
        <v>0</v>
      </c>
      <c r="J608" s="246">
        <v>383224.33999999997</v>
      </c>
      <c r="K608" s="403"/>
      <c r="M608" s="53">
        <v>2005</v>
      </c>
      <c r="N608" s="53">
        <v>1624</v>
      </c>
      <c r="P608" s="246">
        <v>85.608209476309227</v>
      </c>
      <c r="Q608" s="246">
        <v>130.28317733990147</v>
      </c>
      <c r="R608" s="10">
        <v>73.430000000000007</v>
      </c>
      <c r="S608" s="10">
        <v>125.45</v>
      </c>
      <c r="T608" s="243">
        <v>507.09426433915212</v>
      </c>
      <c r="U608" s="252">
        <v>107.56020566502464</v>
      </c>
      <c r="V608" s="10">
        <v>454</v>
      </c>
      <c r="W608" s="10">
        <v>104.742</v>
      </c>
      <c r="Y608" s="246">
        <v>383224.33999999997</v>
      </c>
      <c r="Z608" s="10"/>
      <c r="AB608" s="246"/>
      <c r="AC608" s="10"/>
      <c r="AD608" s="10"/>
      <c r="AE608" s="4"/>
      <c r="AF608" s="4"/>
    </row>
    <row r="609" spans="1:37" ht="15" customHeight="1" x14ac:dyDescent="0.2">
      <c r="A609" s="39"/>
      <c r="B609" s="10"/>
      <c r="C609" s="10" t="s">
        <v>362</v>
      </c>
      <c r="D609" s="10"/>
      <c r="E609" s="10"/>
      <c r="F609" s="243">
        <v>2582830</v>
      </c>
      <c r="G609" s="252">
        <v>507040.05800000002</v>
      </c>
      <c r="H609" s="243">
        <v>0</v>
      </c>
      <c r="I609" s="252">
        <v>0</v>
      </c>
      <c r="J609" s="246">
        <v>1053138.49</v>
      </c>
      <c r="K609" s="403"/>
      <c r="M609" s="53">
        <v>4793</v>
      </c>
      <c r="N609" s="53">
        <v>3859</v>
      </c>
      <c r="P609" s="246">
        <v>92.127909451283116</v>
      </c>
      <c r="Q609" s="246">
        <v>158.47873024099508</v>
      </c>
      <c r="R609" s="10">
        <v>77.12</v>
      </c>
      <c r="S609" s="10">
        <v>163.53</v>
      </c>
      <c r="T609" s="243">
        <v>538.87544335489258</v>
      </c>
      <c r="U609" s="252">
        <v>131.39156724540038</v>
      </c>
      <c r="V609" s="10">
        <v>450</v>
      </c>
      <c r="W609" s="10">
        <v>137.21199999999999</v>
      </c>
      <c r="Y609" s="246">
        <v>1053138.49</v>
      </c>
      <c r="Z609" s="10"/>
      <c r="AB609" s="246"/>
      <c r="AC609" s="10"/>
      <c r="AD609" s="10"/>
      <c r="AE609" s="4"/>
      <c r="AF609" s="4"/>
    </row>
    <row r="610" spans="1:37" ht="15" customHeight="1" x14ac:dyDescent="0.2">
      <c r="A610" s="39"/>
      <c r="B610" s="10"/>
      <c r="C610" s="10" t="s">
        <v>397</v>
      </c>
      <c r="D610" s="10"/>
      <c r="E610" s="10"/>
      <c r="F610" s="243">
        <v>8093937</v>
      </c>
      <c r="G610" s="252">
        <v>1942735.7420000001</v>
      </c>
      <c r="H610" s="243">
        <v>0</v>
      </c>
      <c r="I610" s="252">
        <v>0</v>
      </c>
      <c r="J610" s="246">
        <v>3653705.7</v>
      </c>
      <c r="K610" s="403"/>
      <c r="M610" s="53">
        <v>12111</v>
      </c>
      <c r="N610" s="53">
        <v>11852</v>
      </c>
      <c r="P610" s="246">
        <v>111.48379902567913</v>
      </c>
      <c r="Q610" s="246">
        <v>194.35752699966253</v>
      </c>
      <c r="R610" s="10">
        <v>96.03</v>
      </c>
      <c r="S610" s="10">
        <v>200.17</v>
      </c>
      <c r="T610" s="243">
        <v>668.31285608124847</v>
      </c>
      <c r="U610" s="252">
        <v>163.91627927775903</v>
      </c>
      <c r="V610" s="10">
        <v>591</v>
      </c>
      <c r="W610" s="10">
        <v>168.309</v>
      </c>
      <c r="Y610" s="246">
        <v>3653705.7</v>
      </c>
      <c r="Z610" s="10"/>
      <c r="AB610" s="246"/>
      <c r="AC610" s="10"/>
      <c r="AD610" s="10"/>
      <c r="AE610" s="4"/>
      <c r="AF610" s="4"/>
    </row>
    <row r="611" spans="1:37" ht="15" customHeight="1" x14ac:dyDescent="0.2">
      <c r="A611" s="39"/>
      <c r="B611" s="10"/>
      <c r="C611" s="10" t="s">
        <v>542</v>
      </c>
      <c r="D611" s="10"/>
      <c r="E611" s="10"/>
      <c r="F611" s="243">
        <v>318134</v>
      </c>
      <c r="G611" s="252">
        <v>0</v>
      </c>
      <c r="H611" s="243">
        <v>0</v>
      </c>
      <c r="I611" s="252">
        <v>0</v>
      </c>
      <c r="J611" s="246">
        <v>55383.83</v>
      </c>
      <c r="K611" s="403"/>
      <c r="M611" s="53">
        <v>699</v>
      </c>
      <c r="N611" s="53">
        <v>0</v>
      </c>
      <c r="P611" s="246">
        <v>79.232947067238911</v>
      </c>
      <c r="Q611" s="246">
        <v>0</v>
      </c>
      <c r="R611" s="10">
        <v>67.245000000000005</v>
      </c>
      <c r="S611" s="10">
        <v>0</v>
      </c>
      <c r="T611" s="243">
        <v>455.12732474964236</v>
      </c>
      <c r="U611" s="252">
        <v>0</v>
      </c>
      <c r="V611" s="10">
        <v>384</v>
      </c>
      <c r="W611" s="10">
        <v>0</v>
      </c>
      <c r="Y611" s="246">
        <v>55383.83</v>
      </c>
      <c r="Z611" s="10"/>
      <c r="AB611" s="246"/>
      <c r="AC611" s="10"/>
      <c r="AD611" s="10"/>
      <c r="AE611" s="4"/>
      <c r="AF611" s="4"/>
    </row>
    <row r="612" spans="1:37" ht="15" customHeight="1" x14ac:dyDescent="0.2">
      <c r="A612" s="39"/>
      <c r="B612" s="10"/>
      <c r="C612" s="10" t="s">
        <v>364</v>
      </c>
      <c r="D612" s="10"/>
      <c r="E612" s="10"/>
      <c r="F612" s="243">
        <v>2155102</v>
      </c>
      <c r="G612" s="252">
        <v>442665.95199999999</v>
      </c>
      <c r="H612" s="243">
        <v>0</v>
      </c>
      <c r="I612" s="252">
        <v>0</v>
      </c>
      <c r="J612" s="246">
        <v>905905.13</v>
      </c>
      <c r="K612" s="403"/>
      <c r="M612" s="53">
        <v>4389</v>
      </c>
      <c r="N612" s="53">
        <v>4217</v>
      </c>
      <c r="P612" s="246">
        <v>85.039724310776933</v>
      </c>
      <c r="Q612" s="246">
        <v>126.31391510552527</v>
      </c>
      <c r="R612" s="10">
        <v>73.17</v>
      </c>
      <c r="S612" s="10">
        <v>124.77</v>
      </c>
      <c r="T612" s="243">
        <v>491.02346776030987</v>
      </c>
      <c r="U612" s="252">
        <v>104.971769504387</v>
      </c>
      <c r="V612" s="10">
        <v>420</v>
      </c>
      <c r="W612" s="10">
        <v>105.789</v>
      </c>
      <c r="Y612" s="246">
        <v>905905.13</v>
      </c>
      <c r="Z612" s="10"/>
      <c r="AB612" s="246"/>
      <c r="AC612" s="10"/>
      <c r="AD612" s="10"/>
      <c r="AE612" s="4"/>
      <c r="AF612" s="4"/>
    </row>
    <row r="613" spans="1:37" ht="15" customHeight="1" x14ac:dyDescent="0.2">
      <c r="A613" s="39"/>
      <c r="B613" s="10"/>
      <c r="C613" s="10" t="s">
        <v>493</v>
      </c>
      <c r="D613" s="10"/>
      <c r="E613" s="10"/>
      <c r="F613" s="243">
        <v>20963491</v>
      </c>
      <c r="G613" s="252">
        <v>0</v>
      </c>
      <c r="H613" s="243">
        <v>0</v>
      </c>
      <c r="I613" s="252">
        <v>0</v>
      </c>
      <c r="J613" s="246">
        <v>3561020.75</v>
      </c>
      <c r="K613" s="403"/>
      <c r="M613" s="53">
        <v>39183</v>
      </c>
      <c r="N613" s="53">
        <v>0</v>
      </c>
      <c r="P613" s="246">
        <v>90.881779087869745</v>
      </c>
      <c r="Q613" s="246">
        <v>0</v>
      </c>
      <c r="R613" s="10">
        <v>77.459999999999994</v>
      </c>
      <c r="S613" s="10">
        <v>0</v>
      </c>
      <c r="T613" s="243">
        <v>535.01495546538035</v>
      </c>
      <c r="U613" s="252">
        <v>0</v>
      </c>
      <c r="V613" s="10">
        <v>435</v>
      </c>
      <c r="W613" s="10">
        <v>0</v>
      </c>
      <c r="Y613" s="246">
        <v>3561020.75</v>
      </c>
      <c r="Z613" s="10"/>
      <c r="AB613" s="246"/>
      <c r="AC613" s="10"/>
      <c r="AD613" s="10"/>
      <c r="AE613" s="4"/>
      <c r="AF613" s="4"/>
    </row>
    <row r="614" spans="1:37" ht="15" customHeight="1" x14ac:dyDescent="0.2">
      <c r="A614" s="39"/>
      <c r="B614" s="10"/>
      <c r="C614" s="10" t="s">
        <v>449</v>
      </c>
      <c r="D614" s="10"/>
      <c r="E614" s="10"/>
      <c r="F614" s="243">
        <v>2369706</v>
      </c>
      <c r="G614" s="252">
        <v>383013.88400000002</v>
      </c>
      <c r="H614" s="243">
        <v>0</v>
      </c>
      <c r="I614" s="252">
        <v>0</v>
      </c>
      <c r="J614" s="246">
        <v>856923.72</v>
      </c>
      <c r="K614" s="403"/>
      <c r="M614" s="53">
        <v>4247</v>
      </c>
      <c r="N614" s="53">
        <v>3502</v>
      </c>
      <c r="P614" s="246">
        <v>93.874735107134441</v>
      </c>
      <c r="Q614" s="246">
        <v>130.85029126213593</v>
      </c>
      <c r="R614" s="10">
        <v>73.709999999999994</v>
      </c>
      <c r="S614" s="10">
        <v>126.27</v>
      </c>
      <c r="T614" s="243">
        <v>557.97174476100781</v>
      </c>
      <c r="U614" s="252">
        <v>109.37004111936037</v>
      </c>
      <c r="V614" s="10">
        <v>439.5</v>
      </c>
      <c r="W614" s="10">
        <v>108.932</v>
      </c>
      <c r="Y614" s="246">
        <v>856923.72</v>
      </c>
      <c r="Z614" s="10"/>
      <c r="AB614" s="246"/>
      <c r="AC614" s="10"/>
      <c r="AD614" s="10"/>
      <c r="AE614" s="4"/>
      <c r="AF614" s="4"/>
    </row>
    <row r="615" spans="1:37" ht="15" customHeight="1" x14ac:dyDescent="0.2">
      <c r="A615" s="39"/>
      <c r="B615" s="10"/>
      <c r="C615" s="10" t="s">
        <v>450</v>
      </c>
      <c r="D615" s="10"/>
      <c r="E615" s="10"/>
      <c r="F615" s="243">
        <v>738316</v>
      </c>
      <c r="G615" s="252">
        <v>0</v>
      </c>
      <c r="H615" s="243">
        <v>0</v>
      </c>
      <c r="I615" s="252">
        <v>0</v>
      </c>
      <c r="J615" s="246">
        <v>122203.38</v>
      </c>
      <c r="K615" s="403"/>
      <c r="M615" s="53">
        <v>1134</v>
      </c>
      <c r="N615" s="53">
        <v>0</v>
      </c>
      <c r="P615" s="246">
        <v>107.7631216931217</v>
      </c>
      <c r="Q615" s="246">
        <v>0</v>
      </c>
      <c r="R615" s="10">
        <v>90.92</v>
      </c>
      <c r="S615" s="10">
        <v>0</v>
      </c>
      <c r="T615" s="243">
        <v>651.07231040564375</v>
      </c>
      <c r="U615" s="252">
        <v>0</v>
      </c>
      <c r="V615" s="10">
        <v>545</v>
      </c>
      <c r="W615" s="10">
        <v>0</v>
      </c>
      <c r="Y615" s="246">
        <v>122203.38</v>
      </c>
      <c r="Z615" s="10"/>
      <c r="AB615" s="246"/>
      <c r="AC615" s="10"/>
      <c r="AD615" s="10"/>
      <c r="AE615" s="4"/>
      <c r="AF615" s="4"/>
    </row>
    <row r="616" spans="1:37" ht="15" customHeight="1" x14ac:dyDescent="0.2">
      <c r="A616" s="39"/>
      <c r="B616" s="10"/>
      <c r="C616" s="10" t="s">
        <v>363</v>
      </c>
      <c r="D616" s="10"/>
      <c r="E616" s="10"/>
      <c r="F616" s="243">
        <v>1677535</v>
      </c>
      <c r="G616" s="252">
        <v>478715.09499999997</v>
      </c>
      <c r="H616" s="243">
        <v>0</v>
      </c>
      <c r="I616" s="252">
        <v>0</v>
      </c>
      <c r="J616" s="246">
        <v>840058.15</v>
      </c>
      <c r="K616" s="403"/>
      <c r="M616" s="53">
        <v>2013</v>
      </c>
      <c r="N616" s="53">
        <v>1964</v>
      </c>
      <c r="P616" s="246">
        <v>139.49044212617983</v>
      </c>
      <c r="Q616" s="246">
        <v>284.7575814663951</v>
      </c>
      <c r="R616" s="10">
        <v>121.18</v>
      </c>
      <c r="S616" s="10">
        <v>271.69</v>
      </c>
      <c r="T616" s="243">
        <v>833.35072031793345</v>
      </c>
      <c r="U616" s="252">
        <v>243.74495672097757</v>
      </c>
      <c r="V616" s="10">
        <v>714</v>
      </c>
      <c r="W616" s="10">
        <v>232.52699999999999</v>
      </c>
      <c r="Y616" s="246">
        <v>840058.15</v>
      </c>
      <c r="Z616" s="10"/>
      <c r="AB616" s="246"/>
      <c r="AC616" s="10"/>
      <c r="AD616" s="10"/>
      <c r="AE616" s="4"/>
      <c r="AF616" s="4"/>
    </row>
    <row r="617" spans="1:37" ht="15" customHeight="1" x14ac:dyDescent="0.2">
      <c r="A617" s="39"/>
      <c r="B617" s="10"/>
      <c r="C617" s="10" t="s">
        <v>421</v>
      </c>
      <c r="D617" s="10"/>
      <c r="E617" s="10"/>
      <c r="F617" s="243">
        <v>610463</v>
      </c>
      <c r="G617" s="252">
        <v>121638.333</v>
      </c>
      <c r="H617" s="243">
        <v>0</v>
      </c>
      <c r="I617" s="252">
        <v>0</v>
      </c>
      <c r="J617" s="246">
        <v>248113.38</v>
      </c>
      <c r="K617" s="403"/>
      <c r="M617" s="53">
        <v>1013</v>
      </c>
      <c r="N617" s="53">
        <v>953</v>
      </c>
      <c r="P617" s="246">
        <v>101.87135241855873</v>
      </c>
      <c r="Q617" s="246">
        <v>152.0647429171039</v>
      </c>
      <c r="R617" s="10">
        <v>83.65</v>
      </c>
      <c r="S617" s="10">
        <v>141.97</v>
      </c>
      <c r="T617" s="243">
        <v>602.62882527147087</v>
      </c>
      <c r="U617" s="252">
        <v>127.63728541448059</v>
      </c>
      <c r="V617" s="10">
        <v>503</v>
      </c>
      <c r="W617" s="10">
        <v>124.523</v>
      </c>
      <c r="Y617" s="246">
        <v>248113.38</v>
      </c>
      <c r="Z617" s="10"/>
      <c r="AB617" s="246"/>
      <c r="AC617" s="10"/>
      <c r="AD617" s="10"/>
      <c r="AE617" s="4"/>
      <c r="AF617" s="4"/>
    </row>
    <row r="618" spans="1:37" ht="15" customHeight="1" x14ac:dyDescent="0.2">
      <c r="A618" s="39"/>
      <c r="B618" s="10"/>
      <c r="C618" s="10" t="s">
        <v>566</v>
      </c>
      <c r="D618" s="10"/>
      <c r="E618" s="10"/>
      <c r="F618" s="243">
        <v>0</v>
      </c>
      <c r="G618" s="252">
        <v>19936.026999999998</v>
      </c>
      <c r="H618" s="243">
        <v>0</v>
      </c>
      <c r="I618" s="252">
        <v>0</v>
      </c>
      <c r="J618" s="246">
        <v>23863.95</v>
      </c>
      <c r="K618" s="403"/>
      <c r="M618" s="53">
        <v>0</v>
      </c>
      <c r="N618" s="53">
        <v>186</v>
      </c>
      <c r="P618" s="246">
        <v>0</v>
      </c>
      <c r="Q618" s="246">
        <v>128.30080645161291</v>
      </c>
      <c r="R618" s="10">
        <v>0</v>
      </c>
      <c r="S618" s="10">
        <v>127.535</v>
      </c>
      <c r="T618" s="243">
        <v>0</v>
      </c>
      <c r="U618" s="252">
        <v>107.18294086021504</v>
      </c>
      <c r="V618" s="10">
        <v>0</v>
      </c>
      <c r="W618" s="10">
        <v>109.69</v>
      </c>
      <c r="Y618" s="246">
        <v>23863.95</v>
      </c>
      <c r="Z618" s="10"/>
      <c r="AB618" s="246"/>
      <c r="AC618" s="10"/>
      <c r="AD618" s="10"/>
      <c r="AE618" s="4"/>
      <c r="AF618" s="4"/>
    </row>
    <row r="619" spans="1:37" ht="15" customHeight="1" x14ac:dyDescent="0.2">
      <c r="A619" s="39"/>
      <c r="B619" s="10"/>
      <c r="C619" s="10" t="s">
        <v>365</v>
      </c>
      <c r="D619" s="10"/>
      <c r="E619" s="10"/>
      <c r="F619" s="243">
        <v>2234890</v>
      </c>
      <c r="G619" s="252">
        <v>1390679.22</v>
      </c>
      <c r="H619" s="243">
        <v>0</v>
      </c>
      <c r="I619" s="252">
        <v>0</v>
      </c>
      <c r="J619" s="246">
        <v>2001314.73</v>
      </c>
      <c r="K619" s="403"/>
      <c r="M619" s="53">
        <v>2526</v>
      </c>
      <c r="N619" s="53">
        <v>5670</v>
      </c>
      <c r="P619" s="246">
        <v>148.35434679334918</v>
      </c>
      <c r="Q619" s="246">
        <v>286.87330687830683</v>
      </c>
      <c r="R619" s="10">
        <v>130.19</v>
      </c>
      <c r="S619" s="10">
        <v>277.12</v>
      </c>
      <c r="T619" s="243">
        <v>884.75455265241487</v>
      </c>
      <c r="U619" s="252">
        <v>245.2697037037037</v>
      </c>
      <c r="V619" s="10">
        <v>767.5</v>
      </c>
      <c r="W619" s="10">
        <v>236.488</v>
      </c>
      <c r="Y619" s="246">
        <v>2001314.73</v>
      </c>
      <c r="Z619" s="10"/>
      <c r="AB619" s="246"/>
      <c r="AC619" s="10"/>
      <c r="AD619" s="10"/>
      <c r="AE619" s="4"/>
      <c r="AF619" s="4"/>
    </row>
    <row r="620" spans="1:37" ht="15" customHeight="1" x14ac:dyDescent="0.2">
      <c r="A620" s="39"/>
      <c r="B620" s="10"/>
      <c r="C620" s="10"/>
      <c r="D620" s="10"/>
      <c r="E620" s="10"/>
      <c r="F620" s="10"/>
      <c r="G620" s="10"/>
      <c r="H620" s="10"/>
      <c r="I620" s="10"/>
      <c r="J620" s="246">
        <v>0</v>
      </c>
      <c r="K620" s="403"/>
      <c r="M620" s="10"/>
      <c r="N620" s="53"/>
      <c r="P620" s="10"/>
      <c r="Q620" s="10"/>
      <c r="R620" s="10"/>
      <c r="S620" s="10"/>
      <c r="T620" s="10"/>
      <c r="U620" s="10"/>
      <c r="V620" s="10"/>
      <c r="W620" s="10"/>
      <c r="Y620" s="246">
        <v>0</v>
      </c>
      <c r="Z620" s="10"/>
      <c r="AB620" s="246"/>
      <c r="AC620" s="10"/>
      <c r="AD620" s="10"/>
      <c r="AE620" s="4"/>
      <c r="AF620" s="4"/>
    </row>
    <row r="621" spans="1:37" x14ac:dyDescent="0.2">
      <c r="A621" s="39"/>
      <c r="B621" s="10"/>
      <c r="C621" s="10"/>
      <c r="D621" s="10"/>
      <c r="E621" s="10"/>
      <c r="F621" s="10"/>
      <c r="G621" s="10"/>
      <c r="H621" s="10"/>
      <c r="I621" s="10"/>
      <c r="J621" s="10"/>
      <c r="K621" s="403"/>
      <c r="M621" s="10"/>
      <c r="N621" s="53"/>
      <c r="P621" s="10"/>
      <c r="Q621" s="10"/>
      <c r="R621" s="10"/>
      <c r="S621" s="10"/>
      <c r="T621" s="10"/>
      <c r="U621" s="10"/>
      <c r="V621" s="10"/>
      <c r="W621" s="10"/>
      <c r="Y621" s="10"/>
      <c r="Z621" s="10"/>
      <c r="AB621" s="10"/>
      <c r="AC621" s="10"/>
      <c r="AD621" s="10"/>
      <c r="AE621" s="4"/>
      <c r="AF621" s="4"/>
    </row>
    <row r="622" spans="1:37" ht="13.5" thickBot="1" x14ac:dyDescent="0.25">
      <c r="A622" s="39"/>
      <c r="B622" s="10"/>
      <c r="C622" s="10"/>
      <c r="D622" s="10"/>
      <c r="E622" s="10"/>
      <c r="F622" s="10"/>
      <c r="G622" s="10"/>
      <c r="H622" s="10"/>
      <c r="I622" s="10"/>
      <c r="J622" s="10"/>
      <c r="K622" s="404"/>
      <c r="M622" s="10"/>
      <c r="N622" s="53"/>
      <c r="P622" s="10"/>
      <c r="Q622" s="10"/>
      <c r="R622" s="10"/>
      <c r="S622" s="10"/>
      <c r="T622" s="10"/>
      <c r="U622" s="10"/>
      <c r="V622" s="10"/>
      <c r="W622" s="10"/>
      <c r="Y622" s="10"/>
      <c r="Z622" s="10"/>
      <c r="AB622" s="10"/>
      <c r="AC622" s="10"/>
      <c r="AD622" s="10"/>
      <c r="AE622" s="4"/>
      <c r="AF622" s="4"/>
    </row>
    <row r="623" spans="1:37" ht="13.5" thickBot="1" x14ac:dyDescent="0.25">
      <c r="A623" s="39"/>
      <c r="B623" s="80" t="s">
        <v>109</v>
      </c>
      <c r="C623" s="86"/>
      <c r="D623" s="86"/>
      <c r="E623" s="86"/>
      <c r="F623" s="387">
        <f>SUM(F322:F622)</f>
        <v>1133372499</v>
      </c>
      <c r="G623" s="388">
        <f>SUM(G322:G622)</f>
        <v>241691588.12600011</v>
      </c>
      <c r="H623" s="387">
        <f>SUM(H322:H622)</f>
        <v>386.19400000000002</v>
      </c>
      <c r="I623" s="388">
        <f>SUM(I322:I622)</f>
        <v>0</v>
      </c>
      <c r="J623" s="396">
        <f>SUM(J322:J622)</f>
        <v>480348380.3999998</v>
      </c>
      <c r="K623" s="390">
        <v>646222146</v>
      </c>
      <c r="M623" s="391">
        <f t="shared" ref="M623:N623" si="5">SUM(M322:M622)</f>
        <v>2028160</v>
      </c>
      <c r="N623" s="391">
        <f t="shared" si="5"/>
        <v>1735091</v>
      </c>
      <c r="P623" s="391">
        <f t="shared" ref="P623:Q623" si="6">AVERAGE(P322:P622)</f>
        <v>84.383081427348159</v>
      </c>
      <c r="Q623" s="391">
        <f t="shared" si="6"/>
        <v>172.40551425401338</v>
      </c>
      <c r="R623" s="391">
        <f>AVERAGE(R322:R619)</f>
        <v>71.659496644295302</v>
      </c>
      <c r="S623" s="391">
        <f t="shared" ref="S623:W623" si="7">AVERAGE(S322:S619)</f>
        <v>166.72333892617453</v>
      </c>
      <c r="T623" s="391">
        <f t="shared" si="7"/>
        <v>499.38795974734376</v>
      </c>
      <c r="U623" s="391">
        <f t="shared" si="7"/>
        <v>145.21279438987469</v>
      </c>
      <c r="V623" s="391">
        <f t="shared" si="7"/>
        <v>423.40939597315435</v>
      </c>
      <c r="W623" s="391">
        <f t="shared" si="7"/>
        <v>142.30229530201342</v>
      </c>
      <c r="Y623" s="391">
        <f t="shared" ref="Y623" si="8">SUM(Y322:Y622)</f>
        <v>480348380.3999998</v>
      </c>
      <c r="Z623" s="391">
        <f t="shared" ref="Z623" si="9">SUM(Z322:Z622)</f>
        <v>429342764.27999997</v>
      </c>
      <c r="AB623" s="391">
        <v>437116475</v>
      </c>
      <c r="AC623" s="391">
        <v>0</v>
      </c>
      <c r="AD623" s="391">
        <f>+AB623+AC623</f>
        <v>437116475</v>
      </c>
      <c r="AE623" s="4"/>
      <c r="AF623" s="4"/>
    </row>
    <row r="624" spans="1:37" s="4" customFormat="1" x14ac:dyDescent="0.2">
      <c r="A624" s="39"/>
      <c r="M624" s="34"/>
      <c r="P624" s="34"/>
      <c r="Y624" s="34"/>
      <c r="AB624" s="34"/>
      <c r="AH624" s="58"/>
      <c r="AI624" s="58"/>
      <c r="AJ624" s="58"/>
      <c r="AK624" s="58"/>
    </row>
    <row r="625" spans="1:32" ht="51" x14ac:dyDescent="0.2">
      <c r="A625" s="39" t="s">
        <v>23</v>
      </c>
      <c r="B625" s="62" t="s">
        <v>16</v>
      </c>
      <c r="C625" s="62" t="s">
        <v>17</v>
      </c>
      <c r="D625" s="62" t="s">
        <v>87</v>
      </c>
      <c r="E625" s="62" t="s">
        <v>18</v>
      </c>
      <c r="F625" s="251" t="s">
        <v>543</v>
      </c>
      <c r="G625" s="251" t="s">
        <v>544</v>
      </c>
      <c r="H625" s="251" t="s">
        <v>545</v>
      </c>
      <c r="I625" s="251" t="s">
        <v>546</v>
      </c>
      <c r="J625" s="251" t="s">
        <v>146</v>
      </c>
      <c r="K625" s="251" t="s">
        <v>147</v>
      </c>
      <c r="L625" s="45"/>
      <c r="M625" s="51" t="s">
        <v>550</v>
      </c>
      <c r="N625" s="51" t="s">
        <v>625</v>
      </c>
      <c r="O625" s="54"/>
      <c r="P625" s="51" t="s">
        <v>547</v>
      </c>
      <c r="Q625" s="51" t="s">
        <v>552</v>
      </c>
      <c r="R625" s="51" t="s">
        <v>4</v>
      </c>
      <c r="S625" s="51" t="s">
        <v>4</v>
      </c>
      <c r="T625" s="51" t="s">
        <v>549</v>
      </c>
      <c r="U625" s="51" t="s">
        <v>626</v>
      </c>
      <c r="V625" s="51" t="s">
        <v>5</v>
      </c>
      <c r="W625" s="51" t="s">
        <v>5</v>
      </c>
      <c r="X625" s="54"/>
      <c r="Y625" s="33" t="s">
        <v>101</v>
      </c>
      <c r="Z625" s="33" t="s">
        <v>102</v>
      </c>
      <c r="AB625" s="33" t="s">
        <v>118</v>
      </c>
      <c r="AC625" s="33" t="s">
        <v>119</v>
      </c>
      <c r="AD625" s="33" t="s">
        <v>120</v>
      </c>
      <c r="AE625" s="4"/>
      <c r="AF625" s="4"/>
    </row>
    <row r="626" spans="1:32" ht="15" customHeight="1" x14ac:dyDescent="0.2">
      <c r="A626" s="39"/>
      <c r="B626" s="10"/>
      <c r="C626" s="10" t="s">
        <v>307</v>
      </c>
      <c r="D626" s="10"/>
      <c r="E626" s="10"/>
      <c r="F626" s="243">
        <v>893</v>
      </c>
      <c r="G626" s="252">
        <v>672064.65</v>
      </c>
      <c r="H626" s="243">
        <v>0</v>
      </c>
      <c r="I626" s="252">
        <v>0</v>
      </c>
      <c r="J626" s="246">
        <v>504066.59</v>
      </c>
      <c r="K626" s="402"/>
      <c r="M626" s="53">
        <v>1</v>
      </c>
      <c r="N626" s="53">
        <v>2355</v>
      </c>
      <c r="P626" s="246">
        <v>143.44999999999999</v>
      </c>
      <c r="Q626" s="246">
        <v>213.98010191082804</v>
      </c>
      <c r="R626" s="10"/>
      <c r="S626" s="10"/>
      <c r="T626" s="243">
        <v>893</v>
      </c>
      <c r="U626" s="252">
        <v>285.37777070063697</v>
      </c>
      <c r="V626" s="10"/>
      <c r="W626" s="10"/>
      <c r="Y626" s="246">
        <v>504066.59</v>
      </c>
      <c r="Z626" s="246">
        <v>355060418.17999995</v>
      </c>
      <c r="AB626" s="246"/>
      <c r="AC626" s="10"/>
      <c r="AD626" s="10"/>
      <c r="AE626" s="4"/>
      <c r="AF626" s="4"/>
    </row>
    <row r="627" spans="1:32" ht="15" customHeight="1" x14ac:dyDescent="0.2">
      <c r="A627" s="39"/>
      <c r="B627" s="10"/>
      <c r="C627" s="10" t="s">
        <v>494</v>
      </c>
      <c r="D627" s="10"/>
      <c r="E627" s="10"/>
      <c r="F627" s="243">
        <v>597222</v>
      </c>
      <c r="G627" s="252">
        <v>105017.27099999999</v>
      </c>
      <c r="H627" s="243">
        <v>0</v>
      </c>
      <c r="I627" s="252">
        <v>0</v>
      </c>
      <c r="J627" s="246">
        <v>173955.25</v>
      </c>
      <c r="K627" s="403"/>
      <c r="M627" s="53">
        <v>769</v>
      </c>
      <c r="N627" s="53">
        <v>645</v>
      </c>
      <c r="P627" s="246">
        <v>119.28762028608581</v>
      </c>
      <c r="Q627" s="246">
        <v>127.47762790697675</v>
      </c>
      <c r="R627" s="10"/>
      <c r="S627" s="10"/>
      <c r="T627" s="243">
        <v>776.62158647594276</v>
      </c>
      <c r="U627" s="252">
        <v>162.81747441860463</v>
      </c>
      <c r="V627" s="10"/>
      <c r="W627" s="10"/>
      <c r="Y627" s="246">
        <v>173955.25</v>
      </c>
      <c r="Z627" s="10"/>
      <c r="AB627" s="246"/>
      <c r="AC627" s="10"/>
      <c r="AD627" s="10"/>
      <c r="AE627" s="4"/>
      <c r="AF627" s="4"/>
    </row>
    <row r="628" spans="1:32" ht="15" customHeight="1" x14ac:dyDescent="0.2">
      <c r="A628" s="39"/>
      <c r="B628" s="10"/>
      <c r="C628" s="10" t="s">
        <v>553</v>
      </c>
      <c r="D628" s="10"/>
      <c r="E628" s="10"/>
      <c r="F628" s="243">
        <v>0</v>
      </c>
      <c r="G628" s="252">
        <v>376395.55599999998</v>
      </c>
      <c r="H628" s="243">
        <v>0</v>
      </c>
      <c r="I628" s="252">
        <v>0</v>
      </c>
      <c r="J628" s="246">
        <v>272843.03000000003</v>
      </c>
      <c r="K628" s="403"/>
      <c r="M628" s="53">
        <v>0</v>
      </c>
      <c r="N628" s="53">
        <v>646</v>
      </c>
      <c r="P628" s="246">
        <v>0</v>
      </c>
      <c r="Q628" s="246">
        <v>422.35763157894741</v>
      </c>
      <c r="R628" s="10"/>
      <c r="S628" s="10"/>
      <c r="T628" s="243">
        <v>0</v>
      </c>
      <c r="U628" s="252">
        <v>582.65565944272441</v>
      </c>
      <c r="V628" s="10"/>
      <c r="W628" s="10"/>
      <c r="Y628" s="246">
        <v>272843.03000000003</v>
      </c>
      <c r="Z628" s="10"/>
      <c r="AB628" s="246"/>
      <c r="AC628" s="10"/>
      <c r="AD628" s="10"/>
      <c r="AE628" s="4"/>
      <c r="AF628" s="4"/>
    </row>
    <row r="629" spans="1:32" ht="15" customHeight="1" x14ac:dyDescent="0.2">
      <c r="A629" s="39"/>
      <c r="B629" s="10"/>
      <c r="C629" s="10" t="s">
        <v>398</v>
      </c>
      <c r="D629" s="10"/>
      <c r="E629" s="10"/>
      <c r="F629" s="243">
        <v>2275769</v>
      </c>
      <c r="G629" s="252">
        <v>497068.85</v>
      </c>
      <c r="H629" s="243">
        <v>0.94399999999999995</v>
      </c>
      <c r="I629" s="252">
        <v>0</v>
      </c>
      <c r="J629" s="246">
        <v>739196.79</v>
      </c>
      <c r="K629" s="403"/>
      <c r="M629" s="53">
        <v>3852</v>
      </c>
      <c r="N629" s="53">
        <v>3401</v>
      </c>
      <c r="P629" s="246">
        <v>91.033039979231575</v>
      </c>
      <c r="Q629" s="246">
        <v>114.24214054689797</v>
      </c>
      <c r="R629" s="10"/>
      <c r="S629" s="10"/>
      <c r="T629" s="243">
        <v>590.80192107995845</v>
      </c>
      <c r="U629" s="252">
        <v>146.15373419582474</v>
      </c>
      <c r="V629" s="10"/>
      <c r="W629" s="10"/>
      <c r="Y629" s="246">
        <v>739196.79</v>
      </c>
      <c r="Z629" s="10"/>
      <c r="AB629" s="246"/>
      <c r="AC629" s="10"/>
      <c r="AD629" s="10"/>
      <c r="AE629" s="4"/>
      <c r="AF629" s="4"/>
    </row>
    <row r="630" spans="1:32" ht="15" customHeight="1" x14ac:dyDescent="0.2">
      <c r="A630" s="39"/>
      <c r="B630" s="10"/>
      <c r="C630" s="10" t="s">
        <v>399</v>
      </c>
      <c r="D630" s="10"/>
      <c r="E630" s="10"/>
      <c r="F630" s="243">
        <v>0</v>
      </c>
      <c r="G630" s="252">
        <v>0</v>
      </c>
      <c r="H630" s="243">
        <v>0</v>
      </c>
      <c r="I630" s="252">
        <v>0</v>
      </c>
      <c r="J630" s="246">
        <v>0</v>
      </c>
      <c r="K630" s="403"/>
      <c r="M630" s="53">
        <v>0</v>
      </c>
      <c r="N630" s="53">
        <v>0</v>
      </c>
      <c r="P630" s="246">
        <v>0</v>
      </c>
      <c r="Q630" s="246">
        <v>0</v>
      </c>
      <c r="R630" s="10"/>
      <c r="S630" s="10"/>
      <c r="T630" s="243">
        <v>0</v>
      </c>
      <c r="U630" s="252">
        <v>0</v>
      </c>
      <c r="V630" s="10"/>
      <c r="W630" s="10"/>
      <c r="Y630" s="246">
        <v>0</v>
      </c>
      <c r="Z630" s="10"/>
      <c r="AB630" s="246"/>
      <c r="AC630" s="10"/>
      <c r="AD630" s="10"/>
      <c r="AE630" s="4"/>
      <c r="AF630" s="4"/>
    </row>
    <row r="631" spans="1:32" ht="15" customHeight="1" x14ac:dyDescent="0.2">
      <c r="A631" s="39"/>
      <c r="B631" s="10"/>
      <c r="C631" s="10" t="s">
        <v>400</v>
      </c>
      <c r="D631" s="10"/>
      <c r="E631" s="10"/>
      <c r="F631" s="243">
        <v>1663740</v>
      </c>
      <c r="G631" s="252">
        <v>310478.52399999998</v>
      </c>
      <c r="H631" s="243">
        <v>0</v>
      </c>
      <c r="I631" s="252">
        <v>0</v>
      </c>
      <c r="J631" s="246">
        <v>501152.2</v>
      </c>
      <c r="K631" s="403"/>
      <c r="M631" s="53">
        <v>3229</v>
      </c>
      <c r="N631" s="53">
        <v>2069</v>
      </c>
      <c r="P631" s="246">
        <v>80.077153917621558</v>
      </c>
      <c r="Q631" s="246">
        <v>117.2465297245046</v>
      </c>
      <c r="R631" s="10"/>
      <c r="S631" s="10"/>
      <c r="T631" s="243">
        <v>515.24930318984207</v>
      </c>
      <c r="U631" s="252">
        <v>150.06211889801835</v>
      </c>
      <c r="V631" s="10"/>
      <c r="W631" s="10"/>
      <c r="Y631" s="246">
        <v>501152.2</v>
      </c>
      <c r="Z631" s="10"/>
      <c r="AB631" s="246"/>
      <c r="AC631" s="10"/>
      <c r="AD631" s="10"/>
      <c r="AE631" s="4"/>
      <c r="AF631" s="4"/>
    </row>
    <row r="632" spans="1:32" ht="15" customHeight="1" x14ac:dyDescent="0.2">
      <c r="A632" s="39"/>
      <c r="B632" s="10"/>
      <c r="C632" s="10" t="s">
        <v>451</v>
      </c>
      <c r="D632" s="10"/>
      <c r="E632" s="10"/>
      <c r="F632" s="243">
        <v>12074851</v>
      </c>
      <c r="G632" s="252">
        <v>2970491.176</v>
      </c>
      <c r="H632" s="243">
        <v>0</v>
      </c>
      <c r="I632" s="252">
        <v>0</v>
      </c>
      <c r="J632" s="246">
        <v>4231320.62</v>
      </c>
      <c r="K632" s="403"/>
      <c r="M632" s="53">
        <v>27043</v>
      </c>
      <c r="N632" s="53">
        <v>25409</v>
      </c>
      <c r="P632" s="246">
        <v>70.237732869873909</v>
      </c>
      <c r="Q632" s="246">
        <v>91.773844307135263</v>
      </c>
      <c r="R632" s="10"/>
      <c r="S632" s="10"/>
      <c r="T632" s="243">
        <v>446.50560218910624</v>
      </c>
      <c r="U632" s="252">
        <v>116.90704773899012</v>
      </c>
      <c r="V632" s="10"/>
      <c r="W632" s="10"/>
      <c r="Y632" s="246">
        <v>4231320.62</v>
      </c>
      <c r="Z632" s="10"/>
      <c r="AB632" s="246"/>
      <c r="AC632" s="10"/>
      <c r="AD632" s="10"/>
      <c r="AE632" s="4"/>
      <c r="AF632" s="4"/>
    </row>
    <row r="633" spans="1:32" ht="15" customHeight="1" x14ac:dyDescent="0.2">
      <c r="A633" s="39"/>
      <c r="B633" s="10"/>
      <c r="C633" s="10" t="s">
        <v>607</v>
      </c>
      <c r="D633" s="10"/>
      <c r="E633" s="10"/>
      <c r="F633" s="243">
        <v>0</v>
      </c>
      <c r="G633" s="252">
        <v>352064.39399999997</v>
      </c>
      <c r="H633" s="243">
        <v>0</v>
      </c>
      <c r="I633" s="252">
        <v>0</v>
      </c>
      <c r="J633" s="246">
        <v>279049.01</v>
      </c>
      <c r="K633" s="403"/>
      <c r="M633" s="53">
        <v>0</v>
      </c>
      <c r="N633" s="53">
        <v>3165</v>
      </c>
      <c r="P633" s="246">
        <v>0</v>
      </c>
      <c r="Q633" s="246">
        <v>88.167143759873625</v>
      </c>
      <c r="R633" s="10"/>
      <c r="S633" s="10"/>
      <c r="T633" s="243">
        <v>0</v>
      </c>
      <c r="U633" s="252">
        <v>111.23677535545023</v>
      </c>
      <c r="V633" s="10"/>
      <c r="W633" s="10"/>
      <c r="Y633" s="246">
        <v>279049.01</v>
      </c>
      <c r="Z633" s="10"/>
      <c r="AB633" s="246"/>
      <c r="AC633" s="10"/>
      <c r="AD633" s="10"/>
      <c r="AE633" s="4"/>
      <c r="AF633" s="4"/>
    </row>
    <row r="634" spans="1:32" ht="15" customHeight="1" x14ac:dyDescent="0.2">
      <c r="A634" s="39"/>
      <c r="B634" s="10"/>
      <c r="C634" s="10" t="s">
        <v>422</v>
      </c>
      <c r="D634" s="10"/>
      <c r="E634" s="10"/>
      <c r="F634" s="243">
        <v>6975666</v>
      </c>
      <c r="G634" s="252">
        <v>1778615.719</v>
      </c>
      <c r="H634" s="243">
        <v>0.29799999999999999</v>
      </c>
      <c r="I634" s="252">
        <v>0</v>
      </c>
      <c r="J634" s="246">
        <v>2482994.21</v>
      </c>
      <c r="K634" s="403"/>
      <c r="M634" s="53">
        <v>14684</v>
      </c>
      <c r="N634" s="53">
        <v>12271</v>
      </c>
      <c r="P634" s="246">
        <v>74.703382593298826</v>
      </c>
      <c r="Q634" s="246">
        <v>112.95328335099013</v>
      </c>
      <c r="R634" s="10"/>
      <c r="S634" s="10"/>
      <c r="T634" s="243">
        <v>475.05216562244618</v>
      </c>
      <c r="U634" s="252">
        <v>144.94464338684705</v>
      </c>
      <c r="V634" s="10"/>
      <c r="W634" s="10"/>
      <c r="Y634" s="246">
        <v>2482994.21</v>
      </c>
      <c r="Z634" s="10"/>
      <c r="AB634" s="246"/>
      <c r="AC634" s="10"/>
      <c r="AD634" s="10"/>
      <c r="AE634" s="4"/>
      <c r="AF634" s="4"/>
    </row>
    <row r="635" spans="1:32" ht="15" customHeight="1" x14ac:dyDescent="0.2">
      <c r="A635" s="39"/>
      <c r="B635" s="10"/>
      <c r="C635" s="10" t="s">
        <v>401</v>
      </c>
      <c r="D635" s="10"/>
      <c r="E635" s="10"/>
      <c r="F635" s="243">
        <v>2624196</v>
      </c>
      <c r="G635" s="252">
        <v>552686.75800000003</v>
      </c>
      <c r="H635" s="243">
        <v>0</v>
      </c>
      <c r="I635" s="252">
        <v>0</v>
      </c>
      <c r="J635" s="246">
        <v>845255.03</v>
      </c>
      <c r="K635" s="403"/>
      <c r="M635" s="53">
        <v>4977</v>
      </c>
      <c r="N635" s="53">
        <v>4443</v>
      </c>
      <c r="P635" s="246">
        <v>82.047568816556165</v>
      </c>
      <c r="Q635" s="246">
        <v>98.335422012153956</v>
      </c>
      <c r="R635" s="10"/>
      <c r="S635" s="10"/>
      <c r="T635" s="243">
        <v>527.26461723930083</v>
      </c>
      <c r="U635" s="252">
        <v>124.39494890839524</v>
      </c>
      <c r="V635" s="10"/>
      <c r="W635" s="10"/>
      <c r="Y635" s="246">
        <v>845255.03</v>
      </c>
      <c r="Z635" s="10"/>
      <c r="AB635" s="246"/>
      <c r="AC635" s="10"/>
      <c r="AD635" s="10"/>
      <c r="AE635" s="4"/>
      <c r="AF635" s="4"/>
    </row>
    <row r="636" spans="1:32" ht="15" customHeight="1" x14ac:dyDescent="0.2">
      <c r="A636" s="39"/>
      <c r="B636" s="10"/>
      <c r="C636" s="10" t="s">
        <v>308</v>
      </c>
      <c r="D636" s="10"/>
      <c r="E636" s="10"/>
      <c r="F636" s="243">
        <v>5754568</v>
      </c>
      <c r="G636" s="252">
        <v>1244286.4669999999</v>
      </c>
      <c r="H636" s="243">
        <v>0</v>
      </c>
      <c r="I636" s="252">
        <v>0</v>
      </c>
      <c r="J636" s="246">
        <v>1810243.35</v>
      </c>
      <c r="K636" s="403"/>
      <c r="M636" s="53">
        <v>9342</v>
      </c>
      <c r="N636" s="53">
        <v>8488</v>
      </c>
      <c r="P636" s="246">
        <v>92.533391136801541</v>
      </c>
      <c r="Q636" s="246">
        <v>111.42747525918945</v>
      </c>
      <c r="R636" s="10"/>
      <c r="S636" s="10"/>
      <c r="T636" s="243">
        <v>615.98886748019697</v>
      </c>
      <c r="U636" s="252">
        <v>146.59359884542883</v>
      </c>
      <c r="V636" s="10"/>
      <c r="W636" s="10"/>
      <c r="Y636" s="246">
        <v>1810243.35</v>
      </c>
      <c r="Z636" s="10"/>
      <c r="AB636" s="246"/>
      <c r="AC636" s="10"/>
      <c r="AD636" s="10"/>
      <c r="AE636" s="4"/>
      <c r="AF636" s="4"/>
    </row>
    <row r="637" spans="1:32" ht="15" customHeight="1" x14ac:dyDescent="0.2">
      <c r="A637" s="39"/>
      <c r="B637" s="10"/>
      <c r="C637" s="10" t="s">
        <v>524</v>
      </c>
      <c r="D637" s="10"/>
      <c r="E637" s="10"/>
      <c r="F637" s="243">
        <v>0</v>
      </c>
      <c r="G637" s="252">
        <v>862842.19299999997</v>
      </c>
      <c r="H637" s="243">
        <v>0</v>
      </c>
      <c r="I637" s="252">
        <v>0</v>
      </c>
      <c r="J637" s="246">
        <v>651686.69999999995</v>
      </c>
      <c r="K637" s="403"/>
      <c r="M637" s="53">
        <v>0</v>
      </c>
      <c r="N637" s="53">
        <v>4328</v>
      </c>
      <c r="P637" s="246">
        <v>0</v>
      </c>
      <c r="Q637" s="246">
        <v>150.57456099815155</v>
      </c>
      <c r="R637" s="10"/>
      <c r="S637" s="10"/>
      <c r="T637" s="243">
        <v>0</v>
      </c>
      <c r="U637" s="252">
        <v>199.36279875231054</v>
      </c>
      <c r="V637" s="10"/>
      <c r="W637" s="10"/>
      <c r="Y637" s="246">
        <v>651686.69999999995</v>
      </c>
      <c r="Z637" s="10"/>
      <c r="AB637" s="246"/>
      <c r="AC637" s="10"/>
      <c r="AD637" s="10"/>
      <c r="AE637" s="4"/>
      <c r="AF637" s="4"/>
    </row>
    <row r="638" spans="1:32" ht="15" customHeight="1" x14ac:dyDescent="0.2">
      <c r="A638" s="39"/>
      <c r="B638" s="10"/>
      <c r="C638" s="10" t="s">
        <v>608</v>
      </c>
      <c r="D638" s="10"/>
      <c r="E638" s="10"/>
      <c r="F638" s="243">
        <v>698</v>
      </c>
      <c r="G638" s="252">
        <v>1711755.7779999999</v>
      </c>
      <c r="H638" s="243">
        <v>0</v>
      </c>
      <c r="I638" s="252">
        <v>0</v>
      </c>
      <c r="J638" s="246">
        <v>1297853.58</v>
      </c>
      <c r="K638" s="403"/>
      <c r="M638" s="53">
        <v>1</v>
      </c>
      <c r="N638" s="53">
        <v>9431</v>
      </c>
      <c r="P638" s="246">
        <v>111.8</v>
      </c>
      <c r="Q638" s="246">
        <v>137.60383628459337</v>
      </c>
      <c r="R638" s="10"/>
      <c r="S638" s="10"/>
      <c r="T638" s="243">
        <v>698</v>
      </c>
      <c r="U638" s="252">
        <v>181.50310444279503</v>
      </c>
      <c r="V638" s="10"/>
      <c r="W638" s="10"/>
      <c r="Y638" s="246">
        <v>1297853.58</v>
      </c>
      <c r="Z638" s="10"/>
      <c r="AB638" s="246"/>
      <c r="AC638" s="10"/>
      <c r="AD638" s="10"/>
      <c r="AE638" s="4"/>
      <c r="AF638" s="4"/>
    </row>
    <row r="639" spans="1:32" ht="15" customHeight="1" x14ac:dyDescent="0.2">
      <c r="A639" s="39"/>
      <c r="B639" s="10"/>
      <c r="C639" s="10" t="s">
        <v>609</v>
      </c>
      <c r="D639" s="10"/>
      <c r="E639" s="10"/>
      <c r="F639" s="243">
        <v>0</v>
      </c>
      <c r="G639" s="252">
        <v>700025.12399999995</v>
      </c>
      <c r="H639" s="243">
        <v>0</v>
      </c>
      <c r="I639" s="252">
        <v>0</v>
      </c>
      <c r="J639" s="246">
        <v>527001.11</v>
      </c>
      <c r="K639" s="403"/>
      <c r="M639" s="53">
        <v>0</v>
      </c>
      <c r="N639" s="53">
        <v>2202</v>
      </c>
      <c r="P639" s="246">
        <v>0</v>
      </c>
      <c r="Q639" s="246">
        <v>239.32838782924614</v>
      </c>
      <c r="R639" s="10"/>
      <c r="S639" s="10"/>
      <c r="T639" s="243">
        <v>0</v>
      </c>
      <c r="U639" s="252">
        <v>317.90423433242506</v>
      </c>
      <c r="V639" s="10"/>
      <c r="W639" s="10"/>
      <c r="Y639" s="246">
        <v>527001.11</v>
      </c>
      <c r="Z639" s="10"/>
      <c r="AB639" s="246"/>
      <c r="AC639" s="10"/>
      <c r="AD639" s="10"/>
      <c r="AE639" s="4"/>
      <c r="AF639" s="4"/>
    </row>
    <row r="640" spans="1:32" ht="15" customHeight="1" x14ac:dyDescent="0.2">
      <c r="A640" s="39"/>
      <c r="B640" s="10"/>
      <c r="C640" s="10" t="s">
        <v>366</v>
      </c>
      <c r="D640" s="10"/>
      <c r="E640" s="10"/>
      <c r="F640" s="243">
        <v>669117</v>
      </c>
      <c r="G640" s="252">
        <v>127016.74400000001</v>
      </c>
      <c r="H640" s="243">
        <v>0</v>
      </c>
      <c r="I640" s="252">
        <v>0</v>
      </c>
      <c r="J640" s="246">
        <v>202094.26</v>
      </c>
      <c r="K640" s="403"/>
      <c r="M640" s="53">
        <v>1096</v>
      </c>
      <c r="N640" s="53">
        <v>1038</v>
      </c>
      <c r="P640" s="246">
        <v>92.978138686131388</v>
      </c>
      <c r="Q640" s="246">
        <v>96.522369942196534</v>
      </c>
      <c r="R640" s="10"/>
      <c r="S640" s="10"/>
      <c r="T640" s="243">
        <v>610.50821167883214</v>
      </c>
      <c r="U640" s="252">
        <v>122.36680539499037</v>
      </c>
      <c r="V640" s="10"/>
      <c r="W640" s="10"/>
      <c r="Y640" s="246">
        <v>202094.26</v>
      </c>
      <c r="Z640" s="10"/>
      <c r="AB640" s="246"/>
      <c r="AC640" s="10"/>
      <c r="AD640" s="10"/>
      <c r="AE640" s="4"/>
      <c r="AF640" s="4"/>
    </row>
    <row r="641" spans="1:32" ht="15" customHeight="1" x14ac:dyDescent="0.2">
      <c r="A641" s="39"/>
      <c r="B641" s="10"/>
      <c r="C641" s="10" t="s">
        <v>423</v>
      </c>
      <c r="D641" s="10"/>
      <c r="E641" s="10"/>
      <c r="F641" s="243">
        <v>9884064</v>
      </c>
      <c r="G641" s="252">
        <v>2201144.5040000002</v>
      </c>
      <c r="H641" s="243">
        <v>0</v>
      </c>
      <c r="I641" s="252">
        <v>0</v>
      </c>
      <c r="J641" s="246">
        <v>2855622.45</v>
      </c>
      <c r="K641" s="403"/>
      <c r="M641" s="53">
        <v>21206</v>
      </c>
      <c r="N641" s="53">
        <v>19619</v>
      </c>
      <c r="P641" s="246">
        <v>53.282661510893149</v>
      </c>
      <c r="Q641" s="246">
        <v>87.961176920332335</v>
      </c>
      <c r="R641" s="10"/>
      <c r="S641" s="10"/>
      <c r="T641" s="243">
        <v>466.09751956993301</v>
      </c>
      <c r="U641" s="252">
        <v>112.19453101585199</v>
      </c>
      <c r="V641" s="10"/>
      <c r="W641" s="10"/>
      <c r="Y641" s="246">
        <v>2855622.45</v>
      </c>
      <c r="Z641" s="10"/>
      <c r="AB641" s="246"/>
      <c r="AC641" s="10"/>
      <c r="AD641" s="10"/>
      <c r="AE641" s="4"/>
      <c r="AF641" s="4"/>
    </row>
    <row r="642" spans="1:32" ht="15" customHeight="1" x14ac:dyDescent="0.2">
      <c r="A642" s="39"/>
      <c r="B642" s="10"/>
      <c r="C642" s="10" t="s">
        <v>602</v>
      </c>
      <c r="D642" s="10"/>
      <c r="E642" s="10"/>
      <c r="F642" s="243">
        <v>0</v>
      </c>
      <c r="G642" s="252">
        <v>373312.098</v>
      </c>
      <c r="H642" s="243">
        <v>0</v>
      </c>
      <c r="I642" s="252">
        <v>0</v>
      </c>
      <c r="J642" s="246">
        <v>290461.87</v>
      </c>
      <c r="K642" s="403"/>
      <c r="M642" s="53">
        <v>0</v>
      </c>
      <c r="N642" s="53">
        <v>2468</v>
      </c>
      <c r="P642" s="246">
        <v>0</v>
      </c>
      <c r="Q642" s="246">
        <v>117.69119529983793</v>
      </c>
      <c r="R642" s="10"/>
      <c r="S642" s="10"/>
      <c r="T642" s="243">
        <v>0</v>
      </c>
      <c r="U642" s="252">
        <v>151.26097974068071</v>
      </c>
      <c r="V642" s="10"/>
      <c r="W642" s="10"/>
      <c r="Y642" s="246">
        <v>290461.87</v>
      </c>
      <c r="Z642" s="10"/>
      <c r="AB642" s="246"/>
      <c r="AC642" s="10"/>
      <c r="AD642" s="10"/>
      <c r="AE642" s="4"/>
      <c r="AF642" s="4"/>
    </row>
    <row r="643" spans="1:32" ht="15" customHeight="1" x14ac:dyDescent="0.2">
      <c r="A643" s="39"/>
      <c r="B643" s="10"/>
      <c r="C643" s="10" t="s">
        <v>309</v>
      </c>
      <c r="D643" s="10"/>
      <c r="E643" s="10"/>
      <c r="F643" s="243">
        <v>1755379</v>
      </c>
      <c r="G643" s="252">
        <v>394934.891</v>
      </c>
      <c r="H643" s="243">
        <v>0</v>
      </c>
      <c r="I643" s="252">
        <v>0</v>
      </c>
      <c r="J643" s="246">
        <v>570617.86</v>
      </c>
      <c r="K643" s="403"/>
      <c r="M643" s="53">
        <v>3014</v>
      </c>
      <c r="N643" s="53">
        <v>2570</v>
      </c>
      <c r="P643" s="246">
        <v>89.026393497013927</v>
      </c>
      <c r="Q643" s="246">
        <v>117.62346692607004</v>
      </c>
      <c r="R643" s="10"/>
      <c r="S643" s="10"/>
      <c r="T643" s="243">
        <v>582.40842733908426</v>
      </c>
      <c r="U643" s="252">
        <v>153.67116381322958</v>
      </c>
      <c r="V643" s="10"/>
      <c r="W643" s="10"/>
      <c r="Y643" s="246">
        <v>570617.86</v>
      </c>
      <c r="Z643" s="10"/>
      <c r="AB643" s="246"/>
      <c r="AC643" s="10"/>
      <c r="AD643" s="10"/>
      <c r="AE643" s="4"/>
      <c r="AF643" s="4"/>
    </row>
    <row r="644" spans="1:32" ht="15" customHeight="1" x14ac:dyDescent="0.2">
      <c r="A644" s="39"/>
      <c r="B644" s="10"/>
      <c r="C644" s="10" t="s">
        <v>367</v>
      </c>
      <c r="D644" s="10"/>
      <c r="E644" s="10"/>
      <c r="F644" s="243">
        <v>1032795</v>
      </c>
      <c r="G644" s="252">
        <v>214579.04399999999</v>
      </c>
      <c r="H644" s="243">
        <v>0</v>
      </c>
      <c r="I644" s="252">
        <v>0</v>
      </c>
      <c r="J644" s="246">
        <v>330024.83</v>
      </c>
      <c r="K644" s="403"/>
      <c r="M644" s="53">
        <v>2019</v>
      </c>
      <c r="N644" s="53">
        <v>1603</v>
      </c>
      <c r="P644" s="246">
        <v>79.92801882119862</v>
      </c>
      <c r="Q644" s="246">
        <v>105.20908296943232</v>
      </c>
      <c r="R644" s="10"/>
      <c r="S644" s="10"/>
      <c r="T644" s="243">
        <v>511.5378900445765</v>
      </c>
      <c r="U644" s="252">
        <v>133.86091328758576</v>
      </c>
      <c r="V644" s="10"/>
      <c r="W644" s="10"/>
      <c r="Y644" s="246">
        <v>330024.83</v>
      </c>
      <c r="Z644" s="10"/>
      <c r="AB644" s="246"/>
      <c r="AC644" s="10"/>
      <c r="AD644" s="10"/>
      <c r="AE644" s="4"/>
      <c r="AF644" s="4"/>
    </row>
    <row r="645" spans="1:32" ht="15" customHeight="1" x14ac:dyDescent="0.2">
      <c r="A645" s="39"/>
      <c r="B645" s="10"/>
      <c r="C645" s="10" t="s">
        <v>368</v>
      </c>
      <c r="D645" s="10"/>
      <c r="E645" s="10"/>
      <c r="F645" s="243">
        <v>2768136</v>
      </c>
      <c r="G645" s="252">
        <v>553797.85900000005</v>
      </c>
      <c r="H645" s="243">
        <v>0</v>
      </c>
      <c r="I645" s="252">
        <v>0</v>
      </c>
      <c r="J645" s="246">
        <v>854528.45</v>
      </c>
      <c r="K645" s="403"/>
      <c r="M645" s="53">
        <v>4745</v>
      </c>
      <c r="N645" s="53">
        <v>3877</v>
      </c>
      <c r="P645" s="246">
        <v>89.518558482613273</v>
      </c>
      <c r="Q645" s="246">
        <v>110.84933969564096</v>
      </c>
      <c r="R645" s="10"/>
      <c r="S645" s="10"/>
      <c r="T645" s="243">
        <v>583.37955742887254</v>
      </c>
      <c r="U645" s="252">
        <v>142.84185168945061</v>
      </c>
      <c r="V645" s="10"/>
      <c r="W645" s="10"/>
      <c r="Y645" s="246">
        <v>854528.45</v>
      </c>
      <c r="Z645" s="10"/>
      <c r="AB645" s="246"/>
      <c r="AC645" s="10"/>
      <c r="AD645" s="10"/>
      <c r="AE645" s="4"/>
      <c r="AF645" s="4"/>
    </row>
    <row r="646" spans="1:32" ht="15" customHeight="1" x14ac:dyDescent="0.2">
      <c r="A646" s="39"/>
      <c r="B646" s="10"/>
      <c r="C646" s="10" t="s">
        <v>508</v>
      </c>
      <c r="D646" s="10"/>
      <c r="E646" s="10"/>
      <c r="F646" s="243">
        <v>2315532</v>
      </c>
      <c r="G646" s="252">
        <v>453572.95</v>
      </c>
      <c r="H646" s="243">
        <v>0</v>
      </c>
      <c r="I646" s="252">
        <v>0</v>
      </c>
      <c r="J646" s="246">
        <v>706798.04</v>
      </c>
      <c r="K646" s="403"/>
      <c r="M646" s="53">
        <v>4272</v>
      </c>
      <c r="N646" s="53">
        <v>3834</v>
      </c>
      <c r="P646" s="246">
        <v>83.196626872659181</v>
      </c>
      <c r="Q646" s="246">
        <v>91.648943661971828</v>
      </c>
      <c r="R646" s="10"/>
      <c r="S646" s="10"/>
      <c r="T646" s="243">
        <v>542.02528089887642</v>
      </c>
      <c r="U646" s="252">
        <v>118.30280386019822</v>
      </c>
      <c r="V646" s="10"/>
      <c r="W646" s="10"/>
      <c r="Y646" s="246">
        <v>706798.04</v>
      </c>
      <c r="Z646" s="10"/>
      <c r="AB646" s="246"/>
      <c r="AC646" s="10"/>
      <c r="AD646" s="10"/>
      <c r="AE646" s="4"/>
      <c r="AF646" s="4"/>
    </row>
    <row r="647" spans="1:32" ht="15" customHeight="1" x14ac:dyDescent="0.2">
      <c r="A647" s="39"/>
      <c r="B647" s="10"/>
      <c r="C647" s="10" t="s">
        <v>509</v>
      </c>
      <c r="D647" s="10"/>
      <c r="E647" s="10"/>
      <c r="F647" s="243">
        <v>41324</v>
      </c>
      <c r="G647" s="252">
        <v>1047084.247</v>
      </c>
      <c r="H647" s="243">
        <v>0</v>
      </c>
      <c r="I647" s="252">
        <v>0</v>
      </c>
      <c r="J647" s="246">
        <v>813535.79999999993</v>
      </c>
      <c r="K647" s="403"/>
      <c r="M647" s="53">
        <v>81</v>
      </c>
      <c r="N647" s="53">
        <v>5132</v>
      </c>
      <c r="P647" s="246">
        <v>78.118395061728393</v>
      </c>
      <c r="Q647" s="246">
        <v>157.28920693686672</v>
      </c>
      <c r="R647" s="10"/>
      <c r="S647" s="10"/>
      <c r="T647" s="243">
        <v>510.17283950617286</v>
      </c>
      <c r="U647" s="252">
        <v>204.03044563522994</v>
      </c>
      <c r="V647" s="10"/>
      <c r="W647" s="10"/>
      <c r="Y647" s="246">
        <v>813535.79999999993</v>
      </c>
      <c r="Z647" s="10"/>
      <c r="AB647" s="246"/>
      <c r="AC647" s="10"/>
      <c r="AD647" s="10"/>
      <c r="AE647" s="4"/>
      <c r="AF647" s="4"/>
    </row>
    <row r="648" spans="1:32" ht="15" customHeight="1" x14ac:dyDescent="0.2">
      <c r="A648" s="39"/>
      <c r="B648" s="10"/>
      <c r="C648" s="10" t="s">
        <v>510</v>
      </c>
      <c r="D648" s="10"/>
      <c r="E648" s="10"/>
      <c r="F648" s="243">
        <v>10077863</v>
      </c>
      <c r="G648" s="252">
        <v>3043669.4160000002</v>
      </c>
      <c r="H648" s="243">
        <v>0</v>
      </c>
      <c r="I648" s="252">
        <v>0</v>
      </c>
      <c r="J648" s="246">
        <v>3887693.9400000004</v>
      </c>
      <c r="K648" s="403"/>
      <c r="M648" s="53">
        <v>13376</v>
      </c>
      <c r="N648" s="53">
        <v>15345</v>
      </c>
      <c r="P648" s="246">
        <v>115.70261662679425</v>
      </c>
      <c r="Q648" s="246">
        <v>152.49630107526883</v>
      </c>
      <c r="R648" s="10"/>
      <c r="S648" s="10"/>
      <c r="T648" s="243">
        <v>753.42875299043067</v>
      </c>
      <c r="U648" s="252">
        <v>198.3492613880743</v>
      </c>
      <c r="V648" s="10"/>
      <c r="W648" s="10"/>
      <c r="Y648" s="246">
        <v>3887693.9400000004</v>
      </c>
      <c r="Z648" s="10"/>
      <c r="AB648" s="246"/>
      <c r="AC648" s="10"/>
      <c r="AD648" s="10"/>
      <c r="AE648" s="4"/>
      <c r="AF648" s="4"/>
    </row>
    <row r="649" spans="1:32" ht="15" customHeight="1" x14ac:dyDescent="0.2">
      <c r="A649" s="39"/>
      <c r="B649" s="10"/>
      <c r="C649" s="10" t="s">
        <v>402</v>
      </c>
      <c r="D649" s="10"/>
      <c r="E649" s="10"/>
      <c r="F649" s="243">
        <v>413529</v>
      </c>
      <c r="G649" s="252">
        <v>92078.474000000002</v>
      </c>
      <c r="H649" s="243">
        <v>0</v>
      </c>
      <c r="I649" s="252">
        <v>0</v>
      </c>
      <c r="J649" s="246">
        <v>138762.41</v>
      </c>
      <c r="K649" s="403"/>
      <c r="M649" s="53">
        <v>814</v>
      </c>
      <c r="N649" s="53">
        <v>793</v>
      </c>
      <c r="P649" s="246">
        <v>80.416498771498766</v>
      </c>
      <c r="Q649" s="246">
        <v>92.438058007566212</v>
      </c>
      <c r="R649" s="10"/>
      <c r="S649" s="10"/>
      <c r="T649" s="243">
        <v>508.02088452088452</v>
      </c>
      <c r="U649" s="252">
        <v>116.11409079445146</v>
      </c>
      <c r="V649" s="10"/>
      <c r="W649" s="10"/>
      <c r="Y649" s="246">
        <v>138762.41</v>
      </c>
      <c r="Z649" s="10"/>
      <c r="AB649" s="246"/>
      <c r="AC649" s="10"/>
      <c r="AD649" s="10"/>
      <c r="AE649" s="4"/>
      <c r="AF649" s="4"/>
    </row>
    <row r="650" spans="1:32" ht="15" customHeight="1" x14ac:dyDescent="0.2">
      <c r="A650" s="39"/>
      <c r="B650" s="10"/>
      <c r="C650" s="10" t="s">
        <v>369</v>
      </c>
      <c r="D650" s="10"/>
      <c r="E650" s="10"/>
      <c r="F650" s="243">
        <v>2558443</v>
      </c>
      <c r="G650" s="252">
        <v>473869.75799999997</v>
      </c>
      <c r="H650" s="243">
        <v>0</v>
      </c>
      <c r="I650" s="252">
        <v>0</v>
      </c>
      <c r="J650" s="246">
        <v>758155.51</v>
      </c>
      <c r="K650" s="403"/>
      <c r="M650" s="53">
        <v>4190</v>
      </c>
      <c r="N650" s="53">
        <v>3833</v>
      </c>
      <c r="P650" s="246">
        <v>93.366128878281629</v>
      </c>
      <c r="Q650" s="246">
        <v>95.734784763892506</v>
      </c>
      <c r="R650" s="10"/>
      <c r="S650" s="10"/>
      <c r="T650" s="243">
        <v>610.60692124105014</v>
      </c>
      <c r="U650" s="252">
        <v>123.62894808244195</v>
      </c>
      <c r="V650" s="10"/>
      <c r="W650" s="10"/>
      <c r="Y650" s="246">
        <v>758155.51</v>
      </c>
      <c r="Z650" s="10"/>
      <c r="AB650" s="246"/>
      <c r="AC650" s="10"/>
      <c r="AD650" s="10"/>
      <c r="AE650" s="4"/>
      <c r="AF650" s="4"/>
    </row>
    <row r="651" spans="1:32" ht="15" customHeight="1" x14ac:dyDescent="0.2">
      <c r="A651" s="39"/>
      <c r="B651" s="10"/>
      <c r="C651" s="10" t="s">
        <v>370</v>
      </c>
      <c r="D651" s="10"/>
      <c r="E651" s="10"/>
      <c r="F651" s="243">
        <v>5664221</v>
      </c>
      <c r="G651" s="252">
        <v>1012365.887</v>
      </c>
      <c r="H651" s="243">
        <v>0</v>
      </c>
      <c r="I651" s="252">
        <v>0</v>
      </c>
      <c r="J651" s="246">
        <v>1633654.91</v>
      </c>
      <c r="K651" s="403"/>
      <c r="M651" s="53">
        <v>8574</v>
      </c>
      <c r="N651" s="53">
        <v>7381</v>
      </c>
      <c r="P651" s="246">
        <v>99.770726615348721</v>
      </c>
      <c r="Q651" s="246">
        <v>105.43567267307952</v>
      </c>
      <c r="R651" s="10"/>
      <c r="S651" s="10"/>
      <c r="T651" s="243">
        <v>660.62759505481688</v>
      </c>
      <c r="U651" s="252">
        <v>137.15836431377861</v>
      </c>
      <c r="V651" s="10"/>
      <c r="W651" s="10"/>
      <c r="Y651" s="246">
        <v>1633654.91</v>
      </c>
      <c r="Z651" s="10"/>
      <c r="AB651" s="246"/>
      <c r="AC651" s="10"/>
      <c r="AD651" s="10"/>
      <c r="AE651" s="4"/>
      <c r="AF651" s="4"/>
    </row>
    <row r="652" spans="1:32" ht="15" customHeight="1" x14ac:dyDescent="0.2">
      <c r="A652" s="39"/>
      <c r="B652" s="10"/>
      <c r="C652" s="10" t="s">
        <v>579</v>
      </c>
      <c r="D652" s="10"/>
      <c r="E652" s="10"/>
      <c r="F652" s="243">
        <v>0</v>
      </c>
      <c r="G652" s="252">
        <v>536875.61</v>
      </c>
      <c r="H652" s="243">
        <v>0</v>
      </c>
      <c r="I652" s="252">
        <v>0</v>
      </c>
      <c r="J652" s="246">
        <v>414946.53</v>
      </c>
      <c r="K652" s="403"/>
      <c r="M652" s="53">
        <v>0</v>
      </c>
      <c r="N652" s="53">
        <v>2831</v>
      </c>
      <c r="P652" s="246">
        <v>0</v>
      </c>
      <c r="Q652" s="246">
        <v>146.57242317202403</v>
      </c>
      <c r="R652" s="10"/>
      <c r="S652" s="10"/>
      <c r="T652" s="243">
        <v>0</v>
      </c>
      <c r="U652" s="252">
        <v>189.64168491699047</v>
      </c>
      <c r="V652" s="10"/>
      <c r="W652" s="10"/>
      <c r="Y652" s="246">
        <v>414946.53</v>
      </c>
      <c r="Z652" s="10"/>
      <c r="AB652" s="246"/>
      <c r="AC652" s="10"/>
      <c r="AD652" s="10"/>
      <c r="AE652" s="4"/>
      <c r="AF652" s="4"/>
    </row>
    <row r="653" spans="1:32" ht="15" customHeight="1" x14ac:dyDescent="0.2">
      <c r="A653" s="39"/>
      <c r="B653" s="10"/>
      <c r="C653" s="10" t="s">
        <v>424</v>
      </c>
      <c r="D653" s="10"/>
      <c r="E653" s="10"/>
      <c r="F653" s="243">
        <v>1660655</v>
      </c>
      <c r="G653" s="252">
        <v>472385.08899999998</v>
      </c>
      <c r="H653" s="243">
        <v>0</v>
      </c>
      <c r="I653" s="252">
        <v>0</v>
      </c>
      <c r="J653" s="246">
        <v>627103.43000000005</v>
      </c>
      <c r="K653" s="403"/>
      <c r="M653" s="53">
        <v>3511</v>
      </c>
      <c r="N653" s="53">
        <v>2706</v>
      </c>
      <c r="P653" s="246">
        <v>73.49454286528055</v>
      </c>
      <c r="Q653" s="246">
        <v>136.38732076866225</v>
      </c>
      <c r="R653" s="10"/>
      <c r="S653" s="10"/>
      <c r="T653" s="243">
        <v>472.98632868128738</v>
      </c>
      <c r="U653" s="252">
        <v>174.56950813008129</v>
      </c>
      <c r="V653" s="10"/>
      <c r="W653" s="10"/>
      <c r="Y653" s="246">
        <v>627103.43000000005</v>
      </c>
      <c r="Z653" s="10"/>
      <c r="AB653" s="246"/>
      <c r="AC653" s="10"/>
      <c r="AD653" s="10"/>
      <c r="AE653" s="4"/>
      <c r="AF653" s="4"/>
    </row>
    <row r="654" spans="1:32" ht="15" customHeight="1" x14ac:dyDescent="0.2">
      <c r="A654" s="39"/>
      <c r="B654" s="10"/>
      <c r="C654" s="10" t="s">
        <v>403</v>
      </c>
      <c r="D654" s="10"/>
      <c r="E654" s="10"/>
      <c r="F654" s="243">
        <v>13407666</v>
      </c>
      <c r="G654" s="252">
        <v>2463113.807</v>
      </c>
      <c r="H654" s="243">
        <v>0</v>
      </c>
      <c r="I654" s="252">
        <v>0</v>
      </c>
      <c r="J654" s="246">
        <v>3930028.1399999997</v>
      </c>
      <c r="K654" s="403"/>
      <c r="M654" s="53">
        <v>25399</v>
      </c>
      <c r="N654" s="53">
        <v>22212</v>
      </c>
      <c r="P654" s="246">
        <v>80.455076971534311</v>
      </c>
      <c r="Q654" s="246">
        <v>84.933803349540781</v>
      </c>
      <c r="R654" s="10"/>
      <c r="S654" s="10"/>
      <c r="T654" s="243">
        <v>527.88164888381436</v>
      </c>
      <c r="U654" s="252">
        <v>110.89113123536828</v>
      </c>
      <c r="V654" s="10"/>
      <c r="W654" s="10"/>
      <c r="Y654" s="246">
        <v>3930028.1399999997</v>
      </c>
      <c r="Z654" s="10"/>
      <c r="AB654" s="246"/>
      <c r="AC654" s="10"/>
      <c r="AD654" s="10"/>
      <c r="AE654" s="4"/>
      <c r="AF654" s="4"/>
    </row>
    <row r="655" spans="1:32" ht="15" customHeight="1" x14ac:dyDescent="0.2">
      <c r="A655" s="39"/>
      <c r="B655" s="10"/>
      <c r="C655" s="10" t="s">
        <v>310</v>
      </c>
      <c r="D655" s="10"/>
      <c r="E655" s="10"/>
      <c r="F655" s="243">
        <v>1249391</v>
      </c>
      <c r="G655" s="252">
        <v>361062.97100000002</v>
      </c>
      <c r="H655" s="243">
        <v>0</v>
      </c>
      <c r="I655" s="252">
        <v>0</v>
      </c>
      <c r="J655" s="246">
        <v>480260.17000000004</v>
      </c>
      <c r="K655" s="403"/>
      <c r="M655" s="53">
        <v>2537</v>
      </c>
      <c r="N655" s="53">
        <v>2364</v>
      </c>
      <c r="P655" s="246">
        <v>78.225372487189588</v>
      </c>
      <c r="Q655" s="246">
        <v>119.20575296108292</v>
      </c>
      <c r="R655" s="10"/>
      <c r="S655" s="10"/>
      <c r="T655" s="243">
        <v>492.46787544343715</v>
      </c>
      <c r="U655" s="252">
        <v>152.73391328257193</v>
      </c>
      <c r="V655" s="10"/>
      <c r="W655" s="10"/>
      <c r="Y655" s="246">
        <v>480260.17000000004</v>
      </c>
      <c r="Z655" s="10"/>
      <c r="AB655" s="246"/>
      <c r="AC655" s="10"/>
      <c r="AD655" s="10"/>
      <c r="AE655" s="4"/>
      <c r="AF655" s="4"/>
    </row>
    <row r="656" spans="1:32" ht="15" customHeight="1" x14ac:dyDescent="0.2">
      <c r="A656" s="39"/>
      <c r="B656" s="10"/>
      <c r="C656" s="10" t="s">
        <v>476</v>
      </c>
      <c r="D656" s="10"/>
      <c r="E656" s="10"/>
      <c r="F656" s="243">
        <v>4843198</v>
      </c>
      <c r="G656" s="252">
        <v>0</v>
      </c>
      <c r="H656" s="243">
        <v>0</v>
      </c>
      <c r="I656" s="252">
        <v>0</v>
      </c>
      <c r="J656" s="246">
        <v>729192.09</v>
      </c>
      <c r="K656" s="403"/>
      <c r="M656" s="53">
        <v>8553</v>
      </c>
      <c r="N656" s="53">
        <v>0</v>
      </c>
      <c r="P656" s="246">
        <v>85.255710277095758</v>
      </c>
      <c r="Q656" s="246">
        <v>0</v>
      </c>
      <c r="R656" s="10"/>
      <c r="S656" s="10"/>
      <c r="T656" s="243">
        <v>566.25721968899802</v>
      </c>
      <c r="U656" s="252">
        <v>0</v>
      </c>
      <c r="V656" s="10"/>
      <c r="W656" s="10"/>
      <c r="Y656" s="246">
        <v>729192.09</v>
      </c>
      <c r="Z656" s="10"/>
      <c r="AB656" s="246"/>
      <c r="AC656" s="10"/>
      <c r="AD656" s="10"/>
      <c r="AE656" s="4"/>
      <c r="AF656" s="4"/>
    </row>
    <row r="657" spans="1:32" ht="15" customHeight="1" x14ac:dyDescent="0.2">
      <c r="A657" s="39"/>
      <c r="B657" s="10"/>
      <c r="C657" s="10" t="s">
        <v>425</v>
      </c>
      <c r="D657" s="10"/>
      <c r="E657" s="10"/>
      <c r="F657" s="243">
        <v>3392103</v>
      </c>
      <c r="G657" s="252">
        <v>745402.64</v>
      </c>
      <c r="H657" s="243">
        <v>0</v>
      </c>
      <c r="I657" s="252">
        <v>0</v>
      </c>
      <c r="J657" s="246">
        <v>1075958.17</v>
      </c>
      <c r="K657" s="403"/>
      <c r="M657" s="53">
        <v>4816</v>
      </c>
      <c r="N657" s="53">
        <v>4344</v>
      </c>
      <c r="P657" s="246">
        <v>106.16639742524917</v>
      </c>
      <c r="Q657" s="246">
        <v>129.9863720073665</v>
      </c>
      <c r="R657" s="10"/>
      <c r="S657" s="10"/>
      <c r="T657" s="243">
        <v>704.34032392026575</v>
      </c>
      <c r="U657" s="252">
        <v>171.59360957642727</v>
      </c>
      <c r="V657" s="10"/>
      <c r="W657" s="10"/>
      <c r="Y657" s="246">
        <v>1075958.17</v>
      </c>
      <c r="Z657" s="10"/>
      <c r="AB657" s="246"/>
      <c r="AC657" s="10"/>
      <c r="AD657" s="10"/>
      <c r="AE657" s="4"/>
      <c r="AF657" s="4"/>
    </row>
    <row r="658" spans="1:32" ht="15" customHeight="1" x14ac:dyDescent="0.2">
      <c r="A658" s="39"/>
      <c r="B658" s="10"/>
      <c r="C658" s="10" t="s">
        <v>580</v>
      </c>
      <c r="D658" s="10"/>
      <c r="E658" s="10"/>
      <c r="F658" s="243">
        <v>0</v>
      </c>
      <c r="G658" s="252">
        <v>592283.84299999999</v>
      </c>
      <c r="H658" s="243">
        <v>0</v>
      </c>
      <c r="I658" s="252">
        <v>0</v>
      </c>
      <c r="J658" s="246">
        <v>451949.4</v>
      </c>
      <c r="K658" s="403"/>
      <c r="M658" s="53">
        <v>0</v>
      </c>
      <c r="N658" s="53">
        <v>3066</v>
      </c>
      <c r="P658" s="246">
        <v>0</v>
      </c>
      <c r="Q658" s="246">
        <v>147.40684931506851</v>
      </c>
      <c r="R658" s="10"/>
      <c r="S658" s="10"/>
      <c r="T658" s="243">
        <v>0</v>
      </c>
      <c r="U658" s="252">
        <v>193.17803098499672</v>
      </c>
      <c r="V658" s="10"/>
      <c r="W658" s="10"/>
      <c r="Y658" s="246">
        <v>451949.4</v>
      </c>
      <c r="Z658" s="10"/>
      <c r="AB658" s="246"/>
      <c r="AC658" s="10"/>
      <c r="AD658" s="10"/>
      <c r="AE658" s="4"/>
      <c r="AF658" s="4"/>
    </row>
    <row r="659" spans="1:32" ht="15" customHeight="1" x14ac:dyDescent="0.2">
      <c r="A659" s="39"/>
      <c r="B659" s="10"/>
      <c r="C659" s="10" t="s">
        <v>581</v>
      </c>
      <c r="D659" s="10"/>
      <c r="E659" s="10"/>
      <c r="F659" s="243">
        <v>0</v>
      </c>
      <c r="G659" s="252">
        <v>770178.598</v>
      </c>
      <c r="H659" s="243">
        <v>0</v>
      </c>
      <c r="I659" s="252">
        <v>0</v>
      </c>
      <c r="J659" s="246">
        <v>582596.71</v>
      </c>
      <c r="K659" s="403"/>
      <c r="M659" s="53">
        <v>0</v>
      </c>
      <c r="N659" s="53">
        <v>3314</v>
      </c>
      <c r="P659" s="246">
        <v>0</v>
      </c>
      <c r="Q659" s="246">
        <v>175.79864514182256</v>
      </c>
      <c r="R659" s="10"/>
      <c r="S659" s="10"/>
      <c r="T659" s="243">
        <v>0</v>
      </c>
      <c r="U659" s="252">
        <v>232.40150814725408</v>
      </c>
      <c r="V659" s="10"/>
      <c r="W659" s="10"/>
      <c r="Y659" s="246">
        <v>582596.71</v>
      </c>
      <c r="Z659" s="10"/>
      <c r="AB659" s="246"/>
      <c r="AC659" s="10"/>
      <c r="AD659" s="10"/>
      <c r="AE659" s="4"/>
      <c r="AF659" s="4"/>
    </row>
    <row r="660" spans="1:32" ht="15" customHeight="1" x14ac:dyDescent="0.2">
      <c r="A660" s="39"/>
      <c r="B660" s="10"/>
      <c r="C660" s="10" t="s">
        <v>404</v>
      </c>
      <c r="D660" s="10"/>
      <c r="E660" s="10"/>
      <c r="F660" s="243">
        <v>20164415</v>
      </c>
      <c r="G660" s="252">
        <v>2970405.014</v>
      </c>
      <c r="H660" s="243">
        <v>37.896000000000001</v>
      </c>
      <c r="I660" s="252">
        <v>0</v>
      </c>
      <c r="J660" s="246">
        <v>5299499.0999999996</v>
      </c>
      <c r="K660" s="403"/>
      <c r="M660" s="53">
        <v>27103</v>
      </c>
      <c r="N660" s="53">
        <v>21266</v>
      </c>
      <c r="P660" s="246">
        <v>111.06940486293031</v>
      </c>
      <c r="Q660" s="246">
        <v>107.64530330104392</v>
      </c>
      <c r="R660" s="10"/>
      <c r="S660" s="10"/>
      <c r="T660" s="243">
        <v>743.99199350625395</v>
      </c>
      <c r="U660" s="252">
        <v>139.6785955986081</v>
      </c>
      <c r="V660" s="10"/>
      <c r="W660" s="10"/>
      <c r="Y660" s="246">
        <v>5299499.0999999996</v>
      </c>
      <c r="Z660" s="10"/>
      <c r="AB660" s="246"/>
      <c r="AC660" s="10"/>
      <c r="AD660" s="10"/>
      <c r="AE660" s="4"/>
      <c r="AF660" s="4"/>
    </row>
    <row r="661" spans="1:32" ht="15" customHeight="1" x14ac:dyDescent="0.2">
      <c r="A661" s="39"/>
      <c r="B661" s="10"/>
      <c r="C661" s="10" t="s">
        <v>582</v>
      </c>
      <c r="D661" s="10"/>
      <c r="E661" s="10"/>
      <c r="F661" s="243">
        <v>0</v>
      </c>
      <c r="G661" s="252">
        <v>166468.726</v>
      </c>
      <c r="H661" s="243">
        <v>0</v>
      </c>
      <c r="I661" s="252">
        <v>0</v>
      </c>
      <c r="J661" s="246">
        <v>125908.4</v>
      </c>
      <c r="K661" s="403"/>
      <c r="M661" s="53">
        <v>0</v>
      </c>
      <c r="N661" s="53">
        <v>611</v>
      </c>
      <c r="P661" s="246">
        <v>0</v>
      </c>
      <c r="Q661" s="246">
        <v>206.06939443535188</v>
      </c>
      <c r="R661" s="10"/>
      <c r="S661" s="10"/>
      <c r="T661" s="243">
        <v>0</v>
      </c>
      <c r="U661" s="252">
        <v>272.45290671031097</v>
      </c>
      <c r="V661" s="10"/>
      <c r="W661" s="10"/>
      <c r="Y661" s="246">
        <v>125908.4</v>
      </c>
      <c r="Z661" s="10"/>
      <c r="AB661" s="246"/>
      <c r="AC661" s="10"/>
      <c r="AD661" s="10"/>
      <c r="AE661" s="4"/>
      <c r="AF661" s="4"/>
    </row>
    <row r="662" spans="1:32" ht="15" customHeight="1" x14ac:dyDescent="0.2">
      <c r="A662" s="39"/>
      <c r="B662" s="10"/>
      <c r="C662" s="10" t="s">
        <v>583</v>
      </c>
      <c r="D662" s="10"/>
      <c r="E662" s="10"/>
      <c r="F662" s="243">
        <v>0</v>
      </c>
      <c r="G662" s="252">
        <v>591339.071</v>
      </c>
      <c r="H662" s="243">
        <v>0</v>
      </c>
      <c r="I662" s="252">
        <v>0</v>
      </c>
      <c r="J662" s="246">
        <v>443713.51</v>
      </c>
      <c r="K662" s="403"/>
      <c r="M662" s="53">
        <v>0</v>
      </c>
      <c r="N662" s="53">
        <v>1639</v>
      </c>
      <c r="P662" s="246">
        <v>0</v>
      </c>
      <c r="Q662" s="246">
        <v>270.72209273947527</v>
      </c>
      <c r="R662" s="10"/>
      <c r="S662" s="10"/>
      <c r="T662" s="243">
        <v>0</v>
      </c>
      <c r="U662" s="252">
        <v>360.79259975594874</v>
      </c>
      <c r="V662" s="10"/>
      <c r="W662" s="10"/>
      <c r="Y662" s="246">
        <v>443713.51</v>
      </c>
      <c r="Z662" s="10"/>
      <c r="AB662" s="246"/>
      <c r="AC662" s="10"/>
      <c r="AD662" s="10"/>
      <c r="AE662" s="4"/>
      <c r="AF662" s="4"/>
    </row>
    <row r="663" spans="1:32" ht="15" customHeight="1" x14ac:dyDescent="0.2">
      <c r="A663" s="39"/>
      <c r="B663" s="10"/>
      <c r="C663" s="10" t="s">
        <v>371</v>
      </c>
      <c r="D663" s="10"/>
      <c r="E663" s="10"/>
      <c r="F663" s="243">
        <v>1698562</v>
      </c>
      <c r="G663" s="252">
        <v>262081.80900000001</v>
      </c>
      <c r="H663" s="243">
        <v>0</v>
      </c>
      <c r="I663" s="252">
        <v>0</v>
      </c>
      <c r="J663" s="246">
        <v>459565.98</v>
      </c>
      <c r="K663" s="403"/>
      <c r="M663" s="53">
        <v>1974</v>
      </c>
      <c r="N663" s="53">
        <v>1459</v>
      </c>
      <c r="P663" s="246">
        <v>130.04559270516717</v>
      </c>
      <c r="Q663" s="246">
        <v>139.03768334475669</v>
      </c>
      <c r="R663" s="10"/>
      <c r="S663" s="10"/>
      <c r="T663" s="243">
        <v>860.46707193515704</v>
      </c>
      <c r="U663" s="252">
        <v>179.63112337217274</v>
      </c>
      <c r="V663" s="10"/>
      <c r="W663" s="10"/>
      <c r="Y663" s="246">
        <v>459565.98</v>
      </c>
      <c r="Z663" s="10"/>
      <c r="AB663" s="246"/>
      <c r="AC663" s="10"/>
      <c r="AD663" s="10"/>
      <c r="AE663" s="4"/>
      <c r="AF663" s="4"/>
    </row>
    <row r="664" spans="1:32" ht="15" customHeight="1" x14ac:dyDescent="0.2">
      <c r="A664" s="39"/>
      <c r="B664" s="10"/>
      <c r="C664" s="10" t="s">
        <v>372</v>
      </c>
      <c r="D664" s="10"/>
      <c r="E664" s="10"/>
      <c r="F664" s="243">
        <v>4177608</v>
      </c>
      <c r="G664" s="252">
        <v>1005957.07</v>
      </c>
      <c r="H664" s="243">
        <v>0</v>
      </c>
      <c r="I664" s="252">
        <v>0</v>
      </c>
      <c r="J664" s="246">
        <v>1417794.25</v>
      </c>
      <c r="K664" s="403"/>
      <c r="M664" s="53">
        <v>6424</v>
      </c>
      <c r="N664" s="53">
        <v>6206</v>
      </c>
      <c r="P664" s="246">
        <v>98.429561021170613</v>
      </c>
      <c r="Q664" s="246">
        <v>126.56828069610054</v>
      </c>
      <c r="R664" s="10"/>
      <c r="S664" s="10"/>
      <c r="T664" s="243">
        <v>650.31257783312583</v>
      </c>
      <c r="U664" s="252">
        <v>162.09427489526263</v>
      </c>
      <c r="V664" s="10"/>
      <c r="W664" s="10"/>
      <c r="Y664" s="246">
        <v>1417794.25</v>
      </c>
      <c r="Z664" s="10"/>
      <c r="AB664" s="246"/>
      <c r="AC664" s="10"/>
      <c r="AD664" s="10"/>
      <c r="AE664" s="4"/>
      <c r="AF664" s="4"/>
    </row>
    <row r="665" spans="1:32" ht="15" customHeight="1" x14ac:dyDescent="0.2">
      <c r="A665" s="39"/>
      <c r="B665" s="10"/>
      <c r="C665" s="10" t="s">
        <v>525</v>
      </c>
      <c r="D665" s="10"/>
      <c r="E665" s="10"/>
      <c r="F665" s="243">
        <v>4126046</v>
      </c>
      <c r="G665" s="252">
        <v>0</v>
      </c>
      <c r="H665" s="243">
        <v>0</v>
      </c>
      <c r="I665" s="252">
        <v>0</v>
      </c>
      <c r="J665" s="246">
        <v>637472.16</v>
      </c>
      <c r="K665" s="403"/>
      <c r="M665" s="53">
        <v>6101</v>
      </c>
      <c r="N665" s="53">
        <v>0</v>
      </c>
      <c r="P665" s="246">
        <v>104.48650385182758</v>
      </c>
      <c r="Q665" s="246">
        <v>0</v>
      </c>
      <c r="R665" s="10"/>
      <c r="S665" s="10"/>
      <c r="T665" s="243">
        <v>676.29011637436486</v>
      </c>
      <c r="U665" s="252">
        <v>0</v>
      </c>
      <c r="V665" s="10"/>
      <c r="W665" s="10"/>
      <c r="Y665" s="246">
        <v>637472.16</v>
      </c>
      <c r="Z665" s="10"/>
      <c r="AB665" s="246"/>
      <c r="AC665" s="10"/>
      <c r="AD665" s="10"/>
      <c r="AE665" s="4"/>
      <c r="AF665" s="4"/>
    </row>
    <row r="666" spans="1:32" ht="15" customHeight="1" x14ac:dyDescent="0.2">
      <c r="A666" s="39"/>
      <c r="B666" s="10"/>
      <c r="C666" s="10" t="s">
        <v>311</v>
      </c>
      <c r="D666" s="10"/>
      <c r="E666" s="10"/>
      <c r="F666" s="243">
        <v>8061735</v>
      </c>
      <c r="G666" s="252">
        <v>937534.04</v>
      </c>
      <c r="H666" s="243">
        <v>0</v>
      </c>
      <c r="I666" s="252">
        <v>0</v>
      </c>
      <c r="J666" s="246">
        <v>1963716.8499999999</v>
      </c>
      <c r="K666" s="403"/>
      <c r="M666" s="53">
        <v>10609</v>
      </c>
      <c r="N666" s="53">
        <v>6868</v>
      </c>
      <c r="P666" s="246">
        <v>115.75008294844</v>
      </c>
      <c r="Q666" s="246">
        <v>107.12350320326149</v>
      </c>
      <c r="R666" s="10"/>
      <c r="S666" s="10"/>
      <c r="T666" s="243">
        <v>759.8958431520407</v>
      </c>
      <c r="U666" s="252">
        <v>136.50757716948166</v>
      </c>
      <c r="V666" s="10"/>
      <c r="W666" s="10"/>
      <c r="Y666" s="246">
        <v>1963716.8499999999</v>
      </c>
      <c r="Z666" s="10"/>
      <c r="AB666" s="246"/>
      <c r="AC666" s="10"/>
      <c r="AD666" s="10"/>
      <c r="AE666" s="4"/>
      <c r="AF666" s="4"/>
    </row>
    <row r="667" spans="1:32" ht="15" customHeight="1" x14ac:dyDescent="0.2">
      <c r="A667" s="39"/>
      <c r="B667" s="10"/>
      <c r="C667" s="10" t="s">
        <v>497</v>
      </c>
      <c r="D667" s="10"/>
      <c r="E667" s="10"/>
      <c r="F667" s="243">
        <v>16948868</v>
      </c>
      <c r="G667" s="252">
        <v>4118671.227</v>
      </c>
      <c r="H667" s="243">
        <v>0</v>
      </c>
      <c r="I667" s="252">
        <v>0</v>
      </c>
      <c r="J667" s="246">
        <v>5813479.5</v>
      </c>
      <c r="K667" s="403"/>
      <c r="M667" s="53">
        <v>32588</v>
      </c>
      <c r="N667" s="53">
        <v>30777</v>
      </c>
      <c r="P667" s="246">
        <v>80.962789063458942</v>
      </c>
      <c r="Q667" s="246">
        <v>103.16353543230333</v>
      </c>
      <c r="R667" s="10"/>
      <c r="S667" s="10"/>
      <c r="T667" s="243">
        <v>520.09537252976554</v>
      </c>
      <c r="U667" s="252">
        <v>133.82302456379765</v>
      </c>
      <c r="V667" s="10"/>
      <c r="W667" s="10"/>
      <c r="Y667" s="246">
        <v>5813479.5</v>
      </c>
      <c r="Z667" s="10"/>
      <c r="AB667" s="246"/>
      <c r="AC667" s="10"/>
      <c r="AD667" s="10"/>
      <c r="AE667" s="4"/>
      <c r="AF667" s="4"/>
    </row>
    <row r="668" spans="1:32" ht="15" customHeight="1" x14ac:dyDescent="0.2">
      <c r="A668" s="39"/>
      <c r="B668" s="10"/>
      <c r="C668" s="10" t="s">
        <v>554</v>
      </c>
      <c r="D668" s="10"/>
      <c r="E668" s="10"/>
      <c r="F668" s="243">
        <v>1188</v>
      </c>
      <c r="G668" s="252">
        <v>714726.67200000002</v>
      </c>
      <c r="H668" s="243">
        <v>0</v>
      </c>
      <c r="I668" s="252">
        <v>0</v>
      </c>
      <c r="J668" s="246">
        <v>537858.27</v>
      </c>
      <c r="K668" s="403"/>
      <c r="M668" s="53">
        <v>1</v>
      </c>
      <c r="N668" s="53">
        <v>2850</v>
      </c>
      <c r="P668" s="246">
        <v>187.12</v>
      </c>
      <c r="Q668" s="246">
        <v>188.65654385964913</v>
      </c>
      <c r="R668" s="10"/>
      <c r="S668" s="10"/>
      <c r="T668" s="243">
        <v>1188</v>
      </c>
      <c r="U668" s="252">
        <v>250.78128842105264</v>
      </c>
      <c r="V668" s="10"/>
      <c r="W668" s="10"/>
      <c r="Y668" s="246">
        <v>537858.27</v>
      </c>
      <c r="Z668" s="10"/>
      <c r="AB668" s="246"/>
      <c r="AC668" s="10"/>
      <c r="AD668" s="10"/>
      <c r="AE668" s="4"/>
      <c r="AF668" s="4"/>
    </row>
    <row r="669" spans="1:32" ht="15" customHeight="1" x14ac:dyDescent="0.2">
      <c r="A669" s="39"/>
      <c r="B669" s="10"/>
      <c r="C669" s="10" t="s">
        <v>405</v>
      </c>
      <c r="D669" s="10"/>
      <c r="E669" s="10"/>
      <c r="F669" s="243">
        <v>2956221</v>
      </c>
      <c r="G669" s="252">
        <v>597051.19299999997</v>
      </c>
      <c r="H669" s="243">
        <v>0</v>
      </c>
      <c r="I669" s="252">
        <v>0</v>
      </c>
      <c r="J669" s="246">
        <v>927798.48</v>
      </c>
      <c r="K669" s="403"/>
      <c r="M669" s="53">
        <v>5713</v>
      </c>
      <c r="N669" s="53">
        <v>5302</v>
      </c>
      <c r="P669" s="246">
        <v>79.709270085769305</v>
      </c>
      <c r="Q669" s="246">
        <v>89.102116182572615</v>
      </c>
      <c r="R669" s="10"/>
      <c r="S669" s="10"/>
      <c r="T669" s="243">
        <v>517.45510239803957</v>
      </c>
      <c r="U669" s="252">
        <v>112.60867465107506</v>
      </c>
      <c r="V669" s="10"/>
      <c r="W669" s="10"/>
      <c r="Y669" s="246">
        <v>927798.48</v>
      </c>
      <c r="Z669" s="10"/>
      <c r="AB669" s="246"/>
      <c r="AC669" s="10"/>
      <c r="AD669" s="10"/>
      <c r="AE669" s="4"/>
      <c r="AF669" s="4"/>
    </row>
    <row r="670" spans="1:32" ht="15" customHeight="1" x14ac:dyDescent="0.2">
      <c r="A670" s="39"/>
      <c r="B670" s="10"/>
      <c r="C670" s="10" t="s">
        <v>477</v>
      </c>
      <c r="D670" s="10"/>
      <c r="E670" s="10"/>
      <c r="F670" s="243">
        <v>1320980</v>
      </c>
      <c r="G670" s="252">
        <v>289632.29399999999</v>
      </c>
      <c r="H670" s="243">
        <v>0</v>
      </c>
      <c r="I670" s="252">
        <v>0</v>
      </c>
      <c r="J670" s="246">
        <v>420069.43</v>
      </c>
      <c r="K670" s="403"/>
      <c r="M670" s="53">
        <v>1415</v>
      </c>
      <c r="N670" s="53">
        <v>1293</v>
      </c>
      <c r="P670" s="246">
        <v>140.42161837455831</v>
      </c>
      <c r="Q670" s="246">
        <v>171.20869296210364</v>
      </c>
      <c r="R670" s="10"/>
      <c r="S670" s="10"/>
      <c r="T670" s="243">
        <v>933.55477031802116</v>
      </c>
      <c r="U670" s="252">
        <v>224.00022737819026</v>
      </c>
      <c r="V670" s="10"/>
      <c r="W670" s="10"/>
      <c r="Y670" s="246">
        <v>420069.43</v>
      </c>
      <c r="Z670" s="10"/>
      <c r="AB670" s="246"/>
      <c r="AC670" s="10"/>
      <c r="AD670" s="10"/>
      <c r="AE670" s="4"/>
      <c r="AF670" s="4"/>
    </row>
    <row r="671" spans="1:32" ht="15" customHeight="1" x14ac:dyDescent="0.2">
      <c r="A671" s="39"/>
      <c r="B671" s="10"/>
      <c r="C671" s="10" t="s">
        <v>526</v>
      </c>
      <c r="D671" s="10"/>
      <c r="E671" s="10"/>
      <c r="F671" s="243">
        <v>5300603</v>
      </c>
      <c r="G671" s="252">
        <v>0</v>
      </c>
      <c r="H671" s="243">
        <v>0</v>
      </c>
      <c r="I671" s="252">
        <v>0</v>
      </c>
      <c r="J671" s="246">
        <v>818077.68</v>
      </c>
      <c r="K671" s="403"/>
      <c r="M671" s="53">
        <v>8737</v>
      </c>
      <c r="N671" s="53">
        <v>0</v>
      </c>
      <c r="P671" s="246">
        <v>93.63370493304339</v>
      </c>
      <c r="Q671" s="246">
        <v>0</v>
      </c>
      <c r="R671" s="10"/>
      <c r="S671" s="10"/>
      <c r="T671" s="243">
        <v>606.68455991759186</v>
      </c>
      <c r="U671" s="252">
        <v>0</v>
      </c>
      <c r="V671" s="10"/>
      <c r="W671" s="10"/>
      <c r="Y671" s="246">
        <v>818077.68</v>
      </c>
      <c r="Z671" s="10"/>
      <c r="AB671" s="246"/>
      <c r="AC671" s="10"/>
      <c r="AD671" s="10"/>
      <c r="AE671" s="4"/>
      <c r="AF671" s="4"/>
    </row>
    <row r="672" spans="1:32" ht="15" customHeight="1" x14ac:dyDescent="0.2">
      <c r="A672" s="39"/>
      <c r="B672" s="10"/>
      <c r="C672" s="10" t="s">
        <v>312</v>
      </c>
      <c r="D672" s="10"/>
      <c r="E672" s="10"/>
      <c r="F672" s="243">
        <v>13425</v>
      </c>
      <c r="G672" s="252">
        <v>700685.06400000001</v>
      </c>
      <c r="H672" s="243">
        <v>0</v>
      </c>
      <c r="I672" s="252">
        <v>0</v>
      </c>
      <c r="J672" s="246">
        <v>527324.37</v>
      </c>
      <c r="K672" s="403"/>
      <c r="M672" s="53">
        <v>18</v>
      </c>
      <c r="N672" s="53">
        <v>2869</v>
      </c>
      <c r="P672" s="246">
        <v>109.06777777777778</v>
      </c>
      <c r="Q672" s="246">
        <v>183.116469153015</v>
      </c>
      <c r="R672" s="10"/>
      <c r="S672" s="10"/>
      <c r="T672" s="243">
        <v>745.83333333333337</v>
      </c>
      <c r="U672" s="252">
        <v>244.226233530847</v>
      </c>
      <c r="V672" s="10"/>
      <c r="W672" s="10"/>
      <c r="Y672" s="246">
        <v>527324.37</v>
      </c>
      <c r="Z672" s="10"/>
      <c r="AB672" s="246"/>
      <c r="AC672" s="10"/>
      <c r="AD672" s="10"/>
      <c r="AE672" s="4"/>
      <c r="AF672" s="4"/>
    </row>
    <row r="673" spans="1:32" ht="15" customHeight="1" x14ac:dyDescent="0.2">
      <c r="A673" s="39"/>
      <c r="B673" s="10"/>
      <c r="C673" s="10" t="s">
        <v>373</v>
      </c>
      <c r="D673" s="10"/>
      <c r="E673" s="10"/>
      <c r="F673" s="243">
        <v>1535439</v>
      </c>
      <c r="G673" s="252">
        <v>267629.27100000001</v>
      </c>
      <c r="H673" s="243">
        <v>0</v>
      </c>
      <c r="I673" s="252">
        <v>0</v>
      </c>
      <c r="J673" s="246">
        <v>440070.30000000005</v>
      </c>
      <c r="K673" s="403"/>
      <c r="M673" s="53">
        <v>2095</v>
      </c>
      <c r="N673" s="53">
        <v>1924</v>
      </c>
      <c r="P673" s="246">
        <v>110.35115035799522</v>
      </c>
      <c r="Q673" s="246">
        <v>108.56790020790021</v>
      </c>
      <c r="R673" s="10"/>
      <c r="S673" s="10"/>
      <c r="T673" s="243">
        <v>732.90644391408114</v>
      </c>
      <c r="U673" s="252">
        <v>139.10045270270271</v>
      </c>
      <c r="V673" s="10"/>
      <c r="W673" s="10"/>
      <c r="Y673" s="246">
        <v>440070.30000000005</v>
      </c>
      <c r="Z673" s="10"/>
      <c r="AB673" s="246"/>
      <c r="AC673" s="10"/>
      <c r="AD673" s="10"/>
      <c r="AE673" s="4"/>
      <c r="AF673" s="4"/>
    </row>
    <row r="674" spans="1:32" ht="15" customHeight="1" x14ac:dyDescent="0.2">
      <c r="A674" s="39"/>
      <c r="B674" s="10"/>
      <c r="C674" s="10" t="s">
        <v>374</v>
      </c>
      <c r="D674" s="10"/>
      <c r="E674" s="10"/>
      <c r="F674" s="243">
        <v>4726979</v>
      </c>
      <c r="G674" s="252">
        <v>799022.51</v>
      </c>
      <c r="H674" s="243">
        <v>0</v>
      </c>
      <c r="I674" s="252">
        <v>0</v>
      </c>
      <c r="J674" s="246">
        <v>1338808.25</v>
      </c>
      <c r="K674" s="403"/>
      <c r="M674" s="53">
        <v>6833</v>
      </c>
      <c r="N674" s="53">
        <v>5053</v>
      </c>
      <c r="P674" s="246">
        <v>105.26961071271769</v>
      </c>
      <c r="Q674" s="246">
        <v>122.60063328715614</v>
      </c>
      <c r="R674" s="10"/>
      <c r="S674" s="10"/>
      <c r="T674" s="243">
        <v>691.78677008634565</v>
      </c>
      <c r="U674" s="252">
        <v>158.12834157925985</v>
      </c>
      <c r="V674" s="10"/>
      <c r="W674" s="10"/>
      <c r="Y674" s="246">
        <v>1338808.25</v>
      </c>
      <c r="Z674" s="10"/>
      <c r="AB674" s="246"/>
      <c r="AC674" s="10"/>
      <c r="AD674" s="10"/>
      <c r="AE674" s="4"/>
      <c r="AF674" s="4"/>
    </row>
    <row r="675" spans="1:32" ht="15" customHeight="1" x14ac:dyDescent="0.2">
      <c r="A675" s="39"/>
      <c r="B675" s="10"/>
      <c r="C675" s="10" t="s">
        <v>555</v>
      </c>
      <c r="D675" s="10"/>
      <c r="E675" s="10"/>
      <c r="F675" s="243">
        <v>0</v>
      </c>
      <c r="G675" s="252">
        <v>482633.21299999999</v>
      </c>
      <c r="H675" s="243">
        <v>0</v>
      </c>
      <c r="I675" s="252">
        <v>0</v>
      </c>
      <c r="J675" s="246">
        <v>358690.6</v>
      </c>
      <c r="K675" s="403"/>
      <c r="M675" s="53">
        <v>0</v>
      </c>
      <c r="N675" s="53">
        <v>1680</v>
      </c>
      <c r="P675" s="246">
        <v>0</v>
      </c>
      <c r="Q675" s="246">
        <v>213.50630952380951</v>
      </c>
      <c r="R675" s="10"/>
      <c r="S675" s="10"/>
      <c r="T675" s="243">
        <v>0</v>
      </c>
      <c r="U675" s="252">
        <v>287.28167440476187</v>
      </c>
      <c r="V675" s="10"/>
      <c r="W675" s="10"/>
      <c r="Y675" s="246">
        <v>358690.6</v>
      </c>
      <c r="Z675" s="10"/>
      <c r="AB675" s="246"/>
      <c r="AC675" s="10"/>
      <c r="AD675" s="10"/>
      <c r="AE675" s="4"/>
      <c r="AF675" s="4"/>
    </row>
    <row r="676" spans="1:32" ht="15" customHeight="1" x14ac:dyDescent="0.2">
      <c r="A676" s="39"/>
      <c r="B676" s="10"/>
      <c r="C676" s="10" t="s">
        <v>444</v>
      </c>
      <c r="D676" s="10"/>
      <c r="E676" s="10"/>
      <c r="F676" s="243">
        <v>6085814</v>
      </c>
      <c r="G676" s="252">
        <v>666082.78899999999</v>
      </c>
      <c r="H676" s="243">
        <v>0</v>
      </c>
      <c r="I676" s="252">
        <v>0</v>
      </c>
      <c r="J676" s="246">
        <v>1463257.24</v>
      </c>
      <c r="K676" s="403"/>
      <c r="M676" s="53">
        <v>10664</v>
      </c>
      <c r="N676" s="53">
        <v>5850</v>
      </c>
      <c r="P676" s="246">
        <v>87.323449924981247</v>
      </c>
      <c r="Q676" s="246">
        <v>90.947003418803419</v>
      </c>
      <c r="R676" s="10"/>
      <c r="S676" s="10"/>
      <c r="T676" s="243">
        <v>570.6877344336084</v>
      </c>
      <c r="U676" s="252">
        <v>113.86030581196582</v>
      </c>
      <c r="V676" s="10"/>
      <c r="W676" s="10"/>
      <c r="Y676" s="246">
        <v>1463257.24</v>
      </c>
      <c r="Z676" s="10"/>
      <c r="AB676" s="246"/>
      <c r="AC676" s="10"/>
      <c r="AD676" s="10"/>
      <c r="AE676" s="4"/>
      <c r="AF676" s="4"/>
    </row>
    <row r="677" spans="1:32" ht="15" customHeight="1" x14ac:dyDescent="0.2">
      <c r="A677" s="39"/>
      <c r="B677" s="10"/>
      <c r="C677" s="10" t="s">
        <v>313</v>
      </c>
      <c r="D677" s="10"/>
      <c r="E677" s="10"/>
      <c r="F677" s="243">
        <v>4012725</v>
      </c>
      <c r="G677" s="252">
        <v>871068.94</v>
      </c>
      <c r="H677" s="243">
        <v>0</v>
      </c>
      <c r="I677" s="252">
        <v>0</v>
      </c>
      <c r="J677" s="246">
        <v>1277199.51</v>
      </c>
      <c r="K677" s="403"/>
      <c r="M677" s="53">
        <v>6589</v>
      </c>
      <c r="N677" s="53">
        <v>6069</v>
      </c>
      <c r="P677" s="246">
        <v>92.915336166337838</v>
      </c>
      <c r="Q677" s="246">
        <v>109.57000494315373</v>
      </c>
      <c r="R677" s="10"/>
      <c r="S677" s="10"/>
      <c r="T677" s="243">
        <v>609.00364243436024</v>
      </c>
      <c r="U677" s="252">
        <v>143.52758938869664</v>
      </c>
      <c r="V677" s="10"/>
      <c r="W677" s="10"/>
      <c r="Y677" s="246">
        <v>1277199.51</v>
      </c>
      <c r="Z677" s="10"/>
      <c r="AB677" s="246"/>
      <c r="AC677" s="10"/>
      <c r="AD677" s="10"/>
      <c r="AE677" s="4"/>
      <c r="AF677" s="4"/>
    </row>
    <row r="678" spans="1:32" ht="15" customHeight="1" x14ac:dyDescent="0.2">
      <c r="A678" s="39"/>
      <c r="B678" s="10"/>
      <c r="C678" s="10" t="s">
        <v>478</v>
      </c>
      <c r="D678" s="10"/>
      <c r="E678" s="10"/>
      <c r="F678" s="243">
        <v>1606982</v>
      </c>
      <c r="G678" s="252">
        <v>344519.435</v>
      </c>
      <c r="H678" s="243">
        <v>0</v>
      </c>
      <c r="I678" s="252">
        <v>0</v>
      </c>
      <c r="J678" s="246">
        <v>512268.02</v>
      </c>
      <c r="K678" s="403"/>
      <c r="M678" s="53">
        <v>2628</v>
      </c>
      <c r="N678" s="53">
        <v>2471</v>
      </c>
      <c r="P678" s="246">
        <v>93.969246575342467</v>
      </c>
      <c r="Q678" s="246">
        <v>107.37225414811819</v>
      </c>
      <c r="R678" s="10"/>
      <c r="S678" s="10"/>
      <c r="T678" s="243">
        <v>611.48477929984779</v>
      </c>
      <c r="U678" s="252">
        <v>139.42510522055846</v>
      </c>
      <c r="V678" s="10"/>
      <c r="W678" s="10"/>
      <c r="Y678" s="246">
        <v>512268.02</v>
      </c>
      <c r="Z678" s="10"/>
      <c r="AB678" s="246"/>
      <c r="AC678" s="10"/>
      <c r="AD678" s="10"/>
      <c r="AE678" s="4"/>
      <c r="AF678" s="4"/>
    </row>
    <row r="679" spans="1:32" ht="15" customHeight="1" x14ac:dyDescent="0.2">
      <c r="A679" s="39"/>
      <c r="B679" s="10"/>
      <c r="C679" s="10" t="s">
        <v>463</v>
      </c>
      <c r="D679" s="10"/>
      <c r="E679" s="10"/>
      <c r="F679" s="243">
        <v>56059</v>
      </c>
      <c r="G679" s="252">
        <v>0</v>
      </c>
      <c r="H679" s="243">
        <v>0</v>
      </c>
      <c r="I679" s="252">
        <v>0</v>
      </c>
      <c r="J679" s="246">
        <v>8227.2000000000007</v>
      </c>
      <c r="K679" s="403"/>
      <c r="M679" s="53">
        <v>53</v>
      </c>
      <c r="N679" s="53">
        <v>0</v>
      </c>
      <c r="P679" s="246">
        <v>155.23018867924529</v>
      </c>
      <c r="Q679" s="246">
        <v>0</v>
      </c>
      <c r="R679" s="10"/>
      <c r="S679" s="10"/>
      <c r="T679" s="243">
        <v>1057.7169811320755</v>
      </c>
      <c r="U679" s="252">
        <v>0</v>
      </c>
      <c r="V679" s="10"/>
      <c r="W679" s="10"/>
      <c r="Y679" s="246">
        <v>8227.2000000000007</v>
      </c>
      <c r="Z679" s="10"/>
      <c r="AB679" s="246"/>
      <c r="AC679" s="10"/>
      <c r="AD679" s="10"/>
      <c r="AE679" s="4"/>
      <c r="AF679" s="4"/>
    </row>
    <row r="680" spans="1:32" ht="15" customHeight="1" x14ac:dyDescent="0.2">
      <c r="A680" s="39"/>
      <c r="B680" s="10"/>
      <c r="C680" s="10" t="s">
        <v>479</v>
      </c>
      <c r="D680" s="10"/>
      <c r="E680" s="10"/>
      <c r="F680" s="243">
        <v>7926210</v>
      </c>
      <c r="G680" s="252">
        <v>2514779.3640000001</v>
      </c>
      <c r="H680" s="243">
        <v>0</v>
      </c>
      <c r="I680" s="252">
        <v>0</v>
      </c>
      <c r="J680" s="246">
        <v>3159198.3</v>
      </c>
      <c r="K680" s="403"/>
      <c r="M680" s="53">
        <v>13027</v>
      </c>
      <c r="N680" s="53">
        <v>16375</v>
      </c>
      <c r="P680" s="246">
        <v>93.330133568741843</v>
      </c>
      <c r="Q680" s="246">
        <v>118.68010076335877</v>
      </c>
      <c r="R680" s="10"/>
      <c r="S680" s="10"/>
      <c r="T680" s="243">
        <v>608.44476855761116</v>
      </c>
      <c r="U680" s="252">
        <v>153.57431230534351</v>
      </c>
      <c r="V680" s="10"/>
      <c r="W680" s="10"/>
      <c r="Y680" s="246">
        <v>3159198.3</v>
      </c>
      <c r="Z680" s="10"/>
      <c r="AB680" s="246"/>
      <c r="AC680" s="10"/>
      <c r="AD680" s="10"/>
      <c r="AE680" s="4"/>
      <c r="AF680" s="4"/>
    </row>
    <row r="681" spans="1:32" ht="15" customHeight="1" x14ac:dyDescent="0.2">
      <c r="A681" s="39"/>
      <c r="B681" s="10"/>
      <c r="C681" s="10" t="s">
        <v>584</v>
      </c>
      <c r="D681" s="10"/>
      <c r="E681" s="10"/>
      <c r="F681" s="243">
        <v>0</v>
      </c>
      <c r="G681" s="252">
        <v>967761.63899999997</v>
      </c>
      <c r="H681" s="243">
        <v>0</v>
      </c>
      <c r="I681" s="252">
        <v>0</v>
      </c>
      <c r="J681" s="246">
        <v>744342.8</v>
      </c>
      <c r="K681" s="403"/>
      <c r="M681" s="53">
        <v>0</v>
      </c>
      <c r="N681" s="53">
        <v>3841</v>
      </c>
      <c r="P681" s="246">
        <v>0</v>
      </c>
      <c r="Q681" s="246">
        <v>193.78880499869825</v>
      </c>
      <c r="R681" s="10"/>
      <c r="S681" s="10"/>
      <c r="T681" s="243">
        <v>0</v>
      </c>
      <c r="U681" s="252">
        <v>251.9556467065868</v>
      </c>
      <c r="V681" s="10"/>
      <c r="W681" s="10"/>
      <c r="Y681" s="246">
        <v>744342.8</v>
      </c>
      <c r="Z681" s="10"/>
      <c r="AB681" s="246"/>
      <c r="AC681" s="10"/>
      <c r="AD681" s="10"/>
      <c r="AE681" s="4"/>
      <c r="AF681" s="4"/>
    </row>
    <row r="682" spans="1:32" ht="15" customHeight="1" x14ac:dyDescent="0.2">
      <c r="A682" s="39"/>
      <c r="B682" s="10"/>
      <c r="C682" s="10" t="s">
        <v>452</v>
      </c>
      <c r="D682" s="10"/>
      <c r="E682" s="10"/>
      <c r="F682" s="243">
        <v>363489</v>
      </c>
      <c r="G682" s="252">
        <v>95074.566999999995</v>
      </c>
      <c r="H682" s="243">
        <v>0</v>
      </c>
      <c r="I682" s="252">
        <v>0</v>
      </c>
      <c r="J682" s="246">
        <v>130951.19999999998</v>
      </c>
      <c r="K682" s="403"/>
      <c r="M682" s="53">
        <v>868</v>
      </c>
      <c r="N682" s="53">
        <v>818</v>
      </c>
      <c r="P682" s="246">
        <v>65.284009216589851</v>
      </c>
      <c r="Q682" s="246">
        <v>90.812567237163805</v>
      </c>
      <c r="R682" s="10"/>
      <c r="S682" s="10"/>
      <c r="T682" s="243">
        <v>418.76612903225805</v>
      </c>
      <c r="U682" s="252">
        <v>116.22807701711491</v>
      </c>
      <c r="V682" s="10"/>
      <c r="W682" s="10"/>
      <c r="Y682" s="246">
        <v>130951.19999999998</v>
      </c>
      <c r="Z682" s="10"/>
      <c r="AB682" s="246"/>
      <c r="AC682" s="10"/>
      <c r="AD682" s="10"/>
      <c r="AE682" s="4"/>
      <c r="AF682" s="4"/>
    </row>
    <row r="683" spans="1:32" ht="15" customHeight="1" x14ac:dyDescent="0.2">
      <c r="A683" s="39"/>
      <c r="B683" s="10"/>
      <c r="C683" s="10" t="s">
        <v>426</v>
      </c>
      <c r="D683" s="10"/>
      <c r="E683" s="10"/>
      <c r="F683" s="243">
        <v>11611331</v>
      </c>
      <c r="G683" s="252">
        <v>2220384.085</v>
      </c>
      <c r="H683" s="243">
        <v>25.739000000000001</v>
      </c>
      <c r="I683" s="252">
        <v>0</v>
      </c>
      <c r="J683" s="246">
        <v>3532086.79</v>
      </c>
      <c r="K683" s="403"/>
      <c r="M683" s="53">
        <v>26085</v>
      </c>
      <c r="N683" s="53">
        <v>20268</v>
      </c>
      <c r="P683" s="246">
        <v>69.288716120375696</v>
      </c>
      <c r="Q683" s="246">
        <v>85.094268304716792</v>
      </c>
      <c r="R683" s="10"/>
      <c r="S683" s="10"/>
      <c r="T683" s="243">
        <v>445.1344067471727</v>
      </c>
      <c r="U683" s="252">
        <v>109.55121792974147</v>
      </c>
      <c r="V683" s="10"/>
      <c r="W683" s="10"/>
      <c r="Y683" s="246">
        <v>3532086.79</v>
      </c>
      <c r="Z683" s="10"/>
      <c r="AB683" s="246"/>
      <c r="AC683" s="10"/>
      <c r="AD683" s="10"/>
      <c r="AE683" s="4"/>
      <c r="AF683" s="4"/>
    </row>
    <row r="684" spans="1:32" ht="15" customHeight="1" x14ac:dyDescent="0.2">
      <c r="A684" s="39"/>
      <c r="B684" s="10"/>
      <c r="C684" s="10" t="s">
        <v>315</v>
      </c>
      <c r="D684" s="10"/>
      <c r="E684" s="10"/>
      <c r="F684" s="243">
        <v>2181108</v>
      </c>
      <c r="G684" s="252">
        <v>355006.40100000001</v>
      </c>
      <c r="H684" s="243">
        <v>0</v>
      </c>
      <c r="I684" s="252">
        <v>0</v>
      </c>
      <c r="J684" s="246">
        <v>623811.5</v>
      </c>
      <c r="K684" s="403"/>
      <c r="M684" s="53">
        <v>4362</v>
      </c>
      <c r="N684" s="53">
        <v>3492</v>
      </c>
      <c r="P684" s="246">
        <v>78.691753782668499</v>
      </c>
      <c r="Q684" s="246">
        <v>80.34308991981672</v>
      </c>
      <c r="R684" s="10"/>
      <c r="S684" s="10"/>
      <c r="T684" s="243">
        <v>500.02475928473177</v>
      </c>
      <c r="U684" s="252">
        <v>101.66277233676976</v>
      </c>
      <c r="V684" s="10"/>
      <c r="W684" s="10"/>
      <c r="Y684" s="246">
        <v>623811.5</v>
      </c>
      <c r="Z684" s="10"/>
      <c r="AB684" s="246"/>
      <c r="AC684" s="10"/>
      <c r="AD684" s="10"/>
      <c r="AE684" s="4"/>
      <c r="AF684" s="4"/>
    </row>
    <row r="685" spans="1:32" ht="15" customHeight="1" x14ac:dyDescent="0.2">
      <c r="A685" s="39"/>
      <c r="B685" s="10"/>
      <c r="C685" s="10" t="s">
        <v>464</v>
      </c>
      <c r="D685" s="10"/>
      <c r="E685" s="10"/>
      <c r="F685" s="243">
        <v>347</v>
      </c>
      <c r="G685" s="252">
        <v>1022135.04</v>
      </c>
      <c r="H685" s="243">
        <v>0</v>
      </c>
      <c r="I685" s="252">
        <v>0</v>
      </c>
      <c r="J685" s="246">
        <v>786175.67</v>
      </c>
      <c r="K685" s="403"/>
      <c r="M685" s="53">
        <v>1</v>
      </c>
      <c r="N685" s="53">
        <v>7007</v>
      </c>
      <c r="P685" s="246">
        <v>58.92</v>
      </c>
      <c r="Q685" s="246">
        <v>112.19020265448837</v>
      </c>
      <c r="R685" s="10"/>
      <c r="S685" s="10"/>
      <c r="T685" s="243">
        <v>347</v>
      </c>
      <c r="U685" s="252">
        <v>145.87341801056087</v>
      </c>
      <c r="V685" s="10"/>
      <c r="W685" s="10"/>
      <c r="Y685" s="246">
        <v>786175.67</v>
      </c>
      <c r="Z685" s="10"/>
      <c r="AB685" s="246"/>
      <c r="AC685" s="10"/>
      <c r="AD685" s="10"/>
      <c r="AE685" s="4"/>
      <c r="AF685" s="4"/>
    </row>
    <row r="686" spans="1:32" ht="15" customHeight="1" x14ac:dyDescent="0.2">
      <c r="A686" s="39"/>
      <c r="B686" s="10"/>
      <c r="C686" s="10" t="s">
        <v>375</v>
      </c>
      <c r="D686" s="10"/>
      <c r="E686" s="10"/>
      <c r="F686" s="243">
        <v>1805098</v>
      </c>
      <c r="G686" s="252">
        <v>214766.63800000001</v>
      </c>
      <c r="H686" s="243">
        <v>7.3609999999999998</v>
      </c>
      <c r="I686" s="252">
        <v>0</v>
      </c>
      <c r="J686" s="246">
        <v>439489.51</v>
      </c>
      <c r="K686" s="403"/>
      <c r="M686" s="53">
        <v>2683</v>
      </c>
      <c r="N686" s="53">
        <v>1964</v>
      </c>
      <c r="P686" s="246">
        <v>100.73351472232576</v>
      </c>
      <c r="Q686" s="246">
        <v>86.161654786150706</v>
      </c>
      <c r="R686" s="10"/>
      <c r="S686" s="10"/>
      <c r="T686" s="243">
        <v>672.79090570257176</v>
      </c>
      <c r="U686" s="252">
        <v>109.35164867617108</v>
      </c>
      <c r="V686" s="10"/>
      <c r="W686" s="10"/>
      <c r="Y686" s="246">
        <v>439489.51</v>
      </c>
      <c r="Z686" s="10"/>
      <c r="AB686" s="246"/>
      <c r="AC686" s="10"/>
      <c r="AD686" s="10"/>
      <c r="AE686" s="4"/>
      <c r="AF686" s="4"/>
    </row>
    <row r="687" spans="1:32" ht="15" customHeight="1" x14ac:dyDescent="0.2">
      <c r="A687" s="39"/>
      <c r="B687" s="10"/>
      <c r="C687" s="10" t="s">
        <v>316</v>
      </c>
      <c r="D687" s="10"/>
      <c r="E687" s="10"/>
      <c r="F687" s="243">
        <v>4789391</v>
      </c>
      <c r="G687" s="252">
        <v>339633.76500000001</v>
      </c>
      <c r="H687" s="243">
        <v>0</v>
      </c>
      <c r="I687" s="252">
        <v>0</v>
      </c>
      <c r="J687" s="246">
        <v>1034454.51</v>
      </c>
      <c r="K687" s="403"/>
      <c r="M687" s="53">
        <v>6714</v>
      </c>
      <c r="N687" s="53">
        <v>4002</v>
      </c>
      <c r="P687" s="246">
        <v>112.49401251117069</v>
      </c>
      <c r="Q687" s="246">
        <v>69.757548725637193</v>
      </c>
      <c r="R687" s="10"/>
      <c r="S687" s="10"/>
      <c r="T687" s="243">
        <v>713.34390825141497</v>
      </c>
      <c r="U687" s="252">
        <v>84.866008245877069</v>
      </c>
      <c r="V687" s="10"/>
      <c r="W687" s="10"/>
      <c r="Y687" s="246">
        <v>1034454.51</v>
      </c>
      <c r="Z687" s="10"/>
      <c r="AB687" s="246"/>
      <c r="AC687" s="10"/>
      <c r="AD687" s="10"/>
      <c r="AE687" s="4"/>
      <c r="AF687" s="4"/>
    </row>
    <row r="688" spans="1:32" ht="15" customHeight="1" x14ac:dyDescent="0.2">
      <c r="A688" s="39"/>
      <c r="B688" s="10"/>
      <c r="C688" s="10" t="s">
        <v>376</v>
      </c>
      <c r="D688" s="10"/>
      <c r="E688" s="10"/>
      <c r="F688" s="243">
        <v>2044016</v>
      </c>
      <c r="G688" s="252">
        <v>394933.158</v>
      </c>
      <c r="H688" s="243">
        <v>0</v>
      </c>
      <c r="I688" s="252">
        <v>0</v>
      </c>
      <c r="J688" s="246">
        <v>628236.51</v>
      </c>
      <c r="K688" s="403"/>
      <c r="M688" s="53">
        <v>3860</v>
      </c>
      <c r="N688" s="53">
        <v>3189</v>
      </c>
      <c r="P688" s="246">
        <v>81.903616580310882</v>
      </c>
      <c r="Q688" s="246">
        <v>97.864079648792725</v>
      </c>
      <c r="R688" s="10"/>
      <c r="S688" s="10"/>
      <c r="T688" s="243">
        <v>529.53782383419684</v>
      </c>
      <c r="U688" s="252">
        <v>123.84231984948259</v>
      </c>
      <c r="V688" s="10"/>
      <c r="W688" s="10"/>
      <c r="Y688" s="246">
        <v>628236.51</v>
      </c>
      <c r="Z688" s="10"/>
      <c r="AB688" s="246"/>
      <c r="AC688" s="10"/>
      <c r="AD688" s="10"/>
      <c r="AE688" s="4"/>
      <c r="AF688" s="4"/>
    </row>
    <row r="689" spans="1:32" ht="15" customHeight="1" x14ac:dyDescent="0.2">
      <c r="A689" s="39"/>
      <c r="B689" s="10"/>
      <c r="C689" s="10" t="s">
        <v>480</v>
      </c>
      <c r="D689" s="10"/>
      <c r="E689" s="10"/>
      <c r="F689" s="243">
        <v>19855454</v>
      </c>
      <c r="G689" s="252">
        <v>1984999.8019999999</v>
      </c>
      <c r="H689" s="243">
        <v>0</v>
      </c>
      <c r="I689" s="252">
        <v>0</v>
      </c>
      <c r="J689" s="246">
        <v>4604118.2200000007</v>
      </c>
      <c r="K689" s="403"/>
      <c r="M689" s="53">
        <v>37839</v>
      </c>
      <c r="N689" s="53">
        <v>15981</v>
      </c>
      <c r="P689" s="246">
        <v>80.734833637252578</v>
      </c>
      <c r="Q689" s="246">
        <v>96.939668981916029</v>
      </c>
      <c r="R689" s="10"/>
      <c r="S689" s="10"/>
      <c r="T689" s="243">
        <v>524.73516741985782</v>
      </c>
      <c r="U689" s="252">
        <v>124.20998698454414</v>
      </c>
      <c r="V689" s="10"/>
      <c r="W689" s="10"/>
      <c r="Y689" s="246">
        <v>4604118.2200000007</v>
      </c>
      <c r="Z689" s="10"/>
      <c r="AB689" s="246"/>
      <c r="AC689" s="10"/>
      <c r="AD689" s="10"/>
      <c r="AE689" s="4"/>
      <c r="AF689" s="4"/>
    </row>
    <row r="690" spans="1:32" ht="15" customHeight="1" x14ac:dyDescent="0.2">
      <c r="A690" s="39"/>
      <c r="B690" s="10"/>
      <c r="C690" s="10" t="s">
        <v>527</v>
      </c>
      <c r="D690" s="10"/>
      <c r="E690" s="10"/>
      <c r="F690" s="243">
        <v>19051709</v>
      </c>
      <c r="G690" s="252">
        <v>0</v>
      </c>
      <c r="H690" s="243">
        <v>0</v>
      </c>
      <c r="I690" s="252">
        <v>0</v>
      </c>
      <c r="J690" s="246">
        <v>2952687.69</v>
      </c>
      <c r="K690" s="403"/>
      <c r="M690" s="53">
        <v>43758</v>
      </c>
      <c r="N690" s="53">
        <v>0</v>
      </c>
      <c r="P690" s="246">
        <v>67.477665569724394</v>
      </c>
      <c r="Q690" s="246">
        <v>0</v>
      </c>
      <c r="R690" s="10"/>
      <c r="S690" s="10"/>
      <c r="T690" s="243">
        <v>435.38802047625575</v>
      </c>
      <c r="U690" s="252">
        <v>0</v>
      </c>
      <c r="V690" s="10"/>
      <c r="W690" s="10"/>
      <c r="Y690" s="246">
        <v>2952687.69</v>
      </c>
      <c r="Z690" s="10"/>
      <c r="AB690" s="246"/>
      <c r="AC690" s="10"/>
      <c r="AD690" s="10"/>
      <c r="AE690" s="4"/>
      <c r="AF690" s="4"/>
    </row>
    <row r="691" spans="1:32" ht="15" customHeight="1" x14ac:dyDescent="0.2">
      <c r="A691" s="39"/>
      <c r="B691" s="10"/>
      <c r="C691" s="10" t="s">
        <v>314</v>
      </c>
      <c r="D691" s="10"/>
      <c r="E691" s="10"/>
      <c r="F691" s="243">
        <v>3897161</v>
      </c>
      <c r="G691" s="252">
        <v>1018438.709</v>
      </c>
      <c r="H691" s="243">
        <v>0</v>
      </c>
      <c r="I691" s="252">
        <v>0</v>
      </c>
      <c r="J691" s="246">
        <v>1407718.62</v>
      </c>
      <c r="K691" s="403"/>
      <c r="M691" s="53">
        <v>7931</v>
      </c>
      <c r="N691" s="53">
        <v>7788</v>
      </c>
      <c r="P691" s="246">
        <v>76.694474845542814</v>
      </c>
      <c r="Q691" s="246">
        <v>102.65212378017462</v>
      </c>
      <c r="R691" s="10"/>
      <c r="S691" s="10"/>
      <c r="T691" s="243">
        <v>491.383306014374</v>
      </c>
      <c r="U691" s="252">
        <v>130.77025025680535</v>
      </c>
      <c r="V691" s="10"/>
      <c r="W691" s="10"/>
      <c r="Y691" s="246">
        <v>1407718.62</v>
      </c>
      <c r="Z691" s="10"/>
      <c r="AB691" s="246"/>
      <c r="AC691" s="10"/>
      <c r="AD691" s="10"/>
      <c r="AE691" s="4"/>
      <c r="AF691" s="4"/>
    </row>
    <row r="692" spans="1:32" ht="15" customHeight="1" x14ac:dyDescent="0.2">
      <c r="A692" s="39"/>
      <c r="B692" s="10"/>
      <c r="C692" s="10" t="s">
        <v>317</v>
      </c>
      <c r="D692" s="10"/>
      <c r="E692" s="10"/>
      <c r="F692" s="243">
        <v>1874611</v>
      </c>
      <c r="G692" s="252">
        <v>534603.57700000005</v>
      </c>
      <c r="H692" s="243">
        <v>0</v>
      </c>
      <c r="I692" s="252">
        <v>0</v>
      </c>
      <c r="J692" s="246">
        <v>697848.15999999992</v>
      </c>
      <c r="K692" s="403"/>
      <c r="M692" s="53">
        <v>2506</v>
      </c>
      <c r="N692" s="53">
        <v>2478</v>
      </c>
      <c r="P692" s="246">
        <v>114.32174780526735</v>
      </c>
      <c r="Q692" s="246">
        <v>166.00397901533495</v>
      </c>
      <c r="R692" s="10"/>
      <c r="S692" s="10"/>
      <c r="T692" s="243">
        <v>748.04908220271352</v>
      </c>
      <c r="U692" s="252">
        <v>215.73994229217112</v>
      </c>
      <c r="V692" s="10"/>
      <c r="W692" s="10"/>
      <c r="Y692" s="246">
        <v>697848.15999999992</v>
      </c>
      <c r="Z692" s="10"/>
      <c r="AB692" s="246"/>
      <c r="AC692" s="10"/>
      <c r="AD692" s="10"/>
      <c r="AE692" s="4"/>
      <c r="AF692" s="4"/>
    </row>
    <row r="693" spans="1:32" ht="15" customHeight="1" x14ac:dyDescent="0.2">
      <c r="A693" s="39"/>
      <c r="B693" s="10"/>
      <c r="C693" s="10" t="s">
        <v>318</v>
      </c>
      <c r="D693" s="10"/>
      <c r="E693" s="10"/>
      <c r="F693" s="243">
        <v>7671388</v>
      </c>
      <c r="G693" s="252">
        <v>1689844.673</v>
      </c>
      <c r="H693" s="243">
        <v>25.491</v>
      </c>
      <c r="I693" s="252">
        <v>0</v>
      </c>
      <c r="J693" s="246">
        <v>2471444</v>
      </c>
      <c r="K693" s="403"/>
      <c r="M693" s="53">
        <v>10794</v>
      </c>
      <c r="N693" s="53">
        <v>9399</v>
      </c>
      <c r="P693" s="246">
        <v>108.62271169168056</v>
      </c>
      <c r="Q693" s="246">
        <v>138.20304819661666</v>
      </c>
      <c r="R693" s="10"/>
      <c r="S693" s="10"/>
      <c r="T693" s="243">
        <v>710.7085417824718</v>
      </c>
      <c r="U693" s="252">
        <v>179.78983647196509</v>
      </c>
      <c r="V693" s="10"/>
      <c r="W693" s="10"/>
      <c r="Y693" s="246">
        <v>2471444</v>
      </c>
      <c r="Z693" s="10"/>
      <c r="AB693" s="246"/>
      <c r="AC693" s="10"/>
      <c r="AD693" s="10"/>
      <c r="AE693" s="4"/>
      <c r="AF693" s="4"/>
    </row>
    <row r="694" spans="1:32" ht="15" customHeight="1" x14ac:dyDescent="0.2">
      <c r="A694" s="39"/>
      <c r="B694" s="10"/>
      <c r="C694" s="10" t="s">
        <v>319</v>
      </c>
      <c r="D694" s="10"/>
      <c r="E694" s="10"/>
      <c r="F694" s="243">
        <v>2033059</v>
      </c>
      <c r="G694" s="252">
        <v>673954.65800000005</v>
      </c>
      <c r="H694" s="243">
        <v>0</v>
      </c>
      <c r="I694" s="252">
        <v>0</v>
      </c>
      <c r="J694" s="246">
        <v>814288.72</v>
      </c>
      <c r="K694" s="403"/>
      <c r="M694" s="53">
        <v>1956</v>
      </c>
      <c r="N694" s="53">
        <v>1948</v>
      </c>
      <c r="P694" s="246">
        <v>158.15247955010224</v>
      </c>
      <c r="Q694" s="246">
        <v>259.21071355236137</v>
      </c>
      <c r="R694" s="10"/>
      <c r="S694" s="10"/>
      <c r="T694" s="243">
        <v>1039.3962167689162</v>
      </c>
      <c r="U694" s="252">
        <v>345.9726170431212</v>
      </c>
      <c r="V694" s="10"/>
      <c r="W694" s="10"/>
      <c r="Y694" s="246">
        <v>814288.72</v>
      </c>
      <c r="Z694" s="10"/>
      <c r="AB694" s="246"/>
      <c r="AC694" s="10"/>
      <c r="AD694" s="10"/>
      <c r="AE694" s="4"/>
      <c r="AF694" s="4"/>
    </row>
    <row r="695" spans="1:32" ht="15" customHeight="1" x14ac:dyDescent="0.2">
      <c r="A695" s="39"/>
      <c r="B695" s="10"/>
      <c r="C695" s="10" t="s">
        <v>427</v>
      </c>
      <c r="D695" s="10"/>
      <c r="E695" s="10"/>
      <c r="F695" s="243">
        <v>946412</v>
      </c>
      <c r="G695" s="252">
        <v>316256.97700000001</v>
      </c>
      <c r="H695" s="243">
        <v>0</v>
      </c>
      <c r="I695" s="252">
        <v>0</v>
      </c>
      <c r="J695" s="246">
        <v>380191.73</v>
      </c>
      <c r="K695" s="403"/>
      <c r="M695" s="53">
        <v>805</v>
      </c>
      <c r="N695" s="53">
        <v>798</v>
      </c>
      <c r="P695" s="246">
        <v>176.14763975155282</v>
      </c>
      <c r="Q695" s="246">
        <v>298.73794486215542</v>
      </c>
      <c r="R695" s="10"/>
      <c r="S695" s="10"/>
      <c r="T695" s="243">
        <v>1175.6670807453415</v>
      </c>
      <c r="U695" s="252">
        <v>396.31200125313285</v>
      </c>
      <c r="V695" s="10"/>
      <c r="W695" s="10"/>
      <c r="Y695" s="246">
        <v>380191.73</v>
      </c>
      <c r="Z695" s="10"/>
      <c r="AB695" s="246"/>
      <c r="AC695" s="10"/>
      <c r="AD695" s="10"/>
      <c r="AE695" s="4"/>
      <c r="AF695" s="4"/>
    </row>
    <row r="696" spans="1:32" ht="15" customHeight="1" x14ac:dyDescent="0.2">
      <c r="A696" s="39"/>
      <c r="B696" s="10"/>
      <c r="C696" s="10" t="s">
        <v>377</v>
      </c>
      <c r="D696" s="10"/>
      <c r="E696" s="10"/>
      <c r="F696" s="243">
        <v>11102936</v>
      </c>
      <c r="G696" s="252">
        <v>1155306.7239999999</v>
      </c>
      <c r="H696" s="243">
        <v>0</v>
      </c>
      <c r="I696" s="252">
        <v>0</v>
      </c>
      <c r="J696" s="246">
        <v>2582181.2000000002</v>
      </c>
      <c r="K696" s="403"/>
      <c r="M696" s="53">
        <v>15536</v>
      </c>
      <c r="N696" s="53">
        <v>8998</v>
      </c>
      <c r="P696" s="246">
        <v>108.08986740473738</v>
      </c>
      <c r="Q696" s="246">
        <v>100.34418981995999</v>
      </c>
      <c r="R696" s="10"/>
      <c r="S696" s="10"/>
      <c r="T696" s="243">
        <v>714.6585993820803</v>
      </c>
      <c r="U696" s="252">
        <v>128.39594621026893</v>
      </c>
      <c r="V696" s="10"/>
      <c r="W696" s="10"/>
      <c r="Y696" s="246">
        <v>2582181.2000000002</v>
      </c>
      <c r="Z696" s="10"/>
      <c r="AB696" s="246"/>
      <c r="AC696" s="10"/>
      <c r="AD696" s="10"/>
      <c r="AE696" s="4"/>
      <c r="AF696" s="4"/>
    </row>
    <row r="697" spans="1:32" ht="15" customHeight="1" x14ac:dyDescent="0.2">
      <c r="A697" s="39"/>
      <c r="B697" s="10"/>
      <c r="C697" s="10" t="s">
        <v>465</v>
      </c>
      <c r="D697" s="10"/>
      <c r="E697" s="10"/>
      <c r="F697" s="243">
        <v>8107970</v>
      </c>
      <c r="G697" s="252">
        <v>1771063.6869999999</v>
      </c>
      <c r="H697" s="243">
        <v>0</v>
      </c>
      <c r="I697" s="252">
        <v>0</v>
      </c>
      <c r="J697" s="246">
        <v>2605854.29</v>
      </c>
      <c r="K697" s="403"/>
      <c r="M697" s="53">
        <v>14874</v>
      </c>
      <c r="N697" s="53">
        <v>11449</v>
      </c>
      <c r="P697" s="246">
        <v>81.964245663574019</v>
      </c>
      <c r="Q697" s="246">
        <v>121.12132937374444</v>
      </c>
      <c r="R697" s="10"/>
      <c r="S697" s="10"/>
      <c r="T697" s="243">
        <v>545.11025951324461</v>
      </c>
      <c r="U697" s="252">
        <v>154.69156144641454</v>
      </c>
      <c r="V697" s="10"/>
      <c r="W697" s="10"/>
      <c r="Y697" s="246">
        <v>2605854.29</v>
      </c>
      <c r="Z697" s="10"/>
      <c r="AB697" s="246"/>
      <c r="AC697" s="10"/>
      <c r="AD697" s="10"/>
      <c r="AE697" s="4"/>
      <c r="AF697" s="4"/>
    </row>
    <row r="698" spans="1:32" ht="15" customHeight="1" x14ac:dyDescent="0.2">
      <c r="A698" s="39"/>
      <c r="B698" s="10"/>
      <c r="C698" s="10" t="s">
        <v>320</v>
      </c>
      <c r="D698" s="10"/>
      <c r="E698" s="10"/>
      <c r="F698" s="243">
        <v>7488277</v>
      </c>
      <c r="G698" s="252">
        <v>2130972.2459999998</v>
      </c>
      <c r="H698" s="243">
        <v>0</v>
      </c>
      <c r="I698" s="252">
        <v>0</v>
      </c>
      <c r="J698" s="246">
        <v>2799979.02</v>
      </c>
      <c r="K698" s="403"/>
      <c r="M698" s="53">
        <v>12418</v>
      </c>
      <c r="N698" s="53">
        <v>12064</v>
      </c>
      <c r="P698" s="246">
        <v>93.059696408439365</v>
      </c>
      <c r="Q698" s="246">
        <v>136.30335792440317</v>
      </c>
      <c r="R698" s="10"/>
      <c r="S698" s="10"/>
      <c r="T698" s="243">
        <v>603.01795780318889</v>
      </c>
      <c r="U698" s="252">
        <v>176.63894612068964</v>
      </c>
      <c r="V698" s="10"/>
      <c r="W698" s="10"/>
      <c r="Y698" s="246">
        <v>2799979.02</v>
      </c>
      <c r="Z698" s="10"/>
      <c r="AB698" s="246"/>
      <c r="AC698" s="10"/>
      <c r="AD698" s="10"/>
      <c r="AE698" s="4"/>
      <c r="AF698" s="4"/>
    </row>
    <row r="699" spans="1:32" ht="15" customHeight="1" x14ac:dyDescent="0.2">
      <c r="A699" s="39"/>
      <c r="B699" s="10"/>
      <c r="C699" s="10" t="s">
        <v>428</v>
      </c>
      <c r="D699" s="10"/>
      <c r="E699" s="10"/>
      <c r="F699" s="243">
        <v>2313866</v>
      </c>
      <c r="G699" s="252">
        <v>583976.95299999998</v>
      </c>
      <c r="H699" s="243">
        <v>0</v>
      </c>
      <c r="I699" s="252">
        <v>0</v>
      </c>
      <c r="J699" s="246">
        <v>797436.07000000007</v>
      </c>
      <c r="K699" s="403"/>
      <c r="M699" s="53">
        <v>2800</v>
      </c>
      <c r="N699" s="53">
        <v>2648</v>
      </c>
      <c r="P699" s="246">
        <v>126.0431</v>
      </c>
      <c r="Q699" s="246">
        <v>167.86834969788521</v>
      </c>
      <c r="R699" s="10"/>
      <c r="S699" s="10"/>
      <c r="T699" s="243">
        <v>826.38071428571425</v>
      </c>
      <c r="U699" s="252">
        <v>220.53510309667672</v>
      </c>
      <c r="V699" s="10"/>
      <c r="W699" s="10"/>
      <c r="Y699" s="246">
        <v>797436.07000000007</v>
      </c>
      <c r="Z699" s="10"/>
      <c r="AB699" s="246"/>
      <c r="AC699" s="10"/>
      <c r="AD699" s="10"/>
      <c r="AE699" s="4"/>
      <c r="AF699" s="4"/>
    </row>
    <row r="700" spans="1:32" ht="15" customHeight="1" x14ac:dyDescent="0.2">
      <c r="A700" s="39"/>
      <c r="B700" s="10"/>
      <c r="C700" s="10" t="s">
        <v>321</v>
      </c>
      <c r="D700" s="10"/>
      <c r="E700" s="10"/>
      <c r="F700" s="243">
        <v>2140604</v>
      </c>
      <c r="G700" s="252">
        <v>544538.90599999996</v>
      </c>
      <c r="H700" s="243">
        <v>0</v>
      </c>
      <c r="I700" s="252">
        <v>0</v>
      </c>
      <c r="J700" s="246">
        <v>762500.37</v>
      </c>
      <c r="K700" s="403"/>
      <c r="M700" s="53">
        <v>5120</v>
      </c>
      <c r="N700" s="53">
        <v>4106</v>
      </c>
      <c r="P700" s="246">
        <v>65.922296875000001</v>
      </c>
      <c r="Q700" s="246">
        <v>103.50175596687774</v>
      </c>
      <c r="R700" s="10"/>
      <c r="S700" s="10"/>
      <c r="T700" s="243">
        <v>418.08671874999999</v>
      </c>
      <c r="U700" s="252">
        <v>132.6202888455918</v>
      </c>
      <c r="V700" s="10"/>
      <c r="W700" s="10"/>
      <c r="Y700" s="246">
        <v>762500.37</v>
      </c>
      <c r="Z700" s="10"/>
      <c r="AB700" s="246"/>
      <c r="AC700" s="10"/>
      <c r="AD700" s="10"/>
      <c r="AE700" s="4"/>
      <c r="AF700" s="4"/>
    </row>
    <row r="701" spans="1:32" ht="15" customHeight="1" x14ac:dyDescent="0.2">
      <c r="A701" s="39"/>
      <c r="B701" s="10"/>
      <c r="C701" s="10" t="s">
        <v>528</v>
      </c>
      <c r="D701" s="10"/>
      <c r="E701" s="10"/>
      <c r="F701" s="243">
        <v>1752104</v>
      </c>
      <c r="G701" s="252">
        <v>0</v>
      </c>
      <c r="H701" s="243">
        <v>0</v>
      </c>
      <c r="I701" s="252">
        <v>0</v>
      </c>
      <c r="J701" s="246">
        <v>270713.51</v>
      </c>
      <c r="K701" s="403"/>
      <c r="M701" s="53">
        <v>2701</v>
      </c>
      <c r="N701" s="53">
        <v>0</v>
      </c>
      <c r="P701" s="246">
        <v>100.22714179933358</v>
      </c>
      <c r="Q701" s="246">
        <v>0</v>
      </c>
      <c r="R701" s="10"/>
      <c r="S701" s="10"/>
      <c r="T701" s="243">
        <v>648.68715290633099</v>
      </c>
      <c r="U701" s="252">
        <v>0</v>
      </c>
      <c r="V701" s="10"/>
      <c r="W701" s="10"/>
      <c r="Y701" s="246">
        <v>270713.51</v>
      </c>
      <c r="Z701" s="10"/>
      <c r="AB701" s="246"/>
      <c r="AC701" s="10"/>
      <c r="AD701" s="10"/>
      <c r="AE701" s="4"/>
      <c r="AF701" s="4"/>
    </row>
    <row r="702" spans="1:32" ht="15" customHeight="1" x14ac:dyDescent="0.2">
      <c r="A702" s="39"/>
      <c r="B702" s="10"/>
      <c r="C702" s="10" t="s">
        <v>610</v>
      </c>
      <c r="D702" s="10"/>
      <c r="E702" s="10"/>
      <c r="F702" s="243">
        <v>0</v>
      </c>
      <c r="G702" s="252">
        <v>71922.634999999995</v>
      </c>
      <c r="H702" s="243">
        <v>0</v>
      </c>
      <c r="I702" s="252">
        <v>0</v>
      </c>
      <c r="J702" s="246">
        <v>52884.03</v>
      </c>
      <c r="K702" s="403"/>
      <c r="M702" s="53">
        <v>0</v>
      </c>
      <c r="N702" s="53">
        <v>264</v>
      </c>
      <c r="P702" s="246">
        <v>0</v>
      </c>
      <c r="Q702" s="246">
        <v>200.31829545454545</v>
      </c>
      <c r="R702" s="10"/>
      <c r="S702" s="10"/>
      <c r="T702" s="243">
        <v>0</v>
      </c>
      <c r="U702" s="252">
        <v>272.43422348484847</v>
      </c>
      <c r="V702" s="10"/>
      <c r="W702" s="10"/>
      <c r="Y702" s="246">
        <v>52884.03</v>
      </c>
      <c r="Z702" s="10"/>
      <c r="AB702" s="246"/>
      <c r="AC702" s="10"/>
      <c r="AD702" s="10"/>
      <c r="AE702" s="4"/>
      <c r="AF702" s="4"/>
    </row>
    <row r="703" spans="1:32" ht="15" customHeight="1" x14ac:dyDescent="0.2">
      <c r="A703" s="39"/>
      <c r="B703" s="10"/>
      <c r="C703" s="10" t="s">
        <v>378</v>
      </c>
      <c r="D703" s="10"/>
      <c r="E703" s="10"/>
      <c r="F703" s="243">
        <v>182345</v>
      </c>
      <c r="G703" s="252">
        <v>32475.978999999999</v>
      </c>
      <c r="H703" s="243">
        <v>0</v>
      </c>
      <c r="I703" s="252">
        <v>0</v>
      </c>
      <c r="J703" s="246">
        <v>52866.080000000002</v>
      </c>
      <c r="K703" s="403"/>
      <c r="M703" s="53">
        <v>244</v>
      </c>
      <c r="N703" s="53">
        <v>214</v>
      </c>
      <c r="P703" s="246">
        <v>112.13446721311476</v>
      </c>
      <c r="Q703" s="246">
        <v>119.1835046728972</v>
      </c>
      <c r="R703" s="10"/>
      <c r="S703" s="10"/>
      <c r="T703" s="243">
        <v>747.31557377049182</v>
      </c>
      <c r="U703" s="252">
        <v>151.75691121495328</v>
      </c>
      <c r="V703" s="10"/>
      <c r="W703" s="10"/>
      <c r="Y703" s="246">
        <v>52866.080000000002</v>
      </c>
      <c r="Z703" s="10"/>
      <c r="AB703" s="246"/>
      <c r="AC703" s="10"/>
      <c r="AD703" s="10"/>
      <c r="AE703" s="4"/>
      <c r="AF703" s="4"/>
    </row>
    <row r="704" spans="1:32" ht="15" customHeight="1" x14ac:dyDescent="0.2">
      <c r="A704" s="39"/>
      <c r="B704" s="10"/>
      <c r="C704" s="10" t="s">
        <v>379</v>
      </c>
      <c r="D704" s="10"/>
      <c r="E704" s="10"/>
      <c r="F704" s="243">
        <v>3318117</v>
      </c>
      <c r="G704" s="252">
        <v>503129.03200000001</v>
      </c>
      <c r="H704" s="243">
        <v>0</v>
      </c>
      <c r="I704" s="252">
        <v>0</v>
      </c>
      <c r="J704" s="246">
        <v>889781.23</v>
      </c>
      <c r="K704" s="403"/>
      <c r="M704" s="53">
        <v>5279</v>
      </c>
      <c r="N704" s="53">
        <v>4295</v>
      </c>
      <c r="P704" s="246">
        <v>94.436999431710547</v>
      </c>
      <c r="Q704" s="246">
        <v>91.093902211874266</v>
      </c>
      <c r="R704" s="10"/>
      <c r="S704" s="10"/>
      <c r="T704" s="243">
        <v>628.55029361621519</v>
      </c>
      <c r="U704" s="252">
        <v>117.14296437718278</v>
      </c>
      <c r="V704" s="10"/>
      <c r="W704" s="10"/>
      <c r="Y704" s="246">
        <v>889781.23</v>
      </c>
      <c r="Z704" s="10"/>
      <c r="AB704" s="246"/>
      <c r="AC704" s="10"/>
      <c r="AD704" s="10"/>
      <c r="AE704" s="4"/>
      <c r="AF704" s="4"/>
    </row>
    <row r="705" spans="1:32" ht="15" customHeight="1" x14ac:dyDescent="0.2">
      <c r="A705" s="39"/>
      <c r="B705" s="10"/>
      <c r="C705" s="10" t="s">
        <v>585</v>
      </c>
      <c r="D705" s="10"/>
      <c r="E705" s="10"/>
      <c r="F705" s="243">
        <v>0</v>
      </c>
      <c r="G705" s="252">
        <v>799668.00899999996</v>
      </c>
      <c r="H705" s="243">
        <v>0</v>
      </c>
      <c r="I705" s="252">
        <v>0</v>
      </c>
      <c r="J705" s="246">
        <v>609941.16</v>
      </c>
      <c r="K705" s="403"/>
      <c r="M705" s="53">
        <v>0</v>
      </c>
      <c r="N705" s="53">
        <v>4317</v>
      </c>
      <c r="P705" s="246">
        <v>0</v>
      </c>
      <c r="Q705" s="246">
        <v>141.28820013898542</v>
      </c>
      <c r="R705" s="10"/>
      <c r="S705" s="10"/>
      <c r="T705" s="243">
        <v>0</v>
      </c>
      <c r="U705" s="252">
        <v>185.23697220291868</v>
      </c>
      <c r="V705" s="10"/>
      <c r="W705" s="10"/>
      <c r="Y705" s="246">
        <v>609941.16</v>
      </c>
      <c r="Z705" s="10"/>
      <c r="AB705" s="246"/>
      <c r="AC705" s="10"/>
      <c r="AD705" s="10"/>
      <c r="AE705" s="4"/>
      <c r="AF705" s="4"/>
    </row>
    <row r="706" spans="1:32" ht="15" customHeight="1" x14ac:dyDescent="0.2">
      <c r="A706" s="39"/>
      <c r="B706" s="10"/>
      <c r="C706" s="10" t="s">
        <v>322</v>
      </c>
      <c r="D706" s="10"/>
      <c r="E706" s="10"/>
      <c r="F706" s="243">
        <v>8921557</v>
      </c>
      <c r="G706" s="252">
        <v>1128691.25</v>
      </c>
      <c r="H706" s="243">
        <v>0</v>
      </c>
      <c r="I706" s="252">
        <v>0</v>
      </c>
      <c r="J706" s="246">
        <v>2298342.34</v>
      </c>
      <c r="K706" s="403"/>
      <c r="M706" s="53">
        <v>16198</v>
      </c>
      <c r="N706" s="53">
        <v>8546</v>
      </c>
      <c r="P706" s="246">
        <v>86.846524262254604</v>
      </c>
      <c r="Q706" s="246">
        <v>104.32978469459395</v>
      </c>
      <c r="R706" s="10"/>
      <c r="S706" s="10"/>
      <c r="T706" s="243">
        <v>550.78139276453885</v>
      </c>
      <c r="U706" s="252">
        <v>132.07246080037444</v>
      </c>
      <c r="V706" s="10"/>
      <c r="W706" s="10"/>
      <c r="Y706" s="246">
        <v>2298342.34</v>
      </c>
      <c r="Z706" s="10"/>
      <c r="AB706" s="246"/>
      <c r="AC706" s="10"/>
      <c r="AD706" s="10"/>
      <c r="AE706" s="4"/>
      <c r="AF706" s="4"/>
    </row>
    <row r="707" spans="1:32" ht="15" customHeight="1" x14ac:dyDescent="0.2">
      <c r="A707" s="39"/>
      <c r="B707" s="10"/>
      <c r="C707" s="10" t="s">
        <v>556</v>
      </c>
      <c r="D707" s="10"/>
      <c r="E707" s="10"/>
      <c r="F707" s="243">
        <v>1880</v>
      </c>
      <c r="G707" s="252">
        <v>1329364.3999999999</v>
      </c>
      <c r="H707" s="243">
        <v>0</v>
      </c>
      <c r="I707" s="252">
        <v>0</v>
      </c>
      <c r="J707" s="246">
        <v>965114.39999999991</v>
      </c>
      <c r="K707" s="403"/>
      <c r="M707" s="53">
        <v>1</v>
      </c>
      <c r="N707" s="53">
        <v>3889</v>
      </c>
      <c r="P707" s="246">
        <v>294.94</v>
      </c>
      <c r="Q707" s="246">
        <v>248.08934430444845</v>
      </c>
      <c r="R707" s="10"/>
      <c r="S707" s="10"/>
      <c r="T707" s="243">
        <v>1880</v>
      </c>
      <c r="U707" s="252">
        <v>341.82679352018511</v>
      </c>
      <c r="V707" s="10"/>
      <c r="W707" s="10"/>
      <c r="Y707" s="246">
        <v>965114.39999999991</v>
      </c>
      <c r="Z707" s="10"/>
      <c r="AB707" s="246"/>
      <c r="AC707" s="10"/>
      <c r="AD707" s="10"/>
      <c r="AE707" s="4"/>
      <c r="AF707" s="4"/>
    </row>
    <row r="708" spans="1:32" ht="15" customHeight="1" x14ac:dyDescent="0.2">
      <c r="A708" s="39"/>
      <c r="B708" s="10"/>
      <c r="C708" s="10" t="s">
        <v>511</v>
      </c>
      <c r="D708" s="10"/>
      <c r="E708" s="10"/>
      <c r="F708" s="243">
        <v>16153343</v>
      </c>
      <c r="G708" s="252">
        <v>3262404.3220000002</v>
      </c>
      <c r="H708" s="243">
        <v>0</v>
      </c>
      <c r="I708" s="252">
        <v>0</v>
      </c>
      <c r="J708" s="246">
        <v>4982872.4800000004</v>
      </c>
      <c r="K708" s="403"/>
      <c r="M708" s="53">
        <v>27220</v>
      </c>
      <c r="N708" s="53">
        <v>24088</v>
      </c>
      <c r="P708" s="246">
        <v>90.899231814842025</v>
      </c>
      <c r="Q708" s="246">
        <v>104.14295043175025</v>
      </c>
      <c r="R708" s="10"/>
      <c r="S708" s="10"/>
      <c r="T708" s="243">
        <v>593.43655400440855</v>
      </c>
      <c r="U708" s="252">
        <v>135.43691140817006</v>
      </c>
      <c r="V708" s="10"/>
      <c r="W708" s="10"/>
      <c r="Y708" s="246">
        <v>4982872.4800000004</v>
      </c>
      <c r="Z708" s="10"/>
      <c r="AB708" s="246"/>
      <c r="AC708" s="10"/>
      <c r="AD708" s="10"/>
      <c r="AE708" s="4"/>
      <c r="AF708" s="4"/>
    </row>
    <row r="709" spans="1:32" ht="15" customHeight="1" x14ac:dyDescent="0.2">
      <c r="A709" s="39"/>
      <c r="B709" s="10"/>
      <c r="C709" s="10" t="s">
        <v>323</v>
      </c>
      <c r="D709" s="10"/>
      <c r="E709" s="10"/>
      <c r="F709" s="243">
        <v>5217531</v>
      </c>
      <c r="G709" s="252">
        <v>1463779.5120000001</v>
      </c>
      <c r="H709" s="243">
        <v>0</v>
      </c>
      <c r="I709" s="252">
        <v>0</v>
      </c>
      <c r="J709" s="246">
        <v>1973483.9500000002</v>
      </c>
      <c r="K709" s="403"/>
      <c r="M709" s="53">
        <v>11843</v>
      </c>
      <c r="N709" s="53">
        <v>10841</v>
      </c>
      <c r="P709" s="246">
        <v>70.029517858650678</v>
      </c>
      <c r="Q709" s="246">
        <v>105.53679273129787</v>
      </c>
      <c r="R709" s="10"/>
      <c r="S709" s="10"/>
      <c r="T709" s="243">
        <v>440.55822004559656</v>
      </c>
      <c r="U709" s="252">
        <v>135.02255437690252</v>
      </c>
      <c r="V709" s="10"/>
      <c r="W709" s="10"/>
      <c r="Y709" s="246">
        <v>1973483.9500000002</v>
      </c>
      <c r="Z709" s="10"/>
      <c r="AB709" s="246"/>
      <c r="AC709" s="10"/>
      <c r="AD709" s="10"/>
      <c r="AE709" s="4"/>
      <c r="AF709" s="4"/>
    </row>
    <row r="710" spans="1:32" ht="15" customHeight="1" x14ac:dyDescent="0.2">
      <c r="A710" s="39"/>
      <c r="B710" s="10"/>
      <c r="C710" s="10" t="s">
        <v>529</v>
      </c>
      <c r="D710" s="10"/>
      <c r="E710" s="10"/>
      <c r="F710" s="243">
        <v>891893</v>
      </c>
      <c r="G710" s="252">
        <v>0</v>
      </c>
      <c r="H710" s="243">
        <v>0</v>
      </c>
      <c r="I710" s="252">
        <v>0</v>
      </c>
      <c r="J710" s="246">
        <v>143842.85</v>
      </c>
      <c r="K710" s="403"/>
      <c r="M710" s="53">
        <v>1899</v>
      </c>
      <c r="N710" s="53">
        <v>0</v>
      </c>
      <c r="P710" s="246">
        <v>75.746629805160609</v>
      </c>
      <c r="Q710" s="246">
        <v>0</v>
      </c>
      <c r="R710" s="10"/>
      <c r="S710" s="10"/>
      <c r="T710" s="243">
        <v>469.66456029489206</v>
      </c>
      <c r="U710" s="252">
        <v>0</v>
      </c>
      <c r="V710" s="10"/>
      <c r="W710" s="10"/>
      <c r="Y710" s="246">
        <v>143842.85</v>
      </c>
      <c r="Z710" s="10"/>
      <c r="AB710" s="246"/>
      <c r="AC710" s="10"/>
      <c r="AD710" s="10"/>
      <c r="AE710" s="4"/>
      <c r="AF710" s="4"/>
    </row>
    <row r="711" spans="1:32" ht="15" customHeight="1" x14ac:dyDescent="0.2">
      <c r="A711" s="39"/>
      <c r="B711" s="10"/>
      <c r="C711" s="10" t="s">
        <v>429</v>
      </c>
      <c r="D711" s="10"/>
      <c r="E711" s="10"/>
      <c r="F711" s="243">
        <v>2275968</v>
      </c>
      <c r="G711" s="252">
        <v>648054.02399999998</v>
      </c>
      <c r="H711" s="243">
        <v>0</v>
      </c>
      <c r="I711" s="252">
        <v>0</v>
      </c>
      <c r="J711" s="246">
        <v>836366.35</v>
      </c>
      <c r="K711" s="403"/>
      <c r="M711" s="53">
        <v>2475</v>
      </c>
      <c r="N711" s="53">
        <v>2350</v>
      </c>
      <c r="P711" s="246">
        <v>139.7029212121212</v>
      </c>
      <c r="Q711" s="246">
        <v>208.76664680851064</v>
      </c>
      <c r="R711" s="10"/>
      <c r="S711" s="10"/>
      <c r="T711" s="243">
        <v>919.58303030303034</v>
      </c>
      <c r="U711" s="252">
        <v>275.76766978723401</v>
      </c>
      <c r="V711" s="10"/>
      <c r="W711" s="10"/>
      <c r="Y711" s="246">
        <v>836366.35</v>
      </c>
      <c r="Z711" s="10"/>
      <c r="AB711" s="246"/>
      <c r="AC711" s="10"/>
      <c r="AD711" s="10"/>
      <c r="AE711" s="4"/>
      <c r="AF711" s="4"/>
    </row>
    <row r="712" spans="1:32" ht="15" customHeight="1" x14ac:dyDescent="0.2">
      <c r="A712" s="39"/>
      <c r="B712" s="10"/>
      <c r="C712" s="10" t="s">
        <v>324</v>
      </c>
      <c r="D712" s="10"/>
      <c r="E712" s="10"/>
      <c r="F712" s="243">
        <v>3446044</v>
      </c>
      <c r="G712" s="252">
        <v>892867.42200000002</v>
      </c>
      <c r="H712" s="243">
        <v>0</v>
      </c>
      <c r="I712" s="252">
        <v>0</v>
      </c>
      <c r="J712" s="246">
        <v>1199492.01</v>
      </c>
      <c r="K712" s="403"/>
      <c r="M712" s="53">
        <v>4050</v>
      </c>
      <c r="N712" s="53">
        <v>3971</v>
      </c>
      <c r="P712" s="246">
        <v>129.35832098765434</v>
      </c>
      <c r="Q712" s="246">
        <v>170.1311533618736</v>
      </c>
      <c r="R712" s="10"/>
      <c r="S712" s="10"/>
      <c r="T712" s="243">
        <v>850.87506172839505</v>
      </c>
      <c r="U712" s="252">
        <v>224.84699622261397</v>
      </c>
      <c r="V712" s="10"/>
      <c r="W712" s="10"/>
      <c r="Y712" s="246">
        <v>1199492.01</v>
      </c>
      <c r="Z712" s="10"/>
      <c r="AB712" s="246"/>
      <c r="AC712" s="10"/>
      <c r="AD712" s="10"/>
      <c r="AE712" s="4"/>
      <c r="AF712" s="4"/>
    </row>
    <row r="713" spans="1:32" ht="15" customHeight="1" x14ac:dyDescent="0.2">
      <c r="A713" s="39"/>
      <c r="B713" s="10"/>
      <c r="C713" s="10" t="s">
        <v>406</v>
      </c>
      <c r="D713" s="10"/>
      <c r="E713" s="10"/>
      <c r="F713" s="243">
        <v>2858333</v>
      </c>
      <c r="G713" s="252">
        <v>542650.06000000006</v>
      </c>
      <c r="H713" s="243">
        <v>0</v>
      </c>
      <c r="I713" s="252">
        <v>0</v>
      </c>
      <c r="J713" s="246">
        <v>869754.01</v>
      </c>
      <c r="K713" s="403"/>
      <c r="M713" s="53">
        <v>4563</v>
      </c>
      <c r="N713" s="53">
        <v>3956</v>
      </c>
      <c r="P713" s="246">
        <v>97.313699320622391</v>
      </c>
      <c r="Q713" s="246">
        <v>107.61162790697674</v>
      </c>
      <c r="R713" s="10"/>
      <c r="S713" s="10"/>
      <c r="T713" s="243">
        <v>626.41529695375846</v>
      </c>
      <c r="U713" s="252">
        <v>137.17140040444895</v>
      </c>
      <c r="V713" s="10"/>
      <c r="W713" s="10"/>
      <c r="Y713" s="246">
        <v>869754.01</v>
      </c>
      <c r="Z713" s="10"/>
      <c r="AB713" s="246"/>
      <c r="AC713" s="10"/>
      <c r="AD713" s="10"/>
      <c r="AE713" s="4"/>
      <c r="AF713" s="4"/>
    </row>
    <row r="714" spans="1:32" ht="15" customHeight="1" x14ac:dyDescent="0.2">
      <c r="A714" s="39"/>
      <c r="B714" s="10"/>
      <c r="C714" s="10" t="s">
        <v>407</v>
      </c>
      <c r="D714" s="10"/>
      <c r="E714" s="10"/>
      <c r="F714" s="243">
        <v>7694363</v>
      </c>
      <c r="G714" s="252">
        <v>0</v>
      </c>
      <c r="H714" s="243">
        <v>0</v>
      </c>
      <c r="I714" s="252">
        <v>0</v>
      </c>
      <c r="J714" s="246">
        <v>1171700.94</v>
      </c>
      <c r="K714" s="403"/>
      <c r="M714" s="53">
        <v>11798</v>
      </c>
      <c r="N714" s="53">
        <v>0</v>
      </c>
      <c r="P714" s="246">
        <v>99.313522630954395</v>
      </c>
      <c r="Q714" s="246">
        <v>0</v>
      </c>
      <c r="R714" s="10"/>
      <c r="S714" s="10"/>
      <c r="T714" s="243">
        <v>652.17519918630273</v>
      </c>
      <c r="U714" s="252">
        <v>0</v>
      </c>
      <c r="V714" s="10"/>
      <c r="W714" s="10"/>
      <c r="Y714" s="246">
        <v>1171700.94</v>
      </c>
      <c r="Z714" s="10"/>
      <c r="AB714" s="246"/>
      <c r="AC714" s="10"/>
      <c r="AD714" s="10"/>
      <c r="AE714" s="4"/>
      <c r="AF714" s="4"/>
    </row>
    <row r="715" spans="1:32" ht="15" customHeight="1" x14ac:dyDescent="0.2">
      <c r="A715" s="39"/>
      <c r="B715" s="10"/>
      <c r="C715" s="10" t="s">
        <v>512</v>
      </c>
      <c r="D715" s="10"/>
      <c r="E715" s="10"/>
      <c r="F715" s="243">
        <v>2073606</v>
      </c>
      <c r="G715" s="252">
        <v>452679.88099999999</v>
      </c>
      <c r="H715" s="243">
        <v>0</v>
      </c>
      <c r="I715" s="252">
        <v>0</v>
      </c>
      <c r="J715" s="246">
        <v>658679.51</v>
      </c>
      <c r="K715" s="403"/>
      <c r="M715" s="53">
        <v>2477</v>
      </c>
      <c r="N715" s="53">
        <v>2376</v>
      </c>
      <c r="P715" s="246">
        <v>126.91723859507469</v>
      </c>
      <c r="Q715" s="246">
        <v>144.90972643097643</v>
      </c>
      <c r="R715" s="10"/>
      <c r="S715" s="10"/>
      <c r="T715" s="243">
        <v>837.14412595882118</v>
      </c>
      <c r="U715" s="252">
        <v>190.52183543771042</v>
      </c>
      <c r="V715" s="10"/>
      <c r="W715" s="10"/>
      <c r="Y715" s="246">
        <v>658679.51</v>
      </c>
      <c r="Z715" s="10"/>
      <c r="AB715" s="246"/>
      <c r="AC715" s="10"/>
      <c r="AD715" s="10"/>
      <c r="AE715" s="4"/>
      <c r="AF715" s="4"/>
    </row>
    <row r="716" spans="1:32" ht="15" customHeight="1" x14ac:dyDescent="0.2">
      <c r="A716" s="39"/>
      <c r="B716" s="10"/>
      <c r="C716" s="10" t="s">
        <v>453</v>
      </c>
      <c r="D716" s="10"/>
      <c r="E716" s="10"/>
      <c r="F716" s="243">
        <v>1482707</v>
      </c>
      <c r="G716" s="252">
        <v>245348.959</v>
      </c>
      <c r="H716" s="243">
        <v>0</v>
      </c>
      <c r="I716" s="252">
        <v>0</v>
      </c>
      <c r="J716" s="246">
        <v>431301.2</v>
      </c>
      <c r="K716" s="403"/>
      <c r="M716" s="53">
        <v>3454</v>
      </c>
      <c r="N716" s="53">
        <v>2618</v>
      </c>
      <c r="P716" s="246">
        <v>67.900579038795598</v>
      </c>
      <c r="Q716" s="246">
        <v>75.161420932009165</v>
      </c>
      <c r="R716" s="10"/>
      <c r="S716" s="10"/>
      <c r="T716" s="243">
        <v>429.27243775332948</v>
      </c>
      <c r="U716" s="252">
        <v>93.716179908326964</v>
      </c>
      <c r="V716" s="10"/>
      <c r="W716" s="10"/>
      <c r="Y716" s="246">
        <v>431301.2</v>
      </c>
      <c r="Z716" s="10"/>
      <c r="AB716" s="246"/>
      <c r="AC716" s="10"/>
      <c r="AD716" s="10"/>
      <c r="AE716" s="4"/>
      <c r="AF716" s="4"/>
    </row>
    <row r="717" spans="1:32" ht="15" customHeight="1" x14ac:dyDescent="0.2">
      <c r="A717" s="39"/>
      <c r="B717" s="10"/>
      <c r="C717" s="10" t="s">
        <v>325</v>
      </c>
      <c r="D717" s="10"/>
      <c r="E717" s="10"/>
      <c r="F717" s="243">
        <v>11459125</v>
      </c>
      <c r="G717" s="252">
        <v>986601.777</v>
      </c>
      <c r="H717" s="243">
        <v>60.350999999999999</v>
      </c>
      <c r="I717" s="252">
        <v>0</v>
      </c>
      <c r="J717" s="246">
        <v>2518102.42</v>
      </c>
      <c r="K717" s="403"/>
      <c r="M717" s="53">
        <v>18994</v>
      </c>
      <c r="N717" s="53">
        <v>9576</v>
      </c>
      <c r="P717" s="246">
        <v>91.999406128251024</v>
      </c>
      <c r="Q717" s="246">
        <v>80.478874269005843</v>
      </c>
      <c r="R717" s="10"/>
      <c r="S717" s="10"/>
      <c r="T717" s="243">
        <v>603.30235863957034</v>
      </c>
      <c r="U717" s="252">
        <v>103.02858991228071</v>
      </c>
      <c r="V717" s="10"/>
      <c r="W717" s="10"/>
      <c r="Y717" s="246">
        <v>2518102.42</v>
      </c>
      <c r="Z717" s="10"/>
      <c r="AB717" s="246"/>
      <c r="AC717" s="10"/>
      <c r="AD717" s="10"/>
      <c r="AE717" s="4"/>
      <c r="AF717" s="4"/>
    </row>
    <row r="718" spans="1:32" ht="15" customHeight="1" x14ac:dyDescent="0.2">
      <c r="A718" s="39"/>
      <c r="B718" s="10"/>
      <c r="C718" s="10" t="s">
        <v>410</v>
      </c>
      <c r="D718" s="10"/>
      <c r="E718" s="10"/>
      <c r="F718" s="243">
        <v>2027855</v>
      </c>
      <c r="G718" s="252">
        <v>453150.11900000001</v>
      </c>
      <c r="H718" s="243">
        <v>0</v>
      </c>
      <c r="I718" s="252">
        <v>0</v>
      </c>
      <c r="J718" s="246">
        <v>665056.61</v>
      </c>
      <c r="K718" s="403"/>
      <c r="M718" s="53">
        <v>3081</v>
      </c>
      <c r="N718" s="53">
        <v>2895</v>
      </c>
      <c r="P718" s="246">
        <v>100.93678675754624</v>
      </c>
      <c r="Q718" s="246">
        <v>122.30410017271157</v>
      </c>
      <c r="R718" s="10"/>
      <c r="S718" s="10"/>
      <c r="T718" s="243">
        <v>658.18078545926642</v>
      </c>
      <c r="U718" s="252">
        <v>156.52853851468049</v>
      </c>
      <c r="V718" s="10"/>
      <c r="W718" s="10"/>
      <c r="Y718" s="246">
        <v>665056.61</v>
      </c>
      <c r="Z718" s="10"/>
      <c r="AB718" s="246"/>
      <c r="AC718" s="10"/>
      <c r="AD718" s="10"/>
      <c r="AE718" s="4"/>
      <c r="AF718" s="4"/>
    </row>
    <row r="719" spans="1:32" ht="15" customHeight="1" x14ac:dyDescent="0.2">
      <c r="A719" s="39"/>
      <c r="B719" s="10"/>
      <c r="C719" s="10" t="s">
        <v>408</v>
      </c>
      <c r="D719" s="10"/>
      <c r="E719" s="10"/>
      <c r="F719" s="243">
        <v>3862490</v>
      </c>
      <c r="G719" s="252">
        <v>777176.85699999996</v>
      </c>
      <c r="H719" s="243">
        <v>12.451000000000001</v>
      </c>
      <c r="I719" s="252">
        <v>0</v>
      </c>
      <c r="J719" s="246">
        <v>1207565.33</v>
      </c>
      <c r="K719" s="403"/>
      <c r="M719" s="53">
        <v>6231</v>
      </c>
      <c r="N719" s="53">
        <v>5910</v>
      </c>
      <c r="P719" s="246">
        <v>95.807451452415336</v>
      </c>
      <c r="Q719" s="246">
        <v>103.31456852791878</v>
      </c>
      <c r="R719" s="10"/>
      <c r="S719" s="10"/>
      <c r="T719" s="243">
        <v>619.8828438452897</v>
      </c>
      <c r="U719" s="252">
        <v>131.50200626057529</v>
      </c>
      <c r="V719" s="10"/>
      <c r="W719" s="10"/>
      <c r="Y719" s="246">
        <v>1207565.33</v>
      </c>
      <c r="Z719" s="10"/>
      <c r="AB719" s="246"/>
      <c r="AC719" s="10"/>
      <c r="AD719" s="10"/>
      <c r="AE719" s="4"/>
      <c r="AF719" s="4"/>
    </row>
    <row r="720" spans="1:32" ht="15" customHeight="1" x14ac:dyDescent="0.2">
      <c r="A720" s="39"/>
      <c r="B720" s="10"/>
      <c r="C720" s="10" t="s">
        <v>409</v>
      </c>
      <c r="D720" s="10"/>
      <c r="E720" s="10"/>
      <c r="F720" s="243">
        <v>4492874</v>
      </c>
      <c r="G720" s="252">
        <v>903454.67</v>
      </c>
      <c r="H720" s="243">
        <v>0</v>
      </c>
      <c r="I720" s="252">
        <v>0</v>
      </c>
      <c r="J720" s="246">
        <v>1363900.3</v>
      </c>
      <c r="K720" s="403"/>
      <c r="M720" s="53">
        <v>4722</v>
      </c>
      <c r="N720" s="53">
        <v>4316</v>
      </c>
      <c r="P720" s="246">
        <v>142.18875688267684</v>
      </c>
      <c r="Q720" s="246">
        <v>160.4460125115848</v>
      </c>
      <c r="R720" s="10"/>
      <c r="S720" s="10"/>
      <c r="T720" s="243">
        <v>951.47691656077939</v>
      </c>
      <c r="U720" s="252">
        <v>209.3268466172382</v>
      </c>
      <c r="V720" s="10"/>
      <c r="W720" s="10"/>
      <c r="Y720" s="246">
        <v>1363900.3</v>
      </c>
      <c r="Z720" s="10"/>
      <c r="AB720" s="246"/>
      <c r="AC720" s="10"/>
      <c r="AD720" s="10"/>
      <c r="AE720" s="4"/>
      <c r="AF720" s="4"/>
    </row>
    <row r="721" spans="1:32" ht="15" customHeight="1" x14ac:dyDescent="0.2">
      <c r="A721" s="39"/>
      <c r="B721" s="10"/>
      <c r="C721" s="10" t="s">
        <v>380</v>
      </c>
      <c r="D721" s="10"/>
      <c r="E721" s="10"/>
      <c r="F721" s="243">
        <v>2133783</v>
      </c>
      <c r="G721" s="252">
        <v>284686.02</v>
      </c>
      <c r="H721" s="243">
        <v>0</v>
      </c>
      <c r="I721" s="252">
        <v>0</v>
      </c>
      <c r="J721" s="246">
        <v>532438.77</v>
      </c>
      <c r="K721" s="403"/>
      <c r="M721" s="53">
        <v>2410</v>
      </c>
      <c r="N721" s="53">
        <v>1823</v>
      </c>
      <c r="P721" s="246">
        <v>130.30143983402488</v>
      </c>
      <c r="Q721" s="246">
        <v>119.80927043335161</v>
      </c>
      <c r="R721" s="10"/>
      <c r="S721" s="10"/>
      <c r="T721" s="243">
        <v>885.38713692946055</v>
      </c>
      <c r="U721" s="252">
        <v>156.16347778387274</v>
      </c>
      <c r="V721" s="10"/>
      <c r="W721" s="10"/>
      <c r="Y721" s="246">
        <v>532438.77</v>
      </c>
      <c r="Z721" s="10"/>
      <c r="AB721" s="246"/>
      <c r="AC721" s="10"/>
      <c r="AD721" s="10"/>
      <c r="AE721" s="4"/>
      <c r="AF721" s="4"/>
    </row>
    <row r="722" spans="1:32" ht="15" customHeight="1" x14ac:dyDescent="0.2">
      <c r="A722" s="39"/>
      <c r="B722" s="10"/>
      <c r="C722" s="10" t="s">
        <v>498</v>
      </c>
      <c r="D722" s="10"/>
      <c r="E722" s="10"/>
      <c r="F722" s="243">
        <v>1573187</v>
      </c>
      <c r="G722" s="252">
        <v>450866.68199999997</v>
      </c>
      <c r="H722" s="243">
        <v>0</v>
      </c>
      <c r="I722" s="252">
        <v>0</v>
      </c>
      <c r="J722" s="246">
        <v>595838.76</v>
      </c>
      <c r="K722" s="403"/>
      <c r="M722" s="53">
        <v>3043</v>
      </c>
      <c r="N722" s="53">
        <v>2800</v>
      </c>
      <c r="P722" s="246">
        <v>81.512395662175479</v>
      </c>
      <c r="Q722" s="246">
        <v>124.21305</v>
      </c>
      <c r="R722" s="10"/>
      <c r="S722" s="10"/>
      <c r="T722" s="243">
        <v>516.98554058494904</v>
      </c>
      <c r="U722" s="252">
        <v>161.02381499999998</v>
      </c>
      <c r="V722" s="10"/>
      <c r="W722" s="10"/>
      <c r="Y722" s="246">
        <v>595838.76</v>
      </c>
      <c r="Z722" s="10"/>
      <c r="AB722" s="246"/>
      <c r="AC722" s="10"/>
      <c r="AD722" s="10"/>
      <c r="AE722" s="4"/>
      <c r="AF722" s="4"/>
    </row>
    <row r="723" spans="1:32" ht="15" customHeight="1" x14ac:dyDescent="0.2">
      <c r="A723" s="39"/>
      <c r="B723" s="10"/>
      <c r="C723" s="10" t="s">
        <v>466</v>
      </c>
      <c r="D723" s="10"/>
      <c r="E723" s="10"/>
      <c r="F723" s="243">
        <v>23295544</v>
      </c>
      <c r="G723" s="252">
        <v>4487240.165</v>
      </c>
      <c r="H723" s="243">
        <v>0</v>
      </c>
      <c r="I723" s="252">
        <v>0</v>
      </c>
      <c r="J723" s="246">
        <v>7046583.5999999996</v>
      </c>
      <c r="K723" s="403"/>
      <c r="M723" s="53">
        <v>37182</v>
      </c>
      <c r="N723" s="53">
        <v>31009</v>
      </c>
      <c r="P723" s="246">
        <v>95.943760959604106</v>
      </c>
      <c r="Q723" s="246">
        <v>112.19977038924183</v>
      </c>
      <c r="R723" s="10"/>
      <c r="S723" s="10"/>
      <c r="T723" s="243">
        <v>626.52745952342536</v>
      </c>
      <c r="U723" s="252">
        <v>144.7076708374988</v>
      </c>
      <c r="V723" s="10"/>
      <c r="W723" s="10"/>
      <c r="Y723" s="246">
        <v>7046583.5999999996</v>
      </c>
      <c r="Z723" s="10"/>
      <c r="AB723" s="246"/>
      <c r="AC723" s="10"/>
      <c r="AD723" s="10"/>
      <c r="AE723" s="4"/>
      <c r="AF723" s="4"/>
    </row>
    <row r="724" spans="1:32" ht="15" customHeight="1" x14ac:dyDescent="0.2">
      <c r="A724" s="39"/>
      <c r="B724" s="10"/>
      <c r="C724" s="10" t="s">
        <v>586</v>
      </c>
      <c r="D724" s="10"/>
      <c r="E724" s="10"/>
      <c r="F724" s="243">
        <v>0</v>
      </c>
      <c r="G724" s="252">
        <v>1098266.8629999999</v>
      </c>
      <c r="H724" s="243">
        <v>0</v>
      </c>
      <c r="I724" s="252">
        <v>0</v>
      </c>
      <c r="J724" s="246">
        <v>851640.82</v>
      </c>
      <c r="K724" s="403"/>
      <c r="M724" s="53">
        <v>0</v>
      </c>
      <c r="N724" s="53">
        <v>5543</v>
      </c>
      <c r="P724" s="246">
        <v>0</v>
      </c>
      <c r="Q724" s="246">
        <v>153.64257983041674</v>
      </c>
      <c r="R724" s="10"/>
      <c r="S724" s="10"/>
      <c r="T724" s="243">
        <v>0</v>
      </c>
      <c r="U724" s="252">
        <v>198.13582229839434</v>
      </c>
      <c r="V724" s="10"/>
      <c r="W724" s="10"/>
      <c r="Y724" s="246">
        <v>851640.82</v>
      </c>
      <c r="Z724" s="10"/>
      <c r="AB724" s="246"/>
      <c r="AC724" s="10"/>
      <c r="AD724" s="10"/>
      <c r="AE724" s="4"/>
      <c r="AF724" s="4"/>
    </row>
    <row r="725" spans="1:32" ht="15" customHeight="1" x14ac:dyDescent="0.2">
      <c r="A725" s="39"/>
      <c r="B725" s="10"/>
      <c r="C725" s="10" t="s">
        <v>587</v>
      </c>
      <c r="D725" s="10"/>
      <c r="E725" s="10"/>
      <c r="F725" s="243">
        <v>0</v>
      </c>
      <c r="G725" s="252">
        <v>603789.65300000005</v>
      </c>
      <c r="H725" s="243">
        <v>0</v>
      </c>
      <c r="I725" s="252">
        <v>0</v>
      </c>
      <c r="J725" s="246">
        <v>445378.11</v>
      </c>
      <c r="K725" s="403"/>
      <c r="M725" s="53">
        <v>0</v>
      </c>
      <c r="N725" s="53">
        <v>1432</v>
      </c>
      <c r="P725" s="246">
        <v>0</v>
      </c>
      <c r="Q725" s="246">
        <v>311.01823324022348</v>
      </c>
      <c r="R725" s="10"/>
      <c r="S725" s="10"/>
      <c r="T725" s="243">
        <v>0</v>
      </c>
      <c r="U725" s="252">
        <v>421.64081913407824</v>
      </c>
      <c r="V725" s="10"/>
      <c r="W725" s="10"/>
      <c r="Y725" s="246">
        <v>445378.11</v>
      </c>
      <c r="Z725" s="10"/>
      <c r="AB725" s="246"/>
      <c r="AC725" s="10"/>
      <c r="AD725" s="10"/>
      <c r="AE725" s="4"/>
      <c r="AF725" s="4"/>
    </row>
    <row r="726" spans="1:32" ht="15" customHeight="1" x14ac:dyDescent="0.2">
      <c r="A726" s="39"/>
      <c r="B726" s="10"/>
      <c r="C726" s="10" t="s">
        <v>557</v>
      </c>
      <c r="D726" s="10"/>
      <c r="E726" s="10"/>
      <c r="F726" s="243">
        <v>0</v>
      </c>
      <c r="G726" s="252">
        <v>387603.17800000001</v>
      </c>
      <c r="H726" s="243">
        <v>0</v>
      </c>
      <c r="I726" s="252">
        <v>0</v>
      </c>
      <c r="J726" s="246">
        <v>290162.71000000002</v>
      </c>
      <c r="K726" s="403"/>
      <c r="M726" s="53">
        <v>0</v>
      </c>
      <c r="N726" s="53">
        <v>1643</v>
      </c>
      <c r="P726" s="246">
        <v>0</v>
      </c>
      <c r="Q726" s="246">
        <v>176.60542300669508</v>
      </c>
      <c r="R726" s="10"/>
      <c r="S726" s="10"/>
      <c r="T726" s="243">
        <v>0</v>
      </c>
      <c r="U726" s="252">
        <v>235.91185514303106</v>
      </c>
      <c r="V726" s="10"/>
      <c r="W726" s="10"/>
      <c r="Y726" s="246">
        <v>290162.71000000002</v>
      </c>
      <c r="Z726" s="10"/>
      <c r="AB726" s="246"/>
      <c r="AC726" s="10"/>
      <c r="AD726" s="10"/>
      <c r="AE726" s="4"/>
      <c r="AF726" s="4"/>
    </row>
    <row r="727" spans="1:32" ht="15" customHeight="1" x14ac:dyDescent="0.2">
      <c r="A727" s="39"/>
      <c r="B727" s="10"/>
      <c r="C727" s="10" t="s">
        <v>454</v>
      </c>
      <c r="D727" s="10"/>
      <c r="E727" s="10"/>
      <c r="F727" s="243">
        <v>3266145</v>
      </c>
      <c r="G727" s="252">
        <v>598687.52</v>
      </c>
      <c r="H727" s="243">
        <v>0</v>
      </c>
      <c r="I727" s="252">
        <v>0</v>
      </c>
      <c r="J727" s="246">
        <v>996263.03</v>
      </c>
      <c r="K727" s="403"/>
      <c r="M727" s="53">
        <v>8249</v>
      </c>
      <c r="N727" s="53">
        <v>5663</v>
      </c>
      <c r="P727" s="246">
        <v>63.431327433628319</v>
      </c>
      <c r="Q727" s="246">
        <v>83.527813879569138</v>
      </c>
      <c r="R727" s="10"/>
      <c r="S727" s="10"/>
      <c r="T727" s="243">
        <v>395.94435689174446</v>
      </c>
      <c r="U727" s="252">
        <v>105.71914532933074</v>
      </c>
      <c r="V727" s="10"/>
      <c r="W727" s="10"/>
      <c r="Y727" s="246">
        <v>996263.03</v>
      </c>
      <c r="Z727" s="10"/>
      <c r="AB727" s="246"/>
      <c r="AC727" s="10"/>
      <c r="AD727" s="10"/>
      <c r="AE727" s="4"/>
      <c r="AF727" s="4"/>
    </row>
    <row r="728" spans="1:32" ht="15" customHeight="1" x14ac:dyDescent="0.2">
      <c r="A728" s="39"/>
      <c r="B728" s="10"/>
      <c r="C728" s="10" t="s">
        <v>326</v>
      </c>
      <c r="D728" s="10"/>
      <c r="E728" s="10"/>
      <c r="F728" s="243">
        <v>2800673</v>
      </c>
      <c r="G728" s="252">
        <v>656447.33700000006</v>
      </c>
      <c r="H728" s="243">
        <v>0</v>
      </c>
      <c r="I728" s="252">
        <v>0</v>
      </c>
      <c r="J728" s="246">
        <v>943604.61</v>
      </c>
      <c r="K728" s="403"/>
      <c r="M728" s="53">
        <v>4706</v>
      </c>
      <c r="N728" s="53">
        <v>4393</v>
      </c>
      <c r="P728" s="246">
        <v>92.119915002124955</v>
      </c>
      <c r="Q728" s="246">
        <v>116.11388345094468</v>
      </c>
      <c r="R728" s="10"/>
      <c r="S728" s="10"/>
      <c r="T728" s="243">
        <v>595.12813429664254</v>
      </c>
      <c r="U728" s="252">
        <v>149.43030662417485</v>
      </c>
      <c r="V728" s="10"/>
      <c r="W728" s="10"/>
      <c r="Y728" s="246">
        <v>943604.61</v>
      </c>
      <c r="Z728" s="10"/>
      <c r="AB728" s="246"/>
      <c r="AC728" s="10"/>
      <c r="AD728" s="10"/>
      <c r="AE728" s="4"/>
      <c r="AF728" s="4"/>
    </row>
    <row r="729" spans="1:32" ht="15" customHeight="1" x14ac:dyDescent="0.2">
      <c r="A729" s="39"/>
      <c r="B729" s="10"/>
      <c r="C729" s="10" t="s">
        <v>327</v>
      </c>
      <c r="D729" s="10"/>
      <c r="E729" s="10"/>
      <c r="F729" s="243">
        <v>682950</v>
      </c>
      <c r="G729" s="252">
        <v>288060.84499999997</v>
      </c>
      <c r="H729" s="243">
        <v>0</v>
      </c>
      <c r="I729" s="252">
        <v>0</v>
      </c>
      <c r="J729" s="246">
        <v>317235.27</v>
      </c>
      <c r="K729" s="403"/>
      <c r="M729" s="53">
        <v>726</v>
      </c>
      <c r="N729" s="53">
        <v>1145</v>
      </c>
      <c r="P729" s="246">
        <v>141.73837465564739</v>
      </c>
      <c r="Q729" s="246">
        <v>187.19057641921395</v>
      </c>
      <c r="R729" s="10"/>
      <c r="S729" s="10"/>
      <c r="T729" s="243">
        <v>940.70247933884298</v>
      </c>
      <c r="U729" s="252">
        <v>251.58152401746722</v>
      </c>
      <c r="V729" s="10"/>
      <c r="W729" s="10"/>
      <c r="Y729" s="246">
        <v>317235.27</v>
      </c>
      <c r="Z729" s="10"/>
      <c r="AB729" s="246"/>
      <c r="AC729" s="10"/>
      <c r="AD729" s="10"/>
      <c r="AE729" s="4"/>
      <c r="AF729" s="4"/>
    </row>
    <row r="730" spans="1:32" ht="15" customHeight="1" x14ac:dyDescent="0.2">
      <c r="A730" s="39"/>
      <c r="B730" s="10"/>
      <c r="C730" s="10" t="s">
        <v>499</v>
      </c>
      <c r="D730" s="10"/>
      <c r="E730" s="10"/>
      <c r="F730" s="243">
        <v>4057942</v>
      </c>
      <c r="G730" s="252">
        <v>1310469.517</v>
      </c>
      <c r="H730" s="243">
        <v>19.425999999999998</v>
      </c>
      <c r="I730" s="252">
        <v>0</v>
      </c>
      <c r="J730" s="246">
        <v>1660065.13</v>
      </c>
      <c r="K730" s="403"/>
      <c r="M730" s="53">
        <v>7864</v>
      </c>
      <c r="N730" s="53">
        <v>7251</v>
      </c>
      <c r="P730" s="246">
        <v>81.253882248219739</v>
      </c>
      <c r="Q730" s="246">
        <v>140.81983174734518</v>
      </c>
      <c r="R730" s="10"/>
      <c r="S730" s="10"/>
      <c r="T730" s="243">
        <v>516.01500508646996</v>
      </c>
      <c r="U730" s="252">
        <v>180.72948793269893</v>
      </c>
      <c r="V730" s="10"/>
      <c r="W730" s="10"/>
      <c r="Y730" s="246">
        <v>1660065.13</v>
      </c>
      <c r="Z730" s="10"/>
      <c r="AB730" s="246"/>
      <c r="AC730" s="10"/>
      <c r="AD730" s="10"/>
      <c r="AE730" s="4"/>
      <c r="AF730" s="4"/>
    </row>
    <row r="731" spans="1:32" ht="15" customHeight="1" x14ac:dyDescent="0.2">
      <c r="A731" s="39"/>
      <c r="B731" s="10"/>
      <c r="C731" s="10" t="s">
        <v>570</v>
      </c>
      <c r="D731" s="10"/>
      <c r="E731" s="10"/>
      <c r="F731" s="243">
        <v>0</v>
      </c>
      <c r="G731" s="252">
        <v>112461.21400000001</v>
      </c>
      <c r="H731" s="243">
        <v>0</v>
      </c>
      <c r="I731" s="252">
        <v>0</v>
      </c>
      <c r="J731" s="246">
        <v>89597.68</v>
      </c>
      <c r="K731" s="403"/>
      <c r="M731" s="53">
        <v>0</v>
      </c>
      <c r="N731" s="53">
        <v>1077</v>
      </c>
      <c r="P731" s="246">
        <v>0</v>
      </c>
      <c r="Q731" s="246">
        <v>83.191903435468888</v>
      </c>
      <c r="R731" s="10"/>
      <c r="S731" s="10"/>
      <c r="T731" s="243">
        <v>0</v>
      </c>
      <c r="U731" s="252">
        <v>104.42081151346333</v>
      </c>
      <c r="V731" s="10"/>
      <c r="W731" s="10"/>
      <c r="Y731" s="246">
        <v>89597.68</v>
      </c>
      <c r="Z731" s="10"/>
      <c r="AB731" s="246"/>
      <c r="AC731" s="10"/>
      <c r="AD731" s="10"/>
      <c r="AE731" s="4"/>
      <c r="AF731" s="4"/>
    </row>
    <row r="732" spans="1:32" ht="15" customHeight="1" x14ac:dyDescent="0.2">
      <c r="A732" s="39"/>
      <c r="B732" s="10"/>
      <c r="C732" s="10" t="s">
        <v>481</v>
      </c>
      <c r="D732" s="10"/>
      <c r="E732" s="10"/>
      <c r="F732" s="243">
        <v>3282165</v>
      </c>
      <c r="G732" s="252">
        <v>642613.35699999996</v>
      </c>
      <c r="H732" s="243">
        <v>0</v>
      </c>
      <c r="I732" s="252">
        <v>0</v>
      </c>
      <c r="J732" s="246">
        <v>1010868.02</v>
      </c>
      <c r="K732" s="403"/>
      <c r="M732" s="53">
        <v>6430</v>
      </c>
      <c r="N732" s="53">
        <v>5388</v>
      </c>
      <c r="P732" s="246">
        <v>78.30310419906688</v>
      </c>
      <c r="Q732" s="246">
        <v>94.168348181143287</v>
      </c>
      <c r="R732" s="10"/>
      <c r="S732" s="10"/>
      <c r="T732" s="243">
        <v>510.44556765163298</v>
      </c>
      <c r="U732" s="252">
        <v>119.26751243504083</v>
      </c>
      <c r="V732" s="10"/>
      <c r="W732" s="10"/>
      <c r="Y732" s="246">
        <v>1010868.02</v>
      </c>
      <c r="Z732" s="10"/>
      <c r="AB732" s="246"/>
      <c r="AC732" s="10"/>
      <c r="AD732" s="10"/>
      <c r="AE732" s="4"/>
      <c r="AF732" s="4"/>
    </row>
    <row r="733" spans="1:32" ht="15" customHeight="1" x14ac:dyDescent="0.2">
      <c r="A733" s="39"/>
      <c r="B733" s="10"/>
      <c r="C733" s="10" t="s">
        <v>569</v>
      </c>
      <c r="D733" s="10"/>
      <c r="E733" s="10"/>
      <c r="F733" s="243">
        <v>0</v>
      </c>
      <c r="G733" s="252">
        <v>290528.38900000002</v>
      </c>
      <c r="H733" s="243">
        <v>0</v>
      </c>
      <c r="I733" s="252">
        <v>0</v>
      </c>
      <c r="J733" s="246">
        <v>221806.72</v>
      </c>
      <c r="K733" s="403"/>
      <c r="M733" s="53">
        <v>0</v>
      </c>
      <c r="N733" s="53">
        <v>2005</v>
      </c>
      <c r="P733" s="246">
        <v>0</v>
      </c>
      <c r="Q733" s="246">
        <v>110.62679301745636</v>
      </c>
      <c r="R733" s="10"/>
      <c r="S733" s="10"/>
      <c r="T733" s="243">
        <v>0</v>
      </c>
      <c r="U733" s="252">
        <v>144.90193965087283</v>
      </c>
      <c r="V733" s="10"/>
      <c r="W733" s="10"/>
      <c r="Y733" s="246">
        <v>221806.72</v>
      </c>
      <c r="Z733" s="10"/>
      <c r="AB733" s="246"/>
      <c r="AC733" s="10"/>
      <c r="AD733" s="10"/>
      <c r="AE733" s="4"/>
      <c r="AF733" s="4"/>
    </row>
    <row r="734" spans="1:32" ht="15" customHeight="1" x14ac:dyDescent="0.2">
      <c r="A734" s="39"/>
      <c r="B734" s="10"/>
      <c r="C734" s="10" t="s">
        <v>513</v>
      </c>
      <c r="D734" s="10"/>
      <c r="E734" s="10"/>
      <c r="F734" s="243">
        <v>11463800</v>
      </c>
      <c r="G734" s="252">
        <v>2193264.6660000002</v>
      </c>
      <c r="H734" s="243">
        <v>0</v>
      </c>
      <c r="I734" s="252">
        <v>0</v>
      </c>
      <c r="J734" s="246">
        <v>3463770.3499999996</v>
      </c>
      <c r="K734" s="403"/>
      <c r="M734" s="53">
        <v>14240</v>
      </c>
      <c r="N734" s="53">
        <v>11476</v>
      </c>
      <c r="P734" s="246">
        <v>123.34511587078651</v>
      </c>
      <c r="Q734" s="246">
        <v>148.77447716974555</v>
      </c>
      <c r="R734" s="10"/>
      <c r="S734" s="10"/>
      <c r="T734" s="243">
        <v>805.04213483146066</v>
      </c>
      <c r="U734" s="252">
        <v>191.1175205646567</v>
      </c>
      <c r="V734" s="10"/>
      <c r="W734" s="10"/>
      <c r="Y734" s="246">
        <v>3463770.3499999996</v>
      </c>
      <c r="Z734" s="10"/>
      <c r="AB734" s="246"/>
      <c r="AC734" s="10"/>
      <c r="AD734" s="10"/>
      <c r="AE734" s="4"/>
      <c r="AF734" s="4"/>
    </row>
    <row r="735" spans="1:32" ht="15" customHeight="1" x14ac:dyDescent="0.2">
      <c r="A735" s="39"/>
      <c r="B735" s="10"/>
      <c r="C735" s="10" t="s">
        <v>328</v>
      </c>
      <c r="D735" s="10"/>
      <c r="E735" s="10"/>
      <c r="F735" s="243">
        <v>2543417</v>
      </c>
      <c r="G735" s="252">
        <v>811502.09699999995</v>
      </c>
      <c r="H735" s="243">
        <v>0</v>
      </c>
      <c r="I735" s="252">
        <v>0</v>
      </c>
      <c r="J735" s="246">
        <v>1008865.05</v>
      </c>
      <c r="K735" s="403"/>
      <c r="M735" s="53">
        <v>3618</v>
      </c>
      <c r="N735" s="53">
        <v>3429</v>
      </c>
      <c r="P735" s="246">
        <v>106.30301547816474</v>
      </c>
      <c r="Q735" s="246">
        <v>182.05329250510351</v>
      </c>
      <c r="R735" s="10"/>
      <c r="S735" s="10"/>
      <c r="T735" s="243">
        <v>702.98977335544498</v>
      </c>
      <c r="U735" s="252">
        <v>236.65852930883639</v>
      </c>
      <c r="V735" s="10"/>
      <c r="W735" s="10"/>
      <c r="Y735" s="246">
        <v>1008865.05</v>
      </c>
      <c r="Z735" s="10"/>
      <c r="AB735" s="246"/>
      <c r="AC735" s="10"/>
      <c r="AD735" s="10"/>
      <c r="AE735" s="4"/>
      <c r="AF735" s="4"/>
    </row>
    <row r="736" spans="1:32" ht="15" customHeight="1" x14ac:dyDescent="0.2">
      <c r="A736" s="39"/>
      <c r="B736" s="10"/>
      <c r="C736" s="10" t="s">
        <v>530</v>
      </c>
      <c r="D736" s="10"/>
      <c r="E736" s="10"/>
      <c r="F736" s="243">
        <v>4344432</v>
      </c>
      <c r="G736" s="252">
        <v>9922.3610000000008</v>
      </c>
      <c r="H736" s="243">
        <v>0</v>
      </c>
      <c r="I736" s="252">
        <v>0</v>
      </c>
      <c r="J736" s="246">
        <v>671223.11</v>
      </c>
      <c r="K736" s="403"/>
      <c r="M736" s="53">
        <v>7529</v>
      </c>
      <c r="N736" s="53">
        <v>49</v>
      </c>
      <c r="P736" s="246">
        <v>88.208649223004386</v>
      </c>
      <c r="Q736" s="246">
        <v>144.90183673469386</v>
      </c>
      <c r="R736" s="10"/>
      <c r="S736" s="10"/>
      <c r="T736" s="243">
        <v>577.02643113295255</v>
      </c>
      <c r="U736" s="252">
        <v>202.49716326530614</v>
      </c>
      <c r="V736" s="10"/>
      <c r="W736" s="10"/>
      <c r="Y736" s="246">
        <v>671223.11</v>
      </c>
      <c r="Z736" s="10"/>
      <c r="AB736" s="246"/>
      <c r="AC736" s="10"/>
      <c r="AD736" s="10"/>
      <c r="AE736" s="4"/>
      <c r="AF736" s="4"/>
    </row>
    <row r="737" spans="1:32" ht="15" customHeight="1" x14ac:dyDescent="0.2">
      <c r="A737" s="39"/>
      <c r="B737" s="10"/>
      <c r="C737" s="10" t="s">
        <v>411</v>
      </c>
      <c r="D737" s="10"/>
      <c r="E737" s="10"/>
      <c r="F737" s="243">
        <v>120156</v>
      </c>
      <c r="G737" s="252">
        <v>0</v>
      </c>
      <c r="H737" s="243">
        <v>0</v>
      </c>
      <c r="I737" s="252">
        <v>0</v>
      </c>
      <c r="J737" s="246">
        <v>18829.84</v>
      </c>
      <c r="K737" s="403"/>
      <c r="M737" s="53">
        <v>244</v>
      </c>
      <c r="N737" s="53">
        <v>0</v>
      </c>
      <c r="P737" s="246">
        <v>77.171475409836063</v>
      </c>
      <c r="Q737" s="246">
        <v>0</v>
      </c>
      <c r="R737" s="10"/>
      <c r="S737" s="10"/>
      <c r="T737" s="243">
        <v>492.44262295081967</v>
      </c>
      <c r="U737" s="252">
        <v>0</v>
      </c>
      <c r="V737" s="10"/>
      <c r="W737" s="10"/>
      <c r="Y737" s="246">
        <v>18829.84</v>
      </c>
      <c r="Z737" s="10"/>
      <c r="AB737" s="246"/>
      <c r="AC737" s="10"/>
      <c r="AD737" s="10"/>
      <c r="AE737" s="4"/>
      <c r="AF737" s="4"/>
    </row>
    <row r="738" spans="1:32" ht="15" customHeight="1" x14ac:dyDescent="0.2">
      <c r="A738" s="39"/>
      <c r="B738" s="10"/>
      <c r="C738" s="10" t="s">
        <v>455</v>
      </c>
      <c r="D738" s="10"/>
      <c r="E738" s="10"/>
      <c r="F738" s="243">
        <v>14520270</v>
      </c>
      <c r="G738" s="252">
        <v>1034995.3050000001</v>
      </c>
      <c r="H738" s="243">
        <v>0</v>
      </c>
      <c r="I738" s="252">
        <v>0</v>
      </c>
      <c r="J738" s="246">
        <v>3218493.84</v>
      </c>
      <c r="K738" s="403"/>
      <c r="M738" s="53">
        <v>27708</v>
      </c>
      <c r="N738" s="53">
        <v>17843</v>
      </c>
      <c r="P738" s="246">
        <v>83.758268370145814</v>
      </c>
      <c r="Q738" s="246">
        <v>50.312152664910606</v>
      </c>
      <c r="R738" s="10"/>
      <c r="S738" s="10"/>
      <c r="T738" s="243">
        <v>524.0461238631442</v>
      </c>
      <c r="U738" s="252">
        <v>58.0056775766407</v>
      </c>
      <c r="V738" s="10"/>
      <c r="W738" s="10"/>
      <c r="Y738" s="246">
        <v>3218493.84</v>
      </c>
      <c r="Z738" s="10"/>
      <c r="AB738" s="246"/>
      <c r="AC738" s="10"/>
      <c r="AD738" s="10"/>
      <c r="AE738" s="4"/>
      <c r="AF738" s="4"/>
    </row>
    <row r="739" spans="1:32" ht="15" customHeight="1" x14ac:dyDescent="0.2">
      <c r="A739" s="39"/>
      <c r="B739" s="10"/>
      <c r="C739" s="10" t="s">
        <v>329</v>
      </c>
      <c r="D739" s="10"/>
      <c r="E739" s="10"/>
      <c r="F739" s="243">
        <v>1596706</v>
      </c>
      <c r="G739" s="252">
        <v>399710.82199999999</v>
      </c>
      <c r="H739" s="243">
        <v>0</v>
      </c>
      <c r="I739" s="252">
        <v>0</v>
      </c>
      <c r="J739" s="246">
        <v>540031.22</v>
      </c>
      <c r="K739" s="403"/>
      <c r="M739" s="53">
        <v>1496</v>
      </c>
      <c r="N739" s="53">
        <v>1476</v>
      </c>
      <c r="P739" s="246">
        <v>161.08238636363637</v>
      </c>
      <c r="Q739" s="246">
        <v>202.60973577235771</v>
      </c>
      <c r="R739" s="10"/>
      <c r="S739" s="10"/>
      <c r="T739" s="243">
        <v>1067.316844919786</v>
      </c>
      <c r="U739" s="252">
        <v>270.80678997289971</v>
      </c>
      <c r="V739" s="10"/>
      <c r="W739" s="10"/>
      <c r="Y739" s="246">
        <v>540031.22</v>
      </c>
      <c r="Z739" s="10"/>
      <c r="AB739" s="246"/>
      <c r="AC739" s="10"/>
      <c r="AD739" s="10"/>
      <c r="AE739" s="4"/>
      <c r="AF739" s="4"/>
    </row>
    <row r="740" spans="1:32" ht="15" customHeight="1" x14ac:dyDescent="0.2">
      <c r="A740" s="39"/>
      <c r="B740" s="10"/>
      <c r="C740" s="10" t="s">
        <v>467</v>
      </c>
      <c r="D740" s="10"/>
      <c r="E740" s="10"/>
      <c r="F740" s="243">
        <v>516496</v>
      </c>
      <c r="G740" s="252">
        <v>0</v>
      </c>
      <c r="H740" s="243">
        <v>0</v>
      </c>
      <c r="I740" s="252">
        <v>0</v>
      </c>
      <c r="J740" s="246">
        <v>78478.83</v>
      </c>
      <c r="K740" s="403"/>
      <c r="M740" s="53">
        <v>845</v>
      </c>
      <c r="N740" s="53">
        <v>0</v>
      </c>
      <c r="P740" s="246">
        <v>92.8743550295858</v>
      </c>
      <c r="Q740" s="246">
        <v>0</v>
      </c>
      <c r="R740" s="10"/>
      <c r="S740" s="10"/>
      <c r="T740" s="243">
        <v>611.23786982248521</v>
      </c>
      <c r="U740" s="252">
        <v>0</v>
      </c>
      <c r="V740" s="10"/>
      <c r="W740" s="10"/>
      <c r="Y740" s="246">
        <v>78478.83</v>
      </c>
      <c r="Z740" s="10"/>
      <c r="AB740" s="246"/>
      <c r="AC740" s="10"/>
      <c r="AD740" s="10"/>
      <c r="AE740" s="4"/>
      <c r="AF740" s="4"/>
    </row>
    <row r="741" spans="1:32" ht="15" customHeight="1" x14ac:dyDescent="0.2">
      <c r="A741" s="39"/>
      <c r="B741" s="10"/>
      <c r="C741" s="10" t="s">
        <v>468</v>
      </c>
      <c r="D741" s="10"/>
      <c r="E741" s="10"/>
      <c r="F741" s="243">
        <v>5337290</v>
      </c>
      <c r="G741" s="252">
        <v>4673.1899999999996</v>
      </c>
      <c r="H741" s="243">
        <v>0</v>
      </c>
      <c r="I741" s="252">
        <v>0</v>
      </c>
      <c r="J741" s="246">
        <v>799133.72000000009</v>
      </c>
      <c r="K741" s="403"/>
      <c r="M741" s="53">
        <v>5688</v>
      </c>
      <c r="N741" s="53">
        <v>12</v>
      </c>
      <c r="P741" s="246">
        <v>139.8784124472574</v>
      </c>
      <c r="Q741" s="246">
        <v>292.10916666666668</v>
      </c>
      <c r="R741" s="10"/>
      <c r="S741" s="10"/>
      <c r="T741" s="243">
        <v>938.34212376933897</v>
      </c>
      <c r="U741" s="252">
        <v>389.43249999999995</v>
      </c>
      <c r="V741" s="10"/>
      <c r="W741" s="10"/>
      <c r="Y741" s="246">
        <v>799133.72000000009</v>
      </c>
      <c r="Z741" s="10"/>
      <c r="AB741" s="246"/>
      <c r="AC741" s="10"/>
      <c r="AD741" s="10"/>
      <c r="AE741" s="4"/>
      <c r="AF741" s="4"/>
    </row>
    <row r="742" spans="1:32" ht="15" customHeight="1" x14ac:dyDescent="0.2">
      <c r="A742" s="39"/>
      <c r="B742" s="10"/>
      <c r="C742" s="10" t="s">
        <v>430</v>
      </c>
      <c r="D742" s="10"/>
      <c r="E742" s="10"/>
      <c r="F742" s="243">
        <v>9035439</v>
      </c>
      <c r="G742" s="252">
        <v>2068061.1810000001</v>
      </c>
      <c r="H742" s="243">
        <v>0</v>
      </c>
      <c r="I742" s="252">
        <v>0</v>
      </c>
      <c r="J742" s="246">
        <v>2988236.3</v>
      </c>
      <c r="K742" s="403"/>
      <c r="M742" s="53">
        <v>22441</v>
      </c>
      <c r="N742" s="53">
        <v>17806</v>
      </c>
      <c r="P742" s="246">
        <v>62.777084354529656</v>
      </c>
      <c r="Q742" s="246">
        <v>88.703569021678092</v>
      </c>
      <c r="R742" s="10"/>
      <c r="S742" s="10"/>
      <c r="T742" s="243">
        <v>402.63085424000712</v>
      </c>
      <c r="U742" s="252">
        <v>116.1440627316635</v>
      </c>
      <c r="V742" s="10"/>
      <c r="W742" s="10"/>
      <c r="Y742" s="246">
        <v>2988236.3</v>
      </c>
      <c r="Z742" s="10"/>
      <c r="AB742" s="246"/>
      <c r="AC742" s="10"/>
      <c r="AD742" s="10"/>
      <c r="AE742" s="4"/>
      <c r="AF742" s="4"/>
    </row>
    <row r="743" spans="1:32" ht="15" customHeight="1" x14ac:dyDescent="0.2">
      <c r="A743" s="39"/>
      <c r="B743" s="10"/>
      <c r="C743" s="10" t="s">
        <v>482</v>
      </c>
      <c r="D743" s="10"/>
      <c r="E743" s="10"/>
      <c r="F743" s="243">
        <v>1826</v>
      </c>
      <c r="G743" s="252">
        <v>291332.24599999998</v>
      </c>
      <c r="H743" s="243">
        <v>0</v>
      </c>
      <c r="I743" s="252">
        <v>0</v>
      </c>
      <c r="J743" s="246">
        <v>226275.25999999998</v>
      </c>
      <c r="K743" s="403"/>
      <c r="M743" s="53">
        <v>2</v>
      </c>
      <c r="N743" s="53">
        <v>2060</v>
      </c>
      <c r="P743" s="246">
        <v>65.73</v>
      </c>
      <c r="Q743" s="246">
        <v>109.77854368932039</v>
      </c>
      <c r="R743" s="10"/>
      <c r="S743" s="10"/>
      <c r="T743" s="243">
        <v>913</v>
      </c>
      <c r="U743" s="252">
        <v>141.42342038834951</v>
      </c>
      <c r="V743" s="10"/>
      <c r="W743" s="10"/>
      <c r="Y743" s="246">
        <v>226275.25999999998</v>
      </c>
      <c r="Z743" s="10"/>
      <c r="AB743" s="246"/>
      <c r="AC743" s="10"/>
      <c r="AD743" s="10"/>
      <c r="AE743" s="4"/>
      <c r="AF743" s="4"/>
    </row>
    <row r="744" spans="1:32" ht="15" customHeight="1" x14ac:dyDescent="0.2">
      <c r="A744" s="39"/>
      <c r="B744" s="10"/>
      <c r="C744" s="10" t="s">
        <v>456</v>
      </c>
      <c r="D744" s="10"/>
      <c r="E744" s="10"/>
      <c r="F744" s="243">
        <v>55872151</v>
      </c>
      <c r="G744" s="252">
        <v>7432809.3190000001</v>
      </c>
      <c r="H744" s="243">
        <v>74.813000000000002</v>
      </c>
      <c r="I744" s="252">
        <v>0</v>
      </c>
      <c r="J744" s="246">
        <v>14721209.33</v>
      </c>
      <c r="K744" s="403"/>
      <c r="M744" s="53">
        <v>121490</v>
      </c>
      <c r="N744" s="53">
        <v>84914</v>
      </c>
      <c r="P744" s="246">
        <v>72.497905753559962</v>
      </c>
      <c r="Q744" s="246">
        <v>69.640327390065238</v>
      </c>
      <c r="R744" s="10"/>
      <c r="S744" s="10"/>
      <c r="T744" s="243">
        <v>459.89094575685243</v>
      </c>
      <c r="U744" s="252">
        <v>87.533378700803169</v>
      </c>
      <c r="V744" s="10"/>
      <c r="W744" s="10"/>
      <c r="Y744" s="246">
        <v>14721209.33</v>
      </c>
      <c r="Z744" s="10"/>
      <c r="AB744" s="246"/>
      <c r="AC744" s="10"/>
      <c r="AD744" s="10"/>
      <c r="AE744" s="4"/>
      <c r="AF744" s="4"/>
    </row>
    <row r="745" spans="1:32" ht="15" customHeight="1" x14ac:dyDescent="0.2">
      <c r="A745" s="39"/>
      <c r="B745" s="10"/>
      <c r="C745" s="10" t="s">
        <v>457</v>
      </c>
      <c r="D745" s="10"/>
      <c r="E745" s="10"/>
      <c r="F745" s="243">
        <v>5713317</v>
      </c>
      <c r="G745" s="252">
        <v>1917077.987</v>
      </c>
      <c r="H745" s="243">
        <v>24.058</v>
      </c>
      <c r="I745" s="252">
        <v>0</v>
      </c>
      <c r="J745" s="246">
        <v>2433029.94</v>
      </c>
      <c r="K745" s="403"/>
      <c r="M745" s="53">
        <v>14499</v>
      </c>
      <c r="N745" s="53">
        <v>13972</v>
      </c>
      <c r="P745" s="246">
        <v>63.456641147665351</v>
      </c>
      <c r="Q745" s="246">
        <v>108.28600772974521</v>
      </c>
      <c r="R745" s="10"/>
      <c r="S745" s="10"/>
      <c r="T745" s="243">
        <v>394.04903786468032</v>
      </c>
      <c r="U745" s="252">
        <v>137.20855904666476</v>
      </c>
      <c r="V745" s="10"/>
      <c r="W745" s="10"/>
      <c r="Y745" s="246">
        <v>2433029.94</v>
      </c>
      <c r="Z745" s="10"/>
      <c r="AB745" s="246"/>
      <c r="AC745" s="10"/>
      <c r="AD745" s="10"/>
      <c r="AE745" s="4"/>
      <c r="AF745" s="4"/>
    </row>
    <row r="746" spans="1:32" ht="15" customHeight="1" x14ac:dyDescent="0.2">
      <c r="A746" s="39"/>
      <c r="B746" s="10"/>
      <c r="C746" s="10" t="s">
        <v>531</v>
      </c>
      <c r="D746" s="10"/>
      <c r="E746" s="10"/>
      <c r="F746" s="243">
        <v>1686657</v>
      </c>
      <c r="G746" s="252">
        <v>0</v>
      </c>
      <c r="H746" s="243">
        <v>0</v>
      </c>
      <c r="I746" s="252">
        <v>0</v>
      </c>
      <c r="J746" s="246">
        <v>263138.95</v>
      </c>
      <c r="K746" s="403"/>
      <c r="M746" s="53">
        <v>2977</v>
      </c>
      <c r="N746" s="53">
        <v>0</v>
      </c>
      <c r="P746" s="246">
        <v>88.390644944575087</v>
      </c>
      <c r="Q746" s="246">
        <v>0</v>
      </c>
      <c r="R746" s="10"/>
      <c r="S746" s="10"/>
      <c r="T746" s="243">
        <v>566.56264696002688</v>
      </c>
      <c r="U746" s="252">
        <v>0</v>
      </c>
      <c r="V746" s="10"/>
      <c r="W746" s="10"/>
      <c r="Y746" s="246">
        <v>263138.95</v>
      </c>
      <c r="Z746" s="10"/>
      <c r="AB746" s="246"/>
      <c r="AC746" s="10"/>
      <c r="AD746" s="10"/>
      <c r="AE746" s="4"/>
      <c r="AF746" s="4"/>
    </row>
    <row r="747" spans="1:32" ht="15" customHeight="1" x14ac:dyDescent="0.2">
      <c r="A747" s="39"/>
      <c r="B747" s="10"/>
      <c r="C747" s="10" t="s">
        <v>588</v>
      </c>
      <c r="D747" s="10"/>
      <c r="E747" s="10"/>
      <c r="F747" s="243">
        <v>0</v>
      </c>
      <c r="G747" s="252">
        <v>649445.71200000006</v>
      </c>
      <c r="H747" s="243">
        <v>0</v>
      </c>
      <c r="I747" s="252">
        <v>0</v>
      </c>
      <c r="J747" s="246">
        <v>489660.21</v>
      </c>
      <c r="K747" s="403"/>
      <c r="M747" s="53">
        <v>0</v>
      </c>
      <c r="N747" s="53">
        <v>2227</v>
      </c>
      <c r="P747" s="246">
        <v>0</v>
      </c>
      <c r="Q747" s="246">
        <v>219.87436461607544</v>
      </c>
      <c r="R747" s="10"/>
      <c r="S747" s="10"/>
      <c r="T747" s="243">
        <v>0</v>
      </c>
      <c r="U747" s="252">
        <v>291.62357970363723</v>
      </c>
      <c r="V747" s="10"/>
      <c r="W747" s="10"/>
      <c r="Y747" s="246">
        <v>489660.21</v>
      </c>
      <c r="Z747" s="10"/>
      <c r="AB747" s="246"/>
      <c r="AC747" s="10"/>
      <c r="AD747" s="10"/>
      <c r="AE747" s="4"/>
      <c r="AF747" s="4"/>
    </row>
    <row r="748" spans="1:32" ht="15" customHeight="1" x14ac:dyDescent="0.2">
      <c r="A748" s="39"/>
      <c r="B748" s="10"/>
      <c r="C748" s="10" t="s">
        <v>412</v>
      </c>
      <c r="D748" s="10"/>
      <c r="E748" s="10"/>
      <c r="F748" s="243">
        <v>886466</v>
      </c>
      <c r="G748" s="252">
        <v>67330.606</v>
      </c>
      <c r="H748" s="243">
        <v>0</v>
      </c>
      <c r="I748" s="252">
        <v>0</v>
      </c>
      <c r="J748" s="246">
        <v>187771.40000000002</v>
      </c>
      <c r="K748" s="403"/>
      <c r="M748" s="53">
        <v>1224</v>
      </c>
      <c r="N748" s="53">
        <v>510</v>
      </c>
      <c r="P748" s="246">
        <v>110.30497549019609</v>
      </c>
      <c r="Q748" s="246">
        <v>103.44727450980392</v>
      </c>
      <c r="R748" s="10"/>
      <c r="S748" s="10"/>
      <c r="T748" s="243">
        <v>724.23692810457521</v>
      </c>
      <c r="U748" s="252">
        <v>132.02079607843137</v>
      </c>
      <c r="V748" s="10"/>
      <c r="W748" s="10"/>
      <c r="Y748" s="246">
        <v>187771.40000000002</v>
      </c>
      <c r="Z748" s="10"/>
      <c r="AB748" s="246"/>
      <c r="AC748" s="10"/>
      <c r="AD748" s="10"/>
      <c r="AE748" s="4"/>
      <c r="AF748" s="4"/>
    </row>
    <row r="749" spans="1:32" ht="15" customHeight="1" x14ac:dyDescent="0.2">
      <c r="A749" s="39"/>
      <c r="B749" s="10"/>
      <c r="C749" s="10" t="s">
        <v>469</v>
      </c>
      <c r="D749" s="10"/>
      <c r="E749" s="10"/>
      <c r="F749" s="243">
        <v>8223504</v>
      </c>
      <c r="G749" s="252">
        <v>1753821.0220000001</v>
      </c>
      <c r="H749" s="243">
        <v>0</v>
      </c>
      <c r="I749" s="252">
        <v>0</v>
      </c>
      <c r="J749" s="246">
        <v>2631456.2000000002</v>
      </c>
      <c r="K749" s="403"/>
      <c r="M749" s="53">
        <v>13356</v>
      </c>
      <c r="N749" s="53">
        <v>11470</v>
      </c>
      <c r="P749" s="246">
        <v>94.463099730458211</v>
      </c>
      <c r="Q749" s="246">
        <v>119.42519965126417</v>
      </c>
      <c r="R749" s="10"/>
      <c r="S749" s="10"/>
      <c r="T749" s="243">
        <v>615.71608265947884</v>
      </c>
      <c r="U749" s="252">
        <v>152.90505858761989</v>
      </c>
      <c r="V749" s="10"/>
      <c r="W749" s="10"/>
      <c r="Y749" s="246">
        <v>2631456.2000000002</v>
      </c>
      <c r="Z749" s="10"/>
      <c r="AB749" s="246"/>
      <c r="AC749" s="10"/>
      <c r="AD749" s="10"/>
      <c r="AE749" s="4"/>
      <c r="AF749" s="4"/>
    </row>
    <row r="750" spans="1:32" ht="15" customHeight="1" x14ac:dyDescent="0.2">
      <c r="A750" s="39"/>
      <c r="B750" s="10"/>
      <c r="C750" s="10" t="s">
        <v>330</v>
      </c>
      <c r="D750" s="10"/>
      <c r="E750" s="10"/>
      <c r="F750" s="243">
        <v>1987653</v>
      </c>
      <c r="G750" s="252">
        <v>512193.978</v>
      </c>
      <c r="H750" s="243">
        <v>0</v>
      </c>
      <c r="I750" s="252">
        <v>0</v>
      </c>
      <c r="J750" s="246">
        <v>700709.1</v>
      </c>
      <c r="K750" s="403"/>
      <c r="M750" s="53">
        <v>3432</v>
      </c>
      <c r="N750" s="53">
        <v>3178</v>
      </c>
      <c r="P750" s="246">
        <v>88.908983100233101</v>
      </c>
      <c r="Q750" s="246">
        <v>124.4724575204531</v>
      </c>
      <c r="R750" s="10"/>
      <c r="S750" s="10"/>
      <c r="T750" s="243">
        <v>579.15297202797206</v>
      </c>
      <c r="U750" s="252">
        <v>161.16865261170548</v>
      </c>
      <c r="V750" s="10"/>
      <c r="W750" s="10"/>
      <c r="Y750" s="246">
        <v>700709.1</v>
      </c>
      <c r="Z750" s="10"/>
      <c r="AB750" s="246"/>
      <c r="AC750" s="10"/>
      <c r="AD750" s="10"/>
      <c r="AE750" s="4"/>
      <c r="AF750" s="4"/>
    </row>
    <row r="751" spans="1:32" ht="15" customHeight="1" x14ac:dyDescent="0.2">
      <c r="A751" s="39"/>
      <c r="B751" s="10"/>
      <c r="C751" s="10" t="s">
        <v>496</v>
      </c>
      <c r="D751" s="10"/>
      <c r="E751" s="10"/>
      <c r="F751" s="243">
        <v>45625</v>
      </c>
      <c r="G751" s="252">
        <v>0</v>
      </c>
      <c r="H751" s="243">
        <v>0</v>
      </c>
      <c r="I751" s="252">
        <v>0</v>
      </c>
      <c r="J751" s="246">
        <v>6365.51</v>
      </c>
      <c r="K751" s="403"/>
      <c r="M751" s="53">
        <v>59</v>
      </c>
      <c r="N751" s="53">
        <v>0</v>
      </c>
      <c r="P751" s="246">
        <v>107.89</v>
      </c>
      <c r="Q751" s="246">
        <v>0</v>
      </c>
      <c r="R751" s="10"/>
      <c r="S751" s="10"/>
      <c r="T751" s="243">
        <v>773.30508474576266</v>
      </c>
      <c r="U751" s="252">
        <v>0</v>
      </c>
      <c r="V751" s="10"/>
      <c r="W751" s="10"/>
      <c r="Y751" s="246">
        <v>6365.51</v>
      </c>
      <c r="Z751" s="10"/>
      <c r="AB751" s="246"/>
      <c r="AC751" s="10"/>
      <c r="AD751" s="10"/>
      <c r="AE751" s="4"/>
      <c r="AF751" s="4"/>
    </row>
    <row r="752" spans="1:32" ht="15" customHeight="1" x14ac:dyDescent="0.2">
      <c r="A752" s="39"/>
      <c r="B752" s="10"/>
      <c r="C752" s="10" t="s">
        <v>532</v>
      </c>
      <c r="D752" s="10"/>
      <c r="E752" s="10"/>
      <c r="F752" s="243">
        <v>7818026</v>
      </c>
      <c r="G752" s="252">
        <v>0</v>
      </c>
      <c r="H752" s="243">
        <v>0</v>
      </c>
      <c r="I752" s="252">
        <v>0</v>
      </c>
      <c r="J752" s="246">
        <v>906260.74</v>
      </c>
      <c r="K752" s="403"/>
      <c r="M752" s="53">
        <v>15996</v>
      </c>
      <c r="N752" s="53">
        <v>0</v>
      </c>
      <c r="P752" s="246">
        <v>56.65546011502876</v>
      </c>
      <c r="Q752" s="246">
        <v>0</v>
      </c>
      <c r="R752" s="10"/>
      <c r="S752" s="10"/>
      <c r="T752" s="243">
        <v>488.74881220305076</v>
      </c>
      <c r="U752" s="252">
        <v>0</v>
      </c>
      <c r="V752" s="10"/>
      <c r="W752" s="10"/>
      <c r="Y752" s="246">
        <v>906260.74</v>
      </c>
      <c r="Z752" s="10"/>
      <c r="AB752" s="246"/>
      <c r="AC752" s="10"/>
      <c r="AD752" s="10"/>
      <c r="AE752" s="4"/>
      <c r="AF752" s="4"/>
    </row>
    <row r="753" spans="1:32" ht="15" customHeight="1" x14ac:dyDescent="0.2">
      <c r="A753" s="39"/>
      <c r="B753" s="10"/>
      <c r="C753" s="10" t="s">
        <v>500</v>
      </c>
      <c r="D753" s="10"/>
      <c r="E753" s="10"/>
      <c r="F753" s="243">
        <v>3077587</v>
      </c>
      <c r="G753" s="252">
        <v>647185.348</v>
      </c>
      <c r="H753" s="243">
        <v>0</v>
      </c>
      <c r="I753" s="252">
        <v>0</v>
      </c>
      <c r="J753" s="246">
        <v>969515.2</v>
      </c>
      <c r="K753" s="403"/>
      <c r="M753" s="53">
        <v>4840</v>
      </c>
      <c r="N753" s="53">
        <v>3807</v>
      </c>
      <c r="P753" s="246">
        <v>97.496506198347106</v>
      </c>
      <c r="Q753" s="246">
        <v>130.71502758077227</v>
      </c>
      <c r="R753" s="10"/>
      <c r="S753" s="10"/>
      <c r="T753" s="243">
        <v>635.86508264462805</v>
      </c>
      <c r="U753" s="252">
        <v>169.99877804045181</v>
      </c>
      <c r="V753" s="10"/>
      <c r="W753" s="10"/>
      <c r="Y753" s="246">
        <v>969515.2</v>
      </c>
      <c r="Z753" s="10"/>
      <c r="AB753" s="246"/>
      <c r="AC753" s="10"/>
      <c r="AD753" s="10"/>
      <c r="AE753" s="4"/>
      <c r="AF753" s="4"/>
    </row>
    <row r="754" spans="1:32" ht="15" customHeight="1" x14ac:dyDescent="0.2">
      <c r="A754" s="39"/>
      <c r="B754" s="10"/>
      <c r="C754" s="10" t="s">
        <v>331</v>
      </c>
      <c r="D754" s="10"/>
      <c r="E754" s="10"/>
      <c r="F754" s="243">
        <v>2607036</v>
      </c>
      <c r="G754" s="252">
        <v>370448.74099999998</v>
      </c>
      <c r="H754" s="243">
        <v>0</v>
      </c>
      <c r="I754" s="252">
        <v>0</v>
      </c>
      <c r="J754" s="246">
        <v>682229.35000000009</v>
      </c>
      <c r="K754" s="403"/>
      <c r="M754" s="53">
        <v>4622</v>
      </c>
      <c r="N754" s="53">
        <v>2868</v>
      </c>
      <c r="P754" s="246">
        <v>86.369701427953274</v>
      </c>
      <c r="Q754" s="246">
        <v>98.685003486750361</v>
      </c>
      <c r="R754" s="10"/>
      <c r="S754" s="10"/>
      <c r="T754" s="243">
        <v>564.04932929467759</v>
      </c>
      <c r="U754" s="252">
        <v>129.16622768479778</v>
      </c>
      <c r="V754" s="10"/>
      <c r="W754" s="10"/>
      <c r="Y754" s="246">
        <v>682229.35000000009</v>
      </c>
      <c r="Z754" s="10"/>
      <c r="AB754" s="246"/>
      <c r="AC754" s="10"/>
      <c r="AD754" s="10"/>
      <c r="AE754" s="4"/>
      <c r="AF754" s="4"/>
    </row>
    <row r="755" spans="1:32" ht="15" customHeight="1" x14ac:dyDescent="0.2">
      <c r="A755" s="39"/>
      <c r="B755" s="10"/>
      <c r="C755" s="10" t="s">
        <v>431</v>
      </c>
      <c r="D755" s="10"/>
      <c r="E755" s="10"/>
      <c r="F755" s="243">
        <v>6344053</v>
      </c>
      <c r="G755" s="252">
        <v>2540414.1749999998</v>
      </c>
      <c r="H755" s="243">
        <v>0</v>
      </c>
      <c r="I755" s="252">
        <v>0</v>
      </c>
      <c r="J755" s="246">
        <v>2911855.51</v>
      </c>
      <c r="K755" s="403"/>
      <c r="M755" s="53">
        <v>7517</v>
      </c>
      <c r="N755" s="53">
        <v>10429</v>
      </c>
      <c r="P755" s="246">
        <v>129.24654117334043</v>
      </c>
      <c r="Q755" s="246">
        <v>186.0494064627481</v>
      </c>
      <c r="R755" s="10"/>
      <c r="S755" s="10"/>
      <c r="T755" s="243">
        <v>843.96075562059332</v>
      </c>
      <c r="U755" s="252">
        <v>243.59134864320643</v>
      </c>
      <c r="V755" s="10"/>
      <c r="W755" s="10"/>
      <c r="Y755" s="246">
        <v>2911855.51</v>
      </c>
      <c r="Z755" s="10"/>
      <c r="AB755" s="246"/>
      <c r="AC755" s="10"/>
      <c r="AD755" s="10"/>
      <c r="AE755" s="4"/>
      <c r="AF755" s="4"/>
    </row>
    <row r="756" spans="1:32" ht="15" customHeight="1" x14ac:dyDescent="0.2">
      <c r="A756" s="39"/>
      <c r="B756" s="10"/>
      <c r="C756" s="10" t="s">
        <v>332</v>
      </c>
      <c r="D756" s="10"/>
      <c r="E756" s="10"/>
      <c r="F756" s="243">
        <v>4712548</v>
      </c>
      <c r="G756" s="252">
        <v>815964.91500000004</v>
      </c>
      <c r="H756" s="243">
        <v>0</v>
      </c>
      <c r="I756" s="252">
        <v>0</v>
      </c>
      <c r="J756" s="246">
        <v>1368506.29</v>
      </c>
      <c r="K756" s="403"/>
      <c r="M756" s="53">
        <v>9921</v>
      </c>
      <c r="N756" s="53">
        <v>7835</v>
      </c>
      <c r="P756" s="246">
        <v>73.503686120350764</v>
      </c>
      <c r="Q756" s="246">
        <v>81.592370134014033</v>
      </c>
      <c r="R756" s="10"/>
      <c r="S756" s="10"/>
      <c r="T756" s="243">
        <v>475.00735812922085</v>
      </c>
      <c r="U756" s="252">
        <v>104.14357562220805</v>
      </c>
      <c r="V756" s="10"/>
      <c r="W756" s="10"/>
      <c r="Y756" s="246">
        <v>1368506.29</v>
      </c>
      <c r="Z756" s="10"/>
      <c r="AB756" s="246"/>
      <c r="AC756" s="10"/>
      <c r="AD756" s="10"/>
      <c r="AE756" s="4"/>
      <c r="AF756" s="4"/>
    </row>
    <row r="757" spans="1:32" ht="15" customHeight="1" x14ac:dyDescent="0.2">
      <c r="A757" s="39"/>
      <c r="B757" s="10"/>
      <c r="C757" s="10" t="s">
        <v>597</v>
      </c>
      <c r="D757" s="10"/>
      <c r="E757" s="10"/>
      <c r="F757" s="243">
        <v>0</v>
      </c>
      <c r="G757" s="252">
        <v>558999.95200000005</v>
      </c>
      <c r="H757" s="243">
        <v>0</v>
      </c>
      <c r="I757" s="252">
        <v>0</v>
      </c>
      <c r="J757" s="246">
        <v>424451.46</v>
      </c>
      <c r="K757" s="403"/>
      <c r="M757" s="53">
        <v>0</v>
      </c>
      <c r="N757" s="53">
        <v>2794</v>
      </c>
      <c r="P757" s="246">
        <v>0</v>
      </c>
      <c r="Q757" s="246">
        <v>151.9153400143164</v>
      </c>
      <c r="R757" s="10"/>
      <c r="S757" s="10"/>
      <c r="T757" s="243">
        <v>0</v>
      </c>
      <c r="U757" s="252">
        <v>200.07156478167502</v>
      </c>
      <c r="V757" s="10"/>
      <c r="W757" s="10"/>
      <c r="Y757" s="246">
        <v>424451.46</v>
      </c>
      <c r="Z757" s="10"/>
      <c r="AB757" s="246"/>
      <c r="AC757" s="10"/>
      <c r="AD757" s="10"/>
      <c r="AE757" s="4"/>
      <c r="AF757" s="4"/>
    </row>
    <row r="758" spans="1:32" ht="15" customHeight="1" x14ac:dyDescent="0.2">
      <c r="A758" s="39"/>
      <c r="B758" s="10"/>
      <c r="C758" s="10" t="s">
        <v>381</v>
      </c>
      <c r="D758" s="10"/>
      <c r="E758" s="10"/>
      <c r="F758" s="243">
        <v>3765280</v>
      </c>
      <c r="G758" s="252">
        <v>542013.45499999996</v>
      </c>
      <c r="H758" s="243">
        <v>0</v>
      </c>
      <c r="I758" s="252">
        <v>0</v>
      </c>
      <c r="J758" s="246">
        <v>981994.53</v>
      </c>
      <c r="K758" s="403"/>
      <c r="M758" s="53">
        <v>4797</v>
      </c>
      <c r="N758" s="53">
        <v>4069</v>
      </c>
      <c r="P758" s="246">
        <v>117.06569105691057</v>
      </c>
      <c r="Q758" s="246">
        <v>103.3252420742197</v>
      </c>
      <c r="R758" s="10"/>
      <c r="S758" s="10"/>
      <c r="T758" s="243">
        <v>784.92391077756929</v>
      </c>
      <c r="U758" s="252">
        <v>133.20556770705332</v>
      </c>
      <c r="V758" s="10"/>
      <c r="W758" s="10"/>
      <c r="Y758" s="246">
        <v>981994.53</v>
      </c>
      <c r="Z758" s="10"/>
      <c r="AB758" s="246"/>
      <c r="AC758" s="10"/>
      <c r="AD758" s="10"/>
      <c r="AE758" s="4"/>
      <c r="AF758" s="4"/>
    </row>
    <row r="759" spans="1:32" ht="15" customHeight="1" x14ac:dyDescent="0.2">
      <c r="A759" s="39"/>
      <c r="B759" s="10"/>
      <c r="C759" s="10" t="s">
        <v>333</v>
      </c>
      <c r="D759" s="10"/>
      <c r="E759" s="10"/>
      <c r="F759" s="243">
        <v>4821481</v>
      </c>
      <c r="G759" s="252">
        <v>1210602.176</v>
      </c>
      <c r="H759" s="243">
        <v>-26.088000000000001</v>
      </c>
      <c r="I759" s="252">
        <v>0</v>
      </c>
      <c r="J759" s="246">
        <v>1712875.3</v>
      </c>
      <c r="K759" s="403"/>
      <c r="M759" s="53">
        <v>9553</v>
      </c>
      <c r="N759" s="53">
        <v>8276</v>
      </c>
      <c r="P759" s="246">
        <v>79.925179524756615</v>
      </c>
      <c r="Q759" s="246">
        <v>114.71122039632674</v>
      </c>
      <c r="R759" s="10"/>
      <c r="S759" s="10"/>
      <c r="T759" s="243">
        <v>504.70857322307131</v>
      </c>
      <c r="U759" s="252">
        <v>146.27865828902853</v>
      </c>
      <c r="V759" s="10"/>
      <c r="W759" s="10"/>
      <c r="Y759" s="246">
        <v>1712875.3</v>
      </c>
      <c r="Z759" s="10"/>
      <c r="AB759" s="246"/>
      <c r="AC759" s="10"/>
      <c r="AD759" s="10"/>
      <c r="AE759" s="4"/>
      <c r="AF759" s="4"/>
    </row>
    <row r="760" spans="1:32" ht="15" customHeight="1" x14ac:dyDescent="0.2">
      <c r="A760" s="39"/>
      <c r="B760" s="10"/>
      <c r="C760" s="10" t="s">
        <v>589</v>
      </c>
      <c r="D760" s="10"/>
      <c r="E760" s="10"/>
      <c r="F760" s="243">
        <v>0</v>
      </c>
      <c r="G760" s="252">
        <v>1013510.816</v>
      </c>
      <c r="H760" s="243">
        <v>0</v>
      </c>
      <c r="I760" s="252">
        <v>0</v>
      </c>
      <c r="J760" s="246">
        <v>779776.72</v>
      </c>
      <c r="K760" s="403"/>
      <c r="M760" s="53">
        <v>0</v>
      </c>
      <c r="N760" s="53">
        <v>5497</v>
      </c>
      <c r="P760" s="246">
        <v>0</v>
      </c>
      <c r="Q760" s="246">
        <v>141.85496088775696</v>
      </c>
      <c r="R760" s="10"/>
      <c r="S760" s="10"/>
      <c r="T760" s="243">
        <v>0</v>
      </c>
      <c r="U760" s="252">
        <v>184.37526214298708</v>
      </c>
      <c r="V760" s="10"/>
      <c r="W760" s="10"/>
      <c r="Y760" s="246">
        <v>779776.72</v>
      </c>
      <c r="Z760" s="10"/>
      <c r="AB760" s="246"/>
      <c r="AC760" s="10"/>
      <c r="AD760" s="10"/>
      <c r="AE760" s="4"/>
      <c r="AF760" s="4"/>
    </row>
    <row r="761" spans="1:32" ht="15" customHeight="1" x14ac:dyDescent="0.2">
      <c r="A761" s="39"/>
      <c r="B761" s="10"/>
      <c r="C761" s="10" t="s">
        <v>413</v>
      </c>
      <c r="D761" s="10"/>
      <c r="E761" s="10"/>
      <c r="F761" s="243">
        <v>1135613</v>
      </c>
      <c r="G761" s="252">
        <v>0</v>
      </c>
      <c r="H761" s="243">
        <v>0</v>
      </c>
      <c r="I761" s="252">
        <v>0</v>
      </c>
      <c r="J761" s="246">
        <v>170468.8</v>
      </c>
      <c r="K761" s="403"/>
      <c r="M761" s="53">
        <v>1948</v>
      </c>
      <c r="N761" s="53">
        <v>0</v>
      </c>
      <c r="P761" s="246">
        <v>87.509650924024641</v>
      </c>
      <c r="Q761" s="246">
        <v>0</v>
      </c>
      <c r="R761" s="10"/>
      <c r="S761" s="10"/>
      <c r="T761" s="243">
        <v>582.9635523613963</v>
      </c>
      <c r="U761" s="252">
        <v>0</v>
      </c>
      <c r="V761" s="10"/>
      <c r="W761" s="10"/>
      <c r="Y761" s="246">
        <v>170468.8</v>
      </c>
      <c r="Z761" s="10"/>
      <c r="AB761" s="246"/>
      <c r="AC761" s="10"/>
      <c r="AD761" s="10"/>
      <c r="AE761" s="4"/>
      <c r="AF761" s="4"/>
    </row>
    <row r="762" spans="1:32" ht="15" customHeight="1" x14ac:dyDescent="0.2">
      <c r="A762" s="39"/>
      <c r="B762" s="10"/>
      <c r="C762" s="10" t="s">
        <v>558</v>
      </c>
      <c r="D762" s="10"/>
      <c r="E762" s="10"/>
      <c r="F762" s="243">
        <v>0</v>
      </c>
      <c r="G762" s="252">
        <v>2069813.0989999999</v>
      </c>
      <c r="H762" s="243">
        <v>0</v>
      </c>
      <c r="I762" s="252">
        <v>0</v>
      </c>
      <c r="J762" s="246">
        <v>1586348.12</v>
      </c>
      <c r="K762" s="403"/>
      <c r="M762" s="53">
        <v>0</v>
      </c>
      <c r="N762" s="53">
        <v>9396</v>
      </c>
      <c r="P762" s="246">
        <v>0</v>
      </c>
      <c r="Q762" s="246">
        <v>168.83228182205195</v>
      </c>
      <c r="R762" s="10"/>
      <c r="S762" s="10"/>
      <c r="T762" s="243">
        <v>0</v>
      </c>
      <c r="U762" s="252">
        <v>220.2866218603661</v>
      </c>
      <c r="V762" s="10"/>
      <c r="W762" s="10"/>
      <c r="Y762" s="246">
        <v>1586348.12</v>
      </c>
      <c r="Z762" s="10"/>
      <c r="AB762" s="246"/>
      <c r="AC762" s="10"/>
      <c r="AD762" s="10"/>
      <c r="AE762" s="4"/>
      <c r="AF762" s="4"/>
    </row>
    <row r="763" spans="1:32" ht="15" customHeight="1" x14ac:dyDescent="0.2">
      <c r="A763" s="39"/>
      <c r="B763" s="10"/>
      <c r="C763" s="10" t="s">
        <v>382</v>
      </c>
      <c r="D763" s="10"/>
      <c r="E763" s="10"/>
      <c r="F763" s="243">
        <v>2972543</v>
      </c>
      <c r="G763" s="252">
        <v>485763.87300000002</v>
      </c>
      <c r="H763" s="243">
        <v>0</v>
      </c>
      <c r="I763" s="252">
        <v>0</v>
      </c>
      <c r="J763" s="246">
        <v>812808.08</v>
      </c>
      <c r="K763" s="403"/>
      <c r="M763" s="53">
        <v>3710</v>
      </c>
      <c r="N763" s="53">
        <v>3011</v>
      </c>
      <c r="P763" s="246">
        <v>119.13943126684636</v>
      </c>
      <c r="Q763" s="246">
        <v>123.14871803387578</v>
      </c>
      <c r="R763" s="10"/>
      <c r="S763" s="10"/>
      <c r="T763" s="243">
        <v>801.22452830188683</v>
      </c>
      <c r="U763" s="252">
        <v>161.32974858850881</v>
      </c>
      <c r="V763" s="10"/>
      <c r="W763" s="10"/>
      <c r="Y763" s="246">
        <v>812808.08</v>
      </c>
      <c r="Z763" s="10"/>
      <c r="AB763" s="246"/>
      <c r="AC763" s="10"/>
      <c r="AD763" s="10"/>
      <c r="AE763" s="4"/>
      <c r="AF763" s="4"/>
    </row>
    <row r="764" spans="1:32" ht="15" customHeight="1" x14ac:dyDescent="0.2">
      <c r="A764" s="39"/>
      <c r="B764" s="10"/>
      <c r="C764" s="10" t="s">
        <v>514</v>
      </c>
      <c r="D764" s="10"/>
      <c r="E764" s="10"/>
      <c r="F764" s="243">
        <v>2043503</v>
      </c>
      <c r="G764" s="252">
        <v>578761.897</v>
      </c>
      <c r="H764" s="243">
        <v>0</v>
      </c>
      <c r="I764" s="252">
        <v>0</v>
      </c>
      <c r="J764" s="246">
        <v>775580.36</v>
      </c>
      <c r="K764" s="403"/>
      <c r="M764" s="53">
        <v>4159</v>
      </c>
      <c r="N764" s="53">
        <v>3974</v>
      </c>
      <c r="P764" s="246">
        <v>76.826792498196681</v>
      </c>
      <c r="Q764" s="246">
        <v>114.76037493709109</v>
      </c>
      <c r="R764" s="10"/>
      <c r="S764" s="10"/>
      <c r="T764" s="243">
        <v>491.34479442173597</v>
      </c>
      <c r="U764" s="252">
        <v>145.6371155007549</v>
      </c>
      <c r="V764" s="10"/>
      <c r="W764" s="10"/>
      <c r="Y764" s="246">
        <v>775580.36</v>
      </c>
      <c r="Z764" s="10"/>
      <c r="AB764" s="246"/>
      <c r="AC764" s="10"/>
      <c r="AD764" s="10"/>
      <c r="AE764" s="4"/>
      <c r="AF764" s="4"/>
    </row>
    <row r="765" spans="1:32" ht="15" customHeight="1" x14ac:dyDescent="0.2">
      <c r="A765" s="39"/>
      <c r="B765" s="10"/>
      <c r="C765" s="10" t="s">
        <v>383</v>
      </c>
      <c r="D765" s="10"/>
      <c r="E765" s="10"/>
      <c r="F765" s="243">
        <v>4390339</v>
      </c>
      <c r="G765" s="252">
        <v>734835.23100000003</v>
      </c>
      <c r="H765" s="243">
        <v>0</v>
      </c>
      <c r="I765" s="252">
        <v>0</v>
      </c>
      <c r="J765" s="246">
        <v>1258965.06</v>
      </c>
      <c r="K765" s="403"/>
      <c r="M765" s="53">
        <v>8974</v>
      </c>
      <c r="N765" s="53">
        <v>6173</v>
      </c>
      <c r="P765" s="246">
        <v>75.553384221083121</v>
      </c>
      <c r="Q765" s="246">
        <v>94.111289486473353</v>
      </c>
      <c r="R765" s="10"/>
      <c r="S765" s="10"/>
      <c r="T765" s="243">
        <v>489.22877200802316</v>
      </c>
      <c r="U765" s="252">
        <v>119.04021237647822</v>
      </c>
      <c r="V765" s="10"/>
      <c r="W765" s="10"/>
      <c r="Y765" s="246">
        <v>1258965.06</v>
      </c>
      <c r="Z765" s="10"/>
      <c r="AB765" s="246"/>
      <c r="AC765" s="10"/>
      <c r="AD765" s="10"/>
      <c r="AE765" s="4"/>
      <c r="AF765" s="4"/>
    </row>
    <row r="766" spans="1:32" ht="15" customHeight="1" x14ac:dyDescent="0.2">
      <c r="A766" s="39"/>
      <c r="B766" s="10"/>
      <c r="C766" s="10" t="s">
        <v>432</v>
      </c>
      <c r="D766" s="10"/>
      <c r="E766" s="10"/>
      <c r="F766" s="243">
        <v>5740450</v>
      </c>
      <c r="G766" s="252">
        <v>1500674.7990000001</v>
      </c>
      <c r="H766" s="243">
        <v>5.0990000000000002</v>
      </c>
      <c r="I766" s="252">
        <v>0</v>
      </c>
      <c r="J766" s="246">
        <v>2017399.5099999998</v>
      </c>
      <c r="K766" s="403"/>
      <c r="M766" s="53">
        <v>8945</v>
      </c>
      <c r="N766" s="53">
        <v>8295</v>
      </c>
      <c r="P766" s="246">
        <v>97.193831190609274</v>
      </c>
      <c r="Q766" s="246">
        <v>138.39670765521399</v>
      </c>
      <c r="R766" s="10"/>
      <c r="S766" s="10"/>
      <c r="T766" s="243">
        <v>641.74958077138069</v>
      </c>
      <c r="U766" s="252">
        <v>180.91317649186257</v>
      </c>
      <c r="V766" s="10"/>
      <c r="W766" s="10"/>
      <c r="Y766" s="246">
        <v>2017399.5099999998</v>
      </c>
      <c r="Z766" s="10"/>
      <c r="AB766" s="246"/>
      <c r="AC766" s="10"/>
      <c r="AD766" s="10"/>
      <c r="AE766" s="4"/>
      <c r="AF766" s="4"/>
    </row>
    <row r="767" spans="1:32" ht="15" customHeight="1" x14ac:dyDescent="0.2">
      <c r="A767" s="39"/>
      <c r="B767" s="10"/>
      <c r="C767" s="10" t="s">
        <v>334</v>
      </c>
      <c r="D767" s="10"/>
      <c r="E767" s="10"/>
      <c r="F767" s="243">
        <v>2292017</v>
      </c>
      <c r="G767" s="252">
        <v>551541.47499999998</v>
      </c>
      <c r="H767" s="243">
        <v>0</v>
      </c>
      <c r="I767" s="252">
        <v>0</v>
      </c>
      <c r="J767" s="246">
        <v>773896.93</v>
      </c>
      <c r="K767" s="403"/>
      <c r="M767" s="53">
        <v>3850</v>
      </c>
      <c r="N767" s="53">
        <v>3812</v>
      </c>
      <c r="P767" s="246">
        <v>89.960103896103902</v>
      </c>
      <c r="Q767" s="246">
        <v>112.15911070304303</v>
      </c>
      <c r="R767" s="10"/>
      <c r="S767" s="10"/>
      <c r="T767" s="243">
        <v>595.32909090909095</v>
      </c>
      <c r="U767" s="252">
        <v>144.68559155299056</v>
      </c>
      <c r="V767" s="10"/>
      <c r="W767" s="10"/>
      <c r="Y767" s="246">
        <v>773896.93</v>
      </c>
      <c r="Z767" s="10"/>
      <c r="AB767" s="246"/>
      <c r="AC767" s="10"/>
      <c r="AD767" s="10"/>
      <c r="AE767" s="4"/>
      <c r="AF767" s="4"/>
    </row>
    <row r="768" spans="1:32" ht="15" customHeight="1" x14ac:dyDescent="0.2">
      <c r="A768" s="39"/>
      <c r="B768" s="10"/>
      <c r="C768" s="10" t="s">
        <v>385</v>
      </c>
      <c r="D768" s="10"/>
      <c r="E768" s="10"/>
      <c r="F768" s="243">
        <v>1465188</v>
      </c>
      <c r="G768" s="252">
        <v>0</v>
      </c>
      <c r="H768" s="243">
        <v>0</v>
      </c>
      <c r="I768" s="252">
        <v>0</v>
      </c>
      <c r="J768" s="246">
        <v>218392.16</v>
      </c>
      <c r="K768" s="403"/>
      <c r="M768" s="53">
        <v>1615</v>
      </c>
      <c r="N768" s="53">
        <v>0</v>
      </c>
      <c r="P768" s="246">
        <v>135.22734365325078</v>
      </c>
      <c r="Q768" s="246">
        <v>0</v>
      </c>
      <c r="R768" s="10"/>
      <c r="S768" s="10"/>
      <c r="T768" s="243">
        <v>907.23715170278638</v>
      </c>
      <c r="U768" s="252">
        <v>0</v>
      </c>
      <c r="V768" s="10"/>
      <c r="W768" s="10"/>
      <c r="Y768" s="246">
        <v>218392.16</v>
      </c>
      <c r="Z768" s="10"/>
      <c r="AB768" s="246"/>
      <c r="AC768" s="10"/>
      <c r="AD768" s="10"/>
      <c r="AE768" s="4"/>
      <c r="AF768" s="4"/>
    </row>
    <row r="769" spans="1:32" ht="15" customHeight="1" x14ac:dyDescent="0.2">
      <c r="A769" s="39"/>
      <c r="B769" s="10"/>
      <c r="C769" s="10" t="s">
        <v>384</v>
      </c>
      <c r="D769" s="10"/>
      <c r="E769" s="10"/>
      <c r="F769" s="243">
        <v>5413253</v>
      </c>
      <c r="G769" s="252">
        <v>246602.242</v>
      </c>
      <c r="H769" s="243">
        <v>64.123000000000005</v>
      </c>
      <c r="I769" s="252">
        <v>0</v>
      </c>
      <c r="J769" s="246">
        <v>993258.93</v>
      </c>
      <c r="K769" s="403"/>
      <c r="M769" s="53">
        <v>6412</v>
      </c>
      <c r="N769" s="53">
        <v>1688</v>
      </c>
      <c r="P769" s="246">
        <v>124.90680286961947</v>
      </c>
      <c r="Q769" s="246">
        <v>113.95527843601896</v>
      </c>
      <c r="R769" s="10"/>
      <c r="S769" s="10"/>
      <c r="T769" s="243">
        <v>844.23783530879598</v>
      </c>
      <c r="U769" s="252">
        <v>146.09137559241705</v>
      </c>
      <c r="V769" s="10"/>
      <c r="W769" s="10"/>
      <c r="Y769" s="246">
        <v>993258.93</v>
      </c>
      <c r="Z769" s="10"/>
      <c r="AB769" s="246"/>
      <c r="AC769" s="10"/>
      <c r="AD769" s="10"/>
      <c r="AE769" s="4"/>
      <c r="AF769" s="4"/>
    </row>
    <row r="770" spans="1:32" ht="15" customHeight="1" x14ac:dyDescent="0.2">
      <c r="A770" s="39"/>
      <c r="B770" s="10"/>
      <c r="C770" s="10" t="s">
        <v>590</v>
      </c>
      <c r="D770" s="10"/>
      <c r="E770" s="10"/>
      <c r="F770" s="243">
        <v>0</v>
      </c>
      <c r="G770" s="252">
        <v>515718.32299999997</v>
      </c>
      <c r="H770" s="243">
        <v>0</v>
      </c>
      <c r="I770" s="252">
        <v>0</v>
      </c>
      <c r="J770" s="246">
        <v>390944.59</v>
      </c>
      <c r="K770" s="403"/>
      <c r="M770" s="53">
        <v>0</v>
      </c>
      <c r="N770" s="53">
        <v>1725</v>
      </c>
      <c r="P770" s="246">
        <v>0</v>
      </c>
      <c r="Q770" s="246">
        <v>226.63454492753624</v>
      </c>
      <c r="R770" s="10"/>
      <c r="S770" s="10"/>
      <c r="T770" s="243">
        <v>0</v>
      </c>
      <c r="U770" s="252">
        <v>298.96714376811593</v>
      </c>
      <c r="V770" s="10"/>
      <c r="W770" s="10"/>
      <c r="Y770" s="246">
        <v>390944.59</v>
      </c>
      <c r="Z770" s="10"/>
      <c r="AB770" s="246"/>
      <c r="AC770" s="10"/>
      <c r="AD770" s="10"/>
      <c r="AE770" s="4"/>
      <c r="AF770" s="4"/>
    </row>
    <row r="771" spans="1:32" ht="15" customHeight="1" x14ac:dyDescent="0.2">
      <c r="A771" s="39"/>
      <c r="B771" s="10"/>
      <c r="C771" s="10" t="s">
        <v>591</v>
      </c>
      <c r="D771" s="10"/>
      <c r="E771" s="10"/>
      <c r="F771" s="243">
        <v>0</v>
      </c>
      <c r="G771" s="252">
        <v>686670.40300000005</v>
      </c>
      <c r="H771" s="243">
        <v>0</v>
      </c>
      <c r="I771" s="252">
        <v>0</v>
      </c>
      <c r="J771" s="246">
        <v>513341.26</v>
      </c>
      <c r="K771" s="403"/>
      <c r="M771" s="53">
        <v>0</v>
      </c>
      <c r="N771" s="53">
        <v>1792</v>
      </c>
      <c r="P771" s="246">
        <v>0</v>
      </c>
      <c r="Q771" s="246">
        <v>286.46275669642858</v>
      </c>
      <c r="R771" s="10"/>
      <c r="S771" s="10"/>
      <c r="T771" s="243">
        <v>0</v>
      </c>
      <c r="U771" s="252">
        <v>383.18660881696434</v>
      </c>
      <c r="V771" s="10"/>
      <c r="W771" s="10"/>
      <c r="Y771" s="246">
        <v>513341.26</v>
      </c>
      <c r="Z771" s="10"/>
      <c r="AB771" s="246"/>
      <c r="AC771" s="10"/>
      <c r="AD771" s="10"/>
      <c r="AE771" s="4"/>
      <c r="AF771" s="4"/>
    </row>
    <row r="772" spans="1:32" ht="15" customHeight="1" x14ac:dyDescent="0.2">
      <c r="A772" s="39"/>
      <c r="B772" s="10"/>
      <c r="C772" s="10" t="s">
        <v>414</v>
      </c>
      <c r="D772" s="10"/>
      <c r="E772" s="10"/>
      <c r="F772" s="243">
        <v>1066668</v>
      </c>
      <c r="G772" s="252">
        <v>204079.88800000001</v>
      </c>
      <c r="H772" s="243">
        <v>0</v>
      </c>
      <c r="I772" s="252">
        <v>0</v>
      </c>
      <c r="J772" s="246">
        <v>321371.15000000002</v>
      </c>
      <c r="K772" s="403"/>
      <c r="M772" s="53">
        <v>1709</v>
      </c>
      <c r="N772" s="53">
        <v>1464</v>
      </c>
      <c r="P772" s="246">
        <v>95.325892334698665</v>
      </c>
      <c r="Q772" s="246">
        <v>108.23715846994536</v>
      </c>
      <c r="R772" s="10"/>
      <c r="S772" s="10"/>
      <c r="T772" s="243">
        <v>624.14745465184319</v>
      </c>
      <c r="U772" s="252">
        <v>139.3988306010929</v>
      </c>
      <c r="V772" s="10"/>
      <c r="W772" s="10"/>
      <c r="Y772" s="246">
        <v>321371.15000000002</v>
      </c>
      <c r="Z772" s="10"/>
      <c r="AB772" s="246"/>
      <c r="AC772" s="10"/>
      <c r="AD772" s="10"/>
      <c r="AE772" s="4"/>
      <c r="AF772" s="4"/>
    </row>
    <row r="773" spans="1:32" ht="15" customHeight="1" x14ac:dyDescent="0.2">
      <c r="A773" s="39"/>
      <c r="B773" s="10"/>
      <c r="C773" s="10" t="s">
        <v>483</v>
      </c>
      <c r="D773" s="10"/>
      <c r="E773" s="10"/>
      <c r="F773" s="243">
        <v>3794282</v>
      </c>
      <c r="G773" s="252">
        <v>873.98</v>
      </c>
      <c r="H773" s="243">
        <v>0</v>
      </c>
      <c r="I773" s="252">
        <v>0</v>
      </c>
      <c r="J773" s="246">
        <v>584970.51</v>
      </c>
      <c r="K773" s="403"/>
      <c r="M773" s="53">
        <v>5872</v>
      </c>
      <c r="N773" s="53">
        <v>5</v>
      </c>
      <c r="P773" s="246">
        <v>99.503632493188007</v>
      </c>
      <c r="Q773" s="246">
        <v>137.036</v>
      </c>
      <c r="R773" s="10"/>
      <c r="S773" s="10"/>
      <c r="T773" s="243">
        <v>646.16519073569486</v>
      </c>
      <c r="U773" s="252">
        <v>174.79599999999999</v>
      </c>
      <c r="V773" s="10"/>
      <c r="W773" s="10"/>
      <c r="Y773" s="246">
        <v>584970.51</v>
      </c>
      <c r="Z773" s="10"/>
      <c r="AB773" s="246"/>
      <c r="AC773" s="10"/>
      <c r="AD773" s="10"/>
      <c r="AE773" s="4"/>
      <c r="AF773" s="4"/>
    </row>
    <row r="774" spans="1:32" ht="15" customHeight="1" x14ac:dyDescent="0.2">
      <c r="A774" s="39"/>
      <c r="B774" s="10"/>
      <c r="C774" s="10" t="s">
        <v>484</v>
      </c>
      <c r="D774" s="10"/>
      <c r="E774" s="10"/>
      <c r="F774" s="243">
        <v>3139155</v>
      </c>
      <c r="G774" s="252">
        <v>645813.87699999998</v>
      </c>
      <c r="H774" s="243">
        <v>0</v>
      </c>
      <c r="I774" s="252">
        <v>0</v>
      </c>
      <c r="J774" s="246">
        <v>985828.25</v>
      </c>
      <c r="K774" s="403"/>
      <c r="M774" s="53">
        <v>5368</v>
      </c>
      <c r="N774" s="53">
        <v>5007</v>
      </c>
      <c r="P774" s="246">
        <v>89.966602086438144</v>
      </c>
      <c r="Q774" s="246">
        <v>100.43689434791293</v>
      </c>
      <c r="R774" s="10"/>
      <c r="S774" s="10"/>
      <c r="T774" s="243">
        <v>584.79042473919526</v>
      </c>
      <c r="U774" s="252">
        <v>128.98220031955262</v>
      </c>
      <c r="V774" s="10"/>
      <c r="W774" s="10"/>
      <c r="Y774" s="246">
        <v>985828.25</v>
      </c>
      <c r="Z774" s="10"/>
      <c r="AB774" s="246"/>
      <c r="AC774" s="10"/>
      <c r="AD774" s="10"/>
      <c r="AE774" s="4"/>
      <c r="AF774" s="4"/>
    </row>
    <row r="775" spans="1:32" ht="15" customHeight="1" x14ac:dyDescent="0.2">
      <c r="A775" s="39"/>
      <c r="B775" s="10"/>
      <c r="C775" s="10" t="s">
        <v>335</v>
      </c>
      <c r="D775" s="10"/>
      <c r="E775" s="10"/>
      <c r="F775" s="243">
        <v>1958669</v>
      </c>
      <c r="G775" s="252">
        <v>532795.44099999999</v>
      </c>
      <c r="H775" s="243">
        <v>0</v>
      </c>
      <c r="I775" s="252">
        <v>0</v>
      </c>
      <c r="J775" s="246">
        <v>706269.39</v>
      </c>
      <c r="K775" s="403"/>
      <c r="M775" s="53">
        <v>2802</v>
      </c>
      <c r="N775" s="53">
        <v>2585</v>
      </c>
      <c r="P775" s="246">
        <v>107.02596002855103</v>
      </c>
      <c r="Q775" s="246">
        <v>157.20798839458413</v>
      </c>
      <c r="R775" s="10"/>
      <c r="S775" s="10"/>
      <c r="T775" s="243">
        <v>699.02533904354038</v>
      </c>
      <c r="U775" s="252">
        <v>206.11042205029014</v>
      </c>
      <c r="V775" s="10"/>
      <c r="W775" s="10"/>
      <c r="Y775" s="246">
        <v>706269.39</v>
      </c>
      <c r="Z775" s="10"/>
      <c r="AB775" s="246"/>
      <c r="AC775" s="10"/>
      <c r="AD775" s="10"/>
      <c r="AE775" s="4"/>
      <c r="AF775" s="4"/>
    </row>
    <row r="776" spans="1:32" ht="15" customHeight="1" x14ac:dyDescent="0.2">
      <c r="A776" s="39"/>
      <c r="B776" s="10"/>
      <c r="C776" s="10" t="s">
        <v>433</v>
      </c>
      <c r="D776" s="10"/>
      <c r="E776" s="10"/>
      <c r="F776" s="243">
        <v>8639</v>
      </c>
      <c r="G776" s="252">
        <v>1704993.32</v>
      </c>
      <c r="H776" s="243">
        <v>0</v>
      </c>
      <c r="I776" s="252">
        <v>0</v>
      </c>
      <c r="J776" s="246">
        <v>1263130.8599999999</v>
      </c>
      <c r="K776" s="403"/>
      <c r="M776" s="53">
        <v>10</v>
      </c>
      <c r="N776" s="53">
        <v>6771</v>
      </c>
      <c r="P776" s="246">
        <v>138.018</v>
      </c>
      <c r="Q776" s="246">
        <v>186.34628267611873</v>
      </c>
      <c r="R776" s="10"/>
      <c r="S776" s="10"/>
      <c r="T776" s="243">
        <v>863.9</v>
      </c>
      <c r="U776" s="252">
        <v>251.80819967508492</v>
      </c>
      <c r="V776" s="10"/>
      <c r="W776" s="10"/>
      <c r="Y776" s="246">
        <v>1263130.8599999999</v>
      </c>
      <c r="Z776" s="10"/>
      <c r="AB776" s="246"/>
      <c r="AC776" s="10"/>
      <c r="AD776" s="10"/>
      <c r="AE776" s="4"/>
      <c r="AF776" s="4"/>
    </row>
    <row r="777" spans="1:32" ht="15" customHeight="1" x14ac:dyDescent="0.2">
      <c r="A777" s="39"/>
      <c r="B777" s="10"/>
      <c r="C777" s="10" t="s">
        <v>515</v>
      </c>
      <c r="D777" s="10"/>
      <c r="E777" s="10"/>
      <c r="F777" s="243">
        <v>139310</v>
      </c>
      <c r="G777" s="252">
        <v>28937.424999999999</v>
      </c>
      <c r="H777" s="243">
        <v>0</v>
      </c>
      <c r="I777" s="252">
        <v>0</v>
      </c>
      <c r="J777" s="246">
        <v>43646.09</v>
      </c>
      <c r="K777" s="403"/>
      <c r="M777" s="53">
        <v>179</v>
      </c>
      <c r="N777" s="53">
        <v>156</v>
      </c>
      <c r="P777" s="246">
        <v>119.68977653631286</v>
      </c>
      <c r="Q777" s="246">
        <v>142.44628205128205</v>
      </c>
      <c r="R777" s="10"/>
      <c r="S777" s="10"/>
      <c r="T777" s="243">
        <v>778.26815642458098</v>
      </c>
      <c r="U777" s="252">
        <v>185.4963141025641</v>
      </c>
      <c r="V777" s="10"/>
      <c r="W777" s="10"/>
      <c r="Y777" s="246">
        <v>43646.09</v>
      </c>
      <c r="Z777" s="10"/>
      <c r="AB777" s="246"/>
      <c r="AC777" s="10"/>
      <c r="AD777" s="10"/>
      <c r="AE777" s="4"/>
      <c r="AF777" s="4"/>
    </row>
    <row r="778" spans="1:32" ht="15" customHeight="1" x14ac:dyDescent="0.2">
      <c r="A778" s="39"/>
      <c r="B778" s="10"/>
      <c r="C778" s="10" t="s">
        <v>577</v>
      </c>
      <c r="D778" s="10"/>
      <c r="E778" s="10"/>
      <c r="F778" s="243">
        <v>0</v>
      </c>
      <c r="G778" s="252">
        <v>912244.84600000002</v>
      </c>
      <c r="H778" s="243">
        <v>0</v>
      </c>
      <c r="I778" s="252">
        <v>0</v>
      </c>
      <c r="J778" s="246">
        <v>692069.63</v>
      </c>
      <c r="K778" s="403"/>
      <c r="M778" s="53">
        <v>0</v>
      </c>
      <c r="N778" s="53">
        <v>2981</v>
      </c>
      <c r="P778" s="246">
        <v>0</v>
      </c>
      <c r="Q778" s="246">
        <v>232.16022475679301</v>
      </c>
      <c r="R778" s="10"/>
      <c r="S778" s="10"/>
      <c r="T778" s="243">
        <v>0</v>
      </c>
      <c r="U778" s="252">
        <v>306.01974035558538</v>
      </c>
      <c r="V778" s="10"/>
      <c r="W778" s="10"/>
      <c r="Y778" s="246">
        <v>692069.63</v>
      </c>
      <c r="Z778" s="10"/>
      <c r="AB778" s="246"/>
      <c r="AC778" s="10"/>
      <c r="AD778" s="10"/>
      <c r="AE778" s="4"/>
      <c r="AF778" s="4"/>
    </row>
    <row r="779" spans="1:32" ht="15" customHeight="1" x14ac:dyDescent="0.2">
      <c r="A779" s="39"/>
      <c r="B779" s="10"/>
      <c r="C779" s="10" t="s">
        <v>572</v>
      </c>
      <c r="D779" s="10"/>
      <c r="E779" s="10"/>
      <c r="F779" s="243">
        <v>8707</v>
      </c>
      <c r="G779" s="252">
        <v>481074.56099999999</v>
      </c>
      <c r="H779" s="243">
        <v>0</v>
      </c>
      <c r="I779" s="252">
        <v>0</v>
      </c>
      <c r="J779" s="246">
        <v>374459.42</v>
      </c>
      <c r="K779" s="403"/>
      <c r="M779" s="53">
        <v>11</v>
      </c>
      <c r="N779" s="53">
        <v>2654</v>
      </c>
      <c r="P779" s="246">
        <v>126.67363636363638</v>
      </c>
      <c r="Q779" s="246">
        <v>140.56744913338358</v>
      </c>
      <c r="R779" s="10"/>
      <c r="S779" s="10"/>
      <c r="T779" s="243">
        <v>791.5454545454545</v>
      </c>
      <c r="U779" s="252">
        <v>181.26396420497363</v>
      </c>
      <c r="V779" s="10"/>
      <c r="W779" s="10"/>
      <c r="Y779" s="246">
        <v>374459.42</v>
      </c>
      <c r="Z779" s="10"/>
      <c r="AB779" s="246"/>
      <c r="AC779" s="10"/>
      <c r="AD779" s="10"/>
      <c r="AE779" s="4"/>
      <c r="AF779" s="4"/>
    </row>
    <row r="780" spans="1:32" ht="15" customHeight="1" x14ac:dyDescent="0.2">
      <c r="A780" s="39"/>
      <c r="B780" s="10"/>
      <c r="C780" s="10" t="s">
        <v>485</v>
      </c>
      <c r="D780" s="10"/>
      <c r="E780" s="10"/>
      <c r="F780" s="243">
        <v>0</v>
      </c>
      <c r="G780" s="252">
        <v>3181093.537</v>
      </c>
      <c r="H780" s="243">
        <v>0</v>
      </c>
      <c r="I780" s="252">
        <v>0</v>
      </c>
      <c r="J780" s="246">
        <v>2420659.23</v>
      </c>
      <c r="K780" s="403"/>
      <c r="M780" s="53">
        <v>0</v>
      </c>
      <c r="N780" s="53">
        <v>14070</v>
      </c>
      <c r="P780" s="246">
        <v>0</v>
      </c>
      <c r="Q780" s="246">
        <v>172.0440106609808</v>
      </c>
      <c r="R780" s="10"/>
      <c r="S780" s="10"/>
      <c r="T780" s="243">
        <v>0</v>
      </c>
      <c r="U780" s="252">
        <v>226.09051435678748</v>
      </c>
      <c r="V780" s="10"/>
      <c r="W780" s="10"/>
      <c r="Y780" s="246">
        <v>2420659.23</v>
      </c>
      <c r="Z780" s="10"/>
      <c r="AB780" s="246"/>
      <c r="AC780" s="10"/>
      <c r="AD780" s="10"/>
      <c r="AE780" s="4"/>
      <c r="AF780" s="4"/>
    </row>
    <row r="781" spans="1:32" ht="15" customHeight="1" x14ac:dyDescent="0.2">
      <c r="A781" s="39"/>
      <c r="B781" s="10"/>
      <c r="C781" s="10" t="s">
        <v>434</v>
      </c>
      <c r="D781" s="10"/>
      <c r="E781" s="10"/>
      <c r="F781" s="243">
        <v>10725789</v>
      </c>
      <c r="G781" s="252">
        <v>2571805.5669999998</v>
      </c>
      <c r="H781" s="243">
        <v>0</v>
      </c>
      <c r="I781" s="252">
        <v>0</v>
      </c>
      <c r="J781" s="246">
        <v>3552415.01</v>
      </c>
      <c r="K781" s="403"/>
      <c r="M781" s="53">
        <v>15899</v>
      </c>
      <c r="N781" s="53">
        <v>13929</v>
      </c>
      <c r="P781" s="246">
        <v>101.23615447512422</v>
      </c>
      <c r="Q781" s="246">
        <v>139.48319261971426</v>
      </c>
      <c r="R781" s="10"/>
      <c r="S781" s="10"/>
      <c r="T781" s="243">
        <v>674.620353481351</v>
      </c>
      <c r="U781" s="252">
        <v>184.63676983272308</v>
      </c>
      <c r="V781" s="10"/>
      <c r="W781" s="10"/>
      <c r="Y781" s="246">
        <v>3552415.01</v>
      </c>
      <c r="Z781" s="10"/>
      <c r="AB781" s="246"/>
      <c r="AC781" s="10"/>
      <c r="AD781" s="10"/>
      <c r="AE781" s="4"/>
      <c r="AF781" s="4"/>
    </row>
    <row r="782" spans="1:32" ht="15" customHeight="1" x14ac:dyDescent="0.2">
      <c r="A782" s="39"/>
      <c r="B782" s="10"/>
      <c r="C782" s="10" t="s">
        <v>516</v>
      </c>
      <c r="D782" s="10"/>
      <c r="E782" s="10"/>
      <c r="F782" s="243">
        <v>7043948</v>
      </c>
      <c r="G782" s="252">
        <v>1410244.622</v>
      </c>
      <c r="H782" s="243">
        <v>0</v>
      </c>
      <c r="I782" s="252">
        <v>0</v>
      </c>
      <c r="J782" s="246">
        <v>2124759.23</v>
      </c>
      <c r="K782" s="403"/>
      <c r="M782" s="53">
        <v>8272</v>
      </c>
      <c r="N782" s="53">
        <v>7430</v>
      </c>
      <c r="P782" s="246">
        <v>127.69974613152806</v>
      </c>
      <c r="Q782" s="246">
        <v>143.79904845222072</v>
      </c>
      <c r="R782" s="10"/>
      <c r="S782" s="10"/>
      <c r="T782" s="243">
        <v>851.54110251450675</v>
      </c>
      <c r="U782" s="252">
        <v>189.8041213997308</v>
      </c>
      <c r="V782" s="10"/>
      <c r="W782" s="10"/>
      <c r="Y782" s="246">
        <v>2124759.23</v>
      </c>
      <c r="Z782" s="10"/>
      <c r="AB782" s="246"/>
      <c r="AC782" s="10"/>
      <c r="AD782" s="10"/>
      <c r="AE782" s="4"/>
      <c r="AF782" s="4"/>
    </row>
    <row r="783" spans="1:32" ht="15" customHeight="1" x14ac:dyDescent="0.2">
      <c r="A783" s="39"/>
      <c r="B783" s="10"/>
      <c r="C783" s="10" t="s">
        <v>336</v>
      </c>
      <c r="D783" s="10"/>
      <c r="E783" s="10"/>
      <c r="F783" s="243">
        <v>37440</v>
      </c>
      <c r="G783" s="252">
        <v>716819.09699999995</v>
      </c>
      <c r="H783" s="243">
        <v>0</v>
      </c>
      <c r="I783" s="252">
        <v>0</v>
      </c>
      <c r="J783" s="246">
        <v>557606.85</v>
      </c>
      <c r="K783" s="403"/>
      <c r="M783" s="53">
        <v>97</v>
      </c>
      <c r="N783" s="53">
        <v>2892</v>
      </c>
      <c r="P783" s="246">
        <v>63.395051546391748</v>
      </c>
      <c r="Q783" s="246">
        <v>190.68379322268328</v>
      </c>
      <c r="R783" s="10"/>
      <c r="S783" s="10"/>
      <c r="T783" s="243">
        <v>385.97938144329896</v>
      </c>
      <c r="U783" s="252">
        <v>247.86275829875518</v>
      </c>
      <c r="V783" s="10"/>
      <c r="W783" s="10"/>
      <c r="Y783" s="246">
        <v>557606.85</v>
      </c>
      <c r="Z783" s="10"/>
      <c r="AB783" s="246"/>
      <c r="AC783" s="10"/>
      <c r="AD783" s="10"/>
      <c r="AE783" s="4"/>
      <c r="AF783" s="4"/>
    </row>
    <row r="784" spans="1:32" ht="15" customHeight="1" x14ac:dyDescent="0.2">
      <c r="A784" s="39"/>
      <c r="B784" s="10"/>
      <c r="C784" s="10" t="s">
        <v>592</v>
      </c>
      <c r="D784" s="10"/>
      <c r="E784" s="10"/>
      <c r="F784" s="243">
        <v>0</v>
      </c>
      <c r="G784" s="252">
        <v>0</v>
      </c>
      <c r="H784" s="243">
        <v>0</v>
      </c>
      <c r="I784" s="252">
        <v>0</v>
      </c>
      <c r="J784" s="246">
        <v>0</v>
      </c>
      <c r="K784" s="403"/>
      <c r="M784" s="53">
        <v>0</v>
      </c>
      <c r="N784" s="53">
        <v>0</v>
      </c>
      <c r="P784" s="246">
        <v>0</v>
      </c>
      <c r="Q784" s="246">
        <v>0</v>
      </c>
      <c r="R784" s="10"/>
      <c r="S784" s="10"/>
      <c r="T784" s="243">
        <v>0</v>
      </c>
      <c r="U784" s="252">
        <v>0</v>
      </c>
      <c r="V784" s="10"/>
      <c r="W784" s="10"/>
      <c r="Y784" s="246">
        <v>0</v>
      </c>
      <c r="Z784" s="10"/>
      <c r="AB784" s="246"/>
      <c r="AC784" s="10"/>
      <c r="AD784" s="10"/>
      <c r="AE784" s="4"/>
      <c r="AF784" s="4"/>
    </row>
    <row r="785" spans="1:32" ht="15" customHeight="1" x14ac:dyDescent="0.2">
      <c r="A785" s="39"/>
      <c r="B785" s="10"/>
      <c r="C785" s="10" t="s">
        <v>337</v>
      </c>
      <c r="D785" s="10"/>
      <c r="E785" s="10"/>
      <c r="F785" s="243">
        <v>703640</v>
      </c>
      <c r="G785" s="252">
        <v>125248.788</v>
      </c>
      <c r="H785" s="243">
        <v>0</v>
      </c>
      <c r="I785" s="252">
        <v>0</v>
      </c>
      <c r="J785" s="246">
        <v>203515.22</v>
      </c>
      <c r="K785" s="403"/>
      <c r="M785" s="53">
        <v>1132</v>
      </c>
      <c r="N785" s="53">
        <v>896</v>
      </c>
      <c r="P785" s="246">
        <v>95.117058303886921</v>
      </c>
      <c r="Q785" s="246">
        <v>106.96731026785714</v>
      </c>
      <c r="R785" s="10"/>
      <c r="S785" s="10"/>
      <c r="T785" s="243">
        <v>621.59010600706711</v>
      </c>
      <c r="U785" s="252">
        <v>139.78659375000001</v>
      </c>
      <c r="V785" s="10"/>
      <c r="W785" s="10"/>
      <c r="Y785" s="246">
        <v>203515.22</v>
      </c>
      <c r="Z785" s="10"/>
      <c r="AB785" s="246"/>
      <c r="AC785" s="10"/>
      <c r="AD785" s="10"/>
      <c r="AE785" s="4"/>
      <c r="AF785" s="4"/>
    </row>
    <row r="786" spans="1:32" ht="15" customHeight="1" x14ac:dyDescent="0.2">
      <c r="A786" s="39"/>
      <c r="B786" s="10"/>
      <c r="C786" s="10" t="s">
        <v>386</v>
      </c>
      <c r="D786" s="10"/>
      <c r="E786" s="10"/>
      <c r="F786" s="243">
        <v>7396684</v>
      </c>
      <c r="G786" s="252">
        <v>1603616.2050000001</v>
      </c>
      <c r="H786" s="243">
        <v>5.375</v>
      </c>
      <c r="I786" s="252">
        <v>0</v>
      </c>
      <c r="J786" s="246">
        <v>2332636.37</v>
      </c>
      <c r="K786" s="403"/>
      <c r="M786" s="53">
        <v>7829</v>
      </c>
      <c r="N786" s="53">
        <v>7241</v>
      </c>
      <c r="P786" s="246">
        <v>140.72306935751692</v>
      </c>
      <c r="Q786" s="246">
        <v>169.99246789117524</v>
      </c>
      <c r="R786" s="10"/>
      <c r="S786" s="10"/>
      <c r="T786" s="243">
        <v>944.7801762677226</v>
      </c>
      <c r="U786" s="252">
        <v>221.46336210468169</v>
      </c>
      <c r="V786" s="10"/>
      <c r="W786" s="10"/>
      <c r="Y786" s="246">
        <v>2332636.37</v>
      </c>
      <c r="Z786" s="10"/>
      <c r="AB786" s="246"/>
      <c r="AC786" s="10"/>
      <c r="AD786" s="10"/>
      <c r="AE786" s="4"/>
      <c r="AF786" s="4"/>
    </row>
    <row r="787" spans="1:32" ht="15" customHeight="1" x14ac:dyDescent="0.2">
      <c r="A787" s="39"/>
      <c r="B787" s="10"/>
      <c r="C787" s="10" t="s">
        <v>594</v>
      </c>
      <c r="D787" s="10"/>
      <c r="E787" s="10"/>
      <c r="F787" s="243">
        <v>0</v>
      </c>
      <c r="G787" s="252">
        <v>460153.02399999998</v>
      </c>
      <c r="H787" s="243">
        <v>0</v>
      </c>
      <c r="I787" s="252">
        <v>0</v>
      </c>
      <c r="J787" s="246">
        <v>353633.27</v>
      </c>
      <c r="K787" s="403"/>
      <c r="M787" s="53">
        <v>0</v>
      </c>
      <c r="N787" s="53">
        <v>2110</v>
      </c>
      <c r="P787" s="246">
        <v>0</v>
      </c>
      <c r="Q787" s="246">
        <v>167.59870616113744</v>
      </c>
      <c r="R787" s="10"/>
      <c r="S787" s="10"/>
      <c r="T787" s="243">
        <v>0</v>
      </c>
      <c r="U787" s="252">
        <v>218.08200189573458</v>
      </c>
      <c r="V787" s="10"/>
      <c r="W787" s="10"/>
      <c r="Y787" s="246">
        <v>353633.27</v>
      </c>
      <c r="Z787" s="10"/>
      <c r="AB787" s="246"/>
      <c r="AC787" s="10"/>
      <c r="AD787" s="10"/>
      <c r="AE787" s="4"/>
      <c r="AF787" s="4"/>
    </row>
    <row r="788" spans="1:32" ht="15" customHeight="1" x14ac:dyDescent="0.2">
      <c r="A788" s="39"/>
      <c r="B788" s="10"/>
      <c r="C788" s="10" t="s">
        <v>593</v>
      </c>
      <c r="D788" s="10"/>
      <c r="E788" s="10"/>
      <c r="F788" s="243">
        <v>0</v>
      </c>
      <c r="G788" s="252">
        <v>1664161.7009999999</v>
      </c>
      <c r="H788" s="243">
        <v>0</v>
      </c>
      <c r="I788" s="252">
        <v>0</v>
      </c>
      <c r="J788" s="246">
        <v>1267461.25</v>
      </c>
      <c r="K788" s="403"/>
      <c r="M788" s="53">
        <v>0</v>
      </c>
      <c r="N788" s="53">
        <v>7751</v>
      </c>
      <c r="P788" s="246">
        <v>0</v>
      </c>
      <c r="Q788" s="246">
        <v>163.52228744678106</v>
      </c>
      <c r="R788" s="10"/>
      <c r="S788" s="10"/>
      <c r="T788" s="243">
        <v>0</v>
      </c>
      <c r="U788" s="252">
        <v>214.70283847245514</v>
      </c>
      <c r="V788" s="10"/>
      <c r="W788" s="10"/>
      <c r="Y788" s="246">
        <v>1267461.25</v>
      </c>
      <c r="Z788" s="10"/>
      <c r="AB788" s="246"/>
      <c r="AC788" s="10"/>
      <c r="AD788" s="10"/>
      <c r="AE788" s="4"/>
      <c r="AF788" s="4"/>
    </row>
    <row r="789" spans="1:32" ht="15" customHeight="1" x14ac:dyDescent="0.2">
      <c r="A789" s="39"/>
      <c r="B789" s="10"/>
      <c r="C789" s="10" t="s">
        <v>595</v>
      </c>
      <c r="D789" s="10"/>
      <c r="E789" s="10"/>
      <c r="F789" s="243">
        <v>829</v>
      </c>
      <c r="G789" s="252">
        <v>870239.27899999998</v>
      </c>
      <c r="H789" s="243">
        <v>0</v>
      </c>
      <c r="I789" s="252">
        <v>0</v>
      </c>
      <c r="J789" s="246">
        <v>673963.7699999999</v>
      </c>
      <c r="K789" s="403"/>
      <c r="M789" s="53">
        <v>1</v>
      </c>
      <c r="N789" s="53">
        <v>6021</v>
      </c>
      <c r="P789" s="246">
        <v>133.94999999999999</v>
      </c>
      <c r="Q789" s="246">
        <v>111.91327354260089</v>
      </c>
      <c r="R789" s="10"/>
      <c r="S789" s="10"/>
      <c r="T789" s="243">
        <v>829</v>
      </c>
      <c r="U789" s="252">
        <v>144.53401079554891</v>
      </c>
      <c r="V789" s="10"/>
      <c r="W789" s="10"/>
      <c r="Y789" s="246">
        <v>673963.7699999999</v>
      </c>
      <c r="Z789" s="10"/>
      <c r="AB789" s="246"/>
      <c r="AC789" s="10"/>
      <c r="AD789" s="10"/>
      <c r="AE789" s="4"/>
      <c r="AF789" s="4"/>
    </row>
    <row r="790" spans="1:32" ht="15" customHeight="1" x14ac:dyDescent="0.2">
      <c r="A790" s="39"/>
      <c r="B790" s="10"/>
      <c r="C790" s="10" t="s">
        <v>415</v>
      </c>
      <c r="D790" s="10"/>
      <c r="E790" s="10"/>
      <c r="F790" s="243">
        <v>1134507</v>
      </c>
      <c r="G790" s="252">
        <v>233613.77799999999</v>
      </c>
      <c r="H790" s="243">
        <v>0</v>
      </c>
      <c r="I790" s="252">
        <v>0</v>
      </c>
      <c r="J790" s="246">
        <v>361558.88</v>
      </c>
      <c r="K790" s="403"/>
      <c r="M790" s="53">
        <v>2014</v>
      </c>
      <c r="N790" s="53">
        <v>1773</v>
      </c>
      <c r="P790" s="246">
        <v>88.167790466732868</v>
      </c>
      <c r="Q790" s="246">
        <v>103.77267343485619</v>
      </c>
      <c r="R790" s="10"/>
      <c r="S790" s="10"/>
      <c r="T790" s="243">
        <v>563.31032770605759</v>
      </c>
      <c r="U790" s="252">
        <v>131.76186012408348</v>
      </c>
      <c r="V790" s="10"/>
      <c r="W790" s="10"/>
      <c r="Y790" s="246">
        <v>361558.88</v>
      </c>
      <c r="Z790" s="10"/>
      <c r="AB790" s="246"/>
      <c r="AC790" s="10"/>
      <c r="AD790" s="10"/>
      <c r="AE790" s="4"/>
      <c r="AF790" s="4"/>
    </row>
    <row r="791" spans="1:32" ht="15" customHeight="1" x14ac:dyDescent="0.2">
      <c r="A791" s="39"/>
      <c r="B791" s="10"/>
      <c r="C791" s="10" t="s">
        <v>387</v>
      </c>
      <c r="D791" s="10"/>
      <c r="E791" s="10"/>
      <c r="F791" s="243">
        <v>2683270</v>
      </c>
      <c r="G791" s="252">
        <v>433454.864</v>
      </c>
      <c r="H791" s="243">
        <v>7.1159999999999997</v>
      </c>
      <c r="I791" s="252">
        <v>0</v>
      </c>
      <c r="J791" s="246">
        <v>745294.25</v>
      </c>
      <c r="K791" s="403"/>
      <c r="M791" s="53">
        <v>4196</v>
      </c>
      <c r="N791" s="53">
        <v>3820</v>
      </c>
      <c r="P791" s="246">
        <v>96.516429933269777</v>
      </c>
      <c r="Q791" s="246">
        <v>89.086730366492148</v>
      </c>
      <c r="R791" s="10"/>
      <c r="S791" s="10"/>
      <c r="T791" s="243">
        <v>639.48284080076269</v>
      </c>
      <c r="U791" s="252">
        <v>113.46985968586388</v>
      </c>
      <c r="V791" s="10"/>
      <c r="W791" s="10"/>
      <c r="Y791" s="246">
        <v>745294.25</v>
      </c>
      <c r="Z791" s="10"/>
      <c r="AB791" s="246"/>
      <c r="AC791" s="10"/>
      <c r="AD791" s="10"/>
      <c r="AE791" s="4"/>
      <c r="AF791" s="4"/>
    </row>
    <row r="792" spans="1:32" ht="15" customHeight="1" x14ac:dyDescent="0.2">
      <c r="A792" s="39"/>
      <c r="B792" s="10"/>
      <c r="C792" s="10" t="s">
        <v>388</v>
      </c>
      <c r="D792" s="10"/>
      <c r="E792" s="10"/>
      <c r="F792" s="243">
        <v>14948519</v>
      </c>
      <c r="G792" s="252">
        <v>2255659.2919999999</v>
      </c>
      <c r="H792" s="243">
        <v>0</v>
      </c>
      <c r="I792" s="252">
        <v>0</v>
      </c>
      <c r="J792" s="246">
        <v>4017513.3</v>
      </c>
      <c r="K792" s="403"/>
      <c r="M792" s="53">
        <v>19318</v>
      </c>
      <c r="N792" s="53">
        <v>15945</v>
      </c>
      <c r="P792" s="246">
        <v>116.42374987058702</v>
      </c>
      <c r="Q792" s="246">
        <v>110.90870492317342</v>
      </c>
      <c r="R792" s="10"/>
      <c r="S792" s="10"/>
      <c r="T792" s="243">
        <v>773.81297235738691</v>
      </c>
      <c r="U792" s="252">
        <v>141.46499165882722</v>
      </c>
      <c r="V792" s="10"/>
      <c r="W792" s="10"/>
      <c r="Y792" s="246">
        <v>4017513.3</v>
      </c>
      <c r="Z792" s="10"/>
      <c r="AB792" s="246"/>
      <c r="AC792" s="10"/>
      <c r="AD792" s="10"/>
      <c r="AE792" s="4"/>
      <c r="AF792" s="4"/>
    </row>
    <row r="793" spans="1:32" ht="15" customHeight="1" x14ac:dyDescent="0.2">
      <c r="A793" s="39"/>
      <c r="B793" s="10"/>
      <c r="C793" s="10" t="s">
        <v>533</v>
      </c>
      <c r="D793" s="10"/>
      <c r="E793" s="10"/>
      <c r="F793" s="243">
        <v>1943753</v>
      </c>
      <c r="G793" s="252">
        <v>0</v>
      </c>
      <c r="H793" s="243">
        <v>0</v>
      </c>
      <c r="I793" s="252">
        <v>0</v>
      </c>
      <c r="J793" s="246">
        <v>296137.96999999997</v>
      </c>
      <c r="K793" s="403"/>
      <c r="M793" s="53">
        <v>2398</v>
      </c>
      <c r="N793" s="53">
        <v>0</v>
      </c>
      <c r="P793" s="246">
        <v>123.4937322768974</v>
      </c>
      <c r="Q793" s="246">
        <v>0</v>
      </c>
      <c r="R793" s="10"/>
      <c r="S793" s="10"/>
      <c r="T793" s="243">
        <v>810.57256046705584</v>
      </c>
      <c r="U793" s="252">
        <v>0</v>
      </c>
      <c r="V793" s="10"/>
      <c r="W793" s="10"/>
      <c r="Y793" s="246">
        <v>296137.96999999997</v>
      </c>
      <c r="Z793" s="10"/>
      <c r="AB793" s="246"/>
      <c r="AC793" s="10"/>
      <c r="AD793" s="10"/>
      <c r="AE793" s="4"/>
      <c r="AF793" s="4"/>
    </row>
    <row r="794" spans="1:32" ht="15" customHeight="1" x14ac:dyDescent="0.2">
      <c r="A794" s="39"/>
      <c r="B794" s="10"/>
      <c r="C794" s="10" t="s">
        <v>445</v>
      </c>
      <c r="D794" s="10"/>
      <c r="E794" s="10"/>
      <c r="F794" s="243">
        <v>831499</v>
      </c>
      <c r="G794" s="252">
        <v>120421.758</v>
      </c>
      <c r="H794" s="243">
        <v>0</v>
      </c>
      <c r="I794" s="252">
        <v>0</v>
      </c>
      <c r="J794" s="246">
        <v>220210.13</v>
      </c>
      <c r="K794" s="403"/>
      <c r="M794" s="53">
        <v>1184</v>
      </c>
      <c r="N794" s="53">
        <v>972</v>
      </c>
      <c r="P794" s="246">
        <v>106.15109797297296</v>
      </c>
      <c r="Q794" s="246">
        <v>97.250236625514404</v>
      </c>
      <c r="R794" s="10"/>
      <c r="S794" s="10"/>
      <c r="T794" s="243">
        <v>702.27956081081084</v>
      </c>
      <c r="U794" s="252">
        <v>123.8906975308642</v>
      </c>
      <c r="V794" s="10"/>
      <c r="W794" s="10"/>
      <c r="Y794" s="246">
        <v>220210.13</v>
      </c>
      <c r="Z794" s="10"/>
      <c r="AB794" s="246"/>
      <c r="AC794" s="10"/>
      <c r="AD794" s="10"/>
      <c r="AE794" s="4"/>
      <c r="AF794" s="4"/>
    </row>
    <row r="795" spans="1:32" ht="15" customHeight="1" x14ac:dyDescent="0.2">
      <c r="A795" s="39"/>
      <c r="B795" s="10"/>
      <c r="C795" s="10" t="s">
        <v>486</v>
      </c>
      <c r="D795" s="10"/>
      <c r="E795" s="10"/>
      <c r="F795" s="243">
        <v>7636882</v>
      </c>
      <c r="G795" s="252">
        <v>1291852.4890000001</v>
      </c>
      <c r="H795" s="243">
        <v>0</v>
      </c>
      <c r="I795" s="252">
        <v>0</v>
      </c>
      <c r="J795" s="246">
        <v>2190451.81</v>
      </c>
      <c r="K795" s="403"/>
      <c r="M795" s="53">
        <v>15480</v>
      </c>
      <c r="N795" s="53">
        <v>11372</v>
      </c>
      <c r="P795" s="246">
        <v>76.676778423772618</v>
      </c>
      <c r="Q795" s="246">
        <v>88.242638058389034</v>
      </c>
      <c r="R795" s="10"/>
      <c r="S795" s="10"/>
      <c r="T795" s="243">
        <v>493.33863049095606</v>
      </c>
      <c r="U795" s="252">
        <v>113.59940986633838</v>
      </c>
      <c r="V795" s="10"/>
      <c r="W795" s="10"/>
      <c r="Y795" s="246">
        <v>2190451.81</v>
      </c>
      <c r="Z795" s="10"/>
      <c r="AB795" s="246"/>
      <c r="AC795" s="10"/>
      <c r="AD795" s="10"/>
      <c r="AE795" s="4"/>
      <c r="AF795" s="4"/>
    </row>
    <row r="796" spans="1:32" ht="15" customHeight="1" x14ac:dyDescent="0.2">
      <c r="A796" s="39"/>
      <c r="B796" s="10"/>
      <c r="C796" s="10" t="s">
        <v>564</v>
      </c>
      <c r="D796" s="10"/>
      <c r="E796" s="10"/>
      <c r="F796" s="243">
        <v>0</v>
      </c>
      <c r="G796" s="252">
        <v>116422.35799999999</v>
      </c>
      <c r="H796" s="243">
        <v>0</v>
      </c>
      <c r="I796" s="252">
        <v>0</v>
      </c>
      <c r="J796" s="246">
        <v>73675.37</v>
      </c>
      <c r="K796" s="403"/>
      <c r="M796" s="53">
        <v>0</v>
      </c>
      <c r="N796" s="53">
        <v>771</v>
      </c>
      <c r="P796" s="246">
        <v>0</v>
      </c>
      <c r="Q796" s="246">
        <v>95.558197146562904</v>
      </c>
      <c r="R796" s="10"/>
      <c r="S796" s="10"/>
      <c r="T796" s="243">
        <v>0</v>
      </c>
      <c r="U796" s="252">
        <v>151.00176134889753</v>
      </c>
      <c r="V796" s="10"/>
      <c r="W796" s="10"/>
      <c r="Y796" s="246">
        <v>73675.37</v>
      </c>
      <c r="Z796" s="10"/>
      <c r="AB796" s="246"/>
      <c r="AC796" s="10"/>
      <c r="AD796" s="10"/>
      <c r="AE796" s="4"/>
      <c r="AF796" s="4"/>
    </row>
    <row r="797" spans="1:32" ht="15" customHeight="1" x14ac:dyDescent="0.2">
      <c r="A797" s="39"/>
      <c r="B797" s="10"/>
      <c r="C797" s="10" t="s">
        <v>338</v>
      </c>
      <c r="D797" s="10"/>
      <c r="E797" s="10"/>
      <c r="F797" s="243">
        <v>3567806</v>
      </c>
      <c r="G797" s="252">
        <v>717823.58299999998</v>
      </c>
      <c r="H797" s="243">
        <v>0</v>
      </c>
      <c r="I797" s="252">
        <v>0</v>
      </c>
      <c r="J797" s="246">
        <v>1106911.43</v>
      </c>
      <c r="K797" s="403"/>
      <c r="M797" s="53">
        <v>6485</v>
      </c>
      <c r="N797" s="53">
        <v>6081</v>
      </c>
      <c r="P797" s="246">
        <v>84.227693138010792</v>
      </c>
      <c r="Q797" s="246">
        <v>92.20438085841144</v>
      </c>
      <c r="R797" s="10"/>
      <c r="S797" s="10"/>
      <c r="T797" s="243">
        <v>550.16283731688509</v>
      </c>
      <c r="U797" s="252">
        <v>118.04367423121197</v>
      </c>
      <c r="V797" s="10"/>
      <c r="W797" s="10"/>
      <c r="Y797" s="246">
        <v>1106911.43</v>
      </c>
      <c r="Z797" s="10"/>
      <c r="AB797" s="246"/>
      <c r="AC797" s="10"/>
      <c r="AD797" s="10"/>
      <c r="AE797" s="4"/>
      <c r="AF797" s="4"/>
    </row>
    <row r="798" spans="1:32" ht="15" customHeight="1" x14ac:dyDescent="0.2">
      <c r="A798" s="39"/>
      <c r="B798" s="10"/>
      <c r="C798" s="10" t="s">
        <v>612</v>
      </c>
      <c r="D798" s="10"/>
      <c r="E798" s="10"/>
      <c r="F798" s="243">
        <v>0</v>
      </c>
      <c r="G798" s="252">
        <v>797404.576</v>
      </c>
      <c r="H798" s="243">
        <v>0</v>
      </c>
      <c r="I798" s="252">
        <v>0</v>
      </c>
      <c r="J798" s="246">
        <v>605698.1</v>
      </c>
      <c r="K798" s="403"/>
      <c r="M798" s="53">
        <v>0</v>
      </c>
      <c r="N798" s="53">
        <v>4549</v>
      </c>
      <c r="P798" s="246">
        <v>0</v>
      </c>
      <c r="Q798" s="246">
        <v>133.14972521433282</v>
      </c>
      <c r="R798" s="10"/>
      <c r="S798" s="10"/>
      <c r="T798" s="243">
        <v>0</v>
      </c>
      <c r="U798" s="252">
        <v>175.29227874258078</v>
      </c>
      <c r="V798" s="10"/>
      <c r="W798" s="10"/>
      <c r="Y798" s="246">
        <v>605698.1</v>
      </c>
      <c r="Z798" s="10"/>
      <c r="AB798" s="246"/>
      <c r="AC798" s="10"/>
      <c r="AD798" s="10"/>
      <c r="AE798" s="4"/>
      <c r="AF798" s="4"/>
    </row>
    <row r="799" spans="1:32" ht="15" customHeight="1" x14ac:dyDescent="0.2">
      <c r="A799" s="39"/>
      <c r="B799" s="10"/>
      <c r="C799" s="10" t="s">
        <v>435</v>
      </c>
      <c r="D799" s="10"/>
      <c r="E799" s="10"/>
      <c r="F799" s="243">
        <v>42911898</v>
      </c>
      <c r="G799" s="252">
        <v>10021202.528000001</v>
      </c>
      <c r="H799" s="243">
        <v>-69.67</v>
      </c>
      <c r="I799" s="252">
        <v>0</v>
      </c>
      <c r="J799" s="246">
        <v>14372406.379999999</v>
      </c>
      <c r="K799" s="403"/>
      <c r="M799" s="53">
        <v>95508</v>
      </c>
      <c r="N799" s="53">
        <v>81759</v>
      </c>
      <c r="P799" s="246">
        <v>69.754773945638064</v>
      </c>
      <c r="Q799" s="246">
        <v>94.30481573894005</v>
      </c>
      <c r="R799" s="10"/>
      <c r="S799" s="10"/>
      <c r="T799" s="243">
        <v>449.30160824224151</v>
      </c>
      <c r="U799" s="252">
        <v>122.57002321456966</v>
      </c>
      <c r="V799" s="10"/>
      <c r="W799" s="10"/>
      <c r="Y799" s="246">
        <v>14372406.379999999</v>
      </c>
      <c r="Z799" s="10"/>
      <c r="AB799" s="246"/>
      <c r="AC799" s="10"/>
      <c r="AD799" s="10"/>
      <c r="AE799" s="4"/>
      <c r="AF799" s="4"/>
    </row>
    <row r="800" spans="1:32" ht="15" customHeight="1" x14ac:dyDescent="0.2">
      <c r="A800" s="39"/>
      <c r="B800" s="10"/>
      <c r="C800" s="10" t="s">
        <v>339</v>
      </c>
      <c r="D800" s="10"/>
      <c r="E800" s="10"/>
      <c r="F800" s="243">
        <v>2664375</v>
      </c>
      <c r="G800" s="252">
        <v>838955.61300000001</v>
      </c>
      <c r="H800" s="243">
        <v>0</v>
      </c>
      <c r="I800" s="252">
        <v>0</v>
      </c>
      <c r="J800" s="246">
        <v>1098975.6599999999</v>
      </c>
      <c r="K800" s="403"/>
      <c r="M800" s="53">
        <v>6696</v>
      </c>
      <c r="N800" s="53">
        <v>6429</v>
      </c>
      <c r="P800" s="246">
        <v>64.307004181600959</v>
      </c>
      <c r="Q800" s="246">
        <v>103.96266293358219</v>
      </c>
      <c r="R800" s="10"/>
      <c r="S800" s="10"/>
      <c r="T800" s="243">
        <v>397.90546594982078</v>
      </c>
      <c r="U800" s="252">
        <v>130.49550676621558</v>
      </c>
      <c r="V800" s="10"/>
      <c r="W800" s="10"/>
      <c r="Y800" s="246">
        <v>1098975.6599999999</v>
      </c>
      <c r="Z800" s="10"/>
      <c r="AB800" s="246"/>
      <c r="AC800" s="10"/>
      <c r="AD800" s="10"/>
      <c r="AE800" s="4"/>
      <c r="AF800" s="4"/>
    </row>
    <row r="801" spans="1:32" ht="15" customHeight="1" x14ac:dyDescent="0.2">
      <c r="A801" s="39"/>
      <c r="B801" s="10"/>
      <c r="C801" s="10" t="s">
        <v>458</v>
      </c>
      <c r="D801" s="10"/>
      <c r="E801" s="10"/>
      <c r="F801" s="243">
        <v>9757320</v>
      </c>
      <c r="G801" s="252">
        <v>1940128.1769999999</v>
      </c>
      <c r="H801" s="243">
        <v>0</v>
      </c>
      <c r="I801" s="252">
        <v>0</v>
      </c>
      <c r="J801" s="246">
        <v>3077629.67</v>
      </c>
      <c r="K801" s="403"/>
      <c r="M801" s="53">
        <v>20898</v>
      </c>
      <c r="N801" s="53">
        <v>16874</v>
      </c>
      <c r="P801" s="246">
        <v>73.828631926500137</v>
      </c>
      <c r="Q801" s="246">
        <v>90.954066611354747</v>
      </c>
      <c r="R801" s="10"/>
      <c r="S801" s="10"/>
      <c r="T801" s="243">
        <v>466.90209589434397</v>
      </c>
      <c r="U801" s="252">
        <v>114.9773721109399</v>
      </c>
      <c r="V801" s="10"/>
      <c r="W801" s="10"/>
      <c r="Y801" s="246">
        <v>3077629.67</v>
      </c>
      <c r="Z801" s="10"/>
      <c r="AB801" s="246"/>
      <c r="AC801" s="10"/>
      <c r="AD801" s="10"/>
      <c r="AE801" s="4"/>
      <c r="AF801" s="4"/>
    </row>
    <row r="802" spans="1:32" ht="15" customHeight="1" x14ac:dyDescent="0.2">
      <c r="A802" s="39"/>
      <c r="B802" s="10"/>
      <c r="C802" s="10" t="s">
        <v>487</v>
      </c>
      <c r="D802" s="10"/>
      <c r="E802" s="10"/>
      <c r="F802" s="243">
        <v>7871219</v>
      </c>
      <c r="G802" s="252">
        <v>1657487.017</v>
      </c>
      <c r="H802" s="243">
        <v>0</v>
      </c>
      <c r="I802" s="252">
        <v>0</v>
      </c>
      <c r="J802" s="246">
        <v>2512730.73</v>
      </c>
      <c r="K802" s="403"/>
      <c r="M802" s="53">
        <v>15397</v>
      </c>
      <c r="N802" s="53">
        <v>13599</v>
      </c>
      <c r="P802" s="246">
        <v>79.344393713060981</v>
      </c>
      <c r="Q802" s="246">
        <v>94.938238105743082</v>
      </c>
      <c r="R802" s="10"/>
      <c r="S802" s="10"/>
      <c r="T802" s="243">
        <v>511.21770474767811</v>
      </c>
      <c r="U802" s="252">
        <v>121.88300735348187</v>
      </c>
      <c r="V802" s="10"/>
      <c r="W802" s="10"/>
      <c r="Y802" s="246">
        <v>2512730.73</v>
      </c>
      <c r="Z802" s="10"/>
      <c r="AB802" s="246"/>
      <c r="AC802" s="10"/>
      <c r="AD802" s="10"/>
      <c r="AE802" s="4"/>
      <c r="AF802" s="4"/>
    </row>
    <row r="803" spans="1:32" ht="15" customHeight="1" x14ac:dyDescent="0.2">
      <c r="A803" s="39"/>
      <c r="B803" s="10"/>
      <c r="C803" s="10" t="s">
        <v>436</v>
      </c>
      <c r="D803" s="10"/>
      <c r="E803" s="10"/>
      <c r="F803" s="243">
        <v>2610108</v>
      </c>
      <c r="G803" s="252">
        <v>652225.12899999996</v>
      </c>
      <c r="H803" s="243">
        <v>0</v>
      </c>
      <c r="I803" s="252">
        <v>0</v>
      </c>
      <c r="J803" s="246">
        <v>873876.28</v>
      </c>
      <c r="K803" s="403"/>
      <c r="M803" s="53">
        <v>2346</v>
      </c>
      <c r="N803" s="53">
        <v>2297</v>
      </c>
      <c r="P803" s="246">
        <v>166.1796803069054</v>
      </c>
      <c r="Q803" s="246">
        <v>210.71778406617327</v>
      </c>
      <c r="R803" s="10"/>
      <c r="S803" s="10"/>
      <c r="T803" s="243">
        <v>1112.5780051150896</v>
      </c>
      <c r="U803" s="252">
        <v>283.94650805398345</v>
      </c>
      <c r="V803" s="10"/>
      <c r="W803" s="10"/>
      <c r="Y803" s="246">
        <v>873876.28</v>
      </c>
      <c r="Z803" s="10"/>
      <c r="AB803" s="246"/>
      <c r="AC803" s="10"/>
      <c r="AD803" s="10"/>
      <c r="AE803" s="4"/>
      <c r="AF803" s="4"/>
    </row>
    <row r="804" spans="1:32" ht="15" customHeight="1" x14ac:dyDescent="0.2">
      <c r="A804" s="39"/>
      <c r="B804" s="10"/>
      <c r="C804" s="10" t="s">
        <v>501</v>
      </c>
      <c r="D804" s="10"/>
      <c r="E804" s="10"/>
      <c r="F804" s="243">
        <v>2394863</v>
      </c>
      <c r="G804" s="252">
        <v>709188.57299999997</v>
      </c>
      <c r="H804" s="243">
        <v>0</v>
      </c>
      <c r="I804" s="252">
        <v>0</v>
      </c>
      <c r="J804" s="246">
        <v>910863.46</v>
      </c>
      <c r="K804" s="403"/>
      <c r="M804" s="53">
        <v>3177</v>
      </c>
      <c r="N804" s="53">
        <v>3092</v>
      </c>
      <c r="P804" s="246">
        <v>115.97303430909663</v>
      </c>
      <c r="Q804" s="246">
        <v>175.42597994825357</v>
      </c>
      <c r="R804" s="10"/>
      <c r="S804" s="10"/>
      <c r="T804" s="243">
        <v>753.8127163991187</v>
      </c>
      <c r="U804" s="252">
        <v>229.36241041397153</v>
      </c>
      <c r="V804" s="10"/>
      <c r="W804" s="10"/>
      <c r="Y804" s="246">
        <v>910863.46</v>
      </c>
      <c r="Z804" s="10"/>
      <c r="AB804" s="246"/>
      <c r="AC804" s="10"/>
      <c r="AD804" s="10"/>
      <c r="AE804" s="4"/>
      <c r="AF804" s="4"/>
    </row>
    <row r="805" spans="1:32" ht="15" customHeight="1" x14ac:dyDescent="0.2">
      <c r="A805" s="39"/>
      <c r="B805" s="10"/>
      <c r="C805" s="10" t="s">
        <v>389</v>
      </c>
      <c r="D805" s="10"/>
      <c r="E805" s="10"/>
      <c r="F805" s="243">
        <v>0</v>
      </c>
      <c r="G805" s="252">
        <v>13860.486000000001</v>
      </c>
      <c r="H805" s="243">
        <v>0</v>
      </c>
      <c r="I805" s="252">
        <v>0</v>
      </c>
      <c r="J805" s="246">
        <v>10807.5</v>
      </c>
      <c r="K805" s="403"/>
      <c r="M805" s="53">
        <v>0</v>
      </c>
      <c r="N805" s="53">
        <v>116</v>
      </c>
      <c r="P805" s="246">
        <v>0</v>
      </c>
      <c r="Q805" s="246">
        <v>93.168103448275858</v>
      </c>
      <c r="R805" s="10"/>
      <c r="S805" s="10"/>
      <c r="T805" s="243">
        <v>0</v>
      </c>
      <c r="U805" s="252">
        <v>119.48694827586208</v>
      </c>
      <c r="V805" s="10"/>
      <c r="W805" s="10"/>
      <c r="Y805" s="246">
        <v>10807.5</v>
      </c>
      <c r="Z805" s="10"/>
      <c r="AB805" s="246"/>
      <c r="AC805" s="10"/>
      <c r="AD805" s="10"/>
      <c r="AE805" s="4"/>
      <c r="AF805" s="4"/>
    </row>
    <row r="806" spans="1:32" ht="15" customHeight="1" x14ac:dyDescent="0.2">
      <c r="A806" s="39"/>
      <c r="B806" s="10"/>
      <c r="C806" s="10" t="s">
        <v>517</v>
      </c>
      <c r="D806" s="10"/>
      <c r="E806" s="10"/>
      <c r="F806" s="243">
        <v>4234626</v>
      </c>
      <c r="G806" s="252">
        <v>833540.49100000004</v>
      </c>
      <c r="H806" s="243">
        <v>0</v>
      </c>
      <c r="I806" s="252">
        <v>0</v>
      </c>
      <c r="J806" s="246">
        <v>1288849.94</v>
      </c>
      <c r="K806" s="403"/>
      <c r="M806" s="53">
        <v>7883</v>
      </c>
      <c r="N806" s="53">
        <v>6040</v>
      </c>
      <c r="P806" s="246">
        <v>81.990389445642521</v>
      </c>
      <c r="Q806" s="246">
        <v>106.37743377483443</v>
      </c>
      <c r="R806" s="10"/>
      <c r="S806" s="10"/>
      <c r="T806" s="243">
        <v>537.18457440060888</v>
      </c>
      <c r="U806" s="252">
        <v>138.00339254966889</v>
      </c>
      <c r="V806" s="10"/>
      <c r="W806" s="10"/>
      <c r="Y806" s="246">
        <v>1288849.94</v>
      </c>
      <c r="Z806" s="10"/>
      <c r="AB806" s="246"/>
      <c r="AC806" s="10"/>
      <c r="AD806" s="10"/>
      <c r="AE806" s="4"/>
      <c r="AF806" s="4"/>
    </row>
    <row r="807" spans="1:32" ht="15" customHeight="1" x14ac:dyDescent="0.2">
      <c r="A807" s="39"/>
      <c r="B807" s="10"/>
      <c r="C807" s="10" t="s">
        <v>559</v>
      </c>
      <c r="D807" s="10"/>
      <c r="E807" s="10"/>
      <c r="F807" s="243">
        <v>0</v>
      </c>
      <c r="G807" s="252">
        <v>284474.48499999999</v>
      </c>
      <c r="H807" s="243">
        <v>0</v>
      </c>
      <c r="I807" s="252">
        <v>0</v>
      </c>
      <c r="J807" s="246">
        <v>215918.98</v>
      </c>
      <c r="K807" s="403"/>
      <c r="M807" s="53">
        <v>0</v>
      </c>
      <c r="N807" s="53">
        <v>1628</v>
      </c>
      <c r="P807" s="246">
        <v>0</v>
      </c>
      <c r="Q807" s="246">
        <v>132.62836609336611</v>
      </c>
      <c r="R807" s="10"/>
      <c r="S807" s="10"/>
      <c r="T807" s="243">
        <v>0</v>
      </c>
      <c r="U807" s="252">
        <v>174.73862714987715</v>
      </c>
      <c r="V807" s="10"/>
      <c r="W807" s="10"/>
      <c r="Y807" s="246">
        <v>215918.98</v>
      </c>
      <c r="Z807" s="10"/>
      <c r="AB807" s="246"/>
      <c r="AC807" s="10"/>
      <c r="AD807" s="10"/>
      <c r="AE807" s="4"/>
      <c r="AF807" s="4"/>
    </row>
    <row r="808" spans="1:32" ht="15" customHeight="1" x14ac:dyDescent="0.2">
      <c r="A808" s="39"/>
      <c r="B808" s="10"/>
      <c r="C808" s="10" t="s">
        <v>560</v>
      </c>
      <c r="D808" s="10"/>
      <c r="E808" s="10"/>
      <c r="F808" s="243">
        <v>0</v>
      </c>
      <c r="G808" s="252">
        <v>418596.429</v>
      </c>
      <c r="H808" s="243">
        <v>0</v>
      </c>
      <c r="I808" s="252">
        <v>0</v>
      </c>
      <c r="J808" s="246">
        <v>315764.99</v>
      </c>
      <c r="K808" s="403"/>
      <c r="M808" s="53">
        <v>0</v>
      </c>
      <c r="N808" s="53">
        <v>2004</v>
      </c>
      <c r="P808" s="246">
        <v>0</v>
      </c>
      <c r="Q808" s="246">
        <v>157.56736027944112</v>
      </c>
      <c r="R808" s="10"/>
      <c r="S808" s="10"/>
      <c r="T808" s="243">
        <v>0</v>
      </c>
      <c r="U808" s="252">
        <v>208.88045359281438</v>
      </c>
      <c r="V808" s="10"/>
      <c r="W808" s="10"/>
      <c r="Y808" s="246">
        <v>315764.99</v>
      </c>
      <c r="Z808" s="10"/>
      <c r="AB808" s="246"/>
      <c r="AC808" s="10"/>
      <c r="AD808" s="10"/>
      <c r="AE808" s="4"/>
      <c r="AF808" s="4"/>
    </row>
    <row r="809" spans="1:32" ht="15" customHeight="1" x14ac:dyDescent="0.2">
      <c r="A809" s="39"/>
      <c r="B809" s="10"/>
      <c r="C809" s="10" t="s">
        <v>624</v>
      </c>
      <c r="D809" s="10"/>
      <c r="E809" s="10"/>
      <c r="F809" s="243">
        <v>881546</v>
      </c>
      <c r="G809" s="252">
        <v>29099.713</v>
      </c>
      <c r="H809" s="243">
        <v>0</v>
      </c>
      <c r="I809" s="252">
        <v>0</v>
      </c>
      <c r="J809" s="246">
        <v>154421.28</v>
      </c>
      <c r="K809" s="403"/>
      <c r="M809" s="53">
        <v>1817</v>
      </c>
      <c r="N809" s="53">
        <v>218</v>
      </c>
      <c r="P809" s="246">
        <v>74.804347826086953</v>
      </c>
      <c r="Q809" s="246">
        <v>84.870550458715584</v>
      </c>
      <c r="R809" s="10"/>
      <c r="S809" s="10"/>
      <c r="T809" s="243">
        <v>485.16565767749034</v>
      </c>
      <c r="U809" s="252">
        <v>133.48492201834861</v>
      </c>
      <c r="V809" s="10"/>
      <c r="W809" s="10"/>
      <c r="Y809" s="246">
        <v>154421.28</v>
      </c>
      <c r="Z809" s="10"/>
      <c r="AB809" s="246"/>
      <c r="AC809" s="10"/>
      <c r="AD809" s="10"/>
      <c r="AE809" s="4"/>
      <c r="AF809" s="4"/>
    </row>
    <row r="810" spans="1:32" ht="15" customHeight="1" x14ac:dyDescent="0.2">
      <c r="A810" s="39"/>
      <c r="B810" s="10"/>
      <c r="C810" s="10" t="s">
        <v>437</v>
      </c>
      <c r="D810" s="10"/>
      <c r="E810" s="10"/>
      <c r="F810" s="243">
        <v>6444210</v>
      </c>
      <c r="G810" s="252">
        <v>1534732.1140000001</v>
      </c>
      <c r="H810" s="243">
        <v>0</v>
      </c>
      <c r="I810" s="252">
        <v>0</v>
      </c>
      <c r="J810" s="246">
        <v>2201577.1</v>
      </c>
      <c r="K810" s="403"/>
      <c r="M810" s="53">
        <v>12268</v>
      </c>
      <c r="N810" s="53">
        <v>10653</v>
      </c>
      <c r="P810" s="246">
        <v>81.979487283990863</v>
      </c>
      <c r="Q810" s="246">
        <v>112.25502205951375</v>
      </c>
      <c r="R810" s="10"/>
      <c r="S810" s="10"/>
      <c r="T810" s="243">
        <v>525.28611020541246</v>
      </c>
      <c r="U810" s="252">
        <v>144.06571989111049</v>
      </c>
      <c r="V810" s="10"/>
      <c r="W810" s="10"/>
      <c r="Y810" s="246">
        <v>2201577.1</v>
      </c>
      <c r="Z810" s="10"/>
      <c r="AB810" s="246"/>
      <c r="AC810" s="10"/>
      <c r="AD810" s="10"/>
      <c r="AE810" s="4"/>
      <c r="AF810" s="4"/>
    </row>
    <row r="811" spans="1:32" ht="15" customHeight="1" x14ac:dyDescent="0.2">
      <c r="A811" s="39"/>
      <c r="B811" s="10"/>
      <c r="C811" s="10" t="s">
        <v>340</v>
      </c>
      <c r="D811" s="10"/>
      <c r="E811" s="10"/>
      <c r="F811" s="243">
        <v>7549</v>
      </c>
      <c r="G811" s="252">
        <v>881565.58900000004</v>
      </c>
      <c r="H811" s="243">
        <v>0</v>
      </c>
      <c r="I811" s="252">
        <v>0</v>
      </c>
      <c r="J811" s="246">
        <v>667615.02</v>
      </c>
      <c r="K811" s="403"/>
      <c r="M811" s="53">
        <v>10</v>
      </c>
      <c r="N811" s="53">
        <v>4328</v>
      </c>
      <c r="P811" s="246">
        <v>121.26400000000001</v>
      </c>
      <c r="Q811" s="246">
        <v>153.9746719038817</v>
      </c>
      <c r="R811" s="10"/>
      <c r="S811" s="10"/>
      <c r="T811" s="243">
        <v>754.9</v>
      </c>
      <c r="U811" s="252">
        <v>203.68890688539742</v>
      </c>
      <c r="V811" s="10"/>
      <c r="W811" s="10"/>
      <c r="Y811" s="246">
        <v>667615.02</v>
      </c>
      <c r="Z811" s="10"/>
      <c r="AB811" s="246"/>
      <c r="AC811" s="10"/>
      <c r="AD811" s="10"/>
      <c r="AE811" s="4"/>
      <c r="AF811" s="4"/>
    </row>
    <row r="812" spans="1:32" ht="15" customHeight="1" x14ac:dyDescent="0.2">
      <c r="A812" s="39"/>
      <c r="B812" s="10"/>
      <c r="C812" s="10" t="s">
        <v>416</v>
      </c>
      <c r="D812" s="10"/>
      <c r="E812" s="10"/>
      <c r="F812" s="243">
        <v>1038031</v>
      </c>
      <c r="G812" s="252">
        <v>218956.57199999999</v>
      </c>
      <c r="H812" s="243">
        <v>0</v>
      </c>
      <c r="I812" s="252">
        <v>0</v>
      </c>
      <c r="J812" s="246">
        <v>331890.36</v>
      </c>
      <c r="K812" s="403"/>
      <c r="M812" s="53">
        <v>1892</v>
      </c>
      <c r="N812" s="53">
        <v>1737</v>
      </c>
      <c r="P812" s="246">
        <v>84.319170190274832</v>
      </c>
      <c r="Q812" s="246">
        <v>99.227685664939543</v>
      </c>
      <c r="R812" s="10"/>
      <c r="S812" s="10"/>
      <c r="T812" s="243">
        <v>548.64217758985205</v>
      </c>
      <c r="U812" s="252">
        <v>126.05444559585492</v>
      </c>
      <c r="V812" s="10"/>
      <c r="W812" s="10"/>
      <c r="Y812" s="246">
        <v>331890.36</v>
      </c>
      <c r="Z812" s="10"/>
      <c r="AB812" s="246"/>
      <c r="AC812" s="10"/>
      <c r="AD812" s="10"/>
      <c r="AE812" s="4"/>
      <c r="AF812" s="4"/>
    </row>
    <row r="813" spans="1:32" ht="15" customHeight="1" x14ac:dyDescent="0.2">
      <c r="A813" s="39"/>
      <c r="B813" s="10"/>
      <c r="C813" s="10" t="s">
        <v>571</v>
      </c>
      <c r="D813" s="10"/>
      <c r="E813" s="10"/>
      <c r="F813" s="243">
        <v>0</v>
      </c>
      <c r="G813" s="252">
        <v>2173560.7400000002</v>
      </c>
      <c r="H813" s="243">
        <v>0</v>
      </c>
      <c r="I813" s="252">
        <v>0</v>
      </c>
      <c r="J813" s="246">
        <v>1674786.02</v>
      </c>
      <c r="K813" s="403"/>
      <c r="M813" s="53">
        <v>0</v>
      </c>
      <c r="N813" s="53">
        <v>15183</v>
      </c>
      <c r="P813" s="246">
        <v>0</v>
      </c>
      <c r="Q813" s="246">
        <v>110.30666008035303</v>
      </c>
      <c r="R813" s="10"/>
      <c r="S813" s="10"/>
      <c r="T813" s="243">
        <v>0</v>
      </c>
      <c r="U813" s="252">
        <v>143.15752749785946</v>
      </c>
      <c r="V813" s="10"/>
      <c r="W813" s="10"/>
      <c r="Y813" s="246">
        <v>1674786.02</v>
      </c>
      <c r="Z813" s="10"/>
      <c r="AB813" s="246"/>
      <c r="AC813" s="10"/>
      <c r="AD813" s="10"/>
      <c r="AE813" s="4"/>
      <c r="AF813" s="4"/>
    </row>
    <row r="814" spans="1:32" ht="15" customHeight="1" x14ac:dyDescent="0.2">
      <c r="A814" s="39"/>
      <c r="B814" s="10"/>
      <c r="C814" s="10" t="s">
        <v>341</v>
      </c>
      <c r="D814" s="10"/>
      <c r="E814" s="10"/>
      <c r="F814" s="243">
        <v>576790</v>
      </c>
      <c r="G814" s="252">
        <v>587020.89</v>
      </c>
      <c r="H814" s="243">
        <v>0</v>
      </c>
      <c r="I814" s="252">
        <v>0</v>
      </c>
      <c r="J814" s="246">
        <v>523031.57</v>
      </c>
      <c r="K814" s="403"/>
      <c r="M814" s="53">
        <v>577</v>
      </c>
      <c r="N814" s="53">
        <v>1963</v>
      </c>
      <c r="P814" s="246">
        <v>150.28067590987868</v>
      </c>
      <c r="Q814" s="246">
        <v>222.27183902190524</v>
      </c>
      <c r="R814" s="10"/>
      <c r="S814" s="10"/>
      <c r="T814" s="243">
        <v>999.63604852686308</v>
      </c>
      <c r="U814" s="252">
        <v>299.04273560876209</v>
      </c>
      <c r="V814" s="10"/>
      <c r="W814" s="10"/>
      <c r="Y814" s="246">
        <v>523031.57</v>
      </c>
      <c r="Z814" s="10"/>
      <c r="AB814" s="246"/>
      <c r="AC814" s="10"/>
      <c r="AD814" s="10"/>
      <c r="AE814" s="4"/>
      <c r="AF814" s="4"/>
    </row>
    <row r="815" spans="1:32" ht="15" customHeight="1" x14ac:dyDescent="0.2">
      <c r="A815" s="39"/>
      <c r="B815" s="10"/>
      <c r="C815" s="10" t="s">
        <v>342</v>
      </c>
      <c r="D815" s="10"/>
      <c r="E815" s="10"/>
      <c r="F815" s="243">
        <v>2434441</v>
      </c>
      <c r="G815" s="252">
        <v>691617.53</v>
      </c>
      <c r="H815" s="243">
        <v>0</v>
      </c>
      <c r="I815" s="252">
        <v>0</v>
      </c>
      <c r="J815" s="246">
        <v>901730.48</v>
      </c>
      <c r="K815" s="403"/>
      <c r="M815" s="53">
        <v>2860</v>
      </c>
      <c r="N815" s="53">
        <v>2738</v>
      </c>
      <c r="P815" s="246">
        <v>130.55482167832167</v>
      </c>
      <c r="Q815" s="246">
        <v>192.96701607012415</v>
      </c>
      <c r="R815" s="10"/>
      <c r="S815" s="10"/>
      <c r="T815" s="243">
        <v>851.2031468531469</v>
      </c>
      <c r="U815" s="252">
        <v>252.5995361577794</v>
      </c>
      <c r="V815" s="10"/>
      <c r="W815" s="10"/>
      <c r="Y815" s="246">
        <v>901730.48</v>
      </c>
      <c r="Z815" s="10"/>
      <c r="AB815" s="246"/>
      <c r="AC815" s="10"/>
      <c r="AD815" s="10"/>
      <c r="AE815" s="4"/>
      <c r="AF815" s="4"/>
    </row>
    <row r="816" spans="1:32" ht="15" customHeight="1" x14ac:dyDescent="0.2">
      <c r="A816" s="39"/>
      <c r="B816" s="10"/>
      <c r="C816" s="10" t="s">
        <v>438</v>
      </c>
      <c r="D816" s="10"/>
      <c r="E816" s="10"/>
      <c r="F816" s="243">
        <v>5615123</v>
      </c>
      <c r="G816" s="252">
        <v>1130383.9850000001</v>
      </c>
      <c r="H816" s="243">
        <v>0</v>
      </c>
      <c r="I816" s="252">
        <v>0</v>
      </c>
      <c r="J816" s="246">
        <v>1759831.45</v>
      </c>
      <c r="K816" s="403"/>
      <c r="M816" s="53">
        <v>12531</v>
      </c>
      <c r="N816" s="53">
        <v>9552</v>
      </c>
      <c r="P816" s="246">
        <v>69.867684143324553</v>
      </c>
      <c r="Q816" s="246">
        <v>92.579512144053595</v>
      </c>
      <c r="R816" s="10"/>
      <c r="S816" s="10"/>
      <c r="T816" s="243">
        <v>448.09855558215628</v>
      </c>
      <c r="U816" s="252">
        <v>118.34003193048578</v>
      </c>
      <c r="V816" s="10"/>
      <c r="W816" s="10"/>
      <c r="Y816" s="246">
        <v>1759831.45</v>
      </c>
      <c r="Z816" s="10"/>
      <c r="AB816" s="246"/>
      <c r="AC816" s="10"/>
      <c r="AD816" s="10"/>
      <c r="AE816" s="4"/>
      <c r="AF816" s="4"/>
    </row>
    <row r="817" spans="1:32" ht="15" customHeight="1" x14ac:dyDescent="0.2">
      <c r="A817" s="39"/>
      <c r="B817" s="10"/>
      <c r="C817" s="10" t="s">
        <v>343</v>
      </c>
      <c r="D817" s="10"/>
      <c r="E817" s="10"/>
      <c r="F817" s="243">
        <v>3558523</v>
      </c>
      <c r="G817" s="252">
        <v>827919.505</v>
      </c>
      <c r="H817" s="243">
        <v>0.92900000000000005</v>
      </c>
      <c r="I817" s="252">
        <v>0</v>
      </c>
      <c r="J817" s="246">
        <v>1220078.1000000001</v>
      </c>
      <c r="K817" s="403"/>
      <c r="M817" s="53">
        <v>7306</v>
      </c>
      <c r="N817" s="53">
        <v>6304</v>
      </c>
      <c r="P817" s="246">
        <v>77.147596496030658</v>
      </c>
      <c r="Q817" s="246">
        <v>104.13035532994924</v>
      </c>
      <c r="R817" s="10"/>
      <c r="S817" s="10"/>
      <c r="T817" s="243">
        <v>487.06857377497948</v>
      </c>
      <c r="U817" s="252">
        <v>131.33240878807106</v>
      </c>
      <c r="V817" s="10"/>
      <c r="W817" s="10"/>
      <c r="Y817" s="246">
        <v>1220078.1000000001</v>
      </c>
      <c r="Z817" s="10"/>
      <c r="AB817" s="246"/>
      <c r="AC817" s="10"/>
      <c r="AD817" s="10"/>
      <c r="AE817" s="4"/>
      <c r="AF817" s="4"/>
    </row>
    <row r="818" spans="1:32" ht="15" customHeight="1" x14ac:dyDescent="0.2">
      <c r="A818" s="39"/>
      <c r="B818" s="10"/>
      <c r="C818" s="10" t="s">
        <v>390</v>
      </c>
      <c r="D818" s="10"/>
      <c r="E818" s="10"/>
      <c r="F818" s="243">
        <v>2122064</v>
      </c>
      <c r="G818" s="252">
        <v>387203.24900000001</v>
      </c>
      <c r="H818" s="243">
        <v>5.6769999999999996</v>
      </c>
      <c r="I818" s="252">
        <v>0</v>
      </c>
      <c r="J818" s="246">
        <v>626424</v>
      </c>
      <c r="K818" s="403"/>
      <c r="M818" s="53">
        <v>3450</v>
      </c>
      <c r="N818" s="53">
        <v>2990</v>
      </c>
      <c r="P818" s="246">
        <v>92.86762608695652</v>
      </c>
      <c r="Q818" s="246">
        <v>102.35140133779264</v>
      </c>
      <c r="R818" s="10"/>
      <c r="S818" s="10"/>
      <c r="T818" s="243">
        <v>615.09101449275363</v>
      </c>
      <c r="U818" s="252">
        <v>129.4994143812709</v>
      </c>
      <c r="V818" s="10"/>
      <c r="W818" s="10"/>
      <c r="Y818" s="246">
        <v>626424</v>
      </c>
      <c r="Z818" s="10"/>
      <c r="AB818" s="246"/>
      <c r="AC818" s="10"/>
      <c r="AD818" s="10"/>
      <c r="AE818" s="4"/>
      <c r="AF818" s="4"/>
    </row>
    <row r="819" spans="1:32" ht="15" customHeight="1" x14ac:dyDescent="0.2">
      <c r="A819" s="39"/>
      <c r="B819" s="10"/>
      <c r="C819" s="10" t="s">
        <v>344</v>
      </c>
      <c r="D819" s="10"/>
      <c r="E819" s="10"/>
      <c r="F819" s="243">
        <v>6837513</v>
      </c>
      <c r="G819" s="252">
        <v>1992653.01</v>
      </c>
      <c r="H819" s="243">
        <v>3.714</v>
      </c>
      <c r="I819" s="252">
        <v>0</v>
      </c>
      <c r="J819" s="246">
        <v>2554920.92</v>
      </c>
      <c r="K819" s="403"/>
      <c r="M819" s="53">
        <v>8728</v>
      </c>
      <c r="N819" s="53">
        <v>8349</v>
      </c>
      <c r="P819" s="246">
        <v>118.21451764436297</v>
      </c>
      <c r="Q819" s="246">
        <v>182.43437657204456</v>
      </c>
      <c r="R819" s="10"/>
      <c r="S819" s="10"/>
      <c r="T819" s="243">
        <v>783.3997479376718</v>
      </c>
      <c r="U819" s="252">
        <v>238.66966223499821</v>
      </c>
      <c r="V819" s="10"/>
      <c r="W819" s="10"/>
      <c r="Y819" s="246">
        <v>2554920.92</v>
      </c>
      <c r="Z819" s="10"/>
      <c r="AB819" s="246"/>
      <c r="AC819" s="10"/>
      <c r="AD819" s="10"/>
      <c r="AE819" s="4"/>
      <c r="AF819" s="4"/>
    </row>
    <row r="820" spans="1:32" ht="15" customHeight="1" x14ac:dyDescent="0.2">
      <c r="A820" s="39"/>
      <c r="B820" s="10"/>
      <c r="C820" s="10" t="s">
        <v>561</v>
      </c>
      <c r="D820" s="10"/>
      <c r="E820" s="10"/>
      <c r="F820" s="243">
        <v>492</v>
      </c>
      <c r="G820" s="252">
        <v>714850.94900000002</v>
      </c>
      <c r="H820" s="243">
        <v>0</v>
      </c>
      <c r="I820" s="252">
        <v>0</v>
      </c>
      <c r="J820" s="246">
        <v>552987.53999999992</v>
      </c>
      <c r="K820" s="403"/>
      <c r="M820" s="53">
        <v>1</v>
      </c>
      <c r="N820" s="53">
        <v>3062</v>
      </c>
      <c r="P820" s="246">
        <v>81.599999999999994</v>
      </c>
      <c r="Q820" s="246">
        <v>180.57019595035922</v>
      </c>
      <c r="R820" s="10"/>
      <c r="S820" s="10"/>
      <c r="T820" s="243">
        <v>492</v>
      </c>
      <c r="U820" s="252">
        <v>233.45883376877859</v>
      </c>
      <c r="V820" s="10"/>
      <c r="W820" s="10"/>
      <c r="Y820" s="246">
        <v>552987.53999999992</v>
      </c>
      <c r="Z820" s="10"/>
      <c r="AB820" s="246"/>
      <c r="AC820" s="10"/>
      <c r="AD820" s="10"/>
      <c r="AE820" s="4"/>
      <c r="AF820" s="4"/>
    </row>
    <row r="821" spans="1:32" ht="15" customHeight="1" x14ac:dyDescent="0.2">
      <c r="A821" s="39"/>
      <c r="B821" s="10"/>
      <c r="C821" s="10" t="s">
        <v>596</v>
      </c>
      <c r="D821" s="10"/>
      <c r="E821" s="10"/>
      <c r="F821" s="243">
        <v>0</v>
      </c>
      <c r="G821" s="252">
        <v>591171.53599999996</v>
      </c>
      <c r="H821" s="243">
        <v>0</v>
      </c>
      <c r="I821" s="252">
        <v>0</v>
      </c>
      <c r="J821" s="246">
        <v>453190.62</v>
      </c>
      <c r="K821" s="403"/>
      <c r="M821" s="53">
        <v>0</v>
      </c>
      <c r="N821" s="53">
        <v>2729</v>
      </c>
      <c r="P821" s="246">
        <v>0</v>
      </c>
      <c r="Q821" s="246">
        <v>166.06471967753757</v>
      </c>
      <c r="R821" s="10"/>
      <c r="S821" s="10"/>
      <c r="T821" s="243">
        <v>0</v>
      </c>
      <c r="U821" s="252">
        <v>216.62570025650419</v>
      </c>
      <c r="V821" s="10"/>
      <c r="W821" s="10"/>
      <c r="Y821" s="246">
        <v>453190.62</v>
      </c>
      <c r="Z821" s="10"/>
      <c r="AB821" s="246"/>
      <c r="AC821" s="10"/>
      <c r="AD821" s="10"/>
      <c r="AE821" s="4"/>
      <c r="AF821" s="4"/>
    </row>
    <row r="822" spans="1:32" ht="15" customHeight="1" x14ac:dyDescent="0.2">
      <c r="A822" s="39"/>
      <c r="B822" s="10"/>
      <c r="C822" s="10" t="s">
        <v>502</v>
      </c>
      <c r="D822" s="10"/>
      <c r="E822" s="10"/>
      <c r="F822" s="243">
        <v>10343940</v>
      </c>
      <c r="G822" s="252">
        <v>2282299.9309999999</v>
      </c>
      <c r="H822" s="243">
        <v>0</v>
      </c>
      <c r="I822" s="252">
        <v>0</v>
      </c>
      <c r="J822" s="246">
        <v>3376309.77</v>
      </c>
      <c r="K822" s="403"/>
      <c r="M822" s="53">
        <v>19109</v>
      </c>
      <c r="N822" s="53">
        <v>16916</v>
      </c>
      <c r="P822" s="246">
        <v>83.839145428855517</v>
      </c>
      <c r="Q822" s="246">
        <v>104.88457909671317</v>
      </c>
      <c r="R822" s="10"/>
      <c r="S822" s="10"/>
      <c r="T822" s="243">
        <v>541.31247056360883</v>
      </c>
      <c r="U822" s="252">
        <v>134.91959866398676</v>
      </c>
      <c r="V822" s="10"/>
      <c r="W822" s="10"/>
      <c r="Y822" s="246">
        <v>3376309.77</v>
      </c>
      <c r="Z822" s="10"/>
      <c r="AB822" s="246"/>
      <c r="AC822" s="10"/>
      <c r="AD822" s="10"/>
      <c r="AE822" s="4"/>
      <c r="AF822" s="4"/>
    </row>
    <row r="823" spans="1:32" ht="15" customHeight="1" x14ac:dyDescent="0.2">
      <c r="A823" s="39"/>
      <c r="B823" s="10"/>
      <c r="C823" s="10" t="s">
        <v>503</v>
      </c>
      <c r="D823" s="10"/>
      <c r="E823" s="10"/>
      <c r="F823" s="243">
        <v>24398795</v>
      </c>
      <c r="G823" s="252">
        <v>6023326.693</v>
      </c>
      <c r="H823" s="243">
        <v>47.911999999999999</v>
      </c>
      <c r="I823" s="252">
        <v>0</v>
      </c>
      <c r="J823" s="246">
        <v>8300479.2999999998</v>
      </c>
      <c r="K823" s="403"/>
      <c r="M823" s="53">
        <v>44647</v>
      </c>
      <c r="N823" s="53">
        <v>41552</v>
      </c>
      <c r="P823" s="246">
        <v>83.818110287365329</v>
      </c>
      <c r="Q823" s="246">
        <v>109.6999453696573</v>
      </c>
      <c r="R823" s="10"/>
      <c r="S823" s="10"/>
      <c r="T823" s="243">
        <v>546.48229444307572</v>
      </c>
      <c r="U823" s="252">
        <v>144.95876715922219</v>
      </c>
      <c r="V823" s="10"/>
      <c r="W823" s="10"/>
      <c r="Y823" s="246">
        <v>8300479.2999999998</v>
      </c>
      <c r="Z823" s="10"/>
      <c r="AB823" s="246"/>
      <c r="AC823" s="10"/>
      <c r="AD823" s="10"/>
      <c r="AE823" s="4"/>
      <c r="AF823" s="4"/>
    </row>
    <row r="824" spans="1:32" ht="15" customHeight="1" x14ac:dyDescent="0.2">
      <c r="A824" s="39"/>
      <c r="B824" s="10"/>
      <c r="C824" s="10" t="s">
        <v>611</v>
      </c>
      <c r="D824" s="10"/>
      <c r="E824" s="10"/>
      <c r="F824" s="243">
        <v>0</v>
      </c>
      <c r="G824" s="252">
        <v>158138.55100000001</v>
      </c>
      <c r="H824" s="243">
        <v>0</v>
      </c>
      <c r="I824" s="252">
        <v>0</v>
      </c>
      <c r="J824" s="246">
        <v>120328.1</v>
      </c>
      <c r="K824" s="403"/>
      <c r="M824" s="53">
        <v>0</v>
      </c>
      <c r="N824" s="53">
        <v>542</v>
      </c>
      <c r="P824" s="246">
        <v>0</v>
      </c>
      <c r="Q824" s="246">
        <v>222.00756457564577</v>
      </c>
      <c r="R824" s="10"/>
      <c r="S824" s="10"/>
      <c r="T824" s="243">
        <v>0</v>
      </c>
      <c r="U824" s="252">
        <v>291.76854428044282</v>
      </c>
      <c r="V824" s="10"/>
      <c r="W824" s="10"/>
      <c r="Y824" s="246">
        <v>120328.1</v>
      </c>
      <c r="Z824" s="10"/>
      <c r="AB824" s="246"/>
      <c r="AC824" s="10"/>
      <c r="AD824" s="10"/>
      <c r="AE824" s="4"/>
      <c r="AF824" s="4"/>
    </row>
    <row r="825" spans="1:32" ht="15" customHeight="1" x14ac:dyDescent="0.2">
      <c r="A825" s="39"/>
      <c r="B825" s="10"/>
      <c r="C825" s="10" t="s">
        <v>565</v>
      </c>
      <c r="D825" s="10"/>
      <c r="E825" s="10"/>
      <c r="F825" s="243">
        <v>0</v>
      </c>
      <c r="G825" s="252">
        <v>68589.072</v>
      </c>
      <c r="H825" s="243">
        <v>0</v>
      </c>
      <c r="I825" s="252">
        <v>0</v>
      </c>
      <c r="J825" s="246">
        <v>52881.81</v>
      </c>
      <c r="K825" s="403"/>
      <c r="M825" s="53">
        <v>0</v>
      </c>
      <c r="N825" s="53">
        <v>491</v>
      </c>
      <c r="P825" s="246">
        <v>0</v>
      </c>
      <c r="Q825" s="246">
        <v>107.70226069246435</v>
      </c>
      <c r="R825" s="10"/>
      <c r="S825" s="10"/>
      <c r="T825" s="243">
        <v>0</v>
      </c>
      <c r="U825" s="252">
        <v>139.69261099796333</v>
      </c>
      <c r="V825" s="10"/>
      <c r="W825" s="10"/>
      <c r="Y825" s="246">
        <v>52881.81</v>
      </c>
      <c r="Z825" s="10"/>
      <c r="AB825" s="246"/>
      <c r="AC825" s="10"/>
      <c r="AD825" s="10"/>
      <c r="AE825" s="4"/>
      <c r="AF825" s="4"/>
    </row>
    <row r="826" spans="1:32" ht="15" customHeight="1" x14ac:dyDescent="0.2">
      <c r="A826" s="39"/>
      <c r="B826" s="10"/>
      <c r="C826" s="10" t="s">
        <v>391</v>
      </c>
      <c r="D826" s="10"/>
      <c r="E826" s="10"/>
      <c r="F826" s="243">
        <v>175105</v>
      </c>
      <c r="G826" s="252">
        <v>715919.42200000002</v>
      </c>
      <c r="H826" s="243">
        <v>0</v>
      </c>
      <c r="I826" s="252">
        <v>0</v>
      </c>
      <c r="J826" s="246">
        <v>567390.59</v>
      </c>
      <c r="K826" s="403"/>
      <c r="M826" s="53">
        <v>176</v>
      </c>
      <c r="N826" s="53">
        <v>5852</v>
      </c>
      <c r="P826" s="246">
        <v>149.8178409090909</v>
      </c>
      <c r="Q826" s="246">
        <v>92.4508971291866</v>
      </c>
      <c r="R826" s="10"/>
      <c r="S826" s="10"/>
      <c r="T826" s="243">
        <v>994.91477272727275</v>
      </c>
      <c r="U826" s="252">
        <v>122.33756356801094</v>
      </c>
      <c r="V826" s="10"/>
      <c r="W826" s="10"/>
      <c r="Y826" s="246">
        <v>567390.59</v>
      </c>
      <c r="Z826" s="10"/>
      <c r="AB826" s="246"/>
      <c r="AC826" s="10"/>
      <c r="AD826" s="10"/>
      <c r="AE826" s="4"/>
      <c r="AF826" s="4"/>
    </row>
    <row r="827" spans="1:32" ht="15" customHeight="1" x14ac:dyDescent="0.2">
      <c r="A827" s="39"/>
      <c r="B827" s="10"/>
      <c r="C827" s="10" t="s">
        <v>470</v>
      </c>
      <c r="D827" s="10"/>
      <c r="E827" s="10"/>
      <c r="F827" s="243">
        <v>898513</v>
      </c>
      <c r="G827" s="252">
        <v>0</v>
      </c>
      <c r="H827" s="243">
        <v>0</v>
      </c>
      <c r="I827" s="252">
        <v>0</v>
      </c>
      <c r="J827" s="246">
        <v>132316.42000000001</v>
      </c>
      <c r="K827" s="403"/>
      <c r="M827" s="53">
        <v>1052</v>
      </c>
      <c r="N827" s="53">
        <v>0</v>
      </c>
      <c r="P827" s="246">
        <v>125.77606463878328</v>
      </c>
      <c r="Q827" s="246">
        <v>0</v>
      </c>
      <c r="R827" s="10"/>
      <c r="S827" s="10"/>
      <c r="T827" s="243">
        <v>854.09980988593156</v>
      </c>
      <c r="U827" s="252">
        <v>0</v>
      </c>
      <c r="V827" s="10"/>
      <c r="W827" s="10"/>
      <c r="Y827" s="246">
        <v>132316.42000000001</v>
      </c>
      <c r="Z827" s="10"/>
      <c r="AB827" s="246"/>
      <c r="AC827" s="10"/>
      <c r="AD827" s="10"/>
      <c r="AE827" s="4"/>
      <c r="AF827" s="4"/>
    </row>
    <row r="828" spans="1:32" ht="15" customHeight="1" x14ac:dyDescent="0.2">
      <c r="A828" s="39"/>
      <c r="B828" s="10"/>
      <c r="C828" s="10" t="s">
        <v>417</v>
      </c>
      <c r="D828" s="10"/>
      <c r="E828" s="10"/>
      <c r="F828" s="243">
        <v>8118039</v>
      </c>
      <c r="G828" s="252">
        <v>1573250.0919999999</v>
      </c>
      <c r="H828" s="243">
        <v>0</v>
      </c>
      <c r="I828" s="252">
        <v>0</v>
      </c>
      <c r="J828" s="246">
        <v>2447477.2199999997</v>
      </c>
      <c r="K828" s="403"/>
      <c r="M828" s="53">
        <v>13005</v>
      </c>
      <c r="N828" s="53">
        <v>11805</v>
      </c>
      <c r="P828" s="246">
        <v>94.597384083044986</v>
      </c>
      <c r="Q828" s="246">
        <v>103.1120914866582</v>
      </c>
      <c r="R828" s="10"/>
      <c r="S828" s="10"/>
      <c r="T828" s="243">
        <v>624.22445213379467</v>
      </c>
      <c r="U828" s="252">
        <v>133.26980872511646</v>
      </c>
      <c r="V828" s="10"/>
      <c r="W828" s="10"/>
      <c r="Y828" s="246">
        <v>2447477.2199999997</v>
      </c>
      <c r="Z828" s="10"/>
      <c r="AB828" s="246"/>
      <c r="AC828" s="10"/>
      <c r="AD828" s="10"/>
      <c r="AE828" s="4"/>
      <c r="AF828" s="4"/>
    </row>
    <row r="829" spans="1:32" ht="15" customHeight="1" x14ac:dyDescent="0.2">
      <c r="A829" s="39"/>
      <c r="B829" s="10"/>
      <c r="C829" s="10" t="s">
        <v>598</v>
      </c>
      <c r="D829" s="10"/>
      <c r="E829" s="10"/>
      <c r="F829" s="243">
        <v>0</v>
      </c>
      <c r="G829" s="252">
        <v>1016047.443</v>
      </c>
      <c r="H829" s="243">
        <v>0</v>
      </c>
      <c r="I829" s="252">
        <v>0</v>
      </c>
      <c r="J829" s="246">
        <v>780023.69</v>
      </c>
      <c r="K829" s="403"/>
      <c r="M829" s="53">
        <v>0</v>
      </c>
      <c r="N829" s="53">
        <v>4566</v>
      </c>
      <c r="P829" s="246">
        <v>0</v>
      </c>
      <c r="Q829" s="246">
        <v>170.83304643013577</v>
      </c>
      <c r="R829" s="10"/>
      <c r="S829" s="10"/>
      <c r="T829" s="243">
        <v>0</v>
      </c>
      <c r="U829" s="252">
        <v>222.52462614980288</v>
      </c>
      <c r="V829" s="10"/>
      <c r="W829" s="10"/>
      <c r="Y829" s="246">
        <v>780023.69</v>
      </c>
      <c r="Z829" s="10"/>
      <c r="AB829" s="246"/>
      <c r="AC829" s="10"/>
      <c r="AD829" s="10"/>
      <c r="AE829" s="4"/>
      <c r="AF829" s="4"/>
    </row>
    <row r="830" spans="1:32" ht="15" customHeight="1" x14ac:dyDescent="0.2">
      <c r="A830" s="39"/>
      <c r="B830" s="10"/>
      <c r="C830" s="10" t="s">
        <v>488</v>
      </c>
      <c r="D830" s="10"/>
      <c r="E830" s="10"/>
      <c r="F830" s="243">
        <v>8040448</v>
      </c>
      <c r="G830" s="252">
        <v>0</v>
      </c>
      <c r="H830" s="243">
        <v>0</v>
      </c>
      <c r="I830" s="252">
        <v>0</v>
      </c>
      <c r="J830" s="246">
        <v>1226536.96</v>
      </c>
      <c r="K830" s="403"/>
      <c r="M830" s="53">
        <v>16685</v>
      </c>
      <c r="N830" s="53">
        <v>0</v>
      </c>
      <c r="P830" s="246">
        <v>73.511355109379679</v>
      </c>
      <c r="Q830" s="246">
        <v>0</v>
      </c>
      <c r="R830" s="10"/>
      <c r="S830" s="10"/>
      <c r="T830" s="243">
        <v>481.89679352712017</v>
      </c>
      <c r="U830" s="252">
        <v>0</v>
      </c>
      <c r="V830" s="10"/>
      <c r="W830" s="10"/>
      <c r="Y830" s="246">
        <v>1226536.96</v>
      </c>
      <c r="Z830" s="10"/>
      <c r="AB830" s="246"/>
      <c r="AC830" s="10"/>
      <c r="AD830" s="10"/>
      <c r="AE830" s="4"/>
      <c r="AF830" s="4"/>
    </row>
    <row r="831" spans="1:32" ht="15" customHeight="1" x14ac:dyDescent="0.2">
      <c r="A831" s="39"/>
      <c r="B831" s="10"/>
      <c r="C831" s="10" t="s">
        <v>489</v>
      </c>
      <c r="D831" s="10"/>
      <c r="E831" s="10"/>
      <c r="F831" s="243">
        <v>10345986</v>
      </c>
      <c r="G831" s="252">
        <v>2017298.382</v>
      </c>
      <c r="H831" s="243">
        <v>0</v>
      </c>
      <c r="I831" s="252">
        <v>0</v>
      </c>
      <c r="J831" s="246">
        <v>3124473.8</v>
      </c>
      <c r="K831" s="403"/>
      <c r="M831" s="53">
        <v>18625</v>
      </c>
      <c r="N831" s="53">
        <v>14880</v>
      </c>
      <c r="P831" s="246">
        <v>84.579578523489928</v>
      </c>
      <c r="Q831" s="246">
        <v>104.11150201612902</v>
      </c>
      <c r="R831" s="10"/>
      <c r="S831" s="10"/>
      <c r="T831" s="243">
        <v>555.48918120805365</v>
      </c>
      <c r="U831" s="252">
        <v>135.57112782258065</v>
      </c>
      <c r="V831" s="10"/>
      <c r="W831" s="10"/>
      <c r="Y831" s="246">
        <v>3124473.8</v>
      </c>
      <c r="Z831" s="10"/>
      <c r="AB831" s="246"/>
      <c r="AC831" s="10"/>
      <c r="AD831" s="10"/>
      <c r="AE831" s="4"/>
      <c r="AF831" s="4"/>
    </row>
    <row r="832" spans="1:32" ht="15" customHeight="1" x14ac:dyDescent="0.2">
      <c r="A832" s="39"/>
      <c r="B832" s="10"/>
      <c r="C832" s="10" t="s">
        <v>534</v>
      </c>
      <c r="D832" s="10"/>
      <c r="E832" s="10"/>
      <c r="F832" s="243">
        <v>9583102</v>
      </c>
      <c r="G832" s="252">
        <v>2010648.034</v>
      </c>
      <c r="H832" s="243">
        <v>29.951000000000001</v>
      </c>
      <c r="I832" s="252">
        <v>0</v>
      </c>
      <c r="J832" s="246">
        <v>2989338.71</v>
      </c>
      <c r="K832" s="403"/>
      <c r="M832" s="53">
        <v>15991</v>
      </c>
      <c r="N832" s="53">
        <v>14066</v>
      </c>
      <c r="P832" s="246">
        <v>90.98319492214371</v>
      </c>
      <c r="Q832" s="246">
        <v>109.08761837053889</v>
      </c>
      <c r="R832" s="10"/>
      <c r="S832" s="10"/>
      <c r="T832" s="243">
        <v>599.28097054593206</v>
      </c>
      <c r="U832" s="252">
        <v>142.94383861794398</v>
      </c>
      <c r="V832" s="10"/>
      <c r="W832" s="10"/>
      <c r="Y832" s="246">
        <v>2989338.71</v>
      </c>
      <c r="Z832" s="10"/>
      <c r="AB832" s="246"/>
      <c r="AC832" s="10"/>
      <c r="AD832" s="10"/>
      <c r="AE832" s="4"/>
      <c r="AF832" s="4"/>
    </row>
    <row r="833" spans="1:32" ht="15" customHeight="1" x14ac:dyDescent="0.2">
      <c r="A833" s="39"/>
      <c r="B833" s="10"/>
      <c r="C833" s="10" t="s">
        <v>490</v>
      </c>
      <c r="D833" s="10"/>
      <c r="E833" s="10"/>
      <c r="F833" s="243">
        <v>8664099</v>
      </c>
      <c r="G833" s="252">
        <v>699715.64599999995</v>
      </c>
      <c r="H833" s="243">
        <v>34.914999999999999</v>
      </c>
      <c r="I833" s="252">
        <v>0</v>
      </c>
      <c r="J833" s="246">
        <v>1827823.56</v>
      </c>
      <c r="K833" s="403"/>
      <c r="M833" s="53">
        <v>10315</v>
      </c>
      <c r="N833" s="53">
        <v>4132</v>
      </c>
      <c r="P833" s="246">
        <v>124.89951623848764</v>
      </c>
      <c r="Q833" s="246">
        <v>130.56269361084222</v>
      </c>
      <c r="R833" s="10"/>
      <c r="S833" s="10"/>
      <c r="T833" s="243">
        <v>839.95142995637423</v>
      </c>
      <c r="U833" s="252">
        <v>169.34066940948691</v>
      </c>
      <c r="V833" s="10"/>
      <c r="W833" s="10"/>
      <c r="Y833" s="246">
        <v>1827823.56</v>
      </c>
      <c r="Z833" s="10"/>
      <c r="AB833" s="246"/>
      <c r="AC833" s="10"/>
      <c r="AD833" s="10"/>
      <c r="AE833" s="4"/>
      <c r="AF833" s="4"/>
    </row>
    <row r="834" spans="1:32" ht="15" customHeight="1" x14ac:dyDescent="0.2">
      <c r="A834" s="39"/>
      <c r="B834" s="10"/>
      <c r="C834" s="10" t="s">
        <v>601</v>
      </c>
      <c r="D834" s="10"/>
      <c r="E834" s="10"/>
      <c r="F834" s="243">
        <v>0</v>
      </c>
      <c r="G834" s="252">
        <v>191251.30600000001</v>
      </c>
      <c r="H834" s="243">
        <v>0</v>
      </c>
      <c r="I834" s="252">
        <v>0</v>
      </c>
      <c r="J834" s="246">
        <v>146685.04999999999</v>
      </c>
      <c r="K834" s="403"/>
      <c r="M834" s="53">
        <v>0</v>
      </c>
      <c r="N834" s="53">
        <v>1315</v>
      </c>
      <c r="P834" s="246">
        <v>0</v>
      </c>
      <c r="Q834" s="246">
        <v>111.54756653992395</v>
      </c>
      <c r="R834" s="10"/>
      <c r="S834" s="10"/>
      <c r="T834" s="243">
        <v>0</v>
      </c>
      <c r="U834" s="252">
        <v>145.43825551330801</v>
      </c>
      <c r="V834" s="10"/>
      <c r="W834" s="10"/>
      <c r="Y834" s="246">
        <v>146685.04999999999</v>
      </c>
      <c r="Z834" s="10"/>
      <c r="AB834" s="246"/>
      <c r="AC834" s="10"/>
      <c r="AD834" s="10"/>
      <c r="AE834" s="4"/>
      <c r="AF834" s="4"/>
    </row>
    <row r="835" spans="1:32" ht="15" customHeight="1" x14ac:dyDescent="0.2">
      <c r="A835" s="39"/>
      <c r="B835" s="10"/>
      <c r="C835" s="10" t="s">
        <v>603</v>
      </c>
      <c r="D835" s="10"/>
      <c r="E835" s="10"/>
      <c r="F835" s="243">
        <v>0</v>
      </c>
      <c r="G835" s="252">
        <v>597469.07499999995</v>
      </c>
      <c r="H835" s="243">
        <v>0</v>
      </c>
      <c r="I835" s="252">
        <v>0</v>
      </c>
      <c r="J835" s="246">
        <v>454585.9</v>
      </c>
      <c r="K835" s="403"/>
      <c r="M835" s="53">
        <v>0</v>
      </c>
      <c r="N835" s="53">
        <v>3721</v>
      </c>
      <c r="P835" s="246">
        <v>0</v>
      </c>
      <c r="Q835" s="246">
        <v>122.16766998118786</v>
      </c>
      <c r="R835" s="10"/>
      <c r="S835" s="10"/>
      <c r="T835" s="243">
        <v>0</v>
      </c>
      <c r="U835" s="252">
        <v>160.56680327868852</v>
      </c>
      <c r="V835" s="10"/>
      <c r="W835" s="10"/>
      <c r="Y835" s="246">
        <v>454585.9</v>
      </c>
      <c r="Z835" s="10"/>
      <c r="AB835" s="246"/>
      <c r="AC835" s="10"/>
      <c r="AD835" s="10"/>
      <c r="AE835" s="4"/>
      <c r="AF835" s="4"/>
    </row>
    <row r="836" spans="1:32" ht="15" customHeight="1" x14ac:dyDescent="0.2">
      <c r="A836" s="39"/>
      <c r="B836" s="10"/>
      <c r="C836" s="10" t="s">
        <v>471</v>
      </c>
      <c r="D836" s="10"/>
      <c r="E836" s="10"/>
      <c r="F836" s="243">
        <v>2549090</v>
      </c>
      <c r="G836" s="252">
        <v>484460.68199999997</v>
      </c>
      <c r="H836" s="243">
        <v>0</v>
      </c>
      <c r="I836" s="252">
        <v>0</v>
      </c>
      <c r="J836" s="246">
        <v>763030.82000000007</v>
      </c>
      <c r="K836" s="403"/>
      <c r="M836" s="53">
        <v>4278</v>
      </c>
      <c r="N836" s="53">
        <v>3583</v>
      </c>
      <c r="P836" s="246">
        <v>90.501711079943902</v>
      </c>
      <c r="Q836" s="246">
        <v>104.90217694669272</v>
      </c>
      <c r="R836" s="10"/>
      <c r="S836" s="10"/>
      <c r="T836" s="243">
        <v>595.86021505376345</v>
      </c>
      <c r="U836" s="252">
        <v>135.21090761931342</v>
      </c>
      <c r="V836" s="10"/>
      <c r="W836" s="10"/>
      <c r="Y836" s="246">
        <v>763030.82000000007</v>
      </c>
      <c r="Z836" s="10"/>
      <c r="AB836" s="246"/>
      <c r="AC836" s="10"/>
      <c r="AD836" s="10"/>
      <c r="AE836" s="4"/>
      <c r="AF836" s="4"/>
    </row>
    <row r="837" spans="1:32" ht="15" customHeight="1" x14ac:dyDescent="0.2">
      <c r="A837" s="39"/>
      <c r="B837" s="10"/>
      <c r="C837" s="10" t="s">
        <v>472</v>
      </c>
      <c r="D837" s="10"/>
      <c r="E837" s="10"/>
      <c r="F837" s="243">
        <v>5594210</v>
      </c>
      <c r="G837" s="252">
        <v>1084779.7609999999</v>
      </c>
      <c r="H837" s="243">
        <v>0</v>
      </c>
      <c r="I837" s="252">
        <v>0</v>
      </c>
      <c r="J837" s="246">
        <v>1640754.99</v>
      </c>
      <c r="K837" s="403"/>
      <c r="M837" s="53">
        <v>5580</v>
      </c>
      <c r="N837" s="53">
        <v>4819</v>
      </c>
      <c r="P837" s="246">
        <v>147.52651971326165</v>
      </c>
      <c r="Q837" s="246">
        <v>169.65283461299026</v>
      </c>
      <c r="R837" s="10"/>
      <c r="S837" s="10"/>
      <c r="T837" s="243">
        <v>1002.5465949820789</v>
      </c>
      <c r="U837" s="252">
        <v>225.10474393027599</v>
      </c>
      <c r="V837" s="10"/>
      <c r="W837" s="10"/>
      <c r="Y837" s="246">
        <v>1640754.99</v>
      </c>
      <c r="Z837" s="10"/>
      <c r="AB837" s="246"/>
      <c r="AC837" s="10"/>
      <c r="AD837" s="10"/>
      <c r="AE837" s="4"/>
      <c r="AF837" s="4"/>
    </row>
    <row r="838" spans="1:32" ht="15" customHeight="1" x14ac:dyDescent="0.2">
      <c r="A838" s="39"/>
      <c r="B838" s="10"/>
      <c r="C838" s="10" t="s">
        <v>504</v>
      </c>
      <c r="D838" s="10"/>
      <c r="E838" s="10"/>
      <c r="F838" s="243">
        <v>1050652</v>
      </c>
      <c r="G838" s="252">
        <v>332343.73100000003</v>
      </c>
      <c r="H838" s="243">
        <v>0</v>
      </c>
      <c r="I838" s="252">
        <v>0</v>
      </c>
      <c r="J838" s="246">
        <v>418581.53</v>
      </c>
      <c r="K838" s="403"/>
      <c r="M838" s="53">
        <v>1974</v>
      </c>
      <c r="N838" s="53">
        <v>1937</v>
      </c>
      <c r="P838" s="246">
        <v>82.690952380952382</v>
      </c>
      <c r="Q838" s="246">
        <v>131.82735673722252</v>
      </c>
      <c r="R838" s="10"/>
      <c r="S838" s="10"/>
      <c r="T838" s="243">
        <v>532.24518743667682</v>
      </c>
      <c r="U838" s="252">
        <v>171.57652607124422</v>
      </c>
      <c r="V838" s="10"/>
      <c r="W838" s="10"/>
      <c r="Y838" s="246">
        <v>418581.53</v>
      </c>
      <c r="Z838" s="10"/>
      <c r="AB838" s="246"/>
      <c r="AC838" s="10"/>
      <c r="AD838" s="10"/>
      <c r="AE838" s="4"/>
      <c r="AF838" s="4"/>
    </row>
    <row r="839" spans="1:32" ht="15" customHeight="1" x14ac:dyDescent="0.2">
      <c r="A839" s="39"/>
      <c r="B839" s="10"/>
      <c r="C839" s="10" t="s">
        <v>535</v>
      </c>
      <c r="D839" s="10"/>
      <c r="E839" s="10"/>
      <c r="F839" s="243">
        <v>6591973</v>
      </c>
      <c r="G839" s="252">
        <v>0</v>
      </c>
      <c r="H839" s="243">
        <v>6.0609999999999999</v>
      </c>
      <c r="I839" s="252">
        <v>0</v>
      </c>
      <c r="J839" s="246">
        <v>1012442.37</v>
      </c>
      <c r="K839" s="403"/>
      <c r="M839" s="53">
        <v>11358</v>
      </c>
      <c r="N839" s="53">
        <v>0</v>
      </c>
      <c r="P839" s="246">
        <v>89.139141574220815</v>
      </c>
      <c r="Q839" s="246">
        <v>0</v>
      </c>
      <c r="R839" s="10"/>
      <c r="S839" s="10"/>
      <c r="T839" s="243">
        <v>580.38149322063748</v>
      </c>
      <c r="U839" s="252">
        <v>0</v>
      </c>
      <c r="V839" s="10"/>
      <c r="W839" s="10"/>
      <c r="Y839" s="246">
        <v>1012442.37</v>
      </c>
      <c r="Z839" s="10"/>
      <c r="AB839" s="246"/>
      <c r="AC839" s="10"/>
      <c r="AD839" s="10"/>
      <c r="AE839" s="4"/>
      <c r="AF839" s="4"/>
    </row>
    <row r="840" spans="1:32" ht="15" customHeight="1" x14ac:dyDescent="0.2">
      <c r="A840" s="39"/>
      <c r="B840" s="10"/>
      <c r="C840" s="10" t="s">
        <v>562</v>
      </c>
      <c r="D840" s="10"/>
      <c r="E840" s="10"/>
      <c r="F840" s="243">
        <v>0</v>
      </c>
      <c r="G840" s="252">
        <v>1310281.7120000001</v>
      </c>
      <c r="H840" s="243">
        <v>0</v>
      </c>
      <c r="I840" s="252">
        <v>0</v>
      </c>
      <c r="J840" s="246">
        <v>991429.78</v>
      </c>
      <c r="K840" s="403"/>
      <c r="M840" s="53">
        <v>0</v>
      </c>
      <c r="N840" s="53">
        <v>5114</v>
      </c>
      <c r="P840" s="246">
        <v>0</v>
      </c>
      <c r="Q840" s="246">
        <v>193.86581540868207</v>
      </c>
      <c r="R840" s="10"/>
      <c r="S840" s="10"/>
      <c r="T840" s="243">
        <v>0</v>
      </c>
      <c r="U840" s="252">
        <v>256.21464841611265</v>
      </c>
      <c r="V840" s="10"/>
      <c r="W840" s="10"/>
      <c r="Y840" s="246">
        <v>991429.78</v>
      </c>
      <c r="Z840" s="10"/>
      <c r="AB840" s="246"/>
      <c r="AC840" s="10"/>
      <c r="AD840" s="10"/>
      <c r="AE840" s="4"/>
      <c r="AF840" s="4"/>
    </row>
    <row r="841" spans="1:32" ht="15" customHeight="1" x14ac:dyDescent="0.2">
      <c r="A841" s="39"/>
      <c r="B841" s="10"/>
      <c r="C841" s="10" t="s">
        <v>599</v>
      </c>
      <c r="D841" s="10"/>
      <c r="E841" s="10"/>
      <c r="F841" s="243">
        <v>0</v>
      </c>
      <c r="G841" s="252">
        <v>528777.88800000004</v>
      </c>
      <c r="H841" s="243">
        <v>0</v>
      </c>
      <c r="I841" s="252">
        <v>0</v>
      </c>
      <c r="J841" s="246">
        <v>403523.9</v>
      </c>
      <c r="K841" s="403"/>
      <c r="M841" s="53">
        <v>0</v>
      </c>
      <c r="N841" s="53">
        <v>1883</v>
      </c>
      <c r="P841" s="246">
        <v>0</v>
      </c>
      <c r="Q841" s="246">
        <v>214.29840679766332</v>
      </c>
      <c r="R841" s="10"/>
      <c r="S841" s="10"/>
      <c r="T841" s="243">
        <v>0</v>
      </c>
      <c r="U841" s="252">
        <v>280.81672225172599</v>
      </c>
      <c r="V841" s="10"/>
      <c r="W841" s="10"/>
      <c r="Y841" s="246">
        <v>403523.9</v>
      </c>
      <c r="Z841" s="10"/>
      <c r="AB841" s="246"/>
      <c r="AC841" s="10"/>
      <c r="AD841" s="10"/>
      <c r="AE841" s="4"/>
      <c r="AF841" s="4"/>
    </row>
    <row r="842" spans="1:32" ht="15" customHeight="1" x14ac:dyDescent="0.2">
      <c r="A842" s="39"/>
      <c r="B842" s="10"/>
      <c r="C842" s="10" t="s">
        <v>518</v>
      </c>
      <c r="D842" s="10"/>
      <c r="E842" s="10"/>
      <c r="F842" s="243">
        <v>1683286</v>
      </c>
      <c r="G842" s="252">
        <v>412713.98800000001</v>
      </c>
      <c r="H842" s="243">
        <v>0</v>
      </c>
      <c r="I842" s="252">
        <v>0</v>
      </c>
      <c r="J842" s="246">
        <v>587721.91</v>
      </c>
      <c r="K842" s="403"/>
      <c r="M842" s="53">
        <v>3222</v>
      </c>
      <c r="N842" s="53">
        <v>2890</v>
      </c>
      <c r="P842" s="246">
        <v>81.900164494103052</v>
      </c>
      <c r="Q842" s="246">
        <v>112.05521799307959</v>
      </c>
      <c r="R842" s="10"/>
      <c r="S842" s="10"/>
      <c r="T842" s="243">
        <v>522.43513345747988</v>
      </c>
      <c r="U842" s="252">
        <v>142.80760830449827</v>
      </c>
      <c r="V842" s="10"/>
      <c r="W842" s="10"/>
      <c r="Y842" s="246">
        <v>587721.91</v>
      </c>
      <c r="Z842" s="10"/>
      <c r="AB842" s="246"/>
      <c r="AC842" s="10"/>
      <c r="AD842" s="10"/>
      <c r="AE842" s="4"/>
      <c r="AF842" s="4"/>
    </row>
    <row r="843" spans="1:32" ht="15" customHeight="1" x14ac:dyDescent="0.2">
      <c r="A843" s="39"/>
      <c r="B843" s="10"/>
      <c r="C843" s="10" t="s">
        <v>567</v>
      </c>
      <c r="D843" s="10"/>
      <c r="E843" s="10"/>
      <c r="F843" s="243">
        <v>0</v>
      </c>
      <c r="G843" s="252">
        <v>770228.99</v>
      </c>
      <c r="H843" s="243">
        <v>0</v>
      </c>
      <c r="I843" s="252">
        <v>0</v>
      </c>
      <c r="J843" s="246">
        <v>592566</v>
      </c>
      <c r="K843" s="403"/>
      <c r="M843" s="53">
        <v>0</v>
      </c>
      <c r="N843" s="53">
        <v>3634</v>
      </c>
      <c r="P843" s="246">
        <v>0</v>
      </c>
      <c r="Q843" s="246">
        <v>163.06164006604294</v>
      </c>
      <c r="R843" s="10"/>
      <c r="S843" s="10"/>
      <c r="T843" s="243">
        <v>0</v>
      </c>
      <c r="U843" s="252">
        <v>211.95074023115023</v>
      </c>
      <c r="V843" s="10"/>
      <c r="W843" s="10"/>
      <c r="Y843" s="246">
        <v>592566</v>
      </c>
      <c r="Z843" s="10"/>
      <c r="AB843" s="246"/>
      <c r="AC843" s="10"/>
      <c r="AD843" s="10"/>
      <c r="AE843" s="4"/>
      <c r="AF843" s="4"/>
    </row>
    <row r="844" spans="1:32" ht="15" customHeight="1" x14ac:dyDescent="0.2">
      <c r="A844" s="39"/>
      <c r="B844" s="10"/>
      <c r="C844" s="10" t="s">
        <v>345</v>
      </c>
      <c r="D844" s="10"/>
      <c r="E844" s="10"/>
      <c r="F844" s="243">
        <v>2019876</v>
      </c>
      <c r="G844" s="252">
        <v>666447.02</v>
      </c>
      <c r="H844" s="243">
        <v>0</v>
      </c>
      <c r="I844" s="252">
        <v>0</v>
      </c>
      <c r="J844" s="246">
        <v>840233.3</v>
      </c>
      <c r="K844" s="403"/>
      <c r="M844" s="53">
        <v>4167</v>
      </c>
      <c r="N844" s="53">
        <v>3929</v>
      </c>
      <c r="P844" s="246">
        <v>76.688956083513318</v>
      </c>
      <c r="Q844" s="246">
        <v>132.51983201832527</v>
      </c>
      <c r="R844" s="10"/>
      <c r="S844" s="10"/>
      <c r="T844" s="243">
        <v>484.73146148308138</v>
      </c>
      <c r="U844" s="252">
        <v>169.62255535759735</v>
      </c>
      <c r="V844" s="10"/>
      <c r="W844" s="10"/>
      <c r="Y844" s="246">
        <v>840233.3</v>
      </c>
      <c r="Z844" s="10"/>
      <c r="AB844" s="246"/>
      <c r="AC844" s="10"/>
      <c r="AD844" s="10"/>
      <c r="AE844" s="4"/>
      <c r="AF844" s="4"/>
    </row>
    <row r="845" spans="1:32" ht="15" customHeight="1" x14ac:dyDescent="0.2">
      <c r="A845" s="39"/>
      <c r="B845" s="10"/>
      <c r="C845" s="10" t="s">
        <v>346</v>
      </c>
      <c r="D845" s="10"/>
      <c r="E845" s="10"/>
      <c r="F845" s="243">
        <v>2666682</v>
      </c>
      <c r="G845" s="252">
        <v>575065.24899999995</v>
      </c>
      <c r="H845" s="243">
        <v>0</v>
      </c>
      <c r="I845" s="252">
        <v>0</v>
      </c>
      <c r="J845" s="246">
        <v>858667.49</v>
      </c>
      <c r="K845" s="403"/>
      <c r="M845" s="53">
        <v>5052</v>
      </c>
      <c r="N845" s="53">
        <v>4112</v>
      </c>
      <c r="P845" s="246">
        <v>81.909841646872536</v>
      </c>
      <c r="Q845" s="246">
        <v>108.18554717898832</v>
      </c>
      <c r="R845" s="10"/>
      <c r="S845" s="10"/>
      <c r="T845" s="243">
        <v>527.84679334916859</v>
      </c>
      <c r="U845" s="252">
        <v>139.85049829766535</v>
      </c>
      <c r="V845" s="10"/>
      <c r="W845" s="10"/>
      <c r="Y845" s="246">
        <v>858667.49</v>
      </c>
      <c r="Z845" s="10"/>
      <c r="AB845" s="246"/>
      <c r="AC845" s="10"/>
      <c r="AD845" s="10"/>
      <c r="AE845" s="4"/>
      <c r="AF845" s="4"/>
    </row>
    <row r="846" spans="1:32" ht="15" customHeight="1" x14ac:dyDescent="0.2">
      <c r="A846" s="39"/>
      <c r="B846" s="10"/>
      <c r="C846" s="10" t="s">
        <v>347</v>
      </c>
      <c r="D846" s="10"/>
      <c r="E846" s="10"/>
      <c r="F846" s="243">
        <v>7653709</v>
      </c>
      <c r="G846" s="252">
        <v>1856711.898</v>
      </c>
      <c r="H846" s="243">
        <v>0</v>
      </c>
      <c r="I846" s="252">
        <v>0</v>
      </c>
      <c r="J846" s="246">
        <v>2550439.9</v>
      </c>
      <c r="K846" s="403"/>
      <c r="M846" s="53">
        <v>8797</v>
      </c>
      <c r="N846" s="53">
        <v>8151</v>
      </c>
      <c r="P846" s="246">
        <v>131.47274411731271</v>
      </c>
      <c r="Q846" s="246">
        <v>171.00652312599681</v>
      </c>
      <c r="R846" s="10"/>
      <c r="S846" s="10"/>
      <c r="T846" s="243">
        <v>870.03626236216894</v>
      </c>
      <c r="U846" s="252">
        <v>227.78946117040854</v>
      </c>
      <c r="V846" s="10"/>
      <c r="W846" s="10"/>
      <c r="Y846" s="246">
        <v>2550439.9</v>
      </c>
      <c r="Z846" s="10"/>
      <c r="AB846" s="246"/>
      <c r="AC846" s="10"/>
      <c r="AD846" s="10"/>
      <c r="AE846" s="4"/>
      <c r="AF846" s="4"/>
    </row>
    <row r="847" spans="1:32" ht="15" customHeight="1" x14ac:dyDescent="0.2">
      <c r="A847" s="39"/>
      <c r="B847" s="10"/>
      <c r="C847" s="10" t="s">
        <v>604</v>
      </c>
      <c r="D847" s="10"/>
      <c r="E847" s="10"/>
      <c r="F847" s="243">
        <v>0</v>
      </c>
      <c r="G847" s="252">
        <v>700697.223</v>
      </c>
      <c r="H847" s="243">
        <v>0</v>
      </c>
      <c r="I847" s="252">
        <v>0</v>
      </c>
      <c r="J847" s="246">
        <v>538414.25</v>
      </c>
      <c r="K847" s="403"/>
      <c r="M847" s="53">
        <v>0</v>
      </c>
      <c r="N847" s="53">
        <v>3221</v>
      </c>
      <c r="P847" s="246">
        <v>0</v>
      </c>
      <c r="Q847" s="246">
        <v>167.15748214840113</v>
      </c>
      <c r="R847" s="10"/>
      <c r="S847" s="10"/>
      <c r="T847" s="243">
        <v>0</v>
      </c>
      <c r="U847" s="252">
        <v>217.54027413846632</v>
      </c>
      <c r="V847" s="10"/>
      <c r="W847" s="10"/>
      <c r="Y847" s="246">
        <v>538414.25</v>
      </c>
      <c r="Z847" s="10"/>
      <c r="AB847" s="246"/>
      <c r="AC847" s="10"/>
      <c r="AD847" s="10"/>
      <c r="AE847" s="4"/>
      <c r="AF847" s="4"/>
    </row>
    <row r="848" spans="1:32" ht="15" customHeight="1" x14ac:dyDescent="0.2">
      <c r="A848" s="39"/>
      <c r="B848" s="10"/>
      <c r="C848" s="10" t="s">
        <v>348</v>
      </c>
      <c r="D848" s="10"/>
      <c r="E848" s="10"/>
      <c r="F848" s="243">
        <v>2640976</v>
      </c>
      <c r="G848" s="252">
        <v>700596.85800000001</v>
      </c>
      <c r="H848" s="243">
        <v>0</v>
      </c>
      <c r="I848" s="252">
        <v>0</v>
      </c>
      <c r="J848" s="246">
        <v>943749.24</v>
      </c>
      <c r="K848" s="403"/>
      <c r="M848" s="53">
        <v>4291</v>
      </c>
      <c r="N848" s="53">
        <v>4139</v>
      </c>
      <c r="P848" s="246">
        <v>93.182398042414349</v>
      </c>
      <c r="Q848" s="246">
        <v>131.40941531770957</v>
      </c>
      <c r="R848" s="10"/>
      <c r="S848" s="10"/>
      <c r="T848" s="243">
        <v>615.46865532509901</v>
      </c>
      <c r="U848" s="252">
        <v>169.26717999516791</v>
      </c>
      <c r="V848" s="10"/>
      <c r="W848" s="10"/>
      <c r="Y848" s="246">
        <v>943749.24</v>
      </c>
      <c r="Z848" s="10"/>
      <c r="AB848" s="246"/>
      <c r="AC848" s="10"/>
      <c r="AD848" s="10"/>
      <c r="AE848" s="4"/>
      <c r="AF848" s="4"/>
    </row>
    <row r="849" spans="1:32" ht="15" customHeight="1" x14ac:dyDescent="0.2">
      <c r="A849" s="39"/>
      <c r="B849" s="10"/>
      <c r="C849" s="10" t="s">
        <v>349</v>
      </c>
      <c r="D849" s="10"/>
      <c r="E849" s="10"/>
      <c r="F849" s="243">
        <v>2762714</v>
      </c>
      <c r="G849" s="252">
        <v>847350.20499999996</v>
      </c>
      <c r="H849" s="243">
        <v>0</v>
      </c>
      <c r="I849" s="252">
        <v>0</v>
      </c>
      <c r="J849" s="246">
        <v>1071438.83</v>
      </c>
      <c r="K849" s="403"/>
      <c r="M849" s="53">
        <v>3412</v>
      </c>
      <c r="N849" s="53">
        <v>3333</v>
      </c>
      <c r="P849" s="246">
        <v>123.90951934349356</v>
      </c>
      <c r="Q849" s="246">
        <v>194.61732673267329</v>
      </c>
      <c r="R849" s="10"/>
      <c r="S849" s="10"/>
      <c r="T849" s="243">
        <v>809.70515826494727</v>
      </c>
      <c r="U849" s="252">
        <v>254.23048454845483</v>
      </c>
      <c r="V849" s="10"/>
      <c r="W849" s="10"/>
      <c r="Y849" s="246">
        <v>1071438.83</v>
      </c>
      <c r="Z849" s="10"/>
      <c r="AB849" s="246"/>
      <c r="AC849" s="10"/>
      <c r="AD849" s="10"/>
      <c r="AE849" s="4"/>
      <c r="AF849" s="4"/>
    </row>
    <row r="850" spans="1:32" ht="15" customHeight="1" x14ac:dyDescent="0.2">
      <c r="A850" s="39"/>
      <c r="B850" s="10"/>
      <c r="C850" s="10" t="s">
        <v>600</v>
      </c>
      <c r="D850" s="10"/>
      <c r="E850" s="10"/>
      <c r="F850" s="243">
        <v>0</v>
      </c>
      <c r="G850" s="252">
        <v>197200.97</v>
      </c>
      <c r="H850" s="243">
        <v>0</v>
      </c>
      <c r="I850" s="252">
        <v>0</v>
      </c>
      <c r="J850" s="246">
        <v>156813.32999999999</v>
      </c>
      <c r="K850" s="403"/>
      <c r="M850" s="53">
        <v>0</v>
      </c>
      <c r="N850" s="53">
        <v>1861</v>
      </c>
      <c r="P850" s="246">
        <v>0</v>
      </c>
      <c r="Q850" s="246">
        <v>84.26293927995701</v>
      </c>
      <c r="R850" s="10"/>
      <c r="S850" s="10"/>
      <c r="T850" s="243">
        <v>0</v>
      </c>
      <c r="U850" s="252">
        <v>105.96505642127889</v>
      </c>
      <c r="V850" s="10"/>
      <c r="W850" s="10"/>
      <c r="Y850" s="246">
        <v>156813.32999999999</v>
      </c>
      <c r="Z850" s="10"/>
      <c r="AB850" s="246"/>
      <c r="AC850" s="10"/>
      <c r="AD850" s="10"/>
      <c r="AE850" s="4"/>
      <c r="AF850" s="4"/>
    </row>
    <row r="851" spans="1:32" ht="15" customHeight="1" x14ac:dyDescent="0.2">
      <c r="A851" s="39"/>
      <c r="B851" s="10"/>
      <c r="C851" s="10" t="s">
        <v>392</v>
      </c>
      <c r="D851" s="10"/>
      <c r="E851" s="10"/>
      <c r="F851" s="243">
        <v>2120942</v>
      </c>
      <c r="G851" s="252">
        <v>387204.31699999998</v>
      </c>
      <c r="H851" s="243">
        <v>0</v>
      </c>
      <c r="I851" s="252">
        <v>0</v>
      </c>
      <c r="J851" s="246">
        <v>624118.12</v>
      </c>
      <c r="K851" s="403"/>
      <c r="M851" s="53">
        <v>3222</v>
      </c>
      <c r="N851" s="53">
        <v>2970</v>
      </c>
      <c r="P851" s="246">
        <v>99.406170080695219</v>
      </c>
      <c r="Q851" s="246">
        <v>102.30014814814815</v>
      </c>
      <c r="R851" s="10"/>
      <c r="S851" s="10"/>
      <c r="T851" s="243">
        <v>658.26877715704529</v>
      </c>
      <c r="U851" s="252">
        <v>130.37182390572389</v>
      </c>
      <c r="V851" s="10"/>
      <c r="W851" s="10"/>
      <c r="Y851" s="246">
        <v>624118.12</v>
      </c>
      <c r="Z851" s="10"/>
      <c r="AB851" s="246"/>
      <c r="AC851" s="10"/>
      <c r="AD851" s="10"/>
      <c r="AE851" s="4"/>
      <c r="AF851" s="4"/>
    </row>
    <row r="852" spans="1:32" ht="15" customHeight="1" x14ac:dyDescent="0.2">
      <c r="A852" s="39"/>
      <c r="B852" s="10"/>
      <c r="C852" s="10" t="s">
        <v>393</v>
      </c>
      <c r="D852" s="10"/>
      <c r="E852" s="10"/>
      <c r="F852" s="243">
        <v>724200</v>
      </c>
      <c r="G852" s="252">
        <v>196803.17</v>
      </c>
      <c r="H852" s="243">
        <v>0</v>
      </c>
      <c r="I852" s="252">
        <v>0</v>
      </c>
      <c r="J852" s="246">
        <v>260268.22999999998</v>
      </c>
      <c r="K852" s="403"/>
      <c r="M852" s="53">
        <v>1108</v>
      </c>
      <c r="N852" s="53">
        <v>1064</v>
      </c>
      <c r="P852" s="246">
        <v>96.752499999999998</v>
      </c>
      <c r="Q852" s="246">
        <v>143.85945488721805</v>
      </c>
      <c r="R852" s="10"/>
      <c r="S852" s="10"/>
      <c r="T852" s="243">
        <v>653.61010830324915</v>
      </c>
      <c r="U852" s="252">
        <v>184.96538533834587</v>
      </c>
      <c r="V852" s="10"/>
      <c r="W852" s="10"/>
      <c r="Y852" s="246">
        <v>260268.22999999998</v>
      </c>
      <c r="Z852" s="10"/>
      <c r="AB852" s="246"/>
      <c r="AC852" s="10"/>
      <c r="AD852" s="10"/>
      <c r="AE852" s="4"/>
      <c r="AF852" s="4"/>
    </row>
    <row r="853" spans="1:32" ht="15" customHeight="1" x14ac:dyDescent="0.2">
      <c r="A853" s="39"/>
      <c r="B853" s="10"/>
      <c r="C853" s="10" t="s">
        <v>350</v>
      </c>
      <c r="D853" s="10"/>
      <c r="E853" s="10"/>
      <c r="F853" s="243">
        <v>1438308</v>
      </c>
      <c r="G853" s="252">
        <v>351067.185</v>
      </c>
      <c r="H853" s="243">
        <v>0</v>
      </c>
      <c r="I853" s="252">
        <v>0</v>
      </c>
      <c r="J853" s="246">
        <v>490625.80999999994</v>
      </c>
      <c r="K853" s="403"/>
      <c r="M853" s="53">
        <v>2257</v>
      </c>
      <c r="N853" s="53">
        <v>2002</v>
      </c>
      <c r="P853" s="246">
        <v>97.234749667700484</v>
      </c>
      <c r="Q853" s="246">
        <v>135.44804195804196</v>
      </c>
      <c r="R853" s="10"/>
      <c r="S853" s="10"/>
      <c r="T853" s="243">
        <v>637.26539654408509</v>
      </c>
      <c r="U853" s="252">
        <v>175.35823426573427</v>
      </c>
      <c r="V853" s="10"/>
      <c r="W853" s="10"/>
      <c r="Y853" s="246">
        <v>490625.80999999994</v>
      </c>
      <c r="Z853" s="10"/>
      <c r="AB853" s="246"/>
      <c r="AC853" s="10"/>
      <c r="AD853" s="10"/>
      <c r="AE853" s="4"/>
      <c r="AF853" s="4"/>
    </row>
    <row r="854" spans="1:32" ht="15" customHeight="1" x14ac:dyDescent="0.2">
      <c r="A854" s="39"/>
      <c r="B854" s="10"/>
      <c r="C854" s="10" t="s">
        <v>563</v>
      </c>
      <c r="D854" s="10"/>
      <c r="E854" s="10"/>
      <c r="F854" s="243">
        <v>0</v>
      </c>
      <c r="G854" s="252">
        <v>32155.576000000001</v>
      </c>
      <c r="H854" s="243">
        <v>0</v>
      </c>
      <c r="I854" s="252">
        <v>0</v>
      </c>
      <c r="J854" s="246">
        <v>23314.22</v>
      </c>
      <c r="K854" s="403"/>
      <c r="M854" s="53">
        <v>0</v>
      </c>
      <c r="N854" s="53">
        <v>84</v>
      </c>
      <c r="P854" s="246">
        <v>0</v>
      </c>
      <c r="Q854" s="246">
        <v>277.55023809523811</v>
      </c>
      <c r="R854" s="10"/>
      <c r="S854" s="10"/>
      <c r="T854" s="243">
        <v>0</v>
      </c>
      <c r="U854" s="252">
        <v>382.80447619047618</v>
      </c>
      <c r="V854" s="10"/>
      <c r="W854" s="10"/>
      <c r="Y854" s="246">
        <v>23314.22</v>
      </c>
      <c r="Z854" s="10"/>
      <c r="AB854" s="246"/>
      <c r="AC854" s="10"/>
      <c r="AD854" s="10"/>
      <c r="AE854" s="4"/>
      <c r="AF854" s="4"/>
    </row>
    <row r="855" spans="1:32" ht="15" customHeight="1" x14ac:dyDescent="0.2">
      <c r="A855" s="39"/>
      <c r="B855" s="10"/>
      <c r="C855" s="10" t="s">
        <v>519</v>
      </c>
      <c r="D855" s="10"/>
      <c r="E855" s="10"/>
      <c r="F855" s="243">
        <v>242531</v>
      </c>
      <c r="G855" s="252">
        <v>38902.81</v>
      </c>
      <c r="H855" s="243">
        <v>0</v>
      </c>
      <c r="I855" s="252">
        <v>0</v>
      </c>
      <c r="J855" s="246">
        <v>66855.27</v>
      </c>
      <c r="K855" s="403"/>
      <c r="M855" s="53">
        <v>301</v>
      </c>
      <c r="N855" s="53">
        <v>243</v>
      </c>
      <c r="P855" s="246">
        <v>122.77897009966777</v>
      </c>
      <c r="Q855" s="246">
        <v>123.04032921810699</v>
      </c>
      <c r="R855" s="10"/>
      <c r="S855" s="10"/>
      <c r="T855" s="243">
        <v>805.75083056478411</v>
      </c>
      <c r="U855" s="252">
        <v>160.09386831275719</v>
      </c>
      <c r="V855" s="10"/>
      <c r="W855" s="10"/>
      <c r="Y855" s="246">
        <v>66855.27</v>
      </c>
      <c r="Z855" s="10"/>
      <c r="AB855" s="246"/>
      <c r="AC855" s="10"/>
      <c r="AD855" s="10"/>
      <c r="AE855" s="4"/>
      <c r="AF855" s="4"/>
    </row>
    <row r="856" spans="1:32" ht="15" customHeight="1" x14ac:dyDescent="0.2">
      <c r="A856" s="39"/>
      <c r="B856" s="10"/>
      <c r="C856" s="10" t="s">
        <v>578</v>
      </c>
      <c r="D856" s="10"/>
      <c r="E856" s="10"/>
      <c r="F856" s="243">
        <v>0</v>
      </c>
      <c r="G856" s="252">
        <v>57938.671000000002</v>
      </c>
      <c r="H856" s="243">
        <v>0</v>
      </c>
      <c r="I856" s="252">
        <v>0</v>
      </c>
      <c r="J856" s="246">
        <v>44375.9</v>
      </c>
      <c r="K856" s="403"/>
      <c r="M856" s="53">
        <v>0</v>
      </c>
      <c r="N856" s="53">
        <v>331</v>
      </c>
      <c r="P856" s="246">
        <v>0</v>
      </c>
      <c r="Q856" s="246">
        <v>134.06616314199397</v>
      </c>
      <c r="R856" s="10"/>
      <c r="S856" s="10"/>
      <c r="T856" s="243">
        <v>0</v>
      </c>
      <c r="U856" s="252">
        <v>175.04130211480364</v>
      </c>
      <c r="V856" s="10"/>
      <c r="W856" s="10"/>
      <c r="Y856" s="246">
        <v>44375.9</v>
      </c>
      <c r="Z856" s="10"/>
      <c r="AB856" s="246"/>
      <c r="AC856" s="10"/>
      <c r="AD856" s="10"/>
      <c r="AE856" s="4"/>
      <c r="AF856" s="4"/>
    </row>
    <row r="857" spans="1:32" ht="15" customHeight="1" x14ac:dyDescent="0.2">
      <c r="A857" s="39"/>
      <c r="B857" s="10"/>
      <c r="C857" s="10" t="s">
        <v>439</v>
      </c>
      <c r="D857" s="10"/>
      <c r="E857" s="10"/>
      <c r="F857" s="243">
        <v>1674795</v>
      </c>
      <c r="G857" s="252">
        <v>505035.02600000001</v>
      </c>
      <c r="H857" s="243">
        <v>0</v>
      </c>
      <c r="I857" s="252">
        <v>0</v>
      </c>
      <c r="J857" s="246">
        <v>649778.49</v>
      </c>
      <c r="K857" s="403"/>
      <c r="M857" s="53">
        <v>2610</v>
      </c>
      <c r="N857" s="53">
        <v>2193</v>
      </c>
      <c r="P857" s="246">
        <v>99.911708812260542</v>
      </c>
      <c r="Q857" s="246">
        <v>177.38665298677611</v>
      </c>
      <c r="R857" s="10"/>
      <c r="S857" s="10"/>
      <c r="T857" s="243">
        <v>641.68390804597698</v>
      </c>
      <c r="U857" s="252">
        <v>230.29412950296398</v>
      </c>
      <c r="V857" s="10"/>
      <c r="W857" s="10"/>
      <c r="Y857" s="246">
        <v>649778.49</v>
      </c>
      <c r="Z857" s="10"/>
      <c r="AB857" s="246"/>
      <c r="AC857" s="10"/>
      <c r="AD857" s="10"/>
      <c r="AE857" s="4"/>
      <c r="AF857" s="4"/>
    </row>
    <row r="858" spans="1:32" ht="15" customHeight="1" x14ac:dyDescent="0.2">
      <c r="A858" s="39"/>
      <c r="B858" s="10"/>
      <c r="C858" s="10" t="s">
        <v>536</v>
      </c>
      <c r="D858" s="10"/>
      <c r="E858" s="10"/>
      <c r="F858" s="243">
        <v>4172285</v>
      </c>
      <c r="G858" s="252">
        <v>0</v>
      </c>
      <c r="H858" s="243">
        <v>0</v>
      </c>
      <c r="I858" s="252">
        <v>0</v>
      </c>
      <c r="J858" s="246">
        <v>630467.68999999994</v>
      </c>
      <c r="K858" s="403"/>
      <c r="M858" s="53">
        <v>8041</v>
      </c>
      <c r="N858" s="53">
        <v>0</v>
      </c>
      <c r="P858" s="246">
        <v>78.406627285163523</v>
      </c>
      <c r="Q858" s="246">
        <v>0</v>
      </c>
      <c r="R858" s="10"/>
      <c r="S858" s="10"/>
      <c r="T858" s="243">
        <v>518.87638353438626</v>
      </c>
      <c r="U858" s="252">
        <v>0</v>
      </c>
      <c r="V858" s="10"/>
      <c r="W858" s="10"/>
      <c r="Y858" s="246">
        <v>630467.68999999994</v>
      </c>
      <c r="Z858" s="10"/>
      <c r="AB858" s="246"/>
      <c r="AC858" s="10"/>
      <c r="AD858" s="10"/>
      <c r="AE858" s="4"/>
      <c r="AF858" s="4"/>
    </row>
    <row r="859" spans="1:32" ht="15" customHeight="1" x14ac:dyDescent="0.2">
      <c r="A859" s="39"/>
      <c r="B859" s="10"/>
      <c r="C859" s="10" t="s">
        <v>537</v>
      </c>
      <c r="D859" s="10"/>
      <c r="E859" s="10"/>
      <c r="F859" s="243">
        <v>2459505</v>
      </c>
      <c r="G859" s="252">
        <v>262.108</v>
      </c>
      <c r="H859" s="243">
        <v>0</v>
      </c>
      <c r="I859" s="252">
        <v>0</v>
      </c>
      <c r="J859" s="246">
        <v>380473.75</v>
      </c>
      <c r="K859" s="403"/>
      <c r="M859" s="53">
        <v>5239</v>
      </c>
      <c r="N859" s="53">
        <v>1</v>
      </c>
      <c r="P859" s="246">
        <v>72.585483870967735</v>
      </c>
      <c r="Q859" s="246">
        <v>198.4</v>
      </c>
      <c r="R859" s="10"/>
      <c r="S859" s="10"/>
      <c r="T859" s="243">
        <v>469.46077495705288</v>
      </c>
      <c r="U859" s="252">
        <v>262.108</v>
      </c>
      <c r="V859" s="10"/>
      <c r="W859" s="10"/>
      <c r="Y859" s="246">
        <v>380473.75</v>
      </c>
      <c r="Z859" s="10"/>
      <c r="AB859" s="246"/>
      <c r="AC859" s="10"/>
      <c r="AD859" s="10"/>
      <c r="AE859" s="4"/>
      <c r="AF859" s="4"/>
    </row>
    <row r="860" spans="1:32" ht="15" customHeight="1" x14ac:dyDescent="0.2">
      <c r="A860" s="39"/>
      <c r="B860" s="10"/>
      <c r="C860" s="10" t="s">
        <v>418</v>
      </c>
      <c r="D860" s="10"/>
      <c r="E860" s="10"/>
      <c r="F860" s="243">
        <v>2186414</v>
      </c>
      <c r="G860" s="252">
        <v>0</v>
      </c>
      <c r="H860" s="243">
        <v>0</v>
      </c>
      <c r="I860" s="252">
        <v>0</v>
      </c>
      <c r="J860" s="246">
        <v>332955.46999999997</v>
      </c>
      <c r="K860" s="403"/>
      <c r="M860" s="53">
        <v>3638</v>
      </c>
      <c r="N860" s="53">
        <v>0</v>
      </c>
      <c r="P860" s="246">
        <v>91.521569543705326</v>
      </c>
      <c r="Q860" s="246">
        <v>0</v>
      </c>
      <c r="R860" s="10"/>
      <c r="S860" s="10"/>
      <c r="T860" s="243">
        <v>600.9934029686641</v>
      </c>
      <c r="U860" s="252">
        <v>0</v>
      </c>
      <c r="V860" s="10"/>
      <c r="W860" s="10"/>
      <c r="Y860" s="246">
        <v>332955.46999999997</v>
      </c>
      <c r="Z860" s="10"/>
      <c r="AB860" s="246"/>
      <c r="AC860" s="10"/>
      <c r="AD860" s="10"/>
      <c r="AE860" s="4"/>
      <c r="AF860" s="4"/>
    </row>
    <row r="861" spans="1:32" ht="15" customHeight="1" x14ac:dyDescent="0.2">
      <c r="A861" s="39"/>
      <c r="B861" s="10"/>
      <c r="C861" s="10" t="s">
        <v>351</v>
      </c>
      <c r="D861" s="10"/>
      <c r="E861" s="10"/>
      <c r="F861" s="243">
        <v>4155263</v>
      </c>
      <c r="G861" s="252">
        <v>937852.64899999998</v>
      </c>
      <c r="H861" s="243">
        <v>0</v>
      </c>
      <c r="I861" s="252">
        <v>0</v>
      </c>
      <c r="J861" s="246">
        <v>1368834.49</v>
      </c>
      <c r="K861" s="403"/>
      <c r="M861" s="53">
        <v>7348</v>
      </c>
      <c r="N861" s="53">
        <v>6896</v>
      </c>
      <c r="P861" s="246">
        <v>87.609331790963523</v>
      </c>
      <c r="Q861" s="246">
        <v>105.14517401392111</v>
      </c>
      <c r="R861" s="10"/>
      <c r="S861" s="10"/>
      <c r="T861" s="243">
        <v>565.49578116494285</v>
      </c>
      <c r="U861" s="252">
        <v>135.9995140661253</v>
      </c>
      <c r="V861" s="10"/>
      <c r="W861" s="10"/>
      <c r="Y861" s="246">
        <v>1368834.49</v>
      </c>
      <c r="Z861" s="10"/>
      <c r="AB861" s="246"/>
      <c r="AC861" s="10"/>
      <c r="AD861" s="10"/>
      <c r="AE861" s="4"/>
      <c r="AF861" s="4"/>
    </row>
    <row r="862" spans="1:32" ht="15" customHeight="1" x14ac:dyDescent="0.2">
      <c r="A862" s="39"/>
      <c r="B862" s="10"/>
      <c r="C862" s="10" t="s">
        <v>352</v>
      </c>
      <c r="D862" s="10"/>
      <c r="E862" s="10"/>
      <c r="F862" s="243">
        <v>3511421</v>
      </c>
      <c r="G862" s="252">
        <v>850055.03700000001</v>
      </c>
      <c r="H862" s="243">
        <v>0</v>
      </c>
      <c r="I862" s="252">
        <v>0</v>
      </c>
      <c r="J862" s="246">
        <v>1207500.75</v>
      </c>
      <c r="K862" s="403"/>
      <c r="M862" s="53">
        <v>5601</v>
      </c>
      <c r="N862" s="53">
        <v>4914</v>
      </c>
      <c r="P862" s="246">
        <v>98.228887698625243</v>
      </c>
      <c r="Q862" s="246">
        <v>133.7649063899064</v>
      </c>
      <c r="R862" s="10"/>
      <c r="S862" s="10"/>
      <c r="T862" s="243">
        <v>626.9275129441171</v>
      </c>
      <c r="U862" s="252">
        <v>172.98637301587303</v>
      </c>
      <c r="V862" s="10"/>
      <c r="W862" s="10"/>
      <c r="Y862" s="246">
        <v>1207500.75</v>
      </c>
      <c r="Z862" s="10"/>
      <c r="AB862" s="246"/>
      <c r="AC862" s="10"/>
      <c r="AD862" s="10"/>
      <c r="AE862" s="4"/>
      <c r="AF862" s="4"/>
    </row>
    <row r="863" spans="1:32" ht="15" customHeight="1" x14ac:dyDescent="0.2">
      <c r="A863" s="39"/>
      <c r="B863" s="10"/>
      <c r="C863" s="10" t="s">
        <v>353</v>
      </c>
      <c r="D863" s="10"/>
      <c r="E863" s="10"/>
      <c r="F863" s="243">
        <v>897297</v>
      </c>
      <c r="G863" s="252">
        <v>620287.30500000005</v>
      </c>
      <c r="H863" s="243">
        <v>0</v>
      </c>
      <c r="I863" s="252">
        <v>0</v>
      </c>
      <c r="J863" s="246">
        <v>576545.93000000005</v>
      </c>
      <c r="K863" s="403"/>
      <c r="M863" s="53">
        <v>448</v>
      </c>
      <c r="N863" s="53">
        <v>1267</v>
      </c>
      <c r="P863" s="246">
        <v>294.91609375000002</v>
      </c>
      <c r="Q863" s="246">
        <v>350.76836621941595</v>
      </c>
      <c r="R863" s="10"/>
      <c r="S863" s="10"/>
      <c r="T863" s="243">
        <v>2002.8950892857142</v>
      </c>
      <c r="U863" s="252">
        <v>489.57166929755334</v>
      </c>
      <c r="V863" s="10"/>
      <c r="W863" s="10"/>
      <c r="Y863" s="246">
        <v>576545.93000000005</v>
      </c>
      <c r="Z863" s="10"/>
      <c r="AB863" s="246"/>
      <c r="AC863" s="10"/>
      <c r="AD863" s="10"/>
      <c r="AE863" s="4"/>
      <c r="AF863" s="4"/>
    </row>
    <row r="864" spans="1:32" ht="15" customHeight="1" x14ac:dyDescent="0.2">
      <c r="A864" s="39"/>
      <c r="B864" s="10"/>
      <c r="C864" s="10" t="s">
        <v>573</v>
      </c>
      <c r="D864" s="10"/>
      <c r="E864" s="10"/>
      <c r="F864" s="243">
        <v>0</v>
      </c>
      <c r="G864" s="252">
        <v>2002751.003</v>
      </c>
      <c r="H864" s="243">
        <v>0</v>
      </c>
      <c r="I864" s="252">
        <v>0</v>
      </c>
      <c r="J864" s="246">
        <v>1540947.26</v>
      </c>
      <c r="K864" s="403"/>
      <c r="M864" s="53">
        <v>0</v>
      </c>
      <c r="N864" s="53">
        <v>15822</v>
      </c>
      <c r="P864" s="246">
        <v>0</v>
      </c>
      <c r="Q864" s="246">
        <v>97.392697509796491</v>
      </c>
      <c r="R864" s="10"/>
      <c r="S864" s="10"/>
      <c r="T864" s="243">
        <v>0</v>
      </c>
      <c r="U864" s="252">
        <v>126.58014176463153</v>
      </c>
      <c r="V864" s="10"/>
      <c r="W864" s="10"/>
      <c r="Y864" s="246">
        <v>1540947.26</v>
      </c>
      <c r="Z864" s="10"/>
      <c r="AB864" s="246"/>
      <c r="AC864" s="10"/>
      <c r="AD864" s="10"/>
      <c r="AE864" s="4"/>
      <c r="AF864" s="4"/>
    </row>
    <row r="865" spans="1:32" ht="15" customHeight="1" x14ac:dyDescent="0.2">
      <c r="A865" s="39"/>
      <c r="B865" s="10"/>
      <c r="C865" s="10" t="s">
        <v>538</v>
      </c>
      <c r="D865" s="10"/>
      <c r="E865" s="10"/>
      <c r="F865" s="243">
        <v>6501019</v>
      </c>
      <c r="G865" s="252">
        <v>17318.061000000002</v>
      </c>
      <c r="H865" s="243">
        <v>0</v>
      </c>
      <c r="I865" s="252">
        <v>0</v>
      </c>
      <c r="J865" s="246">
        <v>1005574.86</v>
      </c>
      <c r="K865" s="403"/>
      <c r="M865" s="53">
        <v>9080</v>
      </c>
      <c r="N865" s="53">
        <v>49</v>
      </c>
      <c r="P865" s="246">
        <v>109.31081718061674</v>
      </c>
      <c r="Q865" s="246">
        <v>265.97224489795917</v>
      </c>
      <c r="R865" s="10"/>
      <c r="S865" s="10"/>
      <c r="T865" s="243">
        <v>715.97125550660792</v>
      </c>
      <c r="U865" s="252">
        <v>353.42981632653067</v>
      </c>
      <c r="V865" s="10"/>
      <c r="W865" s="10"/>
      <c r="Y865" s="246">
        <v>1005574.86</v>
      </c>
      <c r="Z865" s="10"/>
      <c r="AB865" s="246"/>
      <c r="AC865" s="10"/>
      <c r="AD865" s="10"/>
      <c r="AE865" s="4"/>
      <c r="AF865" s="4"/>
    </row>
    <row r="866" spans="1:32" ht="15" customHeight="1" x14ac:dyDescent="0.2">
      <c r="A866" s="39"/>
      <c r="B866" s="10"/>
      <c r="C866" s="10" t="s">
        <v>459</v>
      </c>
      <c r="D866" s="10"/>
      <c r="E866" s="10"/>
      <c r="F866" s="243">
        <v>4111987</v>
      </c>
      <c r="G866" s="252">
        <v>910827.571</v>
      </c>
      <c r="H866" s="243">
        <v>0</v>
      </c>
      <c r="I866" s="252">
        <v>0</v>
      </c>
      <c r="J866" s="246">
        <v>1379849.26</v>
      </c>
      <c r="K866" s="403"/>
      <c r="M866" s="53">
        <v>8820</v>
      </c>
      <c r="N866" s="53">
        <v>7466</v>
      </c>
      <c r="P866" s="246">
        <v>74.339623582766436</v>
      </c>
      <c r="Q866" s="246">
        <v>96.996220198231995</v>
      </c>
      <c r="R866" s="10"/>
      <c r="S866" s="10"/>
      <c r="T866" s="243">
        <v>466.21167800453514</v>
      </c>
      <c r="U866" s="252">
        <v>121.99672796678274</v>
      </c>
      <c r="V866" s="10"/>
      <c r="W866" s="10"/>
      <c r="Y866" s="246">
        <v>1379849.26</v>
      </c>
      <c r="Z866" s="10"/>
      <c r="AB866" s="246"/>
      <c r="AC866" s="10"/>
      <c r="AD866" s="10"/>
      <c r="AE866" s="4"/>
      <c r="AF866" s="4"/>
    </row>
    <row r="867" spans="1:32" ht="15" customHeight="1" x14ac:dyDescent="0.2">
      <c r="A867" s="39"/>
      <c r="B867" s="10"/>
      <c r="C867" s="10" t="s">
        <v>419</v>
      </c>
      <c r="D867" s="10"/>
      <c r="E867" s="10"/>
      <c r="F867" s="243">
        <v>1305966</v>
      </c>
      <c r="G867" s="252">
        <v>0</v>
      </c>
      <c r="H867" s="243">
        <v>0</v>
      </c>
      <c r="I867" s="252">
        <v>0</v>
      </c>
      <c r="J867" s="246">
        <v>198665.45</v>
      </c>
      <c r="K867" s="403"/>
      <c r="M867" s="53">
        <v>2172</v>
      </c>
      <c r="N867" s="53">
        <v>0</v>
      </c>
      <c r="P867" s="246">
        <v>91.466597605893185</v>
      </c>
      <c r="Q867" s="246">
        <v>0</v>
      </c>
      <c r="R867" s="10"/>
      <c r="S867" s="10"/>
      <c r="T867" s="243">
        <v>601.27348066298339</v>
      </c>
      <c r="U867" s="252">
        <v>0</v>
      </c>
      <c r="V867" s="10"/>
      <c r="W867" s="10"/>
      <c r="Y867" s="246">
        <v>198665.45</v>
      </c>
      <c r="Z867" s="10"/>
      <c r="AB867" s="246"/>
      <c r="AC867" s="10"/>
      <c r="AD867" s="10"/>
      <c r="AE867" s="4"/>
      <c r="AF867" s="4"/>
    </row>
    <row r="868" spans="1:32" ht="15" customHeight="1" x14ac:dyDescent="0.2">
      <c r="A868" s="39"/>
      <c r="B868" s="10"/>
      <c r="C868" s="10" t="s">
        <v>520</v>
      </c>
      <c r="D868" s="10"/>
      <c r="E868" s="10"/>
      <c r="F868" s="243">
        <v>2874492</v>
      </c>
      <c r="G868" s="252">
        <v>570999.51100000006</v>
      </c>
      <c r="H868" s="243">
        <v>0</v>
      </c>
      <c r="I868" s="252">
        <v>0</v>
      </c>
      <c r="J868" s="246">
        <v>889815.53</v>
      </c>
      <c r="K868" s="403"/>
      <c r="M868" s="53">
        <v>5224</v>
      </c>
      <c r="N868" s="53">
        <v>4351</v>
      </c>
      <c r="P868" s="246">
        <v>84.772075038284839</v>
      </c>
      <c r="Q868" s="246">
        <v>102.72723741668582</v>
      </c>
      <c r="R868" s="10"/>
      <c r="S868" s="10"/>
      <c r="T868" s="243">
        <v>550.24732006125578</v>
      </c>
      <c r="U868" s="252">
        <v>131.2340866467479</v>
      </c>
      <c r="V868" s="10"/>
      <c r="W868" s="10"/>
      <c r="Y868" s="246">
        <v>889815.53</v>
      </c>
      <c r="Z868" s="10"/>
      <c r="AB868" s="246"/>
      <c r="AC868" s="10"/>
      <c r="AD868" s="10"/>
      <c r="AE868" s="4"/>
      <c r="AF868" s="4"/>
    </row>
    <row r="869" spans="1:32" ht="15" customHeight="1" x14ac:dyDescent="0.2">
      <c r="A869" s="39"/>
      <c r="B869" s="10"/>
      <c r="C869" s="10" t="s">
        <v>574</v>
      </c>
      <c r="D869" s="10"/>
      <c r="E869" s="10"/>
      <c r="F869" s="243">
        <v>0</v>
      </c>
      <c r="G869" s="252">
        <v>549662.57900000003</v>
      </c>
      <c r="H869" s="243">
        <v>0</v>
      </c>
      <c r="I869" s="252">
        <v>0</v>
      </c>
      <c r="J869" s="246">
        <v>431506.78</v>
      </c>
      <c r="K869" s="403"/>
      <c r="M869" s="53">
        <v>0</v>
      </c>
      <c r="N869" s="53">
        <v>3544</v>
      </c>
      <c r="P869" s="246">
        <v>0</v>
      </c>
      <c r="Q869" s="246">
        <v>121.7569920993228</v>
      </c>
      <c r="R869" s="10"/>
      <c r="S869" s="10"/>
      <c r="T869" s="243">
        <v>0</v>
      </c>
      <c r="U869" s="252">
        <v>155.09666450338602</v>
      </c>
      <c r="V869" s="10"/>
      <c r="W869" s="10"/>
      <c r="Y869" s="246">
        <v>431506.78</v>
      </c>
      <c r="Z869" s="10"/>
      <c r="AB869" s="246"/>
      <c r="AC869" s="10"/>
      <c r="AD869" s="10"/>
      <c r="AE869" s="4"/>
      <c r="AF869" s="4"/>
    </row>
    <row r="870" spans="1:32" ht="15" customHeight="1" x14ac:dyDescent="0.2">
      <c r="A870" s="39"/>
      <c r="B870" s="10"/>
      <c r="C870" s="10" t="s">
        <v>521</v>
      </c>
      <c r="D870" s="10"/>
      <c r="E870" s="10"/>
      <c r="F870" s="243">
        <v>1224155</v>
      </c>
      <c r="G870" s="252">
        <v>216523.166</v>
      </c>
      <c r="H870" s="243">
        <v>0</v>
      </c>
      <c r="I870" s="252">
        <v>0</v>
      </c>
      <c r="J870" s="246">
        <v>357241.7</v>
      </c>
      <c r="K870" s="403"/>
      <c r="M870" s="53">
        <v>1943</v>
      </c>
      <c r="N870" s="53">
        <v>1787</v>
      </c>
      <c r="P870" s="246">
        <v>96.806345856922292</v>
      </c>
      <c r="Q870" s="246">
        <v>94.654152210408512</v>
      </c>
      <c r="R870" s="10"/>
      <c r="S870" s="10"/>
      <c r="T870" s="243">
        <v>630.03345342254249</v>
      </c>
      <c r="U870" s="252">
        <v>121.16573363178512</v>
      </c>
      <c r="V870" s="10"/>
      <c r="W870" s="10"/>
      <c r="Y870" s="246">
        <v>357241.7</v>
      </c>
      <c r="Z870" s="10"/>
      <c r="AB870" s="246"/>
      <c r="AC870" s="10"/>
      <c r="AD870" s="10"/>
      <c r="AE870" s="4"/>
      <c r="AF870" s="4"/>
    </row>
    <row r="871" spans="1:32" ht="15" customHeight="1" x14ac:dyDescent="0.2">
      <c r="A871" s="39"/>
      <c r="B871" s="10"/>
      <c r="C871" s="10" t="s">
        <v>491</v>
      </c>
      <c r="D871" s="10"/>
      <c r="E871" s="10"/>
      <c r="F871" s="243">
        <v>10284037</v>
      </c>
      <c r="G871" s="252">
        <v>2650160.7549999999</v>
      </c>
      <c r="H871" s="243">
        <v>0</v>
      </c>
      <c r="I871" s="252">
        <v>0</v>
      </c>
      <c r="J871" s="246">
        <v>3653145.58</v>
      </c>
      <c r="K871" s="403"/>
      <c r="M871" s="53">
        <v>16471</v>
      </c>
      <c r="N871" s="53">
        <v>15509</v>
      </c>
      <c r="P871" s="246">
        <v>96.714758059619939</v>
      </c>
      <c r="Q871" s="246">
        <v>132.83621123218776</v>
      </c>
      <c r="R871" s="10"/>
      <c r="S871" s="10"/>
      <c r="T871" s="243">
        <v>624.37235140550058</v>
      </c>
      <c r="U871" s="252">
        <v>170.87889322328971</v>
      </c>
      <c r="V871" s="10"/>
      <c r="W871" s="10"/>
      <c r="Y871" s="246">
        <v>3653145.58</v>
      </c>
      <c r="Z871" s="10"/>
      <c r="AB871" s="246"/>
      <c r="AC871" s="10"/>
      <c r="AD871" s="10"/>
      <c r="AE871" s="4"/>
      <c r="AF871" s="4"/>
    </row>
    <row r="872" spans="1:32" ht="15" customHeight="1" x14ac:dyDescent="0.2">
      <c r="A872" s="39"/>
      <c r="B872" s="10"/>
      <c r="C872" s="10" t="s">
        <v>354</v>
      </c>
      <c r="D872" s="10"/>
      <c r="E872" s="10"/>
      <c r="F872" s="243">
        <v>456145</v>
      </c>
      <c r="G872" s="252">
        <v>110011.889</v>
      </c>
      <c r="H872" s="243">
        <v>0</v>
      </c>
      <c r="I872" s="252">
        <v>0</v>
      </c>
      <c r="J872" s="246">
        <v>155514.96000000002</v>
      </c>
      <c r="K872" s="403"/>
      <c r="M872" s="53">
        <v>919</v>
      </c>
      <c r="N872" s="53">
        <v>863</v>
      </c>
      <c r="P872" s="246">
        <v>77.177573449401521</v>
      </c>
      <c r="Q872" s="246">
        <v>98.017114716106605</v>
      </c>
      <c r="R872" s="10"/>
      <c r="S872" s="10"/>
      <c r="T872" s="243">
        <v>496.34929270946679</v>
      </c>
      <c r="U872" s="252">
        <v>127.4761170336037</v>
      </c>
      <c r="V872" s="10"/>
      <c r="W872" s="10"/>
      <c r="Y872" s="246">
        <v>155514.96000000002</v>
      </c>
      <c r="Z872" s="10"/>
      <c r="AB872" s="246"/>
      <c r="AC872" s="10"/>
      <c r="AD872" s="10"/>
      <c r="AE872" s="4"/>
      <c r="AF872" s="4"/>
    </row>
    <row r="873" spans="1:32" ht="15" customHeight="1" x14ac:dyDescent="0.2">
      <c r="A873" s="39"/>
      <c r="B873" s="10"/>
      <c r="C873" s="10" t="s">
        <v>440</v>
      </c>
      <c r="D873" s="10"/>
      <c r="E873" s="10"/>
      <c r="F873" s="243">
        <v>4151652</v>
      </c>
      <c r="G873" s="252">
        <v>1348387.8119999999</v>
      </c>
      <c r="H873" s="243">
        <v>0</v>
      </c>
      <c r="I873" s="252">
        <v>0</v>
      </c>
      <c r="J873" s="246">
        <v>1687803.76</v>
      </c>
      <c r="K873" s="403"/>
      <c r="M873" s="53">
        <v>6111</v>
      </c>
      <c r="N873" s="53">
        <v>5596</v>
      </c>
      <c r="P873" s="246">
        <v>106.17603010963835</v>
      </c>
      <c r="Q873" s="246">
        <v>185.66155110793426</v>
      </c>
      <c r="R873" s="10"/>
      <c r="S873" s="10"/>
      <c r="T873" s="243">
        <v>679.37358861070197</v>
      </c>
      <c r="U873" s="252">
        <v>240.955649035025</v>
      </c>
      <c r="V873" s="10"/>
      <c r="W873" s="10"/>
      <c r="Y873" s="246">
        <v>1687803.76</v>
      </c>
      <c r="Z873" s="10"/>
      <c r="AB873" s="246"/>
      <c r="AC873" s="10"/>
      <c r="AD873" s="10"/>
      <c r="AE873" s="4"/>
      <c r="AF873" s="4"/>
    </row>
    <row r="874" spans="1:32" ht="15" customHeight="1" x14ac:dyDescent="0.2">
      <c r="A874" s="39"/>
      <c r="B874" s="10"/>
      <c r="C874" s="10" t="s">
        <v>492</v>
      </c>
      <c r="D874" s="10"/>
      <c r="E874" s="10"/>
      <c r="F874" s="243">
        <v>5267172</v>
      </c>
      <c r="G874" s="252">
        <v>1114151.544</v>
      </c>
      <c r="H874" s="243">
        <v>0</v>
      </c>
      <c r="I874" s="252">
        <v>0</v>
      </c>
      <c r="J874" s="246">
        <v>1674325.52</v>
      </c>
      <c r="K874" s="403"/>
      <c r="M874" s="53">
        <v>8449</v>
      </c>
      <c r="N874" s="53">
        <v>8295</v>
      </c>
      <c r="P874" s="246">
        <v>95.892391999053132</v>
      </c>
      <c r="Q874" s="246">
        <v>104.17488848704038</v>
      </c>
      <c r="R874" s="10"/>
      <c r="S874" s="10"/>
      <c r="T874" s="243">
        <v>623.40774056101316</v>
      </c>
      <c r="U874" s="252">
        <v>134.31603905967449</v>
      </c>
      <c r="V874" s="10"/>
      <c r="W874" s="10"/>
      <c r="Y874" s="246">
        <v>1674325.52</v>
      </c>
      <c r="Z874" s="10"/>
      <c r="AB874" s="246"/>
      <c r="AC874" s="10"/>
      <c r="AD874" s="10"/>
      <c r="AE874" s="4"/>
      <c r="AF874" s="4"/>
    </row>
    <row r="875" spans="1:32" ht="15" customHeight="1" x14ac:dyDescent="0.2">
      <c r="A875" s="39"/>
      <c r="B875" s="10"/>
      <c r="C875" s="10" t="s">
        <v>575</v>
      </c>
      <c r="D875" s="10"/>
      <c r="E875" s="10"/>
      <c r="F875" s="243">
        <v>0</v>
      </c>
      <c r="G875" s="252">
        <v>792858.46299999999</v>
      </c>
      <c r="H875" s="243">
        <v>0</v>
      </c>
      <c r="I875" s="252">
        <v>0</v>
      </c>
      <c r="J875" s="246">
        <v>616952.89</v>
      </c>
      <c r="K875" s="403"/>
      <c r="M875" s="53">
        <v>0</v>
      </c>
      <c r="N875" s="53">
        <v>5197</v>
      </c>
      <c r="P875" s="246">
        <v>0</v>
      </c>
      <c r="Q875" s="246">
        <v>118.71327496632674</v>
      </c>
      <c r="R875" s="10"/>
      <c r="S875" s="10"/>
      <c r="T875" s="243">
        <v>0</v>
      </c>
      <c r="U875" s="252">
        <v>152.56079719068694</v>
      </c>
      <c r="V875" s="10"/>
      <c r="W875" s="10"/>
      <c r="Y875" s="246">
        <v>616952.89</v>
      </c>
      <c r="Z875" s="10"/>
      <c r="AB875" s="246"/>
      <c r="AC875" s="10"/>
      <c r="AD875" s="10"/>
      <c r="AE875" s="4"/>
      <c r="AF875" s="4"/>
    </row>
    <row r="876" spans="1:32" ht="15" customHeight="1" x14ac:dyDescent="0.2">
      <c r="A876" s="39"/>
      <c r="B876" s="10"/>
      <c r="C876" s="10" t="s">
        <v>394</v>
      </c>
      <c r="D876" s="10"/>
      <c r="E876" s="10"/>
      <c r="F876" s="243">
        <v>5303902</v>
      </c>
      <c r="G876" s="252">
        <v>172691.071</v>
      </c>
      <c r="H876" s="243">
        <v>0</v>
      </c>
      <c r="I876" s="252">
        <v>0</v>
      </c>
      <c r="J876" s="246">
        <v>905819.45</v>
      </c>
      <c r="K876" s="403"/>
      <c r="M876" s="53">
        <v>4151</v>
      </c>
      <c r="N876" s="53">
        <v>1053</v>
      </c>
      <c r="P876" s="246">
        <v>186.39026981450255</v>
      </c>
      <c r="Q876" s="246">
        <v>125.46385565052232</v>
      </c>
      <c r="R876" s="10"/>
      <c r="S876" s="10"/>
      <c r="T876" s="243">
        <v>1277.7407853529271</v>
      </c>
      <c r="U876" s="252">
        <v>163.99911775878442</v>
      </c>
      <c r="V876" s="10"/>
      <c r="W876" s="10"/>
      <c r="Y876" s="246">
        <v>905819.45</v>
      </c>
      <c r="Z876" s="10"/>
      <c r="AB876" s="246"/>
      <c r="AC876" s="10"/>
      <c r="AD876" s="10"/>
      <c r="AE876" s="4"/>
      <c r="AF876" s="4"/>
    </row>
    <row r="877" spans="1:32" ht="15" customHeight="1" x14ac:dyDescent="0.2">
      <c r="A877" s="39"/>
      <c r="B877" s="10"/>
      <c r="C877" s="10" t="s">
        <v>576</v>
      </c>
      <c r="D877" s="10"/>
      <c r="E877" s="10"/>
      <c r="F877" s="243">
        <v>0</v>
      </c>
      <c r="G877" s="252">
        <v>359192.87300000002</v>
      </c>
      <c r="H877" s="243">
        <v>0</v>
      </c>
      <c r="I877" s="252">
        <v>0</v>
      </c>
      <c r="J877" s="246">
        <v>279164.32</v>
      </c>
      <c r="K877" s="403"/>
      <c r="M877" s="53">
        <v>0</v>
      </c>
      <c r="N877" s="53">
        <v>2445</v>
      </c>
      <c r="P877" s="246">
        <v>0</v>
      </c>
      <c r="Q877" s="246">
        <v>114.17763599182004</v>
      </c>
      <c r="R877" s="10"/>
      <c r="S877" s="10"/>
      <c r="T877" s="243">
        <v>0</v>
      </c>
      <c r="U877" s="252">
        <v>146.90915051124745</v>
      </c>
      <c r="V877" s="10"/>
      <c r="W877" s="10"/>
      <c r="Y877" s="246">
        <v>279164.32</v>
      </c>
      <c r="Z877" s="10"/>
      <c r="AB877" s="246"/>
      <c r="AC877" s="10"/>
      <c r="AD877" s="10"/>
      <c r="AE877" s="4"/>
      <c r="AF877" s="4"/>
    </row>
    <row r="878" spans="1:32" ht="15" customHeight="1" x14ac:dyDescent="0.2">
      <c r="A878" s="39"/>
      <c r="B878" s="10"/>
      <c r="C878" s="10" t="s">
        <v>395</v>
      </c>
      <c r="D878" s="10"/>
      <c r="E878" s="10"/>
      <c r="F878" s="243">
        <v>984081</v>
      </c>
      <c r="G878" s="252">
        <v>48981.32</v>
      </c>
      <c r="H878" s="243">
        <v>0</v>
      </c>
      <c r="I878" s="252">
        <v>0</v>
      </c>
      <c r="J878" s="246">
        <v>177329.44999999998</v>
      </c>
      <c r="K878" s="403"/>
      <c r="M878" s="53">
        <v>796</v>
      </c>
      <c r="N878" s="53">
        <v>270</v>
      </c>
      <c r="P878" s="246">
        <v>176.82214824120601</v>
      </c>
      <c r="Q878" s="246">
        <v>135.47785185185185</v>
      </c>
      <c r="R878" s="10"/>
      <c r="S878" s="10"/>
      <c r="T878" s="243">
        <v>1236.282663316583</v>
      </c>
      <c r="U878" s="252">
        <v>181.41229629629629</v>
      </c>
      <c r="V878" s="10"/>
      <c r="W878" s="10"/>
      <c r="Y878" s="246">
        <v>177329.44999999998</v>
      </c>
      <c r="Z878" s="10"/>
      <c r="AB878" s="246"/>
      <c r="AC878" s="10"/>
      <c r="AD878" s="10"/>
      <c r="AE878" s="4"/>
      <c r="AF878" s="4"/>
    </row>
    <row r="879" spans="1:32" ht="15" customHeight="1" x14ac:dyDescent="0.2">
      <c r="A879" s="39"/>
      <c r="B879" s="10"/>
      <c r="C879" s="10" t="s">
        <v>539</v>
      </c>
      <c r="D879" s="10"/>
      <c r="E879" s="10"/>
      <c r="F879" s="243">
        <v>1308</v>
      </c>
      <c r="G879" s="252">
        <v>858590.43200000003</v>
      </c>
      <c r="H879" s="243">
        <v>0</v>
      </c>
      <c r="I879" s="252">
        <v>0</v>
      </c>
      <c r="J879" s="246">
        <v>655475.22</v>
      </c>
      <c r="K879" s="403"/>
      <c r="M879" s="53">
        <v>2</v>
      </c>
      <c r="N879" s="53">
        <v>5909</v>
      </c>
      <c r="P879" s="246">
        <v>76.015000000000001</v>
      </c>
      <c r="Q879" s="246">
        <v>110.90255373159586</v>
      </c>
      <c r="R879" s="10"/>
      <c r="S879" s="10"/>
      <c r="T879" s="243">
        <v>654</v>
      </c>
      <c r="U879" s="252">
        <v>145.30215467930276</v>
      </c>
      <c r="V879" s="10"/>
      <c r="W879" s="10"/>
      <c r="Y879" s="246">
        <v>655475.22</v>
      </c>
      <c r="Z879" s="10"/>
      <c r="AB879" s="246"/>
      <c r="AC879" s="10"/>
      <c r="AD879" s="10"/>
      <c r="AE879" s="4"/>
      <c r="AF879" s="4"/>
    </row>
    <row r="880" spans="1:32" ht="15" customHeight="1" x14ac:dyDescent="0.2">
      <c r="A880" s="39"/>
      <c r="B880" s="10"/>
      <c r="C880" s="10" t="s">
        <v>613</v>
      </c>
      <c r="D880" s="10"/>
      <c r="E880" s="10"/>
      <c r="F880" s="243">
        <v>0</v>
      </c>
      <c r="G880" s="252">
        <v>1592773.064</v>
      </c>
      <c r="H880" s="243">
        <v>0</v>
      </c>
      <c r="I880" s="252">
        <v>0</v>
      </c>
      <c r="J880" s="246">
        <v>1195953.93</v>
      </c>
      <c r="K880" s="403"/>
      <c r="M880" s="53">
        <v>0</v>
      </c>
      <c r="N880" s="53">
        <v>7771</v>
      </c>
      <c r="P880" s="246">
        <v>0</v>
      </c>
      <c r="Q880" s="246">
        <v>153.89961780980568</v>
      </c>
      <c r="R880" s="10"/>
      <c r="S880" s="10"/>
      <c r="T880" s="243">
        <v>0</v>
      </c>
      <c r="U880" s="252">
        <v>204.9637194698237</v>
      </c>
      <c r="V880" s="10"/>
      <c r="W880" s="10"/>
      <c r="Y880" s="246">
        <v>1195953.93</v>
      </c>
      <c r="Z880" s="10"/>
      <c r="AB880" s="246"/>
      <c r="AC880" s="10"/>
      <c r="AD880" s="10"/>
      <c r="AE880" s="4"/>
      <c r="AF880" s="4"/>
    </row>
    <row r="881" spans="1:32" ht="15" customHeight="1" x14ac:dyDescent="0.2">
      <c r="A881" s="39"/>
      <c r="B881" s="10"/>
      <c r="C881" s="10" t="s">
        <v>355</v>
      </c>
      <c r="D881" s="10"/>
      <c r="E881" s="10"/>
      <c r="F881" s="243">
        <v>10252855</v>
      </c>
      <c r="G881" s="252">
        <v>2243206.5619999999</v>
      </c>
      <c r="H881" s="243">
        <v>0</v>
      </c>
      <c r="I881" s="252">
        <v>0</v>
      </c>
      <c r="J881" s="246">
        <v>3254790.9299999997</v>
      </c>
      <c r="K881" s="403"/>
      <c r="M881" s="53">
        <v>14259</v>
      </c>
      <c r="N881" s="53">
        <v>12932</v>
      </c>
      <c r="P881" s="246">
        <v>108.4751125604881</v>
      </c>
      <c r="Q881" s="246">
        <v>132.07889730900092</v>
      </c>
      <c r="R881" s="10"/>
      <c r="S881" s="10"/>
      <c r="T881" s="243">
        <v>719.04446314608322</v>
      </c>
      <c r="U881" s="252">
        <v>173.46168898855552</v>
      </c>
      <c r="V881" s="10"/>
      <c r="W881" s="10"/>
      <c r="Y881" s="246">
        <v>3254790.9299999997</v>
      </c>
      <c r="Z881" s="10"/>
      <c r="AB881" s="246"/>
      <c r="AC881" s="10"/>
      <c r="AD881" s="10"/>
      <c r="AE881" s="4"/>
      <c r="AF881" s="4"/>
    </row>
    <row r="882" spans="1:32" ht="15" customHeight="1" x14ac:dyDescent="0.2">
      <c r="A882" s="39"/>
      <c r="B882" s="10"/>
      <c r="C882" s="10" t="s">
        <v>356</v>
      </c>
      <c r="D882" s="10"/>
      <c r="E882" s="10"/>
      <c r="F882" s="243">
        <v>4543861</v>
      </c>
      <c r="G882" s="252">
        <v>1143736.3659999999</v>
      </c>
      <c r="H882" s="243">
        <v>17.532</v>
      </c>
      <c r="I882" s="252">
        <v>0</v>
      </c>
      <c r="J882" s="246">
        <v>1545760.28</v>
      </c>
      <c r="K882" s="403"/>
      <c r="M882" s="53">
        <v>5201</v>
      </c>
      <c r="N882" s="53">
        <v>4743</v>
      </c>
      <c r="P882" s="246">
        <v>131.61338588732934</v>
      </c>
      <c r="Q882" s="246">
        <v>181.58107948555767</v>
      </c>
      <c r="R882" s="10"/>
      <c r="S882" s="10"/>
      <c r="T882" s="243">
        <v>873.65141318977123</v>
      </c>
      <c r="U882" s="252">
        <v>241.14197048281676</v>
      </c>
      <c r="V882" s="10"/>
      <c r="W882" s="10"/>
      <c r="Y882" s="246">
        <v>1545760.28</v>
      </c>
      <c r="Z882" s="10"/>
      <c r="AB882" s="246"/>
      <c r="AC882" s="10"/>
      <c r="AD882" s="10"/>
      <c r="AE882" s="4"/>
      <c r="AF882" s="4"/>
    </row>
    <row r="883" spans="1:32" ht="15" customHeight="1" x14ac:dyDescent="0.2">
      <c r="A883" s="39"/>
      <c r="B883" s="10"/>
      <c r="C883" s="10" t="s">
        <v>357</v>
      </c>
      <c r="D883" s="10"/>
      <c r="E883" s="10"/>
      <c r="F883" s="243">
        <v>15532</v>
      </c>
      <c r="G883" s="252">
        <v>2321.2269999999999</v>
      </c>
      <c r="H883" s="243">
        <v>0</v>
      </c>
      <c r="I883" s="252">
        <v>0</v>
      </c>
      <c r="J883" s="246">
        <v>4402.4400000000005</v>
      </c>
      <c r="K883" s="403"/>
      <c r="M883" s="53">
        <v>27</v>
      </c>
      <c r="N883" s="53">
        <v>27</v>
      </c>
      <c r="P883" s="246">
        <v>92.811111111111117</v>
      </c>
      <c r="Q883" s="246">
        <v>70.242222222222225</v>
      </c>
      <c r="R883" s="10"/>
      <c r="S883" s="10"/>
      <c r="T883" s="243">
        <v>575.25925925925924</v>
      </c>
      <c r="U883" s="252">
        <v>85.971370370370366</v>
      </c>
      <c r="V883" s="10"/>
      <c r="W883" s="10"/>
      <c r="Y883" s="246">
        <v>4402.4400000000005</v>
      </c>
      <c r="Z883" s="10"/>
      <c r="AB883" s="246"/>
      <c r="AC883" s="10"/>
      <c r="AD883" s="10"/>
      <c r="AE883" s="4"/>
      <c r="AF883" s="4"/>
    </row>
    <row r="884" spans="1:32" ht="15" customHeight="1" x14ac:dyDescent="0.2">
      <c r="A884" s="39"/>
      <c r="B884" s="10"/>
      <c r="C884" s="10" t="s">
        <v>568</v>
      </c>
      <c r="D884" s="10"/>
      <c r="E884" s="10"/>
      <c r="F884" s="243">
        <v>0</v>
      </c>
      <c r="G884" s="252">
        <v>354864.60200000001</v>
      </c>
      <c r="H884" s="243">
        <v>0</v>
      </c>
      <c r="I884" s="252">
        <v>0</v>
      </c>
      <c r="J884" s="246">
        <v>266423.48</v>
      </c>
      <c r="K884" s="403"/>
      <c r="M884" s="53">
        <v>0</v>
      </c>
      <c r="N884" s="53">
        <v>1000</v>
      </c>
      <c r="P884" s="246">
        <v>0</v>
      </c>
      <c r="Q884" s="246">
        <v>266.42347999999998</v>
      </c>
      <c r="R884" s="10"/>
      <c r="S884" s="10"/>
      <c r="T884" s="243">
        <v>0</v>
      </c>
      <c r="U884" s="252">
        <v>354.86460199999999</v>
      </c>
      <c r="V884" s="10"/>
      <c r="W884" s="10"/>
      <c r="Y884" s="246">
        <v>266423.48</v>
      </c>
      <c r="Z884" s="10"/>
      <c r="AB884" s="246"/>
      <c r="AC884" s="10"/>
      <c r="AD884" s="10"/>
      <c r="AE884" s="4"/>
      <c r="AF884" s="4"/>
    </row>
    <row r="885" spans="1:32" ht="15" customHeight="1" x14ac:dyDescent="0.2">
      <c r="A885" s="39"/>
      <c r="B885" s="10"/>
      <c r="C885" s="10" t="s">
        <v>505</v>
      </c>
      <c r="D885" s="10"/>
      <c r="E885" s="10"/>
      <c r="F885" s="243">
        <v>2572718</v>
      </c>
      <c r="G885" s="252">
        <v>673192.88300000003</v>
      </c>
      <c r="H885" s="243">
        <v>0</v>
      </c>
      <c r="I885" s="252">
        <v>0</v>
      </c>
      <c r="J885" s="246">
        <v>916126.8899999999</v>
      </c>
      <c r="K885" s="403"/>
      <c r="M885" s="53">
        <v>4015</v>
      </c>
      <c r="N885" s="53">
        <v>3938</v>
      </c>
      <c r="P885" s="246">
        <v>100.14228891656289</v>
      </c>
      <c r="Q885" s="246">
        <v>130.53722701879127</v>
      </c>
      <c r="R885" s="10"/>
      <c r="S885" s="10"/>
      <c r="T885" s="243">
        <v>640.77658779576586</v>
      </c>
      <c r="U885" s="252">
        <v>170.94791340782123</v>
      </c>
      <c r="V885" s="10"/>
      <c r="W885" s="10"/>
      <c r="Y885" s="246">
        <v>916126.8899999999</v>
      </c>
      <c r="Z885" s="10"/>
      <c r="AB885" s="246"/>
      <c r="AC885" s="10"/>
      <c r="AD885" s="10"/>
      <c r="AE885" s="4"/>
      <c r="AF885" s="4"/>
    </row>
    <row r="886" spans="1:32" ht="15" customHeight="1" x14ac:dyDescent="0.2">
      <c r="A886" s="39"/>
      <c r="B886" s="10"/>
      <c r="C886" s="10" t="s">
        <v>473</v>
      </c>
      <c r="D886" s="10"/>
      <c r="E886" s="10"/>
      <c r="F886" s="243">
        <v>16310587</v>
      </c>
      <c r="G886" s="252">
        <v>3568958.9240000001</v>
      </c>
      <c r="H886" s="243">
        <v>0</v>
      </c>
      <c r="I886" s="252">
        <v>0</v>
      </c>
      <c r="J886" s="246">
        <v>5174912.0999999996</v>
      </c>
      <c r="K886" s="403"/>
      <c r="M886" s="53">
        <v>29480</v>
      </c>
      <c r="N886" s="53">
        <v>25884</v>
      </c>
      <c r="P886" s="246">
        <v>84.150511194029846</v>
      </c>
      <c r="Q886" s="246">
        <v>104.08572979446761</v>
      </c>
      <c r="R886" s="10"/>
      <c r="S886" s="10"/>
      <c r="T886" s="243">
        <v>553.27635685210316</v>
      </c>
      <c r="U886" s="252">
        <v>137.88282042960904</v>
      </c>
      <c r="V886" s="10"/>
      <c r="W886" s="10"/>
      <c r="Y886" s="246">
        <v>5174912.0999999996</v>
      </c>
      <c r="Z886" s="10"/>
      <c r="AB886" s="246"/>
      <c r="AC886" s="10"/>
      <c r="AD886" s="10"/>
      <c r="AE886" s="4"/>
      <c r="AF886" s="4"/>
    </row>
    <row r="887" spans="1:32" ht="15" customHeight="1" x14ac:dyDescent="0.2">
      <c r="A887" s="39"/>
      <c r="B887" s="10"/>
      <c r="C887" s="10" t="s">
        <v>460</v>
      </c>
      <c r="D887" s="10"/>
      <c r="E887" s="10"/>
      <c r="F887" s="243">
        <v>8269114</v>
      </c>
      <c r="G887" s="252">
        <v>1344313.9850000001</v>
      </c>
      <c r="H887" s="243">
        <v>18.712</v>
      </c>
      <c r="I887" s="252">
        <v>0</v>
      </c>
      <c r="J887" s="246">
        <v>2412233.91</v>
      </c>
      <c r="K887" s="403"/>
      <c r="M887" s="53">
        <v>22953</v>
      </c>
      <c r="N887" s="53">
        <v>20188</v>
      </c>
      <c r="P887" s="246">
        <v>57.197606848777937</v>
      </c>
      <c r="Q887" s="246">
        <v>54.456966514761241</v>
      </c>
      <c r="R887" s="10"/>
      <c r="S887" s="10"/>
      <c r="T887" s="243">
        <v>360.26288502592251</v>
      </c>
      <c r="U887" s="252">
        <v>66.589755547850217</v>
      </c>
      <c r="V887" s="10"/>
      <c r="W887" s="10"/>
      <c r="Y887" s="246">
        <v>2412233.91</v>
      </c>
      <c r="Z887" s="10"/>
      <c r="AB887" s="246"/>
      <c r="AC887" s="10"/>
      <c r="AD887" s="10"/>
      <c r="AE887" s="4"/>
      <c r="AF887" s="4"/>
    </row>
    <row r="888" spans="1:32" ht="15" customHeight="1" x14ac:dyDescent="0.2">
      <c r="A888" s="39"/>
      <c r="B888" s="10"/>
      <c r="C888" s="10" t="s">
        <v>540</v>
      </c>
      <c r="D888" s="10"/>
      <c r="E888" s="10"/>
      <c r="F888" s="243">
        <v>11608869</v>
      </c>
      <c r="G888" s="252">
        <v>9569.2479999999996</v>
      </c>
      <c r="H888" s="243">
        <v>0</v>
      </c>
      <c r="I888" s="252">
        <v>0</v>
      </c>
      <c r="J888" s="246">
        <v>1805526.7300000002</v>
      </c>
      <c r="K888" s="403"/>
      <c r="M888" s="53">
        <v>20479</v>
      </c>
      <c r="N888" s="53">
        <v>64</v>
      </c>
      <c r="P888" s="246">
        <v>87.816244445529577</v>
      </c>
      <c r="Q888" s="246">
        <v>111.52906249999999</v>
      </c>
      <c r="R888" s="10"/>
      <c r="S888" s="10"/>
      <c r="T888" s="243">
        <v>566.86698569266082</v>
      </c>
      <c r="U888" s="252">
        <v>149.51949999999999</v>
      </c>
      <c r="V888" s="10"/>
      <c r="W888" s="10"/>
      <c r="Y888" s="246">
        <v>1805526.7300000002</v>
      </c>
      <c r="Z888" s="10"/>
      <c r="AB888" s="246"/>
      <c r="AC888" s="10"/>
      <c r="AD888" s="10"/>
      <c r="AE888" s="4"/>
      <c r="AF888" s="4"/>
    </row>
    <row r="889" spans="1:32" ht="15" customHeight="1" x14ac:dyDescent="0.2">
      <c r="A889" s="39"/>
      <c r="B889" s="10"/>
      <c r="C889" s="10" t="s">
        <v>495</v>
      </c>
      <c r="D889" s="10"/>
      <c r="E889" s="10"/>
      <c r="F889" s="243">
        <v>469567</v>
      </c>
      <c r="G889" s="252">
        <v>430785.065</v>
      </c>
      <c r="H889" s="243">
        <v>0</v>
      </c>
      <c r="I889" s="252">
        <v>0</v>
      </c>
      <c r="J889" s="246">
        <v>401202.46</v>
      </c>
      <c r="K889" s="403"/>
      <c r="M889" s="53">
        <v>627</v>
      </c>
      <c r="N889" s="53">
        <v>1655</v>
      </c>
      <c r="P889" s="246">
        <v>116.17842105263158</v>
      </c>
      <c r="Q889" s="246">
        <v>198.4039818731118</v>
      </c>
      <c r="R889" s="10"/>
      <c r="S889" s="10"/>
      <c r="T889" s="243">
        <v>748.91068580542264</v>
      </c>
      <c r="U889" s="252">
        <v>260.29309063444111</v>
      </c>
      <c r="V889" s="10"/>
      <c r="W889" s="10"/>
      <c r="Y889" s="246">
        <v>401202.46</v>
      </c>
      <c r="Z889" s="10"/>
      <c r="AB889" s="246"/>
      <c r="AC889" s="10"/>
      <c r="AD889" s="10"/>
      <c r="AE889" s="4"/>
      <c r="AF889" s="4"/>
    </row>
    <row r="890" spans="1:32" ht="15" customHeight="1" x14ac:dyDescent="0.2">
      <c r="A890" s="39"/>
      <c r="B890" s="10"/>
      <c r="C890" s="10" t="s">
        <v>358</v>
      </c>
      <c r="D890" s="10"/>
      <c r="E890" s="10"/>
      <c r="F890" s="243">
        <v>0</v>
      </c>
      <c r="G890" s="252">
        <v>889475.07200000004</v>
      </c>
      <c r="H890" s="243">
        <v>0</v>
      </c>
      <c r="I890" s="252">
        <v>0</v>
      </c>
      <c r="J890" s="246">
        <v>647080.23</v>
      </c>
      <c r="K890" s="403"/>
      <c r="M890" s="53">
        <v>0</v>
      </c>
      <c r="N890" s="53">
        <v>2766</v>
      </c>
      <c r="P890" s="246">
        <v>0</v>
      </c>
      <c r="Q890" s="246">
        <v>233.94079175704988</v>
      </c>
      <c r="R890" s="10"/>
      <c r="S890" s="10"/>
      <c r="T890" s="243">
        <v>0</v>
      </c>
      <c r="U890" s="252">
        <v>321.57450180766449</v>
      </c>
      <c r="V890" s="10"/>
      <c r="W890" s="10"/>
      <c r="Y890" s="246">
        <v>647080.23</v>
      </c>
      <c r="Z890" s="10"/>
      <c r="AB890" s="246"/>
      <c r="AC890" s="10"/>
      <c r="AD890" s="10"/>
      <c r="AE890" s="4"/>
      <c r="AF890" s="4"/>
    </row>
    <row r="891" spans="1:32" ht="15" customHeight="1" x14ac:dyDescent="0.2">
      <c r="A891" s="39"/>
      <c r="B891" s="10"/>
      <c r="C891" s="10" t="s">
        <v>441</v>
      </c>
      <c r="D891" s="10"/>
      <c r="E891" s="10"/>
      <c r="F891" s="243">
        <v>3404069</v>
      </c>
      <c r="G891" s="252">
        <v>987946.67200000002</v>
      </c>
      <c r="H891" s="243">
        <v>0</v>
      </c>
      <c r="I891" s="252">
        <v>0</v>
      </c>
      <c r="J891" s="246">
        <v>1296676.68</v>
      </c>
      <c r="K891" s="403"/>
      <c r="M891" s="53">
        <v>5560</v>
      </c>
      <c r="N891" s="53">
        <v>4736</v>
      </c>
      <c r="P891" s="246">
        <v>96.148375899280566</v>
      </c>
      <c r="Q891" s="246">
        <v>160.91463471283782</v>
      </c>
      <c r="R891" s="10"/>
      <c r="S891" s="10"/>
      <c r="T891" s="243">
        <v>612.2426258992806</v>
      </c>
      <c r="U891" s="252">
        <v>208.60360472972974</v>
      </c>
      <c r="V891" s="10"/>
      <c r="W891" s="10"/>
      <c r="Y891" s="246">
        <v>1296676.68</v>
      </c>
      <c r="Z891" s="10"/>
      <c r="AB891" s="246"/>
      <c r="AC891" s="10"/>
      <c r="AD891" s="10"/>
      <c r="AE891" s="4"/>
      <c r="AF891" s="4"/>
    </row>
    <row r="892" spans="1:32" ht="15" customHeight="1" x14ac:dyDescent="0.2">
      <c r="A892" s="39"/>
      <c r="B892" s="10"/>
      <c r="C892" s="10" t="s">
        <v>420</v>
      </c>
      <c r="D892" s="10"/>
      <c r="E892" s="10"/>
      <c r="F892" s="243">
        <v>4801853</v>
      </c>
      <c r="G892" s="252">
        <v>0</v>
      </c>
      <c r="H892" s="243">
        <v>0</v>
      </c>
      <c r="I892" s="252">
        <v>0</v>
      </c>
      <c r="J892" s="246">
        <v>727465.83</v>
      </c>
      <c r="K892" s="403"/>
      <c r="M892" s="53">
        <v>7281</v>
      </c>
      <c r="N892" s="53">
        <v>0</v>
      </c>
      <c r="P892" s="246">
        <v>99.912900700453235</v>
      </c>
      <c r="Q892" s="246">
        <v>0</v>
      </c>
      <c r="R892" s="10"/>
      <c r="S892" s="10"/>
      <c r="T892" s="243">
        <v>659.50460101634394</v>
      </c>
      <c r="U892" s="252">
        <v>0</v>
      </c>
      <c r="V892" s="10"/>
      <c r="W892" s="10"/>
      <c r="Y892" s="246">
        <v>727465.83</v>
      </c>
      <c r="Z892" s="10"/>
      <c r="AB892" s="246"/>
      <c r="AC892" s="10"/>
      <c r="AD892" s="10"/>
      <c r="AE892" s="4"/>
      <c r="AF892" s="4"/>
    </row>
    <row r="893" spans="1:32" ht="15" customHeight="1" x14ac:dyDescent="0.2">
      <c r="A893" s="39"/>
      <c r="B893" s="10"/>
      <c r="C893" s="10" t="s">
        <v>359</v>
      </c>
      <c r="D893" s="10"/>
      <c r="E893" s="10"/>
      <c r="F893" s="243">
        <v>2392513</v>
      </c>
      <c r="G893" s="252">
        <v>648829.12699999998</v>
      </c>
      <c r="H893" s="243">
        <v>0</v>
      </c>
      <c r="I893" s="252">
        <v>0</v>
      </c>
      <c r="J893" s="246">
        <v>880415.57000000007</v>
      </c>
      <c r="K893" s="403"/>
      <c r="M893" s="53">
        <v>3692</v>
      </c>
      <c r="N893" s="53">
        <v>3673</v>
      </c>
      <c r="P893" s="246">
        <v>102.03824485373781</v>
      </c>
      <c r="Q893" s="246">
        <v>137.13323441328615</v>
      </c>
      <c r="R893" s="10"/>
      <c r="S893" s="10"/>
      <c r="T893" s="243">
        <v>648.02627302275187</v>
      </c>
      <c r="U893" s="252">
        <v>176.64827851892187</v>
      </c>
      <c r="V893" s="10"/>
      <c r="W893" s="10"/>
      <c r="Y893" s="246">
        <v>880415.57000000007</v>
      </c>
      <c r="Z893" s="10"/>
      <c r="AB893" s="246"/>
      <c r="AC893" s="10"/>
      <c r="AD893" s="10"/>
      <c r="AE893" s="4"/>
      <c r="AF893" s="4"/>
    </row>
    <row r="894" spans="1:32" ht="15" customHeight="1" x14ac:dyDescent="0.2">
      <c r="A894" s="39"/>
      <c r="B894" s="10"/>
      <c r="C894" s="10" t="s">
        <v>360</v>
      </c>
      <c r="D894" s="10"/>
      <c r="E894" s="10"/>
      <c r="F894" s="243">
        <v>2052255</v>
      </c>
      <c r="G894" s="252">
        <v>448804.49400000001</v>
      </c>
      <c r="H894" s="243">
        <v>0</v>
      </c>
      <c r="I894" s="252">
        <v>0</v>
      </c>
      <c r="J894" s="246">
        <v>668793.17999999993</v>
      </c>
      <c r="K894" s="403"/>
      <c r="M894" s="53">
        <v>5096</v>
      </c>
      <c r="N894" s="53">
        <v>3862</v>
      </c>
      <c r="P894" s="246">
        <v>63.168490973312402</v>
      </c>
      <c r="Q894" s="246">
        <v>89.820442775763851</v>
      </c>
      <c r="R894" s="10"/>
      <c r="S894" s="10"/>
      <c r="T894" s="243">
        <v>402.71879905808476</v>
      </c>
      <c r="U894" s="252">
        <v>116.21038166752977</v>
      </c>
      <c r="V894" s="10"/>
      <c r="W894" s="10"/>
      <c r="Y894" s="246">
        <v>668793.17999999993</v>
      </c>
      <c r="Z894" s="10"/>
      <c r="AB894" s="246"/>
      <c r="AC894" s="10"/>
      <c r="AD894" s="10"/>
      <c r="AE894" s="4"/>
      <c r="AF894" s="4"/>
    </row>
    <row r="895" spans="1:32" ht="15" customHeight="1" x14ac:dyDescent="0.2">
      <c r="A895" s="39"/>
      <c r="B895" s="10"/>
      <c r="C895" s="10" t="s">
        <v>605</v>
      </c>
      <c r="D895" s="10"/>
      <c r="E895" s="10"/>
      <c r="F895" s="243">
        <v>0</v>
      </c>
      <c r="G895" s="252">
        <v>673268.23400000005</v>
      </c>
      <c r="H895" s="243">
        <v>0</v>
      </c>
      <c r="I895" s="252">
        <v>0</v>
      </c>
      <c r="J895" s="246">
        <v>524629.32999999996</v>
      </c>
      <c r="K895" s="403"/>
      <c r="M895" s="53">
        <v>0</v>
      </c>
      <c r="N895" s="53">
        <v>4224</v>
      </c>
      <c r="P895" s="246">
        <v>0</v>
      </c>
      <c r="Q895" s="246">
        <v>124.20201941287878</v>
      </c>
      <c r="R895" s="10"/>
      <c r="S895" s="10"/>
      <c r="T895" s="243">
        <v>0</v>
      </c>
      <c r="U895" s="252">
        <v>159.39115388257576</v>
      </c>
      <c r="V895" s="10"/>
      <c r="W895" s="10"/>
      <c r="Y895" s="246">
        <v>524629.32999999996</v>
      </c>
      <c r="Z895" s="10"/>
      <c r="AB895" s="246"/>
      <c r="AC895" s="10"/>
      <c r="AD895" s="10"/>
      <c r="AE895" s="4"/>
      <c r="AF895" s="4"/>
    </row>
    <row r="896" spans="1:32" ht="15" customHeight="1" x14ac:dyDescent="0.2">
      <c r="A896" s="39"/>
      <c r="B896" s="10"/>
      <c r="C896" s="10" t="s">
        <v>522</v>
      </c>
      <c r="D896" s="10"/>
      <c r="E896" s="10"/>
      <c r="F896" s="243">
        <v>1152564</v>
      </c>
      <c r="G896" s="252">
        <v>1286684.7509999999</v>
      </c>
      <c r="H896" s="243">
        <v>0</v>
      </c>
      <c r="I896" s="252">
        <v>0</v>
      </c>
      <c r="J896" s="246">
        <v>1130178.25</v>
      </c>
      <c r="K896" s="403"/>
      <c r="M896" s="53">
        <v>1026</v>
      </c>
      <c r="N896" s="53">
        <v>5079</v>
      </c>
      <c r="P896" s="246">
        <v>167.96237816764133</v>
      </c>
      <c r="Q896" s="246">
        <v>188.59004725339634</v>
      </c>
      <c r="R896" s="10"/>
      <c r="S896" s="10"/>
      <c r="T896" s="243">
        <v>1123.3567251461989</v>
      </c>
      <c r="U896" s="252">
        <v>253.33426875369165</v>
      </c>
      <c r="V896" s="10"/>
      <c r="W896" s="10"/>
      <c r="Y896" s="246">
        <v>1130178.25</v>
      </c>
      <c r="Z896" s="10"/>
      <c r="AB896" s="246"/>
      <c r="AC896" s="10"/>
      <c r="AD896" s="10"/>
      <c r="AE896" s="4"/>
      <c r="AF896" s="4"/>
    </row>
    <row r="897" spans="1:32" ht="15" customHeight="1" x14ac:dyDescent="0.2">
      <c r="A897" s="39"/>
      <c r="B897" s="10"/>
      <c r="C897" s="10" t="s">
        <v>361</v>
      </c>
      <c r="D897" s="10"/>
      <c r="E897" s="10"/>
      <c r="F897" s="243">
        <v>2592522</v>
      </c>
      <c r="G897" s="252">
        <v>763655.13399999996</v>
      </c>
      <c r="H897" s="243">
        <v>0</v>
      </c>
      <c r="I897" s="252">
        <v>0</v>
      </c>
      <c r="J897" s="246">
        <v>985044.59999999986</v>
      </c>
      <c r="K897" s="403"/>
      <c r="M897" s="53">
        <v>3382</v>
      </c>
      <c r="N897" s="53">
        <v>3301</v>
      </c>
      <c r="P897" s="246">
        <v>117.11543761088113</v>
      </c>
      <c r="Q897" s="246">
        <v>178.41871857013024</v>
      </c>
      <c r="R897" s="10"/>
      <c r="S897" s="10"/>
      <c r="T897" s="243">
        <v>766.56475458308694</v>
      </c>
      <c r="U897" s="252">
        <v>231.34054347167523</v>
      </c>
      <c r="V897" s="10"/>
      <c r="W897" s="10"/>
      <c r="Y897" s="246">
        <v>985044.59999999986</v>
      </c>
      <c r="Z897" s="10"/>
      <c r="AB897" s="246"/>
      <c r="AC897" s="10"/>
      <c r="AD897" s="10"/>
      <c r="AE897" s="4"/>
      <c r="AF897" s="4"/>
    </row>
    <row r="898" spans="1:32" ht="15" customHeight="1" x14ac:dyDescent="0.2">
      <c r="A898" s="39"/>
      <c r="B898" s="10"/>
      <c r="C898" s="10" t="s">
        <v>446</v>
      </c>
      <c r="D898" s="10"/>
      <c r="E898" s="10"/>
      <c r="F898" s="243">
        <v>948664</v>
      </c>
      <c r="G898" s="252">
        <v>0</v>
      </c>
      <c r="H898" s="243">
        <v>0</v>
      </c>
      <c r="I898" s="252">
        <v>0</v>
      </c>
      <c r="J898" s="246">
        <v>145059.22</v>
      </c>
      <c r="K898" s="403"/>
      <c r="M898" s="53">
        <v>1614</v>
      </c>
      <c r="N898" s="53">
        <v>0</v>
      </c>
      <c r="P898" s="246">
        <v>89.875600991325896</v>
      </c>
      <c r="Q898" s="246">
        <v>0</v>
      </c>
      <c r="R898" s="10"/>
      <c r="S898" s="10"/>
      <c r="T898" s="243">
        <v>587.77199504337045</v>
      </c>
      <c r="U898" s="252">
        <v>0</v>
      </c>
      <c r="V898" s="10"/>
      <c r="W898" s="10"/>
      <c r="Y898" s="246">
        <v>145059.22</v>
      </c>
      <c r="Z898" s="10"/>
      <c r="AB898" s="246"/>
      <c r="AC898" s="10"/>
      <c r="AD898" s="10"/>
      <c r="AE898" s="4"/>
      <c r="AF898" s="4"/>
    </row>
    <row r="899" spans="1:32" ht="15" customHeight="1" x14ac:dyDescent="0.2">
      <c r="A899" s="39"/>
      <c r="B899" s="10"/>
      <c r="C899" s="10" t="s">
        <v>474</v>
      </c>
      <c r="D899" s="10"/>
      <c r="E899" s="10"/>
      <c r="F899" s="243">
        <v>2942983</v>
      </c>
      <c r="G899" s="252">
        <v>761219.61699999997</v>
      </c>
      <c r="H899" s="243">
        <v>0</v>
      </c>
      <c r="I899" s="252">
        <v>0</v>
      </c>
      <c r="J899" s="246">
        <v>1045748.72</v>
      </c>
      <c r="K899" s="403"/>
      <c r="M899" s="53">
        <v>4341</v>
      </c>
      <c r="N899" s="53">
        <v>4849</v>
      </c>
      <c r="P899" s="246">
        <v>104.38847270214237</v>
      </c>
      <c r="Q899" s="246">
        <v>122.21042689214271</v>
      </c>
      <c r="R899" s="10"/>
      <c r="S899" s="10"/>
      <c r="T899" s="243">
        <v>677.95047224141899</v>
      </c>
      <c r="U899" s="252">
        <v>156.98486636419881</v>
      </c>
      <c r="V899" s="10"/>
      <c r="W899" s="10"/>
      <c r="Y899" s="246">
        <v>1045748.72</v>
      </c>
      <c r="Z899" s="10"/>
      <c r="AB899" s="246"/>
      <c r="AC899" s="10"/>
      <c r="AD899" s="10"/>
      <c r="AE899" s="4"/>
      <c r="AF899" s="4"/>
    </row>
    <row r="900" spans="1:32" ht="15" customHeight="1" x14ac:dyDescent="0.2">
      <c r="A900" s="39"/>
      <c r="B900" s="10"/>
      <c r="C900" s="10" t="s">
        <v>523</v>
      </c>
      <c r="D900" s="10"/>
      <c r="E900" s="10"/>
      <c r="F900" s="243">
        <v>2224300</v>
      </c>
      <c r="G900" s="252">
        <v>593673.64800000004</v>
      </c>
      <c r="H900" s="243">
        <v>0</v>
      </c>
      <c r="I900" s="252">
        <v>0</v>
      </c>
      <c r="J900" s="246">
        <v>781746.1</v>
      </c>
      <c r="K900" s="403"/>
      <c r="M900" s="53">
        <v>2177</v>
      </c>
      <c r="N900" s="53">
        <v>2114</v>
      </c>
      <c r="P900" s="246">
        <v>152.53329352319705</v>
      </c>
      <c r="Q900" s="246">
        <v>212.71576158940397</v>
      </c>
      <c r="R900" s="10"/>
      <c r="S900" s="10"/>
      <c r="T900" s="243">
        <v>1021.7271474506201</v>
      </c>
      <c r="U900" s="252">
        <v>280.82954020813628</v>
      </c>
      <c r="V900" s="10"/>
      <c r="W900" s="10"/>
      <c r="Y900" s="246">
        <v>781746.1</v>
      </c>
      <c r="Z900" s="10"/>
      <c r="AB900" s="246"/>
      <c r="AC900" s="10"/>
      <c r="AD900" s="10"/>
      <c r="AE900" s="4"/>
      <c r="AF900" s="4"/>
    </row>
    <row r="901" spans="1:32" ht="15" customHeight="1" x14ac:dyDescent="0.2">
      <c r="A901" s="39"/>
      <c r="B901" s="10"/>
      <c r="C901" s="10" t="s">
        <v>506</v>
      </c>
      <c r="D901" s="10"/>
      <c r="E901" s="10"/>
      <c r="F901" s="243">
        <v>11605241</v>
      </c>
      <c r="G901" s="252">
        <v>3410824.091</v>
      </c>
      <c r="H901" s="243">
        <v>0</v>
      </c>
      <c r="I901" s="252">
        <v>0</v>
      </c>
      <c r="J901" s="246">
        <v>4353538.75</v>
      </c>
      <c r="K901" s="403"/>
      <c r="M901" s="53">
        <v>16399</v>
      </c>
      <c r="N901" s="53">
        <v>16135</v>
      </c>
      <c r="P901" s="246">
        <v>107.36946826025977</v>
      </c>
      <c r="Q901" s="246">
        <v>160.69332754880693</v>
      </c>
      <c r="R901" s="10"/>
      <c r="S901" s="10"/>
      <c r="T901" s="243">
        <v>707.67979754863097</v>
      </c>
      <c r="U901" s="252">
        <v>211.39287827703751</v>
      </c>
      <c r="V901" s="10"/>
      <c r="W901" s="10"/>
      <c r="Y901" s="246">
        <v>4353538.75</v>
      </c>
      <c r="Z901" s="10"/>
      <c r="AB901" s="246"/>
      <c r="AC901" s="10"/>
      <c r="AD901" s="10"/>
      <c r="AE901" s="4"/>
      <c r="AF901" s="4"/>
    </row>
    <row r="902" spans="1:32" ht="15" customHeight="1" x14ac:dyDescent="0.2">
      <c r="A902" s="39"/>
      <c r="B902" s="10"/>
      <c r="C902" s="10" t="s">
        <v>461</v>
      </c>
      <c r="D902" s="10"/>
      <c r="E902" s="10"/>
      <c r="F902" s="243">
        <v>3423205</v>
      </c>
      <c r="G902" s="252">
        <v>533926.67299999995</v>
      </c>
      <c r="H902" s="243">
        <v>0</v>
      </c>
      <c r="I902" s="252">
        <v>0</v>
      </c>
      <c r="J902" s="246">
        <v>983025.58000000007</v>
      </c>
      <c r="K902" s="403"/>
      <c r="M902" s="53">
        <v>8502</v>
      </c>
      <c r="N902" s="53">
        <v>5603</v>
      </c>
      <c r="P902" s="246">
        <v>64.340675135262302</v>
      </c>
      <c r="Q902" s="246">
        <v>77.815663037658396</v>
      </c>
      <c r="R902" s="10"/>
      <c r="S902" s="10"/>
      <c r="T902" s="243">
        <v>402.63526229122562</v>
      </c>
      <c r="U902" s="252">
        <v>95.292998929145085</v>
      </c>
      <c r="V902" s="10"/>
      <c r="W902" s="10"/>
      <c r="Y902" s="246">
        <v>983025.58000000007</v>
      </c>
      <c r="Z902" s="10"/>
      <c r="AB902" s="246"/>
      <c r="AC902" s="10"/>
      <c r="AD902" s="10"/>
      <c r="AE902" s="4"/>
      <c r="AF902" s="4"/>
    </row>
    <row r="903" spans="1:32" ht="15" customHeight="1" x14ac:dyDescent="0.2">
      <c r="A903" s="39"/>
      <c r="B903" s="10"/>
      <c r="C903" s="10" t="s">
        <v>442</v>
      </c>
      <c r="D903" s="10"/>
      <c r="E903" s="10"/>
      <c r="F903" s="243">
        <v>2754126</v>
      </c>
      <c r="G903" s="252">
        <v>829975.57</v>
      </c>
      <c r="H903" s="243">
        <v>0</v>
      </c>
      <c r="I903" s="252">
        <v>0</v>
      </c>
      <c r="J903" s="246">
        <v>1063988.06</v>
      </c>
      <c r="K903" s="403"/>
      <c r="M903" s="53">
        <v>3872</v>
      </c>
      <c r="N903" s="53">
        <v>3676</v>
      </c>
      <c r="P903" s="246">
        <v>109.16635330578512</v>
      </c>
      <c r="Q903" s="246">
        <v>174.4548258977149</v>
      </c>
      <c r="R903" s="10"/>
      <c r="S903" s="10"/>
      <c r="T903" s="243">
        <v>711.29287190082641</v>
      </c>
      <c r="U903" s="252">
        <v>225.78225516866158</v>
      </c>
      <c r="V903" s="10"/>
      <c r="W903" s="10"/>
      <c r="Y903" s="246">
        <v>1063988.06</v>
      </c>
      <c r="Z903" s="10"/>
      <c r="AB903" s="246"/>
      <c r="AC903" s="10"/>
      <c r="AD903" s="10"/>
      <c r="AE903" s="4"/>
      <c r="AF903" s="4"/>
    </row>
    <row r="904" spans="1:32" ht="15" customHeight="1" x14ac:dyDescent="0.2">
      <c r="A904" s="39"/>
      <c r="B904" s="10"/>
      <c r="C904" s="10" t="s">
        <v>447</v>
      </c>
      <c r="D904" s="10"/>
      <c r="E904" s="10"/>
      <c r="F904" s="243">
        <v>6852454</v>
      </c>
      <c r="G904" s="252">
        <v>689698.995</v>
      </c>
      <c r="H904" s="243">
        <v>0</v>
      </c>
      <c r="I904" s="252">
        <v>0</v>
      </c>
      <c r="J904" s="246">
        <v>1579499.4700000002</v>
      </c>
      <c r="K904" s="403"/>
      <c r="M904" s="53">
        <v>9026</v>
      </c>
      <c r="N904" s="53">
        <v>4722</v>
      </c>
      <c r="P904" s="246">
        <v>115.09499446044759</v>
      </c>
      <c r="Q904" s="246">
        <v>114.49641041931386</v>
      </c>
      <c r="R904" s="10"/>
      <c r="S904" s="10"/>
      <c r="T904" s="243">
        <v>759.19056060270327</v>
      </c>
      <c r="U904" s="252">
        <v>146.06077827191868</v>
      </c>
      <c r="V904" s="10"/>
      <c r="W904" s="10"/>
      <c r="Y904" s="246">
        <v>1579499.4700000002</v>
      </c>
      <c r="Z904" s="10"/>
      <c r="AB904" s="246"/>
      <c r="AC904" s="10"/>
      <c r="AD904" s="10"/>
      <c r="AE904" s="4"/>
      <c r="AF904" s="4"/>
    </row>
    <row r="905" spans="1:32" ht="15" customHeight="1" x14ac:dyDescent="0.2">
      <c r="A905" s="39"/>
      <c r="B905" s="10"/>
      <c r="C905" s="10" t="s">
        <v>606</v>
      </c>
      <c r="D905" s="10"/>
      <c r="E905" s="10"/>
      <c r="F905" s="243">
        <v>0</v>
      </c>
      <c r="G905" s="252">
        <v>897566.94900000002</v>
      </c>
      <c r="H905" s="243">
        <v>0</v>
      </c>
      <c r="I905" s="252">
        <v>0</v>
      </c>
      <c r="J905" s="246">
        <v>681660.61</v>
      </c>
      <c r="K905" s="403"/>
      <c r="M905" s="53">
        <v>0</v>
      </c>
      <c r="N905" s="53">
        <v>4926</v>
      </c>
      <c r="P905" s="246">
        <v>0</v>
      </c>
      <c r="Q905" s="246">
        <v>138.38014819326025</v>
      </c>
      <c r="R905" s="10"/>
      <c r="S905" s="10"/>
      <c r="T905" s="243">
        <v>0</v>
      </c>
      <c r="U905" s="252">
        <v>182.21009926918393</v>
      </c>
      <c r="V905" s="10"/>
      <c r="W905" s="10"/>
      <c r="Y905" s="246">
        <v>681660.61</v>
      </c>
      <c r="Z905" s="10"/>
      <c r="AB905" s="246"/>
      <c r="AC905" s="10"/>
      <c r="AD905" s="10"/>
      <c r="AE905" s="4"/>
      <c r="AF905" s="4"/>
    </row>
    <row r="906" spans="1:32" ht="15" customHeight="1" x14ac:dyDescent="0.2">
      <c r="A906" s="39"/>
      <c r="B906" s="10"/>
      <c r="C906" s="10" t="s">
        <v>462</v>
      </c>
      <c r="D906" s="10"/>
      <c r="E906" s="10"/>
      <c r="F906" s="243">
        <v>7425594</v>
      </c>
      <c r="G906" s="252">
        <v>895587.85400000005</v>
      </c>
      <c r="H906" s="243">
        <v>0</v>
      </c>
      <c r="I906" s="252">
        <v>0</v>
      </c>
      <c r="J906" s="246">
        <v>1914735.3</v>
      </c>
      <c r="K906" s="403"/>
      <c r="M906" s="53">
        <v>18670</v>
      </c>
      <c r="N906" s="53">
        <v>14062</v>
      </c>
      <c r="P906" s="246">
        <v>63.008092662024644</v>
      </c>
      <c r="Q906" s="246">
        <v>52.508477456976244</v>
      </c>
      <c r="R906" s="10"/>
      <c r="S906" s="10"/>
      <c r="T906" s="243">
        <v>397.72865559721481</v>
      </c>
      <c r="U906" s="252">
        <v>63.688511875977817</v>
      </c>
      <c r="V906" s="10"/>
      <c r="W906" s="10"/>
      <c r="Y906" s="246">
        <v>1914735.3</v>
      </c>
      <c r="Z906" s="10"/>
      <c r="AB906" s="246"/>
      <c r="AC906" s="10"/>
      <c r="AD906" s="10"/>
      <c r="AE906" s="4"/>
      <c r="AF906" s="4"/>
    </row>
    <row r="907" spans="1:32" ht="15" customHeight="1" x14ac:dyDescent="0.2">
      <c r="A907" s="39"/>
      <c r="B907" s="10"/>
      <c r="C907" s="10" t="s">
        <v>443</v>
      </c>
      <c r="D907" s="10"/>
      <c r="E907" s="10"/>
      <c r="F907" s="243">
        <v>12453571</v>
      </c>
      <c r="G907" s="252">
        <v>3338583.9709999999</v>
      </c>
      <c r="H907" s="243">
        <v>0</v>
      </c>
      <c r="I907" s="252">
        <v>0</v>
      </c>
      <c r="J907" s="246">
        <v>4466706.42</v>
      </c>
      <c r="K907" s="403"/>
      <c r="M907" s="53">
        <v>17960</v>
      </c>
      <c r="N907" s="53">
        <v>16841</v>
      </c>
      <c r="P907" s="246">
        <v>106.51032962138085</v>
      </c>
      <c r="Q907" s="246">
        <v>151.64069235793599</v>
      </c>
      <c r="R907" s="10"/>
      <c r="S907" s="10"/>
      <c r="T907" s="243">
        <v>693.40595768374169</v>
      </c>
      <c r="U907" s="252">
        <v>198.24143287215722</v>
      </c>
      <c r="V907" s="10"/>
      <c r="W907" s="10"/>
      <c r="Y907" s="246">
        <v>4466706.42</v>
      </c>
      <c r="Z907" s="10"/>
      <c r="AB907" s="246"/>
      <c r="AC907" s="10"/>
      <c r="AD907" s="10"/>
      <c r="AE907" s="4"/>
      <c r="AF907" s="4"/>
    </row>
    <row r="908" spans="1:32" ht="15" customHeight="1" x14ac:dyDescent="0.2">
      <c r="A908" s="39"/>
      <c r="B908" s="10"/>
      <c r="C908" s="10" t="s">
        <v>507</v>
      </c>
      <c r="D908" s="10"/>
      <c r="E908" s="10"/>
      <c r="F908" s="243">
        <v>2923532</v>
      </c>
      <c r="G908" s="252">
        <v>648320.51199999999</v>
      </c>
      <c r="H908" s="243">
        <v>0</v>
      </c>
      <c r="I908" s="252">
        <v>0</v>
      </c>
      <c r="J908" s="246">
        <v>962498.6399999999</v>
      </c>
      <c r="K908" s="403"/>
      <c r="M908" s="53">
        <v>5525</v>
      </c>
      <c r="N908" s="53">
        <v>4959</v>
      </c>
      <c r="P908" s="246">
        <v>82.243073303167421</v>
      </c>
      <c r="Q908" s="246">
        <v>102.46131478120589</v>
      </c>
      <c r="R908" s="10"/>
      <c r="S908" s="10"/>
      <c r="T908" s="243">
        <v>529.14606334841631</v>
      </c>
      <c r="U908" s="252">
        <v>130.73613873764873</v>
      </c>
      <c r="V908" s="10"/>
      <c r="W908" s="10"/>
      <c r="Y908" s="246">
        <v>962498.6399999999</v>
      </c>
      <c r="Z908" s="10"/>
      <c r="AB908" s="246"/>
      <c r="AC908" s="10"/>
      <c r="AD908" s="10"/>
      <c r="AE908" s="4"/>
      <c r="AF908" s="4"/>
    </row>
    <row r="909" spans="1:32" ht="15" customHeight="1" x14ac:dyDescent="0.2">
      <c r="A909" s="39"/>
      <c r="B909" s="10"/>
      <c r="C909" s="10" t="s">
        <v>475</v>
      </c>
      <c r="D909" s="10"/>
      <c r="E909" s="10"/>
      <c r="F909" s="243">
        <v>6678051</v>
      </c>
      <c r="G909" s="252">
        <v>1643562.0330000001</v>
      </c>
      <c r="H909" s="243">
        <v>12.067</v>
      </c>
      <c r="I909" s="252">
        <v>0</v>
      </c>
      <c r="J909" s="246">
        <v>2284797.7599999998</v>
      </c>
      <c r="K909" s="403"/>
      <c r="M909" s="53">
        <v>9523</v>
      </c>
      <c r="N909" s="53">
        <v>9386</v>
      </c>
      <c r="P909" s="246">
        <v>107.23498582379503</v>
      </c>
      <c r="Q909" s="246">
        <v>134.62593117408906</v>
      </c>
      <c r="R909" s="10"/>
      <c r="S909" s="10"/>
      <c r="T909" s="243">
        <v>701.25496167174208</v>
      </c>
      <c r="U909" s="252">
        <v>175.10782367355637</v>
      </c>
      <c r="V909" s="10"/>
      <c r="W909" s="10"/>
      <c r="Y909" s="246">
        <v>2284797.7599999998</v>
      </c>
      <c r="Z909" s="10"/>
      <c r="AB909" s="246"/>
      <c r="AC909" s="10"/>
      <c r="AD909" s="10"/>
      <c r="AE909" s="4"/>
      <c r="AF909" s="4"/>
    </row>
    <row r="910" spans="1:32" ht="15" customHeight="1" x14ac:dyDescent="0.2">
      <c r="A910" s="39"/>
      <c r="B910" s="10"/>
      <c r="C910" s="10" t="s">
        <v>396</v>
      </c>
      <c r="D910" s="10"/>
      <c r="E910" s="10"/>
      <c r="F910" s="243">
        <v>3296752</v>
      </c>
      <c r="G910" s="252">
        <v>329456.50799999997</v>
      </c>
      <c r="H910" s="243">
        <v>0</v>
      </c>
      <c r="I910" s="252">
        <v>0</v>
      </c>
      <c r="J910" s="246">
        <v>734292.91999999993</v>
      </c>
      <c r="K910" s="403"/>
      <c r="M910" s="53">
        <v>3433</v>
      </c>
      <c r="N910" s="53">
        <v>2513</v>
      </c>
      <c r="P910" s="246">
        <v>139.8346548208564</v>
      </c>
      <c r="Q910" s="246">
        <v>101.17013529645841</v>
      </c>
      <c r="R910" s="10"/>
      <c r="S910" s="10"/>
      <c r="T910" s="243">
        <v>960.31226332653659</v>
      </c>
      <c r="U910" s="252">
        <v>131.10087863111818</v>
      </c>
      <c r="V910" s="10"/>
      <c r="W910" s="10"/>
      <c r="Y910" s="246">
        <v>734292.91999999993</v>
      </c>
      <c r="Z910" s="10"/>
      <c r="AB910" s="246"/>
      <c r="AC910" s="10"/>
      <c r="AD910" s="10"/>
      <c r="AE910" s="4"/>
      <c r="AF910" s="4"/>
    </row>
    <row r="911" spans="1:32" ht="15" customHeight="1" x14ac:dyDescent="0.2">
      <c r="A911" s="39"/>
      <c r="B911" s="10"/>
      <c r="C911" s="10" t="s">
        <v>541</v>
      </c>
      <c r="D911" s="10"/>
      <c r="E911" s="10"/>
      <c r="F911" s="243">
        <v>8464425</v>
      </c>
      <c r="G911" s="252">
        <v>317.54300000000001</v>
      </c>
      <c r="H911" s="243">
        <v>61.170999999999999</v>
      </c>
      <c r="I911" s="252">
        <v>0</v>
      </c>
      <c r="J911" s="246">
        <v>1281461.2999999998</v>
      </c>
      <c r="K911" s="403"/>
      <c r="M911" s="53">
        <v>10825</v>
      </c>
      <c r="N911" s="53">
        <v>1</v>
      </c>
      <c r="P911" s="246">
        <v>118.35703464203232</v>
      </c>
      <c r="Q911" s="246">
        <v>246.4</v>
      </c>
      <c r="R911" s="10"/>
      <c r="S911" s="10"/>
      <c r="T911" s="243">
        <v>781.93302540415709</v>
      </c>
      <c r="U911" s="252">
        <v>317.54300000000001</v>
      </c>
      <c r="V911" s="10"/>
      <c r="W911" s="10"/>
      <c r="Y911" s="246">
        <v>1281461.2999999998</v>
      </c>
      <c r="Z911" s="10"/>
      <c r="AB911" s="246"/>
      <c r="AC911" s="10"/>
      <c r="AD911" s="10"/>
      <c r="AE911" s="4"/>
      <c r="AF911" s="4"/>
    </row>
    <row r="912" spans="1:32" ht="15" customHeight="1" x14ac:dyDescent="0.2">
      <c r="A912" s="39"/>
      <c r="B912" s="10"/>
      <c r="C912" s="10" t="s">
        <v>448</v>
      </c>
      <c r="D912" s="10"/>
      <c r="E912" s="10"/>
      <c r="F912" s="243">
        <v>1010948</v>
      </c>
      <c r="G912" s="252">
        <v>212580.049</v>
      </c>
      <c r="H912" s="243">
        <v>0</v>
      </c>
      <c r="I912" s="252">
        <v>0</v>
      </c>
      <c r="J912" s="246">
        <v>322198.69</v>
      </c>
      <c r="K912" s="403"/>
      <c r="M912" s="53">
        <v>1943</v>
      </c>
      <c r="N912" s="53">
        <v>1610</v>
      </c>
      <c r="P912" s="246">
        <v>79.250936695831186</v>
      </c>
      <c r="Q912" s="246">
        <v>104.48081987577639</v>
      </c>
      <c r="R912" s="10"/>
      <c r="S912" s="10"/>
      <c r="T912" s="243">
        <v>520.30262480699946</v>
      </c>
      <c r="U912" s="252">
        <v>132.03729751552794</v>
      </c>
      <c r="V912" s="10"/>
      <c r="W912" s="10"/>
      <c r="Y912" s="246">
        <v>322198.69</v>
      </c>
      <c r="Z912" s="10"/>
      <c r="AB912" s="246"/>
      <c r="AC912" s="10"/>
      <c r="AD912" s="10"/>
      <c r="AE912" s="4"/>
      <c r="AF912" s="4"/>
    </row>
    <row r="913" spans="1:37" ht="15" customHeight="1" x14ac:dyDescent="0.2">
      <c r="A913" s="39"/>
      <c r="B913" s="10"/>
      <c r="C913" s="10" t="s">
        <v>362</v>
      </c>
      <c r="D913" s="10"/>
      <c r="E913" s="10"/>
      <c r="F913" s="243">
        <v>2859273</v>
      </c>
      <c r="G913" s="252">
        <v>689789.91200000001</v>
      </c>
      <c r="H913" s="243">
        <v>0</v>
      </c>
      <c r="I913" s="252">
        <v>0</v>
      </c>
      <c r="J913" s="246">
        <v>978343.41999999993</v>
      </c>
      <c r="K913" s="403"/>
      <c r="M913" s="53">
        <v>4736</v>
      </c>
      <c r="N913" s="53">
        <v>3820</v>
      </c>
      <c r="P913" s="246">
        <v>93.310931165540538</v>
      </c>
      <c r="Q913" s="246">
        <v>140.42482984293193</v>
      </c>
      <c r="R913" s="10"/>
      <c r="S913" s="10"/>
      <c r="T913" s="243">
        <v>603.73163006756761</v>
      </c>
      <c r="U913" s="252">
        <v>180.57327539267015</v>
      </c>
      <c r="V913" s="10"/>
      <c r="W913" s="10"/>
      <c r="Y913" s="246">
        <v>978343.41999999993</v>
      </c>
      <c r="Z913" s="10"/>
      <c r="AB913" s="246"/>
      <c r="AC913" s="10"/>
      <c r="AD913" s="10"/>
      <c r="AE913" s="4"/>
      <c r="AF913" s="4"/>
    </row>
    <row r="914" spans="1:37" ht="15" customHeight="1" x14ac:dyDescent="0.2">
      <c r="A914" s="39"/>
      <c r="B914" s="10"/>
      <c r="C914" s="10" t="s">
        <v>397</v>
      </c>
      <c r="D914" s="10"/>
      <c r="E914" s="10"/>
      <c r="F914" s="243">
        <v>8316567</v>
      </c>
      <c r="G914" s="252">
        <v>1886005.96</v>
      </c>
      <c r="H914" s="243">
        <v>0</v>
      </c>
      <c r="I914" s="252">
        <v>0</v>
      </c>
      <c r="J914" s="246">
        <v>2678628.42</v>
      </c>
      <c r="K914" s="403"/>
      <c r="M914" s="53">
        <v>11941</v>
      </c>
      <c r="N914" s="53">
        <v>11716</v>
      </c>
      <c r="P914" s="246">
        <v>103.57503559165899</v>
      </c>
      <c r="Q914" s="246">
        <v>123.0658006145442</v>
      </c>
      <c r="R914" s="10"/>
      <c r="S914" s="10"/>
      <c r="T914" s="243">
        <v>696.47156854534796</v>
      </c>
      <c r="U914" s="252">
        <v>160.9769511778764</v>
      </c>
      <c r="V914" s="10"/>
      <c r="W914" s="10"/>
      <c r="Y914" s="246">
        <v>2678628.42</v>
      </c>
      <c r="Z914" s="10"/>
      <c r="AB914" s="246"/>
      <c r="AC914" s="10"/>
      <c r="AD914" s="10"/>
      <c r="AE914" s="4"/>
      <c r="AF914" s="4"/>
    </row>
    <row r="915" spans="1:37" ht="15" customHeight="1" x14ac:dyDescent="0.2">
      <c r="A915" s="39"/>
      <c r="B915" s="10"/>
      <c r="C915" s="10" t="s">
        <v>542</v>
      </c>
      <c r="D915" s="10"/>
      <c r="E915" s="10"/>
      <c r="F915" s="243">
        <v>343672</v>
      </c>
      <c r="G915" s="252">
        <v>0</v>
      </c>
      <c r="H915" s="243">
        <v>0</v>
      </c>
      <c r="I915" s="252">
        <v>0</v>
      </c>
      <c r="J915" s="246">
        <v>52269.63</v>
      </c>
      <c r="K915" s="403"/>
      <c r="M915" s="53">
        <v>702</v>
      </c>
      <c r="N915" s="53">
        <v>0</v>
      </c>
      <c r="P915" s="246">
        <v>74.458162393162382</v>
      </c>
      <c r="Q915" s="246">
        <v>0</v>
      </c>
      <c r="R915" s="10"/>
      <c r="S915" s="10"/>
      <c r="T915" s="243">
        <v>489.56125356125358</v>
      </c>
      <c r="U915" s="252">
        <v>0</v>
      </c>
      <c r="V915" s="10"/>
      <c r="W915" s="10"/>
      <c r="Y915" s="246">
        <v>52269.63</v>
      </c>
      <c r="Z915" s="10"/>
      <c r="AB915" s="246"/>
      <c r="AC915" s="10"/>
      <c r="AD915" s="10"/>
      <c r="AE915" s="4"/>
      <c r="AF915" s="4"/>
    </row>
    <row r="916" spans="1:37" ht="15" customHeight="1" x14ac:dyDescent="0.2">
      <c r="A916" s="39"/>
      <c r="B916" s="10"/>
      <c r="C916" s="10" t="s">
        <v>364</v>
      </c>
      <c r="D916" s="10"/>
      <c r="E916" s="10"/>
      <c r="F916" s="243">
        <v>2243022</v>
      </c>
      <c r="G916" s="252">
        <v>582856.02399999998</v>
      </c>
      <c r="H916" s="243">
        <v>0</v>
      </c>
      <c r="I916" s="252">
        <v>0</v>
      </c>
      <c r="J916" s="246">
        <v>819331.94</v>
      </c>
      <c r="K916" s="403"/>
      <c r="M916" s="53">
        <v>4165</v>
      </c>
      <c r="N916" s="53">
        <v>3931</v>
      </c>
      <c r="P916" s="246">
        <v>86.026482593037215</v>
      </c>
      <c r="Q916" s="246">
        <v>117.28100737725769</v>
      </c>
      <c r="R916" s="10"/>
      <c r="S916" s="10"/>
      <c r="T916" s="243">
        <v>538.5406962785114</v>
      </c>
      <c r="U916" s="252">
        <v>148.27169269905875</v>
      </c>
      <c r="V916" s="10"/>
      <c r="W916" s="10"/>
      <c r="Y916" s="246">
        <v>819331.94</v>
      </c>
      <c r="Z916" s="10"/>
      <c r="AB916" s="246"/>
      <c r="AC916" s="10"/>
      <c r="AD916" s="10"/>
      <c r="AE916" s="4"/>
      <c r="AF916" s="4"/>
    </row>
    <row r="917" spans="1:37" ht="15" customHeight="1" x14ac:dyDescent="0.2">
      <c r="A917" s="39"/>
      <c r="B917" s="10"/>
      <c r="C917" s="10" t="s">
        <v>493</v>
      </c>
      <c r="D917" s="10"/>
      <c r="E917" s="10"/>
      <c r="F917" s="243">
        <v>20415511</v>
      </c>
      <c r="G917" s="252">
        <v>0</v>
      </c>
      <c r="H917" s="243">
        <v>1.379</v>
      </c>
      <c r="I917" s="252">
        <v>0</v>
      </c>
      <c r="J917" s="246">
        <v>3130445.76</v>
      </c>
      <c r="K917" s="403"/>
      <c r="M917" s="53">
        <v>37279</v>
      </c>
      <c r="N917" s="53">
        <v>0</v>
      </c>
      <c r="P917" s="246">
        <v>83.97343705571501</v>
      </c>
      <c r="Q917" s="246">
        <v>0</v>
      </c>
      <c r="R917" s="10"/>
      <c r="S917" s="10"/>
      <c r="T917" s="243">
        <v>547.64105796829313</v>
      </c>
      <c r="U917" s="252">
        <v>0</v>
      </c>
      <c r="V917" s="10"/>
      <c r="W917" s="10"/>
      <c r="Y917" s="246">
        <v>3130445.76</v>
      </c>
      <c r="Z917" s="10"/>
      <c r="AB917" s="246"/>
      <c r="AC917" s="10"/>
      <c r="AD917" s="10"/>
      <c r="AE917" s="4"/>
      <c r="AF917" s="4"/>
    </row>
    <row r="918" spans="1:37" ht="15" customHeight="1" x14ac:dyDescent="0.2">
      <c r="A918" s="39"/>
      <c r="B918" s="10"/>
      <c r="C918" s="10" t="s">
        <v>449</v>
      </c>
      <c r="D918" s="10"/>
      <c r="E918" s="10"/>
      <c r="F918" s="243">
        <v>2344485</v>
      </c>
      <c r="G918" s="252">
        <v>475879.73800000001</v>
      </c>
      <c r="H918" s="243">
        <v>0</v>
      </c>
      <c r="I918" s="252">
        <v>0</v>
      </c>
      <c r="J918" s="246">
        <v>731960.59000000008</v>
      </c>
      <c r="K918" s="403"/>
      <c r="M918" s="53">
        <v>4263</v>
      </c>
      <c r="N918" s="53">
        <v>3563</v>
      </c>
      <c r="P918" s="246">
        <v>83.65306122448979</v>
      </c>
      <c r="Q918" s="246">
        <v>105.34594162222847</v>
      </c>
      <c r="R918" s="10"/>
      <c r="S918" s="10"/>
      <c r="T918" s="243">
        <v>549.96129486277266</v>
      </c>
      <c r="U918" s="252">
        <v>133.56153185517823</v>
      </c>
      <c r="V918" s="10"/>
      <c r="W918" s="10"/>
      <c r="Y918" s="246">
        <v>731960.59000000008</v>
      </c>
      <c r="Z918" s="10"/>
      <c r="AB918" s="246"/>
      <c r="AC918" s="10"/>
      <c r="AD918" s="10"/>
      <c r="AE918" s="4"/>
      <c r="AF918" s="4"/>
    </row>
    <row r="919" spans="1:37" ht="15" customHeight="1" x14ac:dyDescent="0.2">
      <c r="A919" s="39"/>
      <c r="B919" s="10"/>
      <c r="C919" s="10" t="s">
        <v>450</v>
      </c>
      <c r="D919" s="10"/>
      <c r="E919" s="10"/>
      <c r="F919" s="243">
        <v>826829</v>
      </c>
      <c r="G919" s="252">
        <v>0</v>
      </c>
      <c r="H919" s="243">
        <v>0</v>
      </c>
      <c r="I919" s="252">
        <v>0</v>
      </c>
      <c r="J919" s="246">
        <v>121706.81</v>
      </c>
      <c r="K919" s="403"/>
      <c r="M919" s="53">
        <v>1160</v>
      </c>
      <c r="N919" s="53">
        <v>0</v>
      </c>
      <c r="P919" s="246">
        <v>104.91966379310345</v>
      </c>
      <c r="Q919" s="246">
        <v>0</v>
      </c>
      <c r="R919" s="10"/>
      <c r="S919" s="10"/>
      <c r="T919" s="243">
        <v>712.78362068965521</v>
      </c>
      <c r="U919" s="252">
        <v>0</v>
      </c>
      <c r="V919" s="10"/>
      <c r="W919" s="10"/>
      <c r="Y919" s="246">
        <v>121706.81</v>
      </c>
      <c r="Z919" s="10"/>
      <c r="AB919" s="246"/>
      <c r="AC919" s="10"/>
      <c r="AD919" s="10"/>
      <c r="AE919" s="4"/>
      <c r="AF919" s="4"/>
    </row>
    <row r="920" spans="1:37" ht="15" customHeight="1" x14ac:dyDescent="0.2">
      <c r="A920" s="39"/>
      <c r="B920" s="10"/>
      <c r="C920" s="10" t="s">
        <v>363</v>
      </c>
      <c r="D920" s="10"/>
      <c r="E920" s="10"/>
      <c r="F920" s="243">
        <v>1816690</v>
      </c>
      <c r="G920" s="252">
        <v>650609.39300000004</v>
      </c>
      <c r="H920" s="243">
        <v>0</v>
      </c>
      <c r="I920" s="252">
        <v>0</v>
      </c>
      <c r="J920" s="246">
        <v>774215.51</v>
      </c>
      <c r="K920" s="403"/>
      <c r="M920" s="53">
        <v>1993</v>
      </c>
      <c r="N920" s="53">
        <v>1985</v>
      </c>
      <c r="P920" s="246">
        <v>140.0483442047165</v>
      </c>
      <c r="Q920" s="246">
        <v>249.42023173803526</v>
      </c>
      <c r="R920" s="10"/>
      <c r="S920" s="10"/>
      <c r="T920" s="243">
        <v>911.53537380832915</v>
      </c>
      <c r="U920" s="252">
        <v>327.76291838790934</v>
      </c>
      <c r="V920" s="10"/>
      <c r="W920" s="10"/>
      <c r="Y920" s="246">
        <v>774215.51</v>
      </c>
      <c r="Z920" s="10"/>
      <c r="AB920" s="246"/>
      <c r="AC920" s="10"/>
      <c r="AD920" s="10"/>
      <c r="AE920" s="4"/>
      <c r="AF920" s="4"/>
    </row>
    <row r="921" spans="1:37" ht="15" customHeight="1" x14ac:dyDescent="0.2">
      <c r="A921" s="39"/>
      <c r="B921" s="10"/>
      <c r="C921" s="10" t="s">
        <v>421</v>
      </c>
      <c r="D921" s="10"/>
      <c r="E921" s="10"/>
      <c r="F921" s="243">
        <v>595792</v>
      </c>
      <c r="G921" s="252">
        <v>109810.035</v>
      </c>
      <c r="H921" s="243">
        <v>0</v>
      </c>
      <c r="I921" s="252">
        <v>0</v>
      </c>
      <c r="J921" s="246">
        <v>177468.41</v>
      </c>
      <c r="K921" s="403"/>
      <c r="M921" s="53">
        <v>1041</v>
      </c>
      <c r="N921" s="53">
        <v>978</v>
      </c>
      <c r="P921" s="246">
        <v>88.060240153698373</v>
      </c>
      <c r="Q921" s="246">
        <v>87.727709611451942</v>
      </c>
      <c r="R921" s="10"/>
      <c r="S921" s="10"/>
      <c r="T921" s="243">
        <v>572.32660902977909</v>
      </c>
      <c r="U921" s="252">
        <v>112.28019938650307</v>
      </c>
      <c r="V921" s="10"/>
      <c r="W921" s="10"/>
      <c r="Y921" s="246">
        <v>177468.41</v>
      </c>
      <c r="Z921" s="10"/>
      <c r="AB921" s="246"/>
      <c r="AC921" s="10"/>
      <c r="AD921" s="10"/>
      <c r="AE921" s="4"/>
      <c r="AF921" s="4"/>
    </row>
    <row r="922" spans="1:37" ht="15" customHeight="1" x14ac:dyDescent="0.2">
      <c r="A922" s="39"/>
      <c r="B922" s="10"/>
      <c r="C922" s="10" t="s">
        <v>566</v>
      </c>
      <c r="D922" s="10"/>
      <c r="E922" s="10"/>
      <c r="F922" s="243">
        <v>0</v>
      </c>
      <c r="G922" s="252">
        <v>20915.288</v>
      </c>
      <c r="H922" s="243">
        <v>0</v>
      </c>
      <c r="I922" s="252">
        <v>0</v>
      </c>
      <c r="J922" s="246">
        <v>16341.11</v>
      </c>
      <c r="K922" s="403"/>
      <c r="M922" s="53">
        <v>0</v>
      </c>
      <c r="N922" s="53">
        <v>180</v>
      </c>
      <c r="P922" s="246">
        <v>0</v>
      </c>
      <c r="Q922" s="246">
        <v>90.783944444444444</v>
      </c>
      <c r="R922" s="10"/>
      <c r="S922" s="10"/>
      <c r="T922" s="243">
        <v>0</v>
      </c>
      <c r="U922" s="252">
        <v>116.19604444444445</v>
      </c>
      <c r="V922" s="10"/>
      <c r="W922" s="10"/>
      <c r="Y922" s="246">
        <v>16341.11</v>
      </c>
      <c r="Z922" s="10"/>
      <c r="AB922" s="246"/>
      <c r="AC922" s="10"/>
      <c r="AD922" s="10"/>
      <c r="AE922" s="4"/>
      <c r="AF922" s="4"/>
    </row>
    <row r="923" spans="1:37" ht="15" customHeight="1" x14ac:dyDescent="0.2">
      <c r="A923" s="39"/>
      <c r="B923" s="10"/>
      <c r="C923" s="10" t="s">
        <v>365</v>
      </c>
      <c r="D923" s="10"/>
      <c r="E923" s="10"/>
      <c r="F923" s="243">
        <v>2495519</v>
      </c>
      <c r="G923" s="252">
        <v>1725214.56</v>
      </c>
      <c r="H923" s="243">
        <v>0</v>
      </c>
      <c r="I923" s="252">
        <v>0</v>
      </c>
      <c r="J923" s="246">
        <v>1671718.82</v>
      </c>
      <c r="K923" s="403"/>
      <c r="M923" s="53">
        <v>2533</v>
      </c>
      <c r="N923" s="53">
        <v>5691</v>
      </c>
      <c r="P923" s="246">
        <v>149.82542834583498</v>
      </c>
      <c r="Q923" s="246">
        <v>227.06220523633809</v>
      </c>
      <c r="R923" s="10"/>
      <c r="S923" s="10"/>
      <c r="T923" s="243">
        <v>985.20292143703114</v>
      </c>
      <c r="U923" s="252">
        <v>303.14787559304165</v>
      </c>
      <c r="V923" s="10"/>
      <c r="W923" s="10"/>
      <c r="Y923" s="246">
        <v>1671718.82</v>
      </c>
      <c r="Z923" s="10"/>
      <c r="AB923" s="246"/>
      <c r="AC923" s="10"/>
      <c r="AD923" s="10"/>
      <c r="AE923" s="4"/>
      <c r="AF923" s="4"/>
    </row>
    <row r="924" spans="1:37" ht="15" customHeight="1" x14ac:dyDescent="0.2">
      <c r="A924" s="39"/>
      <c r="B924" s="10"/>
      <c r="C924" s="10"/>
      <c r="D924" s="10"/>
      <c r="E924" s="10"/>
      <c r="F924" s="10"/>
      <c r="G924" s="10"/>
      <c r="H924" s="10"/>
      <c r="I924" s="10"/>
      <c r="J924" s="10"/>
      <c r="K924" s="403"/>
      <c r="M924" s="10"/>
      <c r="N924" s="53"/>
      <c r="P924" s="10"/>
      <c r="Q924" s="10"/>
      <c r="R924" s="10"/>
      <c r="S924" s="10"/>
      <c r="T924" s="10"/>
      <c r="U924" s="10"/>
      <c r="V924" s="10"/>
      <c r="W924" s="10"/>
      <c r="Y924" s="10"/>
      <c r="Z924" s="10"/>
      <c r="AB924" s="10"/>
      <c r="AC924" s="10"/>
      <c r="AD924" s="10"/>
      <c r="AE924" s="4"/>
      <c r="AF924" s="4"/>
    </row>
    <row r="925" spans="1:37" ht="13.5" thickBot="1" x14ac:dyDescent="0.25">
      <c r="A925" s="39"/>
      <c r="B925" s="10"/>
      <c r="C925" s="10"/>
      <c r="D925" s="10"/>
      <c r="E925" s="10"/>
      <c r="F925" s="10"/>
      <c r="G925" s="10"/>
      <c r="H925" s="10"/>
      <c r="I925" s="10"/>
      <c r="J925" s="10"/>
      <c r="K925" s="404"/>
      <c r="M925" s="10"/>
      <c r="N925" s="53"/>
      <c r="P925" s="10"/>
      <c r="Q925" s="10"/>
      <c r="R925" s="10"/>
      <c r="S925" s="10"/>
      <c r="T925" s="10"/>
      <c r="U925" s="10"/>
      <c r="V925" s="10"/>
      <c r="W925" s="10"/>
      <c r="Y925" s="10"/>
      <c r="Z925" s="10"/>
      <c r="AB925" s="10"/>
      <c r="AC925" s="10"/>
      <c r="AD925" s="10"/>
      <c r="AE925" s="4"/>
      <c r="AF925" s="4"/>
    </row>
    <row r="926" spans="1:37" ht="13.5" thickBot="1" x14ac:dyDescent="0.25">
      <c r="A926" s="39"/>
      <c r="B926" s="80" t="s">
        <v>109</v>
      </c>
      <c r="C926" s="86"/>
      <c r="D926" s="86"/>
      <c r="E926" s="86"/>
      <c r="F926" s="387">
        <f>SUM(F626:F925)</f>
        <v>1133658595</v>
      </c>
      <c r="G926" s="388">
        <f>SUM(G626:G925)</f>
        <v>258019546.08200002</v>
      </c>
      <c r="H926" s="387">
        <f>SUM(H626:H925)</f>
        <v>514.80299999999988</v>
      </c>
      <c r="I926" s="388">
        <f>SUM(I626:I925)</f>
        <v>0</v>
      </c>
      <c r="J926" s="396">
        <f>SUM(J626:J925)</f>
        <v>372404051.62</v>
      </c>
      <c r="K926" s="390">
        <v>583281825</v>
      </c>
      <c r="M926" s="391">
        <f t="shared" ref="M926:N926" si="10">SUM(M626:M925)</f>
        <v>1957119</v>
      </c>
      <c r="N926" s="391">
        <f t="shared" si="10"/>
        <v>1685999</v>
      </c>
      <c r="P926" s="391">
        <f t="shared" ref="P926:W926" si="11">AVERAGE(P626:P925)</f>
        <v>80.774016385581646</v>
      </c>
      <c r="Q926" s="391">
        <f t="shared" si="11"/>
        <v>124.7277846016468</v>
      </c>
      <c r="R926" s="391" t="e">
        <f t="shared" si="11"/>
        <v>#DIV/0!</v>
      </c>
      <c r="S926" s="391" t="e">
        <f t="shared" si="11"/>
        <v>#DIV/0!</v>
      </c>
      <c r="T926" s="391">
        <f t="shared" si="11"/>
        <v>530.70699586228147</v>
      </c>
      <c r="U926" s="391">
        <f t="shared" si="11"/>
        <v>162.97358008215576</v>
      </c>
      <c r="V926" s="391" t="e">
        <f t="shared" si="11"/>
        <v>#DIV/0!</v>
      </c>
      <c r="W926" s="391" t="e">
        <f t="shared" si="11"/>
        <v>#DIV/0!</v>
      </c>
      <c r="Y926" s="391">
        <f t="shared" ref="Y926" si="12">SUM(Y626:Y925)</f>
        <v>372404051.62</v>
      </c>
      <c r="Z926" s="391">
        <f t="shared" ref="Z926" si="13">SUM(Z626:Z925)</f>
        <v>355060418.17999995</v>
      </c>
      <c r="AB926" s="391">
        <v>409289331</v>
      </c>
      <c r="AC926" s="391">
        <v>0</v>
      </c>
      <c r="AD926" s="391">
        <f>+AB926+AC926</f>
        <v>409289331</v>
      </c>
      <c r="AE926" s="4"/>
      <c r="AF926" s="4"/>
    </row>
    <row r="927" spans="1:37" s="4" customFormat="1" x14ac:dyDescent="0.2">
      <c r="A927" s="39"/>
      <c r="M927" s="34"/>
      <c r="P927" s="34"/>
      <c r="Y927" s="34"/>
      <c r="AB927" s="34"/>
      <c r="AH927" s="58"/>
      <c r="AI927" s="58"/>
      <c r="AJ927" s="58"/>
      <c r="AK927" s="58"/>
    </row>
    <row r="928" spans="1:37" ht="51" x14ac:dyDescent="0.2">
      <c r="A928" s="39" t="s">
        <v>105</v>
      </c>
      <c r="B928" s="40" t="s">
        <v>128</v>
      </c>
      <c r="C928" s="40" t="s">
        <v>17</v>
      </c>
      <c r="D928" s="40" t="s">
        <v>87</v>
      </c>
      <c r="E928" s="40" t="s">
        <v>18</v>
      </c>
      <c r="F928" s="41" t="s">
        <v>543</v>
      </c>
      <c r="G928" s="41" t="s">
        <v>544</v>
      </c>
      <c r="H928" s="41" t="s">
        <v>545</v>
      </c>
      <c r="I928" s="41" t="s">
        <v>546</v>
      </c>
      <c r="J928" s="41" t="s">
        <v>146</v>
      </c>
      <c r="K928" s="41" t="s">
        <v>147</v>
      </c>
      <c r="L928" s="74"/>
      <c r="M928" s="41" t="s">
        <v>550</v>
      </c>
      <c r="N928" s="55" t="s">
        <v>551</v>
      </c>
      <c r="O928" s="56"/>
      <c r="P928" s="41" t="s">
        <v>547</v>
      </c>
      <c r="Q928" s="41" t="s">
        <v>552</v>
      </c>
      <c r="R928" s="41" t="s">
        <v>548</v>
      </c>
      <c r="S928" s="41" t="s">
        <v>4</v>
      </c>
      <c r="T928" s="41" t="s">
        <v>549</v>
      </c>
      <c r="U928" s="41" t="s">
        <v>626</v>
      </c>
      <c r="V928" s="41" t="s">
        <v>5</v>
      </c>
      <c r="W928" s="41" t="s">
        <v>5</v>
      </c>
      <c r="X928" s="56"/>
      <c r="Y928" s="41" t="s">
        <v>101</v>
      </c>
      <c r="Z928" s="41" t="s">
        <v>102</v>
      </c>
      <c r="AB928" s="41" t="s">
        <v>118</v>
      </c>
      <c r="AC928" s="41" t="s">
        <v>119</v>
      </c>
      <c r="AD928" s="41" t="s">
        <v>120</v>
      </c>
      <c r="AE928" s="4"/>
      <c r="AF928" s="4"/>
    </row>
    <row r="929" spans="1:32" x14ac:dyDescent="0.2">
      <c r="A929" s="39"/>
      <c r="B929" s="10"/>
      <c r="C929" s="10" t="s">
        <v>307</v>
      </c>
      <c r="D929" s="10"/>
      <c r="E929" s="10"/>
      <c r="F929" s="243">
        <v>5885</v>
      </c>
      <c r="G929" s="252">
        <v>245973.33300000001</v>
      </c>
      <c r="H929" s="243">
        <v>44.476999999999997</v>
      </c>
      <c r="I929" s="252">
        <v>4485.3739999999998</v>
      </c>
      <c r="J929" s="246">
        <v>161647.63999999998</v>
      </c>
      <c r="K929" s="10"/>
      <c r="M929" s="53">
        <v>3</v>
      </c>
      <c r="N929" s="53">
        <v>205</v>
      </c>
      <c r="P929" s="246">
        <v>1961.6666666666667</v>
      </c>
      <c r="Q929" s="246">
        <v>1199.8699170731709</v>
      </c>
      <c r="R929" s="10">
        <v>348.49499999999995</v>
      </c>
      <c r="S929" s="10">
        <v>497.90999999999997</v>
      </c>
      <c r="T929" s="243">
        <v>232.33</v>
      </c>
      <c r="U929" s="252">
        <v>785.12512195121951</v>
      </c>
      <c r="V929" s="10">
        <v>5885</v>
      </c>
      <c r="W929" s="10">
        <v>566.63</v>
      </c>
      <c r="Y929" s="246">
        <v>161647.63999999998</v>
      </c>
      <c r="Z929" s="352">
        <v>331075760.44</v>
      </c>
      <c r="AB929" s="246"/>
      <c r="AC929" s="10"/>
      <c r="AD929" s="10"/>
      <c r="AE929" s="4"/>
      <c r="AF929" s="4"/>
    </row>
    <row r="930" spans="1:32" x14ac:dyDescent="0.2">
      <c r="A930" s="39"/>
      <c r="B930" s="10"/>
      <c r="C930" s="10" t="s">
        <v>494</v>
      </c>
      <c r="D930" s="10"/>
      <c r="E930" s="10"/>
      <c r="F930" s="243">
        <v>475327</v>
      </c>
      <c r="G930" s="252">
        <v>48959.857000000004</v>
      </c>
      <c r="H930" s="243">
        <v>5226.9530000000004</v>
      </c>
      <c r="I930" s="252">
        <v>867.17200000000003</v>
      </c>
      <c r="J930" s="246">
        <v>68099.87</v>
      </c>
      <c r="K930" s="10"/>
      <c r="M930" s="53">
        <v>137</v>
      </c>
      <c r="N930" s="53">
        <v>67</v>
      </c>
      <c r="P930" s="246">
        <v>3469.5401459854015</v>
      </c>
      <c r="Q930" s="246">
        <v>730.74413432835831</v>
      </c>
      <c r="R930" s="10">
        <v>93.65</v>
      </c>
      <c r="S930" s="10">
        <v>191.22</v>
      </c>
      <c r="T930" s="243">
        <v>263.25912408759126</v>
      </c>
      <c r="U930" s="252">
        <v>478.10999999999996</v>
      </c>
      <c r="V930" s="10">
        <v>744</v>
      </c>
      <c r="W930" s="10">
        <v>217.34</v>
      </c>
      <c r="Y930" s="246">
        <v>68099.87</v>
      </c>
      <c r="Z930" s="394"/>
      <c r="AB930" s="246"/>
      <c r="AC930" s="10"/>
      <c r="AD930" s="10"/>
      <c r="AE930" s="4"/>
      <c r="AF930" s="4"/>
    </row>
    <row r="931" spans="1:32" x14ac:dyDescent="0.2">
      <c r="A931" s="39"/>
      <c r="B931" s="10"/>
      <c r="C931" s="10" t="s">
        <v>553</v>
      </c>
      <c r="D931" s="10"/>
      <c r="E931" s="10"/>
      <c r="F931" s="243">
        <v>0</v>
      </c>
      <c r="G931" s="252">
        <v>18239.433000000001</v>
      </c>
      <c r="H931" s="243">
        <v>0</v>
      </c>
      <c r="I931" s="252">
        <v>369.72699999999998</v>
      </c>
      <c r="J931" s="246">
        <v>13102.99</v>
      </c>
      <c r="K931" s="10"/>
      <c r="M931" s="53">
        <v>0</v>
      </c>
      <c r="N931" s="53">
        <v>23</v>
      </c>
      <c r="P931" s="246">
        <v>0</v>
      </c>
      <c r="Q931" s="246">
        <v>793.01882608695655</v>
      </c>
      <c r="R931" s="10">
        <v>0</v>
      </c>
      <c r="S931" s="10">
        <v>293.58999999999997</v>
      </c>
      <c r="T931" s="243">
        <v>0</v>
      </c>
      <c r="U931" s="252">
        <v>569.69521739130437</v>
      </c>
      <c r="V931" s="10">
        <v>0</v>
      </c>
      <c r="W931" s="10">
        <v>404.96</v>
      </c>
      <c r="Y931" s="246">
        <v>13102.99</v>
      </c>
      <c r="Z931" s="394"/>
      <c r="AB931" s="246"/>
      <c r="AC931" s="10"/>
      <c r="AD931" s="10"/>
      <c r="AE931" s="4"/>
      <c r="AF931" s="4"/>
    </row>
    <row r="932" spans="1:32" x14ac:dyDescent="0.2">
      <c r="A932" s="39"/>
      <c r="B932" s="10"/>
      <c r="C932" s="10" t="s">
        <v>398</v>
      </c>
      <c r="D932" s="10"/>
      <c r="E932" s="10"/>
      <c r="F932" s="243">
        <v>1839561</v>
      </c>
      <c r="G932" s="252">
        <v>192576.639</v>
      </c>
      <c r="H932" s="243">
        <v>11685.588</v>
      </c>
      <c r="I932" s="252">
        <v>4060.6149999999998</v>
      </c>
      <c r="J932" s="246">
        <v>239859.64</v>
      </c>
      <c r="K932" s="10"/>
      <c r="M932" s="53">
        <v>444</v>
      </c>
      <c r="N932" s="53">
        <v>247</v>
      </c>
      <c r="P932" s="246">
        <v>4143.155405405405</v>
      </c>
      <c r="Q932" s="246">
        <v>779.66250607287452</v>
      </c>
      <c r="R932" s="10">
        <v>112.235</v>
      </c>
      <c r="S932" s="10">
        <v>195.815</v>
      </c>
      <c r="T932" s="243">
        <v>294.75952702702699</v>
      </c>
      <c r="U932" s="252">
        <v>441.24052631578951</v>
      </c>
      <c r="V932" s="10">
        <v>681.5</v>
      </c>
      <c r="W932" s="10">
        <v>211.57900000000001</v>
      </c>
      <c r="Y932" s="246">
        <v>239859.64</v>
      </c>
      <c r="Z932" s="394"/>
      <c r="AB932" s="246"/>
      <c r="AC932" s="10"/>
      <c r="AD932" s="10"/>
      <c r="AE932" s="4"/>
      <c r="AF932" s="4"/>
    </row>
    <row r="933" spans="1:32" x14ac:dyDescent="0.2">
      <c r="A933" s="39"/>
      <c r="B933" s="10"/>
      <c r="C933" s="10" t="s">
        <v>399</v>
      </c>
      <c r="D933" s="10"/>
      <c r="E933" s="10"/>
      <c r="F933" s="243">
        <v>270</v>
      </c>
      <c r="G933" s="252">
        <v>0</v>
      </c>
      <c r="H933" s="243">
        <v>0</v>
      </c>
      <c r="I933" s="252">
        <v>0</v>
      </c>
      <c r="J933" s="246">
        <v>71.47</v>
      </c>
      <c r="K933" s="10"/>
      <c r="M933" s="53">
        <v>1</v>
      </c>
      <c r="N933" s="53">
        <v>0</v>
      </c>
      <c r="P933" s="246">
        <v>270</v>
      </c>
      <c r="Q933" s="246">
        <v>0</v>
      </c>
      <c r="R933" s="10">
        <v>71.47</v>
      </c>
      <c r="S933" s="10">
        <v>0</v>
      </c>
      <c r="T933" s="243">
        <v>71.47</v>
      </c>
      <c r="U933" s="252">
        <v>0</v>
      </c>
      <c r="V933" s="10">
        <v>270</v>
      </c>
      <c r="W933" s="10">
        <v>0</v>
      </c>
      <c r="Y933" s="246">
        <v>71.47</v>
      </c>
      <c r="Z933" s="394"/>
      <c r="AB933" s="246"/>
      <c r="AC933" s="10"/>
      <c r="AD933" s="10"/>
      <c r="AE933" s="4"/>
      <c r="AF933" s="4"/>
    </row>
    <row r="934" spans="1:32" x14ac:dyDescent="0.2">
      <c r="A934" s="39"/>
      <c r="B934" s="10"/>
      <c r="C934" s="10" t="s">
        <v>400</v>
      </c>
      <c r="D934" s="10"/>
      <c r="E934" s="10"/>
      <c r="F934" s="243">
        <v>1588438</v>
      </c>
      <c r="G934" s="252">
        <v>208678.103</v>
      </c>
      <c r="H934" s="243">
        <v>12039.829</v>
      </c>
      <c r="I934" s="252">
        <v>5907.3680000000004</v>
      </c>
      <c r="J934" s="246">
        <v>234664.41999999998</v>
      </c>
      <c r="K934" s="10"/>
      <c r="M934" s="53">
        <v>354</v>
      </c>
      <c r="N934" s="53">
        <v>142</v>
      </c>
      <c r="P934" s="246">
        <v>4487.1129943502829</v>
      </c>
      <c r="Q934" s="246">
        <v>1469.5641056338029</v>
      </c>
      <c r="R934" s="10">
        <v>93.534999999999997</v>
      </c>
      <c r="S934" s="10">
        <v>174.53</v>
      </c>
      <c r="T934" s="243">
        <v>384.49002824858758</v>
      </c>
      <c r="U934" s="252">
        <v>694.04894366197186</v>
      </c>
      <c r="V934" s="10">
        <v>588</v>
      </c>
      <c r="W934" s="10">
        <v>199.5335</v>
      </c>
      <c r="Y934" s="246">
        <v>234664.41999999998</v>
      </c>
      <c r="Z934" s="394"/>
      <c r="AB934" s="246"/>
      <c r="AC934" s="10"/>
      <c r="AD934" s="10"/>
      <c r="AE934" s="4"/>
      <c r="AF934" s="4"/>
    </row>
    <row r="935" spans="1:32" x14ac:dyDescent="0.2">
      <c r="A935" s="39"/>
      <c r="B935" s="10"/>
      <c r="C935" s="10" t="s">
        <v>451</v>
      </c>
      <c r="D935" s="10"/>
      <c r="E935" s="10"/>
      <c r="F935" s="243">
        <v>19775838</v>
      </c>
      <c r="G935" s="252">
        <v>2054994.3219999999</v>
      </c>
      <c r="H935" s="243">
        <v>142007.97200000001</v>
      </c>
      <c r="I935" s="252">
        <v>44097.561999999998</v>
      </c>
      <c r="J935" s="246">
        <v>3348395.2</v>
      </c>
      <c r="K935" s="10"/>
      <c r="M935" s="53">
        <v>4456</v>
      </c>
      <c r="N935" s="53">
        <v>2245</v>
      </c>
      <c r="P935" s="246">
        <v>4438.0246858168757</v>
      </c>
      <c r="Q935" s="246">
        <v>915.36495412026727</v>
      </c>
      <c r="R935" s="10">
        <v>60.064999999999998</v>
      </c>
      <c r="S935" s="10">
        <v>172.97499999999999</v>
      </c>
      <c r="T935" s="243">
        <v>389.79624775583483</v>
      </c>
      <c r="U935" s="252">
        <v>717.80094432071269</v>
      </c>
      <c r="V935" s="10">
        <v>328</v>
      </c>
      <c r="W935" s="10">
        <v>194.63200000000001</v>
      </c>
      <c r="Y935" s="246">
        <v>3348395.2</v>
      </c>
      <c r="Z935" s="394"/>
      <c r="AB935" s="246"/>
      <c r="AC935" s="10"/>
      <c r="AD935" s="10"/>
      <c r="AE935" s="4"/>
      <c r="AF935" s="4"/>
    </row>
    <row r="936" spans="1:32" x14ac:dyDescent="0.2">
      <c r="A936" s="39"/>
      <c r="B936" s="10"/>
      <c r="C936" s="10" t="s">
        <v>607</v>
      </c>
      <c r="D936" s="10"/>
      <c r="E936" s="10"/>
      <c r="F936" s="243">
        <v>0</v>
      </c>
      <c r="G936" s="252">
        <v>105438.71</v>
      </c>
      <c r="H936" s="243">
        <v>0</v>
      </c>
      <c r="I936" s="252">
        <v>2356.2280000000001</v>
      </c>
      <c r="J936" s="246">
        <v>81280</v>
      </c>
      <c r="K936" s="10"/>
      <c r="M936" s="53">
        <v>0</v>
      </c>
      <c r="N936" s="53">
        <v>183</v>
      </c>
      <c r="P936" s="246">
        <v>0</v>
      </c>
      <c r="Q936" s="246">
        <v>576.16781420765028</v>
      </c>
      <c r="R936" s="10">
        <v>0</v>
      </c>
      <c r="S936" s="10">
        <v>137.47499999999999</v>
      </c>
      <c r="T936" s="243">
        <v>0</v>
      </c>
      <c r="U936" s="252">
        <v>444.15300546448088</v>
      </c>
      <c r="V936" s="10">
        <v>0</v>
      </c>
      <c r="W936" s="10">
        <v>150.15949999999998</v>
      </c>
      <c r="Y936" s="246">
        <v>81280</v>
      </c>
      <c r="Z936" s="394"/>
      <c r="AB936" s="246"/>
      <c r="AC936" s="10"/>
      <c r="AD936" s="10"/>
      <c r="AE936" s="4"/>
      <c r="AF936" s="4"/>
    </row>
    <row r="937" spans="1:32" x14ac:dyDescent="0.2">
      <c r="A937" s="39"/>
      <c r="B937" s="10"/>
      <c r="C937" s="10" t="s">
        <v>422</v>
      </c>
      <c r="D937" s="10"/>
      <c r="E937" s="10"/>
      <c r="F937" s="243">
        <v>6420554</v>
      </c>
      <c r="G937" s="252">
        <v>918181.67099999997</v>
      </c>
      <c r="H937" s="243">
        <v>79316.683000000005</v>
      </c>
      <c r="I937" s="252">
        <v>16602.95</v>
      </c>
      <c r="J937" s="246">
        <v>1219591.3799999999</v>
      </c>
      <c r="K937" s="10"/>
      <c r="M937" s="53">
        <v>2250</v>
      </c>
      <c r="N937" s="53">
        <v>1246</v>
      </c>
      <c r="P937" s="246">
        <v>2853.5795555555555</v>
      </c>
      <c r="Q937" s="246">
        <v>736.9034277688603</v>
      </c>
      <c r="R937" s="10">
        <v>90.94</v>
      </c>
      <c r="S937" s="10">
        <v>214.29500000000002</v>
      </c>
      <c r="T937" s="243">
        <v>263.39376888888887</v>
      </c>
      <c r="U937" s="252">
        <v>503.17447833065813</v>
      </c>
      <c r="V937" s="10">
        <v>540</v>
      </c>
      <c r="W937" s="10">
        <v>237.76400000000001</v>
      </c>
      <c r="Y937" s="246">
        <v>1219591.3799999999</v>
      </c>
      <c r="Z937" s="394"/>
      <c r="AB937" s="246"/>
      <c r="AC937" s="10"/>
      <c r="AD937" s="10"/>
      <c r="AE937" s="4"/>
      <c r="AF937" s="4"/>
    </row>
    <row r="938" spans="1:32" x14ac:dyDescent="0.2">
      <c r="A938" s="39"/>
      <c r="B938" s="10"/>
      <c r="C938" s="10" t="s">
        <v>401</v>
      </c>
      <c r="D938" s="10"/>
      <c r="E938" s="10"/>
      <c r="F938" s="243">
        <v>5635081</v>
      </c>
      <c r="G938" s="252">
        <v>739848.85199999996</v>
      </c>
      <c r="H938" s="243">
        <v>51253.616999999998</v>
      </c>
      <c r="I938" s="252">
        <v>23999.33</v>
      </c>
      <c r="J938" s="246">
        <v>726575.86</v>
      </c>
      <c r="K938" s="10"/>
      <c r="M938" s="53">
        <v>595</v>
      </c>
      <c r="N938" s="53">
        <v>313</v>
      </c>
      <c r="P938" s="246">
        <v>9470.7243697478989</v>
      </c>
      <c r="Q938" s="246">
        <v>2363.7343514376994</v>
      </c>
      <c r="R938" s="10">
        <v>172.655</v>
      </c>
      <c r="S938" s="10">
        <v>271.77999999999997</v>
      </c>
      <c r="T938" s="243">
        <v>716.22068907563028</v>
      </c>
      <c r="U938" s="252">
        <v>959.82284345047924</v>
      </c>
      <c r="V938" s="10">
        <v>1312.5</v>
      </c>
      <c r="W938" s="10">
        <v>376.0215</v>
      </c>
      <c r="Y938" s="246">
        <v>726575.86</v>
      </c>
      <c r="Z938" s="394"/>
      <c r="AB938" s="246"/>
      <c r="AC938" s="10"/>
      <c r="AD938" s="10"/>
      <c r="AE938" s="4"/>
      <c r="AF938" s="4"/>
    </row>
    <row r="939" spans="1:32" x14ac:dyDescent="0.2">
      <c r="A939" s="39"/>
      <c r="B939" s="10"/>
      <c r="C939" s="10" t="s">
        <v>308</v>
      </c>
      <c r="D939" s="10"/>
      <c r="E939" s="10"/>
      <c r="F939" s="243">
        <v>2649244</v>
      </c>
      <c r="G939" s="252">
        <v>381588.13099999999</v>
      </c>
      <c r="H939" s="243">
        <v>26834.794999999998</v>
      </c>
      <c r="I939" s="252">
        <v>6283.2529999999997</v>
      </c>
      <c r="J939" s="246">
        <v>569578.60000000009</v>
      </c>
      <c r="K939" s="10"/>
      <c r="M939" s="53">
        <v>1085</v>
      </c>
      <c r="N939" s="53">
        <v>739</v>
      </c>
      <c r="P939" s="246">
        <v>2441.6995391705068</v>
      </c>
      <c r="Q939" s="246">
        <v>516.35741677943167</v>
      </c>
      <c r="R939" s="10">
        <v>124.28</v>
      </c>
      <c r="S939" s="10">
        <v>196.4</v>
      </c>
      <c r="T939" s="243">
        <v>279.88774193548386</v>
      </c>
      <c r="U939" s="252">
        <v>359.8110960757781</v>
      </c>
      <c r="V939" s="10">
        <v>756</v>
      </c>
      <c r="W939" s="10">
        <v>213.46700000000001</v>
      </c>
      <c r="Y939" s="246">
        <v>569578.60000000009</v>
      </c>
      <c r="Z939" s="394"/>
      <c r="AB939" s="246"/>
      <c r="AC939" s="10"/>
      <c r="AD939" s="10"/>
      <c r="AE939" s="4"/>
      <c r="AF939" s="4"/>
    </row>
    <row r="940" spans="1:32" x14ac:dyDescent="0.2">
      <c r="A940" s="39"/>
      <c r="B940" s="10"/>
      <c r="C940" s="10" t="s">
        <v>524</v>
      </c>
      <c r="D940" s="10"/>
      <c r="E940" s="10"/>
      <c r="F940" s="243">
        <v>1664569</v>
      </c>
      <c r="G940" s="252">
        <v>505266.11</v>
      </c>
      <c r="H940" s="243">
        <v>10512.142</v>
      </c>
      <c r="I940" s="252">
        <v>7220.6980000000003</v>
      </c>
      <c r="J940" s="246">
        <v>386508.89</v>
      </c>
      <c r="K940" s="10"/>
      <c r="M940" s="53">
        <v>9</v>
      </c>
      <c r="N940" s="53">
        <v>325</v>
      </c>
      <c r="P940" s="246">
        <v>184952.11111111112</v>
      </c>
      <c r="Q940" s="246">
        <v>1554.6649538461538</v>
      </c>
      <c r="R940" s="10">
        <v>2277.2299999999996</v>
      </c>
      <c r="S940" s="10">
        <v>180.625</v>
      </c>
      <c r="T940" s="243">
        <v>19118.113333333331</v>
      </c>
      <c r="U940" s="252">
        <v>659.83344615384613</v>
      </c>
      <c r="V940" s="10">
        <v>85132.5</v>
      </c>
      <c r="W940" s="10">
        <v>186.261</v>
      </c>
      <c r="Y940" s="246">
        <v>386508.89</v>
      </c>
      <c r="Z940" s="394"/>
      <c r="AB940" s="246"/>
      <c r="AC940" s="10"/>
      <c r="AD940" s="10"/>
      <c r="AE940" s="4"/>
      <c r="AF940" s="4"/>
    </row>
    <row r="941" spans="1:32" x14ac:dyDescent="0.2">
      <c r="A941" s="39"/>
      <c r="B941" s="10"/>
      <c r="C941" s="10" t="s">
        <v>608</v>
      </c>
      <c r="D941" s="10"/>
      <c r="E941" s="10"/>
      <c r="F941" s="243">
        <v>0</v>
      </c>
      <c r="G941" s="252">
        <v>744311.11499999999</v>
      </c>
      <c r="H941" s="243">
        <v>0</v>
      </c>
      <c r="I941" s="252">
        <v>22157.050999999999</v>
      </c>
      <c r="J941" s="246">
        <v>306998.42</v>
      </c>
      <c r="K941" s="10"/>
      <c r="M941" s="53">
        <v>0</v>
      </c>
      <c r="N941" s="53">
        <v>423</v>
      </c>
      <c r="P941" s="246">
        <v>0</v>
      </c>
      <c r="Q941" s="246">
        <v>1759.600744680851</v>
      </c>
      <c r="R941" s="10">
        <v>0</v>
      </c>
      <c r="S941" s="10">
        <v>189.7</v>
      </c>
      <c r="T941" s="243">
        <v>0</v>
      </c>
      <c r="U941" s="252">
        <v>725.76458628841601</v>
      </c>
      <c r="V941" s="10">
        <v>0</v>
      </c>
      <c r="W941" s="10">
        <v>283.57650000000001</v>
      </c>
      <c r="Y941" s="246">
        <v>306998.42</v>
      </c>
      <c r="Z941" s="394"/>
      <c r="AB941" s="246"/>
      <c r="AC941" s="10"/>
      <c r="AD941" s="10"/>
      <c r="AE941" s="4"/>
      <c r="AF941" s="4"/>
    </row>
    <row r="942" spans="1:32" x14ac:dyDescent="0.2">
      <c r="A942" s="39"/>
      <c r="B942" s="10"/>
      <c r="C942" s="10" t="s">
        <v>609</v>
      </c>
      <c r="D942" s="10"/>
      <c r="E942" s="10"/>
      <c r="F942" s="243">
        <v>0</v>
      </c>
      <c r="G942" s="252">
        <v>176276.03700000001</v>
      </c>
      <c r="H942" s="243">
        <v>0</v>
      </c>
      <c r="I942" s="252">
        <v>3387.1970000000001</v>
      </c>
      <c r="J942" s="246">
        <v>130587.08</v>
      </c>
      <c r="K942" s="10"/>
      <c r="M942" s="53">
        <v>0</v>
      </c>
      <c r="N942" s="53">
        <v>240</v>
      </c>
      <c r="P942" s="246">
        <v>0</v>
      </c>
      <c r="Q942" s="246">
        <v>734.48348750000002</v>
      </c>
      <c r="R942" s="10">
        <v>0</v>
      </c>
      <c r="S942" s="10">
        <v>273.81</v>
      </c>
      <c r="T942" s="243">
        <v>0</v>
      </c>
      <c r="U942" s="252">
        <v>544.11283333333336</v>
      </c>
      <c r="V942" s="10">
        <v>0</v>
      </c>
      <c r="W942" s="10">
        <v>294.32499999999999</v>
      </c>
      <c r="Y942" s="246">
        <v>130587.08</v>
      </c>
      <c r="Z942" s="394"/>
      <c r="AB942" s="246"/>
      <c r="AC942" s="10"/>
      <c r="AD942" s="10"/>
      <c r="AE942" s="4"/>
      <c r="AF942" s="4"/>
    </row>
    <row r="943" spans="1:32" x14ac:dyDescent="0.2">
      <c r="A943" s="39"/>
      <c r="B943" s="10"/>
      <c r="C943" s="10" t="s">
        <v>366</v>
      </c>
      <c r="D943" s="10"/>
      <c r="E943" s="10"/>
      <c r="F943" s="243">
        <v>209449</v>
      </c>
      <c r="G943" s="252">
        <v>20414.304</v>
      </c>
      <c r="H943" s="243">
        <v>2818.473</v>
      </c>
      <c r="I943" s="252">
        <v>227.91800000000001</v>
      </c>
      <c r="J943" s="246">
        <v>47528.05</v>
      </c>
      <c r="K943" s="10"/>
      <c r="M943" s="53">
        <v>176</v>
      </c>
      <c r="N943" s="53">
        <v>63</v>
      </c>
      <c r="P943" s="246">
        <v>1190.0511363636363</v>
      </c>
      <c r="Q943" s="246">
        <v>324.03657142857145</v>
      </c>
      <c r="R943" s="10">
        <v>52.6</v>
      </c>
      <c r="S943" s="10">
        <v>144.13999999999999</v>
      </c>
      <c r="T943" s="243">
        <v>169.22624999999999</v>
      </c>
      <c r="U943" s="252">
        <v>281.65444444444444</v>
      </c>
      <c r="V943" s="10">
        <v>381.5</v>
      </c>
      <c r="W943" s="10">
        <v>174.75</v>
      </c>
      <c r="Y943" s="246">
        <v>47528.05</v>
      </c>
      <c r="Z943" s="394"/>
      <c r="AB943" s="246"/>
      <c r="AC943" s="10"/>
      <c r="AD943" s="10"/>
      <c r="AE943" s="4"/>
      <c r="AF943" s="4"/>
    </row>
    <row r="944" spans="1:32" x14ac:dyDescent="0.2">
      <c r="A944" s="39"/>
      <c r="B944" s="10"/>
      <c r="C944" s="10" t="s">
        <v>423</v>
      </c>
      <c r="D944" s="10"/>
      <c r="E944" s="10"/>
      <c r="F944" s="243">
        <v>8923153</v>
      </c>
      <c r="G944" s="252">
        <v>1022166.35</v>
      </c>
      <c r="H944" s="243">
        <v>74137.212</v>
      </c>
      <c r="I944" s="252">
        <v>21415.054</v>
      </c>
      <c r="J944" s="246">
        <v>1746378.22</v>
      </c>
      <c r="K944" s="10"/>
      <c r="M944" s="53">
        <v>2794</v>
      </c>
      <c r="N944" s="53">
        <v>1592</v>
      </c>
      <c r="P944" s="246">
        <v>3193.6839656406587</v>
      </c>
      <c r="Q944" s="246">
        <v>642.06429020100506</v>
      </c>
      <c r="R944" s="10">
        <v>98.65</v>
      </c>
      <c r="S944" s="10">
        <v>162.94499999999999</v>
      </c>
      <c r="T944" s="243">
        <v>362.79236220472438</v>
      </c>
      <c r="U944" s="252">
        <v>460.26153266331659</v>
      </c>
      <c r="V944" s="10">
        <v>504</v>
      </c>
      <c r="W944" s="10">
        <v>184.16800000000001</v>
      </c>
      <c r="Y944" s="246">
        <v>1746378.22</v>
      </c>
      <c r="Z944" s="394"/>
      <c r="AB944" s="246"/>
      <c r="AC944" s="10"/>
      <c r="AD944" s="10"/>
      <c r="AE944" s="4"/>
      <c r="AF944" s="4"/>
    </row>
    <row r="945" spans="1:32" x14ac:dyDescent="0.2">
      <c r="A945" s="39"/>
      <c r="B945" s="10"/>
      <c r="C945" s="10" t="s">
        <v>602</v>
      </c>
      <c r="D945" s="10"/>
      <c r="E945" s="10"/>
      <c r="F945" s="243">
        <v>0</v>
      </c>
      <c r="G945" s="252">
        <v>67354.17</v>
      </c>
      <c r="H945" s="243">
        <v>0</v>
      </c>
      <c r="I945" s="252">
        <v>764.654</v>
      </c>
      <c r="J945" s="246">
        <v>49358.76</v>
      </c>
      <c r="K945" s="10"/>
      <c r="M945" s="53">
        <v>0</v>
      </c>
      <c r="N945" s="53">
        <v>198</v>
      </c>
      <c r="P945" s="246">
        <v>0</v>
      </c>
      <c r="Q945" s="246">
        <v>340.17257575757577</v>
      </c>
      <c r="R945" s="10">
        <v>0</v>
      </c>
      <c r="S945" s="10">
        <v>136.42000000000002</v>
      </c>
      <c r="T945" s="243">
        <v>0</v>
      </c>
      <c r="U945" s="252">
        <v>249.28666666666669</v>
      </c>
      <c r="V945" s="10">
        <v>0</v>
      </c>
      <c r="W945" s="10">
        <v>182.5985</v>
      </c>
      <c r="Y945" s="246">
        <v>49358.76</v>
      </c>
      <c r="Z945" s="394"/>
      <c r="AB945" s="246"/>
      <c r="AC945" s="10"/>
      <c r="AD945" s="10"/>
      <c r="AE945" s="4"/>
      <c r="AF945" s="4"/>
    </row>
    <row r="946" spans="1:32" x14ac:dyDescent="0.2">
      <c r="A946" s="39"/>
      <c r="B946" s="10"/>
      <c r="C946" s="10" t="s">
        <v>309</v>
      </c>
      <c r="D946" s="10"/>
      <c r="E946" s="10"/>
      <c r="F946" s="243">
        <v>845729</v>
      </c>
      <c r="G946" s="252">
        <v>150797.573</v>
      </c>
      <c r="H946" s="243">
        <v>8258.6630000000005</v>
      </c>
      <c r="I946" s="252">
        <v>2127.502</v>
      </c>
      <c r="J946" s="246">
        <v>221069.21000000002</v>
      </c>
      <c r="K946" s="10"/>
      <c r="M946" s="53">
        <v>366</v>
      </c>
      <c r="N946" s="53">
        <v>260</v>
      </c>
      <c r="P946" s="246">
        <v>2310.7349726775956</v>
      </c>
      <c r="Q946" s="246">
        <v>579.99066538461545</v>
      </c>
      <c r="R946" s="10">
        <v>111.24</v>
      </c>
      <c r="S946" s="10">
        <v>208.84</v>
      </c>
      <c r="T946" s="243">
        <v>281.5818579234973</v>
      </c>
      <c r="U946" s="252">
        <v>453.88557692307694</v>
      </c>
      <c r="V946" s="10">
        <v>661</v>
      </c>
      <c r="W946" s="10">
        <v>221.78399999999999</v>
      </c>
      <c r="Y946" s="246">
        <v>221069.21000000002</v>
      </c>
      <c r="Z946" s="394"/>
      <c r="AB946" s="246"/>
      <c r="AC946" s="10"/>
      <c r="AD946" s="10"/>
      <c r="AE946" s="4"/>
      <c r="AF946" s="4"/>
    </row>
    <row r="947" spans="1:32" x14ac:dyDescent="0.2">
      <c r="A947" s="39"/>
      <c r="B947" s="10"/>
      <c r="C947" s="10" t="s">
        <v>367</v>
      </c>
      <c r="D947" s="10"/>
      <c r="E947" s="10"/>
      <c r="F947" s="243">
        <v>616355</v>
      </c>
      <c r="G947" s="252">
        <v>96880.342999999993</v>
      </c>
      <c r="H947" s="243">
        <v>7413.4089999999997</v>
      </c>
      <c r="I947" s="252">
        <v>1402.47</v>
      </c>
      <c r="J947" s="246">
        <v>148993.72999999998</v>
      </c>
      <c r="K947" s="10"/>
      <c r="M947" s="53">
        <v>321</v>
      </c>
      <c r="N947" s="53">
        <v>169</v>
      </c>
      <c r="P947" s="246">
        <v>1920.1090342679129</v>
      </c>
      <c r="Q947" s="246">
        <v>573.2564674556213</v>
      </c>
      <c r="R947" s="10">
        <v>78.64</v>
      </c>
      <c r="S947" s="10">
        <v>287.87</v>
      </c>
      <c r="T947" s="243">
        <v>255.54987538940807</v>
      </c>
      <c r="U947" s="252">
        <v>396.22615384615386</v>
      </c>
      <c r="V947" s="10">
        <v>582</v>
      </c>
      <c r="W947" s="10">
        <v>293.27800000000002</v>
      </c>
      <c r="Y947" s="246">
        <v>148993.72999999998</v>
      </c>
      <c r="Z947" s="394"/>
      <c r="AB947" s="246"/>
      <c r="AC947" s="10"/>
      <c r="AD947" s="10"/>
      <c r="AE947" s="4"/>
      <c r="AF947" s="4"/>
    </row>
    <row r="948" spans="1:32" x14ac:dyDescent="0.2">
      <c r="A948" s="39"/>
      <c r="B948" s="10"/>
      <c r="C948" s="10" t="s">
        <v>368</v>
      </c>
      <c r="D948" s="10"/>
      <c r="E948" s="10"/>
      <c r="F948" s="243">
        <v>5599056</v>
      </c>
      <c r="G948" s="252">
        <v>461182.29800000001</v>
      </c>
      <c r="H948" s="243">
        <v>38870.67</v>
      </c>
      <c r="I948" s="252">
        <v>11670.759</v>
      </c>
      <c r="J948" s="246">
        <v>747477.98</v>
      </c>
      <c r="K948" s="10"/>
      <c r="M948" s="53">
        <v>798</v>
      </c>
      <c r="N948" s="53">
        <v>299</v>
      </c>
      <c r="P948" s="246">
        <v>7016.3609022556393</v>
      </c>
      <c r="Q948" s="246">
        <v>1542.415712374582</v>
      </c>
      <c r="R948" s="10">
        <v>151.08000000000001</v>
      </c>
      <c r="S948" s="10">
        <v>298.84000000000003</v>
      </c>
      <c r="T948" s="243">
        <v>581.68114035087717</v>
      </c>
      <c r="U948" s="252">
        <v>947.47969899665554</v>
      </c>
      <c r="V948" s="10">
        <v>1240</v>
      </c>
      <c r="W948" s="10">
        <v>350.36199999999997</v>
      </c>
      <c r="Y948" s="246">
        <v>747477.98</v>
      </c>
      <c r="Z948" s="394"/>
      <c r="AB948" s="246"/>
      <c r="AC948" s="10"/>
      <c r="AD948" s="10"/>
      <c r="AE948" s="4"/>
      <c r="AF948" s="4"/>
    </row>
    <row r="949" spans="1:32" x14ac:dyDescent="0.2">
      <c r="A949" s="39"/>
      <c r="B949" s="10"/>
      <c r="C949" s="10" t="s">
        <v>508</v>
      </c>
      <c r="D949" s="10"/>
      <c r="E949" s="10"/>
      <c r="F949" s="243">
        <v>2362159</v>
      </c>
      <c r="G949" s="252">
        <v>219716.86</v>
      </c>
      <c r="H949" s="243">
        <v>20432.523000000001</v>
      </c>
      <c r="I949" s="252">
        <v>3436.87</v>
      </c>
      <c r="J949" s="246">
        <v>364303.74</v>
      </c>
      <c r="K949" s="10"/>
      <c r="M949" s="53">
        <v>697</v>
      </c>
      <c r="N949" s="53">
        <v>380</v>
      </c>
      <c r="P949" s="246">
        <v>3389.0373027259684</v>
      </c>
      <c r="Q949" s="246">
        <v>578.20226315789466</v>
      </c>
      <c r="R949" s="10">
        <v>90.53</v>
      </c>
      <c r="S949" s="10">
        <v>194.87</v>
      </c>
      <c r="T949" s="243">
        <v>315.55958393113343</v>
      </c>
      <c r="U949" s="252">
        <v>379.89134210526316</v>
      </c>
      <c r="V949" s="10">
        <v>591.5</v>
      </c>
      <c r="W949" s="10">
        <v>221.83850000000001</v>
      </c>
      <c r="Y949" s="246">
        <v>364303.74</v>
      </c>
      <c r="Z949" s="394"/>
      <c r="AB949" s="246"/>
      <c r="AC949" s="10"/>
      <c r="AD949" s="10"/>
      <c r="AE949" s="4"/>
      <c r="AF949" s="4"/>
    </row>
    <row r="950" spans="1:32" x14ac:dyDescent="0.2">
      <c r="A950" s="39"/>
      <c r="B950" s="10"/>
      <c r="C950" s="10" t="s">
        <v>509</v>
      </c>
      <c r="D950" s="10"/>
      <c r="E950" s="10"/>
      <c r="F950" s="243">
        <v>100791</v>
      </c>
      <c r="G950" s="252">
        <v>1075238.922</v>
      </c>
      <c r="H950" s="243">
        <v>1455.789</v>
      </c>
      <c r="I950" s="252">
        <v>20349.603999999999</v>
      </c>
      <c r="J950" s="246">
        <v>561207.77999999991</v>
      </c>
      <c r="K950" s="10"/>
      <c r="M950" s="53">
        <v>56</v>
      </c>
      <c r="N950" s="53">
        <v>545</v>
      </c>
      <c r="P950" s="246">
        <v>1799.8392857142858</v>
      </c>
      <c r="Q950" s="246">
        <v>1972.9154532110092</v>
      </c>
      <c r="R950" s="10">
        <v>167.58999999999997</v>
      </c>
      <c r="S950" s="10">
        <v>285.46000000000004</v>
      </c>
      <c r="T950" s="243">
        <v>287.60392857142858</v>
      </c>
      <c r="U950" s="252">
        <v>1000.1870825688072</v>
      </c>
      <c r="V950" s="10">
        <v>864.5</v>
      </c>
      <c r="W950" s="10">
        <v>344.601</v>
      </c>
      <c r="Y950" s="246">
        <v>561207.77999999991</v>
      </c>
      <c r="Z950" s="394"/>
      <c r="AB950" s="246"/>
      <c r="AC950" s="10"/>
      <c r="AD950" s="10"/>
      <c r="AE950" s="4"/>
      <c r="AF950" s="4"/>
    </row>
    <row r="951" spans="1:32" x14ac:dyDescent="0.2">
      <c r="A951" s="39"/>
      <c r="B951" s="10"/>
      <c r="C951" s="10" t="s">
        <v>510</v>
      </c>
      <c r="D951" s="10"/>
      <c r="E951" s="10"/>
      <c r="F951" s="243">
        <v>31789199</v>
      </c>
      <c r="G951" s="252">
        <v>2259583.7009999999</v>
      </c>
      <c r="H951" s="243">
        <v>134909.19899999999</v>
      </c>
      <c r="I951" s="252">
        <v>44499.519999999997</v>
      </c>
      <c r="J951" s="246">
        <v>2827272.97</v>
      </c>
      <c r="K951" s="10"/>
      <c r="M951" s="53">
        <v>2262</v>
      </c>
      <c r="N951" s="53">
        <v>1037</v>
      </c>
      <c r="P951" s="246">
        <v>14053.580459770115</v>
      </c>
      <c r="Q951" s="246">
        <v>2178.9621031822562</v>
      </c>
      <c r="R951" s="10">
        <v>144</v>
      </c>
      <c r="S951" s="10">
        <v>271.03499999999997</v>
      </c>
      <c r="T951" s="243">
        <v>815.87105658709106</v>
      </c>
      <c r="U951" s="252">
        <v>946.74314368370301</v>
      </c>
      <c r="V951" s="10">
        <v>1121.5</v>
      </c>
      <c r="W951" s="10">
        <v>319.83249999999998</v>
      </c>
      <c r="Y951" s="246">
        <v>2827272.97</v>
      </c>
      <c r="Z951" s="394"/>
      <c r="AB951" s="246"/>
      <c r="AC951" s="10"/>
      <c r="AD951" s="10"/>
      <c r="AE951" s="4"/>
      <c r="AF951" s="4"/>
    </row>
    <row r="952" spans="1:32" x14ac:dyDescent="0.2">
      <c r="A952" s="39"/>
      <c r="B952" s="10"/>
      <c r="C952" s="10" t="s">
        <v>402</v>
      </c>
      <c r="D952" s="10"/>
      <c r="E952" s="10"/>
      <c r="F952" s="243">
        <v>766024</v>
      </c>
      <c r="G952" s="252">
        <v>53611.008999999998</v>
      </c>
      <c r="H952" s="243">
        <v>9031.5139999999992</v>
      </c>
      <c r="I952" s="252">
        <v>854.57</v>
      </c>
      <c r="J952" s="246">
        <v>121810.72</v>
      </c>
      <c r="K952" s="10"/>
      <c r="M952" s="53">
        <v>181</v>
      </c>
      <c r="N952" s="53">
        <v>89</v>
      </c>
      <c r="P952" s="246">
        <v>4232.1767955801106</v>
      </c>
      <c r="Q952" s="246">
        <v>602.37088764044938</v>
      </c>
      <c r="R952" s="10">
        <v>120.96</v>
      </c>
      <c r="S952" s="10">
        <v>255.17</v>
      </c>
      <c r="T952" s="243">
        <v>425.62723756906075</v>
      </c>
      <c r="U952" s="252">
        <v>503.05831460674159</v>
      </c>
      <c r="V952" s="10">
        <v>894</v>
      </c>
      <c r="W952" s="10">
        <v>295.84699999999998</v>
      </c>
      <c r="Y952" s="246">
        <v>121810.72</v>
      </c>
      <c r="Z952" s="394"/>
      <c r="AB952" s="246"/>
      <c r="AC952" s="10"/>
      <c r="AD952" s="10"/>
      <c r="AE952" s="4"/>
      <c r="AF952" s="4"/>
    </row>
    <row r="953" spans="1:32" x14ac:dyDescent="0.2">
      <c r="A953" s="39"/>
      <c r="B953" s="10"/>
      <c r="C953" s="10" t="s">
        <v>369</v>
      </c>
      <c r="D953" s="10"/>
      <c r="E953" s="10"/>
      <c r="F953" s="243">
        <v>4211545</v>
      </c>
      <c r="G953" s="252">
        <v>262305.82799999998</v>
      </c>
      <c r="H953" s="243">
        <v>27831.341</v>
      </c>
      <c r="I953" s="252">
        <v>5031.5820000000003</v>
      </c>
      <c r="J953" s="246">
        <v>520597</v>
      </c>
      <c r="K953" s="10"/>
      <c r="M953" s="53">
        <v>915</v>
      </c>
      <c r="N953" s="53">
        <v>396</v>
      </c>
      <c r="P953" s="246">
        <v>4602.7814207650272</v>
      </c>
      <c r="Q953" s="246">
        <v>662.38845454545447</v>
      </c>
      <c r="R953" s="10">
        <v>84.72</v>
      </c>
      <c r="S953" s="10">
        <v>199.35</v>
      </c>
      <c r="T953" s="243">
        <v>361.24333333333334</v>
      </c>
      <c r="U953" s="252">
        <v>479.94785353535354</v>
      </c>
      <c r="V953" s="10">
        <v>510</v>
      </c>
      <c r="W953" s="10">
        <v>228.94200000000001</v>
      </c>
      <c r="Y953" s="246">
        <v>520597</v>
      </c>
      <c r="Z953" s="394"/>
      <c r="AB953" s="246"/>
      <c r="AC953" s="10"/>
      <c r="AD953" s="10"/>
      <c r="AE953" s="4"/>
      <c r="AF953" s="4"/>
    </row>
    <row r="954" spans="1:32" x14ac:dyDescent="0.2">
      <c r="A954" s="39"/>
      <c r="B954" s="10"/>
      <c r="C954" s="10" t="s">
        <v>370</v>
      </c>
      <c r="D954" s="10"/>
      <c r="E954" s="10"/>
      <c r="F954" s="243">
        <v>8896041</v>
      </c>
      <c r="G954" s="252">
        <v>2036188.605</v>
      </c>
      <c r="H954" s="243">
        <v>59674.485999999997</v>
      </c>
      <c r="I954" s="252">
        <v>27104.65</v>
      </c>
      <c r="J954" s="246">
        <v>1372449.85</v>
      </c>
      <c r="K954" s="10"/>
      <c r="M954" s="53">
        <v>1144</v>
      </c>
      <c r="N954" s="53">
        <v>528</v>
      </c>
      <c r="P954" s="246">
        <v>7776.2596153846152</v>
      </c>
      <c r="Q954" s="246">
        <v>3856.4178124999999</v>
      </c>
      <c r="R954" s="10">
        <v>153.48500000000001</v>
      </c>
      <c r="S954" s="10">
        <v>324.8</v>
      </c>
      <c r="T954" s="243">
        <v>607.31556818181821</v>
      </c>
      <c r="U954" s="252">
        <v>1283.4864393939392</v>
      </c>
      <c r="V954" s="10">
        <v>1061</v>
      </c>
      <c r="W954" s="10">
        <v>414.64499999999998</v>
      </c>
      <c r="Y954" s="246">
        <v>1372449.85</v>
      </c>
      <c r="Z954" s="394"/>
      <c r="AB954" s="246"/>
      <c r="AC954" s="10"/>
      <c r="AD954" s="10"/>
      <c r="AE954" s="4"/>
      <c r="AF954" s="4"/>
    </row>
    <row r="955" spans="1:32" x14ac:dyDescent="0.2">
      <c r="A955" s="39"/>
      <c r="B955" s="10"/>
      <c r="C955" s="10" t="s">
        <v>579</v>
      </c>
      <c r="D955" s="10"/>
      <c r="E955" s="10"/>
      <c r="F955" s="243">
        <v>0</v>
      </c>
      <c r="G955" s="252">
        <v>185319.158</v>
      </c>
      <c r="H955" s="243">
        <v>0</v>
      </c>
      <c r="I955" s="252">
        <v>2569.0390000000002</v>
      </c>
      <c r="J955" s="246">
        <v>140679.84</v>
      </c>
      <c r="K955" s="10"/>
      <c r="M955" s="53">
        <v>0</v>
      </c>
      <c r="N955" s="53">
        <v>365</v>
      </c>
      <c r="P955" s="246">
        <v>0</v>
      </c>
      <c r="Q955" s="246">
        <v>507.72372054794522</v>
      </c>
      <c r="R955" s="10">
        <v>0</v>
      </c>
      <c r="S955" s="10">
        <v>192.23</v>
      </c>
      <c r="T955" s="243">
        <v>0</v>
      </c>
      <c r="U955" s="252">
        <v>385.42421917808218</v>
      </c>
      <c r="V955" s="10">
        <v>0</v>
      </c>
      <c r="W955" s="10">
        <v>190.10649999999998</v>
      </c>
      <c r="Y955" s="246">
        <v>140679.84</v>
      </c>
      <c r="Z955" s="394"/>
      <c r="AB955" s="246"/>
      <c r="AC955" s="10"/>
      <c r="AD955" s="10"/>
      <c r="AE955" s="4"/>
      <c r="AF955" s="4"/>
    </row>
    <row r="956" spans="1:32" x14ac:dyDescent="0.2">
      <c r="A956" s="39"/>
      <c r="B956" s="10"/>
      <c r="C956" s="10" t="s">
        <v>424</v>
      </c>
      <c r="D956" s="10"/>
      <c r="E956" s="10"/>
      <c r="F956" s="243">
        <v>1985234</v>
      </c>
      <c r="G956" s="252">
        <v>282585.07699999999</v>
      </c>
      <c r="H956" s="243">
        <v>26385.580999999998</v>
      </c>
      <c r="I956" s="252">
        <v>6496.875</v>
      </c>
      <c r="J956" s="246">
        <v>381775.07999999996</v>
      </c>
      <c r="K956" s="10"/>
      <c r="M956" s="53">
        <v>686</v>
      </c>
      <c r="N956" s="53">
        <v>385</v>
      </c>
      <c r="P956" s="246">
        <v>2893.927113702624</v>
      </c>
      <c r="Q956" s="246">
        <v>733.98721298701298</v>
      </c>
      <c r="R956" s="10">
        <v>93.960000000000008</v>
      </c>
      <c r="S956" s="10">
        <v>178.38</v>
      </c>
      <c r="T956" s="243">
        <v>296.94688046647229</v>
      </c>
      <c r="U956" s="252">
        <v>462.51823376623372</v>
      </c>
      <c r="V956" s="10">
        <v>522</v>
      </c>
      <c r="W956" s="10">
        <v>205.29400000000001</v>
      </c>
      <c r="Y956" s="246">
        <v>381775.07999999996</v>
      </c>
      <c r="Z956" s="394"/>
      <c r="AB956" s="246"/>
      <c r="AC956" s="10"/>
      <c r="AD956" s="10"/>
      <c r="AE956" s="4"/>
      <c r="AF956" s="4"/>
    </row>
    <row r="957" spans="1:32" x14ac:dyDescent="0.2">
      <c r="A957" s="39"/>
      <c r="B957" s="10"/>
      <c r="C957" s="10" t="s">
        <v>403</v>
      </c>
      <c r="D957" s="10"/>
      <c r="E957" s="10"/>
      <c r="F957" s="243">
        <v>36662005</v>
      </c>
      <c r="G957" s="252">
        <v>2980625.5830000001</v>
      </c>
      <c r="H957" s="243">
        <v>204366.272</v>
      </c>
      <c r="I957" s="252">
        <v>69832.413</v>
      </c>
      <c r="J957" s="246">
        <v>4109816.04</v>
      </c>
      <c r="K957" s="10"/>
      <c r="M957" s="53">
        <v>4000</v>
      </c>
      <c r="N957" s="53">
        <v>1750</v>
      </c>
      <c r="P957" s="246">
        <v>9165.5012499999993</v>
      </c>
      <c r="Q957" s="246">
        <v>1703.214618857143</v>
      </c>
      <c r="R957" s="10">
        <v>117.815</v>
      </c>
      <c r="S957" s="10">
        <v>226.88</v>
      </c>
      <c r="T957" s="243">
        <v>689.02495250000004</v>
      </c>
      <c r="U957" s="252">
        <v>773.55213142857144</v>
      </c>
      <c r="V957" s="10">
        <v>785.5</v>
      </c>
      <c r="W957" s="10">
        <v>291.28300000000002</v>
      </c>
      <c r="Y957" s="246">
        <v>4109816.04</v>
      </c>
      <c r="Z957" s="394"/>
      <c r="AB957" s="246"/>
      <c r="AC957" s="10"/>
      <c r="AD957" s="10"/>
      <c r="AE957" s="4"/>
      <c r="AF957" s="4"/>
    </row>
    <row r="958" spans="1:32" x14ac:dyDescent="0.2">
      <c r="A958" s="39"/>
      <c r="B958" s="10"/>
      <c r="C958" s="10" t="s">
        <v>310</v>
      </c>
      <c r="D958" s="10"/>
      <c r="E958" s="10"/>
      <c r="F958" s="243">
        <v>31722367</v>
      </c>
      <c r="G958" s="252">
        <v>972928.272</v>
      </c>
      <c r="H958" s="243">
        <v>141559.21</v>
      </c>
      <c r="I958" s="252">
        <v>25715.776000000002</v>
      </c>
      <c r="J958" s="246">
        <v>2190381.7000000002</v>
      </c>
      <c r="K958" s="10"/>
      <c r="M958" s="53">
        <v>1076</v>
      </c>
      <c r="N958" s="53">
        <v>664</v>
      </c>
      <c r="P958" s="246">
        <v>29481.753717472118</v>
      </c>
      <c r="Q958" s="246">
        <v>1465.2534216867471</v>
      </c>
      <c r="R958" s="10">
        <v>302.61</v>
      </c>
      <c r="S958" s="10">
        <v>712.3</v>
      </c>
      <c r="T958" s="243">
        <v>1290.9325836431226</v>
      </c>
      <c r="U958" s="252">
        <v>1206.8346987951807</v>
      </c>
      <c r="V958" s="10">
        <v>2400</v>
      </c>
      <c r="W958" s="10">
        <v>827.70899999999995</v>
      </c>
      <c r="Y958" s="246">
        <v>2190381.7000000002</v>
      </c>
      <c r="Z958" s="394"/>
      <c r="AB958" s="246"/>
      <c r="AC958" s="10"/>
      <c r="AD958" s="10"/>
      <c r="AE958" s="4"/>
      <c r="AF958" s="4"/>
    </row>
    <row r="959" spans="1:32" x14ac:dyDescent="0.2">
      <c r="A959" s="39"/>
      <c r="B959" s="10"/>
      <c r="C959" s="10" t="s">
        <v>476</v>
      </c>
      <c r="D959" s="10"/>
      <c r="E959" s="10"/>
      <c r="F959" s="243">
        <v>22846045</v>
      </c>
      <c r="G959" s="252">
        <v>0</v>
      </c>
      <c r="H959" s="243">
        <v>71526.671000000002</v>
      </c>
      <c r="I959" s="252">
        <v>0</v>
      </c>
      <c r="J959" s="246">
        <v>1007702.22</v>
      </c>
      <c r="K959" s="10"/>
      <c r="M959" s="53">
        <v>1031</v>
      </c>
      <c r="N959" s="53">
        <v>0</v>
      </c>
      <c r="P959" s="246">
        <v>22159.112512124153</v>
      </c>
      <c r="Q959" s="246">
        <v>0</v>
      </c>
      <c r="R959" s="10">
        <v>132.02500000000001</v>
      </c>
      <c r="S959" s="10">
        <v>0</v>
      </c>
      <c r="T959" s="243">
        <v>977.40273520853532</v>
      </c>
      <c r="U959" s="252">
        <v>0</v>
      </c>
      <c r="V959" s="10">
        <v>1021</v>
      </c>
      <c r="W959" s="10">
        <v>0</v>
      </c>
      <c r="Y959" s="246">
        <v>1007702.22</v>
      </c>
      <c r="Z959" s="394"/>
      <c r="AB959" s="246"/>
      <c r="AC959" s="10"/>
      <c r="AD959" s="10"/>
      <c r="AE959" s="4"/>
      <c r="AF959" s="4"/>
    </row>
    <row r="960" spans="1:32" x14ac:dyDescent="0.2">
      <c r="A960" s="39"/>
      <c r="B960" s="10"/>
      <c r="C960" s="10" t="s">
        <v>425</v>
      </c>
      <c r="D960" s="10"/>
      <c r="E960" s="10"/>
      <c r="F960" s="243">
        <v>3442753</v>
      </c>
      <c r="G960" s="252">
        <v>387755.38500000001</v>
      </c>
      <c r="H960" s="243">
        <v>29993.171999999999</v>
      </c>
      <c r="I960" s="252">
        <v>9789.5040000000008</v>
      </c>
      <c r="J960" s="246">
        <v>535649.63</v>
      </c>
      <c r="K960" s="10"/>
      <c r="M960" s="53">
        <v>791</v>
      </c>
      <c r="N960" s="53">
        <v>396</v>
      </c>
      <c r="P960" s="246">
        <v>4352.4058154235145</v>
      </c>
      <c r="Q960" s="246">
        <v>979.18026515151519</v>
      </c>
      <c r="R960" s="10">
        <v>115.675</v>
      </c>
      <c r="S960" s="10">
        <v>152.20499999999998</v>
      </c>
      <c r="T960" s="243">
        <v>402.41293299620736</v>
      </c>
      <c r="U960" s="252">
        <v>548.84090909090912</v>
      </c>
      <c r="V960" s="10">
        <v>734</v>
      </c>
      <c r="W960" s="10">
        <v>173.536</v>
      </c>
      <c r="Y960" s="246">
        <v>535649.63</v>
      </c>
      <c r="Z960" s="394"/>
      <c r="AB960" s="246"/>
      <c r="AC960" s="10"/>
      <c r="AD960" s="10"/>
      <c r="AE960" s="4"/>
      <c r="AF960" s="4"/>
    </row>
    <row r="961" spans="1:32" x14ac:dyDescent="0.2">
      <c r="A961" s="39"/>
      <c r="B961" s="10"/>
      <c r="C961" s="10" t="s">
        <v>580</v>
      </c>
      <c r="D961" s="10"/>
      <c r="E961" s="10"/>
      <c r="F961" s="243">
        <v>0</v>
      </c>
      <c r="G961" s="252">
        <v>230899.66</v>
      </c>
      <c r="H961" s="243">
        <v>0</v>
      </c>
      <c r="I961" s="252">
        <v>4224.2780000000002</v>
      </c>
      <c r="J961" s="246">
        <v>173048.32000000001</v>
      </c>
      <c r="K961" s="10"/>
      <c r="M961" s="53">
        <v>0</v>
      </c>
      <c r="N961" s="53">
        <v>345</v>
      </c>
      <c r="P961" s="246">
        <v>0</v>
      </c>
      <c r="Q961" s="246">
        <v>669.27437681159427</v>
      </c>
      <c r="R961" s="10">
        <v>0</v>
      </c>
      <c r="S961" s="10">
        <v>209.08</v>
      </c>
      <c r="T961" s="243">
        <v>0</v>
      </c>
      <c r="U961" s="252">
        <v>501.58933333333334</v>
      </c>
      <c r="V961" s="10">
        <v>0</v>
      </c>
      <c r="W961" s="10">
        <v>232.303</v>
      </c>
      <c r="Y961" s="246">
        <v>173048.32000000001</v>
      </c>
      <c r="Z961" s="394"/>
      <c r="AB961" s="246"/>
      <c r="AC961" s="10"/>
      <c r="AD961" s="10"/>
      <c r="AE961" s="4"/>
      <c r="AF961" s="4"/>
    </row>
    <row r="962" spans="1:32" x14ac:dyDescent="0.2">
      <c r="A962" s="39"/>
      <c r="B962" s="10"/>
      <c r="C962" s="10" t="s">
        <v>581</v>
      </c>
      <c r="D962" s="10"/>
      <c r="E962" s="10"/>
      <c r="F962" s="243">
        <v>0</v>
      </c>
      <c r="G962" s="252">
        <v>141843.92600000001</v>
      </c>
      <c r="H962" s="243">
        <v>0</v>
      </c>
      <c r="I962" s="252">
        <v>2856.9470000000001</v>
      </c>
      <c r="J962" s="246">
        <v>74233.539999999994</v>
      </c>
      <c r="K962" s="10"/>
      <c r="M962" s="53">
        <v>0</v>
      </c>
      <c r="N962" s="53">
        <v>143</v>
      </c>
      <c r="P962" s="246">
        <v>0</v>
      </c>
      <c r="Q962" s="246">
        <v>991.91556643356648</v>
      </c>
      <c r="R962" s="10">
        <v>0</v>
      </c>
      <c r="S962" s="10">
        <v>217.93</v>
      </c>
      <c r="T962" s="243">
        <v>0</v>
      </c>
      <c r="U962" s="252">
        <v>519.11566433566429</v>
      </c>
      <c r="V962" s="10">
        <v>0</v>
      </c>
      <c r="W962" s="10">
        <v>389.26400000000001</v>
      </c>
      <c r="Y962" s="246">
        <v>74233.539999999994</v>
      </c>
      <c r="Z962" s="394"/>
      <c r="AB962" s="246"/>
      <c r="AC962" s="10"/>
      <c r="AD962" s="10"/>
      <c r="AE962" s="4"/>
      <c r="AF962" s="4"/>
    </row>
    <row r="963" spans="1:32" x14ac:dyDescent="0.2">
      <c r="A963" s="39"/>
      <c r="B963" s="10"/>
      <c r="C963" s="10" t="s">
        <v>404</v>
      </c>
      <c r="D963" s="10"/>
      <c r="E963" s="10"/>
      <c r="F963" s="243">
        <v>33692535</v>
      </c>
      <c r="G963" s="252">
        <v>1941745.9069999999</v>
      </c>
      <c r="H963" s="243">
        <v>219675.101</v>
      </c>
      <c r="I963" s="252">
        <v>46682.788</v>
      </c>
      <c r="J963" s="246">
        <v>3708760.55</v>
      </c>
      <c r="K963" s="10"/>
      <c r="M963" s="53">
        <v>4234</v>
      </c>
      <c r="N963" s="53">
        <v>2161</v>
      </c>
      <c r="P963" s="246">
        <v>7957.6133679735476</v>
      </c>
      <c r="Q963" s="246">
        <v>898.54044747801936</v>
      </c>
      <c r="R963" s="10">
        <v>158.09</v>
      </c>
      <c r="S963" s="10">
        <v>210.16</v>
      </c>
      <c r="T963" s="243">
        <v>593.87704298535664</v>
      </c>
      <c r="U963" s="252">
        <v>552.65393336418322</v>
      </c>
      <c r="V963" s="10">
        <v>1087.5</v>
      </c>
      <c r="W963" s="10">
        <v>260.55599999999998</v>
      </c>
      <c r="Y963" s="246">
        <v>3708760.55</v>
      </c>
      <c r="Z963" s="394"/>
      <c r="AB963" s="246"/>
      <c r="AC963" s="10"/>
      <c r="AD963" s="10"/>
      <c r="AE963" s="4"/>
      <c r="AF963" s="4"/>
    </row>
    <row r="964" spans="1:32" x14ac:dyDescent="0.2">
      <c r="A964" s="39"/>
      <c r="B964" s="10"/>
      <c r="C964" s="10" t="s">
        <v>582</v>
      </c>
      <c r="D964" s="10"/>
      <c r="E964" s="10"/>
      <c r="F964" s="243">
        <v>0</v>
      </c>
      <c r="G964" s="252">
        <v>132088.717</v>
      </c>
      <c r="H964" s="243">
        <v>0</v>
      </c>
      <c r="I964" s="252">
        <v>1762.067</v>
      </c>
      <c r="J964" s="246">
        <v>96419.96</v>
      </c>
      <c r="K964" s="10"/>
      <c r="M964" s="53">
        <v>0</v>
      </c>
      <c r="N964" s="53">
        <v>332</v>
      </c>
      <c r="P964" s="246">
        <v>0</v>
      </c>
      <c r="Q964" s="246">
        <v>397.85758132530123</v>
      </c>
      <c r="R964" s="10">
        <v>0</v>
      </c>
      <c r="S964" s="10">
        <v>163.87</v>
      </c>
      <c r="T964" s="243">
        <v>0</v>
      </c>
      <c r="U964" s="252">
        <v>290.42156626506028</v>
      </c>
      <c r="V964" s="10">
        <v>0</v>
      </c>
      <c r="W964" s="10">
        <v>171.77699999999999</v>
      </c>
      <c r="Y964" s="246">
        <v>96419.96</v>
      </c>
      <c r="Z964" s="394"/>
      <c r="AB964" s="246"/>
      <c r="AC964" s="10"/>
      <c r="AD964" s="10"/>
      <c r="AE964" s="4"/>
      <c r="AF964" s="4"/>
    </row>
    <row r="965" spans="1:32" x14ac:dyDescent="0.2">
      <c r="A965" s="39"/>
      <c r="B965" s="10"/>
      <c r="C965" s="10" t="s">
        <v>583</v>
      </c>
      <c r="D965" s="10"/>
      <c r="E965" s="10"/>
      <c r="F965" s="243">
        <v>0</v>
      </c>
      <c r="G965" s="252">
        <v>40652.887999999999</v>
      </c>
      <c r="H965" s="243">
        <v>0</v>
      </c>
      <c r="I965" s="252">
        <v>257.73099999999999</v>
      </c>
      <c r="J965" s="246">
        <v>39922.33</v>
      </c>
      <c r="K965" s="10"/>
      <c r="M965" s="53">
        <v>0</v>
      </c>
      <c r="N965" s="53">
        <v>96</v>
      </c>
      <c r="P965" s="246">
        <v>0</v>
      </c>
      <c r="Q965" s="246">
        <v>423.46758333333332</v>
      </c>
      <c r="R965" s="10">
        <v>0</v>
      </c>
      <c r="S965" s="10">
        <v>215.07999999999998</v>
      </c>
      <c r="T965" s="243">
        <v>0</v>
      </c>
      <c r="U965" s="252">
        <v>415.8576041666667</v>
      </c>
      <c r="V965" s="10">
        <v>0</v>
      </c>
      <c r="W965" s="10">
        <v>224.148</v>
      </c>
      <c r="Y965" s="246">
        <v>39922.33</v>
      </c>
      <c r="Z965" s="394"/>
      <c r="AB965" s="246"/>
      <c r="AC965" s="10"/>
      <c r="AD965" s="10"/>
      <c r="AE965" s="4"/>
      <c r="AF965" s="4"/>
    </row>
    <row r="966" spans="1:32" x14ac:dyDescent="0.2">
      <c r="A966" s="39"/>
      <c r="B966" s="10"/>
      <c r="C966" s="10" t="s">
        <v>371</v>
      </c>
      <c r="D966" s="10"/>
      <c r="E966" s="10"/>
      <c r="F966" s="243">
        <v>7131234</v>
      </c>
      <c r="G966" s="252">
        <v>152626.307</v>
      </c>
      <c r="H966" s="243">
        <v>21280.131000000001</v>
      </c>
      <c r="I966" s="252">
        <v>1659.84</v>
      </c>
      <c r="J966" s="246">
        <v>333144.43000000005</v>
      </c>
      <c r="K966" s="10"/>
      <c r="M966" s="53">
        <v>282</v>
      </c>
      <c r="N966" s="53">
        <v>83</v>
      </c>
      <c r="P966" s="246">
        <v>25288.063829787236</v>
      </c>
      <c r="Q966" s="246">
        <v>1838.8711686746988</v>
      </c>
      <c r="R966" s="10">
        <v>93.12</v>
      </c>
      <c r="S966" s="10">
        <v>143.26</v>
      </c>
      <c r="T966" s="243">
        <v>700.41382978723414</v>
      </c>
      <c r="U966" s="252">
        <v>1634.0690361445784</v>
      </c>
      <c r="V966" s="10">
        <v>587.5</v>
      </c>
      <c r="W966" s="10">
        <v>143.05900000000003</v>
      </c>
      <c r="Y966" s="246">
        <v>333144.43000000005</v>
      </c>
      <c r="Z966" s="394"/>
      <c r="AB966" s="246"/>
      <c r="AC966" s="10"/>
      <c r="AD966" s="10"/>
      <c r="AE966" s="4"/>
      <c r="AF966" s="4"/>
    </row>
    <row r="967" spans="1:32" x14ac:dyDescent="0.2">
      <c r="A967" s="39"/>
      <c r="B967" s="10"/>
      <c r="C967" s="10" t="s">
        <v>372</v>
      </c>
      <c r="D967" s="10"/>
      <c r="E967" s="10"/>
      <c r="F967" s="243">
        <v>6242238</v>
      </c>
      <c r="G967" s="252">
        <v>548679.995</v>
      </c>
      <c r="H967" s="243">
        <v>67749.547000000006</v>
      </c>
      <c r="I967" s="252">
        <v>10955.249</v>
      </c>
      <c r="J967" s="246">
        <v>936316.17999999993</v>
      </c>
      <c r="K967" s="10"/>
      <c r="M967" s="53">
        <v>1187</v>
      </c>
      <c r="N967" s="53">
        <v>616</v>
      </c>
      <c r="P967" s="246">
        <v>5258.8357203032856</v>
      </c>
      <c r="Q967" s="246">
        <v>890.71427759740254</v>
      </c>
      <c r="R967" s="10">
        <v>142.35</v>
      </c>
      <c r="S967" s="10">
        <v>268.05500000000001</v>
      </c>
      <c r="T967" s="243">
        <v>478.95936815501267</v>
      </c>
      <c r="U967" s="252">
        <v>597.06397727272724</v>
      </c>
      <c r="V967" s="10">
        <v>1132.5</v>
      </c>
      <c r="W967" s="10">
        <v>316.32050000000004</v>
      </c>
      <c r="Y967" s="246">
        <v>936316.17999999993</v>
      </c>
      <c r="Z967" s="394"/>
      <c r="AB967" s="246"/>
      <c r="AC967" s="10"/>
      <c r="AD967" s="10"/>
      <c r="AE967" s="4"/>
      <c r="AF967" s="4"/>
    </row>
    <row r="968" spans="1:32" x14ac:dyDescent="0.2">
      <c r="A968" s="39"/>
      <c r="B968" s="10"/>
      <c r="C968" s="10" t="s">
        <v>525</v>
      </c>
      <c r="D968" s="10"/>
      <c r="E968" s="10"/>
      <c r="F968" s="243">
        <v>6697695</v>
      </c>
      <c r="G968" s="252">
        <v>0</v>
      </c>
      <c r="H968" s="243">
        <v>31225.357</v>
      </c>
      <c r="I968" s="252">
        <v>0</v>
      </c>
      <c r="J968" s="246">
        <v>451872.91</v>
      </c>
      <c r="K968" s="10"/>
      <c r="M968" s="53">
        <v>861</v>
      </c>
      <c r="N968" s="53">
        <v>0</v>
      </c>
      <c r="P968" s="246">
        <v>7778.97212543554</v>
      </c>
      <c r="Q968" s="246">
        <v>0</v>
      </c>
      <c r="R968" s="10">
        <v>123.84</v>
      </c>
      <c r="S968" s="10">
        <v>0</v>
      </c>
      <c r="T968" s="243">
        <v>524.82335656213706</v>
      </c>
      <c r="U968" s="252">
        <v>0</v>
      </c>
      <c r="V968" s="10">
        <v>795</v>
      </c>
      <c r="W968" s="10">
        <v>0</v>
      </c>
      <c r="Y968" s="246">
        <v>451872.91</v>
      </c>
      <c r="Z968" s="394"/>
      <c r="AB968" s="246"/>
      <c r="AC968" s="10"/>
      <c r="AD968" s="10"/>
      <c r="AE968" s="4"/>
      <c r="AF968" s="4"/>
    </row>
    <row r="969" spans="1:32" x14ac:dyDescent="0.2">
      <c r="A969" s="39"/>
      <c r="B969" s="10"/>
      <c r="C969" s="10" t="s">
        <v>311</v>
      </c>
      <c r="D969" s="10"/>
      <c r="E969" s="10"/>
      <c r="F969" s="243">
        <v>4409896</v>
      </c>
      <c r="G969" s="252">
        <v>449263.95600000001</v>
      </c>
      <c r="H969" s="243">
        <v>48805.853999999999</v>
      </c>
      <c r="I969" s="252">
        <v>7178.3770000000004</v>
      </c>
      <c r="J969" s="246">
        <v>807990.92</v>
      </c>
      <c r="K969" s="10"/>
      <c r="M969" s="53">
        <v>1197</v>
      </c>
      <c r="N969" s="53">
        <v>811</v>
      </c>
      <c r="P969" s="246">
        <v>3684.1236424394319</v>
      </c>
      <c r="Q969" s="246">
        <v>553.96295437731192</v>
      </c>
      <c r="R969" s="10">
        <v>94.07</v>
      </c>
      <c r="S969" s="10">
        <v>223.77500000000001</v>
      </c>
      <c r="T969" s="243">
        <v>371.26573099415208</v>
      </c>
      <c r="U969" s="252">
        <v>448.31792848335391</v>
      </c>
      <c r="V969" s="10">
        <v>581.5</v>
      </c>
      <c r="W969" s="10">
        <v>238.81200000000001</v>
      </c>
      <c r="Y969" s="246">
        <v>807990.92</v>
      </c>
      <c r="Z969" s="394"/>
      <c r="AB969" s="246"/>
      <c r="AC969" s="10"/>
      <c r="AD969" s="10"/>
      <c r="AE969" s="4"/>
      <c r="AF969" s="4"/>
    </row>
    <row r="970" spans="1:32" x14ac:dyDescent="0.2">
      <c r="A970" s="39"/>
      <c r="B970" s="10"/>
      <c r="C970" s="10" t="s">
        <v>497</v>
      </c>
      <c r="D970" s="10"/>
      <c r="E970" s="10"/>
      <c r="F970" s="243">
        <v>36332105</v>
      </c>
      <c r="G970" s="252">
        <v>2193900.054</v>
      </c>
      <c r="H970" s="243">
        <v>221015.79500000001</v>
      </c>
      <c r="I970" s="252">
        <v>46801.781999999999</v>
      </c>
      <c r="J970" s="246">
        <v>4344555.4400000004</v>
      </c>
      <c r="K970" s="10"/>
      <c r="M970" s="53">
        <v>5139</v>
      </c>
      <c r="N970" s="53">
        <v>2774</v>
      </c>
      <c r="P970" s="246">
        <v>7069.8783810079785</v>
      </c>
      <c r="Q970" s="246">
        <v>790.8796157173756</v>
      </c>
      <c r="R970" s="10">
        <v>134.15499999999997</v>
      </c>
      <c r="S970" s="10">
        <v>198.01999999999998</v>
      </c>
      <c r="T970" s="243">
        <v>554.78771745475774</v>
      </c>
      <c r="U970" s="252">
        <v>538.39270367700078</v>
      </c>
      <c r="V970" s="10">
        <v>834</v>
      </c>
      <c r="W970" s="10">
        <v>222.36149999999998</v>
      </c>
      <c r="Y970" s="246">
        <v>4344555.4400000004</v>
      </c>
      <c r="Z970" s="394"/>
      <c r="AB970" s="246"/>
      <c r="AC970" s="10"/>
      <c r="AD970" s="10"/>
      <c r="AE970" s="4"/>
      <c r="AF970" s="4"/>
    </row>
    <row r="971" spans="1:32" x14ac:dyDescent="0.2">
      <c r="A971" s="39"/>
      <c r="B971" s="10"/>
      <c r="C971" s="10" t="s">
        <v>554</v>
      </c>
      <c r="D971" s="10"/>
      <c r="E971" s="10"/>
      <c r="F971" s="243">
        <v>0</v>
      </c>
      <c r="G971" s="252">
        <v>198210.00399999999</v>
      </c>
      <c r="H971" s="243">
        <v>0</v>
      </c>
      <c r="I971" s="252">
        <v>2419.4859999999999</v>
      </c>
      <c r="J971" s="246">
        <v>153816.07</v>
      </c>
      <c r="K971" s="10"/>
      <c r="M971" s="53">
        <v>0</v>
      </c>
      <c r="N971" s="53">
        <v>382</v>
      </c>
      <c r="P971" s="246">
        <v>0</v>
      </c>
      <c r="Q971" s="246">
        <v>518.8743560209424</v>
      </c>
      <c r="R971" s="10">
        <v>0</v>
      </c>
      <c r="S971" s="10">
        <v>195.92</v>
      </c>
      <c r="T971" s="243">
        <v>0</v>
      </c>
      <c r="U971" s="252">
        <v>402.65986910994764</v>
      </c>
      <c r="V971" s="10">
        <v>0</v>
      </c>
      <c r="W971" s="10">
        <v>212.42099999999999</v>
      </c>
      <c r="Y971" s="246">
        <v>153816.07</v>
      </c>
      <c r="Z971" s="394"/>
      <c r="AB971" s="246"/>
      <c r="AC971" s="10"/>
      <c r="AD971" s="10"/>
      <c r="AE971" s="4"/>
      <c r="AF971" s="4"/>
    </row>
    <row r="972" spans="1:32" x14ac:dyDescent="0.2">
      <c r="A972" s="39"/>
      <c r="B972" s="10"/>
      <c r="C972" s="10" t="s">
        <v>405</v>
      </c>
      <c r="D972" s="10"/>
      <c r="E972" s="10"/>
      <c r="F972" s="243">
        <v>2654462</v>
      </c>
      <c r="G972" s="252">
        <v>254860.861</v>
      </c>
      <c r="H972" s="243">
        <v>19253.034</v>
      </c>
      <c r="I972" s="252">
        <v>6429.9679999999998</v>
      </c>
      <c r="J972" s="246">
        <v>396494.57</v>
      </c>
      <c r="K972" s="10"/>
      <c r="M972" s="53">
        <v>756</v>
      </c>
      <c r="N972" s="53">
        <v>459</v>
      </c>
      <c r="P972" s="246">
        <v>3511.1931216931216</v>
      </c>
      <c r="Q972" s="246">
        <v>555.25242047930283</v>
      </c>
      <c r="R972" s="10">
        <v>85.414999999999992</v>
      </c>
      <c r="S972" s="10">
        <v>153.84</v>
      </c>
      <c r="T972" s="243">
        <v>304.32888888888891</v>
      </c>
      <c r="U972" s="252">
        <v>362.57501089324614</v>
      </c>
      <c r="V972" s="10">
        <v>574.5</v>
      </c>
      <c r="W972" s="10">
        <v>159.054</v>
      </c>
      <c r="Y972" s="246">
        <v>396494.57</v>
      </c>
      <c r="Z972" s="394"/>
      <c r="AB972" s="246"/>
      <c r="AC972" s="10"/>
      <c r="AD972" s="10"/>
      <c r="AE972" s="4"/>
      <c r="AF972" s="4"/>
    </row>
    <row r="973" spans="1:32" x14ac:dyDescent="0.2">
      <c r="A973" s="39"/>
      <c r="B973" s="10"/>
      <c r="C973" s="10" t="s">
        <v>477</v>
      </c>
      <c r="D973" s="10"/>
      <c r="E973" s="10"/>
      <c r="F973" s="243">
        <v>9730967</v>
      </c>
      <c r="G973" s="252">
        <v>1308773.9920000001</v>
      </c>
      <c r="H973" s="243">
        <v>78717.413</v>
      </c>
      <c r="I973" s="252">
        <v>39915.411</v>
      </c>
      <c r="J973" s="246">
        <v>1844496.65</v>
      </c>
      <c r="K973" s="10"/>
      <c r="M973" s="53">
        <v>669</v>
      </c>
      <c r="N973" s="53">
        <v>373</v>
      </c>
      <c r="P973" s="246">
        <v>14545.54110612855</v>
      </c>
      <c r="Q973" s="246">
        <v>3508.7774584450403</v>
      </c>
      <c r="R973" s="10">
        <v>231.5</v>
      </c>
      <c r="S973" s="10">
        <v>470.13</v>
      </c>
      <c r="T973" s="243">
        <v>1325.1346038863976</v>
      </c>
      <c r="U973" s="252">
        <v>2568.3152815013405</v>
      </c>
      <c r="V973" s="10">
        <v>1738.5</v>
      </c>
      <c r="W973" s="10">
        <v>547.6434999999999</v>
      </c>
      <c r="Y973" s="246">
        <v>1844496.65</v>
      </c>
      <c r="Z973" s="394"/>
      <c r="AB973" s="246"/>
      <c r="AC973" s="10"/>
      <c r="AD973" s="10"/>
      <c r="AE973" s="4"/>
      <c r="AF973" s="4"/>
    </row>
    <row r="974" spans="1:32" x14ac:dyDescent="0.2">
      <c r="A974" s="39"/>
      <c r="B974" s="10"/>
      <c r="C974" s="10" t="s">
        <v>526</v>
      </c>
      <c r="D974" s="10"/>
      <c r="E974" s="10"/>
      <c r="F974" s="243">
        <v>8126241</v>
      </c>
      <c r="G974" s="252">
        <v>0</v>
      </c>
      <c r="H974" s="243">
        <v>60848.726000000002</v>
      </c>
      <c r="I974" s="252">
        <v>0</v>
      </c>
      <c r="J974" s="246">
        <v>587940.87</v>
      </c>
      <c r="K974" s="10"/>
      <c r="M974" s="53">
        <v>1141</v>
      </c>
      <c r="N974" s="53">
        <v>0</v>
      </c>
      <c r="P974" s="246">
        <v>7122.0341805433827</v>
      </c>
      <c r="Q974" s="246">
        <v>0</v>
      </c>
      <c r="R974" s="10">
        <v>112.16</v>
      </c>
      <c r="S974" s="10">
        <v>0</v>
      </c>
      <c r="T974" s="243">
        <v>515.28560035056967</v>
      </c>
      <c r="U974" s="252">
        <v>0</v>
      </c>
      <c r="V974" s="10">
        <v>787.5</v>
      </c>
      <c r="W974" s="10">
        <v>0</v>
      </c>
      <c r="Y974" s="246">
        <v>587940.87</v>
      </c>
      <c r="Z974" s="394"/>
      <c r="AB974" s="246"/>
      <c r="AC974" s="10"/>
      <c r="AD974" s="10"/>
      <c r="AE974" s="4"/>
      <c r="AF974" s="4"/>
    </row>
    <row r="975" spans="1:32" x14ac:dyDescent="0.2">
      <c r="A975" s="39"/>
      <c r="B975" s="10"/>
      <c r="C975" s="10" t="s">
        <v>312</v>
      </c>
      <c r="D975" s="10"/>
      <c r="E975" s="10"/>
      <c r="F975" s="243">
        <v>6825</v>
      </c>
      <c r="G975" s="252">
        <v>102676.329</v>
      </c>
      <c r="H975" s="243">
        <v>195.739</v>
      </c>
      <c r="I975" s="252">
        <v>1832.7950000000001</v>
      </c>
      <c r="J975" s="246">
        <v>79502.990000000005</v>
      </c>
      <c r="K975" s="10"/>
      <c r="M975" s="53">
        <v>1</v>
      </c>
      <c r="N975" s="53">
        <v>167</v>
      </c>
      <c r="P975" s="246">
        <v>6825</v>
      </c>
      <c r="Q975" s="246">
        <v>614.82831736526941</v>
      </c>
      <c r="R975" s="10">
        <v>1461.38</v>
      </c>
      <c r="S975" s="10">
        <v>175.935</v>
      </c>
      <c r="T975" s="243">
        <v>1461.38</v>
      </c>
      <c r="U975" s="252">
        <v>467.31502994011976</v>
      </c>
      <c r="V975" s="10">
        <v>6825</v>
      </c>
      <c r="W975" s="10">
        <v>186.26050000000001</v>
      </c>
      <c r="Y975" s="246">
        <v>79502.990000000005</v>
      </c>
      <c r="Z975" s="394"/>
      <c r="AB975" s="246"/>
      <c r="AC975" s="10"/>
      <c r="AD975" s="10"/>
      <c r="AE975" s="4"/>
      <c r="AF975" s="4"/>
    </row>
    <row r="976" spans="1:32" x14ac:dyDescent="0.2">
      <c r="A976" s="39"/>
      <c r="B976" s="10"/>
      <c r="C976" s="10" t="s">
        <v>373</v>
      </c>
      <c r="D976" s="10"/>
      <c r="E976" s="10"/>
      <c r="F976" s="243">
        <v>1598550</v>
      </c>
      <c r="G976" s="252">
        <v>142751.139</v>
      </c>
      <c r="H976" s="243">
        <v>11153.868</v>
      </c>
      <c r="I976" s="252">
        <v>4302.2520000000004</v>
      </c>
      <c r="J976" s="246">
        <v>251167.34000000003</v>
      </c>
      <c r="K976" s="10"/>
      <c r="M976" s="53">
        <v>274</v>
      </c>
      <c r="N976" s="53">
        <v>88</v>
      </c>
      <c r="P976" s="246">
        <v>5834.1240875912408</v>
      </c>
      <c r="Q976" s="246">
        <v>1622.1720340909089</v>
      </c>
      <c r="R976" s="10">
        <v>44.28</v>
      </c>
      <c r="S976" s="10">
        <v>327.15499999999997</v>
      </c>
      <c r="T976" s="243">
        <v>567.26839416058397</v>
      </c>
      <c r="U976" s="252">
        <v>1087.9068181818182</v>
      </c>
      <c r="V976" s="10">
        <v>618</v>
      </c>
      <c r="W976" s="10">
        <v>361.53399999999999</v>
      </c>
      <c r="Y976" s="246">
        <v>251167.34000000003</v>
      </c>
      <c r="Z976" s="394"/>
      <c r="AB976" s="246"/>
      <c r="AC976" s="10"/>
      <c r="AD976" s="10"/>
      <c r="AE976" s="4"/>
      <c r="AF976" s="4"/>
    </row>
    <row r="977" spans="1:32" x14ac:dyDescent="0.2">
      <c r="A977" s="39"/>
      <c r="B977" s="10"/>
      <c r="C977" s="10" t="s">
        <v>374</v>
      </c>
      <c r="D977" s="10"/>
      <c r="E977" s="10"/>
      <c r="F977" s="243">
        <v>4728323</v>
      </c>
      <c r="G977" s="252">
        <v>467232.49400000001</v>
      </c>
      <c r="H977" s="243">
        <v>38073.803999999996</v>
      </c>
      <c r="I977" s="252">
        <v>7007.2290000000003</v>
      </c>
      <c r="J977" s="246">
        <v>776118.22</v>
      </c>
      <c r="K977" s="10"/>
      <c r="M977" s="53">
        <v>1000</v>
      </c>
      <c r="N977" s="53">
        <v>473</v>
      </c>
      <c r="P977" s="246">
        <v>4728.3230000000003</v>
      </c>
      <c r="Q977" s="246">
        <v>987.8065412262157</v>
      </c>
      <c r="R977" s="10">
        <v>137.095</v>
      </c>
      <c r="S977" s="10">
        <v>372.59</v>
      </c>
      <c r="T977" s="243">
        <v>396.23081999999999</v>
      </c>
      <c r="U977" s="252">
        <v>803.14460887949269</v>
      </c>
      <c r="V977" s="10">
        <v>870</v>
      </c>
      <c r="W977" s="10">
        <v>438.96799999999996</v>
      </c>
      <c r="Y977" s="246">
        <v>776118.22</v>
      </c>
      <c r="Z977" s="394"/>
      <c r="AB977" s="246"/>
      <c r="AC977" s="10"/>
      <c r="AD977" s="10"/>
      <c r="AE977" s="4"/>
      <c r="AF977" s="4"/>
    </row>
    <row r="978" spans="1:32" x14ac:dyDescent="0.2">
      <c r="A978" s="39"/>
      <c r="B978" s="10"/>
      <c r="C978" s="10" t="s">
        <v>555</v>
      </c>
      <c r="D978" s="10"/>
      <c r="E978" s="10"/>
      <c r="F978" s="243">
        <v>0</v>
      </c>
      <c r="G978" s="252">
        <v>74870.298999999999</v>
      </c>
      <c r="H978" s="243">
        <v>0</v>
      </c>
      <c r="I978" s="252">
        <v>1795.749</v>
      </c>
      <c r="J978" s="246">
        <v>33206.21</v>
      </c>
      <c r="K978" s="10"/>
      <c r="M978" s="53">
        <v>0</v>
      </c>
      <c r="N978" s="53">
        <v>41</v>
      </c>
      <c r="P978" s="246">
        <v>0</v>
      </c>
      <c r="Q978" s="246">
        <v>1826.1048536585365</v>
      </c>
      <c r="R978" s="10">
        <v>0</v>
      </c>
      <c r="S978" s="10">
        <v>377.63</v>
      </c>
      <c r="T978" s="243">
        <v>0</v>
      </c>
      <c r="U978" s="252">
        <v>809.90756097560973</v>
      </c>
      <c r="V978" s="10">
        <v>0</v>
      </c>
      <c r="W978" s="10">
        <v>524.77350000000001</v>
      </c>
      <c r="Y978" s="246">
        <v>33206.21</v>
      </c>
      <c r="Z978" s="394"/>
      <c r="AB978" s="246"/>
      <c r="AC978" s="10"/>
      <c r="AD978" s="10"/>
      <c r="AE978" s="4"/>
      <c r="AF978" s="4"/>
    </row>
    <row r="979" spans="1:32" x14ac:dyDescent="0.2">
      <c r="A979" s="39"/>
      <c r="B979" s="10"/>
      <c r="C979" s="10" t="s">
        <v>444</v>
      </c>
      <c r="D979" s="10"/>
      <c r="E979" s="10"/>
      <c r="F979" s="243">
        <v>6601094</v>
      </c>
      <c r="G979" s="252">
        <v>169703.26500000001</v>
      </c>
      <c r="H979" s="243">
        <v>70200.668999999994</v>
      </c>
      <c r="I979" s="252">
        <v>2772.1219999999998</v>
      </c>
      <c r="J979" s="246">
        <v>721903.18</v>
      </c>
      <c r="K979" s="10"/>
      <c r="M979" s="53">
        <v>1459</v>
      </c>
      <c r="N979" s="53">
        <v>295</v>
      </c>
      <c r="P979" s="246">
        <v>4524.3961617546265</v>
      </c>
      <c r="Q979" s="246">
        <v>575.26530508474582</v>
      </c>
      <c r="R979" s="10">
        <v>123.47</v>
      </c>
      <c r="S979" s="10">
        <v>205.21</v>
      </c>
      <c r="T979" s="243">
        <v>418.62912268677178</v>
      </c>
      <c r="U979" s="252">
        <v>376.68911864406778</v>
      </c>
      <c r="V979" s="10">
        <v>823.5</v>
      </c>
      <c r="W979" s="10">
        <v>232.52699999999999</v>
      </c>
      <c r="Y979" s="246">
        <v>721903.18</v>
      </c>
      <c r="Z979" s="394"/>
      <c r="AB979" s="246"/>
      <c r="AC979" s="10"/>
      <c r="AD979" s="10"/>
      <c r="AE979" s="4"/>
      <c r="AF979" s="4"/>
    </row>
    <row r="980" spans="1:32" x14ac:dyDescent="0.2">
      <c r="A980" s="39"/>
      <c r="B980" s="10"/>
      <c r="C980" s="10" t="s">
        <v>313</v>
      </c>
      <c r="D980" s="10"/>
      <c r="E980" s="10"/>
      <c r="F980" s="243">
        <v>1407873</v>
      </c>
      <c r="G980" s="252">
        <v>210829.345</v>
      </c>
      <c r="H980" s="243">
        <v>13502.701999999999</v>
      </c>
      <c r="I980" s="252">
        <v>3353.578</v>
      </c>
      <c r="J980" s="246">
        <v>297098.44999999995</v>
      </c>
      <c r="K980" s="10"/>
      <c r="M980" s="53">
        <v>611</v>
      </c>
      <c r="N980" s="53">
        <v>357</v>
      </c>
      <c r="P980" s="246">
        <v>2304.2111292962359</v>
      </c>
      <c r="Q980" s="246">
        <v>590.55838935574229</v>
      </c>
      <c r="R980" s="10">
        <v>114.26</v>
      </c>
      <c r="S980" s="10">
        <v>199.85</v>
      </c>
      <c r="T980" s="243">
        <v>249.59782324058918</v>
      </c>
      <c r="U980" s="252">
        <v>405.02571428571429</v>
      </c>
      <c r="V980" s="10">
        <v>612</v>
      </c>
      <c r="W980" s="10">
        <v>202.90499999999997</v>
      </c>
      <c r="Y980" s="246">
        <v>297098.44999999995</v>
      </c>
      <c r="Z980" s="394"/>
      <c r="AB980" s="246"/>
      <c r="AC980" s="10"/>
      <c r="AD980" s="10"/>
      <c r="AE980" s="4"/>
      <c r="AF980" s="4"/>
    </row>
    <row r="981" spans="1:32" x14ac:dyDescent="0.2">
      <c r="A981" s="39"/>
      <c r="B981" s="10"/>
      <c r="C981" s="10" t="s">
        <v>478</v>
      </c>
      <c r="D981" s="10"/>
      <c r="E981" s="10"/>
      <c r="F981" s="243">
        <v>762178</v>
      </c>
      <c r="G981" s="252">
        <v>98115.180999999997</v>
      </c>
      <c r="H981" s="243">
        <v>11026.347</v>
      </c>
      <c r="I981" s="252">
        <v>1055.972</v>
      </c>
      <c r="J981" s="246">
        <v>172526.97999999998</v>
      </c>
      <c r="K981" s="10"/>
      <c r="M981" s="53">
        <v>454</v>
      </c>
      <c r="N981" s="53">
        <v>248</v>
      </c>
      <c r="P981" s="246">
        <v>1678.8061674008811</v>
      </c>
      <c r="Q981" s="246">
        <v>395.62572983870967</v>
      </c>
      <c r="R981" s="10">
        <v>113.81</v>
      </c>
      <c r="S981" s="10">
        <v>143.54</v>
      </c>
      <c r="T981" s="243">
        <v>228.38863436123347</v>
      </c>
      <c r="U981" s="252">
        <v>277.57475806451612</v>
      </c>
      <c r="V981" s="10">
        <v>622</v>
      </c>
      <c r="W981" s="10">
        <v>151.20600000000002</v>
      </c>
      <c r="Y981" s="246">
        <v>172526.97999999998</v>
      </c>
      <c r="Z981" s="394"/>
      <c r="AB981" s="246"/>
      <c r="AC981" s="10"/>
      <c r="AD981" s="10"/>
      <c r="AE981" s="4"/>
      <c r="AF981" s="4"/>
    </row>
    <row r="982" spans="1:32" x14ac:dyDescent="0.2">
      <c r="A982" s="39"/>
      <c r="B982" s="10"/>
      <c r="C982" s="10" t="s">
        <v>463</v>
      </c>
      <c r="D982" s="10"/>
      <c r="E982" s="10"/>
      <c r="F982" s="243">
        <v>10081</v>
      </c>
      <c r="G982" s="252">
        <v>0</v>
      </c>
      <c r="H982" s="243">
        <v>114.06399999999999</v>
      </c>
      <c r="I982" s="252">
        <v>0</v>
      </c>
      <c r="J982" s="246">
        <v>625.04</v>
      </c>
      <c r="K982" s="10"/>
      <c r="M982" s="53">
        <v>17</v>
      </c>
      <c r="N982" s="53">
        <v>0</v>
      </c>
      <c r="P982" s="246">
        <v>593</v>
      </c>
      <c r="Q982" s="246">
        <v>0</v>
      </c>
      <c r="R982" s="10">
        <v>17.420000000000002</v>
      </c>
      <c r="S982" s="10">
        <v>0</v>
      </c>
      <c r="T982" s="243">
        <v>36.76705882352941</v>
      </c>
      <c r="U982" s="252">
        <v>0</v>
      </c>
      <c r="V982" s="10">
        <v>72</v>
      </c>
      <c r="W982" s="10">
        <v>0</v>
      </c>
      <c r="Y982" s="246">
        <v>625.04</v>
      </c>
      <c r="Z982" s="394"/>
      <c r="AB982" s="246"/>
      <c r="AC982" s="10"/>
      <c r="AD982" s="10"/>
      <c r="AE982" s="4"/>
      <c r="AF982" s="4"/>
    </row>
    <row r="983" spans="1:32" x14ac:dyDescent="0.2">
      <c r="A983" s="39"/>
      <c r="B983" s="10"/>
      <c r="C983" s="10" t="s">
        <v>479</v>
      </c>
      <c r="D983" s="10"/>
      <c r="E983" s="10"/>
      <c r="F983" s="243">
        <v>17811111</v>
      </c>
      <c r="G983" s="252">
        <v>1209566.6299999999</v>
      </c>
      <c r="H983" s="243">
        <v>137167.57399999999</v>
      </c>
      <c r="I983" s="252">
        <v>27274.545999999998</v>
      </c>
      <c r="J983" s="246">
        <v>2457066.83</v>
      </c>
      <c r="K983" s="10"/>
      <c r="M983" s="53">
        <v>2543</v>
      </c>
      <c r="N983" s="53">
        <v>1337</v>
      </c>
      <c r="P983" s="246">
        <v>7003.9760125835628</v>
      </c>
      <c r="Q983" s="246">
        <v>904.68708302169023</v>
      </c>
      <c r="R983" s="10">
        <v>161.37</v>
      </c>
      <c r="S983" s="10">
        <v>210.69</v>
      </c>
      <c r="T983" s="243">
        <v>649.72495084545812</v>
      </c>
      <c r="U983" s="252">
        <v>601.95682872101725</v>
      </c>
      <c r="V983" s="10">
        <v>1134</v>
      </c>
      <c r="W983" s="10">
        <v>258.98599999999999</v>
      </c>
      <c r="Y983" s="246">
        <v>2457066.83</v>
      </c>
      <c r="Z983" s="394"/>
      <c r="AB983" s="246"/>
      <c r="AC983" s="10"/>
      <c r="AD983" s="10"/>
      <c r="AE983" s="4"/>
      <c r="AF983" s="4"/>
    </row>
    <row r="984" spans="1:32" x14ac:dyDescent="0.2">
      <c r="A984" s="39"/>
      <c r="B984" s="10"/>
      <c r="C984" s="10" t="s">
        <v>584</v>
      </c>
      <c r="D984" s="10"/>
      <c r="E984" s="10"/>
      <c r="F984" s="243">
        <v>0</v>
      </c>
      <c r="G984" s="252">
        <v>730205.679</v>
      </c>
      <c r="H984" s="243">
        <v>0</v>
      </c>
      <c r="I984" s="252">
        <v>12818.502</v>
      </c>
      <c r="J984" s="246">
        <v>410113.28000000003</v>
      </c>
      <c r="K984" s="10"/>
      <c r="M984" s="53">
        <v>0</v>
      </c>
      <c r="N984" s="53">
        <v>713</v>
      </c>
      <c r="P984" s="246">
        <v>0</v>
      </c>
      <c r="Q984" s="246">
        <v>1024.1313870967742</v>
      </c>
      <c r="R984" s="10">
        <v>0</v>
      </c>
      <c r="S984" s="10">
        <v>227.41</v>
      </c>
      <c r="T984" s="243">
        <v>0</v>
      </c>
      <c r="U984" s="252">
        <v>575.19394109396922</v>
      </c>
      <c r="V984" s="10">
        <v>0</v>
      </c>
      <c r="W984" s="10">
        <v>252.428</v>
      </c>
      <c r="Y984" s="246">
        <v>410113.28000000003</v>
      </c>
      <c r="Z984" s="394"/>
      <c r="AB984" s="246"/>
      <c r="AC984" s="10"/>
      <c r="AD984" s="10"/>
      <c r="AE984" s="4"/>
      <c r="AF984" s="4"/>
    </row>
    <row r="985" spans="1:32" x14ac:dyDescent="0.2">
      <c r="A985" s="39"/>
      <c r="B985" s="10"/>
      <c r="C985" s="10" t="s">
        <v>452</v>
      </c>
      <c r="D985" s="10"/>
      <c r="E985" s="10"/>
      <c r="F985" s="243">
        <v>330058</v>
      </c>
      <c r="G985" s="252">
        <v>32257.38</v>
      </c>
      <c r="H985" s="243">
        <v>3425.3519999999999</v>
      </c>
      <c r="I985" s="252">
        <v>567.27200000000005</v>
      </c>
      <c r="J985" s="246">
        <v>71392.47</v>
      </c>
      <c r="K985" s="10"/>
      <c r="M985" s="53">
        <v>171</v>
      </c>
      <c r="N985" s="53">
        <v>63</v>
      </c>
      <c r="P985" s="246">
        <v>1930.1637426900584</v>
      </c>
      <c r="Q985" s="246">
        <v>512.02190476190481</v>
      </c>
      <c r="R985" s="10">
        <v>39.445</v>
      </c>
      <c r="S985" s="10">
        <v>173.28500000000003</v>
      </c>
      <c r="T985" s="243">
        <v>252.96081871345032</v>
      </c>
      <c r="U985" s="252">
        <v>446.60587301587299</v>
      </c>
      <c r="V985" s="10">
        <v>205</v>
      </c>
      <c r="W985" s="10">
        <v>189.58350000000002</v>
      </c>
      <c r="Y985" s="246">
        <v>71392.47</v>
      </c>
      <c r="Z985" s="394"/>
      <c r="AB985" s="246"/>
      <c r="AC985" s="10"/>
      <c r="AD985" s="10"/>
      <c r="AE985" s="4"/>
      <c r="AF985" s="4"/>
    </row>
    <row r="986" spans="1:32" x14ac:dyDescent="0.2">
      <c r="A986" s="39"/>
      <c r="B986" s="10"/>
      <c r="C986" s="10" t="s">
        <v>426</v>
      </c>
      <c r="D986" s="10"/>
      <c r="E986" s="10"/>
      <c r="F986" s="243">
        <v>12693698</v>
      </c>
      <c r="G986" s="252">
        <v>2044060.352</v>
      </c>
      <c r="H986" s="243">
        <v>102114.51</v>
      </c>
      <c r="I986" s="252">
        <v>50267.673000000003</v>
      </c>
      <c r="J986" s="246">
        <v>2795067.75</v>
      </c>
      <c r="K986" s="10"/>
      <c r="M986" s="53">
        <v>4425</v>
      </c>
      <c r="N986" s="53">
        <v>1763</v>
      </c>
      <c r="P986" s="246">
        <v>2868.6323163841807</v>
      </c>
      <c r="Q986" s="246">
        <v>1159.4216403857063</v>
      </c>
      <c r="R986" s="10">
        <v>70.53</v>
      </c>
      <c r="S986" s="10">
        <v>242.14</v>
      </c>
      <c r="T986" s="243">
        <v>303.54321807909605</v>
      </c>
      <c r="U986" s="252">
        <v>823.53318774815659</v>
      </c>
      <c r="V986" s="10">
        <v>413</v>
      </c>
      <c r="W986" s="10">
        <v>334.851</v>
      </c>
      <c r="Y986" s="246">
        <v>2795067.75</v>
      </c>
      <c r="Z986" s="394"/>
      <c r="AB986" s="246"/>
      <c r="AC986" s="10"/>
      <c r="AD986" s="10"/>
      <c r="AE986" s="4"/>
      <c r="AF986" s="4"/>
    </row>
    <row r="987" spans="1:32" x14ac:dyDescent="0.2">
      <c r="A987" s="39"/>
      <c r="B987" s="10"/>
      <c r="C987" s="10" t="s">
        <v>315</v>
      </c>
      <c r="D987" s="10"/>
      <c r="E987" s="10"/>
      <c r="F987" s="243">
        <v>25715299</v>
      </c>
      <c r="G987" s="252">
        <v>1030183.978</v>
      </c>
      <c r="H987" s="243">
        <v>102013.022</v>
      </c>
      <c r="I987" s="252">
        <v>27208.830999999998</v>
      </c>
      <c r="J987" s="246">
        <v>1587777.9500000002</v>
      </c>
      <c r="K987" s="10"/>
      <c r="M987" s="53">
        <v>1018</v>
      </c>
      <c r="N987" s="53">
        <v>595</v>
      </c>
      <c r="P987" s="246">
        <v>25260.608055009823</v>
      </c>
      <c r="Q987" s="246">
        <v>1731.4016436974789</v>
      </c>
      <c r="R987" s="10">
        <v>153.69999999999999</v>
      </c>
      <c r="S987" s="10">
        <v>260.88</v>
      </c>
      <c r="T987" s="243">
        <v>1017.4763359528488</v>
      </c>
      <c r="U987" s="252">
        <v>927.70931092436979</v>
      </c>
      <c r="V987" s="10">
        <v>1049</v>
      </c>
      <c r="W987" s="10">
        <v>287.762</v>
      </c>
      <c r="Y987" s="246">
        <v>1587777.9500000002</v>
      </c>
      <c r="Z987" s="394"/>
      <c r="AB987" s="246"/>
      <c r="AC987" s="10"/>
      <c r="AD987" s="10"/>
      <c r="AE987" s="4"/>
      <c r="AF987" s="4"/>
    </row>
    <row r="988" spans="1:32" x14ac:dyDescent="0.2">
      <c r="A988" s="39"/>
      <c r="B988" s="10"/>
      <c r="C988" s="10" t="s">
        <v>464</v>
      </c>
      <c r="D988" s="10"/>
      <c r="E988" s="10"/>
      <c r="F988" s="243">
        <v>197811</v>
      </c>
      <c r="G988" s="252">
        <v>989952.70299999998</v>
      </c>
      <c r="H988" s="243">
        <v>921.18799999999999</v>
      </c>
      <c r="I988" s="252">
        <v>25453.530999999999</v>
      </c>
      <c r="J988" s="246">
        <v>528795.16</v>
      </c>
      <c r="K988" s="10"/>
      <c r="M988" s="53">
        <v>5</v>
      </c>
      <c r="N988" s="53">
        <v>481</v>
      </c>
      <c r="P988" s="246">
        <v>39562.199999999997</v>
      </c>
      <c r="Q988" s="246">
        <v>2058.1137276507275</v>
      </c>
      <c r="R988" s="10">
        <v>95.91</v>
      </c>
      <c r="S988" s="10">
        <v>250.3</v>
      </c>
      <c r="T988" s="243">
        <v>-235.988</v>
      </c>
      <c r="U988" s="252">
        <v>1101.8193347193346</v>
      </c>
      <c r="V988" s="10">
        <v>4119</v>
      </c>
      <c r="W988" s="10">
        <v>309.73700000000002</v>
      </c>
      <c r="Y988" s="246">
        <v>528795.16</v>
      </c>
      <c r="Z988" s="394"/>
      <c r="AB988" s="246"/>
      <c r="AC988" s="10"/>
      <c r="AD988" s="10"/>
      <c r="AE988" s="4"/>
      <c r="AF988" s="4"/>
    </row>
    <row r="989" spans="1:32" x14ac:dyDescent="0.2">
      <c r="A989" s="39"/>
      <c r="B989" s="10"/>
      <c r="C989" s="10" t="s">
        <v>375</v>
      </c>
      <c r="D989" s="10"/>
      <c r="E989" s="10"/>
      <c r="F989" s="243">
        <v>649096</v>
      </c>
      <c r="G989" s="252">
        <v>41801.055</v>
      </c>
      <c r="H989" s="243">
        <v>6470.3649999999998</v>
      </c>
      <c r="I989" s="252">
        <v>913.30399999999997</v>
      </c>
      <c r="J989" s="246">
        <v>94745.62</v>
      </c>
      <c r="K989" s="10"/>
      <c r="M989" s="53">
        <v>316</v>
      </c>
      <c r="N989" s="53">
        <v>91</v>
      </c>
      <c r="P989" s="246">
        <v>2054.1012658227846</v>
      </c>
      <c r="Q989" s="246">
        <v>459.35225274725275</v>
      </c>
      <c r="R989" s="10">
        <v>69.84</v>
      </c>
      <c r="S989" s="10">
        <v>66.8</v>
      </c>
      <c r="T989" s="243">
        <v>220.54015822784811</v>
      </c>
      <c r="U989" s="252">
        <v>275.3289010989011</v>
      </c>
      <c r="V989" s="10">
        <v>681</v>
      </c>
      <c r="W989" s="10">
        <v>63.831000000000003</v>
      </c>
      <c r="Y989" s="246">
        <v>94745.62</v>
      </c>
      <c r="Z989" s="394"/>
      <c r="AB989" s="246"/>
      <c r="AC989" s="10"/>
      <c r="AD989" s="10"/>
      <c r="AE989" s="4"/>
      <c r="AF989" s="4"/>
    </row>
    <row r="990" spans="1:32" x14ac:dyDescent="0.2">
      <c r="A990" s="39"/>
      <c r="B990" s="10"/>
      <c r="C990" s="10" t="s">
        <v>316</v>
      </c>
      <c r="D990" s="10"/>
      <c r="E990" s="10"/>
      <c r="F990" s="243">
        <v>6071835</v>
      </c>
      <c r="G990" s="252">
        <v>407033.85700000002</v>
      </c>
      <c r="H990" s="243">
        <v>44550.243999999999</v>
      </c>
      <c r="I990" s="252">
        <v>8172.4970000000003</v>
      </c>
      <c r="J990" s="246">
        <v>886441.30999999994</v>
      </c>
      <c r="K990" s="10"/>
      <c r="M990" s="53">
        <v>873</v>
      </c>
      <c r="N990" s="53">
        <v>492</v>
      </c>
      <c r="P990" s="246">
        <v>6955.1374570446733</v>
      </c>
      <c r="Q990" s="246">
        <v>827.304587398374</v>
      </c>
      <c r="R990" s="10">
        <v>180.82</v>
      </c>
      <c r="S990" s="10">
        <v>248.35</v>
      </c>
      <c r="T990" s="243">
        <v>679.79289805269184</v>
      </c>
      <c r="U990" s="252">
        <v>595.49209349593491</v>
      </c>
      <c r="V990" s="10">
        <v>1380</v>
      </c>
      <c r="W990" s="10">
        <v>320.51100000000002</v>
      </c>
      <c r="Y990" s="246">
        <v>886441.30999999994</v>
      </c>
      <c r="Z990" s="394"/>
      <c r="AB990" s="246"/>
      <c r="AC990" s="10"/>
      <c r="AD990" s="10"/>
      <c r="AE990" s="4"/>
      <c r="AF990" s="4"/>
    </row>
    <row r="991" spans="1:32" x14ac:dyDescent="0.2">
      <c r="A991" s="39"/>
      <c r="B991" s="10"/>
      <c r="C991" s="10" t="s">
        <v>376</v>
      </c>
      <c r="D991" s="10"/>
      <c r="E991" s="10"/>
      <c r="F991" s="243">
        <v>1655570</v>
      </c>
      <c r="G991" s="252">
        <v>174041.269</v>
      </c>
      <c r="H991" s="243">
        <v>10639.362999999999</v>
      </c>
      <c r="I991" s="252">
        <v>3527.221</v>
      </c>
      <c r="J991" s="246">
        <v>240738.52000000002</v>
      </c>
      <c r="K991" s="10"/>
      <c r="M991" s="53">
        <v>566</v>
      </c>
      <c r="N991" s="53">
        <v>239</v>
      </c>
      <c r="P991" s="246">
        <v>2925.035335689046</v>
      </c>
      <c r="Q991" s="246">
        <v>728.20614644351463</v>
      </c>
      <c r="R991" s="10">
        <v>34.42</v>
      </c>
      <c r="S991" s="10">
        <v>146.19</v>
      </c>
      <c r="T991" s="243">
        <v>228.72008833922263</v>
      </c>
      <c r="U991" s="252">
        <v>465.61903765690374</v>
      </c>
      <c r="V991" s="10">
        <v>313</v>
      </c>
      <c r="W991" s="10">
        <v>173.70400000000001</v>
      </c>
      <c r="Y991" s="246">
        <v>240738.52000000002</v>
      </c>
      <c r="Z991" s="394"/>
      <c r="AB991" s="246"/>
      <c r="AC991" s="10"/>
      <c r="AD991" s="10"/>
      <c r="AE991" s="4"/>
      <c r="AF991" s="4"/>
    </row>
    <row r="992" spans="1:32" x14ac:dyDescent="0.2">
      <c r="A992" s="39"/>
      <c r="B992" s="10"/>
      <c r="C992" s="10" t="s">
        <v>480</v>
      </c>
      <c r="D992" s="10"/>
      <c r="E992" s="10"/>
      <c r="F992" s="243">
        <v>71007563</v>
      </c>
      <c r="G992" s="252">
        <v>1705107.317</v>
      </c>
      <c r="H992" s="243">
        <v>327850.10100000002</v>
      </c>
      <c r="I992" s="252">
        <v>45652.339</v>
      </c>
      <c r="J992" s="246">
        <v>5675569.2400000002</v>
      </c>
      <c r="K992" s="10"/>
      <c r="M992" s="53">
        <v>6457</v>
      </c>
      <c r="N992" s="53">
        <v>1488</v>
      </c>
      <c r="P992" s="246">
        <v>10996.989778534924</v>
      </c>
      <c r="Q992" s="246">
        <v>1145.9054549731184</v>
      </c>
      <c r="R992" s="10">
        <v>154.65</v>
      </c>
      <c r="S992" s="10">
        <v>212.53</v>
      </c>
      <c r="T992" s="243">
        <v>703.96278302617316</v>
      </c>
      <c r="U992" s="252">
        <v>759.46340725806454</v>
      </c>
      <c r="V992" s="10">
        <v>1109</v>
      </c>
      <c r="W992" s="10">
        <v>265.2645</v>
      </c>
      <c r="Y992" s="246">
        <v>5675569.2400000002</v>
      </c>
      <c r="Z992" s="394"/>
      <c r="AB992" s="246"/>
      <c r="AC992" s="10"/>
      <c r="AD992" s="10"/>
      <c r="AE992" s="4"/>
      <c r="AF992" s="4"/>
    </row>
    <row r="993" spans="1:32" x14ac:dyDescent="0.2">
      <c r="A993" s="39"/>
      <c r="B993" s="10"/>
      <c r="C993" s="10" t="s">
        <v>527</v>
      </c>
      <c r="D993" s="10"/>
      <c r="E993" s="10"/>
      <c r="F993" s="243">
        <v>43283887</v>
      </c>
      <c r="G993" s="252">
        <v>0</v>
      </c>
      <c r="H993" s="243">
        <v>304120.674</v>
      </c>
      <c r="I993" s="252">
        <v>0</v>
      </c>
      <c r="J993" s="246">
        <v>3502677.76</v>
      </c>
      <c r="K993" s="10"/>
      <c r="M993" s="53">
        <v>9718</v>
      </c>
      <c r="N993" s="53">
        <v>0</v>
      </c>
      <c r="P993" s="246">
        <v>4453.9912533443094</v>
      </c>
      <c r="Q993" s="246">
        <v>0</v>
      </c>
      <c r="R993" s="10">
        <v>95.75</v>
      </c>
      <c r="S993" s="10">
        <v>0</v>
      </c>
      <c r="T993" s="243">
        <v>360.43195719283801</v>
      </c>
      <c r="U993" s="252">
        <v>0</v>
      </c>
      <c r="V993" s="10">
        <v>601</v>
      </c>
      <c r="W993" s="10">
        <v>0</v>
      </c>
      <c r="Y993" s="246">
        <v>3502677.76</v>
      </c>
      <c r="Z993" s="394"/>
      <c r="AB993" s="246"/>
      <c r="AC993" s="10"/>
      <c r="AD993" s="10"/>
      <c r="AE993" s="4"/>
      <c r="AF993" s="4"/>
    </row>
    <row r="994" spans="1:32" x14ac:dyDescent="0.2">
      <c r="A994" s="39"/>
      <c r="B994" s="10"/>
      <c r="C994" s="10" t="s">
        <v>314</v>
      </c>
      <c r="D994" s="10"/>
      <c r="E994" s="10"/>
      <c r="F994" s="243">
        <v>13614657</v>
      </c>
      <c r="G994" s="252">
        <v>1228016.3689999999</v>
      </c>
      <c r="H994" s="243">
        <v>57352.197999999997</v>
      </c>
      <c r="I994" s="252">
        <v>11739.578</v>
      </c>
      <c r="J994" s="246">
        <v>1109394.23</v>
      </c>
      <c r="K994" s="10"/>
      <c r="M994" s="53">
        <v>1131</v>
      </c>
      <c r="N994" s="53">
        <v>526</v>
      </c>
      <c r="P994" s="246">
        <v>12037.716180371353</v>
      </c>
      <c r="Q994" s="246">
        <v>2334.6318802281367</v>
      </c>
      <c r="R994" s="10">
        <v>107.88499999999999</v>
      </c>
      <c r="S994" s="10">
        <v>222.2</v>
      </c>
      <c r="T994" s="243">
        <v>609.66637488947833</v>
      </c>
      <c r="U994" s="252">
        <v>798.21589353612171</v>
      </c>
      <c r="V994" s="10">
        <v>754</v>
      </c>
      <c r="W994" s="10">
        <v>273.37700000000001</v>
      </c>
      <c r="Y994" s="246">
        <v>1109394.23</v>
      </c>
      <c r="Z994" s="394"/>
      <c r="AB994" s="246"/>
      <c r="AC994" s="10"/>
      <c r="AD994" s="10"/>
      <c r="AE994" s="4"/>
      <c r="AF994" s="4"/>
    </row>
    <row r="995" spans="1:32" x14ac:dyDescent="0.2">
      <c r="A995" s="39"/>
      <c r="B995" s="10"/>
      <c r="C995" s="10" t="s">
        <v>317</v>
      </c>
      <c r="D995" s="10"/>
      <c r="E995" s="10"/>
      <c r="F995" s="243">
        <v>1535253</v>
      </c>
      <c r="G995" s="252">
        <v>125690.817</v>
      </c>
      <c r="H995" s="243">
        <v>19208.794999999998</v>
      </c>
      <c r="I995" s="252">
        <v>2799.6590000000001</v>
      </c>
      <c r="J995" s="246">
        <v>197145.38</v>
      </c>
      <c r="K995" s="10"/>
      <c r="M995" s="53">
        <v>423</v>
      </c>
      <c r="N995" s="53">
        <v>219</v>
      </c>
      <c r="P995" s="246">
        <v>3629.4397163120566</v>
      </c>
      <c r="Q995" s="246">
        <v>573.93067123287665</v>
      </c>
      <c r="R995" s="10">
        <v>138.80000000000001</v>
      </c>
      <c r="S995" s="10">
        <v>152.83500000000001</v>
      </c>
      <c r="T995" s="243">
        <v>296.39886524822697</v>
      </c>
      <c r="U995" s="252">
        <v>327.7107762557078</v>
      </c>
      <c r="V995" s="10">
        <v>987</v>
      </c>
      <c r="W995" s="10">
        <v>168.6345</v>
      </c>
      <c r="Y995" s="246">
        <v>197145.38</v>
      </c>
      <c r="Z995" s="394"/>
      <c r="AB995" s="246"/>
      <c r="AC995" s="10"/>
      <c r="AD995" s="10"/>
      <c r="AE995" s="4"/>
      <c r="AF995" s="4"/>
    </row>
    <row r="996" spans="1:32" x14ac:dyDescent="0.2">
      <c r="A996" s="39"/>
      <c r="B996" s="10"/>
      <c r="C996" s="10" t="s">
        <v>318</v>
      </c>
      <c r="D996" s="10"/>
      <c r="E996" s="10"/>
      <c r="F996" s="243">
        <v>12901707</v>
      </c>
      <c r="G996" s="252">
        <v>1492801.03</v>
      </c>
      <c r="H996" s="243">
        <v>110463.034</v>
      </c>
      <c r="I996" s="252">
        <v>23942.370999999999</v>
      </c>
      <c r="J996" s="246">
        <v>2230836.11</v>
      </c>
      <c r="K996" s="10"/>
      <c r="M996" s="53">
        <v>2424</v>
      </c>
      <c r="N996" s="53">
        <v>1400</v>
      </c>
      <c r="P996" s="246">
        <v>5322.4863861386139</v>
      </c>
      <c r="Q996" s="246">
        <v>1066.2864500000001</v>
      </c>
      <c r="R996" s="10">
        <v>154.96</v>
      </c>
      <c r="S996" s="10">
        <v>286.24</v>
      </c>
      <c r="T996" s="243">
        <v>519.5486303630363</v>
      </c>
      <c r="U996" s="252">
        <v>693.89302142857139</v>
      </c>
      <c r="V996" s="10">
        <v>1009</v>
      </c>
      <c r="W996" s="10">
        <v>339.036</v>
      </c>
      <c r="Y996" s="246">
        <v>2230836.11</v>
      </c>
      <c r="Z996" s="394"/>
      <c r="AB996" s="246"/>
      <c r="AC996" s="10"/>
      <c r="AD996" s="10"/>
      <c r="AE996" s="4"/>
      <c r="AF996" s="4"/>
    </row>
    <row r="997" spans="1:32" x14ac:dyDescent="0.2">
      <c r="A997" s="39"/>
      <c r="B997" s="10"/>
      <c r="C997" s="10" t="s">
        <v>319</v>
      </c>
      <c r="D997" s="10"/>
      <c r="E997" s="10"/>
      <c r="F997" s="243">
        <v>6104902</v>
      </c>
      <c r="G997" s="252">
        <v>230923.34700000001</v>
      </c>
      <c r="H997" s="243">
        <v>33618.673000000003</v>
      </c>
      <c r="I997" s="252">
        <v>4798.8950000000004</v>
      </c>
      <c r="J997" s="246">
        <v>573665.64</v>
      </c>
      <c r="K997" s="10"/>
      <c r="M997" s="53">
        <v>443</v>
      </c>
      <c r="N997" s="53">
        <v>217</v>
      </c>
      <c r="P997" s="246">
        <v>13780.817155756207</v>
      </c>
      <c r="Q997" s="246">
        <v>1064.1628894009218</v>
      </c>
      <c r="R997" s="10">
        <v>202.46</v>
      </c>
      <c r="S997" s="10">
        <v>326.02</v>
      </c>
      <c r="T997" s="243">
        <v>910.20029345372461</v>
      </c>
      <c r="U997" s="252">
        <v>785.46963133640554</v>
      </c>
      <c r="V997" s="10">
        <v>1410.5</v>
      </c>
      <c r="W997" s="10">
        <v>376.70699999999999</v>
      </c>
      <c r="Y997" s="246">
        <v>573665.64</v>
      </c>
      <c r="Z997" s="394"/>
      <c r="AB997" s="246"/>
      <c r="AC997" s="10"/>
      <c r="AD997" s="10"/>
      <c r="AE997" s="4"/>
      <c r="AF997" s="4"/>
    </row>
    <row r="998" spans="1:32" x14ac:dyDescent="0.2">
      <c r="A998" s="39"/>
      <c r="B998" s="10"/>
      <c r="C998" s="10" t="s">
        <v>427</v>
      </c>
      <c r="D998" s="10"/>
      <c r="E998" s="10"/>
      <c r="F998" s="243">
        <v>291152</v>
      </c>
      <c r="G998" s="252">
        <v>19879.996999999999</v>
      </c>
      <c r="H998" s="243">
        <v>3702.9810000000002</v>
      </c>
      <c r="I998" s="252">
        <v>528.81200000000001</v>
      </c>
      <c r="J998" s="246">
        <v>52109.520000000004</v>
      </c>
      <c r="K998" s="10"/>
      <c r="M998" s="53">
        <v>65</v>
      </c>
      <c r="N998" s="53">
        <v>16</v>
      </c>
      <c r="P998" s="246">
        <v>4479.2615384615383</v>
      </c>
      <c r="Q998" s="246">
        <v>1242.4998125</v>
      </c>
      <c r="R998" s="10">
        <v>55.54</v>
      </c>
      <c r="S998" s="10">
        <v>385.92</v>
      </c>
      <c r="T998" s="243">
        <v>594.10461538461539</v>
      </c>
      <c r="U998" s="252">
        <v>843.29499999999996</v>
      </c>
      <c r="V998" s="10">
        <v>530.5</v>
      </c>
      <c r="W998" s="10">
        <v>479.53800000000001</v>
      </c>
      <c r="Y998" s="246">
        <v>52109.520000000004</v>
      </c>
      <c r="Z998" s="394"/>
      <c r="AB998" s="246"/>
      <c r="AC998" s="10"/>
      <c r="AD998" s="10"/>
      <c r="AE998" s="4"/>
      <c r="AF998" s="4"/>
    </row>
    <row r="999" spans="1:32" x14ac:dyDescent="0.2">
      <c r="A999" s="39"/>
      <c r="B999" s="10"/>
      <c r="C999" s="10" t="s">
        <v>377</v>
      </c>
      <c r="D999" s="10"/>
      <c r="E999" s="10"/>
      <c r="F999" s="243">
        <v>12114298</v>
      </c>
      <c r="G999" s="252">
        <v>513663.69199999998</v>
      </c>
      <c r="H999" s="243">
        <v>96267.953999999998</v>
      </c>
      <c r="I999" s="252">
        <v>10199.386</v>
      </c>
      <c r="J999" s="246">
        <v>1456682.0099999998</v>
      </c>
      <c r="K999" s="10"/>
      <c r="M999" s="53">
        <v>2408</v>
      </c>
      <c r="N999" s="53">
        <v>805</v>
      </c>
      <c r="P999" s="246">
        <v>5030.854651162791</v>
      </c>
      <c r="Q999" s="246">
        <v>638.09154285714283</v>
      </c>
      <c r="R999" s="10">
        <v>150.655</v>
      </c>
      <c r="S999" s="10">
        <v>200.255</v>
      </c>
      <c r="T999" s="243">
        <v>451.12589285714284</v>
      </c>
      <c r="U999" s="252">
        <v>460.08802484472051</v>
      </c>
      <c r="V999" s="10">
        <v>1011</v>
      </c>
      <c r="W999" s="10">
        <v>216.60599999999999</v>
      </c>
      <c r="Y999" s="246">
        <v>1456682.0099999998</v>
      </c>
      <c r="Z999" s="394"/>
      <c r="AB999" s="246"/>
      <c r="AC999" s="10"/>
      <c r="AD999" s="10"/>
      <c r="AE999" s="4"/>
      <c r="AF999" s="4"/>
    </row>
    <row r="1000" spans="1:32" x14ac:dyDescent="0.2">
      <c r="A1000" s="39"/>
      <c r="B1000" s="10"/>
      <c r="C1000" s="10" t="s">
        <v>465</v>
      </c>
      <c r="D1000" s="10"/>
      <c r="E1000" s="10"/>
      <c r="F1000" s="243">
        <v>17599562</v>
      </c>
      <c r="G1000" s="252">
        <v>2192491.855</v>
      </c>
      <c r="H1000" s="243">
        <v>145413.97700000001</v>
      </c>
      <c r="I1000" s="252">
        <v>30093.794999999998</v>
      </c>
      <c r="J1000" s="246">
        <v>2516014.3899999997</v>
      </c>
      <c r="K1000" s="10"/>
      <c r="M1000" s="53">
        <v>2685</v>
      </c>
      <c r="N1000" s="53">
        <v>1261</v>
      </c>
      <c r="P1000" s="246">
        <v>6554.7716945996272</v>
      </c>
      <c r="Q1000" s="246">
        <v>1738.6929857256146</v>
      </c>
      <c r="R1000" s="10">
        <v>128.83000000000001</v>
      </c>
      <c r="S1000" s="10">
        <v>280.25</v>
      </c>
      <c r="T1000" s="243">
        <v>502.43527746741154</v>
      </c>
      <c r="U1000" s="252">
        <v>925.43669310071368</v>
      </c>
      <c r="V1000" s="10">
        <v>995</v>
      </c>
      <c r="W1000" s="10">
        <v>321.83850000000001</v>
      </c>
      <c r="Y1000" s="246">
        <v>2516014.3899999997</v>
      </c>
      <c r="Z1000" s="394"/>
      <c r="AB1000" s="246"/>
      <c r="AC1000" s="10"/>
      <c r="AD1000" s="10"/>
      <c r="AE1000" s="4"/>
      <c r="AF1000" s="4"/>
    </row>
    <row r="1001" spans="1:32" x14ac:dyDescent="0.2">
      <c r="A1001" s="39"/>
      <c r="B1001" s="10"/>
      <c r="C1001" s="10" t="s">
        <v>320</v>
      </c>
      <c r="D1001" s="10"/>
      <c r="E1001" s="10"/>
      <c r="F1001" s="243">
        <v>6724577</v>
      </c>
      <c r="G1001" s="252">
        <v>790534.22900000005</v>
      </c>
      <c r="H1001" s="243">
        <v>59703.798999999999</v>
      </c>
      <c r="I1001" s="252">
        <v>13889.868</v>
      </c>
      <c r="J1001" s="246">
        <v>1314755.51</v>
      </c>
      <c r="K1001" s="10"/>
      <c r="M1001" s="53">
        <v>1639</v>
      </c>
      <c r="N1001" s="53">
        <v>1012</v>
      </c>
      <c r="P1001" s="246">
        <v>4102.8535692495425</v>
      </c>
      <c r="Q1001" s="246">
        <v>781.16030533596847</v>
      </c>
      <c r="R1001" s="10">
        <v>151.38</v>
      </c>
      <c r="S1001" s="10">
        <v>203.54</v>
      </c>
      <c r="T1001" s="243">
        <v>489.42597925564371</v>
      </c>
      <c r="U1001" s="252">
        <v>506.50823122529647</v>
      </c>
      <c r="V1001" s="10">
        <v>1024</v>
      </c>
      <c r="W1001" s="10">
        <v>226.024</v>
      </c>
      <c r="Y1001" s="246">
        <v>1314755.51</v>
      </c>
      <c r="Z1001" s="394"/>
      <c r="AB1001" s="246"/>
      <c r="AC1001" s="10"/>
      <c r="AD1001" s="10"/>
      <c r="AE1001" s="4"/>
      <c r="AF1001" s="4"/>
    </row>
    <row r="1002" spans="1:32" x14ac:dyDescent="0.2">
      <c r="A1002" s="39"/>
      <c r="B1002" s="10"/>
      <c r="C1002" s="10" t="s">
        <v>428</v>
      </c>
      <c r="D1002" s="10"/>
      <c r="E1002" s="10"/>
      <c r="F1002" s="243">
        <v>13986972</v>
      </c>
      <c r="G1002" s="252">
        <v>1357245.1969999999</v>
      </c>
      <c r="H1002" s="243">
        <v>166886.51699999999</v>
      </c>
      <c r="I1002" s="252">
        <v>20745.463</v>
      </c>
      <c r="J1002" s="246">
        <v>2424515.48</v>
      </c>
      <c r="K1002" s="10"/>
      <c r="M1002" s="53">
        <v>2425</v>
      </c>
      <c r="N1002" s="53">
        <v>1533</v>
      </c>
      <c r="P1002" s="246">
        <v>5767.823505154639</v>
      </c>
      <c r="Q1002" s="246">
        <v>885.3523789954337</v>
      </c>
      <c r="R1002" s="10">
        <v>210.55500000000001</v>
      </c>
      <c r="S1002" s="10">
        <v>342.40499999999997</v>
      </c>
      <c r="T1002" s="243">
        <v>569.10391340206183</v>
      </c>
      <c r="U1002" s="252">
        <v>681.30364644487929</v>
      </c>
      <c r="V1002" s="10">
        <v>1563.5</v>
      </c>
      <c r="W1002" s="10">
        <v>413.20699999999999</v>
      </c>
      <c r="Y1002" s="246">
        <v>2424515.48</v>
      </c>
      <c r="Z1002" s="394"/>
      <c r="AB1002" s="246"/>
      <c r="AC1002" s="10"/>
      <c r="AD1002" s="10"/>
      <c r="AE1002" s="4"/>
      <c r="AF1002" s="4"/>
    </row>
    <row r="1003" spans="1:32" x14ac:dyDescent="0.2">
      <c r="A1003" s="39"/>
      <c r="B1003" s="10"/>
      <c r="C1003" s="10" t="s">
        <v>321</v>
      </c>
      <c r="D1003" s="10"/>
      <c r="E1003" s="10"/>
      <c r="F1003" s="243">
        <v>2723855</v>
      </c>
      <c r="G1003" s="252">
        <v>354130.82299999997</v>
      </c>
      <c r="H1003" s="243">
        <v>38934.792000000001</v>
      </c>
      <c r="I1003" s="252">
        <v>3199.8130000000001</v>
      </c>
      <c r="J1003" s="246">
        <v>615806.49</v>
      </c>
      <c r="K1003" s="10"/>
      <c r="M1003" s="53">
        <v>1034</v>
      </c>
      <c r="N1003" s="53">
        <v>710</v>
      </c>
      <c r="P1003" s="246">
        <v>2634.2891682785298</v>
      </c>
      <c r="Q1003" s="246">
        <v>498.77580704225346</v>
      </c>
      <c r="R1003" s="10">
        <v>120.285</v>
      </c>
      <c r="S1003" s="10">
        <v>250.94</v>
      </c>
      <c r="T1003" s="243">
        <v>304.55945841392651</v>
      </c>
      <c r="U1003" s="252">
        <v>423.79156338028173</v>
      </c>
      <c r="V1003" s="10">
        <v>652</v>
      </c>
      <c r="W1003" s="10">
        <v>263.95</v>
      </c>
      <c r="Y1003" s="246">
        <v>615806.49</v>
      </c>
      <c r="Z1003" s="394"/>
      <c r="AB1003" s="246"/>
      <c r="AC1003" s="10"/>
      <c r="AD1003" s="10"/>
      <c r="AE1003" s="4"/>
      <c r="AF1003" s="4"/>
    </row>
    <row r="1004" spans="1:32" x14ac:dyDescent="0.2">
      <c r="A1004" s="39"/>
      <c r="B1004" s="10"/>
      <c r="C1004" s="10" t="s">
        <v>528</v>
      </c>
      <c r="D1004" s="10"/>
      <c r="E1004" s="10"/>
      <c r="F1004" s="243">
        <v>495772</v>
      </c>
      <c r="G1004" s="252">
        <v>0</v>
      </c>
      <c r="H1004" s="243">
        <v>8957.0400000000009</v>
      </c>
      <c r="I1004" s="252">
        <v>0</v>
      </c>
      <c r="J1004" s="246">
        <v>66745.75</v>
      </c>
      <c r="K1004" s="10"/>
      <c r="M1004" s="53">
        <v>265</v>
      </c>
      <c r="N1004" s="53">
        <v>0</v>
      </c>
      <c r="P1004" s="246">
        <v>1870.8377358490566</v>
      </c>
      <c r="Q1004" s="246">
        <v>0</v>
      </c>
      <c r="R1004" s="10">
        <v>115.39500000000001</v>
      </c>
      <c r="S1004" s="10">
        <v>0</v>
      </c>
      <c r="T1004" s="243">
        <v>251.87075471698114</v>
      </c>
      <c r="U1004" s="252">
        <v>0</v>
      </c>
      <c r="V1004" s="10">
        <v>675</v>
      </c>
      <c r="W1004" s="10">
        <v>0</v>
      </c>
      <c r="Y1004" s="246">
        <v>66745.75</v>
      </c>
      <c r="Z1004" s="394"/>
      <c r="AB1004" s="246"/>
      <c r="AC1004" s="10"/>
      <c r="AD1004" s="10"/>
      <c r="AE1004" s="4"/>
      <c r="AF1004" s="4"/>
    </row>
    <row r="1005" spans="1:32" x14ac:dyDescent="0.2">
      <c r="A1005" s="39"/>
      <c r="B1005" s="10"/>
      <c r="C1005" s="10" t="s">
        <v>610</v>
      </c>
      <c r="D1005" s="10"/>
      <c r="E1005" s="10"/>
      <c r="F1005" s="243">
        <v>0</v>
      </c>
      <c r="G1005" s="252">
        <v>11166.224</v>
      </c>
      <c r="H1005" s="243">
        <v>0</v>
      </c>
      <c r="I1005" s="252">
        <v>126.607</v>
      </c>
      <c r="J1005" s="246">
        <v>8688.93</v>
      </c>
      <c r="K1005" s="10"/>
      <c r="M1005" s="53">
        <v>0</v>
      </c>
      <c r="N1005" s="53">
        <v>38</v>
      </c>
      <c r="P1005" s="246">
        <v>0</v>
      </c>
      <c r="Q1005" s="246">
        <v>293.84800000000001</v>
      </c>
      <c r="R1005" s="10">
        <v>0</v>
      </c>
      <c r="S1005" s="10">
        <v>155.51499999999999</v>
      </c>
      <c r="T1005" s="243">
        <v>0</v>
      </c>
      <c r="U1005" s="252">
        <v>228.65605263157894</v>
      </c>
      <c r="V1005" s="10">
        <v>0</v>
      </c>
      <c r="W1005" s="10">
        <v>147.54400000000001</v>
      </c>
      <c r="Y1005" s="246">
        <v>8688.93</v>
      </c>
      <c r="Z1005" s="394"/>
      <c r="AB1005" s="246"/>
      <c r="AC1005" s="10"/>
      <c r="AD1005" s="10"/>
      <c r="AE1005" s="4"/>
      <c r="AF1005" s="4"/>
    </row>
    <row r="1006" spans="1:32" x14ac:dyDescent="0.2">
      <c r="A1006" s="39"/>
      <c r="B1006" s="10"/>
      <c r="C1006" s="10" t="s">
        <v>378</v>
      </c>
      <c r="D1006" s="10"/>
      <c r="E1006" s="10"/>
      <c r="F1006" s="243">
        <v>1131706</v>
      </c>
      <c r="G1006" s="252">
        <v>138251.09899999999</v>
      </c>
      <c r="H1006" s="243">
        <v>3170.3180000000002</v>
      </c>
      <c r="I1006" s="252">
        <v>0</v>
      </c>
      <c r="J1006" s="246">
        <v>56153.3</v>
      </c>
      <c r="K1006" s="10"/>
      <c r="M1006" s="53">
        <v>39</v>
      </c>
      <c r="N1006" s="53">
        <v>13</v>
      </c>
      <c r="P1006" s="246">
        <v>29018.102564102563</v>
      </c>
      <c r="Q1006" s="246">
        <v>10634.699923076922</v>
      </c>
      <c r="R1006" s="10">
        <v>317.52499999999998</v>
      </c>
      <c r="S1006" s="10">
        <v>290.51</v>
      </c>
      <c r="T1006" s="243">
        <v>836.2520512820513</v>
      </c>
      <c r="U1006" s="252">
        <v>1810.7284615384617</v>
      </c>
      <c r="V1006" s="10">
        <v>1812</v>
      </c>
      <c r="W1006" s="10">
        <v>278.61399999999998</v>
      </c>
      <c r="Y1006" s="246">
        <v>56153.3</v>
      </c>
      <c r="Z1006" s="394"/>
      <c r="AB1006" s="246"/>
      <c r="AC1006" s="10"/>
      <c r="AD1006" s="10"/>
      <c r="AE1006" s="4"/>
      <c r="AF1006" s="4"/>
    </row>
    <row r="1007" spans="1:32" x14ac:dyDescent="0.2">
      <c r="A1007" s="39"/>
      <c r="B1007" s="10"/>
      <c r="C1007" s="10" t="s">
        <v>379</v>
      </c>
      <c r="D1007" s="10"/>
      <c r="E1007" s="10"/>
      <c r="F1007" s="243">
        <v>7930545</v>
      </c>
      <c r="G1007" s="252">
        <v>522395.033</v>
      </c>
      <c r="H1007" s="243">
        <v>37755.959000000003</v>
      </c>
      <c r="I1007" s="252">
        <v>18867.366000000002</v>
      </c>
      <c r="J1007" s="246">
        <v>846445.89</v>
      </c>
      <c r="K1007" s="10"/>
      <c r="M1007" s="53">
        <v>653</v>
      </c>
      <c r="N1007" s="53">
        <v>259</v>
      </c>
      <c r="P1007" s="246">
        <v>12144.785604900459</v>
      </c>
      <c r="Q1007" s="246">
        <v>2016.9692393822393</v>
      </c>
      <c r="R1007" s="10">
        <v>76.430000000000007</v>
      </c>
      <c r="S1007" s="10">
        <v>204.84</v>
      </c>
      <c r="T1007" s="243">
        <v>760.28091883614093</v>
      </c>
      <c r="U1007" s="252">
        <v>1351.2835907335907</v>
      </c>
      <c r="V1007" s="10">
        <v>566</v>
      </c>
      <c r="W1007" s="10">
        <v>230.21</v>
      </c>
      <c r="Y1007" s="246">
        <v>846445.89</v>
      </c>
      <c r="Z1007" s="394"/>
      <c r="AB1007" s="246"/>
      <c r="AC1007" s="10"/>
      <c r="AD1007" s="10"/>
      <c r="AE1007" s="4"/>
      <c r="AF1007" s="4"/>
    </row>
    <row r="1008" spans="1:32" x14ac:dyDescent="0.2">
      <c r="A1008" s="39"/>
      <c r="B1008" s="10"/>
      <c r="C1008" s="10" t="s">
        <v>585</v>
      </c>
      <c r="D1008" s="10"/>
      <c r="E1008" s="10"/>
      <c r="F1008" s="243">
        <v>0</v>
      </c>
      <c r="G1008" s="252">
        <v>450625.46</v>
      </c>
      <c r="H1008" s="243">
        <v>0</v>
      </c>
      <c r="I1008" s="252">
        <v>12895.734</v>
      </c>
      <c r="J1008" s="246">
        <v>289194.15000000002</v>
      </c>
      <c r="K1008" s="10"/>
      <c r="M1008" s="53">
        <v>0</v>
      </c>
      <c r="N1008" s="53">
        <v>358</v>
      </c>
      <c r="P1008" s="246">
        <v>0</v>
      </c>
      <c r="Q1008" s="246">
        <v>1258.7303351955309</v>
      </c>
      <c r="R1008" s="10">
        <v>0</v>
      </c>
      <c r="S1008" s="10">
        <v>229.22</v>
      </c>
      <c r="T1008" s="243">
        <v>0</v>
      </c>
      <c r="U1008" s="252">
        <v>807.80488826815645</v>
      </c>
      <c r="V1008" s="10">
        <v>0</v>
      </c>
      <c r="W1008" s="10">
        <v>242.767</v>
      </c>
      <c r="Y1008" s="246">
        <v>289194.15000000002</v>
      </c>
      <c r="Z1008" s="394"/>
      <c r="AB1008" s="246"/>
      <c r="AC1008" s="10"/>
      <c r="AD1008" s="10"/>
      <c r="AE1008" s="4"/>
      <c r="AF1008" s="4"/>
    </row>
    <row r="1009" spans="1:32" x14ac:dyDescent="0.2">
      <c r="A1009" s="39"/>
      <c r="B1009" s="10"/>
      <c r="C1009" s="10" t="s">
        <v>322</v>
      </c>
      <c r="D1009" s="10"/>
      <c r="E1009" s="10"/>
      <c r="F1009" s="243">
        <v>15965891</v>
      </c>
      <c r="G1009" s="252">
        <v>1622347.726</v>
      </c>
      <c r="H1009" s="243">
        <v>99367.426000000007</v>
      </c>
      <c r="I1009" s="252">
        <v>43874.61</v>
      </c>
      <c r="J1009" s="246">
        <v>2383784.17</v>
      </c>
      <c r="K1009" s="10"/>
      <c r="M1009" s="53">
        <v>2097</v>
      </c>
      <c r="N1009" s="53">
        <v>1153</v>
      </c>
      <c r="P1009" s="246">
        <v>7613.6819265617551</v>
      </c>
      <c r="Q1009" s="246">
        <v>1407.0665446660885</v>
      </c>
      <c r="R1009" s="10">
        <v>130.04000000000002</v>
      </c>
      <c r="S1009" s="10">
        <v>210.35</v>
      </c>
      <c r="T1009" s="243">
        <v>691.88920839294224</v>
      </c>
      <c r="U1009" s="252">
        <v>809.10017346053769</v>
      </c>
      <c r="V1009" s="10">
        <v>867</v>
      </c>
      <c r="W1009" s="10">
        <v>252.428</v>
      </c>
      <c r="Y1009" s="246">
        <v>2383784.17</v>
      </c>
      <c r="Z1009" s="394"/>
      <c r="AB1009" s="246"/>
      <c r="AC1009" s="10"/>
      <c r="AD1009" s="10"/>
      <c r="AE1009" s="4"/>
      <c r="AF1009" s="4"/>
    </row>
    <row r="1010" spans="1:32" x14ac:dyDescent="0.2">
      <c r="A1010" s="39"/>
      <c r="B1010" s="10"/>
      <c r="C1010" s="10" t="s">
        <v>556</v>
      </c>
      <c r="D1010" s="10"/>
      <c r="E1010" s="10"/>
      <c r="F1010" s="243">
        <v>0</v>
      </c>
      <c r="G1010" s="252">
        <v>221540.03099999999</v>
      </c>
      <c r="H1010" s="243">
        <v>0</v>
      </c>
      <c r="I1010" s="252">
        <v>5412.7759999999998</v>
      </c>
      <c r="J1010" s="246">
        <v>126467.44</v>
      </c>
      <c r="K1010" s="10"/>
      <c r="M1010" s="53">
        <v>0</v>
      </c>
      <c r="N1010" s="53">
        <v>273</v>
      </c>
      <c r="P1010" s="246">
        <v>0</v>
      </c>
      <c r="Q1010" s="246">
        <v>811.50194505494505</v>
      </c>
      <c r="R1010" s="10">
        <v>0</v>
      </c>
      <c r="S1010" s="10">
        <v>174.68</v>
      </c>
      <c r="T1010" s="243">
        <v>0</v>
      </c>
      <c r="U1010" s="252">
        <v>463.25069597069597</v>
      </c>
      <c r="V1010" s="10">
        <v>0</v>
      </c>
      <c r="W1010" s="10">
        <v>196.53399999999999</v>
      </c>
      <c r="Y1010" s="246">
        <v>126467.44</v>
      </c>
      <c r="Z1010" s="394"/>
      <c r="AB1010" s="246"/>
      <c r="AC1010" s="10"/>
      <c r="AD1010" s="10"/>
      <c r="AE1010" s="4"/>
      <c r="AF1010" s="4"/>
    </row>
    <row r="1011" spans="1:32" x14ac:dyDescent="0.2">
      <c r="A1011" s="39"/>
      <c r="B1011" s="10"/>
      <c r="C1011" s="10" t="s">
        <v>511</v>
      </c>
      <c r="D1011" s="10"/>
      <c r="E1011" s="10"/>
      <c r="F1011" s="243">
        <v>59167731</v>
      </c>
      <c r="G1011" s="252">
        <v>2006921.872</v>
      </c>
      <c r="H1011" s="243">
        <v>239894.00200000001</v>
      </c>
      <c r="I1011" s="252">
        <v>59750.576999999997</v>
      </c>
      <c r="J1011" s="246">
        <v>4191142.3</v>
      </c>
      <c r="K1011" s="10"/>
      <c r="M1011" s="53">
        <v>3759</v>
      </c>
      <c r="N1011" s="53">
        <v>1796</v>
      </c>
      <c r="P1011" s="246">
        <v>15740.284916201117</v>
      </c>
      <c r="Q1011" s="246">
        <v>1117.4397951002227</v>
      </c>
      <c r="R1011" s="10">
        <v>116.75</v>
      </c>
      <c r="S1011" s="10">
        <v>201.64</v>
      </c>
      <c r="T1011" s="243">
        <v>795.25606544293692</v>
      </c>
      <c r="U1011" s="252">
        <v>669.13961581291755</v>
      </c>
      <c r="V1011" s="10">
        <v>833</v>
      </c>
      <c r="W1011" s="10">
        <v>245.90600000000001</v>
      </c>
      <c r="Y1011" s="246">
        <v>4191142.3</v>
      </c>
      <c r="Z1011" s="394"/>
      <c r="AB1011" s="246"/>
      <c r="AC1011" s="10"/>
      <c r="AD1011" s="10"/>
      <c r="AE1011" s="4"/>
      <c r="AF1011" s="4"/>
    </row>
    <row r="1012" spans="1:32" x14ac:dyDescent="0.2">
      <c r="A1012" s="39"/>
      <c r="B1012" s="10"/>
      <c r="C1012" s="10" t="s">
        <v>323</v>
      </c>
      <c r="D1012" s="10"/>
      <c r="E1012" s="10"/>
      <c r="F1012" s="243">
        <v>4808935</v>
      </c>
      <c r="G1012" s="252">
        <v>576543.08100000001</v>
      </c>
      <c r="H1012" s="243">
        <v>50404.385999999999</v>
      </c>
      <c r="I1012" s="252">
        <v>8221.1029999999992</v>
      </c>
      <c r="J1012" s="246">
        <v>954286.26</v>
      </c>
      <c r="K1012" s="10"/>
      <c r="M1012" s="53">
        <v>1924</v>
      </c>
      <c r="N1012" s="53">
        <v>1007</v>
      </c>
      <c r="P1012" s="246">
        <v>2499.4464656964656</v>
      </c>
      <c r="Q1012" s="246">
        <v>572.53533366434954</v>
      </c>
      <c r="R1012" s="10">
        <v>55.844999999999999</v>
      </c>
      <c r="S1012" s="10">
        <v>183.185</v>
      </c>
      <c r="T1012" s="243">
        <v>249.03199064449063</v>
      </c>
      <c r="U1012" s="252">
        <v>471.84578947368425</v>
      </c>
      <c r="V1012" s="10">
        <v>370.5</v>
      </c>
      <c r="W1012" s="10">
        <v>197.77099999999999</v>
      </c>
      <c r="Y1012" s="246">
        <v>954286.26</v>
      </c>
      <c r="Z1012" s="394"/>
      <c r="AB1012" s="246"/>
      <c r="AC1012" s="10"/>
      <c r="AD1012" s="10"/>
      <c r="AE1012" s="4"/>
      <c r="AF1012" s="4"/>
    </row>
    <row r="1013" spans="1:32" x14ac:dyDescent="0.2">
      <c r="A1013" s="39"/>
      <c r="B1013" s="10"/>
      <c r="C1013" s="10" t="s">
        <v>529</v>
      </c>
      <c r="D1013" s="10"/>
      <c r="E1013" s="10"/>
      <c r="F1013" s="243">
        <v>1577407</v>
      </c>
      <c r="G1013" s="252">
        <v>0</v>
      </c>
      <c r="H1013" s="243">
        <v>18871.045999999998</v>
      </c>
      <c r="I1013" s="252">
        <v>0</v>
      </c>
      <c r="J1013" s="246">
        <v>157358.41</v>
      </c>
      <c r="K1013" s="10"/>
      <c r="M1013" s="53">
        <v>397</v>
      </c>
      <c r="N1013" s="53">
        <v>0</v>
      </c>
      <c r="P1013" s="246">
        <v>3973.3173803526447</v>
      </c>
      <c r="Q1013" s="246">
        <v>0</v>
      </c>
      <c r="R1013" s="10">
        <v>142.41999999999999</v>
      </c>
      <c r="S1013" s="10">
        <v>0</v>
      </c>
      <c r="T1013" s="243">
        <v>396.36879093198991</v>
      </c>
      <c r="U1013" s="252">
        <v>0</v>
      </c>
      <c r="V1013" s="10">
        <v>928</v>
      </c>
      <c r="W1013" s="10">
        <v>0</v>
      </c>
      <c r="Y1013" s="246">
        <v>157358.41</v>
      </c>
      <c r="Z1013" s="394"/>
      <c r="AB1013" s="246"/>
      <c r="AC1013" s="10"/>
      <c r="AD1013" s="10"/>
      <c r="AE1013" s="4"/>
      <c r="AF1013" s="4"/>
    </row>
    <row r="1014" spans="1:32" x14ac:dyDescent="0.2">
      <c r="A1014" s="39"/>
      <c r="B1014" s="10"/>
      <c r="C1014" s="10" t="s">
        <v>429</v>
      </c>
      <c r="D1014" s="10"/>
      <c r="E1014" s="10"/>
      <c r="F1014" s="243">
        <v>2029748</v>
      </c>
      <c r="G1014" s="252">
        <v>174413.65900000001</v>
      </c>
      <c r="H1014" s="243">
        <v>8658.4830000000002</v>
      </c>
      <c r="I1014" s="252">
        <v>5010.7659999999996</v>
      </c>
      <c r="J1014" s="246">
        <v>173790.6</v>
      </c>
      <c r="K1014" s="10"/>
      <c r="M1014" s="53">
        <v>189</v>
      </c>
      <c r="N1014" s="53">
        <v>68</v>
      </c>
      <c r="P1014" s="246">
        <v>10739.407407407407</v>
      </c>
      <c r="Q1014" s="246">
        <v>2564.9067500000001</v>
      </c>
      <c r="R1014" s="10">
        <v>75.900000000000006</v>
      </c>
      <c r="S1014" s="10">
        <v>238.02500000000001</v>
      </c>
      <c r="T1014" s="243">
        <v>501.85333333333335</v>
      </c>
      <c r="U1014" s="252">
        <v>1160.8870588235295</v>
      </c>
      <c r="V1014" s="10">
        <v>563</v>
      </c>
      <c r="W1014" s="10">
        <v>342.17500000000001</v>
      </c>
      <c r="Y1014" s="246">
        <v>173790.6</v>
      </c>
      <c r="Z1014" s="394"/>
      <c r="AB1014" s="246"/>
      <c r="AC1014" s="10"/>
      <c r="AD1014" s="10"/>
      <c r="AE1014" s="4"/>
      <c r="AF1014" s="4"/>
    </row>
    <row r="1015" spans="1:32" x14ac:dyDescent="0.2">
      <c r="A1015" s="39"/>
      <c r="B1015" s="10"/>
      <c r="C1015" s="10" t="s">
        <v>324</v>
      </c>
      <c r="D1015" s="10"/>
      <c r="E1015" s="10"/>
      <c r="F1015" s="243">
        <v>1907310</v>
      </c>
      <c r="G1015" s="252">
        <v>180674.89199999999</v>
      </c>
      <c r="H1015" s="243">
        <v>17210.481</v>
      </c>
      <c r="I1015" s="252">
        <v>4084.6509999999998</v>
      </c>
      <c r="J1015" s="246">
        <v>306500.46999999997</v>
      </c>
      <c r="K1015" s="10"/>
      <c r="M1015" s="53">
        <v>542</v>
      </c>
      <c r="N1015" s="53">
        <v>263</v>
      </c>
      <c r="P1015" s="246">
        <v>3519.0221402214024</v>
      </c>
      <c r="Q1015" s="246">
        <v>686.97677566539926</v>
      </c>
      <c r="R1015" s="10">
        <v>113.38</v>
      </c>
      <c r="S1015" s="10">
        <v>179</v>
      </c>
      <c r="T1015" s="243">
        <v>361.86638376383763</v>
      </c>
      <c r="U1015" s="252">
        <v>419.6535741444867</v>
      </c>
      <c r="V1015" s="10">
        <v>807.5</v>
      </c>
      <c r="W1015" s="10">
        <v>194.10849999999999</v>
      </c>
      <c r="Y1015" s="246">
        <v>306500.46999999997</v>
      </c>
      <c r="Z1015" s="394"/>
      <c r="AB1015" s="246"/>
      <c r="AC1015" s="10"/>
      <c r="AD1015" s="10"/>
      <c r="AE1015" s="4"/>
      <c r="AF1015" s="4"/>
    </row>
    <row r="1016" spans="1:32" x14ac:dyDescent="0.2">
      <c r="A1016" s="39"/>
      <c r="B1016" s="10"/>
      <c r="C1016" s="10" t="s">
        <v>406</v>
      </c>
      <c r="D1016" s="10"/>
      <c r="E1016" s="10"/>
      <c r="F1016" s="243">
        <v>4081086</v>
      </c>
      <c r="G1016" s="252">
        <v>249163.46100000001</v>
      </c>
      <c r="H1016" s="243">
        <v>35758.694000000003</v>
      </c>
      <c r="I1016" s="252">
        <v>6714.57</v>
      </c>
      <c r="J1016" s="246">
        <v>545554.36</v>
      </c>
      <c r="K1016" s="10"/>
      <c r="M1016" s="53">
        <v>742</v>
      </c>
      <c r="N1016" s="53">
        <v>356</v>
      </c>
      <c r="P1016" s="246">
        <v>5500.1159029649598</v>
      </c>
      <c r="Q1016" s="246">
        <v>699.89736235955058</v>
      </c>
      <c r="R1016" s="10">
        <v>65.83</v>
      </c>
      <c r="S1016" s="10">
        <v>186.17</v>
      </c>
      <c r="T1016" s="243">
        <v>546.57013477088947</v>
      </c>
      <c r="U1016" s="252">
        <v>393.25651685393262</v>
      </c>
      <c r="V1016" s="10">
        <v>515</v>
      </c>
      <c r="W1016" s="10">
        <v>206.34200000000001</v>
      </c>
      <c r="Y1016" s="246">
        <v>545554.36</v>
      </c>
      <c r="Z1016" s="394"/>
      <c r="AB1016" s="246"/>
      <c r="AC1016" s="10"/>
      <c r="AD1016" s="10"/>
      <c r="AE1016" s="4"/>
      <c r="AF1016" s="4"/>
    </row>
    <row r="1017" spans="1:32" x14ac:dyDescent="0.2">
      <c r="A1017" s="39"/>
      <c r="B1017" s="10"/>
      <c r="C1017" s="10" t="s">
        <v>407</v>
      </c>
      <c r="D1017" s="10"/>
      <c r="E1017" s="10"/>
      <c r="F1017" s="243">
        <v>3606583</v>
      </c>
      <c r="G1017" s="252">
        <v>0</v>
      </c>
      <c r="H1017" s="243">
        <v>32315.004000000001</v>
      </c>
      <c r="I1017" s="252">
        <v>0</v>
      </c>
      <c r="J1017" s="246">
        <v>379442.84</v>
      </c>
      <c r="K1017" s="10"/>
      <c r="M1017" s="53">
        <v>1264</v>
      </c>
      <c r="N1017" s="53">
        <v>0</v>
      </c>
      <c r="P1017" s="246">
        <v>2853.309335443038</v>
      </c>
      <c r="Q1017" s="246">
        <v>0</v>
      </c>
      <c r="R1017" s="10">
        <v>106</v>
      </c>
      <c r="S1017" s="10">
        <v>0</v>
      </c>
      <c r="T1017" s="243">
        <v>300.1921202531646</v>
      </c>
      <c r="U1017" s="252">
        <v>0</v>
      </c>
      <c r="V1017" s="10">
        <v>780</v>
      </c>
      <c r="W1017" s="10">
        <v>0</v>
      </c>
      <c r="Y1017" s="246">
        <v>379442.84</v>
      </c>
      <c r="Z1017" s="394"/>
      <c r="AB1017" s="246"/>
      <c r="AC1017" s="10"/>
      <c r="AD1017" s="10"/>
      <c r="AE1017" s="4"/>
      <c r="AF1017" s="4"/>
    </row>
    <row r="1018" spans="1:32" x14ac:dyDescent="0.2">
      <c r="A1018" s="39"/>
      <c r="B1018" s="10"/>
      <c r="C1018" s="10" t="s">
        <v>512</v>
      </c>
      <c r="D1018" s="10"/>
      <c r="E1018" s="10"/>
      <c r="F1018" s="243">
        <v>2098371</v>
      </c>
      <c r="G1018" s="252">
        <v>146038.198</v>
      </c>
      <c r="H1018" s="243">
        <v>20439.080999999998</v>
      </c>
      <c r="I1018" s="252">
        <v>1943.472</v>
      </c>
      <c r="J1018" s="246">
        <v>328801.28000000003</v>
      </c>
      <c r="K1018" s="10"/>
      <c r="M1018" s="53">
        <v>678</v>
      </c>
      <c r="N1018" s="53">
        <v>363</v>
      </c>
      <c r="P1018" s="246">
        <v>3094.9424778761063</v>
      </c>
      <c r="Q1018" s="246">
        <v>402.30908539944903</v>
      </c>
      <c r="R1018" s="10">
        <v>139.39499999999998</v>
      </c>
      <c r="S1018" s="10">
        <v>146.63999999999999</v>
      </c>
      <c r="T1018" s="243">
        <v>313.62210914454278</v>
      </c>
      <c r="U1018" s="252">
        <v>320.01512396694216</v>
      </c>
      <c r="V1018" s="10">
        <v>816.5</v>
      </c>
      <c r="W1018" s="10">
        <v>158.00800000000001</v>
      </c>
      <c r="Y1018" s="246">
        <v>328801.28000000003</v>
      </c>
      <c r="Z1018" s="394"/>
      <c r="AB1018" s="246"/>
      <c r="AC1018" s="10"/>
      <c r="AD1018" s="10"/>
      <c r="AE1018" s="4"/>
      <c r="AF1018" s="4"/>
    </row>
    <row r="1019" spans="1:32" x14ac:dyDescent="0.2">
      <c r="A1019" s="39"/>
      <c r="B1019" s="10"/>
      <c r="C1019" s="10" t="s">
        <v>453</v>
      </c>
      <c r="D1019" s="10"/>
      <c r="E1019" s="10"/>
      <c r="F1019" s="243">
        <v>3375090</v>
      </c>
      <c r="G1019" s="252">
        <v>209672.83100000001</v>
      </c>
      <c r="H1019" s="243">
        <v>29171.679</v>
      </c>
      <c r="I1019" s="252">
        <v>3454.2179999999998</v>
      </c>
      <c r="J1019" s="246">
        <v>394329.26</v>
      </c>
      <c r="K1019" s="10"/>
      <c r="M1019" s="53">
        <v>659</v>
      </c>
      <c r="N1019" s="53">
        <v>398</v>
      </c>
      <c r="P1019" s="246">
        <v>5121.5326251896813</v>
      </c>
      <c r="Q1019" s="246">
        <v>526.81615829145733</v>
      </c>
      <c r="R1019" s="10">
        <v>84.795000000000002</v>
      </c>
      <c r="S1019" s="10">
        <v>208.64</v>
      </c>
      <c r="T1019" s="243">
        <v>343.76429438543249</v>
      </c>
      <c r="U1019" s="252">
        <v>421.57937185929649</v>
      </c>
      <c r="V1019" s="10">
        <v>410</v>
      </c>
      <c r="W1019" s="10">
        <v>237.535</v>
      </c>
      <c r="Y1019" s="246">
        <v>394329.26</v>
      </c>
      <c r="Z1019" s="394"/>
      <c r="AB1019" s="246"/>
      <c r="AC1019" s="10"/>
      <c r="AD1019" s="10"/>
      <c r="AE1019" s="4"/>
      <c r="AF1019" s="4"/>
    </row>
    <row r="1020" spans="1:32" x14ac:dyDescent="0.2">
      <c r="A1020" s="39"/>
      <c r="B1020" s="10"/>
      <c r="C1020" s="10" t="s">
        <v>325</v>
      </c>
      <c r="D1020" s="10"/>
      <c r="E1020" s="10"/>
      <c r="F1020" s="243">
        <v>26320235</v>
      </c>
      <c r="G1020" s="252">
        <v>2659537.577</v>
      </c>
      <c r="H1020" s="243">
        <v>156468.09299999999</v>
      </c>
      <c r="I1020" s="252">
        <v>53632.595999999998</v>
      </c>
      <c r="J1020" s="246">
        <v>3424277.64</v>
      </c>
      <c r="K1020" s="10"/>
      <c r="M1020" s="53">
        <v>3710</v>
      </c>
      <c r="N1020" s="53">
        <v>2260</v>
      </c>
      <c r="P1020" s="246">
        <v>7094.4029649595686</v>
      </c>
      <c r="Q1020" s="246">
        <v>1176.7865384955753</v>
      </c>
      <c r="R1020" s="10">
        <v>164.51</v>
      </c>
      <c r="S1020" s="10">
        <v>222.39</v>
      </c>
      <c r="T1020" s="243">
        <v>550.67205121293807</v>
      </c>
      <c r="U1020" s="252">
        <v>611.18775663716815</v>
      </c>
      <c r="V1020" s="10">
        <v>1031.5</v>
      </c>
      <c r="W1020" s="10">
        <v>260.30399999999997</v>
      </c>
      <c r="Y1020" s="246">
        <v>3424277.64</v>
      </c>
      <c r="Z1020" s="394"/>
      <c r="AB1020" s="246"/>
      <c r="AC1020" s="10"/>
      <c r="AD1020" s="10"/>
      <c r="AE1020" s="4"/>
      <c r="AF1020" s="4"/>
    </row>
    <row r="1021" spans="1:32" x14ac:dyDescent="0.2">
      <c r="A1021" s="39"/>
      <c r="B1021" s="10"/>
      <c r="C1021" s="10" t="s">
        <v>410</v>
      </c>
      <c r="D1021" s="10"/>
      <c r="E1021" s="10"/>
      <c r="F1021" s="243">
        <v>1015983</v>
      </c>
      <c r="G1021" s="252">
        <v>118455.982</v>
      </c>
      <c r="H1021" s="243">
        <v>11649.962</v>
      </c>
      <c r="I1021" s="252">
        <v>2188.7719999999999</v>
      </c>
      <c r="J1021" s="246">
        <v>191100.88</v>
      </c>
      <c r="K1021" s="10"/>
      <c r="M1021" s="53">
        <v>442</v>
      </c>
      <c r="N1021" s="53">
        <v>260</v>
      </c>
      <c r="P1021" s="246">
        <v>2298.6040723981901</v>
      </c>
      <c r="Q1021" s="246">
        <v>455.59993076923081</v>
      </c>
      <c r="R1021" s="10">
        <v>112.06</v>
      </c>
      <c r="S1021" s="10">
        <v>189.82999999999998</v>
      </c>
      <c r="T1021" s="243">
        <v>237.90911764705882</v>
      </c>
      <c r="U1021" s="252">
        <v>330.55788461538464</v>
      </c>
      <c r="V1021" s="10">
        <v>738</v>
      </c>
      <c r="W1021" s="10">
        <v>206.34200000000001</v>
      </c>
      <c r="Y1021" s="246">
        <v>191100.88</v>
      </c>
      <c r="Z1021" s="394"/>
      <c r="AB1021" s="246"/>
      <c r="AC1021" s="10"/>
      <c r="AD1021" s="10"/>
      <c r="AE1021" s="4"/>
      <c r="AF1021" s="4"/>
    </row>
    <row r="1022" spans="1:32" x14ac:dyDescent="0.2">
      <c r="A1022" s="39"/>
      <c r="B1022" s="10"/>
      <c r="C1022" s="10" t="s">
        <v>408</v>
      </c>
      <c r="D1022" s="10"/>
      <c r="E1022" s="10"/>
      <c r="F1022" s="243">
        <v>4375035</v>
      </c>
      <c r="G1022" s="252">
        <v>345595.41600000003</v>
      </c>
      <c r="H1022" s="243">
        <v>26299.163</v>
      </c>
      <c r="I1022" s="252">
        <v>7999.4070000000002</v>
      </c>
      <c r="J1022" s="246">
        <v>669567.75</v>
      </c>
      <c r="K1022" s="10"/>
      <c r="M1022" s="53">
        <v>757</v>
      </c>
      <c r="N1022" s="53">
        <v>478</v>
      </c>
      <c r="P1022" s="246">
        <v>5779.4385733157196</v>
      </c>
      <c r="Q1022" s="246">
        <v>723.00296234309633</v>
      </c>
      <c r="R1022" s="10">
        <v>145.81</v>
      </c>
      <c r="S1022" s="10">
        <v>207.505</v>
      </c>
      <c r="T1022" s="243">
        <v>619.68108322324974</v>
      </c>
      <c r="U1022" s="252">
        <v>419.39156903765695</v>
      </c>
      <c r="V1022" s="10">
        <v>921</v>
      </c>
      <c r="W1022" s="10">
        <v>240.67400000000001</v>
      </c>
      <c r="Y1022" s="246">
        <v>669567.75</v>
      </c>
      <c r="Z1022" s="394"/>
      <c r="AB1022" s="246"/>
      <c r="AC1022" s="10"/>
      <c r="AD1022" s="10"/>
      <c r="AE1022" s="4"/>
      <c r="AF1022" s="4"/>
    </row>
    <row r="1023" spans="1:32" x14ac:dyDescent="0.2">
      <c r="A1023" s="39"/>
      <c r="B1023" s="10"/>
      <c r="C1023" s="10" t="s">
        <v>409</v>
      </c>
      <c r="D1023" s="10"/>
      <c r="E1023" s="10"/>
      <c r="F1023" s="243">
        <v>1791921</v>
      </c>
      <c r="G1023" s="252">
        <v>197009.774</v>
      </c>
      <c r="H1023" s="243">
        <v>21873.558000000001</v>
      </c>
      <c r="I1023" s="252">
        <v>2923.0419999999999</v>
      </c>
      <c r="J1023" s="246">
        <v>354777.77</v>
      </c>
      <c r="K1023" s="10"/>
      <c r="M1023" s="53">
        <v>731</v>
      </c>
      <c r="N1023" s="53">
        <v>429</v>
      </c>
      <c r="P1023" s="246">
        <v>2451.3283173734612</v>
      </c>
      <c r="Q1023" s="246">
        <v>459.23024242424242</v>
      </c>
      <c r="R1023" s="10">
        <v>122.81</v>
      </c>
      <c r="S1023" s="10">
        <v>158.22999999999999</v>
      </c>
      <c r="T1023" s="243">
        <v>288.01596443228453</v>
      </c>
      <c r="U1023" s="252">
        <v>336.21934731934732</v>
      </c>
      <c r="V1023" s="10">
        <v>540.5</v>
      </c>
      <c r="W1023" s="10">
        <v>171.61099999999999</v>
      </c>
      <c r="Y1023" s="246">
        <v>354777.77</v>
      </c>
      <c r="Z1023" s="394"/>
      <c r="AB1023" s="246"/>
      <c r="AC1023" s="10"/>
      <c r="AD1023" s="10"/>
      <c r="AE1023" s="4"/>
      <c r="AF1023" s="4"/>
    </row>
    <row r="1024" spans="1:32" x14ac:dyDescent="0.2">
      <c r="A1024" s="39"/>
      <c r="B1024" s="10"/>
      <c r="C1024" s="10" t="s">
        <v>380</v>
      </c>
      <c r="D1024" s="10"/>
      <c r="E1024" s="10"/>
      <c r="F1024" s="243">
        <v>1350234</v>
      </c>
      <c r="G1024" s="252">
        <v>177928.48300000001</v>
      </c>
      <c r="H1024" s="243">
        <v>18370.851999999999</v>
      </c>
      <c r="I1024" s="252">
        <v>3181.2240000000002</v>
      </c>
      <c r="J1024" s="246">
        <v>306024.59000000003</v>
      </c>
      <c r="K1024" s="10"/>
      <c r="M1024" s="53">
        <v>631</v>
      </c>
      <c r="N1024" s="53">
        <v>330</v>
      </c>
      <c r="P1024" s="246">
        <v>2139.8320126782883</v>
      </c>
      <c r="Q1024" s="246">
        <v>539.17722121212125</v>
      </c>
      <c r="R1024" s="10">
        <v>116.595</v>
      </c>
      <c r="S1024" s="10">
        <v>146.405</v>
      </c>
      <c r="T1024" s="243">
        <v>286.99194928684631</v>
      </c>
      <c r="U1024" s="252">
        <v>378.58384848484849</v>
      </c>
      <c r="V1024" s="10">
        <v>710</v>
      </c>
      <c r="W1024" s="10">
        <v>147.54400000000001</v>
      </c>
      <c r="Y1024" s="246">
        <v>306024.59000000003</v>
      </c>
      <c r="Z1024" s="394"/>
      <c r="AB1024" s="246"/>
      <c r="AC1024" s="10"/>
      <c r="AD1024" s="10"/>
      <c r="AE1024" s="4"/>
      <c r="AF1024" s="4"/>
    </row>
    <row r="1025" spans="1:32" x14ac:dyDescent="0.2">
      <c r="A1025" s="39"/>
      <c r="B1025" s="10"/>
      <c r="C1025" s="10" t="s">
        <v>498</v>
      </c>
      <c r="D1025" s="10"/>
      <c r="E1025" s="10"/>
      <c r="F1025" s="243">
        <v>1825429</v>
      </c>
      <c r="G1025" s="252">
        <v>211158.20699999999</v>
      </c>
      <c r="H1025" s="243">
        <v>21071.287</v>
      </c>
      <c r="I1025" s="252">
        <v>3259.953</v>
      </c>
      <c r="J1025" s="246">
        <v>305400.13</v>
      </c>
      <c r="K1025" s="10"/>
      <c r="M1025" s="53">
        <v>488</v>
      </c>
      <c r="N1025" s="53">
        <v>233</v>
      </c>
      <c r="P1025" s="246">
        <v>3740.6331967213114</v>
      </c>
      <c r="Q1025" s="246">
        <v>906.25839914163089</v>
      </c>
      <c r="R1025" s="10">
        <v>89.63</v>
      </c>
      <c r="S1025" s="10">
        <v>226.16499999999999</v>
      </c>
      <c r="T1025" s="243">
        <v>376.93493852459017</v>
      </c>
      <c r="U1025" s="252">
        <v>521.26987124463517</v>
      </c>
      <c r="V1025" s="10">
        <v>576</v>
      </c>
      <c r="W1025" s="10">
        <v>247.191</v>
      </c>
      <c r="Y1025" s="246">
        <v>305400.13</v>
      </c>
      <c r="Z1025" s="394"/>
      <c r="AB1025" s="246"/>
      <c r="AC1025" s="10"/>
      <c r="AD1025" s="10"/>
      <c r="AE1025" s="4"/>
      <c r="AF1025" s="4"/>
    </row>
    <row r="1026" spans="1:32" x14ac:dyDescent="0.2">
      <c r="A1026" s="39"/>
      <c r="B1026" s="10"/>
      <c r="C1026" s="10" t="s">
        <v>466</v>
      </c>
      <c r="D1026" s="10"/>
      <c r="E1026" s="10"/>
      <c r="F1026" s="243">
        <v>29158161</v>
      </c>
      <c r="G1026" s="252">
        <v>2787920.1510000001</v>
      </c>
      <c r="H1026" s="243">
        <v>222786.62599999999</v>
      </c>
      <c r="I1026" s="252">
        <v>57945.474999999999</v>
      </c>
      <c r="J1026" s="246">
        <v>4192144.13</v>
      </c>
      <c r="K1026" s="10"/>
      <c r="M1026" s="53">
        <v>5971</v>
      </c>
      <c r="N1026" s="53">
        <v>2807</v>
      </c>
      <c r="P1026" s="246">
        <v>4883.2960978060628</v>
      </c>
      <c r="Q1026" s="246">
        <v>993.2027613110082</v>
      </c>
      <c r="R1026" s="10">
        <v>120.87</v>
      </c>
      <c r="S1026" s="10">
        <v>233.07</v>
      </c>
      <c r="T1026" s="243">
        <v>412.98622508792499</v>
      </c>
      <c r="U1026" s="252">
        <v>614.96379764873529</v>
      </c>
      <c r="V1026" s="10">
        <v>856.5</v>
      </c>
      <c r="W1026" s="10">
        <v>266.834</v>
      </c>
      <c r="Y1026" s="246">
        <v>4192144.13</v>
      </c>
      <c r="Z1026" s="394"/>
      <c r="AB1026" s="246"/>
      <c r="AC1026" s="10"/>
      <c r="AD1026" s="10"/>
      <c r="AE1026" s="4"/>
      <c r="AF1026" s="4"/>
    </row>
    <row r="1027" spans="1:32" x14ac:dyDescent="0.2">
      <c r="A1027" s="39"/>
      <c r="B1027" s="10"/>
      <c r="C1027" s="10" t="s">
        <v>586</v>
      </c>
      <c r="D1027" s="10"/>
      <c r="E1027" s="10"/>
      <c r="F1027" s="243">
        <v>0</v>
      </c>
      <c r="G1027" s="252">
        <v>1054120.389</v>
      </c>
      <c r="H1027" s="243">
        <v>0</v>
      </c>
      <c r="I1027" s="252">
        <v>20484.697</v>
      </c>
      <c r="J1027" s="246">
        <v>519549.21</v>
      </c>
      <c r="K1027" s="10"/>
      <c r="M1027" s="53">
        <v>0</v>
      </c>
      <c r="N1027" s="53">
        <v>609</v>
      </c>
      <c r="P1027" s="246">
        <v>0</v>
      </c>
      <c r="Q1027" s="246">
        <v>1730.9037586206896</v>
      </c>
      <c r="R1027" s="10">
        <v>0</v>
      </c>
      <c r="S1027" s="10">
        <v>304.42500000000001</v>
      </c>
      <c r="T1027" s="243">
        <v>0</v>
      </c>
      <c r="U1027" s="252">
        <v>853.1185714285715</v>
      </c>
      <c r="V1027" s="10">
        <v>0</v>
      </c>
      <c r="W1027" s="10">
        <v>365.255</v>
      </c>
      <c r="Y1027" s="246">
        <v>519549.21</v>
      </c>
      <c r="Z1027" s="394"/>
      <c r="AB1027" s="246"/>
      <c r="AC1027" s="10"/>
      <c r="AD1027" s="10"/>
      <c r="AE1027" s="4"/>
      <c r="AF1027" s="4"/>
    </row>
    <row r="1028" spans="1:32" x14ac:dyDescent="0.2">
      <c r="A1028" s="39"/>
      <c r="B1028" s="10"/>
      <c r="C1028" s="10" t="s">
        <v>587</v>
      </c>
      <c r="D1028" s="10"/>
      <c r="E1028" s="10"/>
      <c r="F1028" s="243">
        <v>0</v>
      </c>
      <c r="G1028" s="252">
        <v>34675.533000000003</v>
      </c>
      <c r="H1028" s="243">
        <v>0</v>
      </c>
      <c r="I1028" s="252">
        <v>334.11200000000002</v>
      </c>
      <c r="J1028" s="246">
        <v>27307.1</v>
      </c>
      <c r="K1028" s="10"/>
      <c r="M1028" s="53">
        <v>0</v>
      </c>
      <c r="N1028" s="53">
        <v>88</v>
      </c>
      <c r="P1028" s="246">
        <v>0</v>
      </c>
      <c r="Q1028" s="246">
        <v>394.04014772727277</v>
      </c>
      <c r="R1028" s="10">
        <v>0</v>
      </c>
      <c r="S1028" s="10">
        <v>216.42</v>
      </c>
      <c r="T1028" s="243">
        <v>0</v>
      </c>
      <c r="U1028" s="252">
        <v>310.30795454545455</v>
      </c>
      <c r="V1028" s="10">
        <v>0</v>
      </c>
      <c r="W1028" s="10">
        <v>253.75400000000002</v>
      </c>
      <c r="Y1028" s="246">
        <v>27307.1</v>
      </c>
      <c r="Z1028" s="394"/>
      <c r="AB1028" s="246"/>
      <c r="AC1028" s="10"/>
      <c r="AD1028" s="10"/>
      <c r="AE1028" s="4"/>
      <c r="AF1028" s="4"/>
    </row>
    <row r="1029" spans="1:32" x14ac:dyDescent="0.2">
      <c r="A1029" s="39"/>
      <c r="B1029" s="10"/>
      <c r="C1029" s="10" t="s">
        <v>557</v>
      </c>
      <c r="D1029" s="10"/>
      <c r="E1029" s="10"/>
      <c r="F1029" s="243">
        <v>0</v>
      </c>
      <c r="G1029" s="252">
        <v>34393.010999999999</v>
      </c>
      <c r="H1029" s="243">
        <v>0</v>
      </c>
      <c r="I1029" s="252">
        <v>616.79899999999998</v>
      </c>
      <c r="J1029" s="246">
        <v>28700.02</v>
      </c>
      <c r="K1029" s="10"/>
      <c r="M1029" s="53">
        <v>0</v>
      </c>
      <c r="N1029" s="53">
        <v>61</v>
      </c>
      <c r="P1029" s="246">
        <v>0</v>
      </c>
      <c r="Q1029" s="246">
        <v>563.81985245901637</v>
      </c>
      <c r="R1029" s="10">
        <v>0</v>
      </c>
      <c r="S1029" s="10">
        <v>125.2</v>
      </c>
      <c r="T1029" s="243">
        <v>0</v>
      </c>
      <c r="U1029" s="252">
        <v>470.49213114754099</v>
      </c>
      <c r="V1029" s="10">
        <v>0</v>
      </c>
      <c r="W1029" s="10">
        <v>179.982</v>
      </c>
      <c r="Y1029" s="246">
        <v>28700.02</v>
      </c>
      <c r="Z1029" s="394"/>
      <c r="AB1029" s="246"/>
      <c r="AC1029" s="10"/>
      <c r="AD1029" s="10"/>
      <c r="AE1029" s="4"/>
      <c r="AF1029" s="4"/>
    </row>
    <row r="1030" spans="1:32" x14ac:dyDescent="0.2">
      <c r="A1030" s="39"/>
      <c r="B1030" s="10"/>
      <c r="C1030" s="10" t="s">
        <v>454</v>
      </c>
      <c r="D1030" s="10"/>
      <c r="E1030" s="10"/>
      <c r="F1030" s="243">
        <v>7414004</v>
      </c>
      <c r="G1030" s="252">
        <v>461927.46399999998</v>
      </c>
      <c r="H1030" s="243">
        <v>49630.271999999997</v>
      </c>
      <c r="I1030" s="252">
        <v>10840.133</v>
      </c>
      <c r="J1030" s="246">
        <v>953238.49</v>
      </c>
      <c r="K1030" s="10"/>
      <c r="M1030" s="53">
        <v>1554</v>
      </c>
      <c r="N1030" s="53">
        <v>582</v>
      </c>
      <c r="P1030" s="246">
        <v>4770.9163449163452</v>
      </c>
      <c r="Q1030" s="246">
        <v>793.68980068728524</v>
      </c>
      <c r="R1030" s="10">
        <v>44.69</v>
      </c>
      <c r="S1030" s="10">
        <v>162.80000000000001</v>
      </c>
      <c r="T1030" s="243">
        <v>408.63133848133845</v>
      </c>
      <c r="U1030" s="252">
        <v>546.77902061855673</v>
      </c>
      <c r="V1030" s="10">
        <v>256</v>
      </c>
      <c r="W1030" s="10">
        <v>163.92149999999998</v>
      </c>
      <c r="Y1030" s="246">
        <v>953238.49</v>
      </c>
      <c r="Z1030" s="394"/>
      <c r="AB1030" s="246"/>
      <c r="AC1030" s="10"/>
      <c r="AD1030" s="10"/>
      <c r="AE1030" s="4"/>
      <c r="AF1030" s="4"/>
    </row>
    <row r="1031" spans="1:32" x14ac:dyDescent="0.2">
      <c r="A1031" s="39"/>
      <c r="B1031" s="10"/>
      <c r="C1031" s="10" t="s">
        <v>326</v>
      </c>
      <c r="D1031" s="10"/>
      <c r="E1031" s="10"/>
      <c r="F1031" s="243">
        <v>2641390</v>
      </c>
      <c r="G1031" s="252">
        <v>267174.47499999998</v>
      </c>
      <c r="H1031" s="243">
        <v>20385.252</v>
      </c>
      <c r="I1031" s="252">
        <v>4998.5240000000003</v>
      </c>
      <c r="J1031" s="246">
        <v>444280.38</v>
      </c>
      <c r="K1031" s="10"/>
      <c r="M1031" s="53">
        <v>618</v>
      </c>
      <c r="N1031" s="53">
        <v>363</v>
      </c>
      <c r="P1031" s="246">
        <v>4274.0938511326858</v>
      </c>
      <c r="Q1031" s="246">
        <v>736.01783746556464</v>
      </c>
      <c r="R1031" s="10">
        <v>133.1</v>
      </c>
      <c r="S1031" s="10">
        <v>187.315</v>
      </c>
      <c r="T1031" s="243">
        <v>405.54063106796116</v>
      </c>
      <c r="U1031" s="252">
        <v>533.48834710743802</v>
      </c>
      <c r="V1031" s="10">
        <v>777</v>
      </c>
      <c r="W1031" s="10">
        <v>209.80500000000001</v>
      </c>
      <c r="Y1031" s="246">
        <v>444280.38</v>
      </c>
      <c r="Z1031" s="394"/>
      <c r="AB1031" s="246"/>
      <c r="AC1031" s="10"/>
      <c r="AD1031" s="10"/>
      <c r="AE1031" s="4"/>
      <c r="AF1031" s="4"/>
    </row>
    <row r="1032" spans="1:32" x14ac:dyDescent="0.2">
      <c r="A1032" s="39"/>
      <c r="B1032" s="10"/>
      <c r="C1032" s="10" t="s">
        <v>327</v>
      </c>
      <c r="D1032" s="10"/>
      <c r="E1032" s="10"/>
      <c r="F1032" s="243">
        <v>4984326</v>
      </c>
      <c r="G1032" s="252">
        <v>51607.300999999999</v>
      </c>
      <c r="H1032" s="243">
        <v>4800.3109999999997</v>
      </c>
      <c r="I1032" s="252">
        <v>1840.1189999999999</v>
      </c>
      <c r="J1032" s="246">
        <v>185481.53999999998</v>
      </c>
      <c r="K1032" s="10"/>
      <c r="M1032" s="53">
        <v>110</v>
      </c>
      <c r="N1032" s="53">
        <v>55</v>
      </c>
      <c r="P1032" s="246">
        <v>45312.054545454543</v>
      </c>
      <c r="Q1032" s="246">
        <v>938.31456363636357</v>
      </c>
      <c r="R1032" s="10">
        <v>91.924999999999997</v>
      </c>
      <c r="S1032" s="10">
        <v>178.81</v>
      </c>
      <c r="T1032" s="243">
        <v>1307.3942727272727</v>
      </c>
      <c r="U1032" s="252">
        <v>757.60309090909084</v>
      </c>
      <c r="V1032" s="10">
        <v>582</v>
      </c>
      <c r="W1032" s="10">
        <v>170.565</v>
      </c>
      <c r="Y1032" s="246">
        <v>185481.53999999998</v>
      </c>
      <c r="Z1032" s="394"/>
      <c r="AB1032" s="246"/>
      <c r="AC1032" s="10"/>
      <c r="AD1032" s="10"/>
      <c r="AE1032" s="4"/>
      <c r="AF1032" s="4"/>
    </row>
    <row r="1033" spans="1:32" x14ac:dyDescent="0.2">
      <c r="A1033" s="39"/>
      <c r="B1033" s="10"/>
      <c r="C1033" s="10" t="s">
        <v>499</v>
      </c>
      <c r="D1033" s="10"/>
      <c r="E1033" s="10"/>
      <c r="F1033" s="243">
        <v>4057404</v>
      </c>
      <c r="G1033" s="252">
        <v>333552.90600000002</v>
      </c>
      <c r="H1033" s="243">
        <v>55624.466</v>
      </c>
      <c r="I1033" s="252">
        <v>4931.0559999999996</v>
      </c>
      <c r="J1033" s="246">
        <v>714603.05</v>
      </c>
      <c r="K1033" s="10"/>
      <c r="M1033" s="53">
        <v>1310</v>
      </c>
      <c r="N1033" s="53">
        <v>721</v>
      </c>
      <c r="P1033" s="246">
        <v>3097.2549618320609</v>
      </c>
      <c r="Q1033" s="246">
        <v>462.62538973647713</v>
      </c>
      <c r="R1033" s="10">
        <v>116.05</v>
      </c>
      <c r="S1033" s="10">
        <v>195.4</v>
      </c>
      <c r="T1033" s="243">
        <v>345.52367175572522</v>
      </c>
      <c r="U1033" s="252">
        <v>363.33847434119281</v>
      </c>
      <c r="V1033" s="10">
        <v>720</v>
      </c>
      <c r="W1033" s="10">
        <v>202.15199999999999</v>
      </c>
      <c r="Y1033" s="246">
        <v>714603.05</v>
      </c>
      <c r="Z1033" s="394"/>
      <c r="AB1033" s="246"/>
      <c r="AC1033" s="10"/>
      <c r="AD1033" s="10"/>
      <c r="AE1033" s="4"/>
      <c r="AF1033" s="4"/>
    </row>
    <row r="1034" spans="1:32" x14ac:dyDescent="0.2">
      <c r="A1034" s="39"/>
      <c r="B1034" s="10"/>
      <c r="C1034" s="10" t="s">
        <v>570</v>
      </c>
      <c r="D1034" s="10"/>
      <c r="E1034" s="10"/>
      <c r="F1034" s="243">
        <v>0</v>
      </c>
      <c r="G1034" s="252">
        <v>8646.1720000000005</v>
      </c>
      <c r="H1034" s="243">
        <v>0</v>
      </c>
      <c r="I1034" s="252">
        <v>14.750999999999999</v>
      </c>
      <c r="J1034" s="246">
        <v>7447.3</v>
      </c>
      <c r="K1034" s="10"/>
      <c r="M1034" s="53">
        <v>0</v>
      </c>
      <c r="N1034" s="53">
        <v>33</v>
      </c>
      <c r="P1034" s="246">
        <v>0</v>
      </c>
      <c r="Q1034" s="246">
        <v>262.00521212121214</v>
      </c>
      <c r="R1034" s="10">
        <v>0</v>
      </c>
      <c r="S1034" s="10">
        <v>191.66</v>
      </c>
      <c r="T1034" s="243">
        <v>0</v>
      </c>
      <c r="U1034" s="252">
        <v>225.67575757575759</v>
      </c>
      <c r="V1034" s="10">
        <v>0</v>
      </c>
      <c r="W1034" s="10">
        <v>231.256</v>
      </c>
      <c r="Y1034" s="246">
        <v>7447.3</v>
      </c>
      <c r="Z1034" s="394"/>
      <c r="AB1034" s="246"/>
      <c r="AC1034" s="10"/>
      <c r="AD1034" s="10"/>
      <c r="AE1034" s="4"/>
      <c r="AF1034" s="4"/>
    </row>
    <row r="1035" spans="1:32" x14ac:dyDescent="0.2">
      <c r="A1035" s="39"/>
      <c r="B1035" s="10"/>
      <c r="C1035" s="10" t="s">
        <v>481</v>
      </c>
      <c r="D1035" s="10"/>
      <c r="E1035" s="10"/>
      <c r="F1035" s="243">
        <v>1888358</v>
      </c>
      <c r="G1035" s="252">
        <v>378970.43400000001</v>
      </c>
      <c r="H1035" s="243">
        <v>18600.897000000001</v>
      </c>
      <c r="I1035" s="252">
        <v>7406.5190000000002</v>
      </c>
      <c r="J1035" s="246">
        <v>454371.77</v>
      </c>
      <c r="K1035" s="10"/>
      <c r="M1035" s="53">
        <v>871</v>
      </c>
      <c r="N1035" s="53">
        <v>544</v>
      </c>
      <c r="P1035" s="246">
        <v>2168.0344431687713</v>
      </c>
      <c r="Q1035" s="246">
        <v>696.63682720588235</v>
      </c>
      <c r="R1035" s="10">
        <v>81.960000000000008</v>
      </c>
      <c r="S1035" s="10">
        <v>189.11500000000001</v>
      </c>
      <c r="T1035" s="243">
        <v>275.20812858783006</v>
      </c>
      <c r="U1035" s="252">
        <v>394.60568014705882</v>
      </c>
      <c r="V1035" s="10">
        <v>497</v>
      </c>
      <c r="W1035" s="10">
        <v>198.81800000000001</v>
      </c>
      <c r="Y1035" s="246">
        <v>454371.77</v>
      </c>
      <c r="Z1035" s="394"/>
      <c r="AB1035" s="246"/>
      <c r="AC1035" s="10"/>
      <c r="AD1035" s="10"/>
      <c r="AE1035" s="4"/>
      <c r="AF1035" s="4"/>
    </row>
    <row r="1036" spans="1:32" x14ac:dyDescent="0.2">
      <c r="A1036" s="39"/>
      <c r="B1036" s="10"/>
      <c r="C1036" s="10" t="s">
        <v>569</v>
      </c>
      <c r="D1036" s="10"/>
      <c r="E1036" s="10"/>
      <c r="F1036" s="243">
        <v>0</v>
      </c>
      <c r="G1036" s="252">
        <v>224846.641</v>
      </c>
      <c r="H1036" s="243">
        <v>0</v>
      </c>
      <c r="I1036" s="252">
        <v>4772.92</v>
      </c>
      <c r="J1036" s="246">
        <v>131494.29999999999</v>
      </c>
      <c r="K1036" s="10"/>
      <c r="M1036" s="53">
        <v>0</v>
      </c>
      <c r="N1036" s="53">
        <v>255</v>
      </c>
      <c r="P1036" s="246">
        <v>0</v>
      </c>
      <c r="Q1036" s="246">
        <v>881.75153333333333</v>
      </c>
      <c r="R1036" s="10">
        <v>0</v>
      </c>
      <c r="S1036" s="10">
        <v>254.25</v>
      </c>
      <c r="T1036" s="243">
        <v>0</v>
      </c>
      <c r="U1036" s="252">
        <v>515.66392156862742</v>
      </c>
      <c r="V1036" s="10">
        <v>0</v>
      </c>
      <c r="W1036" s="10">
        <v>343.22199999999998</v>
      </c>
      <c r="Y1036" s="246">
        <v>131494.29999999999</v>
      </c>
      <c r="Z1036" s="394"/>
      <c r="AB1036" s="246"/>
      <c r="AC1036" s="10"/>
      <c r="AD1036" s="10"/>
      <c r="AE1036" s="4"/>
      <c r="AF1036" s="4"/>
    </row>
    <row r="1037" spans="1:32" x14ac:dyDescent="0.2">
      <c r="A1037" s="39"/>
      <c r="B1037" s="10"/>
      <c r="C1037" s="10" t="s">
        <v>513</v>
      </c>
      <c r="D1037" s="10"/>
      <c r="E1037" s="10"/>
      <c r="F1037" s="243">
        <v>9947421</v>
      </c>
      <c r="G1037" s="252">
        <v>799987.701</v>
      </c>
      <c r="H1037" s="243">
        <v>108292.594</v>
      </c>
      <c r="I1037" s="252">
        <v>21533.192999999999</v>
      </c>
      <c r="J1037" s="246">
        <v>1279007.33</v>
      </c>
      <c r="K1037" s="10"/>
      <c r="M1037" s="53">
        <v>2494</v>
      </c>
      <c r="N1037" s="53">
        <v>1238</v>
      </c>
      <c r="P1037" s="246">
        <v>3988.5408981555734</v>
      </c>
      <c r="Q1037" s="246">
        <v>646.19361954765748</v>
      </c>
      <c r="R1037" s="10">
        <v>102.28</v>
      </c>
      <c r="S1037" s="10">
        <v>140.66</v>
      </c>
      <c r="T1037" s="243">
        <v>314.54752606255011</v>
      </c>
      <c r="U1037" s="252">
        <v>399.45541195476574</v>
      </c>
      <c r="V1037" s="10">
        <v>703</v>
      </c>
      <c r="W1037" s="10">
        <v>153.90899999999999</v>
      </c>
      <c r="Y1037" s="246">
        <v>1279007.33</v>
      </c>
      <c r="Z1037" s="394"/>
      <c r="AB1037" s="246"/>
      <c r="AC1037" s="10"/>
      <c r="AD1037" s="10"/>
      <c r="AE1037" s="4"/>
      <c r="AF1037" s="4"/>
    </row>
    <row r="1038" spans="1:32" x14ac:dyDescent="0.2">
      <c r="A1038" s="39"/>
      <c r="B1038" s="10"/>
      <c r="C1038" s="10" t="s">
        <v>328</v>
      </c>
      <c r="D1038" s="10"/>
      <c r="E1038" s="10"/>
      <c r="F1038" s="243">
        <v>1378500</v>
      </c>
      <c r="G1038" s="252">
        <v>140048.19899999999</v>
      </c>
      <c r="H1038" s="243">
        <v>18762.758999999998</v>
      </c>
      <c r="I1038" s="252">
        <v>2650.5770000000002</v>
      </c>
      <c r="J1038" s="246">
        <v>231028.65</v>
      </c>
      <c r="K1038" s="10"/>
      <c r="M1038" s="53">
        <v>415</v>
      </c>
      <c r="N1038" s="53">
        <v>203</v>
      </c>
      <c r="P1038" s="246">
        <v>3321.6867469879517</v>
      </c>
      <c r="Q1038" s="246">
        <v>689.89260591133007</v>
      </c>
      <c r="R1038" s="10">
        <v>103.39500000000001</v>
      </c>
      <c r="S1038" s="10">
        <v>235.27500000000001</v>
      </c>
      <c r="T1038" s="243">
        <v>299.61031325301207</v>
      </c>
      <c r="U1038" s="252">
        <v>525.5683251231527</v>
      </c>
      <c r="V1038" s="10">
        <v>648</v>
      </c>
      <c r="W1038" s="10">
        <v>258.71300000000002</v>
      </c>
      <c r="Y1038" s="246">
        <v>231028.65</v>
      </c>
      <c r="Z1038" s="394"/>
      <c r="AB1038" s="246"/>
      <c r="AC1038" s="10"/>
      <c r="AD1038" s="10"/>
      <c r="AE1038" s="4"/>
      <c r="AF1038" s="4"/>
    </row>
    <row r="1039" spans="1:32" x14ac:dyDescent="0.2">
      <c r="A1039" s="39"/>
      <c r="B1039" s="10"/>
      <c r="C1039" s="10" t="s">
        <v>530</v>
      </c>
      <c r="D1039" s="10"/>
      <c r="E1039" s="10"/>
      <c r="F1039" s="243">
        <v>7989844</v>
      </c>
      <c r="G1039" s="252">
        <v>8372.0280000000002</v>
      </c>
      <c r="H1039" s="243">
        <v>57557.728000000003</v>
      </c>
      <c r="I1039" s="252">
        <v>155.524</v>
      </c>
      <c r="J1039" s="246">
        <v>648634.56999999995</v>
      </c>
      <c r="K1039" s="10"/>
      <c r="M1039" s="53">
        <v>1416</v>
      </c>
      <c r="N1039" s="53">
        <v>7</v>
      </c>
      <c r="P1039" s="246">
        <v>5642.5451977401126</v>
      </c>
      <c r="Q1039" s="246">
        <v>1196.0040000000001</v>
      </c>
      <c r="R1039" s="10">
        <v>130.22</v>
      </c>
      <c r="S1039" s="10">
        <v>850.8</v>
      </c>
      <c r="T1039" s="243">
        <v>453.22640536723162</v>
      </c>
      <c r="U1039" s="252">
        <v>980.85428571428565</v>
      </c>
      <c r="V1039" s="10">
        <v>846</v>
      </c>
      <c r="W1039" s="10">
        <v>940.58299999999997</v>
      </c>
      <c r="Y1039" s="246">
        <v>648634.56999999995</v>
      </c>
      <c r="Z1039" s="394"/>
      <c r="AB1039" s="246"/>
      <c r="AC1039" s="10"/>
      <c r="AD1039" s="10"/>
      <c r="AE1039" s="4"/>
      <c r="AF1039" s="4"/>
    </row>
    <row r="1040" spans="1:32" x14ac:dyDescent="0.2">
      <c r="A1040" s="39"/>
      <c r="B1040" s="10"/>
      <c r="C1040" s="10" t="s">
        <v>411</v>
      </c>
      <c r="D1040" s="10"/>
      <c r="E1040" s="10"/>
      <c r="F1040" s="243">
        <v>61513</v>
      </c>
      <c r="G1040" s="252">
        <v>0</v>
      </c>
      <c r="H1040" s="243">
        <v>613.85900000000004</v>
      </c>
      <c r="I1040" s="252">
        <v>0</v>
      </c>
      <c r="J1040" s="246">
        <v>9066.15</v>
      </c>
      <c r="K1040" s="10"/>
      <c r="M1040" s="53">
        <v>45</v>
      </c>
      <c r="N1040" s="53">
        <v>0</v>
      </c>
      <c r="P1040" s="246">
        <v>1366.9555555555555</v>
      </c>
      <c r="Q1040" s="246">
        <v>0</v>
      </c>
      <c r="R1040" s="10">
        <v>96.94</v>
      </c>
      <c r="S1040" s="10">
        <v>0</v>
      </c>
      <c r="T1040" s="243">
        <v>201.47</v>
      </c>
      <c r="U1040" s="252">
        <v>0</v>
      </c>
      <c r="V1040" s="10">
        <v>730</v>
      </c>
      <c r="W1040" s="10">
        <v>0</v>
      </c>
      <c r="Y1040" s="246">
        <v>9066.15</v>
      </c>
      <c r="Z1040" s="394"/>
      <c r="AB1040" s="246"/>
      <c r="AC1040" s="10"/>
      <c r="AD1040" s="10"/>
      <c r="AE1040" s="4"/>
      <c r="AF1040" s="4"/>
    </row>
    <row r="1041" spans="1:32" x14ac:dyDescent="0.2">
      <c r="A1041" s="39"/>
      <c r="B1041" s="10"/>
      <c r="C1041" s="10" t="s">
        <v>455</v>
      </c>
      <c r="D1041" s="10"/>
      <c r="E1041" s="10"/>
      <c r="F1041" s="243">
        <v>20507589</v>
      </c>
      <c r="G1041" s="252">
        <v>1619157.4169999999</v>
      </c>
      <c r="H1041" s="243">
        <v>214576.133</v>
      </c>
      <c r="I1041" s="252">
        <v>30404.880000000001</v>
      </c>
      <c r="J1041" s="246">
        <v>3000864.41</v>
      </c>
      <c r="K1041" s="10"/>
      <c r="M1041" s="53">
        <v>4942</v>
      </c>
      <c r="N1041" s="53">
        <v>2239</v>
      </c>
      <c r="P1041" s="246">
        <v>4149.6537838931608</v>
      </c>
      <c r="Q1041" s="246">
        <v>723.16097230906655</v>
      </c>
      <c r="R1041" s="10">
        <v>94.66</v>
      </c>
      <c r="S1041" s="10">
        <v>171.08500000000001</v>
      </c>
      <c r="T1041" s="243">
        <v>391.19184135977338</v>
      </c>
      <c r="U1041" s="252">
        <v>476.81747655203219</v>
      </c>
      <c r="V1041" s="10">
        <v>516</v>
      </c>
      <c r="W1041" s="10">
        <v>204.24700000000001</v>
      </c>
      <c r="Y1041" s="246">
        <v>3000864.41</v>
      </c>
      <c r="Z1041" s="394"/>
      <c r="AB1041" s="246"/>
      <c r="AC1041" s="10"/>
      <c r="AD1041" s="10"/>
      <c r="AE1041" s="4"/>
      <c r="AF1041" s="4"/>
    </row>
    <row r="1042" spans="1:32" x14ac:dyDescent="0.2">
      <c r="A1042" s="39"/>
      <c r="B1042" s="10"/>
      <c r="C1042" s="10" t="s">
        <v>329</v>
      </c>
      <c r="D1042" s="10"/>
      <c r="E1042" s="10"/>
      <c r="F1042" s="243">
        <v>618074</v>
      </c>
      <c r="G1042" s="252">
        <v>59232.913999999997</v>
      </c>
      <c r="H1042" s="243">
        <v>7400.2280000000001</v>
      </c>
      <c r="I1042" s="252">
        <v>790.596</v>
      </c>
      <c r="J1042" s="246">
        <v>134620.02000000002</v>
      </c>
      <c r="K1042" s="10"/>
      <c r="M1042" s="53">
        <v>299</v>
      </c>
      <c r="N1042" s="53">
        <v>175</v>
      </c>
      <c r="P1042" s="246">
        <v>2067.1371237458193</v>
      </c>
      <c r="Q1042" s="246">
        <v>338.47379428571429</v>
      </c>
      <c r="R1042" s="10">
        <v>103.405</v>
      </c>
      <c r="S1042" s="10">
        <v>142.64499999999998</v>
      </c>
      <c r="T1042" s="243">
        <v>267.66290969899666</v>
      </c>
      <c r="U1042" s="252">
        <v>311.93605714285712</v>
      </c>
      <c r="V1042" s="10">
        <v>662</v>
      </c>
      <c r="W1042" s="10">
        <v>153.822</v>
      </c>
      <c r="Y1042" s="246">
        <v>134620.02000000002</v>
      </c>
      <c r="Z1042" s="394"/>
      <c r="AB1042" s="246"/>
      <c r="AC1042" s="10"/>
      <c r="AD1042" s="10"/>
      <c r="AE1042" s="4"/>
      <c r="AF1042" s="4"/>
    </row>
    <row r="1043" spans="1:32" x14ac:dyDescent="0.2">
      <c r="A1043" s="39"/>
      <c r="B1043" s="10"/>
      <c r="C1043" s="10" t="s">
        <v>467</v>
      </c>
      <c r="D1043" s="10"/>
      <c r="E1043" s="10"/>
      <c r="F1043" s="243">
        <v>1146868</v>
      </c>
      <c r="G1043" s="252">
        <v>0</v>
      </c>
      <c r="H1043" s="243">
        <v>7661.0280000000002</v>
      </c>
      <c r="I1043" s="252">
        <v>0</v>
      </c>
      <c r="J1043" s="246">
        <v>63929.1</v>
      </c>
      <c r="K1043" s="10"/>
      <c r="M1043" s="53">
        <v>203</v>
      </c>
      <c r="N1043" s="53">
        <v>0</v>
      </c>
      <c r="P1043" s="246">
        <v>5649.5960591133007</v>
      </c>
      <c r="Q1043" s="246">
        <v>0</v>
      </c>
      <c r="R1043" s="10">
        <v>77.954999999999998</v>
      </c>
      <c r="S1043" s="10">
        <v>0</v>
      </c>
      <c r="T1043" s="243">
        <v>314.92167487684731</v>
      </c>
      <c r="U1043" s="252">
        <v>0</v>
      </c>
      <c r="V1043" s="10">
        <v>535</v>
      </c>
      <c r="W1043" s="10">
        <v>0</v>
      </c>
      <c r="Y1043" s="246">
        <v>63929.1</v>
      </c>
      <c r="Z1043" s="394"/>
      <c r="AB1043" s="246"/>
      <c r="AC1043" s="10"/>
      <c r="AD1043" s="10"/>
      <c r="AE1043" s="4"/>
      <c r="AF1043" s="4"/>
    </row>
    <row r="1044" spans="1:32" x14ac:dyDescent="0.2">
      <c r="A1044" s="39"/>
      <c r="B1044" s="10"/>
      <c r="C1044" s="10" t="s">
        <v>468</v>
      </c>
      <c r="D1044" s="10"/>
      <c r="E1044" s="10"/>
      <c r="F1044" s="243">
        <v>10637229</v>
      </c>
      <c r="G1044" s="252">
        <v>11108.986999999999</v>
      </c>
      <c r="H1044" s="243">
        <v>27473.241000000002</v>
      </c>
      <c r="I1044" s="252">
        <v>310.13</v>
      </c>
      <c r="J1044" s="246">
        <v>565907.63</v>
      </c>
      <c r="K1044" s="10"/>
      <c r="M1044" s="53">
        <v>932</v>
      </c>
      <c r="N1044" s="53">
        <v>10</v>
      </c>
      <c r="P1044" s="246">
        <v>11413.335836909871</v>
      </c>
      <c r="Q1044" s="246">
        <v>1110.8987</v>
      </c>
      <c r="R1044" s="10">
        <v>79.835000000000008</v>
      </c>
      <c r="S1044" s="10">
        <v>185.75</v>
      </c>
      <c r="T1044" s="243">
        <v>601.97721030042919</v>
      </c>
      <c r="U1044" s="252">
        <v>486.48699999999997</v>
      </c>
      <c r="V1044" s="10">
        <v>675</v>
      </c>
      <c r="W1044" s="10">
        <v>466.42949999999996</v>
      </c>
      <c r="Y1044" s="246">
        <v>565907.63</v>
      </c>
      <c r="Z1044" s="394"/>
      <c r="AB1044" s="246"/>
      <c r="AC1044" s="10"/>
      <c r="AD1044" s="10"/>
      <c r="AE1044" s="4"/>
      <c r="AF1044" s="4"/>
    </row>
    <row r="1045" spans="1:32" x14ac:dyDescent="0.2">
      <c r="A1045" s="39"/>
      <c r="B1045" s="10"/>
      <c r="C1045" s="10" t="s">
        <v>430</v>
      </c>
      <c r="D1045" s="10"/>
      <c r="E1045" s="10"/>
      <c r="F1045" s="243">
        <v>8560938</v>
      </c>
      <c r="G1045" s="252">
        <v>1430281.773</v>
      </c>
      <c r="H1045" s="243">
        <v>92922.880000000005</v>
      </c>
      <c r="I1045" s="252">
        <v>25525.808000000001</v>
      </c>
      <c r="J1045" s="246">
        <v>1989089.6600000001</v>
      </c>
      <c r="K1045" s="10"/>
      <c r="M1045" s="53">
        <v>4556</v>
      </c>
      <c r="N1045" s="53">
        <v>1800</v>
      </c>
      <c r="P1045" s="246">
        <v>1879.0469710272168</v>
      </c>
      <c r="Q1045" s="246">
        <v>794.60098500000004</v>
      </c>
      <c r="R1045" s="10">
        <v>81.03</v>
      </c>
      <c r="S1045" s="10">
        <v>225.005</v>
      </c>
      <c r="T1045" s="243">
        <v>222.80566505706761</v>
      </c>
      <c r="U1045" s="252">
        <v>541.10391666666669</v>
      </c>
      <c r="V1045" s="10">
        <v>512</v>
      </c>
      <c r="W1045" s="10">
        <v>286.9615</v>
      </c>
      <c r="Y1045" s="246">
        <v>1989089.6600000001</v>
      </c>
      <c r="Z1045" s="394"/>
      <c r="AB1045" s="246"/>
      <c r="AC1045" s="10"/>
      <c r="AD1045" s="10"/>
      <c r="AE1045" s="4"/>
      <c r="AF1045" s="4"/>
    </row>
    <row r="1046" spans="1:32" x14ac:dyDescent="0.2">
      <c r="A1046" s="39"/>
      <c r="B1046" s="10"/>
      <c r="C1046" s="10" t="s">
        <v>482</v>
      </c>
      <c r="D1046" s="10"/>
      <c r="E1046" s="10"/>
      <c r="F1046" s="243">
        <v>3105</v>
      </c>
      <c r="G1046" s="252">
        <v>112116.47900000001</v>
      </c>
      <c r="H1046" s="243">
        <v>85.94</v>
      </c>
      <c r="I1046" s="252">
        <v>1320.846</v>
      </c>
      <c r="J1046" s="246">
        <v>94068.319999999992</v>
      </c>
      <c r="K1046" s="10"/>
      <c r="M1046" s="53">
        <v>1</v>
      </c>
      <c r="N1046" s="53">
        <v>221</v>
      </c>
      <c r="P1046" s="246">
        <v>3105</v>
      </c>
      <c r="Q1046" s="246">
        <v>507.31438461538465</v>
      </c>
      <c r="R1046" s="10">
        <v>691.39</v>
      </c>
      <c r="S1046" s="10">
        <v>224.02</v>
      </c>
      <c r="T1046" s="243">
        <v>691.39</v>
      </c>
      <c r="U1046" s="252">
        <v>422.52004524886877</v>
      </c>
      <c r="V1046" s="10">
        <v>3105</v>
      </c>
      <c r="W1046" s="10">
        <v>240.67349999999999</v>
      </c>
      <c r="Y1046" s="246">
        <v>94068.319999999992</v>
      </c>
      <c r="Z1046" s="394"/>
      <c r="AB1046" s="246"/>
      <c r="AC1046" s="10"/>
      <c r="AD1046" s="10"/>
      <c r="AE1046" s="4"/>
      <c r="AF1046" s="4"/>
    </row>
    <row r="1047" spans="1:32" x14ac:dyDescent="0.2">
      <c r="A1047" s="39"/>
      <c r="B1047" s="10"/>
      <c r="C1047" s="10" t="s">
        <v>456</v>
      </c>
      <c r="D1047" s="10"/>
      <c r="E1047" s="10"/>
      <c r="F1047" s="243">
        <v>114729313</v>
      </c>
      <c r="G1047" s="252">
        <v>7688084.1880000001</v>
      </c>
      <c r="H1047" s="243">
        <v>704792.06599999999</v>
      </c>
      <c r="I1047" s="252">
        <v>175328.86</v>
      </c>
      <c r="J1047" s="246">
        <v>14063845.919999998</v>
      </c>
      <c r="K1047" s="10"/>
      <c r="M1047" s="53">
        <v>19632</v>
      </c>
      <c r="N1047" s="53">
        <v>9392</v>
      </c>
      <c r="P1047" s="246">
        <v>5843.9951609616955</v>
      </c>
      <c r="Q1047" s="246">
        <v>818.5779586882453</v>
      </c>
      <c r="R1047" s="10">
        <v>58.66</v>
      </c>
      <c r="S1047" s="10">
        <v>175.15</v>
      </c>
      <c r="T1047" s="243">
        <v>450.6308256927465</v>
      </c>
      <c r="U1047" s="252">
        <v>555.47929620954005</v>
      </c>
      <c r="V1047" s="10">
        <v>446</v>
      </c>
      <c r="W1047" s="10">
        <v>219.74600000000001</v>
      </c>
      <c r="Y1047" s="246">
        <v>14063845.919999998</v>
      </c>
      <c r="Z1047" s="394"/>
      <c r="AB1047" s="246"/>
      <c r="AC1047" s="10"/>
      <c r="AD1047" s="10"/>
      <c r="AE1047" s="4"/>
      <c r="AF1047" s="4"/>
    </row>
    <row r="1048" spans="1:32" x14ac:dyDescent="0.2">
      <c r="A1048" s="39"/>
      <c r="B1048" s="10"/>
      <c r="C1048" s="10" t="s">
        <v>457</v>
      </c>
      <c r="D1048" s="10"/>
      <c r="E1048" s="10"/>
      <c r="F1048" s="243">
        <v>24118350</v>
      </c>
      <c r="G1048" s="252">
        <v>1563863.7609999999</v>
      </c>
      <c r="H1048" s="243">
        <v>137527.26</v>
      </c>
      <c r="I1048" s="252">
        <v>37742.319000000003</v>
      </c>
      <c r="J1048" s="246">
        <v>2593368.73</v>
      </c>
      <c r="K1048" s="10"/>
      <c r="M1048" s="53">
        <v>3227</v>
      </c>
      <c r="N1048" s="53">
        <v>1431</v>
      </c>
      <c r="P1048" s="246">
        <v>7473.9231484350794</v>
      </c>
      <c r="Q1048" s="246">
        <v>1092.8467931516423</v>
      </c>
      <c r="R1048" s="10">
        <v>83.71</v>
      </c>
      <c r="S1048" s="10">
        <v>224.48</v>
      </c>
      <c r="T1048" s="243">
        <v>481.00017353579176</v>
      </c>
      <c r="U1048" s="252">
        <v>727.58991614255763</v>
      </c>
      <c r="V1048" s="10">
        <v>501</v>
      </c>
      <c r="W1048" s="10">
        <v>256.09399999999999</v>
      </c>
      <c r="Y1048" s="246">
        <v>2593368.73</v>
      </c>
      <c r="Z1048" s="394"/>
      <c r="AB1048" s="246"/>
      <c r="AC1048" s="10"/>
      <c r="AD1048" s="10"/>
      <c r="AE1048" s="4"/>
      <c r="AF1048" s="4"/>
    </row>
    <row r="1049" spans="1:32" x14ac:dyDescent="0.2">
      <c r="A1049" s="39"/>
      <c r="B1049" s="10"/>
      <c r="C1049" s="10" t="s">
        <v>531</v>
      </c>
      <c r="D1049" s="10"/>
      <c r="E1049" s="10"/>
      <c r="F1049" s="243">
        <v>3418973</v>
      </c>
      <c r="G1049" s="252">
        <v>0</v>
      </c>
      <c r="H1049" s="243">
        <v>45677.298000000003</v>
      </c>
      <c r="I1049" s="252">
        <v>0</v>
      </c>
      <c r="J1049" s="246">
        <v>368283.13</v>
      </c>
      <c r="K1049" s="10"/>
      <c r="M1049" s="53">
        <v>831</v>
      </c>
      <c r="N1049" s="53">
        <v>0</v>
      </c>
      <c r="P1049" s="246">
        <v>4114.2876052948259</v>
      </c>
      <c r="Q1049" s="246">
        <v>0</v>
      </c>
      <c r="R1049" s="10">
        <v>183.96</v>
      </c>
      <c r="S1049" s="10">
        <v>0</v>
      </c>
      <c r="T1049" s="243">
        <v>443.18066185318895</v>
      </c>
      <c r="U1049" s="252">
        <v>0</v>
      </c>
      <c r="V1049" s="10">
        <v>1320</v>
      </c>
      <c r="W1049" s="10">
        <v>0</v>
      </c>
      <c r="Y1049" s="246">
        <v>368283.13</v>
      </c>
      <c r="Z1049" s="394"/>
      <c r="AB1049" s="246"/>
      <c r="AC1049" s="10"/>
      <c r="AD1049" s="10"/>
      <c r="AE1049" s="4"/>
      <c r="AF1049" s="4"/>
    </row>
    <row r="1050" spans="1:32" x14ac:dyDescent="0.2">
      <c r="A1050" s="39"/>
      <c r="B1050" s="10"/>
      <c r="C1050" s="10" t="s">
        <v>588</v>
      </c>
      <c r="D1050" s="10"/>
      <c r="E1050" s="10"/>
      <c r="F1050" s="243">
        <v>0</v>
      </c>
      <c r="G1050" s="252">
        <v>97969.95</v>
      </c>
      <c r="H1050" s="243">
        <v>0</v>
      </c>
      <c r="I1050" s="252">
        <v>1908.944</v>
      </c>
      <c r="J1050" s="246">
        <v>64746.22</v>
      </c>
      <c r="K1050" s="10"/>
      <c r="M1050" s="53">
        <v>0</v>
      </c>
      <c r="N1050" s="53">
        <v>162</v>
      </c>
      <c r="P1050" s="246">
        <v>0</v>
      </c>
      <c r="Q1050" s="246">
        <v>604.75277777777774</v>
      </c>
      <c r="R1050" s="10">
        <v>0</v>
      </c>
      <c r="S1050" s="10">
        <v>169.59</v>
      </c>
      <c r="T1050" s="243">
        <v>0</v>
      </c>
      <c r="U1050" s="252">
        <v>399.66802469135803</v>
      </c>
      <c r="V1050" s="10">
        <v>0</v>
      </c>
      <c r="W1050" s="10">
        <v>186.96449999999999</v>
      </c>
      <c r="Y1050" s="246">
        <v>64746.22</v>
      </c>
      <c r="Z1050" s="394"/>
      <c r="AB1050" s="246"/>
      <c r="AC1050" s="10"/>
      <c r="AD1050" s="10"/>
      <c r="AE1050" s="4"/>
      <c r="AF1050" s="4"/>
    </row>
    <row r="1051" spans="1:32" x14ac:dyDescent="0.2">
      <c r="A1051" s="39"/>
      <c r="B1051" s="10"/>
      <c r="C1051" s="10" t="s">
        <v>412</v>
      </c>
      <c r="D1051" s="10"/>
      <c r="E1051" s="10"/>
      <c r="F1051" s="243">
        <v>1191089</v>
      </c>
      <c r="G1051" s="252">
        <v>54312.017999999996</v>
      </c>
      <c r="H1051" s="243">
        <v>9105.7129999999997</v>
      </c>
      <c r="I1051" s="252">
        <v>997.67399999999998</v>
      </c>
      <c r="J1051" s="246">
        <v>137711.93</v>
      </c>
      <c r="K1051" s="10"/>
      <c r="M1051" s="53">
        <v>216</v>
      </c>
      <c r="N1051" s="53">
        <v>64</v>
      </c>
      <c r="P1051" s="246">
        <v>5514.3009259259261</v>
      </c>
      <c r="Q1051" s="246">
        <v>848.62528124999994</v>
      </c>
      <c r="R1051" s="10">
        <v>98.75</v>
      </c>
      <c r="S1051" s="10">
        <v>343.20499999999998</v>
      </c>
      <c r="T1051" s="243">
        <v>443.95421296296297</v>
      </c>
      <c r="U1051" s="252">
        <v>653.4034375</v>
      </c>
      <c r="V1051" s="10">
        <v>763</v>
      </c>
      <c r="W1051" s="10">
        <v>366.59699999999998</v>
      </c>
      <c r="Y1051" s="246">
        <v>137711.93</v>
      </c>
      <c r="Z1051" s="394"/>
      <c r="AB1051" s="246"/>
      <c r="AC1051" s="10"/>
      <c r="AD1051" s="10"/>
      <c r="AE1051" s="4"/>
      <c r="AF1051" s="4"/>
    </row>
    <row r="1052" spans="1:32" x14ac:dyDescent="0.2">
      <c r="A1052" s="39"/>
      <c r="B1052" s="10"/>
      <c r="C1052" s="10" t="s">
        <v>469</v>
      </c>
      <c r="D1052" s="10"/>
      <c r="E1052" s="10"/>
      <c r="F1052" s="243">
        <v>19932460</v>
      </c>
      <c r="G1052" s="252">
        <v>1833239.564</v>
      </c>
      <c r="H1052" s="243">
        <v>182960.348</v>
      </c>
      <c r="I1052" s="252">
        <v>32964.017</v>
      </c>
      <c r="J1052" s="246">
        <v>2248264.23</v>
      </c>
      <c r="K1052" s="10"/>
      <c r="M1052" s="53">
        <v>2255</v>
      </c>
      <c r="N1052" s="53">
        <v>1046</v>
      </c>
      <c r="P1052" s="246">
        <v>8839.2283813747235</v>
      </c>
      <c r="Q1052" s="246">
        <v>1752.619086042065</v>
      </c>
      <c r="R1052" s="10">
        <v>129.04</v>
      </c>
      <c r="S1052" s="10">
        <v>233.19</v>
      </c>
      <c r="T1052" s="243">
        <v>609.94388913525495</v>
      </c>
      <c r="U1052" s="252">
        <v>834.45579349904403</v>
      </c>
      <c r="V1052" s="10">
        <v>987.5</v>
      </c>
      <c r="W1052" s="10">
        <v>279.661</v>
      </c>
      <c r="Y1052" s="246">
        <v>2248264.23</v>
      </c>
      <c r="Z1052" s="394"/>
      <c r="AB1052" s="246"/>
      <c r="AC1052" s="10"/>
      <c r="AD1052" s="10"/>
      <c r="AE1052" s="4"/>
      <c r="AF1052" s="4"/>
    </row>
    <row r="1053" spans="1:32" x14ac:dyDescent="0.2">
      <c r="A1053" s="39"/>
      <c r="B1053" s="10"/>
      <c r="C1053" s="10" t="s">
        <v>330</v>
      </c>
      <c r="D1053" s="10"/>
      <c r="E1053" s="10"/>
      <c r="F1053" s="243">
        <v>1588906</v>
      </c>
      <c r="G1053" s="252">
        <v>199382.45800000001</v>
      </c>
      <c r="H1053" s="243">
        <v>15099.682000000001</v>
      </c>
      <c r="I1053" s="252">
        <v>4129.134</v>
      </c>
      <c r="J1053" s="246">
        <v>285280.31</v>
      </c>
      <c r="K1053" s="10"/>
      <c r="M1053" s="53">
        <v>371</v>
      </c>
      <c r="N1053" s="53">
        <v>205</v>
      </c>
      <c r="P1053" s="246">
        <v>4282.7654986522912</v>
      </c>
      <c r="Q1053" s="246">
        <v>972.59735609756103</v>
      </c>
      <c r="R1053" s="10">
        <v>109.76</v>
      </c>
      <c r="S1053" s="10">
        <v>260.25</v>
      </c>
      <c r="T1053" s="243">
        <v>456.40889487870623</v>
      </c>
      <c r="U1053" s="252">
        <v>565.62248780487801</v>
      </c>
      <c r="V1053" s="10">
        <v>588</v>
      </c>
      <c r="W1053" s="10">
        <v>319.15449999999998</v>
      </c>
      <c r="Y1053" s="246">
        <v>285280.31</v>
      </c>
      <c r="Z1053" s="394"/>
      <c r="AB1053" s="246"/>
      <c r="AC1053" s="10"/>
      <c r="AD1053" s="10"/>
      <c r="AE1053" s="4"/>
      <c r="AF1053" s="4"/>
    </row>
    <row r="1054" spans="1:32" x14ac:dyDescent="0.2">
      <c r="A1054" s="39"/>
      <c r="B1054" s="10"/>
      <c r="C1054" s="10" t="s">
        <v>496</v>
      </c>
      <c r="D1054" s="10"/>
      <c r="E1054" s="10"/>
      <c r="F1054" s="243">
        <v>55600</v>
      </c>
      <c r="G1054" s="252">
        <v>0</v>
      </c>
      <c r="H1054" s="243">
        <v>455.786</v>
      </c>
      <c r="I1054" s="252">
        <v>0</v>
      </c>
      <c r="J1054" s="246">
        <v>6904.99</v>
      </c>
      <c r="K1054" s="10"/>
      <c r="M1054" s="53">
        <v>12</v>
      </c>
      <c r="N1054" s="53">
        <v>0</v>
      </c>
      <c r="P1054" s="246">
        <v>4633.333333333333</v>
      </c>
      <c r="Q1054" s="246">
        <v>0</v>
      </c>
      <c r="R1054" s="10">
        <v>268.875</v>
      </c>
      <c r="S1054" s="10">
        <v>0</v>
      </c>
      <c r="T1054" s="243">
        <v>575.41583333333335</v>
      </c>
      <c r="U1054" s="252">
        <v>0</v>
      </c>
      <c r="V1054" s="10">
        <v>1588</v>
      </c>
      <c r="W1054" s="10">
        <v>0</v>
      </c>
      <c r="Y1054" s="246">
        <v>6904.99</v>
      </c>
      <c r="Z1054" s="394"/>
      <c r="AB1054" s="246"/>
      <c r="AC1054" s="10"/>
      <c r="AD1054" s="10"/>
      <c r="AE1054" s="4"/>
      <c r="AF1054" s="4"/>
    </row>
    <row r="1055" spans="1:32" x14ac:dyDescent="0.2">
      <c r="A1055" s="39"/>
      <c r="B1055" s="10"/>
      <c r="C1055" s="10" t="s">
        <v>532</v>
      </c>
      <c r="D1055" s="10"/>
      <c r="E1055" s="10"/>
      <c r="F1055" s="243">
        <v>62559554</v>
      </c>
      <c r="G1055" s="252">
        <v>26486080</v>
      </c>
      <c r="H1055" s="243">
        <v>431972.56900000002</v>
      </c>
      <c r="I1055" s="252">
        <v>0</v>
      </c>
      <c r="J1055" s="246">
        <v>4232100.74</v>
      </c>
      <c r="K1055" s="10"/>
      <c r="M1055" s="53">
        <v>3074</v>
      </c>
      <c r="N1055" s="53">
        <v>2</v>
      </c>
      <c r="P1055" s="246">
        <v>20351.188679245282</v>
      </c>
      <c r="Q1055" s="246">
        <v>13243040</v>
      </c>
      <c r="R1055" s="10">
        <v>146.05000000000001</v>
      </c>
      <c r="S1055" s="10">
        <v>137454.41</v>
      </c>
      <c r="T1055" s="243">
        <v>1332.0254814573846</v>
      </c>
      <c r="U1055" s="252">
        <v>68727.205000000002</v>
      </c>
      <c r="V1055" s="10">
        <v>999</v>
      </c>
      <c r="W1055" s="10">
        <v>26486080</v>
      </c>
      <c r="Y1055" s="246">
        <v>4232100.74</v>
      </c>
      <c r="Z1055" s="394"/>
      <c r="AB1055" s="246"/>
      <c r="AC1055" s="10"/>
      <c r="AD1055" s="10"/>
      <c r="AE1055" s="4"/>
      <c r="AF1055" s="4"/>
    </row>
    <row r="1056" spans="1:32" x14ac:dyDescent="0.2">
      <c r="A1056" s="39"/>
      <c r="B1056" s="10"/>
      <c r="C1056" s="10" t="s">
        <v>500</v>
      </c>
      <c r="D1056" s="10"/>
      <c r="E1056" s="10"/>
      <c r="F1056" s="243">
        <v>4403424</v>
      </c>
      <c r="G1056" s="252">
        <v>899003.85400000005</v>
      </c>
      <c r="H1056" s="243">
        <v>39252.408000000003</v>
      </c>
      <c r="I1056" s="252">
        <v>6131.1750000000002</v>
      </c>
      <c r="J1056" s="246">
        <v>647741.53</v>
      </c>
      <c r="K1056" s="10"/>
      <c r="M1056" s="53">
        <v>922</v>
      </c>
      <c r="N1056" s="53">
        <v>497</v>
      </c>
      <c r="P1056" s="246">
        <v>4775.9479392624726</v>
      </c>
      <c r="Q1056" s="246">
        <v>1808.8608732394366</v>
      </c>
      <c r="R1056" s="10">
        <v>122.44</v>
      </c>
      <c r="S1056" s="10">
        <v>152.96</v>
      </c>
      <c r="T1056" s="243">
        <v>419.90194143167031</v>
      </c>
      <c r="U1056" s="252">
        <v>524.32985915492964</v>
      </c>
      <c r="V1056" s="10">
        <v>682</v>
      </c>
      <c r="W1056" s="10">
        <v>174.58099999999999</v>
      </c>
      <c r="Y1056" s="246">
        <v>647741.53</v>
      </c>
      <c r="Z1056" s="394"/>
      <c r="AB1056" s="246"/>
      <c r="AC1056" s="10"/>
      <c r="AD1056" s="10"/>
      <c r="AE1056" s="4"/>
      <c r="AF1056" s="4"/>
    </row>
    <row r="1057" spans="1:32" x14ac:dyDescent="0.2">
      <c r="A1057" s="39"/>
      <c r="B1057" s="10"/>
      <c r="C1057" s="10" t="s">
        <v>331</v>
      </c>
      <c r="D1057" s="10"/>
      <c r="E1057" s="10"/>
      <c r="F1057" s="243">
        <v>3802363</v>
      </c>
      <c r="G1057" s="252">
        <v>291315.55099999998</v>
      </c>
      <c r="H1057" s="243">
        <v>31535.204000000002</v>
      </c>
      <c r="I1057" s="252">
        <v>8219.5869999999995</v>
      </c>
      <c r="J1057" s="246">
        <v>563462.19999999995</v>
      </c>
      <c r="K1057" s="10"/>
      <c r="M1057" s="53">
        <v>735</v>
      </c>
      <c r="N1057" s="53">
        <v>457</v>
      </c>
      <c r="P1057" s="246">
        <v>5173.2829931972792</v>
      </c>
      <c r="Q1057" s="246">
        <v>637.45197155361041</v>
      </c>
      <c r="R1057" s="10">
        <v>154.05000000000001</v>
      </c>
      <c r="S1057" s="10">
        <v>201.82</v>
      </c>
      <c r="T1057" s="243">
        <v>442.68820408163265</v>
      </c>
      <c r="U1057" s="252">
        <v>520.9767396061269</v>
      </c>
      <c r="V1057" s="10">
        <v>1017.5</v>
      </c>
      <c r="W1057" s="10">
        <v>225.80600000000001</v>
      </c>
      <c r="Y1057" s="246">
        <v>563462.19999999995</v>
      </c>
      <c r="Z1057" s="394"/>
      <c r="AB1057" s="246"/>
      <c r="AC1057" s="10"/>
      <c r="AD1057" s="10"/>
      <c r="AE1057" s="4"/>
      <c r="AF1057" s="4"/>
    </row>
    <row r="1058" spans="1:32" x14ac:dyDescent="0.2">
      <c r="A1058" s="39"/>
      <c r="B1058" s="10"/>
      <c r="C1058" s="10" t="s">
        <v>431</v>
      </c>
      <c r="D1058" s="10"/>
      <c r="E1058" s="10"/>
      <c r="F1058" s="243">
        <v>4499233</v>
      </c>
      <c r="G1058" s="252">
        <v>939348.47</v>
      </c>
      <c r="H1058" s="243">
        <v>34628.756000000001</v>
      </c>
      <c r="I1058" s="252">
        <v>19082.486000000001</v>
      </c>
      <c r="J1058" s="246">
        <v>805218.24</v>
      </c>
      <c r="K1058" s="10"/>
      <c r="M1058" s="53">
        <v>922</v>
      </c>
      <c r="N1058" s="53">
        <v>740</v>
      </c>
      <c r="P1058" s="246">
        <v>4879.8622559652931</v>
      </c>
      <c r="Q1058" s="246">
        <v>1269.3898243243243</v>
      </c>
      <c r="R1058" s="10">
        <v>140.88499999999999</v>
      </c>
      <c r="S1058" s="10">
        <v>213.18</v>
      </c>
      <c r="T1058" s="243">
        <v>386.23788503253797</v>
      </c>
      <c r="U1058" s="252">
        <v>606.90122972972972</v>
      </c>
      <c r="V1058" s="10">
        <v>978</v>
      </c>
      <c r="W1058" s="10">
        <v>240.96250000000001</v>
      </c>
      <c r="Y1058" s="246">
        <v>805218.24</v>
      </c>
      <c r="Z1058" s="394"/>
      <c r="AB1058" s="246"/>
      <c r="AC1058" s="10"/>
      <c r="AD1058" s="10"/>
      <c r="AE1058" s="4"/>
      <c r="AF1058" s="4"/>
    </row>
    <row r="1059" spans="1:32" x14ac:dyDescent="0.2">
      <c r="A1059" s="39"/>
      <c r="B1059" s="10"/>
      <c r="C1059" s="10" t="s">
        <v>332</v>
      </c>
      <c r="D1059" s="10"/>
      <c r="E1059" s="10"/>
      <c r="F1059" s="243">
        <v>5194100</v>
      </c>
      <c r="G1059" s="252">
        <v>641702.74</v>
      </c>
      <c r="H1059" s="243">
        <v>45394.36</v>
      </c>
      <c r="I1059" s="252">
        <v>14319.549000000001</v>
      </c>
      <c r="J1059" s="246">
        <v>926598.83</v>
      </c>
      <c r="K1059" s="10"/>
      <c r="M1059" s="53">
        <v>1447</v>
      </c>
      <c r="N1059" s="53">
        <v>894</v>
      </c>
      <c r="P1059" s="246">
        <v>3589.564616447823</v>
      </c>
      <c r="Q1059" s="246">
        <v>717.78829977628629</v>
      </c>
      <c r="R1059" s="10">
        <v>110.25</v>
      </c>
      <c r="S1059" s="10">
        <v>201.94</v>
      </c>
      <c r="T1059" s="243">
        <v>340.09634416033168</v>
      </c>
      <c r="U1059" s="252">
        <v>485.9948769574944</v>
      </c>
      <c r="V1059" s="10">
        <v>692.5</v>
      </c>
      <c r="W1059" s="10">
        <v>221.83799999999999</v>
      </c>
      <c r="Y1059" s="246">
        <v>926598.83</v>
      </c>
      <c r="Z1059" s="394"/>
      <c r="AB1059" s="246"/>
      <c r="AC1059" s="10"/>
      <c r="AD1059" s="10"/>
      <c r="AE1059" s="4"/>
      <c r="AF1059" s="4"/>
    </row>
    <row r="1060" spans="1:32" x14ac:dyDescent="0.2">
      <c r="A1060" s="39"/>
      <c r="B1060" s="10"/>
      <c r="C1060" s="10" t="s">
        <v>597</v>
      </c>
      <c r="D1060" s="10"/>
      <c r="E1060" s="10"/>
      <c r="F1060" s="243">
        <v>0</v>
      </c>
      <c r="G1060" s="252">
        <v>159765.962</v>
      </c>
      <c r="H1060" s="243">
        <v>0</v>
      </c>
      <c r="I1060" s="252">
        <v>2727.52</v>
      </c>
      <c r="J1060" s="246">
        <v>111384.19</v>
      </c>
      <c r="K1060" s="10"/>
      <c r="M1060" s="53">
        <v>0</v>
      </c>
      <c r="N1060" s="53">
        <v>280</v>
      </c>
      <c r="P1060" s="246">
        <v>0</v>
      </c>
      <c r="Q1060" s="246">
        <v>570.59272142857139</v>
      </c>
      <c r="R1060" s="10">
        <v>0</v>
      </c>
      <c r="S1060" s="10">
        <v>204.10499999999999</v>
      </c>
      <c r="T1060" s="243">
        <v>0</v>
      </c>
      <c r="U1060" s="252">
        <v>397.80067857142859</v>
      </c>
      <c r="V1060" s="10">
        <v>0</v>
      </c>
      <c r="W1060" s="10">
        <v>234.39500000000001</v>
      </c>
      <c r="Y1060" s="246">
        <v>111384.19</v>
      </c>
      <c r="Z1060" s="394"/>
      <c r="AB1060" s="246"/>
      <c r="AC1060" s="10"/>
      <c r="AD1060" s="10"/>
      <c r="AE1060" s="4"/>
      <c r="AF1060" s="4"/>
    </row>
    <row r="1061" spans="1:32" x14ac:dyDescent="0.2">
      <c r="A1061" s="39"/>
      <c r="B1061" s="10"/>
      <c r="C1061" s="10" t="s">
        <v>381</v>
      </c>
      <c r="D1061" s="10"/>
      <c r="E1061" s="10"/>
      <c r="F1061" s="243">
        <v>3331896</v>
      </c>
      <c r="G1061" s="252">
        <v>304054.46899999998</v>
      </c>
      <c r="H1061" s="243">
        <v>23596.774000000001</v>
      </c>
      <c r="I1061" s="252">
        <v>6463.9610000000002</v>
      </c>
      <c r="J1061" s="246">
        <v>461687.88</v>
      </c>
      <c r="K1061" s="10"/>
      <c r="M1061" s="53">
        <v>777</v>
      </c>
      <c r="N1061" s="53">
        <v>304</v>
      </c>
      <c r="P1061" s="246">
        <v>4288.1544401544397</v>
      </c>
      <c r="Q1061" s="246">
        <v>1000.1791743421052</v>
      </c>
      <c r="R1061" s="10">
        <v>100.375</v>
      </c>
      <c r="S1061" s="10">
        <v>218.13</v>
      </c>
      <c r="T1061" s="243">
        <v>351.98261261261263</v>
      </c>
      <c r="U1061" s="252">
        <v>619.07036184210529</v>
      </c>
      <c r="V1061" s="10">
        <v>782.5</v>
      </c>
      <c r="W1061" s="10">
        <v>347.40699999999998</v>
      </c>
      <c r="Y1061" s="246">
        <v>461687.88</v>
      </c>
      <c r="Z1061" s="394"/>
      <c r="AB1061" s="246"/>
      <c r="AC1061" s="10"/>
      <c r="AD1061" s="10"/>
      <c r="AE1061" s="4"/>
      <c r="AF1061" s="4"/>
    </row>
    <row r="1062" spans="1:32" x14ac:dyDescent="0.2">
      <c r="A1062" s="39"/>
      <c r="B1062" s="10"/>
      <c r="C1062" s="10" t="s">
        <v>333</v>
      </c>
      <c r="D1062" s="10"/>
      <c r="E1062" s="10"/>
      <c r="F1062" s="243">
        <v>11201520</v>
      </c>
      <c r="G1062" s="252">
        <v>734795.45299999998</v>
      </c>
      <c r="H1062" s="243">
        <v>89917.085999999996</v>
      </c>
      <c r="I1062" s="252">
        <v>16563.73</v>
      </c>
      <c r="J1062" s="246">
        <v>1378908.9100000001</v>
      </c>
      <c r="K1062" s="10"/>
      <c r="M1062" s="53">
        <v>1596</v>
      </c>
      <c r="N1062" s="53">
        <v>879</v>
      </c>
      <c r="P1062" s="246">
        <v>7018.4962406015038</v>
      </c>
      <c r="Q1062" s="246">
        <v>835.94477019340161</v>
      </c>
      <c r="R1062" s="10">
        <v>103.155</v>
      </c>
      <c r="S1062" s="10">
        <v>237.86500000000001</v>
      </c>
      <c r="T1062" s="243">
        <v>542.26011904761901</v>
      </c>
      <c r="U1062" s="252">
        <v>584.14307167235495</v>
      </c>
      <c r="V1062" s="10">
        <v>669</v>
      </c>
      <c r="W1062" s="10">
        <v>252.428</v>
      </c>
      <c r="Y1062" s="246">
        <v>1378908.9100000001</v>
      </c>
      <c r="Z1062" s="394"/>
      <c r="AB1062" s="246"/>
      <c r="AC1062" s="10"/>
      <c r="AD1062" s="10"/>
      <c r="AE1062" s="4"/>
      <c r="AF1062" s="4"/>
    </row>
    <row r="1063" spans="1:32" x14ac:dyDescent="0.2">
      <c r="A1063" s="39"/>
      <c r="B1063" s="10"/>
      <c r="C1063" s="10" t="s">
        <v>589</v>
      </c>
      <c r="D1063" s="10"/>
      <c r="E1063" s="10"/>
      <c r="F1063" s="243">
        <v>0</v>
      </c>
      <c r="G1063" s="252">
        <v>492479.125</v>
      </c>
      <c r="H1063" s="243">
        <v>0</v>
      </c>
      <c r="I1063" s="252">
        <v>9631.9</v>
      </c>
      <c r="J1063" s="246">
        <v>332308.03000000003</v>
      </c>
      <c r="K1063" s="10"/>
      <c r="M1063" s="53">
        <v>0</v>
      </c>
      <c r="N1063" s="53">
        <v>550</v>
      </c>
      <c r="P1063" s="246">
        <v>0</v>
      </c>
      <c r="Q1063" s="246">
        <v>895.41659090909093</v>
      </c>
      <c r="R1063" s="10">
        <v>0</v>
      </c>
      <c r="S1063" s="10">
        <v>199.64</v>
      </c>
      <c r="T1063" s="243">
        <v>0</v>
      </c>
      <c r="U1063" s="252">
        <v>604.19641818181822</v>
      </c>
      <c r="V1063" s="10">
        <v>0</v>
      </c>
      <c r="W1063" s="10">
        <v>206.142</v>
      </c>
      <c r="Y1063" s="246">
        <v>332308.03000000003</v>
      </c>
      <c r="Z1063" s="394"/>
      <c r="AB1063" s="246"/>
      <c r="AC1063" s="10"/>
      <c r="AD1063" s="10"/>
      <c r="AE1063" s="4"/>
      <c r="AF1063" s="4"/>
    </row>
    <row r="1064" spans="1:32" x14ac:dyDescent="0.2">
      <c r="A1064" s="39"/>
      <c r="B1064" s="10"/>
      <c r="C1064" s="10" t="s">
        <v>413</v>
      </c>
      <c r="D1064" s="10"/>
      <c r="E1064" s="10"/>
      <c r="F1064" s="243">
        <v>808028</v>
      </c>
      <c r="G1064" s="252">
        <v>0</v>
      </c>
      <c r="H1064" s="243">
        <v>5246.6270000000004</v>
      </c>
      <c r="I1064" s="252">
        <v>0</v>
      </c>
      <c r="J1064" s="246">
        <v>65900.28</v>
      </c>
      <c r="K1064" s="10"/>
      <c r="M1064" s="53">
        <v>210</v>
      </c>
      <c r="N1064" s="53">
        <v>0</v>
      </c>
      <c r="P1064" s="246">
        <v>3847.7523809523809</v>
      </c>
      <c r="Q1064" s="246">
        <v>0</v>
      </c>
      <c r="R1064" s="10">
        <v>105.86</v>
      </c>
      <c r="S1064" s="10">
        <v>0</v>
      </c>
      <c r="T1064" s="243">
        <v>313.81085714285712</v>
      </c>
      <c r="U1064" s="252">
        <v>0</v>
      </c>
      <c r="V1064" s="10">
        <v>989</v>
      </c>
      <c r="W1064" s="10">
        <v>0</v>
      </c>
      <c r="Y1064" s="246">
        <v>65900.28</v>
      </c>
      <c r="Z1064" s="394"/>
      <c r="AB1064" s="246"/>
      <c r="AC1064" s="10"/>
      <c r="AD1064" s="10"/>
      <c r="AE1064" s="4"/>
      <c r="AF1064" s="4"/>
    </row>
    <row r="1065" spans="1:32" x14ac:dyDescent="0.2">
      <c r="A1065" s="39"/>
      <c r="B1065" s="10"/>
      <c r="C1065" s="10" t="s">
        <v>558</v>
      </c>
      <c r="D1065" s="10"/>
      <c r="E1065" s="10"/>
      <c r="F1065" s="243">
        <v>0</v>
      </c>
      <c r="G1065" s="252">
        <v>1067495.4169999999</v>
      </c>
      <c r="H1065" s="243">
        <v>0</v>
      </c>
      <c r="I1065" s="252">
        <v>26296.753000000001</v>
      </c>
      <c r="J1065" s="246">
        <v>623664.71</v>
      </c>
      <c r="K1065" s="10"/>
      <c r="M1065" s="53">
        <v>0</v>
      </c>
      <c r="N1065" s="53">
        <v>607</v>
      </c>
      <c r="P1065" s="246">
        <v>0</v>
      </c>
      <c r="Q1065" s="246">
        <v>1758.6415436573309</v>
      </c>
      <c r="R1065" s="10">
        <v>0</v>
      </c>
      <c r="S1065" s="10">
        <v>371.60500000000002</v>
      </c>
      <c r="T1065" s="243">
        <v>0</v>
      </c>
      <c r="U1065" s="252">
        <v>1027.4542174629323</v>
      </c>
      <c r="V1065" s="10">
        <v>0</v>
      </c>
      <c r="W1065" s="10">
        <v>524.23399999999992</v>
      </c>
      <c r="Y1065" s="246">
        <v>623664.71</v>
      </c>
      <c r="Z1065" s="394"/>
      <c r="AB1065" s="246"/>
      <c r="AC1065" s="10"/>
      <c r="AD1065" s="10"/>
      <c r="AE1065" s="4"/>
      <c r="AF1065" s="4"/>
    </row>
    <row r="1066" spans="1:32" x14ac:dyDescent="0.2">
      <c r="A1066" s="39"/>
      <c r="B1066" s="10"/>
      <c r="C1066" s="10" t="s">
        <v>382</v>
      </c>
      <c r="D1066" s="10"/>
      <c r="E1066" s="10"/>
      <c r="F1066" s="243">
        <v>1525201</v>
      </c>
      <c r="G1066" s="252">
        <v>141845.43</v>
      </c>
      <c r="H1066" s="243">
        <v>14382.722</v>
      </c>
      <c r="I1066" s="252">
        <v>3931.5630000000001</v>
      </c>
      <c r="J1066" s="246">
        <v>250607.99</v>
      </c>
      <c r="K1066" s="10"/>
      <c r="M1066" s="53">
        <v>457</v>
      </c>
      <c r="N1066" s="53">
        <v>146</v>
      </c>
      <c r="P1066" s="246">
        <v>3337.4201312910286</v>
      </c>
      <c r="Q1066" s="246">
        <v>971.54404109589041</v>
      </c>
      <c r="R1066" s="10">
        <v>92.51</v>
      </c>
      <c r="S1066" s="10">
        <v>175</v>
      </c>
      <c r="T1066" s="243">
        <v>314.37422319474831</v>
      </c>
      <c r="U1066" s="252">
        <v>732.45869863013695</v>
      </c>
      <c r="V1066" s="10">
        <v>655</v>
      </c>
      <c r="W1066" s="10">
        <v>189.21700000000001</v>
      </c>
      <c r="Y1066" s="246">
        <v>250607.99</v>
      </c>
      <c r="Z1066" s="394"/>
      <c r="AB1066" s="246"/>
      <c r="AC1066" s="10"/>
      <c r="AD1066" s="10"/>
      <c r="AE1066" s="4"/>
      <c r="AF1066" s="4"/>
    </row>
    <row r="1067" spans="1:32" x14ac:dyDescent="0.2">
      <c r="A1067" s="39"/>
      <c r="B1067" s="10"/>
      <c r="C1067" s="10" t="s">
        <v>514</v>
      </c>
      <c r="D1067" s="10"/>
      <c r="E1067" s="10"/>
      <c r="F1067" s="243">
        <v>1573655</v>
      </c>
      <c r="G1067" s="252">
        <v>177916.76800000001</v>
      </c>
      <c r="H1067" s="243">
        <v>22519.946</v>
      </c>
      <c r="I1067" s="252">
        <v>2576.451</v>
      </c>
      <c r="J1067" s="246">
        <v>275083.43</v>
      </c>
      <c r="K1067" s="10"/>
      <c r="M1067" s="53">
        <v>499</v>
      </c>
      <c r="N1067" s="53">
        <v>293</v>
      </c>
      <c r="P1067" s="246">
        <v>3153.617234468938</v>
      </c>
      <c r="Q1067" s="246">
        <v>607.22446416382252</v>
      </c>
      <c r="R1067" s="10">
        <v>76.375</v>
      </c>
      <c r="S1067" s="10">
        <v>163.03</v>
      </c>
      <c r="T1067" s="243">
        <v>287.16214428857717</v>
      </c>
      <c r="U1067" s="252">
        <v>449.7935836177474</v>
      </c>
      <c r="V1067" s="10">
        <v>587</v>
      </c>
      <c r="W1067" s="10">
        <v>202.15199999999999</v>
      </c>
      <c r="Y1067" s="246">
        <v>275083.43</v>
      </c>
      <c r="Z1067" s="394"/>
      <c r="AB1067" s="246"/>
      <c r="AC1067" s="10"/>
      <c r="AD1067" s="10"/>
      <c r="AE1067" s="4"/>
      <c r="AF1067" s="4"/>
    </row>
    <row r="1068" spans="1:32" x14ac:dyDescent="0.2">
      <c r="A1068" s="39"/>
      <c r="B1068" s="10"/>
      <c r="C1068" s="10" t="s">
        <v>383</v>
      </c>
      <c r="D1068" s="10"/>
      <c r="E1068" s="10"/>
      <c r="F1068" s="243">
        <v>4730340</v>
      </c>
      <c r="G1068" s="252">
        <v>486457.73800000001</v>
      </c>
      <c r="H1068" s="243">
        <v>48750.432000000001</v>
      </c>
      <c r="I1068" s="252">
        <v>10942.251</v>
      </c>
      <c r="J1068" s="246">
        <v>715226.06</v>
      </c>
      <c r="K1068" s="10"/>
      <c r="M1068" s="53">
        <v>1180</v>
      </c>
      <c r="N1068" s="53">
        <v>462</v>
      </c>
      <c r="P1068" s="246">
        <v>4008.7627118644068</v>
      </c>
      <c r="Q1068" s="246">
        <v>1052.9388268398268</v>
      </c>
      <c r="R1068" s="10">
        <v>92.185000000000002</v>
      </c>
      <c r="S1068" s="10">
        <v>284.61500000000001</v>
      </c>
      <c r="T1068" s="243">
        <v>377.57617796610168</v>
      </c>
      <c r="U1068" s="252">
        <v>583.73629870129867</v>
      </c>
      <c r="V1068" s="10">
        <v>730</v>
      </c>
      <c r="W1068" s="10">
        <v>359.78899999999999</v>
      </c>
      <c r="Y1068" s="246">
        <v>715226.06</v>
      </c>
      <c r="Z1068" s="394"/>
      <c r="AB1068" s="246"/>
      <c r="AC1068" s="10"/>
      <c r="AD1068" s="10"/>
      <c r="AE1068" s="4"/>
      <c r="AF1068" s="4"/>
    </row>
    <row r="1069" spans="1:32" x14ac:dyDescent="0.2">
      <c r="A1069" s="39"/>
      <c r="B1069" s="10"/>
      <c r="C1069" s="10" t="s">
        <v>432</v>
      </c>
      <c r="D1069" s="10"/>
      <c r="E1069" s="10"/>
      <c r="F1069" s="243">
        <v>4844078</v>
      </c>
      <c r="G1069" s="252">
        <v>719818.522</v>
      </c>
      <c r="H1069" s="243">
        <v>43414.593999999997</v>
      </c>
      <c r="I1069" s="252">
        <v>14815.161</v>
      </c>
      <c r="J1069" s="246">
        <v>852730.65999999992</v>
      </c>
      <c r="K1069" s="10"/>
      <c r="M1069" s="53">
        <v>1132</v>
      </c>
      <c r="N1069" s="53">
        <v>654</v>
      </c>
      <c r="P1069" s="246">
        <v>4279.2208480565369</v>
      </c>
      <c r="Q1069" s="246">
        <v>1100.6399418960245</v>
      </c>
      <c r="R1069" s="10">
        <v>106.44499999999999</v>
      </c>
      <c r="S1069" s="10">
        <v>179.57</v>
      </c>
      <c r="T1069" s="243">
        <v>406.63184628975267</v>
      </c>
      <c r="U1069" s="252">
        <v>600.03579510703355</v>
      </c>
      <c r="V1069" s="10">
        <v>615</v>
      </c>
      <c r="W1069" s="10">
        <v>190.446</v>
      </c>
      <c r="Y1069" s="246">
        <v>852730.65999999992</v>
      </c>
      <c r="Z1069" s="394"/>
      <c r="AB1069" s="246"/>
      <c r="AC1069" s="10"/>
      <c r="AD1069" s="10"/>
      <c r="AE1069" s="4"/>
      <c r="AF1069" s="4"/>
    </row>
    <row r="1070" spans="1:32" x14ac:dyDescent="0.2">
      <c r="A1070" s="39"/>
      <c r="B1070" s="10"/>
      <c r="C1070" s="10" t="s">
        <v>334</v>
      </c>
      <c r="D1070" s="10"/>
      <c r="E1070" s="10"/>
      <c r="F1070" s="243">
        <v>2219256</v>
      </c>
      <c r="G1070" s="252">
        <v>314651.47600000002</v>
      </c>
      <c r="H1070" s="243">
        <v>15753.434999999999</v>
      </c>
      <c r="I1070" s="252">
        <v>4335.777</v>
      </c>
      <c r="J1070" s="246">
        <v>347244.18000000005</v>
      </c>
      <c r="K1070" s="10"/>
      <c r="M1070" s="53">
        <v>416</v>
      </c>
      <c r="N1070" s="53">
        <v>246</v>
      </c>
      <c r="P1070" s="246">
        <v>5334.75</v>
      </c>
      <c r="Q1070" s="246">
        <v>1279.0710406504065</v>
      </c>
      <c r="R1070" s="10">
        <v>104.345</v>
      </c>
      <c r="S1070" s="10">
        <v>213.72</v>
      </c>
      <c r="T1070" s="243">
        <v>473.26444711538466</v>
      </c>
      <c r="U1070" s="252">
        <v>611.24459349593496</v>
      </c>
      <c r="V1070" s="10">
        <v>667.5</v>
      </c>
      <c r="W1070" s="10">
        <v>242.767</v>
      </c>
      <c r="Y1070" s="246">
        <v>347244.18000000005</v>
      </c>
      <c r="Z1070" s="394"/>
      <c r="AB1070" s="246"/>
      <c r="AC1070" s="10"/>
      <c r="AD1070" s="10"/>
      <c r="AE1070" s="4"/>
      <c r="AF1070" s="4"/>
    </row>
    <row r="1071" spans="1:32" x14ac:dyDescent="0.2">
      <c r="A1071" s="39"/>
      <c r="B1071" s="10"/>
      <c r="C1071" s="10" t="s">
        <v>385</v>
      </c>
      <c r="D1071" s="10"/>
      <c r="E1071" s="10"/>
      <c r="F1071" s="243">
        <v>241339</v>
      </c>
      <c r="G1071" s="252">
        <v>0</v>
      </c>
      <c r="H1071" s="243">
        <v>2175.8029999999999</v>
      </c>
      <c r="I1071" s="252">
        <v>0</v>
      </c>
      <c r="J1071" s="246">
        <v>23915.47</v>
      </c>
      <c r="K1071" s="10"/>
      <c r="M1071" s="53">
        <v>107</v>
      </c>
      <c r="N1071" s="53">
        <v>0</v>
      </c>
      <c r="P1071" s="246">
        <v>2255.5046728971961</v>
      </c>
      <c r="Q1071" s="246">
        <v>0</v>
      </c>
      <c r="R1071" s="10">
        <v>65.17</v>
      </c>
      <c r="S1071" s="10">
        <v>0</v>
      </c>
      <c r="T1071" s="243">
        <v>223.50906542056074</v>
      </c>
      <c r="U1071" s="252">
        <v>0</v>
      </c>
      <c r="V1071" s="10">
        <v>730</v>
      </c>
      <c r="W1071" s="10">
        <v>0</v>
      </c>
      <c r="Y1071" s="246">
        <v>23915.47</v>
      </c>
      <c r="Z1071" s="394"/>
      <c r="AB1071" s="246"/>
      <c r="AC1071" s="10"/>
      <c r="AD1071" s="10"/>
      <c r="AE1071" s="4"/>
      <c r="AF1071" s="4"/>
    </row>
    <row r="1072" spans="1:32" x14ac:dyDescent="0.2">
      <c r="A1072" s="39"/>
      <c r="B1072" s="10"/>
      <c r="C1072" s="10" t="s">
        <v>384</v>
      </c>
      <c r="D1072" s="10"/>
      <c r="E1072" s="10"/>
      <c r="F1072" s="243">
        <v>4325097</v>
      </c>
      <c r="G1072" s="252">
        <v>128330.079</v>
      </c>
      <c r="H1072" s="243">
        <v>39425.586000000003</v>
      </c>
      <c r="I1072" s="252">
        <v>2348.1770000000001</v>
      </c>
      <c r="J1072" s="246">
        <v>477413.63</v>
      </c>
      <c r="K1072" s="10"/>
      <c r="M1072" s="53">
        <v>1380</v>
      </c>
      <c r="N1072" s="53">
        <v>165</v>
      </c>
      <c r="P1072" s="246">
        <v>3134.1282608695651</v>
      </c>
      <c r="Q1072" s="246">
        <v>777.75805454545457</v>
      </c>
      <c r="R1072" s="10">
        <v>104.3</v>
      </c>
      <c r="S1072" s="10">
        <v>193.53</v>
      </c>
      <c r="T1072" s="243">
        <v>281.28668115942031</v>
      </c>
      <c r="U1072" s="252">
        <v>540.83642424242419</v>
      </c>
      <c r="V1072" s="10">
        <v>730</v>
      </c>
      <c r="W1072" s="10">
        <v>318.7835</v>
      </c>
      <c r="Y1072" s="246">
        <v>477413.63</v>
      </c>
      <c r="Z1072" s="394"/>
      <c r="AB1072" s="246"/>
      <c r="AC1072" s="10"/>
      <c r="AD1072" s="10"/>
      <c r="AE1072" s="4"/>
      <c r="AF1072" s="4"/>
    </row>
    <row r="1073" spans="1:32" x14ac:dyDescent="0.2">
      <c r="A1073" s="39"/>
      <c r="B1073" s="10"/>
      <c r="C1073" s="10" t="s">
        <v>590</v>
      </c>
      <c r="D1073" s="10"/>
      <c r="E1073" s="10"/>
      <c r="F1073" s="243">
        <v>0</v>
      </c>
      <c r="G1073" s="252">
        <v>89412.02</v>
      </c>
      <c r="H1073" s="243">
        <v>0</v>
      </c>
      <c r="I1073" s="252">
        <v>2109.4929999999999</v>
      </c>
      <c r="J1073" s="246">
        <v>61809.57</v>
      </c>
      <c r="K1073" s="10"/>
      <c r="M1073" s="53">
        <v>0</v>
      </c>
      <c r="N1073" s="53">
        <v>141</v>
      </c>
      <c r="P1073" s="246">
        <v>0</v>
      </c>
      <c r="Q1073" s="246">
        <v>634.12780141843973</v>
      </c>
      <c r="R1073" s="10">
        <v>0</v>
      </c>
      <c r="S1073" s="10">
        <v>194.5</v>
      </c>
      <c r="T1073" s="243">
        <v>0</v>
      </c>
      <c r="U1073" s="252">
        <v>438.36574468085104</v>
      </c>
      <c r="V1073" s="10">
        <v>0</v>
      </c>
      <c r="W1073" s="10">
        <v>200.05699999999999</v>
      </c>
      <c r="Y1073" s="246">
        <v>61809.57</v>
      </c>
      <c r="Z1073" s="394"/>
      <c r="AB1073" s="246"/>
      <c r="AC1073" s="10"/>
      <c r="AD1073" s="10"/>
      <c r="AE1073" s="4"/>
      <c r="AF1073" s="4"/>
    </row>
    <row r="1074" spans="1:32" x14ac:dyDescent="0.2">
      <c r="A1074" s="39"/>
      <c r="B1074" s="10"/>
      <c r="C1074" s="10" t="s">
        <v>591</v>
      </c>
      <c r="D1074" s="10"/>
      <c r="E1074" s="10"/>
      <c r="F1074" s="243">
        <v>0</v>
      </c>
      <c r="G1074" s="252">
        <v>52075.224000000002</v>
      </c>
      <c r="H1074" s="243">
        <v>0</v>
      </c>
      <c r="I1074" s="252">
        <v>1008.162</v>
      </c>
      <c r="J1074" s="246">
        <v>29979.22</v>
      </c>
      <c r="K1074" s="10"/>
      <c r="M1074" s="53">
        <v>0</v>
      </c>
      <c r="N1074" s="53">
        <v>54</v>
      </c>
      <c r="P1074" s="246">
        <v>0</v>
      </c>
      <c r="Q1074" s="246">
        <v>964.35599999999999</v>
      </c>
      <c r="R1074" s="10">
        <v>0</v>
      </c>
      <c r="S1074" s="10">
        <v>296.17</v>
      </c>
      <c r="T1074" s="243">
        <v>0</v>
      </c>
      <c r="U1074" s="252">
        <v>555.17074074074071</v>
      </c>
      <c r="V1074" s="10">
        <v>0</v>
      </c>
      <c r="W1074" s="10">
        <v>292.23</v>
      </c>
      <c r="Y1074" s="246">
        <v>29979.22</v>
      </c>
      <c r="Z1074" s="394"/>
      <c r="AB1074" s="246"/>
      <c r="AC1074" s="10"/>
      <c r="AD1074" s="10"/>
      <c r="AE1074" s="4"/>
      <c r="AF1074" s="4"/>
    </row>
    <row r="1075" spans="1:32" x14ac:dyDescent="0.2">
      <c r="A1075" s="39"/>
      <c r="B1075" s="10"/>
      <c r="C1075" s="10" t="s">
        <v>414</v>
      </c>
      <c r="D1075" s="10"/>
      <c r="E1075" s="10"/>
      <c r="F1075" s="243">
        <v>437645</v>
      </c>
      <c r="G1075" s="252">
        <v>76070.240999999995</v>
      </c>
      <c r="H1075" s="243">
        <v>4541.0330000000004</v>
      </c>
      <c r="I1075" s="252">
        <v>1028.4449999999999</v>
      </c>
      <c r="J1075" s="246">
        <v>106608.6</v>
      </c>
      <c r="K1075" s="10"/>
      <c r="M1075" s="53">
        <v>231</v>
      </c>
      <c r="N1075" s="53">
        <v>143</v>
      </c>
      <c r="P1075" s="246">
        <v>1894.5670995670996</v>
      </c>
      <c r="Q1075" s="246">
        <v>531.95972727272726</v>
      </c>
      <c r="R1075" s="10">
        <v>107.65</v>
      </c>
      <c r="S1075" s="10">
        <v>183.17</v>
      </c>
      <c r="T1075" s="243">
        <v>186.83316017316017</v>
      </c>
      <c r="U1075" s="252">
        <v>443.70727272727271</v>
      </c>
      <c r="V1075" s="10">
        <v>550</v>
      </c>
      <c r="W1075" s="10">
        <v>229.16300000000001</v>
      </c>
      <c r="Y1075" s="246">
        <v>106608.6</v>
      </c>
      <c r="Z1075" s="394"/>
      <c r="AB1075" s="246"/>
      <c r="AC1075" s="10"/>
      <c r="AD1075" s="10"/>
      <c r="AE1075" s="4"/>
      <c r="AF1075" s="4"/>
    </row>
    <row r="1076" spans="1:32" x14ac:dyDescent="0.2">
      <c r="A1076" s="39"/>
      <c r="B1076" s="10"/>
      <c r="C1076" s="10" t="s">
        <v>483</v>
      </c>
      <c r="D1076" s="10"/>
      <c r="E1076" s="10"/>
      <c r="F1076" s="243">
        <v>4540587</v>
      </c>
      <c r="G1076" s="252">
        <v>0</v>
      </c>
      <c r="H1076" s="243">
        <v>34756.031999999999</v>
      </c>
      <c r="I1076" s="252">
        <v>0</v>
      </c>
      <c r="J1076" s="246">
        <v>374645.43</v>
      </c>
      <c r="K1076" s="10"/>
      <c r="M1076" s="53">
        <v>1308</v>
      </c>
      <c r="N1076" s="53">
        <v>0</v>
      </c>
      <c r="P1076" s="246">
        <v>3471.3967889908258</v>
      </c>
      <c r="Q1076" s="246">
        <v>0</v>
      </c>
      <c r="R1076" s="10">
        <v>103.98</v>
      </c>
      <c r="S1076" s="10">
        <v>0</v>
      </c>
      <c r="T1076" s="243">
        <v>286.42616972477066</v>
      </c>
      <c r="U1076" s="252">
        <v>0</v>
      </c>
      <c r="V1076" s="10">
        <v>630.5</v>
      </c>
      <c r="W1076" s="10">
        <v>0</v>
      </c>
      <c r="Y1076" s="246">
        <v>374645.43</v>
      </c>
      <c r="Z1076" s="394"/>
      <c r="AB1076" s="246"/>
      <c r="AC1076" s="10"/>
      <c r="AD1076" s="10"/>
      <c r="AE1076" s="4"/>
      <c r="AF1076" s="4"/>
    </row>
    <row r="1077" spans="1:32" x14ac:dyDescent="0.2">
      <c r="A1077" s="39"/>
      <c r="B1077" s="10"/>
      <c r="C1077" s="10" t="s">
        <v>484</v>
      </c>
      <c r="D1077" s="10"/>
      <c r="E1077" s="10"/>
      <c r="F1077" s="243">
        <v>4910614</v>
      </c>
      <c r="G1077" s="252">
        <v>543354.37</v>
      </c>
      <c r="H1077" s="243">
        <v>47440.892999999996</v>
      </c>
      <c r="I1077" s="252">
        <v>12577.7</v>
      </c>
      <c r="J1077" s="246">
        <v>912791.27</v>
      </c>
      <c r="K1077" s="10"/>
      <c r="M1077" s="53">
        <v>1126</v>
      </c>
      <c r="N1077" s="53">
        <v>691</v>
      </c>
      <c r="P1077" s="246">
        <v>4361.1136767317939</v>
      </c>
      <c r="Q1077" s="246">
        <v>786.33049204052099</v>
      </c>
      <c r="R1077" s="10">
        <v>152.035</v>
      </c>
      <c r="S1077" s="10">
        <v>202.14</v>
      </c>
      <c r="T1077" s="243">
        <v>465.48661634103019</v>
      </c>
      <c r="U1077" s="252">
        <v>562.45056439942118</v>
      </c>
      <c r="V1077" s="10">
        <v>882.5</v>
      </c>
      <c r="W1077" s="10">
        <v>243.81299999999999</v>
      </c>
      <c r="Y1077" s="246">
        <v>912791.27</v>
      </c>
      <c r="Z1077" s="394"/>
      <c r="AB1077" s="246"/>
      <c r="AC1077" s="10"/>
      <c r="AD1077" s="10"/>
      <c r="AE1077" s="4"/>
      <c r="AF1077" s="4"/>
    </row>
    <row r="1078" spans="1:32" x14ac:dyDescent="0.2">
      <c r="A1078" s="39"/>
      <c r="B1078" s="10"/>
      <c r="C1078" s="10" t="s">
        <v>335</v>
      </c>
      <c r="D1078" s="10"/>
      <c r="E1078" s="10"/>
      <c r="F1078" s="243">
        <v>1653168</v>
      </c>
      <c r="G1078" s="252">
        <v>184137.15599999999</v>
      </c>
      <c r="H1078" s="243">
        <v>16648.646000000001</v>
      </c>
      <c r="I1078" s="252">
        <v>2244.8530000000001</v>
      </c>
      <c r="J1078" s="246">
        <v>328929.28000000003</v>
      </c>
      <c r="K1078" s="10"/>
      <c r="M1078" s="53">
        <v>653</v>
      </c>
      <c r="N1078" s="53">
        <v>396</v>
      </c>
      <c r="P1078" s="246">
        <v>2531.6508422664624</v>
      </c>
      <c r="Q1078" s="246">
        <v>464.99281818181817</v>
      </c>
      <c r="R1078" s="10">
        <v>118.04</v>
      </c>
      <c r="S1078" s="10">
        <v>196.05</v>
      </c>
      <c r="T1078" s="243">
        <v>268.4909035222052</v>
      </c>
      <c r="U1078" s="252">
        <v>387.89070707070709</v>
      </c>
      <c r="V1078" s="10">
        <v>738</v>
      </c>
      <c r="W1078" s="10">
        <v>199.864</v>
      </c>
      <c r="Y1078" s="246">
        <v>328929.28000000003</v>
      </c>
      <c r="Z1078" s="394"/>
      <c r="AB1078" s="246"/>
      <c r="AC1078" s="10"/>
      <c r="AD1078" s="10"/>
      <c r="AE1078" s="4"/>
      <c r="AF1078" s="4"/>
    </row>
    <row r="1079" spans="1:32" x14ac:dyDescent="0.2">
      <c r="A1079" s="39"/>
      <c r="B1079" s="10"/>
      <c r="C1079" s="10" t="s">
        <v>433</v>
      </c>
      <c r="D1079" s="10"/>
      <c r="E1079" s="10"/>
      <c r="F1079" s="243">
        <v>10702</v>
      </c>
      <c r="G1079" s="252">
        <v>415719.33899999998</v>
      </c>
      <c r="H1079" s="243">
        <v>111.38200000000001</v>
      </c>
      <c r="I1079" s="252">
        <v>9854.9220000000005</v>
      </c>
      <c r="J1079" s="246">
        <v>273391.8</v>
      </c>
      <c r="K1079" s="10"/>
      <c r="M1079" s="53">
        <v>5</v>
      </c>
      <c r="N1079" s="53">
        <v>616</v>
      </c>
      <c r="P1079" s="246">
        <v>2140.4</v>
      </c>
      <c r="Q1079" s="246">
        <v>674.86905681818178</v>
      </c>
      <c r="R1079" s="10">
        <v>444.06500000000005</v>
      </c>
      <c r="S1079" s="10">
        <v>186.48000000000002</v>
      </c>
      <c r="T1079" s="243">
        <v>350.05200000000002</v>
      </c>
      <c r="U1079" s="252">
        <v>440.97652597402595</v>
      </c>
      <c r="V1079" s="10">
        <v>1843.5</v>
      </c>
      <c r="W1079" s="10">
        <v>203.852</v>
      </c>
      <c r="Y1079" s="246">
        <v>273391.8</v>
      </c>
      <c r="Z1079" s="394"/>
      <c r="AB1079" s="246"/>
      <c r="AC1079" s="10"/>
      <c r="AD1079" s="10"/>
      <c r="AE1079" s="4"/>
      <c r="AF1079" s="4"/>
    </row>
    <row r="1080" spans="1:32" x14ac:dyDescent="0.2">
      <c r="A1080" s="39"/>
      <c r="B1080" s="10"/>
      <c r="C1080" s="10" t="s">
        <v>515</v>
      </c>
      <c r="D1080" s="10"/>
      <c r="E1080" s="10"/>
      <c r="F1080" s="243">
        <v>41393</v>
      </c>
      <c r="G1080" s="252">
        <v>5433.8270000000002</v>
      </c>
      <c r="H1080" s="243">
        <v>804.07399999999996</v>
      </c>
      <c r="I1080" s="252">
        <v>0</v>
      </c>
      <c r="J1080" s="246">
        <v>11914.65</v>
      </c>
      <c r="K1080" s="10"/>
      <c r="M1080" s="53">
        <v>37</v>
      </c>
      <c r="N1080" s="53">
        <v>8</v>
      </c>
      <c r="P1080" s="246">
        <v>1118.7297297297298</v>
      </c>
      <c r="Q1080" s="246">
        <v>679.22837500000003</v>
      </c>
      <c r="R1080" s="10">
        <v>59.68</v>
      </c>
      <c r="S1080" s="10">
        <v>404.63499999999999</v>
      </c>
      <c r="T1080" s="243">
        <v>174.80054054054054</v>
      </c>
      <c r="U1080" s="252">
        <v>680.87874999999997</v>
      </c>
      <c r="V1080" s="10">
        <v>582</v>
      </c>
      <c r="W1080" s="10">
        <v>699.67700000000002</v>
      </c>
      <c r="Y1080" s="246">
        <v>11914.65</v>
      </c>
      <c r="Z1080" s="394"/>
      <c r="AB1080" s="246"/>
      <c r="AC1080" s="10"/>
      <c r="AD1080" s="10"/>
      <c r="AE1080" s="4"/>
      <c r="AF1080" s="4"/>
    </row>
    <row r="1081" spans="1:32" x14ac:dyDescent="0.2">
      <c r="A1081" s="39"/>
      <c r="B1081" s="10"/>
      <c r="C1081" s="10" t="s">
        <v>577</v>
      </c>
      <c r="D1081" s="10"/>
      <c r="E1081" s="10"/>
      <c r="F1081" s="243">
        <v>0</v>
      </c>
      <c r="G1081" s="252">
        <v>207151.473</v>
      </c>
      <c r="H1081" s="243">
        <v>0</v>
      </c>
      <c r="I1081" s="252">
        <v>5065.1930000000002</v>
      </c>
      <c r="J1081" s="246">
        <v>166891.01999999999</v>
      </c>
      <c r="K1081" s="10"/>
      <c r="M1081" s="53">
        <v>0</v>
      </c>
      <c r="N1081" s="53">
        <v>253</v>
      </c>
      <c r="P1081" s="246">
        <v>0</v>
      </c>
      <c r="Q1081" s="246">
        <v>818.78052569169961</v>
      </c>
      <c r="R1081" s="10">
        <v>0</v>
      </c>
      <c r="S1081" s="10">
        <v>218.47</v>
      </c>
      <c r="T1081" s="243">
        <v>0</v>
      </c>
      <c r="U1081" s="252">
        <v>659.64830039525691</v>
      </c>
      <c r="V1081" s="10">
        <v>0</v>
      </c>
      <c r="W1081" s="10">
        <v>263.95</v>
      </c>
      <c r="Y1081" s="246">
        <v>166891.01999999999</v>
      </c>
      <c r="Z1081" s="394"/>
      <c r="AB1081" s="246"/>
      <c r="AC1081" s="10"/>
      <c r="AD1081" s="10"/>
      <c r="AE1081" s="4"/>
      <c r="AF1081" s="4"/>
    </row>
    <row r="1082" spans="1:32" x14ac:dyDescent="0.2">
      <c r="A1082" s="39"/>
      <c r="B1082" s="10"/>
      <c r="C1082" s="10" t="s">
        <v>572</v>
      </c>
      <c r="D1082" s="10"/>
      <c r="E1082" s="10"/>
      <c r="F1082" s="243">
        <v>0</v>
      </c>
      <c r="G1082" s="252">
        <v>125934.70600000001</v>
      </c>
      <c r="H1082" s="243">
        <v>0</v>
      </c>
      <c r="I1082" s="252">
        <v>2270.491</v>
      </c>
      <c r="J1082" s="246">
        <v>103370.24000000001</v>
      </c>
      <c r="K1082" s="10"/>
      <c r="M1082" s="53">
        <v>0</v>
      </c>
      <c r="N1082" s="53">
        <v>211</v>
      </c>
      <c r="P1082" s="246">
        <v>0</v>
      </c>
      <c r="Q1082" s="246">
        <v>596.84694786729858</v>
      </c>
      <c r="R1082" s="10">
        <v>0</v>
      </c>
      <c r="S1082" s="10">
        <v>218.005</v>
      </c>
      <c r="T1082" s="243">
        <v>0</v>
      </c>
      <c r="U1082" s="252">
        <v>489.90635071090048</v>
      </c>
      <c r="V1082" s="10">
        <v>0</v>
      </c>
      <c r="W1082" s="10">
        <v>232.82550000000001</v>
      </c>
      <c r="Y1082" s="246">
        <v>103370.24000000001</v>
      </c>
      <c r="Z1082" s="394"/>
      <c r="AB1082" s="246"/>
      <c r="AC1082" s="10"/>
      <c r="AD1082" s="10"/>
      <c r="AE1082" s="4"/>
      <c r="AF1082" s="4"/>
    </row>
    <row r="1083" spans="1:32" x14ac:dyDescent="0.2">
      <c r="A1083" s="39"/>
      <c r="B1083" s="10"/>
      <c r="C1083" s="10" t="s">
        <v>485</v>
      </c>
      <c r="D1083" s="10"/>
      <c r="E1083" s="10"/>
      <c r="F1083" s="243">
        <v>127312</v>
      </c>
      <c r="G1083" s="252">
        <v>962791.40399999998</v>
      </c>
      <c r="H1083" s="243">
        <v>2082.105</v>
      </c>
      <c r="I1083" s="252">
        <v>26081.462</v>
      </c>
      <c r="J1083" s="246">
        <v>640187.85000000009</v>
      </c>
      <c r="K1083" s="10"/>
      <c r="M1083" s="53">
        <v>16</v>
      </c>
      <c r="N1083" s="53">
        <v>541</v>
      </c>
      <c r="P1083" s="246">
        <v>7957</v>
      </c>
      <c r="Q1083" s="246">
        <v>1779.651393715342</v>
      </c>
      <c r="R1083" s="10">
        <v>309.44</v>
      </c>
      <c r="S1083" s="10">
        <v>262.14999999999998</v>
      </c>
      <c r="T1083" s="243">
        <v>1018.988125</v>
      </c>
      <c r="U1083" s="252">
        <v>1153.2052495378928</v>
      </c>
      <c r="V1083" s="10">
        <v>7520</v>
      </c>
      <c r="W1083" s="10">
        <v>332.75799999999998</v>
      </c>
      <c r="Y1083" s="246">
        <v>640187.85000000009</v>
      </c>
      <c r="Z1083" s="394"/>
      <c r="AB1083" s="246"/>
      <c r="AC1083" s="10"/>
      <c r="AD1083" s="10"/>
      <c r="AE1083" s="4"/>
      <c r="AF1083" s="4"/>
    </row>
    <row r="1084" spans="1:32" x14ac:dyDescent="0.2">
      <c r="A1084" s="39"/>
      <c r="B1084" s="10"/>
      <c r="C1084" s="10" t="s">
        <v>434</v>
      </c>
      <c r="D1084" s="10"/>
      <c r="E1084" s="10"/>
      <c r="F1084" s="243">
        <v>8460242</v>
      </c>
      <c r="G1084" s="252">
        <v>1041212.505</v>
      </c>
      <c r="H1084" s="243">
        <v>79124.995999999999</v>
      </c>
      <c r="I1084" s="252">
        <v>18730.971000000001</v>
      </c>
      <c r="J1084" s="246">
        <v>1625912.44</v>
      </c>
      <c r="K1084" s="10"/>
      <c r="M1084" s="53">
        <v>3029</v>
      </c>
      <c r="N1084" s="53">
        <v>1666</v>
      </c>
      <c r="P1084" s="246">
        <v>2793.0808847804556</v>
      </c>
      <c r="Q1084" s="246">
        <v>624.97749399759903</v>
      </c>
      <c r="R1084" s="10">
        <v>105.52000000000001</v>
      </c>
      <c r="S1084" s="10">
        <v>153.71</v>
      </c>
      <c r="T1084" s="243">
        <v>304.83650379663254</v>
      </c>
      <c r="U1084" s="252">
        <v>421.70628451380554</v>
      </c>
      <c r="V1084" s="10">
        <v>536</v>
      </c>
      <c r="W1084" s="10">
        <v>175.797</v>
      </c>
      <c r="Y1084" s="246">
        <v>1625912.44</v>
      </c>
      <c r="Z1084" s="394"/>
      <c r="AB1084" s="246"/>
      <c r="AC1084" s="10"/>
      <c r="AD1084" s="10"/>
      <c r="AE1084" s="4"/>
      <c r="AF1084" s="4"/>
    </row>
    <row r="1085" spans="1:32" x14ac:dyDescent="0.2">
      <c r="A1085" s="39"/>
      <c r="B1085" s="10"/>
      <c r="C1085" s="10" t="s">
        <v>516</v>
      </c>
      <c r="D1085" s="10"/>
      <c r="E1085" s="10"/>
      <c r="F1085" s="243">
        <v>6265395</v>
      </c>
      <c r="G1085" s="252">
        <v>405650.65700000001</v>
      </c>
      <c r="H1085" s="243">
        <v>36619.135999999999</v>
      </c>
      <c r="I1085" s="252">
        <v>9282.4380000000001</v>
      </c>
      <c r="J1085" s="246">
        <v>626378.01</v>
      </c>
      <c r="K1085" s="10"/>
      <c r="M1085" s="53">
        <v>1273</v>
      </c>
      <c r="N1085" s="53">
        <v>527</v>
      </c>
      <c r="P1085" s="246">
        <v>4921.7556952081695</v>
      </c>
      <c r="Q1085" s="246">
        <v>769.73559203036052</v>
      </c>
      <c r="R1085" s="10">
        <v>66.59</v>
      </c>
      <c r="S1085" s="10">
        <v>148.5</v>
      </c>
      <c r="T1085" s="243">
        <v>317.35850746268659</v>
      </c>
      <c r="U1085" s="252">
        <v>421.97462998102469</v>
      </c>
      <c r="V1085" s="10">
        <v>578.5</v>
      </c>
      <c r="W1085" s="10">
        <v>159.5</v>
      </c>
      <c r="Y1085" s="246">
        <v>626378.01</v>
      </c>
      <c r="Z1085" s="394"/>
      <c r="AB1085" s="246"/>
      <c r="AC1085" s="10"/>
      <c r="AD1085" s="10"/>
      <c r="AE1085" s="4"/>
      <c r="AF1085" s="4"/>
    </row>
    <row r="1086" spans="1:32" x14ac:dyDescent="0.2">
      <c r="A1086" s="39"/>
      <c r="B1086" s="10"/>
      <c r="C1086" s="10" t="s">
        <v>336</v>
      </c>
      <c r="D1086" s="10"/>
      <c r="E1086" s="10"/>
      <c r="F1086" s="243">
        <v>11971</v>
      </c>
      <c r="G1086" s="252">
        <v>347726.065</v>
      </c>
      <c r="H1086" s="243">
        <v>171.98699999999999</v>
      </c>
      <c r="I1086" s="252">
        <v>10919.453</v>
      </c>
      <c r="J1086" s="246">
        <v>254171.54</v>
      </c>
      <c r="K1086" s="10"/>
      <c r="M1086" s="53">
        <v>13</v>
      </c>
      <c r="N1086" s="53">
        <v>265</v>
      </c>
      <c r="P1086" s="246">
        <v>920.84615384615381</v>
      </c>
      <c r="Q1086" s="246">
        <v>1312.1738301886792</v>
      </c>
      <c r="R1086" s="10">
        <v>118.38000000000001</v>
      </c>
      <c r="S1086" s="10">
        <v>282.81</v>
      </c>
      <c r="T1086" s="243">
        <v>111.03076923076924</v>
      </c>
      <c r="U1086" s="252">
        <v>953.69109433962274</v>
      </c>
      <c r="V1086" s="10">
        <v>986</v>
      </c>
      <c r="W1086" s="10">
        <v>341.98249999999996</v>
      </c>
      <c r="Y1086" s="246">
        <v>254171.54</v>
      </c>
      <c r="Z1086" s="394"/>
      <c r="AB1086" s="246"/>
      <c r="AC1086" s="10"/>
      <c r="AD1086" s="10"/>
      <c r="AE1086" s="4"/>
      <c r="AF1086" s="4"/>
    </row>
    <row r="1087" spans="1:32" x14ac:dyDescent="0.2">
      <c r="A1087" s="39"/>
      <c r="B1087" s="10"/>
      <c r="C1087" s="10" t="s">
        <v>592</v>
      </c>
      <c r="D1087" s="10"/>
      <c r="E1087" s="10"/>
      <c r="F1087" s="243">
        <v>0</v>
      </c>
      <c r="G1087" s="252">
        <v>1694.4939999999999</v>
      </c>
      <c r="H1087" s="243">
        <v>0</v>
      </c>
      <c r="I1087" s="252">
        <v>0</v>
      </c>
      <c r="J1087" s="246">
        <v>1700.88</v>
      </c>
      <c r="K1087" s="10"/>
      <c r="M1087" s="53">
        <v>0</v>
      </c>
      <c r="N1087" s="53">
        <v>19</v>
      </c>
      <c r="P1087" s="246">
        <v>0</v>
      </c>
      <c r="Q1087" s="246">
        <v>89.183894736842106</v>
      </c>
      <c r="R1087" s="10">
        <v>0</v>
      </c>
      <c r="S1087" s="10">
        <v>118.03</v>
      </c>
      <c r="T1087" s="243">
        <v>0</v>
      </c>
      <c r="U1087" s="252">
        <v>89.52000000000001</v>
      </c>
      <c r="V1087" s="10">
        <v>0</v>
      </c>
      <c r="W1087" s="10">
        <v>113.121</v>
      </c>
      <c r="Y1087" s="246">
        <v>1700.88</v>
      </c>
      <c r="Z1087" s="394"/>
      <c r="AB1087" s="246"/>
      <c r="AC1087" s="10"/>
      <c r="AD1087" s="10"/>
      <c r="AE1087" s="4"/>
      <c r="AF1087" s="4"/>
    </row>
    <row r="1088" spans="1:32" x14ac:dyDescent="0.2">
      <c r="A1088" s="39"/>
      <c r="B1088" s="10"/>
      <c r="C1088" s="10" t="s">
        <v>337</v>
      </c>
      <c r="D1088" s="10"/>
      <c r="E1088" s="10"/>
      <c r="F1088" s="243">
        <v>5344938</v>
      </c>
      <c r="G1088" s="252">
        <v>551332.19299999997</v>
      </c>
      <c r="H1088" s="243">
        <v>46226.224000000002</v>
      </c>
      <c r="I1088" s="252">
        <v>15101.87</v>
      </c>
      <c r="J1088" s="246">
        <v>934782.65</v>
      </c>
      <c r="K1088" s="10"/>
      <c r="M1088" s="53">
        <v>469</v>
      </c>
      <c r="N1088" s="53">
        <v>304</v>
      </c>
      <c r="P1088" s="246">
        <v>11396.456289978678</v>
      </c>
      <c r="Q1088" s="246">
        <v>1813.5927401315789</v>
      </c>
      <c r="R1088" s="10">
        <v>395.85500000000002</v>
      </c>
      <c r="S1088" s="10">
        <v>822.69</v>
      </c>
      <c r="T1088" s="243">
        <v>1089.8814285714286</v>
      </c>
      <c r="U1088" s="252">
        <v>1393.5140131578949</v>
      </c>
      <c r="V1088" s="10">
        <v>3032</v>
      </c>
      <c r="W1088" s="10">
        <v>1171.9770000000001</v>
      </c>
      <c r="Y1088" s="246">
        <v>934782.65</v>
      </c>
      <c r="Z1088" s="394"/>
      <c r="AB1088" s="246"/>
      <c r="AC1088" s="10"/>
      <c r="AD1088" s="10"/>
      <c r="AE1088" s="4"/>
      <c r="AF1088" s="4"/>
    </row>
    <row r="1089" spans="1:32" x14ac:dyDescent="0.2">
      <c r="A1089" s="39"/>
      <c r="B1089" s="10"/>
      <c r="C1089" s="10" t="s">
        <v>386</v>
      </c>
      <c r="D1089" s="10"/>
      <c r="E1089" s="10"/>
      <c r="F1089" s="243">
        <v>18373090</v>
      </c>
      <c r="G1089" s="252">
        <v>850117.51899999997</v>
      </c>
      <c r="H1089" s="243">
        <v>137512.122</v>
      </c>
      <c r="I1089" s="252">
        <v>16971.758999999998</v>
      </c>
      <c r="J1089" s="246">
        <v>1597945.8900000001</v>
      </c>
      <c r="K1089" s="10"/>
      <c r="M1089" s="53">
        <v>1842</v>
      </c>
      <c r="N1089" s="53">
        <v>1004</v>
      </c>
      <c r="P1089" s="246">
        <v>9974.5331161780668</v>
      </c>
      <c r="Q1089" s="246">
        <v>846.7305966135458</v>
      </c>
      <c r="R1089" s="10">
        <v>140.30000000000001</v>
      </c>
      <c r="S1089" s="10">
        <v>227.95499999999998</v>
      </c>
      <c r="T1089" s="243">
        <v>550.28065146579797</v>
      </c>
      <c r="U1089" s="252">
        <v>582.00092629482072</v>
      </c>
      <c r="V1089" s="10">
        <v>912</v>
      </c>
      <c r="W1089" s="10">
        <v>273.37700000000001</v>
      </c>
      <c r="Y1089" s="246">
        <v>1597945.8900000001</v>
      </c>
      <c r="Z1089" s="394"/>
      <c r="AB1089" s="246"/>
      <c r="AC1089" s="10"/>
      <c r="AD1089" s="10"/>
      <c r="AE1089" s="4"/>
      <c r="AF1089" s="4"/>
    </row>
    <row r="1090" spans="1:32" x14ac:dyDescent="0.2">
      <c r="A1090" s="39"/>
      <c r="B1090" s="10"/>
      <c r="C1090" s="10" t="s">
        <v>594</v>
      </c>
      <c r="D1090" s="10"/>
      <c r="E1090" s="10"/>
      <c r="F1090" s="243">
        <v>0</v>
      </c>
      <c r="G1090" s="252">
        <v>279675.82299999997</v>
      </c>
      <c r="H1090" s="243">
        <v>0</v>
      </c>
      <c r="I1090" s="252">
        <v>6692.0630000000001</v>
      </c>
      <c r="J1090" s="246">
        <v>184354.64</v>
      </c>
      <c r="K1090" s="10"/>
      <c r="M1090" s="53">
        <v>0</v>
      </c>
      <c r="N1090" s="53">
        <v>236</v>
      </c>
      <c r="P1090" s="246">
        <v>0</v>
      </c>
      <c r="Q1090" s="246">
        <v>1185.0670466101694</v>
      </c>
      <c r="R1090" s="10">
        <v>0</v>
      </c>
      <c r="S1090" s="10">
        <v>302.09500000000003</v>
      </c>
      <c r="T1090" s="243">
        <v>0</v>
      </c>
      <c r="U1090" s="252">
        <v>781.16372881355937</v>
      </c>
      <c r="V1090" s="10">
        <v>0</v>
      </c>
      <c r="W1090" s="10">
        <v>323.65250000000003</v>
      </c>
      <c r="Y1090" s="246">
        <v>184354.64</v>
      </c>
      <c r="Z1090" s="394"/>
      <c r="AB1090" s="246"/>
      <c r="AC1090" s="10"/>
      <c r="AD1090" s="10"/>
      <c r="AE1090" s="4"/>
      <c r="AF1090" s="4"/>
    </row>
    <row r="1091" spans="1:32" x14ac:dyDescent="0.2">
      <c r="A1091" s="39"/>
      <c r="B1091" s="10"/>
      <c r="C1091" s="10" t="s">
        <v>593</v>
      </c>
      <c r="D1091" s="10"/>
      <c r="E1091" s="10"/>
      <c r="F1091" s="243">
        <v>0</v>
      </c>
      <c r="G1091" s="252">
        <v>554336.696</v>
      </c>
      <c r="H1091" s="243">
        <v>0</v>
      </c>
      <c r="I1091" s="252">
        <v>13617.866</v>
      </c>
      <c r="J1091" s="246">
        <v>289839.15000000002</v>
      </c>
      <c r="K1091" s="10"/>
      <c r="M1091" s="53">
        <v>0</v>
      </c>
      <c r="N1091" s="53">
        <v>330</v>
      </c>
      <c r="P1091" s="246">
        <v>0</v>
      </c>
      <c r="Q1091" s="246">
        <v>1679.8081696969698</v>
      </c>
      <c r="R1091" s="10">
        <v>0</v>
      </c>
      <c r="S1091" s="10">
        <v>320.87</v>
      </c>
      <c r="T1091" s="243">
        <v>0</v>
      </c>
      <c r="U1091" s="252">
        <v>878.30045454545461</v>
      </c>
      <c r="V1091" s="10">
        <v>0</v>
      </c>
      <c r="W1091" s="10">
        <v>480.46550000000002</v>
      </c>
      <c r="Y1091" s="246">
        <v>289839.15000000002</v>
      </c>
      <c r="Z1091" s="394"/>
      <c r="AB1091" s="246"/>
      <c r="AC1091" s="10"/>
      <c r="AD1091" s="10"/>
      <c r="AE1091" s="4"/>
      <c r="AF1091" s="4"/>
    </row>
    <row r="1092" spans="1:32" x14ac:dyDescent="0.2">
      <c r="A1092" s="39"/>
      <c r="B1092" s="10"/>
      <c r="C1092" s="10" t="s">
        <v>595</v>
      </c>
      <c r="D1092" s="10"/>
      <c r="E1092" s="10"/>
      <c r="F1092" s="243">
        <v>0</v>
      </c>
      <c r="G1092" s="252">
        <v>1574775.5160000001</v>
      </c>
      <c r="H1092" s="243">
        <v>0</v>
      </c>
      <c r="I1092" s="252">
        <v>38125.004000000001</v>
      </c>
      <c r="J1092" s="246">
        <v>816370.66</v>
      </c>
      <c r="K1092" s="10"/>
      <c r="M1092" s="53">
        <v>0</v>
      </c>
      <c r="N1092" s="53">
        <v>1093</v>
      </c>
      <c r="P1092" s="246">
        <v>0</v>
      </c>
      <c r="Q1092" s="246">
        <v>1440.7827227813359</v>
      </c>
      <c r="R1092" s="10">
        <v>0</v>
      </c>
      <c r="S1092" s="10">
        <v>264.37</v>
      </c>
      <c r="T1092" s="243">
        <v>0</v>
      </c>
      <c r="U1092" s="252">
        <v>746.90819762122601</v>
      </c>
      <c r="V1092" s="10">
        <v>0</v>
      </c>
      <c r="W1092" s="10">
        <v>326.47899999999998</v>
      </c>
      <c r="Y1092" s="246">
        <v>816370.66</v>
      </c>
      <c r="Z1092" s="394"/>
      <c r="AB1092" s="246"/>
      <c r="AC1092" s="10"/>
      <c r="AD1092" s="10"/>
      <c r="AE1092" s="4"/>
      <c r="AF1092" s="4"/>
    </row>
    <row r="1093" spans="1:32" x14ac:dyDescent="0.2">
      <c r="A1093" s="39"/>
      <c r="B1093" s="10"/>
      <c r="C1093" s="10" t="s">
        <v>415</v>
      </c>
      <c r="D1093" s="10"/>
      <c r="E1093" s="10"/>
      <c r="F1093" s="243">
        <v>724046</v>
      </c>
      <c r="G1093" s="252">
        <v>60852.252</v>
      </c>
      <c r="H1093" s="243">
        <v>9214.6080000000002</v>
      </c>
      <c r="I1093" s="252">
        <v>804.19799999999998</v>
      </c>
      <c r="J1093" s="246">
        <v>113423.95999999999</v>
      </c>
      <c r="K1093" s="10"/>
      <c r="M1093" s="53">
        <v>220</v>
      </c>
      <c r="N1093" s="53">
        <v>109</v>
      </c>
      <c r="P1093" s="246">
        <v>3291.1181818181817</v>
      </c>
      <c r="Q1093" s="246">
        <v>558.2775412844037</v>
      </c>
      <c r="R1093" s="10">
        <v>124.47999999999999</v>
      </c>
      <c r="S1093" s="10">
        <v>272.86</v>
      </c>
      <c r="T1093" s="243">
        <v>320.76304545454542</v>
      </c>
      <c r="U1093" s="252">
        <v>393.17513761467887</v>
      </c>
      <c r="V1093" s="10">
        <v>730</v>
      </c>
      <c r="W1093" s="10">
        <v>385.45050000000003</v>
      </c>
      <c r="Y1093" s="246">
        <v>113423.95999999999</v>
      </c>
      <c r="Z1093" s="394"/>
      <c r="AB1093" s="246"/>
      <c r="AC1093" s="10"/>
      <c r="AD1093" s="10"/>
      <c r="AE1093" s="4"/>
      <c r="AF1093" s="4"/>
    </row>
    <row r="1094" spans="1:32" x14ac:dyDescent="0.2">
      <c r="A1094" s="39"/>
      <c r="B1094" s="10"/>
      <c r="C1094" s="10" t="s">
        <v>387</v>
      </c>
      <c r="D1094" s="10"/>
      <c r="E1094" s="10"/>
      <c r="F1094" s="243">
        <v>4434677</v>
      </c>
      <c r="G1094" s="252">
        <v>273213.18900000001</v>
      </c>
      <c r="H1094" s="243">
        <v>28115.705000000002</v>
      </c>
      <c r="I1094" s="252">
        <v>5246.04</v>
      </c>
      <c r="J1094" s="246">
        <v>521787.38</v>
      </c>
      <c r="K1094" s="10"/>
      <c r="M1094" s="53">
        <v>778</v>
      </c>
      <c r="N1094" s="53">
        <v>411</v>
      </c>
      <c r="P1094" s="246">
        <v>5700.0989717223647</v>
      </c>
      <c r="Q1094" s="246">
        <v>664.75228467153283</v>
      </c>
      <c r="R1094" s="10">
        <v>111.83500000000001</v>
      </c>
      <c r="S1094" s="10">
        <v>192.11</v>
      </c>
      <c r="T1094" s="243">
        <v>430.8655141388175</v>
      </c>
      <c r="U1094" s="252">
        <v>453.95136253041363</v>
      </c>
      <c r="V1094" s="10">
        <v>726</v>
      </c>
      <c r="W1094" s="10">
        <v>229.16300000000001</v>
      </c>
      <c r="Y1094" s="246">
        <v>521787.38</v>
      </c>
      <c r="Z1094" s="394"/>
      <c r="AB1094" s="246"/>
      <c r="AC1094" s="10"/>
      <c r="AD1094" s="10"/>
      <c r="AE1094" s="4"/>
      <c r="AF1094" s="4"/>
    </row>
    <row r="1095" spans="1:32" x14ac:dyDescent="0.2">
      <c r="A1095" s="39"/>
      <c r="B1095" s="10"/>
      <c r="C1095" s="10" t="s">
        <v>388</v>
      </c>
      <c r="D1095" s="10"/>
      <c r="E1095" s="10"/>
      <c r="F1095" s="243">
        <v>25309451</v>
      </c>
      <c r="G1095" s="252">
        <v>1053762.7579999999</v>
      </c>
      <c r="H1095" s="243">
        <v>217790.875</v>
      </c>
      <c r="I1095" s="252">
        <v>24815.587</v>
      </c>
      <c r="J1095" s="246">
        <v>2714203.3200000003</v>
      </c>
      <c r="K1095" s="10"/>
      <c r="M1095" s="53">
        <v>2615</v>
      </c>
      <c r="N1095" s="53">
        <v>1037</v>
      </c>
      <c r="P1095" s="246">
        <v>9678.5663479923514</v>
      </c>
      <c r="Q1095" s="246">
        <v>1016.1646653809064</v>
      </c>
      <c r="R1095" s="10">
        <v>145.495</v>
      </c>
      <c r="S1095" s="10">
        <v>277.96499999999997</v>
      </c>
      <c r="T1095" s="243">
        <v>775.50556787762912</v>
      </c>
      <c r="U1095" s="252">
        <v>661.7707425265188</v>
      </c>
      <c r="V1095" s="10">
        <v>1203.5</v>
      </c>
      <c r="W1095" s="10">
        <v>360.3125</v>
      </c>
      <c r="Y1095" s="246">
        <v>2714203.3200000003</v>
      </c>
      <c r="Z1095" s="394"/>
      <c r="AB1095" s="246"/>
      <c r="AC1095" s="10"/>
      <c r="AD1095" s="10"/>
      <c r="AE1095" s="4"/>
      <c r="AF1095" s="4"/>
    </row>
    <row r="1096" spans="1:32" x14ac:dyDescent="0.2">
      <c r="A1096" s="39"/>
      <c r="B1096" s="10"/>
      <c r="C1096" s="10" t="s">
        <v>533</v>
      </c>
      <c r="D1096" s="10"/>
      <c r="E1096" s="10"/>
      <c r="F1096" s="243">
        <v>2904456</v>
      </c>
      <c r="G1096" s="252">
        <v>0</v>
      </c>
      <c r="H1096" s="243">
        <v>30441.334999999999</v>
      </c>
      <c r="I1096" s="252">
        <v>0</v>
      </c>
      <c r="J1096" s="246">
        <v>306886.82</v>
      </c>
      <c r="K1096" s="10"/>
      <c r="M1096" s="53">
        <v>478</v>
      </c>
      <c r="N1096" s="53">
        <v>0</v>
      </c>
      <c r="P1096" s="246">
        <v>6076.2677824267785</v>
      </c>
      <c r="Q1096" s="246">
        <v>0</v>
      </c>
      <c r="R1096" s="10">
        <v>179.47</v>
      </c>
      <c r="S1096" s="10">
        <v>0</v>
      </c>
      <c r="T1096" s="243">
        <v>642.02263598326363</v>
      </c>
      <c r="U1096" s="252">
        <v>0</v>
      </c>
      <c r="V1096" s="10">
        <v>1327</v>
      </c>
      <c r="W1096" s="10">
        <v>0</v>
      </c>
      <c r="Y1096" s="246">
        <v>306886.82</v>
      </c>
      <c r="Z1096" s="394"/>
      <c r="AB1096" s="246"/>
      <c r="AC1096" s="10"/>
      <c r="AD1096" s="10"/>
      <c r="AE1096" s="4"/>
      <c r="AF1096" s="4"/>
    </row>
    <row r="1097" spans="1:32" x14ac:dyDescent="0.2">
      <c r="A1097" s="39"/>
      <c r="B1097" s="10"/>
      <c r="C1097" s="10" t="s">
        <v>445</v>
      </c>
      <c r="D1097" s="10"/>
      <c r="E1097" s="10"/>
      <c r="F1097" s="243">
        <v>181754</v>
      </c>
      <c r="G1097" s="252">
        <v>13600.540999999999</v>
      </c>
      <c r="H1097" s="243">
        <v>2678.9169999999999</v>
      </c>
      <c r="I1097" s="252">
        <v>106.788</v>
      </c>
      <c r="J1097" s="246">
        <v>32391.9</v>
      </c>
      <c r="K1097" s="10"/>
      <c r="M1097" s="53">
        <v>88</v>
      </c>
      <c r="N1097" s="53">
        <v>41</v>
      </c>
      <c r="P1097" s="246">
        <v>2065.3863636363635</v>
      </c>
      <c r="Q1097" s="246">
        <v>331.72051219512196</v>
      </c>
      <c r="R1097" s="10">
        <v>67.465000000000003</v>
      </c>
      <c r="S1097" s="10">
        <v>221.69499999999999</v>
      </c>
      <c r="T1097" s="243">
        <v>254.59545454545457</v>
      </c>
      <c r="U1097" s="252">
        <v>243.59756097560975</v>
      </c>
      <c r="V1097" s="10">
        <v>577</v>
      </c>
      <c r="W1097" s="10">
        <v>241.95400000000001</v>
      </c>
      <c r="Y1097" s="246">
        <v>32391.9</v>
      </c>
      <c r="Z1097" s="394"/>
      <c r="AB1097" s="246"/>
      <c r="AC1097" s="10"/>
      <c r="AD1097" s="10"/>
      <c r="AE1097" s="4"/>
      <c r="AF1097" s="4"/>
    </row>
    <row r="1098" spans="1:32" x14ac:dyDescent="0.2">
      <c r="A1098" s="39"/>
      <c r="B1098" s="10"/>
      <c r="C1098" s="10" t="s">
        <v>486</v>
      </c>
      <c r="D1098" s="10"/>
      <c r="E1098" s="10"/>
      <c r="F1098" s="243">
        <v>37100725</v>
      </c>
      <c r="G1098" s="252">
        <v>3265423.9810000001</v>
      </c>
      <c r="H1098" s="243">
        <v>189840.93</v>
      </c>
      <c r="I1098" s="252">
        <v>70807.739000000001</v>
      </c>
      <c r="J1098" s="246">
        <v>4273206.62</v>
      </c>
      <c r="K1098" s="10"/>
      <c r="M1098" s="53">
        <v>3060</v>
      </c>
      <c r="N1098" s="53">
        <v>1727</v>
      </c>
      <c r="P1098" s="246">
        <v>12124.419934640522</v>
      </c>
      <c r="Q1098" s="246">
        <v>1890.8071690793283</v>
      </c>
      <c r="R1098" s="10">
        <v>142.38999999999999</v>
      </c>
      <c r="S1098" s="10">
        <v>282</v>
      </c>
      <c r="T1098" s="243">
        <v>931.44061437908488</v>
      </c>
      <c r="U1098" s="252">
        <v>823.97124493341062</v>
      </c>
      <c r="V1098" s="10">
        <v>940</v>
      </c>
      <c r="W1098" s="10">
        <v>368.85900000000004</v>
      </c>
      <c r="Y1098" s="246">
        <v>4273206.62</v>
      </c>
      <c r="Z1098" s="394"/>
      <c r="AB1098" s="246"/>
      <c r="AC1098" s="10"/>
      <c r="AD1098" s="10"/>
      <c r="AE1098" s="4"/>
      <c r="AF1098" s="4"/>
    </row>
    <row r="1099" spans="1:32" x14ac:dyDescent="0.2">
      <c r="A1099" s="39"/>
      <c r="B1099" s="10"/>
      <c r="C1099" s="10" t="s">
        <v>564</v>
      </c>
      <c r="D1099" s="10"/>
      <c r="E1099" s="10"/>
      <c r="F1099" s="243">
        <v>0</v>
      </c>
      <c r="G1099" s="252">
        <v>782012.90300000005</v>
      </c>
      <c r="H1099" s="243">
        <v>0</v>
      </c>
      <c r="I1099" s="252">
        <v>22412.143</v>
      </c>
      <c r="J1099" s="246">
        <v>467227.44</v>
      </c>
      <c r="K1099" s="10"/>
      <c r="M1099" s="53">
        <v>0</v>
      </c>
      <c r="N1099" s="53">
        <v>314</v>
      </c>
      <c r="P1099" s="246">
        <v>0</v>
      </c>
      <c r="Q1099" s="246">
        <v>2490.4869522292997</v>
      </c>
      <c r="R1099" s="10">
        <v>0</v>
      </c>
      <c r="S1099" s="10">
        <v>725.93</v>
      </c>
      <c r="T1099" s="243">
        <v>0</v>
      </c>
      <c r="U1099" s="252">
        <v>1487.9854777070063</v>
      </c>
      <c r="V1099" s="10">
        <v>0</v>
      </c>
      <c r="W1099" s="10">
        <v>930.005</v>
      </c>
      <c r="Y1099" s="246">
        <v>467227.44</v>
      </c>
      <c r="Z1099" s="394"/>
      <c r="AB1099" s="246"/>
      <c r="AC1099" s="10"/>
      <c r="AD1099" s="10"/>
      <c r="AE1099" s="4"/>
      <c r="AF1099" s="4"/>
    </row>
    <row r="1100" spans="1:32" x14ac:dyDescent="0.2">
      <c r="A1100" s="39"/>
      <c r="B1100" s="10"/>
      <c r="C1100" s="10" t="s">
        <v>338</v>
      </c>
      <c r="D1100" s="10"/>
      <c r="E1100" s="10"/>
      <c r="F1100" s="243">
        <v>1486326</v>
      </c>
      <c r="G1100" s="252">
        <v>395166.1</v>
      </c>
      <c r="H1100" s="243">
        <v>12318.069</v>
      </c>
      <c r="I1100" s="252">
        <v>8805.9380000000001</v>
      </c>
      <c r="J1100" s="246">
        <v>333111.61</v>
      </c>
      <c r="K1100" s="10"/>
      <c r="M1100" s="53">
        <v>486</v>
      </c>
      <c r="N1100" s="53">
        <v>293</v>
      </c>
      <c r="P1100" s="246">
        <v>3058.2839506172841</v>
      </c>
      <c r="Q1100" s="246">
        <v>1348.6897610921501</v>
      </c>
      <c r="R1100" s="10">
        <v>100.57</v>
      </c>
      <c r="S1100" s="10">
        <v>403.39</v>
      </c>
      <c r="T1100" s="243">
        <v>276.58899176954731</v>
      </c>
      <c r="U1100" s="252">
        <v>678.1206825938566</v>
      </c>
      <c r="V1100" s="10">
        <v>631</v>
      </c>
      <c r="W1100" s="10">
        <v>542.03899999999999</v>
      </c>
      <c r="Y1100" s="246">
        <v>333111.61</v>
      </c>
      <c r="Z1100" s="394"/>
      <c r="AB1100" s="246"/>
      <c r="AC1100" s="10"/>
      <c r="AD1100" s="10"/>
      <c r="AE1100" s="4"/>
      <c r="AF1100" s="4"/>
    </row>
    <row r="1101" spans="1:32" x14ac:dyDescent="0.2">
      <c r="A1101" s="39"/>
      <c r="B1101" s="10"/>
      <c r="C1101" s="10" t="s">
        <v>612</v>
      </c>
      <c r="D1101" s="10"/>
      <c r="E1101" s="10"/>
      <c r="F1101" s="243">
        <v>0</v>
      </c>
      <c r="G1101" s="252">
        <v>252872.48199999999</v>
      </c>
      <c r="H1101" s="243">
        <v>0</v>
      </c>
      <c r="I1101" s="252">
        <v>7026.0349999999999</v>
      </c>
      <c r="J1101" s="246">
        <v>174422.2</v>
      </c>
      <c r="K1101" s="10"/>
      <c r="M1101" s="53">
        <v>0</v>
      </c>
      <c r="N1101" s="53">
        <v>284</v>
      </c>
      <c r="P1101" s="246">
        <v>0</v>
      </c>
      <c r="Q1101" s="246">
        <v>890.3960633802817</v>
      </c>
      <c r="R1101" s="10">
        <v>0</v>
      </c>
      <c r="S1101" s="10">
        <v>188.64999999999998</v>
      </c>
      <c r="T1101" s="243">
        <v>0</v>
      </c>
      <c r="U1101" s="252">
        <v>614.16267605633811</v>
      </c>
      <c r="V1101" s="10">
        <v>0</v>
      </c>
      <c r="W1101" s="10">
        <v>225.80600000000001</v>
      </c>
      <c r="Y1101" s="246">
        <v>174422.2</v>
      </c>
      <c r="Z1101" s="394"/>
      <c r="AB1101" s="246"/>
      <c r="AC1101" s="10"/>
      <c r="AD1101" s="10"/>
      <c r="AE1101" s="4"/>
      <c r="AF1101" s="4"/>
    </row>
    <row r="1102" spans="1:32" x14ac:dyDescent="0.2">
      <c r="A1102" s="39"/>
      <c r="B1102" s="10"/>
      <c r="C1102" s="10" t="s">
        <v>435</v>
      </c>
      <c r="D1102" s="10"/>
      <c r="E1102" s="10"/>
      <c r="F1102" s="243">
        <v>192397292</v>
      </c>
      <c r="G1102" s="252">
        <v>13659039.137</v>
      </c>
      <c r="H1102" s="243">
        <v>1017200.202</v>
      </c>
      <c r="I1102" s="252">
        <v>304634.55099999998</v>
      </c>
      <c r="J1102" s="246">
        <v>21576292.060000002</v>
      </c>
      <c r="K1102" s="10"/>
      <c r="M1102" s="53">
        <v>26874</v>
      </c>
      <c r="N1102" s="53">
        <v>10156</v>
      </c>
      <c r="P1102" s="246">
        <v>7159.2353948053878</v>
      </c>
      <c r="Q1102" s="246">
        <v>1344.9231131350925</v>
      </c>
      <c r="R1102" s="10">
        <v>79.765000000000001</v>
      </c>
      <c r="S1102" s="10">
        <v>207.595</v>
      </c>
      <c r="T1102" s="243">
        <v>522.70104859715707</v>
      </c>
      <c r="U1102" s="252">
        <v>741.35723513194171</v>
      </c>
      <c r="V1102" s="10">
        <v>447</v>
      </c>
      <c r="W1102" s="10">
        <v>273.11200000000002</v>
      </c>
      <c r="Y1102" s="246">
        <v>21576292.060000002</v>
      </c>
      <c r="Z1102" s="394"/>
      <c r="AB1102" s="246"/>
      <c r="AC1102" s="10"/>
      <c r="AD1102" s="10"/>
      <c r="AE1102" s="4"/>
      <c r="AF1102" s="4"/>
    </row>
    <row r="1103" spans="1:32" x14ac:dyDescent="0.2">
      <c r="A1103" s="39"/>
      <c r="B1103" s="10"/>
      <c r="C1103" s="10" t="s">
        <v>339</v>
      </c>
      <c r="D1103" s="10"/>
      <c r="E1103" s="10"/>
      <c r="F1103" s="243">
        <v>1813763</v>
      </c>
      <c r="G1103" s="252">
        <v>359562.36599999998</v>
      </c>
      <c r="H1103" s="243">
        <v>27304.916000000001</v>
      </c>
      <c r="I1103" s="252">
        <v>6442.4889999999996</v>
      </c>
      <c r="J1103" s="246">
        <v>428753.28</v>
      </c>
      <c r="K1103" s="10"/>
      <c r="M1103" s="53">
        <v>915</v>
      </c>
      <c r="N1103" s="53">
        <v>498</v>
      </c>
      <c r="P1103" s="246">
        <v>1982.2546448087433</v>
      </c>
      <c r="Q1103" s="246">
        <v>722.0127831325301</v>
      </c>
      <c r="R1103" s="10">
        <v>80.23</v>
      </c>
      <c r="S1103" s="10">
        <v>210.6</v>
      </c>
      <c r="T1103" s="243">
        <v>221.03445901639344</v>
      </c>
      <c r="U1103" s="252">
        <v>454.83283132530119</v>
      </c>
      <c r="V1103" s="10">
        <v>526</v>
      </c>
      <c r="W1103" s="10">
        <v>222.054</v>
      </c>
      <c r="Y1103" s="246">
        <v>428753.28</v>
      </c>
      <c r="Z1103" s="394"/>
      <c r="AB1103" s="246"/>
      <c r="AC1103" s="10"/>
      <c r="AD1103" s="10"/>
      <c r="AE1103" s="4"/>
      <c r="AF1103" s="4"/>
    </row>
    <row r="1104" spans="1:32" x14ac:dyDescent="0.2">
      <c r="A1104" s="39"/>
      <c r="B1104" s="10"/>
      <c r="C1104" s="10" t="s">
        <v>458</v>
      </c>
      <c r="D1104" s="10"/>
      <c r="E1104" s="10"/>
      <c r="F1104" s="243">
        <v>26625621</v>
      </c>
      <c r="G1104" s="252">
        <v>2138509.0559999999</v>
      </c>
      <c r="H1104" s="243">
        <v>152957.076</v>
      </c>
      <c r="I1104" s="252">
        <v>49311.385000000002</v>
      </c>
      <c r="J1104" s="246">
        <v>3596137.83</v>
      </c>
      <c r="K1104" s="10"/>
      <c r="M1104" s="53">
        <v>3543</v>
      </c>
      <c r="N1104" s="53">
        <v>2335</v>
      </c>
      <c r="P1104" s="246">
        <v>7514.9932260795931</v>
      </c>
      <c r="Q1104" s="246">
        <v>915.84970278372589</v>
      </c>
      <c r="R1104" s="10">
        <v>114.6</v>
      </c>
      <c r="S1104" s="10">
        <v>257.54999999999995</v>
      </c>
      <c r="T1104" s="243">
        <v>570.7494016370307</v>
      </c>
      <c r="U1104" s="252">
        <v>674.07824411134902</v>
      </c>
      <c r="V1104" s="10">
        <v>707.5</v>
      </c>
      <c r="W1104" s="10">
        <v>284.89800000000002</v>
      </c>
      <c r="Y1104" s="246">
        <v>3596137.83</v>
      </c>
      <c r="Z1104" s="394"/>
      <c r="AB1104" s="246"/>
      <c r="AC1104" s="10"/>
      <c r="AD1104" s="10"/>
      <c r="AE1104" s="4"/>
      <c r="AF1104" s="4"/>
    </row>
    <row r="1105" spans="1:32" x14ac:dyDescent="0.2">
      <c r="A1105" s="39"/>
      <c r="B1105" s="10"/>
      <c r="C1105" s="10" t="s">
        <v>487</v>
      </c>
      <c r="D1105" s="10"/>
      <c r="E1105" s="10"/>
      <c r="F1105" s="243">
        <v>13591531</v>
      </c>
      <c r="G1105" s="252">
        <v>1064072.148</v>
      </c>
      <c r="H1105" s="243">
        <v>101755.88099999999</v>
      </c>
      <c r="I1105" s="252">
        <v>29006.385999999999</v>
      </c>
      <c r="J1105" s="246">
        <v>1900552.85</v>
      </c>
      <c r="K1105" s="10"/>
      <c r="M1105" s="53">
        <v>2418</v>
      </c>
      <c r="N1105" s="53">
        <v>1190</v>
      </c>
      <c r="P1105" s="246">
        <v>5620.9805624483042</v>
      </c>
      <c r="Q1105" s="246">
        <v>894.17827563025219</v>
      </c>
      <c r="R1105" s="10">
        <v>125.19</v>
      </c>
      <c r="S1105" s="10">
        <v>184.18</v>
      </c>
      <c r="T1105" s="243">
        <v>497.79159222497935</v>
      </c>
      <c r="U1105" s="252">
        <v>585.62418487394962</v>
      </c>
      <c r="V1105" s="10">
        <v>873</v>
      </c>
      <c r="W1105" s="10">
        <v>222.36149999999998</v>
      </c>
      <c r="Y1105" s="246">
        <v>1900552.85</v>
      </c>
      <c r="Z1105" s="394"/>
      <c r="AB1105" s="246"/>
      <c r="AC1105" s="10"/>
      <c r="AD1105" s="10"/>
      <c r="AE1105" s="4"/>
      <c r="AF1105" s="4"/>
    </row>
    <row r="1106" spans="1:32" x14ac:dyDescent="0.2">
      <c r="A1106" s="39"/>
      <c r="B1106" s="10"/>
      <c r="C1106" s="10" t="s">
        <v>436</v>
      </c>
      <c r="D1106" s="10"/>
      <c r="E1106" s="10"/>
      <c r="F1106" s="243">
        <v>627070</v>
      </c>
      <c r="G1106" s="252">
        <v>70439.095000000001</v>
      </c>
      <c r="H1106" s="243">
        <v>4866.6379999999999</v>
      </c>
      <c r="I1106" s="252">
        <v>411.197</v>
      </c>
      <c r="J1106" s="246">
        <v>72112.98000000001</v>
      </c>
      <c r="K1106" s="10"/>
      <c r="M1106" s="53">
        <v>169</v>
      </c>
      <c r="N1106" s="53">
        <v>46</v>
      </c>
      <c r="P1106" s="246">
        <v>3710.4733727810649</v>
      </c>
      <c r="Q1106" s="246">
        <v>1531.2846739130434</v>
      </c>
      <c r="R1106" s="10">
        <v>58.7</v>
      </c>
      <c r="S1106" s="10">
        <v>193.41500000000002</v>
      </c>
      <c r="T1106" s="243">
        <v>297.14337278106512</v>
      </c>
      <c r="U1106" s="252">
        <v>475.99456521739131</v>
      </c>
      <c r="V1106" s="10">
        <v>519</v>
      </c>
      <c r="W1106" s="10">
        <v>189.059</v>
      </c>
      <c r="Y1106" s="246">
        <v>72112.98000000001</v>
      </c>
      <c r="Z1106" s="394"/>
      <c r="AB1106" s="246"/>
      <c r="AC1106" s="10"/>
      <c r="AD1106" s="10"/>
      <c r="AE1106" s="4"/>
      <c r="AF1106" s="4"/>
    </row>
    <row r="1107" spans="1:32" x14ac:dyDescent="0.2">
      <c r="A1107" s="39"/>
      <c r="B1107" s="10"/>
      <c r="C1107" s="10" t="s">
        <v>501</v>
      </c>
      <c r="D1107" s="10"/>
      <c r="E1107" s="10"/>
      <c r="F1107" s="243">
        <v>1251085</v>
      </c>
      <c r="G1107" s="252">
        <v>133542.96</v>
      </c>
      <c r="H1107" s="243">
        <v>10762.724</v>
      </c>
      <c r="I1107" s="252">
        <v>2686.6280000000002</v>
      </c>
      <c r="J1107" s="246">
        <v>188072.55</v>
      </c>
      <c r="K1107" s="10"/>
      <c r="M1107" s="53">
        <v>426</v>
      </c>
      <c r="N1107" s="53">
        <v>225</v>
      </c>
      <c r="P1107" s="246">
        <v>2936.8192488262912</v>
      </c>
      <c r="Q1107" s="246">
        <v>593.52426666666668</v>
      </c>
      <c r="R1107" s="10">
        <v>83.76</v>
      </c>
      <c r="S1107" s="10">
        <v>132.66999999999999</v>
      </c>
      <c r="T1107" s="243">
        <v>246.71119718309859</v>
      </c>
      <c r="U1107" s="252">
        <v>368.7714666666667</v>
      </c>
      <c r="V1107" s="10">
        <v>549</v>
      </c>
      <c r="W1107" s="10">
        <v>164.96850000000001</v>
      </c>
      <c r="Y1107" s="246">
        <v>188072.55</v>
      </c>
      <c r="Z1107" s="394"/>
      <c r="AB1107" s="246"/>
      <c r="AC1107" s="10"/>
      <c r="AD1107" s="10"/>
      <c r="AE1107" s="4"/>
      <c r="AF1107" s="4"/>
    </row>
    <row r="1108" spans="1:32" x14ac:dyDescent="0.2">
      <c r="A1108" s="39"/>
      <c r="B1108" s="10"/>
      <c r="C1108" s="10" t="s">
        <v>389</v>
      </c>
      <c r="D1108" s="10"/>
      <c r="E1108" s="10"/>
      <c r="F1108" s="243">
        <v>20</v>
      </c>
      <c r="G1108" s="252">
        <v>11529.261</v>
      </c>
      <c r="H1108" s="243">
        <v>0</v>
      </c>
      <c r="I1108" s="252">
        <v>241.55600000000001</v>
      </c>
      <c r="J1108" s="246">
        <v>10230.24</v>
      </c>
      <c r="K1108" s="10"/>
      <c r="M1108" s="53">
        <v>1</v>
      </c>
      <c r="N1108" s="53">
        <v>23</v>
      </c>
      <c r="P1108" s="246">
        <v>20</v>
      </c>
      <c r="Q1108" s="246">
        <v>501.27221739130437</v>
      </c>
      <c r="R1108" s="10">
        <v>10.51</v>
      </c>
      <c r="S1108" s="10">
        <v>81.66</v>
      </c>
      <c r="T1108" s="243">
        <v>10.51</v>
      </c>
      <c r="U1108" s="252">
        <v>444.33608695652174</v>
      </c>
      <c r="V1108" s="10">
        <v>20</v>
      </c>
      <c r="W1108" s="10">
        <v>188.87700000000001</v>
      </c>
      <c r="Y1108" s="246">
        <v>10230.24</v>
      </c>
      <c r="Z1108" s="394"/>
      <c r="AB1108" s="246"/>
      <c r="AC1108" s="10"/>
      <c r="AD1108" s="10"/>
      <c r="AE1108" s="4"/>
      <c r="AF1108" s="4"/>
    </row>
    <row r="1109" spans="1:32" x14ac:dyDescent="0.2">
      <c r="A1109" s="39"/>
      <c r="B1109" s="10"/>
      <c r="C1109" s="10" t="s">
        <v>517</v>
      </c>
      <c r="D1109" s="10"/>
      <c r="E1109" s="10"/>
      <c r="F1109" s="243">
        <v>2730077</v>
      </c>
      <c r="G1109" s="252">
        <v>443201.33600000001</v>
      </c>
      <c r="H1109" s="243">
        <v>29340.55</v>
      </c>
      <c r="I1109" s="252">
        <v>8647.1010000000006</v>
      </c>
      <c r="J1109" s="246">
        <v>559283.41999999993</v>
      </c>
      <c r="K1109" s="10"/>
      <c r="M1109" s="53">
        <v>1032</v>
      </c>
      <c r="N1109" s="53">
        <v>554</v>
      </c>
      <c r="P1109" s="246">
        <v>2645.4234496124031</v>
      </c>
      <c r="Q1109" s="246">
        <v>800.00241155234664</v>
      </c>
      <c r="R1109" s="10">
        <v>101.8</v>
      </c>
      <c r="S1109" s="10">
        <v>226.01</v>
      </c>
      <c r="T1109" s="243">
        <v>292.97849806201549</v>
      </c>
      <c r="U1109" s="252">
        <v>463.77185920577614</v>
      </c>
      <c r="V1109" s="10">
        <v>564.5</v>
      </c>
      <c r="W1109" s="10">
        <v>242.767</v>
      </c>
      <c r="Y1109" s="246">
        <v>559283.41999999993</v>
      </c>
      <c r="Z1109" s="394"/>
      <c r="AB1109" s="246"/>
      <c r="AC1109" s="10"/>
      <c r="AD1109" s="10"/>
      <c r="AE1109" s="4"/>
      <c r="AF1109" s="4"/>
    </row>
    <row r="1110" spans="1:32" x14ac:dyDescent="0.2">
      <c r="A1110" s="39"/>
      <c r="B1110" s="10"/>
      <c r="C1110" s="10" t="s">
        <v>559</v>
      </c>
      <c r="D1110" s="10"/>
      <c r="E1110" s="10"/>
      <c r="F1110" s="243">
        <v>0</v>
      </c>
      <c r="G1110" s="252">
        <v>241262.79199999999</v>
      </c>
      <c r="H1110" s="243">
        <v>0</v>
      </c>
      <c r="I1110" s="252">
        <v>6245.9639999999999</v>
      </c>
      <c r="J1110" s="246">
        <v>178643.43</v>
      </c>
      <c r="K1110" s="10"/>
      <c r="M1110" s="53">
        <v>0</v>
      </c>
      <c r="N1110" s="53">
        <v>313</v>
      </c>
      <c r="P1110" s="246">
        <v>0</v>
      </c>
      <c r="Q1110" s="246">
        <v>770.80764217252397</v>
      </c>
      <c r="R1110" s="10">
        <v>0</v>
      </c>
      <c r="S1110" s="10">
        <v>229.8</v>
      </c>
      <c r="T1110" s="243">
        <v>0</v>
      </c>
      <c r="U1110" s="252">
        <v>570.74578274760381</v>
      </c>
      <c r="V1110" s="10">
        <v>0</v>
      </c>
      <c r="W1110" s="10">
        <v>259.50900000000001</v>
      </c>
      <c r="Y1110" s="246">
        <v>178643.43</v>
      </c>
      <c r="Z1110" s="394"/>
      <c r="AB1110" s="246"/>
      <c r="AC1110" s="10"/>
      <c r="AD1110" s="10"/>
      <c r="AE1110" s="4"/>
      <c r="AF1110" s="4"/>
    </row>
    <row r="1111" spans="1:32" x14ac:dyDescent="0.2">
      <c r="A1111" s="39"/>
      <c r="B1111" s="10"/>
      <c r="C1111" s="10" t="s">
        <v>560</v>
      </c>
      <c r="D1111" s="10"/>
      <c r="E1111" s="10"/>
      <c r="F1111" s="243">
        <v>0</v>
      </c>
      <c r="G1111" s="252">
        <v>128175.164</v>
      </c>
      <c r="H1111" s="243">
        <v>0</v>
      </c>
      <c r="I1111" s="252">
        <v>2593.643</v>
      </c>
      <c r="J1111" s="246">
        <v>114684.93</v>
      </c>
      <c r="K1111" s="10"/>
      <c r="M1111" s="53">
        <v>0</v>
      </c>
      <c r="N1111" s="53">
        <v>221</v>
      </c>
      <c r="P1111" s="246">
        <v>0</v>
      </c>
      <c r="Q1111" s="246">
        <v>579.97811764705887</v>
      </c>
      <c r="R1111" s="10">
        <v>0</v>
      </c>
      <c r="S1111" s="10">
        <v>167.1</v>
      </c>
      <c r="T1111" s="243">
        <v>0</v>
      </c>
      <c r="U1111" s="252">
        <v>518.93633484162888</v>
      </c>
      <c r="V1111" s="10">
        <v>0</v>
      </c>
      <c r="W1111" s="10">
        <v>193.58500000000001</v>
      </c>
      <c r="Y1111" s="246">
        <v>114684.93</v>
      </c>
      <c r="Z1111" s="394"/>
      <c r="AB1111" s="246"/>
      <c r="AC1111" s="10"/>
      <c r="AD1111" s="10"/>
      <c r="AE1111" s="4"/>
      <c r="AF1111" s="4"/>
    </row>
    <row r="1112" spans="1:32" x14ac:dyDescent="0.2">
      <c r="A1112" s="39"/>
      <c r="B1112" s="10"/>
      <c r="C1112" s="10" t="s">
        <v>624</v>
      </c>
      <c r="D1112" s="10"/>
      <c r="E1112" s="10"/>
      <c r="F1112" s="243">
        <v>3551</v>
      </c>
      <c r="G1112" s="252">
        <v>3.548</v>
      </c>
      <c r="H1112" s="243">
        <v>42.476999999999997</v>
      </c>
      <c r="I1112" s="252">
        <v>0</v>
      </c>
      <c r="J1112" s="246">
        <v>550.81999999999994</v>
      </c>
      <c r="K1112" s="10"/>
      <c r="M1112" s="53">
        <v>2</v>
      </c>
      <c r="N1112" s="53">
        <v>3</v>
      </c>
      <c r="P1112" s="246">
        <v>1775.5</v>
      </c>
      <c r="Q1112" s="246">
        <v>1.1826666666666668</v>
      </c>
      <c r="R1112" s="10">
        <v>0</v>
      </c>
      <c r="S1112" s="10">
        <v>0</v>
      </c>
      <c r="T1112" s="243">
        <v>250.7</v>
      </c>
      <c r="U1112" s="252">
        <v>16.473333333333333</v>
      </c>
      <c r="V1112" s="10">
        <v>0</v>
      </c>
      <c r="W1112" s="10">
        <v>0</v>
      </c>
      <c r="Y1112" s="246">
        <v>550.81999999999994</v>
      </c>
      <c r="Z1112" s="394"/>
      <c r="AB1112" s="246"/>
      <c r="AC1112" s="10"/>
      <c r="AD1112" s="10"/>
      <c r="AE1112" s="4"/>
      <c r="AF1112" s="4"/>
    </row>
    <row r="1113" spans="1:32" x14ac:dyDescent="0.2">
      <c r="A1113" s="39"/>
      <c r="B1113" s="10"/>
      <c r="C1113" s="10" t="s">
        <v>437</v>
      </c>
      <c r="D1113" s="10"/>
      <c r="E1113" s="10"/>
      <c r="F1113" s="243">
        <v>4172828</v>
      </c>
      <c r="G1113" s="252">
        <v>617463.71400000004</v>
      </c>
      <c r="H1113" s="243">
        <v>32832.913</v>
      </c>
      <c r="I1113" s="252">
        <v>7543.2489999999998</v>
      </c>
      <c r="J1113" s="246">
        <v>893096.91999999993</v>
      </c>
      <c r="K1113" s="10"/>
      <c r="M1113" s="53">
        <v>1581</v>
      </c>
      <c r="N1113" s="53">
        <v>881</v>
      </c>
      <c r="P1113" s="246">
        <v>2639.3598987982291</v>
      </c>
      <c r="Q1113" s="246">
        <v>700.86687173666292</v>
      </c>
      <c r="R1113" s="10">
        <v>88.17</v>
      </c>
      <c r="S1113" s="10">
        <v>160.76</v>
      </c>
      <c r="T1113" s="243">
        <v>290.19390891840607</v>
      </c>
      <c r="U1113" s="252">
        <v>492.96293984108962</v>
      </c>
      <c r="V1113" s="10">
        <v>540</v>
      </c>
      <c r="W1113" s="10">
        <v>174.75</v>
      </c>
      <c r="Y1113" s="246">
        <v>893096.91999999993</v>
      </c>
      <c r="Z1113" s="394"/>
      <c r="AB1113" s="246"/>
      <c r="AC1113" s="10"/>
      <c r="AD1113" s="10"/>
      <c r="AE1113" s="4"/>
      <c r="AF1113" s="4"/>
    </row>
    <row r="1114" spans="1:32" x14ac:dyDescent="0.2">
      <c r="A1114" s="39"/>
      <c r="B1114" s="10"/>
      <c r="C1114" s="10" t="s">
        <v>340</v>
      </c>
      <c r="D1114" s="10"/>
      <c r="E1114" s="10"/>
      <c r="F1114" s="243">
        <v>1508</v>
      </c>
      <c r="G1114" s="252">
        <v>391327.96500000003</v>
      </c>
      <c r="H1114" s="243">
        <v>25.289000000000001</v>
      </c>
      <c r="I1114" s="252">
        <v>8852.2860000000001</v>
      </c>
      <c r="J1114" s="246">
        <v>274612.37</v>
      </c>
      <c r="K1114" s="10"/>
      <c r="M1114" s="53">
        <v>4</v>
      </c>
      <c r="N1114" s="53">
        <v>378</v>
      </c>
      <c r="P1114" s="246">
        <v>377</v>
      </c>
      <c r="Q1114" s="246">
        <v>1035.2591666666667</v>
      </c>
      <c r="R1114" s="10">
        <v>51.15</v>
      </c>
      <c r="S1114" s="10">
        <v>285.01499999999999</v>
      </c>
      <c r="T1114" s="243">
        <v>63.19</v>
      </c>
      <c r="U1114" s="252">
        <v>725.81907407407402</v>
      </c>
      <c r="V1114" s="10">
        <v>374</v>
      </c>
      <c r="W1114" s="10">
        <v>352.11599999999999</v>
      </c>
      <c r="Y1114" s="246">
        <v>274612.37</v>
      </c>
      <c r="Z1114" s="394"/>
      <c r="AB1114" s="246"/>
      <c r="AC1114" s="10"/>
      <c r="AD1114" s="10"/>
      <c r="AE1114" s="4"/>
      <c r="AF1114" s="4"/>
    </row>
    <row r="1115" spans="1:32" x14ac:dyDescent="0.2">
      <c r="A1115" s="39"/>
      <c r="B1115" s="10"/>
      <c r="C1115" s="10" t="s">
        <v>416</v>
      </c>
      <c r="D1115" s="10"/>
      <c r="E1115" s="10"/>
      <c r="F1115" s="243">
        <v>378300</v>
      </c>
      <c r="G1115" s="252">
        <v>52154.106</v>
      </c>
      <c r="H1115" s="243">
        <v>4471.2349999999997</v>
      </c>
      <c r="I1115" s="252">
        <v>552.29899999999998</v>
      </c>
      <c r="J1115" s="246">
        <v>86105.040000000008</v>
      </c>
      <c r="K1115" s="10"/>
      <c r="M1115" s="53">
        <v>218</v>
      </c>
      <c r="N1115" s="53">
        <v>115</v>
      </c>
      <c r="P1115" s="246">
        <v>1735.3211009174313</v>
      </c>
      <c r="Q1115" s="246">
        <v>453.51396521739133</v>
      </c>
      <c r="R1115" s="10">
        <v>71.28</v>
      </c>
      <c r="S1115" s="10">
        <v>197.86</v>
      </c>
      <c r="T1115" s="243">
        <v>218.35270642201834</v>
      </c>
      <c r="U1115" s="252">
        <v>334.81869565217391</v>
      </c>
      <c r="V1115" s="10">
        <v>450</v>
      </c>
      <c r="W1115" s="10">
        <v>199.01</v>
      </c>
      <c r="Y1115" s="246">
        <v>86105.040000000008</v>
      </c>
      <c r="Z1115" s="394"/>
      <c r="AB1115" s="246"/>
      <c r="AC1115" s="10"/>
      <c r="AD1115" s="10"/>
      <c r="AE1115" s="4"/>
      <c r="AF1115" s="4"/>
    </row>
    <row r="1116" spans="1:32" x14ac:dyDescent="0.2">
      <c r="A1116" s="39"/>
      <c r="B1116" s="10"/>
      <c r="C1116" s="10" t="s">
        <v>571</v>
      </c>
      <c r="D1116" s="10"/>
      <c r="E1116" s="10"/>
      <c r="F1116" s="243">
        <v>0</v>
      </c>
      <c r="G1116" s="252">
        <v>1321083.095</v>
      </c>
      <c r="H1116" s="243">
        <v>0</v>
      </c>
      <c r="I1116" s="252">
        <v>33391.928</v>
      </c>
      <c r="J1116" s="246">
        <v>638916.64</v>
      </c>
      <c r="K1116" s="10"/>
      <c r="M1116" s="53">
        <v>0</v>
      </c>
      <c r="N1116" s="53">
        <v>1433</v>
      </c>
      <c r="P1116" s="246">
        <v>0</v>
      </c>
      <c r="Q1116" s="246">
        <v>921.90027564549894</v>
      </c>
      <c r="R1116" s="10">
        <v>0</v>
      </c>
      <c r="S1116" s="10">
        <v>128.91</v>
      </c>
      <c r="T1116" s="243">
        <v>0</v>
      </c>
      <c r="U1116" s="252">
        <v>445.85948360083739</v>
      </c>
      <c r="V1116" s="10">
        <v>0</v>
      </c>
      <c r="W1116" s="10">
        <v>159.054</v>
      </c>
      <c r="Y1116" s="246">
        <v>638916.64</v>
      </c>
      <c r="Z1116" s="394"/>
      <c r="AB1116" s="246"/>
      <c r="AC1116" s="10"/>
      <c r="AD1116" s="10"/>
      <c r="AE1116" s="4"/>
      <c r="AF1116" s="4"/>
    </row>
    <row r="1117" spans="1:32" x14ac:dyDescent="0.2">
      <c r="A1117" s="39"/>
      <c r="B1117" s="10"/>
      <c r="C1117" s="10" t="s">
        <v>341</v>
      </c>
      <c r="D1117" s="10"/>
      <c r="E1117" s="10"/>
      <c r="F1117" s="243">
        <v>7087</v>
      </c>
      <c r="G1117" s="252">
        <v>71473.176999999996</v>
      </c>
      <c r="H1117" s="243">
        <v>101.05200000000001</v>
      </c>
      <c r="I1117" s="252">
        <v>825.88599999999997</v>
      </c>
      <c r="J1117" s="246">
        <v>40064.26</v>
      </c>
      <c r="K1117" s="10"/>
      <c r="M1117" s="53">
        <v>26</v>
      </c>
      <c r="N1117" s="53">
        <v>127</v>
      </c>
      <c r="P1117" s="246">
        <v>272.57692307692309</v>
      </c>
      <c r="Q1117" s="246">
        <v>562.78092125984244</v>
      </c>
      <c r="R1117" s="10">
        <v>14.865</v>
      </c>
      <c r="S1117" s="10">
        <v>124.99</v>
      </c>
      <c r="T1117" s="243">
        <v>23.753846153846155</v>
      </c>
      <c r="U1117" s="252">
        <v>310.60362204724413</v>
      </c>
      <c r="V1117" s="10">
        <v>267</v>
      </c>
      <c r="W1117" s="10">
        <v>115.1045</v>
      </c>
      <c r="Y1117" s="246">
        <v>40064.26</v>
      </c>
      <c r="Z1117" s="394"/>
      <c r="AB1117" s="246"/>
      <c r="AC1117" s="10"/>
      <c r="AD1117" s="10"/>
      <c r="AE1117" s="4"/>
      <c r="AF1117" s="4"/>
    </row>
    <row r="1118" spans="1:32" x14ac:dyDescent="0.2">
      <c r="A1118" s="39"/>
      <c r="B1118" s="10"/>
      <c r="C1118" s="10" t="s">
        <v>342</v>
      </c>
      <c r="D1118" s="10"/>
      <c r="E1118" s="10"/>
      <c r="F1118" s="243">
        <v>1638168</v>
      </c>
      <c r="G1118" s="252">
        <v>138900.81899999999</v>
      </c>
      <c r="H1118" s="243">
        <v>16668.972000000002</v>
      </c>
      <c r="I1118" s="252">
        <v>3311.2150000000001</v>
      </c>
      <c r="J1118" s="246">
        <v>274287.68</v>
      </c>
      <c r="K1118" s="10"/>
      <c r="M1118" s="53">
        <v>333</v>
      </c>
      <c r="N1118" s="53">
        <v>175</v>
      </c>
      <c r="P1118" s="246">
        <v>4919.4234234234236</v>
      </c>
      <c r="Q1118" s="246">
        <v>793.71896571428567</v>
      </c>
      <c r="R1118" s="10">
        <v>125.17</v>
      </c>
      <c r="S1118" s="10">
        <v>204</v>
      </c>
      <c r="T1118" s="243">
        <v>551.37222222222226</v>
      </c>
      <c r="U1118" s="252">
        <v>518.17560000000003</v>
      </c>
      <c r="V1118" s="10">
        <v>793.5</v>
      </c>
      <c r="W1118" s="10">
        <v>217.018</v>
      </c>
      <c r="Y1118" s="246">
        <v>274287.68</v>
      </c>
      <c r="Z1118" s="394"/>
      <c r="AB1118" s="246"/>
      <c r="AC1118" s="10"/>
      <c r="AD1118" s="10"/>
      <c r="AE1118" s="4"/>
      <c r="AF1118" s="4"/>
    </row>
    <row r="1119" spans="1:32" x14ac:dyDescent="0.2">
      <c r="A1119" s="39"/>
      <c r="B1119" s="10"/>
      <c r="C1119" s="10" t="s">
        <v>438</v>
      </c>
      <c r="D1119" s="10"/>
      <c r="E1119" s="10"/>
      <c r="F1119" s="243">
        <v>7091830</v>
      </c>
      <c r="G1119" s="252">
        <v>1003505.765</v>
      </c>
      <c r="H1119" s="243">
        <v>62043.987999999998</v>
      </c>
      <c r="I1119" s="252">
        <v>18561.227999999999</v>
      </c>
      <c r="J1119" s="246">
        <v>1507865.1</v>
      </c>
      <c r="K1119" s="10"/>
      <c r="M1119" s="53">
        <v>2288</v>
      </c>
      <c r="N1119" s="53">
        <v>1151</v>
      </c>
      <c r="P1119" s="246">
        <v>3099.576048951049</v>
      </c>
      <c r="Q1119" s="246">
        <v>871.85557341442222</v>
      </c>
      <c r="R1119" s="10">
        <v>114.815</v>
      </c>
      <c r="S1119" s="10">
        <v>244.95</v>
      </c>
      <c r="T1119" s="243">
        <v>363.14690996503498</v>
      </c>
      <c r="U1119" s="252">
        <v>588.17112945264989</v>
      </c>
      <c r="V1119" s="10">
        <v>733</v>
      </c>
      <c r="W1119" s="10">
        <v>302.41199999999998</v>
      </c>
      <c r="Y1119" s="246">
        <v>1507865.1</v>
      </c>
      <c r="Z1119" s="394"/>
      <c r="AB1119" s="246"/>
      <c r="AC1119" s="10"/>
      <c r="AD1119" s="10"/>
      <c r="AE1119" s="4"/>
      <c r="AF1119" s="4"/>
    </row>
    <row r="1120" spans="1:32" x14ac:dyDescent="0.2">
      <c r="A1120" s="39"/>
      <c r="B1120" s="10"/>
      <c r="C1120" s="10" t="s">
        <v>343</v>
      </c>
      <c r="D1120" s="10"/>
      <c r="E1120" s="10"/>
      <c r="F1120" s="243">
        <v>3224644</v>
      </c>
      <c r="G1120" s="252">
        <v>464717.55499999999</v>
      </c>
      <c r="H1120" s="243">
        <v>52769.595999999998</v>
      </c>
      <c r="I1120" s="252">
        <v>7436.799</v>
      </c>
      <c r="J1120" s="246">
        <v>723830.46</v>
      </c>
      <c r="K1120" s="10"/>
      <c r="M1120" s="53">
        <v>1309</v>
      </c>
      <c r="N1120" s="53">
        <v>824</v>
      </c>
      <c r="P1120" s="246">
        <v>2463.4407944996178</v>
      </c>
      <c r="Q1120" s="246">
        <v>563.97761529126217</v>
      </c>
      <c r="R1120" s="10">
        <v>120.36499999999999</v>
      </c>
      <c r="S1120" s="10">
        <v>202.88</v>
      </c>
      <c r="T1120" s="243">
        <v>262.71007639419406</v>
      </c>
      <c r="U1120" s="252">
        <v>461.09583737864074</v>
      </c>
      <c r="V1120" s="10">
        <v>822</v>
      </c>
      <c r="W1120" s="10">
        <v>221.006</v>
      </c>
      <c r="Y1120" s="246">
        <v>723830.46</v>
      </c>
      <c r="Z1120" s="394"/>
      <c r="AB1120" s="246"/>
      <c r="AC1120" s="10"/>
      <c r="AD1120" s="10"/>
      <c r="AE1120" s="4"/>
      <c r="AF1120" s="4"/>
    </row>
    <row r="1121" spans="1:32" x14ac:dyDescent="0.2">
      <c r="A1121" s="39"/>
      <c r="B1121" s="10"/>
      <c r="C1121" s="10" t="s">
        <v>390</v>
      </c>
      <c r="D1121" s="10"/>
      <c r="E1121" s="10"/>
      <c r="F1121" s="243">
        <v>1108532</v>
      </c>
      <c r="G1121" s="252">
        <v>118881.644</v>
      </c>
      <c r="H1121" s="243">
        <v>14334.16</v>
      </c>
      <c r="I1121" s="252">
        <v>2696.62</v>
      </c>
      <c r="J1121" s="246">
        <v>199215.62</v>
      </c>
      <c r="K1121" s="10"/>
      <c r="M1121" s="53">
        <v>477</v>
      </c>
      <c r="N1121" s="53">
        <v>200</v>
      </c>
      <c r="P1121" s="246">
        <v>2323.9664570230607</v>
      </c>
      <c r="Q1121" s="246">
        <v>594.40822000000003</v>
      </c>
      <c r="R1121" s="10">
        <v>65.47</v>
      </c>
      <c r="S1121" s="10">
        <v>157.4</v>
      </c>
      <c r="T1121" s="243">
        <v>260.57178197064991</v>
      </c>
      <c r="U1121" s="252">
        <v>374.61440000000005</v>
      </c>
      <c r="V1121" s="10">
        <v>439</v>
      </c>
      <c r="W1121" s="10">
        <v>183.0265</v>
      </c>
      <c r="Y1121" s="246">
        <v>199215.62</v>
      </c>
      <c r="Z1121" s="394"/>
      <c r="AB1121" s="246"/>
      <c r="AC1121" s="10"/>
      <c r="AD1121" s="10"/>
      <c r="AE1121" s="4"/>
      <c r="AF1121" s="4"/>
    </row>
    <row r="1122" spans="1:32" x14ac:dyDescent="0.2">
      <c r="A1122" s="39"/>
      <c r="B1122" s="10"/>
      <c r="C1122" s="10" t="s">
        <v>344</v>
      </c>
      <c r="D1122" s="10"/>
      <c r="E1122" s="10"/>
      <c r="F1122" s="243">
        <v>31945477</v>
      </c>
      <c r="G1122" s="252">
        <v>1703585.89</v>
      </c>
      <c r="H1122" s="243">
        <v>204905.253</v>
      </c>
      <c r="I1122" s="252">
        <v>33802.576999999997</v>
      </c>
      <c r="J1122" s="246">
        <v>3224651.16</v>
      </c>
      <c r="K1122" s="10"/>
      <c r="M1122" s="53">
        <v>2211</v>
      </c>
      <c r="N1122" s="53">
        <v>1042</v>
      </c>
      <c r="P1122" s="246">
        <v>14448.429217548621</v>
      </c>
      <c r="Q1122" s="246">
        <v>1634.9192802303262</v>
      </c>
      <c r="R1122" s="10">
        <v>293.71000000000004</v>
      </c>
      <c r="S1122" s="10">
        <v>354.46</v>
      </c>
      <c r="T1122" s="243">
        <v>1059.8635052012664</v>
      </c>
      <c r="U1122" s="252">
        <v>845.77058541266786</v>
      </c>
      <c r="V1122" s="10">
        <v>2578.5</v>
      </c>
      <c r="W1122" s="10">
        <v>460.86500000000001</v>
      </c>
      <c r="Y1122" s="246">
        <v>3224651.16</v>
      </c>
      <c r="Z1122" s="394"/>
      <c r="AB1122" s="246"/>
      <c r="AC1122" s="10"/>
      <c r="AD1122" s="10"/>
      <c r="AE1122" s="4"/>
      <c r="AF1122" s="4"/>
    </row>
    <row r="1123" spans="1:32" x14ac:dyDescent="0.2">
      <c r="A1123" s="39"/>
      <c r="B1123" s="10"/>
      <c r="C1123" s="10" t="s">
        <v>561</v>
      </c>
      <c r="D1123" s="10"/>
      <c r="E1123" s="10"/>
      <c r="F1123" s="243">
        <v>0</v>
      </c>
      <c r="G1123" s="252">
        <v>132973.30600000001</v>
      </c>
      <c r="H1123" s="243">
        <v>0</v>
      </c>
      <c r="I1123" s="252">
        <v>2607.8150000000001</v>
      </c>
      <c r="J1123" s="246">
        <v>103027.34</v>
      </c>
      <c r="K1123" s="10"/>
      <c r="M1123" s="53">
        <v>0</v>
      </c>
      <c r="N1123" s="53">
        <v>243</v>
      </c>
      <c r="P1123" s="246">
        <v>0</v>
      </c>
      <c r="Q1123" s="246">
        <v>547.21525102880662</v>
      </c>
      <c r="R1123" s="10">
        <v>0</v>
      </c>
      <c r="S1123" s="10">
        <v>204.62</v>
      </c>
      <c r="T1123" s="243">
        <v>0</v>
      </c>
      <c r="U1123" s="252">
        <v>423.98082304526747</v>
      </c>
      <c r="V1123" s="10">
        <v>0</v>
      </c>
      <c r="W1123" s="10">
        <v>197.43849999999998</v>
      </c>
      <c r="Y1123" s="246">
        <v>103027.34</v>
      </c>
      <c r="Z1123" s="394"/>
      <c r="AB1123" s="246"/>
      <c r="AC1123" s="10"/>
      <c r="AD1123" s="10"/>
      <c r="AE1123" s="4"/>
      <c r="AF1123" s="4"/>
    </row>
    <row r="1124" spans="1:32" x14ac:dyDescent="0.2">
      <c r="A1124" s="39"/>
      <c r="B1124" s="10"/>
      <c r="C1124" s="10" t="s">
        <v>596</v>
      </c>
      <c r="D1124" s="10"/>
      <c r="E1124" s="10"/>
      <c r="F1124" s="243">
        <v>0</v>
      </c>
      <c r="G1124" s="252">
        <v>490806.19699999999</v>
      </c>
      <c r="H1124" s="243">
        <v>0</v>
      </c>
      <c r="I1124" s="252">
        <v>15441.498</v>
      </c>
      <c r="J1124" s="246">
        <v>310335.44</v>
      </c>
      <c r="K1124" s="10"/>
      <c r="M1124" s="53">
        <v>0</v>
      </c>
      <c r="N1124" s="53">
        <v>179</v>
      </c>
      <c r="P1124" s="246">
        <v>0</v>
      </c>
      <c r="Q1124" s="246">
        <v>2741.934061452514</v>
      </c>
      <c r="R1124" s="10">
        <v>0</v>
      </c>
      <c r="S1124" s="10">
        <v>515.67000000000007</v>
      </c>
      <c r="T1124" s="243">
        <v>0</v>
      </c>
      <c r="U1124" s="252">
        <v>1733.7175418994414</v>
      </c>
      <c r="V1124" s="10">
        <v>0</v>
      </c>
      <c r="W1124" s="10">
        <v>723.76700000000005</v>
      </c>
      <c r="Y1124" s="246">
        <v>310335.44</v>
      </c>
      <c r="Z1124" s="394"/>
      <c r="AB1124" s="246"/>
      <c r="AC1124" s="10"/>
      <c r="AD1124" s="10"/>
      <c r="AE1124" s="4"/>
      <c r="AF1124" s="4"/>
    </row>
    <row r="1125" spans="1:32" x14ac:dyDescent="0.2">
      <c r="A1125" s="39"/>
      <c r="B1125" s="10"/>
      <c r="C1125" s="10" t="s">
        <v>502</v>
      </c>
      <c r="D1125" s="10"/>
      <c r="E1125" s="10"/>
      <c r="F1125" s="243">
        <v>13046721</v>
      </c>
      <c r="G1125" s="252">
        <v>1556279.5260000001</v>
      </c>
      <c r="H1125" s="243">
        <v>174423.79800000001</v>
      </c>
      <c r="I1125" s="252">
        <v>26451.43</v>
      </c>
      <c r="J1125" s="246">
        <v>2608954.16</v>
      </c>
      <c r="K1125" s="10"/>
      <c r="M1125" s="53">
        <v>4632</v>
      </c>
      <c r="N1125" s="53">
        <v>2591</v>
      </c>
      <c r="P1125" s="246">
        <v>2816.6496113989638</v>
      </c>
      <c r="Q1125" s="246">
        <v>600.64821536086458</v>
      </c>
      <c r="R1125" s="10">
        <v>114.77</v>
      </c>
      <c r="S1125" s="10">
        <v>206.06</v>
      </c>
      <c r="T1125" s="243">
        <v>309.36325993091538</v>
      </c>
      <c r="U1125" s="252">
        <v>453.87245851022772</v>
      </c>
      <c r="V1125" s="10">
        <v>637.5</v>
      </c>
      <c r="W1125" s="10">
        <v>237.76400000000001</v>
      </c>
      <c r="Y1125" s="246">
        <v>2608954.16</v>
      </c>
      <c r="Z1125" s="394"/>
      <c r="AB1125" s="246"/>
      <c r="AC1125" s="10"/>
      <c r="AD1125" s="10"/>
      <c r="AE1125" s="4"/>
      <c r="AF1125" s="4"/>
    </row>
    <row r="1126" spans="1:32" x14ac:dyDescent="0.2">
      <c r="A1126" s="39"/>
      <c r="B1126" s="10"/>
      <c r="C1126" s="10" t="s">
        <v>503</v>
      </c>
      <c r="D1126" s="10"/>
      <c r="E1126" s="10"/>
      <c r="F1126" s="243">
        <v>40324538</v>
      </c>
      <c r="G1126" s="252">
        <v>3999341.2310000001</v>
      </c>
      <c r="H1126" s="243">
        <v>356752.75599999999</v>
      </c>
      <c r="I1126" s="252">
        <v>87031.502999999997</v>
      </c>
      <c r="J1126" s="246">
        <v>7371991.1600000001</v>
      </c>
      <c r="K1126" s="10"/>
      <c r="M1126" s="53">
        <v>11891</v>
      </c>
      <c r="N1126" s="53">
        <v>4896</v>
      </c>
      <c r="P1126" s="246">
        <v>3391.1813976957365</v>
      </c>
      <c r="Q1126" s="246">
        <v>816.8589115604575</v>
      </c>
      <c r="R1126" s="10">
        <v>110.38</v>
      </c>
      <c r="S1126" s="10">
        <v>206.52500000000001</v>
      </c>
      <c r="T1126" s="243">
        <v>377.96556807669668</v>
      </c>
      <c r="U1126" s="252">
        <v>587.74562704248365</v>
      </c>
      <c r="V1126" s="10">
        <v>677</v>
      </c>
      <c r="W1126" s="10">
        <v>241.48599999999999</v>
      </c>
      <c r="Y1126" s="246">
        <v>7371991.1600000001</v>
      </c>
      <c r="Z1126" s="394"/>
      <c r="AB1126" s="246"/>
      <c r="AC1126" s="10"/>
      <c r="AD1126" s="10"/>
      <c r="AE1126" s="4"/>
      <c r="AF1126" s="4"/>
    </row>
    <row r="1127" spans="1:32" x14ac:dyDescent="0.2">
      <c r="A1127" s="39"/>
      <c r="B1127" s="10"/>
      <c r="C1127" s="10" t="s">
        <v>611</v>
      </c>
      <c r="D1127" s="10"/>
      <c r="E1127" s="10"/>
      <c r="F1127" s="243">
        <v>0</v>
      </c>
      <c r="G1127" s="252">
        <v>62417.985999999997</v>
      </c>
      <c r="H1127" s="243">
        <v>0</v>
      </c>
      <c r="I1127" s="252">
        <v>841.27</v>
      </c>
      <c r="J1127" s="246">
        <v>52255.09</v>
      </c>
      <c r="K1127" s="10"/>
      <c r="M1127" s="53">
        <v>0</v>
      </c>
      <c r="N1127" s="53">
        <v>107</v>
      </c>
      <c r="P1127" s="246">
        <v>0</v>
      </c>
      <c r="Q1127" s="246">
        <v>583.3456635514018</v>
      </c>
      <c r="R1127" s="10">
        <v>0</v>
      </c>
      <c r="S1127" s="10">
        <v>241.15</v>
      </c>
      <c r="T1127" s="243">
        <v>0</v>
      </c>
      <c r="U1127" s="252">
        <v>488.36532710280369</v>
      </c>
      <c r="V1127" s="10">
        <v>0</v>
      </c>
      <c r="W1127" s="10">
        <v>236.71699999999998</v>
      </c>
      <c r="Y1127" s="246">
        <v>52255.09</v>
      </c>
      <c r="Z1127" s="394"/>
      <c r="AB1127" s="246"/>
      <c r="AC1127" s="10"/>
      <c r="AD1127" s="10"/>
      <c r="AE1127" s="4"/>
      <c r="AF1127" s="4"/>
    </row>
    <row r="1128" spans="1:32" x14ac:dyDescent="0.2">
      <c r="A1128" s="39"/>
      <c r="B1128" s="10"/>
      <c r="C1128" s="10" t="s">
        <v>565</v>
      </c>
      <c r="D1128" s="10"/>
      <c r="E1128" s="10"/>
      <c r="F1128" s="243">
        <v>0</v>
      </c>
      <c r="G1128" s="252">
        <v>19102.920999999998</v>
      </c>
      <c r="H1128" s="243">
        <v>0</v>
      </c>
      <c r="I1128" s="252">
        <v>34.637</v>
      </c>
      <c r="J1128" s="246">
        <v>16276.94</v>
      </c>
      <c r="K1128" s="10"/>
      <c r="M1128" s="53">
        <v>0</v>
      </c>
      <c r="N1128" s="53">
        <v>50</v>
      </c>
      <c r="P1128" s="246">
        <v>0</v>
      </c>
      <c r="Q1128" s="246">
        <v>382.05841999999996</v>
      </c>
      <c r="R1128" s="10">
        <v>0</v>
      </c>
      <c r="S1128" s="10">
        <v>285.78499999999997</v>
      </c>
      <c r="T1128" s="243">
        <v>0</v>
      </c>
      <c r="U1128" s="252">
        <v>325.53880000000004</v>
      </c>
      <c r="V1128" s="10">
        <v>0</v>
      </c>
      <c r="W1128" s="10">
        <v>298.46050000000002</v>
      </c>
      <c r="Y1128" s="246">
        <v>16276.94</v>
      </c>
      <c r="Z1128" s="394"/>
      <c r="AB1128" s="246"/>
      <c r="AC1128" s="10"/>
      <c r="AD1128" s="10"/>
      <c r="AE1128" s="4"/>
      <c r="AF1128" s="4"/>
    </row>
    <row r="1129" spans="1:32" x14ac:dyDescent="0.2">
      <c r="A1129" s="39"/>
      <c r="B1129" s="10"/>
      <c r="C1129" s="10" t="s">
        <v>391</v>
      </c>
      <c r="D1129" s="10"/>
      <c r="E1129" s="10"/>
      <c r="F1129" s="243">
        <v>407311</v>
      </c>
      <c r="G1129" s="252">
        <v>183096.769</v>
      </c>
      <c r="H1129" s="243">
        <v>2408.7339999999999</v>
      </c>
      <c r="I1129" s="252">
        <v>4345.5110000000004</v>
      </c>
      <c r="J1129" s="246">
        <v>143369.04999999999</v>
      </c>
      <c r="K1129" s="10"/>
      <c r="M1129" s="53">
        <v>66</v>
      </c>
      <c r="N1129" s="53">
        <v>252</v>
      </c>
      <c r="P1129" s="246">
        <v>6171.378787878788</v>
      </c>
      <c r="Q1129" s="246">
        <v>726.57448015873013</v>
      </c>
      <c r="R1129" s="10">
        <v>93.504999999999995</v>
      </c>
      <c r="S1129" s="10">
        <v>252.27</v>
      </c>
      <c r="T1129" s="243">
        <v>477.1390909090909</v>
      </c>
      <c r="U1129" s="252">
        <v>443.95980158730157</v>
      </c>
      <c r="V1129" s="10">
        <v>694</v>
      </c>
      <c r="W1129" s="10">
        <v>306.30100000000004</v>
      </c>
      <c r="Y1129" s="246">
        <v>143369.04999999999</v>
      </c>
      <c r="Z1129" s="394"/>
      <c r="AB1129" s="246"/>
      <c r="AC1129" s="10"/>
      <c r="AD1129" s="10"/>
      <c r="AE1129" s="4"/>
      <c r="AF1129" s="4"/>
    </row>
    <row r="1130" spans="1:32" x14ac:dyDescent="0.2">
      <c r="A1130" s="39"/>
      <c r="B1130" s="10"/>
      <c r="C1130" s="10" t="s">
        <v>470</v>
      </c>
      <c r="D1130" s="10"/>
      <c r="E1130" s="10"/>
      <c r="F1130" s="243">
        <v>900971</v>
      </c>
      <c r="G1130" s="252">
        <v>0</v>
      </c>
      <c r="H1130" s="243">
        <v>9580.3539999999994</v>
      </c>
      <c r="I1130" s="252">
        <v>0</v>
      </c>
      <c r="J1130" s="246">
        <v>94714.59</v>
      </c>
      <c r="K1130" s="10"/>
      <c r="M1130" s="53">
        <v>284</v>
      </c>
      <c r="N1130" s="53">
        <v>0</v>
      </c>
      <c r="P1130" s="246">
        <v>3172.4330985915494</v>
      </c>
      <c r="Q1130" s="246">
        <v>0</v>
      </c>
      <c r="R1130" s="10">
        <v>99.9</v>
      </c>
      <c r="S1130" s="10">
        <v>0</v>
      </c>
      <c r="T1130" s="243">
        <v>333.50207746478873</v>
      </c>
      <c r="U1130" s="252">
        <v>0</v>
      </c>
      <c r="V1130" s="10">
        <v>700</v>
      </c>
      <c r="W1130" s="10">
        <v>0</v>
      </c>
      <c r="Y1130" s="246">
        <v>94714.59</v>
      </c>
      <c r="Z1130" s="394"/>
      <c r="AB1130" s="246"/>
      <c r="AC1130" s="10"/>
      <c r="AD1130" s="10"/>
      <c r="AE1130" s="4"/>
      <c r="AF1130" s="4"/>
    </row>
    <row r="1131" spans="1:32" x14ac:dyDescent="0.2">
      <c r="A1131" s="39"/>
      <c r="B1131" s="10"/>
      <c r="C1131" s="10" t="s">
        <v>417</v>
      </c>
      <c r="D1131" s="10"/>
      <c r="E1131" s="10"/>
      <c r="F1131" s="243">
        <v>20339883</v>
      </c>
      <c r="G1131" s="252">
        <v>1776287.925</v>
      </c>
      <c r="H1131" s="243">
        <v>145333.685</v>
      </c>
      <c r="I1131" s="252">
        <v>41202.127999999997</v>
      </c>
      <c r="J1131" s="246">
        <v>2769429.15</v>
      </c>
      <c r="K1131" s="10"/>
      <c r="M1131" s="53">
        <v>2568</v>
      </c>
      <c r="N1131" s="53">
        <v>1408</v>
      </c>
      <c r="P1131" s="246">
        <v>7920.5151869158881</v>
      </c>
      <c r="Q1131" s="246">
        <v>1261.5681285511364</v>
      </c>
      <c r="R1131" s="10">
        <v>175.035</v>
      </c>
      <c r="S1131" s="10">
        <v>288.60000000000002</v>
      </c>
      <c r="T1131" s="243">
        <v>647.30626557632399</v>
      </c>
      <c r="U1131" s="252">
        <v>786.32575284090899</v>
      </c>
      <c r="V1131" s="10">
        <v>1200</v>
      </c>
      <c r="W1131" s="10">
        <v>336.78049999999996</v>
      </c>
      <c r="Y1131" s="246">
        <v>2769429.15</v>
      </c>
      <c r="Z1131" s="394"/>
      <c r="AB1131" s="246"/>
      <c r="AC1131" s="10"/>
      <c r="AD1131" s="10"/>
      <c r="AE1131" s="4"/>
      <c r="AF1131" s="4"/>
    </row>
    <row r="1132" spans="1:32" x14ac:dyDescent="0.2">
      <c r="A1132" s="39"/>
      <c r="B1132" s="10"/>
      <c r="C1132" s="10" t="s">
        <v>598</v>
      </c>
      <c r="D1132" s="10"/>
      <c r="E1132" s="10"/>
      <c r="F1132" s="243">
        <v>0</v>
      </c>
      <c r="G1132" s="252">
        <v>573958.96799999999</v>
      </c>
      <c r="H1132" s="243">
        <v>0</v>
      </c>
      <c r="I1132" s="252">
        <v>13838.796</v>
      </c>
      <c r="J1132" s="246">
        <v>323093.76000000001</v>
      </c>
      <c r="K1132" s="10"/>
      <c r="M1132" s="53">
        <v>0</v>
      </c>
      <c r="N1132" s="53">
        <v>467</v>
      </c>
      <c r="P1132" s="246">
        <v>0</v>
      </c>
      <c r="Q1132" s="246">
        <v>1229.0341927194861</v>
      </c>
      <c r="R1132" s="10">
        <v>0</v>
      </c>
      <c r="S1132" s="10">
        <v>224.62</v>
      </c>
      <c r="T1132" s="243">
        <v>0</v>
      </c>
      <c r="U1132" s="252">
        <v>691.84959314775165</v>
      </c>
      <c r="V1132" s="10">
        <v>0</v>
      </c>
      <c r="W1132" s="10">
        <v>248.239</v>
      </c>
      <c r="Y1132" s="246">
        <v>323093.76000000001</v>
      </c>
      <c r="Z1132" s="394"/>
      <c r="AB1132" s="246"/>
      <c r="AC1132" s="10"/>
      <c r="AD1132" s="10"/>
      <c r="AE1132" s="4"/>
      <c r="AF1132" s="4"/>
    </row>
    <row r="1133" spans="1:32" x14ac:dyDescent="0.2">
      <c r="A1133" s="39"/>
      <c r="B1133" s="10"/>
      <c r="C1133" s="10" t="s">
        <v>488</v>
      </c>
      <c r="D1133" s="10"/>
      <c r="E1133" s="10"/>
      <c r="F1133" s="243">
        <v>15262708</v>
      </c>
      <c r="G1133" s="252">
        <v>0</v>
      </c>
      <c r="H1133" s="243">
        <v>124751.34699999999</v>
      </c>
      <c r="I1133" s="252">
        <v>0</v>
      </c>
      <c r="J1133" s="246">
        <v>1272026.43</v>
      </c>
      <c r="K1133" s="10"/>
      <c r="M1133" s="53">
        <v>2960</v>
      </c>
      <c r="N1133" s="53">
        <v>0</v>
      </c>
      <c r="P1133" s="246">
        <v>5156.3202702702702</v>
      </c>
      <c r="Q1133" s="246">
        <v>0</v>
      </c>
      <c r="R1133" s="10">
        <v>115.59</v>
      </c>
      <c r="S1133" s="10">
        <v>0</v>
      </c>
      <c r="T1133" s="243">
        <v>429.73865878378376</v>
      </c>
      <c r="U1133" s="252">
        <v>0</v>
      </c>
      <c r="V1133" s="10">
        <v>716</v>
      </c>
      <c r="W1133" s="10">
        <v>0</v>
      </c>
      <c r="Y1133" s="246">
        <v>1272026.43</v>
      </c>
      <c r="Z1133" s="394"/>
      <c r="AB1133" s="246"/>
      <c r="AC1133" s="10"/>
      <c r="AD1133" s="10"/>
      <c r="AE1133" s="4"/>
      <c r="AF1133" s="4"/>
    </row>
    <row r="1134" spans="1:32" x14ac:dyDescent="0.2">
      <c r="A1134" s="39"/>
      <c r="B1134" s="10"/>
      <c r="C1134" s="10" t="s">
        <v>489</v>
      </c>
      <c r="D1134" s="10"/>
      <c r="E1134" s="10"/>
      <c r="F1134" s="243">
        <v>73080331</v>
      </c>
      <c r="G1134" s="252">
        <v>4682231.0820000004</v>
      </c>
      <c r="H1134" s="243">
        <v>198060.45499999999</v>
      </c>
      <c r="I1134" s="252">
        <v>58929.862000000001</v>
      </c>
      <c r="J1134" s="246">
        <v>5328748.54</v>
      </c>
      <c r="K1134" s="10"/>
      <c r="M1134" s="53">
        <v>2508</v>
      </c>
      <c r="N1134" s="53">
        <v>1187</v>
      </c>
      <c r="P1134" s="246">
        <v>29138.887958532694</v>
      </c>
      <c r="Q1134" s="246">
        <v>3944.5923184498738</v>
      </c>
      <c r="R1134" s="10">
        <v>114.87</v>
      </c>
      <c r="S1134" s="10">
        <v>276.14999999999998</v>
      </c>
      <c r="T1134" s="243">
        <v>1481.7762719298246</v>
      </c>
      <c r="U1134" s="252">
        <v>1358.4276748104464</v>
      </c>
      <c r="V1134" s="10">
        <v>1010.5</v>
      </c>
      <c r="W1134" s="10">
        <v>370.60900000000004</v>
      </c>
      <c r="Y1134" s="246">
        <v>5328748.54</v>
      </c>
      <c r="Z1134" s="394"/>
      <c r="AB1134" s="246"/>
      <c r="AC1134" s="10"/>
      <c r="AD1134" s="10"/>
      <c r="AE1134" s="4"/>
      <c r="AF1134" s="4"/>
    </row>
    <row r="1135" spans="1:32" x14ac:dyDescent="0.2">
      <c r="A1135" s="39"/>
      <c r="B1135" s="10"/>
      <c r="C1135" s="10" t="s">
        <v>534</v>
      </c>
      <c r="D1135" s="10"/>
      <c r="E1135" s="10"/>
      <c r="F1135" s="243">
        <v>9022461</v>
      </c>
      <c r="G1135" s="252">
        <v>1105253.0900000001</v>
      </c>
      <c r="H1135" s="243">
        <v>77499.222999999998</v>
      </c>
      <c r="I1135" s="252">
        <v>19206.041000000001</v>
      </c>
      <c r="J1135" s="246">
        <v>1776032.27</v>
      </c>
      <c r="K1135" s="10"/>
      <c r="M1135" s="53">
        <v>3154</v>
      </c>
      <c r="N1135" s="53">
        <v>1494</v>
      </c>
      <c r="P1135" s="246">
        <v>2860.6407736207989</v>
      </c>
      <c r="Q1135" s="246">
        <v>739.79457161981259</v>
      </c>
      <c r="R1135" s="10">
        <v>117.05</v>
      </c>
      <c r="S1135" s="10">
        <v>262.125</v>
      </c>
      <c r="T1135" s="243">
        <v>315.72972415979712</v>
      </c>
      <c r="U1135" s="252">
        <v>522.23609103078979</v>
      </c>
      <c r="V1135" s="10">
        <v>777</v>
      </c>
      <c r="W1135" s="10">
        <v>318.63099999999997</v>
      </c>
      <c r="Y1135" s="246">
        <v>1776032.27</v>
      </c>
      <c r="Z1135" s="394"/>
      <c r="AB1135" s="246"/>
      <c r="AC1135" s="10"/>
      <c r="AD1135" s="10"/>
      <c r="AE1135" s="4"/>
      <c r="AF1135" s="4"/>
    </row>
    <row r="1136" spans="1:32" x14ac:dyDescent="0.2">
      <c r="A1136" s="39"/>
      <c r="B1136" s="10"/>
      <c r="C1136" s="10" t="s">
        <v>490</v>
      </c>
      <c r="D1136" s="10"/>
      <c r="E1136" s="10"/>
      <c r="F1136" s="243">
        <v>21965208</v>
      </c>
      <c r="G1136" s="252">
        <v>1245054.0519999999</v>
      </c>
      <c r="H1136" s="243">
        <v>80334.581999999995</v>
      </c>
      <c r="I1136" s="252">
        <v>33283.921999999999</v>
      </c>
      <c r="J1136" s="246">
        <v>1791197.48</v>
      </c>
      <c r="K1136" s="10"/>
      <c r="M1136" s="53">
        <v>1194</v>
      </c>
      <c r="N1136" s="53">
        <v>289</v>
      </c>
      <c r="P1136" s="246">
        <v>18396.321608040202</v>
      </c>
      <c r="Q1136" s="246">
        <v>4308.1455086505184</v>
      </c>
      <c r="R1136" s="10">
        <v>104.74</v>
      </c>
      <c r="S1136" s="10">
        <v>351.27</v>
      </c>
      <c r="T1136" s="243">
        <v>1089.9578224455611</v>
      </c>
      <c r="U1136" s="252">
        <v>1694.7676124567474</v>
      </c>
      <c r="V1136" s="10">
        <v>717.5</v>
      </c>
      <c r="W1136" s="10">
        <v>472.45350000000002</v>
      </c>
      <c r="Y1136" s="246">
        <v>1791197.48</v>
      </c>
      <c r="Z1136" s="394"/>
      <c r="AB1136" s="246"/>
      <c r="AC1136" s="10"/>
      <c r="AD1136" s="10"/>
      <c r="AE1136" s="4"/>
      <c r="AF1136" s="4"/>
    </row>
    <row r="1137" spans="1:32" x14ac:dyDescent="0.2">
      <c r="A1137" s="39"/>
      <c r="B1137" s="10"/>
      <c r="C1137" s="10" t="s">
        <v>601</v>
      </c>
      <c r="D1137" s="10"/>
      <c r="E1137" s="10"/>
      <c r="F1137" s="243">
        <v>0</v>
      </c>
      <c r="G1137" s="252">
        <v>62960.769</v>
      </c>
      <c r="H1137" s="243">
        <v>0</v>
      </c>
      <c r="I1137" s="252">
        <v>912.09500000000003</v>
      </c>
      <c r="J1137" s="246">
        <v>47430.87</v>
      </c>
      <c r="K1137" s="10"/>
      <c r="M1137" s="53">
        <v>0</v>
      </c>
      <c r="N1137" s="53">
        <v>117</v>
      </c>
      <c r="P1137" s="246">
        <v>0</v>
      </c>
      <c r="Q1137" s="246">
        <v>538.1262307692308</v>
      </c>
      <c r="R1137" s="10">
        <v>0</v>
      </c>
      <c r="S1137" s="10">
        <v>204.32</v>
      </c>
      <c r="T1137" s="243">
        <v>0</v>
      </c>
      <c r="U1137" s="252">
        <v>405.39205128205128</v>
      </c>
      <c r="V1137" s="10">
        <v>0</v>
      </c>
      <c r="W1137" s="10">
        <v>213.46700000000001</v>
      </c>
      <c r="Y1137" s="246">
        <v>47430.87</v>
      </c>
      <c r="Z1137" s="394"/>
      <c r="AB1137" s="246"/>
      <c r="AC1137" s="10"/>
      <c r="AD1137" s="10"/>
      <c r="AE1137" s="4"/>
      <c r="AF1137" s="4"/>
    </row>
    <row r="1138" spans="1:32" x14ac:dyDescent="0.2">
      <c r="A1138" s="39"/>
      <c r="B1138" s="10"/>
      <c r="C1138" s="10" t="s">
        <v>603</v>
      </c>
      <c r="D1138" s="10"/>
      <c r="E1138" s="10"/>
      <c r="F1138" s="243">
        <v>0</v>
      </c>
      <c r="G1138" s="252">
        <v>154893.56299999999</v>
      </c>
      <c r="H1138" s="243">
        <v>0</v>
      </c>
      <c r="I1138" s="252">
        <v>2443.7710000000002</v>
      </c>
      <c r="J1138" s="246">
        <v>127600.42</v>
      </c>
      <c r="K1138" s="10"/>
      <c r="M1138" s="53">
        <v>0</v>
      </c>
      <c r="N1138" s="53">
        <v>390</v>
      </c>
      <c r="P1138" s="246">
        <v>0</v>
      </c>
      <c r="Q1138" s="246">
        <v>397.16298205128203</v>
      </c>
      <c r="R1138" s="10">
        <v>0</v>
      </c>
      <c r="S1138" s="10">
        <v>152.69</v>
      </c>
      <c r="T1138" s="243">
        <v>0</v>
      </c>
      <c r="U1138" s="252">
        <v>327.18056410256412</v>
      </c>
      <c r="V1138" s="10">
        <v>0</v>
      </c>
      <c r="W1138" s="10">
        <v>151.58249999999998</v>
      </c>
      <c r="Y1138" s="246">
        <v>127600.42</v>
      </c>
      <c r="Z1138" s="394"/>
      <c r="AB1138" s="246"/>
      <c r="AC1138" s="10"/>
      <c r="AD1138" s="10"/>
      <c r="AE1138" s="4"/>
      <c r="AF1138" s="4"/>
    </row>
    <row r="1139" spans="1:32" x14ac:dyDescent="0.2">
      <c r="A1139" s="39"/>
      <c r="B1139" s="10"/>
      <c r="C1139" s="10" t="s">
        <v>471</v>
      </c>
      <c r="D1139" s="10"/>
      <c r="E1139" s="10"/>
      <c r="F1139" s="243">
        <v>1796221</v>
      </c>
      <c r="G1139" s="252">
        <v>924309.25899999996</v>
      </c>
      <c r="H1139" s="243">
        <v>25883.562999999998</v>
      </c>
      <c r="I1139" s="252">
        <v>10927.953</v>
      </c>
      <c r="J1139" s="246">
        <v>952312.88</v>
      </c>
      <c r="K1139" s="10"/>
      <c r="M1139" s="53">
        <v>1062</v>
      </c>
      <c r="N1139" s="53">
        <v>481</v>
      </c>
      <c r="P1139" s="246">
        <v>1691.3568738229756</v>
      </c>
      <c r="Q1139" s="246">
        <v>1921.640871101871</v>
      </c>
      <c r="R1139" s="10">
        <v>103.68</v>
      </c>
      <c r="S1139" s="10">
        <v>296.13</v>
      </c>
      <c r="T1139" s="243">
        <v>422.92127118644066</v>
      </c>
      <c r="U1139" s="252">
        <v>1046.0924948024947</v>
      </c>
      <c r="V1139" s="10">
        <v>750</v>
      </c>
      <c r="W1139" s="10">
        <v>373.56799999999998</v>
      </c>
      <c r="Y1139" s="246">
        <v>952312.88</v>
      </c>
      <c r="Z1139" s="394"/>
      <c r="AB1139" s="246"/>
      <c r="AC1139" s="10"/>
      <c r="AD1139" s="10"/>
      <c r="AE1139" s="4"/>
      <c r="AF1139" s="4"/>
    </row>
    <row r="1140" spans="1:32" x14ac:dyDescent="0.2">
      <c r="A1140" s="39"/>
      <c r="B1140" s="10"/>
      <c r="C1140" s="10" t="s">
        <v>472</v>
      </c>
      <c r="D1140" s="10"/>
      <c r="E1140" s="10"/>
      <c r="F1140" s="243">
        <v>6733617</v>
      </c>
      <c r="G1140" s="252">
        <v>415646.75</v>
      </c>
      <c r="H1140" s="243">
        <v>35397.044000000002</v>
      </c>
      <c r="I1140" s="252">
        <v>10008.334000000001</v>
      </c>
      <c r="J1140" s="246">
        <v>688195.62</v>
      </c>
      <c r="K1140" s="10"/>
      <c r="M1140" s="53">
        <v>869</v>
      </c>
      <c r="N1140" s="53">
        <v>291</v>
      </c>
      <c r="P1140" s="246">
        <v>7748.6962025316452</v>
      </c>
      <c r="Q1140" s="246">
        <v>1428.3393470790379</v>
      </c>
      <c r="R1140" s="10">
        <v>102.66</v>
      </c>
      <c r="S1140" s="10">
        <v>235.97</v>
      </c>
      <c r="T1140" s="243">
        <v>551.56446490218639</v>
      </c>
      <c r="U1140" s="252">
        <v>717.82164948453612</v>
      </c>
      <c r="V1140" s="10">
        <v>953</v>
      </c>
      <c r="W1140" s="10">
        <v>345.315</v>
      </c>
      <c r="Y1140" s="246">
        <v>688195.62</v>
      </c>
      <c r="Z1140" s="394"/>
      <c r="AB1140" s="246"/>
      <c r="AC1140" s="10"/>
      <c r="AD1140" s="10"/>
      <c r="AE1140" s="4"/>
      <c r="AF1140" s="4"/>
    </row>
    <row r="1141" spans="1:32" x14ac:dyDescent="0.2">
      <c r="A1141" s="39"/>
      <c r="B1141" s="10"/>
      <c r="C1141" s="10" t="s">
        <v>504</v>
      </c>
      <c r="D1141" s="10"/>
      <c r="E1141" s="10"/>
      <c r="F1141" s="243">
        <v>410985</v>
      </c>
      <c r="G1141" s="252">
        <v>47618.673999999999</v>
      </c>
      <c r="H1141" s="243">
        <v>7746.39</v>
      </c>
      <c r="I1141" s="252">
        <v>497.815</v>
      </c>
      <c r="J1141" s="246">
        <v>103394.67</v>
      </c>
      <c r="K1141" s="10"/>
      <c r="M1141" s="53">
        <v>222</v>
      </c>
      <c r="N1141" s="53">
        <v>97</v>
      </c>
      <c r="P1141" s="246">
        <v>1851.2837837837837</v>
      </c>
      <c r="Q1141" s="246">
        <v>490.91416494845362</v>
      </c>
      <c r="R1141" s="10">
        <v>77.965000000000003</v>
      </c>
      <c r="S1141" s="10">
        <v>207.18</v>
      </c>
      <c r="T1141" s="243">
        <v>274.85441441441441</v>
      </c>
      <c r="U1141" s="252">
        <v>436.87618556701028</v>
      </c>
      <c r="V1141" s="10">
        <v>477</v>
      </c>
      <c r="W1141" s="10">
        <v>221.006</v>
      </c>
      <c r="Y1141" s="246">
        <v>103394.67</v>
      </c>
      <c r="Z1141" s="394"/>
      <c r="AB1141" s="246"/>
      <c r="AC1141" s="10"/>
      <c r="AD1141" s="10"/>
      <c r="AE1141" s="4"/>
      <c r="AF1141" s="4"/>
    </row>
    <row r="1142" spans="1:32" x14ac:dyDescent="0.2">
      <c r="A1142" s="39"/>
      <c r="B1142" s="10"/>
      <c r="C1142" s="10" t="s">
        <v>535</v>
      </c>
      <c r="D1142" s="10"/>
      <c r="E1142" s="10"/>
      <c r="F1142" s="243">
        <v>13305428</v>
      </c>
      <c r="G1142" s="252">
        <v>0</v>
      </c>
      <c r="H1142" s="243">
        <v>74187.885999999999</v>
      </c>
      <c r="I1142" s="252">
        <v>0</v>
      </c>
      <c r="J1142" s="246">
        <v>784713.29</v>
      </c>
      <c r="K1142" s="10"/>
      <c r="M1142" s="53">
        <v>1565</v>
      </c>
      <c r="N1142" s="53">
        <v>0</v>
      </c>
      <c r="P1142" s="246">
        <v>8501.8709265175712</v>
      </c>
      <c r="Q1142" s="246">
        <v>0</v>
      </c>
      <c r="R1142" s="10">
        <v>113.94</v>
      </c>
      <c r="S1142" s="10">
        <v>0</v>
      </c>
      <c r="T1142" s="243">
        <v>501.41424281150159</v>
      </c>
      <c r="U1142" s="252">
        <v>0</v>
      </c>
      <c r="V1142" s="10">
        <v>816</v>
      </c>
      <c r="W1142" s="10">
        <v>0</v>
      </c>
      <c r="Y1142" s="246">
        <v>784713.29</v>
      </c>
      <c r="Z1142" s="394"/>
      <c r="AB1142" s="246"/>
      <c r="AC1142" s="10"/>
      <c r="AD1142" s="10"/>
      <c r="AE1142" s="4"/>
      <c r="AF1142" s="4"/>
    </row>
    <row r="1143" spans="1:32" x14ac:dyDescent="0.2">
      <c r="A1143" s="39"/>
      <c r="B1143" s="10"/>
      <c r="C1143" s="10" t="s">
        <v>562</v>
      </c>
      <c r="D1143" s="10"/>
      <c r="E1143" s="10"/>
      <c r="F1143" s="243">
        <v>0</v>
      </c>
      <c r="G1143" s="252">
        <v>558038.99399999995</v>
      </c>
      <c r="H1143" s="243">
        <v>0</v>
      </c>
      <c r="I1143" s="252">
        <v>10214.427</v>
      </c>
      <c r="J1143" s="246">
        <v>376654.49</v>
      </c>
      <c r="K1143" s="10"/>
      <c r="M1143" s="53">
        <v>0</v>
      </c>
      <c r="N1143" s="53">
        <v>660</v>
      </c>
      <c r="P1143" s="246">
        <v>0</v>
      </c>
      <c r="Q1143" s="246">
        <v>845.51362727272715</v>
      </c>
      <c r="R1143" s="10">
        <v>0</v>
      </c>
      <c r="S1143" s="10">
        <v>237.09</v>
      </c>
      <c r="T1143" s="243">
        <v>0</v>
      </c>
      <c r="U1143" s="252">
        <v>570.68862121212123</v>
      </c>
      <c r="V1143" s="10">
        <v>0</v>
      </c>
      <c r="W1143" s="10">
        <v>263.17150000000004</v>
      </c>
      <c r="Y1143" s="246">
        <v>376654.49</v>
      </c>
      <c r="Z1143" s="394"/>
      <c r="AB1143" s="246"/>
      <c r="AC1143" s="10"/>
      <c r="AD1143" s="10"/>
      <c r="AE1143" s="4"/>
      <c r="AF1143" s="4"/>
    </row>
    <row r="1144" spans="1:32" x14ac:dyDescent="0.2">
      <c r="A1144" s="39"/>
      <c r="B1144" s="10"/>
      <c r="C1144" s="10" t="s">
        <v>599</v>
      </c>
      <c r="D1144" s="10"/>
      <c r="E1144" s="10"/>
      <c r="F1144" s="243">
        <v>0</v>
      </c>
      <c r="G1144" s="252">
        <v>12955.395</v>
      </c>
      <c r="H1144" s="243">
        <v>0</v>
      </c>
      <c r="I1144" s="252">
        <v>215.797</v>
      </c>
      <c r="J1144" s="246">
        <v>11607.61</v>
      </c>
      <c r="K1144" s="10"/>
      <c r="M1144" s="53">
        <v>0</v>
      </c>
      <c r="N1144" s="53">
        <v>37</v>
      </c>
      <c r="P1144" s="246">
        <v>0</v>
      </c>
      <c r="Q1144" s="246">
        <v>350.14581081081081</v>
      </c>
      <c r="R1144" s="10">
        <v>0</v>
      </c>
      <c r="S1144" s="10">
        <v>110.01</v>
      </c>
      <c r="T1144" s="243">
        <v>0</v>
      </c>
      <c r="U1144" s="252">
        <v>313.71918918918919</v>
      </c>
      <c r="V1144" s="10">
        <v>0</v>
      </c>
      <c r="W1144" s="10">
        <v>108.9315</v>
      </c>
      <c r="Y1144" s="246">
        <v>11607.61</v>
      </c>
      <c r="Z1144" s="394"/>
      <c r="AB1144" s="246"/>
      <c r="AC1144" s="10"/>
      <c r="AD1144" s="10"/>
      <c r="AE1144" s="4"/>
      <c r="AF1144" s="4"/>
    </row>
    <row r="1145" spans="1:32" x14ac:dyDescent="0.2">
      <c r="A1145" s="39"/>
      <c r="B1145" s="10"/>
      <c r="C1145" s="10" t="s">
        <v>518</v>
      </c>
      <c r="D1145" s="10"/>
      <c r="E1145" s="10"/>
      <c r="F1145" s="243">
        <v>7650115</v>
      </c>
      <c r="G1145" s="252">
        <v>685378.82</v>
      </c>
      <c r="H1145" s="243">
        <v>26918.976999999999</v>
      </c>
      <c r="I1145" s="252">
        <v>4136.1009999999997</v>
      </c>
      <c r="J1145" s="246">
        <v>501007.39</v>
      </c>
      <c r="K1145" s="10"/>
      <c r="M1145" s="53">
        <v>556</v>
      </c>
      <c r="N1145" s="53">
        <v>330</v>
      </c>
      <c r="P1145" s="246">
        <v>13759.19964028777</v>
      </c>
      <c r="Q1145" s="246">
        <v>2076.9055151515149</v>
      </c>
      <c r="R1145" s="10">
        <v>118.9</v>
      </c>
      <c r="S1145" s="10">
        <v>175.15</v>
      </c>
      <c r="T1145" s="243">
        <v>539.48350719424468</v>
      </c>
      <c r="U1145" s="252">
        <v>609.25624242424237</v>
      </c>
      <c r="V1145" s="10">
        <v>778</v>
      </c>
      <c r="W1145" s="10">
        <v>219.43450000000001</v>
      </c>
      <c r="Y1145" s="246">
        <v>501007.39</v>
      </c>
      <c r="Z1145" s="394"/>
      <c r="AB1145" s="246"/>
      <c r="AC1145" s="10"/>
      <c r="AD1145" s="10"/>
      <c r="AE1145" s="4"/>
      <c r="AF1145" s="4"/>
    </row>
    <row r="1146" spans="1:32" x14ac:dyDescent="0.2">
      <c r="A1146" s="39"/>
      <c r="B1146" s="10"/>
      <c r="C1146" s="10" t="s">
        <v>567</v>
      </c>
      <c r="D1146" s="10"/>
      <c r="E1146" s="10"/>
      <c r="F1146" s="243">
        <v>0</v>
      </c>
      <c r="G1146" s="252">
        <v>285027.12099999998</v>
      </c>
      <c r="H1146" s="243">
        <v>0</v>
      </c>
      <c r="I1146" s="252">
        <v>5866.19</v>
      </c>
      <c r="J1146" s="246">
        <v>201017.58</v>
      </c>
      <c r="K1146" s="10"/>
      <c r="M1146" s="53">
        <v>0</v>
      </c>
      <c r="N1146" s="53">
        <v>352</v>
      </c>
      <c r="P1146" s="246">
        <v>0</v>
      </c>
      <c r="Q1146" s="246">
        <v>809.73613920454545</v>
      </c>
      <c r="R1146" s="10">
        <v>0</v>
      </c>
      <c r="S1146" s="10">
        <v>230.63</v>
      </c>
      <c r="T1146" s="243">
        <v>0</v>
      </c>
      <c r="U1146" s="252">
        <v>571.07267045454546</v>
      </c>
      <c r="V1146" s="10">
        <v>0</v>
      </c>
      <c r="W1146" s="10">
        <v>257.14150000000001</v>
      </c>
      <c r="Y1146" s="246">
        <v>201017.58</v>
      </c>
      <c r="Z1146" s="394"/>
      <c r="AB1146" s="246"/>
      <c r="AC1146" s="10"/>
      <c r="AD1146" s="10"/>
      <c r="AE1146" s="4"/>
      <c r="AF1146" s="4"/>
    </row>
    <row r="1147" spans="1:32" x14ac:dyDescent="0.2">
      <c r="A1147" s="39"/>
      <c r="B1147" s="10"/>
      <c r="C1147" s="10" t="s">
        <v>345</v>
      </c>
      <c r="D1147" s="10"/>
      <c r="E1147" s="10"/>
      <c r="F1147" s="243">
        <v>5896193</v>
      </c>
      <c r="G1147" s="252">
        <v>7610823.7910000002</v>
      </c>
      <c r="H1147" s="243">
        <v>57514.167999999998</v>
      </c>
      <c r="I1147" s="252">
        <v>20951.677</v>
      </c>
      <c r="J1147" s="246">
        <v>846054.69</v>
      </c>
      <c r="K1147" s="10"/>
      <c r="M1147" s="53">
        <v>1085</v>
      </c>
      <c r="N1147" s="53">
        <v>634</v>
      </c>
      <c r="P1147" s="246">
        <v>5434.2792626728115</v>
      </c>
      <c r="Q1147" s="246">
        <v>12004.453929022082</v>
      </c>
      <c r="R1147" s="10">
        <v>121.1</v>
      </c>
      <c r="S1147" s="10">
        <v>196.15</v>
      </c>
      <c r="T1147" s="243">
        <v>396.89124423963136</v>
      </c>
      <c r="U1147" s="252">
        <v>655.2487223974764</v>
      </c>
      <c r="V1147" s="10">
        <v>779.5</v>
      </c>
      <c r="W1147" s="10">
        <v>219.76599999999999</v>
      </c>
      <c r="Y1147" s="246">
        <v>846054.69</v>
      </c>
      <c r="Z1147" s="394"/>
      <c r="AB1147" s="246"/>
      <c r="AC1147" s="10"/>
      <c r="AD1147" s="10"/>
      <c r="AE1147" s="4"/>
      <c r="AF1147" s="4"/>
    </row>
    <row r="1148" spans="1:32" x14ac:dyDescent="0.2">
      <c r="A1148" s="39"/>
      <c r="B1148" s="10"/>
      <c r="C1148" s="10" t="s">
        <v>346</v>
      </c>
      <c r="D1148" s="10"/>
      <c r="E1148" s="10"/>
      <c r="F1148" s="243">
        <v>4583066</v>
      </c>
      <c r="G1148" s="252">
        <v>331202.19799999997</v>
      </c>
      <c r="H1148" s="243">
        <v>29458.557000000001</v>
      </c>
      <c r="I1148" s="252">
        <v>6095.4690000000001</v>
      </c>
      <c r="J1148" s="246">
        <v>637539.01</v>
      </c>
      <c r="K1148" s="10"/>
      <c r="M1148" s="53">
        <v>630</v>
      </c>
      <c r="N1148" s="53">
        <v>402</v>
      </c>
      <c r="P1148" s="246">
        <v>7274.7079365079362</v>
      </c>
      <c r="Q1148" s="246">
        <v>823.8860646766168</v>
      </c>
      <c r="R1148" s="10">
        <v>128.81</v>
      </c>
      <c r="S1148" s="10">
        <v>225.21</v>
      </c>
      <c r="T1148" s="243">
        <v>622.42958730158728</v>
      </c>
      <c r="U1148" s="252">
        <v>610.46858208955223</v>
      </c>
      <c r="V1148" s="10">
        <v>858</v>
      </c>
      <c r="W1148" s="10">
        <v>249.04499999999999</v>
      </c>
      <c r="Y1148" s="246">
        <v>637539.01</v>
      </c>
      <c r="Z1148" s="394"/>
      <c r="AB1148" s="246"/>
      <c r="AC1148" s="10"/>
      <c r="AD1148" s="10"/>
      <c r="AE1148" s="4"/>
      <c r="AF1148" s="4"/>
    </row>
    <row r="1149" spans="1:32" x14ac:dyDescent="0.2">
      <c r="A1149" s="39"/>
      <c r="B1149" s="10"/>
      <c r="C1149" s="10" t="s">
        <v>347</v>
      </c>
      <c r="D1149" s="10"/>
      <c r="E1149" s="10"/>
      <c r="F1149" s="243">
        <v>6317557</v>
      </c>
      <c r="G1149" s="252">
        <v>537528.41599999997</v>
      </c>
      <c r="H1149" s="243">
        <v>43280.341</v>
      </c>
      <c r="I1149" s="252">
        <v>7628.7020000000002</v>
      </c>
      <c r="J1149" s="246">
        <v>784606.95</v>
      </c>
      <c r="K1149" s="10"/>
      <c r="M1149" s="53">
        <v>1321</v>
      </c>
      <c r="N1149" s="53">
        <v>716</v>
      </c>
      <c r="P1149" s="246">
        <v>4782.4049962149884</v>
      </c>
      <c r="Q1149" s="246">
        <v>750.7380111731843</v>
      </c>
      <c r="R1149" s="10">
        <v>122.69</v>
      </c>
      <c r="S1149" s="10">
        <v>190.89</v>
      </c>
      <c r="T1149" s="243">
        <v>371.89059803179407</v>
      </c>
      <c r="U1149" s="252">
        <v>409.69199720670389</v>
      </c>
      <c r="V1149" s="10">
        <v>800</v>
      </c>
      <c r="W1149" s="10">
        <v>214.51300000000001</v>
      </c>
      <c r="Y1149" s="246">
        <v>784606.95</v>
      </c>
      <c r="Z1149" s="394"/>
      <c r="AB1149" s="246"/>
      <c r="AC1149" s="10"/>
      <c r="AD1149" s="10"/>
      <c r="AE1149" s="4"/>
      <c r="AF1149" s="4"/>
    </row>
    <row r="1150" spans="1:32" x14ac:dyDescent="0.2">
      <c r="A1150" s="39"/>
      <c r="B1150" s="10"/>
      <c r="C1150" s="10" t="s">
        <v>604</v>
      </c>
      <c r="D1150" s="10"/>
      <c r="E1150" s="10"/>
      <c r="F1150" s="243">
        <v>0</v>
      </c>
      <c r="G1150" s="252">
        <v>96980.179000000004</v>
      </c>
      <c r="H1150" s="243">
        <v>0</v>
      </c>
      <c r="I1150" s="252">
        <v>1521.0650000000001</v>
      </c>
      <c r="J1150" s="246">
        <v>73558.86</v>
      </c>
      <c r="K1150" s="10"/>
      <c r="M1150" s="53">
        <v>0</v>
      </c>
      <c r="N1150" s="53">
        <v>190</v>
      </c>
      <c r="P1150" s="246">
        <v>0</v>
      </c>
      <c r="Q1150" s="246">
        <v>510.42199473684212</v>
      </c>
      <c r="R1150" s="10">
        <v>0</v>
      </c>
      <c r="S1150" s="10">
        <v>183.49</v>
      </c>
      <c r="T1150" s="243">
        <v>0</v>
      </c>
      <c r="U1150" s="252">
        <v>387.15189473684211</v>
      </c>
      <c r="V1150" s="10">
        <v>0</v>
      </c>
      <c r="W1150" s="10">
        <v>206.34200000000001</v>
      </c>
      <c r="Y1150" s="246">
        <v>73558.86</v>
      </c>
      <c r="Z1150" s="394"/>
      <c r="AB1150" s="246"/>
      <c r="AC1150" s="10"/>
      <c r="AD1150" s="10"/>
      <c r="AE1150" s="4"/>
      <c r="AF1150" s="4"/>
    </row>
    <row r="1151" spans="1:32" x14ac:dyDescent="0.2">
      <c r="A1151" s="39"/>
      <c r="B1151" s="10"/>
      <c r="C1151" s="10" t="s">
        <v>348</v>
      </c>
      <c r="D1151" s="10"/>
      <c r="E1151" s="10"/>
      <c r="F1151" s="243">
        <v>1388984</v>
      </c>
      <c r="G1151" s="252">
        <v>248612.66899999999</v>
      </c>
      <c r="H1151" s="243">
        <v>11872.933999999999</v>
      </c>
      <c r="I1151" s="252">
        <v>5804.7190000000001</v>
      </c>
      <c r="J1151" s="246">
        <v>272926.06</v>
      </c>
      <c r="K1151" s="10"/>
      <c r="M1151" s="53">
        <v>532</v>
      </c>
      <c r="N1151" s="53">
        <v>282</v>
      </c>
      <c r="P1151" s="246">
        <v>2610.8721804511279</v>
      </c>
      <c r="Q1151" s="246">
        <v>881.60520921985812</v>
      </c>
      <c r="R1151" s="10">
        <v>116.67</v>
      </c>
      <c r="S1151" s="10">
        <v>188.495</v>
      </c>
      <c r="T1151" s="243">
        <v>258.22845864661656</v>
      </c>
      <c r="U1151" s="252">
        <v>480.66851063829785</v>
      </c>
      <c r="V1151" s="10">
        <v>742</v>
      </c>
      <c r="W1151" s="10">
        <v>200.58099999999999</v>
      </c>
      <c r="Y1151" s="246">
        <v>272926.06</v>
      </c>
      <c r="Z1151" s="394"/>
      <c r="AB1151" s="246"/>
      <c r="AC1151" s="10"/>
      <c r="AD1151" s="10"/>
      <c r="AE1151" s="4"/>
      <c r="AF1151" s="4"/>
    </row>
    <row r="1152" spans="1:32" x14ac:dyDescent="0.2">
      <c r="A1152" s="39"/>
      <c r="B1152" s="10"/>
      <c r="C1152" s="10" t="s">
        <v>349</v>
      </c>
      <c r="D1152" s="10"/>
      <c r="E1152" s="10"/>
      <c r="F1152" s="243">
        <v>1128272</v>
      </c>
      <c r="G1152" s="252">
        <v>96817.710999999996</v>
      </c>
      <c r="H1152" s="243">
        <v>16117.999</v>
      </c>
      <c r="I1152" s="252">
        <v>1261.105</v>
      </c>
      <c r="J1152" s="246">
        <v>165653.99</v>
      </c>
      <c r="K1152" s="10"/>
      <c r="M1152" s="53">
        <v>295</v>
      </c>
      <c r="N1152" s="53">
        <v>149</v>
      </c>
      <c r="P1152" s="246">
        <v>3824.6508474576272</v>
      </c>
      <c r="Q1152" s="246">
        <v>649.78329530201336</v>
      </c>
      <c r="R1152" s="10">
        <v>124.76</v>
      </c>
      <c r="S1152" s="10">
        <v>202.33500000000001</v>
      </c>
      <c r="T1152" s="243">
        <v>369.32745762711869</v>
      </c>
      <c r="U1152" s="252">
        <v>380.55295302013423</v>
      </c>
      <c r="V1152" s="10">
        <v>735</v>
      </c>
      <c r="W1152" s="10">
        <v>199.01</v>
      </c>
      <c r="Y1152" s="246">
        <v>165653.99</v>
      </c>
      <c r="Z1152" s="394"/>
      <c r="AB1152" s="246"/>
      <c r="AC1152" s="10"/>
      <c r="AD1152" s="10"/>
      <c r="AE1152" s="4"/>
      <c r="AF1152" s="4"/>
    </row>
    <row r="1153" spans="1:32" x14ac:dyDescent="0.2">
      <c r="A1153" s="39"/>
      <c r="B1153" s="10"/>
      <c r="C1153" s="10" t="s">
        <v>600</v>
      </c>
      <c r="D1153" s="10"/>
      <c r="E1153" s="10"/>
      <c r="F1153" s="243">
        <v>0</v>
      </c>
      <c r="G1153" s="252">
        <v>141830.976</v>
      </c>
      <c r="H1153" s="243">
        <v>0</v>
      </c>
      <c r="I1153" s="252">
        <v>2329.915</v>
      </c>
      <c r="J1153" s="246">
        <v>109567.55</v>
      </c>
      <c r="K1153" s="10"/>
      <c r="M1153" s="53">
        <v>0</v>
      </c>
      <c r="N1153" s="53">
        <v>228</v>
      </c>
      <c r="P1153" s="246">
        <v>0</v>
      </c>
      <c r="Q1153" s="246">
        <v>622.06568421052634</v>
      </c>
      <c r="R1153" s="10">
        <v>0</v>
      </c>
      <c r="S1153" s="10">
        <v>193</v>
      </c>
      <c r="T1153" s="243">
        <v>0</v>
      </c>
      <c r="U1153" s="252">
        <v>480.55942982456139</v>
      </c>
      <c r="V1153" s="10">
        <v>0</v>
      </c>
      <c r="W1153" s="10">
        <v>204.05</v>
      </c>
      <c r="Y1153" s="246">
        <v>109567.55</v>
      </c>
      <c r="Z1153" s="394"/>
      <c r="AB1153" s="246"/>
      <c r="AC1153" s="10"/>
      <c r="AD1153" s="10"/>
      <c r="AE1153" s="4"/>
      <c r="AF1153" s="4"/>
    </row>
    <row r="1154" spans="1:32" x14ac:dyDescent="0.2">
      <c r="A1154" s="39"/>
      <c r="B1154" s="10"/>
      <c r="C1154" s="10" t="s">
        <v>392</v>
      </c>
      <c r="D1154" s="10"/>
      <c r="E1154" s="10"/>
      <c r="F1154" s="243">
        <v>1364235</v>
      </c>
      <c r="G1154" s="252">
        <v>135730.193</v>
      </c>
      <c r="H1154" s="243">
        <v>10123.597</v>
      </c>
      <c r="I1154" s="252">
        <v>2432.2739999999999</v>
      </c>
      <c r="J1154" s="246">
        <v>244173.64</v>
      </c>
      <c r="K1154" s="10"/>
      <c r="M1154" s="53">
        <v>473</v>
      </c>
      <c r="N1154" s="53">
        <v>209</v>
      </c>
      <c r="P1154" s="246">
        <v>2884.2177589852008</v>
      </c>
      <c r="Q1154" s="246">
        <v>649.42676076555028</v>
      </c>
      <c r="R1154" s="10">
        <v>53.69</v>
      </c>
      <c r="S1154" s="10">
        <v>193.65</v>
      </c>
      <c r="T1154" s="243">
        <v>299.11553911205073</v>
      </c>
      <c r="U1154" s="252">
        <v>491.34923444976079</v>
      </c>
      <c r="V1154" s="10">
        <v>401.5</v>
      </c>
      <c r="W1154" s="10">
        <v>200.91</v>
      </c>
      <c r="Y1154" s="246">
        <v>244173.64</v>
      </c>
      <c r="Z1154" s="394"/>
      <c r="AB1154" s="246"/>
      <c r="AC1154" s="10"/>
      <c r="AD1154" s="10"/>
      <c r="AE1154" s="4"/>
      <c r="AF1154" s="4"/>
    </row>
    <row r="1155" spans="1:32" x14ac:dyDescent="0.2">
      <c r="A1155" s="39"/>
      <c r="B1155" s="10"/>
      <c r="C1155" s="10" t="s">
        <v>393</v>
      </c>
      <c r="D1155" s="10"/>
      <c r="E1155" s="10"/>
      <c r="F1155" s="243">
        <v>310789</v>
      </c>
      <c r="G1155" s="252">
        <v>34706.745000000003</v>
      </c>
      <c r="H1155" s="243">
        <v>4268.3069999999998</v>
      </c>
      <c r="I1155" s="252">
        <v>239.8</v>
      </c>
      <c r="J1155" s="246">
        <v>60222.9</v>
      </c>
      <c r="K1155" s="10"/>
      <c r="M1155" s="53">
        <v>199</v>
      </c>
      <c r="N1155" s="53">
        <v>102</v>
      </c>
      <c r="P1155" s="246">
        <v>1561.7537688442212</v>
      </c>
      <c r="Q1155" s="246">
        <v>340.26220588235299</v>
      </c>
      <c r="R1155" s="10">
        <v>67.305000000000007</v>
      </c>
      <c r="S1155" s="10">
        <v>150.72</v>
      </c>
      <c r="T1155" s="243">
        <v>166.79939698492464</v>
      </c>
      <c r="U1155" s="252">
        <v>264.99823529411765</v>
      </c>
      <c r="V1155" s="10">
        <v>451.5</v>
      </c>
      <c r="W1155" s="10">
        <v>177.88749999999999</v>
      </c>
      <c r="Y1155" s="246">
        <v>60222.9</v>
      </c>
      <c r="Z1155" s="394"/>
      <c r="AB1155" s="246"/>
      <c r="AC1155" s="10"/>
      <c r="AD1155" s="10"/>
      <c r="AE1155" s="4"/>
      <c r="AF1155" s="4"/>
    </row>
    <row r="1156" spans="1:32" x14ac:dyDescent="0.2">
      <c r="A1156" s="39"/>
      <c r="B1156" s="10"/>
      <c r="C1156" s="10" t="s">
        <v>350</v>
      </c>
      <c r="D1156" s="10"/>
      <c r="E1156" s="10"/>
      <c r="F1156" s="243">
        <v>4490297</v>
      </c>
      <c r="G1156" s="252">
        <v>171392.60800000001</v>
      </c>
      <c r="H1156" s="243">
        <v>17570.043000000001</v>
      </c>
      <c r="I1156" s="252">
        <v>2768.674</v>
      </c>
      <c r="J1156" s="246">
        <v>416965.68</v>
      </c>
      <c r="K1156" s="10"/>
      <c r="M1156" s="53">
        <v>428</v>
      </c>
      <c r="N1156" s="53">
        <v>233</v>
      </c>
      <c r="P1156" s="246">
        <v>10491.348130841121</v>
      </c>
      <c r="Q1156" s="246">
        <v>735.5905922746781</v>
      </c>
      <c r="R1156" s="10">
        <v>160.94999999999999</v>
      </c>
      <c r="S1156" s="10">
        <v>249.76</v>
      </c>
      <c r="T1156" s="243">
        <v>722.98964953271025</v>
      </c>
      <c r="U1156" s="252">
        <v>461.4854506437768</v>
      </c>
      <c r="V1156" s="10">
        <v>1130</v>
      </c>
      <c r="W1156" s="10">
        <v>310.78300000000002</v>
      </c>
      <c r="Y1156" s="246">
        <v>416965.68</v>
      </c>
      <c r="Z1156" s="394"/>
      <c r="AB1156" s="246"/>
      <c r="AC1156" s="10"/>
      <c r="AD1156" s="10"/>
      <c r="AE1156" s="4"/>
      <c r="AF1156" s="4"/>
    </row>
    <row r="1157" spans="1:32" x14ac:dyDescent="0.2">
      <c r="A1157" s="39"/>
      <c r="B1157" s="10"/>
      <c r="C1157" s="10" t="s">
        <v>563</v>
      </c>
      <c r="D1157" s="10"/>
      <c r="E1157" s="10"/>
      <c r="F1157" s="243">
        <v>0</v>
      </c>
      <c r="G1157" s="252">
        <v>108054.648</v>
      </c>
      <c r="H1157" s="243">
        <v>0</v>
      </c>
      <c r="I1157" s="252">
        <v>3932.569</v>
      </c>
      <c r="J1157" s="246">
        <v>59399.73</v>
      </c>
      <c r="K1157" s="10"/>
      <c r="M1157" s="53">
        <v>0</v>
      </c>
      <c r="N1157" s="53">
        <v>18</v>
      </c>
      <c r="P1157" s="246">
        <v>0</v>
      </c>
      <c r="Q1157" s="246">
        <v>6003.0360000000001</v>
      </c>
      <c r="R1157" s="10">
        <v>0</v>
      </c>
      <c r="S1157" s="10">
        <v>2186.5050000000001</v>
      </c>
      <c r="T1157" s="243">
        <v>0</v>
      </c>
      <c r="U1157" s="252">
        <v>3299.9850000000001</v>
      </c>
      <c r="V1157" s="10">
        <v>0</v>
      </c>
      <c r="W1157" s="10">
        <v>3028.038</v>
      </c>
      <c r="Y1157" s="246">
        <v>59399.73</v>
      </c>
      <c r="Z1157" s="394"/>
      <c r="AB1157" s="246"/>
      <c r="AC1157" s="10"/>
      <c r="AD1157" s="10"/>
      <c r="AE1157" s="4"/>
      <c r="AF1157" s="4"/>
    </row>
    <row r="1158" spans="1:32" x14ac:dyDescent="0.2">
      <c r="A1158" s="39"/>
      <c r="B1158" s="10"/>
      <c r="C1158" s="10" t="s">
        <v>519</v>
      </c>
      <c r="D1158" s="10"/>
      <c r="E1158" s="10"/>
      <c r="F1158" s="243">
        <v>168176</v>
      </c>
      <c r="G1158" s="252">
        <v>13968.87</v>
      </c>
      <c r="H1158" s="243">
        <v>1617.7660000000001</v>
      </c>
      <c r="I1158" s="252">
        <v>245.75700000000001</v>
      </c>
      <c r="J1158" s="246">
        <v>33196.020000000004</v>
      </c>
      <c r="K1158" s="10"/>
      <c r="M1158" s="53">
        <v>62</v>
      </c>
      <c r="N1158" s="53">
        <v>38</v>
      </c>
      <c r="P1158" s="246">
        <v>2712.516129032258</v>
      </c>
      <c r="Q1158" s="246">
        <v>367.60184210526319</v>
      </c>
      <c r="R1158" s="10">
        <v>142.81</v>
      </c>
      <c r="S1158" s="10">
        <v>149.80500000000001</v>
      </c>
      <c r="T1158" s="243">
        <v>318.68516129032258</v>
      </c>
      <c r="U1158" s="252">
        <v>353.61947368421056</v>
      </c>
      <c r="V1158" s="10">
        <v>1319</v>
      </c>
      <c r="W1158" s="10">
        <v>162.19300000000001</v>
      </c>
      <c r="Y1158" s="246">
        <v>33196.020000000004</v>
      </c>
      <c r="Z1158" s="394"/>
      <c r="AB1158" s="246"/>
      <c r="AC1158" s="10"/>
      <c r="AD1158" s="10"/>
      <c r="AE1158" s="4"/>
      <c r="AF1158" s="4"/>
    </row>
    <row r="1159" spans="1:32" x14ac:dyDescent="0.2">
      <c r="A1159" s="39"/>
      <c r="B1159" s="10"/>
      <c r="C1159" s="10" t="s">
        <v>578</v>
      </c>
      <c r="D1159" s="10"/>
      <c r="E1159" s="10"/>
      <c r="F1159" s="243">
        <v>0</v>
      </c>
      <c r="G1159" s="252">
        <v>3762.7310000000002</v>
      </c>
      <c r="H1159" s="243">
        <v>0</v>
      </c>
      <c r="I1159" s="252">
        <v>0</v>
      </c>
      <c r="J1159" s="246">
        <v>2697.63</v>
      </c>
      <c r="K1159" s="10"/>
      <c r="M1159" s="53">
        <v>0</v>
      </c>
      <c r="N1159" s="53">
        <v>15</v>
      </c>
      <c r="P1159" s="246">
        <v>0</v>
      </c>
      <c r="Q1159" s="246">
        <v>250.84873333333334</v>
      </c>
      <c r="R1159" s="10">
        <v>0</v>
      </c>
      <c r="S1159" s="10">
        <v>147.62</v>
      </c>
      <c r="T1159" s="243">
        <v>0</v>
      </c>
      <c r="U1159" s="252">
        <v>179.84200000000001</v>
      </c>
      <c r="V1159" s="10">
        <v>0</v>
      </c>
      <c r="W1159" s="10">
        <v>169.518</v>
      </c>
      <c r="Y1159" s="246">
        <v>2697.63</v>
      </c>
      <c r="Z1159" s="394"/>
      <c r="AB1159" s="246"/>
      <c r="AC1159" s="10"/>
      <c r="AD1159" s="10"/>
      <c r="AE1159" s="4"/>
      <c r="AF1159" s="4"/>
    </row>
    <row r="1160" spans="1:32" x14ac:dyDescent="0.2">
      <c r="A1160" s="39"/>
      <c r="B1160" s="10"/>
      <c r="C1160" s="10" t="s">
        <v>439</v>
      </c>
      <c r="D1160" s="10"/>
      <c r="E1160" s="10"/>
      <c r="F1160" s="243">
        <v>4528415</v>
      </c>
      <c r="G1160" s="252">
        <v>215165.611</v>
      </c>
      <c r="H1160" s="243">
        <v>34462.78</v>
      </c>
      <c r="I1160" s="252">
        <v>4470.7359999999999</v>
      </c>
      <c r="J1160" s="246">
        <v>580885.93999999994</v>
      </c>
      <c r="K1160" s="10"/>
      <c r="M1160" s="53">
        <v>535</v>
      </c>
      <c r="N1160" s="53">
        <v>173</v>
      </c>
      <c r="P1160" s="246">
        <v>8464.3271028037379</v>
      </c>
      <c r="Q1160" s="246">
        <v>1243.7318554913295</v>
      </c>
      <c r="R1160" s="10">
        <v>140.42000000000002</v>
      </c>
      <c r="S1160" s="10">
        <v>263.95999999999998</v>
      </c>
      <c r="T1160" s="243">
        <v>851.2650280373831</v>
      </c>
      <c r="U1160" s="252">
        <v>725.19739884393061</v>
      </c>
      <c r="V1160" s="10">
        <v>1067.5</v>
      </c>
      <c r="W1160" s="10">
        <v>293.27750000000003</v>
      </c>
      <c r="Y1160" s="246">
        <v>580885.93999999994</v>
      </c>
      <c r="Z1160" s="394"/>
      <c r="AB1160" s="246"/>
      <c r="AC1160" s="10"/>
      <c r="AD1160" s="10"/>
      <c r="AE1160" s="4"/>
      <c r="AF1160" s="4"/>
    </row>
    <row r="1161" spans="1:32" x14ac:dyDescent="0.2">
      <c r="A1161" s="39"/>
      <c r="B1161" s="10"/>
      <c r="C1161" s="10" t="s">
        <v>536</v>
      </c>
      <c r="D1161" s="10"/>
      <c r="E1161" s="10"/>
      <c r="F1161" s="243">
        <v>3846244</v>
      </c>
      <c r="G1161" s="252">
        <v>0</v>
      </c>
      <c r="H1161" s="243">
        <v>30868.377</v>
      </c>
      <c r="I1161" s="252">
        <v>0</v>
      </c>
      <c r="J1161" s="246">
        <v>334776.15000000002</v>
      </c>
      <c r="K1161" s="10"/>
      <c r="M1161" s="53">
        <v>1109</v>
      </c>
      <c r="N1161" s="53">
        <v>0</v>
      </c>
      <c r="P1161" s="246">
        <v>3468.2091974752029</v>
      </c>
      <c r="Q1161" s="246">
        <v>0</v>
      </c>
      <c r="R1161" s="10">
        <v>124.58000000000001</v>
      </c>
      <c r="S1161" s="10">
        <v>0</v>
      </c>
      <c r="T1161" s="243">
        <v>301.87209197475204</v>
      </c>
      <c r="U1161" s="252">
        <v>0</v>
      </c>
      <c r="V1161" s="10">
        <v>866</v>
      </c>
      <c r="W1161" s="10">
        <v>0</v>
      </c>
      <c r="Y1161" s="246">
        <v>334776.15000000002</v>
      </c>
      <c r="Z1161" s="394"/>
      <c r="AB1161" s="246"/>
      <c r="AC1161" s="10"/>
      <c r="AD1161" s="10"/>
      <c r="AE1161" s="4"/>
      <c r="AF1161" s="4"/>
    </row>
    <row r="1162" spans="1:32" x14ac:dyDescent="0.2">
      <c r="A1162" s="39"/>
      <c r="B1162" s="10"/>
      <c r="C1162" s="10" t="s">
        <v>537</v>
      </c>
      <c r="D1162" s="10"/>
      <c r="E1162" s="10"/>
      <c r="F1162" s="243">
        <v>1321401</v>
      </c>
      <c r="G1162" s="252">
        <v>0</v>
      </c>
      <c r="H1162" s="243">
        <v>17553.57</v>
      </c>
      <c r="I1162" s="252">
        <v>0</v>
      </c>
      <c r="J1162" s="246">
        <v>160570.35</v>
      </c>
      <c r="K1162" s="10"/>
      <c r="M1162" s="53">
        <v>641</v>
      </c>
      <c r="N1162" s="53">
        <v>0</v>
      </c>
      <c r="P1162" s="246">
        <v>2061.4680187207487</v>
      </c>
      <c r="Q1162" s="246">
        <v>0</v>
      </c>
      <c r="R1162" s="10">
        <v>115.52000000000001</v>
      </c>
      <c r="S1162" s="10">
        <v>0</v>
      </c>
      <c r="T1162" s="243">
        <v>250.49976599063964</v>
      </c>
      <c r="U1162" s="252">
        <v>0</v>
      </c>
      <c r="V1162" s="10">
        <v>724</v>
      </c>
      <c r="W1162" s="10">
        <v>0</v>
      </c>
      <c r="Y1162" s="246">
        <v>160570.35</v>
      </c>
      <c r="Z1162" s="394"/>
      <c r="AB1162" s="246"/>
      <c r="AC1162" s="10"/>
      <c r="AD1162" s="10"/>
      <c r="AE1162" s="4"/>
      <c r="AF1162" s="4"/>
    </row>
    <row r="1163" spans="1:32" x14ac:dyDescent="0.2">
      <c r="A1163" s="39"/>
      <c r="B1163" s="10"/>
      <c r="C1163" s="10" t="s">
        <v>418</v>
      </c>
      <c r="D1163" s="10"/>
      <c r="E1163" s="10"/>
      <c r="F1163" s="243">
        <v>1719264</v>
      </c>
      <c r="G1163" s="252">
        <v>3113.6379999999999</v>
      </c>
      <c r="H1163" s="243">
        <v>15876.427</v>
      </c>
      <c r="I1163" s="252">
        <v>94.352999999999994</v>
      </c>
      <c r="J1163" s="246">
        <v>175125.33000000002</v>
      </c>
      <c r="K1163" s="10"/>
      <c r="M1163" s="53">
        <v>501</v>
      </c>
      <c r="N1163" s="53">
        <v>1</v>
      </c>
      <c r="P1163" s="246">
        <v>3431.6646706586826</v>
      </c>
      <c r="Q1163" s="246">
        <v>3113.6379999999999</v>
      </c>
      <c r="R1163" s="10">
        <v>138.17500000000001</v>
      </c>
      <c r="S1163" s="10">
        <v>1089.7</v>
      </c>
      <c r="T1163" s="243">
        <v>347.37650698602795</v>
      </c>
      <c r="U1163" s="252">
        <v>1089.7</v>
      </c>
      <c r="V1163" s="10">
        <v>948</v>
      </c>
      <c r="W1163" s="10">
        <v>3113.6379999999999</v>
      </c>
      <c r="Y1163" s="246">
        <v>175125.33000000002</v>
      </c>
      <c r="Z1163" s="394"/>
      <c r="AB1163" s="246"/>
      <c r="AC1163" s="10"/>
      <c r="AD1163" s="10"/>
      <c r="AE1163" s="4"/>
      <c r="AF1163" s="4"/>
    </row>
    <row r="1164" spans="1:32" x14ac:dyDescent="0.2">
      <c r="A1164" s="39"/>
      <c r="B1164" s="10"/>
      <c r="C1164" s="10" t="s">
        <v>351</v>
      </c>
      <c r="D1164" s="10"/>
      <c r="E1164" s="10"/>
      <c r="F1164" s="243">
        <v>9521399</v>
      </c>
      <c r="G1164" s="252">
        <v>447499.84399999998</v>
      </c>
      <c r="H1164" s="243">
        <v>44041.021999999997</v>
      </c>
      <c r="I1164" s="252">
        <v>11001.966</v>
      </c>
      <c r="J1164" s="246">
        <v>843328.05</v>
      </c>
      <c r="K1164" s="10"/>
      <c r="M1164" s="53">
        <v>1013</v>
      </c>
      <c r="N1164" s="53">
        <v>611</v>
      </c>
      <c r="P1164" s="246">
        <v>9399.2092793682132</v>
      </c>
      <c r="Q1164" s="246">
        <v>732.40563666121113</v>
      </c>
      <c r="R1164" s="10">
        <v>114.995</v>
      </c>
      <c r="S1164" s="10">
        <v>169.22</v>
      </c>
      <c r="T1164" s="243">
        <v>501.99656465942746</v>
      </c>
      <c r="U1164" s="252">
        <v>547.96322422258595</v>
      </c>
      <c r="V1164" s="10">
        <v>642</v>
      </c>
      <c r="W1164" s="10">
        <v>189.4</v>
      </c>
      <c r="Y1164" s="246">
        <v>843328.05</v>
      </c>
      <c r="Z1164" s="394"/>
      <c r="AB1164" s="246"/>
      <c r="AC1164" s="10"/>
      <c r="AD1164" s="10"/>
      <c r="AE1164" s="4"/>
      <c r="AF1164" s="4"/>
    </row>
    <row r="1165" spans="1:32" x14ac:dyDescent="0.2">
      <c r="A1165" s="39"/>
      <c r="B1165" s="10"/>
      <c r="C1165" s="10" t="s">
        <v>352</v>
      </c>
      <c r="D1165" s="10"/>
      <c r="E1165" s="10"/>
      <c r="F1165" s="243">
        <v>8219103</v>
      </c>
      <c r="G1165" s="252">
        <v>569116.00800000003</v>
      </c>
      <c r="H1165" s="243">
        <v>53349.387999999999</v>
      </c>
      <c r="I1165" s="252">
        <v>11189.370999999999</v>
      </c>
      <c r="J1165" s="246">
        <v>956383.23</v>
      </c>
      <c r="K1165" s="10"/>
      <c r="M1165" s="53">
        <v>1002</v>
      </c>
      <c r="N1165" s="53">
        <v>560</v>
      </c>
      <c r="P1165" s="246">
        <v>8202.6976047904191</v>
      </c>
      <c r="Q1165" s="246">
        <v>1016.2785857142858</v>
      </c>
      <c r="R1165" s="10">
        <v>161.38999999999999</v>
      </c>
      <c r="S1165" s="10">
        <v>333.69500000000005</v>
      </c>
      <c r="T1165" s="243">
        <v>556.47529940119762</v>
      </c>
      <c r="U1165" s="252">
        <v>712.13389285714277</v>
      </c>
      <c r="V1165" s="10">
        <v>1087</v>
      </c>
      <c r="W1165" s="10">
        <v>399.72800000000001</v>
      </c>
      <c r="Y1165" s="246">
        <v>956383.23</v>
      </c>
      <c r="Z1165" s="394"/>
      <c r="AB1165" s="246"/>
      <c r="AC1165" s="10"/>
      <c r="AD1165" s="10"/>
      <c r="AE1165" s="4"/>
      <c r="AF1165" s="4"/>
    </row>
    <row r="1166" spans="1:32" x14ac:dyDescent="0.2">
      <c r="A1166" s="39"/>
      <c r="B1166" s="10"/>
      <c r="C1166" s="10" t="s">
        <v>353</v>
      </c>
      <c r="D1166" s="10"/>
      <c r="E1166" s="10"/>
      <c r="F1166" s="243">
        <v>65471</v>
      </c>
      <c r="G1166" s="252">
        <v>33182.451000000001</v>
      </c>
      <c r="H1166" s="243">
        <v>500.5</v>
      </c>
      <c r="I1166" s="252">
        <v>478.86700000000002</v>
      </c>
      <c r="J1166" s="246">
        <v>25068.03</v>
      </c>
      <c r="K1166" s="10"/>
      <c r="M1166" s="53">
        <v>23</v>
      </c>
      <c r="N1166" s="53">
        <v>69</v>
      </c>
      <c r="P1166" s="246">
        <v>2846.5652173913045</v>
      </c>
      <c r="Q1166" s="246">
        <v>480.90508695652176</v>
      </c>
      <c r="R1166" s="10">
        <v>30.4</v>
      </c>
      <c r="S1166" s="10">
        <v>183.685</v>
      </c>
      <c r="T1166" s="243">
        <v>227.70782608695652</v>
      </c>
      <c r="U1166" s="252">
        <v>287.4021739130435</v>
      </c>
      <c r="V1166" s="10">
        <v>508</v>
      </c>
      <c r="W1166" s="10">
        <v>190.35399999999998</v>
      </c>
      <c r="Y1166" s="246">
        <v>25068.03</v>
      </c>
      <c r="Z1166" s="394"/>
      <c r="AB1166" s="246"/>
      <c r="AC1166" s="10"/>
      <c r="AD1166" s="10"/>
      <c r="AE1166" s="4"/>
      <c r="AF1166" s="4"/>
    </row>
    <row r="1167" spans="1:32" x14ac:dyDescent="0.2">
      <c r="A1167" s="39"/>
      <c r="B1167" s="10"/>
      <c r="C1167" s="10" t="s">
        <v>573</v>
      </c>
      <c r="D1167" s="10"/>
      <c r="E1167" s="10"/>
      <c r="F1167" s="243">
        <v>0</v>
      </c>
      <c r="G1167" s="252">
        <v>1672382.1029999999</v>
      </c>
      <c r="H1167" s="243">
        <v>0</v>
      </c>
      <c r="I1167" s="252">
        <v>47210.857000000004</v>
      </c>
      <c r="J1167" s="246">
        <v>686578.7</v>
      </c>
      <c r="K1167" s="10"/>
      <c r="M1167" s="53">
        <v>0</v>
      </c>
      <c r="N1167" s="53">
        <v>951</v>
      </c>
      <c r="P1167" s="246">
        <v>0</v>
      </c>
      <c r="Q1167" s="246">
        <v>1758.5511072555205</v>
      </c>
      <c r="R1167" s="10">
        <v>0</v>
      </c>
      <c r="S1167" s="10">
        <v>163.20499999999998</v>
      </c>
      <c r="T1167" s="243">
        <v>0</v>
      </c>
      <c r="U1167" s="252">
        <v>721.95446898002103</v>
      </c>
      <c r="V1167" s="10">
        <v>0</v>
      </c>
      <c r="W1167" s="10">
        <v>177.88900000000001</v>
      </c>
      <c r="Y1167" s="246">
        <v>686578.7</v>
      </c>
      <c r="Z1167" s="394"/>
      <c r="AB1167" s="246"/>
      <c r="AC1167" s="10"/>
      <c r="AD1167" s="10"/>
      <c r="AE1167" s="4"/>
      <c r="AF1167" s="4"/>
    </row>
    <row r="1168" spans="1:32" x14ac:dyDescent="0.2">
      <c r="A1168" s="39"/>
      <c r="B1168" s="10"/>
      <c r="C1168" s="10" t="s">
        <v>538</v>
      </c>
      <c r="D1168" s="10"/>
      <c r="E1168" s="10"/>
      <c r="F1168" s="243">
        <v>3274727</v>
      </c>
      <c r="G1168" s="252">
        <v>0</v>
      </c>
      <c r="H1168" s="243">
        <v>31645.477999999999</v>
      </c>
      <c r="I1168" s="252">
        <v>0</v>
      </c>
      <c r="J1168" s="246">
        <v>283742.3</v>
      </c>
      <c r="K1168" s="10"/>
      <c r="M1168" s="53">
        <v>994</v>
      </c>
      <c r="N1168" s="53">
        <v>0</v>
      </c>
      <c r="P1168" s="246">
        <v>3294.493963782696</v>
      </c>
      <c r="Q1168" s="246">
        <v>0</v>
      </c>
      <c r="R1168" s="10">
        <v>103.35</v>
      </c>
      <c r="S1168" s="10">
        <v>0</v>
      </c>
      <c r="T1168" s="243">
        <v>285.4550301810865</v>
      </c>
      <c r="U1168" s="252">
        <v>0</v>
      </c>
      <c r="V1168" s="10">
        <v>598</v>
      </c>
      <c r="W1168" s="10">
        <v>0</v>
      </c>
      <c r="Y1168" s="246">
        <v>283742.3</v>
      </c>
      <c r="Z1168" s="394"/>
      <c r="AB1168" s="246"/>
      <c r="AC1168" s="10"/>
      <c r="AD1168" s="10"/>
      <c r="AE1168" s="4"/>
      <c r="AF1168" s="4"/>
    </row>
    <row r="1169" spans="1:32" x14ac:dyDescent="0.2">
      <c r="A1169" s="39"/>
      <c r="B1169" s="10"/>
      <c r="C1169" s="10" t="s">
        <v>459</v>
      </c>
      <c r="D1169" s="10"/>
      <c r="E1169" s="10"/>
      <c r="F1169" s="243">
        <v>70942845</v>
      </c>
      <c r="G1169" s="252">
        <v>2200009.4350000001</v>
      </c>
      <c r="H1169" s="243">
        <v>243110.201</v>
      </c>
      <c r="I1169" s="252">
        <v>60941.453000000001</v>
      </c>
      <c r="J1169" s="246">
        <v>4619745.6099999994</v>
      </c>
      <c r="K1169" s="10"/>
      <c r="M1169" s="53">
        <v>1806</v>
      </c>
      <c r="N1169" s="53">
        <v>911</v>
      </c>
      <c r="P1169" s="246">
        <v>39281.752491694351</v>
      </c>
      <c r="Q1169" s="246">
        <v>2414.9390065861689</v>
      </c>
      <c r="R1169" s="10">
        <v>235.18</v>
      </c>
      <c r="S1169" s="10">
        <v>470.69</v>
      </c>
      <c r="T1169" s="243">
        <v>1845.5313122923587</v>
      </c>
      <c r="U1169" s="252">
        <v>1412.421580680571</v>
      </c>
      <c r="V1169" s="10">
        <v>2050</v>
      </c>
      <c r="W1169" s="10">
        <v>637.87899999999991</v>
      </c>
      <c r="Y1169" s="246">
        <v>4619745.6099999994</v>
      </c>
      <c r="Z1169" s="394"/>
      <c r="AB1169" s="246"/>
      <c r="AC1169" s="10"/>
      <c r="AD1169" s="10"/>
      <c r="AE1169" s="4"/>
      <c r="AF1169" s="4"/>
    </row>
    <row r="1170" spans="1:32" x14ac:dyDescent="0.2">
      <c r="A1170" s="39"/>
      <c r="B1170" s="10"/>
      <c r="C1170" s="10" t="s">
        <v>419</v>
      </c>
      <c r="D1170" s="10"/>
      <c r="E1170" s="10"/>
      <c r="F1170" s="243">
        <v>1331943</v>
      </c>
      <c r="G1170" s="252">
        <v>0</v>
      </c>
      <c r="H1170" s="243">
        <v>10950.885</v>
      </c>
      <c r="I1170" s="252">
        <v>0</v>
      </c>
      <c r="J1170" s="246">
        <v>131902.81</v>
      </c>
      <c r="K1170" s="10"/>
      <c r="M1170" s="53">
        <v>362</v>
      </c>
      <c r="N1170" s="53">
        <v>0</v>
      </c>
      <c r="P1170" s="246">
        <v>3679.4005524861877</v>
      </c>
      <c r="Q1170" s="246">
        <v>0</v>
      </c>
      <c r="R1170" s="10">
        <v>143.35000000000002</v>
      </c>
      <c r="S1170" s="10">
        <v>0</v>
      </c>
      <c r="T1170" s="243">
        <v>364.37240331491711</v>
      </c>
      <c r="U1170" s="252">
        <v>0</v>
      </c>
      <c r="V1170" s="10">
        <v>995.5</v>
      </c>
      <c r="W1170" s="10">
        <v>0</v>
      </c>
      <c r="Y1170" s="246">
        <v>131902.81</v>
      </c>
      <c r="Z1170" s="394"/>
      <c r="AB1170" s="246"/>
      <c r="AC1170" s="10"/>
      <c r="AD1170" s="10"/>
      <c r="AE1170" s="4"/>
      <c r="AF1170" s="4"/>
    </row>
    <row r="1171" spans="1:32" x14ac:dyDescent="0.2">
      <c r="A1171" s="39"/>
      <c r="B1171" s="10"/>
      <c r="C1171" s="10" t="s">
        <v>520</v>
      </c>
      <c r="D1171" s="10"/>
      <c r="E1171" s="10"/>
      <c r="F1171" s="243">
        <v>5561293</v>
      </c>
      <c r="G1171" s="252">
        <v>599293.80500000005</v>
      </c>
      <c r="H1171" s="243">
        <v>48665.434000000001</v>
      </c>
      <c r="I1171" s="252">
        <v>7453.2669999999998</v>
      </c>
      <c r="J1171" s="246">
        <v>864809.34000000008</v>
      </c>
      <c r="K1171" s="10"/>
      <c r="M1171" s="53">
        <v>1254</v>
      </c>
      <c r="N1171" s="53">
        <v>721</v>
      </c>
      <c r="P1171" s="246">
        <v>4434.8429027113234</v>
      </c>
      <c r="Q1171" s="246">
        <v>831.19806518723999</v>
      </c>
      <c r="R1171" s="10">
        <v>104.56</v>
      </c>
      <c r="S1171" s="10">
        <v>186.96</v>
      </c>
      <c r="T1171" s="243">
        <v>416.37206539074958</v>
      </c>
      <c r="U1171" s="252">
        <v>475.2826213592233</v>
      </c>
      <c r="V1171" s="10">
        <v>600</v>
      </c>
      <c r="W1171" s="10">
        <v>226.024</v>
      </c>
      <c r="Y1171" s="246">
        <v>864809.34000000008</v>
      </c>
      <c r="Z1171" s="394"/>
      <c r="AB1171" s="246"/>
      <c r="AC1171" s="10"/>
      <c r="AD1171" s="10"/>
      <c r="AE1171" s="4"/>
      <c r="AF1171" s="4"/>
    </row>
    <row r="1172" spans="1:32" x14ac:dyDescent="0.2">
      <c r="A1172" s="39"/>
      <c r="B1172" s="10"/>
      <c r="C1172" s="10" t="s">
        <v>574</v>
      </c>
      <c r="D1172" s="10"/>
      <c r="E1172" s="10"/>
      <c r="F1172" s="243">
        <v>0</v>
      </c>
      <c r="G1172" s="252">
        <v>149865.652</v>
      </c>
      <c r="H1172" s="243">
        <v>0</v>
      </c>
      <c r="I1172" s="252">
        <v>2873.846</v>
      </c>
      <c r="J1172" s="246">
        <v>120825.01</v>
      </c>
      <c r="K1172" s="10"/>
      <c r="M1172" s="53">
        <v>0</v>
      </c>
      <c r="N1172" s="53">
        <v>290</v>
      </c>
      <c r="P1172" s="246">
        <v>0</v>
      </c>
      <c r="Q1172" s="246">
        <v>516.77811034482761</v>
      </c>
      <c r="R1172" s="10">
        <v>0</v>
      </c>
      <c r="S1172" s="10">
        <v>168.29</v>
      </c>
      <c r="T1172" s="243">
        <v>0</v>
      </c>
      <c r="U1172" s="252">
        <v>416.63796551724135</v>
      </c>
      <c r="V1172" s="10">
        <v>0</v>
      </c>
      <c r="W1172" s="10">
        <v>211.37450000000001</v>
      </c>
      <c r="Y1172" s="246">
        <v>120825.01</v>
      </c>
      <c r="Z1172" s="394"/>
      <c r="AB1172" s="246"/>
      <c r="AC1172" s="10"/>
      <c r="AD1172" s="10"/>
      <c r="AE1172" s="4"/>
      <c r="AF1172" s="4"/>
    </row>
    <row r="1173" spans="1:32" x14ac:dyDescent="0.2">
      <c r="A1173" s="39"/>
      <c r="B1173" s="10"/>
      <c r="C1173" s="10" t="s">
        <v>521</v>
      </c>
      <c r="D1173" s="10"/>
      <c r="E1173" s="10"/>
      <c r="F1173" s="243">
        <v>384180</v>
      </c>
      <c r="G1173" s="252">
        <v>34220.224999999999</v>
      </c>
      <c r="H1173" s="243">
        <v>4043.0309999999999</v>
      </c>
      <c r="I1173" s="252">
        <v>157.12100000000001</v>
      </c>
      <c r="J1173" s="246">
        <v>75559.86</v>
      </c>
      <c r="K1173" s="10"/>
      <c r="M1173" s="53">
        <v>221</v>
      </c>
      <c r="N1173" s="53">
        <v>100</v>
      </c>
      <c r="P1173" s="246">
        <v>1738.3710407239819</v>
      </c>
      <c r="Q1173" s="246">
        <v>342.20224999999999</v>
      </c>
      <c r="R1173" s="10">
        <v>65.295000000000002</v>
      </c>
      <c r="S1173" s="10">
        <v>143.53500000000003</v>
      </c>
      <c r="T1173" s="243">
        <v>223.41760180995476</v>
      </c>
      <c r="U1173" s="252">
        <v>261.84570000000002</v>
      </c>
      <c r="V1173" s="10">
        <v>488</v>
      </c>
      <c r="W1173" s="10">
        <v>172.65700000000001</v>
      </c>
      <c r="Y1173" s="246">
        <v>75559.86</v>
      </c>
      <c r="Z1173" s="394"/>
      <c r="AB1173" s="246"/>
      <c r="AC1173" s="10"/>
      <c r="AD1173" s="10"/>
      <c r="AE1173" s="4"/>
      <c r="AF1173" s="4"/>
    </row>
    <row r="1174" spans="1:32" x14ac:dyDescent="0.2">
      <c r="A1174" s="39"/>
      <c r="B1174" s="10"/>
      <c r="C1174" s="10" t="s">
        <v>491</v>
      </c>
      <c r="D1174" s="10"/>
      <c r="E1174" s="10"/>
      <c r="F1174" s="243">
        <v>40909118</v>
      </c>
      <c r="G1174" s="252">
        <v>2976871.6549999998</v>
      </c>
      <c r="H1174" s="243">
        <v>261679.91</v>
      </c>
      <c r="I1174" s="252">
        <v>77516.028999999995</v>
      </c>
      <c r="J1174" s="246">
        <v>4194581.3499999996</v>
      </c>
      <c r="K1174" s="10"/>
      <c r="M1174" s="53">
        <v>2754</v>
      </c>
      <c r="N1174" s="53">
        <v>1329</v>
      </c>
      <c r="P1174" s="246">
        <v>14854.436456063908</v>
      </c>
      <c r="Q1174" s="246">
        <v>2239.9335252069222</v>
      </c>
      <c r="R1174" s="10">
        <v>153.315</v>
      </c>
      <c r="S1174" s="10">
        <v>369.67</v>
      </c>
      <c r="T1174" s="243">
        <v>833.67137981118367</v>
      </c>
      <c r="U1174" s="252">
        <v>1428.6308276899927</v>
      </c>
      <c r="V1174" s="10">
        <v>1051</v>
      </c>
      <c r="W1174" s="10">
        <v>422.74900000000002</v>
      </c>
      <c r="Y1174" s="246">
        <v>4194581.3499999996</v>
      </c>
      <c r="Z1174" s="394"/>
      <c r="AB1174" s="246"/>
      <c r="AC1174" s="10"/>
      <c r="AD1174" s="10"/>
      <c r="AE1174" s="4"/>
      <c r="AF1174" s="4"/>
    </row>
    <row r="1175" spans="1:32" x14ac:dyDescent="0.2">
      <c r="A1175" s="39"/>
      <c r="B1175" s="10"/>
      <c r="C1175" s="10" t="s">
        <v>354</v>
      </c>
      <c r="D1175" s="10"/>
      <c r="E1175" s="10"/>
      <c r="F1175" s="243">
        <v>4319661</v>
      </c>
      <c r="G1175" s="252">
        <v>392908.402</v>
      </c>
      <c r="H1175" s="243">
        <v>38733.457000000002</v>
      </c>
      <c r="I1175" s="252">
        <v>8832.7289999999994</v>
      </c>
      <c r="J1175" s="246">
        <v>663496.41</v>
      </c>
      <c r="K1175" s="10"/>
      <c r="M1175" s="53">
        <v>547</v>
      </c>
      <c r="N1175" s="53">
        <v>378</v>
      </c>
      <c r="P1175" s="246">
        <v>7897.0036563071299</v>
      </c>
      <c r="Q1175" s="246">
        <v>1039.440216931217</v>
      </c>
      <c r="R1175" s="10">
        <v>228.655</v>
      </c>
      <c r="S1175" s="10">
        <v>280.24</v>
      </c>
      <c r="T1175" s="243">
        <v>680.53979890310791</v>
      </c>
      <c r="U1175" s="252">
        <v>770.47920634920638</v>
      </c>
      <c r="V1175" s="10">
        <v>1793</v>
      </c>
      <c r="W1175" s="10">
        <v>338.70800000000003</v>
      </c>
      <c r="Y1175" s="246">
        <v>663496.41</v>
      </c>
      <c r="Z1175" s="394"/>
      <c r="AB1175" s="246"/>
      <c r="AC1175" s="10"/>
      <c r="AD1175" s="10"/>
      <c r="AE1175" s="4"/>
      <c r="AF1175" s="4"/>
    </row>
    <row r="1176" spans="1:32" x14ac:dyDescent="0.2">
      <c r="A1176" s="39"/>
      <c r="B1176" s="10"/>
      <c r="C1176" s="10" t="s">
        <v>440</v>
      </c>
      <c r="D1176" s="10"/>
      <c r="E1176" s="10"/>
      <c r="F1176" s="243">
        <v>5023172</v>
      </c>
      <c r="G1176" s="252">
        <v>554206.54200000002</v>
      </c>
      <c r="H1176" s="243">
        <v>42003.055</v>
      </c>
      <c r="I1176" s="252">
        <v>7942.2290000000003</v>
      </c>
      <c r="J1176" s="246">
        <v>622014.87</v>
      </c>
      <c r="K1176" s="10"/>
      <c r="M1176" s="53">
        <v>877</v>
      </c>
      <c r="N1176" s="53">
        <v>457</v>
      </c>
      <c r="P1176" s="246">
        <v>5727.676168757127</v>
      </c>
      <c r="Q1176" s="246">
        <v>1212.7057811816194</v>
      </c>
      <c r="R1176" s="10">
        <v>141.88</v>
      </c>
      <c r="S1176" s="10">
        <v>242.74</v>
      </c>
      <c r="T1176" s="243">
        <v>368.08771949828963</v>
      </c>
      <c r="U1176" s="252">
        <v>654.70884026258204</v>
      </c>
      <c r="V1176" s="10">
        <v>871.5</v>
      </c>
      <c r="W1176" s="10">
        <v>323.65250000000003</v>
      </c>
      <c r="Y1176" s="246">
        <v>622014.87</v>
      </c>
      <c r="Z1176" s="394"/>
      <c r="AB1176" s="246"/>
      <c r="AC1176" s="10"/>
      <c r="AD1176" s="10"/>
      <c r="AE1176" s="4"/>
      <c r="AF1176" s="4"/>
    </row>
    <row r="1177" spans="1:32" x14ac:dyDescent="0.2">
      <c r="A1177" s="39"/>
      <c r="B1177" s="10"/>
      <c r="C1177" s="10" t="s">
        <v>492</v>
      </c>
      <c r="D1177" s="10"/>
      <c r="E1177" s="10"/>
      <c r="F1177" s="243">
        <v>18501022</v>
      </c>
      <c r="G1177" s="252">
        <v>1357584.7560000001</v>
      </c>
      <c r="H1177" s="243">
        <v>151127.171</v>
      </c>
      <c r="I1177" s="252">
        <v>32775.81</v>
      </c>
      <c r="J1177" s="246">
        <v>2489575.48</v>
      </c>
      <c r="K1177" s="10"/>
      <c r="M1177" s="53">
        <v>2096</v>
      </c>
      <c r="N1177" s="53">
        <v>1247</v>
      </c>
      <c r="P1177" s="246">
        <v>8826.8234732824421</v>
      </c>
      <c r="Q1177" s="246">
        <v>1088.6806383319968</v>
      </c>
      <c r="R1177" s="10">
        <v>197.04000000000002</v>
      </c>
      <c r="S1177" s="10">
        <v>307.67</v>
      </c>
      <c r="T1177" s="243">
        <v>751.63225667938934</v>
      </c>
      <c r="U1177" s="252">
        <v>733.08281475541298</v>
      </c>
      <c r="V1177" s="10">
        <v>1530.5</v>
      </c>
      <c r="W1177" s="10">
        <v>385.07799999999997</v>
      </c>
      <c r="Y1177" s="246">
        <v>2489575.48</v>
      </c>
      <c r="Z1177" s="394"/>
      <c r="AB1177" s="246"/>
      <c r="AC1177" s="10"/>
      <c r="AD1177" s="10"/>
      <c r="AE1177" s="4"/>
      <c r="AF1177" s="4"/>
    </row>
    <row r="1178" spans="1:32" x14ac:dyDescent="0.2">
      <c r="A1178" s="39"/>
      <c r="B1178" s="10"/>
      <c r="C1178" s="10" t="s">
        <v>575</v>
      </c>
      <c r="D1178" s="10"/>
      <c r="E1178" s="10"/>
      <c r="F1178" s="243">
        <v>0</v>
      </c>
      <c r="G1178" s="252">
        <v>260130.236</v>
      </c>
      <c r="H1178" s="243">
        <v>0</v>
      </c>
      <c r="I1178" s="252">
        <v>4760.9769999999999</v>
      </c>
      <c r="J1178" s="246">
        <v>189680.97</v>
      </c>
      <c r="K1178" s="10"/>
      <c r="M1178" s="53">
        <v>0</v>
      </c>
      <c r="N1178" s="53">
        <v>429</v>
      </c>
      <c r="P1178" s="246">
        <v>0</v>
      </c>
      <c r="Q1178" s="246">
        <v>606.3641864801865</v>
      </c>
      <c r="R1178" s="10">
        <v>0</v>
      </c>
      <c r="S1178" s="10">
        <v>229.17</v>
      </c>
      <c r="T1178" s="243">
        <v>0</v>
      </c>
      <c r="U1178" s="252">
        <v>442.14678321678321</v>
      </c>
      <c r="V1178" s="10">
        <v>0</v>
      </c>
      <c r="W1178" s="10">
        <v>234.39500000000001</v>
      </c>
      <c r="Y1178" s="246">
        <v>189680.97</v>
      </c>
      <c r="Z1178" s="394"/>
      <c r="AB1178" s="246"/>
      <c r="AC1178" s="10"/>
      <c r="AD1178" s="10"/>
      <c r="AE1178" s="4"/>
      <c r="AF1178" s="4"/>
    </row>
    <row r="1179" spans="1:32" x14ac:dyDescent="0.2">
      <c r="A1179" s="39"/>
      <c r="B1179" s="10"/>
      <c r="C1179" s="10" t="s">
        <v>394</v>
      </c>
      <c r="D1179" s="10"/>
      <c r="E1179" s="10"/>
      <c r="F1179" s="243">
        <v>1267908</v>
      </c>
      <c r="G1179" s="252">
        <v>44857.294000000002</v>
      </c>
      <c r="H1179" s="243">
        <v>13300.987999999999</v>
      </c>
      <c r="I1179" s="252">
        <v>524.91700000000003</v>
      </c>
      <c r="J1179" s="246">
        <v>188292.75</v>
      </c>
      <c r="K1179" s="10"/>
      <c r="M1179" s="53">
        <v>639</v>
      </c>
      <c r="N1179" s="53">
        <v>138</v>
      </c>
      <c r="P1179" s="246">
        <v>1984.206572769953</v>
      </c>
      <c r="Q1179" s="246">
        <v>325.05285507246379</v>
      </c>
      <c r="R1179" s="10">
        <v>98.78</v>
      </c>
      <c r="S1179" s="10">
        <v>146.24</v>
      </c>
      <c r="T1179" s="243">
        <v>230.1455712050078</v>
      </c>
      <c r="U1179" s="252">
        <v>298.76615942028985</v>
      </c>
      <c r="V1179" s="10">
        <v>714</v>
      </c>
      <c r="W1179" s="10">
        <v>152.77600000000001</v>
      </c>
      <c r="Y1179" s="246">
        <v>188292.75</v>
      </c>
      <c r="Z1179" s="394"/>
      <c r="AB1179" s="246"/>
      <c r="AC1179" s="10"/>
      <c r="AD1179" s="10"/>
      <c r="AE1179" s="4"/>
      <c r="AF1179" s="4"/>
    </row>
    <row r="1180" spans="1:32" x14ac:dyDescent="0.2">
      <c r="A1180" s="39"/>
      <c r="B1180" s="10"/>
      <c r="C1180" s="10" t="s">
        <v>576</v>
      </c>
      <c r="D1180" s="10"/>
      <c r="E1180" s="10"/>
      <c r="F1180" s="243">
        <v>0</v>
      </c>
      <c r="G1180" s="252">
        <v>201265.80600000001</v>
      </c>
      <c r="H1180" s="243">
        <v>0</v>
      </c>
      <c r="I1180" s="252">
        <v>5345.2049999999999</v>
      </c>
      <c r="J1180" s="246">
        <v>105282.96</v>
      </c>
      <c r="K1180" s="10"/>
      <c r="M1180" s="53">
        <v>0</v>
      </c>
      <c r="N1180" s="53">
        <v>192</v>
      </c>
      <c r="P1180" s="246">
        <v>0</v>
      </c>
      <c r="Q1180" s="246">
        <v>1048.25940625</v>
      </c>
      <c r="R1180" s="10">
        <v>0</v>
      </c>
      <c r="S1180" s="10">
        <v>172.67500000000001</v>
      </c>
      <c r="T1180" s="243">
        <v>0</v>
      </c>
      <c r="U1180" s="252">
        <v>548.34875</v>
      </c>
      <c r="V1180" s="10">
        <v>0</v>
      </c>
      <c r="W1180" s="10">
        <v>198.81800000000001</v>
      </c>
      <c r="Y1180" s="246">
        <v>105282.96</v>
      </c>
      <c r="Z1180" s="394"/>
      <c r="AB1180" s="246"/>
      <c r="AC1180" s="10"/>
      <c r="AD1180" s="10"/>
      <c r="AE1180" s="4"/>
      <c r="AF1180" s="4"/>
    </row>
    <row r="1181" spans="1:32" x14ac:dyDescent="0.2">
      <c r="A1181" s="39"/>
      <c r="B1181" s="10"/>
      <c r="C1181" s="10" t="s">
        <v>395</v>
      </c>
      <c r="D1181" s="10"/>
      <c r="E1181" s="10"/>
      <c r="F1181" s="243">
        <v>588578</v>
      </c>
      <c r="G1181" s="252">
        <v>10861.07</v>
      </c>
      <c r="H1181" s="243">
        <v>7299.4719999999998</v>
      </c>
      <c r="I1181" s="252">
        <v>171.81299999999999</v>
      </c>
      <c r="J1181" s="246">
        <v>77096.22</v>
      </c>
      <c r="K1181" s="10"/>
      <c r="M1181" s="53">
        <v>327</v>
      </c>
      <c r="N1181" s="53">
        <v>31</v>
      </c>
      <c r="P1181" s="246">
        <v>1799.9327217125383</v>
      </c>
      <c r="Q1181" s="246">
        <v>350.35709677419356</v>
      </c>
      <c r="R1181" s="10">
        <v>77.45</v>
      </c>
      <c r="S1181" s="10">
        <v>199.33</v>
      </c>
      <c r="T1181" s="243">
        <v>211.38877675840979</v>
      </c>
      <c r="U1181" s="252">
        <v>257.16419354838712</v>
      </c>
      <c r="V1181" s="10">
        <v>501</v>
      </c>
      <c r="W1181" s="10">
        <v>228.11699999999999</v>
      </c>
      <c r="Y1181" s="246">
        <v>77096.22</v>
      </c>
      <c r="Z1181" s="394"/>
      <c r="AB1181" s="246"/>
      <c r="AC1181" s="10"/>
      <c r="AD1181" s="10"/>
      <c r="AE1181" s="4"/>
      <c r="AF1181" s="4"/>
    </row>
    <row r="1182" spans="1:32" x14ac:dyDescent="0.2">
      <c r="A1182" s="39"/>
      <c r="B1182" s="10"/>
      <c r="C1182" s="10" t="s">
        <v>539</v>
      </c>
      <c r="D1182" s="10"/>
      <c r="E1182" s="10"/>
      <c r="F1182" s="243">
        <v>78311</v>
      </c>
      <c r="G1182" s="252">
        <v>581046.22499999998</v>
      </c>
      <c r="H1182" s="243">
        <v>768.40200000000004</v>
      </c>
      <c r="I1182" s="252">
        <v>14025.781999999999</v>
      </c>
      <c r="J1182" s="246">
        <v>403716.59</v>
      </c>
      <c r="K1182" s="10"/>
      <c r="M1182" s="53">
        <v>3</v>
      </c>
      <c r="N1182" s="53">
        <v>621</v>
      </c>
      <c r="P1182" s="246">
        <v>26103.666666666668</v>
      </c>
      <c r="Q1182" s="246">
        <v>935.66219806763286</v>
      </c>
      <c r="R1182" s="10">
        <v>1252.665</v>
      </c>
      <c r="S1182" s="10">
        <v>230.72</v>
      </c>
      <c r="T1182" s="243">
        <v>835.11</v>
      </c>
      <c r="U1182" s="252">
        <v>646.07288244766505</v>
      </c>
      <c r="V1182" s="10">
        <v>39155.5</v>
      </c>
      <c r="W1182" s="10">
        <v>257.16699999999997</v>
      </c>
      <c r="Y1182" s="246">
        <v>403716.59</v>
      </c>
      <c r="Z1182" s="394"/>
      <c r="AB1182" s="246"/>
      <c r="AC1182" s="10"/>
      <c r="AD1182" s="10"/>
      <c r="AE1182" s="4"/>
      <c r="AF1182" s="4"/>
    </row>
    <row r="1183" spans="1:32" x14ac:dyDescent="0.2">
      <c r="A1183" s="39"/>
      <c r="B1183" s="10"/>
      <c r="C1183" s="10" t="s">
        <v>613</v>
      </c>
      <c r="D1183" s="10"/>
      <c r="E1183" s="10"/>
      <c r="F1183" s="243">
        <v>0</v>
      </c>
      <c r="G1183" s="252">
        <v>1076513.04</v>
      </c>
      <c r="H1183" s="243">
        <v>0</v>
      </c>
      <c r="I1183" s="252">
        <v>13050.684999999999</v>
      </c>
      <c r="J1183" s="246">
        <v>473538.62</v>
      </c>
      <c r="K1183" s="10"/>
      <c r="M1183" s="53">
        <v>0</v>
      </c>
      <c r="N1183" s="53">
        <v>820</v>
      </c>
      <c r="P1183" s="246">
        <v>0</v>
      </c>
      <c r="Q1183" s="246">
        <v>1312.820780487805</v>
      </c>
      <c r="R1183" s="10">
        <v>0</v>
      </c>
      <c r="S1183" s="10">
        <v>194.16500000000002</v>
      </c>
      <c r="T1183" s="243">
        <v>0</v>
      </c>
      <c r="U1183" s="252">
        <v>577.4861219512195</v>
      </c>
      <c r="V1183" s="10">
        <v>0</v>
      </c>
      <c r="W1183" s="10">
        <v>227.8965</v>
      </c>
      <c r="Y1183" s="246">
        <v>473538.62</v>
      </c>
      <c r="Z1183" s="394"/>
      <c r="AB1183" s="246"/>
      <c r="AC1183" s="10"/>
      <c r="AD1183" s="10"/>
      <c r="AE1183" s="4"/>
      <c r="AF1183" s="4"/>
    </row>
    <row r="1184" spans="1:32" x14ac:dyDescent="0.2">
      <c r="A1184" s="39"/>
      <c r="B1184" s="10"/>
      <c r="C1184" s="10" t="s">
        <v>355</v>
      </c>
      <c r="D1184" s="10"/>
      <c r="E1184" s="10"/>
      <c r="F1184" s="243">
        <v>10045564</v>
      </c>
      <c r="G1184" s="252">
        <v>822162.19799999997</v>
      </c>
      <c r="H1184" s="243">
        <v>52639.62</v>
      </c>
      <c r="I1184" s="252">
        <v>12542.674999999999</v>
      </c>
      <c r="J1184" s="246">
        <v>1174121.6000000001</v>
      </c>
      <c r="K1184" s="10"/>
      <c r="M1184" s="53">
        <v>1721</v>
      </c>
      <c r="N1184" s="53">
        <v>984</v>
      </c>
      <c r="P1184" s="246">
        <v>5837.0505520046481</v>
      </c>
      <c r="Q1184" s="246">
        <v>835.5306890243902</v>
      </c>
      <c r="R1184" s="10">
        <v>123.81</v>
      </c>
      <c r="S1184" s="10">
        <v>245.16</v>
      </c>
      <c r="T1184" s="243">
        <v>394.5146658919233</v>
      </c>
      <c r="U1184" s="252">
        <v>503.21327235772355</v>
      </c>
      <c r="V1184" s="10">
        <v>789</v>
      </c>
      <c r="W1184" s="10">
        <v>284.10000000000002</v>
      </c>
      <c r="Y1184" s="246">
        <v>1174121.6000000001</v>
      </c>
      <c r="Z1184" s="394"/>
      <c r="AB1184" s="246"/>
      <c r="AC1184" s="10"/>
      <c r="AD1184" s="10"/>
      <c r="AE1184" s="4"/>
      <c r="AF1184" s="4"/>
    </row>
    <row r="1185" spans="1:32" x14ac:dyDescent="0.2">
      <c r="A1185" s="39"/>
      <c r="B1185" s="10"/>
      <c r="C1185" s="10" t="s">
        <v>356</v>
      </c>
      <c r="D1185" s="10"/>
      <c r="E1185" s="10"/>
      <c r="F1185" s="243">
        <v>2412601</v>
      </c>
      <c r="G1185" s="252">
        <v>328598.99200000003</v>
      </c>
      <c r="H1185" s="243">
        <v>26992.138999999999</v>
      </c>
      <c r="I1185" s="252">
        <v>5037.5389999999998</v>
      </c>
      <c r="J1185" s="246">
        <v>484935.17</v>
      </c>
      <c r="K1185" s="10"/>
      <c r="M1185" s="53">
        <v>691</v>
      </c>
      <c r="N1185" s="53">
        <v>389</v>
      </c>
      <c r="P1185" s="246">
        <v>3491.4630969609261</v>
      </c>
      <c r="Q1185" s="246">
        <v>844.72748586118257</v>
      </c>
      <c r="R1185" s="10">
        <v>124.435</v>
      </c>
      <c r="S1185" s="10">
        <v>205.13</v>
      </c>
      <c r="T1185" s="243">
        <v>432.3058900144718</v>
      </c>
      <c r="U1185" s="252">
        <v>478.69357326478143</v>
      </c>
      <c r="V1185" s="10">
        <v>745</v>
      </c>
      <c r="W1185" s="10">
        <v>236.488</v>
      </c>
      <c r="Y1185" s="246">
        <v>484935.17</v>
      </c>
      <c r="Z1185" s="394"/>
      <c r="AB1185" s="246"/>
      <c r="AC1185" s="10"/>
      <c r="AD1185" s="10"/>
      <c r="AE1185" s="4"/>
      <c r="AF1185" s="4"/>
    </row>
    <row r="1186" spans="1:32" x14ac:dyDescent="0.2">
      <c r="A1186" s="39"/>
      <c r="B1186" s="10"/>
      <c r="C1186" s="10" t="s">
        <v>357</v>
      </c>
      <c r="D1186" s="10"/>
      <c r="E1186" s="10"/>
      <c r="F1186" s="243">
        <v>5253139</v>
      </c>
      <c r="G1186" s="252">
        <v>397522.864</v>
      </c>
      <c r="H1186" s="243">
        <v>30153.623</v>
      </c>
      <c r="I1186" s="252">
        <v>12217.687</v>
      </c>
      <c r="J1186" s="246">
        <v>577184.19999999995</v>
      </c>
      <c r="K1186" s="10"/>
      <c r="M1186" s="53">
        <v>280</v>
      </c>
      <c r="N1186" s="53">
        <v>169</v>
      </c>
      <c r="P1186" s="246">
        <v>18761.210714285713</v>
      </c>
      <c r="Q1186" s="246">
        <v>2352.2062958579882</v>
      </c>
      <c r="R1186" s="10">
        <v>427.95</v>
      </c>
      <c r="S1186" s="10">
        <v>722.45</v>
      </c>
      <c r="T1186" s="243">
        <v>1134.4654642857142</v>
      </c>
      <c r="U1186" s="252">
        <v>1535.7033727810651</v>
      </c>
      <c r="V1186" s="10">
        <v>3282</v>
      </c>
      <c r="W1186" s="10">
        <v>846.06100000000004</v>
      </c>
      <c r="Y1186" s="246">
        <v>577184.19999999995</v>
      </c>
      <c r="Z1186" s="394"/>
      <c r="AB1186" s="246"/>
      <c r="AC1186" s="10"/>
      <c r="AD1186" s="10"/>
      <c r="AE1186" s="4"/>
      <c r="AF1186" s="4"/>
    </row>
    <row r="1187" spans="1:32" x14ac:dyDescent="0.2">
      <c r="A1187" s="39"/>
      <c r="B1187" s="10"/>
      <c r="C1187" s="10" t="s">
        <v>568</v>
      </c>
      <c r="D1187" s="10"/>
      <c r="E1187" s="10"/>
      <c r="F1187" s="243">
        <v>0</v>
      </c>
      <c r="G1187" s="252">
        <v>40657.197</v>
      </c>
      <c r="H1187" s="243">
        <v>0</v>
      </c>
      <c r="I1187" s="252">
        <v>1101.4010000000001</v>
      </c>
      <c r="J1187" s="246">
        <v>33100.589999999997</v>
      </c>
      <c r="K1187" s="10"/>
      <c r="M1187" s="53">
        <v>0</v>
      </c>
      <c r="N1187" s="53">
        <v>47</v>
      </c>
      <c r="P1187" s="246">
        <v>0</v>
      </c>
      <c r="Q1187" s="246">
        <v>865.04674468085102</v>
      </c>
      <c r="R1187" s="10">
        <v>0</v>
      </c>
      <c r="S1187" s="10">
        <v>318.875</v>
      </c>
      <c r="T1187" s="243">
        <v>0</v>
      </c>
      <c r="U1187" s="252">
        <v>704.26787234042547</v>
      </c>
      <c r="V1187" s="10">
        <v>0</v>
      </c>
      <c r="W1187" s="10">
        <v>328.89</v>
      </c>
      <c r="Y1187" s="246">
        <v>33100.589999999997</v>
      </c>
      <c r="Z1187" s="394"/>
      <c r="AB1187" s="246"/>
      <c r="AC1187" s="10"/>
      <c r="AD1187" s="10"/>
      <c r="AE1187" s="4"/>
      <c r="AF1187" s="4"/>
    </row>
    <row r="1188" spans="1:32" x14ac:dyDescent="0.2">
      <c r="A1188" s="39"/>
      <c r="B1188" s="10"/>
      <c r="C1188" s="10" t="s">
        <v>505</v>
      </c>
      <c r="D1188" s="10"/>
      <c r="E1188" s="10"/>
      <c r="F1188" s="243">
        <v>24625210</v>
      </c>
      <c r="G1188" s="252">
        <v>690471.57299999997</v>
      </c>
      <c r="H1188" s="243">
        <v>120602.622</v>
      </c>
      <c r="I1188" s="252">
        <v>17393.106</v>
      </c>
      <c r="J1188" s="246">
        <v>2107916.48</v>
      </c>
      <c r="K1188" s="10"/>
      <c r="M1188" s="53">
        <v>1139</v>
      </c>
      <c r="N1188" s="53">
        <v>648</v>
      </c>
      <c r="P1188" s="246">
        <v>21620.026338893767</v>
      </c>
      <c r="Q1188" s="246">
        <v>1065.542550925926</v>
      </c>
      <c r="R1188" s="10">
        <v>224.125</v>
      </c>
      <c r="S1188" s="10">
        <v>251.56</v>
      </c>
      <c r="T1188" s="243">
        <v>1454.2915978928884</v>
      </c>
      <c r="U1188" s="252">
        <v>696.72584876543203</v>
      </c>
      <c r="V1188" s="10">
        <v>1622</v>
      </c>
      <c r="W1188" s="10">
        <v>275.7285</v>
      </c>
      <c r="Y1188" s="246">
        <v>2107916.48</v>
      </c>
      <c r="Z1188" s="394"/>
      <c r="AB1188" s="246"/>
      <c r="AC1188" s="10"/>
      <c r="AD1188" s="10"/>
      <c r="AE1188" s="4"/>
      <c r="AF1188" s="4"/>
    </row>
    <row r="1189" spans="1:32" x14ac:dyDescent="0.2">
      <c r="A1189" s="39"/>
      <c r="B1189" s="10"/>
      <c r="C1189" s="10" t="s">
        <v>473</v>
      </c>
      <c r="D1189" s="10"/>
      <c r="E1189" s="10"/>
      <c r="F1189" s="243">
        <v>31748978</v>
      </c>
      <c r="G1189" s="252">
        <v>2464688.9130000002</v>
      </c>
      <c r="H1189" s="243">
        <v>171454.74</v>
      </c>
      <c r="I1189" s="252">
        <v>41729.050999999999</v>
      </c>
      <c r="J1189" s="246">
        <v>4062401.0999999996</v>
      </c>
      <c r="K1189" s="10"/>
      <c r="M1189" s="53">
        <v>5474</v>
      </c>
      <c r="N1189" s="53">
        <v>2293</v>
      </c>
      <c r="P1189" s="246">
        <v>5799.9594446474239</v>
      </c>
      <c r="Q1189" s="246">
        <v>1074.875234627126</v>
      </c>
      <c r="R1189" s="10">
        <v>73.17</v>
      </c>
      <c r="S1189" s="10">
        <v>223.82</v>
      </c>
      <c r="T1189" s="243">
        <v>471.28897698209715</v>
      </c>
      <c r="U1189" s="252">
        <v>646.56137810728308</v>
      </c>
      <c r="V1189" s="10">
        <v>573</v>
      </c>
      <c r="W1189" s="10">
        <v>254.27699999999999</v>
      </c>
      <c r="Y1189" s="246">
        <v>4062401.0999999996</v>
      </c>
      <c r="Z1189" s="394"/>
      <c r="AB1189" s="246"/>
      <c r="AC1189" s="10"/>
      <c r="AD1189" s="10"/>
      <c r="AE1189" s="4"/>
      <c r="AF1189" s="4"/>
    </row>
    <row r="1190" spans="1:32" x14ac:dyDescent="0.2">
      <c r="A1190" s="39"/>
      <c r="B1190" s="10"/>
      <c r="C1190" s="10" t="s">
        <v>460</v>
      </c>
      <c r="D1190" s="10"/>
      <c r="E1190" s="10"/>
      <c r="F1190" s="243">
        <v>12128858</v>
      </c>
      <c r="G1190" s="252">
        <v>1484611.659</v>
      </c>
      <c r="H1190" s="243">
        <v>134287.75599999999</v>
      </c>
      <c r="I1190" s="252">
        <v>24035.474999999999</v>
      </c>
      <c r="J1190" s="246">
        <v>2838654.13</v>
      </c>
      <c r="K1190" s="10"/>
      <c r="M1190" s="53">
        <v>5727</v>
      </c>
      <c r="N1190" s="53">
        <v>3404</v>
      </c>
      <c r="P1190" s="246">
        <v>2117.8379605378036</v>
      </c>
      <c r="Q1190" s="246">
        <v>436.1373851351351</v>
      </c>
      <c r="R1190" s="10">
        <v>74.31</v>
      </c>
      <c r="S1190" s="10">
        <v>180.19</v>
      </c>
      <c r="T1190" s="243">
        <v>279.73620045398985</v>
      </c>
      <c r="U1190" s="252">
        <v>363.27993830787307</v>
      </c>
      <c r="V1190" s="10">
        <v>374</v>
      </c>
      <c r="W1190" s="10">
        <v>200.71600000000001</v>
      </c>
      <c r="Y1190" s="246">
        <v>2838654.13</v>
      </c>
      <c r="Z1190" s="394"/>
      <c r="AB1190" s="246"/>
      <c r="AC1190" s="10"/>
      <c r="AD1190" s="10"/>
      <c r="AE1190" s="4"/>
      <c r="AF1190" s="4"/>
    </row>
    <row r="1191" spans="1:32" x14ac:dyDescent="0.2">
      <c r="A1191" s="39"/>
      <c r="B1191" s="10"/>
      <c r="C1191" s="10" t="s">
        <v>540</v>
      </c>
      <c r="D1191" s="10"/>
      <c r="E1191" s="10"/>
      <c r="F1191" s="243">
        <v>21629015</v>
      </c>
      <c r="G1191" s="252">
        <v>7312.3</v>
      </c>
      <c r="H1191" s="243">
        <v>185242.86600000001</v>
      </c>
      <c r="I1191" s="252">
        <v>0</v>
      </c>
      <c r="J1191" s="246">
        <v>2004866.3900000001</v>
      </c>
      <c r="K1191" s="10"/>
      <c r="M1191" s="53">
        <v>3646</v>
      </c>
      <c r="N1191" s="53">
        <v>6</v>
      </c>
      <c r="P1191" s="246">
        <v>5932.2586396050465</v>
      </c>
      <c r="Q1191" s="246">
        <v>1218.7166666666667</v>
      </c>
      <c r="R1191" s="10">
        <v>137.565</v>
      </c>
      <c r="S1191" s="10">
        <v>549.65499999999997</v>
      </c>
      <c r="T1191" s="243">
        <v>548.89751508502468</v>
      </c>
      <c r="U1191" s="252">
        <v>597.67500000000007</v>
      </c>
      <c r="V1191" s="10">
        <v>960</v>
      </c>
      <c r="W1191" s="10">
        <v>1181.9180000000001</v>
      </c>
      <c r="Y1191" s="246">
        <v>2004866.3900000001</v>
      </c>
      <c r="Z1191" s="394"/>
      <c r="AB1191" s="246"/>
      <c r="AC1191" s="10"/>
      <c r="AD1191" s="10"/>
      <c r="AE1191" s="4"/>
      <c r="AF1191" s="4"/>
    </row>
    <row r="1192" spans="1:32" x14ac:dyDescent="0.2">
      <c r="A1192" s="39"/>
      <c r="B1192" s="10"/>
      <c r="C1192" s="10" t="s">
        <v>495</v>
      </c>
      <c r="D1192" s="10"/>
      <c r="E1192" s="10"/>
      <c r="F1192" s="243">
        <v>277094</v>
      </c>
      <c r="G1192" s="252">
        <v>153350.106</v>
      </c>
      <c r="H1192" s="243">
        <v>3534.5230000000001</v>
      </c>
      <c r="I1192" s="252">
        <v>1799.2090000000001</v>
      </c>
      <c r="J1192" s="246">
        <v>105603.59</v>
      </c>
      <c r="K1192" s="10"/>
      <c r="M1192" s="53">
        <v>94</v>
      </c>
      <c r="N1192" s="53">
        <v>96</v>
      </c>
      <c r="P1192" s="246">
        <v>2947.8085106382978</v>
      </c>
      <c r="Q1192" s="246">
        <v>1597.3969374999999</v>
      </c>
      <c r="R1192" s="10">
        <v>66.314999999999998</v>
      </c>
      <c r="S1192" s="10">
        <v>226.47</v>
      </c>
      <c r="T1192" s="243">
        <v>277.66829787234042</v>
      </c>
      <c r="U1192" s="252">
        <v>828.15385416666675</v>
      </c>
      <c r="V1192" s="10">
        <v>658</v>
      </c>
      <c r="W1192" s="10">
        <v>261.85500000000002</v>
      </c>
      <c r="Y1192" s="246">
        <v>105603.59</v>
      </c>
      <c r="Z1192" s="394"/>
      <c r="AB1192" s="246"/>
      <c r="AC1192" s="10"/>
      <c r="AD1192" s="10"/>
      <c r="AE1192" s="4"/>
      <c r="AF1192" s="4"/>
    </row>
    <row r="1193" spans="1:32" x14ac:dyDescent="0.2">
      <c r="A1193" s="39"/>
      <c r="B1193" s="10"/>
      <c r="C1193" s="10" t="s">
        <v>358</v>
      </c>
      <c r="D1193" s="10"/>
      <c r="E1193" s="10"/>
      <c r="F1193" s="243">
        <v>475</v>
      </c>
      <c r="G1193" s="252">
        <v>84347.934999999998</v>
      </c>
      <c r="H1193" s="243">
        <v>15.595000000000001</v>
      </c>
      <c r="I1193" s="252">
        <v>1878.7080000000001</v>
      </c>
      <c r="J1193" s="246">
        <v>65994.009999999995</v>
      </c>
      <c r="K1193" s="10"/>
      <c r="M1193" s="53">
        <v>1</v>
      </c>
      <c r="N1193" s="53">
        <v>128</v>
      </c>
      <c r="P1193" s="246">
        <v>475</v>
      </c>
      <c r="Q1193" s="246">
        <v>658.96824218749998</v>
      </c>
      <c r="R1193" s="10">
        <v>129.81</v>
      </c>
      <c r="S1193" s="10">
        <v>226.63499999999999</v>
      </c>
      <c r="T1193" s="243">
        <v>129.81</v>
      </c>
      <c r="U1193" s="252">
        <v>514.56406249999998</v>
      </c>
      <c r="V1193" s="10">
        <v>475</v>
      </c>
      <c r="W1193" s="10">
        <v>298.983</v>
      </c>
      <c r="Y1193" s="246">
        <v>65994.009999999995</v>
      </c>
      <c r="Z1193" s="394"/>
      <c r="AB1193" s="246"/>
      <c r="AC1193" s="10"/>
      <c r="AD1193" s="10"/>
      <c r="AE1193" s="4"/>
      <c r="AF1193" s="4"/>
    </row>
    <row r="1194" spans="1:32" x14ac:dyDescent="0.2">
      <c r="A1194" s="39"/>
      <c r="B1194" s="10"/>
      <c r="C1194" s="10" t="s">
        <v>441</v>
      </c>
      <c r="D1194" s="10"/>
      <c r="E1194" s="10"/>
      <c r="F1194" s="243">
        <v>2337195</v>
      </c>
      <c r="G1194" s="252">
        <v>400590.49699999997</v>
      </c>
      <c r="H1194" s="243">
        <v>26403.256000000001</v>
      </c>
      <c r="I1194" s="252">
        <v>7478.4759999999997</v>
      </c>
      <c r="J1194" s="246">
        <v>457328.24</v>
      </c>
      <c r="K1194" s="10"/>
      <c r="M1194" s="53">
        <v>749</v>
      </c>
      <c r="N1194" s="53">
        <v>433</v>
      </c>
      <c r="P1194" s="246">
        <v>3120.4205607476633</v>
      </c>
      <c r="Q1194" s="246">
        <v>925.15126327944563</v>
      </c>
      <c r="R1194" s="10">
        <v>129.04500000000002</v>
      </c>
      <c r="S1194" s="10">
        <v>213.35</v>
      </c>
      <c r="T1194" s="243">
        <v>289.05817089452603</v>
      </c>
      <c r="U1194" s="252">
        <v>556.17475750577375</v>
      </c>
      <c r="V1194" s="10">
        <v>675</v>
      </c>
      <c r="W1194" s="10">
        <v>252.952</v>
      </c>
      <c r="Y1194" s="246">
        <v>457328.24</v>
      </c>
      <c r="Z1194" s="394"/>
      <c r="AB1194" s="246"/>
      <c r="AC1194" s="10"/>
      <c r="AD1194" s="10"/>
      <c r="AE1194" s="4"/>
      <c r="AF1194" s="4"/>
    </row>
    <row r="1195" spans="1:32" x14ac:dyDescent="0.2">
      <c r="A1195" s="39"/>
      <c r="B1195" s="10"/>
      <c r="C1195" s="10" t="s">
        <v>420</v>
      </c>
      <c r="D1195" s="10"/>
      <c r="E1195" s="10"/>
      <c r="F1195" s="243">
        <v>6623784</v>
      </c>
      <c r="G1195" s="252">
        <v>0</v>
      </c>
      <c r="H1195" s="243">
        <v>42032.565000000002</v>
      </c>
      <c r="I1195" s="252">
        <v>0</v>
      </c>
      <c r="J1195" s="246">
        <v>577134.80000000005</v>
      </c>
      <c r="K1195" s="10"/>
      <c r="M1195" s="53">
        <v>1216</v>
      </c>
      <c r="N1195" s="53">
        <v>0</v>
      </c>
      <c r="P1195" s="246">
        <v>5447.1907894736842</v>
      </c>
      <c r="Q1195" s="246">
        <v>0</v>
      </c>
      <c r="R1195" s="10">
        <v>136.10500000000002</v>
      </c>
      <c r="S1195" s="10">
        <v>0</v>
      </c>
      <c r="T1195" s="243">
        <v>474.61743421052637</v>
      </c>
      <c r="U1195" s="252">
        <v>0</v>
      </c>
      <c r="V1195" s="10">
        <v>1161</v>
      </c>
      <c r="W1195" s="10">
        <v>0</v>
      </c>
      <c r="Y1195" s="246">
        <v>577134.80000000005</v>
      </c>
      <c r="Z1195" s="394"/>
      <c r="AB1195" s="246"/>
      <c r="AC1195" s="10"/>
      <c r="AD1195" s="10"/>
      <c r="AE1195" s="4"/>
      <c r="AF1195" s="4"/>
    </row>
    <row r="1196" spans="1:32" x14ac:dyDescent="0.2">
      <c r="A1196" s="39"/>
      <c r="B1196" s="10"/>
      <c r="C1196" s="10" t="s">
        <v>359</v>
      </c>
      <c r="D1196" s="10"/>
      <c r="E1196" s="10"/>
      <c r="F1196" s="243">
        <v>2702951</v>
      </c>
      <c r="G1196" s="252">
        <v>166831.32999999999</v>
      </c>
      <c r="H1196" s="243">
        <v>22886.77</v>
      </c>
      <c r="I1196" s="252">
        <v>2072.192</v>
      </c>
      <c r="J1196" s="246">
        <v>406688.87</v>
      </c>
      <c r="K1196" s="10"/>
      <c r="M1196" s="53">
        <v>552</v>
      </c>
      <c r="N1196" s="53">
        <v>288</v>
      </c>
      <c r="P1196" s="246">
        <v>4896.650362318841</v>
      </c>
      <c r="Q1196" s="246">
        <v>579.27545138888888</v>
      </c>
      <c r="R1196" s="10">
        <v>156.44999999999999</v>
      </c>
      <c r="S1196" s="10">
        <v>233.28</v>
      </c>
      <c r="T1196" s="243">
        <v>463.93565217391307</v>
      </c>
      <c r="U1196" s="252">
        <v>522.90413194444454</v>
      </c>
      <c r="V1196" s="10">
        <v>1058.5</v>
      </c>
      <c r="W1196" s="10">
        <v>270.23500000000001</v>
      </c>
      <c r="Y1196" s="246">
        <v>406688.87</v>
      </c>
      <c r="Z1196" s="394"/>
      <c r="AB1196" s="246"/>
      <c r="AC1196" s="10"/>
      <c r="AD1196" s="10"/>
      <c r="AE1196" s="4"/>
      <c r="AF1196" s="4"/>
    </row>
    <row r="1197" spans="1:32" x14ac:dyDescent="0.2">
      <c r="A1197" s="39"/>
      <c r="B1197" s="10"/>
      <c r="C1197" s="10" t="s">
        <v>360</v>
      </c>
      <c r="D1197" s="10"/>
      <c r="E1197" s="10"/>
      <c r="F1197" s="243">
        <v>1458876</v>
      </c>
      <c r="G1197" s="252">
        <v>203947.48699999999</v>
      </c>
      <c r="H1197" s="243">
        <v>14422.168</v>
      </c>
      <c r="I1197" s="252">
        <v>4461.2330000000002</v>
      </c>
      <c r="J1197" s="246">
        <v>293615.98</v>
      </c>
      <c r="K1197" s="10"/>
      <c r="M1197" s="53">
        <v>688</v>
      </c>
      <c r="N1197" s="53">
        <v>349</v>
      </c>
      <c r="P1197" s="246">
        <v>2120.4593023255816</v>
      </c>
      <c r="Q1197" s="246">
        <v>584.37675358166189</v>
      </c>
      <c r="R1197" s="10">
        <v>88.43</v>
      </c>
      <c r="S1197" s="10">
        <v>151.06</v>
      </c>
      <c r="T1197" s="243">
        <v>222.87097383720931</v>
      </c>
      <c r="U1197" s="252">
        <v>401.95057306590257</v>
      </c>
      <c r="V1197" s="10">
        <v>529</v>
      </c>
      <c r="W1197" s="10">
        <v>154.86799999999999</v>
      </c>
      <c r="Y1197" s="246">
        <v>293615.98</v>
      </c>
      <c r="Z1197" s="394"/>
      <c r="AB1197" s="246"/>
      <c r="AC1197" s="10"/>
      <c r="AD1197" s="10"/>
      <c r="AE1197" s="4"/>
      <c r="AF1197" s="4"/>
    </row>
    <row r="1198" spans="1:32" x14ac:dyDescent="0.2">
      <c r="A1198" s="39"/>
      <c r="B1198" s="10"/>
      <c r="C1198" s="10" t="s">
        <v>605</v>
      </c>
      <c r="D1198" s="10"/>
      <c r="E1198" s="10"/>
      <c r="F1198" s="243">
        <v>0</v>
      </c>
      <c r="G1198" s="252">
        <v>159095.97</v>
      </c>
      <c r="H1198" s="243">
        <v>0</v>
      </c>
      <c r="I1198" s="252">
        <v>4151.9470000000001</v>
      </c>
      <c r="J1198" s="246">
        <v>97478.21</v>
      </c>
      <c r="K1198" s="10"/>
      <c r="M1198" s="53">
        <v>0</v>
      </c>
      <c r="N1198" s="53">
        <v>194</v>
      </c>
      <c r="P1198" s="246">
        <v>0</v>
      </c>
      <c r="Q1198" s="246">
        <v>820.08231958762883</v>
      </c>
      <c r="R1198" s="10">
        <v>0</v>
      </c>
      <c r="S1198" s="10">
        <v>257.44499999999999</v>
      </c>
      <c r="T1198" s="243">
        <v>0</v>
      </c>
      <c r="U1198" s="252">
        <v>502.46500000000003</v>
      </c>
      <c r="V1198" s="10">
        <v>0</v>
      </c>
      <c r="W1198" s="10">
        <v>292.23050000000001</v>
      </c>
      <c r="Y1198" s="246">
        <v>97478.21</v>
      </c>
      <c r="Z1198" s="394"/>
      <c r="AB1198" s="246"/>
      <c r="AC1198" s="10"/>
      <c r="AD1198" s="10"/>
      <c r="AE1198" s="4"/>
      <c r="AF1198" s="4"/>
    </row>
    <row r="1199" spans="1:32" x14ac:dyDescent="0.2">
      <c r="A1199" s="39"/>
      <c r="B1199" s="10"/>
      <c r="C1199" s="10" t="s">
        <v>522</v>
      </c>
      <c r="D1199" s="10"/>
      <c r="E1199" s="10"/>
      <c r="F1199" s="243">
        <v>376795</v>
      </c>
      <c r="G1199" s="252">
        <v>498055.533</v>
      </c>
      <c r="H1199" s="243">
        <v>2928.915</v>
      </c>
      <c r="I1199" s="252">
        <v>13612.434999999999</v>
      </c>
      <c r="J1199" s="246">
        <v>313965.58999999997</v>
      </c>
      <c r="K1199" s="10"/>
      <c r="M1199" s="53">
        <v>167</v>
      </c>
      <c r="N1199" s="53">
        <v>591</v>
      </c>
      <c r="P1199" s="246">
        <v>2256.2574850299402</v>
      </c>
      <c r="Q1199" s="246">
        <v>842.73355837563452</v>
      </c>
      <c r="R1199" s="10">
        <v>83.805000000000007</v>
      </c>
      <c r="S1199" s="10">
        <v>158.85500000000002</v>
      </c>
      <c r="T1199" s="243">
        <v>223.43670658682635</v>
      </c>
      <c r="U1199" s="252">
        <v>468.10771573604057</v>
      </c>
      <c r="V1199" s="10">
        <v>646.5</v>
      </c>
      <c r="W1199" s="10">
        <v>163.24</v>
      </c>
      <c r="Y1199" s="246">
        <v>313965.58999999997</v>
      </c>
      <c r="Z1199" s="394"/>
      <c r="AB1199" s="246"/>
      <c r="AC1199" s="10"/>
      <c r="AD1199" s="10"/>
      <c r="AE1199" s="4"/>
      <c r="AF1199" s="4"/>
    </row>
    <row r="1200" spans="1:32" x14ac:dyDescent="0.2">
      <c r="A1200" s="39"/>
      <c r="B1200" s="10"/>
      <c r="C1200" s="10" t="s">
        <v>361</v>
      </c>
      <c r="D1200" s="10"/>
      <c r="E1200" s="10"/>
      <c r="F1200" s="243">
        <v>1175699</v>
      </c>
      <c r="G1200" s="252">
        <v>77114.929000000004</v>
      </c>
      <c r="H1200" s="243">
        <v>13840.339</v>
      </c>
      <c r="I1200" s="252">
        <v>1484.6489999999999</v>
      </c>
      <c r="J1200" s="246">
        <v>164326.97999999998</v>
      </c>
      <c r="K1200" s="10"/>
      <c r="M1200" s="53">
        <v>201</v>
      </c>
      <c r="N1200" s="53">
        <v>89</v>
      </c>
      <c r="P1200" s="246">
        <v>5849.2487562189053</v>
      </c>
      <c r="Q1200" s="246">
        <v>866.45987640449448</v>
      </c>
      <c r="R1200" s="10">
        <v>105.88</v>
      </c>
      <c r="S1200" s="10">
        <v>228.10000000000002</v>
      </c>
      <c r="T1200" s="243">
        <v>595.49218905472628</v>
      </c>
      <c r="U1200" s="252">
        <v>501.49494382022476</v>
      </c>
      <c r="V1200" s="10">
        <v>545</v>
      </c>
      <c r="W1200" s="10">
        <v>336.22199999999998</v>
      </c>
      <c r="Y1200" s="246">
        <v>164326.97999999998</v>
      </c>
      <c r="Z1200" s="394"/>
      <c r="AB1200" s="246"/>
      <c r="AC1200" s="10"/>
      <c r="AD1200" s="10"/>
      <c r="AE1200" s="4"/>
      <c r="AF1200" s="4"/>
    </row>
    <row r="1201" spans="1:32" x14ac:dyDescent="0.2">
      <c r="A1201" s="39"/>
      <c r="B1201" s="10"/>
      <c r="C1201" s="10" t="s">
        <v>446</v>
      </c>
      <c r="D1201" s="10"/>
      <c r="E1201" s="10"/>
      <c r="F1201" s="243">
        <v>112977</v>
      </c>
      <c r="G1201" s="252">
        <v>0</v>
      </c>
      <c r="H1201" s="243">
        <v>1296.8989999999999</v>
      </c>
      <c r="I1201" s="252">
        <v>0</v>
      </c>
      <c r="J1201" s="246">
        <v>15320.7</v>
      </c>
      <c r="K1201" s="10"/>
      <c r="M1201" s="53">
        <v>69</v>
      </c>
      <c r="N1201" s="53">
        <v>0</v>
      </c>
      <c r="P1201" s="246">
        <v>1637.3478260869565</v>
      </c>
      <c r="Q1201" s="246">
        <v>0</v>
      </c>
      <c r="R1201" s="10">
        <v>31.34</v>
      </c>
      <c r="S1201" s="10">
        <v>0</v>
      </c>
      <c r="T1201" s="243">
        <v>222.03913043478261</v>
      </c>
      <c r="U1201" s="252">
        <v>0</v>
      </c>
      <c r="V1201" s="10">
        <v>783</v>
      </c>
      <c r="W1201" s="10">
        <v>0</v>
      </c>
      <c r="Y1201" s="246">
        <v>15320.7</v>
      </c>
      <c r="Z1201" s="394"/>
      <c r="AB1201" s="246"/>
      <c r="AC1201" s="10"/>
      <c r="AD1201" s="10"/>
      <c r="AE1201" s="4"/>
      <c r="AF1201" s="4"/>
    </row>
    <row r="1202" spans="1:32" x14ac:dyDescent="0.2">
      <c r="A1202" s="39"/>
      <c r="B1202" s="10"/>
      <c r="C1202" s="10" t="s">
        <v>474</v>
      </c>
      <c r="D1202" s="10"/>
      <c r="E1202" s="10"/>
      <c r="F1202" s="243">
        <v>2580570</v>
      </c>
      <c r="G1202" s="252">
        <v>641704.25800000003</v>
      </c>
      <c r="H1202" s="243">
        <v>31983.754000000001</v>
      </c>
      <c r="I1202" s="252">
        <v>18239.493999999999</v>
      </c>
      <c r="J1202" s="246">
        <v>733476.33000000007</v>
      </c>
      <c r="K1202" s="10"/>
      <c r="M1202" s="53">
        <v>648</v>
      </c>
      <c r="N1202" s="53">
        <v>347</v>
      </c>
      <c r="P1202" s="246">
        <v>3982.3611111111113</v>
      </c>
      <c r="Q1202" s="246">
        <v>1849.2918097982711</v>
      </c>
      <c r="R1202" s="10">
        <v>121.42</v>
      </c>
      <c r="S1202" s="10">
        <v>332.96000000000004</v>
      </c>
      <c r="T1202" s="243">
        <v>410.48648148148146</v>
      </c>
      <c r="U1202" s="252">
        <v>1347.2077521613833</v>
      </c>
      <c r="V1202" s="10">
        <v>1258.5</v>
      </c>
      <c r="W1202" s="10">
        <v>373.22500000000002</v>
      </c>
      <c r="Y1202" s="246">
        <v>733476.33000000007</v>
      </c>
      <c r="Z1202" s="394"/>
      <c r="AB1202" s="246"/>
      <c r="AC1202" s="10"/>
      <c r="AD1202" s="10"/>
      <c r="AE1202" s="4"/>
      <c r="AF1202" s="4"/>
    </row>
    <row r="1203" spans="1:32" x14ac:dyDescent="0.2">
      <c r="A1203" s="39"/>
      <c r="B1203" s="10"/>
      <c r="C1203" s="10" t="s">
        <v>523</v>
      </c>
      <c r="D1203" s="10"/>
      <c r="E1203" s="10"/>
      <c r="F1203" s="243">
        <v>2817729</v>
      </c>
      <c r="G1203" s="252">
        <v>252943.94</v>
      </c>
      <c r="H1203" s="243">
        <v>28629.901000000002</v>
      </c>
      <c r="I1203" s="252">
        <v>4354.2529999999997</v>
      </c>
      <c r="J1203" s="246">
        <v>356942.21</v>
      </c>
      <c r="K1203" s="10"/>
      <c r="M1203" s="53">
        <v>485</v>
      </c>
      <c r="N1203" s="53">
        <v>271</v>
      </c>
      <c r="P1203" s="246">
        <v>5809.7505154639175</v>
      </c>
      <c r="Q1203" s="246">
        <v>933.37247232472328</v>
      </c>
      <c r="R1203" s="10">
        <v>123.57</v>
      </c>
      <c r="S1203" s="10">
        <v>178.715</v>
      </c>
      <c r="T1203" s="243">
        <v>461.84410309278354</v>
      </c>
      <c r="U1203" s="252">
        <v>490.58236162361624</v>
      </c>
      <c r="V1203" s="10">
        <v>909</v>
      </c>
      <c r="W1203" s="10">
        <v>220.898</v>
      </c>
      <c r="Y1203" s="246">
        <v>356942.21</v>
      </c>
      <c r="Z1203" s="394"/>
      <c r="AB1203" s="246"/>
      <c r="AC1203" s="10"/>
      <c r="AD1203" s="10"/>
      <c r="AE1203" s="4"/>
      <c r="AF1203" s="4"/>
    </row>
    <row r="1204" spans="1:32" x14ac:dyDescent="0.2">
      <c r="A1204" s="39"/>
      <c r="B1204" s="10"/>
      <c r="C1204" s="10" t="s">
        <v>506</v>
      </c>
      <c r="D1204" s="10"/>
      <c r="E1204" s="10"/>
      <c r="F1204" s="243">
        <v>26678463</v>
      </c>
      <c r="G1204" s="252">
        <v>1784616.0630000001</v>
      </c>
      <c r="H1204" s="243">
        <v>179644.01</v>
      </c>
      <c r="I1204" s="252">
        <v>48856.851999999999</v>
      </c>
      <c r="J1204" s="246">
        <v>3071402.36</v>
      </c>
      <c r="K1204" s="10"/>
      <c r="M1204" s="53">
        <v>2824</v>
      </c>
      <c r="N1204" s="53">
        <v>1493</v>
      </c>
      <c r="P1204" s="246">
        <v>9447.0478045325781</v>
      </c>
      <c r="Q1204" s="246">
        <v>1195.3222123241796</v>
      </c>
      <c r="R1204" s="10">
        <v>177.34</v>
      </c>
      <c r="S1204" s="10">
        <v>246.57499999999999</v>
      </c>
      <c r="T1204" s="243">
        <v>706.73334277620393</v>
      </c>
      <c r="U1204" s="252">
        <v>720.42022772940379</v>
      </c>
      <c r="V1204" s="10">
        <v>1338</v>
      </c>
      <c r="W1204" s="10">
        <v>311.30650000000003</v>
      </c>
      <c r="Y1204" s="246">
        <v>3071402.36</v>
      </c>
      <c r="Z1204" s="394"/>
      <c r="AB1204" s="246"/>
      <c r="AC1204" s="10"/>
      <c r="AD1204" s="10"/>
      <c r="AE1204" s="4"/>
      <c r="AF1204" s="4"/>
    </row>
    <row r="1205" spans="1:32" x14ac:dyDescent="0.2">
      <c r="A1205" s="39"/>
      <c r="B1205" s="10"/>
      <c r="C1205" s="10" t="s">
        <v>461</v>
      </c>
      <c r="D1205" s="10"/>
      <c r="E1205" s="10"/>
      <c r="F1205" s="243">
        <v>17830112</v>
      </c>
      <c r="G1205" s="252">
        <v>482776.85399999999</v>
      </c>
      <c r="H1205" s="243">
        <v>65634.376000000004</v>
      </c>
      <c r="I1205" s="252">
        <v>11073.716</v>
      </c>
      <c r="J1205" s="246">
        <v>1110055.3500000001</v>
      </c>
      <c r="K1205" s="10"/>
      <c r="M1205" s="53">
        <v>948</v>
      </c>
      <c r="N1205" s="53">
        <v>594</v>
      </c>
      <c r="P1205" s="246">
        <v>18808.135021097045</v>
      </c>
      <c r="Q1205" s="246">
        <v>812.75564646464647</v>
      </c>
      <c r="R1205" s="10">
        <v>66.634999999999991</v>
      </c>
      <c r="S1205" s="10">
        <v>300.95</v>
      </c>
      <c r="T1205" s="243">
        <v>758.18221518987343</v>
      </c>
      <c r="U1205" s="252">
        <v>658.75186868686865</v>
      </c>
      <c r="V1205" s="10">
        <v>321</v>
      </c>
      <c r="W1205" s="10">
        <v>328.57100000000003</v>
      </c>
      <c r="Y1205" s="246">
        <v>1110055.3500000001</v>
      </c>
      <c r="Z1205" s="394"/>
      <c r="AB1205" s="246"/>
      <c r="AC1205" s="10"/>
      <c r="AD1205" s="10"/>
      <c r="AE1205" s="4"/>
      <c r="AF1205" s="4"/>
    </row>
    <row r="1206" spans="1:32" x14ac:dyDescent="0.2">
      <c r="A1206" s="39"/>
      <c r="B1206" s="10"/>
      <c r="C1206" s="10" t="s">
        <v>442</v>
      </c>
      <c r="D1206" s="10"/>
      <c r="E1206" s="10"/>
      <c r="F1206" s="243">
        <v>8687657</v>
      </c>
      <c r="G1206" s="252">
        <v>1020448.0919999999</v>
      </c>
      <c r="H1206" s="243">
        <v>74274.293000000005</v>
      </c>
      <c r="I1206" s="252">
        <v>25893.452000000001</v>
      </c>
      <c r="J1206" s="246">
        <v>1288258.26</v>
      </c>
      <c r="K1206" s="10"/>
      <c r="M1206" s="53">
        <v>668</v>
      </c>
      <c r="N1206" s="53">
        <v>383</v>
      </c>
      <c r="P1206" s="246">
        <v>13005.474550898203</v>
      </c>
      <c r="Q1206" s="246">
        <v>2664.3553315926893</v>
      </c>
      <c r="R1206" s="10">
        <v>166.83</v>
      </c>
      <c r="S1206" s="10">
        <v>318.45999999999998</v>
      </c>
      <c r="T1206" s="243">
        <v>1078.2148652694611</v>
      </c>
      <c r="U1206" s="252">
        <v>1483.0567362924282</v>
      </c>
      <c r="V1206" s="10">
        <v>1057.5</v>
      </c>
      <c r="W1206" s="10">
        <v>355.952</v>
      </c>
      <c r="Y1206" s="246">
        <v>1288258.26</v>
      </c>
      <c r="Z1206" s="394"/>
      <c r="AB1206" s="246"/>
      <c r="AC1206" s="10"/>
      <c r="AD1206" s="10"/>
      <c r="AE1206" s="4"/>
      <c r="AF1206" s="4"/>
    </row>
    <row r="1207" spans="1:32" x14ac:dyDescent="0.2">
      <c r="A1207" s="39"/>
      <c r="B1207" s="10"/>
      <c r="C1207" s="10" t="s">
        <v>447</v>
      </c>
      <c r="D1207" s="10"/>
      <c r="E1207" s="10"/>
      <c r="F1207" s="243">
        <v>32658170</v>
      </c>
      <c r="G1207" s="252">
        <v>757485.86199999996</v>
      </c>
      <c r="H1207" s="243">
        <v>99756.328999999998</v>
      </c>
      <c r="I1207" s="252">
        <v>20510.585999999999</v>
      </c>
      <c r="J1207" s="246">
        <v>2337549.85</v>
      </c>
      <c r="K1207" s="10"/>
      <c r="M1207" s="53">
        <v>1277</v>
      </c>
      <c r="N1207" s="53">
        <v>398</v>
      </c>
      <c r="P1207" s="246">
        <v>25574.134690681283</v>
      </c>
      <c r="Q1207" s="246">
        <v>1903.2308090452261</v>
      </c>
      <c r="R1207" s="10">
        <v>124.47499999999999</v>
      </c>
      <c r="S1207" s="10">
        <v>313.77</v>
      </c>
      <c r="T1207" s="243">
        <v>1480.7016444792482</v>
      </c>
      <c r="U1207" s="252">
        <v>1122.3463567839196</v>
      </c>
      <c r="V1207" s="10">
        <v>905.5</v>
      </c>
      <c r="W1207" s="10">
        <v>390.6875</v>
      </c>
      <c r="Y1207" s="246">
        <v>2337549.85</v>
      </c>
      <c r="Z1207" s="394"/>
      <c r="AB1207" s="246"/>
      <c r="AC1207" s="10"/>
      <c r="AD1207" s="10"/>
      <c r="AE1207" s="4"/>
      <c r="AF1207" s="4"/>
    </row>
    <row r="1208" spans="1:32" x14ac:dyDescent="0.2">
      <c r="A1208" s="39"/>
      <c r="B1208" s="10"/>
      <c r="C1208" s="10" t="s">
        <v>606</v>
      </c>
      <c r="D1208" s="10"/>
      <c r="E1208" s="10"/>
      <c r="F1208" s="243">
        <v>0</v>
      </c>
      <c r="G1208" s="252">
        <v>115009.08500000001</v>
      </c>
      <c r="H1208" s="243">
        <v>0</v>
      </c>
      <c r="I1208" s="252">
        <v>1300.345</v>
      </c>
      <c r="J1208" s="246">
        <v>106598.64</v>
      </c>
      <c r="K1208" s="10"/>
      <c r="M1208" s="53">
        <v>0</v>
      </c>
      <c r="N1208" s="53">
        <v>380</v>
      </c>
      <c r="P1208" s="246">
        <v>0</v>
      </c>
      <c r="Q1208" s="246">
        <v>302.65548684210529</v>
      </c>
      <c r="R1208" s="10">
        <v>0</v>
      </c>
      <c r="S1208" s="10">
        <v>155.46</v>
      </c>
      <c r="T1208" s="243">
        <v>0</v>
      </c>
      <c r="U1208" s="252">
        <v>280.52273684210525</v>
      </c>
      <c r="V1208" s="10">
        <v>0</v>
      </c>
      <c r="W1208" s="10">
        <v>161.1465</v>
      </c>
      <c r="Y1208" s="246">
        <v>106598.64</v>
      </c>
      <c r="Z1208" s="394"/>
      <c r="AB1208" s="246"/>
      <c r="AC1208" s="10"/>
      <c r="AD1208" s="10"/>
      <c r="AE1208" s="4"/>
      <c r="AF1208" s="4"/>
    </row>
    <row r="1209" spans="1:32" x14ac:dyDescent="0.2">
      <c r="A1209" s="39"/>
      <c r="B1209" s="10"/>
      <c r="C1209" s="10" t="s">
        <v>462</v>
      </c>
      <c r="D1209" s="10"/>
      <c r="E1209" s="10"/>
      <c r="F1209" s="243">
        <v>9053148</v>
      </c>
      <c r="G1209" s="252">
        <v>1318495.754</v>
      </c>
      <c r="H1209" s="243">
        <v>79216.634999999995</v>
      </c>
      <c r="I1209" s="252">
        <v>25795.131000000001</v>
      </c>
      <c r="J1209" s="246">
        <v>1868099.6099999999</v>
      </c>
      <c r="K1209" s="10"/>
      <c r="M1209" s="53">
        <v>2985</v>
      </c>
      <c r="N1209" s="53">
        <v>2043</v>
      </c>
      <c r="P1209" s="246">
        <v>3032.8804020100501</v>
      </c>
      <c r="Q1209" s="246">
        <v>645.37237102300537</v>
      </c>
      <c r="R1209" s="10">
        <v>102.66</v>
      </c>
      <c r="S1209" s="10">
        <v>232.31</v>
      </c>
      <c r="T1209" s="243">
        <v>303.84592629815745</v>
      </c>
      <c r="U1209" s="252">
        <v>470.44518844836028</v>
      </c>
      <c r="V1209" s="10">
        <v>546</v>
      </c>
      <c r="W1209" s="10">
        <v>264.48500000000001</v>
      </c>
      <c r="Y1209" s="246">
        <v>1868099.6099999999</v>
      </c>
      <c r="Z1209" s="394"/>
      <c r="AB1209" s="246"/>
      <c r="AC1209" s="10"/>
      <c r="AD1209" s="10"/>
      <c r="AE1209" s="4"/>
      <c r="AF1209" s="4"/>
    </row>
    <row r="1210" spans="1:32" x14ac:dyDescent="0.2">
      <c r="A1210" s="39"/>
      <c r="B1210" s="10"/>
      <c r="C1210" s="10" t="s">
        <v>443</v>
      </c>
      <c r="D1210" s="10"/>
      <c r="E1210" s="10"/>
      <c r="F1210" s="243">
        <v>13301228</v>
      </c>
      <c r="G1210" s="252">
        <v>1023965.027</v>
      </c>
      <c r="H1210" s="243">
        <v>92718.801999999996</v>
      </c>
      <c r="I1210" s="252">
        <v>20872.843000000001</v>
      </c>
      <c r="J1210" s="246">
        <v>1724908.2</v>
      </c>
      <c r="K1210" s="10"/>
      <c r="M1210" s="53">
        <v>2492</v>
      </c>
      <c r="N1210" s="53">
        <v>1075</v>
      </c>
      <c r="P1210" s="246">
        <v>5337.5714285714284</v>
      </c>
      <c r="Q1210" s="246">
        <v>952.52560651162787</v>
      </c>
      <c r="R1210" s="10">
        <v>108.105</v>
      </c>
      <c r="S1210" s="10">
        <v>253.86</v>
      </c>
      <c r="T1210" s="243">
        <v>455.5229695024077</v>
      </c>
      <c r="U1210" s="252">
        <v>548.59996279069765</v>
      </c>
      <c r="V1210" s="10">
        <v>695</v>
      </c>
      <c r="W1210" s="10">
        <v>317.06150000000002</v>
      </c>
      <c r="Y1210" s="246">
        <v>1724908.2</v>
      </c>
      <c r="Z1210" s="394"/>
      <c r="AB1210" s="246"/>
      <c r="AC1210" s="10"/>
      <c r="AD1210" s="10"/>
      <c r="AE1210" s="4"/>
      <c r="AF1210" s="4"/>
    </row>
    <row r="1211" spans="1:32" x14ac:dyDescent="0.2">
      <c r="A1211" s="39"/>
      <c r="B1211" s="10"/>
      <c r="C1211" s="10" t="s">
        <v>507</v>
      </c>
      <c r="D1211" s="10"/>
      <c r="E1211" s="10"/>
      <c r="F1211" s="243">
        <v>3467719</v>
      </c>
      <c r="G1211" s="252">
        <v>341767.76500000001</v>
      </c>
      <c r="H1211" s="243">
        <v>36877.930999999997</v>
      </c>
      <c r="I1211" s="252">
        <v>7585.9430000000002</v>
      </c>
      <c r="J1211" s="246">
        <v>576817.25</v>
      </c>
      <c r="K1211" s="10"/>
      <c r="M1211" s="53">
        <v>965</v>
      </c>
      <c r="N1211" s="53">
        <v>540</v>
      </c>
      <c r="P1211" s="246">
        <v>3593.4911917098448</v>
      </c>
      <c r="Q1211" s="246">
        <v>632.90326851851853</v>
      </c>
      <c r="R1211" s="10">
        <v>136.02500000000001</v>
      </c>
      <c r="S1211" s="10">
        <v>171.92500000000001</v>
      </c>
      <c r="T1211" s="243">
        <v>367.77182383419688</v>
      </c>
      <c r="U1211" s="252">
        <v>410.95822222222222</v>
      </c>
      <c r="V1211" s="10">
        <v>1033.5</v>
      </c>
      <c r="W1211" s="10">
        <v>205.71950000000001</v>
      </c>
      <c r="Y1211" s="246">
        <v>576817.25</v>
      </c>
      <c r="Z1211" s="394"/>
      <c r="AB1211" s="246"/>
      <c r="AC1211" s="10"/>
      <c r="AD1211" s="10"/>
      <c r="AE1211" s="4"/>
      <c r="AF1211" s="4"/>
    </row>
    <row r="1212" spans="1:32" x14ac:dyDescent="0.2">
      <c r="A1212" s="39"/>
      <c r="B1212" s="10"/>
      <c r="C1212" s="10" t="s">
        <v>475</v>
      </c>
      <c r="D1212" s="10"/>
      <c r="E1212" s="10"/>
      <c r="F1212" s="243">
        <v>26696922</v>
      </c>
      <c r="G1212" s="252">
        <v>466859.02500000002</v>
      </c>
      <c r="H1212" s="243">
        <v>91125.493000000002</v>
      </c>
      <c r="I1212" s="252">
        <v>10079.846</v>
      </c>
      <c r="J1212" s="246">
        <v>1911350.0999999999</v>
      </c>
      <c r="K1212" s="10"/>
      <c r="M1212" s="53">
        <v>1506</v>
      </c>
      <c r="N1212" s="53">
        <v>549</v>
      </c>
      <c r="P1212" s="246">
        <v>17727.039840637452</v>
      </c>
      <c r="Q1212" s="246">
        <v>850.38073770491803</v>
      </c>
      <c r="R1212" s="10">
        <v>153.69499999999999</v>
      </c>
      <c r="S1212" s="10">
        <v>241.26</v>
      </c>
      <c r="T1212" s="243">
        <v>1073.0874236387781</v>
      </c>
      <c r="U1212" s="252">
        <v>537.85143897996352</v>
      </c>
      <c r="V1212" s="10">
        <v>1258.5</v>
      </c>
      <c r="W1212" s="10">
        <v>285.14599999999996</v>
      </c>
      <c r="Y1212" s="246">
        <v>1911350.0999999999</v>
      </c>
      <c r="Z1212" s="394"/>
      <c r="AB1212" s="246"/>
      <c r="AC1212" s="10"/>
      <c r="AD1212" s="10"/>
      <c r="AE1212" s="4"/>
      <c r="AF1212" s="4"/>
    </row>
    <row r="1213" spans="1:32" x14ac:dyDescent="0.2">
      <c r="A1213" s="39"/>
      <c r="B1213" s="10"/>
      <c r="C1213" s="10" t="s">
        <v>396</v>
      </c>
      <c r="D1213" s="10"/>
      <c r="E1213" s="10"/>
      <c r="F1213" s="243">
        <v>8260994</v>
      </c>
      <c r="G1213" s="252">
        <v>734189.25</v>
      </c>
      <c r="H1213" s="243">
        <v>59647.69</v>
      </c>
      <c r="I1213" s="252">
        <v>18587.823</v>
      </c>
      <c r="J1213" s="246">
        <v>1137721.48</v>
      </c>
      <c r="K1213" s="10"/>
      <c r="M1213" s="53">
        <v>625</v>
      </c>
      <c r="N1213" s="53">
        <v>268</v>
      </c>
      <c r="P1213" s="246">
        <v>13217.590399999999</v>
      </c>
      <c r="Q1213" s="246">
        <v>2739.5121268656717</v>
      </c>
      <c r="R1213" s="10">
        <v>208.565</v>
      </c>
      <c r="S1213" s="10">
        <v>380.61</v>
      </c>
      <c r="T1213" s="243">
        <v>1042.1402720000001</v>
      </c>
      <c r="U1213" s="252">
        <v>1814.8649626865672</v>
      </c>
      <c r="V1213" s="10">
        <v>1717.5</v>
      </c>
      <c r="W1213" s="10">
        <v>484.48700000000002</v>
      </c>
      <c r="Y1213" s="246">
        <v>1137721.48</v>
      </c>
      <c r="Z1213" s="394"/>
      <c r="AB1213" s="246"/>
      <c r="AC1213" s="10"/>
      <c r="AD1213" s="10"/>
      <c r="AE1213" s="4"/>
      <c r="AF1213" s="4"/>
    </row>
    <row r="1214" spans="1:32" x14ac:dyDescent="0.2">
      <c r="A1214" s="39"/>
      <c r="B1214" s="10"/>
      <c r="C1214" s="10" t="s">
        <v>541</v>
      </c>
      <c r="D1214" s="10"/>
      <c r="E1214" s="10"/>
      <c r="F1214" s="243">
        <v>4378905</v>
      </c>
      <c r="G1214" s="252">
        <v>0</v>
      </c>
      <c r="H1214" s="243">
        <v>55696.406999999999</v>
      </c>
      <c r="I1214" s="252">
        <v>0</v>
      </c>
      <c r="J1214" s="246">
        <v>461748.63</v>
      </c>
      <c r="K1214" s="10"/>
      <c r="M1214" s="53">
        <v>1578</v>
      </c>
      <c r="N1214" s="53">
        <v>0</v>
      </c>
      <c r="P1214" s="246">
        <v>2774.971482889734</v>
      </c>
      <c r="Q1214" s="246">
        <v>0</v>
      </c>
      <c r="R1214" s="10">
        <v>0</v>
      </c>
      <c r="S1214" s="10">
        <v>0</v>
      </c>
      <c r="T1214" s="243">
        <v>292.61636882129278</v>
      </c>
      <c r="U1214" s="252">
        <v>0</v>
      </c>
      <c r="V1214" s="10">
        <v>0</v>
      </c>
      <c r="W1214" s="10">
        <v>0</v>
      </c>
      <c r="Y1214" s="246">
        <v>461748.63</v>
      </c>
      <c r="Z1214" s="394"/>
      <c r="AB1214" s="246"/>
      <c r="AC1214" s="10"/>
      <c r="AD1214" s="10"/>
      <c r="AE1214" s="4"/>
      <c r="AF1214" s="4"/>
    </row>
    <row r="1215" spans="1:32" x14ac:dyDescent="0.2">
      <c r="A1215" s="39"/>
      <c r="B1215" s="10"/>
      <c r="C1215" s="10" t="s">
        <v>448</v>
      </c>
      <c r="D1215" s="10"/>
      <c r="E1215" s="10"/>
      <c r="F1215" s="243">
        <v>671148</v>
      </c>
      <c r="G1215" s="252">
        <v>158223.897</v>
      </c>
      <c r="H1215" s="243">
        <v>11263.672</v>
      </c>
      <c r="I1215" s="252">
        <v>1032.902</v>
      </c>
      <c r="J1215" s="246">
        <v>221909.58999999997</v>
      </c>
      <c r="K1215" s="10"/>
      <c r="M1215" s="53">
        <v>331</v>
      </c>
      <c r="N1215" s="53">
        <v>155</v>
      </c>
      <c r="P1215" s="246">
        <v>2027.6374622356495</v>
      </c>
      <c r="Q1215" s="246">
        <v>1020.799335483871</v>
      </c>
      <c r="R1215" s="10">
        <v>98.194999999999993</v>
      </c>
      <c r="S1215" s="10">
        <v>231.14</v>
      </c>
      <c r="T1215" s="243">
        <v>262.53561933534741</v>
      </c>
      <c r="U1215" s="252">
        <v>871.03419354838707</v>
      </c>
      <c r="V1215" s="10">
        <v>450</v>
      </c>
      <c r="W1215" s="10">
        <v>237.2405</v>
      </c>
      <c r="Y1215" s="246">
        <v>221909.58999999997</v>
      </c>
      <c r="Z1215" s="394"/>
      <c r="AB1215" s="246"/>
      <c r="AC1215" s="10"/>
      <c r="AD1215" s="10"/>
      <c r="AE1215" s="4"/>
      <c r="AF1215" s="4"/>
    </row>
    <row r="1216" spans="1:32" x14ac:dyDescent="0.2">
      <c r="A1216" s="39"/>
      <c r="B1216" s="10"/>
      <c r="C1216" s="10" t="s">
        <v>362</v>
      </c>
      <c r="D1216" s="10"/>
      <c r="E1216" s="10"/>
      <c r="F1216" s="243">
        <v>2912048</v>
      </c>
      <c r="G1216" s="252">
        <v>349308.076</v>
      </c>
      <c r="H1216" s="243">
        <v>39025.205999999998</v>
      </c>
      <c r="I1216" s="252">
        <v>3794.6559999999999</v>
      </c>
      <c r="J1216" s="246">
        <v>537606.89999999991</v>
      </c>
      <c r="K1216" s="10"/>
      <c r="M1216" s="53">
        <v>964</v>
      </c>
      <c r="N1216" s="53">
        <v>572</v>
      </c>
      <c r="P1216" s="246">
        <v>3020.7966804979255</v>
      </c>
      <c r="Q1216" s="246">
        <v>610.67845454545454</v>
      </c>
      <c r="R1216" s="10">
        <v>121.74</v>
      </c>
      <c r="S1216" s="10">
        <v>201.07</v>
      </c>
      <c r="T1216" s="243">
        <v>310.0089834024896</v>
      </c>
      <c r="U1216" s="252">
        <v>417.40951048951047</v>
      </c>
      <c r="V1216" s="10">
        <v>782.5</v>
      </c>
      <c r="W1216" s="10">
        <v>207.38900000000001</v>
      </c>
      <c r="Y1216" s="246">
        <v>537606.89999999991</v>
      </c>
      <c r="Z1216" s="394"/>
      <c r="AB1216" s="246"/>
      <c r="AC1216" s="10"/>
      <c r="AD1216" s="10"/>
      <c r="AE1216" s="4"/>
      <c r="AF1216" s="4"/>
    </row>
    <row r="1217" spans="1:37" x14ac:dyDescent="0.2">
      <c r="A1217" s="39"/>
      <c r="B1217" s="10"/>
      <c r="C1217" s="10" t="s">
        <v>397</v>
      </c>
      <c r="D1217" s="10"/>
      <c r="E1217" s="10"/>
      <c r="F1217" s="243">
        <v>3972798</v>
      </c>
      <c r="G1217" s="252">
        <v>291763.02</v>
      </c>
      <c r="H1217" s="243">
        <v>23120.923999999999</v>
      </c>
      <c r="I1217" s="252">
        <v>6296.9139999999998</v>
      </c>
      <c r="J1217" s="246">
        <v>494952.29</v>
      </c>
      <c r="K1217" s="10"/>
      <c r="M1217" s="53">
        <v>808</v>
      </c>
      <c r="N1217" s="53">
        <v>350</v>
      </c>
      <c r="P1217" s="246">
        <v>4916.8292079207922</v>
      </c>
      <c r="Q1217" s="246">
        <v>833.60862857142865</v>
      </c>
      <c r="R1217" s="10">
        <v>121.99</v>
      </c>
      <c r="S1217" s="10">
        <v>219.70999999999998</v>
      </c>
      <c r="T1217" s="243">
        <v>386.39863861386135</v>
      </c>
      <c r="U1217" s="252">
        <v>522.12054285714282</v>
      </c>
      <c r="V1217" s="10">
        <v>935</v>
      </c>
      <c r="W1217" s="10">
        <v>297.55899999999997</v>
      </c>
      <c r="Y1217" s="246">
        <v>494952.29</v>
      </c>
      <c r="Z1217" s="394"/>
      <c r="AB1217" s="246"/>
      <c r="AC1217" s="10"/>
      <c r="AD1217" s="10"/>
      <c r="AE1217" s="4"/>
      <c r="AF1217" s="4"/>
    </row>
    <row r="1218" spans="1:37" x14ac:dyDescent="0.2">
      <c r="A1218" s="39"/>
      <c r="B1218" s="10"/>
      <c r="C1218" s="10" t="s">
        <v>542</v>
      </c>
      <c r="D1218" s="10"/>
      <c r="E1218" s="10"/>
      <c r="F1218" s="243">
        <v>44633</v>
      </c>
      <c r="G1218" s="252">
        <v>0</v>
      </c>
      <c r="H1218" s="243">
        <v>412.78399999999999</v>
      </c>
      <c r="I1218" s="252">
        <v>0</v>
      </c>
      <c r="J1218" s="246">
        <v>5553.28</v>
      </c>
      <c r="K1218" s="10"/>
      <c r="M1218" s="53">
        <v>24</v>
      </c>
      <c r="N1218" s="53">
        <v>0</v>
      </c>
      <c r="P1218" s="246">
        <v>1859.7083333333333</v>
      </c>
      <c r="Q1218" s="246">
        <v>0</v>
      </c>
      <c r="R1218" s="10">
        <v>101.21</v>
      </c>
      <c r="S1218" s="10">
        <v>0</v>
      </c>
      <c r="T1218" s="243">
        <v>231.38666666666666</v>
      </c>
      <c r="U1218" s="252">
        <v>0</v>
      </c>
      <c r="V1218" s="10">
        <v>680</v>
      </c>
      <c r="W1218" s="10">
        <v>0</v>
      </c>
      <c r="Y1218" s="246">
        <v>5553.28</v>
      </c>
      <c r="Z1218" s="394"/>
      <c r="AB1218" s="246"/>
      <c r="AC1218" s="10"/>
      <c r="AD1218" s="10"/>
      <c r="AE1218" s="4"/>
      <c r="AF1218" s="4"/>
    </row>
    <row r="1219" spans="1:37" x14ac:dyDescent="0.2">
      <c r="A1219" s="39"/>
      <c r="B1219" s="10"/>
      <c r="C1219" s="10" t="s">
        <v>364</v>
      </c>
      <c r="D1219" s="10"/>
      <c r="E1219" s="10"/>
      <c r="F1219" s="243">
        <v>2182549</v>
      </c>
      <c r="G1219" s="252">
        <v>214850.70600000001</v>
      </c>
      <c r="H1219" s="243">
        <v>22332.947</v>
      </c>
      <c r="I1219" s="252">
        <v>4801.2830000000004</v>
      </c>
      <c r="J1219" s="246">
        <v>429350.27</v>
      </c>
      <c r="K1219" s="10"/>
      <c r="M1219" s="53">
        <v>487</v>
      </c>
      <c r="N1219" s="53">
        <v>209</v>
      </c>
      <c r="P1219" s="246">
        <v>4481.6201232032854</v>
      </c>
      <c r="Q1219" s="246">
        <v>1027.9938086124403</v>
      </c>
      <c r="R1219" s="10">
        <v>88.98</v>
      </c>
      <c r="S1219" s="10">
        <v>274.38</v>
      </c>
      <c r="T1219" s="243">
        <v>537.88086242299801</v>
      </c>
      <c r="U1219" s="252">
        <v>800.96789473684214</v>
      </c>
      <c r="V1219" s="10">
        <v>516</v>
      </c>
      <c r="W1219" s="10">
        <v>316.54200000000003</v>
      </c>
      <c r="Y1219" s="246">
        <v>429350.27</v>
      </c>
      <c r="Z1219" s="394"/>
      <c r="AB1219" s="246"/>
      <c r="AC1219" s="10"/>
      <c r="AD1219" s="10"/>
      <c r="AE1219" s="4"/>
      <c r="AF1219" s="4"/>
    </row>
    <row r="1220" spans="1:37" x14ac:dyDescent="0.2">
      <c r="A1220" s="39"/>
      <c r="B1220" s="10"/>
      <c r="C1220" s="10" t="s">
        <v>493</v>
      </c>
      <c r="D1220" s="10"/>
      <c r="E1220" s="10"/>
      <c r="F1220" s="243">
        <v>53027274</v>
      </c>
      <c r="G1220" s="252">
        <v>0</v>
      </c>
      <c r="H1220" s="243">
        <v>253599.307</v>
      </c>
      <c r="I1220" s="252">
        <v>0</v>
      </c>
      <c r="J1220" s="246">
        <v>3452129.35</v>
      </c>
      <c r="K1220" s="10"/>
      <c r="M1220" s="53">
        <v>5024</v>
      </c>
      <c r="N1220" s="53">
        <v>0</v>
      </c>
      <c r="P1220" s="246">
        <v>10554.791799363058</v>
      </c>
      <c r="Q1220" s="246">
        <v>0</v>
      </c>
      <c r="R1220" s="10">
        <v>139.79</v>
      </c>
      <c r="S1220" s="10">
        <v>0</v>
      </c>
      <c r="T1220" s="243">
        <v>687.12765724522296</v>
      </c>
      <c r="U1220" s="252">
        <v>0</v>
      </c>
      <c r="V1220" s="10">
        <v>975</v>
      </c>
      <c r="W1220" s="10">
        <v>0</v>
      </c>
      <c r="Y1220" s="246">
        <v>3452129.35</v>
      </c>
      <c r="Z1220" s="394"/>
      <c r="AB1220" s="246"/>
      <c r="AC1220" s="10"/>
      <c r="AD1220" s="10"/>
      <c r="AE1220" s="4"/>
      <c r="AF1220" s="4"/>
    </row>
    <row r="1221" spans="1:37" x14ac:dyDescent="0.2">
      <c r="A1221" s="39"/>
      <c r="B1221" s="10"/>
      <c r="C1221" s="10" t="s">
        <v>449</v>
      </c>
      <c r="D1221" s="10"/>
      <c r="E1221" s="10"/>
      <c r="F1221" s="243">
        <v>3906098</v>
      </c>
      <c r="G1221" s="252">
        <v>284158.11</v>
      </c>
      <c r="H1221" s="243">
        <v>39240.841</v>
      </c>
      <c r="I1221" s="252">
        <v>5076.0349999999999</v>
      </c>
      <c r="J1221" s="246">
        <v>514364.38</v>
      </c>
      <c r="K1221" s="10"/>
      <c r="M1221" s="53">
        <v>902</v>
      </c>
      <c r="N1221" s="53">
        <v>443</v>
      </c>
      <c r="P1221" s="246">
        <v>4330.4855875831481</v>
      </c>
      <c r="Q1221" s="246">
        <v>641.44042889390516</v>
      </c>
      <c r="R1221" s="10">
        <v>125.67</v>
      </c>
      <c r="S1221" s="10">
        <v>208.01</v>
      </c>
      <c r="T1221" s="243">
        <v>360.0555432372505</v>
      </c>
      <c r="U1221" s="252">
        <v>427.97805869074494</v>
      </c>
      <c r="V1221" s="10">
        <v>770.5</v>
      </c>
      <c r="W1221" s="10">
        <v>229.9085</v>
      </c>
      <c r="Y1221" s="246">
        <v>514364.38</v>
      </c>
      <c r="Z1221" s="394"/>
      <c r="AB1221" s="246"/>
      <c r="AC1221" s="10"/>
      <c r="AD1221" s="10"/>
      <c r="AE1221" s="4"/>
      <c r="AF1221" s="4"/>
    </row>
    <row r="1222" spans="1:37" x14ac:dyDescent="0.2">
      <c r="A1222" s="39"/>
      <c r="B1222" s="10"/>
      <c r="C1222" s="10" t="s">
        <v>450</v>
      </c>
      <c r="D1222" s="10"/>
      <c r="E1222" s="10"/>
      <c r="F1222" s="243">
        <v>470225</v>
      </c>
      <c r="G1222" s="252">
        <v>214.30600000000001</v>
      </c>
      <c r="H1222" s="243">
        <v>10725.27</v>
      </c>
      <c r="I1222" s="252">
        <v>0</v>
      </c>
      <c r="J1222" s="246">
        <v>68868.45</v>
      </c>
      <c r="K1222" s="10"/>
      <c r="M1222" s="53">
        <v>297</v>
      </c>
      <c r="N1222" s="53">
        <v>1</v>
      </c>
      <c r="P1222" s="246">
        <v>1583.2491582491582</v>
      </c>
      <c r="Q1222" s="246">
        <v>214.30600000000001</v>
      </c>
      <c r="R1222" s="10">
        <v>120.205</v>
      </c>
      <c r="S1222" s="10">
        <v>115.75</v>
      </c>
      <c r="T1222" s="243">
        <v>231.49057239057237</v>
      </c>
      <c r="U1222" s="252">
        <v>115.75</v>
      </c>
      <c r="V1222" s="10">
        <v>730</v>
      </c>
      <c r="W1222" s="10">
        <v>214.30600000000001</v>
      </c>
      <c r="Y1222" s="246">
        <v>68868.45</v>
      </c>
      <c r="Z1222" s="394"/>
      <c r="AB1222" s="246"/>
      <c r="AC1222" s="10"/>
      <c r="AD1222" s="10"/>
      <c r="AE1222" s="4"/>
      <c r="AF1222" s="4"/>
    </row>
    <row r="1223" spans="1:37" x14ac:dyDescent="0.2">
      <c r="A1223" s="39"/>
      <c r="B1223" s="10"/>
      <c r="C1223" s="10" t="s">
        <v>363</v>
      </c>
      <c r="D1223" s="10"/>
      <c r="E1223" s="10"/>
      <c r="F1223" s="243">
        <v>4648624</v>
      </c>
      <c r="G1223" s="252">
        <v>110839.505</v>
      </c>
      <c r="H1223" s="243">
        <v>36155.402999999998</v>
      </c>
      <c r="I1223" s="252">
        <v>2641.1239999999998</v>
      </c>
      <c r="J1223" s="246">
        <v>325440.94</v>
      </c>
      <c r="K1223" s="10"/>
      <c r="M1223" s="53">
        <v>241</v>
      </c>
      <c r="N1223" s="53">
        <v>131</v>
      </c>
      <c r="P1223" s="246">
        <v>19288.896265560164</v>
      </c>
      <c r="Q1223" s="246">
        <v>846.10309160305349</v>
      </c>
      <c r="R1223" s="10">
        <v>196.59</v>
      </c>
      <c r="S1223" s="10">
        <v>202.58499999999998</v>
      </c>
      <c r="T1223" s="243">
        <v>1013.2151452282158</v>
      </c>
      <c r="U1223" s="252">
        <v>620.27549618320609</v>
      </c>
      <c r="V1223" s="10">
        <v>1295.5</v>
      </c>
      <c r="W1223" s="10">
        <v>215.768</v>
      </c>
      <c r="Y1223" s="246">
        <v>325440.94</v>
      </c>
      <c r="Z1223" s="394"/>
      <c r="AB1223" s="246"/>
      <c r="AC1223" s="10"/>
      <c r="AD1223" s="10"/>
      <c r="AE1223" s="4"/>
      <c r="AF1223" s="4"/>
    </row>
    <row r="1224" spans="1:37" x14ac:dyDescent="0.2">
      <c r="A1224" s="39"/>
      <c r="B1224" s="10"/>
      <c r="C1224" s="10" t="s">
        <v>421</v>
      </c>
      <c r="D1224" s="10"/>
      <c r="E1224" s="10"/>
      <c r="F1224" s="243">
        <v>178162</v>
      </c>
      <c r="G1224" s="252">
        <v>18773.491000000002</v>
      </c>
      <c r="H1224" s="243">
        <v>1937.585</v>
      </c>
      <c r="I1224" s="252">
        <v>169.572</v>
      </c>
      <c r="J1224" s="246">
        <v>39903.94</v>
      </c>
      <c r="K1224" s="10"/>
      <c r="M1224" s="53">
        <v>90</v>
      </c>
      <c r="N1224" s="53">
        <v>49</v>
      </c>
      <c r="P1224" s="246">
        <v>1979.5777777777778</v>
      </c>
      <c r="Q1224" s="246">
        <v>383.13246938775512</v>
      </c>
      <c r="R1224" s="10">
        <v>83.545000000000002</v>
      </c>
      <c r="S1224" s="10">
        <v>198.71</v>
      </c>
      <c r="T1224" s="243">
        <v>260.14499999999998</v>
      </c>
      <c r="U1224" s="252">
        <v>336.54877551020405</v>
      </c>
      <c r="V1224" s="10">
        <v>363</v>
      </c>
      <c r="W1224" s="10">
        <v>263.69499999999999</v>
      </c>
      <c r="Y1224" s="246">
        <v>39903.94</v>
      </c>
      <c r="Z1224" s="394"/>
      <c r="AB1224" s="246"/>
      <c r="AC1224" s="10"/>
      <c r="AD1224" s="10"/>
      <c r="AE1224" s="4"/>
      <c r="AF1224" s="4"/>
    </row>
    <row r="1225" spans="1:37" x14ac:dyDescent="0.2">
      <c r="A1225" s="39"/>
      <c r="B1225" s="10"/>
      <c r="C1225" s="10" t="s">
        <v>566</v>
      </c>
      <c r="D1225" s="10"/>
      <c r="E1225" s="10"/>
      <c r="F1225" s="243">
        <v>0</v>
      </c>
      <c r="G1225" s="252">
        <v>74405.732000000004</v>
      </c>
      <c r="H1225" s="243">
        <v>0</v>
      </c>
      <c r="I1225" s="252">
        <v>2135.5259999999998</v>
      </c>
      <c r="J1225" s="246">
        <v>46643.59</v>
      </c>
      <c r="K1225" s="10"/>
      <c r="M1225" s="53">
        <v>0</v>
      </c>
      <c r="N1225" s="53">
        <v>87</v>
      </c>
      <c r="P1225" s="246">
        <v>0</v>
      </c>
      <c r="Q1225" s="246">
        <v>855.23829885057478</v>
      </c>
      <c r="R1225" s="10">
        <v>0</v>
      </c>
      <c r="S1225" s="10">
        <v>291.52999999999997</v>
      </c>
      <c r="T1225" s="243">
        <v>0</v>
      </c>
      <c r="U1225" s="252">
        <v>536.13321839080459</v>
      </c>
      <c r="V1225" s="10">
        <v>0</v>
      </c>
      <c r="W1225" s="10">
        <v>389.26400000000001</v>
      </c>
      <c r="Y1225" s="246">
        <v>46643.59</v>
      </c>
      <c r="Z1225" s="394"/>
      <c r="AB1225" s="246"/>
      <c r="AC1225" s="10"/>
      <c r="AD1225" s="10"/>
      <c r="AE1225" s="4"/>
      <c r="AF1225" s="4"/>
    </row>
    <row r="1226" spans="1:37" x14ac:dyDescent="0.2">
      <c r="A1226" s="39"/>
      <c r="B1226" s="10"/>
      <c r="C1226" s="10" t="s">
        <v>365</v>
      </c>
      <c r="D1226" s="10"/>
      <c r="E1226" s="10"/>
      <c r="F1226" s="243">
        <v>1272280</v>
      </c>
      <c r="G1226" s="252">
        <v>344352.17300000001</v>
      </c>
      <c r="H1226" s="243">
        <v>8610.2900000000009</v>
      </c>
      <c r="I1226" s="252">
        <v>5716.5150000000003</v>
      </c>
      <c r="J1226" s="246">
        <v>315124.49</v>
      </c>
      <c r="K1226" s="10"/>
      <c r="M1226" s="53">
        <v>227</v>
      </c>
      <c r="N1226" s="53">
        <v>475</v>
      </c>
      <c r="P1226" s="246">
        <v>5604.757709251101</v>
      </c>
      <c r="Q1226" s="246">
        <v>724.95194315789479</v>
      </c>
      <c r="R1226" s="10">
        <v>152.70500000000001</v>
      </c>
      <c r="S1226" s="10">
        <v>209.21</v>
      </c>
      <c r="T1226" s="243">
        <v>391.61960352422903</v>
      </c>
      <c r="U1226" s="252">
        <v>476.26703157894735</v>
      </c>
      <c r="V1226" s="10">
        <v>1002</v>
      </c>
      <c r="W1226" s="10">
        <v>222.36150000000001</v>
      </c>
      <c r="Y1226" s="246">
        <v>315124.49</v>
      </c>
      <c r="Z1226" s="394"/>
      <c r="AB1226" s="246"/>
      <c r="AC1226" s="10"/>
      <c r="AD1226" s="10"/>
      <c r="AE1226" s="4"/>
      <c r="AF1226" s="4"/>
    </row>
    <row r="1227" spans="1:37" x14ac:dyDescent="0.2">
      <c r="A1227" s="39"/>
      <c r="B1227" s="10"/>
      <c r="C1227" s="242"/>
      <c r="D1227" s="10"/>
      <c r="E1227" s="10"/>
      <c r="F1227" s="243"/>
      <c r="G1227" s="10"/>
      <c r="H1227" s="244"/>
      <c r="I1227" s="10"/>
      <c r="J1227" s="246">
        <v>0</v>
      </c>
      <c r="K1227" s="10"/>
      <c r="M1227" s="245"/>
      <c r="N1227" s="53"/>
      <c r="P1227" s="246"/>
      <c r="Q1227" s="10"/>
      <c r="R1227" s="10"/>
      <c r="S1227" s="10"/>
      <c r="T1227" s="213"/>
      <c r="U1227" s="10"/>
      <c r="V1227" s="10"/>
      <c r="W1227" s="10"/>
      <c r="Y1227" s="246">
        <v>0</v>
      </c>
      <c r="Z1227" s="395"/>
      <c r="AB1227" s="246"/>
      <c r="AC1227" s="10"/>
      <c r="AD1227" s="10"/>
      <c r="AE1227" s="4"/>
      <c r="AF1227" s="4"/>
    </row>
    <row r="1228" spans="1:37" ht="13.5" thickBot="1" x14ac:dyDescent="0.25">
      <c r="A1228" s="39"/>
      <c r="B1228" s="10"/>
      <c r="C1228" s="10"/>
      <c r="D1228" s="10"/>
      <c r="E1228" s="10"/>
      <c r="F1228" s="10"/>
      <c r="G1228" s="10"/>
      <c r="H1228" s="10"/>
      <c r="I1228" s="10"/>
      <c r="J1228" s="10"/>
      <c r="K1228" s="10"/>
      <c r="M1228" s="10"/>
      <c r="N1228" s="53"/>
      <c r="P1228" s="10"/>
      <c r="Q1228" s="10"/>
      <c r="R1228" s="10"/>
      <c r="S1228" s="10"/>
      <c r="T1228" s="10"/>
      <c r="U1228" s="10"/>
      <c r="V1228" s="10"/>
      <c r="W1228" s="10"/>
      <c r="Y1228" s="10"/>
      <c r="Z1228" s="10"/>
      <c r="AB1228" s="10"/>
      <c r="AC1228" s="10"/>
      <c r="AD1228" s="10"/>
      <c r="AE1228" s="4"/>
      <c r="AF1228" s="4"/>
    </row>
    <row r="1229" spans="1:37" ht="13.5" thickBot="1" x14ac:dyDescent="0.25">
      <c r="A1229" s="39"/>
      <c r="B1229" s="80" t="s">
        <v>109</v>
      </c>
      <c r="C1229" s="86"/>
      <c r="D1229" s="86"/>
      <c r="E1229" s="86"/>
      <c r="F1229" s="387">
        <f t="shared" ref="F1229:K1229" si="14">SUM(F929:F1228)</f>
        <v>2329153008</v>
      </c>
      <c r="G1229" s="388">
        <f t="shared" si="14"/>
        <v>209013373.05200008</v>
      </c>
      <c r="H1229" s="387">
        <f t="shared" si="14"/>
        <v>15029982.978999995</v>
      </c>
      <c r="I1229" s="388">
        <f t="shared" si="14"/>
        <v>3723194.1830000002</v>
      </c>
      <c r="J1229" s="396">
        <f t="shared" si="14"/>
        <v>281010689.40999979</v>
      </c>
      <c r="K1229" s="82">
        <f t="shared" si="14"/>
        <v>0</v>
      </c>
      <c r="M1229" s="391">
        <f t="shared" ref="M1229:N1229" si="15">SUM(M929:M1228)</f>
        <v>339406</v>
      </c>
      <c r="N1229" s="391">
        <f t="shared" si="15"/>
        <v>167229</v>
      </c>
      <c r="P1229" s="393">
        <f t="shared" ref="P1229:Q1229" si="16">AVERAGE(P929:P1228)</f>
        <v>5756.8171994015875</v>
      </c>
      <c r="Q1229" s="393">
        <f t="shared" si="16"/>
        <v>45420.6176951698</v>
      </c>
      <c r="R1229" s="397">
        <f>AVERAGE(R929:R1226)</f>
        <v>113.74615771812071</v>
      </c>
      <c r="S1229" s="397">
        <f t="shared" ref="S1229:W1229" si="17">AVERAGE(S929:S1226)</f>
        <v>681.15132550335579</v>
      </c>
      <c r="T1229" s="397">
        <f t="shared" si="17"/>
        <v>438.6072882174351</v>
      </c>
      <c r="U1229" s="397">
        <f t="shared" si="17"/>
        <v>793.22509417643278</v>
      </c>
      <c r="V1229" s="397">
        <f t="shared" si="17"/>
        <v>1138.474832214765</v>
      </c>
      <c r="W1229" s="397">
        <f t="shared" si="17"/>
        <v>89149.374546979903</v>
      </c>
      <c r="Y1229" s="391">
        <f t="shared" ref="Y1229" si="18">SUM(Y929:Y1228)</f>
        <v>281010689.40999979</v>
      </c>
      <c r="Z1229" s="391">
        <f t="shared" ref="Z1229" si="19">SUM(Z929:Z1228)</f>
        <v>331075760.44</v>
      </c>
      <c r="AB1229" s="391">
        <v>441949324</v>
      </c>
      <c r="AC1229" s="391">
        <v>100045358</v>
      </c>
      <c r="AD1229" s="391">
        <f>+AB1229+AC1229</f>
        <v>541994682</v>
      </c>
      <c r="AE1229" s="4"/>
      <c r="AF1229" s="4"/>
    </row>
    <row r="1230" spans="1:37" s="4" customFormat="1" x14ac:dyDescent="0.2">
      <c r="A1230" s="39"/>
      <c r="M1230" s="34"/>
      <c r="P1230" s="34"/>
      <c r="Y1230" s="34"/>
      <c r="AB1230" s="42"/>
      <c r="AC1230" s="5"/>
      <c r="AD1230" s="5"/>
      <c r="AH1230" s="58"/>
      <c r="AI1230" s="58"/>
      <c r="AJ1230" s="58"/>
      <c r="AK1230" s="58"/>
    </row>
    <row r="1231" spans="1:37" ht="51" x14ac:dyDescent="0.2">
      <c r="A1231" s="39" t="s">
        <v>22</v>
      </c>
      <c r="B1231" s="40" t="s">
        <v>128</v>
      </c>
      <c r="C1231" s="40" t="s">
        <v>17</v>
      </c>
      <c r="D1231" s="40" t="s">
        <v>87</v>
      </c>
      <c r="E1231" s="40" t="s">
        <v>18</v>
      </c>
      <c r="F1231" s="41" t="s">
        <v>543</v>
      </c>
      <c r="G1231" s="41" t="s">
        <v>544</v>
      </c>
      <c r="H1231" s="41" t="s">
        <v>545</v>
      </c>
      <c r="I1231" s="41" t="s">
        <v>546</v>
      </c>
      <c r="J1231" s="41" t="s">
        <v>146</v>
      </c>
      <c r="K1231" s="41" t="s">
        <v>147</v>
      </c>
      <c r="L1231" s="74"/>
      <c r="M1231" s="41" t="s">
        <v>550</v>
      </c>
      <c r="N1231" s="250" t="s">
        <v>551</v>
      </c>
      <c r="O1231" s="56"/>
      <c r="P1231" s="41" t="s">
        <v>547</v>
      </c>
      <c r="Q1231" s="41" t="s">
        <v>552</v>
      </c>
      <c r="R1231" s="41" t="s">
        <v>548</v>
      </c>
      <c r="S1231" s="41" t="s">
        <v>4</v>
      </c>
      <c r="T1231" s="41" t="s">
        <v>549</v>
      </c>
      <c r="U1231" s="41" t="s">
        <v>626</v>
      </c>
      <c r="V1231" s="41" t="s">
        <v>5</v>
      </c>
      <c r="W1231" s="41" t="s">
        <v>5</v>
      </c>
      <c r="X1231" s="56"/>
      <c r="Y1231" s="41" t="s">
        <v>101</v>
      </c>
      <c r="Z1231" s="41" t="s">
        <v>102</v>
      </c>
      <c r="AB1231" s="41" t="s">
        <v>118</v>
      </c>
      <c r="AC1231" s="41" t="s">
        <v>119</v>
      </c>
      <c r="AD1231" s="41" t="s">
        <v>120</v>
      </c>
      <c r="AE1231" s="4"/>
      <c r="AF1231" s="4"/>
    </row>
    <row r="1232" spans="1:37" x14ac:dyDescent="0.2">
      <c r="A1232" s="39"/>
      <c r="B1232" s="10"/>
      <c r="C1232" s="10" t="s">
        <v>307</v>
      </c>
      <c r="D1232" s="10"/>
      <c r="E1232" s="10"/>
      <c r="F1232" s="243">
        <v>2517</v>
      </c>
      <c r="G1232" s="252">
        <v>196316.29300000001</v>
      </c>
      <c r="H1232" s="243">
        <v>21.364999999999998</v>
      </c>
      <c r="I1232" s="252">
        <v>4806.9390000000003</v>
      </c>
      <c r="J1232" s="246">
        <v>163245.62</v>
      </c>
      <c r="K1232" s="10"/>
      <c r="M1232" s="53">
        <v>6</v>
      </c>
      <c r="N1232" s="10">
        <v>198</v>
      </c>
      <c r="P1232" s="246">
        <v>419.5</v>
      </c>
      <c r="Q1232" s="246">
        <v>991.49642929292929</v>
      </c>
      <c r="R1232" s="10">
        <v>21.48</v>
      </c>
      <c r="S1232" s="10">
        <v>439.92</v>
      </c>
      <c r="T1232" s="243">
        <v>73.05</v>
      </c>
      <c r="U1232" s="252">
        <v>822.25919191919195</v>
      </c>
      <c r="V1232" s="10">
        <v>1258.5</v>
      </c>
      <c r="W1232" s="10">
        <v>414.90100000000001</v>
      </c>
      <c r="Y1232" s="246">
        <v>163245.62</v>
      </c>
      <c r="Z1232" s="352">
        <v>376401036.68000001</v>
      </c>
      <c r="AB1232" s="246"/>
      <c r="AC1232" s="10"/>
      <c r="AD1232" s="10"/>
      <c r="AE1232" s="4"/>
      <c r="AF1232" s="4"/>
    </row>
    <row r="1233" spans="1:32" x14ac:dyDescent="0.2">
      <c r="A1233" s="39"/>
      <c r="B1233" s="10"/>
      <c r="C1233" s="10" t="s">
        <v>494</v>
      </c>
      <c r="D1233" s="10"/>
      <c r="E1233" s="10"/>
      <c r="F1233" s="243">
        <v>429151</v>
      </c>
      <c r="G1233" s="252">
        <v>38124.713000000003</v>
      </c>
      <c r="H1233" s="243">
        <v>2779.63</v>
      </c>
      <c r="I1233" s="252">
        <v>1028.355</v>
      </c>
      <c r="J1233" s="246">
        <v>77683.100000000006</v>
      </c>
      <c r="K1233" s="10"/>
      <c r="M1233" s="53">
        <v>141</v>
      </c>
      <c r="N1233" s="10">
        <v>67</v>
      </c>
      <c r="P1233" s="246">
        <v>3043.6241134751772</v>
      </c>
      <c r="Q1233" s="246">
        <v>569.02556716417917</v>
      </c>
      <c r="R1233" s="10">
        <v>88.1</v>
      </c>
      <c r="S1233" s="10">
        <v>216.11</v>
      </c>
      <c r="T1233" s="243">
        <v>312.82219858156026</v>
      </c>
      <c r="U1233" s="252">
        <v>501.12194029850741</v>
      </c>
      <c r="V1233" s="10">
        <v>651</v>
      </c>
      <c r="W1233" s="10">
        <v>224.148</v>
      </c>
      <c r="Y1233" s="246">
        <v>77683.100000000006</v>
      </c>
      <c r="Z1233" s="10"/>
      <c r="AB1233" s="246"/>
      <c r="AC1233" s="10"/>
      <c r="AD1233" s="10"/>
      <c r="AE1233" s="4"/>
      <c r="AF1233" s="4"/>
    </row>
    <row r="1234" spans="1:32" x14ac:dyDescent="0.2">
      <c r="A1234" s="39"/>
      <c r="B1234" s="10"/>
      <c r="C1234" s="10" t="s">
        <v>553</v>
      </c>
      <c r="D1234" s="10"/>
      <c r="E1234" s="10"/>
      <c r="F1234" s="243">
        <v>0</v>
      </c>
      <c r="G1234" s="252">
        <v>20060.210999999999</v>
      </c>
      <c r="H1234" s="243">
        <v>0</v>
      </c>
      <c r="I1234" s="252">
        <v>551.17200000000003</v>
      </c>
      <c r="J1234" s="246">
        <v>14660.52</v>
      </c>
      <c r="K1234" s="10"/>
      <c r="M1234" s="53">
        <v>0</v>
      </c>
      <c r="N1234" s="10">
        <v>23</v>
      </c>
      <c r="P1234" s="246">
        <v>0</v>
      </c>
      <c r="Q1234" s="246">
        <v>872.18308695652172</v>
      </c>
      <c r="R1234" s="10">
        <v>0</v>
      </c>
      <c r="S1234" s="10">
        <v>487.56</v>
      </c>
      <c r="T1234" s="243">
        <v>0</v>
      </c>
      <c r="U1234" s="252">
        <v>637.41391304347826</v>
      </c>
      <c r="V1234" s="10">
        <v>0</v>
      </c>
      <c r="W1234" s="10">
        <v>434.25900000000001</v>
      </c>
      <c r="Y1234" s="246">
        <v>14660.52</v>
      </c>
      <c r="Z1234" s="10"/>
      <c r="AB1234" s="246"/>
      <c r="AC1234" s="10"/>
      <c r="AD1234" s="10"/>
      <c r="AE1234" s="4"/>
      <c r="AF1234" s="4"/>
    </row>
    <row r="1235" spans="1:32" x14ac:dyDescent="0.2">
      <c r="A1235" s="39"/>
      <c r="B1235" s="10"/>
      <c r="C1235" s="10" t="s">
        <v>398</v>
      </c>
      <c r="D1235" s="10"/>
      <c r="E1235" s="10"/>
      <c r="F1235" s="243">
        <v>1902678</v>
      </c>
      <c r="G1235" s="252">
        <v>177295.28200000001</v>
      </c>
      <c r="H1235" s="243">
        <v>10994.278</v>
      </c>
      <c r="I1235" s="252">
        <v>3961.366</v>
      </c>
      <c r="J1235" s="246">
        <v>245971.52000000002</v>
      </c>
      <c r="K1235" s="10"/>
      <c r="M1235" s="53">
        <v>450</v>
      </c>
      <c r="N1235" s="10">
        <v>243</v>
      </c>
      <c r="P1235" s="246">
        <v>4228.1733333333332</v>
      </c>
      <c r="Q1235" s="246">
        <v>729.61021399176957</v>
      </c>
      <c r="R1235" s="10">
        <v>98.18</v>
      </c>
      <c r="S1235" s="10">
        <v>221.2</v>
      </c>
      <c r="T1235" s="243">
        <v>279.01704444444442</v>
      </c>
      <c r="U1235" s="252">
        <v>495.53024691358024</v>
      </c>
      <c r="V1235" s="10">
        <v>597.5</v>
      </c>
      <c r="W1235" s="10">
        <v>198.81800000000001</v>
      </c>
      <c r="Y1235" s="246">
        <v>245971.52000000002</v>
      </c>
      <c r="Z1235" s="10"/>
      <c r="AB1235" s="246"/>
      <c r="AC1235" s="10"/>
      <c r="AD1235" s="10"/>
      <c r="AE1235" s="4"/>
      <c r="AF1235" s="4"/>
    </row>
    <row r="1236" spans="1:32" x14ac:dyDescent="0.2">
      <c r="A1236" s="39"/>
      <c r="B1236" s="10"/>
      <c r="C1236" s="10" t="s">
        <v>399</v>
      </c>
      <c r="D1236" s="10"/>
      <c r="E1236" s="10"/>
      <c r="F1236" s="243">
        <v>254</v>
      </c>
      <c r="G1236" s="252">
        <v>0</v>
      </c>
      <c r="H1236" s="243">
        <v>0</v>
      </c>
      <c r="I1236" s="252">
        <v>0</v>
      </c>
      <c r="J1236" s="246">
        <v>70.040000000000006</v>
      </c>
      <c r="K1236" s="10"/>
      <c r="M1236" s="53">
        <v>1</v>
      </c>
      <c r="N1236" s="10">
        <v>0</v>
      </c>
      <c r="P1236" s="246">
        <v>254</v>
      </c>
      <c r="Q1236" s="246">
        <v>0</v>
      </c>
      <c r="R1236" s="10">
        <v>70.040000000000006</v>
      </c>
      <c r="S1236" s="10">
        <v>0</v>
      </c>
      <c r="T1236" s="243">
        <v>70.040000000000006</v>
      </c>
      <c r="U1236" s="252">
        <v>0</v>
      </c>
      <c r="V1236" s="10">
        <v>254</v>
      </c>
      <c r="W1236" s="10">
        <v>0</v>
      </c>
      <c r="Y1236" s="246">
        <v>70.040000000000006</v>
      </c>
      <c r="Z1236" s="10"/>
      <c r="AB1236" s="246"/>
      <c r="AC1236" s="10"/>
      <c r="AD1236" s="10"/>
      <c r="AE1236" s="4"/>
      <c r="AF1236" s="4"/>
    </row>
    <row r="1237" spans="1:32" x14ac:dyDescent="0.2">
      <c r="A1237" s="39"/>
      <c r="B1237" s="10"/>
      <c r="C1237" s="10" t="s">
        <v>400</v>
      </c>
      <c r="D1237" s="10"/>
      <c r="E1237" s="10"/>
      <c r="F1237" s="243">
        <v>1723554</v>
      </c>
      <c r="G1237" s="252">
        <v>109181.273</v>
      </c>
      <c r="H1237" s="243">
        <v>10829.392</v>
      </c>
      <c r="I1237" s="252">
        <v>3348.3110000000001</v>
      </c>
      <c r="J1237" s="246">
        <v>237333.40000000002</v>
      </c>
      <c r="K1237" s="10"/>
      <c r="M1237" s="53">
        <v>358</v>
      </c>
      <c r="N1237" s="10">
        <v>134</v>
      </c>
      <c r="P1237" s="246">
        <v>4814.3966480446925</v>
      </c>
      <c r="Q1237" s="246">
        <v>814.78561940298505</v>
      </c>
      <c r="R1237" s="10">
        <v>104.245</v>
      </c>
      <c r="S1237" s="10">
        <v>168.35500000000002</v>
      </c>
      <c r="T1237" s="243">
        <v>374.76505586592185</v>
      </c>
      <c r="U1237" s="252">
        <v>769.90679104477613</v>
      </c>
      <c r="V1237" s="10">
        <v>636</v>
      </c>
      <c r="W1237" s="10">
        <v>155.018</v>
      </c>
      <c r="Y1237" s="246">
        <v>237333.40000000002</v>
      </c>
      <c r="Z1237" s="10"/>
      <c r="AB1237" s="246"/>
      <c r="AC1237" s="10"/>
      <c r="AD1237" s="10"/>
      <c r="AE1237" s="4"/>
      <c r="AF1237" s="4"/>
    </row>
    <row r="1238" spans="1:32" x14ac:dyDescent="0.2">
      <c r="A1238" s="39"/>
      <c r="B1238" s="10"/>
      <c r="C1238" s="10" t="s">
        <v>451</v>
      </c>
      <c r="D1238" s="10"/>
      <c r="E1238" s="10"/>
      <c r="F1238" s="243">
        <v>18709910</v>
      </c>
      <c r="G1238" s="252">
        <v>1790470.578</v>
      </c>
      <c r="H1238" s="243">
        <v>135101.59099999999</v>
      </c>
      <c r="I1238" s="252">
        <v>35887.364000000001</v>
      </c>
      <c r="J1238" s="246">
        <v>3228561.25</v>
      </c>
      <c r="K1238" s="10"/>
      <c r="M1238" s="53">
        <v>4679</v>
      </c>
      <c r="N1238" s="10">
        <v>2257</v>
      </c>
      <c r="P1238" s="246">
        <v>3998.6984398375721</v>
      </c>
      <c r="Q1238" s="246">
        <v>793.29666725742129</v>
      </c>
      <c r="R1238" s="10">
        <v>57.68</v>
      </c>
      <c r="S1238" s="10">
        <v>204.27</v>
      </c>
      <c r="T1238" s="243">
        <v>341.00740970292799</v>
      </c>
      <c r="U1238" s="252">
        <v>723.52130261408956</v>
      </c>
      <c r="V1238" s="10">
        <v>323</v>
      </c>
      <c r="W1238" s="10">
        <v>188.35300000000001</v>
      </c>
      <c r="Y1238" s="246">
        <v>3228561.25</v>
      </c>
      <c r="Z1238" s="10"/>
      <c r="AB1238" s="246"/>
      <c r="AC1238" s="10"/>
      <c r="AD1238" s="10"/>
      <c r="AE1238" s="4"/>
      <c r="AF1238" s="4"/>
    </row>
    <row r="1239" spans="1:32" x14ac:dyDescent="0.2">
      <c r="A1239" s="39"/>
      <c r="B1239" s="10"/>
      <c r="C1239" s="10" t="s">
        <v>607</v>
      </c>
      <c r="D1239" s="10"/>
      <c r="E1239" s="10"/>
      <c r="F1239" s="243">
        <v>0</v>
      </c>
      <c r="G1239" s="252">
        <v>122735.969</v>
      </c>
      <c r="H1239" s="243">
        <v>0</v>
      </c>
      <c r="I1239" s="252">
        <v>3251.576</v>
      </c>
      <c r="J1239" s="246">
        <v>108092.08</v>
      </c>
      <c r="K1239" s="10"/>
      <c r="M1239" s="53">
        <v>0</v>
      </c>
      <c r="N1239" s="10">
        <v>180</v>
      </c>
      <c r="P1239" s="246">
        <v>0</v>
      </c>
      <c r="Q1239" s="246">
        <v>681.86649444444447</v>
      </c>
      <c r="R1239" s="10">
        <v>0</v>
      </c>
      <c r="S1239" s="10">
        <v>196.4</v>
      </c>
      <c r="T1239" s="243">
        <v>0</v>
      </c>
      <c r="U1239" s="252">
        <v>600.51155555555556</v>
      </c>
      <c r="V1239" s="10">
        <v>0</v>
      </c>
      <c r="W1239" s="10">
        <v>185.035</v>
      </c>
      <c r="Y1239" s="246">
        <v>108092.08</v>
      </c>
      <c r="Z1239" s="10"/>
      <c r="AB1239" s="246"/>
      <c r="AC1239" s="10"/>
      <c r="AD1239" s="10"/>
      <c r="AE1239" s="4"/>
      <c r="AF1239" s="4"/>
    </row>
    <row r="1240" spans="1:32" x14ac:dyDescent="0.2">
      <c r="A1240" s="39"/>
      <c r="B1240" s="10"/>
      <c r="C1240" s="10" t="s">
        <v>422</v>
      </c>
      <c r="D1240" s="10"/>
      <c r="E1240" s="10"/>
      <c r="F1240" s="243">
        <v>6159321</v>
      </c>
      <c r="G1240" s="252">
        <v>735433.08299999998</v>
      </c>
      <c r="H1240" s="243">
        <v>64580.455000000002</v>
      </c>
      <c r="I1240" s="252">
        <v>16688.643</v>
      </c>
      <c r="J1240" s="246">
        <v>1221524.6800000002</v>
      </c>
      <c r="K1240" s="10"/>
      <c r="M1240" s="53">
        <v>2214</v>
      </c>
      <c r="N1240" s="10">
        <v>1250</v>
      </c>
      <c r="P1240" s="246">
        <v>2781.9878048780488</v>
      </c>
      <c r="Q1240" s="246">
        <v>588.34646639999994</v>
      </c>
      <c r="R1240" s="10">
        <v>88.48</v>
      </c>
      <c r="S1240" s="10">
        <v>198.78</v>
      </c>
      <c r="T1240" s="243">
        <v>266.86355916892506</v>
      </c>
      <c r="U1240" s="252">
        <v>504.55100800000002</v>
      </c>
      <c r="V1240" s="10">
        <v>507.5</v>
      </c>
      <c r="W1240" s="10">
        <v>190.63</v>
      </c>
      <c r="Y1240" s="246">
        <v>1221524.6800000002</v>
      </c>
      <c r="Z1240" s="10"/>
      <c r="AB1240" s="246"/>
      <c r="AC1240" s="10"/>
      <c r="AD1240" s="10"/>
      <c r="AE1240" s="4"/>
      <c r="AF1240" s="4"/>
    </row>
    <row r="1241" spans="1:32" x14ac:dyDescent="0.2">
      <c r="A1241" s="39"/>
      <c r="B1241" s="10"/>
      <c r="C1241" s="10" t="s">
        <v>401</v>
      </c>
      <c r="D1241" s="10"/>
      <c r="E1241" s="10"/>
      <c r="F1241" s="243">
        <v>4979635</v>
      </c>
      <c r="G1241" s="252">
        <v>438019.15700000001</v>
      </c>
      <c r="H1241" s="243">
        <v>33595.606</v>
      </c>
      <c r="I1241" s="252">
        <v>16630.949000000001</v>
      </c>
      <c r="J1241" s="246">
        <v>668234.43000000005</v>
      </c>
      <c r="K1241" s="10"/>
      <c r="M1241" s="53">
        <v>590</v>
      </c>
      <c r="N1241" s="10">
        <v>310</v>
      </c>
      <c r="P1241" s="246">
        <v>8440.0593220338978</v>
      </c>
      <c r="Q1241" s="246">
        <v>1412.9650225806452</v>
      </c>
      <c r="R1241" s="10">
        <v>160.72</v>
      </c>
      <c r="S1241" s="10">
        <v>234.065</v>
      </c>
      <c r="T1241" s="243">
        <v>499.42144067796613</v>
      </c>
      <c r="U1241" s="252">
        <v>1205.0831612903228</v>
      </c>
      <c r="V1241" s="10">
        <v>1204</v>
      </c>
      <c r="W1241" s="10">
        <v>273.89999999999998</v>
      </c>
      <c r="Y1241" s="246">
        <v>668234.43000000005</v>
      </c>
      <c r="Z1241" s="10"/>
      <c r="AB1241" s="246"/>
      <c r="AC1241" s="10"/>
      <c r="AD1241" s="10"/>
      <c r="AE1241" s="4"/>
      <c r="AF1241" s="4"/>
    </row>
    <row r="1242" spans="1:32" x14ac:dyDescent="0.2">
      <c r="A1242" s="39"/>
      <c r="B1242" s="10"/>
      <c r="C1242" s="10" t="s">
        <v>308</v>
      </c>
      <c r="D1242" s="10"/>
      <c r="E1242" s="10"/>
      <c r="F1242" s="243">
        <v>2695409</v>
      </c>
      <c r="G1242" s="252">
        <v>418785.43300000002</v>
      </c>
      <c r="H1242" s="243">
        <v>29353.415000000001</v>
      </c>
      <c r="I1242" s="252">
        <v>7637.4219999999996</v>
      </c>
      <c r="J1242" s="246">
        <v>740869.27</v>
      </c>
      <c r="K1242" s="10"/>
      <c r="M1242" s="53">
        <v>1190</v>
      </c>
      <c r="N1242" s="10">
        <v>744</v>
      </c>
      <c r="P1242" s="246">
        <v>2265.049579831933</v>
      </c>
      <c r="Q1242" s="246">
        <v>562.88364650537642</v>
      </c>
      <c r="R1242" s="10">
        <v>118.82</v>
      </c>
      <c r="S1242" s="10">
        <v>269.53500000000003</v>
      </c>
      <c r="T1242" s="243">
        <v>281.60184873949584</v>
      </c>
      <c r="U1242" s="252">
        <v>545.38047043010749</v>
      </c>
      <c r="V1242" s="10">
        <v>785</v>
      </c>
      <c r="W1242" s="10">
        <v>235.73649999999998</v>
      </c>
      <c r="Y1242" s="246">
        <v>740869.27</v>
      </c>
      <c r="Z1242" s="10"/>
      <c r="AB1242" s="246"/>
      <c r="AC1242" s="10"/>
      <c r="AD1242" s="10"/>
      <c r="AE1242" s="4"/>
      <c r="AF1242" s="4"/>
    </row>
    <row r="1243" spans="1:32" x14ac:dyDescent="0.2">
      <c r="A1243" s="39"/>
      <c r="B1243" s="10"/>
      <c r="C1243" s="10" t="s">
        <v>524</v>
      </c>
      <c r="D1243" s="10"/>
      <c r="E1243" s="10"/>
      <c r="F1243" s="243">
        <v>1052735</v>
      </c>
      <c r="G1243" s="252">
        <v>312526.79700000002</v>
      </c>
      <c r="H1243" s="243">
        <v>6907.8069999999998</v>
      </c>
      <c r="I1243" s="252">
        <v>8637.4279999999999</v>
      </c>
      <c r="J1243" s="246">
        <v>348996.18</v>
      </c>
      <c r="K1243" s="10"/>
      <c r="M1243" s="53">
        <v>8</v>
      </c>
      <c r="N1243" s="10">
        <v>320</v>
      </c>
      <c r="P1243" s="246">
        <v>131591.875</v>
      </c>
      <c r="Q1243" s="246">
        <v>976.64624062500002</v>
      </c>
      <c r="R1243" s="10">
        <v>2025.84</v>
      </c>
      <c r="S1243" s="10">
        <v>244.04</v>
      </c>
      <c r="T1243" s="243">
        <v>12037.06</v>
      </c>
      <c r="U1243" s="252">
        <v>789.68656250000004</v>
      </c>
      <c r="V1243" s="10">
        <v>80478</v>
      </c>
      <c r="W1243" s="10">
        <v>200.71600000000001</v>
      </c>
      <c r="Y1243" s="246">
        <v>348996.18</v>
      </c>
      <c r="Z1243" s="10"/>
      <c r="AB1243" s="246"/>
      <c r="AC1243" s="10"/>
      <c r="AD1243" s="10"/>
      <c r="AE1243" s="4"/>
      <c r="AF1243" s="4"/>
    </row>
    <row r="1244" spans="1:32" x14ac:dyDescent="0.2">
      <c r="A1244" s="39"/>
      <c r="B1244" s="10"/>
      <c r="C1244" s="10" t="s">
        <v>608</v>
      </c>
      <c r="D1244" s="10"/>
      <c r="E1244" s="10"/>
      <c r="F1244" s="243">
        <v>0</v>
      </c>
      <c r="G1244" s="252">
        <v>797586.67599999998</v>
      </c>
      <c r="H1244" s="243">
        <v>0</v>
      </c>
      <c r="I1244" s="252">
        <v>23846.445</v>
      </c>
      <c r="J1244" s="246">
        <v>402385.34</v>
      </c>
      <c r="K1244" s="10"/>
      <c r="M1244" s="53">
        <v>0</v>
      </c>
      <c r="N1244" s="10">
        <v>418</v>
      </c>
      <c r="P1244" s="246">
        <v>0</v>
      </c>
      <c r="Q1244" s="246">
        <v>1908.1020956937798</v>
      </c>
      <c r="R1244" s="10">
        <v>0</v>
      </c>
      <c r="S1244" s="10">
        <v>287.22000000000003</v>
      </c>
      <c r="T1244" s="243">
        <v>0</v>
      </c>
      <c r="U1244" s="252">
        <v>962.64435406698567</v>
      </c>
      <c r="V1244" s="10">
        <v>0</v>
      </c>
      <c r="W1244" s="10">
        <v>310.48250000000002</v>
      </c>
      <c r="Y1244" s="246">
        <v>402385.34</v>
      </c>
      <c r="Z1244" s="10"/>
      <c r="AB1244" s="246"/>
      <c r="AC1244" s="10"/>
      <c r="AD1244" s="10"/>
      <c r="AE1244" s="4"/>
      <c r="AF1244" s="4"/>
    </row>
    <row r="1245" spans="1:32" x14ac:dyDescent="0.2">
      <c r="A1245" s="39"/>
      <c r="B1245" s="10"/>
      <c r="C1245" s="10" t="s">
        <v>609</v>
      </c>
      <c r="D1245" s="10"/>
      <c r="E1245" s="10"/>
      <c r="F1245" s="243">
        <v>0</v>
      </c>
      <c r="G1245" s="252">
        <v>182744.266</v>
      </c>
      <c r="H1245" s="243">
        <v>0</v>
      </c>
      <c r="I1245" s="252">
        <v>3401.1640000000002</v>
      </c>
      <c r="J1245" s="246">
        <v>164324.57999999999</v>
      </c>
      <c r="K1245" s="10"/>
      <c r="M1245" s="53">
        <v>0</v>
      </c>
      <c r="N1245" s="10">
        <v>239</v>
      </c>
      <c r="P1245" s="246">
        <v>0</v>
      </c>
      <c r="Q1245" s="246">
        <v>764.62035983263604</v>
      </c>
      <c r="R1245" s="10">
        <v>0</v>
      </c>
      <c r="S1245" s="10">
        <v>307.13</v>
      </c>
      <c r="T1245" s="243">
        <v>0</v>
      </c>
      <c r="U1245" s="252">
        <v>687.55054393305431</v>
      </c>
      <c r="V1245" s="10">
        <v>0</v>
      </c>
      <c r="W1245" s="10">
        <v>275.20499999999998</v>
      </c>
      <c r="Y1245" s="246">
        <v>164324.57999999999</v>
      </c>
      <c r="Z1245" s="10"/>
      <c r="AB1245" s="246"/>
      <c r="AC1245" s="10"/>
      <c r="AD1245" s="10"/>
      <c r="AE1245" s="4"/>
      <c r="AF1245" s="4"/>
    </row>
    <row r="1246" spans="1:32" x14ac:dyDescent="0.2">
      <c r="A1246" s="39"/>
      <c r="B1246" s="10"/>
      <c r="C1246" s="10" t="s">
        <v>366</v>
      </c>
      <c r="D1246" s="10"/>
      <c r="E1246" s="10"/>
      <c r="F1246" s="243">
        <v>311296</v>
      </c>
      <c r="G1246" s="252">
        <v>21097.629000000001</v>
      </c>
      <c r="H1246" s="243">
        <v>2651.6260000000002</v>
      </c>
      <c r="I1246" s="252">
        <v>293.89699999999999</v>
      </c>
      <c r="J1246" s="246">
        <v>62953.06</v>
      </c>
      <c r="K1246" s="10"/>
      <c r="M1246" s="53">
        <v>171</v>
      </c>
      <c r="N1246" s="10">
        <v>65</v>
      </c>
      <c r="P1246" s="246">
        <v>1820.4444444444443</v>
      </c>
      <c r="Q1246" s="246">
        <v>324.57890769230772</v>
      </c>
      <c r="R1246" s="10">
        <v>63.89</v>
      </c>
      <c r="S1246" s="10">
        <v>210.3</v>
      </c>
      <c r="T1246" s="243">
        <v>226.27660818713451</v>
      </c>
      <c r="U1246" s="252">
        <v>373.22707692307688</v>
      </c>
      <c r="V1246" s="10">
        <v>420.5</v>
      </c>
      <c r="W1246" s="10">
        <v>171.08799999999999</v>
      </c>
      <c r="Y1246" s="246">
        <v>62953.06</v>
      </c>
      <c r="Z1246" s="10"/>
      <c r="AB1246" s="246"/>
      <c r="AC1246" s="10"/>
      <c r="AD1246" s="10"/>
      <c r="AE1246" s="4"/>
      <c r="AF1246" s="4"/>
    </row>
    <row r="1247" spans="1:32" x14ac:dyDescent="0.2">
      <c r="A1247" s="39"/>
      <c r="B1247" s="10"/>
      <c r="C1247" s="10" t="s">
        <v>423</v>
      </c>
      <c r="D1247" s="10"/>
      <c r="E1247" s="10"/>
      <c r="F1247" s="243">
        <v>9783717</v>
      </c>
      <c r="G1247" s="252">
        <v>1076174.7990000001</v>
      </c>
      <c r="H1247" s="243">
        <v>77220.422999999995</v>
      </c>
      <c r="I1247" s="252">
        <v>25525.504000000001</v>
      </c>
      <c r="J1247" s="246">
        <v>1992541.3599999999</v>
      </c>
      <c r="K1247" s="10"/>
      <c r="M1247" s="53">
        <v>2914</v>
      </c>
      <c r="N1247" s="10">
        <v>1608</v>
      </c>
      <c r="P1247" s="246">
        <v>3357.486959505834</v>
      </c>
      <c r="Q1247" s="246">
        <v>669.26293470149255</v>
      </c>
      <c r="R1247" s="10">
        <v>90.12</v>
      </c>
      <c r="S1247" s="10">
        <v>208.52</v>
      </c>
      <c r="T1247" s="243">
        <v>347.86837680164723</v>
      </c>
      <c r="U1247" s="252">
        <v>608.73937189054732</v>
      </c>
      <c r="V1247" s="10">
        <v>536</v>
      </c>
      <c r="W1247" s="10">
        <v>196.53399999999999</v>
      </c>
      <c r="Y1247" s="246">
        <v>1992541.3599999999</v>
      </c>
      <c r="Z1247" s="10"/>
      <c r="AB1247" s="246"/>
      <c r="AC1247" s="10"/>
      <c r="AD1247" s="10"/>
      <c r="AE1247" s="4"/>
      <c r="AF1247" s="4"/>
    </row>
    <row r="1248" spans="1:32" x14ac:dyDescent="0.2">
      <c r="A1248" s="39"/>
      <c r="B1248" s="10"/>
      <c r="C1248" s="10" t="s">
        <v>602</v>
      </c>
      <c r="D1248" s="10"/>
      <c r="E1248" s="10"/>
      <c r="F1248" s="243">
        <v>0</v>
      </c>
      <c r="G1248" s="252">
        <v>66017.395000000004</v>
      </c>
      <c r="H1248" s="243">
        <v>0</v>
      </c>
      <c r="I1248" s="252">
        <v>961.58799999999997</v>
      </c>
      <c r="J1248" s="246">
        <v>59512.11</v>
      </c>
      <c r="K1248" s="10"/>
      <c r="M1248" s="53">
        <v>0</v>
      </c>
      <c r="N1248" s="10">
        <v>202</v>
      </c>
      <c r="P1248" s="246">
        <v>0</v>
      </c>
      <c r="Q1248" s="246">
        <v>326.81878712871287</v>
      </c>
      <c r="R1248" s="10">
        <v>0</v>
      </c>
      <c r="S1248" s="10">
        <v>172.7</v>
      </c>
      <c r="T1248" s="243">
        <v>0</v>
      </c>
      <c r="U1248" s="252">
        <v>294.61440594059405</v>
      </c>
      <c r="V1248" s="10">
        <v>0</v>
      </c>
      <c r="W1248" s="10">
        <v>159.57749999999999</v>
      </c>
      <c r="Y1248" s="246">
        <v>59512.11</v>
      </c>
      <c r="Z1248" s="10"/>
      <c r="AB1248" s="246"/>
      <c r="AC1248" s="10"/>
      <c r="AD1248" s="10"/>
      <c r="AE1248" s="4"/>
      <c r="AF1248" s="4"/>
    </row>
    <row r="1249" spans="1:32" x14ac:dyDescent="0.2">
      <c r="A1249" s="39"/>
      <c r="B1249" s="10"/>
      <c r="C1249" s="10" t="s">
        <v>309</v>
      </c>
      <c r="D1249" s="10"/>
      <c r="E1249" s="10"/>
      <c r="F1249" s="243">
        <v>794006</v>
      </c>
      <c r="G1249" s="252">
        <v>148186.05900000001</v>
      </c>
      <c r="H1249" s="243">
        <v>8328.2780000000002</v>
      </c>
      <c r="I1249" s="252">
        <v>2458.0610000000001</v>
      </c>
      <c r="J1249" s="246">
        <v>243925.38</v>
      </c>
      <c r="K1249" s="10"/>
      <c r="M1249" s="53">
        <v>360</v>
      </c>
      <c r="N1249" s="10">
        <v>256</v>
      </c>
      <c r="P1249" s="246">
        <v>2205.5722222222221</v>
      </c>
      <c r="Q1249" s="246">
        <v>578.85179296875003</v>
      </c>
      <c r="R1249" s="10">
        <v>116.58</v>
      </c>
      <c r="S1249" s="10">
        <v>275.60000000000002</v>
      </c>
      <c r="T1249" s="243">
        <v>285.82822222222222</v>
      </c>
      <c r="U1249" s="252">
        <v>550.887578125</v>
      </c>
      <c r="V1249" s="10">
        <v>729.5</v>
      </c>
      <c r="W1249" s="10">
        <v>239.62700000000001</v>
      </c>
      <c r="Y1249" s="246">
        <v>243925.38</v>
      </c>
      <c r="Z1249" s="10"/>
      <c r="AB1249" s="246"/>
      <c r="AC1249" s="10"/>
      <c r="AD1249" s="10"/>
      <c r="AE1249" s="4"/>
      <c r="AF1249" s="4"/>
    </row>
    <row r="1250" spans="1:32" x14ac:dyDescent="0.2">
      <c r="A1250" s="39"/>
      <c r="B1250" s="10"/>
      <c r="C1250" s="10" t="s">
        <v>367</v>
      </c>
      <c r="D1250" s="10"/>
      <c r="E1250" s="10"/>
      <c r="F1250" s="243">
        <v>739743</v>
      </c>
      <c r="G1250" s="252">
        <v>92970.198999999993</v>
      </c>
      <c r="H1250" s="243">
        <v>9330.7999999999993</v>
      </c>
      <c r="I1250" s="252">
        <v>1590.1659999999999</v>
      </c>
      <c r="J1250" s="246">
        <v>183042.83000000002</v>
      </c>
      <c r="K1250" s="10"/>
      <c r="M1250" s="53">
        <v>343</v>
      </c>
      <c r="N1250" s="10">
        <v>172</v>
      </c>
      <c r="P1250" s="246">
        <v>2156.6851311953351</v>
      </c>
      <c r="Q1250" s="246">
        <v>540.52441279069762</v>
      </c>
      <c r="R1250" s="10">
        <v>79.959999999999994</v>
      </c>
      <c r="S1250" s="10">
        <v>282.05</v>
      </c>
      <c r="T1250" s="243">
        <v>299.28533527696794</v>
      </c>
      <c r="U1250" s="252">
        <v>467.3718604651163</v>
      </c>
      <c r="V1250" s="10">
        <v>521</v>
      </c>
      <c r="W1250" s="10">
        <v>258.46299999999997</v>
      </c>
      <c r="Y1250" s="246">
        <v>183042.83000000002</v>
      </c>
      <c r="Z1250" s="10"/>
      <c r="AB1250" s="246"/>
      <c r="AC1250" s="10"/>
      <c r="AD1250" s="10"/>
      <c r="AE1250" s="4"/>
      <c r="AF1250" s="4"/>
    </row>
    <row r="1251" spans="1:32" x14ac:dyDescent="0.2">
      <c r="A1251" s="39"/>
      <c r="B1251" s="10"/>
      <c r="C1251" s="10" t="s">
        <v>368</v>
      </c>
      <c r="D1251" s="10"/>
      <c r="E1251" s="10"/>
      <c r="F1251" s="243">
        <v>5497486</v>
      </c>
      <c r="G1251" s="252">
        <v>449733.42599999998</v>
      </c>
      <c r="H1251" s="243">
        <v>43872.008999999998</v>
      </c>
      <c r="I1251" s="252">
        <v>13579.553</v>
      </c>
      <c r="J1251" s="246">
        <v>875787.13</v>
      </c>
      <c r="K1251" s="10"/>
      <c r="M1251" s="53">
        <v>848</v>
      </c>
      <c r="N1251" s="10">
        <v>321</v>
      </c>
      <c r="P1251" s="246">
        <v>6482.8844339622638</v>
      </c>
      <c r="Q1251" s="246">
        <v>1401.0387102803738</v>
      </c>
      <c r="R1251" s="10">
        <v>149.93</v>
      </c>
      <c r="S1251" s="10">
        <v>309.51</v>
      </c>
      <c r="T1251" s="243">
        <v>605.80113207547163</v>
      </c>
      <c r="U1251" s="252">
        <v>1127.9369781931464</v>
      </c>
      <c r="V1251" s="10">
        <v>1344</v>
      </c>
      <c r="W1251" s="10">
        <v>304.12850000000003</v>
      </c>
      <c r="Y1251" s="246">
        <v>875787.13</v>
      </c>
      <c r="Z1251" s="10"/>
      <c r="AB1251" s="246"/>
      <c r="AC1251" s="10"/>
      <c r="AD1251" s="10"/>
      <c r="AE1251" s="4"/>
      <c r="AF1251" s="4"/>
    </row>
    <row r="1252" spans="1:32" x14ac:dyDescent="0.2">
      <c r="A1252" s="39"/>
      <c r="B1252" s="10"/>
      <c r="C1252" s="10" t="s">
        <v>508</v>
      </c>
      <c r="D1252" s="10"/>
      <c r="E1252" s="10"/>
      <c r="F1252" s="243">
        <v>2166031</v>
      </c>
      <c r="G1252" s="252">
        <v>209786.61600000001</v>
      </c>
      <c r="H1252" s="243">
        <v>17577.508999999998</v>
      </c>
      <c r="I1252" s="252">
        <v>4101.1279999999997</v>
      </c>
      <c r="J1252" s="246">
        <v>390167.1</v>
      </c>
      <c r="K1252" s="10"/>
      <c r="M1252" s="53">
        <v>687</v>
      </c>
      <c r="N1252" s="10">
        <v>379</v>
      </c>
      <c r="P1252" s="246">
        <v>3152.8835516739446</v>
      </c>
      <c r="Q1252" s="246">
        <v>553.52669129287597</v>
      </c>
      <c r="R1252" s="10">
        <v>90.824999999999989</v>
      </c>
      <c r="S1252" s="10">
        <v>267.77999999999997</v>
      </c>
      <c r="T1252" s="243">
        <v>292.11972343522564</v>
      </c>
      <c r="U1252" s="252">
        <v>499.94947229551451</v>
      </c>
      <c r="V1252" s="10">
        <v>614</v>
      </c>
      <c r="W1252" s="10">
        <v>240.44099999999997</v>
      </c>
      <c r="Y1252" s="246">
        <v>390167.1</v>
      </c>
      <c r="Z1252" s="10"/>
      <c r="AB1252" s="246"/>
      <c r="AC1252" s="10"/>
      <c r="AD1252" s="10"/>
      <c r="AE1252" s="4"/>
      <c r="AF1252" s="4"/>
    </row>
    <row r="1253" spans="1:32" x14ac:dyDescent="0.2">
      <c r="A1253" s="39"/>
      <c r="B1253" s="10"/>
      <c r="C1253" s="10" t="s">
        <v>509</v>
      </c>
      <c r="D1253" s="10"/>
      <c r="E1253" s="10"/>
      <c r="F1253" s="243">
        <v>95782</v>
      </c>
      <c r="G1253" s="252">
        <v>813801.66799999995</v>
      </c>
      <c r="H1253" s="243">
        <v>1328.3040000000001</v>
      </c>
      <c r="I1253" s="252">
        <v>26737.309000000001</v>
      </c>
      <c r="J1253" s="246">
        <v>600505.43999999994</v>
      </c>
      <c r="K1253" s="10"/>
      <c r="M1253" s="53">
        <v>55</v>
      </c>
      <c r="N1253" s="10">
        <v>543</v>
      </c>
      <c r="P1253" s="246">
        <v>1741.4909090909091</v>
      </c>
      <c r="Q1253" s="246">
        <v>1498.7139373848986</v>
      </c>
      <c r="R1253" s="10">
        <v>135.22999999999999</v>
      </c>
      <c r="S1253" s="10">
        <v>264.08</v>
      </c>
      <c r="T1253" s="243">
        <v>252.96509090909092</v>
      </c>
      <c r="U1253" s="252">
        <v>1080.2805893186003</v>
      </c>
      <c r="V1253" s="10">
        <v>832</v>
      </c>
      <c r="W1253" s="10">
        <v>265.78800000000001</v>
      </c>
      <c r="Y1253" s="246">
        <v>600505.43999999994</v>
      </c>
      <c r="Z1253" s="10"/>
      <c r="AB1253" s="246"/>
      <c r="AC1253" s="10"/>
      <c r="AD1253" s="10"/>
      <c r="AE1253" s="4"/>
      <c r="AF1253" s="4"/>
    </row>
    <row r="1254" spans="1:32" x14ac:dyDescent="0.2">
      <c r="A1254" s="39"/>
      <c r="B1254" s="10"/>
      <c r="C1254" s="10" t="s">
        <v>510</v>
      </c>
      <c r="D1254" s="10"/>
      <c r="E1254" s="10"/>
      <c r="F1254" s="243">
        <v>33580573</v>
      </c>
      <c r="G1254" s="252">
        <v>1667335.318</v>
      </c>
      <c r="H1254" s="243">
        <v>139489.38399999999</v>
      </c>
      <c r="I1254" s="252">
        <v>37327.171000000002</v>
      </c>
      <c r="J1254" s="246">
        <v>3004829.79</v>
      </c>
      <c r="K1254" s="10"/>
      <c r="M1254" s="53">
        <v>2300</v>
      </c>
      <c r="N1254" s="10">
        <v>1015</v>
      </c>
      <c r="P1254" s="246">
        <v>14600.249130434782</v>
      </c>
      <c r="Q1254" s="246">
        <v>1642.6948945812808</v>
      </c>
      <c r="R1254" s="10">
        <v>141.54500000000002</v>
      </c>
      <c r="S1254" s="10">
        <v>304.58</v>
      </c>
      <c r="T1254" s="243">
        <v>810.50758695652166</v>
      </c>
      <c r="U1254" s="252">
        <v>1123.805261083744</v>
      </c>
      <c r="V1254" s="10">
        <v>1112</v>
      </c>
      <c r="W1254" s="10">
        <v>297.18</v>
      </c>
      <c r="Y1254" s="246">
        <v>3004829.79</v>
      </c>
      <c r="Z1254" s="10"/>
      <c r="AB1254" s="246"/>
      <c r="AC1254" s="10"/>
      <c r="AD1254" s="10"/>
      <c r="AE1254" s="4"/>
      <c r="AF1254" s="4"/>
    </row>
    <row r="1255" spans="1:32" x14ac:dyDescent="0.2">
      <c r="A1255" s="39"/>
      <c r="B1255" s="10"/>
      <c r="C1255" s="10" t="s">
        <v>402</v>
      </c>
      <c r="D1255" s="10"/>
      <c r="E1255" s="10"/>
      <c r="F1255" s="243">
        <v>746225</v>
      </c>
      <c r="G1255" s="252">
        <v>46406.802000000003</v>
      </c>
      <c r="H1255" s="243">
        <v>7153.598</v>
      </c>
      <c r="I1255" s="252">
        <v>728.81500000000005</v>
      </c>
      <c r="J1255" s="246">
        <v>128249.84</v>
      </c>
      <c r="K1255" s="10"/>
      <c r="M1255" s="53">
        <v>171</v>
      </c>
      <c r="N1255" s="10">
        <v>89</v>
      </c>
      <c r="P1255" s="246">
        <v>4363.8888888888887</v>
      </c>
      <c r="Q1255" s="246">
        <v>521.42474157303377</v>
      </c>
      <c r="R1255" s="10">
        <v>112.27</v>
      </c>
      <c r="S1255" s="10">
        <v>245.45499999999998</v>
      </c>
      <c r="T1255" s="243">
        <v>442.03801169590645</v>
      </c>
      <c r="U1255" s="252">
        <v>591.70044943820221</v>
      </c>
      <c r="V1255" s="10">
        <v>913.5</v>
      </c>
      <c r="W1255" s="10">
        <v>267.09199999999998</v>
      </c>
      <c r="Y1255" s="246">
        <v>128249.84</v>
      </c>
      <c r="Z1255" s="10"/>
      <c r="AB1255" s="246"/>
      <c r="AC1255" s="10"/>
      <c r="AD1255" s="10"/>
      <c r="AE1255" s="4"/>
      <c r="AF1255" s="4"/>
    </row>
    <row r="1256" spans="1:32" x14ac:dyDescent="0.2">
      <c r="A1256" s="39"/>
      <c r="B1256" s="10"/>
      <c r="C1256" s="10" t="s">
        <v>369</v>
      </c>
      <c r="D1256" s="10"/>
      <c r="E1256" s="10"/>
      <c r="F1256" s="243">
        <v>4054770</v>
      </c>
      <c r="G1256" s="252">
        <v>245431.416</v>
      </c>
      <c r="H1256" s="243">
        <v>28401.855</v>
      </c>
      <c r="I1256" s="252">
        <v>6102.6710000000003</v>
      </c>
      <c r="J1256" s="246">
        <v>597510.65999999992</v>
      </c>
      <c r="K1256" s="10"/>
      <c r="M1256" s="53">
        <v>934</v>
      </c>
      <c r="N1256" s="10">
        <v>393</v>
      </c>
      <c r="P1256" s="246">
        <v>4341.2955032119917</v>
      </c>
      <c r="Q1256" s="246">
        <v>624.50741984732826</v>
      </c>
      <c r="R1256" s="10">
        <v>84.99</v>
      </c>
      <c r="S1256" s="10">
        <v>259.66499999999996</v>
      </c>
      <c r="T1256" s="243">
        <v>380.41714132762309</v>
      </c>
      <c r="U1256" s="252">
        <v>616.28765903307885</v>
      </c>
      <c r="V1256" s="10">
        <v>526</v>
      </c>
      <c r="W1256" s="10">
        <v>224.76050000000001</v>
      </c>
      <c r="Y1256" s="246">
        <v>597510.65999999992</v>
      </c>
      <c r="Z1256" s="10"/>
      <c r="AB1256" s="246"/>
      <c r="AC1256" s="10"/>
      <c r="AD1256" s="10"/>
      <c r="AE1256" s="4"/>
      <c r="AF1256" s="4"/>
    </row>
    <row r="1257" spans="1:32" x14ac:dyDescent="0.2">
      <c r="A1257" s="39"/>
      <c r="B1257" s="10"/>
      <c r="C1257" s="10" t="s">
        <v>370</v>
      </c>
      <c r="D1257" s="10"/>
      <c r="E1257" s="10"/>
      <c r="F1257" s="243">
        <v>8708419</v>
      </c>
      <c r="G1257" s="252">
        <v>1724336.4809999999</v>
      </c>
      <c r="H1257" s="243">
        <v>61507.601999999999</v>
      </c>
      <c r="I1257" s="252">
        <v>30454.653999999999</v>
      </c>
      <c r="J1257" s="246">
        <v>1612175.12</v>
      </c>
      <c r="K1257" s="10"/>
      <c r="M1257" s="53">
        <v>1177</v>
      </c>
      <c r="N1257" s="10">
        <v>527</v>
      </c>
      <c r="P1257" s="246">
        <v>7398.8266779949026</v>
      </c>
      <c r="Q1257" s="246">
        <v>3271.9857324478176</v>
      </c>
      <c r="R1257" s="10">
        <v>152.1</v>
      </c>
      <c r="S1257" s="10">
        <v>471.46</v>
      </c>
      <c r="T1257" s="243">
        <v>623.95578589634658</v>
      </c>
      <c r="U1257" s="252">
        <v>1665.6151043643265</v>
      </c>
      <c r="V1257" s="10">
        <v>1026</v>
      </c>
      <c r="W1257" s="10">
        <v>473.04149999999998</v>
      </c>
      <c r="Y1257" s="246">
        <v>1612175.12</v>
      </c>
      <c r="Z1257" s="10"/>
      <c r="AB1257" s="246"/>
      <c r="AC1257" s="10"/>
      <c r="AD1257" s="10"/>
      <c r="AE1257" s="4"/>
      <c r="AF1257" s="4"/>
    </row>
    <row r="1258" spans="1:32" x14ac:dyDescent="0.2">
      <c r="A1258" s="39"/>
      <c r="B1258" s="10"/>
      <c r="C1258" s="10" t="s">
        <v>579</v>
      </c>
      <c r="D1258" s="10"/>
      <c r="E1258" s="10"/>
      <c r="F1258" s="243">
        <v>0</v>
      </c>
      <c r="G1258" s="252">
        <v>190601.929</v>
      </c>
      <c r="H1258" s="243">
        <v>0</v>
      </c>
      <c r="I1258" s="252">
        <v>3053.3809999999999</v>
      </c>
      <c r="J1258" s="246">
        <v>175061.54</v>
      </c>
      <c r="K1258" s="10"/>
      <c r="M1258" s="53">
        <v>0</v>
      </c>
      <c r="N1258" s="10">
        <v>369</v>
      </c>
      <c r="P1258" s="246">
        <v>0</v>
      </c>
      <c r="Q1258" s="246">
        <v>516.53639295392952</v>
      </c>
      <c r="R1258" s="10">
        <v>0</v>
      </c>
      <c r="S1258" s="10">
        <v>235.24</v>
      </c>
      <c r="T1258" s="243">
        <v>0</v>
      </c>
      <c r="U1258" s="252">
        <v>474.42151761517619</v>
      </c>
      <c r="V1258" s="10">
        <v>0</v>
      </c>
      <c r="W1258" s="10">
        <v>192.53899999999999</v>
      </c>
      <c r="Y1258" s="246">
        <v>175061.54</v>
      </c>
      <c r="Z1258" s="10"/>
      <c r="AB1258" s="246"/>
      <c r="AC1258" s="10"/>
      <c r="AD1258" s="10"/>
      <c r="AE1258" s="4"/>
      <c r="AF1258" s="4"/>
    </row>
    <row r="1259" spans="1:32" x14ac:dyDescent="0.2">
      <c r="A1259" s="39"/>
      <c r="B1259" s="10"/>
      <c r="C1259" s="10" t="s">
        <v>424</v>
      </c>
      <c r="D1259" s="10"/>
      <c r="E1259" s="10"/>
      <c r="F1259" s="243">
        <v>1844103</v>
      </c>
      <c r="G1259" s="252">
        <v>204257.255</v>
      </c>
      <c r="H1259" s="243">
        <v>23008.571</v>
      </c>
      <c r="I1259" s="252">
        <v>6886.75</v>
      </c>
      <c r="J1259" s="246">
        <v>333105.64</v>
      </c>
      <c r="K1259" s="10"/>
      <c r="M1259" s="53">
        <v>748</v>
      </c>
      <c r="N1259" s="10">
        <v>389</v>
      </c>
      <c r="P1259" s="246">
        <v>2465.3783422459892</v>
      </c>
      <c r="Q1259" s="246">
        <v>525.08291773778922</v>
      </c>
      <c r="R1259" s="10">
        <v>87.98</v>
      </c>
      <c r="S1259" s="10">
        <v>149.65</v>
      </c>
      <c r="T1259" s="243">
        <v>230.60875668449199</v>
      </c>
      <c r="U1259" s="252">
        <v>412.8799228791774</v>
      </c>
      <c r="V1259" s="10">
        <v>533</v>
      </c>
      <c r="W1259" s="10">
        <v>150.828</v>
      </c>
      <c r="Y1259" s="246">
        <v>333105.64</v>
      </c>
      <c r="Z1259" s="10"/>
      <c r="AB1259" s="246"/>
      <c r="AC1259" s="10"/>
      <c r="AD1259" s="10"/>
      <c r="AE1259" s="4"/>
      <c r="AF1259" s="4"/>
    </row>
    <row r="1260" spans="1:32" x14ac:dyDescent="0.2">
      <c r="A1260" s="39"/>
      <c r="B1260" s="10"/>
      <c r="C1260" s="10" t="s">
        <v>403</v>
      </c>
      <c r="D1260" s="10"/>
      <c r="E1260" s="10"/>
      <c r="F1260" s="243">
        <v>35140874</v>
      </c>
      <c r="G1260" s="252">
        <v>3549050.6830000002</v>
      </c>
      <c r="H1260" s="243">
        <v>192158.54399999999</v>
      </c>
      <c r="I1260" s="252">
        <v>96504.554999999993</v>
      </c>
      <c r="J1260" s="246">
        <v>4748208.8900000006</v>
      </c>
      <c r="K1260" s="10"/>
      <c r="M1260" s="53">
        <v>3998</v>
      </c>
      <c r="N1260" s="10">
        <v>1707</v>
      </c>
      <c r="P1260" s="246">
        <v>8789.6133066533275</v>
      </c>
      <c r="Q1260" s="246">
        <v>2079.1158072642065</v>
      </c>
      <c r="R1260" s="10">
        <v>111.455</v>
      </c>
      <c r="S1260" s="10">
        <v>321.12</v>
      </c>
      <c r="T1260" s="243">
        <v>719.60540520260133</v>
      </c>
      <c r="U1260" s="252">
        <v>1096.2076625659051</v>
      </c>
      <c r="V1260" s="10">
        <v>810</v>
      </c>
      <c r="W1260" s="10">
        <v>310.70400000000001</v>
      </c>
      <c r="Y1260" s="246">
        <v>4748208.8900000006</v>
      </c>
      <c r="Z1260" s="10"/>
      <c r="AB1260" s="246"/>
      <c r="AC1260" s="10"/>
      <c r="AD1260" s="10"/>
      <c r="AE1260" s="4"/>
      <c r="AF1260" s="4"/>
    </row>
    <row r="1261" spans="1:32" x14ac:dyDescent="0.2">
      <c r="A1261" s="39"/>
      <c r="B1261" s="10"/>
      <c r="C1261" s="10" t="s">
        <v>310</v>
      </c>
      <c r="D1261" s="10"/>
      <c r="E1261" s="10"/>
      <c r="F1261" s="243">
        <v>29291108</v>
      </c>
      <c r="G1261" s="252">
        <v>994957.12899999996</v>
      </c>
      <c r="H1261" s="243">
        <v>131756.08499999999</v>
      </c>
      <c r="I1261" s="252">
        <v>29419.578000000001</v>
      </c>
      <c r="J1261" s="246">
        <v>2283890.7999999998</v>
      </c>
      <c r="K1261" s="10"/>
      <c r="M1261" s="53">
        <v>1086</v>
      </c>
      <c r="N1261" s="10">
        <v>660</v>
      </c>
      <c r="P1261" s="246">
        <v>26971.55432780847</v>
      </c>
      <c r="Q1261" s="246">
        <v>1507.5108015151513</v>
      </c>
      <c r="R1261" s="10">
        <v>299.12</v>
      </c>
      <c r="S1261" s="10">
        <v>711.04</v>
      </c>
      <c r="T1261" s="243">
        <v>1237.9329281767955</v>
      </c>
      <c r="U1261" s="252">
        <v>1423.4782424242424</v>
      </c>
      <c r="V1261" s="10">
        <v>2568</v>
      </c>
      <c r="W1261" s="10">
        <v>696.90800000000002</v>
      </c>
      <c r="Y1261" s="246">
        <v>2283890.7999999998</v>
      </c>
      <c r="Z1261" s="10"/>
      <c r="AB1261" s="246"/>
      <c r="AC1261" s="10"/>
      <c r="AD1261" s="10"/>
      <c r="AE1261" s="4"/>
      <c r="AF1261" s="4"/>
    </row>
    <row r="1262" spans="1:32" x14ac:dyDescent="0.2">
      <c r="A1262" s="39"/>
      <c r="B1262" s="10"/>
      <c r="C1262" s="10" t="s">
        <v>476</v>
      </c>
      <c r="D1262" s="10"/>
      <c r="E1262" s="10"/>
      <c r="F1262" s="243">
        <v>22803258</v>
      </c>
      <c r="G1262" s="252">
        <v>0</v>
      </c>
      <c r="H1262" s="243">
        <v>74210.720000000001</v>
      </c>
      <c r="I1262" s="252">
        <v>0</v>
      </c>
      <c r="J1262" s="246">
        <v>1040344.44</v>
      </c>
      <c r="K1262" s="10"/>
      <c r="M1262" s="53">
        <v>1063</v>
      </c>
      <c r="N1262" s="10">
        <v>0</v>
      </c>
      <c r="P1262" s="246">
        <v>21451.794920037628</v>
      </c>
      <c r="Q1262" s="246">
        <v>0</v>
      </c>
      <c r="R1262" s="10">
        <v>126.80500000000001</v>
      </c>
      <c r="S1262" s="10">
        <v>0</v>
      </c>
      <c r="T1262" s="243">
        <v>978.68714957666975</v>
      </c>
      <c r="U1262" s="252">
        <v>0</v>
      </c>
      <c r="V1262" s="10">
        <v>923.5</v>
      </c>
      <c r="W1262" s="10">
        <v>0</v>
      </c>
      <c r="Y1262" s="246">
        <v>1040344.44</v>
      </c>
      <c r="Z1262" s="10"/>
      <c r="AB1262" s="246"/>
      <c r="AC1262" s="10"/>
      <c r="AD1262" s="10"/>
      <c r="AE1262" s="4"/>
      <c r="AF1262" s="4"/>
    </row>
    <row r="1263" spans="1:32" x14ac:dyDescent="0.2">
      <c r="A1263" s="39"/>
      <c r="B1263" s="10"/>
      <c r="C1263" s="10" t="s">
        <v>425</v>
      </c>
      <c r="D1263" s="10"/>
      <c r="E1263" s="10"/>
      <c r="F1263" s="243">
        <v>3480474</v>
      </c>
      <c r="G1263" s="252">
        <v>427232.37400000001</v>
      </c>
      <c r="H1263" s="243">
        <v>31217.381000000001</v>
      </c>
      <c r="I1263" s="252">
        <v>11955.745999999999</v>
      </c>
      <c r="J1263" s="246">
        <v>612814.28</v>
      </c>
      <c r="K1263" s="10"/>
      <c r="M1263" s="53">
        <v>780</v>
      </c>
      <c r="N1263" s="10">
        <v>400</v>
      </c>
      <c r="P1263" s="246">
        <v>4462.1461538461535</v>
      </c>
      <c r="Q1263" s="246">
        <v>1068.080935</v>
      </c>
      <c r="R1263" s="10">
        <v>118.01</v>
      </c>
      <c r="S1263" s="10">
        <v>219.21</v>
      </c>
      <c r="T1263" s="243">
        <v>404.0395641025641</v>
      </c>
      <c r="U1263" s="252">
        <v>744.15854999999999</v>
      </c>
      <c r="V1263" s="10">
        <v>748</v>
      </c>
      <c r="W1263" s="10">
        <v>203.655</v>
      </c>
      <c r="Y1263" s="246">
        <v>612814.28</v>
      </c>
      <c r="Z1263" s="10"/>
      <c r="AB1263" s="246"/>
      <c r="AC1263" s="10"/>
      <c r="AD1263" s="10"/>
      <c r="AE1263" s="4"/>
      <c r="AF1263" s="4"/>
    </row>
    <row r="1264" spans="1:32" x14ac:dyDescent="0.2">
      <c r="A1264" s="39"/>
      <c r="B1264" s="10"/>
      <c r="C1264" s="10" t="s">
        <v>580</v>
      </c>
      <c r="D1264" s="10"/>
      <c r="E1264" s="10"/>
      <c r="F1264" s="243">
        <v>0</v>
      </c>
      <c r="G1264" s="252">
        <v>228918.65100000001</v>
      </c>
      <c r="H1264" s="243">
        <v>0</v>
      </c>
      <c r="I1264" s="252">
        <v>4960.665</v>
      </c>
      <c r="J1264" s="246">
        <v>223010.24</v>
      </c>
      <c r="K1264" s="10"/>
      <c r="M1264" s="53">
        <v>0</v>
      </c>
      <c r="N1264" s="10">
        <v>329</v>
      </c>
      <c r="P1264" s="246">
        <v>0</v>
      </c>
      <c r="Q1264" s="246">
        <v>695.80137082066869</v>
      </c>
      <c r="R1264" s="10">
        <v>0</v>
      </c>
      <c r="S1264" s="10">
        <v>267.3</v>
      </c>
      <c r="T1264" s="243">
        <v>0</v>
      </c>
      <c r="U1264" s="252">
        <v>677.84267477203639</v>
      </c>
      <c r="V1264" s="10">
        <v>0</v>
      </c>
      <c r="W1264" s="10">
        <v>244.8595</v>
      </c>
      <c r="Y1264" s="246">
        <v>223010.24</v>
      </c>
      <c r="Z1264" s="10"/>
      <c r="AB1264" s="246"/>
      <c r="AC1264" s="10"/>
      <c r="AD1264" s="10"/>
      <c r="AE1264" s="4"/>
      <c r="AF1264" s="4"/>
    </row>
    <row r="1265" spans="1:32" x14ac:dyDescent="0.2">
      <c r="A1265" s="39"/>
      <c r="B1265" s="10"/>
      <c r="C1265" s="10" t="s">
        <v>581</v>
      </c>
      <c r="D1265" s="10"/>
      <c r="E1265" s="10"/>
      <c r="F1265" s="243">
        <v>0</v>
      </c>
      <c r="G1265" s="252">
        <v>135822.345</v>
      </c>
      <c r="H1265" s="243">
        <v>0</v>
      </c>
      <c r="I1265" s="252">
        <v>3535.8919999999998</v>
      </c>
      <c r="J1265" s="246">
        <v>92391.05</v>
      </c>
      <c r="K1265" s="10"/>
      <c r="M1265" s="53">
        <v>0</v>
      </c>
      <c r="N1265" s="10">
        <v>140</v>
      </c>
      <c r="P1265" s="246">
        <v>0</v>
      </c>
      <c r="Q1265" s="246">
        <v>970.15960714285711</v>
      </c>
      <c r="R1265" s="10">
        <v>0</v>
      </c>
      <c r="S1265" s="10">
        <v>254.98</v>
      </c>
      <c r="T1265" s="243">
        <v>0</v>
      </c>
      <c r="U1265" s="252">
        <v>659.93607142857149</v>
      </c>
      <c r="V1265" s="10">
        <v>0</v>
      </c>
      <c r="W1265" s="10">
        <v>381.93900000000002</v>
      </c>
      <c r="Y1265" s="246">
        <v>92391.05</v>
      </c>
      <c r="Z1265" s="10"/>
      <c r="AB1265" s="246"/>
      <c r="AC1265" s="10"/>
      <c r="AD1265" s="10"/>
      <c r="AE1265" s="4"/>
      <c r="AF1265" s="4"/>
    </row>
    <row r="1266" spans="1:32" x14ac:dyDescent="0.2">
      <c r="A1266" s="39"/>
      <c r="B1266" s="10"/>
      <c r="C1266" s="10" t="s">
        <v>404</v>
      </c>
      <c r="D1266" s="10"/>
      <c r="E1266" s="10"/>
      <c r="F1266" s="243">
        <v>32965590</v>
      </c>
      <c r="G1266" s="252">
        <v>1886437.9809999999</v>
      </c>
      <c r="H1266" s="243">
        <v>222539.38800000001</v>
      </c>
      <c r="I1266" s="252">
        <v>49494.387000000002</v>
      </c>
      <c r="J1266" s="246">
        <v>4009708</v>
      </c>
      <c r="K1266" s="10"/>
      <c r="M1266" s="53">
        <v>4296</v>
      </c>
      <c r="N1266" s="10">
        <v>2169</v>
      </c>
      <c r="P1266" s="246">
        <v>7673.5544692737431</v>
      </c>
      <c r="Q1266" s="246">
        <v>869.72705440295067</v>
      </c>
      <c r="R1266" s="10">
        <v>163.68</v>
      </c>
      <c r="S1266" s="10">
        <v>286.05500000000001</v>
      </c>
      <c r="T1266" s="243">
        <v>577.46297486033518</v>
      </c>
      <c r="U1266" s="252">
        <v>704.89952051636703</v>
      </c>
      <c r="V1266" s="10">
        <v>1169</v>
      </c>
      <c r="W1266" s="10">
        <v>279.12099999999998</v>
      </c>
      <c r="Y1266" s="246">
        <v>4009708</v>
      </c>
      <c r="Z1266" s="10"/>
      <c r="AB1266" s="246"/>
      <c r="AC1266" s="10"/>
      <c r="AD1266" s="10"/>
      <c r="AE1266" s="4"/>
      <c r="AF1266" s="4"/>
    </row>
    <row r="1267" spans="1:32" x14ac:dyDescent="0.2">
      <c r="A1267" s="39"/>
      <c r="B1267" s="10"/>
      <c r="C1267" s="10" t="s">
        <v>582</v>
      </c>
      <c r="D1267" s="10"/>
      <c r="E1267" s="10"/>
      <c r="F1267" s="243">
        <v>0</v>
      </c>
      <c r="G1267" s="252">
        <v>125094.93799999999</v>
      </c>
      <c r="H1267" s="243">
        <v>0</v>
      </c>
      <c r="I1267" s="252">
        <v>1800.1020000000001</v>
      </c>
      <c r="J1267" s="246">
        <v>117869.58</v>
      </c>
      <c r="K1267" s="10"/>
      <c r="M1267" s="53">
        <v>0</v>
      </c>
      <c r="N1267" s="10">
        <v>331</v>
      </c>
      <c r="P1267" s="246">
        <v>0</v>
      </c>
      <c r="Q1267" s="246">
        <v>377.93032628398788</v>
      </c>
      <c r="R1267" s="10">
        <v>0</v>
      </c>
      <c r="S1267" s="10">
        <v>187.57999999999998</v>
      </c>
      <c r="T1267" s="243">
        <v>0</v>
      </c>
      <c r="U1267" s="252">
        <v>356.10145015105741</v>
      </c>
      <c r="V1267" s="10">
        <v>0</v>
      </c>
      <c r="W1267" s="10">
        <v>163.24</v>
      </c>
      <c r="Y1267" s="246">
        <v>117869.58</v>
      </c>
      <c r="Z1267" s="10"/>
      <c r="AB1267" s="246"/>
      <c r="AC1267" s="10"/>
      <c r="AD1267" s="10"/>
      <c r="AE1267" s="4"/>
      <c r="AF1267" s="4"/>
    </row>
    <row r="1268" spans="1:32" x14ac:dyDescent="0.2">
      <c r="A1268" s="39"/>
      <c r="B1268" s="10"/>
      <c r="C1268" s="10" t="s">
        <v>583</v>
      </c>
      <c r="D1268" s="10"/>
      <c r="E1268" s="10"/>
      <c r="F1268" s="243">
        <v>0</v>
      </c>
      <c r="G1268" s="252">
        <v>44092.178</v>
      </c>
      <c r="H1268" s="243">
        <v>0</v>
      </c>
      <c r="I1268" s="252">
        <v>476.548</v>
      </c>
      <c r="J1268" s="246">
        <v>53389.73</v>
      </c>
      <c r="K1268" s="10"/>
      <c r="M1268" s="53">
        <v>0</v>
      </c>
      <c r="N1268" s="10">
        <v>93</v>
      </c>
      <c r="P1268" s="246">
        <v>0</v>
      </c>
      <c r="Q1268" s="246">
        <v>474.10944086021505</v>
      </c>
      <c r="R1268" s="10">
        <v>0</v>
      </c>
      <c r="S1268" s="10">
        <v>278.7</v>
      </c>
      <c r="T1268" s="243">
        <v>0</v>
      </c>
      <c r="U1268" s="252">
        <v>574.08311827956993</v>
      </c>
      <c r="V1268" s="10">
        <v>0</v>
      </c>
      <c r="W1268" s="10">
        <v>225.501</v>
      </c>
      <c r="Y1268" s="246">
        <v>53389.73</v>
      </c>
      <c r="Z1268" s="10"/>
      <c r="AB1268" s="246"/>
      <c r="AC1268" s="10"/>
      <c r="AD1268" s="10"/>
      <c r="AE1268" s="4"/>
      <c r="AF1268" s="4"/>
    </row>
    <row r="1269" spans="1:32" x14ac:dyDescent="0.2">
      <c r="A1269" s="39"/>
      <c r="B1269" s="10"/>
      <c r="C1269" s="10" t="s">
        <v>371</v>
      </c>
      <c r="D1269" s="10"/>
      <c r="E1269" s="10"/>
      <c r="F1269" s="243">
        <v>7854508</v>
      </c>
      <c r="G1269" s="252">
        <v>44894.754000000001</v>
      </c>
      <c r="H1269" s="243">
        <v>30829.954000000002</v>
      </c>
      <c r="I1269" s="252">
        <v>371.94900000000001</v>
      </c>
      <c r="J1269" s="246">
        <v>263977.73</v>
      </c>
      <c r="K1269" s="10"/>
      <c r="M1269" s="53">
        <v>311</v>
      </c>
      <c r="N1269" s="10">
        <v>87</v>
      </c>
      <c r="P1269" s="246">
        <v>25255.652733118972</v>
      </c>
      <c r="Q1269" s="246">
        <v>516.03165517241382</v>
      </c>
      <c r="R1269" s="10">
        <v>86.039999999999992</v>
      </c>
      <c r="S1269" s="10">
        <v>174.32</v>
      </c>
      <c r="T1269" s="243">
        <v>710.35916398713834</v>
      </c>
      <c r="U1269" s="252">
        <v>494.89689655172413</v>
      </c>
      <c r="V1269" s="10">
        <v>521</v>
      </c>
      <c r="W1269" s="10">
        <v>171.61099999999999</v>
      </c>
      <c r="Y1269" s="246">
        <v>263977.73</v>
      </c>
      <c r="Z1269" s="10"/>
      <c r="AB1269" s="246"/>
      <c r="AC1269" s="10"/>
      <c r="AD1269" s="10"/>
      <c r="AE1269" s="4"/>
      <c r="AF1269" s="4"/>
    </row>
    <row r="1270" spans="1:32" x14ac:dyDescent="0.2">
      <c r="A1270" s="39"/>
      <c r="B1270" s="10"/>
      <c r="C1270" s="10" t="s">
        <v>372</v>
      </c>
      <c r="D1270" s="10"/>
      <c r="E1270" s="10"/>
      <c r="F1270" s="243">
        <v>5977842</v>
      </c>
      <c r="G1270" s="252">
        <v>467389.88799999998</v>
      </c>
      <c r="H1270" s="243">
        <v>66969.297000000006</v>
      </c>
      <c r="I1270" s="252">
        <v>11162.441999999999</v>
      </c>
      <c r="J1270" s="246">
        <v>914239.91</v>
      </c>
      <c r="K1270" s="10"/>
      <c r="M1270" s="53">
        <v>1272</v>
      </c>
      <c r="N1270" s="10">
        <v>617</v>
      </c>
      <c r="P1270" s="246">
        <v>4699.5613207547167</v>
      </c>
      <c r="Q1270" s="246">
        <v>757.52007779578605</v>
      </c>
      <c r="R1270" s="10">
        <v>145.38999999999999</v>
      </c>
      <c r="S1270" s="10">
        <v>281.28999999999996</v>
      </c>
      <c r="T1270" s="243">
        <v>432.54471698113207</v>
      </c>
      <c r="U1270" s="252">
        <v>590.02111831442471</v>
      </c>
      <c r="V1270" s="10">
        <v>1216</v>
      </c>
      <c r="W1270" s="10">
        <v>276.25200000000001</v>
      </c>
      <c r="Y1270" s="246">
        <v>914239.91</v>
      </c>
      <c r="Z1270" s="10"/>
      <c r="AB1270" s="246"/>
      <c r="AC1270" s="10"/>
      <c r="AD1270" s="10"/>
      <c r="AE1270" s="4"/>
      <c r="AF1270" s="4"/>
    </row>
    <row r="1271" spans="1:32" x14ac:dyDescent="0.2">
      <c r="A1271" s="39"/>
      <c r="B1271" s="10"/>
      <c r="C1271" s="10" t="s">
        <v>525</v>
      </c>
      <c r="D1271" s="10"/>
      <c r="E1271" s="10"/>
      <c r="F1271" s="243">
        <v>6164767</v>
      </c>
      <c r="G1271" s="252">
        <v>0</v>
      </c>
      <c r="H1271" s="243">
        <v>28402.734</v>
      </c>
      <c r="I1271" s="252">
        <v>0</v>
      </c>
      <c r="J1271" s="246">
        <v>521588.53</v>
      </c>
      <c r="K1271" s="10"/>
      <c r="M1271" s="53">
        <v>917</v>
      </c>
      <c r="N1271" s="10">
        <v>0</v>
      </c>
      <c r="P1271" s="246">
        <v>6722.7557251908393</v>
      </c>
      <c r="Q1271" s="246">
        <v>0</v>
      </c>
      <c r="R1271" s="10">
        <v>108.22</v>
      </c>
      <c r="S1271" s="10">
        <v>0</v>
      </c>
      <c r="T1271" s="243">
        <v>568.79883315158122</v>
      </c>
      <c r="U1271" s="252">
        <v>0</v>
      </c>
      <c r="V1271" s="10">
        <v>762</v>
      </c>
      <c r="W1271" s="10">
        <v>0</v>
      </c>
      <c r="Y1271" s="246">
        <v>521588.53</v>
      </c>
      <c r="Z1271" s="10"/>
      <c r="AB1271" s="246"/>
      <c r="AC1271" s="10"/>
      <c r="AD1271" s="10"/>
      <c r="AE1271" s="4"/>
      <c r="AF1271" s="4"/>
    </row>
    <row r="1272" spans="1:32" x14ac:dyDescent="0.2">
      <c r="A1272" s="39"/>
      <c r="B1272" s="10"/>
      <c r="C1272" s="10" t="s">
        <v>311</v>
      </c>
      <c r="D1272" s="10"/>
      <c r="E1272" s="10"/>
      <c r="F1272" s="243">
        <v>4352373</v>
      </c>
      <c r="G1272" s="252">
        <v>366422.54499999998</v>
      </c>
      <c r="H1272" s="243">
        <v>31975.435000000001</v>
      </c>
      <c r="I1272" s="252">
        <v>7595.3389999999999</v>
      </c>
      <c r="J1272" s="246">
        <v>746506.07000000007</v>
      </c>
      <c r="K1272" s="10"/>
      <c r="M1272" s="53">
        <v>1322</v>
      </c>
      <c r="N1272" s="10">
        <v>816</v>
      </c>
      <c r="P1272" s="246">
        <v>3292.263993948563</v>
      </c>
      <c r="Q1272" s="246">
        <v>449.04723651960785</v>
      </c>
      <c r="R1272" s="10">
        <v>88.06</v>
      </c>
      <c r="S1272" s="10">
        <v>213.98000000000002</v>
      </c>
      <c r="T1272" s="243">
        <v>292.2165885022693</v>
      </c>
      <c r="U1272" s="252">
        <v>441.41634803921568</v>
      </c>
      <c r="V1272" s="10">
        <v>493</v>
      </c>
      <c r="W1272" s="10">
        <v>192.72499999999999</v>
      </c>
      <c r="Y1272" s="246">
        <v>746506.07000000007</v>
      </c>
      <c r="Z1272" s="10"/>
      <c r="AB1272" s="246"/>
      <c r="AC1272" s="10"/>
      <c r="AD1272" s="10"/>
      <c r="AE1272" s="4"/>
      <c r="AF1272" s="4"/>
    </row>
    <row r="1273" spans="1:32" x14ac:dyDescent="0.2">
      <c r="A1273" s="39"/>
      <c r="B1273" s="10"/>
      <c r="C1273" s="10" t="s">
        <v>497</v>
      </c>
      <c r="D1273" s="10"/>
      <c r="E1273" s="10"/>
      <c r="F1273" s="243">
        <v>29715127</v>
      </c>
      <c r="G1273" s="252">
        <v>2449801.6510000001</v>
      </c>
      <c r="H1273" s="243">
        <v>212195.285</v>
      </c>
      <c r="I1273" s="252">
        <v>51546.035000000003</v>
      </c>
      <c r="J1273" s="246">
        <v>4858564.37</v>
      </c>
      <c r="K1273" s="10"/>
      <c r="M1273" s="53">
        <v>5748</v>
      </c>
      <c r="N1273" s="10">
        <v>2841</v>
      </c>
      <c r="P1273" s="246">
        <v>5169.6463117606127</v>
      </c>
      <c r="Q1273" s="246">
        <v>862.30258746920106</v>
      </c>
      <c r="R1273" s="10">
        <v>117.64</v>
      </c>
      <c r="S1273" s="10">
        <v>284.63</v>
      </c>
      <c r="T1273" s="243">
        <v>454.9592536534447</v>
      </c>
      <c r="U1273" s="252">
        <v>789.67215065117921</v>
      </c>
      <c r="V1273" s="10">
        <v>810</v>
      </c>
      <c r="W1273" s="10">
        <v>254.43049999999999</v>
      </c>
      <c r="Y1273" s="246">
        <v>4858564.37</v>
      </c>
      <c r="Z1273" s="10"/>
      <c r="AB1273" s="246"/>
      <c r="AC1273" s="10"/>
      <c r="AD1273" s="10"/>
      <c r="AE1273" s="4"/>
      <c r="AF1273" s="4"/>
    </row>
    <row r="1274" spans="1:32" x14ac:dyDescent="0.2">
      <c r="A1274" s="39"/>
      <c r="B1274" s="10"/>
      <c r="C1274" s="10" t="s">
        <v>554</v>
      </c>
      <c r="D1274" s="10"/>
      <c r="E1274" s="10"/>
      <c r="F1274" s="243">
        <v>0</v>
      </c>
      <c r="G1274" s="252">
        <v>211944.43599999999</v>
      </c>
      <c r="H1274" s="243">
        <v>0</v>
      </c>
      <c r="I1274" s="252">
        <v>3082.7040000000002</v>
      </c>
      <c r="J1274" s="246">
        <v>208519.7</v>
      </c>
      <c r="K1274" s="10"/>
      <c r="M1274" s="53">
        <v>0</v>
      </c>
      <c r="N1274" s="10">
        <v>379</v>
      </c>
      <c r="P1274" s="246">
        <v>0</v>
      </c>
      <c r="Q1274" s="246">
        <v>559.22014775725586</v>
      </c>
      <c r="R1274" s="10">
        <v>0</v>
      </c>
      <c r="S1274" s="10">
        <v>279.77999999999997</v>
      </c>
      <c r="T1274" s="243">
        <v>0</v>
      </c>
      <c r="U1274" s="252">
        <v>550.18390501319266</v>
      </c>
      <c r="V1274" s="10">
        <v>0</v>
      </c>
      <c r="W1274" s="10">
        <v>228.11699999999999</v>
      </c>
      <c r="Y1274" s="246">
        <v>208519.7</v>
      </c>
      <c r="Z1274" s="10"/>
      <c r="AB1274" s="246"/>
      <c r="AC1274" s="10"/>
      <c r="AD1274" s="10"/>
      <c r="AE1274" s="4"/>
      <c r="AF1274" s="4"/>
    </row>
    <row r="1275" spans="1:32" x14ac:dyDescent="0.2">
      <c r="A1275" s="39"/>
      <c r="B1275" s="10"/>
      <c r="C1275" s="10" t="s">
        <v>405</v>
      </c>
      <c r="D1275" s="10"/>
      <c r="E1275" s="10"/>
      <c r="F1275" s="243">
        <v>2587070</v>
      </c>
      <c r="G1275" s="252">
        <v>290663.94900000002</v>
      </c>
      <c r="H1275" s="243">
        <v>17337.875</v>
      </c>
      <c r="I1275" s="252">
        <v>8025.1130000000003</v>
      </c>
      <c r="J1275" s="246">
        <v>427167</v>
      </c>
      <c r="K1275" s="10"/>
      <c r="M1275" s="53">
        <v>736</v>
      </c>
      <c r="N1275" s="10">
        <v>451</v>
      </c>
      <c r="P1275" s="246">
        <v>3515.040760869565</v>
      </c>
      <c r="Q1275" s="246">
        <v>644.4876917960089</v>
      </c>
      <c r="R1275" s="10">
        <v>92.83</v>
      </c>
      <c r="S1275" s="10">
        <v>192.39</v>
      </c>
      <c r="T1275" s="243">
        <v>299.56243206521742</v>
      </c>
      <c r="U1275" s="252">
        <v>458.29057649667402</v>
      </c>
      <c r="V1275" s="10">
        <v>570</v>
      </c>
      <c r="W1275" s="10">
        <v>168.47200000000001</v>
      </c>
      <c r="Y1275" s="246">
        <v>427167</v>
      </c>
      <c r="Z1275" s="10"/>
      <c r="AB1275" s="246"/>
      <c r="AC1275" s="10"/>
      <c r="AD1275" s="10"/>
      <c r="AE1275" s="4"/>
      <c r="AF1275" s="4"/>
    </row>
    <row r="1276" spans="1:32" x14ac:dyDescent="0.2">
      <c r="A1276" s="39"/>
      <c r="B1276" s="10"/>
      <c r="C1276" s="10" t="s">
        <v>477</v>
      </c>
      <c r="D1276" s="10"/>
      <c r="E1276" s="10"/>
      <c r="F1276" s="243">
        <v>8976486</v>
      </c>
      <c r="G1276" s="252">
        <v>1019667.956</v>
      </c>
      <c r="H1276" s="243">
        <v>72736.53</v>
      </c>
      <c r="I1276" s="252">
        <v>34780.466</v>
      </c>
      <c r="J1276" s="246">
        <v>1834077.7000000002</v>
      </c>
      <c r="K1276" s="10"/>
      <c r="M1276" s="53">
        <v>619</v>
      </c>
      <c r="N1276" s="10">
        <v>328</v>
      </c>
      <c r="P1276" s="246">
        <v>14501.592891760905</v>
      </c>
      <c r="Q1276" s="246">
        <v>3108.7437682926829</v>
      </c>
      <c r="R1276" s="10">
        <v>222.6</v>
      </c>
      <c r="S1276" s="10">
        <v>437.03999999999996</v>
      </c>
      <c r="T1276" s="243">
        <v>1447.0905008077546</v>
      </c>
      <c r="U1276" s="252">
        <v>2860.7581707317077</v>
      </c>
      <c r="V1276" s="10">
        <v>1646</v>
      </c>
      <c r="W1276" s="10">
        <v>533.48299999999995</v>
      </c>
      <c r="Y1276" s="246">
        <v>1834077.7000000002</v>
      </c>
      <c r="Z1276" s="10"/>
      <c r="AB1276" s="246"/>
      <c r="AC1276" s="10"/>
      <c r="AD1276" s="10"/>
      <c r="AE1276" s="4"/>
      <c r="AF1276" s="4"/>
    </row>
    <row r="1277" spans="1:32" x14ac:dyDescent="0.2">
      <c r="A1277" s="39"/>
      <c r="B1277" s="10"/>
      <c r="C1277" s="10" t="s">
        <v>526</v>
      </c>
      <c r="D1277" s="10"/>
      <c r="E1277" s="10"/>
      <c r="F1277" s="243">
        <v>7723148</v>
      </c>
      <c r="G1277" s="252">
        <v>0</v>
      </c>
      <c r="H1277" s="243">
        <v>54853.921999999999</v>
      </c>
      <c r="I1277" s="252">
        <v>0</v>
      </c>
      <c r="J1277" s="246">
        <v>538517.41</v>
      </c>
      <c r="K1277" s="10"/>
      <c r="M1277" s="53">
        <v>1010</v>
      </c>
      <c r="N1277" s="10">
        <v>0</v>
      </c>
      <c r="P1277" s="246">
        <v>7646.6811881188123</v>
      </c>
      <c r="Q1277" s="246">
        <v>0</v>
      </c>
      <c r="R1277" s="10">
        <v>134.97999999999999</v>
      </c>
      <c r="S1277" s="10">
        <v>0</v>
      </c>
      <c r="T1277" s="243">
        <v>533.18555445544553</v>
      </c>
      <c r="U1277" s="252">
        <v>0</v>
      </c>
      <c r="V1277" s="10">
        <v>842.5</v>
      </c>
      <c r="W1277" s="10">
        <v>0</v>
      </c>
      <c r="Y1277" s="246">
        <v>538517.41</v>
      </c>
      <c r="Z1277" s="10"/>
      <c r="AB1277" s="246"/>
      <c r="AC1277" s="10"/>
      <c r="AD1277" s="10"/>
      <c r="AE1277" s="4"/>
      <c r="AF1277" s="4"/>
    </row>
    <row r="1278" spans="1:32" x14ac:dyDescent="0.2">
      <c r="A1278" s="39"/>
      <c r="B1278" s="10"/>
      <c r="C1278" s="10" t="s">
        <v>312</v>
      </c>
      <c r="D1278" s="10"/>
      <c r="E1278" s="10"/>
      <c r="F1278" s="243">
        <v>3330</v>
      </c>
      <c r="G1278" s="252">
        <v>93408.266000000003</v>
      </c>
      <c r="H1278" s="243">
        <v>119.105</v>
      </c>
      <c r="I1278" s="252">
        <v>2024.9649999999999</v>
      </c>
      <c r="J1278" s="246">
        <v>85207.48</v>
      </c>
      <c r="K1278" s="10"/>
      <c r="M1278" s="53">
        <v>1</v>
      </c>
      <c r="N1278" s="10">
        <v>162</v>
      </c>
      <c r="P1278" s="246">
        <v>3330</v>
      </c>
      <c r="Q1278" s="246">
        <v>576.59423456790125</v>
      </c>
      <c r="R1278" s="10">
        <v>954.12</v>
      </c>
      <c r="S1278" s="10">
        <v>226.83499999999998</v>
      </c>
      <c r="T1278" s="243">
        <v>954.12</v>
      </c>
      <c r="U1278" s="252">
        <v>520.08246913580251</v>
      </c>
      <c r="V1278" s="10">
        <v>3330</v>
      </c>
      <c r="W1278" s="10">
        <v>204.05</v>
      </c>
      <c r="Y1278" s="246">
        <v>85207.48</v>
      </c>
      <c r="Z1278" s="10"/>
      <c r="AB1278" s="246"/>
      <c r="AC1278" s="10"/>
      <c r="AD1278" s="10"/>
      <c r="AE1278" s="4"/>
      <c r="AF1278" s="4"/>
    </row>
    <row r="1279" spans="1:32" x14ac:dyDescent="0.2">
      <c r="A1279" s="39"/>
      <c r="B1279" s="10"/>
      <c r="C1279" s="10" t="s">
        <v>373</v>
      </c>
      <c r="D1279" s="10"/>
      <c r="E1279" s="10"/>
      <c r="F1279" s="243">
        <v>1456273</v>
      </c>
      <c r="G1279" s="252">
        <v>135664.36199999999</v>
      </c>
      <c r="H1279" s="243">
        <v>10028.808000000001</v>
      </c>
      <c r="I1279" s="252">
        <v>4732.5810000000001</v>
      </c>
      <c r="J1279" s="246">
        <v>269699.28000000003</v>
      </c>
      <c r="K1279" s="10"/>
      <c r="M1279" s="53">
        <v>268</v>
      </c>
      <c r="N1279" s="10">
        <v>88</v>
      </c>
      <c r="P1279" s="246">
        <v>5433.8544776119406</v>
      </c>
      <c r="Q1279" s="246">
        <v>1541.6404772727271</v>
      </c>
      <c r="R1279" s="10">
        <v>41.74</v>
      </c>
      <c r="S1279" s="10">
        <v>389.48</v>
      </c>
      <c r="T1279" s="243">
        <v>622.07828358208963</v>
      </c>
      <c r="U1279" s="252">
        <v>1170.2534090909091</v>
      </c>
      <c r="V1279" s="10">
        <v>555</v>
      </c>
      <c r="W1279" s="10">
        <v>304.505</v>
      </c>
      <c r="Y1279" s="246">
        <v>269699.28000000003</v>
      </c>
      <c r="Z1279" s="10"/>
      <c r="AB1279" s="246"/>
      <c r="AC1279" s="10"/>
      <c r="AD1279" s="10"/>
      <c r="AE1279" s="4"/>
      <c r="AF1279" s="4"/>
    </row>
    <row r="1280" spans="1:32" x14ac:dyDescent="0.2">
      <c r="A1280" s="39"/>
      <c r="B1280" s="10"/>
      <c r="C1280" s="10" t="s">
        <v>374</v>
      </c>
      <c r="D1280" s="10"/>
      <c r="E1280" s="10"/>
      <c r="F1280" s="243">
        <v>4648689</v>
      </c>
      <c r="G1280" s="252">
        <v>410548.908</v>
      </c>
      <c r="H1280" s="243">
        <v>35097.866000000002</v>
      </c>
      <c r="I1280" s="252">
        <v>8603.1810000000005</v>
      </c>
      <c r="J1280" s="246">
        <v>785313.21</v>
      </c>
      <c r="K1280" s="10"/>
      <c r="M1280" s="53">
        <v>979</v>
      </c>
      <c r="N1280" s="10">
        <v>462</v>
      </c>
      <c r="P1280" s="246">
        <v>4748.4055158324818</v>
      </c>
      <c r="Q1280" s="246">
        <v>888.63400000000001</v>
      </c>
      <c r="R1280" s="10">
        <v>120.39</v>
      </c>
      <c r="S1280" s="10">
        <v>466.98</v>
      </c>
      <c r="T1280" s="243">
        <v>379.03820224719101</v>
      </c>
      <c r="U1280" s="252">
        <v>896.61214285714289</v>
      </c>
      <c r="V1280" s="10">
        <v>842</v>
      </c>
      <c r="W1280" s="10">
        <v>415.947</v>
      </c>
      <c r="Y1280" s="246">
        <v>785313.21</v>
      </c>
      <c r="Z1280" s="10"/>
      <c r="AB1280" s="246"/>
      <c r="AC1280" s="10"/>
      <c r="AD1280" s="10"/>
      <c r="AE1280" s="4"/>
      <c r="AF1280" s="4"/>
    </row>
    <row r="1281" spans="1:32" x14ac:dyDescent="0.2">
      <c r="A1281" s="39"/>
      <c r="B1281" s="10"/>
      <c r="C1281" s="10" t="s">
        <v>555</v>
      </c>
      <c r="D1281" s="10"/>
      <c r="E1281" s="10"/>
      <c r="F1281" s="243">
        <v>0</v>
      </c>
      <c r="G1281" s="252">
        <v>75191.301999999996</v>
      </c>
      <c r="H1281" s="243">
        <v>0</v>
      </c>
      <c r="I1281" s="252">
        <v>2761.2860000000001</v>
      </c>
      <c r="J1281" s="246">
        <v>42388.59</v>
      </c>
      <c r="K1281" s="10"/>
      <c r="M1281" s="53">
        <v>0</v>
      </c>
      <c r="N1281" s="10">
        <v>41</v>
      </c>
      <c r="P1281" s="246">
        <v>0</v>
      </c>
      <c r="Q1281" s="246">
        <v>1833.9341951219512</v>
      </c>
      <c r="R1281" s="10">
        <v>0</v>
      </c>
      <c r="S1281" s="10">
        <v>550.25</v>
      </c>
      <c r="T1281" s="243">
        <v>0</v>
      </c>
      <c r="U1281" s="252">
        <v>1033.8680487804877</v>
      </c>
      <c r="V1281" s="10">
        <v>0</v>
      </c>
      <c r="W1281" s="10">
        <v>545.17899999999997</v>
      </c>
      <c r="Y1281" s="246">
        <v>42388.59</v>
      </c>
      <c r="Z1281" s="10"/>
      <c r="AB1281" s="246"/>
      <c r="AC1281" s="10"/>
      <c r="AD1281" s="10"/>
      <c r="AE1281" s="4"/>
      <c r="AF1281" s="4"/>
    </row>
    <row r="1282" spans="1:32" x14ac:dyDescent="0.2">
      <c r="A1282" s="39"/>
      <c r="B1282" s="10"/>
      <c r="C1282" s="10" t="s">
        <v>444</v>
      </c>
      <c r="D1282" s="10"/>
      <c r="E1282" s="10"/>
      <c r="F1282" s="243">
        <v>7795671</v>
      </c>
      <c r="G1282" s="252">
        <v>141890.76699999999</v>
      </c>
      <c r="H1282" s="243">
        <v>73610.694000000003</v>
      </c>
      <c r="I1282" s="252">
        <v>2637.6689999999999</v>
      </c>
      <c r="J1282" s="246">
        <v>794907.65</v>
      </c>
      <c r="K1282" s="10"/>
      <c r="M1282" s="53">
        <v>1612</v>
      </c>
      <c r="N1282" s="10">
        <v>287</v>
      </c>
      <c r="P1282" s="246">
        <v>4836.0241935483873</v>
      </c>
      <c r="Q1282" s="246">
        <v>494.39291637630657</v>
      </c>
      <c r="R1282" s="10">
        <v>130.83000000000001</v>
      </c>
      <c r="S1282" s="10">
        <v>183</v>
      </c>
      <c r="T1282" s="243">
        <v>423.64183622828784</v>
      </c>
      <c r="U1282" s="252">
        <v>390.23348432055747</v>
      </c>
      <c r="V1282" s="10">
        <v>925.5</v>
      </c>
      <c r="W1282" s="10">
        <v>194.82</v>
      </c>
      <c r="Y1282" s="246">
        <v>794907.65</v>
      </c>
      <c r="Z1282" s="10"/>
      <c r="AB1282" s="246"/>
      <c r="AC1282" s="10"/>
      <c r="AD1282" s="10"/>
      <c r="AE1282" s="4"/>
      <c r="AF1282" s="4"/>
    </row>
    <row r="1283" spans="1:32" x14ac:dyDescent="0.2">
      <c r="A1283" s="39"/>
      <c r="B1283" s="10"/>
      <c r="C1283" s="10" t="s">
        <v>313</v>
      </c>
      <c r="D1283" s="10"/>
      <c r="E1283" s="10"/>
      <c r="F1283" s="243">
        <v>1341661</v>
      </c>
      <c r="G1283" s="252">
        <v>214039.24299999999</v>
      </c>
      <c r="H1283" s="243">
        <v>11069.897999999999</v>
      </c>
      <c r="I1283" s="252">
        <v>3271.77</v>
      </c>
      <c r="J1283" s="246">
        <v>344944.24</v>
      </c>
      <c r="K1283" s="10"/>
      <c r="M1283" s="53">
        <v>639</v>
      </c>
      <c r="N1283" s="10">
        <v>362</v>
      </c>
      <c r="P1283" s="246">
        <v>2099.6259780907667</v>
      </c>
      <c r="Q1283" s="246">
        <v>591.26862707182318</v>
      </c>
      <c r="R1283" s="10">
        <v>98.6</v>
      </c>
      <c r="S1283" s="10">
        <v>245.45</v>
      </c>
      <c r="T1283" s="243">
        <v>232.7461502347418</v>
      </c>
      <c r="U1283" s="252">
        <v>542.04267955801106</v>
      </c>
      <c r="V1283" s="10">
        <v>620.5</v>
      </c>
      <c r="W1283" s="10">
        <v>194.9665</v>
      </c>
      <c r="Y1283" s="246">
        <v>344944.24</v>
      </c>
      <c r="Z1283" s="10"/>
      <c r="AB1283" s="246"/>
      <c r="AC1283" s="10"/>
      <c r="AD1283" s="10"/>
      <c r="AE1283" s="4"/>
      <c r="AF1283" s="4"/>
    </row>
    <row r="1284" spans="1:32" x14ac:dyDescent="0.2">
      <c r="A1284" s="39"/>
      <c r="B1284" s="10"/>
      <c r="C1284" s="10" t="s">
        <v>478</v>
      </c>
      <c r="D1284" s="10"/>
      <c r="E1284" s="10"/>
      <c r="F1284" s="243">
        <v>927174</v>
      </c>
      <c r="G1284" s="252">
        <v>118339.88400000001</v>
      </c>
      <c r="H1284" s="243">
        <v>11241.825999999999</v>
      </c>
      <c r="I1284" s="252">
        <v>2330.2280000000001</v>
      </c>
      <c r="J1284" s="246">
        <v>245487.12</v>
      </c>
      <c r="K1284" s="10"/>
      <c r="M1284" s="53">
        <v>483</v>
      </c>
      <c r="N1284" s="10">
        <v>274</v>
      </c>
      <c r="P1284" s="246">
        <v>1919.6149068322982</v>
      </c>
      <c r="Q1284" s="246">
        <v>431.89738686131386</v>
      </c>
      <c r="R1284" s="10">
        <v>101.07</v>
      </c>
      <c r="S1284" s="10">
        <v>203.21</v>
      </c>
      <c r="T1284" s="243">
        <v>235.78043478260869</v>
      </c>
      <c r="U1284" s="252">
        <v>480.31083941605846</v>
      </c>
      <c r="V1284" s="10">
        <v>657</v>
      </c>
      <c r="W1284" s="10">
        <v>176.14949999999999</v>
      </c>
      <c r="Y1284" s="246">
        <v>245487.12</v>
      </c>
      <c r="Z1284" s="10"/>
      <c r="AB1284" s="246"/>
      <c r="AC1284" s="10"/>
      <c r="AD1284" s="10"/>
      <c r="AE1284" s="4"/>
      <c r="AF1284" s="4"/>
    </row>
    <row r="1285" spans="1:32" x14ac:dyDescent="0.2">
      <c r="A1285" s="39"/>
      <c r="B1285" s="10"/>
      <c r="C1285" s="10" t="s">
        <v>463</v>
      </c>
      <c r="D1285" s="10"/>
      <c r="E1285" s="10"/>
      <c r="F1285" s="243">
        <v>34748</v>
      </c>
      <c r="G1285" s="252">
        <v>0</v>
      </c>
      <c r="H1285" s="243">
        <v>179.55099999999999</v>
      </c>
      <c r="I1285" s="252">
        <v>0</v>
      </c>
      <c r="J1285" s="246">
        <v>1175.71</v>
      </c>
      <c r="K1285" s="10"/>
      <c r="M1285" s="53">
        <v>17</v>
      </c>
      <c r="N1285" s="10">
        <v>0</v>
      </c>
      <c r="P1285" s="246">
        <v>2044</v>
      </c>
      <c r="Q1285" s="246">
        <v>0</v>
      </c>
      <c r="R1285" s="10">
        <v>19.225000000000001</v>
      </c>
      <c r="S1285" s="10">
        <v>0</v>
      </c>
      <c r="T1285" s="243">
        <v>69.159411764705879</v>
      </c>
      <c r="U1285" s="252">
        <v>0</v>
      </c>
      <c r="V1285" s="10">
        <v>69.5</v>
      </c>
      <c r="W1285" s="10">
        <v>0</v>
      </c>
      <c r="Y1285" s="246">
        <v>1175.71</v>
      </c>
      <c r="Z1285" s="10"/>
      <c r="AB1285" s="246"/>
      <c r="AC1285" s="10"/>
      <c r="AD1285" s="10"/>
      <c r="AE1285" s="4"/>
      <c r="AF1285" s="4"/>
    </row>
    <row r="1286" spans="1:32" x14ac:dyDescent="0.2">
      <c r="A1286" s="39"/>
      <c r="B1286" s="10"/>
      <c r="C1286" s="10" t="s">
        <v>479</v>
      </c>
      <c r="D1286" s="10"/>
      <c r="E1286" s="10"/>
      <c r="F1286" s="243">
        <v>17711028</v>
      </c>
      <c r="G1286" s="252">
        <v>1151478.659</v>
      </c>
      <c r="H1286" s="243">
        <v>129905.17</v>
      </c>
      <c r="I1286" s="252">
        <v>31883.54</v>
      </c>
      <c r="J1286" s="246">
        <v>2688237.88</v>
      </c>
      <c r="K1286" s="10"/>
      <c r="M1286" s="53">
        <v>2578</v>
      </c>
      <c r="N1286" s="10">
        <v>1304</v>
      </c>
      <c r="P1286" s="246">
        <v>6870.0651667959655</v>
      </c>
      <c r="Q1286" s="246">
        <v>883.03578144171775</v>
      </c>
      <c r="R1286" s="10">
        <v>147.82999999999998</v>
      </c>
      <c r="S1286" s="10">
        <v>258.65999999999997</v>
      </c>
      <c r="T1286" s="243">
        <v>657.83786656322729</v>
      </c>
      <c r="U1286" s="252">
        <v>760.99069018404907</v>
      </c>
      <c r="V1286" s="10">
        <v>1066.5</v>
      </c>
      <c r="W1286" s="10">
        <v>256.37</v>
      </c>
      <c r="Y1286" s="246">
        <v>2688237.88</v>
      </c>
      <c r="Z1286" s="10"/>
      <c r="AB1286" s="246"/>
      <c r="AC1286" s="10"/>
      <c r="AD1286" s="10"/>
      <c r="AE1286" s="4"/>
      <c r="AF1286" s="4"/>
    </row>
    <row r="1287" spans="1:32" x14ac:dyDescent="0.2">
      <c r="A1287" s="39"/>
      <c r="B1287" s="10"/>
      <c r="C1287" s="10" t="s">
        <v>584</v>
      </c>
      <c r="D1287" s="10"/>
      <c r="E1287" s="10"/>
      <c r="F1287" s="243">
        <v>0</v>
      </c>
      <c r="G1287" s="252">
        <v>591112.38699999999</v>
      </c>
      <c r="H1287" s="243">
        <v>0</v>
      </c>
      <c r="I1287" s="252">
        <v>12630.291999999999</v>
      </c>
      <c r="J1287" s="246">
        <v>417404.4</v>
      </c>
      <c r="K1287" s="10"/>
      <c r="M1287" s="53">
        <v>0</v>
      </c>
      <c r="N1287" s="10">
        <v>699</v>
      </c>
      <c r="P1287" s="246">
        <v>0</v>
      </c>
      <c r="Q1287" s="246">
        <v>845.65434477825465</v>
      </c>
      <c r="R1287" s="10">
        <v>0</v>
      </c>
      <c r="S1287" s="10">
        <v>229.91</v>
      </c>
      <c r="T1287" s="243">
        <v>0</v>
      </c>
      <c r="U1287" s="252">
        <v>597.14506437768239</v>
      </c>
      <c r="V1287" s="10">
        <v>0</v>
      </c>
      <c r="W1287" s="10">
        <v>196.39150000000001</v>
      </c>
      <c r="Y1287" s="246">
        <v>417404.4</v>
      </c>
      <c r="Z1287" s="10"/>
      <c r="AB1287" s="246"/>
      <c r="AC1287" s="10"/>
      <c r="AD1287" s="10"/>
      <c r="AE1287" s="4"/>
      <c r="AF1287" s="4"/>
    </row>
    <row r="1288" spans="1:32" x14ac:dyDescent="0.2">
      <c r="A1288" s="39"/>
      <c r="B1288" s="10"/>
      <c r="C1288" s="10" t="s">
        <v>452</v>
      </c>
      <c r="D1288" s="10"/>
      <c r="E1288" s="10"/>
      <c r="F1288" s="243">
        <v>294513</v>
      </c>
      <c r="G1288" s="252">
        <v>32946.544999999998</v>
      </c>
      <c r="H1288" s="243">
        <v>2751</v>
      </c>
      <c r="I1288" s="252">
        <v>613.84199999999998</v>
      </c>
      <c r="J1288" s="246">
        <v>70854.509999999995</v>
      </c>
      <c r="K1288" s="10"/>
      <c r="M1288" s="53">
        <v>169</v>
      </c>
      <c r="N1288" s="10">
        <v>63</v>
      </c>
      <c r="P1288" s="246">
        <v>1742.6804733727811</v>
      </c>
      <c r="Q1288" s="246">
        <v>522.96103174603172</v>
      </c>
      <c r="R1288" s="10">
        <v>50.04</v>
      </c>
      <c r="S1288" s="10">
        <v>196.52</v>
      </c>
      <c r="T1288" s="243">
        <v>207.10982248520708</v>
      </c>
      <c r="U1288" s="252">
        <v>569.09444444444443</v>
      </c>
      <c r="V1288" s="10">
        <v>247</v>
      </c>
      <c r="W1288" s="10">
        <v>155.91499999999999</v>
      </c>
      <c r="Y1288" s="246">
        <v>70854.509999999995</v>
      </c>
      <c r="Z1288" s="10"/>
      <c r="AB1288" s="246"/>
      <c r="AC1288" s="10"/>
      <c r="AD1288" s="10"/>
      <c r="AE1288" s="4"/>
      <c r="AF1288" s="4"/>
    </row>
    <row r="1289" spans="1:32" x14ac:dyDescent="0.2">
      <c r="A1289" s="39"/>
      <c r="B1289" s="10"/>
      <c r="C1289" s="10" t="s">
        <v>426</v>
      </c>
      <c r="D1289" s="10"/>
      <c r="E1289" s="10"/>
      <c r="F1289" s="243">
        <v>12261086</v>
      </c>
      <c r="G1289" s="252">
        <v>2035620.4909999999</v>
      </c>
      <c r="H1289" s="243">
        <v>96112.648000000001</v>
      </c>
      <c r="I1289" s="252">
        <v>53415.557000000001</v>
      </c>
      <c r="J1289" s="246">
        <v>3184162.4299999997</v>
      </c>
      <c r="K1289" s="10"/>
      <c r="M1289" s="53">
        <v>4289</v>
      </c>
      <c r="N1289" s="10">
        <v>1758</v>
      </c>
      <c r="P1289" s="246">
        <v>2858.7283749125672</v>
      </c>
      <c r="Q1289" s="246">
        <v>1157.9183680318542</v>
      </c>
      <c r="R1289" s="10">
        <v>64.55</v>
      </c>
      <c r="S1289" s="10">
        <v>328.54999999999995</v>
      </c>
      <c r="T1289" s="243">
        <v>288.98182560037304</v>
      </c>
      <c r="U1289" s="252">
        <v>1106.2112514220705</v>
      </c>
      <c r="V1289" s="10">
        <v>407</v>
      </c>
      <c r="W1289" s="10">
        <v>340.08300000000003</v>
      </c>
      <c r="Y1289" s="246">
        <v>3184162.4299999997</v>
      </c>
      <c r="Z1289" s="10"/>
      <c r="AB1289" s="246"/>
      <c r="AC1289" s="10"/>
      <c r="AD1289" s="10"/>
      <c r="AE1289" s="4"/>
      <c r="AF1289" s="4"/>
    </row>
    <row r="1290" spans="1:32" x14ac:dyDescent="0.2">
      <c r="A1290" s="39"/>
      <c r="B1290" s="10"/>
      <c r="C1290" s="10" t="s">
        <v>315</v>
      </c>
      <c r="D1290" s="10"/>
      <c r="E1290" s="10"/>
      <c r="F1290" s="243">
        <v>22999323</v>
      </c>
      <c r="G1290" s="252">
        <v>878797.5</v>
      </c>
      <c r="H1290" s="243">
        <v>99817.138999999996</v>
      </c>
      <c r="I1290" s="252">
        <v>25415.727999999999</v>
      </c>
      <c r="J1290" s="246">
        <v>1562731.49</v>
      </c>
      <c r="K1290" s="10"/>
      <c r="M1290" s="53">
        <v>1011</v>
      </c>
      <c r="N1290" s="10">
        <v>577</v>
      </c>
      <c r="P1290" s="246">
        <v>22749.083086053412</v>
      </c>
      <c r="Q1290" s="246">
        <v>1523.0459272097053</v>
      </c>
      <c r="R1290" s="10">
        <v>146.38999999999999</v>
      </c>
      <c r="S1290" s="10">
        <v>348.25</v>
      </c>
      <c r="T1290" s="243">
        <v>896.76791295746784</v>
      </c>
      <c r="U1290" s="252">
        <v>1137.0868804159445</v>
      </c>
      <c r="V1290" s="10">
        <v>998</v>
      </c>
      <c r="W1290" s="10">
        <v>330.34500000000003</v>
      </c>
      <c r="Y1290" s="246">
        <v>1562731.49</v>
      </c>
      <c r="Z1290" s="10"/>
      <c r="AB1290" s="246"/>
      <c r="AC1290" s="10"/>
      <c r="AD1290" s="10"/>
      <c r="AE1290" s="4"/>
      <c r="AF1290" s="4"/>
    </row>
    <row r="1291" spans="1:32" x14ac:dyDescent="0.2">
      <c r="A1291" s="39"/>
      <c r="B1291" s="10"/>
      <c r="C1291" s="10" t="s">
        <v>464</v>
      </c>
      <c r="D1291" s="10"/>
      <c r="E1291" s="10"/>
      <c r="F1291" s="243">
        <v>162271</v>
      </c>
      <c r="G1291" s="252">
        <v>895141.33600000001</v>
      </c>
      <c r="H1291" s="243">
        <v>1014.886</v>
      </c>
      <c r="I1291" s="252">
        <v>27631.312000000002</v>
      </c>
      <c r="J1291" s="246">
        <v>555867.33000000007</v>
      </c>
      <c r="K1291" s="10"/>
      <c r="M1291" s="53">
        <v>5</v>
      </c>
      <c r="N1291" s="10">
        <v>470</v>
      </c>
      <c r="P1291" s="246">
        <v>32454.2</v>
      </c>
      <c r="Q1291" s="246">
        <v>1904.5560340425532</v>
      </c>
      <c r="R1291" s="10">
        <v>56.37</v>
      </c>
      <c r="S1291" s="10">
        <v>292.75</v>
      </c>
      <c r="T1291" s="243">
        <v>-7214.8960000000006</v>
      </c>
      <c r="U1291" s="252">
        <v>1259.4506595744681</v>
      </c>
      <c r="V1291" s="10">
        <v>4085</v>
      </c>
      <c r="W1291" s="10">
        <v>289.05200000000002</v>
      </c>
      <c r="Y1291" s="246">
        <v>555867.33000000007</v>
      </c>
      <c r="Z1291" s="10"/>
      <c r="AB1291" s="246"/>
      <c r="AC1291" s="10"/>
      <c r="AD1291" s="10"/>
      <c r="AE1291" s="4"/>
      <c r="AF1291" s="4"/>
    </row>
    <row r="1292" spans="1:32" x14ac:dyDescent="0.2">
      <c r="A1292" s="39"/>
      <c r="B1292" s="10"/>
      <c r="C1292" s="10" t="s">
        <v>375</v>
      </c>
      <c r="D1292" s="10"/>
      <c r="E1292" s="10"/>
      <c r="F1292" s="243">
        <v>686685</v>
      </c>
      <c r="G1292" s="252">
        <v>55255.904999999999</v>
      </c>
      <c r="H1292" s="243">
        <v>7560.0929999999998</v>
      </c>
      <c r="I1292" s="252">
        <v>1218.2629999999999</v>
      </c>
      <c r="J1292" s="246">
        <v>139237.70000000001</v>
      </c>
      <c r="K1292" s="10"/>
      <c r="M1292" s="53">
        <v>332</v>
      </c>
      <c r="N1292" s="10">
        <v>92</v>
      </c>
      <c r="P1292" s="246">
        <v>2068.3283132530119</v>
      </c>
      <c r="Q1292" s="246">
        <v>600.60766304347828</v>
      </c>
      <c r="R1292" s="10">
        <v>70.48</v>
      </c>
      <c r="S1292" s="10">
        <v>87.34</v>
      </c>
      <c r="T1292" s="243">
        <v>273.10599397590363</v>
      </c>
      <c r="U1292" s="252">
        <v>527.89684782608697</v>
      </c>
      <c r="V1292" s="10">
        <v>605</v>
      </c>
      <c r="W1292" s="10">
        <v>62.723999999999997</v>
      </c>
      <c r="Y1292" s="246">
        <v>139237.70000000001</v>
      </c>
      <c r="Z1292" s="10"/>
      <c r="AB1292" s="246"/>
      <c r="AC1292" s="10"/>
      <c r="AD1292" s="10"/>
      <c r="AE1292" s="4"/>
      <c r="AF1292" s="4"/>
    </row>
    <row r="1293" spans="1:32" x14ac:dyDescent="0.2">
      <c r="A1293" s="39"/>
      <c r="B1293" s="10"/>
      <c r="C1293" s="10" t="s">
        <v>316</v>
      </c>
      <c r="D1293" s="10"/>
      <c r="E1293" s="10"/>
      <c r="F1293" s="243">
        <v>5767324</v>
      </c>
      <c r="G1293" s="252">
        <v>414172.62</v>
      </c>
      <c r="H1293" s="243">
        <v>43915.275000000001</v>
      </c>
      <c r="I1293" s="252">
        <v>9103.9249999999993</v>
      </c>
      <c r="J1293" s="246">
        <v>967922.87</v>
      </c>
      <c r="K1293" s="10"/>
      <c r="M1293" s="53">
        <v>814</v>
      </c>
      <c r="N1293" s="10">
        <v>478</v>
      </c>
      <c r="P1293" s="246">
        <v>7085.1646191646196</v>
      </c>
      <c r="Q1293" s="246">
        <v>866.46991631799165</v>
      </c>
      <c r="R1293" s="10">
        <v>198.17</v>
      </c>
      <c r="S1293" s="10">
        <v>278.77</v>
      </c>
      <c r="T1293" s="243">
        <v>709.68491400491405</v>
      </c>
      <c r="U1293" s="252">
        <v>816.40031380753135</v>
      </c>
      <c r="V1293" s="10">
        <v>1354</v>
      </c>
      <c r="W1293" s="10">
        <v>304.505</v>
      </c>
      <c r="Y1293" s="246">
        <v>967922.87</v>
      </c>
      <c r="Z1293" s="10"/>
      <c r="AB1293" s="246"/>
      <c r="AC1293" s="10"/>
      <c r="AD1293" s="10"/>
      <c r="AE1293" s="4"/>
      <c r="AF1293" s="4"/>
    </row>
    <row r="1294" spans="1:32" x14ac:dyDescent="0.2">
      <c r="A1294" s="39"/>
      <c r="B1294" s="10"/>
      <c r="C1294" s="10" t="s">
        <v>376</v>
      </c>
      <c r="D1294" s="10"/>
      <c r="E1294" s="10"/>
      <c r="F1294" s="243">
        <v>1616007</v>
      </c>
      <c r="G1294" s="252">
        <v>209240.31899999999</v>
      </c>
      <c r="H1294" s="243">
        <v>10117.386</v>
      </c>
      <c r="I1294" s="252">
        <v>6198.93</v>
      </c>
      <c r="J1294" s="246">
        <v>306335.41000000003</v>
      </c>
      <c r="K1294" s="10"/>
      <c r="M1294" s="53">
        <v>569</v>
      </c>
      <c r="N1294" s="10">
        <v>241</v>
      </c>
      <c r="P1294" s="246">
        <v>2840.0826010544815</v>
      </c>
      <c r="Q1294" s="246">
        <v>868.21709128630698</v>
      </c>
      <c r="R1294" s="10">
        <v>28.725000000000001</v>
      </c>
      <c r="S1294" s="10">
        <v>185.1</v>
      </c>
      <c r="T1294" s="243">
        <v>231.98609841827766</v>
      </c>
      <c r="U1294" s="252">
        <v>723.38307053941912</v>
      </c>
      <c r="V1294" s="10">
        <v>273</v>
      </c>
      <c r="W1294" s="10">
        <v>181.029</v>
      </c>
      <c r="Y1294" s="246">
        <v>306335.41000000003</v>
      </c>
      <c r="Z1294" s="10"/>
      <c r="AB1294" s="246"/>
      <c r="AC1294" s="10"/>
      <c r="AD1294" s="10"/>
      <c r="AE1294" s="4"/>
      <c r="AF1294" s="4"/>
    </row>
    <row r="1295" spans="1:32" x14ac:dyDescent="0.2">
      <c r="A1295" s="39"/>
      <c r="B1295" s="10"/>
      <c r="C1295" s="10" t="s">
        <v>480</v>
      </c>
      <c r="D1295" s="10"/>
      <c r="E1295" s="10"/>
      <c r="F1295" s="243">
        <v>72744297</v>
      </c>
      <c r="G1295" s="252">
        <v>1897227.73</v>
      </c>
      <c r="H1295" s="243">
        <v>324510.54100000003</v>
      </c>
      <c r="I1295" s="252">
        <v>54792.112000000001</v>
      </c>
      <c r="J1295" s="246">
        <v>6808368.9100000001</v>
      </c>
      <c r="K1295" s="10"/>
      <c r="M1295" s="53">
        <v>6583</v>
      </c>
      <c r="N1295" s="10">
        <v>1478</v>
      </c>
      <c r="P1295" s="246">
        <v>11050.326143095854</v>
      </c>
      <c r="Q1295" s="246">
        <v>1283.6452841677942</v>
      </c>
      <c r="R1295" s="10">
        <v>141.53</v>
      </c>
      <c r="S1295" s="10">
        <v>273.3</v>
      </c>
      <c r="T1295" s="243">
        <v>774.31385690414709</v>
      </c>
      <c r="U1295" s="252">
        <v>1157.6865967523681</v>
      </c>
      <c r="V1295" s="10">
        <v>1134</v>
      </c>
      <c r="W1295" s="10">
        <v>267.22749999999996</v>
      </c>
      <c r="Y1295" s="246">
        <v>6808368.9100000001</v>
      </c>
      <c r="Z1295" s="10"/>
      <c r="AB1295" s="246"/>
      <c r="AC1295" s="10"/>
      <c r="AD1295" s="10"/>
      <c r="AE1295" s="4"/>
      <c r="AF1295" s="4"/>
    </row>
    <row r="1296" spans="1:32" x14ac:dyDescent="0.2">
      <c r="A1296" s="39"/>
      <c r="B1296" s="10"/>
      <c r="C1296" s="10" t="s">
        <v>527</v>
      </c>
      <c r="D1296" s="10"/>
      <c r="E1296" s="10"/>
      <c r="F1296" s="243">
        <v>48608009</v>
      </c>
      <c r="G1296" s="252">
        <v>0</v>
      </c>
      <c r="H1296" s="243">
        <v>268843.52100000001</v>
      </c>
      <c r="I1296" s="252">
        <v>0</v>
      </c>
      <c r="J1296" s="246">
        <v>4074666.85</v>
      </c>
      <c r="K1296" s="10"/>
      <c r="M1296" s="53">
        <v>9510</v>
      </c>
      <c r="N1296" s="10">
        <v>0</v>
      </c>
      <c r="P1296" s="246">
        <v>5111.2522607781284</v>
      </c>
      <c r="Q1296" s="246">
        <v>0</v>
      </c>
      <c r="R1296" s="10">
        <v>27.57</v>
      </c>
      <c r="S1296" s="10">
        <v>0</v>
      </c>
      <c r="T1296" s="243">
        <v>428.46128811777078</v>
      </c>
      <c r="U1296" s="252">
        <v>0</v>
      </c>
      <c r="V1296" s="10">
        <v>228</v>
      </c>
      <c r="W1296" s="10">
        <v>0</v>
      </c>
      <c r="Y1296" s="246">
        <v>4074666.85</v>
      </c>
      <c r="Z1296" s="10"/>
      <c r="AB1296" s="246"/>
      <c r="AC1296" s="10"/>
      <c r="AD1296" s="10"/>
      <c r="AE1296" s="4"/>
      <c r="AF1296" s="4"/>
    </row>
    <row r="1297" spans="1:32" x14ac:dyDescent="0.2">
      <c r="A1297" s="39"/>
      <c r="B1297" s="10"/>
      <c r="C1297" s="10" t="s">
        <v>314</v>
      </c>
      <c r="D1297" s="10"/>
      <c r="E1297" s="10"/>
      <c r="F1297" s="243">
        <v>13143067</v>
      </c>
      <c r="G1297" s="252">
        <v>549735.91700000002</v>
      </c>
      <c r="H1297" s="243">
        <v>43108.517</v>
      </c>
      <c r="I1297" s="252">
        <v>11254.948</v>
      </c>
      <c r="J1297" s="246">
        <v>977680.8899999999</v>
      </c>
      <c r="K1297" s="10"/>
      <c r="M1297" s="53">
        <v>1165</v>
      </c>
      <c r="N1297" s="10">
        <v>533</v>
      </c>
      <c r="P1297" s="246">
        <v>11281.602575107296</v>
      </c>
      <c r="Q1297" s="246">
        <v>1031.3994690431521</v>
      </c>
      <c r="R1297" s="10">
        <v>108.33</v>
      </c>
      <c r="S1297" s="10">
        <v>200.32999999999998</v>
      </c>
      <c r="T1297" s="243">
        <v>542.70145064377675</v>
      </c>
      <c r="U1297" s="252">
        <v>648.09324577861162</v>
      </c>
      <c r="V1297" s="10">
        <v>729</v>
      </c>
      <c r="W1297" s="10">
        <v>185.393</v>
      </c>
      <c r="Y1297" s="246">
        <v>977680.8899999999</v>
      </c>
      <c r="Z1297" s="10"/>
      <c r="AB1297" s="246"/>
      <c r="AC1297" s="10"/>
      <c r="AD1297" s="10"/>
      <c r="AE1297" s="4"/>
      <c r="AF1297" s="4"/>
    </row>
    <row r="1298" spans="1:32" x14ac:dyDescent="0.2">
      <c r="A1298" s="39"/>
      <c r="B1298" s="10"/>
      <c r="C1298" s="10" t="s">
        <v>317</v>
      </c>
      <c r="D1298" s="10"/>
      <c r="E1298" s="10"/>
      <c r="F1298" s="243">
        <v>1395307</v>
      </c>
      <c r="G1298" s="252">
        <v>82402.53</v>
      </c>
      <c r="H1298" s="243">
        <v>15252.427</v>
      </c>
      <c r="I1298" s="252">
        <v>1659.175</v>
      </c>
      <c r="J1298" s="246">
        <v>190060.55</v>
      </c>
      <c r="K1298" s="10"/>
      <c r="M1298" s="53">
        <v>394</v>
      </c>
      <c r="N1298" s="10">
        <v>205</v>
      </c>
      <c r="P1298" s="246">
        <v>3541.3883248730963</v>
      </c>
      <c r="Q1298" s="246">
        <v>401.96356097560977</v>
      </c>
      <c r="R1298" s="10">
        <v>139.88999999999999</v>
      </c>
      <c r="S1298" s="10">
        <v>136.16</v>
      </c>
      <c r="T1298" s="243">
        <v>323.7</v>
      </c>
      <c r="U1298" s="252">
        <v>304.98902439024391</v>
      </c>
      <c r="V1298" s="10">
        <v>860</v>
      </c>
      <c r="W1298" s="10">
        <v>125.167</v>
      </c>
      <c r="Y1298" s="246">
        <v>190060.55</v>
      </c>
      <c r="Z1298" s="10"/>
      <c r="AB1298" s="246"/>
      <c r="AC1298" s="10"/>
      <c r="AD1298" s="10"/>
      <c r="AE1298" s="4"/>
      <c r="AF1298" s="4"/>
    </row>
    <row r="1299" spans="1:32" x14ac:dyDescent="0.2">
      <c r="A1299" s="39"/>
      <c r="B1299" s="10"/>
      <c r="C1299" s="10" t="s">
        <v>318</v>
      </c>
      <c r="D1299" s="10"/>
      <c r="E1299" s="10"/>
      <c r="F1299" s="243">
        <v>13774155</v>
      </c>
      <c r="G1299" s="252">
        <v>1236126.176</v>
      </c>
      <c r="H1299" s="243">
        <v>108301.87699999999</v>
      </c>
      <c r="I1299" s="252">
        <v>22694.83</v>
      </c>
      <c r="J1299" s="246">
        <v>2318952.42</v>
      </c>
      <c r="K1299" s="10"/>
      <c r="M1299" s="53">
        <v>2462</v>
      </c>
      <c r="N1299" s="10">
        <v>1416</v>
      </c>
      <c r="P1299" s="246">
        <v>5594.701462225833</v>
      </c>
      <c r="Q1299" s="246">
        <v>872.9704632768362</v>
      </c>
      <c r="R1299" s="10">
        <v>152.035</v>
      </c>
      <c r="S1299" s="10">
        <v>294.01</v>
      </c>
      <c r="T1299" s="243">
        <v>480.19015840779849</v>
      </c>
      <c r="U1299" s="252">
        <v>802.77136299435028</v>
      </c>
      <c r="V1299" s="10">
        <v>964</v>
      </c>
      <c r="W1299" s="10">
        <v>303.45800000000003</v>
      </c>
      <c r="Y1299" s="246">
        <v>2318952.42</v>
      </c>
      <c r="Z1299" s="10"/>
      <c r="AB1299" s="246"/>
      <c r="AC1299" s="10"/>
      <c r="AD1299" s="10"/>
      <c r="AE1299" s="4"/>
      <c r="AF1299" s="4"/>
    </row>
    <row r="1300" spans="1:32" x14ac:dyDescent="0.2">
      <c r="A1300" s="39"/>
      <c r="B1300" s="10"/>
      <c r="C1300" s="10" t="s">
        <v>319</v>
      </c>
      <c r="D1300" s="10"/>
      <c r="E1300" s="10"/>
      <c r="F1300" s="243">
        <v>6251020</v>
      </c>
      <c r="G1300" s="252">
        <v>227435.07199999999</v>
      </c>
      <c r="H1300" s="243">
        <v>33568.171000000002</v>
      </c>
      <c r="I1300" s="252">
        <v>4588.4340000000002</v>
      </c>
      <c r="J1300" s="246">
        <v>603413.11</v>
      </c>
      <c r="K1300" s="10"/>
      <c r="M1300" s="53">
        <v>416</v>
      </c>
      <c r="N1300" s="10">
        <v>213</v>
      </c>
      <c r="P1300" s="246">
        <v>15026.490384615385</v>
      </c>
      <c r="Q1300" s="246">
        <v>1067.7702910798121</v>
      </c>
      <c r="R1300" s="10">
        <v>205.8</v>
      </c>
      <c r="S1300" s="10">
        <v>382.98</v>
      </c>
      <c r="T1300" s="243">
        <v>978.60901442307681</v>
      </c>
      <c r="U1300" s="252">
        <v>921.65145539906109</v>
      </c>
      <c r="V1300" s="10">
        <v>1523</v>
      </c>
      <c r="W1300" s="10">
        <v>379.846</v>
      </c>
      <c r="Y1300" s="246">
        <v>603413.11</v>
      </c>
      <c r="Z1300" s="10"/>
      <c r="AB1300" s="246"/>
      <c r="AC1300" s="10"/>
      <c r="AD1300" s="10"/>
      <c r="AE1300" s="4"/>
      <c r="AF1300" s="4"/>
    </row>
    <row r="1301" spans="1:32" x14ac:dyDescent="0.2">
      <c r="A1301" s="39"/>
      <c r="B1301" s="10"/>
      <c r="C1301" s="10" t="s">
        <v>427</v>
      </c>
      <c r="D1301" s="10"/>
      <c r="E1301" s="10"/>
      <c r="F1301" s="243">
        <v>252277</v>
      </c>
      <c r="G1301" s="252">
        <v>13077.671</v>
      </c>
      <c r="H1301" s="243">
        <v>3364.1909999999998</v>
      </c>
      <c r="I1301" s="252">
        <v>320.34100000000001</v>
      </c>
      <c r="J1301" s="246">
        <v>47323.05</v>
      </c>
      <c r="K1301" s="10"/>
      <c r="M1301" s="53">
        <v>68</v>
      </c>
      <c r="N1301" s="10">
        <v>17</v>
      </c>
      <c r="P1301" s="246">
        <v>3709.955882352941</v>
      </c>
      <c r="Q1301" s="246">
        <v>769.27476470588238</v>
      </c>
      <c r="R1301" s="10">
        <v>37.195</v>
      </c>
      <c r="S1301" s="10">
        <v>445.02</v>
      </c>
      <c r="T1301" s="243">
        <v>521.36470588235295</v>
      </c>
      <c r="U1301" s="252">
        <v>698.25</v>
      </c>
      <c r="V1301" s="10">
        <v>456</v>
      </c>
      <c r="W1301" s="10">
        <v>393.83</v>
      </c>
      <c r="Y1301" s="246">
        <v>47323.05</v>
      </c>
      <c r="Z1301" s="10"/>
      <c r="AB1301" s="246"/>
      <c r="AC1301" s="10"/>
      <c r="AD1301" s="10"/>
      <c r="AE1301" s="4"/>
      <c r="AF1301" s="4"/>
    </row>
    <row r="1302" spans="1:32" x14ac:dyDescent="0.2">
      <c r="A1302" s="39"/>
      <c r="B1302" s="10"/>
      <c r="C1302" s="10" t="s">
        <v>377</v>
      </c>
      <c r="D1302" s="10"/>
      <c r="E1302" s="10"/>
      <c r="F1302" s="243">
        <v>12623245</v>
      </c>
      <c r="G1302" s="252">
        <v>505714.05699999997</v>
      </c>
      <c r="H1302" s="243">
        <v>99062.021999999997</v>
      </c>
      <c r="I1302" s="252">
        <v>10998.724</v>
      </c>
      <c r="J1302" s="246">
        <v>1678724.2999999998</v>
      </c>
      <c r="K1302" s="10"/>
      <c r="M1302" s="53">
        <v>2494</v>
      </c>
      <c r="N1302" s="10">
        <v>791</v>
      </c>
      <c r="P1302" s="246">
        <v>5061.4454691259025</v>
      </c>
      <c r="Q1302" s="246">
        <v>639.33509102402024</v>
      </c>
      <c r="R1302" s="10">
        <v>146.47999999999999</v>
      </c>
      <c r="S1302" s="10">
        <v>258.78999999999996</v>
      </c>
      <c r="T1302" s="243">
        <v>484.73844025661583</v>
      </c>
      <c r="U1302" s="252">
        <v>593.91482932996212</v>
      </c>
      <c r="V1302" s="10">
        <v>1092</v>
      </c>
      <c r="W1302" s="10">
        <v>239.39599999999999</v>
      </c>
      <c r="Y1302" s="246">
        <v>1678724.2999999998</v>
      </c>
      <c r="Z1302" s="10"/>
      <c r="AB1302" s="246"/>
      <c r="AC1302" s="10"/>
      <c r="AD1302" s="10"/>
      <c r="AE1302" s="4"/>
      <c r="AF1302" s="4"/>
    </row>
    <row r="1303" spans="1:32" x14ac:dyDescent="0.2">
      <c r="A1303" s="39"/>
      <c r="B1303" s="10"/>
      <c r="C1303" s="10" t="s">
        <v>465</v>
      </c>
      <c r="D1303" s="10"/>
      <c r="E1303" s="10"/>
      <c r="F1303" s="243">
        <v>18687243</v>
      </c>
      <c r="G1303" s="252">
        <v>2032562.148</v>
      </c>
      <c r="H1303" s="243">
        <v>159060.45300000001</v>
      </c>
      <c r="I1303" s="252">
        <v>39257.819000000003</v>
      </c>
      <c r="J1303" s="246">
        <v>2932887.21</v>
      </c>
      <c r="K1303" s="10"/>
      <c r="M1303" s="53">
        <v>3060</v>
      </c>
      <c r="N1303" s="10">
        <v>1292</v>
      </c>
      <c r="P1303" s="246">
        <v>6106.9421568627449</v>
      </c>
      <c r="Q1303" s="246">
        <v>1573.1905170278637</v>
      </c>
      <c r="R1303" s="10">
        <v>122.58</v>
      </c>
      <c r="S1303" s="10">
        <v>274.25</v>
      </c>
      <c r="T1303" s="243">
        <v>531.41900653594769</v>
      </c>
      <c r="U1303" s="252">
        <v>1011.4125773993809</v>
      </c>
      <c r="V1303" s="10">
        <v>966</v>
      </c>
      <c r="W1303" s="10">
        <v>283.851</v>
      </c>
      <c r="Y1303" s="246">
        <v>2932887.21</v>
      </c>
      <c r="Z1303" s="10"/>
      <c r="AB1303" s="246"/>
      <c r="AC1303" s="10"/>
      <c r="AD1303" s="10"/>
      <c r="AE1303" s="4"/>
      <c r="AF1303" s="4"/>
    </row>
    <row r="1304" spans="1:32" x14ac:dyDescent="0.2">
      <c r="A1304" s="39"/>
      <c r="B1304" s="10"/>
      <c r="C1304" s="10" t="s">
        <v>320</v>
      </c>
      <c r="D1304" s="10"/>
      <c r="E1304" s="10"/>
      <c r="F1304" s="243">
        <v>7369177</v>
      </c>
      <c r="G1304" s="252">
        <v>710359.58700000006</v>
      </c>
      <c r="H1304" s="243">
        <v>59555.557999999997</v>
      </c>
      <c r="I1304" s="252">
        <v>15527.948</v>
      </c>
      <c r="J1304" s="246">
        <v>1275313.83</v>
      </c>
      <c r="K1304" s="10"/>
      <c r="M1304" s="53">
        <v>1763</v>
      </c>
      <c r="N1304" s="10">
        <v>1000</v>
      </c>
      <c r="P1304" s="246">
        <v>4179.9075439591606</v>
      </c>
      <c r="Q1304" s="246">
        <v>710.35958700000003</v>
      </c>
      <c r="R1304" s="10">
        <v>135.1</v>
      </c>
      <c r="S1304" s="10">
        <v>226.64</v>
      </c>
      <c r="T1304" s="243">
        <v>408.14015882019282</v>
      </c>
      <c r="U1304" s="252">
        <v>555.76273000000003</v>
      </c>
      <c r="V1304" s="10">
        <v>999</v>
      </c>
      <c r="W1304" s="10">
        <v>201.95699999999999</v>
      </c>
      <c r="Y1304" s="246">
        <v>1275313.83</v>
      </c>
      <c r="Z1304" s="10"/>
      <c r="AB1304" s="246"/>
      <c r="AC1304" s="10"/>
      <c r="AD1304" s="10"/>
      <c r="AE1304" s="4"/>
      <c r="AF1304" s="4"/>
    </row>
    <row r="1305" spans="1:32" x14ac:dyDescent="0.2">
      <c r="A1305" s="39"/>
      <c r="B1305" s="10"/>
      <c r="C1305" s="10" t="s">
        <v>428</v>
      </c>
      <c r="D1305" s="10"/>
      <c r="E1305" s="10"/>
      <c r="F1305" s="243">
        <v>13691838</v>
      </c>
      <c r="G1305" s="252">
        <v>1114370.4350000001</v>
      </c>
      <c r="H1305" s="243">
        <v>151323.62100000001</v>
      </c>
      <c r="I1305" s="252">
        <v>25007.021000000001</v>
      </c>
      <c r="J1305" s="246">
        <v>2533038.29</v>
      </c>
      <c r="K1305" s="10"/>
      <c r="M1305" s="53">
        <v>2384</v>
      </c>
      <c r="N1305" s="10">
        <v>1574</v>
      </c>
      <c r="P1305" s="246">
        <v>5743.2206375838923</v>
      </c>
      <c r="Q1305" s="246">
        <v>707.98629923761121</v>
      </c>
      <c r="R1305" s="10">
        <v>212.51499999999999</v>
      </c>
      <c r="S1305" s="10">
        <v>325.81</v>
      </c>
      <c r="T1305" s="243">
        <v>577.21623741610733</v>
      </c>
      <c r="U1305" s="252">
        <v>735.04115628970771</v>
      </c>
      <c r="V1305" s="10">
        <v>1520</v>
      </c>
      <c r="W1305" s="10">
        <v>315.79700000000003</v>
      </c>
      <c r="Y1305" s="246">
        <v>2533038.29</v>
      </c>
      <c r="Z1305" s="10"/>
      <c r="AB1305" s="246"/>
      <c r="AC1305" s="10"/>
      <c r="AD1305" s="10"/>
      <c r="AE1305" s="4"/>
      <c r="AF1305" s="4"/>
    </row>
    <row r="1306" spans="1:32" x14ac:dyDescent="0.2">
      <c r="A1306" s="39"/>
      <c r="B1306" s="10"/>
      <c r="C1306" s="10" t="s">
        <v>321</v>
      </c>
      <c r="D1306" s="10"/>
      <c r="E1306" s="10"/>
      <c r="F1306" s="243">
        <v>2401055</v>
      </c>
      <c r="G1306" s="252">
        <v>290444.46100000001</v>
      </c>
      <c r="H1306" s="243">
        <v>26847.205000000002</v>
      </c>
      <c r="I1306" s="252">
        <v>3397.4380000000001</v>
      </c>
      <c r="J1306" s="246">
        <v>583111.1</v>
      </c>
      <c r="K1306" s="10"/>
      <c r="M1306" s="53">
        <v>1029</v>
      </c>
      <c r="N1306" s="10">
        <v>778</v>
      </c>
      <c r="P1306" s="246">
        <v>2333.3867832847423</v>
      </c>
      <c r="Q1306" s="246">
        <v>373.32192930591259</v>
      </c>
      <c r="R1306" s="10">
        <v>107.82</v>
      </c>
      <c r="S1306" s="10">
        <v>234.755</v>
      </c>
      <c r="T1306" s="243">
        <v>277.94551992225462</v>
      </c>
      <c r="U1306" s="252">
        <v>381.88323907455009</v>
      </c>
      <c r="V1306" s="10">
        <v>566</v>
      </c>
      <c r="W1306" s="10">
        <v>216.29250000000002</v>
      </c>
      <c r="Y1306" s="246">
        <v>583111.1</v>
      </c>
      <c r="Z1306" s="10"/>
      <c r="AB1306" s="246"/>
      <c r="AC1306" s="10"/>
      <c r="AD1306" s="10"/>
      <c r="AE1306" s="4"/>
      <c r="AF1306" s="4"/>
    </row>
    <row r="1307" spans="1:32" x14ac:dyDescent="0.2">
      <c r="A1307" s="39"/>
      <c r="B1307" s="10"/>
      <c r="C1307" s="10" t="s">
        <v>528</v>
      </c>
      <c r="D1307" s="10"/>
      <c r="E1307" s="10"/>
      <c r="F1307" s="243">
        <v>683275</v>
      </c>
      <c r="G1307" s="252">
        <v>0</v>
      </c>
      <c r="H1307" s="243">
        <v>9776.1769999999997</v>
      </c>
      <c r="I1307" s="252">
        <v>0</v>
      </c>
      <c r="J1307" s="246">
        <v>79178.34</v>
      </c>
      <c r="K1307" s="10"/>
      <c r="M1307" s="53">
        <v>292</v>
      </c>
      <c r="N1307" s="10">
        <v>0</v>
      </c>
      <c r="P1307" s="246">
        <v>2339.9828767123286</v>
      </c>
      <c r="Q1307" s="246">
        <v>0</v>
      </c>
      <c r="R1307" s="10">
        <v>113.59</v>
      </c>
      <c r="S1307" s="10">
        <v>0</v>
      </c>
      <c r="T1307" s="243">
        <v>271.158698630137</v>
      </c>
      <c r="U1307" s="252">
        <v>0</v>
      </c>
      <c r="V1307" s="10">
        <v>737.5</v>
      </c>
      <c r="W1307" s="10">
        <v>0</v>
      </c>
      <c r="Y1307" s="246">
        <v>79178.34</v>
      </c>
      <c r="Z1307" s="10"/>
      <c r="AB1307" s="246"/>
      <c r="AC1307" s="10"/>
      <c r="AD1307" s="10"/>
      <c r="AE1307" s="4"/>
      <c r="AF1307" s="4"/>
    </row>
    <row r="1308" spans="1:32" x14ac:dyDescent="0.2">
      <c r="A1308" s="39"/>
      <c r="B1308" s="10"/>
      <c r="C1308" s="10" t="s">
        <v>610</v>
      </c>
      <c r="D1308" s="10"/>
      <c r="E1308" s="10"/>
      <c r="F1308" s="243">
        <v>0</v>
      </c>
      <c r="G1308" s="252">
        <v>11104.494000000001</v>
      </c>
      <c r="H1308" s="243">
        <v>0</v>
      </c>
      <c r="I1308" s="252">
        <v>143.935</v>
      </c>
      <c r="J1308" s="246">
        <v>11370.97</v>
      </c>
      <c r="K1308" s="10"/>
      <c r="M1308" s="53">
        <v>0</v>
      </c>
      <c r="N1308" s="10">
        <v>38</v>
      </c>
      <c r="P1308" s="246">
        <v>0</v>
      </c>
      <c r="Q1308" s="246">
        <v>292.22352631578951</v>
      </c>
      <c r="R1308" s="10">
        <v>0</v>
      </c>
      <c r="S1308" s="10">
        <v>200.625</v>
      </c>
      <c r="T1308" s="243">
        <v>0</v>
      </c>
      <c r="U1308" s="252">
        <v>299.23605263157896</v>
      </c>
      <c r="V1308" s="10">
        <v>0</v>
      </c>
      <c r="W1308" s="10">
        <v>150.828</v>
      </c>
      <c r="Y1308" s="246">
        <v>11370.97</v>
      </c>
      <c r="Z1308" s="10"/>
      <c r="AB1308" s="246"/>
      <c r="AC1308" s="10"/>
      <c r="AD1308" s="10"/>
      <c r="AE1308" s="4"/>
      <c r="AF1308" s="4"/>
    </row>
    <row r="1309" spans="1:32" x14ac:dyDescent="0.2">
      <c r="A1309" s="39"/>
      <c r="B1309" s="10"/>
      <c r="C1309" s="10" t="s">
        <v>378</v>
      </c>
      <c r="D1309" s="10"/>
      <c r="E1309" s="10"/>
      <c r="F1309" s="243">
        <v>1544460</v>
      </c>
      <c r="G1309" s="252">
        <v>4604.1949999999997</v>
      </c>
      <c r="H1309" s="243">
        <v>3542.9670000000001</v>
      </c>
      <c r="I1309" s="252">
        <v>0</v>
      </c>
      <c r="J1309" s="246">
        <v>44763.630000000005</v>
      </c>
      <c r="K1309" s="10"/>
      <c r="M1309" s="53">
        <v>40</v>
      </c>
      <c r="N1309" s="10">
        <v>12</v>
      </c>
      <c r="P1309" s="246">
        <v>38611.5</v>
      </c>
      <c r="Q1309" s="246">
        <v>383.68291666666664</v>
      </c>
      <c r="R1309" s="10">
        <v>314.96000000000004</v>
      </c>
      <c r="S1309" s="10">
        <v>372.64</v>
      </c>
      <c r="T1309" s="243">
        <v>996.7120000000001</v>
      </c>
      <c r="U1309" s="252">
        <v>407.92916666666662</v>
      </c>
      <c r="V1309" s="10">
        <v>2251</v>
      </c>
      <c r="W1309" s="10">
        <v>286.71550000000002</v>
      </c>
      <c r="Y1309" s="246">
        <v>44763.630000000005</v>
      </c>
      <c r="Z1309" s="10"/>
      <c r="AB1309" s="246"/>
      <c r="AC1309" s="10"/>
      <c r="AD1309" s="10"/>
      <c r="AE1309" s="4"/>
      <c r="AF1309" s="4"/>
    </row>
    <row r="1310" spans="1:32" x14ac:dyDescent="0.2">
      <c r="A1310" s="39"/>
      <c r="B1310" s="10"/>
      <c r="C1310" s="10" t="s">
        <v>379</v>
      </c>
      <c r="D1310" s="10"/>
      <c r="E1310" s="10"/>
      <c r="F1310" s="243">
        <v>5231883</v>
      </c>
      <c r="G1310" s="252">
        <v>565802.13</v>
      </c>
      <c r="H1310" s="243">
        <v>33602.781999999999</v>
      </c>
      <c r="I1310" s="252">
        <v>23184.249</v>
      </c>
      <c r="J1310" s="246">
        <v>1037243.8900000001</v>
      </c>
      <c r="K1310" s="10"/>
      <c r="M1310" s="53">
        <v>582</v>
      </c>
      <c r="N1310" s="10">
        <v>243</v>
      </c>
      <c r="P1310" s="246">
        <v>8989.4896907216498</v>
      </c>
      <c r="Q1310" s="246">
        <v>2328.4038271604936</v>
      </c>
      <c r="R1310" s="10">
        <v>86.585000000000008</v>
      </c>
      <c r="S1310" s="10">
        <v>290.78499999999997</v>
      </c>
      <c r="T1310" s="243">
        <v>789.07317869415817</v>
      </c>
      <c r="U1310" s="252">
        <v>2378.6144032921811</v>
      </c>
      <c r="V1310" s="10">
        <v>568</v>
      </c>
      <c r="W1310" s="10">
        <v>279.12099999999998</v>
      </c>
      <c r="Y1310" s="246">
        <v>1037243.8900000001</v>
      </c>
      <c r="Z1310" s="10"/>
      <c r="AB1310" s="246"/>
      <c r="AC1310" s="10"/>
      <c r="AD1310" s="10"/>
      <c r="AE1310" s="4"/>
      <c r="AF1310" s="4"/>
    </row>
    <row r="1311" spans="1:32" x14ac:dyDescent="0.2">
      <c r="A1311" s="39"/>
      <c r="B1311" s="10"/>
      <c r="C1311" s="10" t="s">
        <v>585</v>
      </c>
      <c r="D1311" s="10"/>
      <c r="E1311" s="10"/>
      <c r="F1311" s="243">
        <v>0</v>
      </c>
      <c r="G1311" s="252">
        <v>455241.80599999998</v>
      </c>
      <c r="H1311" s="243">
        <v>0</v>
      </c>
      <c r="I1311" s="252">
        <v>14669.424999999999</v>
      </c>
      <c r="J1311" s="246">
        <v>384453.65</v>
      </c>
      <c r="K1311" s="10"/>
      <c r="M1311" s="53">
        <v>0</v>
      </c>
      <c r="N1311" s="10">
        <v>356</v>
      </c>
      <c r="P1311" s="246">
        <v>0</v>
      </c>
      <c r="Q1311" s="246">
        <v>1278.7691179775281</v>
      </c>
      <c r="R1311" s="10">
        <v>0</v>
      </c>
      <c r="S1311" s="10">
        <v>287.97500000000002</v>
      </c>
      <c r="T1311" s="243">
        <v>0</v>
      </c>
      <c r="U1311" s="252">
        <v>1079.9259831460674</v>
      </c>
      <c r="V1311" s="10">
        <v>0</v>
      </c>
      <c r="W1311" s="10">
        <v>252.184</v>
      </c>
      <c r="Y1311" s="246">
        <v>384453.65</v>
      </c>
      <c r="Z1311" s="10"/>
      <c r="AB1311" s="246"/>
      <c r="AC1311" s="10"/>
      <c r="AD1311" s="10"/>
      <c r="AE1311" s="4"/>
      <c r="AF1311" s="4"/>
    </row>
    <row r="1312" spans="1:32" x14ac:dyDescent="0.2">
      <c r="A1312" s="39"/>
      <c r="B1312" s="10"/>
      <c r="C1312" s="10" t="s">
        <v>322</v>
      </c>
      <c r="D1312" s="10"/>
      <c r="E1312" s="10"/>
      <c r="F1312" s="243">
        <v>14365518</v>
      </c>
      <c r="G1312" s="252">
        <v>1296091.888</v>
      </c>
      <c r="H1312" s="243">
        <v>88261.793000000005</v>
      </c>
      <c r="I1312" s="252">
        <v>37748.067999999999</v>
      </c>
      <c r="J1312" s="246">
        <v>2381821.52</v>
      </c>
      <c r="K1312" s="10"/>
      <c r="M1312" s="53">
        <v>2044</v>
      </c>
      <c r="N1312" s="10">
        <v>1086</v>
      </c>
      <c r="P1312" s="246">
        <v>7028.1399217221133</v>
      </c>
      <c r="Q1312" s="246">
        <v>1193.4547771639043</v>
      </c>
      <c r="R1312" s="10">
        <v>129.91</v>
      </c>
      <c r="S1312" s="10">
        <v>238.595</v>
      </c>
      <c r="T1312" s="243">
        <v>695.02462328767126</v>
      </c>
      <c r="U1312" s="252">
        <v>885.07476058931854</v>
      </c>
      <c r="V1312" s="10">
        <v>798.5</v>
      </c>
      <c r="W1312" s="10">
        <v>219.958</v>
      </c>
      <c r="Y1312" s="246">
        <v>2381821.52</v>
      </c>
      <c r="Z1312" s="10"/>
      <c r="AB1312" s="246"/>
      <c r="AC1312" s="10"/>
      <c r="AD1312" s="10"/>
      <c r="AE1312" s="4"/>
      <c r="AF1312" s="4"/>
    </row>
    <row r="1313" spans="1:32" x14ac:dyDescent="0.2">
      <c r="A1313" s="39"/>
      <c r="B1313" s="10"/>
      <c r="C1313" s="10" t="s">
        <v>556</v>
      </c>
      <c r="D1313" s="10"/>
      <c r="E1313" s="10"/>
      <c r="F1313" s="243">
        <v>0</v>
      </c>
      <c r="G1313" s="252">
        <v>238396.891</v>
      </c>
      <c r="H1313" s="243">
        <v>0</v>
      </c>
      <c r="I1313" s="252">
        <v>7551.3339999999998</v>
      </c>
      <c r="J1313" s="246">
        <v>179062.53</v>
      </c>
      <c r="K1313" s="10"/>
      <c r="M1313" s="53">
        <v>0</v>
      </c>
      <c r="N1313" s="10">
        <v>271</v>
      </c>
      <c r="P1313" s="246">
        <v>0</v>
      </c>
      <c r="Q1313" s="246">
        <v>879.6933247232472</v>
      </c>
      <c r="R1313" s="10">
        <v>0</v>
      </c>
      <c r="S1313" s="10">
        <v>246.48</v>
      </c>
      <c r="T1313" s="243">
        <v>0</v>
      </c>
      <c r="U1313" s="252">
        <v>660.74734317343177</v>
      </c>
      <c r="V1313" s="10">
        <v>0</v>
      </c>
      <c r="W1313" s="10">
        <v>200.52199999999999</v>
      </c>
      <c r="Y1313" s="246">
        <v>179062.53</v>
      </c>
      <c r="Z1313" s="10"/>
      <c r="AB1313" s="246"/>
      <c r="AC1313" s="10"/>
      <c r="AD1313" s="10"/>
      <c r="AE1313" s="4"/>
      <c r="AF1313" s="4"/>
    </row>
    <row r="1314" spans="1:32" x14ac:dyDescent="0.2">
      <c r="A1314" s="39"/>
      <c r="B1314" s="10"/>
      <c r="C1314" s="10" t="s">
        <v>511</v>
      </c>
      <c r="D1314" s="10"/>
      <c r="E1314" s="10"/>
      <c r="F1314" s="243">
        <v>58090189</v>
      </c>
      <c r="G1314" s="252">
        <v>2160488.145</v>
      </c>
      <c r="H1314" s="243">
        <v>232784.91399999999</v>
      </c>
      <c r="I1314" s="252">
        <v>67127.313999999998</v>
      </c>
      <c r="J1314" s="246">
        <v>4707252.41</v>
      </c>
      <c r="K1314" s="10"/>
      <c r="M1314" s="53">
        <v>3979</v>
      </c>
      <c r="N1314" s="10">
        <v>1771</v>
      </c>
      <c r="P1314" s="246">
        <v>14599.193013319929</v>
      </c>
      <c r="Q1314" s="246">
        <v>1219.9255477131564</v>
      </c>
      <c r="R1314" s="10">
        <v>109.5</v>
      </c>
      <c r="S1314" s="10">
        <v>298.38499999999999</v>
      </c>
      <c r="T1314" s="243">
        <v>763.41029153053523</v>
      </c>
      <c r="U1314" s="252">
        <v>942.76841332580466</v>
      </c>
      <c r="V1314" s="10">
        <v>830</v>
      </c>
      <c r="W1314" s="10">
        <v>290.339</v>
      </c>
      <c r="Y1314" s="246">
        <v>4707252.41</v>
      </c>
      <c r="Z1314" s="10"/>
      <c r="AB1314" s="246"/>
      <c r="AC1314" s="10"/>
      <c r="AD1314" s="10"/>
      <c r="AE1314" s="4"/>
      <c r="AF1314" s="4"/>
    </row>
    <row r="1315" spans="1:32" x14ac:dyDescent="0.2">
      <c r="A1315" s="39"/>
      <c r="B1315" s="10"/>
      <c r="C1315" s="10" t="s">
        <v>323</v>
      </c>
      <c r="D1315" s="10"/>
      <c r="E1315" s="10"/>
      <c r="F1315" s="243">
        <v>4982132</v>
      </c>
      <c r="G1315" s="252">
        <v>501255.06300000002</v>
      </c>
      <c r="H1315" s="243">
        <v>53271.557999999997</v>
      </c>
      <c r="I1315" s="252">
        <v>9349.98</v>
      </c>
      <c r="J1315" s="246">
        <v>1079132.9099999999</v>
      </c>
      <c r="K1315" s="10"/>
      <c r="M1315" s="53">
        <v>2215</v>
      </c>
      <c r="N1315" s="10">
        <v>1058</v>
      </c>
      <c r="P1315" s="246">
        <v>2249.2695259593679</v>
      </c>
      <c r="Q1315" s="246">
        <v>473.77605198487714</v>
      </c>
      <c r="R1315" s="10">
        <v>53.26</v>
      </c>
      <c r="S1315" s="10">
        <v>188.52</v>
      </c>
      <c r="T1315" s="243">
        <v>236.6969796839729</v>
      </c>
      <c r="U1315" s="252">
        <v>524.43204158790172</v>
      </c>
      <c r="V1315" s="10">
        <v>368</v>
      </c>
      <c r="W1315" s="10">
        <v>166.98250000000002</v>
      </c>
      <c r="Y1315" s="246">
        <v>1079132.9099999999</v>
      </c>
      <c r="Z1315" s="10"/>
      <c r="AB1315" s="246"/>
      <c r="AC1315" s="10"/>
      <c r="AD1315" s="10"/>
      <c r="AE1315" s="4"/>
      <c r="AF1315" s="4"/>
    </row>
    <row r="1316" spans="1:32" x14ac:dyDescent="0.2">
      <c r="A1316" s="39"/>
      <c r="B1316" s="10"/>
      <c r="C1316" s="10" t="s">
        <v>529</v>
      </c>
      <c r="D1316" s="10"/>
      <c r="E1316" s="10"/>
      <c r="F1316" s="243">
        <v>1591850</v>
      </c>
      <c r="G1316" s="252">
        <v>0</v>
      </c>
      <c r="H1316" s="243">
        <v>19604.955000000002</v>
      </c>
      <c r="I1316" s="252">
        <v>0</v>
      </c>
      <c r="J1316" s="246">
        <v>176284.53</v>
      </c>
      <c r="K1316" s="10"/>
      <c r="M1316" s="53">
        <v>436</v>
      </c>
      <c r="N1316" s="10">
        <v>0</v>
      </c>
      <c r="P1316" s="246">
        <v>3651.0321100917431</v>
      </c>
      <c r="Q1316" s="246">
        <v>0</v>
      </c>
      <c r="R1316" s="10">
        <v>123.965</v>
      </c>
      <c r="S1316" s="10">
        <v>0</v>
      </c>
      <c r="T1316" s="243">
        <v>404.32231651376145</v>
      </c>
      <c r="U1316" s="252">
        <v>0</v>
      </c>
      <c r="V1316" s="10">
        <v>828</v>
      </c>
      <c r="W1316" s="10">
        <v>0</v>
      </c>
      <c r="Y1316" s="246">
        <v>176284.53</v>
      </c>
      <c r="Z1316" s="10"/>
      <c r="AB1316" s="246"/>
      <c r="AC1316" s="10"/>
      <c r="AD1316" s="10"/>
      <c r="AE1316" s="4"/>
      <c r="AF1316" s="4"/>
    </row>
    <row r="1317" spans="1:32" x14ac:dyDescent="0.2">
      <c r="A1317" s="39"/>
      <c r="B1317" s="10"/>
      <c r="C1317" s="10" t="s">
        <v>429</v>
      </c>
      <c r="D1317" s="10"/>
      <c r="E1317" s="10"/>
      <c r="F1317" s="243">
        <v>2210166</v>
      </c>
      <c r="G1317" s="252">
        <v>189062.209</v>
      </c>
      <c r="H1317" s="243">
        <v>10365.392</v>
      </c>
      <c r="I1317" s="252">
        <v>5619.8639999999996</v>
      </c>
      <c r="J1317" s="246">
        <v>218727.55</v>
      </c>
      <c r="K1317" s="10"/>
      <c r="M1317" s="53">
        <v>184</v>
      </c>
      <c r="N1317" s="10">
        <v>70</v>
      </c>
      <c r="P1317" s="246">
        <v>12011.771739130434</v>
      </c>
      <c r="Q1317" s="246">
        <v>2700.8887</v>
      </c>
      <c r="R1317" s="10">
        <v>85.8</v>
      </c>
      <c r="S1317" s="10">
        <v>327.71500000000003</v>
      </c>
      <c r="T1317" s="243">
        <v>642.26777173913047</v>
      </c>
      <c r="U1317" s="252">
        <v>1436.4325714285715</v>
      </c>
      <c r="V1317" s="10">
        <v>602.5</v>
      </c>
      <c r="W1317" s="10">
        <v>380.524</v>
      </c>
      <c r="Y1317" s="246">
        <v>218727.55</v>
      </c>
      <c r="Z1317" s="10"/>
      <c r="AB1317" s="246"/>
      <c r="AC1317" s="10"/>
      <c r="AD1317" s="10"/>
      <c r="AE1317" s="4"/>
      <c r="AF1317" s="4"/>
    </row>
    <row r="1318" spans="1:32" x14ac:dyDescent="0.2">
      <c r="A1318" s="39"/>
      <c r="B1318" s="10"/>
      <c r="C1318" s="10" t="s">
        <v>324</v>
      </c>
      <c r="D1318" s="10"/>
      <c r="E1318" s="10"/>
      <c r="F1318" s="243">
        <v>1955026</v>
      </c>
      <c r="G1318" s="252">
        <v>131761.45000000001</v>
      </c>
      <c r="H1318" s="243">
        <v>14338.909</v>
      </c>
      <c r="I1318" s="252">
        <v>2672.2730000000001</v>
      </c>
      <c r="J1318" s="246">
        <v>322890.62</v>
      </c>
      <c r="K1318" s="10"/>
      <c r="M1318" s="53">
        <v>577</v>
      </c>
      <c r="N1318" s="10">
        <v>258</v>
      </c>
      <c r="P1318" s="246">
        <v>3388.2599653379548</v>
      </c>
      <c r="Q1318" s="246">
        <v>510.70329457364346</v>
      </c>
      <c r="R1318" s="10">
        <v>92.41</v>
      </c>
      <c r="S1318" s="10">
        <v>196.02</v>
      </c>
      <c r="T1318" s="243">
        <v>334.58540727902948</v>
      </c>
      <c r="U1318" s="252">
        <v>503.23581395348833</v>
      </c>
      <c r="V1318" s="10">
        <v>769</v>
      </c>
      <c r="W1318" s="10">
        <v>200.91</v>
      </c>
      <c r="Y1318" s="246">
        <v>322890.62</v>
      </c>
      <c r="Z1318" s="10"/>
      <c r="AB1318" s="246"/>
      <c r="AC1318" s="10"/>
      <c r="AD1318" s="10"/>
      <c r="AE1318" s="4"/>
      <c r="AF1318" s="4"/>
    </row>
    <row r="1319" spans="1:32" x14ac:dyDescent="0.2">
      <c r="A1319" s="39"/>
      <c r="B1319" s="10"/>
      <c r="C1319" s="10" t="s">
        <v>406</v>
      </c>
      <c r="D1319" s="10"/>
      <c r="E1319" s="10"/>
      <c r="F1319" s="243">
        <v>3971876</v>
      </c>
      <c r="G1319" s="252">
        <v>160650.79500000001</v>
      </c>
      <c r="H1319" s="243">
        <v>33775.625</v>
      </c>
      <c r="I1319" s="252">
        <v>4504.2550000000001</v>
      </c>
      <c r="J1319" s="246">
        <v>613397.28</v>
      </c>
      <c r="K1319" s="10"/>
      <c r="M1319" s="53">
        <v>759</v>
      </c>
      <c r="N1319" s="10">
        <v>290</v>
      </c>
      <c r="P1319" s="246">
        <v>5233.038208168643</v>
      </c>
      <c r="Q1319" s="246">
        <v>553.96825862068965</v>
      </c>
      <c r="R1319" s="10">
        <v>65.239999999999995</v>
      </c>
      <c r="S1319" s="10">
        <v>178.53</v>
      </c>
      <c r="T1319" s="243">
        <v>631.82972332015811</v>
      </c>
      <c r="U1319" s="252">
        <v>461.51213793103443</v>
      </c>
      <c r="V1319" s="10">
        <v>582</v>
      </c>
      <c r="W1319" s="10">
        <v>173.87200000000001</v>
      </c>
      <c r="Y1319" s="246">
        <v>613397.28</v>
      </c>
      <c r="Z1319" s="10"/>
      <c r="AB1319" s="246"/>
      <c r="AC1319" s="10"/>
      <c r="AD1319" s="10"/>
      <c r="AE1319" s="4"/>
      <c r="AF1319" s="4"/>
    </row>
    <row r="1320" spans="1:32" x14ac:dyDescent="0.2">
      <c r="A1320" s="39"/>
      <c r="B1320" s="10"/>
      <c r="C1320" s="10" t="s">
        <v>407</v>
      </c>
      <c r="D1320" s="10"/>
      <c r="E1320" s="10"/>
      <c r="F1320" s="243">
        <v>3625678</v>
      </c>
      <c r="G1320" s="252">
        <v>0</v>
      </c>
      <c r="H1320" s="243">
        <v>33606.942000000003</v>
      </c>
      <c r="I1320" s="252">
        <v>0</v>
      </c>
      <c r="J1320" s="246">
        <v>418790.6</v>
      </c>
      <c r="K1320" s="10"/>
      <c r="M1320" s="53">
        <v>1225</v>
      </c>
      <c r="N1320" s="10">
        <v>0</v>
      </c>
      <c r="P1320" s="246">
        <v>2959.7371428571428</v>
      </c>
      <c r="Q1320" s="246">
        <v>0</v>
      </c>
      <c r="R1320" s="10">
        <v>105.295</v>
      </c>
      <c r="S1320" s="10">
        <v>0</v>
      </c>
      <c r="T1320" s="243">
        <v>341.86987755102041</v>
      </c>
      <c r="U1320" s="252">
        <v>0</v>
      </c>
      <c r="V1320" s="10">
        <v>773</v>
      </c>
      <c r="W1320" s="10">
        <v>0</v>
      </c>
      <c r="Y1320" s="246">
        <v>418790.6</v>
      </c>
      <c r="Z1320" s="10"/>
      <c r="AB1320" s="246"/>
      <c r="AC1320" s="10"/>
      <c r="AD1320" s="10"/>
      <c r="AE1320" s="4"/>
      <c r="AF1320" s="4"/>
    </row>
    <row r="1321" spans="1:32" x14ac:dyDescent="0.2">
      <c r="A1321" s="39"/>
      <c r="B1321" s="10"/>
      <c r="C1321" s="10" t="s">
        <v>512</v>
      </c>
      <c r="D1321" s="10"/>
      <c r="E1321" s="10"/>
      <c r="F1321" s="243">
        <v>2228151</v>
      </c>
      <c r="G1321" s="252">
        <v>169760.38800000001</v>
      </c>
      <c r="H1321" s="243">
        <v>19777.93</v>
      </c>
      <c r="I1321" s="252">
        <v>2605.3409999999999</v>
      </c>
      <c r="J1321" s="246">
        <v>368430.74</v>
      </c>
      <c r="K1321" s="10"/>
      <c r="M1321" s="53">
        <v>651</v>
      </c>
      <c r="N1321" s="10">
        <v>355</v>
      </c>
      <c r="P1321" s="246">
        <v>3422.6589861751154</v>
      </c>
      <c r="Q1321" s="246">
        <v>478.19827605633805</v>
      </c>
      <c r="R1321" s="10">
        <v>123.065</v>
      </c>
      <c r="S1321" s="10">
        <v>198.33</v>
      </c>
      <c r="T1321" s="243">
        <v>326.07804915514595</v>
      </c>
      <c r="U1321" s="252">
        <v>439.87022535211264</v>
      </c>
      <c r="V1321" s="10">
        <v>819.5</v>
      </c>
      <c r="W1321" s="10">
        <v>192.53899999999999</v>
      </c>
      <c r="Y1321" s="246">
        <v>368430.74</v>
      </c>
      <c r="Z1321" s="10"/>
      <c r="AB1321" s="246"/>
      <c r="AC1321" s="10"/>
      <c r="AD1321" s="10"/>
      <c r="AE1321" s="4"/>
      <c r="AF1321" s="4"/>
    </row>
    <row r="1322" spans="1:32" x14ac:dyDescent="0.2">
      <c r="A1322" s="39"/>
      <c r="B1322" s="10"/>
      <c r="C1322" s="10" t="s">
        <v>453</v>
      </c>
      <c r="D1322" s="10"/>
      <c r="E1322" s="10"/>
      <c r="F1322" s="243">
        <v>2558855</v>
      </c>
      <c r="G1322" s="252">
        <v>197042.95499999999</v>
      </c>
      <c r="H1322" s="243">
        <v>22658.370999999999</v>
      </c>
      <c r="I1322" s="252">
        <v>2688.5859999999998</v>
      </c>
      <c r="J1322" s="246">
        <v>398959.89</v>
      </c>
      <c r="K1322" s="10"/>
      <c r="M1322" s="53">
        <v>645</v>
      </c>
      <c r="N1322" s="10">
        <v>412</v>
      </c>
      <c r="P1322" s="246">
        <v>3967.2170542635658</v>
      </c>
      <c r="Q1322" s="246">
        <v>478.25959951456309</v>
      </c>
      <c r="R1322" s="10">
        <v>86.215000000000003</v>
      </c>
      <c r="S1322" s="10">
        <v>263</v>
      </c>
      <c r="T1322" s="243">
        <v>309.98772093023251</v>
      </c>
      <c r="U1322" s="252">
        <v>483.05293689320388</v>
      </c>
      <c r="V1322" s="10">
        <v>394</v>
      </c>
      <c r="W1322" s="10">
        <v>235.214</v>
      </c>
      <c r="Y1322" s="246">
        <v>398959.89</v>
      </c>
      <c r="Z1322" s="10"/>
      <c r="AB1322" s="246"/>
      <c r="AC1322" s="10"/>
      <c r="AD1322" s="10"/>
      <c r="AE1322" s="4"/>
      <c r="AF1322" s="4"/>
    </row>
    <row r="1323" spans="1:32" x14ac:dyDescent="0.2">
      <c r="A1323" s="39"/>
      <c r="B1323" s="10"/>
      <c r="C1323" s="10" t="s">
        <v>325</v>
      </c>
      <c r="D1323" s="10"/>
      <c r="E1323" s="10"/>
      <c r="F1323" s="243">
        <v>27368904</v>
      </c>
      <c r="G1323" s="252">
        <v>2357390.6669999999</v>
      </c>
      <c r="H1323" s="243">
        <v>168950.33799999999</v>
      </c>
      <c r="I1323" s="252">
        <v>61518.788</v>
      </c>
      <c r="J1323" s="246">
        <v>4158387.22</v>
      </c>
      <c r="K1323" s="10"/>
      <c r="M1323" s="53">
        <v>4225</v>
      </c>
      <c r="N1323" s="10">
        <v>2249</v>
      </c>
      <c r="P1323" s="246">
        <v>6477.8471005917163</v>
      </c>
      <c r="Q1323" s="246">
        <v>1048.195049799911</v>
      </c>
      <c r="R1323" s="10">
        <v>150.87</v>
      </c>
      <c r="S1323" s="10">
        <v>341.43499999999995</v>
      </c>
      <c r="T1323" s="243">
        <v>528.85548639053263</v>
      </c>
      <c r="U1323" s="252">
        <v>855.47923076923075</v>
      </c>
      <c r="V1323" s="10">
        <v>986</v>
      </c>
      <c r="W1323" s="10">
        <v>303.01750000000004</v>
      </c>
      <c r="Y1323" s="246">
        <v>4158387.22</v>
      </c>
      <c r="Z1323" s="10"/>
      <c r="AB1323" s="246"/>
      <c r="AC1323" s="10"/>
      <c r="AD1323" s="10"/>
      <c r="AE1323" s="4"/>
      <c r="AF1323" s="4"/>
    </row>
    <row r="1324" spans="1:32" x14ac:dyDescent="0.2">
      <c r="A1324" s="39"/>
      <c r="B1324" s="10"/>
      <c r="C1324" s="10" t="s">
        <v>410</v>
      </c>
      <c r="D1324" s="10"/>
      <c r="E1324" s="10"/>
      <c r="F1324" s="243">
        <v>956380</v>
      </c>
      <c r="G1324" s="252">
        <v>93538.354999999996</v>
      </c>
      <c r="H1324" s="243">
        <v>11709.184999999999</v>
      </c>
      <c r="I1324" s="252">
        <v>1781.3320000000001</v>
      </c>
      <c r="J1324" s="246">
        <v>199241.61</v>
      </c>
      <c r="K1324" s="10"/>
      <c r="M1324" s="53">
        <v>435</v>
      </c>
      <c r="N1324" s="10">
        <v>246</v>
      </c>
      <c r="P1324" s="246">
        <v>2198.5747126436781</v>
      </c>
      <c r="Q1324" s="246">
        <v>380.23721544715448</v>
      </c>
      <c r="R1324" s="10">
        <v>116.13</v>
      </c>
      <c r="S1324" s="10">
        <v>182.49</v>
      </c>
      <c r="T1324" s="243">
        <v>264.88806896551722</v>
      </c>
      <c r="U1324" s="252">
        <v>341.52560975609759</v>
      </c>
      <c r="V1324" s="10">
        <v>704</v>
      </c>
      <c r="W1324" s="10">
        <v>154.49450000000002</v>
      </c>
      <c r="Y1324" s="246">
        <v>199241.61</v>
      </c>
      <c r="Z1324" s="10"/>
      <c r="AB1324" s="246"/>
      <c r="AC1324" s="10"/>
      <c r="AD1324" s="10"/>
      <c r="AE1324" s="4"/>
      <c r="AF1324" s="4"/>
    </row>
    <row r="1325" spans="1:32" x14ac:dyDescent="0.2">
      <c r="A1325" s="39"/>
      <c r="B1325" s="10"/>
      <c r="C1325" s="10" t="s">
        <v>408</v>
      </c>
      <c r="D1325" s="10"/>
      <c r="E1325" s="10"/>
      <c r="F1325" s="243">
        <v>4944056</v>
      </c>
      <c r="G1325" s="252">
        <v>308260.84899999999</v>
      </c>
      <c r="H1325" s="243">
        <v>22348.535</v>
      </c>
      <c r="I1325" s="252">
        <v>8188.8530000000001</v>
      </c>
      <c r="J1325" s="246">
        <v>1017159.7</v>
      </c>
      <c r="K1325" s="10"/>
      <c r="M1325" s="53">
        <v>755</v>
      </c>
      <c r="N1325" s="10">
        <v>388</v>
      </c>
      <c r="P1325" s="246">
        <v>6548.4185430463576</v>
      </c>
      <c r="Q1325" s="246">
        <v>794.48672422680409</v>
      </c>
      <c r="R1325" s="10">
        <v>113.1</v>
      </c>
      <c r="S1325" s="10">
        <v>233.435</v>
      </c>
      <c r="T1325" s="243">
        <v>1045.6122119205297</v>
      </c>
      <c r="U1325" s="252">
        <v>586.91360824742276</v>
      </c>
      <c r="V1325" s="10">
        <v>835</v>
      </c>
      <c r="W1325" s="10">
        <v>204.05</v>
      </c>
      <c r="Y1325" s="246">
        <v>1017159.7</v>
      </c>
      <c r="Z1325" s="10"/>
      <c r="AB1325" s="246"/>
      <c r="AC1325" s="10"/>
      <c r="AD1325" s="10"/>
      <c r="AE1325" s="4"/>
      <c r="AF1325" s="4"/>
    </row>
    <row r="1326" spans="1:32" x14ac:dyDescent="0.2">
      <c r="A1326" s="39"/>
      <c r="B1326" s="10"/>
      <c r="C1326" s="10" t="s">
        <v>409</v>
      </c>
      <c r="D1326" s="10"/>
      <c r="E1326" s="10"/>
      <c r="F1326" s="243">
        <v>1723111</v>
      </c>
      <c r="G1326" s="252">
        <v>149723.408</v>
      </c>
      <c r="H1326" s="243">
        <v>18190.074000000001</v>
      </c>
      <c r="I1326" s="252">
        <v>2585.9690000000001</v>
      </c>
      <c r="J1326" s="246">
        <v>314531.88</v>
      </c>
      <c r="K1326" s="10"/>
      <c r="M1326" s="53">
        <v>707</v>
      </c>
      <c r="N1326" s="10">
        <v>413</v>
      </c>
      <c r="P1326" s="246">
        <v>2437.2149929278644</v>
      </c>
      <c r="Q1326" s="246">
        <v>362.52641162227604</v>
      </c>
      <c r="R1326" s="10">
        <v>110.25</v>
      </c>
      <c r="S1326" s="10">
        <v>168.685</v>
      </c>
      <c r="T1326" s="243">
        <v>243.58200848656296</v>
      </c>
      <c r="U1326" s="252">
        <v>344.59903147699754</v>
      </c>
      <c r="V1326" s="10">
        <v>549</v>
      </c>
      <c r="W1326" s="10">
        <v>139.172</v>
      </c>
      <c r="Y1326" s="246">
        <v>314531.88</v>
      </c>
      <c r="Z1326" s="10"/>
      <c r="AB1326" s="246"/>
      <c r="AC1326" s="10"/>
      <c r="AD1326" s="10"/>
      <c r="AE1326" s="4"/>
      <c r="AF1326" s="4"/>
    </row>
    <row r="1327" spans="1:32" x14ac:dyDescent="0.2">
      <c r="A1327" s="39"/>
      <c r="B1327" s="10"/>
      <c r="C1327" s="10" t="s">
        <v>380</v>
      </c>
      <c r="D1327" s="10"/>
      <c r="E1327" s="10"/>
      <c r="F1327" s="243">
        <v>1390279</v>
      </c>
      <c r="G1327" s="252">
        <v>178637.71</v>
      </c>
      <c r="H1327" s="243">
        <v>14609.311</v>
      </c>
      <c r="I1327" s="252">
        <v>3899.1959999999999</v>
      </c>
      <c r="J1327" s="246">
        <v>328456.70999999996</v>
      </c>
      <c r="K1327" s="10"/>
      <c r="M1327" s="53">
        <v>627</v>
      </c>
      <c r="N1327" s="10">
        <v>324</v>
      </c>
      <c r="P1327" s="246">
        <v>2217.3508771929824</v>
      </c>
      <c r="Q1327" s="246">
        <v>551.3509567901234</v>
      </c>
      <c r="R1327" s="10">
        <v>112.16999999999999</v>
      </c>
      <c r="S1327" s="10">
        <v>181.98</v>
      </c>
      <c r="T1327" s="243">
        <v>254.51299840510367</v>
      </c>
      <c r="U1327" s="252">
        <v>521.22549382716045</v>
      </c>
      <c r="V1327" s="10">
        <v>730</v>
      </c>
      <c r="W1327" s="10">
        <v>135.90100000000001</v>
      </c>
      <c r="Y1327" s="246">
        <v>328456.70999999996</v>
      </c>
      <c r="Z1327" s="10"/>
      <c r="AB1327" s="246"/>
      <c r="AC1327" s="10"/>
      <c r="AD1327" s="10"/>
      <c r="AE1327" s="4"/>
      <c r="AF1327" s="4"/>
    </row>
    <row r="1328" spans="1:32" x14ac:dyDescent="0.2">
      <c r="A1328" s="39"/>
      <c r="B1328" s="10"/>
      <c r="C1328" s="10" t="s">
        <v>498</v>
      </c>
      <c r="D1328" s="10"/>
      <c r="E1328" s="10"/>
      <c r="F1328" s="243">
        <v>1656281</v>
      </c>
      <c r="G1328" s="252">
        <v>162193.372</v>
      </c>
      <c r="H1328" s="243">
        <v>18899.185000000001</v>
      </c>
      <c r="I1328" s="252">
        <v>4446.5050000000001</v>
      </c>
      <c r="J1328" s="246">
        <v>284297.57</v>
      </c>
      <c r="K1328" s="10"/>
      <c r="M1328" s="53">
        <v>534</v>
      </c>
      <c r="N1328" s="10">
        <v>225</v>
      </c>
      <c r="P1328" s="246">
        <v>3101.6498127340824</v>
      </c>
      <c r="Q1328" s="246">
        <v>720.85943111111112</v>
      </c>
      <c r="R1328" s="10">
        <v>74.209999999999994</v>
      </c>
      <c r="S1328" s="10">
        <v>190.11</v>
      </c>
      <c r="T1328" s="243">
        <v>272.13646067415732</v>
      </c>
      <c r="U1328" s="252">
        <v>617.67422222222228</v>
      </c>
      <c r="V1328" s="10">
        <v>551</v>
      </c>
      <c r="W1328" s="10">
        <v>169.68199999999999</v>
      </c>
      <c r="Y1328" s="246">
        <v>284297.57</v>
      </c>
      <c r="Z1328" s="10"/>
      <c r="AB1328" s="246"/>
      <c r="AC1328" s="10"/>
      <c r="AD1328" s="10"/>
      <c r="AE1328" s="4"/>
      <c r="AF1328" s="4"/>
    </row>
    <row r="1329" spans="1:32" x14ac:dyDescent="0.2">
      <c r="A1329" s="39"/>
      <c r="B1329" s="10"/>
      <c r="C1329" s="10" t="s">
        <v>466</v>
      </c>
      <c r="D1329" s="10"/>
      <c r="E1329" s="10"/>
      <c r="F1329" s="243">
        <v>27738032</v>
      </c>
      <c r="G1329" s="252">
        <v>2309073.094</v>
      </c>
      <c r="H1329" s="243">
        <v>201937.117</v>
      </c>
      <c r="I1329" s="252">
        <v>58948.962</v>
      </c>
      <c r="J1329" s="246">
        <v>4129670.67</v>
      </c>
      <c r="K1329" s="10"/>
      <c r="M1329" s="53">
        <v>5797</v>
      </c>
      <c r="N1329" s="10">
        <v>2607</v>
      </c>
      <c r="P1329" s="246">
        <v>4784.894255649474</v>
      </c>
      <c r="Q1329" s="246">
        <v>885.72040429612582</v>
      </c>
      <c r="R1329" s="10">
        <v>113.23</v>
      </c>
      <c r="S1329" s="10">
        <v>258.41500000000002</v>
      </c>
      <c r="T1329" s="243">
        <v>399.26932378816628</v>
      </c>
      <c r="U1329" s="252">
        <v>696.24334484081317</v>
      </c>
      <c r="V1329" s="10">
        <v>854</v>
      </c>
      <c r="W1329" s="10">
        <v>236.48849999999999</v>
      </c>
      <c r="Y1329" s="246">
        <v>4129670.67</v>
      </c>
      <c r="Z1329" s="10"/>
      <c r="AB1329" s="246"/>
      <c r="AC1329" s="10"/>
      <c r="AD1329" s="10"/>
      <c r="AE1329" s="4"/>
      <c r="AF1329" s="4"/>
    </row>
    <row r="1330" spans="1:32" x14ac:dyDescent="0.2">
      <c r="A1330" s="39"/>
      <c r="B1330" s="10"/>
      <c r="C1330" s="10" t="s">
        <v>586</v>
      </c>
      <c r="D1330" s="10"/>
      <c r="E1330" s="10"/>
      <c r="F1330" s="243">
        <v>0</v>
      </c>
      <c r="G1330" s="252">
        <v>723445.47600000002</v>
      </c>
      <c r="H1330" s="243">
        <v>0</v>
      </c>
      <c r="I1330" s="252">
        <v>22807.431</v>
      </c>
      <c r="J1330" s="246">
        <v>520518.22</v>
      </c>
      <c r="K1330" s="10"/>
      <c r="M1330" s="53">
        <v>0</v>
      </c>
      <c r="N1330" s="10">
        <v>615</v>
      </c>
      <c r="P1330" s="246">
        <v>0</v>
      </c>
      <c r="Q1330" s="246">
        <v>1176.3341073170732</v>
      </c>
      <c r="R1330" s="10">
        <v>0</v>
      </c>
      <c r="S1330" s="10">
        <v>304.11</v>
      </c>
      <c r="T1330" s="243">
        <v>0</v>
      </c>
      <c r="U1330" s="252">
        <v>846.37108943089424</v>
      </c>
      <c r="V1330" s="10">
        <v>0</v>
      </c>
      <c r="W1330" s="10">
        <v>296.94349999999997</v>
      </c>
      <c r="Y1330" s="246">
        <v>520518.22</v>
      </c>
      <c r="Z1330" s="10"/>
      <c r="AB1330" s="246"/>
      <c r="AC1330" s="10"/>
      <c r="AD1330" s="10"/>
      <c r="AE1330" s="4"/>
      <c r="AF1330" s="4"/>
    </row>
    <row r="1331" spans="1:32" x14ac:dyDescent="0.2">
      <c r="A1331" s="39"/>
      <c r="B1331" s="10"/>
      <c r="C1331" s="10" t="s">
        <v>587</v>
      </c>
      <c r="D1331" s="10"/>
      <c r="E1331" s="10"/>
      <c r="F1331" s="243">
        <v>0</v>
      </c>
      <c r="G1331" s="252">
        <v>33916.495999999999</v>
      </c>
      <c r="H1331" s="243">
        <v>0</v>
      </c>
      <c r="I1331" s="252">
        <v>405.95699999999999</v>
      </c>
      <c r="J1331" s="246">
        <v>30185.439999999999</v>
      </c>
      <c r="K1331" s="10"/>
      <c r="M1331" s="53">
        <v>0</v>
      </c>
      <c r="N1331" s="10">
        <v>86</v>
      </c>
      <c r="P1331" s="246">
        <v>0</v>
      </c>
      <c r="Q1331" s="246">
        <v>394.37786046511627</v>
      </c>
      <c r="R1331" s="10">
        <v>0</v>
      </c>
      <c r="S1331" s="10">
        <v>222.76499999999999</v>
      </c>
      <c r="T1331" s="243">
        <v>0</v>
      </c>
      <c r="U1331" s="252">
        <v>350.993488372093</v>
      </c>
      <c r="V1331" s="10">
        <v>0</v>
      </c>
      <c r="W1331" s="10">
        <v>231.77949999999998</v>
      </c>
      <c r="Y1331" s="246">
        <v>30185.439999999999</v>
      </c>
      <c r="Z1331" s="10"/>
      <c r="AB1331" s="246"/>
      <c r="AC1331" s="10"/>
      <c r="AD1331" s="10"/>
      <c r="AE1331" s="4"/>
      <c r="AF1331" s="4"/>
    </row>
    <row r="1332" spans="1:32" x14ac:dyDescent="0.2">
      <c r="A1332" s="39"/>
      <c r="B1332" s="10"/>
      <c r="C1332" s="10" t="s">
        <v>557</v>
      </c>
      <c r="D1332" s="10"/>
      <c r="E1332" s="10"/>
      <c r="F1332" s="243">
        <v>0</v>
      </c>
      <c r="G1332" s="252">
        <v>35290.974000000002</v>
      </c>
      <c r="H1332" s="243">
        <v>0</v>
      </c>
      <c r="I1332" s="252">
        <v>607.76499999999999</v>
      </c>
      <c r="J1332" s="246">
        <v>40947.519999999997</v>
      </c>
      <c r="K1332" s="10"/>
      <c r="M1332" s="53">
        <v>0</v>
      </c>
      <c r="N1332" s="10">
        <v>65</v>
      </c>
      <c r="P1332" s="246">
        <v>0</v>
      </c>
      <c r="Q1332" s="246">
        <v>542.93806153846162</v>
      </c>
      <c r="R1332" s="10">
        <v>0</v>
      </c>
      <c r="S1332" s="10">
        <v>191.59500000000003</v>
      </c>
      <c r="T1332" s="243">
        <v>0</v>
      </c>
      <c r="U1332" s="252">
        <v>629.96184615384607</v>
      </c>
      <c r="V1332" s="10">
        <v>0</v>
      </c>
      <c r="W1332" s="10">
        <v>191.30699999999999</v>
      </c>
      <c r="Y1332" s="246">
        <v>40947.519999999997</v>
      </c>
      <c r="Z1332" s="10"/>
      <c r="AB1332" s="246"/>
      <c r="AC1332" s="10"/>
      <c r="AD1332" s="10"/>
      <c r="AE1332" s="4"/>
      <c r="AF1332" s="4"/>
    </row>
    <row r="1333" spans="1:32" x14ac:dyDescent="0.2">
      <c r="A1333" s="39"/>
      <c r="B1333" s="10"/>
      <c r="C1333" s="10" t="s">
        <v>454</v>
      </c>
      <c r="D1333" s="10"/>
      <c r="E1333" s="10"/>
      <c r="F1333" s="243">
        <v>7428958</v>
      </c>
      <c r="G1333" s="252">
        <v>436459.315</v>
      </c>
      <c r="H1333" s="243">
        <v>44074.135999999999</v>
      </c>
      <c r="I1333" s="252">
        <v>11363.253000000001</v>
      </c>
      <c r="J1333" s="246">
        <v>1091777.98</v>
      </c>
      <c r="K1333" s="10"/>
      <c r="M1333" s="53">
        <v>1582</v>
      </c>
      <c r="N1333" s="10">
        <v>582</v>
      </c>
      <c r="P1333" s="246">
        <v>4695.9279393173201</v>
      </c>
      <c r="Q1333" s="246">
        <v>749.93009450171826</v>
      </c>
      <c r="R1333" s="10">
        <v>42.314999999999998</v>
      </c>
      <c r="S1333" s="10">
        <v>176.345</v>
      </c>
      <c r="T1333" s="243">
        <v>437.77692161820477</v>
      </c>
      <c r="U1333" s="252">
        <v>685.93623711340206</v>
      </c>
      <c r="V1333" s="10">
        <v>256</v>
      </c>
      <c r="W1333" s="10">
        <v>166.37899999999999</v>
      </c>
      <c r="Y1333" s="246">
        <v>1091777.98</v>
      </c>
      <c r="Z1333" s="10"/>
      <c r="AB1333" s="246"/>
      <c r="AC1333" s="10"/>
      <c r="AD1333" s="10"/>
      <c r="AE1333" s="4"/>
      <c r="AF1333" s="4"/>
    </row>
    <row r="1334" spans="1:32" x14ac:dyDescent="0.2">
      <c r="A1334" s="39"/>
      <c r="B1334" s="10"/>
      <c r="C1334" s="10" t="s">
        <v>326</v>
      </c>
      <c r="D1334" s="10"/>
      <c r="E1334" s="10"/>
      <c r="F1334" s="243">
        <v>2649105</v>
      </c>
      <c r="G1334" s="252">
        <v>256803.47700000001</v>
      </c>
      <c r="H1334" s="243">
        <v>18618.614000000001</v>
      </c>
      <c r="I1334" s="252">
        <v>5701.6040000000003</v>
      </c>
      <c r="J1334" s="246">
        <v>455879.27</v>
      </c>
      <c r="K1334" s="10"/>
      <c r="M1334" s="53">
        <v>665</v>
      </c>
      <c r="N1334" s="10">
        <v>369</v>
      </c>
      <c r="P1334" s="246">
        <v>3983.6165413533836</v>
      </c>
      <c r="Q1334" s="246">
        <v>695.94438211382112</v>
      </c>
      <c r="R1334" s="10">
        <v>126.425</v>
      </c>
      <c r="S1334" s="10">
        <v>238.52500000000001</v>
      </c>
      <c r="T1334" s="243">
        <v>351.50040601503758</v>
      </c>
      <c r="U1334" s="252">
        <v>601.98238482384829</v>
      </c>
      <c r="V1334" s="10">
        <v>780</v>
      </c>
      <c r="W1334" s="10">
        <v>218.17599999999999</v>
      </c>
      <c r="Y1334" s="246">
        <v>455879.27</v>
      </c>
      <c r="Z1334" s="10"/>
      <c r="AB1334" s="246"/>
      <c r="AC1334" s="10"/>
      <c r="AD1334" s="10"/>
      <c r="AE1334" s="4"/>
      <c r="AF1334" s="4"/>
    </row>
    <row r="1335" spans="1:32" x14ac:dyDescent="0.2">
      <c r="A1335" s="39"/>
      <c r="B1335" s="10"/>
      <c r="C1335" s="10" t="s">
        <v>327</v>
      </c>
      <c r="D1335" s="10"/>
      <c r="E1335" s="10"/>
      <c r="F1335" s="243">
        <v>4953692</v>
      </c>
      <c r="G1335" s="252">
        <v>66048.654999999999</v>
      </c>
      <c r="H1335" s="243">
        <v>2452.442</v>
      </c>
      <c r="I1335" s="252">
        <v>1601.8510000000001</v>
      </c>
      <c r="J1335" s="246">
        <v>185100</v>
      </c>
      <c r="K1335" s="10"/>
      <c r="M1335" s="53">
        <v>109</v>
      </c>
      <c r="N1335" s="10">
        <v>55</v>
      </c>
      <c r="P1335" s="246">
        <v>45446.715596330272</v>
      </c>
      <c r="Q1335" s="246">
        <v>1200.8846363636364</v>
      </c>
      <c r="R1335" s="10">
        <v>92.115000000000009</v>
      </c>
      <c r="S1335" s="10">
        <v>239.49</v>
      </c>
      <c r="T1335" s="243">
        <v>1059.4166055045871</v>
      </c>
      <c r="U1335" s="252">
        <v>1265.8834545454545</v>
      </c>
      <c r="V1335" s="10">
        <v>427</v>
      </c>
      <c r="W1335" s="10">
        <v>220.57900000000001</v>
      </c>
      <c r="Y1335" s="246">
        <v>185100</v>
      </c>
      <c r="Z1335" s="10"/>
      <c r="AB1335" s="246"/>
      <c r="AC1335" s="10"/>
      <c r="AD1335" s="10"/>
      <c r="AE1335" s="4"/>
      <c r="AF1335" s="4"/>
    </row>
    <row r="1336" spans="1:32" x14ac:dyDescent="0.2">
      <c r="A1336" s="39"/>
      <c r="B1336" s="10"/>
      <c r="C1336" s="10" t="s">
        <v>499</v>
      </c>
      <c r="D1336" s="10"/>
      <c r="E1336" s="10"/>
      <c r="F1336" s="243">
        <v>4231720</v>
      </c>
      <c r="G1336" s="252">
        <v>346972.27799999999</v>
      </c>
      <c r="H1336" s="243">
        <v>55234.644</v>
      </c>
      <c r="I1336" s="252">
        <v>6153.3109999999997</v>
      </c>
      <c r="J1336" s="246">
        <v>839020.07000000007</v>
      </c>
      <c r="K1336" s="10"/>
      <c r="M1336" s="53">
        <v>1421</v>
      </c>
      <c r="N1336" s="10">
        <v>775</v>
      </c>
      <c r="P1336" s="246">
        <v>2977.9873328641802</v>
      </c>
      <c r="Q1336" s="246">
        <v>447.7061651612903</v>
      </c>
      <c r="R1336" s="10">
        <v>124.26</v>
      </c>
      <c r="S1336" s="10">
        <v>197.53</v>
      </c>
      <c r="T1336" s="243">
        <v>358.40773399014779</v>
      </c>
      <c r="U1336" s="252">
        <v>425.44861935483868</v>
      </c>
      <c r="V1336" s="10">
        <v>730.5</v>
      </c>
      <c r="W1336" s="10">
        <v>179.10900000000001</v>
      </c>
      <c r="Y1336" s="246">
        <v>839020.07000000007</v>
      </c>
      <c r="Z1336" s="10"/>
      <c r="AB1336" s="246"/>
      <c r="AC1336" s="10"/>
      <c r="AD1336" s="10"/>
      <c r="AE1336" s="4"/>
      <c r="AF1336" s="4"/>
    </row>
    <row r="1337" spans="1:32" x14ac:dyDescent="0.2">
      <c r="A1337" s="39"/>
      <c r="B1337" s="10"/>
      <c r="C1337" s="10" t="s">
        <v>570</v>
      </c>
      <c r="D1337" s="10"/>
      <c r="E1337" s="10"/>
      <c r="F1337" s="243">
        <v>0</v>
      </c>
      <c r="G1337" s="252">
        <v>9196.4410000000007</v>
      </c>
      <c r="H1337" s="243">
        <v>0</v>
      </c>
      <c r="I1337" s="252">
        <v>18.04</v>
      </c>
      <c r="J1337" s="246">
        <v>9732.35</v>
      </c>
      <c r="K1337" s="10"/>
      <c r="M1337" s="53">
        <v>0</v>
      </c>
      <c r="N1337" s="10">
        <v>31</v>
      </c>
      <c r="P1337" s="246">
        <v>0</v>
      </c>
      <c r="Q1337" s="246">
        <v>296.6593870967742</v>
      </c>
      <c r="R1337" s="10">
        <v>0</v>
      </c>
      <c r="S1337" s="10">
        <v>249.84</v>
      </c>
      <c r="T1337" s="243">
        <v>0</v>
      </c>
      <c r="U1337" s="252">
        <v>313.94677419354838</v>
      </c>
      <c r="V1337" s="10">
        <v>0</v>
      </c>
      <c r="W1337" s="10">
        <v>301.36599999999999</v>
      </c>
      <c r="Y1337" s="246">
        <v>9732.35</v>
      </c>
      <c r="Z1337" s="10"/>
      <c r="AB1337" s="246"/>
      <c r="AC1337" s="10"/>
      <c r="AD1337" s="10"/>
      <c r="AE1337" s="4"/>
      <c r="AF1337" s="4"/>
    </row>
    <row r="1338" spans="1:32" x14ac:dyDescent="0.2">
      <c r="A1338" s="39"/>
      <c r="B1338" s="10"/>
      <c r="C1338" s="10" t="s">
        <v>481</v>
      </c>
      <c r="D1338" s="10"/>
      <c r="E1338" s="10"/>
      <c r="F1338" s="243">
        <v>1980492</v>
      </c>
      <c r="G1338" s="252">
        <v>348756.85</v>
      </c>
      <c r="H1338" s="243">
        <v>18603.316999999999</v>
      </c>
      <c r="I1338" s="252">
        <v>8311.3559999999998</v>
      </c>
      <c r="J1338" s="246">
        <v>477321.66000000003</v>
      </c>
      <c r="K1338" s="10"/>
      <c r="M1338" s="53">
        <v>886</v>
      </c>
      <c r="N1338" s="10">
        <v>536</v>
      </c>
      <c r="P1338" s="246">
        <v>2235.3182844243793</v>
      </c>
      <c r="Q1338" s="246">
        <v>650.66576492537308</v>
      </c>
      <c r="R1338" s="10">
        <v>73.95</v>
      </c>
      <c r="S1338" s="10">
        <v>202.29</v>
      </c>
      <c r="T1338" s="243">
        <v>262.05189616252824</v>
      </c>
      <c r="U1338" s="252">
        <v>457.35761194029851</v>
      </c>
      <c r="V1338" s="10">
        <v>495</v>
      </c>
      <c r="W1338" s="10">
        <v>162.19300000000001</v>
      </c>
      <c r="Y1338" s="246">
        <v>477321.66000000003</v>
      </c>
      <c r="Z1338" s="10"/>
      <c r="AB1338" s="246"/>
      <c r="AC1338" s="10"/>
      <c r="AD1338" s="10"/>
      <c r="AE1338" s="4"/>
      <c r="AF1338" s="4"/>
    </row>
    <row r="1339" spans="1:32" x14ac:dyDescent="0.2">
      <c r="A1339" s="39"/>
      <c r="B1339" s="10"/>
      <c r="C1339" s="10" t="s">
        <v>569</v>
      </c>
      <c r="D1339" s="10"/>
      <c r="E1339" s="10"/>
      <c r="F1339" s="243">
        <v>0</v>
      </c>
      <c r="G1339" s="252">
        <v>200924.391</v>
      </c>
      <c r="H1339" s="243">
        <v>0</v>
      </c>
      <c r="I1339" s="252">
        <v>4971.4570000000003</v>
      </c>
      <c r="J1339" s="246">
        <v>147689.21</v>
      </c>
      <c r="K1339" s="10"/>
      <c r="M1339" s="53">
        <v>0</v>
      </c>
      <c r="N1339" s="10">
        <v>249</v>
      </c>
      <c r="P1339" s="246">
        <v>0</v>
      </c>
      <c r="Q1339" s="246">
        <v>806.92526506024103</v>
      </c>
      <c r="R1339" s="10">
        <v>0</v>
      </c>
      <c r="S1339" s="10">
        <v>287.01</v>
      </c>
      <c r="T1339" s="243">
        <v>0</v>
      </c>
      <c r="U1339" s="252">
        <v>593.12935742971888</v>
      </c>
      <c r="V1339" s="10">
        <v>0</v>
      </c>
      <c r="W1339" s="10">
        <v>307.346</v>
      </c>
      <c r="Y1339" s="246">
        <v>147689.21</v>
      </c>
      <c r="Z1339" s="10"/>
      <c r="AB1339" s="246"/>
      <c r="AC1339" s="10"/>
      <c r="AD1339" s="10"/>
      <c r="AE1339" s="4"/>
      <c r="AF1339" s="4"/>
    </row>
    <row r="1340" spans="1:32" x14ac:dyDescent="0.2">
      <c r="A1340" s="39"/>
      <c r="B1340" s="10"/>
      <c r="C1340" s="10" t="s">
        <v>513</v>
      </c>
      <c r="D1340" s="10"/>
      <c r="E1340" s="10"/>
      <c r="F1340" s="243">
        <v>10322693</v>
      </c>
      <c r="G1340" s="252">
        <v>509222.527</v>
      </c>
      <c r="H1340" s="243">
        <v>105236.712</v>
      </c>
      <c r="I1340" s="252">
        <v>12118.449000000001</v>
      </c>
      <c r="J1340" s="246">
        <v>1256500.0900000001</v>
      </c>
      <c r="K1340" s="10"/>
      <c r="M1340" s="53">
        <v>2583</v>
      </c>
      <c r="N1340" s="10">
        <v>1173</v>
      </c>
      <c r="P1340" s="246">
        <v>3996.3968253968255</v>
      </c>
      <c r="Q1340" s="246">
        <v>434.11980136402389</v>
      </c>
      <c r="R1340" s="10">
        <v>99.2</v>
      </c>
      <c r="S1340" s="10">
        <v>133.345</v>
      </c>
      <c r="T1340" s="243">
        <v>301.40168795973676</v>
      </c>
      <c r="U1340" s="252">
        <v>407.48468030690537</v>
      </c>
      <c r="V1340" s="10">
        <v>720</v>
      </c>
      <c r="W1340" s="10">
        <v>130.928</v>
      </c>
      <c r="Y1340" s="246">
        <v>1256500.0900000001</v>
      </c>
      <c r="Z1340" s="10"/>
      <c r="AB1340" s="246"/>
      <c r="AC1340" s="10"/>
      <c r="AD1340" s="10"/>
      <c r="AE1340" s="4"/>
      <c r="AF1340" s="4"/>
    </row>
    <row r="1341" spans="1:32" x14ac:dyDescent="0.2">
      <c r="A1341" s="39"/>
      <c r="B1341" s="10"/>
      <c r="C1341" s="10" t="s">
        <v>328</v>
      </c>
      <c r="D1341" s="10"/>
      <c r="E1341" s="10"/>
      <c r="F1341" s="243">
        <v>1659184</v>
      </c>
      <c r="G1341" s="252">
        <v>153212.62400000001</v>
      </c>
      <c r="H1341" s="243">
        <v>19787.580000000002</v>
      </c>
      <c r="I1341" s="252">
        <v>3423.1669999999999</v>
      </c>
      <c r="J1341" s="246">
        <v>294765.62</v>
      </c>
      <c r="K1341" s="10"/>
      <c r="M1341" s="53">
        <v>464</v>
      </c>
      <c r="N1341" s="10">
        <v>213</v>
      </c>
      <c r="P1341" s="246">
        <v>3575.8275862068967</v>
      </c>
      <c r="Q1341" s="246">
        <v>719.30809389671367</v>
      </c>
      <c r="R1341" s="10">
        <v>89.73</v>
      </c>
      <c r="S1341" s="10">
        <v>217.16000000000003</v>
      </c>
      <c r="T1341" s="243">
        <v>351.01308189655174</v>
      </c>
      <c r="U1341" s="252">
        <v>619.22793427230044</v>
      </c>
      <c r="V1341" s="10">
        <v>707</v>
      </c>
      <c r="W1341" s="10">
        <v>190.63</v>
      </c>
      <c r="Y1341" s="246">
        <v>294765.62</v>
      </c>
      <c r="Z1341" s="10"/>
      <c r="AB1341" s="246"/>
      <c r="AC1341" s="10"/>
      <c r="AD1341" s="10"/>
      <c r="AE1341" s="4"/>
      <c r="AF1341" s="4"/>
    </row>
    <row r="1342" spans="1:32" x14ac:dyDescent="0.2">
      <c r="A1342" s="39"/>
      <c r="B1342" s="10"/>
      <c r="C1342" s="10" t="s">
        <v>530</v>
      </c>
      <c r="D1342" s="10"/>
      <c r="E1342" s="10"/>
      <c r="F1342" s="243">
        <v>7151387</v>
      </c>
      <c r="G1342" s="252">
        <v>4937.6930000000002</v>
      </c>
      <c r="H1342" s="243">
        <v>51686.148000000001</v>
      </c>
      <c r="I1342" s="252">
        <v>104.59</v>
      </c>
      <c r="J1342" s="246">
        <v>758138.12</v>
      </c>
      <c r="K1342" s="10"/>
      <c r="M1342" s="53">
        <v>1278</v>
      </c>
      <c r="N1342" s="10">
        <v>6</v>
      </c>
      <c r="P1342" s="246">
        <v>5595.7644757433491</v>
      </c>
      <c r="Q1342" s="246">
        <v>822.94883333333337</v>
      </c>
      <c r="R1342" s="10">
        <v>126.03</v>
      </c>
      <c r="S1342" s="10">
        <v>346.41499999999996</v>
      </c>
      <c r="T1342" s="243">
        <v>589.40056338028171</v>
      </c>
      <c r="U1342" s="252">
        <v>814.0333333333333</v>
      </c>
      <c r="V1342" s="10">
        <v>803.5</v>
      </c>
      <c r="W1342" s="10">
        <v>398.01949999999999</v>
      </c>
      <c r="Y1342" s="246">
        <v>758138.12</v>
      </c>
      <c r="Z1342" s="10"/>
      <c r="AB1342" s="246"/>
      <c r="AC1342" s="10"/>
      <c r="AD1342" s="10"/>
      <c r="AE1342" s="4"/>
      <c r="AF1342" s="4"/>
    </row>
    <row r="1343" spans="1:32" x14ac:dyDescent="0.2">
      <c r="A1343" s="39"/>
      <c r="B1343" s="10"/>
      <c r="C1343" s="10" t="s">
        <v>411</v>
      </c>
      <c r="D1343" s="10"/>
      <c r="E1343" s="10"/>
      <c r="F1343" s="243">
        <v>50916</v>
      </c>
      <c r="G1343" s="252">
        <v>0</v>
      </c>
      <c r="H1343" s="243">
        <v>279.959</v>
      </c>
      <c r="I1343" s="252">
        <v>0</v>
      </c>
      <c r="J1343" s="246">
        <v>6287.77</v>
      </c>
      <c r="K1343" s="10"/>
      <c r="M1343" s="53">
        <v>42</v>
      </c>
      <c r="N1343" s="10">
        <v>0</v>
      </c>
      <c r="P1343" s="246">
        <v>1212.2857142857142</v>
      </c>
      <c r="Q1343" s="246">
        <v>0</v>
      </c>
      <c r="R1343" s="10">
        <v>91.025000000000006</v>
      </c>
      <c r="S1343" s="10">
        <v>0</v>
      </c>
      <c r="T1343" s="243">
        <v>149.70880952380952</v>
      </c>
      <c r="U1343" s="252">
        <v>0</v>
      </c>
      <c r="V1343" s="10">
        <v>665.5</v>
      </c>
      <c r="W1343" s="10">
        <v>0</v>
      </c>
      <c r="Y1343" s="246">
        <v>6287.77</v>
      </c>
      <c r="Z1343" s="10"/>
      <c r="AB1343" s="246"/>
      <c r="AC1343" s="10"/>
      <c r="AD1343" s="10"/>
      <c r="AE1343" s="4"/>
      <c r="AF1343" s="4"/>
    </row>
    <row r="1344" spans="1:32" x14ac:dyDescent="0.2">
      <c r="A1344" s="39"/>
      <c r="B1344" s="10"/>
      <c r="C1344" s="10" t="s">
        <v>455</v>
      </c>
      <c r="D1344" s="10"/>
      <c r="E1344" s="10"/>
      <c r="F1344" s="243">
        <v>19610161</v>
      </c>
      <c r="G1344" s="252">
        <v>1372305.7139999999</v>
      </c>
      <c r="H1344" s="243">
        <v>197159.08900000001</v>
      </c>
      <c r="I1344" s="252">
        <v>30330.86</v>
      </c>
      <c r="J1344" s="246">
        <v>2924072.01</v>
      </c>
      <c r="K1344" s="10"/>
      <c r="M1344" s="53">
        <v>4811</v>
      </c>
      <c r="N1344" s="10">
        <v>2203</v>
      </c>
      <c r="P1344" s="246">
        <v>4076.1091249220535</v>
      </c>
      <c r="Q1344" s="246">
        <v>622.92588016341347</v>
      </c>
      <c r="R1344" s="10">
        <v>87.89500000000001</v>
      </c>
      <c r="S1344" s="10">
        <v>162.83500000000001</v>
      </c>
      <c r="T1344" s="243">
        <v>372.22609852421533</v>
      </c>
      <c r="U1344" s="252">
        <v>514.4313436223332</v>
      </c>
      <c r="V1344" s="10">
        <v>507</v>
      </c>
      <c r="W1344" s="10">
        <v>157.93099999999998</v>
      </c>
      <c r="Y1344" s="246">
        <v>2924072.01</v>
      </c>
      <c r="Z1344" s="10"/>
      <c r="AB1344" s="246"/>
      <c r="AC1344" s="10"/>
      <c r="AD1344" s="10"/>
      <c r="AE1344" s="4"/>
      <c r="AF1344" s="4"/>
    </row>
    <row r="1345" spans="1:32" x14ac:dyDescent="0.2">
      <c r="A1345" s="39"/>
      <c r="B1345" s="10"/>
      <c r="C1345" s="10" t="s">
        <v>329</v>
      </c>
      <c r="D1345" s="10"/>
      <c r="E1345" s="10"/>
      <c r="F1345" s="243">
        <v>519021</v>
      </c>
      <c r="G1345" s="252">
        <v>46209.516000000003</v>
      </c>
      <c r="H1345" s="243">
        <v>7234.6350000000002</v>
      </c>
      <c r="I1345" s="252">
        <v>385.697</v>
      </c>
      <c r="J1345" s="246">
        <v>127081.34</v>
      </c>
      <c r="K1345" s="10"/>
      <c r="M1345" s="53">
        <v>286</v>
      </c>
      <c r="N1345" s="10">
        <v>173</v>
      </c>
      <c r="P1345" s="246">
        <v>1814.7587412587413</v>
      </c>
      <c r="Q1345" s="246">
        <v>267.10702890173411</v>
      </c>
      <c r="R1345" s="10">
        <v>94.53</v>
      </c>
      <c r="S1345" s="10">
        <v>167.94</v>
      </c>
      <c r="T1345" s="243">
        <v>255.73321678321676</v>
      </c>
      <c r="U1345" s="252">
        <v>311.80138728323698</v>
      </c>
      <c r="V1345" s="10">
        <v>667.5</v>
      </c>
      <c r="W1345" s="10">
        <v>126.49299999999999</v>
      </c>
      <c r="Y1345" s="246">
        <v>127081.34</v>
      </c>
      <c r="Z1345" s="10"/>
      <c r="AB1345" s="246"/>
      <c r="AC1345" s="10"/>
      <c r="AD1345" s="10"/>
      <c r="AE1345" s="4"/>
      <c r="AF1345" s="4"/>
    </row>
    <row r="1346" spans="1:32" x14ac:dyDescent="0.2">
      <c r="A1346" s="39"/>
      <c r="B1346" s="10"/>
      <c r="C1346" s="10" t="s">
        <v>467</v>
      </c>
      <c r="D1346" s="10"/>
      <c r="E1346" s="10"/>
      <c r="F1346" s="243">
        <v>1208352</v>
      </c>
      <c r="G1346" s="252">
        <v>0</v>
      </c>
      <c r="H1346" s="243">
        <v>8947.3709999999992</v>
      </c>
      <c r="I1346" s="252">
        <v>0</v>
      </c>
      <c r="J1346" s="246">
        <v>69068.87</v>
      </c>
      <c r="K1346" s="10"/>
      <c r="M1346" s="53">
        <v>241</v>
      </c>
      <c r="N1346" s="10">
        <v>0</v>
      </c>
      <c r="P1346" s="246">
        <v>5013.9087136929456</v>
      </c>
      <c r="Q1346" s="246">
        <v>0</v>
      </c>
      <c r="R1346" s="10">
        <v>95.76</v>
      </c>
      <c r="S1346" s="10">
        <v>0</v>
      </c>
      <c r="T1346" s="243">
        <v>286.59282157676347</v>
      </c>
      <c r="U1346" s="252">
        <v>0</v>
      </c>
      <c r="V1346" s="10">
        <v>589</v>
      </c>
      <c r="W1346" s="10">
        <v>0</v>
      </c>
      <c r="Y1346" s="246">
        <v>69068.87</v>
      </c>
      <c r="Z1346" s="10"/>
      <c r="AB1346" s="246"/>
      <c r="AC1346" s="10"/>
      <c r="AD1346" s="10"/>
      <c r="AE1346" s="4"/>
      <c r="AF1346" s="4"/>
    </row>
    <row r="1347" spans="1:32" x14ac:dyDescent="0.2">
      <c r="A1347" s="39"/>
      <c r="B1347" s="10"/>
      <c r="C1347" s="10" t="s">
        <v>468</v>
      </c>
      <c r="D1347" s="10"/>
      <c r="E1347" s="10"/>
      <c r="F1347" s="243">
        <v>10565637</v>
      </c>
      <c r="G1347" s="252">
        <v>7993.6310000000003</v>
      </c>
      <c r="H1347" s="243">
        <v>29809.35</v>
      </c>
      <c r="I1347" s="252">
        <v>271.76600000000002</v>
      </c>
      <c r="J1347" s="246">
        <v>787666.33000000007</v>
      </c>
      <c r="K1347" s="10"/>
      <c r="M1347" s="53">
        <v>944</v>
      </c>
      <c r="N1347" s="10">
        <v>7</v>
      </c>
      <c r="P1347" s="246">
        <v>11192.412076271186</v>
      </c>
      <c r="Q1347" s="246">
        <v>1141.9472857142857</v>
      </c>
      <c r="R1347" s="10">
        <v>75.674999999999997</v>
      </c>
      <c r="S1347" s="10">
        <v>228.1</v>
      </c>
      <c r="T1347" s="243">
        <v>830.80382415254246</v>
      </c>
      <c r="U1347" s="252">
        <v>483.93142857142857</v>
      </c>
      <c r="V1347" s="10">
        <v>657</v>
      </c>
      <c r="W1347" s="10">
        <v>271.28199999999998</v>
      </c>
      <c r="Y1347" s="246">
        <v>787666.33000000007</v>
      </c>
      <c r="Z1347" s="10"/>
      <c r="AB1347" s="246"/>
      <c r="AC1347" s="10"/>
      <c r="AD1347" s="10"/>
      <c r="AE1347" s="4"/>
      <c r="AF1347" s="4"/>
    </row>
    <row r="1348" spans="1:32" x14ac:dyDescent="0.2">
      <c r="A1348" s="39"/>
      <c r="B1348" s="10"/>
      <c r="C1348" s="10" t="s">
        <v>430</v>
      </c>
      <c r="D1348" s="10"/>
      <c r="E1348" s="10"/>
      <c r="F1348" s="243">
        <v>9300864</v>
      </c>
      <c r="G1348" s="252">
        <v>1429175.5060000001</v>
      </c>
      <c r="H1348" s="243">
        <v>89591.430999999997</v>
      </c>
      <c r="I1348" s="252">
        <v>28910.141</v>
      </c>
      <c r="J1348" s="246">
        <v>2385888.7999999998</v>
      </c>
      <c r="K1348" s="10"/>
      <c r="M1348" s="53">
        <v>4558</v>
      </c>
      <c r="N1348" s="10">
        <v>1827</v>
      </c>
      <c r="P1348" s="246">
        <v>2040.5581395348838</v>
      </c>
      <c r="Q1348" s="246">
        <v>782.25260317460322</v>
      </c>
      <c r="R1348" s="10">
        <v>74.94</v>
      </c>
      <c r="S1348" s="10">
        <v>298.995</v>
      </c>
      <c r="T1348" s="243">
        <v>224.03229267222466</v>
      </c>
      <c r="U1348" s="252">
        <v>746.9893869731801</v>
      </c>
      <c r="V1348" s="10">
        <v>493</v>
      </c>
      <c r="W1348" s="10">
        <v>299.738</v>
      </c>
      <c r="Y1348" s="246">
        <v>2385888.7999999998</v>
      </c>
      <c r="Z1348" s="10"/>
      <c r="AB1348" s="246"/>
      <c r="AC1348" s="10"/>
      <c r="AD1348" s="10"/>
      <c r="AE1348" s="4"/>
      <c r="AF1348" s="4"/>
    </row>
    <row r="1349" spans="1:32" x14ac:dyDescent="0.2">
      <c r="A1349" s="39"/>
      <c r="B1349" s="10"/>
      <c r="C1349" s="10" t="s">
        <v>482</v>
      </c>
      <c r="D1349" s="10"/>
      <c r="E1349" s="10"/>
      <c r="F1349" s="243">
        <v>2678</v>
      </c>
      <c r="G1349" s="252">
        <v>105556.61900000001</v>
      </c>
      <c r="H1349" s="243">
        <v>63.29</v>
      </c>
      <c r="I1349" s="252">
        <v>1378.944</v>
      </c>
      <c r="J1349" s="246">
        <v>108750.29</v>
      </c>
      <c r="K1349" s="10"/>
      <c r="M1349" s="53">
        <v>1</v>
      </c>
      <c r="N1349" s="10">
        <v>222</v>
      </c>
      <c r="P1349" s="246">
        <v>2678</v>
      </c>
      <c r="Q1349" s="246">
        <v>475.48026576576581</v>
      </c>
      <c r="R1349" s="10">
        <v>517.42999999999995</v>
      </c>
      <c r="S1349" s="10">
        <v>256.94499999999999</v>
      </c>
      <c r="T1349" s="243">
        <v>517.42999999999995</v>
      </c>
      <c r="U1349" s="252">
        <v>487.53540540540541</v>
      </c>
      <c r="V1349" s="10">
        <v>2678</v>
      </c>
      <c r="W1349" s="10">
        <v>269.97300000000001</v>
      </c>
      <c r="Y1349" s="246">
        <v>108750.29</v>
      </c>
      <c r="Z1349" s="10"/>
      <c r="AB1349" s="246"/>
      <c r="AC1349" s="10"/>
      <c r="AD1349" s="10"/>
      <c r="AE1349" s="4"/>
      <c r="AF1349" s="4"/>
    </row>
    <row r="1350" spans="1:32" x14ac:dyDescent="0.2">
      <c r="A1350" s="39"/>
      <c r="B1350" s="10"/>
      <c r="C1350" s="10" t="s">
        <v>456</v>
      </c>
      <c r="D1350" s="10"/>
      <c r="E1350" s="10"/>
      <c r="F1350" s="243">
        <v>131511314</v>
      </c>
      <c r="G1350" s="252">
        <v>7822179.4570000004</v>
      </c>
      <c r="H1350" s="243">
        <v>764688.24199999997</v>
      </c>
      <c r="I1350" s="252">
        <v>194285.35699999999</v>
      </c>
      <c r="J1350" s="246">
        <v>16472179.649999999</v>
      </c>
      <c r="K1350" s="10"/>
      <c r="M1350" s="53">
        <v>19187</v>
      </c>
      <c r="N1350" s="10">
        <v>9226</v>
      </c>
      <c r="P1350" s="246">
        <v>6854.1884609370927</v>
      </c>
      <c r="Q1350" s="246">
        <v>847.84082560156082</v>
      </c>
      <c r="R1350" s="10">
        <v>70.709999999999994</v>
      </c>
      <c r="S1350" s="10">
        <v>229.04500000000002</v>
      </c>
      <c r="T1350" s="243">
        <v>489.72039766508573</v>
      </c>
      <c r="U1350" s="252">
        <v>766.95365055278558</v>
      </c>
      <c r="V1350" s="10">
        <v>420</v>
      </c>
      <c r="W1350" s="10">
        <v>226.96100000000001</v>
      </c>
      <c r="Y1350" s="246">
        <v>16472179.649999999</v>
      </c>
      <c r="Z1350" s="10"/>
      <c r="AB1350" s="246"/>
      <c r="AC1350" s="10"/>
      <c r="AD1350" s="10"/>
      <c r="AE1350" s="4"/>
      <c r="AF1350" s="4"/>
    </row>
    <row r="1351" spans="1:32" x14ac:dyDescent="0.2">
      <c r="A1351" s="39"/>
      <c r="B1351" s="10"/>
      <c r="C1351" s="10" t="s">
        <v>457</v>
      </c>
      <c r="D1351" s="10"/>
      <c r="E1351" s="10"/>
      <c r="F1351" s="243">
        <v>24659324</v>
      </c>
      <c r="G1351" s="252">
        <v>1420389.8470000001</v>
      </c>
      <c r="H1351" s="243">
        <v>138458.20800000001</v>
      </c>
      <c r="I1351" s="252">
        <v>42192.968000000001</v>
      </c>
      <c r="J1351" s="246">
        <v>2608799.6500000004</v>
      </c>
      <c r="K1351" s="10"/>
      <c r="M1351" s="53">
        <v>3155</v>
      </c>
      <c r="N1351" s="10">
        <v>1437</v>
      </c>
      <c r="P1351" s="246">
        <v>7815.9505546751188</v>
      </c>
      <c r="Q1351" s="246">
        <v>988.44109046624919</v>
      </c>
      <c r="R1351" s="10">
        <v>85.94</v>
      </c>
      <c r="S1351" s="10">
        <v>230.57999999999998</v>
      </c>
      <c r="T1351" s="243">
        <v>458.79636450079238</v>
      </c>
      <c r="U1351" s="252">
        <v>808.13995824634662</v>
      </c>
      <c r="V1351" s="10">
        <v>489</v>
      </c>
      <c r="W1351" s="10">
        <v>212.626</v>
      </c>
      <c r="Y1351" s="246">
        <v>2608799.6500000004</v>
      </c>
      <c r="Z1351" s="10"/>
      <c r="AB1351" s="246"/>
      <c r="AC1351" s="10"/>
      <c r="AD1351" s="10"/>
      <c r="AE1351" s="4"/>
      <c r="AF1351" s="4"/>
    </row>
    <row r="1352" spans="1:32" x14ac:dyDescent="0.2">
      <c r="A1352" s="39"/>
      <c r="B1352" s="10"/>
      <c r="C1352" s="10" t="s">
        <v>531</v>
      </c>
      <c r="D1352" s="10"/>
      <c r="E1352" s="10"/>
      <c r="F1352" s="243">
        <v>4917280</v>
      </c>
      <c r="G1352" s="252">
        <v>0</v>
      </c>
      <c r="H1352" s="243">
        <v>44228.909</v>
      </c>
      <c r="I1352" s="252">
        <v>0</v>
      </c>
      <c r="J1352" s="246">
        <v>396338.15</v>
      </c>
      <c r="K1352" s="10"/>
      <c r="M1352" s="53">
        <v>922</v>
      </c>
      <c r="N1352" s="10">
        <v>0</v>
      </c>
      <c r="P1352" s="246">
        <v>5333.2754880694147</v>
      </c>
      <c r="Q1352" s="246">
        <v>0</v>
      </c>
      <c r="R1352" s="10">
        <v>176.12</v>
      </c>
      <c r="S1352" s="10">
        <v>0</v>
      </c>
      <c r="T1352" s="243">
        <v>429.86784164859006</v>
      </c>
      <c r="U1352" s="252">
        <v>0</v>
      </c>
      <c r="V1352" s="10">
        <v>1240</v>
      </c>
      <c r="W1352" s="10">
        <v>0</v>
      </c>
      <c r="Y1352" s="246">
        <v>396338.15</v>
      </c>
      <c r="Z1352" s="10"/>
      <c r="AB1352" s="246"/>
      <c r="AC1352" s="10"/>
      <c r="AD1352" s="10"/>
      <c r="AE1352" s="4"/>
      <c r="AF1352" s="4"/>
    </row>
    <row r="1353" spans="1:32" x14ac:dyDescent="0.2">
      <c r="A1353" s="39"/>
      <c r="B1353" s="10"/>
      <c r="C1353" s="10" t="s">
        <v>588</v>
      </c>
      <c r="D1353" s="10"/>
      <c r="E1353" s="10"/>
      <c r="F1353" s="243">
        <v>0</v>
      </c>
      <c r="G1353" s="252">
        <v>99052.051999999996</v>
      </c>
      <c r="H1353" s="243">
        <v>0</v>
      </c>
      <c r="I1353" s="252">
        <v>2001.8589999999999</v>
      </c>
      <c r="J1353" s="246">
        <v>75813.320000000007</v>
      </c>
      <c r="K1353" s="10"/>
      <c r="M1353" s="53">
        <v>0</v>
      </c>
      <c r="N1353" s="10">
        <v>161</v>
      </c>
      <c r="P1353" s="246">
        <v>0</v>
      </c>
      <c r="Q1353" s="246">
        <v>615.23013664596272</v>
      </c>
      <c r="R1353" s="10">
        <v>0</v>
      </c>
      <c r="S1353" s="10">
        <v>220.58499999999998</v>
      </c>
      <c r="T1353" s="243">
        <v>0</v>
      </c>
      <c r="U1353" s="252">
        <v>470.89018633540377</v>
      </c>
      <c r="V1353" s="10">
        <v>0</v>
      </c>
      <c r="W1353" s="10">
        <v>206.142</v>
      </c>
      <c r="Y1353" s="246">
        <v>75813.320000000007</v>
      </c>
      <c r="Z1353" s="10"/>
      <c r="AB1353" s="246"/>
      <c r="AC1353" s="10"/>
      <c r="AD1353" s="10"/>
      <c r="AE1353" s="4"/>
      <c r="AF1353" s="4"/>
    </row>
    <row r="1354" spans="1:32" x14ac:dyDescent="0.2">
      <c r="A1354" s="39"/>
      <c r="B1354" s="10"/>
      <c r="C1354" s="10" t="s">
        <v>412</v>
      </c>
      <c r="D1354" s="10"/>
      <c r="E1354" s="10"/>
      <c r="F1354" s="243">
        <v>1187071</v>
      </c>
      <c r="G1354" s="252">
        <v>44197.084000000003</v>
      </c>
      <c r="H1354" s="243">
        <v>7228.8530000000001</v>
      </c>
      <c r="I1354" s="252">
        <v>1000.994</v>
      </c>
      <c r="J1354" s="246">
        <v>128140.25</v>
      </c>
      <c r="K1354" s="10"/>
      <c r="M1354" s="53">
        <v>213</v>
      </c>
      <c r="N1354" s="10">
        <v>62</v>
      </c>
      <c r="P1354" s="246">
        <v>5573.1032863849769</v>
      </c>
      <c r="Q1354" s="246">
        <v>712.85619354838718</v>
      </c>
      <c r="R1354" s="10">
        <v>89.14</v>
      </c>
      <c r="S1354" s="10">
        <v>265.93</v>
      </c>
      <c r="T1354" s="243">
        <v>423.87253521126763</v>
      </c>
      <c r="U1354" s="252">
        <v>610.57096774193553</v>
      </c>
      <c r="V1354" s="10">
        <v>715.5</v>
      </c>
      <c r="W1354" s="10">
        <v>279.661</v>
      </c>
      <c r="Y1354" s="246">
        <v>128140.25</v>
      </c>
      <c r="Z1354" s="10"/>
      <c r="AB1354" s="246"/>
      <c r="AC1354" s="10"/>
      <c r="AD1354" s="10"/>
      <c r="AE1354" s="4"/>
      <c r="AF1354" s="4"/>
    </row>
    <row r="1355" spans="1:32" x14ac:dyDescent="0.2">
      <c r="A1355" s="39"/>
      <c r="B1355" s="10"/>
      <c r="C1355" s="10" t="s">
        <v>469</v>
      </c>
      <c r="D1355" s="10"/>
      <c r="E1355" s="10"/>
      <c r="F1355" s="243">
        <v>16716731</v>
      </c>
      <c r="G1355" s="252">
        <v>2970330.4</v>
      </c>
      <c r="H1355" s="243">
        <v>156146.97899999999</v>
      </c>
      <c r="I1355" s="252">
        <v>33069.377999999997</v>
      </c>
      <c r="J1355" s="246">
        <v>3427599.54</v>
      </c>
      <c r="K1355" s="10"/>
      <c r="M1355" s="53">
        <v>2330</v>
      </c>
      <c r="N1355" s="10">
        <v>1018</v>
      </c>
      <c r="P1355" s="246">
        <v>7174.5626609442061</v>
      </c>
      <c r="Q1355" s="246">
        <v>2917.8098231827112</v>
      </c>
      <c r="R1355" s="10">
        <v>129.4</v>
      </c>
      <c r="S1355" s="10">
        <v>230.14</v>
      </c>
      <c r="T1355" s="243">
        <v>515.18327467811162</v>
      </c>
      <c r="U1355" s="252">
        <v>2187.8413654223968</v>
      </c>
      <c r="V1355" s="10">
        <v>1014</v>
      </c>
      <c r="W1355" s="10">
        <v>238.81200000000001</v>
      </c>
      <c r="Y1355" s="246">
        <v>3427599.54</v>
      </c>
      <c r="Z1355" s="10"/>
      <c r="AB1355" s="246"/>
      <c r="AC1355" s="10"/>
      <c r="AD1355" s="10"/>
      <c r="AE1355" s="4"/>
      <c r="AF1355" s="4"/>
    </row>
    <row r="1356" spans="1:32" x14ac:dyDescent="0.2">
      <c r="A1356" s="39"/>
      <c r="B1356" s="10"/>
      <c r="C1356" s="10" t="s">
        <v>330</v>
      </c>
      <c r="D1356" s="10"/>
      <c r="E1356" s="10"/>
      <c r="F1356" s="243">
        <v>1635198</v>
      </c>
      <c r="G1356" s="252">
        <v>195106.796</v>
      </c>
      <c r="H1356" s="243">
        <v>13322.767</v>
      </c>
      <c r="I1356" s="252">
        <v>4900.7709999999997</v>
      </c>
      <c r="J1356" s="246">
        <v>332586.02</v>
      </c>
      <c r="K1356" s="10"/>
      <c r="M1356" s="53">
        <v>388</v>
      </c>
      <c r="N1356" s="10">
        <v>208</v>
      </c>
      <c r="P1356" s="246">
        <v>4214.427835051546</v>
      </c>
      <c r="Q1356" s="246">
        <v>938.01344230769234</v>
      </c>
      <c r="R1356" s="10">
        <v>94.28</v>
      </c>
      <c r="S1356" s="10">
        <v>304.28999999999996</v>
      </c>
      <c r="T1356" s="243">
        <v>501.10863402061852</v>
      </c>
      <c r="U1356" s="252">
        <v>664.21091346153844</v>
      </c>
      <c r="V1356" s="10">
        <v>588</v>
      </c>
      <c r="W1356" s="10">
        <v>274.15899999999999</v>
      </c>
      <c r="Y1356" s="246">
        <v>332586.02</v>
      </c>
      <c r="Z1356" s="10"/>
      <c r="AB1356" s="246"/>
      <c r="AC1356" s="10"/>
      <c r="AD1356" s="10"/>
      <c r="AE1356" s="4"/>
      <c r="AF1356" s="4"/>
    </row>
    <row r="1357" spans="1:32" x14ac:dyDescent="0.2">
      <c r="A1357" s="39"/>
      <c r="B1357" s="10"/>
      <c r="C1357" s="10" t="s">
        <v>496</v>
      </c>
      <c r="D1357" s="10"/>
      <c r="E1357" s="10"/>
      <c r="F1357" s="243">
        <v>32182</v>
      </c>
      <c r="G1357" s="252">
        <v>0</v>
      </c>
      <c r="H1357" s="243">
        <v>336.17200000000003</v>
      </c>
      <c r="I1357" s="252">
        <v>0</v>
      </c>
      <c r="J1357" s="246">
        <v>4411.37</v>
      </c>
      <c r="K1357" s="10"/>
      <c r="M1357" s="53">
        <v>12</v>
      </c>
      <c r="N1357" s="10">
        <v>0</v>
      </c>
      <c r="P1357" s="246">
        <v>2681.8333333333335</v>
      </c>
      <c r="Q1357" s="246">
        <v>0</v>
      </c>
      <c r="R1357" s="10">
        <v>189.57499999999999</v>
      </c>
      <c r="S1357" s="10">
        <v>0</v>
      </c>
      <c r="T1357" s="243">
        <v>367.61416666666668</v>
      </c>
      <c r="U1357" s="252">
        <v>0</v>
      </c>
      <c r="V1357" s="10">
        <v>1106</v>
      </c>
      <c r="W1357" s="10">
        <v>0</v>
      </c>
      <c r="Y1357" s="246">
        <v>4411.37</v>
      </c>
      <c r="Z1357" s="10"/>
      <c r="AB1357" s="246"/>
      <c r="AC1357" s="10"/>
      <c r="AD1357" s="10"/>
      <c r="AE1357" s="4"/>
      <c r="AF1357" s="4"/>
    </row>
    <row r="1358" spans="1:32" x14ac:dyDescent="0.2">
      <c r="A1358" s="39"/>
      <c r="B1358" s="10"/>
      <c r="C1358" s="10" t="s">
        <v>532</v>
      </c>
      <c r="D1358" s="10"/>
      <c r="E1358" s="10"/>
      <c r="F1358" s="243">
        <v>35468838</v>
      </c>
      <c r="G1358" s="252">
        <v>31304210</v>
      </c>
      <c r="H1358" s="243">
        <v>293167.71100000001</v>
      </c>
      <c r="I1358" s="252">
        <v>0</v>
      </c>
      <c r="J1358" s="246">
        <v>3347598.17</v>
      </c>
      <c r="K1358" s="10"/>
      <c r="M1358" s="53">
        <v>3276</v>
      </c>
      <c r="N1358" s="10">
        <v>2</v>
      </c>
      <c r="P1358" s="246">
        <v>10826.873626373626</v>
      </c>
      <c r="Q1358" s="246">
        <v>15652105</v>
      </c>
      <c r="R1358" s="10">
        <v>137.565</v>
      </c>
      <c r="S1358" s="10">
        <v>224624.88</v>
      </c>
      <c r="T1358" s="243">
        <v>953.28855006105005</v>
      </c>
      <c r="U1358" s="252">
        <v>112312.44</v>
      </c>
      <c r="V1358" s="10">
        <v>971</v>
      </c>
      <c r="W1358" s="10">
        <v>31304210</v>
      </c>
      <c r="Y1358" s="246">
        <v>3347598.17</v>
      </c>
      <c r="Z1358" s="10"/>
      <c r="AB1358" s="246"/>
      <c r="AC1358" s="10"/>
      <c r="AD1358" s="10"/>
      <c r="AE1358" s="4"/>
      <c r="AF1358" s="4"/>
    </row>
    <row r="1359" spans="1:32" x14ac:dyDescent="0.2">
      <c r="A1359" s="39"/>
      <c r="B1359" s="10"/>
      <c r="C1359" s="10" t="s">
        <v>500</v>
      </c>
      <c r="D1359" s="10"/>
      <c r="E1359" s="10"/>
      <c r="F1359" s="243">
        <v>4527460</v>
      </c>
      <c r="G1359" s="252">
        <v>882857.20600000001</v>
      </c>
      <c r="H1359" s="243">
        <v>39961.148999999998</v>
      </c>
      <c r="I1359" s="252">
        <v>8376.9950000000008</v>
      </c>
      <c r="J1359" s="246">
        <v>782633.09000000008</v>
      </c>
      <c r="K1359" s="10"/>
      <c r="M1359" s="53">
        <v>929</v>
      </c>
      <c r="N1359" s="10">
        <v>522</v>
      </c>
      <c r="P1359" s="246">
        <v>4873.4768568353065</v>
      </c>
      <c r="Q1359" s="246">
        <v>1691.2973295019158</v>
      </c>
      <c r="R1359" s="10">
        <v>116.05</v>
      </c>
      <c r="S1359" s="10">
        <v>186.11</v>
      </c>
      <c r="T1359" s="243">
        <v>496.66344456404738</v>
      </c>
      <c r="U1359" s="252">
        <v>615.38840996168585</v>
      </c>
      <c r="V1359" s="10">
        <v>711</v>
      </c>
      <c r="W1359" s="10">
        <v>169.68199999999999</v>
      </c>
      <c r="Y1359" s="246">
        <v>782633.09000000008</v>
      </c>
      <c r="Z1359" s="10"/>
      <c r="AB1359" s="246"/>
      <c r="AC1359" s="10"/>
      <c r="AD1359" s="10"/>
      <c r="AE1359" s="4"/>
      <c r="AF1359" s="4"/>
    </row>
    <row r="1360" spans="1:32" x14ac:dyDescent="0.2">
      <c r="A1360" s="39"/>
      <c r="B1360" s="10"/>
      <c r="C1360" s="10" t="s">
        <v>331</v>
      </c>
      <c r="D1360" s="10"/>
      <c r="E1360" s="10"/>
      <c r="F1360" s="243">
        <v>3940308</v>
      </c>
      <c r="G1360" s="252">
        <v>396222.28100000002</v>
      </c>
      <c r="H1360" s="243">
        <v>32492.11</v>
      </c>
      <c r="I1360" s="252">
        <v>9391.09</v>
      </c>
      <c r="J1360" s="246">
        <v>785203.73</v>
      </c>
      <c r="K1360" s="10"/>
      <c r="M1360" s="53">
        <v>779</v>
      </c>
      <c r="N1360" s="10">
        <v>461</v>
      </c>
      <c r="P1360" s="246">
        <v>5058.1617458279843</v>
      </c>
      <c r="Q1360" s="246">
        <v>859.4843405639914</v>
      </c>
      <c r="R1360" s="10">
        <v>157.43</v>
      </c>
      <c r="S1360" s="10">
        <v>279.33999999999997</v>
      </c>
      <c r="T1360" s="243">
        <v>468.33192554557127</v>
      </c>
      <c r="U1360" s="252">
        <v>911.87236442516269</v>
      </c>
      <c r="V1360" s="10">
        <v>1017</v>
      </c>
      <c r="W1360" s="10">
        <v>245.548</v>
      </c>
      <c r="Y1360" s="246">
        <v>785203.73</v>
      </c>
      <c r="Z1360" s="10"/>
      <c r="AB1360" s="246"/>
      <c r="AC1360" s="10"/>
      <c r="AD1360" s="10"/>
      <c r="AE1360" s="4"/>
      <c r="AF1360" s="4"/>
    </row>
    <row r="1361" spans="1:32" x14ac:dyDescent="0.2">
      <c r="A1361" s="39"/>
      <c r="B1361" s="10"/>
      <c r="C1361" s="10" t="s">
        <v>431</v>
      </c>
      <c r="D1361" s="10"/>
      <c r="E1361" s="10"/>
      <c r="F1361" s="243">
        <v>4304202</v>
      </c>
      <c r="G1361" s="252">
        <v>1019405.366</v>
      </c>
      <c r="H1361" s="243">
        <v>35636.650999999998</v>
      </c>
      <c r="I1361" s="252">
        <v>23946.207999999999</v>
      </c>
      <c r="J1361" s="246">
        <v>879603.90999999992</v>
      </c>
      <c r="K1361" s="10"/>
      <c r="M1361" s="53">
        <v>928</v>
      </c>
      <c r="N1361" s="10">
        <v>745</v>
      </c>
      <c r="P1361" s="246">
        <v>4638.1487068965516</v>
      </c>
      <c r="Q1361" s="246">
        <v>1368.3293503355706</v>
      </c>
      <c r="R1361" s="10">
        <v>135.08000000000001</v>
      </c>
      <c r="S1361" s="10">
        <v>212.23000000000002</v>
      </c>
      <c r="T1361" s="243">
        <v>386.08747844827587</v>
      </c>
      <c r="U1361" s="252">
        <v>699.75131543624161</v>
      </c>
      <c r="V1361" s="10">
        <v>858</v>
      </c>
      <c r="W1361" s="10">
        <v>203.19900000000001</v>
      </c>
      <c r="Y1361" s="246">
        <v>879603.90999999992</v>
      </c>
      <c r="Z1361" s="10"/>
      <c r="AB1361" s="246"/>
      <c r="AC1361" s="10"/>
      <c r="AD1361" s="10"/>
      <c r="AE1361" s="4"/>
      <c r="AF1361" s="4"/>
    </row>
    <row r="1362" spans="1:32" x14ac:dyDescent="0.2">
      <c r="A1362" s="39"/>
      <c r="B1362" s="10"/>
      <c r="C1362" s="10" t="s">
        <v>332</v>
      </c>
      <c r="D1362" s="10"/>
      <c r="E1362" s="10"/>
      <c r="F1362" s="243">
        <v>3246664</v>
      </c>
      <c r="G1362" s="252">
        <v>323075.57900000003</v>
      </c>
      <c r="H1362" s="243">
        <v>39365.375</v>
      </c>
      <c r="I1362" s="252">
        <v>7434.6369999999997</v>
      </c>
      <c r="J1362" s="246">
        <v>944184.25</v>
      </c>
      <c r="K1362" s="10"/>
      <c r="M1362" s="53">
        <v>1579</v>
      </c>
      <c r="N1362" s="10">
        <v>847</v>
      </c>
      <c r="P1362" s="246">
        <v>2056.151994933502</v>
      </c>
      <c r="Q1362" s="246">
        <v>381.43515820543098</v>
      </c>
      <c r="R1362" s="10">
        <v>106.21000000000001</v>
      </c>
      <c r="S1362" s="10">
        <v>269.12</v>
      </c>
      <c r="T1362" s="243">
        <v>272.68346421785941</v>
      </c>
      <c r="U1362" s="252">
        <v>606.39558441558438</v>
      </c>
      <c r="V1362" s="10">
        <v>719.5</v>
      </c>
      <c r="W1362" s="10">
        <v>244.62299999999999</v>
      </c>
      <c r="Y1362" s="246">
        <v>944184.25</v>
      </c>
      <c r="Z1362" s="10"/>
      <c r="AB1362" s="246"/>
      <c r="AC1362" s="10"/>
      <c r="AD1362" s="10"/>
      <c r="AE1362" s="4"/>
      <c r="AF1362" s="4"/>
    </row>
    <row r="1363" spans="1:32" x14ac:dyDescent="0.2">
      <c r="A1363" s="39"/>
      <c r="B1363" s="10"/>
      <c r="C1363" s="10" t="s">
        <v>597</v>
      </c>
      <c r="D1363" s="10"/>
      <c r="E1363" s="10"/>
      <c r="F1363" s="243">
        <v>0</v>
      </c>
      <c r="G1363" s="252">
        <v>128903.735</v>
      </c>
      <c r="H1363" s="243">
        <v>0</v>
      </c>
      <c r="I1363" s="252">
        <v>2479.8829999999998</v>
      </c>
      <c r="J1363" s="246">
        <v>137771.64000000001</v>
      </c>
      <c r="K1363" s="10"/>
      <c r="M1363" s="53">
        <v>0</v>
      </c>
      <c r="N1363" s="10">
        <v>278</v>
      </c>
      <c r="P1363" s="246">
        <v>0</v>
      </c>
      <c r="Q1363" s="246">
        <v>463.6825</v>
      </c>
      <c r="R1363" s="10">
        <v>0</v>
      </c>
      <c r="S1363" s="10">
        <v>244.56</v>
      </c>
      <c r="T1363" s="243">
        <v>0</v>
      </c>
      <c r="U1363" s="252">
        <v>495.58143884892093</v>
      </c>
      <c r="V1363" s="10">
        <v>0</v>
      </c>
      <c r="W1363" s="10">
        <v>213.26050000000001</v>
      </c>
      <c r="Y1363" s="246">
        <v>137771.64000000001</v>
      </c>
      <c r="Z1363" s="10"/>
      <c r="AB1363" s="246"/>
      <c r="AC1363" s="10"/>
      <c r="AD1363" s="10"/>
      <c r="AE1363" s="4"/>
      <c r="AF1363" s="4"/>
    </row>
    <row r="1364" spans="1:32" x14ac:dyDescent="0.2">
      <c r="A1364" s="39"/>
      <c r="B1364" s="10"/>
      <c r="C1364" s="10" t="s">
        <v>381</v>
      </c>
      <c r="D1364" s="10"/>
      <c r="E1364" s="10"/>
      <c r="F1364" s="243">
        <v>3624928</v>
      </c>
      <c r="G1364" s="252">
        <v>312511.22899999999</v>
      </c>
      <c r="H1364" s="243">
        <v>25650.941999999999</v>
      </c>
      <c r="I1364" s="252">
        <v>7897.2950000000001</v>
      </c>
      <c r="J1364" s="246">
        <v>535472.51</v>
      </c>
      <c r="K1364" s="10"/>
      <c r="M1364" s="53">
        <v>780</v>
      </c>
      <c r="N1364" s="10">
        <v>302</v>
      </c>
      <c r="P1364" s="246">
        <v>4647.3435897435893</v>
      </c>
      <c r="Q1364" s="246">
        <v>1034.8053940397351</v>
      </c>
      <c r="R1364" s="10">
        <v>91.435000000000002</v>
      </c>
      <c r="S1364" s="10">
        <v>269.20499999999998</v>
      </c>
      <c r="T1364" s="243">
        <v>378.77230769230772</v>
      </c>
      <c r="U1364" s="252">
        <v>794.80168874172182</v>
      </c>
      <c r="V1364" s="10">
        <v>774</v>
      </c>
      <c r="W1364" s="10">
        <v>323.02699999999999</v>
      </c>
      <c r="Y1364" s="246">
        <v>535472.51</v>
      </c>
      <c r="Z1364" s="10"/>
      <c r="AB1364" s="246"/>
      <c r="AC1364" s="10"/>
      <c r="AD1364" s="10"/>
      <c r="AE1364" s="4"/>
      <c r="AF1364" s="4"/>
    </row>
    <row r="1365" spans="1:32" x14ac:dyDescent="0.2">
      <c r="A1365" s="39"/>
      <c r="B1365" s="10"/>
      <c r="C1365" s="10" t="s">
        <v>333</v>
      </c>
      <c r="D1365" s="10"/>
      <c r="E1365" s="10"/>
      <c r="F1365" s="243">
        <v>11450030</v>
      </c>
      <c r="G1365" s="252">
        <v>609743.32900000003</v>
      </c>
      <c r="H1365" s="243">
        <v>99814.39</v>
      </c>
      <c r="I1365" s="252">
        <v>17119.246999999999</v>
      </c>
      <c r="J1365" s="246">
        <v>1545311.06</v>
      </c>
      <c r="K1365" s="10"/>
      <c r="M1365" s="53">
        <v>1543</v>
      </c>
      <c r="N1365" s="10">
        <v>841</v>
      </c>
      <c r="P1365" s="246">
        <v>7420.6286454957872</v>
      </c>
      <c r="Q1365" s="246">
        <v>725.02179429250896</v>
      </c>
      <c r="R1365" s="10">
        <v>99.034999999999997</v>
      </c>
      <c r="S1365" s="10">
        <v>206.10000000000002</v>
      </c>
      <c r="T1365" s="243">
        <v>657.77714193130271</v>
      </c>
      <c r="U1365" s="252">
        <v>630.63130796670634</v>
      </c>
      <c r="V1365" s="10">
        <v>618</v>
      </c>
      <c r="W1365" s="10">
        <v>182.251</v>
      </c>
      <c r="Y1365" s="246">
        <v>1545311.06</v>
      </c>
      <c r="Z1365" s="10"/>
      <c r="AB1365" s="246"/>
      <c r="AC1365" s="10"/>
      <c r="AD1365" s="10"/>
      <c r="AE1365" s="4"/>
      <c r="AF1365" s="4"/>
    </row>
    <row r="1366" spans="1:32" x14ac:dyDescent="0.2">
      <c r="A1366" s="39"/>
      <c r="B1366" s="10"/>
      <c r="C1366" s="10" t="s">
        <v>589</v>
      </c>
      <c r="D1366" s="10"/>
      <c r="E1366" s="10"/>
      <c r="F1366" s="243">
        <v>0</v>
      </c>
      <c r="G1366" s="252">
        <v>494092.685</v>
      </c>
      <c r="H1366" s="243">
        <v>0</v>
      </c>
      <c r="I1366" s="252">
        <v>12468.269</v>
      </c>
      <c r="J1366" s="246">
        <v>433315.72</v>
      </c>
      <c r="K1366" s="10"/>
      <c r="M1366" s="53">
        <v>0</v>
      </c>
      <c r="N1366" s="10">
        <v>549</v>
      </c>
      <c r="P1366" s="246">
        <v>0</v>
      </c>
      <c r="Q1366" s="246">
        <v>899.98667577413482</v>
      </c>
      <c r="R1366" s="10">
        <v>0</v>
      </c>
      <c r="S1366" s="10">
        <v>274.17</v>
      </c>
      <c r="T1366" s="243">
        <v>0</v>
      </c>
      <c r="U1366" s="252">
        <v>789.28182149362476</v>
      </c>
      <c r="V1366" s="10">
        <v>0</v>
      </c>
      <c r="W1366" s="10">
        <v>233.87200000000001</v>
      </c>
      <c r="Y1366" s="246">
        <v>433315.72</v>
      </c>
      <c r="Z1366" s="10"/>
      <c r="AB1366" s="246"/>
      <c r="AC1366" s="10"/>
      <c r="AD1366" s="10"/>
      <c r="AE1366" s="4"/>
      <c r="AF1366" s="4"/>
    </row>
    <row r="1367" spans="1:32" x14ac:dyDescent="0.2">
      <c r="A1367" s="39"/>
      <c r="B1367" s="10"/>
      <c r="C1367" s="10" t="s">
        <v>413</v>
      </c>
      <c r="D1367" s="10"/>
      <c r="E1367" s="10"/>
      <c r="F1367" s="243">
        <v>649574</v>
      </c>
      <c r="G1367" s="252">
        <v>0</v>
      </c>
      <c r="H1367" s="243">
        <v>5078.9440000000004</v>
      </c>
      <c r="I1367" s="252">
        <v>0</v>
      </c>
      <c r="J1367" s="246">
        <v>52015.29</v>
      </c>
      <c r="K1367" s="10"/>
      <c r="M1367" s="53">
        <v>212</v>
      </c>
      <c r="N1367" s="10">
        <v>0</v>
      </c>
      <c r="P1367" s="246">
        <v>3064.0283018867926</v>
      </c>
      <c r="Q1367" s="246">
        <v>0</v>
      </c>
      <c r="R1367" s="10">
        <v>120.8</v>
      </c>
      <c r="S1367" s="10">
        <v>0</v>
      </c>
      <c r="T1367" s="243">
        <v>245.35514150943396</v>
      </c>
      <c r="U1367" s="252">
        <v>0</v>
      </c>
      <c r="V1367" s="10">
        <v>947.5</v>
      </c>
      <c r="W1367" s="10">
        <v>0</v>
      </c>
      <c r="Y1367" s="246">
        <v>52015.29</v>
      </c>
      <c r="Z1367" s="10"/>
      <c r="AB1367" s="246"/>
      <c r="AC1367" s="10"/>
      <c r="AD1367" s="10"/>
      <c r="AE1367" s="4"/>
      <c r="AF1367" s="4"/>
    </row>
    <row r="1368" spans="1:32" x14ac:dyDescent="0.2">
      <c r="A1368" s="39"/>
      <c r="B1368" s="10"/>
      <c r="C1368" s="10" t="s">
        <v>558</v>
      </c>
      <c r="D1368" s="10"/>
      <c r="E1368" s="10"/>
      <c r="F1368" s="243">
        <v>0</v>
      </c>
      <c r="G1368" s="252">
        <v>802881.45</v>
      </c>
      <c r="H1368" s="243">
        <v>0</v>
      </c>
      <c r="I1368" s="252">
        <v>25557.118999999999</v>
      </c>
      <c r="J1368" s="246">
        <v>573330.81000000006</v>
      </c>
      <c r="K1368" s="10"/>
      <c r="M1368" s="53">
        <v>0</v>
      </c>
      <c r="N1368" s="10">
        <v>590</v>
      </c>
      <c r="P1368" s="246">
        <v>0</v>
      </c>
      <c r="Q1368" s="246">
        <v>1360.8160169491525</v>
      </c>
      <c r="R1368" s="10">
        <v>0</v>
      </c>
      <c r="S1368" s="10">
        <v>369.69499999999999</v>
      </c>
      <c r="T1368" s="243">
        <v>0</v>
      </c>
      <c r="U1368" s="252">
        <v>971.74713559322038</v>
      </c>
      <c r="V1368" s="10">
        <v>0</v>
      </c>
      <c r="W1368" s="10">
        <v>454.58</v>
      </c>
      <c r="Y1368" s="246">
        <v>573330.81000000006</v>
      </c>
      <c r="Z1368" s="10"/>
      <c r="AB1368" s="246"/>
      <c r="AC1368" s="10"/>
      <c r="AD1368" s="10"/>
      <c r="AE1368" s="4"/>
      <c r="AF1368" s="4"/>
    </row>
    <row r="1369" spans="1:32" x14ac:dyDescent="0.2">
      <c r="A1369" s="39"/>
      <c r="B1369" s="10"/>
      <c r="C1369" s="10" t="s">
        <v>382</v>
      </c>
      <c r="D1369" s="10"/>
      <c r="E1369" s="10"/>
      <c r="F1369" s="243">
        <v>1717535</v>
      </c>
      <c r="G1369" s="252">
        <v>117567.49</v>
      </c>
      <c r="H1369" s="243">
        <v>16353.513999999999</v>
      </c>
      <c r="I1369" s="252">
        <v>4756.8909999999996</v>
      </c>
      <c r="J1369" s="246">
        <v>354588.58</v>
      </c>
      <c r="K1369" s="10"/>
      <c r="M1369" s="53">
        <v>487</v>
      </c>
      <c r="N1369" s="10">
        <v>133</v>
      </c>
      <c r="P1369" s="246">
        <v>3526.7659137577002</v>
      </c>
      <c r="Q1369" s="246">
        <v>883.9660902255639</v>
      </c>
      <c r="R1369" s="10">
        <v>88.465000000000003</v>
      </c>
      <c r="S1369" s="10">
        <v>226.33499999999998</v>
      </c>
      <c r="T1369" s="243">
        <v>459.05225872689942</v>
      </c>
      <c r="U1369" s="252">
        <v>985.18894736842105</v>
      </c>
      <c r="V1369" s="10">
        <v>663</v>
      </c>
      <c r="W1369" s="10">
        <v>225.46850000000001</v>
      </c>
      <c r="Y1369" s="246">
        <v>354588.58</v>
      </c>
      <c r="Z1369" s="10"/>
      <c r="AB1369" s="246"/>
      <c r="AC1369" s="10"/>
      <c r="AD1369" s="10"/>
      <c r="AE1369" s="4"/>
      <c r="AF1369" s="4"/>
    </row>
    <row r="1370" spans="1:32" x14ac:dyDescent="0.2">
      <c r="A1370" s="39"/>
      <c r="B1370" s="10"/>
      <c r="C1370" s="10" t="s">
        <v>514</v>
      </c>
      <c r="D1370" s="10"/>
      <c r="E1370" s="10"/>
      <c r="F1370" s="243">
        <v>1567783</v>
      </c>
      <c r="G1370" s="252">
        <v>156968.17000000001</v>
      </c>
      <c r="H1370" s="243">
        <v>21475.607</v>
      </c>
      <c r="I1370" s="252">
        <v>3058.0410000000002</v>
      </c>
      <c r="J1370" s="246">
        <v>300579.52</v>
      </c>
      <c r="K1370" s="10"/>
      <c r="M1370" s="53">
        <v>594</v>
      </c>
      <c r="N1370" s="10">
        <v>308</v>
      </c>
      <c r="P1370" s="246">
        <v>2639.3653198653201</v>
      </c>
      <c r="Q1370" s="246">
        <v>509.63691558441565</v>
      </c>
      <c r="R1370" s="10">
        <v>77.03</v>
      </c>
      <c r="S1370" s="10">
        <v>186.12</v>
      </c>
      <c r="T1370" s="243">
        <v>270.08809764309763</v>
      </c>
      <c r="U1370" s="252">
        <v>455.02334415584414</v>
      </c>
      <c r="V1370" s="10">
        <v>535.5</v>
      </c>
      <c r="W1370" s="10">
        <v>183.55549999999999</v>
      </c>
      <c r="Y1370" s="246">
        <v>300579.52</v>
      </c>
      <c r="Z1370" s="10"/>
      <c r="AB1370" s="246"/>
      <c r="AC1370" s="10"/>
      <c r="AD1370" s="10"/>
      <c r="AE1370" s="4"/>
      <c r="AF1370" s="4"/>
    </row>
    <row r="1371" spans="1:32" x14ac:dyDescent="0.2">
      <c r="A1371" s="39"/>
      <c r="B1371" s="10"/>
      <c r="C1371" s="10" t="s">
        <v>383</v>
      </c>
      <c r="D1371" s="10"/>
      <c r="E1371" s="10"/>
      <c r="F1371" s="243">
        <v>4746653</v>
      </c>
      <c r="G1371" s="252">
        <v>417641.64899999998</v>
      </c>
      <c r="H1371" s="243">
        <v>46904.747000000003</v>
      </c>
      <c r="I1371" s="252">
        <v>12009.313</v>
      </c>
      <c r="J1371" s="246">
        <v>802359.8</v>
      </c>
      <c r="K1371" s="10"/>
      <c r="M1371" s="53">
        <v>1203</v>
      </c>
      <c r="N1371" s="10">
        <v>450</v>
      </c>
      <c r="P1371" s="246">
        <v>3945.6799667497921</v>
      </c>
      <c r="Q1371" s="246">
        <v>928.09255333333329</v>
      </c>
      <c r="R1371" s="10">
        <v>87.51</v>
      </c>
      <c r="S1371" s="10">
        <v>290</v>
      </c>
      <c r="T1371" s="243">
        <v>426.63982543640901</v>
      </c>
      <c r="U1371" s="252">
        <v>642.47131111111116</v>
      </c>
      <c r="V1371" s="10">
        <v>730</v>
      </c>
      <c r="W1371" s="10">
        <v>296.94349999999997</v>
      </c>
      <c r="Y1371" s="246">
        <v>802359.8</v>
      </c>
      <c r="Z1371" s="10"/>
      <c r="AB1371" s="246"/>
      <c r="AC1371" s="10"/>
      <c r="AD1371" s="10"/>
      <c r="AE1371" s="4"/>
      <c r="AF1371" s="4"/>
    </row>
    <row r="1372" spans="1:32" x14ac:dyDescent="0.2">
      <c r="A1372" s="39"/>
      <c r="B1372" s="10"/>
      <c r="C1372" s="10" t="s">
        <v>432</v>
      </c>
      <c r="D1372" s="10"/>
      <c r="E1372" s="10"/>
      <c r="F1372" s="243">
        <v>4433504</v>
      </c>
      <c r="G1372" s="252">
        <v>516356.283</v>
      </c>
      <c r="H1372" s="243">
        <v>37952.277000000002</v>
      </c>
      <c r="I1372" s="252">
        <v>12929.526</v>
      </c>
      <c r="J1372" s="246">
        <v>818605.53</v>
      </c>
      <c r="K1372" s="10"/>
      <c r="M1372" s="53">
        <v>1155</v>
      </c>
      <c r="N1372" s="10">
        <v>625</v>
      </c>
      <c r="P1372" s="246">
        <v>3838.5316017316018</v>
      </c>
      <c r="Q1372" s="246">
        <v>826.17005280000001</v>
      </c>
      <c r="R1372" s="10">
        <v>100.22</v>
      </c>
      <c r="S1372" s="10">
        <v>222.99</v>
      </c>
      <c r="T1372" s="243">
        <v>360.0361212121212</v>
      </c>
      <c r="U1372" s="252">
        <v>644.42209600000001</v>
      </c>
      <c r="V1372" s="10">
        <v>617</v>
      </c>
      <c r="W1372" s="10">
        <v>197.77099999999999</v>
      </c>
      <c r="Y1372" s="246">
        <v>818605.53</v>
      </c>
      <c r="Z1372" s="10"/>
      <c r="AB1372" s="246"/>
      <c r="AC1372" s="10"/>
      <c r="AD1372" s="10"/>
      <c r="AE1372" s="4"/>
      <c r="AF1372" s="4"/>
    </row>
    <row r="1373" spans="1:32" x14ac:dyDescent="0.2">
      <c r="A1373" s="39"/>
      <c r="B1373" s="10"/>
      <c r="C1373" s="10" t="s">
        <v>334</v>
      </c>
      <c r="D1373" s="10"/>
      <c r="E1373" s="10"/>
      <c r="F1373" s="243">
        <v>2272147</v>
      </c>
      <c r="G1373" s="252">
        <v>177153.054</v>
      </c>
      <c r="H1373" s="243">
        <v>18840.327000000001</v>
      </c>
      <c r="I1373" s="252">
        <v>6088.0230000000001</v>
      </c>
      <c r="J1373" s="246">
        <v>379166.06</v>
      </c>
      <c r="K1373" s="10"/>
      <c r="M1373" s="53">
        <v>418</v>
      </c>
      <c r="N1373" s="10">
        <v>244</v>
      </c>
      <c r="P1373" s="246">
        <v>5435.7583732057419</v>
      </c>
      <c r="Q1373" s="246">
        <v>726.03710655737711</v>
      </c>
      <c r="R1373" s="10">
        <v>100.6</v>
      </c>
      <c r="S1373" s="10">
        <v>255.53</v>
      </c>
      <c r="T1373" s="243">
        <v>511.99916267942581</v>
      </c>
      <c r="U1373" s="252">
        <v>676.84594262295082</v>
      </c>
      <c r="V1373" s="10">
        <v>585</v>
      </c>
      <c r="W1373" s="10">
        <v>221.83799999999999</v>
      </c>
      <c r="Y1373" s="246">
        <v>379166.06</v>
      </c>
      <c r="Z1373" s="10"/>
      <c r="AB1373" s="246"/>
      <c r="AC1373" s="10"/>
      <c r="AD1373" s="10"/>
      <c r="AE1373" s="4"/>
      <c r="AF1373" s="4"/>
    </row>
    <row r="1374" spans="1:32" x14ac:dyDescent="0.2">
      <c r="A1374" s="39"/>
      <c r="B1374" s="10"/>
      <c r="C1374" s="10" t="s">
        <v>385</v>
      </c>
      <c r="D1374" s="10"/>
      <c r="E1374" s="10"/>
      <c r="F1374" s="243">
        <v>261211</v>
      </c>
      <c r="G1374" s="252">
        <v>0</v>
      </c>
      <c r="H1374" s="243">
        <v>2050.5410000000002</v>
      </c>
      <c r="I1374" s="252">
        <v>0</v>
      </c>
      <c r="J1374" s="246">
        <v>29503.45</v>
      </c>
      <c r="K1374" s="10"/>
      <c r="M1374" s="53">
        <v>102</v>
      </c>
      <c r="N1374" s="10">
        <v>0</v>
      </c>
      <c r="P1374" s="246">
        <v>2560.8921568627452</v>
      </c>
      <c r="Q1374" s="246">
        <v>0</v>
      </c>
      <c r="R1374" s="10">
        <v>71.10499999999999</v>
      </c>
      <c r="S1374" s="10">
        <v>0</v>
      </c>
      <c r="T1374" s="243">
        <v>289.24950980392157</v>
      </c>
      <c r="U1374" s="252">
        <v>0</v>
      </c>
      <c r="V1374" s="10">
        <v>730</v>
      </c>
      <c r="W1374" s="10">
        <v>0</v>
      </c>
      <c r="Y1374" s="246">
        <v>29503.45</v>
      </c>
      <c r="Z1374" s="10"/>
      <c r="AB1374" s="246"/>
      <c r="AC1374" s="10"/>
      <c r="AD1374" s="10"/>
      <c r="AE1374" s="4"/>
      <c r="AF1374" s="4"/>
    </row>
    <row r="1375" spans="1:32" x14ac:dyDescent="0.2">
      <c r="A1375" s="39"/>
      <c r="B1375" s="10"/>
      <c r="C1375" s="10" t="s">
        <v>384</v>
      </c>
      <c r="D1375" s="10"/>
      <c r="E1375" s="10"/>
      <c r="F1375" s="243">
        <v>4641895</v>
      </c>
      <c r="G1375" s="252">
        <v>110386.95</v>
      </c>
      <c r="H1375" s="243">
        <v>43679.866000000002</v>
      </c>
      <c r="I1375" s="252">
        <v>2560.4989999999998</v>
      </c>
      <c r="J1375" s="246">
        <v>584750.18999999994</v>
      </c>
      <c r="K1375" s="10"/>
      <c r="M1375" s="53">
        <v>1423</v>
      </c>
      <c r="N1375" s="10">
        <v>136</v>
      </c>
      <c r="P1375" s="246">
        <v>3262.0484891075193</v>
      </c>
      <c r="Q1375" s="246">
        <v>811.66874999999993</v>
      </c>
      <c r="R1375" s="10">
        <v>105.345</v>
      </c>
      <c r="S1375" s="10">
        <v>179.82</v>
      </c>
      <c r="T1375" s="243">
        <v>338.95593815881938</v>
      </c>
      <c r="U1375" s="252">
        <v>753.05801470588233</v>
      </c>
      <c r="V1375" s="10">
        <v>730</v>
      </c>
      <c r="W1375" s="10">
        <v>214.51400000000001</v>
      </c>
      <c r="Y1375" s="246">
        <v>584750.18999999994</v>
      </c>
      <c r="Z1375" s="10"/>
      <c r="AB1375" s="246"/>
      <c r="AC1375" s="10"/>
      <c r="AD1375" s="10"/>
      <c r="AE1375" s="4"/>
      <c r="AF1375" s="4"/>
    </row>
    <row r="1376" spans="1:32" x14ac:dyDescent="0.2">
      <c r="A1376" s="39"/>
      <c r="B1376" s="10"/>
      <c r="C1376" s="10" t="s">
        <v>590</v>
      </c>
      <c r="D1376" s="10"/>
      <c r="E1376" s="10"/>
      <c r="F1376" s="243">
        <v>0</v>
      </c>
      <c r="G1376" s="252">
        <v>84492.373999999996</v>
      </c>
      <c r="H1376" s="243">
        <v>0</v>
      </c>
      <c r="I1376" s="252">
        <v>2746.806</v>
      </c>
      <c r="J1376" s="246">
        <v>80639.7</v>
      </c>
      <c r="K1376" s="10"/>
      <c r="M1376" s="53">
        <v>0</v>
      </c>
      <c r="N1376" s="10">
        <v>137</v>
      </c>
      <c r="P1376" s="246">
        <v>0</v>
      </c>
      <c r="Q1376" s="246">
        <v>616.73265693430653</v>
      </c>
      <c r="R1376" s="10">
        <v>0</v>
      </c>
      <c r="S1376" s="10">
        <v>220.2</v>
      </c>
      <c r="T1376" s="243">
        <v>0</v>
      </c>
      <c r="U1376" s="252">
        <v>588.61094890510947</v>
      </c>
      <c r="V1376" s="10">
        <v>0</v>
      </c>
      <c r="W1376" s="10">
        <v>185.393</v>
      </c>
      <c r="Y1376" s="246">
        <v>80639.7</v>
      </c>
      <c r="Z1376" s="10"/>
      <c r="AB1376" s="246"/>
      <c r="AC1376" s="10"/>
      <c r="AD1376" s="10"/>
      <c r="AE1376" s="4"/>
      <c r="AF1376" s="4"/>
    </row>
    <row r="1377" spans="1:32" x14ac:dyDescent="0.2">
      <c r="A1377" s="39"/>
      <c r="B1377" s="10"/>
      <c r="C1377" s="10" t="s">
        <v>591</v>
      </c>
      <c r="D1377" s="10"/>
      <c r="E1377" s="10"/>
      <c r="F1377" s="243">
        <v>0</v>
      </c>
      <c r="G1377" s="252">
        <v>38117.822999999997</v>
      </c>
      <c r="H1377" s="243">
        <v>0</v>
      </c>
      <c r="I1377" s="252">
        <v>1032.817</v>
      </c>
      <c r="J1377" s="246">
        <v>36130.28</v>
      </c>
      <c r="K1377" s="10"/>
      <c r="M1377" s="53">
        <v>0</v>
      </c>
      <c r="N1377" s="10">
        <v>57</v>
      </c>
      <c r="P1377" s="246">
        <v>0</v>
      </c>
      <c r="Q1377" s="246">
        <v>668.73373684210526</v>
      </c>
      <c r="R1377" s="10">
        <v>0</v>
      </c>
      <c r="S1377" s="10">
        <v>326.565</v>
      </c>
      <c r="T1377" s="243">
        <v>0</v>
      </c>
      <c r="U1377" s="252">
        <v>633.86456140350879</v>
      </c>
      <c r="V1377" s="10">
        <v>0</v>
      </c>
      <c r="W1377" s="10">
        <v>257.66500000000002</v>
      </c>
      <c r="Y1377" s="246">
        <v>36130.28</v>
      </c>
      <c r="Z1377" s="10"/>
      <c r="AB1377" s="246"/>
      <c r="AC1377" s="10"/>
      <c r="AD1377" s="10"/>
      <c r="AE1377" s="4"/>
      <c r="AF1377" s="4"/>
    </row>
    <row r="1378" spans="1:32" x14ac:dyDescent="0.2">
      <c r="A1378" s="39"/>
      <c r="B1378" s="10"/>
      <c r="C1378" s="10" t="s">
        <v>414</v>
      </c>
      <c r="D1378" s="10"/>
      <c r="E1378" s="10"/>
      <c r="F1378" s="243">
        <v>558798</v>
      </c>
      <c r="G1378" s="252">
        <v>83953.225000000006</v>
      </c>
      <c r="H1378" s="243">
        <v>5103.1019999999999</v>
      </c>
      <c r="I1378" s="252">
        <v>1144.8979999999999</v>
      </c>
      <c r="J1378" s="246">
        <v>149410.56</v>
      </c>
      <c r="K1378" s="10"/>
      <c r="M1378" s="53">
        <v>259</v>
      </c>
      <c r="N1378" s="10">
        <v>170</v>
      </c>
      <c r="P1378" s="246">
        <v>2157.5212355212357</v>
      </c>
      <c r="Q1378" s="246">
        <v>493.84250000000003</v>
      </c>
      <c r="R1378" s="10">
        <v>98.685000000000002</v>
      </c>
      <c r="S1378" s="10">
        <v>273.14</v>
      </c>
      <c r="T1378" s="243">
        <v>245.94822393822392</v>
      </c>
      <c r="U1378" s="252">
        <v>504.17629411764705</v>
      </c>
      <c r="V1378" s="10">
        <v>642</v>
      </c>
      <c r="W1378" s="10">
        <v>247.999</v>
      </c>
      <c r="Y1378" s="246">
        <v>149410.56</v>
      </c>
      <c r="Z1378" s="10"/>
      <c r="AB1378" s="246"/>
      <c r="AC1378" s="10"/>
      <c r="AD1378" s="10"/>
      <c r="AE1378" s="4"/>
      <c r="AF1378" s="4"/>
    </row>
    <row r="1379" spans="1:32" x14ac:dyDescent="0.2">
      <c r="A1379" s="39"/>
      <c r="B1379" s="10"/>
      <c r="C1379" s="10" t="s">
        <v>483</v>
      </c>
      <c r="D1379" s="10"/>
      <c r="E1379" s="10"/>
      <c r="F1379" s="243">
        <v>4057448</v>
      </c>
      <c r="G1379" s="252">
        <v>0</v>
      </c>
      <c r="H1379" s="243">
        <v>29508.925999999999</v>
      </c>
      <c r="I1379" s="252">
        <v>0</v>
      </c>
      <c r="J1379" s="246">
        <v>326072.65999999997</v>
      </c>
      <c r="K1379" s="10"/>
      <c r="M1379" s="53">
        <v>1233</v>
      </c>
      <c r="N1379" s="10">
        <v>0</v>
      </c>
      <c r="P1379" s="246">
        <v>3290.7120843471207</v>
      </c>
      <c r="Q1379" s="246">
        <v>0</v>
      </c>
      <c r="R1379" s="10">
        <v>97.044999999999987</v>
      </c>
      <c r="S1379" s="10">
        <v>0</v>
      </c>
      <c r="T1379" s="243">
        <v>264.45471208434708</v>
      </c>
      <c r="U1379" s="252">
        <v>0</v>
      </c>
      <c r="V1379" s="10">
        <v>588</v>
      </c>
      <c r="W1379" s="10">
        <v>0</v>
      </c>
      <c r="Y1379" s="246">
        <v>326072.65999999997</v>
      </c>
      <c r="Z1379" s="10"/>
      <c r="AB1379" s="246"/>
      <c r="AC1379" s="10"/>
      <c r="AD1379" s="10"/>
      <c r="AE1379" s="4"/>
      <c r="AF1379" s="4"/>
    </row>
    <row r="1380" spans="1:32" x14ac:dyDescent="0.2">
      <c r="A1380" s="39"/>
      <c r="B1380" s="10"/>
      <c r="C1380" s="10" t="s">
        <v>484</v>
      </c>
      <c r="D1380" s="10"/>
      <c r="E1380" s="10"/>
      <c r="F1380" s="243">
        <v>4391456</v>
      </c>
      <c r="G1380" s="252">
        <v>548940.86899999995</v>
      </c>
      <c r="H1380" s="243">
        <v>39916.940999999999</v>
      </c>
      <c r="I1380" s="252">
        <v>12711.691000000001</v>
      </c>
      <c r="J1380" s="246">
        <v>945430.19</v>
      </c>
      <c r="K1380" s="10"/>
      <c r="M1380" s="53">
        <v>1144</v>
      </c>
      <c r="N1380" s="10">
        <v>684</v>
      </c>
      <c r="P1380" s="246">
        <v>3838.6853146853146</v>
      </c>
      <c r="Q1380" s="246">
        <v>802.54513011695894</v>
      </c>
      <c r="R1380" s="10">
        <v>145.16</v>
      </c>
      <c r="S1380" s="10">
        <v>278.76</v>
      </c>
      <c r="T1380" s="243">
        <v>386.78918706293706</v>
      </c>
      <c r="U1380" s="252">
        <v>735.29730994152044</v>
      </c>
      <c r="V1380" s="10">
        <v>970</v>
      </c>
      <c r="W1380" s="10">
        <v>276.74299999999999</v>
      </c>
      <c r="Y1380" s="246">
        <v>945430.19</v>
      </c>
      <c r="Z1380" s="10"/>
      <c r="AB1380" s="246"/>
      <c r="AC1380" s="10"/>
      <c r="AD1380" s="10"/>
      <c r="AE1380" s="4"/>
      <c r="AF1380" s="4"/>
    </row>
    <row r="1381" spans="1:32" x14ac:dyDescent="0.2">
      <c r="A1381" s="39"/>
      <c r="B1381" s="10"/>
      <c r="C1381" s="10" t="s">
        <v>335</v>
      </c>
      <c r="D1381" s="10"/>
      <c r="E1381" s="10"/>
      <c r="F1381" s="243">
        <v>1658029</v>
      </c>
      <c r="G1381" s="252">
        <v>165594.734</v>
      </c>
      <c r="H1381" s="243">
        <v>16052.485000000001</v>
      </c>
      <c r="I1381" s="252">
        <v>2636.1109999999999</v>
      </c>
      <c r="J1381" s="246">
        <v>354824.67000000004</v>
      </c>
      <c r="K1381" s="10"/>
      <c r="M1381" s="53">
        <v>675</v>
      </c>
      <c r="N1381" s="10">
        <v>381</v>
      </c>
      <c r="P1381" s="246">
        <v>2456.3392592592591</v>
      </c>
      <c r="Q1381" s="246">
        <v>434.63184776902887</v>
      </c>
      <c r="R1381" s="10">
        <v>130.66999999999999</v>
      </c>
      <c r="S1381" s="10">
        <v>246.39499999999998</v>
      </c>
      <c r="T1381" s="243">
        <v>259.67005925925929</v>
      </c>
      <c r="U1381" s="252">
        <v>471.2529658792651</v>
      </c>
      <c r="V1381" s="10">
        <v>749</v>
      </c>
      <c r="W1381" s="10">
        <v>197.7715</v>
      </c>
      <c r="Y1381" s="246">
        <v>354824.67000000004</v>
      </c>
      <c r="Z1381" s="10"/>
      <c r="AB1381" s="246"/>
      <c r="AC1381" s="10"/>
      <c r="AD1381" s="10"/>
      <c r="AE1381" s="4"/>
      <c r="AF1381" s="4"/>
    </row>
    <row r="1382" spans="1:32" x14ac:dyDescent="0.2">
      <c r="A1382" s="39"/>
      <c r="B1382" s="10"/>
      <c r="C1382" s="10" t="s">
        <v>433</v>
      </c>
      <c r="D1382" s="10"/>
      <c r="E1382" s="10"/>
      <c r="F1382" s="243">
        <v>3803</v>
      </c>
      <c r="G1382" s="252">
        <v>509808.71299999999</v>
      </c>
      <c r="H1382" s="243">
        <v>62.917000000000002</v>
      </c>
      <c r="I1382" s="252">
        <v>12929.246999999999</v>
      </c>
      <c r="J1382" s="246">
        <v>449905.11</v>
      </c>
      <c r="K1382" s="10"/>
      <c r="M1382" s="53">
        <v>6</v>
      </c>
      <c r="N1382" s="10">
        <v>615</v>
      </c>
      <c r="P1382" s="246">
        <v>633.83333333333337</v>
      </c>
      <c r="Q1382" s="246">
        <v>828.95725691056907</v>
      </c>
      <c r="R1382" s="10">
        <v>175.19</v>
      </c>
      <c r="S1382" s="10">
        <v>302.83</v>
      </c>
      <c r="T1382" s="243">
        <v>225.34166666666667</v>
      </c>
      <c r="U1382" s="252">
        <v>729.3545691056911</v>
      </c>
      <c r="V1382" s="10">
        <v>443</v>
      </c>
      <c r="W1382" s="10">
        <v>261.096</v>
      </c>
      <c r="Y1382" s="246">
        <v>449905.11</v>
      </c>
      <c r="Z1382" s="10"/>
      <c r="AB1382" s="246"/>
      <c r="AC1382" s="10"/>
      <c r="AD1382" s="10"/>
      <c r="AE1382" s="4"/>
      <c r="AF1382" s="4"/>
    </row>
    <row r="1383" spans="1:32" x14ac:dyDescent="0.2">
      <c r="A1383" s="39"/>
      <c r="B1383" s="10"/>
      <c r="C1383" s="10" t="s">
        <v>515</v>
      </c>
      <c r="D1383" s="10"/>
      <c r="E1383" s="10"/>
      <c r="F1383" s="243">
        <v>42253</v>
      </c>
      <c r="G1383" s="252">
        <v>5184.9750000000004</v>
      </c>
      <c r="H1383" s="243">
        <v>862.31799999999998</v>
      </c>
      <c r="I1383" s="252">
        <v>0</v>
      </c>
      <c r="J1383" s="246">
        <v>12973.07</v>
      </c>
      <c r="K1383" s="10"/>
      <c r="M1383" s="53">
        <v>42</v>
      </c>
      <c r="N1383" s="10">
        <v>9</v>
      </c>
      <c r="P1383" s="246">
        <v>1006.0238095238095</v>
      </c>
      <c r="Q1383" s="246">
        <v>576.10833333333335</v>
      </c>
      <c r="R1383" s="10">
        <v>66.375</v>
      </c>
      <c r="S1383" s="10">
        <v>561.57500000000005</v>
      </c>
      <c r="T1383" s="243">
        <v>154.56333333333333</v>
      </c>
      <c r="U1383" s="252">
        <v>720.15666666666664</v>
      </c>
      <c r="V1383" s="10">
        <v>762</v>
      </c>
      <c r="W1383" s="10">
        <v>780.32799999999997</v>
      </c>
      <c r="Y1383" s="246">
        <v>12973.07</v>
      </c>
      <c r="Z1383" s="10"/>
      <c r="AB1383" s="246"/>
      <c r="AC1383" s="10"/>
      <c r="AD1383" s="10"/>
      <c r="AE1383" s="4"/>
      <c r="AF1383" s="4"/>
    </row>
    <row r="1384" spans="1:32" x14ac:dyDescent="0.2">
      <c r="A1384" s="39"/>
      <c r="B1384" s="10"/>
      <c r="C1384" s="10" t="s">
        <v>577</v>
      </c>
      <c r="D1384" s="10"/>
      <c r="E1384" s="10"/>
      <c r="F1384" s="243">
        <v>0</v>
      </c>
      <c r="G1384" s="252">
        <v>199080.734</v>
      </c>
      <c r="H1384" s="243">
        <v>0</v>
      </c>
      <c r="I1384" s="252">
        <v>5150.1469999999999</v>
      </c>
      <c r="J1384" s="246">
        <v>197036.73</v>
      </c>
      <c r="K1384" s="10"/>
      <c r="M1384" s="53">
        <v>0</v>
      </c>
      <c r="N1384" s="10">
        <v>252</v>
      </c>
      <c r="P1384" s="246">
        <v>0</v>
      </c>
      <c r="Q1384" s="246">
        <v>790.00291269841273</v>
      </c>
      <c r="R1384" s="10">
        <v>0</v>
      </c>
      <c r="S1384" s="10">
        <v>225.96499999999997</v>
      </c>
      <c r="T1384" s="243">
        <v>0</v>
      </c>
      <c r="U1384" s="252">
        <v>781.89178571428579</v>
      </c>
      <c r="V1384" s="10">
        <v>0</v>
      </c>
      <c r="W1384" s="10">
        <v>212.626</v>
      </c>
      <c r="Y1384" s="246">
        <v>197036.73</v>
      </c>
      <c r="Z1384" s="10"/>
      <c r="AB1384" s="246"/>
      <c r="AC1384" s="10"/>
      <c r="AD1384" s="10"/>
      <c r="AE1384" s="4"/>
      <c r="AF1384" s="4"/>
    </row>
    <row r="1385" spans="1:32" x14ac:dyDescent="0.2">
      <c r="A1385" s="39"/>
      <c r="B1385" s="10"/>
      <c r="C1385" s="10" t="s">
        <v>572</v>
      </c>
      <c r="D1385" s="10"/>
      <c r="E1385" s="10"/>
      <c r="F1385" s="243">
        <v>0</v>
      </c>
      <c r="G1385" s="252">
        <v>113584.98699999999</v>
      </c>
      <c r="H1385" s="243">
        <v>0</v>
      </c>
      <c r="I1385" s="252">
        <v>2172.65</v>
      </c>
      <c r="J1385" s="246">
        <v>110618.35</v>
      </c>
      <c r="K1385" s="10"/>
      <c r="M1385" s="53">
        <v>0</v>
      </c>
      <c r="N1385" s="10">
        <v>222</v>
      </c>
      <c r="P1385" s="246">
        <v>0</v>
      </c>
      <c r="Q1385" s="246">
        <v>511.64408558558557</v>
      </c>
      <c r="R1385" s="10">
        <v>0</v>
      </c>
      <c r="S1385" s="10">
        <v>264.57</v>
      </c>
      <c r="T1385" s="243">
        <v>0</v>
      </c>
      <c r="U1385" s="252">
        <v>498.28085585585586</v>
      </c>
      <c r="V1385" s="10">
        <v>0</v>
      </c>
      <c r="W1385" s="10">
        <v>210.328</v>
      </c>
      <c r="Y1385" s="246">
        <v>110618.35</v>
      </c>
      <c r="Z1385" s="10"/>
      <c r="AB1385" s="246"/>
      <c r="AC1385" s="10"/>
      <c r="AD1385" s="10"/>
      <c r="AE1385" s="4"/>
      <c r="AF1385" s="4"/>
    </row>
    <row r="1386" spans="1:32" x14ac:dyDescent="0.2">
      <c r="A1386" s="39"/>
      <c r="B1386" s="10"/>
      <c r="C1386" s="10" t="s">
        <v>485</v>
      </c>
      <c r="D1386" s="10"/>
      <c r="E1386" s="10"/>
      <c r="F1386" s="243">
        <v>118899</v>
      </c>
      <c r="G1386" s="252">
        <v>845009.64399999997</v>
      </c>
      <c r="H1386" s="243">
        <v>1708.1959999999999</v>
      </c>
      <c r="I1386" s="252">
        <v>25054.541000000001</v>
      </c>
      <c r="J1386" s="246">
        <v>696308.76</v>
      </c>
      <c r="K1386" s="10"/>
      <c r="M1386" s="53">
        <v>17</v>
      </c>
      <c r="N1386" s="10">
        <v>537</v>
      </c>
      <c r="P1386" s="246">
        <v>6994.0588235294117</v>
      </c>
      <c r="Q1386" s="246">
        <v>1573.5747560521415</v>
      </c>
      <c r="R1386" s="10">
        <v>317.05</v>
      </c>
      <c r="S1386" s="10">
        <v>299.13</v>
      </c>
      <c r="T1386" s="243">
        <v>803.17529411764701</v>
      </c>
      <c r="U1386" s="252">
        <v>1271.2379515828679</v>
      </c>
      <c r="V1386" s="10">
        <v>8800</v>
      </c>
      <c r="W1386" s="10">
        <v>300.31900000000002</v>
      </c>
      <c r="Y1386" s="246">
        <v>696308.76</v>
      </c>
      <c r="Z1386" s="10"/>
      <c r="AB1386" s="246"/>
      <c r="AC1386" s="10"/>
      <c r="AD1386" s="10"/>
      <c r="AE1386" s="4"/>
      <c r="AF1386" s="4"/>
    </row>
    <row r="1387" spans="1:32" x14ac:dyDescent="0.2">
      <c r="A1387" s="39"/>
      <c r="B1387" s="10"/>
      <c r="C1387" s="10" t="s">
        <v>434</v>
      </c>
      <c r="D1387" s="10"/>
      <c r="E1387" s="10"/>
      <c r="F1387" s="243">
        <v>7795502</v>
      </c>
      <c r="G1387" s="252">
        <v>1012972.532</v>
      </c>
      <c r="H1387" s="243">
        <v>76238.838000000003</v>
      </c>
      <c r="I1387" s="252">
        <v>22297.366000000002</v>
      </c>
      <c r="J1387" s="246">
        <v>1900902.85</v>
      </c>
      <c r="K1387" s="10"/>
      <c r="M1387" s="53">
        <v>3046</v>
      </c>
      <c r="N1387" s="10">
        <v>1655</v>
      </c>
      <c r="P1387" s="246">
        <v>2559.2586999343403</v>
      </c>
      <c r="Q1387" s="246">
        <v>612.0679951661632</v>
      </c>
      <c r="R1387" s="10">
        <v>93.33</v>
      </c>
      <c r="S1387" s="10">
        <v>207.01</v>
      </c>
      <c r="T1387" s="243">
        <v>303.58972094550234</v>
      </c>
      <c r="U1387" s="252">
        <v>589.82994561933538</v>
      </c>
      <c r="V1387" s="10">
        <v>510</v>
      </c>
      <c r="W1387" s="10">
        <v>181.899</v>
      </c>
      <c r="Y1387" s="246">
        <v>1900902.85</v>
      </c>
      <c r="Z1387" s="10"/>
      <c r="AB1387" s="246"/>
      <c r="AC1387" s="10"/>
      <c r="AD1387" s="10"/>
      <c r="AE1387" s="4"/>
      <c r="AF1387" s="4"/>
    </row>
    <row r="1388" spans="1:32" x14ac:dyDescent="0.2">
      <c r="A1388" s="39"/>
      <c r="B1388" s="10"/>
      <c r="C1388" s="10" t="s">
        <v>516</v>
      </c>
      <c r="D1388" s="10"/>
      <c r="E1388" s="10"/>
      <c r="F1388" s="243">
        <v>6219670</v>
      </c>
      <c r="G1388" s="252">
        <v>429164.18199999997</v>
      </c>
      <c r="H1388" s="243">
        <v>38924.326999999997</v>
      </c>
      <c r="I1388" s="252">
        <v>11801.449000000001</v>
      </c>
      <c r="J1388" s="246">
        <v>769818.58000000007</v>
      </c>
      <c r="K1388" s="10"/>
      <c r="M1388" s="53">
        <v>1278</v>
      </c>
      <c r="N1388" s="10">
        <v>519</v>
      </c>
      <c r="P1388" s="246">
        <v>4866.7214397496091</v>
      </c>
      <c r="Q1388" s="246">
        <v>826.90593834296715</v>
      </c>
      <c r="R1388" s="10">
        <v>59.57</v>
      </c>
      <c r="S1388" s="10">
        <v>196.02</v>
      </c>
      <c r="T1388" s="243">
        <v>358.10754303599373</v>
      </c>
      <c r="U1388" s="252">
        <v>601.45884393063591</v>
      </c>
      <c r="V1388" s="10">
        <v>568.5</v>
      </c>
      <c r="W1388" s="10">
        <v>172.929</v>
      </c>
      <c r="Y1388" s="246">
        <v>769818.58000000007</v>
      </c>
      <c r="Z1388" s="10"/>
      <c r="AB1388" s="246"/>
      <c r="AC1388" s="10"/>
      <c r="AD1388" s="10"/>
      <c r="AE1388" s="4"/>
      <c r="AF1388" s="4"/>
    </row>
    <row r="1389" spans="1:32" x14ac:dyDescent="0.2">
      <c r="A1389" s="39"/>
      <c r="B1389" s="10"/>
      <c r="C1389" s="10" t="s">
        <v>336</v>
      </c>
      <c r="D1389" s="10"/>
      <c r="E1389" s="10"/>
      <c r="F1389" s="243">
        <v>31224</v>
      </c>
      <c r="G1389" s="252">
        <v>370033.61700000003</v>
      </c>
      <c r="H1389" s="243">
        <v>207.11</v>
      </c>
      <c r="I1389" s="252">
        <v>11189.169</v>
      </c>
      <c r="J1389" s="246">
        <v>290504.05</v>
      </c>
      <c r="K1389" s="10"/>
      <c r="M1389" s="53">
        <v>25</v>
      </c>
      <c r="N1389" s="10">
        <v>268</v>
      </c>
      <c r="P1389" s="246">
        <v>1248.96</v>
      </c>
      <c r="Q1389" s="246">
        <v>1380.7224514925374</v>
      </c>
      <c r="R1389" s="10">
        <v>125.95</v>
      </c>
      <c r="S1389" s="10">
        <v>290.64999999999998</v>
      </c>
      <c r="T1389" s="243">
        <v>67.272400000000005</v>
      </c>
      <c r="U1389" s="252">
        <v>1077.6949253731343</v>
      </c>
      <c r="V1389" s="10">
        <v>1990</v>
      </c>
      <c r="W1389" s="10">
        <v>279.661</v>
      </c>
      <c r="Y1389" s="246">
        <v>290504.05</v>
      </c>
      <c r="Z1389" s="10"/>
      <c r="AB1389" s="246"/>
      <c r="AC1389" s="10"/>
      <c r="AD1389" s="10"/>
      <c r="AE1389" s="4"/>
      <c r="AF1389" s="4"/>
    </row>
    <row r="1390" spans="1:32" x14ac:dyDescent="0.2">
      <c r="A1390" s="39"/>
      <c r="B1390" s="10"/>
      <c r="C1390" s="10" t="s">
        <v>592</v>
      </c>
      <c r="D1390" s="10"/>
      <c r="E1390" s="10"/>
      <c r="F1390" s="243">
        <v>0</v>
      </c>
      <c r="G1390" s="252">
        <v>4113.2160000000003</v>
      </c>
      <c r="H1390" s="243">
        <v>0</v>
      </c>
      <c r="I1390" s="252">
        <v>0</v>
      </c>
      <c r="J1390" s="246">
        <v>4972.0600000000004</v>
      </c>
      <c r="K1390" s="10"/>
      <c r="M1390" s="53">
        <v>0</v>
      </c>
      <c r="N1390" s="10">
        <v>18</v>
      </c>
      <c r="P1390" s="246">
        <v>0</v>
      </c>
      <c r="Q1390" s="246">
        <v>228.51200000000003</v>
      </c>
      <c r="R1390" s="10">
        <v>0</v>
      </c>
      <c r="S1390" s="10">
        <v>116.06</v>
      </c>
      <c r="T1390" s="243">
        <v>0</v>
      </c>
      <c r="U1390" s="252">
        <v>276.22555555555556</v>
      </c>
      <c r="V1390" s="10">
        <v>0</v>
      </c>
      <c r="W1390" s="10">
        <v>91.125500000000002</v>
      </c>
      <c r="Y1390" s="246">
        <v>4972.0600000000004</v>
      </c>
      <c r="Z1390" s="10"/>
      <c r="AB1390" s="246"/>
      <c r="AC1390" s="10"/>
      <c r="AD1390" s="10"/>
      <c r="AE1390" s="4"/>
      <c r="AF1390" s="4"/>
    </row>
    <row r="1391" spans="1:32" x14ac:dyDescent="0.2">
      <c r="A1391" s="39"/>
      <c r="B1391" s="10"/>
      <c r="C1391" s="10" t="s">
        <v>337</v>
      </c>
      <c r="D1391" s="10"/>
      <c r="E1391" s="10"/>
      <c r="F1391" s="243">
        <v>4933783</v>
      </c>
      <c r="G1391" s="252">
        <v>530403.30700000003</v>
      </c>
      <c r="H1391" s="243">
        <v>44857.048999999999</v>
      </c>
      <c r="I1391" s="252">
        <v>14782.290999999999</v>
      </c>
      <c r="J1391" s="246">
        <v>1040677.3200000001</v>
      </c>
      <c r="K1391" s="10"/>
      <c r="M1391" s="53">
        <v>460</v>
      </c>
      <c r="N1391" s="10">
        <v>293</v>
      </c>
      <c r="P1391" s="246">
        <v>10725.615217391305</v>
      </c>
      <c r="Q1391" s="246">
        <v>1810.2501945392492</v>
      </c>
      <c r="R1391" s="10">
        <v>396.26499999999999</v>
      </c>
      <c r="S1391" s="10">
        <v>1268.43</v>
      </c>
      <c r="T1391" s="243">
        <v>952.6074565217391</v>
      </c>
      <c r="U1391" s="252">
        <v>2056.2385324232082</v>
      </c>
      <c r="V1391" s="10">
        <v>2884</v>
      </c>
      <c r="W1391" s="10">
        <v>1172.9344999999998</v>
      </c>
      <c r="Y1391" s="246">
        <v>1040677.3200000001</v>
      </c>
      <c r="Z1391" s="10"/>
      <c r="AB1391" s="246"/>
      <c r="AC1391" s="10"/>
      <c r="AD1391" s="10"/>
      <c r="AE1391" s="4"/>
      <c r="AF1391" s="4"/>
    </row>
    <row r="1392" spans="1:32" x14ac:dyDescent="0.2">
      <c r="A1392" s="39"/>
      <c r="B1392" s="10"/>
      <c r="C1392" s="10" t="s">
        <v>386</v>
      </c>
      <c r="D1392" s="10"/>
      <c r="E1392" s="10"/>
      <c r="F1392" s="243">
        <v>18711116</v>
      </c>
      <c r="G1392" s="252">
        <v>650879.93000000005</v>
      </c>
      <c r="H1392" s="243">
        <v>147225.85999999999</v>
      </c>
      <c r="I1392" s="252">
        <v>19827.816999999999</v>
      </c>
      <c r="J1392" s="246">
        <v>1745521.86</v>
      </c>
      <c r="K1392" s="10"/>
      <c r="M1392" s="53">
        <v>1810</v>
      </c>
      <c r="N1392" s="10">
        <v>985</v>
      </c>
      <c r="P1392" s="246">
        <v>10337.63314917127</v>
      </c>
      <c r="Q1392" s="246">
        <v>660.79180710659898</v>
      </c>
      <c r="R1392" s="10">
        <v>133.30000000000001</v>
      </c>
      <c r="S1392" s="10">
        <v>198.92500000000001</v>
      </c>
      <c r="T1392" s="243">
        <v>639.01001104972386</v>
      </c>
      <c r="U1392" s="252">
        <v>597.88196954314719</v>
      </c>
      <c r="V1392" s="10">
        <v>930</v>
      </c>
      <c r="W1392" s="10">
        <v>216.04900000000001</v>
      </c>
      <c r="Y1392" s="246">
        <v>1745521.86</v>
      </c>
      <c r="Z1392" s="10"/>
      <c r="AB1392" s="246"/>
      <c r="AC1392" s="10"/>
      <c r="AD1392" s="10"/>
      <c r="AE1392" s="4"/>
      <c r="AF1392" s="4"/>
    </row>
    <row r="1393" spans="1:32" x14ac:dyDescent="0.2">
      <c r="A1393" s="39"/>
      <c r="B1393" s="10"/>
      <c r="C1393" s="10" t="s">
        <v>594</v>
      </c>
      <c r="D1393" s="10"/>
      <c r="E1393" s="10"/>
      <c r="F1393" s="243">
        <v>0</v>
      </c>
      <c r="G1393" s="252">
        <v>158710.72</v>
      </c>
      <c r="H1393" s="243">
        <v>0</v>
      </c>
      <c r="I1393" s="252">
        <v>4236.25</v>
      </c>
      <c r="J1393" s="246">
        <v>140175.75</v>
      </c>
      <c r="K1393" s="10"/>
      <c r="M1393" s="53">
        <v>0</v>
      </c>
      <c r="N1393" s="10">
        <v>215</v>
      </c>
      <c r="P1393" s="246">
        <v>0</v>
      </c>
      <c r="Q1393" s="246">
        <v>738.18939534883725</v>
      </c>
      <c r="R1393" s="10">
        <v>0</v>
      </c>
      <c r="S1393" s="10">
        <v>274.255</v>
      </c>
      <c r="T1393" s="243">
        <v>0</v>
      </c>
      <c r="U1393" s="252">
        <v>651.98023255813951</v>
      </c>
      <c r="V1393" s="10">
        <v>0</v>
      </c>
      <c r="W1393" s="10">
        <v>245.096</v>
      </c>
      <c r="Y1393" s="246">
        <v>140175.75</v>
      </c>
      <c r="Z1393" s="10"/>
      <c r="AB1393" s="246"/>
      <c r="AC1393" s="10"/>
      <c r="AD1393" s="10"/>
      <c r="AE1393" s="4"/>
      <c r="AF1393" s="4"/>
    </row>
    <row r="1394" spans="1:32" x14ac:dyDescent="0.2">
      <c r="A1394" s="39"/>
      <c r="B1394" s="10"/>
      <c r="C1394" s="10" t="s">
        <v>593</v>
      </c>
      <c r="D1394" s="10"/>
      <c r="E1394" s="10"/>
      <c r="F1394" s="243">
        <v>0</v>
      </c>
      <c r="G1394" s="252">
        <v>477289.19799999997</v>
      </c>
      <c r="H1394" s="243">
        <v>0</v>
      </c>
      <c r="I1394" s="252">
        <v>15866.187</v>
      </c>
      <c r="J1394" s="246">
        <v>342101.34</v>
      </c>
      <c r="K1394" s="10"/>
      <c r="M1394" s="53">
        <v>0</v>
      </c>
      <c r="N1394" s="10">
        <v>314</v>
      </c>
      <c r="P1394" s="246">
        <v>0</v>
      </c>
      <c r="Q1394" s="246">
        <v>1520.0292929936304</v>
      </c>
      <c r="R1394" s="10">
        <v>0</v>
      </c>
      <c r="S1394" s="10">
        <v>370.77499999999998</v>
      </c>
      <c r="T1394" s="243">
        <v>0</v>
      </c>
      <c r="U1394" s="252">
        <v>1089.4947133757962</v>
      </c>
      <c r="V1394" s="10">
        <v>0</v>
      </c>
      <c r="W1394" s="10">
        <v>377.75299999999999</v>
      </c>
      <c r="Y1394" s="246">
        <v>342101.34</v>
      </c>
      <c r="Z1394" s="10"/>
      <c r="AB1394" s="246"/>
      <c r="AC1394" s="10"/>
      <c r="AD1394" s="10"/>
      <c r="AE1394" s="4"/>
      <c r="AF1394" s="4"/>
    </row>
    <row r="1395" spans="1:32" x14ac:dyDescent="0.2">
      <c r="A1395" s="39"/>
      <c r="B1395" s="10"/>
      <c r="C1395" s="10" t="s">
        <v>595</v>
      </c>
      <c r="D1395" s="10"/>
      <c r="E1395" s="10"/>
      <c r="F1395" s="243">
        <v>0</v>
      </c>
      <c r="G1395" s="252">
        <v>1775348</v>
      </c>
      <c r="H1395" s="243">
        <v>0</v>
      </c>
      <c r="I1395" s="252">
        <v>49401.273999999998</v>
      </c>
      <c r="J1395" s="246">
        <v>938571.04</v>
      </c>
      <c r="K1395" s="10"/>
      <c r="M1395" s="53">
        <v>0</v>
      </c>
      <c r="N1395" s="10">
        <v>1065</v>
      </c>
      <c r="P1395" s="246">
        <v>0</v>
      </c>
      <c r="Q1395" s="246">
        <v>1666.993427230047</v>
      </c>
      <c r="R1395" s="10">
        <v>0</v>
      </c>
      <c r="S1395" s="10">
        <v>299.42999999999995</v>
      </c>
      <c r="T1395" s="243">
        <v>0</v>
      </c>
      <c r="U1395" s="252">
        <v>881.28736150234749</v>
      </c>
      <c r="V1395" s="10">
        <v>0</v>
      </c>
      <c r="W1395" s="10">
        <v>279.39100000000002</v>
      </c>
      <c r="Y1395" s="246">
        <v>938571.04</v>
      </c>
      <c r="Z1395" s="10"/>
      <c r="AB1395" s="246"/>
      <c r="AC1395" s="10"/>
      <c r="AD1395" s="10"/>
      <c r="AE1395" s="4"/>
      <c r="AF1395" s="4"/>
    </row>
    <row r="1396" spans="1:32" x14ac:dyDescent="0.2">
      <c r="A1396" s="39"/>
      <c r="B1396" s="10"/>
      <c r="C1396" s="10" t="s">
        <v>415</v>
      </c>
      <c r="D1396" s="10"/>
      <c r="E1396" s="10"/>
      <c r="F1396" s="243">
        <v>695716</v>
      </c>
      <c r="G1396" s="252">
        <v>48192.521000000001</v>
      </c>
      <c r="H1396" s="243">
        <v>6444.8909999999996</v>
      </c>
      <c r="I1396" s="252">
        <v>918.20399999999995</v>
      </c>
      <c r="J1396" s="246">
        <v>118820.26000000001</v>
      </c>
      <c r="K1396" s="10"/>
      <c r="M1396" s="53">
        <v>217</v>
      </c>
      <c r="N1396" s="10">
        <v>103</v>
      </c>
      <c r="P1396" s="246">
        <v>3206.0645161290322</v>
      </c>
      <c r="Q1396" s="246">
        <v>467.88855339805826</v>
      </c>
      <c r="R1396" s="10">
        <v>118.46</v>
      </c>
      <c r="S1396" s="10">
        <v>242.285</v>
      </c>
      <c r="T1396" s="243">
        <v>344.88626728110603</v>
      </c>
      <c r="U1396" s="252">
        <v>426.98970873786408</v>
      </c>
      <c r="V1396" s="10">
        <v>693</v>
      </c>
      <c r="W1396" s="10">
        <v>272.32900000000001</v>
      </c>
      <c r="Y1396" s="246">
        <v>118820.26000000001</v>
      </c>
      <c r="Z1396" s="10"/>
      <c r="AB1396" s="246"/>
      <c r="AC1396" s="10"/>
      <c r="AD1396" s="10"/>
      <c r="AE1396" s="4"/>
      <c r="AF1396" s="4"/>
    </row>
    <row r="1397" spans="1:32" x14ac:dyDescent="0.2">
      <c r="A1397" s="39"/>
      <c r="B1397" s="10"/>
      <c r="C1397" s="10" t="s">
        <v>387</v>
      </c>
      <c r="D1397" s="10"/>
      <c r="E1397" s="10"/>
      <c r="F1397" s="243">
        <v>4277608</v>
      </c>
      <c r="G1397" s="252">
        <v>260619.18700000001</v>
      </c>
      <c r="H1397" s="243">
        <v>26054.057000000001</v>
      </c>
      <c r="I1397" s="252">
        <v>4713.3029999999999</v>
      </c>
      <c r="J1397" s="246">
        <v>573430.96</v>
      </c>
      <c r="K1397" s="10"/>
      <c r="M1397" s="53">
        <v>757</v>
      </c>
      <c r="N1397" s="10">
        <v>413</v>
      </c>
      <c r="P1397" s="246">
        <v>5650.7371202113609</v>
      </c>
      <c r="Q1397" s="246">
        <v>631.03919370460051</v>
      </c>
      <c r="R1397" s="10">
        <v>125.15</v>
      </c>
      <c r="S1397" s="10">
        <v>266.73500000000001</v>
      </c>
      <c r="T1397" s="243">
        <v>460.11598414795242</v>
      </c>
      <c r="U1397" s="252">
        <v>545.09239709443102</v>
      </c>
      <c r="V1397" s="10">
        <v>905.5</v>
      </c>
      <c r="W1397" s="10">
        <v>237.53449999999998</v>
      </c>
      <c r="Y1397" s="246">
        <v>573430.96</v>
      </c>
      <c r="Z1397" s="10"/>
      <c r="AB1397" s="246"/>
      <c r="AC1397" s="10"/>
      <c r="AD1397" s="10"/>
      <c r="AE1397" s="4"/>
      <c r="AF1397" s="4"/>
    </row>
    <row r="1398" spans="1:32" x14ac:dyDescent="0.2">
      <c r="A1398" s="39"/>
      <c r="B1398" s="10"/>
      <c r="C1398" s="10" t="s">
        <v>388</v>
      </c>
      <c r="D1398" s="10"/>
      <c r="E1398" s="10"/>
      <c r="F1398" s="243">
        <v>23628201</v>
      </c>
      <c r="G1398" s="252">
        <v>991032.06</v>
      </c>
      <c r="H1398" s="243">
        <v>181293.38</v>
      </c>
      <c r="I1398" s="252">
        <v>29504.204000000002</v>
      </c>
      <c r="J1398" s="246">
        <v>2695787.45</v>
      </c>
      <c r="K1398" s="10"/>
      <c r="M1398" s="53">
        <v>2819</v>
      </c>
      <c r="N1398" s="10">
        <v>1018</v>
      </c>
      <c r="P1398" s="246">
        <v>8381.7669386307207</v>
      </c>
      <c r="Q1398" s="246">
        <v>973.50889980353645</v>
      </c>
      <c r="R1398" s="10">
        <v>144.11000000000001</v>
      </c>
      <c r="S1398" s="10">
        <v>293.76</v>
      </c>
      <c r="T1398" s="243">
        <v>664.57503369989354</v>
      </c>
      <c r="U1398" s="252">
        <v>807.80985265225934</v>
      </c>
      <c r="V1398" s="10">
        <v>1210</v>
      </c>
      <c r="W1398" s="10">
        <v>300.30099999999999</v>
      </c>
      <c r="Y1398" s="246">
        <v>2695787.45</v>
      </c>
      <c r="Z1398" s="10"/>
      <c r="AB1398" s="246"/>
      <c r="AC1398" s="10"/>
      <c r="AD1398" s="10"/>
      <c r="AE1398" s="4"/>
      <c r="AF1398" s="4"/>
    </row>
    <row r="1399" spans="1:32" x14ac:dyDescent="0.2">
      <c r="A1399" s="39"/>
      <c r="B1399" s="10"/>
      <c r="C1399" s="10" t="s">
        <v>533</v>
      </c>
      <c r="D1399" s="10"/>
      <c r="E1399" s="10"/>
      <c r="F1399" s="243">
        <v>2841347</v>
      </c>
      <c r="G1399" s="252">
        <v>0</v>
      </c>
      <c r="H1399" s="243">
        <v>25790.624</v>
      </c>
      <c r="I1399" s="252">
        <v>0</v>
      </c>
      <c r="J1399" s="246">
        <v>292892.14</v>
      </c>
      <c r="K1399" s="10"/>
      <c r="M1399" s="53">
        <v>455</v>
      </c>
      <c r="N1399" s="10">
        <v>0</v>
      </c>
      <c r="P1399" s="246">
        <v>6244.7186813186809</v>
      </c>
      <c r="Q1399" s="246">
        <v>0</v>
      </c>
      <c r="R1399" s="10">
        <v>186.83</v>
      </c>
      <c r="S1399" s="10">
        <v>0</v>
      </c>
      <c r="T1399" s="243">
        <v>643.71898901098905</v>
      </c>
      <c r="U1399" s="252">
        <v>0</v>
      </c>
      <c r="V1399" s="10">
        <v>1281</v>
      </c>
      <c r="W1399" s="10">
        <v>0</v>
      </c>
      <c r="Y1399" s="246">
        <v>292892.14</v>
      </c>
      <c r="Z1399" s="10"/>
      <c r="AB1399" s="246"/>
      <c r="AC1399" s="10"/>
      <c r="AD1399" s="10"/>
      <c r="AE1399" s="4"/>
      <c r="AF1399" s="4"/>
    </row>
    <row r="1400" spans="1:32" x14ac:dyDescent="0.2">
      <c r="A1400" s="39"/>
      <c r="B1400" s="10"/>
      <c r="C1400" s="10" t="s">
        <v>445</v>
      </c>
      <c r="D1400" s="10"/>
      <c r="E1400" s="10"/>
      <c r="F1400" s="243">
        <v>176273</v>
      </c>
      <c r="G1400" s="252">
        <v>11782.989</v>
      </c>
      <c r="H1400" s="243">
        <v>2684.855</v>
      </c>
      <c r="I1400" s="252">
        <v>145.28899999999999</v>
      </c>
      <c r="J1400" s="246">
        <v>34476.39</v>
      </c>
      <c r="K1400" s="10"/>
      <c r="M1400" s="53">
        <v>112</v>
      </c>
      <c r="N1400" s="10">
        <v>39</v>
      </c>
      <c r="P1400" s="246">
        <v>1573.8660714285713</v>
      </c>
      <c r="Q1400" s="246">
        <v>302.12792307692308</v>
      </c>
      <c r="R1400" s="10">
        <v>58.44</v>
      </c>
      <c r="S1400" s="10">
        <v>209.53</v>
      </c>
      <c r="T1400" s="243">
        <v>224.27910714285713</v>
      </c>
      <c r="U1400" s="252">
        <v>239.92641025641024</v>
      </c>
      <c r="V1400" s="10">
        <v>484</v>
      </c>
      <c r="W1400" s="10">
        <v>211.57900000000001</v>
      </c>
      <c r="Y1400" s="246">
        <v>34476.39</v>
      </c>
      <c r="Z1400" s="10"/>
      <c r="AB1400" s="246"/>
      <c r="AC1400" s="10"/>
      <c r="AD1400" s="10"/>
      <c r="AE1400" s="4"/>
      <c r="AF1400" s="4"/>
    </row>
    <row r="1401" spans="1:32" x14ac:dyDescent="0.2">
      <c r="A1401" s="39"/>
      <c r="B1401" s="10"/>
      <c r="C1401" s="10" t="s">
        <v>486</v>
      </c>
      <c r="D1401" s="10"/>
      <c r="E1401" s="10"/>
      <c r="F1401" s="243">
        <v>40643180</v>
      </c>
      <c r="G1401" s="252">
        <v>3810595.1039999998</v>
      </c>
      <c r="H1401" s="243">
        <v>172349.53</v>
      </c>
      <c r="I1401" s="252">
        <v>80205.434999999998</v>
      </c>
      <c r="J1401" s="246">
        <v>5566932.4100000001</v>
      </c>
      <c r="K1401" s="10"/>
      <c r="M1401" s="53">
        <v>3162</v>
      </c>
      <c r="N1401" s="10">
        <v>1722</v>
      </c>
      <c r="P1401" s="246">
        <v>12853.630613535737</v>
      </c>
      <c r="Q1401" s="246">
        <v>2212.8891428571428</v>
      </c>
      <c r="R1401" s="10">
        <v>128</v>
      </c>
      <c r="S1401" s="10">
        <v>357.6</v>
      </c>
      <c r="T1401" s="243">
        <v>1191.1724952561669</v>
      </c>
      <c r="U1401" s="252">
        <v>1045.5545760743321</v>
      </c>
      <c r="V1401" s="10">
        <v>942</v>
      </c>
      <c r="W1401" s="10">
        <v>373.90999999999997</v>
      </c>
      <c r="Y1401" s="246">
        <v>5566932.4100000001</v>
      </c>
      <c r="Z1401" s="10"/>
      <c r="AB1401" s="246"/>
      <c r="AC1401" s="10"/>
      <c r="AD1401" s="10"/>
      <c r="AE1401" s="4"/>
      <c r="AF1401" s="4"/>
    </row>
    <row r="1402" spans="1:32" x14ac:dyDescent="0.2">
      <c r="A1402" s="39"/>
      <c r="B1402" s="10"/>
      <c r="C1402" s="10" t="s">
        <v>564</v>
      </c>
      <c r="D1402" s="10"/>
      <c r="E1402" s="10"/>
      <c r="F1402" s="243">
        <v>0</v>
      </c>
      <c r="G1402" s="252">
        <v>1232705.986</v>
      </c>
      <c r="H1402" s="243">
        <v>0</v>
      </c>
      <c r="I1402" s="252">
        <v>27234.853999999999</v>
      </c>
      <c r="J1402" s="246">
        <v>789728.15</v>
      </c>
      <c r="K1402" s="10"/>
      <c r="M1402" s="53">
        <v>0</v>
      </c>
      <c r="N1402" s="10">
        <v>317</v>
      </c>
      <c r="P1402" s="246">
        <v>0</v>
      </c>
      <c r="Q1402" s="246">
        <v>3888.6624164037858</v>
      </c>
      <c r="R1402" s="10">
        <v>0</v>
      </c>
      <c r="S1402" s="10">
        <v>1081.8050000000001</v>
      </c>
      <c r="T1402" s="243">
        <v>0</v>
      </c>
      <c r="U1402" s="252">
        <v>2491.2559936908519</v>
      </c>
      <c r="V1402" s="10">
        <v>0</v>
      </c>
      <c r="W1402" s="10">
        <v>1131.037</v>
      </c>
      <c r="Y1402" s="246">
        <v>789728.15</v>
      </c>
      <c r="Z1402" s="10"/>
      <c r="AB1402" s="246"/>
      <c r="AC1402" s="10"/>
      <c r="AD1402" s="10"/>
      <c r="AE1402" s="4"/>
      <c r="AF1402" s="4"/>
    </row>
    <row r="1403" spans="1:32" x14ac:dyDescent="0.2">
      <c r="A1403" s="39"/>
      <c r="B1403" s="10"/>
      <c r="C1403" s="10" t="s">
        <v>338</v>
      </c>
      <c r="D1403" s="10"/>
      <c r="E1403" s="10"/>
      <c r="F1403" s="243">
        <v>1371754</v>
      </c>
      <c r="G1403" s="252">
        <v>421400.679</v>
      </c>
      <c r="H1403" s="243">
        <v>12210.768</v>
      </c>
      <c r="I1403" s="252">
        <v>9806.5660000000007</v>
      </c>
      <c r="J1403" s="246">
        <v>389036.67000000004</v>
      </c>
      <c r="K1403" s="10"/>
      <c r="M1403" s="53">
        <v>484</v>
      </c>
      <c r="N1403" s="10">
        <v>300</v>
      </c>
      <c r="P1403" s="246">
        <v>2834.2024793388427</v>
      </c>
      <c r="Q1403" s="246">
        <v>1404.66893</v>
      </c>
      <c r="R1403" s="10">
        <v>99.38</v>
      </c>
      <c r="S1403" s="10">
        <v>555.57000000000005</v>
      </c>
      <c r="T1403" s="243">
        <v>286.18551652892563</v>
      </c>
      <c r="U1403" s="252">
        <v>835.0762666666667</v>
      </c>
      <c r="V1403" s="10">
        <v>670</v>
      </c>
      <c r="W1403" s="10">
        <v>570.78649999999993</v>
      </c>
      <c r="Y1403" s="246">
        <v>389036.67000000004</v>
      </c>
      <c r="Z1403" s="10"/>
      <c r="AB1403" s="246"/>
      <c r="AC1403" s="10"/>
      <c r="AD1403" s="10"/>
      <c r="AE1403" s="4"/>
      <c r="AF1403" s="4"/>
    </row>
    <row r="1404" spans="1:32" x14ac:dyDescent="0.2">
      <c r="A1404" s="39"/>
      <c r="B1404" s="10"/>
      <c r="C1404" s="10" t="s">
        <v>612</v>
      </c>
      <c r="D1404" s="10"/>
      <c r="E1404" s="10"/>
      <c r="F1404" s="243">
        <v>0</v>
      </c>
      <c r="G1404" s="252">
        <v>286501.90399999998</v>
      </c>
      <c r="H1404" s="243">
        <v>0</v>
      </c>
      <c r="I1404" s="252">
        <v>8622.4840000000004</v>
      </c>
      <c r="J1404" s="246">
        <v>236666.37</v>
      </c>
      <c r="K1404" s="10"/>
      <c r="M1404" s="53">
        <v>0</v>
      </c>
      <c r="N1404" s="10">
        <v>282</v>
      </c>
      <c r="P1404" s="246">
        <v>0</v>
      </c>
      <c r="Q1404" s="246">
        <v>1015.9641985815603</v>
      </c>
      <c r="R1404" s="10">
        <v>0</v>
      </c>
      <c r="S1404" s="10">
        <v>295.47000000000003</v>
      </c>
      <c r="T1404" s="243">
        <v>0</v>
      </c>
      <c r="U1404" s="252">
        <v>839.24244680851064</v>
      </c>
      <c r="V1404" s="10">
        <v>0</v>
      </c>
      <c r="W1404" s="10">
        <v>257.16699999999997</v>
      </c>
      <c r="Y1404" s="246">
        <v>236666.37</v>
      </c>
      <c r="Z1404" s="10"/>
      <c r="AB1404" s="246"/>
      <c r="AC1404" s="10"/>
      <c r="AD1404" s="10"/>
      <c r="AE1404" s="4"/>
      <c r="AF1404" s="4"/>
    </row>
    <row r="1405" spans="1:32" x14ac:dyDescent="0.2">
      <c r="A1405" s="39"/>
      <c r="B1405" s="10"/>
      <c r="C1405" s="10" t="s">
        <v>435</v>
      </c>
      <c r="D1405" s="10"/>
      <c r="E1405" s="10"/>
      <c r="F1405" s="243">
        <v>186368674</v>
      </c>
      <c r="G1405" s="252">
        <v>13351100.563999999</v>
      </c>
      <c r="H1405" s="243">
        <v>1012492.903</v>
      </c>
      <c r="I1405" s="252">
        <v>354639.16600000003</v>
      </c>
      <c r="J1405" s="246">
        <v>25666481.149999999</v>
      </c>
      <c r="K1405" s="10"/>
      <c r="M1405" s="53">
        <v>26631</v>
      </c>
      <c r="N1405" s="10">
        <v>10045</v>
      </c>
      <c r="P1405" s="246">
        <v>6998.1853479028205</v>
      </c>
      <c r="Q1405" s="246">
        <v>1329.1289760079642</v>
      </c>
      <c r="R1405" s="10">
        <v>74.67</v>
      </c>
      <c r="S1405" s="10">
        <v>254.505</v>
      </c>
      <c r="T1405" s="243">
        <v>600.60066426345236</v>
      </c>
      <c r="U1405" s="252">
        <v>962.8556356396216</v>
      </c>
      <c r="V1405" s="10">
        <v>432</v>
      </c>
      <c r="W1405" s="10">
        <v>262.77499999999998</v>
      </c>
      <c r="Y1405" s="246">
        <v>25666481.149999999</v>
      </c>
      <c r="Z1405" s="10"/>
      <c r="AB1405" s="246"/>
      <c r="AC1405" s="10"/>
      <c r="AD1405" s="10"/>
      <c r="AE1405" s="4"/>
      <c r="AF1405" s="4"/>
    </row>
    <row r="1406" spans="1:32" x14ac:dyDescent="0.2">
      <c r="A1406" s="39"/>
      <c r="B1406" s="10"/>
      <c r="C1406" s="10" t="s">
        <v>339</v>
      </c>
      <c r="D1406" s="10"/>
      <c r="E1406" s="10"/>
      <c r="F1406" s="243">
        <v>2200224</v>
      </c>
      <c r="G1406" s="252">
        <v>387804.30200000003</v>
      </c>
      <c r="H1406" s="243">
        <v>31194.736000000001</v>
      </c>
      <c r="I1406" s="252">
        <v>9118.7880000000005</v>
      </c>
      <c r="J1406" s="246">
        <v>547069.53</v>
      </c>
      <c r="K1406" s="10"/>
      <c r="M1406" s="53">
        <v>1006</v>
      </c>
      <c r="N1406" s="10">
        <v>542</v>
      </c>
      <c r="P1406" s="246">
        <v>2187.1013916500992</v>
      </c>
      <c r="Q1406" s="246">
        <v>715.50609225092251</v>
      </c>
      <c r="R1406" s="10">
        <v>81.61</v>
      </c>
      <c r="S1406" s="10">
        <v>215.44</v>
      </c>
      <c r="T1406" s="243">
        <v>254.14785288270377</v>
      </c>
      <c r="U1406" s="252">
        <v>537.63245387453867</v>
      </c>
      <c r="V1406" s="10">
        <v>494.5</v>
      </c>
      <c r="W1406" s="10">
        <v>201.10499999999999</v>
      </c>
      <c r="Y1406" s="246">
        <v>547069.53</v>
      </c>
      <c r="Z1406" s="10"/>
      <c r="AB1406" s="246"/>
      <c r="AC1406" s="10"/>
      <c r="AD1406" s="10"/>
      <c r="AE1406" s="4"/>
      <c r="AF1406" s="4"/>
    </row>
    <row r="1407" spans="1:32" x14ac:dyDescent="0.2">
      <c r="A1407" s="39"/>
      <c r="B1407" s="10"/>
      <c r="C1407" s="10" t="s">
        <v>458</v>
      </c>
      <c r="D1407" s="10"/>
      <c r="E1407" s="10"/>
      <c r="F1407" s="243">
        <v>24589344</v>
      </c>
      <c r="G1407" s="252">
        <v>1965705.8149999999</v>
      </c>
      <c r="H1407" s="243">
        <v>136615.878</v>
      </c>
      <c r="I1407" s="252">
        <v>45993.326000000001</v>
      </c>
      <c r="J1407" s="246">
        <v>3779859.59</v>
      </c>
      <c r="K1407" s="10"/>
      <c r="M1407" s="53">
        <v>3631</v>
      </c>
      <c r="N1407" s="10">
        <v>2314</v>
      </c>
      <c r="P1407" s="246">
        <v>6772.0583861195264</v>
      </c>
      <c r="Q1407" s="246">
        <v>849.48393042350904</v>
      </c>
      <c r="R1407" s="10">
        <v>105.88</v>
      </c>
      <c r="S1407" s="10">
        <v>285.27999999999997</v>
      </c>
      <c r="T1407" s="243">
        <v>542.27553566510608</v>
      </c>
      <c r="U1407" s="252">
        <v>782.56573898012107</v>
      </c>
      <c r="V1407" s="10">
        <v>711</v>
      </c>
      <c r="W1407" s="10">
        <v>258.98599999999999</v>
      </c>
      <c r="Y1407" s="246">
        <v>3779859.59</v>
      </c>
      <c r="Z1407" s="10"/>
      <c r="AB1407" s="246"/>
      <c r="AC1407" s="10"/>
      <c r="AD1407" s="10"/>
      <c r="AE1407" s="4"/>
      <c r="AF1407" s="4"/>
    </row>
    <row r="1408" spans="1:32" x14ac:dyDescent="0.2">
      <c r="A1408" s="39"/>
      <c r="B1408" s="10"/>
      <c r="C1408" s="10" t="s">
        <v>487</v>
      </c>
      <c r="D1408" s="10"/>
      <c r="E1408" s="10"/>
      <c r="F1408" s="243">
        <v>12782081</v>
      </c>
      <c r="G1408" s="252">
        <v>1212942.9779999999</v>
      </c>
      <c r="H1408" s="243">
        <v>96176.161999999997</v>
      </c>
      <c r="I1408" s="252">
        <v>30361.514999999999</v>
      </c>
      <c r="J1408" s="246">
        <v>2165295.59</v>
      </c>
      <c r="K1408" s="10"/>
      <c r="M1408" s="53">
        <v>2616</v>
      </c>
      <c r="N1408" s="10">
        <v>1155</v>
      </c>
      <c r="P1408" s="246">
        <v>4886.1165902140674</v>
      </c>
      <c r="Q1408" s="246">
        <v>1050.1670805194804</v>
      </c>
      <c r="R1408" s="10">
        <v>121.73</v>
      </c>
      <c r="S1408" s="10">
        <v>269.815</v>
      </c>
      <c r="T1408" s="243">
        <v>451.16404051987763</v>
      </c>
      <c r="U1408" s="252">
        <v>852.85754112554105</v>
      </c>
      <c r="V1408" s="10">
        <v>913</v>
      </c>
      <c r="W1408" s="10">
        <v>255.07650000000001</v>
      </c>
      <c r="Y1408" s="246">
        <v>2165295.59</v>
      </c>
      <c r="Z1408" s="10"/>
      <c r="AB1408" s="246"/>
      <c r="AC1408" s="10"/>
      <c r="AD1408" s="10"/>
      <c r="AE1408" s="4"/>
      <c r="AF1408" s="4"/>
    </row>
    <row r="1409" spans="1:32" x14ac:dyDescent="0.2">
      <c r="A1409" s="39"/>
      <c r="B1409" s="10"/>
      <c r="C1409" s="10" t="s">
        <v>436</v>
      </c>
      <c r="D1409" s="10"/>
      <c r="E1409" s="10"/>
      <c r="F1409" s="243">
        <v>664714</v>
      </c>
      <c r="G1409" s="252">
        <v>33219.192999999999</v>
      </c>
      <c r="H1409" s="243">
        <v>5456.0379999999996</v>
      </c>
      <c r="I1409" s="252">
        <v>988.83100000000002</v>
      </c>
      <c r="J1409" s="246">
        <v>85804.87</v>
      </c>
      <c r="K1409" s="10"/>
      <c r="M1409" s="53">
        <v>168</v>
      </c>
      <c r="N1409" s="10">
        <v>47</v>
      </c>
      <c r="P1409" s="246">
        <v>3956.6309523809523</v>
      </c>
      <c r="Q1409" s="246">
        <v>706.79134042553187</v>
      </c>
      <c r="R1409" s="10">
        <v>61.134999999999998</v>
      </c>
      <c r="S1409" s="10">
        <v>120.82</v>
      </c>
      <c r="T1409" s="243">
        <v>395.94886904761904</v>
      </c>
      <c r="U1409" s="252">
        <v>410.32893617021273</v>
      </c>
      <c r="V1409" s="10">
        <v>490.5</v>
      </c>
      <c r="W1409" s="10">
        <v>140.35400000000001</v>
      </c>
      <c r="Y1409" s="246">
        <v>85804.87</v>
      </c>
      <c r="Z1409" s="10"/>
      <c r="AB1409" s="246"/>
      <c r="AC1409" s="10"/>
      <c r="AD1409" s="10"/>
      <c r="AE1409" s="4"/>
      <c r="AF1409" s="4"/>
    </row>
    <row r="1410" spans="1:32" x14ac:dyDescent="0.2">
      <c r="A1410" s="39"/>
      <c r="B1410" s="10"/>
      <c r="C1410" s="10" t="s">
        <v>501</v>
      </c>
      <c r="D1410" s="10"/>
      <c r="E1410" s="10"/>
      <c r="F1410" s="243">
        <v>1018105</v>
      </c>
      <c r="G1410" s="252">
        <v>114581.234</v>
      </c>
      <c r="H1410" s="243">
        <v>11611.428</v>
      </c>
      <c r="I1410" s="252">
        <v>2400.8739999999998</v>
      </c>
      <c r="J1410" s="246">
        <v>211221.03</v>
      </c>
      <c r="K1410" s="10"/>
      <c r="M1410" s="53">
        <v>432</v>
      </c>
      <c r="N1410" s="10">
        <v>220</v>
      </c>
      <c r="P1410" s="246">
        <v>2356.724537037037</v>
      </c>
      <c r="Q1410" s="246">
        <v>520.82379090909092</v>
      </c>
      <c r="R1410" s="10">
        <v>88.835000000000008</v>
      </c>
      <c r="S1410" s="10">
        <v>130.61000000000001</v>
      </c>
      <c r="T1410" s="243">
        <v>258.18537037037038</v>
      </c>
      <c r="U1410" s="252">
        <v>453.1134090909091</v>
      </c>
      <c r="V1410" s="10">
        <v>579</v>
      </c>
      <c r="W1410" s="10">
        <v>147.0925</v>
      </c>
      <c r="Y1410" s="246">
        <v>211221.03</v>
      </c>
      <c r="Z1410" s="10"/>
      <c r="AB1410" s="246"/>
      <c r="AC1410" s="10"/>
      <c r="AD1410" s="10"/>
      <c r="AE1410" s="4"/>
      <c r="AF1410" s="4"/>
    </row>
    <row r="1411" spans="1:32" x14ac:dyDescent="0.2">
      <c r="A1411" s="39"/>
      <c r="B1411" s="10"/>
      <c r="C1411" s="10" t="s">
        <v>389</v>
      </c>
      <c r="D1411" s="10"/>
      <c r="E1411" s="10"/>
      <c r="F1411" s="243">
        <v>19</v>
      </c>
      <c r="G1411" s="252">
        <v>12343.278</v>
      </c>
      <c r="H1411" s="243">
        <v>0</v>
      </c>
      <c r="I1411" s="252">
        <v>304.90300000000002</v>
      </c>
      <c r="J1411" s="246">
        <v>14895.09</v>
      </c>
      <c r="K1411" s="10"/>
      <c r="M1411" s="53">
        <v>1</v>
      </c>
      <c r="N1411" s="10">
        <v>21</v>
      </c>
      <c r="P1411" s="246">
        <v>19</v>
      </c>
      <c r="Q1411" s="246">
        <v>587.7751428571429</v>
      </c>
      <c r="R1411" s="10">
        <v>10.43</v>
      </c>
      <c r="S1411" s="10">
        <v>122.13</v>
      </c>
      <c r="T1411" s="243">
        <v>10.43</v>
      </c>
      <c r="U1411" s="252">
        <v>708.79333333333329</v>
      </c>
      <c r="V1411" s="10">
        <v>19</v>
      </c>
      <c r="W1411" s="10">
        <v>213.261</v>
      </c>
      <c r="Y1411" s="246">
        <v>14895.09</v>
      </c>
      <c r="Z1411" s="10"/>
      <c r="AB1411" s="246"/>
      <c r="AC1411" s="10"/>
      <c r="AD1411" s="10"/>
      <c r="AE1411" s="4"/>
      <c r="AF1411" s="4"/>
    </row>
    <row r="1412" spans="1:32" x14ac:dyDescent="0.2">
      <c r="A1412" s="39"/>
      <c r="B1412" s="10"/>
      <c r="C1412" s="10" t="s">
        <v>517</v>
      </c>
      <c r="D1412" s="10"/>
      <c r="E1412" s="10"/>
      <c r="F1412" s="243">
        <v>2611388</v>
      </c>
      <c r="G1412" s="252">
        <v>464900.61200000002</v>
      </c>
      <c r="H1412" s="243">
        <v>28209.675999999999</v>
      </c>
      <c r="I1412" s="252">
        <v>10179.141</v>
      </c>
      <c r="J1412" s="246">
        <v>627429.6399999999</v>
      </c>
      <c r="K1412" s="10"/>
      <c r="M1412" s="53">
        <v>1027</v>
      </c>
      <c r="N1412" s="10">
        <v>558</v>
      </c>
      <c r="P1412" s="246">
        <v>2542.7341772151899</v>
      </c>
      <c r="Q1412" s="246">
        <v>833.1552186379929</v>
      </c>
      <c r="R1412" s="10">
        <v>99.62</v>
      </c>
      <c r="S1412" s="10">
        <v>302.70999999999998</v>
      </c>
      <c r="T1412" s="243">
        <v>291.19107108081789</v>
      </c>
      <c r="U1412" s="252">
        <v>588.48818996415764</v>
      </c>
      <c r="V1412" s="10">
        <v>600</v>
      </c>
      <c r="W1412" s="10">
        <v>262.39400000000001</v>
      </c>
      <c r="Y1412" s="246">
        <v>627429.6399999999</v>
      </c>
      <c r="Z1412" s="10"/>
      <c r="AB1412" s="246"/>
      <c r="AC1412" s="10"/>
      <c r="AD1412" s="10"/>
      <c r="AE1412" s="4"/>
      <c r="AF1412" s="4"/>
    </row>
    <row r="1413" spans="1:32" x14ac:dyDescent="0.2">
      <c r="A1413" s="39"/>
      <c r="B1413" s="10"/>
      <c r="C1413" s="10" t="s">
        <v>559</v>
      </c>
      <c r="D1413" s="10"/>
      <c r="E1413" s="10"/>
      <c r="F1413" s="243">
        <v>0</v>
      </c>
      <c r="G1413" s="252">
        <v>242792.49799999999</v>
      </c>
      <c r="H1413" s="243">
        <v>0</v>
      </c>
      <c r="I1413" s="252">
        <v>5084.8310000000001</v>
      </c>
      <c r="J1413" s="246">
        <v>266992.23</v>
      </c>
      <c r="K1413" s="10"/>
      <c r="M1413" s="53">
        <v>0</v>
      </c>
      <c r="N1413" s="10">
        <v>316</v>
      </c>
      <c r="P1413" s="246">
        <v>0</v>
      </c>
      <c r="Q1413" s="246">
        <v>768.33068987341767</v>
      </c>
      <c r="R1413" s="10">
        <v>0</v>
      </c>
      <c r="S1413" s="10">
        <v>357.245</v>
      </c>
      <c r="T1413" s="243">
        <v>0</v>
      </c>
      <c r="U1413" s="252">
        <v>844.91212025316452</v>
      </c>
      <c r="V1413" s="10">
        <v>0</v>
      </c>
      <c r="W1413" s="10">
        <v>288.529</v>
      </c>
      <c r="Y1413" s="246">
        <v>266992.23</v>
      </c>
      <c r="Z1413" s="10"/>
      <c r="AB1413" s="246"/>
      <c r="AC1413" s="10"/>
      <c r="AD1413" s="10"/>
      <c r="AE1413" s="4"/>
      <c r="AF1413" s="4"/>
    </row>
    <row r="1414" spans="1:32" x14ac:dyDescent="0.2">
      <c r="A1414" s="39"/>
      <c r="B1414" s="10"/>
      <c r="C1414" s="10" t="s">
        <v>560</v>
      </c>
      <c r="D1414" s="10"/>
      <c r="E1414" s="10"/>
      <c r="F1414" s="243">
        <v>0</v>
      </c>
      <c r="G1414" s="252">
        <v>151578.78599999999</v>
      </c>
      <c r="H1414" s="243">
        <v>0</v>
      </c>
      <c r="I1414" s="252">
        <v>3509.9690000000001</v>
      </c>
      <c r="J1414" s="246">
        <v>168468.42</v>
      </c>
      <c r="K1414" s="10"/>
      <c r="M1414" s="53">
        <v>0</v>
      </c>
      <c r="N1414" s="10">
        <v>217</v>
      </c>
      <c r="P1414" s="246">
        <v>0</v>
      </c>
      <c r="Q1414" s="246">
        <v>698.5197511520737</v>
      </c>
      <c r="R1414" s="10">
        <v>0</v>
      </c>
      <c r="S1414" s="10">
        <v>268.16999999999996</v>
      </c>
      <c r="T1414" s="243">
        <v>0</v>
      </c>
      <c r="U1414" s="252">
        <v>776.35216589861761</v>
      </c>
      <c r="V1414" s="10">
        <v>0</v>
      </c>
      <c r="W1414" s="10">
        <v>231.03299999999999</v>
      </c>
      <c r="Y1414" s="246">
        <v>168468.42</v>
      </c>
      <c r="Z1414" s="10"/>
      <c r="AB1414" s="246"/>
      <c r="AC1414" s="10"/>
      <c r="AD1414" s="10"/>
      <c r="AE1414" s="4"/>
      <c r="AF1414" s="4"/>
    </row>
    <row r="1415" spans="1:32" x14ac:dyDescent="0.2">
      <c r="A1415" s="39"/>
      <c r="B1415" s="10"/>
      <c r="C1415" s="10" t="s">
        <v>624</v>
      </c>
      <c r="D1415" s="10"/>
      <c r="E1415" s="10"/>
      <c r="F1415" s="243">
        <v>0</v>
      </c>
      <c r="G1415" s="252">
        <v>0</v>
      </c>
      <c r="H1415" s="243">
        <v>0</v>
      </c>
      <c r="I1415" s="252">
        <v>0</v>
      </c>
      <c r="J1415" s="246">
        <v>-30.28</v>
      </c>
      <c r="K1415" s="10"/>
      <c r="M1415" s="53">
        <v>1</v>
      </c>
      <c r="N1415" s="10">
        <v>-2</v>
      </c>
      <c r="P1415" s="246">
        <v>0</v>
      </c>
      <c r="Q1415" s="246">
        <v>0</v>
      </c>
      <c r="R1415" s="10">
        <v>0</v>
      </c>
      <c r="S1415" s="10">
        <v>0</v>
      </c>
      <c r="T1415" s="243">
        <v>0</v>
      </c>
      <c r="U1415" s="252">
        <v>15.14</v>
      </c>
      <c r="V1415" s="10">
        <v>0</v>
      </c>
      <c r="W1415" s="10">
        <v>0</v>
      </c>
      <c r="Y1415" s="246">
        <v>-30.28</v>
      </c>
      <c r="Z1415" s="10"/>
      <c r="AB1415" s="246"/>
      <c r="AC1415" s="10"/>
      <c r="AD1415" s="10"/>
      <c r="AE1415" s="4"/>
      <c r="AF1415" s="4"/>
    </row>
    <row r="1416" spans="1:32" x14ac:dyDescent="0.2">
      <c r="A1416" s="39"/>
      <c r="B1416" s="10"/>
      <c r="C1416" s="10" t="s">
        <v>437</v>
      </c>
      <c r="D1416" s="10"/>
      <c r="E1416" s="10"/>
      <c r="F1416" s="243">
        <v>4452047</v>
      </c>
      <c r="G1416" s="252">
        <v>1546625.8770000001</v>
      </c>
      <c r="H1416" s="243">
        <v>27751.217000000001</v>
      </c>
      <c r="I1416" s="252">
        <v>8348.9490000000005</v>
      </c>
      <c r="J1416" s="246">
        <v>1294133.06</v>
      </c>
      <c r="K1416" s="10"/>
      <c r="M1416" s="53">
        <v>1738</v>
      </c>
      <c r="N1416" s="10">
        <v>907</v>
      </c>
      <c r="P1416" s="246">
        <v>2561.5920598388952</v>
      </c>
      <c r="Q1416" s="246">
        <v>1705.2104487320839</v>
      </c>
      <c r="R1416" s="10">
        <v>80.025000000000006</v>
      </c>
      <c r="S1416" s="10">
        <v>203.995</v>
      </c>
      <c r="T1416" s="243">
        <v>259.02418296892984</v>
      </c>
      <c r="U1416" s="252">
        <v>930.48404630650498</v>
      </c>
      <c r="V1416" s="10">
        <v>527</v>
      </c>
      <c r="W1416" s="10">
        <v>183.12100000000001</v>
      </c>
      <c r="Y1416" s="246">
        <v>1294133.06</v>
      </c>
      <c r="Z1416" s="10"/>
      <c r="AB1416" s="246"/>
      <c r="AC1416" s="10"/>
      <c r="AD1416" s="10"/>
      <c r="AE1416" s="4"/>
      <c r="AF1416" s="4"/>
    </row>
    <row r="1417" spans="1:32" x14ac:dyDescent="0.2">
      <c r="A1417" s="39"/>
      <c r="B1417" s="10"/>
      <c r="C1417" s="10" t="s">
        <v>340</v>
      </c>
      <c r="D1417" s="10"/>
      <c r="E1417" s="10"/>
      <c r="F1417" s="243">
        <v>1434</v>
      </c>
      <c r="G1417" s="252">
        <v>375152.78600000002</v>
      </c>
      <c r="H1417" s="243">
        <v>29.071999999999999</v>
      </c>
      <c r="I1417" s="252">
        <v>10442.909</v>
      </c>
      <c r="J1417" s="246">
        <v>351451.20999999996</v>
      </c>
      <c r="K1417" s="10"/>
      <c r="M1417" s="53">
        <v>4</v>
      </c>
      <c r="N1417" s="10">
        <v>375</v>
      </c>
      <c r="P1417" s="246">
        <v>358.5</v>
      </c>
      <c r="Q1417" s="246">
        <v>1000.4074293333334</v>
      </c>
      <c r="R1417" s="10">
        <v>52</v>
      </c>
      <c r="S1417" s="10">
        <v>341.65499999999997</v>
      </c>
      <c r="T1417" s="243">
        <v>68.977500000000006</v>
      </c>
      <c r="U1417" s="252">
        <v>936.46746666666661</v>
      </c>
      <c r="V1417" s="10">
        <v>350</v>
      </c>
      <c r="W1417" s="10">
        <v>329.29899999999998</v>
      </c>
      <c r="Y1417" s="246">
        <v>351451.20999999996</v>
      </c>
      <c r="Z1417" s="10"/>
      <c r="AB1417" s="246"/>
      <c r="AC1417" s="10"/>
      <c r="AD1417" s="10"/>
      <c r="AE1417" s="4"/>
      <c r="AF1417" s="4"/>
    </row>
    <row r="1418" spans="1:32" x14ac:dyDescent="0.2">
      <c r="A1418" s="39"/>
      <c r="B1418" s="10"/>
      <c r="C1418" s="10" t="s">
        <v>416</v>
      </c>
      <c r="D1418" s="10"/>
      <c r="E1418" s="10"/>
      <c r="F1418" s="243">
        <v>425100</v>
      </c>
      <c r="G1418" s="252">
        <v>51515.764000000003</v>
      </c>
      <c r="H1418" s="243">
        <v>4247.9030000000002</v>
      </c>
      <c r="I1418" s="252">
        <v>593.298</v>
      </c>
      <c r="J1418" s="246">
        <v>110024.57</v>
      </c>
      <c r="K1418" s="10"/>
      <c r="M1418" s="53">
        <v>233</v>
      </c>
      <c r="N1418" s="10">
        <v>124</v>
      </c>
      <c r="P1418" s="246">
        <v>1824.4635193133047</v>
      </c>
      <c r="Q1418" s="246">
        <v>415.44970967741938</v>
      </c>
      <c r="R1418" s="10">
        <v>80.364999999999995</v>
      </c>
      <c r="S1418" s="10">
        <v>230.905</v>
      </c>
      <c r="T1418" s="243">
        <v>235.7967381974249</v>
      </c>
      <c r="U1418" s="252">
        <v>444.22524193548389</v>
      </c>
      <c r="V1418" s="10">
        <v>606</v>
      </c>
      <c r="W1418" s="10">
        <v>204.05</v>
      </c>
      <c r="Y1418" s="246">
        <v>110024.57</v>
      </c>
      <c r="Z1418" s="10"/>
      <c r="AB1418" s="246"/>
      <c r="AC1418" s="10"/>
      <c r="AD1418" s="10"/>
      <c r="AE1418" s="4"/>
      <c r="AF1418" s="4"/>
    </row>
    <row r="1419" spans="1:32" x14ac:dyDescent="0.2">
      <c r="A1419" s="39"/>
      <c r="B1419" s="10"/>
      <c r="C1419" s="10" t="s">
        <v>571</v>
      </c>
      <c r="D1419" s="10"/>
      <c r="E1419" s="10"/>
      <c r="F1419" s="243">
        <v>0</v>
      </c>
      <c r="G1419" s="252">
        <v>1120054.5449999999</v>
      </c>
      <c r="H1419" s="243">
        <v>0</v>
      </c>
      <c r="I1419" s="252">
        <v>33922.69</v>
      </c>
      <c r="J1419" s="246">
        <v>704575.11</v>
      </c>
      <c r="K1419" s="10"/>
      <c r="M1419" s="53">
        <v>0</v>
      </c>
      <c r="N1419" s="10">
        <v>1265</v>
      </c>
      <c r="P1419" s="246">
        <v>0</v>
      </c>
      <c r="Q1419" s="246">
        <v>885.41861264822126</v>
      </c>
      <c r="R1419" s="10">
        <v>0</v>
      </c>
      <c r="S1419" s="10">
        <v>181.14</v>
      </c>
      <c r="T1419" s="243">
        <v>0</v>
      </c>
      <c r="U1419" s="252">
        <v>556.97637154150198</v>
      </c>
      <c r="V1419" s="10">
        <v>0</v>
      </c>
      <c r="W1419" s="10">
        <v>162.7165</v>
      </c>
      <c r="Y1419" s="246">
        <v>704575.11</v>
      </c>
      <c r="Z1419" s="10"/>
      <c r="AB1419" s="246"/>
      <c r="AC1419" s="10"/>
      <c r="AD1419" s="10"/>
      <c r="AE1419" s="4"/>
      <c r="AF1419" s="4"/>
    </row>
    <row r="1420" spans="1:32" x14ac:dyDescent="0.2">
      <c r="A1420" s="39"/>
      <c r="B1420" s="10"/>
      <c r="C1420" s="10" t="s">
        <v>341</v>
      </c>
      <c r="D1420" s="10"/>
      <c r="E1420" s="10"/>
      <c r="F1420" s="243">
        <v>9718</v>
      </c>
      <c r="G1420" s="252">
        <v>83811.366999999998</v>
      </c>
      <c r="H1420" s="243">
        <v>80.147999999999996</v>
      </c>
      <c r="I1420" s="252">
        <v>1090.22</v>
      </c>
      <c r="J1420" s="246">
        <v>61505.87</v>
      </c>
      <c r="K1420" s="10"/>
      <c r="M1420" s="53">
        <v>20</v>
      </c>
      <c r="N1420" s="10">
        <v>129</v>
      </c>
      <c r="P1420" s="246">
        <v>485.9</v>
      </c>
      <c r="Q1420" s="246">
        <v>649.70051937984499</v>
      </c>
      <c r="R1420" s="10">
        <v>13.484999999999999</v>
      </c>
      <c r="S1420" s="10">
        <v>189.8</v>
      </c>
      <c r="T1420" s="243">
        <v>49.012500000000003</v>
      </c>
      <c r="U1420" s="252">
        <v>469.19085271317829</v>
      </c>
      <c r="V1420" s="10">
        <v>390</v>
      </c>
      <c r="W1420" s="10">
        <v>142.69650000000001</v>
      </c>
      <c r="Y1420" s="246">
        <v>61505.87</v>
      </c>
      <c r="Z1420" s="10"/>
      <c r="AB1420" s="246"/>
      <c r="AC1420" s="10"/>
      <c r="AD1420" s="10"/>
      <c r="AE1420" s="4"/>
      <c r="AF1420" s="4"/>
    </row>
    <row r="1421" spans="1:32" x14ac:dyDescent="0.2">
      <c r="A1421" s="39"/>
      <c r="B1421" s="10"/>
      <c r="C1421" s="10" t="s">
        <v>342</v>
      </c>
      <c r="D1421" s="10"/>
      <c r="E1421" s="10"/>
      <c r="F1421" s="243">
        <v>1527637</v>
      </c>
      <c r="G1421" s="252">
        <v>143883.72700000001</v>
      </c>
      <c r="H1421" s="243">
        <v>14734.279</v>
      </c>
      <c r="I1421" s="252">
        <v>3331.8679999999999</v>
      </c>
      <c r="J1421" s="246">
        <v>303010.73</v>
      </c>
      <c r="K1421" s="10"/>
      <c r="M1421" s="53">
        <v>331</v>
      </c>
      <c r="N1421" s="10">
        <v>179</v>
      </c>
      <c r="P1421" s="246">
        <v>4615.2175226586105</v>
      </c>
      <c r="Q1421" s="246">
        <v>803.81970391061463</v>
      </c>
      <c r="R1421" s="10">
        <v>125.78</v>
      </c>
      <c r="S1421" s="10">
        <v>244.65</v>
      </c>
      <c r="T1421" s="243">
        <v>551.94951661631421</v>
      </c>
      <c r="U1421" s="252">
        <v>672.15329608938544</v>
      </c>
      <c r="V1421" s="10">
        <v>815.5</v>
      </c>
      <c r="W1421" s="10">
        <v>211.374</v>
      </c>
      <c r="Y1421" s="246">
        <v>303010.73</v>
      </c>
      <c r="Z1421" s="10"/>
      <c r="AB1421" s="246"/>
      <c r="AC1421" s="10"/>
      <c r="AD1421" s="10"/>
      <c r="AE1421" s="4"/>
      <c r="AF1421" s="4"/>
    </row>
    <row r="1422" spans="1:32" x14ac:dyDescent="0.2">
      <c r="A1422" s="39"/>
      <c r="B1422" s="10"/>
      <c r="C1422" s="10" t="s">
        <v>438</v>
      </c>
      <c r="D1422" s="10"/>
      <c r="E1422" s="10"/>
      <c r="F1422" s="243">
        <v>6061434</v>
      </c>
      <c r="G1422" s="252">
        <v>865442.96600000001</v>
      </c>
      <c r="H1422" s="243">
        <v>53356.942000000003</v>
      </c>
      <c r="I1422" s="252">
        <v>19726.219000000001</v>
      </c>
      <c r="J1422" s="246">
        <v>1469321.94</v>
      </c>
      <c r="K1422" s="10"/>
      <c r="M1422" s="53">
        <v>2334</v>
      </c>
      <c r="N1422" s="10">
        <v>1121</v>
      </c>
      <c r="P1422" s="246">
        <v>2597.0154241645246</v>
      </c>
      <c r="Q1422" s="246">
        <v>772.02762355040147</v>
      </c>
      <c r="R1422" s="10">
        <v>103.13</v>
      </c>
      <c r="S1422" s="10">
        <v>273.8</v>
      </c>
      <c r="T1422" s="243">
        <v>290.79290488431877</v>
      </c>
      <c r="U1422" s="252">
        <v>705.27323818019624</v>
      </c>
      <c r="V1422" s="10">
        <v>682.5</v>
      </c>
      <c r="W1422" s="10">
        <v>273.63549999999998</v>
      </c>
      <c r="Y1422" s="246">
        <v>1469321.94</v>
      </c>
      <c r="Z1422" s="10"/>
      <c r="AB1422" s="246"/>
      <c r="AC1422" s="10"/>
      <c r="AD1422" s="10"/>
      <c r="AE1422" s="4"/>
      <c r="AF1422" s="4"/>
    </row>
    <row r="1423" spans="1:32" x14ac:dyDescent="0.2">
      <c r="A1423" s="39"/>
      <c r="B1423" s="10"/>
      <c r="C1423" s="10" t="s">
        <v>343</v>
      </c>
      <c r="D1423" s="10"/>
      <c r="E1423" s="10"/>
      <c r="F1423" s="243">
        <v>2850195</v>
      </c>
      <c r="G1423" s="252">
        <v>442546.576</v>
      </c>
      <c r="H1423" s="243">
        <v>45764.061999999998</v>
      </c>
      <c r="I1423" s="252">
        <v>8921.9060000000009</v>
      </c>
      <c r="J1423" s="246">
        <v>757612.90999999992</v>
      </c>
      <c r="K1423" s="10"/>
      <c r="M1423" s="53">
        <v>1374</v>
      </c>
      <c r="N1423" s="10">
        <v>852</v>
      </c>
      <c r="P1423" s="246">
        <v>2074.3777292576419</v>
      </c>
      <c r="Q1423" s="246">
        <v>519.42086384976528</v>
      </c>
      <c r="R1423" s="10">
        <v>120.72499999999999</v>
      </c>
      <c r="S1423" s="10">
        <v>203.96</v>
      </c>
      <c r="T1423" s="243">
        <v>232.10320232896652</v>
      </c>
      <c r="U1423" s="252">
        <v>514.90975352112673</v>
      </c>
      <c r="V1423" s="10">
        <v>788</v>
      </c>
      <c r="W1423" s="10">
        <v>186.441</v>
      </c>
      <c r="Y1423" s="246">
        <v>757612.90999999992</v>
      </c>
      <c r="Z1423" s="10"/>
      <c r="AB1423" s="246"/>
      <c r="AC1423" s="10"/>
      <c r="AD1423" s="10"/>
      <c r="AE1423" s="4"/>
      <c r="AF1423" s="4"/>
    </row>
    <row r="1424" spans="1:32" x14ac:dyDescent="0.2">
      <c r="A1424" s="39"/>
      <c r="B1424" s="10"/>
      <c r="C1424" s="10" t="s">
        <v>390</v>
      </c>
      <c r="D1424" s="10"/>
      <c r="E1424" s="10"/>
      <c r="F1424" s="243">
        <v>1195199</v>
      </c>
      <c r="G1424" s="252">
        <v>135884.709</v>
      </c>
      <c r="H1424" s="243">
        <v>14760.26</v>
      </c>
      <c r="I1424" s="252">
        <v>2724.9389999999999</v>
      </c>
      <c r="J1424" s="246">
        <v>259846</v>
      </c>
      <c r="K1424" s="10"/>
      <c r="M1424" s="53">
        <v>527</v>
      </c>
      <c r="N1424" s="10">
        <v>219</v>
      </c>
      <c r="P1424" s="246">
        <v>2267.9297912713473</v>
      </c>
      <c r="Q1424" s="246">
        <v>620.47812328767122</v>
      </c>
      <c r="R1424" s="10">
        <v>65.790000000000006</v>
      </c>
      <c r="S1424" s="10">
        <v>180.505</v>
      </c>
      <c r="T1424" s="243">
        <v>282.7684060721063</v>
      </c>
      <c r="U1424" s="252">
        <v>506.05958904109588</v>
      </c>
      <c r="V1424" s="10">
        <v>439</v>
      </c>
      <c r="W1424" s="10">
        <v>175.44300000000001</v>
      </c>
      <c r="Y1424" s="246">
        <v>259846</v>
      </c>
      <c r="Z1424" s="10"/>
      <c r="AB1424" s="246"/>
      <c r="AC1424" s="10"/>
      <c r="AD1424" s="10"/>
      <c r="AE1424" s="4"/>
      <c r="AF1424" s="4"/>
    </row>
    <row r="1425" spans="1:32" x14ac:dyDescent="0.2">
      <c r="A1425" s="39"/>
      <c r="B1425" s="10"/>
      <c r="C1425" s="10" t="s">
        <v>344</v>
      </c>
      <c r="D1425" s="10"/>
      <c r="E1425" s="10"/>
      <c r="F1425" s="243">
        <v>30199477</v>
      </c>
      <c r="G1425" s="252">
        <v>1321430.3910000001</v>
      </c>
      <c r="H1425" s="243">
        <v>182524.66</v>
      </c>
      <c r="I1425" s="252">
        <v>32949.084999999999</v>
      </c>
      <c r="J1425" s="246">
        <v>3288513.1</v>
      </c>
      <c r="K1425" s="10"/>
      <c r="M1425" s="53">
        <v>2279</v>
      </c>
      <c r="N1425" s="10">
        <v>1008</v>
      </c>
      <c r="P1425" s="246">
        <v>13251.196577446248</v>
      </c>
      <c r="Q1425" s="246">
        <v>1310.9428482142857</v>
      </c>
      <c r="R1425" s="10">
        <v>262.94</v>
      </c>
      <c r="S1425" s="10">
        <v>370.35</v>
      </c>
      <c r="T1425" s="243">
        <v>1069.5427687582273</v>
      </c>
      <c r="U1425" s="252">
        <v>844.27096230158736</v>
      </c>
      <c r="V1425" s="10">
        <v>2408</v>
      </c>
      <c r="W1425" s="10">
        <v>400.774</v>
      </c>
      <c r="Y1425" s="246">
        <v>3288513.1</v>
      </c>
      <c r="Z1425" s="10"/>
      <c r="AB1425" s="246"/>
      <c r="AC1425" s="10"/>
      <c r="AD1425" s="10"/>
      <c r="AE1425" s="4"/>
      <c r="AF1425" s="4"/>
    </row>
    <row r="1426" spans="1:32" x14ac:dyDescent="0.2">
      <c r="A1426" s="39"/>
      <c r="B1426" s="10"/>
      <c r="C1426" s="10" t="s">
        <v>561</v>
      </c>
      <c r="D1426" s="10"/>
      <c r="E1426" s="10"/>
      <c r="F1426" s="243">
        <v>0</v>
      </c>
      <c r="G1426" s="252">
        <v>121661.38400000001</v>
      </c>
      <c r="H1426" s="243">
        <v>0</v>
      </c>
      <c r="I1426" s="252">
        <v>2908.3069999999998</v>
      </c>
      <c r="J1426" s="246">
        <v>110905.43</v>
      </c>
      <c r="K1426" s="10"/>
      <c r="M1426" s="53">
        <v>0</v>
      </c>
      <c r="N1426" s="10">
        <v>258</v>
      </c>
      <c r="P1426" s="246">
        <v>0</v>
      </c>
      <c r="Q1426" s="246">
        <v>471.5557519379845</v>
      </c>
      <c r="R1426" s="10">
        <v>0</v>
      </c>
      <c r="S1426" s="10">
        <v>229.16</v>
      </c>
      <c r="T1426" s="243">
        <v>0</v>
      </c>
      <c r="U1426" s="252">
        <v>429.86600775193796</v>
      </c>
      <c r="V1426" s="10">
        <v>0</v>
      </c>
      <c r="W1426" s="10">
        <v>186.441</v>
      </c>
      <c r="Y1426" s="246">
        <v>110905.43</v>
      </c>
      <c r="Z1426" s="10"/>
      <c r="AB1426" s="246"/>
      <c r="AC1426" s="10"/>
      <c r="AD1426" s="10"/>
      <c r="AE1426" s="4"/>
      <c r="AF1426" s="4"/>
    </row>
    <row r="1427" spans="1:32" x14ac:dyDescent="0.2">
      <c r="A1427" s="39"/>
      <c r="B1427" s="10"/>
      <c r="C1427" s="10" t="s">
        <v>596</v>
      </c>
      <c r="D1427" s="10"/>
      <c r="E1427" s="10"/>
      <c r="F1427" s="243">
        <v>0</v>
      </c>
      <c r="G1427" s="252">
        <v>386123.80800000002</v>
      </c>
      <c r="H1427" s="243">
        <v>0</v>
      </c>
      <c r="I1427" s="252">
        <v>13700.85</v>
      </c>
      <c r="J1427" s="246">
        <v>281444.7</v>
      </c>
      <c r="K1427" s="10"/>
      <c r="M1427" s="53">
        <v>0</v>
      </c>
      <c r="N1427" s="10">
        <v>176</v>
      </c>
      <c r="P1427" s="246">
        <v>0</v>
      </c>
      <c r="Q1427" s="246">
        <v>2193.8852727272729</v>
      </c>
      <c r="R1427" s="10">
        <v>0</v>
      </c>
      <c r="S1427" s="10">
        <v>364.87</v>
      </c>
      <c r="T1427" s="243">
        <v>0</v>
      </c>
      <c r="U1427" s="252">
        <v>1599.1176136363638</v>
      </c>
      <c r="V1427" s="10">
        <v>0</v>
      </c>
      <c r="W1427" s="10">
        <v>568.74900000000002</v>
      </c>
      <c r="Y1427" s="246">
        <v>281444.7</v>
      </c>
      <c r="Z1427" s="10"/>
      <c r="AB1427" s="246"/>
      <c r="AC1427" s="10"/>
      <c r="AD1427" s="10"/>
      <c r="AE1427" s="4"/>
      <c r="AF1427" s="4"/>
    </row>
    <row r="1428" spans="1:32" x14ac:dyDescent="0.2">
      <c r="A1428" s="39"/>
      <c r="B1428" s="10"/>
      <c r="C1428" s="10" t="s">
        <v>502</v>
      </c>
      <c r="D1428" s="10"/>
      <c r="E1428" s="10"/>
      <c r="F1428" s="243">
        <v>14576593</v>
      </c>
      <c r="G1428" s="252">
        <v>1425621.6040000001</v>
      </c>
      <c r="H1428" s="243">
        <v>167995.815</v>
      </c>
      <c r="I1428" s="252">
        <v>30982.22</v>
      </c>
      <c r="J1428" s="246">
        <v>2915952.4</v>
      </c>
      <c r="K1428" s="10"/>
      <c r="M1428" s="53">
        <v>5062</v>
      </c>
      <c r="N1428" s="10">
        <v>2557</v>
      </c>
      <c r="P1428" s="246">
        <v>2879.611418411695</v>
      </c>
      <c r="Q1428" s="246">
        <v>557.53680250293314</v>
      </c>
      <c r="R1428" s="10">
        <v>111.24</v>
      </c>
      <c r="S1428" s="10">
        <v>209.13499999999999</v>
      </c>
      <c r="T1428" s="243">
        <v>312.33176807585932</v>
      </c>
      <c r="U1428" s="252">
        <v>522.06843566679697</v>
      </c>
      <c r="V1428" s="10">
        <v>654</v>
      </c>
      <c r="W1428" s="10">
        <v>204.05</v>
      </c>
      <c r="Y1428" s="246">
        <v>2915952.4</v>
      </c>
      <c r="Z1428" s="10"/>
      <c r="AB1428" s="246"/>
      <c r="AC1428" s="10"/>
      <c r="AD1428" s="10"/>
      <c r="AE1428" s="4"/>
      <c r="AF1428" s="4"/>
    </row>
    <row r="1429" spans="1:32" x14ac:dyDescent="0.2">
      <c r="A1429" s="39"/>
      <c r="B1429" s="10"/>
      <c r="C1429" s="10" t="s">
        <v>503</v>
      </c>
      <c r="D1429" s="10"/>
      <c r="E1429" s="10"/>
      <c r="F1429" s="243">
        <v>38369794</v>
      </c>
      <c r="G1429" s="252">
        <v>3983082.5660000001</v>
      </c>
      <c r="H1429" s="243">
        <v>338456.79399999999</v>
      </c>
      <c r="I1429" s="252">
        <v>90021.171000000002</v>
      </c>
      <c r="J1429" s="246">
        <v>7746385.1699999999</v>
      </c>
      <c r="K1429" s="10"/>
      <c r="M1429" s="53">
        <v>12478</v>
      </c>
      <c r="N1429" s="10">
        <v>4985</v>
      </c>
      <c r="P1429" s="246">
        <v>3074.9955121012981</v>
      </c>
      <c r="Q1429" s="246">
        <v>799.0135538615848</v>
      </c>
      <c r="R1429" s="10">
        <v>103.08</v>
      </c>
      <c r="S1429" s="10">
        <v>271.08999999999997</v>
      </c>
      <c r="T1429" s="243">
        <v>323.72574531174871</v>
      </c>
      <c r="U1429" s="252">
        <v>743.61791775325969</v>
      </c>
      <c r="V1429" s="10">
        <v>650</v>
      </c>
      <c r="W1429" s="10">
        <v>247.75899999999999</v>
      </c>
      <c r="Y1429" s="246">
        <v>7746385.1699999999</v>
      </c>
      <c r="Z1429" s="10"/>
      <c r="AB1429" s="246"/>
      <c r="AC1429" s="10"/>
      <c r="AD1429" s="10"/>
      <c r="AE1429" s="4"/>
      <c r="AF1429" s="4"/>
    </row>
    <row r="1430" spans="1:32" x14ac:dyDescent="0.2">
      <c r="A1430" s="39"/>
      <c r="B1430" s="10"/>
      <c r="C1430" s="10" t="s">
        <v>611</v>
      </c>
      <c r="D1430" s="10"/>
      <c r="E1430" s="10"/>
      <c r="F1430" s="243">
        <v>0</v>
      </c>
      <c r="G1430" s="252">
        <v>138311.935</v>
      </c>
      <c r="H1430" s="243">
        <v>0</v>
      </c>
      <c r="I1430" s="252">
        <v>4448.0190000000002</v>
      </c>
      <c r="J1430" s="246">
        <v>92473.94</v>
      </c>
      <c r="K1430" s="10"/>
      <c r="M1430" s="53">
        <v>0</v>
      </c>
      <c r="N1430" s="10">
        <v>105</v>
      </c>
      <c r="P1430" s="246">
        <v>0</v>
      </c>
      <c r="Q1430" s="246">
        <v>1317.2565238095237</v>
      </c>
      <c r="R1430" s="10">
        <v>0</v>
      </c>
      <c r="S1430" s="10">
        <v>315.935</v>
      </c>
      <c r="T1430" s="243">
        <v>0</v>
      </c>
      <c r="U1430" s="252">
        <v>880.70419047619055</v>
      </c>
      <c r="V1430" s="10">
        <v>0</v>
      </c>
      <c r="W1430" s="10">
        <v>248.49849999999998</v>
      </c>
      <c r="Y1430" s="246">
        <v>92473.94</v>
      </c>
      <c r="Z1430" s="10"/>
      <c r="AB1430" s="246"/>
      <c r="AC1430" s="10"/>
      <c r="AD1430" s="10"/>
      <c r="AE1430" s="4"/>
      <c r="AF1430" s="4"/>
    </row>
    <row r="1431" spans="1:32" x14ac:dyDescent="0.2">
      <c r="A1431" s="39"/>
      <c r="B1431" s="10"/>
      <c r="C1431" s="10" t="s">
        <v>565</v>
      </c>
      <c r="D1431" s="10"/>
      <c r="E1431" s="10"/>
      <c r="F1431" s="243">
        <v>0</v>
      </c>
      <c r="G1431" s="252">
        <v>22654.284</v>
      </c>
      <c r="H1431" s="243">
        <v>0</v>
      </c>
      <c r="I1431" s="252">
        <v>36.334000000000003</v>
      </c>
      <c r="J1431" s="246">
        <v>24752.38</v>
      </c>
      <c r="K1431" s="10"/>
      <c r="M1431" s="53">
        <v>0</v>
      </c>
      <c r="N1431" s="10">
        <v>52</v>
      </c>
      <c r="P1431" s="246">
        <v>0</v>
      </c>
      <c r="Q1431" s="246">
        <v>435.65930769230766</v>
      </c>
      <c r="R1431" s="10">
        <v>0</v>
      </c>
      <c r="S1431" s="10">
        <v>423.90999999999997</v>
      </c>
      <c r="T1431" s="243">
        <v>0</v>
      </c>
      <c r="U1431" s="252">
        <v>476.00730769230773</v>
      </c>
      <c r="V1431" s="10">
        <v>0</v>
      </c>
      <c r="W1431" s="10">
        <v>321.67</v>
      </c>
      <c r="Y1431" s="246">
        <v>24752.38</v>
      </c>
      <c r="Z1431" s="10"/>
      <c r="AB1431" s="246"/>
      <c r="AC1431" s="10"/>
      <c r="AD1431" s="10"/>
      <c r="AE1431" s="4"/>
      <c r="AF1431" s="4"/>
    </row>
    <row r="1432" spans="1:32" x14ac:dyDescent="0.2">
      <c r="A1432" s="39"/>
      <c r="B1432" s="10"/>
      <c r="C1432" s="10" t="s">
        <v>391</v>
      </c>
      <c r="D1432" s="10"/>
      <c r="E1432" s="10"/>
      <c r="F1432" s="243">
        <v>434266</v>
      </c>
      <c r="G1432" s="252">
        <v>237062.204</v>
      </c>
      <c r="H1432" s="243">
        <v>2568.652</v>
      </c>
      <c r="I1432" s="252">
        <v>5590.9080000000004</v>
      </c>
      <c r="J1432" s="246">
        <v>233250.72</v>
      </c>
      <c r="K1432" s="10"/>
      <c r="M1432" s="53">
        <v>66</v>
      </c>
      <c r="N1432" s="10">
        <v>238</v>
      </c>
      <c r="P1432" s="246">
        <v>6579.787878787879</v>
      </c>
      <c r="Q1432" s="246">
        <v>996.05968067226888</v>
      </c>
      <c r="R1432" s="10">
        <v>94.47999999999999</v>
      </c>
      <c r="S1432" s="10">
        <v>318.52999999999997</v>
      </c>
      <c r="T1432" s="243">
        <v>505.41515151515154</v>
      </c>
      <c r="U1432" s="252">
        <v>839.8878991596639</v>
      </c>
      <c r="V1432" s="10">
        <v>710</v>
      </c>
      <c r="W1432" s="10">
        <v>344.64699999999999</v>
      </c>
      <c r="Y1432" s="246">
        <v>233250.72</v>
      </c>
      <c r="Z1432" s="10"/>
      <c r="AB1432" s="246"/>
      <c r="AC1432" s="10"/>
      <c r="AD1432" s="10"/>
      <c r="AE1432" s="4"/>
      <c r="AF1432" s="4"/>
    </row>
    <row r="1433" spans="1:32" x14ac:dyDescent="0.2">
      <c r="A1433" s="39"/>
      <c r="B1433" s="10"/>
      <c r="C1433" s="10" t="s">
        <v>470</v>
      </c>
      <c r="D1433" s="10"/>
      <c r="E1433" s="10"/>
      <c r="F1433" s="243">
        <v>993923</v>
      </c>
      <c r="G1433" s="252">
        <v>0</v>
      </c>
      <c r="H1433" s="243">
        <v>9491.634</v>
      </c>
      <c r="I1433" s="252">
        <v>0</v>
      </c>
      <c r="J1433" s="246">
        <v>79873.33</v>
      </c>
      <c r="K1433" s="10"/>
      <c r="M1433" s="53">
        <v>305</v>
      </c>
      <c r="N1433" s="10">
        <v>0</v>
      </c>
      <c r="P1433" s="246">
        <v>3258.7639344262293</v>
      </c>
      <c r="Q1433" s="246">
        <v>0</v>
      </c>
      <c r="R1433" s="10">
        <v>102.79</v>
      </c>
      <c r="S1433" s="10">
        <v>0</v>
      </c>
      <c r="T1433" s="243">
        <v>261.8797704918033</v>
      </c>
      <c r="U1433" s="252">
        <v>0</v>
      </c>
      <c r="V1433" s="10">
        <v>707</v>
      </c>
      <c r="W1433" s="10">
        <v>0</v>
      </c>
      <c r="Y1433" s="246">
        <v>79873.33</v>
      </c>
      <c r="Z1433" s="10"/>
      <c r="AB1433" s="246"/>
      <c r="AC1433" s="10"/>
      <c r="AD1433" s="10"/>
      <c r="AE1433" s="4"/>
      <c r="AF1433" s="4"/>
    </row>
    <row r="1434" spans="1:32" x14ac:dyDescent="0.2">
      <c r="A1434" s="39"/>
      <c r="B1434" s="10"/>
      <c r="C1434" s="10" t="s">
        <v>417</v>
      </c>
      <c r="D1434" s="10"/>
      <c r="E1434" s="10"/>
      <c r="F1434" s="243">
        <v>20432053</v>
      </c>
      <c r="G1434" s="252">
        <v>1550092.1359999999</v>
      </c>
      <c r="H1434" s="243">
        <v>134637.212</v>
      </c>
      <c r="I1434" s="252">
        <v>39088.438999999998</v>
      </c>
      <c r="J1434" s="246">
        <v>3027170.44</v>
      </c>
      <c r="K1434" s="10"/>
      <c r="M1434" s="53">
        <v>2577</v>
      </c>
      <c r="N1434" s="10">
        <v>1362</v>
      </c>
      <c r="P1434" s="246">
        <v>7928.6197128443928</v>
      </c>
      <c r="Q1434" s="246">
        <v>1138.099953010279</v>
      </c>
      <c r="R1434" s="10">
        <v>161.82499999999999</v>
      </c>
      <c r="S1434" s="10">
        <v>369.81</v>
      </c>
      <c r="T1434" s="243">
        <v>649.03526969344193</v>
      </c>
      <c r="U1434" s="252">
        <v>994.57162261380324</v>
      </c>
      <c r="V1434" s="10">
        <v>1224</v>
      </c>
      <c r="W1434" s="10">
        <v>357.17899999999997</v>
      </c>
      <c r="Y1434" s="246">
        <v>3027170.44</v>
      </c>
      <c r="Z1434" s="10"/>
      <c r="AB1434" s="246"/>
      <c r="AC1434" s="10"/>
      <c r="AD1434" s="10"/>
      <c r="AE1434" s="4"/>
      <c r="AF1434" s="4"/>
    </row>
    <row r="1435" spans="1:32" x14ac:dyDescent="0.2">
      <c r="A1435" s="39"/>
      <c r="B1435" s="10"/>
      <c r="C1435" s="10" t="s">
        <v>598</v>
      </c>
      <c r="D1435" s="10"/>
      <c r="E1435" s="10"/>
      <c r="F1435" s="243">
        <v>0</v>
      </c>
      <c r="G1435" s="252">
        <v>432115.56199999998</v>
      </c>
      <c r="H1435" s="243">
        <v>0</v>
      </c>
      <c r="I1435" s="252">
        <v>13689.677</v>
      </c>
      <c r="J1435" s="246">
        <v>310071.37</v>
      </c>
      <c r="K1435" s="10"/>
      <c r="M1435" s="53">
        <v>0</v>
      </c>
      <c r="N1435" s="10">
        <v>429</v>
      </c>
      <c r="P1435" s="246">
        <v>0</v>
      </c>
      <c r="Q1435" s="246">
        <v>1007.2623822843823</v>
      </c>
      <c r="R1435" s="10">
        <v>0</v>
      </c>
      <c r="S1435" s="10">
        <v>193.595</v>
      </c>
      <c r="T1435" s="243">
        <v>0</v>
      </c>
      <c r="U1435" s="252">
        <v>722.77708624708623</v>
      </c>
      <c r="V1435" s="10">
        <v>0</v>
      </c>
      <c r="W1435" s="10">
        <v>165.49199999999999</v>
      </c>
      <c r="Y1435" s="246">
        <v>310071.37</v>
      </c>
      <c r="Z1435" s="10"/>
      <c r="AB1435" s="246"/>
      <c r="AC1435" s="10"/>
      <c r="AD1435" s="10"/>
      <c r="AE1435" s="4"/>
      <c r="AF1435" s="4"/>
    </row>
    <row r="1436" spans="1:32" x14ac:dyDescent="0.2">
      <c r="A1436" s="39"/>
      <c r="B1436" s="10"/>
      <c r="C1436" s="10" t="s">
        <v>488</v>
      </c>
      <c r="D1436" s="10"/>
      <c r="E1436" s="10"/>
      <c r="F1436" s="243">
        <v>15744547</v>
      </c>
      <c r="G1436" s="252">
        <v>0</v>
      </c>
      <c r="H1436" s="243">
        <v>139839.522</v>
      </c>
      <c r="I1436" s="252">
        <v>0</v>
      </c>
      <c r="J1436" s="246">
        <v>1418573.56</v>
      </c>
      <c r="K1436" s="10"/>
      <c r="M1436" s="53">
        <v>2891</v>
      </c>
      <c r="N1436" s="10">
        <v>0</v>
      </c>
      <c r="P1436" s="246">
        <v>5446.0556900726397</v>
      </c>
      <c r="Q1436" s="246">
        <v>0</v>
      </c>
      <c r="R1436" s="10">
        <v>104.01</v>
      </c>
      <c r="S1436" s="10">
        <v>0</v>
      </c>
      <c r="T1436" s="243">
        <v>490.68611553095815</v>
      </c>
      <c r="U1436" s="252">
        <v>0</v>
      </c>
      <c r="V1436" s="10">
        <v>720.5</v>
      </c>
      <c r="W1436" s="10">
        <v>0</v>
      </c>
      <c r="Y1436" s="246">
        <v>1418573.56</v>
      </c>
      <c r="Z1436" s="10"/>
      <c r="AB1436" s="246"/>
      <c r="AC1436" s="10"/>
      <c r="AD1436" s="10"/>
      <c r="AE1436" s="4"/>
      <c r="AF1436" s="4"/>
    </row>
    <row r="1437" spans="1:32" x14ac:dyDescent="0.2">
      <c r="A1437" s="39"/>
      <c r="B1437" s="10"/>
      <c r="C1437" s="10" t="s">
        <v>489</v>
      </c>
      <c r="D1437" s="10"/>
      <c r="E1437" s="10"/>
      <c r="F1437" s="243">
        <v>56518346</v>
      </c>
      <c r="G1437" s="252">
        <v>1934871.37</v>
      </c>
      <c r="H1437" s="243">
        <v>168672.315</v>
      </c>
      <c r="I1437" s="252">
        <v>60262.694000000003</v>
      </c>
      <c r="J1437" s="246">
        <v>5249132.2699999996</v>
      </c>
      <c r="K1437" s="10"/>
      <c r="M1437" s="53">
        <v>2455</v>
      </c>
      <c r="N1437" s="10">
        <v>1113</v>
      </c>
      <c r="P1437" s="246">
        <v>23021.729531568228</v>
      </c>
      <c r="Q1437" s="246">
        <v>1738.4289038634322</v>
      </c>
      <c r="R1437" s="10">
        <v>108.15</v>
      </c>
      <c r="S1437" s="10">
        <v>366.06</v>
      </c>
      <c r="T1437" s="243">
        <v>1533.9604073319754</v>
      </c>
      <c r="U1437" s="252">
        <v>1332.6679874213837</v>
      </c>
      <c r="V1437" s="10">
        <v>999</v>
      </c>
      <c r="W1437" s="10">
        <v>413.33100000000002</v>
      </c>
      <c r="Y1437" s="246">
        <v>5249132.2699999996</v>
      </c>
      <c r="Z1437" s="10"/>
      <c r="AB1437" s="246"/>
      <c r="AC1437" s="10"/>
      <c r="AD1437" s="10"/>
      <c r="AE1437" s="4"/>
      <c r="AF1437" s="4"/>
    </row>
    <row r="1438" spans="1:32" x14ac:dyDescent="0.2">
      <c r="A1438" s="39"/>
      <c r="B1438" s="10"/>
      <c r="C1438" s="10" t="s">
        <v>534</v>
      </c>
      <c r="D1438" s="10"/>
      <c r="E1438" s="10"/>
      <c r="F1438" s="243">
        <v>9146191</v>
      </c>
      <c r="G1438" s="252">
        <v>1145757.8219999999</v>
      </c>
      <c r="H1438" s="243">
        <v>74850.870999999999</v>
      </c>
      <c r="I1438" s="252">
        <v>24249.847000000002</v>
      </c>
      <c r="J1438" s="246">
        <v>2068428.72</v>
      </c>
      <c r="K1438" s="10"/>
      <c r="M1438" s="53">
        <v>3137</v>
      </c>
      <c r="N1438" s="10">
        <v>1512</v>
      </c>
      <c r="P1438" s="246">
        <v>2915.585272553395</v>
      </c>
      <c r="Q1438" s="246">
        <v>757.7763373015872</v>
      </c>
      <c r="R1438" s="10">
        <v>114.87</v>
      </c>
      <c r="S1438" s="10">
        <v>352.65999999999997</v>
      </c>
      <c r="T1438" s="243">
        <v>308.26100733184575</v>
      </c>
      <c r="U1438" s="252">
        <v>728.44837301587302</v>
      </c>
      <c r="V1438" s="10">
        <v>818</v>
      </c>
      <c r="W1438" s="10">
        <v>323.02699999999999</v>
      </c>
      <c r="Y1438" s="246">
        <v>2068428.72</v>
      </c>
      <c r="Z1438" s="10"/>
      <c r="AB1438" s="246"/>
      <c r="AC1438" s="10"/>
      <c r="AD1438" s="10"/>
      <c r="AE1438" s="4"/>
      <c r="AF1438" s="4"/>
    </row>
    <row r="1439" spans="1:32" x14ac:dyDescent="0.2">
      <c r="A1439" s="39"/>
      <c r="B1439" s="10"/>
      <c r="C1439" s="10" t="s">
        <v>490</v>
      </c>
      <c r="D1439" s="10"/>
      <c r="E1439" s="10"/>
      <c r="F1439" s="243">
        <v>23091834</v>
      </c>
      <c r="G1439" s="252">
        <v>1138124.0020000001</v>
      </c>
      <c r="H1439" s="243">
        <v>74603.505000000005</v>
      </c>
      <c r="I1439" s="252">
        <v>36823.777999999998</v>
      </c>
      <c r="J1439" s="246">
        <v>1861138.37</v>
      </c>
      <c r="K1439" s="10"/>
      <c r="M1439" s="53">
        <v>1268</v>
      </c>
      <c r="N1439" s="10">
        <v>276</v>
      </c>
      <c r="P1439" s="246">
        <v>18211.225552050473</v>
      </c>
      <c r="Q1439" s="246">
        <v>4123.6376884057972</v>
      </c>
      <c r="R1439" s="10">
        <v>19.57</v>
      </c>
      <c r="S1439" s="10">
        <v>428.685</v>
      </c>
      <c r="T1439" s="243">
        <v>1010.3481545741324</v>
      </c>
      <c r="U1439" s="252">
        <v>2101.5105434782608</v>
      </c>
      <c r="V1439" s="10">
        <v>79</v>
      </c>
      <c r="W1439" s="10">
        <v>436.35199999999998</v>
      </c>
      <c r="Y1439" s="246">
        <v>1861138.37</v>
      </c>
      <c r="Z1439" s="10"/>
      <c r="AB1439" s="246"/>
      <c r="AC1439" s="10"/>
      <c r="AD1439" s="10"/>
      <c r="AE1439" s="4"/>
      <c r="AF1439" s="4"/>
    </row>
    <row r="1440" spans="1:32" x14ac:dyDescent="0.2">
      <c r="A1440" s="39"/>
      <c r="B1440" s="10"/>
      <c r="C1440" s="10" t="s">
        <v>601</v>
      </c>
      <c r="D1440" s="10"/>
      <c r="E1440" s="10"/>
      <c r="F1440" s="243">
        <v>0</v>
      </c>
      <c r="G1440" s="252">
        <v>63815.089</v>
      </c>
      <c r="H1440" s="243">
        <v>0</v>
      </c>
      <c r="I1440" s="252">
        <v>1375.921</v>
      </c>
      <c r="J1440" s="246">
        <v>61331.11</v>
      </c>
      <c r="K1440" s="10"/>
      <c r="M1440" s="53">
        <v>0</v>
      </c>
      <c r="N1440" s="10">
        <v>121</v>
      </c>
      <c r="P1440" s="246">
        <v>0</v>
      </c>
      <c r="Q1440" s="246">
        <v>527.39742975206616</v>
      </c>
      <c r="R1440" s="10">
        <v>0</v>
      </c>
      <c r="S1440" s="10">
        <v>266.7</v>
      </c>
      <c r="T1440" s="243">
        <v>0</v>
      </c>
      <c r="U1440" s="252">
        <v>506.86867768595044</v>
      </c>
      <c r="V1440" s="10">
        <v>0</v>
      </c>
      <c r="W1440" s="10">
        <v>240.441</v>
      </c>
      <c r="Y1440" s="246">
        <v>61331.11</v>
      </c>
      <c r="Z1440" s="10"/>
      <c r="AB1440" s="246"/>
      <c r="AC1440" s="10"/>
      <c r="AD1440" s="10"/>
      <c r="AE1440" s="4"/>
      <c r="AF1440" s="4"/>
    </row>
    <row r="1441" spans="1:32" x14ac:dyDescent="0.2">
      <c r="A1441" s="39"/>
      <c r="B1441" s="10"/>
      <c r="C1441" s="10" t="s">
        <v>603</v>
      </c>
      <c r="D1441" s="10"/>
      <c r="E1441" s="10"/>
      <c r="F1441" s="243">
        <v>0</v>
      </c>
      <c r="G1441" s="252">
        <v>171514.60800000001</v>
      </c>
      <c r="H1441" s="243">
        <v>0</v>
      </c>
      <c r="I1441" s="252">
        <v>3128.7530000000002</v>
      </c>
      <c r="J1441" s="246">
        <v>183048.76</v>
      </c>
      <c r="K1441" s="10"/>
      <c r="M1441" s="53">
        <v>0</v>
      </c>
      <c r="N1441" s="10">
        <v>376</v>
      </c>
      <c r="P1441" s="246">
        <v>0</v>
      </c>
      <c r="Q1441" s="246">
        <v>456.15587234042556</v>
      </c>
      <c r="R1441" s="10">
        <v>0</v>
      </c>
      <c r="S1441" s="10">
        <v>225.285</v>
      </c>
      <c r="T1441" s="243">
        <v>0</v>
      </c>
      <c r="U1441" s="252">
        <v>486.83180851063833</v>
      </c>
      <c r="V1441" s="10">
        <v>0</v>
      </c>
      <c r="W1441" s="10">
        <v>158.9</v>
      </c>
      <c r="Y1441" s="246">
        <v>183048.76</v>
      </c>
      <c r="Z1441" s="10"/>
      <c r="AB1441" s="246"/>
      <c r="AC1441" s="10"/>
      <c r="AD1441" s="10"/>
      <c r="AE1441" s="4"/>
      <c r="AF1441" s="4"/>
    </row>
    <row r="1442" spans="1:32" x14ac:dyDescent="0.2">
      <c r="A1442" s="39"/>
      <c r="B1442" s="10"/>
      <c r="C1442" s="10" t="s">
        <v>471</v>
      </c>
      <c r="D1442" s="10"/>
      <c r="E1442" s="10"/>
      <c r="F1442" s="243">
        <v>5913345</v>
      </c>
      <c r="G1442" s="252">
        <v>1616618.01</v>
      </c>
      <c r="H1442" s="243">
        <v>35080.313000000002</v>
      </c>
      <c r="I1442" s="252">
        <v>12185.897000000001</v>
      </c>
      <c r="J1442" s="246">
        <v>1381520.35</v>
      </c>
      <c r="K1442" s="10"/>
      <c r="M1442" s="53">
        <v>1054</v>
      </c>
      <c r="N1442" s="10">
        <v>471</v>
      </c>
      <c r="P1442" s="246">
        <v>5610.3842504743834</v>
      </c>
      <c r="Q1442" s="246">
        <v>3432.31</v>
      </c>
      <c r="R1442" s="10">
        <v>96.99</v>
      </c>
      <c r="S1442" s="10">
        <v>319.7</v>
      </c>
      <c r="T1442" s="243">
        <v>487.63851992409866</v>
      </c>
      <c r="U1442" s="252">
        <v>1841.9306794055201</v>
      </c>
      <c r="V1442" s="10">
        <v>690</v>
      </c>
      <c r="W1442" s="10">
        <v>341.12900000000002</v>
      </c>
      <c r="Y1442" s="246">
        <v>1381520.35</v>
      </c>
      <c r="Z1442" s="10"/>
      <c r="AB1442" s="246"/>
      <c r="AC1442" s="10"/>
      <c r="AD1442" s="10"/>
      <c r="AE1442" s="4"/>
      <c r="AF1442" s="4"/>
    </row>
    <row r="1443" spans="1:32" x14ac:dyDescent="0.2">
      <c r="A1443" s="39"/>
      <c r="B1443" s="10"/>
      <c r="C1443" s="10" t="s">
        <v>472</v>
      </c>
      <c r="D1443" s="10"/>
      <c r="E1443" s="10"/>
      <c r="F1443" s="243">
        <v>5372848</v>
      </c>
      <c r="G1443" s="252">
        <v>334632.946</v>
      </c>
      <c r="H1443" s="243">
        <v>33186.165000000001</v>
      </c>
      <c r="I1443" s="252">
        <v>9525.0920000000006</v>
      </c>
      <c r="J1443" s="246">
        <v>611314.88</v>
      </c>
      <c r="K1443" s="10"/>
      <c r="M1443" s="53">
        <v>911</v>
      </c>
      <c r="N1443" s="10">
        <v>288</v>
      </c>
      <c r="P1443" s="246">
        <v>5897.7475301866079</v>
      </c>
      <c r="Q1443" s="246">
        <v>1161.9199513888889</v>
      </c>
      <c r="R1443" s="10">
        <v>90.82</v>
      </c>
      <c r="S1443" s="10">
        <v>267.36500000000001</v>
      </c>
      <c r="T1443" s="243">
        <v>405.72567508232714</v>
      </c>
      <c r="U1443" s="252">
        <v>839.23190972222221</v>
      </c>
      <c r="V1443" s="10">
        <v>953</v>
      </c>
      <c r="W1443" s="10">
        <v>325.11799999999999</v>
      </c>
      <c r="Y1443" s="246">
        <v>611314.88</v>
      </c>
      <c r="Z1443" s="10"/>
      <c r="AB1443" s="246"/>
      <c r="AC1443" s="10"/>
      <c r="AD1443" s="10"/>
      <c r="AE1443" s="4"/>
      <c r="AF1443" s="4"/>
    </row>
    <row r="1444" spans="1:32" x14ac:dyDescent="0.2">
      <c r="A1444" s="39"/>
      <c r="B1444" s="10"/>
      <c r="C1444" s="10" t="s">
        <v>504</v>
      </c>
      <c r="D1444" s="10"/>
      <c r="E1444" s="10"/>
      <c r="F1444" s="243">
        <v>340814</v>
      </c>
      <c r="G1444" s="252">
        <v>39137.760000000002</v>
      </c>
      <c r="H1444" s="243">
        <v>6053.6970000000001</v>
      </c>
      <c r="I1444" s="252">
        <v>524.26599999999996</v>
      </c>
      <c r="J1444" s="246">
        <v>95408.37</v>
      </c>
      <c r="K1444" s="10"/>
      <c r="M1444" s="53">
        <v>225</v>
      </c>
      <c r="N1444" s="10">
        <v>94</v>
      </c>
      <c r="P1444" s="246">
        <v>1514.7288888888888</v>
      </c>
      <c r="Q1444" s="246">
        <v>416.35914893617024</v>
      </c>
      <c r="R1444" s="10">
        <v>63.394999999999996</v>
      </c>
      <c r="S1444" s="10">
        <v>193.935</v>
      </c>
      <c r="T1444" s="243">
        <v>234.74684444444443</v>
      </c>
      <c r="U1444" s="252">
        <v>453.0886170212766</v>
      </c>
      <c r="V1444" s="10">
        <v>455</v>
      </c>
      <c r="W1444" s="10">
        <v>170.72900000000001</v>
      </c>
      <c r="Y1444" s="246">
        <v>95408.37</v>
      </c>
      <c r="Z1444" s="10"/>
      <c r="AB1444" s="246"/>
      <c r="AC1444" s="10"/>
      <c r="AD1444" s="10"/>
      <c r="AE1444" s="4"/>
      <c r="AF1444" s="4"/>
    </row>
    <row r="1445" spans="1:32" x14ac:dyDescent="0.2">
      <c r="A1445" s="39"/>
      <c r="B1445" s="10"/>
      <c r="C1445" s="10" t="s">
        <v>535</v>
      </c>
      <c r="D1445" s="10"/>
      <c r="E1445" s="10"/>
      <c r="F1445" s="243">
        <v>13129516</v>
      </c>
      <c r="G1445" s="252">
        <v>0</v>
      </c>
      <c r="H1445" s="243">
        <v>73307.600999999995</v>
      </c>
      <c r="I1445" s="252">
        <v>0</v>
      </c>
      <c r="J1445" s="246">
        <v>753044.85</v>
      </c>
      <c r="K1445" s="10"/>
      <c r="M1445" s="53">
        <v>1575</v>
      </c>
      <c r="N1445" s="10">
        <v>0</v>
      </c>
      <c r="P1445" s="246">
        <v>8336.2006349206349</v>
      </c>
      <c r="Q1445" s="246">
        <v>0</v>
      </c>
      <c r="R1445" s="10">
        <v>103.19</v>
      </c>
      <c r="S1445" s="10">
        <v>0</v>
      </c>
      <c r="T1445" s="243">
        <v>478.12371428571424</v>
      </c>
      <c r="U1445" s="252">
        <v>0</v>
      </c>
      <c r="V1445" s="10">
        <v>720</v>
      </c>
      <c r="W1445" s="10">
        <v>0</v>
      </c>
      <c r="Y1445" s="246">
        <v>753044.85</v>
      </c>
      <c r="Z1445" s="10"/>
      <c r="AB1445" s="246"/>
      <c r="AC1445" s="10"/>
      <c r="AD1445" s="10"/>
      <c r="AE1445" s="4"/>
      <c r="AF1445" s="4"/>
    </row>
    <row r="1446" spans="1:32" x14ac:dyDescent="0.2">
      <c r="A1446" s="39"/>
      <c r="B1446" s="10"/>
      <c r="C1446" s="10" t="s">
        <v>562</v>
      </c>
      <c r="D1446" s="10"/>
      <c r="E1446" s="10"/>
      <c r="F1446" s="243">
        <v>0</v>
      </c>
      <c r="G1446" s="252">
        <v>509027.14600000001</v>
      </c>
      <c r="H1446" s="243">
        <v>0</v>
      </c>
      <c r="I1446" s="252">
        <v>11973.554</v>
      </c>
      <c r="J1446" s="246">
        <v>442477.4</v>
      </c>
      <c r="K1446" s="10"/>
      <c r="M1446" s="53">
        <v>0</v>
      </c>
      <c r="N1446" s="10">
        <v>673</v>
      </c>
      <c r="P1446" s="246">
        <v>0</v>
      </c>
      <c r="Q1446" s="246">
        <v>756.3553432392273</v>
      </c>
      <c r="R1446" s="10">
        <v>0</v>
      </c>
      <c r="S1446" s="10">
        <v>263.02</v>
      </c>
      <c r="T1446" s="243">
        <v>0</v>
      </c>
      <c r="U1446" s="252">
        <v>657.47013372956917</v>
      </c>
      <c r="V1446" s="10">
        <v>0</v>
      </c>
      <c r="W1446" s="10">
        <v>224.97800000000001</v>
      </c>
      <c r="Y1446" s="246">
        <v>442477.4</v>
      </c>
      <c r="Z1446" s="10"/>
      <c r="AB1446" s="246"/>
      <c r="AC1446" s="10"/>
      <c r="AD1446" s="10"/>
      <c r="AE1446" s="4"/>
      <c r="AF1446" s="4"/>
    </row>
    <row r="1447" spans="1:32" x14ac:dyDescent="0.2">
      <c r="A1447" s="39"/>
      <c r="B1447" s="10"/>
      <c r="C1447" s="10" t="s">
        <v>599</v>
      </c>
      <c r="D1447" s="10"/>
      <c r="E1447" s="10"/>
      <c r="F1447" s="243">
        <v>0</v>
      </c>
      <c r="G1447" s="252">
        <v>10778.705</v>
      </c>
      <c r="H1447" s="243">
        <v>0</v>
      </c>
      <c r="I1447" s="252">
        <v>236.89099999999999</v>
      </c>
      <c r="J1447" s="246">
        <v>12345.92</v>
      </c>
      <c r="K1447" s="10"/>
      <c r="M1447" s="53">
        <v>0</v>
      </c>
      <c r="N1447" s="10">
        <v>38</v>
      </c>
      <c r="P1447" s="246">
        <v>0</v>
      </c>
      <c r="Q1447" s="246">
        <v>283.65013157894737</v>
      </c>
      <c r="R1447" s="10">
        <v>0</v>
      </c>
      <c r="S1447" s="10">
        <v>83.02</v>
      </c>
      <c r="T1447" s="243">
        <v>0</v>
      </c>
      <c r="U1447" s="252">
        <v>324.89263157894737</v>
      </c>
      <c r="V1447" s="10">
        <v>0</v>
      </c>
      <c r="W1447" s="10">
        <v>89.031000000000006</v>
      </c>
      <c r="Y1447" s="246">
        <v>12345.92</v>
      </c>
      <c r="Z1447" s="10"/>
      <c r="AB1447" s="246"/>
      <c r="AC1447" s="10"/>
      <c r="AD1447" s="10"/>
      <c r="AE1447" s="4"/>
      <c r="AF1447" s="4"/>
    </row>
    <row r="1448" spans="1:32" x14ac:dyDescent="0.2">
      <c r="A1448" s="39"/>
      <c r="B1448" s="10"/>
      <c r="C1448" s="10" t="s">
        <v>518</v>
      </c>
      <c r="D1448" s="10"/>
      <c r="E1448" s="10"/>
      <c r="F1448" s="243">
        <v>8556177</v>
      </c>
      <c r="G1448" s="252">
        <v>531478.54799999995</v>
      </c>
      <c r="H1448" s="243">
        <v>27539.916000000001</v>
      </c>
      <c r="I1448" s="252">
        <v>5255.2979999999998</v>
      </c>
      <c r="J1448" s="246">
        <v>504201.43</v>
      </c>
      <c r="K1448" s="10"/>
      <c r="M1448" s="53">
        <v>565</v>
      </c>
      <c r="N1448" s="10">
        <v>320</v>
      </c>
      <c r="P1448" s="246">
        <v>15143.676106194691</v>
      </c>
      <c r="Q1448" s="246">
        <v>1660.8704624999998</v>
      </c>
      <c r="R1448" s="10">
        <v>113.19</v>
      </c>
      <c r="S1448" s="10">
        <v>164.52500000000001</v>
      </c>
      <c r="T1448" s="243">
        <v>555.50219469026547</v>
      </c>
      <c r="U1448" s="252">
        <v>594.82090625000001</v>
      </c>
      <c r="V1448" s="10">
        <v>783</v>
      </c>
      <c r="W1448" s="10">
        <v>171.77699999999999</v>
      </c>
      <c r="Y1448" s="246">
        <v>504201.43</v>
      </c>
      <c r="Z1448" s="10"/>
      <c r="AB1448" s="246"/>
      <c r="AC1448" s="10"/>
      <c r="AD1448" s="10"/>
      <c r="AE1448" s="4"/>
      <c r="AF1448" s="4"/>
    </row>
    <row r="1449" spans="1:32" x14ac:dyDescent="0.2">
      <c r="A1449" s="39"/>
      <c r="B1449" s="10"/>
      <c r="C1449" s="10" t="s">
        <v>567</v>
      </c>
      <c r="D1449" s="10"/>
      <c r="E1449" s="10"/>
      <c r="F1449" s="243">
        <v>0</v>
      </c>
      <c r="G1449" s="252">
        <v>366729.1</v>
      </c>
      <c r="H1449" s="243">
        <v>0</v>
      </c>
      <c r="I1449" s="252">
        <v>11272.924000000001</v>
      </c>
      <c r="J1449" s="246">
        <v>289057.51</v>
      </c>
      <c r="K1449" s="10"/>
      <c r="M1449" s="53">
        <v>0</v>
      </c>
      <c r="N1449" s="10">
        <v>362</v>
      </c>
      <c r="P1449" s="246">
        <v>0</v>
      </c>
      <c r="Q1449" s="246">
        <v>1013.0638121546961</v>
      </c>
      <c r="R1449" s="10">
        <v>0</v>
      </c>
      <c r="S1449" s="10">
        <v>223.59</v>
      </c>
      <c r="T1449" s="243">
        <v>0</v>
      </c>
      <c r="U1449" s="252">
        <v>798.50140883977906</v>
      </c>
      <c r="V1449" s="10">
        <v>0</v>
      </c>
      <c r="W1449" s="10">
        <v>196.91499999999999</v>
      </c>
      <c r="Y1449" s="246">
        <v>289057.51</v>
      </c>
      <c r="Z1449" s="10"/>
      <c r="AB1449" s="246"/>
      <c r="AC1449" s="10"/>
      <c r="AD1449" s="10"/>
      <c r="AE1449" s="4"/>
      <c r="AF1449" s="4"/>
    </row>
    <row r="1450" spans="1:32" x14ac:dyDescent="0.2">
      <c r="A1450" s="39"/>
      <c r="B1450" s="10"/>
      <c r="C1450" s="10" t="s">
        <v>345</v>
      </c>
      <c r="D1450" s="10"/>
      <c r="E1450" s="10"/>
      <c r="F1450" s="243">
        <v>6270893</v>
      </c>
      <c r="G1450" s="252">
        <v>6083956.7920000004</v>
      </c>
      <c r="H1450" s="243">
        <v>61396.184999999998</v>
      </c>
      <c r="I1450" s="252">
        <v>22011.51</v>
      </c>
      <c r="J1450" s="246">
        <v>968562.78</v>
      </c>
      <c r="K1450" s="10"/>
      <c r="M1450" s="53">
        <v>1211</v>
      </c>
      <c r="N1450" s="10">
        <v>664</v>
      </c>
      <c r="P1450" s="246">
        <v>5178.2766308835671</v>
      </c>
      <c r="Q1450" s="246">
        <v>9162.5855301204829</v>
      </c>
      <c r="R1450" s="10">
        <v>123.73</v>
      </c>
      <c r="S1450" s="10">
        <v>187.23000000000002</v>
      </c>
      <c r="T1450" s="243">
        <v>399.70815028901734</v>
      </c>
      <c r="U1450" s="252">
        <v>729.69308734939762</v>
      </c>
      <c r="V1450" s="10">
        <v>787</v>
      </c>
      <c r="W1450" s="10">
        <v>192.72499999999999</v>
      </c>
      <c r="Y1450" s="246">
        <v>968562.78</v>
      </c>
      <c r="Z1450" s="10"/>
      <c r="AB1450" s="246"/>
      <c r="AC1450" s="10"/>
      <c r="AD1450" s="10"/>
      <c r="AE1450" s="4"/>
      <c r="AF1450" s="4"/>
    </row>
    <row r="1451" spans="1:32" x14ac:dyDescent="0.2">
      <c r="A1451" s="39"/>
      <c r="B1451" s="10"/>
      <c r="C1451" s="10" t="s">
        <v>346</v>
      </c>
      <c r="D1451" s="10"/>
      <c r="E1451" s="10"/>
      <c r="F1451" s="243">
        <v>5708410</v>
      </c>
      <c r="G1451" s="252">
        <v>348233.69199999998</v>
      </c>
      <c r="H1451" s="243">
        <v>31257.179</v>
      </c>
      <c r="I1451" s="252">
        <v>8052.9809999999998</v>
      </c>
      <c r="J1451" s="246">
        <v>713196.24</v>
      </c>
      <c r="K1451" s="10"/>
      <c r="M1451" s="53">
        <v>664</v>
      </c>
      <c r="N1451" s="10">
        <v>406</v>
      </c>
      <c r="P1451" s="246">
        <v>8597.0030120481933</v>
      </c>
      <c r="Q1451" s="246">
        <v>857.71845320197042</v>
      </c>
      <c r="R1451" s="10">
        <v>121.99</v>
      </c>
      <c r="S1451" s="10">
        <v>294.33999999999997</v>
      </c>
      <c r="T1451" s="243">
        <v>575.62832831325306</v>
      </c>
      <c r="U1451" s="252">
        <v>815.21928571428577</v>
      </c>
      <c r="V1451" s="10">
        <v>831</v>
      </c>
      <c r="W1451" s="10">
        <v>265.78800000000001</v>
      </c>
      <c r="Y1451" s="246">
        <v>713196.24</v>
      </c>
      <c r="Z1451" s="10"/>
      <c r="AB1451" s="246"/>
      <c r="AC1451" s="10"/>
      <c r="AD1451" s="10"/>
      <c r="AE1451" s="4"/>
      <c r="AF1451" s="4"/>
    </row>
    <row r="1452" spans="1:32" x14ac:dyDescent="0.2">
      <c r="A1452" s="39"/>
      <c r="B1452" s="10"/>
      <c r="C1452" s="10" t="s">
        <v>347</v>
      </c>
      <c r="D1452" s="10"/>
      <c r="E1452" s="10"/>
      <c r="F1452" s="243">
        <v>6317640</v>
      </c>
      <c r="G1452" s="252">
        <v>537988.08900000004</v>
      </c>
      <c r="H1452" s="243">
        <v>45554.589</v>
      </c>
      <c r="I1452" s="252">
        <v>9147.4449999999997</v>
      </c>
      <c r="J1452" s="246">
        <v>1018848.44</v>
      </c>
      <c r="K1452" s="10"/>
      <c r="M1452" s="53">
        <v>1477</v>
      </c>
      <c r="N1452" s="10">
        <v>716</v>
      </c>
      <c r="P1452" s="246">
        <v>4277.345971563981</v>
      </c>
      <c r="Q1452" s="246">
        <v>751.3800125698325</v>
      </c>
      <c r="R1452" s="10">
        <v>123.88499999999999</v>
      </c>
      <c r="S1452" s="10">
        <v>269.54000000000002</v>
      </c>
      <c r="T1452" s="243">
        <v>409.90226811103588</v>
      </c>
      <c r="U1452" s="252">
        <v>577.40613128491623</v>
      </c>
      <c r="V1452" s="10">
        <v>843.5</v>
      </c>
      <c r="W1452" s="10">
        <v>244.6225</v>
      </c>
      <c r="Y1452" s="246">
        <v>1018848.44</v>
      </c>
      <c r="Z1452" s="10"/>
      <c r="AB1452" s="246"/>
      <c r="AC1452" s="10"/>
      <c r="AD1452" s="10"/>
      <c r="AE1452" s="4"/>
      <c r="AF1452" s="4"/>
    </row>
    <row r="1453" spans="1:32" x14ac:dyDescent="0.2">
      <c r="A1453" s="39"/>
      <c r="B1453" s="10"/>
      <c r="C1453" s="10" t="s">
        <v>604</v>
      </c>
      <c r="D1453" s="10"/>
      <c r="E1453" s="10"/>
      <c r="F1453" s="243">
        <v>0</v>
      </c>
      <c r="G1453" s="252">
        <v>93758.304999999993</v>
      </c>
      <c r="H1453" s="243">
        <v>0</v>
      </c>
      <c r="I1453" s="252">
        <v>1621.5740000000001</v>
      </c>
      <c r="J1453" s="246">
        <v>89472.7</v>
      </c>
      <c r="K1453" s="10"/>
      <c r="M1453" s="53">
        <v>0</v>
      </c>
      <c r="N1453" s="10">
        <v>186</v>
      </c>
      <c r="P1453" s="246">
        <v>0</v>
      </c>
      <c r="Q1453" s="246">
        <v>504.07690860215052</v>
      </c>
      <c r="R1453" s="10">
        <v>0</v>
      </c>
      <c r="S1453" s="10">
        <v>218.62</v>
      </c>
      <c r="T1453" s="243">
        <v>0</v>
      </c>
      <c r="U1453" s="252">
        <v>481.03602150537631</v>
      </c>
      <c r="V1453" s="10">
        <v>0</v>
      </c>
      <c r="W1453" s="10">
        <v>204.05</v>
      </c>
      <c r="Y1453" s="246">
        <v>89472.7</v>
      </c>
      <c r="Z1453" s="10"/>
      <c r="AB1453" s="246"/>
      <c r="AC1453" s="10"/>
      <c r="AD1453" s="10"/>
      <c r="AE1453" s="4"/>
      <c r="AF1453" s="4"/>
    </row>
    <row r="1454" spans="1:32" x14ac:dyDescent="0.2">
      <c r="A1454" s="39"/>
      <c r="B1454" s="10"/>
      <c r="C1454" s="10" t="s">
        <v>348</v>
      </c>
      <c r="D1454" s="10"/>
      <c r="E1454" s="10"/>
      <c r="F1454" s="243">
        <v>1434251</v>
      </c>
      <c r="G1454" s="252">
        <v>241623.27100000001</v>
      </c>
      <c r="H1454" s="243">
        <v>13057.291999999999</v>
      </c>
      <c r="I1454" s="252">
        <v>6126.2039999999997</v>
      </c>
      <c r="J1454" s="246">
        <v>312689.95999999996</v>
      </c>
      <c r="K1454" s="10"/>
      <c r="M1454" s="53">
        <v>627</v>
      </c>
      <c r="N1454" s="10">
        <v>271</v>
      </c>
      <c r="P1454" s="246">
        <v>2287.4816586921852</v>
      </c>
      <c r="Q1454" s="246">
        <v>891.59878597785985</v>
      </c>
      <c r="R1454" s="10">
        <v>108.88</v>
      </c>
      <c r="S1454" s="10">
        <v>206.98000000000002</v>
      </c>
      <c r="T1454" s="243">
        <v>251.17931419457733</v>
      </c>
      <c r="U1454" s="252">
        <v>572.69568265682653</v>
      </c>
      <c r="V1454" s="10">
        <v>738</v>
      </c>
      <c r="W1454" s="10">
        <v>196.91499999999999</v>
      </c>
      <c r="Y1454" s="246">
        <v>312689.95999999996</v>
      </c>
      <c r="Z1454" s="10"/>
      <c r="AB1454" s="246"/>
      <c r="AC1454" s="10"/>
      <c r="AD1454" s="10"/>
      <c r="AE1454" s="4"/>
      <c r="AF1454" s="4"/>
    </row>
    <row r="1455" spans="1:32" x14ac:dyDescent="0.2">
      <c r="A1455" s="39"/>
      <c r="B1455" s="10"/>
      <c r="C1455" s="10" t="s">
        <v>349</v>
      </c>
      <c r="D1455" s="10"/>
      <c r="E1455" s="10"/>
      <c r="F1455" s="243">
        <v>1146869</v>
      </c>
      <c r="G1455" s="252">
        <v>59494.811999999998</v>
      </c>
      <c r="H1455" s="243">
        <v>16355.925999999999</v>
      </c>
      <c r="I1455" s="252">
        <v>1051.902</v>
      </c>
      <c r="J1455" s="246">
        <v>167371.63</v>
      </c>
      <c r="K1455" s="10"/>
      <c r="M1455" s="53">
        <v>307</v>
      </c>
      <c r="N1455" s="10">
        <v>134</v>
      </c>
      <c r="P1455" s="246">
        <v>3735.7296416938111</v>
      </c>
      <c r="Q1455" s="246">
        <v>443.99113432835821</v>
      </c>
      <c r="R1455" s="10">
        <v>115.34</v>
      </c>
      <c r="S1455" s="10">
        <v>185.535</v>
      </c>
      <c r="T1455" s="243">
        <v>386.07482084690554</v>
      </c>
      <c r="U1455" s="252">
        <v>364.52731343283585</v>
      </c>
      <c r="V1455" s="10">
        <v>754.5</v>
      </c>
      <c r="W1455" s="10">
        <v>161.303</v>
      </c>
      <c r="Y1455" s="246">
        <v>167371.63</v>
      </c>
      <c r="Z1455" s="10"/>
      <c r="AB1455" s="246"/>
      <c r="AC1455" s="10"/>
      <c r="AD1455" s="10"/>
      <c r="AE1455" s="4"/>
      <c r="AF1455" s="4"/>
    </row>
    <row r="1456" spans="1:32" x14ac:dyDescent="0.2">
      <c r="A1456" s="39"/>
      <c r="B1456" s="10"/>
      <c r="C1456" s="10" t="s">
        <v>600</v>
      </c>
      <c r="D1456" s="10"/>
      <c r="E1456" s="10"/>
      <c r="F1456" s="243">
        <v>0</v>
      </c>
      <c r="G1456" s="252">
        <v>137886.31700000001</v>
      </c>
      <c r="H1456" s="243">
        <v>0</v>
      </c>
      <c r="I1456" s="252">
        <v>2775.328</v>
      </c>
      <c r="J1456" s="246">
        <v>132925.01</v>
      </c>
      <c r="K1456" s="10"/>
      <c r="M1456" s="53">
        <v>0</v>
      </c>
      <c r="N1456" s="10">
        <v>242</v>
      </c>
      <c r="P1456" s="246">
        <v>0</v>
      </c>
      <c r="Q1456" s="246">
        <v>569.77816942148763</v>
      </c>
      <c r="R1456" s="10">
        <v>0</v>
      </c>
      <c r="S1456" s="10">
        <v>229.60500000000002</v>
      </c>
      <c r="T1456" s="243">
        <v>0</v>
      </c>
      <c r="U1456" s="252">
        <v>549.27690082644631</v>
      </c>
      <c r="V1456" s="10">
        <v>0</v>
      </c>
      <c r="W1456" s="10">
        <v>224.97800000000001</v>
      </c>
      <c r="Y1456" s="246">
        <v>132925.01</v>
      </c>
      <c r="Z1456" s="10"/>
      <c r="AB1456" s="246"/>
      <c r="AC1456" s="10"/>
      <c r="AD1456" s="10"/>
      <c r="AE1456" s="4"/>
      <c r="AF1456" s="4"/>
    </row>
    <row r="1457" spans="1:32" x14ac:dyDescent="0.2">
      <c r="A1457" s="39"/>
      <c r="B1457" s="10"/>
      <c r="C1457" s="10" t="s">
        <v>392</v>
      </c>
      <c r="D1457" s="10"/>
      <c r="E1457" s="10"/>
      <c r="F1457" s="243">
        <v>1395080</v>
      </c>
      <c r="G1457" s="252">
        <v>122921.96400000001</v>
      </c>
      <c r="H1457" s="243">
        <v>10245.776</v>
      </c>
      <c r="I1457" s="252">
        <v>2617.5529999999999</v>
      </c>
      <c r="J1457" s="246">
        <v>311575.32</v>
      </c>
      <c r="K1457" s="10"/>
      <c r="M1457" s="53">
        <v>450</v>
      </c>
      <c r="N1457" s="10">
        <v>196</v>
      </c>
      <c r="P1457" s="246">
        <v>3100.1777777777779</v>
      </c>
      <c r="Q1457" s="246">
        <v>627.15287755102042</v>
      </c>
      <c r="R1457" s="10">
        <v>56.13</v>
      </c>
      <c r="S1457" s="10">
        <v>213.12</v>
      </c>
      <c r="T1457" s="243">
        <v>400.12924444444445</v>
      </c>
      <c r="U1457" s="252">
        <v>671.00591836734691</v>
      </c>
      <c r="V1457" s="10">
        <v>360.5</v>
      </c>
      <c r="W1457" s="10">
        <v>166.37899999999999</v>
      </c>
      <c r="Y1457" s="246">
        <v>311575.32</v>
      </c>
      <c r="Z1457" s="10"/>
      <c r="AB1457" s="246"/>
      <c r="AC1457" s="10"/>
      <c r="AD1457" s="10"/>
      <c r="AE1457" s="4"/>
      <c r="AF1457" s="4"/>
    </row>
    <row r="1458" spans="1:32" x14ac:dyDescent="0.2">
      <c r="A1458" s="39"/>
      <c r="B1458" s="10"/>
      <c r="C1458" s="10" t="s">
        <v>393</v>
      </c>
      <c r="D1458" s="10"/>
      <c r="E1458" s="10"/>
      <c r="F1458" s="243">
        <v>285873</v>
      </c>
      <c r="G1458" s="252">
        <v>40701.735000000001</v>
      </c>
      <c r="H1458" s="243">
        <v>5162.0410000000002</v>
      </c>
      <c r="I1458" s="252">
        <v>291.55200000000002</v>
      </c>
      <c r="J1458" s="246">
        <v>69149.649999999994</v>
      </c>
      <c r="K1458" s="10"/>
      <c r="M1458" s="53">
        <v>217</v>
      </c>
      <c r="N1458" s="10">
        <v>116</v>
      </c>
      <c r="P1458" s="246">
        <v>1317.3870967741937</v>
      </c>
      <c r="Q1458" s="246">
        <v>350.87702586206899</v>
      </c>
      <c r="R1458" s="10">
        <v>64.740000000000009</v>
      </c>
      <c r="S1458" s="10">
        <v>204.31</v>
      </c>
      <c r="T1458" s="243">
        <v>160.61552995391705</v>
      </c>
      <c r="U1458" s="252">
        <v>295.65586206896552</v>
      </c>
      <c r="V1458" s="10">
        <v>408</v>
      </c>
      <c r="W1458" s="10">
        <v>179.8895</v>
      </c>
      <c r="Y1458" s="246">
        <v>69149.649999999994</v>
      </c>
      <c r="Z1458" s="10"/>
      <c r="AB1458" s="246"/>
      <c r="AC1458" s="10"/>
      <c r="AD1458" s="10"/>
      <c r="AE1458" s="4"/>
      <c r="AF1458" s="4"/>
    </row>
    <row r="1459" spans="1:32" x14ac:dyDescent="0.2">
      <c r="A1459" s="39"/>
      <c r="B1459" s="10"/>
      <c r="C1459" s="10" t="s">
        <v>350</v>
      </c>
      <c r="D1459" s="10"/>
      <c r="E1459" s="10"/>
      <c r="F1459" s="243">
        <v>4332648</v>
      </c>
      <c r="G1459" s="252">
        <v>149690.951</v>
      </c>
      <c r="H1459" s="243">
        <v>17716.991999999998</v>
      </c>
      <c r="I1459" s="252">
        <v>2784.72</v>
      </c>
      <c r="J1459" s="246">
        <v>408200.29</v>
      </c>
      <c r="K1459" s="10"/>
      <c r="M1459" s="53">
        <v>418</v>
      </c>
      <c r="N1459" s="10">
        <v>222</v>
      </c>
      <c r="P1459" s="246">
        <v>10365.186602870814</v>
      </c>
      <c r="Q1459" s="246">
        <v>674.28356306306307</v>
      </c>
      <c r="R1459" s="10">
        <v>153.84</v>
      </c>
      <c r="S1459" s="10">
        <v>270.26</v>
      </c>
      <c r="T1459" s="243">
        <v>695.62918660287085</v>
      </c>
      <c r="U1459" s="252">
        <v>528.95175675675671</v>
      </c>
      <c r="V1459" s="10">
        <v>1044</v>
      </c>
      <c r="W1459" s="10">
        <v>285.66899999999998</v>
      </c>
      <c r="Y1459" s="246">
        <v>408200.29</v>
      </c>
      <c r="Z1459" s="10"/>
      <c r="AB1459" s="246"/>
      <c r="AC1459" s="10"/>
      <c r="AD1459" s="10"/>
      <c r="AE1459" s="4"/>
      <c r="AF1459" s="4"/>
    </row>
    <row r="1460" spans="1:32" x14ac:dyDescent="0.2">
      <c r="A1460" s="39"/>
      <c r="B1460" s="10"/>
      <c r="C1460" s="10" t="s">
        <v>563</v>
      </c>
      <c r="D1460" s="10"/>
      <c r="E1460" s="10"/>
      <c r="F1460" s="243">
        <v>0</v>
      </c>
      <c r="G1460" s="252">
        <v>132178.61199999999</v>
      </c>
      <c r="H1460" s="243">
        <v>0</v>
      </c>
      <c r="I1460" s="252">
        <v>5004.3959999999997</v>
      </c>
      <c r="J1460" s="246">
        <v>118690.22</v>
      </c>
      <c r="K1460" s="10"/>
      <c r="M1460" s="53">
        <v>0</v>
      </c>
      <c r="N1460" s="10">
        <v>31</v>
      </c>
      <c r="P1460" s="246">
        <v>0</v>
      </c>
      <c r="Q1460" s="246">
        <v>4263.826193548387</v>
      </c>
      <c r="R1460" s="10">
        <v>0</v>
      </c>
      <c r="S1460" s="10">
        <v>2172.62</v>
      </c>
      <c r="T1460" s="243">
        <v>0</v>
      </c>
      <c r="U1460" s="252">
        <v>3828.7167741935486</v>
      </c>
      <c r="V1460" s="10">
        <v>0</v>
      </c>
      <c r="W1460" s="10">
        <v>3744.1710000000003</v>
      </c>
      <c r="Y1460" s="246">
        <v>118690.22</v>
      </c>
      <c r="Z1460" s="10"/>
      <c r="AB1460" s="246"/>
      <c r="AC1460" s="10"/>
      <c r="AD1460" s="10"/>
      <c r="AE1460" s="4"/>
      <c r="AF1460" s="4"/>
    </row>
    <row r="1461" spans="1:32" x14ac:dyDescent="0.2">
      <c r="A1461" s="39"/>
      <c r="B1461" s="10"/>
      <c r="C1461" s="10" t="s">
        <v>519</v>
      </c>
      <c r="D1461" s="10"/>
      <c r="E1461" s="10"/>
      <c r="F1461" s="243">
        <v>233685</v>
      </c>
      <c r="G1461" s="252">
        <v>14643.518</v>
      </c>
      <c r="H1461" s="243">
        <v>1470.575</v>
      </c>
      <c r="I1461" s="252">
        <v>214.41200000000001</v>
      </c>
      <c r="J1461" s="246">
        <v>39531.839999999997</v>
      </c>
      <c r="K1461" s="10"/>
      <c r="M1461" s="53">
        <v>65</v>
      </c>
      <c r="N1461" s="10">
        <v>35</v>
      </c>
      <c r="P1461" s="246">
        <v>3595.1538461538462</v>
      </c>
      <c r="Q1461" s="246">
        <v>418.38622857142855</v>
      </c>
      <c r="R1461" s="10">
        <v>204.47500000000002</v>
      </c>
      <c r="S1461" s="10">
        <v>212.35</v>
      </c>
      <c r="T1461" s="243">
        <v>343.80261538461536</v>
      </c>
      <c r="U1461" s="252">
        <v>490.9905714285714</v>
      </c>
      <c r="V1461" s="10">
        <v>1749</v>
      </c>
      <c r="W1461" s="10">
        <v>192.35249999999999</v>
      </c>
      <c r="Y1461" s="246">
        <v>39531.839999999997</v>
      </c>
      <c r="Z1461" s="10"/>
      <c r="AB1461" s="246"/>
      <c r="AC1461" s="10"/>
      <c r="AD1461" s="10"/>
      <c r="AE1461" s="4"/>
      <c r="AF1461" s="4"/>
    </row>
    <row r="1462" spans="1:32" x14ac:dyDescent="0.2">
      <c r="A1462" s="39"/>
      <c r="B1462" s="10"/>
      <c r="C1462" s="10" t="s">
        <v>578</v>
      </c>
      <c r="D1462" s="10"/>
      <c r="E1462" s="10"/>
      <c r="F1462" s="243">
        <v>0</v>
      </c>
      <c r="G1462" s="252">
        <v>5325.6379999999999</v>
      </c>
      <c r="H1462" s="243">
        <v>0</v>
      </c>
      <c r="I1462" s="252">
        <v>0</v>
      </c>
      <c r="J1462" s="246">
        <v>4927.22</v>
      </c>
      <c r="K1462" s="10"/>
      <c r="M1462" s="53">
        <v>0</v>
      </c>
      <c r="N1462" s="10">
        <v>15</v>
      </c>
      <c r="P1462" s="246">
        <v>0</v>
      </c>
      <c r="Q1462" s="246">
        <v>355.04253333333332</v>
      </c>
      <c r="R1462" s="10">
        <v>0</v>
      </c>
      <c r="S1462" s="10">
        <v>228.14</v>
      </c>
      <c r="T1462" s="243">
        <v>0</v>
      </c>
      <c r="U1462" s="252">
        <v>328.48133333333334</v>
      </c>
      <c r="V1462" s="10">
        <v>0</v>
      </c>
      <c r="W1462" s="10">
        <v>195.678</v>
      </c>
      <c r="Y1462" s="246">
        <v>4927.22</v>
      </c>
      <c r="Z1462" s="10"/>
      <c r="AB1462" s="246"/>
      <c r="AC1462" s="10"/>
      <c r="AD1462" s="10"/>
      <c r="AE1462" s="4"/>
      <c r="AF1462" s="4"/>
    </row>
    <row r="1463" spans="1:32" x14ac:dyDescent="0.2">
      <c r="A1463" s="39"/>
      <c r="B1463" s="10"/>
      <c r="C1463" s="10" t="s">
        <v>439</v>
      </c>
      <c r="D1463" s="10"/>
      <c r="E1463" s="10"/>
      <c r="F1463" s="243">
        <v>4709009</v>
      </c>
      <c r="G1463" s="252">
        <v>207868.73199999999</v>
      </c>
      <c r="H1463" s="243">
        <v>52642.332999999999</v>
      </c>
      <c r="I1463" s="252">
        <v>5264.55</v>
      </c>
      <c r="J1463" s="246">
        <v>637607.77</v>
      </c>
      <c r="K1463" s="10"/>
      <c r="M1463" s="53">
        <v>565</v>
      </c>
      <c r="N1463" s="10">
        <v>170</v>
      </c>
      <c r="P1463" s="246">
        <v>8334.5292035398234</v>
      </c>
      <c r="Q1463" s="246">
        <v>1222.7572470588234</v>
      </c>
      <c r="R1463" s="10">
        <v>130.29500000000002</v>
      </c>
      <c r="S1463" s="10">
        <v>261.08</v>
      </c>
      <c r="T1463" s="243">
        <v>856.14132743362825</v>
      </c>
      <c r="U1463" s="252">
        <v>905.22305882352953</v>
      </c>
      <c r="V1463" s="10">
        <v>1112.5</v>
      </c>
      <c r="W1463" s="10">
        <v>264.99700000000001</v>
      </c>
      <c r="Y1463" s="246">
        <v>637607.77</v>
      </c>
      <c r="Z1463" s="10"/>
      <c r="AB1463" s="246"/>
      <c r="AC1463" s="10"/>
      <c r="AD1463" s="10"/>
      <c r="AE1463" s="4"/>
      <c r="AF1463" s="4"/>
    </row>
    <row r="1464" spans="1:32" x14ac:dyDescent="0.2">
      <c r="A1464" s="39"/>
      <c r="B1464" s="10"/>
      <c r="C1464" s="10" t="s">
        <v>536</v>
      </c>
      <c r="D1464" s="10"/>
      <c r="E1464" s="10"/>
      <c r="F1464" s="243">
        <v>4107957</v>
      </c>
      <c r="G1464" s="252">
        <v>0</v>
      </c>
      <c r="H1464" s="243">
        <v>32309.628000000001</v>
      </c>
      <c r="I1464" s="252">
        <v>0</v>
      </c>
      <c r="J1464" s="246">
        <v>350280.26</v>
      </c>
      <c r="K1464" s="10"/>
      <c r="M1464" s="53">
        <v>1168</v>
      </c>
      <c r="N1464" s="10">
        <v>0</v>
      </c>
      <c r="P1464" s="246">
        <v>3517.0864726027398</v>
      </c>
      <c r="Q1464" s="246">
        <v>0</v>
      </c>
      <c r="R1464" s="10">
        <v>116.62</v>
      </c>
      <c r="S1464" s="10">
        <v>0</v>
      </c>
      <c r="T1464" s="243">
        <v>299.89748287671233</v>
      </c>
      <c r="U1464" s="252">
        <v>0</v>
      </c>
      <c r="V1464" s="10">
        <v>916.5</v>
      </c>
      <c r="W1464" s="10">
        <v>0</v>
      </c>
      <c r="Y1464" s="246">
        <v>350280.26</v>
      </c>
      <c r="Z1464" s="10"/>
      <c r="AB1464" s="246"/>
      <c r="AC1464" s="10"/>
      <c r="AD1464" s="10"/>
      <c r="AE1464" s="4"/>
      <c r="AF1464" s="4"/>
    </row>
    <row r="1465" spans="1:32" x14ac:dyDescent="0.2">
      <c r="A1465" s="39"/>
      <c r="B1465" s="10"/>
      <c r="C1465" s="10" t="s">
        <v>537</v>
      </c>
      <c r="D1465" s="10"/>
      <c r="E1465" s="10"/>
      <c r="F1465" s="243">
        <v>1191166</v>
      </c>
      <c r="G1465" s="252">
        <v>0</v>
      </c>
      <c r="H1465" s="243">
        <v>13808.04</v>
      </c>
      <c r="I1465" s="252">
        <v>0</v>
      </c>
      <c r="J1465" s="246">
        <v>152103.35999999999</v>
      </c>
      <c r="K1465" s="10"/>
      <c r="M1465" s="53">
        <v>671</v>
      </c>
      <c r="N1465" s="10">
        <v>0</v>
      </c>
      <c r="P1465" s="246">
        <v>1775.2101341281668</v>
      </c>
      <c r="Q1465" s="246">
        <v>0</v>
      </c>
      <c r="R1465" s="10">
        <v>109.13</v>
      </c>
      <c r="S1465" s="10">
        <v>0</v>
      </c>
      <c r="T1465" s="243">
        <v>226.68160953800296</v>
      </c>
      <c r="U1465" s="252">
        <v>0</v>
      </c>
      <c r="V1465" s="10">
        <v>696</v>
      </c>
      <c r="W1465" s="10">
        <v>0</v>
      </c>
      <c r="Y1465" s="246">
        <v>152103.35999999999</v>
      </c>
      <c r="Z1465" s="10"/>
      <c r="AB1465" s="246"/>
      <c r="AC1465" s="10"/>
      <c r="AD1465" s="10"/>
      <c r="AE1465" s="4"/>
      <c r="AF1465" s="4"/>
    </row>
    <row r="1466" spans="1:32" x14ac:dyDescent="0.2">
      <c r="A1466" s="39"/>
      <c r="B1466" s="10"/>
      <c r="C1466" s="10" t="s">
        <v>418</v>
      </c>
      <c r="D1466" s="10"/>
      <c r="E1466" s="10"/>
      <c r="F1466" s="243">
        <v>1701296</v>
      </c>
      <c r="G1466" s="252">
        <v>2623.232</v>
      </c>
      <c r="H1466" s="243">
        <v>15690.72</v>
      </c>
      <c r="I1466" s="252">
        <v>85.49</v>
      </c>
      <c r="J1466" s="246">
        <v>189744.21000000002</v>
      </c>
      <c r="K1466" s="10"/>
      <c r="M1466" s="53">
        <v>517</v>
      </c>
      <c r="N1466" s="10">
        <v>1</v>
      </c>
      <c r="P1466" s="246">
        <v>3290.707930367505</v>
      </c>
      <c r="Q1466" s="246">
        <v>2623.232</v>
      </c>
      <c r="R1466" s="10">
        <v>130.97999999999999</v>
      </c>
      <c r="S1466" s="10">
        <v>977.23</v>
      </c>
      <c r="T1466" s="243">
        <v>365.11988394584142</v>
      </c>
      <c r="U1466" s="252">
        <v>977.23</v>
      </c>
      <c r="V1466" s="10">
        <v>918</v>
      </c>
      <c r="W1466" s="10">
        <v>2623.232</v>
      </c>
      <c r="Y1466" s="246">
        <v>189744.21000000002</v>
      </c>
      <c r="Z1466" s="10"/>
      <c r="AB1466" s="246"/>
      <c r="AC1466" s="10"/>
      <c r="AD1466" s="10"/>
      <c r="AE1466" s="4"/>
      <c r="AF1466" s="4"/>
    </row>
    <row r="1467" spans="1:32" x14ac:dyDescent="0.2">
      <c r="A1467" s="39"/>
      <c r="B1467" s="10"/>
      <c r="C1467" s="10" t="s">
        <v>351</v>
      </c>
      <c r="D1467" s="10"/>
      <c r="E1467" s="10"/>
      <c r="F1467" s="243">
        <v>8918038</v>
      </c>
      <c r="G1467" s="252">
        <v>487943.80499999999</v>
      </c>
      <c r="H1467" s="243">
        <v>42254.373</v>
      </c>
      <c r="I1467" s="252">
        <v>10306.171</v>
      </c>
      <c r="J1467" s="246">
        <v>933697.72</v>
      </c>
      <c r="K1467" s="10"/>
      <c r="M1467" s="53">
        <v>1005</v>
      </c>
      <c r="N1467" s="10">
        <v>614</v>
      </c>
      <c r="P1467" s="246">
        <v>8873.6696517412929</v>
      </c>
      <c r="Q1467" s="246">
        <v>794.69675081433229</v>
      </c>
      <c r="R1467" s="10">
        <v>107.75</v>
      </c>
      <c r="S1467" s="10">
        <v>241.73500000000001</v>
      </c>
      <c r="T1467" s="243">
        <v>461.95827860696517</v>
      </c>
      <c r="U1467" s="252">
        <v>764.54340390879486</v>
      </c>
      <c r="V1467" s="10">
        <v>671.5</v>
      </c>
      <c r="W1467" s="10">
        <v>216.39699999999999</v>
      </c>
      <c r="Y1467" s="246">
        <v>933697.72</v>
      </c>
      <c r="Z1467" s="10"/>
      <c r="AB1467" s="246"/>
      <c r="AC1467" s="10"/>
      <c r="AD1467" s="10"/>
      <c r="AE1467" s="4"/>
      <c r="AF1467" s="4"/>
    </row>
    <row r="1468" spans="1:32" x14ac:dyDescent="0.2">
      <c r="A1468" s="39"/>
      <c r="B1468" s="10"/>
      <c r="C1468" s="10" t="s">
        <v>352</v>
      </c>
      <c r="D1468" s="10"/>
      <c r="E1468" s="10"/>
      <c r="F1468" s="243">
        <v>7369358</v>
      </c>
      <c r="G1468" s="252">
        <v>498544.6</v>
      </c>
      <c r="H1468" s="243">
        <v>49811.385999999999</v>
      </c>
      <c r="I1468" s="252">
        <v>10355.446</v>
      </c>
      <c r="J1468" s="246">
        <v>936377.56</v>
      </c>
      <c r="K1468" s="10"/>
      <c r="M1468" s="53">
        <v>1068</v>
      </c>
      <c r="N1468" s="10">
        <v>536</v>
      </c>
      <c r="P1468" s="246">
        <v>6900.1479400749067</v>
      </c>
      <c r="Q1468" s="246">
        <v>930.12052238805961</v>
      </c>
      <c r="R1468" s="10">
        <v>135.63999999999999</v>
      </c>
      <c r="S1468" s="10">
        <v>354.43</v>
      </c>
      <c r="T1468" s="243">
        <v>465.85567415730338</v>
      </c>
      <c r="U1468" s="252">
        <v>818.73824626865678</v>
      </c>
      <c r="V1468" s="10">
        <v>1052.5</v>
      </c>
      <c r="W1468" s="10">
        <v>324.38649999999996</v>
      </c>
      <c r="Y1468" s="246">
        <v>936377.56</v>
      </c>
      <c r="Z1468" s="10"/>
      <c r="AB1468" s="246"/>
      <c r="AC1468" s="10"/>
      <c r="AD1468" s="10"/>
      <c r="AE1468" s="4"/>
      <c r="AF1468" s="4"/>
    </row>
    <row r="1469" spans="1:32" x14ac:dyDescent="0.2">
      <c r="A1469" s="39"/>
      <c r="B1469" s="10"/>
      <c r="C1469" s="10" t="s">
        <v>353</v>
      </c>
      <c r="D1469" s="10"/>
      <c r="E1469" s="10"/>
      <c r="F1469" s="243">
        <v>62186</v>
      </c>
      <c r="G1469" s="252">
        <v>34637.440999999999</v>
      </c>
      <c r="H1469" s="243">
        <v>510.233</v>
      </c>
      <c r="I1469" s="252">
        <v>646.596</v>
      </c>
      <c r="J1469" s="246">
        <v>40396.619999999995</v>
      </c>
      <c r="K1469" s="10"/>
      <c r="M1469" s="53">
        <v>22</v>
      </c>
      <c r="N1469" s="10">
        <v>68</v>
      </c>
      <c r="P1469" s="246">
        <v>2826.6363636363635</v>
      </c>
      <c r="Q1469" s="246">
        <v>509.37413235294116</v>
      </c>
      <c r="R1469" s="10">
        <v>33.49</v>
      </c>
      <c r="S1469" s="10">
        <v>266.565</v>
      </c>
      <c r="T1469" s="243">
        <v>242.00090909090912</v>
      </c>
      <c r="U1469" s="252">
        <v>515.77352941176468</v>
      </c>
      <c r="V1469" s="10">
        <v>517</v>
      </c>
      <c r="W1469" s="10">
        <v>210.4435</v>
      </c>
      <c r="Y1469" s="246">
        <v>40396.619999999995</v>
      </c>
      <c r="Z1469" s="10"/>
      <c r="AB1469" s="246"/>
      <c r="AC1469" s="10"/>
      <c r="AD1469" s="10"/>
      <c r="AE1469" s="4"/>
      <c r="AF1469" s="4"/>
    </row>
    <row r="1470" spans="1:32" x14ac:dyDescent="0.2">
      <c r="A1470" s="39"/>
      <c r="B1470" s="10"/>
      <c r="C1470" s="10" t="s">
        <v>573</v>
      </c>
      <c r="D1470" s="10"/>
      <c r="E1470" s="10"/>
      <c r="F1470" s="243">
        <v>0</v>
      </c>
      <c r="G1470" s="252">
        <v>1903391.942</v>
      </c>
      <c r="H1470" s="243">
        <v>0</v>
      </c>
      <c r="I1470" s="252">
        <v>54380.957999999999</v>
      </c>
      <c r="J1470" s="246">
        <v>918682.84</v>
      </c>
      <c r="K1470" s="10"/>
      <c r="M1470" s="53">
        <v>0</v>
      </c>
      <c r="N1470" s="10">
        <v>958</v>
      </c>
      <c r="P1470" s="246">
        <v>0</v>
      </c>
      <c r="Q1470" s="246">
        <v>1986.8391878914406</v>
      </c>
      <c r="R1470" s="10">
        <v>0</v>
      </c>
      <c r="S1470" s="10">
        <v>246.28</v>
      </c>
      <c r="T1470" s="243">
        <v>0</v>
      </c>
      <c r="U1470" s="252">
        <v>958.95912317327759</v>
      </c>
      <c r="V1470" s="10">
        <v>0</v>
      </c>
      <c r="W1470" s="10">
        <v>206.988</v>
      </c>
      <c r="Y1470" s="246">
        <v>918682.84</v>
      </c>
      <c r="Z1470" s="10"/>
      <c r="AB1470" s="246"/>
      <c r="AC1470" s="10"/>
      <c r="AD1470" s="10"/>
      <c r="AE1470" s="4"/>
      <c r="AF1470" s="4"/>
    </row>
    <row r="1471" spans="1:32" x14ac:dyDescent="0.2">
      <c r="A1471" s="39"/>
      <c r="B1471" s="10"/>
      <c r="C1471" s="10" t="s">
        <v>538</v>
      </c>
      <c r="D1471" s="10"/>
      <c r="E1471" s="10"/>
      <c r="F1471" s="243">
        <v>3825365</v>
      </c>
      <c r="G1471" s="252">
        <v>0</v>
      </c>
      <c r="H1471" s="243">
        <v>34134.811000000002</v>
      </c>
      <c r="I1471" s="252">
        <v>0</v>
      </c>
      <c r="J1471" s="246">
        <v>322472.58</v>
      </c>
      <c r="K1471" s="10"/>
      <c r="M1471" s="53">
        <v>1037</v>
      </c>
      <c r="N1471" s="10">
        <v>0</v>
      </c>
      <c r="P1471" s="246">
        <v>3688.8765670202506</v>
      </c>
      <c r="Q1471" s="246">
        <v>0</v>
      </c>
      <c r="R1471" s="10">
        <v>104.49</v>
      </c>
      <c r="S1471" s="10">
        <v>0</v>
      </c>
      <c r="T1471" s="243">
        <v>310.96680810028931</v>
      </c>
      <c r="U1471" s="252">
        <v>0</v>
      </c>
      <c r="V1471" s="10">
        <v>647</v>
      </c>
      <c r="W1471" s="10">
        <v>0</v>
      </c>
      <c r="Y1471" s="246">
        <v>322472.58</v>
      </c>
      <c r="Z1471" s="10"/>
      <c r="AB1471" s="246"/>
      <c r="AC1471" s="10"/>
      <c r="AD1471" s="10"/>
      <c r="AE1471" s="4"/>
      <c r="AF1471" s="4"/>
    </row>
    <row r="1472" spans="1:32" x14ac:dyDescent="0.2">
      <c r="A1472" s="39"/>
      <c r="B1472" s="10"/>
      <c r="C1472" s="10" t="s">
        <v>459</v>
      </c>
      <c r="D1472" s="10"/>
      <c r="E1472" s="10"/>
      <c r="F1472" s="243">
        <v>67902180</v>
      </c>
      <c r="G1472" s="252">
        <v>1807146.341</v>
      </c>
      <c r="H1472" s="243">
        <v>244053.19500000001</v>
      </c>
      <c r="I1472" s="252">
        <v>57793.476999999999</v>
      </c>
      <c r="J1472" s="246">
        <v>5757098.21</v>
      </c>
      <c r="K1472" s="10"/>
      <c r="M1472" s="53">
        <v>1950</v>
      </c>
      <c r="N1472" s="10">
        <v>946</v>
      </c>
      <c r="P1472" s="246">
        <v>34821.630769230767</v>
      </c>
      <c r="Q1472" s="246">
        <v>1910.3026860465116</v>
      </c>
      <c r="R1472" s="10">
        <v>242.87</v>
      </c>
      <c r="S1472" s="10">
        <v>470.4</v>
      </c>
      <c r="T1472" s="243">
        <v>2186.4039384615385</v>
      </c>
      <c r="U1472" s="252">
        <v>1578.8694820295984</v>
      </c>
      <c r="V1472" s="10">
        <v>2378</v>
      </c>
      <c r="W1472" s="10">
        <v>566.654</v>
      </c>
      <c r="Y1472" s="246">
        <v>5757098.21</v>
      </c>
      <c r="Z1472" s="10"/>
      <c r="AB1472" s="246"/>
      <c r="AC1472" s="10"/>
      <c r="AD1472" s="10"/>
      <c r="AE1472" s="4"/>
      <c r="AF1472" s="4"/>
    </row>
    <row r="1473" spans="1:32" x14ac:dyDescent="0.2">
      <c r="A1473" s="39"/>
      <c r="B1473" s="10"/>
      <c r="C1473" s="10" t="s">
        <v>419</v>
      </c>
      <c r="D1473" s="10"/>
      <c r="E1473" s="10"/>
      <c r="F1473" s="243">
        <v>1125061</v>
      </c>
      <c r="G1473" s="252">
        <v>0</v>
      </c>
      <c r="H1473" s="243">
        <v>10039.058000000001</v>
      </c>
      <c r="I1473" s="252">
        <v>0</v>
      </c>
      <c r="J1473" s="246">
        <v>113085.06</v>
      </c>
      <c r="K1473" s="10"/>
      <c r="M1473" s="53">
        <v>354</v>
      </c>
      <c r="N1473" s="10">
        <v>0</v>
      </c>
      <c r="P1473" s="246">
        <v>3178.138418079096</v>
      </c>
      <c r="Q1473" s="246">
        <v>0</v>
      </c>
      <c r="R1473" s="10">
        <v>140.995</v>
      </c>
      <c r="S1473" s="10">
        <v>0</v>
      </c>
      <c r="T1473" s="243">
        <v>319.44932203389828</v>
      </c>
      <c r="U1473" s="252">
        <v>0</v>
      </c>
      <c r="V1473" s="10">
        <v>966</v>
      </c>
      <c r="W1473" s="10">
        <v>0</v>
      </c>
      <c r="Y1473" s="246">
        <v>113085.06</v>
      </c>
      <c r="Z1473" s="10"/>
      <c r="AB1473" s="246"/>
      <c r="AC1473" s="10"/>
      <c r="AD1473" s="10"/>
      <c r="AE1473" s="4"/>
      <c r="AF1473" s="4"/>
    </row>
    <row r="1474" spans="1:32" x14ac:dyDescent="0.2">
      <c r="A1474" s="39"/>
      <c r="B1474" s="10"/>
      <c r="C1474" s="10" t="s">
        <v>520</v>
      </c>
      <c r="D1474" s="10"/>
      <c r="E1474" s="10"/>
      <c r="F1474" s="243">
        <v>5967167</v>
      </c>
      <c r="G1474" s="252">
        <v>509428.10600000003</v>
      </c>
      <c r="H1474" s="243">
        <v>43469.800999999999</v>
      </c>
      <c r="I1474" s="252">
        <v>8059.067</v>
      </c>
      <c r="J1474" s="246">
        <v>936090.30999999994</v>
      </c>
      <c r="K1474" s="10"/>
      <c r="M1474" s="53">
        <v>1318</v>
      </c>
      <c r="N1474" s="10">
        <v>715</v>
      </c>
      <c r="P1474" s="246">
        <v>4527.4408194233683</v>
      </c>
      <c r="Q1474" s="246">
        <v>712.48686153846154</v>
      </c>
      <c r="R1474" s="10">
        <v>96.05</v>
      </c>
      <c r="S1474" s="10">
        <v>193.85</v>
      </c>
      <c r="T1474" s="243">
        <v>407.27984825493166</v>
      </c>
      <c r="U1474" s="252">
        <v>558.45520279720279</v>
      </c>
      <c r="V1474" s="10">
        <v>628</v>
      </c>
      <c r="W1474" s="10">
        <v>195.679</v>
      </c>
      <c r="Y1474" s="246">
        <v>936090.30999999994</v>
      </c>
      <c r="Z1474" s="10"/>
      <c r="AB1474" s="246"/>
      <c r="AC1474" s="10"/>
      <c r="AD1474" s="10"/>
      <c r="AE1474" s="4"/>
      <c r="AF1474" s="4"/>
    </row>
    <row r="1475" spans="1:32" x14ac:dyDescent="0.2">
      <c r="A1475" s="39"/>
      <c r="B1475" s="10"/>
      <c r="C1475" s="10" t="s">
        <v>574</v>
      </c>
      <c r="D1475" s="10"/>
      <c r="E1475" s="10"/>
      <c r="F1475" s="243">
        <v>0</v>
      </c>
      <c r="G1475" s="252">
        <v>136758.658</v>
      </c>
      <c r="H1475" s="243">
        <v>0</v>
      </c>
      <c r="I1475" s="252">
        <v>2996.8760000000002</v>
      </c>
      <c r="J1475" s="246">
        <v>124983.59</v>
      </c>
      <c r="K1475" s="10"/>
      <c r="M1475" s="53">
        <v>0</v>
      </c>
      <c r="N1475" s="10">
        <v>295</v>
      </c>
      <c r="P1475" s="246">
        <v>0</v>
      </c>
      <c r="Q1475" s="246">
        <v>463.58867118644065</v>
      </c>
      <c r="R1475" s="10">
        <v>0</v>
      </c>
      <c r="S1475" s="10">
        <v>172.32999999999998</v>
      </c>
      <c r="T1475" s="243">
        <v>0</v>
      </c>
      <c r="U1475" s="252">
        <v>423.67318644067797</v>
      </c>
      <c r="V1475" s="10">
        <v>0</v>
      </c>
      <c r="W1475" s="10">
        <v>166.53949999999998</v>
      </c>
      <c r="Y1475" s="246">
        <v>124983.59</v>
      </c>
      <c r="Z1475" s="10"/>
      <c r="AB1475" s="246"/>
      <c r="AC1475" s="10"/>
      <c r="AD1475" s="10"/>
      <c r="AE1475" s="4"/>
      <c r="AF1475" s="4"/>
    </row>
    <row r="1476" spans="1:32" x14ac:dyDescent="0.2">
      <c r="A1476" s="39"/>
      <c r="B1476" s="10"/>
      <c r="C1476" s="10" t="s">
        <v>521</v>
      </c>
      <c r="D1476" s="10"/>
      <c r="E1476" s="10"/>
      <c r="F1476" s="243">
        <v>378713</v>
      </c>
      <c r="G1476" s="252">
        <v>33206.944000000003</v>
      </c>
      <c r="H1476" s="243">
        <v>4146.1419999999998</v>
      </c>
      <c r="I1476" s="252">
        <v>186.86600000000001</v>
      </c>
      <c r="J1476" s="246">
        <v>81918.950000000012</v>
      </c>
      <c r="K1476" s="10"/>
      <c r="M1476" s="53">
        <v>226</v>
      </c>
      <c r="N1476" s="10">
        <v>102</v>
      </c>
      <c r="P1476" s="246">
        <v>1675.7212389380531</v>
      </c>
      <c r="Q1476" s="246">
        <v>325.55827450980394</v>
      </c>
      <c r="R1476" s="10">
        <v>58.3</v>
      </c>
      <c r="S1476" s="10">
        <v>197.69</v>
      </c>
      <c r="T1476" s="243">
        <v>224.3766371681416</v>
      </c>
      <c r="U1476" s="252">
        <v>305.9787254901961</v>
      </c>
      <c r="V1476" s="10">
        <v>531</v>
      </c>
      <c r="W1476" s="10">
        <v>220.792</v>
      </c>
      <c r="Y1476" s="246">
        <v>81918.950000000012</v>
      </c>
      <c r="Z1476" s="10"/>
      <c r="AB1476" s="246"/>
      <c r="AC1476" s="10"/>
      <c r="AD1476" s="10"/>
      <c r="AE1476" s="4"/>
      <c r="AF1476" s="4"/>
    </row>
    <row r="1477" spans="1:32" x14ac:dyDescent="0.2">
      <c r="A1477" s="39"/>
      <c r="B1477" s="10"/>
      <c r="C1477" s="10" t="s">
        <v>491</v>
      </c>
      <c r="D1477" s="10"/>
      <c r="E1477" s="10"/>
      <c r="F1477" s="243">
        <v>31625825</v>
      </c>
      <c r="G1477" s="252">
        <v>2186817.54</v>
      </c>
      <c r="H1477" s="243">
        <v>204009.92199999999</v>
      </c>
      <c r="I1477" s="252">
        <v>78854.569000000003</v>
      </c>
      <c r="J1477" s="246">
        <v>3747332.26</v>
      </c>
      <c r="K1477" s="10"/>
      <c r="M1477" s="53">
        <v>2769</v>
      </c>
      <c r="N1477" s="10">
        <v>1300</v>
      </c>
      <c r="P1477" s="246">
        <v>11421.388587937883</v>
      </c>
      <c r="Q1477" s="246">
        <v>1682.1673384615385</v>
      </c>
      <c r="R1477" s="10">
        <v>143.375</v>
      </c>
      <c r="S1477" s="10">
        <v>337.87</v>
      </c>
      <c r="T1477" s="243">
        <v>700.34060671722636</v>
      </c>
      <c r="U1477" s="252">
        <v>1390.8377846153846</v>
      </c>
      <c r="V1477" s="10">
        <v>1059</v>
      </c>
      <c r="W1477" s="10">
        <v>340.93549999999999</v>
      </c>
      <c r="Y1477" s="246">
        <v>3747332.26</v>
      </c>
      <c r="Z1477" s="10"/>
      <c r="AB1477" s="246"/>
      <c r="AC1477" s="10"/>
      <c r="AD1477" s="10"/>
      <c r="AE1477" s="4"/>
      <c r="AF1477" s="4"/>
    </row>
    <row r="1478" spans="1:32" x14ac:dyDescent="0.2">
      <c r="A1478" s="39"/>
      <c r="B1478" s="10"/>
      <c r="C1478" s="10" t="s">
        <v>354</v>
      </c>
      <c r="D1478" s="10"/>
      <c r="E1478" s="10"/>
      <c r="F1478" s="243">
        <v>4158523</v>
      </c>
      <c r="G1478" s="252">
        <v>445692.886</v>
      </c>
      <c r="H1478" s="243">
        <v>34295.349000000002</v>
      </c>
      <c r="I1478" s="252">
        <v>8646.634</v>
      </c>
      <c r="J1478" s="246">
        <v>795109.96</v>
      </c>
      <c r="K1478" s="10"/>
      <c r="M1478" s="53">
        <v>638</v>
      </c>
      <c r="N1478" s="10">
        <v>387</v>
      </c>
      <c r="P1478" s="246">
        <v>6518.0611285266459</v>
      </c>
      <c r="Q1478" s="246">
        <v>1151.6612041343669</v>
      </c>
      <c r="R1478" s="10">
        <v>218.44</v>
      </c>
      <c r="S1478" s="10">
        <v>422.46</v>
      </c>
      <c r="T1478" s="243">
        <v>555.58318181818186</v>
      </c>
      <c r="U1478" s="252">
        <v>1138.6250387596899</v>
      </c>
      <c r="V1478" s="10">
        <v>1912.5</v>
      </c>
      <c r="W1478" s="10">
        <v>380.15600000000001</v>
      </c>
      <c r="Y1478" s="246">
        <v>795109.96</v>
      </c>
      <c r="Z1478" s="10"/>
      <c r="AB1478" s="246"/>
      <c r="AC1478" s="10"/>
      <c r="AD1478" s="10"/>
      <c r="AE1478" s="4"/>
      <c r="AF1478" s="4"/>
    </row>
    <row r="1479" spans="1:32" x14ac:dyDescent="0.2">
      <c r="A1479" s="39"/>
      <c r="B1479" s="10"/>
      <c r="C1479" s="10" t="s">
        <v>440</v>
      </c>
      <c r="D1479" s="10"/>
      <c r="E1479" s="10"/>
      <c r="F1479" s="243">
        <v>5059105</v>
      </c>
      <c r="G1479" s="252">
        <v>532412.40300000005</v>
      </c>
      <c r="H1479" s="243">
        <v>40639.705000000002</v>
      </c>
      <c r="I1479" s="252">
        <v>10440.999</v>
      </c>
      <c r="J1479" s="246">
        <v>654240.86</v>
      </c>
      <c r="K1479" s="10"/>
      <c r="M1479" s="53">
        <v>870</v>
      </c>
      <c r="N1479" s="10">
        <v>453</v>
      </c>
      <c r="P1479" s="246">
        <v>5815.0632183908046</v>
      </c>
      <c r="Q1479" s="246">
        <v>1175.3033178807948</v>
      </c>
      <c r="R1479" s="10">
        <v>132.41</v>
      </c>
      <c r="S1479" s="10">
        <v>238.76</v>
      </c>
      <c r="T1479" s="243">
        <v>393.19359770114943</v>
      </c>
      <c r="U1479" s="252">
        <v>689.10028697571738</v>
      </c>
      <c r="V1479" s="10">
        <v>850</v>
      </c>
      <c r="W1479" s="10">
        <v>262.90199999999999</v>
      </c>
      <c r="Y1479" s="246">
        <v>654240.86</v>
      </c>
      <c r="Z1479" s="10"/>
      <c r="AB1479" s="246"/>
      <c r="AC1479" s="10"/>
      <c r="AD1479" s="10"/>
      <c r="AE1479" s="4"/>
      <c r="AF1479" s="4"/>
    </row>
    <row r="1480" spans="1:32" x14ac:dyDescent="0.2">
      <c r="A1480" s="39"/>
      <c r="B1480" s="10"/>
      <c r="C1480" s="10" t="s">
        <v>492</v>
      </c>
      <c r="D1480" s="10"/>
      <c r="E1480" s="10"/>
      <c r="F1480" s="243">
        <v>18300847</v>
      </c>
      <c r="G1480" s="252">
        <v>1325629.899</v>
      </c>
      <c r="H1480" s="243">
        <v>139905.01800000001</v>
      </c>
      <c r="I1480" s="252">
        <v>34760.697</v>
      </c>
      <c r="J1480" s="246">
        <v>2543898.04</v>
      </c>
      <c r="K1480" s="10"/>
      <c r="M1480" s="53">
        <v>2089</v>
      </c>
      <c r="N1480" s="10">
        <v>1126</v>
      </c>
      <c r="P1480" s="246">
        <v>8760.5777884155104</v>
      </c>
      <c r="Q1480" s="246">
        <v>1177.2912069271758</v>
      </c>
      <c r="R1480" s="10">
        <v>187.02</v>
      </c>
      <c r="S1480" s="10">
        <v>362.51499999999999</v>
      </c>
      <c r="T1480" s="243">
        <v>712.14330780277646</v>
      </c>
      <c r="U1480" s="252">
        <v>938.03789520426278</v>
      </c>
      <c r="V1480" s="10">
        <v>1594</v>
      </c>
      <c r="W1480" s="10">
        <v>351.59300000000002</v>
      </c>
      <c r="Y1480" s="246">
        <v>2543898.04</v>
      </c>
      <c r="Z1480" s="10"/>
      <c r="AB1480" s="246"/>
      <c r="AC1480" s="10"/>
      <c r="AD1480" s="10"/>
      <c r="AE1480" s="4"/>
      <c r="AF1480" s="4"/>
    </row>
    <row r="1481" spans="1:32" x14ac:dyDescent="0.2">
      <c r="A1481" s="39"/>
      <c r="B1481" s="10"/>
      <c r="C1481" s="10" t="s">
        <v>575</v>
      </c>
      <c r="D1481" s="10"/>
      <c r="E1481" s="10"/>
      <c r="F1481" s="243">
        <v>0</v>
      </c>
      <c r="G1481" s="252">
        <v>266088.17300000001</v>
      </c>
      <c r="H1481" s="243">
        <v>0</v>
      </c>
      <c r="I1481" s="252">
        <v>5709.9129999999996</v>
      </c>
      <c r="J1481" s="246">
        <v>248569.72</v>
      </c>
      <c r="K1481" s="10"/>
      <c r="M1481" s="53">
        <v>0</v>
      </c>
      <c r="N1481" s="10">
        <v>434</v>
      </c>
      <c r="P1481" s="246">
        <v>0</v>
      </c>
      <c r="Q1481" s="246">
        <v>613.10638940092167</v>
      </c>
      <c r="R1481" s="10">
        <v>0</v>
      </c>
      <c r="S1481" s="10">
        <v>256.10000000000002</v>
      </c>
      <c r="T1481" s="243">
        <v>0</v>
      </c>
      <c r="U1481" s="252">
        <v>572.74129032258065</v>
      </c>
      <c r="V1481" s="10">
        <v>0</v>
      </c>
      <c r="W1481" s="10">
        <v>208.23500000000001</v>
      </c>
      <c r="Y1481" s="246">
        <v>248569.72</v>
      </c>
      <c r="Z1481" s="10"/>
      <c r="AB1481" s="246"/>
      <c r="AC1481" s="10"/>
      <c r="AD1481" s="10"/>
      <c r="AE1481" s="4"/>
      <c r="AF1481" s="4"/>
    </row>
    <row r="1482" spans="1:32" x14ac:dyDescent="0.2">
      <c r="A1482" s="39"/>
      <c r="B1482" s="10"/>
      <c r="C1482" s="10" t="s">
        <v>394</v>
      </c>
      <c r="D1482" s="10"/>
      <c r="E1482" s="10"/>
      <c r="F1482" s="243">
        <v>1181132</v>
      </c>
      <c r="G1482" s="252">
        <v>46755.326000000001</v>
      </c>
      <c r="H1482" s="243">
        <v>12892.286</v>
      </c>
      <c r="I1482" s="252">
        <v>766.58500000000004</v>
      </c>
      <c r="J1482" s="246">
        <v>170609.91999999998</v>
      </c>
      <c r="K1482" s="10"/>
      <c r="M1482" s="53">
        <v>642</v>
      </c>
      <c r="N1482" s="10">
        <v>137</v>
      </c>
      <c r="P1482" s="246">
        <v>1839.7694704049845</v>
      </c>
      <c r="Q1482" s="246">
        <v>341.27975182481754</v>
      </c>
      <c r="R1482" s="10">
        <v>101.82</v>
      </c>
      <c r="S1482" s="10">
        <v>191.095</v>
      </c>
      <c r="T1482" s="243">
        <v>179.63928348909658</v>
      </c>
      <c r="U1482" s="252">
        <v>403.51459854014598</v>
      </c>
      <c r="V1482" s="10">
        <v>700.5</v>
      </c>
      <c r="W1482" s="10">
        <v>173.6225</v>
      </c>
      <c r="Y1482" s="246">
        <v>170609.91999999998</v>
      </c>
      <c r="Z1482" s="10"/>
      <c r="AB1482" s="246"/>
      <c r="AC1482" s="10"/>
      <c r="AD1482" s="10"/>
      <c r="AE1482" s="4"/>
      <c r="AF1482" s="4"/>
    </row>
    <row r="1483" spans="1:32" x14ac:dyDescent="0.2">
      <c r="A1483" s="39"/>
      <c r="B1483" s="10"/>
      <c r="C1483" s="10" t="s">
        <v>576</v>
      </c>
      <c r="D1483" s="10"/>
      <c r="E1483" s="10"/>
      <c r="F1483" s="243">
        <v>0</v>
      </c>
      <c r="G1483" s="252">
        <v>209278.04300000001</v>
      </c>
      <c r="H1483" s="243">
        <v>0</v>
      </c>
      <c r="I1483" s="252">
        <v>5620.777</v>
      </c>
      <c r="J1483" s="246">
        <v>122815.37</v>
      </c>
      <c r="K1483" s="10"/>
      <c r="M1483" s="53">
        <v>0</v>
      </c>
      <c r="N1483" s="10">
        <v>188</v>
      </c>
      <c r="P1483" s="246">
        <v>0</v>
      </c>
      <c r="Q1483" s="246">
        <v>1113.181079787234</v>
      </c>
      <c r="R1483" s="10">
        <v>0</v>
      </c>
      <c r="S1483" s="10">
        <v>219.57499999999999</v>
      </c>
      <c r="T1483" s="243">
        <v>0</v>
      </c>
      <c r="U1483" s="252">
        <v>653.27324468085101</v>
      </c>
      <c r="V1483" s="10">
        <v>0</v>
      </c>
      <c r="W1483" s="10">
        <v>217.65300000000002</v>
      </c>
      <c r="Y1483" s="246">
        <v>122815.37</v>
      </c>
      <c r="Z1483" s="10"/>
      <c r="AB1483" s="246"/>
      <c r="AC1483" s="10"/>
      <c r="AD1483" s="10"/>
      <c r="AE1483" s="4"/>
      <c r="AF1483" s="4"/>
    </row>
    <row r="1484" spans="1:32" x14ac:dyDescent="0.2">
      <c r="A1484" s="39"/>
      <c r="B1484" s="10"/>
      <c r="C1484" s="10" t="s">
        <v>395</v>
      </c>
      <c r="D1484" s="10"/>
      <c r="E1484" s="10"/>
      <c r="F1484" s="243">
        <v>602871</v>
      </c>
      <c r="G1484" s="252">
        <v>12649.267</v>
      </c>
      <c r="H1484" s="243">
        <v>7768.6779999999999</v>
      </c>
      <c r="I1484" s="252">
        <v>290.71600000000001</v>
      </c>
      <c r="J1484" s="246">
        <v>84670.11</v>
      </c>
      <c r="K1484" s="10"/>
      <c r="M1484" s="53">
        <v>331</v>
      </c>
      <c r="N1484" s="10">
        <v>32</v>
      </c>
      <c r="P1484" s="246">
        <v>1821.3625377643505</v>
      </c>
      <c r="Q1484" s="246">
        <v>395.28959374999999</v>
      </c>
      <c r="R1484" s="10">
        <v>78.5</v>
      </c>
      <c r="S1484" s="10">
        <v>305.20500000000004</v>
      </c>
      <c r="T1484" s="243">
        <v>220.78287009063445</v>
      </c>
      <c r="U1484" s="252">
        <v>362.21812499999999</v>
      </c>
      <c r="V1484" s="10">
        <v>526</v>
      </c>
      <c r="W1484" s="10">
        <v>261.34899999999999</v>
      </c>
      <c r="Y1484" s="246">
        <v>84670.11</v>
      </c>
      <c r="Z1484" s="10"/>
      <c r="AB1484" s="246"/>
      <c r="AC1484" s="10"/>
      <c r="AD1484" s="10"/>
      <c r="AE1484" s="4"/>
      <c r="AF1484" s="4"/>
    </row>
    <row r="1485" spans="1:32" x14ac:dyDescent="0.2">
      <c r="A1485" s="39"/>
      <c r="B1485" s="10"/>
      <c r="C1485" s="10" t="s">
        <v>539</v>
      </c>
      <c r="D1485" s="10"/>
      <c r="E1485" s="10"/>
      <c r="F1485" s="243">
        <v>63468</v>
      </c>
      <c r="G1485" s="252">
        <v>599531.45600000001</v>
      </c>
      <c r="H1485" s="243">
        <v>308.80200000000002</v>
      </c>
      <c r="I1485" s="252">
        <v>16888.855</v>
      </c>
      <c r="J1485" s="246">
        <v>551505.54</v>
      </c>
      <c r="K1485" s="10"/>
      <c r="M1485" s="53">
        <v>3</v>
      </c>
      <c r="N1485" s="10">
        <v>637</v>
      </c>
      <c r="P1485" s="246">
        <v>21156</v>
      </c>
      <c r="Q1485" s="246">
        <v>941.17967974882265</v>
      </c>
      <c r="R1485" s="10">
        <v>994.87500000000011</v>
      </c>
      <c r="S1485" s="10">
        <v>335.77499999999998</v>
      </c>
      <c r="T1485" s="243">
        <v>663.25</v>
      </c>
      <c r="U1485" s="252">
        <v>862.66215070643648</v>
      </c>
      <c r="V1485" s="10">
        <v>31734</v>
      </c>
      <c r="W1485" s="10">
        <v>286.161</v>
      </c>
      <c r="Y1485" s="246">
        <v>551505.54</v>
      </c>
      <c r="Z1485" s="10"/>
      <c r="AB1485" s="246"/>
      <c r="AC1485" s="10"/>
      <c r="AD1485" s="10"/>
      <c r="AE1485" s="4"/>
      <c r="AF1485" s="4"/>
    </row>
    <row r="1486" spans="1:32" x14ac:dyDescent="0.2">
      <c r="A1486" s="39"/>
      <c r="B1486" s="10"/>
      <c r="C1486" s="10" t="s">
        <v>613</v>
      </c>
      <c r="D1486" s="10"/>
      <c r="E1486" s="10"/>
      <c r="F1486" s="243">
        <v>0</v>
      </c>
      <c r="G1486" s="252">
        <v>872225.11199999996</v>
      </c>
      <c r="H1486" s="243">
        <v>0</v>
      </c>
      <c r="I1486" s="252">
        <v>16150.625</v>
      </c>
      <c r="J1486" s="246">
        <v>542660.12</v>
      </c>
      <c r="K1486" s="10"/>
      <c r="M1486" s="53">
        <v>0</v>
      </c>
      <c r="N1486" s="10">
        <v>795</v>
      </c>
      <c r="P1486" s="246">
        <v>0</v>
      </c>
      <c r="Q1486" s="246">
        <v>1097.1385056603774</v>
      </c>
      <c r="R1486" s="10">
        <v>0</v>
      </c>
      <c r="S1486" s="10">
        <v>260.22000000000003</v>
      </c>
      <c r="T1486" s="243">
        <v>0</v>
      </c>
      <c r="U1486" s="252">
        <v>682.5913459119497</v>
      </c>
      <c r="V1486" s="10">
        <v>0</v>
      </c>
      <c r="W1486" s="10">
        <v>221.624</v>
      </c>
      <c r="Y1486" s="246">
        <v>542660.12</v>
      </c>
      <c r="Z1486" s="10"/>
      <c r="AB1486" s="246"/>
      <c r="AC1486" s="10"/>
      <c r="AD1486" s="10"/>
      <c r="AE1486" s="4"/>
      <c r="AF1486" s="4"/>
    </row>
    <row r="1487" spans="1:32" x14ac:dyDescent="0.2">
      <c r="A1487" s="39"/>
      <c r="B1487" s="10"/>
      <c r="C1487" s="10" t="s">
        <v>355</v>
      </c>
      <c r="D1487" s="10"/>
      <c r="E1487" s="10"/>
      <c r="F1487" s="243">
        <v>8839325</v>
      </c>
      <c r="G1487" s="252">
        <v>833751.29399999999</v>
      </c>
      <c r="H1487" s="243">
        <v>53126.25</v>
      </c>
      <c r="I1487" s="252">
        <v>15980.093999999999</v>
      </c>
      <c r="J1487" s="246">
        <v>1295658.92</v>
      </c>
      <c r="K1487" s="10"/>
      <c r="M1487" s="53">
        <v>1703</v>
      </c>
      <c r="N1487" s="10">
        <v>963</v>
      </c>
      <c r="P1487" s="246">
        <v>5190.4433352906635</v>
      </c>
      <c r="Q1487" s="246">
        <v>865.78535202492208</v>
      </c>
      <c r="R1487" s="10">
        <v>111.815</v>
      </c>
      <c r="S1487" s="10">
        <v>320.58</v>
      </c>
      <c r="T1487" s="243">
        <v>376.17297709923662</v>
      </c>
      <c r="U1487" s="252">
        <v>680.20388369678085</v>
      </c>
      <c r="V1487" s="10">
        <v>720</v>
      </c>
      <c r="W1487" s="10">
        <v>301.07400000000001</v>
      </c>
      <c r="Y1487" s="246">
        <v>1295658.92</v>
      </c>
      <c r="Z1487" s="10"/>
      <c r="AB1487" s="246"/>
      <c r="AC1487" s="10"/>
      <c r="AD1487" s="10"/>
      <c r="AE1487" s="4"/>
      <c r="AF1487" s="4"/>
    </row>
    <row r="1488" spans="1:32" x14ac:dyDescent="0.2">
      <c r="A1488" s="39"/>
      <c r="B1488" s="10"/>
      <c r="C1488" s="10" t="s">
        <v>356</v>
      </c>
      <c r="D1488" s="10"/>
      <c r="E1488" s="10"/>
      <c r="F1488" s="243">
        <v>3063007</v>
      </c>
      <c r="G1488" s="252">
        <v>332488.20699999999</v>
      </c>
      <c r="H1488" s="243">
        <v>28563.213</v>
      </c>
      <c r="I1488" s="252">
        <v>6732.2269999999999</v>
      </c>
      <c r="J1488" s="246">
        <v>527030.9</v>
      </c>
      <c r="K1488" s="10"/>
      <c r="M1488" s="53">
        <v>714</v>
      </c>
      <c r="N1488" s="10">
        <v>411</v>
      </c>
      <c r="P1488" s="246">
        <v>4289.925770308123</v>
      </c>
      <c r="Q1488" s="246">
        <v>808.97373965936742</v>
      </c>
      <c r="R1488" s="10">
        <v>132.5</v>
      </c>
      <c r="S1488" s="10">
        <v>260.57</v>
      </c>
      <c r="T1488" s="243">
        <v>398.36759103641458</v>
      </c>
      <c r="U1488" s="252">
        <v>590.25897810218976</v>
      </c>
      <c r="V1488" s="10">
        <v>695</v>
      </c>
      <c r="W1488" s="10">
        <v>232.303</v>
      </c>
      <c r="Y1488" s="246">
        <v>527030.9</v>
      </c>
      <c r="Z1488" s="10"/>
      <c r="AB1488" s="246"/>
      <c r="AC1488" s="10"/>
      <c r="AD1488" s="10"/>
      <c r="AE1488" s="4"/>
      <c r="AF1488" s="4"/>
    </row>
    <row r="1489" spans="1:32" x14ac:dyDescent="0.2">
      <c r="A1489" s="39"/>
      <c r="B1489" s="10"/>
      <c r="C1489" s="10" t="s">
        <v>357</v>
      </c>
      <c r="D1489" s="10"/>
      <c r="E1489" s="10"/>
      <c r="F1489" s="243">
        <v>5330674</v>
      </c>
      <c r="G1489" s="252">
        <v>437663.21899999998</v>
      </c>
      <c r="H1489" s="243">
        <v>28792.215</v>
      </c>
      <c r="I1489" s="252">
        <v>14152.540999999999</v>
      </c>
      <c r="J1489" s="246">
        <v>726587.52</v>
      </c>
      <c r="K1489" s="10"/>
      <c r="M1489" s="53">
        <v>280</v>
      </c>
      <c r="N1489" s="10">
        <v>165</v>
      </c>
      <c r="P1489" s="246">
        <v>19038.121428571427</v>
      </c>
      <c r="Q1489" s="246">
        <v>2652.5043575757577</v>
      </c>
      <c r="R1489" s="10">
        <v>426.63499999999999</v>
      </c>
      <c r="S1489" s="10">
        <v>1088.9000000000001</v>
      </c>
      <c r="T1489" s="243">
        <v>1226.663</v>
      </c>
      <c r="U1489" s="252">
        <v>2321.9507878787881</v>
      </c>
      <c r="V1489" s="10">
        <v>3682</v>
      </c>
      <c r="W1489" s="10">
        <v>1042.386</v>
      </c>
      <c r="Y1489" s="246">
        <v>726587.52</v>
      </c>
      <c r="Z1489" s="10"/>
      <c r="AB1489" s="246"/>
      <c r="AC1489" s="10"/>
      <c r="AD1489" s="10"/>
      <c r="AE1489" s="4"/>
      <c r="AF1489" s="4"/>
    </row>
    <row r="1490" spans="1:32" x14ac:dyDescent="0.2">
      <c r="A1490" s="39"/>
      <c r="B1490" s="10"/>
      <c r="C1490" s="10" t="s">
        <v>568</v>
      </c>
      <c r="D1490" s="10"/>
      <c r="E1490" s="10"/>
      <c r="F1490" s="243">
        <v>0</v>
      </c>
      <c r="G1490" s="252">
        <v>49319.512999999999</v>
      </c>
      <c r="H1490" s="243">
        <v>0</v>
      </c>
      <c r="I1490" s="252">
        <v>1120.6199999999999</v>
      </c>
      <c r="J1490" s="246">
        <v>42153.61</v>
      </c>
      <c r="K1490" s="10"/>
      <c r="M1490" s="53">
        <v>0</v>
      </c>
      <c r="N1490" s="10">
        <v>47</v>
      </c>
      <c r="P1490" s="246">
        <v>0</v>
      </c>
      <c r="Q1490" s="246">
        <v>1049.3513404255318</v>
      </c>
      <c r="R1490" s="10">
        <v>0</v>
      </c>
      <c r="S1490" s="10">
        <v>420.87</v>
      </c>
      <c r="T1490" s="243">
        <v>0</v>
      </c>
      <c r="U1490" s="252">
        <v>896.88531914893622</v>
      </c>
      <c r="V1490" s="10">
        <v>0</v>
      </c>
      <c r="W1490" s="10">
        <v>352.6395</v>
      </c>
      <c r="Y1490" s="246">
        <v>42153.61</v>
      </c>
      <c r="Z1490" s="10"/>
      <c r="AB1490" s="246"/>
      <c r="AC1490" s="10"/>
      <c r="AD1490" s="10"/>
      <c r="AE1490" s="4"/>
      <c r="AF1490" s="4"/>
    </row>
    <row r="1491" spans="1:32" x14ac:dyDescent="0.2">
      <c r="A1491" s="39"/>
      <c r="B1491" s="10"/>
      <c r="C1491" s="10" t="s">
        <v>505</v>
      </c>
      <c r="D1491" s="10"/>
      <c r="E1491" s="10"/>
      <c r="F1491" s="243">
        <v>18065225</v>
      </c>
      <c r="G1491" s="252">
        <v>778680.71699999995</v>
      </c>
      <c r="H1491" s="243">
        <v>93347.485000000001</v>
      </c>
      <c r="I1491" s="252">
        <v>23115.204000000002</v>
      </c>
      <c r="J1491" s="246">
        <v>1952835.38</v>
      </c>
      <c r="K1491" s="10"/>
      <c r="M1491" s="53">
        <v>1195</v>
      </c>
      <c r="N1491" s="10">
        <v>633</v>
      </c>
      <c r="P1491" s="246">
        <v>15117.34309623431</v>
      </c>
      <c r="Q1491" s="246">
        <v>1230.1433127962084</v>
      </c>
      <c r="R1491" s="10">
        <v>217.79</v>
      </c>
      <c r="S1491" s="10">
        <v>361.26</v>
      </c>
      <c r="T1491" s="243">
        <v>1054.0148535564854</v>
      </c>
      <c r="U1491" s="252">
        <v>1095.24112164297</v>
      </c>
      <c r="V1491" s="10">
        <v>1634</v>
      </c>
      <c r="W1491" s="10">
        <v>344.98050000000001</v>
      </c>
      <c r="Y1491" s="246">
        <v>1952835.38</v>
      </c>
      <c r="Z1491" s="10"/>
      <c r="AB1491" s="246"/>
      <c r="AC1491" s="10"/>
      <c r="AD1491" s="10"/>
      <c r="AE1491" s="4"/>
      <c r="AF1491" s="4"/>
    </row>
    <row r="1492" spans="1:32" x14ac:dyDescent="0.2">
      <c r="A1492" s="39"/>
      <c r="B1492" s="10"/>
      <c r="C1492" s="10" t="s">
        <v>473</v>
      </c>
      <c r="D1492" s="10"/>
      <c r="E1492" s="10"/>
      <c r="F1492" s="243">
        <v>33515143</v>
      </c>
      <c r="G1492" s="252">
        <v>2661688.0440000002</v>
      </c>
      <c r="H1492" s="243">
        <v>166368.50899999999</v>
      </c>
      <c r="I1492" s="252">
        <v>52332.678999999996</v>
      </c>
      <c r="J1492" s="246">
        <v>5032542.18</v>
      </c>
      <c r="K1492" s="10"/>
      <c r="M1492" s="53">
        <v>5599</v>
      </c>
      <c r="N1492" s="10">
        <v>2274</v>
      </c>
      <c r="P1492" s="246">
        <v>5985.9158778353276</v>
      </c>
      <c r="Q1492" s="246">
        <v>1170.4872664907653</v>
      </c>
      <c r="R1492" s="10">
        <v>71.260000000000005</v>
      </c>
      <c r="S1492" s="10">
        <v>322.18</v>
      </c>
      <c r="T1492" s="243">
        <v>512.51596713698871</v>
      </c>
      <c r="U1492" s="252">
        <v>951.17206684256803</v>
      </c>
      <c r="V1492" s="10">
        <v>513</v>
      </c>
      <c r="W1492" s="10">
        <v>288.529</v>
      </c>
      <c r="Y1492" s="246">
        <v>5032542.18</v>
      </c>
      <c r="Z1492" s="10"/>
      <c r="AB1492" s="246"/>
      <c r="AC1492" s="10"/>
      <c r="AD1492" s="10"/>
      <c r="AE1492" s="4"/>
      <c r="AF1492" s="4"/>
    </row>
    <row r="1493" spans="1:32" x14ac:dyDescent="0.2">
      <c r="A1493" s="39"/>
      <c r="B1493" s="10"/>
      <c r="C1493" s="10" t="s">
        <v>460</v>
      </c>
      <c r="D1493" s="10"/>
      <c r="E1493" s="10"/>
      <c r="F1493" s="243">
        <v>12647810</v>
      </c>
      <c r="G1493" s="252">
        <v>1642898.673</v>
      </c>
      <c r="H1493" s="243">
        <v>114698.303</v>
      </c>
      <c r="I1493" s="252">
        <v>25427.724999999999</v>
      </c>
      <c r="J1493" s="246">
        <v>3282314.46</v>
      </c>
      <c r="K1493" s="10"/>
      <c r="M1493" s="53">
        <v>5563</v>
      </c>
      <c r="N1493" s="10">
        <v>3336</v>
      </c>
      <c r="P1493" s="246">
        <v>2273.5592306309545</v>
      </c>
      <c r="Q1493" s="246">
        <v>492.47562140287766</v>
      </c>
      <c r="R1493" s="10">
        <v>72.27</v>
      </c>
      <c r="S1493" s="10">
        <v>272.60000000000002</v>
      </c>
      <c r="T1493" s="243">
        <v>263.4383102642459</v>
      </c>
      <c r="U1493" s="252">
        <v>544.60645683453231</v>
      </c>
      <c r="V1493" s="10">
        <v>390</v>
      </c>
      <c r="W1493" s="10">
        <v>226.21850000000001</v>
      </c>
      <c r="Y1493" s="246">
        <v>3282314.46</v>
      </c>
      <c r="Z1493" s="10"/>
      <c r="AB1493" s="246"/>
      <c r="AC1493" s="10"/>
      <c r="AD1493" s="10"/>
      <c r="AE1493" s="4"/>
      <c r="AF1493" s="4"/>
    </row>
    <row r="1494" spans="1:32" x14ac:dyDescent="0.2">
      <c r="A1494" s="39"/>
      <c r="B1494" s="10"/>
      <c r="C1494" s="10" t="s">
        <v>540</v>
      </c>
      <c r="D1494" s="10"/>
      <c r="E1494" s="10"/>
      <c r="F1494" s="243">
        <v>21168997</v>
      </c>
      <c r="G1494" s="252">
        <v>6056.61</v>
      </c>
      <c r="H1494" s="243">
        <v>173451.77799999999</v>
      </c>
      <c r="I1494" s="252">
        <v>0</v>
      </c>
      <c r="J1494" s="246">
        <v>2293148.0699999998</v>
      </c>
      <c r="K1494" s="10"/>
      <c r="M1494" s="53">
        <v>3642</v>
      </c>
      <c r="N1494" s="10">
        <v>6</v>
      </c>
      <c r="P1494" s="246">
        <v>5812.4648544755628</v>
      </c>
      <c r="Q1494" s="246">
        <v>1009.4349999999999</v>
      </c>
      <c r="R1494" s="10">
        <v>132.19</v>
      </c>
      <c r="S1494" s="10">
        <v>495</v>
      </c>
      <c r="T1494" s="243">
        <v>628.80822350356937</v>
      </c>
      <c r="U1494" s="252">
        <v>504.75333333333333</v>
      </c>
      <c r="V1494" s="10">
        <v>939</v>
      </c>
      <c r="W1494" s="10">
        <v>1071.5219999999999</v>
      </c>
      <c r="Y1494" s="246">
        <v>2293148.0699999998</v>
      </c>
      <c r="Z1494" s="10"/>
      <c r="AB1494" s="246"/>
      <c r="AC1494" s="10"/>
      <c r="AD1494" s="10"/>
      <c r="AE1494" s="4"/>
      <c r="AF1494" s="4"/>
    </row>
    <row r="1495" spans="1:32" x14ac:dyDescent="0.2">
      <c r="A1495" s="39"/>
      <c r="B1495" s="10"/>
      <c r="C1495" s="10" t="s">
        <v>495</v>
      </c>
      <c r="D1495" s="10"/>
      <c r="E1495" s="10"/>
      <c r="F1495" s="243">
        <v>112680</v>
      </c>
      <c r="G1495" s="252">
        <v>104540.155</v>
      </c>
      <c r="H1495" s="243">
        <v>1359.1020000000001</v>
      </c>
      <c r="I1495" s="252">
        <v>1555.8789999999999</v>
      </c>
      <c r="J1495" s="246">
        <v>84452.07</v>
      </c>
      <c r="K1495" s="10"/>
      <c r="M1495" s="53">
        <v>90</v>
      </c>
      <c r="N1495" s="10">
        <v>88</v>
      </c>
      <c r="P1495" s="246">
        <v>1252</v>
      </c>
      <c r="Q1495" s="246">
        <v>1187.9563068181817</v>
      </c>
      <c r="R1495" s="10">
        <v>63.1</v>
      </c>
      <c r="S1495" s="10">
        <v>165.64</v>
      </c>
      <c r="T1495" s="243">
        <v>200.75855555555557</v>
      </c>
      <c r="U1495" s="252">
        <v>754.36136363636365</v>
      </c>
      <c r="V1495" s="10">
        <v>329</v>
      </c>
      <c r="W1495" s="10">
        <v>161.303</v>
      </c>
      <c r="Y1495" s="246">
        <v>84452.07</v>
      </c>
      <c r="Z1495" s="10"/>
      <c r="AB1495" s="246"/>
      <c r="AC1495" s="10"/>
      <c r="AD1495" s="10"/>
      <c r="AE1495" s="4"/>
      <c r="AF1495" s="4"/>
    </row>
    <row r="1496" spans="1:32" x14ac:dyDescent="0.2">
      <c r="A1496" s="39"/>
      <c r="B1496" s="10"/>
      <c r="C1496" s="10" t="s">
        <v>358</v>
      </c>
      <c r="D1496" s="10"/>
      <c r="E1496" s="10"/>
      <c r="F1496" s="243">
        <v>0</v>
      </c>
      <c r="G1496" s="252">
        <v>99204.540999999997</v>
      </c>
      <c r="H1496" s="243">
        <v>0</v>
      </c>
      <c r="I1496" s="252">
        <v>2122.8139999999999</v>
      </c>
      <c r="J1496" s="246">
        <v>103063.87</v>
      </c>
      <c r="K1496" s="10"/>
      <c r="M1496" s="53">
        <v>0</v>
      </c>
      <c r="N1496" s="10">
        <v>122</v>
      </c>
      <c r="P1496" s="246">
        <v>0</v>
      </c>
      <c r="Q1496" s="246">
        <v>813.15197540983604</v>
      </c>
      <c r="R1496" s="10">
        <v>0</v>
      </c>
      <c r="S1496" s="10">
        <v>364.17</v>
      </c>
      <c r="T1496" s="243">
        <v>0</v>
      </c>
      <c r="U1496" s="252">
        <v>844.78581967213108</v>
      </c>
      <c r="V1496" s="10">
        <v>0</v>
      </c>
      <c r="W1496" s="10">
        <v>320.62599999999998</v>
      </c>
      <c r="Y1496" s="246">
        <v>103063.87</v>
      </c>
      <c r="Z1496" s="10"/>
      <c r="AB1496" s="246"/>
      <c r="AC1496" s="10"/>
      <c r="AD1496" s="10"/>
      <c r="AE1496" s="4"/>
      <c r="AF1496" s="4"/>
    </row>
    <row r="1497" spans="1:32" x14ac:dyDescent="0.2">
      <c r="A1497" s="39"/>
      <c r="B1497" s="10"/>
      <c r="C1497" s="10" t="s">
        <v>441</v>
      </c>
      <c r="D1497" s="10"/>
      <c r="E1497" s="10"/>
      <c r="F1497" s="243">
        <v>2222446</v>
      </c>
      <c r="G1497" s="252">
        <v>370980.96799999999</v>
      </c>
      <c r="H1497" s="243">
        <v>25296.601999999999</v>
      </c>
      <c r="I1497" s="252">
        <v>10603.904</v>
      </c>
      <c r="J1497" s="246">
        <v>445113.32999999996</v>
      </c>
      <c r="K1497" s="10"/>
      <c r="M1497" s="53">
        <v>738</v>
      </c>
      <c r="N1497" s="10">
        <v>438</v>
      </c>
      <c r="P1497" s="246">
        <v>3011.4444444444443</v>
      </c>
      <c r="Q1497" s="246">
        <v>846.98851141552507</v>
      </c>
      <c r="R1497" s="10">
        <v>128.58000000000001</v>
      </c>
      <c r="S1497" s="10">
        <v>192.435</v>
      </c>
      <c r="T1497" s="243">
        <v>250.29850948509483</v>
      </c>
      <c r="U1497" s="252">
        <v>594.5046347031963</v>
      </c>
      <c r="V1497" s="10">
        <v>747</v>
      </c>
      <c r="W1497" s="10">
        <v>172.82400000000001</v>
      </c>
      <c r="Y1497" s="246">
        <v>445113.32999999996</v>
      </c>
      <c r="Z1497" s="10"/>
      <c r="AB1497" s="246"/>
      <c r="AC1497" s="10"/>
      <c r="AD1497" s="10"/>
      <c r="AE1497" s="4"/>
      <c r="AF1497" s="4"/>
    </row>
    <row r="1498" spans="1:32" x14ac:dyDescent="0.2">
      <c r="A1498" s="39"/>
      <c r="B1498" s="10"/>
      <c r="C1498" s="10" t="s">
        <v>420</v>
      </c>
      <c r="D1498" s="10"/>
      <c r="E1498" s="10"/>
      <c r="F1498" s="243">
        <v>6246867</v>
      </c>
      <c r="G1498" s="252">
        <v>0</v>
      </c>
      <c r="H1498" s="243">
        <v>38526.959000000003</v>
      </c>
      <c r="I1498" s="252">
        <v>0</v>
      </c>
      <c r="J1498" s="246">
        <v>549962.27</v>
      </c>
      <c r="K1498" s="10"/>
      <c r="M1498" s="53">
        <v>1132</v>
      </c>
      <c r="N1498" s="10">
        <v>0</v>
      </c>
      <c r="P1498" s="246">
        <v>5518.4337455830391</v>
      </c>
      <c r="Q1498" s="246">
        <v>0</v>
      </c>
      <c r="R1498" s="10">
        <v>129.11000000000001</v>
      </c>
      <c r="S1498" s="10">
        <v>0</v>
      </c>
      <c r="T1498" s="243">
        <v>485.83239399293285</v>
      </c>
      <c r="U1498" s="252">
        <v>0</v>
      </c>
      <c r="V1498" s="10">
        <v>1095</v>
      </c>
      <c r="W1498" s="10">
        <v>0</v>
      </c>
      <c r="Y1498" s="246">
        <v>549962.27</v>
      </c>
      <c r="Z1498" s="10"/>
      <c r="AB1498" s="246"/>
      <c r="AC1498" s="10"/>
      <c r="AD1498" s="10"/>
      <c r="AE1498" s="4"/>
      <c r="AF1498" s="4"/>
    </row>
    <row r="1499" spans="1:32" x14ac:dyDescent="0.2">
      <c r="A1499" s="39"/>
      <c r="B1499" s="10"/>
      <c r="C1499" s="10" t="s">
        <v>359</v>
      </c>
      <c r="D1499" s="10"/>
      <c r="E1499" s="10"/>
      <c r="F1499" s="243">
        <v>2769173</v>
      </c>
      <c r="G1499" s="252">
        <v>142673.405</v>
      </c>
      <c r="H1499" s="243">
        <v>17507.505000000001</v>
      </c>
      <c r="I1499" s="252">
        <v>2520.9430000000002</v>
      </c>
      <c r="J1499" s="246">
        <v>383567.32999999996</v>
      </c>
      <c r="K1499" s="10"/>
      <c r="M1499" s="53">
        <v>559</v>
      </c>
      <c r="N1499" s="10">
        <v>266</v>
      </c>
      <c r="P1499" s="246">
        <v>4953.7978533094811</v>
      </c>
      <c r="Q1499" s="246">
        <v>536.36618421052628</v>
      </c>
      <c r="R1499" s="10">
        <v>145.92500000000001</v>
      </c>
      <c r="S1499" s="10">
        <v>254.79499999999999</v>
      </c>
      <c r="T1499" s="243">
        <v>397.92363148479427</v>
      </c>
      <c r="U1499" s="252">
        <v>605.74443609022558</v>
      </c>
      <c r="V1499" s="10">
        <v>985</v>
      </c>
      <c r="W1499" s="10">
        <v>227.78399999999999</v>
      </c>
      <c r="Y1499" s="246">
        <v>383567.32999999996</v>
      </c>
      <c r="Z1499" s="10"/>
      <c r="AB1499" s="246"/>
      <c r="AC1499" s="10"/>
      <c r="AD1499" s="10"/>
      <c r="AE1499" s="4"/>
      <c r="AF1499" s="4"/>
    </row>
    <row r="1500" spans="1:32" x14ac:dyDescent="0.2">
      <c r="A1500" s="39"/>
      <c r="B1500" s="10"/>
      <c r="C1500" s="10" t="s">
        <v>360</v>
      </c>
      <c r="D1500" s="10"/>
      <c r="E1500" s="10"/>
      <c r="F1500" s="243">
        <v>1430152</v>
      </c>
      <c r="G1500" s="252">
        <v>218852.50899999999</v>
      </c>
      <c r="H1500" s="243">
        <v>15969.733</v>
      </c>
      <c r="I1500" s="252">
        <v>4482.6819999999998</v>
      </c>
      <c r="J1500" s="246">
        <v>423033.05</v>
      </c>
      <c r="K1500" s="10"/>
      <c r="M1500" s="53">
        <v>710</v>
      </c>
      <c r="N1500" s="10">
        <v>402</v>
      </c>
      <c r="P1500" s="246">
        <v>2014.2985915492957</v>
      </c>
      <c r="Q1500" s="246">
        <v>544.40922636815912</v>
      </c>
      <c r="R1500" s="10">
        <v>92.97</v>
      </c>
      <c r="S1500" s="10">
        <v>229.79</v>
      </c>
      <c r="T1500" s="243">
        <v>227.78457746478873</v>
      </c>
      <c r="U1500" s="252">
        <v>650.01492537313436</v>
      </c>
      <c r="V1500" s="10">
        <v>547.5</v>
      </c>
      <c r="W1500" s="10">
        <v>182.767</v>
      </c>
      <c r="Y1500" s="246">
        <v>423033.05</v>
      </c>
      <c r="Z1500" s="10"/>
      <c r="AB1500" s="246"/>
      <c r="AC1500" s="10"/>
      <c r="AD1500" s="10"/>
      <c r="AE1500" s="4"/>
      <c r="AF1500" s="4"/>
    </row>
    <row r="1501" spans="1:32" x14ac:dyDescent="0.2">
      <c r="A1501" s="39"/>
      <c r="B1501" s="10"/>
      <c r="C1501" s="10" t="s">
        <v>605</v>
      </c>
      <c r="D1501" s="10"/>
      <c r="E1501" s="10"/>
      <c r="F1501" s="243">
        <v>0</v>
      </c>
      <c r="G1501" s="252">
        <v>190941.51800000001</v>
      </c>
      <c r="H1501" s="243">
        <v>0</v>
      </c>
      <c r="I1501" s="252">
        <v>5861.3149999999996</v>
      </c>
      <c r="J1501" s="246">
        <v>153996.35999999999</v>
      </c>
      <c r="K1501" s="10"/>
      <c r="M1501" s="53">
        <v>0</v>
      </c>
      <c r="N1501" s="10">
        <v>198</v>
      </c>
      <c r="P1501" s="246">
        <v>0</v>
      </c>
      <c r="Q1501" s="246">
        <v>964.35110101010105</v>
      </c>
      <c r="R1501" s="10">
        <v>0</v>
      </c>
      <c r="S1501" s="10">
        <v>250.74</v>
      </c>
      <c r="T1501" s="243">
        <v>0</v>
      </c>
      <c r="U1501" s="252">
        <v>777.75939393939382</v>
      </c>
      <c r="V1501" s="10">
        <v>0</v>
      </c>
      <c r="W1501" s="10">
        <v>241.251</v>
      </c>
      <c r="Y1501" s="246">
        <v>153996.35999999999</v>
      </c>
      <c r="Z1501" s="10"/>
      <c r="AB1501" s="246"/>
      <c r="AC1501" s="10"/>
      <c r="AD1501" s="10"/>
      <c r="AE1501" s="4"/>
      <c r="AF1501" s="4"/>
    </row>
    <row r="1502" spans="1:32" x14ac:dyDescent="0.2">
      <c r="A1502" s="39"/>
      <c r="B1502" s="10"/>
      <c r="C1502" s="10" t="s">
        <v>522</v>
      </c>
      <c r="D1502" s="10"/>
      <c r="E1502" s="10"/>
      <c r="F1502" s="243">
        <v>413596</v>
      </c>
      <c r="G1502" s="252">
        <v>555134.82499999995</v>
      </c>
      <c r="H1502" s="243">
        <v>3009.7869999999998</v>
      </c>
      <c r="I1502" s="252">
        <v>16345.681</v>
      </c>
      <c r="J1502" s="246">
        <v>431009.05</v>
      </c>
      <c r="K1502" s="10"/>
      <c r="M1502" s="53">
        <v>165</v>
      </c>
      <c r="N1502" s="10">
        <v>582</v>
      </c>
      <c r="P1502" s="246">
        <v>2506.6424242424241</v>
      </c>
      <c r="Q1502" s="246">
        <v>953.83990549828172</v>
      </c>
      <c r="R1502" s="10">
        <v>83.9</v>
      </c>
      <c r="S1502" s="10">
        <v>229.11</v>
      </c>
      <c r="T1502" s="243">
        <v>239.81927272727273</v>
      </c>
      <c r="U1502" s="252">
        <v>672.57537800687282</v>
      </c>
      <c r="V1502" s="10">
        <v>630</v>
      </c>
      <c r="W1502" s="10">
        <v>194.44399999999999</v>
      </c>
      <c r="Y1502" s="246">
        <v>431009.05</v>
      </c>
      <c r="Z1502" s="10"/>
      <c r="AB1502" s="246"/>
      <c r="AC1502" s="10"/>
      <c r="AD1502" s="10"/>
      <c r="AE1502" s="4"/>
      <c r="AF1502" s="4"/>
    </row>
    <row r="1503" spans="1:32" x14ac:dyDescent="0.2">
      <c r="A1503" s="39"/>
      <c r="B1503" s="10"/>
      <c r="C1503" s="10" t="s">
        <v>361</v>
      </c>
      <c r="D1503" s="10"/>
      <c r="E1503" s="10"/>
      <c r="F1503" s="243">
        <v>836474</v>
      </c>
      <c r="G1503" s="252">
        <v>70353.217000000004</v>
      </c>
      <c r="H1503" s="243">
        <v>11802.583000000001</v>
      </c>
      <c r="I1503" s="252">
        <v>1143.6600000000001</v>
      </c>
      <c r="J1503" s="246">
        <v>149023.18</v>
      </c>
      <c r="K1503" s="10"/>
      <c r="M1503" s="53">
        <v>231</v>
      </c>
      <c r="N1503" s="10">
        <v>90</v>
      </c>
      <c r="P1503" s="246">
        <v>3621.0995670995671</v>
      </c>
      <c r="Q1503" s="246">
        <v>781.70241111111113</v>
      </c>
      <c r="R1503" s="10">
        <v>102.28</v>
      </c>
      <c r="S1503" s="10">
        <v>275.48</v>
      </c>
      <c r="T1503" s="243">
        <v>450.36454545454546</v>
      </c>
      <c r="U1503" s="252">
        <v>499.87744444444445</v>
      </c>
      <c r="V1503" s="10">
        <v>598</v>
      </c>
      <c r="W1503" s="10">
        <v>312.13149999999996</v>
      </c>
      <c r="Y1503" s="246">
        <v>149023.18</v>
      </c>
      <c r="Z1503" s="10"/>
      <c r="AB1503" s="246"/>
      <c r="AC1503" s="10"/>
      <c r="AD1503" s="10"/>
      <c r="AE1503" s="4"/>
      <c r="AF1503" s="4"/>
    </row>
    <row r="1504" spans="1:32" x14ac:dyDescent="0.2">
      <c r="A1504" s="39"/>
      <c r="B1504" s="10"/>
      <c r="C1504" s="10" t="s">
        <v>446</v>
      </c>
      <c r="D1504" s="10"/>
      <c r="E1504" s="10"/>
      <c r="F1504" s="243">
        <v>145185</v>
      </c>
      <c r="G1504" s="252">
        <v>0</v>
      </c>
      <c r="H1504" s="243">
        <v>1431.0830000000001</v>
      </c>
      <c r="I1504" s="252">
        <v>0</v>
      </c>
      <c r="J1504" s="246">
        <v>19716.5</v>
      </c>
      <c r="K1504" s="10"/>
      <c r="M1504" s="53">
        <v>115</v>
      </c>
      <c r="N1504" s="10">
        <v>0</v>
      </c>
      <c r="P1504" s="246">
        <v>1262.4782608695652</v>
      </c>
      <c r="Q1504" s="246">
        <v>0</v>
      </c>
      <c r="R1504" s="10">
        <v>87.32</v>
      </c>
      <c r="S1504" s="10">
        <v>0</v>
      </c>
      <c r="T1504" s="243">
        <v>171.44782608695652</v>
      </c>
      <c r="U1504" s="252">
        <v>0</v>
      </c>
      <c r="V1504" s="10">
        <v>1218</v>
      </c>
      <c r="W1504" s="10">
        <v>0</v>
      </c>
      <c r="Y1504" s="246">
        <v>19716.5</v>
      </c>
      <c r="Z1504" s="10"/>
      <c r="AB1504" s="246"/>
      <c r="AC1504" s="10"/>
      <c r="AD1504" s="10"/>
      <c r="AE1504" s="4"/>
      <c r="AF1504" s="4"/>
    </row>
    <row r="1505" spans="1:32" x14ac:dyDescent="0.2">
      <c r="A1505" s="39"/>
      <c r="B1505" s="10"/>
      <c r="C1505" s="10" t="s">
        <v>474</v>
      </c>
      <c r="D1505" s="10"/>
      <c r="E1505" s="10"/>
      <c r="F1505" s="243">
        <v>2697382</v>
      </c>
      <c r="G1505" s="252">
        <v>593726.31200000003</v>
      </c>
      <c r="H1505" s="243">
        <v>25584.510999999999</v>
      </c>
      <c r="I1505" s="252">
        <v>20335.329000000002</v>
      </c>
      <c r="J1505" s="246">
        <v>841568.71</v>
      </c>
      <c r="K1505" s="10"/>
      <c r="M1505" s="53">
        <v>617</v>
      </c>
      <c r="N1505" s="10">
        <v>339</v>
      </c>
      <c r="P1505" s="246">
        <v>4371.7698541329009</v>
      </c>
      <c r="Q1505" s="246">
        <v>1751.4050501474928</v>
      </c>
      <c r="R1505" s="10">
        <v>113.66</v>
      </c>
      <c r="S1505" s="10">
        <v>329.31</v>
      </c>
      <c r="T1505" s="243">
        <v>458.33633711507298</v>
      </c>
      <c r="U1505" s="252">
        <v>1648.3043952802359</v>
      </c>
      <c r="V1505" s="10">
        <v>1008</v>
      </c>
      <c r="W1505" s="10">
        <v>304.20999999999998</v>
      </c>
      <c r="Y1505" s="246">
        <v>841568.71</v>
      </c>
      <c r="Z1505" s="10"/>
      <c r="AB1505" s="246"/>
      <c r="AC1505" s="10"/>
      <c r="AD1505" s="10"/>
      <c r="AE1505" s="4"/>
      <c r="AF1505" s="4"/>
    </row>
    <row r="1506" spans="1:32" x14ac:dyDescent="0.2">
      <c r="A1506" s="39"/>
      <c r="B1506" s="10"/>
      <c r="C1506" s="10" t="s">
        <v>523</v>
      </c>
      <c r="D1506" s="10"/>
      <c r="E1506" s="10"/>
      <c r="F1506" s="243">
        <v>3014479</v>
      </c>
      <c r="G1506" s="252">
        <v>306401.94199999998</v>
      </c>
      <c r="H1506" s="243">
        <v>30009.317999999999</v>
      </c>
      <c r="I1506" s="252">
        <v>4399.3620000000001</v>
      </c>
      <c r="J1506" s="246">
        <v>391175.94999999995</v>
      </c>
      <c r="K1506" s="10"/>
      <c r="M1506" s="53">
        <v>503</v>
      </c>
      <c r="N1506" s="10">
        <v>279</v>
      </c>
      <c r="P1506" s="246">
        <v>5993</v>
      </c>
      <c r="Q1506" s="246">
        <v>1098.2148458781362</v>
      </c>
      <c r="R1506" s="10">
        <v>128.93</v>
      </c>
      <c r="S1506" s="10">
        <v>167.9</v>
      </c>
      <c r="T1506" s="243">
        <v>470.09155069582505</v>
      </c>
      <c r="U1506" s="252">
        <v>554.55161290322576</v>
      </c>
      <c r="V1506" s="10">
        <v>891</v>
      </c>
      <c r="W1506" s="10">
        <v>166.37899999999999</v>
      </c>
      <c r="Y1506" s="246">
        <v>391175.94999999995</v>
      </c>
      <c r="Z1506" s="10"/>
      <c r="AB1506" s="246"/>
      <c r="AC1506" s="10"/>
      <c r="AD1506" s="10"/>
      <c r="AE1506" s="4"/>
      <c r="AF1506" s="4"/>
    </row>
    <row r="1507" spans="1:32" x14ac:dyDescent="0.2">
      <c r="A1507" s="39"/>
      <c r="B1507" s="10"/>
      <c r="C1507" s="10" t="s">
        <v>506</v>
      </c>
      <c r="D1507" s="10"/>
      <c r="E1507" s="10"/>
      <c r="F1507" s="243">
        <v>27261201</v>
      </c>
      <c r="G1507" s="252">
        <v>1915465.7930000001</v>
      </c>
      <c r="H1507" s="243">
        <v>184983.212</v>
      </c>
      <c r="I1507" s="252">
        <v>53554.803</v>
      </c>
      <c r="J1507" s="246">
        <v>3588787.59</v>
      </c>
      <c r="K1507" s="10"/>
      <c r="M1507" s="53">
        <v>2913</v>
      </c>
      <c r="N1507" s="10">
        <v>1479</v>
      </c>
      <c r="P1507" s="246">
        <v>9358.4624098867152</v>
      </c>
      <c r="Q1507" s="246">
        <v>1295.1087173766059</v>
      </c>
      <c r="R1507" s="10">
        <v>179.44</v>
      </c>
      <c r="S1507" s="10">
        <v>339.03</v>
      </c>
      <c r="T1507" s="243">
        <v>733.02569172674214</v>
      </c>
      <c r="U1507" s="252">
        <v>982.74763353617311</v>
      </c>
      <c r="V1507" s="10">
        <v>1410</v>
      </c>
      <c r="W1507" s="10">
        <v>344.98099999999999</v>
      </c>
      <c r="Y1507" s="246">
        <v>3588787.59</v>
      </c>
      <c r="Z1507" s="10"/>
      <c r="AB1507" s="246"/>
      <c r="AC1507" s="10"/>
      <c r="AD1507" s="10"/>
      <c r="AE1507" s="4"/>
      <c r="AF1507" s="4"/>
    </row>
    <row r="1508" spans="1:32" x14ac:dyDescent="0.2">
      <c r="A1508" s="39"/>
      <c r="B1508" s="10"/>
      <c r="C1508" s="10" t="s">
        <v>461</v>
      </c>
      <c r="D1508" s="10"/>
      <c r="E1508" s="10"/>
      <c r="F1508" s="243">
        <v>16292050</v>
      </c>
      <c r="G1508" s="252">
        <v>454736.679</v>
      </c>
      <c r="H1508" s="243">
        <v>66400.464999999997</v>
      </c>
      <c r="I1508" s="252">
        <v>12399.624</v>
      </c>
      <c r="J1508" s="246">
        <v>1219024.1299999999</v>
      </c>
      <c r="K1508" s="10"/>
      <c r="M1508" s="53">
        <v>910</v>
      </c>
      <c r="N1508" s="10">
        <v>565</v>
      </c>
      <c r="P1508" s="246">
        <v>17903.351648351647</v>
      </c>
      <c r="Q1508" s="246">
        <v>804.84367964601768</v>
      </c>
      <c r="R1508" s="10">
        <v>61.480000000000004</v>
      </c>
      <c r="S1508" s="10">
        <v>309.36500000000001</v>
      </c>
      <c r="T1508" s="243">
        <v>786.58869230769221</v>
      </c>
      <c r="U1508" s="252">
        <v>890.66976991150443</v>
      </c>
      <c r="V1508" s="10">
        <v>316.5</v>
      </c>
      <c r="W1508" s="10">
        <v>275.471</v>
      </c>
      <c r="Y1508" s="246">
        <v>1219024.1299999999</v>
      </c>
      <c r="Z1508" s="10"/>
      <c r="AB1508" s="246"/>
      <c r="AC1508" s="10"/>
      <c r="AD1508" s="10"/>
      <c r="AE1508" s="4"/>
      <c r="AF1508" s="4"/>
    </row>
    <row r="1509" spans="1:32" x14ac:dyDescent="0.2">
      <c r="A1509" s="39"/>
      <c r="B1509" s="10"/>
      <c r="C1509" s="10" t="s">
        <v>442</v>
      </c>
      <c r="D1509" s="10"/>
      <c r="E1509" s="10"/>
      <c r="F1509" s="243">
        <v>9299610</v>
      </c>
      <c r="G1509" s="252">
        <v>711583.82</v>
      </c>
      <c r="H1509" s="243">
        <v>66742.361999999994</v>
      </c>
      <c r="I1509" s="252">
        <v>22948.850999999999</v>
      </c>
      <c r="J1509" s="246">
        <v>1357931.64</v>
      </c>
      <c r="K1509" s="10"/>
      <c r="M1509" s="53">
        <v>676</v>
      </c>
      <c r="N1509" s="10">
        <v>390</v>
      </c>
      <c r="P1509" s="246">
        <v>13756.81952662722</v>
      </c>
      <c r="Q1509" s="246">
        <v>1824.5738974358974</v>
      </c>
      <c r="R1509" s="10">
        <v>163.97</v>
      </c>
      <c r="S1509" s="10">
        <v>311.52999999999997</v>
      </c>
      <c r="T1509" s="243">
        <v>1172.0670414201184</v>
      </c>
      <c r="U1509" s="252">
        <v>1450.2931282051281</v>
      </c>
      <c r="V1509" s="10">
        <v>1029</v>
      </c>
      <c r="W1509" s="10">
        <v>352.98099999999999</v>
      </c>
      <c r="Y1509" s="246">
        <v>1357931.64</v>
      </c>
      <c r="Z1509" s="10"/>
      <c r="AB1509" s="246"/>
      <c r="AC1509" s="10"/>
      <c r="AD1509" s="10"/>
      <c r="AE1509" s="4"/>
      <c r="AF1509" s="4"/>
    </row>
    <row r="1510" spans="1:32" x14ac:dyDescent="0.2">
      <c r="A1510" s="39"/>
      <c r="B1510" s="10"/>
      <c r="C1510" s="10" t="s">
        <v>447</v>
      </c>
      <c r="D1510" s="10"/>
      <c r="E1510" s="10"/>
      <c r="F1510" s="243">
        <v>22578917</v>
      </c>
      <c r="G1510" s="252">
        <v>636749.70200000005</v>
      </c>
      <c r="H1510" s="243">
        <v>100611.07799999999</v>
      </c>
      <c r="I1510" s="252">
        <v>22950.934000000001</v>
      </c>
      <c r="J1510" s="246">
        <v>1840936.15</v>
      </c>
      <c r="K1510" s="10"/>
      <c r="M1510" s="53">
        <v>1209</v>
      </c>
      <c r="N1510" s="10">
        <v>389</v>
      </c>
      <c r="P1510" s="246">
        <v>18675.696443341603</v>
      </c>
      <c r="Q1510" s="246">
        <v>1636.8886940874038</v>
      </c>
      <c r="R1510" s="10">
        <v>120.64500000000001</v>
      </c>
      <c r="S1510" s="10">
        <v>289.45</v>
      </c>
      <c r="T1510" s="243">
        <v>1184.8386517783292</v>
      </c>
      <c r="U1510" s="252">
        <v>1050.0416966580976</v>
      </c>
      <c r="V1510" s="10">
        <v>924</v>
      </c>
      <c r="W1510" s="10">
        <v>295.37200000000001</v>
      </c>
      <c r="Y1510" s="246">
        <v>1840936.15</v>
      </c>
      <c r="Z1510" s="10"/>
      <c r="AB1510" s="246"/>
      <c r="AC1510" s="10"/>
      <c r="AD1510" s="10"/>
      <c r="AE1510" s="4"/>
      <c r="AF1510" s="4"/>
    </row>
    <row r="1511" spans="1:32" x14ac:dyDescent="0.2">
      <c r="A1511" s="39"/>
      <c r="B1511" s="10"/>
      <c r="C1511" s="10" t="s">
        <v>606</v>
      </c>
      <c r="D1511" s="10"/>
      <c r="E1511" s="10"/>
      <c r="F1511" s="243">
        <v>0</v>
      </c>
      <c r="G1511" s="252">
        <v>197995.51999999999</v>
      </c>
      <c r="H1511" s="243">
        <v>0</v>
      </c>
      <c r="I1511" s="252">
        <v>3793.3649999999998</v>
      </c>
      <c r="J1511" s="246">
        <v>190268.68</v>
      </c>
      <c r="K1511" s="10"/>
      <c r="M1511" s="53">
        <v>0</v>
      </c>
      <c r="N1511" s="10">
        <v>407</v>
      </c>
      <c r="P1511" s="246">
        <v>0</v>
      </c>
      <c r="Q1511" s="246">
        <v>486.47547911547912</v>
      </c>
      <c r="R1511" s="10">
        <v>0</v>
      </c>
      <c r="S1511" s="10">
        <v>220.36</v>
      </c>
      <c r="T1511" s="243">
        <v>0</v>
      </c>
      <c r="U1511" s="252">
        <v>467.49061425061421</v>
      </c>
      <c r="V1511" s="10">
        <v>0</v>
      </c>
      <c r="W1511" s="10">
        <v>218.488</v>
      </c>
      <c r="Y1511" s="246">
        <v>190268.68</v>
      </c>
      <c r="Z1511" s="10"/>
      <c r="AB1511" s="246"/>
      <c r="AC1511" s="10"/>
      <c r="AD1511" s="10"/>
      <c r="AE1511" s="4"/>
      <c r="AF1511" s="4"/>
    </row>
    <row r="1512" spans="1:32" x14ac:dyDescent="0.2">
      <c r="A1512" s="39"/>
      <c r="B1512" s="10"/>
      <c r="C1512" s="10" t="s">
        <v>462</v>
      </c>
      <c r="D1512" s="10"/>
      <c r="E1512" s="10"/>
      <c r="F1512" s="243">
        <v>8870089</v>
      </c>
      <c r="G1512" s="252">
        <v>1460753.2779999999</v>
      </c>
      <c r="H1512" s="243">
        <v>81691.282000000007</v>
      </c>
      <c r="I1512" s="252">
        <v>28365.29</v>
      </c>
      <c r="J1512" s="246">
        <v>2337721.3200000003</v>
      </c>
      <c r="K1512" s="10"/>
      <c r="M1512" s="53">
        <v>2971</v>
      </c>
      <c r="N1512" s="10">
        <v>2040</v>
      </c>
      <c r="P1512" s="246">
        <v>2985.5567149108047</v>
      </c>
      <c r="Q1512" s="246">
        <v>716.05552843137252</v>
      </c>
      <c r="R1512" s="10">
        <v>97.54</v>
      </c>
      <c r="S1512" s="10">
        <v>327.43</v>
      </c>
      <c r="T1512" s="243">
        <v>313.96464490070684</v>
      </c>
      <c r="U1512" s="252">
        <v>688.69233333333341</v>
      </c>
      <c r="V1512" s="10">
        <v>544</v>
      </c>
      <c r="W1512" s="10">
        <v>274.673</v>
      </c>
      <c r="Y1512" s="246">
        <v>2337721.3200000003</v>
      </c>
      <c r="Z1512" s="10"/>
      <c r="AB1512" s="246"/>
      <c r="AC1512" s="10"/>
      <c r="AD1512" s="10"/>
      <c r="AE1512" s="4"/>
      <c r="AF1512" s="4"/>
    </row>
    <row r="1513" spans="1:32" x14ac:dyDescent="0.2">
      <c r="A1513" s="39"/>
      <c r="B1513" s="10"/>
      <c r="C1513" s="10" t="s">
        <v>443</v>
      </c>
      <c r="D1513" s="10"/>
      <c r="E1513" s="10"/>
      <c r="F1513" s="243">
        <v>12589834</v>
      </c>
      <c r="G1513" s="252">
        <v>886112.31200000003</v>
      </c>
      <c r="H1513" s="243">
        <v>84019.091</v>
      </c>
      <c r="I1513" s="252">
        <v>22442.741999999998</v>
      </c>
      <c r="J1513" s="246">
        <v>1809533.1700000002</v>
      </c>
      <c r="K1513" s="10"/>
      <c r="M1513" s="53">
        <v>2499</v>
      </c>
      <c r="N1513" s="10">
        <v>1040</v>
      </c>
      <c r="P1513" s="246">
        <v>5037.9487795118048</v>
      </c>
      <c r="Q1513" s="246">
        <v>852.03106923076928</v>
      </c>
      <c r="R1513" s="10">
        <v>93.94</v>
      </c>
      <c r="S1513" s="10">
        <v>283.85000000000002</v>
      </c>
      <c r="T1513" s="243">
        <v>448.34688675470193</v>
      </c>
      <c r="U1513" s="252">
        <v>662.60990384615388</v>
      </c>
      <c r="V1513" s="10">
        <v>646.5</v>
      </c>
      <c r="W1513" s="10">
        <v>265.78800000000001</v>
      </c>
      <c r="Y1513" s="246">
        <v>1809533.1700000002</v>
      </c>
      <c r="Z1513" s="10"/>
      <c r="AB1513" s="246"/>
      <c r="AC1513" s="10"/>
      <c r="AD1513" s="10"/>
      <c r="AE1513" s="4"/>
      <c r="AF1513" s="4"/>
    </row>
    <row r="1514" spans="1:32" x14ac:dyDescent="0.2">
      <c r="A1514" s="39"/>
      <c r="B1514" s="10"/>
      <c r="C1514" s="10" t="s">
        <v>507</v>
      </c>
      <c r="D1514" s="10"/>
      <c r="E1514" s="10"/>
      <c r="F1514" s="243">
        <v>3063298</v>
      </c>
      <c r="G1514" s="252">
        <v>338996.49800000002</v>
      </c>
      <c r="H1514" s="243">
        <v>37359.160000000003</v>
      </c>
      <c r="I1514" s="252">
        <v>8853.9779999999992</v>
      </c>
      <c r="J1514" s="246">
        <v>638734.72</v>
      </c>
      <c r="K1514" s="10"/>
      <c r="M1514" s="53">
        <v>964</v>
      </c>
      <c r="N1514" s="10">
        <v>551</v>
      </c>
      <c r="P1514" s="246">
        <v>3177.6950207468881</v>
      </c>
      <c r="Q1514" s="246">
        <v>615.2386533575318</v>
      </c>
      <c r="R1514" s="10">
        <v>128.55000000000001</v>
      </c>
      <c r="S1514" s="10">
        <v>195.35</v>
      </c>
      <c r="T1514" s="243">
        <v>388.54447095435683</v>
      </c>
      <c r="U1514" s="252">
        <v>479.45163339382935</v>
      </c>
      <c r="V1514" s="10">
        <v>979</v>
      </c>
      <c r="W1514" s="10">
        <v>207.38900000000001</v>
      </c>
      <c r="Y1514" s="246">
        <v>638734.72</v>
      </c>
      <c r="Z1514" s="10"/>
      <c r="AB1514" s="246"/>
      <c r="AC1514" s="10"/>
      <c r="AD1514" s="10"/>
      <c r="AE1514" s="4"/>
      <c r="AF1514" s="4"/>
    </row>
    <row r="1515" spans="1:32" x14ac:dyDescent="0.2">
      <c r="A1515" s="39"/>
      <c r="B1515" s="10"/>
      <c r="C1515" s="10" t="s">
        <v>475</v>
      </c>
      <c r="D1515" s="10"/>
      <c r="E1515" s="10"/>
      <c r="F1515" s="243">
        <v>21245544</v>
      </c>
      <c r="G1515" s="252">
        <v>590165.96900000004</v>
      </c>
      <c r="H1515" s="243">
        <v>90434.606</v>
      </c>
      <c r="I1515" s="252">
        <v>15450.805</v>
      </c>
      <c r="J1515" s="246">
        <v>1854559.25</v>
      </c>
      <c r="K1515" s="10"/>
      <c r="M1515" s="53">
        <v>1651</v>
      </c>
      <c r="N1515" s="10">
        <v>594</v>
      </c>
      <c r="P1515" s="246">
        <v>12868.288310115082</v>
      </c>
      <c r="Q1515" s="246">
        <v>993.5454023569024</v>
      </c>
      <c r="R1515" s="10">
        <v>140.34</v>
      </c>
      <c r="S1515" s="10">
        <v>317.68</v>
      </c>
      <c r="T1515" s="243">
        <v>866.84640218049663</v>
      </c>
      <c r="U1515" s="252">
        <v>712.78760942760948</v>
      </c>
      <c r="V1515" s="10">
        <v>1225.5</v>
      </c>
      <c r="W1515" s="10">
        <v>292.471</v>
      </c>
      <c r="Y1515" s="246">
        <v>1854559.25</v>
      </c>
      <c r="Z1515" s="10"/>
      <c r="AB1515" s="246"/>
      <c r="AC1515" s="10"/>
      <c r="AD1515" s="10"/>
      <c r="AE1515" s="4"/>
      <c r="AF1515" s="4"/>
    </row>
    <row r="1516" spans="1:32" x14ac:dyDescent="0.2">
      <c r="A1516" s="39"/>
      <c r="B1516" s="10"/>
      <c r="C1516" s="10" t="s">
        <v>396</v>
      </c>
      <c r="D1516" s="10"/>
      <c r="E1516" s="10"/>
      <c r="F1516" s="243">
        <v>6486896</v>
      </c>
      <c r="G1516" s="252">
        <v>467077.95899999997</v>
      </c>
      <c r="H1516" s="243">
        <v>50697.427000000003</v>
      </c>
      <c r="I1516" s="252">
        <v>16636.294000000002</v>
      </c>
      <c r="J1516" s="246">
        <v>958274.9</v>
      </c>
      <c r="K1516" s="10"/>
      <c r="M1516" s="53">
        <v>595</v>
      </c>
      <c r="N1516" s="10">
        <v>251</v>
      </c>
      <c r="P1516" s="246">
        <v>10902.346218487395</v>
      </c>
      <c r="Q1516" s="246">
        <v>1860.8683625498006</v>
      </c>
      <c r="R1516" s="10">
        <v>189.63499999999999</v>
      </c>
      <c r="S1516" s="10">
        <v>447.92499999999995</v>
      </c>
      <c r="T1516" s="243">
        <v>924.30317647058826</v>
      </c>
      <c r="U1516" s="252">
        <v>1626.7510358565737</v>
      </c>
      <c r="V1516" s="10">
        <v>1467</v>
      </c>
      <c r="W1516" s="10">
        <v>528.43600000000004</v>
      </c>
      <c r="Y1516" s="246">
        <v>958274.9</v>
      </c>
      <c r="Z1516" s="10"/>
      <c r="AB1516" s="246"/>
      <c r="AC1516" s="10"/>
      <c r="AD1516" s="10"/>
      <c r="AE1516" s="4"/>
      <c r="AF1516" s="4"/>
    </row>
    <row r="1517" spans="1:32" x14ac:dyDescent="0.2">
      <c r="A1517" s="39"/>
      <c r="B1517" s="10"/>
      <c r="C1517" s="10" t="s">
        <v>541</v>
      </c>
      <c r="D1517" s="10"/>
      <c r="E1517" s="10"/>
      <c r="F1517" s="243">
        <v>4373780</v>
      </c>
      <c r="G1517" s="252">
        <v>0</v>
      </c>
      <c r="H1517" s="243">
        <v>59804.078000000001</v>
      </c>
      <c r="I1517" s="252">
        <v>0</v>
      </c>
      <c r="J1517" s="246">
        <v>497135.83</v>
      </c>
      <c r="K1517" s="10"/>
      <c r="M1517" s="53">
        <v>1749</v>
      </c>
      <c r="N1517" s="10">
        <v>0</v>
      </c>
      <c r="P1517" s="246">
        <v>2500.7318467695827</v>
      </c>
      <c r="Q1517" s="246">
        <v>0</v>
      </c>
      <c r="R1517" s="10">
        <v>106.39</v>
      </c>
      <c r="S1517" s="10">
        <v>0</v>
      </c>
      <c r="T1517" s="243">
        <v>284.24004002287023</v>
      </c>
      <c r="U1517" s="252">
        <v>0</v>
      </c>
      <c r="V1517" s="10">
        <v>666</v>
      </c>
      <c r="W1517" s="10">
        <v>0</v>
      </c>
      <c r="Y1517" s="246">
        <v>497135.83</v>
      </c>
      <c r="Z1517" s="10"/>
      <c r="AB1517" s="246"/>
      <c r="AC1517" s="10"/>
      <c r="AD1517" s="10"/>
      <c r="AE1517" s="4"/>
      <c r="AF1517" s="4"/>
    </row>
    <row r="1518" spans="1:32" x14ac:dyDescent="0.2">
      <c r="A1518" s="39"/>
      <c r="B1518" s="10"/>
      <c r="C1518" s="10" t="s">
        <v>448</v>
      </c>
      <c r="D1518" s="10"/>
      <c r="E1518" s="10"/>
      <c r="F1518" s="243">
        <v>517589</v>
      </c>
      <c r="G1518" s="252">
        <v>153416.95499999999</v>
      </c>
      <c r="H1518" s="243">
        <v>9514.6010000000006</v>
      </c>
      <c r="I1518" s="252">
        <v>1166.0989999999999</v>
      </c>
      <c r="J1518" s="246">
        <v>220723.32</v>
      </c>
      <c r="K1518" s="10"/>
      <c r="M1518" s="53">
        <v>297</v>
      </c>
      <c r="N1518" s="10">
        <v>140</v>
      </c>
      <c r="P1518" s="246">
        <v>1742.7239057239058</v>
      </c>
      <c r="Q1518" s="246">
        <v>1095.8353928571428</v>
      </c>
      <c r="R1518" s="10">
        <v>98.82</v>
      </c>
      <c r="S1518" s="10">
        <v>231.05</v>
      </c>
      <c r="T1518" s="243">
        <v>245.6239730639731</v>
      </c>
      <c r="U1518" s="252">
        <v>1055.5214285714285</v>
      </c>
      <c r="V1518" s="10">
        <v>560</v>
      </c>
      <c r="W1518" s="10">
        <v>187.488</v>
      </c>
      <c r="Y1518" s="246">
        <v>220723.32</v>
      </c>
      <c r="Z1518" s="10"/>
      <c r="AB1518" s="246"/>
      <c r="AC1518" s="10"/>
      <c r="AD1518" s="10"/>
      <c r="AE1518" s="4"/>
      <c r="AF1518" s="4"/>
    </row>
    <row r="1519" spans="1:32" x14ac:dyDescent="0.2">
      <c r="A1519" s="39"/>
      <c r="B1519" s="10"/>
      <c r="C1519" s="10" t="s">
        <v>362</v>
      </c>
      <c r="D1519" s="10"/>
      <c r="E1519" s="10"/>
      <c r="F1519" s="243">
        <v>2795732</v>
      </c>
      <c r="G1519" s="252">
        <v>269907.78899999999</v>
      </c>
      <c r="H1519" s="243">
        <v>39032.608</v>
      </c>
      <c r="I1519" s="252">
        <v>3636.5880000000002</v>
      </c>
      <c r="J1519" s="246">
        <v>512632.53</v>
      </c>
      <c r="K1519" s="10"/>
      <c r="M1519" s="53">
        <v>1030</v>
      </c>
      <c r="N1519" s="10">
        <v>552</v>
      </c>
      <c r="P1519" s="246">
        <v>2714.3029126213592</v>
      </c>
      <c r="Q1519" s="246">
        <v>488.96338586956517</v>
      </c>
      <c r="R1519" s="10">
        <v>122.05500000000001</v>
      </c>
      <c r="S1519" s="10">
        <v>170.76</v>
      </c>
      <c r="T1519" s="243">
        <v>276.13854368932039</v>
      </c>
      <c r="U1519" s="252">
        <v>413.42360507246377</v>
      </c>
      <c r="V1519" s="10">
        <v>753.5</v>
      </c>
      <c r="W1519" s="10">
        <v>156.066</v>
      </c>
      <c r="Y1519" s="246">
        <v>512632.53</v>
      </c>
      <c r="Z1519" s="10"/>
      <c r="AB1519" s="246"/>
      <c r="AC1519" s="10"/>
      <c r="AD1519" s="10"/>
      <c r="AE1519" s="4"/>
      <c r="AF1519" s="4"/>
    </row>
    <row r="1520" spans="1:32" x14ac:dyDescent="0.2">
      <c r="A1520" s="39"/>
      <c r="B1520" s="10"/>
      <c r="C1520" s="10" t="s">
        <v>397</v>
      </c>
      <c r="D1520" s="10"/>
      <c r="E1520" s="10"/>
      <c r="F1520" s="243">
        <v>4352005</v>
      </c>
      <c r="G1520" s="252">
        <v>267737.027</v>
      </c>
      <c r="H1520" s="243">
        <v>29144.420999999998</v>
      </c>
      <c r="I1520" s="252">
        <v>6121.6540000000005</v>
      </c>
      <c r="J1520" s="246">
        <v>697549.56</v>
      </c>
      <c r="K1520" s="10"/>
      <c r="M1520" s="53">
        <v>854</v>
      </c>
      <c r="N1520" s="10">
        <v>331</v>
      </c>
      <c r="P1520" s="246">
        <v>5096.0245901639346</v>
      </c>
      <c r="Q1520" s="246">
        <v>808.87319335347433</v>
      </c>
      <c r="R1520" s="10">
        <v>116.00999999999999</v>
      </c>
      <c r="S1520" s="10">
        <v>267.89</v>
      </c>
      <c r="T1520" s="243">
        <v>554.55224824355969</v>
      </c>
      <c r="U1520" s="252">
        <v>676.62217522658614</v>
      </c>
      <c r="V1520" s="10">
        <v>959.5</v>
      </c>
      <c r="W1520" s="10">
        <v>288.529</v>
      </c>
      <c r="Y1520" s="246">
        <v>697549.56</v>
      </c>
      <c r="Z1520" s="10"/>
      <c r="AB1520" s="246"/>
      <c r="AC1520" s="10"/>
      <c r="AD1520" s="10"/>
      <c r="AE1520" s="4"/>
      <c r="AF1520" s="4"/>
    </row>
    <row r="1521" spans="1:37" x14ac:dyDescent="0.2">
      <c r="A1521" s="39"/>
      <c r="B1521" s="10"/>
      <c r="C1521" s="10" t="s">
        <v>542</v>
      </c>
      <c r="D1521" s="10"/>
      <c r="E1521" s="10"/>
      <c r="F1521" s="243">
        <v>45458</v>
      </c>
      <c r="G1521" s="252">
        <v>0</v>
      </c>
      <c r="H1521" s="243">
        <v>426.09100000000001</v>
      </c>
      <c r="I1521" s="252">
        <v>0</v>
      </c>
      <c r="J1521" s="246">
        <v>6670.76</v>
      </c>
      <c r="K1521" s="10"/>
      <c r="M1521" s="53">
        <v>25</v>
      </c>
      <c r="N1521" s="10">
        <v>0</v>
      </c>
      <c r="P1521" s="246">
        <v>1818.32</v>
      </c>
      <c r="Q1521" s="246">
        <v>0</v>
      </c>
      <c r="R1521" s="10">
        <v>94.15</v>
      </c>
      <c r="S1521" s="10">
        <v>0</v>
      </c>
      <c r="T1521" s="243">
        <v>266.8304</v>
      </c>
      <c r="U1521" s="252">
        <v>0</v>
      </c>
      <c r="V1521" s="10">
        <v>675</v>
      </c>
      <c r="W1521" s="10">
        <v>0</v>
      </c>
      <c r="Y1521" s="246">
        <v>6670.76</v>
      </c>
      <c r="Z1521" s="10"/>
      <c r="AB1521" s="246"/>
      <c r="AC1521" s="10"/>
      <c r="AD1521" s="10"/>
      <c r="AE1521" s="4"/>
      <c r="AF1521" s="4"/>
    </row>
    <row r="1522" spans="1:37" x14ac:dyDescent="0.2">
      <c r="A1522" s="39"/>
      <c r="B1522" s="10"/>
      <c r="C1522" s="10" t="s">
        <v>364</v>
      </c>
      <c r="D1522" s="10"/>
      <c r="E1522" s="10"/>
      <c r="F1522" s="243">
        <v>2149784</v>
      </c>
      <c r="G1522" s="252">
        <v>215973.56599999999</v>
      </c>
      <c r="H1522" s="243">
        <v>27171.882000000001</v>
      </c>
      <c r="I1522" s="252">
        <v>6117.5510000000004</v>
      </c>
      <c r="J1522" s="246">
        <v>533748.16</v>
      </c>
      <c r="K1522" s="10"/>
      <c r="M1522" s="53">
        <v>499</v>
      </c>
      <c r="N1522" s="10">
        <v>218</v>
      </c>
      <c r="P1522" s="246">
        <v>4308.1843687374749</v>
      </c>
      <c r="Q1522" s="246">
        <v>990.70443119266054</v>
      </c>
      <c r="R1522" s="10">
        <v>86.539999999999992</v>
      </c>
      <c r="S1522" s="10">
        <v>304.39</v>
      </c>
      <c r="T1522" s="243">
        <v>626.52284569138283</v>
      </c>
      <c r="U1522" s="252">
        <v>1014.281009174312</v>
      </c>
      <c r="V1522" s="10">
        <v>511</v>
      </c>
      <c r="W1522" s="10">
        <v>312.65499999999997</v>
      </c>
      <c r="Y1522" s="246">
        <v>533748.16</v>
      </c>
      <c r="Z1522" s="10"/>
      <c r="AB1522" s="246"/>
      <c r="AC1522" s="10"/>
      <c r="AD1522" s="10"/>
      <c r="AE1522" s="4"/>
      <c r="AF1522" s="4"/>
    </row>
    <row r="1523" spans="1:37" x14ac:dyDescent="0.2">
      <c r="A1523" s="39"/>
      <c r="B1523" s="10"/>
      <c r="C1523" s="10" t="s">
        <v>493</v>
      </c>
      <c r="D1523" s="10"/>
      <c r="E1523" s="10"/>
      <c r="F1523" s="243">
        <v>52820695</v>
      </c>
      <c r="G1523" s="252">
        <v>0</v>
      </c>
      <c r="H1523" s="243">
        <v>248069.592</v>
      </c>
      <c r="I1523" s="252">
        <v>0</v>
      </c>
      <c r="J1523" s="246">
        <v>3875393.06</v>
      </c>
      <c r="K1523" s="10"/>
      <c r="M1523" s="53">
        <v>5359</v>
      </c>
      <c r="N1523" s="10">
        <v>0</v>
      </c>
      <c r="P1523" s="246">
        <v>9856.4461653293529</v>
      </c>
      <c r="Q1523" s="246">
        <v>0</v>
      </c>
      <c r="R1523" s="10">
        <v>115.77</v>
      </c>
      <c r="S1523" s="10">
        <v>0</v>
      </c>
      <c r="T1523" s="243">
        <v>723.15601044971083</v>
      </c>
      <c r="U1523" s="252">
        <v>0</v>
      </c>
      <c r="V1523" s="10">
        <v>941</v>
      </c>
      <c r="W1523" s="10">
        <v>0</v>
      </c>
      <c r="Y1523" s="246">
        <v>3875393.06</v>
      </c>
      <c r="Z1523" s="10"/>
      <c r="AB1523" s="246"/>
      <c r="AC1523" s="10"/>
      <c r="AD1523" s="10"/>
      <c r="AE1523" s="4"/>
      <c r="AF1523" s="4"/>
    </row>
    <row r="1524" spans="1:37" x14ac:dyDescent="0.2">
      <c r="A1524" s="39"/>
      <c r="B1524" s="10"/>
      <c r="C1524" s="10" t="s">
        <v>449</v>
      </c>
      <c r="D1524" s="10"/>
      <c r="E1524" s="10"/>
      <c r="F1524" s="243">
        <v>3530288</v>
      </c>
      <c r="G1524" s="252">
        <v>302119.495</v>
      </c>
      <c r="H1524" s="243">
        <v>40581.521999999997</v>
      </c>
      <c r="I1524" s="252">
        <v>6069.9859999999999</v>
      </c>
      <c r="J1524" s="246">
        <v>550315.63</v>
      </c>
      <c r="K1524" s="10"/>
      <c r="M1524" s="53">
        <v>947</v>
      </c>
      <c r="N1524" s="10">
        <v>459</v>
      </c>
      <c r="P1524" s="246">
        <v>3727.8648363252378</v>
      </c>
      <c r="Q1524" s="246">
        <v>658.21240740740734</v>
      </c>
      <c r="R1524" s="10">
        <v>117.93</v>
      </c>
      <c r="S1524" s="10">
        <v>238.36</v>
      </c>
      <c r="T1524" s="243">
        <v>325.50142555438225</v>
      </c>
      <c r="U1524" s="252">
        <v>527.37642701525056</v>
      </c>
      <c r="V1524" s="10">
        <v>804</v>
      </c>
      <c r="W1524" s="10">
        <v>211.57900000000001</v>
      </c>
      <c r="Y1524" s="246">
        <v>550315.63</v>
      </c>
      <c r="Z1524" s="10"/>
      <c r="AB1524" s="246"/>
      <c r="AC1524" s="10"/>
      <c r="AD1524" s="10"/>
      <c r="AE1524" s="4"/>
      <c r="AF1524" s="4"/>
    </row>
    <row r="1525" spans="1:37" x14ac:dyDescent="0.2">
      <c r="A1525" s="39"/>
      <c r="B1525" s="10"/>
      <c r="C1525" s="10" t="s">
        <v>450</v>
      </c>
      <c r="D1525" s="10"/>
      <c r="E1525" s="10"/>
      <c r="F1525" s="243">
        <v>706114</v>
      </c>
      <c r="G1525" s="252">
        <v>342.55799999999999</v>
      </c>
      <c r="H1525" s="243">
        <v>11262.307000000001</v>
      </c>
      <c r="I1525" s="252">
        <v>0</v>
      </c>
      <c r="J1525" s="246">
        <v>87340.94</v>
      </c>
      <c r="K1525" s="10"/>
      <c r="M1525" s="53">
        <v>340</v>
      </c>
      <c r="N1525" s="10">
        <v>1</v>
      </c>
      <c r="P1525" s="246">
        <v>2076.8058823529414</v>
      </c>
      <c r="Q1525" s="246">
        <v>342.55799999999999</v>
      </c>
      <c r="R1525" s="10">
        <v>123.93</v>
      </c>
      <c r="S1525" s="10">
        <v>172.35</v>
      </c>
      <c r="T1525" s="243">
        <v>256.37820588235292</v>
      </c>
      <c r="U1525" s="252">
        <v>172.35</v>
      </c>
      <c r="V1525" s="10">
        <v>863.5</v>
      </c>
      <c r="W1525" s="10">
        <v>342.55799999999999</v>
      </c>
      <c r="Y1525" s="246">
        <v>87340.94</v>
      </c>
      <c r="Z1525" s="10"/>
      <c r="AB1525" s="246"/>
      <c r="AC1525" s="10"/>
      <c r="AD1525" s="10"/>
      <c r="AE1525" s="4"/>
      <c r="AF1525" s="4"/>
    </row>
    <row r="1526" spans="1:37" x14ac:dyDescent="0.2">
      <c r="A1526" s="39"/>
      <c r="B1526" s="10"/>
      <c r="C1526" s="10" t="s">
        <v>363</v>
      </c>
      <c r="D1526" s="10"/>
      <c r="E1526" s="10"/>
      <c r="F1526" s="243">
        <v>6047998</v>
      </c>
      <c r="G1526" s="252">
        <v>116643.95299999999</v>
      </c>
      <c r="H1526" s="243">
        <v>52849.394</v>
      </c>
      <c r="I1526" s="252">
        <v>3594.8629999999998</v>
      </c>
      <c r="J1526" s="246">
        <v>577007.58000000007</v>
      </c>
      <c r="K1526" s="10"/>
      <c r="M1526" s="53">
        <v>320</v>
      </c>
      <c r="N1526" s="10">
        <v>151</v>
      </c>
      <c r="P1526" s="246">
        <v>18899.993750000001</v>
      </c>
      <c r="Q1526" s="246">
        <v>772.47650993377476</v>
      </c>
      <c r="R1526" s="10">
        <v>161.4</v>
      </c>
      <c r="S1526" s="10">
        <v>185.73500000000001</v>
      </c>
      <c r="T1526" s="243">
        <v>1455.5365937500001</v>
      </c>
      <c r="U1526" s="252">
        <v>736.66139072847682</v>
      </c>
      <c r="V1526" s="10">
        <v>1378.5</v>
      </c>
      <c r="W1526" s="10">
        <v>184.78149999999999</v>
      </c>
      <c r="Y1526" s="246">
        <v>577007.58000000007</v>
      </c>
      <c r="Z1526" s="10"/>
      <c r="AB1526" s="246"/>
      <c r="AC1526" s="10"/>
      <c r="AD1526" s="10"/>
      <c r="AE1526" s="4"/>
      <c r="AF1526" s="4"/>
    </row>
    <row r="1527" spans="1:37" x14ac:dyDescent="0.2">
      <c r="A1527" s="39"/>
      <c r="B1527" s="10"/>
      <c r="C1527" s="10" t="s">
        <v>421</v>
      </c>
      <c r="D1527" s="10"/>
      <c r="E1527" s="10"/>
      <c r="F1527" s="243">
        <v>165962</v>
      </c>
      <c r="G1527" s="252">
        <v>19567.519</v>
      </c>
      <c r="H1527" s="243">
        <v>1887.9970000000001</v>
      </c>
      <c r="I1527" s="252">
        <v>204.40700000000001</v>
      </c>
      <c r="J1527" s="246">
        <v>47141.75</v>
      </c>
      <c r="K1527" s="10"/>
      <c r="M1527" s="53">
        <v>91</v>
      </c>
      <c r="N1527" s="10">
        <v>49</v>
      </c>
      <c r="P1527" s="246">
        <v>1823.7582417582419</v>
      </c>
      <c r="Q1527" s="246">
        <v>399.33712244897958</v>
      </c>
      <c r="R1527" s="10">
        <v>57.68</v>
      </c>
      <c r="S1527" s="10">
        <v>303.54500000000002</v>
      </c>
      <c r="T1527" s="243">
        <v>278.82362637362638</v>
      </c>
      <c r="U1527" s="252">
        <v>444.26122448979589</v>
      </c>
      <c r="V1527" s="10">
        <v>348</v>
      </c>
      <c r="W1527" s="10">
        <v>256.36950000000002</v>
      </c>
      <c r="Y1527" s="246">
        <v>47141.75</v>
      </c>
      <c r="Z1527" s="10"/>
      <c r="AB1527" s="246"/>
      <c r="AC1527" s="10"/>
      <c r="AD1527" s="10"/>
      <c r="AE1527" s="4"/>
      <c r="AF1527" s="4"/>
    </row>
    <row r="1528" spans="1:37" x14ac:dyDescent="0.2">
      <c r="A1528" s="39"/>
      <c r="B1528" s="10"/>
      <c r="C1528" s="10" t="s">
        <v>566</v>
      </c>
      <c r="D1528" s="10"/>
      <c r="E1528" s="10"/>
      <c r="F1528" s="243">
        <v>0</v>
      </c>
      <c r="G1528" s="252">
        <v>103874.686</v>
      </c>
      <c r="H1528" s="243">
        <v>0</v>
      </c>
      <c r="I1528" s="252">
        <v>2777.06</v>
      </c>
      <c r="J1528" s="246">
        <v>70146.34</v>
      </c>
      <c r="K1528" s="10"/>
      <c r="M1528" s="53">
        <v>0</v>
      </c>
      <c r="N1528" s="10">
        <v>91</v>
      </c>
      <c r="P1528" s="246">
        <v>0</v>
      </c>
      <c r="Q1528" s="246">
        <v>1141.480065934066</v>
      </c>
      <c r="R1528" s="10">
        <v>0</v>
      </c>
      <c r="S1528" s="10">
        <v>467.46</v>
      </c>
      <c r="T1528" s="243">
        <v>0</v>
      </c>
      <c r="U1528" s="252">
        <v>770.83890109890103</v>
      </c>
      <c r="V1528" s="10">
        <v>0</v>
      </c>
      <c r="W1528" s="10">
        <v>377.38799999999998</v>
      </c>
      <c r="Y1528" s="246">
        <v>70146.34</v>
      </c>
      <c r="Z1528" s="10"/>
      <c r="AB1528" s="246"/>
      <c r="AC1528" s="10"/>
      <c r="AD1528" s="10"/>
      <c r="AE1528" s="4"/>
      <c r="AF1528" s="4"/>
    </row>
    <row r="1529" spans="1:37" x14ac:dyDescent="0.2">
      <c r="A1529" s="39"/>
      <c r="B1529" s="10"/>
      <c r="C1529" s="10" t="s">
        <v>365</v>
      </c>
      <c r="D1529" s="10"/>
      <c r="E1529" s="10"/>
      <c r="F1529" s="243">
        <v>1236117</v>
      </c>
      <c r="G1529" s="252">
        <v>325063.94199999998</v>
      </c>
      <c r="H1529" s="243">
        <v>9661.5460000000003</v>
      </c>
      <c r="I1529" s="252">
        <v>6631.701</v>
      </c>
      <c r="J1529" s="246">
        <v>358519.23</v>
      </c>
      <c r="K1529" s="10"/>
      <c r="M1529" s="53">
        <v>221</v>
      </c>
      <c r="N1529" s="10">
        <v>469</v>
      </c>
      <c r="P1529" s="246">
        <v>5593.2895927601812</v>
      </c>
      <c r="Q1529" s="246">
        <v>693.10008955223873</v>
      </c>
      <c r="R1529" s="10">
        <v>237.93</v>
      </c>
      <c r="S1529" s="10">
        <v>225.27</v>
      </c>
      <c r="T1529" s="243">
        <v>468.51665158371037</v>
      </c>
      <c r="U1529" s="252">
        <v>543.66108742004258</v>
      </c>
      <c r="V1529" s="10">
        <v>1956</v>
      </c>
      <c r="W1529" s="10">
        <v>192.53899999999999</v>
      </c>
      <c r="Y1529" s="246">
        <v>358519.23</v>
      </c>
      <c r="Z1529" s="10"/>
      <c r="AB1529" s="246"/>
      <c r="AC1529" s="10"/>
      <c r="AD1529" s="10"/>
      <c r="AE1529" s="4"/>
      <c r="AF1529" s="4"/>
    </row>
    <row r="1530" spans="1:37" ht="13.5" thickBot="1" x14ac:dyDescent="0.25">
      <c r="A1530" s="39"/>
      <c r="B1530" s="10"/>
      <c r="C1530" s="10"/>
      <c r="D1530" s="10"/>
      <c r="E1530" s="10"/>
      <c r="F1530" s="10"/>
      <c r="G1530" s="10"/>
      <c r="H1530" s="10"/>
      <c r="I1530" s="10"/>
      <c r="J1530" s="10"/>
      <c r="K1530" s="10"/>
      <c r="M1530" s="10"/>
      <c r="N1530" s="134"/>
      <c r="P1530" s="10"/>
      <c r="Q1530" s="10"/>
      <c r="R1530" s="10"/>
      <c r="S1530" s="10"/>
      <c r="T1530" s="243"/>
      <c r="U1530" s="252"/>
      <c r="V1530" s="10"/>
      <c r="W1530" s="10"/>
      <c r="Y1530" s="10"/>
      <c r="Z1530" s="10"/>
      <c r="AB1530" s="10"/>
      <c r="AC1530" s="10"/>
      <c r="AD1530" s="10"/>
      <c r="AE1530" s="4"/>
      <c r="AF1530" s="4"/>
    </row>
    <row r="1531" spans="1:37" ht="13.5" thickBot="1" x14ac:dyDescent="0.25">
      <c r="A1531" s="39"/>
      <c r="B1531" s="80" t="s">
        <v>109</v>
      </c>
      <c r="C1531" s="86"/>
      <c r="D1531" s="86"/>
      <c r="E1531" s="86"/>
      <c r="F1531" s="387">
        <f t="shared" ref="F1531:K1531" si="20">SUM(F1232:F1530)</f>
        <v>2245674496</v>
      </c>
      <c r="G1531" s="388">
        <f t="shared" si="20"/>
        <v>202862568.65600014</v>
      </c>
      <c r="H1531" s="387">
        <f t="shared" si="20"/>
        <v>14355062.398999996</v>
      </c>
      <c r="I1531" s="388">
        <f t="shared" si="20"/>
        <v>4059685.4080000003</v>
      </c>
      <c r="J1531" s="396">
        <f t="shared" si="20"/>
        <v>311349572.54999965</v>
      </c>
      <c r="K1531" s="82">
        <f t="shared" si="20"/>
        <v>0</v>
      </c>
      <c r="M1531" s="391">
        <f t="shared" ref="M1531:N1531" si="21">SUM(M1232:M1530)</f>
        <v>346070</v>
      </c>
      <c r="N1531" s="391">
        <f t="shared" si="21"/>
        <v>165660</v>
      </c>
      <c r="P1531" s="393">
        <f t="shared" ref="P1531:Q1531" si="22">AVERAGE(P1232:P1530)</f>
        <v>5277.7118291413562</v>
      </c>
      <c r="Q1531" s="393">
        <f t="shared" si="22"/>
        <v>53405.367016785123</v>
      </c>
      <c r="R1531" s="397">
        <f>AVERAGE(R1232:R1529)</f>
        <v>104.24308724832211</v>
      </c>
      <c r="S1531" s="397">
        <f t="shared" ref="S1531:W1531" si="23">AVERAGE(S1232:S1529)</f>
        <v>1009.1318120805369</v>
      </c>
      <c r="T1531" s="397">
        <f t="shared" si="23"/>
        <v>385.13319985565238</v>
      </c>
      <c r="U1531" s="397">
        <f t="shared" si="23"/>
        <v>1057.3076215944914</v>
      </c>
      <c r="V1531" s="397">
        <f t="shared" si="23"/>
        <v>1071.7181208053692</v>
      </c>
      <c r="W1531" s="397">
        <f t="shared" si="23"/>
        <v>105305.72849328855</v>
      </c>
      <c r="Y1531" s="391">
        <f t="shared" ref="Y1531:Z1531" si="24">SUM(Y1232:Y1530)</f>
        <v>311349572.54999965</v>
      </c>
      <c r="Z1531" s="391">
        <f t="shared" si="24"/>
        <v>376401036.68000001</v>
      </c>
      <c r="AA1531" s="392"/>
      <c r="AB1531" s="391">
        <v>290691812</v>
      </c>
      <c r="AC1531" s="391">
        <v>115097002</v>
      </c>
      <c r="AD1531" s="391">
        <f>+AB1531+AC1531</f>
        <v>405788814</v>
      </c>
      <c r="AE1531" s="4"/>
      <c r="AF1531" s="4"/>
    </row>
    <row r="1532" spans="1:37" s="4" customFormat="1" x14ac:dyDescent="0.2">
      <c r="A1532" s="39"/>
      <c r="M1532" s="34"/>
      <c r="P1532" s="34"/>
      <c r="Y1532" s="34"/>
      <c r="AB1532" s="42"/>
      <c r="AC1532" s="5"/>
      <c r="AD1532" s="5"/>
      <c r="AH1532" s="58"/>
      <c r="AI1532" s="58"/>
      <c r="AJ1532" s="58"/>
      <c r="AK1532" s="58"/>
    </row>
    <row r="1533" spans="1:37" ht="51" x14ac:dyDescent="0.2">
      <c r="A1533" s="39" t="s">
        <v>24</v>
      </c>
      <c r="B1533" s="40" t="s">
        <v>128</v>
      </c>
      <c r="C1533" s="40" t="s">
        <v>17</v>
      </c>
      <c r="D1533" s="40" t="s">
        <v>87</v>
      </c>
      <c r="E1533" s="40" t="s">
        <v>18</v>
      </c>
      <c r="F1533" s="41" t="s">
        <v>543</v>
      </c>
      <c r="G1533" s="41" t="s">
        <v>544</v>
      </c>
      <c r="H1533" s="41" t="s">
        <v>545</v>
      </c>
      <c r="I1533" s="41" t="s">
        <v>546</v>
      </c>
      <c r="J1533" s="41" t="s">
        <v>146</v>
      </c>
      <c r="K1533" s="41" t="s">
        <v>147</v>
      </c>
      <c r="L1533" s="74"/>
      <c r="M1533" s="41" t="s">
        <v>550</v>
      </c>
      <c r="N1533" s="250" t="s">
        <v>551</v>
      </c>
      <c r="O1533" s="56"/>
      <c r="P1533" s="41" t="s">
        <v>547</v>
      </c>
      <c r="Q1533" s="41" t="s">
        <v>552</v>
      </c>
      <c r="R1533" s="41" t="s">
        <v>548</v>
      </c>
      <c r="S1533" s="41" t="s">
        <v>4</v>
      </c>
      <c r="T1533" s="41" t="s">
        <v>549</v>
      </c>
      <c r="U1533" s="41" t="s">
        <v>626</v>
      </c>
      <c r="V1533" s="41" t="s">
        <v>5</v>
      </c>
      <c r="W1533" s="41" t="s">
        <v>5</v>
      </c>
      <c r="X1533" s="56"/>
      <c r="Y1533" s="41" t="s">
        <v>101</v>
      </c>
      <c r="Z1533" s="41" t="s">
        <v>102</v>
      </c>
      <c r="AB1533" s="41" t="s">
        <v>118</v>
      </c>
      <c r="AC1533" s="41" t="s">
        <v>119</v>
      </c>
      <c r="AD1533" s="41" t="s">
        <v>120</v>
      </c>
      <c r="AE1533" s="4"/>
      <c r="AF1533" s="4"/>
    </row>
    <row r="1534" spans="1:37" x14ac:dyDescent="0.2">
      <c r="A1534" s="39"/>
      <c r="B1534" s="10"/>
      <c r="C1534" s="10" t="s">
        <v>307</v>
      </c>
      <c r="D1534" s="10"/>
      <c r="E1534" s="10"/>
      <c r="F1534" s="243">
        <v>10947</v>
      </c>
      <c r="G1534" s="252">
        <v>230224.986</v>
      </c>
      <c r="H1534" s="243">
        <v>80.224000000000004</v>
      </c>
      <c r="I1534" s="252">
        <v>4258.2569999999996</v>
      </c>
      <c r="J1534" s="246">
        <v>156453.62999999998</v>
      </c>
      <c r="K1534" s="10"/>
      <c r="M1534" s="53">
        <v>3</v>
      </c>
      <c r="N1534" s="53">
        <v>201</v>
      </c>
      <c r="P1534" s="246">
        <v>3649</v>
      </c>
      <c r="Q1534" s="246">
        <v>1145.3979402985076</v>
      </c>
      <c r="R1534" s="10"/>
      <c r="S1534" s="10"/>
      <c r="T1534" s="243">
        <v>447.01666666666665</v>
      </c>
      <c r="U1534" s="252">
        <v>771.7043781094527</v>
      </c>
      <c r="V1534" s="10"/>
      <c r="W1534" s="10"/>
      <c r="Y1534" s="246">
        <v>156453.62999999998</v>
      </c>
      <c r="Z1534" s="352">
        <v>297503076.80000001</v>
      </c>
      <c r="AB1534" s="246"/>
      <c r="AC1534" s="10"/>
      <c r="AD1534" s="10"/>
      <c r="AE1534" s="4"/>
      <c r="AF1534" s="4"/>
    </row>
    <row r="1535" spans="1:37" x14ac:dyDescent="0.2">
      <c r="A1535" s="39"/>
      <c r="B1535" s="10"/>
      <c r="C1535" s="10" t="s">
        <v>494</v>
      </c>
      <c r="D1535" s="10"/>
      <c r="E1535" s="10"/>
      <c r="F1535" s="243">
        <v>469248</v>
      </c>
      <c r="G1535" s="252">
        <v>51280.214999999997</v>
      </c>
      <c r="H1535" s="243">
        <v>1912.1659999999999</v>
      </c>
      <c r="I1535" s="252">
        <v>1010.143</v>
      </c>
      <c r="J1535" s="246">
        <v>56216.15</v>
      </c>
      <c r="K1535" s="10"/>
      <c r="M1535" s="53">
        <v>138</v>
      </c>
      <c r="N1535" s="53">
        <v>66</v>
      </c>
      <c r="P1535" s="246">
        <v>3400.3478260869565</v>
      </c>
      <c r="Q1535" s="246">
        <v>776.97295454545451</v>
      </c>
      <c r="R1535" s="10"/>
      <c r="S1535" s="10"/>
      <c r="T1535" s="243">
        <v>200.11079710144929</v>
      </c>
      <c r="U1535" s="252">
        <v>433.34636363636366</v>
      </c>
      <c r="V1535" s="10"/>
      <c r="W1535" s="10"/>
      <c r="Y1535" s="246">
        <v>56216.15</v>
      </c>
      <c r="Z1535" s="10"/>
      <c r="AB1535" s="246"/>
      <c r="AC1535" s="10"/>
      <c r="AD1535" s="10"/>
      <c r="AE1535" s="4"/>
      <c r="AF1535" s="4"/>
    </row>
    <row r="1536" spans="1:37" x14ac:dyDescent="0.2">
      <c r="A1536" s="39"/>
      <c r="B1536" s="10"/>
      <c r="C1536" s="10" t="s">
        <v>553</v>
      </c>
      <c r="D1536" s="10"/>
      <c r="E1536" s="10"/>
      <c r="F1536" s="243">
        <v>0</v>
      </c>
      <c r="G1536" s="252">
        <v>20527.581999999999</v>
      </c>
      <c r="H1536" s="243">
        <v>0</v>
      </c>
      <c r="I1536" s="252">
        <v>495.44</v>
      </c>
      <c r="J1536" s="246">
        <v>10615.43</v>
      </c>
      <c r="K1536" s="10"/>
      <c r="M1536" s="53">
        <v>0</v>
      </c>
      <c r="N1536" s="53">
        <v>22</v>
      </c>
      <c r="P1536" s="246">
        <v>0</v>
      </c>
      <c r="Q1536" s="246">
        <v>933.071909090909</v>
      </c>
      <c r="R1536" s="10"/>
      <c r="S1536" s="10"/>
      <c r="T1536" s="243">
        <v>0</v>
      </c>
      <c r="U1536" s="252">
        <v>482.51954545454549</v>
      </c>
      <c r="V1536" s="10"/>
      <c r="W1536" s="10"/>
      <c r="Y1536" s="246">
        <v>10615.43</v>
      </c>
      <c r="Z1536" s="10"/>
      <c r="AB1536" s="246"/>
      <c r="AC1536" s="10"/>
      <c r="AD1536" s="10"/>
      <c r="AE1536" s="4"/>
      <c r="AF1536" s="4"/>
    </row>
    <row r="1537" spans="1:32" x14ac:dyDescent="0.2">
      <c r="A1537" s="39"/>
      <c r="B1537" s="10"/>
      <c r="C1537" s="10" t="s">
        <v>398</v>
      </c>
      <c r="D1537" s="10"/>
      <c r="E1537" s="10"/>
      <c r="F1537" s="243">
        <v>2043017</v>
      </c>
      <c r="G1537" s="252">
        <v>199850.59299999999</v>
      </c>
      <c r="H1537" s="243">
        <v>13938.313</v>
      </c>
      <c r="I1537" s="252">
        <v>4192.5990000000002</v>
      </c>
      <c r="J1537" s="246">
        <v>212848.79</v>
      </c>
      <c r="K1537" s="10"/>
      <c r="M1537" s="53">
        <v>575</v>
      </c>
      <c r="N1537" s="53">
        <v>243</v>
      </c>
      <c r="P1537" s="246">
        <v>3553.0730434782608</v>
      </c>
      <c r="Q1537" s="246">
        <v>822.43042386831269</v>
      </c>
      <c r="R1537" s="10"/>
      <c r="S1537" s="10"/>
      <c r="T1537" s="243">
        <v>180.21593043478262</v>
      </c>
      <c r="U1537" s="252">
        <v>449.4840740740741</v>
      </c>
      <c r="V1537" s="10"/>
      <c r="W1537" s="10"/>
      <c r="Y1537" s="246">
        <v>212848.79</v>
      </c>
      <c r="Z1537" s="10"/>
      <c r="AB1537" s="246"/>
      <c r="AC1537" s="10"/>
      <c r="AD1537" s="10"/>
      <c r="AE1537" s="4"/>
      <c r="AF1537" s="4"/>
    </row>
    <row r="1538" spans="1:32" x14ac:dyDescent="0.2">
      <c r="A1538" s="39"/>
      <c r="B1538" s="10"/>
      <c r="C1538" s="10" t="s">
        <v>399</v>
      </c>
      <c r="D1538" s="10"/>
      <c r="E1538" s="10"/>
      <c r="F1538" s="243">
        <v>271</v>
      </c>
      <c r="G1538" s="252">
        <v>0</v>
      </c>
      <c r="H1538" s="243">
        <v>0</v>
      </c>
      <c r="I1538" s="252">
        <v>0</v>
      </c>
      <c r="J1538" s="246">
        <v>65.849999999999994</v>
      </c>
      <c r="K1538" s="10"/>
      <c r="M1538" s="53">
        <v>1</v>
      </c>
      <c r="N1538" s="53">
        <v>0</v>
      </c>
      <c r="P1538" s="246">
        <v>271</v>
      </c>
      <c r="Q1538" s="246">
        <v>0</v>
      </c>
      <c r="R1538" s="10"/>
      <c r="S1538" s="10"/>
      <c r="T1538" s="243">
        <v>65.849999999999994</v>
      </c>
      <c r="U1538" s="252">
        <v>0</v>
      </c>
      <c r="V1538" s="10"/>
      <c r="W1538" s="10"/>
      <c r="Y1538" s="246">
        <v>65.849999999999994</v>
      </c>
      <c r="Z1538" s="10"/>
      <c r="AB1538" s="246"/>
      <c r="AC1538" s="10"/>
      <c r="AD1538" s="10"/>
      <c r="AE1538" s="4"/>
      <c r="AF1538" s="4"/>
    </row>
    <row r="1539" spans="1:32" x14ac:dyDescent="0.2">
      <c r="A1539" s="39"/>
      <c r="B1539" s="10"/>
      <c r="C1539" s="10" t="s">
        <v>400</v>
      </c>
      <c r="D1539" s="10"/>
      <c r="E1539" s="10"/>
      <c r="F1539" s="243">
        <v>1731142</v>
      </c>
      <c r="G1539" s="252">
        <v>239913.62100000001</v>
      </c>
      <c r="H1539" s="243">
        <v>6048.4009999999998</v>
      </c>
      <c r="I1539" s="252">
        <v>7085.3339999999998</v>
      </c>
      <c r="J1539" s="246">
        <v>195129.89</v>
      </c>
      <c r="K1539" s="10"/>
      <c r="M1539" s="53">
        <v>338</v>
      </c>
      <c r="N1539" s="53">
        <v>134</v>
      </c>
      <c r="P1539" s="246">
        <v>5121.7218934911243</v>
      </c>
      <c r="Q1539" s="246">
        <v>1790.400156716418</v>
      </c>
      <c r="R1539" s="10"/>
      <c r="S1539" s="10"/>
      <c r="T1539" s="243">
        <v>292.93245562130176</v>
      </c>
      <c r="U1539" s="252">
        <v>717.30388059701488</v>
      </c>
      <c r="V1539" s="10"/>
      <c r="W1539" s="10"/>
      <c r="Y1539" s="246">
        <v>195129.89</v>
      </c>
      <c r="Z1539" s="10"/>
      <c r="AB1539" s="246"/>
      <c r="AC1539" s="10"/>
      <c r="AD1539" s="10"/>
      <c r="AE1539" s="4"/>
      <c r="AF1539" s="4"/>
    </row>
    <row r="1540" spans="1:32" x14ac:dyDescent="0.2">
      <c r="A1540" s="39"/>
      <c r="B1540" s="10"/>
      <c r="C1540" s="10" t="s">
        <v>451</v>
      </c>
      <c r="D1540" s="10"/>
      <c r="E1540" s="10"/>
      <c r="F1540" s="243">
        <v>18821837</v>
      </c>
      <c r="G1540" s="252">
        <v>2544527.9070000001</v>
      </c>
      <c r="H1540" s="243">
        <v>85988.832999999999</v>
      </c>
      <c r="I1540" s="252">
        <v>38624.044000000002</v>
      </c>
      <c r="J1540" s="246">
        <v>2416273.61</v>
      </c>
      <c r="K1540" s="10"/>
      <c r="M1540" s="53">
        <v>4301</v>
      </c>
      <c r="N1540" s="53">
        <v>2208</v>
      </c>
      <c r="P1540" s="246">
        <v>4376.1536851894907</v>
      </c>
      <c r="Q1540" s="246">
        <v>1152.4130013586957</v>
      </c>
      <c r="R1540" s="10"/>
      <c r="S1540" s="10"/>
      <c r="T1540" s="243">
        <v>251.18511276447336</v>
      </c>
      <c r="U1540" s="252">
        <v>605.03914855072458</v>
      </c>
      <c r="V1540" s="10"/>
      <c r="W1540" s="10"/>
      <c r="Y1540" s="246">
        <v>2416273.61</v>
      </c>
      <c r="Z1540" s="10"/>
      <c r="AB1540" s="246"/>
      <c r="AC1540" s="10"/>
      <c r="AD1540" s="10"/>
      <c r="AE1540" s="4"/>
      <c r="AF1540" s="4"/>
    </row>
    <row r="1541" spans="1:32" x14ac:dyDescent="0.2">
      <c r="A1541" s="39"/>
      <c r="B1541" s="10"/>
      <c r="C1541" s="10" t="s">
        <v>607</v>
      </c>
      <c r="D1541" s="10"/>
      <c r="E1541" s="10"/>
      <c r="F1541" s="243">
        <v>0</v>
      </c>
      <c r="G1541" s="252">
        <v>102941.103</v>
      </c>
      <c r="H1541" s="243">
        <v>0</v>
      </c>
      <c r="I1541" s="252">
        <v>2911.3580000000002</v>
      </c>
      <c r="J1541" s="246">
        <v>65377.58</v>
      </c>
      <c r="K1541" s="10"/>
      <c r="M1541" s="53">
        <v>0</v>
      </c>
      <c r="N1541" s="53">
        <v>203</v>
      </c>
      <c r="P1541" s="246">
        <v>0</v>
      </c>
      <c r="Q1541" s="246">
        <v>507.09902955665024</v>
      </c>
      <c r="R1541" s="10"/>
      <c r="S1541" s="10"/>
      <c r="T1541" s="243">
        <v>0</v>
      </c>
      <c r="U1541" s="252">
        <v>322.05704433497539</v>
      </c>
      <c r="V1541" s="10"/>
      <c r="W1541" s="10"/>
      <c r="Y1541" s="246">
        <v>65377.58</v>
      </c>
      <c r="Z1541" s="10"/>
      <c r="AB1541" s="246"/>
      <c r="AC1541" s="10"/>
      <c r="AD1541" s="10"/>
      <c r="AE1541" s="4"/>
      <c r="AF1541" s="4"/>
    </row>
    <row r="1542" spans="1:32" x14ac:dyDescent="0.2">
      <c r="A1542" s="39"/>
      <c r="B1542" s="10"/>
      <c r="C1542" s="10" t="s">
        <v>422</v>
      </c>
      <c r="D1542" s="10"/>
      <c r="E1542" s="10"/>
      <c r="F1542" s="243">
        <v>7125819</v>
      </c>
      <c r="G1542" s="252">
        <v>949299.17500000005</v>
      </c>
      <c r="H1542" s="243">
        <v>39564.892999999996</v>
      </c>
      <c r="I1542" s="252">
        <v>12366.781000000001</v>
      </c>
      <c r="J1542" s="246">
        <v>1199283.6600000001</v>
      </c>
      <c r="K1542" s="10"/>
      <c r="M1542" s="53">
        <v>2171</v>
      </c>
      <c r="N1542" s="53">
        <v>1281</v>
      </c>
      <c r="P1542" s="246">
        <v>3282.2749884845693</v>
      </c>
      <c r="Q1542" s="246">
        <v>741.06102654176425</v>
      </c>
      <c r="R1542" s="10"/>
      <c r="S1542" s="10"/>
      <c r="T1542" s="243">
        <v>247.89718102257027</v>
      </c>
      <c r="U1542" s="252">
        <v>516.08031225604998</v>
      </c>
      <c r="V1542" s="10"/>
      <c r="W1542" s="10"/>
      <c r="Y1542" s="246">
        <v>1199283.6600000001</v>
      </c>
      <c r="Z1542" s="10"/>
      <c r="AB1542" s="246"/>
      <c r="AC1542" s="10"/>
      <c r="AD1542" s="10"/>
      <c r="AE1542" s="4"/>
      <c r="AF1542" s="4"/>
    </row>
    <row r="1543" spans="1:32" x14ac:dyDescent="0.2">
      <c r="A1543" s="39"/>
      <c r="B1543" s="10"/>
      <c r="C1543" s="10" t="s">
        <v>401</v>
      </c>
      <c r="D1543" s="10"/>
      <c r="E1543" s="10"/>
      <c r="F1543" s="243">
        <v>5527273</v>
      </c>
      <c r="G1543" s="252">
        <v>467375.16700000002</v>
      </c>
      <c r="H1543" s="243">
        <v>20385.135999999999</v>
      </c>
      <c r="I1543" s="252">
        <v>12708.545</v>
      </c>
      <c r="J1543" s="246">
        <v>469074.49</v>
      </c>
      <c r="K1543" s="10"/>
      <c r="M1543" s="53">
        <v>547</v>
      </c>
      <c r="N1543" s="53">
        <v>306</v>
      </c>
      <c r="P1543" s="246">
        <v>10104.703839122487</v>
      </c>
      <c r="Q1543" s="246">
        <v>1527.3698267973857</v>
      </c>
      <c r="R1543" s="10"/>
      <c r="S1543" s="10"/>
      <c r="T1543" s="243">
        <v>427.26912248628884</v>
      </c>
      <c r="U1543" s="252">
        <v>769.14470588235292</v>
      </c>
      <c r="V1543" s="10"/>
      <c r="W1543" s="10"/>
      <c r="Y1543" s="246">
        <v>469074.49</v>
      </c>
      <c r="Z1543" s="10"/>
      <c r="AB1543" s="246"/>
      <c r="AC1543" s="10"/>
      <c r="AD1543" s="10"/>
      <c r="AE1543" s="4"/>
      <c r="AF1543" s="4"/>
    </row>
    <row r="1544" spans="1:32" x14ac:dyDescent="0.2">
      <c r="A1544" s="39"/>
      <c r="B1544" s="10"/>
      <c r="C1544" s="10" t="s">
        <v>308</v>
      </c>
      <c r="D1544" s="10"/>
      <c r="E1544" s="10"/>
      <c r="F1544" s="243">
        <v>2433737</v>
      </c>
      <c r="G1544" s="252">
        <v>413106.386</v>
      </c>
      <c r="H1544" s="243">
        <v>19525.041000000001</v>
      </c>
      <c r="I1544" s="252">
        <v>7112.8159999999998</v>
      </c>
      <c r="J1544" s="246">
        <v>559167.34000000008</v>
      </c>
      <c r="K1544" s="10"/>
      <c r="M1544" s="53">
        <v>1070</v>
      </c>
      <c r="N1544" s="53">
        <v>743</v>
      </c>
      <c r="P1544" s="246">
        <v>2274.5205607476637</v>
      </c>
      <c r="Q1544" s="246">
        <v>555.99782772543745</v>
      </c>
      <c r="R1544" s="10"/>
      <c r="S1544" s="10"/>
      <c r="T1544" s="243">
        <v>238.78843925233645</v>
      </c>
      <c r="U1544" s="252">
        <v>408.69947510094215</v>
      </c>
      <c r="V1544" s="10"/>
      <c r="W1544" s="10"/>
      <c r="Y1544" s="246">
        <v>559167.34000000008</v>
      </c>
      <c r="Z1544" s="10"/>
      <c r="AB1544" s="246"/>
      <c r="AC1544" s="10"/>
      <c r="AD1544" s="10"/>
      <c r="AE1544" s="4"/>
      <c r="AF1544" s="4"/>
    </row>
    <row r="1545" spans="1:32" x14ac:dyDescent="0.2">
      <c r="A1545" s="39"/>
      <c r="B1545" s="10"/>
      <c r="C1545" s="10" t="s">
        <v>524</v>
      </c>
      <c r="D1545" s="10"/>
      <c r="E1545" s="10"/>
      <c r="F1545" s="243">
        <v>1408367</v>
      </c>
      <c r="G1545" s="252">
        <v>559675.19700000004</v>
      </c>
      <c r="H1545" s="243">
        <v>8995.4240000000009</v>
      </c>
      <c r="I1545" s="252">
        <v>8196.2180000000008</v>
      </c>
      <c r="J1545" s="246">
        <v>400515.24</v>
      </c>
      <c r="K1545" s="10"/>
      <c r="M1545" s="53">
        <v>8</v>
      </c>
      <c r="N1545" s="53">
        <v>324</v>
      </c>
      <c r="P1545" s="246">
        <v>176045.875</v>
      </c>
      <c r="Q1545" s="246">
        <v>1727.3925833333335</v>
      </c>
      <c r="R1545" s="10"/>
      <c r="S1545" s="10"/>
      <c r="T1545" s="243">
        <v>15637.5</v>
      </c>
      <c r="U1545" s="252">
        <v>850.04703703703706</v>
      </c>
      <c r="V1545" s="10"/>
      <c r="W1545" s="10"/>
      <c r="Y1545" s="246">
        <v>400515.24</v>
      </c>
      <c r="Z1545" s="10"/>
      <c r="AB1545" s="246"/>
      <c r="AC1545" s="10"/>
      <c r="AD1545" s="10"/>
      <c r="AE1545" s="4"/>
      <c r="AF1545" s="4"/>
    </row>
    <row r="1546" spans="1:32" x14ac:dyDescent="0.2">
      <c r="A1546" s="39"/>
      <c r="B1546" s="10"/>
      <c r="C1546" s="10" t="s">
        <v>608</v>
      </c>
      <c r="D1546" s="10"/>
      <c r="E1546" s="10"/>
      <c r="F1546" s="243">
        <v>0</v>
      </c>
      <c r="G1546" s="252">
        <v>657925.35600000003</v>
      </c>
      <c r="H1546" s="243">
        <v>0</v>
      </c>
      <c r="I1546" s="252">
        <v>20409.508999999998</v>
      </c>
      <c r="J1546" s="246">
        <v>291345.07</v>
      </c>
      <c r="K1546" s="10"/>
      <c r="M1546" s="53">
        <v>0</v>
      </c>
      <c r="N1546" s="53">
        <v>419</v>
      </c>
      <c r="P1546" s="246">
        <v>0</v>
      </c>
      <c r="Q1546" s="246">
        <v>1570.2275799522674</v>
      </c>
      <c r="R1546" s="10"/>
      <c r="S1546" s="10"/>
      <c r="T1546" s="243">
        <v>0</v>
      </c>
      <c r="U1546" s="252">
        <v>695.33429594272081</v>
      </c>
      <c r="V1546" s="10"/>
      <c r="W1546" s="10"/>
      <c r="Y1546" s="246">
        <v>291345.07</v>
      </c>
      <c r="Z1546" s="10"/>
      <c r="AB1546" s="246"/>
      <c r="AC1546" s="10"/>
      <c r="AD1546" s="10"/>
      <c r="AE1546" s="4"/>
      <c r="AF1546" s="4"/>
    </row>
    <row r="1547" spans="1:32" x14ac:dyDescent="0.2">
      <c r="A1547" s="39"/>
      <c r="B1547" s="10"/>
      <c r="C1547" s="10" t="s">
        <v>609</v>
      </c>
      <c r="D1547" s="10"/>
      <c r="E1547" s="10"/>
      <c r="F1547" s="243">
        <v>0</v>
      </c>
      <c r="G1547" s="252">
        <v>199545.101</v>
      </c>
      <c r="H1547" s="243">
        <v>0</v>
      </c>
      <c r="I1547" s="252">
        <v>3616.3490000000002</v>
      </c>
      <c r="J1547" s="246">
        <v>144440.1</v>
      </c>
      <c r="K1547" s="10"/>
      <c r="M1547" s="53">
        <v>0</v>
      </c>
      <c r="N1547" s="53">
        <v>237</v>
      </c>
      <c r="P1547" s="246">
        <v>0</v>
      </c>
      <c r="Q1547" s="246">
        <v>841.96245147679326</v>
      </c>
      <c r="R1547" s="10"/>
      <c r="S1547" s="10"/>
      <c r="T1547" s="243">
        <v>0</v>
      </c>
      <c r="U1547" s="252">
        <v>609.45189873417723</v>
      </c>
      <c r="V1547" s="10"/>
      <c r="W1547" s="10"/>
      <c r="Y1547" s="246">
        <v>144440.1</v>
      </c>
      <c r="Z1547" s="10"/>
      <c r="AB1547" s="246"/>
      <c r="AC1547" s="10"/>
      <c r="AD1547" s="10"/>
      <c r="AE1547" s="4"/>
      <c r="AF1547" s="4"/>
    </row>
    <row r="1548" spans="1:32" x14ac:dyDescent="0.2">
      <c r="A1548" s="39"/>
      <c r="B1548" s="10"/>
      <c r="C1548" s="10" t="s">
        <v>366</v>
      </c>
      <c r="D1548" s="10"/>
      <c r="E1548" s="10"/>
      <c r="F1548" s="243">
        <v>208926</v>
      </c>
      <c r="G1548" s="252">
        <v>20397.419999999998</v>
      </c>
      <c r="H1548" s="243">
        <v>1922.2280000000001</v>
      </c>
      <c r="I1548" s="252">
        <v>208.905</v>
      </c>
      <c r="J1548" s="246">
        <v>43168.43</v>
      </c>
      <c r="K1548" s="10"/>
      <c r="M1548" s="53">
        <v>169</v>
      </c>
      <c r="N1548" s="53">
        <v>66</v>
      </c>
      <c r="P1548" s="246">
        <v>1236.2485207100592</v>
      </c>
      <c r="Q1548" s="246">
        <v>309.05181818181813</v>
      </c>
      <c r="R1548" s="10"/>
      <c r="S1548" s="10"/>
      <c r="T1548" s="243">
        <v>161.01502958579883</v>
      </c>
      <c r="U1548" s="252">
        <v>241.77106060606059</v>
      </c>
      <c r="V1548" s="10"/>
      <c r="W1548" s="10"/>
      <c r="Y1548" s="246">
        <v>43168.43</v>
      </c>
      <c r="Z1548" s="10"/>
      <c r="AB1548" s="246"/>
      <c r="AC1548" s="10"/>
      <c r="AD1548" s="10"/>
      <c r="AE1548" s="4"/>
      <c r="AF1548" s="4"/>
    </row>
    <row r="1549" spans="1:32" x14ac:dyDescent="0.2">
      <c r="A1549" s="39"/>
      <c r="B1549" s="10"/>
      <c r="C1549" s="10" t="s">
        <v>423</v>
      </c>
      <c r="D1549" s="10"/>
      <c r="E1549" s="10"/>
      <c r="F1549" s="243">
        <v>9512436</v>
      </c>
      <c r="G1549" s="252">
        <v>1028858.4350000001</v>
      </c>
      <c r="H1549" s="243">
        <v>45458.044999999998</v>
      </c>
      <c r="I1549" s="252">
        <v>21785.54</v>
      </c>
      <c r="J1549" s="246">
        <v>1474848.62</v>
      </c>
      <c r="K1549" s="10"/>
      <c r="M1549" s="53">
        <v>2760</v>
      </c>
      <c r="N1549" s="53">
        <v>1556</v>
      </c>
      <c r="P1549" s="246">
        <v>3446.5347826086959</v>
      </c>
      <c r="Q1549" s="246">
        <v>661.220073907455</v>
      </c>
      <c r="R1549" s="10"/>
      <c r="S1549" s="10"/>
      <c r="T1549" s="243">
        <v>254.53965217391303</v>
      </c>
      <c r="U1549" s="252">
        <v>496.34908740359901</v>
      </c>
      <c r="V1549" s="10"/>
      <c r="W1549" s="10"/>
      <c r="Y1549" s="246">
        <v>1474848.62</v>
      </c>
      <c r="Z1549" s="10"/>
      <c r="AB1549" s="246"/>
      <c r="AC1549" s="10"/>
      <c r="AD1549" s="10"/>
      <c r="AE1549" s="4"/>
      <c r="AF1549" s="4"/>
    </row>
    <row r="1550" spans="1:32" x14ac:dyDescent="0.2">
      <c r="A1550" s="39"/>
      <c r="B1550" s="10"/>
      <c r="C1550" s="10" t="s">
        <v>602</v>
      </c>
      <c r="D1550" s="10"/>
      <c r="E1550" s="10"/>
      <c r="F1550" s="243">
        <v>0</v>
      </c>
      <c r="G1550" s="252">
        <v>70122.176000000007</v>
      </c>
      <c r="H1550" s="243">
        <v>0</v>
      </c>
      <c r="I1550" s="252">
        <v>917.08600000000001</v>
      </c>
      <c r="J1550" s="246">
        <v>49664.72</v>
      </c>
      <c r="K1550" s="10"/>
      <c r="M1550" s="53">
        <v>0</v>
      </c>
      <c r="N1550" s="53">
        <v>198</v>
      </c>
      <c r="P1550" s="246">
        <v>0</v>
      </c>
      <c r="Q1550" s="246">
        <v>354.15240404040406</v>
      </c>
      <c r="R1550" s="10"/>
      <c r="S1550" s="10"/>
      <c r="T1550" s="243">
        <v>0</v>
      </c>
      <c r="U1550" s="252">
        <v>250.83191919191918</v>
      </c>
      <c r="V1550" s="10"/>
      <c r="W1550" s="10"/>
      <c r="Y1550" s="246">
        <v>49664.72</v>
      </c>
      <c r="Z1550" s="10"/>
      <c r="AB1550" s="246"/>
      <c r="AC1550" s="10"/>
      <c r="AD1550" s="10"/>
      <c r="AE1550" s="4"/>
      <c r="AF1550" s="4"/>
    </row>
    <row r="1551" spans="1:32" x14ac:dyDescent="0.2">
      <c r="A1551" s="39"/>
      <c r="B1551" s="10"/>
      <c r="C1551" s="10" t="s">
        <v>309</v>
      </c>
      <c r="D1551" s="10"/>
      <c r="E1551" s="10"/>
      <c r="F1551" s="243">
        <v>836515</v>
      </c>
      <c r="G1551" s="252">
        <v>141672.09700000001</v>
      </c>
      <c r="H1551" s="243">
        <v>5332.1869999999999</v>
      </c>
      <c r="I1551" s="252">
        <v>2374.1</v>
      </c>
      <c r="J1551" s="246">
        <v>174185.91999999998</v>
      </c>
      <c r="K1551" s="10"/>
      <c r="M1551" s="53">
        <v>344</v>
      </c>
      <c r="N1551" s="53">
        <v>253</v>
      </c>
      <c r="P1551" s="246">
        <v>2431.7296511627906</v>
      </c>
      <c r="Q1551" s="246">
        <v>559.96876284584982</v>
      </c>
      <c r="R1551" s="10"/>
      <c r="S1551" s="10"/>
      <c r="T1551" s="243">
        <v>209.43534883720929</v>
      </c>
      <c r="U1551" s="252">
        <v>403.71604743083003</v>
      </c>
      <c r="V1551" s="10"/>
      <c r="W1551" s="10"/>
      <c r="Y1551" s="246">
        <v>174185.91999999998</v>
      </c>
      <c r="Z1551" s="10"/>
      <c r="AB1551" s="246"/>
      <c r="AC1551" s="10"/>
      <c r="AD1551" s="10"/>
      <c r="AE1551" s="4"/>
      <c r="AF1551" s="4"/>
    </row>
    <row r="1552" spans="1:32" x14ac:dyDescent="0.2">
      <c r="A1552" s="39"/>
      <c r="B1552" s="10"/>
      <c r="C1552" s="10" t="s">
        <v>367</v>
      </c>
      <c r="D1552" s="10"/>
      <c r="E1552" s="10"/>
      <c r="F1552" s="243">
        <v>701641</v>
      </c>
      <c r="G1552" s="252">
        <v>103148.08199999999</v>
      </c>
      <c r="H1552" s="243">
        <v>4720.1499999999996</v>
      </c>
      <c r="I1552" s="252">
        <v>1510.098</v>
      </c>
      <c r="J1552" s="246">
        <v>146289.47999999998</v>
      </c>
      <c r="K1552" s="10"/>
      <c r="M1552" s="53">
        <v>311</v>
      </c>
      <c r="N1552" s="53">
        <v>165</v>
      </c>
      <c r="P1552" s="246">
        <v>2256.0803858520899</v>
      </c>
      <c r="Q1552" s="246">
        <v>625.13989090909092</v>
      </c>
      <c r="R1552" s="10"/>
      <c r="S1552" s="10"/>
      <c r="T1552" s="243">
        <v>227.76672025723471</v>
      </c>
      <c r="U1552" s="252">
        <v>457.29715151515148</v>
      </c>
      <c r="V1552" s="10"/>
      <c r="W1552" s="10"/>
      <c r="Y1552" s="246">
        <v>146289.47999999998</v>
      </c>
      <c r="Z1552" s="10"/>
      <c r="AB1552" s="246"/>
      <c r="AC1552" s="10"/>
      <c r="AD1552" s="10"/>
      <c r="AE1552" s="4"/>
      <c r="AF1552" s="4"/>
    </row>
    <row r="1553" spans="1:32" x14ac:dyDescent="0.2">
      <c r="A1553" s="39"/>
      <c r="B1553" s="10"/>
      <c r="C1553" s="10" t="s">
        <v>368</v>
      </c>
      <c r="D1553" s="10"/>
      <c r="E1553" s="10"/>
      <c r="F1553" s="243">
        <v>5286376</v>
      </c>
      <c r="G1553" s="252">
        <v>406792.74900000001</v>
      </c>
      <c r="H1553" s="243">
        <v>25203.262999999999</v>
      </c>
      <c r="I1553" s="252">
        <v>11840.862999999999</v>
      </c>
      <c r="J1553" s="246">
        <v>592448.55000000005</v>
      </c>
      <c r="K1553" s="10"/>
      <c r="M1553" s="53">
        <v>727</v>
      </c>
      <c r="N1553" s="53">
        <v>303</v>
      </c>
      <c r="P1553" s="246">
        <v>7271.4938101788166</v>
      </c>
      <c r="Q1553" s="246">
        <v>1342.5503267326733</v>
      </c>
      <c r="R1553" s="10"/>
      <c r="S1553" s="10"/>
      <c r="T1553" s="243">
        <v>460.70240715268227</v>
      </c>
      <c r="U1553" s="252">
        <v>849.89405940594054</v>
      </c>
      <c r="V1553" s="10"/>
      <c r="W1553" s="10"/>
      <c r="Y1553" s="246">
        <v>592448.55000000005</v>
      </c>
      <c r="Z1553" s="10"/>
      <c r="AB1553" s="246"/>
      <c r="AC1553" s="10"/>
      <c r="AD1553" s="10"/>
      <c r="AE1553" s="4"/>
      <c r="AF1553" s="4"/>
    </row>
    <row r="1554" spans="1:32" x14ac:dyDescent="0.2">
      <c r="A1554" s="39"/>
      <c r="B1554" s="10"/>
      <c r="C1554" s="10" t="s">
        <v>508</v>
      </c>
      <c r="D1554" s="10"/>
      <c r="E1554" s="10"/>
      <c r="F1554" s="243">
        <v>2248083</v>
      </c>
      <c r="G1554" s="252">
        <v>221703.23699999999</v>
      </c>
      <c r="H1554" s="243">
        <v>12511.145</v>
      </c>
      <c r="I1554" s="252">
        <v>3094.8220000000001</v>
      </c>
      <c r="J1554" s="246">
        <v>321905.31</v>
      </c>
      <c r="K1554" s="10"/>
      <c r="M1554" s="53">
        <v>689</v>
      </c>
      <c r="N1554" s="53">
        <v>406</v>
      </c>
      <c r="P1554" s="246">
        <v>3262.8200290275763</v>
      </c>
      <c r="Q1554" s="246">
        <v>546.06708620689653</v>
      </c>
      <c r="R1554" s="10"/>
      <c r="S1554" s="10"/>
      <c r="T1554" s="243">
        <v>259.9745137880987</v>
      </c>
      <c r="U1554" s="252">
        <v>351.6819458128079</v>
      </c>
      <c r="V1554" s="10"/>
      <c r="W1554" s="10"/>
      <c r="Y1554" s="246">
        <v>321905.31</v>
      </c>
      <c r="Z1554" s="10"/>
      <c r="AB1554" s="246"/>
      <c r="AC1554" s="10"/>
      <c r="AD1554" s="10"/>
      <c r="AE1554" s="4"/>
      <c r="AF1554" s="4"/>
    </row>
    <row r="1555" spans="1:32" x14ac:dyDescent="0.2">
      <c r="A1555" s="39"/>
      <c r="B1555" s="10"/>
      <c r="C1555" s="10" t="s">
        <v>509</v>
      </c>
      <c r="D1555" s="10"/>
      <c r="E1555" s="10"/>
      <c r="F1555" s="243">
        <v>119873</v>
      </c>
      <c r="G1555" s="252">
        <v>1013739.563</v>
      </c>
      <c r="H1555" s="243">
        <v>1197.164</v>
      </c>
      <c r="I1555" s="252">
        <v>27885.708999999999</v>
      </c>
      <c r="J1555" s="246">
        <v>544395.91</v>
      </c>
      <c r="K1555" s="10"/>
      <c r="M1555" s="53">
        <v>54</v>
      </c>
      <c r="N1555" s="53">
        <v>562</v>
      </c>
      <c r="P1555" s="246">
        <v>2219.8703703703704</v>
      </c>
      <c r="Q1555" s="246">
        <v>1803.8070516014234</v>
      </c>
      <c r="R1555" s="10"/>
      <c r="S1555" s="10"/>
      <c r="T1555" s="243">
        <v>299.81240740740742</v>
      </c>
      <c r="U1555" s="252">
        <v>939.8683985765125</v>
      </c>
      <c r="V1555" s="10"/>
      <c r="W1555" s="10"/>
      <c r="Y1555" s="246">
        <v>544395.91</v>
      </c>
      <c r="Z1555" s="10"/>
      <c r="AB1555" s="246"/>
      <c r="AC1555" s="10"/>
      <c r="AD1555" s="10"/>
      <c r="AE1555" s="4"/>
      <c r="AF1555" s="4"/>
    </row>
    <row r="1556" spans="1:32" x14ac:dyDescent="0.2">
      <c r="A1556" s="39"/>
      <c r="B1556" s="10"/>
      <c r="C1556" s="10" t="s">
        <v>510</v>
      </c>
      <c r="D1556" s="10"/>
      <c r="E1556" s="10"/>
      <c r="F1556" s="243">
        <v>33561964</v>
      </c>
      <c r="G1556" s="252">
        <v>2252210.659</v>
      </c>
      <c r="H1556" s="243">
        <v>101757.23299999999</v>
      </c>
      <c r="I1556" s="252">
        <v>30997.763999999999</v>
      </c>
      <c r="J1556" s="246">
        <v>2406465.09</v>
      </c>
      <c r="K1556" s="10"/>
      <c r="M1556" s="53">
        <v>2103</v>
      </c>
      <c r="N1556" s="53">
        <v>997</v>
      </c>
      <c r="P1556" s="246">
        <v>15959.088920589635</v>
      </c>
      <c r="Q1556" s="246">
        <v>2258.9876218655968</v>
      </c>
      <c r="R1556" s="10"/>
      <c r="S1556" s="10"/>
      <c r="T1556" s="243">
        <v>697.4854493580599</v>
      </c>
      <c r="U1556" s="252">
        <v>942.480631895687</v>
      </c>
      <c r="V1556" s="10"/>
      <c r="W1556" s="10"/>
      <c r="Y1556" s="246">
        <v>2406465.09</v>
      </c>
      <c r="Z1556" s="10"/>
      <c r="AB1556" s="246"/>
      <c r="AC1556" s="10"/>
      <c r="AD1556" s="10"/>
      <c r="AE1556" s="4"/>
      <c r="AF1556" s="4"/>
    </row>
    <row r="1557" spans="1:32" x14ac:dyDescent="0.2">
      <c r="A1557" s="39"/>
      <c r="B1557" s="10"/>
      <c r="C1557" s="10" t="s">
        <v>402</v>
      </c>
      <c r="D1557" s="10"/>
      <c r="E1557" s="10"/>
      <c r="F1557" s="243">
        <v>760987</v>
      </c>
      <c r="G1557" s="252">
        <v>62635.201999999997</v>
      </c>
      <c r="H1557" s="243">
        <v>3128.7779999999998</v>
      </c>
      <c r="I1557" s="252">
        <v>718.43700000000001</v>
      </c>
      <c r="J1557" s="246">
        <v>101966.25</v>
      </c>
      <c r="K1557" s="10"/>
      <c r="M1557" s="53">
        <v>172</v>
      </c>
      <c r="N1557" s="53">
        <v>95</v>
      </c>
      <c r="P1557" s="246">
        <v>4424.3430232558139</v>
      </c>
      <c r="Q1557" s="246">
        <v>659.31791578947366</v>
      </c>
      <c r="R1557" s="10"/>
      <c r="S1557" s="10"/>
      <c r="T1557" s="243">
        <v>285.82953488372095</v>
      </c>
      <c r="U1557" s="252">
        <v>555.82705263157891</v>
      </c>
      <c r="V1557" s="10"/>
      <c r="W1557" s="10"/>
      <c r="Y1557" s="246">
        <v>101966.25</v>
      </c>
      <c r="Z1557" s="10"/>
      <c r="AB1557" s="246"/>
      <c r="AC1557" s="10"/>
      <c r="AD1557" s="10"/>
      <c r="AE1557" s="4"/>
      <c r="AF1557" s="4"/>
    </row>
    <row r="1558" spans="1:32" x14ac:dyDescent="0.2">
      <c r="A1558" s="39"/>
      <c r="B1558" s="10"/>
      <c r="C1558" s="10" t="s">
        <v>369</v>
      </c>
      <c r="D1558" s="10"/>
      <c r="E1558" s="10"/>
      <c r="F1558" s="243">
        <v>4202415</v>
      </c>
      <c r="G1558" s="252">
        <v>230099.704</v>
      </c>
      <c r="H1558" s="243">
        <v>22414.31</v>
      </c>
      <c r="I1558" s="252">
        <v>4236.49</v>
      </c>
      <c r="J1558" s="246">
        <v>479490.94</v>
      </c>
      <c r="K1558" s="10"/>
      <c r="M1558" s="53">
        <v>837</v>
      </c>
      <c r="N1558" s="53">
        <v>392</v>
      </c>
      <c r="P1558" s="246">
        <v>5020.8064516129034</v>
      </c>
      <c r="Q1558" s="246">
        <v>586.98904081632656</v>
      </c>
      <c r="R1558" s="10"/>
      <c r="S1558" s="10"/>
      <c r="T1558" s="243">
        <v>380.60937873357227</v>
      </c>
      <c r="U1558" s="252">
        <v>410.51247448979598</v>
      </c>
      <c r="V1558" s="10"/>
      <c r="W1558" s="10"/>
      <c r="Y1558" s="246">
        <v>479490.94</v>
      </c>
      <c r="Z1558" s="10"/>
      <c r="AB1558" s="246"/>
      <c r="AC1558" s="10"/>
      <c r="AD1558" s="10"/>
      <c r="AE1558" s="4"/>
      <c r="AF1558" s="4"/>
    </row>
    <row r="1559" spans="1:32" x14ac:dyDescent="0.2">
      <c r="A1559" s="39"/>
      <c r="B1559" s="10"/>
      <c r="C1559" s="10" t="s">
        <v>370</v>
      </c>
      <c r="D1559" s="10"/>
      <c r="E1559" s="10"/>
      <c r="F1559" s="243">
        <v>9350692</v>
      </c>
      <c r="G1559" s="252">
        <v>1288263.996</v>
      </c>
      <c r="H1559" s="243">
        <v>35988.233999999997</v>
      </c>
      <c r="I1559" s="252">
        <v>22831.742999999999</v>
      </c>
      <c r="J1559" s="246">
        <v>1091194.3999999999</v>
      </c>
      <c r="K1559" s="10"/>
      <c r="M1559" s="53">
        <v>1107</v>
      </c>
      <c r="N1559" s="53">
        <v>533</v>
      </c>
      <c r="P1559" s="246">
        <v>8446.8762420957537</v>
      </c>
      <c r="Q1559" s="246">
        <v>2417.0056210131334</v>
      </c>
      <c r="R1559" s="10"/>
      <c r="S1559" s="10"/>
      <c r="T1559" s="243">
        <v>496.49243902439025</v>
      </c>
      <c r="U1559" s="252">
        <v>1016.0924390243903</v>
      </c>
      <c r="V1559" s="10"/>
      <c r="W1559" s="10"/>
      <c r="Y1559" s="246">
        <v>1091194.3999999999</v>
      </c>
      <c r="Z1559" s="10"/>
      <c r="AB1559" s="246"/>
      <c r="AC1559" s="10"/>
      <c r="AD1559" s="10"/>
      <c r="AE1559" s="4"/>
      <c r="AF1559" s="4"/>
    </row>
    <row r="1560" spans="1:32" x14ac:dyDescent="0.2">
      <c r="A1560" s="39"/>
      <c r="B1560" s="10"/>
      <c r="C1560" s="10" t="s">
        <v>579</v>
      </c>
      <c r="D1560" s="10"/>
      <c r="E1560" s="10"/>
      <c r="F1560" s="243">
        <v>0</v>
      </c>
      <c r="G1560" s="252">
        <v>209622.69200000001</v>
      </c>
      <c r="H1560" s="243">
        <v>0</v>
      </c>
      <c r="I1560" s="252">
        <v>2295.0709999999999</v>
      </c>
      <c r="J1560" s="246">
        <v>148765.29999999999</v>
      </c>
      <c r="K1560" s="10"/>
      <c r="M1560" s="53">
        <v>0</v>
      </c>
      <c r="N1560" s="53">
        <v>388</v>
      </c>
      <c r="P1560" s="246">
        <v>0</v>
      </c>
      <c r="Q1560" s="246">
        <v>540.26467010309284</v>
      </c>
      <c r="R1560" s="10"/>
      <c r="S1560" s="10"/>
      <c r="T1560" s="243">
        <v>0</v>
      </c>
      <c r="U1560" s="252">
        <v>383.41572164948451</v>
      </c>
      <c r="V1560" s="10"/>
      <c r="W1560" s="10"/>
      <c r="Y1560" s="246">
        <v>148765.29999999999</v>
      </c>
      <c r="Z1560" s="10"/>
      <c r="AB1560" s="246"/>
      <c r="AC1560" s="10"/>
      <c r="AD1560" s="10"/>
      <c r="AE1560" s="4"/>
      <c r="AF1560" s="4"/>
    </row>
    <row r="1561" spans="1:32" x14ac:dyDescent="0.2">
      <c r="A1561" s="39"/>
      <c r="B1561" s="10"/>
      <c r="C1561" s="10" t="s">
        <v>424</v>
      </c>
      <c r="D1561" s="10"/>
      <c r="E1561" s="10"/>
      <c r="F1561" s="243">
        <v>1862126</v>
      </c>
      <c r="G1561" s="252">
        <v>345786.228</v>
      </c>
      <c r="H1561" s="243">
        <v>12843.217000000001</v>
      </c>
      <c r="I1561" s="252">
        <v>7562.0789999999997</v>
      </c>
      <c r="J1561" s="246">
        <v>379721.72</v>
      </c>
      <c r="K1561" s="10"/>
      <c r="M1561" s="53">
        <v>651</v>
      </c>
      <c r="N1561" s="53">
        <v>374</v>
      </c>
      <c r="P1561" s="246">
        <v>2860.4086021505377</v>
      </c>
      <c r="Q1561" s="246">
        <v>924.56210695187167</v>
      </c>
      <c r="R1561" s="10"/>
      <c r="S1561" s="10"/>
      <c r="T1561" s="243">
        <v>266.27622119815669</v>
      </c>
      <c r="U1561" s="252">
        <v>551.80721925133685</v>
      </c>
      <c r="V1561" s="10"/>
      <c r="W1561" s="10"/>
      <c r="Y1561" s="246">
        <v>379721.72</v>
      </c>
      <c r="Z1561" s="10"/>
      <c r="AB1561" s="246"/>
      <c r="AC1561" s="10"/>
      <c r="AD1561" s="10"/>
      <c r="AE1561" s="4"/>
      <c r="AF1561" s="4"/>
    </row>
    <row r="1562" spans="1:32" x14ac:dyDescent="0.2">
      <c r="A1562" s="39"/>
      <c r="B1562" s="10"/>
      <c r="C1562" s="10" t="s">
        <v>403</v>
      </c>
      <c r="D1562" s="10"/>
      <c r="E1562" s="10"/>
      <c r="F1562" s="243">
        <v>38845923</v>
      </c>
      <c r="G1562" s="252">
        <v>2816029.3450000002</v>
      </c>
      <c r="H1562" s="243">
        <v>131838.652</v>
      </c>
      <c r="I1562" s="252">
        <v>43366.677000000003</v>
      </c>
      <c r="J1562" s="246">
        <v>3292786.64</v>
      </c>
      <c r="K1562" s="10"/>
      <c r="M1562" s="53">
        <v>3800</v>
      </c>
      <c r="N1562" s="53">
        <v>1712</v>
      </c>
      <c r="P1562" s="246">
        <v>10222.611315789474</v>
      </c>
      <c r="Q1562" s="246">
        <v>1644.8769538551403</v>
      </c>
      <c r="R1562" s="10"/>
      <c r="S1562" s="10"/>
      <c r="T1562" s="243">
        <v>549.63441578947368</v>
      </c>
      <c r="U1562" s="252">
        <v>703.37375000000009</v>
      </c>
      <c r="V1562" s="10"/>
      <c r="W1562" s="10"/>
      <c r="Y1562" s="246">
        <v>3292786.64</v>
      </c>
      <c r="Z1562" s="10"/>
      <c r="AB1562" s="246"/>
      <c r="AC1562" s="10"/>
      <c r="AD1562" s="10"/>
      <c r="AE1562" s="4"/>
      <c r="AF1562" s="4"/>
    </row>
    <row r="1563" spans="1:32" x14ac:dyDescent="0.2">
      <c r="A1563" s="39"/>
      <c r="B1563" s="10"/>
      <c r="C1563" s="10" t="s">
        <v>310</v>
      </c>
      <c r="D1563" s="10"/>
      <c r="E1563" s="10"/>
      <c r="F1563" s="243">
        <v>32738491</v>
      </c>
      <c r="G1563" s="252">
        <v>1175047.585</v>
      </c>
      <c r="H1563" s="243">
        <v>102535.29700000001</v>
      </c>
      <c r="I1563" s="252">
        <v>30642.034</v>
      </c>
      <c r="J1563" s="246">
        <v>2081624.96</v>
      </c>
      <c r="K1563" s="10"/>
      <c r="M1563" s="53">
        <v>1026</v>
      </c>
      <c r="N1563" s="53">
        <v>669</v>
      </c>
      <c r="P1563" s="246">
        <v>31908.860623781675</v>
      </c>
      <c r="Q1563" s="246">
        <v>1756.4238938714498</v>
      </c>
      <c r="R1563" s="10"/>
      <c r="S1563" s="10"/>
      <c r="T1563" s="243">
        <v>1180.1794346978559</v>
      </c>
      <c r="U1563" s="252">
        <v>1301.5857399103138</v>
      </c>
      <c r="V1563" s="10"/>
      <c r="W1563" s="10"/>
      <c r="Y1563" s="246">
        <v>2081624.96</v>
      </c>
      <c r="Z1563" s="10"/>
      <c r="AB1563" s="246"/>
      <c r="AC1563" s="10"/>
      <c r="AD1563" s="10"/>
      <c r="AE1563" s="4"/>
      <c r="AF1563" s="4"/>
    </row>
    <row r="1564" spans="1:32" x14ac:dyDescent="0.2">
      <c r="A1564" s="39"/>
      <c r="B1564" s="10"/>
      <c r="C1564" s="10" t="s">
        <v>476</v>
      </c>
      <c r="D1564" s="10"/>
      <c r="E1564" s="10"/>
      <c r="F1564" s="243">
        <v>27837705</v>
      </c>
      <c r="G1564" s="252">
        <v>0</v>
      </c>
      <c r="H1564" s="243">
        <v>67061.683999999994</v>
      </c>
      <c r="I1564" s="252">
        <v>0</v>
      </c>
      <c r="J1564" s="246">
        <v>801001.84</v>
      </c>
      <c r="K1564" s="10"/>
      <c r="M1564" s="53">
        <v>975</v>
      </c>
      <c r="N1564" s="53">
        <v>0</v>
      </c>
      <c r="P1564" s="246">
        <v>28551.492307692308</v>
      </c>
      <c r="Q1564" s="246">
        <v>0</v>
      </c>
      <c r="R1564" s="10"/>
      <c r="S1564" s="10"/>
      <c r="T1564" s="243">
        <v>821.54034871794863</v>
      </c>
      <c r="U1564" s="252">
        <v>0</v>
      </c>
      <c r="V1564" s="10"/>
      <c r="W1564" s="10"/>
      <c r="Y1564" s="246">
        <v>801001.84</v>
      </c>
      <c r="Z1564" s="10"/>
      <c r="AB1564" s="246"/>
      <c r="AC1564" s="10"/>
      <c r="AD1564" s="10"/>
      <c r="AE1564" s="4"/>
      <c r="AF1564" s="4"/>
    </row>
    <row r="1565" spans="1:32" x14ac:dyDescent="0.2">
      <c r="A1565" s="39"/>
      <c r="B1565" s="10"/>
      <c r="C1565" s="10" t="s">
        <v>425</v>
      </c>
      <c r="D1565" s="10"/>
      <c r="E1565" s="10"/>
      <c r="F1565" s="243">
        <v>3593126</v>
      </c>
      <c r="G1565" s="252">
        <v>421842.30599999998</v>
      </c>
      <c r="H1565" s="243">
        <v>21339.058000000001</v>
      </c>
      <c r="I1565" s="252">
        <v>11577.092000000001</v>
      </c>
      <c r="J1565" s="246">
        <v>523475.79000000004</v>
      </c>
      <c r="K1565" s="10"/>
      <c r="M1565" s="53">
        <v>736</v>
      </c>
      <c r="N1565" s="53">
        <v>384</v>
      </c>
      <c r="P1565" s="246">
        <v>4881.964673913043</v>
      </c>
      <c r="Q1565" s="246">
        <v>1098.5476718749999</v>
      </c>
      <c r="R1565" s="10"/>
      <c r="S1565" s="10"/>
      <c r="T1565" s="243">
        <v>412.2454347826087</v>
      </c>
      <c r="U1565" s="252">
        <v>573.08111979166665</v>
      </c>
      <c r="V1565" s="10"/>
      <c r="W1565" s="10"/>
      <c r="Y1565" s="246">
        <v>523475.79000000004</v>
      </c>
      <c r="Z1565" s="10"/>
      <c r="AB1565" s="246"/>
      <c r="AC1565" s="10"/>
      <c r="AD1565" s="10"/>
      <c r="AE1565" s="4"/>
      <c r="AF1565" s="4"/>
    </row>
    <row r="1566" spans="1:32" x14ac:dyDescent="0.2">
      <c r="A1566" s="39"/>
      <c r="B1566" s="10"/>
      <c r="C1566" s="10" t="s">
        <v>580</v>
      </c>
      <c r="D1566" s="10"/>
      <c r="E1566" s="10"/>
      <c r="F1566" s="243">
        <v>0</v>
      </c>
      <c r="G1566" s="252">
        <v>237863.57199999999</v>
      </c>
      <c r="H1566" s="243">
        <v>0</v>
      </c>
      <c r="I1566" s="252">
        <v>5129.0349999999999</v>
      </c>
      <c r="J1566" s="246">
        <v>162695.07999999999</v>
      </c>
      <c r="K1566" s="10"/>
      <c r="M1566" s="53">
        <v>0</v>
      </c>
      <c r="N1566" s="53">
        <v>346</v>
      </c>
      <c r="P1566" s="246">
        <v>0</v>
      </c>
      <c r="Q1566" s="246">
        <v>687.46697109826584</v>
      </c>
      <c r="R1566" s="10"/>
      <c r="S1566" s="10"/>
      <c r="T1566" s="243">
        <v>0</v>
      </c>
      <c r="U1566" s="252">
        <v>470.21699421965315</v>
      </c>
      <c r="V1566" s="10"/>
      <c r="W1566" s="10"/>
      <c r="Y1566" s="246">
        <v>162695.07999999999</v>
      </c>
      <c r="Z1566" s="10"/>
      <c r="AB1566" s="246"/>
      <c r="AC1566" s="10"/>
      <c r="AD1566" s="10"/>
      <c r="AE1566" s="4"/>
      <c r="AF1566" s="4"/>
    </row>
    <row r="1567" spans="1:32" x14ac:dyDescent="0.2">
      <c r="A1567" s="39"/>
      <c r="B1567" s="10"/>
      <c r="C1567" s="10" t="s">
        <v>581</v>
      </c>
      <c r="D1567" s="10"/>
      <c r="E1567" s="10"/>
      <c r="F1567" s="243">
        <v>0</v>
      </c>
      <c r="G1567" s="252">
        <v>135565.76699999999</v>
      </c>
      <c r="H1567" s="243">
        <v>0</v>
      </c>
      <c r="I1567" s="252">
        <v>2715.808</v>
      </c>
      <c r="J1567" s="246">
        <v>72082.59</v>
      </c>
      <c r="K1567" s="10"/>
      <c r="M1567" s="53">
        <v>0</v>
      </c>
      <c r="N1567" s="53">
        <v>139</v>
      </c>
      <c r="P1567" s="246">
        <v>0</v>
      </c>
      <c r="Q1567" s="246">
        <v>975.29328776978411</v>
      </c>
      <c r="R1567" s="10"/>
      <c r="S1567" s="10"/>
      <c r="T1567" s="243">
        <v>0</v>
      </c>
      <c r="U1567" s="252">
        <v>518.57978417266179</v>
      </c>
      <c r="V1567" s="10"/>
      <c r="W1567" s="10"/>
      <c r="Y1567" s="246">
        <v>72082.59</v>
      </c>
      <c r="Z1567" s="10"/>
      <c r="AB1567" s="246"/>
      <c r="AC1567" s="10"/>
      <c r="AD1567" s="10"/>
      <c r="AE1567" s="4"/>
      <c r="AF1567" s="4"/>
    </row>
    <row r="1568" spans="1:32" x14ac:dyDescent="0.2">
      <c r="A1568" s="39"/>
      <c r="B1568" s="10"/>
      <c r="C1568" s="10" t="s">
        <v>404</v>
      </c>
      <c r="D1568" s="10"/>
      <c r="E1568" s="10"/>
      <c r="F1568" s="243">
        <v>33577082</v>
      </c>
      <c r="G1568" s="252">
        <v>1777749.929</v>
      </c>
      <c r="H1568" s="243">
        <v>140749.13800000001</v>
      </c>
      <c r="I1568" s="252">
        <v>39458.923000000003</v>
      </c>
      <c r="J1568" s="246">
        <v>2819346.25</v>
      </c>
      <c r="K1568" s="10"/>
      <c r="M1568" s="53">
        <v>4147</v>
      </c>
      <c r="N1568" s="53">
        <v>2124</v>
      </c>
      <c r="P1568" s="246">
        <v>8096.7161803713525</v>
      </c>
      <c r="Q1568" s="246">
        <v>836.98207580037661</v>
      </c>
      <c r="R1568" s="10"/>
      <c r="S1568" s="10"/>
      <c r="T1568" s="243">
        <v>429.80557270315887</v>
      </c>
      <c r="U1568" s="252">
        <v>488.20270244821091</v>
      </c>
      <c r="V1568" s="10"/>
      <c r="W1568" s="10"/>
      <c r="Y1568" s="246">
        <v>2819346.25</v>
      </c>
      <c r="Z1568" s="10"/>
      <c r="AB1568" s="246"/>
      <c r="AC1568" s="10"/>
      <c r="AD1568" s="10"/>
      <c r="AE1568" s="4"/>
      <c r="AF1568" s="4"/>
    </row>
    <row r="1569" spans="1:32" x14ac:dyDescent="0.2">
      <c r="A1569" s="39"/>
      <c r="B1569" s="10"/>
      <c r="C1569" s="10" t="s">
        <v>582</v>
      </c>
      <c r="D1569" s="10"/>
      <c r="E1569" s="10"/>
      <c r="F1569" s="243">
        <v>0</v>
      </c>
      <c r="G1569" s="252">
        <v>117056.348</v>
      </c>
      <c r="H1569" s="243">
        <v>0</v>
      </c>
      <c r="I1569" s="252">
        <v>949.52099999999996</v>
      </c>
      <c r="J1569" s="246">
        <v>89792.46</v>
      </c>
      <c r="K1569" s="10"/>
      <c r="M1569" s="53">
        <v>0</v>
      </c>
      <c r="N1569" s="53">
        <v>340</v>
      </c>
      <c r="P1569" s="246">
        <v>0</v>
      </c>
      <c r="Q1569" s="246">
        <v>344.28337647058822</v>
      </c>
      <c r="R1569" s="10"/>
      <c r="S1569" s="10"/>
      <c r="T1569" s="243">
        <v>0</v>
      </c>
      <c r="U1569" s="252">
        <v>264.09547058823529</v>
      </c>
      <c r="V1569" s="10"/>
      <c r="W1569" s="10"/>
      <c r="Y1569" s="246">
        <v>89792.46</v>
      </c>
      <c r="Z1569" s="10"/>
      <c r="AB1569" s="246"/>
      <c r="AC1569" s="10"/>
      <c r="AD1569" s="10"/>
      <c r="AE1569" s="4"/>
      <c r="AF1569" s="4"/>
    </row>
    <row r="1570" spans="1:32" x14ac:dyDescent="0.2">
      <c r="A1570" s="39"/>
      <c r="B1570" s="10"/>
      <c r="C1570" s="10" t="s">
        <v>583</v>
      </c>
      <c r="D1570" s="10"/>
      <c r="E1570" s="10"/>
      <c r="F1570" s="243">
        <v>0</v>
      </c>
      <c r="G1570" s="252">
        <v>29468.859</v>
      </c>
      <c r="H1570" s="243">
        <v>0</v>
      </c>
      <c r="I1570" s="252">
        <v>206.39699999999999</v>
      </c>
      <c r="J1570" s="246">
        <v>26856.99</v>
      </c>
      <c r="K1570" s="10"/>
      <c r="M1570" s="53">
        <v>0</v>
      </c>
      <c r="N1570" s="53">
        <v>85</v>
      </c>
      <c r="P1570" s="246">
        <v>0</v>
      </c>
      <c r="Q1570" s="246">
        <v>346.69245882352942</v>
      </c>
      <c r="R1570" s="10"/>
      <c r="S1570" s="10"/>
      <c r="T1570" s="243">
        <v>0</v>
      </c>
      <c r="U1570" s="252">
        <v>315.96458823529412</v>
      </c>
      <c r="V1570" s="10"/>
      <c r="W1570" s="10"/>
      <c r="Y1570" s="246">
        <v>26856.99</v>
      </c>
      <c r="Z1570" s="10"/>
      <c r="AB1570" s="246"/>
      <c r="AC1570" s="10"/>
      <c r="AD1570" s="10"/>
      <c r="AE1570" s="4"/>
      <c r="AF1570" s="4"/>
    </row>
    <row r="1571" spans="1:32" x14ac:dyDescent="0.2">
      <c r="A1571" s="39"/>
      <c r="B1571" s="10"/>
      <c r="C1571" s="10" t="s">
        <v>371</v>
      </c>
      <c r="D1571" s="10"/>
      <c r="E1571" s="10"/>
      <c r="F1571" s="243">
        <v>1672058</v>
      </c>
      <c r="G1571" s="252">
        <v>391018.25400000002</v>
      </c>
      <c r="H1571" s="243">
        <v>60636.112999999998</v>
      </c>
      <c r="I1571" s="252">
        <v>12413.953</v>
      </c>
      <c r="J1571" s="246">
        <v>346557.03</v>
      </c>
      <c r="K1571" s="10"/>
      <c r="M1571" s="53">
        <v>253</v>
      </c>
      <c r="N1571" s="53">
        <v>65</v>
      </c>
      <c r="P1571" s="246">
        <v>6608.924901185771</v>
      </c>
      <c r="Q1571" s="246">
        <v>6015.6654461538465</v>
      </c>
      <c r="R1571" s="10"/>
      <c r="S1571" s="10"/>
      <c r="T1571" s="243">
        <v>934.15442687747043</v>
      </c>
      <c r="U1571" s="252">
        <v>1695.6301538461539</v>
      </c>
      <c r="V1571" s="10"/>
      <c r="W1571" s="10"/>
      <c r="Y1571" s="246">
        <v>346557.03</v>
      </c>
      <c r="Z1571" s="10"/>
      <c r="AB1571" s="246"/>
      <c r="AC1571" s="10"/>
      <c r="AD1571" s="10"/>
      <c r="AE1571" s="4"/>
      <c r="AF1571" s="4"/>
    </row>
    <row r="1572" spans="1:32" x14ac:dyDescent="0.2">
      <c r="A1572" s="39"/>
      <c r="B1572" s="10"/>
      <c r="C1572" s="10" t="s">
        <v>372</v>
      </c>
      <c r="D1572" s="10"/>
      <c r="E1572" s="10"/>
      <c r="F1572" s="243">
        <v>5482565</v>
      </c>
      <c r="G1572" s="252">
        <v>521802.78499999997</v>
      </c>
      <c r="H1572" s="243">
        <v>35546.002999999997</v>
      </c>
      <c r="I1572" s="252">
        <v>12582.212</v>
      </c>
      <c r="J1572" s="246">
        <v>877781.21</v>
      </c>
      <c r="K1572" s="10"/>
      <c r="M1572" s="53">
        <v>1117</v>
      </c>
      <c r="N1572" s="53">
        <v>608</v>
      </c>
      <c r="P1572" s="246">
        <v>4908.294538943599</v>
      </c>
      <c r="Q1572" s="246">
        <v>858.22826480263154</v>
      </c>
      <c r="R1572" s="10"/>
      <c r="S1572" s="10"/>
      <c r="T1572" s="243">
        <v>406.98802148612356</v>
      </c>
      <c r="U1572" s="252">
        <v>696.01248355263158</v>
      </c>
      <c r="V1572" s="10"/>
      <c r="W1572" s="10"/>
      <c r="Y1572" s="246">
        <v>877781.21</v>
      </c>
      <c r="Z1572" s="10"/>
      <c r="AB1572" s="246"/>
      <c r="AC1572" s="10"/>
      <c r="AD1572" s="10"/>
      <c r="AE1572" s="4"/>
      <c r="AF1572" s="4"/>
    </row>
    <row r="1573" spans="1:32" x14ac:dyDescent="0.2">
      <c r="A1573" s="39"/>
      <c r="B1573" s="10"/>
      <c r="C1573" s="10" t="s">
        <v>525</v>
      </c>
      <c r="D1573" s="10"/>
      <c r="E1573" s="10"/>
      <c r="F1573" s="243">
        <v>6778773</v>
      </c>
      <c r="G1573" s="252">
        <v>0</v>
      </c>
      <c r="H1573" s="243">
        <v>24407.911</v>
      </c>
      <c r="I1573" s="252">
        <v>0</v>
      </c>
      <c r="J1573" s="246">
        <v>395847.53</v>
      </c>
      <c r="K1573" s="10"/>
      <c r="M1573" s="53">
        <v>833</v>
      </c>
      <c r="N1573" s="53">
        <v>0</v>
      </c>
      <c r="P1573" s="246">
        <v>8137.7827130852338</v>
      </c>
      <c r="Q1573" s="246">
        <v>0</v>
      </c>
      <c r="R1573" s="10"/>
      <c r="S1573" s="10"/>
      <c r="T1573" s="243">
        <v>475.20711884753905</v>
      </c>
      <c r="U1573" s="252">
        <v>0</v>
      </c>
      <c r="V1573" s="10"/>
      <c r="W1573" s="10"/>
      <c r="Y1573" s="246">
        <v>395847.53</v>
      </c>
      <c r="Z1573" s="10"/>
      <c r="AB1573" s="246"/>
      <c r="AC1573" s="10"/>
      <c r="AD1573" s="10"/>
      <c r="AE1573" s="4"/>
      <c r="AF1573" s="4"/>
    </row>
    <row r="1574" spans="1:32" x14ac:dyDescent="0.2">
      <c r="A1574" s="39"/>
      <c r="B1574" s="10"/>
      <c r="C1574" s="10" t="s">
        <v>311</v>
      </c>
      <c r="D1574" s="10"/>
      <c r="E1574" s="10"/>
      <c r="F1574" s="243">
        <v>4979169</v>
      </c>
      <c r="G1574" s="252">
        <v>498148.353</v>
      </c>
      <c r="H1574" s="243">
        <v>21061.681</v>
      </c>
      <c r="I1574" s="252">
        <v>8651.8150000000005</v>
      </c>
      <c r="J1574" s="246">
        <v>738272.16999999993</v>
      </c>
      <c r="K1574" s="10"/>
      <c r="M1574" s="53">
        <v>1092</v>
      </c>
      <c r="N1574" s="53">
        <v>819</v>
      </c>
      <c r="P1574" s="246">
        <v>4559.6785714285716</v>
      </c>
      <c r="Q1574" s="246">
        <v>608.23974725274729</v>
      </c>
      <c r="R1574" s="10"/>
      <c r="S1574" s="10"/>
      <c r="T1574" s="243">
        <v>314.80397435897436</v>
      </c>
      <c r="U1574" s="252">
        <v>481.69258852258849</v>
      </c>
      <c r="V1574" s="10"/>
      <c r="W1574" s="10"/>
      <c r="Y1574" s="246">
        <v>738272.16999999993</v>
      </c>
      <c r="Z1574" s="10"/>
      <c r="AB1574" s="246"/>
      <c r="AC1574" s="10"/>
      <c r="AD1574" s="10"/>
      <c r="AE1574" s="4"/>
      <c r="AF1574" s="4"/>
    </row>
    <row r="1575" spans="1:32" x14ac:dyDescent="0.2">
      <c r="A1575" s="39"/>
      <c r="B1575" s="10"/>
      <c r="C1575" s="10" t="s">
        <v>497</v>
      </c>
      <c r="D1575" s="10"/>
      <c r="E1575" s="10"/>
      <c r="F1575" s="243">
        <v>35083853</v>
      </c>
      <c r="G1575" s="252">
        <v>2382111.5180000002</v>
      </c>
      <c r="H1575" s="243">
        <v>138561.27900000001</v>
      </c>
      <c r="I1575" s="252">
        <v>51672.928999999996</v>
      </c>
      <c r="J1575" s="246">
        <v>3478532.37</v>
      </c>
      <c r="K1575" s="10"/>
      <c r="M1575" s="53">
        <v>5223</v>
      </c>
      <c r="N1575" s="53">
        <v>2803</v>
      </c>
      <c r="P1575" s="246">
        <v>6717.1841853340993</v>
      </c>
      <c r="Q1575" s="246">
        <v>849.84356689261506</v>
      </c>
      <c r="R1575" s="10"/>
      <c r="S1575" s="10"/>
      <c r="T1575" s="243">
        <v>358.93302316676238</v>
      </c>
      <c r="U1575" s="252">
        <v>572.1816589368533</v>
      </c>
      <c r="V1575" s="10"/>
      <c r="W1575" s="10"/>
      <c r="Y1575" s="246">
        <v>3478532.37</v>
      </c>
      <c r="Z1575" s="10"/>
      <c r="AB1575" s="246"/>
      <c r="AC1575" s="10"/>
      <c r="AD1575" s="10"/>
      <c r="AE1575" s="4"/>
      <c r="AF1575" s="4"/>
    </row>
    <row r="1576" spans="1:32" x14ac:dyDescent="0.2">
      <c r="A1576" s="39"/>
      <c r="B1576" s="10"/>
      <c r="C1576" s="10" t="s">
        <v>554</v>
      </c>
      <c r="D1576" s="10"/>
      <c r="E1576" s="10"/>
      <c r="F1576" s="243">
        <v>0</v>
      </c>
      <c r="G1576" s="252">
        <v>230910.91899999999</v>
      </c>
      <c r="H1576" s="243">
        <v>0</v>
      </c>
      <c r="I1576" s="252">
        <v>3002.5390000000002</v>
      </c>
      <c r="J1576" s="246">
        <v>182805.7</v>
      </c>
      <c r="K1576" s="10"/>
      <c r="M1576" s="53">
        <v>0</v>
      </c>
      <c r="N1576" s="53">
        <v>397</v>
      </c>
      <c r="P1576" s="246">
        <v>0</v>
      </c>
      <c r="Q1576" s="246">
        <v>581.6395944584383</v>
      </c>
      <c r="R1576" s="10"/>
      <c r="S1576" s="10"/>
      <c r="T1576" s="243">
        <v>0</v>
      </c>
      <c r="U1576" s="252">
        <v>460.46775818639799</v>
      </c>
      <c r="V1576" s="10"/>
      <c r="W1576" s="10"/>
      <c r="Y1576" s="246">
        <v>182805.7</v>
      </c>
      <c r="Z1576" s="10"/>
      <c r="AB1576" s="246"/>
      <c r="AC1576" s="10"/>
      <c r="AD1576" s="10"/>
      <c r="AE1576" s="4"/>
      <c r="AF1576" s="4"/>
    </row>
    <row r="1577" spans="1:32" x14ac:dyDescent="0.2">
      <c r="A1577" s="39"/>
      <c r="B1577" s="10"/>
      <c r="C1577" s="10" t="s">
        <v>405</v>
      </c>
      <c r="D1577" s="10"/>
      <c r="E1577" s="10"/>
      <c r="F1577" s="243">
        <v>2651350</v>
      </c>
      <c r="G1577" s="252">
        <v>300047.35399999999</v>
      </c>
      <c r="H1577" s="243">
        <v>12623.112999999999</v>
      </c>
      <c r="I1577" s="252">
        <v>7359.3689999999997</v>
      </c>
      <c r="J1577" s="246">
        <v>351439.58999999997</v>
      </c>
      <c r="K1577" s="10"/>
      <c r="M1577" s="53">
        <v>747</v>
      </c>
      <c r="N1577" s="53">
        <v>460</v>
      </c>
      <c r="P1577" s="246">
        <v>3549.330655957162</v>
      </c>
      <c r="Q1577" s="246">
        <v>652.27685652173909</v>
      </c>
      <c r="R1577" s="10"/>
      <c r="S1577" s="10"/>
      <c r="T1577" s="243">
        <v>247.49441767068271</v>
      </c>
      <c r="U1577" s="252">
        <v>362.08969565217393</v>
      </c>
      <c r="V1577" s="10"/>
      <c r="W1577" s="10"/>
      <c r="Y1577" s="246">
        <v>351439.58999999997</v>
      </c>
      <c r="Z1577" s="10"/>
      <c r="AB1577" s="246"/>
      <c r="AC1577" s="10"/>
      <c r="AD1577" s="10"/>
      <c r="AE1577" s="4"/>
      <c r="AF1577" s="4"/>
    </row>
    <row r="1578" spans="1:32" x14ac:dyDescent="0.2">
      <c r="A1578" s="39"/>
      <c r="B1578" s="10"/>
      <c r="C1578" s="10" t="s">
        <v>477</v>
      </c>
      <c r="D1578" s="10"/>
      <c r="E1578" s="10"/>
      <c r="F1578" s="243">
        <v>8829812</v>
      </c>
      <c r="G1578" s="252">
        <v>1010506.522</v>
      </c>
      <c r="H1578" s="243">
        <v>43052.387999999999</v>
      </c>
      <c r="I1578" s="252">
        <v>30372.52</v>
      </c>
      <c r="J1578" s="246">
        <v>1349693.85</v>
      </c>
      <c r="K1578" s="10"/>
      <c r="M1578" s="53">
        <v>567</v>
      </c>
      <c r="N1578" s="53">
        <v>317</v>
      </c>
      <c r="P1578" s="246">
        <v>15572.860670194004</v>
      </c>
      <c r="Q1578" s="246">
        <v>3187.7177350157731</v>
      </c>
      <c r="R1578" s="10"/>
      <c r="S1578" s="10"/>
      <c r="T1578" s="243">
        <v>1047.5100881834214</v>
      </c>
      <c r="U1578" s="252">
        <v>2384.0871608832808</v>
      </c>
      <c r="V1578" s="10"/>
      <c r="W1578" s="10"/>
      <c r="Y1578" s="246">
        <v>1349693.85</v>
      </c>
      <c r="Z1578" s="10"/>
      <c r="AB1578" s="246"/>
      <c r="AC1578" s="10"/>
      <c r="AD1578" s="10"/>
      <c r="AE1578" s="4"/>
      <c r="AF1578" s="4"/>
    </row>
    <row r="1579" spans="1:32" x14ac:dyDescent="0.2">
      <c r="A1579" s="39"/>
      <c r="B1579" s="10"/>
      <c r="C1579" s="10" t="s">
        <v>526</v>
      </c>
      <c r="D1579" s="10"/>
      <c r="E1579" s="10"/>
      <c r="F1579" s="243">
        <v>9390171</v>
      </c>
      <c r="G1579" s="252">
        <v>0</v>
      </c>
      <c r="H1579" s="243">
        <v>33705.218999999997</v>
      </c>
      <c r="I1579" s="252">
        <v>0</v>
      </c>
      <c r="J1579" s="246">
        <v>465493.34</v>
      </c>
      <c r="K1579" s="10"/>
      <c r="M1579" s="53">
        <v>1132</v>
      </c>
      <c r="N1579" s="53">
        <v>0</v>
      </c>
      <c r="P1579" s="246">
        <v>8295.2040636042402</v>
      </c>
      <c r="Q1579" s="246">
        <v>0</v>
      </c>
      <c r="R1579" s="10"/>
      <c r="S1579" s="10"/>
      <c r="T1579" s="243">
        <v>411.21319787985868</v>
      </c>
      <c r="U1579" s="252">
        <v>0</v>
      </c>
      <c r="V1579" s="10"/>
      <c r="W1579" s="10"/>
      <c r="Y1579" s="246">
        <v>465493.34</v>
      </c>
      <c r="Z1579" s="10"/>
      <c r="AB1579" s="246"/>
      <c r="AC1579" s="10"/>
      <c r="AD1579" s="10"/>
      <c r="AE1579" s="4"/>
      <c r="AF1579" s="4"/>
    </row>
    <row r="1580" spans="1:32" x14ac:dyDescent="0.2">
      <c r="A1580" s="39"/>
      <c r="B1580" s="10"/>
      <c r="C1580" s="10" t="s">
        <v>312</v>
      </c>
      <c r="D1580" s="10"/>
      <c r="E1580" s="10"/>
      <c r="F1580" s="243">
        <v>8220</v>
      </c>
      <c r="G1580" s="252">
        <v>107444.125</v>
      </c>
      <c r="H1580" s="243">
        <v>122.51900000000001</v>
      </c>
      <c r="I1580" s="252">
        <v>2190.9259999999999</v>
      </c>
      <c r="J1580" s="246">
        <v>69148.23</v>
      </c>
      <c r="K1580" s="10"/>
      <c r="M1580" s="53">
        <v>1</v>
      </c>
      <c r="N1580" s="53">
        <v>162</v>
      </c>
      <c r="P1580" s="246">
        <v>8220</v>
      </c>
      <c r="Q1580" s="246">
        <v>663.23533950617286</v>
      </c>
      <c r="R1580" s="10"/>
      <c r="S1580" s="10"/>
      <c r="T1580" s="243">
        <v>1461.76</v>
      </c>
      <c r="U1580" s="252">
        <v>417.81771604938274</v>
      </c>
      <c r="V1580" s="10"/>
      <c r="W1580" s="10"/>
      <c r="Y1580" s="246">
        <v>69148.23</v>
      </c>
      <c r="Z1580" s="10"/>
      <c r="AB1580" s="246"/>
      <c r="AC1580" s="10"/>
      <c r="AD1580" s="10"/>
      <c r="AE1580" s="4"/>
      <c r="AF1580" s="4"/>
    </row>
    <row r="1581" spans="1:32" x14ac:dyDescent="0.2">
      <c r="A1581" s="39"/>
      <c r="B1581" s="10"/>
      <c r="C1581" s="10" t="s">
        <v>373</v>
      </c>
      <c r="D1581" s="10"/>
      <c r="E1581" s="10"/>
      <c r="F1581" s="243">
        <v>1152890</v>
      </c>
      <c r="G1581" s="252">
        <v>136619.81700000001</v>
      </c>
      <c r="H1581" s="243">
        <v>6664.0609999999997</v>
      </c>
      <c r="I1581" s="252">
        <v>3499.712</v>
      </c>
      <c r="J1581" s="246">
        <v>185600.77000000002</v>
      </c>
      <c r="K1581" s="10"/>
      <c r="M1581" s="53">
        <v>240</v>
      </c>
      <c r="N1581" s="53">
        <v>76</v>
      </c>
      <c r="P1581" s="246">
        <v>4803.708333333333</v>
      </c>
      <c r="Q1581" s="246">
        <v>1797.6291710526318</v>
      </c>
      <c r="R1581" s="10"/>
      <c r="S1581" s="10"/>
      <c r="T1581" s="243">
        <v>407.75083333333333</v>
      </c>
      <c r="U1581" s="252">
        <v>1154.4811842105264</v>
      </c>
      <c r="V1581" s="10"/>
      <c r="W1581" s="10"/>
      <c r="Y1581" s="246">
        <v>185600.77000000002</v>
      </c>
      <c r="Z1581" s="10"/>
      <c r="AB1581" s="246"/>
      <c r="AC1581" s="10"/>
      <c r="AD1581" s="10"/>
      <c r="AE1581" s="4"/>
      <c r="AF1581" s="4"/>
    </row>
    <row r="1582" spans="1:32" x14ac:dyDescent="0.2">
      <c r="A1582" s="39"/>
      <c r="B1582" s="10"/>
      <c r="C1582" s="10" t="s">
        <v>374</v>
      </c>
      <c r="D1582" s="10"/>
      <c r="E1582" s="10"/>
      <c r="F1582" s="243">
        <v>4995981</v>
      </c>
      <c r="G1582" s="252">
        <v>461281.755</v>
      </c>
      <c r="H1582" s="243">
        <v>18547.897000000001</v>
      </c>
      <c r="I1582" s="252">
        <v>7211.5010000000002</v>
      </c>
      <c r="J1582" s="246">
        <v>647837.57000000007</v>
      </c>
      <c r="K1582" s="10"/>
      <c r="M1582" s="53">
        <v>997</v>
      </c>
      <c r="N1582" s="53">
        <v>452</v>
      </c>
      <c r="P1582" s="246">
        <v>5011.0140421263795</v>
      </c>
      <c r="Q1582" s="246">
        <v>1020.5348561946903</v>
      </c>
      <c r="R1582" s="10"/>
      <c r="S1582" s="10"/>
      <c r="T1582" s="243">
        <v>294.69280842527581</v>
      </c>
      <c r="U1582" s="252">
        <v>783.24964601769921</v>
      </c>
      <c r="V1582" s="10"/>
      <c r="W1582" s="10"/>
      <c r="Y1582" s="246">
        <v>647837.57000000007</v>
      </c>
      <c r="Z1582" s="10"/>
      <c r="AB1582" s="246"/>
      <c r="AC1582" s="10"/>
      <c r="AD1582" s="10"/>
      <c r="AE1582" s="4"/>
      <c r="AF1582" s="4"/>
    </row>
    <row r="1583" spans="1:32" x14ac:dyDescent="0.2">
      <c r="A1583" s="39"/>
      <c r="B1583" s="10"/>
      <c r="C1583" s="10" t="s">
        <v>555</v>
      </c>
      <c r="D1583" s="10"/>
      <c r="E1583" s="10"/>
      <c r="F1583" s="243">
        <v>0</v>
      </c>
      <c r="G1583" s="252">
        <v>71146.913</v>
      </c>
      <c r="H1583" s="243">
        <v>0</v>
      </c>
      <c r="I1583" s="252">
        <v>1889.415</v>
      </c>
      <c r="J1583" s="246">
        <v>29210.41</v>
      </c>
      <c r="K1583" s="10"/>
      <c r="M1583" s="53">
        <v>0</v>
      </c>
      <c r="N1583" s="53">
        <v>41</v>
      </c>
      <c r="P1583" s="246">
        <v>0</v>
      </c>
      <c r="Q1583" s="246">
        <v>1735.2905609756099</v>
      </c>
      <c r="R1583" s="10"/>
      <c r="S1583" s="10"/>
      <c r="T1583" s="243">
        <v>0</v>
      </c>
      <c r="U1583" s="252">
        <v>712.44902439024395</v>
      </c>
      <c r="V1583" s="10"/>
      <c r="W1583" s="10"/>
      <c r="Y1583" s="246">
        <v>29210.41</v>
      </c>
      <c r="Z1583" s="10"/>
      <c r="AB1583" s="246"/>
      <c r="AC1583" s="10"/>
      <c r="AD1583" s="10"/>
      <c r="AE1583" s="4"/>
      <c r="AF1583" s="4"/>
    </row>
    <row r="1584" spans="1:32" x14ac:dyDescent="0.2">
      <c r="A1584" s="39"/>
      <c r="B1584" s="10"/>
      <c r="C1584" s="10" t="s">
        <v>444</v>
      </c>
      <c r="D1584" s="10"/>
      <c r="E1584" s="10"/>
      <c r="F1584" s="243">
        <v>7567959</v>
      </c>
      <c r="G1584" s="252">
        <v>164251.625</v>
      </c>
      <c r="H1584" s="243">
        <v>33070.574999999997</v>
      </c>
      <c r="I1584" s="252">
        <v>2309.1529999999998</v>
      </c>
      <c r="J1584" s="246">
        <v>613278.73</v>
      </c>
      <c r="K1584" s="10"/>
      <c r="M1584" s="53">
        <v>1416</v>
      </c>
      <c r="N1584" s="53">
        <v>291</v>
      </c>
      <c r="P1584" s="246">
        <v>5344.6038135593217</v>
      </c>
      <c r="Q1584" s="246">
        <v>564.43857388316155</v>
      </c>
      <c r="R1584" s="10"/>
      <c r="S1584" s="10"/>
      <c r="T1584" s="243">
        <v>341.81538135593223</v>
      </c>
      <c r="U1584" s="252">
        <v>444.22044673539517</v>
      </c>
      <c r="V1584" s="10"/>
      <c r="W1584" s="10"/>
      <c r="Y1584" s="246">
        <v>613278.73</v>
      </c>
      <c r="Z1584" s="10"/>
      <c r="AB1584" s="246"/>
      <c r="AC1584" s="10"/>
      <c r="AD1584" s="10"/>
      <c r="AE1584" s="4"/>
      <c r="AF1584" s="4"/>
    </row>
    <row r="1585" spans="1:32" x14ac:dyDescent="0.2">
      <c r="A1585" s="39"/>
      <c r="B1585" s="10"/>
      <c r="C1585" s="10" t="s">
        <v>313</v>
      </c>
      <c r="D1585" s="10"/>
      <c r="E1585" s="10"/>
      <c r="F1585" s="243">
        <v>1443613</v>
      </c>
      <c r="G1585" s="252">
        <v>252090.21299999999</v>
      </c>
      <c r="H1585" s="243">
        <v>8727.9539999999997</v>
      </c>
      <c r="I1585" s="252">
        <v>4886.7650000000003</v>
      </c>
      <c r="J1585" s="246">
        <v>289972.82</v>
      </c>
      <c r="K1585" s="10"/>
      <c r="M1585" s="53">
        <v>603</v>
      </c>
      <c r="N1585" s="53">
        <v>356</v>
      </c>
      <c r="P1585" s="246">
        <v>2394.0514096185739</v>
      </c>
      <c r="Q1585" s="246">
        <v>708.1185758426966</v>
      </c>
      <c r="R1585" s="10"/>
      <c r="S1585" s="10"/>
      <c r="T1585" s="243">
        <v>204.6764510779436</v>
      </c>
      <c r="U1585" s="252">
        <v>467.84528089887647</v>
      </c>
      <c r="V1585" s="10"/>
      <c r="W1585" s="10"/>
      <c r="Y1585" s="246">
        <v>289972.82</v>
      </c>
      <c r="Z1585" s="10"/>
      <c r="AB1585" s="246"/>
      <c r="AC1585" s="10"/>
      <c r="AD1585" s="10"/>
      <c r="AE1585" s="4"/>
      <c r="AF1585" s="4"/>
    </row>
    <row r="1586" spans="1:32" x14ac:dyDescent="0.2">
      <c r="A1586" s="39"/>
      <c r="B1586" s="10"/>
      <c r="C1586" s="10" t="s">
        <v>478</v>
      </c>
      <c r="D1586" s="10"/>
      <c r="E1586" s="10"/>
      <c r="F1586" s="243">
        <v>737115</v>
      </c>
      <c r="G1586" s="252">
        <v>104417.628</v>
      </c>
      <c r="H1586" s="243">
        <v>5704.1459999999997</v>
      </c>
      <c r="I1586" s="252">
        <v>1070.191</v>
      </c>
      <c r="J1586" s="246">
        <v>154052.14000000001</v>
      </c>
      <c r="K1586" s="10"/>
      <c r="M1586" s="53">
        <v>404</v>
      </c>
      <c r="N1586" s="53">
        <v>248</v>
      </c>
      <c r="P1586" s="246">
        <v>1824.5420792079208</v>
      </c>
      <c r="Q1586" s="246">
        <v>421.03882258064516</v>
      </c>
      <c r="R1586" s="10"/>
      <c r="S1586" s="10"/>
      <c r="T1586" s="243">
        <v>191.92732673267327</v>
      </c>
      <c r="U1586" s="252">
        <v>308.52217741935482</v>
      </c>
      <c r="V1586" s="10"/>
      <c r="W1586" s="10"/>
      <c r="Y1586" s="246">
        <v>154052.14000000001</v>
      </c>
      <c r="Z1586" s="10"/>
      <c r="AB1586" s="246"/>
      <c r="AC1586" s="10"/>
      <c r="AD1586" s="10"/>
      <c r="AE1586" s="4"/>
      <c r="AF1586" s="4"/>
    </row>
    <row r="1587" spans="1:32" x14ac:dyDescent="0.2">
      <c r="A1587" s="39"/>
      <c r="B1587" s="10"/>
      <c r="C1587" s="10" t="s">
        <v>463</v>
      </c>
      <c r="D1587" s="10"/>
      <c r="E1587" s="10"/>
      <c r="F1587" s="243">
        <v>11825</v>
      </c>
      <c r="G1587" s="252">
        <v>0</v>
      </c>
      <c r="H1587" s="243">
        <v>57.033999999999999</v>
      </c>
      <c r="I1587" s="252">
        <v>0</v>
      </c>
      <c r="J1587" s="246">
        <v>604.63</v>
      </c>
      <c r="K1587" s="10"/>
      <c r="M1587" s="53">
        <v>16</v>
      </c>
      <c r="N1587" s="53">
        <v>0</v>
      </c>
      <c r="P1587" s="246">
        <v>739.0625</v>
      </c>
      <c r="Q1587" s="246">
        <v>0</v>
      </c>
      <c r="R1587" s="10"/>
      <c r="S1587" s="10"/>
      <c r="T1587" s="243">
        <v>37.789375</v>
      </c>
      <c r="U1587" s="252">
        <v>0</v>
      </c>
      <c r="V1587" s="10"/>
      <c r="W1587" s="10"/>
      <c r="Y1587" s="246">
        <v>604.63</v>
      </c>
      <c r="Z1587" s="10"/>
      <c r="AB1587" s="246"/>
      <c r="AC1587" s="10"/>
      <c r="AD1587" s="10"/>
      <c r="AE1587" s="4"/>
      <c r="AF1587" s="4"/>
    </row>
    <row r="1588" spans="1:32" x14ac:dyDescent="0.2">
      <c r="A1588" s="39"/>
      <c r="B1588" s="10"/>
      <c r="C1588" s="10" t="s">
        <v>479</v>
      </c>
      <c r="D1588" s="10"/>
      <c r="E1588" s="10"/>
      <c r="F1588" s="243">
        <v>18312576</v>
      </c>
      <c r="G1588" s="252">
        <v>1293532.852</v>
      </c>
      <c r="H1588" s="243">
        <v>88192.603000000003</v>
      </c>
      <c r="I1588" s="252">
        <v>29029.34</v>
      </c>
      <c r="J1588" s="246">
        <v>1958265.3900000001</v>
      </c>
      <c r="K1588" s="10"/>
      <c r="M1588" s="53">
        <v>2519</v>
      </c>
      <c r="N1588" s="53">
        <v>1324</v>
      </c>
      <c r="P1588" s="246">
        <v>7269.7800714569275</v>
      </c>
      <c r="Q1588" s="246">
        <v>976.98855891238668</v>
      </c>
      <c r="R1588" s="10"/>
      <c r="S1588" s="10"/>
      <c r="T1588" s="243">
        <v>460.08132989281467</v>
      </c>
      <c r="U1588" s="252">
        <v>603.71640483383692</v>
      </c>
      <c r="V1588" s="10"/>
      <c r="W1588" s="10"/>
      <c r="Y1588" s="246">
        <v>1958265.3900000001</v>
      </c>
      <c r="Z1588" s="10"/>
      <c r="AB1588" s="246"/>
      <c r="AC1588" s="10"/>
      <c r="AD1588" s="10"/>
      <c r="AE1588" s="4"/>
      <c r="AF1588" s="4"/>
    </row>
    <row r="1589" spans="1:32" x14ac:dyDescent="0.2">
      <c r="A1589" s="39"/>
      <c r="B1589" s="10"/>
      <c r="C1589" s="10" t="s">
        <v>584</v>
      </c>
      <c r="D1589" s="10"/>
      <c r="E1589" s="10"/>
      <c r="F1589" s="243">
        <v>0</v>
      </c>
      <c r="G1589" s="252">
        <v>567679.25800000003</v>
      </c>
      <c r="H1589" s="243">
        <v>0</v>
      </c>
      <c r="I1589" s="252">
        <v>12096.272000000001</v>
      </c>
      <c r="J1589" s="246">
        <v>405891.5</v>
      </c>
      <c r="K1589" s="10"/>
      <c r="M1589" s="53">
        <v>0</v>
      </c>
      <c r="N1589" s="53">
        <v>685</v>
      </c>
      <c r="P1589" s="246">
        <v>0</v>
      </c>
      <c r="Q1589" s="246">
        <v>828.72884379562049</v>
      </c>
      <c r="R1589" s="10"/>
      <c r="S1589" s="10"/>
      <c r="T1589" s="243">
        <v>0</v>
      </c>
      <c r="U1589" s="252">
        <v>592.54233576642332</v>
      </c>
      <c r="V1589" s="10"/>
      <c r="W1589" s="10"/>
      <c r="Y1589" s="246">
        <v>405891.5</v>
      </c>
      <c r="Z1589" s="10"/>
      <c r="AB1589" s="246"/>
      <c r="AC1589" s="10"/>
      <c r="AD1589" s="10"/>
      <c r="AE1589" s="4"/>
      <c r="AF1589" s="4"/>
    </row>
    <row r="1590" spans="1:32" x14ac:dyDescent="0.2">
      <c r="A1590" s="39"/>
      <c r="B1590" s="10"/>
      <c r="C1590" s="10" t="s">
        <v>452</v>
      </c>
      <c r="D1590" s="10"/>
      <c r="E1590" s="10"/>
      <c r="F1590" s="243">
        <v>159130</v>
      </c>
      <c r="G1590" s="252">
        <v>47952.993000000002</v>
      </c>
      <c r="H1590" s="243">
        <v>1728.7380000000001</v>
      </c>
      <c r="I1590" s="252">
        <v>436.93599999999998</v>
      </c>
      <c r="J1590" s="246">
        <v>62836.17</v>
      </c>
      <c r="K1590" s="10"/>
      <c r="M1590" s="53">
        <v>162</v>
      </c>
      <c r="N1590" s="53">
        <v>69</v>
      </c>
      <c r="P1590" s="246">
        <v>982.28395061728395</v>
      </c>
      <c r="Q1590" s="246">
        <v>694.97091304347828</v>
      </c>
      <c r="R1590" s="10"/>
      <c r="S1590" s="10"/>
      <c r="T1590" s="243">
        <v>142.57185185185185</v>
      </c>
      <c r="U1590" s="252">
        <v>575.93521739130438</v>
      </c>
      <c r="V1590" s="10"/>
      <c r="W1590" s="10"/>
      <c r="Y1590" s="246">
        <v>62836.17</v>
      </c>
      <c r="Z1590" s="10"/>
      <c r="AB1590" s="246"/>
      <c r="AC1590" s="10"/>
      <c r="AD1590" s="10"/>
      <c r="AE1590" s="4"/>
      <c r="AF1590" s="4"/>
    </row>
    <row r="1591" spans="1:32" x14ac:dyDescent="0.2">
      <c r="A1591" s="39"/>
      <c r="B1591" s="10"/>
      <c r="C1591" s="10" t="s">
        <v>426</v>
      </c>
      <c r="D1591" s="10"/>
      <c r="E1591" s="10"/>
      <c r="F1591" s="243">
        <v>14148820</v>
      </c>
      <c r="G1591" s="252">
        <v>2149688.5750000002</v>
      </c>
      <c r="H1591" s="243">
        <v>79438.638999999996</v>
      </c>
      <c r="I1591" s="252">
        <v>58324.591999999997</v>
      </c>
      <c r="J1591" s="246">
        <v>2735348.1799999997</v>
      </c>
      <c r="K1591" s="10"/>
      <c r="M1591" s="53">
        <v>3936</v>
      </c>
      <c r="N1591" s="53">
        <v>1770</v>
      </c>
      <c r="P1591" s="246">
        <v>3594.7205284552847</v>
      </c>
      <c r="Q1591" s="246">
        <v>1214.5133192090398</v>
      </c>
      <c r="R1591" s="10"/>
      <c r="S1591" s="10"/>
      <c r="T1591" s="243">
        <v>309.00012957317074</v>
      </c>
      <c r="U1591" s="252">
        <v>858.26196045197742</v>
      </c>
      <c r="V1591" s="10"/>
      <c r="W1591" s="10"/>
      <c r="Y1591" s="246">
        <v>2735348.1799999997</v>
      </c>
      <c r="Z1591" s="10"/>
      <c r="AB1591" s="246"/>
      <c r="AC1591" s="10"/>
      <c r="AD1591" s="10"/>
      <c r="AE1591" s="4"/>
      <c r="AF1591" s="4"/>
    </row>
    <row r="1592" spans="1:32" x14ac:dyDescent="0.2">
      <c r="A1592" s="39"/>
      <c r="B1592" s="10"/>
      <c r="C1592" s="10" t="s">
        <v>315</v>
      </c>
      <c r="D1592" s="10"/>
      <c r="E1592" s="10"/>
      <c r="F1592" s="243">
        <v>21428644</v>
      </c>
      <c r="G1592" s="252">
        <v>864537.37699999998</v>
      </c>
      <c r="H1592" s="243">
        <v>62339.212</v>
      </c>
      <c r="I1592" s="252">
        <v>36529.391000000003</v>
      </c>
      <c r="J1592" s="246">
        <v>1381044.31</v>
      </c>
      <c r="K1592" s="10"/>
      <c r="M1592" s="53">
        <v>972</v>
      </c>
      <c r="N1592" s="53">
        <v>572</v>
      </c>
      <c r="P1592" s="246">
        <v>22045.930041152264</v>
      </c>
      <c r="Q1592" s="246">
        <v>1511.4289807692307</v>
      </c>
      <c r="R1592" s="10"/>
      <c r="S1592" s="10"/>
      <c r="T1592" s="243">
        <v>819.8974074074074</v>
      </c>
      <c r="U1592" s="252">
        <v>1021.1608916083917</v>
      </c>
      <c r="V1592" s="10"/>
      <c r="W1592" s="10"/>
      <c r="Y1592" s="246">
        <v>1381044.31</v>
      </c>
      <c r="Z1592" s="10"/>
      <c r="AB1592" s="246"/>
      <c r="AC1592" s="10"/>
      <c r="AD1592" s="10"/>
      <c r="AE1592" s="4"/>
      <c r="AF1592" s="4"/>
    </row>
    <row r="1593" spans="1:32" x14ac:dyDescent="0.2">
      <c r="A1593" s="39"/>
      <c r="B1593" s="10"/>
      <c r="C1593" s="10" t="s">
        <v>464</v>
      </c>
      <c r="D1593" s="10"/>
      <c r="E1593" s="10"/>
      <c r="F1593" s="243">
        <v>249879</v>
      </c>
      <c r="G1593" s="252">
        <v>708509.43900000001</v>
      </c>
      <c r="H1593" s="243">
        <v>463.94600000000003</v>
      </c>
      <c r="I1593" s="252">
        <v>20467.169999999998</v>
      </c>
      <c r="J1593" s="246">
        <v>426117.77999999997</v>
      </c>
      <c r="K1593" s="10"/>
      <c r="M1593" s="53">
        <v>5</v>
      </c>
      <c r="N1593" s="53">
        <v>456</v>
      </c>
      <c r="P1593" s="246">
        <v>49975.8</v>
      </c>
      <c r="Q1593" s="246">
        <v>1553.7487697368422</v>
      </c>
      <c r="R1593" s="10"/>
      <c r="S1593" s="10"/>
      <c r="T1593" s="243">
        <v>890.42000000000007</v>
      </c>
      <c r="U1593" s="252">
        <v>924.70543859649126</v>
      </c>
      <c r="V1593" s="10"/>
      <c r="W1593" s="10"/>
      <c r="Y1593" s="246">
        <v>426117.77999999997</v>
      </c>
      <c r="Z1593" s="10"/>
      <c r="AB1593" s="246"/>
      <c r="AC1593" s="10"/>
      <c r="AD1593" s="10"/>
      <c r="AE1593" s="4"/>
      <c r="AF1593" s="4"/>
    </row>
    <row r="1594" spans="1:32" x14ac:dyDescent="0.2">
      <c r="A1594" s="39"/>
      <c r="B1594" s="10"/>
      <c r="C1594" s="10" t="s">
        <v>375</v>
      </c>
      <c r="D1594" s="10"/>
      <c r="E1594" s="10"/>
      <c r="F1594" s="243">
        <v>618902</v>
      </c>
      <c r="G1594" s="252">
        <v>45177.303</v>
      </c>
      <c r="H1594" s="243">
        <v>3659.0749999999998</v>
      </c>
      <c r="I1594" s="252">
        <v>938.50699999999995</v>
      </c>
      <c r="J1594" s="246">
        <v>81631.28</v>
      </c>
      <c r="K1594" s="10"/>
      <c r="M1594" s="53">
        <v>294</v>
      </c>
      <c r="N1594" s="53">
        <v>77</v>
      </c>
      <c r="P1594" s="246">
        <v>2105.1088435374149</v>
      </c>
      <c r="Q1594" s="246">
        <v>586.71822077922081</v>
      </c>
      <c r="R1594" s="10"/>
      <c r="S1594" s="10"/>
      <c r="T1594" s="243">
        <v>190.63908163265305</v>
      </c>
      <c r="U1594" s="252">
        <v>332.25181818181818</v>
      </c>
      <c r="V1594" s="10"/>
      <c r="W1594" s="10"/>
      <c r="Y1594" s="246">
        <v>81631.28</v>
      </c>
      <c r="Z1594" s="10"/>
      <c r="AB1594" s="246"/>
      <c r="AC1594" s="10"/>
      <c r="AD1594" s="10"/>
      <c r="AE1594" s="4"/>
      <c r="AF1594" s="4"/>
    </row>
    <row r="1595" spans="1:32" x14ac:dyDescent="0.2">
      <c r="A1595" s="39"/>
      <c r="B1595" s="10"/>
      <c r="C1595" s="10" t="s">
        <v>316</v>
      </c>
      <c r="D1595" s="10"/>
      <c r="E1595" s="10"/>
      <c r="F1595" s="243">
        <v>6458633</v>
      </c>
      <c r="G1595" s="252">
        <v>477342.38699999999</v>
      </c>
      <c r="H1595" s="243">
        <v>32723.574000000001</v>
      </c>
      <c r="I1595" s="252">
        <v>10169.692999999999</v>
      </c>
      <c r="J1595" s="246">
        <v>833746.59000000008</v>
      </c>
      <c r="K1595" s="10"/>
      <c r="M1595" s="53">
        <v>781</v>
      </c>
      <c r="N1595" s="53">
        <v>476</v>
      </c>
      <c r="P1595" s="246">
        <v>8269.6965428937256</v>
      </c>
      <c r="Q1595" s="246">
        <v>1002.8201407563025</v>
      </c>
      <c r="R1595" s="10"/>
      <c r="S1595" s="10"/>
      <c r="T1595" s="243">
        <v>631.41489116517289</v>
      </c>
      <c r="U1595" s="252">
        <v>715.57050420168071</v>
      </c>
      <c r="V1595" s="10"/>
      <c r="W1595" s="10"/>
      <c r="Y1595" s="246">
        <v>833746.59000000008</v>
      </c>
      <c r="Z1595" s="10"/>
      <c r="AB1595" s="246"/>
      <c r="AC1595" s="10"/>
      <c r="AD1595" s="10"/>
      <c r="AE1595" s="4"/>
      <c r="AF1595" s="4"/>
    </row>
    <row r="1596" spans="1:32" x14ac:dyDescent="0.2">
      <c r="A1596" s="39"/>
      <c r="B1596" s="10"/>
      <c r="C1596" s="10" t="s">
        <v>376</v>
      </c>
      <c r="D1596" s="10"/>
      <c r="E1596" s="10"/>
      <c r="F1596" s="243">
        <v>1739479</v>
      </c>
      <c r="G1596" s="252">
        <v>205447.45</v>
      </c>
      <c r="H1596" s="243">
        <v>7662.6040000000003</v>
      </c>
      <c r="I1596" s="252">
        <v>4540.0069999999996</v>
      </c>
      <c r="J1596" s="246">
        <v>219520.72</v>
      </c>
      <c r="K1596" s="10"/>
      <c r="M1596" s="53">
        <v>564</v>
      </c>
      <c r="N1596" s="53">
        <v>256</v>
      </c>
      <c r="P1596" s="246">
        <v>3084.182624113475</v>
      </c>
      <c r="Q1596" s="246">
        <v>802.52910156250005</v>
      </c>
      <c r="R1596" s="10"/>
      <c r="S1596" s="10"/>
      <c r="T1596" s="243">
        <v>188.83421985815602</v>
      </c>
      <c r="U1596" s="252">
        <v>441.477421875</v>
      </c>
      <c r="V1596" s="10"/>
      <c r="W1596" s="10"/>
      <c r="Y1596" s="246">
        <v>219520.72</v>
      </c>
      <c r="Z1596" s="10"/>
      <c r="AB1596" s="246"/>
      <c r="AC1596" s="10"/>
      <c r="AD1596" s="10"/>
      <c r="AE1596" s="4"/>
      <c r="AF1596" s="4"/>
    </row>
    <row r="1597" spans="1:32" x14ac:dyDescent="0.2">
      <c r="A1597" s="39"/>
      <c r="B1597" s="10"/>
      <c r="C1597" s="10" t="s">
        <v>480</v>
      </c>
      <c r="D1597" s="10"/>
      <c r="E1597" s="10"/>
      <c r="F1597" s="243">
        <v>64094079</v>
      </c>
      <c r="G1597" s="252">
        <v>2017088.922</v>
      </c>
      <c r="H1597" s="243">
        <v>223746.90299999999</v>
      </c>
      <c r="I1597" s="252">
        <v>42936.207999999999</v>
      </c>
      <c r="J1597" s="246">
        <v>4685014.38</v>
      </c>
      <c r="K1597" s="10"/>
      <c r="M1597" s="53">
        <v>5977</v>
      </c>
      <c r="N1597" s="53">
        <v>1447</v>
      </c>
      <c r="P1597" s="246">
        <v>10723.453070102058</v>
      </c>
      <c r="Q1597" s="246">
        <v>1393.9799046302696</v>
      </c>
      <c r="R1597" s="10"/>
      <c r="S1597" s="10"/>
      <c r="T1597" s="243">
        <v>572.81811276560143</v>
      </c>
      <c r="U1597" s="252">
        <v>871.65205252246028</v>
      </c>
      <c r="V1597" s="10"/>
      <c r="W1597" s="10"/>
      <c r="Y1597" s="246">
        <v>4685014.38</v>
      </c>
      <c r="Z1597" s="10"/>
      <c r="AB1597" s="246"/>
      <c r="AC1597" s="10"/>
      <c r="AD1597" s="10"/>
      <c r="AE1597" s="4"/>
      <c r="AF1597" s="4"/>
    </row>
    <row r="1598" spans="1:32" x14ac:dyDescent="0.2">
      <c r="A1598" s="39"/>
      <c r="B1598" s="10"/>
      <c r="C1598" s="10" t="s">
        <v>527</v>
      </c>
      <c r="D1598" s="10"/>
      <c r="E1598" s="10"/>
      <c r="F1598" s="243">
        <v>50271519</v>
      </c>
      <c r="G1598" s="252">
        <v>0</v>
      </c>
      <c r="H1598" s="243">
        <v>193717.31899999999</v>
      </c>
      <c r="I1598" s="252">
        <v>0</v>
      </c>
      <c r="J1598" s="246">
        <v>3066471.72</v>
      </c>
      <c r="K1598" s="10"/>
      <c r="M1598" s="53">
        <v>8689</v>
      </c>
      <c r="N1598" s="53">
        <v>0</v>
      </c>
      <c r="P1598" s="246">
        <v>5785.6507077914603</v>
      </c>
      <c r="Q1598" s="246">
        <v>0</v>
      </c>
      <c r="R1598" s="10"/>
      <c r="S1598" s="10"/>
      <c r="T1598" s="243">
        <v>352.91422718379562</v>
      </c>
      <c r="U1598" s="252">
        <v>0</v>
      </c>
      <c r="V1598" s="10"/>
      <c r="W1598" s="10"/>
      <c r="Y1598" s="246">
        <v>3066471.72</v>
      </c>
      <c r="Z1598" s="10"/>
      <c r="AB1598" s="246"/>
      <c r="AC1598" s="10"/>
      <c r="AD1598" s="10"/>
      <c r="AE1598" s="4"/>
      <c r="AF1598" s="4"/>
    </row>
    <row r="1599" spans="1:32" x14ac:dyDescent="0.2">
      <c r="A1599" s="39"/>
      <c r="B1599" s="10"/>
      <c r="C1599" s="10" t="s">
        <v>314</v>
      </c>
      <c r="D1599" s="10"/>
      <c r="E1599" s="10"/>
      <c r="F1599" s="243">
        <v>19933650</v>
      </c>
      <c r="G1599" s="252">
        <v>553706.16799999995</v>
      </c>
      <c r="H1599" s="243">
        <v>25746.948</v>
      </c>
      <c r="I1599" s="252">
        <v>11276.062</v>
      </c>
      <c r="J1599" s="246">
        <v>906509.72</v>
      </c>
      <c r="K1599" s="10"/>
      <c r="M1599" s="53">
        <v>1104</v>
      </c>
      <c r="N1599" s="53">
        <v>560</v>
      </c>
      <c r="P1599" s="246">
        <v>18055.842391304348</v>
      </c>
      <c r="Q1599" s="246">
        <v>988.76101428571417</v>
      </c>
      <c r="R1599" s="10"/>
      <c r="S1599" s="10"/>
      <c r="T1599" s="243">
        <v>472.1638224637681</v>
      </c>
      <c r="U1599" s="252">
        <v>687.93010714285708</v>
      </c>
      <c r="V1599" s="10"/>
      <c r="W1599" s="10"/>
      <c r="Y1599" s="246">
        <v>906509.72</v>
      </c>
      <c r="Z1599" s="10"/>
      <c r="AB1599" s="246"/>
      <c r="AC1599" s="10"/>
      <c r="AD1599" s="10"/>
      <c r="AE1599" s="4"/>
      <c r="AF1599" s="4"/>
    </row>
    <row r="1600" spans="1:32" x14ac:dyDescent="0.2">
      <c r="A1600" s="39"/>
      <c r="B1600" s="10"/>
      <c r="C1600" s="10" t="s">
        <v>317</v>
      </c>
      <c r="D1600" s="10"/>
      <c r="E1600" s="10"/>
      <c r="F1600" s="243">
        <v>1725715</v>
      </c>
      <c r="G1600" s="252">
        <v>122018.461</v>
      </c>
      <c r="H1600" s="243">
        <v>8788.4680000000008</v>
      </c>
      <c r="I1600" s="252">
        <v>2145.1750000000002</v>
      </c>
      <c r="J1600" s="246">
        <v>178207.08000000002</v>
      </c>
      <c r="K1600" s="10"/>
      <c r="M1600" s="53">
        <v>421</v>
      </c>
      <c r="N1600" s="53">
        <v>219</v>
      </c>
      <c r="P1600" s="246">
        <v>4099.0855106888357</v>
      </c>
      <c r="Q1600" s="246">
        <v>557.1619223744292</v>
      </c>
      <c r="R1600" s="10"/>
      <c r="S1600" s="10"/>
      <c r="T1600" s="243">
        <v>257.01681710213779</v>
      </c>
      <c r="U1600" s="252">
        <v>319.64840182648402</v>
      </c>
      <c r="V1600" s="10"/>
      <c r="W1600" s="10"/>
      <c r="Y1600" s="246">
        <v>178207.08000000002</v>
      </c>
      <c r="Z1600" s="10"/>
      <c r="AB1600" s="246"/>
      <c r="AC1600" s="10"/>
      <c r="AD1600" s="10"/>
      <c r="AE1600" s="4"/>
      <c r="AF1600" s="4"/>
    </row>
    <row r="1601" spans="1:32" x14ac:dyDescent="0.2">
      <c r="A1601" s="39"/>
      <c r="B1601" s="10"/>
      <c r="C1601" s="10" t="s">
        <v>318</v>
      </c>
      <c r="D1601" s="10"/>
      <c r="E1601" s="10"/>
      <c r="F1601" s="243">
        <v>12852088</v>
      </c>
      <c r="G1601" s="252">
        <v>1218311.345</v>
      </c>
      <c r="H1601" s="243">
        <v>68251.813999999998</v>
      </c>
      <c r="I1601" s="252">
        <v>26991.64</v>
      </c>
      <c r="J1601" s="246">
        <v>1899504.48</v>
      </c>
      <c r="K1601" s="10"/>
      <c r="M1601" s="53">
        <v>2448</v>
      </c>
      <c r="N1601" s="53">
        <v>1361</v>
      </c>
      <c r="P1601" s="246">
        <v>5250.0359477124184</v>
      </c>
      <c r="Q1601" s="246">
        <v>895.15896032329169</v>
      </c>
      <c r="R1601" s="10"/>
      <c r="S1601" s="10"/>
      <c r="T1601" s="243">
        <v>385.43939542483662</v>
      </c>
      <c r="U1601" s="252">
        <v>702.38709772226298</v>
      </c>
      <c r="V1601" s="10"/>
      <c r="W1601" s="10"/>
      <c r="Y1601" s="246">
        <v>1899504.48</v>
      </c>
      <c r="Z1601" s="10"/>
      <c r="AB1601" s="246"/>
      <c r="AC1601" s="10"/>
      <c r="AD1601" s="10"/>
      <c r="AE1601" s="4"/>
      <c r="AF1601" s="4"/>
    </row>
    <row r="1602" spans="1:32" x14ac:dyDescent="0.2">
      <c r="A1602" s="39"/>
      <c r="B1602" s="10"/>
      <c r="C1602" s="10" t="s">
        <v>319</v>
      </c>
      <c r="D1602" s="10"/>
      <c r="E1602" s="10"/>
      <c r="F1602" s="243">
        <v>6265069</v>
      </c>
      <c r="G1602" s="252">
        <v>248489.24299999999</v>
      </c>
      <c r="H1602" s="243">
        <v>24353.706999999999</v>
      </c>
      <c r="I1602" s="252">
        <v>6087.6310000000003</v>
      </c>
      <c r="J1602" s="246">
        <v>473376.01</v>
      </c>
      <c r="K1602" s="10"/>
      <c r="M1602" s="53">
        <v>407</v>
      </c>
      <c r="N1602" s="53">
        <v>203</v>
      </c>
      <c r="P1602" s="246">
        <v>15393.289926289926</v>
      </c>
      <c r="Q1602" s="246">
        <v>1224.0849408866995</v>
      </c>
      <c r="R1602" s="10"/>
      <c r="S1602" s="10"/>
      <c r="T1602" s="243">
        <v>766.82100737100745</v>
      </c>
      <c r="U1602" s="252">
        <v>794.48206896551721</v>
      </c>
      <c r="V1602" s="10"/>
      <c r="W1602" s="10"/>
      <c r="Y1602" s="246">
        <v>473376.01</v>
      </c>
      <c r="Z1602" s="10"/>
      <c r="AB1602" s="246"/>
      <c r="AC1602" s="10"/>
      <c r="AD1602" s="10"/>
      <c r="AE1602" s="4"/>
      <c r="AF1602" s="4"/>
    </row>
    <row r="1603" spans="1:32" x14ac:dyDescent="0.2">
      <c r="A1603" s="39"/>
      <c r="B1603" s="10"/>
      <c r="C1603" s="10" t="s">
        <v>427</v>
      </c>
      <c r="D1603" s="10"/>
      <c r="E1603" s="10"/>
      <c r="F1603" s="243">
        <v>509787</v>
      </c>
      <c r="G1603" s="252">
        <v>21550.181</v>
      </c>
      <c r="H1603" s="243">
        <v>2054.0720000000001</v>
      </c>
      <c r="I1603" s="252">
        <v>255.78</v>
      </c>
      <c r="J1603" s="246">
        <v>38238.33</v>
      </c>
      <c r="K1603" s="10"/>
      <c r="M1603" s="53">
        <v>89</v>
      </c>
      <c r="N1603" s="53">
        <v>19</v>
      </c>
      <c r="P1603" s="246">
        <v>5727.9438202247193</v>
      </c>
      <c r="Q1603" s="246">
        <v>1134.2200526315789</v>
      </c>
      <c r="R1603" s="10"/>
      <c r="S1603" s="10"/>
      <c r="T1603" s="243">
        <v>249.33157303370785</v>
      </c>
      <c r="U1603" s="252">
        <v>844.62210526315789</v>
      </c>
      <c r="V1603" s="10"/>
      <c r="W1603" s="10"/>
      <c r="Y1603" s="246">
        <v>38238.33</v>
      </c>
      <c r="Z1603" s="10"/>
      <c r="AB1603" s="246"/>
      <c r="AC1603" s="10"/>
      <c r="AD1603" s="10"/>
      <c r="AE1603" s="4"/>
      <c r="AF1603" s="4"/>
    </row>
    <row r="1604" spans="1:32" x14ac:dyDescent="0.2">
      <c r="A1604" s="39"/>
      <c r="B1604" s="10"/>
      <c r="C1604" s="10" t="s">
        <v>377</v>
      </c>
      <c r="D1604" s="10"/>
      <c r="E1604" s="10"/>
      <c r="F1604" s="243">
        <v>13227959</v>
      </c>
      <c r="G1604" s="252">
        <v>509255.44400000002</v>
      </c>
      <c r="H1604" s="243">
        <v>63917.408000000003</v>
      </c>
      <c r="I1604" s="252">
        <v>9788.0609999999997</v>
      </c>
      <c r="J1604" s="246">
        <v>1226103.96</v>
      </c>
      <c r="K1604" s="10"/>
      <c r="M1604" s="53">
        <v>2344</v>
      </c>
      <c r="N1604" s="53">
        <v>775</v>
      </c>
      <c r="P1604" s="246">
        <v>5643.327218430034</v>
      </c>
      <c r="Q1604" s="246">
        <v>657.10379870967745</v>
      </c>
      <c r="R1604" s="10"/>
      <c r="S1604" s="10"/>
      <c r="T1604" s="243">
        <v>375.00382679180888</v>
      </c>
      <c r="U1604" s="252">
        <v>447.86450322580646</v>
      </c>
      <c r="V1604" s="10"/>
      <c r="W1604" s="10"/>
      <c r="Y1604" s="246">
        <v>1226103.96</v>
      </c>
      <c r="Z1604" s="10"/>
      <c r="AB1604" s="246"/>
      <c r="AC1604" s="10"/>
      <c r="AD1604" s="10"/>
      <c r="AE1604" s="4"/>
      <c r="AF1604" s="4"/>
    </row>
    <row r="1605" spans="1:32" x14ac:dyDescent="0.2">
      <c r="A1605" s="39"/>
      <c r="B1605" s="10"/>
      <c r="C1605" s="10" t="s">
        <v>465</v>
      </c>
      <c r="D1605" s="10"/>
      <c r="E1605" s="10"/>
      <c r="F1605" s="243">
        <v>19080542</v>
      </c>
      <c r="G1605" s="252">
        <v>2305914.4040000001</v>
      </c>
      <c r="H1605" s="243">
        <v>92243.895000000004</v>
      </c>
      <c r="I1605" s="252">
        <v>32326.285</v>
      </c>
      <c r="J1605" s="246">
        <v>2540503.8899999997</v>
      </c>
      <c r="K1605" s="10"/>
      <c r="M1605" s="53">
        <v>2571</v>
      </c>
      <c r="N1605" s="53">
        <v>1232</v>
      </c>
      <c r="P1605" s="246">
        <v>7421.4476857253985</v>
      </c>
      <c r="Q1605" s="246">
        <v>1871.6837694805195</v>
      </c>
      <c r="R1605" s="10"/>
      <c r="S1605" s="10"/>
      <c r="T1605" s="243">
        <v>512.2334383508362</v>
      </c>
      <c r="U1605" s="252">
        <v>993.14262987012989</v>
      </c>
      <c r="V1605" s="10"/>
      <c r="W1605" s="10"/>
      <c r="Y1605" s="246">
        <v>2540503.8899999997</v>
      </c>
      <c r="Z1605" s="10"/>
      <c r="AB1605" s="246"/>
      <c r="AC1605" s="10"/>
      <c r="AD1605" s="10"/>
      <c r="AE1605" s="4"/>
      <c r="AF1605" s="4"/>
    </row>
    <row r="1606" spans="1:32" x14ac:dyDescent="0.2">
      <c r="A1606" s="39"/>
      <c r="B1606" s="10"/>
      <c r="C1606" s="10" t="s">
        <v>320</v>
      </c>
      <c r="D1606" s="10"/>
      <c r="E1606" s="10"/>
      <c r="F1606" s="243">
        <v>10171765</v>
      </c>
      <c r="G1606" s="252">
        <v>994169.99600000004</v>
      </c>
      <c r="H1606" s="243">
        <v>39587.533000000003</v>
      </c>
      <c r="I1606" s="252">
        <v>11303.047</v>
      </c>
      <c r="J1606" s="246">
        <v>1149561.9300000002</v>
      </c>
      <c r="K1606" s="10"/>
      <c r="M1606" s="53">
        <v>1526</v>
      </c>
      <c r="N1606" s="53">
        <v>982</v>
      </c>
      <c r="P1606" s="246">
        <v>6665.6389252948884</v>
      </c>
      <c r="Q1606" s="246">
        <v>1012.3930712830958</v>
      </c>
      <c r="R1606" s="10"/>
      <c r="S1606" s="10"/>
      <c r="T1606" s="243">
        <v>403.08879423328966</v>
      </c>
      <c r="U1606" s="252">
        <v>544.2448370672098</v>
      </c>
      <c r="V1606" s="10"/>
      <c r="W1606" s="10"/>
      <c r="Y1606" s="246">
        <v>1149561.9300000002</v>
      </c>
      <c r="Z1606" s="10"/>
      <c r="AB1606" s="246"/>
      <c r="AC1606" s="10"/>
      <c r="AD1606" s="10"/>
      <c r="AE1606" s="4"/>
      <c r="AF1606" s="4"/>
    </row>
    <row r="1607" spans="1:32" x14ac:dyDescent="0.2">
      <c r="A1607" s="39"/>
      <c r="B1607" s="10"/>
      <c r="C1607" s="10" t="s">
        <v>428</v>
      </c>
      <c r="D1607" s="10"/>
      <c r="E1607" s="10"/>
      <c r="F1607" s="243">
        <v>14962861</v>
      </c>
      <c r="G1607" s="252">
        <v>1222778.531</v>
      </c>
      <c r="H1607" s="243">
        <v>93279.183999999994</v>
      </c>
      <c r="I1607" s="252">
        <v>22262.603999999999</v>
      </c>
      <c r="J1607" s="246">
        <v>2163691.5699999998</v>
      </c>
      <c r="K1607" s="10"/>
      <c r="M1607" s="53">
        <v>2263</v>
      </c>
      <c r="N1607" s="53">
        <v>1472</v>
      </c>
      <c r="P1607" s="246">
        <v>6611.9580203269998</v>
      </c>
      <c r="Q1607" s="246">
        <v>830.69193682065213</v>
      </c>
      <c r="R1607" s="10"/>
      <c r="S1607" s="10"/>
      <c r="T1607" s="243">
        <v>530.73793194874054</v>
      </c>
      <c r="U1607" s="252">
        <v>653.96170516304346</v>
      </c>
      <c r="V1607" s="10"/>
      <c r="W1607" s="10"/>
      <c r="Y1607" s="246">
        <v>2163691.5699999998</v>
      </c>
      <c r="Z1607" s="10"/>
      <c r="AB1607" s="246"/>
      <c r="AC1607" s="10"/>
      <c r="AD1607" s="10"/>
      <c r="AE1607" s="4"/>
      <c r="AF1607" s="4"/>
    </row>
    <row r="1608" spans="1:32" x14ac:dyDescent="0.2">
      <c r="A1608" s="39"/>
      <c r="B1608" s="10"/>
      <c r="C1608" s="10" t="s">
        <v>321</v>
      </c>
      <c r="D1608" s="10"/>
      <c r="E1608" s="10"/>
      <c r="F1608" s="243">
        <v>2579790</v>
      </c>
      <c r="G1608" s="252">
        <v>381878.74200000003</v>
      </c>
      <c r="H1608" s="243">
        <v>18388.634999999998</v>
      </c>
      <c r="I1608" s="252">
        <v>3392.4110000000001</v>
      </c>
      <c r="J1608" s="246">
        <v>543459.31999999995</v>
      </c>
      <c r="K1608" s="10"/>
      <c r="M1608" s="53">
        <v>958</v>
      </c>
      <c r="N1608" s="53">
        <v>728</v>
      </c>
      <c r="P1608" s="246">
        <v>2692.8914405010437</v>
      </c>
      <c r="Q1608" s="246">
        <v>524.55871153846158</v>
      </c>
      <c r="R1608" s="10"/>
      <c r="S1608" s="10"/>
      <c r="T1608" s="243">
        <v>253.07949895615866</v>
      </c>
      <c r="U1608" s="252">
        <v>413.47412087912085</v>
      </c>
      <c r="V1608" s="10"/>
      <c r="W1608" s="10"/>
      <c r="Y1608" s="246">
        <v>543459.31999999995</v>
      </c>
      <c r="Z1608" s="10"/>
      <c r="AB1608" s="246"/>
      <c r="AC1608" s="10"/>
      <c r="AD1608" s="10"/>
      <c r="AE1608" s="4"/>
      <c r="AF1608" s="4"/>
    </row>
    <row r="1609" spans="1:32" x14ac:dyDescent="0.2">
      <c r="A1609" s="39"/>
      <c r="B1609" s="10"/>
      <c r="C1609" s="10" t="s">
        <v>528</v>
      </c>
      <c r="D1609" s="10"/>
      <c r="E1609" s="10"/>
      <c r="F1609" s="243">
        <v>665035</v>
      </c>
      <c r="G1609" s="252">
        <v>0</v>
      </c>
      <c r="H1609" s="243">
        <v>4746.2290000000003</v>
      </c>
      <c r="I1609" s="252">
        <v>0</v>
      </c>
      <c r="J1609" s="246">
        <v>67032</v>
      </c>
      <c r="K1609" s="10"/>
      <c r="M1609" s="53">
        <v>255</v>
      </c>
      <c r="N1609" s="53">
        <v>0</v>
      </c>
      <c r="P1609" s="246">
        <v>2607.9803921568628</v>
      </c>
      <c r="Q1609" s="246">
        <v>0</v>
      </c>
      <c r="R1609" s="10"/>
      <c r="S1609" s="10"/>
      <c r="T1609" s="243">
        <v>262.87058823529412</v>
      </c>
      <c r="U1609" s="252">
        <v>0</v>
      </c>
      <c r="V1609" s="10"/>
      <c r="W1609" s="10"/>
      <c r="Y1609" s="246">
        <v>67032</v>
      </c>
      <c r="Z1609" s="10"/>
      <c r="AB1609" s="246"/>
      <c r="AC1609" s="10"/>
      <c r="AD1609" s="10"/>
      <c r="AE1609" s="4"/>
      <c r="AF1609" s="4"/>
    </row>
    <row r="1610" spans="1:32" x14ac:dyDescent="0.2">
      <c r="A1610" s="39"/>
      <c r="B1610" s="10"/>
      <c r="C1610" s="10" t="s">
        <v>610</v>
      </c>
      <c r="D1610" s="10"/>
      <c r="E1610" s="10"/>
      <c r="F1610" s="243">
        <v>0</v>
      </c>
      <c r="G1610" s="252">
        <v>10268.465</v>
      </c>
      <c r="H1610" s="243">
        <v>0</v>
      </c>
      <c r="I1610" s="252">
        <v>207.59299999999999</v>
      </c>
      <c r="J1610" s="246">
        <v>7381.45</v>
      </c>
      <c r="K1610" s="10"/>
      <c r="M1610" s="53">
        <v>0</v>
      </c>
      <c r="N1610" s="53">
        <v>29</v>
      </c>
      <c r="P1610" s="246">
        <v>0</v>
      </c>
      <c r="Q1610" s="246">
        <v>354.08499999999998</v>
      </c>
      <c r="R1610" s="10"/>
      <c r="S1610" s="10"/>
      <c r="T1610" s="243">
        <v>0</v>
      </c>
      <c r="U1610" s="252">
        <v>254.53275862068966</v>
      </c>
      <c r="V1610" s="10"/>
      <c r="W1610" s="10"/>
      <c r="Y1610" s="246">
        <v>7381.45</v>
      </c>
      <c r="Z1610" s="10"/>
      <c r="AB1610" s="246"/>
      <c r="AC1610" s="10"/>
      <c r="AD1610" s="10"/>
      <c r="AE1610" s="4"/>
      <c r="AF1610" s="4"/>
    </row>
    <row r="1611" spans="1:32" x14ac:dyDescent="0.2">
      <c r="A1611" s="39"/>
      <c r="B1611" s="10"/>
      <c r="C1611" s="10" t="s">
        <v>378</v>
      </c>
      <c r="D1611" s="10"/>
      <c r="E1611" s="10"/>
      <c r="F1611" s="243">
        <v>1279631</v>
      </c>
      <c r="G1611" s="252">
        <v>5037.9870000000001</v>
      </c>
      <c r="H1611" s="243">
        <v>2815.8989999999999</v>
      </c>
      <c r="I1611" s="252">
        <v>0</v>
      </c>
      <c r="J1611" s="246">
        <v>27696.79</v>
      </c>
      <c r="K1611" s="10"/>
      <c r="M1611" s="53">
        <v>38</v>
      </c>
      <c r="N1611" s="53">
        <v>13</v>
      </c>
      <c r="P1611" s="246">
        <v>33674.5</v>
      </c>
      <c r="Q1611" s="246">
        <v>387.53746153846157</v>
      </c>
      <c r="R1611" s="10"/>
      <c r="S1611" s="10"/>
      <c r="T1611" s="243">
        <v>620.40789473684208</v>
      </c>
      <c r="U1611" s="252">
        <v>317.02230769230766</v>
      </c>
      <c r="V1611" s="10"/>
      <c r="W1611" s="10"/>
      <c r="Y1611" s="246">
        <v>27696.79</v>
      </c>
      <c r="Z1611" s="10"/>
      <c r="AB1611" s="246"/>
      <c r="AC1611" s="10"/>
      <c r="AD1611" s="10"/>
      <c r="AE1611" s="4"/>
      <c r="AF1611" s="4"/>
    </row>
    <row r="1612" spans="1:32" x14ac:dyDescent="0.2">
      <c r="A1612" s="39"/>
      <c r="B1612" s="10"/>
      <c r="C1612" s="10" t="s">
        <v>379</v>
      </c>
      <c r="D1612" s="10"/>
      <c r="E1612" s="10"/>
      <c r="F1612" s="243">
        <v>6912245</v>
      </c>
      <c r="G1612" s="252">
        <v>355364.30900000001</v>
      </c>
      <c r="H1612" s="243">
        <v>23361.45</v>
      </c>
      <c r="I1612" s="252">
        <v>12300.976000000001</v>
      </c>
      <c r="J1612" s="246">
        <v>552671.16999999993</v>
      </c>
      <c r="K1612" s="10"/>
      <c r="M1612" s="53">
        <v>619</v>
      </c>
      <c r="N1612" s="53">
        <v>248</v>
      </c>
      <c r="P1612" s="246">
        <v>11166.793214862682</v>
      </c>
      <c r="Q1612" s="246">
        <v>1432.9206008064516</v>
      </c>
      <c r="R1612" s="10"/>
      <c r="S1612" s="10"/>
      <c r="T1612" s="243">
        <v>447.42599353796447</v>
      </c>
      <c r="U1612" s="252">
        <v>1111.751935483871</v>
      </c>
      <c r="V1612" s="10"/>
      <c r="W1612" s="10"/>
      <c r="Y1612" s="246">
        <v>552671.16999999993</v>
      </c>
      <c r="Z1612" s="10"/>
      <c r="AB1612" s="246"/>
      <c r="AC1612" s="10"/>
      <c r="AD1612" s="10"/>
      <c r="AE1612" s="4"/>
      <c r="AF1612" s="4"/>
    </row>
    <row r="1613" spans="1:32" x14ac:dyDescent="0.2">
      <c r="A1613" s="39"/>
      <c r="B1613" s="10"/>
      <c r="C1613" s="10" t="s">
        <v>585</v>
      </c>
      <c r="D1613" s="10"/>
      <c r="E1613" s="10"/>
      <c r="F1613" s="243">
        <v>0</v>
      </c>
      <c r="G1613" s="252">
        <v>491733.63299999997</v>
      </c>
      <c r="H1613" s="243">
        <v>0</v>
      </c>
      <c r="I1613" s="252">
        <v>13733.391</v>
      </c>
      <c r="J1613" s="246">
        <v>283286.33</v>
      </c>
      <c r="K1613" s="10"/>
      <c r="M1613" s="53">
        <v>0</v>
      </c>
      <c r="N1613" s="53">
        <v>343</v>
      </c>
      <c r="P1613" s="246">
        <v>0</v>
      </c>
      <c r="Q1613" s="246">
        <v>1433.6257521865889</v>
      </c>
      <c r="R1613" s="10"/>
      <c r="S1613" s="10"/>
      <c r="T1613" s="243">
        <v>0</v>
      </c>
      <c r="U1613" s="252">
        <v>825.90766763848399</v>
      </c>
      <c r="V1613" s="10"/>
      <c r="W1613" s="10"/>
      <c r="Y1613" s="246">
        <v>283286.33</v>
      </c>
      <c r="Z1613" s="10"/>
      <c r="AB1613" s="246"/>
      <c r="AC1613" s="10"/>
      <c r="AD1613" s="10"/>
      <c r="AE1613" s="4"/>
      <c r="AF1613" s="4"/>
    </row>
    <row r="1614" spans="1:32" x14ac:dyDescent="0.2">
      <c r="A1614" s="39"/>
      <c r="B1614" s="10"/>
      <c r="C1614" s="10" t="s">
        <v>322</v>
      </c>
      <c r="D1614" s="10"/>
      <c r="E1614" s="10"/>
      <c r="F1614" s="243">
        <v>17432139</v>
      </c>
      <c r="G1614" s="252">
        <v>1872031.642</v>
      </c>
      <c r="H1614" s="243">
        <v>59739.555</v>
      </c>
      <c r="I1614" s="252">
        <v>49361.85</v>
      </c>
      <c r="J1614" s="246">
        <v>2126619.54</v>
      </c>
      <c r="K1614" s="10"/>
      <c r="M1614" s="53">
        <v>1901</v>
      </c>
      <c r="N1614" s="53">
        <v>1130</v>
      </c>
      <c r="P1614" s="246">
        <v>9169.9836927932665</v>
      </c>
      <c r="Q1614" s="246">
        <v>1656.6651699115043</v>
      </c>
      <c r="R1614" s="10"/>
      <c r="S1614" s="10"/>
      <c r="T1614" s="243">
        <v>518.64022619673858</v>
      </c>
      <c r="U1614" s="252">
        <v>1009.4552831858407</v>
      </c>
      <c r="V1614" s="10"/>
      <c r="W1614" s="10"/>
      <c r="Y1614" s="246">
        <v>2126619.54</v>
      </c>
      <c r="Z1614" s="10"/>
      <c r="AB1614" s="246"/>
      <c r="AC1614" s="10"/>
      <c r="AD1614" s="10"/>
      <c r="AE1614" s="4"/>
      <c r="AF1614" s="4"/>
    </row>
    <row r="1615" spans="1:32" x14ac:dyDescent="0.2">
      <c r="A1615" s="39"/>
      <c r="B1615" s="10"/>
      <c r="C1615" s="10" t="s">
        <v>556</v>
      </c>
      <c r="D1615" s="10"/>
      <c r="E1615" s="10"/>
      <c r="F1615" s="243">
        <v>0</v>
      </c>
      <c r="G1615" s="252">
        <v>262627.82900000003</v>
      </c>
      <c r="H1615" s="243">
        <v>0</v>
      </c>
      <c r="I1615" s="252">
        <v>5315.5230000000001</v>
      </c>
      <c r="J1615" s="246">
        <v>133624.93</v>
      </c>
      <c r="K1615" s="10"/>
      <c r="M1615" s="53">
        <v>0</v>
      </c>
      <c r="N1615" s="53">
        <v>265</v>
      </c>
      <c r="P1615" s="246">
        <v>0</v>
      </c>
      <c r="Q1615" s="246">
        <v>991.04841132075478</v>
      </c>
      <c r="R1615" s="10"/>
      <c r="S1615" s="10"/>
      <c r="T1615" s="243">
        <v>0</v>
      </c>
      <c r="U1615" s="252">
        <v>504.2450188679245</v>
      </c>
      <c r="V1615" s="10"/>
      <c r="W1615" s="10"/>
      <c r="Y1615" s="246">
        <v>133624.93</v>
      </c>
      <c r="Z1615" s="10"/>
      <c r="AB1615" s="246"/>
      <c r="AC1615" s="10"/>
      <c r="AD1615" s="10"/>
      <c r="AE1615" s="4"/>
      <c r="AF1615" s="4"/>
    </row>
    <row r="1616" spans="1:32" x14ac:dyDescent="0.2">
      <c r="A1616" s="39"/>
      <c r="B1616" s="10"/>
      <c r="C1616" s="10" t="s">
        <v>511</v>
      </c>
      <c r="D1616" s="10"/>
      <c r="E1616" s="10"/>
      <c r="F1616" s="243">
        <v>54998527</v>
      </c>
      <c r="G1616" s="252">
        <v>2114166.6540000001</v>
      </c>
      <c r="H1616" s="243">
        <v>175338.78</v>
      </c>
      <c r="I1616" s="252">
        <v>64252.207999999999</v>
      </c>
      <c r="J1616" s="246">
        <v>3632608.1</v>
      </c>
      <c r="K1616" s="10"/>
      <c r="M1616" s="53">
        <v>3656</v>
      </c>
      <c r="N1616" s="53">
        <v>1689</v>
      </c>
      <c r="P1616" s="246">
        <v>15043.360776805252</v>
      </c>
      <c r="Q1616" s="246">
        <v>1251.7268525754885</v>
      </c>
      <c r="R1616" s="10"/>
      <c r="S1616" s="10"/>
      <c r="T1616" s="243">
        <v>653.0370158643326</v>
      </c>
      <c r="U1616" s="252">
        <v>737.18458851391358</v>
      </c>
      <c r="V1616" s="10"/>
      <c r="W1616" s="10"/>
      <c r="Y1616" s="246">
        <v>3632608.1</v>
      </c>
      <c r="Z1616" s="10"/>
      <c r="AB1616" s="246"/>
      <c r="AC1616" s="10"/>
      <c r="AD1616" s="10"/>
      <c r="AE1616" s="4"/>
      <c r="AF1616" s="4"/>
    </row>
    <row r="1617" spans="1:32" x14ac:dyDescent="0.2">
      <c r="A1617" s="39"/>
      <c r="B1617" s="10"/>
      <c r="C1617" s="10" t="s">
        <v>323</v>
      </c>
      <c r="D1617" s="10"/>
      <c r="E1617" s="10"/>
      <c r="F1617" s="243">
        <v>6081913</v>
      </c>
      <c r="G1617" s="252">
        <v>638077.47900000005</v>
      </c>
      <c r="H1617" s="243">
        <v>32690.93</v>
      </c>
      <c r="I1617" s="252">
        <v>10042.864</v>
      </c>
      <c r="J1617" s="246">
        <v>900702.16999999993</v>
      </c>
      <c r="K1617" s="10"/>
      <c r="M1617" s="53">
        <v>1972</v>
      </c>
      <c r="N1617" s="53">
        <v>1064</v>
      </c>
      <c r="P1617" s="246">
        <v>3084.1343813387425</v>
      </c>
      <c r="Q1617" s="246">
        <v>599.69687875939849</v>
      </c>
      <c r="R1617" s="10"/>
      <c r="S1617" s="10"/>
      <c r="T1617" s="243">
        <v>212.03716531440162</v>
      </c>
      <c r="U1617" s="252">
        <v>453.53842105263158</v>
      </c>
      <c r="V1617" s="10"/>
      <c r="W1617" s="10"/>
      <c r="Y1617" s="246">
        <v>900702.16999999993</v>
      </c>
      <c r="Z1617" s="10"/>
      <c r="AB1617" s="246"/>
      <c r="AC1617" s="10"/>
      <c r="AD1617" s="10"/>
      <c r="AE1617" s="4"/>
      <c r="AF1617" s="4"/>
    </row>
    <row r="1618" spans="1:32" x14ac:dyDescent="0.2">
      <c r="A1618" s="39"/>
      <c r="B1618" s="10"/>
      <c r="C1618" s="10" t="s">
        <v>529</v>
      </c>
      <c r="D1618" s="10"/>
      <c r="E1618" s="10"/>
      <c r="F1618" s="243">
        <v>1431030</v>
      </c>
      <c r="G1618" s="252">
        <v>0</v>
      </c>
      <c r="H1618" s="243">
        <v>8277.81</v>
      </c>
      <c r="I1618" s="252">
        <v>0</v>
      </c>
      <c r="J1618" s="246">
        <v>108136.69</v>
      </c>
      <c r="K1618" s="10"/>
      <c r="M1618" s="53">
        <v>367</v>
      </c>
      <c r="N1618" s="53">
        <v>0</v>
      </c>
      <c r="P1618" s="246">
        <v>3899.2643051771115</v>
      </c>
      <c r="Q1618" s="246">
        <v>0</v>
      </c>
      <c r="R1618" s="10"/>
      <c r="S1618" s="10"/>
      <c r="T1618" s="243">
        <v>294.65038147138966</v>
      </c>
      <c r="U1618" s="252">
        <v>0</v>
      </c>
      <c r="V1618" s="10"/>
      <c r="W1618" s="10"/>
      <c r="Y1618" s="246">
        <v>108136.69</v>
      </c>
      <c r="Z1618" s="10"/>
      <c r="AB1618" s="246"/>
      <c r="AC1618" s="10"/>
      <c r="AD1618" s="10"/>
      <c r="AE1618" s="4"/>
      <c r="AF1618" s="4"/>
    </row>
    <row r="1619" spans="1:32" x14ac:dyDescent="0.2">
      <c r="A1619" s="39"/>
      <c r="B1619" s="10"/>
      <c r="C1619" s="10" t="s">
        <v>429</v>
      </c>
      <c r="D1619" s="10"/>
      <c r="E1619" s="10"/>
      <c r="F1619" s="243">
        <v>1973782</v>
      </c>
      <c r="G1619" s="252">
        <v>176798.359</v>
      </c>
      <c r="H1619" s="243">
        <v>6557.8339999999998</v>
      </c>
      <c r="I1619" s="252">
        <v>2462.73</v>
      </c>
      <c r="J1619" s="246">
        <v>150760.45000000001</v>
      </c>
      <c r="K1619" s="10"/>
      <c r="M1619" s="53">
        <v>167</v>
      </c>
      <c r="N1619" s="53">
        <v>59</v>
      </c>
      <c r="P1619" s="246">
        <v>11819.053892215568</v>
      </c>
      <c r="Q1619" s="246">
        <v>2996.5823559322034</v>
      </c>
      <c r="R1619" s="10"/>
      <c r="S1619" s="10"/>
      <c r="T1619" s="243">
        <v>413.59850299401194</v>
      </c>
      <c r="U1619" s="252">
        <v>1384.5677966101696</v>
      </c>
      <c r="V1619" s="10"/>
      <c r="W1619" s="10"/>
      <c r="Y1619" s="246">
        <v>150760.45000000001</v>
      </c>
      <c r="Z1619" s="10"/>
      <c r="AB1619" s="246"/>
      <c r="AC1619" s="10"/>
      <c r="AD1619" s="10"/>
      <c r="AE1619" s="4"/>
      <c r="AF1619" s="4"/>
    </row>
    <row r="1620" spans="1:32" x14ac:dyDescent="0.2">
      <c r="A1620" s="39"/>
      <c r="B1620" s="10"/>
      <c r="C1620" s="10" t="s">
        <v>324</v>
      </c>
      <c r="D1620" s="10"/>
      <c r="E1620" s="10"/>
      <c r="F1620" s="243">
        <v>2250924</v>
      </c>
      <c r="G1620" s="252">
        <v>216003.69099999999</v>
      </c>
      <c r="H1620" s="243">
        <v>10717.938</v>
      </c>
      <c r="I1620" s="252">
        <v>5639.4409999999998</v>
      </c>
      <c r="J1620" s="246">
        <v>287091.59000000003</v>
      </c>
      <c r="K1620" s="10"/>
      <c r="M1620" s="53">
        <v>478</v>
      </c>
      <c r="N1620" s="53">
        <v>261</v>
      </c>
      <c r="P1620" s="246">
        <v>4709.0460251046024</v>
      </c>
      <c r="Q1620" s="246">
        <v>827.60034865900377</v>
      </c>
      <c r="R1620" s="10"/>
      <c r="S1620" s="10"/>
      <c r="T1620" s="243">
        <v>328.17646443514644</v>
      </c>
      <c r="U1620" s="252">
        <v>498.93961685823757</v>
      </c>
      <c r="V1620" s="10"/>
      <c r="W1620" s="10"/>
      <c r="Y1620" s="246">
        <v>287091.59000000003</v>
      </c>
      <c r="Z1620" s="10"/>
      <c r="AB1620" s="246"/>
      <c r="AC1620" s="10"/>
      <c r="AD1620" s="10"/>
      <c r="AE1620" s="4"/>
      <c r="AF1620" s="4"/>
    </row>
    <row r="1621" spans="1:32" x14ac:dyDescent="0.2">
      <c r="A1621" s="39"/>
      <c r="B1621" s="10"/>
      <c r="C1621" s="10" t="s">
        <v>406</v>
      </c>
      <c r="D1621" s="10"/>
      <c r="E1621" s="10"/>
      <c r="F1621" s="243">
        <v>4156988</v>
      </c>
      <c r="G1621" s="252">
        <v>231891.973</v>
      </c>
      <c r="H1621" s="243">
        <v>21846.295999999998</v>
      </c>
      <c r="I1621" s="252">
        <v>5464.1760000000004</v>
      </c>
      <c r="J1621" s="246">
        <v>473430.97000000003</v>
      </c>
      <c r="K1621" s="10"/>
      <c r="M1621" s="53">
        <v>735</v>
      </c>
      <c r="N1621" s="53">
        <v>288</v>
      </c>
      <c r="P1621" s="246">
        <v>5655.7659863945582</v>
      </c>
      <c r="Q1621" s="246">
        <v>805.18046180555552</v>
      </c>
      <c r="R1621" s="10"/>
      <c r="S1621" s="10"/>
      <c r="T1621" s="243">
        <v>438.96951020408164</v>
      </c>
      <c r="U1621" s="252">
        <v>523.57076388888891</v>
      </c>
      <c r="V1621" s="10"/>
      <c r="W1621" s="10"/>
      <c r="Y1621" s="246">
        <v>473430.97000000003</v>
      </c>
      <c r="Z1621" s="10"/>
      <c r="AB1621" s="246"/>
      <c r="AC1621" s="10"/>
      <c r="AD1621" s="10"/>
      <c r="AE1621" s="4"/>
      <c r="AF1621" s="4"/>
    </row>
    <row r="1622" spans="1:32" x14ac:dyDescent="0.2">
      <c r="A1622" s="39"/>
      <c r="B1622" s="10"/>
      <c r="C1622" s="10" t="s">
        <v>407</v>
      </c>
      <c r="D1622" s="10"/>
      <c r="E1622" s="10"/>
      <c r="F1622" s="243">
        <v>4447702</v>
      </c>
      <c r="G1622" s="252">
        <v>0</v>
      </c>
      <c r="H1622" s="243">
        <v>19651.759999999998</v>
      </c>
      <c r="I1622" s="252">
        <v>0</v>
      </c>
      <c r="J1622" s="246">
        <v>317563.33</v>
      </c>
      <c r="K1622" s="10"/>
      <c r="M1622" s="53">
        <v>1194</v>
      </c>
      <c r="N1622" s="53">
        <v>0</v>
      </c>
      <c r="P1622" s="246">
        <v>3725.0435510887773</v>
      </c>
      <c r="Q1622" s="246">
        <v>0</v>
      </c>
      <c r="R1622" s="10"/>
      <c r="S1622" s="10"/>
      <c r="T1622" s="243">
        <v>265.96593802345058</v>
      </c>
      <c r="U1622" s="252">
        <v>0</v>
      </c>
      <c r="V1622" s="10"/>
      <c r="W1622" s="10"/>
      <c r="Y1622" s="246">
        <v>317563.33</v>
      </c>
      <c r="Z1622" s="10"/>
      <c r="AB1622" s="246"/>
      <c r="AC1622" s="10"/>
      <c r="AD1622" s="10"/>
      <c r="AE1622" s="4"/>
      <c r="AF1622" s="4"/>
    </row>
    <row r="1623" spans="1:32" x14ac:dyDescent="0.2">
      <c r="A1623" s="39"/>
      <c r="B1623" s="10"/>
      <c r="C1623" s="10" t="s">
        <v>512</v>
      </c>
      <c r="D1623" s="10"/>
      <c r="E1623" s="10"/>
      <c r="F1623" s="243">
        <v>2324792</v>
      </c>
      <c r="G1623" s="252">
        <v>171307.549</v>
      </c>
      <c r="H1623" s="243">
        <v>14050.415000000001</v>
      </c>
      <c r="I1623" s="252">
        <v>2588.924</v>
      </c>
      <c r="J1623" s="246">
        <v>303175.09000000003</v>
      </c>
      <c r="K1623" s="10"/>
      <c r="M1623" s="53">
        <v>671</v>
      </c>
      <c r="N1623" s="53">
        <v>372</v>
      </c>
      <c r="P1623" s="246">
        <v>3464.6676602086436</v>
      </c>
      <c r="Q1623" s="246">
        <v>460.5041639784946</v>
      </c>
      <c r="R1623" s="10"/>
      <c r="S1623" s="10"/>
      <c r="T1623" s="243">
        <v>270.75989567809245</v>
      </c>
      <c r="U1623" s="252">
        <v>326.59999999999997</v>
      </c>
      <c r="V1623" s="10"/>
      <c r="W1623" s="10"/>
      <c r="Y1623" s="246">
        <v>303175.09000000003</v>
      </c>
      <c r="Z1623" s="10"/>
      <c r="AB1623" s="246"/>
      <c r="AC1623" s="10"/>
      <c r="AD1623" s="10"/>
      <c r="AE1623" s="4"/>
      <c r="AF1623" s="4"/>
    </row>
    <row r="1624" spans="1:32" x14ac:dyDescent="0.2">
      <c r="A1624" s="39"/>
      <c r="B1624" s="10"/>
      <c r="C1624" s="10" t="s">
        <v>453</v>
      </c>
      <c r="D1624" s="10"/>
      <c r="E1624" s="10"/>
      <c r="F1624" s="243">
        <v>3663520</v>
      </c>
      <c r="G1624" s="252">
        <v>213082.448</v>
      </c>
      <c r="H1624" s="243">
        <v>15743.938</v>
      </c>
      <c r="I1624" s="252">
        <v>2676.5990000000002</v>
      </c>
      <c r="J1624" s="246">
        <v>364142.81</v>
      </c>
      <c r="K1624" s="10"/>
      <c r="M1624" s="53">
        <v>625</v>
      </c>
      <c r="N1624" s="53">
        <v>415</v>
      </c>
      <c r="P1624" s="246">
        <v>5861.6319999999996</v>
      </c>
      <c r="Q1624" s="246">
        <v>513.45168192771087</v>
      </c>
      <c r="R1624" s="10"/>
      <c r="S1624" s="10"/>
      <c r="T1624" s="243">
        <v>289.19788799999998</v>
      </c>
      <c r="U1624" s="252">
        <v>441.91356626506024</v>
      </c>
      <c r="V1624" s="10"/>
      <c r="W1624" s="10"/>
      <c r="Y1624" s="246">
        <v>364142.81</v>
      </c>
      <c r="Z1624" s="10"/>
      <c r="AB1624" s="246"/>
      <c r="AC1624" s="10"/>
      <c r="AD1624" s="10"/>
      <c r="AE1624" s="4"/>
      <c r="AF1624" s="4"/>
    </row>
    <row r="1625" spans="1:32" x14ac:dyDescent="0.2">
      <c r="A1625" s="39"/>
      <c r="B1625" s="10"/>
      <c r="C1625" s="10" t="s">
        <v>325</v>
      </c>
      <c r="D1625" s="10"/>
      <c r="E1625" s="10"/>
      <c r="F1625" s="243">
        <v>27541127</v>
      </c>
      <c r="G1625" s="252">
        <v>2408930.091</v>
      </c>
      <c r="H1625" s="243">
        <v>116230.072</v>
      </c>
      <c r="I1625" s="252">
        <v>49600.048000000003</v>
      </c>
      <c r="J1625" s="246">
        <v>3093837.1799999997</v>
      </c>
      <c r="K1625" s="10"/>
      <c r="M1625" s="53">
        <v>3691</v>
      </c>
      <c r="N1625" s="53">
        <v>2290</v>
      </c>
      <c r="P1625" s="246">
        <v>7461.6979138444867</v>
      </c>
      <c r="Q1625" s="246">
        <v>1051.9345375545852</v>
      </c>
      <c r="R1625" s="10"/>
      <c r="S1625" s="10"/>
      <c r="T1625" s="243">
        <v>437.74233541045788</v>
      </c>
      <c r="U1625" s="252">
        <v>645.47171179039299</v>
      </c>
      <c r="V1625" s="10"/>
      <c r="W1625" s="10"/>
      <c r="Y1625" s="246">
        <v>3093837.1799999997</v>
      </c>
      <c r="Z1625" s="10"/>
      <c r="AB1625" s="246"/>
      <c r="AC1625" s="10"/>
      <c r="AD1625" s="10"/>
      <c r="AE1625" s="4"/>
      <c r="AF1625" s="4"/>
    </row>
    <row r="1626" spans="1:32" x14ac:dyDescent="0.2">
      <c r="A1626" s="39"/>
      <c r="B1626" s="10"/>
      <c r="C1626" s="10" t="s">
        <v>410</v>
      </c>
      <c r="D1626" s="10"/>
      <c r="E1626" s="10"/>
      <c r="F1626" s="243">
        <v>1356925</v>
      </c>
      <c r="G1626" s="252">
        <v>120073.378</v>
      </c>
      <c r="H1626" s="243">
        <v>6910.0659999999998</v>
      </c>
      <c r="I1626" s="252">
        <v>2235.5160000000001</v>
      </c>
      <c r="J1626" s="246">
        <v>175191.47999999998</v>
      </c>
      <c r="K1626" s="10"/>
      <c r="M1626" s="53">
        <v>425</v>
      </c>
      <c r="N1626" s="53">
        <v>251</v>
      </c>
      <c r="P1626" s="246">
        <v>3192.7647058823532</v>
      </c>
      <c r="Q1626" s="246">
        <v>478.37999203187252</v>
      </c>
      <c r="R1626" s="10"/>
      <c r="S1626" s="10"/>
      <c r="T1626" s="243">
        <v>211.47150588235294</v>
      </c>
      <c r="U1626" s="252">
        <v>339.90474103585655</v>
      </c>
      <c r="V1626" s="10"/>
      <c r="W1626" s="10"/>
      <c r="Y1626" s="246">
        <v>175191.47999999998</v>
      </c>
      <c r="Z1626" s="10"/>
      <c r="AB1626" s="246"/>
      <c r="AC1626" s="10"/>
      <c r="AD1626" s="10"/>
      <c r="AE1626" s="4"/>
      <c r="AF1626" s="4"/>
    </row>
    <row r="1627" spans="1:32" x14ac:dyDescent="0.2">
      <c r="A1627" s="39"/>
      <c r="B1627" s="10"/>
      <c r="C1627" s="10" t="s">
        <v>408</v>
      </c>
      <c r="D1627" s="10"/>
      <c r="E1627" s="10"/>
      <c r="F1627" s="243">
        <v>6313209</v>
      </c>
      <c r="G1627" s="252">
        <v>324820.41100000002</v>
      </c>
      <c r="H1627" s="243">
        <v>15593.093000000001</v>
      </c>
      <c r="I1627" s="252">
        <v>6146.8829999999998</v>
      </c>
      <c r="J1627" s="246">
        <v>464220.80000000005</v>
      </c>
      <c r="K1627" s="10"/>
      <c r="M1627" s="53">
        <v>729</v>
      </c>
      <c r="N1627" s="53">
        <v>398</v>
      </c>
      <c r="P1627" s="246">
        <v>8660.0946502057614</v>
      </c>
      <c r="Q1627" s="246">
        <v>816.13168592964826</v>
      </c>
      <c r="R1627" s="10"/>
      <c r="S1627" s="10"/>
      <c r="T1627" s="243">
        <v>369.37853223593964</v>
      </c>
      <c r="U1627" s="252">
        <v>489.80866834170854</v>
      </c>
      <c r="V1627" s="10"/>
      <c r="W1627" s="10"/>
      <c r="Y1627" s="246">
        <v>464220.80000000005</v>
      </c>
      <c r="Z1627" s="10"/>
      <c r="AB1627" s="246"/>
      <c r="AC1627" s="10"/>
      <c r="AD1627" s="10"/>
      <c r="AE1627" s="4"/>
      <c r="AF1627" s="4"/>
    </row>
    <row r="1628" spans="1:32" x14ac:dyDescent="0.2">
      <c r="A1628" s="39"/>
      <c r="B1628" s="10"/>
      <c r="C1628" s="10" t="s">
        <v>409</v>
      </c>
      <c r="D1628" s="10"/>
      <c r="E1628" s="10"/>
      <c r="F1628" s="243">
        <v>2209537</v>
      </c>
      <c r="G1628" s="252">
        <v>198736.50200000001</v>
      </c>
      <c r="H1628" s="243">
        <v>14345.278</v>
      </c>
      <c r="I1628" s="252">
        <v>2595.4029999999998</v>
      </c>
      <c r="J1628" s="246">
        <v>328122.58</v>
      </c>
      <c r="K1628" s="10"/>
      <c r="M1628" s="53">
        <v>720</v>
      </c>
      <c r="N1628" s="53">
        <v>424</v>
      </c>
      <c r="P1628" s="246">
        <v>3068.8013888888891</v>
      </c>
      <c r="Q1628" s="246">
        <v>468.71816509433967</v>
      </c>
      <c r="R1628" s="10"/>
      <c r="S1628" s="10"/>
      <c r="T1628" s="243">
        <v>246.94744444444444</v>
      </c>
      <c r="U1628" s="252">
        <v>354.52929245283019</v>
      </c>
      <c r="V1628" s="10"/>
      <c r="W1628" s="10"/>
      <c r="Y1628" s="246">
        <v>328122.58</v>
      </c>
      <c r="Z1628" s="10"/>
      <c r="AB1628" s="246"/>
      <c r="AC1628" s="10"/>
      <c r="AD1628" s="10"/>
      <c r="AE1628" s="4"/>
      <c r="AF1628" s="4"/>
    </row>
    <row r="1629" spans="1:32" x14ac:dyDescent="0.2">
      <c r="A1629" s="39"/>
      <c r="B1629" s="10"/>
      <c r="C1629" s="10" t="s">
        <v>380</v>
      </c>
      <c r="D1629" s="10"/>
      <c r="E1629" s="10"/>
      <c r="F1629" s="243">
        <v>1314572</v>
      </c>
      <c r="G1629" s="252">
        <v>157954.73199999999</v>
      </c>
      <c r="H1629" s="243">
        <v>11700.252</v>
      </c>
      <c r="I1629" s="252">
        <v>3072.0819999999999</v>
      </c>
      <c r="J1629" s="246">
        <v>246113.15</v>
      </c>
      <c r="K1629" s="10"/>
      <c r="M1629" s="53">
        <v>582</v>
      </c>
      <c r="N1629" s="53">
        <v>304</v>
      </c>
      <c r="P1629" s="246">
        <v>2258.7147766323023</v>
      </c>
      <c r="Q1629" s="246">
        <v>519.58793421052633</v>
      </c>
      <c r="R1629" s="10"/>
      <c r="S1629" s="10"/>
      <c r="T1629" s="243">
        <v>245.71089347079035</v>
      </c>
      <c r="U1629" s="252">
        <v>339.17569078947372</v>
      </c>
      <c r="V1629" s="10"/>
      <c r="W1629" s="10"/>
      <c r="Y1629" s="246">
        <v>246113.15</v>
      </c>
      <c r="Z1629" s="10"/>
      <c r="AB1629" s="246"/>
      <c r="AC1629" s="10"/>
      <c r="AD1629" s="10"/>
      <c r="AE1629" s="4"/>
      <c r="AF1629" s="4"/>
    </row>
    <row r="1630" spans="1:32" x14ac:dyDescent="0.2">
      <c r="A1630" s="39"/>
      <c r="B1630" s="10"/>
      <c r="C1630" s="10" t="s">
        <v>498</v>
      </c>
      <c r="D1630" s="10"/>
      <c r="E1630" s="10"/>
      <c r="F1630" s="243">
        <v>1924238</v>
      </c>
      <c r="G1630" s="252">
        <v>204805.61499999999</v>
      </c>
      <c r="H1630" s="243">
        <v>11582.191999999999</v>
      </c>
      <c r="I1630" s="252">
        <v>3056.6950000000002</v>
      </c>
      <c r="J1630" s="246">
        <v>272324.40000000002</v>
      </c>
      <c r="K1630" s="10"/>
      <c r="M1630" s="53">
        <v>481</v>
      </c>
      <c r="N1630" s="53">
        <v>242</v>
      </c>
      <c r="P1630" s="246">
        <v>4000.4948024948026</v>
      </c>
      <c r="Q1630" s="246">
        <v>846.30419421487602</v>
      </c>
      <c r="R1630" s="10"/>
      <c r="S1630" s="10"/>
      <c r="T1630" s="243">
        <v>283.38438669438671</v>
      </c>
      <c r="U1630" s="252">
        <v>562.05169421487608</v>
      </c>
      <c r="V1630" s="10"/>
      <c r="W1630" s="10"/>
      <c r="Y1630" s="246">
        <v>272324.40000000002</v>
      </c>
      <c r="Z1630" s="10"/>
      <c r="AB1630" s="246"/>
      <c r="AC1630" s="10"/>
      <c r="AD1630" s="10"/>
      <c r="AE1630" s="4"/>
      <c r="AF1630" s="4"/>
    </row>
    <row r="1631" spans="1:32" x14ac:dyDescent="0.2">
      <c r="A1631" s="39"/>
      <c r="B1631" s="10"/>
      <c r="C1631" s="10" t="s">
        <v>466</v>
      </c>
      <c r="D1631" s="10"/>
      <c r="E1631" s="10"/>
      <c r="F1631" s="243">
        <v>32565581</v>
      </c>
      <c r="G1631" s="252">
        <v>2581552.497</v>
      </c>
      <c r="H1631" s="243">
        <v>146291.94200000001</v>
      </c>
      <c r="I1631" s="252">
        <v>61288.38</v>
      </c>
      <c r="J1631" s="246">
        <v>3462628.9</v>
      </c>
      <c r="K1631" s="10"/>
      <c r="M1631" s="53">
        <v>5530</v>
      </c>
      <c r="N1631" s="53">
        <v>2707</v>
      </c>
      <c r="P1631" s="246">
        <v>5888.8934900542499</v>
      </c>
      <c r="Q1631" s="246">
        <v>953.65810749907644</v>
      </c>
      <c r="R1631" s="10"/>
      <c r="S1631" s="10"/>
      <c r="T1631" s="243">
        <v>347.82391500904157</v>
      </c>
      <c r="U1631" s="252">
        <v>568.58612855559659</v>
      </c>
      <c r="V1631" s="10"/>
      <c r="W1631" s="10"/>
      <c r="Y1631" s="246">
        <v>3462628.9</v>
      </c>
      <c r="Z1631" s="10"/>
      <c r="AB1631" s="246"/>
      <c r="AC1631" s="10"/>
      <c r="AD1631" s="10"/>
      <c r="AE1631" s="4"/>
      <c r="AF1631" s="4"/>
    </row>
    <row r="1632" spans="1:32" x14ac:dyDescent="0.2">
      <c r="A1632" s="39"/>
      <c r="B1632" s="10"/>
      <c r="C1632" s="10" t="s">
        <v>586</v>
      </c>
      <c r="D1632" s="10"/>
      <c r="E1632" s="10"/>
      <c r="F1632" s="243">
        <v>0</v>
      </c>
      <c r="G1632" s="252">
        <v>824186.06099999999</v>
      </c>
      <c r="H1632" s="243">
        <v>0</v>
      </c>
      <c r="I1632" s="252">
        <v>23632.428</v>
      </c>
      <c r="J1632" s="246">
        <v>575736.48</v>
      </c>
      <c r="K1632" s="10"/>
      <c r="M1632" s="53">
        <v>0</v>
      </c>
      <c r="N1632" s="53">
        <v>644</v>
      </c>
      <c r="P1632" s="246">
        <v>0</v>
      </c>
      <c r="Q1632" s="246">
        <v>1279.7920201863353</v>
      </c>
      <c r="R1632" s="10"/>
      <c r="S1632" s="10"/>
      <c r="T1632" s="243">
        <v>0</v>
      </c>
      <c r="U1632" s="252">
        <v>894.0007453416149</v>
      </c>
      <c r="V1632" s="10"/>
      <c r="W1632" s="10"/>
      <c r="Y1632" s="246">
        <v>575736.48</v>
      </c>
      <c r="Z1632" s="10"/>
      <c r="AB1632" s="246"/>
      <c r="AC1632" s="10"/>
      <c r="AD1632" s="10"/>
      <c r="AE1632" s="4"/>
      <c r="AF1632" s="4"/>
    </row>
    <row r="1633" spans="1:32" x14ac:dyDescent="0.2">
      <c r="A1633" s="39"/>
      <c r="B1633" s="10"/>
      <c r="C1633" s="10" t="s">
        <v>587</v>
      </c>
      <c r="D1633" s="10"/>
      <c r="E1633" s="10"/>
      <c r="F1633" s="243">
        <v>0</v>
      </c>
      <c r="G1633" s="252">
        <v>39751.732000000004</v>
      </c>
      <c r="H1633" s="243">
        <v>0</v>
      </c>
      <c r="I1633" s="252">
        <v>456.16800000000001</v>
      </c>
      <c r="J1633" s="246">
        <v>26934.39</v>
      </c>
      <c r="K1633" s="10"/>
      <c r="M1633" s="53">
        <v>0</v>
      </c>
      <c r="N1633" s="53">
        <v>84</v>
      </c>
      <c r="P1633" s="246">
        <v>0</v>
      </c>
      <c r="Q1633" s="246">
        <v>473.23490476190483</v>
      </c>
      <c r="R1633" s="10"/>
      <c r="S1633" s="10"/>
      <c r="T1633" s="243">
        <v>0</v>
      </c>
      <c r="U1633" s="252">
        <v>320.64749999999998</v>
      </c>
      <c r="V1633" s="10"/>
      <c r="W1633" s="10"/>
      <c r="Y1633" s="246">
        <v>26934.39</v>
      </c>
      <c r="Z1633" s="10"/>
      <c r="AB1633" s="246"/>
      <c r="AC1633" s="10"/>
      <c r="AD1633" s="10"/>
      <c r="AE1633" s="4"/>
      <c r="AF1633" s="4"/>
    </row>
    <row r="1634" spans="1:32" x14ac:dyDescent="0.2">
      <c r="A1634" s="39"/>
      <c r="B1634" s="10"/>
      <c r="C1634" s="10" t="s">
        <v>557</v>
      </c>
      <c r="D1634" s="10"/>
      <c r="E1634" s="10"/>
      <c r="F1634" s="243">
        <v>0</v>
      </c>
      <c r="G1634" s="252">
        <v>26129.095000000001</v>
      </c>
      <c r="H1634" s="243">
        <v>0</v>
      </c>
      <c r="I1634" s="252">
        <v>329.90100000000001</v>
      </c>
      <c r="J1634" s="246">
        <v>22778.93</v>
      </c>
      <c r="K1634" s="10"/>
      <c r="M1634" s="53">
        <v>0</v>
      </c>
      <c r="N1634" s="53">
        <v>68</v>
      </c>
      <c r="P1634" s="246">
        <v>0</v>
      </c>
      <c r="Q1634" s="246">
        <v>384.25139705882356</v>
      </c>
      <c r="R1634" s="10"/>
      <c r="S1634" s="10"/>
      <c r="T1634" s="243">
        <v>0</v>
      </c>
      <c r="U1634" s="252">
        <v>334.98426470588237</v>
      </c>
      <c r="V1634" s="10"/>
      <c r="W1634" s="10"/>
      <c r="Y1634" s="246">
        <v>22778.93</v>
      </c>
      <c r="Z1634" s="10"/>
      <c r="AB1634" s="246"/>
      <c r="AC1634" s="10"/>
      <c r="AD1634" s="10"/>
      <c r="AE1634" s="4"/>
      <c r="AF1634" s="4"/>
    </row>
    <row r="1635" spans="1:32" x14ac:dyDescent="0.2">
      <c r="A1635" s="39"/>
      <c r="B1635" s="10"/>
      <c r="C1635" s="10" t="s">
        <v>454</v>
      </c>
      <c r="D1635" s="10"/>
      <c r="E1635" s="10"/>
      <c r="F1635" s="243">
        <v>6361425</v>
      </c>
      <c r="G1635" s="252">
        <v>499227.72200000001</v>
      </c>
      <c r="H1635" s="243">
        <v>29263.994999999999</v>
      </c>
      <c r="I1635" s="252">
        <v>12587.541999999999</v>
      </c>
      <c r="J1635" s="246">
        <v>817188.1</v>
      </c>
      <c r="K1635" s="10"/>
      <c r="M1635" s="53">
        <v>1413</v>
      </c>
      <c r="N1635" s="53">
        <v>610</v>
      </c>
      <c r="P1635" s="246">
        <v>4502.0700636942674</v>
      </c>
      <c r="Q1635" s="246">
        <v>818.40610163934423</v>
      </c>
      <c r="R1635" s="10"/>
      <c r="S1635" s="10"/>
      <c r="T1635" s="243">
        <v>325.12066525123851</v>
      </c>
      <c r="U1635" s="252">
        <v>586.5452459016393</v>
      </c>
      <c r="V1635" s="10"/>
      <c r="W1635" s="10"/>
      <c r="Y1635" s="246">
        <v>817188.1</v>
      </c>
      <c r="Z1635" s="10"/>
      <c r="AB1635" s="246"/>
      <c r="AC1635" s="10"/>
      <c r="AD1635" s="10"/>
      <c r="AE1635" s="4"/>
      <c r="AF1635" s="4"/>
    </row>
    <row r="1636" spans="1:32" x14ac:dyDescent="0.2">
      <c r="A1636" s="39"/>
      <c r="B1636" s="10"/>
      <c r="C1636" s="10" t="s">
        <v>326</v>
      </c>
      <c r="D1636" s="10"/>
      <c r="E1636" s="10"/>
      <c r="F1636" s="243">
        <v>3031998</v>
      </c>
      <c r="G1636" s="252">
        <v>289624.06099999999</v>
      </c>
      <c r="H1636" s="243">
        <v>17247.862000000001</v>
      </c>
      <c r="I1636" s="252">
        <v>6191.4870000000001</v>
      </c>
      <c r="J1636" s="246">
        <v>409997.06999999995</v>
      </c>
      <c r="K1636" s="10"/>
      <c r="M1636" s="53">
        <v>646</v>
      </c>
      <c r="N1636" s="53">
        <v>388</v>
      </c>
      <c r="P1636" s="246">
        <v>4693.4953560371514</v>
      </c>
      <c r="Q1636" s="246">
        <v>746.45376546391753</v>
      </c>
      <c r="R1636" s="10"/>
      <c r="S1636" s="10"/>
      <c r="T1636" s="243">
        <v>346.72178018575852</v>
      </c>
      <c r="U1636" s="252">
        <v>479.41958762886594</v>
      </c>
      <c r="V1636" s="10"/>
      <c r="W1636" s="10"/>
      <c r="Y1636" s="246">
        <v>409997.06999999995</v>
      </c>
      <c r="Z1636" s="10"/>
      <c r="AB1636" s="246"/>
      <c r="AC1636" s="10"/>
      <c r="AD1636" s="10"/>
      <c r="AE1636" s="4"/>
      <c r="AF1636" s="4"/>
    </row>
    <row r="1637" spans="1:32" x14ac:dyDescent="0.2">
      <c r="A1637" s="39"/>
      <c r="B1637" s="10"/>
      <c r="C1637" s="10" t="s">
        <v>327</v>
      </c>
      <c r="D1637" s="10"/>
      <c r="E1637" s="10"/>
      <c r="F1637" s="243">
        <v>4902988</v>
      </c>
      <c r="G1637" s="252">
        <v>74353.907999999996</v>
      </c>
      <c r="H1637" s="243">
        <v>2532.944</v>
      </c>
      <c r="I1637" s="252">
        <v>1451.556</v>
      </c>
      <c r="J1637" s="246">
        <v>137805.32</v>
      </c>
      <c r="K1637" s="10"/>
      <c r="M1637" s="53">
        <v>108</v>
      </c>
      <c r="N1637" s="53">
        <v>55</v>
      </c>
      <c r="P1637" s="246">
        <v>45398.037037037036</v>
      </c>
      <c r="Q1637" s="246">
        <v>1351.8892363636362</v>
      </c>
      <c r="R1637" s="10"/>
      <c r="S1637" s="10"/>
      <c r="T1637" s="243">
        <v>790.74666666666667</v>
      </c>
      <c r="U1637" s="252">
        <v>952.81236363636367</v>
      </c>
      <c r="V1637" s="10"/>
      <c r="W1637" s="10"/>
      <c r="Y1637" s="246">
        <v>137805.32</v>
      </c>
      <c r="Z1637" s="10"/>
      <c r="AB1637" s="246"/>
      <c r="AC1637" s="10"/>
      <c r="AD1637" s="10"/>
      <c r="AE1637" s="4"/>
      <c r="AF1637" s="4"/>
    </row>
    <row r="1638" spans="1:32" x14ac:dyDescent="0.2">
      <c r="A1638" s="39"/>
      <c r="B1638" s="10"/>
      <c r="C1638" s="10" t="s">
        <v>499</v>
      </c>
      <c r="D1638" s="10"/>
      <c r="E1638" s="10"/>
      <c r="F1638" s="243">
        <v>4241204</v>
      </c>
      <c r="G1638" s="252">
        <v>436959.451</v>
      </c>
      <c r="H1638" s="243">
        <v>25763.842000000001</v>
      </c>
      <c r="I1638" s="252">
        <v>5778.5169999999998</v>
      </c>
      <c r="J1638" s="246">
        <v>697745.23</v>
      </c>
      <c r="K1638" s="10"/>
      <c r="M1638" s="53">
        <v>1302</v>
      </c>
      <c r="N1638" s="53">
        <v>762</v>
      </c>
      <c r="P1638" s="246">
        <v>3257.4531490015361</v>
      </c>
      <c r="Q1638" s="246">
        <v>573.43759973753276</v>
      </c>
      <c r="R1638" s="10"/>
      <c r="S1638" s="10"/>
      <c r="T1638" s="243">
        <v>280.79933179723503</v>
      </c>
      <c r="U1638" s="252">
        <v>435.88517060367457</v>
      </c>
      <c r="V1638" s="10"/>
      <c r="W1638" s="10"/>
      <c r="Y1638" s="246">
        <v>697745.23</v>
      </c>
      <c r="Z1638" s="10"/>
      <c r="AB1638" s="246"/>
      <c r="AC1638" s="10"/>
      <c r="AD1638" s="10"/>
      <c r="AE1638" s="4"/>
      <c r="AF1638" s="4"/>
    </row>
    <row r="1639" spans="1:32" x14ac:dyDescent="0.2">
      <c r="A1639" s="39"/>
      <c r="B1639" s="10"/>
      <c r="C1639" s="10" t="s">
        <v>570</v>
      </c>
      <c r="D1639" s="10"/>
      <c r="E1639" s="10"/>
      <c r="F1639" s="243">
        <v>0</v>
      </c>
      <c r="G1639" s="252">
        <v>9631.9670000000006</v>
      </c>
      <c r="H1639" s="243">
        <v>0</v>
      </c>
      <c r="I1639" s="252">
        <v>19.52</v>
      </c>
      <c r="J1639" s="246">
        <v>7794.81</v>
      </c>
      <c r="K1639" s="10"/>
      <c r="M1639" s="53">
        <v>0</v>
      </c>
      <c r="N1639" s="53">
        <v>31</v>
      </c>
      <c r="P1639" s="246">
        <v>0</v>
      </c>
      <c r="Q1639" s="246">
        <v>310.7086129032258</v>
      </c>
      <c r="R1639" s="10"/>
      <c r="S1639" s="10"/>
      <c r="T1639" s="243">
        <v>0</v>
      </c>
      <c r="U1639" s="252">
        <v>251.44548387096776</v>
      </c>
      <c r="V1639" s="10"/>
      <c r="W1639" s="10"/>
      <c r="Y1639" s="246">
        <v>7794.81</v>
      </c>
      <c r="Z1639" s="10"/>
      <c r="AB1639" s="246"/>
      <c r="AC1639" s="10"/>
      <c r="AD1639" s="10"/>
      <c r="AE1639" s="4"/>
      <c r="AF1639" s="4"/>
    </row>
    <row r="1640" spans="1:32" x14ac:dyDescent="0.2">
      <c r="A1640" s="39"/>
      <c r="B1640" s="10"/>
      <c r="C1640" s="10" t="s">
        <v>481</v>
      </c>
      <c r="D1640" s="10"/>
      <c r="E1640" s="10"/>
      <c r="F1640" s="243">
        <v>2350049</v>
      </c>
      <c r="G1640" s="252">
        <v>419920.61300000001</v>
      </c>
      <c r="H1640" s="243">
        <v>14126.286</v>
      </c>
      <c r="I1640" s="252">
        <v>8985.6450000000004</v>
      </c>
      <c r="J1640" s="246">
        <v>439447.73</v>
      </c>
      <c r="K1640" s="10"/>
      <c r="M1640" s="53">
        <v>844</v>
      </c>
      <c r="N1640" s="53">
        <v>529</v>
      </c>
      <c r="P1640" s="246">
        <v>2784.4182464454975</v>
      </c>
      <c r="Q1640" s="246">
        <v>793.80078071833645</v>
      </c>
      <c r="R1640" s="10"/>
      <c r="S1640" s="10"/>
      <c r="T1640" s="243">
        <v>245.80765402843602</v>
      </c>
      <c r="U1640" s="252">
        <v>438.5369943289225</v>
      </c>
      <c r="V1640" s="10"/>
      <c r="W1640" s="10"/>
      <c r="Y1640" s="246">
        <v>439447.73</v>
      </c>
      <c r="Z1640" s="10"/>
      <c r="AB1640" s="246"/>
      <c r="AC1640" s="10"/>
      <c r="AD1640" s="10"/>
      <c r="AE1640" s="4"/>
      <c r="AF1640" s="4"/>
    </row>
    <row r="1641" spans="1:32" x14ac:dyDescent="0.2">
      <c r="A1641" s="39"/>
      <c r="B1641" s="10"/>
      <c r="C1641" s="10" t="s">
        <v>569</v>
      </c>
      <c r="D1641" s="10"/>
      <c r="E1641" s="10"/>
      <c r="F1641" s="243">
        <v>0</v>
      </c>
      <c r="G1641" s="252">
        <v>234224.88399999999</v>
      </c>
      <c r="H1641" s="243">
        <v>0</v>
      </c>
      <c r="I1641" s="252">
        <v>4924.37</v>
      </c>
      <c r="J1641" s="246">
        <v>124454.96</v>
      </c>
      <c r="K1641" s="10"/>
      <c r="M1641" s="53">
        <v>0</v>
      </c>
      <c r="N1641" s="53">
        <v>254</v>
      </c>
      <c r="P1641" s="246">
        <v>0</v>
      </c>
      <c r="Q1641" s="246">
        <v>922.14521259842513</v>
      </c>
      <c r="R1641" s="10"/>
      <c r="S1641" s="10"/>
      <c r="T1641" s="243">
        <v>0</v>
      </c>
      <c r="U1641" s="252">
        <v>489.98015748031497</v>
      </c>
      <c r="V1641" s="10"/>
      <c r="W1641" s="10"/>
      <c r="Y1641" s="246">
        <v>124454.96</v>
      </c>
      <c r="Z1641" s="10"/>
      <c r="AB1641" s="246"/>
      <c r="AC1641" s="10"/>
      <c r="AD1641" s="10"/>
      <c r="AE1641" s="4"/>
      <c r="AF1641" s="4"/>
    </row>
    <row r="1642" spans="1:32" x14ac:dyDescent="0.2">
      <c r="A1642" s="39"/>
      <c r="B1642" s="10"/>
      <c r="C1642" s="10" t="s">
        <v>513</v>
      </c>
      <c r="D1642" s="10"/>
      <c r="E1642" s="10"/>
      <c r="F1642" s="243">
        <v>10967830</v>
      </c>
      <c r="G1642" s="252">
        <v>609715.63</v>
      </c>
      <c r="H1642" s="243">
        <v>50693.98</v>
      </c>
      <c r="I1642" s="252">
        <v>12005.833000000001</v>
      </c>
      <c r="J1642" s="246">
        <v>1078473.1099999999</v>
      </c>
      <c r="K1642" s="10"/>
      <c r="M1642" s="53">
        <v>2251</v>
      </c>
      <c r="N1642" s="53">
        <v>1129</v>
      </c>
      <c r="P1642" s="246">
        <v>4872.4255886272767</v>
      </c>
      <c r="Q1642" s="246">
        <v>540.04927369353413</v>
      </c>
      <c r="R1642" s="10"/>
      <c r="S1642" s="10"/>
      <c r="T1642" s="243">
        <v>286.1872323411817</v>
      </c>
      <c r="U1642" s="252">
        <v>384.64627989371127</v>
      </c>
      <c r="V1642" s="10"/>
      <c r="W1642" s="10"/>
      <c r="Y1642" s="246">
        <v>1078473.1099999999</v>
      </c>
      <c r="Z1642" s="10"/>
      <c r="AB1642" s="246"/>
      <c r="AC1642" s="10"/>
      <c r="AD1642" s="10"/>
      <c r="AE1642" s="4"/>
      <c r="AF1642" s="4"/>
    </row>
    <row r="1643" spans="1:32" x14ac:dyDescent="0.2">
      <c r="A1643" s="39"/>
      <c r="B1643" s="10"/>
      <c r="C1643" s="10" t="s">
        <v>328</v>
      </c>
      <c r="D1643" s="10"/>
      <c r="E1643" s="10"/>
      <c r="F1643" s="243">
        <v>1193309</v>
      </c>
      <c r="G1643" s="252">
        <v>156326.065</v>
      </c>
      <c r="H1643" s="243">
        <v>6335.152</v>
      </c>
      <c r="I1643" s="252">
        <v>2973.1039999999998</v>
      </c>
      <c r="J1643" s="246">
        <v>182116.16999999998</v>
      </c>
      <c r="K1643" s="10"/>
      <c r="M1643" s="53">
        <v>392</v>
      </c>
      <c r="N1643" s="53">
        <v>210</v>
      </c>
      <c r="P1643" s="246">
        <v>3044.1556122448978</v>
      </c>
      <c r="Q1643" s="246">
        <v>744.40983333333338</v>
      </c>
      <c r="R1643" s="10"/>
      <c r="S1643" s="10"/>
      <c r="T1643" s="243">
        <v>205.83260204081634</v>
      </c>
      <c r="U1643" s="252">
        <v>482.99899999999997</v>
      </c>
      <c r="V1643" s="10"/>
      <c r="W1643" s="10"/>
      <c r="Y1643" s="246">
        <v>182116.16999999998</v>
      </c>
      <c r="Z1643" s="10"/>
      <c r="AB1643" s="246"/>
      <c r="AC1643" s="10"/>
      <c r="AD1643" s="10"/>
      <c r="AE1643" s="4"/>
      <c r="AF1643" s="4"/>
    </row>
    <row r="1644" spans="1:32" x14ac:dyDescent="0.2">
      <c r="A1644" s="39"/>
      <c r="B1644" s="10"/>
      <c r="C1644" s="10" t="s">
        <v>530</v>
      </c>
      <c r="D1644" s="10"/>
      <c r="E1644" s="10"/>
      <c r="F1644" s="243">
        <v>7184750</v>
      </c>
      <c r="G1644" s="252">
        <v>4638.9350000000004</v>
      </c>
      <c r="H1644" s="243">
        <v>31775.97</v>
      </c>
      <c r="I1644" s="252">
        <v>0</v>
      </c>
      <c r="J1644" s="246">
        <v>573727.46</v>
      </c>
      <c r="K1644" s="10"/>
      <c r="M1644" s="53">
        <v>1278</v>
      </c>
      <c r="N1644" s="53">
        <v>7</v>
      </c>
      <c r="P1644" s="246">
        <v>5621.8701095461656</v>
      </c>
      <c r="Q1644" s="246">
        <v>662.70500000000004</v>
      </c>
      <c r="R1644" s="10"/>
      <c r="S1644" s="10"/>
      <c r="T1644" s="243">
        <v>445.77649452269168</v>
      </c>
      <c r="U1644" s="252">
        <v>575.01428571428573</v>
      </c>
      <c r="V1644" s="10"/>
      <c r="W1644" s="10"/>
      <c r="Y1644" s="246">
        <v>573727.46</v>
      </c>
      <c r="Z1644" s="10"/>
      <c r="AB1644" s="246"/>
      <c r="AC1644" s="10"/>
      <c r="AD1644" s="10"/>
      <c r="AE1644" s="4"/>
      <c r="AF1644" s="4"/>
    </row>
    <row r="1645" spans="1:32" x14ac:dyDescent="0.2">
      <c r="A1645" s="39"/>
      <c r="B1645" s="10"/>
      <c r="C1645" s="10" t="s">
        <v>411</v>
      </c>
      <c r="D1645" s="10"/>
      <c r="E1645" s="10"/>
      <c r="F1645" s="243">
        <v>40896</v>
      </c>
      <c r="G1645" s="252">
        <v>0</v>
      </c>
      <c r="H1645" s="243">
        <v>316.68</v>
      </c>
      <c r="I1645" s="252">
        <v>0</v>
      </c>
      <c r="J1645" s="246">
        <v>6109.34</v>
      </c>
      <c r="K1645" s="10"/>
      <c r="M1645" s="53">
        <v>36</v>
      </c>
      <c r="N1645" s="53">
        <v>0</v>
      </c>
      <c r="P1645" s="246">
        <v>1136</v>
      </c>
      <c r="Q1645" s="246">
        <v>0</v>
      </c>
      <c r="R1645" s="10"/>
      <c r="S1645" s="10"/>
      <c r="T1645" s="243">
        <v>169.70388888888888</v>
      </c>
      <c r="U1645" s="252">
        <v>0</v>
      </c>
      <c r="V1645" s="10"/>
      <c r="W1645" s="10"/>
      <c r="Y1645" s="246">
        <v>6109.34</v>
      </c>
      <c r="Z1645" s="10"/>
      <c r="AB1645" s="246"/>
      <c r="AC1645" s="10"/>
      <c r="AD1645" s="10"/>
      <c r="AE1645" s="4"/>
      <c r="AF1645" s="4"/>
    </row>
    <row r="1646" spans="1:32" x14ac:dyDescent="0.2">
      <c r="A1646" s="39"/>
      <c r="B1646" s="10"/>
      <c r="C1646" s="10" t="s">
        <v>455</v>
      </c>
      <c r="D1646" s="10"/>
      <c r="E1646" s="10"/>
      <c r="F1646" s="243">
        <v>22044159</v>
      </c>
      <c r="G1646" s="252">
        <v>1922041.58</v>
      </c>
      <c r="H1646" s="243">
        <v>108080.629</v>
      </c>
      <c r="I1646" s="252">
        <v>38571.896000000001</v>
      </c>
      <c r="J1646" s="246">
        <v>2925756.96</v>
      </c>
      <c r="K1646" s="10"/>
      <c r="M1646" s="53">
        <v>4748</v>
      </c>
      <c r="N1646" s="53">
        <v>2327</v>
      </c>
      <c r="P1646" s="246">
        <v>4642.8304549283912</v>
      </c>
      <c r="Q1646" s="246">
        <v>825.9740352385046</v>
      </c>
      <c r="R1646" s="10"/>
      <c r="S1646" s="10"/>
      <c r="T1646" s="243">
        <v>341.93582561078352</v>
      </c>
      <c r="U1646" s="252">
        <v>559.62426299957019</v>
      </c>
      <c r="V1646" s="10"/>
      <c r="W1646" s="10"/>
      <c r="Y1646" s="246">
        <v>2925756.96</v>
      </c>
      <c r="Z1646" s="10"/>
      <c r="AB1646" s="246"/>
      <c r="AC1646" s="10"/>
      <c r="AD1646" s="10"/>
      <c r="AE1646" s="4"/>
      <c r="AF1646" s="4"/>
    </row>
    <row r="1647" spans="1:32" x14ac:dyDescent="0.2">
      <c r="A1647" s="39"/>
      <c r="B1647" s="10"/>
      <c r="C1647" s="10" t="s">
        <v>329</v>
      </c>
      <c r="D1647" s="10"/>
      <c r="E1647" s="10"/>
      <c r="F1647" s="243">
        <v>728850</v>
      </c>
      <c r="G1647" s="252">
        <v>64955.805</v>
      </c>
      <c r="H1647" s="243">
        <v>5970.6239999999998</v>
      </c>
      <c r="I1647" s="252">
        <v>700.19600000000003</v>
      </c>
      <c r="J1647" s="246">
        <v>135464.04</v>
      </c>
      <c r="K1647" s="10"/>
      <c r="M1647" s="53">
        <v>306</v>
      </c>
      <c r="N1647" s="53">
        <v>186</v>
      </c>
      <c r="P1647" s="246">
        <v>2381.8627450980393</v>
      </c>
      <c r="Q1647" s="246">
        <v>349.22475806451615</v>
      </c>
      <c r="R1647" s="10"/>
      <c r="S1647" s="10"/>
      <c r="T1647" s="243">
        <v>272.20562091503268</v>
      </c>
      <c r="U1647" s="252">
        <v>280.47913978494626</v>
      </c>
      <c r="V1647" s="10"/>
      <c r="W1647" s="10"/>
      <c r="Y1647" s="246">
        <v>135464.04</v>
      </c>
      <c r="Z1647" s="10"/>
      <c r="AB1647" s="246"/>
      <c r="AC1647" s="10"/>
      <c r="AD1647" s="10"/>
      <c r="AE1647" s="4"/>
      <c r="AF1647" s="4"/>
    </row>
    <row r="1648" spans="1:32" x14ac:dyDescent="0.2">
      <c r="A1648" s="39"/>
      <c r="B1648" s="10"/>
      <c r="C1648" s="10" t="s">
        <v>467</v>
      </c>
      <c r="D1648" s="10"/>
      <c r="E1648" s="10"/>
      <c r="F1648" s="243">
        <v>1333734</v>
      </c>
      <c r="G1648" s="252">
        <v>0</v>
      </c>
      <c r="H1648" s="243">
        <v>6407.4849999999997</v>
      </c>
      <c r="I1648" s="252">
        <v>0</v>
      </c>
      <c r="J1648" s="246">
        <v>64740.59</v>
      </c>
      <c r="K1648" s="10"/>
      <c r="M1648" s="53">
        <v>215</v>
      </c>
      <c r="N1648" s="53">
        <v>0</v>
      </c>
      <c r="P1648" s="246">
        <v>6203.4139534883725</v>
      </c>
      <c r="Q1648" s="246">
        <v>0</v>
      </c>
      <c r="R1648" s="10"/>
      <c r="S1648" s="10"/>
      <c r="T1648" s="243">
        <v>301.11902325581394</v>
      </c>
      <c r="U1648" s="252">
        <v>0</v>
      </c>
      <c r="V1648" s="10"/>
      <c r="W1648" s="10"/>
      <c r="Y1648" s="246">
        <v>64740.59</v>
      </c>
      <c r="Z1648" s="10"/>
      <c r="AB1648" s="246"/>
      <c r="AC1648" s="10"/>
      <c r="AD1648" s="10"/>
      <c r="AE1648" s="4"/>
      <c r="AF1648" s="4"/>
    </row>
    <row r="1649" spans="1:32" x14ac:dyDescent="0.2">
      <c r="A1649" s="39"/>
      <c r="B1649" s="10"/>
      <c r="C1649" s="10" t="s">
        <v>468</v>
      </c>
      <c r="D1649" s="10"/>
      <c r="E1649" s="10"/>
      <c r="F1649" s="243">
        <v>13028219</v>
      </c>
      <c r="G1649" s="252">
        <v>9096.2829999999994</v>
      </c>
      <c r="H1649" s="243">
        <v>17745.764999999999</v>
      </c>
      <c r="I1649" s="252">
        <v>284.39100000000002</v>
      </c>
      <c r="J1649" s="246">
        <v>353645.08</v>
      </c>
      <c r="K1649" s="10"/>
      <c r="M1649" s="53">
        <v>922</v>
      </c>
      <c r="N1649" s="53">
        <v>6</v>
      </c>
      <c r="P1649" s="246">
        <v>14130.389370932755</v>
      </c>
      <c r="Q1649" s="246">
        <v>1516.0471666666665</v>
      </c>
      <c r="R1649" s="10"/>
      <c r="S1649" s="10"/>
      <c r="T1649" s="243">
        <v>380.2635032537961</v>
      </c>
      <c r="U1649" s="252">
        <v>507.0216666666667</v>
      </c>
      <c r="V1649" s="10"/>
      <c r="W1649" s="10"/>
      <c r="Y1649" s="246">
        <v>353645.08</v>
      </c>
      <c r="Z1649" s="10"/>
      <c r="AB1649" s="246"/>
      <c r="AC1649" s="10"/>
      <c r="AD1649" s="10"/>
      <c r="AE1649" s="4"/>
      <c r="AF1649" s="4"/>
    </row>
    <row r="1650" spans="1:32" x14ac:dyDescent="0.2">
      <c r="A1650" s="39"/>
      <c r="B1650" s="10"/>
      <c r="C1650" s="10" t="s">
        <v>430</v>
      </c>
      <c r="D1650" s="10"/>
      <c r="E1650" s="10"/>
      <c r="F1650" s="243">
        <v>9047828</v>
      </c>
      <c r="G1650" s="252">
        <v>1912268.679</v>
      </c>
      <c r="H1650" s="243">
        <v>57571.114000000001</v>
      </c>
      <c r="I1650" s="252">
        <v>29972.414000000001</v>
      </c>
      <c r="J1650" s="246">
        <v>1804773.13</v>
      </c>
      <c r="K1650" s="10"/>
      <c r="M1650" s="53">
        <v>3988</v>
      </c>
      <c r="N1650" s="53">
        <v>1821</v>
      </c>
      <c r="P1650" s="246">
        <v>2268.7632898696088</v>
      </c>
      <c r="Q1650" s="246">
        <v>1050.1200873146622</v>
      </c>
      <c r="R1650" s="10"/>
      <c r="S1650" s="10"/>
      <c r="T1650" s="243">
        <v>210.36654964894686</v>
      </c>
      <c r="U1650" s="252">
        <v>530.38513454146073</v>
      </c>
      <c r="V1650" s="10"/>
      <c r="W1650" s="10"/>
      <c r="Y1650" s="246">
        <v>1804773.13</v>
      </c>
      <c r="Z1650" s="10"/>
      <c r="AB1650" s="246"/>
      <c r="AC1650" s="10"/>
      <c r="AD1650" s="10"/>
      <c r="AE1650" s="4"/>
      <c r="AF1650" s="4"/>
    </row>
    <row r="1651" spans="1:32" x14ac:dyDescent="0.2">
      <c r="A1651" s="39"/>
      <c r="B1651" s="10"/>
      <c r="C1651" s="10" t="s">
        <v>482</v>
      </c>
      <c r="D1651" s="10"/>
      <c r="E1651" s="10"/>
      <c r="F1651" s="243">
        <v>3159</v>
      </c>
      <c r="G1651" s="252">
        <v>130928.93700000001</v>
      </c>
      <c r="H1651" s="243">
        <v>61.415999999999997</v>
      </c>
      <c r="I1651" s="252">
        <v>1572.021</v>
      </c>
      <c r="J1651" s="246">
        <v>104720.42</v>
      </c>
      <c r="K1651" s="10"/>
      <c r="M1651" s="53">
        <v>4</v>
      </c>
      <c r="N1651" s="53">
        <v>219</v>
      </c>
      <c r="P1651" s="246">
        <v>789.75</v>
      </c>
      <c r="Q1651" s="246">
        <v>597.84902739726033</v>
      </c>
      <c r="R1651" s="10"/>
      <c r="S1651" s="10"/>
      <c r="T1651" s="243">
        <v>169.79</v>
      </c>
      <c r="U1651" s="252">
        <v>475.07424657534244</v>
      </c>
      <c r="V1651" s="10"/>
      <c r="W1651" s="10"/>
      <c r="Y1651" s="246">
        <v>104720.42</v>
      </c>
      <c r="Z1651" s="10"/>
      <c r="AB1651" s="246"/>
      <c r="AC1651" s="10"/>
      <c r="AD1651" s="10"/>
      <c r="AE1651" s="4"/>
      <c r="AF1651" s="4"/>
    </row>
    <row r="1652" spans="1:32" x14ac:dyDescent="0.2">
      <c r="A1652" s="39"/>
      <c r="B1652" s="10"/>
      <c r="C1652" s="10" t="s">
        <v>456</v>
      </c>
      <c r="D1652" s="10"/>
      <c r="E1652" s="10"/>
      <c r="F1652" s="243">
        <v>136760190</v>
      </c>
      <c r="G1652" s="252">
        <v>7641007.2010000004</v>
      </c>
      <c r="H1652" s="243">
        <v>487555.11599999998</v>
      </c>
      <c r="I1652" s="252">
        <v>178593.095</v>
      </c>
      <c r="J1652" s="246">
        <v>12535131.899999999</v>
      </c>
      <c r="K1652" s="10"/>
      <c r="M1652" s="53">
        <v>17692</v>
      </c>
      <c r="N1652" s="53">
        <v>9208</v>
      </c>
      <c r="P1652" s="246">
        <v>7730.0582184037985</v>
      </c>
      <c r="Q1652" s="246">
        <v>829.82267604257174</v>
      </c>
      <c r="R1652" s="10"/>
      <c r="S1652" s="10"/>
      <c r="T1652" s="243">
        <v>411.89256047931269</v>
      </c>
      <c r="U1652" s="252">
        <v>569.93144222415287</v>
      </c>
      <c r="V1652" s="10"/>
      <c r="W1652" s="10"/>
      <c r="Y1652" s="246">
        <v>12535131.899999999</v>
      </c>
      <c r="Z1652" s="10"/>
      <c r="AB1652" s="246"/>
      <c r="AC1652" s="10"/>
      <c r="AD1652" s="10"/>
      <c r="AE1652" s="4"/>
      <c r="AF1652" s="4"/>
    </row>
    <row r="1653" spans="1:32" x14ac:dyDescent="0.2">
      <c r="A1653" s="39"/>
      <c r="B1653" s="10"/>
      <c r="C1653" s="10" t="s">
        <v>457</v>
      </c>
      <c r="D1653" s="10"/>
      <c r="E1653" s="10"/>
      <c r="F1653" s="243">
        <v>27616318</v>
      </c>
      <c r="G1653" s="252">
        <v>1879924.5009999999</v>
      </c>
      <c r="H1653" s="243">
        <v>84616.373999999996</v>
      </c>
      <c r="I1653" s="252">
        <v>38854.402000000002</v>
      </c>
      <c r="J1653" s="246">
        <v>2400243.1100000003</v>
      </c>
      <c r="K1653" s="10"/>
      <c r="M1653" s="53">
        <v>2910</v>
      </c>
      <c r="N1653" s="53">
        <v>1446</v>
      </c>
      <c r="P1653" s="246">
        <v>9490.1436426116834</v>
      </c>
      <c r="Q1653" s="246">
        <v>1300.0861002766251</v>
      </c>
      <c r="R1653" s="10"/>
      <c r="S1653" s="10"/>
      <c r="T1653" s="243">
        <v>428.24117869415812</v>
      </c>
      <c r="U1653" s="252">
        <v>798.10600276625178</v>
      </c>
      <c r="V1653" s="10"/>
      <c r="W1653" s="10"/>
      <c r="Y1653" s="246">
        <v>2400243.1100000003</v>
      </c>
      <c r="Z1653" s="10"/>
      <c r="AB1653" s="246"/>
      <c r="AC1653" s="10"/>
      <c r="AD1653" s="10"/>
      <c r="AE1653" s="4"/>
      <c r="AF1653" s="4"/>
    </row>
    <row r="1654" spans="1:32" x14ac:dyDescent="0.2">
      <c r="A1654" s="39"/>
      <c r="B1654" s="10"/>
      <c r="C1654" s="10" t="s">
        <v>531</v>
      </c>
      <c r="D1654" s="10"/>
      <c r="E1654" s="10"/>
      <c r="F1654" s="243">
        <v>4784816</v>
      </c>
      <c r="G1654" s="252">
        <v>0</v>
      </c>
      <c r="H1654" s="243">
        <v>28184.153999999999</v>
      </c>
      <c r="I1654" s="252">
        <v>0</v>
      </c>
      <c r="J1654" s="246">
        <v>397935.64</v>
      </c>
      <c r="K1654" s="10"/>
      <c r="M1654" s="53">
        <v>880</v>
      </c>
      <c r="N1654" s="53">
        <v>0</v>
      </c>
      <c r="P1654" s="246">
        <v>5437.2909090909088</v>
      </c>
      <c r="Q1654" s="246">
        <v>0</v>
      </c>
      <c r="R1654" s="10"/>
      <c r="S1654" s="10"/>
      <c r="T1654" s="243">
        <v>452.19959090909094</v>
      </c>
      <c r="U1654" s="252">
        <v>0</v>
      </c>
      <c r="V1654" s="10"/>
      <c r="W1654" s="10"/>
      <c r="Y1654" s="246">
        <v>397935.64</v>
      </c>
      <c r="Z1654" s="10"/>
      <c r="AB1654" s="246"/>
      <c r="AC1654" s="10"/>
      <c r="AD1654" s="10"/>
      <c r="AE1654" s="4"/>
      <c r="AF1654" s="4"/>
    </row>
    <row r="1655" spans="1:32" x14ac:dyDescent="0.2">
      <c r="A1655" s="39"/>
      <c r="B1655" s="10"/>
      <c r="C1655" s="10" t="s">
        <v>588</v>
      </c>
      <c r="D1655" s="10"/>
      <c r="E1655" s="10"/>
      <c r="F1655" s="243">
        <v>0</v>
      </c>
      <c r="G1655" s="252">
        <v>116203.799</v>
      </c>
      <c r="H1655" s="243">
        <v>0</v>
      </c>
      <c r="I1655" s="252">
        <v>1900.1510000000001</v>
      </c>
      <c r="J1655" s="246">
        <v>67381.23</v>
      </c>
      <c r="K1655" s="10"/>
      <c r="M1655" s="53">
        <v>0</v>
      </c>
      <c r="N1655" s="53">
        <v>154</v>
      </c>
      <c r="P1655" s="246">
        <v>0</v>
      </c>
      <c r="Q1655" s="246">
        <v>754.57012337662331</v>
      </c>
      <c r="R1655" s="10"/>
      <c r="S1655" s="10"/>
      <c r="T1655" s="243">
        <v>0</v>
      </c>
      <c r="U1655" s="252">
        <v>437.54045454545451</v>
      </c>
      <c r="V1655" s="10"/>
      <c r="W1655" s="10"/>
      <c r="Y1655" s="246">
        <v>67381.23</v>
      </c>
      <c r="Z1655" s="10"/>
      <c r="AB1655" s="246"/>
      <c r="AC1655" s="10"/>
      <c r="AD1655" s="10"/>
      <c r="AE1655" s="4"/>
      <c r="AF1655" s="4"/>
    </row>
    <row r="1656" spans="1:32" x14ac:dyDescent="0.2">
      <c r="A1656" s="39"/>
      <c r="B1656" s="10"/>
      <c r="C1656" s="10" t="s">
        <v>412</v>
      </c>
      <c r="D1656" s="10"/>
      <c r="E1656" s="10"/>
      <c r="F1656" s="243">
        <v>1495082</v>
      </c>
      <c r="G1656" s="252">
        <v>60634.881999999998</v>
      </c>
      <c r="H1656" s="243">
        <v>4846.1270000000004</v>
      </c>
      <c r="I1656" s="252">
        <v>1033.7149999999999</v>
      </c>
      <c r="J1656" s="246">
        <v>134680.04</v>
      </c>
      <c r="K1656" s="10"/>
      <c r="M1656" s="53">
        <v>180</v>
      </c>
      <c r="N1656" s="53">
        <v>63</v>
      </c>
      <c r="P1656" s="246">
        <v>8306.0111111111109</v>
      </c>
      <c r="Q1656" s="246">
        <v>962.45844444444435</v>
      </c>
      <c r="R1656" s="10"/>
      <c r="S1656" s="10"/>
      <c r="T1656" s="243">
        <v>484.10399999999998</v>
      </c>
      <c r="U1656" s="252">
        <v>754.62412698412697</v>
      </c>
      <c r="V1656" s="10"/>
      <c r="W1656" s="10"/>
      <c r="Y1656" s="246">
        <v>134680.04</v>
      </c>
      <c r="Z1656" s="10"/>
      <c r="AB1656" s="246"/>
      <c r="AC1656" s="10"/>
      <c r="AD1656" s="10"/>
      <c r="AE1656" s="4"/>
      <c r="AF1656" s="4"/>
    </row>
    <row r="1657" spans="1:32" x14ac:dyDescent="0.2">
      <c r="A1657" s="39"/>
      <c r="B1657" s="10"/>
      <c r="C1657" s="10" t="s">
        <v>469</v>
      </c>
      <c r="D1657" s="10"/>
      <c r="E1657" s="10"/>
      <c r="F1657" s="243">
        <v>19514615</v>
      </c>
      <c r="G1657" s="252">
        <v>1646554.8910000001</v>
      </c>
      <c r="H1657" s="243">
        <v>112092.82799999999</v>
      </c>
      <c r="I1657" s="252">
        <v>18677.766</v>
      </c>
      <c r="J1657" s="246">
        <v>1958692.49</v>
      </c>
      <c r="K1657" s="10"/>
      <c r="M1657" s="53">
        <v>2227</v>
      </c>
      <c r="N1657" s="53">
        <v>1025</v>
      </c>
      <c r="P1657" s="246">
        <v>8762.7368657386614</v>
      </c>
      <c r="Q1657" s="246">
        <v>1606.3950156097562</v>
      </c>
      <c r="R1657" s="10"/>
      <c r="S1657" s="10"/>
      <c r="T1657" s="243">
        <v>461.46983385720699</v>
      </c>
      <c r="U1657" s="252">
        <v>908.29187317073172</v>
      </c>
      <c r="V1657" s="10"/>
      <c r="W1657" s="10"/>
      <c r="Y1657" s="246">
        <v>1958692.49</v>
      </c>
      <c r="Z1657" s="10"/>
      <c r="AB1657" s="246"/>
      <c r="AC1657" s="10"/>
      <c r="AD1657" s="10"/>
      <c r="AE1657" s="4"/>
      <c r="AF1657" s="4"/>
    </row>
    <row r="1658" spans="1:32" x14ac:dyDescent="0.2">
      <c r="A1658" s="39"/>
      <c r="B1658" s="10"/>
      <c r="C1658" s="10" t="s">
        <v>330</v>
      </c>
      <c r="D1658" s="10"/>
      <c r="E1658" s="10"/>
      <c r="F1658" s="243">
        <v>1870886</v>
      </c>
      <c r="G1658" s="252">
        <v>196645.22</v>
      </c>
      <c r="H1658" s="243">
        <v>9012.43</v>
      </c>
      <c r="I1658" s="252">
        <v>4609.93</v>
      </c>
      <c r="J1658" s="246">
        <v>291656.83</v>
      </c>
      <c r="K1658" s="10"/>
      <c r="M1658" s="53">
        <v>368</v>
      </c>
      <c r="N1658" s="53">
        <v>217</v>
      </c>
      <c r="P1658" s="246">
        <v>5083.929347826087</v>
      </c>
      <c r="Q1658" s="246">
        <v>906.19917050691242</v>
      </c>
      <c r="R1658" s="10"/>
      <c r="S1658" s="10"/>
      <c r="T1658" s="243">
        <v>463.94437499999998</v>
      </c>
      <c r="U1658" s="252">
        <v>557.25944700460832</v>
      </c>
      <c r="V1658" s="10"/>
      <c r="W1658" s="10"/>
      <c r="Y1658" s="246">
        <v>291656.83</v>
      </c>
      <c r="Z1658" s="10"/>
      <c r="AB1658" s="246"/>
      <c r="AC1658" s="10"/>
      <c r="AD1658" s="10"/>
      <c r="AE1658" s="4"/>
      <c r="AF1658" s="4"/>
    </row>
    <row r="1659" spans="1:32" x14ac:dyDescent="0.2">
      <c r="A1659" s="39"/>
      <c r="B1659" s="10"/>
      <c r="C1659" s="10" t="s">
        <v>496</v>
      </c>
      <c r="D1659" s="10"/>
      <c r="E1659" s="10"/>
      <c r="F1659" s="243">
        <v>48642</v>
      </c>
      <c r="G1659" s="252">
        <v>0</v>
      </c>
      <c r="H1659" s="243">
        <v>308.63400000000001</v>
      </c>
      <c r="I1659" s="252">
        <v>0</v>
      </c>
      <c r="J1659" s="246">
        <v>4847.41</v>
      </c>
      <c r="K1659" s="10"/>
      <c r="M1659" s="53">
        <v>11</v>
      </c>
      <c r="N1659" s="53">
        <v>0</v>
      </c>
      <c r="P1659" s="246">
        <v>4422</v>
      </c>
      <c r="Q1659" s="246">
        <v>0</v>
      </c>
      <c r="R1659" s="10"/>
      <c r="S1659" s="10"/>
      <c r="T1659" s="243">
        <v>440.67363636363638</v>
      </c>
      <c r="U1659" s="252">
        <v>0</v>
      </c>
      <c r="V1659" s="10"/>
      <c r="W1659" s="10"/>
      <c r="Y1659" s="246">
        <v>4847.41</v>
      </c>
      <c r="Z1659" s="10"/>
      <c r="AB1659" s="246"/>
      <c r="AC1659" s="10"/>
      <c r="AD1659" s="10"/>
      <c r="AE1659" s="4"/>
      <c r="AF1659" s="4"/>
    </row>
    <row r="1660" spans="1:32" x14ac:dyDescent="0.2">
      <c r="A1660" s="39"/>
      <c r="B1660" s="10"/>
      <c r="C1660" s="10" t="s">
        <v>532</v>
      </c>
      <c r="D1660" s="10"/>
      <c r="E1660" s="10"/>
      <c r="F1660" s="243">
        <v>24631462</v>
      </c>
      <c r="G1660" s="252">
        <v>62144370</v>
      </c>
      <c r="H1660" s="243">
        <v>256948.764</v>
      </c>
      <c r="I1660" s="252">
        <v>0</v>
      </c>
      <c r="J1660" s="246">
        <v>1797254.73</v>
      </c>
      <c r="K1660" s="10"/>
      <c r="M1660" s="53">
        <v>2951</v>
      </c>
      <c r="N1660" s="53">
        <v>4</v>
      </c>
      <c r="P1660" s="246">
        <v>8346.8187055235521</v>
      </c>
      <c r="Q1660" s="246">
        <v>15536092.5</v>
      </c>
      <c r="R1660" s="10"/>
      <c r="S1660" s="10"/>
      <c r="T1660" s="243">
        <v>577.94259911894278</v>
      </c>
      <c r="U1660" s="252">
        <v>22936.53</v>
      </c>
      <c r="V1660" s="10"/>
      <c r="W1660" s="10"/>
      <c r="Y1660" s="246">
        <v>1797254.73</v>
      </c>
      <c r="Z1660" s="10"/>
      <c r="AB1660" s="246"/>
      <c r="AC1660" s="10"/>
      <c r="AD1660" s="10"/>
      <c r="AE1660" s="4"/>
      <c r="AF1660" s="4"/>
    </row>
    <row r="1661" spans="1:32" x14ac:dyDescent="0.2">
      <c r="A1661" s="39"/>
      <c r="B1661" s="10"/>
      <c r="C1661" s="10" t="s">
        <v>500</v>
      </c>
      <c r="D1661" s="10"/>
      <c r="E1661" s="10"/>
      <c r="F1661" s="243">
        <v>5233397</v>
      </c>
      <c r="G1661" s="252">
        <v>1085003.1299999999</v>
      </c>
      <c r="H1661" s="243">
        <v>30663.038</v>
      </c>
      <c r="I1661" s="252">
        <v>9131.2019999999993</v>
      </c>
      <c r="J1661" s="246">
        <v>795541.91999999993</v>
      </c>
      <c r="K1661" s="10"/>
      <c r="M1661" s="53">
        <v>941</v>
      </c>
      <c r="N1661" s="53">
        <v>539</v>
      </c>
      <c r="P1661" s="246">
        <v>5561.5270988310313</v>
      </c>
      <c r="Q1661" s="246">
        <v>2012.9928200371055</v>
      </c>
      <c r="R1661" s="10"/>
      <c r="S1661" s="10"/>
      <c r="T1661" s="243">
        <v>442.56507970244422</v>
      </c>
      <c r="U1661" s="252">
        <v>703.31758812615954</v>
      </c>
      <c r="V1661" s="10"/>
      <c r="W1661" s="10"/>
      <c r="Y1661" s="246">
        <v>795541.91999999993</v>
      </c>
      <c r="Z1661" s="10"/>
      <c r="AB1661" s="246"/>
      <c r="AC1661" s="10"/>
      <c r="AD1661" s="10"/>
      <c r="AE1661" s="4"/>
      <c r="AF1661" s="4"/>
    </row>
    <row r="1662" spans="1:32" x14ac:dyDescent="0.2">
      <c r="A1662" s="39"/>
      <c r="B1662" s="10"/>
      <c r="C1662" s="10" t="s">
        <v>331</v>
      </c>
      <c r="D1662" s="10"/>
      <c r="E1662" s="10"/>
      <c r="F1662" s="243">
        <v>3250684</v>
      </c>
      <c r="G1662" s="252">
        <v>942173.09400000004</v>
      </c>
      <c r="H1662" s="243">
        <v>15191.33</v>
      </c>
      <c r="I1662" s="252">
        <v>11978.550999999999</v>
      </c>
      <c r="J1662" s="246">
        <v>935562.39</v>
      </c>
      <c r="K1662" s="10"/>
      <c r="M1662" s="53">
        <v>683</v>
      </c>
      <c r="N1662" s="53">
        <v>438</v>
      </c>
      <c r="P1662" s="246">
        <v>4759.4202049780379</v>
      </c>
      <c r="Q1662" s="246">
        <v>2151.0801232876715</v>
      </c>
      <c r="R1662" s="10"/>
      <c r="S1662" s="10"/>
      <c r="T1662" s="243">
        <v>293.15155197657396</v>
      </c>
      <c r="U1662" s="252">
        <v>1678.8581735159817</v>
      </c>
      <c r="V1662" s="10"/>
      <c r="W1662" s="10"/>
      <c r="Y1662" s="246">
        <v>935562.39</v>
      </c>
      <c r="Z1662" s="10"/>
      <c r="AB1662" s="246"/>
      <c r="AC1662" s="10"/>
      <c r="AD1662" s="10"/>
      <c r="AE1662" s="4"/>
      <c r="AF1662" s="4"/>
    </row>
    <row r="1663" spans="1:32" x14ac:dyDescent="0.2">
      <c r="A1663" s="39"/>
      <c r="B1663" s="10"/>
      <c r="C1663" s="10" t="s">
        <v>431</v>
      </c>
      <c r="D1663" s="10"/>
      <c r="E1663" s="10"/>
      <c r="F1663" s="243">
        <v>6522117</v>
      </c>
      <c r="G1663" s="252">
        <v>658212.59600000002</v>
      </c>
      <c r="H1663" s="243">
        <v>26198.735000000001</v>
      </c>
      <c r="I1663" s="252">
        <v>11842.574000000001</v>
      </c>
      <c r="J1663" s="246">
        <v>730537.51</v>
      </c>
      <c r="K1663" s="10"/>
      <c r="M1663" s="53">
        <v>881</v>
      </c>
      <c r="N1663" s="53">
        <v>728</v>
      </c>
      <c r="P1663" s="246">
        <v>7403.083995459705</v>
      </c>
      <c r="Q1663" s="246">
        <v>904.13818131868129</v>
      </c>
      <c r="R1663" s="10"/>
      <c r="S1663" s="10"/>
      <c r="T1663" s="243">
        <v>347.37513053348465</v>
      </c>
      <c r="U1663" s="252">
        <v>583.10442307692313</v>
      </c>
      <c r="V1663" s="10"/>
      <c r="W1663" s="10"/>
      <c r="Y1663" s="246">
        <v>730537.51</v>
      </c>
      <c r="Z1663" s="10"/>
      <c r="AB1663" s="246"/>
      <c r="AC1663" s="10"/>
      <c r="AD1663" s="10"/>
      <c r="AE1663" s="4"/>
      <c r="AF1663" s="4"/>
    </row>
    <row r="1664" spans="1:32" x14ac:dyDescent="0.2">
      <c r="A1664" s="39"/>
      <c r="B1664" s="10"/>
      <c r="C1664" s="10" t="s">
        <v>332</v>
      </c>
      <c r="D1664" s="10"/>
      <c r="E1664" s="10"/>
      <c r="F1664" s="243">
        <v>4970682</v>
      </c>
      <c r="G1664" s="252">
        <v>610524.46400000004</v>
      </c>
      <c r="H1664" s="243">
        <v>32298.035</v>
      </c>
      <c r="I1664" s="252">
        <v>12014.481</v>
      </c>
      <c r="J1664" s="246">
        <v>841277.95</v>
      </c>
      <c r="K1664" s="10"/>
      <c r="M1664" s="53">
        <v>1440</v>
      </c>
      <c r="N1664" s="53">
        <v>910</v>
      </c>
      <c r="P1664" s="246">
        <v>3451.8625000000002</v>
      </c>
      <c r="Q1664" s="246">
        <v>670.90600439560444</v>
      </c>
      <c r="R1664" s="10"/>
      <c r="S1664" s="10"/>
      <c r="T1664" s="243">
        <v>282.33515277777775</v>
      </c>
      <c r="U1664" s="252">
        <v>477.70915384615387</v>
      </c>
      <c r="V1664" s="10"/>
      <c r="W1664" s="10"/>
      <c r="Y1664" s="246">
        <v>841277.95</v>
      </c>
      <c r="Z1664" s="10"/>
      <c r="AB1664" s="246"/>
      <c r="AC1664" s="10"/>
      <c r="AD1664" s="10"/>
      <c r="AE1664" s="4"/>
      <c r="AF1664" s="4"/>
    </row>
    <row r="1665" spans="1:32" x14ac:dyDescent="0.2">
      <c r="A1665" s="39"/>
      <c r="B1665" s="10"/>
      <c r="C1665" s="10" t="s">
        <v>597</v>
      </c>
      <c r="D1665" s="10"/>
      <c r="E1665" s="10"/>
      <c r="F1665" s="243">
        <v>0</v>
      </c>
      <c r="G1665" s="252">
        <v>160729.71900000001</v>
      </c>
      <c r="H1665" s="243">
        <v>0</v>
      </c>
      <c r="I1665" s="252">
        <v>3127.2759999999998</v>
      </c>
      <c r="J1665" s="246">
        <v>109132.23</v>
      </c>
      <c r="K1665" s="10"/>
      <c r="M1665" s="53">
        <v>0</v>
      </c>
      <c r="N1665" s="53">
        <v>285</v>
      </c>
      <c r="P1665" s="246">
        <v>0</v>
      </c>
      <c r="Q1665" s="246">
        <v>563.96392631578954</v>
      </c>
      <c r="R1665" s="10"/>
      <c r="S1665" s="10"/>
      <c r="T1665" s="243">
        <v>0</v>
      </c>
      <c r="U1665" s="252">
        <v>382.92010526315789</v>
      </c>
      <c r="V1665" s="10"/>
      <c r="W1665" s="10"/>
      <c r="Y1665" s="246">
        <v>109132.23</v>
      </c>
      <c r="Z1665" s="10"/>
      <c r="AB1665" s="246"/>
      <c r="AC1665" s="10"/>
      <c r="AD1665" s="10"/>
      <c r="AE1665" s="4"/>
      <c r="AF1665" s="4"/>
    </row>
    <row r="1666" spans="1:32" x14ac:dyDescent="0.2">
      <c r="A1666" s="39"/>
      <c r="B1666" s="10"/>
      <c r="C1666" s="10" t="s">
        <v>381</v>
      </c>
      <c r="D1666" s="10"/>
      <c r="E1666" s="10"/>
      <c r="F1666" s="243">
        <v>5161080</v>
      </c>
      <c r="G1666" s="252">
        <v>284431.8</v>
      </c>
      <c r="H1666" s="243">
        <v>18151.269</v>
      </c>
      <c r="I1666" s="252">
        <v>7369.5820000000003</v>
      </c>
      <c r="J1666" s="246">
        <v>434061.75</v>
      </c>
      <c r="K1666" s="10"/>
      <c r="M1666" s="53">
        <v>738</v>
      </c>
      <c r="N1666" s="53">
        <v>295</v>
      </c>
      <c r="P1666" s="246">
        <v>6993.333333333333</v>
      </c>
      <c r="Q1666" s="246">
        <v>964.1755932203389</v>
      </c>
      <c r="R1666" s="10"/>
      <c r="S1666" s="10"/>
      <c r="T1666" s="243">
        <v>356.30271002710032</v>
      </c>
      <c r="U1666" s="252">
        <v>580.03508474576279</v>
      </c>
      <c r="V1666" s="10"/>
      <c r="W1666" s="10"/>
      <c r="Y1666" s="246">
        <v>434061.75</v>
      </c>
      <c r="Z1666" s="10"/>
      <c r="AB1666" s="246"/>
      <c r="AC1666" s="10"/>
      <c r="AD1666" s="10"/>
      <c r="AE1666" s="4"/>
      <c r="AF1666" s="4"/>
    </row>
    <row r="1667" spans="1:32" x14ac:dyDescent="0.2">
      <c r="A1667" s="39"/>
      <c r="B1667" s="10"/>
      <c r="C1667" s="10" t="s">
        <v>333</v>
      </c>
      <c r="D1667" s="10"/>
      <c r="E1667" s="10"/>
      <c r="F1667" s="243">
        <v>14804225</v>
      </c>
      <c r="G1667" s="252">
        <v>851786.79</v>
      </c>
      <c r="H1667" s="243">
        <v>65956.89</v>
      </c>
      <c r="I1667" s="252">
        <v>16896.362000000001</v>
      </c>
      <c r="J1667" s="246">
        <v>1646510.61</v>
      </c>
      <c r="K1667" s="10"/>
      <c r="M1667" s="53">
        <v>1484</v>
      </c>
      <c r="N1667" s="53">
        <v>892</v>
      </c>
      <c r="P1667" s="246">
        <v>9975.8928571428569</v>
      </c>
      <c r="Q1667" s="246">
        <v>954.91792600896861</v>
      </c>
      <c r="R1667" s="10"/>
      <c r="S1667" s="10"/>
      <c r="T1667" s="243">
        <v>688.86905660377363</v>
      </c>
      <c r="U1667" s="252">
        <v>699.8082174887893</v>
      </c>
      <c r="V1667" s="10"/>
      <c r="W1667" s="10"/>
      <c r="Y1667" s="246">
        <v>1646510.61</v>
      </c>
      <c r="Z1667" s="10"/>
      <c r="AB1667" s="246"/>
      <c r="AC1667" s="10"/>
      <c r="AD1667" s="10"/>
      <c r="AE1667" s="4"/>
      <c r="AF1667" s="4"/>
    </row>
    <row r="1668" spans="1:32" x14ac:dyDescent="0.2">
      <c r="A1668" s="39"/>
      <c r="B1668" s="10"/>
      <c r="C1668" s="10" t="s">
        <v>589</v>
      </c>
      <c r="D1668" s="10"/>
      <c r="E1668" s="10"/>
      <c r="F1668" s="243">
        <v>0</v>
      </c>
      <c r="G1668" s="252">
        <v>495420.34600000002</v>
      </c>
      <c r="H1668" s="243">
        <v>0</v>
      </c>
      <c r="I1668" s="252">
        <v>13655.025</v>
      </c>
      <c r="J1668" s="246">
        <v>362385.73</v>
      </c>
      <c r="K1668" s="10"/>
      <c r="M1668" s="53">
        <v>0</v>
      </c>
      <c r="N1668" s="53">
        <v>552</v>
      </c>
      <c r="P1668" s="246">
        <v>0</v>
      </c>
      <c r="Q1668" s="246">
        <v>897.5006268115942</v>
      </c>
      <c r="R1668" s="10"/>
      <c r="S1668" s="10"/>
      <c r="T1668" s="243">
        <v>0</v>
      </c>
      <c r="U1668" s="252">
        <v>656.49588768115939</v>
      </c>
      <c r="V1668" s="10"/>
      <c r="W1668" s="10"/>
      <c r="Y1668" s="246">
        <v>362385.73</v>
      </c>
      <c r="Z1668" s="10"/>
      <c r="AB1668" s="246"/>
      <c r="AC1668" s="10"/>
      <c r="AD1668" s="10"/>
      <c r="AE1668" s="4"/>
      <c r="AF1668" s="4"/>
    </row>
    <row r="1669" spans="1:32" x14ac:dyDescent="0.2">
      <c r="A1669" s="39"/>
      <c r="B1669" s="10"/>
      <c r="C1669" s="10" t="s">
        <v>413</v>
      </c>
      <c r="D1669" s="10"/>
      <c r="E1669" s="10"/>
      <c r="F1669" s="243">
        <v>795855</v>
      </c>
      <c r="G1669" s="252">
        <v>0</v>
      </c>
      <c r="H1669" s="243">
        <v>2789.5639999999999</v>
      </c>
      <c r="I1669" s="252">
        <v>0</v>
      </c>
      <c r="J1669" s="246">
        <v>45102.41</v>
      </c>
      <c r="K1669" s="10"/>
      <c r="M1669" s="53">
        <v>271</v>
      </c>
      <c r="N1669" s="53">
        <v>0</v>
      </c>
      <c r="P1669" s="246">
        <v>2936.7343173431736</v>
      </c>
      <c r="Q1669" s="246">
        <v>0</v>
      </c>
      <c r="R1669" s="10"/>
      <c r="S1669" s="10"/>
      <c r="T1669" s="243">
        <v>166.42955719557196</v>
      </c>
      <c r="U1669" s="252">
        <v>0</v>
      </c>
      <c r="V1669" s="10"/>
      <c r="W1669" s="10"/>
      <c r="Y1669" s="246">
        <v>45102.41</v>
      </c>
      <c r="Z1669" s="10"/>
      <c r="AB1669" s="246"/>
      <c r="AC1669" s="10"/>
      <c r="AD1669" s="10"/>
      <c r="AE1669" s="4"/>
      <c r="AF1669" s="4"/>
    </row>
    <row r="1670" spans="1:32" x14ac:dyDescent="0.2">
      <c r="A1670" s="39"/>
      <c r="B1670" s="10"/>
      <c r="C1670" s="10" t="s">
        <v>558</v>
      </c>
      <c r="D1670" s="10"/>
      <c r="E1670" s="10"/>
      <c r="F1670" s="243">
        <v>0</v>
      </c>
      <c r="G1670" s="252">
        <v>1199498.6440000001</v>
      </c>
      <c r="H1670" s="243">
        <v>0</v>
      </c>
      <c r="I1670" s="252">
        <v>29567.315999999999</v>
      </c>
      <c r="J1670" s="246">
        <v>657609.25</v>
      </c>
      <c r="K1670" s="10"/>
      <c r="M1670" s="53">
        <v>0</v>
      </c>
      <c r="N1670" s="53">
        <v>589</v>
      </c>
      <c r="P1670" s="246">
        <v>0</v>
      </c>
      <c r="Q1670" s="246">
        <v>2036.5002444821732</v>
      </c>
      <c r="R1670" s="10"/>
      <c r="S1670" s="10"/>
      <c r="T1670" s="243">
        <v>0</v>
      </c>
      <c r="U1670" s="252">
        <v>1116.4842954159592</v>
      </c>
      <c r="V1670" s="10"/>
      <c r="W1670" s="10"/>
      <c r="Y1670" s="246">
        <v>657609.25</v>
      </c>
      <c r="Z1670" s="10"/>
      <c r="AB1670" s="246"/>
      <c r="AC1670" s="10"/>
      <c r="AD1670" s="10"/>
      <c r="AE1670" s="4"/>
      <c r="AF1670" s="4"/>
    </row>
    <row r="1671" spans="1:32" x14ac:dyDescent="0.2">
      <c r="A1671" s="39"/>
      <c r="B1671" s="10"/>
      <c r="C1671" s="10" t="s">
        <v>382</v>
      </c>
      <c r="D1671" s="10"/>
      <c r="E1671" s="10"/>
      <c r="F1671" s="243">
        <v>1673222</v>
      </c>
      <c r="G1671" s="252">
        <v>119446.02499999999</v>
      </c>
      <c r="H1671" s="243">
        <v>9008.2630000000008</v>
      </c>
      <c r="I1671" s="252">
        <v>3197.9960000000001</v>
      </c>
      <c r="J1671" s="246">
        <v>178777.07</v>
      </c>
      <c r="K1671" s="10"/>
      <c r="M1671" s="53">
        <v>460</v>
      </c>
      <c r="N1671" s="53">
        <v>144</v>
      </c>
      <c r="P1671" s="246">
        <v>3637.4391304347828</v>
      </c>
      <c r="Q1671" s="246">
        <v>829.48628472222219</v>
      </c>
      <c r="R1671" s="10"/>
      <c r="S1671" s="10"/>
      <c r="T1671" s="243">
        <v>247.88217391304349</v>
      </c>
      <c r="U1671" s="252">
        <v>449.66159722222221</v>
      </c>
      <c r="V1671" s="10"/>
      <c r="W1671" s="10"/>
      <c r="Y1671" s="246">
        <v>178777.07</v>
      </c>
      <c r="Z1671" s="10"/>
      <c r="AB1671" s="246"/>
      <c r="AC1671" s="10"/>
      <c r="AD1671" s="10"/>
      <c r="AE1671" s="4"/>
      <c r="AF1671" s="4"/>
    </row>
    <row r="1672" spans="1:32" x14ac:dyDescent="0.2">
      <c r="A1672" s="39"/>
      <c r="B1672" s="10"/>
      <c r="C1672" s="10" t="s">
        <v>514</v>
      </c>
      <c r="D1672" s="10"/>
      <c r="E1672" s="10"/>
      <c r="F1672" s="243">
        <v>1628157</v>
      </c>
      <c r="G1672" s="252">
        <v>195440.99900000001</v>
      </c>
      <c r="H1672" s="243">
        <v>9381.49</v>
      </c>
      <c r="I1672" s="252">
        <v>3577.8780000000002</v>
      </c>
      <c r="J1672" s="246">
        <v>280628.75</v>
      </c>
      <c r="K1672" s="10"/>
      <c r="M1672" s="53">
        <v>505</v>
      </c>
      <c r="N1672" s="53">
        <v>303</v>
      </c>
      <c r="P1672" s="246">
        <v>3224.0732673267325</v>
      </c>
      <c r="Q1672" s="246">
        <v>645.01979867986802</v>
      </c>
      <c r="R1672" s="10"/>
      <c r="S1672" s="10"/>
      <c r="T1672" s="243">
        <v>236.39401980198019</v>
      </c>
      <c r="U1672" s="252">
        <v>532.17745874587456</v>
      </c>
      <c r="V1672" s="10"/>
      <c r="W1672" s="10"/>
      <c r="Y1672" s="246">
        <v>280628.75</v>
      </c>
      <c r="Z1672" s="10"/>
      <c r="AB1672" s="246"/>
      <c r="AC1672" s="10"/>
      <c r="AD1672" s="10"/>
      <c r="AE1672" s="4"/>
      <c r="AF1672" s="4"/>
    </row>
    <row r="1673" spans="1:32" x14ac:dyDescent="0.2">
      <c r="A1673" s="39"/>
      <c r="B1673" s="10"/>
      <c r="C1673" s="10" t="s">
        <v>383</v>
      </c>
      <c r="D1673" s="10"/>
      <c r="E1673" s="10"/>
      <c r="F1673" s="243">
        <v>5347379</v>
      </c>
      <c r="G1673" s="252">
        <v>590740.86399999994</v>
      </c>
      <c r="H1673" s="243">
        <v>24865.599999999999</v>
      </c>
      <c r="I1673" s="252">
        <v>13897.263000000001</v>
      </c>
      <c r="J1673" s="246">
        <v>642211.57999999996</v>
      </c>
      <c r="K1673" s="10"/>
      <c r="M1673" s="53">
        <v>1085</v>
      </c>
      <c r="N1673" s="53">
        <v>453</v>
      </c>
      <c r="P1673" s="246">
        <v>4928.4599078341016</v>
      </c>
      <c r="Q1673" s="246">
        <v>1304.0637174392934</v>
      </c>
      <c r="R1673" s="10"/>
      <c r="S1673" s="10"/>
      <c r="T1673" s="243">
        <v>326.83084792626727</v>
      </c>
      <c r="U1673" s="252">
        <v>634.87883002207502</v>
      </c>
      <c r="V1673" s="10"/>
      <c r="W1673" s="10"/>
      <c r="Y1673" s="246">
        <v>642211.57999999996</v>
      </c>
      <c r="Z1673" s="10"/>
      <c r="AB1673" s="246"/>
      <c r="AC1673" s="10"/>
      <c r="AD1673" s="10"/>
      <c r="AE1673" s="4"/>
      <c r="AF1673" s="4"/>
    </row>
    <row r="1674" spans="1:32" x14ac:dyDescent="0.2">
      <c r="A1674" s="39"/>
      <c r="B1674" s="10"/>
      <c r="C1674" s="10" t="s">
        <v>432</v>
      </c>
      <c r="D1674" s="10"/>
      <c r="E1674" s="10"/>
      <c r="F1674" s="243">
        <v>4540607</v>
      </c>
      <c r="G1674" s="252">
        <v>448974.63099999999</v>
      </c>
      <c r="H1674" s="243">
        <v>23980.885999999999</v>
      </c>
      <c r="I1674" s="252">
        <v>8905.7710000000006</v>
      </c>
      <c r="J1674" s="246">
        <v>623404.35</v>
      </c>
      <c r="K1674" s="10"/>
      <c r="M1674" s="53">
        <v>1090</v>
      </c>
      <c r="N1674" s="53">
        <v>628</v>
      </c>
      <c r="P1674" s="246">
        <v>4165.6944954128439</v>
      </c>
      <c r="Q1674" s="246">
        <v>714.92775636942679</v>
      </c>
      <c r="R1674" s="10"/>
      <c r="S1674" s="10"/>
      <c r="T1674" s="243">
        <v>299.14832110091743</v>
      </c>
      <c r="U1674" s="252">
        <v>473.45968152866243</v>
      </c>
      <c r="V1674" s="10"/>
      <c r="W1674" s="10"/>
      <c r="Y1674" s="246">
        <v>623404.35</v>
      </c>
      <c r="Z1674" s="10"/>
      <c r="AB1674" s="246"/>
      <c r="AC1674" s="10"/>
      <c r="AD1674" s="10"/>
      <c r="AE1674" s="4"/>
      <c r="AF1674" s="4"/>
    </row>
    <row r="1675" spans="1:32" x14ac:dyDescent="0.2">
      <c r="A1675" s="39"/>
      <c r="B1675" s="10"/>
      <c r="C1675" s="10" t="s">
        <v>334</v>
      </c>
      <c r="D1675" s="10"/>
      <c r="E1675" s="10"/>
      <c r="F1675" s="243">
        <v>2498370</v>
      </c>
      <c r="G1675" s="252">
        <v>302287.28100000002</v>
      </c>
      <c r="H1675" s="243">
        <v>11460.023999999999</v>
      </c>
      <c r="I1675" s="252">
        <v>7051.7290000000003</v>
      </c>
      <c r="J1675" s="246">
        <v>341689.22</v>
      </c>
      <c r="K1675" s="10"/>
      <c r="M1675" s="53">
        <v>408</v>
      </c>
      <c r="N1675" s="53">
        <v>257</v>
      </c>
      <c r="P1675" s="246">
        <v>6123.4558823529414</v>
      </c>
      <c r="Q1675" s="246">
        <v>1176.2151011673152</v>
      </c>
      <c r="R1675" s="10"/>
      <c r="S1675" s="10"/>
      <c r="T1675" s="243">
        <v>410.19401960784313</v>
      </c>
      <c r="U1675" s="252">
        <v>678.3270817120623</v>
      </c>
      <c r="V1675" s="10"/>
      <c r="W1675" s="10"/>
      <c r="Y1675" s="246">
        <v>341689.22</v>
      </c>
      <c r="Z1675" s="10"/>
      <c r="AB1675" s="246"/>
      <c r="AC1675" s="10"/>
      <c r="AD1675" s="10"/>
      <c r="AE1675" s="4"/>
      <c r="AF1675" s="4"/>
    </row>
    <row r="1676" spans="1:32" x14ac:dyDescent="0.2">
      <c r="A1676" s="39"/>
      <c r="B1676" s="10"/>
      <c r="C1676" s="10" t="s">
        <v>385</v>
      </c>
      <c r="D1676" s="10"/>
      <c r="E1676" s="10"/>
      <c r="F1676" s="243">
        <v>307807</v>
      </c>
      <c r="G1676" s="252">
        <v>0</v>
      </c>
      <c r="H1676" s="243">
        <v>1062.885</v>
      </c>
      <c r="I1676" s="252">
        <v>0</v>
      </c>
      <c r="J1676" s="246">
        <v>16841.34</v>
      </c>
      <c r="K1676" s="10"/>
      <c r="M1676" s="53">
        <v>98</v>
      </c>
      <c r="N1676" s="53">
        <v>0</v>
      </c>
      <c r="P1676" s="246">
        <v>3140.887755102041</v>
      </c>
      <c r="Q1676" s="246">
        <v>0</v>
      </c>
      <c r="R1676" s="10"/>
      <c r="S1676" s="10"/>
      <c r="T1676" s="243">
        <v>171.85040816326531</v>
      </c>
      <c r="U1676" s="252">
        <v>0</v>
      </c>
      <c r="V1676" s="10"/>
      <c r="W1676" s="10"/>
      <c r="Y1676" s="246">
        <v>16841.34</v>
      </c>
      <c r="Z1676" s="10"/>
      <c r="AB1676" s="246"/>
      <c r="AC1676" s="10"/>
      <c r="AD1676" s="10"/>
      <c r="AE1676" s="4"/>
      <c r="AF1676" s="4"/>
    </row>
    <row r="1677" spans="1:32" x14ac:dyDescent="0.2">
      <c r="A1677" s="39"/>
      <c r="B1677" s="10"/>
      <c r="C1677" s="10" t="s">
        <v>384</v>
      </c>
      <c r="D1677" s="10"/>
      <c r="E1677" s="10"/>
      <c r="F1677" s="243">
        <v>4935166</v>
      </c>
      <c r="G1677" s="252">
        <v>147671.52299999999</v>
      </c>
      <c r="H1677" s="243">
        <v>25465.785</v>
      </c>
      <c r="I1677" s="252">
        <v>2933.623</v>
      </c>
      <c r="J1677" s="246">
        <v>405108.36</v>
      </c>
      <c r="K1677" s="10"/>
      <c r="M1677" s="53">
        <v>1342</v>
      </c>
      <c r="N1677" s="53">
        <v>152</v>
      </c>
      <c r="P1677" s="246">
        <v>3677.4709388971683</v>
      </c>
      <c r="Q1677" s="246">
        <v>971.52317763157885</v>
      </c>
      <c r="R1677" s="10"/>
      <c r="S1677" s="10"/>
      <c r="T1677" s="243">
        <v>236.07252608047691</v>
      </c>
      <c r="U1677" s="252">
        <v>580.91467105263155</v>
      </c>
      <c r="V1677" s="10"/>
      <c r="W1677" s="10"/>
      <c r="Y1677" s="246">
        <v>405108.36</v>
      </c>
      <c r="Z1677" s="10"/>
      <c r="AB1677" s="246"/>
      <c r="AC1677" s="10"/>
      <c r="AD1677" s="10"/>
      <c r="AE1677" s="4"/>
      <c r="AF1677" s="4"/>
    </row>
    <row r="1678" spans="1:32" x14ac:dyDescent="0.2">
      <c r="A1678" s="39"/>
      <c r="B1678" s="10"/>
      <c r="C1678" s="10" t="s">
        <v>590</v>
      </c>
      <c r="D1678" s="10"/>
      <c r="E1678" s="10"/>
      <c r="F1678" s="243">
        <v>0</v>
      </c>
      <c r="G1678" s="252">
        <v>109730.633</v>
      </c>
      <c r="H1678" s="243">
        <v>0</v>
      </c>
      <c r="I1678" s="252">
        <v>2387.0540000000001</v>
      </c>
      <c r="J1678" s="246">
        <v>70497.52</v>
      </c>
      <c r="K1678" s="10"/>
      <c r="M1678" s="53">
        <v>0</v>
      </c>
      <c r="N1678" s="53">
        <v>137</v>
      </c>
      <c r="P1678" s="246">
        <v>0</v>
      </c>
      <c r="Q1678" s="246">
        <v>800.95352554744522</v>
      </c>
      <c r="R1678" s="10"/>
      <c r="S1678" s="10"/>
      <c r="T1678" s="243">
        <v>0</v>
      </c>
      <c r="U1678" s="252">
        <v>514.58043795620438</v>
      </c>
      <c r="V1678" s="10"/>
      <c r="W1678" s="10"/>
      <c r="Y1678" s="246">
        <v>70497.52</v>
      </c>
      <c r="Z1678" s="10"/>
      <c r="AB1678" s="246"/>
      <c r="AC1678" s="10"/>
      <c r="AD1678" s="10"/>
      <c r="AE1678" s="4"/>
      <c r="AF1678" s="4"/>
    </row>
    <row r="1679" spans="1:32" x14ac:dyDescent="0.2">
      <c r="A1679" s="39"/>
      <c r="B1679" s="10"/>
      <c r="C1679" s="10" t="s">
        <v>591</v>
      </c>
      <c r="D1679" s="10"/>
      <c r="E1679" s="10"/>
      <c r="F1679" s="243">
        <v>0</v>
      </c>
      <c r="G1679" s="252">
        <v>60664.783000000003</v>
      </c>
      <c r="H1679" s="243">
        <v>0</v>
      </c>
      <c r="I1679" s="252">
        <v>1171.739</v>
      </c>
      <c r="J1679" s="246">
        <v>36458.980000000003</v>
      </c>
      <c r="K1679" s="10"/>
      <c r="M1679" s="53">
        <v>0</v>
      </c>
      <c r="N1679" s="53">
        <v>63</v>
      </c>
      <c r="P1679" s="246">
        <v>0</v>
      </c>
      <c r="Q1679" s="246">
        <v>962.93306349206352</v>
      </c>
      <c r="R1679" s="10"/>
      <c r="S1679" s="10"/>
      <c r="T1679" s="243">
        <v>0</v>
      </c>
      <c r="U1679" s="252">
        <v>578.71396825396835</v>
      </c>
      <c r="V1679" s="10"/>
      <c r="W1679" s="10"/>
      <c r="Y1679" s="246">
        <v>36458.980000000003</v>
      </c>
      <c r="Z1679" s="10"/>
      <c r="AB1679" s="246"/>
      <c r="AC1679" s="10"/>
      <c r="AD1679" s="10"/>
      <c r="AE1679" s="4"/>
      <c r="AF1679" s="4"/>
    </row>
    <row r="1680" spans="1:32" x14ac:dyDescent="0.2">
      <c r="A1680" s="39"/>
      <c r="B1680" s="10"/>
      <c r="C1680" s="10" t="s">
        <v>414</v>
      </c>
      <c r="D1680" s="10"/>
      <c r="E1680" s="10"/>
      <c r="F1680" s="243">
        <v>572957</v>
      </c>
      <c r="G1680" s="252">
        <v>78143.294999999998</v>
      </c>
      <c r="H1680" s="243">
        <v>3109.6689999999999</v>
      </c>
      <c r="I1680" s="252">
        <v>1020.6079999999999</v>
      </c>
      <c r="J1680" s="246">
        <v>107201.39</v>
      </c>
      <c r="K1680" s="10"/>
      <c r="M1680" s="53">
        <v>251</v>
      </c>
      <c r="N1680" s="53">
        <v>165</v>
      </c>
      <c r="P1680" s="246">
        <v>2282.6972111553787</v>
      </c>
      <c r="Q1680" s="246">
        <v>473.59572727272729</v>
      </c>
      <c r="R1680" s="10"/>
      <c r="S1680" s="10"/>
      <c r="T1680" s="243">
        <v>172.86988047808762</v>
      </c>
      <c r="U1680" s="252">
        <v>386.73363636363638</v>
      </c>
      <c r="V1680" s="10"/>
      <c r="W1680" s="10"/>
      <c r="Y1680" s="246">
        <v>107201.39</v>
      </c>
      <c r="Z1680" s="10"/>
      <c r="AB1680" s="246"/>
      <c r="AC1680" s="10"/>
      <c r="AD1680" s="10"/>
      <c r="AE1680" s="4"/>
      <c r="AF1680" s="4"/>
    </row>
    <row r="1681" spans="1:32" x14ac:dyDescent="0.2">
      <c r="A1681" s="39"/>
      <c r="B1681" s="10"/>
      <c r="C1681" s="10" t="s">
        <v>483</v>
      </c>
      <c r="D1681" s="10"/>
      <c r="E1681" s="10"/>
      <c r="F1681" s="243">
        <v>4297878</v>
      </c>
      <c r="G1681" s="252">
        <v>0</v>
      </c>
      <c r="H1681" s="243">
        <v>21841.394</v>
      </c>
      <c r="I1681" s="252">
        <v>0</v>
      </c>
      <c r="J1681" s="246">
        <v>296887.65999999997</v>
      </c>
      <c r="K1681" s="10"/>
      <c r="M1681" s="53">
        <v>1231</v>
      </c>
      <c r="N1681" s="53">
        <v>0</v>
      </c>
      <c r="P1681" s="246">
        <v>3491.3712428919575</v>
      </c>
      <c r="Q1681" s="246">
        <v>0</v>
      </c>
      <c r="R1681" s="10"/>
      <c r="S1681" s="10"/>
      <c r="T1681" s="243">
        <v>241.17600324939073</v>
      </c>
      <c r="U1681" s="252">
        <v>0</v>
      </c>
      <c r="V1681" s="10"/>
      <c r="W1681" s="10"/>
      <c r="Y1681" s="246">
        <v>296887.65999999997</v>
      </c>
      <c r="Z1681" s="10"/>
      <c r="AB1681" s="246"/>
      <c r="AC1681" s="10"/>
      <c r="AD1681" s="10"/>
      <c r="AE1681" s="4"/>
      <c r="AF1681" s="4"/>
    </row>
    <row r="1682" spans="1:32" x14ac:dyDescent="0.2">
      <c r="A1682" s="39"/>
      <c r="B1682" s="10"/>
      <c r="C1682" s="10" t="s">
        <v>484</v>
      </c>
      <c r="D1682" s="10"/>
      <c r="E1682" s="10"/>
      <c r="F1682" s="243">
        <v>4646299</v>
      </c>
      <c r="G1682" s="252">
        <v>506813.95600000001</v>
      </c>
      <c r="H1682" s="243">
        <v>30046.847000000002</v>
      </c>
      <c r="I1682" s="252">
        <v>10194.956</v>
      </c>
      <c r="J1682" s="246">
        <v>730712.72</v>
      </c>
      <c r="K1682" s="10"/>
      <c r="M1682" s="53">
        <v>1108</v>
      </c>
      <c r="N1682" s="53">
        <v>680</v>
      </c>
      <c r="P1682" s="246">
        <v>4193.4106498194942</v>
      </c>
      <c r="Q1682" s="246">
        <v>745.31464117647056</v>
      </c>
      <c r="R1682" s="10"/>
      <c r="S1682" s="10"/>
      <c r="T1682" s="243">
        <v>372.22744584837545</v>
      </c>
      <c r="U1682" s="252">
        <v>468.06575000000004</v>
      </c>
      <c r="V1682" s="10"/>
      <c r="W1682" s="10"/>
      <c r="Y1682" s="246">
        <v>730712.72</v>
      </c>
      <c r="Z1682" s="10"/>
      <c r="AB1682" s="246"/>
      <c r="AC1682" s="10"/>
      <c r="AD1682" s="10"/>
      <c r="AE1682" s="4"/>
      <c r="AF1682" s="4"/>
    </row>
    <row r="1683" spans="1:32" x14ac:dyDescent="0.2">
      <c r="A1683" s="39"/>
      <c r="B1683" s="10"/>
      <c r="C1683" s="10" t="s">
        <v>335</v>
      </c>
      <c r="D1683" s="10"/>
      <c r="E1683" s="10"/>
      <c r="F1683" s="243">
        <v>1823942</v>
      </c>
      <c r="G1683" s="252">
        <v>196373.16800000001</v>
      </c>
      <c r="H1683" s="243">
        <v>12653.903</v>
      </c>
      <c r="I1683" s="252">
        <v>2539.502</v>
      </c>
      <c r="J1683" s="246">
        <v>320235.67</v>
      </c>
      <c r="K1683" s="10"/>
      <c r="M1683" s="53">
        <v>622</v>
      </c>
      <c r="N1683" s="53">
        <v>377</v>
      </c>
      <c r="P1683" s="246">
        <v>2932.3826366559488</v>
      </c>
      <c r="Q1683" s="246">
        <v>520.88373474801062</v>
      </c>
      <c r="R1683" s="10"/>
      <c r="S1683" s="10"/>
      <c r="T1683" s="243">
        <v>265.52871382636653</v>
      </c>
      <c r="U1683" s="252">
        <v>411.34432360742704</v>
      </c>
      <c r="V1683" s="10"/>
      <c r="W1683" s="10"/>
      <c r="Y1683" s="246">
        <v>320235.67</v>
      </c>
      <c r="Z1683" s="10"/>
      <c r="AB1683" s="246"/>
      <c r="AC1683" s="10"/>
      <c r="AD1683" s="10"/>
      <c r="AE1683" s="4"/>
      <c r="AF1683" s="4"/>
    </row>
    <row r="1684" spans="1:32" x14ac:dyDescent="0.2">
      <c r="A1684" s="39"/>
      <c r="B1684" s="10"/>
      <c r="C1684" s="10" t="s">
        <v>433</v>
      </c>
      <c r="D1684" s="10"/>
      <c r="E1684" s="10"/>
      <c r="F1684" s="243">
        <v>70104</v>
      </c>
      <c r="G1684" s="252">
        <v>477622.04599999997</v>
      </c>
      <c r="H1684" s="243">
        <v>323.92700000000002</v>
      </c>
      <c r="I1684" s="252">
        <v>11114.671</v>
      </c>
      <c r="J1684" s="246">
        <v>329228.53999999998</v>
      </c>
      <c r="K1684" s="10"/>
      <c r="M1684" s="53">
        <v>14</v>
      </c>
      <c r="N1684" s="53">
        <v>616</v>
      </c>
      <c r="P1684" s="246">
        <v>5007.4285714285716</v>
      </c>
      <c r="Q1684" s="246">
        <v>775.36046428571422</v>
      </c>
      <c r="R1684" s="10"/>
      <c r="S1684" s="10"/>
      <c r="T1684" s="243">
        <v>217.70071428571427</v>
      </c>
      <c r="U1684" s="252">
        <v>529.51417207792201</v>
      </c>
      <c r="V1684" s="10"/>
      <c r="W1684" s="10"/>
      <c r="Y1684" s="246">
        <v>329228.53999999998</v>
      </c>
      <c r="Z1684" s="10"/>
      <c r="AB1684" s="246"/>
      <c r="AC1684" s="10"/>
      <c r="AD1684" s="10"/>
      <c r="AE1684" s="4"/>
      <c r="AF1684" s="4"/>
    </row>
    <row r="1685" spans="1:32" x14ac:dyDescent="0.2">
      <c r="A1685" s="39"/>
      <c r="B1685" s="10"/>
      <c r="C1685" s="10" t="s">
        <v>515</v>
      </c>
      <c r="D1685" s="10"/>
      <c r="E1685" s="10"/>
      <c r="F1685" s="243">
        <v>41899</v>
      </c>
      <c r="G1685" s="252">
        <v>5714.4750000000004</v>
      </c>
      <c r="H1685" s="243">
        <v>429.07499999999999</v>
      </c>
      <c r="I1685" s="252">
        <v>0</v>
      </c>
      <c r="J1685" s="246">
        <v>11425.93</v>
      </c>
      <c r="K1685" s="10"/>
      <c r="M1685" s="53">
        <v>31</v>
      </c>
      <c r="N1685" s="53">
        <v>9</v>
      </c>
      <c r="P1685" s="246">
        <v>1351.5806451612902</v>
      </c>
      <c r="Q1685" s="246">
        <v>634.94166666666672</v>
      </c>
      <c r="R1685" s="10"/>
      <c r="S1685" s="10"/>
      <c r="T1685" s="243">
        <v>184.84516129032258</v>
      </c>
      <c r="U1685" s="252">
        <v>632.85888888888883</v>
      </c>
      <c r="V1685" s="10"/>
      <c r="W1685" s="10"/>
      <c r="Y1685" s="246">
        <v>11425.93</v>
      </c>
      <c r="Z1685" s="10"/>
      <c r="AB1685" s="246"/>
      <c r="AC1685" s="10"/>
      <c r="AD1685" s="10"/>
      <c r="AE1685" s="4"/>
      <c r="AF1685" s="4"/>
    </row>
    <row r="1686" spans="1:32" x14ac:dyDescent="0.2">
      <c r="A1686" s="39"/>
      <c r="B1686" s="10"/>
      <c r="C1686" s="10" t="s">
        <v>577</v>
      </c>
      <c r="D1686" s="10"/>
      <c r="E1686" s="10"/>
      <c r="F1686" s="243">
        <v>0</v>
      </c>
      <c r="G1686" s="252">
        <v>229324.63800000001</v>
      </c>
      <c r="H1686" s="243">
        <v>0</v>
      </c>
      <c r="I1686" s="252">
        <v>4046.6320000000001</v>
      </c>
      <c r="J1686" s="246">
        <v>152616.12</v>
      </c>
      <c r="K1686" s="10"/>
      <c r="M1686" s="53">
        <v>0</v>
      </c>
      <c r="N1686" s="53">
        <v>223</v>
      </c>
      <c r="P1686" s="246">
        <v>0</v>
      </c>
      <c r="Q1686" s="246">
        <v>1028.3616053811659</v>
      </c>
      <c r="R1686" s="10"/>
      <c r="S1686" s="10"/>
      <c r="T1686" s="243">
        <v>0</v>
      </c>
      <c r="U1686" s="252">
        <v>684.37721973094165</v>
      </c>
      <c r="V1686" s="10"/>
      <c r="W1686" s="10"/>
      <c r="Y1686" s="246">
        <v>152616.12</v>
      </c>
      <c r="Z1686" s="10"/>
      <c r="AB1686" s="246"/>
      <c r="AC1686" s="10"/>
      <c r="AD1686" s="10"/>
      <c r="AE1686" s="4"/>
      <c r="AF1686" s="4"/>
    </row>
    <row r="1687" spans="1:32" x14ac:dyDescent="0.2">
      <c r="A1687" s="39"/>
      <c r="B1687" s="10"/>
      <c r="C1687" s="10" t="s">
        <v>572</v>
      </c>
      <c r="D1687" s="10"/>
      <c r="E1687" s="10"/>
      <c r="F1687" s="243">
        <v>0</v>
      </c>
      <c r="G1687" s="252">
        <v>129704.94</v>
      </c>
      <c r="H1687" s="243">
        <v>0</v>
      </c>
      <c r="I1687" s="252">
        <v>2209.904</v>
      </c>
      <c r="J1687" s="246">
        <v>100650.87</v>
      </c>
      <c r="K1687" s="10"/>
      <c r="M1687" s="53">
        <v>0</v>
      </c>
      <c r="N1687" s="53">
        <v>233</v>
      </c>
      <c r="P1687" s="246">
        <v>0</v>
      </c>
      <c r="Q1687" s="246">
        <v>556.67356223175966</v>
      </c>
      <c r="R1687" s="10"/>
      <c r="S1687" s="10"/>
      <c r="T1687" s="243">
        <v>0</v>
      </c>
      <c r="U1687" s="252">
        <v>431.97798283261801</v>
      </c>
      <c r="V1687" s="10"/>
      <c r="W1687" s="10"/>
      <c r="Y1687" s="246">
        <v>100650.87</v>
      </c>
      <c r="Z1687" s="10"/>
      <c r="AB1687" s="246"/>
      <c r="AC1687" s="10"/>
      <c r="AD1687" s="10"/>
      <c r="AE1687" s="4"/>
      <c r="AF1687" s="4"/>
    </row>
    <row r="1688" spans="1:32" x14ac:dyDescent="0.2">
      <c r="A1688" s="39"/>
      <c r="B1688" s="10"/>
      <c r="C1688" s="10" t="s">
        <v>485</v>
      </c>
      <c r="D1688" s="10"/>
      <c r="E1688" s="10"/>
      <c r="F1688" s="243">
        <v>140733</v>
      </c>
      <c r="G1688" s="252">
        <v>819458.83900000004</v>
      </c>
      <c r="H1688" s="243">
        <v>813.46199999999999</v>
      </c>
      <c r="I1688" s="252">
        <v>23329.15</v>
      </c>
      <c r="J1688" s="246">
        <v>553089.15999999992</v>
      </c>
      <c r="K1688" s="10"/>
      <c r="M1688" s="53">
        <v>15</v>
      </c>
      <c r="N1688" s="53">
        <v>498</v>
      </c>
      <c r="P1688" s="246">
        <v>9382.2000000000007</v>
      </c>
      <c r="Q1688" s="246">
        <v>1645.4996767068274</v>
      </c>
      <c r="R1688" s="10"/>
      <c r="S1688" s="10"/>
      <c r="T1688" s="243">
        <v>640.34799999999996</v>
      </c>
      <c r="U1688" s="252">
        <v>1091.3332128514055</v>
      </c>
      <c r="V1688" s="10"/>
      <c r="W1688" s="10"/>
      <c r="Y1688" s="246">
        <v>553089.15999999992</v>
      </c>
      <c r="Z1688" s="10"/>
      <c r="AB1688" s="246"/>
      <c r="AC1688" s="10"/>
      <c r="AD1688" s="10"/>
      <c r="AE1688" s="4"/>
      <c r="AF1688" s="4"/>
    </row>
    <row r="1689" spans="1:32" x14ac:dyDescent="0.2">
      <c r="A1689" s="39"/>
      <c r="B1689" s="10"/>
      <c r="C1689" s="10" t="s">
        <v>434</v>
      </c>
      <c r="D1689" s="10"/>
      <c r="E1689" s="10"/>
      <c r="F1689" s="243">
        <v>7991850</v>
      </c>
      <c r="G1689" s="252">
        <v>1104983.0379999999</v>
      </c>
      <c r="H1689" s="243">
        <v>51938.642</v>
      </c>
      <c r="I1689" s="252">
        <v>23908.322</v>
      </c>
      <c r="J1689" s="246">
        <v>1577772.29</v>
      </c>
      <c r="K1689" s="10"/>
      <c r="M1689" s="53">
        <v>2915</v>
      </c>
      <c r="N1689" s="53">
        <v>1632</v>
      </c>
      <c r="P1689" s="246">
        <v>2741.6295025728987</v>
      </c>
      <c r="Q1689" s="246">
        <v>677.07293995098041</v>
      </c>
      <c r="R1689" s="10"/>
      <c r="S1689" s="10"/>
      <c r="T1689" s="243">
        <v>264.07114579759866</v>
      </c>
      <c r="U1689" s="252">
        <v>495.10104166666667</v>
      </c>
      <c r="V1689" s="10"/>
      <c r="W1689" s="10"/>
      <c r="Y1689" s="246">
        <v>1577772.29</v>
      </c>
      <c r="Z1689" s="10"/>
      <c r="AB1689" s="246"/>
      <c r="AC1689" s="10"/>
      <c r="AD1689" s="10"/>
      <c r="AE1689" s="4"/>
      <c r="AF1689" s="4"/>
    </row>
    <row r="1690" spans="1:32" x14ac:dyDescent="0.2">
      <c r="A1690" s="39"/>
      <c r="B1690" s="10"/>
      <c r="C1690" s="10" t="s">
        <v>516</v>
      </c>
      <c r="D1690" s="10"/>
      <c r="E1690" s="10"/>
      <c r="F1690" s="243">
        <v>6499018</v>
      </c>
      <c r="G1690" s="252">
        <v>428201.02</v>
      </c>
      <c r="H1690" s="243">
        <v>25948.806</v>
      </c>
      <c r="I1690" s="252">
        <v>7310.64</v>
      </c>
      <c r="J1690" s="246">
        <v>515704.86</v>
      </c>
      <c r="K1690" s="10"/>
      <c r="M1690" s="53">
        <v>1252</v>
      </c>
      <c r="N1690" s="53">
        <v>515</v>
      </c>
      <c r="P1690" s="246">
        <v>5190.9089456869006</v>
      </c>
      <c r="Q1690" s="246">
        <v>831.45829126213596</v>
      </c>
      <c r="R1690" s="10"/>
      <c r="S1690" s="10"/>
      <c r="T1690" s="243">
        <v>241.99682907348244</v>
      </c>
      <c r="U1690" s="252">
        <v>413.05792233009709</v>
      </c>
      <c r="V1690" s="10"/>
      <c r="W1690" s="10"/>
      <c r="Y1690" s="246">
        <v>515704.86</v>
      </c>
      <c r="Z1690" s="10"/>
      <c r="AB1690" s="246"/>
      <c r="AC1690" s="10"/>
      <c r="AD1690" s="10"/>
      <c r="AE1690" s="4"/>
      <c r="AF1690" s="4"/>
    </row>
    <row r="1691" spans="1:32" x14ac:dyDescent="0.2">
      <c r="A1691" s="39"/>
      <c r="B1691" s="10"/>
      <c r="C1691" s="10" t="s">
        <v>336</v>
      </c>
      <c r="D1691" s="10"/>
      <c r="E1691" s="10"/>
      <c r="F1691" s="243">
        <v>21125</v>
      </c>
      <c r="G1691" s="252">
        <v>515764.57900000003</v>
      </c>
      <c r="H1691" s="243">
        <v>52.970999999999997</v>
      </c>
      <c r="I1691" s="252">
        <v>12751.517</v>
      </c>
      <c r="J1691" s="246">
        <v>314354.78000000003</v>
      </c>
      <c r="K1691" s="10"/>
      <c r="M1691" s="53">
        <v>17</v>
      </c>
      <c r="N1691" s="53">
        <v>250</v>
      </c>
      <c r="P1691" s="246">
        <v>1242.6470588235295</v>
      </c>
      <c r="Q1691" s="246">
        <v>2063.0583160000001</v>
      </c>
      <c r="R1691" s="10"/>
      <c r="S1691" s="10"/>
      <c r="T1691" s="243">
        <v>50.273529411764706</v>
      </c>
      <c r="U1691" s="252">
        <v>1254.0005200000001</v>
      </c>
      <c r="V1691" s="10"/>
      <c r="W1691" s="10"/>
      <c r="Y1691" s="246">
        <v>314354.78000000003</v>
      </c>
      <c r="Z1691" s="10"/>
      <c r="AB1691" s="246"/>
      <c r="AC1691" s="10"/>
      <c r="AD1691" s="10"/>
      <c r="AE1691" s="4"/>
      <c r="AF1691" s="4"/>
    </row>
    <row r="1692" spans="1:32" x14ac:dyDescent="0.2">
      <c r="A1692" s="39"/>
      <c r="B1692" s="10"/>
      <c r="C1692" s="10" t="s">
        <v>592</v>
      </c>
      <c r="D1692" s="10"/>
      <c r="E1692" s="10"/>
      <c r="F1692" s="243">
        <v>0</v>
      </c>
      <c r="G1692" s="252">
        <v>5337.9480000000003</v>
      </c>
      <c r="H1692" s="243">
        <v>0</v>
      </c>
      <c r="I1692" s="252">
        <v>0</v>
      </c>
      <c r="J1692" s="246">
        <v>5059.72</v>
      </c>
      <c r="K1692" s="10"/>
      <c r="M1692" s="53">
        <v>0</v>
      </c>
      <c r="N1692" s="53">
        <v>19</v>
      </c>
      <c r="P1692" s="246">
        <v>0</v>
      </c>
      <c r="Q1692" s="246">
        <v>280.94463157894739</v>
      </c>
      <c r="R1692" s="10"/>
      <c r="S1692" s="10"/>
      <c r="T1692" s="243">
        <v>0</v>
      </c>
      <c r="U1692" s="252">
        <v>266.30105263157895</v>
      </c>
      <c r="V1692" s="10"/>
      <c r="W1692" s="10"/>
      <c r="Y1692" s="246">
        <v>5059.72</v>
      </c>
      <c r="Z1692" s="10"/>
      <c r="AB1692" s="246"/>
      <c r="AC1692" s="10"/>
      <c r="AD1692" s="10"/>
      <c r="AE1692" s="4"/>
      <c r="AF1692" s="4"/>
    </row>
    <row r="1693" spans="1:32" x14ac:dyDescent="0.2">
      <c r="A1693" s="39"/>
      <c r="B1693" s="10"/>
      <c r="C1693" s="10" t="s">
        <v>337</v>
      </c>
      <c r="D1693" s="10"/>
      <c r="E1693" s="10"/>
      <c r="F1693" s="243">
        <v>5266233</v>
      </c>
      <c r="G1693" s="252">
        <v>667070.43500000006</v>
      </c>
      <c r="H1693" s="243">
        <v>30932.673999999999</v>
      </c>
      <c r="I1693" s="252">
        <v>20623.631000000001</v>
      </c>
      <c r="J1693" s="246">
        <v>856448.67999999993</v>
      </c>
      <c r="K1693" s="10"/>
      <c r="M1693" s="53">
        <v>450</v>
      </c>
      <c r="N1693" s="53">
        <v>292</v>
      </c>
      <c r="P1693" s="246">
        <v>11702.74</v>
      </c>
      <c r="Q1693" s="246">
        <v>2284.4877910958908</v>
      </c>
      <c r="R1693" s="10"/>
      <c r="S1693" s="10"/>
      <c r="T1693" s="243">
        <v>877.9264222222223</v>
      </c>
      <c r="U1693" s="252">
        <v>1580.0746232876711</v>
      </c>
      <c r="V1693" s="10"/>
      <c r="W1693" s="10"/>
      <c r="Y1693" s="246">
        <v>856448.67999999993</v>
      </c>
      <c r="Z1693" s="10"/>
      <c r="AB1693" s="246"/>
      <c r="AC1693" s="10"/>
      <c r="AD1693" s="10"/>
      <c r="AE1693" s="4"/>
      <c r="AF1693" s="4"/>
    </row>
    <row r="1694" spans="1:32" x14ac:dyDescent="0.2">
      <c r="A1694" s="39"/>
      <c r="B1694" s="10"/>
      <c r="C1694" s="10" t="s">
        <v>386</v>
      </c>
      <c r="D1694" s="10"/>
      <c r="E1694" s="10"/>
      <c r="F1694" s="243">
        <v>19571386</v>
      </c>
      <c r="G1694" s="252">
        <v>858624.36499999999</v>
      </c>
      <c r="H1694" s="243">
        <v>76055.274999999994</v>
      </c>
      <c r="I1694" s="252">
        <v>14424.955</v>
      </c>
      <c r="J1694" s="246">
        <v>1553799.4300000002</v>
      </c>
      <c r="K1694" s="10"/>
      <c r="M1694" s="53">
        <v>1771</v>
      </c>
      <c r="N1694" s="53">
        <v>984</v>
      </c>
      <c r="P1694" s="246">
        <v>11051.036702428008</v>
      </c>
      <c r="Q1694" s="246">
        <v>872.58573678861785</v>
      </c>
      <c r="R1694" s="10"/>
      <c r="S1694" s="10"/>
      <c r="T1694" s="243">
        <v>528.29497459062679</v>
      </c>
      <c r="U1694" s="252">
        <v>628.2408841463415</v>
      </c>
      <c r="V1694" s="10"/>
      <c r="W1694" s="10"/>
      <c r="Y1694" s="246">
        <v>1553799.4300000002</v>
      </c>
      <c r="Z1694" s="10"/>
      <c r="AB1694" s="246"/>
      <c r="AC1694" s="10"/>
      <c r="AD1694" s="10"/>
      <c r="AE1694" s="4"/>
      <c r="AF1694" s="4"/>
    </row>
    <row r="1695" spans="1:32" x14ac:dyDescent="0.2">
      <c r="A1695" s="39"/>
      <c r="B1695" s="10"/>
      <c r="C1695" s="10" t="s">
        <v>594</v>
      </c>
      <c r="D1695" s="10"/>
      <c r="E1695" s="10"/>
      <c r="F1695" s="243">
        <v>0</v>
      </c>
      <c r="G1695" s="252">
        <v>274204.63199999998</v>
      </c>
      <c r="H1695" s="243">
        <v>0</v>
      </c>
      <c r="I1695" s="252">
        <v>6413.1620000000003</v>
      </c>
      <c r="J1695" s="246">
        <v>179962.48</v>
      </c>
      <c r="K1695" s="10"/>
      <c r="M1695" s="53">
        <v>0</v>
      </c>
      <c r="N1695" s="53">
        <v>210</v>
      </c>
      <c r="P1695" s="246">
        <v>0</v>
      </c>
      <c r="Q1695" s="246">
        <v>1305.7363428571427</v>
      </c>
      <c r="R1695" s="10"/>
      <c r="S1695" s="10"/>
      <c r="T1695" s="243">
        <v>0</v>
      </c>
      <c r="U1695" s="252">
        <v>856.96419047619054</v>
      </c>
      <c r="V1695" s="10"/>
      <c r="W1695" s="10"/>
      <c r="Y1695" s="246">
        <v>179962.48</v>
      </c>
      <c r="Z1695" s="10"/>
      <c r="AB1695" s="246"/>
      <c r="AC1695" s="10"/>
      <c r="AD1695" s="10"/>
      <c r="AE1695" s="4"/>
      <c r="AF1695" s="4"/>
    </row>
    <row r="1696" spans="1:32" x14ac:dyDescent="0.2">
      <c r="A1696" s="39"/>
      <c r="B1696" s="10"/>
      <c r="C1696" s="10" t="s">
        <v>593</v>
      </c>
      <c r="D1696" s="10"/>
      <c r="E1696" s="10"/>
      <c r="F1696" s="243">
        <v>0</v>
      </c>
      <c r="G1696" s="252">
        <v>603994.01399999997</v>
      </c>
      <c r="H1696" s="243">
        <v>0</v>
      </c>
      <c r="I1696" s="252">
        <v>16726.504000000001</v>
      </c>
      <c r="J1696" s="246">
        <v>298144.84000000003</v>
      </c>
      <c r="K1696" s="10"/>
      <c r="M1696" s="53">
        <v>0</v>
      </c>
      <c r="N1696" s="53">
        <v>300</v>
      </c>
      <c r="P1696" s="246">
        <v>0</v>
      </c>
      <c r="Q1696" s="246">
        <v>2013.3133799999998</v>
      </c>
      <c r="R1696" s="10"/>
      <c r="S1696" s="10"/>
      <c r="T1696" s="243">
        <v>0</v>
      </c>
      <c r="U1696" s="252">
        <v>993.81613333333337</v>
      </c>
      <c r="V1696" s="10"/>
      <c r="W1696" s="10"/>
      <c r="Y1696" s="246">
        <v>298144.84000000003</v>
      </c>
      <c r="Z1696" s="10"/>
      <c r="AB1696" s="246"/>
      <c r="AC1696" s="10"/>
      <c r="AD1696" s="10"/>
      <c r="AE1696" s="4"/>
      <c r="AF1696" s="4"/>
    </row>
    <row r="1697" spans="1:32" x14ac:dyDescent="0.2">
      <c r="A1697" s="39"/>
      <c r="B1697" s="10"/>
      <c r="C1697" s="10" t="s">
        <v>595</v>
      </c>
      <c r="D1697" s="10"/>
      <c r="E1697" s="10"/>
      <c r="F1697" s="243">
        <v>0</v>
      </c>
      <c r="G1697" s="252">
        <v>1006716.997</v>
      </c>
      <c r="H1697" s="243">
        <v>0</v>
      </c>
      <c r="I1697" s="252">
        <v>23448.125</v>
      </c>
      <c r="J1697" s="246">
        <v>657147.04</v>
      </c>
      <c r="K1697" s="10"/>
      <c r="M1697" s="53">
        <v>0</v>
      </c>
      <c r="N1697" s="53">
        <v>1113</v>
      </c>
      <c r="P1697" s="246">
        <v>0</v>
      </c>
      <c r="Q1697" s="246">
        <v>904.5076343216532</v>
      </c>
      <c r="R1697" s="10"/>
      <c r="S1697" s="10"/>
      <c r="T1697" s="243">
        <v>0</v>
      </c>
      <c r="U1697" s="252">
        <v>590.42860736747537</v>
      </c>
      <c r="V1697" s="10"/>
      <c r="W1697" s="10"/>
      <c r="Y1697" s="246">
        <v>657147.04</v>
      </c>
      <c r="Z1697" s="10"/>
      <c r="AB1697" s="246"/>
      <c r="AC1697" s="10"/>
      <c r="AD1697" s="10"/>
      <c r="AE1697" s="4"/>
      <c r="AF1697" s="4"/>
    </row>
    <row r="1698" spans="1:32" x14ac:dyDescent="0.2">
      <c r="A1698" s="39"/>
      <c r="B1698" s="10"/>
      <c r="C1698" s="10" t="s">
        <v>415</v>
      </c>
      <c r="D1698" s="10"/>
      <c r="E1698" s="10"/>
      <c r="F1698" s="243">
        <v>725778</v>
      </c>
      <c r="G1698" s="252">
        <v>63852.631000000001</v>
      </c>
      <c r="H1698" s="243">
        <v>3361.3670000000002</v>
      </c>
      <c r="I1698" s="252">
        <v>999.44600000000003</v>
      </c>
      <c r="J1698" s="246">
        <v>89561.510000000009</v>
      </c>
      <c r="K1698" s="10"/>
      <c r="M1698" s="53">
        <v>205</v>
      </c>
      <c r="N1698" s="53">
        <v>107</v>
      </c>
      <c r="P1698" s="246">
        <v>3540.3804878048782</v>
      </c>
      <c r="Q1698" s="246">
        <v>596.75356074766353</v>
      </c>
      <c r="R1698" s="10"/>
      <c r="S1698" s="10"/>
      <c r="T1698" s="243">
        <v>227.23678048780488</v>
      </c>
      <c r="U1698" s="252">
        <v>401.6632710280374</v>
      </c>
      <c r="V1698" s="10"/>
      <c r="W1698" s="10"/>
      <c r="Y1698" s="246">
        <v>89561.510000000009</v>
      </c>
      <c r="Z1698" s="10"/>
      <c r="AB1698" s="246"/>
      <c r="AC1698" s="10"/>
      <c r="AD1698" s="10"/>
      <c r="AE1698" s="4"/>
      <c r="AF1698" s="4"/>
    </row>
    <row r="1699" spans="1:32" x14ac:dyDescent="0.2">
      <c r="A1699" s="39"/>
      <c r="B1699" s="10"/>
      <c r="C1699" s="10" t="s">
        <v>387</v>
      </c>
      <c r="D1699" s="10"/>
      <c r="E1699" s="10"/>
      <c r="F1699" s="243">
        <v>4818384</v>
      </c>
      <c r="G1699" s="252">
        <v>288924.196</v>
      </c>
      <c r="H1699" s="243">
        <v>19854.599999999999</v>
      </c>
      <c r="I1699" s="252">
        <v>3737.7539999999999</v>
      </c>
      <c r="J1699" s="246">
        <v>427538.57999999996</v>
      </c>
      <c r="K1699" s="10"/>
      <c r="M1699" s="53">
        <v>761</v>
      </c>
      <c r="N1699" s="53">
        <v>412</v>
      </c>
      <c r="P1699" s="246">
        <v>6331.6478318002628</v>
      </c>
      <c r="Q1699" s="246">
        <v>701.2723203883495</v>
      </c>
      <c r="R1699" s="10"/>
      <c r="S1699" s="10"/>
      <c r="T1699" s="243">
        <v>349.08793692509852</v>
      </c>
      <c r="U1699" s="252">
        <v>392.91907766990295</v>
      </c>
      <c r="V1699" s="10"/>
      <c r="W1699" s="10"/>
      <c r="Y1699" s="246">
        <v>427538.57999999996</v>
      </c>
      <c r="Z1699" s="10"/>
      <c r="AB1699" s="246"/>
      <c r="AC1699" s="10"/>
      <c r="AD1699" s="10"/>
      <c r="AE1699" s="4"/>
      <c r="AF1699" s="4"/>
    </row>
    <row r="1700" spans="1:32" x14ac:dyDescent="0.2">
      <c r="A1700" s="39"/>
      <c r="B1700" s="10"/>
      <c r="C1700" s="10" t="s">
        <v>388</v>
      </c>
      <c r="D1700" s="10"/>
      <c r="E1700" s="10"/>
      <c r="F1700" s="243">
        <v>29357358</v>
      </c>
      <c r="G1700" s="252">
        <v>1199702.5989999999</v>
      </c>
      <c r="H1700" s="243">
        <v>103649.212</v>
      </c>
      <c r="I1700" s="252">
        <v>27981.167000000001</v>
      </c>
      <c r="J1700" s="246">
        <v>2252621.44</v>
      </c>
      <c r="K1700" s="10"/>
      <c r="M1700" s="53">
        <v>2445</v>
      </c>
      <c r="N1700" s="53">
        <v>983</v>
      </c>
      <c r="P1700" s="246">
        <v>12007.099386503067</v>
      </c>
      <c r="Q1700" s="246">
        <v>1220.4502533062055</v>
      </c>
      <c r="R1700" s="10"/>
      <c r="S1700" s="10"/>
      <c r="T1700" s="243">
        <v>615.7297586912066</v>
      </c>
      <c r="U1700" s="252">
        <v>760.08360122075283</v>
      </c>
      <c r="V1700" s="10"/>
      <c r="W1700" s="10"/>
      <c r="Y1700" s="246">
        <v>2252621.44</v>
      </c>
      <c r="Z1700" s="10"/>
      <c r="AB1700" s="246"/>
      <c r="AC1700" s="10"/>
      <c r="AD1700" s="10"/>
      <c r="AE1700" s="4"/>
      <c r="AF1700" s="4"/>
    </row>
    <row r="1701" spans="1:32" x14ac:dyDescent="0.2">
      <c r="A1701" s="39"/>
      <c r="B1701" s="10"/>
      <c r="C1701" s="10" t="s">
        <v>533</v>
      </c>
      <c r="D1701" s="10"/>
      <c r="E1701" s="10"/>
      <c r="F1701" s="243">
        <v>3185518</v>
      </c>
      <c r="G1701" s="252">
        <v>0</v>
      </c>
      <c r="H1701" s="243">
        <v>18752.617999999999</v>
      </c>
      <c r="I1701" s="252">
        <v>0</v>
      </c>
      <c r="J1701" s="246">
        <v>287228.78999999998</v>
      </c>
      <c r="K1701" s="10"/>
      <c r="M1701" s="53">
        <v>446</v>
      </c>
      <c r="N1701" s="53">
        <v>0</v>
      </c>
      <c r="P1701" s="246">
        <v>7142.4170403587441</v>
      </c>
      <c r="Q1701" s="246">
        <v>0</v>
      </c>
      <c r="R1701" s="10"/>
      <c r="S1701" s="10"/>
      <c r="T1701" s="243">
        <v>644.01073991031387</v>
      </c>
      <c r="U1701" s="252">
        <v>0</v>
      </c>
      <c r="V1701" s="10"/>
      <c r="W1701" s="10"/>
      <c r="Y1701" s="246">
        <v>287228.78999999998</v>
      </c>
      <c r="Z1701" s="10"/>
      <c r="AB1701" s="246"/>
      <c r="AC1701" s="10"/>
      <c r="AD1701" s="10"/>
      <c r="AE1701" s="4"/>
      <c r="AF1701" s="4"/>
    </row>
    <row r="1702" spans="1:32" x14ac:dyDescent="0.2">
      <c r="A1702" s="39"/>
      <c r="B1702" s="10"/>
      <c r="C1702" s="10" t="s">
        <v>445</v>
      </c>
      <c r="D1702" s="10"/>
      <c r="E1702" s="10"/>
      <c r="F1702" s="243">
        <v>163778</v>
      </c>
      <c r="G1702" s="252">
        <v>17048.215</v>
      </c>
      <c r="H1702" s="243">
        <v>1062.364</v>
      </c>
      <c r="I1702" s="252">
        <v>178.708</v>
      </c>
      <c r="J1702" s="246">
        <v>24940.989999999998</v>
      </c>
      <c r="K1702" s="10"/>
      <c r="M1702" s="53">
        <v>112</v>
      </c>
      <c r="N1702" s="53">
        <v>44</v>
      </c>
      <c r="P1702" s="246">
        <v>1462.3035714285713</v>
      </c>
      <c r="Q1702" s="246">
        <v>387.45943181818183</v>
      </c>
      <c r="R1702" s="10"/>
      <c r="S1702" s="10"/>
      <c r="T1702" s="243">
        <v>120.20946428571428</v>
      </c>
      <c r="U1702" s="252">
        <v>260.85295454545457</v>
      </c>
      <c r="V1702" s="10"/>
      <c r="W1702" s="10"/>
      <c r="Y1702" s="246">
        <v>24940.989999999998</v>
      </c>
      <c r="Z1702" s="10"/>
      <c r="AB1702" s="246"/>
      <c r="AC1702" s="10"/>
      <c r="AD1702" s="10"/>
      <c r="AE1702" s="4"/>
      <c r="AF1702" s="4"/>
    </row>
    <row r="1703" spans="1:32" x14ac:dyDescent="0.2">
      <c r="A1703" s="39"/>
      <c r="B1703" s="10"/>
      <c r="C1703" s="10" t="s">
        <v>486</v>
      </c>
      <c r="D1703" s="10"/>
      <c r="E1703" s="10"/>
      <c r="F1703" s="243">
        <v>42821959</v>
      </c>
      <c r="G1703" s="252">
        <v>3604829.676</v>
      </c>
      <c r="H1703" s="243">
        <v>152334.63399999999</v>
      </c>
      <c r="I1703" s="252">
        <v>71457.587</v>
      </c>
      <c r="J1703" s="246">
        <v>4284477.3599999994</v>
      </c>
      <c r="K1703" s="10"/>
      <c r="M1703" s="53">
        <v>3089</v>
      </c>
      <c r="N1703" s="53">
        <v>1780</v>
      </c>
      <c r="P1703" s="246">
        <v>13862.72547750081</v>
      </c>
      <c r="Q1703" s="246">
        <v>2025.185211235955</v>
      </c>
      <c r="R1703" s="10"/>
      <c r="S1703" s="10"/>
      <c r="T1703" s="243">
        <v>922.40228229200386</v>
      </c>
      <c r="U1703" s="252">
        <v>806.2790505617977</v>
      </c>
      <c r="V1703" s="10"/>
      <c r="W1703" s="10"/>
      <c r="Y1703" s="246">
        <v>4284477.3599999994</v>
      </c>
      <c r="Z1703" s="10"/>
      <c r="AB1703" s="246"/>
      <c r="AC1703" s="10"/>
      <c r="AD1703" s="10"/>
      <c r="AE1703" s="4"/>
      <c r="AF1703" s="4"/>
    </row>
    <row r="1704" spans="1:32" x14ac:dyDescent="0.2">
      <c r="A1704" s="39"/>
      <c r="B1704" s="10"/>
      <c r="C1704" s="10" t="s">
        <v>564</v>
      </c>
      <c r="D1704" s="10"/>
      <c r="E1704" s="10"/>
      <c r="F1704" s="243">
        <v>0</v>
      </c>
      <c r="G1704" s="252">
        <v>1185724.2290000001</v>
      </c>
      <c r="H1704" s="243">
        <v>0</v>
      </c>
      <c r="I1704" s="252">
        <v>22980.866999999998</v>
      </c>
      <c r="J1704" s="246">
        <v>630226.22</v>
      </c>
      <c r="K1704" s="10"/>
      <c r="M1704" s="53">
        <v>0</v>
      </c>
      <c r="N1704" s="53">
        <v>326</v>
      </c>
      <c r="P1704" s="246">
        <v>0</v>
      </c>
      <c r="Q1704" s="246">
        <v>3637.1908865030678</v>
      </c>
      <c r="R1704" s="10"/>
      <c r="S1704" s="10"/>
      <c r="T1704" s="243">
        <v>0</v>
      </c>
      <c r="U1704" s="252">
        <v>1933.2092638036809</v>
      </c>
      <c r="V1704" s="10"/>
      <c r="W1704" s="10"/>
      <c r="Y1704" s="246">
        <v>630226.22</v>
      </c>
      <c r="Z1704" s="10"/>
      <c r="AB1704" s="246"/>
      <c r="AC1704" s="10"/>
      <c r="AD1704" s="10"/>
      <c r="AE1704" s="4"/>
      <c r="AF1704" s="4"/>
    </row>
    <row r="1705" spans="1:32" x14ac:dyDescent="0.2">
      <c r="A1705" s="39"/>
      <c r="B1705" s="10"/>
      <c r="C1705" s="10" t="s">
        <v>338</v>
      </c>
      <c r="D1705" s="10"/>
      <c r="E1705" s="10"/>
      <c r="F1705" s="243">
        <v>1232555</v>
      </c>
      <c r="G1705" s="252">
        <v>374556.48300000001</v>
      </c>
      <c r="H1705" s="243">
        <v>8668.0589999999993</v>
      </c>
      <c r="I1705" s="252">
        <v>8929.6389999999992</v>
      </c>
      <c r="J1705" s="246">
        <v>290675.62</v>
      </c>
      <c r="K1705" s="10"/>
      <c r="M1705" s="53">
        <v>474</v>
      </c>
      <c r="N1705" s="53">
        <v>298</v>
      </c>
      <c r="P1705" s="246">
        <v>2600.3270042194094</v>
      </c>
      <c r="Q1705" s="246">
        <v>1256.9009496644296</v>
      </c>
      <c r="R1705" s="10"/>
      <c r="S1705" s="10"/>
      <c r="T1705" s="243">
        <v>235.80348101265824</v>
      </c>
      <c r="U1705" s="252">
        <v>600.35157718120797</v>
      </c>
      <c r="V1705" s="10"/>
      <c r="W1705" s="10"/>
      <c r="Y1705" s="246">
        <v>290675.62</v>
      </c>
      <c r="Z1705" s="10"/>
      <c r="AB1705" s="246"/>
      <c r="AC1705" s="10"/>
      <c r="AD1705" s="10"/>
      <c r="AE1705" s="4"/>
      <c r="AF1705" s="4"/>
    </row>
    <row r="1706" spans="1:32" x14ac:dyDescent="0.2">
      <c r="A1706" s="39"/>
      <c r="B1706" s="10"/>
      <c r="C1706" s="10" t="s">
        <v>612</v>
      </c>
      <c r="D1706" s="10"/>
      <c r="E1706" s="10"/>
      <c r="F1706" s="243">
        <v>0</v>
      </c>
      <c r="G1706" s="252">
        <v>334714.755</v>
      </c>
      <c r="H1706" s="243">
        <v>0</v>
      </c>
      <c r="I1706" s="252">
        <v>8963.2559999999994</v>
      </c>
      <c r="J1706" s="246">
        <v>227400.42</v>
      </c>
      <c r="K1706" s="10"/>
      <c r="M1706" s="53">
        <v>0</v>
      </c>
      <c r="N1706" s="53">
        <v>286</v>
      </c>
      <c r="P1706" s="246">
        <v>0</v>
      </c>
      <c r="Q1706" s="246">
        <v>1170.3313111888112</v>
      </c>
      <c r="R1706" s="10"/>
      <c r="S1706" s="10"/>
      <c r="T1706" s="243">
        <v>0</v>
      </c>
      <c r="U1706" s="252">
        <v>795.10636363636365</v>
      </c>
      <c r="V1706" s="10"/>
      <c r="W1706" s="10"/>
      <c r="Y1706" s="246">
        <v>227400.42</v>
      </c>
      <c r="Z1706" s="10"/>
      <c r="AB1706" s="246"/>
      <c r="AC1706" s="10"/>
      <c r="AD1706" s="10"/>
      <c r="AE1706" s="4"/>
      <c r="AF1706" s="4"/>
    </row>
    <row r="1707" spans="1:32" x14ac:dyDescent="0.2">
      <c r="A1707" s="39"/>
      <c r="B1707" s="10"/>
      <c r="C1707" s="10" t="s">
        <v>435</v>
      </c>
      <c r="D1707" s="10"/>
      <c r="E1707" s="10"/>
      <c r="F1707" s="243">
        <v>186002982</v>
      </c>
      <c r="G1707" s="252">
        <v>13466263.961999999</v>
      </c>
      <c r="H1707" s="243">
        <v>657677.24300000002</v>
      </c>
      <c r="I1707" s="252">
        <v>269225.8</v>
      </c>
      <c r="J1707" s="246">
        <v>18494558.649999999</v>
      </c>
      <c r="K1707" s="10"/>
      <c r="M1707" s="53">
        <v>25019</v>
      </c>
      <c r="N1707" s="53">
        <v>10108</v>
      </c>
      <c r="P1707" s="246">
        <v>7434.4690834965422</v>
      </c>
      <c r="Q1707" s="246">
        <v>1332.2382233874159</v>
      </c>
      <c r="R1707" s="10"/>
      <c r="S1707" s="10"/>
      <c r="T1707" s="243">
        <v>415.86178024701229</v>
      </c>
      <c r="U1707" s="252">
        <v>800.36731005144441</v>
      </c>
      <c r="V1707" s="10"/>
      <c r="W1707" s="10"/>
      <c r="Y1707" s="246">
        <v>18494558.649999999</v>
      </c>
      <c r="Z1707" s="10"/>
      <c r="AB1707" s="246"/>
      <c r="AC1707" s="10"/>
      <c r="AD1707" s="10"/>
      <c r="AE1707" s="4"/>
      <c r="AF1707" s="4"/>
    </row>
    <row r="1708" spans="1:32" x14ac:dyDescent="0.2">
      <c r="A1708" s="39"/>
      <c r="B1708" s="10"/>
      <c r="C1708" s="10" t="s">
        <v>339</v>
      </c>
      <c r="D1708" s="10"/>
      <c r="E1708" s="10"/>
      <c r="F1708" s="243">
        <v>2255367</v>
      </c>
      <c r="G1708" s="252">
        <v>403730.94300000003</v>
      </c>
      <c r="H1708" s="243">
        <v>16474.787</v>
      </c>
      <c r="I1708" s="252">
        <v>7718.4290000000001</v>
      </c>
      <c r="J1708" s="246">
        <v>489540.92000000004</v>
      </c>
      <c r="K1708" s="10"/>
      <c r="M1708" s="53">
        <v>904</v>
      </c>
      <c r="N1708" s="53">
        <v>525</v>
      </c>
      <c r="P1708" s="246">
        <v>2494.875</v>
      </c>
      <c r="Q1708" s="246">
        <v>769.01132000000007</v>
      </c>
      <c r="R1708" s="10"/>
      <c r="S1708" s="10"/>
      <c r="T1708" s="243">
        <v>265.71282079646016</v>
      </c>
      <c r="U1708" s="252">
        <v>474.92672380952382</v>
      </c>
      <c r="V1708" s="10"/>
      <c r="W1708" s="10"/>
      <c r="Y1708" s="246">
        <v>489540.92000000004</v>
      </c>
      <c r="Z1708" s="10"/>
      <c r="AB1708" s="246"/>
      <c r="AC1708" s="10"/>
      <c r="AD1708" s="10"/>
      <c r="AE1708" s="4"/>
      <c r="AF1708" s="4"/>
    </row>
    <row r="1709" spans="1:32" x14ac:dyDescent="0.2">
      <c r="A1709" s="39"/>
      <c r="B1709" s="10"/>
      <c r="C1709" s="10" t="s">
        <v>458</v>
      </c>
      <c r="D1709" s="10"/>
      <c r="E1709" s="10"/>
      <c r="F1709" s="243">
        <v>21052047</v>
      </c>
      <c r="G1709" s="252">
        <v>2116262.2749999999</v>
      </c>
      <c r="H1709" s="243">
        <v>95445.214000000007</v>
      </c>
      <c r="I1709" s="252">
        <v>52120.396999999997</v>
      </c>
      <c r="J1709" s="246">
        <v>2821656.62</v>
      </c>
      <c r="K1709" s="10"/>
      <c r="M1709" s="53">
        <v>3119</v>
      </c>
      <c r="N1709" s="53">
        <v>2295</v>
      </c>
      <c r="P1709" s="246">
        <v>6749.6142994549537</v>
      </c>
      <c r="Q1709" s="246">
        <v>922.1186383442265</v>
      </c>
      <c r="R1709" s="10"/>
      <c r="S1709" s="10"/>
      <c r="T1709" s="243">
        <v>431.99740621994226</v>
      </c>
      <c r="U1709" s="252">
        <v>642.37765141612203</v>
      </c>
      <c r="V1709" s="10"/>
      <c r="W1709" s="10"/>
      <c r="Y1709" s="246">
        <v>2821656.62</v>
      </c>
      <c r="Z1709" s="10"/>
      <c r="AB1709" s="246"/>
      <c r="AC1709" s="10"/>
      <c r="AD1709" s="10"/>
      <c r="AE1709" s="4"/>
      <c r="AF1709" s="4"/>
    </row>
    <row r="1710" spans="1:32" x14ac:dyDescent="0.2">
      <c r="A1710" s="39"/>
      <c r="B1710" s="10"/>
      <c r="C1710" s="10" t="s">
        <v>487</v>
      </c>
      <c r="D1710" s="10"/>
      <c r="E1710" s="10"/>
      <c r="F1710" s="243">
        <v>13029101</v>
      </c>
      <c r="G1710" s="252">
        <v>1069045.8899999999</v>
      </c>
      <c r="H1710" s="243">
        <v>68730.149999999994</v>
      </c>
      <c r="I1710" s="252">
        <v>30564.499</v>
      </c>
      <c r="J1710" s="246">
        <v>1652748.7</v>
      </c>
      <c r="K1710" s="10"/>
      <c r="M1710" s="53">
        <v>2413</v>
      </c>
      <c r="N1710" s="53">
        <v>1127</v>
      </c>
      <c r="P1710" s="246">
        <v>5399.5445503522587</v>
      </c>
      <c r="Q1710" s="246">
        <v>948.57665483584731</v>
      </c>
      <c r="R1710" s="10"/>
      <c r="S1710" s="10"/>
      <c r="T1710" s="243">
        <v>402.0103937007874</v>
      </c>
      <c r="U1710" s="252">
        <v>605.76541259982253</v>
      </c>
      <c r="V1710" s="10"/>
      <c r="W1710" s="10"/>
      <c r="Y1710" s="246">
        <v>1652748.7</v>
      </c>
      <c r="Z1710" s="10"/>
      <c r="AB1710" s="246"/>
      <c r="AC1710" s="10"/>
      <c r="AD1710" s="10"/>
      <c r="AE1710" s="4"/>
      <c r="AF1710" s="4"/>
    </row>
    <row r="1711" spans="1:32" x14ac:dyDescent="0.2">
      <c r="A1711" s="39"/>
      <c r="B1711" s="10"/>
      <c r="C1711" s="10" t="s">
        <v>436</v>
      </c>
      <c r="D1711" s="10"/>
      <c r="E1711" s="10"/>
      <c r="F1711" s="243">
        <v>786897</v>
      </c>
      <c r="G1711" s="252">
        <v>71769.118000000002</v>
      </c>
      <c r="H1711" s="243">
        <v>3658.5529999999999</v>
      </c>
      <c r="I1711" s="252">
        <v>1914.7850000000001</v>
      </c>
      <c r="J1711" s="246">
        <v>80887.570000000007</v>
      </c>
      <c r="K1711" s="10"/>
      <c r="M1711" s="53">
        <v>171</v>
      </c>
      <c r="N1711" s="53">
        <v>44</v>
      </c>
      <c r="P1711" s="246">
        <v>4601.7368421052633</v>
      </c>
      <c r="Q1711" s="246">
        <v>1631.1163181818183</v>
      </c>
      <c r="R1711" s="10"/>
      <c r="S1711" s="10"/>
      <c r="T1711" s="243">
        <v>284.68567251461991</v>
      </c>
      <c r="U1711" s="252">
        <v>731.96181818181822</v>
      </c>
      <c r="V1711" s="10"/>
      <c r="W1711" s="10"/>
      <c r="Y1711" s="246">
        <v>80887.570000000007</v>
      </c>
      <c r="Z1711" s="10"/>
      <c r="AB1711" s="246"/>
      <c r="AC1711" s="10"/>
      <c r="AD1711" s="10"/>
      <c r="AE1711" s="4"/>
      <c r="AF1711" s="4"/>
    </row>
    <row r="1712" spans="1:32" x14ac:dyDescent="0.2">
      <c r="A1712" s="39"/>
      <c r="B1712" s="10"/>
      <c r="C1712" s="10" t="s">
        <v>501</v>
      </c>
      <c r="D1712" s="10"/>
      <c r="E1712" s="10"/>
      <c r="F1712" s="243">
        <v>868543</v>
      </c>
      <c r="G1712" s="252">
        <v>119267.74800000001</v>
      </c>
      <c r="H1712" s="243">
        <v>5926.8429999999998</v>
      </c>
      <c r="I1712" s="252">
        <v>2508.8310000000001</v>
      </c>
      <c r="J1712" s="246">
        <v>151260.89000000001</v>
      </c>
      <c r="K1712" s="10"/>
      <c r="M1712" s="53">
        <v>357</v>
      </c>
      <c r="N1712" s="53">
        <v>194</v>
      </c>
      <c r="P1712" s="246">
        <v>2432.893557422969</v>
      </c>
      <c r="Q1712" s="246">
        <v>614.78220618556702</v>
      </c>
      <c r="R1712" s="10"/>
      <c r="S1712" s="10"/>
      <c r="T1712" s="243">
        <v>193.77481792717086</v>
      </c>
      <c r="U1712" s="252">
        <v>423.10969072164949</v>
      </c>
      <c r="V1712" s="10"/>
      <c r="W1712" s="10"/>
      <c r="Y1712" s="246">
        <v>151260.89000000001</v>
      </c>
      <c r="Z1712" s="10"/>
      <c r="AB1712" s="246"/>
      <c r="AC1712" s="10"/>
      <c r="AD1712" s="10"/>
      <c r="AE1712" s="4"/>
      <c r="AF1712" s="4"/>
    </row>
    <row r="1713" spans="1:32" x14ac:dyDescent="0.2">
      <c r="A1713" s="39"/>
      <c r="B1713" s="10"/>
      <c r="C1713" s="10" t="s">
        <v>389</v>
      </c>
      <c r="D1713" s="10"/>
      <c r="E1713" s="10"/>
      <c r="F1713" s="243">
        <v>18</v>
      </c>
      <c r="G1713" s="252">
        <v>4944.6019999999999</v>
      </c>
      <c r="H1713" s="243">
        <v>0</v>
      </c>
      <c r="I1713" s="252">
        <v>0</v>
      </c>
      <c r="J1713" s="246">
        <v>4422.08</v>
      </c>
      <c r="K1713" s="10"/>
      <c r="M1713" s="53">
        <v>1</v>
      </c>
      <c r="N1713" s="53">
        <v>21</v>
      </c>
      <c r="P1713" s="246">
        <v>18</v>
      </c>
      <c r="Q1713" s="246">
        <v>235.4572380952381</v>
      </c>
      <c r="R1713" s="10"/>
      <c r="S1713" s="10"/>
      <c r="T1713" s="243">
        <v>9.9700000000000006</v>
      </c>
      <c r="U1713" s="252">
        <v>210.10047619047617</v>
      </c>
      <c r="V1713" s="10"/>
      <c r="W1713" s="10"/>
      <c r="Y1713" s="246">
        <v>4422.08</v>
      </c>
      <c r="Z1713" s="10"/>
      <c r="AB1713" s="246"/>
      <c r="AC1713" s="10"/>
      <c r="AD1713" s="10"/>
      <c r="AE1713" s="4"/>
      <c r="AF1713" s="4"/>
    </row>
    <row r="1714" spans="1:32" x14ac:dyDescent="0.2">
      <c r="A1714" s="39"/>
      <c r="B1714" s="10"/>
      <c r="C1714" s="10" t="s">
        <v>517</v>
      </c>
      <c r="D1714" s="10"/>
      <c r="E1714" s="10"/>
      <c r="F1714" s="243">
        <v>2625891</v>
      </c>
      <c r="G1714" s="252">
        <v>427793.23</v>
      </c>
      <c r="H1714" s="243">
        <v>16642.524000000001</v>
      </c>
      <c r="I1714" s="252">
        <v>9131.43</v>
      </c>
      <c r="J1714" s="246">
        <v>485501.29000000004</v>
      </c>
      <c r="K1714" s="10"/>
      <c r="M1714" s="53">
        <v>989</v>
      </c>
      <c r="N1714" s="53">
        <v>553</v>
      </c>
      <c r="P1714" s="246">
        <v>2655.0970677451974</v>
      </c>
      <c r="Q1714" s="246">
        <v>773.5863110307414</v>
      </c>
      <c r="R1714" s="10"/>
      <c r="S1714" s="10"/>
      <c r="T1714" s="243">
        <v>243.00616784630941</v>
      </c>
      <c r="U1714" s="252">
        <v>443.34211573236888</v>
      </c>
      <c r="V1714" s="10"/>
      <c r="W1714" s="10"/>
      <c r="Y1714" s="246">
        <v>485501.29000000004</v>
      </c>
      <c r="Z1714" s="10"/>
      <c r="AB1714" s="246"/>
      <c r="AC1714" s="10"/>
      <c r="AD1714" s="10"/>
      <c r="AE1714" s="4"/>
      <c r="AF1714" s="4"/>
    </row>
    <row r="1715" spans="1:32" x14ac:dyDescent="0.2">
      <c r="A1715" s="39"/>
      <c r="B1715" s="10"/>
      <c r="C1715" s="10" t="s">
        <v>559</v>
      </c>
      <c r="D1715" s="10"/>
      <c r="E1715" s="10"/>
      <c r="F1715" s="243">
        <v>0</v>
      </c>
      <c r="G1715" s="252">
        <v>241328.16699999999</v>
      </c>
      <c r="H1715" s="243">
        <v>0</v>
      </c>
      <c r="I1715" s="252">
        <v>6198.5529999999999</v>
      </c>
      <c r="J1715" s="246">
        <v>189545.37</v>
      </c>
      <c r="K1715" s="10"/>
      <c r="M1715" s="53">
        <v>0</v>
      </c>
      <c r="N1715" s="53">
        <v>316</v>
      </c>
      <c r="P1715" s="246">
        <v>0</v>
      </c>
      <c r="Q1715" s="246">
        <v>763.69673101265823</v>
      </c>
      <c r="R1715" s="10"/>
      <c r="S1715" s="10"/>
      <c r="T1715" s="243">
        <v>0</v>
      </c>
      <c r="U1715" s="252">
        <v>599.82712025316459</v>
      </c>
      <c r="V1715" s="10"/>
      <c r="W1715" s="10"/>
      <c r="Y1715" s="246">
        <v>189545.37</v>
      </c>
      <c r="Z1715" s="10"/>
      <c r="AB1715" s="246"/>
      <c r="AC1715" s="10"/>
      <c r="AD1715" s="10"/>
      <c r="AE1715" s="4"/>
      <c r="AF1715" s="4"/>
    </row>
    <row r="1716" spans="1:32" x14ac:dyDescent="0.2">
      <c r="A1716" s="39"/>
      <c r="B1716" s="10"/>
      <c r="C1716" s="10" t="s">
        <v>560</v>
      </c>
      <c r="D1716" s="10"/>
      <c r="E1716" s="10"/>
      <c r="F1716" s="243">
        <v>0</v>
      </c>
      <c r="G1716" s="252">
        <v>133784.87700000001</v>
      </c>
      <c r="H1716" s="243">
        <v>0</v>
      </c>
      <c r="I1716" s="252">
        <v>2712.6379999999999</v>
      </c>
      <c r="J1716" s="246">
        <v>110850.79</v>
      </c>
      <c r="K1716" s="10"/>
      <c r="M1716" s="53">
        <v>0</v>
      </c>
      <c r="N1716" s="53">
        <v>213</v>
      </c>
      <c r="P1716" s="246">
        <v>0</v>
      </c>
      <c r="Q1716" s="246">
        <v>628.0980140845071</v>
      </c>
      <c r="R1716" s="10"/>
      <c r="S1716" s="10"/>
      <c r="T1716" s="243">
        <v>0</v>
      </c>
      <c r="U1716" s="252">
        <v>520.42624413145541</v>
      </c>
      <c r="V1716" s="10"/>
      <c r="W1716" s="10"/>
      <c r="Y1716" s="246">
        <v>110850.79</v>
      </c>
      <c r="Z1716" s="10"/>
      <c r="AB1716" s="246"/>
      <c r="AC1716" s="10"/>
      <c r="AD1716" s="10"/>
      <c r="AE1716" s="4"/>
      <c r="AF1716" s="4"/>
    </row>
    <row r="1717" spans="1:32" x14ac:dyDescent="0.2">
      <c r="A1717" s="39"/>
      <c r="B1717" s="10"/>
      <c r="C1717" s="10" t="s">
        <v>624</v>
      </c>
      <c r="D1717" s="10"/>
      <c r="E1717" s="10"/>
      <c r="F1717" s="243">
        <v>123120</v>
      </c>
      <c r="G1717" s="252">
        <v>-448960.70699999999</v>
      </c>
      <c r="H1717" s="243">
        <v>14.952</v>
      </c>
      <c r="I1717" s="252">
        <v>0</v>
      </c>
      <c r="J1717" s="246">
        <v>-360295.86000000004</v>
      </c>
      <c r="K1717" s="10"/>
      <c r="M1717" s="53">
        <v>526</v>
      </c>
      <c r="N1717" s="53">
        <v>479</v>
      </c>
      <c r="P1717" s="246">
        <v>234.06844106463879</v>
      </c>
      <c r="Q1717" s="246">
        <v>-937.28748851774526</v>
      </c>
      <c r="R1717" s="10"/>
      <c r="S1717" s="10"/>
      <c r="T1717" s="243">
        <v>30.187699619771863</v>
      </c>
      <c r="U1717" s="252">
        <v>-785.3331732776619</v>
      </c>
      <c r="V1717" s="10"/>
      <c r="W1717" s="10"/>
      <c r="Y1717" s="246">
        <v>-360295.86000000004</v>
      </c>
      <c r="Z1717" s="10"/>
      <c r="AB1717" s="246"/>
      <c r="AC1717" s="10"/>
      <c r="AD1717" s="10"/>
      <c r="AE1717" s="4"/>
      <c r="AF1717" s="4"/>
    </row>
    <row r="1718" spans="1:32" x14ac:dyDescent="0.2">
      <c r="A1718" s="39"/>
      <c r="B1718" s="10"/>
      <c r="C1718" s="10" t="s">
        <v>437</v>
      </c>
      <c r="D1718" s="10"/>
      <c r="E1718" s="10"/>
      <c r="F1718" s="243">
        <v>6181109</v>
      </c>
      <c r="G1718" s="252">
        <v>1018311.335</v>
      </c>
      <c r="H1718" s="243">
        <v>33116.466999999997</v>
      </c>
      <c r="I1718" s="252">
        <v>9240.6569999999992</v>
      </c>
      <c r="J1718" s="246">
        <v>883985.17999999993</v>
      </c>
      <c r="K1718" s="10"/>
      <c r="M1718" s="53">
        <v>1602</v>
      </c>
      <c r="N1718" s="53">
        <v>907</v>
      </c>
      <c r="P1718" s="246">
        <v>3858.3701622971284</v>
      </c>
      <c r="Q1718" s="246">
        <v>1122.7247353914001</v>
      </c>
      <c r="R1718" s="10"/>
      <c r="S1718" s="10"/>
      <c r="T1718" s="243">
        <v>260.58033083645444</v>
      </c>
      <c r="U1718" s="252">
        <v>514.37209481808156</v>
      </c>
      <c r="V1718" s="10"/>
      <c r="W1718" s="10"/>
      <c r="Y1718" s="246">
        <v>883985.17999999993</v>
      </c>
      <c r="Z1718" s="10"/>
      <c r="AB1718" s="246"/>
      <c r="AC1718" s="10"/>
      <c r="AD1718" s="10"/>
      <c r="AE1718" s="4"/>
      <c r="AF1718" s="4"/>
    </row>
    <row r="1719" spans="1:32" x14ac:dyDescent="0.2">
      <c r="A1719" s="39"/>
      <c r="B1719" s="10"/>
      <c r="C1719" s="10" t="s">
        <v>340</v>
      </c>
      <c r="D1719" s="10"/>
      <c r="E1719" s="10"/>
      <c r="F1719" s="243">
        <v>2015</v>
      </c>
      <c r="G1719" s="252">
        <v>388289.26199999999</v>
      </c>
      <c r="H1719" s="243">
        <v>22.791</v>
      </c>
      <c r="I1719" s="252">
        <v>9640.94</v>
      </c>
      <c r="J1719" s="246">
        <v>282805.44999999995</v>
      </c>
      <c r="K1719" s="10"/>
      <c r="M1719" s="53">
        <v>5</v>
      </c>
      <c r="N1719" s="53">
        <v>489</v>
      </c>
      <c r="P1719" s="246">
        <v>403</v>
      </c>
      <c r="Q1719" s="246">
        <v>794.04757055214725</v>
      </c>
      <c r="R1719" s="10"/>
      <c r="S1719" s="10"/>
      <c r="T1719" s="243">
        <v>58.932000000000002</v>
      </c>
      <c r="U1719" s="252">
        <v>577.73167689161551</v>
      </c>
      <c r="V1719" s="10"/>
      <c r="W1719" s="10"/>
      <c r="Y1719" s="246">
        <v>282805.44999999995</v>
      </c>
      <c r="Z1719" s="10"/>
      <c r="AB1719" s="246"/>
      <c r="AC1719" s="10"/>
      <c r="AD1719" s="10"/>
      <c r="AE1719" s="4"/>
      <c r="AF1719" s="4"/>
    </row>
    <row r="1720" spans="1:32" x14ac:dyDescent="0.2">
      <c r="A1720" s="39"/>
      <c r="B1720" s="10"/>
      <c r="C1720" s="10" t="s">
        <v>416</v>
      </c>
      <c r="D1720" s="10"/>
      <c r="E1720" s="10"/>
      <c r="F1720" s="243">
        <v>414775</v>
      </c>
      <c r="G1720" s="252">
        <v>59297.328000000001</v>
      </c>
      <c r="H1720" s="243">
        <v>2364.2849999999999</v>
      </c>
      <c r="I1720" s="252">
        <v>868.05</v>
      </c>
      <c r="J1720" s="246">
        <v>70875.700000000012</v>
      </c>
      <c r="K1720" s="10"/>
      <c r="M1720" s="53">
        <v>207</v>
      </c>
      <c r="N1720" s="53">
        <v>113</v>
      </c>
      <c r="P1720" s="246">
        <v>2003.7439613526569</v>
      </c>
      <c r="Q1720" s="246">
        <v>524.75511504424776</v>
      </c>
      <c r="R1720" s="10"/>
      <c r="S1720" s="10"/>
      <c r="T1720" s="243">
        <v>157.63062801932367</v>
      </c>
      <c r="U1720" s="252">
        <v>338.46159292035401</v>
      </c>
      <c r="V1720" s="10"/>
      <c r="W1720" s="10"/>
      <c r="Y1720" s="246">
        <v>70875.700000000012</v>
      </c>
      <c r="Z1720" s="10"/>
      <c r="AB1720" s="246"/>
      <c r="AC1720" s="10"/>
      <c r="AD1720" s="10"/>
      <c r="AE1720" s="4"/>
      <c r="AF1720" s="4"/>
    </row>
    <row r="1721" spans="1:32" x14ac:dyDescent="0.2">
      <c r="A1721" s="39"/>
      <c r="B1721" s="10"/>
      <c r="C1721" s="10" t="s">
        <v>571</v>
      </c>
      <c r="D1721" s="10"/>
      <c r="E1721" s="10"/>
      <c r="F1721" s="243">
        <v>0</v>
      </c>
      <c r="G1721" s="252">
        <v>1363521.5109999999</v>
      </c>
      <c r="H1721" s="243">
        <v>0</v>
      </c>
      <c r="I1721" s="252">
        <v>29319.579000000002</v>
      </c>
      <c r="J1721" s="246">
        <v>604101.84</v>
      </c>
      <c r="K1721" s="10"/>
      <c r="M1721" s="53">
        <v>0</v>
      </c>
      <c r="N1721" s="53">
        <v>1423</v>
      </c>
      <c r="P1721" s="246">
        <v>0</v>
      </c>
      <c r="Q1721" s="246">
        <v>958.20204567814471</v>
      </c>
      <c r="R1721" s="10"/>
      <c r="S1721" s="10"/>
      <c r="T1721" s="243">
        <v>0</v>
      </c>
      <c r="U1721" s="252">
        <v>424.52694307800419</v>
      </c>
      <c r="V1721" s="10"/>
      <c r="W1721" s="10"/>
      <c r="Y1721" s="246">
        <v>604101.84</v>
      </c>
      <c r="Z1721" s="10"/>
      <c r="AB1721" s="246"/>
      <c r="AC1721" s="10"/>
      <c r="AD1721" s="10"/>
      <c r="AE1721" s="4"/>
      <c r="AF1721" s="4"/>
    </row>
    <row r="1722" spans="1:32" x14ac:dyDescent="0.2">
      <c r="A1722" s="39"/>
      <c r="B1722" s="10"/>
      <c r="C1722" s="10" t="s">
        <v>341</v>
      </c>
      <c r="D1722" s="10"/>
      <c r="E1722" s="10"/>
      <c r="F1722" s="243">
        <v>7415</v>
      </c>
      <c r="G1722" s="252">
        <v>87966.172000000006</v>
      </c>
      <c r="H1722" s="243">
        <v>78.186999999999998</v>
      </c>
      <c r="I1722" s="252">
        <v>2178.5770000000002</v>
      </c>
      <c r="J1722" s="246">
        <v>54048.93</v>
      </c>
      <c r="K1722" s="10"/>
      <c r="M1722" s="53">
        <v>20</v>
      </c>
      <c r="N1722" s="53">
        <v>134</v>
      </c>
      <c r="P1722" s="246">
        <v>370.75</v>
      </c>
      <c r="Q1722" s="246">
        <v>656.46397014925378</v>
      </c>
      <c r="R1722" s="10"/>
      <c r="S1722" s="10"/>
      <c r="T1722" s="243">
        <v>48.833999999999996</v>
      </c>
      <c r="U1722" s="252">
        <v>396.06156716417911</v>
      </c>
      <c r="V1722" s="10"/>
      <c r="W1722" s="10"/>
      <c r="Y1722" s="246">
        <v>54048.93</v>
      </c>
      <c r="Z1722" s="10"/>
      <c r="AB1722" s="246"/>
      <c r="AC1722" s="10"/>
      <c r="AD1722" s="10"/>
      <c r="AE1722" s="4"/>
      <c r="AF1722" s="4"/>
    </row>
    <row r="1723" spans="1:32" x14ac:dyDescent="0.2">
      <c r="A1723" s="39"/>
      <c r="B1723" s="10"/>
      <c r="C1723" s="10" t="s">
        <v>342</v>
      </c>
      <c r="D1723" s="10"/>
      <c r="E1723" s="10"/>
      <c r="F1723" s="243">
        <v>1759038</v>
      </c>
      <c r="G1723" s="252">
        <v>181787.64199999999</v>
      </c>
      <c r="H1723" s="243">
        <v>10930.275</v>
      </c>
      <c r="I1723" s="252">
        <v>4311.0069999999996</v>
      </c>
      <c r="J1723" s="246">
        <v>266082.14</v>
      </c>
      <c r="K1723" s="10"/>
      <c r="M1723" s="53">
        <v>338</v>
      </c>
      <c r="N1723" s="53">
        <v>186</v>
      </c>
      <c r="P1723" s="246">
        <v>5204.2544378698221</v>
      </c>
      <c r="Q1723" s="246">
        <v>977.3529139784946</v>
      </c>
      <c r="R1723" s="10"/>
      <c r="S1723" s="10"/>
      <c r="T1723" s="243">
        <v>460.59603550295856</v>
      </c>
      <c r="U1723" s="252">
        <v>593.55204301075264</v>
      </c>
      <c r="V1723" s="10"/>
      <c r="W1723" s="10"/>
      <c r="Y1723" s="246">
        <v>266082.14</v>
      </c>
      <c r="Z1723" s="10"/>
      <c r="AB1723" s="246"/>
      <c r="AC1723" s="10"/>
      <c r="AD1723" s="10"/>
      <c r="AE1723" s="4"/>
      <c r="AF1723" s="4"/>
    </row>
    <row r="1724" spans="1:32" x14ac:dyDescent="0.2">
      <c r="A1724" s="39"/>
      <c r="B1724" s="10"/>
      <c r="C1724" s="10" t="s">
        <v>438</v>
      </c>
      <c r="D1724" s="10"/>
      <c r="E1724" s="10"/>
      <c r="F1724" s="243">
        <v>6664764</v>
      </c>
      <c r="G1724" s="252">
        <v>1006547.286</v>
      </c>
      <c r="H1724" s="243">
        <v>39835.275000000001</v>
      </c>
      <c r="I1724" s="252">
        <v>22211.595000000001</v>
      </c>
      <c r="J1724" s="246">
        <v>1468075.44</v>
      </c>
      <c r="K1724" s="10"/>
      <c r="M1724" s="53">
        <v>2264</v>
      </c>
      <c r="N1724" s="53">
        <v>1159</v>
      </c>
      <c r="P1724" s="246">
        <v>2943.8003533568904</v>
      </c>
      <c r="Q1724" s="246">
        <v>868.46185159620359</v>
      </c>
      <c r="R1724" s="10"/>
      <c r="S1724" s="10"/>
      <c r="T1724" s="243">
        <v>304.29385600706718</v>
      </c>
      <c r="U1724" s="252">
        <v>672.26415012942198</v>
      </c>
      <c r="V1724" s="10"/>
      <c r="W1724" s="10"/>
      <c r="Y1724" s="246">
        <v>1468075.44</v>
      </c>
      <c r="Z1724" s="10"/>
      <c r="AB1724" s="246"/>
      <c r="AC1724" s="10"/>
      <c r="AD1724" s="10"/>
      <c r="AE1724" s="4"/>
      <c r="AF1724" s="4"/>
    </row>
    <row r="1725" spans="1:32" x14ac:dyDescent="0.2">
      <c r="A1725" s="39"/>
      <c r="B1725" s="10"/>
      <c r="C1725" s="10" t="s">
        <v>343</v>
      </c>
      <c r="D1725" s="10"/>
      <c r="E1725" s="10"/>
      <c r="F1725" s="243">
        <v>3692055</v>
      </c>
      <c r="G1725" s="252">
        <v>581673.00199999998</v>
      </c>
      <c r="H1725" s="243">
        <v>25814.807000000001</v>
      </c>
      <c r="I1725" s="252">
        <v>9520.3760000000002</v>
      </c>
      <c r="J1725" s="246">
        <v>781173.29</v>
      </c>
      <c r="K1725" s="10"/>
      <c r="M1725" s="53">
        <v>1304</v>
      </c>
      <c r="N1725" s="53">
        <v>858</v>
      </c>
      <c r="P1725" s="246">
        <v>2831.3305214723928</v>
      </c>
      <c r="Q1725" s="246">
        <v>677.94056177156176</v>
      </c>
      <c r="R1725" s="10"/>
      <c r="S1725" s="10"/>
      <c r="T1725" s="243">
        <v>254.85626533742331</v>
      </c>
      <c r="U1725" s="252">
        <v>523.12438228438225</v>
      </c>
      <c r="V1725" s="10"/>
      <c r="W1725" s="10"/>
      <c r="Y1725" s="246">
        <v>781173.29</v>
      </c>
      <c r="Z1725" s="10"/>
      <c r="AB1725" s="246"/>
      <c r="AC1725" s="10"/>
      <c r="AD1725" s="10"/>
      <c r="AE1725" s="4"/>
      <c r="AF1725" s="4"/>
    </row>
    <row r="1726" spans="1:32" x14ac:dyDescent="0.2">
      <c r="A1726" s="39"/>
      <c r="B1726" s="10"/>
      <c r="C1726" s="10" t="s">
        <v>390</v>
      </c>
      <c r="D1726" s="10"/>
      <c r="E1726" s="10"/>
      <c r="F1726" s="243">
        <v>1225503</v>
      </c>
      <c r="G1726" s="252">
        <v>116657.269</v>
      </c>
      <c r="H1726" s="243">
        <v>7166.9920000000002</v>
      </c>
      <c r="I1726" s="252">
        <v>1884.4829999999999</v>
      </c>
      <c r="J1726" s="246">
        <v>180269.68</v>
      </c>
      <c r="K1726" s="10"/>
      <c r="M1726" s="53">
        <v>478</v>
      </c>
      <c r="N1726" s="53">
        <v>202</v>
      </c>
      <c r="P1726" s="246">
        <v>2563.8138075313809</v>
      </c>
      <c r="Q1726" s="246">
        <v>577.51123267326727</v>
      </c>
      <c r="R1726" s="10"/>
      <c r="S1726" s="10"/>
      <c r="T1726" s="243">
        <v>225.70303347280336</v>
      </c>
      <c r="U1726" s="252">
        <v>358.33480198019805</v>
      </c>
      <c r="V1726" s="10"/>
      <c r="W1726" s="10"/>
      <c r="Y1726" s="246">
        <v>180269.68</v>
      </c>
      <c r="Z1726" s="10"/>
      <c r="AB1726" s="246"/>
      <c r="AC1726" s="10"/>
      <c r="AD1726" s="10"/>
      <c r="AE1726" s="4"/>
      <c r="AF1726" s="4"/>
    </row>
    <row r="1727" spans="1:32" x14ac:dyDescent="0.2">
      <c r="A1727" s="39"/>
      <c r="B1727" s="10"/>
      <c r="C1727" s="10" t="s">
        <v>344</v>
      </c>
      <c r="D1727" s="10"/>
      <c r="E1727" s="10"/>
      <c r="F1727" s="243">
        <v>31861232</v>
      </c>
      <c r="G1727" s="252">
        <v>1393526.2930000001</v>
      </c>
      <c r="H1727" s="243">
        <v>115587.402</v>
      </c>
      <c r="I1727" s="252">
        <v>32698.651000000002</v>
      </c>
      <c r="J1727" s="246">
        <v>2518458.7199999997</v>
      </c>
      <c r="K1727" s="10"/>
      <c r="M1727" s="53">
        <v>2054</v>
      </c>
      <c r="N1727" s="53">
        <v>971</v>
      </c>
      <c r="P1727" s="246">
        <v>15511.797468354431</v>
      </c>
      <c r="Q1727" s="246">
        <v>1435.1455128733264</v>
      </c>
      <c r="R1727" s="10"/>
      <c r="S1727" s="10"/>
      <c r="T1727" s="243">
        <v>804.45081791626092</v>
      </c>
      <c r="U1727" s="252">
        <v>891.98428424304836</v>
      </c>
      <c r="V1727" s="10"/>
      <c r="W1727" s="10"/>
      <c r="Y1727" s="246">
        <v>2518458.7199999997</v>
      </c>
      <c r="Z1727" s="10"/>
      <c r="AB1727" s="246"/>
      <c r="AC1727" s="10"/>
      <c r="AD1727" s="10"/>
      <c r="AE1727" s="4"/>
      <c r="AF1727" s="4"/>
    </row>
    <row r="1728" spans="1:32" x14ac:dyDescent="0.2">
      <c r="A1728" s="39"/>
      <c r="B1728" s="10"/>
      <c r="C1728" s="10" t="s">
        <v>561</v>
      </c>
      <c r="D1728" s="10"/>
      <c r="E1728" s="10"/>
      <c r="F1728" s="243">
        <v>0</v>
      </c>
      <c r="G1728" s="252">
        <v>167030.29300000001</v>
      </c>
      <c r="H1728" s="243">
        <v>0</v>
      </c>
      <c r="I1728" s="252">
        <v>2938.4839999999999</v>
      </c>
      <c r="J1728" s="246">
        <v>132830.46</v>
      </c>
      <c r="K1728" s="10"/>
      <c r="M1728" s="53">
        <v>0</v>
      </c>
      <c r="N1728" s="53">
        <v>244</v>
      </c>
      <c r="P1728" s="246">
        <v>0</v>
      </c>
      <c r="Q1728" s="246">
        <v>684.55038114754097</v>
      </c>
      <c r="R1728" s="10"/>
      <c r="S1728" s="10"/>
      <c r="T1728" s="243">
        <v>0</v>
      </c>
      <c r="U1728" s="252">
        <v>544.38713114754091</v>
      </c>
      <c r="V1728" s="10"/>
      <c r="W1728" s="10"/>
      <c r="Y1728" s="246">
        <v>132830.46</v>
      </c>
      <c r="Z1728" s="10"/>
      <c r="AB1728" s="246"/>
      <c r="AC1728" s="10"/>
      <c r="AD1728" s="10"/>
      <c r="AE1728" s="4"/>
      <c r="AF1728" s="4"/>
    </row>
    <row r="1729" spans="1:32" x14ac:dyDescent="0.2">
      <c r="A1729" s="39"/>
      <c r="B1729" s="10"/>
      <c r="C1729" s="10" t="s">
        <v>596</v>
      </c>
      <c r="D1729" s="10"/>
      <c r="E1729" s="10"/>
      <c r="F1729" s="243">
        <v>0</v>
      </c>
      <c r="G1729" s="252">
        <v>396929.01</v>
      </c>
      <c r="H1729" s="243">
        <v>0</v>
      </c>
      <c r="I1729" s="252">
        <v>9661.7070000000003</v>
      </c>
      <c r="J1729" s="246">
        <v>209948.13</v>
      </c>
      <c r="K1729" s="10"/>
      <c r="M1729" s="53">
        <v>0</v>
      </c>
      <c r="N1729" s="53">
        <v>189</v>
      </c>
      <c r="P1729" s="246">
        <v>0</v>
      </c>
      <c r="Q1729" s="246">
        <v>2100.1534920634922</v>
      </c>
      <c r="R1729" s="10"/>
      <c r="S1729" s="10"/>
      <c r="T1729" s="243">
        <v>0</v>
      </c>
      <c r="U1729" s="252">
        <v>1110.8366666666666</v>
      </c>
      <c r="V1729" s="10"/>
      <c r="W1729" s="10"/>
      <c r="Y1729" s="246">
        <v>209948.13</v>
      </c>
      <c r="Z1729" s="10"/>
      <c r="AB1729" s="246"/>
      <c r="AC1729" s="10"/>
      <c r="AD1729" s="10"/>
      <c r="AE1729" s="4"/>
      <c r="AF1729" s="4"/>
    </row>
    <row r="1730" spans="1:32" x14ac:dyDescent="0.2">
      <c r="A1730" s="39"/>
      <c r="B1730" s="10"/>
      <c r="C1730" s="10" t="s">
        <v>502</v>
      </c>
      <c r="D1730" s="10"/>
      <c r="E1730" s="10"/>
      <c r="F1730" s="243">
        <v>12912180</v>
      </c>
      <c r="G1730" s="252">
        <v>1593123.5260000001</v>
      </c>
      <c r="H1730" s="243">
        <v>87910.031000000003</v>
      </c>
      <c r="I1730" s="252">
        <v>27312.258999999998</v>
      </c>
      <c r="J1730" s="246">
        <v>2472084.41</v>
      </c>
      <c r="K1730" s="10"/>
      <c r="M1730" s="53">
        <v>4429</v>
      </c>
      <c r="N1730" s="53">
        <v>2449</v>
      </c>
      <c r="P1730" s="246">
        <v>2915.3714156694514</v>
      </c>
      <c r="Q1730" s="246">
        <v>650.52001878317685</v>
      </c>
      <c r="R1730" s="10"/>
      <c r="S1730" s="10"/>
      <c r="T1730" s="243">
        <v>268.18750508015353</v>
      </c>
      <c r="U1730" s="252">
        <v>524.41075949367087</v>
      </c>
      <c r="V1730" s="10"/>
      <c r="W1730" s="10"/>
      <c r="Y1730" s="246">
        <v>2472084.41</v>
      </c>
      <c r="Z1730" s="10"/>
      <c r="AB1730" s="246"/>
      <c r="AC1730" s="10"/>
      <c r="AD1730" s="10"/>
      <c r="AE1730" s="4"/>
      <c r="AF1730" s="4"/>
    </row>
    <row r="1731" spans="1:32" x14ac:dyDescent="0.2">
      <c r="A1731" s="39"/>
      <c r="B1731" s="10"/>
      <c r="C1731" s="10" t="s">
        <v>503</v>
      </c>
      <c r="D1731" s="10"/>
      <c r="E1731" s="10"/>
      <c r="F1731" s="243">
        <v>38246255</v>
      </c>
      <c r="G1731" s="252">
        <v>4418969.4929999998</v>
      </c>
      <c r="H1731" s="243">
        <v>244678.717</v>
      </c>
      <c r="I1731" s="252">
        <v>85293.444000000003</v>
      </c>
      <c r="J1731" s="246">
        <v>6893950.2300000004</v>
      </c>
      <c r="K1731" s="10"/>
      <c r="M1731" s="53">
        <v>11021</v>
      </c>
      <c r="N1731" s="53">
        <v>4949</v>
      </c>
      <c r="P1731" s="246">
        <v>3470.3071409128029</v>
      </c>
      <c r="Q1731" s="246">
        <v>892.90149383713879</v>
      </c>
      <c r="R1731" s="10"/>
      <c r="S1731" s="10"/>
      <c r="T1731" s="243">
        <v>320.60785863351782</v>
      </c>
      <c r="U1731" s="252">
        <v>679.03233380480901</v>
      </c>
      <c r="V1731" s="10"/>
      <c r="W1731" s="10"/>
      <c r="Y1731" s="246">
        <v>6893950.2300000004</v>
      </c>
      <c r="Z1731" s="10"/>
      <c r="AB1731" s="246"/>
      <c r="AC1731" s="10"/>
      <c r="AD1731" s="10"/>
      <c r="AE1731" s="4"/>
      <c r="AF1731" s="4"/>
    </row>
    <row r="1732" spans="1:32" x14ac:dyDescent="0.2">
      <c r="A1732" s="39"/>
      <c r="B1732" s="10"/>
      <c r="C1732" s="10" t="s">
        <v>611</v>
      </c>
      <c r="D1732" s="10"/>
      <c r="E1732" s="10"/>
      <c r="F1732" s="243">
        <v>0</v>
      </c>
      <c r="G1732" s="252">
        <v>76018.335999999996</v>
      </c>
      <c r="H1732" s="243">
        <v>0</v>
      </c>
      <c r="I1732" s="252">
        <v>1268.8979999999999</v>
      </c>
      <c r="J1732" s="246">
        <v>62350.18</v>
      </c>
      <c r="K1732" s="10"/>
      <c r="M1732" s="53">
        <v>0</v>
      </c>
      <c r="N1732" s="53">
        <v>102</v>
      </c>
      <c r="P1732" s="246">
        <v>0</v>
      </c>
      <c r="Q1732" s="246">
        <v>745.27780392156853</v>
      </c>
      <c r="R1732" s="10"/>
      <c r="S1732" s="10"/>
      <c r="T1732" s="243">
        <v>0</v>
      </c>
      <c r="U1732" s="252">
        <v>611.2762745098039</v>
      </c>
      <c r="V1732" s="10"/>
      <c r="W1732" s="10"/>
      <c r="Y1732" s="246">
        <v>62350.18</v>
      </c>
      <c r="Z1732" s="10"/>
      <c r="AB1732" s="246"/>
      <c r="AC1732" s="10"/>
      <c r="AD1732" s="10"/>
      <c r="AE1732" s="4"/>
      <c r="AF1732" s="4"/>
    </row>
    <row r="1733" spans="1:32" x14ac:dyDescent="0.2">
      <c r="A1733" s="39"/>
      <c r="B1733" s="10"/>
      <c r="C1733" s="10" t="s">
        <v>565</v>
      </c>
      <c r="D1733" s="10"/>
      <c r="E1733" s="10"/>
      <c r="F1733" s="243">
        <v>0</v>
      </c>
      <c r="G1733" s="252">
        <v>21084.616000000002</v>
      </c>
      <c r="H1733" s="243">
        <v>0</v>
      </c>
      <c r="I1733" s="252">
        <v>35.454000000000001</v>
      </c>
      <c r="J1733" s="246">
        <v>19344.54</v>
      </c>
      <c r="K1733" s="10"/>
      <c r="M1733" s="53">
        <v>0</v>
      </c>
      <c r="N1733" s="53">
        <v>47</v>
      </c>
      <c r="P1733" s="246">
        <v>0</v>
      </c>
      <c r="Q1733" s="246">
        <v>448.60885106382983</v>
      </c>
      <c r="R1733" s="10"/>
      <c r="S1733" s="10"/>
      <c r="T1733" s="243">
        <v>0</v>
      </c>
      <c r="U1733" s="252">
        <v>411.58595744680855</v>
      </c>
      <c r="V1733" s="10"/>
      <c r="W1733" s="10"/>
      <c r="Y1733" s="246">
        <v>19344.54</v>
      </c>
      <c r="Z1733" s="10"/>
      <c r="AB1733" s="246"/>
      <c r="AC1733" s="10"/>
      <c r="AD1733" s="10"/>
      <c r="AE1733" s="4"/>
      <c r="AF1733" s="4"/>
    </row>
    <row r="1734" spans="1:32" x14ac:dyDescent="0.2">
      <c r="A1734" s="39"/>
      <c r="B1734" s="10"/>
      <c r="C1734" s="10" t="s">
        <v>391</v>
      </c>
      <c r="D1734" s="10"/>
      <c r="E1734" s="10"/>
      <c r="F1734" s="243">
        <v>322800</v>
      </c>
      <c r="G1734" s="252">
        <v>211345.21799999999</v>
      </c>
      <c r="H1734" s="243">
        <v>1061.579</v>
      </c>
      <c r="I1734" s="252">
        <v>3969.9690000000001</v>
      </c>
      <c r="J1734" s="246">
        <v>137919.23000000001</v>
      </c>
      <c r="K1734" s="10"/>
      <c r="M1734" s="53">
        <v>64</v>
      </c>
      <c r="N1734" s="53">
        <v>240</v>
      </c>
      <c r="P1734" s="246">
        <v>5043.75</v>
      </c>
      <c r="Q1734" s="246">
        <v>880.60507499999994</v>
      </c>
      <c r="R1734" s="10"/>
      <c r="S1734" s="10"/>
      <c r="T1734" s="243">
        <v>476.49250000000001</v>
      </c>
      <c r="U1734" s="252">
        <v>447.59879166666667</v>
      </c>
      <c r="V1734" s="10"/>
      <c r="W1734" s="10"/>
      <c r="Y1734" s="246">
        <v>137919.23000000001</v>
      </c>
      <c r="Z1734" s="10"/>
      <c r="AB1734" s="246"/>
      <c r="AC1734" s="10"/>
      <c r="AD1734" s="10"/>
      <c r="AE1734" s="4"/>
      <c r="AF1734" s="4"/>
    </row>
    <row r="1735" spans="1:32" x14ac:dyDescent="0.2">
      <c r="A1735" s="39"/>
      <c r="B1735" s="10"/>
      <c r="C1735" s="10" t="s">
        <v>470</v>
      </c>
      <c r="D1735" s="10"/>
      <c r="E1735" s="10"/>
      <c r="F1735" s="243">
        <v>1090058</v>
      </c>
      <c r="G1735" s="252">
        <v>0</v>
      </c>
      <c r="H1735" s="243">
        <v>4989.0860000000002</v>
      </c>
      <c r="I1735" s="252">
        <v>0</v>
      </c>
      <c r="J1735" s="246">
        <v>57566.82</v>
      </c>
      <c r="K1735" s="10"/>
      <c r="M1735" s="53">
        <v>275</v>
      </c>
      <c r="N1735" s="53">
        <v>0</v>
      </c>
      <c r="P1735" s="246">
        <v>3963.8472727272729</v>
      </c>
      <c r="Q1735" s="246">
        <v>0</v>
      </c>
      <c r="R1735" s="10"/>
      <c r="S1735" s="10"/>
      <c r="T1735" s="243">
        <v>209.33389090909091</v>
      </c>
      <c r="U1735" s="252">
        <v>0</v>
      </c>
      <c r="V1735" s="10"/>
      <c r="W1735" s="10"/>
      <c r="Y1735" s="246">
        <v>57566.82</v>
      </c>
      <c r="Z1735" s="10"/>
      <c r="AB1735" s="246"/>
      <c r="AC1735" s="10"/>
      <c r="AD1735" s="10"/>
      <c r="AE1735" s="4"/>
      <c r="AF1735" s="4"/>
    </row>
    <row r="1736" spans="1:32" x14ac:dyDescent="0.2">
      <c r="A1736" s="39"/>
      <c r="B1736" s="10"/>
      <c r="C1736" s="10" t="s">
        <v>417</v>
      </c>
      <c r="D1736" s="10"/>
      <c r="E1736" s="10"/>
      <c r="F1736" s="243">
        <v>22435365</v>
      </c>
      <c r="G1736" s="252">
        <v>1717526.379</v>
      </c>
      <c r="H1736" s="243">
        <v>89648.322</v>
      </c>
      <c r="I1736" s="252">
        <v>36143.296000000002</v>
      </c>
      <c r="J1736" s="246">
        <v>2025870.1099999999</v>
      </c>
      <c r="K1736" s="10"/>
      <c r="M1736" s="53">
        <v>2328</v>
      </c>
      <c r="N1736" s="53">
        <v>1353</v>
      </c>
      <c r="P1736" s="246">
        <v>9637.1842783505163</v>
      </c>
      <c r="Q1736" s="246">
        <v>1269.4208270509978</v>
      </c>
      <c r="R1736" s="10"/>
      <c r="S1736" s="10"/>
      <c r="T1736" s="243">
        <v>465.99796391752579</v>
      </c>
      <c r="U1736" s="252">
        <v>695.51134515890612</v>
      </c>
      <c r="V1736" s="10"/>
      <c r="W1736" s="10"/>
      <c r="Y1736" s="246">
        <v>2025870.1099999999</v>
      </c>
      <c r="Z1736" s="10"/>
      <c r="AB1736" s="246"/>
      <c r="AC1736" s="10"/>
      <c r="AD1736" s="10"/>
      <c r="AE1736" s="4"/>
      <c r="AF1736" s="4"/>
    </row>
    <row r="1737" spans="1:32" x14ac:dyDescent="0.2">
      <c r="A1737" s="39"/>
      <c r="B1737" s="10"/>
      <c r="C1737" s="10" t="s">
        <v>598</v>
      </c>
      <c r="D1737" s="10"/>
      <c r="E1737" s="10"/>
      <c r="F1737" s="243">
        <v>0</v>
      </c>
      <c r="G1737" s="252">
        <v>568663.40599999996</v>
      </c>
      <c r="H1737" s="243">
        <v>0</v>
      </c>
      <c r="I1737" s="252">
        <v>16112.736999999999</v>
      </c>
      <c r="J1737" s="246">
        <v>299957.73</v>
      </c>
      <c r="K1737" s="10"/>
      <c r="M1737" s="53">
        <v>0</v>
      </c>
      <c r="N1737" s="53">
        <v>455</v>
      </c>
      <c r="P1737" s="246">
        <v>0</v>
      </c>
      <c r="Q1737" s="246">
        <v>1249.8096835164833</v>
      </c>
      <c r="R1737" s="10"/>
      <c r="S1737" s="10"/>
      <c r="T1737" s="243">
        <v>0</v>
      </c>
      <c r="U1737" s="252">
        <v>659.24775824175822</v>
      </c>
      <c r="V1737" s="10"/>
      <c r="W1737" s="10"/>
      <c r="Y1737" s="246">
        <v>299957.73</v>
      </c>
      <c r="Z1737" s="10"/>
      <c r="AB1737" s="246"/>
      <c r="AC1737" s="10"/>
      <c r="AD1737" s="10"/>
      <c r="AE1737" s="4"/>
      <c r="AF1737" s="4"/>
    </row>
    <row r="1738" spans="1:32" x14ac:dyDescent="0.2">
      <c r="A1738" s="39"/>
      <c r="B1738" s="10"/>
      <c r="C1738" s="10" t="s">
        <v>488</v>
      </c>
      <c r="D1738" s="10"/>
      <c r="E1738" s="10"/>
      <c r="F1738" s="243">
        <v>12569632</v>
      </c>
      <c r="G1738" s="252">
        <v>993530</v>
      </c>
      <c r="H1738" s="243">
        <v>65122.703000000001</v>
      </c>
      <c r="I1738" s="252">
        <v>0</v>
      </c>
      <c r="J1738" s="246">
        <v>893282.61</v>
      </c>
      <c r="K1738" s="10"/>
      <c r="M1738" s="53">
        <v>2757</v>
      </c>
      <c r="N1738" s="53">
        <v>2</v>
      </c>
      <c r="P1738" s="246">
        <v>4559.1701124410592</v>
      </c>
      <c r="Q1738" s="246">
        <v>496765</v>
      </c>
      <c r="R1738" s="10"/>
      <c r="S1738" s="10"/>
      <c r="T1738" s="243">
        <v>325.16196227783826</v>
      </c>
      <c r="U1738" s="252">
        <v>-1594.46</v>
      </c>
      <c r="V1738" s="10"/>
      <c r="W1738" s="10"/>
      <c r="Y1738" s="246">
        <v>893282.61</v>
      </c>
      <c r="Z1738" s="10"/>
      <c r="AB1738" s="246"/>
      <c r="AC1738" s="10"/>
      <c r="AD1738" s="10"/>
      <c r="AE1738" s="4"/>
      <c r="AF1738" s="4"/>
    </row>
    <row r="1739" spans="1:32" x14ac:dyDescent="0.2">
      <c r="A1739" s="39"/>
      <c r="B1739" s="10"/>
      <c r="C1739" s="10" t="s">
        <v>489</v>
      </c>
      <c r="D1739" s="10"/>
      <c r="E1739" s="10"/>
      <c r="F1739" s="243">
        <v>61145517</v>
      </c>
      <c r="G1739" s="252">
        <v>3772345.102</v>
      </c>
      <c r="H1739" s="243">
        <v>112503.875</v>
      </c>
      <c r="I1739" s="252">
        <v>46234.656000000003</v>
      </c>
      <c r="J1739" s="246">
        <v>3612793.6500000004</v>
      </c>
      <c r="K1739" s="10"/>
      <c r="M1739" s="53">
        <v>2243</v>
      </c>
      <c r="N1739" s="53">
        <v>1065</v>
      </c>
      <c r="P1739" s="246">
        <v>27260.596076683014</v>
      </c>
      <c r="Q1739" s="246">
        <v>3542.1080769953051</v>
      </c>
      <c r="R1739" s="10"/>
      <c r="S1739" s="10"/>
      <c r="T1739" s="243">
        <v>1083.458145341061</v>
      </c>
      <c r="U1739" s="252">
        <v>1110.4197464788733</v>
      </c>
      <c r="V1739" s="10"/>
      <c r="W1739" s="10"/>
      <c r="Y1739" s="246">
        <v>3612793.6500000004</v>
      </c>
      <c r="Z1739" s="10"/>
      <c r="AB1739" s="246"/>
      <c r="AC1739" s="10"/>
      <c r="AD1739" s="10"/>
      <c r="AE1739" s="4"/>
      <c r="AF1739" s="4"/>
    </row>
    <row r="1740" spans="1:32" x14ac:dyDescent="0.2">
      <c r="A1740" s="39"/>
      <c r="B1740" s="10"/>
      <c r="C1740" s="10" t="s">
        <v>534</v>
      </c>
      <c r="D1740" s="10"/>
      <c r="E1740" s="10"/>
      <c r="F1740" s="243">
        <v>9240202</v>
      </c>
      <c r="G1740" s="252">
        <v>1102649.6529999999</v>
      </c>
      <c r="H1740" s="243">
        <v>46877.527000000002</v>
      </c>
      <c r="I1740" s="252">
        <v>18893.482</v>
      </c>
      <c r="J1740" s="246">
        <v>1499918.63</v>
      </c>
      <c r="K1740" s="10"/>
      <c r="M1740" s="53">
        <v>2970</v>
      </c>
      <c r="N1740" s="53">
        <v>1497</v>
      </c>
      <c r="P1740" s="246">
        <v>3111.1791245791246</v>
      </c>
      <c r="Q1740" s="246">
        <v>736.57291449565798</v>
      </c>
      <c r="R1740" s="10"/>
      <c r="S1740" s="10"/>
      <c r="T1740" s="243">
        <v>244.23203703703703</v>
      </c>
      <c r="U1740" s="252">
        <v>517.40112224448899</v>
      </c>
      <c r="V1740" s="10"/>
      <c r="W1740" s="10"/>
      <c r="Y1740" s="246">
        <v>1499918.63</v>
      </c>
      <c r="Z1740" s="10"/>
      <c r="AB1740" s="246"/>
      <c r="AC1740" s="10"/>
      <c r="AD1740" s="10"/>
      <c r="AE1740" s="4"/>
      <c r="AF1740" s="4"/>
    </row>
    <row r="1741" spans="1:32" x14ac:dyDescent="0.2">
      <c r="A1741" s="39"/>
      <c r="B1741" s="10"/>
      <c r="C1741" s="10" t="s">
        <v>490</v>
      </c>
      <c r="D1741" s="10"/>
      <c r="E1741" s="10"/>
      <c r="F1741" s="243">
        <v>22801953</v>
      </c>
      <c r="G1741" s="252">
        <v>972487.18500000006</v>
      </c>
      <c r="H1741" s="243">
        <v>50102.735000000001</v>
      </c>
      <c r="I1741" s="252">
        <v>22799.080999999998</v>
      </c>
      <c r="J1741" s="246">
        <v>1236329.1499999999</v>
      </c>
      <c r="K1741" s="10"/>
      <c r="M1741" s="53">
        <v>1081</v>
      </c>
      <c r="N1741" s="53">
        <v>248</v>
      </c>
      <c r="P1741" s="246">
        <v>21093.388529139684</v>
      </c>
      <c r="Q1741" s="246">
        <v>3921.3192943548388</v>
      </c>
      <c r="R1741" s="10"/>
      <c r="S1741" s="10"/>
      <c r="T1741" s="243">
        <v>747.27621646623493</v>
      </c>
      <c r="U1741" s="252">
        <v>1727.9175806451613</v>
      </c>
      <c r="V1741" s="10"/>
      <c r="W1741" s="10"/>
      <c r="Y1741" s="246">
        <v>1236329.1499999999</v>
      </c>
      <c r="Z1741" s="10"/>
      <c r="AB1741" s="246"/>
      <c r="AC1741" s="10"/>
      <c r="AD1741" s="10"/>
      <c r="AE1741" s="4"/>
      <c r="AF1741" s="4"/>
    </row>
    <row r="1742" spans="1:32" x14ac:dyDescent="0.2">
      <c r="A1742" s="39"/>
      <c r="B1742" s="10"/>
      <c r="C1742" s="10" t="s">
        <v>601</v>
      </c>
      <c r="D1742" s="10"/>
      <c r="E1742" s="10"/>
      <c r="F1742" s="243">
        <v>0</v>
      </c>
      <c r="G1742" s="252">
        <v>60258.667999999998</v>
      </c>
      <c r="H1742" s="243">
        <v>0</v>
      </c>
      <c r="I1742" s="252">
        <v>929.91700000000003</v>
      </c>
      <c r="J1742" s="246">
        <v>42919.07</v>
      </c>
      <c r="K1742" s="10"/>
      <c r="M1742" s="53">
        <v>0</v>
      </c>
      <c r="N1742" s="53">
        <v>112</v>
      </c>
      <c r="P1742" s="246">
        <v>0</v>
      </c>
      <c r="Q1742" s="246">
        <v>538.02382142857141</v>
      </c>
      <c r="R1742" s="10"/>
      <c r="S1742" s="10"/>
      <c r="T1742" s="243">
        <v>0</v>
      </c>
      <c r="U1742" s="252">
        <v>383.20598214285712</v>
      </c>
      <c r="V1742" s="10"/>
      <c r="W1742" s="10"/>
      <c r="Y1742" s="246">
        <v>42919.07</v>
      </c>
      <c r="Z1742" s="10"/>
      <c r="AB1742" s="246"/>
      <c r="AC1742" s="10"/>
      <c r="AD1742" s="10"/>
      <c r="AE1742" s="4"/>
      <c r="AF1742" s="4"/>
    </row>
    <row r="1743" spans="1:32" x14ac:dyDescent="0.2">
      <c r="A1743" s="39"/>
      <c r="B1743" s="10"/>
      <c r="C1743" s="10" t="s">
        <v>603</v>
      </c>
      <c r="D1743" s="10"/>
      <c r="E1743" s="10"/>
      <c r="F1743" s="243">
        <v>0</v>
      </c>
      <c r="G1743" s="252">
        <v>307459.27500000002</v>
      </c>
      <c r="H1743" s="243">
        <v>0</v>
      </c>
      <c r="I1743" s="252">
        <v>2174.0720000000001</v>
      </c>
      <c r="J1743" s="246">
        <v>141380.18</v>
      </c>
      <c r="K1743" s="10"/>
      <c r="M1743" s="53">
        <v>0</v>
      </c>
      <c r="N1743" s="53">
        <v>374</v>
      </c>
      <c r="P1743" s="246">
        <v>0</v>
      </c>
      <c r="Q1743" s="246">
        <v>822.0836229946525</v>
      </c>
      <c r="R1743" s="10"/>
      <c r="S1743" s="10"/>
      <c r="T1743" s="243">
        <v>0</v>
      </c>
      <c r="U1743" s="252">
        <v>378.02187165775399</v>
      </c>
      <c r="V1743" s="10"/>
      <c r="W1743" s="10"/>
      <c r="Y1743" s="246">
        <v>141380.18</v>
      </c>
      <c r="Z1743" s="10"/>
      <c r="AB1743" s="246"/>
      <c r="AC1743" s="10"/>
      <c r="AD1743" s="10"/>
      <c r="AE1743" s="4"/>
      <c r="AF1743" s="4"/>
    </row>
    <row r="1744" spans="1:32" x14ac:dyDescent="0.2">
      <c r="A1744" s="39"/>
      <c r="B1744" s="10"/>
      <c r="C1744" s="10" t="s">
        <v>471</v>
      </c>
      <c r="D1744" s="10"/>
      <c r="E1744" s="10"/>
      <c r="F1744" s="243">
        <v>9320119</v>
      </c>
      <c r="G1744" s="252">
        <v>1767558.554</v>
      </c>
      <c r="H1744" s="243">
        <v>23918.638999999999</v>
      </c>
      <c r="I1744" s="252">
        <v>10272.703</v>
      </c>
      <c r="J1744" s="246">
        <v>1263236.31</v>
      </c>
      <c r="K1744" s="10"/>
      <c r="M1744" s="53">
        <v>984</v>
      </c>
      <c r="N1744" s="53">
        <v>467</v>
      </c>
      <c r="P1744" s="246">
        <v>9471.6656504065049</v>
      </c>
      <c r="Q1744" s="246">
        <v>3784.9219571734475</v>
      </c>
      <c r="R1744" s="10"/>
      <c r="S1744" s="10"/>
      <c r="T1744" s="243">
        <v>435.93425813008128</v>
      </c>
      <c r="U1744" s="252">
        <v>1786.4603854389723</v>
      </c>
      <c r="V1744" s="10"/>
      <c r="W1744" s="10"/>
      <c r="Y1744" s="246">
        <v>1263236.31</v>
      </c>
      <c r="Z1744" s="10"/>
      <c r="AB1744" s="246"/>
      <c r="AC1744" s="10"/>
      <c r="AD1744" s="10"/>
      <c r="AE1744" s="4"/>
      <c r="AF1744" s="4"/>
    </row>
    <row r="1745" spans="1:32" x14ac:dyDescent="0.2">
      <c r="A1745" s="39"/>
      <c r="B1745" s="10"/>
      <c r="C1745" s="10" t="s">
        <v>472</v>
      </c>
      <c r="D1745" s="10"/>
      <c r="E1745" s="10"/>
      <c r="F1745" s="243">
        <v>6121025</v>
      </c>
      <c r="G1745" s="252">
        <v>405556.212</v>
      </c>
      <c r="H1745" s="243">
        <v>23725.748</v>
      </c>
      <c r="I1745" s="252">
        <v>7290.6450000000004</v>
      </c>
      <c r="J1745" s="246">
        <v>542945.57999999996</v>
      </c>
      <c r="K1745" s="10"/>
      <c r="M1745" s="53">
        <v>903</v>
      </c>
      <c r="N1745" s="53">
        <v>293</v>
      </c>
      <c r="P1745" s="246">
        <v>6778.5437430786269</v>
      </c>
      <c r="Q1745" s="246">
        <v>1384.1508941979523</v>
      </c>
      <c r="R1745" s="10"/>
      <c r="S1745" s="10"/>
      <c r="T1745" s="243">
        <v>383.55723145071983</v>
      </c>
      <c r="U1745" s="252">
        <v>670.96723549488047</v>
      </c>
      <c r="V1745" s="10"/>
      <c r="W1745" s="10"/>
      <c r="Y1745" s="246">
        <v>542945.57999999996</v>
      </c>
      <c r="Z1745" s="10"/>
      <c r="AB1745" s="246"/>
      <c r="AC1745" s="10"/>
      <c r="AD1745" s="10"/>
      <c r="AE1745" s="4"/>
      <c r="AF1745" s="4"/>
    </row>
    <row r="1746" spans="1:32" x14ac:dyDescent="0.2">
      <c r="A1746" s="39"/>
      <c r="B1746" s="10"/>
      <c r="C1746" s="10" t="s">
        <v>504</v>
      </c>
      <c r="D1746" s="10"/>
      <c r="E1746" s="10"/>
      <c r="F1746" s="243">
        <v>437885</v>
      </c>
      <c r="G1746" s="252">
        <v>59931.038</v>
      </c>
      <c r="H1746" s="243">
        <v>3342.6309999999999</v>
      </c>
      <c r="I1746" s="252">
        <v>670.51099999999997</v>
      </c>
      <c r="J1746" s="246">
        <v>100888.92</v>
      </c>
      <c r="K1746" s="10"/>
      <c r="M1746" s="53">
        <v>211</v>
      </c>
      <c r="N1746" s="53">
        <v>111</v>
      </c>
      <c r="P1746" s="246">
        <v>2075.2843601895734</v>
      </c>
      <c r="Q1746" s="246">
        <v>539.91926126126123</v>
      </c>
      <c r="R1746" s="10"/>
      <c r="S1746" s="10"/>
      <c r="T1746" s="243">
        <v>233.45255924170615</v>
      </c>
      <c r="U1746" s="252">
        <v>465.13900900900899</v>
      </c>
      <c r="V1746" s="10"/>
      <c r="W1746" s="10"/>
      <c r="Y1746" s="246">
        <v>100888.92</v>
      </c>
      <c r="Z1746" s="10"/>
      <c r="AB1746" s="246"/>
      <c r="AC1746" s="10"/>
      <c r="AD1746" s="10"/>
      <c r="AE1746" s="4"/>
      <c r="AF1746" s="4"/>
    </row>
    <row r="1747" spans="1:32" x14ac:dyDescent="0.2">
      <c r="A1747" s="39"/>
      <c r="B1747" s="10"/>
      <c r="C1747" s="10" t="s">
        <v>535</v>
      </c>
      <c r="D1747" s="10"/>
      <c r="E1747" s="10"/>
      <c r="F1747" s="243">
        <v>16966396</v>
      </c>
      <c r="G1747" s="252">
        <v>0</v>
      </c>
      <c r="H1747" s="243">
        <v>61100.66</v>
      </c>
      <c r="I1747" s="252">
        <v>0</v>
      </c>
      <c r="J1747" s="246">
        <v>653006.76</v>
      </c>
      <c r="K1747" s="10"/>
      <c r="M1747" s="53">
        <v>1533</v>
      </c>
      <c r="N1747" s="53">
        <v>0</v>
      </c>
      <c r="P1747" s="246">
        <v>11067.446836268755</v>
      </c>
      <c r="Q1747" s="246">
        <v>0</v>
      </c>
      <c r="R1747" s="10"/>
      <c r="S1747" s="10"/>
      <c r="T1747" s="243">
        <v>425.96657534246577</v>
      </c>
      <c r="U1747" s="252">
        <v>0</v>
      </c>
      <c r="V1747" s="10"/>
      <c r="W1747" s="10"/>
      <c r="Y1747" s="246">
        <v>653006.76</v>
      </c>
      <c r="Z1747" s="10"/>
      <c r="AB1747" s="246"/>
      <c r="AC1747" s="10"/>
      <c r="AD1747" s="10"/>
      <c r="AE1747" s="4"/>
      <c r="AF1747" s="4"/>
    </row>
    <row r="1748" spans="1:32" x14ac:dyDescent="0.2">
      <c r="A1748" s="39"/>
      <c r="B1748" s="10"/>
      <c r="C1748" s="10" t="s">
        <v>562</v>
      </c>
      <c r="D1748" s="10"/>
      <c r="E1748" s="10"/>
      <c r="F1748" s="243">
        <v>0</v>
      </c>
      <c r="G1748" s="252">
        <v>629442.77</v>
      </c>
      <c r="H1748" s="243">
        <v>0</v>
      </c>
      <c r="I1748" s="252">
        <v>11750.963</v>
      </c>
      <c r="J1748" s="246">
        <v>433561.32</v>
      </c>
      <c r="K1748" s="10"/>
      <c r="M1748" s="53">
        <v>0</v>
      </c>
      <c r="N1748" s="53">
        <v>674</v>
      </c>
      <c r="P1748" s="246">
        <v>0</v>
      </c>
      <c r="Q1748" s="246">
        <v>933.89135014836802</v>
      </c>
      <c r="R1748" s="10"/>
      <c r="S1748" s="10"/>
      <c r="T1748" s="243">
        <v>0</v>
      </c>
      <c r="U1748" s="252">
        <v>643.26605341246295</v>
      </c>
      <c r="V1748" s="10"/>
      <c r="W1748" s="10"/>
      <c r="Y1748" s="246">
        <v>433561.32</v>
      </c>
      <c r="Z1748" s="10"/>
      <c r="AB1748" s="246"/>
      <c r="AC1748" s="10"/>
      <c r="AD1748" s="10"/>
      <c r="AE1748" s="4"/>
      <c r="AF1748" s="4"/>
    </row>
    <row r="1749" spans="1:32" x14ac:dyDescent="0.2">
      <c r="A1749" s="39"/>
      <c r="B1749" s="10"/>
      <c r="C1749" s="10" t="s">
        <v>599</v>
      </c>
      <c r="D1749" s="10"/>
      <c r="E1749" s="10"/>
      <c r="F1749" s="243">
        <v>0</v>
      </c>
      <c r="G1749" s="252">
        <v>14683.512000000001</v>
      </c>
      <c r="H1749" s="243">
        <v>0</v>
      </c>
      <c r="I1749" s="252">
        <v>249.47800000000001</v>
      </c>
      <c r="J1749" s="246">
        <v>13307.53</v>
      </c>
      <c r="K1749" s="10"/>
      <c r="M1749" s="53">
        <v>0</v>
      </c>
      <c r="N1749" s="53">
        <v>36</v>
      </c>
      <c r="P1749" s="246">
        <v>0</v>
      </c>
      <c r="Q1749" s="246">
        <v>407.87533333333334</v>
      </c>
      <c r="R1749" s="10"/>
      <c r="S1749" s="10"/>
      <c r="T1749" s="243">
        <v>0</v>
      </c>
      <c r="U1749" s="252">
        <v>369.6536111111111</v>
      </c>
      <c r="V1749" s="10"/>
      <c r="W1749" s="10"/>
      <c r="Y1749" s="246">
        <v>13307.53</v>
      </c>
      <c r="Z1749" s="10"/>
      <c r="AB1749" s="246"/>
      <c r="AC1749" s="10"/>
      <c r="AD1749" s="10"/>
      <c r="AE1749" s="4"/>
      <c r="AF1749" s="4"/>
    </row>
    <row r="1750" spans="1:32" x14ac:dyDescent="0.2">
      <c r="A1750" s="39"/>
      <c r="B1750" s="10"/>
      <c r="C1750" s="10" t="s">
        <v>518</v>
      </c>
      <c r="D1750" s="10"/>
      <c r="E1750" s="10"/>
      <c r="F1750" s="243">
        <v>9842660</v>
      </c>
      <c r="G1750" s="252">
        <v>213226.302</v>
      </c>
      <c r="H1750" s="243">
        <v>22278.115000000002</v>
      </c>
      <c r="I1750" s="252">
        <v>4809.5789999999997</v>
      </c>
      <c r="J1750" s="246">
        <v>356136.93</v>
      </c>
      <c r="K1750" s="10"/>
      <c r="M1750" s="53">
        <v>562</v>
      </c>
      <c r="N1750" s="53">
        <v>328</v>
      </c>
      <c r="P1750" s="246">
        <v>17513.629893238434</v>
      </c>
      <c r="Q1750" s="246">
        <v>650.08018902439028</v>
      </c>
      <c r="R1750" s="10"/>
      <c r="S1750" s="10"/>
      <c r="T1750" s="243">
        <v>414.40393238434166</v>
      </c>
      <c r="U1750" s="252">
        <v>375.73756097560977</v>
      </c>
      <c r="V1750" s="10"/>
      <c r="W1750" s="10"/>
      <c r="Y1750" s="246">
        <v>356136.93</v>
      </c>
      <c r="Z1750" s="10"/>
      <c r="AB1750" s="246"/>
      <c r="AC1750" s="10"/>
      <c r="AD1750" s="10"/>
      <c r="AE1750" s="4"/>
      <c r="AF1750" s="4"/>
    </row>
    <row r="1751" spans="1:32" x14ac:dyDescent="0.2">
      <c r="A1751" s="39"/>
      <c r="B1751" s="10"/>
      <c r="C1751" s="10" t="s">
        <v>567</v>
      </c>
      <c r="D1751" s="10"/>
      <c r="E1751" s="10"/>
      <c r="F1751" s="243">
        <v>0</v>
      </c>
      <c r="G1751" s="252">
        <v>417719.40399999998</v>
      </c>
      <c r="H1751" s="243">
        <v>0</v>
      </c>
      <c r="I1751" s="252">
        <v>5992.6360000000004</v>
      </c>
      <c r="J1751" s="246">
        <v>271505.07</v>
      </c>
      <c r="K1751" s="10"/>
      <c r="M1751" s="53">
        <v>0</v>
      </c>
      <c r="N1751" s="53">
        <v>351</v>
      </c>
      <c r="P1751" s="246">
        <v>0</v>
      </c>
      <c r="Q1751" s="246">
        <v>1190.083772079772</v>
      </c>
      <c r="R1751" s="10"/>
      <c r="S1751" s="10"/>
      <c r="T1751" s="243">
        <v>0</v>
      </c>
      <c r="U1751" s="252">
        <v>773.51871794871795</v>
      </c>
      <c r="V1751" s="10"/>
      <c r="W1751" s="10"/>
      <c r="Y1751" s="246">
        <v>271505.07</v>
      </c>
      <c r="Z1751" s="10"/>
      <c r="AB1751" s="246"/>
      <c r="AC1751" s="10"/>
      <c r="AD1751" s="10"/>
      <c r="AE1751" s="4"/>
      <c r="AF1751" s="4"/>
    </row>
    <row r="1752" spans="1:32" x14ac:dyDescent="0.2">
      <c r="A1752" s="39"/>
      <c r="B1752" s="10"/>
      <c r="C1752" s="10" t="s">
        <v>345</v>
      </c>
      <c r="D1752" s="10"/>
      <c r="E1752" s="10"/>
      <c r="F1752" s="243">
        <v>6494022</v>
      </c>
      <c r="G1752" s="252">
        <v>24194766.247000001</v>
      </c>
      <c r="H1752" s="243">
        <v>30828.138999999999</v>
      </c>
      <c r="I1752" s="252">
        <v>17261.184000000001</v>
      </c>
      <c r="J1752" s="246">
        <v>828426.25</v>
      </c>
      <c r="K1752" s="10"/>
      <c r="M1752" s="53">
        <v>1060</v>
      </c>
      <c r="N1752" s="53">
        <v>622</v>
      </c>
      <c r="P1752" s="246">
        <v>6126.4358490566037</v>
      </c>
      <c r="Q1752" s="246">
        <v>38898.338017684888</v>
      </c>
      <c r="R1752" s="10"/>
      <c r="S1752" s="10"/>
      <c r="T1752" s="243">
        <v>358.1079905660377</v>
      </c>
      <c r="U1752" s="252">
        <v>721.59450160771712</v>
      </c>
      <c r="V1752" s="10"/>
      <c r="W1752" s="10"/>
      <c r="Y1752" s="246">
        <v>828426.25</v>
      </c>
      <c r="Z1752" s="10"/>
      <c r="AB1752" s="246"/>
      <c r="AC1752" s="10"/>
      <c r="AD1752" s="10"/>
      <c r="AE1752" s="4"/>
      <c r="AF1752" s="4"/>
    </row>
    <row r="1753" spans="1:32" x14ac:dyDescent="0.2">
      <c r="A1753" s="39"/>
      <c r="B1753" s="10"/>
      <c r="C1753" s="10" t="s">
        <v>346</v>
      </c>
      <c r="D1753" s="10"/>
      <c r="E1753" s="10"/>
      <c r="F1753" s="243">
        <v>5353056</v>
      </c>
      <c r="G1753" s="252">
        <v>358761.02799999999</v>
      </c>
      <c r="H1753" s="243">
        <v>23412.742999999999</v>
      </c>
      <c r="I1753" s="252">
        <v>8040.0810000000001</v>
      </c>
      <c r="J1753" s="246">
        <v>588380.15</v>
      </c>
      <c r="K1753" s="10"/>
      <c r="M1753" s="53">
        <v>618</v>
      </c>
      <c r="N1753" s="53">
        <v>390</v>
      </c>
      <c r="P1753" s="246">
        <v>8661.9029126213591</v>
      </c>
      <c r="Q1753" s="246">
        <v>919.90007179487179</v>
      </c>
      <c r="R1753" s="10"/>
      <c r="S1753" s="10"/>
      <c r="T1753" s="243">
        <v>571.9684951456311</v>
      </c>
      <c r="U1753" s="252">
        <v>602.31697435897433</v>
      </c>
      <c r="V1753" s="10"/>
      <c r="W1753" s="10"/>
      <c r="Y1753" s="246">
        <v>588380.15</v>
      </c>
      <c r="Z1753" s="10"/>
      <c r="AB1753" s="246"/>
      <c r="AC1753" s="10"/>
      <c r="AD1753" s="10"/>
      <c r="AE1753" s="4"/>
      <c r="AF1753" s="4"/>
    </row>
    <row r="1754" spans="1:32" x14ac:dyDescent="0.2">
      <c r="A1754" s="39"/>
      <c r="B1754" s="10"/>
      <c r="C1754" s="10" t="s">
        <v>347</v>
      </c>
      <c r="D1754" s="10"/>
      <c r="E1754" s="10"/>
      <c r="F1754" s="243">
        <v>6005413</v>
      </c>
      <c r="G1754" s="252">
        <v>356539.19699999999</v>
      </c>
      <c r="H1754" s="243">
        <v>36495.025000000001</v>
      </c>
      <c r="I1754" s="252">
        <v>5520.8029999999999</v>
      </c>
      <c r="J1754" s="246">
        <v>760980.94</v>
      </c>
      <c r="K1754" s="10"/>
      <c r="M1754" s="53">
        <v>1292</v>
      </c>
      <c r="N1754" s="53">
        <v>707</v>
      </c>
      <c r="P1754" s="246">
        <v>4648.1524767801857</v>
      </c>
      <c r="Q1754" s="246">
        <v>504.29872277227719</v>
      </c>
      <c r="R1754" s="10"/>
      <c r="S1754" s="10"/>
      <c r="T1754" s="243">
        <v>387.64441176470592</v>
      </c>
      <c r="U1754" s="252">
        <v>367.95524752475245</v>
      </c>
      <c r="V1754" s="10"/>
      <c r="W1754" s="10"/>
      <c r="Y1754" s="246">
        <v>760980.94</v>
      </c>
      <c r="Z1754" s="10"/>
      <c r="AB1754" s="246"/>
      <c r="AC1754" s="10"/>
      <c r="AD1754" s="10"/>
      <c r="AE1754" s="4"/>
      <c r="AF1754" s="4"/>
    </row>
    <row r="1755" spans="1:32" x14ac:dyDescent="0.2">
      <c r="A1755" s="39"/>
      <c r="B1755" s="10"/>
      <c r="C1755" s="10" t="s">
        <v>604</v>
      </c>
      <c r="D1755" s="10"/>
      <c r="E1755" s="10"/>
      <c r="F1755" s="243">
        <v>0</v>
      </c>
      <c r="G1755" s="252">
        <v>88229.28</v>
      </c>
      <c r="H1755" s="243">
        <v>0</v>
      </c>
      <c r="I1755" s="252">
        <v>744.77300000000002</v>
      </c>
      <c r="J1755" s="246">
        <v>69357</v>
      </c>
      <c r="K1755" s="10"/>
      <c r="M1755" s="53">
        <v>0</v>
      </c>
      <c r="N1755" s="53">
        <v>176</v>
      </c>
      <c r="P1755" s="246">
        <v>0</v>
      </c>
      <c r="Q1755" s="246">
        <v>501.30272727272728</v>
      </c>
      <c r="R1755" s="10"/>
      <c r="S1755" s="10"/>
      <c r="T1755" s="243">
        <v>0</v>
      </c>
      <c r="U1755" s="252">
        <v>394.07386363636363</v>
      </c>
      <c r="V1755" s="10"/>
      <c r="W1755" s="10"/>
      <c r="Y1755" s="246">
        <v>69357</v>
      </c>
      <c r="Z1755" s="10"/>
      <c r="AB1755" s="246"/>
      <c r="AC1755" s="10"/>
      <c r="AD1755" s="10"/>
      <c r="AE1755" s="4"/>
      <c r="AF1755" s="4"/>
    </row>
    <row r="1756" spans="1:32" x14ac:dyDescent="0.2">
      <c r="A1756" s="39"/>
      <c r="B1756" s="10"/>
      <c r="C1756" s="10" t="s">
        <v>348</v>
      </c>
      <c r="D1756" s="10"/>
      <c r="E1756" s="10"/>
      <c r="F1756" s="243">
        <v>1643351</v>
      </c>
      <c r="G1756" s="252">
        <v>267852.799</v>
      </c>
      <c r="H1756" s="243">
        <v>9203.84</v>
      </c>
      <c r="I1756" s="252">
        <v>6186.3410000000003</v>
      </c>
      <c r="J1756" s="246">
        <v>265133.75</v>
      </c>
      <c r="K1756" s="10"/>
      <c r="M1756" s="53">
        <v>529</v>
      </c>
      <c r="N1756" s="53">
        <v>271</v>
      </c>
      <c r="P1756" s="246">
        <v>3106.5236294896031</v>
      </c>
      <c r="Q1756" s="246">
        <v>988.38671217712181</v>
      </c>
      <c r="R1756" s="10"/>
      <c r="S1756" s="10"/>
      <c r="T1756" s="243">
        <v>253.01156899810962</v>
      </c>
      <c r="U1756" s="252">
        <v>484.46726937269375</v>
      </c>
      <c r="V1756" s="10"/>
      <c r="W1756" s="10"/>
      <c r="Y1756" s="246">
        <v>265133.75</v>
      </c>
      <c r="Z1756" s="10"/>
      <c r="AB1756" s="246"/>
      <c r="AC1756" s="10"/>
      <c r="AD1756" s="10"/>
      <c r="AE1756" s="4"/>
      <c r="AF1756" s="4"/>
    </row>
    <row r="1757" spans="1:32" x14ac:dyDescent="0.2">
      <c r="A1757" s="39"/>
      <c r="B1757" s="10"/>
      <c r="C1757" s="10" t="s">
        <v>349</v>
      </c>
      <c r="D1757" s="10"/>
      <c r="E1757" s="10"/>
      <c r="F1757" s="243">
        <v>1218879</v>
      </c>
      <c r="G1757" s="252">
        <v>82676.142000000007</v>
      </c>
      <c r="H1757" s="243">
        <v>7870.5280000000002</v>
      </c>
      <c r="I1757" s="252">
        <v>1290.68</v>
      </c>
      <c r="J1757" s="246">
        <v>148091.01</v>
      </c>
      <c r="K1757" s="10"/>
      <c r="M1757" s="53">
        <v>293</v>
      </c>
      <c r="N1757" s="53">
        <v>138</v>
      </c>
      <c r="P1757" s="246">
        <v>4159.9965870307169</v>
      </c>
      <c r="Q1757" s="246">
        <v>599.10247826086959</v>
      </c>
      <c r="R1757" s="10"/>
      <c r="S1757" s="10"/>
      <c r="T1757" s="243">
        <v>330.78385665529009</v>
      </c>
      <c r="U1757" s="252">
        <v>370.80681159420288</v>
      </c>
      <c r="V1757" s="10"/>
      <c r="W1757" s="10"/>
      <c r="Y1757" s="246">
        <v>148091.01</v>
      </c>
      <c r="Z1757" s="10"/>
      <c r="AB1757" s="246"/>
      <c r="AC1757" s="10"/>
      <c r="AD1757" s="10"/>
      <c r="AE1757" s="4"/>
      <c r="AF1757" s="4"/>
    </row>
    <row r="1758" spans="1:32" x14ac:dyDescent="0.2">
      <c r="A1758" s="39"/>
      <c r="B1758" s="10"/>
      <c r="C1758" s="10" t="s">
        <v>600</v>
      </c>
      <c r="D1758" s="10"/>
      <c r="E1758" s="10"/>
      <c r="F1758" s="243">
        <v>0</v>
      </c>
      <c r="G1758" s="252">
        <v>138117.886</v>
      </c>
      <c r="H1758" s="243">
        <v>0</v>
      </c>
      <c r="I1758" s="252">
        <v>2559.4270000000001</v>
      </c>
      <c r="J1758" s="246">
        <v>106843.04</v>
      </c>
      <c r="K1758" s="10"/>
      <c r="M1758" s="53">
        <v>0</v>
      </c>
      <c r="N1758" s="53">
        <v>176</v>
      </c>
      <c r="P1758" s="246">
        <v>0</v>
      </c>
      <c r="Q1758" s="246">
        <v>784.76071590909089</v>
      </c>
      <c r="R1758" s="10"/>
      <c r="S1758" s="10"/>
      <c r="T1758" s="243">
        <v>0</v>
      </c>
      <c r="U1758" s="252">
        <v>607.06272727272722</v>
      </c>
      <c r="V1758" s="10"/>
      <c r="W1758" s="10"/>
      <c r="Y1758" s="246">
        <v>106843.04</v>
      </c>
      <c r="Z1758" s="10"/>
      <c r="AB1758" s="246"/>
      <c r="AC1758" s="10"/>
      <c r="AD1758" s="10"/>
      <c r="AE1758" s="4"/>
      <c r="AF1758" s="4"/>
    </row>
    <row r="1759" spans="1:32" x14ac:dyDescent="0.2">
      <c r="A1759" s="39"/>
      <c r="B1759" s="10"/>
      <c r="C1759" s="10" t="s">
        <v>392</v>
      </c>
      <c r="D1759" s="10"/>
      <c r="E1759" s="10"/>
      <c r="F1759" s="243">
        <v>1632339</v>
      </c>
      <c r="G1759" s="252">
        <v>161108.334</v>
      </c>
      <c r="H1759" s="243">
        <v>7276.4390000000003</v>
      </c>
      <c r="I1759" s="252">
        <v>2910.018</v>
      </c>
      <c r="J1759" s="246">
        <v>230340.34000000003</v>
      </c>
      <c r="K1759" s="10"/>
      <c r="M1759" s="53">
        <v>447</v>
      </c>
      <c r="N1759" s="53">
        <v>210</v>
      </c>
      <c r="P1759" s="246">
        <v>3651.7651006711408</v>
      </c>
      <c r="Q1759" s="246">
        <v>767.18254285714283</v>
      </c>
      <c r="R1759" s="10"/>
      <c r="S1759" s="10"/>
      <c r="T1759" s="243">
        <v>222.18261744966443</v>
      </c>
      <c r="U1759" s="252">
        <v>623.9271904761905</v>
      </c>
      <c r="V1759" s="10"/>
      <c r="W1759" s="10"/>
      <c r="Y1759" s="246">
        <v>230340.34000000003</v>
      </c>
      <c r="Z1759" s="10"/>
      <c r="AB1759" s="246"/>
      <c r="AC1759" s="10"/>
      <c r="AD1759" s="10"/>
      <c r="AE1759" s="4"/>
      <c r="AF1759" s="4"/>
    </row>
    <row r="1760" spans="1:32" x14ac:dyDescent="0.2">
      <c r="A1760" s="39"/>
      <c r="B1760" s="10"/>
      <c r="C1760" s="10" t="s">
        <v>393</v>
      </c>
      <c r="D1760" s="10"/>
      <c r="E1760" s="10"/>
      <c r="F1760" s="243">
        <v>306749</v>
      </c>
      <c r="G1760" s="252">
        <v>40910.097000000002</v>
      </c>
      <c r="H1760" s="243">
        <v>2386.7579999999998</v>
      </c>
      <c r="I1760" s="252">
        <v>454.81400000000002</v>
      </c>
      <c r="J1760" s="246">
        <v>62104.31</v>
      </c>
      <c r="K1760" s="10"/>
      <c r="M1760" s="53">
        <v>177</v>
      </c>
      <c r="N1760" s="53">
        <v>101</v>
      </c>
      <c r="P1760" s="246">
        <v>1733.0451977401131</v>
      </c>
      <c r="Q1760" s="246">
        <v>405.05046534653468</v>
      </c>
      <c r="R1760" s="10"/>
      <c r="S1760" s="10"/>
      <c r="T1760" s="243">
        <v>176.64152542372881</v>
      </c>
      <c r="U1760" s="252">
        <v>305.33425742574258</v>
      </c>
      <c r="V1760" s="10"/>
      <c r="W1760" s="10"/>
      <c r="Y1760" s="246">
        <v>62104.31</v>
      </c>
      <c r="Z1760" s="10"/>
      <c r="AB1760" s="246"/>
      <c r="AC1760" s="10"/>
      <c r="AD1760" s="10"/>
      <c r="AE1760" s="4"/>
      <c r="AF1760" s="4"/>
    </row>
    <row r="1761" spans="1:32" x14ac:dyDescent="0.2">
      <c r="A1761" s="39"/>
      <c r="B1761" s="10"/>
      <c r="C1761" s="10" t="s">
        <v>350</v>
      </c>
      <c r="D1761" s="10"/>
      <c r="E1761" s="10"/>
      <c r="F1761" s="243">
        <v>4830722</v>
      </c>
      <c r="G1761" s="252">
        <v>167763.53400000001</v>
      </c>
      <c r="H1761" s="243">
        <v>13131.842000000001</v>
      </c>
      <c r="I1761" s="252">
        <v>2664.5129999999999</v>
      </c>
      <c r="J1761" s="246">
        <v>300357.13</v>
      </c>
      <c r="K1761" s="10"/>
      <c r="M1761" s="53">
        <v>403</v>
      </c>
      <c r="N1761" s="53">
        <v>220</v>
      </c>
      <c r="P1761" s="246">
        <v>11986.903225806451</v>
      </c>
      <c r="Q1761" s="246">
        <v>762.5615181818182</v>
      </c>
      <c r="R1761" s="10"/>
      <c r="S1761" s="10"/>
      <c r="T1761" s="243">
        <v>501.90230769230772</v>
      </c>
      <c r="U1761" s="252">
        <v>445.8659090909091</v>
      </c>
      <c r="V1761" s="10"/>
      <c r="W1761" s="10"/>
      <c r="Y1761" s="246">
        <v>300357.13</v>
      </c>
      <c r="Z1761" s="10"/>
      <c r="AB1761" s="246"/>
      <c r="AC1761" s="10"/>
      <c r="AD1761" s="10"/>
      <c r="AE1761" s="4"/>
      <c r="AF1761" s="4"/>
    </row>
    <row r="1762" spans="1:32" x14ac:dyDescent="0.2">
      <c r="A1762" s="39"/>
      <c r="B1762" s="10"/>
      <c r="C1762" s="10" t="s">
        <v>563</v>
      </c>
      <c r="D1762" s="10"/>
      <c r="E1762" s="10"/>
      <c r="F1762" s="243">
        <v>0</v>
      </c>
      <c r="G1762" s="252">
        <v>125325.349</v>
      </c>
      <c r="H1762" s="243">
        <v>0</v>
      </c>
      <c r="I1762" s="252">
        <v>4343.3050000000003</v>
      </c>
      <c r="J1762" s="246">
        <v>93267.08</v>
      </c>
      <c r="K1762" s="10"/>
      <c r="M1762" s="53">
        <v>0</v>
      </c>
      <c r="N1762" s="53">
        <v>30</v>
      </c>
      <c r="P1762" s="246">
        <v>0</v>
      </c>
      <c r="Q1762" s="246">
        <v>4177.5116333333335</v>
      </c>
      <c r="R1762" s="10"/>
      <c r="S1762" s="10"/>
      <c r="T1762" s="243">
        <v>0</v>
      </c>
      <c r="U1762" s="252">
        <v>3108.9026666666668</v>
      </c>
      <c r="V1762" s="10"/>
      <c r="W1762" s="10"/>
      <c r="Y1762" s="246">
        <v>93267.08</v>
      </c>
      <c r="Z1762" s="10"/>
      <c r="AB1762" s="246"/>
      <c r="AC1762" s="10"/>
      <c r="AD1762" s="10"/>
      <c r="AE1762" s="4"/>
      <c r="AF1762" s="4"/>
    </row>
    <row r="1763" spans="1:32" x14ac:dyDescent="0.2">
      <c r="A1763" s="39"/>
      <c r="B1763" s="10"/>
      <c r="C1763" s="10" t="s">
        <v>519</v>
      </c>
      <c r="D1763" s="10"/>
      <c r="E1763" s="10"/>
      <c r="F1763" s="243">
        <v>263807</v>
      </c>
      <c r="G1763" s="252">
        <v>21232.838</v>
      </c>
      <c r="H1763" s="243">
        <v>1786.4190000000001</v>
      </c>
      <c r="I1763" s="252">
        <v>191.833</v>
      </c>
      <c r="J1763" s="246">
        <v>44749.37</v>
      </c>
      <c r="K1763" s="10"/>
      <c r="M1763" s="53">
        <v>64</v>
      </c>
      <c r="N1763" s="53">
        <v>39</v>
      </c>
      <c r="P1763" s="246">
        <v>4121.984375</v>
      </c>
      <c r="Q1763" s="246">
        <v>544.43174358974363</v>
      </c>
      <c r="R1763" s="10"/>
      <c r="S1763" s="10"/>
      <c r="T1763" s="243">
        <v>409.98</v>
      </c>
      <c r="U1763" s="252">
        <v>474.63205128205129</v>
      </c>
      <c r="V1763" s="10"/>
      <c r="W1763" s="10"/>
      <c r="Y1763" s="246">
        <v>44749.37</v>
      </c>
      <c r="Z1763" s="10"/>
      <c r="AB1763" s="246"/>
      <c r="AC1763" s="10"/>
      <c r="AD1763" s="10"/>
      <c r="AE1763" s="4"/>
      <c r="AF1763" s="4"/>
    </row>
    <row r="1764" spans="1:32" x14ac:dyDescent="0.2">
      <c r="A1764" s="39"/>
      <c r="B1764" s="10"/>
      <c r="C1764" s="10" t="s">
        <v>578</v>
      </c>
      <c r="D1764" s="10"/>
      <c r="E1764" s="10"/>
      <c r="F1764" s="243">
        <v>0</v>
      </c>
      <c r="G1764" s="252">
        <v>3134.2939999999999</v>
      </c>
      <c r="H1764" s="243">
        <v>0</v>
      </c>
      <c r="I1764" s="252">
        <v>0</v>
      </c>
      <c r="J1764" s="246">
        <v>3321.36</v>
      </c>
      <c r="K1764" s="10"/>
      <c r="M1764" s="53">
        <v>0</v>
      </c>
      <c r="N1764" s="53">
        <v>16</v>
      </c>
      <c r="P1764" s="246">
        <v>0</v>
      </c>
      <c r="Q1764" s="246">
        <v>195.89337499999999</v>
      </c>
      <c r="R1764" s="10"/>
      <c r="S1764" s="10"/>
      <c r="T1764" s="243">
        <v>0</v>
      </c>
      <c r="U1764" s="252">
        <v>207.58500000000001</v>
      </c>
      <c r="V1764" s="10"/>
      <c r="W1764" s="10"/>
      <c r="Y1764" s="246">
        <v>3321.36</v>
      </c>
      <c r="Z1764" s="10"/>
      <c r="AB1764" s="246"/>
      <c r="AC1764" s="10"/>
      <c r="AD1764" s="10"/>
      <c r="AE1764" s="4"/>
      <c r="AF1764" s="4"/>
    </row>
    <row r="1765" spans="1:32" x14ac:dyDescent="0.2">
      <c r="A1765" s="39"/>
      <c r="B1765" s="10"/>
      <c r="C1765" s="10" t="s">
        <v>439</v>
      </c>
      <c r="D1765" s="10"/>
      <c r="E1765" s="10"/>
      <c r="F1765" s="243">
        <v>8334003</v>
      </c>
      <c r="G1765" s="252">
        <v>224279.35399999999</v>
      </c>
      <c r="H1765" s="243">
        <v>46915.345999999998</v>
      </c>
      <c r="I1765" s="252">
        <v>7005.6480000000001</v>
      </c>
      <c r="J1765" s="246">
        <v>631784.52</v>
      </c>
      <c r="K1765" s="10"/>
      <c r="M1765" s="53">
        <v>555</v>
      </c>
      <c r="N1765" s="53">
        <v>171</v>
      </c>
      <c r="P1765" s="246">
        <v>15016.221621621622</v>
      </c>
      <c r="Q1765" s="246">
        <v>1311.5751695906433</v>
      </c>
      <c r="R1765" s="10"/>
      <c r="S1765" s="10"/>
      <c r="T1765" s="243">
        <v>813.13</v>
      </c>
      <c r="U1765" s="252">
        <v>1055.5401754385964</v>
      </c>
      <c r="V1765" s="10"/>
      <c r="W1765" s="10"/>
      <c r="Y1765" s="246">
        <v>631784.52</v>
      </c>
      <c r="Z1765" s="10"/>
      <c r="AB1765" s="246"/>
      <c r="AC1765" s="10"/>
      <c r="AD1765" s="10"/>
      <c r="AE1765" s="4"/>
      <c r="AF1765" s="4"/>
    </row>
    <row r="1766" spans="1:32" x14ac:dyDescent="0.2">
      <c r="A1766" s="39"/>
      <c r="B1766" s="10"/>
      <c r="C1766" s="10" t="s">
        <v>536</v>
      </c>
      <c r="D1766" s="10"/>
      <c r="E1766" s="10"/>
      <c r="F1766" s="243">
        <v>3926508</v>
      </c>
      <c r="G1766" s="252">
        <v>0</v>
      </c>
      <c r="H1766" s="243">
        <v>21411.870999999999</v>
      </c>
      <c r="I1766" s="252">
        <v>0</v>
      </c>
      <c r="J1766" s="246">
        <v>294573.92</v>
      </c>
      <c r="K1766" s="10"/>
      <c r="M1766" s="53">
        <v>1064</v>
      </c>
      <c r="N1766" s="53">
        <v>0</v>
      </c>
      <c r="P1766" s="246">
        <v>3690.3270676691727</v>
      </c>
      <c r="Q1766" s="246">
        <v>0</v>
      </c>
      <c r="R1766" s="10"/>
      <c r="S1766" s="10"/>
      <c r="T1766" s="243">
        <v>276.85518796992477</v>
      </c>
      <c r="U1766" s="252">
        <v>0</v>
      </c>
      <c r="V1766" s="10"/>
      <c r="W1766" s="10"/>
      <c r="Y1766" s="246">
        <v>294573.92</v>
      </c>
      <c r="Z1766" s="10"/>
      <c r="AB1766" s="246"/>
      <c r="AC1766" s="10"/>
      <c r="AD1766" s="10"/>
      <c r="AE1766" s="4"/>
      <c r="AF1766" s="4"/>
    </row>
    <row r="1767" spans="1:32" x14ac:dyDescent="0.2">
      <c r="A1767" s="39"/>
      <c r="B1767" s="10"/>
      <c r="C1767" s="10" t="s">
        <v>537</v>
      </c>
      <c r="D1767" s="10"/>
      <c r="E1767" s="10"/>
      <c r="F1767" s="243">
        <v>1383662</v>
      </c>
      <c r="G1767" s="252">
        <v>0</v>
      </c>
      <c r="H1767" s="243">
        <v>10162.107</v>
      </c>
      <c r="I1767" s="252">
        <v>0</v>
      </c>
      <c r="J1767" s="246">
        <v>139625.45000000001</v>
      </c>
      <c r="K1767" s="10"/>
      <c r="M1767" s="53">
        <v>602</v>
      </c>
      <c r="N1767" s="53">
        <v>0</v>
      </c>
      <c r="P1767" s="246">
        <v>2298.4418604651164</v>
      </c>
      <c r="Q1767" s="246">
        <v>0</v>
      </c>
      <c r="R1767" s="10"/>
      <c r="S1767" s="10"/>
      <c r="T1767" s="243">
        <v>231.93596345514953</v>
      </c>
      <c r="U1767" s="252">
        <v>0</v>
      </c>
      <c r="V1767" s="10"/>
      <c r="W1767" s="10"/>
      <c r="Y1767" s="246">
        <v>139625.45000000001</v>
      </c>
      <c r="Z1767" s="10"/>
      <c r="AB1767" s="246"/>
      <c r="AC1767" s="10"/>
      <c r="AD1767" s="10"/>
      <c r="AE1767" s="4"/>
      <c r="AF1767" s="4"/>
    </row>
    <row r="1768" spans="1:32" x14ac:dyDescent="0.2">
      <c r="A1768" s="39"/>
      <c r="B1768" s="10"/>
      <c r="C1768" s="10" t="s">
        <v>418</v>
      </c>
      <c r="D1768" s="10"/>
      <c r="E1768" s="10"/>
      <c r="F1768" s="243">
        <v>1915263</v>
      </c>
      <c r="G1768" s="252">
        <v>2760.8910000000001</v>
      </c>
      <c r="H1768" s="243">
        <v>11144.517</v>
      </c>
      <c r="I1768" s="252">
        <v>81.203000000000003</v>
      </c>
      <c r="J1768" s="246">
        <v>151139.72</v>
      </c>
      <c r="K1768" s="10"/>
      <c r="M1768" s="53">
        <v>499</v>
      </c>
      <c r="N1768" s="53">
        <v>1</v>
      </c>
      <c r="P1768" s="246">
        <v>3838.2024048096191</v>
      </c>
      <c r="Q1768" s="246">
        <v>2760.8910000000001</v>
      </c>
      <c r="R1768" s="10"/>
      <c r="S1768" s="10"/>
      <c r="T1768" s="243">
        <v>301.11507014028058</v>
      </c>
      <c r="U1768" s="252">
        <v>883.3</v>
      </c>
      <c r="V1768" s="10"/>
      <c r="W1768" s="10"/>
      <c r="Y1768" s="246">
        <v>151139.72</v>
      </c>
      <c r="Z1768" s="10"/>
      <c r="AB1768" s="246"/>
      <c r="AC1768" s="10"/>
      <c r="AD1768" s="10"/>
      <c r="AE1768" s="4"/>
      <c r="AF1768" s="4"/>
    </row>
    <row r="1769" spans="1:32" x14ac:dyDescent="0.2">
      <c r="A1769" s="39"/>
      <c r="B1769" s="10"/>
      <c r="C1769" s="10" t="s">
        <v>351</v>
      </c>
      <c r="D1769" s="10"/>
      <c r="E1769" s="10"/>
      <c r="F1769" s="243">
        <v>8448825</v>
      </c>
      <c r="G1769" s="252">
        <v>483165.397</v>
      </c>
      <c r="H1769" s="243">
        <v>30191.003000000001</v>
      </c>
      <c r="I1769" s="252">
        <v>11063.554</v>
      </c>
      <c r="J1769" s="246">
        <v>737967.62000000011</v>
      </c>
      <c r="K1769" s="10"/>
      <c r="M1769" s="53">
        <v>965</v>
      </c>
      <c r="N1769" s="53">
        <v>596</v>
      </c>
      <c r="P1769" s="246">
        <v>8755.2590673575123</v>
      </c>
      <c r="Q1769" s="246">
        <v>810.68019630872482</v>
      </c>
      <c r="R1769" s="10"/>
      <c r="S1769" s="10"/>
      <c r="T1769" s="243">
        <v>399.02593782383423</v>
      </c>
      <c r="U1769" s="252">
        <v>592.12682885906042</v>
      </c>
      <c r="V1769" s="10"/>
      <c r="W1769" s="10"/>
      <c r="Y1769" s="246">
        <v>737967.62000000011</v>
      </c>
      <c r="Z1769" s="10"/>
      <c r="AB1769" s="246"/>
      <c r="AC1769" s="10"/>
      <c r="AD1769" s="10"/>
      <c r="AE1769" s="4"/>
      <c r="AF1769" s="4"/>
    </row>
    <row r="1770" spans="1:32" x14ac:dyDescent="0.2">
      <c r="A1770" s="39"/>
      <c r="B1770" s="10"/>
      <c r="C1770" s="10" t="s">
        <v>352</v>
      </c>
      <c r="D1770" s="10"/>
      <c r="E1770" s="10"/>
      <c r="F1770" s="243">
        <v>8153165</v>
      </c>
      <c r="G1770" s="252">
        <v>591788.18500000006</v>
      </c>
      <c r="H1770" s="243">
        <v>31155.760999999999</v>
      </c>
      <c r="I1770" s="252">
        <v>12601.718999999999</v>
      </c>
      <c r="J1770" s="246">
        <v>796026.71</v>
      </c>
      <c r="K1770" s="10"/>
      <c r="M1770" s="53">
        <v>910</v>
      </c>
      <c r="N1770" s="53">
        <v>517</v>
      </c>
      <c r="P1770" s="246">
        <v>8959.5219780219777</v>
      </c>
      <c r="Q1770" s="246">
        <v>1144.6579980657641</v>
      </c>
      <c r="R1770" s="10"/>
      <c r="S1770" s="10"/>
      <c r="T1770" s="243">
        <v>458.62532967032968</v>
      </c>
      <c r="U1770" s="252">
        <v>732.45195357833654</v>
      </c>
      <c r="V1770" s="10"/>
      <c r="W1770" s="10"/>
      <c r="Y1770" s="246">
        <v>796026.71</v>
      </c>
      <c r="Z1770" s="10"/>
      <c r="AB1770" s="246"/>
      <c r="AC1770" s="10"/>
      <c r="AD1770" s="10"/>
      <c r="AE1770" s="4"/>
      <c r="AF1770" s="4"/>
    </row>
    <row r="1771" spans="1:32" x14ac:dyDescent="0.2">
      <c r="A1771" s="39"/>
      <c r="B1771" s="10"/>
      <c r="C1771" s="10" t="s">
        <v>353</v>
      </c>
      <c r="D1771" s="10"/>
      <c r="E1771" s="10"/>
      <c r="F1771" s="243">
        <v>58822</v>
      </c>
      <c r="G1771" s="252">
        <v>35713.201999999997</v>
      </c>
      <c r="H1771" s="243">
        <v>565.452</v>
      </c>
      <c r="I1771" s="252">
        <v>587.16200000000003</v>
      </c>
      <c r="J1771" s="246">
        <v>26778.71</v>
      </c>
      <c r="K1771" s="10"/>
      <c r="M1771" s="53">
        <v>20</v>
      </c>
      <c r="N1771" s="53">
        <v>197</v>
      </c>
      <c r="P1771" s="246">
        <v>2941.1</v>
      </c>
      <c r="Q1771" s="246">
        <v>181.28528934010151</v>
      </c>
      <c r="R1771" s="10"/>
      <c r="S1771" s="10"/>
      <c r="T1771" s="243">
        <v>397.93</v>
      </c>
      <c r="U1771" s="252">
        <v>95.533553299492382</v>
      </c>
      <c r="V1771" s="10"/>
      <c r="W1771" s="10"/>
      <c r="Y1771" s="246">
        <v>26778.71</v>
      </c>
      <c r="Z1771" s="10"/>
      <c r="AB1771" s="246"/>
      <c r="AC1771" s="10"/>
      <c r="AD1771" s="10"/>
      <c r="AE1771" s="4"/>
      <c r="AF1771" s="4"/>
    </row>
    <row r="1772" spans="1:32" x14ac:dyDescent="0.2">
      <c r="A1772" s="39"/>
      <c r="B1772" s="10"/>
      <c r="C1772" s="10" t="s">
        <v>573</v>
      </c>
      <c r="D1772" s="10"/>
      <c r="E1772" s="10"/>
      <c r="F1772" s="243">
        <v>0</v>
      </c>
      <c r="G1772" s="252">
        <v>2595995.16</v>
      </c>
      <c r="H1772" s="243">
        <v>0</v>
      </c>
      <c r="I1772" s="252">
        <v>52564.006999999998</v>
      </c>
      <c r="J1772" s="246">
        <v>782884.28</v>
      </c>
      <c r="K1772" s="10"/>
      <c r="M1772" s="53">
        <v>0</v>
      </c>
      <c r="N1772" s="53">
        <v>963</v>
      </c>
      <c r="P1772" s="246">
        <v>0</v>
      </c>
      <c r="Q1772" s="246">
        <v>2695.7374454828664</v>
      </c>
      <c r="R1772" s="10"/>
      <c r="S1772" s="10"/>
      <c r="T1772" s="243">
        <v>0</v>
      </c>
      <c r="U1772" s="252">
        <v>812.96394600207691</v>
      </c>
      <c r="V1772" s="10"/>
      <c r="W1772" s="10"/>
      <c r="Y1772" s="246">
        <v>782884.28</v>
      </c>
      <c r="Z1772" s="10"/>
      <c r="AB1772" s="246"/>
      <c r="AC1772" s="10"/>
      <c r="AD1772" s="10"/>
      <c r="AE1772" s="4"/>
      <c r="AF1772" s="4"/>
    </row>
    <row r="1773" spans="1:32" x14ac:dyDescent="0.2">
      <c r="A1773" s="39"/>
      <c r="B1773" s="10"/>
      <c r="C1773" s="10" t="s">
        <v>538</v>
      </c>
      <c r="D1773" s="10"/>
      <c r="E1773" s="10"/>
      <c r="F1773" s="243">
        <v>3623792</v>
      </c>
      <c r="G1773" s="252">
        <v>0</v>
      </c>
      <c r="H1773" s="243">
        <v>18231.804</v>
      </c>
      <c r="I1773" s="252">
        <v>0</v>
      </c>
      <c r="J1773" s="246">
        <v>235597.15</v>
      </c>
      <c r="K1773" s="10"/>
      <c r="M1773" s="53">
        <v>957</v>
      </c>
      <c r="N1773" s="53">
        <v>0</v>
      </c>
      <c r="P1773" s="246">
        <v>3786.6165099268546</v>
      </c>
      <c r="Q1773" s="246">
        <v>0</v>
      </c>
      <c r="R1773" s="10"/>
      <c r="S1773" s="10"/>
      <c r="T1773" s="243">
        <v>246.18301985370951</v>
      </c>
      <c r="U1773" s="252">
        <v>0</v>
      </c>
      <c r="V1773" s="10"/>
      <c r="W1773" s="10"/>
      <c r="Y1773" s="246">
        <v>235597.15</v>
      </c>
      <c r="Z1773" s="10"/>
      <c r="AB1773" s="246"/>
      <c r="AC1773" s="10"/>
      <c r="AD1773" s="10"/>
      <c r="AE1773" s="4"/>
      <c r="AF1773" s="4"/>
    </row>
    <row r="1774" spans="1:32" x14ac:dyDescent="0.2">
      <c r="A1774" s="39"/>
      <c r="B1774" s="10"/>
      <c r="C1774" s="10" t="s">
        <v>459</v>
      </c>
      <c r="D1774" s="10"/>
      <c r="E1774" s="10"/>
      <c r="F1774" s="243">
        <v>58969578</v>
      </c>
      <c r="G1774" s="252">
        <v>1913969.5619999999</v>
      </c>
      <c r="H1774" s="243">
        <v>166365.302</v>
      </c>
      <c r="I1774" s="252">
        <v>50139.686000000002</v>
      </c>
      <c r="J1774" s="246">
        <v>3609673.96</v>
      </c>
      <c r="K1774" s="10"/>
      <c r="M1774" s="53">
        <v>1799</v>
      </c>
      <c r="N1774" s="53">
        <v>918</v>
      </c>
      <c r="P1774" s="246">
        <v>32779.087270705946</v>
      </c>
      <c r="Q1774" s="246">
        <v>2084.9341633986928</v>
      </c>
      <c r="R1774" s="10"/>
      <c r="S1774" s="10"/>
      <c r="T1774" s="243">
        <v>1275.2787548638132</v>
      </c>
      <c r="U1774" s="252">
        <v>1432.9493246187365</v>
      </c>
      <c r="V1774" s="10"/>
      <c r="W1774" s="10"/>
      <c r="Y1774" s="246">
        <v>3609673.96</v>
      </c>
      <c r="Z1774" s="10"/>
      <c r="AB1774" s="246"/>
      <c r="AC1774" s="10"/>
      <c r="AD1774" s="10"/>
      <c r="AE1774" s="4"/>
      <c r="AF1774" s="4"/>
    </row>
    <row r="1775" spans="1:32" x14ac:dyDescent="0.2">
      <c r="A1775" s="39"/>
      <c r="B1775" s="10"/>
      <c r="C1775" s="10" t="s">
        <v>419</v>
      </c>
      <c r="D1775" s="10"/>
      <c r="E1775" s="10"/>
      <c r="F1775" s="243">
        <v>1320907</v>
      </c>
      <c r="G1775" s="252">
        <v>0</v>
      </c>
      <c r="H1775" s="243">
        <v>6704.4369999999999</v>
      </c>
      <c r="I1775" s="252">
        <v>0</v>
      </c>
      <c r="J1775" s="246">
        <v>81852.539999999994</v>
      </c>
      <c r="K1775" s="10"/>
      <c r="M1775" s="53">
        <v>341</v>
      </c>
      <c r="N1775" s="53">
        <v>0</v>
      </c>
      <c r="P1775" s="246">
        <v>3873.6275659824046</v>
      </c>
      <c r="Q1775" s="246">
        <v>0</v>
      </c>
      <c r="R1775" s="10"/>
      <c r="S1775" s="10"/>
      <c r="T1775" s="243">
        <v>240.03677419354838</v>
      </c>
      <c r="U1775" s="252">
        <v>0</v>
      </c>
      <c r="V1775" s="10"/>
      <c r="W1775" s="10"/>
      <c r="Y1775" s="246">
        <v>81852.539999999994</v>
      </c>
      <c r="Z1775" s="10"/>
      <c r="AB1775" s="246"/>
      <c r="AC1775" s="10"/>
      <c r="AD1775" s="10"/>
      <c r="AE1775" s="4"/>
      <c r="AF1775" s="4"/>
    </row>
    <row r="1776" spans="1:32" x14ac:dyDescent="0.2">
      <c r="A1776" s="39"/>
      <c r="B1776" s="10"/>
      <c r="C1776" s="10" t="s">
        <v>520</v>
      </c>
      <c r="D1776" s="10"/>
      <c r="E1776" s="10"/>
      <c r="F1776" s="243">
        <v>5665929</v>
      </c>
      <c r="G1776" s="252">
        <v>484718.34899999999</v>
      </c>
      <c r="H1776" s="243">
        <v>28423.548999999999</v>
      </c>
      <c r="I1776" s="252">
        <v>9239.3240000000005</v>
      </c>
      <c r="J1776" s="246">
        <v>740477.21</v>
      </c>
      <c r="K1776" s="10"/>
      <c r="M1776" s="53">
        <v>1206</v>
      </c>
      <c r="N1776" s="53">
        <v>723</v>
      </c>
      <c r="P1776" s="246">
        <v>4698.1169154228855</v>
      </c>
      <c r="Q1776" s="246">
        <v>670.4264854771784</v>
      </c>
      <c r="R1776" s="10"/>
      <c r="S1776" s="10"/>
      <c r="T1776" s="243">
        <v>309.32339966832507</v>
      </c>
      <c r="U1776" s="252">
        <v>508.20634854771782</v>
      </c>
      <c r="V1776" s="10"/>
      <c r="W1776" s="10"/>
      <c r="Y1776" s="246">
        <v>740477.21</v>
      </c>
      <c r="Z1776" s="10"/>
      <c r="AB1776" s="246"/>
      <c r="AC1776" s="10"/>
      <c r="AD1776" s="10"/>
      <c r="AE1776" s="4"/>
      <c r="AF1776" s="4"/>
    </row>
    <row r="1777" spans="1:32" x14ac:dyDescent="0.2">
      <c r="A1777" s="39"/>
      <c r="B1777" s="10"/>
      <c r="C1777" s="10" t="s">
        <v>574</v>
      </c>
      <c r="D1777" s="10"/>
      <c r="E1777" s="10"/>
      <c r="F1777" s="243">
        <v>0</v>
      </c>
      <c r="G1777" s="252">
        <v>203050.921</v>
      </c>
      <c r="H1777" s="243">
        <v>0</v>
      </c>
      <c r="I1777" s="252">
        <v>3653.8829999999998</v>
      </c>
      <c r="J1777" s="246">
        <v>146013.46</v>
      </c>
      <c r="K1777" s="10"/>
      <c r="M1777" s="53">
        <v>0</v>
      </c>
      <c r="N1777" s="53">
        <v>330</v>
      </c>
      <c r="P1777" s="246">
        <v>0</v>
      </c>
      <c r="Q1777" s="246">
        <v>615.30582121212126</v>
      </c>
      <c r="R1777" s="10"/>
      <c r="S1777" s="10"/>
      <c r="T1777" s="243">
        <v>0</v>
      </c>
      <c r="U1777" s="252">
        <v>442.46503030303029</v>
      </c>
      <c r="V1777" s="10"/>
      <c r="W1777" s="10"/>
      <c r="Y1777" s="246">
        <v>146013.46</v>
      </c>
      <c r="Z1777" s="10"/>
      <c r="AB1777" s="246"/>
      <c r="AC1777" s="10"/>
      <c r="AD1777" s="10"/>
      <c r="AE1777" s="4"/>
      <c r="AF1777" s="4"/>
    </row>
    <row r="1778" spans="1:32" x14ac:dyDescent="0.2">
      <c r="A1778" s="39"/>
      <c r="B1778" s="10"/>
      <c r="C1778" s="10" t="s">
        <v>521</v>
      </c>
      <c r="D1778" s="10"/>
      <c r="E1778" s="10"/>
      <c r="F1778" s="243">
        <v>402239</v>
      </c>
      <c r="G1778" s="252">
        <v>35936.938000000002</v>
      </c>
      <c r="H1778" s="243">
        <v>2314.5059999999999</v>
      </c>
      <c r="I1778" s="252">
        <v>204.06200000000001</v>
      </c>
      <c r="J1778" s="246">
        <v>60938.49</v>
      </c>
      <c r="K1778" s="10"/>
      <c r="M1778" s="53">
        <v>206</v>
      </c>
      <c r="N1778" s="53">
        <v>101</v>
      </c>
      <c r="P1778" s="246">
        <v>1952.6165048543689</v>
      </c>
      <c r="Q1778" s="246">
        <v>355.81126732673272</v>
      </c>
      <c r="R1778" s="10"/>
      <c r="S1778" s="10"/>
      <c r="T1778" s="243">
        <v>176.62684466019417</v>
      </c>
      <c r="U1778" s="252">
        <v>243.10257425742574</v>
      </c>
      <c r="V1778" s="10"/>
      <c r="W1778" s="10"/>
      <c r="Y1778" s="246">
        <v>60938.49</v>
      </c>
      <c r="Z1778" s="10"/>
      <c r="AB1778" s="246"/>
      <c r="AC1778" s="10"/>
      <c r="AD1778" s="10"/>
      <c r="AE1778" s="4"/>
      <c r="AF1778" s="4"/>
    </row>
    <row r="1779" spans="1:32" x14ac:dyDescent="0.2">
      <c r="A1779" s="39"/>
      <c r="B1779" s="10"/>
      <c r="C1779" s="10" t="s">
        <v>491</v>
      </c>
      <c r="D1779" s="10"/>
      <c r="E1779" s="10"/>
      <c r="F1779" s="243">
        <v>44173700</v>
      </c>
      <c r="G1779" s="252">
        <v>2781788.4279999998</v>
      </c>
      <c r="H1779" s="243">
        <v>147451.435</v>
      </c>
      <c r="I1779" s="252">
        <v>83377.615999999995</v>
      </c>
      <c r="J1779" s="246">
        <v>4002038.25</v>
      </c>
      <c r="K1779" s="10"/>
      <c r="M1779" s="53">
        <v>2677</v>
      </c>
      <c r="N1779" s="53">
        <v>1276</v>
      </c>
      <c r="P1779" s="246">
        <v>16501.195367949196</v>
      </c>
      <c r="Q1779" s="246">
        <v>2180.08497492163</v>
      </c>
      <c r="R1779" s="10"/>
      <c r="S1779" s="10"/>
      <c r="T1779" s="243">
        <v>697.21469181920054</v>
      </c>
      <c r="U1779" s="252">
        <v>1673.6634169278998</v>
      </c>
      <c r="V1779" s="10"/>
      <c r="W1779" s="10"/>
      <c r="Y1779" s="246">
        <v>4002038.25</v>
      </c>
      <c r="Z1779" s="10"/>
      <c r="AB1779" s="246"/>
      <c r="AC1779" s="10"/>
      <c r="AD1779" s="10"/>
      <c r="AE1779" s="4"/>
      <c r="AF1779" s="4"/>
    </row>
    <row r="1780" spans="1:32" x14ac:dyDescent="0.2">
      <c r="A1780" s="39"/>
      <c r="B1780" s="10"/>
      <c r="C1780" s="10" t="s">
        <v>354</v>
      </c>
      <c r="D1780" s="10"/>
      <c r="E1780" s="10"/>
      <c r="F1780" s="243">
        <v>4596136</v>
      </c>
      <c r="G1780" s="252">
        <v>361625.15399999998</v>
      </c>
      <c r="H1780" s="243">
        <v>22842.212</v>
      </c>
      <c r="I1780" s="252">
        <v>8469.0419999999995</v>
      </c>
      <c r="J1780" s="246">
        <v>547540</v>
      </c>
      <c r="K1780" s="10"/>
      <c r="M1780" s="53">
        <v>543</v>
      </c>
      <c r="N1780" s="53">
        <v>389</v>
      </c>
      <c r="P1780" s="246">
        <v>8464.3388581952113</v>
      </c>
      <c r="Q1780" s="246">
        <v>929.62764524421584</v>
      </c>
      <c r="R1780" s="10"/>
      <c r="S1780" s="10"/>
      <c r="T1780" s="243">
        <v>504.9347145488029</v>
      </c>
      <c r="U1780" s="252">
        <v>702.72609254498718</v>
      </c>
      <c r="V1780" s="10"/>
      <c r="W1780" s="10"/>
      <c r="Y1780" s="246">
        <v>547540</v>
      </c>
      <c r="Z1780" s="10"/>
      <c r="AB1780" s="246"/>
      <c r="AC1780" s="10"/>
      <c r="AD1780" s="10"/>
      <c r="AE1780" s="4"/>
      <c r="AF1780" s="4"/>
    </row>
    <row r="1781" spans="1:32" x14ac:dyDescent="0.2">
      <c r="A1781" s="39"/>
      <c r="B1781" s="10"/>
      <c r="C1781" s="10" t="s">
        <v>440</v>
      </c>
      <c r="D1781" s="10"/>
      <c r="E1781" s="10"/>
      <c r="F1781" s="243">
        <v>4467339</v>
      </c>
      <c r="G1781" s="252">
        <v>391660.25799999997</v>
      </c>
      <c r="H1781" s="243">
        <v>19834.714</v>
      </c>
      <c r="I1781" s="252">
        <v>6445.6469999999999</v>
      </c>
      <c r="J1781" s="246">
        <v>433421.69</v>
      </c>
      <c r="K1781" s="10"/>
      <c r="M1781" s="53">
        <v>775</v>
      </c>
      <c r="N1781" s="53">
        <v>435</v>
      </c>
      <c r="P1781" s="246">
        <v>5764.3083870967739</v>
      </c>
      <c r="Q1781" s="246">
        <v>900.36840919540225</v>
      </c>
      <c r="R1781" s="10"/>
      <c r="S1781" s="10"/>
      <c r="T1781" s="243">
        <v>264.55178064516127</v>
      </c>
      <c r="U1781" s="252">
        <v>525.043816091954</v>
      </c>
      <c r="V1781" s="10"/>
      <c r="W1781" s="10"/>
      <c r="Y1781" s="246">
        <v>433421.69</v>
      </c>
      <c r="Z1781" s="10"/>
      <c r="AB1781" s="246"/>
      <c r="AC1781" s="10"/>
      <c r="AD1781" s="10"/>
      <c r="AE1781" s="4"/>
      <c r="AF1781" s="4"/>
    </row>
    <row r="1782" spans="1:32" x14ac:dyDescent="0.2">
      <c r="A1782" s="39"/>
      <c r="B1782" s="10"/>
      <c r="C1782" s="10" t="s">
        <v>492</v>
      </c>
      <c r="D1782" s="10"/>
      <c r="E1782" s="10"/>
      <c r="F1782" s="243">
        <v>20536285</v>
      </c>
      <c r="G1782" s="252">
        <v>1389003.0179999999</v>
      </c>
      <c r="H1782" s="243">
        <v>90259.131999999998</v>
      </c>
      <c r="I1782" s="252">
        <v>31742.991000000002</v>
      </c>
      <c r="J1782" s="246">
        <v>2083194</v>
      </c>
      <c r="K1782" s="10"/>
      <c r="M1782" s="53">
        <v>1958</v>
      </c>
      <c r="N1782" s="53">
        <v>1146</v>
      </c>
      <c r="P1782" s="246">
        <v>10488.398876404495</v>
      </c>
      <c r="Q1782" s="246">
        <v>1212.0445183246072</v>
      </c>
      <c r="R1782" s="10"/>
      <c r="S1782" s="10"/>
      <c r="T1782" s="243">
        <v>600.68522982635341</v>
      </c>
      <c r="U1782" s="252">
        <v>791.49417102966834</v>
      </c>
      <c r="V1782" s="10"/>
      <c r="W1782" s="10"/>
      <c r="Y1782" s="246">
        <v>2083194</v>
      </c>
      <c r="Z1782" s="10"/>
      <c r="AB1782" s="246"/>
      <c r="AC1782" s="10"/>
      <c r="AD1782" s="10"/>
      <c r="AE1782" s="4"/>
      <c r="AF1782" s="4"/>
    </row>
    <row r="1783" spans="1:32" x14ac:dyDescent="0.2">
      <c r="A1783" s="39"/>
      <c r="B1783" s="10"/>
      <c r="C1783" s="10" t="s">
        <v>575</v>
      </c>
      <c r="D1783" s="10"/>
      <c r="E1783" s="10"/>
      <c r="F1783" s="243">
        <v>0</v>
      </c>
      <c r="G1783" s="252">
        <v>276663.55699999997</v>
      </c>
      <c r="H1783" s="243">
        <v>0</v>
      </c>
      <c r="I1783" s="252">
        <v>5256.5050000000001</v>
      </c>
      <c r="J1783" s="246">
        <v>207214.04</v>
      </c>
      <c r="K1783" s="10"/>
      <c r="M1783" s="53">
        <v>0</v>
      </c>
      <c r="N1783" s="53">
        <v>424</v>
      </c>
      <c r="P1783" s="246">
        <v>0</v>
      </c>
      <c r="Q1783" s="246">
        <v>652.50838915094334</v>
      </c>
      <c r="R1783" s="10"/>
      <c r="S1783" s="10"/>
      <c r="T1783" s="243">
        <v>0</v>
      </c>
      <c r="U1783" s="252">
        <v>488.71235849056603</v>
      </c>
      <c r="V1783" s="10"/>
      <c r="W1783" s="10"/>
      <c r="Y1783" s="246">
        <v>207214.04</v>
      </c>
      <c r="Z1783" s="10"/>
      <c r="AB1783" s="246"/>
      <c r="AC1783" s="10"/>
      <c r="AD1783" s="10"/>
      <c r="AE1783" s="4"/>
      <c r="AF1783" s="4"/>
    </row>
    <row r="1784" spans="1:32" x14ac:dyDescent="0.2">
      <c r="A1784" s="39"/>
      <c r="B1784" s="10"/>
      <c r="C1784" s="10" t="s">
        <v>394</v>
      </c>
      <c r="D1784" s="10"/>
      <c r="E1784" s="10"/>
      <c r="F1784" s="243">
        <v>1226549</v>
      </c>
      <c r="G1784" s="252">
        <v>51249.953000000001</v>
      </c>
      <c r="H1784" s="243">
        <v>8965.5429999999997</v>
      </c>
      <c r="I1784" s="252">
        <v>799.24</v>
      </c>
      <c r="J1784" s="246">
        <v>154055.75</v>
      </c>
      <c r="K1784" s="10"/>
      <c r="M1784" s="53">
        <v>611</v>
      </c>
      <c r="N1784" s="53">
        <v>125</v>
      </c>
      <c r="P1784" s="246">
        <v>2007.4451718494272</v>
      </c>
      <c r="Q1784" s="246">
        <v>409.99962399999998</v>
      </c>
      <c r="R1784" s="10"/>
      <c r="S1784" s="10"/>
      <c r="T1784" s="243">
        <v>193.74996726677577</v>
      </c>
      <c r="U1784" s="252">
        <v>285.39615999999995</v>
      </c>
      <c r="V1784" s="10"/>
      <c r="W1784" s="10"/>
      <c r="Y1784" s="246">
        <v>154055.75</v>
      </c>
      <c r="Z1784" s="10"/>
      <c r="AB1784" s="246"/>
      <c r="AC1784" s="10"/>
      <c r="AD1784" s="10"/>
      <c r="AE1784" s="4"/>
      <c r="AF1784" s="4"/>
    </row>
    <row r="1785" spans="1:32" x14ac:dyDescent="0.2">
      <c r="A1785" s="39"/>
      <c r="B1785" s="10"/>
      <c r="C1785" s="10" t="s">
        <v>576</v>
      </c>
      <c r="D1785" s="10"/>
      <c r="E1785" s="10"/>
      <c r="F1785" s="243">
        <v>0</v>
      </c>
      <c r="G1785" s="252">
        <v>114711.098</v>
      </c>
      <c r="H1785" s="243">
        <v>0</v>
      </c>
      <c r="I1785" s="252">
        <v>2382.94</v>
      </c>
      <c r="J1785" s="246">
        <v>73376.31</v>
      </c>
      <c r="K1785" s="10"/>
      <c r="M1785" s="53">
        <v>0</v>
      </c>
      <c r="N1785" s="53">
        <v>193</v>
      </c>
      <c r="P1785" s="246">
        <v>0</v>
      </c>
      <c r="Q1785" s="246">
        <v>594.35802072538854</v>
      </c>
      <c r="R1785" s="10"/>
      <c r="S1785" s="10"/>
      <c r="T1785" s="243">
        <v>0</v>
      </c>
      <c r="U1785" s="252">
        <v>380.18813471502591</v>
      </c>
      <c r="V1785" s="10"/>
      <c r="W1785" s="10"/>
      <c r="Y1785" s="246">
        <v>73376.31</v>
      </c>
      <c r="Z1785" s="10"/>
      <c r="AB1785" s="246"/>
      <c r="AC1785" s="10"/>
      <c r="AD1785" s="10"/>
      <c r="AE1785" s="4"/>
      <c r="AF1785" s="4"/>
    </row>
    <row r="1786" spans="1:32" x14ac:dyDescent="0.2">
      <c r="A1786" s="39"/>
      <c r="B1786" s="10"/>
      <c r="C1786" s="10" t="s">
        <v>395</v>
      </c>
      <c r="D1786" s="10"/>
      <c r="E1786" s="10"/>
      <c r="F1786" s="243">
        <v>616059</v>
      </c>
      <c r="G1786" s="252">
        <v>15657.44</v>
      </c>
      <c r="H1786" s="243">
        <v>4631.4120000000003</v>
      </c>
      <c r="I1786" s="252">
        <v>258.18900000000002</v>
      </c>
      <c r="J1786" s="246">
        <v>66308.97</v>
      </c>
      <c r="K1786" s="10"/>
      <c r="M1786" s="53">
        <v>313</v>
      </c>
      <c r="N1786" s="53">
        <v>31</v>
      </c>
      <c r="P1786" s="246">
        <v>1968.2396166134185</v>
      </c>
      <c r="Q1786" s="246">
        <v>505.0787096774194</v>
      </c>
      <c r="R1786" s="10"/>
      <c r="S1786" s="10"/>
      <c r="T1786" s="243">
        <v>181.2876357827476</v>
      </c>
      <c r="U1786" s="252">
        <v>308.5787096774194</v>
      </c>
      <c r="V1786" s="10"/>
      <c r="W1786" s="10"/>
      <c r="Y1786" s="246">
        <v>66308.97</v>
      </c>
      <c r="Z1786" s="10"/>
      <c r="AB1786" s="246"/>
      <c r="AC1786" s="10"/>
      <c r="AD1786" s="10"/>
      <c r="AE1786" s="4"/>
      <c r="AF1786" s="4"/>
    </row>
    <row r="1787" spans="1:32" x14ac:dyDescent="0.2">
      <c r="A1787" s="39"/>
      <c r="B1787" s="10"/>
      <c r="C1787" s="10" t="s">
        <v>539</v>
      </c>
      <c r="D1787" s="10"/>
      <c r="E1787" s="10"/>
      <c r="F1787" s="243">
        <v>88752</v>
      </c>
      <c r="G1787" s="252">
        <v>616370.00399999996</v>
      </c>
      <c r="H1787" s="243">
        <v>176.9</v>
      </c>
      <c r="I1787" s="252">
        <v>14848.183999999999</v>
      </c>
      <c r="J1787" s="246">
        <v>418236.47000000003</v>
      </c>
      <c r="K1787" s="10"/>
      <c r="M1787" s="53">
        <v>2</v>
      </c>
      <c r="N1787" s="53">
        <v>632</v>
      </c>
      <c r="P1787" s="246">
        <v>44376</v>
      </c>
      <c r="Q1787" s="246">
        <v>975.26899367088606</v>
      </c>
      <c r="R1787" s="10"/>
      <c r="S1787" s="10"/>
      <c r="T1787" s="243">
        <v>843.98</v>
      </c>
      <c r="U1787" s="252">
        <v>659.09574367088612</v>
      </c>
      <c r="V1787" s="10"/>
      <c r="W1787" s="10"/>
      <c r="Y1787" s="246">
        <v>418236.47000000003</v>
      </c>
      <c r="Z1787" s="10"/>
      <c r="AB1787" s="246"/>
      <c r="AC1787" s="10"/>
      <c r="AD1787" s="10"/>
      <c r="AE1787" s="4"/>
      <c r="AF1787" s="4"/>
    </row>
    <row r="1788" spans="1:32" x14ac:dyDescent="0.2">
      <c r="A1788" s="39"/>
      <c r="B1788" s="10"/>
      <c r="C1788" s="10" t="s">
        <v>613</v>
      </c>
      <c r="D1788" s="10"/>
      <c r="E1788" s="10"/>
      <c r="F1788" s="243">
        <v>0</v>
      </c>
      <c r="G1788" s="252">
        <v>590402.63</v>
      </c>
      <c r="H1788" s="243">
        <v>0</v>
      </c>
      <c r="I1788" s="252">
        <v>12172.67</v>
      </c>
      <c r="J1788" s="246">
        <v>395901.56</v>
      </c>
      <c r="K1788" s="10"/>
      <c r="M1788" s="53">
        <v>0</v>
      </c>
      <c r="N1788" s="53">
        <v>806</v>
      </c>
      <c r="P1788" s="246">
        <v>0</v>
      </c>
      <c r="Q1788" s="246">
        <v>732.50946650124069</v>
      </c>
      <c r="R1788" s="10"/>
      <c r="S1788" s="10"/>
      <c r="T1788" s="243">
        <v>0</v>
      </c>
      <c r="U1788" s="252">
        <v>491.19300248138956</v>
      </c>
      <c r="V1788" s="10"/>
      <c r="W1788" s="10"/>
      <c r="Y1788" s="246">
        <v>395901.56</v>
      </c>
      <c r="Z1788" s="10"/>
      <c r="AB1788" s="246"/>
      <c r="AC1788" s="10"/>
      <c r="AD1788" s="10"/>
      <c r="AE1788" s="4"/>
      <c r="AF1788" s="4"/>
    </row>
    <row r="1789" spans="1:32" x14ac:dyDescent="0.2">
      <c r="A1789" s="39"/>
      <c r="B1789" s="10"/>
      <c r="C1789" s="10" t="s">
        <v>355</v>
      </c>
      <c r="D1789" s="10"/>
      <c r="E1789" s="10"/>
      <c r="F1789" s="243">
        <v>8922792</v>
      </c>
      <c r="G1789" s="252">
        <v>767937.63600000006</v>
      </c>
      <c r="H1789" s="243">
        <v>38984.203999999998</v>
      </c>
      <c r="I1789" s="252">
        <v>16277.205</v>
      </c>
      <c r="J1789" s="246">
        <v>1042161.3700000001</v>
      </c>
      <c r="K1789" s="10"/>
      <c r="M1789" s="53">
        <v>1633</v>
      </c>
      <c r="N1789" s="53">
        <v>956</v>
      </c>
      <c r="P1789" s="246">
        <v>5464.0489895897126</v>
      </c>
      <c r="Q1789" s="246">
        <v>803.28204602510471</v>
      </c>
      <c r="R1789" s="10"/>
      <c r="S1789" s="10"/>
      <c r="T1789" s="243">
        <v>338.8226638089406</v>
      </c>
      <c r="U1789" s="252">
        <v>511.36397489539752</v>
      </c>
      <c r="V1789" s="10"/>
      <c r="W1789" s="10"/>
      <c r="Y1789" s="246">
        <v>1042161.3700000001</v>
      </c>
      <c r="Z1789" s="10"/>
      <c r="AB1789" s="246"/>
      <c r="AC1789" s="10"/>
      <c r="AD1789" s="10"/>
      <c r="AE1789" s="4"/>
      <c r="AF1789" s="4"/>
    </row>
    <row r="1790" spans="1:32" x14ac:dyDescent="0.2">
      <c r="A1790" s="39"/>
      <c r="B1790" s="10"/>
      <c r="C1790" s="10" t="s">
        <v>356</v>
      </c>
      <c r="D1790" s="10"/>
      <c r="E1790" s="10"/>
      <c r="F1790" s="243">
        <v>2377506</v>
      </c>
      <c r="G1790" s="252">
        <v>294727.027</v>
      </c>
      <c r="H1790" s="243">
        <v>15488.094999999999</v>
      </c>
      <c r="I1790" s="252">
        <v>6547.2730000000001</v>
      </c>
      <c r="J1790" s="246">
        <v>373092.63</v>
      </c>
      <c r="K1790" s="10"/>
      <c r="M1790" s="53">
        <v>687</v>
      </c>
      <c r="N1790" s="53">
        <v>384</v>
      </c>
      <c r="P1790" s="246">
        <v>3460.7074235807859</v>
      </c>
      <c r="Q1790" s="246">
        <v>767.51829947916667</v>
      </c>
      <c r="R1790" s="10"/>
      <c r="S1790" s="10"/>
      <c r="T1790" s="243">
        <v>274.73586608442503</v>
      </c>
      <c r="U1790" s="252">
        <v>480.07575520833331</v>
      </c>
      <c r="V1790" s="10"/>
      <c r="W1790" s="10"/>
      <c r="Y1790" s="246">
        <v>373092.63</v>
      </c>
      <c r="Z1790" s="10"/>
      <c r="AB1790" s="246"/>
      <c r="AC1790" s="10"/>
      <c r="AD1790" s="10"/>
      <c r="AE1790" s="4"/>
      <c r="AF1790" s="4"/>
    </row>
    <row r="1791" spans="1:32" x14ac:dyDescent="0.2">
      <c r="A1791" s="39"/>
      <c r="B1791" s="10"/>
      <c r="C1791" s="10" t="s">
        <v>357</v>
      </c>
      <c r="D1791" s="10"/>
      <c r="E1791" s="10"/>
      <c r="F1791" s="243">
        <v>7527649</v>
      </c>
      <c r="G1791" s="252">
        <v>449044.22600000002</v>
      </c>
      <c r="H1791" s="243">
        <v>24078.239000000001</v>
      </c>
      <c r="I1791" s="252">
        <v>14355.18</v>
      </c>
      <c r="J1791" s="246">
        <v>634171.67999999993</v>
      </c>
      <c r="K1791" s="10"/>
      <c r="M1791" s="53">
        <v>274</v>
      </c>
      <c r="N1791" s="53">
        <v>170</v>
      </c>
      <c r="P1791" s="246">
        <v>27473.171532846714</v>
      </c>
      <c r="Q1791" s="246">
        <v>2641.4366235294119</v>
      </c>
      <c r="R1791" s="10"/>
      <c r="S1791" s="10"/>
      <c r="T1791" s="243">
        <v>1172.3943430656934</v>
      </c>
      <c r="U1791" s="252">
        <v>1840.7978235294117</v>
      </c>
      <c r="V1791" s="10"/>
      <c r="W1791" s="10"/>
      <c r="Y1791" s="246">
        <v>634171.67999999993</v>
      </c>
      <c r="Z1791" s="10"/>
      <c r="AB1791" s="246"/>
      <c r="AC1791" s="10"/>
      <c r="AD1791" s="10"/>
      <c r="AE1791" s="4"/>
      <c r="AF1791" s="4"/>
    </row>
    <row r="1792" spans="1:32" x14ac:dyDescent="0.2">
      <c r="A1792" s="39"/>
      <c r="B1792" s="10"/>
      <c r="C1792" s="10" t="s">
        <v>568</v>
      </c>
      <c r="D1792" s="10"/>
      <c r="E1792" s="10"/>
      <c r="F1792" s="243">
        <v>0</v>
      </c>
      <c r="G1792" s="252">
        <v>45707.337</v>
      </c>
      <c r="H1792" s="243">
        <v>0</v>
      </c>
      <c r="I1792" s="252">
        <v>1008.197</v>
      </c>
      <c r="J1792" s="246">
        <v>32413.9</v>
      </c>
      <c r="K1792" s="10"/>
      <c r="M1792" s="53">
        <v>0</v>
      </c>
      <c r="N1792" s="53">
        <v>48</v>
      </c>
      <c r="P1792" s="246">
        <v>0</v>
      </c>
      <c r="Q1792" s="246">
        <v>952.23618750000003</v>
      </c>
      <c r="R1792" s="10"/>
      <c r="S1792" s="10"/>
      <c r="T1792" s="243">
        <v>0</v>
      </c>
      <c r="U1792" s="252">
        <v>675.28958333333333</v>
      </c>
      <c r="V1792" s="10"/>
      <c r="W1792" s="10"/>
      <c r="Y1792" s="246">
        <v>32413.9</v>
      </c>
      <c r="Z1792" s="10"/>
      <c r="AB1792" s="246"/>
      <c r="AC1792" s="10"/>
      <c r="AD1792" s="10"/>
      <c r="AE1792" s="4"/>
      <c r="AF1792" s="4"/>
    </row>
    <row r="1793" spans="1:32" x14ac:dyDescent="0.2">
      <c r="A1793" s="39"/>
      <c r="B1793" s="10"/>
      <c r="C1793" s="10" t="s">
        <v>505</v>
      </c>
      <c r="D1793" s="10"/>
      <c r="E1793" s="10"/>
      <c r="F1793" s="243">
        <v>13768102</v>
      </c>
      <c r="G1793" s="252">
        <v>731810.52899999998</v>
      </c>
      <c r="H1793" s="243">
        <v>52969.709000000003</v>
      </c>
      <c r="I1793" s="252">
        <v>20671.330000000002</v>
      </c>
      <c r="J1793" s="246">
        <v>1156253.52</v>
      </c>
      <c r="K1793" s="10"/>
      <c r="M1793" s="53">
        <v>1113</v>
      </c>
      <c r="N1793" s="53">
        <v>647</v>
      </c>
      <c r="P1793" s="246">
        <v>12370.262353998203</v>
      </c>
      <c r="Q1793" s="246">
        <v>1131.0827341576507</v>
      </c>
      <c r="R1793" s="10"/>
      <c r="S1793" s="10"/>
      <c r="T1793" s="243">
        <v>612.70688230008989</v>
      </c>
      <c r="U1793" s="252">
        <v>733.09236476043282</v>
      </c>
      <c r="V1793" s="10"/>
      <c r="W1793" s="10"/>
      <c r="Y1793" s="246">
        <v>1156253.52</v>
      </c>
      <c r="Z1793" s="10"/>
      <c r="AB1793" s="246"/>
      <c r="AC1793" s="10"/>
      <c r="AD1793" s="10"/>
      <c r="AE1793" s="4"/>
      <c r="AF1793" s="4"/>
    </row>
    <row r="1794" spans="1:32" ht="14.25" customHeight="1" x14ac:dyDescent="0.2">
      <c r="A1794" s="39"/>
      <c r="B1794" s="10"/>
      <c r="C1794" s="10" t="s">
        <v>473</v>
      </c>
      <c r="D1794" s="10"/>
      <c r="E1794" s="10"/>
      <c r="F1794" s="243">
        <v>35830280</v>
      </c>
      <c r="G1794" s="252">
        <v>2731108.44</v>
      </c>
      <c r="H1794" s="243">
        <v>123701.26</v>
      </c>
      <c r="I1794" s="252">
        <v>44020.067999999999</v>
      </c>
      <c r="J1794" s="246">
        <v>3848944.25</v>
      </c>
      <c r="K1794" s="10"/>
      <c r="M1794" s="53">
        <v>5252</v>
      </c>
      <c r="N1794" s="53">
        <v>2310</v>
      </c>
      <c r="P1794" s="246">
        <v>6822.2162985529321</v>
      </c>
      <c r="Q1794" s="246">
        <v>1182.2980259740259</v>
      </c>
      <c r="R1794" s="10"/>
      <c r="S1794" s="10"/>
      <c r="T1794" s="243">
        <v>401.40492193450115</v>
      </c>
      <c r="U1794" s="252">
        <v>753.57818181818186</v>
      </c>
      <c r="V1794" s="10"/>
      <c r="W1794" s="10"/>
      <c r="Y1794" s="246">
        <v>3848944.25</v>
      </c>
      <c r="Z1794" s="10"/>
      <c r="AB1794" s="246"/>
      <c r="AC1794" s="10"/>
      <c r="AD1794" s="10"/>
      <c r="AE1794" s="4"/>
      <c r="AF1794" s="4"/>
    </row>
    <row r="1795" spans="1:32" x14ac:dyDescent="0.2">
      <c r="A1795" s="39"/>
      <c r="B1795" s="10"/>
      <c r="C1795" s="10" t="s">
        <v>460</v>
      </c>
      <c r="D1795" s="10"/>
      <c r="E1795" s="10"/>
      <c r="F1795" s="243">
        <v>12186939</v>
      </c>
      <c r="G1795" s="252">
        <v>1753504.868</v>
      </c>
      <c r="H1795" s="243">
        <v>78686.861000000004</v>
      </c>
      <c r="I1795" s="252">
        <v>24935.695</v>
      </c>
      <c r="J1795" s="246">
        <v>2582530.71</v>
      </c>
      <c r="K1795" s="10"/>
      <c r="M1795" s="53">
        <v>5265</v>
      </c>
      <c r="N1795" s="53">
        <v>3375</v>
      </c>
      <c r="P1795" s="246">
        <v>2314.7082621082623</v>
      </c>
      <c r="Q1795" s="246">
        <v>519.55699792592588</v>
      </c>
      <c r="R1795" s="10"/>
      <c r="S1795" s="10"/>
      <c r="T1795" s="243">
        <v>220.44207217473885</v>
      </c>
      <c r="U1795" s="252">
        <v>421.30465185185182</v>
      </c>
      <c r="V1795" s="10"/>
      <c r="W1795" s="10"/>
      <c r="Y1795" s="246">
        <v>2582530.71</v>
      </c>
      <c r="Z1795" s="10"/>
      <c r="AB1795" s="246"/>
      <c r="AC1795" s="10"/>
      <c r="AD1795" s="10"/>
      <c r="AE1795" s="4"/>
      <c r="AF1795" s="4"/>
    </row>
    <row r="1796" spans="1:32" x14ac:dyDescent="0.2">
      <c r="A1796" s="39"/>
      <c r="B1796" s="10"/>
      <c r="C1796" s="10" t="s">
        <v>540</v>
      </c>
      <c r="D1796" s="10"/>
      <c r="E1796" s="10"/>
      <c r="F1796" s="243">
        <v>26056970</v>
      </c>
      <c r="G1796" s="252">
        <v>5076.1620000000003</v>
      </c>
      <c r="H1796" s="243">
        <v>110206.251</v>
      </c>
      <c r="I1796" s="252">
        <v>0</v>
      </c>
      <c r="J1796" s="246">
        <v>2051839.06</v>
      </c>
      <c r="K1796" s="10"/>
      <c r="M1796" s="53">
        <v>3352</v>
      </c>
      <c r="N1796" s="53">
        <v>6</v>
      </c>
      <c r="P1796" s="246">
        <v>7773.5590692124106</v>
      </c>
      <c r="Q1796" s="246">
        <v>846.02700000000004</v>
      </c>
      <c r="R1796" s="10"/>
      <c r="S1796" s="10"/>
      <c r="T1796" s="243">
        <v>611.51597852028647</v>
      </c>
      <c r="U1796" s="252">
        <v>339.58333333333331</v>
      </c>
      <c r="V1796" s="10"/>
      <c r="W1796" s="10"/>
      <c r="Y1796" s="246">
        <v>2051839.06</v>
      </c>
      <c r="Z1796" s="10"/>
      <c r="AB1796" s="246"/>
      <c r="AC1796" s="10"/>
      <c r="AD1796" s="10"/>
      <c r="AE1796" s="4"/>
      <c r="AF1796" s="4"/>
    </row>
    <row r="1797" spans="1:32" x14ac:dyDescent="0.2">
      <c r="A1797" s="39"/>
      <c r="B1797" s="10"/>
      <c r="C1797" s="10" t="s">
        <v>495</v>
      </c>
      <c r="D1797" s="10"/>
      <c r="E1797" s="10"/>
      <c r="F1797" s="243">
        <v>121551</v>
      </c>
      <c r="G1797" s="252">
        <v>61297.184000000001</v>
      </c>
      <c r="H1797" s="243">
        <v>942.46699999999998</v>
      </c>
      <c r="I1797" s="252">
        <v>1172.0920000000001</v>
      </c>
      <c r="J1797" s="246">
        <v>64363.93</v>
      </c>
      <c r="K1797" s="10"/>
      <c r="M1797" s="53">
        <v>79</v>
      </c>
      <c r="N1797" s="53">
        <v>66</v>
      </c>
      <c r="P1797" s="246">
        <v>1538.620253164557</v>
      </c>
      <c r="Q1797" s="246">
        <v>928.74521212121215</v>
      </c>
      <c r="R1797" s="10"/>
      <c r="S1797" s="10"/>
      <c r="T1797" s="243">
        <v>196.15835443037975</v>
      </c>
      <c r="U1797" s="252">
        <v>740.41545454545451</v>
      </c>
      <c r="V1797" s="10"/>
      <c r="W1797" s="10"/>
      <c r="Y1797" s="246">
        <v>64363.93</v>
      </c>
      <c r="Z1797" s="10"/>
      <c r="AB1797" s="246"/>
      <c r="AC1797" s="10"/>
      <c r="AD1797" s="10"/>
      <c r="AE1797" s="4"/>
      <c r="AF1797" s="4"/>
    </row>
    <row r="1798" spans="1:32" x14ac:dyDescent="0.2">
      <c r="A1798" s="39"/>
      <c r="B1798" s="10"/>
      <c r="C1798" s="10" t="s">
        <v>358</v>
      </c>
      <c r="D1798" s="10"/>
      <c r="E1798" s="10"/>
      <c r="F1798" s="243">
        <v>0</v>
      </c>
      <c r="G1798" s="252">
        <v>95323.067999999999</v>
      </c>
      <c r="H1798" s="243">
        <v>0</v>
      </c>
      <c r="I1798" s="252">
        <v>1566.74</v>
      </c>
      <c r="J1798" s="246">
        <v>76647.490000000005</v>
      </c>
      <c r="K1798" s="10"/>
      <c r="M1798" s="53">
        <v>0</v>
      </c>
      <c r="N1798" s="53">
        <v>122</v>
      </c>
      <c r="P1798" s="246">
        <v>0</v>
      </c>
      <c r="Q1798" s="246">
        <v>781.33662295081967</v>
      </c>
      <c r="R1798" s="10"/>
      <c r="S1798" s="10"/>
      <c r="T1798" s="243">
        <v>0</v>
      </c>
      <c r="U1798" s="252">
        <v>628.25811475409841</v>
      </c>
      <c r="V1798" s="10"/>
      <c r="W1798" s="10"/>
      <c r="Y1798" s="246">
        <v>76647.490000000005</v>
      </c>
      <c r="Z1798" s="10"/>
      <c r="AB1798" s="246"/>
      <c r="AC1798" s="10"/>
      <c r="AD1798" s="10"/>
      <c r="AE1798" s="4"/>
      <c r="AF1798" s="4"/>
    </row>
    <row r="1799" spans="1:32" x14ac:dyDescent="0.2">
      <c r="A1799" s="39"/>
      <c r="B1799" s="10"/>
      <c r="C1799" s="10" t="s">
        <v>441</v>
      </c>
      <c r="D1799" s="10"/>
      <c r="E1799" s="10"/>
      <c r="F1799" s="243">
        <v>2609710</v>
      </c>
      <c r="G1799" s="252">
        <v>411626.82500000001</v>
      </c>
      <c r="H1799" s="243">
        <v>13100.927</v>
      </c>
      <c r="I1799" s="252">
        <v>5668.8540000000003</v>
      </c>
      <c r="J1799" s="246">
        <v>408469.03</v>
      </c>
      <c r="K1799" s="10"/>
      <c r="M1799" s="53">
        <v>752</v>
      </c>
      <c r="N1799" s="53">
        <v>441</v>
      </c>
      <c r="P1799" s="246">
        <v>3470.3590425531916</v>
      </c>
      <c r="Q1799" s="246">
        <v>933.39416099773246</v>
      </c>
      <c r="R1799" s="10"/>
      <c r="S1799" s="10"/>
      <c r="T1799" s="243">
        <v>234.28505319148934</v>
      </c>
      <c r="U1799" s="252">
        <v>526.72714285714289</v>
      </c>
      <c r="V1799" s="10"/>
      <c r="W1799" s="10"/>
      <c r="Y1799" s="246">
        <v>408469.03</v>
      </c>
      <c r="Z1799" s="10"/>
      <c r="AB1799" s="246"/>
      <c r="AC1799" s="10"/>
      <c r="AD1799" s="10"/>
      <c r="AE1799" s="4"/>
      <c r="AF1799" s="4"/>
    </row>
    <row r="1800" spans="1:32" x14ac:dyDescent="0.2">
      <c r="A1800" s="39"/>
      <c r="B1800" s="10"/>
      <c r="C1800" s="10" t="s">
        <v>420</v>
      </c>
      <c r="D1800" s="10"/>
      <c r="E1800" s="10"/>
      <c r="F1800" s="243">
        <v>7279597</v>
      </c>
      <c r="G1800" s="252">
        <v>0</v>
      </c>
      <c r="H1800" s="243">
        <v>29846.026000000002</v>
      </c>
      <c r="I1800" s="252">
        <v>0</v>
      </c>
      <c r="J1800" s="246">
        <v>485092.41</v>
      </c>
      <c r="K1800" s="10"/>
      <c r="M1800" s="53">
        <v>1153</v>
      </c>
      <c r="N1800" s="53">
        <v>0</v>
      </c>
      <c r="P1800" s="246">
        <v>6313.6140503035558</v>
      </c>
      <c r="Q1800" s="246">
        <v>0</v>
      </c>
      <c r="R1800" s="10"/>
      <c r="S1800" s="10"/>
      <c r="T1800" s="243">
        <v>420.72195143104943</v>
      </c>
      <c r="U1800" s="252">
        <v>0</v>
      </c>
      <c r="V1800" s="10"/>
      <c r="W1800" s="10"/>
      <c r="Y1800" s="246">
        <v>485092.41</v>
      </c>
      <c r="Z1800" s="10"/>
      <c r="AB1800" s="246"/>
      <c r="AC1800" s="10"/>
      <c r="AD1800" s="10"/>
      <c r="AE1800" s="4"/>
      <c r="AF1800" s="4"/>
    </row>
    <row r="1801" spans="1:32" x14ac:dyDescent="0.2">
      <c r="A1801" s="39"/>
      <c r="B1801" s="10"/>
      <c r="C1801" s="10" t="s">
        <v>359</v>
      </c>
      <c r="D1801" s="10"/>
      <c r="E1801" s="10"/>
      <c r="F1801" s="243">
        <v>2636298</v>
      </c>
      <c r="G1801" s="252">
        <v>151132.04300000001</v>
      </c>
      <c r="H1801" s="243">
        <v>13618.187</v>
      </c>
      <c r="I1801" s="252">
        <v>1765.194</v>
      </c>
      <c r="J1801" s="246">
        <v>309787.12</v>
      </c>
      <c r="K1801" s="10"/>
      <c r="M1801" s="53">
        <v>455</v>
      </c>
      <c r="N1801" s="53">
        <v>267</v>
      </c>
      <c r="P1801" s="246">
        <v>5794.0615384615385</v>
      </c>
      <c r="Q1801" s="246">
        <v>566.03761423220976</v>
      </c>
      <c r="R1801" s="10"/>
      <c r="S1801" s="10"/>
      <c r="T1801" s="243">
        <v>404.74868131868129</v>
      </c>
      <c r="U1801" s="252">
        <v>470.51112359550564</v>
      </c>
      <c r="V1801" s="10"/>
      <c r="W1801" s="10"/>
      <c r="Y1801" s="246">
        <v>309787.12</v>
      </c>
      <c r="Z1801" s="10"/>
      <c r="AB1801" s="246"/>
      <c r="AC1801" s="10"/>
      <c r="AD1801" s="10"/>
      <c r="AE1801" s="4"/>
      <c r="AF1801" s="4"/>
    </row>
    <row r="1802" spans="1:32" x14ac:dyDescent="0.2">
      <c r="A1802" s="39"/>
      <c r="B1802" s="10"/>
      <c r="C1802" s="10" t="s">
        <v>360</v>
      </c>
      <c r="D1802" s="10"/>
      <c r="E1802" s="10"/>
      <c r="F1802" s="243">
        <v>1498207</v>
      </c>
      <c r="G1802" s="252">
        <v>225341.88</v>
      </c>
      <c r="H1802" s="243">
        <v>11873.905000000001</v>
      </c>
      <c r="I1802" s="252">
        <v>4739.116</v>
      </c>
      <c r="J1802" s="246">
        <v>307135.64</v>
      </c>
      <c r="K1802" s="10"/>
      <c r="M1802" s="53">
        <v>681</v>
      </c>
      <c r="N1802" s="53">
        <v>392</v>
      </c>
      <c r="P1802" s="246">
        <v>2200.0102790014685</v>
      </c>
      <c r="Q1802" s="246">
        <v>574.85173469387757</v>
      </c>
      <c r="R1802" s="10"/>
      <c r="S1802" s="10"/>
      <c r="T1802" s="243">
        <v>224.28212922173276</v>
      </c>
      <c r="U1802" s="252">
        <v>393.87630102040816</v>
      </c>
      <c r="V1802" s="10"/>
      <c r="W1802" s="10"/>
      <c r="Y1802" s="246">
        <v>307135.64</v>
      </c>
      <c r="Z1802" s="10"/>
      <c r="AB1802" s="246"/>
      <c r="AC1802" s="10"/>
      <c r="AD1802" s="10"/>
      <c r="AE1802" s="4"/>
      <c r="AF1802" s="4"/>
    </row>
    <row r="1803" spans="1:32" x14ac:dyDescent="0.2">
      <c r="A1803" s="39"/>
      <c r="B1803" s="10"/>
      <c r="C1803" s="10" t="s">
        <v>605</v>
      </c>
      <c r="D1803" s="10"/>
      <c r="E1803" s="10"/>
      <c r="F1803" s="243">
        <v>0</v>
      </c>
      <c r="G1803" s="252">
        <v>245383.24</v>
      </c>
      <c r="H1803" s="243">
        <v>0</v>
      </c>
      <c r="I1803" s="252">
        <v>3983.6819999999998</v>
      </c>
      <c r="J1803" s="246">
        <v>133623.72</v>
      </c>
      <c r="K1803" s="10"/>
      <c r="M1803" s="53">
        <v>0</v>
      </c>
      <c r="N1803" s="53">
        <v>194</v>
      </c>
      <c r="P1803" s="246">
        <v>0</v>
      </c>
      <c r="Q1803" s="246">
        <v>1264.8620618556702</v>
      </c>
      <c r="R1803" s="10"/>
      <c r="S1803" s="10"/>
      <c r="T1803" s="243">
        <v>0</v>
      </c>
      <c r="U1803" s="252">
        <v>688.78206185567012</v>
      </c>
      <c r="V1803" s="10"/>
      <c r="W1803" s="10"/>
      <c r="Y1803" s="246">
        <v>133623.72</v>
      </c>
      <c r="Z1803" s="10"/>
      <c r="AB1803" s="246"/>
      <c r="AC1803" s="10"/>
      <c r="AD1803" s="10"/>
      <c r="AE1803" s="4"/>
      <c r="AF1803" s="4"/>
    </row>
    <row r="1804" spans="1:32" x14ac:dyDescent="0.2">
      <c r="A1804" s="39"/>
      <c r="B1804" s="10"/>
      <c r="C1804" s="10" t="s">
        <v>522</v>
      </c>
      <c r="D1804" s="10"/>
      <c r="E1804" s="10"/>
      <c r="F1804" s="243">
        <v>501201</v>
      </c>
      <c r="G1804" s="252">
        <v>410647.08799999999</v>
      </c>
      <c r="H1804" s="243">
        <v>2410.9859999999999</v>
      </c>
      <c r="I1804" s="252">
        <v>9528.4040000000005</v>
      </c>
      <c r="J1804" s="246">
        <v>307336.59000000003</v>
      </c>
      <c r="K1804" s="10"/>
      <c r="M1804" s="53">
        <v>161</v>
      </c>
      <c r="N1804" s="53">
        <v>592</v>
      </c>
      <c r="P1804" s="246">
        <v>3113.0496894409939</v>
      </c>
      <c r="Q1804" s="246">
        <v>693.66062162162166</v>
      </c>
      <c r="R1804" s="10"/>
      <c r="S1804" s="10"/>
      <c r="T1804" s="243">
        <v>233.91242236024846</v>
      </c>
      <c r="U1804" s="252">
        <v>455.53494932432432</v>
      </c>
      <c r="V1804" s="10"/>
      <c r="W1804" s="10"/>
      <c r="Y1804" s="246">
        <v>307336.59000000003</v>
      </c>
      <c r="Z1804" s="10"/>
      <c r="AB1804" s="246"/>
      <c r="AC1804" s="10"/>
      <c r="AD1804" s="10"/>
      <c r="AE1804" s="4"/>
      <c r="AF1804" s="4"/>
    </row>
    <row r="1805" spans="1:32" x14ac:dyDescent="0.2">
      <c r="A1805" s="39"/>
      <c r="B1805" s="10"/>
      <c r="C1805" s="10" t="s">
        <v>361</v>
      </c>
      <c r="D1805" s="10"/>
      <c r="E1805" s="10"/>
      <c r="F1805" s="243">
        <v>1140516</v>
      </c>
      <c r="G1805" s="252">
        <v>103510.497</v>
      </c>
      <c r="H1805" s="243">
        <v>7423.1540000000005</v>
      </c>
      <c r="I1805" s="252">
        <v>1770.1569999999999</v>
      </c>
      <c r="J1805" s="246">
        <v>175071.66</v>
      </c>
      <c r="K1805" s="10"/>
      <c r="M1805" s="53">
        <v>207</v>
      </c>
      <c r="N1805" s="53">
        <v>98</v>
      </c>
      <c r="P1805" s="246">
        <v>5509.739130434783</v>
      </c>
      <c r="Q1805" s="246">
        <v>1056.2295612244898</v>
      </c>
      <c r="R1805" s="10"/>
      <c r="S1805" s="10"/>
      <c r="T1805" s="243">
        <v>527.46120772946858</v>
      </c>
      <c r="U1805" s="252">
        <v>672.3182653061225</v>
      </c>
      <c r="V1805" s="10"/>
      <c r="W1805" s="10"/>
      <c r="Y1805" s="246">
        <v>175071.66</v>
      </c>
      <c r="Z1805" s="10"/>
      <c r="AB1805" s="246"/>
      <c r="AC1805" s="10"/>
      <c r="AD1805" s="10"/>
      <c r="AE1805" s="4"/>
      <c r="AF1805" s="4"/>
    </row>
    <row r="1806" spans="1:32" x14ac:dyDescent="0.2">
      <c r="A1806" s="39"/>
      <c r="B1806" s="10"/>
      <c r="C1806" s="10" t="s">
        <v>446</v>
      </c>
      <c r="D1806" s="10"/>
      <c r="E1806" s="10"/>
      <c r="F1806" s="243">
        <v>133723</v>
      </c>
      <c r="G1806" s="252">
        <v>0</v>
      </c>
      <c r="H1806" s="243">
        <v>364.21699999999998</v>
      </c>
      <c r="I1806" s="252">
        <v>0</v>
      </c>
      <c r="J1806" s="246">
        <v>9993.0400000000009</v>
      </c>
      <c r="K1806" s="10"/>
      <c r="M1806" s="53">
        <v>69</v>
      </c>
      <c r="N1806" s="53">
        <v>0</v>
      </c>
      <c r="P1806" s="246">
        <v>1938.0144927536232</v>
      </c>
      <c r="Q1806" s="246">
        <v>0</v>
      </c>
      <c r="R1806" s="10"/>
      <c r="S1806" s="10"/>
      <c r="T1806" s="243">
        <v>144.82666666666668</v>
      </c>
      <c r="U1806" s="252">
        <v>0</v>
      </c>
      <c r="V1806" s="10"/>
      <c r="W1806" s="10"/>
      <c r="Y1806" s="246">
        <v>9993.0400000000009</v>
      </c>
      <c r="Z1806" s="10"/>
      <c r="AB1806" s="246"/>
      <c r="AC1806" s="10"/>
      <c r="AD1806" s="10"/>
      <c r="AE1806" s="4"/>
      <c r="AF1806" s="4"/>
    </row>
    <row r="1807" spans="1:32" x14ac:dyDescent="0.2">
      <c r="A1807" s="39"/>
      <c r="B1807" s="10"/>
      <c r="C1807" s="10" t="s">
        <v>474</v>
      </c>
      <c r="D1807" s="10"/>
      <c r="E1807" s="10"/>
      <c r="F1807" s="243">
        <v>2470491</v>
      </c>
      <c r="G1807" s="252">
        <v>543763.99100000004</v>
      </c>
      <c r="H1807" s="243">
        <v>13848.655000000001</v>
      </c>
      <c r="I1807" s="252">
        <v>16346.119000000001</v>
      </c>
      <c r="J1807" s="246">
        <v>632815.54</v>
      </c>
      <c r="K1807" s="10"/>
      <c r="M1807" s="53">
        <v>576</v>
      </c>
      <c r="N1807" s="53">
        <v>316</v>
      </c>
      <c r="P1807" s="246">
        <v>4289.046875</v>
      </c>
      <c r="Q1807" s="246">
        <v>1720.7721234177216</v>
      </c>
      <c r="R1807" s="10"/>
      <c r="S1807" s="10"/>
      <c r="T1807" s="243">
        <v>393.74430555555557</v>
      </c>
      <c r="U1807" s="252">
        <v>1284.8696835443038</v>
      </c>
      <c r="V1807" s="10"/>
      <c r="W1807" s="10"/>
      <c r="Y1807" s="246">
        <v>632815.54</v>
      </c>
      <c r="Z1807" s="10"/>
      <c r="AB1807" s="246"/>
      <c r="AC1807" s="10"/>
      <c r="AD1807" s="10"/>
      <c r="AE1807" s="4"/>
      <c r="AF1807" s="4"/>
    </row>
    <row r="1808" spans="1:32" x14ac:dyDescent="0.2">
      <c r="A1808" s="39"/>
      <c r="B1808" s="10"/>
      <c r="C1808" s="10" t="s">
        <v>523</v>
      </c>
      <c r="D1808" s="10"/>
      <c r="E1808" s="10"/>
      <c r="F1808" s="243">
        <v>3139304</v>
      </c>
      <c r="G1808" s="252">
        <v>207595.554</v>
      </c>
      <c r="H1808" s="243">
        <v>13403.087</v>
      </c>
      <c r="I1808" s="252">
        <v>4204.9179999999997</v>
      </c>
      <c r="J1808" s="246">
        <v>298270.24</v>
      </c>
      <c r="K1808" s="10"/>
      <c r="M1808" s="53">
        <v>474</v>
      </c>
      <c r="N1808" s="53">
        <v>268</v>
      </c>
      <c r="P1808" s="246">
        <v>6623.004219409283</v>
      </c>
      <c r="Q1808" s="246">
        <v>774.61027611940301</v>
      </c>
      <c r="R1808" s="10"/>
      <c r="S1808" s="10"/>
      <c r="T1808" s="243">
        <v>372.32278481012656</v>
      </c>
      <c r="U1808" s="252">
        <v>454.43746268656719</v>
      </c>
      <c r="V1808" s="10"/>
      <c r="W1808" s="10"/>
      <c r="Y1808" s="246">
        <v>298270.24</v>
      </c>
      <c r="Z1808" s="10"/>
      <c r="AB1808" s="246"/>
      <c r="AC1808" s="10"/>
      <c r="AD1808" s="10"/>
      <c r="AE1808" s="4"/>
      <c r="AF1808" s="4"/>
    </row>
    <row r="1809" spans="1:32" x14ac:dyDescent="0.2">
      <c r="A1809" s="39"/>
      <c r="B1809" s="10"/>
      <c r="C1809" s="10" t="s">
        <v>506</v>
      </c>
      <c r="D1809" s="10"/>
      <c r="E1809" s="10"/>
      <c r="F1809" s="243">
        <v>27491009</v>
      </c>
      <c r="G1809" s="252">
        <v>1826230.9539999999</v>
      </c>
      <c r="H1809" s="243">
        <v>121964.606</v>
      </c>
      <c r="I1809" s="252">
        <v>50456.767</v>
      </c>
      <c r="J1809" s="246">
        <v>2568212.08</v>
      </c>
      <c r="K1809" s="10"/>
      <c r="M1809" s="53">
        <v>2789</v>
      </c>
      <c r="N1809" s="53">
        <v>1461</v>
      </c>
      <c r="P1809" s="246">
        <v>9856.9411975618495</v>
      </c>
      <c r="Q1809" s="246">
        <v>1249.9869637234769</v>
      </c>
      <c r="R1809" s="10"/>
      <c r="S1809" s="10"/>
      <c r="T1809" s="243">
        <v>540.31662961634993</v>
      </c>
      <c r="U1809" s="252">
        <v>726.39904175222455</v>
      </c>
      <c r="V1809" s="10"/>
      <c r="W1809" s="10"/>
      <c r="Y1809" s="246">
        <v>2568212.08</v>
      </c>
      <c r="Z1809" s="10"/>
      <c r="AB1809" s="246"/>
      <c r="AC1809" s="10"/>
      <c r="AD1809" s="10"/>
      <c r="AE1809" s="4"/>
      <c r="AF1809" s="4"/>
    </row>
    <row r="1810" spans="1:32" x14ac:dyDescent="0.2">
      <c r="A1810" s="39"/>
      <c r="B1810" s="10"/>
      <c r="C1810" s="10" t="s">
        <v>461</v>
      </c>
      <c r="D1810" s="10"/>
      <c r="E1810" s="10"/>
      <c r="F1810" s="243">
        <v>15963403</v>
      </c>
      <c r="G1810" s="252">
        <v>548094.15599999996</v>
      </c>
      <c r="H1810" s="243">
        <v>41980.794000000002</v>
      </c>
      <c r="I1810" s="252">
        <v>11923.873</v>
      </c>
      <c r="J1810" s="246">
        <v>957658.64999999991</v>
      </c>
      <c r="K1810" s="10"/>
      <c r="M1810" s="53">
        <v>898</v>
      </c>
      <c r="N1810" s="53">
        <v>612</v>
      </c>
      <c r="P1810" s="246">
        <v>17776.618040089088</v>
      </c>
      <c r="Q1810" s="246">
        <v>895.57868627450978</v>
      </c>
      <c r="R1810" s="10"/>
      <c r="S1810" s="10"/>
      <c r="T1810" s="243">
        <v>573.81596881959911</v>
      </c>
      <c r="U1810" s="252">
        <v>722.8299183006535</v>
      </c>
      <c r="V1810" s="10"/>
      <c r="W1810" s="10"/>
      <c r="Y1810" s="246">
        <v>957658.64999999991</v>
      </c>
      <c r="Z1810" s="10"/>
      <c r="AB1810" s="246"/>
      <c r="AC1810" s="10"/>
      <c r="AD1810" s="10"/>
      <c r="AE1810" s="4"/>
      <c r="AF1810" s="4"/>
    </row>
    <row r="1811" spans="1:32" x14ac:dyDescent="0.2">
      <c r="A1811" s="39"/>
      <c r="B1811" s="10"/>
      <c r="C1811" s="10" t="s">
        <v>442</v>
      </c>
      <c r="D1811" s="10"/>
      <c r="E1811" s="10"/>
      <c r="F1811" s="243">
        <v>9455992</v>
      </c>
      <c r="G1811" s="252">
        <v>784264.01399999997</v>
      </c>
      <c r="H1811" s="243">
        <v>40824.999000000003</v>
      </c>
      <c r="I1811" s="252">
        <v>21944.839</v>
      </c>
      <c r="J1811" s="246">
        <v>1015444.8999999999</v>
      </c>
      <c r="K1811" s="10"/>
      <c r="M1811" s="53">
        <v>649</v>
      </c>
      <c r="N1811" s="53">
        <v>379</v>
      </c>
      <c r="P1811" s="246">
        <v>14570.095531587058</v>
      </c>
      <c r="Q1811" s="246">
        <v>2069.2981899736146</v>
      </c>
      <c r="R1811" s="10"/>
      <c r="S1811" s="10"/>
      <c r="T1811" s="243">
        <v>833.9483050847457</v>
      </c>
      <c r="U1811" s="252">
        <v>1251.22018469657</v>
      </c>
      <c r="V1811" s="10"/>
      <c r="W1811" s="10"/>
      <c r="Y1811" s="246">
        <v>1015444.8999999999</v>
      </c>
      <c r="Z1811" s="10"/>
      <c r="AB1811" s="246"/>
      <c r="AC1811" s="10"/>
      <c r="AD1811" s="10"/>
      <c r="AE1811" s="4"/>
      <c r="AF1811" s="4"/>
    </row>
    <row r="1812" spans="1:32" x14ac:dyDescent="0.2">
      <c r="A1812" s="39"/>
      <c r="B1812" s="10"/>
      <c r="C1812" s="10" t="s">
        <v>447</v>
      </c>
      <c r="D1812" s="10"/>
      <c r="E1812" s="10"/>
      <c r="F1812" s="243">
        <v>21992381</v>
      </c>
      <c r="G1812" s="252">
        <v>799897.13300000003</v>
      </c>
      <c r="H1812" s="243">
        <v>48375.883000000002</v>
      </c>
      <c r="I1812" s="252">
        <v>12488.02</v>
      </c>
      <c r="J1812" s="246">
        <v>1209062.94</v>
      </c>
      <c r="K1812" s="10"/>
      <c r="M1812" s="53">
        <v>1205</v>
      </c>
      <c r="N1812" s="53">
        <v>394</v>
      </c>
      <c r="P1812" s="246">
        <v>18250.938589211619</v>
      </c>
      <c r="Q1812" s="246">
        <v>2030.195769035533</v>
      </c>
      <c r="R1812" s="10"/>
      <c r="S1812" s="10"/>
      <c r="T1812" s="243">
        <v>669.92730290456439</v>
      </c>
      <c r="U1812" s="252">
        <v>1019.7983248730964</v>
      </c>
      <c r="V1812" s="10"/>
      <c r="W1812" s="10"/>
      <c r="Y1812" s="246">
        <v>1209062.94</v>
      </c>
      <c r="Z1812" s="10"/>
      <c r="AB1812" s="246"/>
      <c r="AC1812" s="10"/>
      <c r="AD1812" s="10"/>
      <c r="AE1812" s="4"/>
      <c r="AF1812" s="4"/>
    </row>
    <row r="1813" spans="1:32" x14ac:dyDescent="0.2">
      <c r="A1813" s="39"/>
      <c r="B1813" s="10"/>
      <c r="C1813" s="10" t="s">
        <v>606</v>
      </c>
      <c r="D1813" s="10"/>
      <c r="E1813" s="10"/>
      <c r="F1813" s="243">
        <v>0</v>
      </c>
      <c r="G1813" s="252">
        <v>199790.96</v>
      </c>
      <c r="H1813" s="243">
        <v>0</v>
      </c>
      <c r="I1813" s="252">
        <v>3255.971</v>
      </c>
      <c r="J1813" s="246">
        <v>143704.35</v>
      </c>
      <c r="K1813" s="10"/>
      <c r="M1813" s="53">
        <v>0</v>
      </c>
      <c r="N1813" s="53">
        <v>407</v>
      </c>
      <c r="P1813" s="246">
        <v>0</v>
      </c>
      <c r="Q1813" s="246">
        <v>490.88687960687957</v>
      </c>
      <c r="R1813" s="10"/>
      <c r="S1813" s="10"/>
      <c r="T1813" s="243">
        <v>0</v>
      </c>
      <c r="U1813" s="252">
        <v>353.08194103194103</v>
      </c>
      <c r="V1813" s="10"/>
      <c r="W1813" s="10"/>
      <c r="Y1813" s="246">
        <v>143704.35</v>
      </c>
      <c r="Z1813" s="10"/>
      <c r="AB1813" s="246"/>
      <c r="AC1813" s="10"/>
      <c r="AD1813" s="10"/>
      <c r="AE1813" s="4"/>
      <c r="AF1813" s="4"/>
    </row>
    <row r="1814" spans="1:32" x14ac:dyDescent="0.2">
      <c r="A1814" s="39"/>
      <c r="B1814" s="10"/>
      <c r="C1814" s="10" t="s">
        <v>462</v>
      </c>
      <c r="D1814" s="10"/>
      <c r="E1814" s="10"/>
      <c r="F1814" s="243">
        <v>8779356</v>
      </c>
      <c r="G1814" s="252">
        <v>1352262.1780000001</v>
      </c>
      <c r="H1814" s="243">
        <v>48093.932000000001</v>
      </c>
      <c r="I1814" s="252">
        <v>20499.242999999999</v>
      </c>
      <c r="J1814" s="246">
        <v>1752664.75</v>
      </c>
      <c r="K1814" s="10"/>
      <c r="M1814" s="53">
        <v>2825</v>
      </c>
      <c r="N1814" s="53">
        <v>2096</v>
      </c>
      <c r="P1814" s="246">
        <v>3107.7366371681414</v>
      </c>
      <c r="Q1814" s="246">
        <v>645.16325286259541</v>
      </c>
      <c r="R1814" s="10"/>
      <c r="S1814" s="10"/>
      <c r="T1814" s="243">
        <v>241.35970265486728</v>
      </c>
      <c r="U1814" s="252">
        <v>510.88911736641228</v>
      </c>
      <c r="V1814" s="10"/>
      <c r="W1814" s="10"/>
      <c r="Y1814" s="246">
        <v>1752664.75</v>
      </c>
      <c r="Z1814" s="10"/>
      <c r="AB1814" s="246"/>
      <c r="AC1814" s="10"/>
      <c r="AD1814" s="10"/>
      <c r="AE1814" s="4"/>
      <c r="AF1814" s="4"/>
    </row>
    <row r="1815" spans="1:32" x14ac:dyDescent="0.2">
      <c r="A1815" s="39"/>
      <c r="B1815" s="10"/>
      <c r="C1815" s="10" t="s">
        <v>443</v>
      </c>
      <c r="D1815" s="10"/>
      <c r="E1815" s="10"/>
      <c r="F1815" s="243">
        <v>15386083</v>
      </c>
      <c r="G1815" s="252">
        <v>1225633.1710000001</v>
      </c>
      <c r="H1815" s="243">
        <v>54800.627999999997</v>
      </c>
      <c r="I1815" s="252">
        <v>28889.767</v>
      </c>
      <c r="J1815" s="246">
        <v>1466925.05</v>
      </c>
      <c r="K1815" s="10"/>
      <c r="M1815" s="53">
        <v>2491</v>
      </c>
      <c r="N1815" s="53">
        <v>1092</v>
      </c>
      <c r="P1815" s="246">
        <v>6176.6692091529503</v>
      </c>
      <c r="Q1815" s="246">
        <v>1122.3746987179488</v>
      </c>
      <c r="R1815" s="10"/>
      <c r="S1815" s="10"/>
      <c r="T1815" s="243">
        <v>336.46547169811322</v>
      </c>
      <c r="U1815" s="252">
        <v>575.81461538461542</v>
      </c>
      <c r="V1815" s="10"/>
      <c r="W1815" s="10"/>
      <c r="Y1815" s="246">
        <v>1466925.05</v>
      </c>
      <c r="Z1815" s="10"/>
      <c r="AB1815" s="246"/>
      <c r="AC1815" s="10"/>
      <c r="AD1815" s="10"/>
      <c r="AE1815" s="4"/>
      <c r="AF1815" s="4"/>
    </row>
    <row r="1816" spans="1:32" x14ac:dyDescent="0.2">
      <c r="A1816" s="39"/>
      <c r="B1816" s="10"/>
      <c r="C1816" s="10" t="s">
        <v>507</v>
      </c>
      <c r="D1816" s="10"/>
      <c r="E1816" s="10"/>
      <c r="F1816" s="243">
        <v>4406679</v>
      </c>
      <c r="G1816" s="252">
        <v>340737.522</v>
      </c>
      <c r="H1816" s="243">
        <v>22378.812999999998</v>
      </c>
      <c r="I1816" s="252">
        <v>7036.2489999999998</v>
      </c>
      <c r="J1816" s="246">
        <v>539408.42999999993</v>
      </c>
      <c r="K1816" s="10"/>
      <c r="M1816" s="53">
        <v>920</v>
      </c>
      <c r="N1816" s="53">
        <v>516</v>
      </c>
      <c r="P1816" s="246">
        <v>4789.8684782608698</v>
      </c>
      <c r="Q1816" s="246">
        <v>660.34403488372095</v>
      </c>
      <c r="R1816" s="10"/>
      <c r="S1816" s="10"/>
      <c r="T1816" s="243">
        <v>346.39548913043478</v>
      </c>
      <c r="U1816" s="252">
        <v>427.76081395348837</v>
      </c>
      <c r="V1816" s="10"/>
      <c r="W1816" s="10"/>
      <c r="Y1816" s="246">
        <v>539408.42999999993</v>
      </c>
      <c r="Z1816" s="10"/>
      <c r="AB1816" s="246"/>
      <c r="AC1816" s="10"/>
      <c r="AD1816" s="10"/>
      <c r="AE1816" s="4"/>
      <c r="AF1816" s="4"/>
    </row>
    <row r="1817" spans="1:32" x14ac:dyDescent="0.2">
      <c r="A1817" s="39"/>
      <c r="B1817" s="10"/>
      <c r="C1817" s="10" t="s">
        <v>475</v>
      </c>
      <c r="D1817" s="10"/>
      <c r="E1817" s="10"/>
      <c r="F1817" s="243">
        <v>17149105</v>
      </c>
      <c r="G1817" s="252">
        <v>553266.13300000003</v>
      </c>
      <c r="H1817" s="243">
        <v>59646.341999999997</v>
      </c>
      <c r="I1817" s="252">
        <v>12878.03</v>
      </c>
      <c r="J1817" s="246">
        <v>1160896</v>
      </c>
      <c r="K1817" s="10"/>
      <c r="M1817" s="53">
        <v>1468</v>
      </c>
      <c r="N1817" s="53">
        <v>596</v>
      </c>
      <c r="P1817" s="246">
        <v>11681.951634877385</v>
      </c>
      <c r="Q1817" s="246">
        <v>928.29888087248332</v>
      </c>
      <c r="R1817" s="10"/>
      <c r="S1817" s="10"/>
      <c r="T1817" s="243">
        <v>548.90265667574931</v>
      </c>
      <c r="U1817" s="252">
        <v>595.81694630872482</v>
      </c>
      <c r="V1817" s="10"/>
      <c r="W1817" s="10"/>
      <c r="Y1817" s="246">
        <v>1160896</v>
      </c>
      <c r="Z1817" s="10"/>
      <c r="AB1817" s="246"/>
      <c r="AC1817" s="10"/>
      <c r="AD1817" s="10"/>
      <c r="AE1817" s="4"/>
      <c r="AF1817" s="4"/>
    </row>
    <row r="1818" spans="1:32" x14ac:dyDescent="0.2">
      <c r="A1818" s="39"/>
      <c r="B1818" s="10"/>
      <c r="C1818" s="10" t="s">
        <v>396</v>
      </c>
      <c r="D1818" s="10"/>
      <c r="E1818" s="10"/>
      <c r="F1818" s="243">
        <v>7002526</v>
      </c>
      <c r="G1818" s="252">
        <v>405136.67499999999</v>
      </c>
      <c r="H1818" s="243">
        <v>31438.486000000001</v>
      </c>
      <c r="I1818" s="252">
        <v>10938.6</v>
      </c>
      <c r="J1818" s="246">
        <v>706595.97</v>
      </c>
      <c r="K1818" s="10"/>
      <c r="M1818" s="53">
        <v>563</v>
      </c>
      <c r="N1818" s="53">
        <v>236</v>
      </c>
      <c r="P1818" s="246">
        <v>12437.87921847247</v>
      </c>
      <c r="Q1818" s="246">
        <v>1716.6808262711863</v>
      </c>
      <c r="R1818" s="10"/>
      <c r="S1818" s="10"/>
      <c r="T1818" s="243">
        <v>733.16138543516877</v>
      </c>
      <c r="U1818" s="252">
        <v>1245.0258898305085</v>
      </c>
      <c r="V1818" s="10"/>
      <c r="W1818" s="10"/>
      <c r="Y1818" s="246">
        <v>706595.97</v>
      </c>
      <c r="Z1818" s="10"/>
      <c r="AB1818" s="246"/>
      <c r="AC1818" s="10"/>
      <c r="AD1818" s="10"/>
      <c r="AE1818" s="4"/>
      <c r="AF1818" s="4"/>
    </row>
    <row r="1819" spans="1:32" x14ac:dyDescent="0.2">
      <c r="A1819" s="39"/>
      <c r="B1819" s="10"/>
      <c r="C1819" s="10" t="s">
        <v>541</v>
      </c>
      <c r="D1819" s="10"/>
      <c r="E1819" s="10"/>
      <c r="F1819" s="243">
        <v>4695339</v>
      </c>
      <c r="G1819" s="252">
        <v>0</v>
      </c>
      <c r="H1819" s="243">
        <v>30335.866000000002</v>
      </c>
      <c r="I1819" s="252">
        <v>0</v>
      </c>
      <c r="J1819" s="246">
        <v>447247.24</v>
      </c>
      <c r="K1819" s="10"/>
      <c r="M1819" s="53">
        <v>1501</v>
      </c>
      <c r="N1819" s="53">
        <v>0</v>
      </c>
      <c r="P1819" s="246">
        <v>3128.1405729513658</v>
      </c>
      <c r="Q1819" s="246">
        <v>0</v>
      </c>
      <c r="R1819" s="10"/>
      <c r="S1819" s="10"/>
      <c r="T1819" s="243">
        <v>297.96618254497002</v>
      </c>
      <c r="U1819" s="252">
        <v>0</v>
      </c>
      <c r="V1819" s="10"/>
      <c r="W1819" s="10"/>
      <c r="Y1819" s="246">
        <v>447247.24</v>
      </c>
      <c r="Z1819" s="10"/>
      <c r="AB1819" s="246"/>
      <c r="AC1819" s="10"/>
      <c r="AD1819" s="10"/>
      <c r="AE1819" s="4"/>
      <c r="AF1819" s="4"/>
    </row>
    <row r="1820" spans="1:32" x14ac:dyDescent="0.2">
      <c r="A1820" s="39"/>
      <c r="B1820" s="10"/>
      <c r="C1820" s="10" t="s">
        <v>448</v>
      </c>
      <c r="D1820" s="10"/>
      <c r="E1820" s="10"/>
      <c r="F1820" s="243">
        <v>651236</v>
      </c>
      <c r="G1820" s="252">
        <v>394152.26500000001</v>
      </c>
      <c r="H1820" s="243">
        <v>6204.5309999999999</v>
      </c>
      <c r="I1820" s="252">
        <v>883.125</v>
      </c>
      <c r="J1820" s="246">
        <v>296501.25</v>
      </c>
      <c r="K1820" s="10"/>
      <c r="M1820" s="53">
        <v>304</v>
      </c>
      <c r="N1820" s="53">
        <v>145</v>
      </c>
      <c r="P1820" s="246">
        <v>2142.2236842105262</v>
      </c>
      <c r="Q1820" s="246">
        <v>2718.291482758621</v>
      </c>
      <c r="R1820" s="10"/>
      <c r="S1820" s="10"/>
      <c r="T1820" s="243">
        <v>277.44769736842107</v>
      </c>
      <c r="U1820" s="252">
        <v>1463.1527586206896</v>
      </c>
      <c r="V1820" s="10"/>
      <c r="W1820" s="10"/>
      <c r="Y1820" s="246">
        <v>296501.25</v>
      </c>
      <c r="Z1820" s="10"/>
      <c r="AB1820" s="246"/>
      <c r="AC1820" s="10"/>
      <c r="AD1820" s="10"/>
      <c r="AE1820" s="4"/>
      <c r="AF1820" s="4"/>
    </row>
    <row r="1821" spans="1:32" x14ac:dyDescent="0.2">
      <c r="A1821" s="39"/>
      <c r="B1821" s="10"/>
      <c r="C1821" s="10" t="s">
        <v>362</v>
      </c>
      <c r="D1821" s="10"/>
      <c r="E1821" s="10"/>
      <c r="F1821" s="243">
        <v>3360966</v>
      </c>
      <c r="G1821" s="252">
        <v>326907.21999999997</v>
      </c>
      <c r="H1821" s="243">
        <v>21194.535</v>
      </c>
      <c r="I1821" s="252">
        <v>4753.0479999999998</v>
      </c>
      <c r="J1821" s="246">
        <v>512194.60000000003</v>
      </c>
      <c r="K1821" s="10"/>
      <c r="M1821" s="53">
        <v>955</v>
      </c>
      <c r="N1821" s="53">
        <v>576</v>
      </c>
      <c r="P1821" s="246">
        <v>3519.3361256544504</v>
      </c>
      <c r="Q1821" s="246">
        <v>567.54725694444437</v>
      </c>
      <c r="R1821" s="10"/>
      <c r="S1821" s="10"/>
      <c r="T1821" s="243">
        <v>277.21409424083771</v>
      </c>
      <c r="U1821" s="252">
        <v>429.60961805555559</v>
      </c>
      <c r="V1821" s="10"/>
      <c r="W1821" s="10"/>
      <c r="Y1821" s="246">
        <v>512194.60000000003</v>
      </c>
      <c r="Z1821" s="10"/>
      <c r="AB1821" s="246"/>
      <c r="AC1821" s="10"/>
      <c r="AD1821" s="10"/>
      <c r="AE1821" s="4"/>
      <c r="AF1821" s="4"/>
    </row>
    <row r="1822" spans="1:32" x14ac:dyDescent="0.2">
      <c r="A1822" s="39"/>
      <c r="B1822" s="10"/>
      <c r="C1822" s="10" t="s">
        <v>397</v>
      </c>
      <c r="D1822" s="10"/>
      <c r="E1822" s="10"/>
      <c r="F1822" s="243">
        <v>4361470</v>
      </c>
      <c r="G1822" s="252">
        <v>299063.95400000003</v>
      </c>
      <c r="H1822" s="243">
        <v>18885.928</v>
      </c>
      <c r="I1822" s="252">
        <v>6193.7049999999999</v>
      </c>
      <c r="J1822" s="246">
        <v>522224.33999999997</v>
      </c>
      <c r="K1822" s="10"/>
      <c r="M1822" s="53">
        <v>758</v>
      </c>
      <c r="N1822" s="53">
        <v>328</v>
      </c>
      <c r="P1822" s="246">
        <v>5753.9182058047491</v>
      </c>
      <c r="Q1822" s="246">
        <v>911.78034756097566</v>
      </c>
      <c r="R1822" s="10"/>
      <c r="S1822" s="10"/>
      <c r="T1822" s="243">
        <v>411.9689841688654</v>
      </c>
      <c r="U1822" s="252">
        <v>640.09710365853664</v>
      </c>
      <c r="V1822" s="10"/>
      <c r="W1822" s="10"/>
      <c r="Y1822" s="246">
        <v>522224.33999999997</v>
      </c>
      <c r="Z1822" s="10"/>
      <c r="AB1822" s="246"/>
      <c r="AC1822" s="10"/>
      <c r="AD1822" s="10"/>
      <c r="AE1822" s="4"/>
      <c r="AF1822" s="4"/>
    </row>
    <row r="1823" spans="1:32" x14ac:dyDescent="0.2">
      <c r="A1823" s="39"/>
      <c r="B1823" s="10"/>
      <c r="C1823" s="10" t="s">
        <v>542</v>
      </c>
      <c r="D1823" s="10"/>
      <c r="E1823" s="10"/>
      <c r="F1823" s="243">
        <v>50712</v>
      </c>
      <c r="G1823" s="252">
        <v>0</v>
      </c>
      <c r="H1823" s="243">
        <v>371.31099999999998</v>
      </c>
      <c r="I1823" s="252">
        <v>0</v>
      </c>
      <c r="J1823" s="246">
        <v>5938.76</v>
      </c>
      <c r="K1823" s="10"/>
      <c r="M1823" s="53">
        <v>24</v>
      </c>
      <c r="N1823" s="53">
        <v>0</v>
      </c>
      <c r="P1823" s="246">
        <v>2113</v>
      </c>
      <c r="Q1823" s="246">
        <v>0</v>
      </c>
      <c r="R1823" s="10"/>
      <c r="S1823" s="10"/>
      <c r="T1823" s="243">
        <v>247.44833333333335</v>
      </c>
      <c r="U1823" s="252">
        <v>0</v>
      </c>
      <c r="V1823" s="10"/>
      <c r="W1823" s="10"/>
      <c r="Y1823" s="246">
        <v>5938.76</v>
      </c>
      <c r="Z1823" s="10"/>
      <c r="AB1823" s="246"/>
      <c r="AC1823" s="10"/>
      <c r="AD1823" s="10"/>
      <c r="AE1823" s="4"/>
      <c r="AF1823" s="4"/>
    </row>
    <row r="1824" spans="1:32" x14ac:dyDescent="0.2">
      <c r="A1824" s="39"/>
      <c r="B1824" s="10"/>
      <c r="C1824" s="10" t="s">
        <v>364</v>
      </c>
      <c r="D1824" s="10"/>
      <c r="E1824" s="10"/>
      <c r="F1824" s="243">
        <v>2340995</v>
      </c>
      <c r="G1824" s="252">
        <v>296135.97600000002</v>
      </c>
      <c r="H1824" s="243">
        <v>9487.723</v>
      </c>
      <c r="I1824" s="252">
        <v>5695.9780000000001</v>
      </c>
      <c r="J1824" s="246">
        <v>364196.35</v>
      </c>
      <c r="K1824" s="10"/>
      <c r="M1824" s="53">
        <v>441</v>
      </c>
      <c r="N1824" s="53">
        <v>222</v>
      </c>
      <c r="P1824" s="246">
        <v>5308.3786848072559</v>
      </c>
      <c r="Q1824" s="246">
        <v>1333.9458378378379</v>
      </c>
      <c r="R1824" s="10"/>
      <c r="S1824" s="10"/>
      <c r="T1824" s="243">
        <v>372.94965986394556</v>
      </c>
      <c r="U1824" s="252">
        <v>899.66463963963963</v>
      </c>
      <c r="V1824" s="10"/>
      <c r="W1824" s="10"/>
      <c r="Y1824" s="246">
        <v>364196.35</v>
      </c>
      <c r="Z1824" s="10"/>
      <c r="AB1824" s="246"/>
      <c r="AC1824" s="10"/>
      <c r="AD1824" s="10"/>
      <c r="AE1824" s="4"/>
      <c r="AF1824" s="4"/>
    </row>
    <row r="1825" spans="1:37" x14ac:dyDescent="0.2">
      <c r="A1825" s="39"/>
      <c r="B1825" s="10"/>
      <c r="C1825" s="10" t="s">
        <v>493</v>
      </c>
      <c r="D1825" s="10"/>
      <c r="E1825" s="10"/>
      <c r="F1825" s="243">
        <v>53564505</v>
      </c>
      <c r="G1825" s="252">
        <v>43144670</v>
      </c>
      <c r="H1825" s="243">
        <v>162413.014</v>
      </c>
      <c r="I1825" s="252">
        <v>0</v>
      </c>
      <c r="J1825" s="246">
        <v>2348282.59</v>
      </c>
      <c r="K1825" s="10"/>
      <c r="M1825" s="53">
        <v>4842</v>
      </c>
      <c r="N1825" s="53">
        <v>2</v>
      </c>
      <c r="P1825" s="246">
        <v>11062.475216852541</v>
      </c>
      <c r="Q1825" s="246">
        <v>21572335</v>
      </c>
      <c r="R1825" s="10"/>
      <c r="S1825" s="10"/>
      <c r="T1825" s="243">
        <v>525.24614002478313</v>
      </c>
      <c r="U1825" s="252">
        <v>-97479.61</v>
      </c>
      <c r="V1825" s="10"/>
      <c r="W1825" s="10"/>
      <c r="Y1825" s="246">
        <v>2348282.59</v>
      </c>
      <c r="Z1825" s="10"/>
      <c r="AB1825" s="246"/>
      <c r="AC1825" s="10"/>
      <c r="AD1825" s="10"/>
      <c r="AE1825" s="4"/>
      <c r="AF1825" s="4"/>
    </row>
    <row r="1826" spans="1:37" x14ac:dyDescent="0.2">
      <c r="A1826" s="39"/>
      <c r="B1826" s="10"/>
      <c r="C1826" s="10" t="s">
        <v>449</v>
      </c>
      <c r="D1826" s="10"/>
      <c r="E1826" s="10"/>
      <c r="F1826" s="243">
        <v>5007942</v>
      </c>
      <c r="G1826" s="252">
        <v>327087.402</v>
      </c>
      <c r="H1826" s="243">
        <v>21391.297999999999</v>
      </c>
      <c r="I1826" s="252">
        <v>5608.0159999999996</v>
      </c>
      <c r="J1826" s="246">
        <v>457862.77</v>
      </c>
      <c r="K1826" s="10"/>
      <c r="M1826" s="53">
        <v>929</v>
      </c>
      <c r="N1826" s="53">
        <v>475</v>
      </c>
      <c r="P1826" s="246">
        <v>5390.680301399354</v>
      </c>
      <c r="Q1826" s="246">
        <v>688.60505684210523</v>
      </c>
      <c r="R1826" s="10"/>
      <c r="S1826" s="10"/>
      <c r="T1826" s="243">
        <v>283.92959095801939</v>
      </c>
      <c r="U1826" s="252">
        <v>408.61511578947369</v>
      </c>
      <c r="V1826" s="10"/>
      <c r="W1826" s="10"/>
      <c r="Y1826" s="246">
        <v>457862.77</v>
      </c>
      <c r="Z1826" s="10"/>
      <c r="AB1826" s="246"/>
      <c r="AC1826" s="10"/>
      <c r="AD1826" s="10"/>
      <c r="AE1826" s="4"/>
      <c r="AF1826" s="4"/>
    </row>
    <row r="1827" spans="1:37" x14ac:dyDescent="0.2">
      <c r="A1827" s="39"/>
      <c r="B1827" s="10"/>
      <c r="C1827" s="10" t="s">
        <v>450</v>
      </c>
      <c r="D1827" s="10"/>
      <c r="E1827" s="10"/>
      <c r="F1827" s="243">
        <v>729538</v>
      </c>
      <c r="G1827" s="252">
        <v>387.99200000000002</v>
      </c>
      <c r="H1827" s="243">
        <v>4264.9859999999999</v>
      </c>
      <c r="I1827" s="252">
        <v>0</v>
      </c>
      <c r="J1827" s="246">
        <v>55679.219999999994</v>
      </c>
      <c r="K1827" s="10"/>
      <c r="M1827" s="53">
        <v>298</v>
      </c>
      <c r="N1827" s="53">
        <v>1</v>
      </c>
      <c r="P1827" s="246">
        <v>2448.1140939597317</v>
      </c>
      <c r="Q1827" s="246">
        <v>387.99200000000002</v>
      </c>
      <c r="R1827" s="10"/>
      <c r="S1827" s="10"/>
      <c r="T1827" s="243">
        <v>185.53134228187918</v>
      </c>
      <c r="U1827" s="252">
        <v>390.88</v>
      </c>
      <c r="V1827" s="10"/>
      <c r="W1827" s="10"/>
      <c r="Y1827" s="246">
        <v>55679.219999999994</v>
      </c>
      <c r="Z1827" s="10"/>
      <c r="AB1827" s="246"/>
      <c r="AC1827" s="10"/>
      <c r="AD1827" s="10"/>
      <c r="AE1827" s="4"/>
      <c r="AF1827" s="4"/>
    </row>
    <row r="1828" spans="1:37" x14ac:dyDescent="0.2">
      <c r="A1828" s="39"/>
      <c r="B1828" s="10"/>
      <c r="C1828" s="10" t="s">
        <v>363</v>
      </c>
      <c r="D1828" s="10"/>
      <c r="E1828" s="10"/>
      <c r="F1828" s="243">
        <v>5647561</v>
      </c>
      <c r="G1828" s="252">
        <v>129565.89</v>
      </c>
      <c r="H1828" s="243">
        <v>14569.375</v>
      </c>
      <c r="I1828" s="252">
        <v>3397.232</v>
      </c>
      <c r="J1828" s="246">
        <v>289865.52</v>
      </c>
      <c r="K1828" s="10"/>
      <c r="M1828" s="53">
        <v>256</v>
      </c>
      <c r="N1828" s="53">
        <v>140</v>
      </c>
      <c r="P1828" s="246">
        <v>22060.78515625</v>
      </c>
      <c r="Q1828" s="246">
        <v>925.47064285714282</v>
      </c>
      <c r="R1828" s="10"/>
      <c r="S1828" s="10"/>
      <c r="T1828" s="243">
        <v>798.16929687499999</v>
      </c>
      <c r="U1828" s="252">
        <v>610.9584285714285</v>
      </c>
      <c r="V1828" s="10"/>
      <c r="W1828" s="10"/>
      <c r="Y1828" s="246">
        <v>289865.52</v>
      </c>
      <c r="Z1828" s="10"/>
      <c r="AB1828" s="246"/>
      <c r="AC1828" s="10"/>
      <c r="AD1828" s="10"/>
      <c r="AE1828" s="4"/>
      <c r="AF1828" s="4"/>
    </row>
    <row r="1829" spans="1:37" x14ac:dyDescent="0.2">
      <c r="A1829" s="39"/>
      <c r="B1829" s="10"/>
      <c r="C1829" s="10" t="s">
        <v>421</v>
      </c>
      <c r="D1829" s="10"/>
      <c r="E1829" s="10"/>
      <c r="F1829" s="243">
        <v>165786</v>
      </c>
      <c r="G1829" s="252">
        <v>16790.202000000001</v>
      </c>
      <c r="H1829" s="243">
        <v>1032.1020000000001</v>
      </c>
      <c r="I1829" s="252">
        <v>174.20699999999999</v>
      </c>
      <c r="J1829" s="246">
        <v>33252.089999999997</v>
      </c>
      <c r="K1829" s="10"/>
      <c r="M1829" s="53">
        <v>91</v>
      </c>
      <c r="N1829" s="53">
        <v>50</v>
      </c>
      <c r="P1829" s="246">
        <v>1821.8241758241759</v>
      </c>
      <c r="Q1829" s="246">
        <v>335.80404000000004</v>
      </c>
      <c r="R1829" s="10"/>
      <c r="S1829" s="10"/>
      <c r="T1829" s="243">
        <v>207.65296703296701</v>
      </c>
      <c r="U1829" s="252">
        <v>287.11340000000001</v>
      </c>
      <c r="V1829" s="10"/>
      <c r="W1829" s="10"/>
      <c r="Y1829" s="246">
        <v>33252.089999999997</v>
      </c>
      <c r="Z1829" s="10"/>
      <c r="AB1829" s="246"/>
      <c r="AC1829" s="10"/>
      <c r="AD1829" s="10"/>
      <c r="AE1829" s="4"/>
      <c r="AF1829" s="4"/>
    </row>
    <row r="1830" spans="1:37" x14ac:dyDescent="0.2">
      <c r="A1830" s="39"/>
      <c r="B1830" s="10"/>
      <c r="C1830" s="10" t="s">
        <v>566</v>
      </c>
      <c r="D1830" s="10"/>
      <c r="E1830" s="10"/>
      <c r="F1830" s="243">
        <v>0</v>
      </c>
      <c r="G1830" s="252">
        <v>93494.683000000005</v>
      </c>
      <c r="H1830" s="243">
        <v>0</v>
      </c>
      <c r="I1830" s="252">
        <v>2044.7809999999999</v>
      </c>
      <c r="J1830" s="246">
        <v>44780.28</v>
      </c>
      <c r="K1830" s="10"/>
      <c r="M1830" s="53">
        <v>0</v>
      </c>
      <c r="N1830" s="53">
        <v>89</v>
      </c>
      <c r="P1830" s="246">
        <v>0</v>
      </c>
      <c r="Q1830" s="246">
        <v>1050.5020561797753</v>
      </c>
      <c r="R1830" s="10"/>
      <c r="S1830" s="10"/>
      <c r="T1830" s="243">
        <v>0</v>
      </c>
      <c r="U1830" s="252">
        <v>503.14921348314607</v>
      </c>
      <c r="V1830" s="10"/>
      <c r="W1830" s="10"/>
      <c r="Y1830" s="246">
        <v>44780.28</v>
      </c>
      <c r="Z1830" s="10"/>
      <c r="AB1830" s="246"/>
      <c r="AC1830" s="10"/>
      <c r="AD1830" s="10"/>
      <c r="AE1830" s="4"/>
      <c r="AF1830" s="4"/>
    </row>
    <row r="1831" spans="1:37" x14ac:dyDescent="0.2">
      <c r="A1831" s="39"/>
      <c r="B1831" s="10"/>
      <c r="C1831" s="10" t="s">
        <v>365</v>
      </c>
      <c r="D1831" s="10"/>
      <c r="E1831" s="10"/>
      <c r="F1831" s="243">
        <v>947771</v>
      </c>
      <c r="G1831" s="252">
        <v>363055.64299999998</v>
      </c>
      <c r="H1831" s="243">
        <v>4753.7920000000004</v>
      </c>
      <c r="I1831" s="252">
        <v>5761.3829999999998</v>
      </c>
      <c r="J1831" s="246">
        <v>290223.40000000002</v>
      </c>
      <c r="K1831" s="10"/>
      <c r="M1831" s="53">
        <v>230</v>
      </c>
      <c r="N1831" s="53">
        <v>474</v>
      </c>
      <c r="P1831" s="246">
        <v>4120.7434782608698</v>
      </c>
      <c r="Q1831" s="246">
        <v>765.9401751054852</v>
      </c>
      <c r="R1831" s="10"/>
      <c r="S1831" s="10"/>
      <c r="T1831" s="243">
        <v>275.31217391304347</v>
      </c>
      <c r="U1831" s="252">
        <v>478.69535864978906</v>
      </c>
      <c r="V1831" s="10"/>
      <c r="W1831" s="10"/>
      <c r="Y1831" s="246">
        <v>290223.40000000002</v>
      </c>
      <c r="Z1831" s="10"/>
      <c r="AB1831" s="246"/>
      <c r="AC1831" s="10"/>
      <c r="AD1831" s="10"/>
      <c r="AE1831" s="4"/>
      <c r="AF1831" s="4"/>
    </row>
    <row r="1832" spans="1:37" x14ac:dyDescent="0.2">
      <c r="A1832" s="39"/>
      <c r="B1832" s="10"/>
      <c r="C1832" s="10"/>
      <c r="D1832" s="10"/>
      <c r="E1832" s="10"/>
      <c r="F1832" s="10"/>
      <c r="G1832" s="10"/>
      <c r="H1832" s="10"/>
      <c r="I1832" s="10"/>
      <c r="J1832" s="10"/>
      <c r="K1832" s="10"/>
      <c r="M1832" s="10"/>
      <c r="N1832" s="53"/>
      <c r="P1832" s="10"/>
      <c r="Q1832" s="10"/>
      <c r="R1832" s="10"/>
      <c r="S1832" s="10"/>
      <c r="T1832" s="10"/>
      <c r="U1832" s="10"/>
      <c r="V1832" s="10"/>
      <c r="W1832" s="10"/>
      <c r="Y1832" s="10"/>
      <c r="Z1832" s="10"/>
      <c r="AB1832" s="10"/>
      <c r="AC1832" s="10"/>
      <c r="AD1832" s="10"/>
      <c r="AE1832" s="4"/>
      <c r="AF1832" s="4"/>
    </row>
    <row r="1833" spans="1:37" x14ac:dyDescent="0.2">
      <c r="A1833" s="39"/>
      <c r="B1833" s="10"/>
      <c r="C1833" s="10"/>
      <c r="D1833" s="10"/>
      <c r="E1833" s="10"/>
      <c r="F1833" s="10"/>
      <c r="G1833" s="10"/>
      <c r="H1833" s="10"/>
      <c r="I1833" s="10"/>
      <c r="J1833" s="10"/>
      <c r="K1833" s="10"/>
      <c r="M1833" s="10"/>
      <c r="N1833" s="53"/>
      <c r="P1833" s="10"/>
      <c r="Q1833" s="10"/>
      <c r="R1833" s="10"/>
      <c r="S1833" s="10"/>
      <c r="T1833" s="10"/>
      <c r="U1833" s="10"/>
      <c r="V1833" s="10"/>
      <c r="W1833" s="10"/>
      <c r="Y1833" s="10"/>
      <c r="Z1833" s="10"/>
      <c r="AB1833" s="10"/>
      <c r="AC1833" s="10"/>
      <c r="AD1833" s="10"/>
      <c r="AE1833" s="4"/>
      <c r="AF1833" s="4"/>
    </row>
    <row r="1834" spans="1:37" x14ac:dyDescent="0.2">
      <c r="A1834" s="39"/>
      <c r="B1834" s="10"/>
      <c r="C1834" s="10"/>
      <c r="D1834" s="10"/>
      <c r="E1834" s="10"/>
      <c r="F1834" s="10"/>
      <c r="G1834" s="10"/>
      <c r="H1834" s="10"/>
      <c r="I1834" s="10"/>
      <c r="J1834" s="10"/>
      <c r="K1834" s="10"/>
      <c r="M1834" s="10"/>
      <c r="N1834" s="53"/>
      <c r="P1834" s="10"/>
      <c r="Q1834" s="10"/>
      <c r="R1834" s="10"/>
      <c r="S1834" s="10"/>
      <c r="T1834" s="10"/>
      <c r="U1834" s="10"/>
      <c r="V1834" s="10"/>
      <c r="W1834" s="10"/>
      <c r="Y1834" s="10"/>
      <c r="Z1834" s="10"/>
      <c r="AB1834" s="10"/>
      <c r="AC1834" s="10"/>
      <c r="AD1834" s="10"/>
      <c r="AE1834" s="4"/>
      <c r="AF1834" s="4"/>
    </row>
    <row r="1835" spans="1:37" x14ac:dyDescent="0.2">
      <c r="A1835" s="39"/>
      <c r="B1835" s="10"/>
      <c r="C1835" s="10"/>
      <c r="D1835" s="10"/>
      <c r="E1835" s="10"/>
      <c r="F1835" s="10"/>
      <c r="G1835" s="10"/>
      <c r="H1835" s="10"/>
      <c r="I1835" s="10"/>
      <c r="J1835" s="10"/>
      <c r="K1835" s="10"/>
      <c r="M1835" s="10"/>
      <c r="N1835" s="53"/>
      <c r="P1835" s="10"/>
      <c r="Q1835" s="10"/>
      <c r="R1835" s="10"/>
      <c r="S1835" s="10"/>
      <c r="T1835" s="10"/>
      <c r="U1835" s="10"/>
      <c r="V1835" s="10"/>
      <c r="W1835" s="10"/>
      <c r="Y1835" s="10"/>
      <c r="Z1835" s="10"/>
      <c r="AB1835" s="10"/>
      <c r="AC1835" s="10"/>
      <c r="AD1835" s="10"/>
      <c r="AE1835" s="4"/>
      <c r="AF1835" s="4"/>
    </row>
    <row r="1836" spans="1:37" x14ac:dyDescent="0.2">
      <c r="A1836" s="39"/>
      <c r="B1836" s="10"/>
      <c r="C1836" s="10"/>
      <c r="D1836" s="10"/>
      <c r="E1836" s="10"/>
      <c r="F1836" s="10"/>
      <c r="G1836" s="10"/>
      <c r="H1836" s="10"/>
      <c r="I1836" s="10"/>
      <c r="J1836" s="10"/>
      <c r="K1836" s="10"/>
      <c r="M1836" s="10"/>
      <c r="N1836" s="53"/>
      <c r="P1836" s="10"/>
      <c r="Q1836" s="10"/>
      <c r="R1836" s="10"/>
      <c r="S1836" s="10"/>
      <c r="T1836" s="10"/>
      <c r="U1836" s="10"/>
      <c r="V1836" s="10"/>
      <c r="W1836" s="10"/>
      <c r="Y1836" s="10"/>
      <c r="Z1836" s="10"/>
      <c r="AB1836" s="10"/>
      <c r="AC1836" s="10"/>
      <c r="AD1836" s="10"/>
      <c r="AE1836" s="4"/>
      <c r="AF1836" s="4"/>
    </row>
    <row r="1837" spans="1:37" x14ac:dyDescent="0.2">
      <c r="A1837" s="39"/>
      <c r="B1837" s="10"/>
      <c r="C1837" s="10"/>
      <c r="D1837" s="10"/>
      <c r="E1837" s="10"/>
      <c r="F1837" s="10"/>
      <c r="G1837" s="10"/>
      <c r="H1837" s="10"/>
      <c r="I1837" s="10"/>
      <c r="J1837" s="10"/>
      <c r="K1837" s="10"/>
      <c r="M1837" s="10"/>
      <c r="N1837" s="53"/>
      <c r="P1837" s="10"/>
      <c r="Q1837" s="10"/>
      <c r="R1837" s="10"/>
      <c r="S1837" s="10"/>
      <c r="T1837" s="10"/>
      <c r="U1837" s="10"/>
      <c r="V1837" s="10"/>
      <c r="W1837" s="10"/>
      <c r="Y1837" s="10"/>
      <c r="Z1837" s="10"/>
      <c r="AB1837" s="10"/>
      <c r="AC1837" s="10"/>
      <c r="AD1837" s="10"/>
      <c r="AE1837" s="4"/>
      <c r="AF1837" s="4"/>
    </row>
    <row r="1838" spans="1:37" ht="13.5" thickBot="1" x14ac:dyDescent="0.25">
      <c r="A1838" s="39"/>
      <c r="B1838" s="10"/>
      <c r="C1838" s="10"/>
      <c r="D1838" s="10"/>
      <c r="E1838" s="10"/>
      <c r="F1838" s="10"/>
      <c r="G1838" s="10"/>
      <c r="H1838" s="10"/>
      <c r="I1838" s="10"/>
      <c r="J1838" s="10"/>
      <c r="K1838" s="10"/>
      <c r="M1838" s="10"/>
      <c r="N1838" s="53"/>
      <c r="P1838" s="10"/>
      <c r="Q1838" s="10"/>
      <c r="R1838" s="10"/>
      <c r="S1838" s="10"/>
      <c r="T1838" s="10"/>
      <c r="U1838" s="10"/>
      <c r="V1838" s="10"/>
      <c r="W1838" s="10"/>
      <c r="Y1838" s="10"/>
      <c r="Z1838" s="10"/>
      <c r="AB1838" s="10"/>
      <c r="AC1838" s="10"/>
      <c r="AD1838" s="10"/>
      <c r="AE1838" s="4"/>
      <c r="AF1838" s="4"/>
    </row>
    <row r="1839" spans="1:37" ht="13.5" thickBot="1" x14ac:dyDescent="0.25">
      <c r="A1839" s="39"/>
      <c r="B1839" s="80" t="s">
        <v>109</v>
      </c>
      <c r="C1839" s="86"/>
      <c r="D1839" s="86"/>
      <c r="E1839" s="86"/>
      <c r="F1839" s="387">
        <f t="shared" ref="F1839:K1839" si="25">SUM(F1534:F1838)</f>
        <v>2338346549</v>
      </c>
      <c r="G1839" s="388">
        <f t="shared" si="25"/>
        <v>306191858.22800016</v>
      </c>
      <c r="H1839" s="387">
        <f t="shared" si="25"/>
        <v>9491404.6019999962</v>
      </c>
      <c r="I1839" s="388">
        <f t="shared" si="25"/>
        <v>3643062.2040000008</v>
      </c>
      <c r="J1839" s="396">
        <f t="shared" si="25"/>
        <v>242276593.61000013</v>
      </c>
      <c r="K1839" s="82">
        <f t="shared" si="25"/>
        <v>0</v>
      </c>
      <c r="M1839" s="391">
        <f>SUM(M1534:M1838)</f>
        <v>322212</v>
      </c>
      <c r="N1839" s="391">
        <f>SUM(N1534:N1838)</f>
        <v>166124</v>
      </c>
      <c r="P1839" s="391">
        <f t="shared" ref="P1839:W1839" si="26">AVERAGE(P1534:P1838)</f>
        <v>6113.7269047836471</v>
      </c>
      <c r="Q1839" s="391">
        <f t="shared" si="26"/>
        <v>127254.55528508739</v>
      </c>
      <c r="R1839" s="391" t="e">
        <f t="shared" si="26"/>
        <v>#DIV/0!</v>
      </c>
      <c r="S1839" s="391" t="e">
        <f t="shared" si="26"/>
        <v>#DIV/0!</v>
      </c>
      <c r="T1839" s="391">
        <f t="shared" si="26"/>
        <v>358.69788531171696</v>
      </c>
      <c r="U1839" s="391">
        <f t="shared" si="26"/>
        <v>316.15012050669731</v>
      </c>
      <c r="V1839" s="391" t="e">
        <f t="shared" si="26"/>
        <v>#DIV/0!</v>
      </c>
      <c r="W1839" s="391" t="e">
        <f t="shared" si="26"/>
        <v>#DIV/0!</v>
      </c>
      <c r="Y1839" s="391">
        <f t="shared" ref="Y1839:Z1839" si="27">SUM(Y1534:Y1838)</f>
        <v>242276593.61000013</v>
      </c>
      <c r="Z1839" s="391">
        <f t="shared" si="27"/>
        <v>297503076.80000001</v>
      </c>
      <c r="AB1839" s="391">
        <v>248726338</v>
      </c>
      <c r="AC1839" s="391">
        <v>68701777</v>
      </c>
      <c r="AD1839" s="391">
        <f>+AB1839+AC1839</f>
        <v>317428115</v>
      </c>
      <c r="AE1839" s="4"/>
      <c r="AF1839" s="4"/>
    </row>
    <row r="1840" spans="1:37" s="4" customFormat="1" x14ac:dyDescent="0.2">
      <c r="A1840" s="39"/>
      <c r="X1840" s="78"/>
      <c r="Y1840" s="78"/>
      <c r="AB1840" s="109"/>
      <c r="AC1840" s="5"/>
      <c r="AD1840" s="5"/>
      <c r="AH1840" s="58"/>
      <c r="AI1840" s="58"/>
      <c r="AJ1840" s="58"/>
      <c r="AK1840" s="58"/>
    </row>
    <row r="1841" spans="13:37" s="4" customFormat="1" hidden="1" x14ac:dyDescent="0.2">
      <c r="M1841" s="34"/>
      <c r="P1841" s="34"/>
      <c r="Y1841" s="34"/>
      <c r="AB1841" s="34"/>
      <c r="AH1841" s="58"/>
      <c r="AI1841" s="58"/>
      <c r="AJ1841" s="58"/>
      <c r="AK1841" s="58"/>
    </row>
    <row r="1842" spans="13:37" s="4" customFormat="1" hidden="1" x14ac:dyDescent="0.2">
      <c r="M1842" s="34"/>
      <c r="P1842" s="34"/>
      <c r="Y1842" s="34"/>
      <c r="AB1842" s="34"/>
      <c r="AH1842" s="58"/>
      <c r="AI1842" s="58"/>
      <c r="AJ1842" s="58"/>
      <c r="AK1842" s="58"/>
    </row>
    <row r="1843" spans="13:37" s="4" customFormat="1" hidden="1" x14ac:dyDescent="0.2">
      <c r="M1843" s="34"/>
      <c r="P1843" s="34"/>
      <c r="Y1843" s="34"/>
      <c r="AB1843" s="34"/>
      <c r="AH1843" s="58"/>
      <c r="AI1843" s="58"/>
      <c r="AJ1843" s="58"/>
      <c r="AK1843" s="58"/>
    </row>
    <row r="1844" spans="13:37" s="4" customFormat="1" hidden="1" x14ac:dyDescent="0.2">
      <c r="M1844" s="34"/>
      <c r="P1844" s="34"/>
      <c r="Y1844" s="34"/>
      <c r="AB1844" s="34"/>
      <c r="AH1844" s="58"/>
      <c r="AI1844" s="58"/>
      <c r="AJ1844" s="58"/>
      <c r="AK1844" s="58"/>
    </row>
    <row r="1845" spans="13:37" x14ac:dyDescent="0.2"/>
    <row r="1846" spans="13:37" x14ac:dyDescent="0.2"/>
    <row r="1847" spans="13:37" x14ac:dyDescent="0.2"/>
    <row r="1848" spans="13:37" x14ac:dyDescent="0.2"/>
    <row r="1849" spans="13:37" x14ac:dyDescent="0.2"/>
    <row r="1850" spans="13:37" x14ac:dyDescent="0.2"/>
    <row r="1851" spans="13:37" x14ac:dyDescent="0.2"/>
    <row r="1852" spans="13:37" x14ac:dyDescent="0.2"/>
    <row r="1853" spans="13:37" x14ac:dyDescent="0.2"/>
    <row r="1854" spans="13:37" x14ac:dyDescent="0.2"/>
    <row r="1855" spans="13:37" x14ac:dyDescent="0.2"/>
    <row r="1856" spans="13:37" x14ac:dyDescent="0.2"/>
    <row r="1857" x14ac:dyDescent="0.2"/>
    <row r="1858" x14ac:dyDescent="0.2"/>
    <row r="1859" x14ac:dyDescent="0.2"/>
    <row r="1860" x14ac:dyDescent="0.2"/>
    <row r="1861" x14ac:dyDescent="0.2"/>
    <row r="1862" x14ac:dyDescent="0.2"/>
    <row r="1863" x14ac:dyDescent="0.2"/>
    <row r="1864" x14ac:dyDescent="0.2"/>
    <row r="1865" x14ac:dyDescent="0.2"/>
    <row r="1866" x14ac:dyDescent="0.2"/>
    <row r="1867" x14ac:dyDescent="0.2"/>
    <row r="1868" x14ac:dyDescent="0.2"/>
    <row r="1869" x14ac:dyDescent="0.2"/>
    <row r="1870" x14ac:dyDescent="0.2"/>
    <row r="1871" x14ac:dyDescent="0.2"/>
    <row r="1872" x14ac:dyDescent="0.2"/>
    <row r="1873" x14ac:dyDescent="0.2"/>
    <row r="1874" x14ac:dyDescent="0.2"/>
    <row r="1875" x14ac:dyDescent="0.2"/>
    <row r="1876" x14ac:dyDescent="0.2"/>
    <row r="1877" x14ac:dyDescent="0.2"/>
    <row r="1878" x14ac:dyDescent="0.2"/>
    <row r="1879" x14ac:dyDescent="0.2"/>
    <row r="1880" x14ac:dyDescent="0.2"/>
    <row r="1881" x14ac:dyDescent="0.2"/>
    <row r="1882" x14ac:dyDescent="0.2"/>
    <row r="1883" x14ac:dyDescent="0.2"/>
    <row r="1884" x14ac:dyDescent="0.2"/>
    <row r="1885" x14ac:dyDescent="0.2"/>
    <row r="1886" x14ac:dyDescent="0.2"/>
    <row r="1887" x14ac:dyDescent="0.2"/>
    <row r="1888" x14ac:dyDescent="0.2"/>
    <row r="1889" x14ac:dyDescent="0.2"/>
    <row r="1890" x14ac:dyDescent="0.2"/>
    <row r="1891" x14ac:dyDescent="0.2"/>
    <row r="1892" x14ac:dyDescent="0.2"/>
    <row r="1893" x14ac:dyDescent="0.2"/>
    <row r="1894" x14ac:dyDescent="0.2"/>
    <row r="1895" x14ac:dyDescent="0.2"/>
    <row r="1896" x14ac:dyDescent="0.2"/>
    <row r="1897" x14ac:dyDescent="0.2"/>
    <row r="1898" x14ac:dyDescent="0.2"/>
    <row r="1899" x14ac:dyDescent="0.2"/>
    <row r="1900" x14ac:dyDescent="0.2"/>
    <row r="1901" x14ac:dyDescent="0.2"/>
    <row r="1902" x14ac:dyDescent="0.2"/>
    <row r="1903" x14ac:dyDescent="0.2"/>
    <row r="1904" x14ac:dyDescent="0.2"/>
    <row r="1905" x14ac:dyDescent="0.2"/>
    <row r="1906" x14ac:dyDescent="0.2"/>
    <row r="1907" x14ac:dyDescent="0.2"/>
    <row r="1908" x14ac:dyDescent="0.2"/>
    <row r="1909" x14ac:dyDescent="0.2"/>
    <row r="1910" x14ac:dyDescent="0.2"/>
    <row r="1911" x14ac:dyDescent="0.2"/>
    <row r="1912" x14ac:dyDescent="0.2"/>
  </sheetData>
  <mergeCells count="12">
    <mergeCell ref="K20:K318"/>
    <mergeCell ref="K322:K622"/>
    <mergeCell ref="K626:K925"/>
    <mergeCell ref="A2:C3"/>
    <mergeCell ref="AB2:AE5"/>
    <mergeCell ref="P2:R5"/>
    <mergeCell ref="M2:N6"/>
    <mergeCell ref="M7:N8"/>
    <mergeCell ref="Y8:Z12"/>
    <mergeCell ref="AB7:AE9"/>
    <mergeCell ref="Y2:Z6"/>
    <mergeCell ref="A7:H7"/>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2249"/>
  <sheetViews>
    <sheetView zoomScale="70" zoomScaleNormal="70" zoomScalePageLayoutView="40" workbookViewId="0">
      <selection activeCell="G23" sqref="G23"/>
    </sheetView>
  </sheetViews>
  <sheetFormatPr defaultColWidth="0" defaultRowHeight="0" customHeight="1" zeroHeight="1" x14ac:dyDescent="0.25"/>
  <cols>
    <col min="1" max="1" width="18" style="4" customWidth="1"/>
    <col min="2" max="2" width="22.42578125" style="5" customWidth="1"/>
    <col min="3" max="3" width="31.140625" style="5" customWidth="1"/>
    <col min="4" max="4" width="24.5703125" style="5" customWidth="1"/>
    <col min="5" max="9" width="22.42578125" style="5" customWidth="1"/>
    <col min="10" max="10" width="12.28515625" style="4" customWidth="1"/>
    <col min="11" max="11" width="22.42578125" style="42" customWidth="1"/>
    <col min="12" max="13" width="22.42578125" style="5" customWidth="1"/>
    <col min="14" max="14" width="2.5703125" style="4" customWidth="1"/>
    <col min="15" max="15" width="20.5703125" style="42"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69" t="s">
        <v>9</v>
      </c>
      <c r="B1" s="35"/>
      <c r="C1" s="35"/>
      <c r="D1" s="35"/>
      <c r="E1" s="4"/>
      <c r="F1" s="4"/>
      <c r="G1" s="4"/>
      <c r="H1" s="4"/>
      <c r="I1" s="4"/>
      <c r="K1" s="44" t="s">
        <v>80</v>
      </c>
      <c r="L1" s="4"/>
      <c r="M1" s="4"/>
      <c r="O1" s="301" t="s">
        <v>79</v>
      </c>
    </row>
    <row r="2" spans="1:20" ht="12.95" customHeight="1" x14ac:dyDescent="0.25">
      <c r="A2" s="99" t="s">
        <v>84</v>
      </c>
      <c r="B2" s="100"/>
      <c r="C2" s="100"/>
      <c r="D2" s="101"/>
      <c r="E2" s="4"/>
      <c r="F2" s="4"/>
      <c r="G2" s="4"/>
      <c r="H2" s="4"/>
      <c r="I2" s="4"/>
      <c r="K2" s="459" t="s">
        <v>15</v>
      </c>
      <c r="L2" s="460"/>
      <c r="M2" s="8"/>
      <c r="N2" s="8"/>
      <c r="O2" s="459" t="s">
        <v>83</v>
      </c>
      <c r="P2" s="465"/>
      <c r="Q2" s="460"/>
      <c r="R2" s="8"/>
      <c r="S2" s="8"/>
      <c r="T2" s="8"/>
    </row>
    <row r="3" spans="1:20" ht="15" x14ac:dyDescent="0.25">
      <c r="A3" s="102" t="s">
        <v>10</v>
      </c>
      <c r="B3" s="36"/>
      <c r="C3" s="36"/>
      <c r="D3" s="103"/>
      <c r="E3" s="4"/>
      <c r="F3" s="4"/>
      <c r="G3" s="4"/>
      <c r="H3" s="8"/>
      <c r="I3" s="4"/>
      <c r="K3" s="461"/>
      <c r="L3" s="462"/>
      <c r="M3" s="8"/>
      <c r="N3" s="8"/>
      <c r="O3" s="461"/>
      <c r="P3" s="466"/>
      <c r="Q3" s="462"/>
      <c r="R3" s="8"/>
      <c r="S3" s="8"/>
      <c r="T3" s="8"/>
    </row>
    <row r="4" spans="1:20" ht="15" x14ac:dyDescent="0.25">
      <c r="A4" s="104" t="s">
        <v>11</v>
      </c>
      <c r="B4" s="37"/>
      <c r="C4" s="37"/>
      <c r="D4" s="105"/>
      <c r="E4" s="4"/>
      <c r="F4" s="4"/>
      <c r="G4" s="4"/>
      <c r="H4" s="8"/>
      <c r="I4" s="4"/>
      <c r="K4" s="461"/>
      <c r="L4" s="462"/>
      <c r="M4" s="8"/>
      <c r="N4" s="8"/>
      <c r="O4" s="461"/>
      <c r="P4" s="466"/>
      <c r="Q4" s="462"/>
      <c r="R4" s="8"/>
      <c r="S4" s="8"/>
      <c r="T4" s="8"/>
    </row>
    <row r="5" spans="1:20" ht="15.75" thickBot="1" x14ac:dyDescent="0.3">
      <c r="A5" s="104" t="s">
        <v>12</v>
      </c>
      <c r="B5" s="37"/>
      <c r="C5" s="37"/>
      <c r="D5" s="105"/>
      <c r="E5" s="4"/>
      <c r="F5" s="37"/>
      <c r="G5" s="4"/>
      <c r="H5" s="8"/>
      <c r="I5" s="4"/>
      <c r="K5" s="463"/>
      <c r="L5" s="464"/>
      <c r="M5" s="8"/>
      <c r="N5" s="8"/>
      <c r="O5" s="461"/>
      <c r="P5" s="466"/>
      <c r="Q5" s="462"/>
      <c r="R5" s="8"/>
      <c r="S5" s="8"/>
      <c r="T5" s="8"/>
    </row>
    <row r="6" spans="1:20" ht="15.75" thickBot="1" x14ac:dyDescent="0.3">
      <c r="A6" s="104" t="s">
        <v>13</v>
      </c>
      <c r="B6" s="37"/>
      <c r="C6" s="37"/>
      <c r="D6" s="105"/>
      <c r="E6" s="4"/>
      <c r="F6" s="37"/>
      <c r="G6" s="4"/>
      <c r="H6" s="8"/>
      <c r="I6" s="8"/>
      <c r="J6" s="8"/>
      <c r="L6" s="8"/>
      <c r="M6" s="8"/>
      <c r="N6" s="8"/>
      <c r="O6" s="463"/>
      <c r="P6" s="467"/>
      <c r="Q6" s="464"/>
      <c r="R6" s="8"/>
    </row>
    <row r="7" spans="1:20" ht="15.75" thickBot="1" x14ac:dyDescent="0.3">
      <c r="A7" s="106" t="s">
        <v>14</v>
      </c>
      <c r="B7" s="107"/>
      <c r="C7" s="107"/>
      <c r="D7" s="108"/>
      <c r="E7" s="4"/>
      <c r="F7" s="37"/>
      <c r="G7" s="4"/>
      <c r="H7" s="4"/>
      <c r="I7" s="4"/>
      <c r="K7" s="34"/>
      <c r="L7" s="4"/>
      <c r="M7" s="4"/>
      <c r="O7" s="130"/>
      <c r="P7" s="8"/>
      <c r="Q7" s="8"/>
      <c r="R7" s="8"/>
    </row>
    <row r="8" spans="1:20" ht="15" x14ac:dyDescent="0.25">
      <c r="A8" s="37"/>
      <c r="B8" s="37"/>
      <c r="C8" s="37"/>
      <c r="D8" s="37"/>
      <c r="E8" s="4"/>
      <c r="F8" s="37"/>
      <c r="G8" s="4"/>
      <c r="H8" s="4"/>
      <c r="I8" s="4"/>
      <c r="K8" s="34" t="s">
        <v>143</v>
      </c>
      <c r="L8" s="4"/>
      <c r="M8" s="4"/>
      <c r="O8" s="34" t="s">
        <v>143</v>
      </c>
      <c r="P8" s="8"/>
      <c r="Q8" s="8"/>
      <c r="R8" s="8"/>
    </row>
    <row r="9" spans="1:20" ht="15" x14ac:dyDescent="0.25">
      <c r="A9" s="6" t="s">
        <v>156</v>
      </c>
      <c r="B9" s="38"/>
      <c r="C9" s="38"/>
      <c r="D9" s="38"/>
      <c r="E9" s="6"/>
      <c r="F9" s="38"/>
      <c r="G9" s="6"/>
      <c r="H9" s="6"/>
      <c r="I9" s="4"/>
      <c r="K9" s="34"/>
      <c r="L9" s="4"/>
      <c r="M9" s="4"/>
      <c r="P9" s="8"/>
      <c r="Q9" s="8"/>
      <c r="R9" s="8"/>
    </row>
    <row r="10" spans="1:20" ht="15" x14ac:dyDescent="0.25">
      <c r="A10" s="44" t="s">
        <v>738</v>
      </c>
      <c r="B10" s="37"/>
      <c r="C10" s="37"/>
      <c r="D10" s="37"/>
      <c r="E10" s="4"/>
      <c r="F10" s="37"/>
      <c r="G10" s="4"/>
      <c r="H10" s="4"/>
      <c r="I10" s="4"/>
      <c r="K10" s="34"/>
      <c r="L10" s="4"/>
      <c r="M10" s="4"/>
      <c r="O10" s="34"/>
      <c r="P10" s="8"/>
      <c r="Q10" s="8"/>
      <c r="R10" s="8"/>
    </row>
    <row r="11" spans="1:20" ht="15" x14ac:dyDescent="0.25">
      <c r="A11" s="44" t="s">
        <v>739</v>
      </c>
      <c r="B11" s="37"/>
      <c r="C11" s="37"/>
      <c r="D11" s="37"/>
      <c r="E11" s="37"/>
      <c r="F11" s="37"/>
      <c r="G11" s="4"/>
      <c r="H11" s="4"/>
      <c r="I11" s="4"/>
      <c r="K11" s="34"/>
      <c r="L11" s="4"/>
      <c r="M11" s="4"/>
      <c r="P11" s="8"/>
      <c r="Q11" s="8"/>
    </row>
    <row r="12" spans="1:20" ht="15" x14ac:dyDescent="0.25">
      <c r="A12" s="44" t="s">
        <v>739</v>
      </c>
      <c r="B12" s="37"/>
      <c r="C12" s="37"/>
      <c r="D12" s="37"/>
      <c r="E12" s="37"/>
      <c r="F12" s="37"/>
      <c r="G12" s="4"/>
      <c r="H12" s="4"/>
      <c r="I12" s="4"/>
      <c r="K12" s="34"/>
      <c r="M12" s="4"/>
      <c r="O12" s="34"/>
    </row>
    <row r="13" spans="1:20" ht="15" x14ac:dyDescent="0.25">
      <c r="A13" s="44" t="s">
        <v>740</v>
      </c>
      <c r="B13" s="37"/>
      <c r="C13" s="37"/>
      <c r="D13" s="37"/>
      <c r="E13" s="37"/>
      <c r="F13" s="37"/>
      <c r="G13" s="4"/>
      <c r="H13" s="4"/>
      <c r="I13" s="4"/>
      <c r="K13" s="34"/>
      <c r="L13" s="4"/>
      <c r="M13" s="4"/>
      <c r="O13" s="34"/>
    </row>
    <row r="14" spans="1:20" ht="15" x14ac:dyDescent="0.25">
      <c r="A14" s="37" t="s">
        <v>741</v>
      </c>
      <c r="B14" s="37"/>
      <c r="C14" s="37"/>
      <c r="D14" s="37"/>
      <c r="E14" s="37"/>
      <c r="F14" s="37"/>
      <c r="G14" s="4"/>
      <c r="H14" s="4"/>
      <c r="I14" s="98" t="s">
        <v>110</v>
      </c>
      <c r="K14" s="34"/>
      <c r="L14" s="4"/>
      <c r="M14" s="98"/>
    </row>
    <row r="15" spans="1:20" ht="15" x14ac:dyDescent="0.25">
      <c r="A15" s="37" t="s">
        <v>171</v>
      </c>
      <c r="B15" s="4"/>
      <c r="C15" s="4"/>
      <c r="D15" s="4"/>
      <c r="E15" s="4"/>
      <c r="F15" s="4"/>
      <c r="G15" s="4"/>
      <c r="H15" s="4"/>
      <c r="I15" s="4"/>
      <c r="K15" s="34"/>
      <c r="L15" s="4"/>
      <c r="M15" s="4"/>
      <c r="O15" s="34"/>
    </row>
    <row r="16" spans="1:20" ht="63.75" x14ac:dyDescent="0.25">
      <c r="A16" s="302">
        <v>45292</v>
      </c>
      <c r="B16" s="3" t="s">
        <v>16</v>
      </c>
      <c r="C16" s="3" t="s">
        <v>17</v>
      </c>
      <c r="D16" s="3" t="s">
        <v>87</v>
      </c>
      <c r="E16" s="3" t="s">
        <v>18</v>
      </c>
      <c r="F16" s="2" t="s">
        <v>19</v>
      </c>
      <c r="G16" s="2" t="s">
        <v>20</v>
      </c>
      <c r="H16" s="2" t="s">
        <v>21</v>
      </c>
      <c r="I16" s="2" t="s">
        <v>86</v>
      </c>
      <c r="J16" s="54"/>
      <c r="K16" s="33" t="s">
        <v>121</v>
      </c>
      <c r="L16" s="76" t="s">
        <v>122</v>
      </c>
      <c r="M16" s="85" t="s">
        <v>123</v>
      </c>
      <c r="N16" s="54"/>
      <c r="O16" s="448" t="s">
        <v>138</v>
      </c>
      <c r="P16" s="449"/>
      <c r="Q16" s="449"/>
      <c r="R16" s="450"/>
    </row>
    <row r="17" spans="1:22" s="5" customFormat="1" ht="12.75" customHeight="1" x14ac:dyDescent="0.2">
      <c r="A17" s="39"/>
      <c r="B17" s="10"/>
      <c r="C17" s="10" t="s">
        <v>614</v>
      </c>
      <c r="D17" s="10" t="s">
        <v>615</v>
      </c>
      <c r="E17" s="248">
        <v>7102</v>
      </c>
      <c r="F17" s="10" t="s">
        <v>616</v>
      </c>
      <c r="G17" s="10" t="s">
        <v>616</v>
      </c>
      <c r="H17" s="10" t="s">
        <v>616</v>
      </c>
      <c r="I17" s="10" t="s">
        <v>616</v>
      </c>
      <c r="J17" s="4"/>
      <c r="K17" s="10">
        <v>1</v>
      </c>
      <c r="L17" s="10">
        <v>0</v>
      </c>
      <c r="M17" s="10">
        <v>0</v>
      </c>
      <c r="N17" s="4"/>
      <c r="O17" s="312"/>
      <c r="P17" s="312"/>
      <c r="Q17" s="312"/>
      <c r="R17" s="312"/>
      <c r="S17" s="4"/>
      <c r="T17" s="4"/>
      <c r="U17" s="4"/>
      <c r="V17" s="4"/>
    </row>
    <row r="18" spans="1:22" ht="15" x14ac:dyDescent="0.25">
      <c r="A18" s="303"/>
      <c r="B18" s="310"/>
      <c r="C18" s="310"/>
      <c r="D18" s="310"/>
      <c r="E18" s="310"/>
      <c r="F18" s="311"/>
      <c r="G18" s="311"/>
      <c r="H18" s="311"/>
      <c r="I18" s="311"/>
      <c r="J18" s="304"/>
      <c r="K18" s="311"/>
      <c r="L18" s="311"/>
      <c r="M18" s="311"/>
      <c r="N18" s="304"/>
      <c r="O18" s="311"/>
      <c r="P18" s="311"/>
      <c r="Q18" s="311"/>
      <c r="R18" s="311"/>
      <c r="S18" s="5"/>
      <c r="T18" s="5"/>
    </row>
    <row r="19" spans="1:22" s="5" customFormat="1" ht="12.75" x14ac:dyDescent="0.2">
      <c r="A19" s="39"/>
      <c r="B19" s="10"/>
      <c r="C19" s="10" t="s">
        <v>494</v>
      </c>
      <c r="D19" s="10"/>
      <c r="E19" s="10" t="s">
        <v>742</v>
      </c>
      <c r="F19" s="10"/>
      <c r="G19" s="10"/>
      <c r="H19" s="305">
        <v>0</v>
      </c>
      <c r="I19" s="10"/>
      <c r="J19" s="4"/>
      <c r="K19" s="10"/>
      <c r="L19" s="10"/>
      <c r="M19" s="10"/>
      <c r="N19" s="4"/>
      <c r="O19" s="312"/>
      <c r="P19" s="312"/>
      <c r="Q19" s="312"/>
      <c r="R19" s="312"/>
      <c r="S19" s="4"/>
      <c r="T19" s="4"/>
      <c r="U19" s="4"/>
      <c r="V19" s="4"/>
    </row>
    <row r="20" spans="1:22" s="5" customFormat="1" ht="12.75" x14ac:dyDescent="0.2">
      <c r="A20" s="39"/>
      <c r="B20" s="10"/>
      <c r="C20" s="10" t="s">
        <v>398</v>
      </c>
      <c r="D20" s="10"/>
      <c r="E20" s="10" t="s">
        <v>743</v>
      </c>
      <c r="F20" s="10"/>
      <c r="G20" s="10"/>
      <c r="H20" s="305">
        <v>1</v>
      </c>
      <c r="I20" s="10"/>
      <c r="J20" s="4"/>
      <c r="K20" s="10"/>
      <c r="L20" s="10"/>
      <c r="M20" s="10"/>
      <c r="N20" s="4"/>
      <c r="O20" s="348"/>
      <c r="P20" s="348"/>
      <c r="Q20" s="348"/>
      <c r="R20" s="348"/>
      <c r="S20" s="4"/>
      <c r="T20" s="4"/>
      <c r="U20" s="4"/>
      <c r="V20" s="4"/>
    </row>
    <row r="21" spans="1:22" s="5" customFormat="1" ht="12.75" x14ac:dyDescent="0.2">
      <c r="A21" s="39"/>
      <c r="B21" s="10"/>
      <c r="C21" s="10" t="s">
        <v>400</v>
      </c>
      <c r="D21" s="10"/>
      <c r="E21" s="10" t="s">
        <v>744</v>
      </c>
      <c r="F21" s="10"/>
      <c r="G21" s="10"/>
      <c r="H21" s="305">
        <v>2</v>
      </c>
      <c r="I21" s="10"/>
      <c r="J21" s="4"/>
      <c r="K21" s="10"/>
      <c r="L21" s="10"/>
      <c r="M21" s="10"/>
      <c r="N21" s="4"/>
      <c r="O21" s="348"/>
      <c r="P21" s="348"/>
      <c r="Q21" s="348"/>
      <c r="R21" s="348"/>
      <c r="S21" s="4"/>
      <c r="T21" s="4"/>
      <c r="U21" s="4"/>
      <c r="V21" s="4"/>
    </row>
    <row r="22" spans="1:22" s="5" customFormat="1" ht="12.75" x14ac:dyDescent="0.2">
      <c r="A22" s="39"/>
      <c r="B22" s="10"/>
      <c r="C22" s="10" t="s">
        <v>451</v>
      </c>
      <c r="D22" s="10"/>
      <c r="E22" s="10" t="s">
        <v>745</v>
      </c>
      <c r="F22" s="10"/>
      <c r="G22" s="10">
        <v>1</v>
      </c>
      <c r="H22" s="305">
        <v>8</v>
      </c>
      <c r="I22" s="10"/>
      <c r="J22" s="4"/>
      <c r="K22" s="10"/>
      <c r="L22" s="10"/>
      <c r="M22" s="10"/>
      <c r="N22" s="4"/>
      <c r="O22" s="348"/>
      <c r="P22" s="348"/>
      <c r="Q22" s="348"/>
      <c r="R22" s="348"/>
      <c r="S22" s="4"/>
      <c r="T22" s="4"/>
      <c r="U22" s="4"/>
      <c r="V22" s="4"/>
    </row>
    <row r="23" spans="1:22" s="5" customFormat="1" ht="12.75" x14ac:dyDescent="0.2">
      <c r="A23" s="39"/>
      <c r="B23" s="10"/>
      <c r="C23" s="10" t="s">
        <v>422</v>
      </c>
      <c r="D23" s="10"/>
      <c r="E23" s="10" t="s">
        <v>746</v>
      </c>
      <c r="F23" s="10"/>
      <c r="G23" s="10">
        <v>1</v>
      </c>
      <c r="H23" s="305">
        <v>10</v>
      </c>
      <c r="I23" s="10"/>
      <c r="J23" s="4"/>
      <c r="K23" s="10"/>
      <c r="L23" s="10"/>
      <c r="M23" s="10"/>
      <c r="N23" s="4"/>
      <c r="O23" s="348"/>
      <c r="P23" s="348"/>
      <c r="Q23" s="348"/>
      <c r="R23" s="348"/>
      <c r="S23" s="4"/>
      <c r="T23" s="4"/>
      <c r="U23" s="4"/>
      <c r="V23" s="4"/>
    </row>
    <row r="24" spans="1:22" s="5" customFormat="1" ht="12.75" x14ac:dyDescent="0.2">
      <c r="A24" s="39"/>
      <c r="B24" s="10"/>
      <c r="C24" s="10" t="s">
        <v>401</v>
      </c>
      <c r="D24" s="10"/>
      <c r="E24" s="10" t="s">
        <v>747</v>
      </c>
      <c r="F24" s="10"/>
      <c r="G24" s="10"/>
      <c r="H24" s="305">
        <v>2</v>
      </c>
      <c r="I24" s="10"/>
      <c r="J24" s="4"/>
      <c r="K24" s="10"/>
      <c r="L24" s="10"/>
      <c r="M24" s="10"/>
      <c r="N24" s="4"/>
      <c r="O24" s="348"/>
      <c r="P24" s="348"/>
      <c r="Q24" s="348"/>
      <c r="R24" s="348"/>
      <c r="S24" s="4"/>
      <c r="T24" s="4"/>
      <c r="U24" s="4"/>
      <c r="V24" s="4"/>
    </row>
    <row r="25" spans="1:22" s="5" customFormat="1" ht="12.75" x14ac:dyDescent="0.2">
      <c r="A25" s="39"/>
      <c r="B25" s="10"/>
      <c r="C25" s="10" t="s">
        <v>308</v>
      </c>
      <c r="D25" s="10"/>
      <c r="E25" s="10" t="s">
        <v>748</v>
      </c>
      <c r="F25" s="10"/>
      <c r="G25" s="10"/>
      <c r="H25" s="305">
        <v>5</v>
      </c>
      <c r="I25" s="10"/>
      <c r="J25" s="4"/>
      <c r="K25" s="10"/>
      <c r="L25" s="10"/>
      <c r="M25" s="10"/>
      <c r="N25" s="4"/>
      <c r="O25" s="348"/>
      <c r="P25" s="348"/>
      <c r="Q25" s="348"/>
      <c r="R25" s="348"/>
      <c r="S25" s="4"/>
      <c r="T25" s="4"/>
      <c r="U25" s="4"/>
      <c r="V25" s="4"/>
    </row>
    <row r="26" spans="1:22" s="5" customFormat="1" ht="12.75" x14ac:dyDescent="0.2">
      <c r="A26" s="39"/>
      <c r="B26" s="10"/>
      <c r="C26" s="10" t="s">
        <v>524</v>
      </c>
      <c r="D26" s="10"/>
      <c r="E26" s="10" t="s">
        <v>749</v>
      </c>
      <c r="F26" s="10"/>
      <c r="G26" s="10">
        <v>1</v>
      </c>
      <c r="H26" s="305">
        <v>2</v>
      </c>
      <c r="I26" s="10"/>
      <c r="J26" s="4"/>
      <c r="K26" s="10"/>
      <c r="L26" s="10"/>
      <c r="M26" s="10"/>
      <c r="N26" s="4"/>
      <c r="O26" s="348"/>
      <c r="P26" s="348"/>
      <c r="Q26" s="348"/>
      <c r="R26" s="348"/>
      <c r="S26" s="4"/>
      <c r="T26" s="4"/>
      <c r="U26" s="4"/>
      <c r="V26" s="4"/>
    </row>
    <row r="27" spans="1:22" s="5" customFormat="1" ht="12.75" x14ac:dyDescent="0.2">
      <c r="A27" s="39"/>
      <c r="B27" s="10"/>
      <c r="C27" s="10" t="s">
        <v>366</v>
      </c>
      <c r="D27" s="10"/>
      <c r="E27" s="10" t="s">
        <v>750</v>
      </c>
      <c r="F27" s="10"/>
      <c r="G27" s="10"/>
      <c r="H27" s="305">
        <v>1</v>
      </c>
      <c r="I27" s="10"/>
      <c r="J27" s="4"/>
      <c r="K27" s="10"/>
      <c r="L27" s="10"/>
      <c r="M27" s="10"/>
      <c r="N27" s="4"/>
      <c r="O27" s="348"/>
      <c r="P27" s="348"/>
      <c r="Q27" s="348"/>
      <c r="R27" s="348"/>
      <c r="S27" s="4"/>
      <c r="T27" s="4"/>
      <c r="U27" s="4"/>
      <c r="V27" s="4"/>
    </row>
    <row r="28" spans="1:22" s="5" customFormat="1" ht="12.75" x14ac:dyDescent="0.2">
      <c r="A28" s="39"/>
      <c r="B28" s="10"/>
      <c r="C28" s="10" t="s">
        <v>423</v>
      </c>
      <c r="D28" s="10"/>
      <c r="E28" s="10" t="s">
        <v>751</v>
      </c>
      <c r="F28" s="10"/>
      <c r="G28" s="10"/>
      <c r="H28" s="305">
        <v>12</v>
      </c>
      <c r="I28" s="10"/>
      <c r="J28" s="4"/>
      <c r="K28" s="10"/>
      <c r="L28" s="10"/>
      <c r="M28" s="10"/>
      <c r="N28" s="4"/>
      <c r="O28" s="348"/>
      <c r="P28" s="348"/>
      <c r="Q28" s="348"/>
      <c r="R28" s="348"/>
      <c r="S28" s="4"/>
      <c r="T28" s="4"/>
      <c r="U28" s="4"/>
      <c r="V28" s="4"/>
    </row>
    <row r="29" spans="1:22" s="5" customFormat="1" ht="12.75" x14ac:dyDescent="0.2">
      <c r="A29" s="39"/>
      <c r="B29" s="10"/>
      <c r="C29" s="10" t="s">
        <v>602</v>
      </c>
      <c r="D29" s="10"/>
      <c r="E29" s="10" t="s">
        <v>752</v>
      </c>
      <c r="F29" s="10"/>
      <c r="G29" s="10">
        <v>2</v>
      </c>
      <c r="H29" s="305">
        <v>1</v>
      </c>
      <c r="I29" s="10"/>
      <c r="J29" s="4"/>
      <c r="K29" s="10"/>
      <c r="L29" s="10"/>
      <c r="M29" s="10"/>
      <c r="N29" s="4"/>
      <c r="O29" s="348"/>
      <c r="P29" s="348"/>
      <c r="Q29" s="348"/>
      <c r="R29" s="348"/>
      <c r="S29" s="4"/>
      <c r="T29" s="4"/>
      <c r="U29" s="4"/>
      <c r="V29" s="4"/>
    </row>
    <row r="30" spans="1:22" s="5" customFormat="1" ht="12.75" x14ac:dyDescent="0.2">
      <c r="A30" s="39"/>
      <c r="B30" s="10"/>
      <c r="C30" s="10" t="s">
        <v>309</v>
      </c>
      <c r="D30" s="10"/>
      <c r="E30" s="10" t="s">
        <v>753</v>
      </c>
      <c r="F30" s="10"/>
      <c r="G30" s="10">
        <v>2</v>
      </c>
      <c r="H30" s="305">
        <v>1</v>
      </c>
      <c r="I30" s="10"/>
      <c r="J30" s="4"/>
      <c r="K30" s="10"/>
      <c r="L30" s="10"/>
      <c r="M30" s="10"/>
      <c r="N30" s="4"/>
      <c r="O30" s="348"/>
      <c r="P30" s="348"/>
      <c r="Q30" s="348"/>
      <c r="R30" s="348"/>
      <c r="S30" s="4"/>
      <c r="T30" s="4"/>
      <c r="U30" s="4"/>
      <c r="V30" s="4"/>
    </row>
    <row r="31" spans="1:22" s="5" customFormat="1" ht="12.75" x14ac:dyDescent="0.2">
      <c r="A31" s="39"/>
      <c r="B31" s="10"/>
      <c r="C31" s="383" t="s">
        <v>367</v>
      </c>
      <c r="D31" s="10"/>
      <c r="E31" s="10" t="s">
        <v>754</v>
      </c>
      <c r="F31" s="10"/>
      <c r="G31" s="10"/>
      <c r="H31" s="305">
        <v>0</v>
      </c>
      <c r="I31" s="10"/>
      <c r="J31" s="4"/>
      <c r="K31" s="10"/>
      <c r="L31" s="10"/>
      <c r="M31" s="10"/>
      <c r="N31" s="4"/>
      <c r="O31" s="348"/>
      <c r="P31" s="348"/>
      <c r="Q31" s="348"/>
      <c r="R31" s="348"/>
      <c r="S31" s="4"/>
      <c r="T31" s="4"/>
      <c r="U31" s="4"/>
      <c r="V31" s="4"/>
    </row>
    <row r="32" spans="1:22" s="5" customFormat="1" ht="12.75" x14ac:dyDescent="0.2">
      <c r="A32" s="39"/>
      <c r="B32" s="10"/>
      <c r="C32" s="10" t="s">
        <v>368</v>
      </c>
      <c r="D32" s="10"/>
      <c r="E32" s="10" t="s">
        <v>754</v>
      </c>
      <c r="F32" s="10"/>
      <c r="G32" s="10"/>
      <c r="H32" s="305">
        <v>0</v>
      </c>
      <c r="I32" s="10"/>
      <c r="J32" s="4"/>
      <c r="K32" s="10"/>
      <c r="L32" s="10"/>
      <c r="M32" s="10"/>
      <c r="N32" s="4"/>
      <c r="O32" s="348"/>
      <c r="P32" s="348"/>
      <c r="Q32" s="348"/>
      <c r="R32" s="348"/>
      <c r="S32" s="4"/>
      <c r="T32" s="4"/>
      <c r="U32" s="4"/>
      <c r="V32" s="4"/>
    </row>
    <row r="33" spans="1:22" s="5" customFormat="1" ht="12.75" x14ac:dyDescent="0.2">
      <c r="A33" s="39"/>
      <c r="B33" s="10"/>
      <c r="C33" s="10" t="s">
        <v>368</v>
      </c>
      <c r="D33" s="10"/>
      <c r="E33" s="10" t="s">
        <v>755</v>
      </c>
      <c r="F33" s="10"/>
      <c r="G33" s="10"/>
      <c r="H33" s="305">
        <v>0</v>
      </c>
      <c r="I33" s="10"/>
      <c r="J33" s="4"/>
      <c r="K33" s="10"/>
      <c r="L33" s="10"/>
      <c r="M33" s="10"/>
      <c r="N33" s="4"/>
      <c r="O33" s="348"/>
      <c r="P33" s="348"/>
      <c r="Q33" s="348"/>
      <c r="R33" s="348"/>
      <c r="S33" s="4"/>
      <c r="T33" s="4"/>
      <c r="U33" s="4"/>
      <c r="V33" s="4"/>
    </row>
    <row r="34" spans="1:22" s="5" customFormat="1" ht="12.75" x14ac:dyDescent="0.2">
      <c r="A34" s="39"/>
      <c r="B34" s="10"/>
      <c r="C34" s="10" t="s">
        <v>508</v>
      </c>
      <c r="D34" s="10"/>
      <c r="E34" s="10" t="s">
        <v>756</v>
      </c>
      <c r="F34" s="10"/>
      <c r="G34" s="10">
        <v>2</v>
      </c>
      <c r="H34" s="305">
        <v>4</v>
      </c>
      <c r="I34" s="10"/>
      <c r="J34" s="4"/>
      <c r="K34" s="10"/>
      <c r="L34" s="10"/>
      <c r="M34" s="10"/>
      <c r="N34" s="4"/>
      <c r="O34" s="348"/>
      <c r="P34" s="348"/>
      <c r="Q34" s="348"/>
      <c r="R34" s="348"/>
      <c r="S34" s="4"/>
      <c r="T34" s="4"/>
      <c r="U34" s="4"/>
      <c r="V34" s="4"/>
    </row>
    <row r="35" spans="1:22" s="5" customFormat="1" ht="12.75" x14ac:dyDescent="0.2">
      <c r="A35" s="39"/>
      <c r="B35" s="10"/>
      <c r="C35" s="10" t="s">
        <v>510</v>
      </c>
      <c r="D35" s="10"/>
      <c r="E35" s="10" t="s">
        <v>756</v>
      </c>
      <c r="F35" s="10"/>
      <c r="G35" s="10"/>
      <c r="H35" s="305">
        <v>4</v>
      </c>
      <c r="I35" s="10"/>
      <c r="J35" s="4"/>
      <c r="K35" s="10"/>
      <c r="L35" s="10"/>
      <c r="M35" s="10"/>
      <c r="N35" s="4"/>
      <c r="O35" s="348"/>
      <c r="P35" s="348"/>
      <c r="Q35" s="348"/>
      <c r="R35" s="348"/>
      <c r="S35" s="4"/>
      <c r="T35" s="4"/>
      <c r="U35" s="4"/>
      <c r="V35" s="4"/>
    </row>
    <row r="36" spans="1:22" s="5" customFormat="1" ht="12.75" x14ac:dyDescent="0.2">
      <c r="A36" s="39"/>
      <c r="B36" s="10"/>
      <c r="C36" s="10" t="s">
        <v>510</v>
      </c>
      <c r="D36" s="10"/>
      <c r="E36" s="10" t="s">
        <v>757</v>
      </c>
      <c r="F36" s="10"/>
      <c r="G36" s="10"/>
      <c r="H36" s="305">
        <v>12</v>
      </c>
      <c r="I36" s="10"/>
      <c r="J36" s="4"/>
      <c r="K36" s="10"/>
      <c r="L36" s="10"/>
      <c r="M36" s="10"/>
      <c r="N36" s="4"/>
      <c r="O36" s="348"/>
      <c r="P36" s="348"/>
      <c r="Q36" s="348"/>
      <c r="R36" s="348"/>
      <c r="S36" s="4"/>
      <c r="T36" s="4"/>
      <c r="U36" s="4"/>
      <c r="V36" s="4"/>
    </row>
    <row r="37" spans="1:22" s="5" customFormat="1" ht="12.75" x14ac:dyDescent="0.2">
      <c r="A37" s="39"/>
      <c r="B37" s="10"/>
      <c r="C37" s="10" t="s">
        <v>510</v>
      </c>
      <c r="D37" s="10"/>
      <c r="E37" s="10" t="s">
        <v>758</v>
      </c>
      <c r="F37" s="10"/>
      <c r="G37" s="10"/>
      <c r="H37" s="305"/>
      <c r="I37" s="10"/>
      <c r="J37" s="4"/>
      <c r="K37" s="10"/>
      <c r="L37" s="10"/>
      <c r="M37" s="10"/>
      <c r="N37" s="4"/>
      <c r="O37" s="348"/>
      <c r="P37" s="348"/>
      <c r="Q37" s="348"/>
      <c r="R37" s="348"/>
      <c r="S37" s="4"/>
      <c r="T37" s="4"/>
      <c r="U37" s="4"/>
      <c r="V37" s="4"/>
    </row>
    <row r="38" spans="1:22" s="5" customFormat="1" ht="12.75" x14ac:dyDescent="0.2">
      <c r="A38" s="39"/>
      <c r="B38" s="10"/>
      <c r="C38" s="10" t="s">
        <v>510</v>
      </c>
      <c r="D38" s="10"/>
      <c r="E38" s="10" t="s">
        <v>759</v>
      </c>
      <c r="F38" s="10"/>
      <c r="G38" s="10"/>
      <c r="H38" s="305">
        <v>0</v>
      </c>
      <c r="I38" s="10"/>
      <c r="J38" s="4"/>
      <c r="K38" s="10"/>
      <c r="L38" s="10"/>
      <c r="M38" s="10"/>
      <c r="N38" s="4"/>
      <c r="O38" s="348"/>
      <c r="P38" s="348"/>
      <c r="Q38" s="348"/>
      <c r="R38" s="348"/>
      <c r="S38" s="4"/>
      <c r="T38" s="4"/>
      <c r="U38" s="4"/>
      <c r="V38" s="4"/>
    </row>
    <row r="39" spans="1:22" s="5" customFormat="1" ht="12.75" x14ac:dyDescent="0.2">
      <c r="A39" s="39"/>
      <c r="B39" s="10"/>
      <c r="C39" s="10" t="s">
        <v>402</v>
      </c>
      <c r="D39" s="10"/>
      <c r="E39" s="10" t="s">
        <v>760</v>
      </c>
      <c r="F39" s="10"/>
      <c r="G39" s="10"/>
      <c r="H39" s="305">
        <v>1</v>
      </c>
      <c r="I39" s="10"/>
      <c r="J39" s="4"/>
      <c r="K39" s="10"/>
      <c r="L39" s="10"/>
      <c r="M39" s="10"/>
      <c r="N39" s="4"/>
      <c r="O39" s="348"/>
      <c r="P39" s="348"/>
      <c r="Q39" s="348"/>
      <c r="R39" s="348"/>
      <c r="S39" s="4"/>
      <c r="T39" s="4"/>
      <c r="U39" s="4"/>
      <c r="V39" s="4"/>
    </row>
    <row r="40" spans="1:22" s="5" customFormat="1" ht="12.75" x14ac:dyDescent="0.2">
      <c r="A40" s="39"/>
      <c r="B40" s="10"/>
      <c r="C40" s="10" t="s">
        <v>369</v>
      </c>
      <c r="D40" s="10"/>
      <c r="E40" s="10" t="s">
        <v>761</v>
      </c>
      <c r="F40" s="10"/>
      <c r="G40" s="10">
        <v>3</v>
      </c>
      <c r="H40" s="305">
        <v>7</v>
      </c>
      <c r="I40" s="10"/>
      <c r="J40" s="4"/>
      <c r="K40" s="10"/>
      <c r="L40" s="10"/>
      <c r="M40" s="10"/>
      <c r="N40" s="4"/>
      <c r="O40" s="348"/>
      <c r="P40" s="348"/>
      <c r="Q40" s="348"/>
      <c r="R40" s="348"/>
      <c r="S40" s="4"/>
      <c r="T40" s="4"/>
      <c r="U40" s="4"/>
      <c r="V40" s="4"/>
    </row>
    <row r="41" spans="1:22" s="5" customFormat="1" ht="12.75" x14ac:dyDescent="0.2">
      <c r="A41" s="39"/>
      <c r="B41" s="10"/>
      <c r="C41" s="10" t="s">
        <v>370</v>
      </c>
      <c r="D41" s="10"/>
      <c r="E41" s="10" t="s">
        <v>761</v>
      </c>
      <c r="F41" s="10"/>
      <c r="G41" s="10"/>
      <c r="H41" s="305">
        <v>7</v>
      </c>
      <c r="I41" s="10"/>
      <c r="J41" s="4"/>
      <c r="K41" s="10"/>
      <c r="L41" s="10"/>
      <c r="M41" s="10"/>
      <c r="N41" s="4"/>
      <c r="O41" s="348"/>
      <c r="P41" s="348"/>
      <c r="Q41" s="348"/>
      <c r="R41" s="348"/>
      <c r="S41" s="4"/>
      <c r="T41" s="4"/>
      <c r="U41" s="4"/>
      <c r="V41" s="4"/>
    </row>
    <row r="42" spans="1:22" s="5" customFormat="1" ht="12.75" x14ac:dyDescent="0.2">
      <c r="A42" s="39"/>
      <c r="B42" s="10"/>
      <c r="C42" s="10" t="s">
        <v>370</v>
      </c>
      <c r="D42" s="10"/>
      <c r="E42" s="10" t="s">
        <v>762</v>
      </c>
      <c r="F42" s="10"/>
      <c r="G42" s="10"/>
      <c r="H42" s="305">
        <v>21</v>
      </c>
      <c r="I42" s="10"/>
      <c r="J42" s="4"/>
      <c r="K42" s="10"/>
      <c r="L42" s="10"/>
      <c r="M42" s="10"/>
      <c r="N42" s="4"/>
      <c r="O42" s="348"/>
      <c r="P42" s="348"/>
      <c r="Q42" s="348"/>
      <c r="R42" s="348"/>
      <c r="S42" s="4"/>
      <c r="T42" s="4"/>
      <c r="U42" s="4"/>
      <c r="V42" s="4"/>
    </row>
    <row r="43" spans="1:22" s="5" customFormat="1" ht="12.75" x14ac:dyDescent="0.2">
      <c r="A43" s="39"/>
      <c r="B43" s="10"/>
      <c r="C43" s="10" t="s">
        <v>579</v>
      </c>
      <c r="D43" s="10"/>
      <c r="E43" s="10" t="s">
        <v>763</v>
      </c>
      <c r="F43" s="10"/>
      <c r="G43" s="10"/>
      <c r="H43" s="305">
        <v>0</v>
      </c>
      <c r="I43" s="10"/>
      <c r="J43" s="4"/>
      <c r="K43" s="10"/>
      <c r="L43" s="10"/>
      <c r="M43" s="10"/>
      <c r="N43" s="4"/>
      <c r="O43" s="348"/>
      <c r="P43" s="348"/>
      <c r="Q43" s="348"/>
      <c r="R43" s="348"/>
      <c r="S43" s="4"/>
      <c r="T43" s="4"/>
      <c r="U43" s="4"/>
      <c r="V43" s="4"/>
    </row>
    <row r="44" spans="1:22" s="5" customFormat="1" ht="12.75" x14ac:dyDescent="0.2">
      <c r="A44" s="39"/>
      <c r="B44" s="10"/>
      <c r="C44" s="10" t="s">
        <v>424</v>
      </c>
      <c r="D44" s="10"/>
      <c r="E44" s="10" t="s">
        <v>764</v>
      </c>
      <c r="F44" s="10"/>
      <c r="G44" s="10"/>
      <c r="H44" s="305">
        <v>8</v>
      </c>
      <c r="I44" s="10"/>
      <c r="J44" s="4"/>
      <c r="K44" s="10"/>
      <c r="L44" s="10"/>
      <c r="M44" s="10"/>
      <c r="N44" s="4"/>
      <c r="O44" s="348"/>
      <c r="P44" s="348"/>
      <c r="Q44" s="348"/>
      <c r="R44" s="348"/>
      <c r="S44" s="4"/>
      <c r="T44" s="4"/>
      <c r="U44" s="4"/>
      <c r="V44" s="4"/>
    </row>
    <row r="45" spans="1:22" s="5" customFormat="1" ht="12.75" x14ac:dyDescent="0.2">
      <c r="A45" s="39"/>
      <c r="B45" s="10"/>
      <c r="C45" s="10" t="s">
        <v>403</v>
      </c>
      <c r="D45" s="10"/>
      <c r="E45" s="10" t="s">
        <v>765</v>
      </c>
      <c r="F45" s="10"/>
      <c r="G45" s="10">
        <v>1</v>
      </c>
      <c r="H45" s="305"/>
      <c r="I45" s="10"/>
      <c r="J45" s="4"/>
      <c r="K45" s="10"/>
      <c r="L45" s="10"/>
      <c r="M45" s="10"/>
      <c r="N45" s="4"/>
      <c r="O45" s="348"/>
      <c r="P45" s="348"/>
      <c r="Q45" s="348"/>
      <c r="R45" s="348"/>
      <c r="S45" s="4"/>
      <c r="T45" s="4"/>
      <c r="U45" s="4"/>
      <c r="V45" s="4"/>
    </row>
    <row r="46" spans="1:22" s="5" customFormat="1" ht="12.75" x14ac:dyDescent="0.2">
      <c r="A46" s="39"/>
      <c r="B46" s="10"/>
      <c r="C46" s="10" t="s">
        <v>403</v>
      </c>
      <c r="D46" s="10"/>
      <c r="E46" s="10" t="s">
        <v>766</v>
      </c>
      <c r="F46" s="10"/>
      <c r="G46" s="10">
        <v>4</v>
      </c>
      <c r="H46" s="305">
        <v>12</v>
      </c>
      <c r="I46" s="10"/>
      <c r="J46" s="4"/>
      <c r="K46" s="10"/>
      <c r="L46" s="10"/>
      <c r="M46" s="10"/>
      <c r="N46" s="4"/>
      <c r="O46" s="348"/>
      <c r="P46" s="348"/>
      <c r="Q46" s="348"/>
      <c r="R46" s="348"/>
      <c r="S46" s="4"/>
      <c r="T46" s="4"/>
      <c r="U46" s="4"/>
      <c r="V46" s="4"/>
    </row>
    <row r="47" spans="1:22" s="5" customFormat="1" ht="12.75" x14ac:dyDescent="0.2">
      <c r="A47" s="39"/>
      <c r="B47" s="10"/>
      <c r="C47" s="10" t="s">
        <v>403</v>
      </c>
      <c r="D47" s="10"/>
      <c r="E47" s="10" t="s">
        <v>767</v>
      </c>
      <c r="F47" s="10"/>
      <c r="G47" s="10">
        <v>1</v>
      </c>
      <c r="H47" s="305">
        <v>9</v>
      </c>
      <c r="I47" s="10"/>
      <c r="J47" s="4"/>
      <c r="K47" s="10"/>
      <c r="L47" s="10"/>
      <c r="M47" s="10"/>
      <c r="N47" s="4"/>
      <c r="O47" s="348"/>
      <c r="P47" s="348"/>
      <c r="Q47" s="348"/>
      <c r="R47" s="348"/>
      <c r="S47" s="4"/>
      <c r="T47" s="4"/>
      <c r="U47" s="4"/>
      <c r="V47" s="4"/>
    </row>
    <row r="48" spans="1:22" s="5" customFormat="1" ht="12.75" x14ac:dyDescent="0.2">
      <c r="A48" s="39"/>
      <c r="B48" s="10"/>
      <c r="C48" s="10" t="s">
        <v>403</v>
      </c>
      <c r="D48" s="10"/>
      <c r="E48" s="10" t="s">
        <v>768</v>
      </c>
      <c r="F48" s="10"/>
      <c r="G48" s="10"/>
      <c r="H48" s="305">
        <v>7</v>
      </c>
      <c r="I48" s="10"/>
      <c r="J48" s="4"/>
      <c r="K48" s="10"/>
      <c r="L48" s="10"/>
      <c r="M48" s="10"/>
      <c r="N48" s="4"/>
      <c r="O48" s="348"/>
      <c r="P48" s="348"/>
      <c r="Q48" s="348"/>
      <c r="R48" s="348"/>
      <c r="S48" s="4"/>
      <c r="T48" s="4"/>
      <c r="U48" s="4"/>
      <c r="V48" s="4"/>
    </row>
    <row r="49" spans="1:22" s="5" customFormat="1" ht="12.75" x14ac:dyDescent="0.2">
      <c r="A49" s="39"/>
      <c r="B49" s="10"/>
      <c r="C49" s="10" t="s">
        <v>310</v>
      </c>
      <c r="D49" s="10"/>
      <c r="E49" s="10" t="s">
        <v>769</v>
      </c>
      <c r="F49" s="10"/>
      <c r="G49" s="10">
        <v>1</v>
      </c>
      <c r="H49" s="305">
        <v>3</v>
      </c>
      <c r="I49" s="10"/>
      <c r="J49" s="4"/>
      <c r="K49" s="10"/>
      <c r="L49" s="10"/>
      <c r="M49" s="10"/>
      <c r="N49" s="4"/>
      <c r="O49" s="348"/>
      <c r="P49" s="348"/>
      <c r="Q49" s="348"/>
      <c r="R49" s="348"/>
      <c r="S49" s="4"/>
      <c r="T49" s="4"/>
      <c r="U49" s="4"/>
      <c r="V49" s="4"/>
    </row>
    <row r="50" spans="1:22" s="5" customFormat="1" ht="12.75" x14ac:dyDescent="0.2">
      <c r="A50" s="39"/>
      <c r="B50" s="10"/>
      <c r="C50" s="10" t="s">
        <v>476</v>
      </c>
      <c r="D50" s="10"/>
      <c r="E50" s="10" t="s">
        <v>770</v>
      </c>
      <c r="F50" s="10"/>
      <c r="G50" s="10"/>
      <c r="H50" s="305"/>
      <c r="I50" s="10"/>
      <c r="J50" s="4"/>
      <c r="K50" s="10"/>
      <c r="L50" s="10"/>
      <c r="M50" s="10"/>
      <c r="N50" s="4"/>
      <c r="O50" s="348"/>
      <c r="P50" s="348"/>
      <c r="Q50" s="348"/>
      <c r="R50" s="348"/>
      <c r="S50" s="4"/>
      <c r="T50" s="4"/>
      <c r="U50" s="4"/>
      <c r="V50" s="4"/>
    </row>
    <row r="51" spans="1:22" s="5" customFormat="1" ht="12.75" x14ac:dyDescent="0.2">
      <c r="A51" s="39"/>
      <c r="B51" s="10"/>
      <c r="C51" s="10" t="s">
        <v>425</v>
      </c>
      <c r="D51" s="10"/>
      <c r="E51" s="10" t="s">
        <v>771</v>
      </c>
      <c r="F51" s="10"/>
      <c r="G51" s="10"/>
      <c r="H51" s="305">
        <v>1</v>
      </c>
      <c r="I51" s="10"/>
      <c r="J51" s="4"/>
      <c r="K51" s="10"/>
      <c r="L51" s="10"/>
      <c r="M51" s="10"/>
      <c r="N51" s="4"/>
      <c r="O51" s="348"/>
      <c r="P51" s="348"/>
      <c r="Q51" s="348"/>
      <c r="R51" s="348"/>
      <c r="S51" s="4"/>
      <c r="T51" s="4"/>
      <c r="U51" s="4"/>
      <c r="V51" s="4"/>
    </row>
    <row r="52" spans="1:22" s="5" customFormat="1" ht="12.75" x14ac:dyDescent="0.2">
      <c r="A52" s="39"/>
      <c r="B52" s="10"/>
      <c r="C52" s="10" t="s">
        <v>580</v>
      </c>
      <c r="D52" s="10"/>
      <c r="E52" s="10" t="s">
        <v>772</v>
      </c>
      <c r="F52" s="10"/>
      <c r="G52" s="10">
        <v>1</v>
      </c>
      <c r="H52" s="305"/>
      <c r="I52" s="10"/>
      <c r="J52" s="4"/>
      <c r="K52" s="10"/>
      <c r="L52" s="10"/>
      <c r="M52" s="10"/>
      <c r="N52" s="4"/>
      <c r="O52" s="348"/>
      <c r="P52" s="348"/>
      <c r="Q52" s="348"/>
      <c r="R52" s="348"/>
      <c r="S52" s="4"/>
      <c r="T52" s="4"/>
      <c r="U52" s="4"/>
      <c r="V52" s="4"/>
    </row>
    <row r="53" spans="1:22" s="5" customFormat="1" ht="12.75" x14ac:dyDescent="0.2">
      <c r="A53" s="39"/>
      <c r="B53" s="10"/>
      <c r="C53" s="10" t="s">
        <v>404</v>
      </c>
      <c r="D53" s="10"/>
      <c r="E53" s="10" t="s">
        <v>773</v>
      </c>
      <c r="F53" s="10"/>
      <c r="G53" s="10"/>
      <c r="H53" s="305">
        <v>8</v>
      </c>
      <c r="I53" s="10"/>
      <c r="J53" s="4"/>
      <c r="K53" s="10"/>
      <c r="L53" s="10"/>
      <c r="M53" s="10"/>
      <c r="N53" s="4"/>
      <c r="O53" s="348"/>
      <c r="P53" s="348"/>
      <c r="Q53" s="348"/>
      <c r="R53" s="348"/>
      <c r="S53" s="4"/>
      <c r="T53" s="4"/>
      <c r="U53" s="4"/>
      <c r="V53" s="4"/>
    </row>
    <row r="54" spans="1:22" s="5" customFormat="1" ht="12.75" x14ac:dyDescent="0.2">
      <c r="A54" s="39"/>
      <c r="B54" s="10"/>
      <c r="C54" s="10" t="s">
        <v>404</v>
      </c>
      <c r="D54" s="10"/>
      <c r="E54" s="10" t="s">
        <v>774</v>
      </c>
      <c r="F54" s="10"/>
      <c r="G54" s="10"/>
      <c r="H54" s="305">
        <v>3</v>
      </c>
      <c r="I54" s="10"/>
      <c r="J54" s="4"/>
      <c r="K54" s="10"/>
      <c r="L54" s="10"/>
      <c r="M54" s="10"/>
      <c r="N54" s="4"/>
      <c r="O54" s="348"/>
      <c r="P54" s="348"/>
      <c r="Q54" s="348"/>
      <c r="R54" s="348"/>
      <c r="S54" s="4"/>
      <c r="T54" s="4"/>
      <c r="U54" s="4"/>
      <c r="V54" s="4"/>
    </row>
    <row r="55" spans="1:22" s="5" customFormat="1" ht="12.75" x14ac:dyDescent="0.2">
      <c r="A55" s="39"/>
      <c r="B55" s="10"/>
      <c r="C55" s="10" t="s">
        <v>404</v>
      </c>
      <c r="D55" s="10"/>
      <c r="E55" s="10" t="s">
        <v>775</v>
      </c>
      <c r="F55" s="10"/>
      <c r="G55" s="10">
        <v>1</v>
      </c>
      <c r="H55" s="305">
        <v>2</v>
      </c>
      <c r="I55" s="10"/>
      <c r="J55" s="4"/>
      <c r="K55" s="10"/>
      <c r="L55" s="10"/>
      <c r="M55" s="10"/>
      <c r="N55" s="4"/>
      <c r="O55" s="348"/>
      <c r="P55" s="348"/>
      <c r="Q55" s="348"/>
      <c r="R55" s="348"/>
      <c r="S55" s="4"/>
      <c r="T55" s="4"/>
      <c r="U55" s="4"/>
      <c r="V55" s="4"/>
    </row>
    <row r="56" spans="1:22" s="5" customFormat="1" ht="12.75" x14ac:dyDescent="0.2">
      <c r="A56" s="39"/>
      <c r="B56" s="10"/>
      <c r="C56" s="10" t="s">
        <v>372</v>
      </c>
      <c r="D56" s="10"/>
      <c r="E56" s="10" t="s">
        <v>776</v>
      </c>
      <c r="F56" s="10"/>
      <c r="G56" s="10"/>
      <c r="H56" s="305">
        <v>3</v>
      </c>
      <c r="I56" s="10"/>
      <c r="J56" s="4"/>
      <c r="K56" s="10"/>
      <c r="L56" s="10"/>
      <c r="M56" s="10"/>
      <c r="N56" s="4"/>
      <c r="O56" s="348"/>
      <c r="P56" s="348"/>
      <c r="Q56" s="348"/>
      <c r="R56" s="348"/>
      <c r="S56" s="4"/>
      <c r="T56" s="4"/>
      <c r="U56" s="4"/>
      <c r="V56" s="4"/>
    </row>
    <row r="57" spans="1:22" s="5" customFormat="1" ht="12.75" x14ac:dyDescent="0.2">
      <c r="A57" s="39"/>
      <c r="B57" s="10"/>
      <c r="C57" s="10" t="s">
        <v>525</v>
      </c>
      <c r="D57" s="10"/>
      <c r="E57" s="10" t="s">
        <v>777</v>
      </c>
      <c r="F57" s="10"/>
      <c r="G57" s="10"/>
      <c r="H57" s="305"/>
      <c r="I57" s="10"/>
      <c r="J57" s="4"/>
      <c r="K57" s="10"/>
      <c r="L57" s="10"/>
      <c r="M57" s="10"/>
      <c r="N57" s="4"/>
      <c r="O57" s="348"/>
      <c r="P57" s="348"/>
      <c r="Q57" s="348"/>
      <c r="R57" s="348"/>
      <c r="S57" s="4"/>
      <c r="T57" s="4"/>
      <c r="U57" s="4"/>
      <c r="V57" s="4"/>
    </row>
    <row r="58" spans="1:22" s="5" customFormat="1" ht="12.75" x14ac:dyDescent="0.2">
      <c r="A58" s="39"/>
      <c r="B58" s="10"/>
      <c r="C58" s="10" t="s">
        <v>311</v>
      </c>
      <c r="D58" s="10"/>
      <c r="E58" s="10" t="s">
        <v>778</v>
      </c>
      <c r="F58" s="10"/>
      <c r="G58" s="10"/>
      <c r="H58" s="305">
        <v>2</v>
      </c>
      <c r="I58" s="10"/>
      <c r="J58" s="4"/>
      <c r="K58" s="10"/>
      <c r="L58" s="10"/>
      <c r="M58" s="10"/>
      <c r="N58" s="4"/>
      <c r="O58" s="348"/>
      <c r="P58" s="348"/>
      <c r="Q58" s="348"/>
      <c r="R58" s="348"/>
      <c r="S58" s="4"/>
      <c r="T58" s="4"/>
      <c r="U58" s="4"/>
      <c r="V58" s="4"/>
    </row>
    <row r="59" spans="1:22" s="5" customFormat="1" ht="12.75" x14ac:dyDescent="0.2">
      <c r="A59" s="39"/>
      <c r="B59" s="10"/>
      <c r="C59" s="10" t="s">
        <v>497</v>
      </c>
      <c r="D59" s="10"/>
      <c r="E59" s="10" t="s">
        <v>779</v>
      </c>
      <c r="F59" s="10"/>
      <c r="G59" s="10">
        <v>1</v>
      </c>
      <c r="H59" s="305">
        <v>11</v>
      </c>
      <c r="I59" s="10"/>
      <c r="J59" s="4"/>
      <c r="K59" s="10"/>
      <c r="L59" s="10"/>
      <c r="M59" s="10"/>
      <c r="N59" s="4"/>
      <c r="O59" s="348"/>
      <c r="P59" s="348"/>
      <c r="Q59" s="348"/>
      <c r="R59" s="348"/>
      <c r="S59" s="4"/>
      <c r="T59" s="4"/>
      <c r="U59" s="4"/>
      <c r="V59" s="4"/>
    </row>
    <row r="60" spans="1:22" s="5" customFormat="1" ht="12.75" x14ac:dyDescent="0.2">
      <c r="A60" s="39"/>
      <c r="B60" s="10"/>
      <c r="C60" s="10" t="s">
        <v>497</v>
      </c>
      <c r="D60" s="10"/>
      <c r="E60" s="10" t="s">
        <v>780</v>
      </c>
      <c r="F60" s="10"/>
      <c r="G60" s="10"/>
      <c r="H60" s="305">
        <v>2</v>
      </c>
      <c r="I60" s="10"/>
      <c r="J60" s="4"/>
      <c r="K60" s="10"/>
      <c r="L60" s="10"/>
      <c r="M60" s="10"/>
      <c r="N60" s="4"/>
      <c r="O60" s="348"/>
      <c r="P60" s="348"/>
      <c r="Q60" s="348"/>
      <c r="R60" s="348"/>
      <c r="S60" s="4"/>
      <c r="T60" s="4"/>
      <c r="U60" s="4"/>
      <c r="V60" s="4"/>
    </row>
    <row r="61" spans="1:22" s="5" customFormat="1" ht="12.75" x14ac:dyDescent="0.2">
      <c r="A61" s="39"/>
      <c r="B61" s="10"/>
      <c r="C61" s="10" t="s">
        <v>497</v>
      </c>
      <c r="D61" s="10"/>
      <c r="E61" s="10" t="s">
        <v>781</v>
      </c>
      <c r="F61" s="10"/>
      <c r="G61" s="10">
        <v>2</v>
      </c>
      <c r="H61" s="305">
        <v>5</v>
      </c>
      <c r="I61" s="10"/>
      <c r="J61" s="4"/>
      <c r="K61" s="10"/>
      <c r="L61" s="10"/>
      <c r="M61" s="10"/>
      <c r="N61" s="4"/>
      <c r="O61" s="348"/>
      <c r="P61" s="348"/>
      <c r="Q61" s="348"/>
      <c r="R61" s="348"/>
      <c r="S61" s="4"/>
      <c r="T61" s="4"/>
      <c r="U61" s="4"/>
      <c r="V61" s="4"/>
    </row>
    <row r="62" spans="1:22" s="5" customFormat="1" ht="12.75" x14ac:dyDescent="0.2">
      <c r="A62" s="39"/>
      <c r="B62" s="10"/>
      <c r="C62" s="10" t="s">
        <v>497</v>
      </c>
      <c r="D62" s="10"/>
      <c r="E62" s="10" t="s">
        <v>782</v>
      </c>
      <c r="F62" s="10"/>
      <c r="G62" s="10">
        <v>1</v>
      </c>
      <c r="H62" s="305"/>
      <c r="I62" s="10"/>
      <c r="J62" s="4"/>
      <c r="K62" s="10"/>
      <c r="L62" s="10"/>
      <c r="M62" s="10"/>
      <c r="N62" s="4"/>
      <c r="O62" s="348"/>
      <c r="P62" s="348"/>
      <c r="Q62" s="348"/>
      <c r="R62" s="348"/>
      <c r="S62" s="4"/>
      <c r="T62" s="4"/>
      <c r="U62" s="4"/>
      <c r="V62" s="4"/>
    </row>
    <row r="63" spans="1:22" s="5" customFormat="1" ht="12.75" x14ac:dyDescent="0.2">
      <c r="A63" s="39"/>
      <c r="B63" s="10"/>
      <c r="C63" s="10" t="s">
        <v>554</v>
      </c>
      <c r="D63" s="10"/>
      <c r="E63" s="10" t="s">
        <v>783</v>
      </c>
      <c r="F63" s="10"/>
      <c r="G63" s="10">
        <v>1</v>
      </c>
      <c r="H63" s="305">
        <v>2</v>
      </c>
      <c r="I63" s="10"/>
      <c r="J63" s="4"/>
      <c r="K63" s="10"/>
      <c r="L63" s="10"/>
      <c r="M63" s="10"/>
      <c r="N63" s="4"/>
      <c r="O63" s="348"/>
      <c r="P63" s="348"/>
      <c r="Q63" s="348"/>
      <c r="R63" s="348"/>
      <c r="S63" s="4"/>
      <c r="T63" s="4"/>
      <c r="U63" s="4"/>
      <c r="V63" s="4"/>
    </row>
    <row r="64" spans="1:22" s="5" customFormat="1" ht="12.75" x14ac:dyDescent="0.2">
      <c r="A64" s="39"/>
      <c r="B64" s="10"/>
      <c r="C64" s="10" t="s">
        <v>405</v>
      </c>
      <c r="D64" s="10"/>
      <c r="E64" s="10" t="s">
        <v>784</v>
      </c>
      <c r="F64" s="10"/>
      <c r="G64" s="10"/>
      <c r="H64" s="305">
        <v>1</v>
      </c>
      <c r="I64" s="10"/>
      <c r="J64" s="4"/>
      <c r="K64" s="10"/>
      <c r="L64" s="10"/>
      <c r="M64" s="10"/>
      <c r="N64" s="4"/>
      <c r="O64" s="348"/>
      <c r="P64" s="348"/>
      <c r="Q64" s="348"/>
      <c r="R64" s="348"/>
      <c r="S64" s="4"/>
      <c r="T64" s="4"/>
      <c r="U64" s="4"/>
      <c r="V64" s="4"/>
    </row>
    <row r="65" spans="1:22" s="5" customFormat="1" ht="12.75" x14ac:dyDescent="0.2">
      <c r="A65" s="39"/>
      <c r="B65" s="10"/>
      <c r="C65" s="10" t="s">
        <v>405</v>
      </c>
      <c r="D65" s="10"/>
      <c r="E65" s="10" t="s">
        <v>785</v>
      </c>
      <c r="F65" s="10"/>
      <c r="G65" s="10">
        <v>1</v>
      </c>
      <c r="H65" s="305">
        <v>1</v>
      </c>
      <c r="I65" s="10"/>
      <c r="J65" s="4"/>
      <c r="K65" s="10"/>
      <c r="L65" s="10"/>
      <c r="M65" s="10"/>
      <c r="N65" s="4"/>
      <c r="O65" s="348"/>
      <c r="P65" s="348"/>
      <c r="Q65" s="348"/>
      <c r="R65" s="348"/>
      <c r="S65" s="4"/>
      <c r="T65" s="4"/>
      <c r="U65" s="4"/>
      <c r="V65" s="4"/>
    </row>
    <row r="66" spans="1:22" s="5" customFormat="1" ht="12.75" x14ac:dyDescent="0.2">
      <c r="A66" s="39"/>
      <c r="B66" s="10"/>
      <c r="C66" s="10" t="s">
        <v>477</v>
      </c>
      <c r="D66" s="10"/>
      <c r="E66" s="10" t="s">
        <v>786</v>
      </c>
      <c r="F66" s="10"/>
      <c r="G66" s="10"/>
      <c r="H66" s="305">
        <v>1</v>
      </c>
      <c r="I66" s="10"/>
      <c r="J66" s="4"/>
      <c r="K66" s="10"/>
      <c r="L66" s="10"/>
      <c r="M66" s="10"/>
      <c r="N66" s="4"/>
      <c r="O66" s="348"/>
      <c r="P66" s="348"/>
      <c r="Q66" s="348"/>
      <c r="R66" s="348"/>
      <c r="S66" s="4"/>
      <c r="T66" s="4"/>
      <c r="U66" s="4"/>
      <c r="V66" s="4"/>
    </row>
    <row r="67" spans="1:22" s="5" customFormat="1" ht="12.75" x14ac:dyDescent="0.2">
      <c r="A67" s="39"/>
      <c r="B67" s="10"/>
      <c r="C67" s="10" t="s">
        <v>526</v>
      </c>
      <c r="D67" s="10"/>
      <c r="E67" s="10" t="s">
        <v>787</v>
      </c>
      <c r="F67" s="10"/>
      <c r="G67" s="10"/>
      <c r="H67" s="305"/>
      <c r="I67" s="10"/>
      <c r="J67" s="4"/>
      <c r="K67" s="10"/>
      <c r="L67" s="10"/>
      <c r="M67" s="10"/>
      <c r="N67" s="4"/>
      <c r="O67" s="348"/>
      <c r="P67" s="348"/>
      <c r="Q67" s="348"/>
      <c r="R67" s="348"/>
      <c r="S67" s="4"/>
      <c r="T67" s="4"/>
      <c r="U67" s="4"/>
      <c r="V67" s="4"/>
    </row>
    <row r="68" spans="1:22" s="5" customFormat="1" ht="12.75" x14ac:dyDescent="0.2">
      <c r="A68" s="39"/>
      <c r="B68" s="10"/>
      <c r="C68" s="10" t="s">
        <v>312</v>
      </c>
      <c r="D68" s="10"/>
      <c r="E68" s="10" t="s">
        <v>788</v>
      </c>
      <c r="F68" s="10"/>
      <c r="G68" s="10">
        <v>1</v>
      </c>
      <c r="H68" s="305">
        <v>1</v>
      </c>
      <c r="I68" s="10"/>
      <c r="J68" s="4"/>
      <c r="K68" s="10"/>
      <c r="L68" s="10"/>
      <c r="M68" s="10"/>
      <c r="N68" s="4"/>
      <c r="O68" s="348"/>
      <c r="P68" s="348"/>
      <c r="Q68" s="348"/>
      <c r="R68" s="348"/>
      <c r="S68" s="4"/>
      <c r="T68" s="4"/>
      <c r="U68" s="4"/>
      <c r="V68" s="4"/>
    </row>
    <row r="69" spans="1:22" s="5" customFormat="1" ht="12.75" x14ac:dyDescent="0.2">
      <c r="A69" s="39"/>
      <c r="B69" s="10"/>
      <c r="C69" s="10" t="s">
        <v>373</v>
      </c>
      <c r="D69" s="10"/>
      <c r="E69" s="10" t="s">
        <v>789</v>
      </c>
      <c r="F69" s="10"/>
      <c r="G69" s="10">
        <v>2</v>
      </c>
      <c r="H69" s="305">
        <v>1</v>
      </c>
      <c r="I69" s="10"/>
      <c r="J69" s="4"/>
      <c r="K69" s="10"/>
      <c r="L69" s="10"/>
      <c r="M69" s="10"/>
      <c r="N69" s="4"/>
      <c r="O69" s="348"/>
      <c r="P69" s="348"/>
      <c r="Q69" s="348"/>
      <c r="R69" s="348"/>
      <c r="S69" s="4"/>
      <c r="T69" s="4"/>
      <c r="U69" s="4"/>
      <c r="V69" s="4"/>
    </row>
    <row r="70" spans="1:22" s="5" customFormat="1" ht="12.75" x14ac:dyDescent="0.2">
      <c r="A70" s="39"/>
      <c r="B70" s="10"/>
      <c r="C70" s="10" t="s">
        <v>374</v>
      </c>
      <c r="D70" s="10"/>
      <c r="E70" s="10" t="s">
        <v>789</v>
      </c>
      <c r="F70" s="10"/>
      <c r="G70" s="10"/>
      <c r="H70" s="305">
        <v>1</v>
      </c>
      <c r="I70" s="10"/>
      <c r="J70" s="4"/>
      <c r="K70" s="10"/>
      <c r="L70" s="10"/>
      <c r="M70" s="10"/>
      <c r="N70" s="4"/>
      <c r="O70" s="348"/>
      <c r="P70" s="348"/>
      <c r="Q70" s="348"/>
      <c r="R70" s="348"/>
      <c r="S70" s="4"/>
      <c r="T70" s="4"/>
      <c r="U70" s="4"/>
      <c r="V70" s="4"/>
    </row>
    <row r="71" spans="1:22" s="5" customFormat="1" ht="12.75" x14ac:dyDescent="0.2">
      <c r="A71" s="39"/>
      <c r="B71" s="10"/>
      <c r="C71" s="10" t="s">
        <v>444</v>
      </c>
      <c r="D71" s="10"/>
      <c r="E71" s="10" t="s">
        <v>790</v>
      </c>
      <c r="F71" s="10"/>
      <c r="G71" s="10"/>
      <c r="H71" s="305">
        <v>4</v>
      </c>
      <c r="I71" s="10"/>
      <c r="J71" s="4"/>
      <c r="K71" s="10"/>
      <c r="L71" s="10"/>
      <c r="M71" s="10"/>
      <c r="N71" s="4"/>
      <c r="O71" s="348"/>
      <c r="P71" s="348"/>
      <c r="Q71" s="348"/>
      <c r="R71" s="348"/>
      <c r="S71" s="4"/>
      <c r="T71" s="4"/>
      <c r="U71" s="4"/>
      <c r="V71" s="4"/>
    </row>
    <row r="72" spans="1:22" s="5" customFormat="1" ht="12.75" x14ac:dyDescent="0.2">
      <c r="A72" s="39"/>
      <c r="B72" s="10"/>
      <c r="C72" s="10" t="s">
        <v>444</v>
      </c>
      <c r="D72" s="10"/>
      <c r="E72" s="10" t="s">
        <v>791</v>
      </c>
      <c r="F72" s="10"/>
      <c r="G72" s="10">
        <v>1</v>
      </c>
      <c r="H72" s="305">
        <v>3</v>
      </c>
      <c r="I72" s="10"/>
      <c r="J72" s="4"/>
      <c r="K72" s="10"/>
      <c r="L72" s="10"/>
      <c r="M72" s="10"/>
      <c r="N72" s="4"/>
      <c r="O72" s="348"/>
      <c r="P72" s="348"/>
      <c r="Q72" s="348"/>
      <c r="R72" s="348"/>
      <c r="S72" s="4"/>
      <c r="T72" s="4"/>
      <c r="U72" s="4"/>
      <c r="V72" s="4"/>
    </row>
    <row r="73" spans="1:22" s="5" customFormat="1" ht="12.75" x14ac:dyDescent="0.2">
      <c r="A73" s="39"/>
      <c r="B73" s="10"/>
      <c r="C73" s="10" t="s">
        <v>444</v>
      </c>
      <c r="D73" s="10"/>
      <c r="E73" s="10" t="s">
        <v>792</v>
      </c>
      <c r="F73" s="10"/>
      <c r="G73" s="10"/>
      <c r="H73" s="305"/>
      <c r="I73" s="10"/>
      <c r="J73" s="4"/>
      <c r="K73" s="10"/>
      <c r="L73" s="10"/>
      <c r="M73" s="10"/>
      <c r="N73" s="4"/>
      <c r="O73" s="348"/>
      <c r="P73" s="348"/>
      <c r="Q73" s="348"/>
      <c r="R73" s="348"/>
      <c r="S73" s="4"/>
      <c r="T73" s="4"/>
      <c r="U73" s="4"/>
      <c r="V73" s="4"/>
    </row>
    <row r="74" spans="1:22" s="5" customFormat="1" ht="12.75" x14ac:dyDescent="0.2">
      <c r="A74" s="39"/>
      <c r="B74" s="10"/>
      <c r="C74" s="10" t="s">
        <v>313</v>
      </c>
      <c r="D74" s="10"/>
      <c r="E74" s="10" t="s">
        <v>793</v>
      </c>
      <c r="F74" s="10"/>
      <c r="G74" s="10"/>
      <c r="H74" s="305"/>
      <c r="I74" s="10"/>
      <c r="J74" s="4"/>
      <c r="K74" s="10"/>
      <c r="L74" s="10"/>
      <c r="M74" s="10"/>
      <c r="N74" s="4"/>
      <c r="O74" s="348"/>
      <c r="P74" s="348"/>
      <c r="Q74" s="348"/>
      <c r="R74" s="348"/>
      <c r="S74" s="4"/>
      <c r="T74" s="4"/>
      <c r="U74" s="4"/>
      <c r="V74" s="4"/>
    </row>
    <row r="75" spans="1:22" s="5" customFormat="1" ht="12.75" x14ac:dyDescent="0.2">
      <c r="A75" s="39"/>
      <c r="B75" s="10"/>
      <c r="C75" s="10" t="s">
        <v>478</v>
      </c>
      <c r="D75" s="10"/>
      <c r="E75" s="10" t="s">
        <v>794</v>
      </c>
      <c r="F75" s="10"/>
      <c r="G75" s="10"/>
      <c r="H75" s="305">
        <v>10</v>
      </c>
      <c r="I75" s="10"/>
      <c r="J75" s="4"/>
      <c r="K75" s="10"/>
      <c r="L75" s="10"/>
      <c r="M75" s="10"/>
      <c r="N75" s="4"/>
      <c r="O75" s="348"/>
      <c r="P75" s="348"/>
      <c r="Q75" s="348"/>
      <c r="R75" s="348"/>
      <c r="S75" s="4"/>
      <c r="T75" s="4"/>
      <c r="U75" s="4"/>
      <c r="V75" s="4"/>
    </row>
    <row r="76" spans="1:22" s="5" customFormat="1" ht="12.75" x14ac:dyDescent="0.2">
      <c r="A76" s="39"/>
      <c r="B76" s="10"/>
      <c r="C76" s="10" t="s">
        <v>479</v>
      </c>
      <c r="D76" s="10"/>
      <c r="E76" s="10" t="s">
        <v>795</v>
      </c>
      <c r="F76" s="10"/>
      <c r="G76" s="10"/>
      <c r="H76" s="305">
        <v>8</v>
      </c>
      <c r="I76" s="10"/>
      <c r="J76" s="4"/>
      <c r="K76" s="10"/>
      <c r="L76" s="10"/>
      <c r="M76" s="10"/>
      <c r="N76" s="4"/>
      <c r="O76" s="348"/>
      <c r="P76" s="348"/>
      <c r="Q76" s="348"/>
      <c r="R76" s="348"/>
      <c r="S76" s="4"/>
      <c r="T76" s="4"/>
      <c r="U76" s="4"/>
      <c r="V76" s="4"/>
    </row>
    <row r="77" spans="1:22" s="5" customFormat="1" ht="12.75" x14ac:dyDescent="0.2">
      <c r="A77" s="39"/>
      <c r="B77" s="10"/>
      <c r="C77" s="10" t="s">
        <v>584</v>
      </c>
      <c r="D77" s="10"/>
      <c r="E77" s="10" t="s">
        <v>796</v>
      </c>
      <c r="F77" s="10"/>
      <c r="G77" s="10"/>
      <c r="H77" s="305">
        <v>0</v>
      </c>
      <c r="I77" s="10"/>
      <c r="J77" s="4"/>
      <c r="K77" s="10"/>
      <c r="L77" s="10"/>
      <c r="M77" s="10"/>
      <c r="N77" s="4"/>
      <c r="O77" s="348"/>
      <c r="P77" s="348"/>
      <c r="Q77" s="348"/>
      <c r="R77" s="348"/>
      <c r="S77" s="4"/>
      <c r="T77" s="4"/>
      <c r="U77" s="4"/>
      <c r="V77" s="4"/>
    </row>
    <row r="78" spans="1:22" s="5" customFormat="1" ht="12.75" x14ac:dyDescent="0.2">
      <c r="A78" s="39"/>
      <c r="B78" s="10"/>
      <c r="C78" s="10" t="s">
        <v>426</v>
      </c>
      <c r="D78" s="10"/>
      <c r="E78" s="10" t="s">
        <v>797</v>
      </c>
      <c r="F78" s="10"/>
      <c r="G78" s="10">
        <v>1</v>
      </c>
      <c r="H78" s="305">
        <v>43</v>
      </c>
      <c r="I78" s="10"/>
      <c r="J78" s="4"/>
      <c r="K78" s="10"/>
      <c r="L78" s="10"/>
      <c r="M78" s="10"/>
      <c r="N78" s="4"/>
      <c r="O78" s="348"/>
      <c r="P78" s="348"/>
      <c r="Q78" s="348"/>
      <c r="R78" s="348"/>
      <c r="S78" s="4"/>
      <c r="T78" s="4"/>
      <c r="U78" s="4"/>
      <c r="V78" s="4"/>
    </row>
    <row r="79" spans="1:22" s="5" customFormat="1" ht="12.75" x14ac:dyDescent="0.2">
      <c r="A79" s="39"/>
      <c r="B79" s="10"/>
      <c r="C79" s="10" t="s">
        <v>426</v>
      </c>
      <c r="D79" s="10"/>
      <c r="E79" s="10" t="s">
        <v>798</v>
      </c>
      <c r="F79" s="10"/>
      <c r="G79" s="10"/>
      <c r="H79" s="305">
        <v>58</v>
      </c>
      <c r="I79" s="10"/>
      <c r="J79" s="4"/>
      <c r="K79" s="10"/>
      <c r="L79" s="10"/>
      <c r="M79" s="10"/>
      <c r="N79" s="4"/>
      <c r="O79" s="348"/>
      <c r="P79" s="348"/>
      <c r="Q79" s="348"/>
      <c r="R79" s="348"/>
      <c r="S79" s="4"/>
      <c r="T79" s="4"/>
      <c r="U79" s="4"/>
      <c r="V79" s="4"/>
    </row>
    <row r="80" spans="1:22" s="5" customFormat="1" ht="12.75" x14ac:dyDescent="0.2">
      <c r="A80" s="39"/>
      <c r="B80" s="10"/>
      <c r="C80" s="10" t="s">
        <v>315</v>
      </c>
      <c r="D80" s="10"/>
      <c r="E80" s="10" t="s">
        <v>799</v>
      </c>
      <c r="F80" s="10"/>
      <c r="G80" s="10">
        <v>8</v>
      </c>
      <c r="H80" s="305">
        <v>5</v>
      </c>
      <c r="I80" s="10"/>
      <c r="J80" s="4"/>
      <c r="K80" s="10"/>
      <c r="L80" s="10"/>
      <c r="M80" s="10"/>
      <c r="N80" s="4"/>
      <c r="O80" s="348"/>
      <c r="P80" s="348"/>
      <c r="Q80" s="348"/>
      <c r="R80" s="348"/>
      <c r="S80" s="4"/>
      <c r="T80" s="4"/>
      <c r="U80" s="4"/>
      <c r="V80" s="4"/>
    </row>
    <row r="81" spans="1:22" s="5" customFormat="1" ht="12.75" x14ac:dyDescent="0.2">
      <c r="A81" s="39"/>
      <c r="B81" s="10"/>
      <c r="C81" s="10" t="s">
        <v>464</v>
      </c>
      <c r="D81" s="10"/>
      <c r="E81" s="10" t="s">
        <v>800</v>
      </c>
      <c r="F81" s="10"/>
      <c r="G81" s="10"/>
      <c r="H81" s="305">
        <v>1</v>
      </c>
      <c r="I81" s="10"/>
      <c r="J81" s="4"/>
      <c r="K81" s="10"/>
      <c r="L81" s="10"/>
      <c r="M81" s="10"/>
      <c r="N81" s="4"/>
      <c r="O81" s="348"/>
      <c r="P81" s="348"/>
      <c r="Q81" s="348"/>
      <c r="R81" s="348"/>
      <c r="S81" s="4"/>
      <c r="T81" s="4"/>
      <c r="U81" s="4"/>
      <c r="V81" s="4"/>
    </row>
    <row r="82" spans="1:22" s="5" customFormat="1" ht="12.75" x14ac:dyDescent="0.2">
      <c r="A82" s="39"/>
      <c r="B82" s="10"/>
      <c r="C82" s="10" t="s">
        <v>316</v>
      </c>
      <c r="D82" s="10"/>
      <c r="E82" s="10" t="s">
        <v>801</v>
      </c>
      <c r="F82" s="10"/>
      <c r="G82" s="10">
        <v>1</v>
      </c>
      <c r="H82" s="305">
        <v>0</v>
      </c>
      <c r="I82" s="10"/>
      <c r="J82" s="4"/>
      <c r="K82" s="10"/>
      <c r="L82" s="10"/>
      <c r="M82" s="10"/>
      <c r="N82" s="4"/>
      <c r="O82" s="348"/>
      <c r="P82" s="348"/>
      <c r="Q82" s="348"/>
      <c r="R82" s="348"/>
      <c r="S82" s="4"/>
      <c r="T82" s="4"/>
      <c r="U82" s="4"/>
      <c r="V82" s="4"/>
    </row>
    <row r="83" spans="1:22" s="5" customFormat="1" ht="12.75" x14ac:dyDescent="0.2">
      <c r="A83" s="39"/>
      <c r="B83" s="10"/>
      <c r="C83" s="10" t="s">
        <v>376</v>
      </c>
      <c r="D83" s="10"/>
      <c r="E83" s="10" t="s">
        <v>750</v>
      </c>
      <c r="F83" s="10"/>
      <c r="G83" s="10"/>
      <c r="H83" s="305">
        <v>1</v>
      </c>
      <c r="I83" s="10"/>
      <c r="J83" s="4"/>
      <c r="K83" s="10"/>
      <c r="L83" s="10"/>
      <c r="M83" s="10"/>
      <c r="N83" s="4"/>
      <c r="O83" s="348"/>
      <c r="P83" s="348"/>
      <c r="Q83" s="348"/>
      <c r="R83" s="348"/>
      <c r="S83" s="4"/>
      <c r="T83" s="4"/>
      <c r="U83" s="4"/>
      <c r="V83" s="4"/>
    </row>
    <row r="84" spans="1:22" s="5" customFormat="1" ht="12.75" x14ac:dyDescent="0.2">
      <c r="A84" s="39"/>
      <c r="B84" s="10"/>
      <c r="C84" s="10" t="s">
        <v>480</v>
      </c>
      <c r="D84" s="10"/>
      <c r="E84" s="10" t="s">
        <v>802</v>
      </c>
      <c r="F84" s="10"/>
      <c r="G84" s="10">
        <v>1</v>
      </c>
      <c r="H84" s="305">
        <v>4</v>
      </c>
      <c r="I84" s="10"/>
      <c r="J84" s="4"/>
      <c r="K84" s="10"/>
      <c r="L84" s="10"/>
      <c r="M84" s="10"/>
      <c r="N84" s="4"/>
      <c r="O84" s="348"/>
      <c r="P84" s="348"/>
      <c r="Q84" s="348"/>
      <c r="R84" s="348"/>
      <c r="S84" s="4"/>
      <c r="T84" s="4"/>
      <c r="U84" s="4"/>
      <c r="V84" s="4"/>
    </row>
    <row r="85" spans="1:22" s="5" customFormat="1" ht="12.75" x14ac:dyDescent="0.2">
      <c r="A85" s="39"/>
      <c r="B85" s="10"/>
      <c r="C85" s="10" t="s">
        <v>480</v>
      </c>
      <c r="D85" s="10"/>
      <c r="E85" s="10" t="s">
        <v>803</v>
      </c>
      <c r="F85" s="10"/>
      <c r="G85" s="10"/>
      <c r="H85" s="305"/>
      <c r="I85" s="10"/>
      <c r="J85" s="4"/>
      <c r="K85" s="10"/>
      <c r="L85" s="10"/>
      <c r="M85" s="10"/>
      <c r="N85" s="4"/>
      <c r="O85" s="348"/>
      <c r="P85" s="348"/>
      <c r="Q85" s="348"/>
      <c r="R85" s="348"/>
      <c r="S85" s="4"/>
      <c r="T85" s="4"/>
      <c r="U85" s="4"/>
      <c r="V85" s="4"/>
    </row>
    <row r="86" spans="1:22" s="5" customFormat="1" ht="12.75" x14ac:dyDescent="0.2">
      <c r="A86" s="39"/>
      <c r="B86" s="10"/>
      <c r="C86" s="10" t="s">
        <v>480</v>
      </c>
      <c r="D86" s="10"/>
      <c r="E86" s="10" t="s">
        <v>804</v>
      </c>
      <c r="F86" s="10"/>
      <c r="G86" s="10"/>
      <c r="H86" s="305"/>
      <c r="I86" s="10"/>
      <c r="J86" s="4"/>
      <c r="K86" s="10"/>
      <c r="L86" s="10"/>
      <c r="M86" s="10"/>
      <c r="N86" s="4"/>
      <c r="O86" s="348"/>
      <c r="P86" s="348"/>
      <c r="Q86" s="348"/>
      <c r="R86" s="348"/>
      <c r="S86" s="4"/>
      <c r="T86" s="4"/>
      <c r="U86" s="4"/>
      <c r="V86" s="4"/>
    </row>
    <row r="87" spans="1:22" s="5" customFormat="1" ht="12.75" x14ac:dyDescent="0.2">
      <c r="A87" s="39"/>
      <c r="B87" s="10"/>
      <c r="C87" s="10" t="s">
        <v>527</v>
      </c>
      <c r="D87" s="10"/>
      <c r="E87" s="10" t="s">
        <v>805</v>
      </c>
      <c r="F87" s="10"/>
      <c r="G87" s="10"/>
      <c r="H87" s="305">
        <v>1</v>
      </c>
      <c r="I87" s="10"/>
      <c r="J87" s="4"/>
      <c r="K87" s="10"/>
      <c r="L87" s="10"/>
      <c r="M87" s="10"/>
      <c r="N87" s="4"/>
      <c r="O87" s="348"/>
      <c r="P87" s="348"/>
      <c r="Q87" s="348"/>
      <c r="R87" s="348"/>
      <c r="S87" s="4"/>
      <c r="T87" s="4"/>
      <c r="U87" s="4"/>
      <c r="V87" s="4"/>
    </row>
    <row r="88" spans="1:22" s="5" customFormat="1" ht="12.75" x14ac:dyDescent="0.2">
      <c r="A88" s="39"/>
      <c r="B88" s="10"/>
      <c r="C88" s="10" t="s">
        <v>527</v>
      </c>
      <c r="D88" s="10"/>
      <c r="E88" s="10" t="s">
        <v>806</v>
      </c>
      <c r="F88" s="10"/>
      <c r="G88" s="10"/>
      <c r="H88" s="305">
        <v>6</v>
      </c>
      <c r="I88" s="10"/>
      <c r="J88" s="4"/>
      <c r="K88" s="10"/>
      <c r="L88" s="10"/>
      <c r="M88" s="10"/>
      <c r="N88" s="4"/>
      <c r="O88" s="348"/>
      <c r="P88" s="348"/>
      <c r="Q88" s="348"/>
      <c r="R88" s="348"/>
      <c r="S88" s="4"/>
      <c r="T88" s="4"/>
      <c r="U88" s="4"/>
      <c r="V88" s="4"/>
    </row>
    <row r="89" spans="1:22" s="5" customFormat="1" ht="12.75" x14ac:dyDescent="0.2">
      <c r="A89" s="39"/>
      <c r="B89" s="10"/>
      <c r="C89" s="10" t="s">
        <v>527</v>
      </c>
      <c r="D89" s="10"/>
      <c r="E89" s="10" t="s">
        <v>807</v>
      </c>
      <c r="F89" s="10"/>
      <c r="G89" s="10"/>
      <c r="H89" s="305">
        <v>7</v>
      </c>
      <c r="I89" s="10"/>
      <c r="J89" s="4"/>
      <c r="K89" s="10"/>
      <c r="L89" s="10"/>
      <c r="M89" s="10"/>
      <c r="N89" s="4"/>
      <c r="O89" s="348"/>
      <c r="P89" s="348"/>
      <c r="Q89" s="348"/>
      <c r="R89" s="348"/>
      <c r="S89" s="4"/>
      <c r="T89" s="4"/>
      <c r="U89" s="4"/>
      <c r="V89" s="4"/>
    </row>
    <row r="90" spans="1:22" s="5" customFormat="1" ht="12.75" x14ac:dyDescent="0.2">
      <c r="A90" s="39"/>
      <c r="B90" s="10"/>
      <c r="C90" s="10" t="s">
        <v>527</v>
      </c>
      <c r="D90" s="10"/>
      <c r="E90" s="10" t="s">
        <v>808</v>
      </c>
      <c r="F90" s="10"/>
      <c r="G90" s="10"/>
      <c r="H90" s="305">
        <v>1</v>
      </c>
      <c r="I90" s="10"/>
      <c r="J90" s="4"/>
      <c r="K90" s="10"/>
      <c r="L90" s="10"/>
      <c r="M90" s="10"/>
      <c r="N90" s="4"/>
      <c r="O90" s="348"/>
      <c r="P90" s="348"/>
      <c r="Q90" s="348"/>
      <c r="R90" s="348"/>
      <c r="S90" s="4"/>
      <c r="T90" s="4"/>
      <c r="U90" s="4"/>
      <c r="V90" s="4"/>
    </row>
    <row r="91" spans="1:22" s="5" customFormat="1" ht="12.75" x14ac:dyDescent="0.2">
      <c r="A91" s="39"/>
      <c r="B91" s="10"/>
      <c r="C91" s="10" t="s">
        <v>314</v>
      </c>
      <c r="D91" s="10"/>
      <c r="E91" s="10" t="s">
        <v>809</v>
      </c>
      <c r="F91" s="10"/>
      <c r="G91" s="10">
        <v>2</v>
      </c>
      <c r="H91" s="305">
        <v>5</v>
      </c>
      <c r="I91" s="10"/>
      <c r="J91" s="4"/>
      <c r="K91" s="10"/>
      <c r="L91" s="10"/>
      <c r="M91" s="10"/>
      <c r="N91" s="4"/>
      <c r="O91" s="348"/>
      <c r="P91" s="348"/>
      <c r="Q91" s="348"/>
      <c r="R91" s="348"/>
      <c r="S91" s="4"/>
      <c r="T91" s="4"/>
      <c r="U91" s="4"/>
      <c r="V91" s="4"/>
    </row>
    <row r="92" spans="1:22" s="5" customFormat="1" ht="12.75" x14ac:dyDescent="0.2">
      <c r="A92" s="39"/>
      <c r="B92" s="10"/>
      <c r="C92" s="10" t="s">
        <v>318</v>
      </c>
      <c r="D92" s="10"/>
      <c r="E92" s="10" t="s">
        <v>810</v>
      </c>
      <c r="F92" s="10"/>
      <c r="G92" s="10"/>
      <c r="H92" s="305">
        <v>17</v>
      </c>
      <c r="I92" s="10"/>
      <c r="J92" s="4"/>
      <c r="K92" s="10"/>
      <c r="L92" s="10"/>
      <c r="M92" s="10"/>
      <c r="N92" s="4"/>
      <c r="O92" s="348"/>
      <c r="P92" s="348"/>
      <c r="Q92" s="348"/>
      <c r="R92" s="348"/>
      <c r="S92" s="4"/>
      <c r="T92" s="4"/>
      <c r="U92" s="4"/>
      <c r="V92" s="4"/>
    </row>
    <row r="93" spans="1:22" s="5" customFormat="1" ht="12.75" x14ac:dyDescent="0.2">
      <c r="A93" s="39"/>
      <c r="B93" s="10"/>
      <c r="C93" s="10" t="s">
        <v>319</v>
      </c>
      <c r="D93" s="10"/>
      <c r="E93" s="10" t="s">
        <v>811</v>
      </c>
      <c r="F93" s="10"/>
      <c r="G93" s="10">
        <v>1</v>
      </c>
      <c r="H93" s="305"/>
      <c r="I93" s="10"/>
      <c r="J93" s="4"/>
      <c r="K93" s="10"/>
      <c r="L93" s="10"/>
      <c r="M93" s="10"/>
      <c r="N93" s="4"/>
      <c r="O93" s="348"/>
      <c r="P93" s="348"/>
      <c r="Q93" s="348"/>
      <c r="R93" s="348"/>
      <c r="S93" s="4"/>
      <c r="T93" s="4"/>
      <c r="U93" s="4"/>
      <c r="V93" s="4"/>
    </row>
    <row r="94" spans="1:22" s="5" customFormat="1" ht="12.75" x14ac:dyDescent="0.2">
      <c r="A94" s="39"/>
      <c r="B94" s="10"/>
      <c r="C94" s="10" t="s">
        <v>377</v>
      </c>
      <c r="D94" s="10"/>
      <c r="E94" s="10" t="s">
        <v>812</v>
      </c>
      <c r="F94" s="10"/>
      <c r="G94" s="10"/>
      <c r="H94" s="305">
        <v>2</v>
      </c>
      <c r="I94" s="10"/>
      <c r="J94" s="4"/>
      <c r="K94" s="10"/>
      <c r="L94" s="10"/>
      <c r="M94" s="10"/>
      <c r="N94" s="4"/>
      <c r="O94" s="348"/>
      <c r="P94" s="348"/>
      <c r="Q94" s="348"/>
      <c r="R94" s="348"/>
      <c r="S94" s="4"/>
      <c r="T94" s="4"/>
      <c r="U94" s="4"/>
      <c r="V94" s="4"/>
    </row>
    <row r="95" spans="1:22" s="5" customFormat="1" ht="12.75" x14ac:dyDescent="0.2">
      <c r="A95" s="39"/>
      <c r="B95" s="10"/>
      <c r="C95" s="10" t="s">
        <v>465</v>
      </c>
      <c r="D95" s="10"/>
      <c r="E95" s="10" t="s">
        <v>813</v>
      </c>
      <c r="F95" s="10"/>
      <c r="G95" s="10">
        <v>1</v>
      </c>
      <c r="H95" s="305">
        <v>2</v>
      </c>
      <c r="I95" s="10"/>
      <c r="J95" s="4"/>
      <c r="K95" s="10"/>
      <c r="L95" s="10"/>
      <c r="M95" s="10"/>
      <c r="N95" s="4"/>
      <c r="O95" s="348"/>
      <c r="P95" s="348"/>
      <c r="Q95" s="348"/>
      <c r="R95" s="348"/>
      <c r="S95" s="4"/>
      <c r="T95" s="4"/>
      <c r="U95" s="4"/>
      <c r="V95" s="4"/>
    </row>
    <row r="96" spans="1:22" s="5" customFormat="1" ht="12.75" x14ac:dyDescent="0.2">
      <c r="A96" s="39"/>
      <c r="B96" s="10"/>
      <c r="C96" s="10" t="s">
        <v>465</v>
      </c>
      <c r="D96" s="10"/>
      <c r="E96" s="10" t="s">
        <v>814</v>
      </c>
      <c r="F96" s="10"/>
      <c r="G96" s="10"/>
      <c r="H96" s="305"/>
      <c r="I96" s="10"/>
      <c r="J96" s="4"/>
      <c r="K96" s="10"/>
      <c r="L96" s="10"/>
      <c r="M96" s="10"/>
      <c r="N96" s="4"/>
      <c r="O96" s="348"/>
      <c r="P96" s="348"/>
      <c r="Q96" s="348"/>
      <c r="R96" s="348"/>
      <c r="S96" s="4"/>
      <c r="T96" s="4"/>
      <c r="U96" s="4"/>
      <c r="V96" s="4"/>
    </row>
    <row r="97" spans="1:22" s="5" customFormat="1" ht="12.75" x14ac:dyDescent="0.2">
      <c r="A97" s="39"/>
      <c r="B97" s="10"/>
      <c r="C97" s="10" t="s">
        <v>465</v>
      </c>
      <c r="D97" s="10"/>
      <c r="E97" s="10" t="s">
        <v>815</v>
      </c>
      <c r="F97" s="10"/>
      <c r="G97" s="10"/>
      <c r="H97" s="305">
        <v>5</v>
      </c>
      <c r="I97" s="10"/>
      <c r="J97" s="4"/>
      <c r="K97" s="10"/>
      <c r="L97" s="10"/>
      <c r="M97" s="10"/>
      <c r="N97" s="4"/>
      <c r="O97" s="348"/>
      <c r="P97" s="348"/>
      <c r="Q97" s="348"/>
      <c r="R97" s="348"/>
      <c r="S97" s="4"/>
      <c r="T97" s="4"/>
      <c r="U97" s="4"/>
      <c r="V97" s="4"/>
    </row>
    <row r="98" spans="1:22" s="5" customFormat="1" ht="12.75" x14ac:dyDescent="0.2">
      <c r="A98" s="39"/>
      <c r="B98" s="10"/>
      <c r="C98" s="10" t="s">
        <v>320</v>
      </c>
      <c r="D98" s="10"/>
      <c r="E98" s="10" t="s">
        <v>816</v>
      </c>
      <c r="F98" s="10"/>
      <c r="G98" s="10">
        <v>5</v>
      </c>
      <c r="H98" s="305">
        <v>6</v>
      </c>
      <c r="I98" s="10"/>
      <c r="J98" s="4"/>
      <c r="K98" s="10"/>
      <c r="L98" s="10"/>
      <c r="M98" s="10"/>
      <c r="N98" s="4"/>
      <c r="O98" s="348"/>
      <c r="P98" s="348"/>
      <c r="Q98" s="348"/>
      <c r="R98" s="348"/>
      <c r="S98" s="4"/>
      <c r="T98" s="4"/>
      <c r="U98" s="4"/>
      <c r="V98" s="4"/>
    </row>
    <row r="99" spans="1:22" s="5" customFormat="1" ht="12.75" x14ac:dyDescent="0.2">
      <c r="A99" s="39"/>
      <c r="B99" s="10"/>
      <c r="C99" s="10" t="s">
        <v>428</v>
      </c>
      <c r="D99" s="10"/>
      <c r="E99" s="10" t="s">
        <v>817</v>
      </c>
      <c r="F99" s="10"/>
      <c r="G99" s="10"/>
      <c r="H99" s="305">
        <v>0</v>
      </c>
      <c r="I99" s="10"/>
      <c r="J99" s="4"/>
      <c r="K99" s="10"/>
      <c r="L99" s="10"/>
      <c r="M99" s="10"/>
      <c r="N99" s="4"/>
      <c r="O99" s="348"/>
      <c r="P99" s="348"/>
      <c r="Q99" s="348"/>
      <c r="R99" s="348"/>
      <c r="S99" s="4"/>
      <c r="T99" s="4"/>
      <c r="U99" s="4"/>
      <c r="V99" s="4"/>
    </row>
    <row r="100" spans="1:22" s="5" customFormat="1" ht="12.75" x14ac:dyDescent="0.2">
      <c r="A100" s="39"/>
      <c r="B100" s="10"/>
      <c r="C100" s="10" t="s">
        <v>321</v>
      </c>
      <c r="D100" s="10"/>
      <c r="E100" s="10" t="s">
        <v>818</v>
      </c>
      <c r="F100" s="10"/>
      <c r="G100" s="10"/>
      <c r="H100" s="305">
        <v>3</v>
      </c>
      <c r="I100" s="10"/>
      <c r="J100" s="4"/>
      <c r="K100" s="10"/>
      <c r="L100" s="10"/>
      <c r="M100" s="10"/>
      <c r="N100" s="4"/>
      <c r="O100" s="348"/>
      <c r="P100" s="348"/>
      <c r="Q100" s="348"/>
      <c r="R100" s="348"/>
      <c r="S100" s="4"/>
      <c r="T100" s="4"/>
      <c r="U100" s="4"/>
      <c r="V100" s="4"/>
    </row>
    <row r="101" spans="1:22" s="5" customFormat="1" ht="12.75" x14ac:dyDescent="0.2">
      <c r="A101" s="39"/>
      <c r="B101" s="10"/>
      <c r="C101" s="10" t="s">
        <v>528</v>
      </c>
      <c r="D101" s="10"/>
      <c r="E101" s="10" t="s">
        <v>819</v>
      </c>
      <c r="F101" s="10"/>
      <c r="G101" s="10"/>
      <c r="H101" s="305"/>
      <c r="I101" s="10"/>
      <c r="J101" s="4"/>
      <c r="K101" s="10"/>
      <c r="L101" s="10"/>
      <c r="M101" s="10"/>
      <c r="N101" s="4"/>
      <c r="O101" s="348"/>
      <c r="P101" s="348"/>
      <c r="Q101" s="348"/>
      <c r="R101" s="348"/>
      <c r="S101" s="4"/>
      <c r="T101" s="4"/>
      <c r="U101" s="4"/>
      <c r="V101" s="4"/>
    </row>
    <row r="102" spans="1:22" s="5" customFormat="1" ht="12.75" x14ac:dyDescent="0.2">
      <c r="A102" s="39"/>
      <c r="B102" s="10"/>
      <c r="C102" s="10" t="s">
        <v>378</v>
      </c>
      <c r="D102" s="10"/>
      <c r="E102" s="10" t="s">
        <v>754</v>
      </c>
      <c r="F102" s="10"/>
      <c r="G102" s="10">
        <v>1</v>
      </c>
      <c r="H102" s="305">
        <v>0</v>
      </c>
      <c r="I102" s="10"/>
      <c r="J102" s="4"/>
      <c r="K102" s="10"/>
      <c r="L102" s="10"/>
      <c r="M102" s="10"/>
      <c r="N102" s="4"/>
      <c r="O102" s="348"/>
      <c r="P102" s="348"/>
      <c r="Q102" s="348"/>
      <c r="R102" s="348"/>
      <c r="S102" s="4"/>
      <c r="T102" s="4"/>
      <c r="U102" s="4"/>
      <c r="V102" s="4"/>
    </row>
    <row r="103" spans="1:22" s="5" customFormat="1" ht="12.75" x14ac:dyDescent="0.2">
      <c r="A103" s="39"/>
      <c r="B103" s="10"/>
      <c r="C103" s="10" t="s">
        <v>379</v>
      </c>
      <c r="D103" s="10"/>
      <c r="E103" s="10" t="s">
        <v>820</v>
      </c>
      <c r="F103" s="10"/>
      <c r="G103" s="10"/>
      <c r="H103" s="305"/>
      <c r="I103" s="10"/>
      <c r="J103" s="4"/>
      <c r="K103" s="10"/>
      <c r="L103" s="10"/>
      <c r="M103" s="10"/>
      <c r="N103" s="4"/>
      <c r="O103" s="348"/>
      <c r="P103" s="348"/>
      <c r="Q103" s="348"/>
      <c r="R103" s="348"/>
      <c r="S103" s="4"/>
      <c r="T103" s="4"/>
      <c r="U103" s="4"/>
      <c r="V103" s="4"/>
    </row>
    <row r="104" spans="1:22" s="5" customFormat="1" ht="12.75" x14ac:dyDescent="0.2">
      <c r="A104" s="39"/>
      <c r="B104" s="10"/>
      <c r="C104" s="10" t="s">
        <v>379</v>
      </c>
      <c r="D104" s="10"/>
      <c r="E104" s="10" t="s">
        <v>821</v>
      </c>
      <c r="F104" s="10"/>
      <c r="G104" s="10"/>
      <c r="H104" s="305">
        <v>0</v>
      </c>
      <c r="I104" s="10"/>
      <c r="J104" s="4"/>
      <c r="K104" s="10"/>
      <c r="L104" s="10"/>
      <c r="M104" s="10"/>
      <c r="N104" s="4"/>
      <c r="O104" s="348"/>
      <c r="P104" s="348"/>
      <c r="Q104" s="348"/>
      <c r="R104" s="348"/>
      <c r="S104" s="4"/>
      <c r="T104" s="4"/>
      <c r="U104" s="4"/>
      <c r="V104" s="4"/>
    </row>
    <row r="105" spans="1:22" s="5" customFormat="1" ht="12.75" x14ac:dyDescent="0.2">
      <c r="A105" s="39"/>
      <c r="B105" s="10"/>
      <c r="C105" s="10" t="s">
        <v>585</v>
      </c>
      <c r="D105" s="10"/>
      <c r="E105" s="10" t="s">
        <v>822</v>
      </c>
      <c r="F105" s="10"/>
      <c r="G105" s="10"/>
      <c r="H105" s="305"/>
      <c r="I105" s="10"/>
      <c r="J105" s="4"/>
      <c r="K105" s="10"/>
      <c r="L105" s="10"/>
      <c r="M105" s="10"/>
      <c r="N105" s="4"/>
      <c r="O105" s="348"/>
      <c r="P105" s="348"/>
      <c r="Q105" s="348"/>
      <c r="R105" s="348"/>
      <c r="S105" s="4"/>
      <c r="T105" s="4"/>
      <c r="U105" s="4"/>
      <c r="V105" s="4"/>
    </row>
    <row r="106" spans="1:22" s="5" customFormat="1" ht="12.75" x14ac:dyDescent="0.2">
      <c r="A106" s="39"/>
      <c r="B106" s="10"/>
      <c r="C106" s="10" t="s">
        <v>322</v>
      </c>
      <c r="D106" s="10"/>
      <c r="E106" s="10" t="s">
        <v>823</v>
      </c>
      <c r="F106" s="10"/>
      <c r="G106" s="10">
        <v>2</v>
      </c>
      <c r="H106" s="305">
        <v>50</v>
      </c>
      <c r="I106" s="10"/>
      <c r="J106" s="4"/>
      <c r="K106" s="10"/>
      <c r="L106" s="10"/>
      <c r="M106" s="10"/>
      <c r="N106" s="4"/>
      <c r="O106" s="348"/>
      <c r="P106" s="348"/>
      <c r="Q106" s="348"/>
      <c r="R106" s="348"/>
      <c r="S106" s="4"/>
      <c r="T106" s="4"/>
      <c r="U106" s="4"/>
      <c r="V106" s="4"/>
    </row>
    <row r="107" spans="1:22" s="5" customFormat="1" ht="12.75" x14ac:dyDescent="0.2">
      <c r="A107" s="39"/>
      <c r="B107" s="10"/>
      <c r="C107" s="10" t="s">
        <v>556</v>
      </c>
      <c r="D107" s="10"/>
      <c r="E107" s="10" t="s">
        <v>824</v>
      </c>
      <c r="F107" s="10"/>
      <c r="G107" s="10">
        <v>2</v>
      </c>
      <c r="H107" s="305">
        <v>1</v>
      </c>
      <c r="I107" s="10"/>
      <c r="J107" s="4"/>
      <c r="K107" s="10"/>
      <c r="L107" s="10"/>
      <c r="M107" s="10"/>
      <c r="N107" s="4"/>
      <c r="O107" s="348"/>
      <c r="P107" s="348"/>
      <c r="Q107" s="348"/>
      <c r="R107" s="348"/>
      <c r="S107" s="4"/>
      <c r="T107" s="4"/>
      <c r="U107" s="4"/>
      <c r="V107" s="4"/>
    </row>
    <row r="108" spans="1:22" s="5" customFormat="1" ht="12.75" x14ac:dyDescent="0.2">
      <c r="A108" s="39"/>
      <c r="B108" s="10"/>
      <c r="C108" s="10" t="s">
        <v>511</v>
      </c>
      <c r="D108" s="10"/>
      <c r="E108" s="10" t="s">
        <v>825</v>
      </c>
      <c r="F108" s="10"/>
      <c r="G108" s="10"/>
      <c r="H108" s="305"/>
      <c r="I108" s="10"/>
      <c r="J108" s="4"/>
      <c r="K108" s="10"/>
      <c r="L108" s="10"/>
      <c r="M108" s="10"/>
      <c r="N108" s="4"/>
      <c r="O108" s="348"/>
      <c r="P108" s="348"/>
      <c r="Q108" s="348"/>
      <c r="R108" s="348"/>
      <c r="S108" s="4"/>
      <c r="T108" s="4"/>
      <c r="U108" s="4"/>
      <c r="V108" s="4"/>
    </row>
    <row r="109" spans="1:22" s="5" customFormat="1" ht="12.75" x14ac:dyDescent="0.2">
      <c r="A109" s="39"/>
      <c r="B109" s="10"/>
      <c r="C109" s="10" t="s">
        <v>511</v>
      </c>
      <c r="D109" s="10"/>
      <c r="E109" s="10" t="s">
        <v>826</v>
      </c>
      <c r="F109" s="10"/>
      <c r="G109" s="10"/>
      <c r="H109" s="305">
        <v>5</v>
      </c>
      <c r="I109" s="10"/>
      <c r="J109" s="4"/>
      <c r="K109" s="10"/>
      <c r="L109" s="10"/>
      <c r="M109" s="10"/>
      <c r="N109" s="4"/>
      <c r="O109" s="348"/>
      <c r="P109" s="348"/>
      <c r="Q109" s="348"/>
      <c r="R109" s="348"/>
      <c r="S109" s="4"/>
      <c r="T109" s="4"/>
      <c r="U109" s="4"/>
      <c r="V109" s="4"/>
    </row>
    <row r="110" spans="1:22" s="5" customFormat="1" ht="12.75" x14ac:dyDescent="0.2">
      <c r="A110" s="39"/>
      <c r="B110" s="10"/>
      <c r="C110" s="10" t="s">
        <v>323</v>
      </c>
      <c r="D110" s="10"/>
      <c r="E110" s="10" t="s">
        <v>827</v>
      </c>
      <c r="F110" s="10"/>
      <c r="G110" s="10">
        <v>3</v>
      </c>
      <c r="H110" s="305">
        <v>15</v>
      </c>
      <c r="I110" s="10"/>
      <c r="J110" s="4"/>
      <c r="K110" s="10"/>
      <c r="L110" s="10"/>
      <c r="M110" s="10"/>
      <c r="N110" s="4"/>
      <c r="O110" s="348"/>
      <c r="P110" s="348"/>
      <c r="Q110" s="348"/>
      <c r="R110" s="348"/>
      <c r="S110" s="4"/>
      <c r="T110" s="4"/>
      <c r="U110" s="4"/>
      <c r="V110" s="4"/>
    </row>
    <row r="111" spans="1:22" s="5" customFormat="1" ht="12.75" x14ac:dyDescent="0.2">
      <c r="A111" s="39"/>
      <c r="B111" s="10"/>
      <c r="C111" s="10" t="s">
        <v>529</v>
      </c>
      <c r="D111" s="10"/>
      <c r="E111" s="10" t="s">
        <v>828</v>
      </c>
      <c r="F111" s="10"/>
      <c r="G111" s="10"/>
      <c r="H111" s="305"/>
      <c r="I111" s="10"/>
      <c r="J111" s="4"/>
      <c r="K111" s="10"/>
      <c r="L111" s="10"/>
      <c r="M111" s="10"/>
      <c r="N111" s="4"/>
      <c r="O111" s="348"/>
      <c r="P111" s="348"/>
      <c r="Q111" s="348"/>
      <c r="R111" s="348"/>
      <c r="S111" s="4"/>
      <c r="T111" s="4"/>
      <c r="U111" s="4"/>
      <c r="V111" s="4"/>
    </row>
    <row r="112" spans="1:22" s="5" customFormat="1" ht="12.75" x14ac:dyDescent="0.2">
      <c r="A112" s="39"/>
      <c r="B112" s="10"/>
      <c r="C112" s="10" t="s">
        <v>324</v>
      </c>
      <c r="D112" s="10"/>
      <c r="E112" s="10" t="s">
        <v>829</v>
      </c>
      <c r="F112" s="10"/>
      <c r="G112" s="10"/>
      <c r="H112" s="305"/>
      <c r="I112" s="10"/>
      <c r="J112" s="4"/>
      <c r="K112" s="10"/>
      <c r="L112" s="10"/>
      <c r="M112" s="10"/>
      <c r="N112" s="4"/>
      <c r="O112" s="348"/>
      <c r="P112" s="348"/>
      <c r="Q112" s="348"/>
      <c r="R112" s="348"/>
      <c r="S112" s="4"/>
      <c r="T112" s="4"/>
      <c r="U112" s="4"/>
      <c r="V112" s="4"/>
    </row>
    <row r="113" spans="1:22" s="5" customFormat="1" ht="12.75" x14ac:dyDescent="0.2">
      <c r="A113" s="39"/>
      <c r="B113" s="10"/>
      <c r="C113" s="10" t="s">
        <v>406</v>
      </c>
      <c r="D113" s="10"/>
      <c r="E113" s="10" t="s">
        <v>760</v>
      </c>
      <c r="F113" s="10"/>
      <c r="G113" s="10"/>
      <c r="H113" s="305">
        <v>1</v>
      </c>
      <c r="I113" s="10"/>
      <c r="J113" s="4"/>
      <c r="K113" s="10"/>
      <c r="L113" s="10"/>
      <c r="M113" s="10"/>
      <c r="N113" s="4"/>
      <c r="O113" s="348"/>
      <c r="P113" s="348"/>
      <c r="Q113" s="348"/>
      <c r="R113" s="348"/>
      <c r="S113" s="4"/>
      <c r="T113" s="4"/>
      <c r="U113" s="4"/>
      <c r="V113" s="4"/>
    </row>
    <row r="114" spans="1:22" s="5" customFormat="1" ht="12.75" x14ac:dyDescent="0.2">
      <c r="A114" s="39"/>
      <c r="B114" s="10"/>
      <c r="C114" s="10" t="s">
        <v>407</v>
      </c>
      <c r="D114" s="10"/>
      <c r="E114" s="10" t="s">
        <v>830</v>
      </c>
      <c r="F114" s="10"/>
      <c r="G114" s="10"/>
      <c r="H114" s="305"/>
      <c r="I114" s="10"/>
      <c r="J114" s="4"/>
      <c r="K114" s="10"/>
      <c r="L114" s="10"/>
      <c r="M114" s="10"/>
      <c r="N114" s="4"/>
      <c r="O114" s="348"/>
      <c r="P114" s="348"/>
      <c r="Q114" s="348"/>
      <c r="R114" s="348"/>
      <c r="S114" s="4"/>
      <c r="T114" s="4"/>
      <c r="U114" s="4"/>
      <c r="V114" s="4"/>
    </row>
    <row r="115" spans="1:22" s="5" customFormat="1" ht="12.75" x14ac:dyDescent="0.2">
      <c r="A115" s="39"/>
      <c r="B115" s="10"/>
      <c r="C115" s="10" t="s">
        <v>407</v>
      </c>
      <c r="D115" s="10"/>
      <c r="E115" s="10" t="s">
        <v>831</v>
      </c>
      <c r="F115" s="10"/>
      <c r="G115" s="10"/>
      <c r="H115" s="305"/>
      <c r="I115" s="10"/>
      <c r="J115" s="4"/>
      <c r="K115" s="10"/>
      <c r="L115" s="10"/>
      <c r="M115" s="10"/>
      <c r="N115" s="4"/>
      <c r="O115" s="348"/>
      <c r="P115" s="348"/>
      <c r="Q115" s="348"/>
      <c r="R115" s="348"/>
      <c r="S115" s="4"/>
      <c r="T115" s="4"/>
      <c r="U115" s="4"/>
      <c r="V115" s="4"/>
    </row>
    <row r="116" spans="1:22" s="5" customFormat="1" ht="12.75" x14ac:dyDescent="0.2">
      <c r="A116" s="39"/>
      <c r="B116" s="10"/>
      <c r="C116" s="10" t="s">
        <v>512</v>
      </c>
      <c r="D116" s="10"/>
      <c r="E116" s="10" t="s">
        <v>794</v>
      </c>
      <c r="F116" s="10"/>
      <c r="G116" s="10"/>
      <c r="H116" s="305">
        <v>10</v>
      </c>
      <c r="I116" s="10"/>
      <c r="J116" s="4"/>
      <c r="K116" s="10"/>
      <c r="L116" s="10"/>
      <c r="M116" s="10"/>
      <c r="N116" s="4"/>
      <c r="O116" s="348"/>
      <c r="P116" s="348"/>
      <c r="Q116" s="348"/>
      <c r="R116" s="348"/>
      <c r="S116" s="4"/>
      <c r="T116" s="4"/>
      <c r="U116" s="4"/>
      <c r="V116" s="4"/>
    </row>
    <row r="117" spans="1:22" s="5" customFormat="1" ht="12.75" x14ac:dyDescent="0.2">
      <c r="A117" s="39"/>
      <c r="B117" s="10"/>
      <c r="C117" s="10" t="s">
        <v>453</v>
      </c>
      <c r="D117" s="10"/>
      <c r="E117" s="10" t="s">
        <v>832</v>
      </c>
      <c r="F117" s="10"/>
      <c r="G117" s="10"/>
      <c r="H117" s="305">
        <v>1</v>
      </c>
      <c r="I117" s="10"/>
      <c r="J117" s="4"/>
      <c r="K117" s="10"/>
      <c r="L117" s="10"/>
      <c r="M117" s="10"/>
      <c r="N117" s="4"/>
      <c r="O117" s="348"/>
      <c r="P117" s="348"/>
      <c r="Q117" s="348"/>
      <c r="R117" s="348"/>
      <c r="S117" s="4"/>
      <c r="T117" s="4"/>
      <c r="U117" s="4"/>
      <c r="V117" s="4"/>
    </row>
    <row r="118" spans="1:22" s="5" customFormat="1" ht="12.75" x14ac:dyDescent="0.2">
      <c r="A118" s="39"/>
      <c r="B118" s="10"/>
      <c r="C118" s="10" t="s">
        <v>325</v>
      </c>
      <c r="D118" s="10"/>
      <c r="E118" s="10" t="s">
        <v>833</v>
      </c>
      <c r="F118" s="10"/>
      <c r="G118" s="10">
        <v>2</v>
      </c>
      <c r="H118" s="305">
        <v>10</v>
      </c>
      <c r="I118" s="10"/>
      <c r="J118" s="4"/>
      <c r="K118" s="10"/>
      <c r="L118" s="10"/>
      <c r="M118" s="10"/>
      <c r="N118" s="4"/>
      <c r="O118" s="348"/>
      <c r="P118" s="348"/>
      <c r="Q118" s="348"/>
      <c r="R118" s="348"/>
      <c r="S118" s="4"/>
      <c r="T118" s="4"/>
      <c r="U118" s="4"/>
      <c r="V118" s="4"/>
    </row>
    <row r="119" spans="1:22" s="5" customFormat="1" ht="12.75" x14ac:dyDescent="0.2">
      <c r="A119" s="39"/>
      <c r="B119" s="10"/>
      <c r="C119" s="10" t="s">
        <v>410</v>
      </c>
      <c r="D119" s="10"/>
      <c r="E119" s="10" t="s">
        <v>834</v>
      </c>
      <c r="F119" s="10"/>
      <c r="G119" s="10"/>
      <c r="H119" s="305"/>
      <c r="I119" s="10"/>
      <c r="J119" s="4"/>
      <c r="K119" s="10"/>
      <c r="L119" s="10"/>
      <c r="M119" s="10"/>
      <c r="N119" s="4"/>
      <c r="O119" s="348"/>
      <c r="P119" s="348"/>
      <c r="Q119" s="348"/>
      <c r="R119" s="348"/>
      <c r="S119" s="4"/>
      <c r="T119" s="4"/>
      <c r="U119" s="4"/>
      <c r="V119" s="4"/>
    </row>
    <row r="120" spans="1:22" s="5" customFormat="1" ht="12.75" x14ac:dyDescent="0.2">
      <c r="A120" s="39"/>
      <c r="B120" s="10"/>
      <c r="C120" s="10" t="s">
        <v>408</v>
      </c>
      <c r="D120" s="10"/>
      <c r="E120" s="10" t="s">
        <v>835</v>
      </c>
      <c r="F120" s="10"/>
      <c r="G120" s="10"/>
      <c r="H120" s="305">
        <v>0</v>
      </c>
      <c r="I120" s="10"/>
      <c r="J120" s="4"/>
      <c r="K120" s="10"/>
      <c r="L120" s="10"/>
      <c r="M120" s="10"/>
      <c r="N120" s="4"/>
      <c r="O120" s="348"/>
      <c r="P120" s="348"/>
      <c r="Q120" s="348"/>
      <c r="R120" s="348"/>
      <c r="S120" s="4"/>
      <c r="T120" s="4"/>
      <c r="U120" s="4"/>
      <c r="V120" s="4"/>
    </row>
    <row r="121" spans="1:22" s="5" customFormat="1" ht="12.75" x14ac:dyDescent="0.2">
      <c r="A121" s="39"/>
      <c r="B121" s="10"/>
      <c r="C121" s="10" t="s">
        <v>408</v>
      </c>
      <c r="D121" s="10"/>
      <c r="E121" s="10" t="s">
        <v>784</v>
      </c>
      <c r="F121" s="10"/>
      <c r="G121" s="10"/>
      <c r="H121" s="305">
        <v>1</v>
      </c>
      <c r="I121" s="10"/>
      <c r="J121" s="4"/>
      <c r="K121" s="10"/>
      <c r="L121" s="10"/>
      <c r="M121" s="10"/>
      <c r="N121" s="4"/>
      <c r="O121" s="348"/>
      <c r="P121" s="348"/>
      <c r="Q121" s="348"/>
      <c r="R121" s="348"/>
      <c r="S121" s="4"/>
      <c r="T121" s="4"/>
      <c r="U121" s="4"/>
      <c r="V121" s="4"/>
    </row>
    <row r="122" spans="1:22" s="5" customFormat="1" ht="12.75" x14ac:dyDescent="0.2">
      <c r="A122" s="39"/>
      <c r="B122" s="10"/>
      <c r="C122" s="10" t="s">
        <v>409</v>
      </c>
      <c r="D122" s="10"/>
      <c r="E122" s="10" t="s">
        <v>835</v>
      </c>
      <c r="F122" s="10"/>
      <c r="G122" s="10">
        <v>2</v>
      </c>
      <c r="H122" s="305">
        <v>0</v>
      </c>
      <c r="I122" s="10"/>
      <c r="J122" s="4"/>
      <c r="K122" s="10"/>
      <c r="L122" s="10"/>
      <c r="M122" s="10"/>
      <c r="N122" s="4"/>
      <c r="O122" s="348"/>
      <c r="P122" s="348"/>
      <c r="Q122" s="348"/>
      <c r="R122" s="348"/>
      <c r="S122" s="4"/>
      <c r="T122" s="4"/>
      <c r="U122" s="4"/>
      <c r="V122" s="4"/>
    </row>
    <row r="123" spans="1:22" s="5" customFormat="1" ht="12.75" x14ac:dyDescent="0.2">
      <c r="A123" s="39"/>
      <c r="B123" s="10"/>
      <c r="C123" s="10" t="s">
        <v>498</v>
      </c>
      <c r="D123" s="10"/>
      <c r="E123" s="10" t="s">
        <v>836</v>
      </c>
      <c r="F123" s="10"/>
      <c r="G123" s="10">
        <v>2</v>
      </c>
      <c r="H123" s="305">
        <v>0</v>
      </c>
      <c r="I123" s="10"/>
      <c r="J123" s="4"/>
      <c r="K123" s="10"/>
      <c r="L123" s="10"/>
      <c r="M123" s="10"/>
      <c r="N123" s="4"/>
      <c r="O123" s="348"/>
      <c r="P123" s="348"/>
      <c r="Q123" s="348"/>
      <c r="R123" s="348"/>
      <c r="S123" s="4"/>
      <c r="T123" s="4"/>
      <c r="U123" s="4"/>
      <c r="V123" s="4"/>
    </row>
    <row r="124" spans="1:22" s="5" customFormat="1" ht="12.75" x14ac:dyDescent="0.2">
      <c r="A124" s="39"/>
      <c r="B124" s="10"/>
      <c r="C124" s="10" t="s">
        <v>466</v>
      </c>
      <c r="D124" s="10"/>
      <c r="E124" s="10" t="s">
        <v>837</v>
      </c>
      <c r="F124" s="10"/>
      <c r="G124" s="10">
        <v>1</v>
      </c>
      <c r="H124" s="305">
        <v>1</v>
      </c>
      <c r="I124" s="10"/>
      <c r="J124" s="4"/>
      <c r="K124" s="10"/>
      <c r="L124" s="10"/>
      <c r="M124" s="10"/>
      <c r="N124" s="4"/>
      <c r="O124" s="348"/>
      <c r="P124" s="348"/>
      <c r="Q124" s="348"/>
      <c r="R124" s="348"/>
      <c r="S124" s="4"/>
      <c r="T124" s="4"/>
      <c r="U124" s="4"/>
      <c r="V124" s="4"/>
    </row>
    <row r="125" spans="1:22" s="5" customFormat="1" ht="12.75" x14ac:dyDescent="0.2">
      <c r="A125" s="39"/>
      <c r="B125" s="10"/>
      <c r="C125" s="10" t="s">
        <v>466</v>
      </c>
      <c r="D125" s="10"/>
      <c r="E125" s="10" t="s">
        <v>838</v>
      </c>
      <c r="F125" s="10"/>
      <c r="G125" s="10">
        <v>2</v>
      </c>
      <c r="H125" s="305">
        <v>4</v>
      </c>
      <c r="I125" s="10"/>
      <c r="J125" s="4"/>
      <c r="K125" s="10"/>
      <c r="L125" s="10"/>
      <c r="M125" s="10"/>
      <c r="N125" s="4"/>
      <c r="O125" s="348"/>
      <c r="P125" s="348"/>
      <c r="Q125" s="348"/>
      <c r="R125" s="348"/>
      <c r="S125" s="4"/>
      <c r="T125" s="4"/>
      <c r="U125" s="4"/>
      <c r="V125" s="4"/>
    </row>
    <row r="126" spans="1:22" s="5" customFormat="1" ht="12.75" x14ac:dyDescent="0.2">
      <c r="A126" s="39"/>
      <c r="B126" s="10"/>
      <c r="C126" s="10" t="s">
        <v>466</v>
      </c>
      <c r="D126" s="10"/>
      <c r="E126" s="10" t="s">
        <v>839</v>
      </c>
      <c r="F126" s="10"/>
      <c r="G126" s="10"/>
      <c r="H126" s="305">
        <v>0</v>
      </c>
      <c r="I126" s="10"/>
      <c r="J126" s="4"/>
      <c r="K126" s="10"/>
      <c r="L126" s="10"/>
      <c r="M126" s="10"/>
      <c r="N126" s="4"/>
      <c r="O126" s="348"/>
      <c r="P126" s="348"/>
      <c r="Q126" s="348"/>
      <c r="R126" s="348"/>
      <c r="S126" s="4"/>
      <c r="T126" s="4"/>
      <c r="U126" s="4"/>
      <c r="V126" s="4"/>
    </row>
    <row r="127" spans="1:22" s="5" customFormat="1" ht="12.75" x14ac:dyDescent="0.2">
      <c r="A127" s="39"/>
      <c r="B127" s="10"/>
      <c r="C127" s="10" t="s">
        <v>466</v>
      </c>
      <c r="D127" s="10"/>
      <c r="E127" s="10" t="s">
        <v>840</v>
      </c>
      <c r="F127" s="10"/>
      <c r="G127" s="10"/>
      <c r="H127" s="305">
        <v>4</v>
      </c>
      <c r="I127" s="10"/>
      <c r="J127" s="4"/>
      <c r="K127" s="10"/>
      <c r="L127" s="10"/>
      <c r="M127" s="10"/>
      <c r="N127" s="4"/>
      <c r="O127" s="348"/>
      <c r="P127" s="348"/>
      <c r="Q127" s="348"/>
      <c r="R127" s="348"/>
      <c r="S127" s="4"/>
      <c r="T127" s="4"/>
      <c r="U127" s="4"/>
      <c r="V127" s="4"/>
    </row>
    <row r="128" spans="1:22" s="5" customFormat="1" ht="12.75" x14ac:dyDescent="0.2">
      <c r="A128" s="39"/>
      <c r="B128" s="10"/>
      <c r="C128" s="10" t="s">
        <v>466</v>
      </c>
      <c r="D128" s="10"/>
      <c r="E128" s="10" t="s">
        <v>755</v>
      </c>
      <c r="F128" s="10"/>
      <c r="G128" s="10">
        <v>1</v>
      </c>
      <c r="H128" s="305">
        <v>0</v>
      </c>
      <c r="I128" s="10"/>
      <c r="J128" s="4"/>
      <c r="K128" s="10"/>
      <c r="L128" s="10"/>
      <c r="M128" s="10"/>
      <c r="N128" s="4"/>
      <c r="O128" s="348"/>
      <c r="P128" s="348"/>
      <c r="Q128" s="348"/>
      <c r="R128" s="348"/>
      <c r="S128" s="4"/>
      <c r="T128" s="4"/>
      <c r="U128" s="4"/>
      <c r="V128" s="4"/>
    </row>
    <row r="129" spans="1:22" s="5" customFormat="1" ht="12.75" x14ac:dyDescent="0.2">
      <c r="A129" s="39"/>
      <c r="B129" s="10"/>
      <c r="C129" s="10" t="s">
        <v>466</v>
      </c>
      <c r="D129" s="10"/>
      <c r="E129" s="10" t="s">
        <v>841</v>
      </c>
      <c r="F129" s="10"/>
      <c r="G129" s="10">
        <v>1</v>
      </c>
      <c r="H129" s="305">
        <v>3</v>
      </c>
      <c r="I129" s="10"/>
      <c r="J129" s="4"/>
      <c r="K129" s="10"/>
      <c r="L129" s="10"/>
      <c r="M129" s="10"/>
      <c r="N129" s="4"/>
      <c r="O129" s="348"/>
      <c r="P129" s="348"/>
      <c r="Q129" s="348"/>
      <c r="R129" s="348"/>
      <c r="S129" s="4"/>
      <c r="T129" s="4"/>
      <c r="U129" s="4"/>
      <c r="V129" s="4"/>
    </row>
    <row r="130" spans="1:22" s="5" customFormat="1" ht="12.75" x14ac:dyDescent="0.2">
      <c r="A130" s="39"/>
      <c r="B130" s="10"/>
      <c r="C130" s="10" t="s">
        <v>466</v>
      </c>
      <c r="D130" s="10"/>
      <c r="E130" s="10" t="s">
        <v>842</v>
      </c>
      <c r="F130" s="10"/>
      <c r="G130" s="10"/>
      <c r="H130" s="305"/>
      <c r="I130" s="10"/>
      <c r="J130" s="4"/>
      <c r="K130" s="10"/>
      <c r="L130" s="10"/>
      <c r="M130" s="10"/>
      <c r="N130" s="4"/>
      <c r="O130" s="348"/>
      <c r="P130" s="348"/>
      <c r="Q130" s="348"/>
      <c r="R130" s="348"/>
      <c r="S130" s="4"/>
      <c r="T130" s="4"/>
      <c r="U130" s="4"/>
      <c r="V130" s="4"/>
    </row>
    <row r="131" spans="1:22" s="5" customFormat="1" ht="12.75" x14ac:dyDescent="0.2">
      <c r="A131" s="39"/>
      <c r="B131" s="10"/>
      <c r="C131" s="10" t="s">
        <v>586</v>
      </c>
      <c r="D131" s="10"/>
      <c r="E131" s="10" t="s">
        <v>843</v>
      </c>
      <c r="F131" s="10"/>
      <c r="G131" s="10"/>
      <c r="H131" s="305">
        <v>0</v>
      </c>
      <c r="I131" s="10"/>
      <c r="J131" s="4"/>
      <c r="K131" s="10"/>
      <c r="L131" s="10"/>
      <c r="M131" s="10"/>
      <c r="N131" s="4"/>
      <c r="O131" s="348"/>
      <c r="P131" s="348"/>
      <c r="Q131" s="348"/>
      <c r="R131" s="348"/>
      <c r="S131" s="4"/>
      <c r="T131" s="4"/>
      <c r="U131" s="4"/>
      <c r="V131" s="4"/>
    </row>
    <row r="132" spans="1:22" s="5" customFormat="1" ht="12.75" x14ac:dyDescent="0.2">
      <c r="A132" s="39"/>
      <c r="B132" s="10"/>
      <c r="C132" s="10" t="s">
        <v>586</v>
      </c>
      <c r="D132" s="10"/>
      <c r="E132" s="10" t="s">
        <v>844</v>
      </c>
      <c r="F132" s="10"/>
      <c r="G132" s="10"/>
      <c r="H132" s="305">
        <v>1</v>
      </c>
      <c r="I132" s="10"/>
      <c r="J132" s="4"/>
      <c r="K132" s="10"/>
      <c r="L132" s="10"/>
      <c r="M132" s="10"/>
      <c r="N132" s="4"/>
      <c r="O132" s="348"/>
      <c r="P132" s="348"/>
      <c r="Q132" s="348"/>
      <c r="R132" s="348"/>
      <c r="S132" s="4"/>
      <c r="T132" s="4"/>
      <c r="U132" s="4"/>
      <c r="V132" s="4"/>
    </row>
    <row r="133" spans="1:22" s="5" customFormat="1" ht="12.75" x14ac:dyDescent="0.2">
      <c r="A133" s="39"/>
      <c r="B133" s="10"/>
      <c r="C133" s="10" t="s">
        <v>586</v>
      </c>
      <c r="D133" s="10"/>
      <c r="E133" s="10" t="s">
        <v>845</v>
      </c>
      <c r="F133" s="10"/>
      <c r="G133" s="10"/>
      <c r="H133" s="305">
        <v>0</v>
      </c>
      <c r="I133" s="10"/>
      <c r="J133" s="4"/>
      <c r="K133" s="10"/>
      <c r="L133" s="10"/>
      <c r="M133" s="10"/>
      <c r="N133" s="4"/>
      <c r="O133" s="348"/>
      <c r="P133" s="348"/>
      <c r="Q133" s="348"/>
      <c r="R133" s="348"/>
      <c r="S133" s="4"/>
      <c r="T133" s="4"/>
      <c r="U133" s="4"/>
      <c r="V133" s="4"/>
    </row>
    <row r="134" spans="1:22" s="5" customFormat="1" ht="12.75" x14ac:dyDescent="0.2">
      <c r="A134" s="39"/>
      <c r="B134" s="10"/>
      <c r="C134" s="10" t="s">
        <v>587</v>
      </c>
      <c r="D134" s="10"/>
      <c r="E134" s="10" t="s">
        <v>846</v>
      </c>
      <c r="F134" s="10"/>
      <c r="G134" s="10"/>
      <c r="H134" s="305"/>
      <c r="I134" s="10"/>
      <c r="J134" s="4"/>
      <c r="K134" s="10"/>
      <c r="L134" s="10"/>
      <c r="M134" s="10"/>
      <c r="N134" s="4"/>
      <c r="O134" s="348"/>
      <c r="P134" s="348"/>
      <c r="Q134" s="348"/>
      <c r="R134" s="348"/>
      <c r="S134" s="4"/>
      <c r="T134" s="4"/>
      <c r="U134" s="4"/>
      <c r="V134" s="4"/>
    </row>
    <row r="135" spans="1:22" s="5" customFormat="1" ht="12.75" x14ac:dyDescent="0.2">
      <c r="A135" s="39"/>
      <c r="B135" s="10"/>
      <c r="C135" s="10" t="s">
        <v>454</v>
      </c>
      <c r="D135" s="10"/>
      <c r="E135" s="10" t="s">
        <v>847</v>
      </c>
      <c r="F135" s="10"/>
      <c r="G135" s="10"/>
      <c r="H135" s="305">
        <v>10</v>
      </c>
      <c r="I135" s="10"/>
      <c r="J135" s="4"/>
      <c r="K135" s="10"/>
      <c r="L135" s="10"/>
      <c r="M135" s="10"/>
      <c r="N135" s="4"/>
      <c r="O135" s="348"/>
      <c r="P135" s="348"/>
      <c r="Q135" s="348"/>
      <c r="R135" s="348"/>
      <c r="S135" s="4"/>
      <c r="T135" s="4"/>
      <c r="U135" s="4"/>
      <c r="V135" s="4"/>
    </row>
    <row r="136" spans="1:22" s="5" customFormat="1" ht="12.75" x14ac:dyDescent="0.2">
      <c r="A136" s="39"/>
      <c r="B136" s="10"/>
      <c r="C136" s="10" t="s">
        <v>326</v>
      </c>
      <c r="D136" s="10"/>
      <c r="E136" s="10" t="s">
        <v>848</v>
      </c>
      <c r="F136" s="10"/>
      <c r="G136" s="10"/>
      <c r="H136" s="305">
        <v>4</v>
      </c>
      <c r="I136" s="10"/>
      <c r="J136" s="4"/>
      <c r="K136" s="10"/>
      <c r="L136" s="10"/>
      <c r="M136" s="10"/>
      <c r="N136" s="4"/>
      <c r="O136" s="348"/>
      <c r="P136" s="348"/>
      <c r="Q136" s="348"/>
      <c r="R136" s="348"/>
      <c r="S136" s="4"/>
      <c r="T136" s="4"/>
      <c r="U136" s="4"/>
      <c r="V136" s="4"/>
    </row>
    <row r="137" spans="1:22" s="5" customFormat="1" ht="12.75" x14ac:dyDescent="0.2">
      <c r="A137" s="39"/>
      <c r="B137" s="10"/>
      <c r="C137" s="10" t="s">
        <v>499</v>
      </c>
      <c r="D137" s="10"/>
      <c r="E137" s="10" t="s">
        <v>849</v>
      </c>
      <c r="F137" s="10"/>
      <c r="G137" s="10"/>
      <c r="H137" s="305">
        <v>2</v>
      </c>
      <c r="I137" s="10"/>
      <c r="J137" s="4"/>
      <c r="K137" s="10"/>
      <c r="L137" s="10"/>
      <c r="M137" s="10"/>
      <c r="N137" s="4"/>
      <c r="O137" s="348"/>
      <c r="P137" s="348"/>
      <c r="Q137" s="348"/>
      <c r="R137" s="348"/>
      <c r="S137" s="4"/>
      <c r="T137" s="4"/>
      <c r="U137" s="4"/>
      <c r="V137" s="4"/>
    </row>
    <row r="138" spans="1:22" s="5" customFormat="1" ht="12.75" x14ac:dyDescent="0.2">
      <c r="A138" s="39"/>
      <c r="B138" s="10"/>
      <c r="C138" s="10" t="s">
        <v>570</v>
      </c>
      <c r="D138" s="10"/>
      <c r="E138" s="10" t="s">
        <v>850</v>
      </c>
      <c r="F138" s="10"/>
      <c r="G138" s="10"/>
      <c r="H138" s="305">
        <v>0</v>
      </c>
      <c r="I138" s="10"/>
      <c r="J138" s="4"/>
      <c r="K138" s="10"/>
      <c r="L138" s="10"/>
      <c r="M138" s="10"/>
      <c r="N138" s="4"/>
      <c r="O138" s="348"/>
      <c r="P138" s="348"/>
      <c r="Q138" s="348"/>
      <c r="R138" s="348"/>
      <c r="S138" s="4"/>
      <c r="T138" s="4"/>
      <c r="U138" s="4"/>
      <c r="V138" s="4"/>
    </row>
    <row r="139" spans="1:22" s="5" customFormat="1" ht="12.75" x14ac:dyDescent="0.2">
      <c r="A139" s="39"/>
      <c r="B139" s="10"/>
      <c r="C139" s="10" t="s">
        <v>481</v>
      </c>
      <c r="D139" s="10"/>
      <c r="E139" s="10" t="s">
        <v>851</v>
      </c>
      <c r="F139" s="10"/>
      <c r="G139" s="10"/>
      <c r="H139" s="305">
        <v>2</v>
      </c>
      <c r="I139" s="10"/>
      <c r="J139" s="4"/>
      <c r="K139" s="10"/>
      <c r="L139" s="10"/>
      <c r="M139" s="10"/>
      <c r="N139" s="4"/>
      <c r="O139" s="348"/>
      <c r="P139" s="348"/>
      <c r="Q139" s="348"/>
      <c r="R139" s="348"/>
      <c r="S139" s="4"/>
      <c r="T139" s="4"/>
      <c r="U139" s="4"/>
      <c r="V139" s="4"/>
    </row>
    <row r="140" spans="1:22" s="5" customFormat="1" ht="12.75" x14ac:dyDescent="0.2">
      <c r="A140" s="39"/>
      <c r="B140" s="10"/>
      <c r="C140" s="10" t="s">
        <v>569</v>
      </c>
      <c r="D140" s="10"/>
      <c r="E140" s="10" t="s">
        <v>800</v>
      </c>
      <c r="F140" s="10"/>
      <c r="G140" s="10"/>
      <c r="H140" s="305">
        <v>1</v>
      </c>
      <c r="I140" s="10"/>
      <c r="J140" s="4"/>
      <c r="K140" s="10"/>
      <c r="L140" s="10"/>
      <c r="M140" s="10"/>
      <c r="N140" s="4"/>
      <c r="O140" s="348"/>
      <c r="P140" s="348"/>
      <c r="Q140" s="348"/>
      <c r="R140" s="348"/>
      <c r="S140" s="4"/>
      <c r="T140" s="4"/>
      <c r="U140" s="4"/>
      <c r="V140" s="4"/>
    </row>
    <row r="141" spans="1:22" s="5" customFormat="1" ht="12.75" x14ac:dyDescent="0.2">
      <c r="A141" s="39"/>
      <c r="B141" s="10"/>
      <c r="C141" s="10" t="s">
        <v>513</v>
      </c>
      <c r="D141" s="10"/>
      <c r="E141" s="10" t="s">
        <v>852</v>
      </c>
      <c r="F141" s="10"/>
      <c r="G141" s="10"/>
      <c r="H141" s="305">
        <v>1</v>
      </c>
      <c r="I141" s="10"/>
      <c r="J141" s="4"/>
      <c r="K141" s="10"/>
      <c r="L141" s="10"/>
      <c r="M141" s="10"/>
      <c r="N141" s="4"/>
      <c r="O141" s="348"/>
      <c r="P141" s="348"/>
      <c r="Q141" s="348"/>
      <c r="R141" s="348"/>
      <c r="S141" s="4"/>
      <c r="T141" s="4"/>
      <c r="U141" s="4"/>
      <c r="V141" s="4"/>
    </row>
    <row r="142" spans="1:22" s="5" customFormat="1" ht="12.75" x14ac:dyDescent="0.2">
      <c r="A142" s="39"/>
      <c r="B142" s="10"/>
      <c r="C142" s="10" t="s">
        <v>328</v>
      </c>
      <c r="D142" s="10"/>
      <c r="E142" s="10" t="s">
        <v>853</v>
      </c>
      <c r="F142" s="10"/>
      <c r="G142" s="10">
        <v>1</v>
      </c>
      <c r="H142" s="305">
        <v>3</v>
      </c>
      <c r="I142" s="10"/>
      <c r="J142" s="4"/>
      <c r="K142" s="10"/>
      <c r="L142" s="10"/>
      <c r="M142" s="10"/>
      <c r="N142" s="4"/>
      <c r="O142" s="348"/>
      <c r="P142" s="348"/>
      <c r="Q142" s="348"/>
      <c r="R142" s="348"/>
      <c r="S142" s="4"/>
      <c r="T142" s="4"/>
      <c r="U142" s="4"/>
      <c r="V142" s="4"/>
    </row>
    <row r="143" spans="1:22" s="5" customFormat="1" ht="12.75" x14ac:dyDescent="0.2">
      <c r="A143" s="39"/>
      <c r="B143" s="10"/>
      <c r="C143" s="10" t="s">
        <v>530</v>
      </c>
      <c r="D143" s="10"/>
      <c r="E143" s="10" t="s">
        <v>854</v>
      </c>
      <c r="F143" s="10"/>
      <c r="G143" s="10"/>
      <c r="H143" s="305">
        <v>3</v>
      </c>
      <c r="I143" s="10"/>
      <c r="J143" s="4"/>
      <c r="K143" s="10"/>
      <c r="L143" s="10"/>
      <c r="M143" s="10"/>
      <c r="N143" s="4"/>
      <c r="O143" s="348"/>
      <c r="P143" s="348"/>
      <c r="Q143" s="348"/>
      <c r="R143" s="348"/>
      <c r="S143" s="4"/>
      <c r="T143" s="4"/>
      <c r="U143" s="4"/>
      <c r="V143" s="4"/>
    </row>
    <row r="144" spans="1:22" s="5" customFormat="1" ht="12.75" x14ac:dyDescent="0.2">
      <c r="A144" s="39"/>
      <c r="B144" s="10"/>
      <c r="C144" s="10" t="s">
        <v>455</v>
      </c>
      <c r="D144" s="10"/>
      <c r="E144" s="10" t="s">
        <v>855</v>
      </c>
      <c r="F144" s="10"/>
      <c r="G144" s="10">
        <v>1</v>
      </c>
      <c r="H144" s="305">
        <v>17</v>
      </c>
      <c r="I144" s="10"/>
      <c r="J144" s="4"/>
      <c r="K144" s="10"/>
      <c r="L144" s="10"/>
      <c r="M144" s="10"/>
      <c r="N144" s="4"/>
      <c r="O144" s="348"/>
      <c r="P144" s="348"/>
      <c r="Q144" s="348"/>
      <c r="R144" s="348"/>
      <c r="S144" s="4"/>
      <c r="T144" s="4"/>
      <c r="U144" s="4"/>
      <c r="V144" s="4"/>
    </row>
    <row r="145" spans="1:22" s="5" customFormat="1" ht="12.75" x14ac:dyDescent="0.2">
      <c r="A145" s="39"/>
      <c r="B145" s="10"/>
      <c r="C145" s="10" t="s">
        <v>668</v>
      </c>
      <c r="D145" s="10"/>
      <c r="E145" s="10" t="s">
        <v>856</v>
      </c>
      <c r="F145" s="10"/>
      <c r="G145" s="10"/>
      <c r="H145" s="305"/>
      <c r="I145" s="10"/>
      <c r="J145" s="4"/>
      <c r="K145" s="10"/>
      <c r="L145" s="10"/>
      <c r="M145" s="10"/>
      <c r="N145" s="4"/>
      <c r="O145" s="348"/>
      <c r="P145" s="348"/>
      <c r="Q145" s="348"/>
      <c r="R145" s="348"/>
      <c r="S145" s="4"/>
      <c r="T145" s="4"/>
      <c r="U145" s="4"/>
      <c r="V145" s="4"/>
    </row>
    <row r="146" spans="1:22" s="5" customFormat="1" ht="12.75" x14ac:dyDescent="0.2">
      <c r="A146" s="39"/>
      <c r="B146" s="10"/>
      <c r="C146" s="10" t="s">
        <v>669</v>
      </c>
      <c r="D146" s="10"/>
      <c r="E146" s="10" t="s">
        <v>857</v>
      </c>
      <c r="F146" s="10"/>
      <c r="G146" s="10"/>
      <c r="H146" s="305"/>
      <c r="I146" s="10"/>
      <c r="J146" s="4"/>
      <c r="K146" s="10"/>
      <c r="L146" s="10"/>
      <c r="M146" s="10"/>
      <c r="N146" s="4"/>
      <c r="O146" s="348"/>
      <c r="P146" s="348"/>
      <c r="Q146" s="348"/>
      <c r="R146" s="348"/>
      <c r="S146" s="4"/>
      <c r="T146" s="4"/>
      <c r="U146" s="4"/>
      <c r="V146" s="4"/>
    </row>
    <row r="147" spans="1:22" s="5" customFormat="1" ht="12.75" x14ac:dyDescent="0.2">
      <c r="A147" s="39"/>
      <c r="B147" s="10"/>
      <c r="C147" s="10" t="s">
        <v>430</v>
      </c>
      <c r="D147" s="10"/>
      <c r="E147" s="10" t="s">
        <v>858</v>
      </c>
      <c r="F147" s="10"/>
      <c r="G147" s="10">
        <v>3</v>
      </c>
      <c r="H147" s="305">
        <v>37</v>
      </c>
      <c r="I147" s="10"/>
      <c r="J147" s="4"/>
      <c r="K147" s="10"/>
      <c r="L147" s="10"/>
      <c r="M147" s="10"/>
      <c r="N147" s="4"/>
      <c r="O147" s="348"/>
      <c r="P147" s="348"/>
      <c r="Q147" s="348"/>
      <c r="R147" s="348"/>
      <c r="S147" s="4"/>
      <c r="T147" s="4"/>
      <c r="U147" s="4"/>
      <c r="V147" s="4"/>
    </row>
    <row r="148" spans="1:22" s="5" customFormat="1" ht="12.75" x14ac:dyDescent="0.2">
      <c r="A148" s="39"/>
      <c r="B148" s="10"/>
      <c r="C148" s="10" t="s">
        <v>482</v>
      </c>
      <c r="D148" s="10"/>
      <c r="E148" s="10" t="s">
        <v>859</v>
      </c>
      <c r="F148" s="10"/>
      <c r="G148" s="10"/>
      <c r="H148" s="305">
        <v>1</v>
      </c>
      <c r="I148" s="10"/>
      <c r="J148" s="4"/>
      <c r="K148" s="10"/>
      <c r="L148" s="10"/>
      <c r="M148" s="10"/>
      <c r="N148" s="4"/>
      <c r="O148" s="348"/>
      <c r="P148" s="348"/>
      <c r="Q148" s="348"/>
      <c r="R148" s="348"/>
      <c r="S148" s="4"/>
      <c r="T148" s="4"/>
      <c r="U148" s="4"/>
      <c r="V148" s="4"/>
    </row>
    <row r="149" spans="1:22" s="5" customFormat="1" ht="12.75" x14ac:dyDescent="0.2">
      <c r="A149" s="39"/>
      <c r="B149" s="10"/>
      <c r="C149" s="10" t="s">
        <v>456</v>
      </c>
      <c r="D149" s="10"/>
      <c r="E149" s="10" t="s">
        <v>860</v>
      </c>
      <c r="F149" s="10"/>
      <c r="G149" s="10">
        <v>2</v>
      </c>
      <c r="H149" s="305">
        <v>5</v>
      </c>
      <c r="I149" s="10"/>
      <c r="J149" s="4"/>
      <c r="K149" s="10"/>
      <c r="L149" s="10"/>
      <c r="M149" s="10"/>
      <c r="N149" s="4"/>
      <c r="O149" s="348"/>
      <c r="P149" s="348"/>
      <c r="Q149" s="348"/>
      <c r="R149" s="348"/>
      <c r="S149" s="4"/>
      <c r="T149" s="4"/>
      <c r="U149" s="4"/>
      <c r="V149" s="4"/>
    </row>
    <row r="150" spans="1:22" s="5" customFormat="1" ht="12.75" x14ac:dyDescent="0.2">
      <c r="A150" s="39"/>
      <c r="B150" s="10"/>
      <c r="C150" s="10" t="s">
        <v>456</v>
      </c>
      <c r="D150" s="10"/>
      <c r="E150" s="10" t="s">
        <v>861</v>
      </c>
      <c r="F150" s="10"/>
      <c r="G150" s="10"/>
      <c r="H150" s="305"/>
      <c r="I150" s="10"/>
      <c r="J150" s="4"/>
      <c r="K150" s="10"/>
      <c r="L150" s="10"/>
      <c r="M150" s="10"/>
      <c r="N150" s="4"/>
      <c r="O150" s="348"/>
      <c r="P150" s="348"/>
      <c r="Q150" s="348"/>
      <c r="R150" s="348"/>
      <c r="S150" s="4"/>
      <c r="T150" s="4"/>
      <c r="U150" s="4"/>
      <c r="V150" s="4"/>
    </row>
    <row r="151" spans="1:22" s="5" customFormat="1" ht="12.75" x14ac:dyDescent="0.2">
      <c r="A151" s="39"/>
      <c r="B151" s="10"/>
      <c r="C151" s="10" t="s">
        <v>456</v>
      </c>
      <c r="D151" s="10"/>
      <c r="E151" s="10" t="s">
        <v>862</v>
      </c>
      <c r="F151" s="10"/>
      <c r="G151" s="10"/>
      <c r="H151" s="305">
        <v>14</v>
      </c>
      <c r="I151" s="10"/>
      <c r="J151" s="4"/>
      <c r="K151" s="10"/>
      <c r="L151" s="10"/>
      <c r="M151" s="10"/>
      <c r="N151" s="4"/>
      <c r="O151" s="348"/>
      <c r="P151" s="348"/>
      <c r="Q151" s="348"/>
      <c r="R151" s="348"/>
      <c r="S151" s="4"/>
      <c r="T151" s="4"/>
      <c r="U151" s="4"/>
      <c r="V151" s="4"/>
    </row>
    <row r="152" spans="1:22" s="5" customFormat="1" ht="12.75" x14ac:dyDescent="0.2">
      <c r="A152" s="39"/>
      <c r="B152" s="10"/>
      <c r="C152" s="10" t="s">
        <v>456</v>
      </c>
      <c r="D152" s="10"/>
      <c r="E152" s="10" t="s">
        <v>863</v>
      </c>
      <c r="F152" s="10"/>
      <c r="G152" s="10">
        <v>1</v>
      </c>
      <c r="H152" s="305">
        <v>18</v>
      </c>
      <c r="I152" s="10"/>
      <c r="J152" s="4"/>
      <c r="K152" s="10"/>
      <c r="L152" s="10"/>
      <c r="M152" s="10"/>
      <c r="N152" s="4"/>
      <c r="O152" s="348"/>
      <c r="P152" s="348"/>
      <c r="Q152" s="348"/>
      <c r="R152" s="348"/>
      <c r="S152" s="4"/>
      <c r="T152" s="4"/>
      <c r="U152" s="4"/>
      <c r="V152" s="4"/>
    </row>
    <row r="153" spans="1:22" s="5" customFormat="1" ht="12.75" x14ac:dyDescent="0.2">
      <c r="A153" s="39"/>
      <c r="B153" s="10"/>
      <c r="C153" s="10" t="s">
        <v>456</v>
      </c>
      <c r="D153" s="10"/>
      <c r="E153" s="10" t="s">
        <v>864</v>
      </c>
      <c r="F153" s="10"/>
      <c r="G153" s="10"/>
      <c r="H153" s="305">
        <v>14</v>
      </c>
      <c r="I153" s="10"/>
      <c r="J153" s="4"/>
      <c r="K153" s="10"/>
      <c r="L153" s="10"/>
      <c r="M153" s="10"/>
      <c r="N153" s="4"/>
      <c r="O153" s="348"/>
      <c r="P153" s="348"/>
      <c r="Q153" s="348"/>
      <c r="R153" s="348"/>
      <c r="S153" s="4"/>
      <c r="T153" s="4"/>
      <c r="U153" s="4"/>
      <c r="V153" s="4"/>
    </row>
    <row r="154" spans="1:22" s="5" customFormat="1" ht="12.75" x14ac:dyDescent="0.2">
      <c r="A154" s="39"/>
      <c r="B154" s="10"/>
      <c r="C154" s="10" t="s">
        <v>456</v>
      </c>
      <c r="D154" s="10"/>
      <c r="E154" s="10" t="s">
        <v>865</v>
      </c>
      <c r="F154" s="10"/>
      <c r="G154" s="10">
        <v>1</v>
      </c>
      <c r="H154" s="305">
        <v>15</v>
      </c>
      <c r="I154" s="10"/>
      <c r="J154" s="4"/>
      <c r="K154" s="10"/>
      <c r="L154" s="10"/>
      <c r="M154" s="10"/>
      <c r="N154" s="4"/>
      <c r="O154" s="348"/>
      <c r="P154" s="348"/>
      <c r="Q154" s="348"/>
      <c r="R154" s="348"/>
      <c r="S154" s="4"/>
      <c r="T154" s="4"/>
      <c r="U154" s="4"/>
      <c r="V154" s="4"/>
    </row>
    <row r="155" spans="1:22" s="5" customFormat="1" ht="12.75" x14ac:dyDescent="0.2">
      <c r="A155" s="39"/>
      <c r="B155" s="10"/>
      <c r="C155" s="10" t="s">
        <v>456</v>
      </c>
      <c r="D155" s="10"/>
      <c r="E155" s="10" t="s">
        <v>866</v>
      </c>
      <c r="F155" s="10"/>
      <c r="G155" s="10"/>
      <c r="H155" s="305"/>
      <c r="I155" s="10"/>
      <c r="J155" s="4"/>
      <c r="K155" s="10"/>
      <c r="L155" s="10"/>
      <c r="M155" s="10"/>
      <c r="N155" s="4"/>
      <c r="O155" s="348"/>
      <c r="P155" s="348"/>
      <c r="Q155" s="348"/>
      <c r="R155" s="348"/>
      <c r="S155" s="4"/>
      <c r="T155" s="4"/>
      <c r="U155" s="4"/>
      <c r="V155" s="4"/>
    </row>
    <row r="156" spans="1:22" s="5" customFormat="1" ht="12.75" x14ac:dyDescent="0.2">
      <c r="A156" s="39"/>
      <c r="B156" s="10"/>
      <c r="C156" s="10" t="s">
        <v>457</v>
      </c>
      <c r="D156" s="10"/>
      <c r="E156" s="10" t="s">
        <v>867</v>
      </c>
      <c r="F156" s="10"/>
      <c r="G156" s="10">
        <v>1</v>
      </c>
      <c r="H156" s="305">
        <v>8</v>
      </c>
      <c r="I156" s="10"/>
      <c r="J156" s="4"/>
      <c r="K156" s="10"/>
      <c r="L156" s="10"/>
      <c r="M156" s="10"/>
      <c r="N156" s="4"/>
      <c r="O156" s="348"/>
      <c r="P156" s="348"/>
      <c r="Q156" s="348"/>
      <c r="R156" s="348"/>
      <c r="S156" s="4"/>
      <c r="T156" s="4"/>
      <c r="U156" s="4"/>
      <c r="V156" s="4"/>
    </row>
    <row r="157" spans="1:22" s="5" customFormat="1" ht="12.75" x14ac:dyDescent="0.2">
      <c r="A157" s="39"/>
      <c r="B157" s="10"/>
      <c r="C157" s="10" t="s">
        <v>531</v>
      </c>
      <c r="D157" s="10"/>
      <c r="E157" s="10" t="s">
        <v>868</v>
      </c>
      <c r="F157" s="10"/>
      <c r="G157" s="10"/>
      <c r="H157" s="305"/>
      <c r="I157" s="10"/>
      <c r="J157" s="4"/>
      <c r="K157" s="10"/>
      <c r="L157" s="10"/>
      <c r="M157" s="10"/>
      <c r="N157" s="4"/>
      <c r="O157" s="348"/>
      <c r="P157" s="348"/>
      <c r="Q157" s="348"/>
      <c r="R157" s="348"/>
      <c r="S157" s="4"/>
      <c r="T157" s="4"/>
      <c r="U157" s="4"/>
      <c r="V157" s="4"/>
    </row>
    <row r="158" spans="1:22" s="5" customFormat="1" ht="12.75" x14ac:dyDescent="0.2">
      <c r="A158" s="39"/>
      <c r="B158" s="10"/>
      <c r="C158" s="10" t="s">
        <v>588</v>
      </c>
      <c r="D158" s="10"/>
      <c r="E158" s="10" t="s">
        <v>763</v>
      </c>
      <c r="F158" s="10"/>
      <c r="G158" s="10"/>
      <c r="H158" s="305">
        <v>0</v>
      </c>
      <c r="I158" s="10"/>
      <c r="J158" s="4"/>
      <c r="K158" s="10"/>
      <c r="L158" s="10"/>
      <c r="M158" s="10"/>
      <c r="N158" s="4"/>
      <c r="O158" s="348"/>
      <c r="P158" s="348"/>
      <c r="Q158" s="348"/>
      <c r="R158" s="348"/>
      <c r="S158" s="4"/>
      <c r="T158" s="4"/>
      <c r="U158" s="4"/>
      <c r="V158" s="4"/>
    </row>
    <row r="159" spans="1:22" s="5" customFormat="1" ht="12.75" x14ac:dyDescent="0.2">
      <c r="A159" s="39"/>
      <c r="B159" s="10"/>
      <c r="C159" s="10" t="s">
        <v>412</v>
      </c>
      <c r="D159" s="10"/>
      <c r="E159" s="10" t="s">
        <v>869</v>
      </c>
      <c r="F159" s="10"/>
      <c r="G159" s="10"/>
      <c r="H159" s="305">
        <v>0</v>
      </c>
      <c r="I159" s="10"/>
      <c r="J159" s="4"/>
      <c r="K159" s="10"/>
      <c r="L159" s="10"/>
      <c r="M159" s="10"/>
      <c r="N159" s="4"/>
      <c r="O159" s="348"/>
      <c r="P159" s="348"/>
      <c r="Q159" s="348"/>
      <c r="R159" s="348"/>
      <c r="S159" s="4"/>
      <c r="T159" s="4"/>
      <c r="U159" s="4"/>
      <c r="V159" s="4"/>
    </row>
    <row r="160" spans="1:22" s="5" customFormat="1" ht="12.75" x14ac:dyDescent="0.2">
      <c r="A160" s="39"/>
      <c r="B160" s="10"/>
      <c r="C160" s="10" t="s">
        <v>469</v>
      </c>
      <c r="D160" s="10"/>
      <c r="E160" s="10" t="s">
        <v>840</v>
      </c>
      <c r="F160" s="10"/>
      <c r="G160" s="10"/>
      <c r="H160" s="305">
        <v>4</v>
      </c>
      <c r="I160" s="10"/>
      <c r="J160" s="4"/>
      <c r="K160" s="10"/>
      <c r="L160" s="10"/>
      <c r="M160" s="10"/>
      <c r="N160" s="4"/>
      <c r="O160" s="348"/>
      <c r="P160" s="348"/>
      <c r="Q160" s="348"/>
      <c r="R160" s="348"/>
      <c r="S160" s="4"/>
      <c r="T160" s="4"/>
      <c r="U160" s="4"/>
      <c r="V160" s="4"/>
    </row>
    <row r="161" spans="1:22" s="5" customFormat="1" ht="12.75" x14ac:dyDescent="0.2">
      <c r="A161" s="39"/>
      <c r="B161" s="10"/>
      <c r="C161" s="10" t="s">
        <v>469</v>
      </c>
      <c r="D161" s="10"/>
      <c r="E161" s="10" t="s">
        <v>870</v>
      </c>
      <c r="F161" s="10"/>
      <c r="G161" s="10"/>
      <c r="H161" s="305"/>
      <c r="I161" s="10"/>
      <c r="J161" s="4"/>
      <c r="K161" s="10"/>
      <c r="L161" s="10"/>
      <c r="M161" s="10"/>
      <c r="N161" s="4"/>
      <c r="O161" s="348"/>
      <c r="P161" s="348"/>
      <c r="Q161" s="348"/>
      <c r="R161" s="348"/>
      <c r="S161" s="4"/>
      <c r="T161" s="4"/>
      <c r="U161" s="4"/>
      <c r="V161" s="4"/>
    </row>
    <row r="162" spans="1:22" s="5" customFormat="1" ht="12.75" x14ac:dyDescent="0.2">
      <c r="A162" s="39"/>
      <c r="B162" s="10"/>
      <c r="C162" s="10" t="s">
        <v>469</v>
      </c>
      <c r="D162" s="10"/>
      <c r="E162" s="10" t="s">
        <v>871</v>
      </c>
      <c r="F162" s="10"/>
      <c r="G162" s="10"/>
      <c r="H162" s="305">
        <v>0</v>
      </c>
      <c r="I162" s="10"/>
      <c r="J162" s="4"/>
      <c r="K162" s="10"/>
      <c r="L162" s="10"/>
      <c r="M162" s="10"/>
      <c r="N162" s="4"/>
      <c r="O162" s="348"/>
      <c r="P162" s="348"/>
      <c r="Q162" s="348"/>
      <c r="R162" s="348"/>
      <c r="S162" s="4"/>
      <c r="T162" s="4"/>
      <c r="U162" s="4"/>
      <c r="V162" s="4"/>
    </row>
    <row r="163" spans="1:22" s="5" customFormat="1" ht="12.75" x14ac:dyDescent="0.2">
      <c r="A163" s="39"/>
      <c r="B163" s="10"/>
      <c r="C163" s="10" t="s">
        <v>330</v>
      </c>
      <c r="D163" s="10"/>
      <c r="E163" s="10" t="s">
        <v>872</v>
      </c>
      <c r="F163" s="10"/>
      <c r="G163" s="10"/>
      <c r="H163" s="305"/>
      <c r="I163" s="10"/>
      <c r="J163" s="4"/>
      <c r="K163" s="10"/>
      <c r="L163" s="10"/>
      <c r="M163" s="10"/>
      <c r="N163" s="4"/>
      <c r="O163" s="348"/>
      <c r="P163" s="348"/>
      <c r="Q163" s="348"/>
      <c r="R163" s="348"/>
      <c r="S163" s="4"/>
      <c r="T163" s="4"/>
      <c r="U163" s="4"/>
      <c r="V163" s="4"/>
    </row>
    <row r="164" spans="1:22" s="5" customFormat="1" ht="12.75" x14ac:dyDescent="0.2">
      <c r="A164" s="39"/>
      <c r="B164" s="10"/>
      <c r="C164" s="10" t="s">
        <v>532</v>
      </c>
      <c r="D164" s="10"/>
      <c r="E164" s="10" t="s">
        <v>873</v>
      </c>
      <c r="F164" s="10"/>
      <c r="G164" s="10"/>
      <c r="H164" s="305">
        <v>2</v>
      </c>
      <c r="I164" s="10"/>
      <c r="J164" s="4"/>
      <c r="K164" s="10"/>
      <c r="L164" s="10"/>
      <c r="M164" s="10"/>
      <c r="N164" s="4"/>
      <c r="O164" s="348"/>
      <c r="P164" s="348"/>
      <c r="Q164" s="348"/>
      <c r="R164" s="348"/>
      <c r="S164" s="4"/>
      <c r="T164" s="4"/>
      <c r="U164" s="4"/>
      <c r="V164" s="4"/>
    </row>
    <row r="165" spans="1:22" s="5" customFormat="1" ht="12.75" x14ac:dyDescent="0.2">
      <c r="A165" s="39"/>
      <c r="B165" s="10"/>
      <c r="C165" s="10" t="s">
        <v>500</v>
      </c>
      <c r="D165" s="10"/>
      <c r="E165" s="10" t="s">
        <v>874</v>
      </c>
      <c r="F165" s="10"/>
      <c r="G165" s="10">
        <v>5</v>
      </c>
      <c r="H165" s="305">
        <v>5</v>
      </c>
      <c r="I165" s="10"/>
      <c r="J165" s="4"/>
      <c r="K165" s="10"/>
      <c r="L165" s="10"/>
      <c r="M165" s="10"/>
      <c r="N165" s="4"/>
      <c r="O165" s="348"/>
      <c r="P165" s="348"/>
      <c r="Q165" s="348"/>
      <c r="R165" s="348"/>
      <c r="S165" s="4"/>
      <c r="T165" s="4"/>
      <c r="U165" s="4"/>
      <c r="V165" s="4"/>
    </row>
    <row r="166" spans="1:22" s="5" customFormat="1" ht="12.75" x14ac:dyDescent="0.2">
      <c r="A166" s="39"/>
      <c r="B166" s="10"/>
      <c r="C166" s="10" t="s">
        <v>331</v>
      </c>
      <c r="D166" s="10"/>
      <c r="E166" s="10" t="s">
        <v>875</v>
      </c>
      <c r="F166" s="10"/>
      <c r="G166" s="10">
        <v>2</v>
      </c>
      <c r="H166" s="305">
        <v>2</v>
      </c>
      <c r="I166" s="10"/>
      <c r="J166" s="4"/>
      <c r="K166" s="10"/>
      <c r="L166" s="10"/>
      <c r="M166" s="10"/>
      <c r="N166" s="4"/>
      <c r="O166" s="348"/>
      <c r="P166" s="348"/>
      <c r="Q166" s="348"/>
      <c r="R166" s="348"/>
      <c r="S166" s="4"/>
      <c r="T166" s="4"/>
      <c r="U166" s="4"/>
      <c r="V166" s="4"/>
    </row>
    <row r="167" spans="1:22" s="5" customFormat="1" ht="12.75" x14ac:dyDescent="0.2">
      <c r="A167" s="39"/>
      <c r="B167" s="10"/>
      <c r="C167" s="10" t="s">
        <v>431</v>
      </c>
      <c r="D167" s="10"/>
      <c r="E167" s="10" t="s">
        <v>876</v>
      </c>
      <c r="F167" s="10"/>
      <c r="G167" s="10"/>
      <c r="H167" s="305">
        <v>3</v>
      </c>
      <c r="I167" s="10"/>
      <c r="J167" s="4"/>
      <c r="K167" s="10"/>
      <c r="L167" s="10"/>
      <c r="M167" s="10"/>
      <c r="N167" s="4"/>
      <c r="O167" s="348"/>
      <c r="P167" s="348"/>
      <c r="Q167" s="348"/>
      <c r="R167" s="348"/>
      <c r="S167" s="4"/>
      <c r="T167" s="4"/>
      <c r="U167" s="4"/>
      <c r="V167" s="4"/>
    </row>
    <row r="168" spans="1:22" s="5" customFormat="1" ht="12.75" x14ac:dyDescent="0.2">
      <c r="A168" s="39"/>
      <c r="B168" s="10"/>
      <c r="C168" s="10" t="s">
        <v>332</v>
      </c>
      <c r="D168" s="10"/>
      <c r="E168" s="10" t="s">
        <v>877</v>
      </c>
      <c r="F168" s="10"/>
      <c r="G168" s="10">
        <v>6</v>
      </c>
      <c r="H168" s="305">
        <v>3</v>
      </c>
      <c r="I168" s="10"/>
      <c r="J168" s="4"/>
      <c r="K168" s="10"/>
      <c r="L168" s="10"/>
      <c r="M168" s="10"/>
      <c r="N168" s="4"/>
      <c r="O168" s="348"/>
      <c r="P168" s="348"/>
      <c r="Q168" s="348"/>
      <c r="R168" s="348"/>
      <c r="S168" s="4"/>
      <c r="T168" s="4"/>
      <c r="U168" s="4"/>
      <c r="V168" s="4"/>
    </row>
    <row r="169" spans="1:22" s="5" customFormat="1" ht="12.75" x14ac:dyDescent="0.2">
      <c r="A169" s="39"/>
      <c r="B169" s="10"/>
      <c r="C169" s="10" t="s">
        <v>381</v>
      </c>
      <c r="D169" s="10"/>
      <c r="E169" s="10" t="s">
        <v>878</v>
      </c>
      <c r="F169" s="10"/>
      <c r="G169" s="10"/>
      <c r="H169" s="305">
        <v>0</v>
      </c>
      <c r="I169" s="10"/>
      <c r="J169" s="4"/>
      <c r="K169" s="10"/>
      <c r="L169" s="10"/>
      <c r="M169" s="10"/>
      <c r="N169" s="4"/>
      <c r="O169" s="348"/>
      <c r="P169" s="348"/>
      <c r="Q169" s="348"/>
      <c r="R169" s="348"/>
      <c r="S169" s="4"/>
      <c r="T169" s="4"/>
      <c r="U169" s="4"/>
      <c r="V169" s="4"/>
    </row>
    <row r="170" spans="1:22" s="5" customFormat="1" ht="12.75" x14ac:dyDescent="0.2">
      <c r="A170" s="39"/>
      <c r="B170" s="10"/>
      <c r="C170" s="10" t="s">
        <v>333</v>
      </c>
      <c r="D170" s="10"/>
      <c r="E170" s="10" t="s">
        <v>879</v>
      </c>
      <c r="F170" s="10"/>
      <c r="G170" s="10"/>
      <c r="H170" s="305">
        <v>2</v>
      </c>
      <c r="I170" s="10"/>
      <c r="J170" s="4"/>
      <c r="K170" s="10"/>
      <c r="L170" s="10"/>
      <c r="M170" s="10"/>
      <c r="N170" s="4"/>
      <c r="O170" s="348"/>
      <c r="P170" s="348"/>
      <c r="Q170" s="348"/>
      <c r="R170" s="348"/>
      <c r="S170" s="4"/>
      <c r="T170" s="4"/>
      <c r="U170" s="4"/>
      <c r="V170" s="4"/>
    </row>
    <row r="171" spans="1:22" s="5" customFormat="1" ht="12.75" x14ac:dyDescent="0.2">
      <c r="A171" s="39"/>
      <c r="B171" s="10"/>
      <c r="C171" s="10" t="s">
        <v>589</v>
      </c>
      <c r="D171" s="10"/>
      <c r="E171" s="10" t="s">
        <v>880</v>
      </c>
      <c r="F171" s="10"/>
      <c r="G171" s="10"/>
      <c r="H171" s="305"/>
      <c r="I171" s="10"/>
      <c r="J171" s="4"/>
      <c r="K171" s="10"/>
      <c r="L171" s="10"/>
      <c r="M171" s="10"/>
      <c r="N171" s="4"/>
      <c r="O171" s="348"/>
      <c r="P171" s="348"/>
      <c r="Q171" s="348"/>
      <c r="R171" s="348"/>
      <c r="S171" s="4"/>
      <c r="T171" s="4"/>
      <c r="U171" s="4"/>
      <c r="V171" s="4"/>
    </row>
    <row r="172" spans="1:22" s="5" customFormat="1" ht="12.75" x14ac:dyDescent="0.2">
      <c r="A172" s="39"/>
      <c r="B172" s="10"/>
      <c r="C172" s="10" t="s">
        <v>413</v>
      </c>
      <c r="D172" s="10"/>
      <c r="E172" s="10" t="s">
        <v>881</v>
      </c>
      <c r="F172" s="10"/>
      <c r="G172" s="10"/>
      <c r="H172" s="305">
        <v>0</v>
      </c>
      <c r="I172" s="10"/>
      <c r="J172" s="4"/>
      <c r="K172" s="10"/>
      <c r="L172" s="10"/>
      <c r="M172" s="10"/>
      <c r="N172" s="4"/>
      <c r="O172" s="348"/>
      <c r="P172" s="348"/>
      <c r="Q172" s="348"/>
      <c r="R172" s="348"/>
      <c r="S172" s="4"/>
      <c r="T172" s="4"/>
      <c r="U172" s="4"/>
      <c r="V172" s="4"/>
    </row>
    <row r="173" spans="1:22" s="5" customFormat="1" ht="12.75" x14ac:dyDescent="0.2">
      <c r="A173" s="39"/>
      <c r="B173" s="10"/>
      <c r="C173" s="10" t="s">
        <v>558</v>
      </c>
      <c r="D173" s="10"/>
      <c r="E173" s="10" t="s">
        <v>882</v>
      </c>
      <c r="F173" s="10"/>
      <c r="G173" s="10">
        <v>2</v>
      </c>
      <c r="H173" s="305">
        <v>2</v>
      </c>
      <c r="I173" s="10"/>
      <c r="J173" s="4"/>
      <c r="K173" s="10"/>
      <c r="L173" s="10"/>
      <c r="M173" s="10"/>
      <c r="N173" s="4"/>
      <c r="O173" s="348"/>
      <c r="P173" s="348"/>
      <c r="Q173" s="348"/>
      <c r="R173" s="348"/>
      <c r="S173" s="4"/>
      <c r="T173" s="4"/>
      <c r="U173" s="4"/>
      <c r="V173" s="4"/>
    </row>
    <row r="174" spans="1:22" s="5" customFormat="1" ht="12.75" x14ac:dyDescent="0.2">
      <c r="A174" s="39"/>
      <c r="B174" s="10"/>
      <c r="C174" s="10" t="s">
        <v>382</v>
      </c>
      <c r="D174" s="10"/>
      <c r="E174" s="10" t="s">
        <v>883</v>
      </c>
      <c r="F174" s="10"/>
      <c r="G174" s="10"/>
      <c r="H174" s="305">
        <v>0</v>
      </c>
      <c r="I174" s="10"/>
      <c r="J174" s="4"/>
      <c r="K174" s="10"/>
      <c r="L174" s="10"/>
      <c r="M174" s="10"/>
      <c r="N174" s="4"/>
      <c r="O174" s="348"/>
      <c r="P174" s="348"/>
      <c r="Q174" s="348"/>
      <c r="R174" s="348"/>
      <c r="S174" s="4"/>
      <c r="T174" s="4"/>
      <c r="U174" s="4"/>
      <c r="V174" s="4"/>
    </row>
    <row r="175" spans="1:22" s="5" customFormat="1" ht="12.75" x14ac:dyDescent="0.2">
      <c r="A175" s="39"/>
      <c r="B175" s="10"/>
      <c r="C175" s="10" t="s">
        <v>514</v>
      </c>
      <c r="D175" s="10"/>
      <c r="E175" s="10" t="s">
        <v>884</v>
      </c>
      <c r="F175" s="10"/>
      <c r="G175" s="10"/>
      <c r="H175" s="305">
        <v>2</v>
      </c>
      <c r="I175" s="10"/>
      <c r="J175" s="4"/>
      <c r="K175" s="10"/>
      <c r="L175" s="10"/>
      <c r="M175" s="10"/>
      <c r="N175" s="4"/>
      <c r="O175" s="348"/>
      <c r="P175" s="348"/>
      <c r="Q175" s="348"/>
      <c r="R175" s="348"/>
      <c r="S175" s="4"/>
      <c r="T175" s="4"/>
      <c r="U175" s="4"/>
      <c r="V175" s="4"/>
    </row>
    <row r="176" spans="1:22" s="5" customFormat="1" ht="12.75" x14ac:dyDescent="0.2">
      <c r="A176" s="39"/>
      <c r="B176" s="10"/>
      <c r="C176" s="10" t="s">
        <v>383</v>
      </c>
      <c r="D176" s="10"/>
      <c r="E176" s="10" t="s">
        <v>885</v>
      </c>
      <c r="F176" s="10"/>
      <c r="G176" s="10"/>
      <c r="H176" s="305">
        <v>0</v>
      </c>
      <c r="I176" s="10"/>
      <c r="J176" s="4"/>
      <c r="K176" s="10"/>
      <c r="L176" s="10"/>
      <c r="M176" s="10"/>
      <c r="N176" s="4"/>
      <c r="O176" s="348"/>
      <c r="P176" s="348"/>
      <c r="Q176" s="348"/>
      <c r="R176" s="348"/>
      <c r="S176" s="4"/>
      <c r="T176" s="4"/>
      <c r="U176" s="4"/>
      <c r="V176" s="4"/>
    </row>
    <row r="177" spans="1:22" s="5" customFormat="1" ht="12.75" x14ac:dyDescent="0.2">
      <c r="A177" s="39"/>
      <c r="B177" s="10"/>
      <c r="C177" s="10" t="s">
        <v>432</v>
      </c>
      <c r="D177" s="10"/>
      <c r="E177" s="10" t="s">
        <v>886</v>
      </c>
      <c r="F177" s="10"/>
      <c r="G177" s="10"/>
      <c r="H177" s="305">
        <v>2</v>
      </c>
      <c r="I177" s="10"/>
      <c r="J177" s="4"/>
      <c r="K177" s="10"/>
      <c r="L177" s="10"/>
      <c r="M177" s="10"/>
      <c r="N177" s="4"/>
      <c r="O177" s="348"/>
      <c r="P177" s="348"/>
      <c r="Q177" s="348"/>
      <c r="R177" s="348"/>
      <c r="S177" s="4"/>
      <c r="T177" s="4"/>
      <c r="U177" s="4"/>
      <c r="V177" s="4"/>
    </row>
    <row r="178" spans="1:22" s="5" customFormat="1" ht="12.75" x14ac:dyDescent="0.2">
      <c r="A178" s="39"/>
      <c r="B178" s="10"/>
      <c r="C178" s="10" t="s">
        <v>334</v>
      </c>
      <c r="D178" s="10"/>
      <c r="E178" s="10" t="s">
        <v>887</v>
      </c>
      <c r="F178" s="10"/>
      <c r="G178" s="10">
        <v>3</v>
      </c>
      <c r="H178" s="305">
        <v>3</v>
      </c>
      <c r="I178" s="10"/>
      <c r="J178" s="4"/>
      <c r="K178" s="10"/>
      <c r="L178" s="10"/>
      <c r="M178" s="10"/>
      <c r="N178" s="4"/>
      <c r="O178" s="348"/>
      <c r="P178" s="348"/>
      <c r="Q178" s="348"/>
      <c r="R178" s="348"/>
      <c r="S178" s="4"/>
      <c r="T178" s="4"/>
      <c r="U178" s="4"/>
      <c r="V178" s="4"/>
    </row>
    <row r="179" spans="1:22" s="5" customFormat="1" ht="12.75" x14ac:dyDescent="0.2">
      <c r="A179" s="39"/>
      <c r="B179" s="10"/>
      <c r="C179" s="10" t="s">
        <v>384</v>
      </c>
      <c r="D179" s="10"/>
      <c r="E179" s="10" t="s">
        <v>888</v>
      </c>
      <c r="F179" s="10"/>
      <c r="G179" s="10"/>
      <c r="H179" s="305"/>
      <c r="I179" s="10"/>
      <c r="J179" s="4"/>
      <c r="K179" s="10"/>
      <c r="L179" s="10"/>
      <c r="M179" s="10"/>
      <c r="N179" s="4"/>
      <c r="O179" s="348"/>
      <c r="P179" s="348"/>
      <c r="Q179" s="348"/>
      <c r="R179" s="348"/>
      <c r="S179" s="4"/>
      <c r="T179" s="4"/>
      <c r="U179" s="4"/>
      <c r="V179" s="4"/>
    </row>
    <row r="180" spans="1:22" s="5" customFormat="1" ht="12.75" x14ac:dyDescent="0.2">
      <c r="A180" s="39"/>
      <c r="B180" s="10"/>
      <c r="C180" s="10" t="s">
        <v>590</v>
      </c>
      <c r="D180" s="10"/>
      <c r="E180" s="10" t="s">
        <v>889</v>
      </c>
      <c r="F180" s="10"/>
      <c r="G180" s="10"/>
      <c r="H180" s="305">
        <v>0</v>
      </c>
      <c r="I180" s="10"/>
      <c r="J180" s="4"/>
      <c r="K180" s="10"/>
      <c r="L180" s="10"/>
      <c r="M180" s="10"/>
      <c r="N180" s="4"/>
      <c r="O180" s="348"/>
      <c r="P180" s="348"/>
      <c r="Q180" s="348"/>
      <c r="R180" s="348"/>
      <c r="S180" s="4"/>
      <c r="T180" s="4"/>
      <c r="U180" s="4"/>
      <c r="V180" s="4"/>
    </row>
    <row r="181" spans="1:22" s="5" customFormat="1" ht="12.75" x14ac:dyDescent="0.2">
      <c r="A181" s="39"/>
      <c r="B181" s="10"/>
      <c r="C181" s="10" t="s">
        <v>414</v>
      </c>
      <c r="D181" s="10"/>
      <c r="E181" s="10" t="s">
        <v>890</v>
      </c>
      <c r="F181" s="10"/>
      <c r="G181" s="10">
        <v>2</v>
      </c>
      <c r="H181" s="305">
        <v>1</v>
      </c>
      <c r="I181" s="10"/>
      <c r="J181" s="4"/>
      <c r="K181" s="10"/>
      <c r="L181" s="10"/>
      <c r="M181" s="10"/>
      <c r="N181" s="4"/>
      <c r="O181" s="348"/>
      <c r="P181" s="348"/>
      <c r="Q181" s="348"/>
      <c r="R181" s="348"/>
      <c r="S181" s="4"/>
      <c r="T181" s="4"/>
      <c r="U181" s="4"/>
      <c r="V181" s="4"/>
    </row>
    <row r="182" spans="1:22" s="5" customFormat="1" ht="12.75" x14ac:dyDescent="0.2">
      <c r="A182" s="39"/>
      <c r="B182" s="10"/>
      <c r="C182" s="10" t="s">
        <v>483</v>
      </c>
      <c r="D182" s="10"/>
      <c r="E182" s="10" t="s">
        <v>891</v>
      </c>
      <c r="F182" s="10"/>
      <c r="G182" s="10"/>
      <c r="H182" s="305">
        <v>1</v>
      </c>
      <c r="I182" s="10"/>
      <c r="J182" s="4"/>
      <c r="K182" s="10"/>
      <c r="L182" s="10"/>
      <c r="M182" s="10"/>
      <c r="N182" s="4"/>
      <c r="O182" s="348"/>
      <c r="P182" s="348"/>
      <c r="Q182" s="348"/>
      <c r="R182" s="348"/>
      <c r="S182" s="4"/>
      <c r="T182" s="4"/>
      <c r="U182" s="4"/>
      <c r="V182" s="4"/>
    </row>
    <row r="183" spans="1:22" s="5" customFormat="1" ht="12.75" x14ac:dyDescent="0.2">
      <c r="A183" s="39"/>
      <c r="B183" s="10"/>
      <c r="C183" s="10" t="s">
        <v>484</v>
      </c>
      <c r="D183" s="10"/>
      <c r="E183" s="10" t="s">
        <v>892</v>
      </c>
      <c r="F183" s="10"/>
      <c r="G183" s="10"/>
      <c r="H183" s="305">
        <v>0</v>
      </c>
      <c r="I183" s="10"/>
      <c r="J183" s="4"/>
      <c r="K183" s="10"/>
      <c r="L183" s="10"/>
      <c r="M183" s="10"/>
      <c r="N183" s="4"/>
      <c r="O183" s="348"/>
      <c r="P183" s="348"/>
      <c r="Q183" s="348"/>
      <c r="R183" s="348"/>
      <c r="S183" s="4"/>
      <c r="T183" s="4"/>
      <c r="U183" s="4"/>
      <c r="V183" s="4"/>
    </row>
    <row r="184" spans="1:22" s="5" customFormat="1" ht="12.75" x14ac:dyDescent="0.2">
      <c r="A184" s="39"/>
      <c r="B184" s="10"/>
      <c r="C184" s="10" t="s">
        <v>433</v>
      </c>
      <c r="D184" s="10"/>
      <c r="E184" s="10" t="s">
        <v>893</v>
      </c>
      <c r="F184" s="10"/>
      <c r="G184" s="10"/>
      <c r="H184" s="305">
        <v>0</v>
      </c>
      <c r="I184" s="10"/>
      <c r="J184" s="4"/>
      <c r="K184" s="10"/>
      <c r="L184" s="10"/>
      <c r="M184" s="10"/>
      <c r="N184" s="4"/>
      <c r="O184" s="348"/>
      <c r="P184" s="348"/>
      <c r="Q184" s="348"/>
      <c r="R184" s="348"/>
      <c r="S184" s="4"/>
      <c r="T184" s="4"/>
      <c r="U184" s="4"/>
      <c r="V184" s="4"/>
    </row>
    <row r="185" spans="1:22" s="5" customFormat="1" ht="12.75" x14ac:dyDescent="0.2">
      <c r="A185" s="39"/>
      <c r="B185" s="10"/>
      <c r="C185" s="10" t="s">
        <v>577</v>
      </c>
      <c r="D185" s="10"/>
      <c r="E185" s="10" t="s">
        <v>800</v>
      </c>
      <c r="F185" s="10"/>
      <c r="G185" s="10">
        <v>1</v>
      </c>
      <c r="H185" s="305">
        <v>1</v>
      </c>
      <c r="I185" s="10"/>
      <c r="J185" s="4"/>
      <c r="K185" s="10"/>
      <c r="L185" s="10"/>
      <c r="M185" s="10"/>
      <c r="N185" s="4"/>
      <c r="O185" s="348"/>
      <c r="P185" s="348"/>
      <c r="Q185" s="348"/>
      <c r="R185" s="348"/>
      <c r="S185" s="4"/>
      <c r="T185" s="4"/>
      <c r="U185" s="4"/>
      <c r="V185" s="4"/>
    </row>
    <row r="186" spans="1:22" s="5" customFormat="1" ht="12.75" x14ac:dyDescent="0.2">
      <c r="A186" s="39"/>
      <c r="B186" s="10"/>
      <c r="C186" s="10" t="s">
        <v>577</v>
      </c>
      <c r="D186" s="10"/>
      <c r="E186" s="10" t="s">
        <v>894</v>
      </c>
      <c r="F186" s="10"/>
      <c r="G186" s="10">
        <v>1</v>
      </c>
      <c r="H186" s="305"/>
      <c r="I186" s="10"/>
      <c r="J186" s="4"/>
      <c r="K186" s="10"/>
      <c r="L186" s="10"/>
      <c r="M186" s="10"/>
      <c r="N186" s="4"/>
      <c r="O186" s="348"/>
      <c r="P186" s="348"/>
      <c r="Q186" s="348"/>
      <c r="R186" s="348"/>
      <c r="S186" s="4"/>
      <c r="T186" s="4"/>
      <c r="U186" s="4"/>
      <c r="V186" s="4"/>
    </row>
    <row r="187" spans="1:22" s="5" customFormat="1" ht="12.75" x14ac:dyDescent="0.2">
      <c r="A187" s="39"/>
      <c r="B187" s="10"/>
      <c r="C187" s="10" t="s">
        <v>572</v>
      </c>
      <c r="D187" s="10"/>
      <c r="E187" s="10" t="s">
        <v>895</v>
      </c>
      <c r="F187" s="10"/>
      <c r="G187" s="10"/>
      <c r="H187" s="305"/>
      <c r="I187" s="10"/>
      <c r="J187" s="4"/>
      <c r="K187" s="10"/>
      <c r="L187" s="10"/>
      <c r="M187" s="10"/>
      <c r="N187" s="4"/>
      <c r="O187" s="348"/>
      <c r="P187" s="348"/>
      <c r="Q187" s="348"/>
      <c r="R187" s="348"/>
      <c r="S187" s="4"/>
      <c r="T187" s="4"/>
      <c r="U187" s="4"/>
      <c r="V187" s="4"/>
    </row>
    <row r="188" spans="1:22" s="5" customFormat="1" ht="12.75" x14ac:dyDescent="0.2">
      <c r="A188" s="39"/>
      <c r="B188" s="10"/>
      <c r="C188" s="10" t="s">
        <v>485</v>
      </c>
      <c r="D188" s="10"/>
      <c r="E188" s="10" t="s">
        <v>859</v>
      </c>
      <c r="F188" s="10"/>
      <c r="G188" s="10">
        <v>1</v>
      </c>
      <c r="H188" s="305">
        <v>1</v>
      </c>
      <c r="I188" s="10"/>
      <c r="J188" s="4"/>
      <c r="K188" s="10"/>
      <c r="L188" s="10"/>
      <c r="M188" s="10"/>
      <c r="N188" s="4"/>
      <c r="O188" s="348"/>
      <c r="P188" s="348"/>
      <c r="Q188" s="348"/>
      <c r="R188" s="348"/>
      <c r="S188" s="4"/>
      <c r="T188" s="4"/>
      <c r="U188" s="4"/>
      <c r="V188" s="4"/>
    </row>
    <row r="189" spans="1:22" s="5" customFormat="1" ht="12.75" x14ac:dyDescent="0.2">
      <c r="A189" s="39"/>
      <c r="B189" s="10"/>
      <c r="C189" s="10" t="s">
        <v>434</v>
      </c>
      <c r="D189" s="10"/>
      <c r="E189" s="10" t="s">
        <v>896</v>
      </c>
      <c r="F189" s="10"/>
      <c r="G189" s="10"/>
      <c r="H189" s="305">
        <v>3</v>
      </c>
      <c r="I189" s="10"/>
      <c r="J189" s="4"/>
      <c r="K189" s="10"/>
      <c r="L189" s="10"/>
      <c r="M189" s="10"/>
      <c r="N189" s="4"/>
      <c r="O189" s="348"/>
      <c r="P189" s="348"/>
      <c r="Q189" s="348"/>
      <c r="R189" s="348"/>
      <c r="S189" s="4"/>
      <c r="T189" s="4"/>
      <c r="U189" s="4"/>
      <c r="V189" s="4"/>
    </row>
    <row r="190" spans="1:22" s="5" customFormat="1" ht="12.75" x14ac:dyDescent="0.2">
      <c r="A190" s="39"/>
      <c r="B190" s="10"/>
      <c r="C190" s="10" t="s">
        <v>434</v>
      </c>
      <c r="D190" s="10"/>
      <c r="E190" s="10" t="s">
        <v>897</v>
      </c>
      <c r="F190" s="10"/>
      <c r="G190" s="10"/>
      <c r="H190" s="305">
        <v>2</v>
      </c>
      <c r="I190" s="10"/>
      <c r="J190" s="4"/>
      <c r="K190" s="10"/>
      <c r="L190" s="10"/>
      <c r="M190" s="10"/>
      <c r="N190" s="4"/>
      <c r="O190" s="348"/>
      <c r="P190" s="348"/>
      <c r="Q190" s="348"/>
      <c r="R190" s="348"/>
      <c r="S190" s="4"/>
      <c r="T190" s="4"/>
      <c r="U190" s="4"/>
      <c r="V190" s="4"/>
    </row>
    <row r="191" spans="1:22" s="5" customFormat="1" ht="12.75" x14ac:dyDescent="0.2">
      <c r="A191" s="39"/>
      <c r="B191" s="10"/>
      <c r="C191" s="10" t="s">
        <v>516</v>
      </c>
      <c r="D191" s="10"/>
      <c r="E191" s="10" t="s">
        <v>898</v>
      </c>
      <c r="F191" s="10"/>
      <c r="G191" s="10"/>
      <c r="H191" s="305">
        <v>0</v>
      </c>
      <c r="I191" s="10"/>
      <c r="J191" s="4"/>
      <c r="K191" s="10"/>
      <c r="L191" s="10"/>
      <c r="M191" s="10"/>
      <c r="N191" s="4"/>
      <c r="O191" s="348"/>
      <c r="P191" s="348"/>
      <c r="Q191" s="348"/>
      <c r="R191" s="348"/>
      <c r="S191" s="4"/>
      <c r="T191" s="4"/>
      <c r="U191" s="4"/>
      <c r="V191" s="4"/>
    </row>
    <row r="192" spans="1:22" s="5" customFormat="1" ht="12.75" x14ac:dyDescent="0.2">
      <c r="A192" s="39"/>
      <c r="B192" s="10"/>
      <c r="C192" s="10" t="s">
        <v>516</v>
      </c>
      <c r="D192" s="10"/>
      <c r="E192" s="10" t="s">
        <v>899</v>
      </c>
      <c r="F192" s="10"/>
      <c r="G192" s="10">
        <v>1</v>
      </c>
      <c r="H192" s="305">
        <v>4</v>
      </c>
      <c r="I192" s="10"/>
      <c r="J192" s="4"/>
      <c r="K192" s="10"/>
      <c r="L192" s="10"/>
      <c r="M192" s="10"/>
      <c r="N192" s="4"/>
      <c r="O192" s="348"/>
      <c r="P192" s="348"/>
      <c r="Q192" s="348"/>
      <c r="R192" s="348"/>
      <c r="S192" s="4"/>
      <c r="T192" s="4"/>
      <c r="U192" s="4"/>
      <c r="V192" s="4"/>
    </row>
    <row r="193" spans="1:22" s="5" customFormat="1" ht="12.75" x14ac:dyDescent="0.2">
      <c r="A193" s="39"/>
      <c r="B193" s="10"/>
      <c r="C193" s="10" t="s">
        <v>336</v>
      </c>
      <c r="D193" s="10"/>
      <c r="E193" s="10" t="s">
        <v>900</v>
      </c>
      <c r="F193" s="10"/>
      <c r="G193" s="10">
        <v>3</v>
      </c>
      <c r="H193" s="305">
        <v>3</v>
      </c>
      <c r="I193" s="10"/>
      <c r="J193" s="4"/>
      <c r="K193" s="10"/>
      <c r="L193" s="10"/>
      <c r="M193" s="10"/>
      <c r="N193" s="4"/>
      <c r="O193" s="348"/>
      <c r="P193" s="348"/>
      <c r="Q193" s="348"/>
      <c r="R193" s="348"/>
      <c r="S193" s="4"/>
      <c r="T193" s="4"/>
      <c r="U193" s="4"/>
      <c r="V193" s="4"/>
    </row>
    <row r="194" spans="1:22" s="5" customFormat="1" ht="12.75" x14ac:dyDescent="0.2">
      <c r="A194" s="39"/>
      <c r="B194" s="10"/>
      <c r="C194" s="10" t="s">
        <v>337</v>
      </c>
      <c r="D194" s="10"/>
      <c r="E194" s="10" t="s">
        <v>901</v>
      </c>
      <c r="F194" s="10"/>
      <c r="G194" s="10">
        <v>2</v>
      </c>
      <c r="H194" s="305">
        <v>1</v>
      </c>
      <c r="I194" s="10"/>
      <c r="J194" s="4"/>
      <c r="K194" s="10"/>
      <c r="L194" s="10"/>
      <c r="M194" s="10"/>
      <c r="N194" s="4"/>
      <c r="O194" s="348"/>
      <c r="P194" s="348"/>
      <c r="Q194" s="348"/>
      <c r="R194" s="348"/>
      <c r="S194" s="4"/>
      <c r="T194" s="4"/>
      <c r="U194" s="4"/>
      <c r="V194" s="4"/>
    </row>
    <row r="195" spans="1:22" s="5" customFormat="1" ht="12.75" x14ac:dyDescent="0.2">
      <c r="A195" s="39"/>
      <c r="B195" s="10"/>
      <c r="C195" s="10" t="s">
        <v>386</v>
      </c>
      <c r="D195" s="10"/>
      <c r="E195" s="10" t="s">
        <v>902</v>
      </c>
      <c r="F195" s="10"/>
      <c r="G195" s="10"/>
      <c r="H195" s="305">
        <v>1</v>
      </c>
      <c r="I195" s="10"/>
      <c r="J195" s="4"/>
      <c r="K195" s="10"/>
      <c r="L195" s="10"/>
      <c r="M195" s="10"/>
      <c r="N195" s="4"/>
      <c r="O195" s="348"/>
      <c r="P195" s="348"/>
      <c r="Q195" s="348"/>
      <c r="R195" s="348"/>
      <c r="S195" s="4"/>
      <c r="T195" s="4"/>
      <c r="U195" s="4"/>
      <c r="V195" s="4"/>
    </row>
    <row r="196" spans="1:22" s="5" customFormat="1" ht="12.75" x14ac:dyDescent="0.2">
      <c r="A196" s="39"/>
      <c r="B196" s="10"/>
      <c r="C196" s="10" t="s">
        <v>594</v>
      </c>
      <c r="D196" s="10"/>
      <c r="E196" s="10" t="s">
        <v>903</v>
      </c>
      <c r="F196" s="10"/>
      <c r="G196" s="10">
        <v>1</v>
      </c>
      <c r="H196" s="305">
        <v>1</v>
      </c>
      <c r="I196" s="10"/>
      <c r="J196" s="4"/>
      <c r="K196" s="10"/>
      <c r="L196" s="10"/>
      <c r="M196" s="10"/>
      <c r="N196" s="4"/>
      <c r="O196" s="348"/>
      <c r="P196" s="348"/>
      <c r="Q196" s="348"/>
      <c r="R196" s="348"/>
      <c r="S196" s="4"/>
      <c r="T196" s="4"/>
      <c r="U196" s="4"/>
      <c r="V196" s="4"/>
    </row>
    <row r="197" spans="1:22" s="5" customFormat="1" ht="12.75" x14ac:dyDescent="0.2">
      <c r="A197" s="39"/>
      <c r="B197" s="10"/>
      <c r="C197" s="10" t="s">
        <v>594</v>
      </c>
      <c r="D197" s="10"/>
      <c r="E197" s="10" t="s">
        <v>844</v>
      </c>
      <c r="F197" s="10"/>
      <c r="G197" s="10"/>
      <c r="H197" s="305">
        <v>1</v>
      </c>
      <c r="I197" s="10"/>
      <c r="J197" s="4"/>
      <c r="K197" s="10"/>
      <c r="L197" s="10"/>
      <c r="M197" s="10"/>
      <c r="N197" s="4"/>
      <c r="O197" s="348"/>
      <c r="P197" s="348"/>
      <c r="Q197" s="348"/>
      <c r="R197" s="348"/>
      <c r="S197" s="4"/>
      <c r="T197" s="4"/>
      <c r="U197" s="4"/>
      <c r="V197" s="4"/>
    </row>
    <row r="198" spans="1:22" s="5" customFormat="1" ht="12.75" x14ac:dyDescent="0.2">
      <c r="A198" s="39"/>
      <c r="B198" s="10"/>
      <c r="C198" s="10" t="s">
        <v>593</v>
      </c>
      <c r="D198" s="10"/>
      <c r="E198" s="10" t="s">
        <v>844</v>
      </c>
      <c r="F198" s="10"/>
      <c r="G198" s="10">
        <v>1</v>
      </c>
      <c r="H198" s="305">
        <v>1</v>
      </c>
      <c r="I198" s="10"/>
      <c r="J198" s="4"/>
      <c r="K198" s="10"/>
      <c r="L198" s="10"/>
      <c r="M198" s="10"/>
      <c r="N198" s="4"/>
      <c r="O198" s="348"/>
      <c r="P198" s="348"/>
      <c r="Q198" s="348"/>
      <c r="R198" s="348"/>
      <c r="S198" s="4"/>
      <c r="T198" s="4"/>
      <c r="U198" s="4"/>
      <c r="V198" s="4"/>
    </row>
    <row r="199" spans="1:22" s="5" customFormat="1" ht="12.75" x14ac:dyDescent="0.2">
      <c r="A199" s="39"/>
      <c r="B199" s="10"/>
      <c r="C199" s="10" t="s">
        <v>595</v>
      </c>
      <c r="D199" s="10"/>
      <c r="E199" s="10" t="s">
        <v>844</v>
      </c>
      <c r="F199" s="10"/>
      <c r="G199" s="10">
        <v>1</v>
      </c>
      <c r="H199" s="305">
        <v>1</v>
      </c>
      <c r="I199" s="10"/>
      <c r="J199" s="4"/>
      <c r="K199" s="10"/>
      <c r="L199" s="10"/>
      <c r="M199" s="10"/>
      <c r="N199" s="4"/>
      <c r="O199" s="348"/>
      <c r="P199" s="348"/>
      <c r="Q199" s="348"/>
      <c r="R199" s="348"/>
      <c r="S199" s="4"/>
      <c r="T199" s="4"/>
      <c r="U199" s="4"/>
      <c r="V199" s="4"/>
    </row>
    <row r="200" spans="1:22" s="5" customFormat="1" ht="12.75" x14ac:dyDescent="0.2">
      <c r="A200" s="39"/>
      <c r="B200" s="10"/>
      <c r="C200" s="10" t="s">
        <v>387</v>
      </c>
      <c r="D200" s="10"/>
      <c r="E200" s="10" t="s">
        <v>878</v>
      </c>
      <c r="F200" s="10"/>
      <c r="G200" s="10"/>
      <c r="H200" s="305">
        <v>0</v>
      </c>
      <c r="I200" s="10"/>
      <c r="J200" s="4"/>
      <c r="K200" s="10"/>
      <c r="L200" s="10"/>
      <c r="M200" s="10"/>
      <c r="N200" s="4"/>
      <c r="O200" s="348"/>
      <c r="P200" s="348"/>
      <c r="Q200" s="348"/>
      <c r="R200" s="348"/>
      <c r="S200" s="4"/>
      <c r="T200" s="4"/>
      <c r="U200" s="4"/>
      <c r="V200" s="4"/>
    </row>
    <row r="201" spans="1:22" s="5" customFormat="1" ht="12.75" x14ac:dyDescent="0.2">
      <c r="A201" s="39"/>
      <c r="B201" s="10"/>
      <c r="C201" s="10" t="s">
        <v>388</v>
      </c>
      <c r="D201" s="10"/>
      <c r="E201" s="10" t="s">
        <v>904</v>
      </c>
      <c r="F201" s="10"/>
      <c r="G201" s="10"/>
      <c r="H201" s="305"/>
      <c r="I201" s="10"/>
      <c r="J201" s="4"/>
      <c r="K201" s="10"/>
      <c r="L201" s="10"/>
      <c r="M201" s="10"/>
      <c r="N201" s="4"/>
      <c r="O201" s="348"/>
      <c r="P201" s="348"/>
      <c r="Q201" s="348"/>
      <c r="R201" s="348"/>
      <c r="S201" s="4"/>
      <c r="T201" s="4"/>
      <c r="U201" s="4"/>
      <c r="V201" s="4"/>
    </row>
    <row r="202" spans="1:22" s="5" customFormat="1" ht="12.75" x14ac:dyDescent="0.2">
      <c r="A202" s="39"/>
      <c r="B202" s="10"/>
      <c r="C202" s="10" t="s">
        <v>388</v>
      </c>
      <c r="D202" s="10"/>
      <c r="E202" s="10" t="s">
        <v>905</v>
      </c>
      <c r="F202" s="10"/>
      <c r="G202" s="10">
        <v>1</v>
      </c>
      <c r="H202" s="305">
        <v>6</v>
      </c>
      <c r="I202" s="10"/>
      <c r="J202" s="4"/>
      <c r="K202" s="10"/>
      <c r="L202" s="10"/>
      <c r="M202" s="10"/>
      <c r="N202" s="4"/>
      <c r="O202" s="348"/>
      <c r="P202" s="348"/>
      <c r="Q202" s="348"/>
      <c r="R202" s="348"/>
      <c r="S202" s="4"/>
      <c r="T202" s="4"/>
      <c r="U202" s="4"/>
      <c r="V202" s="4"/>
    </row>
    <row r="203" spans="1:22" s="5" customFormat="1" ht="12.75" x14ac:dyDescent="0.2">
      <c r="A203" s="39"/>
      <c r="B203" s="10"/>
      <c r="C203" s="10" t="s">
        <v>388</v>
      </c>
      <c r="D203" s="10"/>
      <c r="E203" s="10" t="s">
        <v>902</v>
      </c>
      <c r="F203" s="10"/>
      <c r="G203" s="10"/>
      <c r="H203" s="305">
        <v>1</v>
      </c>
      <c r="I203" s="10"/>
      <c r="J203" s="4"/>
      <c r="K203" s="10"/>
      <c r="L203" s="10"/>
      <c r="M203" s="10"/>
      <c r="N203" s="4"/>
      <c r="O203" s="348"/>
      <c r="P203" s="348"/>
      <c r="Q203" s="348"/>
      <c r="R203" s="348"/>
      <c r="S203" s="4"/>
      <c r="T203" s="4"/>
      <c r="U203" s="4"/>
      <c r="V203" s="4"/>
    </row>
    <row r="204" spans="1:22" s="5" customFormat="1" ht="12.75" x14ac:dyDescent="0.2">
      <c r="A204" s="39"/>
      <c r="B204" s="10"/>
      <c r="C204" s="10" t="s">
        <v>445</v>
      </c>
      <c r="D204" s="10"/>
      <c r="E204" s="10" t="s">
        <v>906</v>
      </c>
      <c r="F204" s="10"/>
      <c r="G204" s="10">
        <v>1</v>
      </c>
      <c r="H204" s="305"/>
      <c r="I204" s="10"/>
      <c r="J204" s="4"/>
      <c r="K204" s="10"/>
      <c r="L204" s="10"/>
      <c r="M204" s="10"/>
      <c r="N204" s="4"/>
      <c r="O204" s="348"/>
      <c r="P204" s="348"/>
      <c r="Q204" s="348"/>
      <c r="R204" s="348"/>
      <c r="S204" s="4"/>
      <c r="T204" s="4"/>
      <c r="U204" s="4"/>
      <c r="V204" s="4"/>
    </row>
    <row r="205" spans="1:22" s="5" customFormat="1" ht="12.75" x14ac:dyDescent="0.2">
      <c r="A205" s="39"/>
      <c r="B205" s="10"/>
      <c r="C205" s="10" t="s">
        <v>486</v>
      </c>
      <c r="D205" s="10"/>
      <c r="E205" s="10" t="s">
        <v>907</v>
      </c>
      <c r="F205" s="10"/>
      <c r="G205" s="10">
        <v>8</v>
      </c>
      <c r="H205" s="305">
        <v>17</v>
      </c>
      <c r="I205" s="10"/>
      <c r="J205" s="4"/>
      <c r="K205" s="10"/>
      <c r="L205" s="10"/>
      <c r="M205" s="10"/>
      <c r="N205" s="4"/>
      <c r="O205" s="348"/>
      <c r="P205" s="348"/>
      <c r="Q205" s="348"/>
      <c r="R205" s="348"/>
      <c r="S205" s="4"/>
      <c r="T205" s="4"/>
      <c r="U205" s="4"/>
      <c r="V205" s="4"/>
    </row>
    <row r="206" spans="1:22" s="5" customFormat="1" ht="12.75" x14ac:dyDescent="0.2">
      <c r="A206" s="39"/>
      <c r="B206" s="10"/>
      <c r="C206" s="10" t="s">
        <v>564</v>
      </c>
      <c r="D206" s="10"/>
      <c r="E206" s="10" t="s">
        <v>908</v>
      </c>
      <c r="F206" s="10"/>
      <c r="G206" s="10"/>
      <c r="H206" s="305"/>
      <c r="I206" s="10"/>
      <c r="J206" s="4"/>
      <c r="K206" s="10"/>
      <c r="L206" s="10"/>
      <c r="M206" s="10"/>
      <c r="N206" s="4"/>
      <c r="O206" s="348"/>
      <c r="P206" s="348"/>
      <c r="Q206" s="348"/>
      <c r="R206" s="348"/>
      <c r="S206" s="4"/>
      <c r="T206" s="4"/>
      <c r="U206" s="4"/>
      <c r="V206" s="4"/>
    </row>
    <row r="207" spans="1:22" s="5" customFormat="1" ht="12.75" x14ac:dyDescent="0.2">
      <c r="A207" s="39"/>
      <c r="B207" s="10"/>
      <c r="C207" s="10" t="s">
        <v>338</v>
      </c>
      <c r="D207" s="10"/>
      <c r="E207" s="10" t="s">
        <v>909</v>
      </c>
      <c r="F207" s="10"/>
      <c r="G207" s="10">
        <v>2</v>
      </c>
      <c r="H207" s="305">
        <v>2</v>
      </c>
      <c r="I207" s="10"/>
      <c r="J207" s="4"/>
      <c r="K207" s="10"/>
      <c r="L207" s="10"/>
      <c r="M207" s="10"/>
      <c r="N207" s="4"/>
      <c r="O207" s="348"/>
      <c r="P207" s="348"/>
      <c r="Q207" s="348"/>
      <c r="R207" s="348"/>
      <c r="S207" s="4"/>
      <c r="T207" s="4"/>
      <c r="U207" s="4"/>
      <c r="V207" s="4"/>
    </row>
    <row r="208" spans="1:22" s="5" customFormat="1" ht="12.75" x14ac:dyDescent="0.2">
      <c r="A208" s="39"/>
      <c r="B208" s="10"/>
      <c r="C208" s="10" t="s">
        <v>612</v>
      </c>
      <c r="D208" s="10"/>
      <c r="E208" s="10" t="s">
        <v>910</v>
      </c>
      <c r="F208" s="10"/>
      <c r="G208" s="10"/>
      <c r="H208" s="305">
        <v>1</v>
      </c>
      <c r="I208" s="10"/>
      <c r="J208" s="4"/>
      <c r="K208" s="10"/>
      <c r="L208" s="10"/>
      <c r="M208" s="10"/>
      <c r="N208" s="4"/>
      <c r="O208" s="348"/>
      <c r="P208" s="348"/>
      <c r="Q208" s="348"/>
      <c r="R208" s="348"/>
      <c r="S208" s="4"/>
      <c r="T208" s="4"/>
      <c r="U208" s="4"/>
      <c r="V208" s="4"/>
    </row>
    <row r="209" spans="1:22" s="5" customFormat="1" ht="12.75" x14ac:dyDescent="0.2">
      <c r="A209" s="39"/>
      <c r="B209" s="10"/>
      <c r="C209" s="10" t="s">
        <v>435</v>
      </c>
      <c r="D209" s="10"/>
      <c r="E209" s="10" t="s">
        <v>847</v>
      </c>
      <c r="F209" s="10"/>
      <c r="G209" s="10"/>
      <c r="H209" s="305">
        <v>10</v>
      </c>
      <c r="I209" s="10"/>
      <c r="J209" s="4"/>
      <c r="K209" s="10"/>
      <c r="L209" s="10"/>
      <c r="M209" s="10"/>
      <c r="N209" s="4"/>
      <c r="O209" s="348"/>
      <c r="P209" s="348"/>
      <c r="Q209" s="348"/>
      <c r="R209" s="348"/>
      <c r="S209" s="4"/>
      <c r="T209" s="4"/>
      <c r="U209" s="4"/>
      <c r="V209" s="4"/>
    </row>
    <row r="210" spans="1:22" s="5" customFormat="1" ht="12.75" x14ac:dyDescent="0.2">
      <c r="A210" s="39"/>
      <c r="B210" s="10"/>
      <c r="C210" s="10" t="s">
        <v>435</v>
      </c>
      <c r="D210" s="10"/>
      <c r="E210" s="10" t="s">
        <v>911</v>
      </c>
      <c r="F210" s="10"/>
      <c r="G210" s="10">
        <v>1</v>
      </c>
      <c r="H210" s="305">
        <v>2</v>
      </c>
      <c r="I210" s="10"/>
      <c r="J210" s="4"/>
      <c r="K210" s="10"/>
      <c r="L210" s="10"/>
      <c r="M210" s="10"/>
      <c r="N210" s="4"/>
      <c r="O210" s="348"/>
      <c r="P210" s="348"/>
      <c r="Q210" s="348"/>
      <c r="R210" s="348"/>
      <c r="S210" s="4"/>
      <c r="T210" s="4"/>
      <c r="U210" s="4"/>
      <c r="V210" s="4"/>
    </row>
    <row r="211" spans="1:22" s="5" customFormat="1" ht="12.75" x14ac:dyDescent="0.2">
      <c r="A211" s="39"/>
      <c r="B211" s="10"/>
      <c r="C211" s="10" t="s">
        <v>435</v>
      </c>
      <c r="D211" s="10"/>
      <c r="E211" s="10" t="s">
        <v>912</v>
      </c>
      <c r="F211" s="10"/>
      <c r="G211" s="10">
        <v>3</v>
      </c>
      <c r="H211" s="305">
        <v>20</v>
      </c>
      <c r="I211" s="10"/>
      <c r="J211" s="4"/>
      <c r="K211" s="10"/>
      <c r="L211" s="10"/>
      <c r="M211" s="10"/>
      <c r="N211" s="4"/>
      <c r="O211" s="348"/>
      <c r="P211" s="348"/>
      <c r="Q211" s="348"/>
      <c r="R211" s="348"/>
      <c r="S211" s="4"/>
      <c r="T211" s="4"/>
      <c r="U211" s="4"/>
      <c r="V211" s="4"/>
    </row>
    <row r="212" spans="1:22" s="5" customFormat="1" ht="12.75" x14ac:dyDescent="0.2">
      <c r="A212" s="39"/>
      <c r="B212" s="10"/>
      <c r="C212" s="10" t="s">
        <v>435</v>
      </c>
      <c r="D212" s="10"/>
      <c r="E212" s="10" t="s">
        <v>913</v>
      </c>
      <c r="F212" s="10"/>
      <c r="G212" s="10">
        <v>1</v>
      </c>
      <c r="H212" s="305">
        <v>10</v>
      </c>
      <c r="I212" s="10"/>
      <c r="J212" s="4"/>
      <c r="K212" s="10"/>
      <c r="L212" s="10"/>
      <c r="M212" s="10"/>
      <c r="N212" s="4"/>
      <c r="O212" s="348"/>
      <c r="P212" s="348"/>
      <c r="Q212" s="348"/>
      <c r="R212" s="348"/>
      <c r="S212" s="4"/>
      <c r="T212" s="4"/>
      <c r="U212" s="4"/>
      <c r="V212" s="4"/>
    </row>
    <row r="213" spans="1:22" s="5" customFormat="1" ht="12.75" x14ac:dyDescent="0.2">
      <c r="A213" s="39"/>
      <c r="B213" s="10"/>
      <c r="C213" s="10" t="s">
        <v>435</v>
      </c>
      <c r="D213" s="10"/>
      <c r="E213" s="10" t="s">
        <v>914</v>
      </c>
      <c r="F213" s="10"/>
      <c r="G213" s="10"/>
      <c r="H213" s="305">
        <v>3</v>
      </c>
      <c r="I213" s="10"/>
      <c r="J213" s="4"/>
      <c r="K213" s="10"/>
      <c r="L213" s="10"/>
      <c r="M213" s="10"/>
      <c r="N213" s="4"/>
      <c r="O213" s="348"/>
      <c r="P213" s="348"/>
      <c r="Q213" s="348"/>
      <c r="R213" s="348"/>
      <c r="S213" s="4"/>
      <c r="T213" s="4"/>
      <c r="U213" s="4"/>
      <c r="V213" s="4"/>
    </row>
    <row r="214" spans="1:22" s="5" customFormat="1" ht="12.75" x14ac:dyDescent="0.2">
      <c r="A214" s="39"/>
      <c r="B214" s="10"/>
      <c r="C214" s="10" t="s">
        <v>435</v>
      </c>
      <c r="D214" s="10"/>
      <c r="E214" s="10" t="s">
        <v>915</v>
      </c>
      <c r="F214" s="10"/>
      <c r="G214" s="10">
        <v>2</v>
      </c>
      <c r="H214" s="305">
        <v>20</v>
      </c>
      <c r="I214" s="10"/>
      <c r="J214" s="4"/>
      <c r="K214" s="10"/>
      <c r="L214" s="10"/>
      <c r="M214" s="10"/>
      <c r="N214" s="4"/>
      <c r="O214" s="348"/>
      <c r="P214" s="348"/>
      <c r="Q214" s="348"/>
      <c r="R214" s="348"/>
      <c r="S214" s="4"/>
      <c r="T214" s="4"/>
      <c r="U214" s="4"/>
      <c r="V214" s="4"/>
    </row>
    <row r="215" spans="1:22" s="5" customFormat="1" ht="12.75" x14ac:dyDescent="0.2">
      <c r="A215" s="39"/>
      <c r="B215" s="10"/>
      <c r="C215" s="10" t="s">
        <v>435</v>
      </c>
      <c r="D215" s="10"/>
      <c r="E215" s="10" t="s">
        <v>916</v>
      </c>
      <c r="F215" s="10"/>
      <c r="G215" s="10"/>
      <c r="H215" s="305">
        <v>20</v>
      </c>
      <c r="I215" s="10"/>
      <c r="J215" s="4"/>
      <c r="K215" s="10"/>
      <c r="L215" s="10"/>
      <c r="M215" s="10"/>
      <c r="N215" s="4"/>
      <c r="O215" s="348"/>
      <c r="P215" s="348"/>
      <c r="Q215" s="348"/>
      <c r="R215" s="348"/>
      <c r="S215" s="4"/>
      <c r="T215" s="4"/>
      <c r="U215" s="4"/>
      <c r="V215" s="4"/>
    </row>
    <row r="216" spans="1:22" s="5" customFormat="1" ht="12.75" x14ac:dyDescent="0.2">
      <c r="A216" s="39"/>
      <c r="B216" s="10"/>
      <c r="C216" s="10" t="s">
        <v>435</v>
      </c>
      <c r="D216" s="10"/>
      <c r="E216" s="10" t="s">
        <v>917</v>
      </c>
      <c r="F216" s="10"/>
      <c r="G216" s="10">
        <v>2</v>
      </c>
      <c r="H216" s="305">
        <v>18</v>
      </c>
      <c r="I216" s="10"/>
      <c r="J216" s="4"/>
      <c r="K216" s="10"/>
      <c r="L216" s="10"/>
      <c r="M216" s="10"/>
      <c r="N216" s="4"/>
      <c r="O216" s="348"/>
      <c r="P216" s="348"/>
      <c r="Q216" s="348"/>
      <c r="R216" s="348"/>
      <c r="S216" s="4"/>
      <c r="T216" s="4"/>
      <c r="U216" s="4"/>
      <c r="V216" s="4"/>
    </row>
    <row r="217" spans="1:22" s="5" customFormat="1" ht="12.75" x14ac:dyDescent="0.2">
      <c r="A217" s="39"/>
      <c r="B217" s="10"/>
      <c r="C217" s="10" t="s">
        <v>435</v>
      </c>
      <c r="D217" s="10"/>
      <c r="E217" s="10" t="s">
        <v>918</v>
      </c>
      <c r="F217" s="10"/>
      <c r="G217" s="10">
        <v>4</v>
      </c>
      <c r="H217" s="305">
        <v>16</v>
      </c>
      <c r="I217" s="10"/>
      <c r="J217" s="4"/>
      <c r="K217" s="10"/>
      <c r="L217" s="10"/>
      <c r="M217" s="10"/>
      <c r="N217" s="4"/>
      <c r="O217" s="348"/>
      <c r="P217" s="348"/>
      <c r="Q217" s="348"/>
      <c r="R217" s="348"/>
      <c r="S217" s="4"/>
      <c r="T217" s="4"/>
      <c r="U217" s="4"/>
      <c r="V217" s="4"/>
    </row>
    <row r="218" spans="1:22" s="5" customFormat="1" ht="12.75" x14ac:dyDescent="0.2">
      <c r="A218" s="39"/>
      <c r="B218" s="10"/>
      <c r="C218" s="10" t="s">
        <v>435</v>
      </c>
      <c r="D218" s="10"/>
      <c r="E218" s="10" t="s">
        <v>919</v>
      </c>
      <c r="F218" s="10"/>
      <c r="G218" s="10"/>
      <c r="H218" s="305">
        <v>3</v>
      </c>
      <c r="I218" s="10"/>
      <c r="J218" s="4"/>
      <c r="K218" s="10"/>
      <c r="L218" s="10"/>
      <c r="M218" s="10"/>
      <c r="N218" s="4"/>
      <c r="O218" s="348"/>
      <c r="P218" s="348"/>
      <c r="Q218" s="348"/>
      <c r="R218" s="348"/>
      <c r="S218" s="4"/>
      <c r="T218" s="4"/>
      <c r="U218" s="4"/>
      <c r="V218" s="4"/>
    </row>
    <row r="219" spans="1:22" s="5" customFormat="1" ht="12.75" x14ac:dyDescent="0.2">
      <c r="A219" s="39"/>
      <c r="B219" s="10"/>
      <c r="C219" s="10" t="s">
        <v>339</v>
      </c>
      <c r="D219" s="10"/>
      <c r="E219" s="10" t="s">
        <v>920</v>
      </c>
      <c r="F219" s="10"/>
      <c r="G219" s="10"/>
      <c r="H219" s="305">
        <v>1</v>
      </c>
      <c r="I219" s="10"/>
      <c r="J219" s="4"/>
      <c r="K219" s="10"/>
      <c r="L219" s="10"/>
      <c r="M219" s="10"/>
      <c r="N219" s="4"/>
      <c r="O219" s="348"/>
      <c r="P219" s="348"/>
      <c r="Q219" s="348"/>
      <c r="R219" s="348"/>
      <c r="S219" s="4"/>
      <c r="T219" s="4"/>
      <c r="U219" s="4"/>
      <c r="V219" s="4"/>
    </row>
    <row r="220" spans="1:22" s="5" customFormat="1" ht="12.75" x14ac:dyDescent="0.2">
      <c r="A220" s="39"/>
      <c r="B220" s="10"/>
      <c r="C220" s="10" t="s">
        <v>458</v>
      </c>
      <c r="D220" s="10"/>
      <c r="E220" s="10" t="s">
        <v>921</v>
      </c>
      <c r="F220" s="10"/>
      <c r="G220" s="10"/>
      <c r="H220" s="305">
        <v>5</v>
      </c>
      <c r="I220" s="10"/>
      <c r="J220" s="4"/>
      <c r="K220" s="10"/>
      <c r="L220" s="10"/>
      <c r="M220" s="10"/>
      <c r="N220" s="4"/>
      <c r="O220" s="348"/>
      <c r="P220" s="348"/>
      <c r="Q220" s="348"/>
      <c r="R220" s="348"/>
      <c r="S220" s="4"/>
      <c r="T220" s="4"/>
      <c r="U220" s="4"/>
      <c r="V220" s="4"/>
    </row>
    <row r="221" spans="1:22" s="5" customFormat="1" ht="12.75" x14ac:dyDescent="0.2">
      <c r="A221" s="39"/>
      <c r="B221" s="10"/>
      <c r="C221" s="10" t="s">
        <v>487</v>
      </c>
      <c r="D221" s="10"/>
      <c r="E221" s="10" t="s">
        <v>922</v>
      </c>
      <c r="F221" s="10"/>
      <c r="G221" s="10">
        <v>4</v>
      </c>
      <c r="H221" s="305">
        <v>22</v>
      </c>
      <c r="I221" s="10"/>
      <c r="J221" s="4"/>
      <c r="K221" s="10"/>
      <c r="L221" s="10"/>
      <c r="M221" s="10"/>
      <c r="N221" s="4"/>
      <c r="O221" s="348"/>
      <c r="P221" s="348"/>
      <c r="Q221" s="348"/>
      <c r="R221" s="348"/>
      <c r="S221" s="4"/>
      <c r="T221" s="4"/>
      <c r="U221" s="4"/>
      <c r="V221" s="4"/>
    </row>
    <row r="222" spans="1:22" s="5" customFormat="1" ht="12.75" x14ac:dyDescent="0.2">
      <c r="A222" s="39"/>
      <c r="B222" s="10"/>
      <c r="C222" s="10" t="s">
        <v>436</v>
      </c>
      <c r="D222" s="10"/>
      <c r="E222" s="10" t="s">
        <v>764</v>
      </c>
      <c r="F222" s="10"/>
      <c r="G222" s="10"/>
      <c r="H222" s="305">
        <v>8</v>
      </c>
      <c r="I222" s="10"/>
      <c r="J222" s="4"/>
      <c r="K222" s="10"/>
      <c r="L222" s="10"/>
      <c r="M222" s="10"/>
      <c r="N222" s="4"/>
      <c r="O222" s="348"/>
      <c r="P222" s="348"/>
      <c r="Q222" s="348"/>
      <c r="R222" s="348"/>
      <c r="S222" s="4"/>
      <c r="T222" s="4"/>
      <c r="U222" s="4"/>
      <c r="V222" s="4"/>
    </row>
    <row r="223" spans="1:22" s="5" customFormat="1" ht="12.75" x14ac:dyDescent="0.2">
      <c r="A223" s="39"/>
      <c r="B223" s="10"/>
      <c r="C223" s="10" t="s">
        <v>501</v>
      </c>
      <c r="D223" s="10"/>
      <c r="E223" s="10" t="s">
        <v>836</v>
      </c>
      <c r="F223" s="10"/>
      <c r="G223" s="10"/>
      <c r="H223" s="305">
        <v>0</v>
      </c>
      <c r="I223" s="10"/>
      <c r="J223" s="4"/>
      <c r="K223" s="10"/>
      <c r="L223" s="10"/>
      <c r="M223" s="10"/>
      <c r="N223" s="4"/>
      <c r="O223" s="348"/>
      <c r="P223" s="348"/>
      <c r="Q223" s="348"/>
      <c r="R223" s="348"/>
      <c r="S223" s="4"/>
      <c r="T223" s="4"/>
      <c r="U223" s="4"/>
      <c r="V223" s="4"/>
    </row>
    <row r="224" spans="1:22" s="5" customFormat="1" ht="12.75" x14ac:dyDescent="0.2">
      <c r="A224" s="39"/>
      <c r="B224" s="10"/>
      <c r="C224" s="10" t="s">
        <v>517</v>
      </c>
      <c r="D224" s="10"/>
      <c r="E224" s="10" t="s">
        <v>923</v>
      </c>
      <c r="F224" s="10"/>
      <c r="G224" s="10"/>
      <c r="H224" s="305">
        <v>2</v>
      </c>
      <c r="I224" s="10"/>
      <c r="J224" s="4"/>
      <c r="K224" s="10"/>
      <c r="L224" s="10"/>
      <c r="M224" s="10"/>
      <c r="N224" s="4"/>
      <c r="O224" s="348"/>
      <c r="P224" s="348"/>
      <c r="Q224" s="348"/>
      <c r="R224" s="348"/>
      <c r="S224" s="4"/>
      <c r="T224" s="4"/>
      <c r="U224" s="4"/>
      <c r="V224" s="4"/>
    </row>
    <row r="225" spans="1:22" s="5" customFormat="1" ht="12.75" x14ac:dyDescent="0.2">
      <c r="A225" s="39"/>
      <c r="B225" s="10"/>
      <c r="C225" s="10" t="s">
        <v>437</v>
      </c>
      <c r="D225" s="10"/>
      <c r="E225" s="10" t="s">
        <v>924</v>
      </c>
      <c r="F225" s="10"/>
      <c r="G225" s="10">
        <v>2</v>
      </c>
      <c r="H225" s="305">
        <v>2</v>
      </c>
      <c r="I225" s="10"/>
      <c r="J225" s="4"/>
      <c r="K225" s="10"/>
      <c r="L225" s="10"/>
      <c r="M225" s="10"/>
      <c r="N225" s="4"/>
      <c r="O225" s="348"/>
      <c r="P225" s="348"/>
      <c r="Q225" s="348"/>
      <c r="R225" s="348"/>
      <c r="S225" s="4"/>
      <c r="T225" s="4"/>
      <c r="U225" s="4"/>
      <c r="V225" s="4"/>
    </row>
    <row r="226" spans="1:22" s="5" customFormat="1" ht="12.75" x14ac:dyDescent="0.2">
      <c r="A226" s="39"/>
      <c r="B226" s="10"/>
      <c r="C226" s="10" t="s">
        <v>416</v>
      </c>
      <c r="D226" s="10"/>
      <c r="E226" s="10" t="s">
        <v>784</v>
      </c>
      <c r="F226" s="10"/>
      <c r="G226" s="10"/>
      <c r="H226" s="305">
        <v>1</v>
      </c>
      <c r="I226" s="10"/>
      <c r="J226" s="4"/>
      <c r="K226" s="10"/>
      <c r="L226" s="10"/>
      <c r="M226" s="10"/>
      <c r="N226" s="4"/>
      <c r="O226" s="348"/>
      <c r="P226" s="348"/>
      <c r="Q226" s="348"/>
      <c r="R226" s="348"/>
      <c r="S226" s="4"/>
      <c r="T226" s="4"/>
      <c r="U226" s="4"/>
      <c r="V226" s="4"/>
    </row>
    <row r="227" spans="1:22" s="5" customFormat="1" ht="12.75" x14ac:dyDescent="0.2">
      <c r="A227" s="39"/>
      <c r="B227" s="10"/>
      <c r="C227" s="10" t="s">
        <v>571</v>
      </c>
      <c r="D227" s="10"/>
      <c r="E227" s="10" t="s">
        <v>925</v>
      </c>
      <c r="F227" s="10"/>
      <c r="G227" s="10">
        <v>1</v>
      </c>
      <c r="H227" s="305">
        <v>1</v>
      </c>
      <c r="I227" s="10"/>
      <c r="J227" s="4"/>
      <c r="K227" s="10"/>
      <c r="L227" s="10"/>
      <c r="M227" s="10"/>
      <c r="N227" s="4"/>
      <c r="O227" s="348"/>
      <c r="P227" s="348"/>
      <c r="Q227" s="348"/>
      <c r="R227" s="348"/>
      <c r="S227" s="4"/>
      <c r="T227" s="4"/>
      <c r="U227" s="4"/>
      <c r="V227" s="4"/>
    </row>
    <row r="228" spans="1:22" s="5" customFormat="1" ht="12.75" x14ac:dyDescent="0.2">
      <c r="A228" s="39"/>
      <c r="B228" s="10"/>
      <c r="C228" s="10" t="s">
        <v>341</v>
      </c>
      <c r="D228" s="10"/>
      <c r="E228" s="10" t="s">
        <v>926</v>
      </c>
      <c r="F228" s="10"/>
      <c r="G228" s="10"/>
      <c r="H228" s="305">
        <v>0</v>
      </c>
      <c r="I228" s="10"/>
      <c r="J228" s="4"/>
      <c r="K228" s="10"/>
      <c r="L228" s="10"/>
      <c r="M228" s="10"/>
      <c r="N228" s="4"/>
      <c r="O228" s="348"/>
      <c r="P228" s="348"/>
      <c r="Q228" s="348"/>
      <c r="R228" s="348"/>
      <c r="S228" s="4"/>
      <c r="T228" s="4"/>
      <c r="U228" s="4"/>
      <c r="V228" s="4"/>
    </row>
    <row r="229" spans="1:22" s="5" customFormat="1" ht="12.75" x14ac:dyDescent="0.2">
      <c r="A229" s="39"/>
      <c r="B229" s="10"/>
      <c r="C229" s="10" t="s">
        <v>342</v>
      </c>
      <c r="D229" s="10"/>
      <c r="E229" s="10" t="s">
        <v>927</v>
      </c>
      <c r="F229" s="10"/>
      <c r="G229" s="10"/>
      <c r="H229" s="305"/>
      <c r="I229" s="10"/>
      <c r="J229" s="4"/>
      <c r="K229" s="10"/>
      <c r="L229" s="10"/>
      <c r="M229" s="10"/>
      <c r="N229" s="4"/>
      <c r="O229" s="348"/>
      <c r="P229" s="348"/>
      <c r="Q229" s="348"/>
      <c r="R229" s="348"/>
      <c r="S229" s="4"/>
      <c r="T229" s="4"/>
      <c r="U229" s="4"/>
      <c r="V229" s="4"/>
    </row>
    <row r="230" spans="1:22" s="5" customFormat="1" ht="12.75" x14ac:dyDescent="0.2">
      <c r="A230" s="39"/>
      <c r="B230" s="10"/>
      <c r="C230" s="10" t="s">
        <v>438</v>
      </c>
      <c r="D230" s="10"/>
      <c r="E230" s="10" t="s">
        <v>928</v>
      </c>
      <c r="F230" s="10"/>
      <c r="G230" s="10"/>
      <c r="H230" s="305">
        <v>130</v>
      </c>
      <c r="I230" s="10"/>
      <c r="J230" s="4"/>
      <c r="K230" s="10"/>
      <c r="L230" s="10"/>
      <c r="M230" s="10"/>
      <c r="N230" s="4"/>
      <c r="O230" s="348"/>
      <c r="P230" s="348"/>
      <c r="Q230" s="348"/>
      <c r="R230" s="348"/>
      <c r="S230" s="4"/>
      <c r="T230" s="4"/>
      <c r="U230" s="4"/>
      <c r="V230" s="4"/>
    </row>
    <row r="231" spans="1:22" s="5" customFormat="1" ht="12.75" x14ac:dyDescent="0.2">
      <c r="A231" s="39"/>
      <c r="B231" s="10"/>
      <c r="C231" s="10" t="s">
        <v>343</v>
      </c>
      <c r="D231" s="10"/>
      <c r="E231" s="10" t="s">
        <v>929</v>
      </c>
      <c r="F231" s="10"/>
      <c r="G231" s="10">
        <v>2</v>
      </c>
      <c r="H231" s="305">
        <v>1</v>
      </c>
      <c r="I231" s="10"/>
      <c r="J231" s="4"/>
      <c r="K231" s="10"/>
      <c r="L231" s="10"/>
      <c r="M231" s="10"/>
      <c r="N231" s="4"/>
      <c r="O231" s="348"/>
      <c r="P231" s="348"/>
      <c r="Q231" s="348"/>
      <c r="R231" s="348"/>
      <c r="S231" s="4"/>
      <c r="T231" s="4"/>
      <c r="U231" s="4"/>
      <c r="V231" s="4"/>
    </row>
    <row r="232" spans="1:22" s="5" customFormat="1" ht="12.75" x14ac:dyDescent="0.2">
      <c r="A232" s="39"/>
      <c r="B232" s="10"/>
      <c r="C232" s="10" t="s">
        <v>343</v>
      </c>
      <c r="D232" s="10"/>
      <c r="E232" s="10" t="s">
        <v>930</v>
      </c>
      <c r="F232" s="10"/>
      <c r="G232" s="10"/>
      <c r="H232" s="305">
        <v>0</v>
      </c>
      <c r="I232" s="10"/>
      <c r="J232" s="4"/>
      <c r="K232" s="10"/>
      <c r="L232" s="10"/>
      <c r="M232" s="10"/>
      <c r="N232" s="4"/>
      <c r="O232" s="348"/>
      <c r="P232" s="348"/>
      <c r="Q232" s="348"/>
      <c r="R232" s="348"/>
      <c r="S232" s="4"/>
      <c r="T232" s="4"/>
      <c r="U232" s="4"/>
      <c r="V232" s="4"/>
    </row>
    <row r="233" spans="1:22" s="5" customFormat="1" ht="12.75" x14ac:dyDescent="0.2">
      <c r="A233" s="39"/>
      <c r="B233" s="10"/>
      <c r="C233" s="10" t="s">
        <v>390</v>
      </c>
      <c r="D233" s="10"/>
      <c r="E233" s="10" t="s">
        <v>931</v>
      </c>
      <c r="F233" s="10"/>
      <c r="G233" s="10"/>
      <c r="H233" s="305">
        <v>2</v>
      </c>
      <c r="I233" s="10"/>
      <c r="J233" s="4"/>
      <c r="K233" s="10"/>
      <c r="L233" s="10"/>
      <c r="M233" s="10"/>
      <c r="N233" s="4"/>
      <c r="O233" s="348"/>
      <c r="P233" s="348"/>
      <c r="Q233" s="348"/>
      <c r="R233" s="348"/>
      <c r="S233" s="4"/>
      <c r="T233" s="4"/>
      <c r="U233" s="4"/>
      <c r="V233" s="4"/>
    </row>
    <row r="234" spans="1:22" s="5" customFormat="1" ht="12.75" x14ac:dyDescent="0.2">
      <c r="A234" s="39"/>
      <c r="B234" s="10"/>
      <c r="C234" s="10" t="s">
        <v>344</v>
      </c>
      <c r="D234" s="10"/>
      <c r="E234" s="10" t="s">
        <v>932</v>
      </c>
      <c r="F234" s="10"/>
      <c r="G234" s="10">
        <v>2</v>
      </c>
      <c r="H234" s="305">
        <v>5</v>
      </c>
      <c r="I234" s="10"/>
      <c r="J234" s="4"/>
      <c r="K234" s="10"/>
      <c r="L234" s="10"/>
      <c r="M234" s="10"/>
      <c r="N234" s="4"/>
      <c r="O234" s="348"/>
      <c r="P234" s="348"/>
      <c r="Q234" s="348"/>
      <c r="R234" s="348"/>
      <c r="S234" s="4"/>
      <c r="T234" s="4"/>
      <c r="U234" s="4"/>
      <c r="V234" s="4"/>
    </row>
    <row r="235" spans="1:22" s="5" customFormat="1" ht="12.75" x14ac:dyDescent="0.2">
      <c r="A235" s="39"/>
      <c r="B235" s="10"/>
      <c r="C235" s="10" t="s">
        <v>561</v>
      </c>
      <c r="D235" s="10"/>
      <c r="E235" s="10" t="s">
        <v>933</v>
      </c>
      <c r="F235" s="10"/>
      <c r="G235" s="10">
        <v>1</v>
      </c>
      <c r="H235" s="305"/>
      <c r="I235" s="10"/>
      <c r="J235" s="4"/>
      <c r="K235" s="10"/>
      <c r="L235" s="10"/>
      <c r="M235" s="10"/>
      <c r="N235" s="4"/>
      <c r="O235" s="348"/>
      <c r="P235" s="348"/>
      <c r="Q235" s="348"/>
      <c r="R235" s="348"/>
      <c r="S235" s="4"/>
      <c r="T235" s="4"/>
      <c r="U235" s="4"/>
      <c r="V235" s="4"/>
    </row>
    <row r="236" spans="1:22" s="5" customFormat="1" ht="12.75" x14ac:dyDescent="0.2">
      <c r="A236" s="39"/>
      <c r="B236" s="10"/>
      <c r="C236" s="10" t="s">
        <v>596</v>
      </c>
      <c r="D236" s="10"/>
      <c r="E236" s="10" t="s">
        <v>934</v>
      </c>
      <c r="F236" s="10"/>
      <c r="G236" s="10"/>
      <c r="H236" s="305"/>
      <c r="I236" s="10"/>
      <c r="J236" s="4"/>
      <c r="K236" s="10"/>
      <c r="L236" s="10"/>
      <c r="M236" s="10"/>
      <c r="N236" s="4"/>
      <c r="O236" s="348"/>
      <c r="P236" s="348"/>
      <c r="Q236" s="348"/>
      <c r="R236" s="348"/>
      <c r="S236" s="4"/>
      <c r="T236" s="4"/>
      <c r="U236" s="4"/>
      <c r="V236" s="4"/>
    </row>
    <row r="237" spans="1:22" s="5" customFormat="1" ht="12.75" x14ac:dyDescent="0.2">
      <c r="A237" s="39"/>
      <c r="B237" s="10"/>
      <c r="C237" s="10" t="s">
        <v>502</v>
      </c>
      <c r="D237" s="10"/>
      <c r="E237" s="10" t="s">
        <v>779</v>
      </c>
      <c r="F237" s="10"/>
      <c r="G237" s="10"/>
      <c r="H237" s="305">
        <v>11</v>
      </c>
      <c r="I237" s="10"/>
      <c r="J237" s="4"/>
      <c r="K237" s="10"/>
      <c r="L237" s="10"/>
      <c r="M237" s="10"/>
      <c r="N237" s="4"/>
      <c r="O237" s="348"/>
      <c r="P237" s="348"/>
      <c r="Q237" s="348"/>
      <c r="R237" s="348"/>
      <c r="S237" s="4"/>
      <c r="T237" s="4"/>
      <c r="U237" s="4"/>
      <c r="V237" s="4"/>
    </row>
    <row r="238" spans="1:22" s="5" customFormat="1" ht="12.75" x14ac:dyDescent="0.2">
      <c r="A238" s="39"/>
      <c r="B238" s="10"/>
      <c r="C238" s="10" t="s">
        <v>502</v>
      </c>
      <c r="D238" s="10"/>
      <c r="E238" s="10" t="s">
        <v>935</v>
      </c>
      <c r="F238" s="10"/>
      <c r="G238" s="10">
        <v>4</v>
      </c>
      <c r="H238" s="305">
        <v>17</v>
      </c>
      <c r="I238" s="10"/>
      <c r="J238" s="4"/>
      <c r="K238" s="10"/>
      <c r="L238" s="10"/>
      <c r="M238" s="10"/>
      <c r="N238" s="4"/>
      <c r="O238" s="348"/>
      <c r="P238" s="348"/>
      <c r="Q238" s="348"/>
      <c r="R238" s="348"/>
      <c r="S238" s="4"/>
      <c r="T238" s="4"/>
      <c r="U238" s="4"/>
      <c r="V238" s="4"/>
    </row>
    <row r="239" spans="1:22" s="5" customFormat="1" ht="12.75" x14ac:dyDescent="0.2">
      <c r="A239" s="39"/>
      <c r="B239" s="10"/>
      <c r="C239" s="10" t="s">
        <v>502</v>
      </c>
      <c r="D239" s="10"/>
      <c r="E239" s="10" t="s">
        <v>936</v>
      </c>
      <c r="F239" s="10"/>
      <c r="G239" s="10"/>
      <c r="H239" s="305"/>
      <c r="I239" s="10"/>
      <c r="J239" s="4"/>
      <c r="K239" s="10"/>
      <c r="L239" s="10"/>
      <c r="M239" s="10"/>
      <c r="N239" s="4"/>
      <c r="O239" s="348"/>
      <c r="P239" s="348"/>
      <c r="Q239" s="348"/>
      <c r="R239" s="348"/>
      <c r="S239" s="4"/>
      <c r="T239" s="4"/>
      <c r="U239" s="4"/>
      <c r="V239" s="4"/>
    </row>
    <row r="240" spans="1:22" s="5" customFormat="1" ht="12.75" x14ac:dyDescent="0.2">
      <c r="A240" s="39"/>
      <c r="B240" s="10"/>
      <c r="C240" s="10" t="s">
        <v>503</v>
      </c>
      <c r="D240" s="10"/>
      <c r="E240" s="10" t="s">
        <v>937</v>
      </c>
      <c r="F240" s="10"/>
      <c r="G240" s="10">
        <v>28</v>
      </c>
      <c r="H240" s="305">
        <v>31</v>
      </c>
      <c r="I240" s="10"/>
      <c r="J240" s="4"/>
      <c r="K240" s="10"/>
      <c r="L240" s="10"/>
      <c r="M240" s="10"/>
      <c r="N240" s="4"/>
      <c r="O240" s="348"/>
      <c r="P240" s="348"/>
      <c r="Q240" s="348"/>
      <c r="R240" s="348"/>
      <c r="S240" s="4"/>
      <c r="T240" s="4"/>
      <c r="U240" s="4"/>
      <c r="V240" s="4"/>
    </row>
    <row r="241" spans="1:22" s="5" customFormat="1" ht="12.75" x14ac:dyDescent="0.2">
      <c r="A241" s="39"/>
      <c r="B241" s="10"/>
      <c r="C241" s="10" t="s">
        <v>503</v>
      </c>
      <c r="D241" s="10"/>
      <c r="E241" s="10" t="s">
        <v>938</v>
      </c>
      <c r="F241" s="10"/>
      <c r="G241" s="10">
        <v>4</v>
      </c>
      <c r="H241" s="305">
        <v>1</v>
      </c>
      <c r="I241" s="10"/>
      <c r="J241" s="4"/>
      <c r="K241" s="10"/>
      <c r="L241" s="10"/>
      <c r="M241" s="10"/>
      <c r="N241" s="4"/>
      <c r="O241" s="348"/>
      <c r="P241" s="348"/>
      <c r="Q241" s="348"/>
      <c r="R241" s="348"/>
      <c r="S241" s="4"/>
      <c r="T241" s="4"/>
      <c r="U241" s="4"/>
      <c r="V241" s="4"/>
    </row>
    <row r="242" spans="1:22" s="5" customFormat="1" ht="12.75" x14ac:dyDescent="0.2">
      <c r="A242" s="39"/>
      <c r="B242" s="10"/>
      <c r="C242" s="10" t="s">
        <v>503</v>
      </c>
      <c r="D242" s="10"/>
      <c r="E242" s="10" t="s">
        <v>939</v>
      </c>
      <c r="F242" s="10"/>
      <c r="G242" s="10">
        <v>1</v>
      </c>
      <c r="H242" s="305">
        <v>5</v>
      </c>
      <c r="I242" s="10"/>
      <c r="J242" s="4"/>
      <c r="K242" s="10"/>
      <c r="L242" s="10"/>
      <c r="M242" s="10"/>
      <c r="N242" s="4"/>
      <c r="O242" s="348"/>
      <c r="P242" s="348"/>
      <c r="Q242" s="348"/>
      <c r="R242" s="348"/>
      <c r="S242" s="4"/>
      <c r="T242" s="4"/>
      <c r="U242" s="4"/>
      <c r="V242" s="4"/>
    </row>
    <row r="243" spans="1:22" s="5" customFormat="1" ht="12.75" x14ac:dyDescent="0.2">
      <c r="A243" s="39"/>
      <c r="B243" s="10"/>
      <c r="C243" s="10" t="s">
        <v>503</v>
      </c>
      <c r="D243" s="10"/>
      <c r="E243" s="10" t="s">
        <v>940</v>
      </c>
      <c r="F243" s="10"/>
      <c r="G243" s="10">
        <v>5</v>
      </c>
      <c r="H243" s="305"/>
      <c r="I243" s="10"/>
      <c r="J243" s="4"/>
      <c r="K243" s="10"/>
      <c r="L243" s="10"/>
      <c r="M243" s="10"/>
      <c r="N243" s="4"/>
      <c r="O243" s="348"/>
      <c r="P243" s="348"/>
      <c r="Q243" s="348"/>
      <c r="R243" s="348"/>
      <c r="S243" s="4"/>
      <c r="T243" s="4"/>
      <c r="U243" s="4"/>
      <c r="V243" s="4"/>
    </row>
    <row r="244" spans="1:22" s="5" customFormat="1" ht="12.75" x14ac:dyDescent="0.2">
      <c r="A244" s="39"/>
      <c r="B244" s="10"/>
      <c r="C244" s="10" t="s">
        <v>503</v>
      </c>
      <c r="D244" s="10"/>
      <c r="E244" s="10" t="s">
        <v>941</v>
      </c>
      <c r="F244" s="10"/>
      <c r="G244" s="10">
        <v>3</v>
      </c>
      <c r="H244" s="305"/>
      <c r="I244" s="10"/>
      <c r="J244" s="4"/>
      <c r="K244" s="10"/>
      <c r="L244" s="10"/>
      <c r="M244" s="10"/>
      <c r="N244" s="4"/>
      <c r="O244" s="348"/>
      <c r="P244" s="348"/>
      <c r="Q244" s="348"/>
      <c r="R244" s="348"/>
      <c r="S244" s="4"/>
      <c r="T244" s="4"/>
      <c r="U244" s="4"/>
      <c r="V244" s="4"/>
    </row>
    <row r="245" spans="1:22" s="5" customFormat="1" ht="12.75" x14ac:dyDescent="0.2">
      <c r="A245" s="39"/>
      <c r="B245" s="10"/>
      <c r="C245" s="10" t="s">
        <v>503</v>
      </c>
      <c r="D245" s="10"/>
      <c r="E245" s="10" t="s">
        <v>942</v>
      </c>
      <c r="F245" s="10"/>
      <c r="G245" s="10">
        <v>2</v>
      </c>
      <c r="H245" s="305">
        <v>4</v>
      </c>
      <c r="I245" s="10"/>
      <c r="J245" s="4"/>
      <c r="K245" s="10"/>
      <c r="L245" s="10"/>
      <c r="M245" s="10"/>
      <c r="N245" s="4"/>
      <c r="O245" s="348"/>
      <c r="P245" s="348"/>
      <c r="Q245" s="348"/>
      <c r="R245" s="348"/>
      <c r="S245" s="4"/>
      <c r="T245" s="4"/>
      <c r="U245" s="4"/>
      <c r="V245" s="4"/>
    </row>
    <row r="246" spans="1:22" s="5" customFormat="1" ht="12.75" x14ac:dyDescent="0.2">
      <c r="A246" s="39"/>
      <c r="B246" s="10"/>
      <c r="C246" s="10" t="s">
        <v>503</v>
      </c>
      <c r="D246" s="10"/>
      <c r="E246" s="10" t="s">
        <v>943</v>
      </c>
      <c r="F246" s="10"/>
      <c r="G246" s="10">
        <v>3</v>
      </c>
      <c r="H246" s="305">
        <v>4</v>
      </c>
      <c r="I246" s="10"/>
      <c r="J246" s="4"/>
      <c r="K246" s="10"/>
      <c r="L246" s="10"/>
      <c r="M246" s="10"/>
      <c r="N246" s="4"/>
      <c r="O246" s="348"/>
      <c r="P246" s="348"/>
      <c r="Q246" s="348"/>
      <c r="R246" s="348"/>
      <c r="S246" s="4"/>
      <c r="T246" s="4"/>
      <c r="U246" s="4"/>
      <c r="V246" s="4"/>
    </row>
    <row r="247" spans="1:22" s="5" customFormat="1" ht="12.75" x14ac:dyDescent="0.2">
      <c r="A247" s="39"/>
      <c r="B247" s="10"/>
      <c r="C247" s="10" t="s">
        <v>503</v>
      </c>
      <c r="D247" s="10"/>
      <c r="E247" s="10" t="s">
        <v>944</v>
      </c>
      <c r="F247" s="10"/>
      <c r="G247" s="10">
        <v>23</v>
      </c>
      <c r="H247" s="305">
        <v>16</v>
      </c>
      <c r="I247" s="10"/>
      <c r="J247" s="4"/>
      <c r="K247" s="10"/>
      <c r="L247" s="10"/>
      <c r="M247" s="10"/>
      <c r="N247" s="4"/>
      <c r="O247" s="348"/>
      <c r="P247" s="348"/>
      <c r="Q247" s="348"/>
      <c r="R247" s="348"/>
      <c r="S247" s="4"/>
      <c r="T247" s="4"/>
      <c r="U247" s="4"/>
      <c r="V247" s="4"/>
    </row>
    <row r="248" spans="1:22" s="5" customFormat="1" ht="12.75" x14ac:dyDescent="0.2">
      <c r="A248" s="39"/>
      <c r="B248" s="10"/>
      <c r="C248" s="10" t="s">
        <v>503</v>
      </c>
      <c r="D248" s="10"/>
      <c r="E248" s="10" t="s">
        <v>945</v>
      </c>
      <c r="F248" s="10"/>
      <c r="G248" s="10">
        <v>8</v>
      </c>
      <c r="H248" s="305">
        <v>4</v>
      </c>
      <c r="I248" s="10"/>
      <c r="J248" s="4"/>
      <c r="K248" s="10"/>
      <c r="L248" s="10"/>
      <c r="M248" s="10"/>
      <c r="N248" s="4"/>
      <c r="O248" s="348"/>
      <c r="P248" s="348"/>
      <c r="Q248" s="348"/>
      <c r="R248" s="348"/>
      <c r="S248" s="4"/>
      <c r="T248" s="4"/>
      <c r="U248" s="4"/>
      <c r="V248" s="4"/>
    </row>
    <row r="249" spans="1:22" s="5" customFormat="1" ht="12.75" x14ac:dyDescent="0.2">
      <c r="A249" s="39"/>
      <c r="B249" s="10"/>
      <c r="C249" s="10" t="s">
        <v>503</v>
      </c>
      <c r="D249" s="10"/>
      <c r="E249" s="10" t="s">
        <v>796</v>
      </c>
      <c r="F249" s="10"/>
      <c r="G249" s="10">
        <v>1</v>
      </c>
      <c r="H249" s="305">
        <v>0</v>
      </c>
      <c r="I249" s="10"/>
      <c r="J249" s="4"/>
      <c r="K249" s="10"/>
      <c r="L249" s="10"/>
      <c r="M249" s="10"/>
      <c r="N249" s="4"/>
      <c r="O249" s="348"/>
      <c r="P249" s="348"/>
      <c r="Q249" s="348"/>
      <c r="R249" s="348"/>
      <c r="S249" s="4"/>
      <c r="T249" s="4"/>
      <c r="U249" s="4"/>
      <c r="V249" s="4"/>
    </row>
    <row r="250" spans="1:22" s="5" customFormat="1" ht="12.75" x14ac:dyDescent="0.2">
      <c r="A250" s="39"/>
      <c r="B250" s="10"/>
      <c r="C250" s="10" t="s">
        <v>565</v>
      </c>
      <c r="D250" s="10"/>
      <c r="E250" s="10" t="s">
        <v>946</v>
      </c>
      <c r="F250" s="10"/>
      <c r="G250" s="10"/>
      <c r="H250" s="305">
        <v>1</v>
      </c>
      <c r="I250" s="10"/>
      <c r="J250" s="4"/>
      <c r="K250" s="10"/>
      <c r="L250" s="10"/>
      <c r="M250" s="10"/>
      <c r="N250" s="4"/>
      <c r="O250" s="348"/>
      <c r="P250" s="348"/>
      <c r="Q250" s="348"/>
      <c r="R250" s="348"/>
      <c r="S250" s="4"/>
      <c r="T250" s="4"/>
      <c r="U250" s="4"/>
      <c r="V250" s="4"/>
    </row>
    <row r="251" spans="1:22" s="5" customFormat="1" ht="12.75" x14ac:dyDescent="0.2">
      <c r="A251" s="39"/>
      <c r="B251" s="10"/>
      <c r="C251" s="10" t="s">
        <v>391</v>
      </c>
      <c r="D251" s="10"/>
      <c r="E251" s="10" t="s">
        <v>947</v>
      </c>
      <c r="F251" s="10"/>
      <c r="G251" s="10"/>
      <c r="H251" s="305">
        <v>2</v>
      </c>
      <c r="I251" s="10"/>
      <c r="J251" s="4"/>
      <c r="K251" s="10"/>
      <c r="L251" s="10"/>
      <c r="M251" s="10"/>
      <c r="N251" s="4"/>
      <c r="O251" s="348"/>
      <c r="P251" s="348"/>
      <c r="Q251" s="348"/>
      <c r="R251" s="348"/>
      <c r="S251" s="4"/>
      <c r="T251" s="4"/>
      <c r="U251" s="4"/>
      <c r="V251" s="4"/>
    </row>
    <row r="252" spans="1:22" s="5" customFormat="1" ht="12.75" x14ac:dyDescent="0.2">
      <c r="A252" s="39"/>
      <c r="B252" s="10"/>
      <c r="C252" s="10" t="s">
        <v>417</v>
      </c>
      <c r="D252" s="10"/>
      <c r="E252" s="10" t="s">
        <v>768</v>
      </c>
      <c r="F252" s="10"/>
      <c r="G252" s="10"/>
      <c r="H252" s="305">
        <v>7</v>
      </c>
      <c r="I252" s="10"/>
      <c r="J252" s="4"/>
      <c r="K252" s="10"/>
      <c r="L252" s="10"/>
      <c r="M252" s="10"/>
      <c r="N252" s="4"/>
      <c r="O252" s="348"/>
      <c r="P252" s="348"/>
      <c r="Q252" s="348"/>
      <c r="R252" s="348"/>
      <c r="S252" s="4"/>
      <c r="T252" s="4"/>
      <c r="U252" s="4"/>
      <c r="V252" s="4"/>
    </row>
    <row r="253" spans="1:22" s="5" customFormat="1" ht="12.75" x14ac:dyDescent="0.2">
      <c r="A253" s="39"/>
      <c r="B253" s="10"/>
      <c r="C253" s="10" t="s">
        <v>417</v>
      </c>
      <c r="D253" s="10"/>
      <c r="E253" s="10" t="s">
        <v>890</v>
      </c>
      <c r="F253" s="10"/>
      <c r="G253" s="10"/>
      <c r="H253" s="305">
        <v>1</v>
      </c>
      <c r="I253" s="10"/>
      <c r="J253" s="4"/>
      <c r="K253" s="10"/>
      <c r="L253" s="10"/>
      <c r="M253" s="10"/>
      <c r="N253" s="4"/>
      <c r="O253" s="348"/>
      <c r="P253" s="348"/>
      <c r="Q253" s="348"/>
      <c r="R253" s="348"/>
      <c r="S253" s="4"/>
      <c r="T253" s="4"/>
      <c r="U253" s="4"/>
      <c r="V253" s="4"/>
    </row>
    <row r="254" spans="1:22" s="5" customFormat="1" ht="12.75" x14ac:dyDescent="0.2">
      <c r="A254" s="39"/>
      <c r="B254" s="10"/>
      <c r="C254" s="10" t="s">
        <v>417</v>
      </c>
      <c r="D254" s="10"/>
      <c r="E254" s="10" t="s">
        <v>948</v>
      </c>
      <c r="F254" s="10"/>
      <c r="G254" s="10">
        <v>1</v>
      </c>
      <c r="H254" s="305">
        <v>2</v>
      </c>
      <c r="I254" s="10"/>
      <c r="J254" s="4"/>
      <c r="K254" s="10"/>
      <c r="L254" s="10"/>
      <c r="M254" s="10"/>
      <c r="N254" s="4"/>
      <c r="O254" s="348"/>
      <c r="P254" s="348"/>
      <c r="Q254" s="348"/>
      <c r="R254" s="348"/>
      <c r="S254" s="4"/>
      <c r="T254" s="4"/>
      <c r="U254" s="4"/>
      <c r="V254" s="4"/>
    </row>
    <row r="255" spans="1:22" s="5" customFormat="1" ht="12.75" x14ac:dyDescent="0.2">
      <c r="A255" s="39"/>
      <c r="B255" s="10"/>
      <c r="C255" s="10" t="s">
        <v>598</v>
      </c>
      <c r="D255" s="10"/>
      <c r="E255" s="10" t="s">
        <v>949</v>
      </c>
      <c r="F255" s="10"/>
      <c r="G255" s="10"/>
      <c r="H255" s="305"/>
      <c r="I255" s="10"/>
      <c r="J255" s="4"/>
      <c r="K255" s="10"/>
      <c r="L255" s="10"/>
      <c r="M255" s="10"/>
      <c r="N255" s="4"/>
      <c r="O255" s="348"/>
      <c r="P255" s="348"/>
      <c r="Q255" s="348"/>
      <c r="R255" s="348"/>
      <c r="S255" s="4"/>
      <c r="T255" s="4"/>
      <c r="U255" s="4"/>
      <c r="V255" s="4"/>
    </row>
    <row r="256" spans="1:22" s="5" customFormat="1" ht="12.75" x14ac:dyDescent="0.2">
      <c r="A256" s="39"/>
      <c r="B256" s="10"/>
      <c r="C256" s="10" t="s">
        <v>598</v>
      </c>
      <c r="D256" s="10"/>
      <c r="E256" s="10" t="s">
        <v>950</v>
      </c>
      <c r="F256" s="10"/>
      <c r="G256" s="10">
        <v>1</v>
      </c>
      <c r="H256" s="305">
        <v>4</v>
      </c>
      <c r="I256" s="10"/>
      <c r="J256" s="4"/>
      <c r="K256" s="10"/>
      <c r="L256" s="10"/>
      <c r="M256" s="10"/>
      <c r="N256" s="4"/>
      <c r="O256" s="348"/>
      <c r="P256" s="348"/>
      <c r="Q256" s="348"/>
      <c r="R256" s="348"/>
      <c r="S256" s="4"/>
      <c r="T256" s="4"/>
      <c r="U256" s="4"/>
      <c r="V256" s="4"/>
    </row>
    <row r="257" spans="1:22" s="5" customFormat="1" ht="12.75" x14ac:dyDescent="0.2">
      <c r="A257" s="39"/>
      <c r="B257" s="10"/>
      <c r="C257" s="10" t="s">
        <v>488</v>
      </c>
      <c r="D257" s="10"/>
      <c r="E257" s="10" t="s">
        <v>951</v>
      </c>
      <c r="F257" s="10"/>
      <c r="G257" s="10"/>
      <c r="H257" s="305">
        <v>1</v>
      </c>
      <c r="I257" s="10"/>
      <c r="J257" s="4"/>
      <c r="K257" s="10"/>
      <c r="L257" s="10"/>
      <c r="M257" s="10"/>
      <c r="N257" s="4"/>
      <c r="O257" s="348"/>
      <c r="P257" s="348"/>
      <c r="Q257" s="348"/>
      <c r="R257" s="348"/>
      <c r="S257" s="4"/>
      <c r="T257" s="4"/>
      <c r="U257" s="4"/>
      <c r="V257" s="4"/>
    </row>
    <row r="258" spans="1:22" s="5" customFormat="1" ht="12.75" x14ac:dyDescent="0.2">
      <c r="A258" s="39"/>
      <c r="B258" s="10"/>
      <c r="C258" s="10" t="s">
        <v>489</v>
      </c>
      <c r="D258" s="10"/>
      <c r="E258" s="10" t="s">
        <v>952</v>
      </c>
      <c r="F258" s="10"/>
      <c r="G258" s="10">
        <v>1</v>
      </c>
      <c r="H258" s="305">
        <v>17</v>
      </c>
      <c r="I258" s="10"/>
      <c r="J258" s="4"/>
      <c r="K258" s="10"/>
      <c r="L258" s="10"/>
      <c r="M258" s="10"/>
      <c r="N258" s="4"/>
      <c r="O258" s="348"/>
      <c r="P258" s="348"/>
      <c r="Q258" s="348"/>
      <c r="R258" s="348"/>
      <c r="S258" s="4"/>
      <c r="T258" s="4"/>
      <c r="U258" s="4"/>
      <c r="V258" s="4"/>
    </row>
    <row r="259" spans="1:22" s="5" customFormat="1" ht="12.75" x14ac:dyDescent="0.2">
      <c r="A259" s="39"/>
      <c r="B259" s="10"/>
      <c r="C259" s="10" t="s">
        <v>534</v>
      </c>
      <c r="D259" s="10"/>
      <c r="E259" s="10" t="s">
        <v>923</v>
      </c>
      <c r="F259" s="10"/>
      <c r="G259" s="10"/>
      <c r="H259" s="305">
        <v>2</v>
      </c>
      <c r="I259" s="10"/>
      <c r="J259" s="4"/>
      <c r="K259" s="10"/>
      <c r="L259" s="10"/>
      <c r="M259" s="10"/>
      <c r="N259" s="4"/>
      <c r="O259" s="348"/>
      <c r="P259" s="348"/>
      <c r="Q259" s="348"/>
      <c r="R259" s="348"/>
      <c r="S259" s="4"/>
      <c r="T259" s="4"/>
      <c r="U259" s="4"/>
      <c r="V259" s="4"/>
    </row>
    <row r="260" spans="1:22" s="5" customFormat="1" ht="12.75" x14ac:dyDescent="0.2">
      <c r="A260" s="39"/>
      <c r="B260" s="10"/>
      <c r="C260" s="10" t="s">
        <v>534</v>
      </c>
      <c r="D260" s="10"/>
      <c r="E260" s="10" t="s">
        <v>953</v>
      </c>
      <c r="F260" s="10"/>
      <c r="G260" s="10">
        <v>1</v>
      </c>
      <c r="H260" s="305">
        <v>4</v>
      </c>
      <c r="I260" s="10"/>
      <c r="J260" s="4"/>
      <c r="K260" s="10"/>
      <c r="L260" s="10"/>
      <c r="M260" s="10"/>
      <c r="N260" s="4"/>
      <c r="O260" s="348"/>
      <c r="P260" s="348"/>
      <c r="Q260" s="348"/>
      <c r="R260" s="348"/>
      <c r="S260" s="4"/>
      <c r="T260" s="4"/>
      <c r="U260" s="4"/>
      <c r="V260" s="4"/>
    </row>
    <row r="261" spans="1:22" s="5" customFormat="1" ht="12.75" x14ac:dyDescent="0.2">
      <c r="A261" s="39"/>
      <c r="B261" s="10"/>
      <c r="C261" s="10" t="s">
        <v>534</v>
      </c>
      <c r="D261" s="10"/>
      <c r="E261" s="10" t="s">
        <v>954</v>
      </c>
      <c r="F261" s="10"/>
      <c r="G261" s="10">
        <v>2</v>
      </c>
      <c r="H261" s="305"/>
      <c r="I261" s="10"/>
      <c r="J261" s="4"/>
      <c r="K261" s="10"/>
      <c r="L261" s="10"/>
      <c r="M261" s="10"/>
      <c r="N261" s="4"/>
      <c r="O261" s="348"/>
      <c r="P261" s="348"/>
      <c r="Q261" s="348"/>
      <c r="R261" s="348"/>
      <c r="S261" s="4"/>
      <c r="T261" s="4"/>
      <c r="U261" s="4"/>
      <c r="V261" s="4"/>
    </row>
    <row r="262" spans="1:22" s="5" customFormat="1" ht="12.75" x14ac:dyDescent="0.2">
      <c r="A262" s="39"/>
      <c r="B262" s="10"/>
      <c r="C262" s="10" t="s">
        <v>490</v>
      </c>
      <c r="D262" s="10"/>
      <c r="E262" s="10" t="s">
        <v>955</v>
      </c>
      <c r="F262" s="10"/>
      <c r="G262" s="10"/>
      <c r="H262" s="305">
        <v>3</v>
      </c>
      <c r="I262" s="10"/>
      <c r="J262" s="4"/>
      <c r="K262" s="10"/>
      <c r="L262" s="10"/>
      <c r="M262" s="10"/>
      <c r="N262" s="4"/>
      <c r="O262" s="348"/>
      <c r="P262" s="348"/>
      <c r="Q262" s="348"/>
      <c r="R262" s="348"/>
      <c r="S262" s="4"/>
      <c r="T262" s="4"/>
      <c r="U262" s="4"/>
      <c r="V262" s="4"/>
    </row>
    <row r="263" spans="1:22" s="5" customFormat="1" ht="12.75" x14ac:dyDescent="0.2">
      <c r="A263" s="39"/>
      <c r="B263" s="10"/>
      <c r="C263" s="10" t="s">
        <v>490</v>
      </c>
      <c r="D263" s="10"/>
      <c r="E263" s="10" t="s">
        <v>956</v>
      </c>
      <c r="F263" s="10"/>
      <c r="G263" s="10"/>
      <c r="H263" s="305">
        <v>1</v>
      </c>
      <c r="I263" s="10"/>
      <c r="J263" s="4"/>
      <c r="K263" s="10"/>
      <c r="L263" s="10"/>
      <c r="M263" s="10"/>
      <c r="N263" s="4"/>
      <c r="O263" s="348"/>
      <c r="P263" s="348"/>
      <c r="Q263" s="348"/>
      <c r="R263" s="348"/>
      <c r="S263" s="4"/>
      <c r="T263" s="4"/>
      <c r="U263" s="4"/>
      <c r="V263" s="4"/>
    </row>
    <row r="264" spans="1:22" s="5" customFormat="1" ht="12.75" x14ac:dyDescent="0.2">
      <c r="A264" s="39"/>
      <c r="B264" s="10"/>
      <c r="C264" s="10" t="s">
        <v>603</v>
      </c>
      <c r="D264" s="10"/>
      <c r="E264" s="10" t="s">
        <v>957</v>
      </c>
      <c r="F264" s="10"/>
      <c r="G264" s="10"/>
      <c r="H264" s="305">
        <v>1</v>
      </c>
      <c r="I264" s="10"/>
      <c r="J264" s="4"/>
      <c r="K264" s="10"/>
      <c r="L264" s="10"/>
      <c r="M264" s="10"/>
      <c r="N264" s="4"/>
      <c r="O264" s="348"/>
      <c r="P264" s="348"/>
      <c r="Q264" s="348"/>
      <c r="R264" s="348"/>
      <c r="S264" s="4"/>
      <c r="T264" s="4"/>
      <c r="U264" s="4"/>
      <c r="V264" s="4"/>
    </row>
    <row r="265" spans="1:22" s="5" customFormat="1" ht="12.75" x14ac:dyDescent="0.2">
      <c r="A265" s="39"/>
      <c r="B265" s="10"/>
      <c r="C265" s="10" t="s">
        <v>471</v>
      </c>
      <c r="D265" s="10"/>
      <c r="E265" s="10" t="s">
        <v>956</v>
      </c>
      <c r="F265" s="10"/>
      <c r="G265" s="10"/>
      <c r="H265" s="305">
        <v>1</v>
      </c>
      <c r="I265" s="10"/>
      <c r="J265" s="4"/>
      <c r="K265" s="10"/>
      <c r="L265" s="10"/>
      <c r="M265" s="10"/>
      <c r="N265" s="4"/>
      <c r="O265" s="348"/>
      <c r="P265" s="348"/>
      <c r="Q265" s="348"/>
      <c r="R265" s="348"/>
      <c r="S265" s="4"/>
      <c r="T265" s="4"/>
      <c r="U265" s="4"/>
      <c r="V265" s="4"/>
    </row>
    <row r="266" spans="1:22" s="5" customFormat="1" ht="12.75" x14ac:dyDescent="0.2">
      <c r="A266" s="39"/>
      <c r="B266" s="10"/>
      <c r="C266" s="10" t="s">
        <v>471</v>
      </c>
      <c r="D266" s="10"/>
      <c r="E266" s="10" t="s">
        <v>958</v>
      </c>
      <c r="F266" s="10"/>
      <c r="G266" s="10"/>
      <c r="H266" s="305"/>
      <c r="I266" s="10"/>
      <c r="J266" s="4"/>
      <c r="K266" s="10"/>
      <c r="L266" s="10"/>
      <c r="M266" s="10"/>
      <c r="N266" s="4"/>
      <c r="O266" s="348"/>
      <c r="P266" s="348"/>
      <c r="Q266" s="348"/>
      <c r="R266" s="348"/>
      <c r="S266" s="4"/>
      <c r="T266" s="4"/>
      <c r="U266" s="4"/>
      <c r="V266" s="4"/>
    </row>
    <row r="267" spans="1:22" s="5" customFormat="1" ht="12.75" x14ac:dyDescent="0.2">
      <c r="A267" s="39"/>
      <c r="B267" s="10"/>
      <c r="C267" s="10" t="s">
        <v>472</v>
      </c>
      <c r="D267" s="10"/>
      <c r="E267" s="10" t="s">
        <v>958</v>
      </c>
      <c r="F267" s="10"/>
      <c r="G267" s="10"/>
      <c r="H267" s="305"/>
      <c r="I267" s="10"/>
      <c r="J267" s="4"/>
      <c r="K267" s="10"/>
      <c r="L267" s="10"/>
      <c r="M267" s="10"/>
      <c r="N267" s="4"/>
      <c r="O267" s="348"/>
      <c r="P267" s="348"/>
      <c r="Q267" s="348"/>
      <c r="R267" s="348"/>
      <c r="S267" s="4"/>
      <c r="T267" s="4"/>
      <c r="U267" s="4"/>
      <c r="V267" s="4"/>
    </row>
    <row r="268" spans="1:22" s="5" customFormat="1" ht="12.75" x14ac:dyDescent="0.2">
      <c r="A268" s="39"/>
      <c r="B268" s="10"/>
      <c r="C268" s="10" t="s">
        <v>504</v>
      </c>
      <c r="D268" s="10"/>
      <c r="E268" s="10" t="s">
        <v>836</v>
      </c>
      <c r="F268" s="10"/>
      <c r="G268" s="10"/>
      <c r="H268" s="305">
        <v>0</v>
      </c>
      <c r="I268" s="10"/>
      <c r="J268" s="4"/>
      <c r="K268" s="10"/>
      <c r="L268" s="10"/>
      <c r="M268" s="10"/>
      <c r="N268" s="4"/>
      <c r="O268" s="348"/>
      <c r="P268" s="348"/>
      <c r="Q268" s="348"/>
      <c r="R268" s="348"/>
      <c r="S268" s="4"/>
      <c r="T268" s="4"/>
      <c r="U268" s="4"/>
      <c r="V268" s="4"/>
    </row>
    <row r="269" spans="1:22" s="5" customFormat="1" ht="12.75" x14ac:dyDescent="0.2">
      <c r="A269" s="39"/>
      <c r="B269" s="10"/>
      <c r="C269" s="10" t="s">
        <v>535</v>
      </c>
      <c r="D269" s="10"/>
      <c r="E269" s="10" t="s">
        <v>959</v>
      </c>
      <c r="F269" s="10"/>
      <c r="G269" s="10"/>
      <c r="H269" s="305">
        <v>1</v>
      </c>
      <c r="I269" s="10"/>
      <c r="J269" s="4"/>
      <c r="K269" s="10"/>
      <c r="L269" s="10"/>
      <c r="M269" s="10"/>
      <c r="N269" s="4"/>
      <c r="O269" s="348"/>
      <c r="P269" s="348"/>
      <c r="Q269" s="348"/>
      <c r="R269" s="348"/>
      <c r="S269" s="4"/>
      <c r="T269" s="4"/>
      <c r="U269" s="4"/>
      <c r="V269" s="4"/>
    </row>
    <row r="270" spans="1:22" s="5" customFormat="1" ht="12.75" x14ac:dyDescent="0.2">
      <c r="A270" s="39"/>
      <c r="B270" s="10"/>
      <c r="C270" s="10" t="s">
        <v>562</v>
      </c>
      <c r="D270" s="10"/>
      <c r="E270" s="10" t="s">
        <v>882</v>
      </c>
      <c r="F270" s="10"/>
      <c r="G270" s="10"/>
      <c r="H270" s="305">
        <v>2</v>
      </c>
      <c r="I270" s="10"/>
      <c r="J270" s="4"/>
      <c r="K270" s="10"/>
      <c r="L270" s="10"/>
      <c r="M270" s="10"/>
      <c r="N270" s="4"/>
      <c r="O270" s="348"/>
      <c r="P270" s="348"/>
      <c r="Q270" s="348"/>
      <c r="R270" s="348"/>
      <c r="S270" s="4"/>
      <c r="T270" s="4"/>
      <c r="U270" s="4"/>
      <c r="V270" s="4"/>
    </row>
    <row r="271" spans="1:22" s="5" customFormat="1" ht="12.75" x14ac:dyDescent="0.2">
      <c r="A271" s="39"/>
      <c r="B271" s="10"/>
      <c r="C271" s="10" t="s">
        <v>562</v>
      </c>
      <c r="D271" s="10"/>
      <c r="E271" s="10" t="s">
        <v>960</v>
      </c>
      <c r="F271" s="10"/>
      <c r="G271" s="10"/>
      <c r="H271" s="305">
        <v>1</v>
      </c>
      <c r="I271" s="10"/>
      <c r="J271" s="4"/>
      <c r="K271" s="10"/>
      <c r="L271" s="10"/>
      <c r="M271" s="10"/>
      <c r="N271" s="4"/>
      <c r="O271" s="348"/>
      <c r="P271" s="348"/>
      <c r="Q271" s="348"/>
      <c r="R271" s="348"/>
      <c r="S271" s="4"/>
      <c r="T271" s="4"/>
      <c r="U271" s="4"/>
      <c r="V271" s="4"/>
    </row>
    <row r="272" spans="1:22" s="5" customFormat="1" ht="12.75" x14ac:dyDescent="0.2">
      <c r="A272" s="39"/>
      <c r="B272" s="10"/>
      <c r="C272" s="10" t="s">
        <v>518</v>
      </c>
      <c r="D272" s="10"/>
      <c r="E272" s="10" t="s">
        <v>961</v>
      </c>
      <c r="F272" s="10"/>
      <c r="G272" s="10"/>
      <c r="H272" s="305"/>
      <c r="I272" s="10"/>
      <c r="J272" s="4"/>
      <c r="K272" s="10"/>
      <c r="L272" s="10"/>
      <c r="M272" s="10"/>
      <c r="N272" s="4"/>
      <c r="O272" s="348"/>
      <c r="P272" s="348"/>
      <c r="Q272" s="348"/>
      <c r="R272" s="348"/>
      <c r="S272" s="4"/>
      <c r="T272" s="4"/>
      <c r="U272" s="4"/>
      <c r="V272" s="4"/>
    </row>
    <row r="273" spans="1:22" s="5" customFormat="1" ht="12.75" x14ac:dyDescent="0.2">
      <c r="A273" s="39"/>
      <c r="B273" s="10"/>
      <c r="C273" s="10" t="s">
        <v>345</v>
      </c>
      <c r="D273" s="10"/>
      <c r="E273" s="10" t="s">
        <v>930</v>
      </c>
      <c r="F273" s="10"/>
      <c r="G273" s="10">
        <v>1</v>
      </c>
      <c r="H273" s="305">
        <v>0</v>
      </c>
      <c r="I273" s="10"/>
      <c r="J273" s="4"/>
      <c r="K273" s="10"/>
      <c r="L273" s="10"/>
      <c r="M273" s="10"/>
      <c r="N273" s="4"/>
      <c r="O273" s="348"/>
      <c r="P273" s="348"/>
      <c r="Q273" s="348"/>
      <c r="R273" s="348"/>
      <c r="S273" s="4"/>
      <c r="T273" s="4"/>
      <c r="U273" s="4"/>
      <c r="V273" s="4"/>
    </row>
    <row r="274" spans="1:22" s="5" customFormat="1" ht="12.75" x14ac:dyDescent="0.2">
      <c r="A274" s="39"/>
      <c r="B274" s="10"/>
      <c r="C274" s="10" t="s">
        <v>346</v>
      </c>
      <c r="D274" s="10"/>
      <c r="E274" s="10" t="s">
        <v>962</v>
      </c>
      <c r="F274" s="10"/>
      <c r="G274" s="10">
        <v>5</v>
      </c>
      <c r="H274" s="305">
        <v>80</v>
      </c>
      <c r="I274" s="10"/>
      <c r="J274" s="4"/>
      <c r="K274" s="10"/>
      <c r="L274" s="10"/>
      <c r="M274" s="10"/>
      <c r="N274" s="4"/>
      <c r="O274" s="348"/>
      <c r="P274" s="348"/>
      <c r="Q274" s="348"/>
      <c r="R274" s="348"/>
      <c r="S274" s="4"/>
      <c r="T274" s="4"/>
      <c r="U274" s="4"/>
      <c r="V274" s="4"/>
    </row>
    <row r="275" spans="1:22" s="5" customFormat="1" ht="12.75" x14ac:dyDescent="0.2">
      <c r="A275" s="39"/>
      <c r="B275" s="10"/>
      <c r="C275" s="10" t="s">
        <v>347</v>
      </c>
      <c r="D275" s="10"/>
      <c r="E275" s="10" t="s">
        <v>963</v>
      </c>
      <c r="F275" s="10"/>
      <c r="G275" s="10"/>
      <c r="H275" s="305">
        <v>1</v>
      </c>
      <c r="I275" s="10"/>
      <c r="J275" s="4"/>
      <c r="K275" s="10"/>
      <c r="L275" s="10"/>
      <c r="M275" s="10"/>
      <c r="N275" s="4"/>
      <c r="O275" s="348"/>
      <c r="P275" s="348"/>
      <c r="Q275" s="348"/>
      <c r="R275" s="348"/>
      <c r="S275" s="4"/>
      <c r="T275" s="4"/>
      <c r="U275" s="4"/>
      <c r="V275" s="4"/>
    </row>
    <row r="276" spans="1:22" s="5" customFormat="1" ht="12.75" x14ac:dyDescent="0.2">
      <c r="A276" s="39"/>
      <c r="B276" s="10"/>
      <c r="C276" s="10" t="s">
        <v>604</v>
      </c>
      <c r="D276" s="10"/>
      <c r="E276" s="10" t="s">
        <v>964</v>
      </c>
      <c r="F276" s="10"/>
      <c r="G276" s="10">
        <v>3</v>
      </c>
      <c r="H276" s="305"/>
      <c r="I276" s="10"/>
      <c r="J276" s="4"/>
      <c r="K276" s="10"/>
      <c r="L276" s="10"/>
      <c r="M276" s="10"/>
      <c r="N276" s="4"/>
      <c r="O276" s="348"/>
      <c r="P276" s="348"/>
      <c r="Q276" s="348"/>
      <c r="R276" s="348"/>
      <c r="S276" s="4"/>
      <c r="T276" s="4"/>
      <c r="U276" s="4"/>
      <c r="V276" s="4"/>
    </row>
    <row r="277" spans="1:22" s="5" customFormat="1" ht="12.75" x14ac:dyDescent="0.2">
      <c r="A277" s="39"/>
      <c r="B277" s="10"/>
      <c r="C277" s="10" t="s">
        <v>348</v>
      </c>
      <c r="D277" s="10"/>
      <c r="E277" s="10" t="s">
        <v>965</v>
      </c>
      <c r="F277" s="10"/>
      <c r="G277" s="10"/>
      <c r="H277" s="305">
        <v>2</v>
      </c>
      <c r="I277" s="10"/>
      <c r="J277" s="4"/>
      <c r="K277" s="10"/>
      <c r="L277" s="10"/>
      <c r="M277" s="10"/>
      <c r="N277" s="4"/>
      <c r="O277" s="348"/>
      <c r="P277" s="348"/>
      <c r="Q277" s="348"/>
      <c r="R277" s="348"/>
      <c r="S277" s="4"/>
      <c r="T277" s="4"/>
      <c r="U277" s="4"/>
      <c r="V277" s="4"/>
    </row>
    <row r="278" spans="1:22" s="5" customFormat="1" ht="12.75" x14ac:dyDescent="0.2">
      <c r="A278" s="39"/>
      <c r="B278" s="10"/>
      <c r="C278" s="10" t="s">
        <v>349</v>
      </c>
      <c r="D278" s="10"/>
      <c r="E278" s="10" t="s">
        <v>926</v>
      </c>
      <c r="F278" s="10"/>
      <c r="G278" s="10"/>
      <c r="H278" s="305">
        <v>0</v>
      </c>
      <c r="I278" s="10"/>
      <c r="J278" s="4"/>
      <c r="K278" s="10"/>
      <c r="L278" s="10"/>
      <c r="M278" s="10"/>
      <c r="N278" s="4"/>
      <c r="O278" s="348"/>
      <c r="P278" s="348"/>
      <c r="Q278" s="348"/>
      <c r="R278" s="348"/>
      <c r="S278" s="4"/>
      <c r="T278" s="4"/>
      <c r="U278" s="4"/>
      <c r="V278" s="4"/>
    </row>
    <row r="279" spans="1:22" s="5" customFormat="1" ht="12.75" x14ac:dyDescent="0.2">
      <c r="A279" s="39"/>
      <c r="B279" s="10"/>
      <c r="C279" s="10" t="s">
        <v>392</v>
      </c>
      <c r="D279" s="10"/>
      <c r="E279" s="10" t="s">
        <v>789</v>
      </c>
      <c r="F279" s="10"/>
      <c r="G279" s="10"/>
      <c r="H279" s="305">
        <v>1</v>
      </c>
      <c r="I279" s="10"/>
      <c r="J279" s="4"/>
      <c r="K279" s="10"/>
      <c r="L279" s="10"/>
      <c r="M279" s="10"/>
      <c r="N279" s="4"/>
      <c r="O279" s="348"/>
      <c r="P279" s="348"/>
      <c r="Q279" s="348"/>
      <c r="R279" s="348"/>
      <c r="S279" s="4"/>
      <c r="T279" s="4"/>
      <c r="U279" s="4"/>
      <c r="V279" s="4"/>
    </row>
    <row r="280" spans="1:22" s="5" customFormat="1" ht="12.75" x14ac:dyDescent="0.2">
      <c r="A280" s="39"/>
      <c r="B280" s="10"/>
      <c r="C280" s="10" t="s">
        <v>393</v>
      </c>
      <c r="D280" s="10"/>
      <c r="E280" s="10" t="s">
        <v>776</v>
      </c>
      <c r="F280" s="10"/>
      <c r="G280" s="10"/>
      <c r="H280" s="305">
        <v>3</v>
      </c>
      <c r="I280" s="10"/>
      <c r="J280" s="4"/>
      <c r="K280" s="10"/>
      <c r="L280" s="10"/>
      <c r="M280" s="10"/>
      <c r="N280" s="4"/>
      <c r="O280" s="348"/>
      <c r="P280" s="348"/>
      <c r="Q280" s="348"/>
      <c r="R280" s="348"/>
      <c r="S280" s="4"/>
      <c r="T280" s="4"/>
      <c r="U280" s="4"/>
      <c r="V280" s="4"/>
    </row>
    <row r="281" spans="1:22" s="5" customFormat="1" ht="12.75" x14ac:dyDescent="0.2">
      <c r="A281" s="39"/>
      <c r="B281" s="10"/>
      <c r="C281" s="10" t="s">
        <v>350</v>
      </c>
      <c r="D281" s="10"/>
      <c r="E281" s="10" t="s">
        <v>966</v>
      </c>
      <c r="F281" s="10"/>
      <c r="G281" s="10">
        <v>2</v>
      </c>
      <c r="H281" s="305">
        <v>3</v>
      </c>
      <c r="I281" s="10"/>
      <c r="J281" s="4"/>
      <c r="K281" s="10"/>
      <c r="L281" s="10"/>
      <c r="M281" s="10"/>
      <c r="N281" s="4"/>
      <c r="O281" s="348"/>
      <c r="P281" s="348"/>
      <c r="Q281" s="348"/>
      <c r="R281" s="348"/>
      <c r="S281" s="4"/>
      <c r="T281" s="4"/>
      <c r="U281" s="4"/>
      <c r="V281" s="4"/>
    </row>
    <row r="282" spans="1:22" s="5" customFormat="1" ht="12.75" x14ac:dyDescent="0.2">
      <c r="A282" s="39"/>
      <c r="B282" s="10"/>
      <c r="C282" s="10" t="s">
        <v>578</v>
      </c>
      <c r="D282" s="10"/>
      <c r="E282" s="10" t="s">
        <v>967</v>
      </c>
      <c r="F282" s="10"/>
      <c r="G282" s="10"/>
      <c r="H282" s="305">
        <v>1</v>
      </c>
      <c r="I282" s="10"/>
      <c r="J282" s="4"/>
      <c r="K282" s="10"/>
      <c r="L282" s="10"/>
      <c r="M282" s="10"/>
      <c r="N282" s="4"/>
      <c r="O282" s="348"/>
      <c r="P282" s="348"/>
      <c r="Q282" s="348"/>
      <c r="R282" s="348"/>
      <c r="S282" s="4"/>
      <c r="T282" s="4"/>
      <c r="U282" s="4"/>
      <c r="V282" s="4"/>
    </row>
    <row r="283" spans="1:22" s="5" customFormat="1" ht="12.75" x14ac:dyDescent="0.2">
      <c r="A283" s="39"/>
      <c r="B283" s="10"/>
      <c r="C283" s="10" t="s">
        <v>439</v>
      </c>
      <c r="D283" s="10"/>
      <c r="E283" s="10" t="s">
        <v>968</v>
      </c>
      <c r="F283" s="10"/>
      <c r="G283" s="10"/>
      <c r="H283" s="305">
        <v>2</v>
      </c>
      <c r="I283" s="10"/>
      <c r="J283" s="4"/>
      <c r="K283" s="10"/>
      <c r="L283" s="10"/>
      <c r="M283" s="10"/>
      <c r="N283" s="4"/>
      <c r="O283" s="348"/>
      <c r="P283" s="348"/>
      <c r="Q283" s="348"/>
      <c r="R283" s="348"/>
      <c r="S283" s="4"/>
      <c r="T283" s="4"/>
      <c r="U283" s="4"/>
      <c r="V283" s="4"/>
    </row>
    <row r="284" spans="1:22" s="5" customFormat="1" ht="12.75" x14ac:dyDescent="0.2">
      <c r="A284" s="39"/>
      <c r="B284" s="10"/>
      <c r="C284" s="10" t="s">
        <v>536</v>
      </c>
      <c r="D284" s="10"/>
      <c r="E284" s="10" t="s">
        <v>969</v>
      </c>
      <c r="F284" s="10"/>
      <c r="G284" s="10"/>
      <c r="H284" s="305"/>
      <c r="I284" s="10"/>
      <c r="J284" s="4"/>
      <c r="K284" s="10"/>
      <c r="L284" s="10"/>
      <c r="M284" s="10"/>
      <c r="N284" s="4"/>
      <c r="O284" s="348"/>
      <c r="P284" s="348"/>
      <c r="Q284" s="348"/>
      <c r="R284" s="348"/>
      <c r="S284" s="4"/>
      <c r="T284" s="4"/>
      <c r="U284" s="4"/>
      <c r="V284" s="4"/>
    </row>
    <row r="285" spans="1:22" s="5" customFormat="1" ht="12.75" x14ac:dyDescent="0.2">
      <c r="A285" s="39"/>
      <c r="B285" s="10"/>
      <c r="C285" s="10" t="s">
        <v>537</v>
      </c>
      <c r="D285" s="10"/>
      <c r="E285" s="10" t="s">
        <v>970</v>
      </c>
      <c r="F285" s="10"/>
      <c r="G285" s="10"/>
      <c r="H285" s="305">
        <v>1</v>
      </c>
      <c r="I285" s="10"/>
      <c r="J285" s="4"/>
      <c r="K285" s="10"/>
      <c r="L285" s="10"/>
      <c r="M285" s="10"/>
      <c r="N285" s="4"/>
      <c r="O285" s="348"/>
      <c r="P285" s="348"/>
      <c r="Q285" s="348"/>
      <c r="R285" s="348"/>
      <c r="S285" s="4"/>
      <c r="T285" s="4"/>
      <c r="U285" s="4"/>
      <c r="V285" s="4"/>
    </row>
    <row r="286" spans="1:22" s="5" customFormat="1" ht="12.75" x14ac:dyDescent="0.2">
      <c r="A286" s="39"/>
      <c r="B286" s="10"/>
      <c r="C286" s="10" t="s">
        <v>418</v>
      </c>
      <c r="D286" s="10"/>
      <c r="E286" s="10" t="s">
        <v>971</v>
      </c>
      <c r="F286" s="10"/>
      <c r="G286" s="10"/>
      <c r="H286" s="305"/>
      <c r="I286" s="10"/>
      <c r="J286" s="4"/>
      <c r="K286" s="10"/>
      <c r="L286" s="10"/>
      <c r="M286" s="10"/>
      <c r="N286" s="4"/>
      <c r="O286" s="348"/>
      <c r="P286" s="348"/>
      <c r="Q286" s="348"/>
      <c r="R286" s="348"/>
      <c r="S286" s="4"/>
      <c r="T286" s="4"/>
      <c r="U286" s="4"/>
      <c r="V286" s="4"/>
    </row>
    <row r="287" spans="1:22" s="5" customFormat="1" ht="12.75" x14ac:dyDescent="0.2">
      <c r="A287" s="39"/>
      <c r="B287" s="10"/>
      <c r="C287" s="10" t="s">
        <v>351</v>
      </c>
      <c r="D287" s="10"/>
      <c r="E287" s="10" t="s">
        <v>972</v>
      </c>
      <c r="F287" s="10"/>
      <c r="G287" s="10"/>
      <c r="H287" s="305">
        <v>1</v>
      </c>
      <c r="I287" s="10"/>
      <c r="J287" s="4"/>
      <c r="K287" s="10"/>
      <c r="L287" s="10"/>
      <c r="M287" s="10"/>
      <c r="N287" s="4"/>
      <c r="O287" s="348"/>
      <c r="P287" s="348"/>
      <c r="Q287" s="348"/>
      <c r="R287" s="348"/>
      <c r="S287" s="4"/>
      <c r="T287" s="4"/>
      <c r="U287" s="4"/>
      <c r="V287" s="4"/>
    </row>
    <row r="288" spans="1:22" s="5" customFormat="1" ht="12.75" x14ac:dyDescent="0.2">
      <c r="A288" s="39"/>
      <c r="B288" s="10"/>
      <c r="C288" s="10" t="s">
        <v>352</v>
      </c>
      <c r="D288" s="10"/>
      <c r="E288" s="10" t="s">
        <v>973</v>
      </c>
      <c r="F288" s="10"/>
      <c r="G288" s="10">
        <v>1</v>
      </c>
      <c r="H288" s="305">
        <v>2</v>
      </c>
      <c r="I288" s="10"/>
      <c r="J288" s="4"/>
      <c r="K288" s="10"/>
      <c r="L288" s="10"/>
      <c r="M288" s="10"/>
      <c r="N288" s="4"/>
      <c r="O288" s="348"/>
      <c r="P288" s="348"/>
      <c r="Q288" s="348"/>
      <c r="R288" s="348"/>
      <c r="S288" s="4"/>
      <c r="T288" s="4"/>
      <c r="U288" s="4"/>
      <c r="V288" s="4"/>
    </row>
    <row r="289" spans="1:22" s="5" customFormat="1" ht="12.75" x14ac:dyDescent="0.2">
      <c r="A289" s="39"/>
      <c r="B289" s="10"/>
      <c r="C289" s="10" t="s">
        <v>573</v>
      </c>
      <c r="D289" s="10"/>
      <c r="E289" s="10" t="s">
        <v>974</v>
      </c>
      <c r="F289" s="10"/>
      <c r="G289" s="10">
        <v>8</v>
      </c>
      <c r="H289" s="305">
        <v>7</v>
      </c>
      <c r="I289" s="10"/>
      <c r="J289" s="4"/>
      <c r="K289" s="10"/>
      <c r="L289" s="10"/>
      <c r="M289" s="10"/>
      <c r="N289" s="4"/>
      <c r="O289" s="348"/>
      <c r="P289" s="348"/>
      <c r="Q289" s="348"/>
      <c r="R289" s="348"/>
      <c r="S289" s="4"/>
      <c r="T289" s="4"/>
      <c r="U289" s="4"/>
      <c r="V289" s="4"/>
    </row>
    <row r="290" spans="1:22" s="5" customFormat="1" ht="12.75" x14ac:dyDescent="0.2">
      <c r="A290" s="39"/>
      <c r="B290" s="10"/>
      <c r="C290" s="10" t="s">
        <v>573</v>
      </c>
      <c r="D290" s="10"/>
      <c r="E290" s="10" t="s">
        <v>975</v>
      </c>
      <c r="F290" s="10"/>
      <c r="G290" s="10"/>
      <c r="H290" s="305">
        <v>4</v>
      </c>
      <c r="I290" s="10"/>
      <c r="J290" s="4"/>
      <c r="K290" s="10"/>
      <c r="L290" s="10"/>
      <c r="M290" s="10"/>
      <c r="N290" s="4"/>
      <c r="O290" s="348"/>
      <c r="P290" s="348"/>
      <c r="Q290" s="348"/>
      <c r="R290" s="348"/>
      <c r="S290" s="4"/>
      <c r="T290" s="4"/>
      <c r="U290" s="4"/>
      <c r="V290" s="4"/>
    </row>
    <row r="291" spans="1:22" s="5" customFormat="1" ht="12.75" x14ac:dyDescent="0.2">
      <c r="A291" s="39"/>
      <c r="B291" s="10"/>
      <c r="C291" s="10" t="s">
        <v>538</v>
      </c>
      <c r="D291" s="10"/>
      <c r="E291" s="10" t="s">
        <v>976</v>
      </c>
      <c r="F291" s="10"/>
      <c r="G291" s="10"/>
      <c r="H291" s="305"/>
      <c r="I291" s="10"/>
      <c r="J291" s="4"/>
      <c r="K291" s="10"/>
      <c r="L291" s="10"/>
      <c r="M291" s="10"/>
      <c r="N291" s="4"/>
      <c r="O291" s="348"/>
      <c r="P291" s="348"/>
      <c r="Q291" s="348"/>
      <c r="R291" s="348"/>
      <c r="S291" s="4"/>
      <c r="T291" s="4"/>
      <c r="U291" s="4"/>
      <c r="V291" s="4"/>
    </row>
    <row r="292" spans="1:22" s="5" customFormat="1" ht="12.75" x14ac:dyDescent="0.2">
      <c r="A292" s="39"/>
      <c r="B292" s="10"/>
      <c r="C292" s="10" t="s">
        <v>459</v>
      </c>
      <c r="D292" s="10"/>
      <c r="E292" s="10" t="s">
        <v>977</v>
      </c>
      <c r="F292" s="10"/>
      <c r="G292" s="10"/>
      <c r="H292" s="305">
        <v>1</v>
      </c>
      <c r="I292" s="10"/>
      <c r="J292" s="4"/>
      <c r="K292" s="10"/>
      <c r="L292" s="10"/>
      <c r="M292" s="10"/>
      <c r="N292" s="4"/>
      <c r="O292" s="348"/>
      <c r="P292" s="348"/>
      <c r="Q292" s="348"/>
      <c r="R292" s="348"/>
      <c r="S292" s="4"/>
      <c r="T292" s="4"/>
      <c r="U292" s="4"/>
      <c r="V292" s="4"/>
    </row>
    <row r="293" spans="1:22" s="5" customFormat="1" ht="12.75" x14ac:dyDescent="0.2">
      <c r="A293" s="39"/>
      <c r="B293" s="10"/>
      <c r="C293" s="10" t="s">
        <v>419</v>
      </c>
      <c r="D293" s="10"/>
      <c r="E293" s="10" t="s">
        <v>978</v>
      </c>
      <c r="F293" s="10"/>
      <c r="G293" s="10"/>
      <c r="H293" s="305">
        <v>2</v>
      </c>
      <c r="I293" s="10"/>
      <c r="J293" s="4"/>
      <c r="K293" s="10"/>
      <c r="L293" s="10"/>
      <c r="M293" s="10"/>
      <c r="N293" s="4"/>
      <c r="O293" s="348"/>
      <c r="P293" s="348"/>
      <c r="Q293" s="348"/>
      <c r="R293" s="348"/>
      <c r="S293" s="4"/>
      <c r="T293" s="4"/>
      <c r="U293" s="4"/>
      <c r="V293" s="4"/>
    </row>
    <row r="294" spans="1:22" s="5" customFormat="1" ht="12.75" x14ac:dyDescent="0.2">
      <c r="A294" s="39"/>
      <c r="B294" s="10"/>
      <c r="C294" s="10" t="s">
        <v>520</v>
      </c>
      <c r="D294" s="10"/>
      <c r="E294" s="10" t="s">
        <v>759</v>
      </c>
      <c r="F294" s="10"/>
      <c r="G294" s="10"/>
      <c r="H294" s="305">
        <v>0</v>
      </c>
      <c r="I294" s="10"/>
      <c r="J294" s="4"/>
      <c r="K294" s="10"/>
      <c r="L294" s="10"/>
      <c r="M294" s="10"/>
      <c r="N294" s="4"/>
      <c r="O294" s="348"/>
      <c r="P294" s="348"/>
      <c r="Q294" s="348"/>
      <c r="R294" s="348"/>
      <c r="S294" s="4"/>
      <c r="T294" s="4"/>
      <c r="U294" s="4"/>
      <c r="V294" s="4"/>
    </row>
    <row r="295" spans="1:22" s="5" customFormat="1" ht="12.75" x14ac:dyDescent="0.2">
      <c r="A295" s="39"/>
      <c r="B295" s="10"/>
      <c r="C295" s="10" t="s">
        <v>574</v>
      </c>
      <c r="D295" s="10"/>
      <c r="E295" s="10" t="s">
        <v>975</v>
      </c>
      <c r="F295" s="10"/>
      <c r="G295" s="10"/>
      <c r="H295" s="305">
        <v>4</v>
      </c>
      <c r="I295" s="10"/>
      <c r="J295" s="4"/>
      <c r="K295" s="10"/>
      <c r="L295" s="10"/>
      <c r="M295" s="10"/>
      <c r="N295" s="4"/>
      <c r="O295" s="348"/>
      <c r="P295" s="348"/>
      <c r="Q295" s="348"/>
      <c r="R295" s="348"/>
      <c r="S295" s="4"/>
      <c r="T295" s="4"/>
      <c r="U295" s="4"/>
      <c r="V295" s="4"/>
    </row>
    <row r="296" spans="1:22" s="5" customFormat="1" ht="12.75" x14ac:dyDescent="0.2">
      <c r="A296" s="39"/>
      <c r="B296" s="10"/>
      <c r="C296" s="10" t="s">
        <v>521</v>
      </c>
      <c r="D296" s="10"/>
      <c r="E296" s="10" t="s">
        <v>979</v>
      </c>
      <c r="F296" s="10"/>
      <c r="G296" s="10"/>
      <c r="H296" s="305">
        <v>2</v>
      </c>
      <c r="I296" s="10"/>
      <c r="J296" s="4"/>
      <c r="K296" s="10"/>
      <c r="L296" s="10"/>
      <c r="M296" s="10"/>
      <c r="N296" s="4"/>
      <c r="O296" s="348"/>
      <c r="P296" s="348"/>
      <c r="Q296" s="348"/>
      <c r="R296" s="348"/>
      <c r="S296" s="4"/>
      <c r="T296" s="4"/>
      <c r="U296" s="4"/>
      <c r="V296" s="4"/>
    </row>
    <row r="297" spans="1:22" s="5" customFormat="1" ht="12.75" x14ac:dyDescent="0.2">
      <c r="A297" s="39"/>
      <c r="B297" s="10"/>
      <c r="C297" s="10" t="s">
        <v>491</v>
      </c>
      <c r="D297" s="10"/>
      <c r="E297" s="10" t="s">
        <v>786</v>
      </c>
      <c r="F297" s="10"/>
      <c r="G297" s="10"/>
      <c r="H297" s="305">
        <v>1</v>
      </c>
      <c r="I297" s="10"/>
      <c r="J297" s="4"/>
      <c r="K297" s="10"/>
      <c r="L297" s="10"/>
      <c r="M297" s="10"/>
      <c r="N297" s="4"/>
      <c r="O297" s="348"/>
      <c r="P297" s="348"/>
      <c r="Q297" s="348"/>
      <c r="R297" s="348"/>
      <c r="S297" s="4"/>
      <c r="T297" s="4"/>
      <c r="U297" s="4"/>
      <c r="V297" s="4"/>
    </row>
    <row r="298" spans="1:22" s="5" customFormat="1" ht="12.75" x14ac:dyDescent="0.2">
      <c r="A298" s="39"/>
      <c r="B298" s="10"/>
      <c r="C298" s="10" t="s">
        <v>491</v>
      </c>
      <c r="D298" s="10"/>
      <c r="E298" s="10" t="s">
        <v>956</v>
      </c>
      <c r="F298" s="10"/>
      <c r="G298" s="10">
        <v>1</v>
      </c>
      <c r="H298" s="305">
        <v>1</v>
      </c>
      <c r="I298" s="10"/>
      <c r="J298" s="4"/>
      <c r="K298" s="10"/>
      <c r="L298" s="10"/>
      <c r="M298" s="10"/>
      <c r="N298" s="4"/>
      <c r="O298" s="348"/>
      <c r="P298" s="348"/>
      <c r="Q298" s="348"/>
      <c r="R298" s="348"/>
      <c r="S298" s="4"/>
      <c r="T298" s="4"/>
      <c r="U298" s="4"/>
      <c r="V298" s="4"/>
    </row>
    <row r="299" spans="1:22" s="5" customFormat="1" ht="12.75" x14ac:dyDescent="0.2">
      <c r="A299" s="39"/>
      <c r="B299" s="10"/>
      <c r="C299" s="10" t="s">
        <v>491</v>
      </c>
      <c r="D299" s="10"/>
      <c r="E299" s="10" t="s">
        <v>980</v>
      </c>
      <c r="F299" s="10"/>
      <c r="G299" s="10"/>
      <c r="H299" s="305"/>
      <c r="I299" s="10"/>
      <c r="J299" s="4"/>
      <c r="K299" s="10"/>
      <c r="L299" s="10"/>
      <c r="M299" s="10"/>
      <c r="N299" s="4"/>
      <c r="O299" s="348"/>
      <c r="P299" s="348"/>
      <c r="Q299" s="348"/>
      <c r="R299" s="348"/>
      <c r="S299" s="4"/>
      <c r="T299" s="4"/>
      <c r="U299" s="4"/>
      <c r="V299" s="4"/>
    </row>
    <row r="300" spans="1:22" s="5" customFormat="1" ht="12.75" x14ac:dyDescent="0.2">
      <c r="A300" s="39"/>
      <c r="B300" s="10"/>
      <c r="C300" s="10" t="s">
        <v>491</v>
      </c>
      <c r="D300" s="10"/>
      <c r="E300" s="10" t="s">
        <v>981</v>
      </c>
      <c r="F300" s="10"/>
      <c r="G300" s="10"/>
      <c r="H300" s="305"/>
      <c r="I300" s="10"/>
      <c r="J300" s="4"/>
      <c r="K300" s="10"/>
      <c r="L300" s="10"/>
      <c r="M300" s="10"/>
      <c r="N300" s="4"/>
      <c r="O300" s="348"/>
      <c r="P300" s="348"/>
      <c r="Q300" s="348"/>
      <c r="R300" s="348"/>
      <c r="S300" s="4"/>
      <c r="T300" s="4"/>
      <c r="U300" s="4"/>
      <c r="V300" s="4"/>
    </row>
    <row r="301" spans="1:22" s="5" customFormat="1" ht="12.75" x14ac:dyDescent="0.2">
      <c r="A301" s="39"/>
      <c r="B301" s="10"/>
      <c r="C301" s="10" t="s">
        <v>491</v>
      </c>
      <c r="D301" s="10"/>
      <c r="E301" s="10" t="s">
        <v>982</v>
      </c>
      <c r="F301" s="10"/>
      <c r="G301" s="10">
        <v>2</v>
      </c>
      <c r="H301" s="305">
        <v>16</v>
      </c>
      <c r="I301" s="10"/>
      <c r="J301" s="4"/>
      <c r="K301" s="10"/>
      <c r="L301" s="10"/>
      <c r="M301" s="10"/>
      <c r="N301" s="4"/>
      <c r="O301" s="348"/>
      <c r="P301" s="348"/>
      <c r="Q301" s="348"/>
      <c r="R301" s="348"/>
      <c r="S301" s="4"/>
      <c r="T301" s="4"/>
      <c r="U301" s="4"/>
      <c r="V301" s="4"/>
    </row>
    <row r="302" spans="1:22" s="5" customFormat="1" ht="12.75" x14ac:dyDescent="0.2">
      <c r="A302" s="39"/>
      <c r="B302" s="10"/>
      <c r="C302" s="10" t="s">
        <v>491</v>
      </c>
      <c r="D302" s="10"/>
      <c r="E302" s="10" t="s">
        <v>925</v>
      </c>
      <c r="F302" s="10"/>
      <c r="G302" s="10"/>
      <c r="H302" s="305">
        <v>1</v>
      </c>
      <c r="I302" s="10"/>
      <c r="J302" s="4"/>
      <c r="K302" s="10"/>
      <c r="L302" s="10"/>
      <c r="M302" s="10"/>
      <c r="N302" s="4"/>
      <c r="O302" s="348"/>
      <c r="P302" s="348"/>
      <c r="Q302" s="348"/>
      <c r="R302" s="348"/>
      <c r="S302" s="4"/>
      <c r="T302" s="4"/>
      <c r="U302" s="4"/>
      <c r="V302" s="4"/>
    </row>
    <row r="303" spans="1:22" s="5" customFormat="1" ht="12.75" x14ac:dyDescent="0.2">
      <c r="A303" s="39"/>
      <c r="B303" s="10"/>
      <c r="C303" s="10" t="s">
        <v>491</v>
      </c>
      <c r="D303" s="10"/>
      <c r="E303" s="10" t="s">
        <v>922</v>
      </c>
      <c r="F303" s="10"/>
      <c r="G303" s="10"/>
      <c r="H303" s="305">
        <v>22</v>
      </c>
      <c r="I303" s="10"/>
      <c r="J303" s="4"/>
      <c r="K303" s="10"/>
      <c r="L303" s="10"/>
      <c r="M303" s="10"/>
      <c r="N303" s="4"/>
      <c r="O303" s="348"/>
      <c r="P303" s="348"/>
      <c r="Q303" s="348"/>
      <c r="R303" s="348"/>
      <c r="S303" s="4"/>
      <c r="T303" s="4"/>
      <c r="U303" s="4"/>
      <c r="V303" s="4"/>
    </row>
    <row r="304" spans="1:22" s="5" customFormat="1" ht="12.75" x14ac:dyDescent="0.2">
      <c r="A304" s="39"/>
      <c r="B304" s="10"/>
      <c r="C304" s="10" t="s">
        <v>354</v>
      </c>
      <c r="D304" s="10"/>
      <c r="E304" s="10" t="s">
        <v>983</v>
      </c>
      <c r="F304" s="10"/>
      <c r="G304" s="10"/>
      <c r="H304" s="305">
        <v>0</v>
      </c>
      <c r="I304" s="10"/>
      <c r="J304" s="4"/>
      <c r="K304" s="10"/>
      <c r="L304" s="10"/>
      <c r="M304" s="10"/>
      <c r="N304" s="4"/>
      <c r="O304" s="348"/>
      <c r="P304" s="348"/>
      <c r="Q304" s="348"/>
      <c r="R304" s="348"/>
      <c r="S304" s="4"/>
      <c r="T304" s="4"/>
      <c r="U304" s="4"/>
      <c r="V304" s="4"/>
    </row>
    <row r="305" spans="1:22" s="5" customFormat="1" ht="12.75" x14ac:dyDescent="0.2">
      <c r="A305" s="39"/>
      <c r="B305" s="10"/>
      <c r="C305" s="10" t="s">
        <v>440</v>
      </c>
      <c r="D305" s="10"/>
      <c r="E305" s="10" t="s">
        <v>984</v>
      </c>
      <c r="F305" s="10"/>
      <c r="G305" s="10"/>
      <c r="H305" s="305">
        <v>0</v>
      </c>
      <c r="I305" s="10"/>
      <c r="J305" s="4"/>
      <c r="K305" s="10"/>
      <c r="L305" s="10"/>
      <c r="M305" s="10"/>
      <c r="N305" s="4"/>
      <c r="O305" s="348"/>
      <c r="P305" s="348"/>
      <c r="Q305" s="348"/>
      <c r="R305" s="348"/>
      <c r="S305" s="4"/>
      <c r="T305" s="4"/>
      <c r="U305" s="4"/>
      <c r="V305" s="4"/>
    </row>
    <row r="306" spans="1:22" s="5" customFormat="1" ht="12.75" x14ac:dyDescent="0.2">
      <c r="A306" s="39"/>
      <c r="B306" s="10"/>
      <c r="C306" s="10" t="s">
        <v>492</v>
      </c>
      <c r="D306" s="10"/>
      <c r="E306" s="10" t="s">
        <v>985</v>
      </c>
      <c r="F306" s="10"/>
      <c r="G306" s="10">
        <v>1</v>
      </c>
      <c r="H306" s="305">
        <v>1</v>
      </c>
      <c r="I306" s="10"/>
      <c r="J306" s="4"/>
      <c r="K306" s="10"/>
      <c r="L306" s="10"/>
      <c r="M306" s="10"/>
      <c r="N306" s="4"/>
      <c r="O306" s="348"/>
      <c r="P306" s="348"/>
      <c r="Q306" s="348"/>
      <c r="R306" s="348"/>
      <c r="S306" s="4"/>
      <c r="T306" s="4"/>
      <c r="U306" s="4"/>
      <c r="V306" s="4"/>
    </row>
    <row r="307" spans="1:22" s="5" customFormat="1" ht="12.75" x14ac:dyDescent="0.2">
      <c r="A307" s="39"/>
      <c r="B307" s="10"/>
      <c r="C307" s="10" t="s">
        <v>394</v>
      </c>
      <c r="D307" s="10"/>
      <c r="E307" s="10" t="s">
        <v>986</v>
      </c>
      <c r="F307" s="10"/>
      <c r="G307" s="10"/>
      <c r="H307" s="305"/>
      <c r="I307" s="10"/>
      <c r="J307" s="4"/>
      <c r="K307" s="10"/>
      <c r="L307" s="10"/>
      <c r="M307" s="10"/>
      <c r="N307" s="4"/>
      <c r="O307" s="348"/>
      <c r="P307" s="348"/>
      <c r="Q307" s="348"/>
      <c r="R307" s="348"/>
      <c r="S307" s="4"/>
      <c r="T307" s="4"/>
      <c r="U307" s="4"/>
      <c r="V307" s="4"/>
    </row>
    <row r="308" spans="1:22" s="5" customFormat="1" ht="12.75" x14ac:dyDescent="0.2">
      <c r="A308" s="39"/>
      <c r="B308" s="10"/>
      <c r="C308" s="10" t="s">
        <v>576</v>
      </c>
      <c r="D308" s="10"/>
      <c r="E308" s="10" t="s">
        <v>987</v>
      </c>
      <c r="F308" s="10"/>
      <c r="G308" s="10"/>
      <c r="H308" s="305">
        <v>0</v>
      </c>
      <c r="I308" s="10"/>
      <c r="J308" s="4"/>
      <c r="K308" s="10"/>
      <c r="L308" s="10"/>
      <c r="M308" s="10"/>
      <c r="N308" s="4"/>
      <c r="O308" s="348"/>
      <c r="P308" s="348"/>
      <c r="Q308" s="348"/>
      <c r="R308" s="348"/>
      <c r="S308" s="4"/>
      <c r="T308" s="4"/>
      <c r="U308" s="4"/>
      <c r="V308" s="4"/>
    </row>
    <row r="309" spans="1:22" s="5" customFormat="1" ht="12.75" x14ac:dyDescent="0.2">
      <c r="A309" s="39"/>
      <c r="B309" s="10"/>
      <c r="C309" s="10" t="s">
        <v>395</v>
      </c>
      <c r="D309" s="10"/>
      <c r="E309" s="10" t="s">
        <v>878</v>
      </c>
      <c r="F309" s="10"/>
      <c r="G309" s="10"/>
      <c r="H309" s="305">
        <v>0</v>
      </c>
      <c r="I309" s="10"/>
      <c r="J309" s="4"/>
      <c r="K309" s="10"/>
      <c r="L309" s="10"/>
      <c r="M309" s="10"/>
      <c r="N309" s="4"/>
      <c r="O309" s="348"/>
      <c r="P309" s="348"/>
      <c r="Q309" s="348"/>
      <c r="R309" s="348"/>
      <c r="S309" s="4"/>
      <c r="T309" s="4"/>
      <c r="U309" s="4"/>
      <c r="V309" s="4"/>
    </row>
    <row r="310" spans="1:22" s="5" customFormat="1" ht="12.75" x14ac:dyDescent="0.2">
      <c r="A310" s="39"/>
      <c r="B310" s="10"/>
      <c r="C310" s="10" t="s">
        <v>613</v>
      </c>
      <c r="D310" s="10"/>
      <c r="E310" s="10" t="s">
        <v>988</v>
      </c>
      <c r="F310" s="10"/>
      <c r="G310" s="10">
        <v>1</v>
      </c>
      <c r="H310" s="305">
        <v>1</v>
      </c>
      <c r="I310" s="10"/>
      <c r="J310" s="4"/>
      <c r="K310" s="10"/>
      <c r="L310" s="10"/>
      <c r="M310" s="10"/>
      <c r="N310" s="4"/>
      <c r="O310" s="348"/>
      <c r="P310" s="348"/>
      <c r="Q310" s="348"/>
      <c r="R310" s="348"/>
      <c r="S310" s="4"/>
      <c r="T310" s="4"/>
      <c r="U310" s="4"/>
      <c r="V310" s="4"/>
    </row>
    <row r="311" spans="1:22" s="5" customFormat="1" ht="12.75" x14ac:dyDescent="0.2">
      <c r="A311" s="39"/>
      <c r="B311" s="10"/>
      <c r="C311" s="10" t="s">
        <v>355</v>
      </c>
      <c r="D311" s="10"/>
      <c r="E311" s="10" t="s">
        <v>989</v>
      </c>
      <c r="F311" s="10"/>
      <c r="G311" s="10"/>
      <c r="H311" s="305">
        <v>5</v>
      </c>
      <c r="I311" s="10"/>
      <c r="J311" s="4"/>
      <c r="K311" s="10"/>
      <c r="L311" s="10"/>
      <c r="M311" s="10"/>
      <c r="N311" s="4"/>
      <c r="O311" s="348"/>
      <c r="P311" s="348"/>
      <c r="Q311" s="348"/>
      <c r="R311" s="348"/>
      <c r="S311" s="4"/>
      <c r="T311" s="4"/>
      <c r="U311" s="4"/>
      <c r="V311" s="4"/>
    </row>
    <row r="312" spans="1:22" s="5" customFormat="1" ht="12.75" x14ac:dyDescent="0.2">
      <c r="A312" s="39"/>
      <c r="B312" s="10"/>
      <c r="C312" s="10" t="s">
        <v>356</v>
      </c>
      <c r="D312" s="10"/>
      <c r="E312" s="10" t="s">
        <v>990</v>
      </c>
      <c r="F312" s="10"/>
      <c r="G312" s="10"/>
      <c r="H312" s="305"/>
      <c r="I312" s="10"/>
      <c r="J312" s="4"/>
      <c r="K312" s="10"/>
      <c r="L312" s="10"/>
      <c r="M312" s="10"/>
      <c r="N312" s="4"/>
      <c r="O312" s="348"/>
      <c r="P312" s="348"/>
      <c r="Q312" s="348"/>
      <c r="R312" s="348"/>
      <c r="S312" s="4"/>
      <c r="T312" s="4"/>
      <c r="U312" s="4"/>
      <c r="V312" s="4"/>
    </row>
    <row r="313" spans="1:22" s="5" customFormat="1" ht="12.75" x14ac:dyDescent="0.2">
      <c r="A313" s="39"/>
      <c r="B313" s="10"/>
      <c r="C313" s="10" t="s">
        <v>357</v>
      </c>
      <c r="D313" s="10"/>
      <c r="E313" s="10" t="s">
        <v>991</v>
      </c>
      <c r="F313" s="10"/>
      <c r="G313" s="10"/>
      <c r="H313" s="305"/>
      <c r="I313" s="10"/>
      <c r="J313" s="4"/>
      <c r="K313" s="10"/>
      <c r="L313" s="10"/>
      <c r="M313" s="10"/>
      <c r="N313" s="4"/>
      <c r="O313" s="348"/>
      <c r="P313" s="348"/>
      <c r="Q313" s="348"/>
      <c r="R313" s="348"/>
      <c r="S313" s="4"/>
      <c r="T313" s="4"/>
      <c r="U313" s="4"/>
      <c r="V313" s="4"/>
    </row>
    <row r="314" spans="1:22" s="5" customFormat="1" ht="12.75" x14ac:dyDescent="0.2">
      <c r="A314" s="39"/>
      <c r="B314" s="10"/>
      <c r="C314" s="10" t="s">
        <v>505</v>
      </c>
      <c r="D314" s="10"/>
      <c r="E314" s="10" t="s">
        <v>992</v>
      </c>
      <c r="F314" s="10"/>
      <c r="G314" s="10"/>
      <c r="H314" s="305">
        <v>0</v>
      </c>
      <c r="I314" s="10"/>
      <c r="J314" s="4"/>
      <c r="K314" s="10"/>
      <c r="L314" s="10"/>
      <c r="M314" s="10"/>
      <c r="N314" s="4"/>
      <c r="O314" s="348"/>
      <c r="P314" s="348"/>
      <c r="Q314" s="348"/>
      <c r="R314" s="348"/>
      <c r="S314" s="4"/>
      <c r="T314" s="4"/>
      <c r="U314" s="4"/>
      <c r="V314" s="4"/>
    </row>
    <row r="315" spans="1:22" s="5" customFormat="1" ht="12.75" x14ac:dyDescent="0.2">
      <c r="A315" s="39"/>
      <c r="B315" s="10"/>
      <c r="C315" s="10" t="s">
        <v>473</v>
      </c>
      <c r="D315" s="10"/>
      <c r="E315" s="10" t="s">
        <v>761</v>
      </c>
      <c r="F315" s="10"/>
      <c r="G315" s="10"/>
      <c r="H315" s="305">
        <v>7</v>
      </c>
      <c r="I315" s="10"/>
      <c r="J315" s="4"/>
      <c r="K315" s="10"/>
      <c r="L315" s="10"/>
      <c r="M315" s="10"/>
      <c r="N315" s="4"/>
      <c r="O315" s="348"/>
      <c r="P315" s="348"/>
      <c r="Q315" s="348"/>
      <c r="R315" s="348"/>
      <c r="S315" s="4"/>
      <c r="T315" s="4"/>
      <c r="U315" s="4"/>
      <c r="V315" s="4"/>
    </row>
    <row r="316" spans="1:22" s="5" customFormat="1" ht="12.75" x14ac:dyDescent="0.2">
      <c r="A316" s="39"/>
      <c r="B316" s="10"/>
      <c r="C316" s="10" t="s">
        <v>473</v>
      </c>
      <c r="D316" s="10"/>
      <c r="E316" s="10" t="s">
        <v>993</v>
      </c>
      <c r="F316" s="10"/>
      <c r="G316" s="10"/>
      <c r="H316" s="305">
        <v>1</v>
      </c>
      <c r="I316" s="10"/>
      <c r="J316" s="4"/>
      <c r="K316" s="10"/>
      <c r="L316" s="10"/>
      <c r="M316" s="10"/>
      <c r="N316" s="4"/>
      <c r="O316" s="348"/>
      <c r="P316" s="348"/>
      <c r="Q316" s="348"/>
      <c r="R316" s="348"/>
      <c r="S316" s="4"/>
      <c r="T316" s="4"/>
      <c r="U316" s="4"/>
      <c r="V316" s="4"/>
    </row>
    <row r="317" spans="1:22" s="5" customFormat="1" ht="12.75" x14ac:dyDescent="0.2">
      <c r="A317" s="39"/>
      <c r="B317" s="10"/>
      <c r="C317" s="10" t="s">
        <v>473</v>
      </c>
      <c r="D317" s="10"/>
      <c r="E317" s="10" t="s">
        <v>837</v>
      </c>
      <c r="F317" s="10"/>
      <c r="G317" s="10"/>
      <c r="H317" s="305">
        <v>1</v>
      </c>
      <c r="I317" s="10"/>
      <c r="J317" s="4"/>
      <c r="K317" s="10"/>
      <c r="L317" s="10"/>
      <c r="M317" s="10"/>
      <c r="N317" s="4"/>
      <c r="O317" s="348"/>
      <c r="P317" s="348"/>
      <c r="Q317" s="348"/>
      <c r="R317" s="348"/>
      <c r="S317" s="4"/>
      <c r="T317" s="4"/>
      <c r="U317" s="4"/>
      <c r="V317" s="4"/>
    </row>
    <row r="318" spans="1:22" s="5" customFormat="1" ht="12.75" x14ac:dyDescent="0.2">
      <c r="A318" s="39"/>
      <c r="B318" s="10"/>
      <c r="C318" s="10" t="s">
        <v>473</v>
      </c>
      <c r="D318" s="10"/>
      <c r="E318" s="10" t="s">
        <v>838</v>
      </c>
      <c r="F318" s="10"/>
      <c r="G318" s="10"/>
      <c r="H318" s="305">
        <v>4</v>
      </c>
      <c r="I318" s="10"/>
      <c r="J318" s="4"/>
      <c r="K318" s="10"/>
      <c r="L318" s="10"/>
      <c r="M318" s="10"/>
      <c r="N318" s="4"/>
      <c r="O318" s="348"/>
      <c r="P318" s="348"/>
      <c r="Q318" s="348"/>
      <c r="R318" s="348"/>
      <c r="S318" s="4"/>
      <c r="T318" s="4"/>
      <c r="U318" s="4"/>
      <c r="V318" s="4"/>
    </row>
    <row r="319" spans="1:22" s="5" customFormat="1" ht="12.75" x14ac:dyDescent="0.2">
      <c r="A319" s="39"/>
      <c r="B319" s="10"/>
      <c r="C319" s="10" t="s">
        <v>473</v>
      </c>
      <c r="D319" s="10"/>
      <c r="E319" s="10" t="s">
        <v>839</v>
      </c>
      <c r="F319" s="10"/>
      <c r="G319" s="10">
        <v>1</v>
      </c>
      <c r="H319" s="305">
        <v>0</v>
      </c>
      <c r="I319" s="10"/>
      <c r="J319" s="4"/>
      <c r="K319" s="10"/>
      <c r="L319" s="10"/>
      <c r="M319" s="10"/>
      <c r="N319" s="4"/>
      <c r="O319" s="348"/>
      <c r="P319" s="348"/>
      <c r="Q319" s="348"/>
      <c r="R319" s="348"/>
      <c r="S319" s="4"/>
      <c r="T319" s="4"/>
      <c r="U319" s="4"/>
      <c r="V319" s="4"/>
    </row>
    <row r="320" spans="1:22" s="5" customFormat="1" ht="12.75" x14ac:dyDescent="0.2">
      <c r="A320" s="39"/>
      <c r="B320" s="10"/>
      <c r="C320" s="10" t="s">
        <v>473</v>
      </c>
      <c r="D320" s="10"/>
      <c r="E320" s="10" t="s">
        <v>813</v>
      </c>
      <c r="F320" s="10"/>
      <c r="G320" s="10">
        <v>2</v>
      </c>
      <c r="H320" s="305">
        <v>2</v>
      </c>
      <c r="I320" s="10"/>
      <c r="J320" s="4"/>
      <c r="K320" s="10"/>
      <c r="L320" s="10"/>
      <c r="M320" s="10"/>
      <c r="N320" s="4"/>
      <c r="O320" s="348"/>
      <c r="P320" s="348"/>
      <c r="Q320" s="348"/>
      <c r="R320" s="348"/>
      <c r="S320" s="4"/>
      <c r="T320" s="4"/>
      <c r="U320" s="4"/>
      <c r="V320" s="4"/>
    </row>
    <row r="321" spans="1:22" s="5" customFormat="1" ht="12.75" x14ac:dyDescent="0.2">
      <c r="A321" s="39"/>
      <c r="B321" s="10"/>
      <c r="C321" s="10" t="s">
        <v>473</v>
      </c>
      <c r="D321" s="10"/>
      <c r="E321" s="10" t="s">
        <v>841</v>
      </c>
      <c r="F321" s="10"/>
      <c r="G321" s="10">
        <v>1</v>
      </c>
      <c r="H321" s="305">
        <v>3</v>
      </c>
      <c r="I321" s="10"/>
      <c r="J321" s="4"/>
      <c r="K321" s="10"/>
      <c r="L321" s="10"/>
      <c r="M321" s="10"/>
      <c r="N321" s="4"/>
      <c r="O321" s="348"/>
      <c r="P321" s="348"/>
      <c r="Q321" s="348"/>
      <c r="R321" s="348"/>
      <c r="S321" s="4"/>
      <c r="T321" s="4"/>
      <c r="U321" s="4"/>
      <c r="V321" s="4"/>
    </row>
    <row r="322" spans="1:22" s="5" customFormat="1" ht="12.75" x14ac:dyDescent="0.2">
      <c r="A322" s="39"/>
      <c r="B322" s="10"/>
      <c r="C322" s="10" t="s">
        <v>473</v>
      </c>
      <c r="D322" s="10"/>
      <c r="E322" s="10" t="s">
        <v>815</v>
      </c>
      <c r="F322" s="10"/>
      <c r="G322" s="10"/>
      <c r="H322" s="305">
        <v>5</v>
      </c>
      <c r="I322" s="10"/>
      <c r="J322" s="4"/>
      <c r="K322" s="10"/>
      <c r="L322" s="10"/>
      <c r="M322" s="10"/>
      <c r="N322" s="4"/>
      <c r="O322" s="348"/>
      <c r="P322" s="348"/>
      <c r="Q322" s="348"/>
      <c r="R322" s="348"/>
      <c r="S322" s="4"/>
      <c r="T322" s="4"/>
      <c r="U322" s="4"/>
      <c r="V322" s="4"/>
    </row>
    <row r="323" spans="1:22" s="5" customFormat="1" ht="12.75" x14ac:dyDescent="0.2">
      <c r="A323" s="39"/>
      <c r="B323" s="10"/>
      <c r="C323" s="10" t="s">
        <v>460</v>
      </c>
      <c r="D323" s="10"/>
      <c r="E323" s="10" t="s">
        <v>994</v>
      </c>
      <c r="F323" s="10"/>
      <c r="G323" s="10">
        <v>1</v>
      </c>
      <c r="H323" s="305">
        <v>14</v>
      </c>
      <c r="I323" s="10"/>
      <c r="J323" s="4"/>
      <c r="K323" s="10"/>
      <c r="L323" s="10"/>
      <c r="M323" s="10"/>
      <c r="N323" s="4"/>
      <c r="O323" s="348"/>
      <c r="P323" s="348"/>
      <c r="Q323" s="348"/>
      <c r="R323" s="348"/>
      <c r="S323" s="4"/>
      <c r="T323" s="4"/>
      <c r="U323" s="4"/>
      <c r="V323" s="4"/>
    </row>
    <row r="324" spans="1:22" s="5" customFormat="1" ht="12.75" x14ac:dyDescent="0.2">
      <c r="A324" s="39"/>
      <c r="B324" s="10"/>
      <c r="C324" s="10" t="s">
        <v>540</v>
      </c>
      <c r="D324" s="10"/>
      <c r="E324" s="10" t="s">
        <v>995</v>
      </c>
      <c r="F324" s="10"/>
      <c r="G324" s="10"/>
      <c r="H324" s="305">
        <v>2</v>
      </c>
      <c r="I324" s="10"/>
      <c r="J324" s="4"/>
      <c r="K324" s="10"/>
      <c r="L324" s="10"/>
      <c r="M324" s="10"/>
      <c r="N324" s="4"/>
      <c r="O324" s="348"/>
      <c r="P324" s="348"/>
      <c r="Q324" s="348"/>
      <c r="R324" s="348"/>
      <c r="S324" s="4"/>
      <c r="T324" s="4"/>
      <c r="U324" s="4"/>
      <c r="V324" s="4"/>
    </row>
    <row r="325" spans="1:22" s="5" customFormat="1" ht="12.75" x14ac:dyDescent="0.2">
      <c r="A325" s="39"/>
      <c r="B325" s="10"/>
      <c r="C325" s="10" t="s">
        <v>540</v>
      </c>
      <c r="D325" s="10"/>
      <c r="E325" s="10" t="s">
        <v>996</v>
      </c>
      <c r="F325" s="10"/>
      <c r="G325" s="10"/>
      <c r="H325" s="305">
        <v>1</v>
      </c>
      <c r="I325" s="10"/>
      <c r="J325" s="4"/>
      <c r="K325" s="10"/>
      <c r="L325" s="10"/>
      <c r="M325" s="10"/>
      <c r="N325" s="4"/>
      <c r="O325" s="348"/>
      <c r="P325" s="348"/>
      <c r="Q325" s="348"/>
      <c r="R325" s="348"/>
      <c r="S325" s="4"/>
      <c r="T325" s="4"/>
      <c r="U325" s="4"/>
      <c r="V325" s="4"/>
    </row>
    <row r="326" spans="1:22" s="5" customFormat="1" ht="12.75" x14ac:dyDescent="0.2">
      <c r="A326" s="39"/>
      <c r="B326" s="10"/>
      <c r="C326" s="10" t="s">
        <v>495</v>
      </c>
      <c r="D326" s="10"/>
      <c r="E326" s="10" t="s">
        <v>997</v>
      </c>
      <c r="F326" s="10"/>
      <c r="G326" s="10"/>
      <c r="H326" s="305">
        <v>1</v>
      </c>
      <c r="I326" s="10"/>
      <c r="J326" s="4"/>
      <c r="K326" s="10"/>
      <c r="L326" s="10"/>
      <c r="M326" s="10"/>
      <c r="N326" s="4"/>
      <c r="O326" s="348"/>
      <c r="P326" s="348"/>
      <c r="Q326" s="348"/>
      <c r="R326" s="348"/>
      <c r="S326" s="4"/>
      <c r="T326" s="4"/>
      <c r="U326" s="4"/>
      <c r="V326" s="4"/>
    </row>
    <row r="327" spans="1:22" s="5" customFormat="1" ht="12.75" x14ac:dyDescent="0.2">
      <c r="A327" s="39"/>
      <c r="B327" s="10"/>
      <c r="C327" s="10" t="s">
        <v>700</v>
      </c>
      <c r="D327" s="10"/>
      <c r="E327" s="10" t="s">
        <v>998</v>
      </c>
      <c r="F327" s="10"/>
      <c r="G327" s="10"/>
      <c r="H327" s="305">
        <v>3</v>
      </c>
      <c r="I327" s="10"/>
      <c r="J327" s="4"/>
      <c r="K327" s="10"/>
      <c r="L327" s="10"/>
      <c r="M327" s="10"/>
      <c r="N327" s="4"/>
      <c r="O327" s="348"/>
      <c r="P327" s="348"/>
      <c r="Q327" s="348"/>
      <c r="R327" s="348"/>
      <c r="S327" s="4"/>
      <c r="T327" s="4"/>
      <c r="U327" s="4"/>
      <c r="V327" s="4"/>
    </row>
    <row r="328" spans="1:22" s="5" customFormat="1" ht="12.75" x14ac:dyDescent="0.2">
      <c r="A328" s="39"/>
      <c r="B328" s="10"/>
      <c r="C328" s="10" t="s">
        <v>420</v>
      </c>
      <c r="D328" s="10"/>
      <c r="E328" s="10" t="s">
        <v>999</v>
      </c>
      <c r="F328" s="10"/>
      <c r="G328" s="10"/>
      <c r="H328" s="305">
        <v>0</v>
      </c>
      <c r="I328" s="10"/>
      <c r="J328" s="4"/>
      <c r="K328" s="10"/>
      <c r="L328" s="10"/>
      <c r="M328" s="10"/>
      <c r="N328" s="4"/>
      <c r="O328" s="348"/>
      <c r="P328" s="348"/>
      <c r="Q328" s="348"/>
      <c r="R328" s="348"/>
      <c r="S328" s="4"/>
      <c r="T328" s="4"/>
      <c r="U328" s="4"/>
      <c r="V328" s="4"/>
    </row>
    <row r="329" spans="1:22" s="5" customFormat="1" ht="12.75" x14ac:dyDescent="0.2">
      <c r="A329" s="39"/>
      <c r="B329" s="10"/>
      <c r="C329" s="10" t="s">
        <v>359</v>
      </c>
      <c r="D329" s="10"/>
      <c r="E329" s="10" t="s">
        <v>1000</v>
      </c>
      <c r="F329" s="10"/>
      <c r="G329" s="10">
        <v>1</v>
      </c>
      <c r="H329" s="305">
        <v>0</v>
      </c>
      <c r="I329" s="10"/>
      <c r="J329" s="4"/>
      <c r="K329" s="10"/>
      <c r="L329" s="10"/>
      <c r="M329" s="10"/>
      <c r="N329" s="4"/>
      <c r="O329" s="348"/>
      <c r="P329" s="348"/>
      <c r="Q329" s="348"/>
      <c r="R329" s="348"/>
      <c r="S329" s="4"/>
      <c r="T329" s="4"/>
      <c r="U329" s="4"/>
      <c r="V329" s="4"/>
    </row>
    <row r="330" spans="1:22" s="5" customFormat="1" ht="12.75" x14ac:dyDescent="0.2">
      <c r="A330" s="39"/>
      <c r="B330" s="10"/>
      <c r="C330" s="10" t="s">
        <v>360</v>
      </c>
      <c r="D330" s="10"/>
      <c r="E330" s="10" t="s">
        <v>1001</v>
      </c>
      <c r="F330" s="10"/>
      <c r="G330" s="10">
        <v>1</v>
      </c>
      <c r="H330" s="305">
        <v>4</v>
      </c>
      <c r="I330" s="10"/>
      <c r="J330" s="4"/>
      <c r="K330" s="10"/>
      <c r="L330" s="10"/>
      <c r="M330" s="10"/>
      <c r="N330" s="4"/>
      <c r="O330" s="348"/>
      <c r="P330" s="348"/>
      <c r="Q330" s="348"/>
      <c r="R330" s="348"/>
      <c r="S330" s="4"/>
      <c r="T330" s="4"/>
      <c r="U330" s="4"/>
      <c r="V330" s="4"/>
    </row>
    <row r="331" spans="1:22" s="5" customFormat="1" ht="12.75" x14ac:dyDescent="0.2">
      <c r="A331" s="39"/>
      <c r="B331" s="10"/>
      <c r="C331" s="10" t="s">
        <v>605</v>
      </c>
      <c r="D331" s="10"/>
      <c r="E331" s="10" t="s">
        <v>1002</v>
      </c>
      <c r="F331" s="10"/>
      <c r="G331" s="10"/>
      <c r="H331" s="305"/>
      <c r="I331" s="10"/>
      <c r="J331" s="4"/>
      <c r="K331" s="10"/>
      <c r="L331" s="10"/>
      <c r="M331" s="10"/>
      <c r="N331" s="4"/>
      <c r="O331" s="348"/>
      <c r="P331" s="348"/>
      <c r="Q331" s="348"/>
      <c r="R331" s="348"/>
      <c r="S331" s="4"/>
      <c r="T331" s="4"/>
      <c r="U331" s="4"/>
      <c r="V331" s="4"/>
    </row>
    <row r="332" spans="1:22" s="5" customFormat="1" ht="12.75" x14ac:dyDescent="0.2">
      <c r="A332" s="39"/>
      <c r="B332" s="10"/>
      <c r="C332" s="10" t="s">
        <v>474</v>
      </c>
      <c r="D332" s="10"/>
      <c r="E332" s="10" t="s">
        <v>1003</v>
      </c>
      <c r="F332" s="10"/>
      <c r="G332" s="10"/>
      <c r="H332" s="305">
        <v>1</v>
      </c>
      <c r="I332" s="10"/>
      <c r="J332" s="4"/>
      <c r="K332" s="10"/>
      <c r="L332" s="10"/>
      <c r="M332" s="10"/>
      <c r="N332" s="4"/>
      <c r="O332" s="348"/>
      <c r="P332" s="348"/>
      <c r="Q332" s="348"/>
      <c r="R332" s="348"/>
      <c r="S332" s="4"/>
      <c r="T332" s="4"/>
      <c r="U332" s="4"/>
      <c r="V332" s="4"/>
    </row>
    <row r="333" spans="1:22" s="5" customFormat="1" ht="12.75" x14ac:dyDescent="0.2">
      <c r="A333" s="39"/>
      <c r="B333" s="10"/>
      <c r="C333" s="10" t="s">
        <v>506</v>
      </c>
      <c r="D333" s="10"/>
      <c r="E333" s="10" t="s">
        <v>1004</v>
      </c>
      <c r="F333" s="10"/>
      <c r="G333" s="10">
        <v>2</v>
      </c>
      <c r="H333" s="305">
        <v>4</v>
      </c>
      <c r="I333" s="10"/>
      <c r="J333" s="4"/>
      <c r="K333" s="10"/>
      <c r="L333" s="10"/>
      <c r="M333" s="10"/>
      <c r="N333" s="4"/>
      <c r="O333" s="348"/>
      <c r="P333" s="348"/>
      <c r="Q333" s="348"/>
      <c r="R333" s="348"/>
      <c r="S333" s="4"/>
      <c r="T333" s="4"/>
      <c r="U333" s="4"/>
      <c r="V333" s="4"/>
    </row>
    <row r="334" spans="1:22" s="5" customFormat="1" ht="12.75" x14ac:dyDescent="0.2">
      <c r="A334" s="39"/>
      <c r="B334" s="10"/>
      <c r="C334" s="10" t="s">
        <v>506</v>
      </c>
      <c r="D334" s="10"/>
      <c r="E334" s="10" t="s">
        <v>1005</v>
      </c>
      <c r="F334" s="10"/>
      <c r="G334" s="10"/>
      <c r="H334" s="305"/>
      <c r="I334" s="10"/>
      <c r="J334" s="4"/>
      <c r="K334" s="10"/>
      <c r="L334" s="10"/>
      <c r="M334" s="10"/>
      <c r="N334" s="4"/>
      <c r="O334" s="348"/>
      <c r="P334" s="348"/>
      <c r="Q334" s="348"/>
      <c r="R334" s="348"/>
      <c r="S334" s="4"/>
      <c r="T334" s="4"/>
      <c r="U334" s="4"/>
      <c r="V334" s="4"/>
    </row>
    <row r="335" spans="1:22" s="5" customFormat="1" ht="12.75" x14ac:dyDescent="0.2">
      <c r="A335" s="39"/>
      <c r="B335" s="10"/>
      <c r="C335" s="10" t="s">
        <v>461</v>
      </c>
      <c r="D335" s="10"/>
      <c r="E335" s="10" t="s">
        <v>855</v>
      </c>
      <c r="F335" s="10"/>
      <c r="G335" s="10"/>
      <c r="H335" s="305">
        <v>17</v>
      </c>
      <c r="I335" s="10"/>
      <c r="J335" s="4"/>
      <c r="K335" s="10"/>
      <c r="L335" s="10"/>
      <c r="M335" s="10"/>
      <c r="N335" s="4"/>
      <c r="O335" s="348"/>
      <c r="P335" s="348"/>
      <c r="Q335" s="348"/>
      <c r="R335" s="348"/>
      <c r="S335" s="4"/>
      <c r="T335" s="4"/>
      <c r="U335" s="4"/>
      <c r="V335" s="4"/>
    </row>
    <row r="336" spans="1:22" s="5" customFormat="1" ht="12.75" x14ac:dyDescent="0.2">
      <c r="A336" s="39"/>
      <c r="B336" s="10"/>
      <c r="C336" s="10" t="s">
        <v>461</v>
      </c>
      <c r="D336" s="10"/>
      <c r="E336" s="10" t="s">
        <v>1006</v>
      </c>
      <c r="F336" s="10"/>
      <c r="G336" s="10">
        <v>1</v>
      </c>
      <c r="H336" s="305">
        <v>1</v>
      </c>
      <c r="I336" s="10"/>
      <c r="J336" s="4"/>
      <c r="K336" s="10"/>
      <c r="L336" s="10"/>
      <c r="M336" s="10"/>
      <c r="N336" s="4"/>
      <c r="O336" s="348"/>
      <c r="P336" s="348"/>
      <c r="Q336" s="348"/>
      <c r="R336" s="348"/>
      <c r="S336" s="4"/>
      <c r="T336" s="4"/>
      <c r="U336" s="4"/>
      <c r="V336" s="4"/>
    </row>
    <row r="337" spans="1:22" s="5" customFormat="1" ht="12.75" x14ac:dyDescent="0.2">
      <c r="A337" s="39"/>
      <c r="B337" s="10"/>
      <c r="C337" s="10" t="s">
        <v>461</v>
      </c>
      <c r="D337" s="10"/>
      <c r="E337" s="10" t="s">
        <v>994</v>
      </c>
      <c r="F337" s="10"/>
      <c r="G337" s="10"/>
      <c r="H337" s="305">
        <v>14</v>
      </c>
      <c r="I337" s="10"/>
      <c r="J337" s="4"/>
      <c r="K337" s="10"/>
      <c r="L337" s="10"/>
      <c r="M337" s="10"/>
      <c r="N337" s="4"/>
      <c r="O337" s="348"/>
      <c r="P337" s="348"/>
      <c r="Q337" s="348"/>
      <c r="R337" s="348"/>
      <c r="S337" s="4"/>
      <c r="T337" s="4"/>
      <c r="U337" s="4"/>
      <c r="V337" s="4"/>
    </row>
    <row r="338" spans="1:22" s="5" customFormat="1" ht="12.75" x14ac:dyDescent="0.2">
      <c r="A338" s="39"/>
      <c r="B338" s="10"/>
      <c r="C338" s="10" t="s">
        <v>442</v>
      </c>
      <c r="D338" s="10"/>
      <c r="E338" s="10" t="s">
        <v>764</v>
      </c>
      <c r="F338" s="10"/>
      <c r="G338" s="10"/>
      <c r="H338" s="305">
        <v>8</v>
      </c>
      <c r="I338" s="10"/>
      <c r="J338" s="4"/>
      <c r="K338" s="10"/>
      <c r="L338" s="10"/>
      <c r="M338" s="10"/>
      <c r="N338" s="4"/>
      <c r="O338" s="348"/>
      <c r="P338" s="348"/>
      <c r="Q338" s="348"/>
      <c r="R338" s="348"/>
      <c r="S338" s="4"/>
      <c r="T338" s="4"/>
      <c r="U338" s="4"/>
      <c r="V338" s="4"/>
    </row>
    <row r="339" spans="1:22" s="5" customFormat="1" ht="12.75" x14ac:dyDescent="0.2">
      <c r="A339" s="39"/>
      <c r="B339" s="10"/>
      <c r="C339" s="10" t="s">
        <v>447</v>
      </c>
      <c r="D339" s="10"/>
      <c r="E339" s="10" t="s">
        <v>1007</v>
      </c>
      <c r="F339" s="10"/>
      <c r="G339" s="10"/>
      <c r="H339" s="305">
        <v>1</v>
      </c>
      <c r="I339" s="10"/>
      <c r="J339" s="4"/>
      <c r="K339" s="10"/>
      <c r="L339" s="10"/>
      <c r="M339" s="10"/>
      <c r="N339" s="4"/>
      <c r="O339" s="348"/>
      <c r="P339" s="348"/>
      <c r="Q339" s="348"/>
      <c r="R339" s="348"/>
      <c r="S339" s="4"/>
      <c r="T339" s="4"/>
      <c r="U339" s="4"/>
      <c r="V339" s="4"/>
    </row>
    <row r="340" spans="1:22" s="5" customFormat="1" ht="12.75" x14ac:dyDescent="0.2">
      <c r="A340" s="39"/>
      <c r="B340" s="10"/>
      <c r="C340" s="10" t="s">
        <v>447</v>
      </c>
      <c r="D340" s="10"/>
      <c r="E340" s="10" t="s">
        <v>1008</v>
      </c>
      <c r="F340" s="10"/>
      <c r="G340" s="10"/>
      <c r="H340" s="305">
        <v>0</v>
      </c>
      <c r="I340" s="10"/>
      <c r="J340" s="4"/>
      <c r="K340" s="10"/>
      <c r="L340" s="10"/>
      <c r="M340" s="10"/>
      <c r="N340" s="4"/>
      <c r="O340" s="348"/>
      <c r="P340" s="348"/>
      <c r="Q340" s="348"/>
      <c r="R340" s="348"/>
      <c r="S340" s="4"/>
      <c r="T340" s="4"/>
      <c r="U340" s="4"/>
      <c r="V340" s="4"/>
    </row>
    <row r="341" spans="1:22" s="5" customFormat="1" ht="12.75" x14ac:dyDescent="0.2">
      <c r="A341" s="39"/>
      <c r="B341" s="10"/>
      <c r="C341" s="10" t="s">
        <v>447</v>
      </c>
      <c r="D341" s="10"/>
      <c r="E341" s="10" t="s">
        <v>791</v>
      </c>
      <c r="F341" s="10"/>
      <c r="G341" s="10">
        <v>2</v>
      </c>
      <c r="H341" s="305">
        <v>3</v>
      </c>
      <c r="I341" s="10"/>
      <c r="J341" s="4"/>
      <c r="K341" s="10"/>
      <c r="L341" s="10"/>
      <c r="M341" s="10"/>
      <c r="N341" s="4"/>
      <c r="O341" s="348"/>
      <c r="P341" s="348"/>
      <c r="Q341" s="348"/>
      <c r="R341" s="348"/>
      <c r="S341" s="4"/>
      <c r="T341" s="4"/>
      <c r="U341" s="4"/>
      <c r="V341" s="4"/>
    </row>
    <row r="342" spans="1:22" s="5" customFormat="1" ht="12.75" x14ac:dyDescent="0.2">
      <c r="A342" s="39"/>
      <c r="B342" s="10"/>
      <c r="C342" s="10" t="s">
        <v>606</v>
      </c>
      <c r="D342" s="10"/>
      <c r="E342" s="10" t="s">
        <v>1009</v>
      </c>
      <c r="F342" s="10"/>
      <c r="G342" s="10">
        <v>1</v>
      </c>
      <c r="H342" s="305"/>
      <c r="I342" s="10"/>
      <c r="J342" s="4"/>
      <c r="K342" s="10"/>
      <c r="L342" s="10"/>
      <c r="M342" s="10"/>
      <c r="N342" s="4"/>
      <c r="O342" s="348"/>
      <c r="P342" s="348"/>
      <c r="Q342" s="348"/>
      <c r="R342" s="348"/>
      <c r="S342" s="4"/>
      <c r="T342" s="4"/>
      <c r="U342" s="4"/>
      <c r="V342" s="4"/>
    </row>
    <row r="343" spans="1:22" s="5" customFormat="1" ht="12.75" x14ac:dyDescent="0.2">
      <c r="A343" s="39"/>
      <c r="B343" s="10"/>
      <c r="C343" s="10" t="s">
        <v>606</v>
      </c>
      <c r="D343" s="10"/>
      <c r="E343" s="10" t="s">
        <v>1010</v>
      </c>
      <c r="F343" s="10"/>
      <c r="G343" s="10"/>
      <c r="H343" s="305">
        <v>0</v>
      </c>
      <c r="I343" s="10"/>
      <c r="J343" s="4"/>
      <c r="K343" s="10"/>
      <c r="L343" s="10"/>
      <c r="M343" s="10"/>
      <c r="N343" s="4"/>
      <c r="O343" s="348"/>
      <c r="P343" s="348"/>
      <c r="Q343" s="348"/>
      <c r="R343" s="348"/>
      <c r="S343" s="4"/>
      <c r="T343" s="4"/>
      <c r="U343" s="4"/>
      <c r="V343" s="4"/>
    </row>
    <row r="344" spans="1:22" s="5" customFormat="1" ht="12.75" x14ac:dyDescent="0.2">
      <c r="A344" s="39"/>
      <c r="B344" s="10"/>
      <c r="C344" s="10" t="s">
        <v>606</v>
      </c>
      <c r="D344" s="10"/>
      <c r="E344" s="10" t="s">
        <v>1011</v>
      </c>
      <c r="F344" s="10"/>
      <c r="G344" s="10">
        <v>4</v>
      </c>
      <c r="H344" s="305">
        <v>0</v>
      </c>
      <c r="I344" s="10"/>
      <c r="J344" s="4"/>
      <c r="K344" s="10"/>
      <c r="L344" s="10"/>
      <c r="M344" s="10"/>
      <c r="N344" s="4"/>
      <c r="O344" s="348"/>
      <c r="P344" s="348"/>
      <c r="Q344" s="348"/>
      <c r="R344" s="348"/>
      <c r="S344" s="4"/>
      <c r="T344" s="4"/>
      <c r="U344" s="4"/>
      <c r="V344" s="4"/>
    </row>
    <row r="345" spans="1:22" s="5" customFormat="1" ht="12.75" x14ac:dyDescent="0.2">
      <c r="A345" s="39"/>
      <c r="B345" s="10"/>
      <c r="C345" s="10" t="s">
        <v>462</v>
      </c>
      <c r="D345" s="10"/>
      <c r="E345" s="10" t="s">
        <v>799</v>
      </c>
      <c r="F345" s="10"/>
      <c r="G345" s="10"/>
      <c r="H345" s="305">
        <v>5</v>
      </c>
      <c r="I345" s="10"/>
      <c r="J345" s="4"/>
      <c r="K345" s="10"/>
      <c r="L345" s="10"/>
      <c r="M345" s="10"/>
      <c r="N345" s="4"/>
      <c r="O345" s="348"/>
      <c r="P345" s="348"/>
      <c r="Q345" s="348"/>
      <c r="R345" s="348"/>
      <c r="S345" s="4"/>
      <c r="T345" s="4"/>
      <c r="U345" s="4"/>
      <c r="V345" s="4"/>
    </row>
    <row r="346" spans="1:22" s="5" customFormat="1" ht="12.75" x14ac:dyDescent="0.2">
      <c r="A346" s="39"/>
      <c r="B346" s="10"/>
      <c r="C346" s="10" t="s">
        <v>462</v>
      </c>
      <c r="D346" s="10"/>
      <c r="E346" s="10" t="s">
        <v>832</v>
      </c>
      <c r="F346" s="10"/>
      <c r="G346" s="10"/>
      <c r="H346" s="305">
        <v>1</v>
      </c>
      <c r="I346" s="10"/>
      <c r="J346" s="4"/>
      <c r="K346" s="10"/>
      <c r="L346" s="10"/>
      <c r="M346" s="10"/>
      <c r="N346" s="4"/>
      <c r="O346" s="348"/>
      <c r="P346" s="348"/>
      <c r="Q346" s="348"/>
      <c r="R346" s="348"/>
      <c r="S346" s="4"/>
      <c r="T346" s="4"/>
      <c r="U346" s="4"/>
      <c r="V346" s="4"/>
    </row>
    <row r="347" spans="1:22" s="5" customFormat="1" ht="12.75" x14ac:dyDescent="0.2">
      <c r="A347" s="39"/>
      <c r="B347" s="10"/>
      <c r="C347" s="10" t="s">
        <v>443</v>
      </c>
      <c r="D347" s="10"/>
      <c r="E347" s="10" t="s">
        <v>1012</v>
      </c>
      <c r="F347" s="10"/>
      <c r="G347" s="10">
        <v>2</v>
      </c>
      <c r="H347" s="305">
        <v>5</v>
      </c>
      <c r="I347" s="10"/>
      <c r="J347" s="4"/>
      <c r="K347" s="10"/>
      <c r="L347" s="10"/>
      <c r="M347" s="10"/>
      <c r="N347" s="4"/>
      <c r="O347" s="348"/>
      <c r="P347" s="348"/>
      <c r="Q347" s="348"/>
      <c r="R347" s="348"/>
      <c r="S347" s="4"/>
      <c r="T347" s="4"/>
      <c r="U347" s="4"/>
      <c r="V347" s="4"/>
    </row>
    <row r="348" spans="1:22" s="5" customFormat="1" ht="12.75" x14ac:dyDescent="0.2">
      <c r="A348" s="39"/>
      <c r="B348" s="10"/>
      <c r="C348" s="10" t="s">
        <v>507</v>
      </c>
      <c r="D348" s="10"/>
      <c r="E348" s="10" t="s">
        <v>874</v>
      </c>
      <c r="F348" s="10"/>
      <c r="G348" s="10">
        <v>2</v>
      </c>
      <c r="H348" s="305">
        <v>5</v>
      </c>
      <c r="I348" s="10"/>
      <c r="J348" s="4"/>
      <c r="K348" s="10"/>
      <c r="L348" s="10"/>
      <c r="M348" s="10"/>
      <c r="N348" s="4"/>
      <c r="O348" s="348"/>
      <c r="P348" s="348"/>
      <c r="Q348" s="348"/>
      <c r="R348" s="348"/>
      <c r="S348" s="4"/>
      <c r="T348" s="4"/>
      <c r="U348" s="4"/>
      <c r="V348" s="4"/>
    </row>
    <row r="349" spans="1:22" s="5" customFormat="1" ht="12.75" x14ac:dyDescent="0.2">
      <c r="A349" s="39"/>
      <c r="B349" s="10"/>
      <c r="C349" s="10" t="s">
        <v>475</v>
      </c>
      <c r="D349" s="10"/>
      <c r="E349" s="10" t="s">
        <v>956</v>
      </c>
      <c r="F349" s="10"/>
      <c r="G349" s="10"/>
      <c r="H349" s="305">
        <v>1</v>
      </c>
      <c r="I349" s="10"/>
      <c r="J349" s="4"/>
      <c r="K349" s="10"/>
      <c r="L349" s="10"/>
      <c r="M349" s="10"/>
      <c r="N349" s="4"/>
      <c r="O349" s="348"/>
      <c r="P349" s="348"/>
      <c r="Q349" s="348"/>
      <c r="R349" s="348"/>
      <c r="S349" s="4"/>
      <c r="T349" s="4"/>
      <c r="U349" s="4"/>
      <c r="V349" s="4"/>
    </row>
    <row r="350" spans="1:22" s="5" customFormat="1" ht="12.75" x14ac:dyDescent="0.2">
      <c r="A350" s="39"/>
      <c r="B350" s="10"/>
      <c r="C350" s="10" t="s">
        <v>475</v>
      </c>
      <c r="D350" s="10"/>
      <c r="E350" s="10" t="s">
        <v>1013</v>
      </c>
      <c r="F350" s="10"/>
      <c r="G350" s="10"/>
      <c r="H350" s="305">
        <v>2</v>
      </c>
      <c r="I350" s="10"/>
      <c r="J350" s="4"/>
      <c r="K350" s="10"/>
      <c r="L350" s="10"/>
      <c r="M350" s="10"/>
      <c r="N350" s="4"/>
      <c r="O350" s="348"/>
      <c r="P350" s="348"/>
      <c r="Q350" s="348"/>
      <c r="R350" s="348"/>
      <c r="S350" s="4"/>
      <c r="T350" s="4"/>
      <c r="U350" s="4"/>
      <c r="V350" s="4"/>
    </row>
    <row r="351" spans="1:22" s="5" customFormat="1" ht="12.75" x14ac:dyDescent="0.2">
      <c r="A351" s="39"/>
      <c r="B351" s="10"/>
      <c r="C351" s="10" t="s">
        <v>396</v>
      </c>
      <c r="D351" s="10"/>
      <c r="E351" s="10" t="s">
        <v>878</v>
      </c>
      <c r="F351" s="10"/>
      <c r="G351" s="10"/>
      <c r="H351" s="305">
        <v>0</v>
      </c>
      <c r="I351" s="10"/>
      <c r="J351" s="4"/>
      <c r="K351" s="10"/>
      <c r="L351" s="10"/>
      <c r="M351" s="10"/>
      <c r="N351" s="4"/>
      <c r="O351" s="348"/>
      <c r="P351" s="348"/>
      <c r="Q351" s="348"/>
      <c r="R351" s="348"/>
      <c r="S351" s="4"/>
      <c r="T351" s="4"/>
      <c r="U351" s="4"/>
      <c r="V351" s="4"/>
    </row>
    <row r="352" spans="1:22" s="5" customFormat="1" ht="12.75" x14ac:dyDescent="0.2">
      <c r="A352" s="39"/>
      <c r="B352" s="10"/>
      <c r="C352" s="10" t="s">
        <v>396</v>
      </c>
      <c r="D352" s="10"/>
      <c r="E352" s="10" t="s">
        <v>1014</v>
      </c>
      <c r="F352" s="10"/>
      <c r="G352" s="10"/>
      <c r="H352" s="305"/>
      <c r="I352" s="10"/>
      <c r="J352" s="4"/>
      <c r="K352" s="10"/>
      <c r="L352" s="10"/>
      <c r="M352" s="10"/>
      <c r="N352" s="4"/>
      <c r="O352" s="348"/>
      <c r="P352" s="348"/>
      <c r="Q352" s="348"/>
      <c r="R352" s="348"/>
      <c r="S352" s="4"/>
      <c r="T352" s="4"/>
      <c r="U352" s="4"/>
      <c r="V352" s="4"/>
    </row>
    <row r="353" spans="1:22" s="5" customFormat="1" ht="12.75" x14ac:dyDescent="0.2">
      <c r="A353" s="39"/>
      <c r="B353" s="10"/>
      <c r="C353" s="10" t="s">
        <v>541</v>
      </c>
      <c r="D353" s="10"/>
      <c r="E353" s="10" t="s">
        <v>1015</v>
      </c>
      <c r="F353" s="10"/>
      <c r="G353" s="10"/>
      <c r="H353" s="305">
        <v>0</v>
      </c>
      <c r="I353" s="10"/>
      <c r="J353" s="4"/>
      <c r="K353" s="10"/>
      <c r="L353" s="10"/>
      <c r="M353" s="10"/>
      <c r="N353" s="4"/>
      <c r="O353" s="348"/>
      <c r="P353" s="348"/>
      <c r="Q353" s="348"/>
      <c r="R353" s="348"/>
      <c r="S353" s="4"/>
      <c r="T353" s="4"/>
      <c r="U353" s="4"/>
      <c r="V353" s="4"/>
    </row>
    <row r="354" spans="1:22" s="5" customFormat="1" ht="12.75" x14ac:dyDescent="0.2">
      <c r="A354" s="39"/>
      <c r="B354" s="10"/>
      <c r="C354" s="10" t="s">
        <v>448</v>
      </c>
      <c r="D354" s="10"/>
      <c r="E354" s="10" t="s">
        <v>790</v>
      </c>
      <c r="F354" s="10"/>
      <c r="G354" s="10"/>
      <c r="H354" s="305">
        <v>4</v>
      </c>
      <c r="I354" s="10"/>
      <c r="J354" s="4"/>
      <c r="K354" s="10"/>
      <c r="L354" s="10"/>
      <c r="M354" s="10"/>
      <c r="N354" s="4"/>
      <c r="O354" s="348"/>
      <c r="P354" s="348"/>
      <c r="Q354" s="348"/>
      <c r="R354" s="348"/>
      <c r="S354" s="4"/>
      <c r="T354" s="4"/>
      <c r="U354" s="4"/>
      <c r="V354" s="4"/>
    </row>
    <row r="355" spans="1:22" s="5" customFormat="1" ht="12.75" x14ac:dyDescent="0.2">
      <c r="A355" s="39"/>
      <c r="B355" s="10"/>
      <c r="C355" s="10" t="s">
        <v>362</v>
      </c>
      <c r="D355" s="10"/>
      <c r="E355" s="10" t="s">
        <v>926</v>
      </c>
      <c r="F355" s="10"/>
      <c r="G355" s="10">
        <v>1</v>
      </c>
      <c r="H355" s="305">
        <v>0</v>
      </c>
      <c r="I355" s="10"/>
      <c r="J355" s="4"/>
      <c r="K355" s="10"/>
      <c r="L355" s="10"/>
      <c r="M355" s="10"/>
      <c r="N355" s="4"/>
      <c r="O355" s="348"/>
      <c r="P355" s="348"/>
      <c r="Q355" s="348"/>
      <c r="R355" s="348"/>
      <c r="S355" s="4"/>
      <c r="T355" s="4"/>
      <c r="U355" s="4"/>
      <c r="V355" s="4"/>
    </row>
    <row r="356" spans="1:22" s="5" customFormat="1" ht="12.75" x14ac:dyDescent="0.2">
      <c r="A356" s="39"/>
      <c r="B356" s="10"/>
      <c r="C356" s="10" t="s">
        <v>397</v>
      </c>
      <c r="D356" s="10"/>
      <c r="E356" s="10" t="s">
        <v>762</v>
      </c>
      <c r="F356" s="10"/>
      <c r="G356" s="10">
        <v>1</v>
      </c>
      <c r="H356" s="305">
        <v>21</v>
      </c>
      <c r="I356" s="10"/>
      <c r="J356" s="4"/>
      <c r="K356" s="10"/>
      <c r="L356" s="10"/>
      <c r="M356" s="10"/>
      <c r="N356" s="4"/>
      <c r="O356" s="348"/>
      <c r="P356" s="348"/>
      <c r="Q356" s="348"/>
      <c r="R356" s="348"/>
      <c r="S356" s="4"/>
      <c r="T356" s="4"/>
      <c r="U356" s="4"/>
      <c r="V356" s="4"/>
    </row>
    <row r="357" spans="1:22" s="5" customFormat="1" ht="12.75" x14ac:dyDescent="0.2">
      <c r="A357" s="39"/>
      <c r="B357" s="10"/>
      <c r="C357" s="10" t="s">
        <v>493</v>
      </c>
      <c r="D357" s="10"/>
      <c r="E357" s="10" t="s">
        <v>1016</v>
      </c>
      <c r="F357" s="10"/>
      <c r="G357" s="10"/>
      <c r="H357" s="305"/>
      <c r="I357" s="10"/>
      <c r="J357" s="4"/>
      <c r="K357" s="10"/>
      <c r="L357" s="10"/>
      <c r="M357" s="10"/>
      <c r="N357" s="4"/>
      <c r="O357" s="348"/>
      <c r="P357" s="348"/>
      <c r="Q357" s="348"/>
      <c r="R357" s="348"/>
      <c r="S357" s="4"/>
      <c r="T357" s="4"/>
      <c r="U357" s="4"/>
      <c r="V357" s="4"/>
    </row>
    <row r="358" spans="1:22" s="5" customFormat="1" ht="12.75" x14ac:dyDescent="0.2">
      <c r="A358" s="39"/>
      <c r="B358" s="10"/>
      <c r="C358" s="10" t="s">
        <v>493</v>
      </c>
      <c r="D358" s="10"/>
      <c r="E358" s="10" t="s">
        <v>959</v>
      </c>
      <c r="F358" s="10"/>
      <c r="G358" s="10"/>
      <c r="H358" s="305">
        <v>1</v>
      </c>
      <c r="I358" s="10"/>
      <c r="J358" s="4"/>
      <c r="K358" s="10"/>
      <c r="L358" s="10"/>
      <c r="M358" s="10"/>
      <c r="N358" s="4"/>
      <c r="O358" s="348"/>
      <c r="P358" s="348"/>
      <c r="Q358" s="348"/>
      <c r="R358" s="348"/>
      <c r="S358" s="4"/>
      <c r="T358" s="4"/>
      <c r="U358" s="4"/>
      <c r="V358" s="4"/>
    </row>
    <row r="359" spans="1:22" s="5" customFormat="1" ht="12.75" x14ac:dyDescent="0.2">
      <c r="A359" s="39"/>
      <c r="B359" s="10"/>
      <c r="C359" s="10" t="s">
        <v>493</v>
      </c>
      <c r="D359" s="10"/>
      <c r="E359" s="10" t="s">
        <v>1017</v>
      </c>
      <c r="F359" s="10"/>
      <c r="G359" s="10"/>
      <c r="H359" s="305">
        <v>0</v>
      </c>
      <c r="I359" s="10"/>
      <c r="J359" s="4"/>
      <c r="K359" s="10"/>
      <c r="L359" s="10"/>
      <c r="M359" s="10"/>
      <c r="N359" s="4"/>
      <c r="O359" s="348"/>
      <c r="P359" s="348"/>
      <c r="Q359" s="348"/>
      <c r="R359" s="348"/>
      <c r="S359" s="4"/>
      <c r="T359" s="4"/>
      <c r="U359" s="4"/>
      <c r="V359" s="4"/>
    </row>
    <row r="360" spans="1:22" s="5" customFormat="1" ht="12.75" x14ac:dyDescent="0.2">
      <c r="A360" s="39"/>
      <c r="B360" s="10"/>
      <c r="C360" s="10" t="s">
        <v>493</v>
      </c>
      <c r="D360" s="10"/>
      <c r="E360" s="10" t="s">
        <v>1018</v>
      </c>
      <c r="F360" s="10"/>
      <c r="G360" s="10"/>
      <c r="H360" s="305"/>
      <c r="I360" s="10"/>
      <c r="J360" s="4"/>
      <c r="K360" s="10"/>
      <c r="L360" s="10"/>
      <c r="M360" s="10"/>
      <c r="N360" s="4"/>
      <c r="O360" s="348"/>
      <c r="P360" s="348"/>
      <c r="Q360" s="348"/>
      <c r="R360" s="348"/>
      <c r="S360" s="4"/>
      <c r="T360" s="4"/>
      <c r="U360" s="4"/>
      <c r="V360" s="4"/>
    </row>
    <row r="361" spans="1:22" s="5" customFormat="1" ht="12.75" x14ac:dyDescent="0.2">
      <c r="A361" s="39"/>
      <c r="B361" s="10"/>
      <c r="C361" s="10" t="s">
        <v>493</v>
      </c>
      <c r="D361" s="10"/>
      <c r="E361" s="10" t="s">
        <v>1019</v>
      </c>
      <c r="F361" s="10"/>
      <c r="G361" s="10"/>
      <c r="H361" s="305"/>
      <c r="I361" s="10"/>
      <c r="J361" s="4"/>
      <c r="K361" s="10"/>
      <c r="L361" s="10"/>
      <c r="M361" s="10"/>
      <c r="N361" s="4"/>
      <c r="O361" s="348"/>
      <c r="P361" s="348"/>
      <c r="Q361" s="348"/>
      <c r="R361" s="348"/>
      <c r="S361" s="4"/>
      <c r="T361" s="4"/>
      <c r="U361" s="4"/>
      <c r="V361" s="4"/>
    </row>
    <row r="362" spans="1:22" s="5" customFormat="1" ht="12.75" x14ac:dyDescent="0.2">
      <c r="A362" s="39"/>
      <c r="B362" s="10"/>
      <c r="C362" s="10" t="s">
        <v>493</v>
      </c>
      <c r="D362" s="10"/>
      <c r="E362" s="10" t="s">
        <v>1020</v>
      </c>
      <c r="F362" s="10"/>
      <c r="G362" s="10"/>
      <c r="H362" s="305"/>
      <c r="I362" s="10"/>
      <c r="J362" s="4"/>
      <c r="K362" s="10"/>
      <c r="L362" s="10"/>
      <c r="M362" s="10"/>
      <c r="N362" s="4"/>
      <c r="O362" s="348"/>
      <c r="P362" s="348"/>
      <c r="Q362" s="348"/>
      <c r="R362" s="348"/>
      <c r="S362" s="4"/>
      <c r="T362" s="4"/>
      <c r="U362" s="4"/>
      <c r="V362" s="4"/>
    </row>
    <row r="363" spans="1:22" s="5" customFormat="1" ht="12.75" x14ac:dyDescent="0.2">
      <c r="A363" s="39"/>
      <c r="B363" s="10"/>
      <c r="C363" s="10" t="s">
        <v>493</v>
      </c>
      <c r="D363" s="10"/>
      <c r="E363" s="10" t="s">
        <v>1021</v>
      </c>
      <c r="F363" s="10"/>
      <c r="G363" s="10"/>
      <c r="H363" s="305"/>
      <c r="I363" s="10"/>
      <c r="J363" s="4"/>
      <c r="K363" s="10"/>
      <c r="L363" s="10"/>
      <c r="M363" s="10"/>
      <c r="N363" s="4"/>
      <c r="O363" s="348"/>
      <c r="P363" s="348"/>
      <c r="Q363" s="348"/>
      <c r="R363" s="348"/>
      <c r="S363" s="4"/>
      <c r="T363" s="4"/>
      <c r="U363" s="4"/>
      <c r="V363" s="4"/>
    </row>
    <row r="364" spans="1:22" s="5" customFormat="1" ht="12.75" x14ac:dyDescent="0.2">
      <c r="A364" s="39"/>
      <c r="B364" s="10"/>
      <c r="C364" s="10" t="s">
        <v>493</v>
      </c>
      <c r="D364" s="10"/>
      <c r="E364" s="10" t="s">
        <v>951</v>
      </c>
      <c r="F364" s="10"/>
      <c r="G364" s="10"/>
      <c r="H364" s="305">
        <v>1</v>
      </c>
      <c r="I364" s="10"/>
      <c r="J364" s="4"/>
      <c r="K364" s="10"/>
      <c r="L364" s="10"/>
      <c r="M364" s="10"/>
      <c r="N364" s="4"/>
      <c r="O364" s="348"/>
      <c r="P364" s="348"/>
      <c r="Q364" s="348"/>
      <c r="R364" s="348"/>
      <c r="S364" s="4"/>
      <c r="T364" s="4"/>
      <c r="U364" s="4"/>
      <c r="V364" s="4"/>
    </row>
    <row r="365" spans="1:22" s="5" customFormat="1" ht="12.75" x14ac:dyDescent="0.2">
      <c r="A365" s="39"/>
      <c r="B365" s="10"/>
      <c r="C365" s="10" t="s">
        <v>449</v>
      </c>
      <c r="D365" s="10"/>
      <c r="E365" s="10" t="s">
        <v>791</v>
      </c>
      <c r="F365" s="10"/>
      <c r="G365" s="10"/>
      <c r="H365" s="305">
        <v>3</v>
      </c>
      <c r="I365" s="10"/>
      <c r="J365" s="4"/>
      <c r="K365" s="10"/>
      <c r="L365" s="10"/>
      <c r="M365" s="10"/>
      <c r="N365" s="4"/>
      <c r="O365" s="348"/>
      <c r="P365" s="348"/>
      <c r="Q365" s="348"/>
      <c r="R365" s="348"/>
      <c r="S365" s="4"/>
      <c r="T365" s="4"/>
      <c r="U365" s="4"/>
      <c r="V365" s="4"/>
    </row>
    <row r="366" spans="1:22" s="5" customFormat="1" ht="12.75" x14ac:dyDescent="0.2">
      <c r="A366" s="39"/>
      <c r="B366" s="10"/>
      <c r="C366" s="10" t="s">
        <v>421</v>
      </c>
      <c r="D366" s="10"/>
      <c r="E366" s="10" t="s">
        <v>767</v>
      </c>
      <c r="F366" s="10"/>
      <c r="G366" s="10"/>
      <c r="H366" s="305">
        <v>9</v>
      </c>
      <c r="I366" s="10"/>
      <c r="J366" s="4"/>
      <c r="K366" s="10"/>
      <c r="L366" s="10"/>
      <c r="M366" s="10"/>
      <c r="N366" s="4"/>
      <c r="O366" s="348"/>
      <c r="P366" s="348"/>
      <c r="Q366" s="348"/>
      <c r="R366" s="348"/>
      <c r="S366" s="4"/>
      <c r="T366" s="4"/>
      <c r="U366" s="4"/>
      <c r="V366" s="4"/>
    </row>
    <row r="367" spans="1:22" s="5" customFormat="1" ht="12.75" x14ac:dyDescent="0.2">
      <c r="A367" s="39"/>
      <c r="B367" s="10"/>
      <c r="C367" s="10" t="s">
        <v>421</v>
      </c>
      <c r="D367" s="10"/>
      <c r="E367" s="10" t="s">
        <v>784</v>
      </c>
      <c r="F367" s="10"/>
      <c r="G367" s="10"/>
      <c r="H367" s="305">
        <v>1</v>
      </c>
      <c r="I367" s="10"/>
      <c r="J367" s="4"/>
      <c r="K367" s="10"/>
      <c r="L367" s="10"/>
      <c r="M367" s="10"/>
      <c r="N367" s="4"/>
      <c r="O367" s="348"/>
      <c r="P367" s="348"/>
      <c r="Q367" s="348"/>
      <c r="R367" s="348"/>
      <c r="S367" s="4"/>
      <c r="T367" s="4"/>
      <c r="U367" s="4"/>
      <c r="V367" s="4"/>
    </row>
    <row r="368" spans="1:22" s="5" customFormat="1" ht="12.75" x14ac:dyDescent="0.2">
      <c r="A368" s="39"/>
      <c r="B368" s="10"/>
      <c r="C368" s="10" t="s">
        <v>709</v>
      </c>
      <c r="D368" s="10"/>
      <c r="E368" s="10" t="s">
        <v>1022</v>
      </c>
      <c r="F368" s="10"/>
      <c r="G368" s="10"/>
      <c r="H368" s="305">
        <v>3</v>
      </c>
      <c r="I368" s="10"/>
      <c r="J368" s="4"/>
      <c r="K368" s="10"/>
      <c r="L368" s="10"/>
      <c r="M368" s="10"/>
      <c r="N368" s="4"/>
      <c r="O368" s="348"/>
      <c r="P368" s="348"/>
      <c r="Q368" s="348"/>
      <c r="R368" s="348"/>
      <c r="S368" s="4"/>
      <c r="T368" s="4"/>
      <c r="U368" s="4"/>
      <c r="V368" s="4"/>
    </row>
    <row r="369" spans="1:22" s="5" customFormat="1" ht="12.75" x14ac:dyDescent="0.2">
      <c r="A369" s="39"/>
      <c r="B369" s="10"/>
      <c r="C369" s="10" t="s">
        <v>365</v>
      </c>
      <c r="D369" s="10"/>
      <c r="E369" s="10" t="s">
        <v>1023</v>
      </c>
      <c r="F369" s="10"/>
      <c r="G369" s="10"/>
      <c r="H369" s="305">
        <v>2</v>
      </c>
      <c r="I369" s="10"/>
      <c r="J369" s="4"/>
      <c r="K369" s="10"/>
      <c r="L369" s="10"/>
      <c r="M369" s="10"/>
      <c r="N369" s="4"/>
      <c r="O369" s="348"/>
      <c r="P369" s="348"/>
      <c r="Q369" s="348"/>
      <c r="R369" s="348"/>
      <c r="S369" s="4"/>
      <c r="T369" s="4"/>
      <c r="U369" s="4"/>
      <c r="V369" s="4"/>
    </row>
    <row r="370" spans="1:22" s="5" customFormat="1" ht="12.75" x14ac:dyDescent="0.2">
      <c r="A370" s="39"/>
      <c r="B370" s="10"/>
      <c r="C370" s="10"/>
      <c r="D370" s="10"/>
      <c r="E370" s="10"/>
      <c r="F370" s="10"/>
      <c r="G370" s="10"/>
      <c r="H370" s="305"/>
      <c r="I370" s="10"/>
      <c r="J370" s="4"/>
      <c r="K370" s="10"/>
      <c r="L370" s="10"/>
      <c r="M370" s="10"/>
      <c r="N370" s="4"/>
      <c r="O370" s="348"/>
      <c r="P370" s="348"/>
      <c r="Q370" s="348"/>
      <c r="R370" s="348"/>
      <c r="S370" s="4"/>
      <c r="T370" s="4"/>
      <c r="U370" s="4"/>
      <c r="V370" s="4"/>
    </row>
    <row r="371" spans="1:22" s="5" customFormat="1" ht="12.75" x14ac:dyDescent="0.2">
      <c r="A371" s="39"/>
      <c r="B371" s="10"/>
      <c r="C371" s="10"/>
      <c r="D371" s="10"/>
      <c r="E371" s="10"/>
      <c r="F371" s="10"/>
      <c r="G371" s="10"/>
      <c r="H371" s="305"/>
      <c r="I371" s="10"/>
      <c r="J371" s="4"/>
      <c r="K371" s="10"/>
      <c r="L371" s="10"/>
      <c r="M371" s="10"/>
      <c r="N371" s="4"/>
      <c r="O371" s="348"/>
      <c r="P371" s="348"/>
      <c r="Q371" s="348"/>
      <c r="R371" s="348"/>
      <c r="S371" s="4"/>
      <c r="T371" s="4"/>
      <c r="U371" s="4"/>
      <c r="V371" s="4"/>
    </row>
    <row r="372" spans="1:22" s="5" customFormat="1" ht="12.75" x14ac:dyDescent="0.2">
      <c r="A372" s="39"/>
      <c r="B372" s="10"/>
      <c r="C372" s="10"/>
      <c r="D372" s="10"/>
      <c r="E372" s="10"/>
      <c r="F372" s="10"/>
      <c r="G372" s="10"/>
      <c r="H372" s="305"/>
      <c r="I372" s="10"/>
      <c r="J372" s="4"/>
      <c r="K372" s="10"/>
      <c r="L372" s="10"/>
      <c r="M372" s="10"/>
      <c r="N372" s="4"/>
      <c r="O372" s="348"/>
      <c r="P372" s="348"/>
      <c r="Q372" s="348"/>
      <c r="R372" s="348"/>
      <c r="S372" s="4"/>
      <c r="T372" s="4"/>
      <c r="U372" s="4"/>
      <c r="V372" s="4"/>
    </row>
    <row r="373" spans="1:22" s="5" customFormat="1" ht="12.75" x14ac:dyDescent="0.2">
      <c r="A373" s="39"/>
      <c r="B373" s="10"/>
      <c r="C373" s="10"/>
      <c r="D373" s="10"/>
      <c r="E373" s="10"/>
      <c r="F373" s="10"/>
      <c r="G373" s="10"/>
      <c r="H373" s="305"/>
      <c r="I373" s="10"/>
      <c r="J373" s="4"/>
      <c r="K373" s="10"/>
      <c r="L373" s="10"/>
      <c r="M373" s="10"/>
      <c r="N373" s="4"/>
      <c r="O373" s="348"/>
      <c r="P373" s="348"/>
      <c r="Q373" s="348"/>
      <c r="R373" s="348"/>
      <c r="S373" s="4"/>
      <c r="T373" s="4"/>
      <c r="U373" s="4"/>
      <c r="V373" s="4"/>
    </row>
    <row r="374" spans="1:22" s="5" customFormat="1" ht="12.75" x14ac:dyDescent="0.2">
      <c r="A374" s="39"/>
      <c r="B374" s="10"/>
      <c r="C374" s="10"/>
      <c r="D374" s="10"/>
      <c r="E374" s="10"/>
      <c r="F374" s="10"/>
      <c r="G374" s="10"/>
      <c r="H374" s="305"/>
      <c r="I374" s="10"/>
      <c r="J374" s="4"/>
      <c r="K374" s="10"/>
      <c r="L374" s="10"/>
      <c r="M374" s="10"/>
      <c r="N374" s="4"/>
      <c r="O374" s="348"/>
      <c r="P374" s="348"/>
      <c r="Q374" s="348"/>
      <c r="R374" s="348"/>
      <c r="S374" s="4"/>
      <c r="T374" s="4"/>
      <c r="U374" s="4"/>
      <c r="V374" s="4"/>
    </row>
    <row r="375" spans="1:22" s="5" customFormat="1" ht="12.75" x14ac:dyDescent="0.2">
      <c r="A375" s="39"/>
      <c r="B375" s="10"/>
      <c r="C375" s="10"/>
      <c r="D375" s="10"/>
      <c r="E375" s="10"/>
      <c r="F375" s="10"/>
      <c r="G375" s="10"/>
      <c r="H375" s="305"/>
      <c r="I375" s="10"/>
      <c r="J375" s="4"/>
      <c r="K375" s="10"/>
      <c r="L375" s="10"/>
      <c r="M375" s="10"/>
      <c r="N375" s="4"/>
      <c r="O375" s="348"/>
      <c r="P375" s="348"/>
      <c r="Q375" s="348"/>
      <c r="R375" s="348"/>
      <c r="S375" s="4"/>
      <c r="T375" s="4"/>
      <c r="U375" s="4"/>
      <c r="V375" s="4"/>
    </row>
    <row r="376" spans="1:22" s="5" customFormat="1" ht="12.75" x14ac:dyDescent="0.2">
      <c r="A376" s="39"/>
      <c r="B376" s="10"/>
      <c r="C376" s="10"/>
      <c r="D376" s="10"/>
      <c r="E376" s="10"/>
      <c r="F376" s="10"/>
      <c r="G376" s="10"/>
      <c r="H376" s="305"/>
      <c r="I376" s="10"/>
      <c r="J376" s="4"/>
      <c r="K376" s="10"/>
      <c r="L376" s="10"/>
      <c r="M376" s="10"/>
      <c r="N376" s="4"/>
      <c r="O376" s="348"/>
      <c r="P376" s="348"/>
      <c r="Q376" s="348"/>
      <c r="R376" s="348"/>
      <c r="S376" s="4"/>
      <c r="T376" s="4"/>
      <c r="U376" s="4"/>
      <c r="V376" s="4"/>
    </row>
    <row r="377" spans="1:22" s="5" customFormat="1" ht="12.75" x14ac:dyDescent="0.2">
      <c r="A377" s="39"/>
      <c r="B377" s="10"/>
      <c r="C377" s="10"/>
      <c r="D377" s="10"/>
      <c r="E377" s="10"/>
      <c r="F377" s="10"/>
      <c r="G377" s="10"/>
      <c r="H377" s="305"/>
      <c r="I377" s="10"/>
      <c r="J377" s="4"/>
      <c r="K377" s="10"/>
      <c r="L377" s="10"/>
      <c r="M377" s="10"/>
      <c r="N377" s="4"/>
      <c r="O377" s="348"/>
      <c r="P377" s="348"/>
      <c r="Q377" s="348"/>
      <c r="R377" s="348"/>
      <c r="S377" s="4"/>
      <c r="T377" s="4"/>
      <c r="U377" s="4"/>
      <c r="V377" s="4"/>
    </row>
    <row r="378" spans="1:22" s="5" customFormat="1" ht="12.75" x14ac:dyDescent="0.2">
      <c r="A378" s="39"/>
      <c r="B378" s="10"/>
      <c r="C378" s="10"/>
      <c r="D378" s="10"/>
      <c r="E378" s="10"/>
      <c r="F378" s="10"/>
      <c r="G378" s="10"/>
      <c r="H378" s="305"/>
      <c r="I378" s="10"/>
      <c r="J378" s="4"/>
      <c r="K378" s="10"/>
      <c r="L378" s="10"/>
      <c r="M378" s="10"/>
      <c r="N378" s="4"/>
      <c r="O378" s="348"/>
      <c r="P378" s="348"/>
      <c r="Q378" s="348"/>
      <c r="R378" s="348"/>
      <c r="S378" s="4"/>
      <c r="T378" s="4"/>
      <c r="U378" s="4"/>
      <c r="V378" s="4"/>
    </row>
    <row r="379" spans="1:22" s="5" customFormat="1" ht="12.75" x14ac:dyDescent="0.2">
      <c r="A379" s="39"/>
      <c r="B379" s="10"/>
      <c r="C379" s="10"/>
      <c r="D379" s="10"/>
      <c r="E379" s="10"/>
      <c r="F379" s="10"/>
      <c r="G379" s="10"/>
      <c r="H379" s="305"/>
      <c r="I379" s="10"/>
      <c r="J379" s="4"/>
      <c r="K379" s="10"/>
      <c r="L379" s="10"/>
      <c r="M379" s="10"/>
      <c r="N379" s="4"/>
      <c r="O379" s="348"/>
      <c r="P379" s="348"/>
      <c r="Q379" s="348"/>
      <c r="R379" s="348"/>
      <c r="S379" s="4"/>
      <c r="T379" s="4"/>
      <c r="U379" s="4"/>
      <c r="V379" s="4"/>
    </row>
    <row r="380" spans="1:22" s="5" customFormat="1" ht="12.75" x14ac:dyDescent="0.2">
      <c r="A380" s="39"/>
      <c r="B380" s="10"/>
      <c r="C380" s="10"/>
      <c r="D380" s="10"/>
      <c r="E380" s="10"/>
      <c r="F380" s="10"/>
      <c r="G380" s="10"/>
      <c r="H380" s="305"/>
      <c r="I380" s="10"/>
      <c r="J380" s="4"/>
      <c r="K380" s="10"/>
      <c r="L380" s="10"/>
      <c r="M380" s="10"/>
      <c r="N380" s="4"/>
      <c r="O380" s="348"/>
      <c r="P380" s="348"/>
      <c r="Q380" s="348"/>
      <c r="R380" s="348"/>
      <c r="S380" s="4"/>
      <c r="T380" s="4"/>
      <c r="U380" s="4"/>
      <c r="V380" s="4"/>
    </row>
    <row r="381" spans="1:22" s="5" customFormat="1" ht="12.75" x14ac:dyDescent="0.2">
      <c r="A381" s="39"/>
      <c r="B381" s="10"/>
      <c r="C381" s="10"/>
      <c r="D381" s="10"/>
      <c r="E381" s="10"/>
      <c r="F381" s="10"/>
      <c r="G381" s="10"/>
      <c r="H381" s="305"/>
      <c r="I381" s="10"/>
      <c r="J381" s="4"/>
      <c r="K381" s="10"/>
      <c r="L381" s="10"/>
      <c r="M381" s="10"/>
      <c r="N381" s="4"/>
      <c r="O381" s="348"/>
      <c r="P381" s="348"/>
      <c r="Q381" s="348"/>
      <c r="R381" s="348"/>
      <c r="S381" s="4"/>
      <c r="T381" s="4"/>
      <c r="U381" s="4"/>
      <c r="V381" s="4"/>
    </row>
    <row r="382" spans="1:22" s="5" customFormat="1" ht="12.75" x14ac:dyDescent="0.2">
      <c r="A382" s="39"/>
      <c r="B382" s="10"/>
      <c r="C382" s="10"/>
      <c r="D382" s="10"/>
      <c r="E382" s="10"/>
      <c r="F382" s="10"/>
      <c r="G382" s="10"/>
      <c r="H382" s="305"/>
      <c r="I382" s="10"/>
      <c r="J382" s="4"/>
      <c r="K382" s="10"/>
      <c r="L382" s="10"/>
      <c r="M382" s="10"/>
      <c r="N382" s="4"/>
      <c r="O382" s="348"/>
      <c r="P382" s="348"/>
      <c r="Q382" s="348"/>
      <c r="R382" s="348"/>
      <c r="S382" s="4"/>
      <c r="T382" s="4"/>
      <c r="U382" s="4"/>
      <c r="V382" s="4"/>
    </row>
    <row r="383" spans="1:22" s="5" customFormat="1" ht="12.75" x14ac:dyDescent="0.2">
      <c r="A383" s="39"/>
      <c r="B383" s="10"/>
      <c r="C383" s="10"/>
      <c r="D383" s="10"/>
      <c r="E383" s="10"/>
      <c r="F383" s="10"/>
      <c r="G383" s="10"/>
      <c r="H383" s="305"/>
      <c r="I383" s="10"/>
      <c r="J383" s="4"/>
      <c r="K383" s="10"/>
      <c r="L383" s="10"/>
      <c r="M383" s="10"/>
      <c r="N383" s="4"/>
      <c r="O383" s="348"/>
      <c r="P383" s="348"/>
      <c r="Q383" s="348"/>
      <c r="R383" s="348"/>
      <c r="S383" s="4"/>
      <c r="T383" s="4"/>
      <c r="U383" s="4"/>
      <c r="V383" s="4"/>
    </row>
    <row r="384" spans="1:22" s="5" customFormat="1" ht="12.75" x14ac:dyDescent="0.2">
      <c r="A384" s="39"/>
      <c r="B384" s="10"/>
      <c r="C384" s="10"/>
      <c r="D384" s="10"/>
      <c r="E384" s="10"/>
      <c r="F384" s="10"/>
      <c r="G384" s="10"/>
      <c r="H384" s="305"/>
      <c r="I384" s="10"/>
      <c r="J384" s="4"/>
      <c r="K384" s="10"/>
      <c r="L384" s="10"/>
      <c r="M384" s="10"/>
      <c r="N384" s="4"/>
      <c r="O384" s="348"/>
      <c r="P384" s="348"/>
      <c r="Q384" s="348"/>
      <c r="R384" s="348"/>
      <c r="S384" s="4"/>
      <c r="T384" s="4"/>
      <c r="U384" s="4"/>
      <c r="V384" s="4"/>
    </row>
    <row r="385" spans="1:22" s="5" customFormat="1" ht="12.75" x14ac:dyDescent="0.2">
      <c r="A385" s="39"/>
      <c r="B385" s="10"/>
      <c r="C385" s="10"/>
      <c r="D385" s="10"/>
      <c r="E385" s="10"/>
      <c r="F385" s="10"/>
      <c r="G385" s="10"/>
      <c r="H385" s="305"/>
      <c r="I385" s="10"/>
      <c r="J385" s="4"/>
      <c r="K385" s="10"/>
      <c r="L385" s="10"/>
      <c r="M385" s="10"/>
      <c r="N385" s="4"/>
      <c r="O385" s="348"/>
      <c r="P385" s="348"/>
      <c r="Q385" s="348"/>
      <c r="R385" s="348"/>
      <c r="S385" s="4"/>
      <c r="T385" s="4"/>
      <c r="U385" s="4"/>
      <c r="V385" s="4"/>
    </row>
    <row r="386" spans="1:22" s="5" customFormat="1" ht="12.75" x14ac:dyDescent="0.2">
      <c r="A386" s="39"/>
      <c r="B386" s="10"/>
      <c r="C386" s="10"/>
      <c r="D386" s="10"/>
      <c r="E386" s="10"/>
      <c r="F386" s="10"/>
      <c r="G386" s="10"/>
      <c r="H386" s="305"/>
      <c r="I386" s="10"/>
      <c r="J386" s="4"/>
      <c r="K386" s="10"/>
      <c r="L386" s="10"/>
      <c r="M386" s="10"/>
      <c r="N386" s="4"/>
      <c r="O386" s="348"/>
      <c r="P386" s="348"/>
      <c r="Q386" s="348"/>
      <c r="R386" s="348"/>
      <c r="S386" s="4"/>
      <c r="T386" s="4"/>
      <c r="U386" s="4"/>
      <c r="V386" s="4"/>
    </row>
    <row r="387" spans="1:22" s="5" customFormat="1" ht="12.75" x14ac:dyDescent="0.2">
      <c r="A387" s="39"/>
      <c r="B387" s="10"/>
      <c r="C387" s="10"/>
      <c r="D387" s="10"/>
      <c r="E387" s="10"/>
      <c r="F387" s="10"/>
      <c r="G387" s="10"/>
      <c r="H387" s="305"/>
      <c r="I387" s="10"/>
      <c r="J387" s="4"/>
      <c r="K387" s="10"/>
      <c r="L387" s="10"/>
      <c r="M387" s="10"/>
      <c r="N387" s="4"/>
      <c r="O387" s="348"/>
      <c r="P387" s="348"/>
      <c r="Q387" s="348"/>
      <c r="R387" s="348"/>
      <c r="S387" s="4"/>
      <c r="T387" s="4"/>
      <c r="U387" s="4"/>
      <c r="V387" s="4"/>
    </row>
    <row r="388" spans="1:22" s="5" customFormat="1" ht="12.75" x14ac:dyDescent="0.2">
      <c r="A388" s="39"/>
      <c r="B388" s="10"/>
      <c r="C388" s="10"/>
      <c r="D388" s="10"/>
      <c r="E388" s="10"/>
      <c r="F388" s="10"/>
      <c r="G388" s="10"/>
      <c r="H388" s="305"/>
      <c r="I388" s="10"/>
      <c r="J388" s="4"/>
      <c r="K388" s="10"/>
      <c r="L388" s="10"/>
      <c r="M388" s="10"/>
      <c r="N388" s="4"/>
      <c r="O388" s="348"/>
      <c r="P388" s="348"/>
      <c r="Q388" s="348"/>
      <c r="R388" s="348"/>
      <c r="S388" s="4"/>
      <c r="T388" s="4"/>
      <c r="U388" s="4"/>
      <c r="V388" s="4"/>
    </row>
    <row r="389" spans="1:22" s="5" customFormat="1" ht="12.75" x14ac:dyDescent="0.2">
      <c r="A389" s="39"/>
      <c r="B389" s="10"/>
      <c r="C389" s="10"/>
      <c r="D389" s="10"/>
      <c r="E389" s="10"/>
      <c r="F389" s="10"/>
      <c r="G389" s="10"/>
      <c r="H389" s="305"/>
      <c r="I389" s="10"/>
      <c r="J389" s="4"/>
      <c r="K389" s="10"/>
      <c r="L389" s="10"/>
      <c r="M389" s="10"/>
      <c r="N389" s="4"/>
      <c r="O389" s="348"/>
      <c r="P389" s="348"/>
      <c r="Q389" s="348"/>
      <c r="R389" s="348"/>
      <c r="S389" s="4"/>
      <c r="T389" s="4"/>
      <c r="U389" s="4"/>
      <c r="V389" s="4"/>
    </row>
    <row r="390" spans="1:22" s="5" customFormat="1" ht="12.75" x14ac:dyDescent="0.2">
      <c r="A390" s="39"/>
      <c r="B390" s="10"/>
      <c r="C390" s="10"/>
      <c r="D390" s="10"/>
      <c r="E390" s="10"/>
      <c r="F390" s="10"/>
      <c r="G390" s="10"/>
      <c r="H390" s="305"/>
      <c r="I390" s="10"/>
      <c r="J390" s="4"/>
      <c r="K390" s="10"/>
      <c r="L390" s="10"/>
      <c r="M390" s="10"/>
      <c r="N390" s="4"/>
      <c r="O390" s="348"/>
      <c r="P390" s="348"/>
      <c r="Q390" s="348"/>
      <c r="R390" s="348"/>
      <c r="S390" s="4"/>
      <c r="T390" s="4"/>
      <c r="U390" s="4"/>
      <c r="V390" s="4"/>
    </row>
    <row r="391" spans="1:22" s="5" customFormat="1" ht="12.75" x14ac:dyDescent="0.2">
      <c r="A391" s="39"/>
      <c r="B391" s="10"/>
      <c r="C391" s="10"/>
      <c r="D391" s="10"/>
      <c r="E391" s="10"/>
      <c r="F391" s="10"/>
      <c r="G391" s="10"/>
      <c r="H391" s="305"/>
      <c r="I391" s="10"/>
      <c r="J391" s="4"/>
      <c r="K391" s="10"/>
      <c r="L391" s="10"/>
      <c r="M391" s="10"/>
      <c r="N391" s="4"/>
      <c r="O391" s="348"/>
      <c r="P391" s="348"/>
      <c r="Q391" s="348"/>
      <c r="R391" s="348"/>
      <c r="S391" s="4"/>
      <c r="T391" s="4"/>
      <c r="U391" s="4"/>
      <c r="V391" s="4"/>
    </row>
    <row r="392" spans="1:22" s="5" customFormat="1" ht="12.75" x14ac:dyDescent="0.2">
      <c r="A392" s="39"/>
      <c r="B392" s="10"/>
      <c r="C392" s="10"/>
      <c r="D392" s="10"/>
      <c r="E392" s="10"/>
      <c r="F392" s="10"/>
      <c r="G392" s="10"/>
      <c r="H392" s="305"/>
      <c r="I392" s="10"/>
      <c r="J392" s="4"/>
      <c r="K392" s="10"/>
      <c r="L392" s="10"/>
      <c r="M392" s="10"/>
      <c r="N392" s="4"/>
      <c r="O392" s="348"/>
      <c r="P392" s="348"/>
      <c r="Q392" s="348"/>
      <c r="R392" s="348"/>
      <c r="S392" s="4"/>
      <c r="T392" s="4"/>
      <c r="U392" s="4"/>
      <c r="V392" s="4"/>
    </row>
    <row r="393" spans="1:22" s="5" customFormat="1" ht="12.75" x14ac:dyDescent="0.2">
      <c r="A393" s="39"/>
      <c r="B393" s="10"/>
      <c r="C393" s="10"/>
      <c r="D393" s="10"/>
      <c r="E393" s="10"/>
      <c r="F393" s="10"/>
      <c r="G393" s="10"/>
      <c r="H393" s="305"/>
      <c r="I393" s="10"/>
      <c r="J393" s="4"/>
      <c r="K393" s="10"/>
      <c r="L393" s="10"/>
      <c r="M393" s="10"/>
      <c r="N393" s="4"/>
      <c r="O393" s="348"/>
      <c r="P393" s="348"/>
      <c r="Q393" s="348"/>
      <c r="R393" s="348"/>
      <c r="S393" s="4"/>
      <c r="T393" s="4"/>
      <c r="U393" s="4"/>
      <c r="V393" s="4"/>
    </row>
    <row r="394" spans="1:22" s="5" customFormat="1" ht="12.75" x14ac:dyDescent="0.2">
      <c r="A394" s="39"/>
      <c r="B394" s="10"/>
      <c r="C394" s="10"/>
      <c r="D394" s="10"/>
      <c r="E394" s="10"/>
      <c r="F394" s="10"/>
      <c r="G394" s="10"/>
      <c r="H394" s="305"/>
      <c r="I394" s="10"/>
      <c r="J394" s="4"/>
      <c r="K394" s="10"/>
      <c r="L394" s="10"/>
      <c r="M394" s="10"/>
      <c r="N394" s="4"/>
      <c r="O394" s="348"/>
      <c r="P394" s="348"/>
      <c r="Q394" s="348"/>
      <c r="R394" s="348"/>
      <c r="S394" s="4"/>
      <c r="T394" s="4"/>
      <c r="U394" s="4"/>
      <c r="V394" s="4"/>
    </row>
    <row r="395" spans="1:22" s="5" customFormat="1" ht="12.75" x14ac:dyDescent="0.2">
      <c r="A395" s="39"/>
      <c r="B395" s="10"/>
      <c r="C395" s="10"/>
      <c r="D395" s="10"/>
      <c r="E395" s="10"/>
      <c r="F395" s="10"/>
      <c r="G395" s="10"/>
      <c r="H395" s="305"/>
      <c r="I395" s="10"/>
      <c r="J395" s="4"/>
      <c r="K395" s="10"/>
      <c r="L395" s="10"/>
      <c r="M395" s="10"/>
      <c r="N395" s="4"/>
      <c r="O395" s="348"/>
      <c r="P395" s="348"/>
      <c r="Q395" s="348"/>
      <c r="R395" s="348"/>
      <c r="S395" s="4"/>
      <c r="T395" s="4"/>
      <c r="U395" s="4"/>
      <c r="V395" s="4"/>
    </row>
    <row r="396" spans="1:22" s="5" customFormat="1" ht="12.75" x14ac:dyDescent="0.2">
      <c r="A396" s="39"/>
      <c r="B396" s="10"/>
      <c r="C396" s="10"/>
      <c r="D396" s="10"/>
      <c r="E396" s="10"/>
      <c r="F396" s="10"/>
      <c r="G396" s="10"/>
      <c r="H396" s="305"/>
      <c r="I396" s="10"/>
      <c r="J396" s="4"/>
      <c r="K396" s="10"/>
      <c r="L396" s="10"/>
      <c r="M396" s="10"/>
      <c r="N396" s="4"/>
      <c r="O396" s="348"/>
      <c r="P396" s="348"/>
      <c r="Q396" s="348"/>
      <c r="R396" s="348"/>
      <c r="S396" s="4"/>
      <c r="T396" s="4"/>
      <c r="U396" s="4"/>
      <c r="V396" s="4"/>
    </row>
    <row r="397" spans="1:22" s="5" customFormat="1" ht="12.75" x14ac:dyDescent="0.2">
      <c r="A397" s="39"/>
      <c r="B397" s="10"/>
      <c r="C397" s="10"/>
      <c r="D397" s="10"/>
      <c r="E397" s="10"/>
      <c r="F397" s="10"/>
      <c r="G397" s="10"/>
      <c r="H397" s="305"/>
      <c r="I397" s="10"/>
      <c r="J397" s="4"/>
      <c r="K397" s="10"/>
      <c r="L397" s="10"/>
      <c r="M397" s="10"/>
      <c r="N397" s="4"/>
      <c r="O397" s="348"/>
      <c r="P397" s="348"/>
      <c r="Q397" s="348"/>
      <c r="R397" s="348"/>
      <c r="S397" s="4"/>
      <c r="T397" s="4"/>
      <c r="U397" s="4"/>
      <c r="V397" s="4"/>
    </row>
    <row r="398" spans="1:22" s="5" customFormat="1" ht="12.75" x14ac:dyDescent="0.2">
      <c r="A398" s="39"/>
      <c r="B398" s="10"/>
      <c r="C398" s="10"/>
      <c r="D398" s="10"/>
      <c r="E398" s="10"/>
      <c r="F398" s="10"/>
      <c r="G398" s="10"/>
      <c r="H398" s="305"/>
      <c r="I398" s="10"/>
      <c r="J398" s="4"/>
      <c r="K398" s="10"/>
      <c r="L398" s="10"/>
      <c r="M398" s="10"/>
      <c r="N398" s="4"/>
      <c r="O398" s="348"/>
      <c r="P398" s="348"/>
      <c r="Q398" s="348"/>
      <c r="R398" s="348"/>
      <c r="S398" s="4"/>
      <c r="T398" s="4"/>
      <c r="U398" s="4"/>
      <c r="V398" s="4"/>
    </row>
    <row r="399" spans="1:22" s="5" customFormat="1" ht="12.75" x14ac:dyDescent="0.2">
      <c r="A399" s="39"/>
      <c r="B399" s="10"/>
      <c r="C399" s="10"/>
      <c r="D399" s="10"/>
      <c r="E399" s="10"/>
      <c r="F399" s="10"/>
      <c r="G399" s="10"/>
      <c r="H399" s="305"/>
      <c r="I399" s="10"/>
      <c r="J399" s="4"/>
      <c r="K399" s="10"/>
      <c r="L399" s="10"/>
      <c r="M399" s="10"/>
      <c r="N399" s="4"/>
      <c r="O399" s="348"/>
      <c r="P399" s="348"/>
      <c r="Q399" s="348"/>
      <c r="R399" s="348"/>
      <c r="S399" s="4"/>
      <c r="T399" s="4"/>
      <c r="U399" s="4"/>
      <c r="V399" s="4"/>
    </row>
    <row r="400" spans="1:22" s="5" customFormat="1" ht="12.75" x14ac:dyDescent="0.2">
      <c r="A400" s="39"/>
      <c r="B400" s="10"/>
      <c r="C400" s="10"/>
      <c r="D400" s="10"/>
      <c r="E400" s="10"/>
      <c r="F400" s="10"/>
      <c r="G400" s="10"/>
      <c r="H400" s="305"/>
      <c r="I400" s="10"/>
      <c r="J400" s="4"/>
      <c r="K400" s="10"/>
      <c r="L400" s="10"/>
      <c r="M400" s="10"/>
      <c r="N400" s="4"/>
      <c r="O400" s="348"/>
      <c r="P400" s="348"/>
      <c r="Q400" s="348"/>
      <c r="R400" s="348"/>
      <c r="S400" s="4"/>
      <c r="T400" s="4"/>
      <c r="U400" s="4"/>
      <c r="V400" s="4"/>
    </row>
    <row r="401" spans="1:22" s="5" customFormat="1" ht="12.75" x14ac:dyDescent="0.2">
      <c r="A401" s="39"/>
      <c r="B401" s="10"/>
      <c r="C401" s="10"/>
      <c r="D401" s="10"/>
      <c r="E401" s="10"/>
      <c r="F401" s="10"/>
      <c r="G401" s="10"/>
      <c r="H401" s="305"/>
      <c r="I401" s="10"/>
      <c r="J401" s="4"/>
      <c r="K401" s="10"/>
      <c r="L401" s="10"/>
      <c r="M401" s="10"/>
      <c r="N401" s="4"/>
      <c r="O401" s="348"/>
      <c r="P401" s="348"/>
      <c r="Q401" s="348"/>
      <c r="R401" s="348"/>
      <c r="S401" s="4"/>
      <c r="T401" s="4"/>
      <c r="U401" s="4"/>
      <c r="V401" s="4"/>
    </row>
    <row r="402" spans="1:22" s="5" customFormat="1" ht="12.75" x14ac:dyDescent="0.2">
      <c r="A402" s="39"/>
      <c r="B402" s="10"/>
      <c r="C402" s="10"/>
      <c r="D402" s="10"/>
      <c r="E402" s="10"/>
      <c r="F402" s="10"/>
      <c r="G402" s="10"/>
      <c r="H402" s="305"/>
      <c r="I402" s="10"/>
      <c r="J402" s="4"/>
      <c r="K402" s="10"/>
      <c r="L402" s="10"/>
      <c r="M402" s="10"/>
      <c r="N402" s="4"/>
      <c r="O402" s="348"/>
      <c r="P402" s="348"/>
      <c r="Q402" s="348"/>
      <c r="R402" s="348"/>
      <c r="S402" s="4"/>
      <c r="T402" s="4"/>
      <c r="U402" s="4"/>
      <c r="V402" s="4"/>
    </row>
    <row r="403" spans="1:22" s="5" customFormat="1" ht="12.75" x14ac:dyDescent="0.2">
      <c r="A403" s="39"/>
      <c r="B403" s="10"/>
      <c r="C403" s="10"/>
      <c r="D403" s="10"/>
      <c r="E403" s="10"/>
      <c r="F403" s="10"/>
      <c r="G403" s="10"/>
      <c r="H403" s="305"/>
      <c r="I403" s="10"/>
      <c r="J403" s="4"/>
      <c r="K403" s="10"/>
      <c r="L403" s="10"/>
      <c r="M403" s="10"/>
      <c r="N403" s="4"/>
      <c r="O403" s="348"/>
      <c r="P403" s="348"/>
      <c r="Q403" s="348"/>
      <c r="R403" s="348"/>
      <c r="S403" s="4"/>
      <c r="T403" s="4"/>
      <c r="U403" s="4"/>
      <c r="V403" s="4"/>
    </row>
    <row r="404" spans="1:22" s="5" customFormat="1" ht="12.75" x14ac:dyDescent="0.2">
      <c r="A404" s="39"/>
      <c r="B404" s="10"/>
      <c r="C404" s="10"/>
      <c r="D404" s="10"/>
      <c r="E404" s="10"/>
      <c r="F404" s="10"/>
      <c r="G404" s="10"/>
      <c r="H404" s="305"/>
      <c r="I404" s="10"/>
      <c r="J404" s="4"/>
      <c r="K404" s="10"/>
      <c r="L404" s="10"/>
      <c r="M404" s="10"/>
      <c r="N404" s="4"/>
      <c r="O404" s="348"/>
      <c r="P404" s="348"/>
      <c r="Q404" s="348"/>
      <c r="R404" s="348"/>
      <c r="S404" s="4"/>
      <c r="T404" s="4"/>
      <c r="U404" s="4"/>
      <c r="V404" s="4"/>
    </row>
    <row r="405" spans="1:22" s="5" customFormat="1" ht="12.75" x14ac:dyDescent="0.2">
      <c r="A405" s="39"/>
      <c r="B405" s="10"/>
      <c r="C405" s="10"/>
      <c r="D405" s="10"/>
      <c r="E405" s="10"/>
      <c r="F405" s="10"/>
      <c r="G405" s="10"/>
      <c r="H405" s="305"/>
      <c r="I405" s="10"/>
      <c r="J405" s="4"/>
      <c r="K405" s="10"/>
      <c r="L405" s="10"/>
      <c r="M405" s="10"/>
      <c r="N405" s="4"/>
      <c r="O405" s="348"/>
      <c r="P405" s="348"/>
      <c r="Q405" s="348"/>
      <c r="R405" s="348"/>
      <c r="S405" s="4"/>
      <c r="T405" s="4"/>
      <c r="U405" s="4"/>
      <c r="V405" s="4"/>
    </row>
    <row r="406" spans="1:22" s="5" customFormat="1" ht="12.75" x14ac:dyDescent="0.2">
      <c r="A406" s="39"/>
      <c r="B406" s="10"/>
      <c r="C406" s="10"/>
      <c r="D406" s="10"/>
      <c r="E406" s="10"/>
      <c r="F406" s="10"/>
      <c r="G406" s="10"/>
      <c r="H406" s="305"/>
      <c r="I406" s="10"/>
      <c r="J406" s="4"/>
      <c r="K406" s="10"/>
      <c r="L406" s="10"/>
      <c r="M406" s="10"/>
      <c r="N406" s="4"/>
      <c r="O406" s="348"/>
      <c r="P406" s="348"/>
      <c r="Q406" s="348"/>
      <c r="R406" s="348"/>
      <c r="S406" s="4"/>
      <c r="T406" s="4"/>
      <c r="U406" s="4"/>
      <c r="V406" s="4"/>
    </row>
    <row r="407" spans="1:22" s="5" customFormat="1" ht="12.75" x14ac:dyDescent="0.2">
      <c r="A407" s="39"/>
      <c r="B407" s="10"/>
      <c r="C407" s="10"/>
      <c r="D407" s="10"/>
      <c r="E407" s="10"/>
      <c r="F407" s="10"/>
      <c r="G407" s="10"/>
      <c r="H407" s="305"/>
      <c r="I407" s="10"/>
      <c r="J407" s="4"/>
      <c r="K407" s="10"/>
      <c r="L407" s="10"/>
      <c r="M407" s="10"/>
      <c r="N407" s="4"/>
      <c r="O407" s="348"/>
      <c r="P407" s="348"/>
      <c r="Q407" s="348"/>
      <c r="R407" s="348"/>
      <c r="S407" s="4"/>
      <c r="T407" s="4"/>
      <c r="U407" s="4"/>
      <c r="V407" s="4"/>
    </row>
    <row r="408" spans="1:22" s="5" customFormat="1" ht="12.75" x14ac:dyDescent="0.2">
      <c r="A408" s="39"/>
      <c r="B408" s="10"/>
      <c r="C408" s="10"/>
      <c r="D408" s="10"/>
      <c r="E408" s="10"/>
      <c r="F408" s="10"/>
      <c r="G408" s="10"/>
      <c r="H408" s="305"/>
      <c r="I408" s="10"/>
      <c r="J408" s="4"/>
      <c r="K408" s="10"/>
      <c r="L408" s="10"/>
      <c r="M408" s="10"/>
      <c r="N408" s="4"/>
      <c r="O408" s="348"/>
      <c r="P408" s="348"/>
      <c r="Q408" s="348"/>
      <c r="R408" s="348"/>
      <c r="S408" s="4"/>
      <c r="T408" s="4"/>
      <c r="U408" s="4"/>
      <c r="V408" s="4"/>
    </row>
    <row r="409" spans="1:22" s="5" customFormat="1" ht="12.75" x14ac:dyDescent="0.2">
      <c r="A409" s="39"/>
      <c r="B409" s="10"/>
      <c r="C409" s="10"/>
      <c r="D409" s="10"/>
      <c r="E409" s="10"/>
      <c r="F409" s="10"/>
      <c r="G409" s="10"/>
      <c r="H409" s="305"/>
      <c r="I409" s="10"/>
      <c r="J409" s="4"/>
      <c r="K409" s="10"/>
      <c r="L409" s="10"/>
      <c r="M409" s="10"/>
      <c r="N409" s="4"/>
      <c r="O409" s="348"/>
      <c r="P409" s="348"/>
      <c r="Q409" s="348"/>
      <c r="R409" s="348"/>
      <c r="S409" s="4"/>
      <c r="T409" s="4"/>
      <c r="U409" s="4"/>
      <c r="V409" s="4"/>
    </row>
    <row r="410" spans="1:22" s="5" customFormat="1" ht="12.75" x14ac:dyDescent="0.2">
      <c r="A410" s="39"/>
      <c r="B410" s="10"/>
      <c r="C410" s="10"/>
      <c r="D410" s="10"/>
      <c r="E410" s="10"/>
      <c r="F410" s="10"/>
      <c r="G410" s="10"/>
      <c r="H410" s="305"/>
      <c r="I410" s="10"/>
      <c r="J410" s="4"/>
      <c r="K410" s="10"/>
      <c r="L410" s="10"/>
      <c r="M410" s="10"/>
      <c r="N410" s="4"/>
      <c r="O410" s="348"/>
      <c r="P410" s="348"/>
      <c r="Q410" s="348"/>
      <c r="R410" s="348"/>
      <c r="S410" s="4"/>
      <c r="T410" s="4"/>
      <c r="U410" s="4"/>
      <c r="V410" s="4"/>
    </row>
    <row r="411" spans="1:22" s="5" customFormat="1" ht="12.75" x14ac:dyDescent="0.2">
      <c r="A411" s="39"/>
      <c r="B411" s="10"/>
      <c r="C411" s="10"/>
      <c r="D411" s="10"/>
      <c r="E411" s="10"/>
      <c r="F411" s="10"/>
      <c r="G411" s="10"/>
      <c r="H411" s="305"/>
      <c r="I411" s="10"/>
      <c r="J411" s="4"/>
      <c r="K411" s="10"/>
      <c r="L411" s="10"/>
      <c r="M411" s="10"/>
      <c r="N411" s="4"/>
      <c r="O411" s="348"/>
      <c r="P411" s="348"/>
      <c r="Q411" s="348"/>
      <c r="R411" s="348"/>
      <c r="S411" s="4"/>
      <c r="T411" s="4"/>
      <c r="U411" s="4"/>
      <c r="V411" s="4"/>
    </row>
    <row r="412" spans="1:22" s="5" customFormat="1" ht="12.75" x14ac:dyDescent="0.2">
      <c r="A412" s="39"/>
      <c r="B412" s="10"/>
      <c r="C412" s="10"/>
      <c r="D412" s="10"/>
      <c r="E412" s="10"/>
      <c r="F412" s="10"/>
      <c r="G412" s="10"/>
      <c r="H412" s="305"/>
      <c r="I412" s="10"/>
      <c r="J412" s="4"/>
      <c r="K412" s="10"/>
      <c r="L412" s="10"/>
      <c r="M412" s="10"/>
      <c r="N412" s="4"/>
      <c r="O412" s="348"/>
      <c r="P412" s="348"/>
      <c r="Q412" s="348"/>
      <c r="R412" s="348"/>
      <c r="S412" s="4"/>
      <c r="T412" s="4"/>
      <c r="U412" s="4"/>
      <c r="V412" s="4"/>
    </row>
    <row r="413" spans="1:22" s="5" customFormat="1" ht="12.75" x14ac:dyDescent="0.2">
      <c r="A413" s="39"/>
      <c r="B413" s="10"/>
      <c r="C413" s="10"/>
      <c r="D413" s="10"/>
      <c r="E413" s="10"/>
      <c r="F413" s="10"/>
      <c r="G413" s="10"/>
      <c r="H413" s="305"/>
      <c r="I413" s="10"/>
      <c r="J413" s="4"/>
      <c r="K413" s="10"/>
      <c r="L413" s="10"/>
      <c r="M413" s="10"/>
      <c r="N413" s="4"/>
      <c r="O413" s="348"/>
      <c r="P413" s="348"/>
      <c r="Q413" s="348"/>
      <c r="R413" s="348"/>
      <c r="S413" s="4"/>
      <c r="T413" s="4"/>
      <c r="U413" s="4"/>
      <c r="V413" s="4"/>
    </row>
    <row r="414" spans="1:22" s="5" customFormat="1" ht="12.75" x14ac:dyDescent="0.2">
      <c r="A414" s="39"/>
      <c r="B414" s="10"/>
      <c r="C414" s="10"/>
      <c r="D414" s="10"/>
      <c r="E414" s="10"/>
      <c r="F414" s="10"/>
      <c r="G414" s="10"/>
      <c r="H414" s="305"/>
      <c r="I414" s="10"/>
      <c r="J414" s="4"/>
      <c r="K414" s="10"/>
      <c r="L414" s="10"/>
      <c r="M414" s="10"/>
      <c r="N414" s="4"/>
      <c r="O414" s="348"/>
      <c r="P414" s="348"/>
      <c r="Q414" s="348"/>
      <c r="R414" s="348"/>
      <c r="S414" s="4"/>
      <c r="T414" s="4"/>
      <c r="U414" s="4"/>
      <c r="V414" s="4"/>
    </row>
    <row r="415" spans="1:22" s="5" customFormat="1" ht="12.75" x14ac:dyDescent="0.2">
      <c r="A415" s="39"/>
      <c r="B415" s="10"/>
      <c r="C415" s="10"/>
      <c r="D415" s="10"/>
      <c r="E415" s="10"/>
      <c r="F415" s="10"/>
      <c r="G415" s="10"/>
      <c r="H415" s="305"/>
      <c r="I415" s="10"/>
      <c r="J415" s="4"/>
      <c r="K415" s="10"/>
      <c r="L415" s="10"/>
      <c r="M415" s="10"/>
      <c r="N415" s="4"/>
      <c r="O415" s="348"/>
      <c r="P415" s="348"/>
      <c r="Q415" s="348"/>
      <c r="R415" s="348"/>
      <c r="S415" s="4"/>
      <c r="T415" s="4"/>
      <c r="U415" s="4"/>
      <c r="V415" s="4"/>
    </row>
    <row r="416" spans="1:22" s="5" customFormat="1" ht="12.75" x14ac:dyDescent="0.2">
      <c r="A416" s="39"/>
      <c r="B416" s="10"/>
      <c r="C416" s="10"/>
      <c r="D416" s="10"/>
      <c r="E416" s="10"/>
      <c r="F416" s="10"/>
      <c r="G416" s="10"/>
      <c r="H416" s="305"/>
      <c r="I416" s="10"/>
      <c r="J416" s="4"/>
      <c r="K416" s="10"/>
      <c r="L416" s="10"/>
      <c r="M416" s="10"/>
      <c r="N416" s="4"/>
      <c r="O416" s="348"/>
      <c r="P416" s="348"/>
      <c r="Q416" s="348"/>
      <c r="R416" s="348"/>
      <c r="S416" s="4"/>
      <c r="T416" s="4"/>
      <c r="U416" s="4"/>
      <c r="V416" s="4"/>
    </row>
    <row r="417" spans="1:16384" s="5" customFormat="1" ht="12.75" x14ac:dyDescent="0.2">
      <c r="A417" s="39"/>
      <c r="B417" s="10"/>
      <c r="C417" s="10"/>
      <c r="D417" s="10"/>
      <c r="E417" s="10"/>
      <c r="F417" s="10"/>
      <c r="G417" s="10"/>
      <c r="H417" s="305"/>
      <c r="I417" s="10"/>
      <c r="J417" s="4"/>
      <c r="K417" s="10"/>
      <c r="L417" s="10"/>
      <c r="M417" s="10"/>
      <c r="N417" s="4"/>
      <c r="O417" s="348"/>
      <c r="P417" s="348"/>
      <c r="Q417" s="348"/>
      <c r="R417" s="348"/>
      <c r="S417" s="4"/>
      <c r="T417" s="4"/>
      <c r="U417" s="4"/>
      <c r="V417" s="4"/>
    </row>
    <row r="418" spans="1:16384" s="5" customFormat="1" ht="12.75" x14ac:dyDescent="0.2">
      <c r="A418" s="39"/>
      <c r="B418" s="10"/>
      <c r="C418" s="10"/>
      <c r="D418" s="10"/>
      <c r="E418" s="10"/>
      <c r="F418" s="10"/>
      <c r="G418" s="10"/>
      <c r="H418" s="305"/>
      <c r="I418" s="10"/>
      <c r="J418" s="4"/>
      <c r="K418" s="10"/>
      <c r="L418" s="10"/>
      <c r="M418" s="10"/>
      <c r="N418" s="4"/>
      <c r="O418" s="348"/>
      <c r="P418" s="348"/>
      <c r="Q418" s="348"/>
      <c r="R418" s="348"/>
      <c r="S418" s="4"/>
      <c r="T418" s="4"/>
      <c r="U418" s="4"/>
      <c r="V418" s="4"/>
    </row>
    <row r="419" spans="1:16384" s="5" customFormat="1" ht="12.75" x14ac:dyDescent="0.2">
      <c r="A419" s="39"/>
      <c r="B419" s="10"/>
      <c r="C419" s="10"/>
      <c r="D419" s="10"/>
      <c r="E419" s="10"/>
      <c r="F419" s="10"/>
      <c r="G419" s="10"/>
      <c r="H419" s="10"/>
      <c r="I419" s="10"/>
      <c r="J419" s="4"/>
      <c r="K419" s="10"/>
      <c r="L419" s="10"/>
      <c r="M419" s="10"/>
      <c r="N419" s="4"/>
      <c r="O419" s="348"/>
      <c r="P419" s="348"/>
      <c r="Q419" s="348"/>
      <c r="R419" s="348"/>
      <c r="S419" s="4"/>
      <c r="T419" s="4"/>
      <c r="U419" s="4"/>
      <c r="V419" s="4"/>
    </row>
    <row r="420" spans="1:16384" s="5" customFormat="1" ht="12.75" x14ac:dyDescent="0.2">
      <c r="A420" s="39"/>
      <c r="B420" s="10"/>
      <c r="C420" s="10"/>
      <c r="D420" s="10"/>
      <c r="E420" s="10"/>
      <c r="F420" s="10"/>
      <c r="G420" s="10"/>
      <c r="H420" s="10"/>
      <c r="I420" s="10"/>
      <c r="J420" s="4"/>
      <c r="K420" s="10"/>
      <c r="L420" s="10"/>
      <c r="M420" s="10"/>
      <c r="N420" s="4"/>
      <c r="O420" s="348"/>
      <c r="P420" s="348"/>
      <c r="Q420" s="348"/>
      <c r="R420" s="348"/>
      <c r="S420" s="4"/>
      <c r="T420" s="4"/>
      <c r="U420" s="4"/>
      <c r="V420" s="4"/>
    </row>
    <row r="421" spans="1:16384" s="5" customFormat="1" ht="12.75" x14ac:dyDescent="0.2">
      <c r="A421" s="39"/>
      <c r="B421" s="10"/>
      <c r="C421" s="10"/>
      <c r="D421" s="10"/>
      <c r="E421" s="10"/>
      <c r="F421" s="10"/>
      <c r="G421" s="10"/>
      <c r="H421" s="10"/>
      <c r="I421" s="10"/>
      <c r="J421" s="4"/>
      <c r="K421" s="10"/>
      <c r="L421" s="10"/>
      <c r="M421" s="10"/>
      <c r="N421" s="4"/>
      <c r="O421" s="348"/>
      <c r="P421" s="348"/>
      <c r="Q421" s="348"/>
      <c r="R421" s="348"/>
      <c r="S421" s="4"/>
      <c r="T421" s="4"/>
      <c r="U421" s="4"/>
      <c r="V421" s="4"/>
    </row>
    <row r="422" spans="1:16384" s="5" customFormat="1" ht="13.5" thickBot="1" x14ac:dyDescent="0.25">
      <c r="A422" s="39"/>
      <c r="B422" s="10"/>
      <c r="C422" s="10"/>
      <c r="D422" s="10"/>
      <c r="E422" s="10"/>
      <c r="F422" s="10"/>
      <c r="G422" s="10"/>
      <c r="H422" s="10"/>
      <c r="I422" s="10"/>
      <c r="J422" s="4"/>
      <c r="K422" s="10"/>
      <c r="L422" s="10"/>
      <c r="M422" s="10"/>
      <c r="N422" s="4"/>
      <c r="O422" s="348"/>
      <c r="P422" s="348"/>
      <c r="Q422" s="348"/>
      <c r="R422" s="348"/>
      <c r="S422" s="4"/>
      <c r="T422" s="4"/>
      <c r="U422" s="4"/>
      <c r="V422" s="4"/>
    </row>
    <row r="423" spans="1:16384" s="5" customFormat="1" ht="13.5" thickBot="1" x14ac:dyDescent="0.25">
      <c r="A423" s="39"/>
      <c r="B423" s="80" t="s">
        <v>109</v>
      </c>
      <c r="C423" s="81"/>
      <c r="D423" s="81"/>
      <c r="E423" s="81"/>
      <c r="F423" s="82">
        <v>225318</v>
      </c>
      <c r="G423" s="82">
        <f>SUM(G19:G422)</f>
        <v>285</v>
      </c>
      <c r="H423" s="82">
        <f>SUM(H19:H422)</f>
        <v>1490</v>
      </c>
      <c r="I423" s="306" t="s">
        <v>111</v>
      </c>
      <c r="J423" s="4"/>
      <c r="K423" s="84"/>
      <c r="L423" s="82"/>
      <c r="M423" s="83"/>
      <c r="N423" s="4"/>
      <c r="O423" s="438">
        <f>F423-G423</f>
        <v>225033</v>
      </c>
      <c r="P423" s="439"/>
      <c r="Q423" s="439"/>
      <c r="R423" s="440"/>
      <c r="S423" s="4"/>
      <c r="T423" s="4"/>
      <c r="U423" s="4"/>
      <c r="V423" s="4"/>
    </row>
    <row r="424" spans="1:16384" s="4" customFormat="1" ht="12.75" x14ac:dyDescent="0.2">
      <c r="A424" s="39"/>
      <c r="K424" s="34"/>
    </row>
    <row r="425" spans="1:16384" ht="63.75" x14ac:dyDescent="0.25">
      <c r="A425" s="302">
        <v>44927</v>
      </c>
      <c r="B425" s="3" t="s">
        <v>16</v>
      </c>
      <c r="C425" s="3" t="s">
        <v>17</v>
      </c>
      <c r="D425" s="3" t="s">
        <v>87</v>
      </c>
      <c r="E425" s="3" t="s">
        <v>18</v>
      </c>
      <c r="F425" s="2" t="s">
        <v>19</v>
      </c>
      <c r="G425" s="2" t="s">
        <v>20</v>
      </c>
      <c r="H425" s="2" t="s">
        <v>21</v>
      </c>
      <c r="I425" s="2" t="s">
        <v>86</v>
      </c>
      <c r="J425" s="54"/>
      <c r="K425" s="33" t="s">
        <v>121</v>
      </c>
      <c r="L425" s="76" t="s">
        <v>122</v>
      </c>
      <c r="M425" s="85" t="s">
        <v>123</v>
      </c>
      <c r="N425" s="54"/>
      <c r="O425" s="448" t="s">
        <v>138</v>
      </c>
      <c r="P425" s="449"/>
      <c r="Q425" s="449"/>
      <c r="R425" s="450"/>
      <c r="U425" s="4"/>
      <c r="V425" s="4"/>
    </row>
    <row r="426" spans="1:16384" ht="12.75" customHeight="1" x14ac:dyDescent="0.25">
      <c r="A426" s="39"/>
      <c r="B426" s="10" t="s">
        <v>637</v>
      </c>
      <c r="C426" s="10" t="s">
        <v>616</v>
      </c>
      <c r="D426" s="10" t="s">
        <v>616</v>
      </c>
      <c r="E426" s="10" t="s">
        <v>616</v>
      </c>
      <c r="F426" s="10" t="s">
        <v>616</v>
      </c>
      <c r="G426" s="10" t="s">
        <v>616</v>
      </c>
      <c r="H426" s="10" t="s">
        <v>616</v>
      </c>
      <c r="I426" s="10" t="s">
        <v>616</v>
      </c>
      <c r="K426" s="10" t="s">
        <v>616</v>
      </c>
      <c r="L426" s="10" t="s">
        <v>616</v>
      </c>
      <c r="M426" s="10" t="s">
        <v>616</v>
      </c>
      <c r="O426" s="315"/>
      <c r="P426" s="315"/>
      <c r="Q426" s="315"/>
      <c r="R426" s="315"/>
      <c r="S426" s="458"/>
      <c r="T426" s="457"/>
      <c r="U426" s="457"/>
      <c r="V426" s="457"/>
      <c r="W426" s="447"/>
      <c r="X426" s="447"/>
      <c r="Y426" s="447"/>
      <c r="Z426" s="447"/>
      <c r="AA426" s="447"/>
      <c r="AB426" s="447"/>
      <c r="AC426" s="447"/>
      <c r="AD426" s="447"/>
      <c r="AE426" s="447"/>
      <c r="AF426" s="447"/>
      <c r="AG426" s="447"/>
      <c r="AH426" s="447"/>
      <c r="AI426" s="447"/>
      <c r="AJ426" s="447"/>
      <c r="AK426" s="447"/>
      <c r="AL426" s="447"/>
      <c r="AM426" s="447"/>
      <c r="AN426" s="447"/>
      <c r="AO426" s="447"/>
      <c r="AP426" s="447"/>
      <c r="AQ426" s="447"/>
      <c r="AR426" s="447"/>
      <c r="AS426" s="447"/>
      <c r="AT426" s="447"/>
      <c r="AU426" s="447"/>
      <c r="AV426" s="447"/>
      <c r="AW426" s="447"/>
      <c r="AX426" s="447"/>
      <c r="AY426" s="447"/>
      <c r="AZ426" s="447"/>
      <c r="BA426" s="447"/>
      <c r="BB426" s="447"/>
      <c r="BC426" s="447"/>
      <c r="BD426" s="447"/>
      <c r="BE426" s="447"/>
      <c r="BF426" s="447"/>
      <c r="BG426" s="447"/>
      <c r="BH426" s="447"/>
      <c r="BI426" s="447"/>
      <c r="BJ426" s="447"/>
      <c r="BK426" s="447"/>
      <c r="BL426" s="447"/>
      <c r="BM426" s="447"/>
      <c r="BN426" s="447"/>
      <c r="BO426" s="447"/>
      <c r="BP426" s="447"/>
      <c r="BQ426" s="447"/>
      <c r="BR426" s="447"/>
      <c r="BS426" s="447"/>
      <c r="BT426" s="447"/>
      <c r="BU426" s="447"/>
      <c r="BV426" s="447"/>
      <c r="BW426" s="447"/>
      <c r="BX426" s="447"/>
      <c r="BY426" s="447"/>
      <c r="BZ426" s="447"/>
      <c r="CA426" s="447"/>
      <c r="CB426" s="447"/>
      <c r="CC426" s="447"/>
      <c r="CD426" s="447"/>
      <c r="CE426" s="447"/>
      <c r="CF426" s="447"/>
      <c r="CG426" s="447"/>
      <c r="CH426" s="447"/>
      <c r="CI426" s="447"/>
      <c r="CJ426" s="447"/>
      <c r="CK426" s="447"/>
      <c r="CL426" s="447"/>
      <c r="CM426" s="447"/>
      <c r="CN426" s="447"/>
      <c r="CO426" s="447"/>
      <c r="CP426" s="447"/>
      <c r="CQ426" s="447"/>
      <c r="CR426" s="447"/>
      <c r="CS426" s="447"/>
      <c r="CT426" s="447"/>
      <c r="CU426" s="447"/>
      <c r="CV426" s="447"/>
      <c r="CW426" s="447"/>
      <c r="CX426" s="447"/>
      <c r="CY426" s="447"/>
      <c r="CZ426" s="447"/>
      <c r="DA426" s="447"/>
      <c r="DB426" s="447"/>
      <c r="DC426" s="447"/>
      <c r="DD426" s="447"/>
      <c r="DE426" s="447"/>
      <c r="DF426" s="447"/>
      <c r="DG426" s="447"/>
      <c r="DH426" s="447"/>
      <c r="DI426" s="447"/>
      <c r="DJ426" s="447"/>
      <c r="DK426" s="447"/>
      <c r="DL426" s="447"/>
      <c r="DM426" s="447"/>
      <c r="DN426" s="447"/>
      <c r="DO426" s="447"/>
      <c r="DP426" s="447"/>
      <c r="DQ426" s="447"/>
      <c r="DR426" s="447"/>
      <c r="DS426" s="447"/>
      <c r="DT426" s="447"/>
      <c r="DU426" s="447"/>
      <c r="DV426" s="447"/>
      <c r="DW426" s="447"/>
      <c r="DX426" s="447"/>
      <c r="DY426" s="447"/>
      <c r="DZ426" s="447"/>
      <c r="EA426" s="447"/>
      <c r="EB426" s="447"/>
      <c r="EC426" s="447"/>
      <c r="ED426" s="447"/>
      <c r="EE426" s="447"/>
      <c r="EF426" s="447"/>
      <c r="EG426" s="447"/>
      <c r="EH426" s="447"/>
      <c r="EI426" s="447"/>
      <c r="EJ426" s="447"/>
      <c r="EK426" s="447"/>
      <c r="EL426" s="447"/>
      <c r="EM426" s="447"/>
      <c r="EN426" s="447"/>
      <c r="EO426" s="447"/>
      <c r="EP426" s="447"/>
      <c r="EQ426" s="447"/>
      <c r="ER426" s="447"/>
      <c r="ES426" s="447"/>
      <c r="ET426" s="447"/>
      <c r="EU426" s="447"/>
      <c r="EV426" s="447"/>
      <c r="EW426" s="447"/>
      <c r="EX426" s="447"/>
      <c r="EY426" s="447"/>
      <c r="EZ426" s="447"/>
      <c r="FA426" s="447"/>
      <c r="FB426" s="447"/>
      <c r="FC426" s="447"/>
      <c r="FD426" s="447"/>
      <c r="FE426" s="447"/>
      <c r="FF426" s="447"/>
      <c r="FG426" s="447"/>
      <c r="FH426" s="447"/>
      <c r="FI426" s="447"/>
      <c r="FJ426" s="447"/>
      <c r="FK426" s="447"/>
      <c r="FL426" s="447"/>
      <c r="FM426" s="447"/>
      <c r="FN426" s="447"/>
      <c r="FO426" s="447"/>
      <c r="FP426" s="447"/>
      <c r="FQ426" s="447"/>
      <c r="FR426" s="447"/>
      <c r="FS426" s="447"/>
      <c r="FT426" s="447"/>
      <c r="FU426" s="447"/>
      <c r="FV426" s="447"/>
      <c r="FW426" s="447"/>
      <c r="FX426" s="447"/>
      <c r="FY426" s="447"/>
      <c r="FZ426" s="447"/>
      <c r="GA426" s="447"/>
      <c r="GB426" s="447"/>
      <c r="GC426" s="447"/>
      <c r="GD426" s="447"/>
      <c r="GE426" s="447"/>
      <c r="GF426" s="447"/>
      <c r="GG426" s="447"/>
      <c r="GH426" s="447"/>
      <c r="GI426" s="447"/>
      <c r="GJ426" s="447"/>
      <c r="GK426" s="447"/>
      <c r="GL426" s="447"/>
      <c r="GM426" s="447"/>
      <c r="GN426" s="447"/>
      <c r="GO426" s="447"/>
      <c r="GP426" s="447"/>
      <c r="GQ426" s="447"/>
      <c r="GR426" s="447"/>
      <c r="GS426" s="447"/>
      <c r="GT426" s="447"/>
      <c r="GU426" s="447"/>
      <c r="GV426" s="447"/>
      <c r="GW426" s="447"/>
      <c r="GX426" s="447"/>
      <c r="GY426" s="447"/>
      <c r="GZ426" s="447"/>
      <c r="HA426" s="447"/>
      <c r="HB426" s="447"/>
      <c r="HC426" s="447"/>
      <c r="HD426" s="447"/>
      <c r="HE426" s="447"/>
      <c r="HF426" s="447"/>
      <c r="HG426" s="447"/>
      <c r="HH426" s="447"/>
      <c r="HI426" s="447"/>
      <c r="HJ426" s="447"/>
      <c r="HK426" s="447"/>
      <c r="HL426" s="447"/>
      <c r="HM426" s="447"/>
      <c r="HN426" s="447"/>
      <c r="HO426" s="447"/>
      <c r="HP426" s="447"/>
      <c r="HQ426" s="447"/>
      <c r="HR426" s="447"/>
      <c r="HS426" s="447"/>
      <c r="HT426" s="447"/>
      <c r="HU426" s="447"/>
      <c r="HV426" s="447"/>
      <c r="HW426" s="447"/>
      <c r="HX426" s="447"/>
      <c r="HY426" s="447"/>
      <c r="HZ426" s="447"/>
      <c r="IA426" s="447"/>
      <c r="IB426" s="447"/>
      <c r="IC426" s="447"/>
      <c r="ID426" s="447"/>
      <c r="IE426" s="447"/>
      <c r="IF426" s="447"/>
      <c r="IG426" s="447"/>
      <c r="IH426" s="447"/>
      <c r="II426" s="447"/>
      <c r="IJ426" s="447"/>
      <c r="IK426" s="447"/>
      <c r="IL426" s="447"/>
      <c r="IM426" s="447"/>
      <c r="IN426" s="447"/>
      <c r="IO426" s="447"/>
      <c r="IP426" s="447"/>
      <c r="IQ426" s="447"/>
      <c r="IR426" s="447"/>
      <c r="IS426" s="447"/>
      <c r="IT426" s="447"/>
      <c r="IU426" s="447"/>
      <c r="IV426" s="447"/>
      <c r="IW426" s="447"/>
      <c r="IX426" s="447"/>
      <c r="IY426" s="447"/>
      <c r="IZ426" s="447"/>
      <c r="JA426" s="447"/>
      <c r="JB426" s="447"/>
      <c r="JC426" s="447"/>
      <c r="JD426" s="447"/>
      <c r="JE426" s="447"/>
      <c r="JF426" s="447"/>
      <c r="JG426" s="447"/>
      <c r="JH426" s="447"/>
      <c r="JI426" s="447"/>
      <c r="JJ426" s="447"/>
      <c r="JK426" s="447"/>
      <c r="JL426" s="447"/>
      <c r="JM426" s="447"/>
      <c r="JN426" s="447"/>
      <c r="JO426" s="447"/>
      <c r="JP426" s="447"/>
      <c r="JQ426" s="447"/>
      <c r="JR426" s="447"/>
      <c r="JS426" s="447"/>
      <c r="JT426" s="447"/>
      <c r="JU426" s="447"/>
      <c r="JV426" s="447"/>
      <c r="JW426" s="447"/>
      <c r="JX426" s="447"/>
      <c r="JY426" s="447"/>
      <c r="JZ426" s="447"/>
      <c r="KA426" s="447"/>
      <c r="KB426" s="447"/>
      <c r="KC426" s="447"/>
      <c r="KD426" s="447"/>
      <c r="KE426" s="447"/>
      <c r="KF426" s="447"/>
      <c r="KG426" s="447"/>
      <c r="KH426" s="447"/>
      <c r="KI426" s="447"/>
      <c r="KJ426" s="447"/>
      <c r="KK426" s="447"/>
      <c r="KL426" s="447"/>
      <c r="KM426" s="447"/>
      <c r="KN426" s="447"/>
      <c r="KO426" s="447"/>
      <c r="KP426" s="447"/>
      <c r="KQ426" s="447"/>
      <c r="KR426" s="447"/>
      <c r="KS426" s="447"/>
      <c r="KT426" s="447"/>
      <c r="KU426" s="447"/>
      <c r="KV426" s="447"/>
      <c r="KW426" s="447"/>
      <c r="KX426" s="447"/>
      <c r="KY426" s="447"/>
      <c r="KZ426" s="447"/>
      <c r="LA426" s="447"/>
      <c r="LB426" s="447"/>
      <c r="LC426" s="447"/>
      <c r="LD426" s="447"/>
      <c r="LE426" s="447"/>
      <c r="LF426" s="447"/>
      <c r="LG426" s="447"/>
      <c r="LH426" s="447"/>
      <c r="LI426" s="447"/>
      <c r="LJ426" s="447"/>
      <c r="LK426" s="447"/>
      <c r="LL426" s="447"/>
      <c r="LM426" s="447"/>
      <c r="LN426" s="447"/>
      <c r="LO426" s="447"/>
      <c r="LP426" s="447"/>
      <c r="LQ426" s="447"/>
      <c r="LR426" s="447"/>
      <c r="LS426" s="447"/>
      <c r="LT426" s="447"/>
      <c r="LU426" s="447"/>
      <c r="LV426" s="447"/>
      <c r="LW426" s="447"/>
      <c r="LX426" s="447"/>
      <c r="LY426" s="447"/>
      <c r="LZ426" s="447"/>
      <c r="MA426" s="447"/>
      <c r="MB426" s="447"/>
      <c r="MC426" s="447"/>
      <c r="MD426" s="447"/>
      <c r="ME426" s="447"/>
      <c r="MF426" s="447"/>
      <c r="MG426" s="447"/>
      <c r="MH426" s="447"/>
      <c r="MI426" s="447"/>
      <c r="MJ426" s="447"/>
      <c r="MK426" s="447"/>
      <c r="ML426" s="447"/>
      <c r="MM426" s="447"/>
      <c r="MN426" s="447"/>
      <c r="MO426" s="447"/>
      <c r="MP426" s="447"/>
      <c r="MQ426" s="447"/>
      <c r="MR426" s="447"/>
      <c r="MS426" s="447"/>
      <c r="MT426" s="447"/>
      <c r="MU426" s="447"/>
      <c r="MV426" s="447"/>
      <c r="MW426" s="447"/>
      <c r="MX426" s="447"/>
      <c r="MY426" s="447"/>
      <c r="MZ426" s="447"/>
      <c r="NA426" s="447"/>
      <c r="NB426" s="447"/>
      <c r="NC426" s="447"/>
      <c r="ND426" s="447"/>
      <c r="NE426" s="447"/>
      <c r="NF426" s="447"/>
      <c r="NG426" s="447"/>
      <c r="NH426" s="447"/>
      <c r="NI426" s="447"/>
      <c r="NJ426" s="447"/>
      <c r="NK426" s="447"/>
      <c r="NL426" s="447"/>
      <c r="NM426" s="447"/>
      <c r="NN426" s="447"/>
      <c r="NO426" s="447"/>
      <c r="NP426" s="447"/>
      <c r="NQ426" s="447"/>
      <c r="NR426" s="447"/>
      <c r="NS426" s="447"/>
      <c r="NT426" s="447"/>
      <c r="NU426" s="447"/>
      <c r="NV426" s="447"/>
      <c r="NW426" s="447"/>
      <c r="NX426" s="447"/>
      <c r="NY426" s="447"/>
      <c r="NZ426" s="447"/>
      <c r="OA426" s="447"/>
      <c r="OB426" s="447"/>
      <c r="OC426" s="447"/>
      <c r="OD426" s="447"/>
      <c r="OE426" s="447"/>
      <c r="OF426" s="447"/>
      <c r="OG426" s="447"/>
      <c r="OH426" s="447"/>
      <c r="OI426" s="447"/>
      <c r="OJ426" s="447"/>
      <c r="OK426" s="447"/>
      <c r="OL426" s="447"/>
      <c r="OM426" s="447"/>
      <c r="ON426" s="447"/>
      <c r="OO426" s="447"/>
      <c r="OP426" s="447"/>
      <c r="OQ426" s="447"/>
      <c r="OR426" s="447"/>
      <c r="OS426" s="447"/>
      <c r="OT426" s="447"/>
      <c r="OU426" s="447"/>
      <c r="OV426" s="447"/>
      <c r="OW426" s="447"/>
      <c r="OX426" s="447"/>
      <c r="OY426" s="447"/>
      <c r="OZ426" s="447"/>
      <c r="PA426" s="447"/>
      <c r="PB426" s="447"/>
      <c r="PC426" s="447"/>
      <c r="PD426" s="447"/>
      <c r="PE426" s="447"/>
      <c r="PF426" s="447"/>
      <c r="PG426" s="447"/>
      <c r="PH426" s="447"/>
      <c r="PI426" s="447"/>
      <c r="PJ426" s="447"/>
      <c r="PK426" s="447"/>
      <c r="PL426" s="447"/>
      <c r="PM426" s="447"/>
      <c r="PN426" s="447"/>
      <c r="PO426" s="447"/>
      <c r="PP426" s="447"/>
      <c r="PQ426" s="447"/>
      <c r="PR426" s="447"/>
      <c r="PS426" s="447"/>
      <c r="PT426" s="447"/>
      <c r="PU426" s="447"/>
      <c r="PV426" s="447"/>
      <c r="PW426" s="447"/>
      <c r="PX426" s="447"/>
      <c r="PY426" s="447"/>
      <c r="PZ426" s="447"/>
      <c r="QA426" s="447"/>
      <c r="QB426" s="447"/>
      <c r="QC426" s="447"/>
      <c r="QD426" s="447"/>
      <c r="QE426" s="447"/>
      <c r="QF426" s="447"/>
      <c r="QG426" s="447"/>
      <c r="QH426" s="447"/>
      <c r="QI426" s="447"/>
      <c r="QJ426" s="447"/>
      <c r="QK426" s="447"/>
      <c r="QL426" s="447"/>
      <c r="QM426" s="447"/>
      <c r="QN426" s="447"/>
      <c r="QO426" s="447"/>
      <c r="QP426" s="447"/>
      <c r="QQ426" s="447"/>
      <c r="QR426" s="447"/>
      <c r="QS426" s="447"/>
      <c r="QT426" s="447"/>
      <c r="QU426" s="447"/>
      <c r="QV426" s="447"/>
      <c r="QW426" s="447"/>
      <c r="QX426" s="447"/>
      <c r="QY426" s="447"/>
      <c r="QZ426" s="447"/>
      <c r="RA426" s="447"/>
      <c r="RB426" s="447"/>
      <c r="RC426" s="447"/>
      <c r="RD426" s="447"/>
      <c r="RE426" s="447"/>
      <c r="RF426" s="447"/>
      <c r="RG426" s="447"/>
      <c r="RH426" s="447"/>
      <c r="RI426" s="447"/>
      <c r="RJ426" s="447"/>
      <c r="RK426" s="447"/>
      <c r="RL426" s="447"/>
      <c r="RM426" s="447"/>
      <c r="RN426" s="447"/>
      <c r="RO426" s="447"/>
      <c r="RP426" s="447"/>
      <c r="RQ426" s="447"/>
      <c r="RR426" s="447"/>
      <c r="RS426" s="447"/>
      <c r="RT426" s="447"/>
      <c r="RU426" s="447"/>
      <c r="RV426" s="447"/>
      <c r="RW426" s="447"/>
      <c r="RX426" s="447"/>
      <c r="RY426" s="447"/>
      <c r="RZ426" s="447"/>
      <c r="SA426" s="447"/>
      <c r="SB426" s="447"/>
      <c r="SC426" s="447"/>
      <c r="SD426" s="447"/>
      <c r="SE426" s="447"/>
      <c r="SF426" s="447"/>
      <c r="SG426" s="447"/>
      <c r="SH426" s="447"/>
      <c r="SI426" s="447"/>
      <c r="SJ426" s="447"/>
      <c r="SK426" s="447"/>
      <c r="SL426" s="447"/>
      <c r="SM426" s="447"/>
      <c r="SN426" s="447"/>
      <c r="SO426" s="447"/>
      <c r="SP426" s="447"/>
      <c r="SQ426" s="447"/>
      <c r="SR426" s="447"/>
      <c r="SS426" s="447"/>
      <c r="ST426" s="447"/>
      <c r="SU426" s="447"/>
      <c r="SV426" s="447"/>
      <c r="SW426" s="447"/>
      <c r="SX426" s="447"/>
      <c r="SY426" s="447"/>
      <c r="SZ426" s="447"/>
      <c r="TA426" s="447"/>
      <c r="TB426" s="447"/>
      <c r="TC426" s="447"/>
      <c r="TD426" s="447"/>
      <c r="TE426" s="447"/>
      <c r="TF426" s="447"/>
      <c r="TG426" s="447"/>
      <c r="TH426" s="447"/>
      <c r="TI426" s="447"/>
      <c r="TJ426" s="447"/>
      <c r="TK426" s="447"/>
      <c r="TL426" s="447"/>
      <c r="TM426" s="447"/>
      <c r="TN426" s="447"/>
      <c r="TO426" s="447"/>
      <c r="TP426" s="447"/>
      <c r="TQ426" s="447"/>
      <c r="TR426" s="447"/>
      <c r="TS426" s="447"/>
      <c r="TT426" s="447"/>
      <c r="TU426" s="447"/>
      <c r="TV426" s="447"/>
      <c r="TW426" s="447"/>
      <c r="TX426" s="447"/>
      <c r="TY426" s="447"/>
      <c r="TZ426" s="447"/>
      <c r="UA426" s="447"/>
      <c r="UB426" s="447"/>
      <c r="UC426" s="447"/>
      <c r="UD426" s="447"/>
      <c r="UE426" s="447"/>
      <c r="UF426" s="447"/>
      <c r="UG426" s="447"/>
      <c r="UH426" s="447"/>
      <c r="UI426" s="447"/>
      <c r="UJ426" s="447"/>
      <c r="UK426" s="447"/>
      <c r="UL426" s="447"/>
      <c r="UM426" s="447"/>
      <c r="UN426" s="447"/>
      <c r="UO426" s="447"/>
      <c r="UP426" s="447"/>
      <c r="UQ426" s="447"/>
      <c r="UR426" s="447"/>
      <c r="US426" s="447"/>
      <c r="UT426" s="447"/>
      <c r="UU426" s="447"/>
      <c r="UV426" s="447"/>
      <c r="UW426" s="447"/>
      <c r="UX426" s="447"/>
      <c r="UY426" s="447"/>
      <c r="UZ426" s="447"/>
      <c r="VA426" s="447"/>
      <c r="VB426" s="447"/>
      <c r="VC426" s="447"/>
      <c r="VD426" s="447"/>
      <c r="VE426" s="447"/>
      <c r="VF426" s="447"/>
      <c r="VG426" s="447"/>
      <c r="VH426" s="447"/>
      <c r="VI426" s="447"/>
      <c r="VJ426" s="447"/>
      <c r="VK426" s="447"/>
      <c r="VL426" s="447"/>
      <c r="VM426" s="447"/>
      <c r="VN426" s="447"/>
      <c r="VO426" s="447"/>
      <c r="VP426" s="447"/>
      <c r="VQ426" s="447"/>
      <c r="VR426" s="447"/>
      <c r="VS426" s="447"/>
      <c r="VT426" s="447"/>
      <c r="VU426" s="447"/>
      <c r="VV426" s="447"/>
      <c r="VW426" s="447"/>
      <c r="VX426" s="447"/>
      <c r="VY426" s="447"/>
      <c r="VZ426" s="447"/>
      <c r="WA426" s="447"/>
      <c r="WB426" s="447"/>
      <c r="WC426" s="447"/>
      <c r="WD426" s="447"/>
      <c r="WE426" s="447"/>
      <c r="WF426" s="447"/>
      <c r="WG426" s="447"/>
      <c r="WH426" s="447"/>
      <c r="WI426" s="447"/>
      <c r="WJ426" s="447"/>
      <c r="WK426" s="447"/>
      <c r="WL426" s="447"/>
      <c r="WM426" s="447"/>
      <c r="WN426" s="447"/>
      <c r="WO426" s="447"/>
      <c r="WP426" s="447"/>
      <c r="WQ426" s="447"/>
      <c r="WR426" s="447"/>
      <c r="WS426" s="447"/>
      <c r="WT426" s="447"/>
      <c r="WU426" s="447"/>
      <c r="WV426" s="447"/>
      <c r="WW426" s="447"/>
      <c r="WX426" s="447"/>
      <c r="WY426" s="447"/>
      <c r="WZ426" s="447"/>
      <c r="XA426" s="447"/>
      <c r="XB426" s="447"/>
      <c r="XC426" s="447"/>
      <c r="XD426" s="447"/>
      <c r="XE426" s="447"/>
      <c r="XF426" s="447"/>
      <c r="XG426" s="447"/>
      <c r="XH426" s="447"/>
      <c r="XI426" s="447"/>
      <c r="XJ426" s="447"/>
      <c r="XK426" s="447"/>
      <c r="XL426" s="447"/>
      <c r="XM426" s="447"/>
      <c r="XN426" s="447"/>
      <c r="XO426" s="447"/>
      <c r="XP426" s="447"/>
      <c r="XQ426" s="447"/>
      <c r="XR426" s="447"/>
      <c r="XS426" s="447"/>
      <c r="XT426" s="447"/>
      <c r="XU426" s="447"/>
      <c r="XV426" s="447"/>
      <c r="XW426" s="447"/>
      <c r="XX426" s="447"/>
      <c r="XY426" s="447"/>
      <c r="XZ426" s="447"/>
      <c r="YA426" s="447"/>
      <c r="YB426" s="447"/>
      <c r="YC426" s="447"/>
      <c r="YD426" s="447"/>
      <c r="YE426" s="447"/>
      <c r="YF426" s="447"/>
      <c r="YG426" s="447"/>
      <c r="YH426" s="447"/>
      <c r="YI426" s="447"/>
      <c r="YJ426" s="447"/>
      <c r="YK426" s="447"/>
      <c r="YL426" s="447"/>
      <c r="YM426" s="447"/>
      <c r="YN426" s="447"/>
      <c r="YO426" s="447"/>
      <c r="YP426" s="447"/>
      <c r="YQ426" s="447"/>
      <c r="YR426" s="447"/>
      <c r="YS426" s="447"/>
      <c r="YT426" s="447"/>
      <c r="YU426" s="447"/>
      <c r="YV426" s="447"/>
      <c r="YW426" s="447"/>
      <c r="YX426" s="447"/>
      <c r="YY426" s="447"/>
      <c r="YZ426" s="447"/>
      <c r="ZA426" s="447"/>
      <c r="ZB426" s="447"/>
      <c r="ZC426" s="447"/>
      <c r="ZD426" s="447"/>
      <c r="ZE426" s="447"/>
      <c r="ZF426" s="447"/>
      <c r="ZG426" s="447"/>
      <c r="ZH426" s="447"/>
      <c r="ZI426" s="447"/>
      <c r="ZJ426" s="447"/>
      <c r="ZK426" s="447"/>
      <c r="ZL426" s="447"/>
      <c r="ZM426" s="447"/>
      <c r="ZN426" s="447"/>
      <c r="ZO426" s="447"/>
      <c r="ZP426" s="447"/>
      <c r="ZQ426" s="447"/>
      <c r="ZR426" s="447"/>
      <c r="ZS426" s="447"/>
      <c r="ZT426" s="447"/>
      <c r="ZU426" s="447"/>
      <c r="ZV426" s="447"/>
      <c r="ZW426" s="447"/>
      <c r="ZX426" s="447"/>
      <c r="ZY426" s="447"/>
      <c r="ZZ426" s="447"/>
      <c r="AAA426" s="447"/>
      <c r="AAB426" s="447"/>
      <c r="AAC426" s="447"/>
      <c r="AAD426" s="447"/>
      <c r="AAE426" s="447"/>
      <c r="AAF426" s="447"/>
      <c r="AAG426" s="447"/>
      <c r="AAH426" s="447"/>
      <c r="AAI426" s="447"/>
      <c r="AAJ426" s="447"/>
      <c r="AAK426" s="447"/>
      <c r="AAL426" s="447"/>
      <c r="AAM426" s="447"/>
      <c r="AAN426" s="447"/>
      <c r="AAO426" s="447"/>
      <c r="AAP426" s="447"/>
      <c r="AAQ426" s="447"/>
      <c r="AAR426" s="447"/>
      <c r="AAS426" s="447"/>
      <c r="AAT426" s="447"/>
      <c r="AAU426" s="447"/>
      <c r="AAV426" s="447"/>
      <c r="AAW426" s="447"/>
      <c r="AAX426" s="447"/>
      <c r="AAY426" s="447"/>
      <c r="AAZ426" s="447"/>
      <c r="ABA426" s="447"/>
      <c r="ABB426" s="447"/>
      <c r="ABC426" s="447"/>
      <c r="ABD426" s="447"/>
      <c r="ABE426" s="447"/>
      <c r="ABF426" s="447"/>
      <c r="ABG426" s="447"/>
      <c r="ABH426" s="447"/>
      <c r="ABI426" s="447"/>
      <c r="ABJ426" s="447"/>
      <c r="ABK426" s="447"/>
      <c r="ABL426" s="447"/>
      <c r="ABM426" s="447"/>
      <c r="ABN426" s="447"/>
      <c r="ABO426" s="447"/>
      <c r="ABP426" s="447"/>
      <c r="ABQ426" s="447"/>
      <c r="ABR426" s="447"/>
      <c r="ABS426" s="447"/>
      <c r="ABT426" s="447"/>
      <c r="ABU426" s="447"/>
      <c r="ABV426" s="447"/>
      <c r="ABW426" s="447"/>
      <c r="ABX426" s="447"/>
      <c r="ABY426" s="447"/>
      <c r="ABZ426" s="447"/>
      <c r="ACA426" s="447"/>
      <c r="ACB426" s="447"/>
      <c r="ACC426" s="447"/>
      <c r="ACD426" s="447"/>
      <c r="ACE426" s="447"/>
      <c r="ACF426" s="447"/>
      <c r="ACG426" s="447"/>
      <c r="ACH426" s="447"/>
      <c r="ACI426" s="447"/>
      <c r="ACJ426" s="447"/>
      <c r="ACK426" s="447"/>
      <c r="ACL426" s="447"/>
      <c r="ACM426" s="447"/>
      <c r="ACN426" s="447"/>
      <c r="ACO426" s="447"/>
      <c r="ACP426" s="447"/>
      <c r="ACQ426" s="447"/>
      <c r="ACR426" s="447"/>
      <c r="ACS426" s="447"/>
      <c r="ACT426" s="447"/>
      <c r="ACU426" s="447"/>
      <c r="ACV426" s="447"/>
      <c r="ACW426" s="447"/>
      <c r="ACX426" s="447"/>
      <c r="ACY426" s="447"/>
      <c r="ACZ426" s="447"/>
      <c r="ADA426" s="447"/>
      <c r="ADB426" s="447"/>
      <c r="ADC426" s="447"/>
      <c r="ADD426" s="447"/>
      <c r="ADE426" s="447"/>
      <c r="ADF426" s="447"/>
      <c r="ADG426" s="447"/>
      <c r="ADH426" s="447"/>
      <c r="ADI426" s="447"/>
      <c r="ADJ426" s="447"/>
      <c r="ADK426" s="447"/>
      <c r="ADL426" s="447"/>
      <c r="ADM426" s="447"/>
      <c r="ADN426" s="447"/>
      <c r="ADO426" s="447"/>
      <c r="ADP426" s="447"/>
      <c r="ADQ426" s="447"/>
      <c r="ADR426" s="447"/>
      <c r="ADS426" s="447"/>
      <c r="ADT426" s="447"/>
      <c r="ADU426" s="447"/>
      <c r="ADV426" s="447"/>
      <c r="ADW426" s="447"/>
      <c r="ADX426" s="447"/>
      <c r="ADY426" s="447"/>
      <c r="ADZ426" s="447"/>
      <c r="AEA426" s="447"/>
      <c r="AEB426" s="447"/>
      <c r="AEC426" s="447"/>
      <c r="AED426" s="447"/>
      <c r="AEE426" s="447"/>
      <c r="AEF426" s="447"/>
      <c r="AEG426" s="447"/>
      <c r="AEH426" s="447"/>
      <c r="AEI426" s="447"/>
      <c r="AEJ426" s="447"/>
      <c r="AEK426" s="447"/>
      <c r="AEL426" s="447"/>
      <c r="AEM426" s="447"/>
      <c r="AEN426" s="447"/>
      <c r="AEO426" s="447"/>
      <c r="AEP426" s="447"/>
      <c r="AEQ426" s="447"/>
      <c r="AER426" s="447"/>
      <c r="AES426" s="447"/>
      <c r="AET426" s="447"/>
      <c r="AEU426" s="447"/>
      <c r="AEV426" s="447"/>
      <c r="AEW426" s="447"/>
      <c r="AEX426" s="447"/>
      <c r="AEY426" s="447"/>
      <c r="AEZ426" s="447"/>
      <c r="AFA426" s="447"/>
      <c r="AFB426" s="447"/>
      <c r="AFC426" s="447"/>
      <c r="AFD426" s="447"/>
      <c r="AFE426" s="447"/>
      <c r="AFF426" s="447"/>
      <c r="AFG426" s="447"/>
      <c r="AFH426" s="447"/>
      <c r="AFI426" s="447"/>
      <c r="AFJ426" s="447"/>
      <c r="AFK426" s="447"/>
      <c r="AFL426" s="447"/>
      <c r="AFM426" s="447"/>
      <c r="AFN426" s="447"/>
      <c r="AFO426" s="447"/>
      <c r="AFP426" s="447"/>
      <c r="AFQ426" s="447"/>
      <c r="AFR426" s="447"/>
      <c r="AFS426" s="447"/>
      <c r="AFT426" s="447"/>
      <c r="AFU426" s="447"/>
      <c r="AFV426" s="447"/>
      <c r="AFW426" s="447"/>
      <c r="AFX426" s="447"/>
      <c r="AFY426" s="447"/>
      <c r="AFZ426" s="447"/>
      <c r="AGA426" s="447"/>
      <c r="AGB426" s="447"/>
      <c r="AGC426" s="447"/>
      <c r="AGD426" s="447"/>
      <c r="AGE426" s="447"/>
      <c r="AGF426" s="447"/>
      <c r="AGG426" s="447"/>
      <c r="AGH426" s="447"/>
      <c r="AGI426" s="447"/>
      <c r="AGJ426" s="447"/>
      <c r="AGK426" s="447"/>
      <c r="AGL426" s="447"/>
      <c r="AGM426" s="447"/>
      <c r="AGN426" s="447"/>
      <c r="AGO426" s="447"/>
      <c r="AGP426" s="447"/>
      <c r="AGQ426" s="447"/>
      <c r="AGR426" s="447"/>
      <c r="AGS426" s="447"/>
      <c r="AGT426" s="447"/>
      <c r="AGU426" s="447"/>
      <c r="AGV426" s="447"/>
      <c r="AGW426" s="447"/>
      <c r="AGX426" s="447"/>
      <c r="AGY426" s="447"/>
      <c r="AGZ426" s="447"/>
      <c r="AHA426" s="447"/>
      <c r="AHB426" s="447"/>
      <c r="AHC426" s="447"/>
      <c r="AHD426" s="447"/>
      <c r="AHE426" s="447"/>
      <c r="AHF426" s="447"/>
      <c r="AHG426" s="447"/>
      <c r="AHH426" s="447"/>
      <c r="AHI426" s="447"/>
      <c r="AHJ426" s="447"/>
      <c r="AHK426" s="447"/>
      <c r="AHL426" s="447"/>
      <c r="AHM426" s="447"/>
      <c r="AHN426" s="447"/>
      <c r="AHO426" s="447"/>
      <c r="AHP426" s="447"/>
      <c r="AHQ426" s="447"/>
      <c r="AHR426" s="447"/>
      <c r="AHS426" s="447"/>
      <c r="AHT426" s="447"/>
      <c r="AHU426" s="447"/>
      <c r="AHV426" s="447"/>
      <c r="AHW426" s="447"/>
      <c r="AHX426" s="447"/>
      <c r="AHY426" s="447"/>
      <c r="AHZ426" s="447"/>
      <c r="AIA426" s="447"/>
      <c r="AIB426" s="447"/>
      <c r="AIC426" s="447"/>
      <c r="AID426" s="447"/>
      <c r="AIE426" s="447"/>
      <c r="AIF426" s="447"/>
      <c r="AIG426" s="447"/>
      <c r="AIH426" s="447"/>
      <c r="AII426" s="447"/>
      <c r="AIJ426" s="447"/>
      <c r="AIK426" s="447"/>
      <c r="AIL426" s="447"/>
      <c r="AIM426" s="447"/>
      <c r="AIN426" s="447"/>
      <c r="AIO426" s="447"/>
      <c r="AIP426" s="447"/>
      <c r="AIQ426" s="447"/>
      <c r="AIR426" s="447"/>
      <c r="AIS426" s="447"/>
      <c r="AIT426" s="447"/>
      <c r="AIU426" s="447"/>
      <c r="AIV426" s="447"/>
      <c r="AIW426" s="447"/>
      <c r="AIX426" s="447"/>
      <c r="AIY426" s="447"/>
      <c r="AIZ426" s="447"/>
      <c r="AJA426" s="447"/>
      <c r="AJB426" s="447"/>
      <c r="AJC426" s="447"/>
      <c r="AJD426" s="447"/>
      <c r="AJE426" s="447"/>
      <c r="AJF426" s="447"/>
      <c r="AJG426" s="447"/>
      <c r="AJH426" s="447"/>
      <c r="AJI426" s="447"/>
      <c r="AJJ426" s="447"/>
      <c r="AJK426" s="447"/>
      <c r="AJL426" s="447"/>
      <c r="AJM426" s="447"/>
      <c r="AJN426" s="447"/>
      <c r="AJO426" s="447"/>
      <c r="AJP426" s="447"/>
      <c r="AJQ426" s="447"/>
      <c r="AJR426" s="447"/>
      <c r="AJS426" s="447"/>
      <c r="AJT426" s="447"/>
      <c r="AJU426" s="447"/>
      <c r="AJV426" s="447"/>
      <c r="AJW426" s="447"/>
      <c r="AJX426" s="447"/>
      <c r="AJY426" s="447"/>
      <c r="AJZ426" s="447"/>
      <c r="AKA426" s="447"/>
      <c r="AKB426" s="447"/>
      <c r="AKC426" s="447"/>
      <c r="AKD426" s="447"/>
      <c r="AKE426" s="447"/>
      <c r="AKF426" s="447"/>
      <c r="AKG426" s="447"/>
      <c r="AKH426" s="447"/>
      <c r="AKI426" s="447"/>
      <c r="AKJ426" s="447"/>
      <c r="AKK426" s="447"/>
      <c r="AKL426" s="447"/>
      <c r="AKM426" s="447"/>
      <c r="AKN426" s="447"/>
      <c r="AKO426" s="447"/>
      <c r="AKP426" s="447"/>
      <c r="AKQ426" s="447"/>
      <c r="AKR426" s="447"/>
      <c r="AKS426" s="447"/>
      <c r="AKT426" s="447"/>
      <c r="AKU426" s="447"/>
      <c r="AKV426" s="447"/>
      <c r="AKW426" s="447"/>
      <c r="AKX426" s="447"/>
      <c r="AKY426" s="447"/>
      <c r="AKZ426" s="447"/>
      <c r="ALA426" s="447"/>
      <c r="ALB426" s="447"/>
      <c r="ALC426" s="447"/>
      <c r="ALD426" s="447"/>
      <c r="ALE426" s="447"/>
      <c r="ALF426" s="447"/>
      <c r="ALG426" s="447"/>
      <c r="ALH426" s="447"/>
      <c r="ALI426" s="447"/>
      <c r="ALJ426" s="447"/>
      <c r="ALK426" s="447"/>
      <c r="ALL426" s="447"/>
      <c r="ALM426" s="447"/>
      <c r="ALN426" s="447"/>
      <c r="ALO426" s="447"/>
      <c r="ALP426" s="447"/>
      <c r="ALQ426" s="447"/>
      <c r="ALR426" s="447"/>
      <c r="ALS426" s="447"/>
      <c r="ALT426" s="447"/>
      <c r="ALU426" s="447"/>
      <c r="ALV426" s="447"/>
      <c r="ALW426" s="447"/>
      <c r="ALX426" s="447"/>
      <c r="ALY426" s="447"/>
      <c r="ALZ426" s="447"/>
      <c r="AMA426" s="447"/>
      <c r="AMB426" s="447"/>
      <c r="AMC426" s="447"/>
      <c r="AMD426" s="447"/>
      <c r="AME426" s="447"/>
      <c r="AMF426" s="447"/>
      <c r="AMG426" s="447"/>
      <c r="AMH426" s="447"/>
      <c r="AMI426" s="447"/>
      <c r="AMJ426" s="447"/>
      <c r="AMK426" s="447"/>
      <c r="AML426" s="447"/>
      <c r="AMM426" s="447"/>
      <c r="AMN426" s="447"/>
      <c r="AMO426" s="447"/>
      <c r="AMP426" s="447"/>
      <c r="AMQ426" s="447"/>
      <c r="AMR426" s="447"/>
      <c r="AMS426" s="447"/>
      <c r="AMT426" s="447"/>
      <c r="AMU426" s="447"/>
      <c r="AMV426" s="447"/>
      <c r="AMW426" s="447"/>
      <c r="AMX426" s="447"/>
      <c r="AMY426" s="447"/>
      <c r="AMZ426" s="447"/>
      <c r="ANA426" s="447"/>
      <c r="ANB426" s="447"/>
      <c r="ANC426" s="447"/>
      <c r="AND426" s="447"/>
      <c r="ANE426" s="447"/>
      <c r="ANF426" s="447"/>
      <c r="ANG426" s="447"/>
      <c r="ANH426" s="447"/>
      <c r="ANI426" s="447"/>
      <c r="ANJ426" s="447"/>
      <c r="ANK426" s="447"/>
      <c r="ANL426" s="447"/>
      <c r="ANM426" s="447"/>
      <c r="ANN426" s="447"/>
      <c r="ANO426" s="447"/>
      <c r="ANP426" s="447"/>
      <c r="ANQ426" s="447"/>
      <c r="ANR426" s="447"/>
      <c r="ANS426" s="447"/>
      <c r="ANT426" s="447"/>
      <c r="ANU426" s="447"/>
      <c r="ANV426" s="447"/>
      <c r="ANW426" s="447"/>
      <c r="ANX426" s="447"/>
      <c r="ANY426" s="447"/>
      <c r="ANZ426" s="447"/>
      <c r="AOA426" s="447"/>
      <c r="AOB426" s="447"/>
      <c r="AOC426" s="447"/>
      <c r="AOD426" s="447"/>
      <c r="AOE426" s="447"/>
      <c r="AOF426" s="447"/>
      <c r="AOG426" s="447"/>
      <c r="AOH426" s="447"/>
      <c r="AOI426" s="447"/>
      <c r="AOJ426" s="447"/>
      <c r="AOK426" s="447"/>
      <c r="AOL426" s="447"/>
      <c r="AOM426" s="447"/>
      <c r="AON426" s="447"/>
      <c r="AOO426" s="447"/>
      <c r="AOP426" s="447"/>
      <c r="AOQ426" s="447"/>
      <c r="AOR426" s="447"/>
      <c r="AOS426" s="447"/>
      <c r="AOT426" s="447"/>
      <c r="AOU426" s="447"/>
      <c r="AOV426" s="447"/>
      <c r="AOW426" s="447"/>
      <c r="AOX426" s="447"/>
      <c r="AOY426" s="447"/>
      <c r="AOZ426" s="447"/>
      <c r="APA426" s="447"/>
      <c r="APB426" s="447"/>
      <c r="APC426" s="447"/>
      <c r="APD426" s="447"/>
      <c r="APE426" s="447"/>
      <c r="APF426" s="447"/>
      <c r="APG426" s="447"/>
      <c r="APH426" s="447"/>
      <c r="API426" s="447"/>
      <c r="APJ426" s="447"/>
      <c r="APK426" s="447"/>
      <c r="APL426" s="447"/>
      <c r="APM426" s="447"/>
      <c r="APN426" s="447"/>
      <c r="APO426" s="447"/>
      <c r="APP426" s="447"/>
      <c r="APQ426" s="447"/>
      <c r="APR426" s="447"/>
      <c r="APS426" s="447"/>
      <c r="APT426" s="447"/>
      <c r="APU426" s="447"/>
      <c r="APV426" s="447"/>
      <c r="APW426" s="447"/>
      <c r="APX426" s="447"/>
      <c r="APY426" s="447"/>
      <c r="APZ426" s="447"/>
      <c r="AQA426" s="447"/>
      <c r="AQB426" s="447"/>
      <c r="AQC426" s="447"/>
      <c r="AQD426" s="447"/>
      <c r="AQE426" s="447"/>
      <c r="AQF426" s="447"/>
      <c r="AQG426" s="447"/>
      <c r="AQH426" s="447"/>
      <c r="AQI426" s="447"/>
      <c r="AQJ426" s="447"/>
      <c r="AQK426" s="447"/>
      <c r="AQL426" s="447"/>
      <c r="AQM426" s="447"/>
      <c r="AQN426" s="447"/>
      <c r="AQO426" s="447"/>
      <c r="AQP426" s="447"/>
      <c r="AQQ426" s="447"/>
      <c r="AQR426" s="447"/>
      <c r="AQS426" s="447"/>
      <c r="AQT426" s="447"/>
      <c r="AQU426" s="447"/>
      <c r="AQV426" s="447"/>
      <c r="AQW426" s="447"/>
      <c r="AQX426" s="447"/>
      <c r="AQY426" s="447"/>
      <c r="AQZ426" s="447"/>
      <c r="ARA426" s="447"/>
      <c r="ARB426" s="447"/>
      <c r="ARC426" s="447"/>
      <c r="ARD426" s="447"/>
      <c r="ARE426" s="447"/>
      <c r="ARF426" s="447"/>
      <c r="ARG426" s="447"/>
      <c r="ARH426" s="447"/>
      <c r="ARI426" s="447"/>
      <c r="ARJ426" s="447"/>
      <c r="ARK426" s="447"/>
      <c r="ARL426" s="447"/>
      <c r="ARM426" s="447"/>
      <c r="ARN426" s="447"/>
      <c r="ARO426" s="447"/>
      <c r="ARP426" s="447"/>
      <c r="ARQ426" s="447"/>
      <c r="ARR426" s="447"/>
      <c r="ARS426" s="447"/>
      <c r="ART426" s="447"/>
      <c r="ARU426" s="447"/>
      <c r="ARV426" s="447"/>
      <c r="ARW426" s="447"/>
      <c r="ARX426" s="447"/>
      <c r="ARY426" s="447"/>
      <c r="ARZ426" s="447"/>
      <c r="ASA426" s="447"/>
      <c r="ASB426" s="447"/>
      <c r="ASC426" s="447"/>
      <c r="ASD426" s="447"/>
      <c r="ASE426" s="447"/>
      <c r="ASF426" s="447"/>
      <c r="ASG426" s="447"/>
      <c r="ASH426" s="447"/>
      <c r="ASI426" s="447"/>
      <c r="ASJ426" s="447"/>
      <c r="ASK426" s="447"/>
      <c r="ASL426" s="447"/>
      <c r="ASM426" s="447"/>
      <c r="ASN426" s="447"/>
      <c r="ASO426" s="447"/>
      <c r="ASP426" s="447"/>
      <c r="ASQ426" s="447"/>
      <c r="ASR426" s="447"/>
      <c r="ASS426" s="447"/>
      <c r="AST426" s="447"/>
      <c r="ASU426" s="447"/>
      <c r="ASV426" s="447"/>
      <c r="ASW426" s="447"/>
      <c r="ASX426" s="447"/>
      <c r="ASY426" s="447"/>
      <c r="ASZ426" s="447"/>
      <c r="ATA426" s="447"/>
      <c r="ATB426" s="447"/>
      <c r="ATC426" s="447"/>
      <c r="ATD426" s="447"/>
      <c r="ATE426" s="447"/>
      <c r="ATF426" s="447"/>
      <c r="ATG426" s="447"/>
      <c r="ATH426" s="447"/>
      <c r="ATI426" s="447"/>
      <c r="ATJ426" s="447"/>
      <c r="ATK426" s="447"/>
      <c r="ATL426" s="447"/>
      <c r="ATM426" s="447"/>
      <c r="ATN426" s="447"/>
      <c r="ATO426" s="447"/>
      <c r="ATP426" s="447"/>
      <c r="ATQ426" s="447"/>
      <c r="ATR426" s="447"/>
      <c r="ATS426" s="447"/>
      <c r="ATT426" s="447"/>
      <c r="ATU426" s="447"/>
      <c r="ATV426" s="447"/>
      <c r="ATW426" s="447"/>
      <c r="ATX426" s="447"/>
      <c r="ATY426" s="447"/>
      <c r="ATZ426" s="447"/>
      <c r="AUA426" s="447"/>
      <c r="AUB426" s="447"/>
      <c r="AUC426" s="447"/>
      <c r="AUD426" s="447"/>
      <c r="AUE426" s="447"/>
      <c r="AUF426" s="447"/>
      <c r="AUG426" s="447"/>
      <c r="AUH426" s="447"/>
      <c r="AUI426" s="447"/>
      <c r="AUJ426" s="447"/>
      <c r="AUK426" s="447"/>
      <c r="AUL426" s="447"/>
      <c r="AUM426" s="447"/>
      <c r="AUN426" s="447"/>
      <c r="AUO426" s="447"/>
      <c r="AUP426" s="447"/>
      <c r="AUQ426" s="447"/>
      <c r="AUR426" s="447"/>
      <c r="AUS426" s="447"/>
      <c r="AUT426" s="447"/>
      <c r="AUU426" s="447"/>
      <c r="AUV426" s="447"/>
      <c r="AUW426" s="447"/>
      <c r="AUX426" s="447"/>
      <c r="AUY426" s="447"/>
      <c r="AUZ426" s="447"/>
      <c r="AVA426" s="447"/>
      <c r="AVB426" s="447"/>
      <c r="AVC426" s="447"/>
      <c r="AVD426" s="447"/>
      <c r="AVE426" s="447"/>
      <c r="AVF426" s="447"/>
      <c r="AVG426" s="447"/>
      <c r="AVH426" s="447"/>
      <c r="AVI426" s="447"/>
      <c r="AVJ426" s="447"/>
      <c r="AVK426" s="447"/>
      <c r="AVL426" s="447"/>
      <c r="AVM426" s="447"/>
      <c r="AVN426" s="447"/>
      <c r="AVO426" s="447"/>
      <c r="AVP426" s="447"/>
      <c r="AVQ426" s="447"/>
      <c r="AVR426" s="447"/>
      <c r="AVS426" s="447"/>
      <c r="AVT426" s="447"/>
      <c r="AVU426" s="447"/>
      <c r="AVV426" s="447"/>
      <c r="AVW426" s="447"/>
      <c r="AVX426" s="447"/>
      <c r="AVY426" s="447"/>
      <c r="AVZ426" s="447"/>
      <c r="AWA426" s="447"/>
      <c r="AWB426" s="447"/>
      <c r="AWC426" s="447"/>
      <c r="AWD426" s="447"/>
      <c r="AWE426" s="447"/>
      <c r="AWF426" s="447"/>
      <c r="AWG426" s="447"/>
      <c r="AWH426" s="447"/>
      <c r="AWI426" s="447"/>
      <c r="AWJ426" s="447"/>
      <c r="AWK426" s="447"/>
      <c r="AWL426" s="447"/>
      <c r="AWM426" s="447"/>
      <c r="AWN426" s="447"/>
      <c r="AWO426" s="447"/>
      <c r="AWP426" s="447"/>
      <c r="AWQ426" s="447"/>
      <c r="AWR426" s="447"/>
      <c r="AWS426" s="447"/>
      <c r="AWT426" s="447"/>
      <c r="AWU426" s="447"/>
      <c r="AWV426" s="447"/>
      <c r="AWW426" s="447"/>
      <c r="AWX426" s="447"/>
      <c r="AWY426" s="447"/>
      <c r="AWZ426" s="447"/>
      <c r="AXA426" s="447"/>
      <c r="AXB426" s="447"/>
      <c r="AXC426" s="447"/>
      <c r="AXD426" s="447"/>
      <c r="AXE426" s="447"/>
      <c r="AXF426" s="447"/>
      <c r="AXG426" s="447"/>
      <c r="AXH426" s="447"/>
      <c r="AXI426" s="447"/>
      <c r="AXJ426" s="447"/>
      <c r="AXK426" s="447"/>
      <c r="AXL426" s="447"/>
      <c r="AXM426" s="447"/>
      <c r="AXN426" s="447"/>
      <c r="AXO426" s="447"/>
      <c r="AXP426" s="447"/>
      <c r="AXQ426" s="447"/>
      <c r="AXR426" s="447"/>
      <c r="AXS426" s="447"/>
      <c r="AXT426" s="447"/>
      <c r="AXU426" s="447"/>
      <c r="AXV426" s="447"/>
      <c r="AXW426" s="447"/>
      <c r="AXX426" s="447"/>
      <c r="AXY426" s="447"/>
      <c r="AXZ426" s="447"/>
      <c r="AYA426" s="447"/>
      <c r="AYB426" s="447"/>
      <c r="AYC426" s="447"/>
      <c r="AYD426" s="447"/>
      <c r="AYE426" s="447"/>
      <c r="AYF426" s="447"/>
      <c r="AYG426" s="447"/>
      <c r="AYH426" s="447"/>
      <c r="AYI426" s="447"/>
      <c r="AYJ426" s="447"/>
      <c r="AYK426" s="447"/>
      <c r="AYL426" s="447"/>
      <c r="AYM426" s="447"/>
      <c r="AYN426" s="447"/>
      <c r="AYO426" s="447"/>
      <c r="AYP426" s="447"/>
      <c r="AYQ426" s="447"/>
      <c r="AYR426" s="447"/>
      <c r="AYS426" s="447"/>
      <c r="AYT426" s="447"/>
      <c r="AYU426" s="447"/>
      <c r="AYV426" s="447"/>
      <c r="AYW426" s="447"/>
      <c r="AYX426" s="447"/>
      <c r="AYY426" s="447"/>
      <c r="AYZ426" s="447"/>
      <c r="AZA426" s="447"/>
      <c r="AZB426" s="447"/>
      <c r="AZC426" s="447"/>
      <c r="AZD426" s="447"/>
      <c r="AZE426" s="447"/>
      <c r="AZF426" s="447"/>
      <c r="AZG426" s="447"/>
      <c r="AZH426" s="447"/>
      <c r="AZI426" s="447"/>
      <c r="AZJ426" s="447"/>
      <c r="AZK426" s="447"/>
      <c r="AZL426" s="447"/>
      <c r="AZM426" s="447"/>
      <c r="AZN426" s="447"/>
      <c r="AZO426" s="447"/>
      <c r="AZP426" s="447"/>
      <c r="AZQ426" s="447"/>
      <c r="AZR426" s="447"/>
      <c r="AZS426" s="447"/>
      <c r="AZT426" s="447"/>
      <c r="AZU426" s="447"/>
      <c r="AZV426" s="447"/>
      <c r="AZW426" s="447"/>
      <c r="AZX426" s="447"/>
      <c r="AZY426" s="447"/>
      <c r="AZZ426" s="447"/>
      <c r="BAA426" s="447"/>
      <c r="BAB426" s="447"/>
      <c r="BAC426" s="447"/>
      <c r="BAD426" s="447"/>
      <c r="BAE426" s="447"/>
      <c r="BAF426" s="447"/>
      <c r="BAG426" s="447"/>
      <c r="BAH426" s="447"/>
      <c r="BAI426" s="447"/>
      <c r="BAJ426" s="447"/>
      <c r="BAK426" s="447"/>
      <c r="BAL426" s="447"/>
      <c r="BAM426" s="447"/>
      <c r="BAN426" s="447"/>
      <c r="BAO426" s="447"/>
      <c r="BAP426" s="447"/>
      <c r="BAQ426" s="447"/>
      <c r="BAR426" s="447"/>
      <c r="BAS426" s="447"/>
      <c r="BAT426" s="447"/>
      <c r="BAU426" s="447"/>
      <c r="BAV426" s="447"/>
      <c r="BAW426" s="447"/>
      <c r="BAX426" s="447"/>
      <c r="BAY426" s="447"/>
      <c r="BAZ426" s="447"/>
      <c r="BBA426" s="447"/>
      <c r="BBB426" s="447"/>
      <c r="BBC426" s="447"/>
      <c r="BBD426" s="447"/>
      <c r="BBE426" s="447"/>
      <c r="BBF426" s="447"/>
      <c r="BBG426" s="447"/>
      <c r="BBH426" s="447"/>
      <c r="BBI426" s="447"/>
      <c r="BBJ426" s="447"/>
      <c r="BBK426" s="447"/>
      <c r="BBL426" s="447"/>
      <c r="BBM426" s="447"/>
      <c r="BBN426" s="447"/>
      <c r="BBO426" s="447"/>
      <c r="BBP426" s="447"/>
      <c r="BBQ426" s="447"/>
      <c r="BBR426" s="447"/>
      <c r="BBS426" s="447"/>
      <c r="BBT426" s="447"/>
      <c r="BBU426" s="447"/>
      <c r="BBV426" s="447"/>
      <c r="BBW426" s="447"/>
      <c r="BBX426" s="447"/>
      <c r="BBY426" s="447"/>
      <c r="BBZ426" s="447"/>
      <c r="BCA426" s="447"/>
      <c r="BCB426" s="447"/>
      <c r="BCC426" s="447"/>
      <c r="BCD426" s="447"/>
      <c r="BCE426" s="447"/>
      <c r="BCF426" s="447"/>
      <c r="BCG426" s="447"/>
      <c r="BCH426" s="447"/>
      <c r="BCI426" s="447"/>
      <c r="BCJ426" s="447"/>
      <c r="BCK426" s="447"/>
      <c r="BCL426" s="447"/>
      <c r="BCM426" s="447"/>
      <c r="BCN426" s="447"/>
      <c r="BCO426" s="447"/>
      <c r="BCP426" s="447"/>
      <c r="BCQ426" s="447"/>
      <c r="BCR426" s="447"/>
      <c r="BCS426" s="447"/>
      <c r="BCT426" s="447"/>
      <c r="BCU426" s="447"/>
      <c r="BCV426" s="447"/>
      <c r="BCW426" s="447"/>
      <c r="BCX426" s="447"/>
      <c r="BCY426" s="447"/>
      <c r="BCZ426" s="447"/>
      <c r="BDA426" s="447"/>
      <c r="BDB426" s="447"/>
      <c r="BDC426" s="447"/>
      <c r="BDD426" s="447"/>
      <c r="BDE426" s="447"/>
      <c r="BDF426" s="447"/>
      <c r="BDG426" s="447"/>
      <c r="BDH426" s="447"/>
      <c r="BDI426" s="447"/>
      <c r="BDJ426" s="447"/>
      <c r="BDK426" s="447"/>
      <c r="BDL426" s="447"/>
      <c r="BDM426" s="447"/>
      <c r="BDN426" s="447"/>
      <c r="BDO426" s="447"/>
      <c r="BDP426" s="447"/>
      <c r="BDQ426" s="447"/>
      <c r="BDR426" s="447"/>
      <c r="BDS426" s="447"/>
      <c r="BDT426" s="447"/>
      <c r="BDU426" s="447"/>
      <c r="BDV426" s="447"/>
      <c r="BDW426" s="447"/>
      <c r="BDX426" s="447"/>
      <c r="BDY426" s="447"/>
      <c r="BDZ426" s="447"/>
      <c r="BEA426" s="447"/>
      <c r="BEB426" s="447"/>
      <c r="BEC426" s="447"/>
      <c r="BED426" s="447"/>
      <c r="BEE426" s="447"/>
      <c r="BEF426" s="447"/>
      <c r="BEG426" s="447"/>
      <c r="BEH426" s="447"/>
      <c r="BEI426" s="447"/>
      <c r="BEJ426" s="447"/>
      <c r="BEK426" s="447"/>
      <c r="BEL426" s="447"/>
      <c r="BEM426" s="447"/>
      <c r="BEN426" s="447"/>
      <c r="BEO426" s="447"/>
      <c r="BEP426" s="447"/>
      <c r="BEQ426" s="447"/>
      <c r="BER426" s="447"/>
      <c r="BES426" s="447"/>
      <c r="BET426" s="447"/>
      <c r="BEU426" s="447"/>
      <c r="BEV426" s="447"/>
      <c r="BEW426" s="447"/>
      <c r="BEX426" s="447"/>
      <c r="BEY426" s="447"/>
      <c r="BEZ426" s="447"/>
      <c r="BFA426" s="447"/>
      <c r="BFB426" s="447"/>
      <c r="BFC426" s="447"/>
      <c r="BFD426" s="447"/>
      <c r="BFE426" s="447"/>
      <c r="BFF426" s="447"/>
      <c r="BFG426" s="447"/>
      <c r="BFH426" s="447"/>
      <c r="BFI426" s="447"/>
      <c r="BFJ426" s="447"/>
      <c r="BFK426" s="447"/>
      <c r="BFL426" s="447"/>
      <c r="BFM426" s="447"/>
      <c r="BFN426" s="447"/>
      <c r="BFO426" s="447"/>
      <c r="BFP426" s="447"/>
      <c r="BFQ426" s="447"/>
      <c r="BFR426" s="447"/>
      <c r="BFS426" s="447"/>
      <c r="BFT426" s="447"/>
      <c r="BFU426" s="447"/>
      <c r="BFV426" s="447"/>
      <c r="BFW426" s="447"/>
      <c r="BFX426" s="447"/>
      <c r="BFY426" s="447"/>
      <c r="BFZ426" s="447"/>
      <c r="BGA426" s="447"/>
      <c r="BGB426" s="447"/>
      <c r="BGC426" s="447"/>
      <c r="BGD426" s="447"/>
      <c r="BGE426" s="447"/>
      <c r="BGF426" s="447"/>
      <c r="BGG426" s="447"/>
      <c r="BGH426" s="447"/>
      <c r="BGI426" s="447"/>
      <c r="BGJ426" s="447"/>
      <c r="BGK426" s="447"/>
      <c r="BGL426" s="447"/>
      <c r="BGM426" s="447"/>
      <c r="BGN426" s="447"/>
      <c r="BGO426" s="447"/>
      <c r="BGP426" s="447"/>
      <c r="BGQ426" s="447"/>
      <c r="BGR426" s="447"/>
      <c r="BGS426" s="447"/>
      <c r="BGT426" s="447"/>
      <c r="BGU426" s="447"/>
      <c r="BGV426" s="447"/>
      <c r="BGW426" s="447"/>
      <c r="BGX426" s="447"/>
      <c r="BGY426" s="447"/>
      <c r="BGZ426" s="447"/>
      <c r="BHA426" s="447"/>
      <c r="BHB426" s="447"/>
      <c r="BHC426" s="447"/>
      <c r="BHD426" s="447"/>
      <c r="BHE426" s="447"/>
      <c r="BHF426" s="447"/>
      <c r="BHG426" s="447"/>
      <c r="BHH426" s="447"/>
      <c r="BHI426" s="447"/>
      <c r="BHJ426" s="447"/>
      <c r="BHK426" s="447"/>
      <c r="BHL426" s="447"/>
      <c r="BHM426" s="447"/>
      <c r="BHN426" s="447"/>
      <c r="BHO426" s="447"/>
      <c r="BHP426" s="447"/>
      <c r="BHQ426" s="447"/>
      <c r="BHR426" s="447"/>
      <c r="BHS426" s="447"/>
      <c r="BHT426" s="447"/>
      <c r="BHU426" s="447"/>
      <c r="BHV426" s="447"/>
      <c r="BHW426" s="447"/>
      <c r="BHX426" s="447"/>
      <c r="BHY426" s="447"/>
      <c r="BHZ426" s="447"/>
      <c r="BIA426" s="447"/>
      <c r="BIB426" s="447"/>
      <c r="BIC426" s="447"/>
      <c r="BID426" s="447"/>
      <c r="BIE426" s="447"/>
      <c r="BIF426" s="447"/>
      <c r="BIG426" s="447"/>
      <c r="BIH426" s="447"/>
      <c r="BII426" s="447"/>
      <c r="BIJ426" s="447"/>
      <c r="BIK426" s="447"/>
      <c r="BIL426" s="447"/>
      <c r="BIM426" s="447"/>
      <c r="BIN426" s="447"/>
      <c r="BIO426" s="447"/>
      <c r="BIP426" s="447"/>
      <c r="BIQ426" s="447"/>
      <c r="BIR426" s="447"/>
      <c r="BIS426" s="447"/>
      <c r="BIT426" s="447"/>
      <c r="BIU426" s="447"/>
      <c r="BIV426" s="447"/>
      <c r="BIW426" s="447"/>
      <c r="BIX426" s="447"/>
      <c r="BIY426" s="447"/>
      <c r="BIZ426" s="447"/>
      <c r="BJA426" s="447"/>
      <c r="BJB426" s="447"/>
      <c r="BJC426" s="447"/>
      <c r="BJD426" s="447"/>
      <c r="BJE426" s="447"/>
      <c r="BJF426" s="447"/>
      <c r="BJG426" s="447"/>
      <c r="BJH426" s="447"/>
      <c r="BJI426" s="447"/>
      <c r="BJJ426" s="447"/>
      <c r="BJK426" s="447"/>
      <c r="BJL426" s="447"/>
      <c r="BJM426" s="447"/>
      <c r="BJN426" s="447"/>
      <c r="BJO426" s="447"/>
      <c r="BJP426" s="447"/>
      <c r="BJQ426" s="447"/>
      <c r="BJR426" s="447"/>
      <c r="BJS426" s="447"/>
      <c r="BJT426" s="447"/>
      <c r="BJU426" s="447"/>
      <c r="BJV426" s="447"/>
      <c r="BJW426" s="447"/>
      <c r="BJX426" s="447"/>
      <c r="BJY426" s="447"/>
      <c r="BJZ426" s="447"/>
      <c r="BKA426" s="447"/>
      <c r="BKB426" s="447"/>
      <c r="BKC426" s="447"/>
      <c r="BKD426" s="447"/>
      <c r="BKE426" s="447"/>
      <c r="BKF426" s="447"/>
      <c r="BKG426" s="447"/>
      <c r="BKH426" s="447"/>
      <c r="BKI426" s="447"/>
      <c r="BKJ426" s="447"/>
      <c r="BKK426" s="447"/>
      <c r="BKL426" s="447"/>
      <c r="BKM426" s="447"/>
      <c r="BKN426" s="447"/>
      <c r="BKO426" s="447"/>
      <c r="BKP426" s="447"/>
      <c r="BKQ426" s="447"/>
      <c r="BKR426" s="447"/>
      <c r="BKS426" s="447"/>
      <c r="BKT426" s="447"/>
      <c r="BKU426" s="447"/>
      <c r="BKV426" s="447"/>
      <c r="BKW426" s="447"/>
      <c r="BKX426" s="447"/>
      <c r="BKY426" s="447"/>
      <c r="BKZ426" s="447"/>
      <c r="BLA426" s="447"/>
      <c r="BLB426" s="447"/>
      <c r="BLC426" s="447"/>
      <c r="BLD426" s="447"/>
      <c r="BLE426" s="447"/>
      <c r="BLF426" s="447"/>
      <c r="BLG426" s="447"/>
      <c r="BLH426" s="447"/>
      <c r="BLI426" s="447"/>
      <c r="BLJ426" s="447"/>
      <c r="BLK426" s="447"/>
      <c r="BLL426" s="447"/>
      <c r="BLM426" s="447"/>
      <c r="BLN426" s="447"/>
      <c r="BLO426" s="447"/>
      <c r="BLP426" s="447"/>
      <c r="BLQ426" s="447"/>
      <c r="BLR426" s="447"/>
      <c r="BLS426" s="447"/>
      <c r="BLT426" s="447"/>
      <c r="BLU426" s="447"/>
      <c r="BLV426" s="447"/>
      <c r="BLW426" s="447"/>
      <c r="BLX426" s="447"/>
      <c r="BLY426" s="447"/>
      <c r="BLZ426" s="447"/>
      <c r="BMA426" s="447"/>
      <c r="BMB426" s="447"/>
      <c r="BMC426" s="447"/>
      <c r="BMD426" s="447"/>
      <c r="BME426" s="447"/>
      <c r="BMF426" s="447"/>
      <c r="BMG426" s="447"/>
      <c r="BMH426" s="447"/>
      <c r="BMI426" s="447"/>
      <c r="BMJ426" s="447"/>
      <c r="BMK426" s="447"/>
      <c r="BML426" s="447"/>
      <c r="BMM426" s="447"/>
      <c r="BMN426" s="447"/>
      <c r="BMO426" s="447"/>
      <c r="BMP426" s="447"/>
      <c r="BMQ426" s="447"/>
      <c r="BMR426" s="447"/>
      <c r="BMS426" s="447"/>
      <c r="BMT426" s="447"/>
      <c r="BMU426" s="447"/>
      <c r="BMV426" s="447"/>
      <c r="BMW426" s="447"/>
      <c r="BMX426" s="447"/>
      <c r="BMY426" s="447"/>
      <c r="BMZ426" s="447"/>
      <c r="BNA426" s="447"/>
      <c r="BNB426" s="447"/>
      <c r="BNC426" s="447"/>
      <c r="BND426" s="447"/>
      <c r="BNE426" s="447"/>
      <c r="BNF426" s="447"/>
      <c r="BNG426" s="447"/>
      <c r="BNH426" s="447"/>
      <c r="BNI426" s="447"/>
      <c r="BNJ426" s="447"/>
      <c r="BNK426" s="447"/>
      <c r="BNL426" s="447"/>
      <c r="BNM426" s="447"/>
      <c r="BNN426" s="447"/>
      <c r="BNO426" s="447"/>
      <c r="BNP426" s="447"/>
      <c r="BNQ426" s="447"/>
      <c r="BNR426" s="447"/>
      <c r="BNS426" s="447"/>
      <c r="BNT426" s="447"/>
      <c r="BNU426" s="447"/>
      <c r="BNV426" s="447"/>
      <c r="BNW426" s="447"/>
      <c r="BNX426" s="447"/>
      <c r="BNY426" s="447"/>
      <c r="BNZ426" s="447"/>
      <c r="BOA426" s="447"/>
      <c r="BOB426" s="447"/>
      <c r="BOC426" s="447"/>
      <c r="BOD426" s="447"/>
      <c r="BOE426" s="447"/>
      <c r="BOF426" s="447"/>
      <c r="BOG426" s="447"/>
      <c r="BOH426" s="447"/>
      <c r="BOI426" s="447"/>
      <c r="BOJ426" s="447"/>
      <c r="BOK426" s="447"/>
      <c r="BOL426" s="447"/>
      <c r="BOM426" s="447"/>
      <c r="BON426" s="447"/>
      <c r="BOO426" s="447"/>
      <c r="BOP426" s="447"/>
      <c r="BOQ426" s="447"/>
      <c r="BOR426" s="447"/>
      <c r="BOS426" s="447"/>
      <c r="BOT426" s="447"/>
      <c r="BOU426" s="447"/>
      <c r="BOV426" s="447"/>
      <c r="BOW426" s="447"/>
      <c r="BOX426" s="447"/>
      <c r="BOY426" s="447"/>
      <c r="BOZ426" s="447"/>
      <c r="BPA426" s="447"/>
      <c r="BPB426" s="447"/>
      <c r="BPC426" s="447"/>
      <c r="BPD426" s="447"/>
      <c r="BPE426" s="447"/>
      <c r="BPF426" s="447"/>
      <c r="BPG426" s="447"/>
      <c r="BPH426" s="447"/>
      <c r="BPI426" s="447"/>
      <c r="BPJ426" s="447"/>
      <c r="BPK426" s="447"/>
      <c r="BPL426" s="447"/>
      <c r="BPM426" s="447"/>
      <c r="BPN426" s="447"/>
      <c r="BPO426" s="447"/>
      <c r="BPP426" s="447"/>
      <c r="BPQ426" s="447"/>
      <c r="BPR426" s="447"/>
      <c r="BPS426" s="447"/>
      <c r="BPT426" s="447"/>
      <c r="BPU426" s="447"/>
      <c r="BPV426" s="447"/>
      <c r="BPW426" s="447"/>
      <c r="BPX426" s="447"/>
      <c r="BPY426" s="447"/>
      <c r="BPZ426" s="447"/>
      <c r="BQA426" s="447"/>
      <c r="BQB426" s="447"/>
      <c r="BQC426" s="447"/>
      <c r="BQD426" s="447"/>
      <c r="BQE426" s="447"/>
      <c r="BQF426" s="447"/>
      <c r="BQG426" s="447"/>
      <c r="BQH426" s="447"/>
      <c r="BQI426" s="447"/>
      <c r="BQJ426" s="447"/>
      <c r="BQK426" s="447"/>
      <c r="BQL426" s="447"/>
      <c r="BQM426" s="447"/>
      <c r="BQN426" s="447"/>
      <c r="BQO426" s="447"/>
      <c r="BQP426" s="447"/>
      <c r="BQQ426" s="447"/>
      <c r="BQR426" s="447"/>
      <c r="BQS426" s="447"/>
      <c r="BQT426" s="447"/>
      <c r="BQU426" s="447"/>
      <c r="BQV426" s="447"/>
      <c r="BQW426" s="447"/>
      <c r="BQX426" s="447"/>
      <c r="BQY426" s="447"/>
      <c r="BQZ426" s="447"/>
      <c r="BRA426" s="447"/>
      <c r="BRB426" s="447"/>
      <c r="BRC426" s="447"/>
      <c r="BRD426" s="447"/>
      <c r="BRE426" s="447"/>
      <c r="BRF426" s="447"/>
      <c r="BRG426" s="447"/>
      <c r="BRH426" s="447"/>
      <c r="BRI426" s="447"/>
      <c r="BRJ426" s="447"/>
      <c r="BRK426" s="447"/>
      <c r="BRL426" s="447"/>
      <c r="BRM426" s="447"/>
      <c r="BRN426" s="447"/>
      <c r="BRO426" s="447"/>
      <c r="BRP426" s="447"/>
      <c r="BRQ426" s="447"/>
      <c r="BRR426" s="447"/>
      <c r="BRS426" s="447"/>
      <c r="BRT426" s="447"/>
      <c r="BRU426" s="447"/>
      <c r="BRV426" s="447"/>
      <c r="BRW426" s="447"/>
      <c r="BRX426" s="447"/>
      <c r="BRY426" s="447"/>
      <c r="BRZ426" s="447"/>
      <c r="BSA426" s="447"/>
      <c r="BSB426" s="447"/>
      <c r="BSC426" s="447"/>
      <c r="BSD426" s="447"/>
      <c r="BSE426" s="447"/>
      <c r="BSF426" s="447"/>
      <c r="BSG426" s="447"/>
      <c r="BSH426" s="447"/>
      <c r="BSI426" s="447"/>
      <c r="BSJ426" s="447"/>
      <c r="BSK426" s="447"/>
      <c r="BSL426" s="447"/>
      <c r="BSM426" s="447"/>
      <c r="BSN426" s="447"/>
      <c r="BSO426" s="447"/>
      <c r="BSP426" s="447"/>
      <c r="BSQ426" s="447"/>
      <c r="BSR426" s="447"/>
      <c r="BSS426" s="447"/>
      <c r="BST426" s="447"/>
      <c r="BSU426" s="447"/>
      <c r="BSV426" s="447"/>
      <c r="BSW426" s="447"/>
      <c r="BSX426" s="447"/>
      <c r="BSY426" s="447"/>
      <c r="BSZ426" s="447"/>
      <c r="BTA426" s="447"/>
      <c r="BTB426" s="447"/>
      <c r="BTC426" s="447"/>
      <c r="BTD426" s="447"/>
      <c r="BTE426" s="447"/>
      <c r="BTF426" s="447"/>
      <c r="BTG426" s="447"/>
      <c r="BTH426" s="447"/>
      <c r="BTI426" s="447"/>
      <c r="BTJ426" s="447"/>
      <c r="BTK426" s="447"/>
      <c r="BTL426" s="447"/>
      <c r="BTM426" s="447"/>
      <c r="BTN426" s="447"/>
      <c r="BTO426" s="447"/>
      <c r="BTP426" s="447"/>
      <c r="BTQ426" s="447"/>
      <c r="BTR426" s="447"/>
      <c r="BTS426" s="447"/>
      <c r="BTT426" s="447"/>
      <c r="BTU426" s="447"/>
      <c r="BTV426" s="447"/>
      <c r="BTW426" s="447"/>
      <c r="BTX426" s="447"/>
      <c r="BTY426" s="447"/>
      <c r="BTZ426" s="447"/>
      <c r="BUA426" s="447"/>
      <c r="BUB426" s="447"/>
      <c r="BUC426" s="447"/>
      <c r="BUD426" s="447"/>
      <c r="BUE426" s="447"/>
      <c r="BUF426" s="447"/>
      <c r="BUG426" s="447"/>
      <c r="BUH426" s="447"/>
      <c r="BUI426" s="447"/>
      <c r="BUJ426" s="447"/>
      <c r="BUK426" s="447"/>
      <c r="BUL426" s="447"/>
      <c r="BUM426" s="447"/>
      <c r="BUN426" s="447"/>
      <c r="BUO426" s="447"/>
      <c r="BUP426" s="447"/>
      <c r="BUQ426" s="447"/>
      <c r="BUR426" s="447"/>
      <c r="BUS426" s="447"/>
      <c r="BUT426" s="447"/>
      <c r="BUU426" s="447"/>
      <c r="BUV426" s="447"/>
      <c r="BUW426" s="447"/>
      <c r="BUX426" s="447"/>
      <c r="BUY426" s="447"/>
      <c r="BUZ426" s="447"/>
      <c r="BVA426" s="447"/>
      <c r="BVB426" s="447"/>
      <c r="BVC426" s="447"/>
      <c r="BVD426" s="447"/>
      <c r="BVE426" s="447"/>
      <c r="BVF426" s="447"/>
      <c r="BVG426" s="447"/>
      <c r="BVH426" s="447"/>
      <c r="BVI426" s="447"/>
      <c r="BVJ426" s="447"/>
      <c r="BVK426" s="447"/>
      <c r="BVL426" s="447"/>
      <c r="BVM426" s="447"/>
      <c r="BVN426" s="447"/>
      <c r="BVO426" s="447"/>
      <c r="BVP426" s="447"/>
      <c r="BVQ426" s="447"/>
      <c r="BVR426" s="447"/>
      <c r="BVS426" s="447"/>
      <c r="BVT426" s="447"/>
      <c r="BVU426" s="447"/>
      <c r="BVV426" s="447"/>
      <c r="BVW426" s="447"/>
      <c r="BVX426" s="447"/>
      <c r="BVY426" s="447"/>
      <c r="BVZ426" s="447"/>
      <c r="BWA426" s="447"/>
      <c r="BWB426" s="447"/>
      <c r="BWC426" s="447"/>
      <c r="BWD426" s="447"/>
      <c r="BWE426" s="447"/>
      <c r="BWF426" s="447"/>
      <c r="BWG426" s="447"/>
      <c r="BWH426" s="447"/>
      <c r="BWI426" s="447"/>
      <c r="BWJ426" s="447"/>
      <c r="BWK426" s="447"/>
      <c r="BWL426" s="447"/>
      <c r="BWM426" s="447"/>
      <c r="BWN426" s="447"/>
      <c r="BWO426" s="447"/>
      <c r="BWP426" s="447"/>
      <c r="BWQ426" s="447"/>
      <c r="BWR426" s="447"/>
      <c r="BWS426" s="447"/>
      <c r="BWT426" s="447"/>
      <c r="BWU426" s="447"/>
      <c r="BWV426" s="447"/>
      <c r="BWW426" s="447"/>
      <c r="BWX426" s="447"/>
      <c r="BWY426" s="447"/>
      <c r="BWZ426" s="447"/>
      <c r="BXA426" s="447"/>
      <c r="BXB426" s="447"/>
      <c r="BXC426" s="447"/>
      <c r="BXD426" s="447"/>
      <c r="BXE426" s="447"/>
      <c r="BXF426" s="447"/>
      <c r="BXG426" s="447"/>
      <c r="BXH426" s="447"/>
      <c r="BXI426" s="447"/>
      <c r="BXJ426" s="447"/>
      <c r="BXK426" s="447"/>
      <c r="BXL426" s="447"/>
      <c r="BXM426" s="447"/>
      <c r="BXN426" s="447"/>
      <c r="BXO426" s="447"/>
      <c r="BXP426" s="447"/>
      <c r="BXQ426" s="447"/>
      <c r="BXR426" s="447"/>
      <c r="BXS426" s="447"/>
      <c r="BXT426" s="447"/>
      <c r="BXU426" s="447"/>
      <c r="BXV426" s="447"/>
      <c r="BXW426" s="447"/>
      <c r="BXX426" s="447"/>
      <c r="BXY426" s="447"/>
      <c r="BXZ426" s="447"/>
      <c r="BYA426" s="447"/>
      <c r="BYB426" s="447"/>
      <c r="BYC426" s="447"/>
      <c r="BYD426" s="447"/>
      <c r="BYE426" s="447"/>
      <c r="BYF426" s="447"/>
      <c r="BYG426" s="447"/>
      <c r="BYH426" s="447"/>
      <c r="BYI426" s="447"/>
      <c r="BYJ426" s="447"/>
      <c r="BYK426" s="447"/>
      <c r="BYL426" s="447"/>
      <c r="BYM426" s="447"/>
      <c r="BYN426" s="447"/>
      <c r="BYO426" s="447"/>
      <c r="BYP426" s="447"/>
      <c r="BYQ426" s="447"/>
      <c r="BYR426" s="447"/>
      <c r="BYS426" s="447"/>
      <c r="BYT426" s="447"/>
      <c r="BYU426" s="447"/>
      <c r="BYV426" s="447"/>
      <c r="BYW426" s="447"/>
      <c r="BYX426" s="447"/>
      <c r="BYY426" s="447"/>
      <c r="BYZ426" s="447"/>
      <c r="BZA426" s="447"/>
      <c r="BZB426" s="447"/>
      <c r="BZC426" s="447"/>
      <c r="BZD426" s="447"/>
      <c r="BZE426" s="447"/>
      <c r="BZF426" s="447"/>
      <c r="BZG426" s="447"/>
      <c r="BZH426" s="447"/>
      <c r="BZI426" s="447"/>
      <c r="BZJ426" s="447"/>
      <c r="BZK426" s="447"/>
      <c r="BZL426" s="447"/>
      <c r="BZM426" s="447"/>
      <c r="BZN426" s="447"/>
      <c r="BZO426" s="447"/>
      <c r="BZP426" s="447"/>
      <c r="BZQ426" s="447"/>
      <c r="BZR426" s="447"/>
      <c r="BZS426" s="447"/>
      <c r="BZT426" s="447"/>
      <c r="BZU426" s="447"/>
      <c r="BZV426" s="447"/>
      <c r="BZW426" s="447"/>
      <c r="BZX426" s="447"/>
      <c r="BZY426" s="447"/>
      <c r="BZZ426" s="447"/>
      <c r="CAA426" s="447"/>
      <c r="CAB426" s="447"/>
      <c r="CAC426" s="447"/>
      <c r="CAD426" s="447"/>
      <c r="CAE426" s="447"/>
      <c r="CAF426" s="447"/>
      <c r="CAG426" s="447"/>
      <c r="CAH426" s="447"/>
      <c r="CAI426" s="447"/>
      <c r="CAJ426" s="447"/>
      <c r="CAK426" s="447"/>
      <c r="CAL426" s="447"/>
      <c r="CAM426" s="447"/>
      <c r="CAN426" s="447"/>
      <c r="CAO426" s="447"/>
      <c r="CAP426" s="447"/>
      <c r="CAQ426" s="447"/>
      <c r="CAR426" s="447"/>
      <c r="CAS426" s="447"/>
      <c r="CAT426" s="447"/>
      <c r="CAU426" s="447"/>
      <c r="CAV426" s="447"/>
      <c r="CAW426" s="447"/>
      <c r="CAX426" s="447"/>
      <c r="CAY426" s="447"/>
      <c r="CAZ426" s="447"/>
      <c r="CBA426" s="447"/>
      <c r="CBB426" s="447"/>
      <c r="CBC426" s="447"/>
      <c r="CBD426" s="447"/>
      <c r="CBE426" s="447"/>
      <c r="CBF426" s="447"/>
      <c r="CBG426" s="447"/>
      <c r="CBH426" s="447"/>
      <c r="CBI426" s="447"/>
      <c r="CBJ426" s="447"/>
      <c r="CBK426" s="447"/>
      <c r="CBL426" s="447"/>
      <c r="CBM426" s="447"/>
      <c r="CBN426" s="447"/>
      <c r="CBO426" s="447"/>
      <c r="CBP426" s="447"/>
      <c r="CBQ426" s="447"/>
      <c r="CBR426" s="447"/>
      <c r="CBS426" s="447"/>
      <c r="CBT426" s="447"/>
      <c r="CBU426" s="447"/>
      <c r="CBV426" s="447"/>
      <c r="CBW426" s="447"/>
      <c r="CBX426" s="447"/>
      <c r="CBY426" s="447"/>
      <c r="CBZ426" s="447"/>
      <c r="CCA426" s="447"/>
      <c r="CCB426" s="447"/>
      <c r="CCC426" s="447"/>
      <c r="CCD426" s="447"/>
      <c r="CCE426" s="447"/>
      <c r="CCF426" s="447"/>
      <c r="CCG426" s="447"/>
      <c r="CCH426" s="447"/>
      <c r="CCI426" s="447"/>
      <c r="CCJ426" s="447"/>
      <c r="CCK426" s="447"/>
      <c r="CCL426" s="447"/>
      <c r="CCM426" s="447"/>
      <c r="CCN426" s="447"/>
      <c r="CCO426" s="447"/>
      <c r="CCP426" s="447"/>
      <c r="CCQ426" s="447"/>
      <c r="CCR426" s="447"/>
      <c r="CCS426" s="447"/>
      <c r="CCT426" s="447"/>
      <c r="CCU426" s="447"/>
      <c r="CCV426" s="447"/>
      <c r="CCW426" s="447"/>
      <c r="CCX426" s="447"/>
      <c r="CCY426" s="447"/>
      <c r="CCZ426" s="447"/>
      <c r="CDA426" s="447"/>
      <c r="CDB426" s="447"/>
      <c r="CDC426" s="447"/>
      <c r="CDD426" s="447"/>
      <c r="CDE426" s="447"/>
      <c r="CDF426" s="447"/>
      <c r="CDG426" s="447"/>
      <c r="CDH426" s="447"/>
      <c r="CDI426" s="447"/>
      <c r="CDJ426" s="447"/>
      <c r="CDK426" s="447"/>
      <c r="CDL426" s="447"/>
      <c r="CDM426" s="447"/>
      <c r="CDN426" s="447"/>
      <c r="CDO426" s="447"/>
      <c r="CDP426" s="447"/>
      <c r="CDQ426" s="447"/>
      <c r="CDR426" s="447"/>
      <c r="CDS426" s="447"/>
      <c r="CDT426" s="447"/>
      <c r="CDU426" s="447"/>
      <c r="CDV426" s="447"/>
      <c r="CDW426" s="447"/>
      <c r="CDX426" s="447"/>
      <c r="CDY426" s="447"/>
      <c r="CDZ426" s="447"/>
      <c r="CEA426" s="447"/>
      <c r="CEB426" s="447"/>
      <c r="CEC426" s="447"/>
      <c r="CED426" s="447"/>
      <c r="CEE426" s="447"/>
      <c r="CEF426" s="447"/>
      <c r="CEG426" s="447"/>
      <c r="CEH426" s="447"/>
      <c r="CEI426" s="447"/>
      <c r="CEJ426" s="447"/>
      <c r="CEK426" s="447"/>
      <c r="CEL426" s="447"/>
      <c r="CEM426" s="447"/>
      <c r="CEN426" s="447"/>
      <c r="CEO426" s="447"/>
      <c r="CEP426" s="447"/>
      <c r="CEQ426" s="447"/>
      <c r="CER426" s="447"/>
      <c r="CES426" s="447"/>
      <c r="CET426" s="447"/>
      <c r="CEU426" s="447"/>
      <c r="CEV426" s="447"/>
      <c r="CEW426" s="447"/>
      <c r="CEX426" s="447"/>
      <c r="CEY426" s="447"/>
      <c r="CEZ426" s="447"/>
      <c r="CFA426" s="447"/>
      <c r="CFB426" s="447"/>
      <c r="CFC426" s="447"/>
      <c r="CFD426" s="447"/>
      <c r="CFE426" s="447"/>
      <c r="CFF426" s="447"/>
      <c r="CFG426" s="447"/>
      <c r="CFH426" s="447"/>
      <c r="CFI426" s="447"/>
      <c r="CFJ426" s="447"/>
      <c r="CFK426" s="447"/>
      <c r="CFL426" s="447"/>
      <c r="CFM426" s="447"/>
      <c r="CFN426" s="447"/>
      <c r="CFO426" s="447"/>
      <c r="CFP426" s="447"/>
      <c r="CFQ426" s="447"/>
      <c r="CFR426" s="447"/>
      <c r="CFS426" s="447"/>
      <c r="CFT426" s="447"/>
      <c r="CFU426" s="447"/>
      <c r="CFV426" s="447"/>
      <c r="CFW426" s="447"/>
      <c r="CFX426" s="447"/>
      <c r="CFY426" s="447"/>
      <c r="CFZ426" s="447"/>
      <c r="CGA426" s="447"/>
      <c r="CGB426" s="447"/>
      <c r="CGC426" s="447"/>
      <c r="CGD426" s="447"/>
      <c r="CGE426" s="447"/>
      <c r="CGF426" s="447"/>
      <c r="CGG426" s="447"/>
      <c r="CGH426" s="447"/>
      <c r="CGI426" s="447"/>
      <c r="CGJ426" s="447"/>
      <c r="CGK426" s="447"/>
      <c r="CGL426" s="447"/>
      <c r="CGM426" s="447"/>
      <c r="CGN426" s="447"/>
      <c r="CGO426" s="447"/>
      <c r="CGP426" s="447"/>
      <c r="CGQ426" s="447"/>
      <c r="CGR426" s="447"/>
      <c r="CGS426" s="447"/>
      <c r="CGT426" s="447"/>
      <c r="CGU426" s="447"/>
      <c r="CGV426" s="447"/>
      <c r="CGW426" s="447"/>
      <c r="CGX426" s="447"/>
      <c r="CGY426" s="447"/>
      <c r="CGZ426" s="447"/>
      <c r="CHA426" s="447"/>
      <c r="CHB426" s="447"/>
      <c r="CHC426" s="447"/>
      <c r="CHD426" s="447"/>
      <c r="CHE426" s="447"/>
      <c r="CHF426" s="447"/>
      <c r="CHG426" s="447"/>
      <c r="CHH426" s="447"/>
      <c r="CHI426" s="447"/>
      <c r="CHJ426" s="447"/>
      <c r="CHK426" s="447"/>
      <c r="CHL426" s="447"/>
      <c r="CHM426" s="447"/>
      <c r="CHN426" s="447"/>
      <c r="CHO426" s="447"/>
      <c r="CHP426" s="447"/>
      <c r="CHQ426" s="447"/>
      <c r="CHR426" s="447"/>
      <c r="CHS426" s="447"/>
      <c r="CHT426" s="447"/>
      <c r="CHU426" s="447"/>
      <c r="CHV426" s="447"/>
      <c r="CHW426" s="447"/>
      <c r="CHX426" s="447"/>
      <c r="CHY426" s="447"/>
      <c r="CHZ426" s="447"/>
      <c r="CIA426" s="447"/>
      <c r="CIB426" s="447"/>
      <c r="CIC426" s="447"/>
      <c r="CID426" s="447"/>
      <c r="CIE426" s="447"/>
      <c r="CIF426" s="447"/>
      <c r="CIG426" s="447"/>
      <c r="CIH426" s="447"/>
      <c r="CII426" s="447"/>
      <c r="CIJ426" s="447"/>
      <c r="CIK426" s="447"/>
      <c r="CIL426" s="447"/>
      <c r="CIM426" s="447"/>
      <c r="CIN426" s="447"/>
      <c r="CIO426" s="447"/>
      <c r="CIP426" s="447"/>
      <c r="CIQ426" s="447"/>
      <c r="CIR426" s="447"/>
      <c r="CIS426" s="447"/>
      <c r="CIT426" s="447"/>
      <c r="CIU426" s="447"/>
      <c r="CIV426" s="447"/>
      <c r="CIW426" s="447"/>
      <c r="CIX426" s="447"/>
      <c r="CIY426" s="447"/>
      <c r="CIZ426" s="447"/>
      <c r="CJA426" s="447"/>
      <c r="CJB426" s="447"/>
      <c r="CJC426" s="447"/>
      <c r="CJD426" s="447"/>
      <c r="CJE426" s="447"/>
      <c r="CJF426" s="447"/>
      <c r="CJG426" s="447"/>
      <c r="CJH426" s="447"/>
      <c r="CJI426" s="447"/>
      <c r="CJJ426" s="447"/>
      <c r="CJK426" s="447"/>
      <c r="CJL426" s="447"/>
      <c r="CJM426" s="447"/>
      <c r="CJN426" s="447"/>
      <c r="CJO426" s="447"/>
      <c r="CJP426" s="447"/>
      <c r="CJQ426" s="447"/>
      <c r="CJR426" s="447"/>
      <c r="CJS426" s="447"/>
      <c r="CJT426" s="447"/>
      <c r="CJU426" s="447"/>
      <c r="CJV426" s="447"/>
      <c r="CJW426" s="447"/>
      <c r="CJX426" s="447"/>
      <c r="CJY426" s="447"/>
      <c r="CJZ426" s="447"/>
      <c r="CKA426" s="447"/>
      <c r="CKB426" s="447"/>
      <c r="CKC426" s="447"/>
      <c r="CKD426" s="447"/>
      <c r="CKE426" s="447"/>
      <c r="CKF426" s="447"/>
      <c r="CKG426" s="447"/>
      <c r="CKH426" s="447"/>
      <c r="CKI426" s="447"/>
      <c r="CKJ426" s="447"/>
      <c r="CKK426" s="447"/>
      <c r="CKL426" s="447"/>
      <c r="CKM426" s="447"/>
      <c r="CKN426" s="447"/>
      <c r="CKO426" s="447"/>
      <c r="CKP426" s="447"/>
      <c r="CKQ426" s="447"/>
      <c r="CKR426" s="447"/>
      <c r="CKS426" s="447"/>
      <c r="CKT426" s="447"/>
      <c r="CKU426" s="447"/>
      <c r="CKV426" s="447"/>
      <c r="CKW426" s="447"/>
      <c r="CKX426" s="447"/>
      <c r="CKY426" s="447"/>
      <c r="CKZ426" s="447"/>
      <c r="CLA426" s="447"/>
      <c r="CLB426" s="447"/>
      <c r="CLC426" s="447"/>
      <c r="CLD426" s="447"/>
      <c r="CLE426" s="447"/>
      <c r="CLF426" s="447"/>
      <c r="CLG426" s="447"/>
      <c r="CLH426" s="447"/>
      <c r="CLI426" s="447"/>
      <c r="CLJ426" s="447"/>
      <c r="CLK426" s="447"/>
      <c r="CLL426" s="447"/>
      <c r="CLM426" s="447"/>
      <c r="CLN426" s="447"/>
      <c r="CLO426" s="447"/>
      <c r="CLP426" s="447"/>
      <c r="CLQ426" s="447"/>
      <c r="CLR426" s="447"/>
      <c r="CLS426" s="447"/>
      <c r="CLT426" s="447"/>
      <c r="CLU426" s="447"/>
      <c r="CLV426" s="447"/>
      <c r="CLW426" s="447"/>
      <c r="CLX426" s="447"/>
      <c r="CLY426" s="447"/>
      <c r="CLZ426" s="447"/>
      <c r="CMA426" s="447"/>
      <c r="CMB426" s="447"/>
      <c r="CMC426" s="447"/>
      <c r="CMD426" s="447"/>
      <c r="CME426" s="447"/>
      <c r="CMF426" s="447"/>
      <c r="CMG426" s="447"/>
      <c r="CMH426" s="447"/>
      <c r="CMI426" s="447"/>
      <c r="CMJ426" s="447"/>
      <c r="CMK426" s="447"/>
      <c r="CML426" s="447"/>
      <c r="CMM426" s="447"/>
      <c r="CMN426" s="447"/>
      <c r="CMO426" s="447"/>
      <c r="CMP426" s="447"/>
      <c r="CMQ426" s="447"/>
      <c r="CMR426" s="447"/>
      <c r="CMS426" s="447"/>
      <c r="CMT426" s="447"/>
      <c r="CMU426" s="447"/>
      <c r="CMV426" s="447"/>
      <c r="CMW426" s="447"/>
      <c r="CMX426" s="447"/>
      <c r="CMY426" s="447"/>
      <c r="CMZ426" s="447"/>
      <c r="CNA426" s="447"/>
      <c r="CNB426" s="447"/>
      <c r="CNC426" s="447"/>
      <c r="CND426" s="447"/>
      <c r="CNE426" s="447"/>
      <c r="CNF426" s="447"/>
      <c r="CNG426" s="447"/>
      <c r="CNH426" s="447"/>
      <c r="CNI426" s="447"/>
      <c r="CNJ426" s="447"/>
      <c r="CNK426" s="447"/>
      <c r="CNL426" s="447"/>
      <c r="CNM426" s="447"/>
      <c r="CNN426" s="447"/>
      <c r="CNO426" s="447"/>
      <c r="CNP426" s="447"/>
      <c r="CNQ426" s="447"/>
      <c r="CNR426" s="447"/>
      <c r="CNS426" s="447"/>
      <c r="CNT426" s="447"/>
      <c r="CNU426" s="447"/>
      <c r="CNV426" s="447"/>
      <c r="CNW426" s="447"/>
      <c r="CNX426" s="447"/>
      <c r="CNY426" s="447"/>
      <c r="CNZ426" s="447"/>
      <c r="COA426" s="447"/>
      <c r="COB426" s="447"/>
      <c r="COC426" s="447"/>
      <c r="COD426" s="447"/>
      <c r="COE426" s="447"/>
      <c r="COF426" s="447"/>
      <c r="COG426" s="447"/>
      <c r="COH426" s="447"/>
      <c r="COI426" s="447"/>
      <c r="COJ426" s="447"/>
      <c r="COK426" s="447"/>
      <c r="COL426" s="447"/>
      <c r="COM426" s="447"/>
      <c r="CON426" s="447"/>
      <c r="COO426" s="447"/>
      <c r="COP426" s="447"/>
      <c r="COQ426" s="447"/>
      <c r="COR426" s="447"/>
      <c r="COS426" s="447"/>
      <c r="COT426" s="447"/>
      <c r="COU426" s="447"/>
      <c r="COV426" s="447"/>
      <c r="COW426" s="447"/>
      <c r="COX426" s="447"/>
      <c r="COY426" s="447"/>
      <c r="COZ426" s="447"/>
      <c r="CPA426" s="447"/>
      <c r="CPB426" s="447"/>
      <c r="CPC426" s="447"/>
      <c r="CPD426" s="447"/>
      <c r="CPE426" s="447"/>
      <c r="CPF426" s="447"/>
      <c r="CPG426" s="447"/>
      <c r="CPH426" s="447"/>
      <c r="CPI426" s="447"/>
      <c r="CPJ426" s="447"/>
      <c r="CPK426" s="447"/>
      <c r="CPL426" s="447"/>
      <c r="CPM426" s="447"/>
      <c r="CPN426" s="447"/>
      <c r="CPO426" s="447"/>
      <c r="CPP426" s="447"/>
      <c r="CPQ426" s="447"/>
      <c r="CPR426" s="447"/>
      <c r="CPS426" s="447"/>
      <c r="CPT426" s="447"/>
      <c r="CPU426" s="447"/>
      <c r="CPV426" s="447"/>
      <c r="CPW426" s="447"/>
      <c r="CPX426" s="447"/>
      <c r="CPY426" s="447"/>
      <c r="CPZ426" s="447"/>
      <c r="CQA426" s="447"/>
      <c r="CQB426" s="447"/>
      <c r="CQC426" s="447"/>
      <c r="CQD426" s="447"/>
      <c r="CQE426" s="447"/>
      <c r="CQF426" s="447"/>
      <c r="CQG426" s="447"/>
      <c r="CQH426" s="447"/>
      <c r="CQI426" s="447"/>
      <c r="CQJ426" s="447"/>
      <c r="CQK426" s="447"/>
      <c r="CQL426" s="447"/>
      <c r="CQM426" s="447"/>
      <c r="CQN426" s="447"/>
      <c r="CQO426" s="447"/>
      <c r="CQP426" s="447"/>
      <c r="CQQ426" s="447"/>
      <c r="CQR426" s="447"/>
      <c r="CQS426" s="447"/>
      <c r="CQT426" s="447"/>
      <c r="CQU426" s="447"/>
      <c r="CQV426" s="447"/>
      <c r="CQW426" s="447"/>
      <c r="CQX426" s="447"/>
      <c r="CQY426" s="447"/>
      <c r="CQZ426" s="447"/>
      <c r="CRA426" s="447"/>
      <c r="CRB426" s="447"/>
      <c r="CRC426" s="447"/>
      <c r="CRD426" s="447"/>
      <c r="CRE426" s="447"/>
      <c r="CRF426" s="447"/>
      <c r="CRG426" s="447"/>
      <c r="CRH426" s="447"/>
      <c r="CRI426" s="447"/>
      <c r="CRJ426" s="447"/>
      <c r="CRK426" s="447"/>
      <c r="CRL426" s="447"/>
      <c r="CRM426" s="447"/>
      <c r="CRN426" s="447"/>
      <c r="CRO426" s="447"/>
      <c r="CRP426" s="447"/>
      <c r="CRQ426" s="447"/>
      <c r="CRR426" s="447"/>
      <c r="CRS426" s="447"/>
      <c r="CRT426" s="447"/>
      <c r="CRU426" s="447"/>
      <c r="CRV426" s="447"/>
      <c r="CRW426" s="447"/>
      <c r="CRX426" s="447"/>
      <c r="CRY426" s="447"/>
      <c r="CRZ426" s="447"/>
      <c r="CSA426" s="447"/>
      <c r="CSB426" s="447"/>
      <c r="CSC426" s="447"/>
      <c r="CSD426" s="447"/>
      <c r="CSE426" s="447"/>
      <c r="CSF426" s="447"/>
      <c r="CSG426" s="447"/>
      <c r="CSH426" s="447"/>
      <c r="CSI426" s="447"/>
      <c r="CSJ426" s="447"/>
      <c r="CSK426" s="447"/>
      <c r="CSL426" s="447"/>
      <c r="CSM426" s="447"/>
      <c r="CSN426" s="447"/>
      <c r="CSO426" s="447"/>
      <c r="CSP426" s="447"/>
      <c r="CSQ426" s="447"/>
      <c r="CSR426" s="447"/>
      <c r="CSS426" s="447"/>
      <c r="CST426" s="447"/>
      <c r="CSU426" s="447"/>
      <c r="CSV426" s="447"/>
      <c r="CSW426" s="447"/>
      <c r="CSX426" s="447"/>
      <c r="CSY426" s="447"/>
      <c r="CSZ426" s="447"/>
      <c r="CTA426" s="447"/>
      <c r="CTB426" s="447"/>
      <c r="CTC426" s="447"/>
      <c r="CTD426" s="447"/>
      <c r="CTE426" s="447"/>
      <c r="CTF426" s="447"/>
      <c r="CTG426" s="447"/>
      <c r="CTH426" s="447"/>
      <c r="CTI426" s="447"/>
      <c r="CTJ426" s="447"/>
      <c r="CTK426" s="447"/>
      <c r="CTL426" s="447"/>
      <c r="CTM426" s="447"/>
      <c r="CTN426" s="447"/>
      <c r="CTO426" s="447"/>
      <c r="CTP426" s="447"/>
      <c r="CTQ426" s="447"/>
      <c r="CTR426" s="447"/>
      <c r="CTS426" s="447"/>
      <c r="CTT426" s="447"/>
      <c r="CTU426" s="447"/>
      <c r="CTV426" s="447"/>
      <c r="CTW426" s="447"/>
      <c r="CTX426" s="447"/>
      <c r="CTY426" s="447"/>
      <c r="CTZ426" s="447"/>
      <c r="CUA426" s="447"/>
      <c r="CUB426" s="447"/>
      <c r="CUC426" s="447"/>
      <c r="CUD426" s="447"/>
      <c r="CUE426" s="447"/>
      <c r="CUF426" s="447"/>
      <c r="CUG426" s="447"/>
      <c r="CUH426" s="447"/>
      <c r="CUI426" s="447"/>
      <c r="CUJ426" s="447"/>
      <c r="CUK426" s="447"/>
      <c r="CUL426" s="447"/>
      <c r="CUM426" s="447"/>
      <c r="CUN426" s="447"/>
      <c r="CUO426" s="447"/>
      <c r="CUP426" s="447"/>
      <c r="CUQ426" s="447"/>
      <c r="CUR426" s="447"/>
      <c r="CUS426" s="447"/>
      <c r="CUT426" s="447"/>
      <c r="CUU426" s="447"/>
      <c r="CUV426" s="447"/>
      <c r="CUW426" s="447"/>
      <c r="CUX426" s="447"/>
      <c r="CUY426" s="447"/>
      <c r="CUZ426" s="447"/>
      <c r="CVA426" s="447"/>
      <c r="CVB426" s="447"/>
      <c r="CVC426" s="447"/>
      <c r="CVD426" s="447"/>
      <c r="CVE426" s="447"/>
      <c r="CVF426" s="447"/>
      <c r="CVG426" s="447"/>
      <c r="CVH426" s="447"/>
      <c r="CVI426" s="447"/>
      <c r="CVJ426" s="447"/>
      <c r="CVK426" s="447"/>
      <c r="CVL426" s="447"/>
      <c r="CVM426" s="447"/>
      <c r="CVN426" s="447"/>
      <c r="CVO426" s="447"/>
      <c r="CVP426" s="447"/>
      <c r="CVQ426" s="447"/>
      <c r="CVR426" s="447"/>
      <c r="CVS426" s="447"/>
      <c r="CVT426" s="447"/>
      <c r="CVU426" s="447"/>
      <c r="CVV426" s="447"/>
      <c r="CVW426" s="447"/>
      <c r="CVX426" s="447"/>
      <c r="CVY426" s="447"/>
      <c r="CVZ426" s="447"/>
      <c r="CWA426" s="447"/>
      <c r="CWB426" s="447"/>
      <c r="CWC426" s="447"/>
      <c r="CWD426" s="447"/>
      <c r="CWE426" s="447"/>
      <c r="CWF426" s="447"/>
      <c r="CWG426" s="447"/>
      <c r="CWH426" s="447"/>
      <c r="CWI426" s="447"/>
      <c r="CWJ426" s="447"/>
      <c r="CWK426" s="447"/>
      <c r="CWL426" s="447"/>
      <c r="CWM426" s="447"/>
      <c r="CWN426" s="447"/>
      <c r="CWO426" s="447"/>
      <c r="CWP426" s="447"/>
      <c r="CWQ426" s="447"/>
      <c r="CWR426" s="447"/>
      <c r="CWS426" s="447"/>
      <c r="CWT426" s="447"/>
      <c r="CWU426" s="447"/>
      <c r="CWV426" s="447"/>
      <c r="CWW426" s="447"/>
      <c r="CWX426" s="447"/>
      <c r="CWY426" s="447"/>
      <c r="CWZ426" s="447"/>
      <c r="CXA426" s="447"/>
      <c r="CXB426" s="447"/>
      <c r="CXC426" s="447"/>
      <c r="CXD426" s="447"/>
      <c r="CXE426" s="447"/>
      <c r="CXF426" s="447"/>
      <c r="CXG426" s="447"/>
      <c r="CXH426" s="447"/>
      <c r="CXI426" s="447"/>
      <c r="CXJ426" s="447"/>
      <c r="CXK426" s="447"/>
      <c r="CXL426" s="447"/>
      <c r="CXM426" s="447"/>
      <c r="CXN426" s="447"/>
      <c r="CXO426" s="447"/>
      <c r="CXP426" s="447"/>
      <c r="CXQ426" s="447"/>
      <c r="CXR426" s="447"/>
      <c r="CXS426" s="447"/>
      <c r="CXT426" s="447"/>
      <c r="CXU426" s="447"/>
      <c r="CXV426" s="447"/>
      <c r="CXW426" s="447"/>
      <c r="CXX426" s="447"/>
      <c r="CXY426" s="447"/>
      <c r="CXZ426" s="447"/>
      <c r="CYA426" s="447"/>
      <c r="CYB426" s="447"/>
      <c r="CYC426" s="447"/>
      <c r="CYD426" s="447"/>
      <c r="CYE426" s="447"/>
      <c r="CYF426" s="447"/>
      <c r="CYG426" s="447"/>
      <c r="CYH426" s="447"/>
      <c r="CYI426" s="447"/>
      <c r="CYJ426" s="447"/>
      <c r="CYK426" s="447"/>
      <c r="CYL426" s="447"/>
      <c r="CYM426" s="447"/>
      <c r="CYN426" s="447"/>
      <c r="CYO426" s="447"/>
      <c r="CYP426" s="447"/>
      <c r="CYQ426" s="447"/>
      <c r="CYR426" s="447"/>
      <c r="CYS426" s="447"/>
      <c r="CYT426" s="447"/>
      <c r="CYU426" s="447"/>
      <c r="CYV426" s="447"/>
      <c r="CYW426" s="447"/>
      <c r="CYX426" s="447"/>
      <c r="CYY426" s="447"/>
      <c r="CYZ426" s="447"/>
      <c r="CZA426" s="447"/>
      <c r="CZB426" s="447"/>
      <c r="CZC426" s="447"/>
      <c r="CZD426" s="447"/>
      <c r="CZE426" s="447"/>
      <c r="CZF426" s="447"/>
      <c r="CZG426" s="447"/>
      <c r="CZH426" s="447"/>
      <c r="CZI426" s="447"/>
      <c r="CZJ426" s="447"/>
      <c r="CZK426" s="447"/>
      <c r="CZL426" s="447"/>
      <c r="CZM426" s="447"/>
      <c r="CZN426" s="447"/>
      <c r="CZO426" s="447"/>
      <c r="CZP426" s="447"/>
      <c r="CZQ426" s="447"/>
      <c r="CZR426" s="447"/>
      <c r="CZS426" s="447"/>
      <c r="CZT426" s="447"/>
      <c r="CZU426" s="447"/>
      <c r="CZV426" s="447"/>
      <c r="CZW426" s="447"/>
      <c r="CZX426" s="447"/>
      <c r="CZY426" s="447"/>
      <c r="CZZ426" s="447"/>
      <c r="DAA426" s="447"/>
      <c r="DAB426" s="447"/>
      <c r="DAC426" s="447"/>
      <c r="DAD426" s="447"/>
      <c r="DAE426" s="447"/>
      <c r="DAF426" s="447"/>
      <c r="DAG426" s="447"/>
      <c r="DAH426" s="447"/>
      <c r="DAI426" s="447"/>
      <c r="DAJ426" s="447"/>
      <c r="DAK426" s="447"/>
      <c r="DAL426" s="447"/>
      <c r="DAM426" s="447"/>
      <c r="DAN426" s="447"/>
      <c r="DAO426" s="447"/>
      <c r="DAP426" s="447"/>
      <c r="DAQ426" s="447"/>
      <c r="DAR426" s="447"/>
      <c r="DAS426" s="447"/>
      <c r="DAT426" s="447"/>
      <c r="DAU426" s="447"/>
      <c r="DAV426" s="447"/>
      <c r="DAW426" s="447"/>
      <c r="DAX426" s="447"/>
      <c r="DAY426" s="447"/>
      <c r="DAZ426" s="447"/>
      <c r="DBA426" s="447"/>
      <c r="DBB426" s="447"/>
      <c r="DBC426" s="447"/>
      <c r="DBD426" s="447"/>
      <c r="DBE426" s="447"/>
      <c r="DBF426" s="447"/>
      <c r="DBG426" s="447"/>
      <c r="DBH426" s="447"/>
      <c r="DBI426" s="447"/>
      <c r="DBJ426" s="447"/>
      <c r="DBK426" s="447"/>
      <c r="DBL426" s="447"/>
      <c r="DBM426" s="447"/>
      <c r="DBN426" s="447"/>
      <c r="DBO426" s="447"/>
      <c r="DBP426" s="447"/>
      <c r="DBQ426" s="447"/>
      <c r="DBR426" s="447"/>
      <c r="DBS426" s="447"/>
      <c r="DBT426" s="447"/>
      <c r="DBU426" s="447"/>
      <c r="DBV426" s="447"/>
      <c r="DBW426" s="447"/>
      <c r="DBX426" s="447"/>
      <c r="DBY426" s="447"/>
      <c r="DBZ426" s="447"/>
      <c r="DCA426" s="447"/>
      <c r="DCB426" s="447"/>
      <c r="DCC426" s="447"/>
      <c r="DCD426" s="447"/>
      <c r="DCE426" s="447"/>
      <c r="DCF426" s="447"/>
      <c r="DCG426" s="447"/>
      <c r="DCH426" s="447"/>
      <c r="DCI426" s="447"/>
      <c r="DCJ426" s="447"/>
      <c r="DCK426" s="447"/>
      <c r="DCL426" s="447"/>
      <c r="DCM426" s="447"/>
      <c r="DCN426" s="447"/>
      <c r="DCO426" s="447"/>
      <c r="DCP426" s="447"/>
      <c r="DCQ426" s="447"/>
      <c r="DCR426" s="447"/>
      <c r="DCS426" s="447"/>
      <c r="DCT426" s="447"/>
      <c r="DCU426" s="447"/>
      <c r="DCV426" s="447"/>
      <c r="DCW426" s="447"/>
      <c r="DCX426" s="447"/>
      <c r="DCY426" s="447"/>
      <c r="DCZ426" s="447"/>
      <c r="DDA426" s="447"/>
      <c r="DDB426" s="447"/>
      <c r="DDC426" s="447"/>
      <c r="DDD426" s="447"/>
      <c r="DDE426" s="447"/>
      <c r="DDF426" s="447"/>
      <c r="DDG426" s="447"/>
      <c r="DDH426" s="447"/>
      <c r="DDI426" s="447"/>
      <c r="DDJ426" s="447"/>
      <c r="DDK426" s="447"/>
      <c r="DDL426" s="447"/>
      <c r="DDM426" s="447"/>
      <c r="DDN426" s="447"/>
      <c r="DDO426" s="447"/>
      <c r="DDP426" s="447"/>
      <c r="DDQ426" s="447"/>
      <c r="DDR426" s="447"/>
      <c r="DDS426" s="447"/>
      <c r="DDT426" s="447"/>
      <c r="DDU426" s="447"/>
      <c r="DDV426" s="447"/>
      <c r="DDW426" s="447"/>
      <c r="DDX426" s="447"/>
      <c r="DDY426" s="447"/>
      <c r="DDZ426" s="447"/>
      <c r="DEA426" s="447"/>
      <c r="DEB426" s="447"/>
      <c r="DEC426" s="447"/>
      <c r="DED426" s="447"/>
      <c r="DEE426" s="447"/>
      <c r="DEF426" s="447"/>
      <c r="DEG426" s="447"/>
      <c r="DEH426" s="447"/>
      <c r="DEI426" s="447"/>
      <c r="DEJ426" s="447"/>
      <c r="DEK426" s="447"/>
      <c r="DEL426" s="447"/>
      <c r="DEM426" s="447"/>
      <c r="DEN426" s="447"/>
      <c r="DEO426" s="447"/>
      <c r="DEP426" s="447"/>
      <c r="DEQ426" s="447"/>
      <c r="DER426" s="447"/>
      <c r="DES426" s="447"/>
      <c r="DET426" s="447"/>
      <c r="DEU426" s="447"/>
      <c r="DEV426" s="447"/>
      <c r="DEW426" s="447"/>
      <c r="DEX426" s="447"/>
      <c r="DEY426" s="447"/>
      <c r="DEZ426" s="447"/>
      <c r="DFA426" s="447"/>
      <c r="DFB426" s="447"/>
      <c r="DFC426" s="447"/>
      <c r="DFD426" s="447"/>
      <c r="DFE426" s="447"/>
      <c r="DFF426" s="447"/>
      <c r="DFG426" s="447"/>
      <c r="DFH426" s="447"/>
      <c r="DFI426" s="447"/>
      <c r="DFJ426" s="447"/>
      <c r="DFK426" s="447"/>
      <c r="DFL426" s="447"/>
      <c r="DFM426" s="447"/>
      <c r="DFN426" s="447"/>
      <c r="DFO426" s="447"/>
      <c r="DFP426" s="447"/>
      <c r="DFQ426" s="447"/>
      <c r="DFR426" s="447"/>
      <c r="DFS426" s="447"/>
      <c r="DFT426" s="447"/>
      <c r="DFU426" s="447"/>
      <c r="DFV426" s="447"/>
      <c r="DFW426" s="447"/>
      <c r="DFX426" s="447"/>
      <c r="DFY426" s="447"/>
      <c r="DFZ426" s="447"/>
      <c r="DGA426" s="447"/>
      <c r="DGB426" s="447"/>
      <c r="DGC426" s="447"/>
      <c r="DGD426" s="447"/>
      <c r="DGE426" s="447"/>
      <c r="DGF426" s="447"/>
      <c r="DGG426" s="447"/>
      <c r="DGH426" s="447"/>
      <c r="DGI426" s="447"/>
      <c r="DGJ426" s="447"/>
      <c r="DGK426" s="447"/>
      <c r="DGL426" s="447"/>
      <c r="DGM426" s="447"/>
      <c r="DGN426" s="447"/>
      <c r="DGO426" s="447"/>
      <c r="DGP426" s="447"/>
      <c r="DGQ426" s="447"/>
      <c r="DGR426" s="447"/>
      <c r="DGS426" s="447"/>
      <c r="DGT426" s="447"/>
      <c r="DGU426" s="447"/>
      <c r="DGV426" s="447"/>
      <c r="DGW426" s="447"/>
      <c r="DGX426" s="447"/>
      <c r="DGY426" s="447"/>
      <c r="DGZ426" s="447"/>
      <c r="DHA426" s="447"/>
      <c r="DHB426" s="447"/>
      <c r="DHC426" s="447"/>
      <c r="DHD426" s="447"/>
      <c r="DHE426" s="447"/>
      <c r="DHF426" s="447"/>
      <c r="DHG426" s="447"/>
      <c r="DHH426" s="447"/>
      <c r="DHI426" s="447"/>
      <c r="DHJ426" s="447"/>
      <c r="DHK426" s="447"/>
      <c r="DHL426" s="447"/>
      <c r="DHM426" s="447"/>
      <c r="DHN426" s="447"/>
      <c r="DHO426" s="447"/>
      <c r="DHP426" s="447"/>
      <c r="DHQ426" s="447"/>
      <c r="DHR426" s="447"/>
      <c r="DHS426" s="447"/>
      <c r="DHT426" s="447"/>
      <c r="DHU426" s="447"/>
      <c r="DHV426" s="447"/>
      <c r="DHW426" s="447"/>
      <c r="DHX426" s="447"/>
      <c r="DHY426" s="447"/>
      <c r="DHZ426" s="447"/>
      <c r="DIA426" s="447"/>
      <c r="DIB426" s="447"/>
      <c r="DIC426" s="447"/>
      <c r="DID426" s="447"/>
      <c r="DIE426" s="447"/>
      <c r="DIF426" s="447"/>
      <c r="DIG426" s="447"/>
      <c r="DIH426" s="447"/>
      <c r="DII426" s="447"/>
      <c r="DIJ426" s="447"/>
      <c r="DIK426" s="447"/>
      <c r="DIL426" s="447"/>
      <c r="DIM426" s="447"/>
      <c r="DIN426" s="447"/>
      <c r="DIO426" s="447"/>
      <c r="DIP426" s="447"/>
      <c r="DIQ426" s="447"/>
      <c r="DIR426" s="447"/>
      <c r="DIS426" s="447"/>
      <c r="DIT426" s="447"/>
      <c r="DIU426" s="447"/>
      <c r="DIV426" s="447"/>
      <c r="DIW426" s="447"/>
      <c r="DIX426" s="447"/>
      <c r="DIY426" s="447"/>
      <c r="DIZ426" s="447"/>
      <c r="DJA426" s="447"/>
      <c r="DJB426" s="447"/>
      <c r="DJC426" s="447"/>
      <c r="DJD426" s="447"/>
      <c r="DJE426" s="447"/>
      <c r="DJF426" s="447"/>
      <c r="DJG426" s="447"/>
      <c r="DJH426" s="447"/>
      <c r="DJI426" s="447"/>
      <c r="DJJ426" s="447"/>
      <c r="DJK426" s="447"/>
      <c r="DJL426" s="447"/>
      <c r="DJM426" s="447"/>
      <c r="DJN426" s="447"/>
      <c r="DJO426" s="447"/>
      <c r="DJP426" s="447"/>
      <c r="DJQ426" s="447"/>
      <c r="DJR426" s="447"/>
      <c r="DJS426" s="447"/>
      <c r="DJT426" s="447"/>
      <c r="DJU426" s="447"/>
      <c r="DJV426" s="447"/>
      <c r="DJW426" s="447"/>
      <c r="DJX426" s="447"/>
      <c r="DJY426" s="447"/>
      <c r="DJZ426" s="447"/>
      <c r="DKA426" s="447"/>
      <c r="DKB426" s="447"/>
      <c r="DKC426" s="447"/>
      <c r="DKD426" s="447"/>
      <c r="DKE426" s="447"/>
      <c r="DKF426" s="447"/>
      <c r="DKG426" s="447"/>
      <c r="DKH426" s="447"/>
      <c r="DKI426" s="447"/>
      <c r="DKJ426" s="447"/>
      <c r="DKK426" s="447"/>
      <c r="DKL426" s="447"/>
      <c r="DKM426" s="447"/>
      <c r="DKN426" s="447"/>
      <c r="DKO426" s="447"/>
      <c r="DKP426" s="447"/>
      <c r="DKQ426" s="447"/>
      <c r="DKR426" s="447"/>
      <c r="DKS426" s="447"/>
      <c r="DKT426" s="447"/>
      <c r="DKU426" s="447"/>
      <c r="DKV426" s="447"/>
      <c r="DKW426" s="447"/>
      <c r="DKX426" s="447"/>
      <c r="DKY426" s="447"/>
      <c r="DKZ426" s="447"/>
      <c r="DLA426" s="447"/>
      <c r="DLB426" s="447"/>
      <c r="DLC426" s="447"/>
      <c r="DLD426" s="447"/>
      <c r="DLE426" s="447"/>
      <c r="DLF426" s="447"/>
      <c r="DLG426" s="447"/>
      <c r="DLH426" s="447"/>
      <c r="DLI426" s="447"/>
      <c r="DLJ426" s="447"/>
      <c r="DLK426" s="447"/>
      <c r="DLL426" s="447"/>
      <c r="DLM426" s="447"/>
      <c r="DLN426" s="447"/>
      <c r="DLO426" s="447"/>
      <c r="DLP426" s="447"/>
      <c r="DLQ426" s="447"/>
      <c r="DLR426" s="447"/>
      <c r="DLS426" s="447"/>
      <c r="DLT426" s="447"/>
      <c r="DLU426" s="447"/>
      <c r="DLV426" s="447"/>
      <c r="DLW426" s="447"/>
      <c r="DLX426" s="447"/>
      <c r="DLY426" s="447"/>
      <c r="DLZ426" s="447"/>
      <c r="DMA426" s="447"/>
      <c r="DMB426" s="447"/>
      <c r="DMC426" s="447"/>
      <c r="DMD426" s="447"/>
      <c r="DME426" s="447"/>
      <c r="DMF426" s="447"/>
      <c r="DMG426" s="447"/>
      <c r="DMH426" s="447"/>
      <c r="DMI426" s="447"/>
      <c r="DMJ426" s="447"/>
      <c r="DMK426" s="447"/>
      <c r="DML426" s="447"/>
      <c r="DMM426" s="447"/>
      <c r="DMN426" s="447"/>
      <c r="DMO426" s="447"/>
      <c r="DMP426" s="447"/>
      <c r="DMQ426" s="447"/>
      <c r="DMR426" s="447"/>
      <c r="DMS426" s="447"/>
      <c r="DMT426" s="447"/>
      <c r="DMU426" s="447"/>
      <c r="DMV426" s="447"/>
      <c r="DMW426" s="447"/>
      <c r="DMX426" s="447"/>
      <c r="DMY426" s="447"/>
      <c r="DMZ426" s="447"/>
      <c r="DNA426" s="447"/>
      <c r="DNB426" s="447"/>
      <c r="DNC426" s="447"/>
      <c r="DND426" s="447"/>
      <c r="DNE426" s="447"/>
      <c r="DNF426" s="447"/>
      <c r="DNG426" s="447"/>
      <c r="DNH426" s="447"/>
      <c r="DNI426" s="447"/>
      <c r="DNJ426" s="447"/>
      <c r="DNK426" s="447"/>
      <c r="DNL426" s="447"/>
      <c r="DNM426" s="447"/>
      <c r="DNN426" s="447"/>
      <c r="DNO426" s="447"/>
      <c r="DNP426" s="447"/>
      <c r="DNQ426" s="447"/>
      <c r="DNR426" s="447"/>
      <c r="DNS426" s="447"/>
      <c r="DNT426" s="447"/>
      <c r="DNU426" s="447"/>
      <c r="DNV426" s="447"/>
      <c r="DNW426" s="447"/>
      <c r="DNX426" s="447"/>
      <c r="DNY426" s="447"/>
      <c r="DNZ426" s="447"/>
      <c r="DOA426" s="447"/>
      <c r="DOB426" s="447"/>
      <c r="DOC426" s="447"/>
      <c r="DOD426" s="447"/>
      <c r="DOE426" s="447"/>
      <c r="DOF426" s="447"/>
      <c r="DOG426" s="447"/>
      <c r="DOH426" s="447"/>
      <c r="DOI426" s="447"/>
      <c r="DOJ426" s="447"/>
      <c r="DOK426" s="447"/>
      <c r="DOL426" s="447"/>
      <c r="DOM426" s="447"/>
      <c r="DON426" s="447"/>
      <c r="DOO426" s="447"/>
      <c r="DOP426" s="447"/>
      <c r="DOQ426" s="447"/>
      <c r="DOR426" s="447"/>
      <c r="DOS426" s="447"/>
      <c r="DOT426" s="447"/>
      <c r="DOU426" s="447"/>
      <c r="DOV426" s="447"/>
      <c r="DOW426" s="447"/>
      <c r="DOX426" s="447"/>
      <c r="DOY426" s="447"/>
      <c r="DOZ426" s="447"/>
      <c r="DPA426" s="447"/>
      <c r="DPB426" s="447"/>
      <c r="DPC426" s="447"/>
      <c r="DPD426" s="447"/>
      <c r="DPE426" s="447"/>
      <c r="DPF426" s="447"/>
      <c r="DPG426" s="447"/>
      <c r="DPH426" s="447"/>
      <c r="DPI426" s="447"/>
      <c r="DPJ426" s="447"/>
      <c r="DPK426" s="447"/>
      <c r="DPL426" s="447"/>
      <c r="DPM426" s="447"/>
      <c r="DPN426" s="447"/>
      <c r="DPO426" s="447"/>
      <c r="DPP426" s="447"/>
      <c r="DPQ426" s="447"/>
      <c r="DPR426" s="447"/>
      <c r="DPS426" s="447"/>
      <c r="DPT426" s="447"/>
      <c r="DPU426" s="447"/>
      <c r="DPV426" s="447"/>
      <c r="DPW426" s="447"/>
      <c r="DPX426" s="447"/>
      <c r="DPY426" s="447"/>
      <c r="DPZ426" s="447"/>
      <c r="DQA426" s="447"/>
      <c r="DQB426" s="447"/>
      <c r="DQC426" s="447"/>
      <c r="DQD426" s="447"/>
      <c r="DQE426" s="447"/>
      <c r="DQF426" s="447"/>
      <c r="DQG426" s="447"/>
      <c r="DQH426" s="447"/>
      <c r="DQI426" s="447"/>
      <c r="DQJ426" s="447"/>
      <c r="DQK426" s="447"/>
      <c r="DQL426" s="447"/>
      <c r="DQM426" s="447"/>
      <c r="DQN426" s="447"/>
      <c r="DQO426" s="447"/>
      <c r="DQP426" s="447"/>
      <c r="DQQ426" s="447"/>
      <c r="DQR426" s="447"/>
      <c r="DQS426" s="447"/>
      <c r="DQT426" s="447"/>
      <c r="DQU426" s="447"/>
      <c r="DQV426" s="447"/>
      <c r="DQW426" s="447"/>
      <c r="DQX426" s="447"/>
      <c r="DQY426" s="447"/>
      <c r="DQZ426" s="447"/>
      <c r="DRA426" s="447"/>
      <c r="DRB426" s="447"/>
      <c r="DRC426" s="447"/>
      <c r="DRD426" s="447"/>
      <c r="DRE426" s="447"/>
      <c r="DRF426" s="447"/>
      <c r="DRG426" s="447"/>
      <c r="DRH426" s="447"/>
      <c r="DRI426" s="447"/>
      <c r="DRJ426" s="447"/>
      <c r="DRK426" s="447"/>
      <c r="DRL426" s="447"/>
      <c r="DRM426" s="447"/>
      <c r="DRN426" s="447"/>
      <c r="DRO426" s="447"/>
      <c r="DRP426" s="447"/>
      <c r="DRQ426" s="447"/>
      <c r="DRR426" s="447"/>
      <c r="DRS426" s="447"/>
      <c r="DRT426" s="447"/>
      <c r="DRU426" s="447"/>
      <c r="DRV426" s="447"/>
      <c r="DRW426" s="447"/>
      <c r="DRX426" s="447"/>
      <c r="DRY426" s="447"/>
      <c r="DRZ426" s="447"/>
      <c r="DSA426" s="447"/>
      <c r="DSB426" s="447"/>
      <c r="DSC426" s="447"/>
      <c r="DSD426" s="447"/>
      <c r="DSE426" s="447"/>
      <c r="DSF426" s="447"/>
      <c r="DSG426" s="447"/>
      <c r="DSH426" s="447"/>
      <c r="DSI426" s="447"/>
      <c r="DSJ426" s="447"/>
      <c r="DSK426" s="447"/>
      <c r="DSL426" s="447"/>
      <c r="DSM426" s="447"/>
      <c r="DSN426" s="447"/>
      <c r="DSO426" s="447"/>
      <c r="DSP426" s="447"/>
      <c r="DSQ426" s="447"/>
      <c r="DSR426" s="447"/>
      <c r="DSS426" s="447"/>
      <c r="DST426" s="447"/>
      <c r="DSU426" s="447"/>
      <c r="DSV426" s="447"/>
      <c r="DSW426" s="447"/>
      <c r="DSX426" s="447"/>
      <c r="DSY426" s="447"/>
      <c r="DSZ426" s="447"/>
      <c r="DTA426" s="447"/>
      <c r="DTB426" s="447"/>
      <c r="DTC426" s="447"/>
      <c r="DTD426" s="447"/>
      <c r="DTE426" s="447"/>
      <c r="DTF426" s="447"/>
      <c r="DTG426" s="447"/>
      <c r="DTH426" s="447"/>
      <c r="DTI426" s="447"/>
      <c r="DTJ426" s="447"/>
      <c r="DTK426" s="447"/>
      <c r="DTL426" s="447"/>
      <c r="DTM426" s="447"/>
      <c r="DTN426" s="447"/>
      <c r="DTO426" s="447"/>
      <c r="DTP426" s="447"/>
      <c r="DTQ426" s="447"/>
      <c r="DTR426" s="447"/>
      <c r="DTS426" s="447"/>
      <c r="DTT426" s="447"/>
      <c r="DTU426" s="447"/>
      <c r="DTV426" s="447"/>
      <c r="DTW426" s="447"/>
      <c r="DTX426" s="447"/>
      <c r="DTY426" s="447"/>
      <c r="DTZ426" s="447"/>
      <c r="DUA426" s="447"/>
      <c r="DUB426" s="447"/>
      <c r="DUC426" s="447"/>
      <c r="DUD426" s="447"/>
      <c r="DUE426" s="447"/>
      <c r="DUF426" s="447"/>
      <c r="DUG426" s="447"/>
      <c r="DUH426" s="447"/>
      <c r="DUI426" s="447"/>
      <c r="DUJ426" s="447"/>
      <c r="DUK426" s="447"/>
      <c r="DUL426" s="447"/>
      <c r="DUM426" s="447"/>
      <c r="DUN426" s="447"/>
      <c r="DUO426" s="447"/>
      <c r="DUP426" s="447"/>
      <c r="DUQ426" s="447"/>
      <c r="DUR426" s="447"/>
      <c r="DUS426" s="447"/>
      <c r="DUT426" s="447"/>
      <c r="DUU426" s="447"/>
      <c r="DUV426" s="447"/>
      <c r="DUW426" s="447"/>
      <c r="DUX426" s="447"/>
      <c r="DUY426" s="447"/>
      <c r="DUZ426" s="447"/>
      <c r="DVA426" s="447"/>
      <c r="DVB426" s="447"/>
      <c r="DVC426" s="447"/>
      <c r="DVD426" s="447"/>
      <c r="DVE426" s="447"/>
      <c r="DVF426" s="447"/>
      <c r="DVG426" s="447"/>
      <c r="DVH426" s="447"/>
      <c r="DVI426" s="447"/>
      <c r="DVJ426" s="447"/>
      <c r="DVK426" s="447"/>
      <c r="DVL426" s="447"/>
      <c r="DVM426" s="447"/>
      <c r="DVN426" s="447"/>
      <c r="DVO426" s="447"/>
      <c r="DVP426" s="447"/>
      <c r="DVQ426" s="447"/>
      <c r="DVR426" s="447"/>
      <c r="DVS426" s="447"/>
      <c r="DVT426" s="447"/>
      <c r="DVU426" s="447"/>
      <c r="DVV426" s="447"/>
      <c r="DVW426" s="447"/>
      <c r="DVX426" s="447"/>
      <c r="DVY426" s="447"/>
      <c r="DVZ426" s="447"/>
      <c r="DWA426" s="447"/>
      <c r="DWB426" s="447"/>
      <c r="DWC426" s="447"/>
      <c r="DWD426" s="447"/>
      <c r="DWE426" s="447"/>
      <c r="DWF426" s="447"/>
      <c r="DWG426" s="447"/>
      <c r="DWH426" s="447"/>
      <c r="DWI426" s="447"/>
      <c r="DWJ426" s="447"/>
      <c r="DWK426" s="447"/>
      <c r="DWL426" s="447"/>
      <c r="DWM426" s="447"/>
      <c r="DWN426" s="447"/>
      <c r="DWO426" s="447"/>
      <c r="DWP426" s="447"/>
      <c r="DWQ426" s="447"/>
      <c r="DWR426" s="447"/>
      <c r="DWS426" s="447"/>
      <c r="DWT426" s="447"/>
      <c r="DWU426" s="447"/>
      <c r="DWV426" s="447"/>
      <c r="DWW426" s="447"/>
      <c r="DWX426" s="447"/>
      <c r="DWY426" s="447"/>
      <c r="DWZ426" s="447"/>
      <c r="DXA426" s="447"/>
      <c r="DXB426" s="447"/>
      <c r="DXC426" s="447"/>
      <c r="DXD426" s="447"/>
      <c r="DXE426" s="447"/>
      <c r="DXF426" s="447"/>
      <c r="DXG426" s="447"/>
      <c r="DXH426" s="447"/>
      <c r="DXI426" s="447"/>
      <c r="DXJ426" s="447"/>
      <c r="DXK426" s="447"/>
      <c r="DXL426" s="447"/>
      <c r="DXM426" s="447"/>
      <c r="DXN426" s="447"/>
      <c r="DXO426" s="447"/>
      <c r="DXP426" s="447"/>
      <c r="DXQ426" s="447"/>
      <c r="DXR426" s="447"/>
      <c r="DXS426" s="447"/>
      <c r="DXT426" s="447"/>
      <c r="DXU426" s="447"/>
      <c r="DXV426" s="447"/>
      <c r="DXW426" s="447"/>
      <c r="DXX426" s="447"/>
      <c r="DXY426" s="447"/>
      <c r="DXZ426" s="447"/>
      <c r="DYA426" s="447"/>
      <c r="DYB426" s="447"/>
      <c r="DYC426" s="447"/>
      <c r="DYD426" s="447"/>
      <c r="DYE426" s="447"/>
      <c r="DYF426" s="447"/>
      <c r="DYG426" s="447"/>
      <c r="DYH426" s="447"/>
      <c r="DYI426" s="447"/>
      <c r="DYJ426" s="447"/>
      <c r="DYK426" s="447"/>
      <c r="DYL426" s="447"/>
      <c r="DYM426" s="447"/>
      <c r="DYN426" s="447"/>
      <c r="DYO426" s="447"/>
      <c r="DYP426" s="447"/>
      <c r="DYQ426" s="447"/>
      <c r="DYR426" s="447"/>
      <c r="DYS426" s="447"/>
      <c r="DYT426" s="447"/>
      <c r="DYU426" s="447"/>
      <c r="DYV426" s="447"/>
      <c r="DYW426" s="447"/>
      <c r="DYX426" s="447"/>
      <c r="DYY426" s="447"/>
      <c r="DYZ426" s="447"/>
      <c r="DZA426" s="447"/>
      <c r="DZB426" s="447"/>
      <c r="DZC426" s="447"/>
      <c r="DZD426" s="447"/>
      <c r="DZE426" s="447"/>
      <c r="DZF426" s="447"/>
      <c r="DZG426" s="447"/>
      <c r="DZH426" s="447"/>
      <c r="DZI426" s="447"/>
      <c r="DZJ426" s="447"/>
      <c r="DZK426" s="447"/>
      <c r="DZL426" s="447"/>
      <c r="DZM426" s="447"/>
      <c r="DZN426" s="447"/>
      <c r="DZO426" s="447"/>
      <c r="DZP426" s="447"/>
      <c r="DZQ426" s="447"/>
      <c r="DZR426" s="447"/>
      <c r="DZS426" s="447"/>
      <c r="DZT426" s="447"/>
      <c r="DZU426" s="447"/>
      <c r="DZV426" s="447"/>
      <c r="DZW426" s="447"/>
      <c r="DZX426" s="447"/>
      <c r="DZY426" s="447"/>
      <c r="DZZ426" s="447"/>
      <c r="EAA426" s="447"/>
      <c r="EAB426" s="447"/>
      <c r="EAC426" s="447"/>
      <c r="EAD426" s="447"/>
      <c r="EAE426" s="447"/>
      <c r="EAF426" s="447"/>
      <c r="EAG426" s="447"/>
      <c r="EAH426" s="447"/>
      <c r="EAI426" s="447"/>
      <c r="EAJ426" s="447"/>
      <c r="EAK426" s="447"/>
      <c r="EAL426" s="447"/>
      <c r="EAM426" s="447"/>
      <c r="EAN426" s="447"/>
      <c r="EAO426" s="447"/>
      <c r="EAP426" s="447"/>
      <c r="EAQ426" s="447"/>
      <c r="EAR426" s="447"/>
      <c r="EAS426" s="447"/>
      <c r="EAT426" s="447"/>
      <c r="EAU426" s="447"/>
      <c r="EAV426" s="447"/>
      <c r="EAW426" s="447"/>
      <c r="EAX426" s="447"/>
      <c r="EAY426" s="447"/>
      <c r="EAZ426" s="447"/>
      <c r="EBA426" s="447"/>
      <c r="EBB426" s="447"/>
      <c r="EBC426" s="447"/>
      <c r="EBD426" s="447"/>
      <c r="EBE426" s="447"/>
      <c r="EBF426" s="447"/>
      <c r="EBG426" s="447"/>
      <c r="EBH426" s="447"/>
      <c r="EBI426" s="447"/>
      <c r="EBJ426" s="447"/>
      <c r="EBK426" s="447"/>
      <c r="EBL426" s="447"/>
      <c r="EBM426" s="447"/>
      <c r="EBN426" s="447"/>
      <c r="EBO426" s="447"/>
      <c r="EBP426" s="447"/>
      <c r="EBQ426" s="447"/>
      <c r="EBR426" s="447"/>
      <c r="EBS426" s="447"/>
      <c r="EBT426" s="447"/>
      <c r="EBU426" s="447"/>
      <c r="EBV426" s="447"/>
      <c r="EBW426" s="447"/>
      <c r="EBX426" s="447"/>
      <c r="EBY426" s="447"/>
      <c r="EBZ426" s="447"/>
      <c r="ECA426" s="447"/>
      <c r="ECB426" s="447"/>
      <c r="ECC426" s="447"/>
      <c r="ECD426" s="447"/>
      <c r="ECE426" s="447"/>
      <c r="ECF426" s="447"/>
      <c r="ECG426" s="447"/>
      <c r="ECH426" s="447"/>
      <c r="ECI426" s="447"/>
      <c r="ECJ426" s="447"/>
      <c r="ECK426" s="447"/>
      <c r="ECL426" s="447"/>
      <c r="ECM426" s="447"/>
      <c r="ECN426" s="447"/>
      <c r="ECO426" s="447"/>
      <c r="ECP426" s="447"/>
      <c r="ECQ426" s="447"/>
      <c r="ECR426" s="447"/>
      <c r="ECS426" s="447"/>
      <c r="ECT426" s="447"/>
      <c r="ECU426" s="447"/>
      <c r="ECV426" s="447"/>
      <c r="ECW426" s="447"/>
      <c r="ECX426" s="447"/>
      <c r="ECY426" s="447"/>
      <c r="ECZ426" s="447"/>
      <c r="EDA426" s="447"/>
      <c r="EDB426" s="447"/>
      <c r="EDC426" s="447"/>
      <c r="EDD426" s="447"/>
      <c r="EDE426" s="447"/>
      <c r="EDF426" s="447"/>
      <c r="EDG426" s="447"/>
      <c r="EDH426" s="447"/>
      <c r="EDI426" s="447"/>
      <c r="EDJ426" s="447"/>
      <c r="EDK426" s="447"/>
      <c r="EDL426" s="447"/>
      <c r="EDM426" s="447"/>
      <c r="EDN426" s="447"/>
      <c r="EDO426" s="447"/>
      <c r="EDP426" s="447"/>
      <c r="EDQ426" s="447"/>
      <c r="EDR426" s="447"/>
      <c r="EDS426" s="447"/>
      <c r="EDT426" s="447"/>
      <c r="EDU426" s="447"/>
      <c r="EDV426" s="447"/>
      <c r="EDW426" s="447"/>
      <c r="EDX426" s="447"/>
      <c r="EDY426" s="447"/>
      <c r="EDZ426" s="447"/>
      <c r="EEA426" s="447"/>
      <c r="EEB426" s="447"/>
      <c r="EEC426" s="447"/>
      <c r="EED426" s="447"/>
      <c r="EEE426" s="447"/>
      <c r="EEF426" s="447"/>
      <c r="EEG426" s="447"/>
      <c r="EEH426" s="447"/>
      <c r="EEI426" s="447"/>
      <c r="EEJ426" s="447"/>
      <c r="EEK426" s="447"/>
      <c r="EEL426" s="447"/>
      <c r="EEM426" s="447"/>
      <c r="EEN426" s="447"/>
      <c r="EEO426" s="447"/>
      <c r="EEP426" s="447"/>
      <c r="EEQ426" s="447"/>
      <c r="EER426" s="447"/>
      <c r="EES426" s="447"/>
      <c r="EET426" s="447"/>
      <c r="EEU426" s="447"/>
      <c r="EEV426" s="447"/>
      <c r="EEW426" s="447"/>
      <c r="EEX426" s="447"/>
      <c r="EEY426" s="447"/>
      <c r="EEZ426" s="447"/>
      <c r="EFA426" s="447"/>
      <c r="EFB426" s="447"/>
      <c r="EFC426" s="447"/>
      <c r="EFD426" s="447"/>
      <c r="EFE426" s="447"/>
      <c r="EFF426" s="447"/>
      <c r="EFG426" s="447"/>
      <c r="EFH426" s="447"/>
      <c r="EFI426" s="447"/>
      <c r="EFJ426" s="447"/>
      <c r="EFK426" s="447"/>
      <c r="EFL426" s="447"/>
      <c r="EFM426" s="447"/>
      <c r="EFN426" s="447"/>
      <c r="EFO426" s="447"/>
      <c r="EFP426" s="447"/>
      <c r="EFQ426" s="447"/>
      <c r="EFR426" s="447"/>
      <c r="EFS426" s="447"/>
      <c r="EFT426" s="447"/>
      <c r="EFU426" s="447"/>
      <c r="EFV426" s="447"/>
      <c r="EFW426" s="447"/>
      <c r="EFX426" s="447"/>
      <c r="EFY426" s="447"/>
      <c r="EFZ426" s="447"/>
      <c r="EGA426" s="447"/>
      <c r="EGB426" s="447"/>
      <c r="EGC426" s="447"/>
      <c r="EGD426" s="447"/>
      <c r="EGE426" s="447"/>
      <c r="EGF426" s="447"/>
      <c r="EGG426" s="447"/>
      <c r="EGH426" s="447"/>
      <c r="EGI426" s="447"/>
      <c r="EGJ426" s="447"/>
      <c r="EGK426" s="447"/>
      <c r="EGL426" s="447"/>
      <c r="EGM426" s="447"/>
      <c r="EGN426" s="447"/>
      <c r="EGO426" s="447"/>
      <c r="EGP426" s="447"/>
      <c r="EGQ426" s="447"/>
      <c r="EGR426" s="447"/>
      <c r="EGS426" s="447"/>
      <c r="EGT426" s="447"/>
      <c r="EGU426" s="447"/>
      <c r="EGV426" s="447"/>
      <c r="EGW426" s="447"/>
      <c r="EGX426" s="447"/>
      <c r="EGY426" s="447"/>
      <c r="EGZ426" s="447"/>
      <c r="EHA426" s="447"/>
      <c r="EHB426" s="447"/>
      <c r="EHC426" s="447"/>
      <c r="EHD426" s="447"/>
      <c r="EHE426" s="447"/>
      <c r="EHF426" s="447"/>
      <c r="EHG426" s="447"/>
      <c r="EHH426" s="447"/>
      <c r="EHI426" s="447"/>
      <c r="EHJ426" s="447"/>
      <c r="EHK426" s="447"/>
      <c r="EHL426" s="447"/>
      <c r="EHM426" s="447"/>
      <c r="EHN426" s="447"/>
      <c r="EHO426" s="447"/>
      <c r="EHP426" s="447"/>
      <c r="EHQ426" s="447"/>
      <c r="EHR426" s="447"/>
      <c r="EHS426" s="447"/>
      <c r="EHT426" s="447"/>
      <c r="EHU426" s="447"/>
      <c r="EHV426" s="447"/>
      <c r="EHW426" s="447"/>
      <c r="EHX426" s="447"/>
      <c r="EHY426" s="447"/>
      <c r="EHZ426" s="447"/>
      <c r="EIA426" s="447"/>
      <c r="EIB426" s="447"/>
      <c r="EIC426" s="447"/>
      <c r="EID426" s="447"/>
      <c r="EIE426" s="447"/>
      <c r="EIF426" s="447"/>
      <c r="EIG426" s="447"/>
      <c r="EIH426" s="447"/>
      <c r="EII426" s="447"/>
      <c r="EIJ426" s="447"/>
      <c r="EIK426" s="447"/>
      <c r="EIL426" s="447"/>
      <c r="EIM426" s="447"/>
      <c r="EIN426" s="447"/>
      <c r="EIO426" s="447"/>
      <c r="EIP426" s="447"/>
      <c r="EIQ426" s="447"/>
      <c r="EIR426" s="447"/>
      <c r="EIS426" s="447"/>
      <c r="EIT426" s="447"/>
      <c r="EIU426" s="447"/>
      <c r="EIV426" s="447"/>
      <c r="EIW426" s="447"/>
      <c r="EIX426" s="447"/>
      <c r="EIY426" s="447"/>
      <c r="EIZ426" s="447"/>
      <c r="EJA426" s="447"/>
      <c r="EJB426" s="447"/>
      <c r="EJC426" s="447"/>
      <c r="EJD426" s="447"/>
      <c r="EJE426" s="447"/>
      <c r="EJF426" s="447"/>
      <c r="EJG426" s="447"/>
      <c r="EJH426" s="447"/>
      <c r="EJI426" s="447"/>
      <c r="EJJ426" s="447"/>
      <c r="EJK426" s="447"/>
      <c r="EJL426" s="447"/>
      <c r="EJM426" s="447"/>
      <c r="EJN426" s="447"/>
      <c r="EJO426" s="447"/>
      <c r="EJP426" s="447"/>
      <c r="EJQ426" s="447"/>
      <c r="EJR426" s="447"/>
      <c r="EJS426" s="447"/>
      <c r="EJT426" s="447"/>
      <c r="EJU426" s="447"/>
      <c r="EJV426" s="447"/>
      <c r="EJW426" s="447"/>
      <c r="EJX426" s="447"/>
      <c r="EJY426" s="447"/>
      <c r="EJZ426" s="447"/>
      <c r="EKA426" s="447"/>
      <c r="EKB426" s="447"/>
      <c r="EKC426" s="447"/>
      <c r="EKD426" s="447"/>
      <c r="EKE426" s="447"/>
      <c r="EKF426" s="447"/>
      <c r="EKG426" s="447"/>
      <c r="EKH426" s="447"/>
      <c r="EKI426" s="447"/>
      <c r="EKJ426" s="447"/>
      <c r="EKK426" s="447"/>
      <c r="EKL426" s="447"/>
      <c r="EKM426" s="447"/>
      <c r="EKN426" s="447"/>
      <c r="EKO426" s="447"/>
      <c r="EKP426" s="447"/>
      <c r="EKQ426" s="447"/>
      <c r="EKR426" s="447"/>
      <c r="EKS426" s="447"/>
      <c r="EKT426" s="447"/>
      <c r="EKU426" s="447"/>
      <c r="EKV426" s="447"/>
      <c r="EKW426" s="447"/>
      <c r="EKX426" s="447"/>
      <c r="EKY426" s="447"/>
      <c r="EKZ426" s="447"/>
      <c r="ELA426" s="447"/>
      <c r="ELB426" s="447"/>
      <c r="ELC426" s="447"/>
      <c r="ELD426" s="447"/>
      <c r="ELE426" s="447"/>
      <c r="ELF426" s="447"/>
      <c r="ELG426" s="447"/>
      <c r="ELH426" s="447"/>
      <c r="ELI426" s="447"/>
      <c r="ELJ426" s="447"/>
      <c r="ELK426" s="447"/>
      <c r="ELL426" s="447"/>
      <c r="ELM426" s="447"/>
      <c r="ELN426" s="447"/>
      <c r="ELO426" s="447"/>
      <c r="ELP426" s="447"/>
      <c r="ELQ426" s="447"/>
      <c r="ELR426" s="447"/>
      <c r="ELS426" s="447"/>
      <c r="ELT426" s="447"/>
      <c r="ELU426" s="447"/>
      <c r="ELV426" s="447"/>
      <c r="ELW426" s="447"/>
      <c r="ELX426" s="447"/>
      <c r="ELY426" s="447"/>
      <c r="ELZ426" s="447"/>
      <c r="EMA426" s="447"/>
      <c r="EMB426" s="447"/>
      <c r="EMC426" s="447"/>
      <c r="EMD426" s="447"/>
      <c r="EME426" s="447"/>
      <c r="EMF426" s="447"/>
      <c r="EMG426" s="447"/>
      <c r="EMH426" s="447"/>
      <c r="EMI426" s="447"/>
      <c r="EMJ426" s="447"/>
      <c r="EMK426" s="447"/>
      <c r="EML426" s="447"/>
      <c r="EMM426" s="447"/>
      <c r="EMN426" s="447"/>
      <c r="EMO426" s="447"/>
      <c r="EMP426" s="447"/>
      <c r="EMQ426" s="447"/>
      <c r="EMR426" s="447"/>
      <c r="EMS426" s="447"/>
      <c r="EMT426" s="447"/>
      <c r="EMU426" s="447"/>
      <c r="EMV426" s="447"/>
      <c r="EMW426" s="447"/>
      <c r="EMX426" s="447"/>
      <c r="EMY426" s="447"/>
      <c r="EMZ426" s="447"/>
      <c r="ENA426" s="447"/>
      <c r="ENB426" s="447"/>
      <c r="ENC426" s="447"/>
      <c r="END426" s="447"/>
      <c r="ENE426" s="447"/>
      <c r="ENF426" s="447"/>
      <c r="ENG426" s="447"/>
      <c r="ENH426" s="447"/>
      <c r="ENI426" s="447"/>
      <c r="ENJ426" s="447"/>
      <c r="ENK426" s="447"/>
      <c r="ENL426" s="447"/>
      <c r="ENM426" s="447"/>
      <c r="ENN426" s="447"/>
      <c r="ENO426" s="447"/>
      <c r="ENP426" s="447"/>
      <c r="ENQ426" s="447"/>
      <c r="ENR426" s="447"/>
      <c r="ENS426" s="447"/>
      <c r="ENT426" s="447"/>
      <c r="ENU426" s="447"/>
      <c r="ENV426" s="447"/>
      <c r="ENW426" s="447"/>
      <c r="ENX426" s="447"/>
      <c r="ENY426" s="447"/>
      <c r="ENZ426" s="447"/>
      <c r="EOA426" s="447"/>
      <c r="EOB426" s="447"/>
      <c r="EOC426" s="447"/>
      <c r="EOD426" s="447"/>
      <c r="EOE426" s="447"/>
      <c r="EOF426" s="447"/>
      <c r="EOG426" s="447"/>
      <c r="EOH426" s="447"/>
      <c r="EOI426" s="447"/>
      <c r="EOJ426" s="447"/>
      <c r="EOK426" s="447"/>
      <c r="EOL426" s="447"/>
      <c r="EOM426" s="447"/>
      <c r="EON426" s="447"/>
      <c r="EOO426" s="447"/>
      <c r="EOP426" s="447"/>
      <c r="EOQ426" s="447"/>
      <c r="EOR426" s="447"/>
      <c r="EOS426" s="447"/>
      <c r="EOT426" s="447"/>
      <c r="EOU426" s="447"/>
      <c r="EOV426" s="447"/>
      <c r="EOW426" s="447"/>
      <c r="EOX426" s="447"/>
      <c r="EOY426" s="447"/>
      <c r="EOZ426" s="447"/>
      <c r="EPA426" s="447"/>
      <c r="EPB426" s="447"/>
      <c r="EPC426" s="447"/>
      <c r="EPD426" s="447"/>
      <c r="EPE426" s="447"/>
      <c r="EPF426" s="447"/>
      <c r="EPG426" s="447"/>
      <c r="EPH426" s="447"/>
      <c r="EPI426" s="447"/>
      <c r="EPJ426" s="447"/>
      <c r="EPK426" s="447"/>
      <c r="EPL426" s="447"/>
      <c r="EPM426" s="447"/>
      <c r="EPN426" s="447"/>
      <c r="EPO426" s="447"/>
      <c r="EPP426" s="447"/>
      <c r="EPQ426" s="447"/>
      <c r="EPR426" s="447"/>
      <c r="EPS426" s="447"/>
      <c r="EPT426" s="447"/>
      <c r="EPU426" s="447"/>
      <c r="EPV426" s="447"/>
      <c r="EPW426" s="447"/>
      <c r="EPX426" s="447"/>
      <c r="EPY426" s="447"/>
      <c r="EPZ426" s="447"/>
      <c r="EQA426" s="447"/>
      <c r="EQB426" s="447"/>
      <c r="EQC426" s="447"/>
      <c r="EQD426" s="447"/>
      <c r="EQE426" s="447"/>
      <c r="EQF426" s="447"/>
      <c r="EQG426" s="447"/>
      <c r="EQH426" s="447"/>
      <c r="EQI426" s="447"/>
      <c r="EQJ426" s="447"/>
      <c r="EQK426" s="447"/>
      <c r="EQL426" s="447"/>
      <c r="EQM426" s="447"/>
      <c r="EQN426" s="447"/>
      <c r="EQO426" s="447"/>
      <c r="EQP426" s="447"/>
      <c r="EQQ426" s="447"/>
      <c r="EQR426" s="447"/>
      <c r="EQS426" s="447"/>
      <c r="EQT426" s="447"/>
      <c r="EQU426" s="447"/>
      <c r="EQV426" s="447"/>
      <c r="EQW426" s="447"/>
      <c r="EQX426" s="447"/>
      <c r="EQY426" s="447"/>
      <c r="EQZ426" s="447"/>
      <c r="ERA426" s="447"/>
      <c r="ERB426" s="447"/>
      <c r="ERC426" s="447"/>
      <c r="ERD426" s="447"/>
      <c r="ERE426" s="447"/>
      <c r="ERF426" s="447"/>
      <c r="ERG426" s="447"/>
      <c r="ERH426" s="447"/>
      <c r="ERI426" s="447"/>
      <c r="ERJ426" s="447"/>
      <c r="ERK426" s="447"/>
      <c r="ERL426" s="447"/>
      <c r="ERM426" s="447"/>
      <c r="ERN426" s="447"/>
      <c r="ERO426" s="447"/>
      <c r="ERP426" s="447"/>
      <c r="ERQ426" s="447"/>
      <c r="ERR426" s="447"/>
      <c r="ERS426" s="447"/>
      <c r="ERT426" s="447"/>
      <c r="ERU426" s="447"/>
      <c r="ERV426" s="447"/>
      <c r="ERW426" s="447"/>
      <c r="ERX426" s="447"/>
      <c r="ERY426" s="447"/>
      <c r="ERZ426" s="447"/>
      <c r="ESA426" s="447"/>
      <c r="ESB426" s="447"/>
      <c r="ESC426" s="447"/>
      <c r="ESD426" s="447"/>
      <c r="ESE426" s="447"/>
      <c r="ESF426" s="447"/>
      <c r="ESG426" s="447"/>
      <c r="ESH426" s="447"/>
      <c r="ESI426" s="447"/>
      <c r="ESJ426" s="447"/>
      <c r="ESK426" s="447"/>
      <c r="ESL426" s="447"/>
      <c r="ESM426" s="447"/>
      <c r="ESN426" s="447"/>
      <c r="ESO426" s="447"/>
      <c r="ESP426" s="447"/>
      <c r="ESQ426" s="447"/>
      <c r="ESR426" s="447"/>
      <c r="ESS426" s="447"/>
      <c r="EST426" s="447"/>
      <c r="ESU426" s="447"/>
      <c r="ESV426" s="447"/>
      <c r="ESW426" s="447"/>
      <c r="ESX426" s="447"/>
      <c r="ESY426" s="447"/>
      <c r="ESZ426" s="447"/>
      <c r="ETA426" s="447"/>
      <c r="ETB426" s="447"/>
      <c r="ETC426" s="447"/>
      <c r="ETD426" s="447"/>
      <c r="ETE426" s="447"/>
      <c r="ETF426" s="447"/>
      <c r="ETG426" s="447"/>
      <c r="ETH426" s="447"/>
      <c r="ETI426" s="447"/>
      <c r="ETJ426" s="447"/>
      <c r="ETK426" s="447"/>
      <c r="ETL426" s="447"/>
      <c r="ETM426" s="447"/>
      <c r="ETN426" s="447"/>
      <c r="ETO426" s="447"/>
      <c r="ETP426" s="447"/>
      <c r="ETQ426" s="447"/>
      <c r="ETR426" s="447"/>
      <c r="ETS426" s="447"/>
      <c r="ETT426" s="447"/>
      <c r="ETU426" s="447"/>
      <c r="ETV426" s="447"/>
      <c r="ETW426" s="447"/>
      <c r="ETX426" s="447"/>
      <c r="ETY426" s="447"/>
      <c r="ETZ426" s="447"/>
      <c r="EUA426" s="447"/>
      <c r="EUB426" s="447"/>
      <c r="EUC426" s="447"/>
      <c r="EUD426" s="447"/>
      <c r="EUE426" s="447"/>
      <c r="EUF426" s="447"/>
      <c r="EUG426" s="447"/>
      <c r="EUH426" s="447"/>
      <c r="EUI426" s="447"/>
      <c r="EUJ426" s="447"/>
      <c r="EUK426" s="447"/>
      <c r="EUL426" s="447"/>
      <c r="EUM426" s="447"/>
      <c r="EUN426" s="447"/>
      <c r="EUO426" s="447"/>
      <c r="EUP426" s="447"/>
      <c r="EUQ426" s="447"/>
      <c r="EUR426" s="447"/>
      <c r="EUS426" s="447"/>
      <c r="EUT426" s="447"/>
      <c r="EUU426" s="447"/>
      <c r="EUV426" s="447"/>
      <c r="EUW426" s="447"/>
      <c r="EUX426" s="447"/>
      <c r="EUY426" s="447"/>
      <c r="EUZ426" s="447"/>
      <c r="EVA426" s="447"/>
      <c r="EVB426" s="447"/>
      <c r="EVC426" s="447"/>
      <c r="EVD426" s="447"/>
      <c r="EVE426" s="447"/>
      <c r="EVF426" s="447"/>
      <c r="EVG426" s="447"/>
      <c r="EVH426" s="447"/>
      <c r="EVI426" s="447"/>
      <c r="EVJ426" s="447"/>
      <c r="EVK426" s="447"/>
      <c r="EVL426" s="447"/>
      <c r="EVM426" s="447"/>
      <c r="EVN426" s="447"/>
      <c r="EVO426" s="447"/>
      <c r="EVP426" s="447"/>
      <c r="EVQ426" s="447"/>
      <c r="EVR426" s="447"/>
      <c r="EVS426" s="447"/>
      <c r="EVT426" s="447"/>
      <c r="EVU426" s="447"/>
      <c r="EVV426" s="447"/>
      <c r="EVW426" s="447"/>
      <c r="EVX426" s="447"/>
      <c r="EVY426" s="447"/>
      <c r="EVZ426" s="447"/>
      <c r="EWA426" s="447"/>
      <c r="EWB426" s="447"/>
      <c r="EWC426" s="447"/>
      <c r="EWD426" s="447"/>
      <c r="EWE426" s="447"/>
      <c r="EWF426" s="447"/>
      <c r="EWG426" s="447"/>
      <c r="EWH426" s="447"/>
      <c r="EWI426" s="447"/>
      <c r="EWJ426" s="447"/>
      <c r="EWK426" s="447"/>
      <c r="EWL426" s="447"/>
      <c r="EWM426" s="447"/>
      <c r="EWN426" s="447"/>
      <c r="EWO426" s="447"/>
      <c r="EWP426" s="447"/>
      <c r="EWQ426" s="447"/>
      <c r="EWR426" s="447"/>
      <c r="EWS426" s="447"/>
      <c r="EWT426" s="447"/>
      <c r="EWU426" s="447"/>
      <c r="EWV426" s="447"/>
      <c r="EWW426" s="447"/>
      <c r="EWX426" s="447"/>
      <c r="EWY426" s="447"/>
      <c r="EWZ426" s="447"/>
      <c r="EXA426" s="447"/>
      <c r="EXB426" s="447"/>
      <c r="EXC426" s="447"/>
      <c r="EXD426" s="447"/>
      <c r="EXE426" s="447"/>
      <c r="EXF426" s="447"/>
      <c r="EXG426" s="447"/>
      <c r="EXH426" s="447"/>
      <c r="EXI426" s="447"/>
      <c r="EXJ426" s="447"/>
      <c r="EXK426" s="447"/>
      <c r="EXL426" s="447"/>
      <c r="EXM426" s="447"/>
      <c r="EXN426" s="447"/>
      <c r="EXO426" s="447"/>
      <c r="EXP426" s="447"/>
      <c r="EXQ426" s="447"/>
      <c r="EXR426" s="447"/>
      <c r="EXS426" s="447"/>
      <c r="EXT426" s="447"/>
      <c r="EXU426" s="447"/>
      <c r="EXV426" s="447"/>
      <c r="EXW426" s="447"/>
      <c r="EXX426" s="447"/>
      <c r="EXY426" s="447"/>
      <c r="EXZ426" s="447"/>
      <c r="EYA426" s="447"/>
      <c r="EYB426" s="447"/>
      <c r="EYC426" s="447"/>
      <c r="EYD426" s="447"/>
      <c r="EYE426" s="447"/>
      <c r="EYF426" s="447"/>
      <c r="EYG426" s="447"/>
      <c r="EYH426" s="447"/>
      <c r="EYI426" s="447"/>
      <c r="EYJ426" s="447"/>
      <c r="EYK426" s="447"/>
      <c r="EYL426" s="447"/>
      <c r="EYM426" s="447"/>
      <c r="EYN426" s="447"/>
      <c r="EYO426" s="447"/>
      <c r="EYP426" s="447"/>
      <c r="EYQ426" s="447"/>
      <c r="EYR426" s="447"/>
      <c r="EYS426" s="447"/>
      <c r="EYT426" s="447"/>
      <c r="EYU426" s="447"/>
      <c r="EYV426" s="447"/>
      <c r="EYW426" s="447"/>
      <c r="EYX426" s="447"/>
      <c r="EYY426" s="447"/>
      <c r="EYZ426" s="447"/>
      <c r="EZA426" s="447"/>
      <c r="EZB426" s="447"/>
      <c r="EZC426" s="447"/>
      <c r="EZD426" s="447"/>
      <c r="EZE426" s="447"/>
      <c r="EZF426" s="447"/>
      <c r="EZG426" s="447"/>
      <c r="EZH426" s="447"/>
      <c r="EZI426" s="447"/>
      <c r="EZJ426" s="447"/>
      <c r="EZK426" s="447"/>
      <c r="EZL426" s="447"/>
      <c r="EZM426" s="447"/>
      <c r="EZN426" s="447"/>
      <c r="EZO426" s="447"/>
      <c r="EZP426" s="447"/>
      <c r="EZQ426" s="447"/>
      <c r="EZR426" s="447"/>
      <c r="EZS426" s="447"/>
      <c r="EZT426" s="447"/>
      <c r="EZU426" s="447"/>
      <c r="EZV426" s="447"/>
      <c r="EZW426" s="447"/>
      <c r="EZX426" s="447"/>
      <c r="EZY426" s="447"/>
      <c r="EZZ426" s="447"/>
      <c r="FAA426" s="447"/>
      <c r="FAB426" s="447"/>
      <c r="FAC426" s="447"/>
      <c r="FAD426" s="447"/>
      <c r="FAE426" s="447"/>
      <c r="FAF426" s="447"/>
      <c r="FAG426" s="447"/>
      <c r="FAH426" s="447"/>
      <c r="FAI426" s="447"/>
      <c r="FAJ426" s="447"/>
      <c r="FAK426" s="447"/>
      <c r="FAL426" s="447"/>
      <c r="FAM426" s="447"/>
      <c r="FAN426" s="447"/>
      <c r="FAO426" s="447"/>
      <c r="FAP426" s="447"/>
      <c r="FAQ426" s="447"/>
      <c r="FAR426" s="447"/>
      <c r="FAS426" s="447"/>
      <c r="FAT426" s="447"/>
      <c r="FAU426" s="447"/>
      <c r="FAV426" s="447"/>
      <c r="FAW426" s="447"/>
      <c r="FAX426" s="447"/>
      <c r="FAY426" s="447"/>
      <c r="FAZ426" s="447"/>
      <c r="FBA426" s="447"/>
      <c r="FBB426" s="447"/>
      <c r="FBC426" s="447"/>
      <c r="FBD426" s="447"/>
      <c r="FBE426" s="447"/>
      <c r="FBF426" s="447"/>
      <c r="FBG426" s="447"/>
      <c r="FBH426" s="447"/>
      <c r="FBI426" s="447"/>
      <c r="FBJ426" s="447"/>
      <c r="FBK426" s="447"/>
      <c r="FBL426" s="447"/>
      <c r="FBM426" s="447"/>
      <c r="FBN426" s="447"/>
      <c r="FBO426" s="447"/>
      <c r="FBP426" s="447"/>
      <c r="FBQ426" s="447"/>
      <c r="FBR426" s="447"/>
      <c r="FBS426" s="447"/>
      <c r="FBT426" s="447"/>
      <c r="FBU426" s="447"/>
      <c r="FBV426" s="447"/>
      <c r="FBW426" s="447"/>
      <c r="FBX426" s="447"/>
      <c r="FBY426" s="447"/>
      <c r="FBZ426" s="447"/>
      <c r="FCA426" s="447"/>
      <c r="FCB426" s="447"/>
      <c r="FCC426" s="447"/>
      <c r="FCD426" s="447"/>
      <c r="FCE426" s="447"/>
      <c r="FCF426" s="447"/>
      <c r="FCG426" s="447"/>
      <c r="FCH426" s="447"/>
      <c r="FCI426" s="447"/>
      <c r="FCJ426" s="447"/>
      <c r="FCK426" s="447"/>
      <c r="FCL426" s="447"/>
      <c r="FCM426" s="447"/>
      <c r="FCN426" s="447"/>
      <c r="FCO426" s="447"/>
      <c r="FCP426" s="447"/>
      <c r="FCQ426" s="447"/>
      <c r="FCR426" s="447"/>
      <c r="FCS426" s="447"/>
      <c r="FCT426" s="447"/>
      <c r="FCU426" s="447"/>
      <c r="FCV426" s="447"/>
      <c r="FCW426" s="447"/>
      <c r="FCX426" s="447"/>
      <c r="FCY426" s="447"/>
      <c r="FCZ426" s="447"/>
      <c r="FDA426" s="447"/>
      <c r="FDB426" s="447"/>
      <c r="FDC426" s="447"/>
      <c r="FDD426" s="447"/>
      <c r="FDE426" s="447"/>
      <c r="FDF426" s="447"/>
      <c r="FDG426" s="447"/>
      <c r="FDH426" s="447"/>
      <c r="FDI426" s="447"/>
      <c r="FDJ426" s="447"/>
      <c r="FDK426" s="447"/>
      <c r="FDL426" s="447"/>
      <c r="FDM426" s="447"/>
      <c r="FDN426" s="447"/>
      <c r="FDO426" s="447"/>
      <c r="FDP426" s="447"/>
      <c r="FDQ426" s="447"/>
      <c r="FDR426" s="447"/>
      <c r="FDS426" s="447"/>
      <c r="FDT426" s="447"/>
      <c r="FDU426" s="447"/>
      <c r="FDV426" s="447"/>
      <c r="FDW426" s="447"/>
      <c r="FDX426" s="447"/>
      <c r="FDY426" s="447"/>
      <c r="FDZ426" s="447"/>
      <c r="FEA426" s="447"/>
      <c r="FEB426" s="447"/>
      <c r="FEC426" s="447"/>
      <c r="FED426" s="447"/>
      <c r="FEE426" s="447"/>
      <c r="FEF426" s="447"/>
      <c r="FEG426" s="447"/>
      <c r="FEH426" s="447"/>
      <c r="FEI426" s="447"/>
      <c r="FEJ426" s="447"/>
      <c r="FEK426" s="447"/>
      <c r="FEL426" s="447"/>
      <c r="FEM426" s="447"/>
      <c r="FEN426" s="447"/>
      <c r="FEO426" s="447"/>
      <c r="FEP426" s="447"/>
      <c r="FEQ426" s="447"/>
      <c r="FER426" s="447"/>
      <c r="FES426" s="447"/>
      <c r="FET426" s="447"/>
      <c r="FEU426" s="447"/>
      <c r="FEV426" s="447"/>
      <c r="FEW426" s="447"/>
      <c r="FEX426" s="447"/>
      <c r="FEY426" s="447"/>
      <c r="FEZ426" s="447"/>
      <c r="FFA426" s="447"/>
      <c r="FFB426" s="447"/>
      <c r="FFC426" s="447"/>
      <c r="FFD426" s="447"/>
      <c r="FFE426" s="447"/>
      <c r="FFF426" s="447"/>
      <c r="FFG426" s="447"/>
      <c r="FFH426" s="447"/>
      <c r="FFI426" s="447"/>
      <c r="FFJ426" s="447"/>
      <c r="FFK426" s="447"/>
      <c r="FFL426" s="447"/>
      <c r="FFM426" s="447"/>
      <c r="FFN426" s="447"/>
      <c r="FFO426" s="447"/>
      <c r="FFP426" s="447"/>
      <c r="FFQ426" s="447"/>
      <c r="FFR426" s="447"/>
      <c r="FFS426" s="447"/>
      <c r="FFT426" s="447"/>
      <c r="FFU426" s="447"/>
      <c r="FFV426" s="447"/>
      <c r="FFW426" s="447"/>
      <c r="FFX426" s="447"/>
      <c r="FFY426" s="447"/>
      <c r="FFZ426" s="447"/>
      <c r="FGA426" s="447"/>
      <c r="FGB426" s="447"/>
      <c r="FGC426" s="447"/>
      <c r="FGD426" s="447"/>
      <c r="FGE426" s="447"/>
      <c r="FGF426" s="447"/>
      <c r="FGG426" s="447"/>
      <c r="FGH426" s="447"/>
      <c r="FGI426" s="447"/>
      <c r="FGJ426" s="447"/>
      <c r="FGK426" s="447"/>
      <c r="FGL426" s="447"/>
      <c r="FGM426" s="447"/>
      <c r="FGN426" s="447"/>
      <c r="FGO426" s="447"/>
      <c r="FGP426" s="447"/>
      <c r="FGQ426" s="447"/>
      <c r="FGR426" s="447"/>
      <c r="FGS426" s="447"/>
      <c r="FGT426" s="447"/>
      <c r="FGU426" s="447"/>
      <c r="FGV426" s="447"/>
      <c r="FGW426" s="447"/>
      <c r="FGX426" s="447"/>
      <c r="FGY426" s="447"/>
      <c r="FGZ426" s="447"/>
      <c r="FHA426" s="447"/>
      <c r="FHB426" s="447"/>
      <c r="FHC426" s="447"/>
      <c r="FHD426" s="447"/>
      <c r="FHE426" s="447"/>
      <c r="FHF426" s="447"/>
      <c r="FHG426" s="447"/>
      <c r="FHH426" s="447"/>
      <c r="FHI426" s="447"/>
      <c r="FHJ426" s="447"/>
      <c r="FHK426" s="447"/>
      <c r="FHL426" s="447"/>
      <c r="FHM426" s="447"/>
      <c r="FHN426" s="447"/>
      <c r="FHO426" s="447"/>
      <c r="FHP426" s="447"/>
      <c r="FHQ426" s="447"/>
      <c r="FHR426" s="447"/>
      <c r="FHS426" s="447"/>
      <c r="FHT426" s="447"/>
      <c r="FHU426" s="447"/>
      <c r="FHV426" s="447"/>
      <c r="FHW426" s="447"/>
      <c r="FHX426" s="447"/>
      <c r="FHY426" s="447"/>
      <c r="FHZ426" s="447"/>
      <c r="FIA426" s="447"/>
      <c r="FIB426" s="447"/>
      <c r="FIC426" s="447"/>
      <c r="FID426" s="447"/>
      <c r="FIE426" s="447"/>
      <c r="FIF426" s="447"/>
      <c r="FIG426" s="447"/>
      <c r="FIH426" s="447"/>
      <c r="FII426" s="447"/>
      <c r="FIJ426" s="447"/>
      <c r="FIK426" s="447"/>
      <c r="FIL426" s="447"/>
      <c r="FIM426" s="447"/>
      <c r="FIN426" s="447"/>
      <c r="FIO426" s="447"/>
      <c r="FIP426" s="447"/>
      <c r="FIQ426" s="447"/>
      <c r="FIR426" s="447"/>
      <c r="FIS426" s="447"/>
      <c r="FIT426" s="447"/>
      <c r="FIU426" s="447"/>
      <c r="FIV426" s="447"/>
      <c r="FIW426" s="447"/>
      <c r="FIX426" s="447"/>
      <c r="FIY426" s="447"/>
      <c r="FIZ426" s="447"/>
      <c r="FJA426" s="447"/>
      <c r="FJB426" s="447"/>
      <c r="FJC426" s="447"/>
      <c r="FJD426" s="447"/>
      <c r="FJE426" s="447"/>
      <c r="FJF426" s="447"/>
      <c r="FJG426" s="447"/>
      <c r="FJH426" s="447"/>
      <c r="FJI426" s="447"/>
      <c r="FJJ426" s="447"/>
      <c r="FJK426" s="447"/>
      <c r="FJL426" s="447"/>
      <c r="FJM426" s="447"/>
      <c r="FJN426" s="447"/>
      <c r="FJO426" s="447"/>
      <c r="FJP426" s="447"/>
      <c r="FJQ426" s="447"/>
      <c r="FJR426" s="447"/>
      <c r="FJS426" s="447"/>
      <c r="FJT426" s="447"/>
      <c r="FJU426" s="447"/>
      <c r="FJV426" s="447"/>
      <c r="FJW426" s="447"/>
      <c r="FJX426" s="447"/>
      <c r="FJY426" s="447"/>
      <c r="FJZ426" s="447"/>
      <c r="FKA426" s="447"/>
      <c r="FKB426" s="447"/>
      <c r="FKC426" s="447"/>
      <c r="FKD426" s="447"/>
      <c r="FKE426" s="447"/>
      <c r="FKF426" s="447"/>
      <c r="FKG426" s="447"/>
      <c r="FKH426" s="447"/>
      <c r="FKI426" s="447"/>
      <c r="FKJ426" s="447"/>
      <c r="FKK426" s="447"/>
      <c r="FKL426" s="447"/>
      <c r="FKM426" s="447"/>
      <c r="FKN426" s="447"/>
      <c r="FKO426" s="447"/>
      <c r="FKP426" s="447"/>
      <c r="FKQ426" s="447"/>
      <c r="FKR426" s="447"/>
      <c r="FKS426" s="447"/>
      <c r="FKT426" s="447"/>
      <c r="FKU426" s="447"/>
      <c r="FKV426" s="447"/>
      <c r="FKW426" s="447"/>
      <c r="FKX426" s="447"/>
      <c r="FKY426" s="447"/>
      <c r="FKZ426" s="447"/>
      <c r="FLA426" s="447"/>
      <c r="FLB426" s="447"/>
      <c r="FLC426" s="447"/>
      <c r="FLD426" s="447"/>
      <c r="FLE426" s="447"/>
      <c r="FLF426" s="447"/>
      <c r="FLG426" s="447"/>
      <c r="FLH426" s="447"/>
      <c r="FLI426" s="447"/>
      <c r="FLJ426" s="447"/>
      <c r="FLK426" s="447"/>
      <c r="FLL426" s="447"/>
      <c r="FLM426" s="447"/>
      <c r="FLN426" s="447"/>
      <c r="FLO426" s="447"/>
      <c r="FLP426" s="447"/>
      <c r="FLQ426" s="447"/>
      <c r="FLR426" s="447"/>
      <c r="FLS426" s="447"/>
      <c r="FLT426" s="447"/>
      <c r="FLU426" s="447"/>
      <c r="FLV426" s="447"/>
      <c r="FLW426" s="447"/>
      <c r="FLX426" s="447"/>
      <c r="FLY426" s="447"/>
      <c r="FLZ426" s="447"/>
      <c r="FMA426" s="447"/>
      <c r="FMB426" s="447"/>
      <c r="FMC426" s="447"/>
      <c r="FMD426" s="447"/>
      <c r="FME426" s="447"/>
      <c r="FMF426" s="447"/>
      <c r="FMG426" s="447"/>
      <c r="FMH426" s="447"/>
      <c r="FMI426" s="447"/>
      <c r="FMJ426" s="447"/>
      <c r="FMK426" s="447"/>
      <c r="FML426" s="447"/>
      <c r="FMM426" s="447"/>
      <c r="FMN426" s="447"/>
      <c r="FMO426" s="447"/>
      <c r="FMP426" s="447"/>
      <c r="FMQ426" s="447"/>
      <c r="FMR426" s="447"/>
      <c r="FMS426" s="447"/>
      <c r="FMT426" s="447"/>
      <c r="FMU426" s="447"/>
      <c r="FMV426" s="447"/>
      <c r="FMW426" s="447"/>
      <c r="FMX426" s="447"/>
      <c r="FMY426" s="447"/>
      <c r="FMZ426" s="447"/>
      <c r="FNA426" s="447"/>
      <c r="FNB426" s="447"/>
      <c r="FNC426" s="447"/>
      <c r="FND426" s="447"/>
      <c r="FNE426" s="447"/>
      <c r="FNF426" s="447"/>
      <c r="FNG426" s="447"/>
      <c r="FNH426" s="447"/>
      <c r="FNI426" s="447"/>
      <c r="FNJ426" s="447"/>
      <c r="FNK426" s="447"/>
      <c r="FNL426" s="447"/>
      <c r="FNM426" s="447"/>
      <c r="FNN426" s="447"/>
      <c r="FNO426" s="447"/>
      <c r="FNP426" s="447"/>
      <c r="FNQ426" s="447"/>
      <c r="FNR426" s="447"/>
      <c r="FNS426" s="447"/>
      <c r="FNT426" s="447"/>
      <c r="FNU426" s="447"/>
      <c r="FNV426" s="447"/>
      <c r="FNW426" s="447"/>
      <c r="FNX426" s="447"/>
      <c r="FNY426" s="447"/>
      <c r="FNZ426" s="447"/>
      <c r="FOA426" s="447"/>
      <c r="FOB426" s="447"/>
      <c r="FOC426" s="447"/>
      <c r="FOD426" s="447"/>
      <c r="FOE426" s="447"/>
      <c r="FOF426" s="447"/>
      <c r="FOG426" s="447"/>
      <c r="FOH426" s="447"/>
      <c r="FOI426" s="447"/>
      <c r="FOJ426" s="447"/>
      <c r="FOK426" s="447"/>
      <c r="FOL426" s="447"/>
      <c r="FOM426" s="447"/>
      <c r="FON426" s="447"/>
      <c r="FOO426" s="447"/>
      <c r="FOP426" s="447"/>
      <c r="FOQ426" s="447"/>
      <c r="FOR426" s="447"/>
      <c r="FOS426" s="447"/>
      <c r="FOT426" s="447"/>
      <c r="FOU426" s="447"/>
      <c r="FOV426" s="447"/>
      <c r="FOW426" s="447"/>
      <c r="FOX426" s="447"/>
      <c r="FOY426" s="447"/>
      <c r="FOZ426" s="447"/>
      <c r="FPA426" s="447"/>
      <c r="FPB426" s="447"/>
      <c r="FPC426" s="447"/>
      <c r="FPD426" s="447"/>
      <c r="FPE426" s="447"/>
      <c r="FPF426" s="447"/>
      <c r="FPG426" s="447"/>
      <c r="FPH426" s="447"/>
      <c r="FPI426" s="447"/>
      <c r="FPJ426" s="447"/>
      <c r="FPK426" s="447"/>
      <c r="FPL426" s="447"/>
      <c r="FPM426" s="447"/>
      <c r="FPN426" s="447"/>
      <c r="FPO426" s="447"/>
      <c r="FPP426" s="447"/>
      <c r="FPQ426" s="447"/>
      <c r="FPR426" s="447"/>
      <c r="FPS426" s="447"/>
      <c r="FPT426" s="447"/>
      <c r="FPU426" s="447"/>
      <c r="FPV426" s="447"/>
      <c r="FPW426" s="447"/>
      <c r="FPX426" s="447"/>
      <c r="FPY426" s="447"/>
      <c r="FPZ426" s="447"/>
      <c r="FQA426" s="447"/>
      <c r="FQB426" s="447"/>
      <c r="FQC426" s="447"/>
      <c r="FQD426" s="447"/>
      <c r="FQE426" s="447"/>
      <c r="FQF426" s="447"/>
      <c r="FQG426" s="447"/>
      <c r="FQH426" s="447"/>
      <c r="FQI426" s="447"/>
      <c r="FQJ426" s="447"/>
      <c r="FQK426" s="447"/>
      <c r="FQL426" s="447"/>
      <c r="FQM426" s="447"/>
      <c r="FQN426" s="447"/>
      <c r="FQO426" s="447"/>
      <c r="FQP426" s="447"/>
      <c r="FQQ426" s="447"/>
      <c r="FQR426" s="447"/>
      <c r="FQS426" s="447"/>
      <c r="FQT426" s="447"/>
      <c r="FQU426" s="447"/>
      <c r="FQV426" s="447"/>
      <c r="FQW426" s="447"/>
      <c r="FQX426" s="447"/>
      <c r="FQY426" s="447"/>
      <c r="FQZ426" s="447"/>
      <c r="FRA426" s="447"/>
      <c r="FRB426" s="447"/>
      <c r="FRC426" s="447"/>
      <c r="FRD426" s="447"/>
      <c r="FRE426" s="447"/>
      <c r="FRF426" s="447"/>
      <c r="FRG426" s="447"/>
      <c r="FRH426" s="447"/>
      <c r="FRI426" s="447"/>
      <c r="FRJ426" s="447"/>
      <c r="FRK426" s="447"/>
      <c r="FRL426" s="447"/>
      <c r="FRM426" s="447"/>
      <c r="FRN426" s="447"/>
      <c r="FRO426" s="447"/>
      <c r="FRP426" s="447"/>
      <c r="FRQ426" s="447"/>
      <c r="FRR426" s="447"/>
      <c r="FRS426" s="447"/>
      <c r="FRT426" s="447"/>
      <c r="FRU426" s="447"/>
      <c r="FRV426" s="447"/>
      <c r="FRW426" s="447"/>
      <c r="FRX426" s="447"/>
      <c r="FRY426" s="447"/>
      <c r="FRZ426" s="447"/>
      <c r="FSA426" s="447"/>
      <c r="FSB426" s="447"/>
      <c r="FSC426" s="447"/>
      <c r="FSD426" s="447"/>
      <c r="FSE426" s="447"/>
      <c r="FSF426" s="447"/>
      <c r="FSG426" s="447"/>
      <c r="FSH426" s="447"/>
      <c r="FSI426" s="447"/>
      <c r="FSJ426" s="447"/>
      <c r="FSK426" s="447"/>
      <c r="FSL426" s="447"/>
      <c r="FSM426" s="447"/>
      <c r="FSN426" s="447"/>
      <c r="FSO426" s="447"/>
      <c r="FSP426" s="447"/>
      <c r="FSQ426" s="447"/>
      <c r="FSR426" s="447"/>
      <c r="FSS426" s="447"/>
      <c r="FST426" s="447"/>
      <c r="FSU426" s="447"/>
      <c r="FSV426" s="447"/>
      <c r="FSW426" s="447"/>
      <c r="FSX426" s="447"/>
      <c r="FSY426" s="447"/>
      <c r="FSZ426" s="447"/>
      <c r="FTA426" s="447"/>
      <c r="FTB426" s="447"/>
      <c r="FTC426" s="447"/>
      <c r="FTD426" s="447"/>
      <c r="FTE426" s="447"/>
      <c r="FTF426" s="447"/>
      <c r="FTG426" s="447"/>
      <c r="FTH426" s="447"/>
      <c r="FTI426" s="447"/>
      <c r="FTJ426" s="447"/>
      <c r="FTK426" s="447"/>
      <c r="FTL426" s="447"/>
      <c r="FTM426" s="447"/>
      <c r="FTN426" s="447"/>
      <c r="FTO426" s="447"/>
      <c r="FTP426" s="447"/>
      <c r="FTQ426" s="447"/>
      <c r="FTR426" s="447"/>
      <c r="FTS426" s="447"/>
      <c r="FTT426" s="447"/>
      <c r="FTU426" s="447"/>
      <c r="FTV426" s="447"/>
      <c r="FTW426" s="447"/>
      <c r="FTX426" s="447"/>
      <c r="FTY426" s="447"/>
      <c r="FTZ426" s="447"/>
      <c r="FUA426" s="447"/>
      <c r="FUB426" s="447"/>
      <c r="FUC426" s="447"/>
      <c r="FUD426" s="447"/>
      <c r="FUE426" s="447"/>
      <c r="FUF426" s="447"/>
      <c r="FUG426" s="447"/>
      <c r="FUH426" s="447"/>
      <c r="FUI426" s="447"/>
      <c r="FUJ426" s="447"/>
      <c r="FUK426" s="447"/>
      <c r="FUL426" s="447"/>
      <c r="FUM426" s="447"/>
      <c r="FUN426" s="447"/>
      <c r="FUO426" s="447"/>
      <c r="FUP426" s="447"/>
      <c r="FUQ426" s="447"/>
      <c r="FUR426" s="447"/>
      <c r="FUS426" s="447"/>
      <c r="FUT426" s="447"/>
      <c r="FUU426" s="447"/>
      <c r="FUV426" s="447"/>
      <c r="FUW426" s="447"/>
      <c r="FUX426" s="447"/>
      <c r="FUY426" s="447"/>
      <c r="FUZ426" s="447"/>
      <c r="FVA426" s="447"/>
      <c r="FVB426" s="447"/>
      <c r="FVC426" s="447"/>
      <c r="FVD426" s="447"/>
      <c r="FVE426" s="447"/>
      <c r="FVF426" s="447"/>
      <c r="FVG426" s="447"/>
      <c r="FVH426" s="447"/>
      <c r="FVI426" s="447"/>
      <c r="FVJ426" s="447"/>
      <c r="FVK426" s="447"/>
      <c r="FVL426" s="447"/>
      <c r="FVM426" s="447"/>
      <c r="FVN426" s="447"/>
      <c r="FVO426" s="447"/>
      <c r="FVP426" s="447"/>
      <c r="FVQ426" s="447"/>
      <c r="FVR426" s="447"/>
      <c r="FVS426" s="447"/>
      <c r="FVT426" s="447"/>
      <c r="FVU426" s="447"/>
      <c r="FVV426" s="447"/>
      <c r="FVW426" s="447"/>
      <c r="FVX426" s="447"/>
      <c r="FVY426" s="447"/>
      <c r="FVZ426" s="447"/>
      <c r="FWA426" s="447"/>
      <c r="FWB426" s="447"/>
      <c r="FWC426" s="447"/>
      <c r="FWD426" s="447"/>
      <c r="FWE426" s="447"/>
      <c r="FWF426" s="447"/>
      <c r="FWG426" s="447"/>
      <c r="FWH426" s="447"/>
      <c r="FWI426" s="447"/>
      <c r="FWJ426" s="447"/>
      <c r="FWK426" s="447"/>
      <c r="FWL426" s="447"/>
      <c r="FWM426" s="447"/>
      <c r="FWN426" s="447"/>
      <c r="FWO426" s="447"/>
      <c r="FWP426" s="447"/>
      <c r="FWQ426" s="447"/>
      <c r="FWR426" s="447"/>
      <c r="FWS426" s="447"/>
      <c r="FWT426" s="447"/>
      <c r="FWU426" s="447"/>
      <c r="FWV426" s="447"/>
      <c r="FWW426" s="447"/>
      <c r="FWX426" s="447"/>
      <c r="FWY426" s="447"/>
      <c r="FWZ426" s="447"/>
      <c r="FXA426" s="447"/>
      <c r="FXB426" s="447"/>
      <c r="FXC426" s="447"/>
      <c r="FXD426" s="447"/>
      <c r="FXE426" s="447"/>
      <c r="FXF426" s="447"/>
      <c r="FXG426" s="447"/>
      <c r="FXH426" s="447"/>
      <c r="FXI426" s="447"/>
      <c r="FXJ426" s="447"/>
      <c r="FXK426" s="447"/>
      <c r="FXL426" s="447"/>
      <c r="FXM426" s="447"/>
      <c r="FXN426" s="447"/>
      <c r="FXO426" s="447"/>
      <c r="FXP426" s="447"/>
      <c r="FXQ426" s="447"/>
      <c r="FXR426" s="447"/>
      <c r="FXS426" s="447"/>
      <c r="FXT426" s="447"/>
      <c r="FXU426" s="447"/>
      <c r="FXV426" s="447"/>
      <c r="FXW426" s="447"/>
      <c r="FXX426" s="447"/>
      <c r="FXY426" s="447"/>
      <c r="FXZ426" s="447"/>
      <c r="FYA426" s="447"/>
      <c r="FYB426" s="447"/>
      <c r="FYC426" s="447"/>
      <c r="FYD426" s="447"/>
      <c r="FYE426" s="447"/>
      <c r="FYF426" s="447"/>
      <c r="FYG426" s="447"/>
      <c r="FYH426" s="447"/>
      <c r="FYI426" s="447"/>
      <c r="FYJ426" s="447"/>
      <c r="FYK426" s="447"/>
      <c r="FYL426" s="447"/>
      <c r="FYM426" s="447"/>
      <c r="FYN426" s="447"/>
      <c r="FYO426" s="447"/>
      <c r="FYP426" s="447"/>
      <c r="FYQ426" s="447"/>
      <c r="FYR426" s="447"/>
      <c r="FYS426" s="447"/>
      <c r="FYT426" s="447"/>
      <c r="FYU426" s="447"/>
      <c r="FYV426" s="447"/>
      <c r="FYW426" s="447"/>
      <c r="FYX426" s="447"/>
      <c r="FYY426" s="447"/>
      <c r="FYZ426" s="447"/>
      <c r="FZA426" s="447"/>
      <c r="FZB426" s="447"/>
      <c r="FZC426" s="447"/>
      <c r="FZD426" s="447"/>
      <c r="FZE426" s="447"/>
      <c r="FZF426" s="447"/>
      <c r="FZG426" s="447"/>
      <c r="FZH426" s="447"/>
      <c r="FZI426" s="447"/>
      <c r="FZJ426" s="447"/>
      <c r="FZK426" s="447"/>
      <c r="FZL426" s="447"/>
      <c r="FZM426" s="447"/>
      <c r="FZN426" s="447"/>
      <c r="FZO426" s="447"/>
      <c r="FZP426" s="447"/>
      <c r="FZQ426" s="447"/>
      <c r="FZR426" s="447"/>
      <c r="FZS426" s="447"/>
      <c r="FZT426" s="447"/>
      <c r="FZU426" s="447"/>
      <c r="FZV426" s="447"/>
      <c r="FZW426" s="447"/>
      <c r="FZX426" s="447"/>
      <c r="FZY426" s="447"/>
      <c r="FZZ426" s="447"/>
      <c r="GAA426" s="447"/>
      <c r="GAB426" s="447"/>
      <c r="GAC426" s="447"/>
      <c r="GAD426" s="447"/>
      <c r="GAE426" s="447"/>
      <c r="GAF426" s="447"/>
      <c r="GAG426" s="447"/>
      <c r="GAH426" s="447"/>
      <c r="GAI426" s="447"/>
      <c r="GAJ426" s="447"/>
      <c r="GAK426" s="447"/>
      <c r="GAL426" s="447"/>
      <c r="GAM426" s="447"/>
      <c r="GAN426" s="447"/>
      <c r="GAO426" s="447"/>
      <c r="GAP426" s="447"/>
      <c r="GAQ426" s="447"/>
      <c r="GAR426" s="447"/>
      <c r="GAS426" s="447"/>
      <c r="GAT426" s="447"/>
      <c r="GAU426" s="447"/>
      <c r="GAV426" s="447"/>
      <c r="GAW426" s="447"/>
      <c r="GAX426" s="447"/>
      <c r="GAY426" s="447"/>
      <c r="GAZ426" s="447"/>
      <c r="GBA426" s="447"/>
      <c r="GBB426" s="447"/>
      <c r="GBC426" s="447"/>
      <c r="GBD426" s="447"/>
      <c r="GBE426" s="447"/>
      <c r="GBF426" s="447"/>
      <c r="GBG426" s="447"/>
      <c r="GBH426" s="447"/>
      <c r="GBI426" s="447"/>
      <c r="GBJ426" s="447"/>
      <c r="GBK426" s="447"/>
      <c r="GBL426" s="447"/>
      <c r="GBM426" s="447"/>
      <c r="GBN426" s="447"/>
      <c r="GBO426" s="447"/>
      <c r="GBP426" s="447"/>
      <c r="GBQ426" s="447"/>
      <c r="GBR426" s="447"/>
      <c r="GBS426" s="447"/>
      <c r="GBT426" s="447"/>
      <c r="GBU426" s="447"/>
      <c r="GBV426" s="447"/>
      <c r="GBW426" s="447"/>
      <c r="GBX426" s="447"/>
      <c r="GBY426" s="447"/>
      <c r="GBZ426" s="447"/>
      <c r="GCA426" s="447"/>
      <c r="GCB426" s="447"/>
      <c r="GCC426" s="447"/>
      <c r="GCD426" s="447"/>
      <c r="GCE426" s="447"/>
      <c r="GCF426" s="447"/>
      <c r="GCG426" s="447"/>
      <c r="GCH426" s="447"/>
      <c r="GCI426" s="447"/>
      <c r="GCJ426" s="447"/>
      <c r="GCK426" s="447"/>
      <c r="GCL426" s="447"/>
      <c r="GCM426" s="447"/>
      <c r="GCN426" s="447"/>
      <c r="GCO426" s="447"/>
      <c r="GCP426" s="447"/>
      <c r="GCQ426" s="447"/>
      <c r="GCR426" s="447"/>
      <c r="GCS426" s="447"/>
      <c r="GCT426" s="447"/>
      <c r="GCU426" s="447"/>
      <c r="GCV426" s="447"/>
      <c r="GCW426" s="447"/>
      <c r="GCX426" s="447"/>
      <c r="GCY426" s="447"/>
      <c r="GCZ426" s="447"/>
      <c r="GDA426" s="447"/>
      <c r="GDB426" s="447"/>
      <c r="GDC426" s="447"/>
      <c r="GDD426" s="447"/>
      <c r="GDE426" s="447"/>
      <c r="GDF426" s="447"/>
      <c r="GDG426" s="447"/>
      <c r="GDH426" s="447"/>
      <c r="GDI426" s="447"/>
      <c r="GDJ426" s="447"/>
      <c r="GDK426" s="447"/>
      <c r="GDL426" s="447"/>
      <c r="GDM426" s="447"/>
      <c r="GDN426" s="447"/>
      <c r="GDO426" s="447"/>
      <c r="GDP426" s="447"/>
      <c r="GDQ426" s="447"/>
      <c r="GDR426" s="447"/>
      <c r="GDS426" s="447"/>
      <c r="GDT426" s="447"/>
      <c r="GDU426" s="447"/>
      <c r="GDV426" s="447"/>
      <c r="GDW426" s="447"/>
      <c r="GDX426" s="447"/>
      <c r="GDY426" s="447"/>
      <c r="GDZ426" s="447"/>
      <c r="GEA426" s="447"/>
      <c r="GEB426" s="447"/>
      <c r="GEC426" s="447"/>
      <c r="GED426" s="447"/>
      <c r="GEE426" s="447"/>
      <c r="GEF426" s="447"/>
      <c r="GEG426" s="447"/>
      <c r="GEH426" s="447"/>
      <c r="GEI426" s="447"/>
      <c r="GEJ426" s="447"/>
      <c r="GEK426" s="447"/>
      <c r="GEL426" s="447"/>
      <c r="GEM426" s="447"/>
      <c r="GEN426" s="447"/>
      <c r="GEO426" s="447"/>
      <c r="GEP426" s="447"/>
      <c r="GEQ426" s="447"/>
      <c r="GER426" s="447"/>
      <c r="GES426" s="447"/>
      <c r="GET426" s="447"/>
      <c r="GEU426" s="447"/>
      <c r="GEV426" s="447"/>
      <c r="GEW426" s="447"/>
      <c r="GEX426" s="447"/>
      <c r="GEY426" s="447"/>
      <c r="GEZ426" s="447"/>
      <c r="GFA426" s="447"/>
      <c r="GFB426" s="447"/>
      <c r="GFC426" s="447"/>
      <c r="GFD426" s="447"/>
      <c r="GFE426" s="447"/>
      <c r="GFF426" s="447"/>
      <c r="GFG426" s="447"/>
      <c r="GFH426" s="447"/>
      <c r="GFI426" s="447"/>
      <c r="GFJ426" s="447"/>
      <c r="GFK426" s="447"/>
      <c r="GFL426" s="447"/>
      <c r="GFM426" s="447"/>
      <c r="GFN426" s="447"/>
      <c r="GFO426" s="447"/>
      <c r="GFP426" s="447"/>
      <c r="GFQ426" s="447"/>
      <c r="GFR426" s="447"/>
      <c r="GFS426" s="447"/>
      <c r="GFT426" s="447"/>
      <c r="GFU426" s="447"/>
      <c r="GFV426" s="447"/>
      <c r="GFW426" s="447"/>
      <c r="GFX426" s="447"/>
      <c r="GFY426" s="447"/>
      <c r="GFZ426" s="447"/>
      <c r="GGA426" s="447"/>
      <c r="GGB426" s="447"/>
      <c r="GGC426" s="447"/>
      <c r="GGD426" s="447"/>
      <c r="GGE426" s="447"/>
      <c r="GGF426" s="447"/>
      <c r="GGG426" s="447"/>
      <c r="GGH426" s="447"/>
      <c r="GGI426" s="447"/>
      <c r="GGJ426" s="447"/>
      <c r="GGK426" s="447"/>
      <c r="GGL426" s="447"/>
      <c r="GGM426" s="447"/>
      <c r="GGN426" s="447"/>
      <c r="GGO426" s="447"/>
      <c r="GGP426" s="447"/>
      <c r="GGQ426" s="447"/>
      <c r="GGR426" s="447"/>
      <c r="GGS426" s="447"/>
      <c r="GGT426" s="447"/>
      <c r="GGU426" s="447"/>
      <c r="GGV426" s="447"/>
      <c r="GGW426" s="447"/>
      <c r="GGX426" s="447"/>
      <c r="GGY426" s="447"/>
      <c r="GGZ426" s="447"/>
      <c r="GHA426" s="447"/>
      <c r="GHB426" s="447"/>
      <c r="GHC426" s="447"/>
      <c r="GHD426" s="447"/>
      <c r="GHE426" s="447"/>
      <c r="GHF426" s="447"/>
      <c r="GHG426" s="447"/>
      <c r="GHH426" s="447"/>
      <c r="GHI426" s="447"/>
      <c r="GHJ426" s="447"/>
      <c r="GHK426" s="447"/>
      <c r="GHL426" s="447"/>
      <c r="GHM426" s="447"/>
      <c r="GHN426" s="447"/>
      <c r="GHO426" s="447"/>
      <c r="GHP426" s="447"/>
      <c r="GHQ426" s="447"/>
      <c r="GHR426" s="447"/>
      <c r="GHS426" s="447"/>
      <c r="GHT426" s="447"/>
      <c r="GHU426" s="447"/>
      <c r="GHV426" s="447"/>
      <c r="GHW426" s="447"/>
      <c r="GHX426" s="447"/>
      <c r="GHY426" s="447"/>
      <c r="GHZ426" s="447"/>
      <c r="GIA426" s="447"/>
      <c r="GIB426" s="447"/>
      <c r="GIC426" s="447"/>
      <c r="GID426" s="447"/>
      <c r="GIE426" s="447"/>
      <c r="GIF426" s="447"/>
      <c r="GIG426" s="447"/>
      <c r="GIH426" s="447"/>
      <c r="GII426" s="447"/>
      <c r="GIJ426" s="447"/>
      <c r="GIK426" s="447"/>
      <c r="GIL426" s="447"/>
      <c r="GIM426" s="447"/>
      <c r="GIN426" s="447"/>
      <c r="GIO426" s="447"/>
      <c r="GIP426" s="447"/>
      <c r="GIQ426" s="447"/>
      <c r="GIR426" s="447"/>
      <c r="GIS426" s="447"/>
      <c r="GIT426" s="447"/>
      <c r="GIU426" s="447"/>
      <c r="GIV426" s="447"/>
      <c r="GIW426" s="447"/>
      <c r="GIX426" s="447"/>
      <c r="GIY426" s="447"/>
      <c r="GIZ426" s="447"/>
      <c r="GJA426" s="447"/>
      <c r="GJB426" s="447"/>
      <c r="GJC426" s="447"/>
      <c r="GJD426" s="447"/>
      <c r="GJE426" s="447"/>
      <c r="GJF426" s="447"/>
      <c r="GJG426" s="447"/>
      <c r="GJH426" s="447"/>
      <c r="GJI426" s="447"/>
      <c r="GJJ426" s="447"/>
      <c r="GJK426" s="447"/>
      <c r="GJL426" s="447"/>
      <c r="GJM426" s="447"/>
      <c r="GJN426" s="447"/>
      <c r="GJO426" s="447"/>
      <c r="GJP426" s="447"/>
      <c r="GJQ426" s="447"/>
      <c r="GJR426" s="447"/>
      <c r="GJS426" s="447"/>
      <c r="GJT426" s="447"/>
      <c r="GJU426" s="447"/>
      <c r="GJV426" s="447"/>
      <c r="GJW426" s="447"/>
      <c r="GJX426" s="447"/>
      <c r="GJY426" s="447"/>
      <c r="GJZ426" s="447"/>
      <c r="GKA426" s="447"/>
      <c r="GKB426" s="447"/>
      <c r="GKC426" s="447"/>
      <c r="GKD426" s="447"/>
      <c r="GKE426" s="447"/>
      <c r="GKF426" s="447"/>
      <c r="GKG426" s="447"/>
      <c r="GKH426" s="447"/>
      <c r="GKI426" s="447"/>
      <c r="GKJ426" s="447"/>
      <c r="GKK426" s="447"/>
      <c r="GKL426" s="447"/>
      <c r="GKM426" s="447"/>
      <c r="GKN426" s="447"/>
      <c r="GKO426" s="447"/>
      <c r="GKP426" s="447"/>
      <c r="GKQ426" s="447"/>
      <c r="GKR426" s="447"/>
      <c r="GKS426" s="447"/>
      <c r="GKT426" s="447"/>
      <c r="GKU426" s="447"/>
      <c r="GKV426" s="447"/>
      <c r="GKW426" s="447"/>
      <c r="GKX426" s="447"/>
      <c r="GKY426" s="447"/>
      <c r="GKZ426" s="447"/>
      <c r="GLA426" s="447"/>
      <c r="GLB426" s="447"/>
      <c r="GLC426" s="447"/>
      <c r="GLD426" s="447"/>
      <c r="GLE426" s="447"/>
      <c r="GLF426" s="447"/>
      <c r="GLG426" s="447"/>
      <c r="GLH426" s="447"/>
      <c r="GLI426" s="447"/>
      <c r="GLJ426" s="447"/>
      <c r="GLK426" s="447"/>
      <c r="GLL426" s="447"/>
      <c r="GLM426" s="447"/>
      <c r="GLN426" s="447"/>
      <c r="GLO426" s="447"/>
      <c r="GLP426" s="447"/>
      <c r="GLQ426" s="447"/>
      <c r="GLR426" s="447"/>
      <c r="GLS426" s="447"/>
      <c r="GLT426" s="447"/>
      <c r="GLU426" s="447"/>
      <c r="GLV426" s="447"/>
      <c r="GLW426" s="447"/>
      <c r="GLX426" s="447"/>
      <c r="GLY426" s="447"/>
      <c r="GLZ426" s="447"/>
      <c r="GMA426" s="447"/>
      <c r="GMB426" s="447"/>
      <c r="GMC426" s="447"/>
      <c r="GMD426" s="447"/>
      <c r="GME426" s="447"/>
      <c r="GMF426" s="447"/>
      <c r="GMG426" s="447"/>
      <c r="GMH426" s="447"/>
      <c r="GMI426" s="447"/>
      <c r="GMJ426" s="447"/>
      <c r="GMK426" s="447"/>
      <c r="GML426" s="447"/>
      <c r="GMM426" s="447"/>
      <c r="GMN426" s="447"/>
      <c r="GMO426" s="447"/>
      <c r="GMP426" s="447"/>
      <c r="GMQ426" s="447"/>
      <c r="GMR426" s="447"/>
      <c r="GMS426" s="447"/>
      <c r="GMT426" s="447"/>
      <c r="GMU426" s="447"/>
      <c r="GMV426" s="447"/>
      <c r="GMW426" s="447"/>
      <c r="GMX426" s="447"/>
      <c r="GMY426" s="447"/>
      <c r="GMZ426" s="447"/>
      <c r="GNA426" s="447"/>
      <c r="GNB426" s="447"/>
      <c r="GNC426" s="447"/>
      <c r="GND426" s="447"/>
      <c r="GNE426" s="447"/>
      <c r="GNF426" s="447"/>
      <c r="GNG426" s="447"/>
      <c r="GNH426" s="447"/>
      <c r="GNI426" s="447"/>
      <c r="GNJ426" s="447"/>
      <c r="GNK426" s="447"/>
      <c r="GNL426" s="447"/>
      <c r="GNM426" s="447"/>
      <c r="GNN426" s="447"/>
      <c r="GNO426" s="447"/>
      <c r="GNP426" s="447"/>
      <c r="GNQ426" s="447"/>
      <c r="GNR426" s="447"/>
      <c r="GNS426" s="447"/>
      <c r="GNT426" s="447"/>
      <c r="GNU426" s="447"/>
      <c r="GNV426" s="447"/>
      <c r="GNW426" s="447"/>
      <c r="GNX426" s="447"/>
      <c r="GNY426" s="447"/>
      <c r="GNZ426" s="447"/>
      <c r="GOA426" s="447"/>
      <c r="GOB426" s="447"/>
      <c r="GOC426" s="447"/>
      <c r="GOD426" s="447"/>
      <c r="GOE426" s="447"/>
      <c r="GOF426" s="447"/>
      <c r="GOG426" s="447"/>
      <c r="GOH426" s="447"/>
      <c r="GOI426" s="447"/>
      <c r="GOJ426" s="447"/>
      <c r="GOK426" s="447"/>
      <c r="GOL426" s="447"/>
      <c r="GOM426" s="447"/>
      <c r="GON426" s="447"/>
      <c r="GOO426" s="447"/>
      <c r="GOP426" s="447"/>
      <c r="GOQ426" s="447"/>
      <c r="GOR426" s="447"/>
      <c r="GOS426" s="447"/>
      <c r="GOT426" s="447"/>
      <c r="GOU426" s="447"/>
      <c r="GOV426" s="447"/>
      <c r="GOW426" s="447"/>
      <c r="GOX426" s="447"/>
      <c r="GOY426" s="447"/>
      <c r="GOZ426" s="447"/>
      <c r="GPA426" s="447"/>
      <c r="GPB426" s="447"/>
      <c r="GPC426" s="447"/>
      <c r="GPD426" s="447"/>
      <c r="GPE426" s="447"/>
      <c r="GPF426" s="447"/>
      <c r="GPG426" s="447"/>
      <c r="GPH426" s="447"/>
      <c r="GPI426" s="447"/>
      <c r="GPJ426" s="447"/>
      <c r="GPK426" s="447"/>
      <c r="GPL426" s="447"/>
      <c r="GPM426" s="447"/>
      <c r="GPN426" s="447"/>
      <c r="GPO426" s="447"/>
      <c r="GPP426" s="447"/>
      <c r="GPQ426" s="447"/>
      <c r="GPR426" s="447"/>
      <c r="GPS426" s="447"/>
      <c r="GPT426" s="447"/>
      <c r="GPU426" s="447"/>
      <c r="GPV426" s="447"/>
      <c r="GPW426" s="447"/>
      <c r="GPX426" s="447"/>
      <c r="GPY426" s="447"/>
      <c r="GPZ426" s="447"/>
      <c r="GQA426" s="447"/>
      <c r="GQB426" s="447"/>
      <c r="GQC426" s="447"/>
      <c r="GQD426" s="447"/>
      <c r="GQE426" s="447"/>
      <c r="GQF426" s="447"/>
      <c r="GQG426" s="447"/>
      <c r="GQH426" s="447"/>
      <c r="GQI426" s="447"/>
      <c r="GQJ426" s="447"/>
      <c r="GQK426" s="447"/>
      <c r="GQL426" s="447"/>
      <c r="GQM426" s="447"/>
      <c r="GQN426" s="447"/>
      <c r="GQO426" s="447"/>
      <c r="GQP426" s="447"/>
      <c r="GQQ426" s="447"/>
      <c r="GQR426" s="447"/>
      <c r="GQS426" s="447"/>
      <c r="GQT426" s="447"/>
      <c r="GQU426" s="447"/>
      <c r="GQV426" s="447"/>
      <c r="GQW426" s="447"/>
      <c r="GQX426" s="447"/>
      <c r="GQY426" s="447"/>
      <c r="GQZ426" s="447"/>
      <c r="GRA426" s="447"/>
      <c r="GRB426" s="447"/>
      <c r="GRC426" s="447"/>
      <c r="GRD426" s="447"/>
      <c r="GRE426" s="447"/>
      <c r="GRF426" s="447"/>
      <c r="GRG426" s="447"/>
      <c r="GRH426" s="447"/>
      <c r="GRI426" s="447"/>
      <c r="GRJ426" s="447"/>
      <c r="GRK426" s="447"/>
      <c r="GRL426" s="447"/>
      <c r="GRM426" s="447"/>
      <c r="GRN426" s="447"/>
      <c r="GRO426" s="447"/>
      <c r="GRP426" s="447"/>
      <c r="GRQ426" s="447"/>
      <c r="GRR426" s="447"/>
      <c r="GRS426" s="447"/>
      <c r="GRT426" s="447"/>
      <c r="GRU426" s="447"/>
      <c r="GRV426" s="447"/>
      <c r="GRW426" s="447"/>
      <c r="GRX426" s="447"/>
      <c r="GRY426" s="447"/>
      <c r="GRZ426" s="447"/>
      <c r="GSA426" s="447"/>
      <c r="GSB426" s="447"/>
      <c r="GSC426" s="447"/>
      <c r="GSD426" s="447"/>
      <c r="GSE426" s="447"/>
      <c r="GSF426" s="447"/>
      <c r="GSG426" s="447"/>
      <c r="GSH426" s="447"/>
      <c r="GSI426" s="447"/>
      <c r="GSJ426" s="447"/>
      <c r="GSK426" s="447"/>
      <c r="GSL426" s="447"/>
      <c r="GSM426" s="447"/>
      <c r="GSN426" s="447"/>
      <c r="GSO426" s="447"/>
      <c r="GSP426" s="447"/>
      <c r="GSQ426" s="447"/>
      <c r="GSR426" s="447"/>
      <c r="GSS426" s="447"/>
      <c r="GST426" s="447"/>
      <c r="GSU426" s="447"/>
      <c r="GSV426" s="447"/>
      <c r="GSW426" s="447"/>
      <c r="GSX426" s="447"/>
      <c r="GSY426" s="447"/>
      <c r="GSZ426" s="447"/>
      <c r="GTA426" s="447"/>
      <c r="GTB426" s="447"/>
      <c r="GTC426" s="447"/>
      <c r="GTD426" s="447"/>
      <c r="GTE426" s="447"/>
      <c r="GTF426" s="447"/>
      <c r="GTG426" s="447"/>
      <c r="GTH426" s="447"/>
      <c r="GTI426" s="447"/>
      <c r="GTJ426" s="447"/>
      <c r="GTK426" s="447"/>
      <c r="GTL426" s="447"/>
      <c r="GTM426" s="447"/>
      <c r="GTN426" s="447"/>
      <c r="GTO426" s="447"/>
      <c r="GTP426" s="447"/>
      <c r="GTQ426" s="447"/>
      <c r="GTR426" s="447"/>
      <c r="GTS426" s="447"/>
      <c r="GTT426" s="447"/>
      <c r="GTU426" s="447"/>
      <c r="GTV426" s="447"/>
      <c r="GTW426" s="447"/>
      <c r="GTX426" s="447"/>
      <c r="GTY426" s="447"/>
      <c r="GTZ426" s="447"/>
      <c r="GUA426" s="447"/>
      <c r="GUB426" s="447"/>
      <c r="GUC426" s="447"/>
      <c r="GUD426" s="447"/>
      <c r="GUE426" s="447"/>
      <c r="GUF426" s="447"/>
      <c r="GUG426" s="447"/>
      <c r="GUH426" s="447"/>
      <c r="GUI426" s="447"/>
      <c r="GUJ426" s="447"/>
      <c r="GUK426" s="447"/>
      <c r="GUL426" s="447"/>
      <c r="GUM426" s="447"/>
      <c r="GUN426" s="447"/>
      <c r="GUO426" s="447"/>
      <c r="GUP426" s="447"/>
      <c r="GUQ426" s="447"/>
      <c r="GUR426" s="447"/>
      <c r="GUS426" s="447"/>
      <c r="GUT426" s="447"/>
      <c r="GUU426" s="447"/>
      <c r="GUV426" s="447"/>
      <c r="GUW426" s="447"/>
      <c r="GUX426" s="447"/>
      <c r="GUY426" s="447"/>
      <c r="GUZ426" s="447"/>
      <c r="GVA426" s="447"/>
      <c r="GVB426" s="447"/>
      <c r="GVC426" s="447"/>
      <c r="GVD426" s="447"/>
      <c r="GVE426" s="447"/>
      <c r="GVF426" s="447"/>
      <c r="GVG426" s="447"/>
      <c r="GVH426" s="447"/>
      <c r="GVI426" s="447"/>
      <c r="GVJ426" s="447"/>
      <c r="GVK426" s="447"/>
      <c r="GVL426" s="447"/>
      <c r="GVM426" s="447"/>
      <c r="GVN426" s="447"/>
      <c r="GVO426" s="447"/>
      <c r="GVP426" s="447"/>
      <c r="GVQ426" s="447"/>
      <c r="GVR426" s="447"/>
      <c r="GVS426" s="447"/>
      <c r="GVT426" s="447"/>
      <c r="GVU426" s="447"/>
      <c r="GVV426" s="447"/>
      <c r="GVW426" s="447"/>
      <c r="GVX426" s="447"/>
      <c r="GVY426" s="447"/>
      <c r="GVZ426" s="447"/>
      <c r="GWA426" s="447"/>
      <c r="GWB426" s="447"/>
      <c r="GWC426" s="447"/>
      <c r="GWD426" s="447"/>
      <c r="GWE426" s="447"/>
      <c r="GWF426" s="447"/>
      <c r="GWG426" s="447"/>
      <c r="GWH426" s="447"/>
      <c r="GWI426" s="447"/>
      <c r="GWJ426" s="447"/>
      <c r="GWK426" s="447"/>
      <c r="GWL426" s="447"/>
      <c r="GWM426" s="447"/>
      <c r="GWN426" s="447"/>
      <c r="GWO426" s="447"/>
      <c r="GWP426" s="447"/>
      <c r="GWQ426" s="447"/>
      <c r="GWR426" s="447"/>
      <c r="GWS426" s="447"/>
      <c r="GWT426" s="447"/>
      <c r="GWU426" s="447"/>
      <c r="GWV426" s="447"/>
      <c r="GWW426" s="447"/>
      <c r="GWX426" s="447"/>
      <c r="GWY426" s="447"/>
      <c r="GWZ426" s="447"/>
      <c r="GXA426" s="447"/>
      <c r="GXB426" s="447"/>
      <c r="GXC426" s="447"/>
      <c r="GXD426" s="447"/>
      <c r="GXE426" s="447"/>
      <c r="GXF426" s="447"/>
      <c r="GXG426" s="447"/>
      <c r="GXH426" s="447"/>
      <c r="GXI426" s="447"/>
      <c r="GXJ426" s="447"/>
      <c r="GXK426" s="447"/>
      <c r="GXL426" s="447"/>
      <c r="GXM426" s="447"/>
      <c r="GXN426" s="447"/>
      <c r="GXO426" s="447"/>
      <c r="GXP426" s="447"/>
      <c r="GXQ426" s="447"/>
      <c r="GXR426" s="447"/>
      <c r="GXS426" s="447"/>
      <c r="GXT426" s="447"/>
      <c r="GXU426" s="447"/>
      <c r="GXV426" s="447"/>
      <c r="GXW426" s="447"/>
      <c r="GXX426" s="447"/>
      <c r="GXY426" s="447"/>
      <c r="GXZ426" s="447"/>
      <c r="GYA426" s="447"/>
      <c r="GYB426" s="447"/>
      <c r="GYC426" s="447"/>
      <c r="GYD426" s="447"/>
      <c r="GYE426" s="447"/>
      <c r="GYF426" s="447"/>
      <c r="GYG426" s="447"/>
      <c r="GYH426" s="447"/>
      <c r="GYI426" s="447"/>
      <c r="GYJ426" s="447"/>
      <c r="GYK426" s="447"/>
      <c r="GYL426" s="447"/>
      <c r="GYM426" s="447"/>
      <c r="GYN426" s="447"/>
      <c r="GYO426" s="447"/>
      <c r="GYP426" s="447"/>
      <c r="GYQ426" s="447"/>
      <c r="GYR426" s="447"/>
      <c r="GYS426" s="447"/>
      <c r="GYT426" s="447"/>
      <c r="GYU426" s="447"/>
      <c r="GYV426" s="447"/>
      <c r="GYW426" s="447"/>
      <c r="GYX426" s="447"/>
      <c r="GYY426" s="447"/>
      <c r="GYZ426" s="447"/>
      <c r="GZA426" s="447"/>
      <c r="GZB426" s="447"/>
      <c r="GZC426" s="447"/>
      <c r="GZD426" s="447"/>
      <c r="GZE426" s="447"/>
      <c r="GZF426" s="447"/>
      <c r="GZG426" s="447"/>
      <c r="GZH426" s="447"/>
      <c r="GZI426" s="447"/>
      <c r="GZJ426" s="447"/>
      <c r="GZK426" s="447"/>
      <c r="GZL426" s="447"/>
      <c r="GZM426" s="447"/>
      <c r="GZN426" s="447"/>
      <c r="GZO426" s="447"/>
      <c r="GZP426" s="447"/>
      <c r="GZQ426" s="447"/>
      <c r="GZR426" s="447"/>
      <c r="GZS426" s="447"/>
      <c r="GZT426" s="447"/>
      <c r="GZU426" s="447"/>
      <c r="GZV426" s="447"/>
      <c r="GZW426" s="447"/>
      <c r="GZX426" s="447"/>
      <c r="GZY426" s="447"/>
      <c r="GZZ426" s="447"/>
      <c r="HAA426" s="447"/>
      <c r="HAB426" s="447"/>
      <c r="HAC426" s="447"/>
      <c r="HAD426" s="447"/>
      <c r="HAE426" s="447"/>
      <c r="HAF426" s="447"/>
      <c r="HAG426" s="447"/>
      <c r="HAH426" s="447"/>
      <c r="HAI426" s="447"/>
      <c r="HAJ426" s="447"/>
      <c r="HAK426" s="447"/>
      <c r="HAL426" s="447"/>
      <c r="HAM426" s="447"/>
      <c r="HAN426" s="447"/>
      <c r="HAO426" s="447"/>
      <c r="HAP426" s="447"/>
      <c r="HAQ426" s="447"/>
      <c r="HAR426" s="447"/>
      <c r="HAS426" s="447"/>
      <c r="HAT426" s="447"/>
      <c r="HAU426" s="447"/>
      <c r="HAV426" s="447"/>
      <c r="HAW426" s="447"/>
      <c r="HAX426" s="447"/>
      <c r="HAY426" s="447"/>
      <c r="HAZ426" s="447"/>
      <c r="HBA426" s="447"/>
      <c r="HBB426" s="447"/>
      <c r="HBC426" s="447"/>
      <c r="HBD426" s="447"/>
      <c r="HBE426" s="447"/>
      <c r="HBF426" s="447"/>
      <c r="HBG426" s="447"/>
      <c r="HBH426" s="447"/>
      <c r="HBI426" s="447"/>
      <c r="HBJ426" s="447"/>
      <c r="HBK426" s="447"/>
      <c r="HBL426" s="447"/>
      <c r="HBM426" s="447"/>
      <c r="HBN426" s="447"/>
      <c r="HBO426" s="447"/>
      <c r="HBP426" s="447"/>
      <c r="HBQ426" s="447"/>
      <c r="HBR426" s="447"/>
      <c r="HBS426" s="447"/>
      <c r="HBT426" s="447"/>
      <c r="HBU426" s="447"/>
      <c r="HBV426" s="447"/>
      <c r="HBW426" s="447"/>
      <c r="HBX426" s="447"/>
      <c r="HBY426" s="447"/>
      <c r="HBZ426" s="447"/>
      <c r="HCA426" s="447"/>
      <c r="HCB426" s="447"/>
      <c r="HCC426" s="447"/>
      <c r="HCD426" s="447"/>
      <c r="HCE426" s="447"/>
      <c r="HCF426" s="447"/>
      <c r="HCG426" s="447"/>
      <c r="HCH426" s="447"/>
      <c r="HCI426" s="447"/>
      <c r="HCJ426" s="447"/>
      <c r="HCK426" s="447"/>
      <c r="HCL426" s="447"/>
      <c r="HCM426" s="447"/>
      <c r="HCN426" s="447"/>
      <c r="HCO426" s="447"/>
      <c r="HCP426" s="447"/>
      <c r="HCQ426" s="447"/>
      <c r="HCR426" s="447"/>
      <c r="HCS426" s="447"/>
      <c r="HCT426" s="447"/>
      <c r="HCU426" s="447"/>
      <c r="HCV426" s="447"/>
      <c r="HCW426" s="447"/>
      <c r="HCX426" s="447"/>
      <c r="HCY426" s="447"/>
      <c r="HCZ426" s="447"/>
      <c r="HDA426" s="447"/>
      <c r="HDB426" s="447"/>
      <c r="HDC426" s="447"/>
      <c r="HDD426" s="447"/>
      <c r="HDE426" s="447"/>
      <c r="HDF426" s="447"/>
      <c r="HDG426" s="447"/>
      <c r="HDH426" s="447"/>
      <c r="HDI426" s="447"/>
      <c r="HDJ426" s="447"/>
      <c r="HDK426" s="447"/>
      <c r="HDL426" s="447"/>
      <c r="HDM426" s="447"/>
      <c r="HDN426" s="447"/>
      <c r="HDO426" s="447"/>
      <c r="HDP426" s="447"/>
      <c r="HDQ426" s="447"/>
      <c r="HDR426" s="447"/>
      <c r="HDS426" s="447"/>
      <c r="HDT426" s="447"/>
      <c r="HDU426" s="447"/>
      <c r="HDV426" s="447"/>
      <c r="HDW426" s="447"/>
      <c r="HDX426" s="447"/>
      <c r="HDY426" s="447"/>
      <c r="HDZ426" s="447"/>
      <c r="HEA426" s="447"/>
      <c r="HEB426" s="447"/>
      <c r="HEC426" s="447"/>
      <c r="HED426" s="447"/>
      <c r="HEE426" s="447"/>
      <c r="HEF426" s="447"/>
      <c r="HEG426" s="447"/>
      <c r="HEH426" s="447"/>
      <c r="HEI426" s="447"/>
      <c r="HEJ426" s="447"/>
      <c r="HEK426" s="447"/>
      <c r="HEL426" s="447"/>
      <c r="HEM426" s="447"/>
      <c r="HEN426" s="447"/>
      <c r="HEO426" s="447"/>
      <c r="HEP426" s="447"/>
      <c r="HEQ426" s="447"/>
      <c r="HER426" s="447"/>
      <c r="HES426" s="447"/>
      <c r="HET426" s="447"/>
      <c r="HEU426" s="447"/>
      <c r="HEV426" s="447"/>
      <c r="HEW426" s="447"/>
      <c r="HEX426" s="447"/>
      <c r="HEY426" s="447"/>
      <c r="HEZ426" s="447"/>
      <c r="HFA426" s="447"/>
      <c r="HFB426" s="447"/>
      <c r="HFC426" s="447"/>
      <c r="HFD426" s="447"/>
      <c r="HFE426" s="447"/>
      <c r="HFF426" s="447"/>
      <c r="HFG426" s="447"/>
      <c r="HFH426" s="447"/>
      <c r="HFI426" s="447"/>
      <c r="HFJ426" s="447"/>
      <c r="HFK426" s="447"/>
      <c r="HFL426" s="447"/>
      <c r="HFM426" s="447"/>
      <c r="HFN426" s="447"/>
      <c r="HFO426" s="447"/>
      <c r="HFP426" s="447"/>
      <c r="HFQ426" s="447"/>
      <c r="HFR426" s="447"/>
      <c r="HFS426" s="447"/>
      <c r="HFT426" s="447"/>
      <c r="HFU426" s="447"/>
      <c r="HFV426" s="447"/>
      <c r="HFW426" s="447"/>
      <c r="HFX426" s="447"/>
      <c r="HFY426" s="447"/>
      <c r="HFZ426" s="447"/>
      <c r="HGA426" s="447"/>
      <c r="HGB426" s="447"/>
      <c r="HGC426" s="447"/>
      <c r="HGD426" s="447"/>
      <c r="HGE426" s="447"/>
      <c r="HGF426" s="447"/>
      <c r="HGG426" s="447"/>
      <c r="HGH426" s="447"/>
      <c r="HGI426" s="447"/>
      <c r="HGJ426" s="447"/>
      <c r="HGK426" s="447"/>
      <c r="HGL426" s="447"/>
      <c r="HGM426" s="447"/>
      <c r="HGN426" s="447"/>
      <c r="HGO426" s="447"/>
      <c r="HGP426" s="447"/>
      <c r="HGQ426" s="447"/>
      <c r="HGR426" s="447"/>
      <c r="HGS426" s="447"/>
      <c r="HGT426" s="447"/>
      <c r="HGU426" s="447"/>
      <c r="HGV426" s="447"/>
      <c r="HGW426" s="447"/>
      <c r="HGX426" s="447"/>
      <c r="HGY426" s="447"/>
      <c r="HGZ426" s="447"/>
      <c r="HHA426" s="447"/>
      <c r="HHB426" s="447"/>
      <c r="HHC426" s="447"/>
      <c r="HHD426" s="447"/>
      <c r="HHE426" s="447"/>
      <c r="HHF426" s="447"/>
      <c r="HHG426" s="447"/>
      <c r="HHH426" s="447"/>
      <c r="HHI426" s="447"/>
      <c r="HHJ426" s="447"/>
      <c r="HHK426" s="447"/>
      <c r="HHL426" s="447"/>
      <c r="HHM426" s="447"/>
      <c r="HHN426" s="447"/>
      <c r="HHO426" s="447"/>
      <c r="HHP426" s="447"/>
      <c r="HHQ426" s="447"/>
      <c r="HHR426" s="447"/>
      <c r="HHS426" s="447"/>
      <c r="HHT426" s="447"/>
      <c r="HHU426" s="447"/>
      <c r="HHV426" s="447"/>
      <c r="HHW426" s="447"/>
      <c r="HHX426" s="447"/>
      <c r="HHY426" s="447"/>
      <c r="HHZ426" s="447"/>
      <c r="HIA426" s="447"/>
      <c r="HIB426" s="447"/>
      <c r="HIC426" s="447"/>
      <c r="HID426" s="447"/>
      <c r="HIE426" s="447"/>
      <c r="HIF426" s="447"/>
      <c r="HIG426" s="447"/>
      <c r="HIH426" s="447"/>
      <c r="HII426" s="447"/>
      <c r="HIJ426" s="447"/>
      <c r="HIK426" s="447"/>
      <c r="HIL426" s="447"/>
      <c r="HIM426" s="447"/>
      <c r="HIN426" s="447"/>
      <c r="HIO426" s="447"/>
      <c r="HIP426" s="447"/>
      <c r="HIQ426" s="447"/>
      <c r="HIR426" s="447"/>
      <c r="HIS426" s="447"/>
      <c r="HIT426" s="447"/>
      <c r="HIU426" s="447"/>
      <c r="HIV426" s="447"/>
      <c r="HIW426" s="447"/>
      <c r="HIX426" s="447"/>
      <c r="HIY426" s="447"/>
      <c r="HIZ426" s="447"/>
      <c r="HJA426" s="447"/>
      <c r="HJB426" s="447"/>
      <c r="HJC426" s="447"/>
      <c r="HJD426" s="447"/>
      <c r="HJE426" s="447"/>
      <c r="HJF426" s="447"/>
      <c r="HJG426" s="447"/>
      <c r="HJH426" s="447"/>
      <c r="HJI426" s="447"/>
      <c r="HJJ426" s="447"/>
      <c r="HJK426" s="447"/>
      <c r="HJL426" s="447"/>
      <c r="HJM426" s="447"/>
      <c r="HJN426" s="447"/>
      <c r="HJO426" s="447"/>
      <c r="HJP426" s="447"/>
      <c r="HJQ426" s="447"/>
      <c r="HJR426" s="447"/>
      <c r="HJS426" s="447"/>
      <c r="HJT426" s="447"/>
      <c r="HJU426" s="447"/>
      <c r="HJV426" s="447"/>
      <c r="HJW426" s="447"/>
      <c r="HJX426" s="447"/>
      <c r="HJY426" s="447"/>
      <c r="HJZ426" s="447"/>
      <c r="HKA426" s="447"/>
      <c r="HKB426" s="447"/>
      <c r="HKC426" s="447"/>
      <c r="HKD426" s="447"/>
      <c r="HKE426" s="447"/>
      <c r="HKF426" s="447"/>
      <c r="HKG426" s="447"/>
      <c r="HKH426" s="447"/>
      <c r="HKI426" s="447"/>
      <c r="HKJ426" s="447"/>
      <c r="HKK426" s="447"/>
      <c r="HKL426" s="447"/>
      <c r="HKM426" s="447"/>
      <c r="HKN426" s="447"/>
      <c r="HKO426" s="447"/>
      <c r="HKP426" s="447"/>
      <c r="HKQ426" s="447"/>
      <c r="HKR426" s="447"/>
      <c r="HKS426" s="447"/>
      <c r="HKT426" s="447"/>
      <c r="HKU426" s="447"/>
      <c r="HKV426" s="447"/>
      <c r="HKW426" s="447"/>
      <c r="HKX426" s="447"/>
      <c r="HKY426" s="447"/>
      <c r="HKZ426" s="447"/>
      <c r="HLA426" s="447"/>
      <c r="HLB426" s="447"/>
      <c r="HLC426" s="447"/>
      <c r="HLD426" s="447"/>
      <c r="HLE426" s="447"/>
      <c r="HLF426" s="447"/>
      <c r="HLG426" s="447"/>
      <c r="HLH426" s="447"/>
      <c r="HLI426" s="447"/>
      <c r="HLJ426" s="447"/>
      <c r="HLK426" s="447"/>
      <c r="HLL426" s="447"/>
      <c r="HLM426" s="447"/>
      <c r="HLN426" s="447"/>
      <c r="HLO426" s="447"/>
      <c r="HLP426" s="447"/>
      <c r="HLQ426" s="447"/>
      <c r="HLR426" s="447"/>
      <c r="HLS426" s="447"/>
      <c r="HLT426" s="447"/>
      <c r="HLU426" s="447"/>
      <c r="HLV426" s="447"/>
      <c r="HLW426" s="447"/>
      <c r="HLX426" s="447"/>
      <c r="HLY426" s="447"/>
      <c r="HLZ426" s="447"/>
      <c r="HMA426" s="447"/>
      <c r="HMB426" s="447"/>
      <c r="HMC426" s="447"/>
      <c r="HMD426" s="447"/>
      <c r="HME426" s="447"/>
      <c r="HMF426" s="447"/>
      <c r="HMG426" s="447"/>
      <c r="HMH426" s="447"/>
      <c r="HMI426" s="447"/>
      <c r="HMJ426" s="447"/>
      <c r="HMK426" s="447"/>
      <c r="HML426" s="447"/>
      <c r="HMM426" s="447"/>
      <c r="HMN426" s="447"/>
      <c r="HMO426" s="447"/>
      <c r="HMP426" s="447"/>
      <c r="HMQ426" s="447"/>
      <c r="HMR426" s="447"/>
      <c r="HMS426" s="447"/>
      <c r="HMT426" s="447"/>
      <c r="HMU426" s="447"/>
      <c r="HMV426" s="447"/>
      <c r="HMW426" s="447"/>
      <c r="HMX426" s="447"/>
      <c r="HMY426" s="447"/>
      <c r="HMZ426" s="447"/>
      <c r="HNA426" s="447"/>
      <c r="HNB426" s="447"/>
      <c r="HNC426" s="447"/>
      <c r="HND426" s="447"/>
      <c r="HNE426" s="447"/>
      <c r="HNF426" s="447"/>
      <c r="HNG426" s="447"/>
      <c r="HNH426" s="447"/>
      <c r="HNI426" s="447"/>
      <c r="HNJ426" s="447"/>
      <c r="HNK426" s="447"/>
      <c r="HNL426" s="447"/>
      <c r="HNM426" s="447"/>
      <c r="HNN426" s="447"/>
      <c r="HNO426" s="447"/>
      <c r="HNP426" s="447"/>
      <c r="HNQ426" s="447"/>
      <c r="HNR426" s="447"/>
      <c r="HNS426" s="447"/>
      <c r="HNT426" s="447"/>
      <c r="HNU426" s="447"/>
      <c r="HNV426" s="447"/>
      <c r="HNW426" s="447"/>
      <c r="HNX426" s="447"/>
      <c r="HNY426" s="447"/>
      <c r="HNZ426" s="447"/>
      <c r="HOA426" s="447"/>
      <c r="HOB426" s="447"/>
      <c r="HOC426" s="447"/>
      <c r="HOD426" s="447"/>
      <c r="HOE426" s="447"/>
      <c r="HOF426" s="447"/>
      <c r="HOG426" s="447"/>
      <c r="HOH426" s="447"/>
      <c r="HOI426" s="447"/>
      <c r="HOJ426" s="447"/>
      <c r="HOK426" s="447"/>
      <c r="HOL426" s="447"/>
      <c r="HOM426" s="447"/>
      <c r="HON426" s="447"/>
      <c r="HOO426" s="447"/>
      <c r="HOP426" s="447"/>
      <c r="HOQ426" s="447"/>
      <c r="HOR426" s="447"/>
      <c r="HOS426" s="447"/>
      <c r="HOT426" s="447"/>
      <c r="HOU426" s="447"/>
      <c r="HOV426" s="447"/>
      <c r="HOW426" s="447"/>
      <c r="HOX426" s="447"/>
      <c r="HOY426" s="447"/>
      <c r="HOZ426" s="447"/>
      <c r="HPA426" s="447"/>
      <c r="HPB426" s="447"/>
      <c r="HPC426" s="447"/>
      <c r="HPD426" s="447"/>
      <c r="HPE426" s="447"/>
      <c r="HPF426" s="447"/>
      <c r="HPG426" s="447"/>
      <c r="HPH426" s="447"/>
      <c r="HPI426" s="447"/>
      <c r="HPJ426" s="447"/>
      <c r="HPK426" s="447"/>
      <c r="HPL426" s="447"/>
      <c r="HPM426" s="447"/>
      <c r="HPN426" s="447"/>
      <c r="HPO426" s="447"/>
      <c r="HPP426" s="447"/>
      <c r="HPQ426" s="447"/>
      <c r="HPR426" s="447"/>
      <c r="HPS426" s="447"/>
      <c r="HPT426" s="447"/>
      <c r="HPU426" s="447"/>
      <c r="HPV426" s="447"/>
      <c r="HPW426" s="447"/>
      <c r="HPX426" s="447"/>
      <c r="HPY426" s="447"/>
      <c r="HPZ426" s="447"/>
      <c r="HQA426" s="447"/>
      <c r="HQB426" s="447"/>
      <c r="HQC426" s="447"/>
      <c r="HQD426" s="447"/>
      <c r="HQE426" s="447"/>
      <c r="HQF426" s="447"/>
      <c r="HQG426" s="447"/>
      <c r="HQH426" s="447"/>
      <c r="HQI426" s="447"/>
      <c r="HQJ426" s="447"/>
      <c r="HQK426" s="447"/>
      <c r="HQL426" s="447"/>
      <c r="HQM426" s="447"/>
      <c r="HQN426" s="447"/>
      <c r="HQO426" s="447"/>
      <c r="HQP426" s="447"/>
      <c r="HQQ426" s="447"/>
      <c r="HQR426" s="447"/>
      <c r="HQS426" s="447"/>
      <c r="HQT426" s="447"/>
      <c r="HQU426" s="447"/>
      <c r="HQV426" s="447"/>
      <c r="HQW426" s="447"/>
      <c r="HQX426" s="447"/>
      <c r="HQY426" s="447"/>
      <c r="HQZ426" s="447"/>
      <c r="HRA426" s="447"/>
      <c r="HRB426" s="447"/>
      <c r="HRC426" s="447"/>
      <c r="HRD426" s="447"/>
      <c r="HRE426" s="447"/>
      <c r="HRF426" s="447"/>
      <c r="HRG426" s="447"/>
      <c r="HRH426" s="447"/>
      <c r="HRI426" s="447"/>
      <c r="HRJ426" s="447"/>
      <c r="HRK426" s="447"/>
      <c r="HRL426" s="447"/>
      <c r="HRM426" s="447"/>
      <c r="HRN426" s="447"/>
      <c r="HRO426" s="447"/>
      <c r="HRP426" s="447"/>
      <c r="HRQ426" s="447"/>
      <c r="HRR426" s="447"/>
      <c r="HRS426" s="447"/>
      <c r="HRT426" s="447"/>
      <c r="HRU426" s="447"/>
      <c r="HRV426" s="447"/>
      <c r="HRW426" s="447"/>
      <c r="HRX426" s="447"/>
      <c r="HRY426" s="447"/>
      <c r="HRZ426" s="447"/>
      <c r="HSA426" s="447"/>
      <c r="HSB426" s="447"/>
      <c r="HSC426" s="447"/>
      <c r="HSD426" s="447"/>
      <c r="HSE426" s="447"/>
      <c r="HSF426" s="447"/>
      <c r="HSG426" s="447"/>
      <c r="HSH426" s="447"/>
      <c r="HSI426" s="447"/>
      <c r="HSJ426" s="447"/>
      <c r="HSK426" s="447"/>
      <c r="HSL426" s="447"/>
      <c r="HSM426" s="447"/>
      <c r="HSN426" s="447"/>
      <c r="HSO426" s="447"/>
      <c r="HSP426" s="447"/>
      <c r="HSQ426" s="447"/>
      <c r="HSR426" s="447"/>
      <c r="HSS426" s="447"/>
      <c r="HST426" s="447"/>
      <c r="HSU426" s="447"/>
      <c r="HSV426" s="447"/>
      <c r="HSW426" s="447"/>
      <c r="HSX426" s="447"/>
      <c r="HSY426" s="447"/>
      <c r="HSZ426" s="447"/>
      <c r="HTA426" s="447"/>
      <c r="HTB426" s="447"/>
      <c r="HTC426" s="447"/>
      <c r="HTD426" s="447"/>
      <c r="HTE426" s="447"/>
      <c r="HTF426" s="447"/>
      <c r="HTG426" s="447"/>
      <c r="HTH426" s="447"/>
      <c r="HTI426" s="447"/>
      <c r="HTJ426" s="447"/>
      <c r="HTK426" s="447"/>
      <c r="HTL426" s="447"/>
      <c r="HTM426" s="447"/>
      <c r="HTN426" s="447"/>
      <c r="HTO426" s="447"/>
      <c r="HTP426" s="447"/>
      <c r="HTQ426" s="447"/>
      <c r="HTR426" s="447"/>
      <c r="HTS426" s="447"/>
      <c r="HTT426" s="447"/>
      <c r="HTU426" s="447"/>
      <c r="HTV426" s="447"/>
      <c r="HTW426" s="447"/>
      <c r="HTX426" s="447"/>
      <c r="HTY426" s="447"/>
      <c r="HTZ426" s="447"/>
      <c r="HUA426" s="447"/>
      <c r="HUB426" s="447"/>
      <c r="HUC426" s="447"/>
      <c r="HUD426" s="447"/>
      <c r="HUE426" s="447"/>
      <c r="HUF426" s="447"/>
      <c r="HUG426" s="447"/>
      <c r="HUH426" s="447"/>
      <c r="HUI426" s="447"/>
      <c r="HUJ426" s="447"/>
      <c r="HUK426" s="447"/>
      <c r="HUL426" s="447"/>
      <c r="HUM426" s="447"/>
      <c r="HUN426" s="447"/>
      <c r="HUO426" s="447"/>
      <c r="HUP426" s="447"/>
      <c r="HUQ426" s="447"/>
      <c r="HUR426" s="447"/>
      <c r="HUS426" s="447"/>
      <c r="HUT426" s="447"/>
      <c r="HUU426" s="447"/>
      <c r="HUV426" s="447"/>
      <c r="HUW426" s="447"/>
      <c r="HUX426" s="447"/>
      <c r="HUY426" s="447"/>
      <c r="HUZ426" s="447"/>
      <c r="HVA426" s="447"/>
      <c r="HVB426" s="447"/>
      <c r="HVC426" s="447"/>
      <c r="HVD426" s="447"/>
      <c r="HVE426" s="447"/>
      <c r="HVF426" s="447"/>
      <c r="HVG426" s="447"/>
      <c r="HVH426" s="447"/>
      <c r="HVI426" s="447"/>
      <c r="HVJ426" s="447"/>
      <c r="HVK426" s="447"/>
      <c r="HVL426" s="447"/>
      <c r="HVM426" s="447"/>
      <c r="HVN426" s="447"/>
      <c r="HVO426" s="447"/>
      <c r="HVP426" s="447"/>
      <c r="HVQ426" s="447"/>
      <c r="HVR426" s="447"/>
      <c r="HVS426" s="447"/>
      <c r="HVT426" s="447"/>
      <c r="HVU426" s="447"/>
      <c r="HVV426" s="447"/>
      <c r="HVW426" s="447"/>
      <c r="HVX426" s="447"/>
      <c r="HVY426" s="447"/>
      <c r="HVZ426" s="447"/>
      <c r="HWA426" s="447"/>
      <c r="HWB426" s="447"/>
      <c r="HWC426" s="447"/>
      <c r="HWD426" s="447"/>
      <c r="HWE426" s="447"/>
      <c r="HWF426" s="447"/>
      <c r="HWG426" s="447"/>
      <c r="HWH426" s="447"/>
      <c r="HWI426" s="447"/>
      <c r="HWJ426" s="447"/>
      <c r="HWK426" s="447"/>
      <c r="HWL426" s="447"/>
      <c r="HWM426" s="447"/>
      <c r="HWN426" s="447"/>
      <c r="HWO426" s="447"/>
      <c r="HWP426" s="447"/>
      <c r="HWQ426" s="447"/>
      <c r="HWR426" s="447"/>
      <c r="HWS426" s="447"/>
      <c r="HWT426" s="447"/>
      <c r="HWU426" s="447"/>
      <c r="HWV426" s="447"/>
      <c r="HWW426" s="447"/>
      <c r="HWX426" s="447"/>
      <c r="HWY426" s="447"/>
      <c r="HWZ426" s="447"/>
      <c r="HXA426" s="447"/>
      <c r="HXB426" s="447"/>
      <c r="HXC426" s="447"/>
      <c r="HXD426" s="447"/>
      <c r="HXE426" s="447"/>
      <c r="HXF426" s="447"/>
      <c r="HXG426" s="447"/>
      <c r="HXH426" s="447"/>
      <c r="HXI426" s="447"/>
      <c r="HXJ426" s="447"/>
      <c r="HXK426" s="447"/>
      <c r="HXL426" s="447"/>
      <c r="HXM426" s="447"/>
      <c r="HXN426" s="447"/>
      <c r="HXO426" s="447"/>
      <c r="HXP426" s="447"/>
      <c r="HXQ426" s="447"/>
      <c r="HXR426" s="447"/>
      <c r="HXS426" s="447"/>
      <c r="HXT426" s="447"/>
      <c r="HXU426" s="447"/>
      <c r="HXV426" s="447"/>
      <c r="HXW426" s="447"/>
      <c r="HXX426" s="447"/>
      <c r="HXY426" s="447"/>
      <c r="HXZ426" s="447"/>
      <c r="HYA426" s="447"/>
      <c r="HYB426" s="447"/>
      <c r="HYC426" s="447"/>
      <c r="HYD426" s="447"/>
      <c r="HYE426" s="447"/>
      <c r="HYF426" s="447"/>
      <c r="HYG426" s="447"/>
      <c r="HYH426" s="447"/>
      <c r="HYI426" s="447"/>
      <c r="HYJ426" s="447"/>
      <c r="HYK426" s="447"/>
      <c r="HYL426" s="447"/>
      <c r="HYM426" s="447"/>
      <c r="HYN426" s="447"/>
      <c r="HYO426" s="447"/>
      <c r="HYP426" s="447"/>
      <c r="HYQ426" s="447"/>
      <c r="HYR426" s="447"/>
      <c r="HYS426" s="447"/>
      <c r="HYT426" s="447"/>
      <c r="HYU426" s="447"/>
      <c r="HYV426" s="447"/>
      <c r="HYW426" s="447"/>
      <c r="HYX426" s="447"/>
      <c r="HYY426" s="447"/>
      <c r="HYZ426" s="447"/>
      <c r="HZA426" s="447"/>
      <c r="HZB426" s="447"/>
      <c r="HZC426" s="447"/>
      <c r="HZD426" s="447"/>
      <c r="HZE426" s="447"/>
      <c r="HZF426" s="447"/>
      <c r="HZG426" s="447"/>
      <c r="HZH426" s="447"/>
      <c r="HZI426" s="447"/>
      <c r="HZJ426" s="447"/>
      <c r="HZK426" s="447"/>
      <c r="HZL426" s="447"/>
      <c r="HZM426" s="447"/>
      <c r="HZN426" s="447"/>
      <c r="HZO426" s="447"/>
      <c r="HZP426" s="447"/>
      <c r="HZQ426" s="447"/>
      <c r="HZR426" s="447"/>
      <c r="HZS426" s="447"/>
      <c r="HZT426" s="447"/>
      <c r="HZU426" s="447"/>
      <c r="HZV426" s="447"/>
      <c r="HZW426" s="447"/>
      <c r="HZX426" s="447"/>
      <c r="HZY426" s="447"/>
      <c r="HZZ426" s="447"/>
      <c r="IAA426" s="447"/>
      <c r="IAB426" s="447"/>
      <c r="IAC426" s="447"/>
      <c r="IAD426" s="447"/>
      <c r="IAE426" s="447"/>
      <c r="IAF426" s="447"/>
      <c r="IAG426" s="447"/>
      <c r="IAH426" s="447"/>
      <c r="IAI426" s="447"/>
      <c r="IAJ426" s="447"/>
      <c r="IAK426" s="447"/>
      <c r="IAL426" s="447"/>
      <c r="IAM426" s="447"/>
      <c r="IAN426" s="447"/>
      <c r="IAO426" s="447"/>
      <c r="IAP426" s="447"/>
      <c r="IAQ426" s="447"/>
      <c r="IAR426" s="447"/>
      <c r="IAS426" s="447"/>
      <c r="IAT426" s="447"/>
      <c r="IAU426" s="447"/>
      <c r="IAV426" s="447"/>
      <c r="IAW426" s="447"/>
      <c r="IAX426" s="447"/>
      <c r="IAY426" s="447"/>
      <c r="IAZ426" s="447"/>
      <c r="IBA426" s="447"/>
      <c r="IBB426" s="447"/>
      <c r="IBC426" s="447"/>
      <c r="IBD426" s="447"/>
      <c r="IBE426" s="447"/>
      <c r="IBF426" s="447"/>
      <c r="IBG426" s="447"/>
      <c r="IBH426" s="447"/>
      <c r="IBI426" s="447"/>
      <c r="IBJ426" s="447"/>
      <c r="IBK426" s="447"/>
      <c r="IBL426" s="447"/>
      <c r="IBM426" s="447"/>
      <c r="IBN426" s="447"/>
      <c r="IBO426" s="447"/>
      <c r="IBP426" s="447"/>
      <c r="IBQ426" s="447"/>
      <c r="IBR426" s="447"/>
      <c r="IBS426" s="447"/>
      <c r="IBT426" s="447"/>
      <c r="IBU426" s="447"/>
      <c r="IBV426" s="447"/>
      <c r="IBW426" s="447"/>
      <c r="IBX426" s="447"/>
      <c r="IBY426" s="447"/>
      <c r="IBZ426" s="447"/>
      <c r="ICA426" s="447"/>
      <c r="ICB426" s="447"/>
      <c r="ICC426" s="447"/>
      <c r="ICD426" s="447"/>
      <c r="ICE426" s="447"/>
      <c r="ICF426" s="447"/>
      <c r="ICG426" s="447"/>
      <c r="ICH426" s="447"/>
      <c r="ICI426" s="447"/>
      <c r="ICJ426" s="447"/>
      <c r="ICK426" s="447"/>
      <c r="ICL426" s="447"/>
      <c r="ICM426" s="447"/>
      <c r="ICN426" s="447"/>
      <c r="ICO426" s="447"/>
      <c r="ICP426" s="447"/>
      <c r="ICQ426" s="447"/>
      <c r="ICR426" s="447"/>
      <c r="ICS426" s="447"/>
      <c r="ICT426" s="447"/>
      <c r="ICU426" s="447"/>
      <c r="ICV426" s="447"/>
      <c r="ICW426" s="447"/>
      <c r="ICX426" s="447"/>
      <c r="ICY426" s="447"/>
      <c r="ICZ426" s="447"/>
      <c r="IDA426" s="447"/>
      <c r="IDB426" s="447"/>
      <c r="IDC426" s="447"/>
      <c r="IDD426" s="447"/>
      <c r="IDE426" s="447"/>
      <c r="IDF426" s="447"/>
      <c r="IDG426" s="447"/>
      <c r="IDH426" s="447"/>
      <c r="IDI426" s="447"/>
      <c r="IDJ426" s="447"/>
      <c r="IDK426" s="447"/>
      <c r="IDL426" s="447"/>
      <c r="IDM426" s="447"/>
      <c r="IDN426" s="447"/>
      <c r="IDO426" s="447"/>
      <c r="IDP426" s="447"/>
      <c r="IDQ426" s="447"/>
      <c r="IDR426" s="447"/>
      <c r="IDS426" s="447"/>
      <c r="IDT426" s="447"/>
      <c r="IDU426" s="447"/>
      <c r="IDV426" s="447"/>
      <c r="IDW426" s="447"/>
      <c r="IDX426" s="447"/>
      <c r="IDY426" s="447"/>
      <c r="IDZ426" s="447"/>
      <c r="IEA426" s="447"/>
      <c r="IEB426" s="447"/>
      <c r="IEC426" s="447"/>
      <c r="IED426" s="447"/>
      <c r="IEE426" s="447"/>
      <c r="IEF426" s="447"/>
      <c r="IEG426" s="447"/>
      <c r="IEH426" s="447"/>
      <c r="IEI426" s="447"/>
      <c r="IEJ426" s="447"/>
      <c r="IEK426" s="447"/>
      <c r="IEL426" s="447"/>
      <c r="IEM426" s="447"/>
      <c r="IEN426" s="447"/>
      <c r="IEO426" s="447"/>
      <c r="IEP426" s="447"/>
      <c r="IEQ426" s="447"/>
      <c r="IER426" s="447"/>
      <c r="IES426" s="447"/>
      <c r="IET426" s="447"/>
      <c r="IEU426" s="447"/>
      <c r="IEV426" s="447"/>
      <c r="IEW426" s="447"/>
      <c r="IEX426" s="447"/>
      <c r="IEY426" s="447"/>
      <c r="IEZ426" s="447"/>
      <c r="IFA426" s="447"/>
      <c r="IFB426" s="447"/>
      <c r="IFC426" s="447"/>
      <c r="IFD426" s="447"/>
      <c r="IFE426" s="447"/>
      <c r="IFF426" s="447"/>
      <c r="IFG426" s="447"/>
      <c r="IFH426" s="447"/>
      <c r="IFI426" s="447"/>
      <c r="IFJ426" s="447"/>
      <c r="IFK426" s="447"/>
      <c r="IFL426" s="447"/>
      <c r="IFM426" s="447"/>
      <c r="IFN426" s="447"/>
      <c r="IFO426" s="447"/>
      <c r="IFP426" s="447"/>
      <c r="IFQ426" s="447"/>
      <c r="IFR426" s="447"/>
      <c r="IFS426" s="447"/>
      <c r="IFT426" s="447"/>
      <c r="IFU426" s="447"/>
      <c r="IFV426" s="447"/>
      <c r="IFW426" s="447"/>
      <c r="IFX426" s="447"/>
      <c r="IFY426" s="447"/>
      <c r="IFZ426" s="447"/>
      <c r="IGA426" s="447"/>
      <c r="IGB426" s="447"/>
      <c r="IGC426" s="447"/>
      <c r="IGD426" s="447"/>
      <c r="IGE426" s="447"/>
      <c r="IGF426" s="447"/>
      <c r="IGG426" s="447"/>
      <c r="IGH426" s="447"/>
      <c r="IGI426" s="447"/>
      <c r="IGJ426" s="447"/>
      <c r="IGK426" s="447"/>
      <c r="IGL426" s="447"/>
      <c r="IGM426" s="447"/>
      <c r="IGN426" s="447"/>
      <c r="IGO426" s="447"/>
      <c r="IGP426" s="447"/>
      <c r="IGQ426" s="447"/>
      <c r="IGR426" s="447"/>
      <c r="IGS426" s="447"/>
      <c r="IGT426" s="447"/>
      <c r="IGU426" s="447"/>
      <c r="IGV426" s="447"/>
      <c r="IGW426" s="447"/>
      <c r="IGX426" s="447"/>
      <c r="IGY426" s="447"/>
      <c r="IGZ426" s="447"/>
      <c r="IHA426" s="447"/>
      <c r="IHB426" s="447"/>
      <c r="IHC426" s="447"/>
      <c r="IHD426" s="447"/>
      <c r="IHE426" s="447"/>
      <c r="IHF426" s="447"/>
      <c r="IHG426" s="447"/>
      <c r="IHH426" s="447"/>
      <c r="IHI426" s="447"/>
      <c r="IHJ426" s="447"/>
      <c r="IHK426" s="447"/>
      <c r="IHL426" s="447"/>
      <c r="IHM426" s="447"/>
      <c r="IHN426" s="447"/>
      <c r="IHO426" s="447"/>
      <c r="IHP426" s="447"/>
      <c r="IHQ426" s="447"/>
      <c r="IHR426" s="447"/>
      <c r="IHS426" s="447"/>
      <c r="IHT426" s="447"/>
      <c r="IHU426" s="447"/>
      <c r="IHV426" s="447"/>
      <c r="IHW426" s="447"/>
      <c r="IHX426" s="447"/>
      <c r="IHY426" s="447"/>
      <c r="IHZ426" s="447"/>
      <c r="IIA426" s="447"/>
      <c r="IIB426" s="447"/>
      <c r="IIC426" s="447"/>
      <c r="IID426" s="447"/>
      <c r="IIE426" s="447"/>
      <c r="IIF426" s="447"/>
      <c r="IIG426" s="447"/>
      <c r="IIH426" s="447"/>
      <c r="III426" s="447"/>
      <c r="IIJ426" s="447"/>
      <c r="IIK426" s="447"/>
      <c r="IIL426" s="447"/>
      <c r="IIM426" s="447"/>
      <c r="IIN426" s="447"/>
      <c r="IIO426" s="447"/>
      <c r="IIP426" s="447"/>
      <c r="IIQ426" s="447"/>
      <c r="IIR426" s="447"/>
      <c r="IIS426" s="447"/>
      <c r="IIT426" s="447"/>
      <c r="IIU426" s="447"/>
      <c r="IIV426" s="447"/>
      <c r="IIW426" s="447"/>
      <c r="IIX426" s="447"/>
      <c r="IIY426" s="447"/>
      <c r="IIZ426" s="447"/>
      <c r="IJA426" s="447"/>
      <c r="IJB426" s="447"/>
      <c r="IJC426" s="447"/>
      <c r="IJD426" s="447"/>
      <c r="IJE426" s="447"/>
      <c r="IJF426" s="447"/>
      <c r="IJG426" s="447"/>
      <c r="IJH426" s="447"/>
      <c r="IJI426" s="447"/>
      <c r="IJJ426" s="447"/>
      <c r="IJK426" s="447"/>
      <c r="IJL426" s="447"/>
      <c r="IJM426" s="447"/>
      <c r="IJN426" s="447"/>
      <c r="IJO426" s="447"/>
      <c r="IJP426" s="447"/>
      <c r="IJQ426" s="447"/>
      <c r="IJR426" s="447"/>
      <c r="IJS426" s="447"/>
      <c r="IJT426" s="447"/>
      <c r="IJU426" s="447"/>
      <c r="IJV426" s="447"/>
      <c r="IJW426" s="447"/>
      <c r="IJX426" s="447"/>
      <c r="IJY426" s="447"/>
      <c r="IJZ426" s="447"/>
      <c r="IKA426" s="447"/>
      <c r="IKB426" s="447"/>
      <c r="IKC426" s="447"/>
      <c r="IKD426" s="447"/>
      <c r="IKE426" s="447"/>
      <c r="IKF426" s="447"/>
      <c r="IKG426" s="447"/>
      <c r="IKH426" s="447"/>
      <c r="IKI426" s="447"/>
      <c r="IKJ426" s="447"/>
      <c r="IKK426" s="447"/>
      <c r="IKL426" s="447"/>
      <c r="IKM426" s="447"/>
      <c r="IKN426" s="447"/>
      <c r="IKO426" s="447"/>
      <c r="IKP426" s="447"/>
      <c r="IKQ426" s="447"/>
      <c r="IKR426" s="447"/>
      <c r="IKS426" s="447"/>
      <c r="IKT426" s="447"/>
      <c r="IKU426" s="447"/>
      <c r="IKV426" s="447"/>
      <c r="IKW426" s="447"/>
      <c r="IKX426" s="447"/>
      <c r="IKY426" s="447"/>
      <c r="IKZ426" s="447"/>
      <c r="ILA426" s="447"/>
      <c r="ILB426" s="447"/>
      <c r="ILC426" s="447"/>
      <c r="ILD426" s="447"/>
      <c r="ILE426" s="447"/>
      <c r="ILF426" s="447"/>
      <c r="ILG426" s="447"/>
      <c r="ILH426" s="447"/>
      <c r="ILI426" s="447"/>
      <c r="ILJ426" s="447"/>
      <c r="ILK426" s="447"/>
      <c r="ILL426" s="447"/>
      <c r="ILM426" s="447"/>
      <c r="ILN426" s="447"/>
      <c r="ILO426" s="447"/>
      <c r="ILP426" s="447"/>
      <c r="ILQ426" s="447"/>
      <c r="ILR426" s="447"/>
      <c r="ILS426" s="447"/>
      <c r="ILT426" s="447"/>
      <c r="ILU426" s="447"/>
      <c r="ILV426" s="447"/>
      <c r="ILW426" s="447"/>
      <c r="ILX426" s="447"/>
      <c r="ILY426" s="447"/>
      <c r="ILZ426" s="447"/>
      <c r="IMA426" s="447"/>
      <c r="IMB426" s="447"/>
      <c r="IMC426" s="447"/>
      <c r="IMD426" s="447"/>
      <c r="IME426" s="447"/>
      <c r="IMF426" s="447"/>
      <c r="IMG426" s="447"/>
      <c r="IMH426" s="447"/>
      <c r="IMI426" s="447"/>
      <c r="IMJ426" s="447"/>
      <c r="IMK426" s="447"/>
      <c r="IML426" s="447"/>
      <c r="IMM426" s="447"/>
      <c r="IMN426" s="447"/>
      <c r="IMO426" s="447"/>
      <c r="IMP426" s="447"/>
      <c r="IMQ426" s="447"/>
      <c r="IMR426" s="447"/>
      <c r="IMS426" s="447"/>
      <c r="IMT426" s="447"/>
      <c r="IMU426" s="447"/>
      <c r="IMV426" s="447"/>
      <c r="IMW426" s="447"/>
      <c r="IMX426" s="447"/>
      <c r="IMY426" s="447"/>
      <c r="IMZ426" s="447"/>
      <c r="INA426" s="447"/>
      <c r="INB426" s="447"/>
      <c r="INC426" s="447"/>
      <c r="IND426" s="447"/>
      <c r="INE426" s="447"/>
      <c r="INF426" s="447"/>
      <c r="ING426" s="447"/>
      <c r="INH426" s="447"/>
      <c r="INI426" s="447"/>
      <c r="INJ426" s="447"/>
      <c r="INK426" s="447"/>
      <c r="INL426" s="447"/>
      <c r="INM426" s="447"/>
      <c r="INN426" s="447"/>
      <c r="INO426" s="447"/>
      <c r="INP426" s="447"/>
      <c r="INQ426" s="447"/>
      <c r="INR426" s="447"/>
      <c r="INS426" s="447"/>
      <c r="INT426" s="447"/>
      <c r="INU426" s="447"/>
      <c r="INV426" s="447"/>
      <c r="INW426" s="447"/>
      <c r="INX426" s="447"/>
      <c r="INY426" s="447"/>
      <c r="INZ426" s="447"/>
      <c r="IOA426" s="447"/>
      <c r="IOB426" s="447"/>
      <c r="IOC426" s="447"/>
      <c r="IOD426" s="447"/>
      <c r="IOE426" s="447"/>
      <c r="IOF426" s="447"/>
      <c r="IOG426" s="447"/>
      <c r="IOH426" s="447"/>
      <c r="IOI426" s="447"/>
      <c r="IOJ426" s="447"/>
      <c r="IOK426" s="447"/>
      <c r="IOL426" s="447"/>
      <c r="IOM426" s="447"/>
      <c r="ION426" s="447"/>
      <c r="IOO426" s="447"/>
      <c r="IOP426" s="447"/>
      <c r="IOQ426" s="447"/>
      <c r="IOR426" s="447"/>
      <c r="IOS426" s="447"/>
      <c r="IOT426" s="447"/>
      <c r="IOU426" s="447"/>
      <c r="IOV426" s="447"/>
      <c r="IOW426" s="447"/>
      <c r="IOX426" s="447"/>
      <c r="IOY426" s="447"/>
      <c r="IOZ426" s="447"/>
      <c r="IPA426" s="447"/>
      <c r="IPB426" s="447"/>
      <c r="IPC426" s="447"/>
      <c r="IPD426" s="447"/>
      <c r="IPE426" s="447"/>
      <c r="IPF426" s="447"/>
      <c r="IPG426" s="447"/>
      <c r="IPH426" s="447"/>
      <c r="IPI426" s="447"/>
      <c r="IPJ426" s="447"/>
      <c r="IPK426" s="447"/>
      <c r="IPL426" s="447"/>
      <c r="IPM426" s="447"/>
      <c r="IPN426" s="447"/>
      <c r="IPO426" s="447"/>
      <c r="IPP426" s="447"/>
      <c r="IPQ426" s="447"/>
      <c r="IPR426" s="447"/>
      <c r="IPS426" s="447"/>
      <c r="IPT426" s="447"/>
      <c r="IPU426" s="447"/>
      <c r="IPV426" s="447"/>
      <c r="IPW426" s="447"/>
      <c r="IPX426" s="447"/>
      <c r="IPY426" s="447"/>
      <c r="IPZ426" s="447"/>
      <c r="IQA426" s="447"/>
      <c r="IQB426" s="447"/>
      <c r="IQC426" s="447"/>
      <c r="IQD426" s="447"/>
      <c r="IQE426" s="447"/>
      <c r="IQF426" s="447"/>
      <c r="IQG426" s="447"/>
      <c r="IQH426" s="447"/>
      <c r="IQI426" s="447"/>
      <c r="IQJ426" s="447"/>
      <c r="IQK426" s="447"/>
      <c r="IQL426" s="447"/>
      <c r="IQM426" s="447"/>
      <c r="IQN426" s="447"/>
      <c r="IQO426" s="447"/>
      <c r="IQP426" s="447"/>
      <c r="IQQ426" s="447"/>
      <c r="IQR426" s="447"/>
      <c r="IQS426" s="447"/>
      <c r="IQT426" s="447"/>
      <c r="IQU426" s="447"/>
      <c r="IQV426" s="447"/>
      <c r="IQW426" s="447"/>
      <c r="IQX426" s="447"/>
      <c r="IQY426" s="447"/>
      <c r="IQZ426" s="447"/>
      <c r="IRA426" s="447"/>
      <c r="IRB426" s="447"/>
      <c r="IRC426" s="447"/>
      <c r="IRD426" s="447"/>
      <c r="IRE426" s="447"/>
      <c r="IRF426" s="447"/>
      <c r="IRG426" s="447"/>
      <c r="IRH426" s="447"/>
      <c r="IRI426" s="447"/>
      <c r="IRJ426" s="447"/>
      <c r="IRK426" s="447"/>
      <c r="IRL426" s="447"/>
      <c r="IRM426" s="447"/>
      <c r="IRN426" s="447"/>
      <c r="IRO426" s="447"/>
      <c r="IRP426" s="447"/>
      <c r="IRQ426" s="447"/>
      <c r="IRR426" s="447"/>
      <c r="IRS426" s="447"/>
      <c r="IRT426" s="447"/>
      <c r="IRU426" s="447"/>
      <c r="IRV426" s="447"/>
      <c r="IRW426" s="447"/>
      <c r="IRX426" s="447"/>
      <c r="IRY426" s="447"/>
      <c r="IRZ426" s="447"/>
      <c r="ISA426" s="447"/>
      <c r="ISB426" s="447"/>
      <c r="ISC426" s="447"/>
      <c r="ISD426" s="447"/>
      <c r="ISE426" s="447"/>
      <c r="ISF426" s="447"/>
      <c r="ISG426" s="447"/>
      <c r="ISH426" s="447"/>
      <c r="ISI426" s="447"/>
      <c r="ISJ426" s="447"/>
      <c r="ISK426" s="447"/>
      <c r="ISL426" s="447"/>
      <c r="ISM426" s="447"/>
      <c r="ISN426" s="447"/>
      <c r="ISO426" s="447"/>
      <c r="ISP426" s="447"/>
      <c r="ISQ426" s="447"/>
      <c r="ISR426" s="447"/>
      <c r="ISS426" s="447"/>
      <c r="IST426" s="447"/>
      <c r="ISU426" s="447"/>
      <c r="ISV426" s="447"/>
      <c r="ISW426" s="447"/>
      <c r="ISX426" s="447"/>
      <c r="ISY426" s="447"/>
      <c r="ISZ426" s="447"/>
      <c r="ITA426" s="447"/>
      <c r="ITB426" s="447"/>
      <c r="ITC426" s="447"/>
      <c r="ITD426" s="447"/>
      <c r="ITE426" s="447"/>
      <c r="ITF426" s="447"/>
      <c r="ITG426" s="447"/>
      <c r="ITH426" s="447"/>
      <c r="ITI426" s="447"/>
      <c r="ITJ426" s="447"/>
      <c r="ITK426" s="447"/>
      <c r="ITL426" s="447"/>
      <c r="ITM426" s="447"/>
      <c r="ITN426" s="447"/>
      <c r="ITO426" s="447"/>
      <c r="ITP426" s="447"/>
      <c r="ITQ426" s="447"/>
      <c r="ITR426" s="447"/>
      <c r="ITS426" s="447"/>
      <c r="ITT426" s="447"/>
      <c r="ITU426" s="447"/>
      <c r="ITV426" s="447"/>
      <c r="ITW426" s="447"/>
      <c r="ITX426" s="447"/>
      <c r="ITY426" s="447"/>
      <c r="ITZ426" s="447"/>
      <c r="IUA426" s="447"/>
      <c r="IUB426" s="447"/>
      <c r="IUC426" s="447"/>
      <c r="IUD426" s="447"/>
      <c r="IUE426" s="447"/>
      <c r="IUF426" s="447"/>
      <c r="IUG426" s="447"/>
      <c r="IUH426" s="447"/>
      <c r="IUI426" s="447"/>
      <c r="IUJ426" s="447"/>
      <c r="IUK426" s="447"/>
      <c r="IUL426" s="447"/>
      <c r="IUM426" s="447"/>
      <c r="IUN426" s="447"/>
      <c r="IUO426" s="447"/>
      <c r="IUP426" s="447"/>
      <c r="IUQ426" s="447"/>
      <c r="IUR426" s="447"/>
      <c r="IUS426" s="447"/>
      <c r="IUT426" s="447"/>
      <c r="IUU426" s="447"/>
      <c r="IUV426" s="447"/>
      <c r="IUW426" s="447"/>
      <c r="IUX426" s="447"/>
      <c r="IUY426" s="447"/>
      <c r="IUZ426" s="447"/>
      <c r="IVA426" s="447"/>
      <c r="IVB426" s="447"/>
      <c r="IVC426" s="447"/>
      <c r="IVD426" s="447"/>
      <c r="IVE426" s="447"/>
      <c r="IVF426" s="447"/>
      <c r="IVG426" s="447"/>
      <c r="IVH426" s="447"/>
      <c r="IVI426" s="447"/>
      <c r="IVJ426" s="447"/>
      <c r="IVK426" s="447"/>
      <c r="IVL426" s="447"/>
      <c r="IVM426" s="447"/>
      <c r="IVN426" s="447"/>
      <c r="IVO426" s="447"/>
      <c r="IVP426" s="447"/>
      <c r="IVQ426" s="447"/>
      <c r="IVR426" s="447"/>
      <c r="IVS426" s="447"/>
      <c r="IVT426" s="447"/>
      <c r="IVU426" s="447"/>
      <c r="IVV426" s="447"/>
      <c r="IVW426" s="447"/>
      <c r="IVX426" s="447"/>
      <c r="IVY426" s="447"/>
      <c r="IVZ426" s="447"/>
      <c r="IWA426" s="447"/>
      <c r="IWB426" s="447"/>
      <c r="IWC426" s="447"/>
      <c r="IWD426" s="447"/>
      <c r="IWE426" s="447"/>
      <c r="IWF426" s="447"/>
      <c r="IWG426" s="447"/>
      <c r="IWH426" s="447"/>
      <c r="IWI426" s="447"/>
      <c r="IWJ426" s="447"/>
      <c r="IWK426" s="447"/>
      <c r="IWL426" s="447"/>
      <c r="IWM426" s="447"/>
      <c r="IWN426" s="447"/>
      <c r="IWO426" s="447"/>
      <c r="IWP426" s="447"/>
      <c r="IWQ426" s="447"/>
      <c r="IWR426" s="447"/>
      <c r="IWS426" s="447"/>
      <c r="IWT426" s="447"/>
      <c r="IWU426" s="447"/>
      <c r="IWV426" s="447"/>
      <c r="IWW426" s="447"/>
      <c r="IWX426" s="447"/>
      <c r="IWY426" s="447"/>
      <c r="IWZ426" s="447"/>
      <c r="IXA426" s="447"/>
      <c r="IXB426" s="447"/>
      <c r="IXC426" s="447"/>
      <c r="IXD426" s="447"/>
      <c r="IXE426" s="447"/>
      <c r="IXF426" s="447"/>
      <c r="IXG426" s="447"/>
      <c r="IXH426" s="447"/>
      <c r="IXI426" s="447"/>
      <c r="IXJ426" s="447"/>
      <c r="IXK426" s="447"/>
      <c r="IXL426" s="447"/>
      <c r="IXM426" s="447"/>
      <c r="IXN426" s="447"/>
      <c r="IXO426" s="447"/>
      <c r="IXP426" s="447"/>
      <c r="IXQ426" s="447"/>
      <c r="IXR426" s="447"/>
      <c r="IXS426" s="447"/>
      <c r="IXT426" s="447"/>
      <c r="IXU426" s="447"/>
      <c r="IXV426" s="447"/>
      <c r="IXW426" s="447"/>
      <c r="IXX426" s="447"/>
      <c r="IXY426" s="447"/>
      <c r="IXZ426" s="447"/>
      <c r="IYA426" s="447"/>
      <c r="IYB426" s="447"/>
      <c r="IYC426" s="447"/>
      <c r="IYD426" s="447"/>
      <c r="IYE426" s="447"/>
      <c r="IYF426" s="447"/>
      <c r="IYG426" s="447"/>
      <c r="IYH426" s="447"/>
      <c r="IYI426" s="447"/>
      <c r="IYJ426" s="447"/>
      <c r="IYK426" s="447"/>
      <c r="IYL426" s="447"/>
      <c r="IYM426" s="447"/>
      <c r="IYN426" s="447"/>
      <c r="IYO426" s="447"/>
      <c r="IYP426" s="447"/>
      <c r="IYQ426" s="447"/>
      <c r="IYR426" s="447"/>
      <c r="IYS426" s="447"/>
      <c r="IYT426" s="447"/>
      <c r="IYU426" s="447"/>
      <c r="IYV426" s="447"/>
      <c r="IYW426" s="447"/>
      <c r="IYX426" s="447"/>
      <c r="IYY426" s="447"/>
      <c r="IYZ426" s="447"/>
      <c r="IZA426" s="447"/>
      <c r="IZB426" s="447"/>
      <c r="IZC426" s="447"/>
      <c r="IZD426" s="447"/>
      <c r="IZE426" s="447"/>
      <c r="IZF426" s="447"/>
      <c r="IZG426" s="447"/>
      <c r="IZH426" s="447"/>
      <c r="IZI426" s="447"/>
      <c r="IZJ426" s="447"/>
      <c r="IZK426" s="447"/>
      <c r="IZL426" s="447"/>
      <c r="IZM426" s="447"/>
      <c r="IZN426" s="447"/>
      <c r="IZO426" s="447"/>
      <c r="IZP426" s="447"/>
      <c r="IZQ426" s="447"/>
      <c r="IZR426" s="447"/>
      <c r="IZS426" s="447"/>
      <c r="IZT426" s="447"/>
      <c r="IZU426" s="447"/>
      <c r="IZV426" s="447"/>
      <c r="IZW426" s="447"/>
      <c r="IZX426" s="447"/>
      <c r="IZY426" s="447"/>
      <c r="IZZ426" s="447"/>
      <c r="JAA426" s="447"/>
      <c r="JAB426" s="447"/>
      <c r="JAC426" s="447"/>
      <c r="JAD426" s="447"/>
      <c r="JAE426" s="447"/>
      <c r="JAF426" s="447"/>
      <c r="JAG426" s="447"/>
      <c r="JAH426" s="447"/>
      <c r="JAI426" s="447"/>
      <c r="JAJ426" s="447"/>
      <c r="JAK426" s="447"/>
      <c r="JAL426" s="447"/>
      <c r="JAM426" s="447"/>
      <c r="JAN426" s="447"/>
      <c r="JAO426" s="447"/>
      <c r="JAP426" s="447"/>
      <c r="JAQ426" s="447"/>
      <c r="JAR426" s="447"/>
      <c r="JAS426" s="447"/>
      <c r="JAT426" s="447"/>
      <c r="JAU426" s="447"/>
      <c r="JAV426" s="447"/>
      <c r="JAW426" s="447"/>
      <c r="JAX426" s="447"/>
      <c r="JAY426" s="447"/>
      <c r="JAZ426" s="447"/>
      <c r="JBA426" s="447"/>
      <c r="JBB426" s="447"/>
      <c r="JBC426" s="447"/>
      <c r="JBD426" s="447"/>
      <c r="JBE426" s="447"/>
      <c r="JBF426" s="447"/>
      <c r="JBG426" s="447"/>
      <c r="JBH426" s="447"/>
      <c r="JBI426" s="447"/>
      <c r="JBJ426" s="447"/>
      <c r="JBK426" s="447"/>
      <c r="JBL426" s="447"/>
      <c r="JBM426" s="447"/>
      <c r="JBN426" s="447"/>
      <c r="JBO426" s="447"/>
      <c r="JBP426" s="447"/>
      <c r="JBQ426" s="447"/>
      <c r="JBR426" s="447"/>
      <c r="JBS426" s="447"/>
      <c r="JBT426" s="447"/>
      <c r="JBU426" s="447"/>
      <c r="JBV426" s="447"/>
      <c r="JBW426" s="447"/>
      <c r="JBX426" s="447"/>
      <c r="JBY426" s="447"/>
      <c r="JBZ426" s="447"/>
      <c r="JCA426" s="447"/>
      <c r="JCB426" s="447"/>
      <c r="JCC426" s="447"/>
      <c r="JCD426" s="447"/>
      <c r="JCE426" s="447"/>
      <c r="JCF426" s="447"/>
      <c r="JCG426" s="447"/>
      <c r="JCH426" s="447"/>
      <c r="JCI426" s="447"/>
      <c r="JCJ426" s="447"/>
      <c r="JCK426" s="447"/>
      <c r="JCL426" s="447"/>
      <c r="JCM426" s="447"/>
      <c r="JCN426" s="447"/>
      <c r="JCO426" s="447"/>
      <c r="JCP426" s="447"/>
      <c r="JCQ426" s="447"/>
      <c r="JCR426" s="447"/>
      <c r="JCS426" s="447"/>
      <c r="JCT426" s="447"/>
      <c r="JCU426" s="447"/>
      <c r="JCV426" s="447"/>
      <c r="JCW426" s="447"/>
      <c r="JCX426" s="447"/>
      <c r="JCY426" s="447"/>
      <c r="JCZ426" s="447"/>
      <c r="JDA426" s="447"/>
      <c r="JDB426" s="447"/>
      <c r="JDC426" s="447"/>
      <c r="JDD426" s="447"/>
      <c r="JDE426" s="447"/>
      <c r="JDF426" s="447"/>
      <c r="JDG426" s="447"/>
      <c r="JDH426" s="447"/>
      <c r="JDI426" s="447"/>
      <c r="JDJ426" s="447"/>
      <c r="JDK426" s="447"/>
      <c r="JDL426" s="447"/>
      <c r="JDM426" s="447"/>
      <c r="JDN426" s="447"/>
      <c r="JDO426" s="447"/>
      <c r="JDP426" s="447"/>
      <c r="JDQ426" s="447"/>
      <c r="JDR426" s="447"/>
      <c r="JDS426" s="447"/>
      <c r="JDT426" s="447"/>
      <c r="JDU426" s="447"/>
      <c r="JDV426" s="447"/>
      <c r="JDW426" s="447"/>
      <c r="JDX426" s="447"/>
      <c r="JDY426" s="447"/>
      <c r="JDZ426" s="447"/>
      <c r="JEA426" s="447"/>
      <c r="JEB426" s="447"/>
      <c r="JEC426" s="447"/>
      <c r="JED426" s="447"/>
      <c r="JEE426" s="447"/>
      <c r="JEF426" s="447"/>
      <c r="JEG426" s="447"/>
      <c r="JEH426" s="447"/>
      <c r="JEI426" s="447"/>
      <c r="JEJ426" s="447"/>
      <c r="JEK426" s="447"/>
      <c r="JEL426" s="447"/>
      <c r="JEM426" s="447"/>
      <c r="JEN426" s="447"/>
      <c r="JEO426" s="447"/>
      <c r="JEP426" s="447"/>
      <c r="JEQ426" s="447"/>
      <c r="JER426" s="447"/>
      <c r="JES426" s="447"/>
      <c r="JET426" s="447"/>
      <c r="JEU426" s="447"/>
      <c r="JEV426" s="447"/>
      <c r="JEW426" s="447"/>
      <c r="JEX426" s="447"/>
      <c r="JEY426" s="447"/>
      <c r="JEZ426" s="447"/>
      <c r="JFA426" s="447"/>
      <c r="JFB426" s="447"/>
      <c r="JFC426" s="447"/>
      <c r="JFD426" s="447"/>
      <c r="JFE426" s="447"/>
      <c r="JFF426" s="447"/>
      <c r="JFG426" s="447"/>
      <c r="JFH426" s="447"/>
      <c r="JFI426" s="447"/>
      <c r="JFJ426" s="447"/>
      <c r="JFK426" s="447"/>
      <c r="JFL426" s="447"/>
      <c r="JFM426" s="447"/>
      <c r="JFN426" s="447"/>
      <c r="JFO426" s="447"/>
      <c r="JFP426" s="447"/>
      <c r="JFQ426" s="447"/>
      <c r="JFR426" s="447"/>
      <c r="JFS426" s="447"/>
      <c r="JFT426" s="447"/>
      <c r="JFU426" s="447"/>
      <c r="JFV426" s="447"/>
      <c r="JFW426" s="447"/>
      <c r="JFX426" s="447"/>
      <c r="JFY426" s="447"/>
      <c r="JFZ426" s="447"/>
      <c r="JGA426" s="447"/>
      <c r="JGB426" s="447"/>
      <c r="JGC426" s="447"/>
      <c r="JGD426" s="447"/>
      <c r="JGE426" s="447"/>
      <c r="JGF426" s="447"/>
      <c r="JGG426" s="447"/>
      <c r="JGH426" s="447"/>
      <c r="JGI426" s="447"/>
      <c r="JGJ426" s="447"/>
      <c r="JGK426" s="447"/>
      <c r="JGL426" s="447"/>
      <c r="JGM426" s="447"/>
      <c r="JGN426" s="447"/>
      <c r="JGO426" s="447"/>
      <c r="JGP426" s="447"/>
      <c r="JGQ426" s="447"/>
      <c r="JGR426" s="447"/>
      <c r="JGS426" s="447"/>
      <c r="JGT426" s="447"/>
      <c r="JGU426" s="447"/>
      <c r="JGV426" s="447"/>
      <c r="JGW426" s="447"/>
      <c r="JGX426" s="447"/>
      <c r="JGY426" s="447"/>
      <c r="JGZ426" s="447"/>
      <c r="JHA426" s="447"/>
      <c r="JHB426" s="447"/>
      <c r="JHC426" s="447"/>
      <c r="JHD426" s="447"/>
      <c r="JHE426" s="447"/>
      <c r="JHF426" s="447"/>
      <c r="JHG426" s="447"/>
      <c r="JHH426" s="447"/>
      <c r="JHI426" s="447"/>
      <c r="JHJ426" s="447"/>
      <c r="JHK426" s="447"/>
      <c r="JHL426" s="447"/>
      <c r="JHM426" s="447"/>
      <c r="JHN426" s="447"/>
      <c r="JHO426" s="447"/>
      <c r="JHP426" s="447"/>
      <c r="JHQ426" s="447"/>
      <c r="JHR426" s="447"/>
      <c r="JHS426" s="447"/>
      <c r="JHT426" s="447"/>
      <c r="JHU426" s="447"/>
      <c r="JHV426" s="447"/>
      <c r="JHW426" s="447"/>
      <c r="JHX426" s="447"/>
      <c r="JHY426" s="447"/>
      <c r="JHZ426" s="447"/>
      <c r="JIA426" s="447"/>
      <c r="JIB426" s="447"/>
      <c r="JIC426" s="447"/>
      <c r="JID426" s="447"/>
      <c r="JIE426" s="447"/>
      <c r="JIF426" s="447"/>
      <c r="JIG426" s="447"/>
      <c r="JIH426" s="447"/>
      <c r="JII426" s="447"/>
      <c r="JIJ426" s="447"/>
      <c r="JIK426" s="447"/>
      <c r="JIL426" s="447"/>
      <c r="JIM426" s="447"/>
      <c r="JIN426" s="447"/>
      <c r="JIO426" s="447"/>
      <c r="JIP426" s="447"/>
      <c r="JIQ426" s="447"/>
      <c r="JIR426" s="447"/>
      <c r="JIS426" s="447"/>
      <c r="JIT426" s="447"/>
      <c r="JIU426" s="447"/>
      <c r="JIV426" s="447"/>
      <c r="JIW426" s="447"/>
      <c r="JIX426" s="447"/>
      <c r="JIY426" s="447"/>
      <c r="JIZ426" s="447"/>
      <c r="JJA426" s="447"/>
      <c r="JJB426" s="447"/>
      <c r="JJC426" s="447"/>
      <c r="JJD426" s="447"/>
      <c r="JJE426" s="447"/>
      <c r="JJF426" s="447"/>
      <c r="JJG426" s="447"/>
      <c r="JJH426" s="447"/>
      <c r="JJI426" s="447"/>
      <c r="JJJ426" s="447"/>
      <c r="JJK426" s="447"/>
      <c r="JJL426" s="447"/>
      <c r="JJM426" s="447"/>
      <c r="JJN426" s="447"/>
      <c r="JJO426" s="447"/>
      <c r="JJP426" s="447"/>
      <c r="JJQ426" s="447"/>
      <c r="JJR426" s="447"/>
      <c r="JJS426" s="447"/>
      <c r="JJT426" s="447"/>
      <c r="JJU426" s="447"/>
      <c r="JJV426" s="447"/>
      <c r="JJW426" s="447"/>
      <c r="JJX426" s="447"/>
      <c r="JJY426" s="447"/>
      <c r="JJZ426" s="447"/>
      <c r="JKA426" s="447"/>
      <c r="JKB426" s="447"/>
      <c r="JKC426" s="447"/>
      <c r="JKD426" s="447"/>
      <c r="JKE426" s="447"/>
      <c r="JKF426" s="447"/>
      <c r="JKG426" s="447"/>
      <c r="JKH426" s="447"/>
      <c r="JKI426" s="447"/>
      <c r="JKJ426" s="447"/>
      <c r="JKK426" s="447"/>
      <c r="JKL426" s="447"/>
      <c r="JKM426" s="447"/>
      <c r="JKN426" s="447"/>
      <c r="JKO426" s="447"/>
      <c r="JKP426" s="447"/>
      <c r="JKQ426" s="447"/>
      <c r="JKR426" s="447"/>
      <c r="JKS426" s="447"/>
      <c r="JKT426" s="447"/>
      <c r="JKU426" s="447"/>
      <c r="JKV426" s="447"/>
      <c r="JKW426" s="447"/>
      <c r="JKX426" s="447"/>
      <c r="JKY426" s="447"/>
      <c r="JKZ426" s="447"/>
      <c r="JLA426" s="447"/>
      <c r="JLB426" s="447"/>
      <c r="JLC426" s="447"/>
      <c r="JLD426" s="447"/>
      <c r="JLE426" s="447"/>
      <c r="JLF426" s="447"/>
      <c r="JLG426" s="447"/>
      <c r="JLH426" s="447"/>
      <c r="JLI426" s="447"/>
      <c r="JLJ426" s="447"/>
      <c r="JLK426" s="447"/>
      <c r="JLL426" s="447"/>
      <c r="JLM426" s="447"/>
      <c r="JLN426" s="447"/>
      <c r="JLO426" s="447"/>
      <c r="JLP426" s="447"/>
      <c r="JLQ426" s="447"/>
      <c r="JLR426" s="447"/>
      <c r="JLS426" s="447"/>
      <c r="JLT426" s="447"/>
      <c r="JLU426" s="447"/>
      <c r="JLV426" s="447"/>
      <c r="JLW426" s="447"/>
      <c r="JLX426" s="447"/>
      <c r="JLY426" s="447"/>
      <c r="JLZ426" s="447"/>
      <c r="JMA426" s="447"/>
      <c r="JMB426" s="447"/>
      <c r="JMC426" s="447"/>
      <c r="JMD426" s="447"/>
      <c r="JME426" s="447"/>
      <c r="JMF426" s="447"/>
      <c r="JMG426" s="447"/>
      <c r="JMH426" s="447"/>
      <c r="JMI426" s="447"/>
      <c r="JMJ426" s="447"/>
      <c r="JMK426" s="447"/>
      <c r="JML426" s="447"/>
      <c r="JMM426" s="447"/>
      <c r="JMN426" s="447"/>
      <c r="JMO426" s="447"/>
      <c r="JMP426" s="447"/>
      <c r="JMQ426" s="447"/>
      <c r="JMR426" s="447"/>
      <c r="JMS426" s="447"/>
      <c r="JMT426" s="447"/>
      <c r="JMU426" s="447"/>
      <c r="JMV426" s="447"/>
      <c r="JMW426" s="447"/>
      <c r="JMX426" s="447"/>
      <c r="JMY426" s="447"/>
      <c r="JMZ426" s="447"/>
      <c r="JNA426" s="447"/>
      <c r="JNB426" s="447"/>
      <c r="JNC426" s="447"/>
      <c r="JND426" s="447"/>
      <c r="JNE426" s="447"/>
      <c r="JNF426" s="447"/>
      <c r="JNG426" s="447"/>
      <c r="JNH426" s="447"/>
      <c r="JNI426" s="447"/>
      <c r="JNJ426" s="447"/>
      <c r="JNK426" s="447"/>
      <c r="JNL426" s="447"/>
      <c r="JNM426" s="447"/>
      <c r="JNN426" s="447"/>
      <c r="JNO426" s="447"/>
      <c r="JNP426" s="447"/>
      <c r="JNQ426" s="447"/>
      <c r="JNR426" s="447"/>
      <c r="JNS426" s="447"/>
      <c r="JNT426" s="447"/>
      <c r="JNU426" s="447"/>
      <c r="JNV426" s="447"/>
      <c r="JNW426" s="447"/>
      <c r="JNX426" s="447"/>
      <c r="JNY426" s="447"/>
      <c r="JNZ426" s="447"/>
      <c r="JOA426" s="447"/>
      <c r="JOB426" s="447"/>
      <c r="JOC426" s="447"/>
      <c r="JOD426" s="447"/>
      <c r="JOE426" s="447"/>
      <c r="JOF426" s="447"/>
      <c r="JOG426" s="447"/>
      <c r="JOH426" s="447"/>
      <c r="JOI426" s="447"/>
      <c r="JOJ426" s="447"/>
      <c r="JOK426" s="447"/>
      <c r="JOL426" s="447"/>
      <c r="JOM426" s="447"/>
      <c r="JON426" s="447"/>
      <c r="JOO426" s="447"/>
      <c r="JOP426" s="447"/>
      <c r="JOQ426" s="447"/>
      <c r="JOR426" s="447"/>
      <c r="JOS426" s="447"/>
      <c r="JOT426" s="447"/>
      <c r="JOU426" s="447"/>
      <c r="JOV426" s="447"/>
      <c r="JOW426" s="447"/>
      <c r="JOX426" s="447"/>
      <c r="JOY426" s="447"/>
      <c r="JOZ426" s="447"/>
      <c r="JPA426" s="447"/>
      <c r="JPB426" s="447"/>
      <c r="JPC426" s="447"/>
      <c r="JPD426" s="447"/>
      <c r="JPE426" s="447"/>
      <c r="JPF426" s="447"/>
      <c r="JPG426" s="447"/>
      <c r="JPH426" s="447"/>
      <c r="JPI426" s="447"/>
      <c r="JPJ426" s="447"/>
      <c r="JPK426" s="447"/>
      <c r="JPL426" s="447"/>
      <c r="JPM426" s="447"/>
      <c r="JPN426" s="447"/>
      <c r="JPO426" s="447"/>
      <c r="JPP426" s="447"/>
      <c r="JPQ426" s="447"/>
      <c r="JPR426" s="447"/>
      <c r="JPS426" s="447"/>
      <c r="JPT426" s="447"/>
      <c r="JPU426" s="447"/>
      <c r="JPV426" s="447"/>
      <c r="JPW426" s="447"/>
      <c r="JPX426" s="447"/>
      <c r="JPY426" s="447"/>
      <c r="JPZ426" s="447"/>
      <c r="JQA426" s="447"/>
      <c r="JQB426" s="447"/>
      <c r="JQC426" s="447"/>
      <c r="JQD426" s="447"/>
      <c r="JQE426" s="447"/>
      <c r="JQF426" s="447"/>
      <c r="JQG426" s="447"/>
      <c r="JQH426" s="447"/>
      <c r="JQI426" s="447"/>
      <c r="JQJ426" s="447"/>
      <c r="JQK426" s="447"/>
      <c r="JQL426" s="447"/>
      <c r="JQM426" s="447"/>
      <c r="JQN426" s="447"/>
      <c r="JQO426" s="447"/>
      <c r="JQP426" s="447"/>
      <c r="JQQ426" s="447"/>
      <c r="JQR426" s="447"/>
      <c r="JQS426" s="447"/>
      <c r="JQT426" s="447"/>
      <c r="JQU426" s="447"/>
      <c r="JQV426" s="447"/>
      <c r="JQW426" s="447"/>
      <c r="JQX426" s="447"/>
      <c r="JQY426" s="447"/>
      <c r="JQZ426" s="447"/>
      <c r="JRA426" s="447"/>
      <c r="JRB426" s="447"/>
      <c r="JRC426" s="447"/>
      <c r="JRD426" s="447"/>
      <c r="JRE426" s="447"/>
      <c r="JRF426" s="447"/>
      <c r="JRG426" s="447"/>
      <c r="JRH426" s="447"/>
      <c r="JRI426" s="447"/>
      <c r="JRJ426" s="447"/>
      <c r="JRK426" s="447"/>
      <c r="JRL426" s="447"/>
      <c r="JRM426" s="447"/>
      <c r="JRN426" s="447"/>
      <c r="JRO426" s="447"/>
      <c r="JRP426" s="447"/>
      <c r="JRQ426" s="447"/>
      <c r="JRR426" s="447"/>
      <c r="JRS426" s="447"/>
      <c r="JRT426" s="447"/>
      <c r="JRU426" s="447"/>
      <c r="JRV426" s="447"/>
      <c r="JRW426" s="447"/>
      <c r="JRX426" s="447"/>
      <c r="JRY426" s="447"/>
      <c r="JRZ426" s="447"/>
      <c r="JSA426" s="447"/>
      <c r="JSB426" s="447"/>
      <c r="JSC426" s="447"/>
      <c r="JSD426" s="447"/>
      <c r="JSE426" s="447"/>
      <c r="JSF426" s="447"/>
      <c r="JSG426" s="447"/>
      <c r="JSH426" s="447"/>
      <c r="JSI426" s="447"/>
      <c r="JSJ426" s="447"/>
      <c r="JSK426" s="447"/>
      <c r="JSL426" s="447"/>
      <c r="JSM426" s="447"/>
      <c r="JSN426" s="447"/>
      <c r="JSO426" s="447"/>
      <c r="JSP426" s="447"/>
      <c r="JSQ426" s="447"/>
      <c r="JSR426" s="447"/>
      <c r="JSS426" s="447"/>
      <c r="JST426" s="447"/>
      <c r="JSU426" s="447"/>
      <c r="JSV426" s="447"/>
      <c r="JSW426" s="447"/>
      <c r="JSX426" s="447"/>
      <c r="JSY426" s="447"/>
      <c r="JSZ426" s="447"/>
      <c r="JTA426" s="447"/>
      <c r="JTB426" s="447"/>
      <c r="JTC426" s="447"/>
      <c r="JTD426" s="447"/>
      <c r="JTE426" s="447"/>
      <c r="JTF426" s="447"/>
      <c r="JTG426" s="447"/>
      <c r="JTH426" s="447"/>
      <c r="JTI426" s="447"/>
      <c r="JTJ426" s="447"/>
      <c r="JTK426" s="447"/>
      <c r="JTL426" s="447"/>
      <c r="JTM426" s="447"/>
      <c r="JTN426" s="447"/>
      <c r="JTO426" s="447"/>
      <c r="JTP426" s="447"/>
      <c r="JTQ426" s="447"/>
      <c r="JTR426" s="447"/>
      <c r="JTS426" s="447"/>
      <c r="JTT426" s="447"/>
      <c r="JTU426" s="447"/>
      <c r="JTV426" s="447"/>
      <c r="JTW426" s="447"/>
      <c r="JTX426" s="447"/>
      <c r="JTY426" s="447"/>
      <c r="JTZ426" s="447"/>
      <c r="JUA426" s="447"/>
      <c r="JUB426" s="447"/>
      <c r="JUC426" s="447"/>
      <c r="JUD426" s="447"/>
      <c r="JUE426" s="447"/>
      <c r="JUF426" s="447"/>
      <c r="JUG426" s="447"/>
      <c r="JUH426" s="447"/>
      <c r="JUI426" s="447"/>
      <c r="JUJ426" s="447"/>
      <c r="JUK426" s="447"/>
      <c r="JUL426" s="447"/>
      <c r="JUM426" s="447"/>
      <c r="JUN426" s="447"/>
      <c r="JUO426" s="447"/>
      <c r="JUP426" s="447"/>
      <c r="JUQ426" s="447"/>
      <c r="JUR426" s="447"/>
      <c r="JUS426" s="447"/>
      <c r="JUT426" s="447"/>
      <c r="JUU426" s="447"/>
      <c r="JUV426" s="447"/>
      <c r="JUW426" s="447"/>
      <c r="JUX426" s="447"/>
      <c r="JUY426" s="447"/>
      <c r="JUZ426" s="447"/>
      <c r="JVA426" s="447"/>
      <c r="JVB426" s="447"/>
      <c r="JVC426" s="447"/>
      <c r="JVD426" s="447"/>
      <c r="JVE426" s="447"/>
      <c r="JVF426" s="447"/>
      <c r="JVG426" s="447"/>
      <c r="JVH426" s="447"/>
      <c r="JVI426" s="447"/>
      <c r="JVJ426" s="447"/>
      <c r="JVK426" s="447"/>
      <c r="JVL426" s="447"/>
      <c r="JVM426" s="447"/>
      <c r="JVN426" s="447"/>
      <c r="JVO426" s="447"/>
      <c r="JVP426" s="447"/>
      <c r="JVQ426" s="447"/>
      <c r="JVR426" s="447"/>
      <c r="JVS426" s="447"/>
      <c r="JVT426" s="447"/>
      <c r="JVU426" s="447"/>
      <c r="JVV426" s="447"/>
      <c r="JVW426" s="447"/>
      <c r="JVX426" s="447"/>
      <c r="JVY426" s="447"/>
      <c r="JVZ426" s="447"/>
      <c r="JWA426" s="447"/>
      <c r="JWB426" s="447"/>
      <c r="JWC426" s="447"/>
      <c r="JWD426" s="447"/>
      <c r="JWE426" s="447"/>
      <c r="JWF426" s="447"/>
      <c r="JWG426" s="447"/>
      <c r="JWH426" s="447"/>
      <c r="JWI426" s="447"/>
      <c r="JWJ426" s="447"/>
      <c r="JWK426" s="447"/>
      <c r="JWL426" s="447"/>
      <c r="JWM426" s="447"/>
      <c r="JWN426" s="447"/>
      <c r="JWO426" s="447"/>
      <c r="JWP426" s="447"/>
      <c r="JWQ426" s="447"/>
      <c r="JWR426" s="447"/>
      <c r="JWS426" s="447"/>
      <c r="JWT426" s="447"/>
      <c r="JWU426" s="447"/>
      <c r="JWV426" s="447"/>
      <c r="JWW426" s="447"/>
      <c r="JWX426" s="447"/>
      <c r="JWY426" s="447"/>
      <c r="JWZ426" s="447"/>
      <c r="JXA426" s="447"/>
      <c r="JXB426" s="447"/>
      <c r="JXC426" s="447"/>
      <c r="JXD426" s="447"/>
      <c r="JXE426" s="447"/>
      <c r="JXF426" s="447"/>
      <c r="JXG426" s="447"/>
      <c r="JXH426" s="447"/>
      <c r="JXI426" s="447"/>
      <c r="JXJ426" s="447"/>
      <c r="JXK426" s="447"/>
      <c r="JXL426" s="447"/>
      <c r="JXM426" s="447"/>
      <c r="JXN426" s="447"/>
      <c r="JXO426" s="447"/>
      <c r="JXP426" s="447"/>
      <c r="JXQ426" s="447"/>
      <c r="JXR426" s="447"/>
      <c r="JXS426" s="447"/>
      <c r="JXT426" s="447"/>
      <c r="JXU426" s="447"/>
      <c r="JXV426" s="447"/>
      <c r="JXW426" s="447"/>
      <c r="JXX426" s="447"/>
      <c r="JXY426" s="447"/>
      <c r="JXZ426" s="447"/>
      <c r="JYA426" s="447"/>
      <c r="JYB426" s="447"/>
      <c r="JYC426" s="447"/>
      <c r="JYD426" s="447"/>
      <c r="JYE426" s="447"/>
      <c r="JYF426" s="447"/>
      <c r="JYG426" s="447"/>
      <c r="JYH426" s="447"/>
      <c r="JYI426" s="447"/>
      <c r="JYJ426" s="447"/>
      <c r="JYK426" s="447"/>
      <c r="JYL426" s="447"/>
      <c r="JYM426" s="447"/>
      <c r="JYN426" s="447"/>
      <c r="JYO426" s="447"/>
      <c r="JYP426" s="447"/>
      <c r="JYQ426" s="447"/>
      <c r="JYR426" s="447"/>
      <c r="JYS426" s="447"/>
      <c r="JYT426" s="447"/>
      <c r="JYU426" s="447"/>
      <c r="JYV426" s="447"/>
      <c r="JYW426" s="447"/>
      <c r="JYX426" s="447"/>
      <c r="JYY426" s="447"/>
      <c r="JYZ426" s="447"/>
      <c r="JZA426" s="447"/>
      <c r="JZB426" s="447"/>
      <c r="JZC426" s="447"/>
      <c r="JZD426" s="447"/>
      <c r="JZE426" s="447"/>
      <c r="JZF426" s="447"/>
      <c r="JZG426" s="447"/>
      <c r="JZH426" s="447"/>
      <c r="JZI426" s="447"/>
      <c r="JZJ426" s="447"/>
      <c r="JZK426" s="447"/>
      <c r="JZL426" s="447"/>
      <c r="JZM426" s="447"/>
      <c r="JZN426" s="447"/>
      <c r="JZO426" s="447"/>
      <c r="JZP426" s="447"/>
      <c r="JZQ426" s="447"/>
      <c r="JZR426" s="447"/>
      <c r="JZS426" s="447"/>
      <c r="JZT426" s="447"/>
      <c r="JZU426" s="447"/>
      <c r="JZV426" s="447"/>
      <c r="JZW426" s="447"/>
      <c r="JZX426" s="447"/>
      <c r="JZY426" s="447"/>
      <c r="JZZ426" s="447"/>
      <c r="KAA426" s="447"/>
      <c r="KAB426" s="447"/>
      <c r="KAC426" s="447"/>
      <c r="KAD426" s="447"/>
      <c r="KAE426" s="447"/>
      <c r="KAF426" s="447"/>
      <c r="KAG426" s="447"/>
      <c r="KAH426" s="447"/>
      <c r="KAI426" s="447"/>
      <c r="KAJ426" s="447"/>
      <c r="KAK426" s="447"/>
      <c r="KAL426" s="447"/>
      <c r="KAM426" s="447"/>
      <c r="KAN426" s="447"/>
      <c r="KAO426" s="447"/>
      <c r="KAP426" s="447"/>
      <c r="KAQ426" s="447"/>
      <c r="KAR426" s="447"/>
      <c r="KAS426" s="447"/>
      <c r="KAT426" s="447"/>
      <c r="KAU426" s="447"/>
      <c r="KAV426" s="447"/>
      <c r="KAW426" s="447"/>
      <c r="KAX426" s="447"/>
      <c r="KAY426" s="447"/>
      <c r="KAZ426" s="447"/>
      <c r="KBA426" s="447"/>
      <c r="KBB426" s="447"/>
      <c r="KBC426" s="447"/>
      <c r="KBD426" s="447"/>
      <c r="KBE426" s="447"/>
      <c r="KBF426" s="447"/>
      <c r="KBG426" s="447"/>
      <c r="KBH426" s="447"/>
      <c r="KBI426" s="447"/>
      <c r="KBJ426" s="447"/>
      <c r="KBK426" s="447"/>
      <c r="KBL426" s="447"/>
      <c r="KBM426" s="447"/>
      <c r="KBN426" s="447"/>
      <c r="KBO426" s="447"/>
      <c r="KBP426" s="447"/>
      <c r="KBQ426" s="447"/>
      <c r="KBR426" s="447"/>
      <c r="KBS426" s="447"/>
      <c r="KBT426" s="447"/>
      <c r="KBU426" s="447"/>
      <c r="KBV426" s="447"/>
      <c r="KBW426" s="447"/>
      <c r="KBX426" s="447"/>
      <c r="KBY426" s="447"/>
      <c r="KBZ426" s="447"/>
      <c r="KCA426" s="447"/>
      <c r="KCB426" s="447"/>
      <c r="KCC426" s="447"/>
      <c r="KCD426" s="447"/>
      <c r="KCE426" s="447"/>
      <c r="KCF426" s="447"/>
      <c r="KCG426" s="447"/>
      <c r="KCH426" s="447"/>
      <c r="KCI426" s="447"/>
      <c r="KCJ426" s="447"/>
      <c r="KCK426" s="447"/>
      <c r="KCL426" s="447"/>
      <c r="KCM426" s="447"/>
      <c r="KCN426" s="447"/>
      <c r="KCO426" s="447"/>
      <c r="KCP426" s="447"/>
      <c r="KCQ426" s="447"/>
      <c r="KCR426" s="447"/>
      <c r="KCS426" s="447"/>
      <c r="KCT426" s="447"/>
      <c r="KCU426" s="447"/>
      <c r="KCV426" s="447"/>
      <c r="KCW426" s="447"/>
      <c r="KCX426" s="447"/>
      <c r="KCY426" s="447"/>
      <c r="KCZ426" s="447"/>
      <c r="KDA426" s="447"/>
      <c r="KDB426" s="447"/>
      <c r="KDC426" s="447"/>
      <c r="KDD426" s="447"/>
      <c r="KDE426" s="447"/>
      <c r="KDF426" s="447"/>
      <c r="KDG426" s="447"/>
      <c r="KDH426" s="447"/>
      <c r="KDI426" s="447"/>
      <c r="KDJ426" s="447"/>
      <c r="KDK426" s="447"/>
      <c r="KDL426" s="447"/>
      <c r="KDM426" s="447"/>
      <c r="KDN426" s="447"/>
      <c r="KDO426" s="447"/>
      <c r="KDP426" s="447"/>
      <c r="KDQ426" s="447"/>
      <c r="KDR426" s="447"/>
      <c r="KDS426" s="447"/>
      <c r="KDT426" s="447"/>
      <c r="KDU426" s="447"/>
      <c r="KDV426" s="447"/>
      <c r="KDW426" s="447"/>
      <c r="KDX426" s="447"/>
      <c r="KDY426" s="447"/>
      <c r="KDZ426" s="447"/>
      <c r="KEA426" s="447"/>
      <c r="KEB426" s="447"/>
      <c r="KEC426" s="447"/>
      <c r="KED426" s="447"/>
      <c r="KEE426" s="447"/>
      <c r="KEF426" s="447"/>
      <c r="KEG426" s="447"/>
      <c r="KEH426" s="447"/>
      <c r="KEI426" s="447"/>
      <c r="KEJ426" s="447"/>
      <c r="KEK426" s="447"/>
      <c r="KEL426" s="447"/>
      <c r="KEM426" s="447"/>
      <c r="KEN426" s="447"/>
      <c r="KEO426" s="447"/>
      <c r="KEP426" s="447"/>
      <c r="KEQ426" s="447"/>
      <c r="KER426" s="447"/>
      <c r="KES426" s="447"/>
      <c r="KET426" s="447"/>
      <c r="KEU426" s="447"/>
      <c r="KEV426" s="447"/>
      <c r="KEW426" s="447"/>
      <c r="KEX426" s="447"/>
      <c r="KEY426" s="447"/>
      <c r="KEZ426" s="447"/>
      <c r="KFA426" s="447"/>
      <c r="KFB426" s="447"/>
      <c r="KFC426" s="447"/>
      <c r="KFD426" s="447"/>
      <c r="KFE426" s="447"/>
      <c r="KFF426" s="447"/>
      <c r="KFG426" s="447"/>
      <c r="KFH426" s="447"/>
      <c r="KFI426" s="447"/>
      <c r="KFJ426" s="447"/>
      <c r="KFK426" s="447"/>
      <c r="KFL426" s="447"/>
      <c r="KFM426" s="447"/>
      <c r="KFN426" s="447"/>
      <c r="KFO426" s="447"/>
      <c r="KFP426" s="447"/>
      <c r="KFQ426" s="447"/>
      <c r="KFR426" s="447"/>
      <c r="KFS426" s="447"/>
      <c r="KFT426" s="447"/>
      <c r="KFU426" s="447"/>
      <c r="KFV426" s="447"/>
      <c r="KFW426" s="447"/>
      <c r="KFX426" s="447"/>
      <c r="KFY426" s="447"/>
      <c r="KFZ426" s="447"/>
      <c r="KGA426" s="447"/>
      <c r="KGB426" s="447"/>
      <c r="KGC426" s="447"/>
      <c r="KGD426" s="447"/>
      <c r="KGE426" s="447"/>
      <c r="KGF426" s="447"/>
      <c r="KGG426" s="447"/>
      <c r="KGH426" s="447"/>
      <c r="KGI426" s="447"/>
      <c r="KGJ426" s="447"/>
      <c r="KGK426" s="447"/>
      <c r="KGL426" s="447"/>
      <c r="KGM426" s="447"/>
      <c r="KGN426" s="447"/>
      <c r="KGO426" s="447"/>
      <c r="KGP426" s="447"/>
      <c r="KGQ426" s="447"/>
      <c r="KGR426" s="447"/>
      <c r="KGS426" s="447"/>
      <c r="KGT426" s="447"/>
      <c r="KGU426" s="447"/>
      <c r="KGV426" s="447"/>
      <c r="KGW426" s="447"/>
      <c r="KGX426" s="447"/>
      <c r="KGY426" s="447"/>
      <c r="KGZ426" s="447"/>
      <c r="KHA426" s="447"/>
      <c r="KHB426" s="447"/>
      <c r="KHC426" s="447"/>
      <c r="KHD426" s="447"/>
      <c r="KHE426" s="447"/>
      <c r="KHF426" s="447"/>
      <c r="KHG426" s="447"/>
      <c r="KHH426" s="447"/>
      <c r="KHI426" s="447"/>
      <c r="KHJ426" s="447"/>
      <c r="KHK426" s="447"/>
      <c r="KHL426" s="447"/>
      <c r="KHM426" s="447"/>
      <c r="KHN426" s="447"/>
      <c r="KHO426" s="447"/>
      <c r="KHP426" s="447"/>
      <c r="KHQ426" s="447"/>
      <c r="KHR426" s="447"/>
      <c r="KHS426" s="447"/>
      <c r="KHT426" s="447"/>
      <c r="KHU426" s="447"/>
      <c r="KHV426" s="447"/>
      <c r="KHW426" s="447"/>
      <c r="KHX426" s="447"/>
      <c r="KHY426" s="447"/>
      <c r="KHZ426" s="447"/>
      <c r="KIA426" s="447"/>
      <c r="KIB426" s="447"/>
      <c r="KIC426" s="447"/>
      <c r="KID426" s="447"/>
      <c r="KIE426" s="447"/>
      <c r="KIF426" s="447"/>
      <c r="KIG426" s="447"/>
      <c r="KIH426" s="447"/>
      <c r="KII426" s="447"/>
      <c r="KIJ426" s="447"/>
      <c r="KIK426" s="447"/>
      <c r="KIL426" s="447"/>
      <c r="KIM426" s="447"/>
      <c r="KIN426" s="447"/>
      <c r="KIO426" s="447"/>
      <c r="KIP426" s="447"/>
      <c r="KIQ426" s="447"/>
      <c r="KIR426" s="447"/>
      <c r="KIS426" s="447"/>
      <c r="KIT426" s="447"/>
      <c r="KIU426" s="447"/>
      <c r="KIV426" s="447"/>
      <c r="KIW426" s="447"/>
      <c r="KIX426" s="447"/>
      <c r="KIY426" s="447"/>
      <c r="KIZ426" s="447"/>
      <c r="KJA426" s="447"/>
      <c r="KJB426" s="447"/>
      <c r="KJC426" s="447"/>
      <c r="KJD426" s="447"/>
      <c r="KJE426" s="447"/>
      <c r="KJF426" s="447"/>
      <c r="KJG426" s="447"/>
      <c r="KJH426" s="447"/>
      <c r="KJI426" s="447"/>
      <c r="KJJ426" s="447"/>
      <c r="KJK426" s="447"/>
      <c r="KJL426" s="447"/>
      <c r="KJM426" s="447"/>
      <c r="KJN426" s="447"/>
      <c r="KJO426" s="447"/>
      <c r="KJP426" s="447"/>
      <c r="KJQ426" s="447"/>
      <c r="KJR426" s="447"/>
      <c r="KJS426" s="447"/>
      <c r="KJT426" s="447"/>
      <c r="KJU426" s="447"/>
      <c r="KJV426" s="447"/>
      <c r="KJW426" s="447"/>
      <c r="KJX426" s="447"/>
      <c r="KJY426" s="447"/>
      <c r="KJZ426" s="447"/>
      <c r="KKA426" s="447"/>
      <c r="KKB426" s="447"/>
      <c r="KKC426" s="447"/>
      <c r="KKD426" s="447"/>
      <c r="KKE426" s="447"/>
      <c r="KKF426" s="447"/>
      <c r="KKG426" s="447"/>
      <c r="KKH426" s="447"/>
      <c r="KKI426" s="447"/>
      <c r="KKJ426" s="447"/>
      <c r="KKK426" s="447"/>
      <c r="KKL426" s="447"/>
      <c r="KKM426" s="447"/>
      <c r="KKN426" s="447"/>
      <c r="KKO426" s="447"/>
      <c r="KKP426" s="447"/>
      <c r="KKQ426" s="447"/>
      <c r="KKR426" s="447"/>
      <c r="KKS426" s="447"/>
      <c r="KKT426" s="447"/>
      <c r="KKU426" s="447"/>
      <c r="KKV426" s="447"/>
      <c r="KKW426" s="447"/>
      <c r="KKX426" s="447"/>
      <c r="KKY426" s="447"/>
      <c r="KKZ426" s="447"/>
      <c r="KLA426" s="447"/>
      <c r="KLB426" s="447"/>
      <c r="KLC426" s="447"/>
      <c r="KLD426" s="447"/>
      <c r="KLE426" s="447"/>
      <c r="KLF426" s="447"/>
      <c r="KLG426" s="447"/>
      <c r="KLH426" s="447"/>
      <c r="KLI426" s="447"/>
      <c r="KLJ426" s="447"/>
      <c r="KLK426" s="447"/>
      <c r="KLL426" s="447"/>
      <c r="KLM426" s="447"/>
      <c r="KLN426" s="447"/>
      <c r="KLO426" s="447"/>
      <c r="KLP426" s="447"/>
      <c r="KLQ426" s="447"/>
      <c r="KLR426" s="447"/>
      <c r="KLS426" s="447"/>
      <c r="KLT426" s="447"/>
      <c r="KLU426" s="447"/>
      <c r="KLV426" s="447"/>
      <c r="KLW426" s="447"/>
      <c r="KLX426" s="447"/>
      <c r="KLY426" s="447"/>
      <c r="KLZ426" s="447"/>
      <c r="KMA426" s="447"/>
      <c r="KMB426" s="447"/>
      <c r="KMC426" s="447"/>
      <c r="KMD426" s="447"/>
      <c r="KME426" s="447"/>
      <c r="KMF426" s="447"/>
      <c r="KMG426" s="447"/>
      <c r="KMH426" s="447"/>
      <c r="KMI426" s="447"/>
      <c r="KMJ426" s="447"/>
      <c r="KMK426" s="447"/>
      <c r="KML426" s="447"/>
      <c r="KMM426" s="447"/>
      <c r="KMN426" s="447"/>
      <c r="KMO426" s="447"/>
      <c r="KMP426" s="447"/>
      <c r="KMQ426" s="447"/>
      <c r="KMR426" s="447"/>
      <c r="KMS426" s="447"/>
      <c r="KMT426" s="447"/>
      <c r="KMU426" s="447"/>
      <c r="KMV426" s="447"/>
      <c r="KMW426" s="447"/>
      <c r="KMX426" s="447"/>
      <c r="KMY426" s="447"/>
      <c r="KMZ426" s="447"/>
      <c r="KNA426" s="447"/>
      <c r="KNB426" s="447"/>
      <c r="KNC426" s="447"/>
      <c r="KND426" s="447"/>
      <c r="KNE426" s="447"/>
      <c r="KNF426" s="447"/>
      <c r="KNG426" s="447"/>
      <c r="KNH426" s="447"/>
      <c r="KNI426" s="447"/>
      <c r="KNJ426" s="447"/>
      <c r="KNK426" s="447"/>
      <c r="KNL426" s="447"/>
      <c r="KNM426" s="447"/>
      <c r="KNN426" s="447"/>
      <c r="KNO426" s="447"/>
      <c r="KNP426" s="447"/>
      <c r="KNQ426" s="447"/>
      <c r="KNR426" s="447"/>
      <c r="KNS426" s="447"/>
      <c r="KNT426" s="447"/>
      <c r="KNU426" s="447"/>
      <c r="KNV426" s="447"/>
      <c r="KNW426" s="447"/>
      <c r="KNX426" s="447"/>
      <c r="KNY426" s="447"/>
      <c r="KNZ426" s="447"/>
      <c r="KOA426" s="447"/>
      <c r="KOB426" s="447"/>
      <c r="KOC426" s="447"/>
      <c r="KOD426" s="447"/>
      <c r="KOE426" s="447"/>
      <c r="KOF426" s="447"/>
      <c r="KOG426" s="447"/>
      <c r="KOH426" s="447"/>
      <c r="KOI426" s="447"/>
      <c r="KOJ426" s="447"/>
      <c r="KOK426" s="447"/>
      <c r="KOL426" s="447"/>
      <c r="KOM426" s="447"/>
      <c r="KON426" s="447"/>
      <c r="KOO426" s="447"/>
      <c r="KOP426" s="447"/>
      <c r="KOQ426" s="447"/>
      <c r="KOR426" s="447"/>
      <c r="KOS426" s="447"/>
      <c r="KOT426" s="447"/>
      <c r="KOU426" s="447"/>
      <c r="KOV426" s="447"/>
      <c r="KOW426" s="447"/>
      <c r="KOX426" s="447"/>
      <c r="KOY426" s="447"/>
      <c r="KOZ426" s="447"/>
      <c r="KPA426" s="447"/>
      <c r="KPB426" s="447"/>
      <c r="KPC426" s="447"/>
      <c r="KPD426" s="447"/>
      <c r="KPE426" s="447"/>
      <c r="KPF426" s="447"/>
      <c r="KPG426" s="447"/>
      <c r="KPH426" s="447"/>
      <c r="KPI426" s="447"/>
      <c r="KPJ426" s="447"/>
      <c r="KPK426" s="447"/>
      <c r="KPL426" s="447"/>
      <c r="KPM426" s="447"/>
      <c r="KPN426" s="447"/>
      <c r="KPO426" s="447"/>
      <c r="KPP426" s="447"/>
      <c r="KPQ426" s="447"/>
      <c r="KPR426" s="447"/>
      <c r="KPS426" s="447"/>
      <c r="KPT426" s="447"/>
      <c r="KPU426" s="447"/>
      <c r="KPV426" s="447"/>
      <c r="KPW426" s="447"/>
      <c r="KPX426" s="447"/>
      <c r="KPY426" s="447"/>
      <c r="KPZ426" s="447"/>
      <c r="KQA426" s="447"/>
      <c r="KQB426" s="447"/>
      <c r="KQC426" s="447"/>
      <c r="KQD426" s="447"/>
      <c r="KQE426" s="447"/>
      <c r="KQF426" s="447"/>
      <c r="KQG426" s="447"/>
      <c r="KQH426" s="447"/>
      <c r="KQI426" s="447"/>
      <c r="KQJ426" s="447"/>
      <c r="KQK426" s="447"/>
      <c r="KQL426" s="447"/>
      <c r="KQM426" s="447"/>
      <c r="KQN426" s="447"/>
      <c r="KQO426" s="447"/>
      <c r="KQP426" s="447"/>
      <c r="KQQ426" s="447"/>
      <c r="KQR426" s="447"/>
      <c r="KQS426" s="447"/>
      <c r="KQT426" s="447"/>
      <c r="KQU426" s="447"/>
      <c r="KQV426" s="447"/>
      <c r="KQW426" s="447"/>
      <c r="KQX426" s="447"/>
      <c r="KQY426" s="447"/>
      <c r="KQZ426" s="447"/>
      <c r="KRA426" s="447"/>
      <c r="KRB426" s="447"/>
      <c r="KRC426" s="447"/>
      <c r="KRD426" s="447"/>
      <c r="KRE426" s="447"/>
      <c r="KRF426" s="447"/>
      <c r="KRG426" s="447"/>
      <c r="KRH426" s="447"/>
      <c r="KRI426" s="447"/>
      <c r="KRJ426" s="447"/>
      <c r="KRK426" s="447"/>
      <c r="KRL426" s="447"/>
      <c r="KRM426" s="447"/>
      <c r="KRN426" s="447"/>
      <c r="KRO426" s="447"/>
      <c r="KRP426" s="447"/>
      <c r="KRQ426" s="447"/>
      <c r="KRR426" s="447"/>
      <c r="KRS426" s="447"/>
      <c r="KRT426" s="447"/>
      <c r="KRU426" s="447"/>
      <c r="KRV426" s="447"/>
      <c r="KRW426" s="447"/>
      <c r="KRX426" s="447"/>
      <c r="KRY426" s="447"/>
      <c r="KRZ426" s="447"/>
      <c r="KSA426" s="447"/>
      <c r="KSB426" s="447"/>
      <c r="KSC426" s="447"/>
      <c r="KSD426" s="447"/>
      <c r="KSE426" s="447"/>
      <c r="KSF426" s="447"/>
      <c r="KSG426" s="447"/>
      <c r="KSH426" s="447"/>
      <c r="KSI426" s="447"/>
      <c r="KSJ426" s="447"/>
      <c r="KSK426" s="447"/>
      <c r="KSL426" s="447"/>
      <c r="KSM426" s="447"/>
      <c r="KSN426" s="447"/>
      <c r="KSO426" s="447"/>
      <c r="KSP426" s="447"/>
      <c r="KSQ426" s="447"/>
      <c r="KSR426" s="447"/>
      <c r="KSS426" s="447"/>
      <c r="KST426" s="447"/>
      <c r="KSU426" s="447"/>
      <c r="KSV426" s="447"/>
      <c r="KSW426" s="447"/>
      <c r="KSX426" s="447"/>
      <c r="KSY426" s="447"/>
      <c r="KSZ426" s="447"/>
      <c r="KTA426" s="447"/>
      <c r="KTB426" s="447"/>
      <c r="KTC426" s="447"/>
      <c r="KTD426" s="447"/>
      <c r="KTE426" s="447"/>
      <c r="KTF426" s="447"/>
      <c r="KTG426" s="447"/>
      <c r="KTH426" s="447"/>
      <c r="KTI426" s="447"/>
      <c r="KTJ426" s="447"/>
      <c r="KTK426" s="447"/>
      <c r="KTL426" s="447"/>
      <c r="KTM426" s="447"/>
      <c r="KTN426" s="447"/>
      <c r="KTO426" s="447"/>
      <c r="KTP426" s="447"/>
      <c r="KTQ426" s="447"/>
      <c r="KTR426" s="447"/>
      <c r="KTS426" s="447"/>
      <c r="KTT426" s="447"/>
      <c r="KTU426" s="447"/>
      <c r="KTV426" s="447"/>
      <c r="KTW426" s="447"/>
      <c r="KTX426" s="447"/>
      <c r="KTY426" s="447"/>
      <c r="KTZ426" s="447"/>
      <c r="KUA426" s="447"/>
      <c r="KUB426" s="447"/>
      <c r="KUC426" s="447"/>
      <c r="KUD426" s="447"/>
      <c r="KUE426" s="447"/>
      <c r="KUF426" s="447"/>
      <c r="KUG426" s="447"/>
      <c r="KUH426" s="447"/>
      <c r="KUI426" s="447"/>
      <c r="KUJ426" s="447"/>
      <c r="KUK426" s="447"/>
      <c r="KUL426" s="447"/>
      <c r="KUM426" s="447"/>
      <c r="KUN426" s="447"/>
      <c r="KUO426" s="447"/>
      <c r="KUP426" s="447"/>
      <c r="KUQ426" s="447"/>
      <c r="KUR426" s="447"/>
      <c r="KUS426" s="447"/>
      <c r="KUT426" s="447"/>
      <c r="KUU426" s="447"/>
      <c r="KUV426" s="447"/>
      <c r="KUW426" s="447"/>
      <c r="KUX426" s="447"/>
      <c r="KUY426" s="447"/>
      <c r="KUZ426" s="447"/>
      <c r="KVA426" s="447"/>
      <c r="KVB426" s="447"/>
      <c r="KVC426" s="447"/>
      <c r="KVD426" s="447"/>
      <c r="KVE426" s="447"/>
      <c r="KVF426" s="447"/>
      <c r="KVG426" s="447"/>
      <c r="KVH426" s="447"/>
      <c r="KVI426" s="447"/>
      <c r="KVJ426" s="447"/>
      <c r="KVK426" s="447"/>
      <c r="KVL426" s="447"/>
      <c r="KVM426" s="447"/>
      <c r="KVN426" s="447"/>
      <c r="KVO426" s="447"/>
      <c r="KVP426" s="447"/>
      <c r="KVQ426" s="447"/>
      <c r="KVR426" s="447"/>
      <c r="KVS426" s="447"/>
      <c r="KVT426" s="447"/>
      <c r="KVU426" s="447"/>
      <c r="KVV426" s="447"/>
      <c r="KVW426" s="447"/>
      <c r="KVX426" s="447"/>
      <c r="KVY426" s="447"/>
      <c r="KVZ426" s="447"/>
      <c r="KWA426" s="447"/>
      <c r="KWB426" s="447"/>
      <c r="KWC426" s="447"/>
      <c r="KWD426" s="447"/>
      <c r="KWE426" s="447"/>
      <c r="KWF426" s="447"/>
      <c r="KWG426" s="447"/>
      <c r="KWH426" s="447"/>
      <c r="KWI426" s="447"/>
      <c r="KWJ426" s="447"/>
      <c r="KWK426" s="447"/>
      <c r="KWL426" s="447"/>
      <c r="KWM426" s="447"/>
      <c r="KWN426" s="447"/>
      <c r="KWO426" s="447"/>
      <c r="KWP426" s="447"/>
      <c r="KWQ426" s="447"/>
      <c r="KWR426" s="447"/>
      <c r="KWS426" s="447"/>
      <c r="KWT426" s="447"/>
      <c r="KWU426" s="447"/>
      <c r="KWV426" s="447"/>
      <c r="KWW426" s="447"/>
      <c r="KWX426" s="447"/>
      <c r="KWY426" s="447"/>
      <c r="KWZ426" s="447"/>
      <c r="KXA426" s="447"/>
      <c r="KXB426" s="447"/>
      <c r="KXC426" s="447"/>
      <c r="KXD426" s="447"/>
      <c r="KXE426" s="447"/>
      <c r="KXF426" s="447"/>
      <c r="KXG426" s="447"/>
      <c r="KXH426" s="447"/>
      <c r="KXI426" s="447"/>
      <c r="KXJ426" s="447"/>
      <c r="KXK426" s="447"/>
      <c r="KXL426" s="447"/>
      <c r="KXM426" s="447"/>
      <c r="KXN426" s="447"/>
      <c r="KXO426" s="447"/>
      <c r="KXP426" s="447"/>
      <c r="KXQ426" s="447"/>
      <c r="KXR426" s="447"/>
      <c r="KXS426" s="447"/>
      <c r="KXT426" s="447"/>
      <c r="KXU426" s="447"/>
      <c r="KXV426" s="447"/>
      <c r="KXW426" s="447"/>
      <c r="KXX426" s="447"/>
      <c r="KXY426" s="447"/>
      <c r="KXZ426" s="447"/>
      <c r="KYA426" s="447"/>
      <c r="KYB426" s="447"/>
      <c r="KYC426" s="447"/>
      <c r="KYD426" s="447"/>
      <c r="KYE426" s="447"/>
      <c r="KYF426" s="447"/>
      <c r="KYG426" s="447"/>
      <c r="KYH426" s="447"/>
      <c r="KYI426" s="447"/>
      <c r="KYJ426" s="447"/>
      <c r="KYK426" s="447"/>
      <c r="KYL426" s="447"/>
      <c r="KYM426" s="447"/>
      <c r="KYN426" s="447"/>
      <c r="KYO426" s="447"/>
      <c r="KYP426" s="447"/>
      <c r="KYQ426" s="447"/>
      <c r="KYR426" s="447"/>
      <c r="KYS426" s="447"/>
      <c r="KYT426" s="447"/>
      <c r="KYU426" s="447"/>
      <c r="KYV426" s="447"/>
      <c r="KYW426" s="447"/>
      <c r="KYX426" s="447"/>
      <c r="KYY426" s="447"/>
      <c r="KYZ426" s="447"/>
      <c r="KZA426" s="447"/>
      <c r="KZB426" s="447"/>
      <c r="KZC426" s="447"/>
      <c r="KZD426" s="447"/>
      <c r="KZE426" s="447"/>
      <c r="KZF426" s="447"/>
      <c r="KZG426" s="447"/>
      <c r="KZH426" s="447"/>
      <c r="KZI426" s="447"/>
      <c r="KZJ426" s="447"/>
      <c r="KZK426" s="447"/>
      <c r="KZL426" s="447"/>
      <c r="KZM426" s="447"/>
      <c r="KZN426" s="447"/>
      <c r="KZO426" s="447"/>
      <c r="KZP426" s="447"/>
      <c r="KZQ426" s="447"/>
      <c r="KZR426" s="447"/>
      <c r="KZS426" s="447"/>
      <c r="KZT426" s="447"/>
      <c r="KZU426" s="447"/>
      <c r="KZV426" s="447"/>
      <c r="KZW426" s="447"/>
      <c r="KZX426" s="447"/>
      <c r="KZY426" s="447"/>
      <c r="KZZ426" s="447"/>
      <c r="LAA426" s="447"/>
      <c r="LAB426" s="447"/>
      <c r="LAC426" s="447"/>
      <c r="LAD426" s="447"/>
      <c r="LAE426" s="447"/>
      <c r="LAF426" s="447"/>
      <c r="LAG426" s="447"/>
      <c r="LAH426" s="447"/>
      <c r="LAI426" s="447"/>
      <c r="LAJ426" s="447"/>
      <c r="LAK426" s="447"/>
      <c r="LAL426" s="447"/>
      <c r="LAM426" s="447"/>
      <c r="LAN426" s="447"/>
      <c r="LAO426" s="447"/>
      <c r="LAP426" s="447"/>
      <c r="LAQ426" s="447"/>
      <c r="LAR426" s="447"/>
      <c r="LAS426" s="447"/>
      <c r="LAT426" s="447"/>
      <c r="LAU426" s="447"/>
      <c r="LAV426" s="447"/>
      <c r="LAW426" s="447"/>
      <c r="LAX426" s="447"/>
      <c r="LAY426" s="447"/>
      <c r="LAZ426" s="447"/>
      <c r="LBA426" s="447"/>
      <c r="LBB426" s="447"/>
      <c r="LBC426" s="447"/>
      <c r="LBD426" s="447"/>
      <c r="LBE426" s="447"/>
      <c r="LBF426" s="447"/>
      <c r="LBG426" s="447"/>
      <c r="LBH426" s="447"/>
      <c r="LBI426" s="447"/>
      <c r="LBJ426" s="447"/>
      <c r="LBK426" s="447"/>
      <c r="LBL426" s="447"/>
      <c r="LBM426" s="447"/>
      <c r="LBN426" s="447"/>
      <c r="LBO426" s="447"/>
      <c r="LBP426" s="447"/>
      <c r="LBQ426" s="447"/>
      <c r="LBR426" s="447"/>
      <c r="LBS426" s="447"/>
      <c r="LBT426" s="447"/>
      <c r="LBU426" s="447"/>
      <c r="LBV426" s="447"/>
      <c r="LBW426" s="447"/>
      <c r="LBX426" s="447"/>
      <c r="LBY426" s="447"/>
      <c r="LBZ426" s="447"/>
      <c r="LCA426" s="447"/>
      <c r="LCB426" s="447"/>
      <c r="LCC426" s="447"/>
      <c r="LCD426" s="447"/>
      <c r="LCE426" s="447"/>
      <c r="LCF426" s="447"/>
      <c r="LCG426" s="447"/>
      <c r="LCH426" s="447"/>
      <c r="LCI426" s="447"/>
      <c r="LCJ426" s="447"/>
      <c r="LCK426" s="447"/>
      <c r="LCL426" s="447"/>
      <c r="LCM426" s="447"/>
      <c r="LCN426" s="447"/>
      <c r="LCO426" s="447"/>
      <c r="LCP426" s="447"/>
      <c r="LCQ426" s="447"/>
      <c r="LCR426" s="447"/>
      <c r="LCS426" s="447"/>
      <c r="LCT426" s="447"/>
      <c r="LCU426" s="447"/>
      <c r="LCV426" s="447"/>
      <c r="LCW426" s="447"/>
      <c r="LCX426" s="447"/>
      <c r="LCY426" s="447"/>
      <c r="LCZ426" s="447"/>
      <c r="LDA426" s="447"/>
      <c r="LDB426" s="447"/>
      <c r="LDC426" s="447"/>
      <c r="LDD426" s="447"/>
      <c r="LDE426" s="447"/>
      <c r="LDF426" s="447"/>
      <c r="LDG426" s="447"/>
      <c r="LDH426" s="447"/>
      <c r="LDI426" s="447"/>
      <c r="LDJ426" s="447"/>
      <c r="LDK426" s="447"/>
      <c r="LDL426" s="447"/>
      <c r="LDM426" s="447"/>
      <c r="LDN426" s="447"/>
      <c r="LDO426" s="447"/>
      <c r="LDP426" s="447"/>
      <c r="LDQ426" s="447"/>
      <c r="LDR426" s="447"/>
      <c r="LDS426" s="447"/>
      <c r="LDT426" s="447"/>
      <c r="LDU426" s="447"/>
      <c r="LDV426" s="447"/>
      <c r="LDW426" s="447"/>
      <c r="LDX426" s="447"/>
      <c r="LDY426" s="447"/>
      <c r="LDZ426" s="447"/>
      <c r="LEA426" s="447"/>
      <c r="LEB426" s="447"/>
      <c r="LEC426" s="447"/>
      <c r="LED426" s="447"/>
      <c r="LEE426" s="447"/>
      <c r="LEF426" s="447"/>
      <c r="LEG426" s="447"/>
      <c r="LEH426" s="447"/>
      <c r="LEI426" s="447"/>
      <c r="LEJ426" s="447"/>
      <c r="LEK426" s="447"/>
      <c r="LEL426" s="447"/>
      <c r="LEM426" s="447"/>
      <c r="LEN426" s="447"/>
      <c r="LEO426" s="447"/>
      <c r="LEP426" s="447"/>
      <c r="LEQ426" s="447"/>
      <c r="LER426" s="447"/>
      <c r="LES426" s="447"/>
      <c r="LET426" s="447"/>
      <c r="LEU426" s="447"/>
      <c r="LEV426" s="447"/>
      <c r="LEW426" s="447"/>
      <c r="LEX426" s="447"/>
      <c r="LEY426" s="447"/>
      <c r="LEZ426" s="447"/>
      <c r="LFA426" s="447"/>
      <c r="LFB426" s="447"/>
      <c r="LFC426" s="447"/>
      <c r="LFD426" s="447"/>
      <c r="LFE426" s="447"/>
      <c r="LFF426" s="447"/>
      <c r="LFG426" s="447"/>
      <c r="LFH426" s="447"/>
      <c r="LFI426" s="447"/>
      <c r="LFJ426" s="447"/>
      <c r="LFK426" s="447"/>
      <c r="LFL426" s="447"/>
      <c r="LFM426" s="447"/>
      <c r="LFN426" s="447"/>
      <c r="LFO426" s="447"/>
      <c r="LFP426" s="447"/>
      <c r="LFQ426" s="447"/>
      <c r="LFR426" s="447"/>
      <c r="LFS426" s="447"/>
      <c r="LFT426" s="447"/>
      <c r="LFU426" s="447"/>
      <c r="LFV426" s="447"/>
      <c r="LFW426" s="447"/>
      <c r="LFX426" s="447"/>
      <c r="LFY426" s="447"/>
      <c r="LFZ426" s="447"/>
      <c r="LGA426" s="447"/>
      <c r="LGB426" s="447"/>
      <c r="LGC426" s="447"/>
      <c r="LGD426" s="447"/>
      <c r="LGE426" s="447"/>
      <c r="LGF426" s="447"/>
      <c r="LGG426" s="447"/>
      <c r="LGH426" s="447"/>
      <c r="LGI426" s="447"/>
      <c r="LGJ426" s="447"/>
      <c r="LGK426" s="447"/>
      <c r="LGL426" s="447"/>
      <c r="LGM426" s="447"/>
      <c r="LGN426" s="447"/>
      <c r="LGO426" s="447"/>
      <c r="LGP426" s="447"/>
      <c r="LGQ426" s="447"/>
      <c r="LGR426" s="447"/>
      <c r="LGS426" s="447"/>
      <c r="LGT426" s="447"/>
      <c r="LGU426" s="447"/>
      <c r="LGV426" s="447"/>
      <c r="LGW426" s="447"/>
      <c r="LGX426" s="447"/>
      <c r="LGY426" s="447"/>
      <c r="LGZ426" s="447"/>
      <c r="LHA426" s="447"/>
      <c r="LHB426" s="447"/>
      <c r="LHC426" s="447"/>
      <c r="LHD426" s="447"/>
      <c r="LHE426" s="447"/>
      <c r="LHF426" s="447"/>
      <c r="LHG426" s="447"/>
      <c r="LHH426" s="447"/>
      <c r="LHI426" s="447"/>
      <c r="LHJ426" s="447"/>
      <c r="LHK426" s="447"/>
      <c r="LHL426" s="447"/>
      <c r="LHM426" s="447"/>
      <c r="LHN426" s="447"/>
      <c r="LHO426" s="447"/>
      <c r="LHP426" s="447"/>
      <c r="LHQ426" s="447"/>
      <c r="LHR426" s="447"/>
      <c r="LHS426" s="447"/>
      <c r="LHT426" s="447"/>
      <c r="LHU426" s="447"/>
      <c r="LHV426" s="447"/>
      <c r="LHW426" s="447"/>
      <c r="LHX426" s="447"/>
      <c r="LHY426" s="447"/>
      <c r="LHZ426" s="447"/>
      <c r="LIA426" s="447"/>
      <c r="LIB426" s="447"/>
      <c r="LIC426" s="447"/>
      <c r="LID426" s="447"/>
      <c r="LIE426" s="447"/>
      <c r="LIF426" s="447"/>
      <c r="LIG426" s="447"/>
      <c r="LIH426" s="447"/>
      <c r="LII426" s="447"/>
      <c r="LIJ426" s="447"/>
      <c r="LIK426" s="447"/>
      <c r="LIL426" s="447"/>
      <c r="LIM426" s="447"/>
      <c r="LIN426" s="447"/>
      <c r="LIO426" s="447"/>
      <c r="LIP426" s="447"/>
      <c r="LIQ426" s="447"/>
      <c r="LIR426" s="447"/>
      <c r="LIS426" s="447"/>
      <c r="LIT426" s="447"/>
      <c r="LIU426" s="447"/>
      <c r="LIV426" s="447"/>
      <c r="LIW426" s="447"/>
      <c r="LIX426" s="447"/>
      <c r="LIY426" s="447"/>
      <c r="LIZ426" s="447"/>
      <c r="LJA426" s="447"/>
      <c r="LJB426" s="447"/>
      <c r="LJC426" s="447"/>
      <c r="LJD426" s="447"/>
      <c r="LJE426" s="447"/>
      <c r="LJF426" s="447"/>
      <c r="LJG426" s="447"/>
      <c r="LJH426" s="447"/>
      <c r="LJI426" s="447"/>
      <c r="LJJ426" s="447"/>
      <c r="LJK426" s="447"/>
      <c r="LJL426" s="447"/>
      <c r="LJM426" s="447"/>
      <c r="LJN426" s="447"/>
      <c r="LJO426" s="447"/>
      <c r="LJP426" s="447"/>
      <c r="LJQ426" s="447"/>
      <c r="LJR426" s="447"/>
      <c r="LJS426" s="447"/>
      <c r="LJT426" s="447"/>
      <c r="LJU426" s="447"/>
      <c r="LJV426" s="447"/>
      <c r="LJW426" s="447"/>
      <c r="LJX426" s="447"/>
      <c r="LJY426" s="447"/>
      <c r="LJZ426" s="447"/>
      <c r="LKA426" s="447"/>
      <c r="LKB426" s="447"/>
      <c r="LKC426" s="447"/>
      <c r="LKD426" s="447"/>
      <c r="LKE426" s="447"/>
      <c r="LKF426" s="447"/>
      <c r="LKG426" s="447"/>
      <c r="LKH426" s="447"/>
      <c r="LKI426" s="447"/>
      <c r="LKJ426" s="447"/>
      <c r="LKK426" s="447"/>
      <c r="LKL426" s="447"/>
      <c r="LKM426" s="447"/>
      <c r="LKN426" s="447"/>
      <c r="LKO426" s="447"/>
      <c r="LKP426" s="447"/>
      <c r="LKQ426" s="447"/>
      <c r="LKR426" s="447"/>
      <c r="LKS426" s="447"/>
      <c r="LKT426" s="447"/>
      <c r="LKU426" s="447"/>
      <c r="LKV426" s="447"/>
      <c r="LKW426" s="447"/>
      <c r="LKX426" s="447"/>
      <c r="LKY426" s="447"/>
      <c r="LKZ426" s="447"/>
      <c r="LLA426" s="447"/>
      <c r="LLB426" s="447"/>
      <c r="LLC426" s="447"/>
      <c r="LLD426" s="447"/>
      <c r="LLE426" s="447"/>
      <c r="LLF426" s="447"/>
      <c r="LLG426" s="447"/>
      <c r="LLH426" s="447"/>
      <c r="LLI426" s="447"/>
      <c r="LLJ426" s="447"/>
      <c r="LLK426" s="447"/>
      <c r="LLL426" s="447"/>
      <c r="LLM426" s="447"/>
      <c r="LLN426" s="447"/>
      <c r="LLO426" s="447"/>
      <c r="LLP426" s="447"/>
      <c r="LLQ426" s="447"/>
      <c r="LLR426" s="447"/>
      <c r="LLS426" s="447"/>
      <c r="LLT426" s="447"/>
      <c r="LLU426" s="447"/>
      <c r="LLV426" s="447"/>
      <c r="LLW426" s="447"/>
      <c r="LLX426" s="447"/>
      <c r="LLY426" s="447"/>
      <c r="LLZ426" s="447"/>
      <c r="LMA426" s="447"/>
      <c r="LMB426" s="447"/>
      <c r="LMC426" s="447"/>
      <c r="LMD426" s="447"/>
      <c r="LME426" s="447"/>
      <c r="LMF426" s="447"/>
      <c r="LMG426" s="447"/>
      <c r="LMH426" s="447"/>
      <c r="LMI426" s="447"/>
      <c r="LMJ426" s="447"/>
      <c r="LMK426" s="447"/>
      <c r="LML426" s="447"/>
      <c r="LMM426" s="447"/>
      <c r="LMN426" s="447"/>
      <c r="LMO426" s="447"/>
      <c r="LMP426" s="447"/>
      <c r="LMQ426" s="447"/>
      <c r="LMR426" s="447"/>
      <c r="LMS426" s="447"/>
      <c r="LMT426" s="447"/>
      <c r="LMU426" s="447"/>
      <c r="LMV426" s="447"/>
      <c r="LMW426" s="447"/>
      <c r="LMX426" s="447"/>
      <c r="LMY426" s="447"/>
      <c r="LMZ426" s="447"/>
      <c r="LNA426" s="447"/>
      <c r="LNB426" s="447"/>
      <c r="LNC426" s="447"/>
      <c r="LND426" s="447"/>
      <c r="LNE426" s="447"/>
      <c r="LNF426" s="447"/>
      <c r="LNG426" s="447"/>
      <c r="LNH426" s="447"/>
      <c r="LNI426" s="447"/>
      <c r="LNJ426" s="447"/>
      <c r="LNK426" s="447"/>
      <c r="LNL426" s="447"/>
      <c r="LNM426" s="447"/>
      <c r="LNN426" s="447"/>
      <c r="LNO426" s="447"/>
      <c r="LNP426" s="447"/>
      <c r="LNQ426" s="447"/>
      <c r="LNR426" s="447"/>
      <c r="LNS426" s="447"/>
      <c r="LNT426" s="447"/>
      <c r="LNU426" s="447"/>
      <c r="LNV426" s="447"/>
      <c r="LNW426" s="447"/>
      <c r="LNX426" s="447"/>
      <c r="LNY426" s="447"/>
      <c r="LNZ426" s="447"/>
      <c r="LOA426" s="447"/>
      <c r="LOB426" s="447"/>
      <c r="LOC426" s="447"/>
      <c r="LOD426" s="447"/>
      <c r="LOE426" s="447"/>
      <c r="LOF426" s="447"/>
      <c r="LOG426" s="447"/>
      <c r="LOH426" s="447"/>
      <c r="LOI426" s="447"/>
      <c r="LOJ426" s="447"/>
      <c r="LOK426" s="447"/>
      <c r="LOL426" s="447"/>
      <c r="LOM426" s="447"/>
      <c r="LON426" s="447"/>
      <c r="LOO426" s="447"/>
      <c r="LOP426" s="447"/>
      <c r="LOQ426" s="447"/>
      <c r="LOR426" s="447"/>
      <c r="LOS426" s="447"/>
      <c r="LOT426" s="447"/>
      <c r="LOU426" s="447"/>
      <c r="LOV426" s="447"/>
      <c r="LOW426" s="447"/>
      <c r="LOX426" s="447"/>
      <c r="LOY426" s="447"/>
      <c r="LOZ426" s="447"/>
      <c r="LPA426" s="447"/>
      <c r="LPB426" s="447"/>
      <c r="LPC426" s="447"/>
      <c r="LPD426" s="447"/>
      <c r="LPE426" s="447"/>
      <c r="LPF426" s="447"/>
      <c r="LPG426" s="447"/>
      <c r="LPH426" s="447"/>
      <c r="LPI426" s="447"/>
      <c r="LPJ426" s="447"/>
      <c r="LPK426" s="447"/>
      <c r="LPL426" s="447"/>
      <c r="LPM426" s="447"/>
      <c r="LPN426" s="447"/>
      <c r="LPO426" s="447"/>
      <c r="LPP426" s="447"/>
      <c r="LPQ426" s="447"/>
      <c r="LPR426" s="447"/>
      <c r="LPS426" s="447"/>
      <c r="LPT426" s="447"/>
      <c r="LPU426" s="447"/>
      <c r="LPV426" s="447"/>
      <c r="LPW426" s="447"/>
      <c r="LPX426" s="447"/>
      <c r="LPY426" s="447"/>
      <c r="LPZ426" s="447"/>
      <c r="LQA426" s="447"/>
      <c r="LQB426" s="447"/>
      <c r="LQC426" s="447"/>
      <c r="LQD426" s="447"/>
      <c r="LQE426" s="447"/>
      <c r="LQF426" s="447"/>
      <c r="LQG426" s="447"/>
      <c r="LQH426" s="447"/>
      <c r="LQI426" s="447"/>
      <c r="LQJ426" s="447"/>
      <c r="LQK426" s="447"/>
      <c r="LQL426" s="447"/>
      <c r="LQM426" s="447"/>
      <c r="LQN426" s="447"/>
      <c r="LQO426" s="447"/>
      <c r="LQP426" s="447"/>
      <c r="LQQ426" s="447"/>
      <c r="LQR426" s="447"/>
      <c r="LQS426" s="447"/>
      <c r="LQT426" s="447"/>
      <c r="LQU426" s="447"/>
      <c r="LQV426" s="447"/>
      <c r="LQW426" s="447"/>
      <c r="LQX426" s="447"/>
      <c r="LQY426" s="447"/>
      <c r="LQZ426" s="447"/>
      <c r="LRA426" s="447"/>
      <c r="LRB426" s="447"/>
      <c r="LRC426" s="447"/>
      <c r="LRD426" s="447"/>
      <c r="LRE426" s="447"/>
      <c r="LRF426" s="447"/>
      <c r="LRG426" s="447"/>
      <c r="LRH426" s="447"/>
      <c r="LRI426" s="447"/>
      <c r="LRJ426" s="447"/>
      <c r="LRK426" s="447"/>
      <c r="LRL426" s="447"/>
      <c r="LRM426" s="447"/>
      <c r="LRN426" s="447"/>
      <c r="LRO426" s="447"/>
      <c r="LRP426" s="447"/>
      <c r="LRQ426" s="447"/>
      <c r="LRR426" s="447"/>
      <c r="LRS426" s="447"/>
      <c r="LRT426" s="447"/>
      <c r="LRU426" s="447"/>
      <c r="LRV426" s="447"/>
      <c r="LRW426" s="447"/>
      <c r="LRX426" s="447"/>
      <c r="LRY426" s="447"/>
      <c r="LRZ426" s="447"/>
      <c r="LSA426" s="447"/>
      <c r="LSB426" s="447"/>
      <c r="LSC426" s="447"/>
      <c r="LSD426" s="447"/>
      <c r="LSE426" s="447"/>
      <c r="LSF426" s="447"/>
      <c r="LSG426" s="447"/>
      <c r="LSH426" s="447"/>
      <c r="LSI426" s="447"/>
      <c r="LSJ426" s="447"/>
      <c r="LSK426" s="447"/>
      <c r="LSL426" s="447"/>
      <c r="LSM426" s="447"/>
      <c r="LSN426" s="447"/>
      <c r="LSO426" s="447"/>
      <c r="LSP426" s="447"/>
      <c r="LSQ426" s="447"/>
      <c r="LSR426" s="447"/>
      <c r="LSS426" s="447"/>
      <c r="LST426" s="447"/>
      <c r="LSU426" s="447"/>
      <c r="LSV426" s="447"/>
      <c r="LSW426" s="447"/>
      <c r="LSX426" s="447"/>
      <c r="LSY426" s="447"/>
      <c r="LSZ426" s="447"/>
      <c r="LTA426" s="447"/>
      <c r="LTB426" s="447"/>
      <c r="LTC426" s="447"/>
      <c r="LTD426" s="447"/>
      <c r="LTE426" s="447"/>
      <c r="LTF426" s="447"/>
      <c r="LTG426" s="447"/>
      <c r="LTH426" s="447"/>
      <c r="LTI426" s="447"/>
      <c r="LTJ426" s="447"/>
      <c r="LTK426" s="447"/>
      <c r="LTL426" s="447"/>
      <c r="LTM426" s="447"/>
      <c r="LTN426" s="447"/>
      <c r="LTO426" s="447"/>
      <c r="LTP426" s="447"/>
      <c r="LTQ426" s="447"/>
      <c r="LTR426" s="447"/>
      <c r="LTS426" s="447"/>
      <c r="LTT426" s="447"/>
      <c r="LTU426" s="447"/>
      <c r="LTV426" s="447"/>
      <c r="LTW426" s="447"/>
      <c r="LTX426" s="447"/>
      <c r="LTY426" s="447"/>
      <c r="LTZ426" s="447"/>
      <c r="LUA426" s="447"/>
      <c r="LUB426" s="447"/>
      <c r="LUC426" s="447"/>
      <c r="LUD426" s="447"/>
      <c r="LUE426" s="447"/>
      <c r="LUF426" s="447"/>
      <c r="LUG426" s="447"/>
      <c r="LUH426" s="447"/>
      <c r="LUI426" s="447"/>
      <c r="LUJ426" s="447"/>
      <c r="LUK426" s="447"/>
      <c r="LUL426" s="447"/>
      <c r="LUM426" s="447"/>
      <c r="LUN426" s="447"/>
      <c r="LUO426" s="447"/>
      <c r="LUP426" s="447"/>
      <c r="LUQ426" s="447"/>
      <c r="LUR426" s="447"/>
      <c r="LUS426" s="447"/>
      <c r="LUT426" s="447"/>
      <c r="LUU426" s="447"/>
      <c r="LUV426" s="447"/>
      <c r="LUW426" s="447"/>
      <c r="LUX426" s="447"/>
      <c r="LUY426" s="447"/>
      <c r="LUZ426" s="447"/>
      <c r="LVA426" s="447"/>
      <c r="LVB426" s="447"/>
      <c r="LVC426" s="447"/>
      <c r="LVD426" s="447"/>
      <c r="LVE426" s="447"/>
      <c r="LVF426" s="447"/>
      <c r="LVG426" s="447"/>
      <c r="LVH426" s="447"/>
      <c r="LVI426" s="447"/>
      <c r="LVJ426" s="447"/>
      <c r="LVK426" s="447"/>
      <c r="LVL426" s="447"/>
      <c r="LVM426" s="447"/>
      <c r="LVN426" s="447"/>
      <c r="LVO426" s="447"/>
      <c r="LVP426" s="447"/>
      <c r="LVQ426" s="447"/>
      <c r="LVR426" s="447"/>
      <c r="LVS426" s="447"/>
      <c r="LVT426" s="447"/>
      <c r="LVU426" s="447"/>
      <c r="LVV426" s="447"/>
      <c r="LVW426" s="447"/>
      <c r="LVX426" s="447"/>
      <c r="LVY426" s="447"/>
      <c r="LVZ426" s="447"/>
      <c r="LWA426" s="447"/>
      <c r="LWB426" s="447"/>
      <c r="LWC426" s="447"/>
      <c r="LWD426" s="447"/>
      <c r="LWE426" s="447"/>
      <c r="LWF426" s="447"/>
      <c r="LWG426" s="447"/>
      <c r="LWH426" s="447"/>
      <c r="LWI426" s="447"/>
      <c r="LWJ426" s="447"/>
      <c r="LWK426" s="447"/>
      <c r="LWL426" s="447"/>
      <c r="LWM426" s="447"/>
      <c r="LWN426" s="447"/>
      <c r="LWO426" s="447"/>
      <c r="LWP426" s="447"/>
      <c r="LWQ426" s="447"/>
      <c r="LWR426" s="447"/>
      <c r="LWS426" s="447"/>
      <c r="LWT426" s="447"/>
      <c r="LWU426" s="447"/>
      <c r="LWV426" s="447"/>
      <c r="LWW426" s="447"/>
      <c r="LWX426" s="447"/>
      <c r="LWY426" s="447"/>
      <c r="LWZ426" s="447"/>
      <c r="LXA426" s="447"/>
      <c r="LXB426" s="447"/>
      <c r="LXC426" s="447"/>
      <c r="LXD426" s="447"/>
      <c r="LXE426" s="447"/>
      <c r="LXF426" s="447"/>
      <c r="LXG426" s="447"/>
      <c r="LXH426" s="447"/>
      <c r="LXI426" s="447"/>
      <c r="LXJ426" s="447"/>
      <c r="LXK426" s="447"/>
      <c r="LXL426" s="447"/>
      <c r="LXM426" s="447"/>
      <c r="LXN426" s="447"/>
      <c r="LXO426" s="447"/>
      <c r="LXP426" s="447"/>
      <c r="LXQ426" s="447"/>
      <c r="LXR426" s="447"/>
      <c r="LXS426" s="447"/>
      <c r="LXT426" s="447"/>
      <c r="LXU426" s="447"/>
      <c r="LXV426" s="447"/>
      <c r="LXW426" s="447"/>
      <c r="LXX426" s="447"/>
      <c r="LXY426" s="447"/>
      <c r="LXZ426" s="447"/>
      <c r="LYA426" s="447"/>
      <c r="LYB426" s="447"/>
      <c r="LYC426" s="447"/>
      <c r="LYD426" s="447"/>
      <c r="LYE426" s="447"/>
      <c r="LYF426" s="447"/>
      <c r="LYG426" s="447"/>
      <c r="LYH426" s="447"/>
      <c r="LYI426" s="447"/>
      <c r="LYJ426" s="447"/>
      <c r="LYK426" s="447"/>
      <c r="LYL426" s="447"/>
      <c r="LYM426" s="447"/>
      <c r="LYN426" s="447"/>
      <c r="LYO426" s="447"/>
      <c r="LYP426" s="447"/>
      <c r="LYQ426" s="447"/>
      <c r="LYR426" s="447"/>
      <c r="LYS426" s="447"/>
      <c r="LYT426" s="447"/>
      <c r="LYU426" s="447"/>
      <c r="LYV426" s="447"/>
      <c r="LYW426" s="447"/>
      <c r="LYX426" s="447"/>
      <c r="LYY426" s="447"/>
      <c r="LYZ426" s="447"/>
      <c r="LZA426" s="447"/>
      <c r="LZB426" s="447"/>
      <c r="LZC426" s="447"/>
      <c r="LZD426" s="447"/>
      <c r="LZE426" s="447"/>
      <c r="LZF426" s="447"/>
      <c r="LZG426" s="447"/>
      <c r="LZH426" s="447"/>
      <c r="LZI426" s="447"/>
      <c r="LZJ426" s="447"/>
      <c r="LZK426" s="447"/>
      <c r="LZL426" s="447"/>
      <c r="LZM426" s="447"/>
      <c r="LZN426" s="447"/>
      <c r="LZO426" s="447"/>
      <c r="LZP426" s="447"/>
      <c r="LZQ426" s="447"/>
      <c r="LZR426" s="447"/>
      <c r="LZS426" s="447"/>
      <c r="LZT426" s="447"/>
      <c r="LZU426" s="447"/>
      <c r="LZV426" s="447"/>
      <c r="LZW426" s="447"/>
      <c r="LZX426" s="447"/>
      <c r="LZY426" s="447"/>
      <c r="LZZ426" s="447"/>
      <c r="MAA426" s="447"/>
      <c r="MAB426" s="447"/>
      <c r="MAC426" s="447"/>
      <c r="MAD426" s="447"/>
      <c r="MAE426" s="447"/>
      <c r="MAF426" s="447"/>
      <c r="MAG426" s="447"/>
      <c r="MAH426" s="447"/>
      <c r="MAI426" s="447"/>
      <c r="MAJ426" s="447"/>
      <c r="MAK426" s="447"/>
      <c r="MAL426" s="447"/>
      <c r="MAM426" s="447"/>
      <c r="MAN426" s="447"/>
      <c r="MAO426" s="447"/>
      <c r="MAP426" s="447"/>
      <c r="MAQ426" s="447"/>
      <c r="MAR426" s="447"/>
      <c r="MAS426" s="447"/>
      <c r="MAT426" s="447"/>
      <c r="MAU426" s="447"/>
      <c r="MAV426" s="447"/>
      <c r="MAW426" s="447"/>
      <c r="MAX426" s="447"/>
      <c r="MAY426" s="447"/>
      <c r="MAZ426" s="447"/>
      <c r="MBA426" s="447"/>
      <c r="MBB426" s="447"/>
      <c r="MBC426" s="447"/>
      <c r="MBD426" s="447"/>
      <c r="MBE426" s="447"/>
      <c r="MBF426" s="447"/>
      <c r="MBG426" s="447"/>
      <c r="MBH426" s="447"/>
      <c r="MBI426" s="447"/>
      <c r="MBJ426" s="447"/>
      <c r="MBK426" s="447"/>
      <c r="MBL426" s="447"/>
      <c r="MBM426" s="447"/>
      <c r="MBN426" s="447"/>
      <c r="MBO426" s="447"/>
      <c r="MBP426" s="447"/>
      <c r="MBQ426" s="447"/>
      <c r="MBR426" s="447"/>
      <c r="MBS426" s="447"/>
      <c r="MBT426" s="447"/>
      <c r="MBU426" s="447"/>
      <c r="MBV426" s="447"/>
      <c r="MBW426" s="447"/>
      <c r="MBX426" s="447"/>
      <c r="MBY426" s="447"/>
      <c r="MBZ426" s="447"/>
      <c r="MCA426" s="447"/>
      <c r="MCB426" s="447"/>
      <c r="MCC426" s="447"/>
      <c r="MCD426" s="447"/>
      <c r="MCE426" s="447"/>
      <c r="MCF426" s="447"/>
      <c r="MCG426" s="447"/>
      <c r="MCH426" s="447"/>
      <c r="MCI426" s="447"/>
      <c r="MCJ426" s="447"/>
      <c r="MCK426" s="447"/>
      <c r="MCL426" s="447"/>
      <c r="MCM426" s="447"/>
      <c r="MCN426" s="447"/>
      <c r="MCO426" s="447"/>
      <c r="MCP426" s="447"/>
      <c r="MCQ426" s="447"/>
      <c r="MCR426" s="447"/>
      <c r="MCS426" s="447"/>
      <c r="MCT426" s="447"/>
      <c r="MCU426" s="447"/>
      <c r="MCV426" s="447"/>
      <c r="MCW426" s="447"/>
      <c r="MCX426" s="447"/>
      <c r="MCY426" s="447"/>
      <c r="MCZ426" s="447"/>
      <c r="MDA426" s="447"/>
      <c r="MDB426" s="447"/>
      <c r="MDC426" s="447"/>
      <c r="MDD426" s="447"/>
      <c r="MDE426" s="447"/>
      <c r="MDF426" s="447"/>
      <c r="MDG426" s="447"/>
      <c r="MDH426" s="447"/>
      <c r="MDI426" s="447"/>
      <c r="MDJ426" s="447"/>
      <c r="MDK426" s="447"/>
      <c r="MDL426" s="447"/>
      <c r="MDM426" s="447"/>
      <c r="MDN426" s="447"/>
      <c r="MDO426" s="447"/>
      <c r="MDP426" s="447"/>
      <c r="MDQ426" s="447"/>
      <c r="MDR426" s="447"/>
      <c r="MDS426" s="447"/>
      <c r="MDT426" s="447"/>
      <c r="MDU426" s="447"/>
      <c r="MDV426" s="447"/>
      <c r="MDW426" s="447"/>
      <c r="MDX426" s="447"/>
      <c r="MDY426" s="447"/>
      <c r="MDZ426" s="447"/>
      <c r="MEA426" s="447"/>
      <c r="MEB426" s="447"/>
      <c r="MEC426" s="447"/>
      <c r="MED426" s="447"/>
      <c r="MEE426" s="447"/>
      <c r="MEF426" s="447"/>
      <c r="MEG426" s="447"/>
      <c r="MEH426" s="447"/>
      <c r="MEI426" s="447"/>
      <c r="MEJ426" s="447"/>
      <c r="MEK426" s="447"/>
      <c r="MEL426" s="447"/>
      <c r="MEM426" s="447"/>
      <c r="MEN426" s="447"/>
      <c r="MEO426" s="447"/>
      <c r="MEP426" s="447"/>
      <c r="MEQ426" s="447"/>
      <c r="MER426" s="447"/>
      <c r="MES426" s="447"/>
      <c r="MET426" s="447"/>
      <c r="MEU426" s="447"/>
      <c r="MEV426" s="447"/>
      <c r="MEW426" s="447"/>
      <c r="MEX426" s="447"/>
      <c r="MEY426" s="447"/>
      <c r="MEZ426" s="447"/>
      <c r="MFA426" s="447"/>
      <c r="MFB426" s="447"/>
      <c r="MFC426" s="447"/>
      <c r="MFD426" s="447"/>
      <c r="MFE426" s="447"/>
      <c r="MFF426" s="447"/>
      <c r="MFG426" s="447"/>
      <c r="MFH426" s="447"/>
      <c r="MFI426" s="447"/>
      <c r="MFJ426" s="447"/>
      <c r="MFK426" s="447"/>
      <c r="MFL426" s="447"/>
      <c r="MFM426" s="447"/>
      <c r="MFN426" s="447"/>
      <c r="MFO426" s="447"/>
      <c r="MFP426" s="447"/>
      <c r="MFQ426" s="447"/>
      <c r="MFR426" s="447"/>
      <c r="MFS426" s="447"/>
      <c r="MFT426" s="447"/>
      <c r="MFU426" s="447"/>
      <c r="MFV426" s="447"/>
      <c r="MFW426" s="447"/>
      <c r="MFX426" s="447"/>
      <c r="MFY426" s="447"/>
      <c r="MFZ426" s="447"/>
      <c r="MGA426" s="447"/>
      <c r="MGB426" s="447"/>
      <c r="MGC426" s="447"/>
      <c r="MGD426" s="447"/>
      <c r="MGE426" s="447"/>
      <c r="MGF426" s="447"/>
      <c r="MGG426" s="447"/>
      <c r="MGH426" s="447"/>
      <c r="MGI426" s="447"/>
      <c r="MGJ426" s="447"/>
      <c r="MGK426" s="447"/>
      <c r="MGL426" s="447"/>
      <c r="MGM426" s="447"/>
      <c r="MGN426" s="447"/>
      <c r="MGO426" s="447"/>
      <c r="MGP426" s="447"/>
      <c r="MGQ426" s="447"/>
      <c r="MGR426" s="447"/>
      <c r="MGS426" s="447"/>
      <c r="MGT426" s="447"/>
      <c r="MGU426" s="447"/>
      <c r="MGV426" s="447"/>
      <c r="MGW426" s="447"/>
      <c r="MGX426" s="447"/>
      <c r="MGY426" s="447"/>
      <c r="MGZ426" s="447"/>
      <c r="MHA426" s="447"/>
      <c r="MHB426" s="447"/>
      <c r="MHC426" s="447"/>
      <c r="MHD426" s="447"/>
      <c r="MHE426" s="447"/>
      <c r="MHF426" s="447"/>
      <c r="MHG426" s="447"/>
      <c r="MHH426" s="447"/>
      <c r="MHI426" s="447"/>
      <c r="MHJ426" s="447"/>
      <c r="MHK426" s="447"/>
      <c r="MHL426" s="447"/>
      <c r="MHM426" s="447"/>
      <c r="MHN426" s="447"/>
      <c r="MHO426" s="447"/>
      <c r="MHP426" s="447"/>
      <c r="MHQ426" s="447"/>
      <c r="MHR426" s="447"/>
      <c r="MHS426" s="447"/>
      <c r="MHT426" s="447"/>
      <c r="MHU426" s="447"/>
      <c r="MHV426" s="447"/>
      <c r="MHW426" s="447"/>
      <c r="MHX426" s="447"/>
      <c r="MHY426" s="447"/>
      <c r="MHZ426" s="447"/>
      <c r="MIA426" s="447"/>
      <c r="MIB426" s="447"/>
      <c r="MIC426" s="447"/>
      <c r="MID426" s="447"/>
      <c r="MIE426" s="447"/>
      <c r="MIF426" s="447"/>
      <c r="MIG426" s="447"/>
      <c r="MIH426" s="447"/>
      <c r="MII426" s="447"/>
      <c r="MIJ426" s="447"/>
      <c r="MIK426" s="447"/>
      <c r="MIL426" s="447"/>
      <c r="MIM426" s="447"/>
      <c r="MIN426" s="447"/>
      <c r="MIO426" s="447"/>
      <c r="MIP426" s="447"/>
      <c r="MIQ426" s="447"/>
      <c r="MIR426" s="447"/>
      <c r="MIS426" s="447"/>
      <c r="MIT426" s="447"/>
      <c r="MIU426" s="447"/>
      <c r="MIV426" s="447"/>
      <c r="MIW426" s="447"/>
      <c r="MIX426" s="447"/>
      <c r="MIY426" s="447"/>
      <c r="MIZ426" s="447"/>
      <c r="MJA426" s="447"/>
      <c r="MJB426" s="447"/>
      <c r="MJC426" s="447"/>
      <c r="MJD426" s="447"/>
      <c r="MJE426" s="447"/>
      <c r="MJF426" s="447"/>
      <c r="MJG426" s="447"/>
      <c r="MJH426" s="447"/>
      <c r="MJI426" s="447"/>
      <c r="MJJ426" s="447"/>
      <c r="MJK426" s="447"/>
      <c r="MJL426" s="447"/>
      <c r="MJM426" s="447"/>
      <c r="MJN426" s="447"/>
      <c r="MJO426" s="447"/>
      <c r="MJP426" s="447"/>
      <c r="MJQ426" s="447"/>
      <c r="MJR426" s="447"/>
      <c r="MJS426" s="447"/>
      <c r="MJT426" s="447"/>
      <c r="MJU426" s="447"/>
      <c r="MJV426" s="447"/>
      <c r="MJW426" s="447"/>
      <c r="MJX426" s="447"/>
      <c r="MJY426" s="447"/>
      <c r="MJZ426" s="447"/>
      <c r="MKA426" s="447"/>
      <c r="MKB426" s="447"/>
      <c r="MKC426" s="447"/>
      <c r="MKD426" s="447"/>
      <c r="MKE426" s="447"/>
      <c r="MKF426" s="447"/>
      <c r="MKG426" s="447"/>
      <c r="MKH426" s="447"/>
      <c r="MKI426" s="447"/>
      <c r="MKJ426" s="447"/>
      <c r="MKK426" s="447"/>
      <c r="MKL426" s="447"/>
      <c r="MKM426" s="447"/>
      <c r="MKN426" s="447"/>
      <c r="MKO426" s="447"/>
      <c r="MKP426" s="447"/>
      <c r="MKQ426" s="447"/>
      <c r="MKR426" s="447"/>
      <c r="MKS426" s="447"/>
      <c r="MKT426" s="447"/>
      <c r="MKU426" s="447"/>
      <c r="MKV426" s="447"/>
      <c r="MKW426" s="447"/>
      <c r="MKX426" s="447"/>
      <c r="MKY426" s="447"/>
      <c r="MKZ426" s="447"/>
      <c r="MLA426" s="447"/>
      <c r="MLB426" s="447"/>
      <c r="MLC426" s="447"/>
      <c r="MLD426" s="447"/>
      <c r="MLE426" s="447"/>
      <c r="MLF426" s="447"/>
      <c r="MLG426" s="447"/>
      <c r="MLH426" s="447"/>
      <c r="MLI426" s="447"/>
      <c r="MLJ426" s="447"/>
      <c r="MLK426" s="447"/>
      <c r="MLL426" s="447"/>
      <c r="MLM426" s="447"/>
      <c r="MLN426" s="447"/>
      <c r="MLO426" s="447"/>
      <c r="MLP426" s="447"/>
      <c r="MLQ426" s="447"/>
      <c r="MLR426" s="447"/>
      <c r="MLS426" s="447"/>
      <c r="MLT426" s="447"/>
      <c r="MLU426" s="447"/>
      <c r="MLV426" s="447"/>
      <c r="MLW426" s="447"/>
      <c r="MLX426" s="447"/>
      <c r="MLY426" s="447"/>
      <c r="MLZ426" s="447"/>
      <c r="MMA426" s="447"/>
      <c r="MMB426" s="447"/>
      <c r="MMC426" s="447"/>
      <c r="MMD426" s="447"/>
      <c r="MME426" s="447"/>
      <c r="MMF426" s="447"/>
      <c r="MMG426" s="447"/>
      <c r="MMH426" s="447"/>
      <c r="MMI426" s="447"/>
      <c r="MMJ426" s="447"/>
      <c r="MMK426" s="447"/>
      <c r="MML426" s="447"/>
      <c r="MMM426" s="447"/>
      <c r="MMN426" s="447"/>
      <c r="MMO426" s="447"/>
      <c r="MMP426" s="447"/>
      <c r="MMQ426" s="447"/>
      <c r="MMR426" s="447"/>
      <c r="MMS426" s="447"/>
      <c r="MMT426" s="447"/>
      <c r="MMU426" s="447"/>
      <c r="MMV426" s="447"/>
      <c r="MMW426" s="447"/>
      <c r="MMX426" s="447"/>
      <c r="MMY426" s="447"/>
      <c r="MMZ426" s="447"/>
      <c r="MNA426" s="447"/>
      <c r="MNB426" s="447"/>
      <c r="MNC426" s="447"/>
      <c r="MND426" s="447"/>
      <c r="MNE426" s="447"/>
      <c r="MNF426" s="447"/>
      <c r="MNG426" s="447"/>
      <c r="MNH426" s="447"/>
      <c r="MNI426" s="447"/>
      <c r="MNJ426" s="447"/>
      <c r="MNK426" s="447"/>
      <c r="MNL426" s="447"/>
      <c r="MNM426" s="447"/>
      <c r="MNN426" s="447"/>
      <c r="MNO426" s="447"/>
      <c r="MNP426" s="447"/>
      <c r="MNQ426" s="447"/>
      <c r="MNR426" s="447"/>
      <c r="MNS426" s="447"/>
      <c r="MNT426" s="447"/>
      <c r="MNU426" s="447"/>
      <c r="MNV426" s="447"/>
      <c r="MNW426" s="447"/>
      <c r="MNX426" s="447"/>
      <c r="MNY426" s="447"/>
      <c r="MNZ426" s="447"/>
      <c r="MOA426" s="447"/>
      <c r="MOB426" s="447"/>
      <c r="MOC426" s="447"/>
      <c r="MOD426" s="447"/>
      <c r="MOE426" s="447"/>
      <c r="MOF426" s="447"/>
      <c r="MOG426" s="447"/>
      <c r="MOH426" s="447"/>
      <c r="MOI426" s="447"/>
      <c r="MOJ426" s="447"/>
      <c r="MOK426" s="447"/>
      <c r="MOL426" s="447"/>
      <c r="MOM426" s="447"/>
      <c r="MON426" s="447"/>
      <c r="MOO426" s="447"/>
      <c r="MOP426" s="447"/>
      <c r="MOQ426" s="447"/>
      <c r="MOR426" s="447"/>
      <c r="MOS426" s="447"/>
      <c r="MOT426" s="447"/>
      <c r="MOU426" s="447"/>
      <c r="MOV426" s="447"/>
      <c r="MOW426" s="447"/>
      <c r="MOX426" s="447"/>
      <c r="MOY426" s="447"/>
      <c r="MOZ426" s="447"/>
      <c r="MPA426" s="447"/>
      <c r="MPB426" s="447"/>
      <c r="MPC426" s="447"/>
      <c r="MPD426" s="447"/>
      <c r="MPE426" s="447"/>
      <c r="MPF426" s="447"/>
      <c r="MPG426" s="447"/>
      <c r="MPH426" s="447"/>
      <c r="MPI426" s="447"/>
      <c r="MPJ426" s="447"/>
      <c r="MPK426" s="447"/>
      <c r="MPL426" s="447"/>
      <c r="MPM426" s="447"/>
      <c r="MPN426" s="447"/>
      <c r="MPO426" s="447"/>
      <c r="MPP426" s="447"/>
      <c r="MPQ426" s="447"/>
      <c r="MPR426" s="447"/>
      <c r="MPS426" s="447"/>
      <c r="MPT426" s="447"/>
      <c r="MPU426" s="447"/>
      <c r="MPV426" s="447"/>
      <c r="MPW426" s="447"/>
      <c r="MPX426" s="447"/>
      <c r="MPY426" s="447"/>
      <c r="MPZ426" s="447"/>
      <c r="MQA426" s="447"/>
      <c r="MQB426" s="447"/>
      <c r="MQC426" s="447"/>
      <c r="MQD426" s="447"/>
      <c r="MQE426" s="447"/>
      <c r="MQF426" s="447"/>
      <c r="MQG426" s="447"/>
      <c r="MQH426" s="447"/>
      <c r="MQI426" s="447"/>
      <c r="MQJ426" s="447"/>
      <c r="MQK426" s="447"/>
      <c r="MQL426" s="447"/>
      <c r="MQM426" s="447"/>
      <c r="MQN426" s="447"/>
      <c r="MQO426" s="447"/>
      <c r="MQP426" s="447"/>
      <c r="MQQ426" s="447"/>
      <c r="MQR426" s="447"/>
      <c r="MQS426" s="447"/>
      <c r="MQT426" s="447"/>
      <c r="MQU426" s="447"/>
      <c r="MQV426" s="447"/>
      <c r="MQW426" s="447"/>
      <c r="MQX426" s="447"/>
      <c r="MQY426" s="447"/>
      <c r="MQZ426" s="447"/>
      <c r="MRA426" s="447"/>
      <c r="MRB426" s="447"/>
      <c r="MRC426" s="447"/>
      <c r="MRD426" s="447"/>
      <c r="MRE426" s="447"/>
      <c r="MRF426" s="447"/>
      <c r="MRG426" s="447"/>
      <c r="MRH426" s="447"/>
      <c r="MRI426" s="447"/>
      <c r="MRJ426" s="447"/>
      <c r="MRK426" s="447"/>
      <c r="MRL426" s="447"/>
      <c r="MRM426" s="447"/>
      <c r="MRN426" s="447"/>
      <c r="MRO426" s="447"/>
      <c r="MRP426" s="447"/>
      <c r="MRQ426" s="447"/>
      <c r="MRR426" s="447"/>
      <c r="MRS426" s="447"/>
      <c r="MRT426" s="447"/>
      <c r="MRU426" s="447"/>
      <c r="MRV426" s="447"/>
      <c r="MRW426" s="447"/>
      <c r="MRX426" s="447"/>
      <c r="MRY426" s="447"/>
      <c r="MRZ426" s="447"/>
      <c r="MSA426" s="447"/>
      <c r="MSB426" s="447"/>
      <c r="MSC426" s="447"/>
      <c r="MSD426" s="447"/>
      <c r="MSE426" s="447"/>
      <c r="MSF426" s="447"/>
      <c r="MSG426" s="447"/>
      <c r="MSH426" s="447"/>
      <c r="MSI426" s="447"/>
      <c r="MSJ426" s="447"/>
      <c r="MSK426" s="447"/>
      <c r="MSL426" s="447"/>
      <c r="MSM426" s="447"/>
      <c r="MSN426" s="447"/>
      <c r="MSO426" s="447"/>
      <c r="MSP426" s="447"/>
      <c r="MSQ426" s="447"/>
      <c r="MSR426" s="447"/>
      <c r="MSS426" s="447"/>
      <c r="MST426" s="447"/>
      <c r="MSU426" s="447"/>
      <c r="MSV426" s="447"/>
      <c r="MSW426" s="447"/>
      <c r="MSX426" s="447"/>
      <c r="MSY426" s="447"/>
      <c r="MSZ426" s="447"/>
      <c r="MTA426" s="447"/>
      <c r="MTB426" s="447"/>
      <c r="MTC426" s="447"/>
      <c r="MTD426" s="447"/>
      <c r="MTE426" s="447"/>
      <c r="MTF426" s="447"/>
      <c r="MTG426" s="447"/>
      <c r="MTH426" s="447"/>
      <c r="MTI426" s="447"/>
      <c r="MTJ426" s="447"/>
      <c r="MTK426" s="447"/>
      <c r="MTL426" s="447"/>
      <c r="MTM426" s="447"/>
      <c r="MTN426" s="447"/>
      <c r="MTO426" s="447"/>
      <c r="MTP426" s="447"/>
      <c r="MTQ426" s="447"/>
      <c r="MTR426" s="447"/>
      <c r="MTS426" s="447"/>
      <c r="MTT426" s="447"/>
      <c r="MTU426" s="447"/>
      <c r="MTV426" s="447"/>
      <c r="MTW426" s="447"/>
      <c r="MTX426" s="447"/>
      <c r="MTY426" s="447"/>
      <c r="MTZ426" s="447"/>
      <c r="MUA426" s="447"/>
      <c r="MUB426" s="447"/>
      <c r="MUC426" s="447"/>
      <c r="MUD426" s="447"/>
      <c r="MUE426" s="447"/>
      <c r="MUF426" s="447"/>
      <c r="MUG426" s="447"/>
      <c r="MUH426" s="447"/>
      <c r="MUI426" s="447"/>
      <c r="MUJ426" s="447"/>
      <c r="MUK426" s="447"/>
      <c r="MUL426" s="447"/>
      <c r="MUM426" s="447"/>
      <c r="MUN426" s="447"/>
      <c r="MUO426" s="447"/>
      <c r="MUP426" s="447"/>
      <c r="MUQ426" s="447"/>
      <c r="MUR426" s="447"/>
      <c r="MUS426" s="447"/>
      <c r="MUT426" s="447"/>
      <c r="MUU426" s="447"/>
      <c r="MUV426" s="447"/>
      <c r="MUW426" s="447"/>
      <c r="MUX426" s="447"/>
      <c r="MUY426" s="447"/>
      <c r="MUZ426" s="447"/>
      <c r="MVA426" s="447"/>
      <c r="MVB426" s="447"/>
      <c r="MVC426" s="447"/>
      <c r="MVD426" s="447"/>
      <c r="MVE426" s="447"/>
      <c r="MVF426" s="447"/>
      <c r="MVG426" s="447"/>
      <c r="MVH426" s="447"/>
      <c r="MVI426" s="447"/>
      <c r="MVJ426" s="447"/>
      <c r="MVK426" s="447"/>
      <c r="MVL426" s="447"/>
      <c r="MVM426" s="447"/>
      <c r="MVN426" s="447"/>
      <c r="MVO426" s="447"/>
      <c r="MVP426" s="447"/>
      <c r="MVQ426" s="447"/>
      <c r="MVR426" s="447"/>
      <c r="MVS426" s="447"/>
      <c r="MVT426" s="447"/>
      <c r="MVU426" s="447"/>
      <c r="MVV426" s="447"/>
      <c r="MVW426" s="447"/>
      <c r="MVX426" s="447"/>
      <c r="MVY426" s="447"/>
      <c r="MVZ426" s="447"/>
      <c r="MWA426" s="447"/>
      <c r="MWB426" s="447"/>
      <c r="MWC426" s="447"/>
      <c r="MWD426" s="447"/>
      <c r="MWE426" s="447"/>
      <c r="MWF426" s="447"/>
      <c r="MWG426" s="447"/>
      <c r="MWH426" s="447"/>
      <c r="MWI426" s="447"/>
      <c r="MWJ426" s="447"/>
      <c r="MWK426" s="447"/>
      <c r="MWL426" s="447"/>
      <c r="MWM426" s="447"/>
      <c r="MWN426" s="447"/>
      <c r="MWO426" s="447"/>
      <c r="MWP426" s="447"/>
      <c r="MWQ426" s="447"/>
      <c r="MWR426" s="447"/>
      <c r="MWS426" s="447"/>
      <c r="MWT426" s="447"/>
      <c r="MWU426" s="447"/>
      <c r="MWV426" s="447"/>
      <c r="MWW426" s="447"/>
      <c r="MWX426" s="447"/>
      <c r="MWY426" s="447"/>
      <c r="MWZ426" s="447"/>
      <c r="MXA426" s="447"/>
      <c r="MXB426" s="447"/>
      <c r="MXC426" s="447"/>
      <c r="MXD426" s="447"/>
      <c r="MXE426" s="447"/>
      <c r="MXF426" s="447"/>
      <c r="MXG426" s="447"/>
      <c r="MXH426" s="447"/>
      <c r="MXI426" s="447"/>
      <c r="MXJ426" s="447"/>
      <c r="MXK426" s="447"/>
      <c r="MXL426" s="447"/>
      <c r="MXM426" s="447"/>
      <c r="MXN426" s="447"/>
      <c r="MXO426" s="447"/>
      <c r="MXP426" s="447"/>
      <c r="MXQ426" s="447"/>
      <c r="MXR426" s="447"/>
      <c r="MXS426" s="447"/>
      <c r="MXT426" s="447"/>
      <c r="MXU426" s="447"/>
      <c r="MXV426" s="447"/>
      <c r="MXW426" s="447"/>
      <c r="MXX426" s="447"/>
      <c r="MXY426" s="447"/>
      <c r="MXZ426" s="447"/>
      <c r="MYA426" s="447"/>
      <c r="MYB426" s="447"/>
      <c r="MYC426" s="447"/>
      <c r="MYD426" s="447"/>
      <c r="MYE426" s="447"/>
      <c r="MYF426" s="447"/>
      <c r="MYG426" s="447"/>
      <c r="MYH426" s="447"/>
      <c r="MYI426" s="447"/>
      <c r="MYJ426" s="447"/>
      <c r="MYK426" s="447"/>
      <c r="MYL426" s="447"/>
      <c r="MYM426" s="447"/>
      <c r="MYN426" s="447"/>
      <c r="MYO426" s="447"/>
      <c r="MYP426" s="447"/>
      <c r="MYQ426" s="447"/>
      <c r="MYR426" s="447"/>
      <c r="MYS426" s="447"/>
      <c r="MYT426" s="447"/>
      <c r="MYU426" s="447"/>
      <c r="MYV426" s="447"/>
      <c r="MYW426" s="447"/>
      <c r="MYX426" s="447"/>
      <c r="MYY426" s="447"/>
      <c r="MYZ426" s="447"/>
      <c r="MZA426" s="447"/>
      <c r="MZB426" s="447"/>
      <c r="MZC426" s="447"/>
      <c r="MZD426" s="447"/>
      <c r="MZE426" s="447"/>
      <c r="MZF426" s="447"/>
      <c r="MZG426" s="447"/>
      <c r="MZH426" s="447"/>
      <c r="MZI426" s="447"/>
      <c r="MZJ426" s="447"/>
      <c r="MZK426" s="447"/>
      <c r="MZL426" s="447"/>
      <c r="MZM426" s="447"/>
      <c r="MZN426" s="447"/>
      <c r="MZO426" s="447"/>
      <c r="MZP426" s="447"/>
      <c r="MZQ426" s="447"/>
      <c r="MZR426" s="447"/>
      <c r="MZS426" s="447"/>
      <c r="MZT426" s="447"/>
      <c r="MZU426" s="447"/>
      <c r="MZV426" s="447"/>
      <c r="MZW426" s="447"/>
      <c r="MZX426" s="447"/>
      <c r="MZY426" s="447"/>
      <c r="MZZ426" s="447"/>
      <c r="NAA426" s="447"/>
      <c r="NAB426" s="447"/>
      <c r="NAC426" s="447"/>
      <c r="NAD426" s="447"/>
      <c r="NAE426" s="447"/>
      <c r="NAF426" s="447"/>
      <c r="NAG426" s="447"/>
      <c r="NAH426" s="447"/>
      <c r="NAI426" s="447"/>
      <c r="NAJ426" s="447"/>
      <c r="NAK426" s="447"/>
      <c r="NAL426" s="447"/>
      <c r="NAM426" s="447"/>
      <c r="NAN426" s="447"/>
      <c r="NAO426" s="447"/>
      <c r="NAP426" s="447"/>
      <c r="NAQ426" s="447"/>
      <c r="NAR426" s="447"/>
      <c r="NAS426" s="447"/>
      <c r="NAT426" s="447"/>
      <c r="NAU426" s="447"/>
      <c r="NAV426" s="447"/>
      <c r="NAW426" s="447"/>
      <c r="NAX426" s="447"/>
      <c r="NAY426" s="447"/>
      <c r="NAZ426" s="447"/>
      <c r="NBA426" s="447"/>
      <c r="NBB426" s="447"/>
      <c r="NBC426" s="447"/>
      <c r="NBD426" s="447"/>
      <c r="NBE426" s="447"/>
      <c r="NBF426" s="447"/>
      <c r="NBG426" s="447"/>
      <c r="NBH426" s="447"/>
      <c r="NBI426" s="447"/>
      <c r="NBJ426" s="447"/>
      <c r="NBK426" s="447"/>
      <c r="NBL426" s="447"/>
      <c r="NBM426" s="447"/>
      <c r="NBN426" s="447"/>
      <c r="NBO426" s="447"/>
      <c r="NBP426" s="447"/>
      <c r="NBQ426" s="447"/>
      <c r="NBR426" s="447"/>
      <c r="NBS426" s="447"/>
      <c r="NBT426" s="447"/>
      <c r="NBU426" s="447"/>
      <c r="NBV426" s="447"/>
      <c r="NBW426" s="447"/>
      <c r="NBX426" s="447"/>
      <c r="NBY426" s="447"/>
      <c r="NBZ426" s="447"/>
      <c r="NCA426" s="447"/>
      <c r="NCB426" s="447"/>
      <c r="NCC426" s="447"/>
      <c r="NCD426" s="447"/>
      <c r="NCE426" s="447"/>
      <c r="NCF426" s="447"/>
      <c r="NCG426" s="447"/>
      <c r="NCH426" s="447"/>
      <c r="NCI426" s="447"/>
      <c r="NCJ426" s="447"/>
      <c r="NCK426" s="447"/>
      <c r="NCL426" s="447"/>
      <c r="NCM426" s="447"/>
      <c r="NCN426" s="447"/>
      <c r="NCO426" s="447"/>
      <c r="NCP426" s="447"/>
      <c r="NCQ426" s="447"/>
      <c r="NCR426" s="447"/>
      <c r="NCS426" s="447"/>
      <c r="NCT426" s="447"/>
      <c r="NCU426" s="447"/>
      <c r="NCV426" s="447"/>
      <c r="NCW426" s="447"/>
      <c r="NCX426" s="447"/>
      <c r="NCY426" s="447"/>
      <c r="NCZ426" s="447"/>
      <c r="NDA426" s="447"/>
      <c r="NDB426" s="447"/>
      <c r="NDC426" s="447"/>
      <c r="NDD426" s="447"/>
      <c r="NDE426" s="447"/>
      <c r="NDF426" s="447"/>
      <c r="NDG426" s="447"/>
      <c r="NDH426" s="447"/>
      <c r="NDI426" s="447"/>
      <c r="NDJ426" s="447"/>
      <c r="NDK426" s="447"/>
      <c r="NDL426" s="447"/>
      <c r="NDM426" s="447"/>
      <c r="NDN426" s="447"/>
      <c r="NDO426" s="447"/>
      <c r="NDP426" s="447"/>
      <c r="NDQ426" s="447"/>
      <c r="NDR426" s="447"/>
      <c r="NDS426" s="447"/>
      <c r="NDT426" s="447"/>
      <c r="NDU426" s="447"/>
      <c r="NDV426" s="447"/>
      <c r="NDW426" s="447"/>
      <c r="NDX426" s="447"/>
      <c r="NDY426" s="447"/>
      <c r="NDZ426" s="447"/>
      <c r="NEA426" s="447"/>
      <c r="NEB426" s="447"/>
      <c r="NEC426" s="447"/>
      <c r="NED426" s="447"/>
      <c r="NEE426" s="447"/>
      <c r="NEF426" s="447"/>
      <c r="NEG426" s="447"/>
      <c r="NEH426" s="447"/>
      <c r="NEI426" s="447"/>
      <c r="NEJ426" s="447"/>
      <c r="NEK426" s="447"/>
      <c r="NEL426" s="447"/>
      <c r="NEM426" s="447"/>
      <c r="NEN426" s="447"/>
      <c r="NEO426" s="447"/>
      <c r="NEP426" s="447"/>
      <c r="NEQ426" s="447"/>
      <c r="NER426" s="447"/>
      <c r="NES426" s="447"/>
      <c r="NET426" s="447"/>
      <c r="NEU426" s="447"/>
      <c r="NEV426" s="447"/>
      <c r="NEW426" s="447"/>
      <c r="NEX426" s="447"/>
      <c r="NEY426" s="447"/>
      <c r="NEZ426" s="447"/>
      <c r="NFA426" s="447"/>
      <c r="NFB426" s="447"/>
      <c r="NFC426" s="447"/>
      <c r="NFD426" s="447"/>
      <c r="NFE426" s="447"/>
      <c r="NFF426" s="447"/>
      <c r="NFG426" s="447"/>
      <c r="NFH426" s="447"/>
      <c r="NFI426" s="447"/>
      <c r="NFJ426" s="447"/>
      <c r="NFK426" s="447"/>
      <c r="NFL426" s="447"/>
      <c r="NFM426" s="447"/>
      <c r="NFN426" s="447"/>
      <c r="NFO426" s="447"/>
      <c r="NFP426" s="447"/>
      <c r="NFQ426" s="447"/>
      <c r="NFR426" s="447"/>
      <c r="NFS426" s="447"/>
      <c r="NFT426" s="447"/>
      <c r="NFU426" s="447"/>
      <c r="NFV426" s="447"/>
      <c r="NFW426" s="447"/>
      <c r="NFX426" s="447"/>
      <c r="NFY426" s="447"/>
      <c r="NFZ426" s="447"/>
      <c r="NGA426" s="447"/>
      <c r="NGB426" s="447"/>
      <c r="NGC426" s="447"/>
      <c r="NGD426" s="447"/>
      <c r="NGE426" s="447"/>
      <c r="NGF426" s="447"/>
      <c r="NGG426" s="447"/>
      <c r="NGH426" s="447"/>
      <c r="NGI426" s="447"/>
      <c r="NGJ426" s="447"/>
      <c r="NGK426" s="447"/>
      <c r="NGL426" s="447"/>
      <c r="NGM426" s="447"/>
      <c r="NGN426" s="447"/>
      <c r="NGO426" s="447"/>
      <c r="NGP426" s="447"/>
      <c r="NGQ426" s="447"/>
      <c r="NGR426" s="447"/>
      <c r="NGS426" s="447"/>
      <c r="NGT426" s="447"/>
      <c r="NGU426" s="447"/>
      <c r="NGV426" s="447"/>
      <c r="NGW426" s="447"/>
      <c r="NGX426" s="447"/>
      <c r="NGY426" s="447"/>
      <c r="NGZ426" s="447"/>
      <c r="NHA426" s="447"/>
      <c r="NHB426" s="447"/>
      <c r="NHC426" s="447"/>
      <c r="NHD426" s="447"/>
      <c r="NHE426" s="447"/>
      <c r="NHF426" s="447"/>
      <c r="NHG426" s="447"/>
      <c r="NHH426" s="447"/>
      <c r="NHI426" s="447"/>
      <c r="NHJ426" s="447"/>
      <c r="NHK426" s="447"/>
      <c r="NHL426" s="447"/>
      <c r="NHM426" s="447"/>
      <c r="NHN426" s="447"/>
      <c r="NHO426" s="447"/>
      <c r="NHP426" s="447"/>
      <c r="NHQ426" s="447"/>
      <c r="NHR426" s="447"/>
      <c r="NHS426" s="447"/>
      <c r="NHT426" s="447"/>
      <c r="NHU426" s="447"/>
      <c r="NHV426" s="447"/>
      <c r="NHW426" s="447"/>
      <c r="NHX426" s="447"/>
      <c r="NHY426" s="447"/>
      <c r="NHZ426" s="447"/>
      <c r="NIA426" s="447"/>
      <c r="NIB426" s="447"/>
      <c r="NIC426" s="447"/>
      <c r="NID426" s="447"/>
      <c r="NIE426" s="447"/>
      <c r="NIF426" s="447"/>
      <c r="NIG426" s="447"/>
      <c r="NIH426" s="447"/>
      <c r="NII426" s="447"/>
      <c r="NIJ426" s="447"/>
      <c r="NIK426" s="447"/>
      <c r="NIL426" s="447"/>
      <c r="NIM426" s="447"/>
      <c r="NIN426" s="447"/>
      <c r="NIO426" s="447"/>
      <c r="NIP426" s="447"/>
      <c r="NIQ426" s="447"/>
      <c r="NIR426" s="447"/>
      <c r="NIS426" s="447"/>
      <c r="NIT426" s="447"/>
      <c r="NIU426" s="447"/>
      <c r="NIV426" s="447"/>
      <c r="NIW426" s="447"/>
      <c r="NIX426" s="447"/>
      <c r="NIY426" s="447"/>
      <c r="NIZ426" s="447"/>
      <c r="NJA426" s="447"/>
      <c r="NJB426" s="447"/>
      <c r="NJC426" s="447"/>
      <c r="NJD426" s="447"/>
      <c r="NJE426" s="447"/>
      <c r="NJF426" s="447"/>
      <c r="NJG426" s="447"/>
      <c r="NJH426" s="447"/>
      <c r="NJI426" s="447"/>
      <c r="NJJ426" s="447"/>
      <c r="NJK426" s="447"/>
      <c r="NJL426" s="447"/>
      <c r="NJM426" s="447"/>
      <c r="NJN426" s="447"/>
      <c r="NJO426" s="447"/>
      <c r="NJP426" s="447"/>
      <c r="NJQ426" s="447"/>
      <c r="NJR426" s="447"/>
      <c r="NJS426" s="447"/>
      <c r="NJT426" s="447"/>
      <c r="NJU426" s="447"/>
      <c r="NJV426" s="447"/>
      <c r="NJW426" s="447"/>
      <c r="NJX426" s="447"/>
      <c r="NJY426" s="447"/>
      <c r="NJZ426" s="447"/>
      <c r="NKA426" s="447"/>
      <c r="NKB426" s="447"/>
      <c r="NKC426" s="447"/>
      <c r="NKD426" s="447"/>
      <c r="NKE426" s="447"/>
      <c r="NKF426" s="447"/>
      <c r="NKG426" s="447"/>
      <c r="NKH426" s="447"/>
      <c r="NKI426" s="447"/>
      <c r="NKJ426" s="447"/>
      <c r="NKK426" s="447"/>
      <c r="NKL426" s="447"/>
      <c r="NKM426" s="447"/>
      <c r="NKN426" s="447"/>
      <c r="NKO426" s="447"/>
      <c r="NKP426" s="447"/>
      <c r="NKQ426" s="447"/>
      <c r="NKR426" s="447"/>
      <c r="NKS426" s="447"/>
      <c r="NKT426" s="447"/>
      <c r="NKU426" s="447"/>
      <c r="NKV426" s="447"/>
      <c r="NKW426" s="447"/>
      <c r="NKX426" s="447"/>
      <c r="NKY426" s="447"/>
      <c r="NKZ426" s="447"/>
      <c r="NLA426" s="447"/>
      <c r="NLB426" s="447"/>
      <c r="NLC426" s="447"/>
      <c r="NLD426" s="447"/>
      <c r="NLE426" s="447"/>
      <c r="NLF426" s="447"/>
      <c r="NLG426" s="447"/>
      <c r="NLH426" s="447"/>
      <c r="NLI426" s="447"/>
      <c r="NLJ426" s="447"/>
      <c r="NLK426" s="447"/>
      <c r="NLL426" s="447"/>
      <c r="NLM426" s="447"/>
      <c r="NLN426" s="447"/>
      <c r="NLO426" s="447"/>
      <c r="NLP426" s="447"/>
      <c r="NLQ426" s="447"/>
      <c r="NLR426" s="447"/>
      <c r="NLS426" s="447"/>
      <c r="NLT426" s="447"/>
      <c r="NLU426" s="447"/>
      <c r="NLV426" s="447"/>
      <c r="NLW426" s="447"/>
      <c r="NLX426" s="447"/>
      <c r="NLY426" s="447"/>
      <c r="NLZ426" s="447"/>
      <c r="NMA426" s="447"/>
      <c r="NMB426" s="447"/>
      <c r="NMC426" s="447"/>
      <c r="NMD426" s="447"/>
      <c r="NME426" s="447"/>
      <c r="NMF426" s="447"/>
      <c r="NMG426" s="447"/>
      <c r="NMH426" s="447"/>
      <c r="NMI426" s="447"/>
      <c r="NMJ426" s="447"/>
      <c r="NMK426" s="447"/>
      <c r="NML426" s="447"/>
      <c r="NMM426" s="447"/>
      <c r="NMN426" s="447"/>
      <c r="NMO426" s="447"/>
      <c r="NMP426" s="447"/>
      <c r="NMQ426" s="447"/>
      <c r="NMR426" s="447"/>
      <c r="NMS426" s="447"/>
      <c r="NMT426" s="447"/>
      <c r="NMU426" s="447"/>
      <c r="NMV426" s="447"/>
      <c r="NMW426" s="447"/>
      <c r="NMX426" s="447"/>
      <c r="NMY426" s="447"/>
      <c r="NMZ426" s="447"/>
      <c r="NNA426" s="447"/>
      <c r="NNB426" s="447"/>
      <c r="NNC426" s="447"/>
      <c r="NND426" s="447"/>
      <c r="NNE426" s="447"/>
      <c r="NNF426" s="447"/>
      <c r="NNG426" s="447"/>
      <c r="NNH426" s="447"/>
      <c r="NNI426" s="447"/>
      <c r="NNJ426" s="447"/>
      <c r="NNK426" s="447"/>
      <c r="NNL426" s="447"/>
      <c r="NNM426" s="447"/>
      <c r="NNN426" s="447"/>
      <c r="NNO426" s="447"/>
      <c r="NNP426" s="447"/>
      <c r="NNQ426" s="447"/>
      <c r="NNR426" s="447"/>
      <c r="NNS426" s="447"/>
      <c r="NNT426" s="447"/>
      <c r="NNU426" s="447"/>
      <c r="NNV426" s="447"/>
      <c r="NNW426" s="447"/>
      <c r="NNX426" s="447"/>
      <c r="NNY426" s="447"/>
      <c r="NNZ426" s="447"/>
      <c r="NOA426" s="447"/>
      <c r="NOB426" s="447"/>
      <c r="NOC426" s="447"/>
      <c r="NOD426" s="447"/>
      <c r="NOE426" s="447"/>
      <c r="NOF426" s="447"/>
      <c r="NOG426" s="447"/>
      <c r="NOH426" s="447"/>
      <c r="NOI426" s="447"/>
      <c r="NOJ426" s="447"/>
      <c r="NOK426" s="447"/>
      <c r="NOL426" s="447"/>
      <c r="NOM426" s="447"/>
      <c r="NON426" s="447"/>
      <c r="NOO426" s="447"/>
      <c r="NOP426" s="447"/>
      <c r="NOQ426" s="447"/>
      <c r="NOR426" s="447"/>
      <c r="NOS426" s="447"/>
      <c r="NOT426" s="447"/>
      <c r="NOU426" s="447"/>
      <c r="NOV426" s="447"/>
      <c r="NOW426" s="447"/>
      <c r="NOX426" s="447"/>
      <c r="NOY426" s="447"/>
      <c r="NOZ426" s="447"/>
      <c r="NPA426" s="447"/>
      <c r="NPB426" s="447"/>
      <c r="NPC426" s="447"/>
      <c r="NPD426" s="447"/>
      <c r="NPE426" s="447"/>
      <c r="NPF426" s="447"/>
      <c r="NPG426" s="447"/>
      <c r="NPH426" s="447"/>
      <c r="NPI426" s="447"/>
      <c r="NPJ426" s="447"/>
      <c r="NPK426" s="447"/>
      <c r="NPL426" s="447"/>
      <c r="NPM426" s="447"/>
      <c r="NPN426" s="447"/>
      <c r="NPO426" s="447"/>
      <c r="NPP426" s="447"/>
      <c r="NPQ426" s="447"/>
      <c r="NPR426" s="447"/>
      <c r="NPS426" s="447"/>
      <c r="NPT426" s="447"/>
      <c r="NPU426" s="447"/>
      <c r="NPV426" s="447"/>
      <c r="NPW426" s="447"/>
      <c r="NPX426" s="447"/>
      <c r="NPY426" s="447"/>
      <c r="NPZ426" s="447"/>
      <c r="NQA426" s="447"/>
      <c r="NQB426" s="447"/>
      <c r="NQC426" s="447"/>
      <c r="NQD426" s="447"/>
      <c r="NQE426" s="447"/>
      <c r="NQF426" s="447"/>
      <c r="NQG426" s="447"/>
      <c r="NQH426" s="447"/>
      <c r="NQI426" s="447"/>
      <c r="NQJ426" s="447"/>
      <c r="NQK426" s="447"/>
      <c r="NQL426" s="447"/>
      <c r="NQM426" s="447"/>
      <c r="NQN426" s="447"/>
      <c r="NQO426" s="447"/>
      <c r="NQP426" s="447"/>
      <c r="NQQ426" s="447"/>
      <c r="NQR426" s="447"/>
      <c r="NQS426" s="447"/>
      <c r="NQT426" s="447"/>
      <c r="NQU426" s="447"/>
      <c r="NQV426" s="447"/>
      <c r="NQW426" s="447"/>
      <c r="NQX426" s="447"/>
      <c r="NQY426" s="447"/>
      <c r="NQZ426" s="447"/>
      <c r="NRA426" s="447"/>
      <c r="NRB426" s="447"/>
      <c r="NRC426" s="447"/>
      <c r="NRD426" s="447"/>
      <c r="NRE426" s="447"/>
      <c r="NRF426" s="447"/>
      <c r="NRG426" s="447"/>
      <c r="NRH426" s="447"/>
      <c r="NRI426" s="447"/>
      <c r="NRJ426" s="447"/>
      <c r="NRK426" s="447"/>
      <c r="NRL426" s="447"/>
      <c r="NRM426" s="447"/>
      <c r="NRN426" s="447"/>
      <c r="NRO426" s="447"/>
      <c r="NRP426" s="447"/>
      <c r="NRQ426" s="447"/>
      <c r="NRR426" s="447"/>
      <c r="NRS426" s="447"/>
      <c r="NRT426" s="447"/>
      <c r="NRU426" s="447"/>
      <c r="NRV426" s="447"/>
      <c r="NRW426" s="447"/>
      <c r="NRX426" s="447"/>
      <c r="NRY426" s="447"/>
      <c r="NRZ426" s="447"/>
      <c r="NSA426" s="447"/>
      <c r="NSB426" s="447"/>
      <c r="NSC426" s="447"/>
      <c r="NSD426" s="447"/>
      <c r="NSE426" s="447"/>
      <c r="NSF426" s="447"/>
      <c r="NSG426" s="447"/>
      <c r="NSH426" s="447"/>
      <c r="NSI426" s="447"/>
      <c r="NSJ426" s="447"/>
      <c r="NSK426" s="447"/>
      <c r="NSL426" s="447"/>
      <c r="NSM426" s="447"/>
      <c r="NSN426" s="447"/>
      <c r="NSO426" s="447"/>
      <c r="NSP426" s="447"/>
      <c r="NSQ426" s="447"/>
      <c r="NSR426" s="447"/>
      <c r="NSS426" s="447"/>
      <c r="NST426" s="447"/>
      <c r="NSU426" s="447"/>
      <c r="NSV426" s="447"/>
      <c r="NSW426" s="447"/>
      <c r="NSX426" s="447"/>
      <c r="NSY426" s="447"/>
      <c r="NSZ426" s="447"/>
      <c r="NTA426" s="447"/>
      <c r="NTB426" s="447"/>
      <c r="NTC426" s="447"/>
      <c r="NTD426" s="447"/>
      <c r="NTE426" s="447"/>
      <c r="NTF426" s="447"/>
      <c r="NTG426" s="447"/>
      <c r="NTH426" s="447"/>
      <c r="NTI426" s="447"/>
      <c r="NTJ426" s="447"/>
      <c r="NTK426" s="447"/>
      <c r="NTL426" s="447"/>
      <c r="NTM426" s="447"/>
      <c r="NTN426" s="447"/>
      <c r="NTO426" s="447"/>
      <c r="NTP426" s="447"/>
      <c r="NTQ426" s="447"/>
      <c r="NTR426" s="447"/>
      <c r="NTS426" s="447"/>
      <c r="NTT426" s="447"/>
      <c r="NTU426" s="447"/>
      <c r="NTV426" s="447"/>
      <c r="NTW426" s="447"/>
      <c r="NTX426" s="447"/>
      <c r="NTY426" s="447"/>
      <c r="NTZ426" s="447"/>
      <c r="NUA426" s="447"/>
      <c r="NUB426" s="447"/>
      <c r="NUC426" s="447"/>
      <c r="NUD426" s="447"/>
      <c r="NUE426" s="447"/>
      <c r="NUF426" s="447"/>
      <c r="NUG426" s="447"/>
      <c r="NUH426" s="447"/>
      <c r="NUI426" s="447"/>
      <c r="NUJ426" s="447"/>
      <c r="NUK426" s="447"/>
      <c r="NUL426" s="447"/>
      <c r="NUM426" s="447"/>
      <c r="NUN426" s="447"/>
      <c r="NUO426" s="447"/>
      <c r="NUP426" s="447"/>
      <c r="NUQ426" s="447"/>
      <c r="NUR426" s="447"/>
      <c r="NUS426" s="447"/>
      <c r="NUT426" s="447"/>
      <c r="NUU426" s="447"/>
      <c r="NUV426" s="447"/>
      <c r="NUW426" s="447"/>
      <c r="NUX426" s="447"/>
      <c r="NUY426" s="447"/>
      <c r="NUZ426" s="447"/>
      <c r="NVA426" s="447"/>
      <c r="NVB426" s="447"/>
      <c r="NVC426" s="447"/>
      <c r="NVD426" s="447"/>
      <c r="NVE426" s="447"/>
      <c r="NVF426" s="447"/>
      <c r="NVG426" s="447"/>
      <c r="NVH426" s="447"/>
      <c r="NVI426" s="447"/>
      <c r="NVJ426" s="447"/>
      <c r="NVK426" s="447"/>
      <c r="NVL426" s="447"/>
      <c r="NVM426" s="447"/>
      <c r="NVN426" s="447"/>
      <c r="NVO426" s="447"/>
      <c r="NVP426" s="447"/>
      <c r="NVQ426" s="447"/>
      <c r="NVR426" s="447"/>
      <c r="NVS426" s="447"/>
      <c r="NVT426" s="447"/>
      <c r="NVU426" s="447"/>
      <c r="NVV426" s="447"/>
      <c r="NVW426" s="447"/>
      <c r="NVX426" s="447"/>
      <c r="NVY426" s="447"/>
      <c r="NVZ426" s="447"/>
      <c r="NWA426" s="447"/>
      <c r="NWB426" s="447"/>
      <c r="NWC426" s="447"/>
      <c r="NWD426" s="447"/>
      <c r="NWE426" s="447"/>
      <c r="NWF426" s="447"/>
      <c r="NWG426" s="447"/>
      <c r="NWH426" s="447"/>
      <c r="NWI426" s="447"/>
      <c r="NWJ426" s="447"/>
      <c r="NWK426" s="447"/>
      <c r="NWL426" s="447"/>
      <c r="NWM426" s="447"/>
      <c r="NWN426" s="447"/>
      <c r="NWO426" s="447"/>
      <c r="NWP426" s="447"/>
      <c r="NWQ426" s="447"/>
      <c r="NWR426" s="447"/>
      <c r="NWS426" s="447"/>
      <c r="NWT426" s="447"/>
      <c r="NWU426" s="447"/>
      <c r="NWV426" s="447"/>
      <c r="NWW426" s="447"/>
      <c r="NWX426" s="447"/>
      <c r="NWY426" s="447"/>
      <c r="NWZ426" s="447"/>
      <c r="NXA426" s="447"/>
      <c r="NXB426" s="447"/>
      <c r="NXC426" s="447"/>
      <c r="NXD426" s="447"/>
      <c r="NXE426" s="447"/>
      <c r="NXF426" s="447"/>
      <c r="NXG426" s="447"/>
      <c r="NXH426" s="447"/>
      <c r="NXI426" s="447"/>
      <c r="NXJ426" s="447"/>
      <c r="NXK426" s="447"/>
      <c r="NXL426" s="447"/>
      <c r="NXM426" s="447"/>
      <c r="NXN426" s="447"/>
      <c r="NXO426" s="447"/>
      <c r="NXP426" s="447"/>
      <c r="NXQ426" s="447"/>
      <c r="NXR426" s="447"/>
      <c r="NXS426" s="447"/>
      <c r="NXT426" s="447"/>
      <c r="NXU426" s="447"/>
      <c r="NXV426" s="447"/>
      <c r="NXW426" s="447"/>
      <c r="NXX426" s="447"/>
      <c r="NXY426" s="447"/>
      <c r="NXZ426" s="447"/>
      <c r="NYA426" s="447"/>
      <c r="NYB426" s="447"/>
      <c r="NYC426" s="447"/>
      <c r="NYD426" s="447"/>
      <c r="NYE426" s="447"/>
      <c r="NYF426" s="447"/>
      <c r="NYG426" s="447"/>
      <c r="NYH426" s="447"/>
      <c r="NYI426" s="447"/>
      <c r="NYJ426" s="447"/>
      <c r="NYK426" s="447"/>
      <c r="NYL426" s="447"/>
      <c r="NYM426" s="447"/>
      <c r="NYN426" s="447"/>
      <c r="NYO426" s="447"/>
      <c r="NYP426" s="447"/>
      <c r="NYQ426" s="447"/>
      <c r="NYR426" s="447"/>
      <c r="NYS426" s="447"/>
      <c r="NYT426" s="447"/>
      <c r="NYU426" s="447"/>
      <c r="NYV426" s="447"/>
      <c r="NYW426" s="447"/>
      <c r="NYX426" s="447"/>
      <c r="NYY426" s="447"/>
      <c r="NYZ426" s="447"/>
      <c r="NZA426" s="447"/>
      <c r="NZB426" s="447"/>
      <c r="NZC426" s="447"/>
      <c r="NZD426" s="447"/>
      <c r="NZE426" s="447"/>
      <c r="NZF426" s="447"/>
      <c r="NZG426" s="447"/>
      <c r="NZH426" s="447"/>
      <c r="NZI426" s="447"/>
      <c r="NZJ426" s="447"/>
      <c r="NZK426" s="447"/>
      <c r="NZL426" s="447"/>
      <c r="NZM426" s="447"/>
      <c r="NZN426" s="447"/>
      <c r="NZO426" s="447"/>
      <c r="NZP426" s="447"/>
      <c r="NZQ426" s="447"/>
      <c r="NZR426" s="447"/>
      <c r="NZS426" s="447"/>
      <c r="NZT426" s="447"/>
      <c r="NZU426" s="447"/>
      <c r="NZV426" s="447"/>
      <c r="NZW426" s="447"/>
      <c r="NZX426" s="447"/>
      <c r="NZY426" s="447"/>
      <c r="NZZ426" s="447"/>
      <c r="OAA426" s="447"/>
      <c r="OAB426" s="447"/>
      <c r="OAC426" s="447"/>
      <c r="OAD426" s="447"/>
      <c r="OAE426" s="447"/>
      <c r="OAF426" s="447"/>
      <c r="OAG426" s="447"/>
      <c r="OAH426" s="447"/>
      <c r="OAI426" s="447"/>
      <c r="OAJ426" s="447"/>
      <c r="OAK426" s="447"/>
      <c r="OAL426" s="447"/>
      <c r="OAM426" s="447"/>
      <c r="OAN426" s="447"/>
      <c r="OAO426" s="447"/>
      <c r="OAP426" s="447"/>
      <c r="OAQ426" s="447"/>
      <c r="OAR426" s="447"/>
      <c r="OAS426" s="447"/>
      <c r="OAT426" s="447"/>
      <c r="OAU426" s="447"/>
      <c r="OAV426" s="447"/>
      <c r="OAW426" s="447"/>
      <c r="OAX426" s="447"/>
      <c r="OAY426" s="447"/>
      <c r="OAZ426" s="447"/>
      <c r="OBA426" s="447"/>
      <c r="OBB426" s="447"/>
      <c r="OBC426" s="447"/>
      <c r="OBD426" s="447"/>
      <c r="OBE426" s="447"/>
      <c r="OBF426" s="447"/>
      <c r="OBG426" s="447"/>
      <c r="OBH426" s="447"/>
      <c r="OBI426" s="447"/>
      <c r="OBJ426" s="447"/>
      <c r="OBK426" s="447"/>
      <c r="OBL426" s="447"/>
      <c r="OBM426" s="447"/>
      <c r="OBN426" s="447"/>
      <c r="OBO426" s="447"/>
      <c r="OBP426" s="447"/>
      <c r="OBQ426" s="447"/>
      <c r="OBR426" s="447"/>
      <c r="OBS426" s="447"/>
      <c r="OBT426" s="447"/>
      <c r="OBU426" s="447"/>
      <c r="OBV426" s="447"/>
      <c r="OBW426" s="447"/>
      <c r="OBX426" s="447"/>
      <c r="OBY426" s="447"/>
      <c r="OBZ426" s="447"/>
      <c r="OCA426" s="447"/>
      <c r="OCB426" s="447"/>
      <c r="OCC426" s="447"/>
      <c r="OCD426" s="447"/>
      <c r="OCE426" s="447"/>
      <c r="OCF426" s="447"/>
      <c r="OCG426" s="447"/>
      <c r="OCH426" s="447"/>
      <c r="OCI426" s="447"/>
      <c r="OCJ426" s="447"/>
      <c r="OCK426" s="447"/>
      <c r="OCL426" s="447"/>
      <c r="OCM426" s="447"/>
      <c r="OCN426" s="447"/>
      <c r="OCO426" s="447"/>
      <c r="OCP426" s="447"/>
      <c r="OCQ426" s="447"/>
      <c r="OCR426" s="447"/>
      <c r="OCS426" s="447"/>
      <c r="OCT426" s="447"/>
      <c r="OCU426" s="447"/>
      <c r="OCV426" s="447"/>
      <c r="OCW426" s="447"/>
      <c r="OCX426" s="447"/>
      <c r="OCY426" s="447"/>
      <c r="OCZ426" s="447"/>
      <c r="ODA426" s="447"/>
      <c r="ODB426" s="447"/>
      <c r="ODC426" s="447"/>
      <c r="ODD426" s="447"/>
      <c r="ODE426" s="447"/>
      <c r="ODF426" s="447"/>
      <c r="ODG426" s="447"/>
      <c r="ODH426" s="447"/>
      <c r="ODI426" s="447"/>
      <c r="ODJ426" s="447"/>
      <c r="ODK426" s="447"/>
      <c r="ODL426" s="447"/>
      <c r="ODM426" s="447"/>
      <c r="ODN426" s="447"/>
      <c r="ODO426" s="447"/>
      <c r="ODP426" s="447"/>
      <c r="ODQ426" s="447"/>
      <c r="ODR426" s="447"/>
      <c r="ODS426" s="447"/>
      <c r="ODT426" s="447"/>
      <c r="ODU426" s="447"/>
      <c r="ODV426" s="447"/>
      <c r="ODW426" s="447"/>
      <c r="ODX426" s="447"/>
      <c r="ODY426" s="447"/>
      <c r="ODZ426" s="447"/>
      <c r="OEA426" s="447"/>
      <c r="OEB426" s="447"/>
      <c r="OEC426" s="447"/>
      <c r="OED426" s="447"/>
      <c r="OEE426" s="447"/>
      <c r="OEF426" s="447"/>
      <c r="OEG426" s="447"/>
      <c r="OEH426" s="447"/>
      <c r="OEI426" s="447"/>
      <c r="OEJ426" s="447"/>
      <c r="OEK426" s="447"/>
      <c r="OEL426" s="447"/>
      <c r="OEM426" s="447"/>
      <c r="OEN426" s="447"/>
      <c r="OEO426" s="447"/>
      <c r="OEP426" s="447"/>
      <c r="OEQ426" s="447"/>
      <c r="OER426" s="447"/>
      <c r="OES426" s="447"/>
      <c r="OET426" s="447"/>
      <c r="OEU426" s="447"/>
      <c r="OEV426" s="447"/>
      <c r="OEW426" s="447"/>
      <c r="OEX426" s="447"/>
      <c r="OEY426" s="447"/>
      <c r="OEZ426" s="447"/>
      <c r="OFA426" s="447"/>
      <c r="OFB426" s="447"/>
      <c r="OFC426" s="447"/>
      <c r="OFD426" s="447"/>
      <c r="OFE426" s="447"/>
      <c r="OFF426" s="447"/>
      <c r="OFG426" s="447"/>
      <c r="OFH426" s="447"/>
      <c r="OFI426" s="447"/>
      <c r="OFJ426" s="447"/>
      <c r="OFK426" s="447"/>
      <c r="OFL426" s="447"/>
      <c r="OFM426" s="447"/>
      <c r="OFN426" s="447"/>
      <c r="OFO426" s="447"/>
      <c r="OFP426" s="447"/>
      <c r="OFQ426" s="447"/>
      <c r="OFR426" s="447"/>
      <c r="OFS426" s="447"/>
      <c r="OFT426" s="447"/>
      <c r="OFU426" s="447"/>
      <c r="OFV426" s="447"/>
      <c r="OFW426" s="447"/>
      <c r="OFX426" s="447"/>
      <c r="OFY426" s="447"/>
      <c r="OFZ426" s="447"/>
      <c r="OGA426" s="447"/>
      <c r="OGB426" s="447"/>
      <c r="OGC426" s="447"/>
      <c r="OGD426" s="447"/>
      <c r="OGE426" s="447"/>
      <c r="OGF426" s="447"/>
      <c r="OGG426" s="447"/>
      <c r="OGH426" s="447"/>
      <c r="OGI426" s="447"/>
      <c r="OGJ426" s="447"/>
      <c r="OGK426" s="447"/>
      <c r="OGL426" s="447"/>
      <c r="OGM426" s="447"/>
      <c r="OGN426" s="447"/>
      <c r="OGO426" s="447"/>
      <c r="OGP426" s="447"/>
      <c r="OGQ426" s="447"/>
      <c r="OGR426" s="447"/>
      <c r="OGS426" s="447"/>
      <c r="OGT426" s="447"/>
      <c r="OGU426" s="447"/>
      <c r="OGV426" s="447"/>
      <c r="OGW426" s="447"/>
      <c r="OGX426" s="447"/>
      <c r="OGY426" s="447"/>
      <c r="OGZ426" s="447"/>
      <c r="OHA426" s="447"/>
      <c r="OHB426" s="447"/>
      <c r="OHC426" s="447"/>
      <c r="OHD426" s="447"/>
      <c r="OHE426" s="447"/>
      <c r="OHF426" s="447"/>
      <c r="OHG426" s="447"/>
      <c r="OHH426" s="447"/>
      <c r="OHI426" s="447"/>
      <c r="OHJ426" s="447"/>
      <c r="OHK426" s="447"/>
      <c r="OHL426" s="447"/>
      <c r="OHM426" s="447"/>
      <c r="OHN426" s="447"/>
      <c r="OHO426" s="447"/>
      <c r="OHP426" s="447"/>
      <c r="OHQ426" s="447"/>
      <c r="OHR426" s="447"/>
      <c r="OHS426" s="447"/>
      <c r="OHT426" s="447"/>
      <c r="OHU426" s="447"/>
      <c r="OHV426" s="447"/>
      <c r="OHW426" s="447"/>
      <c r="OHX426" s="447"/>
      <c r="OHY426" s="447"/>
      <c r="OHZ426" s="447"/>
      <c r="OIA426" s="447"/>
      <c r="OIB426" s="447"/>
      <c r="OIC426" s="447"/>
      <c r="OID426" s="447"/>
      <c r="OIE426" s="447"/>
      <c r="OIF426" s="447"/>
      <c r="OIG426" s="447"/>
      <c r="OIH426" s="447"/>
      <c r="OII426" s="447"/>
      <c r="OIJ426" s="447"/>
      <c r="OIK426" s="447"/>
      <c r="OIL426" s="447"/>
      <c r="OIM426" s="447"/>
      <c r="OIN426" s="447"/>
      <c r="OIO426" s="447"/>
      <c r="OIP426" s="447"/>
      <c r="OIQ426" s="447"/>
      <c r="OIR426" s="447"/>
      <c r="OIS426" s="447"/>
      <c r="OIT426" s="447"/>
      <c r="OIU426" s="447"/>
      <c r="OIV426" s="447"/>
      <c r="OIW426" s="447"/>
      <c r="OIX426" s="447"/>
      <c r="OIY426" s="447"/>
      <c r="OIZ426" s="447"/>
      <c r="OJA426" s="447"/>
      <c r="OJB426" s="447"/>
      <c r="OJC426" s="447"/>
      <c r="OJD426" s="447"/>
      <c r="OJE426" s="447"/>
      <c r="OJF426" s="447"/>
      <c r="OJG426" s="447"/>
      <c r="OJH426" s="447"/>
      <c r="OJI426" s="447"/>
      <c r="OJJ426" s="447"/>
      <c r="OJK426" s="447"/>
      <c r="OJL426" s="447"/>
      <c r="OJM426" s="447"/>
      <c r="OJN426" s="447"/>
      <c r="OJO426" s="447"/>
      <c r="OJP426" s="447"/>
      <c r="OJQ426" s="447"/>
      <c r="OJR426" s="447"/>
      <c r="OJS426" s="447"/>
      <c r="OJT426" s="447"/>
      <c r="OJU426" s="447"/>
      <c r="OJV426" s="447"/>
      <c r="OJW426" s="447"/>
      <c r="OJX426" s="447"/>
      <c r="OJY426" s="447"/>
      <c r="OJZ426" s="447"/>
      <c r="OKA426" s="447"/>
      <c r="OKB426" s="447"/>
      <c r="OKC426" s="447"/>
      <c r="OKD426" s="447"/>
      <c r="OKE426" s="447"/>
      <c r="OKF426" s="447"/>
      <c r="OKG426" s="447"/>
      <c r="OKH426" s="447"/>
      <c r="OKI426" s="447"/>
      <c r="OKJ426" s="447"/>
      <c r="OKK426" s="447"/>
      <c r="OKL426" s="447"/>
      <c r="OKM426" s="447"/>
      <c r="OKN426" s="447"/>
      <c r="OKO426" s="447"/>
      <c r="OKP426" s="447"/>
      <c r="OKQ426" s="447"/>
      <c r="OKR426" s="447"/>
      <c r="OKS426" s="447"/>
      <c r="OKT426" s="447"/>
      <c r="OKU426" s="447"/>
      <c r="OKV426" s="447"/>
      <c r="OKW426" s="447"/>
      <c r="OKX426" s="447"/>
      <c r="OKY426" s="447"/>
      <c r="OKZ426" s="447"/>
      <c r="OLA426" s="447"/>
      <c r="OLB426" s="447"/>
      <c r="OLC426" s="447"/>
      <c r="OLD426" s="447"/>
      <c r="OLE426" s="447"/>
      <c r="OLF426" s="447"/>
      <c r="OLG426" s="447"/>
      <c r="OLH426" s="447"/>
      <c r="OLI426" s="447"/>
      <c r="OLJ426" s="447"/>
      <c r="OLK426" s="447"/>
      <c r="OLL426" s="447"/>
      <c r="OLM426" s="447"/>
      <c r="OLN426" s="447"/>
      <c r="OLO426" s="447"/>
      <c r="OLP426" s="447"/>
      <c r="OLQ426" s="447"/>
      <c r="OLR426" s="447"/>
      <c r="OLS426" s="447"/>
      <c r="OLT426" s="447"/>
      <c r="OLU426" s="447"/>
      <c r="OLV426" s="447"/>
      <c r="OLW426" s="447"/>
      <c r="OLX426" s="447"/>
      <c r="OLY426" s="447"/>
      <c r="OLZ426" s="447"/>
      <c r="OMA426" s="447"/>
      <c r="OMB426" s="447"/>
      <c r="OMC426" s="447"/>
      <c r="OMD426" s="447"/>
      <c r="OME426" s="447"/>
      <c r="OMF426" s="447"/>
      <c r="OMG426" s="447"/>
      <c r="OMH426" s="447"/>
      <c r="OMI426" s="447"/>
      <c r="OMJ426" s="447"/>
      <c r="OMK426" s="447"/>
      <c r="OML426" s="447"/>
      <c r="OMM426" s="447"/>
      <c r="OMN426" s="447"/>
      <c r="OMO426" s="447"/>
      <c r="OMP426" s="447"/>
      <c r="OMQ426" s="447"/>
      <c r="OMR426" s="447"/>
      <c r="OMS426" s="447"/>
      <c r="OMT426" s="447"/>
      <c r="OMU426" s="447"/>
      <c r="OMV426" s="447"/>
      <c r="OMW426" s="447"/>
      <c r="OMX426" s="447"/>
      <c r="OMY426" s="447"/>
      <c r="OMZ426" s="447"/>
      <c r="ONA426" s="447"/>
      <c r="ONB426" s="447"/>
      <c r="ONC426" s="447"/>
      <c r="OND426" s="447"/>
      <c r="ONE426" s="447"/>
      <c r="ONF426" s="447"/>
      <c r="ONG426" s="447"/>
      <c r="ONH426" s="447"/>
      <c r="ONI426" s="447"/>
      <c r="ONJ426" s="447"/>
      <c r="ONK426" s="447"/>
      <c r="ONL426" s="447"/>
      <c r="ONM426" s="447"/>
      <c r="ONN426" s="447"/>
      <c r="ONO426" s="447"/>
      <c r="ONP426" s="447"/>
      <c r="ONQ426" s="447"/>
      <c r="ONR426" s="447"/>
      <c r="ONS426" s="447"/>
      <c r="ONT426" s="447"/>
      <c r="ONU426" s="447"/>
      <c r="ONV426" s="447"/>
      <c r="ONW426" s="447"/>
      <c r="ONX426" s="447"/>
      <c r="ONY426" s="447"/>
      <c r="ONZ426" s="447"/>
      <c r="OOA426" s="447"/>
      <c r="OOB426" s="447"/>
      <c r="OOC426" s="447"/>
      <c r="OOD426" s="447"/>
      <c r="OOE426" s="447"/>
      <c r="OOF426" s="447"/>
      <c r="OOG426" s="447"/>
      <c r="OOH426" s="447"/>
      <c r="OOI426" s="447"/>
      <c r="OOJ426" s="447"/>
      <c r="OOK426" s="447"/>
      <c r="OOL426" s="447"/>
      <c r="OOM426" s="447"/>
      <c r="OON426" s="447"/>
      <c r="OOO426" s="447"/>
      <c r="OOP426" s="447"/>
      <c r="OOQ426" s="447"/>
      <c r="OOR426" s="447"/>
      <c r="OOS426" s="447"/>
      <c r="OOT426" s="447"/>
      <c r="OOU426" s="447"/>
      <c r="OOV426" s="447"/>
      <c r="OOW426" s="447"/>
      <c r="OOX426" s="447"/>
      <c r="OOY426" s="447"/>
      <c r="OOZ426" s="447"/>
      <c r="OPA426" s="447"/>
      <c r="OPB426" s="447"/>
      <c r="OPC426" s="447"/>
      <c r="OPD426" s="447"/>
      <c r="OPE426" s="447"/>
      <c r="OPF426" s="447"/>
      <c r="OPG426" s="447"/>
      <c r="OPH426" s="447"/>
      <c r="OPI426" s="447"/>
      <c r="OPJ426" s="447"/>
      <c r="OPK426" s="447"/>
      <c r="OPL426" s="447"/>
      <c r="OPM426" s="447"/>
      <c r="OPN426" s="447"/>
      <c r="OPO426" s="447"/>
      <c r="OPP426" s="447"/>
      <c r="OPQ426" s="447"/>
      <c r="OPR426" s="447"/>
      <c r="OPS426" s="447"/>
      <c r="OPT426" s="447"/>
      <c r="OPU426" s="447"/>
      <c r="OPV426" s="447"/>
      <c r="OPW426" s="447"/>
      <c r="OPX426" s="447"/>
      <c r="OPY426" s="447"/>
      <c r="OPZ426" s="447"/>
      <c r="OQA426" s="447"/>
      <c r="OQB426" s="447"/>
      <c r="OQC426" s="447"/>
      <c r="OQD426" s="447"/>
      <c r="OQE426" s="447"/>
      <c r="OQF426" s="447"/>
      <c r="OQG426" s="447"/>
      <c r="OQH426" s="447"/>
      <c r="OQI426" s="447"/>
      <c r="OQJ426" s="447"/>
      <c r="OQK426" s="447"/>
      <c r="OQL426" s="447"/>
      <c r="OQM426" s="447"/>
      <c r="OQN426" s="447"/>
      <c r="OQO426" s="447"/>
      <c r="OQP426" s="447"/>
      <c r="OQQ426" s="447"/>
      <c r="OQR426" s="447"/>
      <c r="OQS426" s="447"/>
      <c r="OQT426" s="447"/>
      <c r="OQU426" s="447"/>
      <c r="OQV426" s="447"/>
      <c r="OQW426" s="447"/>
      <c r="OQX426" s="447"/>
      <c r="OQY426" s="447"/>
      <c r="OQZ426" s="447"/>
      <c r="ORA426" s="447"/>
      <c r="ORB426" s="447"/>
      <c r="ORC426" s="447"/>
      <c r="ORD426" s="447"/>
      <c r="ORE426" s="447"/>
      <c r="ORF426" s="447"/>
      <c r="ORG426" s="447"/>
      <c r="ORH426" s="447"/>
      <c r="ORI426" s="447"/>
      <c r="ORJ426" s="447"/>
      <c r="ORK426" s="447"/>
      <c r="ORL426" s="447"/>
      <c r="ORM426" s="447"/>
      <c r="ORN426" s="447"/>
      <c r="ORO426" s="447"/>
      <c r="ORP426" s="447"/>
      <c r="ORQ426" s="447"/>
      <c r="ORR426" s="447"/>
      <c r="ORS426" s="447"/>
      <c r="ORT426" s="447"/>
      <c r="ORU426" s="447"/>
      <c r="ORV426" s="447"/>
      <c r="ORW426" s="447"/>
      <c r="ORX426" s="447"/>
      <c r="ORY426" s="447"/>
      <c r="ORZ426" s="447"/>
      <c r="OSA426" s="447"/>
      <c r="OSB426" s="447"/>
      <c r="OSC426" s="447"/>
      <c r="OSD426" s="447"/>
      <c r="OSE426" s="447"/>
      <c r="OSF426" s="447"/>
      <c r="OSG426" s="447"/>
      <c r="OSH426" s="447"/>
      <c r="OSI426" s="447"/>
      <c r="OSJ426" s="447"/>
      <c r="OSK426" s="447"/>
      <c r="OSL426" s="447"/>
      <c r="OSM426" s="447"/>
      <c r="OSN426" s="447"/>
      <c r="OSO426" s="447"/>
      <c r="OSP426" s="447"/>
      <c r="OSQ426" s="447"/>
      <c r="OSR426" s="447"/>
      <c r="OSS426" s="447"/>
      <c r="OST426" s="447"/>
      <c r="OSU426" s="447"/>
      <c r="OSV426" s="447"/>
      <c r="OSW426" s="447"/>
      <c r="OSX426" s="447"/>
      <c r="OSY426" s="447"/>
      <c r="OSZ426" s="447"/>
      <c r="OTA426" s="447"/>
      <c r="OTB426" s="447"/>
      <c r="OTC426" s="447"/>
      <c r="OTD426" s="447"/>
      <c r="OTE426" s="447"/>
      <c r="OTF426" s="447"/>
      <c r="OTG426" s="447"/>
      <c r="OTH426" s="447"/>
      <c r="OTI426" s="447"/>
      <c r="OTJ426" s="447"/>
      <c r="OTK426" s="447"/>
      <c r="OTL426" s="447"/>
      <c r="OTM426" s="447"/>
      <c r="OTN426" s="447"/>
      <c r="OTO426" s="447"/>
      <c r="OTP426" s="447"/>
      <c r="OTQ426" s="447"/>
      <c r="OTR426" s="447"/>
      <c r="OTS426" s="447"/>
      <c r="OTT426" s="447"/>
      <c r="OTU426" s="447"/>
      <c r="OTV426" s="447"/>
      <c r="OTW426" s="447"/>
      <c r="OTX426" s="447"/>
      <c r="OTY426" s="447"/>
      <c r="OTZ426" s="447"/>
      <c r="OUA426" s="447"/>
      <c r="OUB426" s="447"/>
      <c r="OUC426" s="447"/>
      <c r="OUD426" s="447"/>
      <c r="OUE426" s="447"/>
      <c r="OUF426" s="447"/>
      <c r="OUG426" s="447"/>
      <c r="OUH426" s="447"/>
      <c r="OUI426" s="447"/>
      <c r="OUJ426" s="447"/>
      <c r="OUK426" s="447"/>
      <c r="OUL426" s="447"/>
      <c r="OUM426" s="447"/>
      <c r="OUN426" s="447"/>
      <c r="OUO426" s="447"/>
      <c r="OUP426" s="447"/>
      <c r="OUQ426" s="447"/>
      <c r="OUR426" s="447"/>
      <c r="OUS426" s="447"/>
      <c r="OUT426" s="447"/>
      <c r="OUU426" s="447"/>
      <c r="OUV426" s="447"/>
      <c r="OUW426" s="447"/>
      <c r="OUX426" s="447"/>
      <c r="OUY426" s="447"/>
      <c r="OUZ426" s="447"/>
      <c r="OVA426" s="447"/>
      <c r="OVB426" s="447"/>
      <c r="OVC426" s="447"/>
      <c r="OVD426" s="447"/>
      <c r="OVE426" s="447"/>
      <c r="OVF426" s="447"/>
      <c r="OVG426" s="447"/>
      <c r="OVH426" s="447"/>
      <c r="OVI426" s="447"/>
      <c r="OVJ426" s="447"/>
      <c r="OVK426" s="447"/>
      <c r="OVL426" s="447"/>
      <c r="OVM426" s="447"/>
      <c r="OVN426" s="447"/>
      <c r="OVO426" s="447"/>
      <c r="OVP426" s="447"/>
      <c r="OVQ426" s="447"/>
      <c r="OVR426" s="447"/>
      <c r="OVS426" s="447"/>
      <c r="OVT426" s="447"/>
      <c r="OVU426" s="447"/>
      <c r="OVV426" s="447"/>
      <c r="OVW426" s="447"/>
      <c r="OVX426" s="447"/>
      <c r="OVY426" s="447"/>
      <c r="OVZ426" s="447"/>
      <c r="OWA426" s="447"/>
      <c r="OWB426" s="447"/>
      <c r="OWC426" s="447"/>
      <c r="OWD426" s="447"/>
      <c r="OWE426" s="447"/>
      <c r="OWF426" s="447"/>
      <c r="OWG426" s="447"/>
      <c r="OWH426" s="447"/>
      <c r="OWI426" s="447"/>
      <c r="OWJ426" s="447"/>
      <c r="OWK426" s="447"/>
      <c r="OWL426" s="447"/>
      <c r="OWM426" s="447"/>
      <c r="OWN426" s="447"/>
      <c r="OWO426" s="447"/>
      <c r="OWP426" s="447"/>
      <c r="OWQ426" s="447"/>
      <c r="OWR426" s="447"/>
      <c r="OWS426" s="447"/>
      <c r="OWT426" s="447"/>
      <c r="OWU426" s="447"/>
      <c r="OWV426" s="447"/>
      <c r="OWW426" s="447"/>
      <c r="OWX426" s="447"/>
      <c r="OWY426" s="447"/>
      <c r="OWZ426" s="447"/>
      <c r="OXA426" s="447"/>
      <c r="OXB426" s="447"/>
      <c r="OXC426" s="447"/>
      <c r="OXD426" s="447"/>
      <c r="OXE426" s="447"/>
      <c r="OXF426" s="447"/>
      <c r="OXG426" s="447"/>
      <c r="OXH426" s="447"/>
      <c r="OXI426" s="447"/>
      <c r="OXJ426" s="447"/>
      <c r="OXK426" s="447"/>
      <c r="OXL426" s="447"/>
      <c r="OXM426" s="447"/>
      <c r="OXN426" s="447"/>
      <c r="OXO426" s="447"/>
      <c r="OXP426" s="447"/>
      <c r="OXQ426" s="447"/>
      <c r="OXR426" s="447"/>
      <c r="OXS426" s="447"/>
      <c r="OXT426" s="447"/>
      <c r="OXU426" s="447"/>
      <c r="OXV426" s="447"/>
      <c r="OXW426" s="447"/>
      <c r="OXX426" s="447"/>
      <c r="OXY426" s="447"/>
      <c r="OXZ426" s="447"/>
      <c r="OYA426" s="447"/>
      <c r="OYB426" s="447"/>
      <c r="OYC426" s="447"/>
      <c r="OYD426" s="447"/>
      <c r="OYE426" s="447"/>
      <c r="OYF426" s="447"/>
      <c r="OYG426" s="447"/>
      <c r="OYH426" s="447"/>
      <c r="OYI426" s="447"/>
      <c r="OYJ426" s="447"/>
      <c r="OYK426" s="447"/>
      <c r="OYL426" s="447"/>
      <c r="OYM426" s="447"/>
      <c r="OYN426" s="447"/>
      <c r="OYO426" s="447"/>
      <c r="OYP426" s="447"/>
      <c r="OYQ426" s="447"/>
      <c r="OYR426" s="447"/>
      <c r="OYS426" s="447"/>
      <c r="OYT426" s="447"/>
      <c r="OYU426" s="447"/>
      <c r="OYV426" s="447"/>
      <c r="OYW426" s="447"/>
      <c r="OYX426" s="447"/>
      <c r="OYY426" s="447"/>
      <c r="OYZ426" s="447"/>
      <c r="OZA426" s="447"/>
      <c r="OZB426" s="447"/>
      <c r="OZC426" s="447"/>
      <c r="OZD426" s="447"/>
      <c r="OZE426" s="447"/>
      <c r="OZF426" s="447"/>
      <c r="OZG426" s="447"/>
      <c r="OZH426" s="447"/>
      <c r="OZI426" s="447"/>
      <c r="OZJ426" s="447"/>
      <c r="OZK426" s="447"/>
      <c r="OZL426" s="447"/>
      <c r="OZM426" s="447"/>
      <c r="OZN426" s="447"/>
      <c r="OZO426" s="447"/>
      <c r="OZP426" s="447"/>
      <c r="OZQ426" s="447"/>
      <c r="OZR426" s="447"/>
      <c r="OZS426" s="447"/>
      <c r="OZT426" s="447"/>
      <c r="OZU426" s="447"/>
      <c r="OZV426" s="447"/>
      <c r="OZW426" s="447"/>
      <c r="OZX426" s="447"/>
      <c r="OZY426" s="447"/>
      <c r="OZZ426" s="447"/>
      <c r="PAA426" s="447"/>
      <c r="PAB426" s="447"/>
      <c r="PAC426" s="447"/>
      <c r="PAD426" s="447"/>
      <c r="PAE426" s="447"/>
      <c r="PAF426" s="447"/>
      <c r="PAG426" s="447"/>
      <c r="PAH426" s="447"/>
      <c r="PAI426" s="447"/>
      <c r="PAJ426" s="447"/>
      <c r="PAK426" s="447"/>
      <c r="PAL426" s="447"/>
      <c r="PAM426" s="447"/>
      <c r="PAN426" s="447"/>
      <c r="PAO426" s="447"/>
      <c r="PAP426" s="447"/>
      <c r="PAQ426" s="447"/>
      <c r="PAR426" s="447"/>
      <c r="PAS426" s="447"/>
      <c r="PAT426" s="447"/>
      <c r="PAU426" s="447"/>
      <c r="PAV426" s="447"/>
      <c r="PAW426" s="447"/>
      <c r="PAX426" s="447"/>
      <c r="PAY426" s="447"/>
      <c r="PAZ426" s="447"/>
      <c r="PBA426" s="447"/>
      <c r="PBB426" s="447"/>
      <c r="PBC426" s="447"/>
      <c r="PBD426" s="447"/>
      <c r="PBE426" s="447"/>
      <c r="PBF426" s="447"/>
      <c r="PBG426" s="447"/>
      <c r="PBH426" s="447"/>
      <c r="PBI426" s="447"/>
      <c r="PBJ426" s="447"/>
      <c r="PBK426" s="447"/>
      <c r="PBL426" s="447"/>
      <c r="PBM426" s="447"/>
      <c r="PBN426" s="447"/>
      <c r="PBO426" s="447"/>
      <c r="PBP426" s="447"/>
      <c r="PBQ426" s="447"/>
      <c r="PBR426" s="447"/>
      <c r="PBS426" s="447"/>
      <c r="PBT426" s="447"/>
      <c r="PBU426" s="447"/>
      <c r="PBV426" s="447"/>
      <c r="PBW426" s="447"/>
      <c r="PBX426" s="447"/>
      <c r="PBY426" s="447"/>
      <c r="PBZ426" s="447"/>
      <c r="PCA426" s="447"/>
      <c r="PCB426" s="447"/>
      <c r="PCC426" s="447"/>
      <c r="PCD426" s="447"/>
      <c r="PCE426" s="447"/>
      <c r="PCF426" s="447"/>
      <c r="PCG426" s="447"/>
      <c r="PCH426" s="447"/>
      <c r="PCI426" s="447"/>
      <c r="PCJ426" s="447"/>
      <c r="PCK426" s="447"/>
      <c r="PCL426" s="447"/>
      <c r="PCM426" s="447"/>
      <c r="PCN426" s="447"/>
      <c r="PCO426" s="447"/>
      <c r="PCP426" s="447"/>
      <c r="PCQ426" s="447"/>
      <c r="PCR426" s="447"/>
      <c r="PCS426" s="447"/>
      <c r="PCT426" s="447"/>
      <c r="PCU426" s="447"/>
      <c r="PCV426" s="447"/>
      <c r="PCW426" s="447"/>
      <c r="PCX426" s="447"/>
      <c r="PCY426" s="447"/>
      <c r="PCZ426" s="447"/>
      <c r="PDA426" s="447"/>
      <c r="PDB426" s="447"/>
      <c r="PDC426" s="447"/>
      <c r="PDD426" s="447"/>
      <c r="PDE426" s="447"/>
      <c r="PDF426" s="447"/>
      <c r="PDG426" s="447"/>
      <c r="PDH426" s="447"/>
      <c r="PDI426" s="447"/>
      <c r="PDJ426" s="447"/>
      <c r="PDK426" s="447"/>
      <c r="PDL426" s="447"/>
      <c r="PDM426" s="447"/>
      <c r="PDN426" s="447"/>
      <c r="PDO426" s="447"/>
      <c r="PDP426" s="447"/>
      <c r="PDQ426" s="447"/>
      <c r="PDR426" s="447"/>
      <c r="PDS426" s="447"/>
      <c r="PDT426" s="447"/>
      <c r="PDU426" s="447"/>
      <c r="PDV426" s="447"/>
      <c r="PDW426" s="447"/>
      <c r="PDX426" s="447"/>
      <c r="PDY426" s="447"/>
      <c r="PDZ426" s="447"/>
      <c r="PEA426" s="447"/>
      <c r="PEB426" s="447"/>
      <c r="PEC426" s="447"/>
      <c r="PED426" s="447"/>
      <c r="PEE426" s="447"/>
      <c r="PEF426" s="447"/>
      <c r="PEG426" s="447"/>
      <c r="PEH426" s="447"/>
      <c r="PEI426" s="447"/>
      <c r="PEJ426" s="447"/>
      <c r="PEK426" s="447"/>
      <c r="PEL426" s="447"/>
      <c r="PEM426" s="447"/>
      <c r="PEN426" s="447"/>
      <c r="PEO426" s="447"/>
      <c r="PEP426" s="447"/>
      <c r="PEQ426" s="447"/>
      <c r="PER426" s="447"/>
      <c r="PES426" s="447"/>
      <c r="PET426" s="447"/>
      <c r="PEU426" s="447"/>
      <c r="PEV426" s="447"/>
      <c r="PEW426" s="447"/>
      <c r="PEX426" s="447"/>
      <c r="PEY426" s="447"/>
      <c r="PEZ426" s="447"/>
      <c r="PFA426" s="447"/>
      <c r="PFB426" s="447"/>
      <c r="PFC426" s="447"/>
      <c r="PFD426" s="447"/>
      <c r="PFE426" s="447"/>
      <c r="PFF426" s="447"/>
      <c r="PFG426" s="447"/>
      <c r="PFH426" s="447"/>
      <c r="PFI426" s="447"/>
      <c r="PFJ426" s="447"/>
      <c r="PFK426" s="447"/>
      <c r="PFL426" s="447"/>
      <c r="PFM426" s="447"/>
      <c r="PFN426" s="447"/>
      <c r="PFO426" s="447"/>
      <c r="PFP426" s="447"/>
      <c r="PFQ426" s="447"/>
      <c r="PFR426" s="447"/>
      <c r="PFS426" s="447"/>
      <c r="PFT426" s="447"/>
      <c r="PFU426" s="447"/>
      <c r="PFV426" s="447"/>
      <c r="PFW426" s="447"/>
      <c r="PFX426" s="447"/>
      <c r="PFY426" s="447"/>
      <c r="PFZ426" s="447"/>
      <c r="PGA426" s="447"/>
      <c r="PGB426" s="447"/>
      <c r="PGC426" s="447"/>
      <c r="PGD426" s="447"/>
      <c r="PGE426" s="447"/>
      <c r="PGF426" s="447"/>
      <c r="PGG426" s="447"/>
      <c r="PGH426" s="447"/>
      <c r="PGI426" s="447"/>
      <c r="PGJ426" s="447"/>
      <c r="PGK426" s="447"/>
      <c r="PGL426" s="447"/>
      <c r="PGM426" s="447"/>
      <c r="PGN426" s="447"/>
      <c r="PGO426" s="447"/>
      <c r="PGP426" s="447"/>
      <c r="PGQ426" s="447"/>
      <c r="PGR426" s="447"/>
      <c r="PGS426" s="447"/>
      <c r="PGT426" s="447"/>
      <c r="PGU426" s="447"/>
      <c r="PGV426" s="447"/>
      <c r="PGW426" s="447"/>
      <c r="PGX426" s="447"/>
      <c r="PGY426" s="447"/>
      <c r="PGZ426" s="447"/>
      <c r="PHA426" s="447"/>
      <c r="PHB426" s="447"/>
      <c r="PHC426" s="447"/>
      <c r="PHD426" s="447"/>
      <c r="PHE426" s="447"/>
      <c r="PHF426" s="447"/>
      <c r="PHG426" s="447"/>
      <c r="PHH426" s="447"/>
      <c r="PHI426" s="447"/>
      <c r="PHJ426" s="447"/>
      <c r="PHK426" s="447"/>
      <c r="PHL426" s="447"/>
      <c r="PHM426" s="447"/>
      <c r="PHN426" s="447"/>
      <c r="PHO426" s="447"/>
      <c r="PHP426" s="447"/>
      <c r="PHQ426" s="447"/>
      <c r="PHR426" s="447"/>
      <c r="PHS426" s="447"/>
      <c r="PHT426" s="447"/>
      <c r="PHU426" s="447"/>
      <c r="PHV426" s="447"/>
      <c r="PHW426" s="447"/>
      <c r="PHX426" s="447"/>
      <c r="PHY426" s="447"/>
      <c r="PHZ426" s="447"/>
      <c r="PIA426" s="447"/>
      <c r="PIB426" s="447"/>
      <c r="PIC426" s="447"/>
      <c r="PID426" s="447"/>
      <c r="PIE426" s="447"/>
      <c r="PIF426" s="447"/>
      <c r="PIG426" s="447"/>
      <c r="PIH426" s="447"/>
      <c r="PII426" s="447"/>
      <c r="PIJ426" s="447"/>
      <c r="PIK426" s="447"/>
      <c r="PIL426" s="447"/>
      <c r="PIM426" s="447"/>
      <c r="PIN426" s="447"/>
      <c r="PIO426" s="447"/>
      <c r="PIP426" s="447"/>
      <c r="PIQ426" s="447"/>
      <c r="PIR426" s="447"/>
      <c r="PIS426" s="447"/>
      <c r="PIT426" s="447"/>
      <c r="PIU426" s="447"/>
      <c r="PIV426" s="447"/>
      <c r="PIW426" s="447"/>
      <c r="PIX426" s="447"/>
      <c r="PIY426" s="447"/>
      <c r="PIZ426" s="447"/>
      <c r="PJA426" s="447"/>
      <c r="PJB426" s="447"/>
      <c r="PJC426" s="447"/>
      <c r="PJD426" s="447"/>
      <c r="PJE426" s="447"/>
      <c r="PJF426" s="447"/>
      <c r="PJG426" s="447"/>
      <c r="PJH426" s="447"/>
      <c r="PJI426" s="447"/>
      <c r="PJJ426" s="447"/>
      <c r="PJK426" s="447"/>
      <c r="PJL426" s="447"/>
      <c r="PJM426" s="447"/>
      <c r="PJN426" s="447"/>
      <c r="PJO426" s="447"/>
      <c r="PJP426" s="447"/>
      <c r="PJQ426" s="447"/>
      <c r="PJR426" s="447"/>
      <c r="PJS426" s="447"/>
      <c r="PJT426" s="447"/>
      <c r="PJU426" s="447"/>
      <c r="PJV426" s="447"/>
      <c r="PJW426" s="447"/>
      <c r="PJX426" s="447"/>
      <c r="PJY426" s="447"/>
      <c r="PJZ426" s="447"/>
      <c r="PKA426" s="447"/>
      <c r="PKB426" s="447"/>
      <c r="PKC426" s="447"/>
      <c r="PKD426" s="447"/>
      <c r="PKE426" s="447"/>
      <c r="PKF426" s="447"/>
      <c r="PKG426" s="447"/>
      <c r="PKH426" s="447"/>
      <c r="PKI426" s="447"/>
      <c r="PKJ426" s="447"/>
      <c r="PKK426" s="447"/>
      <c r="PKL426" s="447"/>
      <c r="PKM426" s="447"/>
      <c r="PKN426" s="447"/>
      <c r="PKO426" s="447"/>
      <c r="PKP426" s="447"/>
      <c r="PKQ426" s="447"/>
      <c r="PKR426" s="447"/>
      <c r="PKS426" s="447"/>
      <c r="PKT426" s="447"/>
      <c r="PKU426" s="447"/>
      <c r="PKV426" s="447"/>
      <c r="PKW426" s="447"/>
      <c r="PKX426" s="447"/>
      <c r="PKY426" s="447"/>
      <c r="PKZ426" s="447"/>
      <c r="PLA426" s="447"/>
      <c r="PLB426" s="447"/>
      <c r="PLC426" s="447"/>
      <c r="PLD426" s="447"/>
      <c r="PLE426" s="447"/>
      <c r="PLF426" s="447"/>
      <c r="PLG426" s="447"/>
      <c r="PLH426" s="447"/>
      <c r="PLI426" s="447"/>
      <c r="PLJ426" s="447"/>
      <c r="PLK426" s="447"/>
      <c r="PLL426" s="447"/>
      <c r="PLM426" s="447"/>
      <c r="PLN426" s="447"/>
      <c r="PLO426" s="447"/>
      <c r="PLP426" s="447"/>
      <c r="PLQ426" s="447"/>
      <c r="PLR426" s="447"/>
      <c r="PLS426" s="447"/>
      <c r="PLT426" s="447"/>
      <c r="PLU426" s="447"/>
      <c r="PLV426" s="447"/>
      <c r="PLW426" s="447"/>
      <c r="PLX426" s="447"/>
      <c r="PLY426" s="447"/>
      <c r="PLZ426" s="447"/>
      <c r="PMA426" s="447"/>
      <c r="PMB426" s="447"/>
      <c r="PMC426" s="447"/>
      <c r="PMD426" s="447"/>
      <c r="PME426" s="447"/>
      <c r="PMF426" s="447"/>
      <c r="PMG426" s="447"/>
      <c r="PMH426" s="447"/>
      <c r="PMI426" s="447"/>
      <c r="PMJ426" s="447"/>
      <c r="PMK426" s="447"/>
      <c r="PML426" s="447"/>
      <c r="PMM426" s="447"/>
      <c r="PMN426" s="447"/>
      <c r="PMO426" s="447"/>
      <c r="PMP426" s="447"/>
      <c r="PMQ426" s="447"/>
      <c r="PMR426" s="447"/>
      <c r="PMS426" s="447"/>
      <c r="PMT426" s="447"/>
      <c r="PMU426" s="447"/>
      <c r="PMV426" s="447"/>
      <c r="PMW426" s="447"/>
      <c r="PMX426" s="447"/>
      <c r="PMY426" s="447"/>
      <c r="PMZ426" s="447"/>
      <c r="PNA426" s="447"/>
      <c r="PNB426" s="447"/>
      <c r="PNC426" s="447"/>
      <c r="PND426" s="447"/>
      <c r="PNE426" s="447"/>
      <c r="PNF426" s="447"/>
      <c r="PNG426" s="447"/>
      <c r="PNH426" s="447"/>
      <c r="PNI426" s="447"/>
      <c r="PNJ426" s="447"/>
      <c r="PNK426" s="447"/>
      <c r="PNL426" s="447"/>
      <c r="PNM426" s="447"/>
      <c r="PNN426" s="447"/>
      <c r="PNO426" s="447"/>
      <c r="PNP426" s="447"/>
      <c r="PNQ426" s="447"/>
      <c r="PNR426" s="447"/>
      <c r="PNS426" s="447"/>
      <c r="PNT426" s="447"/>
      <c r="PNU426" s="447"/>
      <c r="PNV426" s="447"/>
      <c r="PNW426" s="447"/>
      <c r="PNX426" s="447"/>
      <c r="PNY426" s="447"/>
      <c r="PNZ426" s="447"/>
      <c r="POA426" s="447"/>
      <c r="POB426" s="447"/>
      <c r="POC426" s="447"/>
      <c r="POD426" s="447"/>
      <c r="POE426" s="447"/>
      <c r="POF426" s="447"/>
      <c r="POG426" s="447"/>
      <c r="POH426" s="447"/>
      <c r="POI426" s="447"/>
      <c r="POJ426" s="447"/>
      <c r="POK426" s="447"/>
      <c r="POL426" s="447"/>
      <c r="POM426" s="447"/>
      <c r="PON426" s="447"/>
      <c r="POO426" s="447"/>
      <c r="POP426" s="447"/>
      <c r="POQ426" s="447"/>
      <c r="POR426" s="447"/>
      <c r="POS426" s="447"/>
      <c r="POT426" s="447"/>
      <c r="POU426" s="447"/>
      <c r="POV426" s="447"/>
      <c r="POW426" s="447"/>
      <c r="POX426" s="447"/>
      <c r="POY426" s="447"/>
      <c r="POZ426" s="447"/>
      <c r="PPA426" s="447"/>
      <c r="PPB426" s="447"/>
      <c r="PPC426" s="447"/>
      <c r="PPD426" s="447"/>
      <c r="PPE426" s="447"/>
      <c r="PPF426" s="447"/>
      <c r="PPG426" s="447"/>
      <c r="PPH426" s="447"/>
      <c r="PPI426" s="447"/>
      <c r="PPJ426" s="447"/>
      <c r="PPK426" s="447"/>
      <c r="PPL426" s="447"/>
      <c r="PPM426" s="447"/>
      <c r="PPN426" s="447"/>
      <c r="PPO426" s="447"/>
      <c r="PPP426" s="447"/>
      <c r="PPQ426" s="447"/>
      <c r="PPR426" s="447"/>
      <c r="PPS426" s="447"/>
      <c r="PPT426" s="447"/>
      <c r="PPU426" s="447"/>
      <c r="PPV426" s="447"/>
      <c r="PPW426" s="447"/>
      <c r="PPX426" s="447"/>
      <c r="PPY426" s="447"/>
      <c r="PPZ426" s="447"/>
      <c r="PQA426" s="447"/>
      <c r="PQB426" s="447"/>
      <c r="PQC426" s="447"/>
      <c r="PQD426" s="447"/>
      <c r="PQE426" s="447"/>
      <c r="PQF426" s="447"/>
      <c r="PQG426" s="447"/>
      <c r="PQH426" s="447"/>
      <c r="PQI426" s="447"/>
      <c r="PQJ426" s="447"/>
      <c r="PQK426" s="447"/>
      <c r="PQL426" s="447"/>
      <c r="PQM426" s="447"/>
      <c r="PQN426" s="447"/>
      <c r="PQO426" s="447"/>
      <c r="PQP426" s="447"/>
      <c r="PQQ426" s="447"/>
      <c r="PQR426" s="447"/>
      <c r="PQS426" s="447"/>
      <c r="PQT426" s="447"/>
      <c r="PQU426" s="447"/>
      <c r="PQV426" s="447"/>
      <c r="PQW426" s="447"/>
      <c r="PQX426" s="447"/>
      <c r="PQY426" s="447"/>
      <c r="PQZ426" s="447"/>
      <c r="PRA426" s="447"/>
      <c r="PRB426" s="447"/>
      <c r="PRC426" s="447"/>
      <c r="PRD426" s="447"/>
      <c r="PRE426" s="447"/>
      <c r="PRF426" s="447"/>
      <c r="PRG426" s="447"/>
      <c r="PRH426" s="447"/>
      <c r="PRI426" s="447"/>
      <c r="PRJ426" s="447"/>
      <c r="PRK426" s="447"/>
      <c r="PRL426" s="447"/>
      <c r="PRM426" s="447"/>
      <c r="PRN426" s="447"/>
      <c r="PRO426" s="447"/>
      <c r="PRP426" s="447"/>
      <c r="PRQ426" s="447"/>
      <c r="PRR426" s="447"/>
      <c r="PRS426" s="447"/>
      <c r="PRT426" s="447"/>
      <c r="PRU426" s="447"/>
      <c r="PRV426" s="447"/>
      <c r="PRW426" s="447"/>
      <c r="PRX426" s="447"/>
      <c r="PRY426" s="447"/>
      <c r="PRZ426" s="447"/>
      <c r="PSA426" s="447"/>
      <c r="PSB426" s="447"/>
      <c r="PSC426" s="447"/>
      <c r="PSD426" s="447"/>
      <c r="PSE426" s="447"/>
      <c r="PSF426" s="447"/>
      <c r="PSG426" s="447"/>
      <c r="PSH426" s="447"/>
      <c r="PSI426" s="447"/>
      <c r="PSJ426" s="447"/>
      <c r="PSK426" s="447"/>
      <c r="PSL426" s="447"/>
      <c r="PSM426" s="447"/>
      <c r="PSN426" s="447"/>
      <c r="PSO426" s="447"/>
      <c r="PSP426" s="447"/>
      <c r="PSQ426" s="447"/>
      <c r="PSR426" s="447"/>
      <c r="PSS426" s="447"/>
      <c r="PST426" s="447"/>
      <c r="PSU426" s="447"/>
      <c r="PSV426" s="447"/>
      <c r="PSW426" s="447"/>
      <c r="PSX426" s="447"/>
      <c r="PSY426" s="447"/>
      <c r="PSZ426" s="447"/>
      <c r="PTA426" s="447"/>
      <c r="PTB426" s="447"/>
      <c r="PTC426" s="447"/>
      <c r="PTD426" s="447"/>
      <c r="PTE426" s="447"/>
      <c r="PTF426" s="447"/>
      <c r="PTG426" s="447"/>
      <c r="PTH426" s="447"/>
      <c r="PTI426" s="447"/>
      <c r="PTJ426" s="447"/>
      <c r="PTK426" s="447"/>
      <c r="PTL426" s="447"/>
      <c r="PTM426" s="447"/>
      <c r="PTN426" s="447"/>
      <c r="PTO426" s="447"/>
      <c r="PTP426" s="447"/>
      <c r="PTQ426" s="447"/>
      <c r="PTR426" s="447"/>
      <c r="PTS426" s="447"/>
      <c r="PTT426" s="447"/>
      <c r="PTU426" s="447"/>
      <c r="PTV426" s="447"/>
      <c r="PTW426" s="447"/>
      <c r="PTX426" s="447"/>
      <c r="PTY426" s="447"/>
      <c r="PTZ426" s="447"/>
      <c r="PUA426" s="447"/>
      <c r="PUB426" s="447"/>
      <c r="PUC426" s="447"/>
      <c r="PUD426" s="447"/>
      <c r="PUE426" s="447"/>
      <c r="PUF426" s="447"/>
      <c r="PUG426" s="447"/>
      <c r="PUH426" s="447"/>
      <c r="PUI426" s="447"/>
      <c r="PUJ426" s="447"/>
      <c r="PUK426" s="447"/>
      <c r="PUL426" s="447"/>
      <c r="PUM426" s="447"/>
      <c r="PUN426" s="447"/>
      <c r="PUO426" s="447"/>
      <c r="PUP426" s="447"/>
      <c r="PUQ426" s="447"/>
      <c r="PUR426" s="447"/>
      <c r="PUS426" s="447"/>
      <c r="PUT426" s="447"/>
      <c r="PUU426" s="447"/>
      <c r="PUV426" s="447"/>
      <c r="PUW426" s="447"/>
      <c r="PUX426" s="447"/>
      <c r="PUY426" s="447"/>
      <c r="PUZ426" s="447"/>
      <c r="PVA426" s="447"/>
      <c r="PVB426" s="447"/>
      <c r="PVC426" s="447"/>
      <c r="PVD426" s="447"/>
      <c r="PVE426" s="447"/>
      <c r="PVF426" s="447"/>
      <c r="PVG426" s="447"/>
      <c r="PVH426" s="447"/>
      <c r="PVI426" s="447"/>
      <c r="PVJ426" s="447"/>
      <c r="PVK426" s="447"/>
      <c r="PVL426" s="447"/>
      <c r="PVM426" s="447"/>
      <c r="PVN426" s="447"/>
      <c r="PVO426" s="447"/>
      <c r="PVP426" s="447"/>
      <c r="PVQ426" s="447"/>
      <c r="PVR426" s="447"/>
      <c r="PVS426" s="447"/>
      <c r="PVT426" s="447"/>
      <c r="PVU426" s="447"/>
      <c r="PVV426" s="447"/>
      <c r="PVW426" s="447"/>
      <c r="PVX426" s="447"/>
      <c r="PVY426" s="447"/>
      <c r="PVZ426" s="447"/>
      <c r="PWA426" s="447"/>
      <c r="PWB426" s="447"/>
      <c r="PWC426" s="447"/>
      <c r="PWD426" s="447"/>
      <c r="PWE426" s="447"/>
      <c r="PWF426" s="447"/>
      <c r="PWG426" s="447"/>
      <c r="PWH426" s="447"/>
      <c r="PWI426" s="447"/>
      <c r="PWJ426" s="447"/>
      <c r="PWK426" s="447"/>
      <c r="PWL426" s="447"/>
      <c r="PWM426" s="447"/>
      <c r="PWN426" s="447"/>
      <c r="PWO426" s="447"/>
      <c r="PWP426" s="447"/>
      <c r="PWQ426" s="447"/>
      <c r="PWR426" s="447"/>
      <c r="PWS426" s="447"/>
      <c r="PWT426" s="447"/>
      <c r="PWU426" s="447"/>
      <c r="PWV426" s="447"/>
      <c r="PWW426" s="447"/>
      <c r="PWX426" s="447"/>
      <c r="PWY426" s="447"/>
      <c r="PWZ426" s="447"/>
      <c r="PXA426" s="447"/>
      <c r="PXB426" s="447"/>
      <c r="PXC426" s="447"/>
      <c r="PXD426" s="447"/>
      <c r="PXE426" s="447"/>
      <c r="PXF426" s="447"/>
      <c r="PXG426" s="447"/>
      <c r="PXH426" s="447"/>
      <c r="PXI426" s="447"/>
      <c r="PXJ426" s="447"/>
      <c r="PXK426" s="447"/>
      <c r="PXL426" s="447"/>
      <c r="PXM426" s="447"/>
      <c r="PXN426" s="447"/>
      <c r="PXO426" s="447"/>
      <c r="PXP426" s="447"/>
      <c r="PXQ426" s="447"/>
      <c r="PXR426" s="447"/>
      <c r="PXS426" s="447"/>
      <c r="PXT426" s="447"/>
      <c r="PXU426" s="447"/>
      <c r="PXV426" s="447"/>
      <c r="PXW426" s="447"/>
      <c r="PXX426" s="447"/>
      <c r="PXY426" s="447"/>
      <c r="PXZ426" s="447"/>
      <c r="PYA426" s="447"/>
      <c r="PYB426" s="447"/>
      <c r="PYC426" s="447"/>
      <c r="PYD426" s="447"/>
      <c r="PYE426" s="447"/>
      <c r="PYF426" s="447"/>
      <c r="PYG426" s="447"/>
      <c r="PYH426" s="447"/>
      <c r="PYI426" s="447"/>
      <c r="PYJ426" s="447"/>
      <c r="PYK426" s="447"/>
      <c r="PYL426" s="447"/>
      <c r="PYM426" s="447"/>
      <c r="PYN426" s="447"/>
      <c r="PYO426" s="447"/>
      <c r="PYP426" s="447"/>
      <c r="PYQ426" s="447"/>
      <c r="PYR426" s="447"/>
      <c r="PYS426" s="447"/>
      <c r="PYT426" s="447"/>
      <c r="PYU426" s="447"/>
      <c r="PYV426" s="447"/>
      <c r="PYW426" s="447"/>
      <c r="PYX426" s="447"/>
      <c r="PYY426" s="447"/>
      <c r="PYZ426" s="447"/>
      <c r="PZA426" s="447"/>
      <c r="PZB426" s="447"/>
      <c r="PZC426" s="447"/>
      <c r="PZD426" s="447"/>
      <c r="PZE426" s="447"/>
      <c r="PZF426" s="447"/>
      <c r="PZG426" s="447"/>
      <c r="PZH426" s="447"/>
      <c r="PZI426" s="447"/>
      <c r="PZJ426" s="447"/>
      <c r="PZK426" s="447"/>
      <c r="PZL426" s="447"/>
      <c r="PZM426" s="447"/>
      <c r="PZN426" s="447"/>
      <c r="PZO426" s="447"/>
      <c r="PZP426" s="447"/>
      <c r="PZQ426" s="447"/>
      <c r="PZR426" s="447"/>
      <c r="PZS426" s="447"/>
      <c r="PZT426" s="447"/>
      <c r="PZU426" s="447"/>
      <c r="PZV426" s="447"/>
      <c r="PZW426" s="447"/>
      <c r="PZX426" s="447"/>
      <c r="PZY426" s="447"/>
      <c r="PZZ426" s="447"/>
      <c r="QAA426" s="447"/>
      <c r="QAB426" s="447"/>
      <c r="QAC426" s="447"/>
      <c r="QAD426" s="447"/>
      <c r="QAE426" s="447"/>
      <c r="QAF426" s="447"/>
      <c r="QAG426" s="447"/>
      <c r="QAH426" s="447"/>
      <c r="QAI426" s="447"/>
      <c r="QAJ426" s="447"/>
      <c r="QAK426" s="447"/>
      <c r="QAL426" s="447"/>
      <c r="QAM426" s="447"/>
      <c r="QAN426" s="447"/>
      <c r="QAO426" s="447"/>
      <c r="QAP426" s="447"/>
      <c r="QAQ426" s="447"/>
      <c r="QAR426" s="447"/>
      <c r="QAS426" s="447"/>
      <c r="QAT426" s="447"/>
      <c r="QAU426" s="447"/>
      <c r="QAV426" s="447"/>
      <c r="QAW426" s="447"/>
      <c r="QAX426" s="447"/>
      <c r="QAY426" s="447"/>
      <c r="QAZ426" s="447"/>
      <c r="QBA426" s="447"/>
      <c r="QBB426" s="447"/>
      <c r="QBC426" s="447"/>
      <c r="QBD426" s="447"/>
      <c r="QBE426" s="447"/>
      <c r="QBF426" s="447"/>
      <c r="QBG426" s="447"/>
      <c r="QBH426" s="447"/>
      <c r="QBI426" s="447"/>
      <c r="QBJ426" s="447"/>
      <c r="QBK426" s="447"/>
      <c r="QBL426" s="447"/>
      <c r="QBM426" s="447"/>
      <c r="QBN426" s="447"/>
      <c r="QBO426" s="447"/>
      <c r="QBP426" s="447"/>
      <c r="QBQ426" s="447"/>
      <c r="QBR426" s="447"/>
      <c r="QBS426" s="447"/>
      <c r="QBT426" s="447"/>
      <c r="QBU426" s="447"/>
      <c r="QBV426" s="447"/>
      <c r="QBW426" s="447"/>
      <c r="QBX426" s="447"/>
      <c r="QBY426" s="447"/>
      <c r="QBZ426" s="447"/>
      <c r="QCA426" s="447"/>
      <c r="QCB426" s="447"/>
      <c r="QCC426" s="447"/>
      <c r="QCD426" s="447"/>
      <c r="QCE426" s="447"/>
      <c r="QCF426" s="447"/>
      <c r="QCG426" s="447"/>
      <c r="QCH426" s="447"/>
      <c r="QCI426" s="447"/>
      <c r="QCJ426" s="447"/>
      <c r="QCK426" s="447"/>
      <c r="QCL426" s="447"/>
      <c r="QCM426" s="447"/>
      <c r="QCN426" s="447"/>
      <c r="QCO426" s="447"/>
      <c r="QCP426" s="447"/>
      <c r="QCQ426" s="447"/>
      <c r="QCR426" s="447"/>
      <c r="QCS426" s="447"/>
      <c r="QCT426" s="447"/>
      <c r="QCU426" s="447"/>
      <c r="QCV426" s="447"/>
      <c r="QCW426" s="447"/>
      <c r="QCX426" s="447"/>
      <c r="QCY426" s="447"/>
      <c r="QCZ426" s="447"/>
      <c r="QDA426" s="447"/>
      <c r="QDB426" s="447"/>
      <c r="QDC426" s="447"/>
      <c r="QDD426" s="447"/>
      <c r="QDE426" s="447"/>
      <c r="QDF426" s="447"/>
      <c r="QDG426" s="447"/>
      <c r="QDH426" s="447"/>
      <c r="QDI426" s="447"/>
      <c r="QDJ426" s="447"/>
      <c r="QDK426" s="447"/>
      <c r="QDL426" s="447"/>
      <c r="QDM426" s="447"/>
      <c r="QDN426" s="447"/>
      <c r="QDO426" s="447"/>
      <c r="QDP426" s="447"/>
      <c r="QDQ426" s="447"/>
      <c r="QDR426" s="447"/>
      <c r="QDS426" s="447"/>
      <c r="QDT426" s="447"/>
      <c r="QDU426" s="447"/>
      <c r="QDV426" s="447"/>
      <c r="QDW426" s="447"/>
      <c r="QDX426" s="447"/>
      <c r="QDY426" s="447"/>
      <c r="QDZ426" s="447"/>
      <c r="QEA426" s="447"/>
      <c r="QEB426" s="447"/>
      <c r="QEC426" s="447"/>
      <c r="QED426" s="447"/>
      <c r="QEE426" s="447"/>
      <c r="QEF426" s="447"/>
      <c r="QEG426" s="447"/>
      <c r="QEH426" s="447"/>
      <c r="QEI426" s="447"/>
      <c r="QEJ426" s="447"/>
      <c r="QEK426" s="447"/>
      <c r="QEL426" s="447"/>
      <c r="QEM426" s="447"/>
      <c r="QEN426" s="447"/>
      <c r="QEO426" s="447"/>
      <c r="QEP426" s="447"/>
      <c r="QEQ426" s="447"/>
      <c r="QER426" s="447"/>
      <c r="QES426" s="447"/>
      <c r="QET426" s="447"/>
      <c r="QEU426" s="447"/>
      <c r="QEV426" s="447"/>
      <c r="QEW426" s="447"/>
      <c r="QEX426" s="447"/>
      <c r="QEY426" s="447"/>
      <c r="QEZ426" s="447"/>
      <c r="QFA426" s="447"/>
      <c r="QFB426" s="447"/>
      <c r="QFC426" s="447"/>
      <c r="QFD426" s="447"/>
      <c r="QFE426" s="447"/>
      <c r="QFF426" s="447"/>
      <c r="QFG426" s="447"/>
      <c r="QFH426" s="447"/>
      <c r="QFI426" s="447"/>
      <c r="QFJ426" s="447"/>
      <c r="QFK426" s="447"/>
      <c r="QFL426" s="447"/>
      <c r="QFM426" s="447"/>
      <c r="QFN426" s="447"/>
      <c r="QFO426" s="447"/>
      <c r="QFP426" s="447"/>
      <c r="QFQ426" s="447"/>
      <c r="QFR426" s="447"/>
      <c r="QFS426" s="447"/>
      <c r="QFT426" s="447"/>
      <c r="QFU426" s="447"/>
      <c r="QFV426" s="447"/>
      <c r="QFW426" s="447"/>
      <c r="QFX426" s="447"/>
      <c r="QFY426" s="447"/>
      <c r="QFZ426" s="447"/>
      <c r="QGA426" s="447"/>
      <c r="QGB426" s="447"/>
      <c r="QGC426" s="447"/>
      <c r="QGD426" s="447"/>
      <c r="QGE426" s="447"/>
      <c r="QGF426" s="447"/>
      <c r="QGG426" s="447"/>
      <c r="QGH426" s="447"/>
      <c r="QGI426" s="447"/>
      <c r="QGJ426" s="447"/>
      <c r="QGK426" s="447"/>
      <c r="QGL426" s="447"/>
      <c r="QGM426" s="447"/>
      <c r="QGN426" s="447"/>
      <c r="QGO426" s="447"/>
      <c r="QGP426" s="447"/>
      <c r="QGQ426" s="447"/>
      <c r="QGR426" s="447"/>
      <c r="QGS426" s="447"/>
      <c r="QGT426" s="447"/>
      <c r="QGU426" s="447"/>
      <c r="QGV426" s="447"/>
      <c r="QGW426" s="447"/>
      <c r="QGX426" s="447"/>
      <c r="QGY426" s="447"/>
      <c r="QGZ426" s="447"/>
      <c r="QHA426" s="447"/>
      <c r="QHB426" s="447"/>
      <c r="QHC426" s="447"/>
      <c r="QHD426" s="447"/>
      <c r="QHE426" s="447"/>
      <c r="QHF426" s="447"/>
      <c r="QHG426" s="447"/>
      <c r="QHH426" s="447"/>
      <c r="QHI426" s="447"/>
      <c r="QHJ426" s="447"/>
      <c r="QHK426" s="447"/>
      <c r="QHL426" s="447"/>
      <c r="QHM426" s="447"/>
      <c r="QHN426" s="447"/>
      <c r="QHO426" s="447"/>
      <c r="QHP426" s="447"/>
      <c r="QHQ426" s="447"/>
      <c r="QHR426" s="447"/>
      <c r="QHS426" s="447"/>
      <c r="QHT426" s="447"/>
      <c r="QHU426" s="447"/>
      <c r="QHV426" s="447"/>
      <c r="QHW426" s="447"/>
      <c r="QHX426" s="447"/>
      <c r="QHY426" s="447"/>
      <c r="QHZ426" s="447"/>
      <c r="QIA426" s="447"/>
      <c r="QIB426" s="447"/>
      <c r="QIC426" s="447"/>
      <c r="QID426" s="447"/>
      <c r="QIE426" s="447"/>
      <c r="QIF426" s="447"/>
      <c r="QIG426" s="447"/>
      <c r="QIH426" s="447"/>
      <c r="QII426" s="447"/>
      <c r="QIJ426" s="447"/>
      <c r="QIK426" s="447"/>
      <c r="QIL426" s="447"/>
      <c r="QIM426" s="447"/>
      <c r="QIN426" s="447"/>
      <c r="QIO426" s="447"/>
      <c r="QIP426" s="447"/>
      <c r="QIQ426" s="447"/>
      <c r="QIR426" s="447"/>
      <c r="QIS426" s="447"/>
      <c r="QIT426" s="447"/>
      <c r="QIU426" s="447"/>
      <c r="QIV426" s="447"/>
      <c r="QIW426" s="447"/>
      <c r="QIX426" s="447"/>
      <c r="QIY426" s="447"/>
      <c r="QIZ426" s="447"/>
      <c r="QJA426" s="447"/>
      <c r="QJB426" s="447"/>
      <c r="QJC426" s="447"/>
      <c r="QJD426" s="447"/>
      <c r="QJE426" s="447"/>
      <c r="QJF426" s="447"/>
      <c r="QJG426" s="447"/>
      <c r="QJH426" s="447"/>
      <c r="QJI426" s="447"/>
      <c r="QJJ426" s="447"/>
      <c r="QJK426" s="447"/>
      <c r="QJL426" s="447"/>
      <c r="QJM426" s="447"/>
      <c r="QJN426" s="447"/>
      <c r="QJO426" s="447"/>
      <c r="QJP426" s="447"/>
      <c r="QJQ426" s="447"/>
      <c r="QJR426" s="447"/>
      <c r="QJS426" s="447"/>
      <c r="QJT426" s="447"/>
      <c r="QJU426" s="447"/>
      <c r="QJV426" s="447"/>
      <c r="QJW426" s="447"/>
      <c r="QJX426" s="447"/>
      <c r="QJY426" s="447"/>
      <c r="QJZ426" s="447"/>
      <c r="QKA426" s="447"/>
      <c r="QKB426" s="447"/>
      <c r="QKC426" s="447"/>
      <c r="QKD426" s="447"/>
      <c r="QKE426" s="447"/>
      <c r="QKF426" s="447"/>
      <c r="QKG426" s="447"/>
      <c r="QKH426" s="447"/>
      <c r="QKI426" s="447"/>
      <c r="QKJ426" s="447"/>
      <c r="QKK426" s="447"/>
      <c r="QKL426" s="447"/>
      <c r="QKM426" s="447"/>
      <c r="QKN426" s="447"/>
      <c r="QKO426" s="447"/>
      <c r="QKP426" s="447"/>
      <c r="QKQ426" s="447"/>
      <c r="QKR426" s="447"/>
      <c r="QKS426" s="447"/>
      <c r="QKT426" s="447"/>
      <c r="QKU426" s="447"/>
      <c r="QKV426" s="447"/>
      <c r="QKW426" s="447"/>
      <c r="QKX426" s="447"/>
      <c r="QKY426" s="447"/>
      <c r="QKZ426" s="447"/>
      <c r="QLA426" s="447"/>
      <c r="QLB426" s="447"/>
      <c r="QLC426" s="447"/>
      <c r="QLD426" s="447"/>
      <c r="QLE426" s="447"/>
      <c r="QLF426" s="447"/>
      <c r="QLG426" s="447"/>
      <c r="QLH426" s="447"/>
      <c r="QLI426" s="447"/>
      <c r="QLJ426" s="447"/>
      <c r="QLK426" s="447"/>
      <c r="QLL426" s="447"/>
      <c r="QLM426" s="447"/>
      <c r="QLN426" s="447"/>
      <c r="QLO426" s="447"/>
      <c r="QLP426" s="447"/>
      <c r="QLQ426" s="447"/>
      <c r="QLR426" s="447"/>
      <c r="QLS426" s="447"/>
      <c r="QLT426" s="447"/>
      <c r="QLU426" s="447"/>
      <c r="QLV426" s="447"/>
      <c r="QLW426" s="447"/>
      <c r="QLX426" s="447"/>
      <c r="QLY426" s="447"/>
      <c r="QLZ426" s="447"/>
      <c r="QMA426" s="447"/>
      <c r="QMB426" s="447"/>
      <c r="QMC426" s="447"/>
      <c r="QMD426" s="447"/>
      <c r="QME426" s="447"/>
      <c r="QMF426" s="447"/>
      <c r="QMG426" s="447"/>
      <c r="QMH426" s="447"/>
      <c r="QMI426" s="447"/>
      <c r="QMJ426" s="447"/>
      <c r="QMK426" s="447"/>
      <c r="QML426" s="447"/>
      <c r="QMM426" s="447"/>
      <c r="QMN426" s="447"/>
      <c r="QMO426" s="447"/>
      <c r="QMP426" s="447"/>
      <c r="QMQ426" s="447"/>
      <c r="QMR426" s="447"/>
      <c r="QMS426" s="447"/>
      <c r="QMT426" s="447"/>
      <c r="QMU426" s="447"/>
      <c r="QMV426" s="447"/>
      <c r="QMW426" s="447"/>
      <c r="QMX426" s="447"/>
      <c r="QMY426" s="447"/>
      <c r="QMZ426" s="447"/>
      <c r="QNA426" s="447"/>
      <c r="QNB426" s="447"/>
      <c r="QNC426" s="447"/>
      <c r="QND426" s="447"/>
      <c r="QNE426" s="447"/>
      <c r="QNF426" s="447"/>
      <c r="QNG426" s="447"/>
      <c r="QNH426" s="447"/>
      <c r="QNI426" s="447"/>
      <c r="QNJ426" s="447"/>
      <c r="QNK426" s="447"/>
      <c r="QNL426" s="447"/>
      <c r="QNM426" s="447"/>
      <c r="QNN426" s="447"/>
      <c r="QNO426" s="447"/>
      <c r="QNP426" s="447"/>
      <c r="QNQ426" s="447"/>
      <c r="QNR426" s="447"/>
      <c r="QNS426" s="447"/>
      <c r="QNT426" s="447"/>
      <c r="QNU426" s="447"/>
      <c r="QNV426" s="447"/>
      <c r="QNW426" s="447"/>
      <c r="QNX426" s="447"/>
      <c r="QNY426" s="447"/>
      <c r="QNZ426" s="447"/>
      <c r="QOA426" s="447"/>
      <c r="QOB426" s="447"/>
      <c r="QOC426" s="447"/>
      <c r="QOD426" s="447"/>
      <c r="QOE426" s="447"/>
      <c r="QOF426" s="447"/>
      <c r="QOG426" s="447"/>
      <c r="QOH426" s="447"/>
      <c r="QOI426" s="447"/>
      <c r="QOJ426" s="447"/>
      <c r="QOK426" s="447"/>
      <c r="QOL426" s="447"/>
      <c r="QOM426" s="447"/>
      <c r="QON426" s="447"/>
      <c r="QOO426" s="447"/>
      <c r="QOP426" s="447"/>
      <c r="QOQ426" s="447"/>
      <c r="QOR426" s="447"/>
      <c r="QOS426" s="447"/>
      <c r="QOT426" s="447"/>
      <c r="QOU426" s="447"/>
      <c r="QOV426" s="447"/>
      <c r="QOW426" s="447"/>
      <c r="QOX426" s="447"/>
      <c r="QOY426" s="447"/>
      <c r="QOZ426" s="447"/>
      <c r="QPA426" s="447"/>
      <c r="QPB426" s="447"/>
      <c r="QPC426" s="447"/>
      <c r="QPD426" s="447"/>
      <c r="QPE426" s="447"/>
      <c r="QPF426" s="447"/>
      <c r="QPG426" s="447"/>
      <c r="QPH426" s="447"/>
      <c r="QPI426" s="447"/>
      <c r="QPJ426" s="447"/>
      <c r="QPK426" s="447"/>
      <c r="QPL426" s="447"/>
      <c r="QPM426" s="447"/>
      <c r="QPN426" s="447"/>
      <c r="QPO426" s="447"/>
      <c r="QPP426" s="447"/>
      <c r="QPQ426" s="447"/>
      <c r="QPR426" s="447"/>
      <c r="QPS426" s="447"/>
      <c r="QPT426" s="447"/>
      <c r="QPU426" s="447"/>
      <c r="QPV426" s="447"/>
      <c r="QPW426" s="447"/>
      <c r="QPX426" s="447"/>
      <c r="QPY426" s="447"/>
      <c r="QPZ426" s="447"/>
      <c r="QQA426" s="447"/>
      <c r="QQB426" s="447"/>
      <c r="QQC426" s="447"/>
      <c r="QQD426" s="447"/>
      <c r="QQE426" s="447"/>
      <c r="QQF426" s="447"/>
      <c r="QQG426" s="447"/>
      <c r="QQH426" s="447"/>
      <c r="QQI426" s="447"/>
      <c r="QQJ426" s="447"/>
      <c r="QQK426" s="447"/>
      <c r="QQL426" s="447"/>
      <c r="QQM426" s="447"/>
      <c r="QQN426" s="447"/>
      <c r="QQO426" s="447"/>
      <c r="QQP426" s="447"/>
      <c r="QQQ426" s="447"/>
      <c r="QQR426" s="447"/>
      <c r="QQS426" s="447"/>
      <c r="QQT426" s="447"/>
      <c r="QQU426" s="447"/>
      <c r="QQV426" s="447"/>
      <c r="QQW426" s="447"/>
      <c r="QQX426" s="447"/>
      <c r="QQY426" s="447"/>
      <c r="QQZ426" s="447"/>
      <c r="QRA426" s="447"/>
      <c r="QRB426" s="447"/>
      <c r="QRC426" s="447"/>
      <c r="QRD426" s="447"/>
      <c r="QRE426" s="447"/>
      <c r="QRF426" s="447"/>
      <c r="QRG426" s="447"/>
      <c r="QRH426" s="447"/>
      <c r="QRI426" s="447"/>
      <c r="QRJ426" s="447"/>
      <c r="QRK426" s="447"/>
      <c r="QRL426" s="447"/>
      <c r="QRM426" s="447"/>
      <c r="QRN426" s="447"/>
      <c r="QRO426" s="447"/>
      <c r="QRP426" s="447"/>
      <c r="QRQ426" s="447"/>
      <c r="QRR426" s="447"/>
      <c r="QRS426" s="447"/>
      <c r="QRT426" s="447"/>
      <c r="QRU426" s="447"/>
      <c r="QRV426" s="447"/>
      <c r="QRW426" s="447"/>
      <c r="QRX426" s="447"/>
      <c r="QRY426" s="447"/>
      <c r="QRZ426" s="447"/>
      <c r="QSA426" s="447"/>
      <c r="QSB426" s="447"/>
      <c r="QSC426" s="447"/>
      <c r="QSD426" s="447"/>
      <c r="QSE426" s="447"/>
      <c r="QSF426" s="447"/>
      <c r="QSG426" s="447"/>
      <c r="QSH426" s="447"/>
      <c r="QSI426" s="447"/>
      <c r="QSJ426" s="447"/>
      <c r="QSK426" s="447"/>
      <c r="QSL426" s="447"/>
      <c r="QSM426" s="447"/>
      <c r="QSN426" s="447"/>
      <c r="QSO426" s="447"/>
      <c r="QSP426" s="447"/>
      <c r="QSQ426" s="447"/>
      <c r="QSR426" s="447"/>
      <c r="QSS426" s="447"/>
      <c r="QST426" s="447"/>
      <c r="QSU426" s="447"/>
      <c r="QSV426" s="447"/>
      <c r="QSW426" s="447"/>
      <c r="QSX426" s="447"/>
      <c r="QSY426" s="447"/>
      <c r="QSZ426" s="447"/>
      <c r="QTA426" s="447"/>
      <c r="QTB426" s="447"/>
      <c r="QTC426" s="447"/>
      <c r="QTD426" s="447"/>
      <c r="QTE426" s="447"/>
      <c r="QTF426" s="447"/>
      <c r="QTG426" s="447"/>
      <c r="QTH426" s="447"/>
      <c r="QTI426" s="447"/>
      <c r="QTJ426" s="447"/>
      <c r="QTK426" s="447"/>
      <c r="QTL426" s="447"/>
      <c r="QTM426" s="447"/>
      <c r="QTN426" s="447"/>
      <c r="QTO426" s="447"/>
      <c r="QTP426" s="447"/>
      <c r="QTQ426" s="447"/>
      <c r="QTR426" s="447"/>
      <c r="QTS426" s="447"/>
      <c r="QTT426" s="447"/>
      <c r="QTU426" s="447"/>
      <c r="QTV426" s="447"/>
      <c r="QTW426" s="447"/>
      <c r="QTX426" s="447"/>
      <c r="QTY426" s="447"/>
      <c r="QTZ426" s="447"/>
      <c r="QUA426" s="447"/>
      <c r="QUB426" s="447"/>
      <c r="QUC426" s="447"/>
      <c r="QUD426" s="447"/>
      <c r="QUE426" s="447"/>
      <c r="QUF426" s="447"/>
      <c r="QUG426" s="447"/>
      <c r="QUH426" s="447"/>
      <c r="QUI426" s="447"/>
      <c r="QUJ426" s="447"/>
      <c r="QUK426" s="447"/>
      <c r="QUL426" s="447"/>
      <c r="QUM426" s="447"/>
      <c r="QUN426" s="447"/>
      <c r="QUO426" s="447"/>
      <c r="QUP426" s="447"/>
      <c r="QUQ426" s="447"/>
      <c r="QUR426" s="447"/>
      <c r="QUS426" s="447"/>
      <c r="QUT426" s="447"/>
      <c r="QUU426" s="447"/>
      <c r="QUV426" s="447"/>
      <c r="QUW426" s="447"/>
      <c r="QUX426" s="447"/>
      <c r="QUY426" s="447"/>
      <c r="QUZ426" s="447"/>
      <c r="QVA426" s="447"/>
      <c r="QVB426" s="447"/>
      <c r="QVC426" s="447"/>
      <c r="QVD426" s="447"/>
      <c r="QVE426" s="447"/>
      <c r="QVF426" s="447"/>
      <c r="QVG426" s="447"/>
      <c r="QVH426" s="447"/>
      <c r="QVI426" s="447"/>
      <c r="QVJ426" s="447"/>
      <c r="QVK426" s="447"/>
      <c r="QVL426" s="447"/>
      <c r="QVM426" s="447"/>
      <c r="QVN426" s="447"/>
      <c r="QVO426" s="447"/>
      <c r="QVP426" s="447"/>
      <c r="QVQ426" s="447"/>
      <c r="QVR426" s="447"/>
      <c r="QVS426" s="447"/>
      <c r="QVT426" s="447"/>
      <c r="QVU426" s="447"/>
      <c r="QVV426" s="447"/>
      <c r="QVW426" s="447"/>
      <c r="QVX426" s="447"/>
      <c r="QVY426" s="447"/>
      <c r="QVZ426" s="447"/>
      <c r="QWA426" s="447"/>
      <c r="QWB426" s="447"/>
      <c r="QWC426" s="447"/>
      <c r="QWD426" s="447"/>
      <c r="QWE426" s="447"/>
      <c r="QWF426" s="447"/>
      <c r="QWG426" s="447"/>
      <c r="QWH426" s="447"/>
      <c r="QWI426" s="447"/>
      <c r="QWJ426" s="447"/>
      <c r="QWK426" s="447"/>
      <c r="QWL426" s="447"/>
      <c r="QWM426" s="447"/>
      <c r="QWN426" s="447"/>
      <c r="QWO426" s="447"/>
      <c r="QWP426" s="447"/>
      <c r="QWQ426" s="447"/>
      <c r="QWR426" s="447"/>
      <c r="QWS426" s="447"/>
      <c r="QWT426" s="447"/>
      <c r="QWU426" s="447"/>
      <c r="QWV426" s="447"/>
      <c r="QWW426" s="447"/>
      <c r="QWX426" s="447"/>
      <c r="QWY426" s="447"/>
      <c r="QWZ426" s="447"/>
      <c r="QXA426" s="447"/>
      <c r="QXB426" s="447"/>
      <c r="QXC426" s="447"/>
      <c r="QXD426" s="447"/>
      <c r="QXE426" s="447"/>
      <c r="QXF426" s="447"/>
      <c r="QXG426" s="447"/>
      <c r="QXH426" s="447"/>
      <c r="QXI426" s="447"/>
      <c r="QXJ426" s="447"/>
      <c r="QXK426" s="447"/>
      <c r="QXL426" s="447"/>
      <c r="QXM426" s="447"/>
      <c r="QXN426" s="447"/>
      <c r="QXO426" s="447"/>
      <c r="QXP426" s="447"/>
      <c r="QXQ426" s="447"/>
      <c r="QXR426" s="447"/>
      <c r="QXS426" s="447"/>
      <c r="QXT426" s="447"/>
      <c r="QXU426" s="447"/>
      <c r="QXV426" s="447"/>
      <c r="QXW426" s="447"/>
      <c r="QXX426" s="447"/>
      <c r="QXY426" s="447"/>
      <c r="QXZ426" s="447"/>
      <c r="QYA426" s="447"/>
      <c r="QYB426" s="447"/>
      <c r="QYC426" s="447"/>
      <c r="QYD426" s="447"/>
      <c r="QYE426" s="447"/>
      <c r="QYF426" s="447"/>
      <c r="QYG426" s="447"/>
      <c r="QYH426" s="447"/>
      <c r="QYI426" s="447"/>
      <c r="QYJ426" s="447"/>
      <c r="QYK426" s="447"/>
      <c r="QYL426" s="447"/>
      <c r="QYM426" s="447"/>
      <c r="QYN426" s="447"/>
      <c r="QYO426" s="447"/>
      <c r="QYP426" s="447"/>
      <c r="QYQ426" s="447"/>
      <c r="QYR426" s="447"/>
      <c r="QYS426" s="447"/>
      <c r="QYT426" s="447"/>
      <c r="QYU426" s="447"/>
      <c r="QYV426" s="447"/>
      <c r="QYW426" s="447"/>
      <c r="QYX426" s="447"/>
      <c r="QYY426" s="447"/>
      <c r="QYZ426" s="447"/>
      <c r="QZA426" s="447"/>
      <c r="QZB426" s="447"/>
      <c r="QZC426" s="447"/>
      <c r="QZD426" s="447"/>
      <c r="QZE426" s="447"/>
      <c r="QZF426" s="447"/>
      <c r="QZG426" s="447"/>
      <c r="QZH426" s="447"/>
      <c r="QZI426" s="447"/>
      <c r="QZJ426" s="447"/>
      <c r="QZK426" s="447"/>
      <c r="QZL426" s="447"/>
      <c r="QZM426" s="447"/>
      <c r="QZN426" s="447"/>
      <c r="QZO426" s="447"/>
      <c r="QZP426" s="447"/>
      <c r="QZQ426" s="447"/>
      <c r="QZR426" s="447"/>
      <c r="QZS426" s="447"/>
      <c r="QZT426" s="447"/>
      <c r="QZU426" s="447"/>
      <c r="QZV426" s="447"/>
      <c r="QZW426" s="447"/>
      <c r="QZX426" s="447"/>
      <c r="QZY426" s="447"/>
      <c r="QZZ426" s="447"/>
      <c r="RAA426" s="447"/>
      <c r="RAB426" s="447"/>
      <c r="RAC426" s="447"/>
      <c r="RAD426" s="447"/>
      <c r="RAE426" s="447"/>
      <c r="RAF426" s="447"/>
      <c r="RAG426" s="447"/>
      <c r="RAH426" s="447"/>
      <c r="RAI426" s="447"/>
      <c r="RAJ426" s="447"/>
      <c r="RAK426" s="447"/>
      <c r="RAL426" s="447"/>
      <c r="RAM426" s="447"/>
      <c r="RAN426" s="447"/>
      <c r="RAO426" s="447"/>
      <c r="RAP426" s="447"/>
      <c r="RAQ426" s="447"/>
      <c r="RAR426" s="447"/>
      <c r="RAS426" s="447"/>
      <c r="RAT426" s="447"/>
      <c r="RAU426" s="447"/>
      <c r="RAV426" s="447"/>
      <c r="RAW426" s="447"/>
      <c r="RAX426" s="447"/>
      <c r="RAY426" s="447"/>
      <c r="RAZ426" s="447"/>
      <c r="RBA426" s="447"/>
      <c r="RBB426" s="447"/>
      <c r="RBC426" s="447"/>
      <c r="RBD426" s="447"/>
      <c r="RBE426" s="447"/>
      <c r="RBF426" s="447"/>
      <c r="RBG426" s="447"/>
      <c r="RBH426" s="447"/>
      <c r="RBI426" s="447"/>
      <c r="RBJ426" s="447"/>
      <c r="RBK426" s="447"/>
      <c r="RBL426" s="447"/>
      <c r="RBM426" s="447"/>
      <c r="RBN426" s="447"/>
      <c r="RBO426" s="447"/>
      <c r="RBP426" s="447"/>
      <c r="RBQ426" s="447"/>
      <c r="RBR426" s="447"/>
      <c r="RBS426" s="447"/>
      <c r="RBT426" s="447"/>
      <c r="RBU426" s="447"/>
      <c r="RBV426" s="447"/>
      <c r="RBW426" s="447"/>
      <c r="RBX426" s="447"/>
      <c r="RBY426" s="447"/>
      <c r="RBZ426" s="447"/>
      <c r="RCA426" s="447"/>
      <c r="RCB426" s="447"/>
      <c r="RCC426" s="447"/>
      <c r="RCD426" s="447"/>
      <c r="RCE426" s="447"/>
      <c r="RCF426" s="447"/>
      <c r="RCG426" s="447"/>
      <c r="RCH426" s="447"/>
      <c r="RCI426" s="447"/>
      <c r="RCJ426" s="447"/>
      <c r="RCK426" s="447"/>
      <c r="RCL426" s="447"/>
      <c r="RCM426" s="447"/>
      <c r="RCN426" s="447"/>
      <c r="RCO426" s="447"/>
      <c r="RCP426" s="447"/>
      <c r="RCQ426" s="447"/>
      <c r="RCR426" s="447"/>
      <c r="RCS426" s="447"/>
      <c r="RCT426" s="447"/>
      <c r="RCU426" s="447"/>
      <c r="RCV426" s="447"/>
      <c r="RCW426" s="447"/>
      <c r="RCX426" s="447"/>
      <c r="RCY426" s="447"/>
      <c r="RCZ426" s="447"/>
      <c r="RDA426" s="447"/>
      <c r="RDB426" s="447"/>
      <c r="RDC426" s="447"/>
      <c r="RDD426" s="447"/>
      <c r="RDE426" s="447"/>
      <c r="RDF426" s="447"/>
      <c r="RDG426" s="447"/>
      <c r="RDH426" s="447"/>
      <c r="RDI426" s="447"/>
      <c r="RDJ426" s="447"/>
      <c r="RDK426" s="447"/>
      <c r="RDL426" s="447"/>
      <c r="RDM426" s="447"/>
      <c r="RDN426" s="447"/>
      <c r="RDO426" s="447"/>
      <c r="RDP426" s="447"/>
      <c r="RDQ426" s="447"/>
      <c r="RDR426" s="447"/>
      <c r="RDS426" s="447"/>
      <c r="RDT426" s="447"/>
      <c r="RDU426" s="447"/>
      <c r="RDV426" s="447"/>
      <c r="RDW426" s="447"/>
      <c r="RDX426" s="447"/>
      <c r="RDY426" s="447"/>
      <c r="RDZ426" s="447"/>
      <c r="REA426" s="447"/>
      <c r="REB426" s="447"/>
      <c r="REC426" s="447"/>
      <c r="RED426" s="447"/>
      <c r="REE426" s="447"/>
      <c r="REF426" s="447"/>
      <c r="REG426" s="447"/>
      <c r="REH426" s="447"/>
      <c r="REI426" s="447"/>
      <c r="REJ426" s="447"/>
      <c r="REK426" s="447"/>
      <c r="REL426" s="447"/>
      <c r="REM426" s="447"/>
      <c r="REN426" s="447"/>
      <c r="REO426" s="447"/>
      <c r="REP426" s="447"/>
      <c r="REQ426" s="447"/>
      <c r="RER426" s="447"/>
      <c r="RES426" s="447"/>
      <c r="RET426" s="447"/>
      <c r="REU426" s="447"/>
      <c r="REV426" s="447"/>
      <c r="REW426" s="447"/>
      <c r="REX426" s="447"/>
      <c r="REY426" s="447"/>
      <c r="REZ426" s="447"/>
      <c r="RFA426" s="447"/>
      <c r="RFB426" s="447"/>
      <c r="RFC426" s="447"/>
      <c r="RFD426" s="447"/>
      <c r="RFE426" s="447"/>
      <c r="RFF426" s="447"/>
      <c r="RFG426" s="447"/>
      <c r="RFH426" s="447"/>
      <c r="RFI426" s="447"/>
      <c r="RFJ426" s="447"/>
      <c r="RFK426" s="447"/>
      <c r="RFL426" s="447"/>
      <c r="RFM426" s="447"/>
      <c r="RFN426" s="447"/>
      <c r="RFO426" s="447"/>
      <c r="RFP426" s="447"/>
      <c r="RFQ426" s="447"/>
      <c r="RFR426" s="447"/>
      <c r="RFS426" s="447"/>
      <c r="RFT426" s="447"/>
      <c r="RFU426" s="447"/>
      <c r="RFV426" s="447"/>
      <c r="RFW426" s="447"/>
      <c r="RFX426" s="447"/>
      <c r="RFY426" s="447"/>
      <c r="RFZ426" s="447"/>
      <c r="RGA426" s="447"/>
      <c r="RGB426" s="447"/>
      <c r="RGC426" s="447"/>
      <c r="RGD426" s="447"/>
      <c r="RGE426" s="447"/>
      <c r="RGF426" s="447"/>
      <c r="RGG426" s="447"/>
      <c r="RGH426" s="447"/>
      <c r="RGI426" s="447"/>
      <c r="RGJ426" s="447"/>
      <c r="RGK426" s="447"/>
      <c r="RGL426" s="447"/>
      <c r="RGM426" s="447"/>
      <c r="RGN426" s="447"/>
      <c r="RGO426" s="447"/>
      <c r="RGP426" s="447"/>
      <c r="RGQ426" s="447"/>
      <c r="RGR426" s="447"/>
      <c r="RGS426" s="447"/>
      <c r="RGT426" s="447"/>
      <c r="RGU426" s="447"/>
      <c r="RGV426" s="447"/>
      <c r="RGW426" s="447"/>
      <c r="RGX426" s="447"/>
      <c r="RGY426" s="447"/>
      <c r="RGZ426" s="447"/>
      <c r="RHA426" s="447"/>
      <c r="RHB426" s="447"/>
      <c r="RHC426" s="447"/>
      <c r="RHD426" s="447"/>
      <c r="RHE426" s="447"/>
      <c r="RHF426" s="447"/>
      <c r="RHG426" s="447"/>
      <c r="RHH426" s="447"/>
      <c r="RHI426" s="447"/>
      <c r="RHJ426" s="447"/>
      <c r="RHK426" s="447"/>
      <c r="RHL426" s="447"/>
      <c r="RHM426" s="447"/>
      <c r="RHN426" s="447"/>
      <c r="RHO426" s="447"/>
      <c r="RHP426" s="447"/>
      <c r="RHQ426" s="447"/>
      <c r="RHR426" s="447"/>
      <c r="RHS426" s="447"/>
      <c r="RHT426" s="447"/>
      <c r="RHU426" s="447"/>
      <c r="RHV426" s="447"/>
      <c r="RHW426" s="447"/>
      <c r="RHX426" s="447"/>
      <c r="RHY426" s="447"/>
      <c r="RHZ426" s="447"/>
      <c r="RIA426" s="447"/>
      <c r="RIB426" s="447"/>
      <c r="RIC426" s="447"/>
      <c r="RID426" s="447"/>
      <c r="RIE426" s="447"/>
      <c r="RIF426" s="447"/>
      <c r="RIG426" s="447"/>
      <c r="RIH426" s="447"/>
      <c r="RII426" s="447"/>
      <c r="RIJ426" s="447"/>
      <c r="RIK426" s="447"/>
      <c r="RIL426" s="447"/>
      <c r="RIM426" s="447"/>
      <c r="RIN426" s="447"/>
      <c r="RIO426" s="447"/>
      <c r="RIP426" s="447"/>
      <c r="RIQ426" s="447"/>
      <c r="RIR426" s="447"/>
      <c r="RIS426" s="447"/>
      <c r="RIT426" s="447"/>
      <c r="RIU426" s="447"/>
      <c r="RIV426" s="447"/>
      <c r="RIW426" s="447"/>
      <c r="RIX426" s="447"/>
      <c r="RIY426" s="447"/>
      <c r="RIZ426" s="447"/>
      <c r="RJA426" s="447"/>
      <c r="RJB426" s="447"/>
      <c r="RJC426" s="447"/>
      <c r="RJD426" s="447"/>
      <c r="RJE426" s="447"/>
      <c r="RJF426" s="447"/>
      <c r="RJG426" s="447"/>
      <c r="RJH426" s="447"/>
      <c r="RJI426" s="447"/>
      <c r="RJJ426" s="447"/>
      <c r="RJK426" s="447"/>
      <c r="RJL426" s="447"/>
      <c r="RJM426" s="447"/>
      <c r="RJN426" s="447"/>
      <c r="RJO426" s="447"/>
      <c r="RJP426" s="447"/>
      <c r="RJQ426" s="447"/>
      <c r="RJR426" s="447"/>
      <c r="RJS426" s="447"/>
      <c r="RJT426" s="447"/>
      <c r="RJU426" s="447"/>
      <c r="RJV426" s="447"/>
      <c r="RJW426" s="447"/>
      <c r="RJX426" s="447"/>
      <c r="RJY426" s="447"/>
      <c r="RJZ426" s="447"/>
      <c r="RKA426" s="447"/>
      <c r="RKB426" s="447"/>
      <c r="RKC426" s="447"/>
      <c r="RKD426" s="447"/>
      <c r="RKE426" s="447"/>
      <c r="RKF426" s="447"/>
      <c r="RKG426" s="447"/>
      <c r="RKH426" s="447"/>
      <c r="RKI426" s="447"/>
      <c r="RKJ426" s="447"/>
      <c r="RKK426" s="447"/>
      <c r="RKL426" s="447"/>
      <c r="RKM426" s="447"/>
      <c r="RKN426" s="447"/>
      <c r="RKO426" s="447"/>
      <c r="RKP426" s="447"/>
      <c r="RKQ426" s="447"/>
      <c r="RKR426" s="447"/>
      <c r="RKS426" s="447"/>
      <c r="RKT426" s="447"/>
      <c r="RKU426" s="447"/>
      <c r="RKV426" s="447"/>
      <c r="RKW426" s="447"/>
      <c r="RKX426" s="447"/>
      <c r="RKY426" s="447"/>
      <c r="RKZ426" s="447"/>
      <c r="RLA426" s="447"/>
      <c r="RLB426" s="447"/>
      <c r="RLC426" s="447"/>
      <c r="RLD426" s="447"/>
      <c r="RLE426" s="447"/>
      <c r="RLF426" s="447"/>
      <c r="RLG426" s="447"/>
      <c r="RLH426" s="447"/>
      <c r="RLI426" s="447"/>
      <c r="RLJ426" s="447"/>
      <c r="RLK426" s="447"/>
      <c r="RLL426" s="447"/>
      <c r="RLM426" s="447"/>
      <c r="RLN426" s="447"/>
      <c r="RLO426" s="447"/>
      <c r="RLP426" s="447"/>
      <c r="RLQ426" s="447"/>
      <c r="RLR426" s="447"/>
      <c r="RLS426" s="447"/>
      <c r="RLT426" s="447"/>
      <c r="RLU426" s="447"/>
      <c r="RLV426" s="447"/>
      <c r="RLW426" s="447"/>
      <c r="RLX426" s="447"/>
      <c r="RLY426" s="447"/>
      <c r="RLZ426" s="447"/>
      <c r="RMA426" s="447"/>
      <c r="RMB426" s="447"/>
      <c r="RMC426" s="447"/>
      <c r="RMD426" s="447"/>
      <c r="RME426" s="447"/>
      <c r="RMF426" s="447"/>
      <c r="RMG426" s="447"/>
      <c r="RMH426" s="447"/>
      <c r="RMI426" s="447"/>
      <c r="RMJ426" s="447"/>
      <c r="RMK426" s="447"/>
      <c r="RML426" s="447"/>
      <c r="RMM426" s="447"/>
      <c r="RMN426" s="447"/>
      <c r="RMO426" s="447"/>
      <c r="RMP426" s="447"/>
      <c r="RMQ426" s="447"/>
      <c r="RMR426" s="447"/>
      <c r="RMS426" s="447"/>
      <c r="RMT426" s="447"/>
      <c r="RMU426" s="447"/>
      <c r="RMV426" s="447"/>
      <c r="RMW426" s="447"/>
      <c r="RMX426" s="447"/>
      <c r="RMY426" s="447"/>
      <c r="RMZ426" s="447"/>
      <c r="RNA426" s="447"/>
      <c r="RNB426" s="447"/>
      <c r="RNC426" s="447"/>
      <c r="RND426" s="447"/>
      <c r="RNE426" s="447"/>
      <c r="RNF426" s="447"/>
      <c r="RNG426" s="447"/>
      <c r="RNH426" s="447"/>
      <c r="RNI426" s="447"/>
      <c r="RNJ426" s="447"/>
      <c r="RNK426" s="447"/>
      <c r="RNL426" s="447"/>
      <c r="RNM426" s="447"/>
      <c r="RNN426" s="447"/>
      <c r="RNO426" s="447"/>
      <c r="RNP426" s="447"/>
      <c r="RNQ426" s="447"/>
      <c r="RNR426" s="447"/>
      <c r="RNS426" s="447"/>
      <c r="RNT426" s="447"/>
      <c r="RNU426" s="447"/>
      <c r="RNV426" s="447"/>
      <c r="RNW426" s="447"/>
      <c r="RNX426" s="447"/>
      <c r="RNY426" s="447"/>
      <c r="RNZ426" s="447"/>
      <c r="ROA426" s="447"/>
      <c r="ROB426" s="447"/>
      <c r="ROC426" s="447"/>
      <c r="ROD426" s="447"/>
      <c r="ROE426" s="447"/>
      <c r="ROF426" s="447"/>
      <c r="ROG426" s="447"/>
      <c r="ROH426" s="447"/>
      <c r="ROI426" s="447"/>
      <c r="ROJ426" s="447"/>
      <c r="ROK426" s="447"/>
      <c r="ROL426" s="447"/>
      <c r="ROM426" s="447"/>
      <c r="RON426" s="447"/>
      <c r="ROO426" s="447"/>
      <c r="ROP426" s="447"/>
      <c r="ROQ426" s="447"/>
      <c r="ROR426" s="447"/>
      <c r="ROS426" s="447"/>
      <c r="ROT426" s="447"/>
      <c r="ROU426" s="447"/>
      <c r="ROV426" s="447"/>
      <c r="ROW426" s="447"/>
      <c r="ROX426" s="447"/>
      <c r="ROY426" s="447"/>
      <c r="ROZ426" s="447"/>
      <c r="RPA426" s="447"/>
      <c r="RPB426" s="447"/>
      <c r="RPC426" s="447"/>
      <c r="RPD426" s="447"/>
      <c r="RPE426" s="447"/>
      <c r="RPF426" s="447"/>
      <c r="RPG426" s="447"/>
      <c r="RPH426" s="447"/>
      <c r="RPI426" s="447"/>
      <c r="RPJ426" s="447"/>
      <c r="RPK426" s="447"/>
      <c r="RPL426" s="447"/>
      <c r="RPM426" s="447"/>
      <c r="RPN426" s="447"/>
      <c r="RPO426" s="447"/>
      <c r="RPP426" s="447"/>
      <c r="RPQ426" s="447"/>
      <c r="RPR426" s="447"/>
      <c r="RPS426" s="447"/>
      <c r="RPT426" s="447"/>
      <c r="RPU426" s="447"/>
      <c r="RPV426" s="447"/>
      <c r="RPW426" s="447"/>
      <c r="RPX426" s="447"/>
      <c r="RPY426" s="447"/>
      <c r="RPZ426" s="447"/>
      <c r="RQA426" s="447"/>
      <c r="RQB426" s="447"/>
      <c r="RQC426" s="447"/>
      <c r="RQD426" s="447"/>
      <c r="RQE426" s="447"/>
      <c r="RQF426" s="447"/>
      <c r="RQG426" s="447"/>
      <c r="RQH426" s="447"/>
      <c r="RQI426" s="447"/>
      <c r="RQJ426" s="447"/>
      <c r="RQK426" s="447"/>
      <c r="RQL426" s="447"/>
      <c r="RQM426" s="447"/>
      <c r="RQN426" s="447"/>
      <c r="RQO426" s="447"/>
      <c r="RQP426" s="447"/>
      <c r="RQQ426" s="447"/>
      <c r="RQR426" s="447"/>
      <c r="RQS426" s="447"/>
      <c r="RQT426" s="447"/>
      <c r="RQU426" s="447"/>
      <c r="RQV426" s="447"/>
      <c r="RQW426" s="447"/>
      <c r="RQX426" s="447"/>
      <c r="RQY426" s="447"/>
      <c r="RQZ426" s="447"/>
      <c r="RRA426" s="447"/>
      <c r="RRB426" s="447"/>
      <c r="RRC426" s="447"/>
      <c r="RRD426" s="447"/>
      <c r="RRE426" s="447"/>
      <c r="RRF426" s="447"/>
      <c r="RRG426" s="447"/>
      <c r="RRH426" s="447"/>
      <c r="RRI426" s="447"/>
      <c r="RRJ426" s="447"/>
      <c r="RRK426" s="447"/>
      <c r="RRL426" s="447"/>
      <c r="RRM426" s="447"/>
      <c r="RRN426" s="447"/>
      <c r="RRO426" s="447"/>
      <c r="RRP426" s="447"/>
      <c r="RRQ426" s="447"/>
      <c r="RRR426" s="447"/>
      <c r="RRS426" s="447"/>
      <c r="RRT426" s="447"/>
      <c r="RRU426" s="447"/>
      <c r="RRV426" s="447"/>
      <c r="RRW426" s="447"/>
      <c r="RRX426" s="447"/>
      <c r="RRY426" s="447"/>
      <c r="RRZ426" s="447"/>
      <c r="RSA426" s="447"/>
      <c r="RSB426" s="447"/>
      <c r="RSC426" s="447"/>
      <c r="RSD426" s="447"/>
      <c r="RSE426" s="447"/>
      <c r="RSF426" s="447"/>
      <c r="RSG426" s="447"/>
      <c r="RSH426" s="447"/>
      <c r="RSI426" s="447"/>
      <c r="RSJ426" s="447"/>
      <c r="RSK426" s="447"/>
      <c r="RSL426" s="447"/>
      <c r="RSM426" s="447"/>
      <c r="RSN426" s="447"/>
      <c r="RSO426" s="447"/>
      <c r="RSP426" s="447"/>
      <c r="RSQ426" s="447"/>
      <c r="RSR426" s="447"/>
      <c r="RSS426" s="447"/>
      <c r="RST426" s="447"/>
      <c r="RSU426" s="447"/>
      <c r="RSV426" s="447"/>
      <c r="RSW426" s="447"/>
      <c r="RSX426" s="447"/>
      <c r="RSY426" s="447"/>
      <c r="RSZ426" s="447"/>
      <c r="RTA426" s="447"/>
      <c r="RTB426" s="447"/>
      <c r="RTC426" s="447"/>
      <c r="RTD426" s="447"/>
      <c r="RTE426" s="447"/>
      <c r="RTF426" s="447"/>
      <c r="RTG426" s="447"/>
      <c r="RTH426" s="447"/>
      <c r="RTI426" s="447"/>
      <c r="RTJ426" s="447"/>
      <c r="RTK426" s="447"/>
      <c r="RTL426" s="447"/>
      <c r="RTM426" s="447"/>
      <c r="RTN426" s="447"/>
      <c r="RTO426" s="447"/>
      <c r="RTP426" s="447"/>
      <c r="RTQ426" s="447"/>
      <c r="RTR426" s="447"/>
      <c r="RTS426" s="447"/>
      <c r="RTT426" s="447"/>
      <c r="RTU426" s="447"/>
      <c r="RTV426" s="447"/>
      <c r="RTW426" s="447"/>
      <c r="RTX426" s="447"/>
      <c r="RTY426" s="447"/>
      <c r="RTZ426" s="447"/>
      <c r="RUA426" s="447"/>
      <c r="RUB426" s="447"/>
      <c r="RUC426" s="447"/>
      <c r="RUD426" s="447"/>
      <c r="RUE426" s="447"/>
      <c r="RUF426" s="447"/>
      <c r="RUG426" s="447"/>
      <c r="RUH426" s="447"/>
      <c r="RUI426" s="447"/>
      <c r="RUJ426" s="447"/>
      <c r="RUK426" s="447"/>
      <c r="RUL426" s="447"/>
      <c r="RUM426" s="447"/>
      <c r="RUN426" s="447"/>
      <c r="RUO426" s="447"/>
      <c r="RUP426" s="447"/>
      <c r="RUQ426" s="447"/>
      <c r="RUR426" s="447"/>
      <c r="RUS426" s="447"/>
      <c r="RUT426" s="447"/>
      <c r="RUU426" s="447"/>
      <c r="RUV426" s="447"/>
      <c r="RUW426" s="447"/>
      <c r="RUX426" s="447"/>
      <c r="RUY426" s="447"/>
      <c r="RUZ426" s="447"/>
      <c r="RVA426" s="447"/>
      <c r="RVB426" s="447"/>
      <c r="RVC426" s="447"/>
      <c r="RVD426" s="447"/>
      <c r="RVE426" s="447"/>
      <c r="RVF426" s="447"/>
      <c r="RVG426" s="447"/>
      <c r="RVH426" s="447"/>
      <c r="RVI426" s="447"/>
      <c r="RVJ426" s="447"/>
      <c r="RVK426" s="447"/>
      <c r="RVL426" s="447"/>
      <c r="RVM426" s="447"/>
      <c r="RVN426" s="447"/>
      <c r="RVO426" s="447"/>
      <c r="RVP426" s="447"/>
      <c r="RVQ426" s="447"/>
      <c r="RVR426" s="447"/>
      <c r="RVS426" s="447"/>
      <c r="RVT426" s="447"/>
      <c r="RVU426" s="447"/>
      <c r="RVV426" s="447"/>
      <c r="RVW426" s="447"/>
      <c r="RVX426" s="447"/>
      <c r="RVY426" s="447"/>
      <c r="RVZ426" s="447"/>
      <c r="RWA426" s="447"/>
      <c r="RWB426" s="447"/>
      <c r="RWC426" s="447"/>
      <c r="RWD426" s="447"/>
      <c r="RWE426" s="447"/>
      <c r="RWF426" s="447"/>
      <c r="RWG426" s="447"/>
      <c r="RWH426" s="447"/>
      <c r="RWI426" s="447"/>
      <c r="RWJ426" s="447"/>
      <c r="RWK426" s="447"/>
      <c r="RWL426" s="447"/>
      <c r="RWM426" s="447"/>
      <c r="RWN426" s="447"/>
      <c r="RWO426" s="447"/>
      <c r="RWP426" s="447"/>
      <c r="RWQ426" s="447"/>
      <c r="RWR426" s="447"/>
      <c r="RWS426" s="447"/>
      <c r="RWT426" s="447"/>
      <c r="RWU426" s="447"/>
      <c r="RWV426" s="447"/>
      <c r="RWW426" s="447"/>
      <c r="RWX426" s="447"/>
      <c r="RWY426" s="447"/>
      <c r="RWZ426" s="447"/>
      <c r="RXA426" s="447"/>
      <c r="RXB426" s="447"/>
      <c r="RXC426" s="447"/>
      <c r="RXD426" s="447"/>
      <c r="RXE426" s="447"/>
      <c r="RXF426" s="447"/>
      <c r="RXG426" s="447"/>
      <c r="RXH426" s="447"/>
      <c r="RXI426" s="447"/>
      <c r="RXJ426" s="447"/>
      <c r="RXK426" s="447"/>
      <c r="RXL426" s="447"/>
      <c r="RXM426" s="447"/>
      <c r="RXN426" s="447"/>
      <c r="RXO426" s="447"/>
      <c r="RXP426" s="447"/>
      <c r="RXQ426" s="447"/>
      <c r="RXR426" s="447"/>
      <c r="RXS426" s="447"/>
      <c r="RXT426" s="447"/>
      <c r="RXU426" s="447"/>
      <c r="RXV426" s="447"/>
      <c r="RXW426" s="447"/>
      <c r="RXX426" s="447"/>
      <c r="RXY426" s="447"/>
      <c r="RXZ426" s="447"/>
      <c r="RYA426" s="447"/>
      <c r="RYB426" s="447"/>
      <c r="RYC426" s="447"/>
      <c r="RYD426" s="447"/>
      <c r="RYE426" s="447"/>
      <c r="RYF426" s="447"/>
      <c r="RYG426" s="447"/>
      <c r="RYH426" s="447"/>
      <c r="RYI426" s="447"/>
      <c r="RYJ426" s="447"/>
      <c r="RYK426" s="447"/>
      <c r="RYL426" s="447"/>
      <c r="RYM426" s="447"/>
      <c r="RYN426" s="447"/>
      <c r="RYO426" s="447"/>
      <c r="RYP426" s="447"/>
      <c r="RYQ426" s="447"/>
      <c r="RYR426" s="447"/>
      <c r="RYS426" s="447"/>
      <c r="RYT426" s="447"/>
      <c r="RYU426" s="447"/>
      <c r="RYV426" s="447"/>
      <c r="RYW426" s="447"/>
      <c r="RYX426" s="447"/>
      <c r="RYY426" s="447"/>
      <c r="RYZ426" s="447"/>
      <c r="RZA426" s="447"/>
      <c r="RZB426" s="447"/>
      <c r="RZC426" s="447"/>
      <c r="RZD426" s="447"/>
      <c r="RZE426" s="447"/>
      <c r="RZF426" s="447"/>
      <c r="RZG426" s="447"/>
      <c r="RZH426" s="447"/>
      <c r="RZI426" s="447"/>
      <c r="RZJ426" s="447"/>
      <c r="RZK426" s="447"/>
      <c r="RZL426" s="447"/>
      <c r="RZM426" s="447"/>
      <c r="RZN426" s="447"/>
      <c r="RZO426" s="447"/>
      <c r="RZP426" s="447"/>
      <c r="RZQ426" s="447"/>
      <c r="RZR426" s="447"/>
      <c r="RZS426" s="447"/>
      <c r="RZT426" s="447"/>
      <c r="RZU426" s="447"/>
      <c r="RZV426" s="447"/>
      <c r="RZW426" s="447"/>
      <c r="RZX426" s="447"/>
      <c r="RZY426" s="447"/>
      <c r="RZZ426" s="447"/>
      <c r="SAA426" s="447"/>
      <c r="SAB426" s="447"/>
      <c r="SAC426" s="447"/>
      <c r="SAD426" s="447"/>
      <c r="SAE426" s="447"/>
      <c r="SAF426" s="447"/>
      <c r="SAG426" s="447"/>
      <c r="SAH426" s="447"/>
      <c r="SAI426" s="447"/>
      <c r="SAJ426" s="447"/>
      <c r="SAK426" s="447"/>
      <c r="SAL426" s="447"/>
      <c r="SAM426" s="447"/>
      <c r="SAN426" s="447"/>
      <c r="SAO426" s="447"/>
      <c r="SAP426" s="447"/>
      <c r="SAQ426" s="447"/>
      <c r="SAR426" s="447"/>
      <c r="SAS426" s="447"/>
      <c r="SAT426" s="447"/>
      <c r="SAU426" s="447"/>
      <c r="SAV426" s="447"/>
      <c r="SAW426" s="447"/>
      <c r="SAX426" s="447"/>
      <c r="SAY426" s="447"/>
      <c r="SAZ426" s="447"/>
      <c r="SBA426" s="447"/>
      <c r="SBB426" s="447"/>
      <c r="SBC426" s="447"/>
      <c r="SBD426" s="447"/>
      <c r="SBE426" s="447"/>
      <c r="SBF426" s="447"/>
      <c r="SBG426" s="447"/>
      <c r="SBH426" s="447"/>
      <c r="SBI426" s="447"/>
      <c r="SBJ426" s="447"/>
      <c r="SBK426" s="447"/>
      <c r="SBL426" s="447"/>
      <c r="SBM426" s="447"/>
      <c r="SBN426" s="447"/>
      <c r="SBO426" s="447"/>
      <c r="SBP426" s="447"/>
      <c r="SBQ426" s="447"/>
      <c r="SBR426" s="447"/>
      <c r="SBS426" s="447"/>
      <c r="SBT426" s="447"/>
      <c r="SBU426" s="447"/>
      <c r="SBV426" s="447"/>
      <c r="SBW426" s="447"/>
      <c r="SBX426" s="447"/>
      <c r="SBY426" s="447"/>
      <c r="SBZ426" s="447"/>
      <c r="SCA426" s="447"/>
      <c r="SCB426" s="447"/>
      <c r="SCC426" s="447"/>
      <c r="SCD426" s="447"/>
      <c r="SCE426" s="447"/>
      <c r="SCF426" s="447"/>
      <c r="SCG426" s="447"/>
      <c r="SCH426" s="447"/>
      <c r="SCI426" s="447"/>
      <c r="SCJ426" s="447"/>
      <c r="SCK426" s="447"/>
      <c r="SCL426" s="447"/>
      <c r="SCM426" s="447"/>
      <c r="SCN426" s="447"/>
      <c r="SCO426" s="447"/>
      <c r="SCP426" s="447"/>
      <c r="SCQ426" s="447"/>
      <c r="SCR426" s="447"/>
      <c r="SCS426" s="447"/>
      <c r="SCT426" s="447"/>
      <c r="SCU426" s="447"/>
      <c r="SCV426" s="447"/>
      <c r="SCW426" s="447"/>
      <c r="SCX426" s="447"/>
      <c r="SCY426" s="447"/>
      <c r="SCZ426" s="447"/>
      <c r="SDA426" s="447"/>
      <c r="SDB426" s="447"/>
      <c r="SDC426" s="447"/>
      <c r="SDD426" s="447"/>
      <c r="SDE426" s="447"/>
      <c r="SDF426" s="447"/>
      <c r="SDG426" s="447"/>
      <c r="SDH426" s="447"/>
      <c r="SDI426" s="447"/>
      <c r="SDJ426" s="447"/>
      <c r="SDK426" s="447"/>
      <c r="SDL426" s="447"/>
      <c r="SDM426" s="447"/>
      <c r="SDN426" s="447"/>
      <c r="SDO426" s="447"/>
      <c r="SDP426" s="447"/>
      <c r="SDQ426" s="447"/>
      <c r="SDR426" s="447"/>
      <c r="SDS426" s="447"/>
      <c r="SDT426" s="447"/>
      <c r="SDU426" s="447"/>
      <c r="SDV426" s="447"/>
      <c r="SDW426" s="447"/>
      <c r="SDX426" s="447"/>
      <c r="SDY426" s="447"/>
      <c r="SDZ426" s="447"/>
      <c r="SEA426" s="447"/>
      <c r="SEB426" s="447"/>
      <c r="SEC426" s="447"/>
      <c r="SED426" s="447"/>
      <c r="SEE426" s="447"/>
      <c r="SEF426" s="447"/>
      <c r="SEG426" s="447"/>
      <c r="SEH426" s="447"/>
      <c r="SEI426" s="447"/>
      <c r="SEJ426" s="447"/>
      <c r="SEK426" s="447"/>
      <c r="SEL426" s="447"/>
      <c r="SEM426" s="447"/>
      <c r="SEN426" s="447"/>
      <c r="SEO426" s="447"/>
      <c r="SEP426" s="447"/>
      <c r="SEQ426" s="447"/>
      <c r="SER426" s="447"/>
      <c r="SES426" s="447"/>
      <c r="SET426" s="447"/>
      <c r="SEU426" s="447"/>
      <c r="SEV426" s="447"/>
      <c r="SEW426" s="447"/>
      <c r="SEX426" s="447"/>
      <c r="SEY426" s="447"/>
      <c r="SEZ426" s="447"/>
      <c r="SFA426" s="447"/>
      <c r="SFB426" s="447"/>
      <c r="SFC426" s="447"/>
      <c r="SFD426" s="447"/>
      <c r="SFE426" s="447"/>
      <c r="SFF426" s="447"/>
      <c r="SFG426" s="447"/>
      <c r="SFH426" s="447"/>
      <c r="SFI426" s="447"/>
      <c r="SFJ426" s="447"/>
      <c r="SFK426" s="447"/>
      <c r="SFL426" s="447"/>
      <c r="SFM426" s="447"/>
      <c r="SFN426" s="447"/>
      <c r="SFO426" s="447"/>
      <c r="SFP426" s="447"/>
      <c r="SFQ426" s="447"/>
      <c r="SFR426" s="447"/>
      <c r="SFS426" s="447"/>
      <c r="SFT426" s="447"/>
      <c r="SFU426" s="447"/>
      <c r="SFV426" s="447"/>
      <c r="SFW426" s="447"/>
      <c r="SFX426" s="447"/>
      <c r="SFY426" s="447"/>
      <c r="SFZ426" s="447"/>
      <c r="SGA426" s="447"/>
      <c r="SGB426" s="447"/>
      <c r="SGC426" s="447"/>
      <c r="SGD426" s="447"/>
      <c r="SGE426" s="447"/>
      <c r="SGF426" s="447"/>
      <c r="SGG426" s="447"/>
      <c r="SGH426" s="447"/>
      <c r="SGI426" s="447"/>
      <c r="SGJ426" s="447"/>
      <c r="SGK426" s="447"/>
      <c r="SGL426" s="447"/>
      <c r="SGM426" s="447"/>
      <c r="SGN426" s="447"/>
      <c r="SGO426" s="447"/>
      <c r="SGP426" s="447"/>
      <c r="SGQ426" s="447"/>
      <c r="SGR426" s="447"/>
      <c r="SGS426" s="447"/>
      <c r="SGT426" s="447"/>
      <c r="SGU426" s="447"/>
      <c r="SGV426" s="447"/>
      <c r="SGW426" s="447"/>
      <c r="SGX426" s="447"/>
      <c r="SGY426" s="447"/>
      <c r="SGZ426" s="447"/>
      <c r="SHA426" s="447"/>
      <c r="SHB426" s="447"/>
      <c r="SHC426" s="447"/>
      <c r="SHD426" s="447"/>
      <c r="SHE426" s="447"/>
      <c r="SHF426" s="447"/>
      <c r="SHG426" s="447"/>
      <c r="SHH426" s="447"/>
      <c r="SHI426" s="447"/>
      <c r="SHJ426" s="447"/>
      <c r="SHK426" s="447"/>
      <c r="SHL426" s="447"/>
      <c r="SHM426" s="447"/>
      <c r="SHN426" s="447"/>
      <c r="SHO426" s="447"/>
      <c r="SHP426" s="447"/>
      <c r="SHQ426" s="447"/>
      <c r="SHR426" s="447"/>
      <c r="SHS426" s="447"/>
      <c r="SHT426" s="447"/>
      <c r="SHU426" s="447"/>
      <c r="SHV426" s="447"/>
      <c r="SHW426" s="447"/>
      <c r="SHX426" s="447"/>
      <c r="SHY426" s="447"/>
      <c r="SHZ426" s="447"/>
      <c r="SIA426" s="447"/>
      <c r="SIB426" s="447"/>
      <c r="SIC426" s="447"/>
      <c r="SID426" s="447"/>
      <c r="SIE426" s="447"/>
      <c r="SIF426" s="447"/>
      <c r="SIG426" s="447"/>
      <c r="SIH426" s="447"/>
      <c r="SII426" s="447"/>
      <c r="SIJ426" s="447"/>
      <c r="SIK426" s="447"/>
      <c r="SIL426" s="447"/>
      <c r="SIM426" s="447"/>
      <c r="SIN426" s="447"/>
      <c r="SIO426" s="447"/>
      <c r="SIP426" s="447"/>
      <c r="SIQ426" s="447"/>
      <c r="SIR426" s="447"/>
      <c r="SIS426" s="447"/>
      <c r="SIT426" s="447"/>
      <c r="SIU426" s="447"/>
      <c r="SIV426" s="447"/>
      <c r="SIW426" s="447"/>
      <c r="SIX426" s="447"/>
      <c r="SIY426" s="447"/>
      <c r="SIZ426" s="447"/>
      <c r="SJA426" s="447"/>
      <c r="SJB426" s="447"/>
      <c r="SJC426" s="447"/>
      <c r="SJD426" s="447"/>
      <c r="SJE426" s="447"/>
      <c r="SJF426" s="447"/>
      <c r="SJG426" s="447"/>
      <c r="SJH426" s="447"/>
      <c r="SJI426" s="447"/>
      <c r="SJJ426" s="447"/>
      <c r="SJK426" s="447"/>
      <c r="SJL426" s="447"/>
      <c r="SJM426" s="447"/>
      <c r="SJN426" s="447"/>
      <c r="SJO426" s="447"/>
      <c r="SJP426" s="447"/>
      <c r="SJQ426" s="447"/>
      <c r="SJR426" s="447"/>
      <c r="SJS426" s="447"/>
      <c r="SJT426" s="447"/>
      <c r="SJU426" s="447"/>
      <c r="SJV426" s="447"/>
      <c r="SJW426" s="447"/>
      <c r="SJX426" s="447"/>
      <c r="SJY426" s="447"/>
      <c r="SJZ426" s="447"/>
      <c r="SKA426" s="447"/>
      <c r="SKB426" s="447"/>
      <c r="SKC426" s="447"/>
      <c r="SKD426" s="447"/>
      <c r="SKE426" s="447"/>
      <c r="SKF426" s="447"/>
      <c r="SKG426" s="447"/>
      <c r="SKH426" s="447"/>
      <c r="SKI426" s="447"/>
      <c r="SKJ426" s="447"/>
      <c r="SKK426" s="447"/>
      <c r="SKL426" s="447"/>
      <c r="SKM426" s="447"/>
      <c r="SKN426" s="447"/>
      <c r="SKO426" s="447"/>
      <c r="SKP426" s="447"/>
      <c r="SKQ426" s="447"/>
      <c r="SKR426" s="447"/>
      <c r="SKS426" s="447"/>
      <c r="SKT426" s="447"/>
      <c r="SKU426" s="447"/>
      <c r="SKV426" s="447"/>
      <c r="SKW426" s="447"/>
      <c r="SKX426" s="447"/>
      <c r="SKY426" s="447"/>
      <c r="SKZ426" s="447"/>
      <c r="SLA426" s="447"/>
      <c r="SLB426" s="447"/>
      <c r="SLC426" s="447"/>
      <c r="SLD426" s="447"/>
      <c r="SLE426" s="447"/>
      <c r="SLF426" s="447"/>
      <c r="SLG426" s="447"/>
      <c r="SLH426" s="447"/>
      <c r="SLI426" s="447"/>
      <c r="SLJ426" s="447"/>
      <c r="SLK426" s="447"/>
      <c r="SLL426" s="447"/>
      <c r="SLM426" s="447"/>
      <c r="SLN426" s="447"/>
      <c r="SLO426" s="447"/>
      <c r="SLP426" s="447"/>
      <c r="SLQ426" s="447"/>
      <c r="SLR426" s="447"/>
      <c r="SLS426" s="447"/>
      <c r="SLT426" s="447"/>
      <c r="SLU426" s="447"/>
      <c r="SLV426" s="447"/>
      <c r="SLW426" s="447"/>
      <c r="SLX426" s="447"/>
      <c r="SLY426" s="447"/>
      <c r="SLZ426" s="447"/>
      <c r="SMA426" s="447"/>
      <c r="SMB426" s="447"/>
      <c r="SMC426" s="447"/>
      <c r="SMD426" s="447"/>
      <c r="SME426" s="447"/>
      <c r="SMF426" s="447"/>
      <c r="SMG426" s="447"/>
      <c r="SMH426" s="447"/>
      <c r="SMI426" s="447"/>
      <c r="SMJ426" s="447"/>
      <c r="SMK426" s="447"/>
      <c r="SML426" s="447"/>
      <c r="SMM426" s="447"/>
      <c r="SMN426" s="447"/>
      <c r="SMO426" s="447"/>
      <c r="SMP426" s="447"/>
      <c r="SMQ426" s="447"/>
      <c r="SMR426" s="447"/>
      <c r="SMS426" s="447"/>
      <c r="SMT426" s="447"/>
      <c r="SMU426" s="447"/>
      <c r="SMV426" s="447"/>
      <c r="SMW426" s="447"/>
      <c r="SMX426" s="447"/>
      <c r="SMY426" s="447"/>
      <c r="SMZ426" s="447"/>
      <c r="SNA426" s="447"/>
      <c r="SNB426" s="447"/>
      <c r="SNC426" s="447"/>
      <c r="SND426" s="447"/>
      <c r="SNE426" s="447"/>
      <c r="SNF426" s="447"/>
      <c r="SNG426" s="447"/>
      <c r="SNH426" s="447"/>
      <c r="SNI426" s="447"/>
      <c r="SNJ426" s="447"/>
      <c r="SNK426" s="447"/>
      <c r="SNL426" s="447"/>
      <c r="SNM426" s="447"/>
      <c r="SNN426" s="447"/>
      <c r="SNO426" s="447"/>
      <c r="SNP426" s="447"/>
      <c r="SNQ426" s="447"/>
      <c r="SNR426" s="447"/>
      <c r="SNS426" s="447"/>
      <c r="SNT426" s="447"/>
      <c r="SNU426" s="447"/>
      <c r="SNV426" s="447"/>
      <c r="SNW426" s="447"/>
      <c r="SNX426" s="447"/>
      <c r="SNY426" s="447"/>
      <c r="SNZ426" s="447"/>
      <c r="SOA426" s="447"/>
      <c r="SOB426" s="447"/>
      <c r="SOC426" s="447"/>
      <c r="SOD426" s="447"/>
      <c r="SOE426" s="447"/>
      <c r="SOF426" s="447"/>
      <c r="SOG426" s="447"/>
      <c r="SOH426" s="447"/>
      <c r="SOI426" s="447"/>
      <c r="SOJ426" s="447"/>
      <c r="SOK426" s="447"/>
      <c r="SOL426" s="447"/>
      <c r="SOM426" s="447"/>
      <c r="SON426" s="447"/>
      <c r="SOO426" s="447"/>
      <c r="SOP426" s="447"/>
      <c r="SOQ426" s="447"/>
      <c r="SOR426" s="447"/>
      <c r="SOS426" s="447"/>
      <c r="SOT426" s="447"/>
      <c r="SOU426" s="447"/>
      <c r="SOV426" s="447"/>
      <c r="SOW426" s="447"/>
      <c r="SOX426" s="447"/>
      <c r="SOY426" s="447"/>
      <c r="SOZ426" s="447"/>
      <c r="SPA426" s="447"/>
      <c r="SPB426" s="447"/>
      <c r="SPC426" s="447"/>
      <c r="SPD426" s="447"/>
      <c r="SPE426" s="447"/>
      <c r="SPF426" s="447"/>
      <c r="SPG426" s="447"/>
      <c r="SPH426" s="447"/>
      <c r="SPI426" s="447"/>
      <c r="SPJ426" s="447"/>
      <c r="SPK426" s="447"/>
      <c r="SPL426" s="447"/>
      <c r="SPM426" s="447"/>
      <c r="SPN426" s="447"/>
      <c r="SPO426" s="447"/>
      <c r="SPP426" s="447"/>
      <c r="SPQ426" s="447"/>
      <c r="SPR426" s="447"/>
      <c r="SPS426" s="447"/>
      <c r="SPT426" s="447"/>
      <c r="SPU426" s="447"/>
      <c r="SPV426" s="447"/>
      <c r="SPW426" s="447"/>
      <c r="SPX426" s="447"/>
      <c r="SPY426" s="447"/>
      <c r="SPZ426" s="447"/>
      <c r="SQA426" s="447"/>
      <c r="SQB426" s="447"/>
      <c r="SQC426" s="447"/>
      <c r="SQD426" s="447"/>
      <c r="SQE426" s="447"/>
      <c r="SQF426" s="447"/>
      <c r="SQG426" s="447"/>
      <c r="SQH426" s="447"/>
      <c r="SQI426" s="447"/>
      <c r="SQJ426" s="447"/>
      <c r="SQK426" s="447"/>
      <c r="SQL426" s="447"/>
      <c r="SQM426" s="447"/>
      <c r="SQN426" s="447"/>
      <c r="SQO426" s="447"/>
      <c r="SQP426" s="447"/>
      <c r="SQQ426" s="447"/>
      <c r="SQR426" s="447"/>
      <c r="SQS426" s="447"/>
      <c r="SQT426" s="447"/>
      <c r="SQU426" s="447"/>
      <c r="SQV426" s="447"/>
      <c r="SQW426" s="447"/>
      <c r="SQX426" s="447"/>
      <c r="SQY426" s="447"/>
      <c r="SQZ426" s="447"/>
      <c r="SRA426" s="447"/>
      <c r="SRB426" s="447"/>
      <c r="SRC426" s="447"/>
      <c r="SRD426" s="447"/>
      <c r="SRE426" s="447"/>
      <c r="SRF426" s="447"/>
      <c r="SRG426" s="447"/>
      <c r="SRH426" s="447"/>
      <c r="SRI426" s="447"/>
      <c r="SRJ426" s="447"/>
      <c r="SRK426" s="447"/>
      <c r="SRL426" s="447"/>
      <c r="SRM426" s="447"/>
      <c r="SRN426" s="447"/>
      <c r="SRO426" s="447"/>
      <c r="SRP426" s="447"/>
      <c r="SRQ426" s="447"/>
      <c r="SRR426" s="447"/>
      <c r="SRS426" s="447"/>
      <c r="SRT426" s="447"/>
      <c r="SRU426" s="447"/>
      <c r="SRV426" s="447"/>
      <c r="SRW426" s="447"/>
      <c r="SRX426" s="447"/>
      <c r="SRY426" s="447"/>
      <c r="SRZ426" s="447"/>
      <c r="SSA426" s="447"/>
      <c r="SSB426" s="447"/>
      <c r="SSC426" s="447"/>
      <c r="SSD426" s="447"/>
      <c r="SSE426" s="447"/>
      <c r="SSF426" s="447"/>
      <c r="SSG426" s="447"/>
      <c r="SSH426" s="447"/>
      <c r="SSI426" s="447"/>
      <c r="SSJ426" s="447"/>
      <c r="SSK426" s="447"/>
      <c r="SSL426" s="447"/>
      <c r="SSM426" s="447"/>
      <c r="SSN426" s="447"/>
      <c r="SSO426" s="447"/>
      <c r="SSP426" s="447"/>
      <c r="SSQ426" s="447"/>
      <c r="SSR426" s="447"/>
      <c r="SSS426" s="447"/>
      <c r="SST426" s="447"/>
      <c r="SSU426" s="447"/>
      <c r="SSV426" s="447"/>
      <c r="SSW426" s="447"/>
      <c r="SSX426" s="447"/>
      <c r="SSY426" s="447"/>
      <c r="SSZ426" s="447"/>
      <c r="STA426" s="447"/>
      <c r="STB426" s="447"/>
      <c r="STC426" s="447"/>
      <c r="STD426" s="447"/>
      <c r="STE426" s="447"/>
      <c r="STF426" s="447"/>
      <c r="STG426" s="447"/>
      <c r="STH426" s="447"/>
      <c r="STI426" s="447"/>
      <c r="STJ426" s="447"/>
      <c r="STK426" s="447"/>
      <c r="STL426" s="447"/>
      <c r="STM426" s="447"/>
      <c r="STN426" s="447"/>
      <c r="STO426" s="447"/>
      <c r="STP426" s="447"/>
      <c r="STQ426" s="447"/>
      <c r="STR426" s="447"/>
      <c r="STS426" s="447"/>
      <c r="STT426" s="447"/>
      <c r="STU426" s="447"/>
      <c r="STV426" s="447"/>
      <c r="STW426" s="447"/>
      <c r="STX426" s="447"/>
      <c r="STY426" s="447"/>
      <c r="STZ426" s="447"/>
      <c r="SUA426" s="447"/>
      <c r="SUB426" s="447"/>
      <c r="SUC426" s="447"/>
      <c r="SUD426" s="447"/>
      <c r="SUE426" s="447"/>
      <c r="SUF426" s="447"/>
      <c r="SUG426" s="447"/>
      <c r="SUH426" s="447"/>
      <c r="SUI426" s="447"/>
      <c r="SUJ426" s="447"/>
      <c r="SUK426" s="447"/>
      <c r="SUL426" s="447"/>
      <c r="SUM426" s="447"/>
      <c r="SUN426" s="447"/>
      <c r="SUO426" s="447"/>
      <c r="SUP426" s="447"/>
      <c r="SUQ426" s="447"/>
      <c r="SUR426" s="447"/>
      <c r="SUS426" s="447"/>
      <c r="SUT426" s="447"/>
      <c r="SUU426" s="447"/>
      <c r="SUV426" s="447"/>
      <c r="SUW426" s="447"/>
      <c r="SUX426" s="447"/>
      <c r="SUY426" s="447"/>
      <c r="SUZ426" s="447"/>
      <c r="SVA426" s="447"/>
      <c r="SVB426" s="447"/>
      <c r="SVC426" s="447"/>
      <c r="SVD426" s="447"/>
      <c r="SVE426" s="447"/>
      <c r="SVF426" s="447"/>
      <c r="SVG426" s="447"/>
      <c r="SVH426" s="447"/>
      <c r="SVI426" s="447"/>
      <c r="SVJ426" s="447"/>
      <c r="SVK426" s="447"/>
      <c r="SVL426" s="447"/>
      <c r="SVM426" s="447"/>
      <c r="SVN426" s="447"/>
      <c r="SVO426" s="447"/>
      <c r="SVP426" s="447"/>
      <c r="SVQ426" s="447"/>
      <c r="SVR426" s="447"/>
      <c r="SVS426" s="447"/>
      <c r="SVT426" s="447"/>
      <c r="SVU426" s="447"/>
      <c r="SVV426" s="447"/>
      <c r="SVW426" s="447"/>
      <c r="SVX426" s="447"/>
      <c r="SVY426" s="447"/>
      <c r="SVZ426" s="447"/>
      <c r="SWA426" s="447"/>
      <c r="SWB426" s="447"/>
      <c r="SWC426" s="447"/>
      <c r="SWD426" s="447"/>
      <c r="SWE426" s="447"/>
      <c r="SWF426" s="447"/>
      <c r="SWG426" s="447"/>
      <c r="SWH426" s="447"/>
      <c r="SWI426" s="447"/>
      <c r="SWJ426" s="447"/>
      <c r="SWK426" s="447"/>
      <c r="SWL426" s="447"/>
      <c r="SWM426" s="447"/>
      <c r="SWN426" s="447"/>
      <c r="SWO426" s="447"/>
      <c r="SWP426" s="447"/>
      <c r="SWQ426" s="447"/>
      <c r="SWR426" s="447"/>
      <c r="SWS426" s="447"/>
      <c r="SWT426" s="447"/>
      <c r="SWU426" s="447"/>
      <c r="SWV426" s="447"/>
      <c r="SWW426" s="447"/>
      <c r="SWX426" s="447"/>
      <c r="SWY426" s="447"/>
      <c r="SWZ426" s="447"/>
      <c r="SXA426" s="447"/>
      <c r="SXB426" s="447"/>
      <c r="SXC426" s="447"/>
      <c r="SXD426" s="447"/>
      <c r="SXE426" s="447"/>
      <c r="SXF426" s="447"/>
      <c r="SXG426" s="447"/>
      <c r="SXH426" s="447"/>
      <c r="SXI426" s="447"/>
      <c r="SXJ426" s="447"/>
      <c r="SXK426" s="447"/>
      <c r="SXL426" s="447"/>
      <c r="SXM426" s="447"/>
      <c r="SXN426" s="447"/>
      <c r="SXO426" s="447"/>
      <c r="SXP426" s="447"/>
      <c r="SXQ426" s="447"/>
      <c r="SXR426" s="447"/>
      <c r="SXS426" s="447"/>
      <c r="SXT426" s="447"/>
      <c r="SXU426" s="447"/>
      <c r="SXV426" s="447"/>
      <c r="SXW426" s="447"/>
      <c r="SXX426" s="447"/>
      <c r="SXY426" s="447"/>
      <c r="SXZ426" s="447"/>
      <c r="SYA426" s="447"/>
      <c r="SYB426" s="447"/>
      <c r="SYC426" s="447"/>
      <c r="SYD426" s="447"/>
      <c r="SYE426" s="447"/>
      <c r="SYF426" s="447"/>
      <c r="SYG426" s="447"/>
      <c r="SYH426" s="447"/>
      <c r="SYI426" s="447"/>
      <c r="SYJ426" s="447"/>
      <c r="SYK426" s="447"/>
      <c r="SYL426" s="447"/>
      <c r="SYM426" s="447"/>
      <c r="SYN426" s="447"/>
      <c r="SYO426" s="447"/>
      <c r="SYP426" s="447"/>
      <c r="SYQ426" s="447"/>
      <c r="SYR426" s="447"/>
      <c r="SYS426" s="447"/>
      <c r="SYT426" s="447"/>
      <c r="SYU426" s="447"/>
      <c r="SYV426" s="447"/>
      <c r="SYW426" s="447"/>
      <c r="SYX426" s="447"/>
      <c r="SYY426" s="447"/>
      <c r="SYZ426" s="447"/>
      <c r="SZA426" s="447"/>
      <c r="SZB426" s="447"/>
      <c r="SZC426" s="447"/>
      <c r="SZD426" s="447"/>
      <c r="SZE426" s="447"/>
      <c r="SZF426" s="447"/>
      <c r="SZG426" s="447"/>
      <c r="SZH426" s="447"/>
      <c r="SZI426" s="447"/>
      <c r="SZJ426" s="447"/>
      <c r="SZK426" s="447"/>
      <c r="SZL426" s="447"/>
      <c r="SZM426" s="447"/>
      <c r="SZN426" s="447"/>
      <c r="SZO426" s="447"/>
      <c r="SZP426" s="447"/>
      <c r="SZQ426" s="447"/>
      <c r="SZR426" s="447"/>
      <c r="SZS426" s="447"/>
      <c r="SZT426" s="447"/>
      <c r="SZU426" s="447"/>
      <c r="SZV426" s="447"/>
      <c r="SZW426" s="447"/>
      <c r="SZX426" s="447"/>
      <c r="SZY426" s="447"/>
      <c r="SZZ426" s="447"/>
      <c r="TAA426" s="447"/>
      <c r="TAB426" s="447"/>
      <c r="TAC426" s="447"/>
      <c r="TAD426" s="447"/>
      <c r="TAE426" s="447"/>
      <c r="TAF426" s="447"/>
      <c r="TAG426" s="447"/>
      <c r="TAH426" s="447"/>
      <c r="TAI426" s="447"/>
      <c r="TAJ426" s="447"/>
      <c r="TAK426" s="447"/>
      <c r="TAL426" s="447"/>
      <c r="TAM426" s="447"/>
      <c r="TAN426" s="447"/>
      <c r="TAO426" s="447"/>
      <c r="TAP426" s="447"/>
      <c r="TAQ426" s="447"/>
      <c r="TAR426" s="447"/>
      <c r="TAS426" s="447"/>
      <c r="TAT426" s="447"/>
      <c r="TAU426" s="447"/>
      <c r="TAV426" s="447"/>
      <c r="TAW426" s="447"/>
      <c r="TAX426" s="447"/>
      <c r="TAY426" s="447"/>
      <c r="TAZ426" s="447"/>
      <c r="TBA426" s="447"/>
      <c r="TBB426" s="447"/>
      <c r="TBC426" s="447"/>
      <c r="TBD426" s="447"/>
      <c r="TBE426" s="447"/>
      <c r="TBF426" s="447"/>
      <c r="TBG426" s="447"/>
      <c r="TBH426" s="447"/>
      <c r="TBI426" s="447"/>
      <c r="TBJ426" s="447"/>
      <c r="TBK426" s="447"/>
      <c r="TBL426" s="447"/>
      <c r="TBM426" s="447"/>
      <c r="TBN426" s="447"/>
      <c r="TBO426" s="447"/>
      <c r="TBP426" s="447"/>
      <c r="TBQ426" s="447"/>
      <c r="TBR426" s="447"/>
      <c r="TBS426" s="447"/>
      <c r="TBT426" s="447"/>
      <c r="TBU426" s="447"/>
      <c r="TBV426" s="447"/>
      <c r="TBW426" s="447"/>
      <c r="TBX426" s="447"/>
      <c r="TBY426" s="447"/>
      <c r="TBZ426" s="447"/>
      <c r="TCA426" s="447"/>
      <c r="TCB426" s="447"/>
      <c r="TCC426" s="447"/>
      <c r="TCD426" s="447"/>
      <c r="TCE426" s="447"/>
      <c r="TCF426" s="447"/>
      <c r="TCG426" s="447"/>
      <c r="TCH426" s="447"/>
      <c r="TCI426" s="447"/>
      <c r="TCJ426" s="447"/>
      <c r="TCK426" s="447"/>
      <c r="TCL426" s="447"/>
      <c r="TCM426" s="447"/>
      <c r="TCN426" s="447"/>
      <c r="TCO426" s="447"/>
      <c r="TCP426" s="447"/>
      <c r="TCQ426" s="447"/>
      <c r="TCR426" s="447"/>
      <c r="TCS426" s="447"/>
      <c r="TCT426" s="447"/>
      <c r="TCU426" s="447"/>
      <c r="TCV426" s="447"/>
      <c r="TCW426" s="447"/>
      <c r="TCX426" s="447"/>
      <c r="TCY426" s="447"/>
      <c r="TCZ426" s="447"/>
      <c r="TDA426" s="447"/>
      <c r="TDB426" s="447"/>
      <c r="TDC426" s="447"/>
      <c r="TDD426" s="447"/>
      <c r="TDE426" s="447"/>
      <c r="TDF426" s="447"/>
      <c r="TDG426" s="447"/>
      <c r="TDH426" s="447"/>
      <c r="TDI426" s="447"/>
      <c r="TDJ426" s="447"/>
      <c r="TDK426" s="447"/>
      <c r="TDL426" s="447"/>
      <c r="TDM426" s="447"/>
      <c r="TDN426" s="447"/>
      <c r="TDO426" s="447"/>
      <c r="TDP426" s="447"/>
      <c r="TDQ426" s="447"/>
      <c r="TDR426" s="447"/>
      <c r="TDS426" s="447"/>
      <c r="TDT426" s="447"/>
      <c r="TDU426" s="447"/>
      <c r="TDV426" s="447"/>
      <c r="TDW426" s="447"/>
      <c r="TDX426" s="447"/>
      <c r="TDY426" s="447"/>
      <c r="TDZ426" s="447"/>
      <c r="TEA426" s="447"/>
      <c r="TEB426" s="447"/>
      <c r="TEC426" s="447"/>
      <c r="TED426" s="447"/>
      <c r="TEE426" s="447"/>
      <c r="TEF426" s="447"/>
      <c r="TEG426" s="447"/>
      <c r="TEH426" s="447"/>
      <c r="TEI426" s="447"/>
      <c r="TEJ426" s="447"/>
      <c r="TEK426" s="447"/>
      <c r="TEL426" s="447"/>
      <c r="TEM426" s="447"/>
      <c r="TEN426" s="447"/>
      <c r="TEO426" s="447"/>
      <c r="TEP426" s="447"/>
      <c r="TEQ426" s="447"/>
      <c r="TER426" s="447"/>
      <c r="TES426" s="447"/>
      <c r="TET426" s="447"/>
      <c r="TEU426" s="447"/>
      <c r="TEV426" s="447"/>
      <c r="TEW426" s="447"/>
      <c r="TEX426" s="447"/>
      <c r="TEY426" s="447"/>
      <c r="TEZ426" s="447"/>
      <c r="TFA426" s="447"/>
      <c r="TFB426" s="447"/>
      <c r="TFC426" s="447"/>
      <c r="TFD426" s="447"/>
      <c r="TFE426" s="447"/>
      <c r="TFF426" s="447"/>
      <c r="TFG426" s="447"/>
      <c r="TFH426" s="447"/>
      <c r="TFI426" s="447"/>
      <c r="TFJ426" s="447"/>
      <c r="TFK426" s="447"/>
      <c r="TFL426" s="447"/>
      <c r="TFM426" s="447"/>
      <c r="TFN426" s="447"/>
      <c r="TFO426" s="447"/>
      <c r="TFP426" s="447"/>
      <c r="TFQ426" s="447"/>
      <c r="TFR426" s="447"/>
      <c r="TFS426" s="447"/>
      <c r="TFT426" s="447"/>
      <c r="TFU426" s="447"/>
      <c r="TFV426" s="447"/>
      <c r="TFW426" s="447"/>
      <c r="TFX426" s="447"/>
      <c r="TFY426" s="447"/>
      <c r="TFZ426" s="447"/>
      <c r="TGA426" s="447"/>
      <c r="TGB426" s="447"/>
      <c r="TGC426" s="447"/>
      <c r="TGD426" s="447"/>
      <c r="TGE426" s="447"/>
      <c r="TGF426" s="447"/>
      <c r="TGG426" s="447"/>
      <c r="TGH426" s="447"/>
      <c r="TGI426" s="447"/>
      <c r="TGJ426" s="447"/>
      <c r="TGK426" s="447"/>
      <c r="TGL426" s="447"/>
      <c r="TGM426" s="447"/>
      <c r="TGN426" s="447"/>
      <c r="TGO426" s="447"/>
      <c r="TGP426" s="447"/>
      <c r="TGQ426" s="447"/>
      <c r="TGR426" s="447"/>
      <c r="TGS426" s="447"/>
      <c r="TGT426" s="447"/>
      <c r="TGU426" s="447"/>
      <c r="TGV426" s="447"/>
      <c r="TGW426" s="447"/>
      <c r="TGX426" s="447"/>
      <c r="TGY426" s="447"/>
      <c r="TGZ426" s="447"/>
      <c r="THA426" s="447"/>
      <c r="THB426" s="447"/>
      <c r="THC426" s="447"/>
      <c r="THD426" s="447"/>
      <c r="THE426" s="447"/>
      <c r="THF426" s="447"/>
      <c r="THG426" s="447"/>
      <c r="THH426" s="447"/>
      <c r="THI426" s="447"/>
      <c r="THJ426" s="447"/>
      <c r="THK426" s="447"/>
      <c r="THL426" s="447"/>
      <c r="THM426" s="447"/>
      <c r="THN426" s="447"/>
      <c r="THO426" s="447"/>
      <c r="THP426" s="447"/>
      <c r="THQ426" s="447"/>
      <c r="THR426" s="447"/>
      <c r="THS426" s="447"/>
      <c r="THT426" s="447"/>
      <c r="THU426" s="447"/>
      <c r="THV426" s="447"/>
      <c r="THW426" s="447"/>
      <c r="THX426" s="447"/>
      <c r="THY426" s="447"/>
      <c r="THZ426" s="447"/>
      <c r="TIA426" s="447"/>
      <c r="TIB426" s="447"/>
      <c r="TIC426" s="447"/>
      <c r="TID426" s="447"/>
      <c r="TIE426" s="447"/>
      <c r="TIF426" s="447"/>
      <c r="TIG426" s="447"/>
      <c r="TIH426" s="447"/>
      <c r="TII426" s="447"/>
      <c r="TIJ426" s="447"/>
      <c r="TIK426" s="447"/>
      <c r="TIL426" s="447"/>
      <c r="TIM426" s="447"/>
      <c r="TIN426" s="447"/>
      <c r="TIO426" s="447"/>
      <c r="TIP426" s="447"/>
      <c r="TIQ426" s="447"/>
      <c r="TIR426" s="447"/>
      <c r="TIS426" s="447"/>
      <c r="TIT426" s="447"/>
      <c r="TIU426" s="447"/>
      <c r="TIV426" s="447"/>
      <c r="TIW426" s="447"/>
      <c r="TIX426" s="447"/>
      <c r="TIY426" s="447"/>
      <c r="TIZ426" s="447"/>
      <c r="TJA426" s="447"/>
      <c r="TJB426" s="447"/>
      <c r="TJC426" s="447"/>
      <c r="TJD426" s="447"/>
      <c r="TJE426" s="447"/>
      <c r="TJF426" s="447"/>
      <c r="TJG426" s="447"/>
      <c r="TJH426" s="447"/>
      <c r="TJI426" s="447"/>
      <c r="TJJ426" s="447"/>
      <c r="TJK426" s="447"/>
      <c r="TJL426" s="447"/>
      <c r="TJM426" s="447"/>
      <c r="TJN426" s="447"/>
      <c r="TJO426" s="447"/>
      <c r="TJP426" s="447"/>
      <c r="TJQ426" s="447"/>
      <c r="TJR426" s="447"/>
      <c r="TJS426" s="447"/>
      <c r="TJT426" s="447"/>
      <c r="TJU426" s="447"/>
      <c r="TJV426" s="447"/>
      <c r="TJW426" s="447"/>
      <c r="TJX426" s="447"/>
      <c r="TJY426" s="447"/>
      <c r="TJZ426" s="447"/>
      <c r="TKA426" s="447"/>
      <c r="TKB426" s="447"/>
      <c r="TKC426" s="447"/>
      <c r="TKD426" s="447"/>
      <c r="TKE426" s="447"/>
      <c r="TKF426" s="447"/>
      <c r="TKG426" s="447"/>
      <c r="TKH426" s="447"/>
      <c r="TKI426" s="447"/>
      <c r="TKJ426" s="447"/>
      <c r="TKK426" s="447"/>
      <c r="TKL426" s="447"/>
      <c r="TKM426" s="447"/>
      <c r="TKN426" s="447"/>
      <c r="TKO426" s="447"/>
      <c r="TKP426" s="447"/>
      <c r="TKQ426" s="447"/>
      <c r="TKR426" s="447"/>
      <c r="TKS426" s="447"/>
      <c r="TKT426" s="447"/>
      <c r="TKU426" s="447"/>
      <c r="TKV426" s="447"/>
      <c r="TKW426" s="447"/>
      <c r="TKX426" s="447"/>
      <c r="TKY426" s="447"/>
      <c r="TKZ426" s="447"/>
      <c r="TLA426" s="447"/>
      <c r="TLB426" s="447"/>
      <c r="TLC426" s="447"/>
      <c r="TLD426" s="447"/>
      <c r="TLE426" s="447"/>
      <c r="TLF426" s="447"/>
      <c r="TLG426" s="447"/>
      <c r="TLH426" s="447"/>
      <c r="TLI426" s="447"/>
      <c r="TLJ426" s="447"/>
      <c r="TLK426" s="447"/>
      <c r="TLL426" s="447"/>
      <c r="TLM426" s="447"/>
      <c r="TLN426" s="447"/>
      <c r="TLO426" s="447"/>
      <c r="TLP426" s="447"/>
      <c r="TLQ426" s="447"/>
      <c r="TLR426" s="447"/>
      <c r="TLS426" s="447"/>
      <c r="TLT426" s="447"/>
      <c r="TLU426" s="447"/>
      <c r="TLV426" s="447"/>
      <c r="TLW426" s="447"/>
      <c r="TLX426" s="447"/>
      <c r="TLY426" s="447"/>
      <c r="TLZ426" s="447"/>
      <c r="TMA426" s="447"/>
      <c r="TMB426" s="447"/>
      <c r="TMC426" s="447"/>
      <c r="TMD426" s="447"/>
      <c r="TME426" s="447"/>
      <c r="TMF426" s="447"/>
      <c r="TMG426" s="447"/>
      <c r="TMH426" s="447"/>
      <c r="TMI426" s="447"/>
      <c r="TMJ426" s="447"/>
      <c r="TMK426" s="447"/>
      <c r="TML426" s="447"/>
      <c r="TMM426" s="447"/>
      <c r="TMN426" s="447"/>
      <c r="TMO426" s="447"/>
      <c r="TMP426" s="447"/>
      <c r="TMQ426" s="447"/>
      <c r="TMR426" s="447"/>
      <c r="TMS426" s="447"/>
      <c r="TMT426" s="447"/>
      <c r="TMU426" s="447"/>
      <c r="TMV426" s="447"/>
      <c r="TMW426" s="447"/>
      <c r="TMX426" s="447"/>
      <c r="TMY426" s="447"/>
      <c r="TMZ426" s="447"/>
      <c r="TNA426" s="447"/>
      <c r="TNB426" s="447"/>
      <c r="TNC426" s="447"/>
      <c r="TND426" s="447"/>
      <c r="TNE426" s="447"/>
      <c r="TNF426" s="447"/>
      <c r="TNG426" s="447"/>
      <c r="TNH426" s="447"/>
      <c r="TNI426" s="447"/>
      <c r="TNJ426" s="447"/>
      <c r="TNK426" s="447"/>
      <c r="TNL426" s="447"/>
      <c r="TNM426" s="447"/>
      <c r="TNN426" s="447"/>
      <c r="TNO426" s="447"/>
      <c r="TNP426" s="447"/>
      <c r="TNQ426" s="447"/>
      <c r="TNR426" s="447"/>
      <c r="TNS426" s="447"/>
      <c r="TNT426" s="447"/>
      <c r="TNU426" s="447"/>
      <c r="TNV426" s="447"/>
      <c r="TNW426" s="447"/>
      <c r="TNX426" s="447"/>
      <c r="TNY426" s="447"/>
      <c r="TNZ426" s="447"/>
      <c r="TOA426" s="447"/>
      <c r="TOB426" s="447"/>
      <c r="TOC426" s="447"/>
      <c r="TOD426" s="447"/>
      <c r="TOE426" s="447"/>
      <c r="TOF426" s="447"/>
      <c r="TOG426" s="447"/>
      <c r="TOH426" s="447"/>
      <c r="TOI426" s="447"/>
      <c r="TOJ426" s="447"/>
      <c r="TOK426" s="447"/>
      <c r="TOL426" s="447"/>
      <c r="TOM426" s="447"/>
      <c r="TON426" s="447"/>
      <c r="TOO426" s="447"/>
      <c r="TOP426" s="447"/>
      <c r="TOQ426" s="447"/>
      <c r="TOR426" s="447"/>
      <c r="TOS426" s="447"/>
      <c r="TOT426" s="447"/>
      <c r="TOU426" s="447"/>
      <c r="TOV426" s="447"/>
      <c r="TOW426" s="447"/>
      <c r="TOX426" s="447"/>
      <c r="TOY426" s="447"/>
      <c r="TOZ426" s="447"/>
      <c r="TPA426" s="447"/>
      <c r="TPB426" s="447"/>
      <c r="TPC426" s="447"/>
      <c r="TPD426" s="447"/>
      <c r="TPE426" s="447"/>
      <c r="TPF426" s="447"/>
      <c r="TPG426" s="447"/>
      <c r="TPH426" s="447"/>
      <c r="TPI426" s="447"/>
      <c r="TPJ426" s="447"/>
      <c r="TPK426" s="447"/>
      <c r="TPL426" s="447"/>
      <c r="TPM426" s="447"/>
      <c r="TPN426" s="447"/>
      <c r="TPO426" s="447"/>
      <c r="TPP426" s="447"/>
      <c r="TPQ426" s="447"/>
      <c r="TPR426" s="447"/>
      <c r="TPS426" s="447"/>
      <c r="TPT426" s="447"/>
      <c r="TPU426" s="447"/>
      <c r="TPV426" s="447"/>
      <c r="TPW426" s="447"/>
      <c r="TPX426" s="447"/>
      <c r="TPY426" s="447"/>
      <c r="TPZ426" s="447"/>
      <c r="TQA426" s="447"/>
      <c r="TQB426" s="447"/>
      <c r="TQC426" s="447"/>
      <c r="TQD426" s="447"/>
      <c r="TQE426" s="447"/>
      <c r="TQF426" s="447"/>
      <c r="TQG426" s="447"/>
      <c r="TQH426" s="447"/>
      <c r="TQI426" s="447"/>
      <c r="TQJ426" s="447"/>
      <c r="TQK426" s="447"/>
      <c r="TQL426" s="447"/>
      <c r="TQM426" s="447"/>
      <c r="TQN426" s="447"/>
      <c r="TQO426" s="447"/>
      <c r="TQP426" s="447"/>
      <c r="TQQ426" s="447"/>
      <c r="TQR426" s="447"/>
      <c r="TQS426" s="447"/>
      <c r="TQT426" s="447"/>
      <c r="TQU426" s="447"/>
      <c r="TQV426" s="447"/>
      <c r="TQW426" s="447"/>
      <c r="TQX426" s="447"/>
      <c r="TQY426" s="447"/>
      <c r="TQZ426" s="447"/>
      <c r="TRA426" s="447"/>
      <c r="TRB426" s="447"/>
      <c r="TRC426" s="447"/>
      <c r="TRD426" s="447"/>
      <c r="TRE426" s="447"/>
      <c r="TRF426" s="447"/>
      <c r="TRG426" s="447"/>
      <c r="TRH426" s="447"/>
      <c r="TRI426" s="447"/>
      <c r="TRJ426" s="447"/>
      <c r="TRK426" s="447"/>
      <c r="TRL426" s="447"/>
      <c r="TRM426" s="447"/>
      <c r="TRN426" s="447"/>
      <c r="TRO426" s="447"/>
      <c r="TRP426" s="447"/>
      <c r="TRQ426" s="447"/>
      <c r="TRR426" s="447"/>
      <c r="TRS426" s="447"/>
      <c r="TRT426" s="447"/>
      <c r="TRU426" s="447"/>
      <c r="TRV426" s="447"/>
      <c r="TRW426" s="447"/>
      <c r="TRX426" s="447"/>
      <c r="TRY426" s="447"/>
      <c r="TRZ426" s="447"/>
      <c r="TSA426" s="447"/>
      <c r="TSB426" s="447"/>
      <c r="TSC426" s="447"/>
      <c r="TSD426" s="447"/>
      <c r="TSE426" s="447"/>
      <c r="TSF426" s="447"/>
      <c r="TSG426" s="447"/>
      <c r="TSH426" s="447"/>
      <c r="TSI426" s="447"/>
      <c r="TSJ426" s="447"/>
      <c r="TSK426" s="447"/>
      <c r="TSL426" s="447"/>
      <c r="TSM426" s="447"/>
      <c r="TSN426" s="447"/>
      <c r="TSO426" s="447"/>
      <c r="TSP426" s="447"/>
      <c r="TSQ426" s="447"/>
      <c r="TSR426" s="447"/>
      <c r="TSS426" s="447"/>
      <c r="TST426" s="447"/>
      <c r="TSU426" s="447"/>
      <c r="TSV426" s="447"/>
      <c r="TSW426" s="447"/>
      <c r="TSX426" s="447"/>
      <c r="TSY426" s="447"/>
      <c r="TSZ426" s="447"/>
      <c r="TTA426" s="447"/>
      <c r="TTB426" s="447"/>
      <c r="TTC426" s="447"/>
      <c r="TTD426" s="447"/>
      <c r="TTE426" s="447"/>
      <c r="TTF426" s="447"/>
      <c r="TTG426" s="447"/>
      <c r="TTH426" s="447"/>
      <c r="TTI426" s="447"/>
      <c r="TTJ426" s="447"/>
      <c r="TTK426" s="447"/>
      <c r="TTL426" s="447"/>
      <c r="TTM426" s="447"/>
      <c r="TTN426" s="447"/>
      <c r="TTO426" s="447"/>
      <c r="TTP426" s="447"/>
      <c r="TTQ426" s="447"/>
      <c r="TTR426" s="447"/>
      <c r="TTS426" s="447"/>
      <c r="TTT426" s="447"/>
      <c r="TTU426" s="447"/>
      <c r="TTV426" s="447"/>
      <c r="TTW426" s="447"/>
      <c r="TTX426" s="447"/>
      <c r="TTY426" s="447"/>
      <c r="TTZ426" s="447"/>
      <c r="TUA426" s="447"/>
      <c r="TUB426" s="447"/>
      <c r="TUC426" s="447"/>
      <c r="TUD426" s="447"/>
      <c r="TUE426" s="447"/>
      <c r="TUF426" s="447"/>
      <c r="TUG426" s="447"/>
      <c r="TUH426" s="447"/>
      <c r="TUI426" s="447"/>
      <c r="TUJ426" s="447"/>
      <c r="TUK426" s="447"/>
      <c r="TUL426" s="447"/>
      <c r="TUM426" s="447"/>
      <c r="TUN426" s="447"/>
      <c r="TUO426" s="447"/>
      <c r="TUP426" s="447"/>
      <c r="TUQ426" s="447"/>
      <c r="TUR426" s="447"/>
      <c r="TUS426" s="447"/>
      <c r="TUT426" s="447"/>
      <c r="TUU426" s="447"/>
      <c r="TUV426" s="447"/>
      <c r="TUW426" s="447"/>
      <c r="TUX426" s="447"/>
      <c r="TUY426" s="447"/>
      <c r="TUZ426" s="447"/>
      <c r="TVA426" s="447"/>
      <c r="TVB426" s="447"/>
      <c r="TVC426" s="447"/>
      <c r="TVD426" s="447"/>
      <c r="TVE426" s="447"/>
      <c r="TVF426" s="447"/>
      <c r="TVG426" s="447"/>
      <c r="TVH426" s="447"/>
      <c r="TVI426" s="447"/>
      <c r="TVJ426" s="447"/>
      <c r="TVK426" s="447"/>
      <c r="TVL426" s="447"/>
      <c r="TVM426" s="447"/>
      <c r="TVN426" s="447"/>
      <c r="TVO426" s="447"/>
      <c r="TVP426" s="447"/>
      <c r="TVQ426" s="447"/>
      <c r="TVR426" s="447"/>
      <c r="TVS426" s="447"/>
      <c r="TVT426" s="447"/>
      <c r="TVU426" s="447"/>
      <c r="TVV426" s="447"/>
      <c r="TVW426" s="447"/>
      <c r="TVX426" s="447"/>
      <c r="TVY426" s="447"/>
      <c r="TVZ426" s="447"/>
      <c r="TWA426" s="447"/>
      <c r="TWB426" s="447"/>
      <c r="TWC426" s="447"/>
      <c r="TWD426" s="447"/>
      <c r="TWE426" s="447"/>
      <c r="TWF426" s="447"/>
      <c r="TWG426" s="447"/>
      <c r="TWH426" s="447"/>
      <c r="TWI426" s="447"/>
      <c r="TWJ426" s="447"/>
      <c r="TWK426" s="447"/>
      <c r="TWL426" s="447"/>
      <c r="TWM426" s="447"/>
      <c r="TWN426" s="447"/>
      <c r="TWO426" s="447"/>
      <c r="TWP426" s="447"/>
      <c r="TWQ426" s="447"/>
      <c r="TWR426" s="447"/>
      <c r="TWS426" s="447"/>
      <c r="TWT426" s="447"/>
      <c r="TWU426" s="447"/>
      <c r="TWV426" s="447"/>
      <c r="TWW426" s="447"/>
      <c r="TWX426" s="447"/>
      <c r="TWY426" s="447"/>
      <c r="TWZ426" s="447"/>
      <c r="TXA426" s="447"/>
      <c r="TXB426" s="447"/>
      <c r="TXC426" s="447"/>
      <c r="TXD426" s="447"/>
      <c r="TXE426" s="447"/>
      <c r="TXF426" s="447"/>
      <c r="TXG426" s="447"/>
      <c r="TXH426" s="447"/>
      <c r="TXI426" s="447"/>
      <c r="TXJ426" s="447"/>
      <c r="TXK426" s="447"/>
      <c r="TXL426" s="447"/>
      <c r="TXM426" s="447"/>
      <c r="TXN426" s="447"/>
      <c r="TXO426" s="447"/>
      <c r="TXP426" s="447"/>
      <c r="TXQ426" s="447"/>
      <c r="TXR426" s="447"/>
      <c r="TXS426" s="447"/>
      <c r="TXT426" s="447"/>
      <c r="TXU426" s="447"/>
      <c r="TXV426" s="447"/>
      <c r="TXW426" s="447"/>
      <c r="TXX426" s="447"/>
      <c r="TXY426" s="447"/>
      <c r="TXZ426" s="447"/>
      <c r="TYA426" s="447"/>
      <c r="TYB426" s="447"/>
      <c r="TYC426" s="447"/>
      <c r="TYD426" s="447"/>
      <c r="TYE426" s="447"/>
      <c r="TYF426" s="447"/>
      <c r="TYG426" s="447"/>
      <c r="TYH426" s="447"/>
      <c r="TYI426" s="447"/>
      <c r="TYJ426" s="447"/>
      <c r="TYK426" s="447"/>
      <c r="TYL426" s="447"/>
      <c r="TYM426" s="447"/>
      <c r="TYN426" s="447"/>
      <c r="TYO426" s="447"/>
      <c r="TYP426" s="447"/>
      <c r="TYQ426" s="447"/>
      <c r="TYR426" s="447"/>
      <c r="TYS426" s="447"/>
      <c r="TYT426" s="447"/>
      <c r="TYU426" s="447"/>
      <c r="TYV426" s="447"/>
      <c r="TYW426" s="447"/>
      <c r="TYX426" s="447"/>
      <c r="TYY426" s="447"/>
      <c r="TYZ426" s="447"/>
      <c r="TZA426" s="447"/>
      <c r="TZB426" s="447"/>
      <c r="TZC426" s="447"/>
      <c r="TZD426" s="447"/>
      <c r="TZE426" s="447"/>
      <c r="TZF426" s="447"/>
      <c r="TZG426" s="447"/>
      <c r="TZH426" s="447"/>
      <c r="TZI426" s="447"/>
      <c r="TZJ426" s="447"/>
      <c r="TZK426" s="447"/>
      <c r="TZL426" s="447"/>
      <c r="TZM426" s="447"/>
      <c r="TZN426" s="447"/>
      <c r="TZO426" s="447"/>
      <c r="TZP426" s="447"/>
      <c r="TZQ426" s="447"/>
      <c r="TZR426" s="447"/>
      <c r="TZS426" s="447"/>
      <c r="TZT426" s="447"/>
      <c r="TZU426" s="447"/>
      <c r="TZV426" s="447"/>
      <c r="TZW426" s="447"/>
      <c r="TZX426" s="447"/>
      <c r="TZY426" s="447"/>
      <c r="TZZ426" s="447"/>
      <c r="UAA426" s="447"/>
      <c r="UAB426" s="447"/>
      <c r="UAC426" s="447"/>
      <c r="UAD426" s="447"/>
      <c r="UAE426" s="447"/>
      <c r="UAF426" s="447"/>
      <c r="UAG426" s="447"/>
      <c r="UAH426" s="447"/>
      <c r="UAI426" s="447"/>
      <c r="UAJ426" s="447"/>
      <c r="UAK426" s="447"/>
      <c r="UAL426" s="447"/>
      <c r="UAM426" s="447"/>
      <c r="UAN426" s="447"/>
      <c r="UAO426" s="447"/>
      <c r="UAP426" s="447"/>
      <c r="UAQ426" s="447"/>
      <c r="UAR426" s="447"/>
      <c r="UAS426" s="447"/>
      <c r="UAT426" s="447"/>
      <c r="UAU426" s="447"/>
      <c r="UAV426" s="447"/>
      <c r="UAW426" s="447"/>
      <c r="UAX426" s="447"/>
      <c r="UAY426" s="447"/>
      <c r="UAZ426" s="447"/>
      <c r="UBA426" s="447"/>
      <c r="UBB426" s="447"/>
      <c r="UBC426" s="447"/>
      <c r="UBD426" s="447"/>
      <c r="UBE426" s="447"/>
      <c r="UBF426" s="447"/>
      <c r="UBG426" s="447"/>
      <c r="UBH426" s="447"/>
      <c r="UBI426" s="447"/>
      <c r="UBJ426" s="447"/>
      <c r="UBK426" s="447"/>
      <c r="UBL426" s="447"/>
      <c r="UBM426" s="447"/>
      <c r="UBN426" s="447"/>
      <c r="UBO426" s="447"/>
      <c r="UBP426" s="447"/>
      <c r="UBQ426" s="447"/>
      <c r="UBR426" s="447"/>
      <c r="UBS426" s="447"/>
      <c r="UBT426" s="447"/>
      <c r="UBU426" s="447"/>
      <c r="UBV426" s="447"/>
      <c r="UBW426" s="447"/>
      <c r="UBX426" s="447"/>
      <c r="UBY426" s="447"/>
      <c r="UBZ426" s="447"/>
      <c r="UCA426" s="447"/>
      <c r="UCB426" s="447"/>
      <c r="UCC426" s="447"/>
      <c r="UCD426" s="447"/>
      <c r="UCE426" s="447"/>
      <c r="UCF426" s="447"/>
      <c r="UCG426" s="447"/>
      <c r="UCH426" s="447"/>
      <c r="UCI426" s="447"/>
      <c r="UCJ426" s="447"/>
      <c r="UCK426" s="447"/>
      <c r="UCL426" s="447"/>
      <c r="UCM426" s="447"/>
      <c r="UCN426" s="447"/>
      <c r="UCO426" s="447"/>
      <c r="UCP426" s="447"/>
      <c r="UCQ426" s="447"/>
      <c r="UCR426" s="447"/>
      <c r="UCS426" s="447"/>
      <c r="UCT426" s="447"/>
      <c r="UCU426" s="447"/>
      <c r="UCV426" s="447"/>
      <c r="UCW426" s="447"/>
      <c r="UCX426" s="447"/>
      <c r="UCY426" s="447"/>
      <c r="UCZ426" s="447"/>
      <c r="UDA426" s="447"/>
      <c r="UDB426" s="447"/>
      <c r="UDC426" s="447"/>
      <c r="UDD426" s="447"/>
      <c r="UDE426" s="447"/>
      <c r="UDF426" s="447"/>
      <c r="UDG426" s="447"/>
      <c r="UDH426" s="447"/>
      <c r="UDI426" s="447"/>
      <c r="UDJ426" s="447"/>
      <c r="UDK426" s="447"/>
      <c r="UDL426" s="447"/>
      <c r="UDM426" s="447"/>
      <c r="UDN426" s="447"/>
      <c r="UDO426" s="447"/>
      <c r="UDP426" s="447"/>
      <c r="UDQ426" s="447"/>
      <c r="UDR426" s="447"/>
      <c r="UDS426" s="447"/>
      <c r="UDT426" s="447"/>
      <c r="UDU426" s="447"/>
      <c r="UDV426" s="447"/>
      <c r="UDW426" s="447"/>
      <c r="UDX426" s="447"/>
      <c r="UDY426" s="447"/>
      <c r="UDZ426" s="447"/>
      <c r="UEA426" s="447"/>
      <c r="UEB426" s="447"/>
      <c r="UEC426" s="447"/>
      <c r="UED426" s="447"/>
      <c r="UEE426" s="447"/>
      <c r="UEF426" s="447"/>
      <c r="UEG426" s="447"/>
      <c r="UEH426" s="447"/>
      <c r="UEI426" s="447"/>
      <c r="UEJ426" s="447"/>
      <c r="UEK426" s="447"/>
      <c r="UEL426" s="447"/>
      <c r="UEM426" s="447"/>
      <c r="UEN426" s="447"/>
      <c r="UEO426" s="447"/>
      <c r="UEP426" s="447"/>
      <c r="UEQ426" s="447"/>
      <c r="UER426" s="447"/>
      <c r="UES426" s="447"/>
      <c r="UET426" s="447"/>
      <c r="UEU426" s="447"/>
      <c r="UEV426" s="447"/>
      <c r="UEW426" s="447"/>
      <c r="UEX426" s="447"/>
      <c r="UEY426" s="447"/>
      <c r="UEZ426" s="447"/>
      <c r="UFA426" s="447"/>
      <c r="UFB426" s="447"/>
      <c r="UFC426" s="447"/>
      <c r="UFD426" s="447"/>
      <c r="UFE426" s="447"/>
      <c r="UFF426" s="447"/>
      <c r="UFG426" s="447"/>
      <c r="UFH426" s="447"/>
      <c r="UFI426" s="447"/>
      <c r="UFJ426" s="447"/>
      <c r="UFK426" s="447"/>
      <c r="UFL426" s="447"/>
      <c r="UFM426" s="447"/>
      <c r="UFN426" s="447"/>
      <c r="UFO426" s="447"/>
      <c r="UFP426" s="447"/>
      <c r="UFQ426" s="447"/>
      <c r="UFR426" s="447"/>
      <c r="UFS426" s="447"/>
      <c r="UFT426" s="447"/>
      <c r="UFU426" s="447"/>
      <c r="UFV426" s="447"/>
      <c r="UFW426" s="447"/>
      <c r="UFX426" s="447"/>
      <c r="UFY426" s="447"/>
      <c r="UFZ426" s="447"/>
      <c r="UGA426" s="447"/>
      <c r="UGB426" s="447"/>
      <c r="UGC426" s="447"/>
      <c r="UGD426" s="447"/>
      <c r="UGE426" s="447"/>
      <c r="UGF426" s="447"/>
      <c r="UGG426" s="447"/>
      <c r="UGH426" s="447"/>
      <c r="UGI426" s="447"/>
      <c r="UGJ426" s="447"/>
      <c r="UGK426" s="447"/>
      <c r="UGL426" s="447"/>
      <c r="UGM426" s="447"/>
      <c r="UGN426" s="447"/>
      <c r="UGO426" s="447"/>
      <c r="UGP426" s="447"/>
      <c r="UGQ426" s="447"/>
      <c r="UGR426" s="447"/>
      <c r="UGS426" s="447"/>
      <c r="UGT426" s="447"/>
      <c r="UGU426" s="447"/>
      <c r="UGV426" s="447"/>
      <c r="UGW426" s="447"/>
      <c r="UGX426" s="447"/>
      <c r="UGY426" s="447"/>
      <c r="UGZ426" s="447"/>
      <c r="UHA426" s="447"/>
      <c r="UHB426" s="447"/>
      <c r="UHC426" s="447"/>
      <c r="UHD426" s="447"/>
      <c r="UHE426" s="447"/>
      <c r="UHF426" s="447"/>
      <c r="UHG426" s="447"/>
      <c r="UHH426" s="447"/>
      <c r="UHI426" s="447"/>
      <c r="UHJ426" s="447"/>
      <c r="UHK426" s="447"/>
      <c r="UHL426" s="447"/>
      <c r="UHM426" s="447"/>
      <c r="UHN426" s="447"/>
      <c r="UHO426" s="447"/>
      <c r="UHP426" s="447"/>
      <c r="UHQ426" s="447"/>
      <c r="UHR426" s="447"/>
      <c r="UHS426" s="447"/>
      <c r="UHT426" s="447"/>
      <c r="UHU426" s="447"/>
      <c r="UHV426" s="447"/>
      <c r="UHW426" s="447"/>
      <c r="UHX426" s="447"/>
      <c r="UHY426" s="447"/>
      <c r="UHZ426" s="447"/>
      <c r="UIA426" s="447"/>
      <c r="UIB426" s="447"/>
      <c r="UIC426" s="447"/>
      <c r="UID426" s="447"/>
      <c r="UIE426" s="447"/>
      <c r="UIF426" s="447"/>
      <c r="UIG426" s="447"/>
      <c r="UIH426" s="447"/>
      <c r="UII426" s="447"/>
      <c r="UIJ426" s="447"/>
      <c r="UIK426" s="447"/>
      <c r="UIL426" s="447"/>
      <c r="UIM426" s="447"/>
      <c r="UIN426" s="447"/>
      <c r="UIO426" s="447"/>
      <c r="UIP426" s="447"/>
      <c r="UIQ426" s="447"/>
      <c r="UIR426" s="447"/>
      <c r="UIS426" s="447"/>
      <c r="UIT426" s="447"/>
      <c r="UIU426" s="447"/>
      <c r="UIV426" s="447"/>
      <c r="UIW426" s="447"/>
      <c r="UIX426" s="447"/>
      <c r="UIY426" s="447"/>
      <c r="UIZ426" s="447"/>
      <c r="UJA426" s="447"/>
      <c r="UJB426" s="447"/>
      <c r="UJC426" s="447"/>
      <c r="UJD426" s="447"/>
      <c r="UJE426" s="447"/>
      <c r="UJF426" s="447"/>
      <c r="UJG426" s="447"/>
      <c r="UJH426" s="447"/>
      <c r="UJI426" s="447"/>
      <c r="UJJ426" s="447"/>
      <c r="UJK426" s="447"/>
      <c r="UJL426" s="447"/>
      <c r="UJM426" s="447"/>
      <c r="UJN426" s="447"/>
      <c r="UJO426" s="447"/>
      <c r="UJP426" s="447"/>
      <c r="UJQ426" s="447"/>
      <c r="UJR426" s="447"/>
      <c r="UJS426" s="447"/>
      <c r="UJT426" s="447"/>
      <c r="UJU426" s="447"/>
      <c r="UJV426" s="447"/>
      <c r="UJW426" s="447"/>
      <c r="UJX426" s="447"/>
      <c r="UJY426" s="447"/>
      <c r="UJZ426" s="447"/>
      <c r="UKA426" s="447"/>
      <c r="UKB426" s="447"/>
      <c r="UKC426" s="447"/>
      <c r="UKD426" s="447"/>
      <c r="UKE426" s="447"/>
      <c r="UKF426" s="447"/>
      <c r="UKG426" s="447"/>
      <c r="UKH426" s="447"/>
      <c r="UKI426" s="447"/>
      <c r="UKJ426" s="447"/>
      <c r="UKK426" s="447"/>
      <c r="UKL426" s="447"/>
      <c r="UKM426" s="447"/>
      <c r="UKN426" s="447"/>
      <c r="UKO426" s="447"/>
      <c r="UKP426" s="447"/>
      <c r="UKQ426" s="447"/>
      <c r="UKR426" s="447"/>
      <c r="UKS426" s="447"/>
      <c r="UKT426" s="447"/>
      <c r="UKU426" s="447"/>
      <c r="UKV426" s="447"/>
      <c r="UKW426" s="447"/>
      <c r="UKX426" s="447"/>
      <c r="UKY426" s="447"/>
      <c r="UKZ426" s="447"/>
      <c r="ULA426" s="447"/>
      <c r="ULB426" s="447"/>
      <c r="ULC426" s="447"/>
      <c r="ULD426" s="447"/>
      <c r="ULE426" s="447"/>
      <c r="ULF426" s="447"/>
      <c r="ULG426" s="447"/>
      <c r="ULH426" s="447"/>
      <c r="ULI426" s="447"/>
      <c r="ULJ426" s="447"/>
      <c r="ULK426" s="447"/>
      <c r="ULL426" s="447"/>
      <c r="ULM426" s="447"/>
      <c r="ULN426" s="447"/>
      <c r="ULO426" s="447"/>
      <c r="ULP426" s="447"/>
      <c r="ULQ426" s="447"/>
      <c r="ULR426" s="447"/>
      <c r="ULS426" s="447"/>
      <c r="ULT426" s="447"/>
      <c r="ULU426" s="447"/>
      <c r="ULV426" s="447"/>
      <c r="ULW426" s="447"/>
      <c r="ULX426" s="447"/>
      <c r="ULY426" s="447"/>
      <c r="ULZ426" s="447"/>
      <c r="UMA426" s="447"/>
      <c r="UMB426" s="447"/>
      <c r="UMC426" s="447"/>
      <c r="UMD426" s="447"/>
      <c r="UME426" s="447"/>
      <c r="UMF426" s="447"/>
      <c r="UMG426" s="447"/>
      <c r="UMH426" s="447"/>
      <c r="UMI426" s="447"/>
      <c r="UMJ426" s="447"/>
      <c r="UMK426" s="447"/>
      <c r="UML426" s="447"/>
      <c r="UMM426" s="447"/>
      <c r="UMN426" s="447"/>
      <c r="UMO426" s="447"/>
      <c r="UMP426" s="447"/>
      <c r="UMQ426" s="447"/>
      <c r="UMR426" s="447"/>
      <c r="UMS426" s="447"/>
      <c r="UMT426" s="447"/>
      <c r="UMU426" s="447"/>
      <c r="UMV426" s="447"/>
      <c r="UMW426" s="447"/>
      <c r="UMX426" s="447"/>
      <c r="UMY426" s="447"/>
      <c r="UMZ426" s="447"/>
      <c r="UNA426" s="447"/>
      <c r="UNB426" s="447"/>
      <c r="UNC426" s="447"/>
      <c r="UND426" s="447"/>
      <c r="UNE426" s="447"/>
      <c r="UNF426" s="447"/>
      <c r="UNG426" s="447"/>
      <c r="UNH426" s="447"/>
      <c r="UNI426" s="447"/>
      <c r="UNJ426" s="447"/>
      <c r="UNK426" s="447"/>
      <c r="UNL426" s="447"/>
      <c r="UNM426" s="447"/>
      <c r="UNN426" s="447"/>
      <c r="UNO426" s="447"/>
      <c r="UNP426" s="447"/>
      <c r="UNQ426" s="447"/>
      <c r="UNR426" s="447"/>
      <c r="UNS426" s="447"/>
      <c r="UNT426" s="447"/>
      <c r="UNU426" s="447"/>
      <c r="UNV426" s="447"/>
      <c r="UNW426" s="447"/>
      <c r="UNX426" s="447"/>
      <c r="UNY426" s="447"/>
      <c r="UNZ426" s="447"/>
      <c r="UOA426" s="447"/>
      <c r="UOB426" s="447"/>
      <c r="UOC426" s="447"/>
      <c r="UOD426" s="447"/>
      <c r="UOE426" s="447"/>
      <c r="UOF426" s="447"/>
      <c r="UOG426" s="447"/>
      <c r="UOH426" s="447"/>
      <c r="UOI426" s="447"/>
      <c r="UOJ426" s="447"/>
      <c r="UOK426" s="447"/>
      <c r="UOL426" s="447"/>
      <c r="UOM426" s="447"/>
      <c r="UON426" s="447"/>
      <c r="UOO426" s="447"/>
      <c r="UOP426" s="447"/>
      <c r="UOQ426" s="447"/>
      <c r="UOR426" s="447"/>
      <c r="UOS426" s="447"/>
      <c r="UOT426" s="447"/>
      <c r="UOU426" s="447"/>
      <c r="UOV426" s="447"/>
      <c r="UOW426" s="447"/>
      <c r="UOX426" s="447"/>
      <c r="UOY426" s="447"/>
      <c r="UOZ426" s="447"/>
      <c r="UPA426" s="447"/>
      <c r="UPB426" s="447"/>
      <c r="UPC426" s="447"/>
      <c r="UPD426" s="447"/>
      <c r="UPE426" s="447"/>
      <c r="UPF426" s="447"/>
      <c r="UPG426" s="447"/>
      <c r="UPH426" s="447"/>
      <c r="UPI426" s="447"/>
      <c r="UPJ426" s="447"/>
      <c r="UPK426" s="447"/>
      <c r="UPL426" s="447"/>
      <c r="UPM426" s="447"/>
      <c r="UPN426" s="447"/>
      <c r="UPO426" s="447"/>
      <c r="UPP426" s="447"/>
      <c r="UPQ426" s="447"/>
      <c r="UPR426" s="447"/>
      <c r="UPS426" s="447"/>
      <c r="UPT426" s="447"/>
      <c r="UPU426" s="447"/>
      <c r="UPV426" s="447"/>
      <c r="UPW426" s="447"/>
      <c r="UPX426" s="447"/>
      <c r="UPY426" s="447"/>
      <c r="UPZ426" s="447"/>
      <c r="UQA426" s="447"/>
      <c r="UQB426" s="447"/>
      <c r="UQC426" s="447"/>
      <c r="UQD426" s="447"/>
      <c r="UQE426" s="447"/>
      <c r="UQF426" s="447"/>
      <c r="UQG426" s="447"/>
      <c r="UQH426" s="447"/>
      <c r="UQI426" s="447"/>
      <c r="UQJ426" s="447"/>
      <c r="UQK426" s="447"/>
      <c r="UQL426" s="447"/>
      <c r="UQM426" s="447"/>
      <c r="UQN426" s="447"/>
      <c r="UQO426" s="447"/>
      <c r="UQP426" s="447"/>
      <c r="UQQ426" s="447"/>
      <c r="UQR426" s="447"/>
      <c r="UQS426" s="447"/>
      <c r="UQT426" s="447"/>
      <c r="UQU426" s="447"/>
      <c r="UQV426" s="447"/>
      <c r="UQW426" s="447"/>
      <c r="UQX426" s="447"/>
      <c r="UQY426" s="447"/>
      <c r="UQZ426" s="447"/>
      <c r="URA426" s="447"/>
      <c r="URB426" s="447"/>
      <c r="URC426" s="447"/>
      <c r="URD426" s="447"/>
      <c r="URE426" s="447"/>
      <c r="URF426" s="447"/>
      <c r="URG426" s="447"/>
      <c r="URH426" s="447"/>
      <c r="URI426" s="447"/>
      <c r="URJ426" s="447"/>
      <c r="URK426" s="447"/>
      <c r="URL426" s="447"/>
      <c r="URM426" s="447"/>
      <c r="URN426" s="447"/>
      <c r="URO426" s="447"/>
      <c r="URP426" s="447"/>
      <c r="URQ426" s="447"/>
      <c r="URR426" s="447"/>
      <c r="URS426" s="447"/>
      <c r="URT426" s="447"/>
      <c r="URU426" s="447"/>
      <c r="URV426" s="447"/>
      <c r="URW426" s="447"/>
      <c r="URX426" s="447"/>
      <c r="URY426" s="447"/>
      <c r="URZ426" s="447"/>
      <c r="USA426" s="447"/>
      <c r="USB426" s="447"/>
      <c r="USC426" s="447"/>
      <c r="USD426" s="447"/>
      <c r="USE426" s="447"/>
      <c r="USF426" s="447"/>
      <c r="USG426" s="447"/>
      <c r="USH426" s="447"/>
      <c r="USI426" s="447"/>
      <c r="USJ426" s="447"/>
      <c r="USK426" s="447"/>
      <c r="USL426" s="447"/>
      <c r="USM426" s="447"/>
      <c r="USN426" s="447"/>
      <c r="USO426" s="447"/>
      <c r="USP426" s="447"/>
      <c r="USQ426" s="447"/>
      <c r="USR426" s="447"/>
      <c r="USS426" s="447"/>
      <c r="UST426" s="447"/>
      <c r="USU426" s="447"/>
      <c r="USV426" s="447"/>
      <c r="USW426" s="447"/>
      <c r="USX426" s="447"/>
      <c r="USY426" s="447"/>
      <c r="USZ426" s="447"/>
      <c r="UTA426" s="447"/>
      <c r="UTB426" s="447"/>
      <c r="UTC426" s="447"/>
      <c r="UTD426" s="447"/>
      <c r="UTE426" s="447"/>
      <c r="UTF426" s="447"/>
      <c r="UTG426" s="447"/>
      <c r="UTH426" s="447"/>
      <c r="UTI426" s="447"/>
      <c r="UTJ426" s="447"/>
      <c r="UTK426" s="447"/>
      <c r="UTL426" s="447"/>
      <c r="UTM426" s="447"/>
      <c r="UTN426" s="447"/>
      <c r="UTO426" s="447"/>
      <c r="UTP426" s="447"/>
      <c r="UTQ426" s="447"/>
      <c r="UTR426" s="447"/>
      <c r="UTS426" s="447"/>
      <c r="UTT426" s="447"/>
      <c r="UTU426" s="447"/>
      <c r="UTV426" s="447"/>
      <c r="UTW426" s="447"/>
      <c r="UTX426" s="447"/>
      <c r="UTY426" s="447"/>
      <c r="UTZ426" s="447"/>
      <c r="UUA426" s="447"/>
      <c r="UUB426" s="447"/>
      <c r="UUC426" s="447"/>
      <c r="UUD426" s="447"/>
      <c r="UUE426" s="447"/>
      <c r="UUF426" s="447"/>
      <c r="UUG426" s="447"/>
      <c r="UUH426" s="447"/>
      <c r="UUI426" s="447"/>
      <c r="UUJ426" s="447"/>
      <c r="UUK426" s="447"/>
      <c r="UUL426" s="447"/>
      <c r="UUM426" s="447"/>
      <c r="UUN426" s="447"/>
      <c r="UUO426" s="447"/>
      <c r="UUP426" s="447"/>
      <c r="UUQ426" s="447"/>
      <c r="UUR426" s="447"/>
      <c r="UUS426" s="447"/>
      <c r="UUT426" s="447"/>
      <c r="UUU426" s="447"/>
      <c r="UUV426" s="447"/>
      <c r="UUW426" s="447"/>
      <c r="UUX426" s="447"/>
      <c r="UUY426" s="447"/>
      <c r="UUZ426" s="447"/>
      <c r="UVA426" s="447"/>
      <c r="UVB426" s="447"/>
      <c r="UVC426" s="447"/>
      <c r="UVD426" s="447"/>
      <c r="UVE426" s="447"/>
      <c r="UVF426" s="447"/>
      <c r="UVG426" s="447"/>
      <c r="UVH426" s="447"/>
      <c r="UVI426" s="447"/>
      <c r="UVJ426" s="447"/>
      <c r="UVK426" s="447"/>
      <c r="UVL426" s="447"/>
      <c r="UVM426" s="447"/>
      <c r="UVN426" s="447"/>
      <c r="UVO426" s="447"/>
      <c r="UVP426" s="447"/>
      <c r="UVQ426" s="447"/>
      <c r="UVR426" s="447"/>
      <c r="UVS426" s="447"/>
      <c r="UVT426" s="447"/>
      <c r="UVU426" s="447"/>
      <c r="UVV426" s="447"/>
      <c r="UVW426" s="447"/>
      <c r="UVX426" s="447"/>
      <c r="UVY426" s="447"/>
      <c r="UVZ426" s="447"/>
      <c r="UWA426" s="447"/>
      <c r="UWB426" s="447"/>
      <c r="UWC426" s="447"/>
      <c r="UWD426" s="447"/>
      <c r="UWE426" s="447"/>
      <c r="UWF426" s="447"/>
      <c r="UWG426" s="447"/>
      <c r="UWH426" s="447"/>
      <c r="UWI426" s="447"/>
      <c r="UWJ426" s="447"/>
      <c r="UWK426" s="447"/>
      <c r="UWL426" s="447"/>
      <c r="UWM426" s="447"/>
      <c r="UWN426" s="447"/>
      <c r="UWO426" s="447"/>
      <c r="UWP426" s="447"/>
      <c r="UWQ426" s="447"/>
      <c r="UWR426" s="447"/>
      <c r="UWS426" s="447"/>
      <c r="UWT426" s="447"/>
      <c r="UWU426" s="447"/>
      <c r="UWV426" s="447"/>
      <c r="UWW426" s="447"/>
      <c r="UWX426" s="447"/>
      <c r="UWY426" s="447"/>
      <c r="UWZ426" s="447"/>
      <c r="UXA426" s="447"/>
      <c r="UXB426" s="447"/>
      <c r="UXC426" s="447"/>
      <c r="UXD426" s="447"/>
      <c r="UXE426" s="447"/>
      <c r="UXF426" s="447"/>
      <c r="UXG426" s="447"/>
      <c r="UXH426" s="447"/>
      <c r="UXI426" s="447"/>
      <c r="UXJ426" s="447"/>
      <c r="UXK426" s="447"/>
      <c r="UXL426" s="447"/>
      <c r="UXM426" s="447"/>
      <c r="UXN426" s="447"/>
      <c r="UXO426" s="447"/>
      <c r="UXP426" s="447"/>
      <c r="UXQ426" s="447"/>
      <c r="UXR426" s="447"/>
      <c r="UXS426" s="447"/>
      <c r="UXT426" s="447"/>
      <c r="UXU426" s="447"/>
      <c r="UXV426" s="447"/>
      <c r="UXW426" s="447"/>
      <c r="UXX426" s="447"/>
      <c r="UXY426" s="447"/>
      <c r="UXZ426" s="447"/>
      <c r="UYA426" s="447"/>
      <c r="UYB426" s="447"/>
      <c r="UYC426" s="447"/>
      <c r="UYD426" s="447"/>
      <c r="UYE426" s="447"/>
      <c r="UYF426" s="447"/>
      <c r="UYG426" s="447"/>
      <c r="UYH426" s="447"/>
      <c r="UYI426" s="447"/>
      <c r="UYJ426" s="447"/>
      <c r="UYK426" s="447"/>
      <c r="UYL426" s="447"/>
      <c r="UYM426" s="447"/>
      <c r="UYN426" s="447"/>
      <c r="UYO426" s="447"/>
      <c r="UYP426" s="447"/>
      <c r="UYQ426" s="447"/>
      <c r="UYR426" s="447"/>
      <c r="UYS426" s="447"/>
      <c r="UYT426" s="447"/>
      <c r="UYU426" s="447"/>
      <c r="UYV426" s="447"/>
      <c r="UYW426" s="447"/>
      <c r="UYX426" s="447"/>
      <c r="UYY426" s="447"/>
      <c r="UYZ426" s="447"/>
      <c r="UZA426" s="447"/>
      <c r="UZB426" s="447"/>
      <c r="UZC426" s="447"/>
      <c r="UZD426" s="447"/>
      <c r="UZE426" s="447"/>
      <c r="UZF426" s="447"/>
      <c r="UZG426" s="447"/>
      <c r="UZH426" s="447"/>
      <c r="UZI426" s="447"/>
      <c r="UZJ426" s="447"/>
      <c r="UZK426" s="447"/>
      <c r="UZL426" s="447"/>
      <c r="UZM426" s="447"/>
      <c r="UZN426" s="447"/>
      <c r="UZO426" s="447"/>
      <c r="UZP426" s="447"/>
      <c r="UZQ426" s="447"/>
      <c r="UZR426" s="447"/>
      <c r="UZS426" s="447"/>
      <c r="UZT426" s="447"/>
      <c r="UZU426" s="447"/>
      <c r="UZV426" s="447"/>
      <c r="UZW426" s="447"/>
      <c r="UZX426" s="447"/>
      <c r="UZY426" s="447"/>
      <c r="UZZ426" s="447"/>
      <c r="VAA426" s="447"/>
      <c r="VAB426" s="447"/>
      <c r="VAC426" s="447"/>
      <c r="VAD426" s="447"/>
      <c r="VAE426" s="447"/>
      <c r="VAF426" s="447"/>
      <c r="VAG426" s="447"/>
      <c r="VAH426" s="447"/>
      <c r="VAI426" s="447"/>
      <c r="VAJ426" s="447"/>
      <c r="VAK426" s="447"/>
      <c r="VAL426" s="447"/>
      <c r="VAM426" s="447"/>
      <c r="VAN426" s="447"/>
      <c r="VAO426" s="447"/>
      <c r="VAP426" s="447"/>
      <c r="VAQ426" s="447"/>
      <c r="VAR426" s="447"/>
      <c r="VAS426" s="447"/>
      <c r="VAT426" s="447"/>
      <c r="VAU426" s="447"/>
      <c r="VAV426" s="447"/>
      <c r="VAW426" s="447"/>
      <c r="VAX426" s="447"/>
      <c r="VAY426" s="447"/>
      <c r="VAZ426" s="447"/>
      <c r="VBA426" s="447"/>
      <c r="VBB426" s="447"/>
      <c r="VBC426" s="447"/>
      <c r="VBD426" s="447"/>
      <c r="VBE426" s="447"/>
      <c r="VBF426" s="447"/>
      <c r="VBG426" s="447"/>
      <c r="VBH426" s="447"/>
      <c r="VBI426" s="447"/>
      <c r="VBJ426" s="447"/>
      <c r="VBK426" s="447"/>
      <c r="VBL426" s="447"/>
      <c r="VBM426" s="447"/>
      <c r="VBN426" s="447"/>
      <c r="VBO426" s="447"/>
      <c r="VBP426" s="447"/>
      <c r="VBQ426" s="447"/>
      <c r="VBR426" s="447"/>
      <c r="VBS426" s="447"/>
      <c r="VBT426" s="447"/>
      <c r="VBU426" s="447"/>
      <c r="VBV426" s="447"/>
      <c r="VBW426" s="447"/>
      <c r="VBX426" s="447"/>
      <c r="VBY426" s="447"/>
      <c r="VBZ426" s="447"/>
      <c r="VCA426" s="447"/>
      <c r="VCB426" s="447"/>
      <c r="VCC426" s="447"/>
      <c r="VCD426" s="447"/>
      <c r="VCE426" s="447"/>
      <c r="VCF426" s="447"/>
      <c r="VCG426" s="447"/>
      <c r="VCH426" s="447"/>
      <c r="VCI426" s="447"/>
      <c r="VCJ426" s="447"/>
      <c r="VCK426" s="447"/>
      <c r="VCL426" s="447"/>
      <c r="VCM426" s="447"/>
      <c r="VCN426" s="447"/>
      <c r="VCO426" s="447"/>
      <c r="VCP426" s="447"/>
      <c r="VCQ426" s="447"/>
      <c r="VCR426" s="447"/>
      <c r="VCS426" s="447"/>
      <c r="VCT426" s="447"/>
      <c r="VCU426" s="447"/>
      <c r="VCV426" s="447"/>
      <c r="VCW426" s="447"/>
      <c r="VCX426" s="447"/>
      <c r="VCY426" s="447"/>
      <c r="VCZ426" s="447"/>
      <c r="VDA426" s="447"/>
      <c r="VDB426" s="447"/>
      <c r="VDC426" s="447"/>
      <c r="VDD426" s="447"/>
      <c r="VDE426" s="447"/>
      <c r="VDF426" s="447"/>
      <c r="VDG426" s="447"/>
      <c r="VDH426" s="447"/>
      <c r="VDI426" s="447"/>
      <c r="VDJ426" s="447"/>
      <c r="VDK426" s="447"/>
      <c r="VDL426" s="447"/>
      <c r="VDM426" s="447"/>
      <c r="VDN426" s="447"/>
      <c r="VDO426" s="447"/>
      <c r="VDP426" s="447"/>
      <c r="VDQ426" s="447"/>
      <c r="VDR426" s="447"/>
      <c r="VDS426" s="447"/>
      <c r="VDT426" s="447"/>
      <c r="VDU426" s="447"/>
      <c r="VDV426" s="447"/>
      <c r="VDW426" s="447"/>
      <c r="VDX426" s="447"/>
      <c r="VDY426" s="447"/>
      <c r="VDZ426" s="447"/>
      <c r="VEA426" s="447"/>
      <c r="VEB426" s="447"/>
      <c r="VEC426" s="447"/>
      <c r="VED426" s="447"/>
      <c r="VEE426" s="447"/>
      <c r="VEF426" s="447"/>
      <c r="VEG426" s="447"/>
      <c r="VEH426" s="447"/>
      <c r="VEI426" s="447"/>
      <c r="VEJ426" s="447"/>
      <c r="VEK426" s="447"/>
      <c r="VEL426" s="447"/>
      <c r="VEM426" s="447"/>
      <c r="VEN426" s="447"/>
      <c r="VEO426" s="447"/>
      <c r="VEP426" s="447"/>
      <c r="VEQ426" s="447"/>
      <c r="VER426" s="447"/>
      <c r="VES426" s="447"/>
      <c r="VET426" s="447"/>
      <c r="VEU426" s="447"/>
      <c r="VEV426" s="447"/>
      <c r="VEW426" s="447"/>
      <c r="VEX426" s="447"/>
      <c r="VEY426" s="447"/>
      <c r="VEZ426" s="447"/>
      <c r="VFA426" s="447"/>
      <c r="VFB426" s="447"/>
      <c r="VFC426" s="447"/>
      <c r="VFD426" s="447"/>
      <c r="VFE426" s="447"/>
      <c r="VFF426" s="447"/>
      <c r="VFG426" s="447"/>
      <c r="VFH426" s="447"/>
      <c r="VFI426" s="447"/>
      <c r="VFJ426" s="447"/>
      <c r="VFK426" s="447"/>
      <c r="VFL426" s="447"/>
      <c r="VFM426" s="447"/>
      <c r="VFN426" s="447"/>
      <c r="VFO426" s="447"/>
      <c r="VFP426" s="447"/>
      <c r="VFQ426" s="447"/>
      <c r="VFR426" s="447"/>
      <c r="VFS426" s="447"/>
      <c r="VFT426" s="447"/>
      <c r="VFU426" s="447"/>
      <c r="VFV426" s="447"/>
      <c r="VFW426" s="447"/>
      <c r="VFX426" s="447"/>
      <c r="VFY426" s="447"/>
      <c r="VFZ426" s="447"/>
      <c r="VGA426" s="447"/>
      <c r="VGB426" s="447"/>
      <c r="VGC426" s="447"/>
      <c r="VGD426" s="447"/>
      <c r="VGE426" s="447"/>
      <c r="VGF426" s="447"/>
      <c r="VGG426" s="447"/>
      <c r="VGH426" s="447"/>
      <c r="VGI426" s="447"/>
      <c r="VGJ426" s="447"/>
      <c r="VGK426" s="447"/>
      <c r="VGL426" s="447"/>
      <c r="VGM426" s="447"/>
      <c r="VGN426" s="447"/>
      <c r="VGO426" s="447"/>
      <c r="VGP426" s="447"/>
      <c r="VGQ426" s="447"/>
      <c r="VGR426" s="447"/>
      <c r="VGS426" s="447"/>
      <c r="VGT426" s="447"/>
      <c r="VGU426" s="447"/>
      <c r="VGV426" s="447"/>
      <c r="VGW426" s="447"/>
      <c r="VGX426" s="447"/>
      <c r="VGY426" s="447"/>
      <c r="VGZ426" s="447"/>
      <c r="VHA426" s="447"/>
      <c r="VHB426" s="447"/>
      <c r="VHC426" s="447"/>
      <c r="VHD426" s="447"/>
      <c r="VHE426" s="447"/>
      <c r="VHF426" s="447"/>
      <c r="VHG426" s="447"/>
      <c r="VHH426" s="447"/>
      <c r="VHI426" s="447"/>
      <c r="VHJ426" s="447"/>
      <c r="VHK426" s="447"/>
      <c r="VHL426" s="447"/>
      <c r="VHM426" s="447"/>
      <c r="VHN426" s="447"/>
      <c r="VHO426" s="447"/>
      <c r="VHP426" s="447"/>
      <c r="VHQ426" s="447"/>
      <c r="VHR426" s="447"/>
      <c r="VHS426" s="447"/>
      <c r="VHT426" s="447"/>
      <c r="VHU426" s="447"/>
      <c r="VHV426" s="447"/>
      <c r="VHW426" s="447"/>
      <c r="VHX426" s="447"/>
      <c r="VHY426" s="447"/>
      <c r="VHZ426" s="447"/>
      <c r="VIA426" s="447"/>
      <c r="VIB426" s="447"/>
      <c r="VIC426" s="447"/>
      <c r="VID426" s="447"/>
      <c r="VIE426" s="447"/>
      <c r="VIF426" s="447"/>
      <c r="VIG426" s="447"/>
      <c r="VIH426" s="447"/>
      <c r="VII426" s="447"/>
      <c r="VIJ426" s="447"/>
      <c r="VIK426" s="447"/>
      <c r="VIL426" s="447"/>
      <c r="VIM426" s="447"/>
      <c r="VIN426" s="447"/>
      <c r="VIO426" s="447"/>
      <c r="VIP426" s="447"/>
      <c r="VIQ426" s="447"/>
      <c r="VIR426" s="447"/>
      <c r="VIS426" s="447"/>
      <c r="VIT426" s="447"/>
      <c r="VIU426" s="447"/>
      <c r="VIV426" s="447"/>
      <c r="VIW426" s="447"/>
      <c r="VIX426" s="447"/>
      <c r="VIY426" s="447"/>
      <c r="VIZ426" s="447"/>
      <c r="VJA426" s="447"/>
      <c r="VJB426" s="447"/>
      <c r="VJC426" s="447"/>
      <c r="VJD426" s="447"/>
      <c r="VJE426" s="447"/>
      <c r="VJF426" s="447"/>
      <c r="VJG426" s="447"/>
      <c r="VJH426" s="447"/>
      <c r="VJI426" s="447"/>
      <c r="VJJ426" s="447"/>
      <c r="VJK426" s="447"/>
      <c r="VJL426" s="447"/>
      <c r="VJM426" s="447"/>
      <c r="VJN426" s="447"/>
      <c r="VJO426" s="447"/>
      <c r="VJP426" s="447"/>
      <c r="VJQ426" s="447"/>
      <c r="VJR426" s="447"/>
      <c r="VJS426" s="447"/>
      <c r="VJT426" s="447"/>
      <c r="VJU426" s="447"/>
      <c r="VJV426" s="447"/>
      <c r="VJW426" s="447"/>
      <c r="VJX426" s="447"/>
      <c r="VJY426" s="447"/>
      <c r="VJZ426" s="447"/>
      <c r="VKA426" s="447"/>
      <c r="VKB426" s="447"/>
      <c r="VKC426" s="447"/>
      <c r="VKD426" s="447"/>
      <c r="VKE426" s="447"/>
      <c r="VKF426" s="447"/>
      <c r="VKG426" s="447"/>
      <c r="VKH426" s="447"/>
      <c r="VKI426" s="447"/>
      <c r="VKJ426" s="447"/>
      <c r="VKK426" s="447"/>
      <c r="VKL426" s="447"/>
      <c r="VKM426" s="447"/>
      <c r="VKN426" s="447"/>
      <c r="VKO426" s="447"/>
      <c r="VKP426" s="447"/>
      <c r="VKQ426" s="447"/>
      <c r="VKR426" s="447"/>
      <c r="VKS426" s="447"/>
      <c r="VKT426" s="447"/>
      <c r="VKU426" s="447"/>
      <c r="VKV426" s="447"/>
      <c r="VKW426" s="447"/>
      <c r="VKX426" s="447"/>
      <c r="VKY426" s="447"/>
      <c r="VKZ426" s="447"/>
      <c r="VLA426" s="447"/>
      <c r="VLB426" s="447"/>
      <c r="VLC426" s="447"/>
      <c r="VLD426" s="447"/>
      <c r="VLE426" s="447"/>
      <c r="VLF426" s="447"/>
      <c r="VLG426" s="447"/>
      <c r="VLH426" s="447"/>
      <c r="VLI426" s="447"/>
      <c r="VLJ426" s="447"/>
      <c r="VLK426" s="447"/>
      <c r="VLL426" s="447"/>
      <c r="VLM426" s="447"/>
      <c r="VLN426" s="447"/>
      <c r="VLO426" s="447"/>
      <c r="VLP426" s="447"/>
      <c r="VLQ426" s="447"/>
      <c r="VLR426" s="447"/>
      <c r="VLS426" s="447"/>
      <c r="VLT426" s="447"/>
      <c r="VLU426" s="447"/>
      <c r="VLV426" s="447"/>
      <c r="VLW426" s="447"/>
      <c r="VLX426" s="447"/>
      <c r="VLY426" s="447"/>
      <c r="VLZ426" s="447"/>
      <c r="VMA426" s="447"/>
      <c r="VMB426" s="447"/>
      <c r="VMC426" s="447"/>
      <c r="VMD426" s="447"/>
      <c r="VME426" s="447"/>
      <c r="VMF426" s="447"/>
      <c r="VMG426" s="447"/>
      <c r="VMH426" s="447"/>
      <c r="VMI426" s="447"/>
      <c r="VMJ426" s="447"/>
      <c r="VMK426" s="447"/>
      <c r="VML426" s="447"/>
      <c r="VMM426" s="447"/>
      <c r="VMN426" s="447"/>
      <c r="VMO426" s="447"/>
      <c r="VMP426" s="447"/>
      <c r="VMQ426" s="447"/>
      <c r="VMR426" s="447"/>
      <c r="VMS426" s="447"/>
      <c r="VMT426" s="447"/>
      <c r="VMU426" s="447"/>
      <c r="VMV426" s="447"/>
      <c r="VMW426" s="447"/>
      <c r="VMX426" s="447"/>
      <c r="VMY426" s="447"/>
      <c r="VMZ426" s="447"/>
      <c r="VNA426" s="447"/>
      <c r="VNB426" s="447"/>
      <c r="VNC426" s="447"/>
      <c r="VND426" s="447"/>
      <c r="VNE426" s="447"/>
      <c r="VNF426" s="447"/>
      <c r="VNG426" s="447"/>
      <c r="VNH426" s="447"/>
      <c r="VNI426" s="447"/>
      <c r="VNJ426" s="447"/>
      <c r="VNK426" s="447"/>
      <c r="VNL426" s="447"/>
      <c r="VNM426" s="447"/>
      <c r="VNN426" s="447"/>
      <c r="VNO426" s="447"/>
      <c r="VNP426" s="447"/>
      <c r="VNQ426" s="447"/>
      <c r="VNR426" s="447"/>
      <c r="VNS426" s="447"/>
      <c r="VNT426" s="447"/>
      <c r="VNU426" s="447"/>
      <c r="VNV426" s="447"/>
      <c r="VNW426" s="447"/>
      <c r="VNX426" s="447"/>
      <c r="VNY426" s="447"/>
      <c r="VNZ426" s="447"/>
      <c r="VOA426" s="447"/>
      <c r="VOB426" s="447"/>
      <c r="VOC426" s="447"/>
      <c r="VOD426" s="447"/>
      <c r="VOE426" s="447"/>
      <c r="VOF426" s="447"/>
      <c r="VOG426" s="447"/>
      <c r="VOH426" s="447"/>
      <c r="VOI426" s="447"/>
      <c r="VOJ426" s="447"/>
      <c r="VOK426" s="447"/>
      <c r="VOL426" s="447"/>
      <c r="VOM426" s="447"/>
      <c r="VON426" s="447"/>
      <c r="VOO426" s="447"/>
      <c r="VOP426" s="447"/>
      <c r="VOQ426" s="447"/>
      <c r="VOR426" s="447"/>
      <c r="VOS426" s="447"/>
      <c r="VOT426" s="447"/>
      <c r="VOU426" s="447"/>
      <c r="VOV426" s="447"/>
      <c r="VOW426" s="447"/>
      <c r="VOX426" s="447"/>
      <c r="VOY426" s="447"/>
      <c r="VOZ426" s="447"/>
      <c r="VPA426" s="447"/>
      <c r="VPB426" s="447"/>
      <c r="VPC426" s="447"/>
      <c r="VPD426" s="447"/>
      <c r="VPE426" s="447"/>
      <c r="VPF426" s="447"/>
      <c r="VPG426" s="447"/>
      <c r="VPH426" s="447"/>
      <c r="VPI426" s="447"/>
      <c r="VPJ426" s="447"/>
      <c r="VPK426" s="447"/>
      <c r="VPL426" s="447"/>
      <c r="VPM426" s="447"/>
      <c r="VPN426" s="447"/>
      <c r="VPO426" s="447"/>
      <c r="VPP426" s="447"/>
      <c r="VPQ426" s="447"/>
      <c r="VPR426" s="447"/>
      <c r="VPS426" s="447"/>
      <c r="VPT426" s="447"/>
      <c r="VPU426" s="447"/>
      <c r="VPV426" s="447"/>
      <c r="VPW426" s="447"/>
      <c r="VPX426" s="447"/>
      <c r="VPY426" s="447"/>
      <c r="VPZ426" s="447"/>
      <c r="VQA426" s="447"/>
      <c r="VQB426" s="447"/>
      <c r="VQC426" s="447"/>
      <c r="VQD426" s="447"/>
      <c r="VQE426" s="447"/>
      <c r="VQF426" s="447"/>
      <c r="VQG426" s="447"/>
      <c r="VQH426" s="447"/>
      <c r="VQI426" s="447"/>
      <c r="VQJ426" s="447"/>
      <c r="VQK426" s="447"/>
      <c r="VQL426" s="447"/>
      <c r="VQM426" s="447"/>
      <c r="VQN426" s="447"/>
      <c r="VQO426" s="447"/>
      <c r="VQP426" s="447"/>
      <c r="VQQ426" s="447"/>
      <c r="VQR426" s="447"/>
      <c r="VQS426" s="447"/>
      <c r="VQT426" s="447"/>
      <c r="VQU426" s="447"/>
      <c r="VQV426" s="447"/>
      <c r="VQW426" s="447"/>
      <c r="VQX426" s="447"/>
      <c r="VQY426" s="447"/>
      <c r="VQZ426" s="447"/>
      <c r="VRA426" s="447"/>
      <c r="VRB426" s="447"/>
      <c r="VRC426" s="447"/>
      <c r="VRD426" s="447"/>
      <c r="VRE426" s="447"/>
      <c r="VRF426" s="447"/>
      <c r="VRG426" s="447"/>
      <c r="VRH426" s="447"/>
      <c r="VRI426" s="447"/>
      <c r="VRJ426" s="447"/>
      <c r="VRK426" s="447"/>
      <c r="VRL426" s="447"/>
      <c r="VRM426" s="447"/>
      <c r="VRN426" s="447"/>
      <c r="VRO426" s="447"/>
      <c r="VRP426" s="447"/>
      <c r="VRQ426" s="447"/>
      <c r="VRR426" s="447"/>
      <c r="VRS426" s="447"/>
      <c r="VRT426" s="447"/>
      <c r="VRU426" s="447"/>
      <c r="VRV426" s="447"/>
      <c r="VRW426" s="447"/>
      <c r="VRX426" s="447"/>
      <c r="VRY426" s="447"/>
      <c r="VRZ426" s="447"/>
      <c r="VSA426" s="447"/>
      <c r="VSB426" s="447"/>
      <c r="VSC426" s="447"/>
      <c r="VSD426" s="447"/>
      <c r="VSE426" s="447"/>
      <c r="VSF426" s="447"/>
      <c r="VSG426" s="447"/>
      <c r="VSH426" s="447"/>
      <c r="VSI426" s="447"/>
      <c r="VSJ426" s="447"/>
      <c r="VSK426" s="447"/>
      <c r="VSL426" s="447"/>
      <c r="VSM426" s="447"/>
      <c r="VSN426" s="447"/>
      <c r="VSO426" s="447"/>
      <c r="VSP426" s="447"/>
      <c r="VSQ426" s="447"/>
      <c r="VSR426" s="447"/>
      <c r="VSS426" s="447"/>
      <c r="VST426" s="447"/>
      <c r="VSU426" s="447"/>
      <c r="VSV426" s="447"/>
      <c r="VSW426" s="447"/>
      <c r="VSX426" s="447"/>
      <c r="VSY426" s="447"/>
      <c r="VSZ426" s="447"/>
      <c r="VTA426" s="447"/>
      <c r="VTB426" s="447"/>
      <c r="VTC426" s="447"/>
      <c r="VTD426" s="447"/>
      <c r="VTE426" s="447"/>
      <c r="VTF426" s="447"/>
      <c r="VTG426" s="447"/>
      <c r="VTH426" s="447"/>
      <c r="VTI426" s="447"/>
      <c r="VTJ426" s="447"/>
      <c r="VTK426" s="447"/>
      <c r="VTL426" s="447"/>
      <c r="VTM426" s="447"/>
      <c r="VTN426" s="447"/>
      <c r="VTO426" s="447"/>
      <c r="VTP426" s="447"/>
      <c r="VTQ426" s="447"/>
      <c r="VTR426" s="447"/>
      <c r="VTS426" s="447"/>
      <c r="VTT426" s="447"/>
      <c r="VTU426" s="447"/>
      <c r="VTV426" s="447"/>
      <c r="VTW426" s="447"/>
      <c r="VTX426" s="447"/>
      <c r="VTY426" s="447"/>
      <c r="VTZ426" s="447"/>
      <c r="VUA426" s="447"/>
      <c r="VUB426" s="447"/>
      <c r="VUC426" s="447"/>
      <c r="VUD426" s="447"/>
      <c r="VUE426" s="447"/>
      <c r="VUF426" s="447"/>
      <c r="VUG426" s="447"/>
      <c r="VUH426" s="447"/>
      <c r="VUI426" s="447"/>
      <c r="VUJ426" s="447"/>
      <c r="VUK426" s="447"/>
      <c r="VUL426" s="447"/>
      <c r="VUM426" s="447"/>
      <c r="VUN426" s="447"/>
      <c r="VUO426" s="447"/>
      <c r="VUP426" s="447"/>
      <c r="VUQ426" s="447"/>
      <c r="VUR426" s="447"/>
      <c r="VUS426" s="447"/>
      <c r="VUT426" s="447"/>
      <c r="VUU426" s="447"/>
      <c r="VUV426" s="447"/>
      <c r="VUW426" s="447"/>
      <c r="VUX426" s="447"/>
      <c r="VUY426" s="447"/>
      <c r="VUZ426" s="447"/>
      <c r="VVA426" s="447"/>
      <c r="VVB426" s="447"/>
      <c r="VVC426" s="447"/>
      <c r="VVD426" s="447"/>
      <c r="VVE426" s="447"/>
      <c r="VVF426" s="447"/>
      <c r="VVG426" s="447"/>
      <c r="VVH426" s="447"/>
      <c r="VVI426" s="447"/>
      <c r="VVJ426" s="447"/>
      <c r="VVK426" s="447"/>
      <c r="VVL426" s="447"/>
      <c r="VVM426" s="447"/>
      <c r="VVN426" s="447"/>
      <c r="VVO426" s="447"/>
      <c r="VVP426" s="447"/>
      <c r="VVQ426" s="447"/>
      <c r="VVR426" s="447"/>
      <c r="VVS426" s="447"/>
      <c r="VVT426" s="447"/>
      <c r="VVU426" s="447"/>
      <c r="VVV426" s="447"/>
      <c r="VVW426" s="447"/>
      <c r="VVX426" s="447"/>
      <c r="VVY426" s="447"/>
      <c r="VVZ426" s="447"/>
      <c r="VWA426" s="447"/>
      <c r="VWB426" s="447"/>
      <c r="VWC426" s="447"/>
      <c r="VWD426" s="447"/>
      <c r="VWE426" s="447"/>
      <c r="VWF426" s="447"/>
      <c r="VWG426" s="447"/>
      <c r="VWH426" s="447"/>
      <c r="VWI426" s="447"/>
      <c r="VWJ426" s="447"/>
      <c r="VWK426" s="447"/>
      <c r="VWL426" s="447"/>
      <c r="VWM426" s="447"/>
      <c r="VWN426" s="447"/>
      <c r="VWO426" s="447"/>
      <c r="VWP426" s="447"/>
      <c r="VWQ426" s="447"/>
      <c r="VWR426" s="447"/>
      <c r="VWS426" s="447"/>
      <c r="VWT426" s="447"/>
      <c r="VWU426" s="447"/>
      <c r="VWV426" s="447"/>
      <c r="VWW426" s="447"/>
      <c r="VWX426" s="447"/>
      <c r="VWY426" s="447"/>
      <c r="VWZ426" s="447"/>
      <c r="VXA426" s="447"/>
      <c r="VXB426" s="447"/>
      <c r="VXC426" s="447"/>
      <c r="VXD426" s="447"/>
      <c r="VXE426" s="447"/>
      <c r="VXF426" s="447"/>
      <c r="VXG426" s="447"/>
      <c r="VXH426" s="447"/>
      <c r="VXI426" s="447"/>
      <c r="VXJ426" s="447"/>
      <c r="VXK426" s="447"/>
      <c r="VXL426" s="447"/>
      <c r="VXM426" s="447"/>
      <c r="VXN426" s="447"/>
      <c r="VXO426" s="447"/>
      <c r="VXP426" s="447"/>
      <c r="VXQ426" s="447"/>
      <c r="VXR426" s="447"/>
      <c r="VXS426" s="447"/>
      <c r="VXT426" s="447"/>
      <c r="VXU426" s="447"/>
      <c r="VXV426" s="447"/>
      <c r="VXW426" s="447"/>
      <c r="VXX426" s="447"/>
      <c r="VXY426" s="447"/>
      <c r="VXZ426" s="447"/>
      <c r="VYA426" s="447"/>
      <c r="VYB426" s="447"/>
      <c r="VYC426" s="447"/>
      <c r="VYD426" s="447"/>
      <c r="VYE426" s="447"/>
      <c r="VYF426" s="447"/>
      <c r="VYG426" s="447"/>
      <c r="VYH426" s="447"/>
      <c r="VYI426" s="447"/>
      <c r="VYJ426" s="447"/>
      <c r="VYK426" s="447"/>
      <c r="VYL426" s="447"/>
      <c r="VYM426" s="447"/>
      <c r="VYN426" s="447"/>
      <c r="VYO426" s="447"/>
      <c r="VYP426" s="447"/>
      <c r="VYQ426" s="447"/>
      <c r="VYR426" s="447"/>
      <c r="VYS426" s="447"/>
      <c r="VYT426" s="447"/>
      <c r="VYU426" s="447"/>
      <c r="VYV426" s="447"/>
      <c r="VYW426" s="447"/>
      <c r="VYX426" s="447"/>
      <c r="VYY426" s="447"/>
      <c r="VYZ426" s="447"/>
      <c r="VZA426" s="447"/>
      <c r="VZB426" s="447"/>
      <c r="VZC426" s="447"/>
      <c r="VZD426" s="447"/>
      <c r="VZE426" s="447"/>
      <c r="VZF426" s="447"/>
      <c r="VZG426" s="447"/>
      <c r="VZH426" s="447"/>
      <c r="VZI426" s="447"/>
      <c r="VZJ426" s="447"/>
      <c r="VZK426" s="447"/>
      <c r="VZL426" s="447"/>
      <c r="VZM426" s="447"/>
      <c r="VZN426" s="447"/>
      <c r="VZO426" s="447"/>
      <c r="VZP426" s="447"/>
      <c r="VZQ426" s="447"/>
      <c r="VZR426" s="447"/>
      <c r="VZS426" s="447"/>
      <c r="VZT426" s="447"/>
      <c r="VZU426" s="447"/>
      <c r="VZV426" s="447"/>
      <c r="VZW426" s="447"/>
      <c r="VZX426" s="447"/>
      <c r="VZY426" s="447"/>
      <c r="VZZ426" s="447"/>
      <c r="WAA426" s="447"/>
      <c r="WAB426" s="447"/>
      <c r="WAC426" s="447"/>
      <c r="WAD426" s="447"/>
      <c r="WAE426" s="447"/>
      <c r="WAF426" s="447"/>
      <c r="WAG426" s="447"/>
      <c r="WAH426" s="447"/>
      <c r="WAI426" s="447"/>
      <c r="WAJ426" s="447"/>
      <c r="WAK426" s="447"/>
      <c r="WAL426" s="447"/>
      <c r="WAM426" s="447"/>
      <c r="WAN426" s="447"/>
      <c r="WAO426" s="447"/>
      <c r="WAP426" s="447"/>
      <c r="WAQ426" s="447"/>
      <c r="WAR426" s="447"/>
      <c r="WAS426" s="447"/>
      <c r="WAT426" s="447"/>
      <c r="WAU426" s="447"/>
      <c r="WAV426" s="447"/>
      <c r="WAW426" s="447"/>
      <c r="WAX426" s="447"/>
      <c r="WAY426" s="447"/>
      <c r="WAZ426" s="447"/>
      <c r="WBA426" s="447"/>
      <c r="WBB426" s="447"/>
      <c r="WBC426" s="447"/>
      <c r="WBD426" s="447"/>
      <c r="WBE426" s="447"/>
      <c r="WBF426" s="447"/>
      <c r="WBG426" s="447"/>
      <c r="WBH426" s="447"/>
      <c r="WBI426" s="447"/>
      <c r="WBJ426" s="447"/>
      <c r="WBK426" s="447"/>
      <c r="WBL426" s="447"/>
      <c r="WBM426" s="447"/>
      <c r="WBN426" s="447"/>
      <c r="WBO426" s="447"/>
      <c r="WBP426" s="447"/>
      <c r="WBQ426" s="447"/>
      <c r="WBR426" s="447"/>
      <c r="WBS426" s="447"/>
      <c r="WBT426" s="447"/>
      <c r="WBU426" s="447"/>
      <c r="WBV426" s="447"/>
      <c r="WBW426" s="447"/>
      <c r="WBX426" s="447"/>
      <c r="WBY426" s="447"/>
      <c r="WBZ426" s="447"/>
      <c r="WCA426" s="447"/>
      <c r="WCB426" s="447"/>
      <c r="WCC426" s="447"/>
      <c r="WCD426" s="447"/>
      <c r="WCE426" s="447"/>
      <c r="WCF426" s="447"/>
      <c r="WCG426" s="447"/>
      <c r="WCH426" s="447"/>
      <c r="WCI426" s="447"/>
      <c r="WCJ426" s="447"/>
      <c r="WCK426" s="447"/>
      <c r="WCL426" s="447"/>
      <c r="WCM426" s="447"/>
      <c r="WCN426" s="447"/>
      <c r="WCO426" s="447"/>
      <c r="WCP426" s="447"/>
      <c r="WCQ426" s="447"/>
      <c r="WCR426" s="447"/>
      <c r="WCS426" s="447"/>
      <c r="WCT426" s="447"/>
      <c r="WCU426" s="447"/>
      <c r="WCV426" s="447"/>
      <c r="WCW426" s="447"/>
      <c r="WCX426" s="447"/>
      <c r="WCY426" s="447"/>
      <c r="WCZ426" s="447"/>
      <c r="WDA426" s="447"/>
      <c r="WDB426" s="447"/>
      <c r="WDC426" s="447"/>
      <c r="WDD426" s="447"/>
      <c r="WDE426" s="447"/>
      <c r="WDF426" s="447"/>
      <c r="WDG426" s="447"/>
      <c r="WDH426" s="447"/>
      <c r="WDI426" s="447"/>
      <c r="WDJ426" s="447"/>
      <c r="WDK426" s="447"/>
      <c r="WDL426" s="447"/>
      <c r="WDM426" s="447"/>
      <c r="WDN426" s="447"/>
      <c r="WDO426" s="447"/>
      <c r="WDP426" s="447"/>
      <c r="WDQ426" s="447"/>
      <c r="WDR426" s="447"/>
      <c r="WDS426" s="447"/>
      <c r="WDT426" s="447"/>
      <c r="WDU426" s="447"/>
      <c r="WDV426" s="447"/>
      <c r="WDW426" s="447"/>
      <c r="WDX426" s="447"/>
      <c r="WDY426" s="447"/>
      <c r="WDZ426" s="447"/>
      <c r="WEA426" s="447"/>
      <c r="WEB426" s="447"/>
      <c r="WEC426" s="447"/>
      <c r="WED426" s="447"/>
      <c r="WEE426" s="447"/>
      <c r="WEF426" s="447"/>
      <c r="WEG426" s="447"/>
      <c r="WEH426" s="447"/>
      <c r="WEI426" s="447"/>
      <c r="WEJ426" s="447"/>
      <c r="WEK426" s="447"/>
      <c r="WEL426" s="447"/>
      <c r="WEM426" s="447"/>
      <c r="WEN426" s="447"/>
      <c r="WEO426" s="447"/>
      <c r="WEP426" s="447"/>
      <c r="WEQ426" s="447"/>
      <c r="WER426" s="447"/>
      <c r="WES426" s="447"/>
      <c r="WET426" s="447"/>
      <c r="WEU426" s="447"/>
      <c r="WEV426" s="447"/>
      <c r="WEW426" s="447"/>
      <c r="WEX426" s="447"/>
      <c r="WEY426" s="447"/>
      <c r="WEZ426" s="447"/>
      <c r="WFA426" s="447"/>
      <c r="WFB426" s="447"/>
      <c r="WFC426" s="447"/>
      <c r="WFD426" s="447"/>
      <c r="WFE426" s="447"/>
      <c r="WFF426" s="447"/>
      <c r="WFG426" s="447"/>
      <c r="WFH426" s="447"/>
      <c r="WFI426" s="447"/>
      <c r="WFJ426" s="447"/>
      <c r="WFK426" s="447"/>
      <c r="WFL426" s="447"/>
      <c r="WFM426" s="447"/>
      <c r="WFN426" s="447"/>
      <c r="WFO426" s="447"/>
      <c r="WFP426" s="447"/>
      <c r="WFQ426" s="447"/>
      <c r="WFR426" s="447"/>
      <c r="WFS426" s="447"/>
      <c r="WFT426" s="447"/>
      <c r="WFU426" s="447"/>
      <c r="WFV426" s="447"/>
      <c r="WFW426" s="447"/>
      <c r="WFX426" s="447"/>
      <c r="WFY426" s="447"/>
      <c r="WFZ426" s="447"/>
      <c r="WGA426" s="447"/>
      <c r="WGB426" s="447"/>
      <c r="WGC426" s="447"/>
      <c r="WGD426" s="447"/>
      <c r="WGE426" s="447"/>
      <c r="WGF426" s="447"/>
      <c r="WGG426" s="447"/>
      <c r="WGH426" s="447"/>
      <c r="WGI426" s="447"/>
      <c r="WGJ426" s="447"/>
      <c r="WGK426" s="447"/>
      <c r="WGL426" s="447"/>
      <c r="WGM426" s="447"/>
      <c r="WGN426" s="447"/>
      <c r="WGO426" s="447"/>
      <c r="WGP426" s="447"/>
      <c r="WGQ426" s="447"/>
      <c r="WGR426" s="447"/>
      <c r="WGS426" s="447"/>
      <c r="WGT426" s="447"/>
      <c r="WGU426" s="447"/>
      <c r="WGV426" s="447"/>
      <c r="WGW426" s="447"/>
      <c r="WGX426" s="447"/>
      <c r="WGY426" s="447"/>
      <c r="WGZ426" s="447"/>
      <c r="WHA426" s="447"/>
      <c r="WHB426" s="447"/>
      <c r="WHC426" s="447"/>
      <c r="WHD426" s="447"/>
      <c r="WHE426" s="447"/>
      <c r="WHF426" s="447"/>
      <c r="WHG426" s="447"/>
      <c r="WHH426" s="447"/>
      <c r="WHI426" s="447"/>
      <c r="WHJ426" s="447"/>
      <c r="WHK426" s="447"/>
      <c r="WHL426" s="447"/>
      <c r="WHM426" s="447"/>
      <c r="WHN426" s="447"/>
      <c r="WHO426" s="447"/>
      <c r="WHP426" s="447"/>
      <c r="WHQ426" s="447"/>
      <c r="WHR426" s="447"/>
      <c r="WHS426" s="447"/>
      <c r="WHT426" s="447"/>
      <c r="WHU426" s="447"/>
      <c r="WHV426" s="447"/>
      <c r="WHW426" s="447"/>
      <c r="WHX426" s="447"/>
      <c r="WHY426" s="447"/>
      <c r="WHZ426" s="447"/>
      <c r="WIA426" s="447"/>
      <c r="WIB426" s="447"/>
      <c r="WIC426" s="447"/>
      <c r="WID426" s="447"/>
      <c r="WIE426" s="447"/>
      <c r="WIF426" s="447"/>
      <c r="WIG426" s="447"/>
      <c r="WIH426" s="447"/>
      <c r="WII426" s="447"/>
      <c r="WIJ426" s="447"/>
      <c r="WIK426" s="447"/>
      <c r="WIL426" s="447"/>
      <c r="WIM426" s="447"/>
      <c r="WIN426" s="447"/>
      <c r="WIO426" s="447"/>
      <c r="WIP426" s="447"/>
      <c r="WIQ426" s="447"/>
      <c r="WIR426" s="447"/>
      <c r="WIS426" s="447"/>
      <c r="WIT426" s="447"/>
      <c r="WIU426" s="447"/>
      <c r="WIV426" s="447"/>
      <c r="WIW426" s="447"/>
      <c r="WIX426" s="447"/>
      <c r="WIY426" s="447"/>
      <c r="WIZ426" s="447"/>
      <c r="WJA426" s="447"/>
      <c r="WJB426" s="447"/>
      <c r="WJC426" s="447"/>
      <c r="WJD426" s="447"/>
      <c r="WJE426" s="447"/>
      <c r="WJF426" s="447"/>
      <c r="WJG426" s="447"/>
      <c r="WJH426" s="447"/>
      <c r="WJI426" s="447"/>
      <c r="WJJ426" s="447"/>
      <c r="WJK426" s="447"/>
      <c r="WJL426" s="447"/>
      <c r="WJM426" s="447"/>
      <c r="WJN426" s="447"/>
      <c r="WJO426" s="447"/>
      <c r="WJP426" s="447"/>
      <c r="WJQ426" s="447"/>
      <c r="WJR426" s="447"/>
      <c r="WJS426" s="447"/>
      <c r="WJT426" s="447"/>
      <c r="WJU426" s="447"/>
      <c r="WJV426" s="447"/>
      <c r="WJW426" s="447"/>
      <c r="WJX426" s="447"/>
      <c r="WJY426" s="447"/>
      <c r="WJZ426" s="447"/>
      <c r="WKA426" s="447"/>
      <c r="WKB426" s="447"/>
      <c r="WKC426" s="447"/>
      <c r="WKD426" s="447"/>
      <c r="WKE426" s="447"/>
      <c r="WKF426" s="447"/>
      <c r="WKG426" s="447"/>
      <c r="WKH426" s="447"/>
      <c r="WKI426" s="447"/>
      <c r="WKJ426" s="447"/>
      <c r="WKK426" s="447"/>
      <c r="WKL426" s="447"/>
      <c r="WKM426" s="447"/>
      <c r="WKN426" s="447"/>
      <c r="WKO426" s="447"/>
      <c r="WKP426" s="447"/>
      <c r="WKQ426" s="447"/>
      <c r="WKR426" s="447"/>
      <c r="WKS426" s="447"/>
      <c r="WKT426" s="447"/>
      <c r="WKU426" s="447"/>
      <c r="WKV426" s="447"/>
      <c r="WKW426" s="447"/>
      <c r="WKX426" s="447"/>
      <c r="WKY426" s="447"/>
      <c r="WKZ426" s="447"/>
      <c r="WLA426" s="447"/>
      <c r="WLB426" s="447"/>
      <c r="WLC426" s="447"/>
      <c r="WLD426" s="447"/>
      <c r="WLE426" s="447"/>
      <c r="WLF426" s="447"/>
      <c r="WLG426" s="447"/>
      <c r="WLH426" s="447"/>
      <c r="WLI426" s="447"/>
      <c r="WLJ426" s="447"/>
      <c r="WLK426" s="447"/>
      <c r="WLL426" s="447"/>
      <c r="WLM426" s="447"/>
      <c r="WLN426" s="447"/>
      <c r="WLO426" s="447"/>
      <c r="WLP426" s="447"/>
      <c r="WLQ426" s="447"/>
      <c r="WLR426" s="447"/>
      <c r="WLS426" s="447"/>
      <c r="WLT426" s="447"/>
      <c r="WLU426" s="447"/>
      <c r="WLV426" s="447"/>
      <c r="WLW426" s="447"/>
      <c r="WLX426" s="447"/>
      <c r="WLY426" s="447"/>
      <c r="WLZ426" s="447"/>
      <c r="WMA426" s="447"/>
      <c r="WMB426" s="447"/>
      <c r="WMC426" s="447"/>
      <c r="WMD426" s="447"/>
      <c r="WME426" s="447"/>
      <c r="WMF426" s="447"/>
      <c r="WMG426" s="447"/>
      <c r="WMH426" s="447"/>
      <c r="WMI426" s="447"/>
      <c r="WMJ426" s="447"/>
      <c r="WMK426" s="447"/>
      <c r="WML426" s="447"/>
      <c r="WMM426" s="447"/>
      <c r="WMN426" s="447"/>
      <c r="WMO426" s="447"/>
      <c r="WMP426" s="447"/>
      <c r="WMQ426" s="447"/>
      <c r="WMR426" s="447"/>
      <c r="WMS426" s="447"/>
      <c r="WMT426" s="447"/>
      <c r="WMU426" s="447"/>
      <c r="WMV426" s="447"/>
      <c r="WMW426" s="447"/>
      <c r="WMX426" s="447"/>
      <c r="WMY426" s="447"/>
      <c r="WMZ426" s="447"/>
      <c r="WNA426" s="447"/>
      <c r="WNB426" s="447"/>
      <c r="WNC426" s="447"/>
      <c r="WND426" s="447"/>
      <c r="WNE426" s="447"/>
      <c r="WNF426" s="447"/>
      <c r="WNG426" s="447"/>
      <c r="WNH426" s="447"/>
      <c r="WNI426" s="447"/>
      <c r="WNJ426" s="447"/>
      <c r="WNK426" s="447"/>
      <c r="WNL426" s="447"/>
      <c r="WNM426" s="447"/>
      <c r="WNN426" s="447"/>
      <c r="WNO426" s="447"/>
      <c r="WNP426" s="447"/>
      <c r="WNQ426" s="447"/>
      <c r="WNR426" s="447"/>
      <c r="WNS426" s="447"/>
      <c r="WNT426" s="447"/>
      <c r="WNU426" s="447"/>
      <c r="WNV426" s="447"/>
      <c r="WNW426" s="447"/>
      <c r="WNX426" s="447"/>
      <c r="WNY426" s="447"/>
      <c r="WNZ426" s="447"/>
      <c r="WOA426" s="447"/>
      <c r="WOB426" s="447"/>
      <c r="WOC426" s="447"/>
      <c r="WOD426" s="447"/>
      <c r="WOE426" s="447"/>
      <c r="WOF426" s="447"/>
      <c r="WOG426" s="447"/>
      <c r="WOH426" s="447"/>
      <c r="WOI426" s="447"/>
      <c r="WOJ426" s="447"/>
      <c r="WOK426" s="447"/>
      <c r="WOL426" s="447"/>
      <c r="WOM426" s="447"/>
      <c r="WON426" s="447"/>
      <c r="WOO426" s="447"/>
      <c r="WOP426" s="447"/>
      <c r="WOQ426" s="447"/>
      <c r="WOR426" s="447"/>
      <c r="WOS426" s="447"/>
      <c r="WOT426" s="447"/>
      <c r="WOU426" s="447"/>
      <c r="WOV426" s="447"/>
      <c r="WOW426" s="447"/>
      <c r="WOX426" s="447"/>
      <c r="WOY426" s="447"/>
      <c r="WOZ426" s="447"/>
      <c r="WPA426" s="447"/>
      <c r="WPB426" s="447"/>
      <c r="WPC426" s="447"/>
      <c r="WPD426" s="447"/>
      <c r="WPE426" s="447"/>
      <c r="WPF426" s="447"/>
      <c r="WPG426" s="447"/>
      <c r="WPH426" s="447"/>
      <c r="WPI426" s="447"/>
      <c r="WPJ426" s="447"/>
      <c r="WPK426" s="447"/>
      <c r="WPL426" s="447"/>
      <c r="WPM426" s="447"/>
      <c r="WPN426" s="447"/>
      <c r="WPO426" s="447"/>
      <c r="WPP426" s="447"/>
      <c r="WPQ426" s="447"/>
      <c r="WPR426" s="447"/>
      <c r="WPS426" s="447"/>
      <c r="WPT426" s="447"/>
      <c r="WPU426" s="447"/>
      <c r="WPV426" s="447"/>
      <c r="WPW426" s="447"/>
      <c r="WPX426" s="447"/>
      <c r="WPY426" s="447"/>
      <c r="WPZ426" s="447"/>
      <c r="WQA426" s="447"/>
      <c r="WQB426" s="447"/>
      <c r="WQC426" s="447"/>
      <c r="WQD426" s="447"/>
      <c r="WQE426" s="447"/>
      <c r="WQF426" s="447"/>
      <c r="WQG426" s="447"/>
      <c r="WQH426" s="447"/>
      <c r="WQI426" s="447"/>
      <c r="WQJ426" s="447"/>
      <c r="WQK426" s="447"/>
      <c r="WQL426" s="447"/>
      <c r="WQM426" s="447"/>
      <c r="WQN426" s="447"/>
      <c r="WQO426" s="447"/>
      <c r="WQP426" s="447"/>
      <c r="WQQ426" s="447"/>
      <c r="WQR426" s="447"/>
      <c r="WQS426" s="447"/>
      <c r="WQT426" s="447"/>
      <c r="WQU426" s="447"/>
      <c r="WQV426" s="447"/>
      <c r="WQW426" s="447"/>
      <c r="WQX426" s="447"/>
      <c r="WQY426" s="447"/>
      <c r="WQZ426" s="447"/>
      <c r="WRA426" s="447"/>
      <c r="WRB426" s="447"/>
      <c r="WRC426" s="447"/>
      <c r="WRD426" s="447"/>
      <c r="WRE426" s="447"/>
      <c r="WRF426" s="447"/>
      <c r="WRG426" s="447"/>
      <c r="WRH426" s="447"/>
      <c r="WRI426" s="447"/>
      <c r="WRJ426" s="447"/>
      <c r="WRK426" s="447"/>
      <c r="WRL426" s="447"/>
      <c r="WRM426" s="447"/>
      <c r="WRN426" s="447"/>
      <c r="WRO426" s="447"/>
      <c r="WRP426" s="447"/>
      <c r="WRQ426" s="447"/>
      <c r="WRR426" s="447"/>
      <c r="WRS426" s="447"/>
      <c r="WRT426" s="447"/>
      <c r="WRU426" s="447"/>
      <c r="WRV426" s="447"/>
      <c r="WRW426" s="447"/>
      <c r="WRX426" s="447"/>
      <c r="WRY426" s="447"/>
      <c r="WRZ426" s="447"/>
      <c r="WSA426" s="447"/>
      <c r="WSB426" s="447"/>
      <c r="WSC426" s="447"/>
      <c r="WSD426" s="447"/>
      <c r="WSE426" s="447"/>
      <c r="WSF426" s="447"/>
      <c r="WSG426" s="447"/>
      <c r="WSH426" s="447"/>
      <c r="WSI426" s="447"/>
      <c r="WSJ426" s="447"/>
      <c r="WSK426" s="447"/>
      <c r="WSL426" s="447"/>
      <c r="WSM426" s="447"/>
      <c r="WSN426" s="447"/>
      <c r="WSO426" s="447"/>
      <c r="WSP426" s="447"/>
      <c r="WSQ426" s="447"/>
      <c r="WSR426" s="447"/>
      <c r="WSS426" s="447"/>
      <c r="WST426" s="447"/>
      <c r="WSU426" s="447"/>
      <c r="WSV426" s="447"/>
      <c r="WSW426" s="447"/>
      <c r="WSX426" s="447"/>
      <c r="WSY426" s="447"/>
      <c r="WSZ426" s="447"/>
      <c r="WTA426" s="447"/>
      <c r="WTB426" s="447"/>
      <c r="WTC426" s="447"/>
      <c r="WTD426" s="447"/>
      <c r="WTE426" s="447"/>
      <c r="WTF426" s="447"/>
      <c r="WTG426" s="447"/>
      <c r="WTH426" s="447"/>
      <c r="WTI426" s="447"/>
      <c r="WTJ426" s="447"/>
      <c r="WTK426" s="447"/>
      <c r="WTL426" s="447"/>
      <c r="WTM426" s="447"/>
      <c r="WTN426" s="447"/>
      <c r="WTO426" s="447"/>
      <c r="WTP426" s="447"/>
      <c r="WTQ426" s="447"/>
      <c r="WTR426" s="447"/>
      <c r="WTS426" s="447"/>
      <c r="WTT426" s="447"/>
      <c r="WTU426" s="447"/>
      <c r="WTV426" s="447"/>
      <c r="WTW426" s="447"/>
      <c r="WTX426" s="447"/>
      <c r="WTY426" s="447"/>
      <c r="WTZ426" s="447"/>
      <c r="WUA426" s="447"/>
      <c r="WUB426" s="447"/>
      <c r="WUC426" s="447"/>
      <c r="WUD426" s="447"/>
      <c r="WUE426" s="447"/>
      <c r="WUF426" s="447"/>
      <c r="WUG426" s="447"/>
      <c r="WUH426" s="447"/>
      <c r="WUI426" s="447"/>
      <c r="WUJ426" s="447"/>
      <c r="WUK426" s="447"/>
      <c r="WUL426" s="447"/>
      <c r="WUM426" s="447"/>
      <c r="WUN426" s="447"/>
      <c r="WUO426" s="447"/>
      <c r="WUP426" s="447"/>
      <c r="WUQ426" s="447"/>
      <c r="WUR426" s="447"/>
      <c r="WUS426" s="447"/>
      <c r="WUT426" s="447"/>
      <c r="WUU426" s="447"/>
      <c r="WUV426" s="447"/>
      <c r="WUW426" s="447"/>
      <c r="WUX426" s="447"/>
      <c r="WUY426" s="447"/>
      <c r="WUZ426" s="447"/>
      <c r="WVA426" s="447"/>
      <c r="WVB426" s="447"/>
      <c r="WVC426" s="447"/>
      <c r="WVD426" s="447"/>
      <c r="WVE426" s="447"/>
      <c r="WVF426" s="447"/>
      <c r="WVG426" s="447"/>
      <c r="WVH426" s="447"/>
      <c r="WVI426" s="447"/>
      <c r="WVJ426" s="447"/>
      <c r="WVK426" s="447"/>
      <c r="WVL426" s="447"/>
      <c r="WVM426" s="447"/>
      <c r="WVN426" s="447"/>
      <c r="WVO426" s="447"/>
      <c r="WVP426" s="447"/>
      <c r="WVQ426" s="447"/>
      <c r="WVR426" s="447"/>
      <c r="WVS426" s="447"/>
      <c r="WVT426" s="447"/>
      <c r="WVU426" s="447"/>
      <c r="WVV426" s="447"/>
      <c r="WVW426" s="447"/>
      <c r="WVX426" s="447"/>
      <c r="WVY426" s="447"/>
      <c r="WVZ426" s="447"/>
      <c r="WWA426" s="447"/>
      <c r="WWB426" s="447"/>
      <c r="WWC426" s="447"/>
      <c r="WWD426" s="447"/>
      <c r="WWE426" s="447"/>
      <c r="WWF426" s="447"/>
      <c r="WWG426" s="447"/>
      <c r="WWH426" s="447"/>
      <c r="WWI426" s="447"/>
      <c r="WWJ426" s="447"/>
      <c r="WWK426" s="447"/>
      <c r="WWL426" s="447"/>
      <c r="WWM426" s="447"/>
      <c r="WWN426" s="447"/>
      <c r="WWO426" s="447"/>
      <c r="WWP426" s="447"/>
      <c r="WWQ426" s="447"/>
      <c r="WWR426" s="447"/>
      <c r="WWS426" s="447"/>
      <c r="WWT426" s="447"/>
      <c r="WWU426" s="447"/>
      <c r="WWV426" s="447"/>
      <c r="WWW426" s="447"/>
      <c r="WWX426" s="447"/>
      <c r="WWY426" s="447"/>
      <c r="WWZ426" s="447"/>
      <c r="WXA426" s="447"/>
      <c r="WXB426" s="447"/>
      <c r="WXC426" s="447"/>
      <c r="WXD426" s="447"/>
      <c r="WXE426" s="447"/>
      <c r="WXF426" s="447"/>
      <c r="WXG426" s="447"/>
      <c r="WXH426" s="447"/>
      <c r="WXI426" s="447"/>
      <c r="WXJ426" s="447"/>
      <c r="WXK426" s="447"/>
      <c r="WXL426" s="447"/>
      <c r="WXM426" s="447"/>
      <c r="WXN426" s="447"/>
      <c r="WXO426" s="447"/>
      <c r="WXP426" s="447"/>
      <c r="WXQ426" s="447"/>
      <c r="WXR426" s="447"/>
      <c r="WXS426" s="447"/>
      <c r="WXT426" s="447"/>
      <c r="WXU426" s="447"/>
      <c r="WXV426" s="447"/>
      <c r="WXW426" s="447"/>
      <c r="WXX426" s="447"/>
      <c r="WXY426" s="447"/>
      <c r="WXZ426" s="447"/>
      <c r="WYA426" s="447"/>
      <c r="WYB426" s="447"/>
      <c r="WYC426" s="447"/>
      <c r="WYD426" s="447"/>
      <c r="WYE426" s="447"/>
      <c r="WYF426" s="447"/>
      <c r="WYG426" s="447"/>
      <c r="WYH426" s="447"/>
      <c r="WYI426" s="447"/>
      <c r="WYJ426" s="447"/>
      <c r="WYK426" s="447"/>
      <c r="WYL426" s="447"/>
      <c r="WYM426" s="447"/>
      <c r="WYN426" s="447"/>
      <c r="WYO426" s="447"/>
      <c r="WYP426" s="447"/>
      <c r="WYQ426" s="447"/>
      <c r="WYR426" s="447"/>
      <c r="WYS426" s="447"/>
      <c r="WYT426" s="447"/>
      <c r="WYU426" s="447"/>
      <c r="WYV426" s="447"/>
      <c r="WYW426" s="447"/>
      <c r="WYX426" s="447"/>
      <c r="WYY426" s="447"/>
      <c r="WYZ426" s="447"/>
      <c r="WZA426" s="447"/>
      <c r="WZB426" s="447"/>
      <c r="WZC426" s="447"/>
      <c r="WZD426" s="447"/>
      <c r="WZE426" s="447"/>
      <c r="WZF426" s="447"/>
      <c r="WZG426" s="447"/>
      <c r="WZH426" s="447"/>
      <c r="WZI426" s="447"/>
      <c r="WZJ426" s="447"/>
      <c r="WZK426" s="447"/>
      <c r="WZL426" s="447"/>
      <c r="WZM426" s="447"/>
      <c r="WZN426" s="447"/>
      <c r="WZO426" s="447"/>
      <c r="WZP426" s="447"/>
      <c r="WZQ426" s="447"/>
      <c r="WZR426" s="447"/>
      <c r="WZS426" s="447"/>
      <c r="WZT426" s="447"/>
      <c r="WZU426" s="447"/>
      <c r="WZV426" s="447"/>
      <c r="WZW426" s="447"/>
      <c r="WZX426" s="447"/>
      <c r="WZY426" s="447"/>
      <c r="WZZ426" s="447"/>
      <c r="XAA426" s="447"/>
      <c r="XAB426" s="447"/>
      <c r="XAC426" s="447"/>
      <c r="XAD426" s="447"/>
      <c r="XAE426" s="447"/>
      <c r="XAF426" s="447"/>
      <c r="XAG426" s="447"/>
      <c r="XAH426" s="447"/>
      <c r="XAI426" s="447"/>
      <c r="XAJ426" s="447"/>
      <c r="XAK426" s="447"/>
      <c r="XAL426" s="447"/>
      <c r="XAM426" s="447"/>
      <c r="XAN426" s="447"/>
      <c r="XAO426" s="447"/>
      <c r="XAP426" s="447"/>
      <c r="XAQ426" s="447"/>
      <c r="XAR426" s="447"/>
      <c r="XAS426" s="447"/>
      <c r="XAT426" s="447"/>
      <c r="XAU426" s="447"/>
      <c r="XAV426" s="447"/>
      <c r="XAW426" s="447"/>
      <c r="XAX426" s="447"/>
      <c r="XAY426" s="447"/>
      <c r="XAZ426" s="447"/>
      <c r="XBA426" s="447"/>
      <c r="XBB426" s="447"/>
      <c r="XBC426" s="447"/>
      <c r="XBD426" s="447"/>
      <c r="XBE426" s="447"/>
      <c r="XBF426" s="447"/>
      <c r="XBG426" s="447"/>
      <c r="XBH426" s="447"/>
      <c r="XBI426" s="447"/>
      <c r="XBJ426" s="447"/>
      <c r="XBK426" s="447"/>
      <c r="XBL426" s="447"/>
      <c r="XBM426" s="447"/>
      <c r="XBN426" s="447"/>
      <c r="XBO426" s="447"/>
      <c r="XBP426" s="447"/>
      <c r="XBQ426" s="447"/>
      <c r="XBR426" s="447"/>
      <c r="XBS426" s="447"/>
      <c r="XBT426" s="447"/>
      <c r="XBU426" s="447"/>
      <c r="XBV426" s="447"/>
      <c r="XBW426" s="447"/>
      <c r="XBX426" s="447"/>
      <c r="XBY426" s="447"/>
      <c r="XBZ426" s="447"/>
      <c r="XCA426" s="447"/>
      <c r="XCB426" s="447"/>
      <c r="XCC426" s="447"/>
      <c r="XCD426" s="447"/>
      <c r="XCE426" s="447"/>
      <c r="XCF426" s="447"/>
      <c r="XCG426" s="447"/>
      <c r="XCH426" s="447"/>
      <c r="XCI426" s="447"/>
      <c r="XCJ426" s="447"/>
      <c r="XCK426" s="447"/>
      <c r="XCL426" s="447"/>
      <c r="XCM426" s="447"/>
      <c r="XCN426" s="447"/>
      <c r="XCO426" s="447"/>
      <c r="XCP426" s="447"/>
      <c r="XCQ426" s="447"/>
      <c r="XCR426" s="447"/>
      <c r="XCS426" s="447"/>
      <c r="XCT426" s="447"/>
      <c r="XCU426" s="447"/>
      <c r="XCV426" s="447"/>
      <c r="XCW426" s="447"/>
      <c r="XCX426" s="447"/>
      <c r="XCY426" s="447"/>
      <c r="XCZ426" s="447"/>
      <c r="XDA426" s="447"/>
      <c r="XDB426" s="447"/>
      <c r="XDC426" s="447"/>
      <c r="XDD426" s="447"/>
      <c r="XDE426" s="447"/>
      <c r="XDF426" s="447"/>
      <c r="XDG426" s="447"/>
      <c r="XDH426" s="447"/>
      <c r="XDI426" s="447"/>
      <c r="XDJ426" s="447"/>
      <c r="XDK426" s="447"/>
      <c r="XDL426" s="447"/>
      <c r="XDM426" s="447"/>
      <c r="XDN426" s="447"/>
      <c r="XDO426" s="447"/>
      <c r="XDP426" s="447"/>
      <c r="XDQ426" s="447"/>
      <c r="XDR426" s="447"/>
      <c r="XDS426" s="447"/>
      <c r="XDT426" s="447"/>
      <c r="XDU426" s="447"/>
      <c r="XDV426" s="447"/>
      <c r="XDW426" s="447"/>
      <c r="XDX426" s="447"/>
      <c r="XDY426" s="447"/>
      <c r="XDZ426" s="447"/>
      <c r="XEA426" s="447"/>
      <c r="XEB426" s="447"/>
      <c r="XEC426" s="447"/>
      <c r="XED426" s="447"/>
      <c r="XEE426" s="447"/>
      <c r="XEF426" s="447"/>
      <c r="XEG426" s="447"/>
      <c r="XEH426" s="447"/>
      <c r="XEI426" s="447"/>
      <c r="XEJ426" s="447"/>
      <c r="XEK426" s="447"/>
      <c r="XEL426" s="447"/>
      <c r="XEM426" s="447"/>
      <c r="XEN426" s="447"/>
      <c r="XEO426" s="447"/>
      <c r="XEP426" s="447"/>
      <c r="XEQ426" s="447"/>
      <c r="XER426" s="447"/>
      <c r="XES426" s="447"/>
      <c r="XET426" s="447"/>
      <c r="XEU426" s="447"/>
      <c r="XEV426" s="447"/>
      <c r="XEW426" s="447"/>
      <c r="XEX426" s="447"/>
      <c r="XEY426" s="447"/>
      <c r="XEZ426" s="447"/>
      <c r="XFA426" s="447"/>
      <c r="XFB426" s="447"/>
      <c r="XFC426" s="447"/>
      <c r="XFD426" s="447"/>
    </row>
    <row r="427" spans="1:16384" ht="15" x14ac:dyDescent="0.25">
      <c r="A427" s="303"/>
      <c r="B427" s="310"/>
      <c r="C427" s="310"/>
      <c r="D427" s="310"/>
      <c r="E427" s="310"/>
      <c r="F427" s="311"/>
      <c r="G427" s="311"/>
      <c r="H427" s="311"/>
      <c r="I427" s="311"/>
      <c r="J427" s="304"/>
      <c r="K427" s="311"/>
      <c r="L427" s="311"/>
      <c r="M427" s="311"/>
      <c r="N427" s="304"/>
      <c r="O427" s="313"/>
      <c r="P427" s="313"/>
      <c r="Q427" s="313"/>
      <c r="R427" s="313"/>
      <c r="S427" s="5"/>
      <c r="T427" s="5"/>
    </row>
    <row r="428" spans="1:16384" ht="15" x14ac:dyDescent="0.25">
      <c r="A428" s="39"/>
      <c r="B428" s="10"/>
      <c r="C428" s="10" t="s">
        <v>398</v>
      </c>
      <c r="D428" s="10"/>
      <c r="E428" s="10" t="s">
        <v>743</v>
      </c>
      <c r="F428" s="10"/>
      <c r="G428" s="10">
        <v>1</v>
      </c>
      <c r="H428" s="10">
        <v>3</v>
      </c>
      <c r="I428" s="10"/>
      <c r="K428" s="10"/>
      <c r="L428" s="10"/>
      <c r="M428" s="10"/>
      <c r="O428" s="315"/>
      <c r="P428" s="315"/>
      <c r="Q428" s="315"/>
      <c r="R428" s="315"/>
      <c r="S428" s="458"/>
      <c r="T428" s="457"/>
      <c r="U428" s="457"/>
      <c r="V428" s="457"/>
      <c r="W428" s="447"/>
      <c r="X428" s="447"/>
      <c r="Y428" s="447"/>
      <c r="Z428" s="447"/>
      <c r="AA428" s="447"/>
      <c r="AB428" s="447"/>
      <c r="AC428" s="447"/>
      <c r="AD428" s="447"/>
      <c r="AE428" s="447"/>
      <c r="AF428" s="447"/>
      <c r="AG428" s="447"/>
      <c r="AH428" s="447"/>
      <c r="AI428" s="447"/>
      <c r="AJ428" s="447"/>
      <c r="AK428" s="447"/>
      <c r="AL428" s="447"/>
      <c r="AM428" s="447"/>
      <c r="AN428" s="447"/>
      <c r="AO428" s="447"/>
      <c r="AP428" s="447"/>
      <c r="AQ428" s="447"/>
      <c r="AR428" s="447"/>
      <c r="AS428" s="447"/>
      <c r="AT428" s="447"/>
      <c r="AU428" s="447"/>
      <c r="AV428" s="447"/>
      <c r="AW428" s="447"/>
      <c r="AX428" s="447"/>
      <c r="AY428" s="447"/>
      <c r="AZ428" s="447"/>
      <c r="BA428" s="447"/>
      <c r="BB428" s="447"/>
      <c r="BC428" s="447"/>
      <c r="BD428" s="447"/>
      <c r="BE428" s="447"/>
      <c r="BF428" s="447"/>
      <c r="BG428" s="447"/>
      <c r="BH428" s="447"/>
      <c r="BI428" s="447"/>
      <c r="BJ428" s="447"/>
      <c r="BK428" s="447"/>
      <c r="BL428" s="447"/>
      <c r="BM428" s="447"/>
      <c r="BN428" s="447"/>
      <c r="BO428" s="447"/>
      <c r="BP428" s="447"/>
      <c r="BQ428" s="447"/>
      <c r="BR428" s="447"/>
      <c r="BS428" s="447"/>
      <c r="BT428" s="447"/>
      <c r="BU428" s="447"/>
      <c r="BV428" s="447"/>
      <c r="BW428" s="447"/>
      <c r="BX428" s="447"/>
      <c r="BY428" s="447"/>
      <c r="BZ428" s="447"/>
      <c r="CA428" s="447"/>
      <c r="CB428" s="447"/>
      <c r="CC428" s="447"/>
      <c r="CD428" s="447"/>
      <c r="CE428" s="447"/>
      <c r="CF428" s="447"/>
      <c r="CG428" s="447"/>
      <c r="CH428" s="447"/>
      <c r="CI428" s="447"/>
      <c r="CJ428" s="447"/>
      <c r="CK428" s="447"/>
      <c r="CL428" s="447"/>
      <c r="CM428" s="447"/>
      <c r="CN428" s="447"/>
      <c r="CO428" s="447"/>
      <c r="CP428" s="447"/>
      <c r="CQ428" s="447"/>
      <c r="CR428" s="447"/>
      <c r="CS428" s="447"/>
      <c r="CT428" s="447"/>
      <c r="CU428" s="447"/>
      <c r="CV428" s="447"/>
      <c r="CW428" s="447"/>
      <c r="CX428" s="447"/>
      <c r="CY428" s="447"/>
      <c r="CZ428" s="447"/>
      <c r="DA428" s="447"/>
      <c r="DB428" s="447"/>
      <c r="DC428" s="447"/>
      <c r="DD428" s="447"/>
      <c r="DE428" s="447"/>
      <c r="DF428" s="447"/>
      <c r="DG428" s="447"/>
      <c r="DH428" s="447"/>
      <c r="DI428" s="447"/>
      <c r="DJ428" s="447"/>
      <c r="DK428" s="447"/>
      <c r="DL428" s="447"/>
      <c r="DM428" s="447"/>
      <c r="DN428" s="447"/>
      <c r="DO428" s="447"/>
      <c r="DP428" s="447"/>
      <c r="DQ428" s="447"/>
      <c r="DR428" s="447"/>
      <c r="DS428" s="447"/>
      <c r="DT428" s="447"/>
      <c r="DU428" s="447"/>
      <c r="DV428" s="447"/>
      <c r="DW428" s="447"/>
      <c r="DX428" s="447"/>
      <c r="DY428" s="447"/>
      <c r="DZ428" s="447"/>
      <c r="EA428" s="447"/>
      <c r="EB428" s="447"/>
      <c r="EC428" s="447"/>
      <c r="ED428" s="447"/>
      <c r="EE428" s="447"/>
      <c r="EF428" s="447"/>
      <c r="EG428" s="447"/>
      <c r="EH428" s="447"/>
      <c r="EI428" s="447"/>
      <c r="EJ428" s="447"/>
      <c r="EK428" s="447"/>
      <c r="EL428" s="447"/>
      <c r="EM428" s="447"/>
      <c r="EN428" s="447"/>
      <c r="EO428" s="447"/>
      <c r="EP428" s="447"/>
      <c r="EQ428" s="447"/>
      <c r="ER428" s="447"/>
      <c r="ES428" s="447"/>
      <c r="ET428" s="447"/>
      <c r="EU428" s="447"/>
      <c r="EV428" s="447"/>
      <c r="EW428" s="447"/>
      <c r="EX428" s="447"/>
      <c r="EY428" s="447"/>
      <c r="EZ428" s="447"/>
      <c r="FA428" s="447"/>
      <c r="FB428" s="447"/>
      <c r="FC428" s="447"/>
      <c r="FD428" s="447"/>
      <c r="FE428" s="447"/>
      <c r="FF428" s="447"/>
      <c r="FG428" s="447"/>
      <c r="FH428" s="447"/>
      <c r="FI428" s="447"/>
      <c r="FJ428" s="447"/>
      <c r="FK428" s="447"/>
      <c r="FL428" s="447"/>
      <c r="FM428" s="447"/>
      <c r="FN428" s="447"/>
      <c r="FO428" s="447"/>
      <c r="FP428" s="447"/>
      <c r="FQ428" s="447"/>
      <c r="FR428" s="447"/>
      <c r="FS428" s="447"/>
      <c r="FT428" s="447"/>
      <c r="FU428" s="447"/>
      <c r="FV428" s="447"/>
      <c r="FW428" s="447"/>
      <c r="FX428" s="447"/>
      <c r="FY428" s="447"/>
      <c r="FZ428" s="447"/>
      <c r="GA428" s="447"/>
      <c r="GB428" s="447"/>
      <c r="GC428" s="447"/>
      <c r="GD428" s="447"/>
      <c r="GE428" s="447"/>
      <c r="GF428" s="447"/>
      <c r="GG428" s="447"/>
      <c r="GH428" s="447"/>
      <c r="GI428" s="447"/>
      <c r="GJ428" s="447"/>
      <c r="GK428" s="447"/>
      <c r="GL428" s="447"/>
      <c r="GM428" s="447"/>
      <c r="GN428" s="447"/>
      <c r="GO428" s="447"/>
      <c r="GP428" s="447"/>
      <c r="GQ428" s="447"/>
      <c r="GR428" s="447"/>
      <c r="GS428" s="447"/>
      <c r="GT428" s="447"/>
      <c r="GU428" s="447"/>
      <c r="GV428" s="447"/>
      <c r="GW428" s="447"/>
      <c r="GX428" s="447"/>
      <c r="GY428" s="447"/>
      <c r="GZ428" s="447"/>
      <c r="HA428" s="447"/>
      <c r="HB428" s="447"/>
      <c r="HC428" s="447"/>
      <c r="HD428" s="447"/>
      <c r="HE428" s="447"/>
      <c r="HF428" s="447"/>
      <c r="HG428" s="447"/>
      <c r="HH428" s="447"/>
      <c r="HI428" s="447"/>
      <c r="HJ428" s="447"/>
      <c r="HK428" s="447"/>
      <c r="HL428" s="447"/>
      <c r="HM428" s="447"/>
      <c r="HN428" s="447"/>
      <c r="HO428" s="447"/>
      <c r="HP428" s="447"/>
      <c r="HQ428" s="447"/>
      <c r="HR428" s="447"/>
      <c r="HS428" s="447"/>
      <c r="HT428" s="447"/>
      <c r="HU428" s="447"/>
      <c r="HV428" s="447"/>
      <c r="HW428" s="447"/>
      <c r="HX428" s="447"/>
      <c r="HY428" s="447"/>
      <c r="HZ428" s="447"/>
      <c r="IA428" s="447"/>
      <c r="IB428" s="447"/>
      <c r="IC428" s="447"/>
      <c r="ID428" s="447"/>
      <c r="IE428" s="447"/>
      <c r="IF428" s="447"/>
      <c r="IG428" s="447"/>
      <c r="IH428" s="447"/>
      <c r="II428" s="447"/>
      <c r="IJ428" s="447"/>
      <c r="IK428" s="447"/>
      <c r="IL428" s="447"/>
      <c r="IM428" s="447"/>
      <c r="IN428" s="447"/>
      <c r="IO428" s="447"/>
      <c r="IP428" s="447"/>
      <c r="IQ428" s="447"/>
      <c r="IR428" s="447"/>
      <c r="IS428" s="447"/>
      <c r="IT428" s="447"/>
      <c r="IU428" s="447"/>
      <c r="IV428" s="447"/>
      <c r="IW428" s="447"/>
      <c r="IX428" s="447"/>
      <c r="IY428" s="447"/>
      <c r="IZ428" s="447"/>
      <c r="JA428" s="447"/>
      <c r="JB428" s="447"/>
      <c r="JC428" s="447"/>
      <c r="JD428" s="447"/>
      <c r="JE428" s="447"/>
      <c r="JF428" s="447"/>
      <c r="JG428" s="447"/>
      <c r="JH428" s="447"/>
      <c r="JI428" s="447"/>
      <c r="JJ428" s="447"/>
      <c r="JK428" s="447"/>
      <c r="JL428" s="447"/>
      <c r="JM428" s="447"/>
      <c r="JN428" s="447"/>
      <c r="JO428" s="447"/>
      <c r="JP428" s="447"/>
      <c r="JQ428" s="447"/>
      <c r="JR428" s="447"/>
      <c r="JS428" s="447"/>
      <c r="JT428" s="447"/>
      <c r="JU428" s="447"/>
      <c r="JV428" s="447"/>
      <c r="JW428" s="447"/>
      <c r="JX428" s="447"/>
      <c r="JY428" s="447"/>
      <c r="JZ428" s="447"/>
      <c r="KA428" s="447"/>
      <c r="KB428" s="447"/>
      <c r="KC428" s="447"/>
      <c r="KD428" s="447"/>
      <c r="KE428" s="447"/>
      <c r="KF428" s="447"/>
      <c r="KG428" s="447"/>
      <c r="KH428" s="447"/>
      <c r="KI428" s="447"/>
      <c r="KJ428" s="447"/>
      <c r="KK428" s="447"/>
      <c r="KL428" s="447"/>
      <c r="KM428" s="447"/>
      <c r="KN428" s="447"/>
      <c r="KO428" s="447"/>
      <c r="KP428" s="447"/>
      <c r="KQ428" s="447"/>
      <c r="KR428" s="447"/>
      <c r="KS428" s="447"/>
      <c r="KT428" s="447"/>
      <c r="KU428" s="447"/>
      <c r="KV428" s="447"/>
      <c r="KW428" s="447"/>
      <c r="KX428" s="447"/>
      <c r="KY428" s="447"/>
      <c r="KZ428" s="447"/>
      <c r="LA428" s="447"/>
      <c r="LB428" s="447"/>
      <c r="LC428" s="447"/>
      <c r="LD428" s="447"/>
      <c r="LE428" s="447"/>
      <c r="LF428" s="447"/>
      <c r="LG428" s="447"/>
      <c r="LH428" s="447"/>
      <c r="LI428" s="447"/>
      <c r="LJ428" s="447"/>
      <c r="LK428" s="447"/>
      <c r="LL428" s="447"/>
      <c r="LM428" s="447"/>
      <c r="LN428" s="447"/>
      <c r="LO428" s="447"/>
      <c r="LP428" s="447"/>
      <c r="LQ428" s="447"/>
      <c r="LR428" s="447"/>
      <c r="LS428" s="447"/>
      <c r="LT428" s="447"/>
      <c r="LU428" s="447"/>
      <c r="LV428" s="447"/>
      <c r="LW428" s="447"/>
      <c r="LX428" s="447"/>
      <c r="LY428" s="447"/>
      <c r="LZ428" s="447"/>
      <c r="MA428" s="447"/>
      <c r="MB428" s="447"/>
      <c r="MC428" s="447"/>
      <c r="MD428" s="447"/>
      <c r="ME428" s="447"/>
      <c r="MF428" s="447"/>
      <c r="MG428" s="447"/>
      <c r="MH428" s="447"/>
      <c r="MI428" s="447"/>
      <c r="MJ428" s="447"/>
      <c r="MK428" s="447"/>
      <c r="ML428" s="447"/>
      <c r="MM428" s="447"/>
      <c r="MN428" s="447"/>
      <c r="MO428" s="447"/>
      <c r="MP428" s="447"/>
      <c r="MQ428" s="447"/>
      <c r="MR428" s="447"/>
      <c r="MS428" s="447"/>
      <c r="MT428" s="447"/>
      <c r="MU428" s="447"/>
      <c r="MV428" s="447"/>
      <c r="MW428" s="447"/>
      <c r="MX428" s="447"/>
      <c r="MY428" s="447"/>
      <c r="MZ428" s="447"/>
      <c r="NA428" s="447"/>
      <c r="NB428" s="447"/>
      <c r="NC428" s="447"/>
      <c r="ND428" s="447"/>
      <c r="NE428" s="447"/>
      <c r="NF428" s="447"/>
      <c r="NG428" s="447"/>
      <c r="NH428" s="447"/>
      <c r="NI428" s="447"/>
      <c r="NJ428" s="447"/>
      <c r="NK428" s="447"/>
      <c r="NL428" s="447"/>
      <c r="NM428" s="447"/>
      <c r="NN428" s="447"/>
      <c r="NO428" s="447"/>
      <c r="NP428" s="447"/>
      <c r="NQ428" s="447"/>
      <c r="NR428" s="447"/>
      <c r="NS428" s="447"/>
      <c r="NT428" s="447"/>
      <c r="NU428" s="447"/>
      <c r="NV428" s="447"/>
      <c r="NW428" s="447"/>
      <c r="NX428" s="447"/>
      <c r="NY428" s="447"/>
      <c r="NZ428" s="447"/>
      <c r="OA428" s="447"/>
      <c r="OB428" s="447"/>
      <c r="OC428" s="447"/>
      <c r="OD428" s="447"/>
      <c r="OE428" s="447"/>
      <c r="OF428" s="447"/>
      <c r="OG428" s="447"/>
      <c r="OH428" s="447"/>
      <c r="OI428" s="447"/>
      <c r="OJ428" s="447"/>
      <c r="OK428" s="447"/>
      <c r="OL428" s="447"/>
      <c r="OM428" s="447"/>
      <c r="ON428" s="447"/>
      <c r="OO428" s="447"/>
      <c r="OP428" s="447"/>
      <c r="OQ428" s="447"/>
      <c r="OR428" s="447"/>
      <c r="OS428" s="447"/>
      <c r="OT428" s="447"/>
      <c r="OU428" s="447"/>
      <c r="OV428" s="447"/>
      <c r="OW428" s="447"/>
      <c r="OX428" s="447"/>
      <c r="OY428" s="447"/>
      <c r="OZ428" s="447"/>
      <c r="PA428" s="447"/>
      <c r="PB428" s="447"/>
      <c r="PC428" s="447"/>
      <c r="PD428" s="447"/>
      <c r="PE428" s="447"/>
      <c r="PF428" s="447"/>
      <c r="PG428" s="447"/>
      <c r="PH428" s="447"/>
      <c r="PI428" s="447"/>
      <c r="PJ428" s="447"/>
      <c r="PK428" s="447"/>
      <c r="PL428" s="447"/>
      <c r="PM428" s="447"/>
      <c r="PN428" s="447"/>
      <c r="PO428" s="447"/>
      <c r="PP428" s="447"/>
      <c r="PQ428" s="447"/>
      <c r="PR428" s="447"/>
      <c r="PS428" s="447"/>
      <c r="PT428" s="447"/>
      <c r="PU428" s="447"/>
      <c r="PV428" s="447"/>
      <c r="PW428" s="447"/>
      <c r="PX428" s="447"/>
      <c r="PY428" s="447"/>
      <c r="PZ428" s="447"/>
      <c r="QA428" s="447"/>
      <c r="QB428" s="447"/>
      <c r="QC428" s="447"/>
      <c r="QD428" s="447"/>
      <c r="QE428" s="447"/>
      <c r="QF428" s="447"/>
      <c r="QG428" s="447"/>
      <c r="QH428" s="447"/>
      <c r="QI428" s="447"/>
      <c r="QJ428" s="447"/>
      <c r="QK428" s="447"/>
      <c r="QL428" s="447"/>
      <c r="QM428" s="447"/>
      <c r="QN428" s="447"/>
      <c r="QO428" s="447"/>
      <c r="QP428" s="447"/>
      <c r="QQ428" s="447"/>
      <c r="QR428" s="447"/>
      <c r="QS428" s="447"/>
      <c r="QT428" s="447"/>
      <c r="QU428" s="447"/>
      <c r="QV428" s="447"/>
      <c r="QW428" s="447"/>
      <c r="QX428" s="447"/>
      <c r="QY428" s="447"/>
      <c r="QZ428" s="447"/>
      <c r="RA428" s="447"/>
      <c r="RB428" s="447"/>
      <c r="RC428" s="447"/>
      <c r="RD428" s="447"/>
      <c r="RE428" s="447"/>
      <c r="RF428" s="447"/>
      <c r="RG428" s="447"/>
      <c r="RH428" s="447"/>
      <c r="RI428" s="447"/>
      <c r="RJ428" s="447"/>
      <c r="RK428" s="447"/>
      <c r="RL428" s="447"/>
      <c r="RM428" s="447"/>
      <c r="RN428" s="447"/>
      <c r="RO428" s="447"/>
      <c r="RP428" s="447"/>
      <c r="RQ428" s="447"/>
      <c r="RR428" s="447"/>
      <c r="RS428" s="447"/>
      <c r="RT428" s="447"/>
      <c r="RU428" s="447"/>
      <c r="RV428" s="447"/>
      <c r="RW428" s="447"/>
      <c r="RX428" s="447"/>
      <c r="RY428" s="447"/>
      <c r="RZ428" s="447"/>
      <c r="SA428" s="447"/>
      <c r="SB428" s="447"/>
      <c r="SC428" s="447"/>
      <c r="SD428" s="447"/>
      <c r="SE428" s="447"/>
      <c r="SF428" s="447"/>
      <c r="SG428" s="447"/>
      <c r="SH428" s="447"/>
      <c r="SI428" s="447"/>
      <c r="SJ428" s="447"/>
      <c r="SK428" s="447"/>
      <c r="SL428" s="447"/>
      <c r="SM428" s="447"/>
      <c r="SN428" s="447"/>
      <c r="SO428" s="447"/>
      <c r="SP428" s="447"/>
      <c r="SQ428" s="447"/>
      <c r="SR428" s="447"/>
      <c r="SS428" s="447"/>
      <c r="ST428" s="447"/>
      <c r="SU428" s="447"/>
      <c r="SV428" s="447"/>
      <c r="SW428" s="447"/>
      <c r="SX428" s="447"/>
      <c r="SY428" s="447"/>
      <c r="SZ428" s="447"/>
      <c r="TA428" s="447"/>
      <c r="TB428" s="447"/>
      <c r="TC428" s="447"/>
      <c r="TD428" s="447"/>
      <c r="TE428" s="447"/>
      <c r="TF428" s="447"/>
      <c r="TG428" s="447"/>
      <c r="TH428" s="447"/>
      <c r="TI428" s="447"/>
      <c r="TJ428" s="447"/>
      <c r="TK428" s="447"/>
      <c r="TL428" s="447"/>
      <c r="TM428" s="447"/>
      <c r="TN428" s="447"/>
      <c r="TO428" s="447"/>
      <c r="TP428" s="447"/>
      <c r="TQ428" s="447"/>
      <c r="TR428" s="447"/>
      <c r="TS428" s="447"/>
      <c r="TT428" s="447"/>
      <c r="TU428" s="447"/>
      <c r="TV428" s="447"/>
      <c r="TW428" s="447"/>
      <c r="TX428" s="447"/>
      <c r="TY428" s="447"/>
      <c r="TZ428" s="447"/>
      <c r="UA428" s="447"/>
      <c r="UB428" s="447"/>
      <c r="UC428" s="447"/>
      <c r="UD428" s="447"/>
      <c r="UE428" s="447"/>
      <c r="UF428" s="447"/>
      <c r="UG428" s="447"/>
      <c r="UH428" s="447"/>
      <c r="UI428" s="447"/>
      <c r="UJ428" s="447"/>
      <c r="UK428" s="447"/>
      <c r="UL428" s="447"/>
      <c r="UM428" s="447"/>
      <c r="UN428" s="447"/>
      <c r="UO428" s="447"/>
      <c r="UP428" s="447"/>
      <c r="UQ428" s="447"/>
      <c r="UR428" s="447"/>
      <c r="US428" s="447"/>
      <c r="UT428" s="447"/>
      <c r="UU428" s="447"/>
      <c r="UV428" s="447"/>
      <c r="UW428" s="447"/>
      <c r="UX428" s="447"/>
      <c r="UY428" s="447"/>
      <c r="UZ428" s="447"/>
      <c r="VA428" s="447"/>
      <c r="VB428" s="447"/>
      <c r="VC428" s="447"/>
      <c r="VD428" s="447"/>
      <c r="VE428" s="447"/>
      <c r="VF428" s="447"/>
      <c r="VG428" s="447"/>
      <c r="VH428" s="447"/>
      <c r="VI428" s="447"/>
      <c r="VJ428" s="447"/>
      <c r="VK428" s="447"/>
      <c r="VL428" s="447"/>
      <c r="VM428" s="447"/>
      <c r="VN428" s="447"/>
      <c r="VO428" s="447"/>
      <c r="VP428" s="447"/>
      <c r="VQ428" s="447"/>
      <c r="VR428" s="447"/>
      <c r="VS428" s="447"/>
      <c r="VT428" s="447"/>
      <c r="VU428" s="447"/>
      <c r="VV428" s="447"/>
      <c r="VW428" s="447"/>
      <c r="VX428" s="447"/>
      <c r="VY428" s="447"/>
      <c r="VZ428" s="447"/>
      <c r="WA428" s="447"/>
      <c r="WB428" s="447"/>
      <c r="WC428" s="447"/>
      <c r="WD428" s="447"/>
      <c r="WE428" s="447"/>
      <c r="WF428" s="447"/>
      <c r="WG428" s="447"/>
      <c r="WH428" s="447"/>
      <c r="WI428" s="447"/>
      <c r="WJ428" s="447"/>
      <c r="WK428" s="447"/>
      <c r="WL428" s="447"/>
      <c r="WM428" s="447"/>
      <c r="WN428" s="447"/>
      <c r="WO428" s="447"/>
      <c r="WP428" s="447"/>
      <c r="WQ428" s="447"/>
      <c r="WR428" s="447"/>
      <c r="WS428" s="447"/>
      <c r="WT428" s="447"/>
      <c r="WU428" s="447"/>
      <c r="WV428" s="447"/>
      <c r="WW428" s="447"/>
      <c r="WX428" s="447"/>
      <c r="WY428" s="447"/>
      <c r="WZ428" s="447"/>
      <c r="XA428" s="447"/>
      <c r="XB428" s="447"/>
      <c r="XC428" s="447"/>
      <c r="XD428" s="447"/>
      <c r="XE428" s="447"/>
      <c r="XF428" s="447"/>
      <c r="XG428" s="447"/>
      <c r="XH428" s="447"/>
      <c r="XI428" s="447"/>
      <c r="XJ428" s="447"/>
      <c r="XK428" s="447"/>
      <c r="XL428" s="447"/>
      <c r="XM428" s="447"/>
      <c r="XN428" s="447"/>
      <c r="XO428" s="447"/>
      <c r="XP428" s="447"/>
      <c r="XQ428" s="447"/>
      <c r="XR428" s="447"/>
      <c r="XS428" s="447"/>
      <c r="XT428" s="447"/>
      <c r="XU428" s="447"/>
      <c r="XV428" s="447"/>
      <c r="XW428" s="447"/>
      <c r="XX428" s="447"/>
      <c r="XY428" s="447"/>
      <c r="XZ428" s="447"/>
      <c r="YA428" s="447"/>
      <c r="YB428" s="447"/>
      <c r="YC428" s="447"/>
      <c r="YD428" s="447"/>
      <c r="YE428" s="447"/>
      <c r="YF428" s="447"/>
      <c r="YG428" s="447"/>
      <c r="YH428" s="447"/>
      <c r="YI428" s="447"/>
      <c r="YJ428" s="447"/>
      <c r="YK428" s="447"/>
      <c r="YL428" s="447"/>
      <c r="YM428" s="447"/>
      <c r="YN428" s="447"/>
      <c r="YO428" s="447"/>
      <c r="YP428" s="447"/>
      <c r="YQ428" s="447"/>
      <c r="YR428" s="447"/>
      <c r="YS428" s="447"/>
      <c r="YT428" s="447"/>
      <c r="YU428" s="447"/>
      <c r="YV428" s="447"/>
      <c r="YW428" s="447"/>
      <c r="YX428" s="447"/>
      <c r="YY428" s="447"/>
      <c r="YZ428" s="447"/>
      <c r="ZA428" s="447"/>
      <c r="ZB428" s="447"/>
      <c r="ZC428" s="447"/>
      <c r="ZD428" s="447"/>
      <c r="ZE428" s="447"/>
      <c r="ZF428" s="447"/>
      <c r="ZG428" s="447"/>
      <c r="ZH428" s="447"/>
      <c r="ZI428" s="447"/>
      <c r="ZJ428" s="447"/>
      <c r="ZK428" s="447"/>
      <c r="ZL428" s="447"/>
      <c r="ZM428" s="447"/>
      <c r="ZN428" s="447"/>
      <c r="ZO428" s="447"/>
      <c r="ZP428" s="447"/>
      <c r="ZQ428" s="447"/>
      <c r="ZR428" s="447"/>
      <c r="ZS428" s="447"/>
      <c r="ZT428" s="447"/>
      <c r="ZU428" s="447"/>
      <c r="ZV428" s="447"/>
      <c r="ZW428" s="447"/>
      <c r="ZX428" s="447"/>
      <c r="ZY428" s="447"/>
      <c r="ZZ428" s="447"/>
      <c r="AAA428" s="447"/>
      <c r="AAB428" s="447"/>
      <c r="AAC428" s="447"/>
      <c r="AAD428" s="447"/>
      <c r="AAE428" s="447"/>
      <c r="AAF428" s="447"/>
      <c r="AAG428" s="447"/>
      <c r="AAH428" s="447"/>
      <c r="AAI428" s="447"/>
      <c r="AAJ428" s="447"/>
      <c r="AAK428" s="447"/>
      <c r="AAL428" s="447"/>
      <c r="AAM428" s="447"/>
      <c r="AAN428" s="447"/>
      <c r="AAO428" s="447"/>
      <c r="AAP428" s="447"/>
      <c r="AAQ428" s="447"/>
      <c r="AAR428" s="447"/>
      <c r="AAS428" s="447"/>
      <c r="AAT428" s="447"/>
      <c r="AAU428" s="447"/>
      <c r="AAV428" s="447"/>
      <c r="AAW428" s="447"/>
      <c r="AAX428" s="447"/>
      <c r="AAY428" s="447"/>
      <c r="AAZ428" s="447"/>
      <c r="ABA428" s="447"/>
      <c r="ABB428" s="447"/>
      <c r="ABC428" s="447"/>
      <c r="ABD428" s="447"/>
      <c r="ABE428" s="447"/>
      <c r="ABF428" s="447"/>
      <c r="ABG428" s="447"/>
      <c r="ABH428" s="447"/>
      <c r="ABI428" s="447"/>
      <c r="ABJ428" s="447"/>
      <c r="ABK428" s="447"/>
      <c r="ABL428" s="447"/>
      <c r="ABM428" s="447"/>
      <c r="ABN428" s="447"/>
      <c r="ABO428" s="447"/>
      <c r="ABP428" s="447"/>
      <c r="ABQ428" s="447"/>
      <c r="ABR428" s="447"/>
      <c r="ABS428" s="447"/>
      <c r="ABT428" s="447"/>
      <c r="ABU428" s="447"/>
      <c r="ABV428" s="447"/>
      <c r="ABW428" s="447"/>
      <c r="ABX428" s="447"/>
      <c r="ABY428" s="447"/>
      <c r="ABZ428" s="447"/>
      <c r="ACA428" s="447"/>
      <c r="ACB428" s="447"/>
      <c r="ACC428" s="447"/>
      <c r="ACD428" s="447"/>
      <c r="ACE428" s="447"/>
      <c r="ACF428" s="447"/>
      <c r="ACG428" s="447"/>
      <c r="ACH428" s="447"/>
      <c r="ACI428" s="447"/>
      <c r="ACJ428" s="447"/>
      <c r="ACK428" s="447"/>
      <c r="ACL428" s="447"/>
      <c r="ACM428" s="447"/>
      <c r="ACN428" s="447"/>
      <c r="ACO428" s="447"/>
      <c r="ACP428" s="447"/>
      <c r="ACQ428" s="447"/>
      <c r="ACR428" s="447"/>
      <c r="ACS428" s="447"/>
      <c r="ACT428" s="447"/>
      <c r="ACU428" s="447"/>
      <c r="ACV428" s="447"/>
      <c r="ACW428" s="447"/>
      <c r="ACX428" s="447"/>
      <c r="ACY428" s="447"/>
      <c r="ACZ428" s="447"/>
      <c r="ADA428" s="447"/>
      <c r="ADB428" s="447"/>
      <c r="ADC428" s="447"/>
      <c r="ADD428" s="447"/>
      <c r="ADE428" s="447"/>
      <c r="ADF428" s="447"/>
      <c r="ADG428" s="447"/>
      <c r="ADH428" s="447"/>
      <c r="ADI428" s="447"/>
      <c r="ADJ428" s="447"/>
      <c r="ADK428" s="447"/>
      <c r="ADL428" s="447"/>
      <c r="ADM428" s="447"/>
      <c r="ADN428" s="447"/>
      <c r="ADO428" s="447"/>
      <c r="ADP428" s="447"/>
      <c r="ADQ428" s="447"/>
      <c r="ADR428" s="447"/>
      <c r="ADS428" s="447"/>
      <c r="ADT428" s="447"/>
      <c r="ADU428" s="447"/>
      <c r="ADV428" s="447"/>
      <c r="ADW428" s="447"/>
      <c r="ADX428" s="447"/>
      <c r="ADY428" s="447"/>
      <c r="ADZ428" s="447"/>
      <c r="AEA428" s="447"/>
      <c r="AEB428" s="447"/>
      <c r="AEC428" s="447"/>
      <c r="AED428" s="447"/>
      <c r="AEE428" s="447"/>
      <c r="AEF428" s="447"/>
      <c r="AEG428" s="447"/>
      <c r="AEH428" s="447"/>
      <c r="AEI428" s="447"/>
      <c r="AEJ428" s="447"/>
      <c r="AEK428" s="447"/>
      <c r="AEL428" s="447"/>
      <c r="AEM428" s="447"/>
      <c r="AEN428" s="447"/>
      <c r="AEO428" s="447"/>
      <c r="AEP428" s="447"/>
      <c r="AEQ428" s="447"/>
      <c r="AER428" s="447"/>
      <c r="AES428" s="447"/>
      <c r="AET428" s="447"/>
      <c r="AEU428" s="447"/>
      <c r="AEV428" s="447"/>
      <c r="AEW428" s="447"/>
      <c r="AEX428" s="447"/>
      <c r="AEY428" s="447"/>
      <c r="AEZ428" s="447"/>
      <c r="AFA428" s="447"/>
      <c r="AFB428" s="447"/>
      <c r="AFC428" s="447"/>
      <c r="AFD428" s="447"/>
      <c r="AFE428" s="447"/>
      <c r="AFF428" s="447"/>
      <c r="AFG428" s="447"/>
      <c r="AFH428" s="447"/>
      <c r="AFI428" s="447"/>
      <c r="AFJ428" s="447"/>
      <c r="AFK428" s="447"/>
      <c r="AFL428" s="447"/>
      <c r="AFM428" s="447"/>
      <c r="AFN428" s="447"/>
      <c r="AFO428" s="447"/>
      <c r="AFP428" s="447"/>
      <c r="AFQ428" s="447"/>
      <c r="AFR428" s="447"/>
      <c r="AFS428" s="447"/>
      <c r="AFT428" s="447"/>
      <c r="AFU428" s="447"/>
      <c r="AFV428" s="447"/>
      <c r="AFW428" s="447"/>
      <c r="AFX428" s="447"/>
      <c r="AFY428" s="447"/>
      <c r="AFZ428" s="447"/>
      <c r="AGA428" s="447"/>
      <c r="AGB428" s="447"/>
      <c r="AGC428" s="447"/>
      <c r="AGD428" s="447"/>
      <c r="AGE428" s="447"/>
      <c r="AGF428" s="447"/>
      <c r="AGG428" s="447"/>
      <c r="AGH428" s="447"/>
      <c r="AGI428" s="447"/>
      <c r="AGJ428" s="447"/>
      <c r="AGK428" s="447"/>
      <c r="AGL428" s="447"/>
      <c r="AGM428" s="447"/>
      <c r="AGN428" s="447"/>
      <c r="AGO428" s="447"/>
      <c r="AGP428" s="447"/>
      <c r="AGQ428" s="447"/>
      <c r="AGR428" s="447"/>
      <c r="AGS428" s="447"/>
      <c r="AGT428" s="447"/>
      <c r="AGU428" s="447"/>
      <c r="AGV428" s="447"/>
      <c r="AGW428" s="447"/>
      <c r="AGX428" s="447"/>
      <c r="AGY428" s="447"/>
      <c r="AGZ428" s="447"/>
      <c r="AHA428" s="447"/>
      <c r="AHB428" s="447"/>
      <c r="AHC428" s="447"/>
      <c r="AHD428" s="447"/>
      <c r="AHE428" s="447"/>
      <c r="AHF428" s="447"/>
      <c r="AHG428" s="447"/>
      <c r="AHH428" s="447"/>
      <c r="AHI428" s="447"/>
      <c r="AHJ428" s="447"/>
      <c r="AHK428" s="447"/>
      <c r="AHL428" s="447"/>
      <c r="AHM428" s="447"/>
      <c r="AHN428" s="447"/>
      <c r="AHO428" s="447"/>
      <c r="AHP428" s="447"/>
      <c r="AHQ428" s="447"/>
      <c r="AHR428" s="447"/>
      <c r="AHS428" s="447"/>
      <c r="AHT428" s="447"/>
      <c r="AHU428" s="447"/>
      <c r="AHV428" s="447"/>
      <c r="AHW428" s="447"/>
      <c r="AHX428" s="447"/>
      <c r="AHY428" s="447"/>
      <c r="AHZ428" s="447"/>
      <c r="AIA428" s="447"/>
      <c r="AIB428" s="447"/>
      <c r="AIC428" s="447"/>
      <c r="AID428" s="447"/>
      <c r="AIE428" s="447"/>
      <c r="AIF428" s="447"/>
      <c r="AIG428" s="447"/>
      <c r="AIH428" s="447"/>
      <c r="AII428" s="447"/>
      <c r="AIJ428" s="447"/>
      <c r="AIK428" s="447"/>
      <c r="AIL428" s="447"/>
      <c r="AIM428" s="447"/>
      <c r="AIN428" s="447"/>
      <c r="AIO428" s="447"/>
      <c r="AIP428" s="447"/>
      <c r="AIQ428" s="447"/>
      <c r="AIR428" s="447"/>
      <c r="AIS428" s="447"/>
      <c r="AIT428" s="447"/>
      <c r="AIU428" s="447"/>
      <c r="AIV428" s="447"/>
      <c r="AIW428" s="447"/>
      <c r="AIX428" s="447"/>
      <c r="AIY428" s="447"/>
      <c r="AIZ428" s="447"/>
      <c r="AJA428" s="447"/>
      <c r="AJB428" s="447"/>
      <c r="AJC428" s="447"/>
      <c r="AJD428" s="447"/>
      <c r="AJE428" s="447"/>
      <c r="AJF428" s="447"/>
      <c r="AJG428" s="447"/>
      <c r="AJH428" s="447"/>
      <c r="AJI428" s="447"/>
      <c r="AJJ428" s="447"/>
      <c r="AJK428" s="447"/>
      <c r="AJL428" s="447"/>
      <c r="AJM428" s="447"/>
      <c r="AJN428" s="447"/>
      <c r="AJO428" s="447"/>
      <c r="AJP428" s="447"/>
      <c r="AJQ428" s="447"/>
      <c r="AJR428" s="447"/>
      <c r="AJS428" s="447"/>
      <c r="AJT428" s="447"/>
      <c r="AJU428" s="447"/>
      <c r="AJV428" s="447"/>
      <c r="AJW428" s="447"/>
      <c r="AJX428" s="447"/>
      <c r="AJY428" s="447"/>
      <c r="AJZ428" s="447"/>
      <c r="AKA428" s="447"/>
      <c r="AKB428" s="447"/>
      <c r="AKC428" s="447"/>
      <c r="AKD428" s="447"/>
      <c r="AKE428" s="447"/>
      <c r="AKF428" s="447"/>
      <c r="AKG428" s="447"/>
      <c r="AKH428" s="447"/>
      <c r="AKI428" s="447"/>
      <c r="AKJ428" s="447"/>
      <c r="AKK428" s="447"/>
      <c r="AKL428" s="447"/>
      <c r="AKM428" s="447"/>
      <c r="AKN428" s="447"/>
      <c r="AKO428" s="447"/>
      <c r="AKP428" s="447"/>
      <c r="AKQ428" s="447"/>
      <c r="AKR428" s="447"/>
      <c r="AKS428" s="447"/>
      <c r="AKT428" s="447"/>
      <c r="AKU428" s="447"/>
      <c r="AKV428" s="447"/>
      <c r="AKW428" s="447"/>
      <c r="AKX428" s="447"/>
      <c r="AKY428" s="447"/>
      <c r="AKZ428" s="447"/>
      <c r="ALA428" s="447"/>
      <c r="ALB428" s="447"/>
      <c r="ALC428" s="447"/>
      <c r="ALD428" s="447"/>
      <c r="ALE428" s="447"/>
      <c r="ALF428" s="447"/>
      <c r="ALG428" s="447"/>
      <c r="ALH428" s="447"/>
      <c r="ALI428" s="447"/>
      <c r="ALJ428" s="447"/>
      <c r="ALK428" s="447"/>
      <c r="ALL428" s="447"/>
      <c r="ALM428" s="447"/>
      <c r="ALN428" s="447"/>
      <c r="ALO428" s="447"/>
      <c r="ALP428" s="447"/>
      <c r="ALQ428" s="447"/>
      <c r="ALR428" s="447"/>
      <c r="ALS428" s="447"/>
      <c r="ALT428" s="447"/>
      <c r="ALU428" s="447"/>
      <c r="ALV428" s="447"/>
      <c r="ALW428" s="447"/>
      <c r="ALX428" s="447"/>
      <c r="ALY428" s="447"/>
      <c r="ALZ428" s="447"/>
      <c r="AMA428" s="447"/>
      <c r="AMB428" s="447"/>
      <c r="AMC428" s="447"/>
      <c r="AMD428" s="447"/>
      <c r="AME428" s="447"/>
      <c r="AMF428" s="447"/>
      <c r="AMG428" s="447"/>
      <c r="AMH428" s="447"/>
      <c r="AMI428" s="447"/>
      <c r="AMJ428" s="447"/>
      <c r="AMK428" s="447"/>
      <c r="AML428" s="447"/>
      <c r="AMM428" s="447"/>
      <c r="AMN428" s="447"/>
      <c r="AMO428" s="447"/>
      <c r="AMP428" s="447"/>
      <c r="AMQ428" s="447"/>
      <c r="AMR428" s="447"/>
      <c r="AMS428" s="447"/>
      <c r="AMT428" s="447"/>
      <c r="AMU428" s="447"/>
      <c r="AMV428" s="447"/>
      <c r="AMW428" s="447"/>
      <c r="AMX428" s="447"/>
      <c r="AMY428" s="447"/>
      <c r="AMZ428" s="447"/>
      <c r="ANA428" s="447"/>
      <c r="ANB428" s="447"/>
      <c r="ANC428" s="447"/>
      <c r="AND428" s="447"/>
      <c r="ANE428" s="447"/>
      <c r="ANF428" s="447"/>
      <c r="ANG428" s="447"/>
      <c r="ANH428" s="447"/>
      <c r="ANI428" s="447"/>
      <c r="ANJ428" s="447"/>
      <c r="ANK428" s="447"/>
      <c r="ANL428" s="447"/>
      <c r="ANM428" s="447"/>
      <c r="ANN428" s="447"/>
      <c r="ANO428" s="447"/>
      <c r="ANP428" s="447"/>
      <c r="ANQ428" s="447"/>
      <c r="ANR428" s="447"/>
      <c r="ANS428" s="447"/>
      <c r="ANT428" s="447"/>
      <c r="ANU428" s="447"/>
      <c r="ANV428" s="447"/>
      <c r="ANW428" s="447"/>
      <c r="ANX428" s="447"/>
      <c r="ANY428" s="447"/>
      <c r="ANZ428" s="447"/>
      <c r="AOA428" s="447"/>
      <c r="AOB428" s="447"/>
      <c r="AOC428" s="447"/>
      <c r="AOD428" s="447"/>
      <c r="AOE428" s="447"/>
      <c r="AOF428" s="447"/>
      <c r="AOG428" s="447"/>
      <c r="AOH428" s="447"/>
      <c r="AOI428" s="447"/>
      <c r="AOJ428" s="447"/>
      <c r="AOK428" s="447"/>
      <c r="AOL428" s="447"/>
      <c r="AOM428" s="447"/>
      <c r="AON428" s="447"/>
      <c r="AOO428" s="447"/>
      <c r="AOP428" s="447"/>
      <c r="AOQ428" s="447"/>
      <c r="AOR428" s="447"/>
      <c r="AOS428" s="447"/>
      <c r="AOT428" s="447"/>
      <c r="AOU428" s="447"/>
      <c r="AOV428" s="447"/>
      <c r="AOW428" s="447"/>
      <c r="AOX428" s="447"/>
      <c r="AOY428" s="447"/>
      <c r="AOZ428" s="447"/>
      <c r="APA428" s="447"/>
      <c r="APB428" s="447"/>
      <c r="APC428" s="447"/>
      <c r="APD428" s="447"/>
      <c r="APE428" s="447"/>
      <c r="APF428" s="447"/>
      <c r="APG428" s="447"/>
      <c r="APH428" s="447"/>
      <c r="API428" s="447"/>
      <c r="APJ428" s="447"/>
      <c r="APK428" s="447"/>
      <c r="APL428" s="447"/>
      <c r="APM428" s="447"/>
      <c r="APN428" s="447"/>
      <c r="APO428" s="447"/>
      <c r="APP428" s="447"/>
      <c r="APQ428" s="447"/>
      <c r="APR428" s="447"/>
      <c r="APS428" s="447"/>
      <c r="APT428" s="447"/>
      <c r="APU428" s="447"/>
      <c r="APV428" s="447"/>
      <c r="APW428" s="447"/>
      <c r="APX428" s="447"/>
      <c r="APY428" s="447"/>
      <c r="APZ428" s="447"/>
      <c r="AQA428" s="447"/>
      <c r="AQB428" s="447"/>
      <c r="AQC428" s="447"/>
      <c r="AQD428" s="447"/>
      <c r="AQE428" s="447"/>
      <c r="AQF428" s="447"/>
      <c r="AQG428" s="447"/>
      <c r="AQH428" s="447"/>
      <c r="AQI428" s="447"/>
      <c r="AQJ428" s="447"/>
      <c r="AQK428" s="447"/>
      <c r="AQL428" s="447"/>
      <c r="AQM428" s="447"/>
      <c r="AQN428" s="447"/>
      <c r="AQO428" s="447"/>
      <c r="AQP428" s="447"/>
      <c r="AQQ428" s="447"/>
      <c r="AQR428" s="447"/>
      <c r="AQS428" s="447"/>
      <c r="AQT428" s="447"/>
      <c r="AQU428" s="447"/>
      <c r="AQV428" s="447"/>
      <c r="AQW428" s="447"/>
      <c r="AQX428" s="447"/>
      <c r="AQY428" s="447"/>
      <c r="AQZ428" s="447"/>
      <c r="ARA428" s="447"/>
      <c r="ARB428" s="447"/>
      <c r="ARC428" s="447"/>
      <c r="ARD428" s="447"/>
      <c r="ARE428" s="447"/>
      <c r="ARF428" s="447"/>
      <c r="ARG428" s="447"/>
      <c r="ARH428" s="447"/>
      <c r="ARI428" s="447"/>
      <c r="ARJ428" s="447"/>
      <c r="ARK428" s="447"/>
      <c r="ARL428" s="447"/>
      <c r="ARM428" s="447"/>
      <c r="ARN428" s="447"/>
      <c r="ARO428" s="447"/>
      <c r="ARP428" s="447"/>
      <c r="ARQ428" s="447"/>
      <c r="ARR428" s="447"/>
      <c r="ARS428" s="447"/>
      <c r="ART428" s="447"/>
      <c r="ARU428" s="447"/>
      <c r="ARV428" s="447"/>
      <c r="ARW428" s="447"/>
      <c r="ARX428" s="447"/>
      <c r="ARY428" s="447"/>
      <c r="ARZ428" s="447"/>
      <c r="ASA428" s="447"/>
      <c r="ASB428" s="447"/>
      <c r="ASC428" s="447"/>
      <c r="ASD428" s="447"/>
      <c r="ASE428" s="447"/>
      <c r="ASF428" s="447"/>
      <c r="ASG428" s="447"/>
      <c r="ASH428" s="447"/>
      <c r="ASI428" s="447"/>
      <c r="ASJ428" s="447"/>
      <c r="ASK428" s="447"/>
      <c r="ASL428" s="447"/>
      <c r="ASM428" s="447"/>
      <c r="ASN428" s="447"/>
      <c r="ASO428" s="447"/>
      <c r="ASP428" s="447"/>
      <c r="ASQ428" s="447"/>
      <c r="ASR428" s="447"/>
      <c r="ASS428" s="447"/>
      <c r="AST428" s="447"/>
      <c r="ASU428" s="447"/>
      <c r="ASV428" s="447"/>
      <c r="ASW428" s="447"/>
      <c r="ASX428" s="447"/>
      <c r="ASY428" s="447"/>
      <c r="ASZ428" s="447"/>
      <c r="ATA428" s="447"/>
      <c r="ATB428" s="447"/>
      <c r="ATC428" s="447"/>
      <c r="ATD428" s="447"/>
      <c r="ATE428" s="447"/>
      <c r="ATF428" s="447"/>
      <c r="ATG428" s="447"/>
      <c r="ATH428" s="447"/>
      <c r="ATI428" s="447"/>
      <c r="ATJ428" s="447"/>
      <c r="ATK428" s="447"/>
      <c r="ATL428" s="447"/>
      <c r="ATM428" s="447"/>
      <c r="ATN428" s="447"/>
      <c r="ATO428" s="447"/>
      <c r="ATP428" s="447"/>
      <c r="ATQ428" s="447"/>
      <c r="ATR428" s="447"/>
      <c r="ATS428" s="447"/>
      <c r="ATT428" s="447"/>
      <c r="ATU428" s="447"/>
      <c r="ATV428" s="447"/>
      <c r="ATW428" s="447"/>
      <c r="ATX428" s="447"/>
      <c r="ATY428" s="447"/>
      <c r="ATZ428" s="447"/>
      <c r="AUA428" s="447"/>
      <c r="AUB428" s="447"/>
      <c r="AUC428" s="447"/>
      <c r="AUD428" s="447"/>
      <c r="AUE428" s="447"/>
      <c r="AUF428" s="447"/>
      <c r="AUG428" s="447"/>
      <c r="AUH428" s="447"/>
      <c r="AUI428" s="447"/>
      <c r="AUJ428" s="447"/>
      <c r="AUK428" s="447"/>
      <c r="AUL428" s="447"/>
      <c r="AUM428" s="447"/>
      <c r="AUN428" s="447"/>
      <c r="AUO428" s="447"/>
      <c r="AUP428" s="447"/>
      <c r="AUQ428" s="447"/>
      <c r="AUR428" s="447"/>
      <c r="AUS428" s="447"/>
      <c r="AUT428" s="447"/>
      <c r="AUU428" s="447"/>
      <c r="AUV428" s="447"/>
      <c r="AUW428" s="447"/>
      <c r="AUX428" s="447"/>
      <c r="AUY428" s="447"/>
      <c r="AUZ428" s="447"/>
      <c r="AVA428" s="447"/>
      <c r="AVB428" s="447"/>
      <c r="AVC428" s="447"/>
      <c r="AVD428" s="447"/>
      <c r="AVE428" s="447"/>
      <c r="AVF428" s="447"/>
      <c r="AVG428" s="447"/>
      <c r="AVH428" s="447"/>
      <c r="AVI428" s="447"/>
      <c r="AVJ428" s="447"/>
      <c r="AVK428" s="447"/>
      <c r="AVL428" s="447"/>
      <c r="AVM428" s="447"/>
      <c r="AVN428" s="447"/>
      <c r="AVO428" s="447"/>
      <c r="AVP428" s="447"/>
      <c r="AVQ428" s="447"/>
      <c r="AVR428" s="447"/>
      <c r="AVS428" s="447"/>
      <c r="AVT428" s="447"/>
      <c r="AVU428" s="447"/>
      <c r="AVV428" s="447"/>
      <c r="AVW428" s="447"/>
      <c r="AVX428" s="447"/>
      <c r="AVY428" s="447"/>
      <c r="AVZ428" s="447"/>
      <c r="AWA428" s="447"/>
      <c r="AWB428" s="447"/>
      <c r="AWC428" s="447"/>
      <c r="AWD428" s="447"/>
      <c r="AWE428" s="447"/>
      <c r="AWF428" s="447"/>
      <c r="AWG428" s="447"/>
      <c r="AWH428" s="447"/>
      <c r="AWI428" s="447"/>
      <c r="AWJ428" s="447"/>
      <c r="AWK428" s="447"/>
      <c r="AWL428" s="447"/>
      <c r="AWM428" s="447"/>
      <c r="AWN428" s="447"/>
      <c r="AWO428" s="447"/>
      <c r="AWP428" s="447"/>
      <c r="AWQ428" s="447"/>
      <c r="AWR428" s="447"/>
      <c r="AWS428" s="447"/>
      <c r="AWT428" s="447"/>
      <c r="AWU428" s="447"/>
      <c r="AWV428" s="447"/>
      <c r="AWW428" s="447"/>
      <c r="AWX428" s="447"/>
      <c r="AWY428" s="447"/>
      <c r="AWZ428" s="447"/>
      <c r="AXA428" s="447"/>
      <c r="AXB428" s="447"/>
      <c r="AXC428" s="447"/>
      <c r="AXD428" s="447"/>
      <c r="AXE428" s="447"/>
      <c r="AXF428" s="447"/>
      <c r="AXG428" s="447"/>
      <c r="AXH428" s="447"/>
      <c r="AXI428" s="447"/>
      <c r="AXJ428" s="447"/>
      <c r="AXK428" s="447"/>
      <c r="AXL428" s="447"/>
      <c r="AXM428" s="447"/>
      <c r="AXN428" s="447"/>
      <c r="AXO428" s="447"/>
      <c r="AXP428" s="447"/>
      <c r="AXQ428" s="447"/>
      <c r="AXR428" s="447"/>
      <c r="AXS428" s="447"/>
      <c r="AXT428" s="447"/>
      <c r="AXU428" s="447"/>
      <c r="AXV428" s="447"/>
      <c r="AXW428" s="447"/>
      <c r="AXX428" s="447"/>
      <c r="AXY428" s="447"/>
      <c r="AXZ428" s="447"/>
      <c r="AYA428" s="447"/>
      <c r="AYB428" s="447"/>
      <c r="AYC428" s="447"/>
      <c r="AYD428" s="447"/>
      <c r="AYE428" s="447"/>
      <c r="AYF428" s="447"/>
      <c r="AYG428" s="447"/>
      <c r="AYH428" s="447"/>
      <c r="AYI428" s="447"/>
      <c r="AYJ428" s="447"/>
      <c r="AYK428" s="447"/>
      <c r="AYL428" s="447"/>
      <c r="AYM428" s="447"/>
      <c r="AYN428" s="447"/>
      <c r="AYO428" s="447"/>
      <c r="AYP428" s="447"/>
      <c r="AYQ428" s="447"/>
      <c r="AYR428" s="447"/>
      <c r="AYS428" s="447"/>
      <c r="AYT428" s="447"/>
      <c r="AYU428" s="447"/>
      <c r="AYV428" s="447"/>
      <c r="AYW428" s="447"/>
      <c r="AYX428" s="447"/>
      <c r="AYY428" s="447"/>
      <c r="AYZ428" s="447"/>
      <c r="AZA428" s="447"/>
      <c r="AZB428" s="447"/>
      <c r="AZC428" s="447"/>
      <c r="AZD428" s="447"/>
      <c r="AZE428" s="447"/>
      <c r="AZF428" s="447"/>
      <c r="AZG428" s="447"/>
      <c r="AZH428" s="447"/>
      <c r="AZI428" s="447"/>
      <c r="AZJ428" s="447"/>
      <c r="AZK428" s="447"/>
      <c r="AZL428" s="447"/>
      <c r="AZM428" s="447"/>
      <c r="AZN428" s="447"/>
      <c r="AZO428" s="447"/>
      <c r="AZP428" s="447"/>
      <c r="AZQ428" s="447"/>
      <c r="AZR428" s="447"/>
      <c r="AZS428" s="447"/>
      <c r="AZT428" s="447"/>
      <c r="AZU428" s="447"/>
      <c r="AZV428" s="447"/>
      <c r="AZW428" s="447"/>
      <c r="AZX428" s="447"/>
      <c r="AZY428" s="447"/>
      <c r="AZZ428" s="447"/>
      <c r="BAA428" s="447"/>
      <c r="BAB428" s="447"/>
      <c r="BAC428" s="447"/>
      <c r="BAD428" s="447"/>
      <c r="BAE428" s="447"/>
      <c r="BAF428" s="447"/>
      <c r="BAG428" s="447"/>
      <c r="BAH428" s="447"/>
      <c r="BAI428" s="447"/>
      <c r="BAJ428" s="447"/>
      <c r="BAK428" s="447"/>
      <c r="BAL428" s="447"/>
      <c r="BAM428" s="447"/>
      <c r="BAN428" s="447"/>
      <c r="BAO428" s="447"/>
      <c r="BAP428" s="447"/>
      <c r="BAQ428" s="447"/>
      <c r="BAR428" s="447"/>
      <c r="BAS428" s="447"/>
      <c r="BAT428" s="447"/>
      <c r="BAU428" s="447"/>
      <c r="BAV428" s="447"/>
      <c r="BAW428" s="447"/>
      <c r="BAX428" s="447"/>
      <c r="BAY428" s="447"/>
      <c r="BAZ428" s="447"/>
      <c r="BBA428" s="447"/>
      <c r="BBB428" s="447"/>
      <c r="BBC428" s="447"/>
      <c r="BBD428" s="447"/>
      <c r="BBE428" s="447"/>
      <c r="BBF428" s="447"/>
      <c r="BBG428" s="447"/>
      <c r="BBH428" s="447"/>
      <c r="BBI428" s="447"/>
      <c r="BBJ428" s="447"/>
      <c r="BBK428" s="447"/>
      <c r="BBL428" s="447"/>
      <c r="BBM428" s="447"/>
      <c r="BBN428" s="447"/>
      <c r="BBO428" s="447"/>
      <c r="BBP428" s="447"/>
      <c r="BBQ428" s="447"/>
      <c r="BBR428" s="447"/>
      <c r="BBS428" s="447"/>
      <c r="BBT428" s="447"/>
      <c r="BBU428" s="447"/>
      <c r="BBV428" s="447"/>
      <c r="BBW428" s="447"/>
      <c r="BBX428" s="447"/>
      <c r="BBY428" s="447"/>
      <c r="BBZ428" s="447"/>
      <c r="BCA428" s="447"/>
      <c r="BCB428" s="447"/>
      <c r="BCC428" s="447"/>
      <c r="BCD428" s="447"/>
      <c r="BCE428" s="447"/>
      <c r="BCF428" s="447"/>
      <c r="BCG428" s="447"/>
      <c r="BCH428" s="447"/>
      <c r="BCI428" s="447"/>
      <c r="BCJ428" s="447"/>
      <c r="BCK428" s="447"/>
      <c r="BCL428" s="447"/>
      <c r="BCM428" s="447"/>
      <c r="BCN428" s="447"/>
      <c r="BCO428" s="447"/>
      <c r="BCP428" s="447"/>
      <c r="BCQ428" s="447"/>
      <c r="BCR428" s="447"/>
      <c r="BCS428" s="447"/>
      <c r="BCT428" s="447"/>
      <c r="BCU428" s="447"/>
      <c r="BCV428" s="447"/>
      <c r="BCW428" s="447"/>
      <c r="BCX428" s="447"/>
      <c r="BCY428" s="447"/>
      <c r="BCZ428" s="447"/>
      <c r="BDA428" s="447"/>
      <c r="BDB428" s="447"/>
      <c r="BDC428" s="447"/>
      <c r="BDD428" s="447"/>
      <c r="BDE428" s="447"/>
      <c r="BDF428" s="447"/>
      <c r="BDG428" s="447"/>
      <c r="BDH428" s="447"/>
      <c r="BDI428" s="447"/>
      <c r="BDJ428" s="447"/>
      <c r="BDK428" s="447"/>
      <c r="BDL428" s="447"/>
      <c r="BDM428" s="447"/>
      <c r="BDN428" s="447"/>
      <c r="BDO428" s="447"/>
      <c r="BDP428" s="447"/>
      <c r="BDQ428" s="447"/>
      <c r="BDR428" s="447"/>
      <c r="BDS428" s="447"/>
      <c r="BDT428" s="447"/>
      <c r="BDU428" s="447"/>
      <c r="BDV428" s="447"/>
      <c r="BDW428" s="447"/>
      <c r="BDX428" s="447"/>
      <c r="BDY428" s="447"/>
      <c r="BDZ428" s="447"/>
      <c r="BEA428" s="447"/>
      <c r="BEB428" s="447"/>
      <c r="BEC428" s="447"/>
      <c r="BED428" s="447"/>
      <c r="BEE428" s="447"/>
      <c r="BEF428" s="447"/>
      <c r="BEG428" s="447"/>
      <c r="BEH428" s="447"/>
      <c r="BEI428" s="447"/>
      <c r="BEJ428" s="447"/>
      <c r="BEK428" s="447"/>
      <c r="BEL428" s="447"/>
      <c r="BEM428" s="447"/>
      <c r="BEN428" s="447"/>
      <c r="BEO428" s="447"/>
      <c r="BEP428" s="447"/>
      <c r="BEQ428" s="447"/>
      <c r="BER428" s="447"/>
      <c r="BES428" s="447"/>
      <c r="BET428" s="447"/>
      <c r="BEU428" s="447"/>
      <c r="BEV428" s="447"/>
      <c r="BEW428" s="447"/>
      <c r="BEX428" s="447"/>
      <c r="BEY428" s="447"/>
      <c r="BEZ428" s="447"/>
      <c r="BFA428" s="447"/>
      <c r="BFB428" s="447"/>
      <c r="BFC428" s="447"/>
      <c r="BFD428" s="447"/>
      <c r="BFE428" s="447"/>
      <c r="BFF428" s="447"/>
      <c r="BFG428" s="447"/>
      <c r="BFH428" s="447"/>
      <c r="BFI428" s="447"/>
      <c r="BFJ428" s="447"/>
      <c r="BFK428" s="447"/>
      <c r="BFL428" s="447"/>
      <c r="BFM428" s="447"/>
      <c r="BFN428" s="447"/>
      <c r="BFO428" s="447"/>
      <c r="BFP428" s="447"/>
      <c r="BFQ428" s="447"/>
      <c r="BFR428" s="447"/>
      <c r="BFS428" s="447"/>
      <c r="BFT428" s="447"/>
      <c r="BFU428" s="447"/>
      <c r="BFV428" s="447"/>
      <c r="BFW428" s="447"/>
      <c r="BFX428" s="447"/>
      <c r="BFY428" s="447"/>
      <c r="BFZ428" s="447"/>
      <c r="BGA428" s="447"/>
      <c r="BGB428" s="447"/>
      <c r="BGC428" s="447"/>
      <c r="BGD428" s="447"/>
      <c r="BGE428" s="447"/>
      <c r="BGF428" s="447"/>
      <c r="BGG428" s="447"/>
      <c r="BGH428" s="447"/>
      <c r="BGI428" s="447"/>
      <c r="BGJ428" s="447"/>
      <c r="BGK428" s="447"/>
      <c r="BGL428" s="447"/>
      <c r="BGM428" s="447"/>
      <c r="BGN428" s="447"/>
      <c r="BGO428" s="447"/>
      <c r="BGP428" s="447"/>
      <c r="BGQ428" s="447"/>
      <c r="BGR428" s="447"/>
      <c r="BGS428" s="447"/>
      <c r="BGT428" s="447"/>
      <c r="BGU428" s="447"/>
      <c r="BGV428" s="447"/>
      <c r="BGW428" s="447"/>
      <c r="BGX428" s="447"/>
      <c r="BGY428" s="447"/>
      <c r="BGZ428" s="447"/>
      <c r="BHA428" s="447"/>
      <c r="BHB428" s="447"/>
      <c r="BHC428" s="447"/>
      <c r="BHD428" s="447"/>
      <c r="BHE428" s="447"/>
      <c r="BHF428" s="447"/>
      <c r="BHG428" s="447"/>
      <c r="BHH428" s="447"/>
      <c r="BHI428" s="447"/>
      <c r="BHJ428" s="447"/>
      <c r="BHK428" s="447"/>
      <c r="BHL428" s="447"/>
      <c r="BHM428" s="447"/>
      <c r="BHN428" s="447"/>
      <c r="BHO428" s="447"/>
      <c r="BHP428" s="447"/>
      <c r="BHQ428" s="447"/>
      <c r="BHR428" s="447"/>
      <c r="BHS428" s="447"/>
      <c r="BHT428" s="447"/>
      <c r="BHU428" s="447"/>
      <c r="BHV428" s="447"/>
      <c r="BHW428" s="447"/>
      <c r="BHX428" s="447"/>
      <c r="BHY428" s="447"/>
      <c r="BHZ428" s="447"/>
      <c r="BIA428" s="447"/>
      <c r="BIB428" s="447"/>
      <c r="BIC428" s="447"/>
      <c r="BID428" s="447"/>
      <c r="BIE428" s="447"/>
      <c r="BIF428" s="447"/>
      <c r="BIG428" s="447"/>
      <c r="BIH428" s="447"/>
      <c r="BII428" s="447"/>
      <c r="BIJ428" s="447"/>
      <c r="BIK428" s="447"/>
      <c r="BIL428" s="447"/>
      <c r="BIM428" s="447"/>
      <c r="BIN428" s="447"/>
      <c r="BIO428" s="447"/>
      <c r="BIP428" s="447"/>
      <c r="BIQ428" s="447"/>
      <c r="BIR428" s="447"/>
      <c r="BIS428" s="447"/>
      <c r="BIT428" s="447"/>
      <c r="BIU428" s="447"/>
      <c r="BIV428" s="447"/>
      <c r="BIW428" s="447"/>
      <c r="BIX428" s="447"/>
      <c r="BIY428" s="447"/>
      <c r="BIZ428" s="447"/>
      <c r="BJA428" s="447"/>
      <c r="BJB428" s="447"/>
      <c r="BJC428" s="447"/>
      <c r="BJD428" s="447"/>
      <c r="BJE428" s="447"/>
      <c r="BJF428" s="447"/>
      <c r="BJG428" s="447"/>
      <c r="BJH428" s="447"/>
      <c r="BJI428" s="447"/>
      <c r="BJJ428" s="447"/>
      <c r="BJK428" s="447"/>
      <c r="BJL428" s="447"/>
      <c r="BJM428" s="447"/>
      <c r="BJN428" s="447"/>
      <c r="BJO428" s="447"/>
      <c r="BJP428" s="447"/>
      <c r="BJQ428" s="447"/>
      <c r="BJR428" s="447"/>
      <c r="BJS428" s="447"/>
      <c r="BJT428" s="447"/>
      <c r="BJU428" s="447"/>
      <c r="BJV428" s="447"/>
      <c r="BJW428" s="447"/>
      <c r="BJX428" s="447"/>
      <c r="BJY428" s="447"/>
      <c r="BJZ428" s="447"/>
      <c r="BKA428" s="447"/>
      <c r="BKB428" s="447"/>
      <c r="BKC428" s="447"/>
      <c r="BKD428" s="447"/>
      <c r="BKE428" s="447"/>
      <c r="BKF428" s="447"/>
      <c r="BKG428" s="447"/>
      <c r="BKH428" s="447"/>
      <c r="BKI428" s="447"/>
      <c r="BKJ428" s="447"/>
      <c r="BKK428" s="447"/>
      <c r="BKL428" s="447"/>
      <c r="BKM428" s="447"/>
      <c r="BKN428" s="447"/>
      <c r="BKO428" s="447"/>
      <c r="BKP428" s="447"/>
      <c r="BKQ428" s="447"/>
      <c r="BKR428" s="447"/>
      <c r="BKS428" s="447"/>
      <c r="BKT428" s="447"/>
      <c r="BKU428" s="447"/>
      <c r="BKV428" s="447"/>
      <c r="BKW428" s="447"/>
      <c r="BKX428" s="447"/>
      <c r="BKY428" s="447"/>
      <c r="BKZ428" s="447"/>
      <c r="BLA428" s="447"/>
      <c r="BLB428" s="447"/>
      <c r="BLC428" s="447"/>
      <c r="BLD428" s="447"/>
      <c r="BLE428" s="447"/>
      <c r="BLF428" s="447"/>
      <c r="BLG428" s="447"/>
      <c r="BLH428" s="447"/>
      <c r="BLI428" s="447"/>
      <c r="BLJ428" s="447"/>
      <c r="BLK428" s="447"/>
      <c r="BLL428" s="447"/>
      <c r="BLM428" s="447"/>
      <c r="BLN428" s="447"/>
      <c r="BLO428" s="447"/>
      <c r="BLP428" s="447"/>
      <c r="BLQ428" s="447"/>
      <c r="BLR428" s="447"/>
      <c r="BLS428" s="447"/>
      <c r="BLT428" s="447"/>
      <c r="BLU428" s="447"/>
      <c r="BLV428" s="447"/>
      <c r="BLW428" s="447"/>
      <c r="BLX428" s="447"/>
      <c r="BLY428" s="447"/>
      <c r="BLZ428" s="447"/>
      <c r="BMA428" s="447"/>
      <c r="BMB428" s="447"/>
      <c r="BMC428" s="447"/>
      <c r="BMD428" s="447"/>
      <c r="BME428" s="447"/>
      <c r="BMF428" s="447"/>
      <c r="BMG428" s="447"/>
      <c r="BMH428" s="447"/>
      <c r="BMI428" s="447"/>
      <c r="BMJ428" s="447"/>
      <c r="BMK428" s="447"/>
      <c r="BML428" s="447"/>
      <c r="BMM428" s="447"/>
      <c r="BMN428" s="447"/>
      <c r="BMO428" s="447"/>
      <c r="BMP428" s="447"/>
      <c r="BMQ428" s="447"/>
      <c r="BMR428" s="447"/>
      <c r="BMS428" s="447"/>
      <c r="BMT428" s="447"/>
      <c r="BMU428" s="447"/>
      <c r="BMV428" s="447"/>
      <c r="BMW428" s="447"/>
      <c r="BMX428" s="447"/>
      <c r="BMY428" s="447"/>
      <c r="BMZ428" s="447"/>
      <c r="BNA428" s="447"/>
      <c r="BNB428" s="447"/>
      <c r="BNC428" s="447"/>
      <c r="BND428" s="447"/>
      <c r="BNE428" s="447"/>
      <c r="BNF428" s="447"/>
      <c r="BNG428" s="447"/>
      <c r="BNH428" s="447"/>
      <c r="BNI428" s="447"/>
      <c r="BNJ428" s="447"/>
      <c r="BNK428" s="447"/>
      <c r="BNL428" s="447"/>
      <c r="BNM428" s="447"/>
      <c r="BNN428" s="447"/>
      <c r="BNO428" s="447"/>
      <c r="BNP428" s="447"/>
      <c r="BNQ428" s="447"/>
      <c r="BNR428" s="447"/>
      <c r="BNS428" s="447"/>
      <c r="BNT428" s="447"/>
      <c r="BNU428" s="447"/>
      <c r="BNV428" s="447"/>
      <c r="BNW428" s="447"/>
      <c r="BNX428" s="447"/>
      <c r="BNY428" s="447"/>
      <c r="BNZ428" s="447"/>
      <c r="BOA428" s="447"/>
      <c r="BOB428" s="447"/>
      <c r="BOC428" s="447"/>
      <c r="BOD428" s="447"/>
      <c r="BOE428" s="447"/>
      <c r="BOF428" s="447"/>
      <c r="BOG428" s="447"/>
      <c r="BOH428" s="447"/>
      <c r="BOI428" s="447"/>
      <c r="BOJ428" s="447"/>
      <c r="BOK428" s="447"/>
      <c r="BOL428" s="447"/>
      <c r="BOM428" s="447"/>
      <c r="BON428" s="447"/>
      <c r="BOO428" s="447"/>
      <c r="BOP428" s="447"/>
      <c r="BOQ428" s="447"/>
      <c r="BOR428" s="447"/>
      <c r="BOS428" s="447"/>
      <c r="BOT428" s="447"/>
      <c r="BOU428" s="447"/>
      <c r="BOV428" s="447"/>
      <c r="BOW428" s="447"/>
      <c r="BOX428" s="447"/>
      <c r="BOY428" s="447"/>
      <c r="BOZ428" s="447"/>
      <c r="BPA428" s="447"/>
      <c r="BPB428" s="447"/>
      <c r="BPC428" s="447"/>
      <c r="BPD428" s="447"/>
      <c r="BPE428" s="447"/>
      <c r="BPF428" s="447"/>
      <c r="BPG428" s="447"/>
      <c r="BPH428" s="447"/>
      <c r="BPI428" s="447"/>
      <c r="BPJ428" s="447"/>
      <c r="BPK428" s="447"/>
      <c r="BPL428" s="447"/>
      <c r="BPM428" s="447"/>
      <c r="BPN428" s="447"/>
      <c r="BPO428" s="447"/>
      <c r="BPP428" s="447"/>
      <c r="BPQ428" s="447"/>
      <c r="BPR428" s="447"/>
      <c r="BPS428" s="447"/>
      <c r="BPT428" s="447"/>
      <c r="BPU428" s="447"/>
      <c r="BPV428" s="447"/>
      <c r="BPW428" s="447"/>
      <c r="BPX428" s="447"/>
      <c r="BPY428" s="447"/>
      <c r="BPZ428" s="447"/>
      <c r="BQA428" s="447"/>
      <c r="BQB428" s="447"/>
      <c r="BQC428" s="447"/>
      <c r="BQD428" s="447"/>
      <c r="BQE428" s="447"/>
      <c r="BQF428" s="447"/>
      <c r="BQG428" s="447"/>
      <c r="BQH428" s="447"/>
      <c r="BQI428" s="447"/>
      <c r="BQJ428" s="447"/>
      <c r="BQK428" s="447"/>
      <c r="BQL428" s="447"/>
      <c r="BQM428" s="447"/>
      <c r="BQN428" s="447"/>
      <c r="BQO428" s="447"/>
      <c r="BQP428" s="447"/>
      <c r="BQQ428" s="447"/>
      <c r="BQR428" s="447"/>
      <c r="BQS428" s="447"/>
      <c r="BQT428" s="447"/>
      <c r="BQU428" s="447"/>
      <c r="BQV428" s="447"/>
      <c r="BQW428" s="447"/>
      <c r="BQX428" s="447"/>
      <c r="BQY428" s="447"/>
      <c r="BQZ428" s="447"/>
      <c r="BRA428" s="447"/>
      <c r="BRB428" s="447"/>
      <c r="BRC428" s="447"/>
      <c r="BRD428" s="447"/>
      <c r="BRE428" s="447"/>
      <c r="BRF428" s="447"/>
      <c r="BRG428" s="447"/>
      <c r="BRH428" s="447"/>
      <c r="BRI428" s="447"/>
      <c r="BRJ428" s="447"/>
      <c r="BRK428" s="447"/>
      <c r="BRL428" s="447"/>
      <c r="BRM428" s="447"/>
      <c r="BRN428" s="447"/>
      <c r="BRO428" s="447"/>
      <c r="BRP428" s="447"/>
      <c r="BRQ428" s="447"/>
      <c r="BRR428" s="447"/>
      <c r="BRS428" s="447"/>
      <c r="BRT428" s="447"/>
      <c r="BRU428" s="447"/>
      <c r="BRV428" s="447"/>
      <c r="BRW428" s="447"/>
      <c r="BRX428" s="447"/>
      <c r="BRY428" s="447"/>
      <c r="BRZ428" s="447"/>
      <c r="BSA428" s="447"/>
      <c r="BSB428" s="447"/>
      <c r="BSC428" s="447"/>
      <c r="BSD428" s="447"/>
      <c r="BSE428" s="447"/>
      <c r="BSF428" s="447"/>
      <c r="BSG428" s="447"/>
      <c r="BSH428" s="447"/>
      <c r="BSI428" s="447"/>
      <c r="BSJ428" s="447"/>
      <c r="BSK428" s="447"/>
      <c r="BSL428" s="447"/>
      <c r="BSM428" s="447"/>
      <c r="BSN428" s="447"/>
      <c r="BSO428" s="447"/>
      <c r="BSP428" s="447"/>
      <c r="BSQ428" s="447"/>
      <c r="BSR428" s="447"/>
      <c r="BSS428" s="447"/>
      <c r="BST428" s="447"/>
      <c r="BSU428" s="447"/>
      <c r="BSV428" s="447"/>
      <c r="BSW428" s="447"/>
      <c r="BSX428" s="447"/>
      <c r="BSY428" s="447"/>
      <c r="BSZ428" s="447"/>
      <c r="BTA428" s="447"/>
      <c r="BTB428" s="447"/>
      <c r="BTC428" s="447"/>
      <c r="BTD428" s="447"/>
      <c r="BTE428" s="447"/>
      <c r="BTF428" s="447"/>
      <c r="BTG428" s="447"/>
      <c r="BTH428" s="447"/>
      <c r="BTI428" s="447"/>
      <c r="BTJ428" s="447"/>
      <c r="BTK428" s="447"/>
      <c r="BTL428" s="447"/>
      <c r="BTM428" s="447"/>
      <c r="BTN428" s="447"/>
      <c r="BTO428" s="447"/>
      <c r="BTP428" s="447"/>
      <c r="BTQ428" s="447"/>
      <c r="BTR428" s="447"/>
      <c r="BTS428" s="447"/>
      <c r="BTT428" s="447"/>
      <c r="BTU428" s="447"/>
      <c r="BTV428" s="447"/>
      <c r="BTW428" s="447"/>
      <c r="BTX428" s="447"/>
      <c r="BTY428" s="447"/>
      <c r="BTZ428" s="447"/>
      <c r="BUA428" s="447"/>
      <c r="BUB428" s="447"/>
      <c r="BUC428" s="447"/>
      <c r="BUD428" s="447"/>
      <c r="BUE428" s="447"/>
      <c r="BUF428" s="447"/>
      <c r="BUG428" s="447"/>
      <c r="BUH428" s="447"/>
      <c r="BUI428" s="447"/>
      <c r="BUJ428" s="447"/>
      <c r="BUK428" s="447"/>
      <c r="BUL428" s="447"/>
      <c r="BUM428" s="447"/>
      <c r="BUN428" s="447"/>
      <c r="BUO428" s="447"/>
      <c r="BUP428" s="447"/>
      <c r="BUQ428" s="447"/>
      <c r="BUR428" s="447"/>
      <c r="BUS428" s="447"/>
      <c r="BUT428" s="447"/>
      <c r="BUU428" s="447"/>
      <c r="BUV428" s="447"/>
      <c r="BUW428" s="447"/>
      <c r="BUX428" s="447"/>
      <c r="BUY428" s="447"/>
      <c r="BUZ428" s="447"/>
      <c r="BVA428" s="447"/>
      <c r="BVB428" s="447"/>
      <c r="BVC428" s="447"/>
      <c r="BVD428" s="447"/>
      <c r="BVE428" s="447"/>
      <c r="BVF428" s="447"/>
      <c r="BVG428" s="447"/>
      <c r="BVH428" s="447"/>
      <c r="BVI428" s="447"/>
      <c r="BVJ428" s="447"/>
      <c r="BVK428" s="447"/>
      <c r="BVL428" s="447"/>
      <c r="BVM428" s="447"/>
      <c r="BVN428" s="447"/>
      <c r="BVO428" s="447"/>
      <c r="BVP428" s="447"/>
      <c r="BVQ428" s="447"/>
      <c r="BVR428" s="447"/>
      <c r="BVS428" s="447"/>
      <c r="BVT428" s="447"/>
      <c r="BVU428" s="447"/>
      <c r="BVV428" s="447"/>
      <c r="BVW428" s="447"/>
      <c r="BVX428" s="447"/>
      <c r="BVY428" s="447"/>
      <c r="BVZ428" s="447"/>
      <c r="BWA428" s="447"/>
      <c r="BWB428" s="447"/>
      <c r="BWC428" s="447"/>
      <c r="BWD428" s="447"/>
      <c r="BWE428" s="447"/>
      <c r="BWF428" s="447"/>
      <c r="BWG428" s="447"/>
      <c r="BWH428" s="447"/>
      <c r="BWI428" s="447"/>
      <c r="BWJ428" s="447"/>
      <c r="BWK428" s="447"/>
      <c r="BWL428" s="447"/>
      <c r="BWM428" s="447"/>
      <c r="BWN428" s="447"/>
      <c r="BWO428" s="447"/>
      <c r="BWP428" s="447"/>
      <c r="BWQ428" s="447"/>
      <c r="BWR428" s="447"/>
      <c r="BWS428" s="447"/>
      <c r="BWT428" s="447"/>
      <c r="BWU428" s="447"/>
      <c r="BWV428" s="447"/>
      <c r="BWW428" s="447"/>
      <c r="BWX428" s="447"/>
      <c r="BWY428" s="447"/>
      <c r="BWZ428" s="447"/>
      <c r="BXA428" s="447"/>
      <c r="BXB428" s="447"/>
      <c r="BXC428" s="447"/>
      <c r="BXD428" s="447"/>
      <c r="BXE428" s="447"/>
      <c r="BXF428" s="447"/>
      <c r="BXG428" s="447"/>
      <c r="BXH428" s="447"/>
      <c r="BXI428" s="447"/>
      <c r="BXJ428" s="447"/>
      <c r="BXK428" s="447"/>
      <c r="BXL428" s="447"/>
      <c r="BXM428" s="447"/>
      <c r="BXN428" s="447"/>
      <c r="BXO428" s="447"/>
      <c r="BXP428" s="447"/>
      <c r="BXQ428" s="447"/>
      <c r="BXR428" s="447"/>
      <c r="BXS428" s="447"/>
      <c r="BXT428" s="447"/>
      <c r="BXU428" s="447"/>
      <c r="BXV428" s="447"/>
      <c r="BXW428" s="447"/>
      <c r="BXX428" s="447"/>
      <c r="BXY428" s="447"/>
      <c r="BXZ428" s="447"/>
      <c r="BYA428" s="447"/>
      <c r="BYB428" s="447"/>
      <c r="BYC428" s="447"/>
      <c r="BYD428" s="447"/>
      <c r="BYE428" s="447"/>
      <c r="BYF428" s="447"/>
      <c r="BYG428" s="447"/>
      <c r="BYH428" s="447"/>
      <c r="BYI428" s="447"/>
      <c r="BYJ428" s="447"/>
      <c r="BYK428" s="447"/>
      <c r="BYL428" s="447"/>
      <c r="BYM428" s="447"/>
      <c r="BYN428" s="447"/>
      <c r="BYO428" s="447"/>
      <c r="BYP428" s="447"/>
      <c r="BYQ428" s="447"/>
      <c r="BYR428" s="447"/>
      <c r="BYS428" s="447"/>
      <c r="BYT428" s="447"/>
      <c r="BYU428" s="447"/>
      <c r="BYV428" s="447"/>
      <c r="BYW428" s="447"/>
      <c r="BYX428" s="447"/>
      <c r="BYY428" s="447"/>
      <c r="BYZ428" s="447"/>
      <c r="BZA428" s="447"/>
      <c r="BZB428" s="447"/>
      <c r="BZC428" s="447"/>
      <c r="BZD428" s="447"/>
      <c r="BZE428" s="447"/>
      <c r="BZF428" s="447"/>
      <c r="BZG428" s="447"/>
      <c r="BZH428" s="447"/>
      <c r="BZI428" s="447"/>
      <c r="BZJ428" s="447"/>
      <c r="BZK428" s="447"/>
      <c r="BZL428" s="447"/>
      <c r="BZM428" s="447"/>
      <c r="BZN428" s="447"/>
      <c r="BZO428" s="447"/>
      <c r="BZP428" s="447"/>
      <c r="BZQ428" s="447"/>
      <c r="BZR428" s="447"/>
      <c r="BZS428" s="447"/>
      <c r="BZT428" s="447"/>
      <c r="BZU428" s="447"/>
      <c r="BZV428" s="447"/>
      <c r="BZW428" s="447"/>
      <c r="BZX428" s="447"/>
      <c r="BZY428" s="447"/>
      <c r="BZZ428" s="447"/>
      <c r="CAA428" s="447"/>
      <c r="CAB428" s="447"/>
      <c r="CAC428" s="447"/>
      <c r="CAD428" s="447"/>
      <c r="CAE428" s="447"/>
      <c r="CAF428" s="447"/>
      <c r="CAG428" s="447"/>
      <c r="CAH428" s="447"/>
      <c r="CAI428" s="447"/>
      <c r="CAJ428" s="447"/>
      <c r="CAK428" s="447"/>
      <c r="CAL428" s="447"/>
      <c r="CAM428" s="447"/>
      <c r="CAN428" s="447"/>
      <c r="CAO428" s="447"/>
      <c r="CAP428" s="447"/>
      <c r="CAQ428" s="447"/>
      <c r="CAR428" s="447"/>
      <c r="CAS428" s="447"/>
      <c r="CAT428" s="447"/>
      <c r="CAU428" s="447"/>
      <c r="CAV428" s="447"/>
      <c r="CAW428" s="447"/>
      <c r="CAX428" s="447"/>
      <c r="CAY428" s="447"/>
      <c r="CAZ428" s="447"/>
      <c r="CBA428" s="447"/>
      <c r="CBB428" s="447"/>
      <c r="CBC428" s="447"/>
      <c r="CBD428" s="447"/>
      <c r="CBE428" s="447"/>
      <c r="CBF428" s="447"/>
      <c r="CBG428" s="447"/>
      <c r="CBH428" s="447"/>
      <c r="CBI428" s="447"/>
      <c r="CBJ428" s="447"/>
      <c r="CBK428" s="447"/>
      <c r="CBL428" s="447"/>
      <c r="CBM428" s="447"/>
      <c r="CBN428" s="447"/>
      <c r="CBO428" s="447"/>
      <c r="CBP428" s="447"/>
      <c r="CBQ428" s="447"/>
      <c r="CBR428" s="447"/>
      <c r="CBS428" s="447"/>
      <c r="CBT428" s="447"/>
      <c r="CBU428" s="447"/>
      <c r="CBV428" s="447"/>
      <c r="CBW428" s="447"/>
      <c r="CBX428" s="447"/>
      <c r="CBY428" s="447"/>
      <c r="CBZ428" s="447"/>
      <c r="CCA428" s="447"/>
      <c r="CCB428" s="447"/>
      <c r="CCC428" s="447"/>
      <c r="CCD428" s="447"/>
      <c r="CCE428" s="447"/>
      <c r="CCF428" s="447"/>
      <c r="CCG428" s="447"/>
      <c r="CCH428" s="447"/>
      <c r="CCI428" s="447"/>
      <c r="CCJ428" s="447"/>
      <c r="CCK428" s="447"/>
      <c r="CCL428" s="447"/>
      <c r="CCM428" s="447"/>
      <c r="CCN428" s="447"/>
      <c r="CCO428" s="447"/>
      <c r="CCP428" s="447"/>
      <c r="CCQ428" s="447"/>
      <c r="CCR428" s="447"/>
      <c r="CCS428" s="447"/>
      <c r="CCT428" s="447"/>
      <c r="CCU428" s="447"/>
      <c r="CCV428" s="447"/>
      <c r="CCW428" s="447"/>
      <c r="CCX428" s="447"/>
      <c r="CCY428" s="447"/>
      <c r="CCZ428" s="447"/>
      <c r="CDA428" s="447"/>
      <c r="CDB428" s="447"/>
      <c r="CDC428" s="447"/>
      <c r="CDD428" s="447"/>
      <c r="CDE428" s="447"/>
      <c r="CDF428" s="447"/>
      <c r="CDG428" s="447"/>
      <c r="CDH428" s="447"/>
      <c r="CDI428" s="447"/>
      <c r="CDJ428" s="447"/>
      <c r="CDK428" s="447"/>
      <c r="CDL428" s="447"/>
      <c r="CDM428" s="447"/>
      <c r="CDN428" s="447"/>
      <c r="CDO428" s="447"/>
      <c r="CDP428" s="447"/>
      <c r="CDQ428" s="447"/>
      <c r="CDR428" s="447"/>
      <c r="CDS428" s="447"/>
      <c r="CDT428" s="447"/>
      <c r="CDU428" s="447"/>
      <c r="CDV428" s="447"/>
      <c r="CDW428" s="447"/>
      <c r="CDX428" s="447"/>
      <c r="CDY428" s="447"/>
      <c r="CDZ428" s="447"/>
      <c r="CEA428" s="447"/>
      <c r="CEB428" s="447"/>
      <c r="CEC428" s="447"/>
      <c r="CED428" s="447"/>
      <c r="CEE428" s="447"/>
      <c r="CEF428" s="447"/>
      <c r="CEG428" s="447"/>
      <c r="CEH428" s="447"/>
      <c r="CEI428" s="447"/>
      <c r="CEJ428" s="447"/>
      <c r="CEK428" s="447"/>
      <c r="CEL428" s="447"/>
      <c r="CEM428" s="447"/>
      <c r="CEN428" s="447"/>
      <c r="CEO428" s="447"/>
      <c r="CEP428" s="447"/>
      <c r="CEQ428" s="447"/>
      <c r="CER428" s="447"/>
      <c r="CES428" s="447"/>
      <c r="CET428" s="447"/>
      <c r="CEU428" s="447"/>
      <c r="CEV428" s="447"/>
      <c r="CEW428" s="447"/>
      <c r="CEX428" s="447"/>
      <c r="CEY428" s="447"/>
      <c r="CEZ428" s="447"/>
      <c r="CFA428" s="447"/>
      <c r="CFB428" s="447"/>
      <c r="CFC428" s="447"/>
      <c r="CFD428" s="447"/>
      <c r="CFE428" s="447"/>
      <c r="CFF428" s="447"/>
      <c r="CFG428" s="447"/>
      <c r="CFH428" s="447"/>
      <c r="CFI428" s="447"/>
      <c r="CFJ428" s="447"/>
      <c r="CFK428" s="447"/>
      <c r="CFL428" s="447"/>
      <c r="CFM428" s="447"/>
      <c r="CFN428" s="447"/>
      <c r="CFO428" s="447"/>
      <c r="CFP428" s="447"/>
      <c r="CFQ428" s="447"/>
      <c r="CFR428" s="447"/>
      <c r="CFS428" s="447"/>
      <c r="CFT428" s="447"/>
      <c r="CFU428" s="447"/>
      <c r="CFV428" s="447"/>
      <c r="CFW428" s="447"/>
      <c r="CFX428" s="447"/>
      <c r="CFY428" s="447"/>
      <c r="CFZ428" s="447"/>
      <c r="CGA428" s="447"/>
      <c r="CGB428" s="447"/>
      <c r="CGC428" s="447"/>
      <c r="CGD428" s="447"/>
      <c r="CGE428" s="447"/>
      <c r="CGF428" s="447"/>
      <c r="CGG428" s="447"/>
      <c r="CGH428" s="447"/>
      <c r="CGI428" s="447"/>
      <c r="CGJ428" s="447"/>
      <c r="CGK428" s="447"/>
      <c r="CGL428" s="447"/>
      <c r="CGM428" s="447"/>
      <c r="CGN428" s="447"/>
      <c r="CGO428" s="447"/>
      <c r="CGP428" s="447"/>
      <c r="CGQ428" s="447"/>
      <c r="CGR428" s="447"/>
      <c r="CGS428" s="447"/>
      <c r="CGT428" s="447"/>
      <c r="CGU428" s="447"/>
      <c r="CGV428" s="447"/>
      <c r="CGW428" s="447"/>
      <c r="CGX428" s="447"/>
      <c r="CGY428" s="447"/>
      <c r="CGZ428" s="447"/>
      <c r="CHA428" s="447"/>
      <c r="CHB428" s="447"/>
      <c r="CHC428" s="447"/>
      <c r="CHD428" s="447"/>
      <c r="CHE428" s="447"/>
      <c r="CHF428" s="447"/>
      <c r="CHG428" s="447"/>
      <c r="CHH428" s="447"/>
      <c r="CHI428" s="447"/>
      <c r="CHJ428" s="447"/>
      <c r="CHK428" s="447"/>
      <c r="CHL428" s="447"/>
      <c r="CHM428" s="447"/>
      <c r="CHN428" s="447"/>
      <c r="CHO428" s="447"/>
      <c r="CHP428" s="447"/>
      <c r="CHQ428" s="447"/>
      <c r="CHR428" s="447"/>
      <c r="CHS428" s="447"/>
      <c r="CHT428" s="447"/>
      <c r="CHU428" s="447"/>
      <c r="CHV428" s="447"/>
      <c r="CHW428" s="447"/>
      <c r="CHX428" s="447"/>
      <c r="CHY428" s="447"/>
      <c r="CHZ428" s="447"/>
      <c r="CIA428" s="447"/>
      <c r="CIB428" s="447"/>
      <c r="CIC428" s="447"/>
      <c r="CID428" s="447"/>
      <c r="CIE428" s="447"/>
      <c r="CIF428" s="447"/>
      <c r="CIG428" s="447"/>
      <c r="CIH428" s="447"/>
      <c r="CII428" s="447"/>
      <c r="CIJ428" s="447"/>
      <c r="CIK428" s="447"/>
      <c r="CIL428" s="447"/>
      <c r="CIM428" s="447"/>
      <c r="CIN428" s="447"/>
      <c r="CIO428" s="447"/>
      <c r="CIP428" s="447"/>
      <c r="CIQ428" s="447"/>
      <c r="CIR428" s="447"/>
      <c r="CIS428" s="447"/>
      <c r="CIT428" s="447"/>
      <c r="CIU428" s="447"/>
      <c r="CIV428" s="447"/>
      <c r="CIW428" s="447"/>
      <c r="CIX428" s="447"/>
      <c r="CIY428" s="447"/>
      <c r="CIZ428" s="447"/>
      <c r="CJA428" s="447"/>
      <c r="CJB428" s="447"/>
      <c r="CJC428" s="447"/>
      <c r="CJD428" s="447"/>
      <c r="CJE428" s="447"/>
      <c r="CJF428" s="447"/>
      <c r="CJG428" s="447"/>
      <c r="CJH428" s="447"/>
      <c r="CJI428" s="447"/>
      <c r="CJJ428" s="447"/>
      <c r="CJK428" s="447"/>
      <c r="CJL428" s="447"/>
      <c r="CJM428" s="447"/>
      <c r="CJN428" s="447"/>
      <c r="CJO428" s="447"/>
      <c r="CJP428" s="447"/>
      <c r="CJQ428" s="447"/>
      <c r="CJR428" s="447"/>
      <c r="CJS428" s="447"/>
      <c r="CJT428" s="447"/>
      <c r="CJU428" s="447"/>
      <c r="CJV428" s="447"/>
      <c r="CJW428" s="447"/>
      <c r="CJX428" s="447"/>
      <c r="CJY428" s="447"/>
      <c r="CJZ428" s="447"/>
      <c r="CKA428" s="447"/>
      <c r="CKB428" s="447"/>
      <c r="CKC428" s="447"/>
      <c r="CKD428" s="447"/>
      <c r="CKE428" s="447"/>
      <c r="CKF428" s="447"/>
      <c r="CKG428" s="447"/>
      <c r="CKH428" s="447"/>
      <c r="CKI428" s="447"/>
      <c r="CKJ428" s="447"/>
      <c r="CKK428" s="447"/>
      <c r="CKL428" s="447"/>
      <c r="CKM428" s="447"/>
      <c r="CKN428" s="447"/>
      <c r="CKO428" s="447"/>
      <c r="CKP428" s="447"/>
      <c r="CKQ428" s="447"/>
      <c r="CKR428" s="447"/>
      <c r="CKS428" s="447"/>
      <c r="CKT428" s="447"/>
      <c r="CKU428" s="447"/>
      <c r="CKV428" s="447"/>
      <c r="CKW428" s="447"/>
      <c r="CKX428" s="447"/>
      <c r="CKY428" s="447"/>
      <c r="CKZ428" s="447"/>
      <c r="CLA428" s="447"/>
      <c r="CLB428" s="447"/>
      <c r="CLC428" s="447"/>
      <c r="CLD428" s="447"/>
      <c r="CLE428" s="447"/>
      <c r="CLF428" s="447"/>
      <c r="CLG428" s="447"/>
      <c r="CLH428" s="447"/>
      <c r="CLI428" s="447"/>
      <c r="CLJ428" s="447"/>
      <c r="CLK428" s="447"/>
      <c r="CLL428" s="447"/>
      <c r="CLM428" s="447"/>
      <c r="CLN428" s="447"/>
      <c r="CLO428" s="447"/>
      <c r="CLP428" s="447"/>
      <c r="CLQ428" s="447"/>
      <c r="CLR428" s="447"/>
      <c r="CLS428" s="447"/>
      <c r="CLT428" s="447"/>
      <c r="CLU428" s="447"/>
      <c r="CLV428" s="447"/>
      <c r="CLW428" s="447"/>
      <c r="CLX428" s="447"/>
      <c r="CLY428" s="447"/>
      <c r="CLZ428" s="447"/>
      <c r="CMA428" s="447"/>
      <c r="CMB428" s="447"/>
      <c r="CMC428" s="447"/>
      <c r="CMD428" s="447"/>
      <c r="CME428" s="447"/>
      <c r="CMF428" s="447"/>
      <c r="CMG428" s="447"/>
      <c r="CMH428" s="447"/>
      <c r="CMI428" s="447"/>
      <c r="CMJ428" s="447"/>
      <c r="CMK428" s="447"/>
      <c r="CML428" s="447"/>
      <c r="CMM428" s="447"/>
      <c r="CMN428" s="447"/>
      <c r="CMO428" s="447"/>
      <c r="CMP428" s="447"/>
      <c r="CMQ428" s="447"/>
      <c r="CMR428" s="447"/>
      <c r="CMS428" s="447"/>
      <c r="CMT428" s="447"/>
      <c r="CMU428" s="447"/>
      <c r="CMV428" s="447"/>
      <c r="CMW428" s="447"/>
      <c r="CMX428" s="447"/>
      <c r="CMY428" s="447"/>
      <c r="CMZ428" s="447"/>
      <c r="CNA428" s="447"/>
      <c r="CNB428" s="447"/>
      <c r="CNC428" s="447"/>
      <c r="CND428" s="447"/>
      <c r="CNE428" s="447"/>
      <c r="CNF428" s="447"/>
      <c r="CNG428" s="447"/>
      <c r="CNH428" s="447"/>
      <c r="CNI428" s="447"/>
      <c r="CNJ428" s="447"/>
      <c r="CNK428" s="447"/>
      <c r="CNL428" s="447"/>
      <c r="CNM428" s="447"/>
      <c r="CNN428" s="447"/>
      <c r="CNO428" s="447"/>
      <c r="CNP428" s="447"/>
      <c r="CNQ428" s="447"/>
      <c r="CNR428" s="447"/>
      <c r="CNS428" s="447"/>
      <c r="CNT428" s="447"/>
      <c r="CNU428" s="447"/>
      <c r="CNV428" s="447"/>
      <c r="CNW428" s="447"/>
      <c r="CNX428" s="447"/>
      <c r="CNY428" s="447"/>
      <c r="CNZ428" s="447"/>
      <c r="COA428" s="447"/>
      <c r="COB428" s="447"/>
      <c r="COC428" s="447"/>
      <c r="COD428" s="447"/>
      <c r="COE428" s="447"/>
      <c r="COF428" s="447"/>
      <c r="COG428" s="447"/>
      <c r="COH428" s="447"/>
      <c r="COI428" s="447"/>
      <c r="COJ428" s="447"/>
      <c r="COK428" s="447"/>
      <c r="COL428" s="447"/>
      <c r="COM428" s="447"/>
      <c r="CON428" s="447"/>
      <c r="COO428" s="447"/>
      <c r="COP428" s="447"/>
      <c r="COQ428" s="447"/>
      <c r="COR428" s="447"/>
      <c r="COS428" s="447"/>
      <c r="COT428" s="447"/>
      <c r="COU428" s="447"/>
      <c r="COV428" s="447"/>
      <c r="COW428" s="447"/>
      <c r="COX428" s="447"/>
      <c r="COY428" s="447"/>
      <c r="COZ428" s="447"/>
      <c r="CPA428" s="447"/>
      <c r="CPB428" s="447"/>
      <c r="CPC428" s="447"/>
      <c r="CPD428" s="447"/>
      <c r="CPE428" s="447"/>
      <c r="CPF428" s="447"/>
      <c r="CPG428" s="447"/>
      <c r="CPH428" s="447"/>
      <c r="CPI428" s="447"/>
      <c r="CPJ428" s="447"/>
      <c r="CPK428" s="447"/>
      <c r="CPL428" s="447"/>
      <c r="CPM428" s="447"/>
      <c r="CPN428" s="447"/>
      <c r="CPO428" s="447"/>
      <c r="CPP428" s="447"/>
      <c r="CPQ428" s="447"/>
      <c r="CPR428" s="447"/>
      <c r="CPS428" s="447"/>
      <c r="CPT428" s="447"/>
      <c r="CPU428" s="447"/>
      <c r="CPV428" s="447"/>
      <c r="CPW428" s="447"/>
      <c r="CPX428" s="447"/>
      <c r="CPY428" s="447"/>
      <c r="CPZ428" s="447"/>
      <c r="CQA428" s="447"/>
      <c r="CQB428" s="447"/>
      <c r="CQC428" s="447"/>
      <c r="CQD428" s="447"/>
      <c r="CQE428" s="447"/>
      <c r="CQF428" s="447"/>
      <c r="CQG428" s="447"/>
      <c r="CQH428" s="447"/>
      <c r="CQI428" s="447"/>
      <c r="CQJ428" s="447"/>
      <c r="CQK428" s="447"/>
      <c r="CQL428" s="447"/>
      <c r="CQM428" s="447"/>
      <c r="CQN428" s="447"/>
      <c r="CQO428" s="447"/>
      <c r="CQP428" s="447"/>
      <c r="CQQ428" s="447"/>
      <c r="CQR428" s="447"/>
      <c r="CQS428" s="447"/>
      <c r="CQT428" s="447"/>
      <c r="CQU428" s="447"/>
      <c r="CQV428" s="447"/>
      <c r="CQW428" s="447"/>
      <c r="CQX428" s="447"/>
      <c r="CQY428" s="447"/>
      <c r="CQZ428" s="447"/>
      <c r="CRA428" s="447"/>
      <c r="CRB428" s="447"/>
      <c r="CRC428" s="447"/>
      <c r="CRD428" s="447"/>
      <c r="CRE428" s="447"/>
      <c r="CRF428" s="447"/>
      <c r="CRG428" s="447"/>
      <c r="CRH428" s="447"/>
      <c r="CRI428" s="447"/>
      <c r="CRJ428" s="447"/>
      <c r="CRK428" s="447"/>
      <c r="CRL428" s="447"/>
      <c r="CRM428" s="447"/>
      <c r="CRN428" s="447"/>
      <c r="CRO428" s="447"/>
      <c r="CRP428" s="447"/>
      <c r="CRQ428" s="447"/>
      <c r="CRR428" s="447"/>
      <c r="CRS428" s="447"/>
      <c r="CRT428" s="447"/>
      <c r="CRU428" s="447"/>
      <c r="CRV428" s="447"/>
      <c r="CRW428" s="447"/>
      <c r="CRX428" s="447"/>
      <c r="CRY428" s="447"/>
      <c r="CRZ428" s="447"/>
      <c r="CSA428" s="447"/>
      <c r="CSB428" s="447"/>
      <c r="CSC428" s="447"/>
      <c r="CSD428" s="447"/>
      <c r="CSE428" s="447"/>
      <c r="CSF428" s="447"/>
      <c r="CSG428" s="447"/>
      <c r="CSH428" s="447"/>
      <c r="CSI428" s="447"/>
      <c r="CSJ428" s="447"/>
      <c r="CSK428" s="447"/>
      <c r="CSL428" s="447"/>
      <c r="CSM428" s="447"/>
      <c r="CSN428" s="447"/>
      <c r="CSO428" s="447"/>
      <c r="CSP428" s="447"/>
      <c r="CSQ428" s="447"/>
      <c r="CSR428" s="447"/>
      <c r="CSS428" s="447"/>
      <c r="CST428" s="447"/>
      <c r="CSU428" s="447"/>
      <c r="CSV428" s="447"/>
      <c r="CSW428" s="447"/>
      <c r="CSX428" s="447"/>
      <c r="CSY428" s="447"/>
      <c r="CSZ428" s="447"/>
      <c r="CTA428" s="447"/>
      <c r="CTB428" s="447"/>
      <c r="CTC428" s="447"/>
      <c r="CTD428" s="447"/>
      <c r="CTE428" s="447"/>
      <c r="CTF428" s="447"/>
      <c r="CTG428" s="447"/>
      <c r="CTH428" s="447"/>
      <c r="CTI428" s="447"/>
      <c r="CTJ428" s="447"/>
      <c r="CTK428" s="447"/>
      <c r="CTL428" s="447"/>
      <c r="CTM428" s="447"/>
      <c r="CTN428" s="447"/>
      <c r="CTO428" s="447"/>
      <c r="CTP428" s="447"/>
      <c r="CTQ428" s="447"/>
      <c r="CTR428" s="447"/>
      <c r="CTS428" s="447"/>
      <c r="CTT428" s="447"/>
      <c r="CTU428" s="447"/>
      <c r="CTV428" s="447"/>
      <c r="CTW428" s="447"/>
      <c r="CTX428" s="447"/>
      <c r="CTY428" s="447"/>
      <c r="CTZ428" s="447"/>
      <c r="CUA428" s="447"/>
      <c r="CUB428" s="447"/>
      <c r="CUC428" s="447"/>
      <c r="CUD428" s="447"/>
      <c r="CUE428" s="447"/>
      <c r="CUF428" s="447"/>
      <c r="CUG428" s="447"/>
      <c r="CUH428" s="447"/>
      <c r="CUI428" s="447"/>
      <c r="CUJ428" s="447"/>
      <c r="CUK428" s="447"/>
      <c r="CUL428" s="447"/>
      <c r="CUM428" s="447"/>
      <c r="CUN428" s="447"/>
      <c r="CUO428" s="447"/>
      <c r="CUP428" s="447"/>
      <c r="CUQ428" s="447"/>
      <c r="CUR428" s="447"/>
      <c r="CUS428" s="447"/>
      <c r="CUT428" s="447"/>
      <c r="CUU428" s="447"/>
      <c r="CUV428" s="447"/>
      <c r="CUW428" s="447"/>
      <c r="CUX428" s="447"/>
      <c r="CUY428" s="447"/>
      <c r="CUZ428" s="447"/>
      <c r="CVA428" s="447"/>
      <c r="CVB428" s="447"/>
      <c r="CVC428" s="447"/>
      <c r="CVD428" s="447"/>
      <c r="CVE428" s="447"/>
      <c r="CVF428" s="447"/>
      <c r="CVG428" s="447"/>
      <c r="CVH428" s="447"/>
      <c r="CVI428" s="447"/>
      <c r="CVJ428" s="447"/>
      <c r="CVK428" s="447"/>
      <c r="CVL428" s="447"/>
      <c r="CVM428" s="447"/>
      <c r="CVN428" s="447"/>
      <c r="CVO428" s="447"/>
      <c r="CVP428" s="447"/>
      <c r="CVQ428" s="447"/>
      <c r="CVR428" s="447"/>
      <c r="CVS428" s="447"/>
      <c r="CVT428" s="447"/>
      <c r="CVU428" s="447"/>
      <c r="CVV428" s="447"/>
      <c r="CVW428" s="447"/>
      <c r="CVX428" s="447"/>
      <c r="CVY428" s="447"/>
      <c r="CVZ428" s="447"/>
      <c r="CWA428" s="447"/>
      <c r="CWB428" s="447"/>
      <c r="CWC428" s="447"/>
      <c r="CWD428" s="447"/>
      <c r="CWE428" s="447"/>
      <c r="CWF428" s="447"/>
      <c r="CWG428" s="447"/>
      <c r="CWH428" s="447"/>
      <c r="CWI428" s="447"/>
      <c r="CWJ428" s="447"/>
      <c r="CWK428" s="447"/>
      <c r="CWL428" s="447"/>
      <c r="CWM428" s="447"/>
      <c r="CWN428" s="447"/>
      <c r="CWO428" s="447"/>
      <c r="CWP428" s="447"/>
      <c r="CWQ428" s="447"/>
      <c r="CWR428" s="447"/>
      <c r="CWS428" s="447"/>
      <c r="CWT428" s="447"/>
      <c r="CWU428" s="447"/>
      <c r="CWV428" s="447"/>
      <c r="CWW428" s="447"/>
      <c r="CWX428" s="447"/>
      <c r="CWY428" s="447"/>
      <c r="CWZ428" s="447"/>
      <c r="CXA428" s="447"/>
      <c r="CXB428" s="447"/>
      <c r="CXC428" s="447"/>
      <c r="CXD428" s="447"/>
      <c r="CXE428" s="447"/>
      <c r="CXF428" s="447"/>
      <c r="CXG428" s="447"/>
      <c r="CXH428" s="447"/>
      <c r="CXI428" s="447"/>
      <c r="CXJ428" s="447"/>
      <c r="CXK428" s="447"/>
      <c r="CXL428" s="447"/>
      <c r="CXM428" s="447"/>
      <c r="CXN428" s="447"/>
      <c r="CXO428" s="447"/>
      <c r="CXP428" s="447"/>
      <c r="CXQ428" s="447"/>
      <c r="CXR428" s="447"/>
      <c r="CXS428" s="447"/>
      <c r="CXT428" s="447"/>
      <c r="CXU428" s="447"/>
      <c r="CXV428" s="447"/>
      <c r="CXW428" s="447"/>
      <c r="CXX428" s="447"/>
      <c r="CXY428" s="447"/>
      <c r="CXZ428" s="447"/>
      <c r="CYA428" s="447"/>
      <c r="CYB428" s="447"/>
      <c r="CYC428" s="447"/>
      <c r="CYD428" s="447"/>
      <c r="CYE428" s="447"/>
      <c r="CYF428" s="447"/>
      <c r="CYG428" s="447"/>
      <c r="CYH428" s="447"/>
      <c r="CYI428" s="447"/>
      <c r="CYJ428" s="447"/>
      <c r="CYK428" s="447"/>
      <c r="CYL428" s="447"/>
      <c r="CYM428" s="447"/>
      <c r="CYN428" s="447"/>
      <c r="CYO428" s="447"/>
      <c r="CYP428" s="447"/>
      <c r="CYQ428" s="447"/>
      <c r="CYR428" s="447"/>
      <c r="CYS428" s="447"/>
      <c r="CYT428" s="447"/>
      <c r="CYU428" s="447"/>
      <c r="CYV428" s="447"/>
      <c r="CYW428" s="447"/>
      <c r="CYX428" s="447"/>
      <c r="CYY428" s="447"/>
      <c r="CYZ428" s="447"/>
      <c r="CZA428" s="447"/>
      <c r="CZB428" s="447"/>
      <c r="CZC428" s="447"/>
      <c r="CZD428" s="447"/>
      <c r="CZE428" s="447"/>
      <c r="CZF428" s="447"/>
      <c r="CZG428" s="447"/>
      <c r="CZH428" s="447"/>
      <c r="CZI428" s="447"/>
      <c r="CZJ428" s="447"/>
      <c r="CZK428" s="447"/>
      <c r="CZL428" s="447"/>
      <c r="CZM428" s="447"/>
      <c r="CZN428" s="447"/>
      <c r="CZO428" s="447"/>
      <c r="CZP428" s="447"/>
      <c r="CZQ428" s="447"/>
      <c r="CZR428" s="447"/>
      <c r="CZS428" s="447"/>
      <c r="CZT428" s="447"/>
      <c r="CZU428" s="447"/>
      <c r="CZV428" s="447"/>
      <c r="CZW428" s="447"/>
      <c r="CZX428" s="447"/>
      <c r="CZY428" s="447"/>
      <c r="CZZ428" s="447"/>
      <c r="DAA428" s="447"/>
      <c r="DAB428" s="447"/>
      <c r="DAC428" s="447"/>
      <c r="DAD428" s="447"/>
      <c r="DAE428" s="447"/>
      <c r="DAF428" s="447"/>
      <c r="DAG428" s="447"/>
      <c r="DAH428" s="447"/>
      <c r="DAI428" s="447"/>
      <c r="DAJ428" s="447"/>
      <c r="DAK428" s="447"/>
      <c r="DAL428" s="447"/>
      <c r="DAM428" s="447"/>
      <c r="DAN428" s="447"/>
      <c r="DAO428" s="447"/>
      <c r="DAP428" s="447"/>
      <c r="DAQ428" s="447"/>
      <c r="DAR428" s="447"/>
      <c r="DAS428" s="447"/>
      <c r="DAT428" s="447"/>
      <c r="DAU428" s="447"/>
      <c r="DAV428" s="447"/>
      <c r="DAW428" s="447"/>
      <c r="DAX428" s="447"/>
      <c r="DAY428" s="447"/>
      <c r="DAZ428" s="447"/>
      <c r="DBA428" s="447"/>
      <c r="DBB428" s="447"/>
      <c r="DBC428" s="447"/>
      <c r="DBD428" s="447"/>
      <c r="DBE428" s="447"/>
      <c r="DBF428" s="447"/>
      <c r="DBG428" s="447"/>
      <c r="DBH428" s="447"/>
      <c r="DBI428" s="447"/>
      <c r="DBJ428" s="447"/>
      <c r="DBK428" s="447"/>
      <c r="DBL428" s="447"/>
      <c r="DBM428" s="447"/>
      <c r="DBN428" s="447"/>
      <c r="DBO428" s="447"/>
      <c r="DBP428" s="447"/>
      <c r="DBQ428" s="447"/>
      <c r="DBR428" s="447"/>
      <c r="DBS428" s="447"/>
      <c r="DBT428" s="447"/>
      <c r="DBU428" s="447"/>
      <c r="DBV428" s="447"/>
      <c r="DBW428" s="447"/>
      <c r="DBX428" s="447"/>
      <c r="DBY428" s="447"/>
      <c r="DBZ428" s="447"/>
      <c r="DCA428" s="447"/>
      <c r="DCB428" s="447"/>
      <c r="DCC428" s="447"/>
      <c r="DCD428" s="447"/>
      <c r="DCE428" s="447"/>
      <c r="DCF428" s="447"/>
      <c r="DCG428" s="447"/>
      <c r="DCH428" s="447"/>
      <c r="DCI428" s="447"/>
      <c r="DCJ428" s="447"/>
      <c r="DCK428" s="447"/>
      <c r="DCL428" s="447"/>
      <c r="DCM428" s="447"/>
      <c r="DCN428" s="447"/>
      <c r="DCO428" s="447"/>
      <c r="DCP428" s="447"/>
      <c r="DCQ428" s="447"/>
      <c r="DCR428" s="447"/>
      <c r="DCS428" s="447"/>
      <c r="DCT428" s="447"/>
      <c r="DCU428" s="447"/>
      <c r="DCV428" s="447"/>
      <c r="DCW428" s="447"/>
      <c r="DCX428" s="447"/>
      <c r="DCY428" s="447"/>
      <c r="DCZ428" s="447"/>
      <c r="DDA428" s="447"/>
      <c r="DDB428" s="447"/>
      <c r="DDC428" s="447"/>
      <c r="DDD428" s="447"/>
      <c r="DDE428" s="447"/>
      <c r="DDF428" s="447"/>
      <c r="DDG428" s="447"/>
      <c r="DDH428" s="447"/>
      <c r="DDI428" s="447"/>
      <c r="DDJ428" s="447"/>
      <c r="DDK428" s="447"/>
      <c r="DDL428" s="447"/>
      <c r="DDM428" s="447"/>
      <c r="DDN428" s="447"/>
      <c r="DDO428" s="447"/>
      <c r="DDP428" s="447"/>
      <c r="DDQ428" s="447"/>
      <c r="DDR428" s="447"/>
      <c r="DDS428" s="447"/>
      <c r="DDT428" s="447"/>
      <c r="DDU428" s="447"/>
      <c r="DDV428" s="447"/>
      <c r="DDW428" s="447"/>
      <c r="DDX428" s="447"/>
      <c r="DDY428" s="447"/>
      <c r="DDZ428" s="447"/>
      <c r="DEA428" s="447"/>
      <c r="DEB428" s="447"/>
      <c r="DEC428" s="447"/>
      <c r="DED428" s="447"/>
      <c r="DEE428" s="447"/>
      <c r="DEF428" s="447"/>
      <c r="DEG428" s="447"/>
      <c r="DEH428" s="447"/>
      <c r="DEI428" s="447"/>
      <c r="DEJ428" s="447"/>
      <c r="DEK428" s="447"/>
      <c r="DEL428" s="447"/>
      <c r="DEM428" s="447"/>
      <c r="DEN428" s="447"/>
      <c r="DEO428" s="447"/>
      <c r="DEP428" s="447"/>
      <c r="DEQ428" s="447"/>
      <c r="DER428" s="447"/>
      <c r="DES428" s="447"/>
      <c r="DET428" s="447"/>
      <c r="DEU428" s="447"/>
      <c r="DEV428" s="447"/>
      <c r="DEW428" s="447"/>
      <c r="DEX428" s="447"/>
      <c r="DEY428" s="447"/>
      <c r="DEZ428" s="447"/>
      <c r="DFA428" s="447"/>
      <c r="DFB428" s="447"/>
      <c r="DFC428" s="447"/>
      <c r="DFD428" s="447"/>
      <c r="DFE428" s="447"/>
      <c r="DFF428" s="447"/>
      <c r="DFG428" s="447"/>
      <c r="DFH428" s="447"/>
      <c r="DFI428" s="447"/>
      <c r="DFJ428" s="447"/>
      <c r="DFK428" s="447"/>
      <c r="DFL428" s="447"/>
      <c r="DFM428" s="447"/>
      <c r="DFN428" s="447"/>
      <c r="DFO428" s="447"/>
      <c r="DFP428" s="447"/>
      <c r="DFQ428" s="447"/>
      <c r="DFR428" s="447"/>
      <c r="DFS428" s="447"/>
      <c r="DFT428" s="447"/>
      <c r="DFU428" s="447"/>
      <c r="DFV428" s="447"/>
      <c r="DFW428" s="447"/>
      <c r="DFX428" s="447"/>
      <c r="DFY428" s="447"/>
      <c r="DFZ428" s="447"/>
      <c r="DGA428" s="447"/>
      <c r="DGB428" s="447"/>
      <c r="DGC428" s="447"/>
      <c r="DGD428" s="447"/>
      <c r="DGE428" s="447"/>
      <c r="DGF428" s="447"/>
      <c r="DGG428" s="447"/>
      <c r="DGH428" s="447"/>
      <c r="DGI428" s="447"/>
      <c r="DGJ428" s="447"/>
      <c r="DGK428" s="447"/>
      <c r="DGL428" s="447"/>
      <c r="DGM428" s="447"/>
      <c r="DGN428" s="447"/>
      <c r="DGO428" s="447"/>
      <c r="DGP428" s="447"/>
      <c r="DGQ428" s="447"/>
      <c r="DGR428" s="447"/>
      <c r="DGS428" s="447"/>
      <c r="DGT428" s="447"/>
      <c r="DGU428" s="447"/>
      <c r="DGV428" s="447"/>
      <c r="DGW428" s="447"/>
      <c r="DGX428" s="447"/>
      <c r="DGY428" s="447"/>
      <c r="DGZ428" s="447"/>
      <c r="DHA428" s="447"/>
      <c r="DHB428" s="447"/>
      <c r="DHC428" s="447"/>
      <c r="DHD428" s="447"/>
      <c r="DHE428" s="447"/>
      <c r="DHF428" s="447"/>
      <c r="DHG428" s="447"/>
      <c r="DHH428" s="447"/>
      <c r="DHI428" s="447"/>
      <c r="DHJ428" s="447"/>
      <c r="DHK428" s="447"/>
      <c r="DHL428" s="447"/>
      <c r="DHM428" s="447"/>
      <c r="DHN428" s="447"/>
      <c r="DHO428" s="447"/>
      <c r="DHP428" s="447"/>
      <c r="DHQ428" s="447"/>
      <c r="DHR428" s="447"/>
      <c r="DHS428" s="447"/>
      <c r="DHT428" s="447"/>
      <c r="DHU428" s="447"/>
      <c r="DHV428" s="447"/>
      <c r="DHW428" s="447"/>
      <c r="DHX428" s="447"/>
      <c r="DHY428" s="447"/>
      <c r="DHZ428" s="447"/>
      <c r="DIA428" s="447"/>
      <c r="DIB428" s="447"/>
      <c r="DIC428" s="447"/>
      <c r="DID428" s="447"/>
      <c r="DIE428" s="447"/>
      <c r="DIF428" s="447"/>
      <c r="DIG428" s="447"/>
      <c r="DIH428" s="447"/>
      <c r="DII428" s="447"/>
      <c r="DIJ428" s="447"/>
      <c r="DIK428" s="447"/>
      <c r="DIL428" s="447"/>
      <c r="DIM428" s="447"/>
      <c r="DIN428" s="447"/>
      <c r="DIO428" s="447"/>
      <c r="DIP428" s="447"/>
      <c r="DIQ428" s="447"/>
      <c r="DIR428" s="447"/>
      <c r="DIS428" s="447"/>
      <c r="DIT428" s="447"/>
      <c r="DIU428" s="447"/>
      <c r="DIV428" s="447"/>
      <c r="DIW428" s="447"/>
      <c r="DIX428" s="447"/>
      <c r="DIY428" s="447"/>
      <c r="DIZ428" s="447"/>
      <c r="DJA428" s="447"/>
      <c r="DJB428" s="447"/>
      <c r="DJC428" s="447"/>
      <c r="DJD428" s="447"/>
      <c r="DJE428" s="447"/>
      <c r="DJF428" s="447"/>
      <c r="DJG428" s="447"/>
      <c r="DJH428" s="447"/>
      <c r="DJI428" s="447"/>
      <c r="DJJ428" s="447"/>
      <c r="DJK428" s="447"/>
      <c r="DJL428" s="447"/>
      <c r="DJM428" s="447"/>
      <c r="DJN428" s="447"/>
      <c r="DJO428" s="447"/>
      <c r="DJP428" s="447"/>
      <c r="DJQ428" s="447"/>
      <c r="DJR428" s="447"/>
      <c r="DJS428" s="447"/>
      <c r="DJT428" s="447"/>
      <c r="DJU428" s="447"/>
      <c r="DJV428" s="447"/>
      <c r="DJW428" s="447"/>
      <c r="DJX428" s="447"/>
      <c r="DJY428" s="447"/>
      <c r="DJZ428" s="447"/>
      <c r="DKA428" s="447"/>
      <c r="DKB428" s="447"/>
      <c r="DKC428" s="447"/>
      <c r="DKD428" s="447"/>
      <c r="DKE428" s="447"/>
      <c r="DKF428" s="447"/>
      <c r="DKG428" s="447"/>
      <c r="DKH428" s="447"/>
      <c r="DKI428" s="447"/>
      <c r="DKJ428" s="447"/>
      <c r="DKK428" s="447"/>
      <c r="DKL428" s="447"/>
      <c r="DKM428" s="447"/>
      <c r="DKN428" s="447"/>
      <c r="DKO428" s="447"/>
      <c r="DKP428" s="447"/>
      <c r="DKQ428" s="447"/>
      <c r="DKR428" s="447"/>
      <c r="DKS428" s="447"/>
      <c r="DKT428" s="447"/>
      <c r="DKU428" s="447"/>
      <c r="DKV428" s="447"/>
      <c r="DKW428" s="447"/>
      <c r="DKX428" s="447"/>
      <c r="DKY428" s="447"/>
      <c r="DKZ428" s="447"/>
      <c r="DLA428" s="447"/>
      <c r="DLB428" s="447"/>
      <c r="DLC428" s="447"/>
      <c r="DLD428" s="447"/>
      <c r="DLE428" s="447"/>
      <c r="DLF428" s="447"/>
      <c r="DLG428" s="447"/>
      <c r="DLH428" s="447"/>
      <c r="DLI428" s="447"/>
      <c r="DLJ428" s="447"/>
      <c r="DLK428" s="447"/>
      <c r="DLL428" s="447"/>
      <c r="DLM428" s="447"/>
      <c r="DLN428" s="447"/>
      <c r="DLO428" s="447"/>
      <c r="DLP428" s="447"/>
      <c r="DLQ428" s="447"/>
      <c r="DLR428" s="447"/>
      <c r="DLS428" s="447"/>
      <c r="DLT428" s="447"/>
      <c r="DLU428" s="447"/>
      <c r="DLV428" s="447"/>
      <c r="DLW428" s="447"/>
      <c r="DLX428" s="447"/>
      <c r="DLY428" s="447"/>
      <c r="DLZ428" s="447"/>
      <c r="DMA428" s="447"/>
      <c r="DMB428" s="447"/>
      <c r="DMC428" s="447"/>
      <c r="DMD428" s="447"/>
      <c r="DME428" s="447"/>
      <c r="DMF428" s="447"/>
      <c r="DMG428" s="447"/>
      <c r="DMH428" s="447"/>
      <c r="DMI428" s="447"/>
      <c r="DMJ428" s="447"/>
      <c r="DMK428" s="447"/>
      <c r="DML428" s="447"/>
      <c r="DMM428" s="447"/>
      <c r="DMN428" s="447"/>
      <c r="DMO428" s="447"/>
      <c r="DMP428" s="447"/>
      <c r="DMQ428" s="447"/>
      <c r="DMR428" s="447"/>
      <c r="DMS428" s="447"/>
      <c r="DMT428" s="447"/>
      <c r="DMU428" s="447"/>
      <c r="DMV428" s="447"/>
      <c r="DMW428" s="447"/>
      <c r="DMX428" s="447"/>
      <c r="DMY428" s="447"/>
      <c r="DMZ428" s="447"/>
      <c r="DNA428" s="447"/>
      <c r="DNB428" s="447"/>
      <c r="DNC428" s="447"/>
      <c r="DND428" s="447"/>
      <c r="DNE428" s="447"/>
      <c r="DNF428" s="447"/>
      <c r="DNG428" s="447"/>
      <c r="DNH428" s="447"/>
      <c r="DNI428" s="447"/>
      <c r="DNJ428" s="447"/>
      <c r="DNK428" s="447"/>
      <c r="DNL428" s="447"/>
      <c r="DNM428" s="447"/>
      <c r="DNN428" s="447"/>
      <c r="DNO428" s="447"/>
      <c r="DNP428" s="447"/>
      <c r="DNQ428" s="447"/>
      <c r="DNR428" s="447"/>
      <c r="DNS428" s="447"/>
      <c r="DNT428" s="447"/>
      <c r="DNU428" s="447"/>
      <c r="DNV428" s="447"/>
      <c r="DNW428" s="447"/>
      <c r="DNX428" s="447"/>
      <c r="DNY428" s="447"/>
      <c r="DNZ428" s="447"/>
      <c r="DOA428" s="447"/>
      <c r="DOB428" s="447"/>
      <c r="DOC428" s="447"/>
      <c r="DOD428" s="447"/>
      <c r="DOE428" s="447"/>
      <c r="DOF428" s="447"/>
      <c r="DOG428" s="447"/>
      <c r="DOH428" s="447"/>
      <c r="DOI428" s="447"/>
      <c r="DOJ428" s="447"/>
      <c r="DOK428" s="447"/>
      <c r="DOL428" s="447"/>
      <c r="DOM428" s="447"/>
      <c r="DON428" s="447"/>
      <c r="DOO428" s="447"/>
      <c r="DOP428" s="447"/>
      <c r="DOQ428" s="447"/>
      <c r="DOR428" s="447"/>
      <c r="DOS428" s="447"/>
      <c r="DOT428" s="447"/>
      <c r="DOU428" s="447"/>
      <c r="DOV428" s="447"/>
      <c r="DOW428" s="447"/>
      <c r="DOX428" s="447"/>
      <c r="DOY428" s="447"/>
      <c r="DOZ428" s="447"/>
      <c r="DPA428" s="447"/>
      <c r="DPB428" s="447"/>
      <c r="DPC428" s="447"/>
      <c r="DPD428" s="447"/>
      <c r="DPE428" s="447"/>
      <c r="DPF428" s="447"/>
      <c r="DPG428" s="447"/>
      <c r="DPH428" s="447"/>
      <c r="DPI428" s="447"/>
      <c r="DPJ428" s="447"/>
      <c r="DPK428" s="447"/>
      <c r="DPL428" s="447"/>
      <c r="DPM428" s="447"/>
      <c r="DPN428" s="447"/>
      <c r="DPO428" s="447"/>
      <c r="DPP428" s="447"/>
      <c r="DPQ428" s="447"/>
      <c r="DPR428" s="447"/>
      <c r="DPS428" s="447"/>
      <c r="DPT428" s="447"/>
      <c r="DPU428" s="447"/>
      <c r="DPV428" s="447"/>
      <c r="DPW428" s="447"/>
      <c r="DPX428" s="447"/>
      <c r="DPY428" s="447"/>
      <c r="DPZ428" s="447"/>
      <c r="DQA428" s="447"/>
      <c r="DQB428" s="447"/>
      <c r="DQC428" s="447"/>
      <c r="DQD428" s="447"/>
      <c r="DQE428" s="447"/>
      <c r="DQF428" s="447"/>
      <c r="DQG428" s="447"/>
      <c r="DQH428" s="447"/>
      <c r="DQI428" s="447"/>
      <c r="DQJ428" s="447"/>
      <c r="DQK428" s="447"/>
      <c r="DQL428" s="447"/>
      <c r="DQM428" s="447"/>
      <c r="DQN428" s="447"/>
      <c r="DQO428" s="447"/>
      <c r="DQP428" s="447"/>
      <c r="DQQ428" s="447"/>
      <c r="DQR428" s="447"/>
      <c r="DQS428" s="447"/>
      <c r="DQT428" s="447"/>
      <c r="DQU428" s="447"/>
      <c r="DQV428" s="447"/>
      <c r="DQW428" s="447"/>
      <c r="DQX428" s="447"/>
      <c r="DQY428" s="447"/>
      <c r="DQZ428" s="447"/>
      <c r="DRA428" s="447"/>
      <c r="DRB428" s="447"/>
      <c r="DRC428" s="447"/>
      <c r="DRD428" s="447"/>
      <c r="DRE428" s="447"/>
      <c r="DRF428" s="447"/>
      <c r="DRG428" s="447"/>
      <c r="DRH428" s="447"/>
      <c r="DRI428" s="447"/>
      <c r="DRJ428" s="447"/>
      <c r="DRK428" s="447"/>
      <c r="DRL428" s="447"/>
      <c r="DRM428" s="447"/>
      <c r="DRN428" s="447"/>
      <c r="DRO428" s="447"/>
      <c r="DRP428" s="447"/>
      <c r="DRQ428" s="447"/>
      <c r="DRR428" s="447"/>
      <c r="DRS428" s="447"/>
      <c r="DRT428" s="447"/>
      <c r="DRU428" s="447"/>
      <c r="DRV428" s="447"/>
      <c r="DRW428" s="447"/>
      <c r="DRX428" s="447"/>
      <c r="DRY428" s="447"/>
      <c r="DRZ428" s="447"/>
      <c r="DSA428" s="447"/>
      <c r="DSB428" s="447"/>
      <c r="DSC428" s="447"/>
      <c r="DSD428" s="447"/>
      <c r="DSE428" s="447"/>
      <c r="DSF428" s="447"/>
      <c r="DSG428" s="447"/>
      <c r="DSH428" s="447"/>
      <c r="DSI428" s="447"/>
      <c r="DSJ428" s="447"/>
      <c r="DSK428" s="447"/>
      <c r="DSL428" s="447"/>
      <c r="DSM428" s="447"/>
      <c r="DSN428" s="447"/>
      <c r="DSO428" s="447"/>
      <c r="DSP428" s="447"/>
      <c r="DSQ428" s="447"/>
      <c r="DSR428" s="447"/>
      <c r="DSS428" s="447"/>
      <c r="DST428" s="447"/>
      <c r="DSU428" s="447"/>
      <c r="DSV428" s="447"/>
      <c r="DSW428" s="447"/>
      <c r="DSX428" s="447"/>
      <c r="DSY428" s="447"/>
      <c r="DSZ428" s="447"/>
      <c r="DTA428" s="447"/>
      <c r="DTB428" s="447"/>
      <c r="DTC428" s="447"/>
      <c r="DTD428" s="447"/>
      <c r="DTE428" s="447"/>
      <c r="DTF428" s="447"/>
      <c r="DTG428" s="447"/>
      <c r="DTH428" s="447"/>
      <c r="DTI428" s="447"/>
      <c r="DTJ428" s="447"/>
      <c r="DTK428" s="447"/>
      <c r="DTL428" s="447"/>
      <c r="DTM428" s="447"/>
      <c r="DTN428" s="447"/>
      <c r="DTO428" s="447"/>
      <c r="DTP428" s="447"/>
      <c r="DTQ428" s="447"/>
      <c r="DTR428" s="447"/>
      <c r="DTS428" s="447"/>
      <c r="DTT428" s="447"/>
      <c r="DTU428" s="447"/>
      <c r="DTV428" s="447"/>
      <c r="DTW428" s="447"/>
      <c r="DTX428" s="447"/>
      <c r="DTY428" s="447"/>
      <c r="DTZ428" s="447"/>
      <c r="DUA428" s="447"/>
      <c r="DUB428" s="447"/>
      <c r="DUC428" s="447"/>
      <c r="DUD428" s="447"/>
      <c r="DUE428" s="447"/>
      <c r="DUF428" s="447"/>
      <c r="DUG428" s="447"/>
      <c r="DUH428" s="447"/>
      <c r="DUI428" s="447"/>
      <c r="DUJ428" s="447"/>
      <c r="DUK428" s="447"/>
      <c r="DUL428" s="447"/>
      <c r="DUM428" s="447"/>
      <c r="DUN428" s="447"/>
      <c r="DUO428" s="447"/>
      <c r="DUP428" s="447"/>
      <c r="DUQ428" s="447"/>
      <c r="DUR428" s="447"/>
      <c r="DUS428" s="447"/>
      <c r="DUT428" s="447"/>
      <c r="DUU428" s="447"/>
      <c r="DUV428" s="447"/>
      <c r="DUW428" s="447"/>
      <c r="DUX428" s="447"/>
      <c r="DUY428" s="447"/>
      <c r="DUZ428" s="447"/>
      <c r="DVA428" s="447"/>
      <c r="DVB428" s="447"/>
      <c r="DVC428" s="447"/>
      <c r="DVD428" s="447"/>
      <c r="DVE428" s="447"/>
      <c r="DVF428" s="447"/>
      <c r="DVG428" s="447"/>
      <c r="DVH428" s="447"/>
      <c r="DVI428" s="447"/>
      <c r="DVJ428" s="447"/>
      <c r="DVK428" s="447"/>
      <c r="DVL428" s="447"/>
      <c r="DVM428" s="447"/>
      <c r="DVN428" s="447"/>
      <c r="DVO428" s="447"/>
      <c r="DVP428" s="447"/>
      <c r="DVQ428" s="447"/>
      <c r="DVR428" s="447"/>
      <c r="DVS428" s="447"/>
      <c r="DVT428" s="447"/>
      <c r="DVU428" s="447"/>
      <c r="DVV428" s="447"/>
      <c r="DVW428" s="447"/>
      <c r="DVX428" s="447"/>
      <c r="DVY428" s="447"/>
      <c r="DVZ428" s="447"/>
      <c r="DWA428" s="447"/>
      <c r="DWB428" s="447"/>
      <c r="DWC428" s="447"/>
      <c r="DWD428" s="447"/>
      <c r="DWE428" s="447"/>
      <c r="DWF428" s="447"/>
      <c r="DWG428" s="447"/>
      <c r="DWH428" s="447"/>
      <c r="DWI428" s="447"/>
      <c r="DWJ428" s="447"/>
      <c r="DWK428" s="447"/>
      <c r="DWL428" s="447"/>
      <c r="DWM428" s="447"/>
      <c r="DWN428" s="447"/>
      <c r="DWO428" s="447"/>
      <c r="DWP428" s="447"/>
      <c r="DWQ428" s="447"/>
      <c r="DWR428" s="447"/>
      <c r="DWS428" s="447"/>
      <c r="DWT428" s="447"/>
      <c r="DWU428" s="447"/>
      <c r="DWV428" s="447"/>
      <c r="DWW428" s="447"/>
      <c r="DWX428" s="447"/>
      <c r="DWY428" s="447"/>
      <c r="DWZ428" s="447"/>
      <c r="DXA428" s="447"/>
      <c r="DXB428" s="447"/>
      <c r="DXC428" s="447"/>
      <c r="DXD428" s="447"/>
      <c r="DXE428" s="447"/>
      <c r="DXF428" s="447"/>
      <c r="DXG428" s="447"/>
      <c r="DXH428" s="447"/>
      <c r="DXI428" s="447"/>
      <c r="DXJ428" s="447"/>
      <c r="DXK428" s="447"/>
      <c r="DXL428" s="447"/>
      <c r="DXM428" s="447"/>
      <c r="DXN428" s="447"/>
      <c r="DXO428" s="447"/>
      <c r="DXP428" s="447"/>
      <c r="DXQ428" s="447"/>
      <c r="DXR428" s="447"/>
      <c r="DXS428" s="447"/>
      <c r="DXT428" s="447"/>
      <c r="DXU428" s="447"/>
      <c r="DXV428" s="447"/>
      <c r="DXW428" s="447"/>
      <c r="DXX428" s="447"/>
      <c r="DXY428" s="447"/>
      <c r="DXZ428" s="447"/>
      <c r="DYA428" s="447"/>
      <c r="DYB428" s="447"/>
      <c r="DYC428" s="447"/>
      <c r="DYD428" s="447"/>
      <c r="DYE428" s="447"/>
      <c r="DYF428" s="447"/>
      <c r="DYG428" s="447"/>
      <c r="DYH428" s="447"/>
      <c r="DYI428" s="447"/>
      <c r="DYJ428" s="447"/>
      <c r="DYK428" s="447"/>
      <c r="DYL428" s="447"/>
      <c r="DYM428" s="447"/>
      <c r="DYN428" s="447"/>
      <c r="DYO428" s="447"/>
      <c r="DYP428" s="447"/>
      <c r="DYQ428" s="447"/>
      <c r="DYR428" s="447"/>
      <c r="DYS428" s="447"/>
      <c r="DYT428" s="447"/>
      <c r="DYU428" s="447"/>
      <c r="DYV428" s="447"/>
      <c r="DYW428" s="447"/>
      <c r="DYX428" s="447"/>
      <c r="DYY428" s="447"/>
      <c r="DYZ428" s="447"/>
      <c r="DZA428" s="447"/>
      <c r="DZB428" s="447"/>
      <c r="DZC428" s="447"/>
      <c r="DZD428" s="447"/>
      <c r="DZE428" s="447"/>
      <c r="DZF428" s="447"/>
      <c r="DZG428" s="447"/>
      <c r="DZH428" s="447"/>
      <c r="DZI428" s="447"/>
      <c r="DZJ428" s="447"/>
      <c r="DZK428" s="447"/>
      <c r="DZL428" s="447"/>
      <c r="DZM428" s="447"/>
      <c r="DZN428" s="447"/>
      <c r="DZO428" s="447"/>
      <c r="DZP428" s="447"/>
      <c r="DZQ428" s="447"/>
      <c r="DZR428" s="447"/>
      <c r="DZS428" s="447"/>
      <c r="DZT428" s="447"/>
      <c r="DZU428" s="447"/>
      <c r="DZV428" s="447"/>
      <c r="DZW428" s="447"/>
      <c r="DZX428" s="447"/>
      <c r="DZY428" s="447"/>
      <c r="DZZ428" s="447"/>
      <c r="EAA428" s="447"/>
      <c r="EAB428" s="447"/>
      <c r="EAC428" s="447"/>
      <c r="EAD428" s="447"/>
      <c r="EAE428" s="447"/>
      <c r="EAF428" s="447"/>
      <c r="EAG428" s="447"/>
      <c r="EAH428" s="447"/>
      <c r="EAI428" s="447"/>
      <c r="EAJ428" s="447"/>
      <c r="EAK428" s="447"/>
      <c r="EAL428" s="447"/>
      <c r="EAM428" s="447"/>
      <c r="EAN428" s="447"/>
      <c r="EAO428" s="447"/>
      <c r="EAP428" s="447"/>
      <c r="EAQ428" s="447"/>
      <c r="EAR428" s="447"/>
      <c r="EAS428" s="447"/>
      <c r="EAT428" s="447"/>
      <c r="EAU428" s="447"/>
      <c r="EAV428" s="447"/>
      <c r="EAW428" s="447"/>
      <c r="EAX428" s="447"/>
      <c r="EAY428" s="447"/>
      <c r="EAZ428" s="447"/>
      <c r="EBA428" s="447"/>
      <c r="EBB428" s="447"/>
      <c r="EBC428" s="447"/>
      <c r="EBD428" s="447"/>
      <c r="EBE428" s="447"/>
      <c r="EBF428" s="447"/>
      <c r="EBG428" s="447"/>
      <c r="EBH428" s="447"/>
      <c r="EBI428" s="447"/>
      <c r="EBJ428" s="447"/>
      <c r="EBK428" s="447"/>
      <c r="EBL428" s="447"/>
      <c r="EBM428" s="447"/>
      <c r="EBN428" s="447"/>
      <c r="EBO428" s="447"/>
      <c r="EBP428" s="447"/>
      <c r="EBQ428" s="447"/>
      <c r="EBR428" s="447"/>
      <c r="EBS428" s="447"/>
      <c r="EBT428" s="447"/>
      <c r="EBU428" s="447"/>
      <c r="EBV428" s="447"/>
      <c r="EBW428" s="447"/>
      <c r="EBX428" s="447"/>
      <c r="EBY428" s="447"/>
      <c r="EBZ428" s="447"/>
      <c r="ECA428" s="447"/>
      <c r="ECB428" s="447"/>
      <c r="ECC428" s="447"/>
      <c r="ECD428" s="447"/>
      <c r="ECE428" s="447"/>
      <c r="ECF428" s="447"/>
      <c r="ECG428" s="447"/>
      <c r="ECH428" s="447"/>
      <c r="ECI428" s="447"/>
      <c r="ECJ428" s="447"/>
      <c r="ECK428" s="447"/>
      <c r="ECL428" s="447"/>
      <c r="ECM428" s="447"/>
      <c r="ECN428" s="447"/>
      <c r="ECO428" s="447"/>
      <c r="ECP428" s="447"/>
      <c r="ECQ428" s="447"/>
      <c r="ECR428" s="447"/>
      <c r="ECS428" s="447"/>
      <c r="ECT428" s="447"/>
      <c r="ECU428" s="447"/>
      <c r="ECV428" s="447"/>
      <c r="ECW428" s="447"/>
      <c r="ECX428" s="447"/>
      <c r="ECY428" s="447"/>
      <c r="ECZ428" s="447"/>
      <c r="EDA428" s="447"/>
      <c r="EDB428" s="447"/>
      <c r="EDC428" s="447"/>
      <c r="EDD428" s="447"/>
      <c r="EDE428" s="447"/>
      <c r="EDF428" s="447"/>
      <c r="EDG428" s="447"/>
      <c r="EDH428" s="447"/>
      <c r="EDI428" s="447"/>
      <c r="EDJ428" s="447"/>
      <c r="EDK428" s="447"/>
      <c r="EDL428" s="447"/>
      <c r="EDM428" s="447"/>
      <c r="EDN428" s="447"/>
      <c r="EDO428" s="447"/>
      <c r="EDP428" s="447"/>
      <c r="EDQ428" s="447"/>
      <c r="EDR428" s="447"/>
      <c r="EDS428" s="447"/>
      <c r="EDT428" s="447"/>
      <c r="EDU428" s="447"/>
      <c r="EDV428" s="447"/>
      <c r="EDW428" s="447"/>
      <c r="EDX428" s="447"/>
      <c r="EDY428" s="447"/>
      <c r="EDZ428" s="447"/>
      <c r="EEA428" s="447"/>
      <c r="EEB428" s="447"/>
      <c r="EEC428" s="447"/>
      <c r="EED428" s="447"/>
      <c r="EEE428" s="447"/>
      <c r="EEF428" s="447"/>
      <c r="EEG428" s="447"/>
      <c r="EEH428" s="447"/>
      <c r="EEI428" s="447"/>
      <c r="EEJ428" s="447"/>
      <c r="EEK428" s="447"/>
      <c r="EEL428" s="447"/>
      <c r="EEM428" s="447"/>
      <c r="EEN428" s="447"/>
      <c r="EEO428" s="447"/>
      <c r="EEP428" s="447"/>
      <c r="EEQ428" s="447"/>
      <c r="EER428" s="447"/>
      <c r="EES428" s="447"/>
      <c r="EET428" s="447"/>
      <c r="EEU428" s="447"/>
      <c r="EEV428" s="447"/>
      <c r="EEW428" s="447"/>
      <c r="EEX428" s="447"/>
      <c r="EEY428" s="447"/>
      <c r="EEZ428" s="447"/>
      <c r="EFA428" s="447"/>
      <c r="EFB428" s="447"/>
      <c r="EFC428" s="447"/>
      <c r="EFD428" s="447"/>
      <c r="EFE428" s="447"/>
      <c r="EFF428" s="447"/>
      <c r="EFG428" s="447"/>
      <c r="EFH428" s="447"/>
      <c r="EFI428" s="447"/>
      <c r="EFJ428" s="447"/>
      <c r="EFK428" s="447"/>
      <c r="EFL428" s="447"/>
      <c r="EFM428" s="447"/>
      <c r="EFN428" s="447"/>
      <c r="EFO428" s="447"/>
      <c r="EFP428" s="447"/>
      <c r="EFQ428" s="447"/>
      <c r="EFR428" s="447"/>
      <c r="EFS428" s="447"/>
      <c r="EFT428" s="447"/>
      <c r="EFU428" s="447"/>
      <c r="EFV428" s="447"/>
      <c r="EFW428" s="447"/>
      <c r="EFX428" s="447"/>
      <c r="EFY428" s="447"/>
      <c r="EFZ428" s="447"/>
      <c r="EGA428" s="447"/>
      <c r="EGB428" s="447"/>
      <c r="EGC428" s="447"/>
      <c r="EGD428" s="447"/>
      <c r="EGE428" s="447"/>
      <c r="EGF428" s="447"/>
      <c r="EGG428" s="447"/>
      <c r="EGH428" s="447"/>
      <c r="EGI428" s="447"/>
      <c r="EGJ428" s="447"/>
      <c r="EGK428" s="447"/>
      <c r="EGL428" s="447"/>
      <c r="EGM428" s="447"/>
      <c r="EGN428" s="447"/>
      <c r="EGO428" s="447"/>
      <c r="EGP428" s="447"/>
      <c r="EGQ428" s="447"/>
      <c r="EGR428" s="447"/>
      <c r="EGS428" s="447"/>
      <c r="EGT428" s="447"/>
      <c r="EGU428" s="447"/>
      <c r="EGV428" s="447"/>
      <c r="EGW428" s="447"/>
      <c r="EGX428" s="447"/>
      <c r="EGY428" s="447"/>
      <c r="EGZ428" s="447"/>
      <c r="EHA428" s="447"/>
      <c r="EHB428" s="447"/>
      <c r="EHC428" s="447"/>
      <c r="EHD428" s="447"/>
      <c r="EHE428" s="447"/>
      <c r="EHF428" s="447"/>
      <c r="EHG428" s="447"/>
      <c r="EHH428" s="447"/>
      <c r="EHI428" s="447"/>
      <c r="EHJ428" s="447"/>
      <c r="EHK428" s="447"/>
      <c r="EHL428" s="447"/>
      <c r="EHM428" s="447"/>
      <c r="EHN428" s="447"/>
      <c r="EHO428" s="447"/>
      <c r="EHP428" s="447"/>
      <c r="EHQ428" s="447"/>
      <c r="EHR428" s="447"/>
      <c r="EHS428" s="447"/>
      <c r="EHT428" s="447"/>
      <c r="EHU428" s="447"/>
      <c r="EHV428" s="447"/>
      <c r="EHW428" s="447"/>
      <c r="EHX428" s="447"/>
      <c r="EHY428" s="447"/>
      <c r="EHZ428" s="447"/>
      <c r="EIA428" s="447"/>
      <c r="EIB428" s="447"/>
      <c r="EIC428" s="447"/>
      <c r="EID428" s="447"/>
      <c r="EIE428" s="447"/>
      <c r="EIF428" s="447"/>
      <c r="EIG428" s="447"/>
      <c r="EIH428" s="447"/>
      <c r="EII428" s="447"/>
      <c r="EIJ428" s="447"/>
      <c r="EIK428" s="447"/>
      <c r="EIL428" s="447"/>
      <c r="EIM428" s="447"/>
      <c r="EIN428" s="447"/>
      <c r="EIO428" s="447"/>
      <c r="EIP428" s="447"/>
      <c r="EIQ428" s="447"/>
      <c r="EIR428" s="447"/>
      <c r="EIS428" s="447"/>
      <c r="EIT428" s="447"/>
      <c r="EIU428" s="447"/>
      <c r="EIV428" s="447"/>
      <c r="EIW428" s="447"/>
      <c r="EIX428" s="447"/>
      <c r="EIY428" s="447"/>
      <c r="EIZ428" s="447"/>
      <c r="EJA428" s="447"/>
      <c r="EJB428" s="447"/>
      <c r="EJC428" s="447"/>
      <c r="EJD428" s="447"/>
      <c r="EJE428" s="447"/>
      <c r="EJF428" s="447"/>
      <c r="EJG428" s="447"/>
      <c r="EJH428" s="447"/>
      <c r="EJI428" s="447"/>
      <c r="EJJ428" s="447"/>
      <c r="EJK428" s="447"/>
      <c r="EJL428" s="447"/>
      <c r="EJM428" s="447"/>
      <c r="EJN428" s="447"/>
      <c r="EJO428" s="447"/>
      <c r="EJP428" s="447"/>
      <c r="EJQ428" s="447"/>
      <c r="EJR428" s="447"/>
      <c r="EJS428" s="447"/>
      <c r="EJT428" s="447"/>
      <c r="EJU428" s="447"/>
      <c r="EJV428" s="447"/>
      <c r="EJW428" s="447"/>
      <c r="EJX428" s="447"/>
      <c r="EJY428" s="447"/>
      <c r="EJZ428" s="447"/>
      <c r="EKA428" s="447"/>
      <c r="EKB428" s="447"/>
      <c r="EKC428" s="447"/>
      <c r="EKD428" s="447"/>
      <c r="EKE428" s="447"/>
      <c r="EKF428" s="447"/>
      <c r="EKG428" s="447"/>
      <c r="EKH428" s="447"/>
      <c r="EKI428" s="447"/>
      <c r="EKJ428" s="447"/>
      <c r="EKK428" s="447"/>
      <c r="EKL428" s="447"/>
      <c r="EKM428" s="447"/>
      <c r="EKN428" s="447"/>
      <c r="EKO428" s="447"/>
      <c r="EKP428" s="447"/>
      <c r="EKQ428" s="447"/>
      <c r="EKR428" s="447"/>
      <c r="EKS428" s="447"/>
      <c r="EKT428" s="447"/>
      <c r="EKU428" s="447"/>
      <c r="EKV428" s="447"/>
      <c r="EKW428" s="447"/>
      <c r="EKX428" s="447"/>
      <c r="EKY428" s="447"/>
      <c r="EKZ428" s="447"/>
      <c r="ELA428" s="447"/>
      <c r="ELB428" s="447"/>
      <c r="ELC428" s="447"/>
      <c r="ELD428" s="447"/>
      <c r="ELE428" s="447"/>
      <c r="ELF428" s="447"/>
      <c r="ELG428" s="447"/>
      <c r="ELH428" s="447"/>
      <c r="ELI428" s="447"/>
      <c r="ELJ428" s="447"/>
      <c r="ELK428" s="447"/>
      <c r="ELL428" s="447"/>
      <c r="ELM428" s="447"/>
      <c r="ELN428" s="447"/>
      <c r="ELO428" s="447"/>
      <c r="ELP428" s="447"/>
      <c r="ELQ428" s="447"/>
      <c r="ELR428" s="447"/>
      <c r="ELS428" s="447"/>
      <c r="ELT428" s="447"/>
      <c r="ELU428" s="447"/>
      <c r="ELV428" s="447"/>
      <c r="ELW428" s="447"/>
      <c r="ELX428" s="447"/>
      <c r="ELY428" s="447"/>
      <c r="ELZ428" s="447"/>
      <c r="EMA428" s="447"/>
      <c r="EMB428" s="447"/>
      <c r="EMC428" s="447"/>
      <c r="EMD428" s="447"/>
      <c r="EME428" s="447"/>
      <c r="EMF428" s="447"/>
      <c r="EMG428" s="447"/>
      <c r="EMH428" s="447"/>
      <c r="EMI428" s="447"/>
      <c r="EMJ428" s="447"/>
      <c r="EMK428" s="447"/>
      <c r="EML428" s="447"/>
      <c r="EMM428" s="447"/>
      <c r="EMN428" s="447"/>
      <c r="EMO428" s="447"/>
      <c r="EMP428" s="447"/>
      <c r="EMQ428" s="447"/>
      <c r="EMR428" s="447"/>
      <c r="EMS428" s="447"/>
      <c r="EMT428" s="447"/>
      <c r="EMU428" s="447"/>
      <c r="EMV428" s="447"/>
      <c r="EMW428" s="447"/>
      <c r="EMX428" s="447"/>
      <c r="EMY428" s="447"/>
      <c r="EMZ428" s="447"/>
      <c r="ENA428" s="447"/>
      <c r="ENB428" s="447"/>
      <c r="ENC428" s="447"/>
      <c r="END428" s="447"/>
      <c r="ENE428" s="447"/>
      <c r="ENF428" s="447"/>
      <c r="ENG428" s="447"/>
      <c r="ENH428" s="447"/>
      <c r="ENI428" s="447"/>
      <c r="ENJ428" s="447"/>
      <c r="ENK428" s="447"/>
      <c r="ENL428" s="447"/>
      <c r="ENM428" s="447"/>
      <c r="ENN428" s="447"/>
      <c r="ENO428" s="447"/>
      <c r="ENP428" s="447"/>
      <c r="ENQ428" s="447"/>
      <c r="ENR428" s="447"/>
      <c r="ENS428" s="447"/>
      <c r="ENT428" s="447"/>
      <c r="ENU428" s="447"/>
      <c r="ENV428" s="447"/>
      <c r="ENW428" s="447"/>
      <c r="ENX428" s="447"/>
      <c r="ENY428" s="447"/>
      <c r="ENZ428" s="447"/>
      <c r="EOA428" s="447"/>
      <c r="EOB428" s="447"/>
      <c r="EOC428" s="447"/>
      <c r="EOD428" s="447"/>
      <c r="EOE428" s="447"/>
      <c r="EOF428" s="447"/>
      <c r="EOG428" s="447"/>
      <c r="EOH428" s="447"/>
      <c r="EOI428" s="447"/>
      <c r="EOJ428" s="447"/>
      <c r="EOK428" s="447"/>
      <c r="EOL428" s="447"/>
      <c r="EOM428" s="447"/>
      <c r="EON428" s="447"/>
      <c r="EOO428" s="447"/>
      <c r="EOP428" s="447"/>
      <c r="EOQ428" s="447"/>
      <c r="EOR428" s="447"/>
      <c r="EOS428" s="447"/>
      <c r="EOT428" s="447"/>
      <c r="EOU428" s="447"/>
      <c r="EOV428" s="447"/>
      <c r="EOW428" s="447"/>
      <c r="EOX428" s="447"/>
      <c r="EOY428" s="447"/>
      <c r="EOZ428" s="447"/>
      <c r="EPA428" s="447"/>
      <c r="EPB428" s="447"/>
      <c r="EPC428" s="447"/>
      <c r="EPD428" s="447"/>
      <c r="EPE428" s="447"/>
      <c r="EPF428" s="447"/>
      <c r="EPG428" s="447"/>
      <c r="EPH428" s="447"/>
      <c r="EPI428" s="447"/>
      <c r="EPJ428" s="447"/>
      <c r="EPK428" s="447"/>
      <c r="EPL428" s="447"/>
      <c r="EPM428" s="447"/>
      <c r="EPN428" s="447"/>
      <c r="EPO428" s="447"/>
      <c r="EPP428" s="447"/>
      <c r="EPQ428" s="447"/>
      <c r="EPR428" s="447"/>
      <c r="EPS428" s="447"/>
      <c r="EPT428" s="447"/>
      <c r="EPU428" s="447"/>
      <c r="EPV428" s="447"/>
      <c r="EPW428" s="447"/>
      <c r="EPX428" s="447"/>
      <c r="EPY428" s="447"/>
      <c r="EPZ428" s="447"/>
      <c r="EQA428" s="447"/>
      <c r="EQB428" s="447"/>
      <c r="EQC428" s="447"/>
      <c r="EQD428" s="447"/>
      <c r="EQE428" s="447"/>
      <c r="EQF428" s="447"/>
      <c r="EQG428" s="447"/>
      <c r="EQH428" s="447"/>
      <c r="EQI428" s="447"/>
      <c r="EQJ428" s="447"/>
      <c r="EQK428" s="447"/>
      <c r="EQL428" s="447"/>
      <c r="EQM428" s="447"/>
      <c r="EQN428" s="447"/>
      <c r="EQO428" s="447"/>
      <c r="EQP428" s="447"/>
      <c r="EQQ428" s="447"/>
      <c r="EQR428" s="447"/>
      <c r="EQS428" s="447"/>
      <c r="EQT428" s="447"/>
      <c r="EQU428" s="447"/>
      <c r="EQV428" s="447"/>
      <c r="EQW428" s="447"/>
      <c r="EQX428" s="447"/>
      <c r="EQY428" s="447"/>
      <c r="EQZ428" s="447"/>
      <c r="ERA428" s="447"/>
      <c r="ERB428" s="447"/>
      <c r="ERC428" s="447"/>
      <c r="ERD428" s="447"/>
      <c r="ERE428" s="447"/>
      <c r="ERF428" s="447"/>
      <c r="ERG428" s="447"/>
      <c r="ERH428" s="447"/>
      <c r="ERI428" s="447"/>
      <c r="ERJ428" s="447"/>
      <c r="ERK428" s="447"/>
      <c r="ERL428" s="447"/>
      <c r="ERM428" s="447"/>
      <c r="ERN428" s="447"/>
      <c r="ERO428" s="447"/>
      <c r="ERP428" s="447"/>
      <c r="ERQ428" s="447"/>
      <c r="ERR428" s="447"/>
      <c r="ERS428" s="447"/>
      <c r="ERT428" s="447"/>
      <c r="ERU428" s="447"/>
      <c r="ERV428" s="447"/>
      <c r="ERW428" s="447"/>
      <c r="ERX428" s="447"/>
      <c r="ERY428" s="447"/>
      <c r="ERZ428" s="447"/>
      <c r="ESA428" s="447"/>
      <c r="ESB428" s="447"/>
      <c r="ESC428" s="447"/>
      <c r="ESD428" s="447"/>
      <c r="ESE428" s="447"/>
      <c r="ESF428" s="447"/>
      <c r="ESG428" s="447"/>
      <c r="ESH428" s="447"/>
      <c r="ESI428" s="447"/>
      <c r="ESJ428" s="447"/>
      <c r="ESK428" s="447"/>
      <c r="ESL428" s="447"/>
      <c r="ESM428" s="447"/>
      <c r="ESN428" s="447"/>
      <c r="ESO428" s="447"/>
      <c r="ESP428" s="447"/>
      <c r="ESQ428" s="447"/>
      <c r="ESR428" s="447"/>
      <c r="ESS428" s="447"/>
      <c r="EST428" s="447"/>
      <c r="ESU428" s="447"/>
      <c r="ESV428" s="447"/>
      <c r="ESW428" s="447"/>
      <c r="ESX428" s="447"/>
      <c r="ESY428" s="447"/>
      <c r="ESZ428" s="447"/>
      <c r="ETA428" s="447"/>
      <c r="ETB428" s="447"/>
      <c r="ETC428" s="447"/>
      <c r="ETD428" s="447"/>
      <c r="ETE428" s="447"/>
      <c r="ETF428" s="447"/>
      <c r="ETG428" s="447"/>
      <c r="ETH428" s="447"/>
      <c r="ETI428" s="447"/>
      <c r="ETJ428" s="447"/>
      <c r="ETK428" s="447"/>
      <c r="ETL428" s="447"/>
      <c r="ETM428" s="447"/>
      <c r="ETN428" s="447"/>
      <c r="ETO428" s="447"/>
      <c r="ETP428" s="447"/>
      <c r="ETQ428" s="447"/>
      <c r="ETR428" s="447"/>
      <c r="ETS428" s="447"/>
      <c r="ETT428" s="447"/>
      <c r="ETU428" s="447"/>
      <c r="ETV428" s="447"/>
      <c r="ETW428" s="447"/>
      <c r="ETX428" s="447"/>
      <c r="ETY428" s="447"/>
      <c r="ETZ428" s="447"/>
      <c r="EUA428" s="447"/>
      <c r="EUB428" s="447"/>
      <c r="EUC428" s="447"/>
      <c r="EUD428" s="447"/>
      <c r="EUE428" s="447"/>
      <c r="EUF428" s="447"/>
      <c r="EUG428" s="447"/>
      <c r="EUH428" s="447"/>
      <c r="EUI428" s="447"/>
      <c r="EUJ428" s="447"/>
      <c r="EUK428" s="447"/>
      <c r="EUL428" s="447"/>
      <c r="EUM428" s="447"/>
      <c r="EUN428" s="447"/>
      <c r="EUO428" s="447"/>
      <c r="EUP428" s="447"/>
      <c r="EUQ428" s="447"/>
      <c r="EUR428" s="447"/>
      <c r="EUS428" s="447"/>
      <c r="EUT428" s="447"/>
      <c r="EUU428" s="447"/>
      <c r="EUV428" s="447"/>
      <c r="EUW428" s="447"/>
      <c r="EUX428" s="447"/>
      <c r="EUY428" s="447"/>
      <c r="EUZ428" s="447"/>
      <c r="EVA428" s="447"/>
      <c r="EVB428" s="447"/>
      <c r="EVC428" s="447"/>
      <c r="EVD428" s="447"/>
      <c r="EVE428" s="447"/>
      <c r="EVF428" s="447"/>
      <c r="EVG428" s="447"/>
      <c r="EVH428" s="447"/>
      <c r="EVI428" s="447"/>
      <c r="EVJ428" s="447"/>
      <c r="EVK428" s="447"/>
      <c r="EVL428" s="447"/>
      <c r="EVM428" s="447"/>
      <c r="EVN428" s="447"/>
      <c r="EVO428" s="447"/>
      <c r="EVP428" s="447"/>
      <c r="EVQ428" s="447"/>
      <c r="EVR428" s="447"/>
      <c r="EVS428" s="447"/>
      <c r="EVT428" s="447"/>
      <c r="EVU428" s="447"/>
      <c r="EVV428" s="447"/>
      <c r="EVW428" s="447"/>
      <c r="EVX428" s="447"/>
      <c r="EVY428" s="447"/>
      <c r="EVZ428" s="447"/>
      <c r="EWA428" s="447"/>
      <c r="EWB428" s="447"/>
      <c r="EWC428" s="447"/>
      <c r="EWD428" s="447"/>
      <c r="EWE428" s="447"/>
      <c r="EWF428" s="447"/>
      <c r="EWG428" s="447"/>
      <c r="EWH428" s="447"/>
      <c r="EWI428" s="447"/>
      <c r="EWJ428" s="447"/>
      <c r="EWK428" s="447"/>
      <c r="EWL428" s="447"/>
      <c r="EWM428" s="447"/>
      <c r="EWN428" s="447"/>
      <c r="EWO428" s="447"/>
      <c r="EWP428" s="447"/>
      <c r="EWQ428" s="447"/>
      <c r="EWR428" s="447"/>
      <c r="EWS428" s="447"/>
      <c r="EWT428" s="447"/>
      <c r="EWU428" s="447"/>
      <c r="EWV428" s="447"/>
      <c r="EWW428" s="447"/>
      <c r="EWX428" s="447"/>
      <c r="EWY428" s="447"/>
      <c r="EWZ428" s="447"/>
      <c r="EXA428" s="447"/>
      <c r="EXB428" s="447"/>
      <c r="EXC428" s="447"/>
      <c r="EXD428" s="447"/>
      <c r="EXE428" s="447"/>
      <c r="EXF428" s="447"/>
      <c r="EXG428" s="447"/>
      <c r="EXH428" s="447"/>
      <c r="EXI428" s="447"/>
      <c r="EXJ428" s="447"/>
      <c r="EXK428" s="447"/>
      <c r="EXL428" s="447"/>
      <c r="EXM428" s="447"/>
      <c r="EXN428" s="447"/>
      <c r="EXO428" s="447"/>
      <c r="EXP428" s="447"/>
      <c r="EXQ428" s="447"/>
      <c r="EXR428" s="447"/>
      <c r="EXS428" s="447"/>
      <c r="EXT428" s="447"/>
      <c r="EXU428" s="447"/>
      <c r="EXV428" s="447"/>
      <c r="EXW428" s="447"/>
      <c r="EXX428" s="447"/>
      <c r="EXY428" s="447"/>
      <c r="EXZ428" s="447"/>
      <c r="EYA428" s="447"/>
      <c r="EYB428" s="447"/>
      <c r="EYC428" s="447"/>
      <c r="EYD428" s="447"/>
      <c r="EYE428" s="447"/>
      <c r="EYF428" s="447"/>
      <c r="EYG428" s="447"/>
      <c r="EYH428" s="447"/>
      <c r="EYI428" s="447"/>
      <c r="EYJ428" s="447"/>
      <c r="EYK428" s="447"/>
      <c r="EYL428" s="447"/>
      <c r="EYM428" s="447"/>
      <c r="EYN428" s="447"/>
      <c r="EYO428" s="447"/>
      <c r="EYP428" s="447"/>
      <c r="EYQ428" s="447"/>
      <c r="EYR428" s="447"/>
      <c r="EYS428" s="447"/>
      <c r="EYT428" s="447"/>
      <c r="EYU428" s="447"/>
      <c r="EYV428" s="447"/>
      <c r="EYW428" s="447"/>
      <c r="EYX428" s="447"/>
      <c r="EYY428" s="447"/>
      <c r="EYZ428" s="447"/>
      <c r="EZA428" s="447"/>
      <c r="EZB428" s="447"/>
      <c r="EZC428" s="447"/>
      <c r="EZD428" s="447"/>
      <c r="EZE428" s="447"/>
      <c r="EZF428" s="447"/>
      <c r="EZG428" s="447"/>
      <c r="EZH428" s="447"/>
      <c r="EZI428" s="447"/>
      <c r="EZJ428" s="447"/>
      <c r="EZK428" s="447"/>
      <c r="EZL428" s="447"/>
      <c r="EZM428" s="447"/>
      <c r="EZN428" s="447"/>
      <c r="EZO428" s="447"/>
      <c r="EZP428" s="447"/>
      <c r="EZQ428" s="447"/>
      <c r="EZR428" s="447"/>
      <c r="EZS428" s="447"/>
      <c r="EZT428" s="447"/>
      <c r="EZU428" s="447"/>
      <c r="EZV428" s="447"/>
      <c r="EZW428" s="447"/>
      <c r="EZX428" s="447"/>
      <c r="EZY428" s="447"/>
      <c r="EZZ428" s="447"/>
      <c r="FAA428" s="447"/>
      <c r="FAB428" s="447"/>
      <c r="FAC428" s="447"/>
      <c r="FAD428" s="447"/>
      <c r="FAE428" s="447"/>
      <c r="FAF428" s="447"/>
      <c r="FAG428" s="447"/>
      <c r="FAH428" s="447"/>
      <c r="FAI428" s="447"/>
      <c r="FAJ428" s="447"/>
      <c r="FAK428" s="447"/>
      <c r="FAL428" s="447"/>
      <c r="FAM428" s="447"/>
      <c r="FAN428" s="447"/>
      <c r="FAO428" s="447"/>
      <c r="FAP428" s="447"/>
      <c r="FAQ428" s="447"/>
      <c r="FAR428" s="447"/>
      <c r="FAS428" s="447"/>
      <c r="FAT428" s="447"/>
      <c r="FAU428" s="447"/>
      <c r="FAV428" s="447"/>
      <c r="FAW428" s="447"/>
      <c r="FAX428" s="447"/>
      <c r="FAY428" s="447"/>
      <c r="FAZ428" s="447"/>
      <c r="FBA428" s="447"/>
      <c r="FBB428" s="447"/>
      <c r="FBC428" s="447"/>
      <c r="FBD428" s="447"/>
      <c r="FBE428" s="447"/>
      <c r="FBF428" s="447"/>
      <c r="FBG428" s="447"/>
      <c r="FBH428" s="447"/>
      <c r="FBI428" s="447"/>
      <c r="FBJ428" s="447"/>
      <c r="FBK428" s="447"/>
      <c r="FBL428" s="447"/>
      <c r="FBM428" s="447"/>
      <c r="FBN428" s="447"/>
      <c r="FBO428" s="447"/>
      <c r="FBP428" s="447"/>
      <c r="FBQ428" s="447"/>
      <c r="FBR428" s="447"/>
      <c r="FBS428" s="447"/>
      <c r="FBT428" s="447"/>
      <c r="FBU428" s="447"/>
      <c r="FBV428" s="447"/>
      <c r="FBW428" s="447"/>
      <c r="FBX428" s="447"/>
      <c r="FBY428" s="447"/>
      <c r="FBZ428" s="447"/>
      <c r="FCA428" s="447"/>
      <c r="FCB428" s="447"/>
      <c r="FCC428" s="447"/>
      <c r="FCD428" s="447"/>
      <c r="FCE428" s="447"/>
      <c r="FCF428" s="447"/>
      <c r="FCG428" s="447"/>
      <c r="FCH428" s="447"/>
      <c r="FCI428" s="447"/>
      <c r="FCJ428" s="447"/>
      <c r="FCK428" s="447"/>
      <c r="FCL428" s="447"/>
      <c r="FCM428" s="447"/>
      <c r="FCN428" s="447"/>
      <c r="FCO428" s="447"/>
      <c r="FCP428" s="447"/>
      <c r="FCQ428" s="447"/>
      <c r="FCR428" s="447"/>
      <c r="FCS428" s="447"/>
      <c r="FCT428" s="447"/>
      <c r="FCU428" s="447"/>
      <c r="FCV428" s="447"/>
      <c r="FCW428" s="447"/>
      <c r="FCX428" s="447"/>
      <c r="FCY428" s="447"/>
      <c r="FCZ428" s="447"/>
      <c r="FDA428" s="447"/>
      <c r="FDB428" s="447"/>
      <c r="FDC428" s="447"/>
      <c r="FDD428" s="447"/>
      <c r="FDE428" s="447"/>
      <c r="FDF428" s="447"/>
      <c r="FDG428" s="447"/>
      <c r="FDH428" s="447"/>
      <c r="FDI428" s="447"/>
      <c r="FDJ428" s="447"/>
      <c r="FDK428" s="447"/>
      <c r="FDL428" s="447"/>
      <c r="FDM428" s="447"/>
      <c r="FDN428" s="447"/>
      <c r="FDO428" s="447"/>
      <c r="FDP428" s="447"/>
      <c r="FDQ428" s="447"/>
      <c r="FDR428" s="447"/>
      <c r="FDS428" s="447"/>
      <c r="FDT428" s="447"/>
      <c r="FDU428" s="447"/>
      <c r="FDV428" s="447"/>
      <c r="FDW428" s="447"/>
      <c r="FDX428" s="447"/>
      <c r="FDY428" s="447"/>
      <c r="FDZ428" s="447"/>
      <c r="FEA428" s="447"/>
      <c r="FEB428" s="447"/>
      <c r="FEC428" s="447"/>
      <c r="FED428" s="447"/>
      <c r="FEE428" s="447"/>
      <c r="FEF428" s="447"/>
      <c r="FEG428" s="447"/>
      <c r="FEH428" s="447"/>
      <c r="FEI428" s="447"/>
      <c r="FEJ428" s="447"/>
      <c r="FEK428" s="447"/>
      <c r="FEL428" s="447"/>
      <c r="FEM428" s="447"/>
      <c r="FEN428" s="447"/>
      <c r="FEO428" s="447"/>
      <c r="FEP428" s="447"/>
      <c r="FEQ428" s="447"/>
      <c r="FER428" s="447"/>
      <c r="FES428" s="447"/>
      <c r="FET428" s="447"/>
      <c r="FEU428" s="447"/>
      <c r="FEV428" s="447"/>
      <c r="FEW428" s="447"/>
      <c r="FEX428" s="447"/>
      <c r="FEY428" s="447"/>
      <c r="FEZ428" s="447"/>
      <c r="FFA428" s="447"/>
      <c r="FFB428" s="447"/>
      <c r="FFC428" s="447"/>
      <c r="FFD428" s="447"/>
      <c r="FFE428" s="447"/>
      <c r="FFF428" s="447"/>
      <c r="FFG428" s="447"/>
      <c r="FFH428" s="447"/>
      <c r="FFI428" s="447"/>
      <c r="FFJ428" s="447"/>
      <c r="FFK428" s="447"/>
      <c r="FFL428" s="447"/>
      <c r="FFM428" s="447"/>
      <c r="FFN428" s="447"/>
      <c r="FFO428" s="447"/>
      <c r="FFP428" s="447"/>
      <c r="FFQ428" s="447"/>
      <c r="FFR428" s="447"/>
      <c r="FFS428" s="447"/>
      <c r="FFT428" s="447"/>
      <c r="FFU428" s="447"/>
      <c r="FFV428" s="447"/>
      <c r="FFW428" s="447"/>
      <c r="FFX428" s="447"/>
      <c r="FFY428" s="447"/>
      <c r="FFZ428" s="447"/>
      <c r="FGA428" s="447"/>
      <c r="FGB428" s="447"/>
      <c r="FGC428" s="447"/>
      <c r="FGD428" s="447"/>
      <c r="FGE428" s="447"/>
      <c r="FGF428" s="447"/>
      <c r="FGG428" s="447"/>
      <c r="FGH428" s="447"/>
      <c r="FGI428" s="447"/>
      <c r="FGJ428" s="447"/>
      <c r="FGK428" s="447"/>
      <c r="FGL428" s="447"/>
      <c r="FGM428" s="447"/>
      <c r="FGN428" s="447"/>
      <c r="FGO428" s="447"/>
      <c r="FGP428" s="447"/>
      <c r="FGQ428" s="447"/>
      <c r="FGR428" s="447"/>
      <c r="FGS428" s="447"/>
      <c r="FGT428" s="447"/>
      <c r="FGU428" s="447"/>
      <c r="FGV428" s="447"/>
      <c r="FGW428" s="447"/>
      <c r="FGX428" s="447"/>
      <c r="FGY428" s="447"/>
      <c r="FGZ428" s="447"/>
      <c r="FHA428" s="447"/>
      <c r="FHB428" s="447"/>
      <c r="FHC428" s="447"/>
      <c r="FHD428" s="447"/>
      <c r="FHE428" s="447"/>
      <c r="FHF428" s="447"/>
      <c r="FHG428" s="447"/>
      <c r="FHH428" s="447"/>
      <c r="FHI428" s="447"/>
      <c r="FHJ428" s="447"/>
      <c r="FHK428" s="447"/>
      <c r="FHL428" s="447"/>
      <c r="FHM428" s="447"/>
      <c r="FHN428" s="447"/>
      <c r="FHO428" s="447"/>
      <c r="FHP428" s="447"/>
      <c r="FHQ428" s="447"/>
      <c r="FHR428" s="447"/>
      <c r="FHS428" s="447"/>
      <c r="FHT428" s="447"/>
      <c r="FHU428" s="447"/>
      <c r="FHV428" s="447"/>
      <c r="FHW428" s="447"/>
      <c r="FHX428" s="447"/>
      <c r="FHY428" s="447"/>
      <c r="FHZ428" s="447"/>
      <c r="FIA428" s="447"/>
      <c r="FIB428" s="447"/>
      <c r="FIC428" s="447"/>
      <c r="FID428" s="447"/>
      <c r="FIE428" s="447"/>
      <c r="FIF428" s="447"/>
      <c r="FIG428" s="447"/>
      <c r="FIH428" s="447"/>
      <c r="FII428" s="447"/>
      <c r="FIJ428" s="447"/>
      <c r="FIK428" s="447"/>
      <c r="FIL428" s="447"/>
      <c r="FIM428" s="447"/>
      <c r="FIN428" s="447"/>
      <c r="FIO428" s="447"/>
      <c r="FIP428" s="447"/>
      <c r="FIQ428" s="447"/>
      <c r="FIR428" s="447"/>
      <c r="FIS428" s="447"/>
      <c r="FIT428" s="447"/>
      <c r="FIU428" s="447"/>
      <c r="FIV428" s="447"/>
      <c r="FIW428" s="447"/>
      <c r="FIX428" s="447"/>
      <c r="FIY428" s="447"/>
      <c r="FIZ428" s="447"/>
      <c r="FJA428" s="447"/>
      <c r="FJB428" s="447"/>
      <c r="FJC428" s="447"/>
      <c r="FJD428" s="447"/>
      <c r="FJE428" s="447"/>
      <c r="FJF428" s="447"/>
      <c r="FJG428" s="447"/>
      <c r="FJH428" s="447"/>
      <c r="FJI428" s="447"/>
      <c r="FJJ428" s="447"/>
      <c r="FJK428" s="447"/>
      <c r="FJL428" s="447"/>
      <c r="FJM428" s="447"/>
      <c r="FJN428" s="447"/>
      <c r="FJO428" s="447"/>
      <c r="FJP428" s="447"/>
      <c r="FJQ428" s="447"/>
      <c r="FJR428" s="447"/>
      <c r="FJS428" s="447"/>
      <c r="FJT428" s="447"/>
      <c r="FJU428" s="447"/>
      <c r="FJV428" s="447"/>
      <c r="FJW428" s="447"/>
      <c r="FJX428" s="447"/>
      <c r="FJY428" s="447"/>
      <c r="FJZ428" s="447"/>
      <c r="FKA428" s="447"/>
      <c r="FKB428" s="447"/>
      <c r="FKC428" s="447"/>
      <c r="FKD428" s="447"/>
      <c r="FKE428" s="447"/>
      <c r="FKF428" s="447"/>
      <c r="FKG428" s="447"/>
      <c r="FKH428" s="447"/>
      <c r="FKI428" s="447"/>
      <c r="FKJ428" s="447"/>
      <c r="FKK428" s="447"/>
      <c r="FKL428" s="447"/>
      <c r="FKM428" s="447"/>
      <c r="FKN428" s="447"/>
      <c r="FKO428" s="447"/>
      <c r="FKP428" s="447"/>
      <c r="FKQ428" s="447"/>
      <c r="FKR428" s="447"/>
      <c r="FKS428" s="447"/>
      <c r="FKT428" s="447"/>
      <c r="FKU428" s="447"/>
      <c r="FKV428" s="447"/>
      <c r="FKW428" s="447"/>
      <c r="FKX428" s="447"/>
      <c r="FKY428" s="447"/>
      <c r="FKZ428" s="447"/>
      <c r="FLA428" s="447"/>
      <c r="FLB428" s="447"/>
      <c r="FLC428" s="447"/>
      <c r="FLD428" s="447"/>
      <c r="FLE428" s="447"/>
      <c r="FLF428" s="447"/>
      <c r="FLG428" s="447"/>
      <c r="FLH428" s="447"/>
      <c r="FLI428" s="447"/>
      <c r="FLJ428" s="447"/>
      <c r="FLK428" s="447"/>
      <c r="FLL428" s="447"/>
      <c r="FLM428" s="447"/>
      <c r="FLN428" s="447"/>
      <c r="FLO428" s="447"/>
      <c r="FLP428" s="447"/>
      <c r="FLQ428" s="447"/>
      <c r="FLR428" s="447"/>
      <c r="FLS428" s="447"/>
      <c r="FLT428" s="447"/>
      <c r="FLU428" s="447"/>
      <c r="FLV428" s="447"/>
      <c r="FLW428" s="447"/>
      <c r="FLX428" s="447"/>
      <c r="FLY428" s="447"/>
      <c r="FLZ428" s="447"/>
      <c r="FMA428" s="447"/>
      <c r="FMB428" s="447"/>
      <c r="FMC428" s="447"/>
      <c r="FMD428" s="447"/>
      <c r="FME428" s="447"/>
      <c r="FMF428" s="447"/>
      <c r="FMG428" s="447"/>
      <c r="FMH428" s="447"/>
      <c r="FMI428" s="447"/>
      <c r="FMJ428" s="447"/>
      <c r="FMK428" s="447"/>
      <c r="FML428" s="447"/>
      <c r="FMM428" s="447"/>
      <c r="FMN428" s="447"/>
      <c r="FMO428" s="447"/>
      <c r="FMP428" s="447"/>
      <c r="FMQ428" s="447"/>
      <c r="FMR428" s="447"/>
      <c r="FMS428" s="447"/>
      <c r="FMT428" s="447"/>
      <c r="FMU428" s="447"/>
      <c r="FMV428" s="447"/>
      <c r="FMW428" s="447"/>
      <c r="FMX428" s="447"/>
      <c r="FMY428" s="447"/>
      <c r="FMZ428" s="447"/>
      <c r="FNA428" s="447"/>
      <c r="FNB428" s="447"/>
      <c r="FNC428" s="447"/>
      <c r="FND428" s="447"/>
      <c r="FNE428" s="447"/>
      <c r="FNF428" s="447"/>
      <c r="FNG428" s="447"/>
      <c r="FNH428" s="447"/>
      <c r="FNI428" s="447"/>
      <c r="FNJ428" s="447"/>
      <c r="FNK428" s="447"/>
      <c r="FNL428" s="447"/>
      <c r="FNM428" s="447"/>
      <c r="FNN428" s="447"/>
      <c r="FNO428" s="447"/>
      <c r="FNP428" s="447"/>
      <c r="FNQ428" s="447"/>
      <c r="FNR428" s="447"/>
      <c r="FNS428" s="447"/>
      <c r="FNT428" s="447"/>
      <c r="FNU428" s="447"/>
      <c r="FNV428" s="447"/>
      <c r="FNW428" s="447"/>
      <c r="FNX428" s="447"/>
      <c r="FNY428" s="447"/>
      <c r="FNZ428" s="447"/>
      <c r="FOA428" s="447"/>
      <c r="FOB428" s="447"/>
      <c r="FOC428" s="447"/>
      <c r="FOD428" s="447"/>
      <c r="FOE428" s="447"/>
      <c r="FOF428" s="447"/>
      <c r="FOG428" s="447"/>
      <c r="FOH428" s="447"/>
      <c r="FOI428" s="447"/>
      <c r="FOJ428" s="447"/>
      <c r="FOK428" s="447"/>
      <c r="FOL428" s="447"/>
      <c r="FOM428" s="447"/>
      <c r="FON428" s="447"/>
      <c r="FOO428" s="447"/>
      <c r="FOP428" s="447"/>
      <c r="FOQ428" s="447"/>
      <c r="FOR428" s="447"/>
      <c r="FOS428" s="447"/>
      <c r="FOT428" s="447"/>
      <c r="FOU428" s="447"/>
      <c r="FOV428" s="447"/>
      <c r="FOW428" s="447"/>
      <c r="FOX428" s="447"/>
      <c r="FOY428" s="447"/>
      <c r="FOZ428" s="447"/>
      <c r="FPA428" s="447"/>
      <c r="FPB428" s="447"/>
      <c r="FPC428" s="447"/>
      <c r="FPD428" s="447"/>
      <c r="FPE428" s="447"/>
      <c r="FPF428" s="447"/>
      <c r="FPG428" s="447"/>
      <c r="FPH428" s="447"/>
      <c r="FPI428" s="447"/>
      <c r="FPJ428" s="447"/>
      <c r="FPK428" s="447"/>
      <c r="FPL428" s="447"/>
      <c r="FPM428" s="447"/>
      <c r="FPN428" s="447"/>
      <c r="FPO428" s="447"/>
      <c r="FPP428" s="447"/>
      <c r="FPQ428" s="447"/>
      <c r="FPR428" s="447"/>
      <c r="FPS428" s="447"/>
      <c r="FPT428" s="447"/>
      <c r="FPU428" s="447"/>
      <c r="FPV428" s="447"/>
      <c r="FPW428" s="447"/>
      <c r="FPX428" s="447"/>
      <c r="FPY428" s="447"/>
      <c r="FPZ428" s="447"/>
      <c r="FQA428" s="447"/>
      <c r="FQB428" s="447"/>
      <c r="FQC428" s="447"/>
      <c r="FQD428" s="447"/>
      <c r="FQE428" s="447"/>
      <c r="FQF428" s="447"/>
      <c r="FQG428" s="447"/>
      <c r="FQH428" s="447"/>
      <c r="FQI428" s="447"/>
      <c r="FQJ428" s="447"/>
      <c r="FQK428" s="447"/>
      <c r="FQL428" s="447"/>
      <c r="FQM428" s="447"/>
      <c r="FQN428" s="447"/>
      <c r="FQO428" s="447"/>
      <c r="FQP428" s="447"/>
      <c r="FQQ428" s="447"/>
      <c r="FQR428" s="447"/>
      <c r="FQS428" s="447"/>
      <c r="FQT428" s="447"/>
      <c r="FQU428" s="447"/>
      <c r="FQV428" s="447"/>
      <c r="FQW428" s="447"/>
      <c r="FQX428" s="447"/>
      <c r="FQY428" s="447"/>
      <c r="FQZ428" s="447"/>
      <c r="FRA428" s="447"/>
      <c r="FRB428" s="447"/>
      <c r="FRC428" s="447"/>
      <c r="FRD428" s="447"/>
      <c r="FRE428" s="447"/>
      <c r="FRF428" s="447"/>
      <c r="FRG428" s="447"/>
      <c r="FRH428" s="447"/>
      <c r="FRI428" s="447"/>
      <c r="FRJ428" s="447"/>
      <c r="FRK428" s="447"/>
      <c r="FRL428" s="447"/>
      <c r="FRM428" s="447"/>
      <c r="FRN428" s="447"/>
      <c r="FRO428" s="447"/>
      <c r="FRP428" s="447"/>
      <c r="FRQ428" s="447"/>
      <c r="FRR428" s="447"/>
      <c r="FRS428" s="447"/>
      <c r="FRT428" s="447"/>
      <c r="FRU428" s="447"/>
      <c r="FRV428" s="447"/>
      <c r="FRW428" s="447"/>
      <c r="FRX428" s="447"/>
      <c r="FRY428" s="447"/>
      <c r="FRZ428" s="447"/>
      <c r="FSA428" s="447"/>
      <c r="FSB428" s="447"/>
      <c r="FSC428" s="447"/>
      <c r="FSD428" s="447"/>
      <c r="FSE428" s="447"/>
      <c r="FSF428" s="447"/>
      <c r="FSG428" s="447"/>
      <c r="FSH428" s="447"/>
      <c r="FSI428" s="447"/>
      <c r="FSJ428" s="447"/>
      <c r="FSK428" s="447"/>
      <c r="FSL428" s="447"/>
      <c r="FSM428" s="447"/>
      <c r="FSN428" s="447"/>
      <c r="FSO428" s="447"/>
      <c r="FSP428" s="447"/>
      <c r="FSQ428" s="447"/>
      <c r="FSR428" s="447"/>
      <c r="FSS428" s="447"/>
      <c r="FST428" s="447"/>
      <c r="FSU428" s="447"/>
      <c r="FSV428" s="447"/>
      <c r="FSW428" s="447"/>
      <c r="FSX428" s="447"/>
      <c r="FSY428" s="447"/>
      <c r="FSZ428" s="447"/>
      <c r="FTA428" s="447"/>
      <c r="FTB428" s="447"/>
      <c r="FTC428" s="447"/>
      <c r="FTD428" s="447"/>
      <c r="FTE428" s="447"/>
      <c r="FTF428" s="447"/>
      <c r="FTG428" s="447"/>
      <c r="FTH428" s="447"/>
      <c r="FTI428" s="447"/>
      <c r="FTJ428" s="447"/>
      <c r="FTK428" s="447"/>
      <c r="FTL428" s="447"/>
      <c r="FTM428" s="447"/>
      <c r="FTN428" s="447"/>
      <c r="FTO428" s="447"/>
      <c r="FTP428" s="447"/>
      <c r="FTQ428" s="447"/>
      <c r="FTR428" s="447"/>
      <c r="FTS428" s="447"/>
      <c r="FTT428" s="447"/>
      <c r="FTU428" s="447"/>
      <c r="FTV428" s="447"/>
      <c r="FTW428" s="447"/>
      <c r="FTX428" s="447"/>
      <c r="FTY428" s="447"/>
      <c r="FTZ428" s="447"/>
      <c r="FUA428" s="447"/>
      <c r="FUB428" s="447"/>
      <c r="FUC428" s="447"/>
      <c r="FUD428" s="447"/>
      <c r="FUE428" s="447"/>
      <c r="FUF428" s="447"/>
      <c r="FUG428" s="447"/>
      <c r="FUH428" s="447"/>
      <c r="FUI428" s="447"/>
      <c r="FUJ428" s="447"/>
      <c r="FUK428" s="447"/>
      <c r="FUL428" s="447"/>
      <c r="FUM428" s="447"/>
      <c r="FUN428" s="447"/>
      <c r="FUO428" s="447"/>
      <c r="FUP428" s="447"/>
      <c r="FUQ428" s="447"/>
      <c r="FUR428" s="447"/>
      <c r="FUS428" s="447"/>
      <c r="FUT428" s="447"/>
      <c r="FUU428" s="447"/>
      <c r="FUV428" s="447"/>
      <c r="FUW428" s="447"/>
      <c r="FUX428" s="447"/>
      <c r="FUY428" s="447"/>
      <c r="FUZ428" s="447"/>
      <c r="FVA428" s="447"/>
      <c r="FVB428" s="447"/>
      <c r="FVC428" s="447"/>
      <c r="FVD428" s="447"/>
      <c r="FVE428" s="447"/>
      <c r="FVF428" s="447"/>
      <c r="FVG428" s="447"/>
      <c r="FVH428" s="447"/>
      <c r="FVI428" s="447"/>
      <c r="FVJ428" s="447"/>
      <c r="FVK428" s="447"/>
      <c r="FVL428" s="447"/>
      <c r="FVM428" s="447"/>
      <c r="FVN428" s="447"/>
      <c r="FVO428" s="447"/>
      <c r="FVP428" s="447"/>
      <c r="FVQ428" s="447"/>
      <c r="FVR428" s="447"/>
      <c r="FVS428" s="447"/>
      <c r="FVT428" s="447"/>
      <c r="FVU428" s="447"/>
      <c r="FVV428" s="447"/>
      <c r="FVW428" s="447"/>
      <c r="FVX428" s="447"/>
      <c r="FVY428" s="447"/>
      <c r="FVZ428" s="447"/>
      <c r="FWA428" s="447"/>
      <c r="FWB428" s="447"/>
      <c r="FWC428" s="447"/>
      <c r="FWD428" s="447"/>
      <c r="FWE428" s="447"/>
      <c r="FWF428" s="447"/>
      <c r="FWG428" s="447"/>
      <c r="FWH428" s="447"/>
      <c r="FWI428" s="447"/>
      <c r="FWJ428" s="447"/>
      <c r="FWK428" s="447"/>
      <c r="FWL428" s="447"/>
      <c r="FWM428" s="447"/>
      <c r="FWN428" s="447"/>
      <c r="FWO428" s="447"/>
      <c r="FWP428" s="447"/>
      <c r="FWQ428" s="447"/>
      <c r="FWR428" s="447"/>
      <c r="FWS428" s="447"/>
      <c r="FWT428" s="447"/>
      <c r="FWU428" s="447"/>
      <c r="FWV428" s="447"/>
      <c r="FWW428" s="447"/>
      <c r="FWX428" s="447"/>
      <c r="FWY428" s="447"/>
      <c r="FWZ428" s="447"/>
      <c r="FXA428" s="447"/>
      <c r="FXB428" s="447"/>
      <c r="FXC428" s="447"/>
      <c r="FXD428" s="447"/>
      <c r="FXE428" s="447"/>
      <c r="FXF428" s="447"/>
      <c r="FXG428" s="447"/>
      <c r="FXH428" s="447"/>
      <c r="FXI428" s="447"/>
      <c r="FXJ428" s="447"/>
      <c r="FXK428" s="447"/>
      <c r="FXL428" s="447"/>
      <c r="FXM428" s="447"/>
      <c r="FXN428" s="447"/>
      <c r="FXO428" s="447"/>
      <c r="FXP428" s="447"/>
      <c r="FXQ428" s="447"/>
      <c r="FXR428" s="447"/>
      <c r="FXS428" s="447"/>
      <c r="FXT428" s="447"/>
      <c r="FXU428" s="447"/>
      <c r="FXV428" s="447"/>
      <c r="FXW428" s="447"/>
      <c r="FXX428" s="447"/>
      <c r="FXY428" s="447"/>
      <c r="FXZ428" s="447"/>
      <c r="FYA428" s="447"/>
      <c r="FYB428" s="447"/>
      <c r="FYC428" s="447"/>
      <c r="FYD428" s="447"/>
      <c r="FYE428" s="447"/>
      <c r="FYF428" s="447"/>
      <c r="FYG428" s="447"/>
      <c r="FYH428" s="447"/>
      <c r="FYI428" s="447"/>
      <c r="FYJ428" s="447"/>
      <c r="FYK428" s="447"/>
      <c r="FYL428" s="447"/>
      <c r="FYM428" s="447"/>
      <c r="FYN428" s="447"/>
      <c r="FYO428" s="447"/>
      <c r="FYP428" s="447"/>
      <c r="FYQ428" s="447"/>
      <c r="FYR428" s="447"/>
      <c r="FYS428" s="447"/>
      <c r="FYT428" s="447"/>
      <c r="FYU428" s="447"/>
      <c r="FYV428" s="447"/>
      <c r="FYW428" s="447"/>
      <c r="FYX428" s="447"/>
      <c r="FYY428" s="447"/>
      <c r="FYZ428" s="447"/>
      <c r="FZA428" s="447"/>
      <c r="FZB428" s="447"/>
      <c r="FZC428" s="447"/>
      <c r="FZD428" s="447"/>
      <c r="FZE428" s="447"/>
      <c r="FZF428" s="447"/>
      <c r="FZG428" s="447"/>
      <c r="FZH428" s="447"/>
      <c r="FZI428" s="447"/>
      <c r="FZJ428" s="447"/>
      <c r="FZK428" s="447"/>
      <c r="FZL428" s="447"/>
      <c r="FZM428" s="447"/>
      <c r="FZN428" s="447"/>
      <c r="FZO428" s="447"/>
      <c r="FZP428" s="447"/>
      <c r="FZQ428" s="447"/>
      <c r="FZR428" s="447"/>
      <c r="FZS428" s="447"/>
      <c r="FZT428" s="447"/>
      <c r="FZU428" s="447"/>
      <c r="FZV428" s="447"/>
      <c r="FZW428" s="447"/>
      <c r="FZX428" s="447"/>
      <c r="FZY428" s="447"/>
      <c r="FZZ428" s="447"/>
      <c r="GAA428" s="447"/>
      <c r="GAB428" s="447"/>
      <c r="GAC428" s="447"/>
      <c r="GAD428" s="447"/>
      <c r="GAE428" s="447"/>
      <c r="GAF428" s="447"/>
      <c r="GAG428" s="447"/>
      <c r="GAH428" s="447"/>
      <c r="GAI428" s="447"/>
      <c r="GAJ428" s="447"/>
      <c r="GAK428" s="447"/>
      <c r="GAL428" s="447"/>
      <c r="GAM428" s="447"/>
      <c r="GAN428" s="447"/>
      <c r="GAO428" s="447"/>
      <c r="GAP428" s="447"/>
      <c r="GAQ428" s="447"/>
      <c r="GAR428" s="447"/>
      <c r="GAS428" s="447"/>
      <c r="GAT428" s="447"/>
      <c r="GAU428" s="447"/>
      <c r="GAV428" s="447"/>
      <c r="GAW428" s="447"/>
      <c r="GAX428" s="447"/>
      <c r="GAY428" s="447"/>
      <c r="GAZ428" s="447"/>
      <c r="GBA428" s="447"/>
      <c r="GBB428" s="447"/>
      <c r="GBC428" s="447"/>
      <c r="GBD428" s="447"/>
      <c r="GBE428" s="447"/>
      <c r="GBF428" s="447"/>
      <c r="GBG428" s="447"/>
      <c r="GBH428" s="447"/>
      <c r="GBI428" s="447"/>
      <c r="GBJ428" s="447"/>
      <c r="GBK428" s="447"/>
      <c r="GBL428" s="447"/>
      <c r="GBM428" s="447"/>
      <c r="GBN428" s="447"/>
      <c r="GBO428" s="447"/>
      <c r="GBP428" s="447"/>
      <c r="GBQ428" s="447"/>
      <c r="GBR428" s="447"/>
      <c r="GBS428" s="447"/>
      <c r="GBT428" s="447"/>
      <c r="GBU428" s="447"/>
      <c r="GBV428" s="447"/>
      <c r="GBW428" s="447"/>
      <c r="GBX428" s="447"/>
      <c r="GBY428" s="447"/>
      <c r="GBZ428" s="447"/>
      <c r="GCA428" s="447"/>
      <c r="GCB428" s="447"/>
      <c r="GCC428" s="447"/>
      <c r="GCD428" s="447"/>
      <c r="GCE428" s="447"/>
      <c r="GCF428" s="447"/>
      <c r="GCG428" s="447"/>
      <c r="GCH428" s="447"/>
      <c r="GCI428" s="447"/>
      <c r="GCJ428" s="447"/>
      <c r="GCK428" s="447"/>
      <c r="GCL428" s="447"/>
      <c r="GCM428" s="447"/>
      <c r="GCN428" s="447"/>
      <c r="GCO428" s="447"/>
      <c r="GCP428" s="447"/>
      <c r="GCQ428" s="447"/>
      <c r="GCR428" s="447"/>
      <c r="GCS428" s="447"/>
      <c r="GCT428" s="447"/>
      <c r="GCU428" s="447"/>
      <c r="GCV428" s="447"/>
      <c r="GCW428" s="447"/>
      <c r="GCX428" s="447"/>
      <c r="GCY428" s="447"/>
      <c r="GCZ428" s="447"/>
      <c r="GDA428" s="447"/>
      <c r="GDB428" s="447"/>
      <c r="GDC428" s="447"/>
      <c r="GDD428" s="447"/>
      <c r="GDE428" s="447"/>
      <c r="GDF428" s="447"/>
      <c r="GDG428" s="447"/>
      <c r="GDH428" s="447"/>
      <c r="GDI428" s="447"/>
      <c r="GDJ428" s="447"/>
      <c r="GDK428" s="447"/>
      <c r="GDL428" s="447"/>
      <c r="GDM428" s="447"/>
      <c r="GDN428" s="447"/>
      <c r="GDO428" s="447"/>
      <c r="GDP428" s="447"/>
      <c r="GDQ428" s="447"/>
      <c r="GDR428" s="447"/>
      <c r="GDS428" s="447"/>
      <c r="GDT428" s="447"/>
      <c r="GDU428" s="447"/>
      <c r="GDV428" s="447"/>
      <c r="GDW428" s="447"/>
      <c r="GDX428" s="447"/>
      <c r="GDY428" s="447"/>
      <c r="GDZ428" s="447"/>
      <c r="GEA428" s="447"/>
      <c r="GEB428" s="447"/>
      <c r="GEC428" s="447"/>
      <c r="GED428" s="447"/>
      <c r="GEE428" s="447"/>
      <c r="GEF428" s="447"/>
      <c r="GEG428" s="447"/>
      <c r="GEH428" s="447"/>
      <c r="GEI428" s="447"/>
      <c r="GEJ428" s="447"/>
      <c r="GEK428" s="447"/>
      <c r="GEL428" s="447"/>
      <c r="GEM428" s="447"/>
      <c r="GEN428" s="447"/>
      <c r="GEO428" s="447"/>
      <c r="GEP428" s="447"/>
      <c r="GEQ428" s="447"/>
      <c r="GER428" s="447"/>
      <c r="GES428" s="447"/>
      <c r="GET428" s="447"/>
      <c r="GEU428" s="447"/>
      <c r="GEV428" s="447"/>
      <c r="GEW428" s="447"/>
      <c r="GEX428" s="447"/>
      <c r="GEY428" s="447"/>
      <c r="GEZ428" s="447"/>
      <c r="GFA428" s="447"/>
      <c r="GFB428" s="447"/>
      <c r="GFC428" s="447"/>
      <c r="GFD428" s="447"/>
      <c r="GFE428" s="447"/>
      <c r="GFF428" s="447"/>
      <c r="GFG428" s="447"/>
      <c r="GFH428" s="447"/>
      <c r="GFI428" s="447"/>
      <c r="GFJ428" s="447"/>
      <c r="GFK428" s="447"/>
      <c r="GFL428" s="447"/>
      <c r="GFM428" s="447"/>
      <c r="GFN428" s="447"/>
      <c r="GFO428" s="447"/>
      <c r="GFP428" s="447"/>
      <c r="GFQ428" s="447"/>
      <c r="GFR428" s="447"/>
      <c r="GFS428" s="447"/>
      <c r="GFT428" s="447"/>
      <c r="GFU428" s="447"/>
      <c r="GFV428" s="447"/>
      <c r="GFW428" s="447"/>
      <c r="GFX428" s="447"/>
      <c r="GFY428" s="447"/>
      <c r="GFZ428" s="447"/>
      <c r="GGA428" s="447"/>
      <c r="GGB428" s="447"/>
      <c r="GGC428" s="447"/>
      <c r="GGD428" s="447"/>
      <c r="GGE428" s="447"/>
      <c r="GGF428" s="447"/>
      <c r="GGG428" s="447"/>
      <c r="GGH428" s="447"/>
      <c r="GGI428" s="447"/>
      <c r="GGJ428" s="447"/>
      <c r="GGK428" s="447"/>
      <c r="GGL428" s="447"/>
      <c r="GGM428" s="447"/>
      <c r="GGN428" s="447"/>
      <c r="GGO428" s="447"/>
      <c r="GGP428" s="447"/>
      <c r="GGQ428" s="447"/>
      <c r="GGR428" s="447"/>
      <c r="GGS428" s="447"/>
      <c r="GGT428" s="447"/>
      <c r="GGU428" s="447"/>
      <c r="GGV428" s="447"/>
      <c r="GGW428" s="447"/>
      <c r="GGX428" s="447"/>
      <c r="GGY428" s="447"/>
      <c r="GGZ428" s="447"/>
      <c r="GHA428" s="447"/>
      <c r="GHB428" s="447"/>
      <c r="GHC428" s="447"/>
      <c r="GHD428" s="447"/>
      <c r="GHE428" s="447"/>
      <c r="GHF428" s="447"/>
      <c r="GHG428" s="447"/>
      <c r="GHH428" s="447"/>
      <c r="GHI428" s="447"/>
      <c r="GHJ428" s="447"/>
      <c r="GHK428" s="447"/>
      <c r="GHL428" s="447"/>
      <c r="GHM428" s="447"/>
      <c r="GHN428" s="447"/>
      <c r="GHO428" s="447"/>
      <c r="GHP428" s="447"/>
      <c r="GHQ428" s="447"/>
      <c r="GHR428" s="447"/>
      <c r="GHS428" s="447"/>
      <c r="GHT428" s="447"/>
      <c r="GHU428" s="447"/>
      <c r="GHV428" s="447"/>
      <c r="GHW428" s="447"/>
      <c r="GHX428" s="447"/>
      <c r="GHY428" s="447"/>
      <c r="GHZ428" s="447"/>
      <c r="GIA428" s="447"/>
      <c r="GIB428" s="447"/>
      <c r="GIC428" s="447"/>
      <c r="GID428" s="447"/>
      <c r="GIE428" s="447"/>
      <c r="GIF428" s="447"/>
      <c r="GIG428" s="447"/>
      <c r="GIH428" s="447"/>
      <c r="GII428" s="447"/>
      <c r="GIJ428" s="447"/>
      <c r="GIK428" s="447"/>
      <c r="GIL428" s="447"/>
      <c r="GIM428" s="447"/>
      <c r="GIN428" s="447"/>
      <c r="GIO428" s="447"/>
      <c r="GIP428" s="447"/>
      <c r="GIQ428" s="447"/>
      <c r="GIR428" s="447"/>
      <c r="GIS428" s="447"/>
      <c r="GIT428" s="447"/>
      <c r="GIU428" s="447"/>
      <c r="GIV428" s="447"/>
      <c r="GIW428" s="447"/>
      <c r="GIX428" s="447"/>
      <c r="GIY428" s="447"/>
      <c r="GIZ428" s="447"/>
      <c r="GJA428" s="447"/>
      <c r="GJB428" s="447"/>
      <c r="GJC428" s="447"/>
      <c r="GJD428" s="447"/>
      <c r="GJE428" s="447"/>
      <c r="GJF428" s="447"/>
      <c r="GJG428" s="447"/>
      <c r="GJH428" s="447"/>
      <c r="GJI428" s="447"/>
      <c r="GJJ428" s="447"/>
      <c r="GJK428" s="447"/>
      <c r="GJL428" s="447"/>
      <c r="GJM428" s="447"/>
      <c r="GJN428" s="447"/>
      <c r="GJO428" s="447"/>
      <c r="GJP428" s="447"/>
      <c r="GJQ428" s="447"/>
      <c r="GJR428" s="447"/>
      <c r="GJS428" s="447"/>
      <c r="GJT428" s="447"/>
      <c r="GJU428" s="447"/>
      <c r="GJV428" s="447"/>
      <c r="GJW428" s="447"/>
      <c r="GJX428" s="447"/>
      <c r="GJY428" s="447"/>
      <c r="GJZ428" s="447"/>
      <c r="GKA428" s="447"/>
      <c r="GKB428" s="447"/>
      <c r="GKC428" s="447"/>
      <c r="GKD428" s="447"/>
      <c r="GKE428" s="447"/>
      <c r="GKF428" s="447"/>
      <c r="GKG428" s="447"/>
      <c r="GKH428" s="447"/>
      <c r="GKI428" s="447"/>
      <c r="GKJ428" s="447"/>
      <c r="GKK428" s="447"/>
      <c r="GKL428" s="447"/>
      <c r="GKM428" s="447"/>
      <c r="GKN428" s="447"/>
      <c r="GKO428" s="447"/>
      <c r="GKP428" s="447"/>
      <c r="GKQ428" s="447"/>
      <c r="GKR428" s="447"/>
      <c r="GKS428" s="447"/>
      <c r="GKT428" s="447"/>
      <c r="GKU428" s="447"/>
      <c r="GKV428" s="447"/>
      <c r="GKW428" s="447"/>
      <c r="GKX428" s="447"/>
      <c r="GKY428" s="447"/>
      <c r="GKZ428" s="447"/>
      <c r="GLA428" s="447"/>
      <c r="GLB428" s="447"/>
      <c r="GLC428" s="447"/>
      <c r="GLD428" s="447"/>
      <c r="GLE428" s="447"/>
      <c r="GLF428" s="447"/>
      <c r="GLG428" s="447"/>
      <c r="GLH428" s="447"/>
      <c r="GLI428" s="447"/>
      <c r="GLJ428" s="447"/>
      <c r="GLK428" s="447"/>
      <c r="GLL428" s="447"/>
      <c r="GLM428" s="447"/>
      <c r="GLN428" s="447"/>
      <c r="GLO428" s="447"/>
      <c r="GLP428" s="447"/>
      <c r="GLQ428" s="447"/>
      <c r="GLR428" s="447"/>
      <c r="GLS428" s="447"/>
      <c r="GLT428" s="447"/>
      <c r="GLU428" s="447"/>
      <c r="GLV428" s="447"/>
      <c r="GLW428" s="447"/>
      <c r="GLX428" s="447"/>
      <c r="GLY428" s="447"/>
      <c r="GLZ428" s="447"/>
      <c r="GMA428" s="447"/>
      <c r="GMB428" s="447"/>
      <c r="GMC428" s="447"/>
      <c r="GMD428" s="447"/>
      <c r="GME428" s="447"/>
      <c r="GMF428" s="447"/>
      <c r="GMG428" s="447"/>
      <c r="GMH428" s="447"/>
      <c r="GMI428" s="447"/>
      <c r="GMJ428" s="447"/>
      <c r="GMK428" s="447"/>
      <c r="GML428" s="447"/>
      <c r="GMM428" s="447"/>
      <c r="GMN428" s="447"/>
      <c r="GMO428" s="447"/>
      <c r="GMP428" s="447"/>
      <c r="GMQ428" s="447"/>
      <c r="GMR428" s="447"/>
      <c r="GMS428" s="447"/>
      <c r="GMT428" s="447"/>
      <c r="GMU428" s="447"/>
      <c r="GMV428" s="447"/>
      <c r="GMW428" s="447"/>
      <c r="GMX428" s="447"/>
      <c r="GMY428" s="447"/>
      <c r="GMZ428" s="447"/>
      <c r="GNA428" s="447"/>
      <c r="GNB428" s="447"/>
      <c r="GNC428" s="447"/>
      <c r="GND428" s="447"/>
      <c r="GNE428" s="447"/>
      <c r="GNF428" s="447"/>
      <c r="GNG428" s="447"/>
      <c r="GNH428" s="447"/>
      <c r="GNI428" s="447"/>
      <c r="GNJ428" s="447"/>
      <c r="GNK428" s="447"/>
      <c r="GNL428" s="447"/>
      <c r="GNM428" s="447"/>
      <c r="GNN428" s="447"/>
      <c r="GNO428" s="447"/>
      <c r="GNP428" s="447"/>
      <c r="GNQ428" s="447"/>
      <c r="GNR428" s="447"/>
      <c r="GNS428" s="447"/>
      <c r="GNT428" s="447"/>
      <c r="GNU428" s="447"/>
      <c r="GNV428" s="447"/>
      <c r="GNW428" s="447"/>
      <c r="GNX428" s="447"/>
      <c r="GNY428" s="447"/>
      <c r="GNZ428" s="447"/>
      <c r="GOA428" s="447"/>
      <c r="GOB428" s="447"/>
      <c r="GOC428" s="447"/>
      <c r="GOD428" s="447"/>
      <c r="GOE428" s="447"/>
      <c r="GOF428" s="447"/>
      <c r="GOG428" s="447"/>
      <c r="GOH428" s="447"/>
      <c r="GOI428" s="447"/>
      <c r="GOJ428" s="447"/>
      <c r="GOK428" s="447"/>
      <c r="GOL428" s="447"/>
      <c r="GOM428" s="447"/>
      <c r="GON428" s="447"/>
      <c r="GOO428" s="447"/>
      <c r="GOP428" s="447"/>
      <c r="GOQ428" s="447"/>
      <c r="GOR428" s="447"/>
      <c r="GOS428" s="447"/>
      <c r="GOT428" s="447"/>
      <c r="GOU428" s="447"/>
      <c r="GOV428" s="447"/>
      <c r="GOW428" s="447"/>
      <c r="GOX428" s="447"/>
      <c r="GOY428" s="447"/>
      <c r="GOZ428" s="447"/>
      <c r="GPA428" s="447"/>
      <c r="GPB428" s="447"/>
      <c r="GPC428" s="447"/>
      <c r="GPD428" s="447"/>
      <c r="GPE428" s="447"/>
      <c r="GPF428" s="447"/>
      <c r="GPG428" s="447"/>
      <c r="GPH428" s="447"/>
      <c r="GPI428" s="447"/>
      <c r="GPJ428" s="447"/>
      <c r="GPK428" s="447"/>
      <c r="GPL428" s="447"/>
      <c r="GPM428" s="447"/>
      <c r="GPN428" s="447"/>
      <c r="GPO428" s="447"/>
      <c r="GPP428" s="447"/>
      <c r="GPQ428" s="447"/>
      <c r="GPR428" s="447"/>
      <c r="GPS428" s="447"/>
      <c r="GPT428" s="447"/>
      <c r="GPU428" s="447"/>
      <c r="GPV428" s="447"/>
      <c r="GPW428" s="447"/>
      <c r="GPX428" s="447"/>
      <c r="GPY428" s="447"/>
      <c r="GPZ428" s="447"/>
      <c r="GQA428" s="447"/>
      <c r="GQB428" s="447"/>
      <c r="GQC428" s="447"/>
      <c r="GQD428" s="447"/>
      <c r="GQE428" s="447"/>
      <c r="GQF428" s="447"/>
      <c r="GQG428" s="447"/>
      <c r="GQH428" s="447"/>
      <c r="GQI428" s="447"/>
      <c r="GQJ428" s="447"/>
      <c r="GQK428" s="447"/>
      <c r="GQL428" s="447"/>
      <c r="GQM428" s="447"/>
      <c r="GQN428" s="447"/>
      <c r="GQO428" s="447"/>
      <c r="GQP428" s="447"/>
      <c r="GQQ428" s="447"/>
      <c r="GQR428" s="447"/>
      <c r="GQS428" s="447"/>
      <c r="GQT428" s="447"/>
      <c r="GQU428" s="447"/>
      <c r="GQV428" s="447"/>
      <c r="GQW428" s="447"/>
      <c r="GQX428" s="447"/>
      <c r="GQY428" s="447"/>
      <c r="GQZ428" s="447"/>
      <c r="GRA428" s="447"/>
      <c r="GRB428" s="447"/>
      <c r="GRC428" s="447"/>
      <c r="GRD428" s="447"/>
      <c r="GRE428" s="447"/>
      <c r="GRF428" s="447"/>
      <c r="GRG428" s="447"/>
      <c r="GRH428" s="447"/>
      <c r="GRI428" s="447"/>
      <c r="GRJ428" s="447"/>
      <c r="GRK428" s="447"/>
      <c r="GRL428" s="447"/>
      <c r="GRM428" s="447"/>
      <c r="GRN428" s="447"/>
      <c r="GRO428" s="447"/>
      <c r="GRP428" s="447"/>
      <c r="GRQ428" s="447"/>
      <c r="GRR428" s="447"/>
      <c r="GRS428" s="447"/>
      <c r="GRT428" s="447"/>
      <c r="GRU428" s="447"/>
      <c r="GRV428" s="447"/>
      <c r="GRW428" s="447"/>
      <c r="GRX428" s="447"/>
      <c r="GRY428" s="447"/>
      <c r="GRZ428" s="447"/>
      <c r="GSA428" s="447"/>
      <c r="GSB428" s="447"/>
      <c r="GSC428" s="447"/>
      <c r="GSD428" s="447"/>
      <c r="GSE428" s="447"/>
      <c r="GSF428" s="447"/>
      <c r="GSG428" s="447"/>
      <c r="GSH428" s="447"/>
      <c r="GSI428" s="447"/>
      <c r="GSJ428" s="447"/>
      <c r="GSK428" s="447"/>
      <c r="GSL428" s="447"/>
      <c r="GSM428" s="447"/>
      <c r="GSN428" s="447"/>
      <c r="GSO428" s="447"/>
      <c r="GSP428" s="447"/>
      <c r="GSQ428" s="447"/>
      <c r="GSR428" s="447"/>
      <c r="GSS428" s="447"/>
      <c r="GST428" s="447"/>
      <c r="GSU428" s="447"/>
      <c r="GSV428" s="447"/>
      <c r="GSW428" s="447"/>
      <c r="GSX428" s="447"/>
      <c r="GSY428" s="447"/>
      <c r="GSZ428" s="447"/>
      <c r="GTA428" s="447"/>
      <c r="GTB428" s="447"/>
      <c r="GTC428" s="447"/>
      <c r="GTD428" s="447"/>
      <c r="GTE428" s="447"/>
      <c r="GTF428" s="447"/>
      <c r="GTG428" s="447"/>
      <c r="GTH428" s="447"/>
      <c r="GTI428" s="447"/>
      <c r="GTJ428" s="447"/>
      <c r="GTK428" s="447"/>
      <c r="GTL428" s="447"/>
      <c r="GTM428" s="447"/>
      <c r="GTN428" s="447"/>
      <c r="GTO428" s="447"/>
      <c r="GTP428" s="447"/>
      <c r="GTQ428" s="447"/>
      <c r="GTR428" s="447"/>
      <c r="GTS428" s="447"/>
      <c r="GTT428" s="447"/>
      <c r="GTU428" s="447"/>
      <c r="GTV428" s="447"/>
      <c r="GTW428" s="447"/>
      <c r="GTX428" s="447"/>
      <c r="GTY428" s="447"/>
      <c r="GTZ428" s="447"/>
      <c r="GUA428" s="447"/>
      <c r="GUB428" s="447"/>
      <c r="GUC428" s="447"/>
      <c r="GUD428" s="447"/>
      <c r="GUE428" s="447"/>
      <c r="GUF428" s="447"/>
      <c r="GUG428" s="447"/>
      <c r="GUH428" s="447"/>
      <c r="GUI428" s="447"/>
      <c r="GUJ428" s="447"/>
      <c r="GUK428" s="447"/>
      <c r="GUL428" s="447"/>
      <c r="GUM428" s="447"/>
      <c r="GUN428" s="447"/>
      <c r="GUO428" s="447"/>
      <c r="GUP428" s="447"/>
      <c r="GUQ428" s="447"/>
      <c r="GUR428" s="447"/>
      <c r="GUS428" s="447"/>
      <c r="GUT428" s="447"/>
      <c r="GUU428" s="447"/>
      <c r="GUV428" s="447"/>
      <c r="GUW428" s="447"/>
      <c r="GUX428" s="447"/>
      <c r="GUY428" s="447"/>
      <c r="GUZ428" s="447"/>
      <c r="GVA428" s="447"/>
      <c r="GVB428" s="447"/>
      <c r="GVC428" s="447"/>
      <c r="GVD428" s="447"/>
      <c r="GVE428" s="447"/>
      <c r="GVF428" s="447"/>
      <c r="GVG428" s="447"/>
      <c r="GVH428" s="447"/>
      <c r="GVI428" s="447"/>
      <c r="GVJ428" s="447"/>
      <c r="GVK428" s="447"/>
      <c r="GVL428" s="447"/>
      <c r="GVM428" s="447"/>
      <c r="GVN428" s="447"/>
      <c r="GVO428" s="447"/>
      <c r="GVP428" s="447"/>
      <c r="GVQ428" s="447"/>
      <c r="GVR428" s="447"/>
      <c r="GVS428" s="447"/>
      <c r="GVT428" s="447"/>
      <c r="GVU428" s="447"/>
      <c r="GVV428" s="447"/>
      <c r="GVW428" s="447"/>
      <c r="GVX428" s="447"/>
      <c r="GVY428" s="447"/>
      <c r="GVZ428" s="447"/>
      <c r="GWA428" s="447"/>
      <c r="GWB428" s="447"/>
      <c r="GWC428" s="447"/>
      <c r="GWD428" s="447"/>
      <c r="GWE428" s="447"/>
      <c r="GWF428" s="447"/>
      <c r="GWG428" s="447"/>
      <c r="GWH428" s="447"/>
      <c r="GWI428" s="447"/>
      <c r="GWJ428" s="447"/>
      <c r="GWK428" s="447"/>
      <c r="GWL428" s="447"/>
      <c r="GWM428" s="447"/>
      <c r="GWN428" s="447"/>
      <c r="GWO428" s="447"/>
      <c r="GWP428" s="447"/>
      <c r="GWQ428" s="447"/>
      <c r="GWR428" s="447"/>
      <c r="GWS428" s="447"/>
      <c r="GWT428" s="447"/>
      <c r="GWU428" s="447"/>
      <c r="GWV428" s="447"/>
      <c r="GWW428" s="447"/>
      <c r="GWX428" s="447"/>
      <c r="GWY428" s="447"/>
      <c r="GWZ428" s="447"/>
      <c r="GXA428" s="447"/>
      <c r="GXB428" s="447"/>
      <c r="GXC428" s="447"/>
      <c r="GXD428" s="447"/>
      <c r="GXE428" s="447"/>
      <c r="GXF428" s="447"/>
      <c r="GXG428" s="447"/>
      <c r="GXH428" s="447"/>
      <c r="GXI428" s="447"/>
      <c r="GXJ428" s="447"/>
      <c r="GXK428" s="447"/>
      <c r="GXL428" s="447"/>
      <c r="GXM428" s="447"/>
      <c r="GXN428" s="447"/>
      <c r="GXO428" s="447"/>
      <c r="GXP428" s="447"/>
      <c r="GXQ428" s="447"/>
      <c r="GXR428" s="447"/>
      <c r="GXS428" s="447"/>
      <c r="GXT428" s="447"/>
      <c r="GXU428" s="447"/>
      <c r="GXV428" s="447"/>
      <c r="GXW428" s="447"/>
      <c r="GXX428" s="447"/>
      <c r="GXY428" s="447"/>
      <c r="GXZ428" s="447"/>
      <c r="GYA428" s="447"/>
      <c r="GYB428" s="447"/>
      <c r="GYC428" s="447"/>
      <c r="GYD428" s="447"/>
      <c r="GYE428" s="447"/>
      <c r="GYF428" s="447"/>
      <c r="GYG428" s="447"/>
      <c r="GYH428" s="447"/>
      <c r="GYI428" s="447"/>
      <c r="GYJ428" s="447"/>
      <c r="GYK428" s="447"/>
      <c r="GYL428" s="447"/>
      <c r="GYM428" s="447"/>
      <c r="GYN428" s="447"/>
      <c r="GYO428" s="447"/>
      <c r="GYP428" s="447"/>
      <c r="GYQ428" s="447"/>
      <c r="GYR428" s="447"/>
      <c r="GYS428" s="447"/>
      <c r="GYT428" s="447"/>
      <c r="GYU428" s="447"/>
      <c r="GYV428" s="447"/>
      <c r="GYW428" s="447"/>
      <c r="GYX428" s="447"/>
      <c r="GYY428" s="447"/>
      <c r="GYZ428" s="447"/>
      <c r="GZA428" s="447"/>
      <c r="GZB428" s="447"/>
      <c r="GZC428" s="447"/>
      <c r="GZD428" s="447"/>
      <c r="GZE428" s="447"/>
      <c r="GZF428" s="447"/>
      <c r="GZG428" s="447"/>
      <c r="GZH428" s="447"/>
      <c r="GZI428" s="447"/>
      <c r="GZJ428" s="447"/>
      <c r="GZK428" s="447"/>
      <c r="GZL428" s="447"/>
      <c r="GZM428" s="447"/>
      <c r="GZN428" s="447"/>
      <c r="GZO428" s="447"/>
      <c r="GZP428" s="447"/>
      <c r="GZQ428" s="447"/>
      <c r="GZR428" s="447"/>
      <c r="GZS428" s="447"/>
      <c r="GZT428" s="447"/>
      <c r="GZU428" s="447"/>
      <c r="GZV428" s="447"/>
      <c r="GZW428" s="447"/>
      <c r="GZX428" s="447"/>
      <c r="GZY428" s="447"/>
      <c r="GZZ428" s="447"/>
      <c r="HAA428" s="447"/>
      <c r="HAB428" s="447"/>
      <c r="HAC428" s="447"/>
      <c r="HAD428" s="447"/>
      <c r="HAE428" s="447"/>
      <c r="HAF428" s="447"/>
      <c r="HAG428" s="447"/>
      <c r="HAH428" s="447"/>
      <c r="HAI428" s="447"/>
      <c r="HAJ428" s="447"/>
      <c r="HAK428" s="447"/>
      <c r="HAL428" s="447"/>
      <c r="HAM428" s="447"/>
      <c r="HAN428" s="447"/>
      <c r="HAO428" s="447"/>
      <c r="HAP428" s="447"/>
      <c r="HAQ428" s="447"/>
      <c r="HAR428" s="447"/>
      <c r="HAS428" s="447"/>
      <c r="HAT428" s="447"/>
      <c r="HAU428" s="447"/>
      <c r="HAV428" s="447"/>
      <c r="HAW428" s="447"/>
      <c r="HAX428" s="447"/>
      <c r="HAY428" s="447"/>
      <c r="HAZ428" s="447"/>
      <c r="HBA428" s="447"/>
      <c r="HBB428" s="447"/>
      <c r="HBC428" s="447"/>
      <c r="HBD428" s="447"/>
      <c r="HBE428" s="447"/>
      <c r="HBF428" s="447"/>
      <c r="HBG428" s="447"/>
      <c r="HBH428" s="447"/>
      <c r="HBI428" s="447"/>
      <c r="HBJ428" s="447"/>
      <c r="HBK428" s="447"/>
      <c r="HBL428" s="447"/>
      <c r="HBM428" s="447"/>
      <c r="HBN428" s="447"/>
      <c r="HBO428" s="447"/>
      <c r="HBP428" s="447"/>
      <c r="HBQ428" s="447"/>
      <c r="HBR428" s="447"/>
      <c r="HBS428" s="447"/>
      <c r="HBT428" s="447"/>
      <c r="HBU428" s="447"/>
      <c r="HBV428" s="447"/>
      <c r="HBW428" s="447"/>
      <c r="HBX428" s="447"/>
      <c r="HBY428" s="447"/>
      <c r="HBZ428" s="447"/>
      <c r="HCA428" s="447"/>
      <c r="HCB428" s="447"/>
      <c r="HCC428" s="447"/>
      <c r="HCD428" s="447"/>
      <c r="HCE428" s="447"/>
      <c r="HCF428" s="447"/>
      <c r="HCG428" s="447"/>
      <c r="HCH428" s="447"/>
      <c r="HCI428" s="447"/>
      <c r="HCJ428" s="447"/>
      <c r="HCK428" s="447"/>
      <c r="HCL428" s="447"/>
      <c r="HCM428" s="447"/>
      <c r="HCN428" s="447"/>
      <c r="HCO428" s="447"/>
      <c r="HCP428" s="447"/>
      <c r="HCQ428" s="447"/>
      <c r="HCR428" s="447"/>
      <c r="HCS428" s="447"/>
      <c r="HCT428" s="447"/>
      <c r="HCU428" s="447"/>
      <c r="HCV428" s="447"/>
      <c r="HCW428" s="447"/>
      <c r="HCX428" s="447"/>
      <c r="HCY428" s="447"/>
      <c r="HCZ428" s="447"/>
      <c r="HDA428" s="447"/>
      <c r="HDB428" s="447"/>
      <c r="HDC428" s="447"/>
      <c r="HDD428" s="447"/>
      <c r="HDE428" s="447"/>
      <c r="HDF428" s="447"/>
      <c r="HDG428" s="447"/>
      <c r="HDH428" s="447"/>
      <c r="HDI428" s="447"/>
      <c r="HDJ428" s="447"/>
      <c r="HDK428" s="447"/>
      <c r="HDL428" s="447"/>
      <c r="HDM428" s="447"/>
      <c r="HDN428" s="447"/>
      <c r="HDO428" s="447"/>
      <c r="HDP428" s="447"/>
      <c r="HDQ428" s="447"/>
      <c r="HDR428" s="447"/>
      <c r="HDS428" s="447"/>
      <c r="HDT428" s="447"/>
      <c r="HDU428" s="447"/>
      <c r="HDV428" s="447"/>
      <c r="HDW428" s="447"/>
      <c r="HDX428" s="447"/>
      <c r="HDY428" s="447"/>
      <c r="HDZ428" s="447"/>
      <c r="HEA428" s="447"/>
      <c r="HEB428" s="447"/>
      <c r="HEC428" s="447"/>
      <c r="HED428" s="447"/>
      <c r="HEE428" s="447"/>
      <c r="HEF428" s="447"/>
      <c r="HEG428" s="447"/>
      <c r="HEH428" s="447"/>
      <c r="HEI428" s="447"/>
      <c r="HEJ428" s="447"/>
      <c r="HEK428" s="447"/>
      <c r="HEL428" s="447"/>
      <c r="HEM428" s="447"/>
      <c r="HEN428" s="447"/>
      <c r="HEO428" s="447"/>
      <c r="HEP428" s="447"/>
      <c r="HEQ428" s="447"/>
      <c r="HER428" s="447"/>
      <c r="HES428" s="447"/>
      <c r="HET428" s="447"/>
      <c r="HEU428" s="447"/>
      <c r="HEV428" s="447"/>
      <c r="HEW428" s="447"/>
      <c r="HEX428" s="447"/>
      <c r="HEY428" s="447"/>
      <c r="HEZ428" s="447"/>
      <c r="HFA428" s="447"/>
      <c r="HFB428" s="447"/>
      <c r="HFC428" s="447"/>
      <c r="HFD428" s="447"/>
      <c r="HFE428" s="447"/>
      <c r="HFF428" s="447"/>
      <c r="HFG428" s="447"/>
      <c r="HFH428" s="447"/>
      <c r="HFI428" s="447"/>
      <c r="HFJ428" s="447"/>
      <c r="HFK428" s="447"/>
      <c r="HFL428" s="447"/>
      <c r="HFM428" s="447"/>
      <c r="HFN428" s="447"/>
      <c r="HFO428" s="447"/>
      <c r="HFP428" s="447"/>
      <c r="HFQ428" s="447"/>
      <c r="HFR428" s="447"/>
      <c r="HFS428" s="447"/>
      <c r="HFT428" s="447"/>
      <c r="HFU428" s="447"/>
      <c r="HFV428" s="447"/>
      <c r="HFW428" s="447"/>
      <c r="HFX428" s="447"/>
      <c r="HFY428" s="447"/>
      <c r="HFZ428" s="447"/>
      <c r="HGA428" s="447"/>
      <c r="HGB428" s="447"/>
      <c r="HGC428" s="447"/>
      <c r="HGD428" s="447"/>
      <c r="HGE428" s="447"/>
      <c r="HGF428" s="447"/>
      <c r="HGG428" s="447"/>
      <c r="HGH428" s="447"/>
      <c r="HGI428" s="447"/>
      <c r="HGJ428" s="447"/>
      <c r="HGK428" s="447"/>
      <c r="HGL428" s="447"/>
      <c r="HGM428" s="447"/>
      <c r="HGN428" s="447"/>
      <c r="HGO428" s="447"/>
      <c r="HGP428" s="447"/>
      <c r="HGQ428" s="447"/>
      <c r="HGR428" s="447"/>
      <c r="HGS428" s="447"/>
      <c r="HGT428" s="447"/>
      <c r="HGU428" s="447"/>
      <c r="HGV428" s="447"/>
      <c r="HGW428" s="447"/>
      <c r="HGX428" s="447"/>
      <c r="HGY428" s="447"/>
      <c r="HGZ428" s="447"/>
      <c r="HHA428" s="447"/>
      <c r="HHB428" s="447"/>
      <c r="HHC428" s="447"/>
      <c r="HHD428" s="447"/>
      <c r="HHE428" s="447"/>
      <c r="HHF428" s="447"/>
      <c r="HHG428" s="447"/>
      <c r="HHH428" s="447"/>
      <c r="HHI428" s="447"/>
      <c r="HHJ428" s="447"/>
      <c r="HHK428" s="447"/>
      <c r="HHL428" s="447"/>
      <c r="HHM428" s="447"/>
      <c r="HHN428" s="447"/>
      <c r="HHO428" s="447"/>
      <c r="HHP428" s="447"/>
      <c r="HHQ428" s="447"/>
      <c r="HHR428" s="447"/>
      <c r="HHS428" s="447"/>
      <c r="HHT428" s="447"/>
      <c r="HHU428" s="447"/>
      <c r="HHV428" s="447"/>
      <c r="HHW428" s="447"/>
      <c r="HHX428" s="447"/>
      <c r="HHY428" s="447"/>
      <c r="HHZ428" s="447"/>
      <c r="HIA428" s="447"/>
      <c r="HIB428" s="447"/>
      <c r="HIC428" s="447"/>
      <c r="HID428" s="447"/>
      <c r="HIE428" s="447"/>
      <c r="HIF428" s="447"/>
      <c r="HIG428" s="447"/>
      <c r="HIH428" s="447"/>
      <c r="HII428" s="447"/>
      <c r="HIJ428" s="447"/>
      <c r="HIK428" s="447"/>
      <c r="HIL428" s="447"/>
      <c r="HIM428" s="447"/>
      <c r="HIN428" s="447"/>
      <c r="HIO428" s="447"/>
      <c r="HIP428" s="447"/>
      <c r="HIQ428" s="447"/>
      <c r="HIR428" s="447"/>
      <c r="HIS428" s="447"/>
      <c r="HIT428" s="447"/>
      <c r="HIU428" s="447"/>
      <c r="HIV428" s="447"/>
      <c r="HIW428" s="447"/>
      <c r="HIX428" s="447"/>
      <c r="HIY428" s="447"/>
      <c r="HIZ428" s="447"/>
      <c r="HJA428" s="447"/>
      <c r="HJB428" s="447"/>
      <c r="HJC428" s="447"/>
      <c r="HJD428" s="447"/>
      <c r="HJE428" s="447"/>
      <c r="HJF428" s="447"/>
      <c r="HJG428" s="447"/>
      <c r="HJH428" s="447"/>
      <c r="HJI428" s="447"/>
      <c r="HJJ428" s="447"/>
      <c r="HJK428" s="447"/>
      <c r="HJL428" s="447"/>
      <c r="HJM428" s="447"/>
      <c r="HJN428" s="447"/>
      <c r="HJO428" s="447"/>
      <c r="HJP428" s="447"/>
      <c r="HJQ428" s="447"/>
      <c r="HJR428" s="447"/>
      <c r="HJS428" s="447"/>
      <c r="HJT428" s="447"/>
      <c r="HJU428" s="447"/>
      <c r="HJV428" s="447"/>
      <c r="HJW428" s="447"/>
      <c r="HJX428" s="447"/>
      <c r="HJY428" s="447"/>
      <c r="HJZ428" s="447"/>
      <c r="HKA428" s="447"/>
      <c r="HKB428" s="447"/>
      <c r="HKC428" s="447"/>
      <c r="HKD428" s="447"/>
      <c r="HKE428" s="447"/>
      <c r="HKF428" s="447"/>
      <c r="HKG428" s="447"/>
      <c r="HKH428" s="447"/>
      <c r="HKI428" s="447"/>
      <c r="HKJ428" s="447"/>
      <c r="HKK428" s="447"/>
      <c r="HKL428" s="447"/>
      <c r="HKM428" s="447"/>
      <c r="HKN428" s="447"/>
      <c r="HKO428" s="447"/>
      <c r="HKP428" s="447"/>
      <c r="HKQ428" s="447"/>
      <c r="HKR428" s="447"/>
      <c r="HKS428" s="447"/>
      <c r="HKT428" s="447"/>
      <c r="HKU428" s="447"/>
      <c r="HKV428" s="447"/>
      <c r="HKW428" s="447"/>
      <c r="HKX428" s="447"/>
      <c r="HKY428" s="447"/>
      <c r="HKZ428" s="447"/>
      <c r="HLA428" s="447"/>
      <c r="HLB428" s="447"/>
      <c r="HLC428" s="447"/>
      <c r="HLD428" s="447"/>
      <c r="HLE428" s="447"/>
      <c r="HLF428" s="447"/>
      <c r="HLG428" s="447"/>
      <c r="HLH428" s="447"/>
      <c r="HLI428" s="447"/>
      <c r="HLJ428" s="447"/>
      <c r="HLK428" s="447"/>
      <c r="HLL428" s="447"/>
      <c r="HLM428" s="447"/>
      <c r="HLN428" s="447"/>
      <c r="HLO428" s="447"/>
      <c r="HLP428" s="447"/>
      <c r="HLQ428" s="447"/>
      <c r="HLR428" s="447"/>
      <c r="HLS428" s="447"/>
      <c r="HLT428" s="447"/>
      <c r="HLU428" s="447"/>
      <c r="HLV428" s="447"/>
      <c r="HLW428" s="447"/>
      <c r="HLX428" s="447"/>
      <c r="HLY428" s="447"/>
      <c r="HLZ428" s="447"/>
      <c r="HMA428" s="447"/>
      <c r="HMB428" s="447"/>
      <c r="HMC428" s="447"/>
      <c r="HMD428" s="447"/>
      <c r="HME428" s="447"/>
      <c r="HMF428" s="447"/>
      <c r="HMG428" s="447"/>
      <c r="HMH428" s="447"/>
      <c r="HMI428" s="447"/>
      <c r="HMJ428" s="447"/>
      <c r="HMK428" s="447"/>
      <c r="HML428" s="447"/>
      <c r="HMM428" s="447"/>
      <c r="HMN428" s="447"/>
      <c r="HMO428" s="447"/>
      <c r="HMP428" s="447"/>
      <c r="HMQ428" s="447"/>
      <c r="HMR428" s="447"/>
      <c r="HMS428" s="447"/>
      <c r="HMT428" s="447"/>
      <c r="HMU428" s="447"/>
      <c r="HMV428" s="447"/>
      <c r="HMW428" s="447"/>
      <c r="HMX428" s="447"/>
      <c r="HMY428" s="447"/>
      <c r="HMZ428" s="447"/>
      <c r="HNA428" s="447"/>
      <c r="HNB428" s="447"/>
      <c r="HNC428" s="447"/>
      <c r="HND428" s="447"/>
      <c r="HNE428" s="447"/>
      <c r="HNF428" s="447"/>
      <c r="HNG428" s="447"/>
      <c r="HNH428" s="447"/>
      <c r="HNI428" s="447"/>
      <c r="HNJ428" s="447"/>
      <c r="HNK428" s="447"/>
      <c r="HNL428" s="447"/>
      <c r="HNM428" s="447"/>
      <c r="HNN428" s="447"/>
      <c r="HNO428" s="447"/>
      <c r="HNP428" s="447"/>
      <c r="HNQ428" s="447"/>
      <c r="HNR428" s="447"/>
      <c r="HNS428" s="447"/>
      <c r="HNT428" s="447"/>
      <c r="HNU428" s="447"/>
      <c r="HNV428" s="447"/>
      <c r="HNW428" s="447"/>
      <c r="HNX428" s="447"/>
      <c r="HNY428" s="447"/>
      <c r="HNZ428" s="447"/>
      <c r="HOA428" s="447"/>
      <c r="HOB428" s="447"/>
      <c r="HOC428" s="447"/>
      <c r="HOD428" s="447"/>
      <c r="HOE428" s="447"/>
      <c r="HOF428" s="447"/>
      <c r="HOG428" s="447"/>
      <c r="HOH428" s="447"/>
      <c r="HOI428" s="447"/>
      <c r="HOJ428" s="447"/>
      <c r="HOK428" s="447"/>
      <c r="HOL428" s="447"/>
      <c r="HOM428" s="447"/>
      <c r="HON428" s="447"/>
      <c r="HOO428" s="447"/>
      <c r="HOP428" s="447"/>
      <c r="HOQ428" s="447"/>
      <c r="HOR428" s="447"/>
      <c r="HOS428" s="447"/>
      <c r="HOT428" s="447"/>
      <c r="HOU428" s="447"/>
      <c r="HOV428" s="447"/>
      <c r="HOW428" s="447"/>
      <c r="HOX428" s="447"/>
      <c r="HOY428" s="447"/>
      <c r="HOZ428" s="447"/>
      <c r="HPA428" s="447"/>
      <c r="HPB428" s="447"/>
      <c r="HPC428" s="447"/>
      <c r="HPD428" s="447"/>
      <c r="HPE428" s="447"/>
      <c r="HPF428" s="447"/>
      <c r="HPG428" s="447"/>
      <c r="HPH428" s="447"/>
      <c r="HPI428" s="447"/>
      <c r="HPJ428" s="447"/>
      <c r="HPK428" s="447"/>
      <c r="HPL428" s="447"/>
      <c r="HPM428" s="447"/>
      <c r="HPN428" s="447"/>
      <c r="HPO428" s="447"/>
      <c r="HPP428" s="447"/>
      <c r="HPQ428" s="447"/>
      <c r="HPR428" s="447"/>
      <c r="HPS428" s="447"/>
      <c r="HPT428" s="447"/>
      <c r="HPU428" s="447"/>
      <c r="HPV428" s="447"/>
      <c r="HPW428" s="447"/>
      <c r="HPX428" s="447"/>
      <c r="HPY428" s="447"/>
      <c r="HPZ428" s="447"/>
      <c r="HQA428" s="447"/>
      <c r="HQB428" s="447"/>
      <c r="HQC428" s="447"/>
      <c r="HQD428" s="447"/>
      <c r="HQE428" s="447"/>
      <c r="HQF428" s="447"/>
      <c r="HQG428" s="447"/>
      <c r="HQH428" s="447"/>
      <c r="HQI428" s="447"/>
      <c r="HQJ428" s="447"/>
      <c r="HQK428" s="447"/>
      <c r="HQL428" s="447"/>
      <c r="HQM428" s="447"/>
      <c r="HQN428" s="447"/>
      <c r="HQO428" s="447"/>
      <c r="HQP428" s="447"/>
      <c r="HQQ428" s="447"/>
      <c r="HQR428" s="447"/>
      <c r="HQS428" s="447"/>
      <c r="HQT428" s="447"/>
      <c r="HQU428" s="447"/>
      <c r="HQV428" s="447"/>
      <c r="HQW428" s="447"/>
      <c r="HQX428" s="447"/>
      <c r="HQY428" s="447"/>
      <c r="HQZ428" s="447"/>
      <c r="HRA428" s="447"/>
      <c r="HRB428" s="447"/>
      <c r="HRC428" s="447"/>
      <c r="HRD428" s="447"/>
      <c r="HRE428" s="447"/>
      <c r="HRF428" s="447"/>
      <c r="HRG428" s="447"/>
      <c r="HRH428" s="447"/>
      <c r="HRI428" s="447"/>
      <c r="HRJ428" s="447"/>
      <c r="HRK428" s="447"/>
      <c r="HRL428" s="447"/>
      <c r="HRM428" s="447"/>
      <c r="HRN428" s="447"/>
      <c r="HRO428" s="447"/>
      <c r="HRP428" s="447"/>
      <c r="HRQ428" s="447"/>
      <c r="HRR428" s="447"/>
      <c r="HRS428" s="447"/>
      <c r="HRT428" s="447"/>
      <c r="HRU428" s="447"/>
      <c r="HRV428" s="447"/>
      <c r="HRW428" s="447"/>
      <c r="HRX428" s="447"/>
      <c r="HRY428" s="447"/>
      <c r="HRZ428" s="447"/>
      <c r="HSA428" s="447"/>
      <c r="HSB428" s="447"/>
      <c r="HSC428" s="447"/>
      <c r="HSD428" s="447"/>
      <c r="HSE428" s="447"/>
      <c r="HSF428" s="447"/>
      <c r="HSG428" s="447"/>
      <c r="HSH428" s="447"/>
      <c r="HSI428" s="447"/>
      <c r="HSJ428" s="447"/>
      <c r="HSK428" s="447"/>
      <c r="HSL428" s="447"/>
      <c r="HSM428" s="447"/>
      <c r="HSN428" s="447"/>
      <c r="HSO428" s="447"/>
      <c r="HSP428" s="447"/>
      <c r="HSQ428" s="447"/>
      <c r="HSR428" s="447"/>
      <c r="HSS428" s="447"/>
      <c r="HST428" s="447"/>
      <c r="HSU428" s="447"/>
      <c r="HSV428" s="447"/>
      <c r="HSW428" s="447"/>
      <c r="HSX428" s="447"/>
      <c r="HSY428" s="447"/>
      <c r="HSZ428" s="447"/>
      <c r="HTA428" s="447"/>
      <c r="HTB428" s="447"/>
      <c r="HTC428" s="447"/>
      <c r="HTD428" s="447"/>
      <c r="HTE428" s="447"/>
      <c r="HTF428" s="447"/>
      <c r="HTG428" s="447"/>
      <c r="HTH428" s="447"/>
      <c r="HTI428" s="447"/>
      <c r="HTJ428" s="447"/>
      <c r="HTK428" s="447"/>
      <c r="HTL428" s="447"/>
      <c r="HTM428" s="447"/>
      <c r="HTN428" s="447"/>
      <c r="HTO428" s="447"/>
      <c r="HTP428" s="447"/>
      <c r="HTQ428" s="447"/>
      <c r="HTR428" s="447"/>
      <c r="HTS428" s="447"/>
      <c r="HTT428" s="447"/>
      <c r="HTU428" s="447"/>
      <c r="HTV428" s="447"/>
      <c r="HTW428" s="447"/>
      <c r="HTX428" s="447"/>
      <c r="HTY428" s="447"/>
      <c r="HTZ428" s="447"/>
      <c r="HUA428" s="447"/>
      <c r="HUB428" s="447"/>
      <c r="HUC428" s="447"/>
      <c r="HUD428" s="447"/>
      <c r="HUE428" s="447"/>
      <c r="HUF428" s="447"/>
      <c r="HUG428" s="447"/>
      <c r="HUH428" s="447"/>
      <c r="HUI428" s="447"/>
      <c r="HUJ428" s="447"/>
      <c r="HUK428" s="447"/>
      <c r="HUL428" s="447"/>
      <c r="HUM428" s="447"/>
      <c r="HUN428" s="447"/>
      <c r="HUO428" s="447"/>
      <c r="HUP428" s="447"/>
      <c r="HUQ428" s="447"/>
      <c r="HUR428" s="447"/>
      <c r="HUS428" s="447"/>
      <c r="HUT428" s="447"/>
      <c r="HUU428" s="447"/>
      <c r="HUV428" s="447"/>
      <c r="HUW428" s="447"/>
      <c r="HUX428" s="447"/>
      <c r="HUY428" s="447"/>
      <c r="HUZ428" s="447"/>
      <c r="HVA428" s="447"/>
      <c r="HVB428" s="447"/>
      <c r="HVC428" s="447"/>
      <c r="HVD428" s="447"/>
      <c r="HVE428" s="447"/>
      <c r="HVF428" s="447"/>
      <c r="HVG428" s="447"/>
      <c r="HVH428" s="447"/>
      <c r="HVI428" s="447"/>
      <c r="HVJ428" s="447"/>
      <c r="HVK428" s="447"/>
      <c r="HVL428" s="447"/>
      <c r="HVM428" s="447"/>
      <c r="HVN428" s="447"/>
      <c r="HVO428" s="447"/>
      <c r="HVP428" s="447"/>
      <c r="HVQ428" s="447"/>
      <c r="HVR428" s="447"/>
      <c r="HVS428" s="447"/>
      <c r="HVT428" s="447"/>
      <c r="HVU428" s="447"/>
      <c r="HVV428" s="447"/>
      <c r="HVW428" s="447"/>
      <c r="HVX428" s="447"/>
      <c r="HVY428" s="447"/>
      <c r="HVZ428" s="447"/>
      <c r="HWA428" s="447"/>
      <c r="HWB428" s="447"/>
      <c r="HWC428" s="447"/>
      <c r="HWD428" s="447"/>
      <c r="HWE428" s="447"/>
      <c r="HWF428" s="447"/>
      <c r="HWG428" s="447"/>
      <c r="HWH428" s="447"/>
      <c r="HWI428" s="447"/>
      <c r="HWJ428" s="447"/>
      <c r="HWK428" s="447"/>
      <c r="HWL428" s="447"/>
      <c r="HWM428" s="447"/>
      <c r="HWN428" s="447"/>
      <c r="HWO428" s="447"/>
      <c r="HWP428" s="447"/>
      <c r="HWQ428" s="447"/>
      <c r="HWR428" s="447"/>
      <c r="HWS428" s="447"/>
      <c r="HWT428" s="447"/>
      <c r="HWU428" s="447"/>
      <c r="HWV428" s="447"/>
      <c r="HWW428" s="447"/>
      <c r="HWX428" s="447"/>
      <c r="HWY428" s="447"/>
      <c r="HWZ428" s="447"/>
      <c r="HXA428" s="447"/>
      <c r="HXB428" s="447"/>
      <c r="HXC428" s="447"/>
      <c r="HXD428" s="447"/>
      <c r="HXE428" s="447"/>
      <c r="HXF428" s="447"/>
      <c r="HXG428" s="447"/>
      <c r="HXH428" s="447"/>
      <c r="HXI428" s="447"/>
      <c r="HXJ428" s="447"/>
      <c r="HXK428" s="447"/>
      <c r="HXL428" s="447"/>
      <c r="HXM428" s="447"/>
      <c r="HXN428" s="447"/>
      <c r="HXO428" s="447"/>
      <c r="HXP428" s="447"/>
      <c r="HXQ428" s="447"/>
      <c r="HXR428" s="447"/>
      <c r="HXS428" s="447"/>
      <c r="HXT428" s="447"/>
      <c r="HXU428" s="447"/>
      <c r="HXV428" s="447"/>
      <c r="HXW428" s="447"/>
      <c r="HXX428" s="447"/>
      <c r="HXY428" s="447"/>
      <c r="HXZ428" s="447"/>
      <c r="HYA428" s="447"/>
      <c r="HYB428" s="447"/>
      <c r="HYC428" s="447"/>
      <c r="HYD428" s="447"/>
      <c r="HYE428" s="447"/>
      <c r="HYF428" s="447"/>
      <c r="HYG428" s="447"/>
      <c r="HYH428" s="447"/>
      <c r="HYI428" s="447"/>
      <c r="HYJ428" s="447"/>
      <c r="HYK428" s="447"/>
      <c r="HYL428" s="447"/>
      <c r="HYM428" s="447"/>
      <c r="HYN428" s="447"/>
      <c r="HYO428" s="447"/>
      <c r="HYP428" s="447"/>
      <c r="HYQ428" s="447"/>
      <c r="HYR428" s="447"/>
      <c r="HYS428" s="447"/>
      <c r="HYT428" s="447"/>
      <c r="HYU428" s="447"/>
      <c r="HYV428" s="447"/>
      <c r="HYW428" s="447"/>
      <c r="HYX428" s="447"/>
      <c r="HYY428" s="447"/>
      <c r="HYZ428" s="447"/>
      <c r="HZA428" s="447"/>
      <c r="HZB428" s="447"/>
      <c r="HZC428" s="447"/>
      <c r="HZD428" s="447"/>
      <c r="HZE428" s="447"/>
      <c r="HZF428" s="447"/>
      <c r="HZG428" s="447"/>
      <c r="HZH428" s="447"/>
      <c r="HZI428" s="447"/>
      <c r="HZJ428" s="447"/>
      <c r="HZK428" s="447"/>
      <c r="HZL428" s="447"/>
      <c r="HZM428" s="447"/>
      <c r="HZN428" s="447"/>
      <c r="HZO428" s="447"/>
      <c r="HZP428" s="447"/>
      <c r="HZQ428" s="447"/>
      <c r="HZR428" s="447"/>
      <c r="HZS428" s="447"/>
      <c r="HZT428" s="447"/>
      <c r="HZU428" s="447"/>
      <c r="HZV428" s="447"/>
      <c r="HZW428" s="447"/>
      <c r="HZX428" s="447"/>
      <c r="HZY428" s="447"/>
      <c r="HZZ428" s="447"/>
      <c r="IAA428" s="447"/>
      <c r="IAB428" s="447"/>
      <c r="IAC428" s="447"/>
      <c r="IAD428" s="447"/>
      <c r="IAE428" s="447"/>
      <c r="IAF428" s="447"/>
      <c r="IAG428" s="447"/>
      <c r="IAH428" s="447"/>
      <c r="IAI428" s="447"/>
      <c r="IAJ428" s="447"/>
      <c r="IAK428" s="447"/>
      <c r="IAL428" s="447"/>
      <c r="IAM428" s="447"/>
      <c r="IAN428" s="447"/>
      <c r="IAO428" s="447"/>
      <c r="IAP428" s="447"/>
      <c r="IAQ428" s="447"/>
      <c r="IAR428" s="447"/>
      <c r="IAS428" s="447"/>
      <c r="IAT428" s="447"/>
      <c r="IAU428" s="447"/>
      <c r="IAV428" s="447"/>
      <c r="IAW428" s="447"/>
      <c r="IAX428" s="447"/>
      <c r="IAY428" s="447"/>
      <c r="IAZ428" s="447"/>
      <c r="IBA428" s="447"/>
      <c r="IBB428" s="447"/>
      <c r="IBC428" s="447"/>
      <c r="IBD428" s="447"/>
      <c r="IBE428" s="447"/>
      <c r="IBF428" s="447"/>
      <c r="IBG428" s="447"/>
      <c r="IBH428" s="447"/>
      <c r="IBI428" s="447"/>
      <c r="IBJ428" s="447"/>
      <c r="IBK428" s="447"/>
      <c r="IBL428" s="447"/>
      <c r="IBM428" s="447"/>
      <c r="IBN428" s="447"/>
      <c r="IBO428" s="447"/>
      <c r="IBP428" s="447"/>
      <c r="IBQ428" s="447"/>
      <c r="IBR428" s="447"/>
      <c r="IBS428" s="447"/>
      <c r="IBT428" s="447"/>
      <c r="IBU428" s="447"/>
      <c r="IBV428" s="447"/>
      <c r="IBW428" s="447"/>
      <c r="IBX428" s="447"/>
      <c r="IBY428" s="447"/>
      <c r="IBZ428" s="447"/>
      <c r="ICA428" s="447"/>
      <c r="ICB428" s="447"/>
      <c r="ICC428" s="447"/>
      <c r="ICD428" s="447"/>
      <c r="ICE428" s="447"/>
      <c r="ICF428" s="447"/>
      <c r="ICG428" s="447"/>
      <c r="ICH428" s="447"/>
      <c r="ICI428" s="447"/>
      <c r="ICJ428" s="447"/>
      <c r="ICK428" s="447"/>
      <c r="ICL428" s="447"/>
      <c r="ICM428" s="447"/>
      <c r="ICN428" s="447"/>
      <c r="ICO428" s="447"/>
      <c r="ICP428" s="447"/>
      <c r="ICQ428" s="447"/>
      <c r="ICR428" s="447"/>
      <c r="ICS428" s="447"/>
      <c r="ICT428" s="447"/>
      <c r="ICU428" s="447"/>
      <c r="ICV428" s="447"/>
      <c r="ICW428" s="447"/>
      <c r="ICX428" s="447"/>
      <c r="ICY428" s="447"/>
      <c r="ICZ428" s="447"/>
      <c r="IDA428" s="447"/>
      <c r="IDB428" s="447"/>
      <c r="IDC428" s="447"/>
      <c r="IDD428" s="447"/>
      <c r="IDE428" s="447"/>
      <c r="IDF428" s="447"/>
      <c r="IDG428" s="447"/>
      <c r="IDH428" s="447"/>
      <c r="IDI428" s="447"/>
      <c r="IDJ428" s="447"/>
      <c r="IDK428" s="447"/>
      <c r="IDL428" s="447"/>
      <c r="IDM428" s="447"/>
      <c r="IDN428" s="447"/>
      <c r="IDO428" s="447"/>
      <c r="IDP428" s="447"/>
      <c r="IDQ428" s="447"/>
      <c r="IDR428" s="447"/>
      <c r="IDS428" s="447"/>
      <c r="IDT428" s="447"/>
      <c r="IDU428" s="447"/>
      <c r="IDV428" s="447"/>
      <c r="IDW428" s="447"/>
      <c r="IDX428" s="447"/>
      <c r="IDY428" s="447"/>
      <c r="IDZ428" s="447"/>
      <c r="IEA428" s="447"/>
      <c r="IEB428" s="447"/>
      <c r="IEC428" s="447"/>
      <c r="IED428" s="447"/>
      <c r="IEE428" s="447"/>
      <c r="IEF428" s="447"/>
      <c r="IEG428" s="447"/>
      <c r="IEH428" s="447"/>
      <c r="IEI428" s="447"/>
      <c r="IEJ428" s="447"/>
      <c r="IEK428" s="447"/>
      <c r="IEL428" s="447"/>
      <c r="IEM428" s="447"/>
      <c r="IEN428" s="447"/>
      <c r="IEO428" s="447"/>
      <c r="IEP428" s="447"/>
      <c r="IEQ428" s="447"/>
      <c r="IER428" s="447"/>
      <c r="IES428" s="447"/>
      <c r="IET428" s="447"/>
      <c r="IEU428" s="447"/>
      <c r="IEV428" s="447"/>
      <c r="IEW428" s="447"/>
      <c r="IEX428" s="447"/>
      <c r="IEY428" s="447"/>
      <c r="IEZ428" s="447"/>
      <c r="IFA428" s="447"/>
      <c r="IFB428" s="447"/>
      <c r="IFC428" s="447"/>
      <c r="IFD428" s="447"/>
      <c r="IFE428" s="447"/>
      <c r="IFF428" s="447"/>
      <c r="IFG428" s="447"/>
      <c r="IFH428" s="447"/>
      <c r="IFI428" s="447"/>
      <c r="IFJ428" s="447"/>
      <c r="IFK428" s="447"/>
      <c r="IFL428" s="447"/>
      <c r="IFM428" s="447"/>
      <c r="IFN428" s="447"/>
      <c r="IFO428" s="447"/>
      <c r="IFP428" s="447"/>
      <c r="IFQ428" s="447"/>
      <c r="IFR428" s="447"/>
      <c r="IFS428" s="447"/>
      <c r="IFT428" s="447"/>
      <c r="IFU428" s="447"/>
      <c r="IFV428" s="447"/>
      <c r="IFW428" s="447"/>
      <c r="IFX428" s="447"/>
      <c r="IFY428" s="447"/>
      <c r="IFZ428" s="447"/>
      <c r="IGA428" s="447"/>
      <c r="IGB428" s="447"/>
      <c r="IGC428" s="447"/>
      <c r="IGD428" s="447"/>
      <c r="IGE428" s="447"/>
      <c r="IGF428" s="447"/>
      <c r="IGG428" s="447"/>
      <c r="IGH428" s="447"/>
      <c r="IGI428" s="447"/>
      <c r="IGJ428" s="447"/>
      <c r="IGK428" s="447"/>
      <c r="IGL428" s="447"/>
      <c r="IGM428" s="447"/>
      <c r="IGN428" s="447"/>
      <c r="IGO428" s="447"/>
      <c r="IGP428" s="447"/>
      <c r="IGQ428" s="447"/>
      <c r="IGR428" s="447"/>
      <c r="IGS428" s="447"/>
      <c r="IGT428" s="447"/>
      <c r="IGU428" s="447"/>
      <c r="IGV428" s="447"/>
      <c r="IGW428" s="447"/>
      <c r="IGX428" s="447"/>
      <c r="IGY428" s="447"/>
      <c r="IGZ428" s="447"/>
      <c r="IHA428" s="447"/>
      <c r="IHB428" s="447"/>
      <c r="IHC428" s="447"/>
      <c r="IHD428" s="447"/>
      <c r="IHE428" s="447"/>
      <c r="IHF428" s="447"/>
      <c r="IHG428" s="447"/>
      <c r="IHH428" s="447"/>
      <c r="IHI428" s="447"/>
      <c r="IHJ428" s="447"/>
      <c r="IHK428" s="447"/>
      <c r="IHL428" s="447"/>
      <c r="IHM428" s="447"/>
      <c r="IHN428" s="447"/>
      <c r="IHO428" s="447"/>
      <c r="IHP428" s="447"/>
      <c r="IHQ428" s="447"/>
      <c r="IHR428" s="447"/>
      <c r="IHS428" s="447"/>
      <c r="IHT428" s="447"/>
      <c r="IHU428" s="447"/>
      <c r="IHV428" s="447"/>
      <c r="IHW428" s="447"/>
      <c r="IHX428" s="447"/>
      <c r="IHY428" s="447"/>
      <c r="IHZ428" s="447"/>
      <c r="IIA428" s="447"/>
      <c r="IIB428" s="447"/>
      <c r="IIC428" s="447"/>
      <c r="IID428" s="447"/>
      <c r="IIE428" s="447"/>
      <c r="IIF428" s="447"/>
      <c r="IIG428" s="447"/>
      <c r="IIH428" s="447"/>
      <c r="III428" s="447"/>
      <c r="IIJ428" s="447"/>
      <c r="IIK428" s="447"/>
      <c r="IIL428" s="447"/>
      <c r="IIM428" s="447"/>
      <c r="IIN428" s="447"/>
      <c r="IIO428" s="447"/>
      <c r="IIP428" s="447"/>
      <c r="IIQ428" s="447"/>
      <c r="IIR428" s="447"/>
      <c r="IIS428" s="447"/>
      <c r="IIT428" s="447"/>
      <c r="IIU428" s="447"/>
      <c r="IIV428" s="447"/>
      <c r="IIW428" s="447"/>
      <c r="IIX428" s="447"/>
      <c r="IIY428" s="447"/>
      <c r="IIZ428" s="447"/>
      <c r="IJA428" s="447"/>
      <c r="IJB428" s="447"/>
      <c r="IJC428" s="447"/>
      <c r="IJD428" s="447"/>
      <c r="IJE428" s="447"/>
      <c r="IJF428" s="447"/>
      <c r="IJG428" s="447"/>
      <c r="IJH428" s="447"/>
      <c r="IJI428" s="447"/>
      <c r="IJJ428" s="447"/>
      <c r="IJK428" s="447"/>
      <c r="IJL428" s="447"/>
      <c r="IJM428" s="447"/>
      <c r="IJN428" s="447"/>
      <c r="IJO428" s="447"/>
      <c r="IJP428" s="447"/>
      <c r="IJQ428" s="447"/>
      <c r="IJR428" s="447"/>
      <c r="IJS428" s="447"/>
      <c r="IJT428" s="447"/>
      <c r="IJU428" s="447"/>
      <c r="IJV428" s="447"/>
      <c r="IJW428" s="447"/>
      <c r="IJX428" s="447"/>
      <c r="IJY428" s="447"/>
      <c r="IJZ428" s="447"/>
      <c r="IKA428" s="447"/>
      <c r="IKB428" s="447"/>
      <c r="IKC428" s="447"/>
      <c r="IKD428" s="447"/>
      <c r="IKE428" s="447"/>
      <c r="IKF428" s="447"/>
      <c r="IKG428" s="447"/>
      <c r="IKH428" s="447"/>
      <c r="IKI428" s="447"/>
      <c r="IKJ428" s="447"/>
      <c r="IKK428" s="447"/>
      <c r="IKL428" s="447"/>
      <c r="IKM428" s="447"/>
      <c r="IKN428" s="447"/>
      <c r="IKO428" s="447"/>
      <c r="IKP428" s="447"/>
      <c r="IKQ428" s="447"/>
      <c r="IKR428" s="447"/>
      <c r="IKS428" s="447"/>
      <c r="IKT428" s="447"/>
      <c r="IKU428" s="447"/>
      <c r="IKV428" s="447"/>
      <c r="IKW428" s="447"/>
      <c r="IKX428" s="447"/>
      <c r="IKY428" s="447"/>
      <c r="IKZ428" s="447"/>
      <c r="ILA428" s="447"/>
      <c r="ILB428" s="447"/>
      <c r="ILC428" s="447"/>
      <c r="ILD428" s="447"/>
      <c r="ILE428" s="447"/>
      <c r="ILF428" s="447"/>
      <c r="ILG428" s="447"/>
      <c r="ILH428" s="447"/>
      <c r="ILI428" s="447"/>
      <c r="ILJ428" s="447"/>
      <c r="ILK428" s="447"/>
      <c r="ILL428" s="447"/>
      <c r="ILM428" s="447"/>
      <c r="ILN428" s="447"/>
      <c r="ILO428" s="447"/>
      <c r="ILP428" s="447"/>
      <c r="ILQ428" s="447"/>
      <c r="ILR428" s="447"/>
      <c r="ILS428" s="447"/>
      <c r="ILT428" s="447"/>
      <c r="ILU428" s="447"/>
      <c r="ILV428" s="447"/>
      <c r="ILW428" s="447"/>
      <c r="ILX428" s="447"/>
      <c r="ILY428" s="447"/>
      <c r="ILZ428" s="447"/>
      <c r="IMA428" s="447"/>
      <c r="IMB428" s="447"/>
      <c r="IMC428" s="447"/>
      <c r="IMD428" s="447"/>
      <c r="IME428" s="447"/>
      <c r="IMF428" s="447"/>
      <c r="IMG428" s="447"/>
      <c r="IMH428" s="447"/>
      <c r="IMI428" s="447"/>
      <c r="IMJ428" s="447"/>
      <c r="IMK428" s="447"/>
      <c r="IML428" s="447"/>
      <c r="IMM428" s="447"/>
      <c r="IMN428" s="447"/>
      <c r="IMO428" s="447"/>
      <c r="IMP428" s="447"/>
      <c r="IMQ428" s="447"/>
      <c r="IMR428" s="447"/>
      <c r="IMS428" s="447"/>
      <c r="IMT428" s="447"/>
      <c r="IMU428" s="447"/>
      <c r="IMV428" s="447"/>
      <c r="IMW428" s="447"/>
      <c r="IMX428" s="447"/>
      <c r="IMY428" s="447"/>
      <c r="IMZ428" s="447"/>
      <c r="INA428" s="447"/>
      <c r="INB428" s="447"/>
      <c r="INC428" s="447"/>
      <c r="IND428" s="447"/>
      <c r="INE428" s="447"/>
      <c r="INF428" s="447"/>
      <c r="ING428" s="447"/>
      <c r="INH428" s="447"/>
      <c r="INI428" s="447"/>
      <c r="INJ428" s="447"/>
      <c r="INK428" s="447"/>
      <c r="INL428" s="447"/>
      <c r="INM428" s="447"/>
      <c r="INN428" s="447"/>
      <c r="INO428" s="447"/>
      <c r="INP428" s="447"/>
      <c r="INQ428" s="447"/>
      <c r="INR428" s="447"/>
      <c r="INS428" s="447"/>
      <c r="INT428" s="447"/>
      <c r="INU428" s="447"/>
      <c r="INV428" s="447"/>
      <c r="INW428" s="447"/>
      <c r="INX428" s="447"/>
      <c r="INY428" s="447"/>
      <c r="INZ428" s="447"/>
      <c r="IOA428" s="447"/>
      <c r="IOB428" s="447"/>
      <c r="IOC428" s="447"/>
      <c r="IOD428" s="447"/>
      <c r="IOE428" s="447"/>
      <c r="IOF428" s="447"/>
      <c r="IOG428" s="447"/>
      <c r="IOH428" s="447"/>
      <c r="IOI428" s="447"/>
      <c r="IOJ428" s="447"/>
      <c r="IOK428" s="447"/>
      <c r="IOL428" s="447"/>
      <c r="IOM428" s="447"/>
      <c r="ION428" s="447"/>
      <c r="IOO428" s="447"/>
      <c r="IOP428" s="447"/>
      <c r="IOQ428" s="447"/>
      <c r="IOR428" s="447"/>
      <c r="IOS428" s="447"/>
      <c r="IOT428" s="447"/>
      <c r="IOU428" s="447"/>
      <c r="IOV428" s="447"/>
      <c r="IOW428" s="447"/>
      <c r="IOX428" s="447"/>
      <c r="IOY428" s="447"/>
      <c r="IOZ428" s="447"/>
      <c r="IPA428" s="447"/>
      <c r="IPB428" s="447"/>
      <c r="IPC428" s="447"/>
      <c r="IPD428" s="447"/>
      <c r="IPE428" s="447"/>
      <c r="IPF428" s="447"/>
      <c r="IPG428" s="447"/>
      <c r="IPH428" s="447"/>
      <c r="IPI428" s="447"/>
      <c r="IPJ428" s="447"/>
      <c r="IPK428" s="447"/>
      <c r="IPL428" s="447"/>
      <c r="IPM428" s="447"/>
      <c r="IPN428" s="447"/>
      <c r="IPO428" s="447"/>
      <c r="IPP428" s="447"/>
      <c r="IPQ428" s="447"/>
      <c r="IPR428" s="447"/>
      <c r="IPS428" s="447"/>
      <c r="IPT428" s="447"/>
      <c r="IPU428" s="447"/>
      <c r="IPV428" s="447"/>
      <c r="IPW428" s="447"/>
      <c r="IPX428" s="447"/>
      <c r="IPY428" s="447"/>
      <c r="IPZ428" s="447"/>
      <c r="IQA428" s="447"/>
      <c r="IQB428" s="447"/>
      <c r="IQC428" s="447"/>
      <c r="IQD428" s="447"/>
      <c r="IQE428" s="447"/>
      <c r="IQF428" s="447"/>
      <c r="IQG428" s="447"/>
      <c r="IQH428" s="447"/>
      <c r="IQI428" s="447"/>
      <c r="IQJ428" s="447"/>
      <c r="IQK428" s="447"/>
      <c r="IQL428" s="447"/>
      <c r="IQM428" s="447"/>
      <c r="IQN428" s="447"/>
      <c r="IQO428" s="447"/>
      <c r="IQP428" s="447"/>
      <c r="IQQ428" s="447"/>
      <c r="IQR428" s="447"/>
      <c r="IQS428" s="447"/>
      <c r="IQT428" s="447"/>
      <c r="IQU428" s="447"/>
      <c r="IQV428" s="447"/>
      <c r="IQW428" s="447"/>
      <c r="IQX428" s="447"/>
      <c r="IQY428" s="447"/>
      <c r="IQZ428" s="447"/>
      <c r="IRA428" s="447"/>
      <c r="IRB428" s="447"/>
      <c r="IRC428" s="447"/>
      <c r="IRD428" s="447"/>
      <c r="IRE428" s="447"/>
      <c r="IRF428" s="447"/>
      <c r="IRG428" s="447"/>
      <c r="IRH428" s="447"/>
      <c r="IRI428" s="447"/>
      <c r="IRJ428" s="447"/>
      <c r="IRK428" s="447"/>
      <c r="IRL428" s="447"/>
      <c r="IRM428" s="447"/>
      <c r="IRN428" s="447"/>
      <c r="IRO428" s="447"/>
      <c r="IRP428" s="447"/>
      <c r="IRQ428" s="447"/>
      <c r="IRR428" s="447"/>
      <c r="IRS428" s="447"/>
      <c r="IRT428" s="447"/>
      <c r="IRU428" s="447"/>
      <c r="IRV428" s="447"/>
      <c r="IRW428" s="447"/>
      <c r="IRX428" s="447"/>
      <c r="IRY428" s="447"/>
      <c r="IRZ428" s="447"/>
      <c r="ISA428" s="447"/>
      <c r="ISB428" s="447"/>
      <c r="ISC428" s="447"/>
      <c r="ISD428" s="447"/>
      <c r="ISE428" s="447"/>
      <c r="ISF428" s="447"/>
      <c r="ISG428" s="447"/>
      <c r="ISH428" s="447"/>
      <c r="ISI428" s="447"/>
      <c r="ISJ428" s="447"/>
      <c r="ISK428" s="447"/>
      <c r="ISL428" s="447"/>
      <c r="ISM428" s="447"/>
      <c r="ISN428" s="447"/>
      <c r="ISO428" s="447"/>
      <c r="ISP428" s="447"/>
      <c r="ISQ428" s="447"/>
      <c r="ISR428" s="447"/>
      <c r="ISS428" s="447"/>
      <c r="IST428" s="447"/>
      <c r="ISU428" s="447"/>
      <c r="ISV428" s="447"/>
      <c r="ISW428" s="447"/>
      <c r="ISX428" s="447"/>
      <c r="ISY428" s="447"/>
      <c r="ISZ428" s="447"/>
      <c r="ITA428" s="447"/>
      <c r="ITB428" s="447"/>
      <c r="ITC428" s="447"/>
      <c r="ITD428" s="447"/>
      <c r="ITE428" s="447"/>
      <c r="ITF428" s="447"/>
      <c r="ITG428" s="447"/>
      <c r="ITH428" s="447"/>
      <c r="ITI428" s="447"/>
      <c r="ITJ428" s="447"/>
      <c r="ITK428" s="447"/>
      <c r="ITL428" s="447"/>
      <c r="ITM428" s="447"/>
      <c r="ITN428" s="447"/>
      <c r="ITO428" s="447"/>
      <c r="ITP428" s="447"/>
      <c r="ITQ428" s="447"/>
      <c r="ITR428" s="447"/>
      <c r="ITS428" s="447"/>
      <c r="ITT428" s="447"/>
      <c r="ITU428" s="447"/>
      <c r="ITV428" s="447"/>
      <c r="ITW428" s="447"/>
      <c r="ITX428" s="447"/>
      <c r="ITY428" s="447"/>
      <c r="ITZ428" s="447"/>
      <c r="IUA428" s="447"/>
      <c r="IUB428" s="447"/>
      <c r="IUC428" s="447"/>
      <c r="IUD428" s="447"/>
      <c r="IUE428" s="447"/>
      <c r="IUF428" s="447"/>
      <c r="IUG428" s="447"/>
      <c r="IUH428" s="447"/>
      <c r="IUI428" s="447"/>
      <c r="IUJ428" s="447"/>
      <c r="IUK428" s="447"/>
      <c r="IUL428" s="447"/>
      <c r="IUM428" s="447"/>
      <c r="IUN428" s="447"/>
      <c r="IUO428" s="447"/>
      <c r="IUP428" s="447"/>
      <c r="IUQ428" s="447"/>
      <c r="IUR428" s="447"/>
      <c r="IUS428" s="447"/>
      <c r="IUT428" s="447"/>
      <c r="IUU428" s="447"/>
      <c r="IUV428" s="447"/>
      <c r="IUW428" s="447"/>
      <c r="IUX428" s="447"/>
      <c r="IUY428" s="447"/>
      <c r="IUZ428" s="447"/>
      <c r="IVA428" s="447"/>
      <c r="IVB428" s="447"/>
      <c r="IVC428" s="447"/>
      <c r="IVD428" s="447"/>
      <c r="IVE428" s="447"/>
      <c r="IVF428" s="447"/>
      <c r="IVG428" s="447"/>
      <c r="IVH428" s="447"/>
      <c r="IVI428" s="447"/>
      <c r="IVJ428" s="447"/>
      <c r="IVK428" s="447"/>
      <c r="IVL428" s="447"/>
      <c r="IVM428" s="447"/>
      <c r="IVN428" s="447"/>
      <c r="IVO428" s="447"/>
      <c r="IVP428" s="447"/>
      <c r="IVQ428" s="447"/>
      <c r="IVR428" s="447"/>
      <c r="IVS428" s="447"/>
      <c r="IVT428" s="447"/>
      <c r="IVU428" s="447"/>
      <c r="IVV428" s="447"/>
      <c r="IVW428" s="447"/>
      <c r="IVX428" s="447"/>
      <c r="IVY428" s="447"/>
      <c r="IVZ428" s="447"/>
      <c r="IWA428" s="447"/>
      <c r="IWB428" s="447"/>
      <c r="IWC428" s="447"/>
      <c r="IWD428" s="447"/>
      <c r="IWE428" s="447"/>
      <c r="IWF428" s="447"/>
      <c r="IWG428" s="447"/>
      <c r="IWH428" s="447"/>
      <c r="IWI428" s="447"/>
      <c r="IWJ428" s="447"/>
      <c r="IWK428" s="447"/>
      <c r="IWL428" s="447"/>
      <c r="IWM428" s="447"/>
      <c r="IWN428" s="447"/>
      <c r="IWO428" s="447"/>
      <c r="IWP428" s="447"/>
      <c r="IWQ428" s="447"/>
      <c r="IWR428" s="447"/>
      <c r="IWS428" s="447"/>
      <c r="IWT428" s="447"/>
      <c r="IWU428" s="447"/>
      <c r="IWV428" s="447"/>
      <c r="IWW428" s="447"/>
      <c r="IWX428" s="447"/>
      <c r="IWY428" s="447"/>
      <c r="IWZ428" s="447"/>
      <c r="IXA428" s="447"/>
      <c r="IXB428" s="447"/>
      <c r="IXC428" s="447"/>
      <c r="IXD428" s="447"/>
      <c r="IXE428" s="447"/>
      <c r="IXF428" s="447"/>
      <c r="IXG428" s="447"/>
      <c r="IXH428" s="447"/>
      <c r="IXI428" s="447"/>
      <c r="IXJ428" s="447"/>
      <c r="IXK428" s="447"/>
      <c r="IXL428" s="447"/>
      <c r="IXM428" s="447"/>
      <c r="IXN428" s="447"/>
      <c r="IXO428" s="447"/>
      <c r="IXP428" s="447"/>
      <c r="IXQ428" s="447"/>
      <c r="IXR428" s="447"/>
      <c r="IXS428" s="447"/>
      <c r="IXT428" s="447"/>
      <c r="IXU428" s="447"/>
      <c r="IXV428" s="447"/>
      <c r="IXW428" s="447"/>
      <c r="IXX428" s="447"/>
      <c r="IXY428" s="447"/>
      <c r="IXZ428" s="447"/>
      <c r="IYA428" s="447"/>
      <c r="IYB428" s="447"/>
      <c r="IYC428" s="447"/>
      <c r="IYD428" s="447"/>
      <c r="IYE428" s="447"/>
      <c r="IYF428" s="447"/>
      <c r="IYG428" s="447"/>
      <c r="IYH428" s="447"/>
      <c r="IYI428" s="447"/>
      <c r="IYJ428" s="447"/>
      <c r="IYK428" s="447"/>
      <c r="IYL428" s="447"/>
      <c r="IYM428" s="447"/>
      <c r="IYN428" s="447"/>
      <c r="IYO428" s="447"/>
      <c r="IYP428" s="447"/>
      <c r="IYQ428" s="447"/>
      <c r="IYR428" s="447"/>
      <c r="IYS428" s="447"/>
      <c r="IYT428" s="447"/>
      <c r="IYU428" s="447"/>
      <c r="IYV428" s="447"/>
      <c r="IYW428" s="447"/>
      <c r="IYX428" s="447"/>
      <c r="IYY428" s="447"/>
      <c r="IYZ428" s="447"/>
      <c r="IZA428" s="447"/>
      <c r="IZB428" s="447"/>
      <c r="IZC428" s="447"/>
      <c r="IZD428" s="447"/>
      <c r="IZE428" s="447"/>
      <c r="IZF428" s="447"/>
      <c r="IZG428" s="447"/>
      <c r="IZH428" s="447"/>
      <c r="IZI428" s="447"/>
      <c r="IZJ428" s="447"/>
      <c r="IZK428" s="447"/>
      <c r="IZL428" s="447"/>
      <c r="IZM428" s="447"/>
      <c r="IZN428" s="447"/>
      <c r="IZO428" s="447"/>
      <c r="IZP428" s="447"/>
      <c r="IZQ428" s="447"/>
      <c r="IZR428" s="447"/>
      <c r="IZS428" s="447"/>
      <c r="IZT428" s="447"/>
      <c r="IZU428" s="447"/>
      <c r="IZV428" s="447"/>
      <c r="IZW428" s="447"/>
      <c r="IZX428" s="447"/>
      <c r="IZY428" s="447"/>
      <c r="IZZ428" s="447"/>
      <c r="JAA428" s="447"/>
      <c r="JAB428" s="447"/>
      <c r="JAC428" s="447"/>
      <c r="JAD428" s="447"/>
      <c r="JAE428" s="447"/>
      <c r="JAF428" s="447"/>
      <c r="JAG428" s="447"/>
      <c r="JAH428" s="447"/>
      <c r="JAI428" s="447"/>
      <c r="JAJ428" s="447"/>
      <c r="JAK428" s="447"/>
      <c r="JAL428" s="447"/>
      <c r="JAM428" s="447"/>
      <c r="JAN428" s="447"/>
      <c r="JAO428" s="447"/>
      <c r="JAP428" s="447"/>
      <c r="JAQ428" s="447"/>
      <c r="JAR428" s="447"/>
      <c r="JAS428" s="447"/>
      <c r="JAT428" s="447"/>
      <c r="JAU428" s="447"/>
      <c r="JAV428" s="447"/>
      <c r="JAW428" s="447"/>
      <c r="JAX428" s="447"/>
      <c r="JAY428" s="447"/>
      <c r="JAZ428" s="447"/>
      <c r="JBA428" s="447"/>
      <c r="JBB428" s="447"/>
      <c r="JBC428" s="447"/>
      <c r="JBD428" s="447"/>
      <c r="JBE428" s="447"/>
      <c r="JBF428" s="447"/>
      <c r="JBG428" s="447"/>
      <c r="JBH428" s="447"/>
      <c r="JBI428" s="447"/>
      <c r="JBJ428" s="447"/>
      <c r="JBK428" s="447"/>
      <c r="JBL428" s="447"/>
      <c r="JBM428" s="447"/>
      <c r="JBN428" s="447"/>
      <c r="JBO428" s="447"/>
      <c r="JBP428" s="447"/>
      <c r="JBQ428" s="447"/>
      <c r="JBR428" s="447"/>
      <c r="JBS428" s="447"/>
      <c r="JBT428" s="447"/>
      <c r="JBU428" s="447"/>
      <c r="JBV428" s="447"/>
      <c r="JBW428" s="447"/>
      <c r="JBX428" s="447"/>
      <c r="JBY428" s="447"/>
      <c r="JBZ428" s="447"/>
      <c r="JCA428" s="447"/>
      <c r="JCB428" s="447"/>
      <c r="JCC428" s="447"/>
      <c r="JCD428" s="447"/>
      <c r="JCE428" s="447"/>
      <c r="JCF428" s="447"/>
      <c r="JCG428" s="447"/>
      <c r="JCH428" s="447"/>
      <c r="JCI428" s="447"/>
      <c r="JCJ428" s="447"/>
      <c r="JCK428" s="447"/>
      <c r="JCL428" s="447"/>
      <c r="JCM428" s="447"/>
      <c r="JCN428" s="447"/>
      <c r="JCO428" s="447"/>
      <c r="JCP428" s="447"/>
      <c r="JCQ428" s="447"/>
      <c r="JCR428" s="447"/>
      <c r="JCS428" s="447"/>
      <c r="JCT428" s="447"/>
      <c r="JCU428" s="447"/>
      <c r="JCV428" s="447"/>
      <c r="JCW428" s="447"/>
      <c r="JCX428" s="447"/>
      <c r="JCY428" s="447"/>
      <c r="JCZ428" s="447"/>
      <c r="JDA428" s="447"/>
      <c r="JDB428" s="447"/>
      <c r="JDC428" s="447"/>
      <c r="JDD428" s="447"/>
      <c r="JDE428" s="447"/>
      <c r="JDF428" s="447"/>
      <c r="JDG428" s="447"/>
      <c r="JDH428" s="447"/>
      <c r="JDI428" s="447"/>
      <c r="JDJ428" s="447"/>
      <c r="JDK428" s="447"/>
      <c r="JDL428" s="447"/>
      <c r="JDM428" s="447"/>
      <c r="JDN428" s="447"/>
      <c r="JDO428" s="447"/>
      <c r="JDP428" s="447"/>
      <c r="JDQ428" s="447"/>
      <c r="JDR428" s="447"/>
      <c r="JDS428" s="447"/>
      <c r="JDT428" s="447"/>
      <c r="JDU428" s="447"/>
      <c r="JDV428" s="447"/>
      <c r="JDW428" s="447"/>
      <c r="JDX428" s="447"/>
      <c r="JDY428" s="447"/>
      <c r="JDZ428" s="447"/>
      <c r="JEA428" s="447"/>
      <c r="JEB428" s="447"/>
      <c r="JEC428" s="447"/>
      <c r="JED428" s="447"/>
      <c r="JEE428" s="447"/>
      <c r="JEF428" s="447"/>
      <c r="JEG428" s="447"/>
      <c r="JEH428" s="447"/>
      <c r="JEI428" s="447"/>
      <c r="JEJ428" s="447"/>
      <c r="JEK428" s="447"/>
      <c r="JEL428" s="447"/>
      <c r="JEM428" s="447"/>
      <c r="JEN428" s="447"/>
      <c r="JEO428" s="447"/>
      <c r="JEP428" s="447"/>
      <c r="JEQ428" s="447"/>
      <c r="JER428" s="447"/>
      <c r="JES428" s="447"/>
      <c r="JET428" s="447"/>
      <c r="JEU428" s="447"/>
      <c r="JEV428" s="447"/>
      <c r="JEW428" s="447"/>
      <c r="JEX428" s="447"/>
      <c r="JEY428" s="447"/>
      <c r="JEZ428" s="447"/>
      <c r="JFA428" s="447"/>
      <c r="JFB428" s="447"/>
      <c r="JFC428" s="447"/>
      <c r="JFD428" s="447"/>
      <c r="JFE428" s="447"/>
      <c r="JFF428" s="447"/>
      <c r="JFG428" s="447"/>
      <c r="JFH428" s="447"/>
      <c r="JFI428" s="447"/>
      <c r="JFJ428" s="447"/>
      <c r="JFK428" s="447"/>
      <c r="JFL428" s="447"/>
      <c r="JFM428" s="447"/>
      <c r="JFN428" s="447"/>
      <c r="JFO428" s="447"/>
      <c r="JFP428" s="447"/>
      <c r="JFQ428" s="447"/>
      <c r="JFR428" s="447"/>
      <c r="JFS428" s="447"/>
      <c r="JFT428" s="447"/>
      <c r="JFU428" s="447"/>
      <c r="JFV428" s="447"/>
      <c r="JFW428" s="447"/>
      <c r="JFX428" s="447"/>
      <c r="JFY428" s="447"/>
      <c r="JFZ428" s="447"/>
      <c r="JGA428" s="447"/>
      <c r="JGB428" s="447"/>
      <c r="JGC428" s="447"/>
      <c r="JGD428" s="447"/>
      <c r="JGE428" s="447"/>
      <c r="JGF428" s="447"/>
      <c r="JGG428" s="447"/>
      <c r="JGH428" s="447"/>
      <c r="JGI428" s="447"/>
      <c r="JGJ428" s="447"/>
      <c r="JGK428" s="447"/>
      <c r="JGL428" s="447"/>
      <c r="JGM428" s="447"/>
      <c r="JGN428" s="447"/>
      <c r="JGO428" s="447"/>
      <c r="JGP428" s="447"/>
      <c r="JGQ428" s="447"/>
      <c r="JGR428" s="447"/>
      <c r="JGS428" s="447"/>
      <c r="JGT428" s="447"/>
      <c r="JGU428" s="447"/>
      <c r="JGV428" s="447"/>
      <c r="JGW428" s="447"/>
      <c r="JGX428" s="447"/>
      <c r="JGY428" s="447"/>
      <c r="JGZ428" s="447"/>
      <c r="JHA428" s="447"/>
      <c r="JHB428" s="447"/>
      <c r="JHC428" s="447"/>
      <c r="JHD428" s="447"/>
      <c r="JHE428" s="447"/>
      <c r="JHF428" s="447"/>
      <c r="JHG428" s="447"/>
      <c r="JHH428" s="447"/>
      <c r="JHI428" s="447"/>
      <c r="JHJ428" s="447"/>
      <c r="JHK428" s="447"/>
      <c r="JHL428" s="447"/>
      <c r="JHM428" s="447"/>
      <c r="JHN428" s="447"/>
      <c r="JHO428" s="447"/>
      <c r="JHP428" s="447"/>
      <c r="JHQ428" s="447"/>
      <c r="JHR428" s="447"/>
      <c r="JHS428" s="447"/>
      <c r="JHT428" s="447"/>
      <c r="JHU428" s="447"/>
      <c r="JHV428" s="447"/>
      <c r="JHW428" s="447"/>
      <c r="JHX428" s="447"/>
      <c r="JHY428" s="447"/>
      <c r="JHZ428" s="447"/>
      <c r="JIA428" s="447"/>
      <c r="JIB428" s="447"/>
      <c r="JIC428" s="447"/>
      <c r="JID428" s="447"/>
      <c r="JIE428" s="447"/>
      <c r="JIF428" s="447"/>
      <c r="JIG428" s="447"/>
      <c r="JIH428" s="447"/>
      <c r="JII428" s="447"/>
      <c r="JIJ428" s="447"/>
      <c r="JIK428" s="447"/>
      <c r="JIL428" s="447"/>
      <c r="JIM428" s="447"/>
      <c r="JIN428" s="447"/>
      <c r="JIO428" s="447"/>
      <c r="JIP428" s="447"/>
      <c r="JIQ428" s="447"/>
      <c r="JIR428" s="447"/>
      <c r="JIS428" s="447"/>
      <c r="JIT428" s="447"/>
      <c r="JIU428" s="447"/>
      <c r="JIV428" s="447"/>
      <c r="JIW428" s="447"/>
      <c r="JIX428" s="447"/>
      <c r="JIY428" s="447"/>
      <c r="JIZ428" s="447"/>
      <c r="JJA428" s="447"/>
      <c r="JJB428" s="447"/>
      <c r="JJC428" s="447"/>
      <c r="JJD428" s="447"/>
      <c r="JJE428" s="447"/>
      <c r="JJF428" s="447"/>
      <c r="JJG428" s="447"/>
      <c r="JJH428" s="447"/>
      <c r="JJI428" s="447"/>
      <c r="JJJ428" s="447"/>
      <c r="JJK428" s="447"/>
      <c r="JJL428" s="447"/>
      <c r="JJM428" s="447"/>
      <c r="JJN428" s="447"/>
      <c r="JJO428" s="447"/>
      <c r="JJP428" s="447"/>
      <c r="JJQ428" s="447"/>
      <c r="JJR428" s="447"/>
      <c r="JJS428" s="447"/>
      <c r="JJT428" s="447"/>
      <c r="JJU428" s="447"/>
      <c r="JJV428" s="447"/>
      <c r="JJW428" s="447"/>
      <c r="JJX428" s="447"/>
      <c r="JJY428" s="447"/>
      <c r="JJZ428" s="447"/>
      <c r="JKA428" s="447"/>
      <c r="JKB428" s="447"/>
      <c r="JKC428" s="447"/>
      <c r="JKD428" s="447"/>
      <c r="JKE428" s="447"/>
      <c r="JKF428" s="447"/>
      <c r="JKG428" s="447"/>
      <c r="JKH428" s="447"/>
      <c r="JKI428" s="447"/>
      <c r="JKJ428" s="447"/>
      <c r="JKK428" s="447"/>
      <c r="JKL428" s="447"/>
      <c r="JKM428" s="447"/>
      <c r="JKN428" s="447"/>
      <c r="JKO428" s="447"/>
      <c r="JKP428" s="447"/>
      <c r="JKQ428" s="447"/>
      <c r="JKR428" s="447"/>
      <c r="JKS428" s="447"/>
      <c r="JKT428" s="447"/>
      <c r="JKU428" s="447"/>
      <c r="JKV428" s="447"/>
      <c r="JKW428" s="447"/>
      <c r="JKX428" s="447"/>
      <c r="JKY428" s="447"/>
      <c r="JKZ428" s="447"/>
      <c r="JLA428" s="447"/>
      <c r="JLB428" s="447"/>
      <c r="JLC428" s="447"/>
      <c r="JLD428" s="447"/>
      <c r="JLE428" s="447"/>
      <c r="JLF428" s="447"/>
      <c r="JLG428" s="447"/>
      <c r="JLH428" s="447"/>
      <c r="JLI428" s="447"/>
      <c r="JLJ428" s="447"/>
      <c r="JLK428" s="447"/>
      <c r="JLL428" s="447"/>
      <c r="JLM428" s="447"/>
      <c r="JLN428" s="447"/>
      <c r="JLO428" s="447"/>
      <c r="JLP428" s="447"/>
      <c r="JLQ428" s="447"/>
      <c r="JLR428" s="447"/>
      <c r="JLS428" s="447"/>
      <c r="JLT428" s="447"/>
      <c r="JLU428" s="447"/>
      <c r="JLV428" s="447"/>
      <c r="JLW428" s="447"/>
      <c r="JLX428" s="447"/>
      <c r="JLY428" s="447"/>
      <c r="JLZ428" s="447"/>
      <c r="JMA428" s="447"/>
      <c r="JMB428" s="447"/>
      <c r="JMC428" s="447"/>
      <c r="JMD428" s="447"/>
      <c r="JME428" s="447"/>
      <c r="JMF428" s="447"/>
      <c r="JMG428" s="447"/>
      <c r="JMH428" s="447"/>
      <c r="JMI428" s="447"/>
      <c r="JMJ428" s="447"/>
      <c r="JMK428" s="447"/>
      <c r="JML428" s="447"/>
      <c r="JMM428" s="447"/>
      <c r="JMN428" s="447"/>
      <c r="JMO428" s="447"/>
      <c r="JMP428" s="447"/>
      <c r="JMQ428" s="447"/>
      <c r="JMR428" s="447"/>
      <c r="JMS428" s="447"/>
      <c r="JMT428" s="447"/>
      <c r="JMU428" s="447"/>
      <c r="JMV428" s="447"/>
      <c r="JMW428" s="447"/>
      <c r="JMX428" s="447"/>
      <c r="JMY428" s="447"/>
      <c r="JMZ428" s="447"/>
      <c r="JNA428" s="447"/>
      <c r="JNB428" s="447"/>
      <c r="JNC428" s="447"/>
      <c r="JND428" s="447"/>
      <c r="JNE428" s="447"/>
      <c r="JNF428" s="447"/>
      <c r="JNG428" s="447"/>
      <c r="JNH428" s="447"/>
      <c r="JNI428" s="447"/>
      <c r="JNJ428" s="447"/>
      <c r="JNK428" s="447"/>
      <c r="JNL428" s="447"/>
      <c r="JNM428" s="447"/>
      <c r="JNN428" s="447"/>
      <c r="JNO428" s="447"/>
      <c r="JNP428" s="447"/>
      <c r="JNQ428" s="447"/>
      <c r="JNR428" s="447"/>
      <c r="JNS428" s="447"/>
      <c r="JNT428" s="447"/>
      <c r="JNU428" s="447"/>
      <c r="JNV428" s="447"/>
      <c r="JNW428" s="447"/>
      <c r="JNX428" s="447"/>
      <c r="JNY428" s="447"/>
      <c r="JNZ428" s="447"/>
      <c r="JOA428" s="447"/>
      <c r="JOB428" s="447"/>
      <c r="JOC428" s="447"/>
      <c r="JOD428" s="447"/>
      <c r="JOE428" s="447"/>
      <c r="JOF428" s="447"/>
      <c r="JOG428" s="447"/>
      <c r="JOH428" s="447"/>
      <c r="JOI428" s="447"/>
      <c r="JOJ428" s="447"/>
      <c r="JOK428" s="447"/>
      <c r="JOL428" s="447"/>
      <c r="JOM428" s="447"/>
      <c r="JON428" s="447"/>
      <c r="JOO428" s="447"/>
      <c r="JOP428" s="447"/>
      <c r="JOQ428" s="447"/>
      <c r="JOR428" s="447"/>
      <c r="JOS428" s="447"/>
      <c r="JOT428" s="447"/>
      <c r="JOU428" s="447"/>
      <c r="JOV428" s="447"/>
      <c r="JOW428" s="447"/>
      <c r="JOX428" s="447"/>
      <c r="JOY428" s="447"/>
      <c r="JOZ428" s="447"/>
      <c r="JPA428" s="447"/>
      <c r="JPB428" s="447"/>
      <c r="JPC428" s="447"/>
      <c r="JPD428" s="447"/>
      <c r="JPE428" s="447"/>
      <c r="JPF428" s="447"/>
      <c r="JPG428" s="447"/>
      <c r="JPH428" s="447"/>
      <c r="JPI428" s="447"/>
      <c r="JPJ428" s="447"/>
      <c r="JPK428" s="447"/>
      <c r="JPL428" s="447"/>
      <c r="JPM428" s="447"/>
      <c r="JPN428" s="447"/>
      <c r="JPO428" s="447"/>
      <c r="JPP428" s="447"/>
      <c r="JPQ428" s="447"/>
      <c r="JPR428" s="447"/>
      <c r="JPS428" s="447"/>
      <c r="JPT428" s="447"/>
      <c r="JPU428" s="447"/>
      <c r="JPV428" s="447"/>
      <c r="JPW428" s="447"/>
      <c r="JPX428" s="447"/>
      <c r="JPY428" s="447"/>
      <c r="JPZ428" s="447"/>
      <c r="JQA428" s="447"/>
      <c r="JQB428" s="447"/>
      <c r="JQC428" s="447"/>
      <c r="JQD428" s="447"/>
      <c r="JQE428" s="447"/>
      <c r="JQF428" s="447"/>
      <c r="JQG428" s="447"/>
      <c r="JQH428" s="447"/>
      <c r="JQI428" s="447"/>
      <c r="JQJ428" s="447"/>
      <c r="JQK428" s="447"/>
      <c r="JQL428" s="447"/>
      <c r="JQM428" s="447"/>
      <c r="JQN428" s="447"/>
      <c r="JQO428" s="447"/>
      <c r="JQP428" s="447"/>
      <c r="JQQ428" s="447"/>
      <c r="JQR428" s="447"/>
      <c r="JQS428" s="447"/>
      <c r="JQT428" s="447"/>
      <c r="JQU428" s="447"/>
      <c r="JQV428" s="447"/>
      <c r="JQW428" s="447"/>
      <c r="JQX428" s="447"/>
      <c r="JQY428" s="447"/>
      <c r="JQZ428" s="447"/>
      <c r="JRA428" s="447"/>
      <c r="JRB428" s="447"/>
      <c r="JRC428" s="447"/>
      <c r="JRD428" s="447"/>
      <c r="JRE428" s="447"/>
      <c r="JRF428" s="447"/>
      <c r="JRG428" s="447"/>
      <c r="JRH428" s="447"/>
      <c r="JRI428" s="447"/>
      <c r="JRJ428" s="447"/>
      <c r="JRK428" s="447"/>
      <c r="JRL428" s="447"/>
      <c r="JRM428" s="447"/>
      <c r="JRN428" s="447"/>
      <c r="JRO428" s="447"/>
      <c r="JRP428" s="447"/>
      <c r="JRQ428" s="447"/>
      <c r="JRR428" s="447"/>
      <c r="JRS428" s="447"/>
      <c r="JRT428" s="447"/>
      <c r="JRU428" s="447"/>
      <c r="JRV428" s="447"/>
      <c r="JRW428" s="447"/>
      <c r="JRX428" s="447"/>
      <c r="JRY428" s="447"/>
      <c r="JRZ428" s="447"/>
      <c r="JSA428" s="447"/>
      <c r="JSB428" s="447"/>
      <c r="JSC428" s="447"/>
      <c r="JSD428" s="447"/>
      <c r="JSE428" s="447"/>
      <c r="JSF428" s="447"/>
      <c r="JSG428" s="447"/>
      <c r="JSH428" s="447"/>
      <c r="JSI428" s="447"/>
      <c r="JSJ428" s="447"/>
      <c r="JSK428" s="447"/>
      <c r="JSL428" s="447"/>
      <c r="JSM428" s="447"/>
      <c r="JSN428" s="447"/>
      <c r="JSO428" s="447"/>
      <c r="JSP428" s="447"/>
      <c r="JSQ428" s="447"/>
      <c r="JSR428" s="447"/>
      <c r="JSS428" s="447"/>
      <c r="JST428" s="447"/>
      <c r="JSU428" s="447"/>
      <c r="JSV428" s="447"/>
      <c r="JSW428" s="447"/>
      <c r="JSX428" s="447"/>
      <c r="JSY428" s="447"/>
      <c r="JSZ428" s="447"/>
      <c r="JTA428" s="447"/>
      <c r="JTB428" s="447"/>
      <c r="JTC428" s="447"/>
      <c r="JTD428" s="447"/>
      <c r="JTE428" s="447"/>
      <c r="JTF428" s="447"/>
      <c r="JTG428" s="447"/>
      <c r="JTH428" s="447"/>
      <c r="JTI428" s="447"/>
      <c r="JTJ428" s="447"/>
      <c r="JTK428" s="447"/>
      <c r="JTL428" s="447"/>
      <c r="JTM428" s="447"/>
      <c r="JTN428" s="447"/>
      <c r="JTO428" s="447"/>
      <c r="JTP428" s="447"/>
      <c r="JTQ428" s="447"/>
      <c r="JTR428" s="447"/>
      <c r="JTS428" s="447"/>
      <c r="JTT428" s="447"/>
      <c r="JTU428" s="447"/>
      <c r="JTV428" s="447"/>
      <c r="JTW428" s="447"/>
      <c r="JTX428" s="447"/>
      <c r="JTY428" s="447"/>
      <c r="JTZ428" s="447"/>
      <c r="JUA428" s="447"/>
      <c r="JUB428" s="447"/>
      <c r="JUC428" s="447"/>
      <c r="JUD428" s="447"/>
      <c r="JUE428" s="447"/>
      <c r="JUF428" s="447"/>
      <c r="JUG428" s="447"/>
      <c r="JUH428" s="447"/>
      <c r="JUI428" s="447"/>
      <c r="JUJ428" s="447"/>
      <c r="JUK428" s="447"/>
      <c r="JUL428" s="447"/>
      <c r="JUM428" s="447"/>
      <c r="JUN428" s="447"/>
      <c r="JUO428" s="447"/>
      <c r="JUP428" s="447"/>
      <c r="JUQ428" s="447"/>
      <c r="JUR428" s="447"/>
      <c r="JUS428" s="447"/>
      <c r="JUT428" s="447"/>
      <c r="JUU428" s="447"/>
      <c r="JUV428" s="447"/>
      <c r="JUW428" s="447"/>
      <c r="JUX428" s="447"/>
      <c r="JUY428" s="447"/>
      <c r="JUZ428" s="447"/>
      <c r="JVA428" s="447"/>
      <c r="JVB428" s="447"/>
      <c r="JVC428" s="447"/>
      <c r="JVD428" s="447"/>
      <c r="JVE428" s="447"/>
      <c r="JVF428" s="447"/>
      <c r="JVG428" s="447"/>
      <c r="JVH428" s="447"/>
      <c r="JVI428" s="447"/>
      <c r="JVJ428" s="447"/>
      <c r="JVK428" s="447"/>
      <c r="JVL428" s="447"/>
      <c r="JVM428" s="447"/>
      <c r="JVN428" s="447"/>
      <c r="JVO428" s="447"/>
      <c r="JVP428" s="447"/>
      <c r="JVQ428" s="447"/>
      <c r="JVR428" s="447"/>
      <c r="JVS428" s="447"/>
      <c r="JVT428" s="447"/>
      <c r="JVU428" s="447"/>
      <c r="JVV428" s="447"/>
      <c r="JVW428" s="447"/>
      <c r="JVX428" s="447"/>
      <c r="JVY428" s="447"/>
      <c r="JVZ428" s="447"/>
      <c r="JWA428" s="447"/>
      <c r="JWB428" s="447"/>
      <c r="JWC428" s="447"/>
      <c r="JWD428" s="447"/>
      <c r="JWE428" s="447"/>
      <c r="JWF428" s="447"/>
      <c r="JWG428" s="447"/>
      <c r="JWH428" s="447"/>
      <c r="JWI428" s="447"/>
      <c r="JWJ428" s="447"/>
      <c r="JWK428" s="447"/>
      <c r="JWL428" s="447"/>
      <c r="JWM428" s="447"/>
      <c r="JWN428" s="447"/>
      <c r="JWO428" s="447"/>
      <c r="JWP428" s="447"/>
      <c r="JWQ428" s="447"/>
      <c r="JWR428" s="447"/>
      <c r="JWS428" s="447"/>
      <c r="JWT428" s="447"/>
      <c r="JWU428" s="447"/>
      <c r="JWV428" s="447"/>
      <c r="JWW428" s="447"/>
      <c r="JWX428" s="447"/>
      <c r="JWY428" s="447"/>
      <c r="JWZ428" s="447"/>
      <c r="JXA428" s="447"/>
      <c r="JXB428" s="447"/>
      <c r="JXC428" s="447"/>
      <c r="JXD428" s="447"/>
      <c r="JXE428" s="447"/>
      <c r="JXF428" s="447"/>
      <c r="JXG428" s="447"/>
      <c r="JXH428" s="447"/>
      <c r="JXI428" s="447"/>
      <c r="JXJ428" s="447"/>
      <c r="JXK428" s="447"/>
      <c r="JXL428" s="447"/>
      <c r="JXM428" s="447"/>
      <c r="JXN428" s="447"/>
      <c r="JXO428" s="447"/>
      <c r="JXP428" s="447"/>
      <c r="JXQ428" s="447"/>
      <c r="JXR428" s="447"/>
      <c r="JXS428" s="447"/>
      <c r="JXT428" s="447"/>
      <c r="JXU428" s="447"/>
      <c r="JXV428" s="447"/>
      <c r="JXW428" s="447"/>
      <c r="JXX428" s="447"/>
      <c r="JXY428" s="447"/>
      <c r="JXZ428" s="447"/>
      <c r="JYA428" s="447"/>
      <c r="JYB428" s="447"/>
      <c r="JYC428" s="447"/>
      <c r="JYD428" s="447"/>
      <c r="JYE428" s="447"/>
      <c r="JYF428" s="447"/>
      <c r="JYG428" s="447"/>
      <c r="JYH428" s="447"/>
      <c r="JYI428" s="447"/>
      <c r="JYJ428" s="447"/>
      <c r="JYK428" s="447"/>
      <c r="JYL428" s="447"/>
      <c r="JYM428" s="447"/>
      <c r="JYN428" s="447"/>
      <c r="JYO428" s="447"/>
      <c r="JYP428" s="447"/>
      <c r="JYQ428" s="447"/>
      <c r="JYR428" s="447"/>
      <c r="JYS428" s="447"/>
      <c r="JYT428" s="447"/>
      <c r="JYU428" s="447"/>
      <c r="JYV428" s="447"/>
      <c r="JYW428" s="447"/>
      <c r="JYX428" s="447"/>
      <c r="JYY428" s="447"/>
      <c r="JYZ428" s="447"/>
      <c r="JZA428" s="447"/>
      <c r="JZB428" s="447"/>
      <c r="JZC428" s="447"/>
      <c r="JZD428" s="447"/>
      <c r="JZE428" s="447"/>
      <c r="JZF428" s="447"/>
      <c r="JZG428" s="447"/>
      <c r="JZH428" s="447"/>
      <c r="JZI428" s="447"/>
      <c r="JZJ428" s="447"/>
      <c r="JZK428" s="447"/>
      <c r="JZL428" s="447"/>
      <c r="JZM428" s="447"/>
      <c r="JZN428" s="447"/>
      <c r="JZO428" s="447"/>
      <c r="JZP428" s="447"/>
      <c r="JZQ428" s="447"/>
      <c r="JZR428" s="447"/>
      <c r="JZS428" s="447"/>
      <c r="JZT428" s="447"/>
      <c r="JZU428" s="447"/>
      <c r="JZV428" s="447"/>
      <c r="JZW428" s="447"/>
      <c r="JZX428" s="447"/>
      <c r="JZY428" s="447"/>
      <c r="JZZ428" s="447"/>
      <c r="KAA428" s="447"/>
      <c r="KAB428" s="447"/>
      <c r="KAC428" s="447"/>
      <c r="KAD428" s="447"/>
      <c r="KAE428" s="447"/>
      <c r="KAF428" s="447"/>
      <c r="KAG428" s="447"/>
      <c r="KAH428" s="447"/>
      <c r="KAI428" s="447"/>
      <c r="KAJ428" s="447"/>
      <c r="KAK428" s="447"/>
      <c r="KAL428" s="447"/>
      <c r="KAM428" s="447"/>
      <c r="KAN428" s="447"/>
      <c r="KAO428" s="447"/>
      <c r="KAP428" s="447"/>
      <c r="KAQ428" s="447"/>
      <c r="KAR428" s="447"/>
      <c r="KAS428" s="447"/>
      <c r="KAT428" s="447"/>
      <c r="KAU428" s="447"/>
      <c r="KAV428" s="447"/>
      <c r="KAW428" s="447"/>
      <c r="KAX428" s="447"/>
      <c r="KAY428" s="447"/>
      <c r="KAZ428" s="447"/>
      <c r="KBA428" s="447"/>
      <c r="KBB428" s="447"/>
      <c r="KBC428" s="447"/>
      <c r="KBD428" s="447"/>
      <c r="KBE428" s="447"/>
      <c r="KBF428" s="447"/>
      <c r="KBG428" s="447"/>
      <c r="KBH428" s="447"/>
      <c r="KBI428" s="447"/>
      <c r="KBJ428" s="447"/>
      <c r="KBK428" s="447"/>
      <c r="KBL428" s="447"/>
      <c r="KBM428" s="447"/>
      <c r="KBN428" s="447"/>
      <c r="KBO428" s="447"/>
      <c r="KBP428" s="447"/>
      <c r="KBQ428" s="447"/>
      <c r="KBR428" s="447"/>
      <c r="KBS428" s="447"/>
      <c r="KBT428" s="447"/>
      <c r="KBU428" s="447"/>
      <c r="KBV428" s="447"/>
      <c r="KBW428" s="447"/>
      <c r="KBX428" s="447"/>
      <c r="KBY428" s="447"/>
      <c r="KBZ428" s="447"/>
      <c r="KCA428" s="447"/>
      <c r="KCB428" s="447"/>
      <c r="KCC428" s="447"/>
      <c r="KCD428" s="447"/>
      <c r="KCE428" s="447"/>
      <c r="KCF428" s="447"/>
      <c r="KCG428" s="447"/>
      <c r="KCH428" s="447"/>
      <c r="KCI428" s="447"/>
      <c r="KCJ428" s="447"/>
      <c r="KCK428" s="447"/>
      <c r="KCL428" s="447"/>
      <c r="KCM428" s="447"/>
      <c r="KCN428" s="447"/>
      <c r="KCO428" s="447"/>
      <c r="KCP428" s="447"/>
      <c r="KCQ428" s="447"/>
      <c r="KCR428" s="447"/>
      <c r="KCS428" s="447"/>
      <c r="KCT428" s="447"/>
      <c r="KCU428" s="447"/>
      <c r="KCV428" s="447"/>
      <c r="KCW428" s="447"/>
      <c r="KCX428" s="447"/>
      <c r="KCY428" s="447"/>
      <c r="KCZ428" s="447"/>
      <c r="KDA428" s="447"/>
      <c r="KDB428" s="447"/>
      <c r="KDC428" s="447"/>
      <c r="KDD428" s="447"/>
      <c r="KDE428" s="447"/>
      <c r="KDF428" s="447"/>
      <c r="KDG428" s="447"/>
      <c r="KDH428" s="447"/>
      <c r="KDI428" s="447"/>
      <c r="KDJ428" s="447"/>
      <c r="KDK428" s="447"/>
      <c r="KDL428" s="447"/>
      <c r="KDM428" s="447"/>
      <c r="KDN428" s="447"/>
      <c r="KDO428" s="447"/>
      <c r="KDP428" s="447"/>
      <c r="KDQ428" s="447"/>
      <c r="KDR428" s="447"/>
      <c r="KDS428" s="447"/>
      <c r="KDT428" s="447"/>
      <c r="KDU428" s="447"/>
      <c r="KDV428" s="447"/>
      <c r="KDW428" s="447"/>
      <c r="KDX428" s="447"/>
      <c r="KDY428" s="447"/>
      <c r="KDZ428" s="447"/>
      <c r="KEA428" s="447"/>
      <c r="KEB428" s="447"/>
      <c r="KEC428" s="447"/>
      <c r="KED428" s="447"/>
      <c r="KEE428" s="447"/>
      <c r="KEF428" s="447"/>
      <c r="KEG428" s="447"/>
      <c r="KEH428" s="447"/>
      <c r="KEI428" s="447"/>
      <c r="KEJ428" s="447"/>
      <c r="KEK428" s="447"/>
      <c r="KEL428" s="447"/>
      <c r="KEM428" s="447"/>
      <c r="KEN428" s="447"/>
      <c r="KEO428" s="447"/>
      <c r="KEP428" s="447"/>
      <c r="KEQ428" s="447"/>
      <c r="KER428" s="447"/>
      <c r="KES428" s="447"/>
      <c r="KET428" s="447"/>
      <c r="KEU428" s="447"/>
      <c r="KEV428" s="447"/>
      <c r="KEW428" s="447"/>
      <c r="KEX428" s="447"/>
      <c r="KEY428" s="447"/>
      <c r="KEZ428" s="447"/>
      <c r="KFA428" s="447"/>
      <c r="KFB428" s="447"/>
      <c r="KFC428" s="447"/>
      <c r="KFD428" s="447"/>
      <c r="KFE428" s="447"/>
      <c r="KFF428" s="447"/>
      <c r="KFG428" s="447"/>
      <c r="KFH428" s="447"/>
      <c r="KFI428" s="447"/>
      <c r="KFJ428" s="447"/>
      <c r="KFK428" s="447"/>
      <c r="KFL428" s="447"/>
      <c r="KFM428" s="447"/>
      <c r="KFN428" s="447"/>
      <c r="KFO428" s="447"/>
      <c r="KFP428" s="447"/>
      <c r="KFQ428" s="447"/>
      <c r="KFR428" s="447"/>
      <c r="KFS428" s="447"/>
      <c r="KFT428" s="447"/>
      <c r="KFU428" s="447"/>
      <c r="KFV428" s="447"/>
      <c r="KFW428" s="447"/>
      <c r="KFX428" s="447"/>
      <c r="KFY428" s="447"/>
      <c r="KFZ428" s="447"/>
      <c r="KGA428" s="447"/>
      <c r="KGB428" s="447"/>
      <c r="KGC428" s="447"/>
      <c r="KGD428" s="447"/>
      <c r="KGE428" s="447"/>
      <c r="KGF428" s="447"/>
      <c r="KGG428" s="447"/>
      <c r="KGH428" s="447"/>
      <c r="KGI428" s="447"/>
      <c r="KGJ428" s="447"/>
      <c r="KGK428" s="447"/>
      <c r="KGL428" s="447"/>
      <c r="KGM428" s="447"/>
      <c r="KGN428" s="447"/>
      <c r="KGO428" s="447"/>
      <c r="KGP428" s="447"/>
      <c r="KGQ428" s="447"/>
      <c r="KGR428" s="447"/>
      <c r="KGS428" s="447"/>
      <c r="KGT428" s="447"/>
      <c r="KGU428" s="447"/>
      <c r="KGV428" s="447"/>
      <c r="KGW428" s="447"/>
      <c r="KGX428" s="447"/>
      <c r="KGY428" s="447"/>
      <c r="KGZ428" s="447"/>
      <c r="KHA428" s="447"/>
      <c r="KHB428" s="447"/>
      <c r="KHC428" s="447"/>
      <c r="KHD428" s="447"/>
      <c r="KHE428" s="447"/>
      <c r="KHF428" s="447"/>
      <c r="KHG428" s="447"/>
      <c r="KHH428" s="447"/>
      <c r="KHI428" s="447"/>
      <c r="KHJ428" s="447"/>
      <c r="KHK428" s="447"/>
      <c r="KHL428" s="447"/>
      <c r="KHM428" s="447"/>
      <c r="KHN428" s="447"/>
      <c r="KHO428" s="447"/>
      <c r="KHP428" s="447"/>
      <c r="KHQ428" s="447"/>
      <c r="KHR428" s="447"/>
      <c r="KHS428" s="447"/>
      <c r="KHT428" s="447"/>
      <c r="KHU428" s="447"/>
      <c r="KHV428" s="447"/>
      <c r="KHW428" s="447"/>
      <c r="KHX428" s="447"/>
      <c r="KHY428" s="447"/>
      <c r="KHZ428" s="447"/>
      <c r="KIA428" s="447"/>
      <c r="KIB428" s="447"/>
      <c r="KIC428" s="447"/>
      <c r="KID428" s="447"/>
      <c r="KIE428" s="447"/>
      <c r="KIF428" s="447"/>
      <c r="KIG428" s="447"/>
      <c r="KIH428" s="447"/>
      <c r="KII428" s="447"/>
      <c r="KIJ428" s="447"/>
      <c r="KIK428" s="447"/>
      <c r="KIL428" s="447"/>
      <c r="KIM428" s="447"/>
      <c r="KIN428" s="447"/>
      <c r="KIO428" s="447"/>
      <c r="KIP428" s="447"/>
      <c r="KIQ428" s="447"/>
      <c r="KIR428" s="447"/>
      <c r="KIS428" s="447"/>
      <c r="KIT428" s="447"/>
      <c r="KIU428" s="447"/>
      <c r="KIV428" s="447"/>
      <c r="KIW428" s="447"/>
      <c r="KIX428" s="447"/>
      <c r="KIY428" s="447"/>
      <c r="KIZ428" s="447"/>
      <c r="KJA428" s="447"/>
      <c r="KJB428" s="447"/>
      <c r="KJC428" s="447"/>
      <c r="KJD428" s="447"/>
      <c r="KJE428" s="447"/>
      <c r="KJF428" s="447"/>
      <c r="KJG428" s="447"/>
      <c r="KJH428" s="447"/>
      <c r="KJI428" s="447"/>
      <c r="KJJ428" s="447"/>
      <c r="KJK428" s="447"/>
      <c r="KJL428" s="447"/>
      <c r="KJM428" s="447"/>
      <c r="KJN428" s="447"/>
      <c r="KJO428" s="447"/>
      <c r="KJP428" s="447"/>
      <c r="KJQ428" s="447"/>
      <c r="KJR428" s="447"/>
      <c r="KJS428" s="447"/>
      <c r="KJT428" s="447"/>
      <c r="KJU428" s="447"/>
      <c r="KJV428" s="447"/>
      <c r="KJW428" s="447"/>
      <c r="KJX428" s="447"/>
      <c r="KJY428" s="447"/>
      <c r="KJZ428" s="447"/>
      <c r="KKA428" s="447"/>
      <c r="KKB428" s="447"/>
      <c r="KKC428" s="447"/>
      <c r="KKD428" s="447"/>
      <c r="KKE428" s="447"/>
      <c r="KKF428" s="447"/>
      <c r="KKG428" s="447"/>
      <c r="KKH428" s="447"/>
      <c r="KKI428" s="447"/>
      <c r="KKJ428" s="447"/>
      <c r="KKK428" s="447"/>
      <c r="KKL428" s="447"/>
      <c r="KKM428" s="447"/>
      <c r="KKN428" s="447"/>
      <c r="KKO428" s="447"/>
      <c r="KKP428" s="447"/>
      <c r="KKQ428" s="447"/>
      <c r="KKR428" s="447"/>
      <c r="KKS428" s="447"/>
      <c r="KKT428" s="447"/>
      <c r="KKU428" s="447"/>
      <c r="KKV428" s="447"/>
      <c r="KKW428" s="447"/>
      <c r="KKX428" s="447"/>
      <c r="KKY428" s="447"/>
      <c r="KKZ428" s="447"/>
      <c r="KLA428" s="447"/>
      <c r="KLB428" s="447"/>
      <c r="KLC428" s="447"/>
      <c r="KLD428" s="447"/>
      <c r="KLE428" s="447"/>
      <c r="KLF428" s="447"/>
      <c r="KLG428" s="447"/>
      <c r="KLH428" s="447"/>
      <c r="KLI428" s="447"/>
      <c r="KLJ428" s="447"/>
      <c r="KLK428" s="447"/>
      <c r="KLL428" s="447"/>
      <c r="KLM428" s="447"/>
      <c r="KLN428" s="447"/>
      <c r="KLO428" s="447"/>
      <c r="KLP428" s="447"/>
      <c r="KLQ428" s="447"/>
      <c r="KLR428" s="447"/>
      <c r="KLS428" s="447"/>
      <c r="KLT428" s="447"/>
      <c r="KLU428" s="447"/>
      <c r="KLV428" s="447"/>
      <c r="KLW428" s="447"/>
      <c r="KLX428" s="447"/>
      <c r="KLY428" s="447"/>
      <c r="KLZ428" s="447"/>
      <c r="KMA428" s="447"/>
      <c r="KMB428" s="447"/>
      <c r="KMC428" s="447"/>
      <c r="KMD428" s="447"/>
      <c r="KME428" s="447"/>
      <c r="KMF428" s="447"/>
      <c r="KMG428" s="447"/>
      <c r="KMH428" s="447"/>
      <c r="KMI428" s="447"/>
      <c r="KMJ428" s="447"/>
      <c r="KMK428" s="447"/>
      <c r="KML428" s="447"/>
      <c r="KMM428" s="447"/>
      <c r="KMN428" s="447"/>
      <c r="KMO428" s="447"/>
      <c r="KMP428" s="447"/>
      <c r="KMQ428" s="447"/>
      <c r="KMR428" s="447"/>
      <c r="KMS428" s="447"/>
      <c r="KMT428" s="447"/>
      <c r="KMU428" s="447"/>
      <c r="KMV428" s="447"/>
      <c r="KMW428" s="447"/>
      <c r="KMX428" s="447"/>
      <c r="KMY428" s="447"/>
      <c r="KMZ428" s="447"/>
      <c r="KNA428" s="447"/>
      <c r="KNB428" s="447"/>
      <c r="KNC428" s="447"/>
      <c r="KND428" s="447"/>
      <c r="KNE428" s="447"/>
      <c r="KNF428" s="447"/>
      <c r="KNG428" s="447"/>
      <c r="KNH428" s="447"/>
      <c r="KNI428" s="447"/>
      <c r="KNJ428" s="447"/>
      <c r="KNK428" s="447"/>
      <c r="KNL428" s="447"/>
      <c r="KNM428" s="447"/>
      <c r="KNN428" s="447"/>
      <c r="KNO428" s="447"/>
      <c r="KNP428" s="447"/>
      <c r="KNQ428" s="447"/>
      <c r="KNR428" s="447"/>
      <c r="KNS428" s="447"/>
      <c r="KNT428" s="447"/>
      <c r="KNU428" s="447"/>
      <c r="KNV428" s="447"/>
      <c r="KNW428" s="447"/>
      <c r="KNX428" s="447"/>
      <c r="KNY428" s="447"/>
      <c r="KNZ428" s="447"/>
      <c r="KOA428" s="447"/>
      <c r="KOB428" s="447"/>
      <c r="KOC428" s="447"/>
      <c r="KOD428" s="447"/>
      <c r="KOE428" s="447"/>
      <c r="KOF428" s="447"/>
      <c r="KOG428" s="447"/>
      <c r="KOH428" s="447"/>
      <c r="KOI428" s="447"/>
      <c r="KOJ428" s="447"/>
      <c r="KOK428" s="447"/>
      <c r="KOL428" s="447"/>
      <c r="KOM428" s="447"/>
      <c r="KON428" s="447"/>
      <c r="KOO428" s="447"/>
      <c r="KOP428" s="447"/>
      <c r="KOQ428" s="447"/>
      <c r="KOR428" s="447"/>
      <c r="KOS428" s="447"/>
      <c r="KOT428" s="447"/>
      <c r="KOU428" s="447"/>
      <c r="KOV428" s="447"/>
      <c r="KOW428" s="447"/>
      <c r="KOX428" s="447"/>
      <c r="KOY428" s="447"/>
      <c r="KOZ428" s="447"/>
      <c r="KPA428" s="447"/>
      <c r="KPB428" s="447"/>
      <c r="KPC428" s="447"/>
      <c r="KPD428" s="447"/>
      <c r="KPE428" s="447"/>
      <c r="KPF428" s="447"/>
      <c r="KPG428" s="447"/>
      <c r="KPH428" s="447"/>
      <c r="KPI428" s="447"/>
      <c r="KPJ428" s="447"/>
      <c r="KPK428" s="447"/>
      <c r="KPL428" s="447"/>
      <c r="KPM428" s="447"/>
      <c r="KPN428" s="447"/>
      <c r="KPO428" s="447"/>
      <c r="KPP428" s="447"/>
      <c r="KPQ428" s="447"/>
      <c r="KPR428" s="447"/>
      <c r="KPS428" s="447"/>
      <c r="KPT428" s="447"/>
      <c r="KPU428" s="447"/>
      <c r="KPV428" s="447"/>
      <c r="KPW428" s="447"/>
      <c r="KPX428" s="447"/>
      <c r="KPY428" s="447"/>
      <c r="KPZ428" s="447"/>
      <c r="KQA428" s="447"/>
      <c r="KQB428" s="447"/>
      <c r="KQC428" s="447"/>
      <c r="KQD428" s="447"/>
      <c r="KQE428" s="447"/>
      <c r="KQF428" s="447"/>
      <c r="KQG428" s="447"/>
      <c r="KQH428" s="447"/>
      <c r="KQI428" s="447"/>
      <c r="KQJ428" s="447"/>
      <c r="KQK428" s="447"/>
      <c r="KQL428" s="447"/>
      <c r="KQM428" s="447"/>
      <c r="KQN428" s="447"/>
      <c r="KQO428" s="447"/>
      <c r="KQP428" s="447"/>
      <c r="KQQ428" s="447"/>
      <c r="KQR428" s="447"/>
      <c r="KQS428" s="447"/>
      <c r="KQT428" s="447"/>
      <c r="KQU428" s="447"/>
      <c r="KQV428" s="447"/>
      <c r="KQW428" s="447"/>
      <c r="KQX428" s="447"/>
      <c r="KQY428" s="447"/>
      <c r="KQZ428" s="447"/>
      <c r="KRA428" s="447"/>
      <c r="KRB428" s="447"/>
      <c r="KRC428" s="447"/>
      <c r="KRD428" s="447"/>
      <c r="KRE428" s="447"/>
      <c r="KRF428" s="447"/>
      <c r="KRG428" s="447"/>
      <c r="KRH428" s="447"/>
      <c r="KRI428" s="447"/>
      <c r="KRJ428" s="447"/>
      <c r="KRK428" s="447"/>
      <c r="KRL428" s="447"/>
      <c r="KRM428" s="447"/>
      <c r="KRN428" s="447"/>
      <c r="KRO428" s="447"/>
      <c r="KRP428" s="447"/>
      <c r="KRQ428" s="447"/>
      <c r="KRR428" s="447"/>
      <c r="KRS428" s="447"/>
      <c r="KRT428" s="447"/>
      <c r="KRU428" s="447"/>
      <c r="KRV428" s="447"/>
      <c r="KRW428" s="447"/>
      <c r="KRX428" s="447"/>
      <c r="KRY428" s="447"/>
      <c r="KRZ428" s="447"/>
      <c r="KSA428" s="447"/>
      <c r="KSB428" s="447"/>
      <c r="KSC428" s="447"/>
      <c r="KSD428" s="447"/>
      <c r="KSE428" s="447"/>
      <c r="KSF428" s="447"/>
      <c r="KSG428" s="447"/>
      <c r="KSH428" s="447"/>
      <c r="KSI428" s="447"/>
      <c r="KSJ428" s="447"/>
      <c r="KSK428" s="447"/>
      <c r="KSL428" s="447"/>
      <c r="KSM428" s="447"/>
      <c r="KSN428" s="447"/>
      <c r="KSO428" s="447"/>
      <c r="KSP428" s="447"/>
      <c r="KSQ428" s="447"/>
      <c r="KSR428" s="447"/>
      <c r="KSS428" s="447"/>
      <c r="KST428" s="447"/>
      <c r="KSU428" s="447"/>
      <c r="KSV428" s="447"/>
      <c r="KSW428" s="447"/>
      <c r="KSX428" s="447"/>
      <c r="KSY428" s="447"/>
      <c r="KSZ428" s="447"/>
      <c r="KTA428" s="447"/>
      <c r="KTB428" s="447"/>
      <c r="KTC428" s="447"/>
      <c r="KTD428" s="447"/>
      <c r="KTE428" s="447"/>
      <c r="KTF428" s="447"/>
      <c r="KTG428" s="447"/>
      <c r="KTH428" s="447"/>
      <c r="KTI428" s="447"/>
      <c r="KTJ428" s="447"/>
      <c r="KTK428" s="447"/>
      <c r="KTL428" s="447"/>
      <c r="KTM428" s="447"/>
      <c r="KTN428" s="447"/>
      <c r="KTO428" s="447"/>
      <c r="KTP428" s="447"/>
      <c r="KTQ428" s="447"/>
      <c r="KTR428" s="447"/>
      <c r="KTS428" s="447"/>
      <c r="KTT428" s="447"/>
      <c r="KTU428" s="447"/>
      <c r="KTV428" s="447"/>
      <c r="KTW428" s="447"/>
      <c r="KTX428" s="447"/>
      <c r="KTY428" s="447"/>
      <c r="KTZ428" s="447"/>
      <c r="KUA428" s="447"/>
      <c r="KUB428" s="447"/>
      <c r="KUC428" s="447"/>
      <c r="KUD428" s="447"/>
      <c r="KUE428" s="447"/>
      <c r="KUF428" s="447"/>
      <c r="KUG428" s="447"/>
      <c r="KUH428" s="447"/>
      <c r="KUI428" s="447"/>
      <c r="KUJ428" s="447"/>
      <c r="KUK428" s="447"/>
      <c r="KUL428" s="447"/>
      <c r="KUM428" s="447"/>
      <c r="KUN428" s="447"/>
      <c r="KUO428" s="447"/>
      <c r="KUP428" s="447"/>
      <c r="KUQ428" s="447"/>
      <c r="KUR428" s="447"/>
      <c r="KUS428" s="447"/>
      <c r="KUT428" s="447"/>
      <c r="KUU428" s="447"/>
      <c r="KUV428" s="447"/>
      <c r="KUW428" s="447"/>
      <c r="KUX428" s="447"/>
      <c r="KUY428" s="447"/>
      <c r="KUZ428" s="447"/>
      <c r="KVA428" s="447"/>
      <c r="KVB428" s="447"/>
      <c r="KVC428" s="447"/>
      <c r="KVD428" s="447"/>
      <c r="KVE428" s="447"/>
      <c r="KVF428" s="447"/>
      <c r="KVG428" s="447"/>
      <c r="KVH428" s="447"/>
      <c r="KVI428" s="447"/>
      <c r="KVJ428" s="447"/>
      <c r="KVK428" s="447"/>
      <c r="KVL428" s="447"/>
      <c r="KVM428" s="447"/>
      <c r="KVN428" s="447"/>
      <c r="KVO428" s="447"/>
      <c r="KVP428" s="447"/>
      <c r="KVQ428" s="447"/>
      <c r="KVR428" s="447"/>
      <c r="KVS428" s="447"/>
      <c r="KVT428" s="447"/>
      <c r="KVU428" s="447"/>
      <c r="KVV428" s="447"/>
      <c r="KVW428" s="447"/>
      <c r="KVX428" s="447"/>
      <c r="KVY428" s="447"/>
      <c r="KVZ428" s="447"/>
      <c r="KWA428" s="447"/>
      <c r="KWB428" s="447"/>
      <c r="KWC428" s="447"/>
      <c r="KWD428" s="447"/>
      <c r="KWE428" s="447"/>
      <c r="KWF428" s="447"/>
      <c r="KWG428" s="447"/>
      <c r="KWH428" s="447"/>
      <c r="KWI428" s="447"/>
      <c r="KWJ428" s="447"/>
      <c r="KWK428" s="447"/>
      <c r="KWL428" s="447"/>
      <c r="KWM428" s="447"/>
      <c r="KWN428" s="447"/>
      <c r="KWO428" s="447"/>
      <c r="KWP428" s="447"/>
      <c r="KWQ428" s="447"/>
      <c r="KWR428" s="447"/>
      <c r="KWS428" s="447"/>
      <c r="KWT428" s="447"/>
      <c r="KWU428" s="447"/>
      <c r="KWV428" s="447"/>
      <c r="KWW428" s="447"/>
      <c r="KWX428" s="447"/>
      <c r="KWY428" s="447"/>
      <c r="KWZ428" s="447"/>
      <c r="KXA428" s="447"/>
      <c r="KXB428" s="447"/>
      <c r="KXC428" s="447"/>
      <c r="KXD428" s="447"/>
      <c r="KXE428" s="447"/>
      <c r="KXF428" s="447"/>
      <c r="KXG428" s="447"/>
      <c r="KXH428" s="447"/>
      <c r="KXI428" s="447"/>
      <c r="KXJ428" s="447"/>
      <c r="KXK428" s="447"/>
      <c r="KXL428" s="447"/>
      <c r="KXM428" s="447"/>
      <c r="KXN428" s="447"/>
      <c r="KXO428" s="447"/>
      <c r="KXP428" s="447"/>
      <c r="KXQ428" s="447"/>
      <c r="KXR428" s="447"/>
      <c r="KXS428" s="447"/>
      <c r="KXT428" s="447"/>
      <c r="KXU428" s="447"/>
      <c r="KXV428" s="447"/>
      <c r="KXW428" s="447"/>
      <c r="KXX428" s="447"/>
      <c r="KXY428" s="447"/>
      <c r="KXZ428" s="447"/>
      <c r="KYA428" s="447"/>
      <c r="KYB428" s="447"/>
      <c r="KYC428" s="447"/>
      <c r="KYD428" s="447"/>
      <c r="KYE428" s="447"/>
      <c r="KYF428" s="447"/>
      <c r="KYG428" s="447"/>
      <c r="KYH428" s="447"/>
      <c r="KYI428" s="447"/>
      <c r="KYJ428" s="447"/>
      <c r="KYK428" s="447"/>
      <c r="KYL428" s="447"/>
      <c r="KYM428" s="447"/>
      <c r="KYN428" s="447"/>
      <c r="KYO428" s="447"/>
      <c r="KYP428" s="447"/>
      <c r="KYQ428" s="447"/>
      <c r="KYR428" s="447"/>
      <c r="KYS428" s="447"/>
      <c r="KYT428" s="447"/>
      <c r="KYU428" s="447"/>
      <c r="KYV428" s="447"/>
      <c r="KYW428" s="447"/>
      <c r="KYX428" s="447"/>
      <c r="KYY428" s="447"/>
      <c r="KYZ428" s="447"/>
      <c r="KZA428" s="447"/>
      <c r="KZB428" s="447"/>
      <c r="KZC428" s="447"/>
      <c r="KZD428" s="447"/>
      <c r="KZE428" s="447"/>
      <c r="KZF428" s="447"/>
      <c r="KZG428" s="447"/>
      <c r="KZH428" s="447"/>
      <c r="KZI428" s="447"/>
      <c r="KZJ428" s="447"/>
      <c r="KZK428" s="447"/>
      <c r="KZL428" s="447"/>
      <c r="KZM428" s="447"/>
      <c r="KZN428" s="447"/>
      <c r="KZO428" s="447"/>
      <c r="KZP428" s="447"/>
      <c r="KZQ428" s="447"/>
      <c r="KZR428" s="447"/>
      <c r="KZS428" s="447"/>
      <c r="KZT428" s="447"/>
      <c r="KZU428" s="447"/>
      <c r="KZV428" s="447"/>
      <c r="KZW428" s="447"/>
      <c r="KZX428" s="447"/>
      <c r="KZY428" s="447"/>
      <c r="KZZ428" s="447"/>
      <c r="LAA428" s="447"/>
      <c r="LAB428" s="447"/>
      <c r="LAC428" s="447"/>
      <c r="LAD428" s="447"/>
      <c r="LAE428" s="447"/>
      <c r="LAF428" s="447"/>
      <c r="LAG428" s="447"/>
      <c r="LAH428" s="447"/>
      <c r="LAI428" s="447"/>
      <c r="LAJ428" s="447"/>
      <c r="LAK428" s="447"/>
      <c r="LAL428" s="447"/>
      <c r="LAM428" s="447"/>
      <c r="LAN428" s="447"/>
      <c r="LAO428" s="447"/>
      <c r="LAP428" s="447"/>
      <c r="LAQ428" s="447"/>
      <c r="LAR428" s="447"/>
      <c r="LAS428" s="447"/>
      <c r="LAT428" s="447"/>
      <c r="LAU428" s="447"/>
      <c r="LAV428" s="447"/>
      <c r="LAW428" s="447"/>
      <c r="LAX428" s="447"/>
      <c r="LAY428" s="447"/>
      <c r="LAZ428" s="447"/>
      <c r="LBA428" s="447"/>
      <c r="LBB428" s="447"/>
      <c r="LBC428" s="447"/>
      <c r="LBD428" s="447"/>
      <c r="LBE428" s="447"/>
      <c r="LBF428" s="447"/>
      <c r="LBG428" s="447"/>
      <c r="LBH428" s="447"/>
      <c r="LBI428" s="447"/>
      <c r="LBJ428" s="447"/>
      <c r="LBK428" s="447"/>
      <c r="LBL428" s="447"/>
      <c r="LBM428" s="447"/>
      <c r="LBN428" s="447"/>
      <c r="LBO428" s="447"/>
      <c r="LBP428" s="447"/>
      <c r="LBQ428" s="447"/>
      <c r="LBR428" s="447"/>
      <c r="LBS428" s="447"/>
      <c r="LBT428" s="447"/>
      <c r="LBU428" s="447"/>
      <c r="LBV428" s="447"/>
      <c r="LBW428" s="447"/>
      <c r="LBX428" s="447"/>
      <c r="LBY428" s="447"/>
      <c r="LBZ428" s="447"/>
      <c r="LCA428" s="447"/>
      <c r="LCB428" s="447"/>
      <c r="LCC428" s="447"/>
      <c r="LCD428" s="447"/>
      <c r="LCE428" s="447"/>
      <c r="LCF428" s="447"/>
      <c r="LCG428" s="447"/>
      <c r="LCH428" s="447"/>
      <c r="LCI428" s="447"/>
      <c r="LCJ428" s="447"/>
      <c r="LCK428" s="447"/>
      <c r="LCL428" s="447"/>
      <c r="LCM428" s="447"/>
      <c r="LCN428" s="447"/>
      <c r="LCO428" s="447"/>
      <c r="LCP428" s="447"/>
      <c r="LCQ428" s="447"/>
      <c r="LCR428" s="447"/>
      <c r="LCS428" s="447"/>
      <c r="LCT428" s="447"/>
      <c r="LCU428" s="447"/>
      <c r="LCV428" s="447"/>
      <c r="LCW428" s="447"/>
      <c r="LCX428" s="447"/>
      <c r="LCY428" s="447"/>
      <c r="LCZ428" s="447"/>
      <c r="LDA428" s="447"/>
      <c r="LDB428" s="447"/>
      <c r="LDC428" s="447"/>
      <c r="LDD428" s="447"/>
      <c r="LDE428" s="447"/>
      <c r="LDF428" s="447"/>
      <c r="LDG428" s="447"/>
      <c r="LDH428" s="447"/>
      <c r="LDI428" s="447"/>
      <c r="LDJ428" s="447"/>
      <c r="LDK428" s="447"/>
      <c r="LDL428" s="447"/>
      <c r="LDM428" s="447"/>
      <c r="LDN428" s="447"/>
      <c r="LDO428" s="447"/>
      <c r="LDP428" s="447"/>
      <c r="LDQ428" s="447"/>
      <c r="LDR428" s="447"/>
      <c r="LDS428" s="447"/>
      <c r="LDT428" s="447"/>
      <c r="LDU428" s="447"/>
      <c r="LDV428" s="447"/>
      <c r="LDW428" s="447"/>
      <c r="LDX428" s="447"/>
      <c r="LDY428" s="447"/>
      <c r="LDZ428" s="447"/>
      <c r="LEA428" s="447"/>
      <c r="LEB428" s="447"/>
      <c r="LEC428" s="447"/>
      <c r="LED428" s="447"/>
      <c r="LEE428" s="447"/>
      <c r="LEF428" s="447"/>
      <c r="LEG428" s="447"/>
      <c r="LEH428" s="447"/>
      <c r="LEI428" s="447"/>
      <c r="LEJ428" s="447"/>
      <c r="LEK428" s="447"/>
      <c r="LEL428" s="447"/>
      <c r="LEM428" s="447"/>
      <c r="LEN428" s="447"/>
      <c r="LEO428" s="447"/>
      <c r="LEP428" s="447"/>
      <c r="LEQ428" s="447"/>
      <c r="LER428" s="447"/>
      <c r="LES428" s="447"/>
      <c r="LET428" s="447"/>
      <c r="LEU428" s="447"/>
      <c r="LEV428" s="447"/>
      <c r="LEW428" s="447"/>
      <c r="LEX428" s="447"/>
      <c r="LEY428" s="447"/>
      <c r="LEZ428" s="447"/>
      <c r="LFA428" s="447"/>
      <c r="LFB428" s="447"/>
      <c r="LFC428" s="447"/>
      <c r="LFD428" s="447"/>
      <c r="LFE428" s="447"/>
      <c r="LFF428" s="447"/>
      <c r="LFG428" s="447"/>
      <c r="LFH428" s="447"/>
      <c r="LFI428" s="447"/>
      <c r="LFJ428" s="447"/>
      <c r="LFK428" s="447"/>
      <c r="LFL428" s="447"/>
      <c r="LFM428" s="447"/>
      <c r="LFN428" s="447"/>
      <c r="LFO428" s="447"/>
      <c r="LFP428" s="447"/>
      <c r="LFQ428" s="447"/>
      <c r="LFR428" s="447"/>
      <c r="LFS428" s="447"/>
      <c r="LFT428" s="447"/>
      <c r="LFU428" s="447"/>
      <c r="LFV428" s="447"/>
      <c r="LFW428" s="447"/>
      <c r="LFX428" s="447"/>
      <c r="LFY428" s="447"/>
      <c r="LFZ428" s="447"/>
      <c r="LGA428" s="447"/>
      <c r="LGB428" s="447"/>
      <c r="LGC428" s="447"/>
      <c r="LGD428" s="447"/>
      <c r="LGE428" s="447"/>
      <c r="LGF428" s="447"/>
      <c r="LGG428" s="447"/>
      <c r="LGH428" s="447"/>
      <c r="LGI428" s="447"/>
      <c r="LGJ428" s="447"/>
      <c r="LGK428" s="447"/>
      <c r="LGL428" s="447"/>
      <c r="LGM428" s="447"/>
      <c r="LGN428" s="447"/>
      <c r="LGO428" s="447"/>
      <c r="LGP428" s="447"/>
      <c r="LGQ428" s="447"/>
      <c r="LGR428" s="447"/>
      <c r="LGS428" s="447"/>
      <c r="LGT428" s="447"/>
      <c r="LGU428" s="447"/>
      <c r="LGV428" s="447"/>
      <c r="LGW428" s="447"/>
      <c r="LGX428" s="447"/>
      <c r="LGY428" s="447"/>
      <c r="LGZ428" s="447"/>
      <c r="LHA428" s="447"/>
      <c r="LHB428" s="447"/>
      <c r="LHC428" s="447"/>
      <c r="LHD428" s="447"/>
      <c r="LHE428" s="447"/>
      <c r="LHF428" s="447"/>
      <c r="LHG428" s="447"/>
      <c r="LHH428" s="447"/>
      <c r="LHI428" s="447"/>
      <c r="LHJ428" s="447"/>
      <c r="LHK428" s="447"/>
      <c r="LHL428" s="447"/>
      <c r="LHM428" s="447"/>
      <c r="LHN428" s="447"/>
      <c r="LHO428" s="447"/>
      <c r="LHP428" s="447"/>
      <c r="LHQ428" s="447"/>
      <c r="LHR428" s="447"/>
      <c r="LHS428" s="447"/>
      <c r="LHT428" s="447"/>
      <c r="LHU428" s="447"/>
      <c r="LHV428" s="447"/>
      <c r="LHW428" s="447"/>
      <c r="LHX428" s="447"/>
      <c r="LHY428" s="447"/>
      <c r="LHZ428" s="447"/>
      <c r="LIA428" s="447"/>
      <c r="LIB428" s="447"/>
      <c r="LIC428" s="447"/>
      <c r="LID428" s="447"/>
      <c r="LIE428" s="447"/>
      <c r="LIF428" s="447"/>
      <c r="LIG428" s="447"/>
      <c r="LIH428" s="447"/>
      <c r="LII428" s="447"/>
      <c r="LIJ428" s="447"/>
      <c r="LIK428" s="447"/>
      <c r="LIL428" s="447"/>
      <c r="LIM428" s="447"/>
      <c r="LIN428" s="447"/>
      <c r="LIO428" s="447"/>
      <c r="LIP428" s="447"/>
      <c r="LIQ428" s="447"/>
      <c r="LIR428" s="447"/>
      <c r="LIS428" s="447"/>
      <c r="LIT428" s="447"/>
      <c r="LIU428" s="447"/>
      <c r="LIV428" s="447"/>
      <c r="LIW428" s="447"/>
      <c r="LIX428" s="447"/>
      <c r="LIY428" s="447"/>
      <c r="LIZ428" s="447"/>
      <c r="LJA428" s="447"/>
      <c r="LJB428" s="447"/>
      <c r="LJC428" s="447"/>
      <c r="LJD428" s="447"/>
      <c r="LJE428" s="447"/>
      <c r="LJF428" s="447"/>
      <c r="LJG428" s="447"/>
      <c r="LJH428" s="447"/>
      <c r="LJI428" s="447"/>
      <c r="LJJ428" s="447"/>
      <c r="LJK428" s="447"/>
      <c r="LJL428" s="447"/>
      <c r="LJM428" s="447"/>
      <c r="LJN428" s="447"/>
      <c r="LJO428" s="447"/>
      <c r="LJP428" s="447"/>
      <c r="LJQ428" s="447"/>
      <c r="LJR428" s="447"/>
      <c r="LJS428" s="447"/>
      <c r="LJT428" s="447"/>
      <c r="LJU428" s="447"/>
      <c r="LJV428" s="447"/>
      <c r="LJW428" s="447"/>
      <c r="LJX428" s="447"/>
      <c r="LJY428" s="447"/>
      <c r="LJZ428" s="447"/>
      <c r="LKA428" s="447"/>
      <c r="LKB428" s="447"/>
      <c r="LKC428" s="447"/>
      <c r="LKD428" s="447"/>
      <c r="LKE428" s="447"/>
      <c r="LKF428" s="447"/>
      <c r="LKG428" s="447"/>
      <c r="LKH428" s="447"/>
      <c r="LKI428" s="447"/>
      <c r="LKJ428" s="447"/>
      <c r="LKK428" s="447"/>
      <c r="LKL428" s="447"/>
      <c r="LKM428" s="447"/>
      <c r="LKN428" s="447"/>
      <c r="LKO428" s="447"/>
      <c r="LKP428" s="447"/>
      <c r="LKQ428" s="447"/>
      <c r="LKR428" s="447"/>
      <c r="LKS428" s="447"/>
      <c r="LKT428" s="447"/>
      <c r="LKU428" s="447"/>
      <c r="LKV428" s="447"/>
      <c r="LKW428" s="447"/>
      <c r="LKX428" s="447"/>
      <c r="LKY428" s="447"/>
      <c r="LKZ428" s="447"/>
      <c r="LLA428" s="447"/>
      <c r="LLB428" s="447"/>
      <c r="LLC428" s="447"/>
      <c r="LLD428" s="447"/>
      <c r="LLE428" s="447"/>
      <c r="LLF428" s="447"/>
      <c r="LLG428" s="447"/>
      <c r="LLH428" s="447"/>
      <c r="LLI428" s="447"/>
      <c r="LLJ428" s="447"/>
      <c r="LLK428" s="447"/>
      <c r="LLL428" s="447"/>
      <c r="LLM428" s="447"/>
      <c r="LLN428" s="447"/>
      <c r="LLO428" s="447"/>
      <c r="LLP428" s="447"/>
      <c r="LLQ428" s="447"/>
      <c r="LLR428" s="447"/>
      <c r="LLS428" s="447"/>
      <c r="LLT428" s="447"/>
      <c r="LLU428" s="447"/>
      <c r="LLV428" s="447"/>
      <c r="LLW428" s="447"/>
      <c r="LLX428" s="447"/>
      <c r="LLY428" s="447"/>
      <c r="LLZ428" s="447"/>
      <c r="LMA428" s="447"/>
      <c r="LMB428" s="447"/>
      <c r="LMC428" s="447"/>
      <c r="LMD428" s="447"/>
      <c r="LME428" s="447"/>
      <c r="LMF428" s="447"/>
      <c r="LMG428" s="447"/>
      <c r="LMH428" s="447"/>
      <c r="LMI428" s="447"/>
      <c r="LMJ428" s="447"/>
      <c r="LMK428" s="447"/>
      <c r="LML428" s="447"/>
      <c r="LMM428" s="447"/>
      <c r="LMN428" s="447"/>
      <c r="LMO428" s="447"/>
      <c r="LMP428" s="447"/>
      <c r="LMQ428" s="447"/>
      <c r="LMR428" s="447"/>
      <c r="LMS428" s="447"/>
      <c r="LMT428" s="447"/>
      <c r="LMU428" s="447"/>
      <c r="LMV428" s="447"/>
      <c r="LMW428" s="447"/>
      <c r="LMX428" s="447"/>
      <c r="LMY428" s="447"/>
      <c r="LMZ428" s="447"/>
      <c r="LNA428" s="447"/>
      <c r="LNB428" s="447"/>
      <c r="LNC428" s="447"/>
      <c r="LND428" s="447"/>
      <c r="LNE428" s="447"/>
      <c r="LNF428" s="447"/>
      <c r="LNG428" s="447"/>
      <c r="LNH428" s="447"/>
      <c r="LNI428" s="447"/>
      <c r="LNJ428" s="447"/>
      <c r="LNK428" s="447"/>
      <c r="LNL428" s="447"/>
      <c r="LNM428" s="447"/>
      <c r="LNN428" s="447"/>
      <c r="LNO428" s="447"/>
      <c r="LNP428" s="447"/>
      <c r="LNQ428" s="447"/>
      <c r="LNR428" s="447"/>
      <c r="LNS428" s="447"/>
      <c r="LNT428" s="447"/>
      <c r="LNU428" s="447"/>
      <c r="LNV428" s="447"/>
      <c r="LNW428" s="447"/>
      <c r="LNX428" s="447"/>
      <c r="LNY428" s="447"/>
      <c r="LNZ428" s="447"/>
      <c r="LOA428" s="447"/>
      <c r="LOB428" s="447"/>
      <c r="LOC428" s="447"/>
      <c r="LOD428" s="447"/>
      <c r="LOE428" s="447"/>
      <c r="LOF428" s="447"/>
      <c r="LOG428" s="447"/>
      <c r="LOH428" s="447"/>
      <c r="LOI428" s="447"/>
      <c r="LOJ428" s="447"/>
      <c r="LOK428" s="447"/>
      <c r="LOL428" s="447"/>
      <c r="LOM428" s="447"/>
      <c r="LON428" s="447"/>
      <c r="LOO428" s="447"/>
      <c r="LOP428" s="447"/>
      <c r="LOQ428" s="447"/>
      <c r="LOR428" s="447"/>
      <c r="LOS428" s="447"/>
      <c r="LOT428" s="447"/>
      <c r="LOU428" s="447"/>
      <c r="LOV428" s="447"/>
      <c r="LOW428" s="447"/>
      <c r="LOX428" s="447"/>
      <c r="LOY428" s="447"/>
      <c r="LOZ428" s="447"/>
      <c r="LPA428" s="447"/>
      <c r="LPB428" s="447"/>
      <c r="LPC428" s="447"/>
      <c r="LPD428" s="447"/>
      <c r="LPE428" s="447"/>
      <c r="LPF428" s="447"/>
      <c r="LPG428" s="447"/>
      <c r="LPH428" s="447"/>
      <c r="LPI428" s="447"/>
      <c r="LPJ428" s="447"/>
      <c r="LPK428" s="447"/>
      <c r="LPL428" s="447"/>
      <c r="LPM428" s="447"/>
      <c r="LPN428" s="447"/>
      <c r="LPO428" s="447"/>
      <c r="LPP428" s="447"/>
      <c r="LPQ428" s="447"/>
      <c r="LPR428" s="447"/>
      <c r="LPS428" s="447"/>
      <c r="LPT428" s="447"/>
      <c r="LPU428" s="447"/>
      <c r="LPV428" s="447"/>
      <c r="LPW428" s="447"/>
      <c r="LPX428" s="447"/>
      <c r="LPY428" s="447"/>
      <c r="LPZ428" s="447"/>
      <c r="LQA428" s="447"/>
      <c r="LQB428" s="447"/>
      <c r="LQC428" s="447"/>
      <c r="LQD428" s="447"/>
      <c r="LQE428" s="447"/>
      <c r="LQF428" s="447"/>
      <c r="LQG428" s="447"/>
      <c r="LQH428" s="447"/>
      <c r="LQI428" s="447"/>
      <c r="LQJ428" s="447"/>
      <c r="LQK428" s="447"/>
      <c r="LQL428" s="447"/>
      <c r="LQM428" s="447"/>
      <c r="LQN428" s="447"/>
      <c r="LQO428" s="447"/>
      <c r="LQP428" s="447"/>
      <c r="LQQ428" s="447"/>
      <c r="LQR428" s="447"/>
      <c r="LQS428" s="447"/>
      <c r="LQT428" s="447"/>
      <c r="LQU428" s="447"/>
      <c r="LQV428" s="447"/>
      <c r="LQW428" s="447"/>
      <c r="LQX428" s="447"/>
      <c r="LQY428" s="447"/>
      <c r="LQZ428" s="447"/>
      <c r="LRA428" s="447"/>
      <c r="LRB428" s="447"/>
      <c r="LRC428" s="447"/>
      <c r="LRD428" s="447"/>
      <c r="LRE428" s="447"/>
      <c r="LRF428" s="447"/>
      <c r="LRG428" s="447"/>
      <c r="LRH428" s="447"/>
      <c r="LRI428" s="447"/>
      <c r="LRJ428" s="447"/>
      <c r="LRK428" s="447"/>
      <c r="LRL428" s="447"/>
      <c r="LRM428" s="447"/>
      <c r="LRN428" s="447"/>
      <c r="LRO428" s="447"/>
      <c r="LRP428" s="447"/>
      <c r="LRQ428" s="447"/>
      <c r="LRR428" s="447"/>
      <c r="LRS428" s="447"/>
      <c r="LRT428" s="447"/>
      <c r="LRU428" s="447"/>
      <c r="LRV428" s="447"/>
      <c r="LRW428" s="447"/>
      <c r="LRX428" s="447"/>
      <c r="LRY428" s="447"/>
      <c r="LRZ428" s="447"/>
      <c r="LSA428" s="447"/>
      <c r="LSB428" s="447"/>
      <c r="LSC428" s="447"/>
      <c r="LSD428" s="447"/>
      <c r="LSE428" s="447"/>
      <c r="LSF428" s="447"/>
      <c r="LSG428" s="447"/>
      <c r="LSH428" s="447"/>
      <c r="LSI428" s="447"/>
      <c r="LSJ428" s="447"/>
      <c r="LSK428" s="447"/>
      <c r="LSL428" s="447"/>
      <c r="LSM428" s="447"/>
      <c r="LSN428" s="447"/>
      <c r="LSO428" s="447"/>
      <c r="LSP428" s="447"/>
      <c r="LSQ428" s="447"/>
      <c r="LSR428" s="447"/>
      <c r="LSS428" s="447"/>
      <c r="LST428" s="447"/>
      <c r="LSU428" s="447"/>
      <c r="LSV428" s="447"/>
      <c r="LSW428" s="447"/>
      <c r="LSX428" s="447"/>
      <c r="LSY428" s="447"/>
      <c r="LSZ428" s="447"/>
      <c r="LTA428" s="447"/>
      <c r="LTB428" s="447"/>
      <c r="LTC428" s="447"/>
      <c r="LTD428" s="447"/>
      <c r="LTE428" s="447"/>
      <c r="LTF428" s="447"/>
      <c r="LTG428" s="447"/>
      <c r="LTH428" s="447"/>
      <c r="LTI428" s="447"/>
      <c r="LTJ428" s="447"/>
      <c r="LTK428" s="447"/>
      <c r="LTL428" s="447"/>
      <c r="LTM428" s="447"/>
      <c r="LTN428" s="447"/>
      <c r="LTO428" s="447"/>
      <c r="LTP428" s="447"/>
      <c r="LTQ428" s="447"/>
      <c r="LTR428" s="447"/>
      <c r="LTS428" s="447"/>
      <c r="LTT428" s="447"/>
      <c r="LTU428" s="447"/>
      <c r="LTV428" s="447"/>
      <c r="LTW428" s="447"/>
      <c r="LTX428" s="447"/>
      <c r="LTY428" s="447"/>
      <c r="LTZ428" s="447"/>
      <c r="LUA428" s="447"/>
      <c r="LUB428" s="447"/>
      <c r="LUC428" s="447"/>
      <c r="LUD428" s="447"/>
      <c r="LUE428" s="447"/>
      <c r="LUF428" s="447"/>
      <c r="LUG428" s="447"/>
      <c r="LUH428" s="447"/>
      <c r="LUI428" s="447"/>
      <c r="LUJ428" s="447"/>
      <c r="LUK428" s="447"/>
      <c r="LUL428" s="447"/>
      <c r="LUM428" s="447"/>
      <c r="LUN428" s="447"/>
      <c r="LUO428" s="447"/>
      <c r="LUP428" s="447"/>
      <c r="LUQ428" s="447"/>
      <c r="LUR428" s="447"/>
      <c r="LUS428" s="447"/>
      <c r="LUT428" s="447"/>
      <c r="LUU428" s="447"/>
      <c r="LUV428" s="447"/>
      <c r="LUW428" s="447"/>
      <c r="LUX428" s="447"/>
      <c r="LUY428" s="447"/>
      <c r="LUZ428" s="447"/>
      <c r="LVA428" s="447"/>
      <c r="LVB428" s="447"/>
      <c r="LVC428" s="447"/>
      <c r="LVD428" s="447"/>
      <c r="LVE428" s="447"/>
      <c r="LVF428" s="447"/>
      <c r="LVG428" s="447"/>
      <c r="LVH428" s="447"/>
      <c r="LVI428" s="447"/>
      <c r="LVJ428" s="447"/>
      <c r="LVK428" s="447"/>
      <c r="LVL428" s="447"/>
      <c r="LVM428" s="447"/>
      <c r="LVN428" s="447"/>
      <c r="LVO428" s="447"/>
      <c r="LVP428" s="447"/>
      <c r="LVQ428" s="447"/>
      <c r="LVR428" s="447"/>
      <c r="LVS428" s="447"/>
      <c r="LVT428" s="447"/>
      <c r="LVU428" s="447"/>
      <c r="LVV428" s="447"/>
      <c r="LVW428" s="447"/>
      <c r="LVX428" s="447"/>
      <c r="LVY428" s="447"/>
      <c r="LVZ428" s="447"/>
      <c r="LWA428" s="447"/>
      <c r="LWB428" s="447"/>
      <c r="LWC428" s="447"/>
      <c r="LWD428" s="447"/>
      <c r="LWE428" s="447"/>
      <c r="LWF428" s="447"/>
      <c r="LWG428" s="447"/>
      <c r="LWH428" s="447"/>
      <c r="LWI428" s="447"/>
      <c r="LWJ428" s="447"/>
      <c r="LWK428" s="447"/>
      <c r="LWL428" s="447"/>
      <c r="LWM428" s="447"/>
      <c r="LWN428" s="447"/>
      <c r="LWO428" s="447"/>
      <c r="LWP428" s="447"/>
      <c r="LWQ428" s="447"/>
      <c r="LWR428" s="447"/>
      <c r="LWS428" s="447"/>
      <c r="LWT428" s="447"/>
      <c r="LWU428" s="447"/>
      <c r="LWV428" s="447"/>
      <c r="LWW428" s="447"/>
      <c r="LWX428" s="447"/>
      <c r="LWY428" s="447"/>
      <c r="LWZ428" s="447"/>
      <c r="LXA428" s="447"/>
      <c r="LXB428" s="447"/>
      <c r="LXC428" s="447"/>
      <c r="LXD428" s="447"/>
      <c r="LXE428" s="447"/>
      <c r="LXF428" s="447"/>
      <c r="LXG428" s="447"/>
      <c r="LXH428" s="447"/>
      <c r="LXI428" s="447"/>
      <c r="LXJ428" s="447"/>
      <c r="LXK428" s="447"/>
      <c r="LXL428" s="447"/>
      <c r="LXM428" s="447"/>
      <c r="LXN428" s="447"/>
      <c r="LXO428" s="447"/>
      <c r="LXP428" s="447"/>
      <c r="LXQ428" s="447"/>
      <c r="LXR428" s="447"/>
      <c r="LXS428" s="447"/>
      <c r="LXT428" s="447"/>
      <c r="LXU428" s="447"/>
      <c r="LXV428" s="447"/>
      <c r="LXW428" s="447"/>
      <c r="LXX428" s="447"/>
      <c r="LXY428" s="447"/>
      <c r="LXZ428" s="447"/>
      <c r="LYA428" s="447"/>
      <c r="LYB428" s="447"/>
      <c r="LYC428" s="447"/>
      <c r="LYD428" s="447"/>
      <c r="LYE428" s="447"/>
      <c r="LYF428" s="447"/>
      <c r="LYG428" s="447"/>
      <c r="LYH428" s="447"/>
      <c r="LYI428" s="447"/>
      <c r="LYJ428" s="447"/>
      <c r="LYK428" s="447"/>
      <c r="LYL428" s="447"/>
      <c r="LYM428" s="447"/>
      <c r="LYN428" s="447"/>
      <c r="LYO428" s="447"/>
      <c r="LYP428" s="447"/>
      <c r="LYQ428" s="447"/>
      <c r="LYR428" s="447"/>
      <c r="LYS428" s="447"/>
      <c r="LYT428" s="447"/>
      <c r="LYU428" s="447"/>
      <c r="LYV428" s="447"/>
      <c r="LYW428" s="447"/>
      <c r="LYX428" s="447"/>
      <c r="LYY428" s="447"/>
      <c r="LYZ428" s="447"/>
      <c r="LZA428" s="447"/>
      <c r="LZB428" s="447"/>
      <c r="LZC428" s="447"/>
      <c r="LZD428" s="447"/>
      <c r="LZE428" s="447"/>
      <c r="LZF428" s="447"/>
      <c r="LZG428" s="447"/>
      <c r="LZH428" s="447"/>
      <c r="LZI428" s="447"/>
      <c r="LZJ428" s="447"/>
      <c r="LZK428" s="447"/>
      <c r="LZL428" s="447"/>
      <c r="LZM428" s="447"/>
      <c r="LZN428" s="447"/>
      <c r="LZO428" s="447"/>
      <c r="LZP428" s="447"/>
      <c r="LZQ428" s="447"/>
      <c r="LZR428" s="447"/>
      <c r="LZS428" s="447"/>
      <c r="LZT428" s="447"/>
      <c r="LZU428" s="447"/>
      <c r="LZV428" s="447"/>
      <c r="LZW428" s="447"/>
      <c r="LZX428" s="447"/>
      <c r="LZY428" s="447"/>
      <c r="LZZ428" s="447"/>
      <c r="MAA428" s="447"/>
      <c r="MAB428" s="447"/>
      <c r="MAC428" s="447"/>
      <c r="MAD428" s="447"/>
      <c r="MAE428" s="447"/>
      <c r="MAF428" s="447"/>
      <c r="MAG428" s="447"/>
      <c r="MAH428" s="447"/>
      <c r="MAI428" s="447"/>
      <c r="MAJ428" s="447"/>
      <c r="MAK428" s="447"/>
      <c r="MAL428" s="447"/>
      <c r="MAM428" s="447"/>
      <c r="MAN428" s="447"/>
      <c r="MAO428" s="447"/>
      <c r="MAP428" s="447"/>
      <c r="MAQ428" s="447"/>
      <c r="MAR428" s="447"/>
      <c r="MAS428" s="447"/>
      <c r="MAT428" s="447"/>
      <c r="MAU428" s="447"/>
      <c r="MAV428" s="447"/>
      <c r="MAW428" s="447"/>
      <c r="MAX428" s="447"/>
      <c r="MAY428" s="447"/>
      <c r="MAZ428" s="447"/>
      <c r="MBA428" s="447"/>
      <c r="MBB428" s="447"/>
      <c r="MBC428" s="447"/>
      <c r="MBD428" s="447"/>
      <c r="MBE428" s="447"/>
      <c r="MBF428" s="447"/>
      <c r="MBG428" s="447"/>
      <c r="MBH428" s="447"/>
      <c r="MBI428" s="447"/>
      <c r="MBJ428" s="447"/>
      <c r="MBK428" s="447"/>
      <c r="MBL428" s="447"/>
      <c r="MBM428" s="447"/>
      <c r="MBN428" s="447"/>
      <c r="MBO428" s="447"/>
      <c r="MBP428" s="447"/>
      <c r="MBQ428" s="447"/>
      <c r="MBR428" s="447"/>
      <c r="MBS428" s="447"/>
      <c r="MBT428" s="447"/>
      <c r="MBU428" s="447"/>
      <c r="MBV428" s="447"/>
      <c r="MBW428" s="447"/>
      <c r="MBX428" s="447"/>
      <c r="MBY428" s="447"/>
      <c r="MBZ428" s="447"/>
      <c r="MCA428" s="447"/>
      <c r="MCB428" s="447"/>
      <c r="MCC428" s="447"/>
      <c r="MCD428" s="447"/>
      <c r="MCE428" s="447"/>
      <c r="MCF428" s="447"/>
      <c r="MCG428" s="447"/>
      <c r="MCH428" s="447"/>
      <c r="MCI428" s="447"/>
      <c r="MCJ428" s="447"/>
      <c r="MCK428" s="447"/>
      <c r="MCL428" s="447"/>
      <c r="MCM428" s="447"/>
      <c r="MCN428" s="447"/>
      <c r="MCO428" s="447"/>
      <c r="MCP428" s="447"/>
      <c r="MCQ428" s="447"/>
      <c r="MCR428" s="447"/>
      <c r="MCS428" s="447"/>
      <c r="MCT428" s="447"/>
      <c r="MCU428" s="447"/>
      <c r="MCV428" s="447"/>
      <c r="MCW428" s="447"/>
      <c r="MCX428" s="447"/>
      <c r="MCY428" s="447"/>
      <c r="MCZ428" s="447"/>
      <c r="MDA428" s="447"/>
      <c r="MDB428" s="447"/>
      <c r="MDC428" s="447"/>
      <c r="MDD428" s="447"/>
      <c r="MDE428" s="447"/>
      <c r="MDF428" s="447"/>
      <c r="MDG428" s="447"/>
      <c r="MDH428" s="447"/>
      <c r="MDI428" s="447"/>
      <c r="MDJ428" s="447"/>
      <c r="MDK428" s="447"/>
      <c r="MDL428" s="447"/>
      <c r="MDM428" s="447"/>
      <c r="MDN428" s="447"/>
      <c r="MDO428" s="447"/>
      <c r="MDP428" s="447"/>
      <c r="MDQ428" s="447"/>
      <c r="MDR428" s="447"/>
      <c r="MDS428" s="447"/>
      <c r="MDT428" s="447"/>
      <c r="MDU428" s="447"/>
      <c r="MDV428" s="447"/>
      <c r="MDW428" s="447"/>
      <c r="MDX428" s="447"/>
      <c r="MDY428" s="447"/>
      <c r="MDZ428" s="447"/>
      <c r="MEA428" s="447"/>
      <c r="MEB428" s="447"/>
      <c r="MEC428" s="447"/>
      <c r="MED428" s="447"/>
      <c r="MEE428" s="447"/>
      <c r="MEF428" s="447"/>
      <c r="MEG428" s="447"/>
      <c r="MEH428" s="447"/>
      <c r="MEI428" s="447"/>
      <c r="MEJ428" s="447"/>
      <c r="MEK428" s="447"/>
      <c r="MEL428" s="447"/>
      <c r="MEM428" s="447"/>
      <c r="MEN428" s="447"/>
      <c r="MEO428" s="447"/>
      <c r="MEP428" s="447"/>
      <c r="MEQ428" s="447"/>
      <c r="MER428" s="447"/>
      <c r="MES428" s="447"/>
      <c r="MET428" s="447"/>
      <c r="MEU428" s="447"/>
      <c r="MEV428" s="447"/>
      <c r="MEW428" s="447"/>
      <c r="MEX428" s="447"/>
      <c r="MEY428" s="447"/>
      <c r="MEZ428" s="447"/>
      <c r="MFA428" s="447"/>
      <c r="MFB428" s="447"/>
      <c r="MFC428" s="447"/>
      <c r="MFD428" s="447"/>
      <c r="MFE428" s="447"/>
      <c r="MFF428" s="447"/>
      <c r="MFG428" s="447"/>
      <c r="MFH428" s="447"/>
      <c r="MFI428" s="447"/>
      <c r="MFJ428" s="447"/>
      <c r="MFK428" s="447"/>
      <c r="MFL428" s="447"/>
      <c r="MFM428" s="447"/>
      <c r="MFN428" s="447"/>
      <c r="MFO428" s="447"/>
      <c r="MFP428" s="447"/>
      <c r="MFQ428" s="447"/>
      <c r="MFR428" s="447"/>
      <c r="MFS428" s="447"/>
      <c r="MFT428" s="447"/>
      <c r="MFU428" s="447"/>
      <c r="MFV428" s="447"/>
      <c r="MFW428" s="447"/>
      <c r="MFX428" s="447"/>
      <c r="MFY428" s="447"/>
      <c r="MFZ428" s="447"/>
      <c r="MGA428" s="447"/>
      <c r="MGB428" s="447"/>
      <c r="MGC428" s="447"/>
      <c r="MGD428" s="447"/>
      <c r="MGE428" s="447"/>
      <c r="MGF428" s="447"/>
      <c r="MGG428" s="447"/>
      <c r="MGH428" s="447"/>
      <c r="MGI428" s="447"/>
      <c r="MGJ428" s="447"/>
      <c r="MGK428" s="447"/>
      <c r="MGL428" s="447"/>
      <c r="MGM428" s="447"/>
      <c r="MGN428" s="447"/>
      <c r="MGO428" s="447"/>
      <c r="MGP428" s="447"/>
      <c r="MGQ428" s="447"/>
      <c r="MGR428" s="447"/>
      <c r="MGS428" s="447"/>
      <c r="MGT428" s="447"/>
      <c r="MGU428" s="447"/>
      <c r="MGV428" s="447"/>
      <c r="MGW428" s="447"/>
      <c r="MGX428" s="447"/>
      <c r="MGY428" s="447"/>
      <c r="MGZ428" s="447"/>
      <c r="MHA428" s="447"/>
      <c r="MHB428" s="447"/>
      <c r="MHC428" s="447"/>
      <c r="MHD428" s="447"/>
      <c r="MHE428" s="447"/>
      <c r="MHF428" s="447"/>
      <c r="MHG428" s="447"/>
      <c r="MHH428" s="447"/>
      <c r="MHI428" s="447"/>
      <c r="MHJ428" s="447"/>
      <c r="MHK428" s="447"/>
      <c r="MHL428" s="447"/>
      <c r="MHM428" s="447"/>
      <c r="MHN428" s="447"/>
      <c r="MHO428" s="447"/>
      <c r="MHP428" s="447"/>
      <c r="MHQ428" s="447"/>
      <c r="MHR428" s="447"/>
      <c r="MHS428" s="447"/>
      <c r="MHT428" s="447"/>
      <c r="MHU428" s="447"/>
      <c r="MHV428" s="447"/>
      <c r="MHW428" s="447"/>
      <c r="MHX428" s="447"/>
      <c r="MHY428" s="447"/>
      <c r="MHZ428" s="447"/>
      <c r="MIA428" s="447"/>
      <c r="MIB428" s="447"/>
      <c r="MIC428" s="447"/>
      <c r="MID428" s="447"/>
      <c r="MIE428" s="447"/>
      <c r="MIF428" s="447"/>
      <c r="MIG428" s="447"/>
      <c r="MIH428" s="447"/>
      <c r="MII428" s="447"/>
      <c r="MIJ428" s="447"/>
      <c r="MIK428" s="447"/>
      <c r="MIL428" s="447"/>
      <c r="MIM428" s="447"/>
      <c r="MIN428" s="447"/>
      <c r="MIO428" s="447"/>
      <c r="MIP428" s="447"/>
      <c r="MIQ428" s="447"/>
      <c r="MIR428" s="447"/>
      <c r="MIS428" s="447"/>
      <c r="MIT428" s="447"/>
      <c r="MIU428" s="447"/>
      <c r="MIV428" s="447"/>
      <c r="MIW428" s="447"/>
      <c r="MIX428" s="447"/>
      <c r="MIY428" s="447"/>
      <c r="MIZ428" s="447"/>
      <c r="MJA428" s="447"/>
      <c r="MJB428" s="447"/>
      <c r="MJC428" s="447"/>
      <c r="MJD428" s="447"/>
      <c r="MJE428" s="447"/>
      <c r="MJF428" s="447"/>
      <c r="MJG428" s="447"/>
      <c r="MJH428" s="447"/>
      <c r="MJI428" s="447"/>
      <c r="MJJ428" s="447"/>
      <c r="MJK428" s="447"/>
      <c r="MJL428" s="447"/>
      <c r="MJM428" s="447"/>
      <c r="MJN428" s="447"/>
      <c r="MJO428" s="447"/>
      <c r="MJP428" s="447"/>
      <c r="MJQ428" s="447"/>
      <c r="MJR428" s="447"/>
      <c r="MJS428" s="447"/>
      <c r="MJT428" s="447"/>
      <c r="MJU428" s="447"/>
      <c r="MJV428" s="447"/>
      <c r="MJW428" s="447"/>
      <c r="MJX428" s="447"/>
      <c r="MJY428" s="447"/>
      <c r="MJZ428" s="447"/>
      <c r="MKA428" s="447"/>
      <c r="MKB428" s="447"/>
      <c r="MKC428" s="447"/>
      <c r="MKD428" s="447"/>
      <c r="MKE428" s="447"/>
      <c r="MKF428" s="447"/>
      <c r="MKG428" s="447"/>
      <c r="MKH428" s="447"/>
      <c r="MKI428" s="447"/>
      <c r="MKJ428" s="447"/>
      <c r="MKK428" s="447"/>
      <c r="MKL428" s="447"/>
      <c r="MKM428" s="447"/>
      <c r="MKN428" s="447"/>
      <c r="MKO428" s="447"/>
      <c r="MKP428" s="447"/>
      <c r="MKQ428" s="447"/>
      <c r="MKR428" s="447"/>
      <c r="MKS428" s="447"/>
      <c r="MKT428" s="447"/>
      <c r="MKU428" s="447"/>
      <c r="MKV428" s="447"/>
      <c r="MKW428" s="447"/>
      <c r="MKX428" s="447"/>
      <c r="MKY428" s="447"/>
      <c r="MKZ428" s="447"/>
      <c r="MLA428" s="447"/>
      <c r="MLB428" s="447"/>
      <c r="MLC428" s="447"/>
      <c r="MLD428" s="447"/>
      <c r="MLE428" s="447"/>
      <c r="MLF428" s="447"/>
      <c r="MLG428" s="447"/>
      <c r="MLH428" s="447"/>
      <c r="MLI428" s="447"/>
      <c r="MLJ428" s="447"/>
      <c r="MLK428" s="447"/>
      <c r="MLL428" s="447"/>
      <c r="MLM428" s="447"/>
      <c r="MLN428" s="447"/>
      <c r="MLO428" s="447"/>
      <c r="MLP428" s="447"/>
      <c r="MLQ428" s="447"/>
      <c r="MLR428" s="447"/>
      <c r="MLS428" s="447"/>
      <c r="MLT428" s="447"/>
      <c r="MLU428" s="447"/>
      <c r="MLV428" s="447"/>
      <c r="MLW428" s="447"/>
      <c r="MLX428" s="447"/>
      <c r="MLY428" s="447"/>
      <c r="MLZ428" s="447"/>
      <c r="MMA428" s="447"/>
      <c r="MMB428" s="447"/>
      <c r="MMC428" s="447"/>
      <c r="MMD428" s="447"/>
      <c r="MME428" s="447"/>
      <c r="MMF428" s="447"/>
      <c r="MMG428" s="447"/>
      <c r="MMH428" s="447"/>
      <c r="MMI428" s="447"/>
      <c r="MMJ428" s="447"/>
      <c r="MMK428" s="447"/>
      <c r="MML428" s="447"/>
      <c r="MMM428" s="447"/>
      <c r="MMN428" s="447"/>
      <c r="MMO428" s="447"/>
      <c r="MMP428" s="447"/>
      <c r="MMQ428" s="447"/>
      <c r="MMR428" s="447"/>
      <c r="MMS428" s="447"/>
      <c r="MMT428" s="447"/>
      <c r="MMU428" s="447"/>
      <c r="MMV428" s="447"/>
      <c r="MMW428" s="447"/>
      <c r="MMX428" s="447"/>
      <c r="MMY428" s="447"/>
      <c r="MMZ428" s="447"/>
      <c r="MNA428" s="447"/>
      <c r="MNB428" s="447"/>
      <c r="MNC428" s="447"/>
      <c r="MND428" s="447"/>
      <c r="MNE428" s="447"/>
      <c r="MNF428" s="447"/>
      <c r="MNG428" s="447"/>
      <c r="MNH428" s="447"/>
      <c r="MNI428" s="447"/>
      <c r="MNJ428" s="447"/>
      <c r="MNK428" s="447"/>
      <c r="MNL428" s="447"/>
      <c r="MNM428" s="447"/>
      <c r="MNN428" s="447"/>
      <c r="MNO428" s="447"/>
      <c r="MNP428" s="447"/>
      <c r="MNQ428" s="447"/>
      <c r="MNR428" s="447"/>
      <c r="MNS428" s="447"/>
      <c r="MNT428" s="447"/>
      <c r="MNU428" s="447"/>
      <c r="MNV428" s="447"/>
      <c r="MNW428" s="447"/>
      <c r="MNX428" s="447"/>
      <c r="MNY428" s="447"/>
      <c r="MNZ428" s="447"/>
      <c r="MOA428" s="447"/>
      <c r="MOB428" s="447"/>
      <c r="MOC428" s="447"/>
      <c r="MOD428" s="447"/>
      <c r="MOE428" s="447"/>
      <c r="MOF428" s="447"/>
      <c r="MOG428" s="447"/>
      <c r="MOH428" s="447"/>
      <c r="MOI428" s="447"/>
      <c r="MOJ428" s="447"/>
      <c r="MOK428" s="447"/>
      <c r="MOL428" s="447"/>
      <c r="MOM428" s="447"/>
      <c r="MON428" s="447"/>
      <c r="MOO428" s="447"/>
      <c r="MOP428" s="447"/>
      <c r="MOQ428" s="447"/>
      <c r="MOR428" s="447"/>
      <c r="MOS428" s="447"/>
      <c r="MOT428" s="447"/>
      <c r="MOU428" s="447"/>
      <c r="MOV428" s="447"/>
      <c r="MOW428" s="447"/>
      <c r="MOX428" s="447"/>
      <c r="MOY428" s="447"/>
      <c r="MOZ428" s="447"/>
      <c r="MPA428" s="447"/>
      <c r="MPB428" s="447"/>
      <c r="MPC428" s="447"/>
      <c r="MPD428" s="447"/>
      <c r="MPE428" s="447"/>
      <c r="MPF428" s="447"/>
      <c r="MPG428" s="447"/>
      <c r="MPH428" s="447"/>
      <c r="MPI428" s="447"/>
      <c r="MPJ428" s="447"/>
      <c r="MPK428" s="447"/>
      <c r="MPL428" s="447"/>
      <c r="MPM428" s="447"/>
      <c r="MPN428" s="447"/>
      <c r="MPO428" s="447"/>
      <c r="MPP428" s="447"/>
      <c r="MPQ428" s="447"/>
      <c r="MPR428" s="447"/>
      <c r="MPS428" s="447"/>
      <c r="MPT428" s="447"/>
      <c r="MPU428" s="447"/>
      <c r="MPV428" s="447"/>
      <c r="MPW428" s="447"/>
      <c r="MPX428" s="447"/>
      <c r="MPY428" s="447"/>
      <c r="MPZ428" s="447"/>
      <c r="MQA428" s="447"/>
      <c r="MQB428" s="447"/>
      <c r="MQC428" s="447"/>
      <c r="MQD428" s="447"/>
      <c r="MQE428" s="447"/>
      <c r="MQF428" s="447"/>
      <c r="MQG428" s="447"/>
      <c r="MQH428" s="447"/>
      <c r="MQI428" s="447"/>
      <c r="MQJ428" s="447"/>
      <c r="MQK428" s="447"/>
      <c r="MQL428" s="447"/>
      <c r="MQM428" s="447"/>
      <c r="MQN428" s="447"/>
      <c r="MQO428" s="447"/>
      <c r="MQP428" s="447"/>
      <c r="MQQ428" s="447"/>
      <c r="MQR428" s="447"/>
      <c r="MQS428" s="447"/>
      <c r="MQT428" s="447"/>
      <c r="MQU428" s="447"/>
      <c r="MQV428" s="447"/>
      <c r="MQW428" s="447"/>
      <c r="MQX428" s="447"/>
      <c r="MQY428" s="447"/>
      <c r="MQZ428" s="447"/>
      <c r="MRA428" s="447"/>
      <c r="MRB428" s="447"/>
      <c r="MRC428" s="447"/>
      <c r="MRD428" s="447"/>
      <c r="MRE428" s="447"/>
      <c r="MRF428" s="447"/>
      <c r="MRG428" s="447"/>
      <c r="MRH428" s="447"/>
      <c r="MRI428" s="447"/>
      <c r="MRJ428" s="447"/>
      <c r="MRK428" s="447"/>
      <c r="MRL428" s="447"/>
      <c r="MRM428" s="447"/>
      <c r="MRN428" s="447"/>
      <c r="MRO428" s="447"/>
      <c r="MRP428" s="447"/>
      <c r="MRQ428" s="447"/>
      <c r="MRR428" s="447"/>
      <c r="MRS428" s="447"/>
      <c r="MRT428" s="447"/>
      <c r="MRU428" s="447"/>
      <c r="MRV428" s="447"/>
      <c r="MRW428" s="447"/>
      <c r="MRX428" s="447"/>
      <c r="MRY428" s="447"/>
      <c r="MRZ428" s="447"/>
      <c r="MSA428" s="447"/>
      <c r="MSB428" s="447"/>
      <c r="MSC428" s="447"/>
      <c r="MSD428" s="447"/>
      <c r="MSE428" s="447"/>
      <c r="MSF428" s="447"/>
      <c r="MSG428" s="447"/>
      <c r="MSH428" s="447"/>
      <c r="MSI428" s="447"/>
      <c r="MSJ428" s="447"/>
      <c r="MSK428" s="447"/>
      <c r="MSL428" s="447"/>
      <c r="MSM428" s="447"/>
      <c r="MSN428" s="447"/>
      <c r="MSO428" s="447"/>
      <c r="MSP428" s="447"/>
      <c r="MSQ428" s="447"/>
      <c r="MSR428" s="447"/>
      <c r="MSS428" s="447"/>
      <c r="MST428" s="447"/>
      <c r="MSU428" s="447"/>
      <c r="MSV428" s="447"/>
      <c r="MSW428" s="447"/>
      <c r="MSX428" s="447"/>
      <c r="MSY428" s="447"/>
      <c r="MSZ428" s="447"/>
      <c r="MTA428" s="447"/>
      <c r="MTB428" s="447"/>
      <c r="MTC428" s="447"/>
      <c r="MTD428" s="447"/>
      <c r="MTE428" s="447"/>
      <c r="MTF428" s="447"/>
      <c r="MTG428" s="447"/>
      <c r="MTH428" s="447"/>
      <c r="MTI428" s="447"/>
      <c r="MTJ428" s="447"/>
      <c r="MTK428" s="447"/>
      <c r="MTL428" s="447"/>
      <c r="MTM428" s="447"/>
      <c r="MTN428" s="447"/>
      <c r="MTO428" s="447"/>
      <c r="MTP428" s="447"/>
      <c r="MTQ428" s="447"/>
      <c r="MTR428" s="447"/>
      <c r="MTS428" s="447"/>
      <c r="MTT428" s="447"/>
      <c r="MTU428" s="447"/>
      <c r="MTV428" s="447"/>
      <c r="MTW428" s="447"/>
      <c r="MTX428" s="447"/>
      <c r="MTY428" s="447"/>
      <c r="MTZ428" s="447"/>
      <c r="MUA428" s="447"/>
      <c r="MUB428" s="447"/>
      <c r="MUC428" s="447"/>
      <c r="MUD428" s="447"/>
      <c r="MUE428" s="447"/>
      <c r="MUF428" s="447"/>
      <c r="MUG428" s="447"/>
      <c r="MUH428" s="447"/>
      <c r="MUI428" s="447"/>
      <c r="MUJ428" s="447"/>
      <c r="MUK428" s="447"/>
      <c r="MUL428" s="447"/>
      <c r="MUM428" s="447"/>
      <c r="MUN428" s="447"/>
      <c r="MUO428" s="447"/>
      <c r="MUP428" s="447"/>
      <c r="MUQ428" s="447"/>
      <c r="MUR428" s="447"/>
      <c r="MUS428" s="447"/>
      <c r="MUT428" s="447"/>
      <c r="MUU428" s="447"/>
      <c r="MUV428" s="447"/>
      <c r="MUW428" s="447"/>
      <c r="MUX428" s="447"/>
      <c r="MUY428" s="447"/>
      <c r="MUZ428" s="447"/>
      <c r="MVA428" s="447"/>
      <c r="MVB428" s="447"/>
      <c r="MVC428" s="447"/>
      <c r="MVD428" s="447"/>
      <c r="MVE428" s="447"/>
      <c r="MVF428" s="447"/>
      <c r="MVG428" s="447"/>
      <c r="MVH428" s="447"/>
      <c r="MVI428" s="447"/>
      <c r="MVJ428" s="447"/>
      <c r="MVK428" s="447"/>
      <c r="MVL428" s="447"/>
      <c r="MVM428" s="447"/>
      <c r="MVN428" s="447"/>
      <c r="MVO428" s="447"/>
      <c r="MVP428" s="447"/>
      <c r="MVQ428" s="447"/>
      <c r="MVR428" s="447"/>
      <c r="MVS428" s="447"/>
      <c r="MVT428" s="447"/>
      <c r="MVU428" s="447"/>
      <c r="MVV428" s="447"/>
      <c r="MVW428" s="447"/>
      <c r="MVX428" s="447"/>
      <c r="MVY428" s="447"/>
      <c r="MVZ428" s="447"/>
      <c r="MWA428" s="447"/>
      <c r="MWB428" s="447"/>
      <c r="MWC428" s="447"/>
      <c r="MWD428" s="447"/>
      <c r="MWE428" s="447"/>
      <c r="MWF428" s="447"/>
      <c r="MWG428" s="447"/>
      <c r="MWH428" s="447"/>
      <c r="MWI428" s="447"/>
      <c r="MWJ428" s="447"/>
      <c r="MWK428" s="447"/>
      <c r="MWL428" s="447"/>
      <c r="MWM428" s="447"/>
      <c r="MWN428" s="447"/>
      <c r="MWO428" s="447"/>
      <c r="MWP428" s="447"/>
      <c r="MWQ428" s="447"/>
      <c r="MWR428" s="447"/>
      <c r="MWS428" s="447"/>
      <c r="MWT428" s="447"/>
      <c r="MWU428" s="447"/>
      <c r="MWV428" s="447"/>
      <c r="MWW428" s="447"/>
      <c r="MWX428" s="447"/>
      <c r="MWY428" s="447"/>
      <c r="MWZ428" s="447"/>
      <c r="MXA428" s="447"/>
      <c r="MXB428" s="447"/>
      <c r="MXC428" s="447"/>
      <c r="MXD428" s="447"/>
      <c r="MXE428" s="447"/>
      <c r="MXF428" s="447"/>
      <c r="MXG428" s="447"/>
      <c r="MXH428" s="447"/>
      <c r="MXI428" s="447"/>
      <c r="MXJ428" s="447"/>
      <c r="MXK428" s="447"/>
      <c r="MXL428" s="447"/>
      <c r="MXM428" s="447"/>
      <c r="MXN428" s="447"/>
      <c r="MXO428" s="447"/>
      <c r="MXP428" s="447"/>
      <c r="MXQ428" s="447"/>
      <c r="MXR428" s="447"/>
      <c r="MXS428" s="447"/>
      <c r="MXT428" s="447"/>
      <c r="MXU428" s="447"/>
      <c r="MXV428" s="447"/>
      <c r="MXW428" s="447"/>
      <c r="MXX428" s="447"/>
      <c r="MXY428" s="447"/>
      <c r="MXZ428" s="447"/>
      <c r="MYA428" s="447"/>
      <c r="MYB428" s="447"/>
      <c r="MYC428" s="447"/>
      <c r="MYD428" s="447"/>
      <c r="MYE428" s="447"/>
      <c r="MYF428" s="447"/>
      <c r="MYG428" s="447"/>
      <c r="MYH428" s="447"/>
      <c r="MYI428" s="447"/>
      <c r="MYJ428" s="447"/>
      <c r="MYK428" s="447"/>
      <c r="MYL428" s="447"/>
      <c r="MYM428" s="447"/>
      <c r="MYN428" s="447"/>
      <c r="MYO428" s="447"/>
      <c r="MYP428" s="447"/>
      <c r="MYQ428" s="447"/>
      <c r="MYR428" s="447"/>
      <c r="MYS428" s="447"/>
      <c r="MYT428" s="447"/>
      <c r="MYU428" s="447"/>
      <c r="MYV428" s="447"/>
      <c r="MYW428" s="447"/>
      <c r="MYX428" s="447"/>
      <c r="MYY428" s="447"/>
      <c r="MYZ428" s="447"/>
      <c r="MZA428" s="447"/>
      <c r="MZB428" s="447"/>
      <c r="MZC428" s="447"/>
      <c r="MZD428" s="447"/>
      <c r="MZE428" s="447"/>
      <c r="MZF428" s="447"/>
      <c r="MZG428" s="447"/>
      <c r="MZH428" s="447"/>
      <c r="MZI428" s="447"/>
      <c r="MZJ428" s="447"/>
      <c r="MZK428" s="447"/>
      <c r="MZL428" s="447"/>
      <c r="MZM428" s="447"/>
      <c r="MZN428" s="447"/>
      <c r="MZO428" s="447"/>
      <c r="MZP428" s="447"/>
      <c r="MZQ428" s="447"/>
      <c r="MZR428" s="447"/>
      <c r="MZS428" s="447"/>
      <c r="MZT428" s="447"/>
      <c r="MZU428" s="447"/>
      <c r="MZV428" s="447"/>
      <c r="MZW428" s="447"/>
      <c r="MZX428" s="447"/>
      <c r="MZY428" s="447"/>
      <c r="MZZ428" s="447"/>
      <c r="NAA428" s="447"/>
      <c r="NAB428" s="447"/>
      <c r="NAC428" s="447"/>
      <c r="NAD428" s="447"/>
      <c r="NAE428" s="447"/>
      <c r="NAF428" s="447"/>
      <c r="NAG428" s="447"/>
      <c r="NAH428" s="447"/>
      <c r="NAI428" s="447"/>
      <c r="NAJ428" s="447"/>
      <c r="NAK428" s="447"/>
      <c r="NAL428" s="447"/>
      <c r="NAM428" s="447"/>
      <c r="NAN428" s="447"/>
      <c r="NAO428" s="447"/>
      <c r="NAP428" s="447"/>
      <c r="NAQ428" s="447"/>
      <c r="NAR428" s="447"/>
      <c r="NAS428" s="447"/>
      <c r="NAT428" s="447"/>
      <c r="NAU428" s="447"/>
      <c r="NAV428" s="447"/>
      <c r="NAW428" s="447"/>
      <c r="NAX428" s="447"/>
      <c r="NAY428" s="447"/>
      <c r="NAZ428" s="447"/>
      <c r="NBA428" s="447"/>
      <c r="NBB428" s="447"/>
      <c r="NBC428" s="447"/>
      <c r="NBD428" s="447"/>
      <c r="NBE428" s="447"/>
      <c r="NBF428" s="447"/>
      <c r="NBG428" s="447"/>
      <c r="NBH428" s="447"/>
      <c r="NBI428" s="447"/>
      <c r="NBJ428" s="447"/>
      <c r="NBK428" s="447"/>
      <c r="NBL428" s="447"/>
      <c r="NBM428" s="447"/>
      <c r="NBN428" s="447"/>
      <c r="NBO428" s="447"/>
      <c r="NBP428" s="447"/>
      <c r="NBQ428" s="447"/>
      <c r="NBR428" s="447"/>
      <c r="NBS428" s="447"/>
      <c r="NBT428" s="447"/>
      <c r="NBU428" s="447"/>
      <c r="NBV428" s="447"/>
      <c r="NBW428" s="447"/>
      <c r="NBX428" s="447"/>
      <c r="NBY428" s="447"/>
      <c r="NBZ428" s="447"/>
      <c r="NCA428" s="447"/>
      <c r="NCB428" s="447"/>
      <c r="NCC428" s="447"/>
      <c r="NCD428" s="447"/>
      <c r="NCE428" s="447"/>
      <c r="NCF428" s="447"/>
      <c r="NCG428" s="447"/>
      <c r="NCH428" s="447"/>
      <c r="NCI428" s="447"/>
      <c r="NCJ428" s="447"/>
      <c r="NCK428" s="447"/>
      <c r="NCL428" s="447"/>
      <c r="NCM428" s="447"/>
      <c r="NCN428" s="447"/>
      <c r="NCO428" s="447"/>
      <c r="NCP428" s="447"/>
      <c r="NCQ428" s="447"/>
      <c r="NCR428" s="447"/>
      <c r="NCS428" s="447"/>
      <c r="NCT428" s="447"/>
      <c r="NCU428" s="447"/>
      <c r="NCV428" s="447"/>
      <c r="NCW428" s="447"/>
      <c r="NCX428" s="447"/>
      <c r="NCY428" s="447"/>
      <c r="NCZ428" s="447"/>
      <c r="NDA428" s="447"/>
      <c r="NDB428" s="447"/>
      <c r="NDC428" s="447"/>
      <c r="NDD428" s="447"/>
      <c r="NDE428" s="447"/>
      <c r="NDF428" s="447"/>
      <c r="NDG428" s="447"/>
      <c r="NDH428" s="447"/>
      <c r="NDI428" s="447"/>
      <c r="NDJ428" s="447"/>
      <c r="NDK428" s="447"/>
      <c r="NDL428" s="447"/>
      <c r="NDM428" s="447"/>
      <c r="NDN428" s="447"/>
      <c r="NDO428" s="447"/>
      <c r="NDP428" s="447"/>
      <c r="NDQ428" s="447"/>
      <c r="NDR428" s="447"/>
      <c r="NDS428" s="447"/>
      <c r="NDT428" s="447"/>
      <c r="NDU428" s="447"/>
      <c r="NDV428" s="447"/>
      <c r="NDW428" s="447"/>
      <c r="NDX428" s="447"/>
      <c r="NDY428" s="447"/>
      <c r="NDZ428" s="447"/>
      <c r="NEA428" s="447"/>
      <c r="NEB428" s="447"/>
      <c r="NEC428" s="447"/>
      <c r="NED428" s="447"/>
      <c r="NEE428" s="447"/>
      <c r="NEF428" s="447"/>
      <c r="NEG428" s="447"/>
      <c r="NEH428" s="447"/>
      <c r="NEI428" s="447"/>
      <c r="NEJ428" s="447"/>
      <c r="NEK428" s="447"/>
      <c r="NEL428" s="447"/>
      <c r="NEM428" s="447"/>
      <c r="NEN428" s="447"/>
      <c r="NEO428" s="447"/>
      <c r="NEP428" s="447"/>
      <c r="NEQ428" s="447"/>
      <c r="NER428" s="447"/>
      <c r="NES428" s="447"/>
      <c r="NET428" s="447"/>
      <c r="NEU428" s="447"/>
      <c r="NEV428" s="447"/>
      <c r="NEW428" s="447"/>
      <c r="NEX428" s="447"/>
      <c r="NEY428" s="447"/>
      <c r="NEZ428" s="447"/>
      <c r="NFA428" s="447"/>
      <c r="NFB428" s="447"/>
      <c r="NFC428" s="447"/>
      <c r="NFD428" s="447"/>
      <c r="NFE428" s="447"/>
      <c r="NFF428" s="447"/>
      <c r="NFG428" s="447"/>
      <c r="NFH428" s="447"/>
      <c r="NFI428" s="447"/>
      <c r="NFJ428" s="447"/>
      <c r="NFK428" s="447"/>
      <c r="NFL428" s="447"/>
      <c r="NFM428" s="447"/>
      <c r="NFN428" s="447"/>
      <c r="NFO428" s="447"/>
      <c r="NFP428" s="447"/>
      <c r="NFQ428" s="447"/>
      <c r="NFR428" s="447"/>
      <c r="NFS428" s="447"/>
      <c r="NFT428" s="447"/>
      <c r="NFU428" s="447"/>
      <c r="NFV428" s="447"/>
      <c r="NFW428" s="447"/>
      <c r="NFX428" s="447"/>
      <c r="NFY428" s="447"/>
      <c r="NFZ428" s="447"/>
      <c r="NGA428" s="447"/>
      <c r="NGB428" s="447"/>
      <c r="NGC428" s="447"/>
      <c r="NGD428" s="447"/>
      <c r="NGE428" s="447"/>
      <c r="NGF428" s="447"/>
      <c r="NGG428" s="447"/>
      <c r="NGH428" s="447"/>
      <c r="NGI428" s="447"/>
      <c r="NGJ428" s="447"/>
      <c r="NGK428" s="447"/>
      <c r="NGL428" s="447"/>
      <c r="NGM428" s="447"/>
      <c r="NGN428" s="447"/>
      <c r="NGO428" s="447"/>
      <c r="NGP428" s="447"/>
      <c r="NGQ428" s="447"/>
      <c r="NGR428" s="447"/>
      <c r="NGS428" s="447"/>
      <c r="NGT428" s="447"/>
      <c r="NGU428" s="447"/>
      <c r="NGV428" s="447"/>
      <c r="NGW428" s="447"/>
      <c r="NGX428" s="447"/>
      <c r="NGY428" s="447"/>
      <c r="NGZ428" s="447"/>
      <c r="NHA428" s="447"/>
      <c r="NHB428" s="447"/>
      <c r="NHC428" s="447"/>
      <c r="NHD428" s="447"/>
      <c r="NHE428" s="447"/>
      <c r="NHF428" s="447"/>
      <c r="NHG428" s="447"/>
      <c r="NHH428" s="447"/>
      <c r="NHI428" s="447"/>
      <c r="NHJ428" s="447"/>
      <c r="NHK428" s="447"/>
      <c r="NHL428" s="447"/>
      <c r="NHM428" s="447"/>
      <c r="NHN428" s="447"/>
      <c r="NHO428" s="447"/>
      <c r="NHP428" s="447"/>
      <c r="NHQ428" s="447"/>
      <c r="NHR428" s="447"/>
      <c r="NHS428" s="447"/>
      <c r="NHT428" s="447"/>
      <c r="NHU428" s="447"/>
      <c r="NHV428" s="447"/>
      <c r="NHW428" s="447"/>
      <c r="NHX428" s="447"/>
      <c r="NHY428" s="447"/>
      <c r="NHZ428" s="447"/>
      <c r="NIA428" s="447"/>
      <c r="NIB428" s="447"/>
      <c r="NIC428" s="447"/>
      <c r="NID428" s="447"/>
      <c r="NIE428" s="447"/>
      <c r="NIF428" s="447"/>
      <c r="NIG428" s="447"/>
      <c r="NIH428" s="447"/>
      <c r="NII428" s="447"/>
      <c r="NIJ428" s="447"/>
      <c r="NIK428" s="447"/>
      <c r="NIL428" s="447"/>
      <c r="NIM428" s="447"/>
      <c r="NIN428" s="447"/>
      <c r="NIO428" s="447"/>
      <c r="NIP428" s="447"/>
      <c r="NIQ428" s="447"/>
      <c r="NIR428" s="447"/>
      <c r="NIS428" s="447"/>
      <c r="NIT428" s="447"/>
      <c r="NIU428" s="447"/>
      <c r="NIV428" s="447"/>
      <c r="NIW428" s="447"/>
      <c r="NIX428" s="447"/>
      <c r="NIY428" s="447"/>
      <c r="NIZ428" s="447"/>
      <c r="NJA428" s="447"/>
      <c r="NJB428" s="447"/>
      <c r="NJC428" s="447"/>
      <c r="NJD428" s="447"/>
      <c r="NJE428" s="447"/>
      <c r="NJF428" s="447"/>
      <c r="NJG428" s="447"/>
      <c r="NJH428" s="447"/>
      <c r="NJI428" s="447"/>
      <c r="NJJ428" s="447"/>
      <c r="NJK428" s="447"/>
      <c r="NJL428" s="447"/>
      <c r="NJM428" s="447"/>
      <c r="NJN428" s="447"/>
      <c r="NJO428" s="447"/>
      <c r="NJP428" s="447"/>
      <c r="NJQ428" s="447"/>
      <c r="NJR428" s="447"/>
      <c r="NJS428" s="447"/>
      <c r="NJT428" s="447"/>
      <c r="NJU428" s="447"/>
      <c r="NJV428" s="447"/>
      <c r="NJW428" s="447"/>
      <c r="NJX428" s="447"/>
      <c r="NJY428" s="447"/>
      <c r="NJZ428" s="447"/>
      <c r="NKA428" s="447"/>
      <c r="NKB428" s="447"/>
      <c r="NKC428" s="447"/>
      <c r="NKD428" s="447"/>
      <c r="NKE428" s="447"/>
      <c r="NKF428" s="447"/>
      <c r="NKG428" s="447"/>
      <c r="NKH428" s="447"/>
      <c r="NKI428" s="447"/>
      <c r="NKJ428" s="447"/>
      <c r="NKK428" s="447"/>
      <c r="NKL428" s="447"/>
      <c r="NKM428" s="447"/>
      <c r="NKN428" s="447"/>
      <c r="NKO428" s="447"/>
      <c r="NKP428" s="447"/>
      <c r="NKQ428" s="447"/>
      <c r="NKR428" s="447"/>
      <c r="NKS428" s="447"/>
      <c r="NKT428" s="447"/>
      <c r="NKU428" s="447"/>
      <c r="NKV428" s="447"/>
      <c r="NKW428" s="447"/>
      <c r="NKX428" s="447"/>
      <c r="NKY428" s="447"/>
      <c r="NKZ428" s="447"/>
      <c r="NLA428" s="447"/>
      <c r="NLB428" s="447"/>
      <c r="NLC428" s="447"/>
      <c r="NLD428" s="447"/>
      <c r="NLE428" s="447"/>
      <c r="NLF428" s="447"/>
      <c r="NLG428" s="447"/>
      <c r="NLH428" s="447"/>
      <c r="NLI428" s="447"/>
      <c r="NLJ428" s="447"/>
      <c r="NLK428" s="447"/>
      <c r="NLL428" s="447"/>
      <c r="NLM428" s="447"/>
      <c r="NLN428" s="447"/>
      <c r="NLO428" s="447"/>
      <c r="NLP428" s="447"/>
      <c r="NLQ428" s="447"/>
      <c r="NLR428" s="447"/>
      <c r="NLS428" s="447"/>
      <c r="NLT428" s="447"/>
      <c r="NLU428" s="447"/>
      <c r="NLV428" s="447"/>
      <c r="NLW428" s="447"/>
      <c r="NLX428" s="447"/>
      <c r="NLY428" s="447"/>
      <c r="NLZ428" s="447"/>
      <c r="NMA428" s="447"/>
      <c r="NMB428" s="447"/>
      <c r="NMC428" s="447"/>
      <c r="NMD428" s="447"/>
      <c r="NME428" s="447"/>
      <c r="NMF428" s="447"/>
      <c r="NMG428" s="447"/>
      <c r="NMH428" s="447"/>
      <c r="NMI428" s="447"/>
      <c r="NMJ428" s="447"/>
      <c r="NMK428" s="447"/>
      <c r="NML428" s="447"/>
      <c r="NMM428" s="447"/>
      <c r="NMN428" s="447"/>
      <c r="NMO428" s="447"/>
      <c r="NMP428" s="447"/>
      <c r="NMQ428" s="447"/>
      <c r="NMR428" s="447"/>
      <c r="NMS428" s="447"/>
      <c r="NMT428" s="447"/>
      <c r="NMU428" s="447"/>
      <c r="NMV428" s="447"/>
      <c r="NMW428" s="447"/>
      <c r="NMX428" s="447"/>
      <c r="NMY428" s="447"/>
      <c r="NMZ428" s="447"/>
      <c r="NNA428" s="447"/>
      <c r="NNB428" s="447"/>
      <c r="NNC428" s="447"/>
      <c r="NND428" s="447"/>
      <c r="NNE428" s="447"/>
      <c r="NNF428" s="447"/>
      <c r="NNG428" s="447"/>
      <c r="NNH428" s="447"/>
      <c r="NNI428" s="447"/>
      <c r="NNJ428" s="447"/>
      <c r="NNK428" s="447"/>
      <c r="NNL428" s="447"/>
      <c r="NNM428" s="447"/>
      <c r="NNN428" s="447"/>
      <c r="NNO428" s="447"/>
      <c r="NNP428" s="447"/>
      <c r="NNQ428" s="447"/>
      <c r="NNR428" s="447"/>
      <c r="NNS428" s="447"/>
      <c r="NNT428" s="447"/>
      <c r="NNU428" s="447"/>
      <c r="NNV428" s="447"/>
      <c r="NNW428" s="447"/>
      <c r="NNX428" s="447"/>
      <c r="NNY428" s="447"/>
      <c r="NNZ428" s="447"/>
      <c r="NOA428" s="447"/>
      <c r="NOB428" s="447"/>
      <c r="NOC428" s="447"/>
      <c r="NOD428" s="447"/>
      <c r="NOE428" s="447"/>
      <c r="NOF428" s="447"/>
      <c r="NOG428" s="447"/>
      <c r="NOH428" s="447"/>
      <c r="NOI428" s="447"/>
      <c r="NOJ428" s="447"/>
      <c r="NOK428" s="447"/>
      <c r="NOL428" s="447"/>
      <c r="NOM428" s="447"/>
      <c r="NON428" s="447"/>
      <c r="NOO428" s="447"/>
      <c r="NOP428" s="447"/>
      <c r="NOQ428" s="447"/>
      <c r="NOR428" s="447"/>
      <c r="NOS428" s="447"/>
      <c r="NOT428" s="447"/>
      <c r="NOU428" s="447"/>
      <c r="NOV428" s="447"/>
      <c r="NOW428" s="447"/>
      <c r="NOX428" s="447"/>
      <c r="NOY428" s="447"/>
      <c r="NOZ428" s="447"/>
      <c r="NPA428" s="447"/>
      <c r="NPB428" s="447"/>
      <c r="NPC428" s="447"/>
      <c r="NPD428" s="447"/>
      <c r="NPE428" s="447"/>
      <c r="NPF428" s="447"/>
      <c r="NPG428" s="447"/>
      <c r="NPH428" s="447"/>
      <c r="NPI428" s="447"/>
      <c r="NPJ428" s="447"/>
      <c r="NPK428" s="447"/>
      <c r="NPL428" s="447"/>
      <c r="NPM428" s="447"/>
      <c r="NPN428" s="447"/>
      <c r="NPO428" s="447"/>
      <c r="NPP428" s="447"/>
      <c r="NPQ428" s="447"/>
      <c r="NPR428" s="447"/>
      <c r="NPS428" s="447"/>
      <c r="NPT428" s="447"/>
      <c r="NPU428" s="447"/>
      <c r="NPV428" s="447"/>
      <c r="NPW428" s="447"/>
      <c r="NPX428" s="447"/>
      <c r="NPY428" s="447"/>
      <c r="NPZ428" s="447"/>
      <c r="NQA428" s="447"/>
      <c r="NQB428" s="447"/>
      <c r="NQC428" s="447"/>
      <c r="NQD428" s="447"/>
      <c r="NQE428" s="447"/>
      <c r="NQF428" s="447"/>
      <c r="NQG428" s="447"/>
      <c r="NQH428" s="447"/>
      <c r="NQI428" s="447"/>
      <c r="NQJ428" s="447"/>
      <c r="NQK428" s="447"/>
      <c r="NQL428" s="447"/>
      <c r="NQM428" s="447"/>
      <c r="NQN428" s="447"/>
      <c r="NQO428" s="447"/>
      <c r="NQP428" s="447"/>
      <c r="NQQ428" s="447"/>
      <c r="NQR428" s="447"/>
      <c r="NQS428" s="447"/>
      <c r="NQT428" s="447"/>
      <c r="NQU428" s="447"/>
      <c r="NQV428" s="447"/>
      <c r="NQW428" s="447"/>
      <c r="NQX428" s="447"/>
      <c r="NQY428" s="447"/>
      <c r="NQZ428" s="447"/>
      <c r="NRA428" s="447"/>
      <c r="NRB428" s="447"/>
      <c r="NRC428" s="447"/>
      <c r="NRD428" s="447"/>
      <c r="NRE428" s="447"/>
      <c r="NRF428" s="447"/>
      <c r="NRG428" s="447"/>
      <c r="NRH428" s="447"/>
      <c r="NRI428" s="447"/>
      <c r="NRJ428" s="447"/>
      <c r="NRK428" s="447"/>
      <c r="NRL428" s="447"/>
      <c r="NRM428" s="447"/>
      <c r="NRN428" s="447"/>
      <c r="NRO428" s="447"/>
      <c r="NRP428" s="447"/>
      <c r="NRQ428" s="447"/>
      <c r="NRR428" s="447"/>
      <c r="NRS428" s="447"/>
      <c r="NRT428" s="447"/>
      <c r="NRU428" s="447"/>
      <c r="NRV428" s="447"/>
      <c r="NRW428" s="447"/>
      <c r="NRX428" s="447"/>
      <c r="NRY428" s="447"/>
      <c r="NRZ428" s="447"/>
      <c r="NSA428" s="447"/>
      <c r="NSB428" s="447"/>
      <c r="NSC428" s="447"/>
      <c r="NSD428" s="447"/>
      <c r="NSE428" s="447"/>
      <c r="NSF428" s="447"/>
      <c r="NSG428" s="447"/>
      <c r="NSH428" s="447"/>
      <c r="NSI428" s="447"/>
      <c r="NSJ428" s="447"/>
      <c r="NSK428" s="447"/>
      <c r="NSL428" s="447"/>
      <c r="NSM428" s="447"/>
      <c r="NSN428" s="447"/>
      <c r="NSO428" s="447"/>
      <c r="NSP428" s="447"/>
      <c r="NSQ428" s="447"/>
      <c r="NSR428" s="447"/>
      <c r="NSS428" s="447"/>
      <c r="NST428" s="447"/>
      <c r="NSU428" s="447"/>
      <c r="NSV428" s="447"/>
      <c r="NSW428" s="447"/>
      <c r="NSX428" s="447"/>
      <c r="NSY428" s="447"/>
      <c r="NSZ428" s="447"/>
      <c r="NTA428" s="447"/>
      <c r="NTB428" s="447"/>
      <c r="NTC428" s="447"/>
      <c r="NTD428" s="447"/>
      <c r="NTE428" s="447"/>
      <c r="NTF428" s="447"/>
      <c r="NTG428" s="447"/>
      <c r="NTH428" s="447"/>
      <c r="NTI428" s="447"/>
      <c r="NTJ428" s="447"/>
      <c r="NTK428" s="447"/>
      <c r="NTL428" s="447"/>
      <c r="NTM428" s="447"/>
      <c r="NTN428" s="447"/>
      <c r="NTO428" s="447"/>
      <c r="NTP428" s="447"/>
      <c r="NTQ428" s="447"/>
      <c r="NTR428" s="447"/>
      <c r="NTS428" s="447"/>
      <c r="NTT428" s="447"/>
      <c r="NTU428" s="447"/>
      <c r="NTV428" s="447"/>
      <c r="NTW428" s="447"/>
      <c r="NTX428" s="447"/>
      <c r="NTY428" s="447"/>
      <c r="NTZ428" s="447"/>
      <c r="NUA428" s="447"/>
      <c r="NUB428" s="447"/>
      <c r="NUC428" s="447"/>
      <c r="NUD428" s="447"/>
      <c r="NUE428" s="447"/>
      <c r="NUF428" s="447"/>
      <c r="NUG428" s="447"/>
      <c r="NUH428" s="447"/>
      <c r="NUI428" s="447"/>
      <c r="NUJ428" s="447"/>
      <c r="NUK428" s="447"/>
      <c r="NUL428" s="447"/>
      <c r="NUM428" s="447"/>
      <c r="NUN428" s="447"/>
      <c r="NUO428" s="447"/>
      <c r="NUP428" s="447"/>
      <c r="NUQ428" s="447"/>
      <c r="NUR428" s="447"/>
      <c r="NUS428" s="447"/>
      <c r="NUT428" s="447"/>
      <c r="NUU428" s="447"/>
      <c r="NUV428" s="447"/>
      <c r="NUW428" s="447"/>
      <c r="NUX428" s="447"/>
      <c r="NUY428" s="447"/>
      <c r="NUZ428" s="447"/>
      <c r="NVA428" s="447"/>
      <c r="NVB428" s="447"/>
      <c r="NVC428" s="447"/>
      <c r="NVD428" s="447"/>
      <c r="NVE428" s="447"/>
      <c r="NVF428" s="447"/>
      <c r="NVG428" s="447"/>
      <c r="NVH428" s="447"/>
      <c r="NVI428" s="447"/>
      <c r="NVJ428" s="447"/>
      <c r="NVK428" s="447"/>
      <c r="NVL428" s="447"/>
      <c r="NVM428" s="447"/>
      <c r="NVN428" s="447"/>
      <c r="NVO428" s="447"/>
      <c r="NVP428" s="447"/>
      <c r="NVQ428" s="447"/>
      <c r="NVR428" s="447"/>
      <c r="NVS428" s="447"/>
      <c r="NVT428" s="447"/>
      <c r="NVU428" s="447"/>
      <c r="NVV428" s="447"/>
      <c r="NVW428" s="447"/>
      <c r="NVX428" s="447"/>
      <c r="NVY428" s="447"/>
      <c r="NVZ428" s="447"/>
      <c r="NWA428" s="447"/>
      <c r="NWB428" s="447"/>
      <c r="NWC428" s="447"/>
      <c r="NWD428" s="447"/>
      <c r="NWE428" s="447"/>
      <c r="NWF428" s="447"/>
      <c r="NWG428" s="447"/>
      <c r="NWH428" s="447"/>
      <c r="NWI428" s="447"/>
      <c r="NWJ428" s="447"/>
      <c r="NWK428" s="447"/>
      <c r="NWL428" s="447"/>
      <c r="NWM428" s="447"/>
      <c r="NWN428" s="447"/>
      <c r="NWO428" s="447"/>
      <c r="NWP428" s="447"/>
      <c r="NWQ428" s="447"/>
      <c r="NWR428" s="447"/>
      <c r="NWS428" s="447"/>
      <c r="NWT428" s="447"/>
      <c r="NWU428" s="447"/>
      <c r="NWV428" s="447"/>
      <c r="NWW428" s="447"/>
      <c r="NWX428" s="447"/>
      <c r="NWY428" s="447"/>
      <c r="NWZ428" s="447"/>
      <c r="NXA428" s="447"/>
      <c r="NXB428" s="447"/>
      <c r="NXC428" s="447"/>
      <c r="NXD428" s="447"/>
      <c r="NXE428" s="447"/>
      <c r="NXF428" s="447"/>
      <c r="NXG428" s="447"/>
      <c r="NXH428" s="447"/>
      <c r="NXI428" s="447"/>
      <c r="NXJ428" s="447"/>
      <c r="NXK428" s="447"/>
      <c r="NXL428" s="447"/>
      <c r="NXM428" s="447"/>
      <c r="NXN428" s="447"/>
      <c r="NXO428" s="447"/>
      <c r="NXP428" s="447"/>
      <c r="NXQ428" s="447"/>
      <c r="NXR428" s="447"/>
      <c r="NXS428" s="447"/>
      <c r="NXT428" s="447"/>
      <c r="NXU428" s="447"/>
      <c r="NXV428" s="447"/>
      <c r="NXW428" s="447"/>
      <c r="NXX428" s="447"/>
      <c r="NXY428" s="447"/>
      <c r="NXZ428" s="447"/>
      <c r="NYA428" s="447"/>
      <c r="NYB428" s="447"/>
      <c r="NYC428" s="447"/>
      <c r="NYD428" s="447"/>
      <c r="NYE428" s="447"/>
      <c r="NYF428" s="447"/>
      <c r="NYG428" s="447"/>
      <c r="NYH428" s="447"/>
      <c r="NYI428" s="447"/>
      <c r="NYJ428" s="447"/>
      <c r="NYK428" s="447"/>
      <c r="NYL428" s="447"/>
      <c r="NYM428" s="447"/>
      <c r="NYN428" s="447"/>
      <c r="NYO428" s="447"/>
      <c r="NYP428" s="447"/>
      <c r="NYQ428" s="447"/>
      <c r="NYR428" s="447"/>
      <c r="NYS428" s="447"/>
      <c r="NYT428" s="447"/>
      <c r="NYU428" s="447"/>
      <c r="NYV428" s="447"/>
      <c r="NYW428" s="447"/>
      <c r="NYX428" s="447"/>
      <c r="NYY428" s="447"/>
      <c r="NYZ428" s="447"/>
      <c r="NZA428" s="447"/>
      <c r="NZB428" s="447"/>
      <c r="NZC428" s="447"/>
      <c r="NZD428" s="447"/>
      <c r="NZE428" s="447"/>
      <c r="NZF428" s="447"/>
      <c r="NZG428" s="447"/>
      <c r="NZH428" s="447"/>
      <c r="NZI428" s="447"/>
      <c r="NZJ428" s="447"/>
      <c r="NZK428" s="447"/>
      <c r="NZL428" s="447"/>
      <c r="NZM428" s="447"/>
      <c r="NZN428" s="447"/>
      <c r="NZO428" s="447"/>
      <c r="NZP428" s="447"/>
      <c r="NZQ428" s="447"/>
      <c r="NZR428" s="447"/>
      <c r="NZS428" s="447"/>
      <c r="NZT428" s="447"/>
      <c r="NZU428" s="447"/>
      <c r="NZV428" s="447"/>
      <c r="NZW428" s="447"/>
      <c r="NZX428" s="447"/>
      <c r="NZY428" s="447"/>
      <c r="NZZ428" s="447"/>
      <c r="OAA428" s="447"/>
      <c r="OAB428" s="447"/>
      <c r="OAC428" s="447"/>
      <c r="OAD428" s="447"/>
      <c r="OAE428" s="447"/>
      <c r="OAF428" s="447"/>
      <c r="OAG428" s="447"/>
      <c r="OAH428" s="447"/>
      <c r="OAI428" s="447"/>
      <c r="OAJ428" s="447"/>
      <c r="OAK428" s="447"/>
      <c r="OAL428" s="447"/>
      <c r="OAM428" s="447"/>
      <c r="OAN428" s="447"/>
      <c r="OAO428" s="447"/>
      <c r="OAP428" s="447"/>
      <c r="OAQ428" s="447"/>
      <c r="OAR428" s="447"/>
      <c r="OAS428" s="447"/>
      <c r="OAT428" s="447"/>
      <c r="OAU428" s="447"/>
      <c r="OAV428" s="447"/>
      <c r="OAW428" s="447"/>
      <c r="OAX428" s="447"/>
      <c r="OAY428" s="447"/>
      <c r="OAZ428" s="447"/>
      <c r="OBA428" s="447"/>
      <c r="OBB428" s="447"/>
      <c r="OBC428" s="447"/>
      <c r="OBD428" s="447"/>
      <c r="OBE428" s="447"/>
      <c r="OBF428" s="447"/>
      <c r="OBG428" s="447"/>
      <c r="OBH428" s="447"/>
      <c r="OBI428" s="447"/>
      <c r="OBJ428" s="447"/>
      <c r="OBK428" s="447"/>
      <c r="OBL428" s="447"/>
      <c r="OBM428" s="447"/>
      <c r="OBN428" s="447"/>
      <c r="OBO428" s="447"/>
      <c r="OBP428" s="447"/>
      <c r="OBQ428" s="447"/>
      <c r="OBR428" s="447"/>
      <c r="OBS428" s="447"/>
      <c r="OBT428" s="447"/>
      <c r="OBU428" s="447"/>
      <c r="OBV428" s="447"/>
      <c r="OBW428" s="447"/>
      <c r="OBX428" s="447"/>
      <c r="OBY428" s="447"/>
      <c r="OBZ428" s="447"/>
      <c r="OCA428" s="447"/>
      <c r="OCB428" s="447"/>
      <c r="OCC428" s="447"/>
      <c r="OCD428" s="447"/>
      <c r="OCE428" s="447"/>
      <c r="OCF428" s="447"/>
      <c r="OCG428" s="447"/>
      <c r="OCH428" s="447"/>
      <c r="OCI428" s="447"/>
      <c r="OCJ428" s="447"/>
      <c r="OCK428" s="447"/>
      <c r="OCL428" s="447"/>
      <c r="OCM428" s="447"/>
      <c r="OCN428" s="447"/>
      <c r="OCO428" s="447"/>
      <c r="OCP428" s="447"/>
      <c r="OCQ428" s="447"/>
      <c r="OCR428" s="447"/>
      <c r="OCS428" s="447"/>
      <c r="OCT428" s="447"/>
      <c r="OCU428" s="447"/>
      <c r="OCV428" s="447"/>
      <c r="OCW428" s="447"/>
      <c r="OCX428" s="447"/>
      <c r="OCY428" s="447"/>
      <c r="OCZ428" s="447"/>
      <c r="ODA428" s="447"/>
      <c r="ODB428" s="447"/>
      <c r="ODC428" s="447"/>
      <c r="ODD428" s="447"/>
      <c r="ODE428" s="447"/>
      <c r="ODF428" s="447"/>
      <c r="ODG428" s="447"/>
      <c r="ODH428" s="447"/>
      <c r="ODI428" s="447"/>
      <c r="ODJ428" s="447"/>
      <c r="ODK428" s="447"/>
      <c r="ODL428" s="447"/>
      <c r="ODM428" s="447"/>
      <c r="ODN428" s="447"/>
      <c r="ODO428" s="447"/>
      <c r="ODP428" s="447"/>
      <c r="ODQ428" s="447"/>
      <c r="ODR428" s="447"/>
      <c r="ODS428" s="447"/>
      <c r="ODT428" s="447"/>
      <c r="ODU428" s="447"/>
      <c r="ODV428" s="447"/>
      <c r="ODW428" s="447"/>
      <c r="ODX428" s="447"/>
      <c r="ODY428" s="447"/>
      <c r="ODZ428" s="447"/>
      <c r="OEA428" s="447"/>
      <c r="OEB428" s="447"/>
      <c r="OEC428" s="447"/>
      <c r="OED428" s="447"/>
      <c r="OEE428" s="447"/>
      <c r="OEF428" s="447"/>
      <c r="OEG428" s="447"/>
      <c r="OEH428" s="447"/>
      <c r="OEI428" s="447"/>
      <c r="OEJ428" s="447"/>
      <c r="OEK428" s="447"/>
      <c r="OEL428" s="447"/>
      <c r="OEM428" s="447"/>
      <c r="OEN428" s="447"/>
      <c r="OEO428" s="447"/>
      <c r="OEP428" s="447"/>
      <c r="OEQ428" s="447"/>
      <c r="OER428" s="447"/>
      <c r="OES428" s="447"/>
      <c r="OET428" s="447"/>
      <c r="OEU428" s="447"/>
      <c r="OEV428" s="447"/>
      <c r="OEW428" s="447"/>
      <c r="OEX428" s="447"/>
      <c r="OEY428" s="447"/>
      <c r="OEZ428" s="447"/>
      <c r="OFA428" s="447"/>
      <c r="OFB428" s="447"/>
      <c r="OFC428" s="447"/>
      <c r="OFD428" s="447"/>
      <c r="OFE428" s="447"/>
      <c r="OFF428" s="447"/>
      <c r="OFG428" s="447"/>
      <c r="OFH428" s="447"/>
      <c r="OFI428" s="447"/>
      <c r="OFJ428" s="447"/>
      <c r="OFK428" s="447"/>
      <c r="OFL428" s="447"/>
      <c r="OFM428" s="447"/>
      <c r="OFN428" s="447"/>
      <c r="OFO428" s="447"/>
      <c r="OFP428" s="447"/>
      <c r="OFQ428" s="447"/>
      <c r="OFR428" s="447"/>
      <c r="OFS428" s="447"/>
      <c r="OFT428" s="447"/>
      <c r="OFU428" s="447"/>
      <c r="OFV428" s="447"/>
      <c r="OFW428" s="447"/>
      <c r="OFX428" s="447"/>
      <c r="OFY428" s="447"/>
      <c r="OFZ428" s="447"/>
      <c r="OGA428" s="447"/>
      <c r="OGB428" s="447"/>
      <c r="OGC428" s="447"/>
      <c r="OGD428" s="447"/>
      <c r="OGE428" s="447"/>
      <c r="OGF428" s="447"/>
      <c r="OGG428" s="447"/>
      <c r="OGH428" s="447"/>
      <c r="OGI428" s="447"/>
      <c r="OGJ428" s="447"/>
      <c r="OGK428" s="447"/>
      <c r="OGL428" s="447"/>
      <c r="OGM428" s="447"/>
      <c r="OGN428" s="447"/>
      <c r="OGO428" s="447"/>
      <c r="OGP428" s="447"/>
      <c r="OGQ428" s="447"/>
      <c r="OGR428" s="447"/>
      <c r="OGS428" s="447"/>
      <c r="OGT428" s="447"/>
      <c r="OGU428" s="447"/>
      <c r="OGV428" s="447"/>
      <c r="OGW428" s="447"/>
      <c r="OGX428" s="447"/>
      <c r="OGY428" s="447"/>
      <c r="OGZ428" s="447"/>
      <c r="OHA428" s="447"/>
      <c r="OHB428" s="447"/>
      <c r="OHC428" s="447"/>
      <c r="OHD428" s="447"/>
      <c r="OHE428" s="447"/>
      <c r="OHF428" s="447"/>
      <c r="OHG428" s="447"/>
      <c r="OHH428" s="447"/>
      <c r="OHI428" s="447"/>
      <c r="OHJ428" s="447"/>
      <c r="OHK428" s="447"/>
      <c r="OHL428" s="447"/>
      <c r="OHM428" s="447"/>
      <c r="OHN428" s="447"/>
      <c r="OHO428" s="447"/>
      <c r="OHP428" s="447"/>
      <c r="OHQ428" s="447"/>
      <c r="OHR428" s="447"/>
      <c r="OHS428" s="447"/>
      <c r="OHT428" s="447"/>
      <c r="OHU428" s="447"/>
      <c r="OHV428" s="447"/>
      <c r="OHW428" s="447"/>
      <c r="OHX428" s="447"/>
      <c r="OHY428" s="447"/>
      <c r="OHZ428" s="447"/>
      <c r="OIA428" s="447"/>
      <c r="OIB428" s="447"/>
      <c r="OIC428" s="447"/>
      <c r="OID428" s="447"/>
      <c r="OIE428" s="447"/>
      <c r="OIF428" s="447"/>
      <c r="OIG428" s="447"/>
      <c r="OIH428" s="447"/>
      <c r="OII428" s="447"/>
      <c r="OIJ428" s="447"/>
      <c r="OIK428" s="447"/>
      <c r="OIL428" s="447"/>
      <c r="OIM428" s="447"/>
      <c r="OIN428" s="447"/>
      <c r="OIO428" s="447"/>
      <c r="OIP428" s="447"/>
      <c r="OIQ428" s="447"/>
      <c r="OIR428" s="447"/>
      <c r="OIS428" s="447"/>
      <c r="OIT428" s="447"/>
      <c r="OIU428" s="447"/>
      <c r="OIV428" s="447"/>
      <c r="OIW428" s="447"/>
      <c r="OIX428" s="447"/>
      <c r="OIY428" s="447"/>
      <c r="OIZ428" s="447"/>
      <c r="OJA428" s="447"/>
      <c r="OJB428" s="447"/>
      <c r="OJC428" s="447"/>
      <c r="OJD428" s="447"/>
      <c r="OJE428" s="447"/>
      <c r="OJF428" s="447"/>
      <c r="OJG428" s="447"/>
      <c r="OJH428" s="447"/>
      <c r="OJI428" s="447"/>
      <c r="OJJ428" s="447"/>
      <c r="OJK428" s="447"/>
      <c r="OJL428" s="447"/>
      <c r="OJM428" s="447"/>
      <c r="OJN428" s="447"/>
      <c r="OJO428" s="447"/>
      <c r="OJP428" s="447"/>
      <c r="OJQ428" s="447"/>
      <c r="OJR428" s="447"/>
      <c r="OJS428" s="447"/>
      <c r="OJT428" s="447"/>
      <c r="OJU428" s="447"/>
      <c r="OJV428" s="447"/>
      <c r="OJW428" s="447"/>
      <c r="OJX428" s="447"/>
      <c r="OJY428" s="447"/>
      <c r="OJZ428" s="447"/>
      <c r="OKA428" s="447"/>
      <c r="OKB428" s="447"/>
      <c r="OKC428" s="447"/>
      <c r="OKD428" s="447"/>
      <c r="OKE428" s="447"/>
      <c r="OKF428" s="447"/>
      <c r="OKG428" s="447"/>
      <c r="OKH428" s="447"/>
      <c r="OKI428" s="447"/>
      <c r="OKJ428" s="447"/>
      <c r="OKK428" s="447"/>
      <c r="OKL428" s="447"/>
      <c r="OKM428" s="447"/>
      <c r="OKN428" s="447"/>
      <c r="OKO428" s="447"/>
      <c r="OKP428" s="447"/>
      <c r="OKQ428" s="447"/>
      <c r="OKR428" s="447"/>
      <c r="OKS428" s="447"/>
      <c r="OKT428" s="447"/>
      <c r="OKU428" s="447"/>
      <c r="OKV428" s="447"/>
      <c r="OKW428" s="447"/>
      <c r="OKX428" s="447"/>
      <c r="OKY428" s="447"/>
      <c r="OKZ428" s="447"/>
      <c r="OLA428" s="447"/>
      <c r="OLB428" s="447"/>
      <c r="OLC428" s="447"/>
      <c r="OLD428" s="447"/>
      <c r="OLE428" s="447"/>
      <c r="OLF428" s="447"/>
      <c r="OLG428" s="447"/>
      <c r="OLH428" s="447"/>
      <c r="OLI428" s="447"/>
      <c r="OLJ428" s="447"/>
      <c r="OLK428" s="447"/>
      <c r="OLL428" s="447"/>
      <c r="OLM428" s="447"/>
      <c r="OLN428" s="447"/>
      <c r="OLO428" s="447"/>
      <c r="OLP428" s="447"/>
      <c r="OLQ428" s="447"/>
      <c r="OLR428" s="447"/>
      <c r="OLS428" s="447"/>
      <c r="OLT428" s="447"/>
      <c r="OLU428" s="447"/>
      <c r="OLV428" s="447"/>
      <c r="OLW428" s="447"/>
      <c r="OLX428" s="447"/>
      <c r="OLY428" s="447"/>
      <c r="OLZ428" s="447"/>
      <c r="OMA428" s="447"/>
      <c r="OMB428" s="447"/>
      <c r="OMC428" s="447"/>
      <c r="OMD428" s="447"/>
      <c r="OME428" s="447"/>
      <c r="OMF428" s="447"/>
      <c r="OMG428" s="447"/>
      <c r="OMH428" s="447"/>
      <c r="OMI428" s="447"/>
      <c r="OMJ428" s="447"/>
      <c r="OMK428" s="447"/>
      <c r="OML428" s="447"/>
      <c r="OMM428" s="447"/>
      <c r="OMN428" s="447"/>
      <c r="OMO428" s="447"/>
      <c r="OMP428" s="447"/>
      <c r="OMQ428" s="447"/>
      <c r="OMR428" s="447"/>
      <c r="OMS428" s="447"/>
      <c r="OMT428" s="447"/>
      <c r="OMU428" s="447"/>
      <c r="OMV428" s="447"/>
      <c r="OMW428" s="447"/>
      <c r="OMX428" s="447"/>
      <c r="OMY428" s="447"/>
      <c r="OMZ428" s="447"/>
      <c r="ONA428" s="447"/>
      <c r="ONB428" s="447"/>
      <c r="ONC428" s="447"/>
      <c r="OND428" s="447"/>
      <c r="ONE428" s="447"/>
      <c r="ONF428" s="447"/>
      <c r="ONG428" s="447"/>
      <c r="ONH428" s="447"/>
      <c r="ONI428" s="447"/>
      <c r="ONJ428" s="447"/>
      <c r="ONK428" s="447"/>
      <c r="ONL428" s="447"/>
      <c r="ONM428" s="447"/>
      <c r="ONN428" s="447"/>
      <c r="ONO428" s="447"/>
      <c r="ONP428" s="447"/>
      <c r="ONQ428" s="447"/>
      <c r="ONR428" s="447"/>
      <c r="ONS428" s="447"/>
      <c r="ONT428" s="447"/>
      <c r="ONU428" s="447"/>
      <c r="ONV428" s="447"/>
      <c r="ONW428" s="447"/>
      <c r="ONX428" s="447"/>
      <c r="ONY428" s="447"/>
      <c r="ONZ428" s="447"/>
      <c r="OOA428" s="447"/>
      <c r="OOB428" s="447"/>
      <c r="OOC428" s="447"/>
      <c r="OOD428" s="447"/>
      <c r="OOE428" s="447"/>
      <c r="OOF428" s="447"/>
      <c r="OOG428" s="447"/>
      <c r="OOH428" s="447"/>
      <c r="OOI428" s="447"/>
      <c r="OOJ428" s="447"/>
      <c r="OOK428" s="447"/>
      <c r="OOL428" s="447"/>
      <c r="OOM428" s="447"/>
      <c r="OON428" s="447"/>
      <c r="OOO428" s="447"/>
      <c r="OOP428" s="447"/>
      <c r="OOQ428" s="447"/>
      <c r="OOR428" s="447"/>
      <c r="OOS428" s="447"/>
      <c r="OOT428" s="447"/>
      <c r="OOU428" s="447"/>
      <c r="OOV428" s="447"/>
      <c r="OOW428" s="447"/>
      <c r="OOX428" s="447"/>
      <c r="OOY428" s="447"/>
      <c r="OOZ428" s="447"/>
      <c r="OPA428" s="447"/>
      <c r="OPB428" s="447"/>
      <c r="OPC428" s="447"/>
      <c r="OPD428" s="447"/>
      <c r="OPE428" s="447"/>
      <c r="OPF428" s="447"/>
      <c r="OPG428" s="447"/>
      <c r="OPH428" s="447"/>
      <c r="OPI428" s="447"/>
      <c r="OPJ428" s="447"/>
      <c r="OPK428" s="447"/>
      <c r="OPL428" s="447"/>
      <c r="OPM428" s="447"/>
      <c r="OPN428" s="447"/>
      <c r="OPO428" s="447"/>
      <c r="OPP428" s="447"/>
      <c r="OPQ428" s="447"/>
      <c r="OPR428" s="447"/>
      <c r="OPS428" s="447"/>
      <c r="OPT428" s="447"/>
      <c r="OPU428" s="447"/>
      <c r="OPV428" s="447"/>
      <c r="OPW428" s="447"/>
      <c r="OPX428" s="447"/>
      <c r="OPY428" s="447"/>
      <c r="OPZ428" s="447"/>
      <c r="OQA428" s="447"/>
      <c r="OQB428" s="447"/>
      <c r="OQC428" s="447"/>
      <c r="OQD428" s="447"/>
      <c r="OQE428" s="447"/>
      <c r="OQF428" s="447"/>
      <c r="OQG428" s="447"/>
      <c r="OQH428" s="447"/>
      <c r="OQI428" s="447"/>
      <c r="OQJ428" s="447"/>
      <c r="OQK428" s="447"/>
      <c r="OQL428" s="447"/>
      <c r="OQM428" s="447"/>
      <c r="OQN428" s="447"/>
      <c r="OQO428" s="447"/>
      <c r="OQP428" s="447"/>
      <c r="OQQ428" s="447"/>
      <c r="OQR428" s="447"/>
      <c r="OQS428" s="447"/>
      <c r="OQT428" s="447"/>
      <c r="OQU428" s="447"/>
      <c r="OQV428" s="447"/>
      <c r="OQW428" s="447"/>
      <c r="OQX428" s="447"/>
      <c r="OQY428" s="447"/>
      <c r="OQZ428" s="447"/>
      <c r="ORA428" s="447"/>
      <c r="ORB428" s="447"/>
      <c r="ORC428" s="447"/>
      <c r="ORD428" s="447"/>
      <c r="ORE428" s="447"/>
      <c r="ORF428" s="447"/>
      <c r="ORG428" s="447"/>
      <c r="ORH428" s="447"/>
      <c r="ORI428" s="447"/>
      <c r="ORJ428" s="447"/>
      <c r="ORK428" s="447"/>
      <c r="ORL428" s="447"/>
      <c r="ORM428" s="447"/>
      <c r="ORN428" s="447"/>
      <c r="ORO428" s="447"/>
      <c r="ORP428" s="447"/>
      <c r="ORQ428" s="447"/>
      <c r="ORR428" s="447"/>
      <c r="ORS428" s="447"/>
      <c r="ORT428" s="447"/>
      <c r="ORU428" s="447"/>
      <c r="ORV428" s="447"/>
      <c r="ORW428" s="447"/>
      <c r="ORX428" s="447"/>
      <c r="ORY428" s="447"/>
      <c r="ORZ428" s="447"/>
      <c r="OSA428" s="447"/>
      <c r="OSB428" s="447"/>
      <c r="OSC428" s="447"/>
      <c r="OSD428" s="447"/>
      <c r="OSE428" s="447"/>
      <c r="OSF428" s="447"/>
      <c r="OSG428" s="447"/>
      <c r="OSH428" s="447"/>
      <c r="OSI428" s="447"/>
      <c r="OSJ428" s="447"/>
      <c r="OSK428" s="447"/>
      <c r="OSL428" s="447"/>
      <c r="OSM428" s="447"/>
      <c r="OSN428" s="447"/>
      <c r="OSO428" s="447"/>
      <c r="OSP428" s="447"/>
      <c r="OSQ428" s="447"/>
      <c r="OSR428" s="447"/>
      <c r="OSS428" s="447"/>
      <c r="OST428" s="447"/>
      <c r="OSU428" s="447"/>
      <c r="OSV428" s="447"/>
      <c r="OSW428" s="447"/>
      <c r="OSX428" s="447"/>
      <c r="OSY428" s="447"/>
      <c r="OSZ428" s="447"/>
      <c r="OTA428" s="447"/>
      <c r="OTB428" s="447"/>
      <c r="OTC428" s="447"/>
      <c r="OTD428" s="447"/>
      <c r="OTE428" s="447"/>
      <c r="OTF428" s="447"/>
      <c r="OTG428" s="447"/>
      <c r="OTH428" s="447"/>
      <c r="OTI428" s="447"/>
      <c r="OTJ428" s="447"/>
      <c r="OTK428" s="447"/>
      <c r="OTL428" s="447"/>
      <c r="OTM428" s="447"/>
      <c r="OTN428" s="447"/>
      <c r="OTO428" s="447"/>
      <c r="OTP428" s="447"/>
      <c r="OTQ428" s="447"/>
      <c r="OTR428" s="447"/>
      <c r="OTS428" s="447"/>
      <c r="OTT428" s="447"/>
      <c r="OTU428" s="447"/>
      <c r="OTV428" s="447"/>
      <c r="OTW428" s="447"/>
      <c r="OTX428" s="447"/>
      <c r="OTY428" s="447"/>
      <c r="OTZ428" s="447"/>
      <c r="OUA428" s="447"/>
      <c r="OUB428" s="447"/>
      <c r="OUC428" s="447"/>
      <c r="OUD428" s="447"/>
      <c r="OUE428" s="447"/>
      <c r="OUF428" s="447"/>
      <c r="OUG428" s="447"/>
      <c r="OUH428" s="447"/>
      <c r="OUI428" s="447"/>
      <c r="OUJ428" s="447"/>
      <c r="OUK428" s="447"/>
      <c r="OUL428" s="447"/>
      <c r="OUM428" s="447"/>
      <c r="OUN428" s="447"/>
      <c r="OUO428" s="447"/>
      <c r="OUP428" s="447"/>
      <c r="OUQ428" s="447"/>
      <c r="OUR428" s="447"/>
      <c r="OUS428" s="447"/>
      <c r="OUT428" s="447"/>
      <c r="OUU428" s="447"/>
      <c r="OUV428" s="447"/>
      <c r="OUW428" s="447"/>
      <c r="OUX428" s="447"/>
      <c r="OUY428" s="447"/>
      <c r="OUZ428" s="447"/>
      <c r="OVA428" s="447"/>
      <c r="OVB428" s="447"/>
      <c r="OVC428" s="447"/>
      <c r="OVD428" s="447"/>
      <c r="OVE428" s="447"/>
      <c r="OVF428" s="447"/>
      <c r="OVG428" s="447"/>
      <c r="OVH428" s="447"/>
      <c r="OVI428" s="447"/>
      <c r="OVJ428" s="447"/>
      <c r="OVK428" s="447"/>
      <c r="OVL428" s="447"/>
      <c r="OVM428" s="447"/>
      <c r="OVN428" s="447"/>
      <c r="OVO428" s="447"/>
      <c r="OVP428" s="447"/>
      <c r="OVQ428" s="447"/>
      <c r="OVR428" s="447"/>
      <c r="OVS428" s="447"/>
      <c r="OVT428" s="447"/>
      <c r="OVU428" s="447"/>
      <c r="OVV428" s="447"/>
      <c r="OVW428" s="447"/>
      <c r="OVX428" s="447"/>
      <c r="OVY428" s="447"/>
      <c r="OVZ428" s="447"/>
      <c r="OWA428" s="447"/>
      <c r="OWB428" s="447"/>
      <c r="OWC428" s="447"/>
      <c r="OWD428" s="447"/>
      <c r="OWE428" s="447"/>
      <c r="OWF428" s="447"/>
      <c r="OWG428" s="447"/>
      <c r="OWH428" s="447"/>
      <c r="OWI428" s="447"/>
      <c r="OWJ428" s="447"/>
      <c r="OWK428" s="447"/>
      <c r="OWL428" s="447"/>
      <c r="OWM428" s="447"/>
      <c r="OWN428" s="447"/>
      <c r="OWO428" s="447"/>
      <c r="OWP428" s="447"/>
      <c r="OWQ428" s="447"/>
      <c r="OWR428" s="447"/>
      <c r="OWS428" s="447"/>
      <c r="OWT428" s="447"/>
      <c r="OWU428" s="447"/>
      <c r="OWV428" s="447"/>
      <c r="OWW428" s="447"/>
      <c r="OWX428" s="447"/>
      <c r="OWY428" s="447"/>
      <c r="OWZ428" s="447"/>
      <c r="OXA428" s="447"/>
      <c r="OXB428" s="447"/>
      <c r="OXC428" s="447"/>
      <c r="OXD428" s="447"/>
      <c r="OXE428" s="447"/>
      <c r="OXF428" s="447"/>
      <c r="OXG428" s="447"/>
      <c r="OXH428" s="447"/>
      <c r="OXI428" s="447"/>
      <c r="OXJ428" s="447"/>
      <c r="OXK428" s="447"/>
      <c r="OXL428" s="447"/>
      <c r="OXM428" s="447"/>
      <c r="OXN428" s="447"/>
      <c r="OXO428" s="447"/>
      <c r="OXP428" s="447"/>
      <c r="OXQ428" s="447"/>
      <c r="OXR428" s="447"/>
      <c r="OXS428" s="447"/>
      <c r="OXT428" s="447"/>
      <c r="OXU428" s="447"/>
      <c r="OXV428" s="447"/>
      <c r="OXW428" s="447"/>
      <c r="OXX428" s="447"/>
      <c r="OXY428" s="447"/>
      <c r="OXZ428" s="447"/>
      <c r="OYA428" s="447"/>
      <c r="OYB428" s="447"/>
      <c r="OYC428" s="447"/>
      <c r="OYD428" s="447"/>
      <c r="OYE428" s="447"/>
      <c r="OYF428" s="447"/>
      <c r="OYG428" s="447"/>
      <c r="OYH428" s="447"/>
      <c r="OYI428" s="447"/>
      <c r="OYJ428" s="447"/>
      <c r="OYK428" s="447"/>
      <c r="OYL428" s="447"/>
      <c r="OYM428" s="447"/>
      <c r="OYN428" s="447"/>
      <c r="OYO428" s="447"/>
      <c r="OYP428" s="447"/>
      <c r="OYQ428" s="447"/>
      <c r="OYR428" s="447"/>
      <c r="OYS428" s="447"/>
      <c r="OYT428" s="447"/>
      <c r="OYU428" s="447"/>
      <c r="OYV428" s="447"/>
      <c r="OYW428" s="447"/>
      <c r="OYX428" s="447"/>
      <c r="OYY428" s="447"/>
      <c r="OYZ428" s="447"/>
      <c r="OZA428" s="447"/>
      <c r="OZB428" s="447"/>
      <c r="OZC428" s="447"/>
      <c r="OZD428" s="447"/>
      <c r="OZE428" s="447"/>
      <c r="OZF428" s="447"/>
      <c r="OZG428" s="447"/>
      <c r="OZH428" s="447"/>
      <c r="OZI428" s="447"/>
      <c r="OZJ428" s="447"/>
      <c r="OZK428" s="447"/>
      <c r="OZL428" s="447"/>
      <c r="OZM428" s="447"/>
      <c r="OZN428" s="447"/>
      <c r="OZO428" s="447"/>
      <c r="OZP428" s="447"/>
      <c r="OZQ428" s="447"/>
      <c r="OZR428" s="447"/>
      <c r="OZS428" s="447"/>
      <c r="OZT428" s="447"/>
      <c r="OZU428" s="447"/>
      <c r="OZV428" s="447"/>
      <c r="OZW428" s="447"/>
      <c r="OZX428" s="447"/>
      <c r="OZY428" s="447"/>
      <c r="OZZ428" s="447"/>
      <c r="PAA428" s="447"/>
      <c r="PAB428" s="447"/>
      <c r="PAC428" s="447"/>
      <c r="PAD428" s="447"/>
      <c r="PAE428" s="447"/>
      <c r="PAF428" s="447"/>
      <c r="PAG428" s="447"/>
      <c r="PAH428" s="447"/>
      <c r="PAI428" s="447"/>
      <c r="PAJ428" s="447"/>
      <c r="PAK428" s="447"/>
      <c r="PAL428" s="447"/>
      <c r="PAM428" s="447"/>
      <c r="PAN428" s="447"/>
      <c r="PAO428" s="447"/>
      <c r="PAP428" s="447"/>
      <c r="PAQ428" s="447"/>
      <c r="PAR428" s="447"/>
      <c r="PAS428" s="447"/>
      <c r="PAT428" s="447"/>
      <c r="PAU428" s="447"/>
      <c r="PAV428" s="447"/>
      <c r="PAW428" s="447"/>
      <c r="PAX428" s="447"/>
      <c r="PAY428" s="447"/>
      <c r="PAZ428" s="447"/>
      <c r="PBA428" s="447"/>
      <c r="PBB428" s="447"/>
      <c r="PBC428" s="447"/>
      <c r="PBD428" s="447"/>
      <c r="PBE428" s="447"/>
      <c r="PBF428" s="447"/>
      <c r="PBG428" s="447"/>
      <c r="PBH428" s="447"/>
      <c r="PBI428" s="447"/>
      <c r="PBJ428" s="447"/>
      <c r="PBK428" s="447"/>
      <c r="PBL428" s="447"/>
      <c r="PBM428" s="447"/>
      <c r="PBN428" s="447"/>
      <c r="PBO428" s="447"/>
      <c r="PBP428" s="447"/>
      <c r="PBQ428" s="447"/>
      <c r="PBR428" s="447"/>
      <c r="PBS428" s="447"/>
      <c r="PBT428" s="447"/>
      <c r="PBU428" s="447"/>
      <c r="PBV428" s="447"/>
      <c r="PBW428" s="447"/>
      <c r="PBX428" s="447"/>
      <c r="PBY428" s="447"/>
      <c r="PBZ428" s="447"/>
      <c r="PCA428" s="447"/>
      <c r="PCB428" s="447"/>
      <c r="PCC428" s="447"/>
      <c r="PCD428" s="447"/>
      <c r="PCE428" s="447"/>
      <c r="PCF428" s="447"/>
      <c r="PCG428" s="447"/>
      <c r="PCH428" s="447"/>
      <c r="PCI428" s="447"/>
      <c r="PCJ428" s="447"/>
      <c r="PCK428" s="447"/>
      <c r="PCL428" s="447"/>
      <c r="PCM428" s="447"/>
      <c r="PCN428" s="447"/>
      <c r="PCO428" s="447"/>
      <c r="PCP428" s="447"/>
      <c r="PCQ428" s="447"/>
      <c r="PCR428" s="447"/>
      <c r="PCS428" s="447"/>
      <c r="PCT428" s="447"/>
      <c r="PCU428" s="447"/>
      <c r="PCV428" s="447"/>
      <c r="PCW428" s="447"/>
      <c r="PCX428" s="447"/>
      <c r="PCY428" s="447"/>
      <c r="PCZ428" s="447"/>
      <c r="PDA428" s="447"/>
      <c r="PDB428" s="447"/>
      <c r="PDC428" s="447"/>
      <c r="PDD428" s="447"/>
      <c r="PDE428" s="447"/>
      <c r="PDF428" s="447"/>
      <c r="PDG428" s="447"/>
      <c r="PDH428" s="447"/>
      <c r="PDI428" s="447"/>
      <c r="PDJ428" s="447"/>
      <c r="PDK428" s="447"/>
      <c r="PDL428" s="447"/>
      <c r="PDM428" s="447"/>
      <c r="PDN428" s="447"/>
      <c r="PDO428" s="447"/>
      <c r="PDP428" s="447"/>
      <c r="PDQ428" s="447"/>
      <c r="PDR428" s="447"/>
      <c r="PDS428" s="447"/>
      <c r="PDT428" s="447"/>
      <c r="PDU428" s="447"/>
      <c r="PDV428" s="447"/>
      <c r="PDW428" s="447"/>
      <c r="PDX428" s="447"/>
      <c r="PDY428" s="447"/>
      <c r="PDZ428" s="447"/>
      <c r="PEA428" s="447"/>
      <c r="PEB428" s="447"/>
      <c r="PEC428" s="447"/>
      <c r="PED428" s="447"/>
      <c r="PEE428" s="447"/>
      <c r="PEF428" s="447"/>
      <c r="PEG428" s="447"/>
      <c r="PEH428" s="447"/>
      <c r="PEI428" s="447"/>
      <c r="PEJ428" s="447"/>
      <c r="PEK428" s="447"/>
      <c r="PEL428" s="447"/>
      <c r="PEM428" s="447"/>
      <c r="PEN428" s="447"/>
      <c r="PEO428" s="447"/>
      <c r="PEP428" s="447"/>
      <c r="PEQ428" s="447"/>
      <c r="PER428" s="447"/>
      <c r="PES428" s="447"/>
      <c r="PET428" s="447"/>
      <c r="PEU428" s="447"/>
      <c r="PEV428" s="447"/>
      <c r="PEW428" s="447"/>
      <c r="PEX428" s="447"/>
      <c r="PEY428" s="447"/>
      <c r="PEZ428" s="447"/>
      <c r="PFA428" s="447"/>
      <c r="PFB428" s="447"/>
      <c r="PFC428" s="447"/>
      <c r="PFD428" s="447"/>
      <c r="PFE428" s="447"/>
      <c r="PFF428" s="447"/>
      <c r="PFG428" s="447"/>
      <c r="PFH428" s="447"/>
      <c r="PFI428" s="447"/>
      <c r="PFJ428" s="447"/>
      <c r="PFK428" s="447"/>
      <c r="PFL428" s="447"/>
      <c r="PFM428" s="447"/>
      <c r="PFN428" s="447"/>
      <c r="PFO428" s="447"/>
      <c r="PFP428" s="447"/>
      <c r="PFQ428" s="447"/>
      <c r="PFR428" s="447"/>
      <c r="PFS428" s="447"/>
      <c r="PFT428" s="447"/>
      <c r="PFU428" s="447"/>
      <c r="PFV428" s="447"/>
      <c r="PFW428" s="447"/>
      <c r="PFX428" s="447"/>
      <c r="PFY428" s="447"/>
      <c r="PFZ428" s="447"/>
      <c r="PGA428" s="447"/>
      <c r="PGB428" s="447"/>
      <c r="PGC428" s="447"/>
      <c r="PGD428" s="447"/>
      <c r="PGE428" s="447"/>
      <c r="PGF428" s="447"/>
      <c r="PGG428" s="447"/>
      <c r="PGH428" s="447"/>
      <c r="PGI428" s="447"/>
      <c r="PGJ428" s="447"/>
      <c r="PGK428" s="447"/>
      <c r="PGL428" s="447"/>
      <c r="PGM428" s="447"/>
      <c r="PGN428" s="447"/>
      <c r="PGO428" s="447"/>
      <c r="PGP428" s="447"/>
      <c r="PGQ428" s="447"/>
      <c r="PGR428" s="447"/>
      <c r="PGS428" s="447"/>
      <c r="PGT428" s="447"/>
      <c r="PGU428" s="447"/>
      <c r="PGV428" s="447"/>
      <c r="PGW428" s="447"/>
      <c r="PGX428" s="447"/>
      <c r="PGY428" s="447"/>
      <c r="PGZ428" s="447"/>
      <c r="PHA428" s="447"/>
      <c r="PHB428" s="447"/>
      <c r="PHC428" s="447"/>
      <c r="PHD428" s="447"/>
      <c r="PHE428" s="447"/>
      <c r="PHF428" s="447"/>
      <c r="PHG428" s="447"/>
      <c r="PHH428" s="447"/>
      <c r="PHI428" s="447"/>
      <c r="PHJ428" s="447"/>
      <c r="PHK428" s="447"/>
      <c r="PHL428" s="447"/>
      <c r="PHM428" s="447"/>
      <c r="PHN428" s="447"/>
      <c r="PHO428" s="447"/>
      <c r="PHP428" s="447"/>
      <c r="PHQ428" s="447"/>
      <c r="PHR428" s="447"/>
      <c r="PHS428" s="447"/>
      <c r="PHT428" s="447"/>
      <c r="PHU428" s="447"/>
      <c r="PHV428" s="447"/>
      <c r="PHW428" s="447"/>
      <c r="PHX428" s="447"/>
      <c r="PHY428" s="447"/>
      <c r="PHZ428" s="447"/>
      <c r="PIA428" s="447"/>
      <c r="PIB428" s="447"/>
      <c r="PIC428" s="447"/>
      <c r="PID428" s="447"/>
      <c r="PIE428" s="447"/>
      <c r="PIF428" s="447"/>
      <c r="PIG428" s="447"/>
      <c r="PIH428" s="447"/>
      <c r="PII428" s="447"/>
      <c r="PIJ428" s="447"/>
      <c r="PIK428" s="447"/>
      <c r="PIL428" s="447"/>
      <c r="PIM428" s="447"/>
      <c r="PIN428" s="447"/>
      <c r="PIO428" s="447"/>
      <c r="PIP428" s="447"/>
      <c r="PIQ428" s="447"/>
      <c r="PIR428" s="447"/>
      <c r="PIS428" s="447"/>
      <c r="PIT428" s="447"/>
      <c r="PIU428" s="447"/>
      <c r="PIV428" s="447"/>
      <c r="PIW428" s="447"/>
      <c r="PIX428" s="447"/>
      <c r="PIY428" s="447"/>
      <c r="PIZ428" s="447"/>
      <c r="PJA428" s="447"/>
      <c r="PJB428" s="447"/>
      <c r="PJC428" s="447"/>
      <c r="PJD428" s="447"/>
      <c r="PJE428" s="447"/>
      <c r="PJF428" s="447"/>
      <c r="PJG428" s="447"/>
      <c r="PJH428" s="447"/>
      <c r="PJI428" s="447"/>
      <c r="PJJ428" s="447"/>
      <c r="PJK428" s="447"/>
      <c r="PJL428" s="447"/>
      <c r="PJM428" s="447"/>
      <c r="PJN428" s="447"/>
      <c r="PJO428" s="447"/>
      <c r="PJP428" s="447"/>
      <c r="PJQ428" s="447"/>
      <c r="PJR428" s="447"/>
      <c r="PJS428" s="447"/>
      <c r="PJT428" s="447"/>
      <c r="PJU428" s="447"/>
      <c r="PJV428" s="447"/>
      <c r="PJW428" s="447"/>
      <c r="PJX428" s="447"/>
      <c r="PJY428" s="447"/>
      <c r="PJZ428" s="447"/>
      <c r="PKA428" s="447"/>
      <c r="PKB428" s="447"/>
      <c r="PKC428" s="447"/>
      <c r="PKD428" s="447"/>
      <c r="PKE428" s="447"/>
      <c r="PKF428" s="447"/>
      <c r="PKG428" s="447"/>
      <c r="PKH428" s="447"/>
      <c r="PKI428" s="447"/>
      <c r="PKJ428" s="447"/>
      <c r="PKK428" s="447"/>
      <c r="PKL428" s="447"/>
      <c r="PKM428" s="447"/>
      <c r="PKN428" s="447"/>
      <c r="PKO428" s="447"/>
      <c r="PKP428" s="447"/>
      <c r="PKQ428" s="447"/>
      <c r="PKR428" s="447"/>
      <c r="PKS428" s="447"/>
      <c r="PKT428" s="447"/>
      <c r="PKU428" s="447"/>
      <c r="PKV428" s="447"/>
      <c r="PKW428" s="447"/>
      <c r="PKX428" s="447"/>
      <c r="PKY428" s="447"/>
      <c r="PKZ428" s="447"/>
      <c r="PLA428" s="447"/>
      <c r="PLB428" s="447"/>
      <c r="PLC428" s="447"/>
      <c r="PLD428" s="447"/>
      <c r="PLE428" s="447"/>
      <c r="PLF428" s="447"/>
      <c r="PLG428" s="447"/>
      <c r="PLH428" s="447"/>
      <c r="PLI428" s="447"/>
      <c r="PLJ428" s="447"/>
      <c r="PLK428" s="447"/>
      <c r="PLL428" s="447"/>
      <c r="PLM428" s="447"/>
      <c r="PLN428" s="447"/>
      <c r="PLO428" s="447"/>
      <c r="PLP428" s="447"/>
      <c r="PLQ428" s="447"/>
      <c r="PLR428" s="447"/>
      <c r="PLS428" s="447"/>
      <c r="PLT428" s="447"/>
      <c r="PLU428" s="447"/>
      <c r="PLV428" s="447"/>
      <c r="PLW428" s="447"/>
      <c r="PLX428" s="447"/>
      <c r="PLY428" s="447"/>
      <c r="PLZ428" s="447"/>
      <c r="PMA428" s="447"/>
      <c r="PMB428" s="447"/>
      <c r="PMC428" s="447"/>
      <c r="PMD428" s="447"/>
      <c r="PME428" s="447"/>
      <c r="PMF428" s="447"/>
      <c r="PMG428" s="447"/>
      <c r="PMH428" s="447"/>
      <c r="PMI428" s="447"/>
      <c r="PMJ428" s="447"/>
      <c r="PMK428" s="447"/>
      <c r="PML428" s="447"/>
      <c r="PMM428" s="447"/>
      <c r="PMN428" s="447"/>
      <c r="PMO428" s="447"/>
      <c r="PMP428" s="447"/>
      <c r="PMQ428" s="447"/>
      <c r="PMR428" s="447"/>
      <c r="PMS428" s="447"/>
      <c r="PMT428" s="447"/>
      <c r="PMU428" s="447"/>
      <c r="PMV428" s="447"/>
      <c r="PMW428" s="447"/>
      <c r="PMX428" s="447"/>
      <c r="PMY428" s="447"/>
      <c r="PMZ428" s="447"/>
      <c r="PNA428" s="447"/>
      <c r="PNB428" s="447"/>
      <c r="PNC428" s="447"/>
      <c r="PND428" s="447"/>
      <c r="PNE428" s="447"/>
      <c r="PNF428" s="447"/>
      <c r="PNG428" s="447"/>
      <c r="PNH428" s="447"/>
      <c r="PNI428" s="447"/>
      <c r="PNJ428" s="447"/>
      <c r="PNK428" s="447"/>
      <c r="PNL428" s="447"/>
      <c r="PNM428" s="447"/>
      <c r="PNN428" s="447"/>
      <c r="PNO428" s="447"/>
      <c r="PNP428" s="447"/>
      <c r="PNQ428" s="447"/>
      <c r="PNR428" s="447"/>
      <c r="PNS428" s="447"/>
      <c r="PNT428" s="447"/>
      <c r="PNU428" s="447"/>
      <c r="PNV428" s="447"/>
      <c r="PNW428" s="447"/>
      <c r="PNX428" s="447"/>
      <c r="PNY428" s="447"/>
      <c r="PNZ428" s="447"/>
      <c r="POA428" s="447"/>
      <c r="POB428" s="447"/>
      <c r="POC428" s="447"/>
      <c r="POD428" s="447"/>
      <c r="POE428" s="447"/>
      <c r="POF428" s="447"/>
      <c r="POG428" s="447"/>
      <c r="POH428" s="447"/>
      <c r="POI428" s="447"/>
      <c r="POJ428" s="447"/>
      <c r="POK428" s="447"/>
      <c r="POL428" s="447"/>
      <c r="POM428" s="447"/>
      <c r="PON428" s="447"/>
      <c r="POO428" s="447"/>
      <c r="POP428" s="447"/>
      <c r="POQ428" s="447"/>
      <c r="POR428" s="447"/>
      <c r="POS428" s="447"/>
      <c r="POT428" s="447"/>
      <c r="POU428" s="447"/>
      <c r="POV428" s="447"/>
      <c r="POW428" s="447"/>
      <c r="POX428" s="447"/>
      <c r="POY428" s="447"/>
      <c r="POZ428" s="447"/>
      <c r="PPA428" s="447"/>
      <c r="PPB428" s="447"/>
      <c r="PPC428" s="447"/>
      <c r="PPD428" s="447"/>
      <c r="PPE428" s="447"/>
      <c r="PPF428" s="447"/>
      <c r="PPG428" s="447"/>
      <c r="PPH428" s="447"/>
      <c r="PPI428" s="447"/>
      <c r="PPJ428" s="447"/>
      <c r="PPK428" s="447"/>
      <c r="PPL428" s="447"/>
      <c r="PPM428" s="447"/>
      <c r="PPN428" s="447"/>
      <c r="PPO428" s="447"/>
      <c r="PPP428" s="447"/>
      <c r="PPQ428" s="447"/>
      <c r="PPR428" s="447"/>
      <c r="PPS428" s="447"/>
      <c r="PPT428" s="447"/>
      <c r="PPU428" s="447"/>
      <c r="PPV428" s="447"/>
      <c r="PPW428" s="447"/>
      <c r="PPX428" s="447"/>
      <c r="PPY428" s="447"/>
      <c r="PPZ428" s="447"/>
      <c r="PQA428" s="447"/>
      <c r="PQB428" s="447"/>
      <c r="PQC428" s="447"/>
      <c r="PQD428" s="447"/>
      <c r="PQE428" s="447"/>
      <c r="PQF428" s="447"/>
      <c r="PQG428" s="447"/>
      <c r="PQH428" s="447"/>
      <c r="PQI428" s="447"/>
      <c r="PQJ428" s="447"/>
      <c r="PQK428" s="447"/>
      <c r="PQL428" s="447"/>
      <c r="PQM428" s="447"/>
      <c r="PQN428" s="447"/>
      <c r="PQO428" s="447"/>
      <c r="PQP428" s="447"/>
      <c r="PQQ428" s="447"/>
      <c r="PQR428" s="447"/>
      <c r="PQS428" s="447"/>
      <c r="PQT428" s="447"/>
      <c r="PQU428" s="447"/>
      <c r="PQV428" s="447"/>
      <c r="PQW428" s="447"/>
      <c r="PQX428" s="447"/>
      <c r="PQY428" s="447"/>
      <c r="PQZ428" s="447"/>
      <c r="PRA428" s="447"/>
      <c r="PRB428" s="447"/>
      <c r="PRC428" s="447"/>
      <c r="PRD428" s="447"/>
      <c r="PRE428" s="447"/>
      <c r="PRF428" s="447"/>
      <c r="PRG428" s="447"/>
      <c r="PRH428" s="447"/>
      <c r="PRI428" s="447"/>
      <c r="PRJ428" s="447"/>
      <c r="PRK428" s="447"/>
      <c r="PRL428" s="447"/>
      <c r="PRM428" s="447"/>
      <c r="PRN428" s="447"/>
      <c r="PRO428" s="447"/>
      <c r="PRP428" s="447"/>
      <c r="PRQ428" s="447"/>
      <c r="PRR428" s="447"/>
      <c r="PRS428" s="447"/>
      <c r="PRT428" s="447"/>
      <c r="PRU428" s="447"/>
      <c r="PRV428" s="447"/>
      <c r="PRW428" s="447"/>
      <c r="PRX428" s="447"/>
      <c r="PRY428" s="447"/>
      <c r="PRZ428" s="447"/>
      <c r="PSA428" s="447"/>
      <c r="PSB428" s="447"/>
      <c r="PSC428" s="447"/>
      <c r="PSD428" s="447"/>
      <c r="PSE428" s="447"/>
      <c r="PSF428" s="447"/>
      <c r="PSG428" s="447"/>
      <c r="PSH428" s="447"/>
      <c r="PSI428" s="447"/>
      <c r="PSJ428" s="447"/>
      <c r="PSK428" s="447"/>
      <c r="PSL428" s="447"/>
      <c r="PSM428" s="447"/>
      <c r="PSN428" s="447"/>
      <c r="PSO428" s="447"/>
      <c r="PSP428" s="447"/>
      <c r="PSQ428" s="447"/>
      <c r="PSR428" s="447"/>
      <c r="PSS428" s="447"/>
      <c r="PST428" s="447"/>
      <c r="PSU428" s="447"/>
      <c r="PSV428" s="447"/>
      <c r="PSW428" s="447"/>
      <c r="PSX428" s="447"/>
      <c r="PSY428" s="447"/>
      <c r="PSZ428" s="447"/>
      <c r="PTA428" s="447"/>
      <c r="PTB428" s="447"/>
      <c r="PTC428" s="447"/>
      <c r="PTD428" s="447"/>
      <c r="PTE428" s="447"/>
      <c r="PTF428" s="447"/>
      <c r="PTG428" s="447"/>
      <c r="PTH428" s="447"/>
      <c r="PTI428" s="447"/>
      <c r="PTJ428" s="447"/>
      <c r="PTK428" s="447"/>
      <c r="PTL428" s="447"/>
      <c r="PTM428" s="447"/>
      <c r="PTN428" s="447"/>
      <c r="PTO428" s="447"/>
      <c r="PTP428" s="447"/>
      <c r="PTQ428" s="447"/>
      <c r="PTR428" s="447"/>
      <c r="PTS428" s="447"/>
      <c r="PTT428" s="447"/>
      <c r="PTU428" s="447"/>
      <c r="PTV428" s="447"/>
      <c r="PTW428" s="447"/>
      <c r="PTX428" s="447"/>
      <c r="PTY428" s="447"/>
      <c r="PTZ428" s="447"/>
      <c r="PUA428" s="447"/>
      <c r="PUB428" s="447"/>
      <c r="PUC428" s="447"/>
      <c r="PUD428" s="447"/>
      <c r="PUE428" s="447"/>
      <c r="PUF428" s="447"/>
      <c r="PUG428" s="447"/>
      <c r="PUH428" s="447"/>
      <c r="PUI428" s="447"/>
      <c r="PUJ428" s="447"/>
      <c r="PUK428" s="447"/>
      <c r="PUL428" s="447"/>
      <c r="PUM428" s="447"/>
      <c r="PUN428" s="447"/>
      <c r="PUO428" s="447"/>
      <c r="PUP428" s="447"/>
      <c r="PUQ428" s="447"/>
      <c r="PUR428" s="447"/>
      <c r="PUS428" s="447"/>
      <c r="PUT428" s="447"/>
      <c r="PUU428" s="447"/>
      <c r="PUV428" s="447"/>
      <c r="PUW428" s="447"/>
      <c r="PUX428" s="447"/>
      <c r="PUY428" s="447"/>
      <c r="PUZ428" s="447"/>
      <c r="PVA428" s="447"/>
      <c r="PVB428" s="447"/>
      <c r="PVC428" s="447"/>
      <c r="PVD428" s="447"/>
      <c r="PVE428" s="447"/>
      <c r="PVF428" s="447"/>
      <c r="PVG428" s="447"/>
      <c r="PVH428" s="447"/>
      <c r="PVI428" s="447"/>
      <c r="PVJ428" s="447"/>
      <c r="PVK428" s="447"/>
      <c r="PVL428" s="447"/>
      <c r="PVM428" s="447"/>
      <c r="PVN428" s="447"/>
      <c r="PVO428" s="447"/>
      <c r="PVP428" s="447"/>
      <c r="PVQ428" s="447"/>
      <c r="PVR428" s="447"/>
      <c r="PVS428" s="447"/>
      <c r="PVT428" s="447"/>
      <c r="PVU428" s="447"/>
      <c r="PVV428" s="447"/>
      <c r="PVW428" s="447"/>
      <c r="PVX428" s="447"/>
      <c r="PVY428" s="447"/>
      <c r="PVZ428" s="447"/>
      <c r="PWA428" s="447"/>
      <c r="PWB428" s="447"/>
      <c r="PWC428" s="447"/>
      <c r="PWD428" s="447"/>
      <c r="PWE428" s="447"/>
      <c r="PWF428" s="447"/>
      <c r="PWG428" s="447"/>
      <c r="PWH428" s="447"/>
      <c r="PWI428" s="447"/>
      <c r="PWJ428" s="447"/>
      <c r="PWK428" s="447"/>
      <c r="PWL428" s="447"/>
      <c r="PWM428" s="447"/>
      <c r="PWN428" s="447"/>
      <c r="PWO428" s="447"/>
      <c r="PWP428" s="447"/>
      <c r="PWQ428" s="447"/>
      <c r="PWR428" s="447"/>
      <c r="PWS428" s="447"/>
      <c r="PWT428" s="447"/>
      <c r="PWU428" s="447"/>
      <c r="PWV428" s="447"/>
      <c r="PWW428" s="447"/>
      <c r="PWX428" s="447"/>
      <c r="PWY428" s="447"/>
      <c r="PWZ428" s="447"/>
      <c r="PXA428" s="447"/>
      <c r="PXB428" s="447"/>
      <c r="PXC428" s="447"/>
      <c r="PXD428" s="447"/>
      <c r="PXE428" s="447"/>
      <c r="PXF428" s="447"/>
      <c r="PXG428" s="447"/>
      <c r="PXH428" s="447"/>
      <c r="PXI428" s="447"/>
      <c r="PXJ428" s="447"/>
      <c r="PXK428" s="447"/>
      <c r="PXL428" s="447"/>
      <c r="PXM428" s="447"/>
      <c r="PXN428" s="447"/>
      <c r="PXO428" s="447"/>
      <c r="PXP428" s="447"/>
      <c r="PXQ428" s="447"/>
      <c r="PXR428" s="447"/>
      <c r="PXS428" s="447"/>
      <c r="PXT428" s="447"/>
      <c r="PXU428" s="447"/>
      <c r="PXV428" s="447"/>
      <c r="PXW428" s="447"/>
      <c r="PXX428" s="447"/>
      <c r="PXY428" s="447"/>
      <c r="PXZ428" s="447"/>
      <c r="PYA428" s="447"/>
      <c r="PYB428" s="447"/>
      <c r="PYC428" s="447"/>
      <c r="PYD428" s="447"/>
      <c r="PYE428" s="447"/>
      <c r="PYF428" s="447"/>
      <c r="PYG428" s="447"/>
      <c r="PYH428" s="447"/>
      <c r="PYI428" s="447"/>
      <c r="PYJ428" s="447"/>
      <c r="PYK428" s="447"/>
      <c r="PYL428" s="447"/>
      <c r="PYM428" s="447"/>
      <c r="PYN428" s="447"/>
      <c r="PYO428" s="447"/>
      <c r="PYP428" s="447"/>
      <c r="PYQ428" s="447"/>
      <c r="PYR428" s="447"/>
      <c r="PYS428" s="447"/>
      <c r="PYT428" s="447"/>
      <c r="PYU428" s="447"/>
      <c r="PYV428" s="447"/>
      <c r="PYW428" s="447"/>
      <c r="PYX428" s="447"/>
      <c r="PYY428" s="447"/>
      <c r="PYZ428" s="447"/>
      <c r="PZA428" s="447"/>
      <c r="PZB428" s="447"/>
      <c r="PZC428" s="447"/>
      <c r="PZD428" s="447"/>
      <c r="PZE428" s="447"/>
      <c r="PZF428" s="447"/>
      <c r="PZG428" s="447"/>
      <c r="PZH428" s="447"/>
      <c r="PZI428" s="447"/>
      <c r="PZJ428" s="447"/>
      <c r="PZK428" s="447"/>
      <c r="PZL428" s="447"/>
      <c r="PZM428" s="447"/>
      <c r="PZN428" s="447"/>
      <c r="PZO428" s="447"/>
      <c r="PZP428" s="447"/>
      <c r="PZQ428" s="447"/>
      <c r="PZR428" s="447"/>
      <c r="PZS428" s="447"/>
      <c r="PZT428" s="447"/>
      <c r="PZU428" s="447"/>
      <c r="PZV428" s="447"/>
      <c r="PZW428" s="447"/>
      <c r="PZX428" s="447"/>
      <c r="PZY428" s="447"/>
      <c r="PZZ428" s="447"/>
      <c r="QAA428" s="447"/>
      <c r="QAB428" s="447"/>
      <c r="QAC428" s="447"/>
      <c r="QAD428" s="447"/>
      <c r="QAE428" s="447"/>
      <c r="QAF428" s="447"/>
      <c r="QAG428" s="447"/>
      <c r="QAH428" s="447"/>
      <c r="QAI428" s="447"/>
      <c r="QAJ428" s="447"/>
      <c r="QAK428" s="447"/>
      <c r="QAL428" s="447"/>
      <c r="QAM428" s="447"/>
      <c r="QAN428" s="447"/>
      <c r="QAO428" s="447"/>
      <c r="QAP428" s="447"/>
      <c r="QAQ428" s="447"/>
      <c r="QAR428" s="447"/>
      <c r="QAS428" s="447"/>
      <c r="QAT428" s="447"/>
      <c r="QAU428" s="447"/>
      <c r="QAV428" s="447"/>
      <c r="QAW428" s="447"/>
      <c r="QAX428" s="447"/>
      <c r="QAY428" s="447"/>
      <c r="QAZ428" s="447"/>
      <c r="QBA428" s="447"/>
      <c r="QBB428" s="447"/>
      <c r="QBC428" s="447"/>
      <c r="QBD428" s="447"/>
      <c r="QBE428" s="447"/>
      <c r="QBF428" s="447"/>
      <c r="QBG428" s="447"/>
      <c r="QBH428" s="447"/>
      <c r="QBI428" s="447"/>
      <c r="QBJ428" s="447"/>
      <c r="QBK428" s="447"/>
      <c r="QBL428" s="447"/>
      <c r="QBM428" s="447"/>
      <c r="QBN428" s="447"/>
      <c r="QBO428" s="447"/>
      <c r="QBP428" s="447"/>
      <c r="QBQ428" s="447"/>
      <c r="QBR428" s="447"/>
      <c r="QBS428" s="447"/>
      <c r="QBT428" s="447"/>
      <c r="QBU428" s="447"/>
      <c r="QBV428" s="447"/>
      <c r="QBW428" s="447"/>
      <c r="QBX428" s="447"/>
      <c r="QBY428" s="447"/>
      <c r="QBZ428" s="447"/>
      <c r="QCA428" s="447"/>
      <c r="QCB428" s="447"/>
      <c r="QCC428" s="447"/>
      <c r="QCD428" s="447"/>
      <c r="QCE428" s="447"/>
      <c r="QCF428" s="447"/>
      <c r="QCG428" s="447"/>
      <c r="QCH428" s="447"/>
      <c r="QCI428" s="447"/>
      <c r="QCJ428" s="447"/>
      <c r="QCK428" s="447"/>
      <c r="QCL428" s="447"/>
      <c r="QCM428" s="447"/>
      <c r="QCN428" s="447"/>
      <c r="QCO428" s="447"/>
      <c r="QCP428" s="447"/>
      <c r="QCQ428" s="447"/>
      <c r="QCR428" s="447"/>
      <c r="QCS428" s="447"/>
      <c r="QCT428" s="447"/>
      <c r="QCU428" s="447"/>
      <c r="QCV428" s="447"/>
      <c r="QCW428" s="447"/>
      <c r="QCX428" s="447"/>
      <c r="QCY428" s="447"/>
      <c r="QCZ428" s="447"/>
      <c r="QDA428" s="447"/>
      <c r="QDB428" s="447"/>
      <c r="QDC428" s="447"/>
      <c r="QDD428" s="447"/>
      <c r="QDE428" s="447"/>
      <c r="QDF428" s="447"/>
      <c r="QDG428" s="447"/>
      <c r="QDH428" s="447"/>
      <c r="QDI428" s="447"/>
      <c r="QDJ428" s="447"/>
      <c r="QDK428" s="447"/>
      <c r="QDL428" s="447"/>
      <c r="QDM428" s="447"/>
      <c r="QDN428" s="447"/>
      <c r="QDO428" s="447"/>
      <c r="QDP428" s="447"/>
      <c r="QDQ428" s="447"/>
      <c r="QDR428" s="447"/>
      <c r="QDS428" s="447"/>
      <c r="QDT428" s="447"/>
      <c r="QDU428" s="447"/>
      <c r="QDV428" s="447"/>
      <c r="QDW428" s="447"/>
      <c r="QDX428" s="447"/>
      <c r="QDY428" s="447"/>
      <c r="QDZ428" s="447"/>
      <c r="QEA428" s="447"/>
      <c r="QEB428" s="447"/>
      <c r="QEC428" s="447"/>
      <c r="QED428" s="447"/>
      <c r="QEE428" s="447"/>
      <c r="QEF428" s="447"/>
      <c r="QEG428" s="447"/>
      <c r="QEH428" s="447"/>
      <c r="QEI428" s="447"/>
      <c r="QEJ428" s="447"/>
      <c r="QEK428" s="447"/>
      <c r="QEL428" s="447"/>
      <c r="QEM428" s="447"/>
      <c r="QEN428" s="447"/>
      <c r="QEO428" s="447"/>
      <c r="QEP428" s="447"/>
      <c r="QEQ428" s="447"/>
      <c r="QER428" s="447"/>
      <c r="QES428" s="447"/>
      <c r="QET428" s="447"/>
      <c r="QEU428" s="447"/>
      <c r="QEV428" s="447"/>
      <c r="QEW428" s="447"/>
      <c r="QEX428" s="447"/>
      <c r="QEY428" s="447"/>
      <c r="QEZ428" s="447"/>
      <c r="QFA428" s="447"/>
      <c r="QFB428" s="447"/>
      <c r="QFC428" s="447"/>
      <c r="QFD428" s="447"/>
      <c r="QFE428" s="447"/>
      <c r="QFF428" s="447"/>
      <c r="QFG428" s="447"/>
      <c r="QFH428" s="447"/>
      <c r="QFI428" s="447"/>
      <c r="QFJ428" s="447"/>
      <c r="QFK428" s="447"/>
      <c r="QFL428" s="447"/>
      <c r="QFM428" s="447"/>
      <c r="QFN428" s="447"/>
      <c r="QFO428" s="447"/>
      <c r="QFP428" s="447"/>
      <c r="QFQ428" s="447"/>
      <c r="QFR428" s="447"/>
      <c r="QFS428" s="447"/>
      <c r="QFT428" s="447"/>
      <c r="QFU428" s="447"/>
      <c r="QFV428" s="447"/>
      <c r="QFW428" s="447"/>
      <c r="QFX428" s="447"/>
      <c r="QFY428" s="447"/>
      <c r="QFZ428" s="447"/>
      <c r="QGA428" s="447"/>
      <c r="QGB428" s="447"/>
      <c r="QGC428" s="447"/>
      <c r="QGD428" s="447"/>
      <c r="QGE428" s="447"/>
      <c r="QGF428" s="447"/>
      <c r="QGG428" s="447"/>
      <c r="QGH428" s="447"/>
      <c r="QGI428" s="447"/>
      <c r="QGJ428" s="447"/>
      <c r="QGK428" s="447"/>
      <c r="QGL428" s="447"/>
      <c r="QGM428" s="447"/>
      <c r="QGN428" s="447"/>
      <c r="QGO428" s="447"/>
      <c r="QGP428" s="447"/>
      <c r="QGQ428" s="447"/>
      <c r="QGR428" s="447"/>
      <c r="QGS428" s="447"/>
      <c r="QGT428" s="447"/>
      <c r="QGU428" s="447"/>
      <c r="QGV428" s="447"/>
      <c r="QGW428" s="447"/>
      <c r="QGX428" s="447"/>
      <c r="QGY428" s="447"/>
      <c r="QGZ428" s="447"/>
      <c r="QHA428" s="447"/>
      <c r="QHB428" s="447"/>
      <c r="QHC428" s="447"/>
      <c r="QHD428" s="447"/>
      <c r="QHE428" s="447"/>
      <c r="QHF428" s="447"/>
      <c r="QHG428" s="447"/>
      <c r="QHH428" s="447"/>
      <c r="QHI428" s="447"/>
      <c r="QHJ428" s="447"/>
      <c r="QHK428" s="447"/>
      <c r="QHL428" s="447"/>
      <c r="QHM428" s="447"/>
      <c r="QHN428" s="447"/>
      <c r="QHO428" s="447"/>
      <c r="QHP428" s="447"/>
      <c r="QHQ428" s="447"/>
      <c r="QHR428" s="447"/>
      <c r="QHS428" s="447"/>
      <c r="QHT428" s="447"/>
      <c r="QHU428" s="447"/>
      <c r="QHV428" s="447"/>
      <c r="QHW428" s="447"/>
      <c r="QHX428" s="447"/>
      <c r="QHY428" s="447"/>
      <c r="QHZ428" s="447"/>
      <c r="QIA428" s="447"/>
      <c r="QIB428" s="447"/>
      <c r="QIC428" s="447"/>
      <c r="QID428" s="447"/>
      <c r="QIE428" s="447"/>
      <c r="QIF428" s="447"/>
      <c r="QIG428" s="447"/>
      <c r="QIH428" s="447"/>
      <c r="QII428" s="447"/>
      <c r="QIJ428" s="447"/>
      <c r="QIK428" s="447"/>
      <c r="QIL428" s="447"/>
      <c r="QIM428" s="447"/>
      <c r="QIN428" s="447"/>
      <c r="QIO428" s="447"/>
      <c r="QIP428" s="447"/>
      <c r="QIQ428" s="447"/>
      <c r="QIR428" s="447"/>
      <c r="QIS428" s="447"/>
      <c r="QIT428" s="447"/>
      <c r="QIU428" s="447"/>
      <c r="QIV428" s="447"/>
      <c r="QIW428" s="447"/>
      <c r="QIX428" s="447"/>
      <c r="QIY428" s="447"/>
      <c r="QIZ428" s="447"/>
      <c r="QJA428" s="447"/>
      <c r="QJB428" s="447"/>
      <c r="QJC428" s="447"/>
      <c r="QJD428" s="447"/>
      <c r="QJE428" s="447"/>
      <c r="QJF428" s="447"/>
      <c r="QJG428" s="447"/>
      <c r="QJH428" s="447"/>
      <c r="QJI428" s="447"/>
      <c r="QJJ428" s="447"/>
      <c r="QJK428" s="447"/>
      <c r="QJL428" s="447"/>
      <c r="QJM428" s="447"/>
      <c r="QJN428" s="447"/>
      <c r="QJO428" s="447"/>
      <c r="QJP428" s="447"/>
      <c r="QJQ428" s="447"/>
      <c r="QJR428" s="447"/>
      <c r="QJS428" s="447"/>
      <c r="QJT428" s="447"/>
      <c r="QJU428" s="447"/>
      <c r="QJV428" s="447"/>
      <c r="QJW428" s="447"/>
      <c r="QJX428" s="447"/>
      <c r="QJY428" s="447"/>
      <c r="QJZ428" s="447"/>
      <c r="QKA428" s="447"/>
      <c r="QKB428" s="447"/>
      <c r="QKC428" s="447"/>
      <c r="QKD428" s="447"/>
      <c r="QKE428" s="447"/>
      <c r="QKF428" s="447"/>
      <c r="QKG428" s="447"/>
      <c r="QKH428" s="447"/>
      <c r="QKI428" s="447"/>
      <c r="QKJ428" s="447"/>
      <c r="QKK428" s="447"/>
      <c r="QKL428" s="447"/>
      <c r="QKM428" s="447"/>
      <c r="QKN428" s="447"/>
      <c r="QKO428" s="447"/>
      <c r="QKP428" s="447"/>
      <c r="QKQ428" s="447"/>
      <c r="QKR428" s="447"/>
      <c r="QKS428" s="447"/>
      <c r="QKT428" s="447"/>
      <c r="QKU428" s="447"/>
      <c r="QKV428" s="447"/>
      <c r="QKW428" s="447"/>
      <c r="QKX428" s="447"/>
      <c r="QKY428" s="447"/>
      <c r="QKZ428" s="447"/>
      <c r="QLA428" s="447"/>
      <c r="QLB428" s="447"/>
      <c r="QLC428" s="447"/>
      <c r="QLD428" s="447"/>
      <c r="QLE428" s="447"/>
      <c r="QLF428" s="447"/>
      <c r="QLG428" s="447"/>
      <c r="QLH428" s="447"/>
      <c r="QLI428" s="447"/>
      <c r="QLJ428" s="447"/>
      <c r="QLK428" s="447"/>
      <c r="QLL428" s="447"/>
      <c r="QLM428" s="447"/>
      <c r="QLN428" s="447"/>
      <c r="QLO428" s="447"/>
      <c r="QLP428" s="447"/>
      <c r="QLQ428" s="447"/>
      <c r="QLR428" s="447"/>
      <c r="QLS428" s="447"/>
      <c r="QLT428" s="447"/>
      <c r="QLU428" s="447"/>
      <c r="QLV428" s="447"/>
      <c r="QLW428" s="447"/>
      <c r="QLX428" s="447"/>
      <c r="QLY428" s="447"/>
      <c r="QLZ428" s="447"/>
      <c r="QMA428" s="447"/>
      <c r="QMB428" s="447"/>
      <c r="QMC428" s="447"/>
      <c r="QMD428" s="447"/>
      <c r="QME428" s="447"/>
      <c r="QMF428" s="447"/>
      <c r="QMG428" s="447"/>
      <c r="QMH428" s="447"/>
      <c r="QMI428" s="447"/>
      <c r="QMJ428" s="447"/>
      <c r="QMK428" s="447"/>
      <c r="QML428" s="447"/>
      <c r="QMM428" s="447"/>
      <c r="QMN428" s="447"/>
      <c r="QMO428" s="447"/>
      <c r="QMP428" s="447"/>
      <c r="QMQ428" s="447"/>
      <c r="QMR428" s="447"/>
      <c r="QMS428" s="447"/>
      <c r="QMT428" s="447"/>
      <c r="QMU428" s="447"/>
      <c r="QMV428" s="447"/>
      <c r="QMW428" s="447"/>
      <c r="QMX428" s="447"/>
      <c r="QMY428" s="447"/>
      <c r="QMZ428" s="447"/>
      <c r="QNA428" s="447"/>
      <c r="QNB428" s="447"/>
      <c r="QNC428" s="447"/>
      <c r="QND428" s="447"/>
      <c r="QNE428" s="447"/>
      <c r="QNF428" s="447"/>
      <c r="QNG428" s="447"/>
      <c r="QNH428" s="447"/>
      <c r="QNI428" s="447"/>
      <c r="QNJ428" s="447"/>
      <c r="QNK428" s="447"/>
      <c r="QNL428" s="447"/>
      <c r="QNM428" s="447"/>
      <c r="QNN428" s="447"/>
      <c r="QNO428" s="447"/>
      <c r="QNP428" s="447"/>
      <c r="QNQ428" s="447"/>
      <c r="QNR428" s="447"/>
      <c r="QNS428" s="447"/>
      <c r="QNT428" s="447"/>
      <c r="QNU428" s="447"/>
      <c r="QNV428" s="447"/>
      <c r="QNW428" s="447"/>
      <c r="QNX428" s="447"/>
      <c r="QNY428" s="447"/>
      <c r="QNZ428" s="447"/>
      <c r="QOA428" s="447"/>
      <c r="QOB428" s="447"/>
      <c r="QOC428" s="447"/>
      <c r="QOD428" s="447"/>
      <c r="QOE428" s="447"/>
      <c r="QOF428" s="447"/>
      <c r="QOG428" s="447"/>
      <c r="QOH428" s="447"/>
      <c r="QOI428" s="447"/>
      <c r="QOJ428" s="447"/>
      <c r="QOK428" s="447"/>
      <c r="QOL428" s="447"/>
      <c r="QOM428" s="447"/>
      <c r="QON428" s="447"/>
      <c r="QOO428" s="447"/>
      <c r="QOP428" s="447"/>
      <c r="QOQ428" s="447"/>
      <c r="QOR428" s="447"/>
      <c r="QOS428" s="447"/>
      <c r="QOT428" s="447"/>
      <c r="QOU428" s="447"/>
      <c r="QOV428" s="447"/>
      <c r="QOW428" s="447"/>
      <c r="QOX428" s="447"/>
      <c r="QOY428" s="447"/>
      <c r="QOZ428" s="447"/>
      <c r="QPA428" s="447"/>
      <c r="QPB428" s="447"/>
      <c r="QPC428" s="447"/>
      <c r="QPD428" s="447"/>
      <c r="QPE428" s="447"/>
      <c r="QPF428" s="447"/>
      <c r="QPG428" s="447"/>
      <c r="QPH428" s="447"/>
      <c r="QPI428" s="447"/>
      <c r="QPJ428" s="447"/>
      <c r="QPK428" s="447"/>
      <c r="QPL428" s="447"/>
      <c r="QPM428" s="447"/>
      <c r="QPN428" s="447"/>
      <c r="QPO428" s="447"/>
      <c r="QPP428" s="447"/>
      <c r="QPQ428" s="447"/>
      <c r="QPR428" s="447"/>
      <c r="QPS428" s="447"/>
      <c r="QPT428" s="447"/>
      <c r="QPU428" s="447"/>
      <c r="QPV428" s="447"/>
      <c r="QPW428" s="447"/>
      <c r="QPX428" s="447"/>
      <c r="QPY428" s="447"/>
      <c r="QPZ428" s="447"/>
      <c r="QQA428" s="447"/>
      <c r="QQB428" s="447"/>
      <c r="QQC428" s="447"/>
      <c r="QQD428" s="447"/>
      <c r="QQE428" s="447"/>
      <c r="QQF428" s="447"/>
      <c r="QQG428" s="447"/>
      <c r="QQH428" s="447"/>
      <c r="QQI428" s="447"/>
      <c r="QQJ428" s="447"/>
      <c r="QQK428" s="447"/>
      <c r="QQL428" s="447"/>
      <c r="QQM428" s="447"/>
      <c r="QQN428" s="447"/>
      <c r="QQO428" s="447"/>
      <c r="QQP428" s="447"/>
      <c r="QQQ428" s="447"/>
      <c r="QQR428" s="447"/>
      <c r="QQS428" s="447"/>
      <c r="QQT428" s="447"/>
      <c r="QQU428" s="447"/>
      <c r="QQV428" s="447"/>
      <c r="QQW428" s="447"/>
      <c r="QQX428" s="447"/>
      <c r="QQY428" s="447"/>
      <c r="QQZ428" s="447"/>
      <c r="QRA428" s="447"/>
      <c r="QRB428" s="447"/>
      <c r="QRC428" s="447"/>
      <c r="QRD428" s="447"/>
      <c r="QRE428" s="447"/>
      <c r="QRF428" s="447"/>
      <c r="QRG428" s="447"/>
      <c r="QRH428" s="447"/>
      <c r="QRI428" s="447"/>
      <c r="QRJ428" s="447"/>
      <c r="QRK428" s="447"/>
      <c r="QRL428" s="447"/>
      <c r="QRM428" s="447"/>
      <c r="QRN428" s="447"/>
      <c r="QRO428" s="447"/>
      <c r="QRP428" s="447"/>
      <c r="QRQ428" s="447"/>
      <c r="QRR428" s="447"/>
      <c r="QRS428" s="447"/>
      <c r="QRT428" s="447"/>
      <c r="QRU428" s="447"/>
      <c r="QRV428" s="447"/>
      <c r="QRW428" s="447"/>
      <c r="QRX428" s="447"/>
      <c r="QRY428" s="447"/>
      <c r="QRZ428" s="447"/>
      <c r="QSA428" s="447"/>
      <c r="QSB428" s="447"/>
      <c r="QSC428" s="447"/>
      <c r="QSD428" s="447"/>
      <c r="QSE428" s="447"/>
      <c r="QSF428" s="447"/>
      <c r="QSG428" s="447"/>
      <c r="QSH428" s="447"/>
      <c r="QSI428" s="447"/>
      <c r="QSJ428" s="447"/>
      <c r="QSK428" s="447"/>
      <c r="QSL428" s="447"/>
      <c r="QSM428" s="447"/>
      <c r="QSN428" s="447"/>
      <c r="QSO428" s="447"/>
      <c r="QSP428" s="447"/>
      <c r="QSQ428" s="447"/>
      <c r="QSR428" s="447"/>
      <c r="QSS428" s="447"/>
      <c r="QST428" s="447"/>
      <c r="QSU428" s="447"/>
      <c r="QSV428" s="447"/>
      <c r="QSW428" s="447"/>
      <c r="QSX428" s="447"/>
      <c r="QSY428" s="447"/>
      <c r="QSZ428" s="447"/>
      <c r="QTA428" s="447"/>
      <c r="QTB428" s="447"/>
      <c r="QTC428" s="447"/>
      <c r="QTD428" s="447"/>
      <c r="QTE428" s="447"/>
      <c r="QTF428" s="447"/>
      <c r="QTG428" s="447"/>
      <c r="QTH428" s="447"/>
      <c r="QTI428" s="447"/>
      <c r="QTJ428" s="447"/>
      <c r="QTK428" s="447"/>
      <c r="QTL428" s="447"/>
      <c r="QTM428" s="447"/>
      <c r="QTN428" s="447"/>
      <c r="QTO428" s="447"/>
      <c r="QTP428" s="447"/>
      <c r="QTQ428" s="447"/>
      <c r="QTR428" s="447"/>
      <c r="QTS428" s="447"/>
      <c r="QTT428" s="447"/>
      <c r="QTU428" s="447"/>
      <c r="QTV428" s="447"/>
      <c r="QTW428" s="447"/>
      <c r="QTX428" s="447"/>
      <c r="QTY428" s="447"/>
      <c r="QTZ428" s="447"/>
      <c r="QUA428" s="447"/>
      <c r="QUB428" s="447"/>
      <c r="QUC428" s="447"/>
      <c r="QUD428" s="447"/>
      <c r="QUE428" s="447"/>
      <c r="QUF428" s="447"/>
      <c r="QUG428" s="447"/>
      <c r="QUH428" s="447"/>
      <c r="QUI428" s="447"/>
      <c r="QUJ428" s="447"/>
      <c r="QUK428" s="447"/>
      <c r="QUL428" s="447"/>
      <c r="QUM428" s="447"/>
      <c r="QUN428" s="447"/>
      <c r="QUO428" s="447"/>
      <c r="QUP428" s="447"/>
      <c r="QUQ428" s="447"/>
      <c r="QUR428" s="447"/>
      <c r="QUS428" s="447"/>
      <c r="QUT428" s="447"/>
      <c r="QUU428" s="447"/>
      <c r="QUV428" s="447"/>
      <c r="QUW428" s="447"/>
      <c r="QUX428" s="447"/>
      <c r="QUY428" s="447"/>
      <c r="QUZ428" s="447"/>
      <c r="QVA428" s="447"/>
      <c r="QVB428" s="447"/>
      <c r="QVC428" s="447"/>
      <c r="QVD428" s="447"/>
      <c r="QVE428" s="447"/>
      <c r="QVF428" s="447"/>
      <c r="QVG428" s="447"/>
      <c r="QVH428" s="447"/>
      <c r="QVI428" s="447"/>
      <c r="QVJ428" s="447"/>
      <c r="QVK428" s="447"/>
      <c r="QVL428" s="447"/>
      <c r="QVM428" s="447"/>
      <c r="QVN428" s="447"/>
      <c r="QVO428" s="447"/>
      <c r="QVP428" s="447"/>
      <c r="QVQ428" s="447"/>
      <c r="QVR428" s="447"/>
      <c r="QVS428" s="447"/>
      <c r="QVT428" s="447"/>
      <c r="QVU428" s="447"/>
      <c r="QVV428" s="447"/>
      <c r="QVW428" s="447"/>
      <c r="QVX428" s="447"/>
      <c r="QVY428" s="447"/>
      <c r="QVZ428" s="447"/>
      <c r="QWA428" s="447"/>
      <c r="QWB428" s="447"/>
      <c r="QWC428" s="447"/>
      <c r="QWD428" s="447"/>
      <c r="QWE428" s="447"/>
      <c r="QWF428" s="447"/>
      <c r="QWG428" s="447"/>
      <c r="QWH428" s="447"/>
      <c r="QWI428" s="447"/>
      <c r="QWJ428" s="447"/>
      <c r="QWK428" s="447"/>
      <c r="QWL428" s="447"/>
      <c r="QWM428" s="447"/>
      <c r="QWN428" s="447"/>
      <c r="QWO428" s="447"/>
      <c r="QWP428" s="447"/>
      <c r="QWQ428" s="447"/>
      <c r="QWR428" s="447"/>
      <c r="QWS428" s="447"/>
      <c r="QWT428" s="447"/>
      <c r="QWU428" s="447"/>
      <c r="QWV428" s="447"/>
      <c r="QWW428" s="447"/>
      <c r="QWX428" s="447"/>
      <c r="QWY428" s="447"/>
      <c r="QWZ428" s="447"/>
      <c r="QXA428" s="447"/>
      <c r="QXB428" s="447"/>
      <c r="QXC428" s="447"/>
      <c r="QXD428" s="447"/>
      <c r="QXE428" s="447"/>
      <c r="QXF428" s="447"/>
      <c r="QXG428" s="447"/>
      <c r="QXH428" s="447"/>
      <c r="QXI428" s="447"/>
      <c r="QXJ428" s="447"/>
      <c r="QXK428" s="447"/>
      <c r="QXL428" s="447"/>
      <c r="QXM428" s="447"/>
      <c r="QXN428" s="447"/>
      <c r="QXO428" s="447"/>
      <c r="QXP428" s="447"/>
      <c r="QXQ428" s="447"/>
      <c r="QXR428" s="447"/>
      <c r="QXS428" s="447"/>
      <c r="QXT428" s="447"/>
      <c r="QXU428" s="447"/>
      <c r="QXV428" s="447"/>
      <c r="QXW428" s="447"/>
      <c r="QXX428" s="447"/>
      <c r="QXY428" s="447"/>
      <c r="QXZ428" s="447"/>
      <c r="QYA428" s="447"/>
      <c r="QYB428" s="447"/>
      <c r="QYC428" s="447"/>
      <c r="QYD428" s="447"/>
      <c r="QYE428" s="447"/>
      <c r="QYF428" s="447"/>
      <c r="QYG428" s="447"/>
      <c r="QYH428" s="447"/>
      <c r="QYI428" s="447"/>
      <c r="QYJ428" s="447"/>
      <c r="QYK428" s="447"/>
      <c r="QYL428" s="447"/>
      <c r="QYM428" s="447"/>
      <c r="QYN428" s="447"/>
      <c r="QYO428" s="447"/>
      <c r="QYP428" s="447"/>
      <c r="QYQ428" s="447"/>
      <c r="QYR428" s="447"/>
      <c r="QYS428" s="447"/>
      <c r="QYT428" s="447"/>
      <c r="QYU428" s="447"/>
      <c r="QYV428" s="447"/>
      <c r="QYW428" s="447"/>
      <c r="QYX428" s="447"/>
      <c r="QYY428" s="447"/>
      <c r="QYZ428" s="447"/>
      <c r="QZA428" s="447"/>
      <c r="QZB428" s="447"/>
      <c r="QZC428" s="447"/>
      <c r="QZD428" s="447"/>
      <c r="QZE428" s="447"/>
      <c r="QZF428" s="447"/>
      <c r="QZG428" s="447"/>
      <c r="QZH428" s="447"/>
      <c r="QZI428" s="447"/>
      <c r="QZJ428" s="447"/>
      <c r="QZK428" s="447"/>
      <c r="QZL428" s="447"/>
      <c r="QZM428" s="447"/>
      <c r="QZN428" s="447"/>
      <c r="QZO428" s="447"/>
      <c r="QZP428" s="447"/>
      <c r="QZQ428" s="447"/>
      <c r="QZR428" s="447"/>
      <c r="QZS428" s="447"/>
      <c r="QZT428" s="447"/>
      <c r="QZU428" s="447"/>
      <c r="QZV428" s="447"/>
      <c r="QZW428" s="447"/>
      <c r="QZX428" s="447"/>
      <c r="QZY428" s="447"/>
      <c r="QZZ428" s="447"/>
      <c r="RAA428" s="447"/>
      <c r="RAB428" s="447"/>
      <c r="RAC428" s="447"/>
      <c r="RAD428" s="447"/>
      <c r="RAE428" s="447"/>
      <c r="RAF428" s="447"/>
      <c r="RAG428" s="447"/>
      <c r="RAH428" s="447"/>
      <c r="RAI428" s="447"/>
      <c r="RAJ428" s="447"/>
      <c r="RAK428" s="447"/>
      <c r="RAL428" s="447"/>
      <c r="RAM428" s="447"/>
      <c r="RAN428" s="447"/>
      <c r="RAO428" s="447"/>
      <c r="RAP428" s="447"/>
      <c r="RAQ428" s="447"/>
      <c r="RAR428" s="447"/>
      <c r="RAS428" s="447"/>
      <c r="RAT428" s="447"/>
      <c r="RAU428" s="447"/>
      <c r="RAV428" s="447"/>
      <c r="RAW428" s="447"/>
      <c r="RAX428" s="447"/>
      <c r="RAY428" s="447"/>
      <c r="RAZ428" s="447"/>
      <c r="RBA428" s="447"/>
      <c r="RBB428" s="447"/>
      <c r="RBC428" s="447"/>
      <c r="RBD428" s="447"/>
      <c r="RBE428" s="447"/>
      <c r="RBF428" s="447"/>
      <c r="RBG428" s="447"/>
      <c r="RBH428" s="447"/>
      <c r="RBI428" s="447"/>
      <c r="RBJ428" s="447"/>
      <c r="RBK428" s="447"/>
      <c r="RBL428" s="447"/>
      <c r="RBM428" s="447"/>
      <c r="RBN428" s="447"/>
      <c r="RBO428" s="447"/>
      <c r="RBP428" s="447"/>
      <c r="RBQ428" s="447"/>
      <c r="RBR428" s="447"/>
      <c r="RBS428" s="447"/>
      <c r="RBT428" s="447"/>
      <c r="RBU428" s="447"/>
      <c r="RBV428" s="447"/>
      <c r="RBW428" s="447"/>
      <c r="RBX428" s="447"/>
      <c r="RBY428" s="447"/>
      <c r="RBZ428" s="447"/>
      <c r="RCA428" s="447"/>
      <c r="RCB428" s="447"/>
      <c r="RCC428" s="447"/>
      <c r="RCD428" s="447"/>
      <c r="RCE428" s="447"/>
      <c r="RCF428" s="447"/>
      <c r="RCG428" s="447"/>
      <c r="RCH428" s="447"/>
      <c r="RCI428" s="447"/>
      <c r="RCJ428" s="447"/>
      <c r="RCK428" s="447"/>
      <c r="RCL428" s="447"/>
      <c r="RCM428" s="447"/>
      <c r="RCN428" s="447"/>
      <c r="RCO428" s="447"/>
      <c r="RCP428" s="447"/>
      <c r="RCQ428" s="447"/>
      <c r="RCR428" s="447"/>
      <c r="RCS428" s="447"/>
      <c r="RCT428" s="447"/>
      <c r="RCU428" s="447"/>
      <c r="RCV428" s="447"/>
      <c r="RCW428" s="447"/>
      <c r="RCX428" s="447"/>
      <c r="RCY428" s="447"/>
      <c r="RCZ428" s="447"/>
      <c r="RDA428" s="447"/>
      <c r="RDB428" s="447"/>
      <c r="RDC428" s="447"/>
      <c r="RDD428" s="447"/>
      <c r="RDE428" s="447"/>
      <c r="RDF428" s="447"/>
      <c r="RDG428" s="447"/>
      <c r="RDH428" s="447"/>
      <c r="RDI428" s="447"/>
      <c r="RDJ428" s="447"/>
      <c r="RDK428" s="447"/>
      <c r="RDL428" s="447"/>
      <c r="RDM428" s="447"/>
      <c r="RDN428" s="447"/>
      <c r="RDO428" s="447"/>
      <c r="RDP428" s="447"/>
      <c r="RDQ428" s="447"/>
      <c r="RDR428" s="447"/>
      <c r="RDS428" s="447"/>
      <c r="RDT428" s="447"/>
      <c r="RDU428" s="447"/>
      <c r="RDV428" s="447"/>
      <c r="RDW428" s="447"/>
      <c r="RDX428" s="447"/>
      <c r="RDY428" s="447"/>
      <c r="RDZ428" s="447"/>
      <c r="REA428" s="447"/>
      <c r="REB428" s="447"/>
      <c r="REC428" s="447"/>
      <c r="RED428" s="447"/>
      <c r="REE428" s="447"/>
      <c r="REF428" s="447"/>
      <c r="REG428" s="447"/>
      <c r="REH428" s="447"/>
      <c r="REI428" s="447"/>
      <c r="REJ428" s="447"/>
      <c r="REK428" s="447"/>
      <c r="REL428" s="447"/>
      <c r="REM428" s="447"/>
      <c r="REN428" s="447"/>
      <c r="REO428" s="447"/>
      <c r="REP428" s="447"/>
      <c r="REQ428" s="447"/>
      <c r="RER428" s="447"/>
      <c r="RES428" s="447"/>
      <c r="RET428" s="447"/>
      <c r="REU428" s="447"/>
      <c r="REV428" s="447"/>
      <c r="REW428" s="447"/>
      <c r="REX428" s="447"/>
      <c r="REY428" s="447"/>
      <c r="REZ428" s="447"/>
      <c r="RFA428" s="447"/>
      <c r="RFB428" s="447"/>
      <c r="RFC428" s="447"/>
      <c r="RFD428" s="447"/>
      <c r="RFE428" s="447"/>
      <c r="RFF428" s="447"/>
      <c r="RFG428" s="447"/>
      <c r="RFH428" s="447"/>
      <c r="RFI428" s="447"/>
      <c r="RFJ428" s="447"/>
      <c r="RFK428" s="447"/>
      <c r="RFL428" s="447"/>
      <c r="RFM428" s="447"/>
      <c r="RFN428" s="447"/>
      <c r="RFO428" s="447"/>
      <c r="RFP428" s="447"/>
      <c r="RFQ428" s="447"/>
      <c r="RFR428" s="447"/>
      <c r="RFS428" s="447"/>
      <c r="RFT428" s="447"/>
      <c r="RFU428" s="447"/>
      <c r="RFV428" s="447"/>
      <c r="RFW428" s="447"/>
      <c r="RFX428" s="447"/>
      <c r="RFY428" s="447"/>
      <c r="RFZ428" s="447"/>
      <c r="RGA428" s="447"/>
      <c r="RGB428" s="447"/>
      <c r="RGC428" s="447"/>
      <c r="RGD428" s="447"/>
      <c r="RGE428" s="447"/>
      <c r="RGF428" s="447"/>
      <c r="RGG428" s="447"/>
      <c r="RGH428" s="447"/>
      <c r="RGI428" s="447"/>
      <c r="RGJ428" s="447"/>
      <c r="RGK428" s="447"/>
      <c r="RGL428" s="447"/>
      <c r="RGM428" s="447"/>
      <c r="RGN428" s="447"/>
      <c r="RGO428" s="447"/>
      <c r="RGP428" s="447"/>
      <c r="RGQ428" s="447"/>
      <c r="RGR428" s="447"/>
      <c r="RGS428" s="447"/>
      <c r="RGT428" s="447"/>
      <c r="RGU428" s="447"/>
      <c r="RGV428" s="447"/>
      <c r="RGW428" s="447"/>
      <c r="RGX428" s="447"/>
      <c r="RGY428" s="447"/>
      <c r="RGZ428" s="447"/>
      <c r="RHA428" s="447"/>
      <c r="RHB428" s="447"/>
      <c r="RHC428" s="447"/>
      <c r="RHD428" s="447"/>
      <c r="RHE428" s="447"/>
      <c r="RHF428" s="447"/>
      <c r="RHG428" s="447"/>
      <c r="RHH428" s="447"/>
      <c r="RHI428" s="447"/>
      <c r="RHJ428" s="447"/>
      <c r="RHK428" s="447"/>
      <c r="RHL428" s="447"/>
      <c r="RHM428" s="447"/>
      <c r="RHN428" s="447"/>
      <c r="RHO428" s="447"/>
      <c r="RHP428" s="447"/>
      <c r="RHQ428" s="447"/>
      <c r="RHR428" s="447"/>
      <c r="RHS428" s="447"/>
      <c r="RHT428" s="447"/>
      <c r="RHU428" s="447"/>
      <c r="RHV428" s="447"/>
      <c r="RHW428" s="447"/>
      <c r="RHX428" s="447"/>
      <c r="RHY428" s="447"/>
      <c r="RHZ428" s="447"/>
      <c r="RIA428" s="447"/>
      <c r="RIB428" s="447"/>
      <c r="RIC428" s="447"/>
      <c r="RID428" s="447"/>
      <c r="RIE428" s="447"/>
      <c r="RIF428" s="447"/>
      <c r="RIG428" s="447"/>
      <c r="RIH428" s="447"/>
      <c r="RII428" s="447"/>
      <c r="RIJ428" s="447"/>
      <c r="RIK428" s="447"/>
      <c r="RIL428" s="447"/>
      <c r="RIM428" s="447"/>
      <c r="RIN428" s="447"/>
      <c r="RIO428" s="447"/>
      <c r="RIP428" s="447"/>
      <c r="RIQ428" s="447"/>
      <c r="RIR428" s="447"/>
      <c r="RIS428" s="447"/>
      <c r="RIT428" s="447"/>
      <c r="RIU428" s="447"/>
      <c r="RIV428" s="447"/>
      <c r="RIW428" s="447"/>
      <c r="RIX428" s="447"/>
      <c r="RIY428" s="447"/>
      <c r="RIZ428" s="447"/>
      <c r="RJA428" s="447"/>
      <c r="RJB428" s="447"/>
      <c r="RJC428" s="447"/>
      <c r="RJD428" s="447"/>
      <c r="RJE428" s="447"/>
      <c r="RJF428" s="447"/>
      <c r="RJG428" s="447"/>
      <c r="RJH428" s="447"/>
      <c r="RJI428" s="447"/>
      <c r="RJJ428" s="447"/>
      <c r="RJK428" s="447"/>
      <c r="RJL428" s="447"/>
      <c r="RJM428" s="447"/>
      <c r="RJN428" s="447"/>
      <c r="RJO428" s="447"/>
      <c r="RJP428" s="447"/>
      <c r="RJQ428" s="447"/>
      <c r="RJR428" s="447"/>
      <c r="RJS428" s="447"/>
      <c r="RJT428" s="447"/>
      <c r="RJU428" s="447"/>
      <c r="RJV428" s="447"/>
      <c r="RJW428" s="447"/>
      <c r="RJX428" s="447"/>
      <c r="RJY428" s="447"/>
      <c r="RJZ428" s="447"/>
      <c r="RKA428" s="447"/>
      <c r="RKB428" s="447"/>
      <c r="RKC428" s="447"/>
      <c r="RKD428" s="447"/>
      <c r="RKE428" s="447"/>
      <c r="RKF428" s="447"/>
      <c r="RKG428" s="447"/>
      <c r="RKH428" s="447"/>
      <c r="RKI428" s="447"/>
      <c r="RKJ428" s="447"/>
      <c r="RKK428" s="447"/>
      <c r="RKL428" s="447"/>
      <c r="RKM428" s="447"/>
      <c r="RKN428" s="447"/>
      <c r="RKO428" s="447"/>
      <c r="RKP428" s="447"/>
      <c r="RKQ428" s="447"/>
      <c r="RKR428" s="447"/>
      <c r="RKS428" s="447"/>
      <c r="RKT428" s="447"/>
      <c r="RKU428" s="447"/>
      <c r="RKV428" s="447"/>
      <c r="RKW428" s="447"/>
      <c r="RKX428" s="447"/>
      <c r="RKY428" s="447"/>
      <c r="RKZ428" s="447"/>
      <c r="RLA428" s="447"/>
      <c r="RLB428" s="447"/>
      <c r="RLC428" s="447"/>
      <c r="RLD428" s="447"/>
      <c r="RLE428" s="447"/>
      <c r="RLF428" s="447"/>
      <c r="RLG428" s="447"/>
      <c r="RLH428" s="447"/>
      <c r="RLI428" s="447"/>
      <c r="RLJ428" s="447"/>
      <c r="RLK428" s="447"/>
      <c r="RLL428" s="447"/>
      <c r="RLM428" s="447"/>
      <c r="RLN428" s="447"/>
      <c r="RLO428" s="447"/>
      <c r="RLP428" s="447"/>
      <c r="RLQ428" s="447"/>
      <c r="RLR428" s="447"/>
      <c r="RLS428" s="447"/>
      <c r="RLT428" s="447"/>
      <c r="RLU428" s="447"/>
      <c r="RLV428" s="447"/>
      <c r="RLW428" s="447"/>
      <c r="RLX428" s="447"/>
      <c r="RLY428" s="447"/>
      <c r="RLZ428" s="447"/>
      <c r="RMA428" s="447"/>
      <c r="RMB428" s="447"/>
      <c r="RMC428" s="447"/>
      <c r="RMD428" s="447"/>
      <c r="RME428" s="447"/>
      <c r="RMF428" s="447"/>
      <c r="RMG428" s="447"/>
      <c r="RMH428" s="447"/>
      <c r="RMI428" s="447"/>
      <c r="RMJ428" s="447"/>
      <c r="RMK428" s="447"/>
      <c r="RML428" s="447"/>
      <c r="RMM428" s="447"/>
      <c r="RMN428" s="447"/>
      <c r="RMO428" s="447"/>
      <c r="RMP428" s="447"/>
      <c r="RMQ428" s="447"/>
      <c r="RMR428" s="447"/>
      <c r="RMS428" s="447"/>
      <c r="RMT428" s="447"/>
      <c r="RMU428" s="447"/>
      <c r="RMV428" s="447"/>
      <c r="RMW428" s="447"/>
      <c r="RMX428" s="447"/>
      <c r="RMY428" s="447"/>
      <c r="RMZ428" s="447"/>
      <c r="RNA428" s="447"/>
      <c r="RNB428" s="447"/>
      <c r="RNC428" s="447"/>
      <c r="RND428" s="447"/>
      <c r="RNE428" s="447"/>
      <c r="RNF428" s="447"/>
      <c r="RNG428" s="447"/>
      <c r="RNH428" s="447"/>
      <c r="RNI428" s="447"/>
      <c r="RNJ428" s="447"/>
      <c r="RNK428" s="447"/>
      <c r="RNL428" s="447"/>
      <c r="RNM428" s="447"/>
      <c r="RNN428" s="447"/>
      <c r="RNO428" s="447"/>
      <c r="RNP428" s="447"/>
      <c r="RNQ428" s="447"/>
      <c r="RNR428" s="447"/>
      <c r="RNS428" s="447"/>
      <c r="RNT428" s="447"/>
      <c r="RNU428" s="447"/>
      <c r="RNV428" s="447"/>
      <c r="RNW428" s="447"/>
      <c r="RNX428" s="447"/>
      <c r="RNY428" s="447"/>
      <c r="RNZ428" s="447"/>
      <c r="ROA428" s="447"/>
      <c r="ROB428" s="447"/>
      <c r="ROC428" s="447"/>
      <c r="ROD428" s="447"/>
      <c r="ROE428" s="447"/>
      <c r="ROF428" s="447"/>
      <c r="ROG428" s="447"/>
      <c r="ROH428" s="447"/>
      <c r="ROI428" s="447"/>
      <c r="ROJ428" s="447"/>
      <c r="ROK428" s="447"/>
      <c r="ROL428" s="447"/>
      <c r="ROM428" s="447"/>
      <c r="RON428" s="447"/>
      <c r="ROO428" s="447"/>
      <c r="ROP428" s="447"/>
      <c r="ROQ428" s="447"/>
      <c r="ROR428" s="447"/>
      <c r="ROS428" s="447"/>
      <c r="ROT428" s="447"/>
      <c r="ROU428" s="447"/>
      <c r="ROV428" s="447"/>
      <c r="ROW428" s="447"/>
      <c r="ROX428" s="447"/>
      <c r="ROY428" s="447"/>
      <c r="ROZ428" s="447"/>
      <c r="RPA428" s="447"/>
      <c r="RPB428" s="447"/>
      <c r="RPC428" s="447"/>
      <c r="RPD428" s="447"/>
      <c r="RPE428" s="447"/>
      <c r="RPF428" s="447"/>
      <c r="RPG428" s="447"/>
      <c r="RPH428" s="447"/>
      <c r="RPI428" s="447"/>
      <c r="RPJ428" s="447"/>
      <c r="RPK428" s="447"/>
      <c r="RPL428" s="447"/>
      <c r="RPM428" s="447"/>
      <c r="RPN428" s="447"/>
      <c r="RPO428" s="447"/>
      <c r="RPP428" s="447"/>
      <c r="RPQ428" s="447"/>
      <c r="RPR428" s="447"/>
      <c r="RPS428" s="447"/>
      <c r="RPT428" s="447"/>
      <c r="RPU428" s="447"/>
      <c r="RPV428" s="447"/>
      <c r="RPW428" s="447"/>
      <c r="RPX428" s="447"/>
      <c r="RPY428" s="447"/>
      <c r="RPZ428" s="447"/>
      <c r="RQA428" s="447"/>
      <c r="RQB428" s="447"/>
      <c r="RQC428" s="447"/>
      <c r="RQD428" s="447"/>
      <c r="RQE428" s="447"/>
      <c r="RQF428" s="447"/>
      <c r="RQG428" s="447"/>
      <c r="RQH428" s="447"/>
      <c r="RQI428" s="447"/>
      <c r="RQJ428" s="447"/>
      <c r="RQK428" s="447"/>
      <c r="RQL428" s="447"/>
      <c r="RQM428" s="447"/>
      <c r="RQN428" s="447"/>
      <c r="RQO428" s="447"/>
      <c r="RQP428" s="447"/>
      <c r="RQQ428" s="447"/>
      <c r="RQR428" s="447"/>
      <c r="RQS428" s="447"/>
      <c r="RQT428" s="447"/>
      <c r="RQU428" s="447"/>
      <c r="RQV428" s="447"/>
      <c r="RQW428" s="447"/>
      <c r="RQX428" s="447"/>
      <c r="RQY428" s="447"/>
      <c r="RQZ428" s="447"/>
      <c r="RRA428" s="447"/>
      <c r="RRB428" s="447"/>
      <c r="RRC428" s="447"/>
      <c r="RRD428" s="447"/>
      <c r="RRE428" s="447"/>
      <c r="RRF428" s="447"/>
      <c r="RRG428" s="447"/>
      <c r="RRH428" s="447"/>
      <c r="RRI428" s="447"/>
      <c r="RRJ428" s="447"/>
      <c r="RRK428" s="447"/>
      <c r="RRL428" s="447"/>
      <c r="RRM428" s="447"/>
      <c r="RRN428" s="447"/>
      <c r="RRO428" s="447"/>
      <c r="RRP428" s="447"/>
      <c r="RRQ428" s="447"/>
      <c r="RRR428" s="447"/>
      <c r="RRS428" s="447"/>
      <c r="RRT428" s="447"/>
      <c r="RRU428" s="447"/>
      <c r="RRV428" s="447"/>
      <c r="RRW428" s="447"/>
      <c r="RRX428" s="447"/>
      <c r="RRY428" s="447"/>
      <c r="RRZ428" s="447"/>
      <c r="RSA428" s="447"/>
      <c r="RSB428" s="447"/>
      <c r="RSC428" s="447"/>
      <c r="RSD428" s="447"/>
      <c r="RSE428" s="447"/>
      <c r="RSF428" s="447"/>
      <c r="RSG428" s="447"/>
      <c r="RSH428" s="447"/>
      <c r="RSI428" s="447"/>
      <c r="RSJ428" s="447"/>
      <c r="RSK428" s="447"/>
      <c r="RSL428" s="447"/>
      <c r="RSM428" s="447"/>
      <c r="RSN428" s="447"/>
      <c r="RSO428" s="447"/>
      <c r="RSP428" s="447"/>
      <c r="RSQ428" s="447"/>
      <c r="RSR428" s="447"/>
      <c r="RSS428" s="447"/>
      <c r="RST428" s="447"/>
      <c r="RSU428" s="447"/>
      <c r="RSV428" s="447"/>
      <c r="RSW428" s="447"/>
      <c r="RSX428" s="447"/>
      <c r="RSY428" s="447"/>
      <c r="RSZ428" s="447"/>
      <c r="RTA428" s="447"/>
      <c r="RTB428" s="447"/>
      <c r="RTC428" s="447"/>
      <c r="RTD428" s="447"/>
      <c r="RTE428" s="447"/>
      <c r="RTF428" s="447"/>
      <c r="RTG428" s="447"/>
      <c r="RTH428" s="447"/>
      <c r="RTI428" s="447"/>
      <c r="RTJ428" s="447"/>
      <c r="RTK428" s="447"/>
      <c r="RTL428" s="447"/>
      <c r="RTM428" s="447"/>
      <c r="RTN428" s="447"/>
      <c r="RTO428" s="447"/>
      <c r="RTP428" s="447"/>
      <c r="RTQ428" s="447"/>
      <c r="RTR428" s="447"/>
      <c r="RTS428" s="447"/>
      <c r="RTT428" s="447"/>
      <c r="RTU428" s="447"/>
      <c r="RTV428" s="447"/>
      <c r="RTW428" s="447"/>
      <c r="RTX428" s="447"/>
      <c r="RTY428" s="447"/>
      <c r="RTZ428" s="447"/>
      <c r="RUA428" s="447"/>
      <c r="RUB428" s="447"/>
      <c r="RUC428" s="447"/>
      <c r="RUD428" s="447"/>
      <c r="RUE428" s="447"/>
      <c r="RUF428" s="447"/>
      <c r="RUG428" s="447"/>
      <c r="RUH428" s="447"/>
      <c r="RUI428" s="447"/>
      <c r="RUJ428" s="447"/>
      <c r="RUK428" s="447"/>
      <c r="RUL428" s="447"/>
      <c r="RUM428" s="447"/>
      <c r="RUN428" s="447"/>
      <c r="RUO428" s="447"/>
      <c r="RUP428" s="447"/>
      <c r="RUQ428" s="447"/>
      <c r="RUR428" s="447"/>
      <c r="RUS428" s="447"/>
      <c r="RUT428" s="447"/>
      <c r="RUU428" s="447"/>
      <c r="RUV428" s="447"/>
      <c r="RUW428" s="447"/>
      <c r="RUX428" s="447"/>
      <c r="RUY428" s="447"/>
      <c r="RUZ428" s="447"/>
      <c r="RVA428" s="447"/>
      <c r="RVB428" s="447"/>
      <c r="RVC428" s="447"/>
      <c r="RVD428" s="447"/>
      <c r="RVE428" s="447"/>
      <c r="RVF428" s="447"/>
      <c r="RVG428" s="447"/>
      <c r="RVH428" s="447"/>
      <c r="RVI428" s="447"/>
      <c r="RVJ428" s="447"/>
      <c r="RVK428" s="447"/>
      <c r="RVL428" s="447"/>
      <c r="RVM428" s="447"/>
      <c r="RVN428" s="447"/>
      <c r="RVO428" s="447"/>
      <c r="RVP428" s="447"/>
      <c r="RVQ428" s="447"/>
      <c r="RVR428" s="447"/>
      <c r="RVS428" s="447"/>
      <c r="RVT428" s="447"/>
      <c r="RVU428" s="447"/>
      <c r="RVV428" s="447"/>
      <c r="RVW428" s="447"/>
      <c r="RVX428" s="447"/>
      <c r="RVY428" s="447"/>
      <c r="RVZ428" s="447"/>
      <c r="RWA428" s="447"/>
      <c r="RWB428" s="447"/>
      <c r="RWC428" s="447"/>
      <c r="RWD428" s="447"/>
      <c r="RWE428" s="447"/>
      <c r="RWF428" s="447"/>
      <c r="RWG428" s="447"/>
      <c r="RWH428" s="447"/>
      <c r="RWI428" s="447"/>
      <c r="RWJ428" s="447"/>
      <c r="RWK428" s="447"/>
      <c r="RWL428" s="447"/>
      <c r="RWM428" s="447"/>
      <c r="RWN428" s="447"/>
      <c r="RWO428" s="447"/>
      <c r="RWP428" s="447"/>
      <c r="RWQ428" s="447"/>
      <c r="RWR428" s="447"/>
      <c r="RWS428" s="447"/>
      <c r="RWT428" s="447"/>
      <c r="RWU428" s="447"/>
      <c r="RWV428" s="447"/>
      <c r="RWW428" s="447"/>
      <c r="RWX428" s="447"/>
      <c r="RWY428" s="447"/>
      <c r="RWZ428" s="447"/>
      <c r="RXA428" s="447"/>
      <c r="RXB428" s="447"/>
      <c r="RXC428" s="447"/>
      <c r="RXD428" s="447"/>
      <c r="RXE428" s="447"/>
      <c r="RXF428" s="447"/>
      <c r="RXG428" s="447"/>
      <c r="RXH428" s="447"/>
      <c r="RXI428" s="447"/>
      <c r="RXJ428" s="447"/>
      <c r="RXK428" s="447"/>
      <c r="RXL428" s="447"/>
      <c r="RXM428" s="447"/>
      <c r="RXN428" s="447"/>
      <c r="RXO428" s="447"/>
      <c r="RXP428" s="447"/>
      <c r="RXQ428" s="447"/>
      <c r="RXR428" s="447"/>
      <c r="RXS428" s="447"/>
      <c r="RXT428" s="447"/>
      <c r="RXU428" s="447"/>
      <c r="RXV428" s="447"/>
      <c r="RXW428" s="447"/>
      <c r="RXX428" s="447"/>
      <c r="RXY428" s="447"/>
      <c r="RXZ428" s="447"/>
      <c r="RYA428" s="447"/>
      <c r="RYB428" s="447"/>
      <c r="RYC428" s="447"/>
      <c r="RYD428" s="447"/>
      <c r="RYE428" s="447"/>
      <c r="RYF428" s="447"/>
      <c r="RYG428" s="447"/>
      <c r="RYH428" s="447"/>
      <c r="RYI428" s="447"/>
      <c r="RYJ428" s="447"/>
      <c r="RYK428" s="447"/>
      <c r="RYL428" s="447"/>
      <c r="RYM428" s="447"/>
      <c r="RYN428" s="447"/>
      <c r="RYO428" s="447"/>
      <c r="RYP428" s="447"/>
      <c r="RYQ428" s="447"/>
      <c r="RYR428" s="447"/>
      <c r="RYS428" s="447"/>
      <c r="RYT428" s="447"/>
      <c r="RYU428" s="447"/>
      <c r="RYV428" s="447"/>
      <c r="RYW428" s="447"/>
      <c r="RYX428" s="447"/>
      <c r="RYY428" s="447"/>
      <c r="RYZ428" s="447"/>
      <c r="RZA428" s="447"/>
      <c r="RZB428" s="447"/>
      <c r="RZC428" s="447"/>
      <c r="RZD428" s="447"/>
      <c r="RZE428" s="447"/>
      <c r="RZF428" s="447"/>
      <c r="RZG428" s="447"/>
      <c r="RZH428" s="447"/>
      <c r="RZI428" s="447"/>
      <c r="RZJ428" s="447"/>
      <c r="RZK428" s="447"/>
      <c r="RZL428" s="447"/>
      <c r="RZM428" s="447"/>
      <c r="RZN428" s="447"/>
      <c r="RZO428" s="447"/>
      <c r="RZP428" s="447"/>
      <c r="RZQ428" s="447"/>
      <c r="RZR428" s="447"/>
      <c r="RZS428" s="447"/>
      <c r="RZT428" s="447"/>
      <c r="RZU428" s="447"/>
      <c r="RZV428" s="447"/>
      <c r="RZW428" s="447"/>
      <c r="RZX428" s="447"/>
      <c r="RZY428" s="447"/>
      <c r="RZZ428" s="447"/>
      <c r="SAA428" s="447"/>
      <c r="SAB428" s="447"/>
      <c r="SAC428" s="447"/>
      <c r="SAD428" s="447"/>
      <c r="SAE428" s="447"/>
      <c r="SAF428" s="447"/>
      <c r="SAG428" s="447"/>
      <c r="SAH428" s="447"/>
      <c r="SAI428" s="447"/>
      <c r="SAJ428" s="447"/>
      <c r="SAK428" s="447"/>
      <c r="SAL428" s="447"/>
      <c r="SAM428" s="447"/>
      <c r="SAN428" s="447"/>
      <c r="SAO428" s="447"/>
      <c r="SAP428" s="447"/>
      <c r="SAQ428" s="447"/>
      <c r="SAR428" s="447"/>
      <c r="SAS428" s="447"/>
      <c r="SAT428" s="447"/>
      <c r="SAU428" s="447"/>
      <c r="SAV428" s="447"/>
      <c r="SAW428" s="447"/>
      <c r="SAX428" s="447"/>
      <c r="SAY428" s="447"/>
      <c r="SAZ428" s="447"/>
      <c r="SBA428" s="447"/>
      <c r="SBB428" s="447"/>
      <c r="SBC428" s="447"/>
      <c r="SBD428" s="447"/>
      <c r="SBE428" s="447"/>
      <c r="SBF428" s="447"/>
      <c r="SBG428" s="447"/>
      <c r="SBH428" s="447"/>
      <c r="SBI428" s="447"/>
      <c r="SBJ428" s="447"/>
      <c r="SBK428" s="447"/>
      <c r="SBL428" s="447"/>
      <c r="SBM428" s="447"/>
      <c r="SBN428" s="447"/>
      <c r="SBO428" s="447"/>
      <c r="SBP428" s="447"/>
      <c r="SBQ428" s="447"/>
      <c r="SBR428" s="447"/>
      <c r="SBS428" s="447"/>
      <c r="SBT428" s="447"/>
      <c r="SBU428" s="447"/>
      <c r="SBV428" s="447"/>
      <c r="SBW428" s="447"/>
      <c r="SBX428" s="447"/>
      <c r="SBY428" s="447"/>
      <c r="SBZ428" s="447"/>
      <c r="SCA428" s="447"/>
      <c r="SCB428" s="447"/>
      <c r="SCC428" s="447"/>
      <c r="SCD428" s="447"/>
      <c r="SCE428" s="447"/>
      <c r="SCF428" s="447"/>
      <c r="SCG428" s="447"/>
      <c r="SCH428" s="447"/>
      <c r="SCI428" s="447"/>
      <c r="SCJ428" s="447"/>
      <c r="SCK428" s="447"/>
      <c r="SCL428" s="447"/>
      <c r="SCM428" s="447"/>
      <c r="SCN428" s="447"/>
      <c r="SCO428" s="447"/>
      <c r="SCP428" s="447"/>
      <c r="SCQ428" s="447"/>
      <c r="SCR428" s="447"/>
      <c r="SCS428" s="447"/>
      <c r="SCT428" s="447"/>
      <c r="SCU428" s="447"/>
      <c r="SCV428" s="447"/>
      <c r="SCW428" s="447"/>
      <c r="SCX428" s="447"/>
      <c r="SCY428" s="447"/>
      <c r="SCZ428" s="447"/>
      <c r="SDA428" s="447"/>
      <c r="SDB428" s="447"/>
      <c r="SDC428" s="447"/>
      <c r="SDD428" s="447"/>
      <c r="SDE428" s="447"/>
      <c r="SDF428" s="447"/>
      <c r="SDG428" s="447"/>
      <c r="SDH428" s="447"/>
      <c r="SDI428" s="447"/>
      <c r="SDJ428" s="447"/>
      <c r="SDK428" s="447"/>
      <c r="SDL428" s="447"/>
      <c r="SDM428" s="447"/>
      <c r="SDN428" s="447"/>
      <c r="SDO428" s="447"/>
      <c r="SDP428" s="447"/>
      <c r="SDQ428" s="447"/>
      <c r="SDR428" s="447"/>
      <c r="SDS428" s="447"/>
      <c r="SDT428" s="447"/>
      <c r="SDU428" s="447"/>
      <c r="SDV428" s="447"/>
      <c r="SDW428" s="447"/>
      <c r="SDX428" s="447"/>
      <c r="SDY428" s="447"/>
      <c r="SDZ428" s="447"/>
      <c r="SEA428" s="447"/>
      <c r="SEB428" s="447"/>
      <c r="SEC428" s="447"/>
      <c r="SED428" s="447"/>
      <c r="SEE428" s="447"/>
      <c r="SEF428" s="447"/>
      <c r="SEG428" s="447"/>
      <c r="SEH428" s="447"/>
      <c r="SEI428" s="447"/>
      <c r="SEJ428" s="447"/>
      <c r="SEK428" s="447"/>
      <c r="SEL428" s="447"/>
      <c r="SEM428" s="447"/>
      <c r="SEN428" s="447"/>
      <c r="SEO428" s="447"/>
      <c r="SEP428" s="447"/>
      <c r="SEQ428" s="447"/>
      <c r="SER428" s="447"/>
      <c r="SES428" s="447"/>
      <c r="SET428" s="447"/>
      <c r="SEU428" s="447"/>
      <c r="SEV428" s="447"/>
      <c r="SEW428" s="447"/>
      <c r="SEX428" s="447"/>
      <c r="SEY428" s="447"/>
      <c r="SEZ428" s="447"/>
      <c r="SFA428" s="447"/>
      <c r="SFB428" s="447"/>
      <c r="SFC428" s="447"/>
      <c r="SFD428" s="447"/>
      <c r="SFE428" s="447"/>
      <c r="SFF428" s="447"/>
      <c r="SFG428" s="447"/>
      <c r="SFH428" s="447"/>
      <c r="SFI428" s="447"/>
      <c r="SFJ428" s="447"/>
      <c r="SFK428" s="447"/>
      <c r="SFL428" s="447"/>
      <c r="SFM428" s="447"/>
      <c r="SFN428" s="447"/>
      <c r="SFO428" s="447"/>
      <c r="SFP428" s="447"/>
      <c r="SFQ428" s="447"/>
      <c r="SFR428" s="447"/>
      <c r="SFS428" s="447"/>
      <c r="SFT428" s="447"/>
      <c r="SFU428" s="447"/>
      <c r="SFV428" s="447"/>
      <c r="SFW428" s="447"/>
      <c r="SFX428" s="447"/>
      <c r="SFY428" s="447"/>
      <c r="SFZ428" s="447"/>
      <c r="SGA428" s="447"/>
      <c r="SGB428" s="447"/>
      <c r="SGC428" s="447"/>
      <c r="SGD428" s="447"/>
      <c r="SGE428" s="447"/>
      <c r="SGF428" s="447"/>
      <c r="SGG428" s="447"/>
      <c r="SGH428" s="447"/>
      <c r="SGI428" s="447"/>
      <c r="SGJ428" s="447"/>
      <c r="SGK428" s="447"/>
      <c r="SGL428" s="447"/>
      <c r="SGM428" s="447"/>
      <c r="SGN428" s="447"/>
      <c r="SGO428" s="447"/>
      <c r="SGP428" s="447"/>
      <c r="SGQ428" s="447"/>
      <c r="SGR428" s="447"/>
      <c r="SGS428" s="447"/>
      <c r="SGT428" s="447"/>
      <c r="SGU428" s="447"/>
      <c r="SGV428" s="447"/>
      <c r="SGW428" s="447"/>
      <c r="SGX428" s="447"/>
      <c r="SGY428" s="447"/>
      <c r="SGZ428" s="447"/>
      <c r="SHA428" s="447"/>
      <c r="SHB428" s="447"/>
      <c r="SHC428" s="447"/>
      <c r="SHD428" s="447"/>
      <c r="SHE428" s="447"/>
      <c r="SHF428" s="447"/>
      <c r="SHG428" s="447"/>
      <c r="SHH428" s="447"/>
      <c r="SHI428" s="447"/>
      <c r="SHJ428" s="447"/>
      <c r="SHK428" s="447"/>
      <c r="SHL428" s="447"/>
      <c r="SHM428" s="447"/>
      <c r="SHN428" s="447"/>
      <c r="SHO428" s="447"/>
      <c r="SHP428" s="447"/>
      <c r="SHQ428" s="447"/>
      <c r="SHR428" s="447"/>
      <c r="SHS428" s="447"/>
      <c r="SHT428" s="447"/>
      <c r="SHU428" s="447"/>
      <c r="SHV428" s="447"/>
      <c r="SHW428" s="447"/>
      <c r="SHX428" s="447"/>
      <c r="SHY428" s="447"/>
      <c r="SHZ428" s="447"/>
      <c r="SIA428" s="447"/>
      <c r="SIB428" s="447"/>
      <c r="SIC428" s="447"/>
      <c r="SID428" s="447"/>
      <c r="SIE428" s="447"/>
      <c r="SIF428" s="447"/>
      <c r="SIG428" s="447"/>
      <c r="SIH428" s="447"/>
      <c r="SII428" s="447"/>
      <c r="SIJ428" s="447"/>
      <c r="SIK428" s="447"/>
      <c r="SIL428" s="447"/>
      <c r="SIM428" s="447"/>
      <c r="SIN428" s="447"/>
      <c r="SIO428" s="447"/>
      <c r="SIP428" s="447"/>
      <c r="SIQ428" s="447"/>
      <c r="SIR428" s="447"/>
      <c r="SIS428" s="447"/>
      <c r="SIT428" s="447"/>
      <c r="SIU428" s="447"/>
      <c r="SIV428" s="447"/>
      <c r="SIW428" s="447"/>
      <c r="SIX428" s="447"/>
      <c r="SIY428" s="447"/>
      <c r="SIZ428" s="447"/>
      <c r="SJA428" s="447"/>
      <c r="SJB428" s="447"/>
      <c r="SJC428" s="447"/>
      <c r="SJD428" s="447"/>
      <c r="SJE428" s="447"/>
      <c r="SJF428" s="447"/>
      <c r="SJG428" s="447"/>
      <c r="SJH428" s="447"/>
      <c r="SJI428" s="447"/>
      <c r="SJJ428" s="447"/>
      <c r="SJK428" s="447"/>
      <c r="SJL428" s="447"/>
      <c r="SJM428" s="447"/>
      <c r="SJN428" s="447"/>
      <c r="SJO428" s="447"/>
      <c r="SJP428" s="447"/>
      <c r="SJQ428" s="447"/>
      <c r="SJR428" s="447"/>
      <c r="SJS428" s="447"/>
      <c r="SJT428" s="447"/>
      <c r="SJU428" s="447"/>
      <c r="SJV428" s="447"/>
      <c r="SJW428" s="447"/>
      <c r="SJX428" s="447"/>
      <c r="SJY428" s="447"/>
      <c r="SJZ428" s="447"/>
      <c r="SKA428" s="447"/>
      <c r="SKB428" s="447"/>
      <c r="SKC428" s="447"/>
      <c r="SKD428" s="447"/>
      <c r="SKE428" s="447"/>
      <c r="SKF428" s="447"/>
      <c r="SKG428" s="447"/>
      <c r="SKH428" s="447"/>
      <c r="SKI428" s="447"/>
      <c r="SKJ428" s="447"/>
      <c r="SKK428" s="447"/>
      <c r="SKL428" s="447"/>
      <c r="SKM428" s="447"/>
      <c r="SKN428" s="447"/>
      <c r="SKO428" s="447"/>
      <c r="SKP428" s="447"/>
      <c r="SKQ428" s="447"/>
      <c r="SKR428" s="447"/>
      <c r="SKS428" s="447"/>
      <c r="SKT428" s="447"/>
      <c r="SKU428" s="447"/>
      <c r="SKV428" s="447"/>
      <c r="SKW428" s="447"/>
      <c r="SKX428" s="447"/>
      <c r="SKY428" s="447"/>
      <c r="SKZ428" s="447"/>
      <c r="SLA428" s="447"/>
      <c r="SLB428" s="447"/>
      <c r="SLC428" s="447"/>
      <c r="SLD428" s="447"/>
      <c r="SLE428" s="447"/>
      <c r="SLF428" s="447"/>
      <c r="SLG428" s="447"/>
      <c r="SLH428" s="447"/>
      <c r="SLI428" s="447"/>
      <c r="SLJ428" s="447"/>
      <c r="SLK428" s="447"/>
      <c r="SLL428" s="447"/>
      <c r="SLM428" s="447"/>
      <c r="SLN428" s="447"/>
      <c r="SLO428" s="447"/>
      <c r="SLP428" s="447"/>
      <c r="SLQ428" s="447"/>
      <c r="SLR428" s="447"/>
      <c r="SLS428" s="447"/>
      <c r="SLT428" s="447"/>
      <c r="SLU428" s="447"/>
      <c r="SLV428" s="447"/>
      <c r="SLW428" s="447"/>
      <c r="SLX428" s="447"/>
      <c r="SLY428" s="447"/>
      <c r="SLZ428" s="447"/>
      <c r="SMA428" s="447"/>
      <c r="SMB428" s="447"/>
      <c r="SMC428" s="447"/>
      <c r="SMD428" s="447"/>
      <c r="SME428" s="447"/>
      <c r="SMF428" s="447"/>
      <c r="SMG428" s="447"/>
      <c r="SMH428" s="447"/>
      <c r="SMI428" s="447"/>
      <c r="SMJ428" s="447"/>
      <c r="SMK428" s="447"/>
      <c r="SML428" s="447"/>
      <c r="SMM428" s="447"/>
      <c r="SMN428" s="447"/>
      <c r="SMO428" s="447"/>
      <c r="SMP428" s="447"/>
      <c r="SMQ428" s="447"/>
      <c r="SMR428" s="447"/>
      <c r="SMS428" s="447"/>
      <c r="SMT428" s="447"/>
      <c r="SMU428" s="447"/>
      <c r="SMV428" s="447"/>
      <c r="SMW428" s="447"/>
      <c r="SMX428" s="447"/>
      <c r="SMY428" s="447"/>
      <c r="SMZ428" s="447"/>
      <c r="SNA428" s="447"/>
      <c r="SNB428" s="447"/>
      <c r="SNC428" s="447"/>
      <c r="SND428" s="447"/>
      <c r="SNE428" s="447"/>
      <c r="SNF428" s="447"/>
      <c r="SNG428" s="447"/>
      <c r="SNH428" s="447"/>
      <c r="SNI428" s="447"/>
      <c r="SNJ428" s="447"/>
      <c r="SNK428" s="447"/>
      <c r="SNL428" s="447"/>
      <c r="SNM428" s="447"/>
      <c r="SNN428" s="447"/>
      <c r="SNO428" s="447"/>
      <c r="SNP428" s="447"/>
      <c r="SNQ428" s="447"/>
      <c r="SNR428" s="447"/>
      <c r="SNS428" s="447"/>
      <c r="SNT428" s="447"/>
      <c r="SNU428" s="447"/>
      <c r="SNV428" s="447"/>
      <c r="SNW428" s="447"/>
      <c r="SNX428" s="447"/>
      <c r="SNY428" s="447"/>
      <c r="SNZ428" s="447"/>
      <c r="SOA428" s="447"/>
      <c r="SOB428" s="447"/>
      <c r="SOC428" s="447"/>
      <c r="SOD428" s="447"/>
      <c r="SOE428" s="447"/>
      <c r="SOF428" s="447"/>
      <c r="SOG428" s="447"/>
      <c r="SOH428" s="447"/>
      <c r="SOI428" s="447"/>
      <c r="SOJ428" s="447"/>
      <c r="SOK428" s="447"/>
      <c r="SOL428" s="447"/>
      <c r="SOM428" s="447"/>
      <c r="SON428" s="447"/>
      <c r="SOO428" s="447"/>
      <c r="SOP428" s="447"/>
      <c r="SOQ428" s="447"/>
      <c r="SOR428" s="447"/>
      <c r="SOS428" s="447"/>
      <c r="SOT428" s="447"/>
      <c r="SOU428" s="447"/>
      <c r="SOV428" s="447"/>
      <c r="SOW428" s="447"/>
      <c r="SOX428" s="447"/>
      <c r="SOY428" s="447"/>
      <c r="SOZ428" s="447"/>
      <c r="SPA428" s="447"/>
      <c r="SPB428" s="447"/>
      <c r="SPC428" s="447"/>
      <c r="SPD428" s="447"/>
      <c r="SPE428" s="447"/>
      <c r="SPF428" s="447"/>
      <c r="SPG428" s="447"/>
      <c r="SPH428" s="447"/>
      <c r="SPI428" s="447"/>
      <c r="SPJ428" s="447"/>
      <c r="SPK428" s="447"/>
      <c r="SPL428" s="447"/>
      <c r="SPM428" s="447"/>
      <c r="SPN428" s="447"/>
      <c r="SPO428" s="447"/>
      <c r="SPP428" s="447"/>
      <c r="SPQ428" s="447"/>
      <c r="SPR428" s="447"/>
      <c r="SPS428" s="447"/>
      <c r="SPT428" s="447"/>
      <c r="SPU428" s="447"/>
      <c r="SPV428" s="447"/>
      <c r="SPW428" s="447"/>
      <c r="SPX428" s="447"/>
      <c r="SPY428" s="447"/>
      <c r="SPZ428" s="447"/>
      <c r="SQA428" s="447"/>
      <c r="SQB428" s="447"/>
      <c r="SQC428" s="447"/>
      <c r="SQD428" s="447"/>
      <c r="SQE428" s="447"/>
      <c r="SQF428" s="447"/>
      <c r="SQG428" s="447"/>
      <c r="SQH428" s="447"/>
      <c r="SQI428" s="447"/>
      <c r="SQJ428" s="447"/>
      <c r="SQK428" s="447"/>
      <c r="SQL428" s="447"/>
      <c r="SQM428" s="447"/>
      <c r="SQN428" s="447"/>
      <c r="SQO428" s="447"/>
      <c r="SQP428" s="447"/>
      <c r="SQQ428" s="447"/>
      <c r="SQR428" s="447"/>
      <c r="SQS428" s="447"/>
      <c r="SQT428" s="447"/>
      <c r="SQU428" s="447"/>
      <c r="SQV428" s="447"/>
      <c r="SQW428" s="447"/>
      <c r="SQX428" s="447"/>
      <c r="SQY428" s="447"/>
      <c r="SQZ428" s="447"/>
      <c r="SRA428" s="447"/>
      <c r="SRB428" s="447"/>
      <c r="SRC428" s="447"/>
      <c r="SRD428" s="447"/>
      <c r="SRE428" s="447"/>
      <c r="SRF428" s="447"/>
      <c r="SRG428" s="447"/>
      <c r="SRH428" s="447"/>
      <c r="SRI428" s="447"/>
      <c r="SRJ428" s="447"/>
      <c r="SRK428" s="447"/>
      <c r="SRL428" s="447"/>
      <c r="SRM428" s="447"/>
      <c r="SRN428" s="447"/>
      <c r="SRO428" s="447"/>
      <c r="SRP428" s="447"/>
      <c r="SRQ428" s="447"/>
      <c r="SRR428" s="447"/>
      <c r="SRS428" s="447"/>
      <c r="SRT428" s="447"/>
      <c r="SRU428" s="447"/>
      <c r="SRV428" s="447"/>
      <c r="SRW428" s="447"/>
      <c r="SRX428" s="447"/>
      <c r="SRY428" s="447"/>
      <c r="SRZ428" s="447"/>
      <c r="SSA428" s="447"/>
      <c r="SSB428" s="447"/>
      <c r="SSC428" s="447"/>
      <c r="SSD428" s="447"/>
      <c r="SSE428" s="447"/>
      <c r="SSF428" s="447"/>
      <c r="SSG428" s="447"/>
      <c r="SSH428" s="447"/>
      <c r="SSI428" s="447"/>
      <c r="SSJ428" s="447"/>
      <c r="SSK428" s="447"/>
      <c r="SSL428" s="447"/>
      <c r="SSM428" s="447"/>
      <c r="SSN428" s="447"/>
      <c r="SSO428" s="447"/>
      <c r="SSP428" s="447"/>
      <c r="SSQ428" s="447"/>
      <c r="SSR428" s="447"/>
      <c r="SSS428" s="447"/>
      <c r="SST428" s="447"/>
      <c r="SSU428" s="447"/>
      <c r="SSV428" s="447"/>
      <c r="SSW428" s="447"/>
      <c r="SSX428" s="447"/>
      <c r="SSY428" s="447"/>
      <c r="SSZ428" s="447"/>
      <c r="STA428" s="447"/>
      <c r="STB428" s="447"/>
      <c r="STC428" s="447"/>
      <c r="STD428" s="447"/>
      <c r="STE428" s="447"/>
      <c r="STF428" s="447"/>
      <c r="STG428" s="447"/>
      <c r="STH428" s="447"/>
      <c r="STI428" s="447"/>
      <c r="STJ428" s="447"/>
      <c r="STK428" s="447"/>
      <c r="STL428" s="447"/>
      <c r="STM428" s="447"/>
      <c r="STN428" s="447"/>
      <c r="STO428" s="447"/>
      <c r="STP428" s="447"/>
      <c r="STQ428" s="447"/>
      <c r="STR428" s="447"/>
      <c r="STS428" s="447"/>
      <c r="STT428" s="447"/>
      <c r="STU428" s="447"/>
      <c r="STV428" s="447"/>
      <c r="STW428" s="447"/>
      <c r="STX428" s="447"/>
      <c r="STY428" s="447"/>
      <c r="STZ428" s="447"/>
      <c r="SUA428" s="447"/>
      <c r="SUB428" s="447"/>
      <c r="SUC428" s="447"/>
      <c r="SUD428" s="447"/>
      <c r="SUE428" s="447"/>
      <c r="SUF428" s="447"/>
      <c r="SUG428" s="447"/>
      <c r="SUH428" s="447"/>
      <c r="SUI428" s="447"/>
      <c r="SUJ428" s="447"/>
      <c r="SUK428" s="447"/>
      <c r="SUL428" s="447"/>
      <c r="SUM428" s="447"/>
      <c r="SUN428" s="447"/>
      <c r="SUO428" s="447"/>
      <c r="SUP428" s="447"/>
      <c r="SUQ428" s="447"/>
      <c r="SUR428" s="447"/>
      <c r="SUS428" s="447"/>
      <c r="SUT428" s="447"/>
      <c r="SUU428" s="447"/>
      <c r="SUV428" s="447"/>
      <c r="SUW428" s="447"/>
      <c r="SUX428" s="447"/>
      <c r="SUY428" s="447"/>
      <c r="SUZ428" s="447"/>
      <c r="SVA428" s="447"/>
      <c r="SVB428" s="447"/>
      <c r="SVC428" s="447"/>
      <c r="SVD428" s="447"/>
      <c r="SVE428" s="447"/>
      <c r="SVF428" s="447"/>
      <c r="SVG428" s="447"/>
      <c r="SVH428" s="447"/>
      <c r="SVI428" s="447"/>
      <c r="SVJ428" s="447"/>
      <c r="SVK428" s="447"/>
      <c r="SVL428" s="447"/>
      <c r="SVM428" s="447"/>
      <c r="SVN428" s="447"/>
      <c r="SVO428" s="447"/>
      <c r="SVP428" s="447"/>
      <c r="SVQ428" s="447"/>
      <c r="SVR428" s="447"/>
      <c r="SVS428" s="447"/>
      <c r="SVT428" s="447"/>
      <c r="SVU428" s="447"/>
      <c r="SVV428" s="447"/>
      <c r="SVW428" s="447"/>
      <c r="SVX428" s="447"/>
      <c r="SVY428" s="447"/>
      <c r="SVZ428" s="447"/>
      <c r="SWA428" s="447"/>
      <c r="SWB428" s="447"/>
      <c r="SWC428" s="447"/>
      <c r="SWD428" s="447"/>
      <c r="SWE428" s="447"/>
      <c r="SWF428" s="447"/>
      <c r="SWG428" s="447"/>
      <c r="SWH428" s="447"/>
      <c r="SWI428" s="447"/>
      <c r="SWJ428" s="447"/>
      <c r="SWK428" s="447"/>
      <c r="SWL428" s="447"/>
      <c r="SWM428" s="447"/>
      <c r="SWN428" s="447"/>
      <c r="SWO428" s="447"/>
      <c r="SWP428" s="447"/>
      <c r="SWQ428" s="447"/>
      <c r="SWR428" s="447"/>
      <c r="SWS428" s="447"/>
      <c r="SWT428" s="447"/>
      <c r="SWU428" s="447"/>
      <c r="SWV428" s="447"/>
      <c r="SWW428" s="447"/>
      <c r="SWX428" s="447"/>
      <c r="SWY428" s="447"/>
      <c r="SWZ428" s="447"/>
      <c r="SXA428" s="447"/>
      <c r="SXB428" s="447"/>
      <c r="SXC428" s="447"/>
      <c r="SXD428" s="447"/>
      <c r="SXE428" s="447"/>
      <c r="SXF428" s="447"/>
      <c r="SXG428" s="447"/>
      <c r="SXH428" s="447"/>
      <c r="SXI428" s="447"/>
      <c r="SXJ428" s="447"/>
      <c r="SXK428" s="447"/>
      <c r="SXL428" s="447"/>
      <c r="SXM428" s="447"/>
      <c r="SXN428" s="447"/>
      <c r="SXO428" s="447"/>
      <c r="SXP428" s="447"/>
      <c r="SXQ428" s="447"/>
      <c r="SXR428" s="447"/>
      <c r="SXS428" s="447"/>
      <c r="SXT428" s="447"/>
      <c r="SXU428" s="447"/>
      <c r="SXV428" s="447"/>
      <c r="SXW428" s="447"/>
      <c r="SXX428" s="447"/>
      <c r="SXY428" s="447"/>
      <c r="SXZ428" s="447"/>
      <c r="SYA428" s="447"/>
      <c r="SYB428" s="447"/>
      <c r="SYC428" s="447"/>
      <c r="SYD428" s="447"/>
      <c r="SYE428" s="447"/>
      <c r="SYF428" s="447"/>
      <c r="SYG428" s="447"/>
      <c r="SYH428" s="447"/>
      <c r="SYI428" s="447"/>
      <c r="SYJ428" s="447"/>
      <c r="SYK428" s="447"/>
      <c r="SYL428" s="447"/>
      <c r="SYM428" s="447"/>
      <c r="SYN428" s="447"/>
      <c r="SYO428" s="447"/>
      <c r="SYP428" s="447"/>
      <c r="SYQ428" s="447"/>
      <c r="SYR428" s="447"/>
      <c r="SYS428" s="447"/>
      <c r="SYT428" s="447"/>
      <c r="SYU428" s="447"/>
      <c r="SYV428" s="447"/>
      <c r="SYW428" s="447"/>
      <c r="SYX428" s="447"/>
      <c r="SYY428" s="447"/>
      <c r="SYZ428" s="447"/>
      <c r="SZA428" s="447"/>
      <c r="SZB428" s="447"/>
      <c r="SZC428" s="447"/>
      <c r="SZD428" s="447"/>
      <c r="SZE428" s="447"/>
      <c r="SZF428" s="447"/>
      <c r="SZG428" s="447"/>
      <c r="SZH428" s="447"/>
      <c r="SZI428" s="447"/>
      <c r="SZJ428" s="447"/>
      <c r="SZK428" s="447"/>
      <c r="SZL428" s="447"/>
      <c r="SZM428" s="447"/>
      <c r="SZN428" s="447"/>
      <c r="SZO428" s="447"/>
      <c r="SZP428" s="447"/>
      <c r="SZQ428" s="447"/>
      <c r="SZR428" s="447"/>
      <c r="SZS428" s="447"/>
      <c r="SZT428" s="447"/>
      <c r="SZU428" s="447"/>
      <c r="SZV428" s="447"/>
      <c r="SZW428" s="447"/>
      <c r="SZX428" s="447"/>
      <c r="SZY428" s="447"/>
      <c r="SZZ428" s="447"/>
      <c r="TAA428" s="447"/>
      <c r="TAB428" s="447"/>
      <c r="TAC428" s="447"/>
      <c r="TAD428" s="447"/>
      <c r="TAE428" s="447"/>
      <c r="TAF428" s="447"/>
      <c r="TAG428" s="447"/>
      <c r="TAH428" s="447"/>
      <c r="TAI428" s="447"/>
      <c r="TAJ428" s="447"/>
      <c r="TAK428" s="447"/>
      <c r="TAL428" s="447"/>
      <c r="TAM428" s="447"/>
      <c r="TAN428" s="447"/>
      <c r="TAO428" s="447"/>
      <c r="TAP428" s="447"/>
      <c r="TAQ428" s="447"/>
      <c r="TAR428" s="447"/>
      <c r="TAS428" s="447"/>
      <c r="TAT428" s="447"/>
      <c r="TAU428" s="447"/>
      <c r="TAV428" s="447"/>
      <c r="TAW428" s="447"/>
      <c r="TAX428" s="447"/>
      <c r="TAY428" s="447"/>
      <c r="TAZ428" s="447"/>
      <c r="TBA428" s="447"/>
      <c r="TBB428" s="447"/>
      <c r="TBC428" s="447"/>
      <c r="TBD428" s="447"/>
      <c r="TBE428" s="447"/>
      <c r="TBF428" s="447"/>
      <c r="TBG428" s="447"/>
      <c r="TBH428" s="447"/>
      <c r="TBI428" s="447"/>
      <c r="TBJ428" s="447"/>
      <c r="TBK428" s="447"/>
      <c r="TBL428" s="447"/>
      <c r="TBM428" s="447"/>
      <c r="TBN428" s="447"/>
      <c r="TBO428" s="447"/>
      <c r="TBP428" s="447"/>
      <c r="TBQ428" s="447"/>
      <c r="TBR428" s="447"/>
      <c r="TBS428" s="447"/>
      <c r="TBT428" s="447"/>
      <c r="TBU428" s="447"/>
      <c r="TBV428" s="447"/>
      <c r="TBW428" s="447"/>
      <c r="TBX428" s="447"/>
      <c r="TBY428" s="447"/>
      <c r="TBZ428" s="447"/>
      <c r="TCA428" s="447"/>
      <c r="TCB428" s="447"/>
      <c r="TCC428" s="447"/>
      <c r="TCD428" s="447"/>
      <c r="TCE428" s="447"/>
      <c r="TCF428" s="447"/>
      <c r="TCG428" s="447"/>
      <c r="TCH428" s="447"/>
      <c r="TCI428" s="447"/>
      <c r="TCJ428" s="447"/>
      <c r="TCK428" s="447"/>
      <c r="TCL428" s="447"/>
      <c r="TCM428" s="447"/>
      <c r="TCN428" s="447"/>
      <c r="TCO428" s="447"/>
      <c r="TCP428" s="447"/>
      <c r="TCQ428" s="447"/>
      <c r="TCR428" s="447"/>
      <c r="TCS428" s="447"/>
      <c r="TCT428" s="447"/>
      <c r="TCU428" s="447"/>
      <c r="TCV428" s="447"/>
      <c r="TCW428" s="447"/>
      <c r="TCX428" s="447"/>
      <c r="TCY428" s="447"/>
      <c r="TCZ428" s="447"/>
      <c r="TDA428" s="447"/>
      <c r="TDB428" s="447"/>
      <c r="TDC428" s="447"/>
      <c r="TDD428" s="447"/>
      <c r="TDE428" s="447"/>
      <c r="TDF428" s="447"/>
      <c r="TDG428" s="447"/>
      <c r="TDH428" s="447"/>
      <c r="TDI428" s="447"/>
      <c r="TDJ428" s="447"/>
      <c r="TDK428" s="447"/>
      <c r="TDL428" s="447"/>
      <c r="TDM428" s="447"/>
      <c r="TDN428" s="447"/>
      <c r="TDO428" s="447"/>
      <c r="TDP428" s="447"/>
      <c r="TDQ428" s="447"/>
      <c r="TDR428" s="447"/>
      <c r="TDS428" s="447"/>
      <c r="TDT428" s="447"/>
      <c r="TDU428" s="447"/>
      <c r="TDV428" s="447"/>
      <c r="TDW428" s="447"/>
      <c r="TDX428" s="447"/>
      <c r="TDY428" s="447"/>
      <c r="TDZ428" s="447"/>
      <c r="TEA428" s="447"/>
      <c r="TEB428" s="447"/>
      <c r="TEC428" s="447"/>
      <c r="TED428" s="447"/>
      <c r="TEE428" s="447"/>
      <c r="TEF428" s="447"/>
      <c r="TEG428" s="447"/>
      <c r="TEH428" s="447"/>
      <c r="TEI428" s="447"/>
      <c r="TEJ428" s="447"/>
      <c r="TEK428" s="447"/>
      <c r="TEL428" s="447"/>
      <c r="TEM428" s="447"/>
      <c r="TEN428" s="447"/>
      <c r="TEO428" s="447"/>
      <c r="TEP428" s="447"/>
      <c r="TEQ428" s="447"/>
      <c r="TER428" s="447"/>
      <c r="TES428" s="447"/>
      <c r="TET428" s="447"/>
      <c r="TEU428" s="447"/>
      <c r="TEV428" s="447"/>
      <c r="TEW428" s="447"/>
      <c r="TEX428" s="447"/>
      <c r="TEY428" s="447"/>
      <c r="TEZ428" s="447"/>
      <c r="TFA428" s="447"/>
      <c r="TFB428" s="447"/>
      <c r="TFC428" s="447"/>
      <c r="TFD428" s="447"/>
      <c r="TFE428" s="447"/>
      <c r="TFF428" s="447"/>
      <c r="TFG428" s="447"/>
      <c r="TFH428" s="447"/>
      <c r="TFI428" s="447"/>
      <c r="TFJ428" s="447"/>
      <c r="TFK428" s="447"/>
      <c r="TFL428" s="447"/>
      <c r="TFM428" s="447"/>
      <c r="TFN428" s="447"/>
      <c r="TFO428" s="447"/>
      <c r="TFP428" s="447"/>
      <c r="TFQ428" s="447"/>
      <c r="TFR428" s="447"/>
      <c r="TFS428" s="447"/>
      <c r="TFT428" s="447"/>
      <c r="TFU428" s="447"/>
      <c r="TFV428" s="447"/>
      <c r="TFW428" s="447"/>
      <c r="TFX428" s="447"/>
      <c r="TFY428" s="447"/>
      <c r="TFZ428" s="447"/>
      <c r="TGA428" s="447"/>
      <c r="TGB428" s="447"/>
      <c r="TGC428" s="447"/>
      <c r="TGD428" s="447"/>
      <c r="TGE428" s="447"/>
      <c r="TGF428" s="447"/>
      <c r="TGG428" s="447"/>
      <c r="TGH428" s="447"/>
      <c r="TGI428" s="447"/>
      <c r="TGJ428" s="447"/>
      <c r="TGK428" s="447"/>
      <c r="TGL428" s="447"/>
      <c r="TGM428" s="447"/>
      <c r="TGN428" s="447"/>
      <c r="TGO428" s="447"/>
      <c r="TGP428" s="447"/>
      <c r="TGQ428" s="447"/>
      <c r="TGR428" s="447"/>
      <c r="TGS428" s="447"/>
      <c r="TGT428" s="447"/>
      <c r="TGU428" s="447"/>
      <c r="TGV428" s="447"/>
      <c r="TGW428" s="447"/>
      <c r="TGX428" s="447"/>
      <c r="TGY428" s="447"/>
      <c r="TGZ428" s="447"/>
      <c r="THA428" s="447"/>
      <c r="THB428" s="447"/>
      <c r="THC428" s="447"/>
      <c r="THD428" s="447"/>
      <c r="THE428" s="447"/>
      <c r="THF428" s="447"/>
      <c r="THG428" s="447"/>
      <c r="THH428" s="447"/>
      <c r="THI428" s="447"/>
      <c r="THJ428" s="447"/>
      <c r="THK428" s="447"/>
      <c r="THL428" s="447"/>
      <c r="THM428" s="447"/>
      <c r="THN428" s="447"/>
      <c r="THO428" s="447"/>
      <c r="THP428" s="447"/>
      <c r="THQ428" s="447"/>
      <c r="THR428" s="447"/>
      <c r="THS428" s="447"/>
      <c r="THT428" s="447"/>
      <c r="THU428" s="447"/>
      <c r="THV428" s="447"/>
      <c r="THW428" s="447"/>
      <c r="THX428" s="447"/>
      <c r="THY428" s="447"/>
      <c r="THZ428" s="447"/>
      <c r="TIA428" s="447"/>
      <c r="TIB428" s="447"/>
      <c r="TIC428" s="447"/>
      <c r="TID428" s="447"/>
      <c r="TIE428" s="447"/>
      <c r="TIF428" s="447"/>
      <c r="TIG428" s="447"/>
      <c r="TIH428" s="447"/>
      <c r="TII428" s="447"/>
      <c r="TIJ428" s="447"/>
      <c r="TIK428" s="447"/>
      <c r="TIL428" s="447"/>
      <c r="TIM428" s="447"/>
      <c r="TIN428" s="447"/>
      <c r="TIO428" s="447"/>
      <c r="TIP428" s="447"/>
      <c r="TIQ428" s="447"/>
      <c r="TIR428" s="447"/>
      <c r="TIS428" s="447"/>
      <c r="TIT428" s="447"/>
      <c r="TIU428" s="447"/>
      <c r="TIV428" s="447"/>
      <c r="TIW428" s="447"/>
      <c r="TIX428" s="447"/>
      <c r="TIY428" s="447"/>
      <c r="TIZ428" s="447"/>
      <c r="TJA428" s="447"/>
      <c r="TJB428" s="447"/>
      <c r="TJC428" s="447"/>
      <c r="TJD428" s="447"/>
      <c r="TJE428" s="447"/>
      <c r="TJF428" s="447"/>
      <c r="TJG428" s="447"/>
      <c r="TJH428" s="447"/>
      <c r="TJI428" s="447"/>
      <c r="TJJ428" s="447"/>
      <c r="TJK428" s="447"/>
      <c r="TJL428" s="447"/>
      <c r="TJM428" s="447"/>
      <c r="TJN428" s="447"/>
      <c r="TJO428" s="447"/>
      <c r="TJP428" s="447"/>
      <c r="TJQ428" s="447"/>
      <c r="TJR428" s="447"/>
      <c r="TJS428" s="447"/>
      <c r="TJT428" s="447"/>
      <c r="TJU428" s="447"/>
      <c r="TJV428" s="447"/>
      <c r="TJW428" s="447"/>
      <c r="TJX428" s="447"/>
      <c r="TJY428" s="447"/>
      <c r="TJZ428" s="447"/>
      <c r="TKA428" s="447"/>
      <c r="TKB428" s="447"/>
      <c r="TKC428" s="447"/>
      <c r="TKD428" s="447"/>
      <c r="TKE428" s="447"/>
      <c r="TKF428" s="447"/>
      <c r="TKG428" s="447"/>
      <c r="TKH428" s="447"/>
      <c r="TKI428" s="447"/>
      <c r="TKJ428" s="447"/>
      <c r="TKK428" s="447"/>
      <c r="TKL428" s="447"/>
      <c r="TKM428" s="447"/>
      <c r="TKN428" s="447"/>
      <c r="TKO428" s="447"/>
      <c r="TKP428" s="447"/>
      <c r="TKQ428" s="447"/>
      <c r="TKR428" s="447"/>
      <c r="TKS428" s="447"/>
      <c r="TKT428" s="447"/>
      <c r="TKU428" s="447"/>
      <c r="TKV428" s="447"/>
      <c r="TKW428" s="447"/>
      <c r="TKX428" s="447"/>
      <c r="TKY428" s="447"/>
      <c r="TKZ428" s="447"/>
      <c r="TLA428" s="447"/>
      <c r="TLB428" s="447"/>
      <c r="TLC428" s="447"/>
      <c r="TLD428" s="447"/>
      <c r="TLE428" s="447"/>
      <c r="TLF428" s="447"/>
      <c r="TLG428" s="447"/>
      <c r="TLH428" s="447"/>
      <c r="TLI428" s="447"/>
      <c r="TLJ428" s="447"/>
      <c r="TLK428" s="447"/>
      <c r="TLL428" s="447"/>
      <c r="TLM428" s="447"/>
      <c r="TLN428" s="447"/>
      <c r="TLO428" s="447"/>
      <c r="TLP428" s="447"/>
      <c r="TLQ428" s="447"/>
      <c r="TLR428" s="447"/>
      <c r="TLS428" s="447"/>
      <c r="TLT428" s="447"/>
      <c r="TLU428" s="447"/>
      <c r="TLV428" s="447"/>
      <c r="TLW428" s="447"/>
      <c r="TLX428" s="447"/>
      <c r="TLY428" s="447"/>
      <c r="TLZ428" s="447"/>
      <c r="TMA428" s="447"/>
      <c r="TMB428" s="447"/>
      <c r="TMC428" s="447"/>
      <c r="TMD428" s="447"/>
      <c r="TME428" s="447"/>
      <c r="TMF428" s="447"/>
      <c r="TMG428" s="447"/>
      <c r="TMH428" s="447"/>
      <c r="TMI428" s="447"/>
      <c r="TMJ428" s="447"/>
      <c r="TMK428" s="447"/>
      <c r="TML428" s="447"/>
      <c r="TMM428" s="447"/>
      <c r="TMN428" s="447"/>
      <c r="TMO428" s="447"/>
      <c r="TMP428" s="447"/>
      <c r="TMQ428" s="447"/>
      <c r="TMR428" s="447"/>
      <c r="TMS428" s="447"/>
      <c r="TMT428" s="447"/>
      <c r="TMU428" s="447"/>
      <c r="TMV428" s="447"/>
      <c r="TMW428" s="447"/>
      <c r="TMX428" s="447"/>
      <c r="TMY428" s="447"/>
      <c r="TMZ428" s="447"/>
      <c r="TNA428" s="447"/>
      <c r="TNB428" s="447"/>
      <c r="TNC428" s="447"/>
      <c r="TND428" s="447"/>
      <c r="TNE428" s="447"/>
      <c r="TNF428" s="447"/>
      <c r="TNG428" s="447"/>
      <c r="TNH428" s="447"/>
      <c r="TNI428" s="447"/>
      <c r="TNJ428" s="447"/>
      <c r="TNK428" s="447"/>
      <c r="TNL428" s="447"/>
      <c r="TNM428" s="447"/>
      <c r="TNN428" s="447"/>
      <c r="TNO428" s="447"/>
      <c r="TNP428" s="447"/>
      <c r="TNQ428" s="447"/>
      <c r="TNR428" s="447"/>
      <c r="TNS428" s="447"/>
      <c r="TNT428" s="447"/>
      <c r="TNU428" s="447"/>
      <c r="TNV428" s="447"/>
      <c r="TNW428" s="447"/>
      <c r="TNX428" s="447"/>
      <c r="TNY428" s="447"/>
      <c r="TNZ428" s="447"/>
      <c r="TOA428" s="447"/>
      <c r="TOB428" s="447"/>
      <c r="TOC428" s="447"/>
      <c r="TOD428" s="447"/>
      <c r="TOE428" s="447"/>
      <c r="TOF428" s="447"/>
      <c r="TOG428" s="447"/>
      <c r="TOH428" s="447"/>
      <c r="TOI428" s="447"/>
      <c r="TOJ428" s="447"/>
      <c r="TOK428" s="447"/>
      <c r="TOL428" s="447"/>
      <c r="TOM428" s="447"/>
      <c r="TON428" s="447"/>
      <c r="TOO428" s="447"/>
      <c r="TOP428" s="447"/>
      <c r="TOQ428" s="447"/>
      <c r="TOR428" s="447"/>
      <c r="TOS428" s="447"/>
      <c r="TOT428" s="447"/>
      <c r="TOU428" s="447"/>
      <c r="TOV428" s="447"/>
      <c r="TOW428" s="447"/>
      <c r="TOX428" s="447"/>
      <c r="TOY428" s="447"/>
      <c r="TOZ428" s="447"/>
      <c r="TPA428" s="447"/>
      <c r="TPB428" s="447"/>
      <c r="TPC428" s="447"/>
      <c r="TPD428" s="447"/>
      <c r="TPE428" s="447"/>
      <c r="TPF428" s="447"/>
      <c r="TPG428" s="447"/>
      <c r="TPH428" s="447"/>
      <c r="TPI428" s="447"/>
      <c r="TPJ428" s="447"/>
      <c r="TPK428" s="447"/>
      <c r="TPL428" s="447"/>
      <c r="TPM428" s="447"/>
      <c r="TPN428" s="447"/>
      <c r="TPO428" s="447"/>
      <c r="TPP428" s="447"/>
      <c r="TPQ428" s="447"/>
      <c r="TPR428" s="447"/>
      <c r="TPS428" s="447"/>
      <c r="TPT428" s="447"/>
      <c r="TPU428" s="447"/>
      <c r="TPV428" s="447"/>
      <c r="TPW428" s="447"/>
      <c r="TPX428" s="447"/>
      <c r="TPY428" s="447"/>
      <c r="TPZ428" s="447"/>
      <c r="TQA428" s="447"/>
      <c r="TQB428" s="447"/>
      <c r="TQC428" s="447"/>
      <c r="TQD428" s="447"/>
      <c r="TQE428" s="447"/>
      <c r="TQF428" s="447"/>
      <c r="TQG428" s="447"/>
      <c r="TQH428" s="447"/>
      <c r="TQI428" s="447"/>
      <c r="TQJ428" s="447"/>
      <c r="TQK428" s="447"/>
      <c r="TQL428" s="447"/>
      <c r="TQM428" s="447"/>
      <c r="TQN428" s="447"/>
      <c r="TQO428" s="447"/>
      <c r="TQP428" s="447"/>
      <c r="TQQ428" s="447"/>
      <c r="TQR428" s="447"/>
      <c r="TQS428" s="447"/>
      <c r="TQT428" s="447"/>
      <c r="TQU428" s="447"/>
      <c r="TQV428" s="447"/>
      <c r="TQW428" s="447"/>
      <c r="TQX428" s="447"/>
      <c r="TQY428" s="447"/>
      <c r="TQZ428" s="447"/>
      <c r="TRA428" s="447"/>
      <c r="TRB428" s="447"/>
      <c r="TRC428" s="447"/>
      <c r="TRD428" s="447"/>
      <c r="TRE428" s="447"/>
      <c r="TRF428" s="447"/>
      <c r="TRG428" s="447"/>
      <c r="TRH428" s="447"/>
      <c r="TRI428" s="447"/>
      <c r="TRJ428" s="447"/>
      <c r="TRK428" s="447"/>
      <c r="TRL428" s="447"/>
      <c r="TRM428" s="447"/>
      <c r="TRN428" s="447"/>
      <c r="TRO428" s="447"/>
      <c r="TRP428" s="447"/>
      <c r="TRQ428" s="447"/>
      <c r="TRR428" s="447"/>
      <c r="TRS428" s="447"/>
      <c r="TRT428" s="447"/>
      <c r="TRU428" s="447"/>
      <c r="TRV428" s="447"/>
      <c r="TRW428" s="447"/>
      <c r="TRX428" s="447"/>
      <c r="TRY428" s="447"/>
      <c r="TRZ428" s="447"/>
      <c r="TSA428" s="447"/>
      <c r="TSB428" s="447"/>
      <c r="TSC428" s="447"/>
      <c r="TSD428" s="447"/>
      <c r="TSE428" s="447"/>
      <c r="TSF428" s="447"/>
      <c r="TSG428" s="447"/>
      <c r="TSH428" s="447"/>
      <c r="TSI428" s="447"/>
      <c r="TSJ428" s="447"/>
      <c r="TSK428" s="447"/>
      <c r="TSL428" s="447"/>
      <c r="TSM428" s="447"/>
      <c r="TSN428" s="447"/>
      <c r="TSO428" s="447"/>
      <c r="TSP428" s="447"/>
      <c r="TSQ428" s="447"/>
      <c r="TSR428" s="447"/>
      <c r="TSS428" s="447"/>
      <c r="TST428" s="447"/>
      <c r="TSU428" s="447"/>
      <c r="TSV428" s="447"/>
      <c r="TSW428" s="447"/>
      <c r="TSX428" s="447"/>
      <c r="TSY428" s="447"/>
      <c r="TSZ428" s="447"/>
      <c r="TTA428" s="447"/>
      <c r="TTB428" s="447"/>
      <c r="TTC428" s="447"/>
      <c r="TTD428" s="447"/>
      <c r="TTE428" s="447"/>
      <c r="TTF428" s="447"/>
      <c r="TTG428" s="447"/>
      <c r="TTH428" s="447"/>
      <c r="TTI428" s="447"/>
      <c r="TTJ428" s="447"/>
      <c r="TTK428" s="447"/>
      <c r="TTL428" s="447"/>
      <c r="TTM428" s="447"/>
      <c r="TTN428" s="447"/>
      <c r="TTO428" s="447"/>
      <c r="TTP428" s="447"/>
      <c r="TTQ428" s="447"/>
      <c r="TTR428" s="447"/>
      <c r="TTS428" s="447"/>
      <c r="TTT428" s="447"/>
      <c r="TTU428" s="447"/>
      <c r="TTV428" s="447"/>
      <c r="TTW428" s="447"/>
      <c r="TTX428" s="447"/>
      <c r="TTY428" s="447"/>
      <c r="TTZ428" s="447"/>
      <c r="TUA428" s="447"/>
      <c r="TUB428" s="447"/>
      <c r="TUC428" s="447"/>
      <c r="TUD428" s="447"/>
      <c r="TUE428" s="447"/>
      <c r="TUF428" s="447"/>
      <c r="TUG428" s="447"/>
      <c r="TUH428" s="447"/>
      <c r="TUI428" s="447"/>
      <c r="TUJ428" s="447"/>
      <c r="TUK428" s="447"/>
      <c r="TUL428" s="447"/>
      <c r="TUM428" s="447"/>
      <c r="TUN428" s="447"/>
      <c r="TUO428" s="447"/>
      <c r="TUP428" s="447"/>
      <c r="TUQ428" s="447"/>
      <c r="TUR428" s="447"/>
      <c r="TUS428" s="447"/>
      <c r="TUT428" s="447"/>
      <c r="TUU428" s="447"/>
      <c r="TUV428" s="447"/>
      <c r="TUW428" s="447"/>
      <c r="TUX428" s="447"/>
      <c r="TUY428" s="447"/>
      <c r="TUZ428" s="447"/>
      <c r="TVA428" s="447"/>
      <c r="TVB428" s="447"/>
      <c r="TVC428" s="447"/>
      <c r="TVD428" s="447"/>
      <c r="TVE428" s="447"/>
      <c r="TVF428" s="447"/>
      <c r="TVG428" s="447"/>
      <c r="TVH428" s="447"/>
      <c r="TVI428" s="447"/>
      <c r="TVJ428" s="447"/>
      <c r="TVK428" s="447"/>
      <c r="TVL428" s="447"/>
      <c r="TVM428" s="447"/>
      <c r="TVN428" s="447"/>
      <c r="TVO428" s="447"/>
      <c r="TVP428" s="447"/>
      <c r="TVQ428" s="447"/>
      <c r="TVR428" s="447"/>
      <c r="TVS428" s="447"/>
      <c r="TVT428" s="447"/>
      <c r="TVU428" s="447"/>
      <c r="TVV428" s="447"/>
      <c r="TVW428" s="447"/>
      <c r="TVX428" s="447"/>
      <c r="TVY428" s="447"/>
      <c r="TVZ428" s="447"/>
      <c r="TWA428" s="447"/>
      <c r="TWB428" s="447"/>
      <c r="TWC428" s="447"/>
      <c r="TWD428" s="447"/>
      <c r="TWE428" s="447"/>
      <c r="TWF428" s="447"/>
      <c r="TWG428" s="447"/>
      <c r="TWH428" s="447"/>
      <c r="TWI428" s="447"/>
      <c r="TWJ428" s="447"/>
      <c r="TWK428" s="447"/>
      <c r="TWL428" s="447"/>
      <c r="TWM428" s="447"/>
      <c r="TWN428" s="447"/>
      <c r="TWO428" s="447"/>
      <c r="TWP428" s="447"/>
      <c r="TWQ428" s="447"/>
      <c r="TWR428" s="447"/>
      <c r="TWS428" s="447"/>
      <c r="TWT428" s="447"/>
      <c r="TWU428" s="447"/>
      <c r="TWV428" s="447"/>
      <c r="TWW428" s="447"/>
      <c r="TWX428" s="447"/>
      <c r="TWY428" s="447"/>
      <c r="TWZ428" s="447"/>
      <c r="TXA428" s="447"/>
      <c r="TXB428" s="447"/>
      <c r="TXC428" s="447"/>
      <c r="TXD428" s="447"/>
      <c r="TXE428" s="447"/>
      <c r="TXF428" s="447"/>
      <c r="TXG428" s="447"/>
      <c r="TXH428" s="447"/>
      <c r="TXI428" s="447"/>
      <c r="TXJ428" s="447"/>
      <c r="TXK428" s="447"/>
      <c r="TXL428" s="447"/>
      <c r="TXM428" s="447"/>
      <c r="TXN428" s="447"/>
      <c r="TXO428" s="447"/>
      <c r="TXP428" s="447"/>
      <c r="TXQ428" s="447"/>
      <c r="TXR428" s="447"/>
      <c r="TXS428" s="447"/>
      <c r="TXT428" s="447"/>
      <c r="TXU428" s="447"/>
      <c r="TXV428" s="447"/>
      <c r="TXW428" s="447"/>
      <c r="TXX428" s="447"/>
      <c r="TXY428" s="447"/>
      <c r="TXZ428" s="447"/>
      <c r="TYA428" s="447"/>
      <c r="TYB428" s="447"/>
      <c r="TYC428" s="447"/>
      <c r="TYD428" s="447"/>
      <c r="TYE428" s="447"/>
      <c r="TYF428" s="447"/>
      <c r="TYG428" s="447"/>
      <c r="TYH428" s="447"/>
      <c r="TYI428" s="447"/>
      <c r="TYJ428" s="447"/>
      <c r="TYK428" s="447"/>
      <c r="TYL428" s="447"/>
      <c r="TYM428" s="447"/>
      <c r="TYN428" s="447"/>
      <c r="TYO428" s="447"/>
      <c r="TYP428" s="447"/>
      <c r="TYQ428" s="447"/>
      <c r="TYR428" s="447"/>
      <c r="TYS428" s="447"/>
      <c r="TYT428" s="447"/>
      <c r="TYU428" s="447"/>
      <c r="TYV428" s="447"/>
      <c r="TYW428" s="447"/>
      <c r="TYX428" s="447"/>
      <c r="TYY428" s="447"/>
      <c r="TYZ428" s="447"/>
      <c r="TZA428" s="447"/>
      <c r="TZB428" s="447"/>
      <c r="TZC428" s="447"/>
      <c r="TZD428" s="447"/>
      <c r="TZE428" s="447"/>
      <c r="TZF428" s="447"/>
      <c r="TZG428" s="447"/>
      <c r="TZH428" s="447"/>
      <c r="TZI428" s="447"/>
      <c r="TZJ428" s="447"/>
      <c r="TZK428" s="447"/>
      <c r="TZL428" s="447"/>
      <c r="TZM428" s="447"/>
      <c r="TZN428" s="447"/>
      <c r="TZO428" s="447"/>
      <c r="TZP428" s="447"/>
      <c r="TZQ428" s="447"/>
      <c r="TZR428" s="447"/>
      <c r="TZS428" s="447"/>
      <c r="TZT428" s="447"/>
      <c r="TZU428" s="447"/>
      <c r="TZV428" s="447"/>
      <c r="TZW428" s="447"/>
      <c r="TZX428" s="447"/>
      <c r="TZY428" s="447"/>
      <c r="TZZ428" s="447"/>
      <c r="UAA428" s="447"/>
      <c r="UAB428" s="447"/>
      <c r="UAC428" s="447"/>
      <c r="UAD428" s="447"/>
      <c r="UAE428" s="447"/>
      <c r="UAF428" s="447"/>
      <c r="UAG428" s="447"/>
      <c r="UAH428" s="447"/>
      <c r="UAI428" s="447"/>
      <c r="UAJ428" s="447"/>
      <c r="UAK428" s="447"/>
      <c r="UAL428" s="447"/>
      <c r="UAM428" s="447"/>
      <c r="UAN428" s="447"/>
      <c r="UAO428" s="447"/>
      <c r="UAP428" s="447"/>
      <c r="UAQ428" s="447"/>
      <c r="UAR428" s="447"/>
      <c r="UAS428" s="447"/>
      <c r="UAT428" s="447"/>
      <c r="UAU428" s="447"/>
      <c r="UAV428" s="447"/>
      <c r="UAW428" s="447"/>
      <c r="UAX428" s="447"/>
      <c r="UAY428" s="447"/>
      <c r="UAZ428" s="447"/>
      <c r="UBA428" s="447"/>
      <c r="UBB428" s="447"/>
      <c r="UBC428" s="447"/>
      <c r="UBD428" s="447"/>
      <c r="UBE428" s="447"/>
      <c r="UBF428" s="447"/>
      <c r="UBG428" s="447"/>
      <c r="UBH428" s="447"/>
      <c r="UBI428" s="447"/>
      <c r="UBJ428" s="447"/>
      <c r="UBK428" s="447"/>
      <c r="UBL428" s="447"/>
      <c r="UBM428" s="447"/>
      <c r="UBN428" s="447"/>
      <c r="UBO428" s="447"/>
      <c r="UBP428" s="447"/>
      <c r="UBQ428" s="447"/>
      <c r="UBR428" s="447"/>
      <c r="UBS428" s="447"/>
      <c r="UBT428" s="447"/>
      <c r="UBU428" s="447"/>
      <c r="UBV428" s="447"/>
      <c r="UBW428" s="447"/>
      <c r="UBX428" s="447"/>
      <c r="UBY428" s="447"/>
      <c r="UBZ428" s="447"/>
      <c r="UCA428" s="447"/>
      <c r="UCB428" s="447"/>
      <c r="UCC428" s="447"/>
      <c r="UCD428" s="447"/>
      <c r="UCE428" s="447"/>
      <c r="UCF428" s="447"/>
      <c r="UCG428" s="447"/>
      <c r="UCH428" s="447"/>
      <c r="UCI428" s="447"/>
      <c r="UCJ428" s="447"/>
      <c r="UCK428" s="447"/>
      <c r="UCL428" s="447"/>
      <c r="UCM428" s="447"/>
      <c r="UCN428" s="447"/>
      <c r="UCO428" s="447"/>
      <c r="UCP428" s="447"/>
      <c r="UCQ428" s="447"/>
      <c r="UCR428" s="447"/>
      <c r="UCS428" s="447"/>
      <c r="UCT428" s="447"/>
      <c r="UCU428" s="447"/>
      <c r="UCV428" s="447"/>
      <c r="UCW428" s="447"/>
      <c r="UCX428" s="447"/>
      <c r="UCY428" s="447"/>
      <c r="UCZ428" s="447"/>
      <c r="UDA428" s="447"/>
      <c r="UDB428" s="447"/>
      <c r="UDC428" s="447"/>
      <c r="UDD428" s="447"/>
      <c r="UDE428" s="447"/>
      <c r="UDF428" s="447"/>
      <c r="UDG428" s="447"/>
      <c r="UDH428" s="447"/>
      <c r="UDI428" s="447"/>
      <c r="UDJ428" s="447"/>
      <c r="UDK428" s="447"/>
      <c r="UDL428" s="447"/>
      <c r="UDM428" s="447"/>
      <c r="UDN428" s="447"/>
      <c r="UDO428" s="447"/>
      <c r="UDP428" s="447"/>
      <c r="UDQ428" s="447"/>
      <c r="UDR428" s="447"/>
      <c r="UDS428" s="447"/>
      <c r="UDT428" s="447"/>
      <c r="UDU428" s="447"/>
      <c r="UDV428" s="447"/>
      <c r="UDW428" s="447"/>
      <c r="UDX428" s="447"/>
      <c r="UDY428" s="447"/>
      <c r="UDZ428" s="447"/>
      <c r="UEA428" s="447"/>
      <c r="UEB428" s="447"/>
      <c r="UEC428" s="447"/>
      <c r="UED428" s="447"/>
      <c r="UEE428" s="447"/>
      <c r="UEF428" s="447"/>
      <c r="UEG428" s="447"/>
      <c r="UEH428" s="447"/>
      <c r="UEI428" s="447"/>
      <c r="UEJ428" s="447"/>
      <c r="UEK428" s="447"/>
      <c r="UEL428" s="447"/>
      <c r="UEM428" s="447"/>
      <c r="UEN428" s="447"/>
      <c r="UEO428" s="447"/>
      <c r="UEP428" s="447"/>
      <c r="UEQ428" s="447"/>
      <c r="UER428" s="447"/>
      <c r="UES428" s="447"/>
      <c r="UET428" s="447"/>
      <c r="UEU428" s="447"/>
      <c r="UEV428" s="447"/>
      <c r="UEW428" s="447"/>
      <c r="UEX428" s="447"/>
      <c r="UEY428" s="447"/>
      <c r="UEZ428" s="447"/>
      <c r="UFA428" s="447"/>
      <c r="UFB428" s="447"/>
      <c r="UFC428" s="447"/>
      <c r="UFD428" s="447"/>
      <c r="UFE428" s="447"/>
      <c r="UFF428" s="447"/>
      <c r="UFG428" s="447"/>
      <c r="UFH428" s="447"/>
      <c r="UFI428" s="447"/>
      <c r="UFJ428" s="447"/>
      <c r="UFK428" s="447"/>
      <c r="UFL428" s="447"/>
      <c r="UFM428" s="447"/>
      <c r="UFN428" s="447"/>
      <c r="UFO428" s="447"/>
      <c r="UFP428" s="447"/>
      <c r="UFQ428" s="447"/>
      <c r="UFR428" s="447"/>
      <c r="UFS428" s="447"/>
      <c r="UFT428" s="447"/>
      <c r="UFU428" s="447"/>
      <c r="UFV428" s="447"/>
      <c r="UFW428" s="447"/>
      <c r="UFX428" s="447"/>
      <c r="UFY428" s="447"/>
      <c r="UFZ428" s="447"/>
      <c r="UGA428" s="447"/>
      <c r="UGB428" s="447"/>
      <c r="UGC428" s="447"/>
      <c r="UGD428" s="447"/>
      <c r="UGE428" s="447"/>
      <c r="UGF428" s="447"/>
      <c r="UGG428" s="447"/>
      <c r="UGH428" s="447"/>
      <c r="UGI428" s="447"/>
      <c r="UGJ428" s="447"/>
      <c r="UGK428" s="447"/>
      <c r="UGL428" s="447"/>
      <c r="UGM428" s="447"/>
      <c r="UGN428" s="447"/>
      <c r="UGO428" s="447"/>
      <c r="UGP428" s="447"/>
      <c r="UGQ428" s="447"/>
      <c r="UGR428" s="447"/>
      <c r="UGS428" s="447"/>
      <c r="UGT428" s="447"/>
      <c r="UGU428" s="447"/>
      <c r="UGV428" s="447"/>
      <c r="UGW428" s="447"/>
      <c r="UGX428" s="447"/>
      <c r="UGY428" s="447"/>
      <c r="UGZ428" s="447"/>
      <c r="UHA428" s="447"/>
      <c r="UHB428" s="447"/>
      <c r="UHC428" s="447"/>
      <c r="UHD428" s="447"/>
      <c r="UHE428" s="447"/>
      <c r="UHF428" s="447"/>
      <c r="UHG428" s="447"/>
      <c r="UHH428" s="447"/>
      <c r="UHI428" s="447"/>
      <c r="UHJ428" s="447"/>
      <c r="UHK428" s="447"/>
      <c r="UHL428" s="447"/>
      <c r="UHM428" s="447"/>
      <c r="UHN428" s="447"/>
      <c r="UHO428" s="447"/>
      <c r="UHP428" s="447"/>
      <c r="UHQ428" s="447"/>
      <c r="UHR428" s="447"/>
      <c r="UHS428" s="447"/>
      <c r="UHT428" s="447"/>
      <c r="UHU428" s="447"/>
      <c r="UHV428" s="447"/>
      <c r="UHW428" s="447"/>
      <c r="UHX428" s="447"/>
      <c r="UHY428" s="447"/>
      <c r="UHZ428" s="447"/>
      <c r="UIA428" s="447"/>
      <c r="UIB428" s="447"/>
      <c r="UIC428" s="447"/>
      <c r="UID428" s="447"/>
      <c r="UIE428" s="447"/>
      <c r="UIF428" s="447"/>
      <c r="UIG428" s="447"/>
      <c r="UIH428" s="447"/>
      <c r="UII428" s="447"/>
      <c r="UIJ428" s="447"/>
      <c r="UIK428" s="447"/>
      <c r="UIL428" s="447"/>
      <c r="UIM428" s="447"/>
      <c r="UIN428" s="447"/>
      <c r="UIO428" s="447"/>
      <c r="UIP428" s="447"/>
      <c r="UIQ428" s="447"/>
      <c r="UIR428" s="447"/>
      <c r="UIS428" s="447"/>
      <c r="UIT428" s="447"/>
      <c r="UIU428" s="447"/>
      <c r="UIV428" s="447"/>
      <c r="UIW428" s="447"/>
      <c r="UIX428" s="447"/>
      <c r="UIY428" s="447"/>
      <c r="UIZ428" s="447"/>
      <c r="UJA428" s="447"/>
      <c r="UJB428" s="447"/>
      <c r="UJC428" s="447"/>
      <c r="UJD428" s="447"/>
      <c r="UJE428" s="447"/>
      <c r="UJF428" s="447"/>
      <c r="UJG428" s="447"/>
      <c r="UJH428" s="447"/>
      <c r="UJI428" s="447"/>
      <c r="UJJ428" s="447"/>
      <c r="UJK428" s="447"/>
      <c r="UJL428" s="447"/>
      <c r="UJM428" s="447"/>
      <c r="UJN428" s="447"/>
      <c r="UJO428" s="447"/>
      <c r="UJP428" s="447"/>
      <c r="UJQ428" s="447"/>
      <c r="UJR428" s="447"/>
      <c r="UJS428" s="447"/>
      <c r="UJT428" s="447"/>
      <c r="UJU428" s="447"/>
      <c r="UJV428" s="447"/>
      <c r="UJW428" s="447"/>
      <c r="UJX428" s="447"/>
      <c r="UJY428" s="447"/>
      <c r="UJZ428" s="447"/>
      <c r="UKA428" s="447"/>
      <c r="UKB428" s="447"/>
      <c r="UKC428" s="447"/>
      <c r="UKD428" s="447"/>
      <c r="UKE428" s="447"/>
      <c r="UKF428" s="447"/>
      <c r="UKG428" s="447"/>
      <c r="UKH428" s="447"/>
      <c r="UKI428" s="447"/>
      <c r="UKJ428" s="447"/>
      <c r="UKK428" s="447"/>
      <c r="UKL428" s="447"/>
      <c r="UKM428" s="447"/>
      <c r="UKN428" s="447"/>
      <c r="UKO428" s="447"/>
      <c r="UKP428" s="447"/>
      <c r="UKQ428" s="447"/>
      <c r="UKR428" s="447"/>
      <c r="UKS428" s="447"/>
      <c r="UKT428" s="447"/>
      <c r="UKU428" s="447"/>
      <c r="UKV428" s="447"/>
      <c r="UKW428" s="447"/>
      <c r="UKX428" s="447"/>
      <c r="UKY428" s="447"/>
      <c r="UKZ428" s="447"/>
      <c r="ULA428" s="447"/>
      <c r="ULB428" s="447"/>
      <c r="ULC428" s="447"/>
      <c r="ULD428" s="447"/>
      <c r="ULE428" s="447"/>
      <c r="ULF428" s="447"/>
      <c r="ULG428" s="447"/>
      <c r="ULH428" s="447"/>
      <c r="ULI428" s="447"/>
      <c r="ULJ428" s="447"/>
      <c r="ULK428" s="447"/>
      <c r="ULL428" s="447"/>
      <c r="ULM428" s="447"/>
      <c r="ULN428" s="447"/>
      <c r="ULO428" s="447"/>
      <c r="ULP428" s="447"/>
      <c r="ULQ428" s="447"/>
      <c r="ULR428" s="447"/>
      <c r="ULS428" s="447"/>
      <c r="ULT428" s="447"/>
      <c r="ULU428" s="447"/>
      <c r="ULV428" s="447"/>
      <c r="ULW428" s="447"/>
      <c r="ULX428" s="447"/>
      <c r="ULY428" s="447"/>
      <c r="ULZ428" s="447"/>
      <c r="UMA428" s="447"/>
      <c r="UMB428" s="447"/>
      <c r="UMC428" s="447"/>
      <c r="UMD428" s="447"/>
      <c r="UME428" s="447"/>
      <c r="UMF428" s="447"/>
      <c r="UMG428" s="447"/>
      <c r="UMH428" s="447"/>
      <c r="UMI428" s="447"/>
      <c r="UMJ428" s="447"/>
      <c r="UMK428" s="447"/>
      <c r="UML428" s="447"/>
      <c r="UMM428" s="447"/>
      <c r="UMN428" s="447"/>
      <c r="UMO428" s="447"/>
      <c r="UMP428" s="447"/>
      <c r="UMQ428" s="447"/>
      <c r="UMR428" s="447"/>
      <c r="UMS428" s="447"/>
      <c r="UMT428" s="447"/>
      <c r="UMU428" s="447"/>
      <c r="UMV428" s="447"/>
      <c r="UMW428" s="447"/>
      <c r="UMX428" s="447"/>
      <c r="UMY428" s="447"/>
      <c r="UMZ428" s="447"/>
      <c r="UNA428" s="447"/>
      <c r="UNB428" s="447"/>
      <c r="UNC428" s="447"/>
      <c r="UND428" s="447"/>
      <c r="UNE428" s="447"/>
      <c r="UNF428" s="447"/>
      <c r="UNG428" s="447"/>
      <c r="UNH428" s="447"/>
      <c r="UNI428" s="447"/>
      <c r="UNJ428" s="447"/>
      <c r="UNK428" s="447"/>
      <c r="UNL428" s="447"/>
      <c r="UNM428" s="447"/>
      <c r="UNN428" s="447"/>
      <c r="UNO428" s="447"/>
      <c r="UNP428" s="447"/>
      <c r="UNQ428" s="447"/>
      <c r="UNR428" s="447"/>
      <c r="UNS428" s="447"/>
      <c r="UNT428" s="447"/>
      <c r="UNU428" s="447"/>
      <c r="UNV428" s="447"/>
      <c r="UNW428" s="447"/>
      <c r="UNX428" s="447"/>
      <c r="UNY428" s="447"/>
      <c r="UNZ428" s="447"/>
      <c r="UOA428" s="447"/>
      <c r="UOB428" s="447"/>
      <c r="UOC428" s="447"/>
      <c r="UOD428" s="447"/>
      <c r="UOE428" s="447"/>
      <c r="UOF428" s="447"/>
      <c r="UOG428" s="447"/>
      <c r="UOH428" s="447"/>
      <c r="UOI428" s="447"/>
      <c r="UOJ428" s="447"/>
      <c r="UOK428" s="447"/>
      <c r="UOL428" s="447"/>
      <c r="UOM428" s="447"/>
      <c r="UON428" s="447"/>
      <c r="UOO428" s="447"/>
      <c r="UOP428" s="447"/>
      <c r="UOQ428" s="447"/>
      <c r="UOR428" s="447"/>
      <c r="UOS428" s="447"/>
      <c r="UOT428" s="447"/>
      <c r="UOU428" s="447"/>
      <c r="UOV428" s="447"/>
      <c r="UOW428" s="447"/>
      <c r="UOX428" s="447"/>
      <c r="UOY428" s="447"/>
      <c r="UOZ428" s="447"/>
      <c r="UPA428" s="447"/>
      <c r="UPB428" s="447"/>
      <c r="UPC428" s="447"/>
      <c r="UPD428" s="447"/>
      <c r="UPE428" s="447"/>
      <c r="UPF428" s="447"/>
      <c r="UPG428" s="447"/>
      <c r="UPH428" s="447"/>
      <c r="UPI428" s="447"/>
      <c r="UPJ428" s="447"/>
      <c r="UPK428" s="447"/>
      <c r="UPL428" s="447"/>
      <c r="UPM428" s="447"/>
      <c r="UPN428" s="447"/>
      <c r="UPO428" s="447"/>
      <c r="UPP428" s="447"/>
      <c r="UPQ428" s="447"/>
      <c r="UPR428" s="447"/>
      <c r="UPS428" s="447"/>
      <c r="UPT428" s="447"/>
      <c r="UPU428" s="447"/>
      <c r="UPV428" s="447"/>
      <c r="UPW428" s="447"/>
      <c r="UPX428" s="447"/>
      <c r="UPY428" s="447"/>
      <c r="UPZ428" s="447"/>
      <c r="UQA428" s="447"/>
      <c r="UQB428" s="447"/>
      <c r="UQC428" s="447"/>
      <c r="UQD428" s="447"/>
      <c r="UQE428" s="447"/>
      <c r="UQF428" s="447"/>
      <c r="UQG428" s="447"/>
      <c r="UQH428" s="447"/>
      <c r="UQI428" s="447"/>
      <c r="UQJ428" s="447"/>
      <c r="UQK428" s="447"/>
      <c r="UQL428" s="447"/>
      <c r="UQM428" s="447"/>
      <c r="UQN428" s="447"/>
      <c r="UQO428" s="447"/>
      <c r="UQP428" s="447"/>
      <c r="UQQ428" s="447"/>
      <c r="UQR428" s="447"/>
      <c r="UQS428" s="447"/>
      <c r="UQT428" s="447"/>
      <c r="UQU428" s="447"/>
      <c r="UQV428" s="447"/>
      <c r="UQW428" s="447"/>
      <c r="UQX428" s="447"/>
      <c r="UQY428" s="447"/>
      <c r="UQZ428" s="447"/>
      <c r="URA428" s="447"/>
      <c r="URB428" s="447"/>
      <c r="URC428" s="447"/>
      <c r="URD428" s="447"/>
      <c r="URE428" s="447"/>
      <c r="URF428" s="447"/>
      <c r="URG428" s="447"/>
      <c r="URH428" s="447"/>
      <c r="URI428" s="447"/>
      <c r="URJ428" s="447"/>
      <c r="URK428" s="447"/>
      <c r="URL428" s="447"/>
      <c r="URM428" s="447"/>
      <c r="URN428" s="447"/>
      <c r="URO428" s="447"/>
      <c r="URP428" s="447"/>
      <c r="URQ428" s="447"/>
      <c r="URR428" s="447"/>
      <c r="URS428" s="447"/>
      <c r="URT428" s="447"/>
      <c r="URU428" s="447"/>
      <c r="URV428" s="447"/>
      <c r="URW428" s="447"/>
      <c r="URX428" s="447"/>
      <c r="URY428" s="447"/>
      <c r="URZ428" s="447"/>
      <c r="USA428" s="447"/>
      <c r="USB428" s="447"/>
      <c r="USC428" s="447"/>
      <c r="USD428" s="447"/>
      <c r="USE428" s="447"/>
      <c r="USF428" s="447"/>
      <c r="USG428" s="447"/>
      <c r="USH428" s="447"/>
      <c r="USI428" s="447"/>
      <c r="USJ428" s="447"/>
      <c r="USK428" s="447"/>
      <c r="USL428" s="447"/>
      <c r="USM428" s="447"/>
      <c r="USN428" s="447"/>
      <c r="USO428" s="447"/>
      <c r="USP428" s="447"/>
      <c r="USQ428" s="447"/>
      <c r="USR428" s="447"/>
      <c r="USS428" s="447"/>
      <c r="UST428" s="447"/>
      <c r="USU428" s="447"/>
      <c r="USV428" s="447"/>
      <c r="USW428" s="447"/>
      <c r="USX428" s="447"/>
      <c r="USY428" s="447"/>
      <c r="USZ428" s="447"/>
      <c r="UTA428" s="447"/>
      <c r="UTB428" s="447"/>
      <c r="UTC428" s="447"/>
      <c r="UTD428" s="447"/>
      <c r="UTE428" s="447"/>
      <c r="UTF428" s="447"/>
      <c r="UTG428" s="447"/>
      <c r="UTH428" s="447"/>
      <c r="UTI428" s="447"/>
      <c r="UTJ428" s="447"/>
      <c r="UTK428" s="447"/>
      <c r="UTL428" s="447"/>
      <c r="UTM428" s="447"/>
      <c r="UTN428" s="447"/>
      <c r="UTO428" s="447"/>
      <c r="UTP428" s="447"/>
      <c r="UTQ428" s="447"/>
      <c r="UTR428" s="447"/>
      <c r="UTS428" s="447"/>
      <c r="UTT428" s="447"/>
      <c r="UTU428" s="447"/>
      <c r="UTV428" s="447"/>
      <c r="UTW428" s="447"/>
      <c r="UTX428" s="447"/>
      <c r="UTY428" s="447"/>
      <c r="UTZ428" s="447"/>
      <c r="UUA428" s="447"/>
      <c r="UUB428" s="447"/>
      <c r="UUC428" s="447"/>
      <c r="UUD428" s="447"/>
      <c r="UUE428" s="447"/>
      <c r="UUF428" s="447"/>
      <c r="UUG428" s="447"/>
      <c r="UUH428" s="447"/>
      <c r="UUI428" s="447"/>
      <c r="UUJ428" s="447"/>
      <c r="UUK428" s="447"/>
      <c r="UUL428" s="447"/>
      <c r="UUM428" s="447"/>
      <c r="UUN428" s="447"/>
      <c r="UUO428" s="447"/>
      <c r="UUP428" s="447"/>
      <c r="UUQ428" s="447"/>
      <c r="UUR428" s="447"/>
      <c r="UUS428" s="447"/>
      <c r="UUT428" s="447"/>
      <c r="UUU428" s="447"/>
      <c r="UUV428" s="447"/>
      <c r="UUW428" s="447"/>
      <c r="UUX428" s="447"/>
      <c r="UUY428" s="447"/>
      <c r="UUZ428" s="447"/>
      <c r="UVA428" s="447"/>
      <c r="UVB428" s="447"/>
      <c r="UVC428" s="447"/>
      <c r="UVD428" s="447"/>
      <c r="UVE428" s="447"/>
      <c r="UVF428" s="447"/>
      <c r="UVG428" s="447"/>
      <c r="UVH428" s="447"/>
      <c r="UVI428" s="447"/>
      <c r="UVJ428" s="447"/>
      <c r="UVK428" s="447"/>
      <c r="UVL428" s="447"/>
      <c r="UVM428" s="447"/>
      <c r="UVN428" s="447"/>
      <c r="UVO428" s="447"/>
      <c r="UVP428" s="447"/>
      <c r="UVQ428" s="447"/>
      <c r="UVR428" s="447"/>
      <c r="UVS428" s="447"/>
      <c r="UVT428" s="447"/>
      <c r="UVU428" s="447"/>
      <c r="UVV428" s="447"/>
      <c r="UVW428" s="447"/>
      <c r="UVX428" s="447"/>
      <c r="UVY428" s="447"/>
      <c r="UVZ428" s="447"/>
      <c r="UWA428" s="447"/>
      <c r="UWB428" s="447"/>
      <c r="UWC428" s="447"/>
      <c r="UWD428" s="447"/>
      <c r="UWE428" s="447"/>
      <c r="UWF428" s="447"/>
      <c r="UWG428" s="447"/>
      <c r="UWH428" s="447"/>
      <c r="UWI428" s="447"/>
      <c r="UWJ428" s="447"/>
      <c r="UWK428" s="447"/>
      <c r="UWL428" s="447"/>
      <c r="UWM428" s="447"/>
      <c r="UWN428" s="447"/>
      <c r="UWO428" s="447"/>
      <c r="UWP428" s="447"/>
      <c r="UWQ428" s="447"/>
      <c r="UWR428" s="447"/>
      <c r="UWS428" s="447"/>
      <c r="UWT428" s="447"/>
      <c r="UWU428" s="447"/>
      <c r="UWV428" s="447"/>
      <c r="UWW428" s="447"/>
      <c r="UWX428" s="447"/>
      <c r="UWY428" s="447"/>
      <c r="UWZ428" s="447"/>
      <c r="UXA428" s="447"/>
      <c r="UXB428" s="447"/>
      <c r="UXC428" s="447"/>
      <c r="UXD428" s="447"/>
      <c r="UXE428" s="447"/>
      <c r="UXF428" s="447"/>
      <c r="UXG428" s="447"/>
      <c r="UXH428" s="447"/>
      <c r="UXI428" s="447"/>
      <c r="UXJ428" s="447"/>
      <c r="UXK428" s="447"/>
      <c r="UXL428" s="447"/>
      <c r="UXM428" s="447"/>
      <c r="UXN428" s="447"/>
      <c r="UXO428" s="447"/>
      <c r="UXP428" s="447"/>
      <c r="UXQ428" s="447"/>
      <c r="UXR428" s="447"/>
      <c r="UXS428" s="447"/>
      <c r="UXT428" s="447"/>
      <c r="UXU428" s="447"/>
      <c r="UXV428" s="447"/>
      <c r="UXW428" s="447"/>
      <c r="UXX428" s="447"/>
      <c r="UXY428" s="447"/>
      <c r="UXZ428" s="447"/>
      <c r="UYA428" s="447"/>
      <c r="UYB428" s="447"/>
      <c r="UYC428" s="447"/>
      <c r="UYD428" s="447"/>
      <c r="UYE428" s="447"/>
      <c r="UYF428" s="447"/>
      <c r="UYG428" s="447"/>
      <c r="UYH428" s="447"/>
      <c r="UYI428" s="447"/>
      <c r="UYJ428" s="447"/>
      <c r="UYK428" s="447"/>
      <c r="UYL428" s="447"/>
      <c r="UYM428" s="447"/>
      <c r="UYN428" s="447"/>
      <c r="UYO428" s="447"/>
      <c r="UYP428" s="447"/>
      <c r="UYQ428" s="447"/>
      <c r="UYR428" s="447"/>
      <c r="UYS428" s="447"/>
      <c r="UYT428" s="447"/>
      <c r="UYU428" s="447"/>
      <c r="UYV428" s="447"/>
      <c r="UYW428" s="447"/>
      <c r="UYX428" s="447"/>
      <c r="UYY428" s="447"/>
      <c r="UYZ428" s="447"/>
      <c r="UZA428" s="447"/>
      <c r="UZB428" s="447"/>
      <c r="UZC428" s="447"/>
      <c r="UZD428" s="447"/>
      <c r="UZE428" s="447"/>
      <c r="UZF428" s="447"/>
      <c r="UZG428" s="447"/>
      <c r="UZH428" s="447"/>
      <c r="UZI428" s="447"/>
      <c r="UZJ428" s="447"/>
      <c r="UZK428" s="447"/>
      <c r="UZL428" s="447"/>
      <c r="UZM428" s="447"/>
      <c r="UZN428" s="447"/>
      <c r="UZO428" s="447"/>
      <c r="UZP428" s="447"/>
      <c r="UZQ428" s="447"/>
      <c r="UZR428" s="447"/>
      <c r="UZS428" s="447"/>
      <c r="UZT428" s="447"/>
      <c r="UZU428" s="447"/>
      <c r="UZV428" s="447"/>
      <c r="UZW428" s="447"/>
      <c r="UZX428" s="447"/>
      <c r="UZY428" s="447"/>
      <c r="UZZ428" s="447"/>
      <c r="VAA428" s="447"/>
      <c r="VAB428" s="447"/>
      <c r="VAC428" s="447"/>
      <c r="VAD428" s="447"/>
      <c r="VAE428" s="447"/>
      <c r="VAF428" s="447"/>
      <c r="VAG428" s="447"/>
      <c r="VAH428" s="447"/>
      <c r="VAI428" s="447"/>
      <c r="VAJ428" s="447"/>
      <c r="VAK428" s="447"/>
      <c r="VAL428" s="447"/>
      <c r="VAM428" s="447"/>
      <c r="VAN428" s="447"/>
      <c r="VAO428" s="447"/>
      <c r="VAP428" s="447"/>
      <c r="VAQ428" s="447"/>
      <c r="VAR428" s="447"/>
      <c r="VAS428" s="447"/>
      <c r="VAT428" s="447"/>
      <c r="VAU428" s="447"/>
      <c r="VAV428" s="447"/>
      <c r="VAW428" s="447"/>
      <c r="VAX428" s="447"/>
      <c r="VAY428" s="447"/>
      <c r="VAZ428" s="447"/>
      <c r="VBA428" s="447"/>
      <c r="VBB428" s="447"/>
      <c r="VBC428" s="447"/>
      <c r="VBD428" s="447"/>
      <c r="VBE428" s="447"/>
      <c r="VBF428" s="447"/>
      <c r="VBG428" s="447"/>
      <c r="VBH428" s="447"/>
      <c r="VBI428" s="447"/>
      <c r="VBJ428" s="447"/>
      <c r="VBK428" s="447"/>
      <c r="VBL428" s="447"/>
      <c r="VBM428" s="447"/>
      <c r="VBN428" s="447"/>
      <c r="VBO428" s="447"/>
      <c r="VBP428" s="447"/>
      <c r="VBQ428" s="447"/>
      <c r="VBR428" s="447"/>
      <c r="VBS428" s="447"/>
      <c r="VBT428" s="447"/>
      <c r="VBU428" s="447"/>
      <c r="VBV428" s="447"/>
      <c r="VBW428" s="447"/>
      <c r="VBX428" s="447"/>
      <c r="VBY428" s="447"/>
      <c r="VBZ428" s="447"/>
      <c r="VCA428" s="447"/>
      <c r="VCB428" s="447"/>
      <c r="VCC428" s="447"/>
      <c r="VCD428" s="447"/>
      <c r="VCE428" s="447"/>
      <c r="VCF428" s="447"/>
      <c r="VCG428" s="447"/>
      <c r="VCH428" s="447"/>
      <c r="VCI428" s="447"/>
      <c r="VCJ428" s="447"/>
      <c r="VCK428" s="447"/>
      <c r="VCL428" s="447"/>
      <c r="VCM428" s="447"/>
      <c r="VCN428" s="447"/>
      <c r="VCO428" s="447"/>
      <c r="VCP428" s="447"/>
      <c r="VCQ428" s="447"/>
      <c r="VCR428" s="447"/>
      <c r="VCS428" s="447"/>
      <c r="VCT428" s="447"/>
      <c r="VCU428" s="447"/>
      <c r="VCV428" s="447"/>
      <c r="VCW428" s="447"/>
      <c r="VCX428" s="447"/>
      <c r="VCY428" s="447"/>
      <c r="VCZ428" s="447"/>
      <c r="VDA428" s="447"/>
      <c r="VDB428" s="447"/>
      <c r="VDC428" s="447"/>
      <c r="VDD428" s="447"/>
      <c r="VDE428" s="447"/>
      <c r="VDF428" s="447"/>
      <c r="VDG428" s="447"/>
      <c r="VDH428" s="447"/>
      <c r="VDI428" s="447"/>
      <c r="VDJ428" s="447"/>
      <c r="VDK428" s="447"/>
      <c r="VDL428" s="447"/>
      <c r="VDM428" s="447"/>
      <c r="VDN428" s="447"/>
      <c r="VDO428" s="447"/>
      <c r="VDP428" s="447"/>
      <c r="VDQ428" s="447"/>
      <c r="VDR428" s="447"/>
      <c r="VDS428" s="447"/>
      <c r="VDT428" s="447"/>
      <c r="VDU428" s="447"/>
      <c r="VDV428" s="447"/>
      <c r="VDW428" s="447"/>
      <c r="VDX428" s="447"/>
      <c r="VDY428" s="447"/>
      <c r="VDZ428" s="447"/>
      <c r="VEA428" s="447"/>
      <c r="VEB428" s="447"/>
      <c r="VEC428" s="447"/>
      <c r="VED428" s="447"/>
      <c r="VEE428" s="447"/>
      <c r="VEF428" s="447"/>
      <c r="VEG428" s="447"/>
      <c r="VEH428" s="447"/>
      <c r="VEI428" s="447"/>
      <c r="VEJ428" s="447"/>
      <c r="VEK428" s="447"/>
      <c r="VEL428" s="447"/>
      <c r="VEM428" s="447"/>
      <c r="VEN428" s="447"/>
      <c r="VEO428" s="447"/>
      <c r="VEP428" s="447"/>
      <c r="VEQ428" s="447"/>
      <c r="VER428" s="447"/>
      <c r="VES428" s="447"/>
      <c r="VET428" s="447"/>
      <c r="VEU428" s="447"/>
      <c r="VEV428" s="447"/>
      <c r="VEW428" s="447"/>
      <c r="VEX428" s="447"/>
      <c r="VEY428" s="447"/>
      <c r="VEZ428" s="447"/>
      <c r="VFA428" s="447"/>
      <c r="VFB428" s="447"/>
      <c r="VFC428" s="447"/>
      <c r="VFD428" s="447"/>
      <c r="VFE428" s="447"/>
      <c r="VFF428" s="447"/>
      <c r="VFG428" s="447"/>
      <c r="VFH428" s="447"/>
      <c r="VFI428" s="447"/>
      <c r="VFJ428" s="447"/>
      <c r="VFK428" s="447"/>
      <c r="VFL428" s="447"/>
      <c r="VFM428" s="447"/>
      <c r="VFN428" s="447"/>
      <c r="VFO428" s="447"/>
      <c r="VFP428" s="447"/>
      <c r="VFQ428" s="447"/>
      <c r="VFR428" s="447"/>
      <c r="VFS428" s="447"/>
      <c r="VFT428" s="447"/>
      <c r="VFU428" s="447"/>
      <c r="VFV428" s="447"/>
      <c r="VFW428" s="447"/>
      <c r="VFX428" s="447"/>
      <c r="VFY428" s="447"/>
      <c r="VFZ428" s="447"/>
      <c r="VGA428" s="447"/>
      <c r="VGB428" s="447"/>
      <c r="VGC428" s="447"/>
      <c r="VGD428" s="447"/>
      <c r="VGE428" s="447"/>
      <c r="VGF428" s="447"/>
      <c r="VGG428" s="447"/>
      <c r="VGH428" s="447"/>
      <c r="VGI428" s="447"/>
      <c r="VGJ428" s="447"/>
      <c r="VGK428" s="447"/>
      <c r="VGL428" s="447"/>
      <c r="VGM428" s="447"/>
      <c r="VGN428" s="447"/>
      <c r="VGO428" s="447"/>
      <c r="VGP428" s="447"/>
      <c r="VGQ428" s="447"/>
      <c r="VGR428" s="447"/>
      <c r="VGS428" s="447"/>
      <c r="VGT428" s="447"/>
      <c r="VGU428" s="447"/>
      <c r="VGV428" s="447"/>
      <c r="VGW428" s="447"/>
      <c r="VGX428" s="447"/>
      <c r="VGY428" s="447"/>
      <c r="VGZ428" s="447"/>
      <c r="VHA428" s="447"/>
      <c r="VHB428" s="447"/>
      <c r="VHC428" s="447"/>
      <c r="VHD428" s="447"/>
      <c r="VHE428" s="447"/>
      <c r="VHF428" s="447"/>
      <c r="VHG428" s="447"/>
      <c r="VHH428" s="447"/>
      <c r="VHI428" s="447"/>
      <c r="VHJ428" s="447"/>
      <c r="VHK428" s="447"/>
      <c r="VHL428" s="447"/>
      <c r="VHM428" s="447"/>
      <c r="VHN428" s="447"/>
      <c r="VHO428" s="447"/>
      <c r="VHP428" s="447"/>
      <c r="VHQ428" s="447"/>
      <c r="VHR428" s="447"/>
      <c r="VHS428" s="447"/>
      <c r="VHT428" s="447"/>
      <c r="VHU428" s="447"/>
      <c r="VHV428" s="447"/>
      <c r="VHW428" s="447"/>
      <c r="VHX428" s="447"/>
      <c r="VHY428" s="447"/>
      <c r="VHZ428" s="447"/>
      <c r="VIA428" s="447"/>
      <c r="VIB428" s="447"/>
      <c r="VIC428" s="447"/>
      <c r="VID428" s="447"/>
      <c r="VIE428" s="447"/>
      <c r="VIF428" s="447"/>
      <c r="VIG428" s="447"/>
      <c r="VIH428" s="447"/>
      <c r="VII428" s="447"/>
      <c r="VIJ428" s="447"/>
      <c r="VIK428" s="447"/>
      <c r="VIL428" s="447"/>
      <c r="VIM428" s="447"/>
      <c r="VIN428" s="447"/>
      <c r="VIO428" s="447"/>
      <c r="VIP428" s="447"/>
      <c r="VIQ428" s="447"/>
      <c r="VIR428" s="447"/>
      <c r="VIS428" s="447"/>
      <c r="VIT428" s="447"/>
      <c r="VIU428" s="447"/>
      <c r="VIV428" s="447"/>
      <c r="VIW428" s="447"/>
      <c r="VIX428" s="447"/>
      <c r="VIY428" s="447"/>
      <c r="VIZ428" s="447"/>
      <c r="VJA428" s="447"/>
      <c r="VJB428" s="447"/>
      <c r="VJC428" s="447"/>
      <c r="VJD428" s="447"/>
      <c r="VJE428" s="447"/>
      <c r="VJF428" s="447"/>
      <c r="VJG428" s="447"/>
      <c r="VJH428" s="447"/>
      <c r="VJI428" s="447"/>
      <c r="VJJ428" s="447"/>
      <c r="VJK428" s="447"/>
      <c r="VJL428" s="447"/>
      <c r="VJM428" s="447"/>
      <c r="VJN428" s="447"/>
      <c r="VJO428" s="447"/>
      <c r="VJP428" s="447"/>
      <c r="VJQ428" s="447"/>
      <c r="VJR428" s="447"/>
      <c r="VJS428" s="447"/>
      <c r="VJT428" s="447"/>
      <c r="VJU428" s="447"/>
      <c r="VJV428" s="447"/>
      <c r="VJW428" s="447"/>
      <c r="VJX428" s="447"/>
      <c r="VJY428" s="447"/>
      <c r="VJZ428" s="447"/>
      <c r="VKA428" s="447"/>
      <c r="VKB428" s="447"/>
      <c r="VKC428" s="447"/>
      <c r="VKD428" s="447"/>
      <c r="VKE428" s="447"/>
      <c r="VKF428" s="447"/>
      <c r="VKG428" s="447"/>
      <c r="VKH428" s="447"/>
      <c r="VKI428" s="447"/>
      <c r="VKJ428" s="447"/>
      <c r="VKK428" s="447"/>
      <c r="VKL428" s="447"/>
      <c r="VKM428" s="447"/>
      <c r="VKN428" s="447"/>
      <c r="VKO428" s="447"/>
      <c r="VKP428" s="447"/>
      <c r="VKQ428" s="447"/>
      <c r="VKR428" s="447"/>
      <c r="VKS428" s="447"/>
      <c r="VKT428" s="447"/>
      <c r="VKU428" s="447"/>
      <c r="VKV428" s="447"/>
      <c r="VKW428" s="447"/>
      <c r="VKX428" s="447"/>
      <c r="VKY428" s="447"/>
      <c r="VKZ428" s="447"/>
      <c r="VLA428" s="447"/>
      <c r="VLB428" s="447"/>
      <c r="VLC428" s="447"/>
      <c r="VLD428" s="447"/>
      <c r="VLE428" s="447"/>
      <c r="VLF428" s="447"/>
      <c r="VLG428" s="447"/>
      <c r="VLH428" s="447"/>
      <c r="VLI428" s="447"/>
      <c r="VLJ428" s="447"/>
      <c r="VLK428" s="447"/>
      <c r="VLL428" s="447"/>
      <c r="VLM428" s="447"/>
      <c r="VLN428" s="447"/>
      <c r="VLO428" s="447"/>
      <c r="VLP428" s="447"/>
      <c r="VLQ428" s="447"/>
      <c r="VLR428" s="447"/>
      <c r="VLS428" s="447"/>
      <c r="VLT428" s="447"/>
      <c r="VLU428" s="447"/>
      <c r="VLV428" s="447"/>
      <c r="VLW428" s="447"/>
      <c r="VLX428" s="447"/>
      <c r="VLY428" s="447"/>
      <c r="VLZ428" s="447"/>
      <c r="VMA428" s="447"/>
      <c r="VMB428" s="447"/>
      <c r="VMC428" s="447"/>
      <c r="VMD428" s="447"/>
      <c r="VME428" s="447"/>
      <c r="VMF428" s="447"/>
      <c r="VMG428" s="447"/>
      <c r="VMH428" s="447"/>
      <c r="VMI428" s="447"/>
      <c r="VMJ428" s="447"/>
      <c r="VMK428" s="447"/>
      <c r="VML428" s="447"/>
      <c r="VMM428" s="447"/>
      <c r="VMN428" s="447"/>
      <c r="VMO428" s="447"/>
      <c r="VMP428" s="447"/>
      <c r="VMQ428" s="447"/>
      <c r="VMR428" s="447"/>
      <c r="VMS428" s="447"/>
      <c r="VMT428" s="447"/>
      <c r="VMU428" s="447"/>
      <c r="VMV428" s="447"/>
      <c r="VMW428" s="447"/>
      <c r="VMX428" s="447"/>
      <c r="VMY428" s="447"/>
      <c r="VMZ428" s="447"/>
      <c r="VNA428" s="447"/>
      <c r="VNB428" s="447"/>
      <c r="VNC428" s="447"/>
      <c r="VND428" s="447"/>
      <c r="VNE428" s="447"/>
      <c r="VNF428" s="447"/>
      <c r="VNG428" s="447"/>
      <c r="VNH428" s="447"/>
      <c r="VNI428" s="447"/>
      <c r="VNJ428" s="447"/>
      <c r="VNK428" s="447"/>
      <c r="VNL428" s="447"/>
      <c r="VNM428" s="447"/>
      <c r="VNN428" s="447"/>
      <c r="VNO428" s="447"/>
      <c r="VNP428" s="447"/>
      <c r="VNQ428" s="447"/>
      <c r="VNR428" s="447"/>
      <c r="VNS428" s="447"/>
      <c r="VNT428" s="447"/>
      <c r="VNU428" s="447"/>
      <c r="VNV428" s="447"/>
      <c r="VNW428" s="447"/>
      <c r="VNX428" s="447"/>
      <c r="VNY428" s="447"/>
      <c r="VNZ428" s="447"/>
      <c r="VOA428" s="447"/>
      <c r="VOB428" s="447"/>
      <c r="VOC428" s="447"/>
      <c r="VOD428" s="447"/>
      <c r="VOE428" s="447"/>
      <c r="VOF428" s="447"/>
      <c r="VOG428" s="447"/>
      <c r="VOH428" s="447"/>
      <c r="VOI428" s="447"/>
      <c r="VOJ428" s="447"/>
      <c r="VOK428" s="447"/>
      <c r="VOL428" s="447"/>
      <c r="VOM428" s="447"/>
      <c r="VON428" s="447"/>
      <c r="VOO428" s="447"/>
      <c r="VOP428" s="447"/>
      <c r="VOQ428" s="447"/>
      <c r="VOR428" s="447"/>
      <c r="VOS428" s="447"/>
      <c r="VOT428" s="447"/>
      <c r="VOU428" s="447"/>
      <c r="VOV428" s="447"/>
      <c r="VOW428" s="447"/>
      <c r="VOX428" s="447"/>
      <c r="VOY428" s="447"/>
      <c r="VOZ428" s="447"/>
      <c r="VPA428" s="447"/>
      <c r="VPB428" s="447"/>
      <c r="VPC428" s="447"/>
      <c r="VPD428" s="447"/>
      <c r="VPE428" s="447"/>
      <c r="VPF428" s="447"/>
      <c r="VPG428" s="447"/>
      <c r="VPH428" s="447"/>
      <c r="VPI428" s="447"/>
      <c r="VPJ428" s="447"/>
      <c r="VPK428" s="447"/>
      <c r="VPL428" s="447"/>
      <c r="VPM428" s="447"/>
      <c r="VPN428" s="447"/>
      <c r="VPO428" s="447"/>
      <c r="VPP428" s="447"/>
      <c r="VPQ428" s="447"/>
      <c r="VPR428" s="447"/>
      <c r="VPS428" s="447"/>
      <c r="VPT428" s="447"/>
      <c r="VPU428" s="447"/>
      <c r="VPV428" s="447"/>
      <c r="VPW428" s="447"/>
      <c r="VPX428" s="447"/>
      <c r="VPY428" s="447"/>
      <c r="VPZ428" s="447"/>
      <c r="VQA428" s="447"/>
      <c r="VQB428" s="447"/>
      <c r="VQC428" s="447"/>
      <c r="VQD428" s="447"/>
      <c r="VQE428" s="447"/>
      <c r="VQF428" s="447"/>
      <c r="VQG428" s="447"/>
      <c r="VQH428" s="447"/>
      <c r="VQI428" s="447"/>
      <c r="VQJ428" s="447"/>
      <c r="VQK428" s="447"/>
      <c r="VQL428" s="447"/>
      <c r="VQM428" s="447"/>
      <c r="VQN428" s="447"/>
      <c r="VQO428" s="447"/>
      <c r="VQP428" s="447"/>
      <c r="VQQ428" s="447"/>
      <c r="VQR428" s="447"/>
      <c r="VQS428" s="447"/>
      <c r="VQT428" s="447"/>
      <c r="VQU428" s="447"/>
      <c r="VQV428" s="447"/>
      <c r="VQW428" s="447"/>
      <c r="VQX428" s="447"/>
      <c r="VQY428" s="447"/>
      <c r="VQZ428" s="447"/>
      <c r="VRA428" s="447"/>
      <c r="VRB428" s="447"/>
      <c r="VRC428" s="447"/>
      <c r="VRD428" s="447"/>
      <c r="VRE428" s="447"/>
      <c r="VRF428" s="447"/>
      <c r="VRG428" s="447"/>
      <c r="VRH428" s="447"/>
      <c r="VRI428" s="447"/>
      <c r="VRJ428" s="447"/>
      <c r="VRK428" s="447"/>
      <c r="VRL428" s="447"/>
      <c r="VRM428" s="447"/>
      <c r="VRN428" s="447"/>
      <c r="VRO428" s="447"/>
      <c r="VRP428" s="447"/>
      <c r="VRQ428" s="447"/>
      <c r="VRR428" s="447"/>
      <c r="VRS428" s="447"/>
      <c r="VRT428" s="447"/>
      <c r="VRU428" s="447"/>
      <c r="VRV428" s="447"/>
      <c r="VRW428" s="447"/>
      <c r="VRX428" s="447"/>
      <c r="VRY428" s="447"/>
      <c r="VRZ428" s="447"/>
      <c r="VSA428" s="447"/>
      <c r="VSB428" s="447"/>
      <c r="VSC428" s="447"/>
      <c r="VSD428" s="447"/>
      <c r="VSE428" s="447"/>
      <c r="VSF428" s="447"/>
      <c r="VSG428" s="447"/>
      <c r="VSH428" s="447"/>
      <c r="VSI428" s="447"/>
      <c r="VSJ428" s="447"/>
      <c r="VSK428" s="447"/>
      <c r="VSL428" s="447"/>
      <c r="VSM428" s="447"/>
      <c r="VSN428" s="447"/>
      <c r="VSO428" s="447"/>
      <c r="VSP428" s="447"/>
      <c r="VSQ428" s="447"/>
      <c r="VSR428" s="447"/>
      <c r="VSS428" s="447"/>
      <c r="VST428" s="447"/>
      <c r="VSU428" s="447"/>
      <c r="VSV428" s="447"/>
      <c r="VSW428" s="447"/>
      <c r="VSX428" s="447"/>
      <c r="VSY428" s="447"/>
      <c r="VSZ428" s="447"/>
      <c r="VTA428" s="447"/>
      <c r="VTB428" s="447"/>
      <c r="VTC428" s="447"/>
      <c r="VTD428" s="447"/>
      <c r="VTE428" s="447"/>
      <c r="VTF428" s="447"/>
      <c r="VTG428" s="447"/>
      <c r="VTH428" s="447"/>
      <c r="VTI428" s="447"/>
      <c r="VTJ428" s="447"/>
      <c r="VTK428" s="447"/>
      <c r="VTL428" s="447"/>
      <c r="VTM428" s="447"/>
      <c r="VTN428" s="447"/>
      <c r="VTO428" s="447"/>
      <c r="VTP428" s="447"/>
      <c r="VTQ428" s="447"/>
      <c r="VTR428" s="447"/>
      <c r="VTS428" s="447"/>
      <c r="VTT428" s="447"/>
      <c r="VTU428" s="447"/>
      <c r="VTV428" s="447"/>
      <c r="VTW428" s="447"/>
      <c r="VTX428" s="447"/>
      <c r="VTY428" s="447"/>
      <c r="VTZ428" s="447"/>
      <c r="VUA428" s="447"/>
      <c r="VUB428" s="447"/>
      <c r="VUC428" s="447"/>
      <c r="VUD428" s="447"/>
      <c r="VUE428" s="447"/>
      <c r="VUF428" s="447"/>
      <c r="VUG428" s="447"/>
      <c r="VUH428" s="447"/>
      <c r="VUI428" s="447"/>
      <c r="VUJ428" s="447"/>
      <c r="VUK428" s="447"/>
      <c r="VUL428" s="447"/>
      <c r="VUM428" s="447"/>
      <c r="VUN428" s="447"/>
      <c r="VUO428" s="447"/>
      <c r="VUP428" s="447"/>
      <c r="VUQ428" s="447"/>
      <c r="VUR428" s="447"/>
      <c r="VUS428" s="447"/>
      <c r="VUT428" s="447"/>
      <c r="VUU428" s="447"/>
      <c r="VUV428" s="447"/>
      <c r="VUW428" s="447"/>
      <c r="VUX428" s="447"/>
      <c r="VUY428" s="447"/>
      <c r="VUZ428" s="447"/>
      <c r="VVA428" s="447"/>
      <c r="VVB428" s="447"/>
      <c r="VVC428" s="447"/>
      <c r="VVD428" s="447"/>
      <c r="VVE428" s="447"/>
      <c r="VVF428" s="447"/>
      <c r="VVG428" s="447"/>
      <c r="VVH428" s="447"/>
      <c r="VVI428" s="447"/>
      <c r="VVJ428" s="447"/>
      <c r="VVK428" s="447"/>
      <c r="VVL428" s="447"/>
      <c r="VVM428" s="447"/>
      <c r="VVN428" s="447"/>
      <c r="VVO428" s="447"/>
      <c r="VVP428" s="447"/>
      <c r="VVQ428" s="447"/>
      <c r="VVR428" s="447"/>
      <c r="VVS428" s="447"/>
      <c r="VVT428" s="447"/>
      <c r="VVU428" s="447"/>
      <c r="VVV428" s="447"/>
      <c r="VVW428" s="447"/>
      <c r="VVX428" s="447"/>
      <c r="VVY428" s="447"/>
      <c r="VVZ428" s="447"/>
      <c r="VWA428" s="447"/>
      <c r="VWB428" s="447"/>
      <c r="VWC428" s="447"/>
      <c r="VWD428" s="447"/>
      <c r="VWE428" s="447"/>
      <c r="VWF428" s="447"/>
      <c r="VWG428" s="447"/>
      <c r="VWH428" s="447"/>
      <c r="VWI428" s="447"/>
      <c r="VWJ428" s="447"/>
      <c r="VWK428" s="447"/>
      <c r="VWL428" s="447"/>
      <c r="VWM428" s="447"/>
      <c r="VWN428" s="447"/>
      <c r="VWO428" s="447"/>
      <c r="VWP428" s="447"/>
      <c r="VWQ428" s="447"/>
      <c r="VWR428" s="447"/>
      <c r="VWS428" s="447"/>
      <c r="VWT428" s="447"/>
      <c r="VWU428" s="447"/>
      <c r="VWV428" s="447"/>
      <c r="VWW428" s="447"/>
      <c r="VWX428" s="447"/>
      <c r="VWY428" s="447"/>
      <c r="VWZ428" s="447"/>
      <c r="VXA428" s="447"/>
      <c r="VXB428" s="447"/>
      <c r="VXC428" s="447"/>
      <c r="VXD428" s="447"/>
      <c r="VXE428" s="447"/>
      <c r="VXF428" s="447"/>
      <c r="VXG428" s="447"/>
      <c r="VXH428" s="447"/>
      <c r="VXI428" s="447"/>
      <c r="VXJ428" s="447"/>
      <c r="VXK428" s="447"/>
      <c r="VXL428" s="447"/>
      <c r="VXM428" s="447"/>
      <c r="VXN428" s="447"/>
      <c r="VXO428" s="447"/>
      <c r="VXP428" s="447"/>
      <c r="VXQ428" s="447"/>
      <c r="VXR428" s="447"/>
      <c r="VXS428" s="447"/>
      <c r="VXT428" s="447"/>
      <c r="VXU428" s="447"/>
      <c r="VXV428" s="447"/>
      <c r="VXW428" s="447"/>
      <c r="VXX428" s="447"/>
      <c r="VXY428" s="447"/>
      <c r="VXZ428" s="447"/>
      <c r="VYA428" s="447"/>
      <c r="VYB428" s="447"/>
      <c r="VYC428" s="447"/>
      <c r="VYD428" s="447"/>
      <c r="VYE428" s="447"/>
      <c r="VYF428" s="447"/>
      <c r="VYG428" s="447"/>
      <c r="VYH428" s="447"/>
      <c r="VYI428" s="447"/>
      <c r="VYJ428" s="447"/>
      <c r="VYK428" s="447"/>
      <c r="VYL428" s="447"/>
      <c r="VYM428" s="447"/>
      <c r="VYN428" s="447"/>
      <c r="VYO428" s="447"/>
      <c r="VYP428" s="447"/>
      <c r="VYQ428" s="447"/>
      <c r="VYR428" s="447"/>
      <c r="VYS428" s="447"/>
      <c r="VYT428" s="447"/>
      <c r="VYU428" s="447"/>
      <c r="VYV428" s="447"/>
      <c r="VYW428" s="447"/>
      <c r="VYX428" s="447"/>
      <c r="VYY428" s="447"/>
      <c r="VYZ428" s="447"/>
      <c r="VZA428" s="447"/>
      <c r="VZB428" s="447"/>
      <c r="VZC428" s="447"/>
      <c r="VZD428" s="447"/>
      <c r="VZE428" s="447"/>
      <c r="VZF428" s="447"/>
      <c r="VZG428" s="447"/>
      <c r="VZH428" s="447"/>
      <c r="VZI428" s="447"/>
      <c r="VZJ428" s="447"/>
      <c r="VZK428" s="447"/>
      <c r="VZL428" s="447"/>
      <c r="VZM428" s="447"/>
      <c r="VZN428" s="447"/>
      <c r="VZO428" s="447"/>
      <c r="VZP428" s="447"/>
      <c r="VZQ428" s="447"/>
      <c r="VZR428" s="447"/>
      <c r="VZS428" s="447"/>
      <c r="VZT428" s="447"/>
      <c r="VZU428" s="447"/>
      <c r="VZV428" s="447"/>
      <c r="VZW428" s="447"/>
      <c r="VZX428" s="447"/>
      <c r="VZY428" s="447"/>
      <c r="VZZ428" s="447"/>
      <c r="WAA428" s="447"/>
      <c r="WAB428" s="447"/>
      <c r="WAC428" s="447"/>
      <c r="WAD428" s="447"/>
      <c r="WAE428" s="447"/>
      <c r="WAF428" s="447"/>
      <c r="WAG428" s="447"/>
      <c r="WAH428" s="447"/>
      <c r="WAI428" s="447"/>
      <c r="WAJ428" s="447"/>
      <c r="WAK428" s="447"/>
      <c r="WAL428" s="447"/>
      <c r="WAM428" s="447"/>
      <c r="WAN428" s="447"/>
      <c r="WAO428" s="447"/>
      <c r="WAP428" s="447"/>
      <c r="WAQ428" s="447"/>
      <c r="WAR428" s="447"/>
      <c r="WAS428" s="447"/>
      <c r="WAT428" s="447"/>
      <c r="WAU428" s="447"/>
      <c r="WAV428" s="447"/>
      <c r="WAW428" s="447"/>
      <c r="WAX428" s="447"/>
      <c r="WAY428" s="447"/>
      <c r="WAZ428" s="447"/>
      <c r="WBA428" s="447"/>
      <c r="WBB428" s="447"/>
      <c r="WBC428" s="447"/>
      <c r="WBD428" s="447"/>
      <c r="WBE428" s="447"/>
      <c r="WBF428" s="447"/>
      <c r="WBG428" s="447"/>
      <c r="WBH428" s="447"/>
      <c r="WBI428" s="447"/>
      <c r="WBJ428" s="447"/>
      <c r="WBK428" s="447"/>
      <c r="WBL428" s="447"/>
      <c r="WBM428" s="447"/>
      <c r="WBN428" s="447"/>
      <c r="WBO428" s="447"/>
      <c r="WBP428" s="447"/>
      <c r="WBQ428" s="447"/>
      <c r="WBR428" s="447"/>
      <c r="WBS428" s="447"/>
      <c r="WBT428" s="447"/>
      <c r="WBU428" s="447"/>
      <c r="WBV428" s="447"/>
      <c r="WBW428" s="447"/>
      <c r="WBX428" s="447"/>
      <c r="WBY428" s="447"/>
      <c r="WBZ428" s="447"/>
      <c r="WCA428" s="447"/>
      <c r="WCB428" s="447"/>
      <c r="WCC428" s="447"/>
      <c r="WCD428" s="447"/>
      <c r="WCE428" s="447"/>
      <c r="WCF428" s="447"/>
      <c r="WCG428" s="447"/>
      <c r="WCH428" s="447"/>
      <c r="WCI428" s="447"/>
      <c r="WCJ428" s="447"/>
      <c r="WCK428" s="447"/>
      <c r="WCL428" s="447"/>
      <c r="WCM428" s="447"/>
      <c r="WCN428" s="447"/>
      <c r="WCO428" s="447"/>
      <c r="WCP428" s="447"/>
      <c r="WCQ428" s="447"/>
      <c r="WCR428" s="447"/>
      <c r="WCS428" s="447"/>
      <c r="WCT428" s="447"/>
      <c r="WCU428" s="447"/>
      <c r="WCV428" s="447"/>
      <c r="WCW428" s="447"/>
      <c r="WCX428" s="447"/>
      <c r="WCY428" s="447"/>
      <c r="WCZ428" s="447"/>
      <c r="WDA428" s="447"/>
      <c r="WDB428" s="447"/>
      <c r="WDC428" s="447"/>
      <c r="WDD428" s="447"/>
      <c r="WDE428" s="447"/>
      <c r="WDF428" s="447"/>
      <c r="WDG428" s="447"/>
      <c r="WDH428" s="447"/>
      <c r="WDI428" s="447"/>
      <c r="WDJ428" s="447"/>
      <c r="WDK428" s="447"/>
      <c r="WDL428" s="447"/>
      <c r="WDM428" s="447"/>
      <c r="WDN428" s="447"/>
      <c r="WDO428" s="447"/>
      <c r="WDP428" s="447"/>
      <c r="WDQ428" s="447"/>
      <c r="WDR428" s="447"/>
      <c r="WDS428" s="447"/>
      <c r="WDT428" s="447"/>
      <c r="WDU428" s="447"/>
      <c r="WDV428" s="447"/>
      <c r="WDW428" s="447"/>
      <c r="WDX428" s="447"/>
      <c r="WDY428" s="447"/>
      <c r="WDZ428" s="447"/>
      <c r="WEA428" s="447"/>
      <c r="WEB428" s="447"/>
      <c r="WEC428" s="447"/>
      <c r="WED428" s="447"/>
      <c r="WEE428" s="447"/>
      <c r="WEF428" s="447"/>
      <c r="WEG428" s="447"/>
      <c r="WEH428" s="447"/>
      <c r="WEI428" s="447"/>
      <c r="WEJ428" s="447"/>
      <c r="WEK428" s="447"/>
      <c r="WEL428" s="447"/>
      <c r="WEM428" s="447"/>
      <c r="WEN428" s="447"/>
      <c r="WEO428" s="447"/>
      <c r="WEP428" s="447"/>
      <c r="WEQ428" s="447"/>
      <c r="WER428" s="447"/>
      <c r="WES428" s="447"/>
      <c r="WET428" s="447"/>
      <c r="WEU428" s="447"/>
      <c r="WEV428" s="447"/>
      <c r="WEW428" s="447"/>
      <c r="WEX428" s="447"/>
      <c r="WEY428" s="447"/>
      <c r="WEZ428" s="447"/>
      <c r="WFA428" s="447"/>
      <c r="WFB428" s="447"/>
      <c r="WFC428" s="447"/>
      <c r="WFD428" s="447"/>
      <c r="WFE428" s="447"/>
      <c r="WFF428" s="447"/>
      <c r="WFG428" s="447"/>
      <c r="WFH428" s="447"/>
      <c r="WFI428" s="447"/>
      <c r="WFJ428" s="447"/>
      <c r="WFK428" s="447"/>
      <c r="WFL428" s="447"/>
      <c r="WFM428" s="447"/>
      <c r="WFN428" s="447"/>
      <c r="WFO428" s="447"/>
      <c r="WFP428" s="447"/>
      <c r="WFQ428" s="447"/>
      <c r="WFR428" s="447"/>
      <c r="WFS428" s="447"/>
      <c r="WFT428" s="447"/>
      <c r="WFU428" s="447"/>
      <c r="WFV428" s="447"/>
      <c r="WFW428" s="447"/>
      <c r="WFX428" s="447"/>
      <c r="WFY428" s="447"/>
      <c r="WFZ428" s="447"/>
      <c r="WGA428" s="447"/>
      <c r="WGB428" s="447"/>
      <c r="WGC428" s="447"/>
      <c r="WGD428" s="447"/>
      <c r="WGE428" s="447"/>
      <c r="WGF428" s="447"/>
      <c r="WGG428" s="447"/>
      <c r="WGH428" s="447"/>
      <c r="WGI428" s="447"/>
      <c r="WGJ428" s="447"/>
      <c r="WGK428" s="447"/>
      <c r="WGL428" s="447"/>
      <c r="WGM428" s="447"/>
      <c r="WGN428" s="447"/>
      <c r="WGO428" s="447"/>
      <c r="WGP428" s="447"/>
      <c r="WGQ428" s="447"/>
      <c r="WGR428" s="447"/>
      <c r="WGS428" s="447"/>
      <c r="WGT428" s="447"/>
      <c r="WGU428" s="447"/>
      <c r="WGV428" s="447"/>
      <c r="WGW428" s="447"/>
      <c r="WGX428" s="447"/>
      <c r="WGY428" s="447"/>
      <c r="WGZ428" s="447"/>
      <c r="WHA428" s="447"/>
      <c r="WHB428" s="447"/>
      <c r="WHC428" s="447"/>
      <c r="WHD428" s="447"/>
      <c r="WHE428" s="447"/>
      <c r="WHF428" s="447"/>
      <c r="WHG428" s="447"/>
      <c r="WHH428" s="447"/>
      <c r="WHI428" s="447"/>
      <c r="WHJ428" s="447"/>
      <c r="WHK428" s="447"/>
      <c r="WHL428" s="447"/>
      <c r="WHM428" s="447"/>
      <c r="WHN428" s="447"/>
      <c r="WHO428" s="447"/>
      <c r="WHP428" s="447"/>
      <c r="WHQ428" s="447"/>
      <c r="WHR428" s="447"/>
      <c r="WHS428" s="447"/>
      <c r="WHT428" s="447"/>
      <c r="WHU428" s="447"/>
      <c r="WHV428" s="447"/>
      <c r="WHW428" s="447"/>
      <c r="WHX428" s="447"/>
      <c r="WHY428" s="447"/>
      <c r="WHZ428" s="447"/>
      <c r="WIA428" s="447"/>
      <c r="WIB428" s="447"/>
      <c r="WIC428" s="447"/>
      <c r="WID428" s="447"/>
      <c r="WIE428" s="447"/>
      <c r="WIF428" s="447"/>
      <c r="WIG428" s="447"/>
      <c r="WIH428" s="447"/>
      <c r="WII428" s="447"/>
      <c r="WIJ428" s="447"/>
      <c r="WIK428" s="447"/>
      <c r="WIL428" s="447"/>
      <c r="WIM428" s="447"/>
      <c r="WIN428" s="447"/>
      <c r="WIO428" s="447"/>
      <c r="WIP428" s="447"/>
      <c r="WIQ428" s="447"/>
      <c r="WIR428" s="447"/>
      <c r="WIS428" s="447"/>
      <c r="WIT428" s="447"/>
      <c r="WIU428" s="447"/>
      <c r="WIV428" s="447"/>
      <c r="WIW428" s="447"/>
      <c r="WIX428" s="447"/>
      <c r="WIY428" s="447"/>
      <c r="WIZ428" s="447"/>
      <c r="WJA428" s="447"/>
      <c r="WJB428" s="447"/>
      <c r="WJC428" s="447"/>
      <c r="WJD428" s="447"/>
      <c r="WJE428" s="447"/>
      <c r="WJF428" s="447"/>
      <c r="WJG428" s="447"/>
      <c r="WJH428" s="447"/>
      <c r="WJI428" s="447"/>
      <c r="WJJ428" s="447"/>
      <c r="WJK428" s="447"/>
      <c r="WJL428" s="447"/>
      <c r="WJM428" s="447"/>
      <c r="WJN428" s="447"/>
      <c r="WJO428" s="447"/>
      <c r="WJP428" s="447"/>
      <c r="WJQ428" s="447"/>
      <c r="WJR428" s="447"/>
      <c r="WJS428" s="447"/>
      <c r="WJT428" s="447"/>
      <c r="WJU428" s="447"/>
      <c r="WJV428" s="447"/>
      <c r="WJW428" s="447"/>
      <c r="WJX428" s="447"/>
      <c r="WJY428" s="447"/>
      <c r="WJZ428" s="447"/>
      <c r="WKA428" s="447"/>
      <c r="WKB428" s="447"/>
      <c r="WKC428" s="447"/>
      <c r="WKD428" s="447"/>
      <c r="WKE428" s="447"/>
      <c r="WKF428" s="447"/>
      <c r="WKG428" s="447"/>
      <c r="WKH428" s="447"/>
      <c r="WKI428" s="447"/>
      <c r="WKJ428" s="447"/>
      <c r="WKK428" s="447"/>
      <c r="WKL428" s="447"/>
      <c r="WKM428" s="447"/>
      <c r="WKN428" s="447"/>
      <c r="WKO428" s="447"/>
      <c r="WKP428" s="447"/>
      <c r="WKQ428" s="447"/>
      <c r="WKR428" s="447"/>
      <c r="WKS428" s="447"/>
      <c r="WKT428" s="447"/>
      <c r="WKU428" s="447"/>
      <c r="WKV428" s="447"/>
      <c r="WKW428" s="447"/>
      <c r="WKX428" s="447"/>
      <c r="WKY428" s="447"/>
      <c r="WKZ428" s="447"/>
      <c r="WLA428" s="447"/>
      <c r="WLB428" s="447"/>
      <c r="WLC428" s="447"/>
      <c r="WLD428" s="447"/>
      <c r="WLE428" s="447"/>
      <c r="WLF428" s="447"/>
      <c r="WLG428" s="447"/>
      <c r="WLH428" s="447"/>
      <c r="WLI428" s="447"/>
      <c r="WLJ428" s="447"/>
      <c r="WLK428" s="447"/>
      <c r="WLL428" s="447"/>
      <c r="WLM428" s="447"/>
      <c r="WLN428" s="447"/>
      <c r="WLO428" s="447"/>
      <c r="WLP428" s="447"/>
      <c r="WLQ428" s="447"/>
      <c r="WLR428" s="447"/>
      <c r="WLS428" s="447"/>
      <c r="WLT428" s="447"/>
      <c r="WLU428" s="447"/>
      <c r="WLV428" s="447"/>
      <c r="WLW428" s="447"/>
      <c r="WLX428" s="447"/>
      <c r="WLY428" s="447"/>
      <c r="WLZ428" s="447"/>
      <c r="WMA428" s="447"/>
      <c r="WMB428" s="447"/>
      <c r="WMC428" s="447"/>
      <c r="WMD428" s="447"/>
      <c r="WME428" s="447"/>
      <c r="WMF428" s="447"/>
      <c r="WMG428" s="447"/>
      <c r="WMH428" s="447"/>
      <c r="WMI428" s="447"/>
      <c r="WMJ428" s="447"/>
      <c r="WMK428" s="447"/>
      <c r="WML428" s="447"/>
      <c r="WMM428" s="447"/>
      <c r="WMN428" s="447"/>
      <c r="WMO428" s="447"/>
      <c r="WMP428" s="447"/>
      <c r="WMQ428" s="447"/>
      <c r="WMR428" s="447"/>
      <c r="WMS428" s="447"/>
      <c r="WMT428" s="447"/>
      <c r="WMU428" s="447"/>
      <c r="WMV428" s="447"/>
      <c r="WMW428" s="447"/>
      <c r="WMX428" s="447"/>
      <c r="WMY428" s="447"/>
      <c r="WMZ428" s="447"/>
      <c r="WNA428" s="447"/>
      <c r="WNB428" s="447"/>
      <c r="WNC428" s="447"/>
      <c r="WND428" s="447"/>
      <c r="WNE428" s="447"/>
      <c r="WNF428" s="447"/>
      <c r="WNG428" s="447"/>
      <c r="WNH428" s="447"/>
      <c r="WNI428" s="447"/>
      <c r="WNJ428" s="447"/>
      <c r="WNK428" s="447"/>
      <c r="WNL428" s="447"/>
      <c r="WNM428" s="447"/>
      <c r="WNN428" s="447"/>
      <c r="WNO428" s="447"/>
      <c r="WNP428" s="447"/>
      <c r="WNQ428" s="447"/>
      <c r="WNR428" s="447"/>
      <c r="WNS428" s="447"/>
      <c r="WNT428" s="447"/>
      <c r="WNU428" s="447"/>
      <c r="WNV428" s="447"/>
      <c r="WNW428" s="447"/>
      <c r="WNX428" s="447"/>
      <c r="WNY428" s="447"/>
      <c r="WNZ428" s="447"/>
      <c r="WOA428" s="447"/>
      <c r="WOB428" s="447"/>
      <c r="WOC428" s="447"/>
      <c r="WOD428" s="447"/>
      <c r="WOE428" s="447"/>
      <c r="WOF428" s="447"/>
      <c r="WOG428" s="447"/>
      <c r="WOH428" s="447"/>
      <c r="WOI428" s="447"/>
      <c r="WOJ428" s="447"/>
      <c r="WOK428" s="447"/>
      <c r="WOL428" s="447"/>
      <c r="WOM428" s="447"/>
      <c r="WON428" s="447"/>
      <c r="WOO428" s="447"/>
      <c r="WOP428" s="447"/>
      <c r="WOQ428" s="447"/>
      <c r="WOR428" s="447"/>
      <c r="WOS428" s="447"/>
      <c r="WOT428" s="447"/>
      <c r="WOU428" s="447"/>
      <c r="WOV428" s="447"/>
      <c r="WOW428" s="447"/>
      <c r="WOX428" s="447"/>
      <c r="WOY428" s="447"/>
      <c r="WOZ428" s="447"/>
      <c r="WPA428" s="447"/>
      <c r="WPB428" s="447"/>
      <c r="WPC428" s="447"/>
      <c r="WPD428" s="447"/>
      <c r="WPE428" s="447"/>
      <c r="WPF428" s="447"/>
      <c r="WPG428" s="447"/>
      <c r="WPH428" s="447"/>
      <c r="WPI428" s="447"/>
      <c r="WPJ428" s="447"/>
      <c r="WPK428" s="447"/>
      <c r="WPL428" s="447"/>
      <c r="WPM428" s="447"/>
      <c r="WPN428" s="447"/>
      <c r="WPO428" s="447"/>
      <c r="WPP428" s="447"/>
      <c r="WPQ428" s="447"/>
      <c r="WPR428" s="447"/>
      <c r="WPS428" s="447"/>
      <c r="WPT428" s="447"/>
      <c r="WPU428" s="447"/>
      <c r="WPV428" s="447"/>
      <c r="WPW428" s="447"/>
      <c r="WPX428" s="447"/>
      <c r="WPY428" s="447"/>
      <c r="WPZ428" s="447"/>
      <c r="WQA428" s="447"/>
      <c r="WQB428" s="447"/>
      <c r="WQC428" s="447"/>
      <c r="WQD428" s="447"/>
      <c r="WQE428" s="447"/>
      <c r="WQF428" s="447"/>
      <c r="WQG428" s="447"/>
      <c r="WQH428" s="447"/>
      <c r="WQI428" s="447"/>
      <c r="WQJ428" s="447"/>
      <c r="WQK428" s="447"/>
      <c r="WQL428" s="447"/>
      <c r="WQM428" s="447"/>
      <c r="WQN428" s="447"/>
      <c r="WQO428" s="447"/>
      <c r="WQP428" s="447"/>
      <c r="WQQ428" s="447"/>
      <c r="WQR428" s="447"/>
      <c r="WQS428" s="447"/>
      <c r="WQT428" s="447"/>
      <c r="WQU428" s="447"/>
      <c r="WQV428" s="447"/>
      <c r="WQW428" s="447"/>
      <c r="WQX428" s="447"/>
      <c r="WQY428" s="447"/>
      <c r="WQZ428" s="447"/>
      <c r="WRA428" s="447"/>
      <c r="WRB428" s="447"/>
      <c r="WRC428" s="447"/>
      <c r="WRD428" s="447"/>
      <c r="WRE428" s="447"/>
      <c r="WRF428" s="447"/>
      <c r="WRG428" s="447"/>
      <c r="WRH428" s="447"/>
      <c r="WRI428" s="447"/>
      <c r="WRJ428" s="447"/>
      <c r="WRK428" s="447"/>
      <c r="WRL428" s="447"/>
      <c r="WRM428" s="447"/>
      <c r="WRN428" s="447"/>
      <c r="WRO428" s="447"/>
      <c r="WRP428" s="447"/>
      <c r="WRQ428" s="447"/>
      <c r="WRR428" s="447"/>
      <c r="WRS428" s="447"/>
      <c r="WRT428" s="447"/>
      <c r="WRU428" s="447"/>
      <c r="WRV428" s="447"/>
      <c r="WRW428" s="447"/>
      <c r="WRX428" s="447"/>
      <c r="WRY428" s="447"/>
      <c r="WRZ428" s="447"/>
      <c r="WSA428" s="447"/>
      <c r="WSB428" s="447"/>
      <c r="WSC428" s="447"/>
      <c r="WSD428" s="447"/>
      <c r="WSE428" s="447"/>
      <c r="WSF428" s="447"/>
      <c r="WSG428" s="447"/>
      <c r="WSH428" s="447"/>
      <c r="WSI428" s="447"/>
      <c r="WSJ428" s="447"/>
      <c r="WSK428" s="447"/>
      <c r="WSL428" s="447"/>
      <c r="WSM428" s="447"/>
      <c r="WSN428" s="447"/>
      <c r="WSO428" s="447"/>
      <c r="WSP428" s="447"/>
      <c r="WSQ428" s="447"/>
      <c r="WSR428" s="447"/>
      <c r="WSS428" s="447"/>
      <c r="WST428" s="447"/>
      <c r="WSU428" s="447"/>
      <c r="WSV428" s="447"/>
      <c r="WSW428" s="447"/>
      <c r="WSX428" s="447"/>
      <c r="WSY428" s="447"/>
      <c r="WSZ428" s="447"/>
      <c r="WTA428" s="447"/>
      <c r="WTB428" s="447"/>
      <c r="WTC428" s="447"/>
      <c r="WTD428" s="447"/>
      <c r="WTE428" s="447"/>
      <c r="WTF428" s="447"/>
      <c r="WTG428" s="447"/>
      <c r="WTH428" s="447"/>
      <c r="WTI428" s="447"/>
      <c r="WTJ428" s="447"/>
      <c r="WTK428" s="447"/>
      <c r="WTL428" s="447"/>
      <c r="WTM428" s="447"/>
      <c r="WTN428" s="447"/>
      <c r="WTO428" s="447"/>
      <c r="WTP428" s="447"/>
      <c r="WTQ428" s="447"/>
      <c r="WTR428" s="447"/>
      <c r="WTS428" s="447"/>
      <c r="WTT428" s="447"/>
      <c r="WTU428" s="447"/>
      <c r="WTV428" s="447"/>
      <c r="WTW428" s="447"/>
      <c r="WTX428" s="447"/>
      <c r="WTY428" s="447"/>
      <c r="WTZ428" s="447"/>
      <c r="WUA428" s="447"/>
      <c r="WUB428" s="447"/>
      <c r="WUC428" s="447"/>
      <c r="WUD428" s="447"/>
      <c r="WUE428" s="447"/>
      <c r="WUF428" s="447"/>
      <c r="WUG428" s="447"/>
      <c r="WUH428" s="447"/>
      <c r="WUI428" s="447"/>
      <c r="WUJ428" s="447"/>
      <c r="WUK428" s="447"/>
      <c r="WUL428" s="447"/>
      <c r="WUM428" s="447"/>
      <c r="WUN428" s="447"/>
      <c r="WUO428" s="447"/>
      <c r="WUP428" s="447"/>
      <c r="WUQ428" s="447"/>
      <c r="WUR428" s="447"/>
      <c r="WUS428" s="447"/>
      <c r="WUT428" s="447"/>
      <c r="WUU428" s="447"/>
      <c r="WUV428" s="447"/>
      <c r="WUW428" s="447"/>
      <c r="WUX428" s="447"/>
      <c r="WUY428" s="447"/>
      <c r="WUZ428" s="447"/>
      <c r="WVA428" s="447"/>
      <c r="WVB428" s="447"/>
      <c r="WVC428" s="447"/>
      <c r="WVD428" s="447"/>
      <c r="WVE428" s="447"/>
      <c r="WVF428" s="447"/>
      <c r="WVG428" s="447"/>
      <c r="WVH428" s="447"/>
      <c r="WVI428" s="447"/>
      <c r="WVJ428" s="447"/>
      <c r="WVK428" s="447"/>
      <c r="WVL428" s="447"/>
      <c r="WVM428" s="447"/>
      <c r="WVN428" s="447"/>
      <c r="WVO428" s="447"/>
      <c r="WVP428" s="447"/>
      <c r="WVQ428" s="447"/>
      <c r="WVR428" s="447"/>
      <c r="WVS428" s="447"/>
      <c r="WVT428" s="447"/>
      <c r="WVU428" s="447"/>
      <c r="WVV428" s="447"/>
      <c r="WVW428" s="447"/>
      <c r="WVX428" s="447"/>
      <c r="WVY428" s="447"/>
      <c r="WVZ428" s="447"/>
      <c r="WWA428" s="447"/>
      <c r="WWB428" s="447"/>
      <c r="WWC428" s="447"/>
      <c r="WWD428" s="447"/>
      <c r="WWE428" s="447"/>
      <c r="WWF428" s="447"/>
      <c r="WWG428" s="447"/>
      <c r="WWH428" s="447"/>
      <c r="WWI428" s="447"/>
      <c r="WWJ428" s="447"/>
      <c r="WWK428" s="447"/>
      <c r="WWL428" s="447"/>
      <c r="WWM428" s="447"/>
      <c r="WWN428" s="447"/>
      <c r="WWO428" s="447"/>
      <c r="WWP428" s="447"/>
      <c r="WWQ428" s="447"/>
      <c r="WWR428" s="447"/>
      <c r="WWS428" s="447"/>
      <c r="WWT428" s="447"/>
      <c r="WWU428" s="447"/>
      <c r="WWV428" s="447"/>
      <c r="WWW428" s="447"/>
      <c r="WWX428" s="447"/>
      <c r="WWY428" s="447"/>
      <c r="WWZ428" s="447"/>
      <c r="WXA428" s="447"/>
      <c r="WXB428" s="447"/>
      <c r="WXC428" s="447"/>
      <c r="WXD428" s="447"/>
      <c r="WXE428" s="447"/>
      <c r="WXF428" s="447"/>
      <c r="WXG428" s="447"/>
      <c r="WXH428" s="447"/>
      <c r="WXI428" s="447"/>
      <c r="WXJ428" s="447"/>
      <c r="WXK428" s="447"/>
      <c r="WXL428" s="447"/>
      <c r="WXM428" s="447"/>
      <c r="WXN428" s="447"/>
      <c r="WXO428" s="447"/>
      <c r="WXP428" s="447"/>
      <c r="WXQ428" s="447"/>
      <c r="WXR428" s="447"/>
      <c r="WXS428" s="447"/>
      <c r="WXT428" s="447"/>
      <c r="WXU428" s="447"/>
      <c r="WXV428" s="447"/>
      <c r="WXW428" s="447"/>
      <c r="WXX428" s="447"/>
      <c r="WXY428" s="447"/>
      <c r="WXZ428" s="447"/>
      <c r="WYA428" s="447"/>
      <c r="WYB428" s="447"/>
      <c r="WYC428" s="447"/>
      <c r="WYD428" s="447"/>
      <c r="WYE428" s="447"/>
      <c r="WYF428" s="447"/>
      <c r="WYG428" s="447"/>
      <c r="WYH428" s="447"/>
      <c r="WYI428" s="447"/>
      <c r="WYJ428" s="447"/>
      <c r="WYK428" s="447"/>
      <c r="WYL428" s="447"/>
      <c r="WYM428" s="447"/>
      <c r="WYN428" s="447"/>
      <c r="WYO428" s="447"/>
      <c r="WYP428" s="447"/>
      <c r="WYQ428" s="447"/>
      <c r="WYR428" s="447"/>
      <c r="WYS428" s="447"/>
      <c r="WYT428" s="447"/>
      <c r="WYU428" s="447"/>
      <c r="WYV428" s="447"/>
      <c r="WYW428" s="447"/>
      <c r="WYX428" s="447"/>
      <c r="WYY428" s="447"/>
      <c r="WYZ428" s="447"/>
      <c r="WZA428" s="447"/>
      <c r="WZB428" s="447"/>
      <c r="WZC428" s="447"/>
      <c r="WZD428" s="447"/>
      <c r="WZE428" s="447"/>
      <c r="WZF428" s="447"/>
      <c r="WZG428" s="447"/>
      <c r="WZH428" s="447"/>
      <c r="WZI428" s="447"/>
      <c r="WZJ428" s="447"/>
      <c r="WZK428" s="447"/>
      <c r="WZL428" s="447"/>
      <c r="WZM428" s="447"/>
      <c r="WZN428" s="447"/>
      <c r="WZO428" s="447"/>
      <c r="WZP428" s="447"/>
      <c r="WZQ428" s="447"/>
      <c r="WZR428" s="447"/>
      <c r="WZS428" s="447"/>
      <c r="WZT428" s="447"/>
      <c r="WZU428" s="447"/>
      <c r="WZV428" s="447"/>
      <c r="WZW428" s="447"/>
      <c r="WZX428" s="447"/>
      <c r="WZY428" s="447"/>
      <c r="WZZ428" s="447"/>
      <c r="XAA428" s="447"/>
      <c r="XAB428" s="447"/>
      <c r="XAC428" s="447"/>
      <c r="XAD428" s="447"/>
      <c r="XAE428" s="447"/>
      <c r="XAF428" s="447"/>
      <c r="XAG428" s="447"/>
      <c r="XAH428" s="447"/>
      <c r="XAI428" s="447"/>
      <c r="XAJ428" s="447"/>
      <c r="XAK428" s="447"/>
      <c r="XAL428" s="447"/>
      <c r="XAM428" s="447"/>
      <c r="XAN428" s="447"/>
      <c r="XAO428" s="447"/>
      <c r="XAP428" s="447"/>
      <c r="XAQ428" s="447"/>
      <c r="XAR428" s="447"/>
      <c r="XAS428" s="447"/>
      <c r="XAT428" s="447"/>
      <c r="XAU428" s="447"/>
      <c r="XAV428" s="447"/>
      <c r="XAW428" s="447"/>
      <c r="XAX428" s="447"/>
      <c r="XAY428" s="447"/>
      <c r="XAZ428" s="447"/>
      <c r="XBA428" s="447"/>
      <c r="XBB428" s="447"/>
      <c r="XBC428" s="447"/>
      <c r="XBD428" s="447"/>
      <c r="XBE428" s="447"/>
      <c r="XBF428" s="447"/>
      <c r="XBG428" s="447"/>
      <c r="XBH428" s="447"/>
      <c r="XBI428" s="447"/>
      <c r="XBJ428" s="447"/>
      <c r="XBK428" s="447"/>
      <c r="XBL428" s="447"/>
      <c r="XBM428" s="447"/>
      <c r="XBN428" s="447"/>
      <c r="XBO428" s="447"/>
      <c r="XBP428" s="447"/>
      <c r="XBQ428" s="447"/>
      <c r="XBR428" s="447"/>
      <c r="XBS428" s="447"/>
      <c r="XBT428" s="447"/>
      <c r="XBU428" s="447"/>
      <c r="XBV428" s="447"/>
      <c r="XBW428" s="447"/>
      <c r="XBX428" s="447"/>
      <c r="XBY428" s="447"/>
      <c r="XBZ428" s="447"/>
      <c r="XCA428" s="447"/>
      <c r="XCB428" s="447"/>
      <c r="XCC428" s="447"/>
      <c r="XCD428" s="447"/>
      <c r="XCE428" s="447"/>
      <c r="XCF428" s="447"/>
      <c r="XCG428" s="447"/>
      <c r="XCH428" s="447"/>
      <c r="XCI428" s="447"/>
      <c r="XCJ428" s="447"/>
      <c r="XCK428" s="447"/>
      <c r="XCL428" s="447"/>
      <c r="XCM428" s="447"/>
      <c r="XCN428" s="447"/>
      <c r="XCO428" s="447"/>
      <c r="XCP428" s="447"/>
      <c r="XCQ428" s="447"/>
      <c r="XCR428" s="447"/>
      <c r="XCS428" s="447"/>
      <c r="XCT428" s="447"/>
      <c r="XCU428" s="447"/>
      <c r="XCV428" s="447"/>
      <c r="XCW428" s="447"/>
      <c r="XCX428" s="447"/>
      <c r="XCY428" s="447"/>
      <c r="XCZ428" s="447"/>
      <c r="XDA428" s="447"/>
      <c r="XDB428" s="447"/>
      <c r="XDC428" s="447"/>
      <c r="XDD428" s="447"/>
      <c r="XDE428" s="447"/>
      <c r="XDF428" s="447"/>
      <c r="XDG428" s="447"/>
      <c r="XDH428" s="447"/>
      <c r="XDI428" s="447"/>
      <c r="XDJ428" s="447"/>
      <c r="XDK428" s="447"/>
      <c r="XDL428" s="447"/>
      <c r="XDM428" s="447"/>
      <c r="XDN428" s="447"/>
      <c r="XDO428" s="447"/>
      <c r="XDP428" s="447"/>
      <c r="XDQ428" s="447"/>
      <c r="XDR428" s="447"/>
      <c r="XDS428" s="447"/>
      <c r="XDT428" s="447"/>
      <c r="XDU428" s="447"/>
      <c r="XDV428" s="447"/>
      <c r="XDW428" s="447"/>
      <c r="XDX428" s="447"/>
      <c r="XDY428" s="447"/>
      <c r="XDZ428" s="447"/>
      <c r="XEA428" s="447"/>
      <c r="XEB428" s="447"/>
      <c r="XEC428" s="447"/>
      <c r="XED428" s="447"/>
      <c r="XEE428" s="447"/>
      <c r="XEF428" s="447"/>
      <c r="XEG428" s="447"/>
      <c r="XEH428" s="447"/>
      <c r="XEI428" s="447"/>
      <c r="XEJ428" s="447"/>
      <c r="XEK428" s="447"/>
      <c r="XEL428" s="447"/>
      <c r="XEM428" s="447"/>
      <c r="XEN428" s="447"/>
      <c r="XEO428" s="447"/>
      <c r="XEP428" s="447"/>
      <c r="XEQ428" s="447"/>
      <c r="XER428" s="447"/>
      <c r="XES428" s="447"/>
      <c r="XET428" s="447"/>
      <c r="XEU428" s="447"/>
      <c r="XEV428" s="447"/>
      <c r="XEW428" s="447"/>
      <c r="XEX428" s="447"/>
      <c r="XEY428" s="447"/>
      <c r="XEZ428" s="447"/>
      <c r="XFA428" s="447"/>
      <c r="XFB428" s="447"/>
      <c r="XFC428" s="447"/>
      <c r="XFD428" s="447"/>
    </row>
    <row r="429" spans="1:16384" s="347" customFormat="1" ht="12.75" x14ac:dyDescent="0.2">
      <c r="A429" s="39"/>
      <c r="B429" s="10"/>
      <c r="C429" s="10" t="s">
        <v>422</v>
      </c>
      <c r="D429" s="10"/>
      <c r="E429" s="10" t="s">
        <v>746</v>
      </c>
      <c r="F429" s="10"/>
      <c r="G429" s="10">
        <v>1</v>
      </c>
      <c r="H429" s="10">
        <v>9</v>
      </c>
      <c r="I429" s="10"/>
      <c r="J429" s="4"/>
      <c r="K429" s="10"/>
      <c r="L429" s="10"/>
      <c r="M429" s="10"/>
      <c r="N429" s="4"/>
      <c r="O429" s="314"/>
      <c r="P429" s="314"/>
      <c r="Q429" s="314"/>
      <c r="R429" s="314"/>
      <c r="S429" s="346"/>
      <c r="T429" s="346"/>
      <c r="U429" s="346"/>
      <c r="V429" s="346"/>
    </row>
    <row r="430" spans="1:16384" s="347" customFormat="1" ht="12.75" x14ac:dyDescent="0.2">
      <c r="A430" s="39"/>
      <c r="B430" s="10"/>
      <c r="C430" s="10" t="s">
        <v>366</v>
      </c>
      <c r="D430" s="10"/>
      <c r="E430" s="10" t="s">
        <v>750</v>
      </c>
      <c r="F430" s="10"/>
      <c r="G430" s="10">
        <v>1</v>
      </c>
      <c r="H430" s="10">
        <v>5</v>
      </c>
      <c r="I430" s="10"/>
      <c r="J430" s="4"/>
      <c r="K430" s="10"/>
      <c r="L430" s="10"/>
      <c r="M430" s="10"/>
      <c r="N430" s="4"/>
      <c r="O430" s="314"/>
      <c r="P430" s="314"/>
      <c r="Q430" s="314"/>
      <c r="R430" s="314"/>
      <c r="S430" s="346"/>
      <c r="T430" s="346"/>
      <c r="U430" s="346"/>
      <c r="V430" s="346"/>
    </row>
    <row r="431" spans="1:16384" s="347" customFormat="1" ht="12.75" x14ac:dyDescent="0.2">
      <c r="A431" s="39"/>
      <c r="B431" s="10"/>
      <c r="C431" s="10" t="s">
        <v>367</v>
      </c>
      <c r="D431" s="10"/>
      <c r="E431" s="10" t="s">
        <v>754</v>
      </c>
      <c r="F431" s="10"/>
      <c r="G431" s="10">
        <v>1</v>
      </c>
      <c r="H431" s="10">
        <v>1</v>
      </c>
      <c r="I431" s="10"/>
      <c r="J431" s="4"/>
      <c r="K431" s="10"/>
      <c r="L431" s="10"/>
      <c r="M431" s="10"/>
      <c r="N431" s="4"/>
      <c r="O431" s="348"/>
      <c r="P431" s="348"/>
      <c r="Q431" s="348"/>
      <c r="R431" s="348"/>
      <c r="S431" s="346"/>
      <c r="T431" s="346"/>
      <c r="U431" s="346"/>
      <c r="V431" s="346"/>
    </row>
    <row r="432" spans="1:16384" s="347" customFormat="1" ht="12.75" x14ac:dyDescent="0.2">
      <c r="A432" s="39"/>
      <c r="B432" s="10"/>
      <c r="C432" s="10" t="s">
        <v>509</v>
      </c>
      <c r="D432" s="10"/>
      <c r="E432" s="10" t="s">
        <v>759</v>
      </c>
      <c r="F432" s="10"/>
      <c r="G432" s="10">
        <v>1</v>
      </c>
      <c r="H432" s="10">
        <v>1</v>
      </c>
      <c r="I432" s="10"/>
      <c r="J432" s="4"/>
      <c r="K432" s="10"/>
      <c r="L432" s="10"/>
      <c r="M432" s="10"/>
      <c r="N432" s="4"/>
      <c r="O432" s="348"/>
      <c r="P432" s="348"/>
      <c r="Q432" s="348"/>
      <c r="R432" s="348"/>
      <c r="S432" s="346"/>
      <c r="T432" s="346"/>
      <c r="U432" s="346"/>
      <c r="V432" s="346"/>
    </row>
    <row r="433" spans="1:22" s="347" customFormat="1" ht="12.75" x14ac:dyDescent="0.2">
      <c r="A433" s="39"/>
      <c r="B433" s="10"/>
      <c r="C433" s="10" t="s">
        <v>510</v>
      </c>
      <c r="D433" s="10"/>
      <c r="E433" s="10" t="s">
        <v>757</v>
      </c>
      <c r="F433" s="10"/>
      <c r="G433" s="10">
        <v>3</v>
      </c>
      <c r="H433" s="10">
        <v>2</v>
      </c>
      <c r="I433" s="10"/>
      <c r="J433" s="4"/>
      <c r="K433" s="10"/>
      <c r="L433" s="10"/>
      <c r="M433" s="10"/>
      <c r="N433" s="4"/>
      <c r="O433" s="348"/>
      <c r="P433" s="348"/>
      <c r="Q433" s="348"/>
      <c r="R433" s="348"/>
      <c r="S433" s="346"/>
      <c r="T433" s="346"/>
      <c r="U433" s="346"/>
      <c r="V433" s="346"/>
    </row>
    <row r="434" spans="1:22" s="347" customFormat="1" ht="12.75" x14ac:dyDescent="0.2">
      <c r="A434" s="39"/>
      <c r="B434" s="10"/>
      <c r="C434" s="10" t="s">
        <v>510</v>
      </c>
      <c r="D434" s="10"/>
      <c r="E434" s="10" t="s">
        <v>758</v>
      </c>
      <c r="F434" s="10"/>
      <c r="G434" s="10">
        <v>1</v>
      </c>
      <c r="H434" s="10"/>
      <c r="I434" s="10"/>
      <c r="J434" s="4"/>
      <c r="K434" s="10"/>
      <c r="L434" s="10"/>
      <c r="M434" s="10"/>
      <c r="N434" s="4"/>
      <c r="O434" s="348"/>
      <c r="P434" s="348"/>
      <c r="Q434" s="348"/>
      <c r="R434" s="348"/>
      <c r="S434" s="346"/>
      <c r="T434" s="346"/>
      <c r="U434" s="346"/>
      <c r="V434" s="346"/>
    </row>
    <row r="435" spans="1:22" s="347" customFormat="1" ht="12.75" x14ac:dyDescent="0.2">
      <c r="A435" s="39"/>
      <c r="B435" s="10"/>
      <c r="C435" s="10" t="s">
        <v>369</v>
      </c>
      <c r="D435" s="10"/>
      <c r="E435" s="10" t="s">
        <v>761</v>
      </c>
      <c r="F435" s="10"/>
      <c r="G435" s="10">
        <v>1</v>
      </c>
      <c r="H435" s="10">
        <v>3</v>
      </c>
      <c r="I435" s="10"/>
      <c r="J435" s="4"/>
      <c r="K435" s="10"/>
      <c r="L435" s="10"/>
      <c r="M435" s="10"/>
      <c r="N435" s="4"/>
      <c r="O435" s="348"/>
      <c r="P435" s="348"/>
      <c r="Q435" s="348"/>
      <c r="R435" s="348"/>
      <c r="S435" s="346"/>
      <c r="T435" s="346"/>
      <c r="U435" s="346"/>
      <c r="V435" s="346"/>
    </row>
    <row r="436" spans="1:22" s="347" customFormat="1" ht="12.75" x14ac:dyDescent="0.2">
      <c r="A436" s="39"/>
      <c r="B436" s="10"/>
      <c r="C436" s="10" t="s">
        <v>370</v>
      </c>
      <c r="D436" s="10"/>
      <c r="E436" s="10" t="s">
        <v>761</v>
      </c>
      <c r="F436" s="10"/>
      <c r="G436" s="10">
        <v>1</v>
      </c>
      <c r="H436" s="10">
        <v>3</v>
      </c>
      <c r="I436" s="10"/>
      <c r="J436" s="4"/>
      <c r="K436" s="10"/>
      <c r="L436" s="10"/>
      <c r="M436" s="10"/>
      <c r="N436" s="4"/>
      <c r="O436" s="348"/>
      <c r="P436" s="348"/>
      <c r="Q436" s="348"/>
      <c r="R436" s="348"/>
      <c r="S436" s="346"/>
      <c r="T436" s="346"/>
      <c r="U436" s="346"/>
      <c r="V436" s="346"/>
    </row>
    <row r="437" spans="1:22" s="347" customFormat="1" ht="12.75" x14ac:dyDescent="0.2">
      <c r="A437" s="39"/>
      <c r="B437" s="10"/>
      <c r="C437" s="10" t="s">
        <v>403</v>
      </c>
      <c r="D437" s="10"/>
      <c r="E437" s="10" t="s">
        <v>765</v>
      </c>
      <c r="F437" s="10"/>
      <c r="G437" s="10">
        <v>1</v>
      </c>
      <c r="H437" s="10">
        <v>3</v>
      </c>
      <c r="I437" s="10"/>
      <c r="J437" s="4"/>
      <c r="K437" s="10"/>
      <c r="L437" s="10"/>
      <c r="M437" s="10"/>
      <c r="N437" s="4"/>
      <c r="O437" s="348"/>
      <c r="P437" s="348"/>
      <c r="Q437" s="348"/>
      <c r="R437" s="348"/>
      <c r="S437" s="346"/>
      <c r="T437" s="346"/>
      <c r="U437" s="346"/>
      <c r="V437" s="346"/>
    </row>
    <row r="438" spans="1:22" s="347" customFormat="1" ht="12.75" x14ac:dyDescent="0.2">
      <c r="A438" s="39"/>
      <c r="B438" s="10"/>
      <c r="C438" s="10" t="s">
        <v>403</v>
      </c>
      <c r="D438" s="10"/>
      <c r="E438" s="10" t="s">
        <v>766</v>
      </c>
      <c r="F438" s="10"/>
      <c r="G438" s="10">
        <v>3</v>
      </c>
      <c r="H438" s="10">
        <v>10</v>
      </c>
      <c r="I438" s="10"/>
      <c r="J438" s="4"/>
      <c r="K438" s="10"/>
      <c r="L438" s="10"/>
      <c r="M438" s="10"/>
      <c r="N438" s="4"/>
      <c r="O438" s="348"/>
      <c r="P438" s="348"/>
      <c r="Q438" s="348"/>
      <c r="R438" s="348"/>
      <c r="S438" s="346"/>
      <c r="T438" s="346"/>
      <c r="U438" s="346"/>
      <c r="V438" s="346"/>
    </row>
    <row r="439" spans="1:22" s="347" customFormat="1" ht="12.75" x14ac:dyDescent="0.2">
      <c r="A439" s="39"/>
      <c r="B439" s="10"/>
      <c r="C439" s="10" t="s">
        <v>403</v>
      </c>
      <c r="D439" s="10"/>
      <c r="E439" s="10" t="s">
        <v>767</v>
      </c>
      <c r="F439" s="10"/>
      <c r="G439" s="10">
        <v>2</v>
      </c>
      <c r="H439" s="10">
        <v>16</v>
      </c>
      <c r="I439" s="10"/>
      <c r="J439" s="4"/>
      <c r="K439" s="10"/>
      <c r="L439" s="10"/>
      <c r="M439" s="10"/>
      <c r="N439" s="4"/>
      <c r="O439" s="348"/>
      <c r="P439" s="348"/>
      <c r="Q439" s="348"/>
      <c r="R439" s="348"/>
      <c r="S439" s="346"/>
      <c r="T439" s="346"/>
      <c r="U439" s="346"/>
      <c r="V439" s="346"/>
    </row>
    <row r="440" spans="1:22" s="347" customFormat="1" ht="12.75" x14ac:dyDescent="0.2">
      <c r="A440" s="39"/>
      <c r="B440" s="10"/>
      <c r="C440" s="10" t="s">
        <v>403</v>
      </c>
      <c r="D440" s="10"/>
      <c r="E440" s="10" t="s">
        <v>768</v>
      </c>
      <c r="F440" s="10"/>
      <c r="G440" s="10">
        <v>5</v>
      </c>
      <c r="H440" s="10">
        <v>17</v>
      </c>
      <c r="I440" s="10"/>
      <c r="J440" s="4"/>
      <c r="K440" s="10"/>
      <c r="L440" s="10"/>
      <c r="M440" s="10"/>
      <c r="N440" s="4"/>
      <c r="O440" s="348"/>
      <c r="P440" s="348"/>
      <c r="Q440" s="348"/>
      <c r="R440" s="348"/>
      <c r="S440" s="346"/>
      <c r="T440" s="346"/>
      <c r="U440" s="346"/>
      <c r="V440" s="346"/>
    </row>
    <row r="441" spans="1:22" s="347" customFormat="1" ht="12.75" x14ac:dyDescent="0.2">
      <c r="A441" s="39"/>
      <c r="B441" s="10"/>
      <c r="C441" s="10" t="s">
        <v>404</v>
      </c>
      <c r="D441" s="10"/>
      <c r="E441" s="10" t="s">
        <v>773</v>
      </c>
      <c r="F441" s="10"/>
      <c r="G441" s="10">
        <v>5</v>
      </c>
      <c r="H441" s="10">
        <v>3</v>
      </c>
      <c r="I441" s="10"/>
      <c r="J441" s="4"/>
      <c r="K441" s="10"/>
      <c r="L441" s="10"/>
      <c r="M441" s="10"/>
      <c r="N441" s="4"/>
      <c r="O441" s="348"/>
      <c r="P441" s="348"/>
      <c r="Q441" s="348"/>
      <c r="R441" s="348"/>
      <c r="S441" s="346"/>
      <c r="T441" s="346"/>
      <c r="U441" s="346"/>
      <c r="V441" s="346"/>
    </row>
    <row r="442" spans="1:22" s="347" customFormat="1" ht="12.75" x14ac:dyDescent="0.2">
      <c r="A442" s="39"/>
      <c r="B442" s="10"/>
      <c r="C442" s="10" t="s">
        <v>404</v>
      </c>
      <c r="D442" s="10"/>
      <c r="E442" s="10" t="s">
        <v>774</v>
      </c>
      <c r="F442" s="10"/>
      <c r="G442" s="10">
        <v>2</v>
      </c>
      <c r="H442" s="10">
        <v>3</v>
      </c>
      <c r="I442" s="10"/>
      <c r="J442" s="4"/>
      <c r="K442" s="10"/>
      <c r="L442" s="10"/>
      <c r="M442" s="10"/>
      <c r="N442" s="4"/>
      <c r="O442" s="348"/>
      <c r="P442" s="348"/>
      <c r="Q442" s="348"/>
      <c r="R442" s="348"/>
      <c r="S442" s="346"/>
      <c r="T442" s="346"/>
      <c r="U442" s="346"/>
      <c r="V442" s="346"/>
    </row>
    <row r="443" spans="1:22" s="347" customFormat="1" ht="12.75" x14ac:dyDescent="0.2">
      <c r="A443" s="39"/>
      <c r="B443" s="10"/>
      <c r="C443" s="10" t="s">
        <v>404</v>
      </c>
      <c r="D443" s="10"/>
      <c r="E443" s="10" t="s">
        <v>775</v>
      </c>
      <c r="F443" s="10"/>
      <c r="G443" s="10">
        <v>1</v>
      </c>
      <c r="H443" s="10"/>
      <c r="I443" s="10"/>
      <c r="J443" s="4"/>
      <c r="K443" s="10"/>
      <c r="L443" s="10"/>
      <c r="M443" s="10"/>
      <c r="N443" s="4"/>
      <c r="O443" s="348"/>
      <c r="P443" s="348"/>
      <c r="Q443" s="348"/>
      <c r="R443" s="348"/>
      <c r="S443" s="346"/>
      <c r="T443" s="346"/>
      <c r="U443" s="346"/>
      <c r="V443" s="346"/>
    </row>
    <row r="444" spans="1:22" s="347" customFormat="1" ht="12.75" x14ac:dyDescent="0.2">
      <c r="A444" s="39"/>
      <c r="B444" s="10"/>
      <c r="C444" s="10" t="s">
        <v>497</v>
      </c>
      <c r="D444" s="10"/>
      <c r="E444" s="10" t="s">
        <v>779</v>
      </c>
      <c r="F444" s="10"/>
      <c r="G444" s="10">
        <v>2</v>
      </c>
      <c r="H444" s="10">
        <v>13</v>
      </c>
      <c r="I444" s="10"/>
      <c r="J444" s="4"/>
      <c r="K444" s="10"/>
      <c r="L444" s="10"/>
      <c r="M444" s="10"/>
      <c r="N444" s="4"/>
      <c r="O444" s="348"/>
      <c r="P444" s="348"/>
      <c r="Q444" s="348"/>
      <c r="R444" s="348"/>
      <c r="S444" s="346"/>
      <c r="T444" s="346"/>
      <c r="U444" s="346"/>
      <c r="V444" s="346"/>
    </row>
    <row r="445" spans="1:22" s="347" customFormat="1" ht="12.75" x14ac:dyDescent="0.2">
      <c r="A445" s="39"/>
      <c r="B445" s="10"/>
      <c r="C445" s="10" t="s">
        <v>497</v>
      </c>
      <c r="D445" s="10"/>
      <c r="E445" s="10" t="s">
        <v>782</v>
      </c>
      <c r="F445" s="10"/>
      <c r="G445" s="10">
        <v>1</v>
      </c>
      <c r="H445" s="10"/>
      <c r="I445" s="10"/>
      <c r="J445" s="4"/>
      <c r="K445" s="10"/>
      <c r="L445" s="10"/>
      <c r="M445" s="10"/>
      <c r="N445" s="4"/>
      <c r="O445" s="348"/>
      <c r="P445" s="348"/>
      <c r="Q445" s="348"/>
      <c r="R445" s="348"/>
      <c r="S445" s="346"/>
      <c r="T445" s="346"/>
      <c r="U445" s="346"/>
      <c r="V445" s="346"/>
    </row>
    <row r="446" spans="1:22" s="347" customFormat="1" ht="12.75" x14ac:dyDescent="0.2">
      <c r="A446" s="39"/>
      <c r="B446" s="10"/>
      <c r="C446" s="10" t="s">
        <v>554</v>
      </c>
      <c r="D446" s="10"/>
      <c r="E446" s="10" t="s">
        <v>783</v>
      </c>
      <c r="F446" s="10"/>
      <c r="G446" s="10">
        <v>1</v>
      </c>
      <c r="H446" s="10">
        <v>1</v>
      </c>
      <c r="I446" s="10"/>
      <c r="J446" s="4"/>
      <c r="K446" s="10"/>
      <c r="L446" s="10"/>
      <c r="M446" s="10"/>
      <c r="N446" s="4"/>
      <c r="O446" s="348"/>
      <c r="P446" s="348"/>
      <c r="Q446" s="348"/>
      <c r="R446" s="348"/>
      <c r="S446" s="346"/>
      <c r="T446" s="346"/>
      <c r="U446" s="346"/>
      <c r="V446" s="346"/>
    </row>
    <row r="447" spans="1:22" s="347" customFormat="1" ht="12.75" x14ac:dyDescent="0.2">
      <c r="A447" s="39"/>
      <c r="B447" s="10"/>
      <c r="C447" s="10" t="s">
        <v>555</v>
      </c>
      <c r="D447" s="10"/>
      <c r="E447" s="10" t="s">
        <v>1024</v>
      </c>
      <c r="F447" s="10"/>
      <c r="G447" s="10">
        <v>1</v>
      </c>
      <c r="H447" s="10"/>
      <c r="I447" s="10"/>
      <c r="J447" s="4"/>
      <c r="K447" s="10"/>
      <c r="L447" s="10"/>
      <c r="M447" s="10"/>
      <c r="N447" s="4"/>
      <c r="O447" s="348"/>
      <c r="P447" s="348"/>
      <c r="Q447" s="348"/>
      <c r="R447" s="348"/>
      <c r="S447" s="346"/>
      <c r="T447" s="346"/>
      <c r="U447" s="346"/>
      <c r="V447" s="346"/>
    </row>
    <row r="448" spans="1:22" s="347" customFormat="1" ht="12.75" x14ac:dyDescent="0.2">
      <c r="A448" s="39"/>
      <c r="B448" s="10"/>
      <c r="C448" s="10" t="s">
        <v>444</v>
      </c>
      <c r="D448" s="10"/>
      <c r="E448" s="10" t="s">
        <v>791</v>
      </c>
      <c r="F448" s="10"/>
      <c r="G448" s="10">
        <v>1</v>
      </c>
      <c r="H448" s="10">
        <v>3</v>
      </c>
      <c r="I448" s="10"/>
      <c r="J448" s="4"/>
      <c r="K448" s="10"/>
      <c r="L448" s="10"/>
      <c r="M448" s="10"/>
      <c r="N448" s="4"/>
      <c r="O448" s="348"/>
      <c r="P448" s="348"/>
      <c r="Q448" s="348"/>
      <c r="R448" s="348"/>
      <c r="S448" s="346"/>
      <c r="T448" s="346"/>
      <c r="U448" s="346"/>
      <c r="V448" s="346"/>
    </row>
    <row r="449" spans="1:22" s="347" customFormat="1" ht="12.75" x14ac:dyDescent="0.2">
      <c r="A449" s="39"/>
      <c r="B449" s="10"/>
      <c r="C449" s="10" t="s">
        <v>313</v>
      </c>
      <c r="D449" s="10"/>
      <c r="E449" s="10" t="s">
        <v>793</v>
      </c>
      <c r="F449" s="10"/>
      <c r="G449" s="10">
        <v>1</v>
      </c>
      <c r="H449" s="10">
        <v>4</v>
      </c>
      <c r="I449" s="10"/>
      <c r="J449" s="4"/>
      <c r="K449" s="10"/>
      <c r="L449" s="10"/>
      <c r="M449" s="10"/>
      <c r="N449" s="4"/>
      <c r="O449" s="348"/>
      <c r="P449" s="348"/>
      <c r="Q449" s="348"/>
      <c r="R449" s="348"/>
      <c r="S449" s="346"/>
      <c r="T449" s="346"/>
      <c r="U449" s="346"/>
      <c r="V449" s="346"/>
    </row>
    <row r="450" spans="1:22" s="347" customFormat="1" ht="12.75" x14ac:dyDescent="0.2">
      <c r="A450" s="39"/>
      <c r="B450" s="10"/>
      <c r="C450" s="10" t="s">
        <v>426</v>
      </c>
      <c r="D450" s="10"/>
      <c r="E450" s="10" t="s">
        <v>798</v>
      </c>
      <c r="F450" s="10"/>
      <c r="G450" s="10">
        <v>4</v>
      </c>
      <c r="H450" s="10">
        <v>21</v>
      </c>
      <c r="I450" s="10"/>
      <c r="J450" s="4"/>
      <c r="K450" s="10"/>
      <c r="L450" s="10"/>
      <c r="M450" s="10"/>
      <c r="N450" s="4"/>
      <c r="O450" s="348"/>
      <c r="P450" s="348"/>
      <c r="Q450" s="348"/>
      <c r="R450" s="348"/>
      <c r="S450" s="346"/>
      <c r="T450" s="346"/>
      <c r="U450" s="346"/>
      <c r="V450" s="346"/>
    </row>
    <row r="451" spans="1:22" s="347" customFormat="1" ht="12.75" x14ac:dyDescent="0.2">
      <c r="A451" s="39"/>
      <c r="B451" s="10"/>
      <c r="C451" s="10" t="s">
        <v>376</v>
      </c>
      <c r="D451" s="10"/>
      <c r="E451" s="10" t="s">
        <v>750</v>
      </c>
      <c r="F451" s="10"/>
      <c r="G451" s="10">
        <v>8</v>
      </c>
      <c r="H451" s="10">
        <v>5</v>
      </c>
      <c r="I451" s="10"/>
      <c r="J451" s="4"/>
      <c r="K451" s="10"/>
      <c r="L451" s="10"/>
      <c r="M451" s="10"/>
      <c r="N451" s="4"/>
      <c r="O451" s="348"/>
      <c r="P451" s="348"/>
      <c r="Q451" s="348"/>
      <c r="R451" s="348"/>
      <c r="S451" s="346"/>
      <c r="T451" s="346"/>
      <c r="U451" s="346"/>
      <c r="V451" s="346"/>
    </row>
    <row r="452" spans="1:22" s="347" customFormat="1" ht="12.75" x14ac:dyDescent="0.2">
      <c r="A452" s="39"/>
      <c r="B452" s="10"/>
      <c r="C452" s="10" t="s">
        <v>480</v>
      </c>
      <c r="D452" s="10"/>
      <c r="E452" s="10" t="s">
        <v>802</v>
      </c>
      <c r="F452" s="10"/>
      <c r="G452" s="10">
        <v>1</v>
      </c>
      <c r="H452" s="10">
        <v>6</v>
      </c>
      <c r="I452" s="10"/>
      <c r="J452" s="4"/>
      <c r="K452" s="10"/>
      <c r="L452" s="10"/>
      <c r="M452" s="10"/>
      <c r="N452" s="4"/>
      <c r="O452" s="348"/>
      <c r="P452" s="348"/>
      <c r="Q452" s="348"/>
      <c r="R452" s="348"/>
      <c r="S452" s="346"/>
      <c r="T452" s="346"/>
      <c r="U452" s="346"/>
      <c r="V452" s="346"/>
    </row>
    <row r="453" spans="1:22" s="347" customFormat="1" ht="12.75" x14ac:dyDescent="0.2">
      <c r="A453" s="39"/>
      <c r="B453" s="10"/>
      <c r="C453" s="10" t="s">
        <v>318</v>
      </c>
      <c r="D453" s="10"/>
      <c r="E453" s="10" t="s">
        <v>810</v>
      </c>
      <c r="F453" s="10"/>
      <c r="G453" s="10">
        <v>5</v>
      </c>
      <c r="H453" s="10">
        <v>10</v>
      </c>
      <c r="I453" s="10"/>
      <c r="J453" s="4"/>
      <c r="K453" s="10"/>
      <c r="L453" s="10"/>
      <c r="M453" s="10"/>
      <c r="N453" s="4"/>
      <c r="O453" s="348"/>
      <c r="P453" s="348"/>
      <c r="Q453" s="348"/>
      <c r="R453" s="348"/>
      <c r="S453" s="346"/>
      <c r="T453" s="346"/>
      <c r="U453" s="346"/>
      <c r="V453" s="346"/>
    </row>
    <row r="454" spans="1:22" s="347" customFormat="1" ht="12.75" x14ac:dyDescent="0.2">
      <c r="A454" s="39"/>
      <c r="B454" s="10"/>
      <c r="C454" s="10" t="s">
        <v>377</v>
      </c>
      <c r="D454" s="10"/>
      <c r="E454" s="10" t="s">
        <v>812</v>
      </c>
      <c r="F454" s="10"/>
      <c r="G454" s="10">
        <v>2</v>
      </c>
      <c r="H454" s="10">
        <v>1</v>
      </c>
      <c r="I454" s="10"/>
      <c r="J454" s="4"/>
      <c r="K454" s="10"/>
      <c r="L454" s="10"/>
      <c r="M454" s="10"/>
      <c r="N454" s="4"/>
      <c r="O454" s="348"/>
      <c r="P454" s="348"/>
      <c r="Q454" s="348"/>
      <c r="R454" s="348"/>
      <c r="S454" s="346"/>
      <c r="T454" s="346"/>
      <c r="U454" s="346"/>
      <c r="V454" s="346"/>
    </row>
    <row r="455" spans="1:22" s="347" customFormat="1" ht="12.75" x14ac:dyDescent="0.2">
      <c r="A455" s="39"/>
      <c r="B455" s="10"/>
      <c r="C455" s="10" t="s">
        <v>465</v>
      </c>
      <c r="D455" s="10"/>
      <c r="E455" s="10" t="s">
        <v>813</v>
      </c>
      <c r="F455" s="10"/>
      <c r="G455" s="10">
        <v>3</v>
      </c>
      <c r="H455" s="10">
        <v>1</v>
      </c>
      <c r="I455" s="10"/>
      <c r="J455" s="4"/>
      <c r="K455" s="10"/>
      <c r="L455" s="10"/>
      <c r="M455" s="10"/>
      <c r="N455" s="4"/>
      <c r="O455" s="348"/>
      <c r="P455" s="348"/>
      <c r="Q455" s="348"/>
      <c r="R455" s="348"/>
      <c r="S455" s="346"/>
      <c r="T455" s="346"/>
      <c r="U455" s="346"/>
      <c r="V455" s="346"/>
    </row>
    <row r="456" spans="1:22" s="347" customFormat="1" ht="12.75" x14ac:dyDescent="0.2">
      <c r="A456" s="39"/>
      <c r="B456" s="10"/>
      <c r="C456" s="10" t="s">
        <v>465</v>
      </c>
      <c r="D456" s="10"/>
      <c r="E456" s="10" t="s">
        <v>815</v>
      </c>
      <c r="F456" s="10"/>
      <c r="G456" s="10">
        <v>1</v>
      </c>
      <c r="H456" s="10">
        <v>8</v>
      </c>
      <c r="I456" s="10"/>
      <c r="J456" s="4"/>
      <c r="K456" s="10"/>
      <c r="L456" s="10"/>
      <c r="M456" s="10"/>
      <c r="N456" s="4"/>
      <c r="O456" s="348"/>
      <c r="P456" s="348"/>
      <c r="Q456" s="348"/>
      <c r="R456" s="348"/>
      <c r="S456" s="346"/>
      <c r="T456" s="346"/>
      <c r="U456" s="346"/>
      <c r="V456" s="346"/>
    </row>
    <row r="457" spans="1:22" s="347" customFormat="1" ht="12.75" x14ac:dyDescent="0.2">
      <c r="A457" s="39"/>
      <c r="B457" s="10"/>
      <c r="C457" s="10" t="s">
        <v>320</v>
      </c>
      <c r="D457" s="10"/>
      <c r="E457" s="10" t="s">
        <v>816</v>
      </c>
      <c r="F457" s="10"/>
      <c r="G457" s="10">
        <v>1</v>
      </c>
      <c r="H457" s="10">
        <v>1</v>
      </c>
      <c r="I457" s="10"/>
      <c r="J457" s="4"/>
      <c r="K457" s="10"/>
      <c r="L457" s="10"/>
      <c r="M457" s="10"/>
      <c r="N457" s="4"/>
      <c r="O457" s="348"/>
      <c r="P457" s="348"/>
      <c r="Q457" s="348"/>
      <c r="R457" s="348"/>
      <c r="S457" s="346"/>
      <c r="T457" s="346"/>
      <c r="U457" s="346"/>
      <c r="V457" s="346"/>
    </row>
    <row r="458" spans="1:22" s="347" customFormat="1" ht="12.75" x14ac:dyDescent="0.2">
      <c r="A458" s="39"/>
      <c r="B458" s="10"/>
      <c r="C458" s="10" t="s">
        <v>379</v>
      </c>
      <c r="D458" s="10"/>
      <c r="E458" s="10" t="s">
        <v>820</v>
      </c>
      <c r="F458" s="10"/>
      <c r="G458" s="10">
        <v>1</v>
      </c>
      <c r="H458" s="10">
        <v>1</v>
      </c>
      <c r="I458" s="10"/>
      <c r="J458" s="4"/>
      <c r="K458" s="10"/>
      <c r="L458" s="10"/>
      <c r="M458" s="10"/>
      <c r="N458" s="4"/>
      <c r="O458" s="348"/>
      <c r="P458" s="348"/>
      <c r="Q458" s="348"/>
      <c r="R458" s="348"/>
      <c r="S458" s="346"/>
      <c r="T458" s="346"/>
      <c r="U458" s="346"/>
      <c r="V458" s="346"/>
    </row>
    <row r="459" spans="1:22" s="347" customFormat="1" ht="12.75" x14ac:dyDescent="0.2">
      <c r="A459" s="39"/>
      <c r="B459" s="10"/>
      <c r="C459" s="10" t="s">
        <v>322</v>
      </c>
      <c r="D459" s="10"/>
      <c r="E459" s="10" t="s">
        <v>823</v>
      </c>
      <c r="F459" s="10"/>
      <c r="G459" s="10">
        <v>2</v>
      </c>
      <c r="H459" s="10">
        <v>20</v>
      </c>
      <c r="I459" s="10"/>
      <c r="J459" s="4"/>
      <c r="K459" s="10"/>
      <c r="L459" s="10"/>
      <c r="M459" s="10"/>
      <c r="N459" s="4"/>
      <c r="O459" s="348"/>
      <c r="P459" s="348"/>
      <c r="Q459" s="348"/>
      <c r="R459" s="348"/>
      <c r="S459" s="346"/>
      <c r="T459" s="346"/>
      <c r="U459" s="346"/>
      <c r="V459" s="346"/>
    </row>
    <row r="460" spans="1:22" s="347" customFormat="1" ht="12.75" x14ac:dyDescent="0.2">
      <c r="A460" s="39"/>
      <c r="B460" s="10"/>
      <c r="C460" s="10" t="s">
        <v>511</v>
      </c>
      <c r="D460" s="10"/>
      <c r="E460" s="10" t="s">
        <v>826</v>
      </c>
      <c r="F460" s="10"/>
      <c r="G460" s="10">
        <v>1</v>
      </c>
      <c r="H460" s="10">
        <v>5</v>
      </c>
      <c r="I460" s="10"/>
      <c r="J460" s="4"/>
      <c r="K460" s="10"/>
      <c r="L460" s="10"/>
      <c r="M460" s="10"/>
      <c r="N460" s="4"/>
      <c r="O460" s="348"/>
      <c r="P460" s="348"/>
      <c r="Q460" s="348"/>
      <c r="R460" s="348"/>
      <c r="S460" s="346"/>
      <c r="T460" s="346"/>
      <c r="U460" s="346"/>
      <c r="V460" s="346"/>
    </row>
    <row r="461" spans="1:22" s="347" customFormat="1" ht="12.75" x14ac:dyDescent="0.2">
      <c r="A461" s="39"/>
      <c r="B461" s="10"/>
      <c r="C461" s="10" t="s">
        <v>325</v>
      </c>
      <c r="D461" s="10"/>
      <c r="E461" s="10" t="s">
        <v>833</v>
      </c>
      <c r="F461" s="10"/>
      <c r="G461" s="10">
        <v>6</v>
      </c>
      <c r="H461" s="10">
        <v>27</v>
      </c>
      <c r="I461" s="10"/>
      <c r="J461" s="4"/>
      <c r="K461" s="10"/>
      <c r="L461" s="10"/>
      <c r="M461" s="10"/>
      <c r="N461" s="4"/>
      <c r="O461" s="348"/>
      <c r="P461" s="348"/>
      <c r="Q461" s="348"/>
      <c r="R461" s="348"/>
      <c r="S461" s="346"/>
      <c r="T461" s="346"/>
      <c r="U461" s="346"/>
      <c r="V461" s="346"/>
    </row>
    <row r="462" spans="1:22" s="347" customFormat="1" ht="12.75" x14ac:dyDescent="0.2">
      <c r="A462" s="39"/>
      <c r="B462" s="10"/>
      <c r="C462" s="10" t="s">
        <v>408</v>
      </c>
      <c r="D462" s="10"/>
      <c r="E462" s="10" t="s">
        <v>785</v>
      </c>
      <c r="F462" s="10"/>
      <c r="G462" s="10">
        <v>1</v>
      </c>
      <c r="H462" s="10">
        <v>1</v>
      </c>
      <c r="I462" s="10"/>
      <c r="J462" s="4"/>
      <c r="K462" s="10"/>
      <c r="L462" s="10"/>
      <c r="M462" s="10"/>
      <c r="N462" s="4"/>
      <c r="O462" s="348"/>
      <c r="P462" s="348"/>
      <c r="Q462" s="348"/>
      <c r="R462" s="348"/>
      <c r="S462" s="346"/>
      <c r="T462" s="346"/>
      <c r="U462" s="346"/>
      <c r="V462" s="346"/>
    </row>
    <row r="463" spans="1:22" s="347" customFormat="1" ht="12.75" x14ac:dyDescent="0.2">
      <c r="A463" s="39"/>
      <c r="B463" s="10"/>
      <c r="C463" s="10" t="s">
        <v>466</v>
      </c>
      <c r="D463" s="10"/>
      <c r="E463" s="10" t="s">
        <v>838</v>
      </c>
      <c r="F463" s="10"/>
      <c r="G463" s="10">
        <v>3</v>
      </c>
      <c r="H463" s="10">
        <v>13</v>
      </c>
      <c r="I463" s="10"/>
      <c r="J463" s="4"/>
      <c r="K463" s="10"/>
      <c r="L463" s="10"/>
      <c r="M463" s="10"/>
      <c r="N463" s="4"/>
      <c r="O463" s="348"/>
      <c r="P463" s="348"/>
      <c r="Q463" s="348"/>
      <c r="R463" s="348"/>
      <c r="S463" s="346"/>
      <c r="T463" s="346"/>
      <c r="U463" s="346"/>
      <c r="V463" s="346"/>
    </row>
    <row r="464" spans="1:22" s="347" customFormat="1" ht="12.75" x14ac:dyDescent="0.2">
      <c r="A464" s="39"/>
      <c r="B464" s="10"/>
      <c r="C464" s="10" t="s">
        <v>327</v>
      </c>
      <c r="D464" s="10"/>
      <c r="E464" s="10" t="s">
        <v>1025</v>
      </c>
      <c r="F464" s="10"/>
      <c r="G464" s="10">
        <v>1</v>
      </c>
      <c r="H464" s="10"/>
      <c r="I464" s="10"/>
      <c r="J464" s="4"/>
      <c r="K464" s="10"/>
      <c r="L464" s="10"/>
      <c r="M464" s="10"/>
      <c r="N464" s="4"/>
      <c r="O464" s="348"/>
      <c r="P464" s="348"/>
      <c r="Q464" s="348"/>
      <c r="R464" s="348"/>
      <c r="S464" s="346"/>
      <c r="T464" s="346"/>
      <c r="U464" s="346"/>
      <c r="V464" s="346"/>
    </row>
    <row r="465" spans="1:22" s="347" customFormat="1" ht="12.75" x14ac:dyDescent="0.2">
      <c r="A465" s="39"/>
      <c r="B465" s="10"/>
      <c r="C465" s="10" t="s">
        <v>499</v>
      </c>
      <c r="D465" s="10"/>
      <c r="E465" s="10" t="s">
        <v>849</v>
      </c>
      <c r="F465" s="10"/>
      <c r="G465" s="10">
        <v>4</v>
      </c>
      <c r="H465" s="10">
        <v>3</v>
      </c>
      <c r="I465" s="10"/>
      <c r="J465" s="4"/>
      <c r="K465" s="10"/>
      <c r="L465" s="10"/>
      <c r="M465" s="10"/>
      <c r="N465" s="4"/>
      <c r="O465" s="348"/>
      <c r="P465" s="348"/>
      <c r="Q465" s="348"/>
      <c r="R465" s="348"/>
      <c r="S465" s="346"/>
      <c r="T465" s="346"/>
      <c r="U465" s="346"/>
      <c r="V465" s="346"/>
    </row>
    <row r="466" spans="1:22" s="347" customFormat="1" ht="12.75" x14ac:dyDescent="0.2">
      <c r="A466" s="39"/>
      <c r="B466" s="10"/>
      <c r="C466" s="10" t="s">
        <v>481</v>
      </c>
      <c r="D466" s="10"/>
      <c r="E466" s="10" t="s">
        <v>851</v>
      </c>
      <c r="F466" s="10"/>
      <c r="G466" s="10">
        <v>1</v>
      </c>
      <c r="H466" s="10">
        <v>2</v>
      </c>
      <c r="I466" s="10"/>
      <c r="J466" s="4"/>
      <c r="K466" s="10"/>
      <c r="L466" s="10"/>
      <c r="M466" s="10"/>
      <c r="N466" s="4"/>
      <c r="O466" s="348"/>
      <c r="P466" s="348"/>
      <c r="Q466" s="348"/>
      <c r="R466" s="348"/>
      <c r="S466" s="346"/>
      <c r="T466" s="346"/>
      <c r="U466" s="346"/>
      <c r="V466" s="346"/>
    </row>
    <row r="467" spans="1:22" s="347" customFormat="1" ht="12.75" x14ac:dyDescent="0.2">
      <c r="A467" s="39"/>
      <c r="B467" s="10"/>
      <c r="C467" s="10" t="s">
        <v>430</v>
      </c>
      <c r="D467" s="10"/>
      <c r="E467" s="10" t="s">
        <v>858</v>
      </c>
      <c r="F467" s="10"/>
      <c r="G467" s="10">
        <v>5</v>
      </c>
      <c r="H467" s="10">
        <v>24</v>
      </c>
      <c r="I467" s="10"/>
      <c r="J467" s="4"/>
      <c r="K467" s="10"/>
      <c r="L467" s="10"/>
      <c r="M467" s="10"/>
      <c r="N467" s="4"/>
      <c r="O467" s="348"/>
      <c r="P467" s="348"/>
      <c r="Q467" s="348"/>
      <c r="R467" s="348"/>
      <c r="S467" s="346"/>
      <c r="T467" s="346"/>
      <c r="U467" s="346"/>
      <c r="V467" s="346"/>
    </row>
    <row r="468" spans="1:22" s="347" customFormat="1" ht="12.75" x14ac:dyDescent="0.2">
      <c r="A468" s="39"/>
      <c r="B468" s="10"/>
      <c r="C468" s="10" t="s">
        <v>456</v>
      </c>
      <c r="D468" s="10"/>
      <c r="E468" s="10" t="s">
        <v>860</v>
      </c>
      <c r="F468" s="10"/>
      <c r="G468" s="10">
        <v>1</v>
      </c>
      <c r="H468" s="10">
        <v>4</v>
      </c>
      <c r="I468" s="10"/>
      <c r="J468" s="4"/>
      <c r="K468" s="10"/>
      <c r="L468" s="10"/>
      <c r="M468" s="10"/>
      <c r="N468" s="4"/>
      <c r="O468" s="348"/>
      <c r="P468" s="348"/>
      <c r="Q468" s="348"/>
      <c r="R468" s="348"/>
      <c r="S468" s="346"/>
      <c r="T468" s="346"/>
      <c r="U468" s="346"/>
      <c r="V468" s="346"/>
    </row>
    <row r="469" spans="1:22" s="347" customFormat="1" ht="12.75" x14ac:dyDescent="0.2">
      <c r="A469" s="39"/>
      <c r="B469" s="10"/>
      <c r="C469" s="10" t="s">
        <v>456</v>
      </c>
      <c r="D469" s="10"/>
      <c r="E469" s="10" t="s">
        <v>861</v>
      </c>
      <c r="F469" s="10"/>
      <c r="G469" s="10">
        <v>1</v>
      </c>
      <c r="H469" s="10">
        <v>2</v>
      </c>
      <c r="I469" s="10"/>
      <c r="J469" s="4"/>
      <c r="K469" s="10"/>
      <c r="L469" s="10"/>
      <c r="M469" s="10"/>
      <c r="N469" s="4"/>
      <c r="O469" s="348"/>
      <c r="P469" s="348"/>
      <c r="Q469" s="348"/>
      <c r="R469" s="348"/>
      <c r="S469" s="346"/>
      <c r="T469" s="346"/>
      <c r="U469" s="346"/>
      <c r="V469" s="346"/>
    </row>
    <row r="470" spans="1:22" s="347" customFormat="1" ht="12.75" x14ac:dyDescent="0.2">
      <c r="A470" s="39"/>
      <c r="B470" s="10"/>
      <c r="C470" s="10" t="s">
        <v>456</v>
      </c>
      <c r="D470" s="10"/>
      <c r="E470" s="10" t="s">
        <v>862</v>
      </c>
      <c r="F470" s="10"/>
      <c r="G470" s="10">
        <v>6</v>
      </c>
      <c r="H470" s="10">
        <v>27</v>
      </c>
      <c r="I470" s="10"/>
      <c r="J470" s="4"/>
      <c r="K470" s="10"/>
      <c r="L470" s="10"/>
      <c r="M470" s="10"/>
      <c r="N470" s="4"/>
      <c r="O470" s="348"/>
      <c r="P470" s="348"/>
      <c r="Q470" s="348"/>
      <c r="R470" s="348"/>
      <c r="S470" s="346"/>
      <c r="T470" s="346"/>
      <c r="U470" s="346"/>
      <c r="V470" s="346"/>
    </row>
    <row r="471" spans="1:22" s="347" customFormat="1" ht="12.75" x14ac:dyDescent="0.2">
      <c r="A471" s="39"/>
      <c r="B471" s="10"/>
      <c r="C471" s="10" t="s">
        <v>456</v>
      </c>
      <c r="D471" s="10"/>
      <c r="E471" s="10" t="s">
        <v>863</v>
      </c>
      <c r="F471" s="10"/>
      <c r="G471" s="10">
        <v>2</v>
      </c>
      <c r="H471" s="10">
        <v>20</v>
      </c>
      <c r="I471" s="10"/>
      <c r="J471" s="4"/>
      <c r="K471" s="10"/>
      <c r="L471" s="10"/>
      <c r="M471" s="10"/>
      <c r="N471" s="4"/>
      <c r="O471" s="348"/>
      <c r="P471" s="348"/>
      <c r="Q471" s="348"/>
      <c r="R471" s="348"/>
      <c r="S471" s="346"/>
      <c r="T471" s="346"/>
      <c r="U471" s="346"/>
      <c r="V471" s="346"/>
    </row>
    <row r="472" spans="1:22" s="347" customFormat="1" ht="12.75" x14ac:dyDescent="0.2">
      <c r="A472" s="39"/>
      <c r="B472" s="10"/>
      <c r="C472" s="10" t="s">
        <v>456</v>
      </c>
      <c r="D472" s="10"/>
      <c r="E472" s="10" t="s">
        <v>864</v>
      </c>
      <c r="F472" s="10"/>
      <c r="G472" s="10">
        <v>6</v>
      </c>
      <c r="H472" s="10">
        <v>22</v>
      </c>
      <c r="I472" s="10"/>
      <c r="J472" s="4"/>
      <c r="K472" s="10"/>
      <c r="L472" s="10"/>
      <c r="M472" s="10"/>
      <c r="N472" s="4"/>
      <c r="O472" s="348"/>
      <c r="P472" s="348"/>
      <c r="Q472" s="348"/>
      <c r="R472" s="348"/>
      <c r="S472" s="346"/>
      <c r="T472" s="346"/>
      <c r="U472" s="346"/>
      <c r="V472" s="346"/>
    </row>
    <row r="473" spans="1:22" s="347" customFormat="1" ht="12.75" x14ac:dyDescent="0.2">
      <c r="A473" s="39"/>
      <c r="B473" s="10"/>
      <c r="C473" s="10" t="s">
        <v>457</v>
      </c>
      <c r="D473" s="10"/>
      <c r="E473" s="10" t="s">
        <v>867</v>
      </c>
      <c r="F473" s="10"/>
      <c r="G473" s="10">
        <v>2</v>
      </c>
      <c r="H473" s="10">
        <v>5</v>
      </c>
      <c r="I473" s="10"/>
      <c r="J473" s="4"/>
      <c r="K473" s="10"/>
      <c r="L473" s="10"/>
      <c r="M473" s="10"/>
      <c r="N473" s="4"/>
      <c r="O473" s="348"/>
      <c r="P473" s="348"/>
      <c r="Q473" s="348"/>
      <c r="R473" s="348"/>
      <c r="S473" s="346"/>
      <c r="T473" s="346"/>
      <c r="U473" s="346"/>
      <c r="V473" s="346"/>
    </row>
    <row r="474" spans="1:22" s="347" customFormat="1" ht="12.75" x14ac:dyDescent="0.2">
      <c r="A474" s="39"/>
      <c r="B474" s="10"/>
      <c r="C474" s="10" t="s">
        <v>330</v>
      </c>
      <c r="D474" s="10"/>
      <c r="E474" s="10" t="s">
        <v>872</v>
      </c>
      <c r="F474" s="10"/>
      <c r="G474" s="10">
        <v>1</v>
      </c>
      <c r="H474" s="10">
        <v>6</v>
      </c>
      <c r="I474" s="10"/>
      <c r="J474" s="4"/>
      <c r="K474" s="10"/>
      <c r="L474" s="10"/>
      <c r="M474" s="10"/>
      <c r="N474" s="4"/>
      <c r="O474" s="348"/>
      <c r="P474" s="348"/>
      <c r="Q474" s="348"/>
      <c r="R474" s="348"/>
      <c r="S474" s="346"/>
      <c r="T474" s="346"/>
      <c r="U474" s="346"/>
      <c r="V474" s="346"/>
    </row>
    <row r="475" spans="1:22" s="347" customFormat="1" ht="12.75" x14ac:dyDescent="0.2">
      <c r="A475" s="39"/>
      <c r="B475" s="10"/>
      <c r="C475" s="10" t="s">
        <v>500</v>
      </c>
      <c r="D475" s="10"/>
      <c r="E475" s="10" t="s">
        <v>874</v>
      </c>
      <c r="F475" s="10"/>
      <c r="G475" s="10">
        <v>1</v>
      </c>
      <c r="H475" s="10">
        <v>4</v>
      </c>
      <c r="I475" s="10"/>
      <c r="J475" s="4"/>
      <c r="K475" s="10"/>
      <c r="L475" s="10"/>
      <c r="M475" s="10"/>
      <c r="N475" s="4"/>
      <c r="O475" s="348"/>
      <c r="P475" s="348"/>
      <c r="Q475" s="348"/>
      <c r="R475" s="348"/>
      <c r="S475" s="346"/>
      <c r="T475" s="346"/>
      <c r="U475" s="346"/>
      <c r="V475" s="346"/>
    </row>
    <row r="476" spans="1:22" s="347" customFormat="1" ht="12.75" x14ac:dyDescent="0.2">
      <c r="A476" s="39"/>
      <c r="B476" s="10"/>
      <c r="C476" s="10" t="s">
        <v>431</v>
      </c>
      <c r="D476" s="10"/>
      <c r="E476" s="10" t="s">
        <v>876</v>
      </c>
      <c r="F476" s="10"/>
      <c r="G476" s="10">
        <v>1</v>
      </c>
      <c r="H476" s="10">
        <v>14</v>
      </c>
      <c r="I476" s="10"/>
      <c r="J476" s="4"/>
      <c r="K476" s="10"/>
      <c r="L476" s="10"/>
      <c r="M476" s="10"/>
      <c r="N476" s="4"/>
      <c r="O476" s="348"/>
      <c r="P476" s="348"/>
      <c r="Q476" s="348"/>
      <c r="R476" s="348"/>
      <c r="S476" s="346"/>
      <c r="T476" s="346"/>
      <c r="U476" s="346"/>
      <c r="V476" s="346"/>
    </row>
    <row r="477" spans="1:22" s="347" customFormat="1" ht="12.75" x14ac:dyDescent="0.2">
      <c r="A477" s="39"/>
      <c r="B477" s="10"/>
      <c r="C477" s="10" t="s">
        <v>333</v>
      </c>
      <c r="D477" s="10"/>
      <c r="E477" s="10" t="s">
        <v>879</v>
      </c>
      <c r="F477" s="10"/>
      <c r="G477" s="10">
        <v>5</v>
      </c>
      <c r="H477" s="10">
        <v>4</v>
      </c>
      <c r="I477" s="10"/>
      <c r="J477" s="4"/>
      <c r="K477" s="10"/>
      <c r="L477" s="10"/>
      <c r="M477" s="10"/>
      <c r="N477" s="4"/>
      <c r="O477" s="348"/>
      <c r="P477" s="348"/>
      <c r="Q477" s="348"/>
      <c r="R477" s="348"/>
      <c r="S477" s="346"/>
      <c r="T477" s="346"/>
      <c r="U477" s="346"/>
      <c r="V477" s="346"/>
    </row>
    <row r="478" spans="1:22" s="347" customFormat="1" ht="12.75" x14ac:dyDescent="0.2">
      <c r="A478" s="39"/>
      <c r="B478" s="10"/>
      <c r="C478" s="10" t="s">
        <v>383</v>
      </c>
      <c r="D478" s="10"/>
      <c r="E478" s="10" t="s">
        <v>885</v>
      </c>
      <c r="F478" s="10"/>
      <c r="G478" s="10">
        <v>1</v>
      </c>
      <c r="H478" s="10">
        <v>10</v>
      </c>
      <c r="I478" s="10"/>
      <c r="J478" s="4"/>
      <c r="K478" s="10"/>
      <c r="L478" s="10"/>
      <c r="M478" s="10"/>
      <c r="N478" s="4"/>
      <c r="O478" s="348"/>
      <c r="P478" s="348"/>
      <c r="Q478" s="348"/>
      <c r="R478" s="348"/>
      <c r="S478" s="346"/>
      <c r="T478" s="346"/>
      <c r="U478" s="346"/>
      <c r="V478" s="346"/>
    </row>
    <row r="479" spans="1:22" s="347" customFormat="1" ht="12.75" x14ac:dyDescent="0.2">
      <c r="A479" s="39"/>
      <c r="B479" s="10"/>
      <c r="C479" s="10" t="s">
        <v>432</v>
      </c>
      <c r="D479" s="10"/>
      <c r="E479" s="10" t="s">
        <v>886</v>
      </c>
      <c r="F479" s="10"/>
      <c r="G479" s="10">
        <v>1</v>
      </c>
      <c r="H479" s="10">
        <v>8</v>
      </c>
      <c r="I479" s="10"/>
      <c r="J479" s="4"/>
      <c r="K479" s="10"/>
      <c r="L479" s="10"/>
      <c r="M479" s="10"/>
      <c r="N479" s="4"/>
      <c r="O479" s="348"/>
      <c r="P479" s="348"/>
      <c r="Q479" s="348"/>
      <c r="R479" s="348"/>
      <c r="S479" s="346"/>
      <c r="T479" s="346"/>
      <c r="U479" s="346"/>
      <c r="V479" s="346"/>
    </row>
    <row r="480" spans="1:22" s="347" customFormat="1" ht="12.75" x14ac:dyDescent="0.2">
      <c r="A480" s="39"/>
      <c r="B480" s="10"/>
      <c r="C480" s="10" t="s">
        <v>334</v>
      </c>
      <c r="D480" s="10"/>
      <c r="E480" s="10" t="s">
        <v>887</v>
      </c>
      <c r="F480" s="10"/>
      <c r="G480" s="10">
        <v>1</v>
      </c>
      <c r="H480" s="10">
        <v>3</v>
      </c>
      <c r="I480" s="10"/>
      <c r="J480" s="4"/>
      <c r="K480" s="10"/>
      <c r="L480" s="10"/>
      <c r="M480" s="10"/>
      <c r="N480" s="4"/>
      <c r="O480" s="348"/>
      <c r="P480" s="348"/>
      <c r="Q480" s="348"/>
      <c r="R480" s="348"/>
      <c r="S480" s="346"/>
      <c r="T480" s="346"/>
      <c r="U480" s="346"/>
      <c r="V480" s="346"/>
    </row>
    <row r="481" spans="1:22" s="347" customFormat="1" ht="12.75" x14ac:dyDescent="0.2">
      <c r="A481" s="39"/>
      <c r="B481" s="10"/>
      <c r="C481" s="10" t="s">
        <v>336</v>
      </c>
      <c r="D481" s="10"/>
      <c r="E481" s="10" t="s">
        <v>900</v>
      </c>
      <c r="F481" s="10"/>
      <c r="G481" s="10">
        <v>1</v>
      </c>
      <c r="H481" s="10">
        <v>2</v>
      </c>
      <c r="I481" s="10"/>
      <c r="J481" s="4"/>
      <c r="K481" s="10"/>
      <c r="L481" s="10"/>
      <c r="M481" s="10"/>
      <c r="N481" s="4"/>
      <c r="O481" s="348"/>
      <c r="P481" s="348"/>
      <c r="Q481" s="348"/>
      <c r="R481" s="348"/>
      <c r="S481" s="346"/>
      <c r="T481" s="346"/>
      <c r="U481" s="346"/>
      <c r="V481" s="346"/>
    </row>
    <row r="482" spans="1:22" s="347" customFormat="1" ht="12.75" x14ac:dyDescent="0.2">
      <c r="A482" s="39"/>
      <c r="B482" s="10"/>
      <c r="C482" s="10" t="s">
        <v>387</v>
      </c>
      <c r="D482" s="10"/>
      <c r="E482" s="10" t="s">
        <v>878</v>
      </c>
      <c r="F482" s="10"/>
      <c r="G482" s="10">
        <v>3</v>
      </c>
      <c r="H482" s="10">
        <v>1</v>
      </c>
      <c r="I482" s="10"/>
      <c r="J482" s="4"/>
      <c r="K482" s="10"/>
      <c r="L482" s="10"/>
      <c r="M482" s="10"/>
      <c r="N482" s="4"/>
      <c r="O482" s="348"/>
      <c r="P482" s="348"/>
      <c r="Q482" s="348"/>
      <c r="R482" s="348"/>
      <c r="S482" s="346"/>
      <c r="T482" s="346"/>
      <c r="U482" s="346"/>
      <c r="V482" s="346"/>
    </row>
    <row r="483" spans="1:22" s="347" customFormat="1" ht="12.75" x14ac:dyDescent="0.2">
      <c r="A483" s="39"/>
      <c r="B483" s="10"/>
      <c r="C483" s="10" t="s">
        <v>486</v>
      </c>
      <c r="D483" s="10"/>
      <c r="E483" s="10" t="s">
        <v>907</v>
      </c>
      <c r="F483" s="10"/>
      <c r="G483" s="10">
        <v>5</v>
      </c>
      <c r="H483" s="10">
        <v>16</v>
      </c>
      <c r="I483" s="10"/>
      <c r="J483" s="4"/>
      <c r="K483" s="10"/>
      <c r="L483" s="10"/>
      <c r="M483" s="10"/>
      <c r="N483" s="4"/>
      <c r="O483" s="348"/>
      <c r="P483" s="348"/>
      <c r="Q483" s="348"/>
      <c r="R483" s="348"/>
      <c r="S483" s="346"/>
      <c r="T483" s="346"/>
      <c r="U483" s="346"/>
      <c r="V483" s="346"/>
    </row>
    <row r="484" spans="1:22" s="347" customFormat="1" ht="12.75" x14ac:dyDescent="0.2">
      <c r="A484" s="39"/>
      <c r="B484" s="10"/>
      <c r="C484" s="10" t="s">
        <v>612</v>
      </c>
      <c r="D484" s="10"/>
      <c r="E484" s="10" t="s">
        <v>910</v>
      </c>
      <c r="F484" s="10"/>
      <c r="G484" s="10">
        <v>1</v>
      </c>
      <c r="H484" s="10">
        <v>1</v>
      </c>
      <c r="I484" s="10"/>
      <c r="J484" s="4"/>
      <c r="K484" s="10"/>
      <c r="L484" s="10"/>
      <c r="M484" s="10"/>
      <c r="N484" s="4"/>
      <c r="O484" s="348"/>
      <c r="P484" s="348"/>
      <c r="Q484" s="348"/>
      <c r="R484" s="348"/>
      <c r="S484" s="346"/>
      <c r="T484" s="346"/>
      <c r="U484" s="346"/>
      <c r="V484" s="346"/>
    </row>
    <row r="485" spans="1:22" s="347" customFormat="1" ht="12.75" x14ac:dyDescent="0.2">
      <c r="A485" s="39"/>
      <c r="B485" s="10"/>
      <c r="C485" s="10" t="s">
        <v>435</v>
      </c>
      <c r="D485" s="10"/>
      <c r="E485" s="10" t="s">
        <v>912</v>
      </c>
      <c r="F485" s="10"/>
      <c r="G485" s="10">
        <v>3</v>
      </c>
      <c r="H485" s="10">
        <v>18</v>
      </c>
      <c r="I485" s="10"/>
      <c r="J485" s="4"/>
      <c r="K485" s="10"/>
      <c r="L485" s="10"/>
      <c r="M485" s="10"/>
      <c r="N485" s="4"/>
      <c r="O485" s="348"/>
      <c r="P485" s="348"/>
      <c r="Q485" s="348"/>
      <c r="R485" s="348"/>
      <c r="S485" s="346"/>
      <c r="T485" s="346"/>
      <c r="U485" s="346"/>
      <c r="V485" s="346"/>
    </row>
    <row r="486" spans="1:22" s="347" customFormat="1" ht="12.75" x14ac:dyDescent="0.2">
      <c r="A486" s="39"/>
      <c r="B486" s="10"/>
      <c r="C486" s="10" t="s">
        <v>435</v>
      </c>
      <c r="D486" s="10"/>
      <c r="E486" s="10" t="s">
        <v>913</v>
      </c>
      <c r="F486" s="10"/>
      <c r="G486" s="10">
        <v>3</v>
      </c>
      <c r="H486" s="10">
        <v>16</v>
      </c>
      <c r="I486" s="10"/>
      <c r="J486" s="4"/>
      <c r="K486" s="10"/>
      <c r="L486" s="10"/>
      <c r="M486" s="10"/>
      <c r="N486" s="4"/>
      <c r="O486" s="348"/>
      <c r="P486" s="348"/>
      <c r="Q486" s="348"/>
      <c r="R486" s="348"/>
      <c r="S486" s="346"/>
      <c r="T486" s="346"/>
      <c r="U486" s="346"/>
      <c r="V486" s="346"/>
    </row>
    <row r="487" spans="1:22" s="347" customFormat="1" ht="12.75" x14ac:dyDescent="0.2">
      <c r="A487" s="39"/>
      <c r="B487" s="10"/>
      <c r="C487" s="10" t="s">
        <v>435</v>
      </c>
      <c r="D487" s="10"/>
      <c r="E487" s="10" t="s">
        <v>914</v>
      </c>
      <c r="F487" s="10"/>
      <c r="G487" s="10">
        <v>1</v>
      </c>
      <c r="H487" s="10">
        <v>19</v>
      </c>
      <c r="I487" s="10"/>
      <c r="J487" s="4"/>
      <c r="K487" s="10"/>
      <c r="L487" s="10"/>
      <c r="M487" s="10"/>
      <c r="N487" s="4"/>
      <c r="O487" s="348"/>
      <c r="P487" s="348"/>
      <c r="Q487" s="348"/>
      <c r="R487" s="348"/>
      <c r="S487" s="346"/>
      <c r="T487" s="346"/>
      <c r="U487" s="346"/>
      <c r="V487" s="346"/>
    </row>
    <row r="488" spans="1:22" s="347" customFormat="1" ht="12.75" x14ac:dyDescent="0.2">
      <c r="A488" s="39"/>
      <c r="B488" s="10"/>
      <c r="C488" s="10" t="s">
        <v>435</v>
      </c>
      <c r="D488" s="10"/>
      <c r="E488" s="10" t="s">
        <v>917</v>
      </c>
      <c r="F488" s="10"/>
      <c r="G488" s="10">
        <v>4</v>
      </c>
      <c r="H488" s="10">
        <v>12</v>
      </c>
      <c r="I488" s="10"/>
      <c r="J488" s="4"/>
      <c r="K488" s="10"/>
      <c r="L488" s="10"/>
      <c r="M488" s="10"/>
      <c r="N488" s="4"/>
      <c r="O488" s="348"/>
      <c r="P488" s="348"/>
      <c r="Q488" s="348"/>
      <c r="R488" s="348"/>
      <c r="S488" s="346"/>
      <c r="T488" s="346"/>
      <c r="U488" s="346"/>
      <c r="V488" s="346"/>
    </row>
    <row r="489" spans="1:22" s="347" customFormat="1" ht="12.75" x14ac:dyDescent="0.2">
      <c r="A489" s="39"/>
      <c r="B489" s="10"/>
      <c r="C489" s="10" t="s">
        <v>435</v>
      </c>
      <c r="D489" s="10"/>
      <c r="E489" s="10" t="s">
        <v>918</v>
      </c>
      <c r="F489" s="10"/>
      <c r="G489" s="10">
        <v>7</v>
      </c>
      <c r="H489" s="10">
        <v>29</v>
      </c>
      <c r="I489" s="10"/>
      <c r="J489" s="4"/>
      <c r="K489" s="10"/>
      <c r="L489" s="10"/>
      <c r="M489" s="10"/>
      <c r="N489" s="4"/>
      <c r="O489" s="348"/>
      <c r="P489" s="348"/>
      <c r="Q489" s="348"/>
      <c r="R489" s="348"/>
      <c r="S489" s="346"/>
      <c r="T489" s="346"/>
      <c r="U489" s="346"/>
      <c r="V489" s="346"/>
    </row>
    <row r="490" spans="1:22" s="347" customFormat="1" ht="12.75" x14ac:dyDescent="0.2">
      <c r="A490" s="39"/>
      <c r="B490" s="10"/>
      <c r="C490" s="10" t="s">
        <v>438</v>
      </c>
      <c r="D490" s="10"/>
      <c r="E490" s="10" t="s">
        <v>928</v>
      </c>
      <c r="F490" s="10"/>
      <c r="G490" s="10">
        <v>1</v>
      </c>
      <c r="H490" s="10">
        <v>23</v>
      </c>
      <c r="I490" s="10"/>
      <c r="J490" s="4"/>
      <c r="K490" s="10"/>
      <c r="L490" s="10"/>
      <c r="M490" s="10"/>
      <c r="N490" s="4"/>
      <c r="O490" s="348"/>
      <c r="P490" s="348"/>
      <c r="Q490" s="348"/>
      <c r="R490" s="348"/>
      <c r="S490" s="346"/>
      <c r="T490" s="346"/>
      <c r="U490" s="346"/>
      <c r="V490" s="346"/>
    </row>
    <row r="491" spans="1:22" s="347" customFormat="1" ht="12.75" x14ac:dyDescent="0.2">
      <c r="A491" s="39"/>
      <c r="B491" s="10"/>
      <c r="C491" s="10" t="s">
        <v>343</v>
      </c>
      <c r="D491" s="10"/>
      <c r="E491" s="10" t="s">
        <v>929</v>
      </c>
      <c r="F491" s="10"/>
      <c r="G491" s="10">
        <v>1</v>
      </c>
      <c r="H491" s="10">
        <v>8</v>
      </c>
      <c r="I491" s="10"/>
      <c r="J491" s="4"/>
      <c r="K491" s="10"/>
      <c r="L491" s="10"/>
      <c r="M491" s="10"/>
      <c r="N491" s="4"/>
      <c r="O491" s="348"/>
      <c r="P491" s="348"/>
      <c r="Q491" s="348"/>
      <c r="R491" s="348"/>
      <c r="S491" s="346"/>
      <c r="T491" s="346"/>
      <c r="U491" s="346"/>
      <c r="V491" s="346"/>
    </row>
    <row r="492" spans="1:22" s="347" customFormat="1" ht="12.75" x14ac:dyDescent="0.2">
      <c r="A492" s="39"/>
      <c r="B492" s="10"/>
      <c r="C492" s="10" t="s">
        <v>390</v>
      </c>
      <c r="D492" s="10"/>
      <c r="E492" s="10" t="s">
        <v>931</v>
      </c>
      <c r="F492" s="10"/>
      <c r="G492" s="10">
        <v>1</v>
      </c>
      <c r="H492" s="10">
        <v>4</v>
      </c>
      <c r="I492" s="10"/>
      <c r="J492" s="4"/>
      <c r="K492" s="10"/>
      <c r="L492" s="10"/>
      <c r="M492" s="10"/>
      <c r="N492" s="4"/>
      <c r="O492" s="348"/>
      <c r="P492" s="348"/>
      <c r="Q492" s="348"/>
      <c r="R492" s="348"/>
      <c r="S492" s="346"/>
      <c r="T492" s="346"/>
      <c r="U492" s="346"/>
      <c r="V492" s="346"/>
    </row>
    <row r="493" spans="1:22" s="347" customFormat="1" ht="12.75" x14ac:dyDescent="0.2">
      <c r="A493" s="39"/>
      <c r="B493" s="10"/>
      <c r="C493" s="10" t="s">
        <v>344</v>
      </c>
      <c r="D493" s="10"/>
      <c r="E493" s="10" t="s">
        <v>932</v>
      </c>
      <c r="F493" s="10"/>
      <c r="G493" s="10">
        <v>2</v>
      </c>
      <c r="H493" s="10"/>
      <c r="I493" s="10"/>
      <c r="J493" s="4"/>
      <c r="K493" s="10"/>
      <c r="L493" s="10"/>
      <c r="M493" s="10"/>
      <c r="N493" s="4"/>
      <c r="O493" s="348"/>
      <c r="P493" s="348"/>
      <c r="Q493" s="348"/>
      <c r="R493" s="348"/>
      <c r="S493" s="346"/>
      <c r="T493" s="346"/>
      <c r="U493" s="346"/>
      <c r="V493" s="346"/>
    </row>
    <row r="494" spans="1:22" s="347" customFormat="1" ht="12.75" x14ac:dyDescent="0.2">
      <c r="A494" s="39"/>
      <c r="B494" s="10"/>
      <c r="C494" s="10" t="s">
        <v>502</v>
      </c>
      <c r="D494" s="10"/>
      <c r="E494" s="10" t="s">
        <v>935</v>
      </c>
      <c r="F494" s="10"/>
      <c r="G494" s="10">
        <v>9</v>
      </c>
      <c r="H494" s="10">
        <v>37</v>
      </c>
      <c r="I494" s="10"/>
      <c r="J494" s="4"/>
      <c r="K494" s="10"/>
      <c r="L494" s="10"/>
      <c r="M494" s="10"/>
      <c r="N494" s="4"/>
      <c r="O494" s="348"/>
      <c r="P494" s="348"/>
      <c r="Q494" s="348"/>
      <c r="R494" s="348"/>
      <c r="S494" s="346"/>
      <c r="T494" s="346"/>
      <c r="U494" s="346"/>
      <c r="V494" s="346"/>
    </row>
    <row r="495" spans="1:22" s="347" customFormat="1" ht="12.75" x14ac:dyDescent="0.2">
      <c r="A495" s="39"/>
      <c r="B495" s="10"/>
      <c r="C495" s="10" t="s">
        <v>503</v>
      </c>
      <c r="D495" s="10"/>
      <c r="E495" s="10" t="s">
        <v>937</v>
      </c>
      <c r="F495" s="10"/>
      <c r="G495" s="10">
        <v>6</v>
      </c>
      <c r="H495" s="10">
        <v>56</v>
      </c>
      <c r="I495" s="10"/>
      <c r="J495" s="4"/>
      <c r="K495" s="10"/>
      <c r="L495" s="10"/>
      <c r="M495" s="10"/>
      <c r="N495" s="4"/>
      <c r="O495" s="348"/>
      <c r="P495" s="348"/>
      <c r="Q495" s="348"/>
      <c r="R495" s="348"/>
      <c r="S495" s="346"/>
      <c r="T495" s="346"/>
      <c r="U495" s="346"/>
      <c r="V495" s="346"/>
    </row>
    <row r="496" spans="1:22" s="347" customFormat="1" ht="12.75" x14ac:dyDescent="0.2">
      <c r="A496" s="39"/>
      <c r="B496" s="10"/>
      <c r="C496" s="10" t="s">
        <v>503</v>
      </c>
      <c r="D496" s="10"/>
      <c r="E496" s="10" t="s">
        <v>938</v>
      </c>
      <c r="F496" s="10"/>
      <c r="G496" s="10">
        <v>1</v>
      </c>
      <c r="H496" s="10">
        <v>4</v>
      </c>
      <c r="I496" s="10"/>
      <c r="J496" s="4"/>
      <c r="K496" s="10"/>
      <c r="L496" s="10"/>
      <c r="M496" s="10"/>
      <c r="N496" s="4"/>
      <c r="O496" s="348"/>
      <c r="P496" s="348"/>
      <c r="Q496" s="348"/>
      <c r="R496" s="348"/>
      <c r="S496" s="346"/>
      <c r="T496" s="346"/>
      <c r="U496" s="346"/>
      <c r="V496" s="346"/>
    </row>
    <row r="497" spans="1:22" s="347" customFormat="1" ht="12.75" x14ac:dyDescent="0.2">
      <c r="A497" s="39"/>
      <c r="B497" s="10"/>
      <c r="C497" s="10" t="s">
        <v>503</v>
      </c>
      <c r="D497" s="10"/>
      <c r="E497" s="10" t="s">
        <v>939</v>
      </c>
      <c r="F497" s="10"/>
      <c r="G497" s="10">
        <v>2</v>
      </c>
      <c r="H497" s="10">
        <v>10</v>
      </c>
      <c r="I497" s="10"/>
      <c r="J497" s="4"/>
      <c r="K497" s="10"/>
      <c r="L497" s="10"/>
      <c r="M497" s="10"/>
      <c r="N497" s="4"/>
      <c r="O497" s="348"/>
      <c r="P497" s="348"/>
      <c r="Q497" s="348"/>
      <c r="R497" s="348"/>
      <c r="S497" s="346"/>
      <c r="T497" s="346"/>
      <c r="U497" s="346"/>
      <c r="V497" s="346"/>
    </row>
    <row r="498" spans="1:22" s="347" customFormat="1" ht="12.75" x14ac:dyDescent="0.2">
      <c r="A498" s="39"/>
      <c r="B498" s="10"/>
      <c r="C498" s="10" t="s">
        <v>503</v>
      </c>
      <c r="D498" s="10"/>
      <c r="E498" s="10" t="s">
        <v>943</v>
      </c>
      <c r="F498" s="10"/>
      <c r="G498" s="10">
        <v>2</v>
      </c>
      <c r="H498" s="10">
        <v>15</v>
      </c>
      <c r="I498" s="10"/>
      <c r="J498" s="4"/>
      <c r="K498" s="10"/>
      <c r="L498" s="10"/>
      <c r="M498" s="10"/>
      <c r="N498" s="4"/>
      <c r="O498" s="348"/>
      <c r="P498" s="348"/>
      <c r="Q498" s="348"/>
      <c r="R498" s="348"/>
      <c r="S498" s="346"/>
      <c r="T498" s="346"/>
      <c r="U498" s="346"/>
      <c r="V498" s="346"/>
    </row>
    <row r="499" spans="1:22" s="347" customFormat="1" ht="12.75" x14ac:dyDescent="0.2">
      <c r="A499" s="39"/>
      <c r="B499" s="10"/>
      <c r="C499" s="10" t="s">
        <v>503</v>
      </c>
      <c r="D499" s="10"/>
      <c r="E499" s="10" t="s">
        <v>944</v>
      </c>
      <c r="F499" s="10"/>
      <c r="G499" s="10">
        <v>1</v>
      </c>
      <c r="H499" s="10">
        <v>35</v>
      </c>
      <c r="I499" s="10"/>
      <c r="J499" s="4"/>
      <c r="K499" s="10"/>
      <c r="L499" s="10"/>
      <c r="M499" s="10"/>
      <c r="N499" s="4"/>
      <c r="O499" s="348"/>
      <c r="P499" s="348"/>
      <c r="Q499" s="348"/>
      <c r="R499" s="348"/>
      <c r="S499" s="346"/>
      <c r="T499" s="346"/>
      <c r="U499" s="346"/>
      <c r="V499" s="346"/>
    </row>
    <row r="500" spans="1:22" s="347" customFormat="1" ht="12.75" x14ac:dyDescent="0.2">
      <c r="A500" s="39"/>
      <c r="B500" s="10"/>
      <c r="C500" s="10" t="s">
        <v>503</v>
      </c>
      <c r="D500" s="10"/>
      <c r="E500" s="10" t="s">
        <v>945</v>
      </c>
      <c r="F500" s="10"/>
      <c r="G500" s="10">
        <v>2</v>
      </c>
      <c r="H500" s="10">
        <v>7</v>
      </c>
      <c r="I500" s="10"/>
      <c r="J500" s="4"/>
      <c r="K500" s="10"/>
      <c r="L500" s="10"/>
      <c r="M500" s="10"/>
      <c r="N500" s="4"/>
      <c r="O500" s="348"/>
      <c r="P500" s="348"/>
      <c r="Q500" s="348"/>
      <c r="R500" s="348"/>
      <c r="S500" s="346"/>
      <c r="T500" s="346"/>
      <c r="U500" s="346"/>
      <c r="V500" s="346"/>
    </row>
    <row r="501" spans="1:22" s="347" customFormat="1" ht="12.75" x14ac:dyDescent="0.2">
      <c r="A501" s="39"/>
      <c r="B501" s="10"/>
      <c r="C501" s="10" t="s">
        <v>391</v>
      </c>
      <c r="D501" s="10"/>
      <c r="E501" s="10" t="s">
        <v>947</v>
      </c>
      <c r="F501" s="10"/>
      <c r="G501" s="10">
        <v>2</v>
      </c>
      <c r="H501" s="10">
        <v>10</v>
      </c>
      <c r="I501" s="10"/>
      <c r="J501" s="4"/>
      <c r="K501" s="10"/>
      <c r="L501" s="10"/>
      <c r="M501" s="10"/>
      <c r="N501" s="4"/>
      <c r="O501" s="348"/>
      <c r="P501" s="348"/>
      <c r="Q501" s="348"/>
      <c r="R501" s="348"/>
      <c r="S501" s="346"/>
      <c r="T501" s="346"/>
      <c r="U501" s="346"/>
      <c r="V501" s="346"/>
    </row>
    <row r="502" spans="1:22" s="347" customFormat="1" ht="12.75" x14ac:dyDescent="0.2">
      <c r="A502" s="39"/>
      <c r="B502" s="10"/>
      <c r="C502" s="10" t="s">
        <v>417</v>
      </c>
      <c r="D502" s="10"/>
      <c r="E502" s="10" t="s">
        <v>768</v>
      </c>
      <c r="F502" s="10"/>
      <c r="G502" s="10">
        <v>1</v>
      </c>
      <c r="H502" s="10">
        <v>17</v>
      </c>
      <c r="I502" s="10"/>
      <c r="J502" s="4"/>
      <c r="K502" s="10"/>
      <c r="L502" s="10"/>
      <c r="M502" s="10"/>
      <c r="N502" s="4"/>
      <c r="O502" s="348"/>
      <c r="P502" s="348"/>
      <c r="Q502" s="348"/>
      <c r="R502" s="348"/>
      <c r="S502" s="346"/>
      <c r="T502" s="346"/>
      <c r="U502" s="346"/>
      <c r="V502" s="346"/>
    </row>
    <row r="503" spans="1:22" s="347" customFormat="1" ht="12.75" x14ac:dyDescent="0.2">
      <c r="A503" s="39"/>
      <c r="B503" s="10"/>
      <c r="C503" s="10" t="s">
        <v>488</v>
      </c>
      <c r="D503" s="10"/>
      <c r="E503" s="10" t="s">
        <v>745</v>
      </c>
      <c r="F503" s="10"/>
      <c r="G503" s="10">
        <v>1</v>
      </c>
      <c r="H503" s="10">
        <v>23</v>
      </c>
      <c r="I503" s="10"/>
      <c r="J503" s="4"/>
      <c r="K503" s="10"/>
      <c r="L503" s="10"/>
      <c r="M503" s="10"/>
      <c r="N503" s="4"/>
      <c r="O503" s="348"/>
      <c r="P503" s="348"/>
      <c r="Q503" s="348"/>
      <c r="R503" s="348"/>
      <c r="S503" s="346"/>
      <c r="T503" s="346"/>
      <c r="U503" s="346"/>
      <c r="V503" s="346"/>
    </row>
    <row r="504" spans="1:22" s="347" customFormat="1" ht="12.75" x14ac:dyDescent="0.2">
      <c r="A504" s="39"/>
      <c r="B504" s="10"/>
      <c r="C504" s="10" t="s">
        <v>489</v>
      </c>
      <c r="D504" s="10"/>
      <c r="E504" s="10" t="s">
        <v>952</v>
      </c>
      <c r="F504" s="10"/>
      <c r="G504" s="10">
        <v>1</v>
      </c>
      <c r="H504" s="10">
        <v>6</v>
      </c>
      <c r="I504" s="10"/>
      <c r="J504" s="4"/>
      <c r="K504" s="10"/>
      <c r="L504" s="10"/>
      <c r="M504" s="10"/>
      <c r="N504" s="4"/>
      <c r="O504" s="348"/>
      <c r="P504" s="348"/>
      <c r="Q504" s="348"/>
      <c r="R504" s="348"/>
      <c r="S504" s="346"/>
      <c r="T504" s="346"/>
      <c r="U504" s="346"/>
      <c r="V504" s="346"/>
    </row>
    <row r="505" spans="1:22" s="347" customFormat="1" ht="12.75" x14ac:dyDescent="0.2">
      <c r="A505" s="39"/>
      <c r="B505" s="10"/>
      <c r="C505" s="10" t="s">
        <v>534</v>
      </c>
      <c r="D505" s="10"/>
      <c r="E505" s="10" t="s">
        <v>923</v>
      </c>
      <c r="F505" s="10"/>
      <c r="G505" s="10">
        <v>1</v>
      </c>
      <c r="H505" s="10">
        <v>5</v>
      </c>
      <c r="I505" s="10"/>
      <c r="J505" s="4"/>
      <c r="K505" s="10"/>
      <c r="L505" s="10"/>
      <c r="M505" s="10"/>
      <c r="N505" s="4"/>
      <c r="O505" s="348"/>
      <c r="P505" s="348"/>
      <c r="Q505" s="348"/>
      <c r="R505" s="348"/>
      <c r="S505" s="346"/>
      <c r="T505" s="346"/>
      <c r="U505" s="346"/>
      <c r="V505" s="346"/>
    </row>
    <row r="506" spans="1:22" s="347" customFormat="1" ht="12.75" x14ac:dyDescent="0.2">
      <c r="A506" s="39"/>
      <c r="B506" s="10"/>
      <c r="C506" s="10" t="s">
        <v>490</v>
      </c>
      <c r="D506" s="10"/>
      <c r="E506" s="10" t="s">
        <v>955</v>
      </c>
      <c r="F506" s="10"/>
      <c r="G506" s="10">
        <v>1</v>
      </c>
      <c r="H506" s="10">
        <v>2</v>
      </c>
      <c r="I506" s="10"/>
      <c r="J506" s="4"/>
      <c r="K506" s="10"/>
      <c r="L506" s="10"/>
      <c r="M506" s="10"/>
      <c r="N506" s="4"/>
      <c r="O506" s="348"/>
      <c r="P506" s="348"/>
      <c r="Q506" s="348"/>
      <c r="R506" s="348"/>
      <c r="S506" s="346"/>
      <c r="T506" s="346"/>
      <c r="U506" s="346"/>
      <c r="V506" s="346"/>
    </row>
    <row r="507" spans="1:22" s="347" customFormat="1" ht="12.75" x14ac:dyDescent="0.2">
      <c r="A507" s="39"/>
      <c r="B507" s="10"/>
      <c r="C507" s="10" t="s">
        <v>471</v>
      </c>
      <c r="D507" s="10"/>
      <c r="E507" s="10" t="s">
        <v>958</v>
      </c>
      <c r="F507" s="10"/>
      <c r="G507" s="10">
        <v>1</v>
      </c>
      <c r="H507" s="10"/>
      <c r="I507" s="10"/>
      <c r="J507" s="4"/>
      <c r="K507" s="10"/>
      <c r="L507" s="10"/>
      <c r="M507" s="10"/>
      <c r="N507" s="4"/>
      <c r="O507" s="348"/>
      <c r="P507" s="348"/>
      <c r="Q507" s="348"/>
      <c r="R507" s="348"/>
      <c r="S507" s="346"/>
      <c r="T507" s="346"/>
      <c r="U507" s="346"/>
      <c r="V507" s="346"/>
    </row>
    <row r="508" spans="1:22" s="347" customFormat="1" ht="12.75" x14ac:dyDescent="0.2">
      <c r="A508" s="39"/>
      <c r="B508" s="10"/>
      <c r="C508" s="10" t="s">
        <v>518</v>
      </c>
      <c r="D508" s="10"/>
      <c r="E508" s="10" t="s">
        <v>961</v>
      </c>
      <c r="F508" s="10"/>
      <c r="G508" s="10">
        <v>1</v>
      </c>
      <c r="H508" s="10">
        <v>1</v>
      </c>
      <c r="I508" s="10"/>
      <c r="J508" s="4"/>
      <c r="K508" s="10"/>
      <c r="L508" s="10"/>
      <c r="M508" s="10"/>
      <c r="N508" s="4"/>
      <c r="O508" s="348"/>
      <c r="P508" s="348"/>
      <c r="Q508" s="348"/>
      <c r="R508" s="348"/>
      <c r="S508" s="346"/>
      <c r="T508" s="346"/>
      <c r="U508" s="346"/>
      <c r="V508" s="346"/>
    </row>
    <row r="509" spans="1:22" s="347" customFormat="1" ht="12.75" x14ac:dyDescent="0.2">
      <c r="A509" s="39"/>
      <c r="B509" s="10"/>
      <c r="C509" s="10" t="s">
        <v>567</v>
      </c>
      <c r="D509" s="10"/>
      <c r="E509" s="10" t="s">
        <v>1026</v>
      </c>
      <c r="F509" s="10"/>
      <c r="G509" s="10">
        <v>1</v>
      </c>
      <c r="H509" s="10"/>
      <c r="I509" s="10"/>
      <c r="J509" s="4"/>
      <c r="K509" s="10"/>
      <c r="L509" s="10"/>
      <c r="M509" s="10"/>
      <c r="N509" s="4"/>
      <c r="O509" s="348"/>
      <c r="P509" s="348"/>
      <c r="Q509" s="348"/>
      <c r="R509" s="348"/>
      <c r="S509" s="346"/>
      <c r="T509" s="346"/>
      <c r="U509" s="346"/>
      <c r="V509" s="346"/>
    </row>
    <row r="510" spans="1:22" s="347" customFormat="1" ht="12.75" x14ac:dyDescent="0.2">
      <c r="A510" s="39"/>
      <c r="B510" s="10"/>
      <c r="C510" s="10" t="s">
        <v>392</v>
      </c>
      <c r="D510" s="10"/>
      <c r="E510" s="10" t="s">
        <v>789</v>
      </c>
      <c r="F510" s="10"/>
      <c r="G510" s="10">
        <v>1</v>
      </c>
      <c r="H510" s="10">
        <v>8</v>
      </c>
      <c r="I510" s="10"/>
      <c r="J510" s="4"/>
      <c r="K510" s="10"/>
      <c r="L510" s="10"/>
      <c r="M510" s="10"/>
      <c r="N510" s="4"/>
      <c r="O510" s="348"/>
      <c r="P510" s="348"/>
      <c r="Q510" s="348"/>
      <c r="R510" s="348"/>
      <c r="S510" s="346"/>
      <c r="T510" s="346"/>
      <c r="U510" s="346"/>
      <c r="V510" s="346"/>
    </row>
    <row r="511" spans="1:22" s="347" customFormat="1" ht="12.75" x14ac:dyDescent="0.2">
      <c r="A511" s="39"/>
      <c r="B511" s="10"/>
      <c r="C511" s="10" t="s">
        <v>350</v>
      </c>
      <c r="D511" s="10"/>
      <c r="E511" s="10" t="s">
        <v>966</v>
      </c>
      <c r="F511" s="10"/>
      <c r="G511" s="10">
        <v>1</v>
      </c>
      <c r="H511" s="10"/>
      <c r="I511" s="10"/>
      <c r="J511" s="4"/>
      <c r="K511" s="10"/>
      <c r="L511" s="10"/>
      <c r="M511" s="10"/>
      <c r="N511" s="4"/>
      <c r="O511" s="348"/>
      <c r="P511" s="348"/>
      <c r="Q511" s="348"/>
      <c r="R511" s="348"/>
      <c r="S511" s="346"/>
      <c r="T511" s="346"/>
      <c r="U511" s="346"/>
      <c r="V511" s="346"/>
    </row>
    <row r="512" spans="1:22" s="347" customFormat="1" ht="12.75" x14ac:dyDescent="0.2">
      <c r="A512" s="39"/>
      <c r="B512" s="10"/>
      <c r="C512" s="10" t="s">
        <v>352</v>
      </c>
      <c r="D512" s="10"/>
      <c r="E512" s="10" t="s">
        <v>973</v>
      </c>
      <c r="F512" s="10"/>
      <c r="G512" s="10">
        <v>1</v>
      </c>
      <c r="H512" s="10">
        <v>5</v>
      </c>
      <c r="I512" s="10"/>
      <c r="J512" s="4"/>
      <c r="K512" s="10"/>
      <c r="L512" s="10"/>
      <c r="M512" s="10"/>
      <c r="N512" s="4"/>
      <c r="O512" s="348"/>
      <c r="P512" s="348"/>
      <c r="Q512" s="348"/>
      <c r="R512" s="348"/>
      <c r="S512" s="346"/>
      <c r="T512" s="346"/>
      <c r="U512" s="346"/>
      <c r="V512" s="346"/>
    </row>
    <row r="513" spans="1:22" s="347" customFormat="1" ht="12.75" x14ac:dyDescent="0.2">
      <c r="A513" s="39"/>
      <c r="B513" s="10"/>
      <c r="C513" s="10" t="s">
        <v>353</v>
      </c>
      <c r="D513" s="10"/>
      <c r="E513" s="10" t="s">
        <v>1027</v>
      </c>
      <c r="F513" s="10"/>
      <c r="G513" s="10">
        <v>1</v>
      </c>
      <c r="H513" s="10">
        <v>1</v>
      </c>
      <c r="I513" s="10"/>
      <c r="J513" s="4"/>
      <c r="K513" s="10"/>
      <c r="L513" s="10"/>
      <c r="M513" s="10"/>
      <c r="N513" s="4"/>
      <c r="O513" s="348"/>
      <c r="P513" s="348"/>
      <c r="Q513" s="348"/>
      <c r="R513" s="348"/>
      <c r="S513" s="346"/>
      <c r="T513" s="346"/>
      <c r="U513" s="346"/>
      <c r="V513" s="346"/>
    </row>
    <row r="514" spans="1:22" s="347" customFormat="1" ht="12.75" x14ac:dyDescent="0.2">
      <c r="A514" s="39"/>
      <c r="B514" s="10"/>
      <c r="C514" s="10" t="s">
        <v>573</v>
      </c>
      <c r="D514" s="10"/>
      <c r="E514" s="10" t="s">
        <v>974</v>
      </c>
      <c r="F514" s="10"/>
      <c r="G514" s="10">
        <v>1</v>
      </c>
      <c r="H514" s="10">
        <v>4</v>
      </c>
      <c r="I514" s="10"/>
      <c r="J514" s="4"/>
      <c r="K514" s="10"/>
      <c r="L514" s="10"/>
      <c r="M514" s="10"/>
      <c r="N514" s="4"/>
      <c r="O514" s="348"/>
      <c r="P514" s="348"/>
      <c r="Q514" s="348"/>
      <c r="R514" s="348"/>
      <c r="S514" s="346"/>
      <c r="T514" s="346"/>
      <c r="U514" s="346"/>
      <c r="V514" s="346"/>
    </row>
    <row r="515" spans="1:22" s="347" customFormat="1" ht="12.75" x14ac:dyDescent="0.2">
      <c r="A515" s="39"/>
      <c r="B515" s="10"/>
      <c r="C515" s="10" t="s">
        <v>459</v>
      </c>
      <c r="D515" s="10"/>
      <c r="E515" s="10" t="s">
        <v>977</v>
      </c>
      <c r="F515" s="10"/>
      <c r="G515" s="10">
        <v>1</v>
      </c>
      <c r="H515" s="10"/>
      <c r="I515" s="10"/>
      <c r="J515" s="4"/>
      <c r="K515" s="10"/>
      <c r="L515" s="10"/>
      <c r="M515" s="10"/>
      <c r="N515" s="4"/>
      <c r="O515" s="348"/>
      <c r="P515" s="348"/>
      <c r="Q515" s="348"/>
      <c r="R515" s="348"/>
      <c r="S515" s="346"/>
      <c r="T515" s="346"/>
      <c r="U515" s="346"/>
      <c r="V515" s="346"/>
    </row>
    <row r="516" spans="1:22" s="347" customFormat="1" ht="12.75" x14ac:dyDescent="0.2">
      <c r="A516" s="39"/>
      <c r="B516" s="10"/>
      <c r="C516" s="10" t="s">
        <v>574</v>
      </c>
      <c r="D516" s="10"/>
      <c r="E516" s="10" t="s">
        <v>975</v>
      </c>
      <c r="F516" s="10"/>
      <c r="G516" s="10">
        <v>2</v>
      </c>
      <c r="H516" s="10">
        <v>1</v>
      </c>
      <c r="I516" s="10"/>
      <c r="J516" s="4"/>
      <c r="K516" s="10"/>
      <c r="L516" s="10"/>
      <c r="M516" s="10"/>
      <c r="N516" s="4"/>
      <c r="O516" s="348"/>
      <c r="P516" s="348"/>
      <c r="Q516" s="348"/>
      <c r="R516" s="348"/>
      <c r="S516" s="346"/>
      <c r="T516" s="346"/>
      <c r="U516" s="346"/>
      <c r="V516" s="346"/>
    </row>
    <row r="517" spans="1:22" s="347" customFormat="1" ht="12.75" x14ac:dyDescent="0.2">
      <c r="A517" s="39"/>
      <c r="B517" s="10"/>
      <c r="C517" s="10" t="s">
        <v>355</v>
      </c>
      <c r="D517" s="10"/>
      <c r="E517" s="10" t="s">
        <v>989</v>
      </c>
      <c r="F517" s="10"/>
      <c r="G517" s="10">
        <v>2</v>
      </c>
      <c r="H517" s="10">
        <v>4</v>
      </c>
      <c r="I517" s="10"/>
      <c r="J517" s="4"/>
      <c r="K517" s="10"/>
      <c r="L517" s="10"/>
      <c r="M517" s="10"/>
      <c r="N517" s="4"/>
      <c r="O517" s="348"/>
      <c r="P517" s="348"/>
      <c r="Q517" s="348"/>
      <c r="R517" s="348"/>
      <c r="S517" s="346"/>
      <c r="T517" s="346"/>
      <c r="U517" s="346"/>
      <c r="V517" s="346"/>
    </row>
    <row r="518" spans="1:22" s="347" customFormat="1" ht="12.75" x14ac:dyDescent="0.2">
      <c r="A518" s="39"/>
      <c r="B518" s="10"/>
      <c r="C518" s="10" t="s">
        <v>473</v>
      </c>
      <c r="D518" s="10"/>
      <c r="E518" s="10" t="s">
        <v>837</v>
      </c>
      <c r="F518" s="10"/>
      <c r="G518" s="10">
        <v>2</v>
      </c>
      <c r="H518" s="10">
        <v>4</v>
      </c>
      <c r="I518" s="10"/>
      <c r="J518" s="4"/>
      <c r="K518" s="10"/>
      <c r="L518" s="10"/>
      <c r="M518" s="10"/>
      <c r="N518" s="4"/>
      <c r="O518" s="348"/>
      <c r="P518" s="348"/>
      <c r="Q518" s="348"/>
      <c r="R518" s="348"/>
      <c r="S518" s="346"/>
      <c r="T518" s="346"/>
      <c r="U518" s="346"/>
      <c r="V518" s="346"/>
    </row>
    <row r="519" spans="1:22" s="347" customFormat="1" ht="12.75" x14ac:dyDescent="0.2">
      <c r="A519" s="39"/>
      <c r="B519" s="10"/>
      <c r="C519" s="10" t="s">
        <v>473</v>
      </c>
      <c r="D519" s="10"/>
      <c r="E519" s="10" t="s">
        <v>838</v>
      </c>
      <c r="F519" s="10"/>
      <c r="G519" s="10">
        <v>2</v>
      </c>
      <c r="H519" s="10">
        <v>13</v>
      </c>
      <c r="I519" s="10"/>
      <c r="J519" s="4"/>
      <c r="K519" s="10"/>
      <c r="L519" s="10"/>
      <c r="M519" s="10"/>
      <c r="N519" s="4"/>
      <c r="O519" s="348"/>
      <c r="P519" s="348"/>
      <c r="Q519" s="348"/>
      <c r="R519" s="348"/>
      <c r="S519" s="346"/>
      <c r="T519" s="346"/>
      <c r="U519" s="346"/>
      <c r="V519" s="346"/>
    </row>
    <row r="520" spans="1:22" s="347" customFormat="1" ht="12.75" x14ac:dyDescent="0.2">
      <c r="A520" s="39"/>
      <c r="B520" s="10"/>
      <c r="C520" s="10" t="s">
        <v>473</v>
      </c>
      <c r="D520" s="10"/>
      <c r="E520" s="10" t="s">
        <v>839</v>
      </c>
      <c r="F520" s="10"/>
      <c r="G520" s="10">
        <v>2</v>
      </c>
      <c r="H520" s="10">
        <v>1</v>
      </c>
      <c r="I520" s="10"/>
      <c r="J520" s="4"/>
      <c r="K520" s="10"/>
      <c r="L520" s="10"/>
      <c r="M520" s="10"/>
      <c r="N520" s="4"/>
      <c r="O520" s="348"/>
      <c r="P520" s="348"/>
      <c r="Q520" s="348"/>
      <c r="R520" s="348"/>
      <c r="S520" s="346"/>
      <c r="T520" s="346"/>
      <c r="U520" s="346"/>
      <c r="V520" s="346"/>
    </row>
    <row r="521" spans="1:22" s="347" customFormat="1" ht="12.75" x14ac:dyDescent="0.2">
      <c r="A521" s="39"/>
      <c r="B521" s="10"/>
      <c r="C521" s="10" t="s">
        <v>473</v>
      </c>
      <c r="D521" s="10"/>
      <c r="E521" s="10" t="s">
        <v>840</v>
      </c>
      <c r="F521" s="10"/>
      <c r="G521" s="10">
        <v>1</v>
      </c>
      <c r="H521" s="10">
        <v>7</v>
      </c>
      <c r="I521" s="10"/>
      <c r="J521" s="4"/>
      <c r="K521" s="10"/>
      <c r="L521" s="10"/>
      <c r="M521" s="10"/>
      <c r="N521" s="4"/>
      <c r="O521" s="348"/>
      <c r="P521" s="348"/>
      <c r="Q521" s="348"/>
      <c r="R521" s="348"/>
      <c r="S521" s="346"/>
      <c r="T521" s="346"/>
      <c r="U521" s="346"/>
      <c r="V521" s="346"/>
    </row>
    <row r="522" spans="1:22" s="347" customFormat="1" ht="12.75" x14ac:dyDescent="0.2">
      <c r="A522" s="39"/>
      <c r="B522" s="10"/>
      <c r="C522" s="10" t="s">
        <v>473</v>
      </c>
      <c r="D522" s="10"/>
      <c r="E522" s="10" t="s">
        <v>841</v>
      </c>
      <c r="F522" s="10"/>
      <c r="G522" s="10">
        <v>1</v>
      </c>
      <c r="H522" s="10">
        <v>1</v>
      </c>
      <c r="I522" s="10"/>
      <c r="J522" s="4"/>
      <c r="K522" s="10"/>
      <c r="L522" s="10"/>
      <c r="M522" s="10"/>
      <c r="N522" s="4"/>
      <c r="O522" s="348"/>
      <c r="P522" s="348"/>
      <c r="Q522" s="348"/>
      <c r="R522" s="348"/>
      <c r="S522" s="346"/>
      <c r="T522" s="346"/>
      <c r="U522" s="346"/>
      <c r="V522" s="346"/>
    </row>
    <row r="523" spans="1:22" s="347" customFormat="1" ht="12.75" x14ac:dyDescent="0.2">
      <c r="A523" s="39"/>
      <c r="B523" s="10"/>
      <c r="C523" s="10" t="s">
        <v>473</v>
      </c>
      <c r="D523" s="10"/>
      <c r="E523" s="10" t="s">
        <v>815</v>
      </c>
      <c r="F523" s="10"/>
      <c r="G523" s="10">
        <v>1</v>
      </c>
      <c r="H523" s="10">
        <v>8</v>
      </c>
      <c r="I523" s="10"/>
      <c r="J523" s="4"/>
      <c r="K523" s="10"/>
      <c r="L523" s="10"/>
      <c r="M523" s="10"/>
      <c r="N523" s="4"/>
      <c r="O523" s="348"/>
      <c r="P523" s="348"/>
      <c r="Q523" s="348"/>
      <c r="R523" s="348"/>
      <c r="S523" s="346"/>
      <c r="T523" s="346"/>
      <c r="U523" s="346"/>
      <c r="V523" s="346"/>
    </row>
    <row r="524" spans="1:22" s="347" customFormat="1" ht="12.75" x14ac:dyDescent="0.2">
      <c r="A524" s="39"/>
      <c r="B524" s="10"/>
      <c r="C524" s="10" t="s">
        <v>460</v>
      </c>
      <c r="D524" s="10"/>
      <c r="E524" s="10" t="s">
        <v>994</v>
      </c>
      <c r="F524" s="10"/>
      <c r="G524" s="10">
        <v>1</v>
      </c>
      <c r="H524" s="10">
        <v>13</v>
      </c>
      <c r="I524" s="10"/>
      <c r="J524" s="4"/>
      <c r="K524" s="10"/>
      <c r="L524" s="10"/>
      <c r="M524" s="10"/>
      <c r="N524" s="4"/>
      <c r="O524" s="348"/>
      <c r="P524" s="348"/>
      <c r="Q524" s="348"/>
      <c r="R524" s="348"/>
      <c r="S524" s="346"/>
      <c r="T524" s="346"/>
      <c r="U524" s="346"/>
      <c r="V524" s="346"/>
    </row>
    <row r="525" spans="1:22" s="347" customFormat="1" ht="12.75" x14ac:dyDescent="0.2">
      <c r="A525" s="39"/>
      <c r="B525" s="10"/>
      <c r="C525" s="10" t="s">
        <v>506</v>
      </c>
      <c r="D525" s="10"/>
      <c r="E525" s="10" t="s">
        <v>1004</v>
      </c>
      <c r="F525" s="10"/>
      <c r="G525" s="10">
        <v>1</v>
      </c>
      <c r="H525" s="10">
        <v>7</v>
      </c>
      <c r="I525" s="10"/>
      <c r="J525" s="4"/>
      <c r="K525" s="10"/>
      <c r="L525" s="10"/>
      <c r="M525" s="10"/>
      <c r="N525" s="4"/>
      <c r="O525" s="348"/>
      <c r="P525" s="348"/>
      <c r="Q525" s="348"/>
      <c r="R525" s="348"/>
      <c r="S525" s="346"/>
      <c r="T525" s="346"/>
      <c r="U525" s="346"/>
      <c r="V525" s="346"/>
    </row>
    <row r="526" spans="1:22" s="347" customFormat="1" ht="12.75" x14ac:dyDescent="0.2">
      <c r="A526" s="39"/>
      <c r="B526" s="10"/>
      <c r="C526" s="10" t="s">
        <v>462</v>
      </c>
      <c r="D526" s="10"/>
      <c r="E526" s="10" t="s">
        <v>832</v>
      </c>
      <c r="F526" s="10"/>
      <c r="G526" s="10">
        <v>2</v>
      </c>
      <c r="H526" s="10">
        <v>14</v>
      </c>
      <c r="I526" s="10"/>
      <c r="J526" s="4"/>
      <c r="K526" s="10"/>
      <c r="L526" s="10"/>
      <c r="M526" s="10"/>
      <c r="N526" s="4"/>
      <c r="O526" s="348"/>
      <c r="P526" s="348"/>
      <c r="Q526" s="348"/>
      <c r="R526" s="348"/>
      <c r="S526" s="346"/>
      <c r="T526" s="346"/>
      <c r="U526" s="346"/>
      <c r="V526" s="346"/>
    </row>
    <row r="527" spans="1:22" s="347" customFormat="1" ht="12.75" x14ac:dyDescent="0.2">
      <c r="A527" s="39"/>
      <c r="B527" s="10"/>
      <c r="C527" s="10" t="s">
        <v>443</v>
      </c>
      <c r="D527" s="10"/>
      <c r="E527" s="10" t="s">
        <v>1012</v>
      </c>
      <c r="F527" s="10"/>
      <c r="G527" s="10">
        <v>1</v>
      </c>
      <c r="H527" s="10">
        <v>14</v>
      </c>
      <c r="I527" s="10"/>
      <c r="J527" s="4"/>
      <c r="K527" s="10"/>
      <c r="L527" s="10"/>
      <c r="M527" s="10"/>
      <c r="N527" s="4"/>
      <c r="O527" s="348"/>
      <c r="P527" s="348"/>
      <c r="Q527" s="348"/>
      <c r="R527" s="348"/>
      <c r="S527" s="346"/>
      <c r="T527" s="346"/>
      <c r="U527" s="346"/>
      <c r="V527" s="346"/>
    </row>
    <row r="528" spans="1:22" s="347" customFormat="1" ht="12.75" x14ac:dyDescent="0.2">
      <c r="A528" s="39"/>
      <c r="B528" s="10"/>
      <c r="C528" s="10" t="s">
        <v>397</v>
      </c>
      <c r="D528" s="10"/>
      <c r="E528" s="10" t="s">
        <v>762</v>
      </c>
      <c r="F528" s="10"/>
      <c r="G528" s="10">
        <v>5</v>
      </c>
      <c r="H528" s="10">
        <v>1</v>
      </c>
      <c r="I528" s="10"/>
      <c r="J528" s="4"/>
      <c r="K528" s="10"/>
      <c r="L528" s="10"/>
      <c r="M528" s="10"/>
      <c r="N528" s="4"/>
      <c r="O528" s="348"/>
      <c r="P528" s="348"/>
      <c r="Q528" s="348"/>
      <c r="R528" s="348"/>
      <c r="S528" s="346"/>
      <c r="T528" s="346"/>
      <c r="U528" s="346"/>
      <c r="V528" s="346"/>
    </row>
    <row r="529" spans="1:22" s="347" customFormat="1" ht="12.75" x14ac:dyDescent="0.2">
      <c r="A529" s="39"/>
      <c r="B529" s="10"/>
      <c r="C529" s="10" t="s">
        <v>493</v>
      </c>
      <c r="D529" s="10"/>
      <c r="E529" s="10" t="s">
        <v>1020</v>
      </c>
      <c r="F529" s="10"/>
      <c r="G529" s="10">
        <v>1</v>
      </c>
      <c r="H529" s="10">
        <v>2</v>
      </c>
      <c r="I529" s="10"/>
      <c r="J529" s="4"/>
      <c r="K529" s="10"/>
      <c r="L529" s="10"/>
      <c r="M529" s="10"/>
      <c r="N529" s="4"/>
      <c r="O529" s="348"/>
      <c r="P529" s="348"/>
      <c r="Q529" s="348"/>
      <c r="R529" s="348"/>
      <c r="S529" s="346"/>
      <c r="T529" s="346"/>
      <c r="U529" s="346"/>
      <c r="V529" s="346"/>
    </row>
    <row r="530" spans="1:22" s="347" customFormat="1" ht="12.75" x14ac:dyDescent="0.2">
      <c r="A530" s="39"/>
      <c r="B530" s="10"/>
      <c r="C530" s="10" t="s">
        <v>449</v>
      </c>
      <c r="D530" s="10"/>
      <c r="E530" s="10" t="s">
        <v>791</v>
      </c>
      <c r="F530" s="10"/>
      <c r="G530" s="10">
        <v>1</v>
      </c>
      <c r="H530" s="10">
        <v>3</v>
      </c>
      <c r="I530" s="10"/>
      <c r="J530" s="4"/>
      <c r="K530" s="10"/>
      <c r="L530" s="10"/>
      <c r="M530" s="10"/>
      <c r="N530" s="4"/>
      <c r="O530" s="348"/>
      <c r="P530" s="348"/>
      <c r="Q530" s="348"/>
      <c r="R530" s="348"/>
      <c r="S530" s="346"/>
      <c r="T530" s="346"/>
      <c r="U530" s="346"/>
      <c r="V530" s="346"/>
    </row>
    <row r="531" spans="1:22" s="347" customFormat="1" ht="12.75" x14ac:dyDescent="0.2">
      <c r="A531" s="39"/>
      <c r="B531" s="10"/>
      <c r="C531" s="10" t="s">
        <v>709</v>
      </c>
      <c r="D531" s="10"/>
      <c r="E531" s="10" t="s">
        <v>1022</v>
      </c>
      <c r="F531" s="10"/>
      <c r="G531" s="10">
        <v>1</v>
      </c>
      <c r="H531" s="10">
        <v>8</v>
      </c>
      <c r="I531" s="10"/>
      <c r="J531" s="4"/>
      <c r="K531" s="10"/>
      <c r="L531" s="10"/>
      <c r="M531" s="10"/>
      <c r="N531" s="4"/>
      <c r="O531" s="348"/>
      <c r="P531" s="348"/>
      <c r="Q531" s="348"/>
      <c r="R531" s="348"/>
      <c r="S531" s="346"/>
      <c r="T531" s="346"/>
      <c r="U531" s="346"/>
      <c r="V531" s="346"/>
    </row>
    <row r="532" spans="1:22" s="347" customFormat="1" ht="12.75" x14ac:dyDescent="0.2">
      <c r="A532" s="39"/>
      <c r="B532" s="10"/>
      <c r="C532" s="10"/>
      <c r="D532" s="10"/>
      <c r="E532" s="10"/>
      <c r="F532" s="10"/>
      <c r="G532" s="10"/>
      <c r="H532" s="10"/>
      <c r="I532" s="10"/>
      <c r="J532" s="4"/>
      <c r="K532" s="10"/>
      <c r="L532" s="10"/>
      <c r="M532" s="10"/>
      <c r="N532" s="4"/>
      <c r="O532" s="348"/>
      <c r="P532" s="348"/>
      <c r="Q532" s="348"/>
      <c r="R532" s="348"/>
      <c r="S532" s="346"/>
      <c r="T532" s="346"/>
      <c r="U532" s="346"/>
      <c r="V532" s="346"/>
    </row>
    <row r="533" spans="1:22" s="347" customFormat="1" ht="12.75" x14ac:dyDescent="0.2">
      <c r="A533" s="39"/>
      <c r="B533" s="10"/>
      <c r="C533" s="10"/>
      <c r="D533" s="10"/>
      <c r="E533" s="10"/>
      <c r="F533" s="10"/>
      <c r="G533" s="10"/>
      <c r="H533" s="10"/>
      <c r="I533" s="10"/>
      <c r="J533" s="4"/>
      <c r="K533" s="10"/>
      <c r="L533" s="10"/>
      <c r="M533" s="10"/>
      <c r="N533" s="4"/>
      <c r="O533" s="348"/>
      <c r="P533" s="348"/>
      <c r="Q533" s="348"/>
      <c r="R533" s="348"/>
      <c r="S533" s="346"/>
      <c r="T533" s="346"/>
      <c r="U533" s="346"/>
      <c r="V533" s="346"/>
    </row>
    <row r="534" spans="1:22" s="347" customFormat="1" ht="12.75" x14ac:dyDescent="0.2">
      <c r="A534" s="39"/>
      <c r="B534" s="10"/>
      <c r="C534" s="10"/>
      <c r="D534" s="10"/>
      <c r="E534" s="10"/>
      <c r="F534" s="10"/>
      <c r="G534" s="10"/>
      <c r="H534" s="10"/>
      <c r="I534" s="10"/>
      <c r="J534" s="4"/>
      <c r="K534" s="10"/>
      <c r="L534" s="10"/>
      <c r="M534" s="10"/>
      <c r="N534" s="4"/>
      <c r="O534" s="348"/>
      <c r="P534" s="348"/>
      <c r="Q534" s="348"/>
      <c r="R534" s="348"/>
      <c r="S534" s="346"/>
      <c r="T534" s="346"/>
      <c r="U534" s="346"/>
      <c r="V534" s="346"/>
    </row>
    <row r="535" spans="1:22" s="347" customFormat="1" ht="12.75" x14ac:dyDescent="0.2">
      <c r="A535" s="39"/>
      <c r="B535" s="10"/>
      <c r="C535" s="10"/>
      <c r="D535" s="10"/>
      <c r="E535" s="10"/>
      <c r="F535" s="10"/>
      <c r="G535" s="10"/>
      <c r="H535" s="10"/>
      <c r="I535" s="10"/>
      <c r="J535" s="4"/>
      <c r="K535" s="10"/>
      <c r="L535" s="10"/>
      <c r="M535" s="10"/>
      <c r="N535" s="4"/>
      <c r="O535" s="348"/>
      <c r="P535" s="348"/>
      <c r="Q535" s="348"/>
      <c r="R535" s="348"/>
      <c r="S535" s="346"/>
      <c r="T535" s="346"/>
      <c r="U535" s="346"/>
      <c r="V535" s="346"/>
    </row>
    <row r="536" spans="1:22" s="347" customFormat="1" ht="12.75" x14ac:dyDescent="0.2">
      <c r="A536" s="39"/>
      <c r="B536" s="10"/>
      <c r="C536" s="10"/>
      <c r="D536" s="10"/>
      <c r="E536" s="10"/>
      <c r="F536" s="10"/>
      <c r="G536" s="10"/>
      <c r="H536" s="10"/>
      <c r="I536" s="10"/>
      <c r="J536" s="4"/>
      <c r="K536" s="10"/>
      <c r="L536" s="10"/>
      <c r="M536" s="10"/>
      <c r="N536" s="4"/>
      <c r="O536" s="348"/>
      <c r="P536" s="348"/>
      <c r="Q536" s="348"/>
      <c r="R536" s="348"/>
      <c r="S536" s="346"/>
      <c r="T536" s="346"/>
      <c r="U536" s="346"/>
      <c r="V536" s="346"/>
    </row>
    <row r="537" spans="1:22" s="347" customFormat="1" ht="12.75" x14ac:dyDescent="0.2">
      <c r="A537" s="39"/>
      <c r="B537" s="10"/>
      <c r="C537" s="10"/>
      <c r="D537" s="10"/>
      <c r="E537" s="10"/>
      <c r="F537" s="10"/>
      <c r="G537" s="10"/>
      <c r="H537" s="10"/>
      <c r="I537" s="10"/>
      <c r="J537" s="4"/>
      <c r="K537" s="10"/>
      <c r="L537" s="10"/>
      <c r="M537" s="10"/>
      <c r="N537" s="4"/>
      <c r="O537" s="348"/>
      <c r="P537" s="348"/>
      <c r="Q537" s="348"/>
      <c r="R537" s="348"/>
      <c r="S537" s="346"/>
      <c r="T537" s="346"/>
      <c r="U537" s="346"/>
      <c r="V537" s="346"/>
    </row>
    <row r="538" spans="1:22" s="347" customFormat="1" ht="12.75" x14ac:dyDescent="0.2">
      <c r="A538" s="39"/>
      <c r="B538" s="10"/>
      <c r="C538" s="10"/>
      <c r="D538" s="10"/>
      <c r="E538" s="10"/>
      <c r="F538" s="10"/>
      <c r="G538" s="10"/>
      <c r="H538" s="10"/>
      <c r="I538" s="10"/>
      <c r="J538" s="4"/>
      <c r="K538" s="10"/>
      <c r="L538" s="10"/>
      <c r="M538" s="10"/>
      <c r="N538" s="4"/>
      <c r="O538" s="348"/>
      <c r="P538" s="348"/>
      <c r="Q538" s="348"/>
      <c r="R538" s="348"/>
      <c r="S538" s="346"/>
      <c r="T538" s="346"/>
      <c r="U538" s="346"/>
      <c r="V538" s="346"/>
    </row>
    <row r="539" spans="1:22" s="347" customFormat="1" ht="12.75" x14ac:dyDescent="0.2">
      <c r="A539" s="39"/>
      <c r="B539" s="10"/>
      <c r="C539" s="10"/>
      <c r="D539" s="10"/>
      <c r="E539" s="10"/>
      <c r="F539" s="10"/>
      <c r="G539" s="10"/>
      <c r="H539" s="10"/>
      <c r="I539" s="10"/>
      <c r="J539" s="4"/>
      <c r="K539" s="10"/>
      <c r="L539" s="10"/>
      <c r="M539" s="10"/>
      <c r="N539" s="4"/>
      <c r="O539" s="348"/>
      <c r="P539" s="348"/>
      <c r="Q539" s="348"/>
      <c r="R539" s="348"/>
      <c r="S539" s="346"/>
      <c r="T539" s="346"/>
      <c r="U539" s="346"/>
      <c r="V539" s="346"/>
    </row>
    <row r="540" spans="1:22" s="347" customFormat="1" ht="12.75" x14ac:dyDescent="0.2">
      <c r="A540" s="39"/>
      <c r="B540" s="10"/>
      <c r="C540" s="10"/>
      <c r="D540" s="10"/>
      <c r="E540" s="10"/>
      <c r="F540" s="10"/>
      <c r="G540" s="10"/>
      <c r="H540" s="10"/>
      <c r="I540" s="10"/>
      <c r="J540" s="4"/>
      <c r="K540" s="10"/>
      <c r="L540" s="10"/>
      <c r="M540" s="10"/>
      <c r="N540" s="4"/>
      <c r="O540" s="348"/>
      <c r="P540" s="348"/>
      <c r="Q540" s="348"/>
      <c r="R540" s="348"/>
      <c r="S540" s="346"/>
      <c r="T540" s="346"/>
      <c r="U540" s="346"/>
      <c r="V540" s="346"/>
    </row>
    <row r="541" spans="1:22" s="347" customFormat="1" ht="12.75" x14ac:dyDescent="0.2">
      <c r="A541" s="39"/>
      <c r="B541" s="10"/>
      <c r="C541" s="10"/>
      <c r="D541" s="10"/>
      <c r="E541" s="10"/>
      <c r="F541" s="10"/>
      <c r="G541" s="10"/>
      <c r="H541" s="10"/>
      <c r="I541" s="10"/>
      <c r="J541" s="4"/>
      <c r="K541" s="10"/>
      <c r="L541" s="10"/>
      <c r="M541" s="10"/>
      <c r="N541" s="4"/>
      <c r="O541" s="348"/>
      <c r="P541" s="348"/>
      <c r="Q541" s="348"/>
      <c r="R541" s="348"/>
      <c r="S541" s="346"/>
      <c r="T541" s="346"/>
      <c r="U541" s="346"/>
      <c r="V541" s="346"/>
    </row>
    <row r="542" spans="1:22" s="347" customFormat="1" ht="12.75" x14ac:dyDescent="0.2">
      <c r="A542" s="39"/>
      <c r="B542" s="10"/>
      <c r="C542" s="10"/>
      <c r="D542" s="10"/>
      <c r="E542" s="10"/>
      <c r="F542" s="10"/>
      <c r="G542" s="10"/>
      <c r="H542" s="10"/>
      <c r="I542" s="10"/>
      <c r="J542" s="4"/>
      <c r="K542" s="10"/>
      <c r="L542" s="10"/>
      <c r="M542" s="10"/>
      <c r="N542" s="4"/>
      <c r="O542" s="348"/>
      <c r="P542" s="348"/>
      <c r="Q542" s="348"/>
      <c r="R542" s="348"/>
      <c r="S542" s="346"/>
      <c r="T542" s="346"/>
      <c r="U542" s="346"/>
      <c r="V542" s="346"/>
    </row>
    <row r="543" spans="1:22" s="347" customFormat="1" ht="12.75" x14ac:dyDescent="0.2">
      <c r="A543" s="39"/>
      <c r="B543" s="10"/>
      <c r="C543" s="10"/>
      <c r="D543" s="10"/>
      <c r="E543" s="10"/>
      <c r="F543" s="10"/>
      <c r="G543" s="10"/>
      <c r="H543" s="10"/>
      <c r="I543" s="10"/>
      <c r="J543" s="4"/>
      <c r="K543" s="10"/>
      <c r="L543" s="10"/>
      <c r="M543" s="10"/>
      <c r="N543" s="4"/>
      <c r="O543" s="348"/>
      <c r="P543" s="348"/>
      <c r="Q543" s="348"/>
      <c r="R543" s="348"/>
      <c r="S543" s="346"/>
      <c r="T543" s="346"/>
      <c r="U543" s="346"/>
      <c r="V543" s="346"/>
    </row>
    <row r="544" spans="1:22" s="347" customFormat="1" ht="12.75" x14ac:dyDescent="0.2">
      <c r="A544" s="39"/>
      <c r="B544" s="10"/>
      <c r="C544" s="10"/>
      <c r="D544" s="10"/>
      <c r="E544" s="10"/>
      <c r="F544" s="10"/>
      <c r="G544" s="10"/>
      <c r="H544" s="10"/>
      <c r="I544" s="10"/>
      <c r="J544" s="4"/>
      <c r="K544" s="10"/>
      <c r="L544" s="10"/>
      <c r="M544" s="10"/>
      <c r="N544" s="4"/>
      <c r="O544" s="348"/>
      <c r="P544" s="348"/>
      <c r="Q544" s="348"/>
      <c r="R544" s="348"/>
      <c r="S544" s="346"/>
      <c r="T544" s="346"/>
      <c r="U544" s="346"/>
      <c r="V544" s="346"/>
    </row>
    <row r="545" spans="1:22" s="347" customFormat="1" ht="12.75" x14ac:dyDescent="0.2">
      <c r="A545" s="39"/>
      <c r="B545" s="10"/>
      <c r="C545" s="10"/>
      <c r="D545" s="10"/>
      <c r="E545" s="10"/>
      <c r="F545" s="10"/>
      <c r="G545" s="10"/>
      <c r="H545" s="10"/>
      <c r="I545" s="10"/>
      <c r="J545" s="4"/>
      <c r="K545" s="10"/>
      <c r="L545" s="10"/>
      <c r="M545" s="10"/>
      <c r="N545" s="4"/>
      <c r="O545" s="348"/>
      <c r="P545" s="348"/>
      <c r="Q545" s="348"/>
      <c r="R545" s="348"/>
      <c r="S545" s="346"/>
      <c r="T545" s="346"/>
      <c r="U545" s="346"/>
      <c r="V545" s="346"/>
    </row>
    <row r="546" spans="1:22" s="347" customFormat="1" ht="12.75" x14ac:dyDescent="0.2">
      <c r="A546" s="39"/>
      <c r="B546" s="10"/>
      <c r="C546" s="10"/>
      <c r="D546" s="10"/>
      <c r="E546" s="10"/>
      <c r="F546" s="10"/>
      <c r="G546" s="10"/>
      <c r="H546" s="10"/>
      <c r="I546" s="10"/>
      <c r="J546" s="4"/>
      <c r="K546" s="10"/>
      <c r="L546" s="10"/>
      <c r="M546" s="10"/>
      <c r="N546" s="4"/>
      <c r="O546" s="348"/>
      <c r="P546" s="348"/>
      <c r="Q546" s="348"/>
      <c r="R546" s="348"/>
      <c r="S546" s="346"/>
      <c r="T546" s="346"/>
      <c r="U546" s="346"/>
      <c r="V546" s="346"/>
    </row>
    <row r="547" spans="1:22" s="347" customFormat="1" ht="12.75" x14ac:dyDescent="0.2">
      <c r="A547" s="39"/>
      <c r="B547" s="10"/>
      <c r="C547" s="10"/>
      <c r="D547" s="10"/>
      <c r="E547" s="10"/>
      <c r="F547" s="10"/>
      <c r="G547" s="10"/>
      <c r="H547" s="10"/>
      <c r="I547" s="10"/>
      <c r="J547" s="4"/>
      <c r="K547" s="10"/>
      <c r="L547" s="10"/>
      <c r="M547" s="10"/>
      <c r="N547" s="4"/>
      <c r="O547" s="348"/>
      <c r="P547" s="348"/>
      <c r="Q547" s="348"/>
      <c r="R547" s="348"/>
      <c r="S547" s="346"/>
      <c r="T547" s="346"/>
      <c r="U547" s="346"/>
      <c r="V547" s="346"/>
    </row>
    <row r="548" spans="1:22" s="347" customFormat="1" ht="12.75" x14ac:dyDescent="0.2">
      <c r="A548" s="39"/>
      <c r="B548" s="10"/>
      <c r="C548" s="10"/>
      <c r="D548" s="10"/>
      <c r="E548" s="10"/>
      <c r="F548" s="10"/>
      <c r="G548" s="10"/>
      <c r="H548" s="10"/>
      <c r="I548" s="10"/>
      <c r="J548" s="4"/>
      <c r="K548" s="10"/>
      <c r="L548" s="10"/>
      <c r="M548" s="10"/>
      <c r="N548" s="4"/>
      <c r="O548" s="348"/>
      <c r="P548" s="348"/>
      <c r="Q548" s="348"/>
      <c r="R548" s="348"/>
      <c r="S548" s="346"/>
      <c r="T548" s="346"/>
      <c r="U548" s="346"/>
      <c r="V548" s="346"/>
    </row>
    <row r="549" spans="1:22" s="347" customFormat="1" ht="12.75" x14ac:dyDescent="0.2">
      <c r="A549" s="39"/>
      <c r="B549" s="10"/>
      <c r="C549" s="10"/>
      <c r="D549" s="10"/>
      <c r="E549" s="10"/>
      <c r="F549" s="10"/>
      <c r="G549" s="10"/>
      <c r="H549" s="10"/>
      <c r="I549" s="10"/>
      <c r="J549" s="4"/>
      <c r="K549" s="10"/>
      <c r="L549" s="10"/>
      <c r="M549" s="10"/>
      <c r="N549" s="4"/>
      <c r="O549" s="348"/>
      <c r="P549" s="348"/>
      <c r="Q549" s="348"/>
      <c r="R549" s="348"/>
      <c r="S549" s="346"/>
      <c r="T549" s="346"/>
      <c r="U549" s="346"/>
      <c r="V549" s="346"/>
    </row>
    <row r="550" spans="1:22" s="347" customFormat="1" ht="12.75" x14ac:dyDescent="0.2">
      <c r="A550" s="39"/>
      <c r="B550" s="10"/>
      <c r="C550" s="10"/>
      <c r="D550" s="10"/>
      <c r="E550" s="10"/>
      <c r="F550" s="10"/>
      <c r="G550" s="10"/>
      <c r="H550" s="10"/>
      <c r="I550" s="10"/>
      <c r="J550" s="4"/>
      <c r="K550" s="10"/>
      <c r="L550" s="10"/>
      <c r="M550" s="10"/>
      <c r="N550" s="4"/>
      <c r="O550" s="348"/>
      <c r="P550" s="348"/>
      <c r="Q550" s="348"/>
      <c r="R550" s="348"/>
      <c r="S550" s="346"/>
      <c r="T550" s="346"/>
      <c r="U550" s="346"/>
      <c r="V550" s="346"/>
    </row>
    <row r="551" spans="1:22" s="347" customFormat="1" ht="12.75" x14ac:dyDescent="0.2">
      <c r="A551" s="39"/>
      <c r="B551" s="10"/>
      <c r="C551" s="10"/>
      <c r="D551" s="10"/>
      <c r="E551" s="10"/>
      <c r="F551" s="10"/>
      <c r="G551" s="10"/>
      <c r="H551" s="10"/>
      <c r="I551" s="10"/>
      <c r="J551" s="4"/>
      <c r="K551" s="10"/>
      <c r="L551" s="10"/>
      <c r="M551" s="10"/>
      <c r="N551" s="4"/>
      <c r="O551" s="348"/>
      <c r="P551" s="348"/>
      <c r="Q551" s="348"/>
      <c r="R551" s="348"/>
      <c r="S551" s="346"/>
      <c r="T551" s="346"/>
      <c r="U551" s="346"/>
      <c r="V551" s="346"/>
    </row>
    <row r="552" spans="1:22" s="347" customFormat="1" ht="12.75" x14ac:dyDescent="0.2">
      <c r="A552" s="39"/>
      <c r="B552" s="10"/>
      <c r="C552" s="10"/>
      <c r="D552" s="10"/>
      <c r="E552" s="10"/>
      <c r="F552" s="10"/>
      <c r="G552" s="10"/>
      <c r="H552" s="10"/>
      <c r="I552" s="10"/>
      <c r="J552" s="4"/>
      <c r="K552" s="10"/>
      <c r="L552" s="10"/>
      <c r="M552" s="10"/>
      <c r="N552" s="4"/>
      <c r="O552" s="348"/>
      <c r="P552" s="348"/>
      <c r="Q552" s="348"/>
      <c r="R552" s="348"/>
      <c r="S552" s="346"/>
      <c r="T552" s="346"/>
      <c r="U552" s="346"/>
      <c r="V552" s="346"/>
    </row>
    <row r="553" spans="1:22" s="347" customFormat="1" ht="12.75" x14ac:dyDescent="0.2">
      <c r="A553" s="39"/>
      <c r="B553" s="10"/>
      <c r="C553" s="10"/>
      <c r="D553" s="10"/>
      <c r="E553" s="10"/>
      <c r="F553" s="10"/>
      <c r="G553" s="10"/>
      <c r="H553" s="10"/>
      <c r="I553" s="10"/>
      <c r="J553" s="4"/>
      <c r="K553" s="10"/>
      <c r="L553" s="10"/>
      <c r="M553" s="10"/>
      <c r="N553" s="4"/>
      <c r="O553" s="348"/>
      <c r="P553" s="348"/>
      <c r="Q553" s="348"/>
      <c r="R553" s="348"/>
      <c r="S553" s="346"/>
      <c r="T553" s="346"/>
      <c r="U553" s="346"/>
      <c r="V553" s="346"/>
    </row>
    <row r="554" spans="1:22" s="347" customFormat="1" ht="12.75" x14ac:dyDescent="0.2">
      <c r="A554" s="39"/>
      <c r="B554" s="10"/>
      <c r="C554" s="10"/>
      <c r="D554" s="10"/>
      <c r="E554" s="10"/>
      <c r="F554" s="10"/>
      <c r="G554" s="10"/>
      <c r="H554" s="10"/>
      <c r="I554" s="10"/>
      <c r="J554" s="4"/>
      <c r="K554" s="10"/>
      <c r="L554" s="10"/>
      <c r="M554" s="10"/>
      <c r="N554" s="4"/>
      <c r="O554" s="348"/>
      <c r="P554" s="348"/>
      <c r="Q554" s="348"/>
      <c r="R554" s="348"/>
      <c r="S554" s="346"/>
      <c r="T554" s="346"/>
      <c r="U554" s="346"/>
      <c r="V554" s="346"/>
    </row>
    <row r="555" spans="1:22" s="347" customFormat="1" ht="12.75" x14ac:dyDescent="0.2">
      <c r="A555" s="39"/>
      <c r="B555" s="10"/>
      <c r="C555" s="10"/>
      <c r="D555" s="10"/>
      <c r="E555" s="10"/>
      <c r="F555" s="10"/>
      <c r="G555" s="10"/>
      <c r="H555" s="10"/>
      <c r="I555" s="10"/>
      <c r="J555" s="4"/>
      <c r="K555" s="10"/>
      <c r="L555" s="10"/>
      <c r="M555" s="10"/>
      <c r="N555" s="4"/>
      <c r="O555" s="348"/>
      <c r="P555" s="348"/>
      <c r="Q555" s="348"/>
      <c r="R555" s="348"/>
      <c r="S555" s="346"/>
      <c r="T555" s="346"/>
      <c r="U555" s="346"/>
      <c r="V555" s="346"/>
    </row>
    <row r="556" spans="1:22" s="347" customFormat="1" ht="12.75" x14ac:dyDescent="0.2">
      <c r="A556" s="39"/>
      <c r="B556" s="10"/>
      <c r="C556" s="10"/>
      <c r="D556" s="10"/>
      <c r="E556" s="10"/>
      <c r="F556" s="10"/>
      <c r="G556" s="10"/>
      <c r="H556" s="10"/>
      <c r="I556" s="10"/>
      <c r="J556" s="4"/>
      <c r="K556" s="10"/>
      <c r="L556" s="10"/>
      <c r="M556" s="10"/>
      <c r="N556" s="4"/>
      <c r="O556" s="348"/>
      <c r="P556" s="348"/>
      <c r="Q556" s="348"/>
      <c r="R556" s="348"/>
      <c r="S556" s="346"/>
      <c r="T556" s="346"/>
      <c r="U556" s="346"/>
      <c r="V556" s="346"/>
    </row>
    <row r="557" spans="1:22" s="347" customFormat="1" ht="12.75" x14ac:dyDescent="0.2">
      <c r="A557" s="39"/>
      <c r="B557" s="10"/>
      <c r="C557" s="10"/>
      <c r="D557" s="10"/>
      <c r="E557" s="10"/>
      <c r="F557" s="10"/>
      <c r="G557" s="10"/>
      <c r="H557" s="10"/>
      <c r="I557" s="10"/>
      <c r="J557" s="4"/>
      <c r="K557" s="10"/>
      <c r="L557" s="10"/>
      <c r="M557" s="10"/>
      <c r="N557" s="4"/>
      <c r="O557" s="348"/>
      <c r="P557" s="348"/>
      <c r="Q557" s="348"/>
      <c r="R557" s="348"/>
      <c r="S557" s="346"/>
      <c r="T557" s="346"/>
      <c r="U557" s="346"/>
      <c r="V557" s="346"/>
    </row>
    <row r="558" spans="1:22" s="347" customFormat="1" ht="12.75" x14ac:dyDescent="0.2">
      <c r="A558" s="39"/>
      <c r="B558" s="10"/>
      <c r="C558" s="10"/>
      <c r="D558" s="10"/>
      <c r="E558" s="10"/>
      <c r="F558" s="10"/>
      <c r="G558" s="10"/>
      <c r="H558" s="10"/>
      <c r="I558" s="10"/>
      <c r="J558" s="4"/>
      <c r="K558" s="10"/>
      <c r="L558" s="10"/>
      <c r="M558" s="10"/>
      <c r="N558" s="4"/>
      <c r="O558" s="348"/>
      <c r="P558" s="348"/>
      <c r="Q558" s="348"/>
      <c r="R558" s="348"/>
      <c r="S558" s="346"/>
      <c r="T558" s="346"/>
      <c r="U558" s="346"/>
      <c r="V558" s="346"/>
    </row>
    <row r="559" spans="1:22" s="347" customFormat="1" ht="12.75" x14ac:dyDescent="0.2">
      <c r="A559" s="39"/>
      <c r="B559" s="10"/>
      <c r="C559" s="10"/>
      <c r="D559" s="10"/>
      <c r="E559" s="10"/>
      <c r="F559" s="10"/>
      <c r="G559" s="10"/>
      <c r="H559" s="10"/>
      <c r="I559" s="10"/>
      <c r="J559" s="4"/>
      <c r="K559" s="10"/>
      <c r="L559" s="10"/>
      <c r="M559" s="10"/>
      <c r="N559" s="4"/>
      <c r="O559" s="348"/>
      <c r="P559" s="348"/>
      <c r="Q559" s="348"/>
      <c r="R559" s="348"/>
      <c r="S559" s="346"/>
      <c r="T559" s="346"/>
      <c r="U559" s="346"/>
      <c r="V559" s="346"/>
    </row>
    <row r="560" spans="1:22" s="347" customFormat="1" ht="12.75" x14ac:dyDescent="0.2">
      <c r="A560" s="39"/>
      <c r="B560" s="10"/>
      <c r="C560" s="10"/>
      <c r="D560" s="10"/>
      <c r="E560" s="10"/>
      <c r="F560" s="10"/>
      <c r="G560" s="10"/>
      <c r="H560" s="10"/>
      <c r="I560" s="10"/>
      <c r="J560" s="4"/>
      <c r="K560" s="10"/>
      <c r="L560" s="10"/>
      <c r="M560" s="10"/>
      <c r="N560" s="4"/>
      <c r="O560" s="348"/>
      <c r="P560" s="348"/>
      <c r="Q560" s="348"/>
      <c r="R560" s="348"/>
      <c r="S560" s="346"/>
      <c r="T560" s="346"/>
      <c r="U560" s="346"/>
      <c r="V560" s="346"/>
    </row>
    <row r="561" spans="1:22" s="347" customFormat="1" ht="12.75" x14ac:dyDescent="0.2">
      <c r="A561" s="39"/>
      <c r="B561" s="10"/>
      <c r="C561" s="10"/>
      <c r="D561" s="10"/>
      <c r="E561" s="10"/>
      <c r="F561" s="10"/>
      <c r="G561" s="10"/>
      <c r="H561" s="10"/>
      <c r="I561" s="10"/>
      <c r="J561" s="4"/>
      <c r="K561" s="10"/>
      <c r="L561" s="10"/>
      <c r="M561" s="10"/>
      <c r="N561" s="4"/>
      <c r="O561" s="348"/>
      <c r="P561" s="348"/>
      <c r="Q561" s="348"/>
      <c r="R561" s="348"/>
      <c r="S561" s="346"/>
      <c r="T561" s="346"/>
      <c r="U561" s="346"/>
      <c r="V561" s="346"/>
    </row>
    <row r="562" spans="1:22" s="347" customFormat="1" ht="12.75" x14ac:dyDescent="0.2">
      <c r="A562" s="39"/>
      <c r="B562" s="10"/>
      <c r="C562" s="10"/>
      <c r="D562" s="10"/>
      <c r="E562" s="10"/>
      <c r="F562" s="10"/>
      <c r="G562" s="10"/>
      <c r="H562" s="10"/>
      <c r="I562" s="10"/>
      <c r="J562" s="4"/>
      <c r="K562" s="10"/>
      <c r="L562" s="10"/>
      <c r="M562" s="10"/>
      <c r="N562" s="4"/>
      <c r="O562" s="348"/>
      <c r="P562" s="348"/>
      <c r="Q562" s="348"/>
      <c r="R562" s="348"/>
      <c r="S562" s="346"/>
      <c r="T562" s="346"/>
      <c r="U562" s="346"/>
      <c r="V562" s="346"/>
    </row>
    <row r="563" spans="1:22" s="347" customFormat="1" ht="12.75" x14ac:dyDescent="0.2">
      <c r="A563" s="39"/>
      <c r="B563" s="10"/>
      <c r="C563" s="10"/>
      <c r="D563" s="10"/>
      <c r="E563" s="10"/>
      <c r="F563" s="10"/>
      <c r="G563" s="10"/>
      <c r="H563" s="10"/>
      <c r="I563" s="10"/>
      <c r="J563" s="4"/>
      <c r="K563" s="10"/>
      <c r="L563" s="10"/>
      <c r="M563" s="10"/>
      <c r="N563" s="4"/>
      <c r="O563" s="348"/>
      <c r="P563" s="348"/>
      <c r="Q563" s="348"/>
      <c r="R563" s="348"/>
      <c r="S563" s="346"/>
      <c r="T563" s="346"/>
      <c r="U563" s="346"/>
      <c r="V563" s="346"/>
    </row>
    <row r="564" spans="1:22" s="347" customFormat="1" ht="12.75" x14ac:dyDescent="0.2">
      <c r="A564" s="39"/>
      <c r="B564" s="10"/>
      <c r="C564" s="10"/>
      <c r="D564" s="10"/>
      <c r="E564" s="10"/>
      <c r="F564" s="10"/>
      <c r="G564" s="10"/>
      <c r="H564" s="10"/>
      <c r="I564" s="10"/>
      <c r="J564" s="4"/>
      <c r="K564" s="10"/>
      <c r="L564" s="10"/>
      <c r="M564" s="10"/>
      <c r="N564" s="4"/>
      <c r="O564" s="348"/>
      <c r="P564" s="348"/>
      <c r="Q564" s="348"/>
      <c r="R564" s="348"/>
      <c r="S564" s="346"/>
      <c r="T564" s="346"/>
      <c r="U564" s="346"/>
      <c r="V564" s="346"/>
    </row>
    <row r="565" spans="1:22" s="347" customFormat="1" ht="12.75" x14ac:dyDescent="0.2">
      <c r="A565" s="39"/>
      <c r="B565" s="10"/>
      <c r="C565" s="10"/>
      <c r="D565" s="10"/>
      <c r="E565" s="10"/>
      <c r="F565" s="10"/>
      <c r="G565" s="10"/>
      <c r="H565" s="10"/>
      <c r="I565" s="10"/>
      <c r="J565" s="4"/>
      <c r="K565" s="10"/>
      <c r="L565" s="10"/>
      <c r="M565" s="10"/>
      <c r="N565" s="4"/>
      <c r="O565" s="348"/>
      <c r="P565" s="348"/>
      <c r="Q565" s="348"/>
      <c r="R565" s="348"/>
      <c r="S565" s="346"/>
      <c r="T565" s="346"/>
      <c r="U565" s="346"/>
      <c r="V565" s="346"/>
    </row>
    <row r="566" spans="1:22" s="347" customFormat="1" ht="12.75" x14ac:dyDescent="0.2">
      <c r="A566" s="39"/>
      <c r="B566" s="10"/>
      <c r="C566" s="10"/>
      <c r="D566" s="10"/>
      <c r="E566" s="10"/>
      <c r="F566" s="10"/>
      <c r="G566" s="10"/>
      <c r="H566" s="10"/>
      <c r="I566" s="10"/>
      <c r="J566" s="4"/>
      <c r="K566" s="10"/>
      <c r="L566" s="10"/>
      <c r="M566" s="10"/>
      <c r="N566" s="4"/>
      <c r="O566" s="348"/>
      <c r="P566" s="348"/>
      <c r="Q566" s="348"/>
      <c r="R566" s="348"/>
      <c r="S566" s="346"/>
      <c r="T566" s="346"/>
      <c r="U566" s="346"/>
      <c r="V566" s="346"/>
    </row>
    <row r="567" spans="1:22" s="347" customFormat="1" ht="12.75" x14ac:dyDescent="0.2">
      <c r="A567" s="39"/>
      <c r="B567" s="10"/>
      <c r="C567" s="10"/>
      <c r="D567" s="10"/>
      <c r="E567" s="10"/>
      <c r="F567" s="10"/>
      <c r="G567" s="10"/>
      <c r="H567" s="10"/>
      <c r="I567" s="10"/>
      <c r="J567" s="4"/>
      <c r="K567" s="10"/>
      <c r="L567" s="10"/>
      <c r="M567" s="10"/>
      <c r="N567" s="4"/>
      <c r="O567" s="348"/>
      <c r="P567" s="348"/>
      <c r="Q567" s="348"/>
      <c r="R567" s="348"/>
      <c r="S567" s="346"/>
      <c r="T567" s="346"/>
      <c r="U567" s="346"/>
      <c r="V567" s="346"/>
    </row>
    <row r="568" spans="1:22" s="347" customFormat="1" ht="12.75" x14ac:dyDescent="0.2">
      <c r="A568" s="39"/>
      <c r="B568" s="10"/>
      <c r="C568" s="10"/>
      <c r="D568" s="10"/>
      <c r="E568" s="10"/>
      <c r="F568" s="10"/>
      <c r="G568" s="10"/>
      <c r="H568" s="10"/>
      <c r="I568" s="10"/>
      <c r="J568" s="4"/>
      <c r="K568" s="10"/>
      <c r="L568" s="10"/>
      <c r="M568" s="10"/>
      <c r="N568" s="4"/>
      <c r="O568" s="348"/>
      <c r="P568" s="348"/>
      <c r="Q568" s="348"/>
      <c r="R568" s="348"/>
      <c r="S568" s="346"/>
      <c r="T568" s="346"/>
      <c r="U568" s="346"/>
      <c r="V568" s="346"/>
    </row>
    <row r="569" spans="1:22" s="347" customFormat="1" ht="12.75" x14ac:dyDescent="0.2">
      <c r="A569" s="39"/>
      <c r="B569" s="10"/>
      <c r="C569" s="10"/>
      <c r="D569" s="10"/>
      <c r="E569" s="10"/>
      <c r="F569" s="10"/>
      <c r="G569" s="10"/>
      <c r="H569" s="10"/>
      <c r="I569" s="10"/>
      <c r="J569" s="4"/>
      <c r="K569" s="10"/>
      <c r="L569" s="10"/>
      <c r="M569" s="10"/>
      <c r="N569" s="4"/>
      <c r="O569" s="348"/>
      <c r="P569" s="348"/>
      <c r="Q569" s="348"/>
      <c r="R569" s="348"/>
      <c r="S569" s="346"/>
      <c r="T569" s="346"/>
      <c r="U569" s="346"/>
      <c r="V569" s="346"/>
    </row>
    <row r="570" spans="1:22" s="347" customFormat="1" ht="12.75" x14ac:dyDescent="0.2">
      <c r="A570" s="39"/>
      <c r="B570" s="10"/>
      <c r="C570" s="10"/>
      <c r="D570" s="10"/>
      <c r="E570" s="10"/>
      <c r="F570" s="10"/>
      <c r="G570" s="10"/>
      <c r="H570" s="10"/>
      <c r="I570" s="10"/>
      <c r="J570" s="4"/>
      <c r="K570" s="10"/>
      <c r="L570" s="10"/>
      <c r="M570" s="10"/>
      <c r="N570" s="4"/>
      <c r="O570" s="348"/>
      <c r="P570" s="348"/>
      <c r="Q570" s="348"/>
      <c r="R570" s="348"/>
      <c r="S570" s="346"/>
      <c r="T570" s="346"/>
      <c r="U570" s="346"/>
      <c r="V570" s="346"/>
    </row>
    <row r="571" spans="1:22" s="347" customFormat="1" ht="12.75" x14ac:dyDescent="0.2">
      <c r="A571" s="39"/>
      <c r="B571" s="10"/>
      <c r="C571" s="10"/>
      <c r="D571" s="10"/>
      <c r="E571" s="10"/>
      <c r="F571" s="10"/>
      <c r="G571" s="10"/>
      <c r="H571" s="10"/>
      <c r="I571" s="10"/>
      <c r="J571" s="4"/>
      <c r="K571" s="10"/>
      <c r="L571" s="10"/>
      <c r="M571" s="10"/>
      <c r="N571" s="4"/>
      <c r="O571" s="348"/>
      <c r="P571" s="348"/>
      <c r="Q571" s="348"/>
      <c r="R571" s="348"/>
      <c r="S571" s="346"/>
      <c r="T571" s="346"/>
      <c r="U571" s="346"/>
      <c r="V571" s="346"/>
    </row>
    <row r="572" spans="1:22" s="347" customFormat="1" ht="12.75" x14ac:dyDescent="0.2">
      <c r="A572" s="39"/>
      <c r="B572" s="10"/>
      <c r="C572" s="10"/>
      <c r="D572" s="10"/>
      <c r="E572" s="10"/>
      <c r="F572" s="10"/>
      <c r="G572" s="10"/>
      <c r="H572" s="10"/>
      <c r="I572" s="10"/>
      <c r="J572" s="4"/>
      <c r="K572" s="10"/>
      <c r="L572" s="10"/>
      <c r="M572" s="10"/>
      <c r="N572" s="4"/>
      <c r="O572" s="348"/>
      <c r="P572" s="348"/>
      <c r="Q572" s="348"/>
      <c r="R572" s="348"/>
      <c r="S572" s="346"/>
      <c r="T572" s="346"/>
      <c r="U572" s="346"/>
      <c r="V572" s="346"/>
    </row>
    <row r="573" spans="1:22" s="347" customFormat="1" ht="12.75" x14ac:dyDescent="0.2">
      <c r="A573" s="39"/>
      <c r="B573" s="10"/>
      <c r="C573" s="10"/>
      <c r="D573" s="10"/>
      <c r="E573" s="10"/>
      <c r="F573" s="10"/>
      <c r="G573" s="10"/>
      <c r="H573" s="10"/>
      <c r="I573" s="10"/>
      <c r="J573" s="4"/>
      <c r="K573" s="10"/>
      <c r="L573" s="10"/>
      <c r="M573" s="10"/>
      <c r="N573" s="4"/>
      <c r="O573" s="348"/>
      <c r="P573" s="348"/>
      <c r="Q573" s="348"/>
      <c r="R573" s="348"/>
      <c r="S573" s="346"/>
      <c r="T573" s="346"/>
      <c r="U573" s="346"/>
      <c r="V573" s="346"/>
    </row>
    <row r="574" spans="1:22" s="347" customFormat="1" ht="12.75" x14ac:dyDescent="0.2">
      <c r="A574" s="39"/>
      <c r="B574" s="10"/>
      <c r="C574" s="10"/>
      <c r="D574" s="10"/>
      <c r="E574" s="10"/>
      <c r="F574" s="10"/>
      <c r="G574" s="10"/>
      <c r="H574" s="10"/>
      <c r="I574" s="10"/>
      <c r="J574" s="4"/>
      <c r="K574" s="10"/>
      <c r="L574" s="10"/>
      <c r="M574" s="10"/>
      <c r="N574" s="4"/>
      <c r="O574" s="348"/>
      <c r="P574" s="348"/>
      <c r="Q574" s="348"/>
      <c r="R574" s="348"/>
      <c r="S574" s="346"/>
      <c r="T574" s="346"/>
      <c r="U574" s="346"/>
      <c r="V574" s="346"/>
    </row>
    <row r="575" spans="1:22" s="347" customFormat="1" ht="12.75" x14ac:dyDescent="0.2">
      <c r="A575" s="39"/>
      <c r="B575" s="10"/>
      <c r="C575" s="10"/>
      <c r="D575" s="10"/>
      <c r="E575" s="10"/>
      <c r="F575" s="10"/>
      <c r="G575" s="10"/>
      <c r="H575" s="10"/>
      <c r="I575" s="10"/>
      <c r="J575" s="4"/>
      <c r="K575" s="10"/>
      <c r="L575" s="10"/>
      <c r="M575" s="10"/>
      <c r="N575" s="4"/>
      <c r="O575" s="348"/>
      <c r="P575" s="348"/>
      <c r="Q575" s="348"/>
      <c r="R575" s="348"/>
      <c r="S575" s="346"/>
      <c r="T575" s="346"/>
      <c r="U575" s="346"/>
      <c r="V575" s="346"/>
    </row>
    <row r="576" spans="1:22" s="347" customFormat="1" ht="12.75" x14ac:dyDescent="0.2">
      <c r="A576" s="39"/>
      <c r="B576" s="10"/>
      <c r="C576" s="10"/>
      <c r="D576" s="10"/>
      <c r="E576" s="10"/>
      <c r="F576" s="10"/>
      <c r="G576" s="10"/>
      <c r="H576" s="10"/>
      <c r="I576" s="10"/>
      <c r="J576" s="4"/>
      <c r="K576" s="10"/>
      <c r="L576" s="10"/>
      <c r="M576" s="10"/>
      <c r="N576" s="4"/>
      <c r="O576" s="348"/>
      <c r="P576" s="348"/>
      <c r="Q576" s="348"/>
      <c r="R576" s="348"/>
      <c r="S576" s="346"/>
      <c r="T576" s="346"/>
      <c r="U576" s="346"/>
      <c r="V576" s="346"/>
    </row>
    <row r="577" spans="1:22" s="347" customFormat="1" ht="12.75" x14ac:dyDescent="0.2">
      <c r="A577" s="39"/>
      <c r="B577" s="10"/>
      <c r="C577" s="10"/>
      <c r="D577" s="10"/>
      <c r="E577" s="10"/>
      <c r="F577" s="10"/>
      <c r="G577" s="10"/>
      <c r="H577" s="10"/>
      <c r="I577" s="10"/>
      <c r="J577" s="4"/>
      <c r="K577" s="10"/>
      <c r="L577" s="10"/>
      <c r="M577" s="10"/>
      <c r="N577" s="4"/>
      <c r="O577" s="348"/>
      <c r="P577" s="348"/>
      <c r="Q577" s="348"/>
      <c r="R577" s="348"/>
      <c r="S577" s="346"/>
      <c r="T577" s="346"/>
      <c r="U577" s="346"/>
      <c r="V577" s="346"/>
    </row>
    <row r="578" spans="1:22" s="347" customFormat="1" ht="12.75" x14ac:dyDescent="0.2">
      <c r="A578" s="39"/>
      <c r="B578" s="10"/>
      <c r="C578" s="10"/>
      <c r="D578" s="10"/>
      <c r="E578" s="10"/>
      <c r="F578" s="10"/>
      <c r="G578" s="10"/>
      <c r="H578" s="10"/>
      <c r="I578" s="10"/>
      <c r="J578" s="4"/>
      <c r="K578" s="10"/>
      <c r="L578" s="10"/>
      <c r="M578" s="10"/>
      <c r="N578" s="4"/>
      <c r="O578" s="348"/>
      <c r="P578" s="348"/>
      <c r="Q578" s="348"/>
      <c r="R578" s="348"/>
      <c r="S578" s="346"/>
      <c r="T578" s="346"/>
      <c r="U578" s="346"/>
      <c r="V578" s="346"/>
    </row>
    <row r="579" spans="1:22" s="347" customFormat="1" ht="12.75" x14ac:dyDescent="0.2">
      <c r="A579" s="39"/>
      <c r="B579" s="10"/>
      <c r="C579" s="10"/>
      <c r="D579" s="10"/>
      <c r="E579" s="10"/>
      <c r="F579" s="10"/>
      <c r="G579" s="10"/>
      <c r="H579" s="10"/>
      <c r="I579" s="10"/>
      <c r="J579" s="4"/>
      <c r="K579" s="10"/>
      <c r="L579" s="10"/>
      <c r="M579" s="10"/>
      <c r="N579" s="4"/>
      <c r="O579" s="348"/>
      <c r="P579" s="348"/>
      <c r="Q579" s="348"/>
      <c r="R579" s="348"/>
      <c r="S579" s="346"/>
      <c r="T579" s="346"/>
      <c r="U579" s="346"/>
      <c r="V579" s="346"/>
    </row>
    <row r="580" spans="1:22" s="347" customFormat="1" ht="12.75" x14ac:dyDescent="0.2">
      <c r="A580" s="39"/>
      <c r="B580" s="10"/>
      <c r="C580" s="10"/>
      <c r="D580" s="10"/>
      <c r="E580" s="10"/>
      <c r="F580" s="10"/>
      <c r="G580" s="10"/>
      <c r="H580" s="10"/>
      <c r="I580" s="10"/>
      <c r="J580" s="4"/>
      <c r="K580" s="10"/>
      <c r="L580" s="10"/>
      <c r="M580" s="10"/>
      <c r="N580" s="4"/>
      <c r="O580" s="348"/>
      <c r="P580" s="348"/>
      <c r="Q580" s="348"/>
      <c r="R580" s="348"/>
      <c r="S580" s="346"/>
      <c r="T580" s="346"/>
      <c r="U580" s="346"/>
      <c r="V580" s="346"/>
    </row>
    <row r="581" spans="1:22" s="347" customFormat="1" ht="12.75" x14ac:dyDescent="0.2">
      <c r="A581" s="39"/>
      <c r="B581" s="10"/>
      <c r="C581" s="10"/>
      <c r="D581" s="10"/>
      <c r="E581" s="10"/>
      <c r="F581" s="10"/>
      <c r="G581" s="10"/>
      <c r="H581" s="10"/>
      <c r="I581" s="10"/>
      <c r="J581" s="4"/>
      <c r="K581" s="10"/>
      <c r="L581" s="10"/>
      <c r="M581" s="10"/>
      <c r="N581" s="4"/>
      <c r="O581" s="348"/>
      <c r="P581" s="348"/>
      <c r="Q581" s="348"/>
      <c r="R581" s="348"/>
      <c r="S581" s="346"/>
      <c r="T581" s="346"/>
      <c r="U581" s="346"/>
      <c r="V581" s="346"/>
    </row>
    <row r="582" spans="1:22" s="347" customFormat="1" ht="12.75" x14ac:dyDescent="0.2">
      <c r="A582" s="39"/>
      <c r="B582" s="10"/>
      <c r="C582" s="10"/>
      <c r="D582" s="10"/>
      <c r="E582" s="10"/>
      <c r="F582" s="10"/>
      <c r="G582" s="10"/>
      <c r="H582" s="10"/>
      <c r="I582" s="10"/>
      <c r="J582" s="4"/>
      <c r="K582" s="10"/>
      <c r="L582" s="10"/>
      <c r="M582" s="10"/>
      <c r="N582" s="4"/>
      <c r="O582" s="348"/>
      <c r="P582" s="348"/>
      <c r="Q582" s="348"/>
      <c r="R582" s="348"/>
      <c r="S582" s="346"/>
      <c r="T582" s="346"/>
      <c r="U582" s="346"/>
      <c r="V582" s="346"/>
    </row>
    <row r="583" spans="1:22" s="347" customFormat="1" ht="12.75" x14ac:dyDescent="0.2">
      <c r="A583" s="39"/>
      <c r="B583" s="10"/>
      <c r="C583" s="10"/>
      <c r="D583" s="10"/>
      <c r="E583" s="10"/>
      <c r="F583" s="10"/>
      <c r="G583" s="10"/>
      <c r="H583" s="10"/>
      <c r="I583" s="10"/>
      <c r="J583" s="4"/>
      <c r="K583" s="10"/>
      <c r="L583" s="10"/>
      <c r="M583" s="10"/>
      <c r="N583" s="4"/>
      <c r="O583" s="348"/>
      <c r="P583" s="348"/>
      <c r="Q583" s="348"/>
      <c r="R583" s="348"/>
      <c r="S583" s="346"/>
      <c r="T583" s="346"/>
      <c r="U583" s="346"/>
      <c r="V583" s="346"/>
    </row>
    <row r="584" spans="1:22" s="347" customFormat="1" ht="12.75" x14ac:dyDescent="0.2">
      <c r="A584" s="39"/>
      <c r="B584" s="10"/>
      <c r="C584" s="10"/>
      <c r="D584" s="10"/>
      <c r="E584" s="10"/>
      <c r="F584" s="10"/>
      <c r="G584" s="10"/>
      <c r="H584" s="10"/>
      <c r="I584" s="10"/>
      <c r="J584" s="4"/>
      <c r="K584" s="10"/>
      <c r="L584" s="10"/>
      <c r="M584" s="10"/>
      <c r="N584" s="4"/>
      <c r="O584" s="348"/>
      <c r="P584" s="348"/>
      <c r="Q584" s="348"/>
      <c r="R584" s="348"/>
      <c r="S584" s="346"/>
      <c r="T584" s="346"/>
      <c r="U584" s="346"/>
      <c r="V584" s="346"/>
    </row>
    <row r="585" spans="1:22" s="347" customFormat="1" ht="12.75" x14ac:dyDescent="0.2">
      <c r="A585" s="39"/>
      <c r="B585" s="10"/>
      <c r="C585" s="10"/>
      <c r="D585" s="10"/>
      <c r="E585" s="10"/>
      <c r="F585" s="10"/>
      <c r="G585" s="10"/>
      <c r="H585" s="10"/>
      <c r="I585" s="10"/>
      <c r="J585" s="4"/>
      <c r="K585" s="10"/>
      <c r="L585" s="10"/>
      <c r="M585" s="10"/>
      <c r="N585" s="4"/>
      <c r="O585" s="348"/>
      <c r="P585" s="348"/>
      <c r="Q585" s="348"/>
      <c r="R585" s="348"/>
      <c r="S585" s="346"/>
      <c r="T585" s="346"/>
      <c r="U585" s="346"/>
      <c r="V585" s="346"/>
    </row>
    <row r="586" spans="1:22" s="347" customFormat="1" ht="12.75" x14ac:dyDescent="0.2">
      <c r="A586" s="39"/>
      <c r="B586" s="10"/>
      <c r="C586" s="10"/>
      <c r="D586" s="10"/>
      <c r="E586" s="10"/>
      <c r="F586" s="10"/>
      <c r="G586" s="10"/>
      <c r="H586" s="10"/>
      <c r="I586" s="10"/>
      <c r="J586" s="4"/>
      <c r="K586" s="10"/>
      <c r="L586" s="10"/>
      <c r="M586" s="10"/>
      <c r="N586" s="4"/>
      <c r="O586" s="348"/>
      <c r="P586" s="348"/>
      <c r="Q586" s="348"/>
      <c r="R586" s="348"/>
      <c r="S586" s="346"/>
      <c r="T586" s="346"/>
      <c r="U586" s="346"/>
      <c r="V586" s="346"/>
    </row>
    <row r="587" spans="1:22" s="347" customFormat="1" ht="12.75" x14ac:dyDescent="0.2">
      <c r="A587" s="39"/>
      <c r="B587" s="10"/>
      <c r="C587" s="10"/>
      <c r="D587" s="10"/>
      <c r="E587" s="10"/>
      <c r="F587" s="10"/>
      <c r="G587" s="10"/>
      <c r="H587" s="10"/>
      <c r="I587" s="10"/>
      <c r="J587" s="4"/>
      <c r="K587" s="10"/>
      <c r="L587" s="10"/>
      <c r="M587" s="10"/>
      <c r="N587" s="4"/>
      <c r="O587" s="348"/>
      <c r="P587" s="348"/>
      <c r="Q587" s="348"/>
      <c r="R587" s="348"/>
      <c r="S587" s="346"/>
      <c r="T587" s="346"/>
      <c r="U587" s="346"/>
      <c r="V587" s="346"/>
    </row>
    <row r="588" spans="1:22" s="347" customFormat="1" ht="12.75" x14ac:dyDescent="0.2">
      <c r="A588" s="39"/>
      <c r="B588" s="10"/>
      <c r="C588" s="10"/>
      <c r="D588" s="10"/>
      <c r="E588" s="10"/>
      <c r="F588" s="10"/>
      <c r="G588" s="10"/>
      <c r="H588" s="10"/>
      <c r="I588" s="10"/>
      <c r="J588" s="4"/>
      <c r="K588" s="10"/>
      <c r="L588" s="10"/>
      <c r="M588" s="10"/>
      <c r="N588" s="4"/>
      <c r="O588" s="348"/>
      <c r="P588" s="348"/>
      <c r="Q588" s="348"/>
      <c r="R588" s="348"/>
      <c r="S588" s="346"/>
      <c r="T588" s="346"/>
      <c r="U588" s="346"/>
      <c r="V588" s="346"/>
    </row>
    <row r="589" spans="1:22" s="347" customFormat="1" ht="12.75" x14ac:dyDescent="0.2">
      <c r="A589" s="39"/>
      <c r="B589" s="10"/>
      <c r="C589" s="10"/>
      <c r="D589" s="10"/>
      <c r="E589" s="10"/>
      <c r="F589" s="10"/>
      <c r="G589" s="10"/>
      <c r="H589" s="10"/>
      <c r="I589" s="10"/>
      <c r="J589" s="4"/>
      <c r="K589" s="10"/>
      <c r="L589" s="10"/>
      <c r="M589" s="10"/>
      <c r="N589" s="4"/>
      <c r="O589" s="348"/>
      <c r="P589" s="348"/>
      <c r="Q589" s="348"/>
      <c r="R589" s="348"/>
      <c r="S589" s="346"/>
      <c r="T589" s="346"/>
      <c r="U589" s="346"/>
      <c r="V589" s="346"/>
    </row>
    <row r="590" spans="1:22" s="347" customFormat="1" ht="12.75" x14ac:dyDescent="0.2">
      <c r="A590" s="39"/>
      <c r="B590" s="10"/>
      <c r="C590" s="10"/>
      <c r="D590" s="10"/>
      <c r="E590" s="10"/>
      <c r="F590" s="10"/>
      <c r="G590" s="10"/>
      <c r="H590" s="10"/>
      <c r="I590" s="10"/>
      <c r="J590" s="4"/>
      <c r="K590" s="10"/>
      <c r="L590" s="10"/>
      <c r="M590" s="10"/>
      <c r="N590" s="4"/>
      <c r="O590" s="348"/>
      <c r="P590" s="348"/>
      <c r="Q590" s="348"/>
      <c r="R590" s="348"/>
      <c r="S590" s="346"/>
      <c r="T590" s="346"/>
      <c r="U590" s="346"/>
      <c r="V590" s="346"/>
    </row>
    <row r="591" spans="1:22" s="347" customFormat="1" ht="12.75" x14ac:dyDescent="0.2">
      <c r="A591" s="39"/>
      <c r="B591" s="10"/>
      <c r="C591" s="10"/>
      <c r="D591" s="10"/>
      <c r="E591" s="10"/>
      <c r="F591" s="10"/>
      <c r="G591" s="10"/>
      <c r="H591" s="10"/>
      <c r="I591" s="10"/>
      <c r="J591" s="4"/>
      <c r="K591" s="10"/>
      <c r="L591" s="10"/>
      <c r="M591" s="10"/>
      <c r="N591" s="4"/>
      <c r="O591" s="348"/>
      <c r="P591" s="348"/>
      <c r="Q591" s="348"/>
      <c r="R591" s="348"/>
      <c r="S591" s="346"/>
      <c r="T591" s="346"/>
      <c r="U591" s="346"/>
      <c r="V591" s="346"/>
    </row>
    <row r="592" spans="1:22" s="347" customFormat="1" ht="12.75" x14ac:dyDescent="0.2">
      <c r="A592" s="39"/>
      <c r="B592" s="10"/>
      <c r="C592" s="10"/>
      <c r="D592" s="10"/>
      <c r="E592" s="10"/>
      <c r="F592" s="10"/>
      <c r="G592" s="10"/>
      <c r="H592" s="10"/>
      <c r="I592" s="10"/>
      <c r="J592" s="4"/>
      <c r="K592" s="10"/>
      <c r="L592" s="10"/>
      <c r="M592" s="10"/>
      <c r="N592" s="4"/>
      <c r="O592" s="348"/>
      <c r="P592" s="348"/>
      <c r="Q592" s="348"/>
      <c r="R592" s="348"/>
      <c r="S592" s="346"/>
      <c r="T592" s="346"/>
      <c r="U592" s="346"/>
      <c r="V592" s="346"/>
    </row>
    <row r="593" spans="1:22" s="347" customFormat="1" ht="12.75" x14ac:dyDescent="0.2">
      <c r="A593" s="39"/>
      <c r="B593" s="10"/>
      <c r="C593" s="10"/>
      <c r="D593" s="10"/>
      <c r="E593" s="10"/>
      <c r="F593" s="10"/>
      <c r="G593" s="10"/>
      <c r="H593" s="10"/>
      <c r="I593" s="10"/>
      <c r="J593" s="4"/>
      <c r="K593" s="10"/>
      <c r="L593" s="10"/>
      <c r="M593" s="10"/>
      <c r="N593" s="4"/>
      <c r="O593" s="348"/>
      <c r="P593" s="348"/>
      <c r="Q593" s="348"/>
      <c r="R593" s="348"/>
      <c r="S593" s="346"/>
      <c r="T593" s="346"/>
      <c r="U593" s="346"/>
      <c r="V593" s="346"/>
    </row>
    <row r="594" spans="1:22" s="347" customFormat="1" ht="12.75" x14ac:dyDescent="0.2">
      <c r="A594" s="39"/>
      <c r="B594" s="10"/>
      <c r="C594" s="10"/>
      <c r="D594" s="10"/>
      <c r="E594" s="10"/>
      <c r="F594" s="10"/>
      <c r="G594" s="10"/>
      <c r="H594" s="10"/>
      <c r="I594" s="10"/>
      <c r="J594" s="4"/>
      <c r="K594" s="10"/>
      <c r="L594" s="10"/>
      <c r="M594" s="10"/>
      <c r="N594" s="4"/>
      <c r="O594" s="348"/>
      <c r="P594" s="348"/>
      <c r="Q594" s="348"/>
      <c r="R594" s="348"/>
      <c r="S594" s="346"/>
      <c r="T594" s="346"/>
      <c r="U594" s="346"/>
      <c r="V594" s="346"/>
    </row>
    <row r="595" spans="1:22" s="347" customFormat="1" ht="12.75" x14ac:dyDescent="0.2">
      <c r="A595" s="39"/>
      <c r="B595" s="10"/>
      <c r="C595" s="10"/>
      <c r="D595" s="10"/>
      <c r="E595" s="10"/>
      <c r="F595" s="10"/>
      <c r="G595" s="10"/>
      <c r="H595" s="10"/>
      <c r="I595" s="10"/>
      <c r="J595" s="4"/>
      <c r="K595" s="10"/>
      <c r="L595" s="10"/>
      <c r="M595" s="10"/>
      <c r="N595" s="4"/>
      <c r="O595" s="348"/>
      <c r="P595" s="348"/>
      <c r="Q595" s="348"/>
      <c r="R595" s="348"/>
      <c r="S595" s="346"/>
      <c r="T595" s="346"/>
      <c r="U595" s="346"/>
      <c r="V595" s="346"/>
    </row>
    <row r="596" spans="1:22" s="347" customFormat="1" ht="12.75" x14ac:dyDescent="0.2">
      <c r="A596" s="39"/>
      <c r="B596" s="10"/>
      <c r="C596" s="10"/>
      <c r="D596" s="10"/>
      <c r="E596" s="10"/>
      <c r="F596" s="10"/>
      <c r="G596" s="10"/>
      <c r="H596" s="10"/>
      <c r="I596" s="10"/>
      <c r="J596" s="4"/>
      <c r="K596" s="10"/>
      <c r="L596" s="10"/>
      <c r="M596" s="10"/>
      <c r="N596" s="4"/>
      <c r="O596" s="348"/>
      <c r="P596" s="348"/>
      <c r="Q596" s="348"/>
      <c r="R596" s="348"/>
      <c r="S596" s="346"/>
      <c r="T596" s="346"/>
      <c r="U596" s="346"/>
      <c r="V596" s="346"/>
    </row>
    <row r="597" spans="1:22" s="347" customFormat="1" ht="12.75" x14ac:dyDescent="0.2">
      <c r="A597" s="39"/>
      <c r="B597" s="10"/>
      <c r="C597" s="10"/>
      <c r="D597" s="10"/>
      <c r="E597" s="10"/>
      <c r="F597" s="10"/>
      <c r="G597" s="10"/>
      <c r="H597" s="10"/>
      <c r="I597" s="10"/>
      <c r="J597" s="4"/>
      <c r="K597" s="10"/>
      <c r="L597" s="10"/>
      <c r="M597" s="10"/>
      <c r="N597" s="4"/>
      <c r="O597" s="348"/>
      <c r="P597" s="348"/>
      <c r="Q597" s="348"/>
      <c r="R597" s="348"/>
      <c r="S597" s="346"/>
      <c r="T597" s="346"/>
      <c r="U597" s="346"/>
      <c r="V597" s="346"/>
    </row>
    <row r="598" spans="1:22" s="347" customFormat="1" ht="12.75" x14ac:dyDescent="0.2">
      <c r="A598" s="39"/>
      <c r="B598" s="10"/>
      <c r="C598" s="10"/>
      <c r="D598" s="10"/>
      <c r="E598" s="10"/>
      <c r="F598" s="10"/>
      <c r="G598" s="10"/>
      <c r="H598" s="10"/>
      <c r="I598" s="10"/>
      <c r="J598" s="4"/>
      <c r="K598" s="10"/>
      <c r="L598" s="10"/>
      <c r="M598" s="10"/>
      <c r="N598" s="4"/>
      <c r="O598" s="348"/>
      <c r="P598" s="348"/>
      <c r="Q598" s="348"/>
      <c r="R598" s="348"/>
      <c r="S598" s="346"/>
      <c r="T598" s="346"/>
      <c r="U598" s="346"/>
      <c r="V598" s="346"/>
    </row>
    <row r="599" spans="1:22" s="347" customFormat="1" ht="12.75" x14ac:dyDescent="0.2">
      <c r="A599" s="39"/>
      <c r="B599" s="10"/>
      <c r="C599" s="10"/>
      <c r="D599" s="10"/>
      <c r="E599" s="10"/>
      <c r="F599" s="10"/>
      <c r="G599" s="10"/>
      <c r="H599" s="10"/>
      <c r="I599" s="10"/>
      <c r="J599" s="4"/>
      <c r="K599" s="10"/>
      <c r="L599" s="10"/>
      <c r="M599" s="10"/>
      <c r="N599" s="4"/>
      <c r="O599" s="348"/>
      <c r="P599" s="348"/>
      <c r="Q599" s="348"/>
      <c r="R599" s="348"/>
      <c r="S599" s="346"/>
      <c r="T599" s="346"/>
      <c r="U599" s="346"/>
      <c r="V599" s="346"/>
    </row>
    <row r="600" spans="1:22" s="347" customFormat="1" ht="12.75" x14ac:dyDescent="0.2">
      <c r="A600" s="39"/>
      <c r="B600" s="10"/>
      <c r="C600" s="10"/>
      <c r="D600" s="10"/>
      <c r="E600" s="10"/>
      <c r="F600" s="10"/>
      <c r="G600" s="10"/>
      <c r="H600" s="10"/>
      <c r="I600" s="10"/>
      <c r="J600" s="4"/>
      <c r="K600" s="10"/>
      <c r="L600" s="10"/>
      <c r="M600" s="10"/>
      <c r="N600" s="4"/>
      <c r="O600" s="348"/>
      <c r="P600" s="348"/>
      <c r="Q600" s="348"/>
      <c r="R600" s="348"/>
      <c r="S600" s="346"/>
      <c r="T600" s="346"/>
      <c r="U600" s="346"/>
      <c r="V600" s="346"/>
    </row>
    <row r="601" spans="1:22" s="347" customFormat="1" ht="12.75" x14ac:dyDescent="0.2">
      <c r="A601" s="39"/>
      <c r="B601" s="10"/>
      <c r="C601" s="10"/>
      <c r="D601" s="10"/>
      <c r="E601" s="10"/>
      <c r="F601" s="10"/>
      <c r="G601" s="10"/>
      <c r="H601" s="10"/>
      <c r="I601" s="10"/>
      <c r="J601" s="4"/>
      <c r="K601" s="10"/>
      <c r="L601" s="10"/>
      <c r="M601" s="10"/>
      <c r="N601" s="4"/>
      <c r="O601" s="348"/>
      <c r="P601" s="348"/>
      <c r="Q601" s="348"/>
      <c r="R601" s="348"/>
      <c r="S601" s="346"/>
      <c r="T601" s="346"/>
      <c r="U601" s="346"/>
      <c r="V601" s="346"/>
    </row>
    <row r="602" spans="1:22" s="347" customFormat="1" ht="12.75" x14ac:dyDescent="0.2">
      <c r="A602" s="39"/>
      <c r="B602" s="10"/>
      <c r="C602" s="10"/>
      <c r="D602" s="10"/>
      <c r="E602" s="10"/>
      <c r="F602" s="10"/>
      <c r="G602" s="10"/>
      <c r="H602" s="10"/>
      <c r="I602" s="10"/>
      <c r="J602" s="4"/>
      <c r="K602" s="10"/>
      <c r="L602" s="10"/>
      <c r="M602" s="10"/>
      <c r="N602" s="4"/>
      <c r="O602" s="348"/>
      <c r="P602" s="348"/>
      <c r="Q602" s="348"/>
      <c r="R602" s="348"/>
      <c r="S602" s="346"/>
      <c r="T602" s="346"/>
      <c r="U602" s="346"/>
      <c r="V602" s="346"/>
    </row>
    <row r="603" spans="1:22" s="347" customFormat="1" ht="12.75" x14ac:dyDescent="0.2">
      <c r="A603" s="39"/>
      <c r="B603" s="10"/>
      <c r="C603" s="10"/>
      <c r="D603" s="10"/>
      <c r="E603" s="10"/>
      <c r="F603" s="10"/>
      <c r="G603" s="10"/>
      <c r="H603" s="10"/>
      <c r="I603" s="10"/>
      <c r="J603" s="4"/>
      <c r="K603" s="10"/>
      <c r="L603" s="10"/>
      <c r="M603" s="10"/>
      <c r="N603" s="4"/>
      <c r="O603" s="348"/>
      <c r="P603" s="348"/>
      <c r="Q603" s="348"/>
      <c r="R603" s="348"/>
      <c r="S603" s="346"/>
      <c r="T603" s="346"/>
      <c r="U603" s="346"/>
      <c r="V603" s="346"/>
    </row>
    <row r="604" spans="1:22" s="347" customFormat="1" ht="12.75" x14ac:dyDescent="0.2">
      <c r="A604" s="39"/>
      <c r="B604" s="10"/>
      <c r="C604" s="10"/>
      <c r="D604" s="10"/>
      <c r="E604" s="10"/>
      <c r="F604" s="10"/>
      <c r="G604" s="10"/>
      <c r="H604" s="10"/>
      <c r="I604" s="10"/>
      <c r="J604" s="4"/>
      <c r="K604" s="10"/>
      <c r="L604" s="10"/>
      <c r="M604" s="10"/>
      <c r="N604" s="4"/>
      <c r="O604" s="348"/>
      <c r="P604" s="348"/>
      <c r="Q604" s="348"/>
      <c r="R604" s="348"/>
      <c r="S604" s="346"/>
      <c r="T604" s="346"/>
      <c r="U604" s="346"/>
      <c r="V604" s="346"/>
    </row>
    <row r="605" spans="1:22" s="347" customFormat="1" ht="12.75" x14ac:dyDescent="0.2">
      <c r="A605" s="39"/>
      <c r="B605" s="10"/>
      <c r="C605" s="10"/>
      <c r="D605" s="10"/>
      <c r="E605" s="10"/>
      <c r="F605" s="10"/>
      <c r="G605" s="10"/>
      <c r="H605" s="10"/>
      <c r="I605" s="10"/>
      <c r="J605" s="4"/>
      <c r="K605" s="10"/>
      <c r="L605" s="10"/>
      <c r="M605" s="10"/>
      <c r="N605" s="4"/>
      <c r="O605" s="348"/>
      <c r="P605" s="348"/>
      <c r="Q605" s="348"/>
      <c r="R605" s="348"/>
      <c r="S605" s="346"/>
      <c r="T605" s="346"/>
      <c r="U605" s="346"/>
      <c r="V605" s="346"/>
    </row>
    <row r="606" spans="1:22" s="347" customFormat="1" ht="12.75" x14ac:dyDescent="0.2">
      <c r="A606" s="39"/>
      <c r="B606" s="10"/>
      <c r="C606" s="10"/>
      <c r="D606" s="10"/>
      <c r="E606" s="10"/>
      <c r="F606" s="10"/>
      <c r="G606" s="10"/>
      <c r="H606" s="10"/>
      <c r="I606" s="10"/>
      <c r="J606" s="4"/>
      <c r="K606" s="10"/>
      <c r="L606" s="10"/>
      <c r="M606" s="10"/>
      <c r="N606" s="4"/>
      <c r="O606" s="348"/>
      <c r="P606" s="348"/>
      <c r="Q606" s="348"/>
      <c r="R606" s="348"/>
      <c r="S606" s="346"/>
      <c r="T606" s="346"/>
      <c r="U606" s="346"/>
      <c r="V606" s="346"/>
    </row>
    <row r="607" spans="1:22" s="347" customFormat="1" ht="12.75" x14ac:dyDescent="0.2">
      <c r="A607" s="39"/>
      <c r="B607" s="10"/>
      <c r="C607" s="10"/>
      <c r="D607" s="10"/>
      <c r="E607" s="10"/>
      <c r="F607" s="10"/>
      <c r="G607" s="10"/>
      <c r="H607" s="10"/>
      <c r="I607" s="10"/>
      <c r="J607" s="4"/>
      <c r="K607" s="10"/>
      <c r="L607" s="10"/>
      <c r="M607" s="10"/>
      <c r="N607" s="4"/>
      <c r="O607" s="348"/>
      <c r="P607" s="348"/>
      <c r="Q607" s="348"/>
      <c r="R607" s="348"/>
      <c r="S607" s="346"/>
      <c r="T607" s="346"/>
      <c r="U607" s="346"/>
      <c r="V607" s="346"/>
    </row>
    <row r="608" spans="1:22" s="347" customFormat="1" ht="12.75" x14ac:dyDescent="0.2">
      <c r="A608" s="39"/>
      <c r="B608" s="10"/>
      <c r="C608" s="10"/>
      <c r="D608" s="10"/>
      <c r="E608" s="10"/>
      <c r="F608" s="10"/>
      <c r="G608" s="10"/>
      <c r="H608" s="10"/>
      <c r="I608" s="10"/>
      <c r="J608" s="4"/>
      <c r="K608" s="10"/>
      <c r="L608" s="10"/>
      <c r="M608" s="10"/>
      <c r="N608" s="4"/>
      <c r="O608" s="348"/>
      <c r="P608" s="348"/>
      <c r="Q608" s="348"/>
      <c r="R608" s="348"/>
      <c r="S608" s="346"/>
      <c r="T608" s="346"/>
      <c r="U608" s="346"/>
      <c r="V608" s="346"/>
    </row>
    <row r="609" spans="1:22" s="347" customFormat="1" ht="12.75" x14ac:dyDescent="0.2">
      <c r="A609" s="39"/>
      <c r="B609" s="10"/>
      <c r="C609" s="10"/>
      <c r="D609" s="10"/>
      <c r="E609" s="10"/>
      <c r="F609" s="10"/>
      <c r="G609" s="10"/>
      <c r="H609" s="10"/>
      <c r="I609" s="10"/>
      <c r="J609" s="4"/>
      <c r="K609" s="10"/>
      <c r="L609" s="10"/>
      <c r="M609" s="10"/>
      <c r="N609" s="4"/>
      <c r="O609" s="348"/>
      <c r="P609" s="348"/>
      <c r="Q609" s="348"/>
      <c r="R609" s="348"/>
      <c r="S609" s="346"/>
      <c r="T609" s="346"/>
      <c r="U609" s="346"/>
      <c r="V609" s="346"/>
    </row>
    <row r="610" spans="1:22" s="347" customFormat="1" ht="12.75" x14ac:dyDescent="0.2">
      <c r="A610" s="39"/>
      <c r="B610" s="10"/>
      <c r="C610" s="10"/>
      <c r="D610" s="10"/>
      <c r="E610" s="10"/>
      <c r="F610" s="10"/>
      <c r="G610" s="10"/>
      <c r="H610" s="10"/>
      <c r="I610" s="10"/>
      <c r="J610" s="4"/>
      <c r="K610" s="10"/>
      <c r="L610" s="10"/>
      <c r="M610" s="10"/>
      <c r="N610" s="4"/>
      <c r="O610" s="348"/>
      <c r="P610" s="348"/>
      <c r="Q610" s="348"/>
      <c r="R610" s="348"/>
      <c r="S610" s="346"/>
      <c r="T610" s="346"/>
      <c r="U610" s="346"/>
      <c r="V610" s="346"/>
    </row>
    <row r="611" spans="1:22" s="347" customFormat="1" ht="12.75" x14ac:dyDescent="0.2">
      <c r="A611" s="39"/>
      <c r="B611" s="10"/>
      <c r="C611" s="10"/>
      <c r="D611" s="10"/>
      <c r="E611" s="10"/>
      <c r="F611" s="10"/>
      <c r="G611" s="10"/>
      <c r="H611" s="10"/>
      <c r="I611" s="10"/>
      <c r="J611" s="4"/>
      <c r="K611" s="10"/>
      <c r="L611" s="10"/>
      <c r="M611" s="10"/>
      <c r="N611" s="4"/>
      <c r="O611" s="348"/>
      <c r="P611" s="348"/>
      <c r="Q611" s="348"/>
      <c r="R611" s="348"/>
      <c r="S611" s="346"/>
      <c r="T611" s="346"/>
      <c r="U611" s="346"/>
      <c r="V611" s="346"/>
    </row>
    <row r="612" spans="1:22" s="347" customFormat="1" ht="12.75" x14ac:dyDescent="0.2">
      <c r="A612" s="39"/>
      <c r="B612" s="10"/>
      <c r="C612" s="10"/>
      <c r="D612" s="10"/>
      <c r="E612" s="10"/>
      <c r="F612" s="10"/>
      <c r="G612" s="10"/>
      <c r="H612" s="10"/>
      <c r="I612" s="10"/>
      <c r="J612" s="4"/>
      <c r="K612" s="10"/>
      <c r="L612" s="10"/>
      <c r="M612" s="10"/>
      <c r="N612" s="4"/>
      <c r="O612" s="348"/>
      <c r="P612" s="348"/>
      <c r="Q612" s="348"/>
      <c r="R612" s="348"/>
      <c r="S612" s="346"/>
      <c r="T612" s="346"/>
      <c r="U612" s="346"/>
      <c r="V612" s="346"/>
    </row>
    <row r="613" spans="1:22" s="347" customFormat="1" ht="12.75" x14ac:dyDescent="0.2">
      <c r="A613" s="39"/>
      <c r="B613" s="10"/>
      <c r="C613" s="10"/>
      <c r="D613" s="10"/>
      <c r="E613" s="10"/>
      <c r="F613" s="10"/>
      <c r="G613" s="10"/>
      <c r="H613" s="10"/>
      <c r="I613" s="10"/>
      <c r="J613" s="4"/>
      <c r="K613" s="10"/>
      <c r="L613" s="10"/>
      <c r="M613" s="10"/>
      <c r="N613" s="4"/>
      <c r="O613" s="348"/>
      <c r="P613" s="348"/>
      <c r="Q613" s="348"/>
      <c r="R613" s="348"/>
      <c r="S613" s="346"/>
      <c r="T613" s="346"/>
      <c r="U613" s="346"/>
      <c r="V613" s="346"/>
    </row>
    <row r="614" spans="1:22" s="347" customFormat="1" ht="12.75" x14ac:dyDescent="0.2">
      <c r="A614" s="39"/>
      <c r="B614" s="10"/>
      <c r="C614" s="10"/>
      <c r="D614" s="10"/>
      <c r="E614" s="10"/>
      <c r="F614" s="10"/>
      <c r="G614" s="10"/>
      <c r="H614" s="10"/>
      <c r="I614" s="10"/>
      <c r="J614" s="4"/>
      <c r="K614" s="10"/>
      <c r="L614" s="10"/>
      <c r="M614" s="10"/>
      <c r="N614" s="4"/>
      <c r="O614" s="348"/>
      <c r="P614" s="348"/>
      <c r="Q614" s="348"/>
      <c r="R614" s="348"/>
      <c r="S614" s="346"/>
      <c r="T614" s="346"/>
      <c r="U614" s="346"/>
      <c r="V614" s="346"/>
    </row>
    <row r="615" spans="1:22" s="347" customFormat="1" ht="12.75" x14ac:dyDescent="0.2">
      <c r="A615" s="39"/>
      <c r="B615" s="10"/>
      <c r="C615" s="10"/>
      <c r="D615" s="10"/>
      <c r="E615" s="10"/>
      <c r="F615" s="10"/>
      <c r="G615" s="10"/>
      <c r="H615" s="10"/>
      <c r="I615" s="10"/>
      <c r="J615" s="4"/>
      <c r="K615" s="10"/>
      <c r="L615" s="10"/>
      <c r="M615" s="10"/>
      <c r="N615" s="4"/>
      <c r="O615" s="348"/>
      <c r="P615" s="348"/>
      <c r="Q615" s="348"/>
      <c r="R615" s="348"/>
      <c r="S615" s="346"/>
      <c r="T615" s="346"/>
      <c r="U615" s="346"/>
      <c r="V615" s="346"/>
    </row>
    <row r="616" spans="1:22" s="347" customFormat="1" ht="12.75" x14ac:dyDescent="0.2">
      <c r="A616" s="39"/>
      <c r="B616" s="10"/>
      <c r="C616" s="10"/>
      <c r="D616" s="10"/>
      <c r="E616" s="10"/>
      <c r="F616" s="10"/>
      <c r="G616" s="10"/>
      <c r="H616" s="10"/>
      <c r="I616" s="10"/>
      <c r="J616" s="4"/>
      <c r="K616" s="10"/>
      <c r="L616" s="10"/>
      <c r="M616" s="10"/>
      <c r="N616" s="4"/>
      <c r="O616" s="348"/>
      <c r="P616" s="348"/>
      <c r="Q616" s="348"/>
      <c r="R616" s="348"/>
      <c r="S616" s="346"/>
      <c r="T616" s="346"/>
      <c r="U616" s="346"/>
      <c r="V616" s="346"/>
    </row>
    <row r="617" spans="1:22" s="347" customFormat="1" ht="12.75" x14ac:dyDescent="0.2">
      <c r="A617" s="39"/>
      <c r="B617" s="10"/>
      <c r="C617" s="10"/>
      <c r="D617" s="10"/>
      <c r="E617" s="10"/>
      <c r="F617" s="10"/>
      <c r="G617" s="10"/>
      <c r="H617" s="10"/>
      <c r="I617" s="10"/>
      <c r="J617" s="4"/>
      <c r="K617" s="10"/>
      <c r="L617" s="10"/>
      <c r="M617" s="10"/>
      <c r="N617" s="4"/>
      <c r="O617" s="348"/>
      <c r="P617" s="348"/>
      <c r="Q617" s="348"/>
      <c r="R617" s="348"/>
      <c r="S617" s="346"/>
      <c r="T617" s="346"/>
      <c r="U617" s="346"/>
      <c r="V617" s="346"/>
    </row>
    <row r="618" spans="1:22" s="347" customFormat="1" ht="12.75" x14ac:dyDescent="0.2">
      <c r="A618" s="39"/>
      <c r="B618" s="10"/>
      <c r="C618" s="10"/>
      <c r="D618" s="10"/>
      <c r="E618" s="10"/>
      <c r="F618" s="10"/>
      <c r="G618" s="10"/>
      <c r="H618" s="10"/>
      <c r="I618" s="10"/>
      <c r="J618" s="4"/>
      <c r="K618" s="10"/>
      <c r="L618" s="10"/>
      <c r="M618" s="10"/>
      <c r="N618" s="4"/>
      <c r="O618" s="348"/>
      <c r="P618" s="348"/>
      <c r="Q618" s="348"/>
      <c r="R618" s="348"/>
      <c r="S618" s="346"/>
      <c r="T618" s="346"/>
      <c r="U618" s="346"/>
      <c r="V618" s="346"/>
    </row>
    <row r="619" spans="1:22" s="347" customFormat="1" ht="12.75" x14ac:dyDescent="0.2">
      <c r="A619" s="39"/>
      <c r="B619" s="10"/>
      <c r="C619" s="10"/>
      <c r="D619" s="10"/>
      <c r="E619" s="10"/>
      <c r="F619" s="10"/>
      <c r="G619" s="10"/>
      <c r="H619" s="10"/>
      <c r="I619" s="10"/>
      <c r="J619" s="4"/>
      <c r="K619" s="10"/>
      <c r="L619" s="10"/>
      <c r="M619" s="10"/>
      <c r="N619" s="4"/>
      <c r="O619" s="348"/>
      <c r="P619" s="348"/>
      <c r="Q619" s="348"/>
      <c r="R619" s="348"/>
      <c r="S619" s="346"/>
      <c r="T619" s="346"/>
      <c r="U619" s="346"/>
      <c r="V619" s="346"/>
    </row>
    <row r="620" spans="1:22" s="347" customFormat="1" ht="12.75" x14ac:dyDescent="0.2">
      <c r="A620" s="39"/>
      <c r="B620" s="10"/>
      <c r="C620" s="10"/>
      <c r="D620" s="10"/>
      <c r="E620" s="10"/>
      <c r="F620" s="10"/>
      <c r="G620" s="10"/>
      <c r="H620" s="10"/>
      <c r="I620" s="10"/>
      <c r="J620" s="4"/>
      <c r="K620" s="10"/>
      <c r="L620" s="10"/>
      <c r="M620" s="10"/>
      <c r="N620" s="4"/>
      <c r="O620" s="348"/>
      <c r="P620" s="348"/>
      <c r="Q620" s="348"/>
      <c r="R620" s="348"/>
      <c r="S620" s="346"/>
      <c r="T620" s="346"/>
      <c r="U620" s="346"/>
      <c r="V620" s="346"/>
    </row>
    <row r="621" spans="1:22" s="347" customFormat="1" ht="12.75" x14ac:dyDescent="0.2">
      <c r="A621" s="39"/>
      <c r="B621" s="10"/>
      <c r="C621" s="10"/>
      <c r="D621" s="10"/>
      <c r="E621" s="10"/>
      <c r="F621" s="10"/>
      <c r="G621" s="10"/>
      <c r="H621" s="10"/>
      <c r="I621" s="10"/>
      <c r="J621" s="4"/>
      <c r="K621" s="10"/>
      <c r="L621" s="10"/>
      <c r="M621" s="10"/>
      <c r="N621" s="4"/>
      <c r="O621" s="348"/>
      <c r="P621" s="348"/>
      <c r="Q621" s="348"/>
      <c r="R621" s="348"/>
      <c r="S621" s="346"/>
      <c r="T621" s="346"/>
      <c r="U621" s="346"/>
      <c r="V621" s="346"/>
    </row>
    <row r="622" spans="1:22" s="347" customFormat="1" ht="12.75" x14ac:dyDescent="0.2">
      <c r="A622" s="39"/>
      <c r="B622" s="10"/>
      <c r="C622" s="10"/>
      <c r="D622" s="10"/>
      <c r="E622" s="10"/>
      <c r="F622" s="10"/>
      <c r="G622" s="10"/>
      <c r="H622" s="10"/>
      <c r="I622" s="10"/>
      <c r="J622" s="4"/>
      <c r="K622" s="10"/>
      <c r="L622" s="10"/>
      <c r="M622" s="10"/>
      <c r="N622" s="4"/>
      <c r="O622" s="348"/>
      <c r="P622" s="348"/>
      <c r="Q622" s="348"/>
      <c r="R622" s="348"/>
      <c r="S622" s="346"/>
      <c r="T622" s="346"/>
      <c r="U622" s="346"/>
      <c r="V622" s="346"/>
    </row>
    <row r="623" spans="1:22" s="347" customFormat="1" ht="12.75" x14ac:dyDescent="0.2">
      <c r="A623" s="39"/>
      <c r="B623" s="10"/>
      <c r="C623" s="10"/>
      <c r="D623" s="10"/>
      <c r="E623" s="10"/>
      <c r="F623" s="10"/>
      <c r="G623" s="10"/>
      <c r="H623" s="10"/>
      <c r="I623" s="10"/>
      <c r="J623" s="4"/>
      <c r="K623" s="10"/>
      <c r="L623" s="10"/>
      <c r="M623" s="10"/>
      <c r="N623" s="4"/>
      <c r="O623" s="348"/>
      <c r="P623" s="348"/>
      <c r="Q623" s="348"/>
      <c r="R623" s="348"/>
      <c r="S623" s="346"/>
      <c r="T623" s="346"/>
      <c r="U623" s="346"/>
      <c r="V623" s="346"/>
    </row>
    <row r="624" spans="1:22" s="347" customFormat="1" ht="12.75" x14ac:dyDescent="0.2">
      <c r="A624" s="39"/>
      <c r="B624" s="10"/>
      <c r="C624" s="10"/>
      <c r="D624" s="10"/>
      <c r="E624" s="10"/>
      <c r="F624" s="10"/>
      <c r="G624" s="10"/>
      <c r="H624" s="10"/>
      <c r="I624" s="10"/>
      <c r="J624" s="4"/>
      <c r="K624" s="10"/>
      <c r="L624" s="10"/>
      <c r="M624" s="10"/>
      <c r="N624" s="4"/>
      <c r="O624" s="348"/>
      <c r="P624" s="348"/>
      <c r="Q624" s="348"/>
      <c r="R624" s="348"/>
      <c r="S624" s="346"/>
      <c r="T624" s="346"/>
      <c r="U624" s="346"/>
      <c r="V624" s="346"/>
    </row>
    <row r="625" spans="1:22" s="347" customFormat="1" ht="12.75" x14ac:dyDescent="0.2">
      <c r="A625" s="39"/>
      <c r="B625" s="10"/>
      <c r="C625" s="10"/>
      <c r="D625" s="10"/>
      <c r="E625" s="10"/>
      <c r="F625" s="10"/>
      <c r="G625" s="10"/>
      <c r="H625" s="10"/>
      <c r="I625" s="10"/>
      <c r="J625" s="4"/>
      <c r="K625" s="10"/>
      <c r="L625" s="10"/>
      <c r="M625" s="10"/>
      <c r="N625" s="4"/>
      <c r="O625" s="348"/>
      <c r="P625" s="348"/>
      <c r="Q625" s="348"/>
      <c r="R625" s="348"/>
      <c r="S625" s="346"/>
      <c r="T625" s="346"/>
      <c r="U625" s="346"/>
      <c r="V625" s="346"/>
    </row>
    <row r="626" spans="1:22" s="347" customFormat="1" ht="12.75" x14ac:dyDescent="0.2">
      <c r="A626" s="39"/>
      <c r="B626" s="10"/>
      <c r="C626" s="10"/>
      <c r="D626" s="10"/>
      <c r="E626" s="10"/>
      <c r="F626" s="10"/>
      <c r="G626" s="10"/>
      <c r="H626" s="10"/>
      <c r="I626" s="10"/>
      <c r="J626" s="4"/>
      <c r="K626" s="10"/>
      <c r="L626" s="10"/>
      <c r="M626" s="10"/>
      <c r="N626" s="4"/>
      <c r="O626" s="348"/>
      <c r="P626" s="348"/>
      <c r="Q626" s="348"/>
      <c r="R626" s="348"/>
      <c r="S626" s="346"/>
      <c r="T626" s="346"/>
      <c r="U626" s="346"/>
      <c r="V626" s="346"/>
    </row>
    <row r="627" spans="1:22" s="347" customFormat="1" ht="12.75" x14ac:dyDescent="0.2">
      <c r="A627" s="39"/>
      <c r="B627" s="10"/>
      <c r="C627" s="10"/>
      <c r="D627" s="10"/>
      <c r="E627" s="10"/>
      <c r="F627" s="10"/>
      <c r="G627" s="10"/>
      <c r="H627" s="10"/>
      <c r="I627" s="10"/>
      <c r="J627" s="4"/>
      <c r="K627" s="10"/>
      <c r="L627" s="10"/>
      <c r="M627" s="10"/>
      <c r="N627" s="4"/>
      <c r="O627" s="348"/>
      <c r="P627" s="348"/>
      <c r="Q627" s="348"/>
      <c r="R627" s="348"/>
      <c r="S627" s="346"/>
      <c r="T627" s="346"/>
      <c r="U627" s="346"/>
      <c r="V627" s="346"/>
    </row>
    <row r="628" spans="1:22" s="347" customFormat="1" ht="12.75" x14ac:dyDescent="0.2">
      <c r="A628" s="39"/>
      <c r="B628" s="10"/>
      <c r="C628" s="10"/>
      <c r="D628" s="10"/>
      <c r="E628" s="10"/>
      <c r="F628" s="10"/>
      <c r="G628" s="10"/>
      <c r="H628" s="10"/>
      <c r="I628" s="10"/>
      <c r="J628" s="4"/>
      <c r="K628" s="10"/>
      <c r="L628" s="10"/>
      <c r="M628" s="10"/>
      <c r="N628" s="4"/>
      <c r="O628" s="348"/>
      <c r="P628" s="348"/>
      <c r="Q628" s="348"/>
      <c r="R628" s="348"/>
      <c r="S628" s="346"/>
      <c r="T628" s="346"/>
      <c r="U628" s="346"/>
      <c r="V628" s="346"/>
    </row>
    <row r="629" spans="1:22" s="347" customFormat="1" ht="12.75" x14ac:dyDescent="0.2">
      <c r="A629" s="39"/>
      <c r="B629" s="10"/>
      <c r="C629" s="10"/>
      <c r="D629" s="10"/>
      <c r="E629" s="10"/>
      <c r="F629" s="10"/>
      <c r="G629" s="10"/>
      <c r="H629" s="10"/>
      <c r="I629" s="10"/>
      <c r="J629" s="4"/>
      <c r="K629" s="10"/>
      <c r="L629" s="10"/>
      <c r="M629" s="10"/>
      <c r="N629" s="4"/>
      <c r="O629" s="348"/>
      <c r="P629" s="348"/>
      <c r="Q629" s="348"/>
      <c r="R629" s="348"/>
      <c r="S629" s="346"/>
      <c r="T629" s="346"/>
      <c r="U629" s="346"/>
      <c r="V629" s="346"/>
    </row>
    <row r="630" spans="1:22" s="347" customFormat="1" ht="12.75" x14ac:dyDescent="0.2">
      <c r="A630" s="39"/>
      <c r="B630" s="10"/>
      <c r="C630" s="10"/>
      <c r="D630" s="10"/>
      <c r="E630" s="10"/>
      <c r="F630" s="10"/>
      <c r="G630" s="10"/>
      <c r="H630" s="10"/>
      <c r="I630" s="10"/>
      <c r="J630" s="4"/>
      <c r="K630" s="10"/>
      <c r="L630" s="10"/>
      <c r="M630" s="10"/>
      <c r="N630" s="4"/>
      <c r="O630" s="348"/>
      <c r="P630" s="348"/>
      <c r="Q630" s="348"/>
      <c r="R630" s="348"/>
      <c r="S630" s="346"/>
      <c r="T630" s="346"/>
      <c r="U630" s="346"/>
      <c r="V630" s="346"/>
    </row>
    <row r="631" spans="1:22" s="347" customFormat="1" ht="12.75" x14ac:dyDescent="0.2">
      <c r="A631" s="39"/>
      <c r="B631" s="10"/>
      <c r="C631" s="10"/>
      <c r="D631" s="10"/>
      <c r="E631" s="10"/>
      <c r="F631" s="10"/>
      <c r="G631" s="10"/>
      <c r="H631" s="10"/>
      <c r="I631" s="10"/>
      <c r="J631" s="4"/>
      <c r="K631" s="10"/>
      <c r="L631" s="10"/>
      <c r="M631" s="10"/>
      <c r="N631" s="4"/>
      <c r="O631" s="348"/>
      <c r="P631" s="348"/>
      <c r="Q631" s="348"/>
      <c r="R631" s="348"/>
      <c r="S631" s="346"/>
      <c r="T631" s="346"/>
      <c r="U631" s="346"/>
      <c r="V631" s="346"/>
    </row>
    <row r="632" spans="1:22" s="347" customFormat="1" ht="12.75" x14ac:dyDescent="0.2">
      <c r="A632" s="39"/>
      <c r="B632" s="10"/>
      <c r="C632" s="10"/>
      <c r="D632" s="10"/>
      <c r="E632" s="10"/>
      <c r="F632" s="10"/>
      <c r="G632" s="10"/>
      <c r="H632" s="10"/>
      <c r="I632" s="10"/>
      <c r="J632" s="4"/>
      <c r="K632" s="10"/>
      <c r="L632" s="10"/>
      <c r="M632" s="10"/>
      <c r="N632" s="4"/>
      <c r="O632" s="348"/>
      <c r="P632" s="348"/>
      <c r="Q632" s="348"/>
      <c r="R632" s="348"/>
      <c r="S632" s="346"/>
      <c r="T632" s="346"/>
      <c r="U632" s="346"/>
      <c r="V632" s="346"/>
    </row>
    <row r="633" spans="1:22" s="347" customFormat="1" ht="12.75" x14ac:dyDescent="0.2">
      <c r="A633" s="39"/>
      <c r="B633" s="10"/>
      <c r="C633" s="10"/>
      <c r="D633" s="10"/>
      <c r="E633" s="10"/>
      <c r="F633" s="10"/>
      <c r="G633" s="10"/>
      <c r="H633" s="10"/>
      <c r="I633" s="10"/>
      <c r="J633" s="4"/>
      <c r="K633" s="10"/>
      <c r="L633" s="10"/>
      <c r="M633" s="10"/>
      <c r="N633" s="4"/>
      <c r="O633" s="348"/>
      <c r="P633" s="348"/>
      <c r="Q633" s="348"/>
      <c r="R633" s="348"/>
      <c r="S633" s="346"/>
      <c r="T633" s="346"/>
      <c r="U633" s="346"/>
      <c r="V633" s="346"/>
    </row>
    <row r="634" spans="1:22" s="347" customFormat="1" ht="12.75" x14ac:dyDescent="0.2">
      <c r="A634" s="39"/>
      <c r="B634" s="10"/>
      <c r="C634" s="10"/>
      <c r="D634" s="10"/>
      <c r="E634" s="10"/>
      <c r="F634" s="10"/>
      <c r="G634" s="10"/>
      <c r="H634" s="10"/>
      <c r="I634" s="10"/>
      <c r="J634" s="4"/>
      <c r="K634" s="10"/>
      <c r="L634" s="10"/>
      <c r="M634" s="10"/>
      <c r="N634" s="4"/>
      <c r="O634" s="348"/>
      <c r="P634" s="348"/>
      <c r="Q634" s="348"/>
      <c r="R634" s="348"/>
      <c r="S634" s="346"/>
      <c r="T634" s="346"/>
      <c r="U634" s="346"/>
      <c r="V634" s="346"/>
    </row>
    <row r="635" spans="1:22" s="347" customFormat="1" ht="12.75" x14ac:dyDescent="0.2">
      <c r="A635" s="39"/>
      <c r="B635" s="10"/>
      <c r="C635" s="10"/>
      <c r="D635" s="10"/>
      <c r="E635" s="10"/>
      <c r="F635" s="10"/>
      <c r="G635" s="10"/>
      <c r="H635" s="10"/>
      <c r="I635" s="10"/>
      <c r="J635" s="4"/>
      <c r="K635" s="10"/>
      <c r="L635" s="10"/>
      <c r="M635" s="10"/>
      <c r="N635" s="4"/>
      <c r="O635" s="348"/>
      <c r="P635" s="348"/>
      <c r="Q635" s="348"/>
      <c r="R635" s="348"/>
      <c r="S635" s="346"/>
      <c r="T635" s="346"/>
      <c r="U635" s="346"/>
      <c r="V635" s="346"/>
    </row>
    <row r="636" spans="1:22" s="347" customFormat="1" ht="12.75" x14ac:dyDescent="0.2">
      <c r="A636" s="39"/>
      <c r="B636" s="10"/>
      <c r="C636" s="10"/>
      <c r="D636" s="10"/>
      <c r="E636" s="10"/>
      <c r="F636" s="10"/>
      <c r="G636" s="10"/>
      <c r="H636" s="10"/>
      <c r="I636" s="10"/>
      <c r="J636" s="4"/>
      <c r="K636" s="10"/>
      <c r="L636" s="10"/>
      <c r="M636" s="10"/>
      <c r="N636" s="4"/>
      <c r="O636" s="348"/>
      <c r="P636" s="348"/>
      <c r="Q636" s="348"/>
      <c r="R636" s="348"/>
      <c r="S636" s="346"/>
      <c r="T636" s="346"/>
      <c r="U636" s="346"/>
      <c r="V636" s="346"/>
    </row>
    <row r="637" spans="1:22" s="347" customFormat="1" ht="12.75" x14ac:dyDescent="0.2">
      <c r="A637" s="39"/>
      <c r="B637" s="10"/>
      <c r="C637" s="10"/>
      <c r="D637" s="10"/>
      <c r="E637" s="10"/>
      <c r="F637" s="10"/>
      <c r="G637" s="10"/>
      <c r="H637" s="10"/>
      <c r="I637" s="10"/>
      <c r="J637" s="4"/>
      <c r="K637" s="10"/>
      <c r="L637" s="10"/>
      <c r="M637" s="10"/>
      <c r="N637" s="4"/>
      <c r="O637" s="348"/>
      <c r="P637" s="348"/>
      <c r="Q637" s="348"/>
      <c r="R637" s="348"/>
      <c r="S637" s="346"/>
      <c r="T637" s="346"/>
      <c r="U637" s="346"/>
      <c r="V637" s="346"/>
    </row>
    <row r="638" spans="1:22" s="347" customFormat="1" ht="12.75" x14ac:dyDescent="0.2">
      <c r="A638" s="39"/>
      <c r="B638" s="10"/>
      <c r="C638" s="10"/>
      <c r="D638" s="10"/>
      <c r="E638" s="10"/>
      <c r="F638" s="10"/>
      <c r="G638" s="10"/>
      <c r="H638" s="10"/>
      <c r="I638" s="10"/>
      <c r="J638" s="4"/>
      <c r="K638" s="10"/>
      <c r="L638" s="10"/>
      <c r="M638" s="10"/>
      <c r="N638" s="4"/>
      <c r="O638" s="348"/>
      <c r="P638" s="348"/>
      <c r="Q638" s="348"/>
      <c r="R638" s="348"/>
      <c r="S638" s="346"/>
      <c r="T638" s="346"/>
      <c r="U638" s="346"/>
      <c r="V638" s="346"/>
    </row>
    <row r="639" spans="1:22" s="347" customFormat="1" ht="12.75" x14ac:dyDescent="0.2">
      <c r="A639" s="39"/>
      <c r="B639" s="10"/>
      <c r="C639" s="10"/>
      <c r="D639" s="10"/>
      <c r="E639" s="10"/>
      <c r="F639" s="10"/>
      <c r="G639" s="10"/>
      <c r="H639" s="10"/>
      <c r="I639" s="10"/>
      <c r="J639" s="4"/>
      <c r="K639" s="10"/>
      <c r="L639" s="10"/>
      <c r="M639" s="10"/>
      <c r="N639" s="4"/>
      <c r="O639" s="348"/>
      <c r="P639" s="348"/>
      <c r="Q639" s="348"/>
      <c r="R639" s="348"/>
      <c r="S639" s="346"/>
      <c r="T639" s="346"/>
      <c r="U639" s="346"/>
      <c r="V639" s="346"/>
    </row>
    <row r="640" spans="1:22" s="347" customFormat="1" ht="12.75" x14ac:dyDescent="0.2">
      <c r="A640" s="39"/>
      <c r="B640" s="10"/>
      <c r="C640" s="10"/>
      <c r="D640" s="10"/>
      <c r="E640" s="10"/>
      <c r="F640" s="10"/>
      <c r="G640" s="10"/>
      <c r="H640" s="10"/>
      <c r="I640" s="10"/>
      <c r="J640" s="4"/>
      <c r="K640" s="10"/>
      <c r="L640" s="10"/>
      <c r="M640" s="10"/>
      <c r="N640" s="4"/>
      <c r="O640" s="348"/>
      <c r="P640" s="348"/>
      <c r="Q640" s="348"/>
      <c r="R640" s="348"/>
      <c r="S640" s="346"/>
      <c r="T640" s="346"/>
      <c r="U640" s="346"/>
      <c r="V640" s="346"/>
    </row>
    <row r="641" spans="1:22" s="347" customFormat="1" ht="12.75" x14ac:dyDescent="0.2">
      <c r="A641" s="39"/>
      <c r="B641" s="10"/>
      <c r="C641" s="10"/>
      <c r="D641" s="10"/>
      <c r="E641" s="10"/>
      <c r="F641" s="10"/>
      <c r="G641" s="10"/>
      <c r="H641" s="10"/>
      <c r="I641" s="10"/>
      <c r="J641" s="4"/>
      <c r="K641" s="10"/>
      <c r="L641" s="10"/>
      <c r="M641" s="10"/>
      <c r="N641" s="4"/>
      <c r="O641" s="348"/>
      <c r="P641" s="348"/>
      <c r="Q641" s="348"/>
      <c r="R641" s="348"/>
      <c r="S641" s="346"/>
      <c r="T641" s="346"/>
      <c r="U641" s="346"/>
      <c r="V641" s="346"/>
    </row>
    <row r="642" spans="1:22" s="347" customFormat="1" ht="12.75" x14ac:dyDescent="0.2">
      <c r="A642" s="39"/>
      <c r="B642" s="10"/>
      <c r="C642" s="10"/>
      <c r="D642" s="10"/>
      <c r="E642" s="10"/>
      <c r="F642" s="10"/>
      <c r="G642" s="10"/>
      <c r="H642" s="10"/>
      <c r="I642" s="10"/>
      <c r="J642" s="4"/>
      <c r="K642" s="10"/>
      <c r="L642" s="10"/>
      <c r="M642" s="10"/>
      <c r="N642" s="4"/>
      <c r="O642" s="348"/>
      <c r="P642" s="348"/>
      <c r="Q642" s="348"/>
      <c r="R642" s="348"/>
      <c r="S642" s="346"/>
      <c r="T642" s="346"/>
      <c r="U642" s="346"/>
      <c r="V642" s="346"/>
    </row>
    <row r="643" spans="1:22" s="347" customFormat="1" ht="12.75" x14ac:dyDescent="0.2">
      <c r="A643" s="39"/>
      <c r="B643" s="10"/>
      <c r="C643" s="10"/>
      <c r="D643" s="10"/>
      <c r="E643" s="10"/>
      <c r="F643" s="10"/>
      <c r="G643" s="10"/>
      <c r="H643" s="10"/>
      <c r="I643" s="10"/>
      <c r="J643" s="4"/>
      <c r="K643" s="10"/>
      <c r="L643" s="10"/>
      <c r="M643" s="10"/>
      <c r="N643" s="4"/>
      <c r="O643" s="348"/>
      <c r="P643" s="348"/>
      <c r="Q643" s="348"/>
      <c r="R643" s="348"/>
      <c r="S643" s="346"/>
      <c r="T643" s="346"/>
      <c r="U643" s="346"/>
      <c r="V643" s="346"/>
    </row>
    <row r="644" spans="1:22" s="347" customFormat="1" ht="12.75" x14ac:dyDescent="0.2">
      <c r="A644" s="39"/>
      <c r="B644" s="10"/>
      <c r="C644" s="10"/>
      <c r="D644" s="10"/>
      <c r="E644" s="10"/>
      <c r="F644" s="10"/>
      <c r="G644" s="10"/>
      <c r="H644" s="10"/>
      <c r="I644" s="10"/>
      <c r="J644" s="4"/>
      <c r="K644" s="10"/>
      <c r="L644" s="10"/>
      <c r="M644" s="10"/>
      <c r="N644" s="4"/>
      <c r="O644" s="348"/>
      <c r="P644" s="348"/>
      <c r="Q644" s="348"/>
      <c r="R644" s="348"/>
      <c r="S644" s="346"/>
      <c r="T644" s="346"/>
      <c r="U644" s="346"/>
      <c r="V644" s="346"/>
    </row>
    <row r="645" spans="1:22" s="347" customFormat="1" ht="12.75" x14ac:dyDescent="0.2">
      <c r="A645" s="39"/>
      <c r="B645" s="10"/>
      <c r="C645" s="10"/>
      <c r="D645" s="10"/>
      <c r="E645" s="10"/>
      <c r="F645" s="10"/>
      <c r="G645" s="10"/>
      <c r="H645" s="10"/>
      <c r="I645" s="10"/>
      <c r="J645" s="4"/>
      <c r="K645" s="10"/>
      <c r="L645" s="10"/>
      <c r="M645" s="10"/>
      <c r="N645" s="4"/>
      <c r="O645" s="348"/>
      <c r="P645" s="348"/>
      <c r="Q645" s="348"/>
      <c r="R645" s="348"/>
      <c r="S645" s="346"/>
      <c r="T645" s="346"/>
      <c r="U645" s="346"/>
      <c r="V645" s="346"/>
    </row>
    <row r="646" spans="1:22" s="347" customFormat="1" ht="12.75" x14ac:dyDescent="0.2">
      <c r="A646" s="39"/>
      <c r="B646" s="10"/>
      <c r="C646" s="10"/>
      <c r="D646" s="10"/>
      <c r="E646" s="10"/>
      <c r="F646" s="10"/>
      <c r="G646" s="10"/>
      <c r="H646" s="10"/>
      <c r="I646" s="10"/>
      <c r="J646" s="4"/>
      <c r="K646" s="10"/>
      <c r="L646" s="10"/>
      <c r="M646" s="10"/>
      <c r="N646" s="4"/>
      <c r="O646" s="348"/>
      <c r="P646" s="348"/>
      <c r="Q646" s="348"/>
      <c r="R646" s="348"/>
      <c r="S646" s="346"/>
      <c r="T646" s="346"/>
      <c r="U646" s="346"/>
      <c r="V646" s="346"/>
    </row>
    <row r="647" spans="1:22" s="347" customFormat="1" ht="12.75" x14ac:dyDescent="0.2">
      <c r="A647" s="39"/>
      <c r="B647" s="10"/>
      <c r="C647" s="10"/>
      <c r="D647" s="10"/>
      <c r="E647" s="10"/>
      <c r="F647" s="10"/>
      <c r="G647" s="10"/>
      <c r="H647" s="10"/>
      <c r="I647" s="10"/>
      <c r="J647" s="4"/>
      <c r="K647" s="10"/>
      <c r="L647" s="10"/>
      <c r="M647" s="10"/>
      <c r="N647" s="4"/>
      <c r="O647" s="348"/>
      <c r="P647" s="348"/>
      <c r="Q647" s="348"/>
      <c r="R647" s="348"/>
      <c r="S647" s="346"/>
      <c r="T647" s="346"/>
      <c r="U647" s="346"/>
      <c r="V647" s="346"/>
    </row>
    <row r="648" spans="1:22" s="347" customFormat="1" ht="12.75" x14ac:dyDescent="0.2">
      <c r="A648" s="39"/>
      <c r="B648" s="10"/>
      <c r="C648" s="10"/>
      <c r="D648" s="10"/>
      <c r="E648" s="10"/>
      <c r="F648" s="10"/>
      <c r="G648" s="10"/>
      <c r="H648" s="10"/>
      <c r="I648" s="10"/>
      <c r="J648" s="4"/>
      <c r="K648" s="10"/>
      <c r="L648" s="10"/>
      <c r="M648" s="10"/>
      <c r="N648" s="4"/>
      <c r="O648" s="348"/>
      <c r="P648" s="348"/>
      <c r="Q648" s="348"/>
      <c r="R648" s="348"/>
      <c r="S648" s="346"/>
      <c r="T648" s="346"/>
      <c r="U648" s="346"/>
      <c r="V648" s="346"/>
    </row>
    <row r="649" spans="1:22" s="347" customFormat="1" ht="12.75" x14ac:dyDescent="0.2">
      <c r="A649" s="39"/>
      <c r="B649" s="10"/>
      <c r="C649" s="10"/>
      <c r="D649" s="10"/>
      <c r="E649" s="10"/>
      <c r="F649" s="10"/>
      <c r="G649" s="10"/>
      <c r="H649" s="10"/>
      <c r="I649" s="10"/>
      <c r="J649" s="4"/>
      <c r="K649" s="10"/>
      <c r="L649" s="10"/>
      <c r="M649" s="10"/>
      <c r="N649" s="4"/>
      <c r="O649" s="348"/>
      <c r="P649" s="348"/>
      <c r="Q649" s="348"/>
      <c r="R649" s="348"/>
      <c r="S649" s="346"/>
      <c r="T649" s="346"/>
      <c r="U649" s="346"/>
      <c r="V649" s="346"/>
    </row>
    <row r="650" spans="1:22" s="347" customFormat="1" ht="12.75" x14ac:dyDescent="0.2">
      <c r="A650" s="39"/>
      <c r="B650" s="10"/>
      <c r="C650" s="10"/>
      <c r="D650" s="10"/>
      <c r="E650" s="10"/>
      <c r="F650" s="10"/>
      <c r="G650" s="10"/>
      <c r="H650" s="10"/>
      <c r="I650" s="10"/>
      <c r="J650" s="4"/>
      <c r="K650" s="10"/>
      <c r="L650" s="10"/>
      <c r="M650" s="10"/>
      <c r="N650" s="4"/>
      <c r="O650" s="348"/>
      <c r="P650" s="348"/>
      <c r="Q650" s="348"/>
      <c r="R650" s="348"/>
      <c r="S650" s="346"/>
      <c r="T650" s="346"/>
      <c r="U650" s="346"/>
      <c r="V650" s="346"/>
    </row>
    <row r="651" spans="1:22" s="347" customFormat="1" ht="12.75" x14ac:dyDescent="0.2">
      <c r="A651" s="39"/>
      <c r="B651" s="10"/>
      <c r="C651" s="10"/>
      <c r="D651" s="10"/>
      <c r="E651" s="10"/>
      <c r="F651" s="10"/>
      <c r="G651" s="10"/>
      <c r="H651" s="10"/>
      <c r="I651" s="10"/>
      <c r="J651" s="4"/>
      <c r="K651" s="10"/>
      <c r="L651" s="10"/>
      <c r="M651" s="10"/>
      <c r="N651" s="4"/>
      <c r="O651" s="348"/>
      <c r="P651" s="348"/>
      <c r="Q651" s="348"/>
      <c r="R651" s="348"/>
      <c r="S651" s="346"/>
      <c r="T651" s="346"/>
      <c r="U651" s="346"/>
      <c r="V651" s="346"/>
    </row>
    <row r="652" spans="1:22" s="347" customFormat="1" ht="12.75" x14ac:dyDescent="0.2">
      <c r="A652" s="39"/>
      <c r="B652" s="10"/>
      <c r="C652" s="10"/>
      <c r="D652" s="10"/>
      <c r="E652" s="10"/>
      <c r="F652" s="10"/>
      <c r="G652" s="10"/>
      <c r="H652" s="10"/>
      <c r="I652" s="10"/>
      <c r="J652" s="4"/>
      <c r="K652" s="10"/>
      <c r="L652" s="10"/>
      <c r="M652" s="10"/>
      <c r="N652" s="4"/>
      <c r="O652" s="348"/>
      <c r="P652" s="348"/>
      <c r="Q652" s="348"/>
      <c r="R652" s="348"/>
      <c r="S652" s="346"/>
      <c r="T652" s="346"/>
      <c r="U652" s="346"/>
      <c r="V652" s="346"/>
    </row>
    <row r="653" spans="1:22" s="347" customFormat="1" ht="12.75" x14ac:dyDescent="0.2">
      <c r="A653" s="39"/>
      <c r="B653" s="10"/>
      <c r="C653" s="10"/>
      <c r="D653" s="10"/>
      <c r="E653" s="10"/>
      <c r="F653" s="10"/>
      <c r="G653" s="10"/>
      <c r="H653" s="10"/>
      <c r="I653" s="10"/>
      <c r="J653" s="4"/>
      <c r="K653" s="10"/>
      <c r="L653" s="10"/>
      <c r="M653" s="10"/>
      <c r="N653" s="4"/>
      <c r="O653" s="348"/>
      <c r="P653" s="348"/>
      <c r="Q653" s="348"/>
      <c r="R653" s="348"/>
      <c r="S653" s="346"/>
      <c r="T653" s="346"/>
      <c r="U653" s="346"/>
      <c r="V653" s="346"/>
    </row>
    <row r="654" spans="1:22" s="347" customFormat="1" ht="12.75" x14ac:dyDescent="0.2">
      <c r="A654" s="39"/>
      <c r="B654" s="10"/>
      <c r="C654" s="10"/>
      <c r="D654" s="10"/>
      <c r="E654" s="10"/>
      <c r="F654" s="10"/>
      <c r="G654" s="10"/>
      <c r="H654" s="10"/>
      <c r="I654" s="10"/>
      <c r="J654" s="4"/>
      <c r="K654" s="10"/>
      <c r="L654" s="10"/>
      <c r="M654" s="10"/>
      <c r="N654" s="4"/>
      <c r="O654" s="348"/>
      <c r="P654" s="348"/>
      <c r="Q654" s="348"/>
      <c r="R654" s="348"/>
      <c r="S654" s="346"/>
      <c r="T654" s="346"/>
      <c r="U654" s="346"/>
      <c r="V654" s="346"/>
    </row>
    <row r="655" spans="1:22" s="347" customFormat="1" ht="12.75" x14ac:dyDescent="0.2">
      <c r="A655" s="39"/>
      <c r="B655" s="10"/>
      <c r="C655" s="10"/>
      <c r="D655" s="10"/>
      <c r="E655" s="10"/>
      <c r="F655" s="10"/>
      <c r="G655" s="10"/>
      <c r="H655" s="10"/>
      <c r="I655" s="10"/>
      <c r="J655" s="4"/>
      <c r="K655" s="10"/>
      <c r="L655" s="10"/>
      <c r="M655" s="10"/>
      <c r="N655" s="4"/>
      <c r="O655" s="348"/>
      <c r="P655" s="348"/>
      <c r="Q655" s="348"/>
      <c r="R655" s="348"/>
      <c r="S655" s="346"/>
      <c r="T655" s="346"/>
      <c r="U655" s="346"/>
      <c r="V655" s="346"/>
    </row>
    <row r="656" spans="1:22" s="347" customFormat="1" ht="12.75" x14ac:dyDescent="0.2">
      <c r="A656" s="39"/>
      <c r="B656" s="10"/>
      <c r="C656" s="10"/>
      <c r="D656" s="10"/>
      <c r="E656" s="10"/>
      <c r="F656" s="10"/>
      <c r="G656" s="10"/>
      <c r="H656" s="10"/>
      <c r="I656" s="10"/>
      <c r="J656" s="4"/>
      <c r="K656" s="10"/>
      <c r="L656" s="10"/>
      <c r="M656" s="10"/>
      <c r="N656" s="4"/>
      <c r="O656" s="348"/>
      <c r="P656" s="348"/>
      <c r="Q656" s="348"/>
      <c r="R656" s="348"/>
      <c r="S656" s="346"/>
      <c r="T656" s="346"/>
      <c r="U656" s="346"/>
      <c r="V656" s="346"/>
    </row>
    <row r="657" spans="1:22" s="347" customFormat="1" ht="12.75" x14ac:dyDescent="0.2">
      <c r="A657" s="39"/>
      <c r="B657" s="10"/>
      <c r="C657" s="10"/>
      <c r="D657" s="10"/>
      <c r="E657" s="10"/>
      <c r="F657" s="10"/>
      <c r="G657" s="10"/>
      <c r="H657" s="10"/>
      <c r="I657" s="10"/>
      <c r="J657" s="4"/>
      <c r="K657" s="10"/>
      <c r="L657" s="10"/>
      <c r="M657" s="10"/>
      <c r="N657" s="4"/>
      <c r="O657" s="348"/>
      <c r="P657" s="348"/>
      <c r="Q657" s="348"/>
      <c r="R657" s="348"/>
      <c r="S657" s="346"/>
      <c r="T657" s="346"/>
      <c r="U657" s="346"/>
      <c r="V657" s="346"/>
    </row>
    <row r="658" spans="1:22" s="347" customFormat="1" ht="12.75" x14ac:dyDescent="0.2">
      <c r="A658" s="39"/>
      <c r="B658" s="10"/>
      <c r="C658" s="10"/>
      <c r="D658" s="10"/>
      <c r="E658" s="10"/>
      <c r="F658" s="10"/>
      <c r="G658" s="10"/>
      <c r="H658" s="10"/>
      <c r="I658" s="10"/>
      <c r="J658" s="4"/>
      <c r="K658" s="10"/>
      <c r="L658" s="10"/>
      <c r="M658" s="10"/>
      <c r="N658" s="4"/>
      <c r="O658" s="348"/>
      <c r="P658" s="348"/>
      <c r="Q658" s="348"/>
      <c r="R658" s="348"/>
      <c r="S658" s="346"/>
      <c r="T658" s="346"/>
      <c r="U658" s="346"/>
      <c r="V658" s="346"/>
    </row>
    <row r="659" spans="1:22" s="347" customFormat="1" ht="12.75" x14ac:dyDescent="0.2">
      <c r="A659" s="39"/>
      <c r="B659" s="10"/>
      <c r="C659" s="10"/>
      <c r="D659" s="10"/>
      <c r="E659" s="10"/>
      <c r="F659" s="10"/>
      <c r="G659" s="10"/>
      <c r="H659" s="10"/>
      <c r="I659" s="10"/>
      <c r="J659" s="4"/>
      <c r="K659" s="10"/>
      <c r="L659" s="10"/>
      <c r="M659" s="10"/>
      <c r="N659" s="4"/>
      <c r="O659" s="348"/>
      <c r="P659" s="348"/>
      <c r="Q659" s="348"/>
      <c r="R659" s="348"/>
      <c r="S659" s="346"/>
      <c r="T659" s="346"/>
      <c r="U659" s="346"/>
      <c r="V659" s="346"/>
    </row>
    <row r="660" spans="1:22" s="347" customFormat="1" ht="12.75" x14ac:dyDescent="0.2">
      <c r="A660" s="39"/>
      <c r="B660" s="10"/>
      <c r="C660" s="10"/>
      <c r="D660" s="10"/>
      <c r="E660" s="10"/>
      <c r="F660" s="10"/>
      <c r="G660" s="10"/>
      <c r="H660" s="10"/>
      <c r="I660" s="10"/>
      <c r="J660" s="4"/>
      <c r="K660" s="10"/>
      <c r="L660" s="10"/>
      <c r="M660" s="10"/>
      <c r="N660" s="4"/>
      <c r="O660" s="348"/>
      <c r="P660" s="348"/>
      <c r="Q660" s="348"/>
      <c r="R660" s="348"/>
      <c r="S660" s="346"/>
      <c r="T660" s="346"/>
      <c r="U660" s="346"/>
      <c r="V660" s="346"/>
    </row>
    <row r="661" spans="1:22" s="347" customFormat="1" ht="12.75" x14ac:dyDescent="0.2">
      <c r="A661" s="39"/>
      <c r="B661" s="10"/>
      <c r="C661" s="10"/>
      <c r="D661" s="10"/>
      <c r="E661" s="10"/>
      <c r="F661" s="10"/>
      <c r="G661" s="10"/>
      <c r="H661" s="10"/>
      <c r="I661" s="10"/>
      <c r="J661" s="4"/>
      <c r="K661" s="10"/>
      <c r="L661" s="10"/>
      <c r="M661" s="10"/>
      <c r="N661" s="4"/>
      <c r="O661" s="348"/>
      <c r="P661" s="348"/>
      <c r="Q661" s="348"/>
      <c r="R661" s="348"/>
      <c r="S661" s="346"/>
      <c r="T661" s="346"/>
      <c r="U661" s="346"/>
      <c r="V661" s="346"/>
    </row>
    <row r="662" spans="1:22" s="347" customFormat="1" ht="12.75" x14ac:dyDescent="0.2">
      <c r="A662" s="39"/>
      <c r="B662" s="10"/>
      <c r="C662" s="10"/>
      <c r="D662" s="10"/>
      <c r="E662" s="10"/>
      <c r="F662" s="10"/>
      <c r="G662" s="10"/>
      <c r="H662" s="10"/>
      <c r="I662" s="10"/>
      <c r="J662" s="4"/>
      <c r="K662" s="10"/>
      <c r="L662" s="10"/>
      <c r="M662" s="10"/>
      <c r="N662" s="4"/>
      <c r="O662" s="348"/>
      <c r="P662" s="348"/>
      <c r="Q662" s="348"/>
      <c r="R662" s="348"/>
      <c r="S662" s="346"/>
      <c r="T662" s="346"/>
      <c r="U662" s="346"/>
      <c r="V662" s="346"/>
    </row>
    <row r="663" spans="1:22" s="347" customFormat="1" ht="12.75" x14ac:dyDescent="0.2">
      <c r="A663" s="39"/>
      <c r="B663" s="10"/>
      <c r="C663" s="10"/>
      <c r="D663" s="10"/>
      <c r="E663" s="10"/>
      <c r="F663" s="10"/>
      <c r="G663" s="10"/>
      <c r="H663" s="10"/>
      <c r="I663" s="10"/>
      <c r="J663" s="4"/>
      <c r="K663" s="10"/>
      <c r="L663" s="10"/>
      <c r="M663" s="10"/>
      <c r="N663" s="4"/>
      <c r="O663" s="348"/>
      <c r="P663" s="348"/>
      <c r="Q663" s="348"/>
      <c r="R663" s="348"/>
      <c r="S663" s="346"/>
      <c r="T663" s="346"/>
      <c r="U663" s="346"/>
      <c r="V663" s="346"/>
    </row>
    <row r="664" spans="1:22" s="347" customFormat="1" ht="12.75" x14ac:dyDescent="0.2">
      <c r="A664" s="39"/>
      <c r="B664" s="10"/>
      <c r="C664" s="10"/>
      <c r="D664" s="10"/>
      <c r="E664" s="10"/>
      <c r="F664" s="10"/>
      <c r="G664" s="10"/>
      <c r="H664" s="10"/>
      <c r="I664" s="10"/>
      <c r="J664" s="4"/>
      <c r="K664" s="10"/>
      <c r="L664" s="10"/>
      <c r="M664" s="10"/>
      <c r="N664" s="4"/>
      <c r="O664" s="348"/>
      <c r="P664" s="348"/>
      <c r="Q664" s="348"/>
      <c r="R664" s="348"/>
      <c r="S664" s="346"/>
      <c r="T664" s="346"/>
      <c r="U664" s="346"/>
      <c r="V664" s="346"/>
    </row>
    <row r="665" spans="1:22" s="347" customFormat="1" ht="12.75" x14ac:dyDescent="0.2">
      <c r="A665" s="39"/>
      <c r="B665" s="10"/>
      <c r="C665" s="10"/>
      <c r="D665" s="10"/>
      <c r="E665" s="10"/>
      <c r="F665" s="10"/>
      <c r="G665" s="10"/>
      <c r="H665" s="10"/>
      <c r="I665" s="10"/>
      <c r="J665" s="4"/>
      <c r="K665" s="10"/>
      <c r="L665" s="10"/>
      <c r="M665" s="10"/>
      <c r="N665" s="4"/>
      <c r="O665" s="348"/>
      <c r="P665" s="348"/>
      <c r="Q665" s="348"/>
      <c r="R665" s="348"/>
      <c r="S665" s="346"/>
      <c r="T665" s="346"/>
      <c r="U665" s="346"/>
      <c r="V665" s="346"/>
    </row>
    <row r="666" spans="1:22" s="347" customFormat="1" ht="12.75" x14ac:dyDescent="0.2">
      <c r="A666" s="39"/>
      <c r="B666" s="10"/>
      <c r="C666" s="10"/>
      <c r="D666" s="10"/>
      <c r="E666" s="10"/>
      <c r="F666" s="10"/>
      <c r="G666" s="10"/>
      <c r="H666" s="10"/>
      <c r="I666" s="10"/>
      <c r="J666" s="4"/>
      <c r="K666" s="10"/>
      <c r="L666" s="10"/>
      <c r="M666" s="10"/>
      <c r="N666" s="4"/>
      <c r="O666" s="348"/>
      <c r="P666" s="348"/>
      <c r="Q666" s="348"/>
      <c r="R666" s="348"/>
      <c r="S666" s="346"/>
      <c r="T666" s="346"/>
      <c r="U666" s="346"/>
      <c r="V666" s="346"/>
    </row>
    <row r="667" spans="1:22" s="347" customFormat="1" ht="12.75" x14ac:dyDescent="0.2">
      <c r="A667" s="39"/>
      <c r="B667" s="10"/>
      <c r="C667" s="10"/>
      <c r="D667" s="10"/>
      <c r="E667" s="10"/>
      <c r="F667" s="10"/>
      <c r="G667" s="10"/>
      <c r="H667" s="10"/>
      <c r="I667" s="10"/>
      <c r="J667" s="4"/>
      <c r="K667" s="10"/>
      <c r="L667" s="10"/>
      <c r="M667" s="10"/>
      <c r="N667" s="4"/>
      <c r="O667" s="348"/>
      <c r="P667" s="348"/>
      <c r="Q667" s="348"/>
      <c r="R667" s="348"/>
      <c r="S667" s="346"/>
      <c r="T667" s="346"/>
      <c r="U667" s="346"/>
      <c r="V667" s="346"/>
    </row>
    <row r="668" spans="1:22" s="347" customFormat="1" ht="12.75" x14ac:dyDescent="0.2">
      <c r="A668" s="39"/>
      <c r="B668" s="10"/>
      <c r="C668" s="10"/>
      <c r="D668" s="10"/>
      <c r="E668" s="10"/>
      <c r="F668" s="10"/>
      <c r="G668" s="10"/>
      <c r="H668" s="10"/>
      <c r="I668" s="10"/>
      <c r="J668" s="4"/>
      <c r="K668" s="10"/>
      <c r="L668" s="10"/>
      <c r="M668" s="10"/>
      <c r="N668" s="4"/>
      <c r="O668" s="348"/>
      <c r="P668" s="348"/>
      <c r="Q668" s="348"/>
      <c r="R668" s="348"/>
      <c r="S668" s="346"/>
      <c r="T668" s="346"/>
      <c r="U668" s="346"/>
      <c r="V668" s="346"/>
    </row>
    <row r="669" spans="1:22" s="347" customFormat="1" ht="12.75" x14ac:dyDescent="0.2">
      <c r="A669" s="39"/>
      <c r="B669" s="10"/>
      <c r="C669" s="10"/>
      <c r="D669" s="10"/>
      <c r="E669" s="10"/>
      <c r="F669" s="10"/>
      <c r="G669" s="10"/>
      <c r="H669" s="10"/>
      <c r="I669" s="10"/>
      <c r="J669" s="4"/>
      <c r="K669" s="10"/>
      <c r="L669" s="10"/>
      <c r="M669" s="10"/>
      <c r="N669" s="4"/>
      <c r="O669" s="348"/>
      <c r="P669" s="348"/>
      <c r="Q669" s="348"/>
      <c r="R669" s="348"/>
      <c r="S669" s="346"/>
      <c r="T669" s="346"/>
      <c r="U669" s="346"/>
      <c r="V669" s="346"/>
    </row>
    <row r="670" spans="1:22" s="347" customFormat="1" ht="12.75" x14ac:dyDescent="0.2">
      <c r="A670" s="39"/>
      <c r="B670" s="10"/>
      <c r="C670" s="10"/>
      <c r="D670" s="10"/>
      <c r="E670" s="10"/>
      <c r="F670" s="10"/>
      <c r="G670" s="10"/>
      <c r="H670" s="10"/>
      <c r="I670" s="10"/>
      <c r="J670" s="4"/>
      <c r="K670" s="10"/>
      <c r="L670" s="10"/>
      <c r="M670" s="10"/>
      <c r="N670" s="4"/>
      <c r="O670" s="348"/>
      <c r="P670" s="348"/>
      <c r="Q670" s="348"/>
      <c r="R670" s="348"/>
      <c r="S670" s="346"/>
      <c r="T670" s="346"/>
      <c r="U670" s="346"/>
      <c r="V670" s="346"/>
    </row>
    <row r="671" spans="1:22" s="347" customFormat="1" ht="12.75" x14ac:dyDescent="0.2">
      <c r="A671" s="39"/>
      <c r="B671" s="10"/>
      <c r="C671" s="10"/>
      <c r="D671" s="10"/>
      <c r="E671" s="10"/>
      <c r="F671" s="10"/>
      <c r="G671" s="10"/>
      <c r="H671" s="10"/>
      <c r="I671" s="10"/>
      <c r="J671" s="4"/>
      <c r="K671" s="10"/>
      <c r="L671" s="10"/>
      <c r="M671" s="10"/>
      <c r="N671" s="4"/>
      <c r="O671" s="348"/>
      <c r="P671" s="348"/>
      <c r="Q671" s="348"/>
      <c r="R671" s="348"/>
      <c r="S671" s="346"/>
      <c r="T671" s="346"/>
      <c r="U671" s="346"/>
      <c r="V671" s="346"/>
    </row>
    <row r="672" spans="1:22" s="347" customFormat="1" ht="12.75" x14ac:dyDescent="0.2">
      <c r="A672" s="39"/>
      <c r="B672" s="10"/>
      <c r="C672" s="10"/>
      <c r="D672" s="10"/>
      <c r="E672" s="10"/>
      <c r="F672" s="10"/>
      <c r="G672" s="10"/>
      <c r="H672" s="10"/>
      <c r="I672" s="10"/>
      <c r="J672" s="4"/>
      <c r="K672" s="10"/>
      <c r="L672" s="10"/>
      <c r="M672" s="10"/>
      <c r="N672" s="4"/>
      <c r="O672" s="348"/>
      <c r="P672" s="348"/>
      <c r="Q672" s="348"/>
      <c r="R672" s="348"/>
      <c r="S672" s="346"/>
      <c r="T672" s="346"/>
      <c r="U672" s="346"/>
      <c r="V672" s="346"/>
    </row>
    <row r="673" spans="1:22" s="347" customFormat="1" ht="12.75" x14ac:dyDescent="0.2">
      <c r="A673" s="39"/>
      <c r="B673" s="10"/>
      <c r="C673" s="10"/>
      <c r="D673" s="10"/>
      <c r="E673" s="10"/>
      <c r="F673" s="10"/>
      <c r="G673" s="10"/>
      <c r="H673" s="10"/>
      <c r="I673" s="10"/>
      <c r="J673" s="4"/>
      <c r="K673" s="10"/>
      <c r="L673" s="10"/>
      <c r="M673" s="10"/>
      <c r="N673" s="4"/>
      <c r="O673" s="348"/>
      <c r="P673" s="348"/>
      <c r="Q673" s="348"/>
      <c r="R673" s="348"/>
      <c r="S673" s="346"/>
      <c r="T673" s="346"/>
      <c r="U673" s="346"/>
      <c r="V673" s="346"/>
    </row>
    <row r="674" spans="1:22" s="347" customFormat="1" ht="12.75" x14ac:dyDescent="0.2">
      <c r="A674" s="39"/>
      <c r="B674" s="10"/>
      <c r="C674" s="10"/>
      <c r="D674" s="10"/>
      <c r="E674" s="10"/>
      <c r="F674" s="10"/>
      <c r="G674" s="10"/>
      <c r="H674" s="10"/>
      <c r="I674" s="10"/>
      <c r="J674" s="4"/>
      <c r="K674" s="10"/>
      <c r="L674" s="10"/>
      <c r="M674" s="10"/>
      <c r="N674" s="4"/>
      <c r="O674" s="348"/>
      <c r="P674" s="348"/>
      <c r="Q674" s="348"/>
      <c r="R674" s="348"/>
      <c r="S674" s="346"/>
      <c r="T674" s="346"/>
      <c r="U674" s="346"/>
      <c r="V674" s="346"/>
    </row>
    <row r="675" spans="1:22" s="347" customFormat="1" ht="12.75" x14ac:dyDescent="0.2">
      <c r="A675" s="39"/>
      <c r="B675" s="10"/>
      <c r="C675" s="10"/>
      <c r="D675" s="10"/>
      <c r="E675" s="10"/>
      <c r="F675" s="10"/>
      <c r="G675" s="10"/>
      <c r="H675" s="10"/>
      <c r="I675" s="10"/>
      <c r="J675" s="4"/>
      <c r="K675" s="10"/>
      <c r="L675" s="10"/>
      <c r="M675" s="10"/>
      <c r="N675" s="4"/>
      <c r="O675" s="348"/>
      <c r="P675" s="348"/>
      <c r="Q675" s="348"/>
      <c r="R675" s="348"/>
      <c r="S675" s="346"/>
      <c r="T675" s="346"/>
      <c r="U675" s="346"/>
      <c r="V675" s="346"/>
    </row>
    <row r="676" spans="1:22" s="347" customFormat="1" ht="12.75" x14ac:dyDescent="0.2">
      <c r="A676" s="39"/>
      <c r="B676" s="10"/>
      <c r="C676" s="10"/>
      <c r="D676" s="10"/>
      <c r="E676" s="10"/>
      <c r="F676" s="10"/>
      <c r="G676" s="10"/>
      <c r="H676" s="10"/>
      <c r="I676" s="10"/>
      <c r="J676" s="4"/>
      <c r="K676" s="10"/>
      <c r="L676" s="10"/>
      <c r="M676" s="10"/>
      <c r="N676" s="4"/>
      <c r="O676" s="348"/>
      <c r="P676" s="348"/>
      <c r="Q676" s="348"/>
      <c r="R676" s="348"/>
      <c r="S676" s="346"/>
      <c r="T676" s="346"/>
      <c r="U676" s="346"/>
      <c r="V676" s="346"/>
    </row>
    <row r="677" spans="1:22" s="347" customFormat="1" ht="12.75" x14ac:dyDescent="0.2">
      <c r="A677" s="39"/>
      <c r="B677" s="10"/>
      <c r="C677" s="10"/>
      <c r="D677" s="10"/>
      <c r="E677" s="10"/>
      <c r="F677" s="10"/>
      <c r="G677" s="10"/>
      <c r="H677" s="10"/>
      <c r="I677" s="10"/>
      <c r="J677" s="4"/>
      <c r="K677" s="10"/>
      <c r="L677" s="10"/>
      <c r="M677" s="10"/>
      <c r="N677" s="4"/>
      <c r="O677" s="348"/>
      <c r="P677" s="348"/>
      <c r="Q677" s="348"/>
      <c r="R677" s="348"/>
      <c r="S677" s="346"/>
      <c r="T677" s="346"/>
      <c r="U677" s="346"/>
      <c r="V677" s="346"/>
    </row>
    <row r="678" spans="1:22" s="347" customFormat="1" ht="12.75" x14ac:dyDescent="0.2">
      <c r="A678" s="39"/>
      <c r="B678" s="10"/>
      <c r="C678" s="10"/>
      <c r="D678" s="10"/>
      <c r="E678" s="10"/>
      <c r="F678" s="10"/>
      <c r="G678" s="10"/>
      <c r="H678" s="10"/>
      <c r="I678" s="10"/>
      <c r="J678" s="4"/>
      <c r="K678" s="10"/>
      <c r="L678" s="10"/>
      <c r="M678" s="10"/>
      <c r="N678" s="4"/>
      <c r="O678" s="348"/>
      <c r="P678" s="348"/>
      <c r="Q678" s="348"/>
      <c r="R678" s="348"/>
      <c r="S678" s="346"/>
      <c r="T678" s="346"/>
      <c r="U678" s="346"/>
      <c r="V678" s="346"/>
    </row>
    <row r="679" spans="1:22" s="347" customFormat="1" ht="12.75" x14ac:dyDescent="0.2">
      <c r="A679" s="39"/>
      <c r="B679" s="10"/>
      <c r="C679" s="10"/>
      <c r="D679" s="10"/>
      <c r="E679" s="10"/>
      <c r="F679" s="10"/>
      <c r="G679" s="10"/>
      <c r="H679" s="10"/>
      <c r="I679" s="10"/>
      <c r="J679" s="4"/>
      <c r="K679" s="10"/>
      <c r="L679" s="10"/>
      <c r="M679" s="10"/>
      <c r="N679" s="4"/>
      <c r="O679" s="348"/>
      <c r="P679" s="348"/>
      <c r="Q679" s="348"/>
      <c r="R679" s="348"/>
      <c r="S679" s="346"/>
      <c r="T679" s="346"/>
      <c r="U679" s="346"/>
      <c r="V679" s="346"/>
    </row>
    <row r="680" spans="1:22" s="347" customFormat="1" ht="12.75" x14ac:dyDescent="0.2">
      <c r="A680" s="39"/>
      <c r="B680" s="10"/>
      <c r="C680" s="10"/>
      <c r="D680" s="10"/>
      <c r="E680" s="10"/>
      <c r="F680" s="10"/>
      <c r="G680" s="10"/>
      <c r="H680" s="10"/>
      <c r="I680" s="10"/>
      <c r="J680" s="4"/>
      <c r="K680" s="10"/>
      <c r="L680" s="10"/>
      <c r="M680" s="10"/>
      <c r="N680" s="4"/>
      <c r="O680" s="348"/>
      <c r="P680" s="348"/>
      <c r="Q680" s="348"/>
      <c r="R680" s="348"/>
      <c r="S680" s="346"/>
      <c r="T680" s="346"/>
      <c r="U680" s="346"/>
      <c r="V680" s="346"/>
    </row>
    <row r="681" spans="1:22" s="347" customFormat="1" ht="12.75" x14ac:dyDescent="0.2">
      <c r="A681" s="39"/>
      <c r="B681" s="10"/>
      <c r="C681" s="10"/>
      <c r="D681" s="10"/>
      <c r="E681" s="10"/>
      <c r="F681" s="10"/>
      <c r="G681" s="10"/>
      <c r="H681" s="10"/>
      <c r="I681" s="10"/>
      <c r="J681" s="4"/>
      <c r="K681" s="10"/>
      <c r="L681" s="10"/>
      <c r="M681" s="10"/>
      <c r="N681" s="4"/>
      <c r="O681" s="348"/>
      <c r="P681" s="348"/>
      <c r="Q681" s="348"/>
      <c r="R681" s="348"/>
      <c r="S681" s="346"/>
      <c r="T681" s="346"/>
      <c r="U681" s="346"/>
      <c r="V681" s="346"/>
    </row>
    <row r="682" spans="1:22" s="347" customFormat="1" ht="12.75" x14ac:dyDescent="0.2">
      <c r="A682" s="39"/>
      <c r="B682" s="10"/>
      <c r="C682" s="10"/>
      <c r="D682" s="10"/>
      <c r="E682" s="10"/>
      <c r="F682" s="10"/>
      <c r="G682" s="10"/>
      <c r="H682" s="10"/>
      <c r="I682" s="10"/>
      <c r="J682" s="4"/>
      <c r="K682" s="10"/>
      <c r="L682" s="10"/>
      <c r="M682" s="10"/>
      <c r="N682" s="4"/>
      <c r="O682" s="348"/>
      <c r="P682" s="348"/>
      <c r="Q682" s="348"/>
      <c r="R682" s="348"/>
      <c r="S682" s="346"/>
      <c r="T682" s="346"/>
      <c r="U682" s="346"/>
      <c r="V682" s="346"/>
    </row>
    <row r="683" spans="1:22" s="347" customFormat="1" ht="12.75" x14ac:dyDescent="0.2">
      <c r="A683" s="39"/>
      <c r="B683" s="10"/>
      <c r="C683" s="10"/>
      <c r="D683" s="10"/>
      <c r="E683" s="10"/>
      <c r="F683" s="10"/>
      <c r="G683" s="10"/>
      <c r="H683" s="10"/>
      <c r="I683" s="10"/>
      <c r="J683" s="4"/>
      <c r="K683" s="10"/>
      <c r="L683" s="10"/>
      <c r="M683" s="10"/>
      <c r="N683" s="4"/>
      <c r="O683" s="348"/>
      <c r="P683" s="348"/>
      <c r="Q683" s="348"/>
      <c r="R683" s="348"/>
      <c r="S683" s="346"/>
      <c r="T683" s="346"/>
      <c r="U683" s="346"/>
      <c r="V683" s="346"/>
    </row>
    <row r="684" spans="1:22" s="347" customFormat="1" ht="12.75" x14ac:dyDescent="0.2">
      <c r="A684" s="39"/>
      <c r="B684" s="10"/>
      <c r="C684" s="10"/>
      <c r="D684" s="10"/>
      <c r="E684" s="10"/>
      <c r="F684" s="10"/>
      <c r="G684" s="10"/>
      <c r="H684" s="10"/>
      <c r="I684" s="10"/>
      <c r="J684" s="4"/>
      <c r="K684" s="10"/>
      <c r="L684" s="10"/>
      <c r="M684" s="10"/>
      <c r="N684" s="4"/>
      <c r="O684" s="348"/>
      <c r="P684" s="348"/>
      <c r="Q684" s="348"/>
      <c r="R684" s="348"/>
      <c r="S684" s="346"/>
      <c r="T684" s="346"/>
      <c r="U684" s="346"/>
      <c r="V684" s="346"/>
    </row>
    <row r="685" spans="1:22" s="347" customFormat="1" ht="12.75" x14ac:dyDescent="0.2">
      <c r="A685" s="39"/>
      <c r="B685" s="10"/>
      <c r="C685" s="10"/>
      <c r="D685" s="10"/>
      <c r="E685" s="10"/>
      <c r="F685" s="10"/>
      <c r="G685" s="10"/>
      <c r="H685" s="10"/>
      <c r="I685" s="10"/>
      <c r="J685" s="4"/>
      <c r="K685" s="10"/>
      <c r="L685" s="10"/>
      <c r="M685" s="10"/>
      <c r="N685" s="4"/>
      <c r="O685" s="348"/>
      <c r="P685" s="348"/>
      <c r="Q685" s="348"/>
      <c r="R685" s="348"/>
      <c r="S685" s="346"/>
      <c r="T685" s="346"/>
      <c r="U685" s="346"/>
      <c r="V685" s="346"/>
    </row>
    <row r="686" spans="1:22" s="347" customFormat="1" ht="12.75" x14ac:dyDescent="0.2">
      <c r="A686" s="39"/>
      <c r="B686" s="10"/>
      <c r="C686" s="10"/>
      <c r="D686" s="10"/>
      <c r="E686" s="10"/>
      <c r="F686" s="10"/>
      <c r="G686" s="10"/>
      <c r="H686" s="10"/>
      <c r="I686" s="10"/>
      <c r="J686" s="4"/>
      <c r="K686" s="10"/>
      <c r="L686" s="10"/>
      <c r="M686" s="10"/>
      <c r="N686" s="4"/>
      <c r="O686" s="348"/>
      <c r="P686" s="348"/>
      <c r="Q686" s="348"/>
      <c r="R686" s="348"/>
      <c r="S686" s="346"/>
      <c r="T686" s="346"/>
      <c r="U686" s="346"/>
      <c r="V686" s="346"/>
    </row>
    <row r="687" spans="1:22" s="347" customFormat="1" ht="12.75" x14ac:dyDescent="0.2">
      <c r="A687" s="39"/>
      <c r="B687" s="10"/>
      <c r="C687" s="10"/>
      <c r="D687" s="10"/>
      <c r="E687" s="10"/>
      <c r="F687" s="10"/>
      <c r="G687" s="10"/>
      <c r="H687" s="10"/>
      <c r="I687" s="10"/>
      <c r="J687" s="4"/>
      <c r="K687" s="10"/>
      <c r="L687" s="10"/>
      <c r="M687" s="10"/>
      <c r="N687" s="4"/>
      <c r="O687" s="348"/>
      <c r="P687" s="348"/>
      <c r="Q687" s="348"/>
      <c r="R687" s="348"/>
      <c r="S687" s="346"/>
      <c r="T687" s="346"/>
      <c r="U687" s="346"/>
      <c r="V687" s="346"/>
    </row>
    <row r="688" spans="1:22" s="347" customFormat="1" ht="12.75" x14ac:dyDescent="0.2">
      <c r="A688" s="39"/>
      <c r="B688" s="10"/>
      <c r="C688" s="10"/>
      <c r="D688" s="10"/>
      <c r="E688" s="10"/>
      <c r="F688" s="10"/>
      <c r="G688" s="10"/>
      <c r="H688" s="10"/>
      <c r="I688" s="10"/>
      <c r="J688" s="4"/>
      <c r="K688" s="10"/>
      <c r="L688" s="10"/>
      <c r="M688" s="10"/>
      <c r="N688" s="4"/>
      <c r="O688" s="348"/>
      <c r="P688" s="348"/>
      <c r="Q688" s="348"/>
      <c r="R688" s="348"/>
      <c r="S688" s="346"/>
      <c r="T688" s="346"/>
      <c r="U688" s="346"/>
      <c r="V688" s="346"/>
    </row>
    <row r="689" spans="1:22" s="347" customFormat="1" ht="12.75" x14ac:dyDescent="0.2">
      <c r="A689" s="39"/>
      <c r="B689" s="10"/>
      <c r="C689" s="10"/>
      <c r="D689" s="10"/>
      <c r="E689" s="10"/>
      <c r="F689" s="10"/>
      <c r="G689" s="10"/>
      <c r="H689" s="10"/>
      <c r="I689" s="10"/>
      <c r="J689" s="4"/>
      <c r="K689" s="10"/>
      <c r="L689" s="10"/>
      <c r="M689" s="10"/>
      <c r="N689" s="4"/>
      <c r="O689" s="348"/>
      <c r="P689" s="348"/>
      <c r="Q689" s="348"/>
      <c r="R689" s="348"/>
      <c r="S689" s="346"/>
      <c r="T689" s="346"/>
      <c r="U689" s="346"/>
      <c r="V689" s="346"/>
    </row>
    <row r="690" spans="1:22" s="347" customFormat="1" ht="12.75" x14ac:dyDescent="0.2">
      <c r="A690" s="39"/>
      <c r="B690" s="10"/>
      <c r="C690" s="10"/>
      <c r="D690" s="10"/>
      <c r="E690" s="10"/>
      <c r="F690" s="10"/>
      <c r="G690" s="10"/>
      <c r="H690" s="10"/>
      <c r="I690" s="10"/>
      <c r="J690" s="4"/>
      <c r="K690" s="10"/>
      <c r="L690" s="10"/>
      <c r="M690" s="10"/>
      <c r="N690" s="4"/>
      <c r="O690" s="348"/>
      <c r="P690" s="348"/>
      <c r="Q690" s="348"/>
      <c r="R690" s="348"/>
      <c r="S690" s="346"/>
      <c r="T690" s="346"/>
      <c r="U690" s="346"/>
      <c r="V690" s="346"/>
    </row>
    <row r="691" spans="1:22" s="347" customFormat="1" ht="12.75" x14ac:dyDescent="0.2">
      <c r="A691" s="39"/>
      <c r="B691" s="10"/>
      <c r="C691" s="10"/>
      <c r="D691" s="10"/>
      <c r="E691" s="10"/>
      <c r="F691" s="10"/>
      <c r="G691" s="10"/>
      <c r="H691" s="10"/>
      <c r="I691" s="10"/>
      <c r="J691" s="4"/>
      <c r="K691" s="10"/>
      <c r="L691" s="10"/>
      <c r="M691" s="10"/>
      <c r="N691" s="4"/>
      <c r="O691" s="348"/>
      <c r="P691" s="348"/>
      <c r="Q691" s="348"/>
      <c r="R691" s="348"/>
      <c r="S691" s="346"/>
      <c r="T691" s="346"/>
      <c r="U691" s="346"/>
      <c r="V691" s="346"/>
    </row>
    <row r="692" spans="1:22" s="347" customFormat="1" ht="12.75" x14ac:dyDescent="0.2">
      <c r="A692" s="39"/>
      <c r="B692" s="10"/>
      <c r="C692" s="10"/>
      <c r="D692" s="10"/>
      <c r="E692" s="10"/>
      <c r="F692" s="10"/>
      <c r="G692" s="10"/>
      <c r="H692" s="10"/>
      <c r="I692" s="10"/>
      <c r="J692" s="4"/>
      <c r="K692" s="10"/>
      <c r="L692" s="10"/>
      <c r="M692" s="10"/>
      <c r="N692" s="4"/>
      <c r="O692" s="348"/>
      <c r="P692" s="348"/>
      <c r="Q692" s="348"/>
      <c r="R692" s="348"/>
      <c r="S692" s="346"/>
      <c r="T692" s="346"/>
      <c r="U692" s="346"/>
      <c r="V692" s="346"/>
    </row>
    <row r="693" spans="1:22" s="347" customFormat="1" ht="12.75" x14ac:dyDescent="0.2">
      <c r="A693" s="39"/>
      <c r="B693" s="10"/>
      <c r="C693" s="10"/>
      <c r="D693" s="10"/>
      <c r="E693" s="10"/>
      <c r="F693" s="10"/>
      <c r="G693" s="10"/>
      <c r="H693" s="10"/>
      <c r="I693" s="10"/>
      <c r="J693" s="4"/>
      <c r="K693" s="10"/>
      <c r="L693" s="10"/>
      <c r="M693" s="10"/>
      <c r="N693" s="4"/>
      <c r="O693" s="348"/>
      <c r="P693" s="348"/>
      <c r="Q693" s="348"/>
      <c r="R693" s="348"/>
      <c r="S693" s="346"/>
      <c r="T693" s="346"/>
      <c r="U693" s="346"/>
      <c r="V693" s="346"/>
    </row>
    <row r="694" spans="1:22" s="347" customFormat="1" ht="12.75" x14ac:dyDescent="0.2">
      <c r="A694" s="39"/>
      <c r="B694" s="10"/>
      <c r="C694" s="10"/>
      <c r="D694" s="10"/>
      <c r="E694" s="10"/>
      <c r="F694" s="10"/>
      <c r="G694" s="10"/>
      <c r="H694" s="10"/>
      <c r="I694" s="10"/>
      <c r="J694" s="4"/>
      <c r="K694" s="10"/>
      <c r="L694" s="10"/>
      <c r="M694" s="10"/>
      <c r="N694" s="4"/>
      <c r="O694" s="348"/>
      <c r="P694" s="348"/>
      <c r="Q694" s="348"/>
      <c r="R694" s="348"/>
      <c r="S694" s="346"/>
      <c r="T694" s="346"/>
      <c r="U694" s="346"/>
      <c r="V694" s="346"/>
    </row>
    <row r="695" spans="1:22" s="347" customFormat="1" ht="12.75" x14ac:dyDescent="0.2">
      <c r="A695" s="39"/>
      <c r="B695" s="10"/>
      <c r="C695" s="10"/>
      <c r="D695" s="10"/>
      <c r="E695" s="10"/>
      <c r="F695" s="10"/>
      <c r="G695" s="10"/>
      <c r="H695" s="10"/>
      <c r="I695" s="10"/>
      <c r="J695" s="4"/>
      <c r="K695" s="10"/>
      <c r="L695" s="10"/>
      <c r="M695" s="10"/>
      <c r="N695" s="4"/>
      <c r="O695" s="348"/>
      <c r="P695" s="348"/>
      <c r="Q695" s="348"/>
      <c r="R695" s="348"/>
      <c r="S695" s="346"/>
      <c r="T695" s="346"/>
      <c r="U695" s="346"/>
      <c r="V695" s="346"/>
    </row>
    <row r="696" spans="1:22" s="347" customFormat="1" ht="12.75" x14ac:dyDescent="0.2">
      <c r="A696" s="39"/>
      <c r="B696" s="10"/>
      <c r="C696" s="10"/>
      <c r="D696" s="10"/>
      <c r="E696" s="10"/>
      <c r="F696" s="10"/>
      <c r="G696" s="10"/>
      <c r="H696" s="10"/>
      <c r="I696" s="10"/>
      <c r="J696" s="4"/>
      <c r="K696" s="10"/>
      <c r="L696" s="10"/>
      <c r="M696" s="10"/>
      <c r="N696" s="4"/>
      <c r="O696" s="348"/>
      <c r="P696" s="348"/>
      <c r="Q696" s="348"/>
      <c r="R696" s="348"/>
      <c r="S696" s="346"/>
      <c r="T696" s="346"/>
      <c r="U696" s="346"/>
      <c r="V696" s="346"/>
    </row>
    <row r="697" spans="1:22" s="347" customFormat="1" ht="12.75" x14ac:dyDescent="0.2">
      <c r="A697" s="39"/>
      <c r="B697" s="10"/>
      <c r="C697" s="10"/>
      <c r="D697" s="10"/>
      <c r="E697" s="10"/>
      <c r="F697" s="10"/>
      <c r="G697" s="10"/>
      <c r="H697" s="10"/>
      <c r="I697" s="10"/>
      <c r="J697" s="4"/>
      <c r="K697" s="10"/>
      <c r="L697" s="10"/>
      <c r="M697" s="10"/>
      <c r="N697" s="4"/>
      <c r="O697" s="348"/>
      <c r="P697" s="348"/>
      <c r="Q697" s="348"/>
      <c r="R697" s="348"/>
      <c r="S697" s="346"/>
      <c r="T697" s="346"/>
      <c r="U697" s="346"/>
      <c r="V697" s="346"/>
    </row>
    <row r="698" spans="1:22" s="347" customFormat="1" ht="12.75" x14ac:dyDescent="0.2">
      <c r="A698" s="39"/>
      <c r="B698" s="10"/>
      <c r="C698" s="10"/>
      <c r="D698" s="10"/>
      <c r="E698" s="10"/>
      <c r="F698" s="10"/>
      <c r="G698" s="10"/>
      <c r="H698" s="10"/>
      <c r="I698" s="10"/>
      <c r="J698" s="4"/>
      <c r="K698" s="10"/>
      <c r="L698" s="10"/>
      <c r="M698" s="10"/>
      <c r="N698" s="4"/>
      <c r="O698" s="348"/>
      <c r="P698" s="348"/>
      <c r="Q698" s="348"/>
      <c r="R698" s="348"/>
      <c r="S698" s="346"/>
      <c r="T698" s="346"/>
      <c r="U698" s="346"/>
      <c r="V698" s="346"/>
    </row>
    <row r="699" spans="1:22" s="347" customFormat="1" ht="12.75" x14ac:dyDescent="0.2">
      <c r="A699" s="39"/>
      <c r="B699" s="10"/>
      <c r="C699" s="10"/>
      <c r="D699" s="10"/>
      <c r="E699" s="10"/>
      <c r="F699" s="10"/>
      <c r="G699" s="10"/>
      <c r="H699" s="10"/>
      <c r="I699" s="10"/>
      <c r="J699" s="4"/>
      <c r="K699" s="10"/>
      <c r="L699" s="10"/>
      <c r="M699" s="10"/>
      <c r="N699" s="4"/>
      <c r="O699" s="348"/>
      <c r="P699" s="348"/>
      <c r="Q699" s="348"/>
      <c r="R699" s="348"/>
      <c r="S699" s="346"/>
      <c r="T699" s="346"/>
      <c r="U699" s="346"/>
      <c r="V699" s="346"/>
    </row>
    <row r="700" spans="1:22" s="347" customFormat="1" ht="12.75" x14ac:dyDescent="0.2">
      <c r="A700" s="39"/>
      <c r="B700" s="10"/>
      <c r="C700" s="10"/>
      <c r="D700" s="10"/>
      <c r="E700" s="10"/>
      <c r="F700" s="10"/>
      <c r="G700" s="10"/>
      <c r="H700" s="10"/>
      <c r="I700" s="10"/>
      <c r="J700" s="4"/>
      <c r="K700" s="10"/>
      <c r="L700" s="10"/>
      <c r="M700" s="10"/>
      <c r="N700" s="4"/>
      <c r="O700" s="348"/>
      <c r="P700" s="348"/>
      <c r="Q700" s="348"/>
      <c r="R700" s="348"/>
      <c r="S700" s="346"/>
      <c r="T700" s="346"/>
      <c r="U700" s="346"/>
      <c r="V700" s="346"/>
    </row>
    <row r="701" spans="1:22" s="347" customFormat="1" ht="12.75" x14ac:dyDescent="0.2">
      <c r="A701" s="39"/>
      <c r="B701" s="10"/>
      <c r="C701" s="10"/>
      <c r="D701" s="10"/>
      <c r="E701" s="10"/>
      <c r="F701" s="10"/>
      <c r="G701" s="10"/>
      <c r="H701" s="10"/>
      <c r="I701" s="10"/>
      <c r="J701" s="4"/>
      <c r="K701" s="10"/>
      <c r="L701" s="10"/>
      <c r="M701" s="10"/>
      <c r="N701" s="4"/>
      <c r="O701" s="348"/>
      <c r="P701" s="348"/>
      <c r="Q701" s="348"/>
      <c r="R701" s="348"/>
      <c r="S701" s="346"/>
      <c r="T701" s="346"/>
      <c r="U701" s="346"/>
      <c r="V701" s="346"/>
    </row>
    <row r="702" spans="1:22" s="347" customFormat="1" ht="12.75" x14ac:dyDescent="0.2">
      <c r="A702" s="39"/>
      <c r="B702" s="10"/>
      <c r="C702" s="10"/>
      <c r="D702" s="10"/>
      <c r="E702" s="10"/>
      <c r="F702" s="10"/>
      <c r="G702" s="10"/>
      <c r="H702" s="10"/>
      <c r="I702" s="10"/>
      <c r="J702" s="4"/>
      <c r="K702" s="10"/>
      <c r="L702" s="10"/>
      <c r="M702" s="10"/>
      <c r="N702" s="4"/>
      <c r="O702" s="348"/>
      <c r="P702" s="348"/>
      <c r="Q702" s="348"/>
      <c r="R702" s="348"/>
      <c r="S702" s="346"/>
      <c r="T702" s="346"/>
      <c r="U702" s="346"/>
      <c r="V702" s="346"/>
    </row>
    <row r="703" spans="1:22" s="347" customFormat="1" ht="12.75" x14ac:dyDescent="0.2">
      <c r="A703" s="39"/>
      <c r="B703" s="10"/>
      <c r="C703" s="10"/>
      <c r="D703" s="10"/>
      <c r="E703" s="10"/>
      <c r="F703" s="10"/>
      <c r="G703" s="10"/>
      <c r="H703" s="10"/>
      <c r="I703" s="10"/>
      <c r="J703" s="4"/>
      <c r="K703" s="10"/>
      <c r="L703" s="10"/>
      <c r="M703" s="10"/>
      <c r="N703" s="4"/>
      <c r="O703" s="348"/>
      <c r="P703" s="348"/>
      <c r="Q703" s="348"/>
      <c r="R703" s="348"/>
      <c r="S703" s="346"/>
      <c r="T703" s="346"/>
      <c r="U703" s="346"/>
      <c r="V703" s="346"/>
    </row>
    <row r="704" spans="1:22" s="347" customFormat="1" ht="12.75" x14ac:dyDescent="0.2">
      <c r="A704" s="39"/>
      <c r="B704" s="10"/>
      <c r="C704" s="10"/>
      <c r="D704" s="10"/>
      <c r="E704" s="10"/>
      <c r="F704" s="10"/>
      <c r="G704" s="10"/>
      <c r="H704" s="10"/>
      <c r="I704" s="10"/>
      <c r="J704" s="4"/>
      <c r="K704" s="10"/>
      <c r="L704" s="10"/>
      <c r="M704" s="10"/>
      <c r="N704" s="4"/>
      <c r="O704" s="348"/>
      <c r="P704" s="348"/>
      <c r="Q704" s="348"/>
      <c r="R704" s="348"/>
      <c r="S704" s="346"/>
      <c r="T704" s="346"/>
      <c r="U704" s="346"/>
      <c r="V704" s="346"/>
    </row>
    <row r="705" spans="1:16384" s="347" customFormat="1" ht="12.75" x14ac:dyDescent="0.2">
      <c r="A705" s="39"/>
      <c r="B705" s="10"/>
      <c r="C705" s="10"/>
      <c r="D705" s="10"/>
      <c r="E705" s="10"/>
      <c r="F705" s="10"/>
      <c r="G705" s="10"/>
      <c r="H705" s="10"/>
      <c r="I705" s="10"/>
      <c r="J705" s="4"/>
      <c r="K705" s="10"/>
      <c r="L705" s="10"/>
      <c r="M705" s="10"/>
      <c r="N705" s="4"/>
      <c r="O705" s="348"/>
      <c r="P705" s="348"/>
      <c r="Q705" s="348"/>
      <c r="R705" s="348"/>
      <c r="S705" s="346"/>
      <c r="T705" s="346"/>
      <c r="U705" s="346"/>
      <c r="V705" s="346"/>
    </row>
    <row r="706" spans="1:16384" s="347" customFormat="1" ht="12.75" x14ac:dyDescent="0.2">
      <c r="A706" s="39"/>
      <c r="B706" s="10"/>
      <c r="C706" s="10"/>
      <c r="D706" s="10"/>
      <c r="E706" s="10"/>
      <c r="F706" s="10"/>
      <c r="G706" s="10"/>
      <c r="H706" s="10"/>
      <c r="I706" s="10"/>
      <c r="J706" s="4"/>
      <c r="K706" s="10"/>
      <c r="L706" s="10"/>
      <c r="M706" s="10"/>
      <c r="N706" s="4"/>
      <c r="O706" s="348"/>
      <c r="P706" s="348"/>
      <c r="Q706" s="348"/>
      <c r="R706" s="348"/>
      <c r="S706" s="346"/>
      <c r="T706" s="346"/>
      <c r="U706" s="346"/>
      <c r="V706" s="346"/>
    </row>
    <row r="707" spans="1:16384" s="347" customFormat="1" ht="12.75" x14ac:dyDescent="0.2">
      <c r="A707" s="39"/>
      <c r="B707" s="10"/>
      <c r="C707" s="10"/>
      <c r="D707" s="10"/>
      <c r="E707" s="10"/>
      <c r="F707" s="10"/>
      <c r="G707" s="10"/>
      <c r="H707" s="10"/>
      <c r="I707" s="10"/>
      <c r="J707" s="4"/>
      <c r="K707" s="10"/>
      <c r="L707" s="10"/>
      <c r="M707" s="10"/>
      <c r="N707" s="4"/>
      <c r="O707" s="348"/>
      <c r="P707" s="348"/>
      <c r="Q707" s="348"/>
      <c r="R707" s="348"/>
      <c r="S707" s="346"/>
      <c r="T707" s="346"/>
      <c r="U707" s="346"/>
      <c r="V707" s="346"/>
    </row>
    <row r="708" spans="1:16384" s="347" customFormat="1" ht="12.75" x14ac:dyDescent="0.2">
      <c r="A708" s="39"/>
      <c r="B708" s="10"/>
      <c r="C708" s="10"/>
      <c r="D708" s="10"/>
      <c r="E708" s="10"/>
      <c r="F708" s="10"/>
      <c r="G708" s="10"/>
      <c r="H708" s="10"/>
      <c r="I708" s="10"/>
      <c r="J708" s="4"/>
      <c r="K708" s="10"/>
      <c r="L708" s="10"/>
      <c r="M708" s="10"/>
      <c r="N708" s="4"/>
      <c r="O708" s="348"/>
      <c r="P708" s="348"/>
      <c r="Q708" s="348"/>
      <c r="R708" s="348"/>
      <c r="S708" s="346"/>
      <c r="T708" s="346"/>
      <c r="U708" s="346"/>
      <c r="V708" s="346"/>
    </row>
    <row r="709" spans="1:16384" s="347" customFormat="1" ht="12.75" x14ac:dyDescent="0.2">
      <c r="A709" s="39"/>
      <c r="B709" s="10"/>
      <c r="C709" s="10"/>
      <c r="D709" s="10"/>
      <c r="E709" s="10"/>
      <c r="F709" s="10"/>
      <c r="G709" s="10"/>
      <c r="H709" s="10"/>
      <c r="I709" s="10"/>
      <c r="J709" s="4"/>
      <c r="K709" s="10"/>
      <c r="L709" s="10"/>
      <c r="M709" s="10"/>
      <c r="N709" s="4"/>
      <c r="O709" s="348"/>
      <c r="P709" s="348"/>
      <c r="Q709" s="348"/>
      <c r="R709" s="348"/>
      <c r="S709" s="346"/>
      <c r="T709" s="346"/>
      <c r="U709" s="346"/>
      <c r="V709" s="346"/>
    </row>
    <row r="710" spans="1:16384" s="347" customFormat="1" ht="12.75" x14ac:dyDescent="0.2">
      <c r="A710" s="39"/>
      <c r="B710" s="10"/>
      <c r="C710" s="10"/>
      <c r="D710" s="10"/>
      <c r="E710" s="10"/>
      <c r="F710" s="10"/>
      <c r="G710" s="10"/>
      <c r="H710" s="10"/>
      <c r="I710" s="10"/>
      <c r="J710" s="4"/>
      <c r="K710" s="10"/>
      <c r="L710" s="10"/>
      <c r="M710" s="10"/>
      <c r="N710" s="4"/>
      <c r="O710" s="348"/>
      <c r="P710" s="348"/>
      <c r="Q710" s="348"/>
      <c r="R710" s="348"/>
      <c r="S710" s="346"/>
      <c r="T710" s="346"/>
      <c r="U710" s="346"/>
      <c r="V710" s="346"/>
    </row>
    <row r="711" spans="1:16384" s="347" customFormat="1" ht="12.75" x14ac:dyDescent="0.2">
      <c r="A711" s="39"/>
      <c r="B711" s="10"/>
      <c r="C711" s="10"/>
      <c r="D711" s="10"/>
      <c r="E711" s="10"/>
      <c r="F711" s="10"/>
      <c r="G711" s="10"/>
      <c r="H711" s="10"/>
      <c r="I711" s="10"/>
      <c r="J711" s="4"/>
      <c r="K711" s="10"/>
      <c r="L711" s="10"/>
      <c r="M711" s="10"/>
      <c r="N711" s="4"/>
      <c r="O711" s="348"/>
      <c r="P711" s="348"/>
      <c r="Q711" s="348"/>
      <c r="R711" s="348"/>
      <c r="S711" s="346"/>
      <c r="T711" s="346"/>
      <c r="U711" s="346"/>
      <c r="V711" s="346"/>
    </row>
    <row r="712" spans="1:16384" ht="15" x14ac:dyDescent="0.25">
      <c r="A712" s="39"/>
      <c r="B712" s="10"/>
      <c r="C712" s="10"/>
      <c r="D712" s="10"/>
      <c r="E712" s="10"/>
      <c r="F712" s="10"/>
      <c r="G712" s="10"/>
      <c r="H712" s="10"/>
      <c r="I712" s="10"/>
      <c r="K712" s="10"/>
      <c r="L712" s="10"/>
      <c r="M712" s="10"/>
      <c r="O712" s="453"/>
      <c r="P712" s="454"/>
      <c r="Q712" s="454"/>
      <c r="R712" s="455"/>
      <c r="S712" s="458"/>
      <c r="T712" s="457"/>
      <c r="U712" s="457"/>
      <c r="V712" s="457"/>
      <c r="W712" s="447"/>
      <c r="X712" s="447"/>
      <c r="Y712" s="447"/>
      <c r="Z712" s="447"/>
      <c r="AA712" s="447"/>
      <c r="AB712" s="447"/>
      <c r="AC712" s="447"/>
      <c r="AD712" s="447"/>
      <c r="AE712" s="447"/>
      <c r="AF712" s="447"/>
      <c r="AG712" s="447"/>
      <c r="AH712" s="447"/>
      <c r="AI712" s="447"/>
      <c r="AJ712" s="447"/>
      <c r="AK712" s="447"/>
      <c r="AL712" s="447"/>
      <c r="AM712" s="447"/>
      <c r="AN712" s="447"/>
      <c r="AO712" s="447"/>
      <c r="AP712" s="447"/>
      <c r="AQ712" s="447"/>
      <c r="AR712" s="447"/>
      <c r="AS712" s="447"/>
      <c r="AT712" s="447"/>
      <c r="AU712" s="447"/>
      <c r="AV712" s="447"/>
      <c r="AW712" s="447"/>
      <c r="AX712" s="447"/>
      <c r="AY712" s="447"/>
      <c r="AZ712" s="447"/>
      <c r="BA712" s="447"/>
      <c r="BB712" s="447"/>
      <c r="BC712" s="447"/>
      <c r="BD712" s="447"/>
      <c r="BE712" s="447"/>
      <c r="BF712" s="447"/>
      <c r="BG712" s="447"/>
      <c r="BH712" s="447"/>
      <c r="BI712" s="447"/>
      <c r="BJ712" s="447"/>
      <c r="BK712" s="447"/>
      <c r="BL712" s="447"/>
      <c r="BM712" s="447"/>
      <c r="BN712" s="447"/>
      <c r="BO712" s="447"/>
      <c r="BP712" s="447"/>
      <c r="BQ712" s="447"/>
      <c r="BR712" s="447"/>
      <c r="BS712" s="447"/>
      <c r="BT712" s="447"/>
      <c r="BU712" s="447"/>
      <c r="BV712" s="447"/>
      <c r="BW712" s="447"/>
      <c r="BX712" s="447"/>
      <c r="BY712" s="447"/>
      <c r="BZ712" s="447"/>
      <c r="CA712" s="447"/>
      <c r="CB712" s="447"/>
      <c r="CC712" s="447"/>
      <c r="CD712" s="447"/>
      <c r="CE712" s="447"/>
      <c r="CF712" s="447"/>
      <c r="CG712" s="447"/>
      <c r="CH712" s="447"/>
      <c r="CI712" s="447"/>
      <c r="CJ712" s="447"/>
      <c r="CK712" s="447"/>
      <c r="CL712" s="447"/>
      <c r="CM712" s="447"/>
      <c r="CN712" s="447"/>
      <c r="CO712" s="447"/>
      <c r="CP712" s="447"/>
      <c r="CQ712" s="447"/>
      <c r="CR712" s="447"/>
      <c r="CS712" s="447"/>
      <c r="CT712" s="447"/>
      <c r="CU712" s="447"/>
      <c r="CV712" s="447"/>
      <c r="CW712" s="447"/>
      <c r="CX712" s="447"/>
      <c r="CY712" s="447"/>
      <c r="CZ712" s="447"/>
      <c r="DA712" s="447"/>
      <c r="DB712" s="447"/>
      <c r="DC712" s="447"/>
      <c r="DD712" s="447"/>
      <c r="DE712" s="447"/>
      <c r="DF712" s="447"/>
      <c r="DG712" s="447"/>
      <c r="DH712" s="447"/>
      <c r="DI712" s="447"/>
      <c r="DJ712" s="447"/>
      <c r="DK712" s="447"/>
      <c r="DL712" s="447"/>
      <c r="DM712" s="447"/>
      <c r="DN712" s="447"/>
      <c r="DO712" s="447"/>
      <c r="DP712" s="447"/>
      <c r="DQ712" s="447"/>
      <c r="DR712" s="447"/>
      <c r="DS712" s="447"/>
      <c r="DT712" s="447"/>
      <c r="DU712" s="447"/>
      <c r="DV712" s="447"/>
      <c r="DW712" s="447"/>
      <c r="DX712" s="447"/>
      <c r="DY712" s="447"/>
      <c r="DZ712" s="447"/>
      <c r="EA712" s="447"/>
      <c r="EB712" s="447"/>
      <c r="EC712" s="447"/>
      <c r="ED712" s="447"/>
      <c r="EE712" s="447"/>
      <c r="EF712" s="447"/>
      <c r="EG712" s="447"/>
      <c r="EH712" s="447"/>
      <c r="EI712" s="447"/>
      <c r="EJ712" s="447"/>
      <c r="EK712" s="447"/>
      <c r="EL712" s="447"/>
      <c r="EM712" s="447"/>
      <c r="EN712" s="447"/>
      <c r="EO712" s="447"/>
      <c r="EP712" s="447"/>
      <c r="EQ712" s="447"/>
      <c r="ER712" s="447"/>
      <c r="ES712" s="447"/>
      <c r="ET712" s="447"/>
      <c r="EU712" s="447"/>
      <c r="EV712" s="447"/>
      <c r="EW712" s="447"/>
      <c r="EX712" s="447"/>
      <c r="EY712" s="447"/>
      <c r="EZ712" s="447"/>
      <c r="FA712" s="447"/>
      <c r="FB712" s="447"/>
      <c r="FC712" s="447"/>
      <c r="FD712" s="447"/>
      <c r="FE712" s="447"/>
      <c r="FF712" s="447"/>
      <c r="FG712" s="447"/>
      <c r="FH712" s="447"/>
      <c r="FI712" s="447"/>
      <c r="FJ712" s="447"/>
      <c r="FK712" s="447"/>
      <c r="FL712" s="447"/>
      <c r="FM712" s="447"/>
      <c r="FN712" s="447"/>
      <c r="FO712" s="447"/>
      <c r="FP712" s="447"/>
      <c r="FQ712" s="447"/>
      <c r="FR712" s="447"/>
      <c r="FS712" s="447"/>
      <c r="FT712" s="447"/>
      <c r="FU712" s="447"/>
      <c r="FV712" s="447"/>
      <c r="FW712" s="447"/>
      <c r="FX712" s="447"/>
      <c r="FY712" s="447"/>
      <c r="FZ712" s="447"/>
      <c r="GA712" s="447"/>
      <c r="GB712" s="447"/>
      <c r="GC712" s="447"/>
      <c r="GD712" s="447"/>
      <c r="GE712" s="447"/>
      <c r="GF712" s="447"/>
      <c r="GG712" s="447"/>
      <c r="GH712" s="447"/>
      <c r="GI712" s="447"/>
      <c r="GJ712" s="447"/>
      <c r="GK712" s="447"/>
      <c r="GL712" s="447"/>
      <c r="GM712" s="447"/>
      <c r="GN712" s="447"/>
      <c r="GO712" s="447"/>
      <c r="GP712" s="447"/>
      <c r="GQ712" s="447"/>
      <c r="GR712" s="447"/>
      <c r="GS712" s="447"/>
      <c r="GT712" s="447"/>
      <c r="GU712" s="447"/>
      <c r="GV712" s="447"/>
      <c r="GW712" s="447"/>
      <c r="GX712" s="447"/>
      <c r="GY712" s="447"/>
      <c r="GZ712" s="447"/>
      <c r="HA712" s="447"/>
      <c r="HB712" s="447"/>
      <c r="HC712" s="447"/>
      <c r="HD712" s="447"/>
      <c r="HE712" s="447"/>
      <c r="HF712" s="447"/>
      <c r="HG712" s="447"/>
      <c r="HH712" s="447"/>
      <c r="HI712" s="447"/>
      <c r="HJ712" s="447"/>
      <c r="HK712" s="447"/>
      <c r="HL712" s="447"/>
      <c r="HM712" s="447"/>
      <c r="HN712" s="447"/>
      <c r="HO712" s="447"/>
      <c r="HP712" s="447"/>
      <c r="HQ712" s="447"/>
      <c r="HR712" s="447"/>
      <c r="HS712" s="447"/>
      <c r="HT712" s="447"/>
      <c r="HU712" s="447"/>
      <c r="HV712" s="447"/>
      <c r="HW712" s="447"/>
      <c r="HX712" s="447"/>
      <c r="HY712" s="447"/>
      <c r="HZ712" s="447"/>
      <c r="IA712" s="447"/>
      <c r="IB712" s="447"/>
      <c r="IC712" s="447"/>
      <c r="ID712" s="447"/>
      <c r="IE712" s="447"/>
      <c r="IF712" s="447"/>
      <c r="IG712" s="447"/>
      <c r="IH712" s="447"/>
      <c r="II712" s="447"/>
      <c r="IJ712" s="447"/>
      <c r="IK712" s="447"/>
      <c r="IL712" s="447"/>
      <c r="IM712" s="447"/>
      <c r="IN712" s="447"/>
      <c r="IO712" s="447"/>
      <c r="IP712" s="447"/>
      <c r="IQ712" s="447"/>
      <c r="IR712" s="447"/>
      <c r="IS712" s="447"/>
      <c r="IT712" s="447"/>
      <c r="IU712" s="447"/>
      <c r="IV712" s="447"/>
      <c r="IW712" s="447"/>
      <c r="IX712" s="447"/>
      <c r="IY712" s="447"/>
      <c r="IZ712" s="447"/>
      <c r="JA712" s="447"/>
      <c r="JB712" s="447"/>
      <c r="JC712" s="447"/>
      <c r="JD712" s="447"/>
      <c r="JE712" s="447"/>
      <c r="JF712" s="447"/>
      <c r="JG712" s="447"/>
      <c r="JH712" s="447"/>
      <c r="JI712" s="447"/>
      <c r="JJ712" s="447"/>
      <c r="JK712" s="447"/>
      <c r="JL712" s="447"/>
      <c r="JM712" s="447"/>
      <c r="JN712" s="447"/>
      <c r="JO712" s="447"/>
      <c r="JP712" s="447"/>
      <c r="JQ712" s="447"/>
      <c r="JR712" s="447"/>
      <c r="JS712" s="447"/>
      <c r="JT712" s="447"/>
      <c r="JU712" s="447"/>
      <c r="JV712" s="447"/>
      <c r="JW712" s="447"/>
      <c r="JX712" s="447"/>
      <c r="JY712" s="447"/>
      <c r="JZ712" s="447"/>
      <c r="KA712" s="447"/>
      <c r="KB712" s="447"/>
      <c r="KC712" s="447"/>
      <c r="KD712" s="447"/>
      <c r="KE712" s="447"/>
      <c r="KF712" s="447"/>
      <c r="KG712" s="447"/>
      <c r="KH712" s="447"/>
      <c r="KI712" s="447"/>
      <c r="KJ712" s="447"/>
      <c r="KK712" s="447"/>
      <c r="KL712" s="447"/>
      <c r="KM712" s="447"/>
      <c r="KN712" s="447"/>
      <c r="KO712" s="447"/>
      <c r="KP712" s="447"/>
      <c r="KQ712" s="447"/>
      <c r="KR712" s="447"/>
      <c r="KS712" s="447"/>
      <c r="KT712" s="447"/>
      <c r="KU712" s="447"/>
      <c r="KV712" s="447"/>
      <c r="KW712" s="447"/>
      <c r="KX712" s="447"/>
      <c r="KY712" s="447"/>
      <c r="KZ712" s="447"/>
      <c r="LA712" s="447"/>
      <c r="LB712" s="447"/>
      <c r="LC712" s="447"/>
      <c r="LD712" s="447"/>
      <c r="LE712" s="447"/>
      <c r="LF712" s="447"/>
      <c r="LG712" s="447"/>
      <c r="LH712" s="447"/>
      <c r="LI712" s="447"/>
      <c r="LJ712" s="447"/>
      <c r="LK712" s="447"/>
      <c r="LL712" s="447"/>
      <c r="LM712" s="447"/>
      <c r="LN712" s="447"/>
      <c r="LO712" s="447"/>
      <c r="LP712" s="447"/>
      <c r="LQ712" s="447"/>
      <c r="LR712" s="447"/>
      <c r="LS712" s="447"/>
      <c r="LT712" s="447"/>
      <c r="LU712" s="447"/>
      <c r="LV712" s="447"/>
      <c r="LW712" s="447"/>
      <c r="LX712" s="447"/>
      <c r="LY712" s="447"/>
      <c r="LZ712" s="447"/>
      <c r="MA712" s="447"/>
      <c r="MB712" s="447"/>
      <c r="MC712" s="447"/>
      <c r="MD712" s="447"/>
      <c r="ME712" s="447"/>
      <c r="MF712" s="447"/>
      <c r="MG712" s="447"/>
      <c r="MH712" s="447"/>
      <c r="MI712" s="447"/>
      <c r="MJ712" s="447"/>
      <c r="MK712" s="447"/>
      <c r="ML712" s="447"/>
      <c r="MM712" s="447"/>
      <c r="MN712" s="447"/>
      <c r="MO712" s="447"/>
      <c r="MP712" s="447"/>
      <c r="MQ712" s="447"/>
      <c r="MR712" s="447"/>
      <c r="MS712" s="447"/>
      <c r="MT712" s="447"/>
      <c r="MU712" s="447"/>
      <c r="MV712" s="447"/>
      <c r="MW712" s="447"/>
      <c r="MX712" s="447"/>
      <c r="MY712" s="447"/>
      <c r="MZ712" s="447"/>
      <c r="NA712" s="447"/>
      <c r="NB712" s="447"/>
      <c r="NC712" s="447"/>
      <c r="ND712" s="447"/>
      <c r="NE712" s="447"/>
      <c r="NF712" s="447"/>
      <c r="NG712" s="447"/>
      <c r="NH712" s="447"/>
      <c r="NI712" s="447"/>
      <c r="NJ712" s="447"/>
      <c r="NK712" s="447"/>
      <c r="NL712" s="447"/>
      <c r="NM712" s="447"/>
      <c r="NN712" s="447"/>
      <c r="NO712" s="447"/>
      <c r="NP712" s="447"/>
      <c r="NQ712" s="447"/>
      <c r="NR712" s="447"/>
      <c r="NS712" s="447"/>
      <c r="NT712" s="447"/>
      <c r="NU712" s="447"/>
      <c r="NV712" s="447"/>
      <c r="NW712" s="447"/>
      <c r="NX712" s="447"/>
      <c r="NY712" s="447"/>
      <c r="NZ712" s="447"/>
      <c r="OA712" s="447"/>
      <c r="OB712" s="447"/>
      <c r="OC712" s="447"/>
      <c r="OD712" s="447"/>
      <c r="OE712" s="447"/>
      <c r="OF712" s="447"/>
      <c r="OG712" s="447"/>
      <c r="OH712" s="447"/>
      <c r="OI712" s="447"/>
      <c r="OJ712" s="447"/>
      <c r="OK712" s="447"/>
      <c r="OL712" s="447"/>
      <c r="OM712" s="447"/>
      <c r="ON712" s="447"/>
      <c r="OO712" s="447"/>
      <c r="OP712" s="447"/>
      <c r="OQ712" s="447"/>
      <c r="OR712" s="447"/>
      <c r="OS712" s="447"/>
      <c r="OT712" s="447"/>
      <c r="OU712" s="447"/>
      <c r="OV712" s="447"/>
      <c r="OW712" s="447"/>
      <c r="OX712" s="447"/>
      <c r="OY712" s="447"/>
      <c r="OZ712" s="447"/>
      <c r="PA712" s="447"/>
      <c r="PB712" s="447"/>
      <c r="PC712" s="447"/>
      <c r="PD712" s="447"/>
      <c r="PE712" s="447"/>
      <c r="PF712" s="447"/>
      <c r="PG712" s="447"/>
      <c r="PH712" s="447"/>
      <c r="PI712" s="447"/>
      <c r="PJ712" s="447"/>
      <c r="PK712" s="447"/>
      <c r="PL712" s="447"/>
      <c r="PM712" s="447"/>
      <c r="PN712" s="447"/>
      <c r="PO712" s="447"/>
      <c r="PP712" s="447"/>
      <c r="PQ712" s="447"/>
      <c r="PR712" s="447"/>
      <c r="PS712" s="447"/>
      <c r="PT712" s="447"/>
      <c r="PU712" s="447"/>
      <c r="PV712" s="447"/>
      <c r="PW712" s="447"/>
      <c r="PX712" s="447"/>
      <c r="PY712" s="447"/>
      <c r="PZ712" s="447"/>
      <c r="QA712" s="447"/>
      <c r="QB712" s="447"/>
      <c r="QC712" s="447"/>
      <c r="QD712" s="447"/>
      <c r="QE712" s="447"/>
      <c r="QF712" s="447"/>
      <c r="QG712" s="447"/>
      <c r="QH712" s="447"/>
      <c r="QI712" s="447"/>
      <c r="QJ712" s="447"/>
      <c r="QK712" s="447"/>
      <c r="QL712" s="447"/>
      <c r="QM712" s="447"/>
      <c r="QN712" s="447"/>
      <c r="QO712" s="447"/>
      <c r="QP712" s="447"/>
      <c r="QQ712" s="447"/>
      <c r="QR712" s="447"/>
      <c r="QS712" s="447"/>
      <c r="QT712" s="447"/>
      <c r="QU712" s="447"/>
      <c r="QV712" s="447"/>
      <c r="QW712" s="447"/>
      <c r="QX712" s="447"/>
      <c r="QY712" s="447"/>
      <c r="QZ712" s="447"/>
      <c r="RA712" s="447"/>
      <c r="RB712" s="447"/>
      <c r="RC712" s="447"/>
      <c r="RD712" s="447"/>
      <c r="RE712" s="447"/>
      <c r="RF712" s="447"/>
      <c r="RG712" s="447"/>
      <c r="RH712" s="447"/>
      <c r="RI712" s="447"/>
      <c r="RJ712" s="447"/>
      <c r="RK712" s="447"/>
      <c r="RL712" s="447"/>
      <c r="RM712" s="447"/>
      <c r="RN712" s="447"/>
      <c r="RO712" s="447"/>
      <c r="RP712" s="447"/>
      <c r="RQ712" s="447"/>
      <c r="RR712" s="447"/>
      <c r="RS712" s="447"/>
      <c r="RT712" s="447"/>
      <c r="RU712" s="447"/>
      <c r="RV712" s="447"/>
      <c r="RW712" s="447"/>
      <c r="RX712" s="447"/>
      <c r="RY712" s="447"/>
      <c r="RZ712" s="447"/>
      <c r="SA712" s="447"/>
      <c r="SB712" s="447"/>
      <c r="SC712" s="447"/>
      <c r="SD712" s="447"/>
      <c r="SE712" s="447"/>
      <c r="SF712" s="447"/>
      <c r="SG712" s="447"/>
      <c r="SH712" s="447"/>
      <c r="SI712" s="447"/>
      <c r="SJ712" s="447"/>
      <c r="SK712" s="447"/>
      <c r="SL712" s="447"/>
      <c r="SM712" s="447"/>
      <c r="SN712" s="447"/>
      <c r="SO712" s="447"/>
      <c r="SP712" s="447"/>
      <c r="SQ712" s="447"/>
      <c r="SR712" s="447"/>
      <c r="SS712" s="447"/>
      <c r="ST712" s="447"/>
      <c r="SU712" s="447"/>
      <c r="SV712" s="447"/>
      <c r="SW712" s="447"/>
      <c r="SX712" s="447"/>
      <c r="SY712" s="447"/>
      <c r="SZ712" s="447"/>
      <c r="TA712" s="447"/>
      <c r="TB712" s="447"/>
      <c r="TC712" s="447"/>
      <c r="TD712" s="447"/>
      <c r="TE712" s="447"/>
      <c r="TF712" s="447"/>
      <c r="TG712" s="447"/>
      <c r="TH712" s="447"/>
      <c r="TI712" s="447"/>
      <c r="TJ712" s="447"/>
      <c r="TK712" s="447"/>
      <c r="TL712" s="447"/>
      <c r="TM712" s="447"/>
      <c r="TN712" s="447"/>
      <c r="TO712" s="447"/>
      <c r="TP712" s="447"/>
      <c r="TQ712" s="447"/>
      <c r="TR712" s="447"/>
      <c r="TS712" s="447"/>
      <c r="TT712" s="447"/>
      <c r="TU712" s="447"/>
      <c r="TV712" s="447"/>
      <c r="TW712" s="447"/>
      <c r="TX712" s="447"/>
      <c r="TY712" s="447"/>
      <c r="TZ712" s="447"/>
      <c r="UA712" s="447"/>
      <c r="UB712" s="447"/>
      <c r="UC712" s="447"/>
      <c r="UD712" s="447"/>
      <c r="UE712" s="447"/>
      <c r="UF712" s="447"/>
      <c r="UG712" s="447"/>
      <c r="UH712" s="447"/>
      <c r="UI712" s="447"/>
      <c r="UJ712" s="447"/>
      <c r="UK712" s="447"/>
      <c r="UL712" s="447"/>
      <c r="UM712" s="447"/>
      <c r="UN712" s="447"/>
      <c r="UO712" s="447"/>
      <c r="UP712" s="447"/>
      <c r="UQ712" s="447"/>
      <c r="UR712" s="447"/>
      <c r="US712" s="447"/>
      <c r="UT712" s="447"/>
      <c r="UU712" s="447"/>
      <c r="UV712" s="447"/>
      <c r="UW712" s="447"/>
      <c r="UX712" s="447"/>
      <c r="UY712" s="447"/>
      <c r="UZ712" s="447"/>
      <c r="VA712" s="447"/>
      <c r="VB712" s="447"/>
      <c r="VC712" s="447"/>
      <c r="VD712" s="447"/>
      <c r="VE712" s="447"/>
      <c r="VF712" s="447"/>
      <c r="VG712" s="447"/>
      <c r="VH712" s="447"/>
      <c r="VI712" s="447"/>
      <c r="VJ712" s="447"/>
      <c r="VK712" s="447"/>
      <c r="VL712" s="447"/>
      <c r="VM712" s="447"/>
      <c r="VN712" s="447"/>
      <c r="VO712" s="447"/>
      <c r="VP712" s="447"/>
      <c r="VQ712" s="447"/>
      <c r="VR712" s="447"/>
      <c r="VS712" s="447"/>
      <c r="VT712" s="447"/>
      <c r="VU712" s="447"/>
      <c r="VV712" s="447"/>
      <c r="VW712" s="447"/>
      <c r="VX712" s="447"/>
      <c r="VY712" s="447"/>
      <c r="VZ712" s="447"/>
      <c r="WA712" s="447"/>
      <c r="WB712" s="447"/>
      <c r="WC712" s="447"/>
      <c r="WD712" s="447"/>
      <c r="WE712" s="447"/>
      <c r="WF712" s="447"/>
      <c r="WG712" s="447"/>
      <c r="WH712" s="447"/>
      <c r="WI712" s="447"/>
      <c r="WJ712" s="447"/>
      <c r="WK712" s="447"/>
      <c r="WL712" s="447"/>
      <c r="WM712" s="447"/>
      <c r="WN712" s="447"/>
      <c r="WO712" s="447"/>
      <c r="WP712" s="447"/>
      <c r="WQ712" s="447"/>
      <c r="WR712" s="447"/>
      <c r="WS712" s="447"/>
      <c r="WT712" s="447"/>
      <c r="WU712" s="447"/>
      <c r="WV712" s="447"/>
      <c r="WW712" s="447"/>
      <c r="WX712" s="447"/>
      <c r="WY712" s="447"/>
      <c r="WZ712" s="447"/>
      <c r="XA712" s="447"/>
      <c r="XB712" s="447"/>
      <c r="XC712" s="447"/>
      <c r="XD712" s="447"/>
      <c r="XE712" s="447"/>
      <c r="XF712" s="447"/>
      <c r="XG712" s="447"/>
      <c r="XH712" s="447"/>
      <c r="XI712" s="447"/>
      <c r="XJ712" s="447"/>
      <c r="XK712" s="447"/>
      <c r="XL712" s="447"/>
      <c r="XM712" s="447"/>
      <c r="XN712" s="447"/>
      <c r="XO712" s="447"/>
      <c r="XP712" s="447"/>
      <c r="XQ712" s="447"/>
      <c r="XR712" s="447"/>
      <c r="XS712" s="447"/>
      <c r="XT712" s="447"/>
      <c r="XU712" s="447"/>
      <c r="XV712" s="447"/>
      <c r="XW712" s="447"/>
      <c r="XX712" s="447"/>
      <c r="XY712" s="447"/>
      <c r="XZ712" s="447"/>
      <c r="YA712" s="447"/>
      <c r="YB712" s="447"/>
      <c r="YC712" s="447"/>
      <c r="YD712" s="447"/>
      <c r="YE712" s="447"/>
      <c r="YF712" s="447"/>
      <c r="YG712" s="447"/>
      <c r="YH712" s="447"/>
      <c r="YI712" s="447"/>
      <c r="YJ712" s="447"/>
      <c r="YK712" s="447"/>
      <c r="YL712" s="447"/>
      <c r="YM712" s="447"/>
      <c r="YN712" s="447"/>
      <c r="YO712" s="447"/>
      <c r="YP712" s="447"/>
      <c r="YQ712" s="447"/>
      <c r="YR712" s="447"/>
      <c r="YS712" s="447"/>
      <c r="YT712" s="447"/>
      <c r="YU712" s="447"/>
      <c r="YV712" s="447"/>
      <c r="YW712" s="447"/>
      <c r="YX712" s="447"/>
      <c r="YY712" s="447"/>
      <c r="YZ712" s="447"/>
      <c r="ZA712" s="447"/>
      <c r="ZB712" s="447"/>
      <c r="ZC712" s="447"/>
      <c r="ZD712" s="447"/>
      <c r="ZE712" s="447"/>
      <c r="ZF712" s="447"/>
      <c r="ZG712" s="447"/>
      <c r="ZH712" s="447"/>
      <c r="ZI712" s="447"/>
      <c r="ZJ712" s="447"/>
      <c r="ZK712" s="447"/>
      <c r="ZL712" s="447"/>
      <c r="ZM712" s="447"/>
      <c r="ZN712" s="447"/>
      <c r="ZO712" s="447"/>
      <c r="ZP712" s="447"/>
      <c r="ZQ712" s="447"/>
      <c r="ZR712" s="447"/>
      <c r="ZS712" s="447"/>
      <c r="ZT712" s="447"/>
      <c r="ZU712" s="447"/>
      <c r="ZV712" s="447"/>
      <c r="ZW712" s="447"/>
      <c r="ZX712" s="447"/>
      <c r="ZY712" s="447"/>
      <c r="ZZ712" s="447"/>
      <c r="AAA712" s="447"/>
      <c r="AAB712" s="447"/>
      <c r="AAC712" s="447"/>
      <c r="AAD712" s="447"/>
      <c r="AAE712" s="447"/>
      <c r="AAF712" s="447"/>
      <c r="AAG712" s="447"/>
      <c r="AAH712" s="447"/>
      <c r="AAI712" s="447"/>
      <c r="AAJ712" s="447"/>
      <c r="AAK712" s="447"/>
      <c r="AAL712" s="447"/>
      <c r="AAM712" s="447"/>
      <c r="AAN712" s="447"/>
      <c r="AAO712" s="447"/>
      <c r="AAP712" s="447"/>
      <c r="AAQ712" s="447"/>
      <c r="AAR712" s="447"/>
      <c r="AAS712" s="447"/>
      <c r="AAT712" s="447"/>
      <c r="AAU712" s="447"/>
      <c r="AAV712" s="447"/>
      <c r="AAW712" s="447"/>
      <c r="AAX712" s="447"/>
      <c r="AAY712" s="447"/>
      <c r="AAZ712" s="447"/>
      <c r="ABA712" s="447"/>
      <c r="ABB712" s="447"/>
      <c r="ABC712" s="447"/>
      <c r="ABD712" s="447"/>
      <c r="ABE712" s="447"/>
      <c r="ABF712" s="447"/>
      <c r="ABG712" s="447"/>
      <c r="ABH712" s="447"/>
      <c r="ABI712" s="447"/>
      <c r="ABJ712" s="447"/>
      <c r="ABK712" s="447"/>
      <c r="ABL712" s="447"/>
      <c r="ABM712" s="447"/>
      <c r="ABN712" s="447"/>
      <c r="ABO712" s="447"/>
      <c r="ABP712" s="447"/>
      <c r="ABQ712" s="447"/>
      <c r="ABR712" s="447"/>
      <c r="ABS712" s="447"/>
      <c r="ABT712" s="447"/>
      <c r="ABU712" s="447"/>
      <c r="ABV712" s="447"/>
      <c r="ABW712" s="447"/>
      <c r="ABX712" s="447"/>
      <c r="ABY712" s="447"/>
      <c r="ABZ712" s="447"/>
      <c r="ACA712" s="447"/>
      <c r="ACB712" s="447"/>
      <c r="ACC712" s="447"/>
      <c r="ACD712" s="447"/>
      <c r="ACE712" s="447"/>
      <c r="ACF712" s="447"/>
      <c r="ACG712" s="447"/>
      <c r="ACH712" s="447"/>
      <c r="ACI712" s="447"/>
      <c r="ACJ712" s="447"/>
      <c r="ACK712" s="447"/>
      <c r="ACL712" s="447"/>
      <c r="ACM712" s="447"/>
      <c r="ACN712" s="447"/>
      <c r="ACO712" s="447"/>
      <c r="ACP712" s="447"/>
      <c r="ACQ712" s="447"/>
      <c r="ACR712" s="447"/>
      <c r="ACS712" s="447"/>
      <c r="ACT712" s="447"/>
      <c r="ACU712" s="447"/>
      <c r="ACV712" s="447"/>
      <c r="ACW712" s="447"/>
      <c r="ACX712" s="447"/>
      <c r="ACY712" s="447"/>
      <c r="ACZ712" s="447"/>
      <c r="ADA712" s="447"/>
      <c r="ADB712" s="447"/>
      <c r="ADC712" s="447"/>
      <c r="ADD712" s="447"/>
      <c r="ADE712" s="447"/>
      <c r="ADF712" s="447"/>
      <c r="ADG712" s="447"/>
      <c r="ADH712" s="447"/>
      <c r="ADI712" s="447"/>
      <c r="ADJ712" s="447"/>
      <c r="ADK712" s="447"/>
      <c r="ADL712" s="447"/>
      <c r="ADM712" s="447"/>
      <c r="ADN712" s="447"/>
      <c r="ADO712" s="447"/>
      <c r="ADP712" s="447"/>
      <c r="ADQ712" s="447"/>
      <c r="ADR712" s="447"/>
      <c r="ADS712" s="447"/>
      <c r="ADT712" s="447"/>
      <c r="ADU712" s="447"/>
      <c r="ADV712" s="447"/>
      <c r="ADW712" s="447"/>
      <c r="ADX712" s="447"/>
      <c r="ADY712" s="447"/>
      <c r="ADZ712" s="447"/>
      <c r="AEA712" s="447"/>
      <c r="AEB712" s="447"/>
      <c r="AEC712" s="447"/>
      <c r="AED712" s="447"/>
      <c r="AEE712" s="447"/>
      <c r="AEF712" s="447"/>
      <c r="AEG712" s="447"/>
      <c r="AEH712" s="447"/>
      <c r="AEI712" s="447"/>
      <c r="AEJ712" s="447"/>
      <c r="AEK712" s="447"/>
      <c r="AEL712" s="447"/>
      <c r="AEM712" s="447"/>
      <c r="AEN712" s="447"/>
      <c r="AEO712" s="447"/>
      <c r="AEP712" s="447"/>
      <c r="AEQ712" s="447"/>
      <c r="AER712" s="447"/>
      <c r="AES712" s="447"/>
      <c r="AET712" s="447"/>
      <c r="AEU712" s="447"/>
      <c r="AEV712" s="447"/>
      <c r="AEW712" s="447"/>
      <c r="AEX712" s="447"/>
      <c r="AEY712" s="447"/>
      <c r="AEZ712" s="447"/>
      <c r="AFA712" s="447"/>
      <c r="AFB712" s="447"/>
      <c r="AFC712" s="447"/>
      <c r="AFD712" s="447"/>
      <c r="AFE712" s="447"/>
      <c r="AFF712" s="447"/>
      <c r="AFG712" s="447"/>
      <c r="AFH712" s="447"/>
      <c r="AFI712" s="447"/>
      <c r="AFJ712" s="447"/>
      <c r="AFK712" s="447"/>
      <c r="AFL712" s="447"/>
      <c r="AFM712" s="447"/>
      <c r="AFN712" s="447"/>
      <c r="AFO712" s="447"/>
      <c r="AFP712" s="447"/>
      <c r="AFQ712" s="447"/>
      <c r="AFR712" s="447"/>
      <c r="AFS712" s="447"/>
      <c r="AFT712" s="447"/>
      <c r="AFU712" s="447"/>
      <c r="AFV712" s="447"/>
      <c r="AFW712" s="447"/>
      <c r="AFX712" s="447"/>
      <c r="AFY712" s="447"/>
      <c r="AFZ712" s="447"/>
      <c r="AGA712" s="447"/>
      <c r="AGB712" s="447"/>
      <c r="AGC712" s="447"/>
      <c r="AGD712" s="447"/>
      <c r="AGE712" s="447"/>
      <c r="AGF712" s="447"/>
      <c r="AGG712" s="447"/>
      <c r="AGH712" s="447"/>
      <c r="AGI712" s="447"/>
      <c r="AGJ712" s="447"/>
      <c r="AGK712" s="447"/>
      <c r="AGL712" s="447"/>
      <c r="AGM712" s="447"/>
      <c r="AGN712" s="447"/>
      <c r="AGO712" s="447"/>
      <c r="AGP712" s="447"/>
      <c r="AGQ712" s="447"/>
      <c r="AGR712" s="447"/>
      <c r="AGS712" s="447"/>
      <c r="AGT712" s="447"/>
      <c r="AGU712" s="447"/>
      <c r="AGV712" s="447"/>
      <c r="AGW712" s="447"/>
      <c r="AGX712" s="447"/>
      <c r="AGY712" s="447"/>
      <c r="AGZ712" s="447"/>
      <c r="AHA712" s="447"/>
      <c r="AHB712" s="447"/>
      <c r="AHC712" s="447"/>
      <c r="AHD712" s="447"/>
      <c r="AHE712" s="447"/>
      <c r="AHF712" s="447"/>
      <c r="AHG712" s="447"/>
      <c r="AHH712" s="447"/>
      <c r="AHI712" s="447"/>
      <c r="AHJ712" s="447"/>
      <c r="AHK712" s="447"/>
      <c r="AHL712" s="447"/>
      <c r="AHM712" s="447"/>
      <c r="AHN712" s="447"/>
      <c r="AHO712" s="447"/>
      <c r="AHP712" s="447"/>
      <c r="AHQ712" s="447"/>
      <c r="AHR712" s="447"/>
      <c r="AHS712" s="447"/>
      <c r="AHT712" s="447"/>
      <c r="AHU712" s="447"/>
      <c r="AHV712" s="447"/>
      <c r="AHW712" s="447"/>
      <c r="AHX712" s="447"/>
      <c r="AHY712" s="447"/>
      <c r="AHZ712" s="447"/>
      <c r="AIA712" s="447"/>
      <c r="AIB712" s="447"/>
      <c r="AIC712" s="447"/>
      <c r="AID712" s="447"/>
      <c r="AIE712" s="447"/>
      <c r="AIF712" s="447"/>
      <c r="AIG712" s="447"/>
      <c r="AIH712" s="447"/>
      <c r="AII712" s="447"/>
      <c r="AIJ712" s="447"/>
      <c r="AIK712" s="447"/>
      <c r="AIL712" s="447"/>
      <c r="AIM712" s="447"/>
      <c r="AIN712" s="447"/>
      <c r="AIO712" s="447"/>
      <c r="AIP712" s="447"/>
      <c r="AIQ712" s="447"/>
      <c r="AIR712" s="447"/>
      <c r="AIS712" s="447"/>
      <c r="AIT712" s="447"/>
      <c r="AIU712" s="447"/>
      <c r="AIV712" s="447"/>
      <c r="AIW712" s="447"/>
      <c r="AIX712" s="447"/>
      <c r="AIY712" s="447"/>
      <c r="AIZ712" s="447"/>
      <c r="AJA712" s="447"/>
      <c r="AJB712" s="447"/>
      <c r="AJC712" s="447"/>
      <c r="AJD712" s="447"/>
      <c r="AJE712" s="447"/>
      <c r="AJF712" s="447"/>
      <c r="AJG712" s="447"/>
      <c r="AJH712" s="447"/>
      <c r="AJI712" s="447"/>
      <c r="AJJ712" s="447"/>
      <c r="AJK712" s="447"/>
      <c r="AJL712" s="447"/>
      <c r="AJM712" s="447"/>
      <c r="AJN712" s="447"/>
      <c r="AJO712" s="447"/>
      <c r="AJP712" s="447"/>
      <c r="AJQ712" s="447"/>
      <c r="AJR712" s="447"/>
      <c r="AJS712" s="447"/>
      <c r="AJT712" s="447"/>
      <c r="AJU712" s="447"/>
      <c r="AJV712" s="447"/>
      <c r="AJW712" s="447"/>
      <c r="AJX712" s="447"/>
      <c r="AJY712" s="447"/>
      <c r="AJZ712" s="447"/>
      <c r="AKA712" s="447"/>
      <c r="AKB712" s="447"/>
      <c r="AKC712" s="447"/>
      <c r="AKD712" s="447"/>
      <c r="AKE712" s="447"/>
      <c r="AKF712" s="447"/>
      <c r="AKG712" s="447"/>
      <c r="AKH712" s="447"/>
      <c r="AKI712" s="447"/>
      <c r="AKJ712" s="447"/>
      <c r="AKK712" s="447"/>
      <c r="AKL712" s="447"/>
      <c r="AKM712" s="447"/>
      <c r="AKN712" s="447"/>
      <c r="AKO712" s="447"/>
      <c r="AKP712" s="447"/>
      <c r="AKQ712" s="447"/>
      <c r="AKR712" s="447"/>
      <c r="AKS712" s="447"/>
      <c r="AKT712" s="447"/>
      <c r="AKU712" s="447"/>
      <c r="AKV712" s="447"/>
      <c r="AKW712" s="447"/>
      <c r="AKX712" s="447"/>
      <c r="AKY712" s="447"/>
      <c r="AKZ712" s="447"/>
      <c r="ALA712" s="447"/>
      <c r="ALB712" s="447"/>
      <c r="ALC712" s="447"/>
      <c r="ALD712" s="447"/>
      <c r="ALE712" s="447"/>
      <c r="ALF712" s="447"/>
      <c r="ALG712" s="447"/>
      <c r="ALH712" s="447"/>
      <c r="ALI712" s="447"/>
      <c r="ALJ712" s="447"/>
      <c r="ALK712" s="447"/>
      <c r="ALL712" s="447"/>
      <c r="ALM712" s="447"/>
      <c r="ALN712" s="447"/>
      <c r="ALO712" s="447"/>
      <c r="ALP712" s="447"/>
      <c r="ALQ712" s="447"/>
      <c r="ALR712" s="447"/>
      <c r="ALS712" s="447"/>
      <c r="ALT712" s="447"/>
      <c r="ALU712" s="447"/>
      <c r="ALV712" s="447"/>
      <c r="ALW712" s="447"/>
      <c r="ALX712" s="447"/>
      <c r="ALY712" s="447"/>
      <c r="ALZ712" s="447"/>
      <c r="AMA712" s="447"/>
      <c r="AMB712" s="447"/>
      <c r="AMC712" s="447"/>
      <c r="AMD712" s="447"/>
      <c r="AME712" s="447"/>
      <c r="AMF712" s="447"/>
      <c r="AMG712" s="447"/>
      <c r="AMH712" s="447"/>
      <c r="AMI712" s="447"/>
      <c r="AMJ712" s="447"/>
      <c r="AMK712" s="447"/>
      <c r="AML712" s="447"/>
      <c r="AMM712" s="447"/>
      <c r="AMN712" s="447"/>
      <c r="AMO712" s="447"/>
      <c r="AMP712" s="447"/>
      <c r="AMQ712" s="447"/>
      <c r="AMR712" s="447"/>
      <c r="AMS712" s="447"/>
      <c r="AMT712" s="447"/>
      <c r="AMU712" s="447"/>
      <c r="AMV712" s="447"/>
      <c r="AMW712" s="447"/>
      <c r="AMX712" s="447"/>
      <c r="AMY712" s="447"/>
      <c r="AMZ712" s="447"/>
      <c r="ANA712" s="447"/>
      <c r="ANB712" s="447"/>
      <c r="ANC712" s="447"/>
      <c r="AND712" s="447"/>
      <c r="ANE712" s="447"/>
      <c r="ANF712" s="447"/>
      <c r="ANG712" s="447"/>
      <c r="ANH712" s="447"/>
      <c r="ANI712" s="447"/>
      <c r="ANJ712" s="447"/>
      <c r="ANK712" s="447"/>
      <c r="ANL712" s="447"/>
      <c r="ANM712" s="447"/>
      <c r="ANN712" s="447"/>
      <c r="ANO712" s="447"/>
      <c r="ANP712" s="447"/>
      <c r="ANQ712" s="447"/>
      <c r="ANR712" s="447"/>
      <c r="ANS712" s="447"/>
      <c r="ANT712" s="447"/>
      <c r="ANU712" s="447"/>
      <c r="ANV712" s="447"/>
      <c r="ANW712" s="447"/>
      <c r="ANX712" s="447"/>
      <c r="ANY712" s="447"/>
      <c r="ANZ712" s="447"/>
      <c r="AOA712" s="447"/>
      <c r="AOB712" s="447"/>
      <c r="AOC712" s="447"/>
      <c r="AOD712" s="447"/>
      <c r="AOE712" s="447"/>
      <c r="AOF712" s="447"/>
      <c r="AOG712" s="447"/>
      <c r="AOH712" s="447"/>
      <c r="AOI712" s="447"/>
      <c r="AOJ712" s="447"/>
      <c r="AOK712" s="447"/>
      <c r="AOL712" s="447"/>
      <c r="AOM712" s="447"/>
      <c r="AON712" s="447"/>
      <c r="AOO712" s="447"/>
      <c r="AOP712" s="447"/>
      <c r="AOQ712" s="447"/>
      <c r="AOR712" s="447"/>
      <c r="AOS712" s="447"/>
      <c r="AOT712" s="447"/>
      <c r="AOU712" s="447"/>
      <c r="AOV712" s="447"/>
      <c r="AOW712" s="447"/>
      <c r="AOX712" s="447"/>
      <c r="AOY712" s="447"/>
      <c r="AOZ712" s="447"/>
      <c r="APA712" s="447"/>
      <c r="APB712" s="447"/>
      <c r="APC712" s="447"/>
      <c r="APD712" s="447"/>
      <c r="APE712" s="447"/>
      <c r="APF712" s="447"/>
      <c r="APG712" s="447"/>
      <c r="APH712" s="447"/>
      <c r="API712" s="447"/>
      <c r="APJ712" s="447"/>
      <c r="APK712" s="447"/>
      <c r="APL712" s="447"/>
      <c r="APM712" s="447"/>
      <c r="APN712" s="447"/>
      <c r="APO712" s="447"/>
      <c r="APP712" s="447"/>
      <c r="APQ712" s="447"/>
      <c r="APR712" s="447"/>
      <c r="APS712" s="447"/>
      <c r="APT712" s="447"/>
      <c r="APU712" s="447"/>
      <c r="APV712" s="447"/>
      <c r="APW712" s="447"/>
      <c r="APX712" s="447"/>
      <c r="APY712" s="447"/>
      <c r="APZ712" s="447"/>
      <c r="AQA712" s="447"/>
      <c r="AQB712" s="447"/>
      <c r="AQC712" s="447"/>
      <c r="AQD712" s="447"/>
      <c r="AQE712" s="447"/>
      <c r="AQF712" s="447"/>
      <c r="AQG712" s="447"/>
      <c r="AQH712" s="447"/>
      <c r="AQI712" s="447"/>
      <c r="AQJ712" s="447"/>
      <c r="AQK712" s="447"/>
      <c r="AQL712" s="447"/>
      <c r="AQM712" s="447"/>
      <c r="AQN712" s="447"/>
      <c r="AQO712" s="447"/>
      <c r="AQP712" s="447"/>
      <c r="AQQ712" s="447"/>
      <c r="AQR712" s="447"/>
      <c r="AQS712" s="447"/>
      <c r="AQT712" s="447"/>
      <c r="AQU712" s="447"/>
      <c r="AQV712" s="447"/>
      <c r="AQW712" s="447"/>
      <c r="AQX712" s="447"/>
      <c r="AQY712" s="447"/>
      <c r="AQZ712" s="447"/>
      <c r="ARA712" s="447"/>
      <c r="ARB712" s="447"/>
      <c r="ARC712" s="447"/>
      <c r="ARD712" s="447"/>
      <c r="ARE712" s="447"/>
      <c r="ARF712" s="447"/>
      <c r="ARG712" s="447"/>
      <c r="ARH712" s="447"/>
      <c r="ARI712" s="447"/>
      <c r="ARJ712" s="447"/>
      <c r="ARK712" s="447"/>
      <c r="ARL712" s="447"/>
      <c r="ARM712" s="447"/>
      <c r="ARN712" s="447"/>
      <c r="ARO712" s="447"/>
      <c r="ARP712" s="447"/>
      <c r="ARQ712" s="447"/>
      <c r="ARR712" s="447"/>
      <c r="ARS712" s="447"/>
      <c r="ART712" s="447"/>
      <c r="ARU712" s="447"/>
      <c r="ARV712" s="447"/>
      <c r="ARW712" s="447"/>
      <c r="ARX712" s="447"/>
      <c r="ARY712" s="447"/>
      <c r="ARZ712" s="447"/>
      <c r="ASA712" s="447"/>
      <c r="ASB712" s="447"/>
      <c r="ASC712" s="447"/>
      <c r="ASD712" s="447"/>
      <c r="ASE712" s="447"/>
      <c r="ASF712" s="447"/>
      <c r="ASG712" s="447"/>
      <c r="ASH712" s="447"/>
      <c r="ASI712" s="447"/>
      <c r="ASJ712" s="447"/>
      <c r="ASK712" s="447"/>
      <c r="ASL712" s="447"/>
      <c r="ASM712" s="447"/>
      <c r="ASN712" s="447"/>
      <c r="ASO712" s="447"/>
      <c r="ASP712" s="447"/>
      <c r="ASQ712" s="447"/>
      <c r="ASR712" s="447"/>
      <c r="ASS712" s="447"/>
      <c r="AST712" s="447"/>
      <c r="ASU712" s="447"/>
      <c r="ASV712" s="447"/>
      <c r="ASW712" s="447"/>
      <c r="ASX712" s="447"/>
      <c r="ASY712" s="447"/>
      <c r="ASZ712" s="447"/>
      <c r="ATA712" s="447"/>
      <c r="ATB712" s="447"/>
      <c r="ATC712" s="447"/>
      <c r="ATD712" s="447"/>
      <c r="ATE712" s="447"/>
      <c r="ATF712" s="447"/>
      <c r="ATG712" s="447"/>
      <c r="ATH712" s="447"/>
      <c r="ATI712" s="447"/>
      <c r="ATJ712" s="447"/>
      <c r="ATK712" s="447"/>
      <c r="ATL712" s="447"/>
      <c r="ATM712" s="447"/>
      <c r="ATN712" s="447"/>
      <c r="ATO712" s="447"/>
      <c r="ATP712" s="447"/>
      <c r="ATQ712" s="447"/>
      <c r="ATR712" s="447"/>
      <c r="ATS712" s="447"/>
      <c r="ATT712" s="447"/>
      <c r="ATU712" s="447"/>
      <c r="ATV712" s="447"/>
      <c r="ATW712" s="447"/>
      <c r="ATX712" s="447"/>
      <c r="ATY712" s="447"/>
      <c r="ATZ712" s="447"/>
      <c r="AUA712" s="447"/>
      <c r="AUB712" s="447"/>
      <c r="AUC712" s="447"/>
      <c r="AUD712" s="447"/>
      <c r="AUE712" s="447"/>
      <c r="AUF712" s="447"/>
      <c r="AUG712" s="447"/>
      <c r="AUH712" s="447"/>
      <c r="AUI712" s="447"/>
      <c r="AUJ712" s="447"/>
      <c r="AUK712" s="447"/>
      <c r="AUL712" s="447"/>
      <c r="AUM712" s="447"/>
      <c r="AUN712" s="447"/>
      <c r="AUO712" s="447"/>
      <c r="AUP712" s="447"/>
      <c r="AUQ712" s="447"/>
      <c r="AUR712" s="447"/>
      <c r="AUS712" s="447"/>
      <c r="AUT712" s="447"/>
      <c r="AUU712" s="447"/>
      <c r="AUV712" s="447"/>
      <c r="AUW712" s="447"/>
      <c r="AUX712" s="447"/>
      <c r="AUY712" s="447"/>
      <c r="AUZ712" s="447"/>
      <c r="AVA712" s="447"/>
      <c r="AVB712" s="447"/>
      <c r="AVC712" s="447"/>
      <c r="AVD712" s="447"/>
      <c r="AVE712" s="447"/>
      <c r="AVF712" s="447"/>
      <c r="AVG712" s="447"/>
      <c r="AVH712" s="447"/>
      <c r="AVI712" s="447"/>
      <c r="AVJ712" s="447"/>
      <c r="AVK712" s="447"/>
      <c r="AVL712" s="447"/>
      <c r="AVM712" s="447"/>
      <c r="AVN712" s="447"/>
      <c r="AVO712" s="447"/>
      <c r="AVP712" s="447"/>
      <c r="AVQ712" s="447"/>
      <c r="AVR712" s="447"/>
      <c r="AVS712" s="447"/>
      <c r="AVT712" s="447"/>
      <c r="AVU712" s="447"/>
      <c r="AVV712" s="447"/>
      <c r="AVW712" s="447"/>
      <c r="AVX712" s="447"/>
      <c r="AVY712" s="447"/>
      <c r="AVZ712" s="447"/>
      <c r="AWA712" s="447"/>
      <c r="AWB712" s="447"/>
      <c r="AWC712" s="447"/>
      <c r="AWD712" s="447"/>
      <c r="AWE712" s="447"/>
      <c r="AWF712" s="447"/>
      <c r="AWG712" s="447"/>
      <c r="AWH712" s="447"/>
      <c r="AWI712" s="447"/>
      <c r="AWJ712" s="447"/>
      <c r="AWK712" s="447"/>
      <c r="AWL712" s="447"/>
      <c r="AWM712" s="447"/>
      <c r="AWN712" s="447"/>
      <c r="AWO712" s="447"/>
      <c r="AWP712" s="447"/>
      <c r="AWQ712" s="447"/>
      <c r="AWR712" s="447"/>
      <c r="AWS712" s="447"/>
      <c r="AWT712" s="447"/>
      <c r="AWU712" s="447"/>
      <c r="AWV712" s="447"/>
      <c r="AWW712" s="447"/>
      <c r="AWX712" s="447"/>
      <c r="AWY712" s="447"/>
      <c r="AWZ712" s="447"/>
      <c r="AXA712" s="447"/>
      <c r="AXB712" s="447"/>
      <c r="AXC712" s="447"/>
      <c r="AXD712" s="447"/>
      <c r="AXE712" s="447"/>
      <c r="AXF712" s="447"/>
      <c r="AXG712" s="447"/>
      <c r="AXH712" s="447"/>
      <c r="AXI712" s="447"/>
      <c r="AXJ712" s="447"/>
      <c r="AXK712" s="447"/>
      <c r="AXL712" s="447"/>
      <c r="AXM712" s="447"/>
      <c r="AXN712" s="447"/>
      <c r="AXO712" s="447"/>
      <c r="AXP712" s="447"/>
      <c r="AXQ712" s="447"/>
      <c r="AXR712" s="447"/>
      <c r="AXS712" s="447"/>
      <c r="AXT712" s="447"/>
      <c r="AXU712" s="447"/>
      <c r="AXV712" s="447"/>
      <c r="AXW712" s="447"/>
      <c r="AXX712" s="447"/>
      <c r="AXY712" s="447"/>
      <c r="AXZ712" s="447"/>
      <c r="AYA712" s="447"/>
      <c r="AYB712" s="447"/>
      <c r="AYC712" s="447"/>
      <c r="AYD712" s="447"/>
      <c r="AYE712" s="447"/>
      <c r="AYF712" s="447"/>
      <c r="AYG712" s="447"/>
      <c r="AYH712" s="447"/>
      <c r="AYI712" s="447"/>
      <c r="AYJ712" s="447"/>
      <c r="AYK712" s="447"/>
      <c r="AYL712" s="447"/>
      <c r="AYM712" s="447"/>
      <c r="AYN712" s="447"/>
      <c r="AYO712" s="447"/>
      <c r="AYP712" s="447"/>
      <c r="AYQ712" s="447"/>
      <c r="AYR712" s="447"/>
      <c r="AYS712" s="447"/>
      <c r="AYT712" s="447"/>
      <c r="AYU712" s="447"/>
      <c r="AYV712" s="447"/>
      <c r="AYW712" s="447"/>
      <c r="AYX712" s="447"/>
      <c r="AYY712" s="447"/>
      <c r="AYZ712" s="447"/>
      <c r="AZA712" s="447"/>
      <c r="AZB712" s="447"/>
      <c r="AZC712" s="447"/>
      <c r="AZD712" s="447"/>
      <c r="AZE712" s="447"/>
      <c r="AZF712" s="447"/>
      <c r="AZG712" s="447"/>
      <c r="AZH712" s="447"/>
      <c r="AZI712" s="447"/>
      <c r="AZJ712" s="447"/>
      <c r="AZK712" s="447"/>
      <c r="AZL712" s="447"/>
      <c r="AZM712" s="447"/>
      <c r="AZN712" s="447"/>
      <c r="AZO712" s="447"/>
      <c r="AZP712" s="447"/>
      <c r="AZQ712" s="447"/>
      <c r="AZR712" s="447"/>
      <c r="AZS712" s="447"/>
      <c r="AZT712" s="447"/>
      <c r="AZU712" s="447"/>
      <c r="AZV712" s="447"/>
      <c r="AZW712" s="447"/>
      <c r="AZX712" s="447"/>
      <c r="AZY712" s="447"/>
      <c r="AZZ712" s="447"/>
      <c r="BAA712" s="447"/>
      <c r="BAB712" s="447"/>
      <c r="BAC712" s="447"/>
      <c r="BAD712" s="447"/>
      <c r="BAE712" s="447"/>
      <c r="BAF712" s="447"/>
      <c r="BAG712" s="447"/>
      <c r="BAH712" s="447"/>
      <c r="BAI712" s="447"/>
      <c r="BAJ712" s="447"/>
      <c r="BAK712" s="447"/>
      <c r="BAL712" s="447"/>
      <c r="BAM712" s="447"/>
      <c r="BAN712" s="447"/>
      <c r="BAO712" s="447"/>
      <c r="BAP712" s="447"/>
      <c r="BAQ712" s="447"/>
      <c r="BAR712" s="447"/>
      <c r="BAS712" s="447"/>
      <c r="BAT712" s="447"/>
      <c r="BAU712" s="447"/>
      <c r="BAV712" s="447"/>
      <c r="BAW712" s="447"/>
      <c r="BAX712" s="447"/>
      <c r="BAY712" s="447"/>
      <c r="BAZ712" s="447"/>
      <c r="BBA712" s="447"/>
      <c r="BBB712" s="447"/>
      <c r="BBC712" s="447"/>
      <c r="BBD712" s="447"/>
      <c r="BBE712" s="447"/>
      <c r="BBF712" s="447"/>
      <c r="BBG712" s="447"/>
      <c r="BBH712" s="447"/>
      <c r="BBI712" s="447"/>
      <c r="BBJ712" s="447"/>
      <c r="BBK712" s="447"/>
      <c r="BBL712" s="447"/>
      <c r="BBM712" s="447"/>
      <c r="BBN712" s="447"/>
      <c r="BBO712" s="447"/>
      <c r="BBP712" s="447"/>
      <c r="BBQ712" s="447"/>
      <c r="BBR712" s="447"/>
      <c r="BBS712" s="447"/>
      <c r="BBT712" s="447"/>
      <c r="BBU712" s="447"/>
      <c r="BBV712" s="447"/>
      <c r="BBW712" s="447"/>
      <c r="BBX712" s="447"/>
      <c r="BBY712" s="447"/>
      <c r="BBZ712" s="447"/>
      <c r="BCA712" s="447"/>
      <c r="BCB712" s="447"/>
      <c r="BCC712" s="447"/>
      <c r="BCD712" s="447"/>
      <c r="BCE712" s="447"/>
      <c r="BCF712" s="447"/>
      <c r="BCG712" s="447"/>
      <c r="BCH712" s="447"/>
      <c r="BCI712" s="447"/>
      <c r="BCJ712" s="447"/>
      <c r="BCK712" s="447"/>
      <c r="BCL712" s="447"/>
      <c r="BCM712" s="447"/>
      <c r="BCN712" s="447"/>
      <c r="BCO712" s="447"/>
      <c r="BCP712" s="447"/>
      <c r="BCQ712" s="447"/>
      <c r="BCR712" s="447"/>
      <c r="BCS712" s="447"/>
      <c r="BCT712" s="447"/>
      <c r="BCU712" s="447"/>
      <c r="BCV712" s="447"/>
      <c r="BCW712" s="447"/>
      <c r="BCX712" s="447"/>
      <c r="BCY712" s="447"/>
      <c r="BCZ712" s="447"/>
      <c r="BDA712" s="447"/>
      <c r="BDB712" s="447"/>
      <c r="BDC712" s="447"/>
      <c r="BDD712" s="447"/>
      <c r="BDE712" s="447"/>
      <c r="BDF712" s="447"/>
      <c r="BDG712" s="447"/>
      <c r="BDH712" s="447"/>
      <c r="BDI712" s="447"/>
      <c r="BDJ712" s="447"/>
      <c r="BDK712" s="447"/>
      <c r="BDL712" s="447"/>
      <c r="BDM712" s="447"/>
      <c r="BDN712" s="447"/>
      <c r="BDO712" s="447"/>
      <c r="BDP712" s="447"/>
      <c r="BDQ712" s="447"/>
      <c r="BDR712" s="447"/>
      <c r="BDS712" s="447"/>
      <c r="BDT712" s="447"/>
      <c r="BDU712" s="447"/>
      <c r="BDV712" s="447"/>
      <c r="BDW712" s="447"/>
      <c r="BDX712" s="447"/>
      <c r="BDY712" s="447"/>
      <c r="BDZ712" s="447"/>
      <c r="BEA712" s="447"/>
      <c r="BEB712" s="447"/>
      <c r="BEC712" s="447"/>
      <c r="BED712" s="447"/>
      <c r="BEE712" s="447"/>
      <c r="BEF712" s="447"/>
      <c r="BEG712" s="447"/>
      <c r="BEH712" s="447"/>
      <c r="BEI712" s="447"/>
      <c r="BEJ712" s="447"/>
      <c r="BEK712" s="447"/>
      <c r="BEL712" s="447"/>
      <c r="BEM712" s="447"/>
      <c r="BEN712" s="447"/>
      <c r="BEO712" s="447"/>
      <c r="BEP712" s="447"/>
      <c r="BEQ712" s="447"/>
      <c r="BER712" s="447"/>
      <c r="BES712" s="447"/>
      <c r="BET712" s="447"/>
      <c r="BEU712" s="447"/>
      <c r="BEV712" s="447"/>
      <c r="BEW712" s="447"/>
      <c r="BEX712" s="447"/>
      <c r="BEY712" s="447"/>
      <c r="BEZ712" s="447"/>
      <c r="BFA712" s="447"/>
      <c r="BFB712" s="447"/>
      <c r="BFC712" s="447"/>
      <c r="BFD712" s="447"/>
      <c r="BFE712" s="447"/>
      <c r="BFF712" s="447"/>
      <c r="BFG712" s="447"/>
      <c r="BFH712" s="447"/>
      <c r="BFI712" s="447"/>
      <c r="BFJ712" s="447"/>
      <c r="BFK712" s="447"/>
      <c r="BFL712" s="447"/>
      <c r="BFM712" s="447"/>
      <c r="BFN712" s="447"/>
      <c r="BFO712" s="447"/>
      <c r="BFP712" s="447"/>
      <c r="BFQ712" s="447"/>
      <c r="BFR712" s="447"/>
      <c r="BFS712" s="447"/>
      <c r="BFT712" s="447"/>
      <c r="BFU712" s="447"/>
      <c r="BFV712" s="447"/>
      <c r="BFW712" s="447"/>
      <c r="BFX712" s="447"/>
      <c r="BFY712" s="447"/>
      <c r="BFZ712" s="447"/>
      <c r="BGA712" s="447"/>
      <c r="BGB712" s="447"/>
      <c r="BGC712" s="447"/>
      <c r="BGD712" s="447"/>
      <c r="BGE712" s="447"/>
      <c r="BGF712" s="447"/>
      <c r="BGG712" s="447"/>
      <c r="BGH712" s="447"/>
      <c r="BGI712" s="447"/>
      <c r="BGJ712" s="447"/>
      <c r="BGK712" s="447"/>
      <c r="BGL712" s="447"/>
      <c r="BGM712" s="447"/>
      <c r="BGN712" s="447"/>
      <c r="BGO712" s="447"/>
      <c r="BGP712" s="447"/>
      <c r="BGQ712" s="447"/>
      <c r="BGR712" s="447"/>
      <c r="BGS712" s="447"/>
      <c r="BGT712" s="447"/>
      <c r="BGU712" s="447"/>
      <c r="BGV712" s="447"/>
      <c r="BGW712" s="447"/>
      <c r="BGX712" s="447"/>
      <c r="BGY712" s="447"/>
      <c r="BGZ712" s="447"/>
      <c r="BHA712" s="447"/>
      <c r="BHB712" s="447"/>
      <c r="BHC712" s="447"/>
      <c r="BHD712" s="447"/>
      <c r="BHE712" s="447"/>
      <c r="BHF712" s="447"/>
      <c r="BHG712" s="447"/>
      <c r="BHH712" s="447"/>
      <c r="BHI712" s="447"/>
      <c r="BHJ712" s="447"/>
      <c r="BHK712" s="447"/>
      <c r="BHL712" s="447"/>
      <c r="BHM712" s="447"/>
      <c r="BHN712" s="447"/>
      <c r="BHO712" s="447"/>
      <c r="BHP712" s="447"/>
      <c r="BHQ712" s="447"/>
      <c r="BHR712" s="447"/>
      <c r="BHS712" s="447"/>
      <c r="BHT712" s="447"/>
      <c r="BHU712" s="447"/>
      <c r="BHV712" s="447"/>
      <c r="BHW712" s="447"/>
      <c r="BHX712" s="447"/>
      <c r="BHY712" s="447"/>
      <c r="BHZ712" s="447"/>
      <c r="BIA712" s="447"/>
      <c r="BIB712" s="447"/>
      <c r="BIC712" s="447"/>
      <c r="BID712" s="447"/>
      <c r="BIE712" s="447"/>
      <c r="BIF712" s="447"/>
      <c r="BIG712" s="447"/>
      <c r="BIH712" s="447"/>
      <c r="BII712" s="447"/>
      <c r="BIJ712" s="447"/>
      <c r="BIK712" s="447"/>
      <c r="BIL712" s="447"/>
      <c r="BIM712" s="447"/>
      <c r="BIN712" s="447"/>
      <c r="BIO712" s="447"/>
      <c r="BIP712" s="447"/>
      <c r="BIQ712" s="447"/>
      <c r="BIR712" s="447"/>
      <c r="BIS712" s="447"/>
      <c r="BIT712" s="447"/>
      <c r="BIU712" s="447"/>
      <c r="BIV712" s="447"/>
      <c r="BIW712" s="447"/>
      <c r="BIX712" s="447"/>
      <c r="BIY712" s="447"/>
      <c r="BIZ712" s="447"/>
      <c r="BJA712" s="447"/>
      <c r="BJB712" s="447"/>
      <c r="BJC712" s="447"/>
      <c r="BJD712" s="447"/>
      <c r="BJE712" s="447"/>
      <c r="BJF712" s="447"/>
      <c r="BJG712" s="447"/>
      <c r="BJH712" s="447"/>
      <c r="BJI712" s="447"/>
      <c r="BJJ712" s="447"/>
      <c r="BJK712" s="447"/>
      <c r="BJL712" s="447"/>
      <c r="BJM712" s="447"/>
      <c r="BJN712" s="447"/>
      <c r="BJO712" s="447"/>
      <c r="BJP712" s="447"/>
      <c r="BJQ712" s="447"/>
      <c r="BJR712" s="447"/>
      <c r="BJS712" s="447"/>
      <c r="BJT712" s="447"/>
      <c r="BJU712" s="447"/>
      <c r="BJV712" s="447"/>
      <c r="BJW712" s="447"/>
      <c r="BJX712" s="447"/>
      <c r="BJY712" s="447"/>
      <c r="BJZ712" s="447"/>
      <c r="BKA712" s="447"/>
      <c r="BKB712" s="447"/>
      <c r="BKC712" s="447"/>
      <c r="BKD712" s="447"/>
      <c r="BKE712" s="447"/>
      <c r="BKF712" s="447"/>
      <c r="BKG712" s="447"/>
      <c r="BKH712" s="447"/>
      <c r="BKI712" s="447"/>
      <c r="BKJ712" s="447"/>
      <c r="BKK712" s="447"/>
      <c r="BKL712" s="447"/>
      <c r="BKM712" s="447"/>
      <c r="BKN712" s="447"/>
      <c r="BKO712" s="447"/>
      <c r="BKP712" s="447"/>
      <c r="BKQ712" s="447"/>
      <c r="BKR712" s="447"/>
      <c r="BKS712" s="447"/>
      <c r="BKT712" s="447"/>
      <c r="BKU712" s="447"/>
      <c r="BKV712" s="447"/>
      <c r="BKW712" s="447"/>
      <c r="BKX712" s="447"/>
      <c r="BKY712" s="447"/>
      <c r="BKZ712" s="447"/>
      <c r="BLA712" s="447"/>
      <c r="BLB712" s="447"/>
      <c r="BLC712" s="447"/>
      <c r="BLD712" s="447"/>
      <c r="BLE712" s="447"/>
      <c r="BLF712" s="447"/>
      <c r="BLG712" s="447"/>
      <c r="BLH712" s="447"/>
      <c r="BLI712" s="447"/>
      <c r="BLJ712" s="447"/>
      <c r="BLK712" s="447"/>
      <c r="BLL712" s="447"/>
      <c r="BLM712" s="447"/>
      <c r="BLN712" s="447"/>
      <c r="BLO712" s="447"/>
      <c r="BLP712" s="447"/>
      <c r="BLQ712" s="447"/>
      <c r="BLR712" s="447"/>
      <c r="BLS712" s="447"/>
      <c r="BLT712" s="447"/>
      <c r="BLU712" s="447"/>
      <c r="BLV712" s="447"/>
      <c r="BLW712" s="447"/>
      <c r="BLX712" s="447"/>
      <c r="BLY712" s="447"/>
      <c r="BLZ712" s="447"/>
      <c r="BMA712" s="447"/>
      <c r="BMB712" s="447"/>
      <c r="BMC712" s="447"/>
      <c r="BMD712" s="447"/>
      <c r="BME712" s="447"/>
      <c r="BMF712" s="447"/>
      <c r="BMG712" s="447"/>
      <c r="BMH712" s="447"/>
      <c r="BMI712" s="447"/>
      <c r="BMJ712" s="447"/>
      <c r="BMK712" s="447"/>
      <c r="BML712" s="447"/>
      <c r="BMM712" s="447"/>
      <c r="BMN712" s="447"/>
      <c r="BMO712" s="447"/>
      <c r="BMP712" s="447"/>
      <c r="BMQ712" s="447"/>
      <c r="BMR712" s="447"/>
      <c r="BMS712" s="447"/>
      <c r="BMT712" s="447"/>
      <c r="BMU712" s="447"/>
      <c r="BMV712" s="447"/>
      <c r="BMW712" s="447"/>
      <c r="BMX712" s="447"/>
      <c r="BMY712" s="447"/>
      <c r="BMZ712" s="447"/>
      <c r="BNA712" s="447"/>
      <c r="BNB712" s="447"/>
      <c r="BNC712" s="447"/>
      <c r="BND712" s="447"/>
      <c r="BNE712" s="447"/>
      <c r="BNF712" s="447"/>
      <c r="BNG712" s="447"/>
      <c r="BNH712" s="447"/>
      <c r="BNI712" s="447"/>
      <c r="BNJ712" s="447"/>
      <c r="BNK712" s="447"/>
      <c r="BNL712" s="447"/>
      <c r="BNM712" s="447"/>
      <c r="BNN712" s="447"/>
      <c r="BNO712" s="447"/>
      <c r="BNP712" s="447"/>
      <c r="BNQ712" s="447"/>
      <c r="BNR712" s="447"/>
      <c r="BNS712" s="447"/>
      <c r="BNT712" s="447"/>
      <c r="BNU712" s="447"/>
      <c r="BNV712" s="447"/>
      <c r="BNW712" s="447"/>
      <c r="BNX712" s="447"/>
      <c r="BNY712" s="447"/>
      <c r="BNZ712" s="447"/>
      <c r="BOA712" s="447"/>
      <c r="BOB712" s="447"/>
      <c r="BOC712" s="447"/>
      <c r="BOD712" s="447"/>
      <c r="BOE712" s="447"/>
      <c r="BOF712" s="447"/>
      <c r="BOG712" s="447"/>
      <c r="BOH712" s="447"/>
      <c r="BOI712" s="447"/>
      <c r="BOJ712" s="447"/>
      <c r="BOK712" s="447"/>
      <c r="BOL712" s="447"/>
      <c r="BOM712" s="447"/>
      <c r="BON712" s="447"/>
      <c r="BOO712" s="447"/>
      <c r="BOP712" s="447"/>
      <c r="BOQ712" s="447"/>
      <c r="BOR712" s="447"/>
      <c r="BOS712" s="447"/>
      <c r="BOT712" s="447"/>
      <c r="BOU712" s="447"/>
      <c r="BOV712" s="447"/>
      <c r="BOW712" s="447"/>
      <c r="BOX712" s="447"/>
      <c r="BOY712" s="447"/>
      <c r="BOZ712" s="447"/>
      <c r="BPA712" s="447"/>
      <c r="BPB712" s="447"/>
      <c r="BPC712" s="447"/>
      <c r="BPD712" s="447"/>
      <c r="BPE712" s="447"/>
      <c r="BPF712" s="447"/>
      <c r="BPG712" s="447"/>
      <c r="BPH712" s="447"/>
      <c r="BPI712" s="447"/>
      <c r="BPJ712" s="447"/>
      <c r="BPK712" s="447"/>
      <c r="BPL712" s="447"/>
      <c r="BPM712" s="447"/>
      <c r="BPN712" s="447"/>
      <c r="BPO712" s="447"/>
      <c r="BPP712" s="447"/>
      <c r="BPQ712" s="447"/>
      <c r="BPR712" s="447"/>
      <c r="BPS712" s="447"/>
      <c r="BPT712" s="447"/>
      <c r="BPU712" s="447"/>
      <c r="BPV712" s="447"/>
      <c r="BPW712" s="447"/>
      <c r="BPX712" s="447"/>
      <c r="BPY712" s="447"/>
      <c r="BPZ712" s="447"/>
      <c r="BQA712" s="447"/>
      <c r="BQB712" s="447"/>
      <c r="BQC712" s="447"/>
      <c r="BQD712" s="447"/>
      <c r="BQE712" s="447"/>
      <c r="BQF712" s="447"/>
      <c r="BQG712" s="447"/>
      <c r="BQH712" s="447"/>
      <c r="BQI712" s="447"/>
      <c r="BQJ712" s="447"/>
      <c r="BQK712" s="447"/>
      <c r="BQL712" s="447"/>
      <c r="BQM712" s="447"/>
      <c r="BQN712" s="447"/>
      <c r="BQO712" s="447"/>
      <c r="BQP712" s="447"/>
      <c r="BQQ712" s="447"/>
      <c r="BQR712" s="447"/>
      <c r="BQS712" s="447"/>
      <c r="BQT712" s="447"/>
      <c r="BQU712" s="447"/>
      <c r="BQV712" s="447"/>
      <c r="BQW712" s="447"/>
      <c r="BQX712" s="447"/>
      <c r="BQY712" s="447"/>
      <c r="BQZ712" s="447"/>
      <c r="BRA712" s="447"/>
      <c r="BRB712" s="447"/>
      <c r="BRC712" s="447"/>
      <c r="BRD712" s="447"/>
      <c r="BRE712" s="447"/>
      <c r="BRF712" s="447"/>
      <c r="BRG712" s="447"/>
      <c r="BRH712" s="447"/>
      <c r="BRI712" s="447"/>
      <c r="BRJ712" s="447"/>
      <c r="BRK712" s="447"/>
      <c r="BRL712" s="447"/>
      <c r="BRM712" s="447"/>
      <c r="BRN712" s="447"/>
      <c r="BRO712" s="447"/>
      <c r="BRP712" s="447"/>
      <c r="BRQ712" s="447"/>
      <c r="BRR712" s="447"/>
      <c r="BRS712" s="447"/>
      <c r="BRT712" s="447"/>
      <c r="BRU712" s="447"/>
      <c r="BRV712" s="447"/>
      <c r="BRW712" s="447"/>
      <c r="BRX712" s="447"/>
      <c r="BRY712" s="447"/>
      <c r="BRZ712" s="447"/>
      <c r="BSA712" s="447"/>
      <c r="BSB712" s="447"/>
      <c r="BSC712" s="447"/>
      <c r="BSD712" s="447"/>
      <c r="BSE712" s="447"/>
      <c r="BSF712" s="447"/>
      <c r="BSG712" s="447"/>
      <c r="BSH712" s="447"/>
      <c r="BSI712" s="447"/>
      <c r="BSJ712" s="447"/>
      <c r="BSK712" s="447"/>
      <c r="BSL712" s="447"/>
      <c r="BSM712" s="447"/>
      <c r="BSN712" s="447"/>
      <c r="BSO712" s="447"/>
      <c r="BSP712" s="447"/>
      <c r="BSQ712" s="447"/>
      <c r="BSR712" s="447"/>
      <c r="BSS712" s="447"/>
      <c r="BST712" s="447"/>
      <c r="BSU712" s="447"/>
      <c r="BSV712" s="447"/>
      <c r="BSW712" s="447"/>
      <c r="BSX712" s="447"/>
      <c r="BSY712" s="447"/>
      <c r="BSZ712" s="447"/>
      <c r="BTA712" s="447"/>
      <c r="BTB712" s="447"/>
      <c r="BTC712" s="447"/>
      <c r="BTD712" s="447"/>
      <c r="BTE712" s="447"/>
      <c r="BTF712" s="447"/>
      <c r="BTG712" s="447"/>
      <c r="BTH712" s="447"/>
      <c r="BTI712" s="447"/>
      <c r="BTJ712" s="447"/>
      <c r="BTK712" s="447"/>
      <c r="BTL712" s="447"/>
      <c r="BTM712" s="447"/>
      <c r="BTN712" s="447"/>
      <c r="BTO712" s="447"/>
      <c r="BTP712" s="447"/>
      <c r="BTQ712" s="447"/>
      <c r="BTR712" s="447"/>
      <c r="BTS712" s="447"/>
      <c r="BTT712" s="447"/>
      <c r="BTU712" s="447"/>
      <c r="BTV712" s="447"/>
      <c r="BTW712" s="447"/>
      <c r="BTX712" s="447"/>
      <c r="BTY712" s="447"/>
      <c r="BTZ712" s="447"/>
      <c r="BUA712" s="447"/>
      <c r="BUB712" s="447"/>
      <c r="BUC712" s="447"/>
      <c r="BUD712" s="447"/>
      <c r="BUE712" s="447"/>
      <c r="BUF712" s="447"/>
      <c r="BUG712" s="447"/>
      <c r="BUH712" s="447"/>
      <c r="BUI712" s="447"/>
      <c r="BUJ712" s="447"/>
      <c r="BUK712" s="447"/>
      <c r="BUL712" s="447"/>
      <c r="BUM712" s="447"/>
      <c r="BUN712" s="447"/>
      <c r="BUO712" s="447"/>
      <c r="BUP712" s="447"/>
      <c r="BUQ712" s="447"/>
      <c r="BUR712" s="447"/>
      <c r="BUS712" s="447"/>
      <c r="BUT712" s="447"/>
      <c r="BUU712" s="447"/>
      <c r="BUV712" s="447"/>
      <c r="BUW712" s="447"/>
      <c r="BUX712" s="447"/>
      <c r="BUY712" s="447"/>
      <c r="BUZ712" s="447"/>
      <c r="BVA712" s="447"/>
      <c r="BVB712" s="447"/>
      <c r="BVC712" s="447"/>
      <c r="BVD712" s="447"/>
      <c r="BVE712" s="447"/>
      <c r="BVF712" s="447"/>
      <c r="BVG712" s="447"/>
      <c r="BVH712" s="447"/>
      <c r="BVI712" s="447"/>
      <c r="BVJ712" s="447"/>
      <c r="BVK712" s="447"/>
      <c r="BVL712" s="447"/>
      <c r="BVM712" s="447"/>
      <c r="BVN712" s="447"/>
      <c r="BVO712" s="447"/>
      <c r="BVP712" s="447"/>
      <c r="BVQ712" s="447"/>
      <c r="BVR712" s="447"/>
      <c r="BVS712" s="447"/>
      <c r="BVT712" s="447"/>
      <c r="BVU712" s="447"/>
      <c r="BVV712" s="447"/>
      <c r="BVW712" s="447"/>
      <c r="BVX712" s="447"/>
      <c r="BVY712" s="447"/>
      <c r="BVZ712" s="447"/>
      <c r="BWA712" s="447"/>
      <c r="BWB712" s="447"/>
      <c r="BWC712" s="447"/>
      <c r="BWD712" s="447"/>
      <c r="BWE712" s="447"/>
      <c r="BWF712" s="447"/>
      <c r="BWG712" s="447"/>
      <c r="BWH712" s="447"/>
      <c r="BWI712" s="447"/>
      <c r="BWJ712" s="447"/>
      <c r="BWK712" s="447"/>
      <c r="BWL712" s="447"/>
      <c r="BWM712" s="447"/>
      <c r="BWN712" s="447"/>
      <c r="BWO712" s="447"/>
      <c r="BWP712" s="447"/>
      <c r="BWQ712" s="447"/>
      <c r="BWR712" s="447"/>
      <c r="BWS712" s="447"/>
      <c r="BWT712" s="447"/>
      <c r="BWU712" s="447"/>
      <c r="BWV712" s="447"/>
      <c r="BWW712" s="447"/>
      <c r="BWX712" s="447"/>
      <c r="BWY712" s="447"/>
      <c r="BWZ712" s="447"/>
      <c r="BXA712" s="447"/>
      <c r="BXB712" s="447"/>
      <c r="BXC712" s="447"/>
      <c r="BXD712" s="447"/>
      <c r="BXE712" s="447"/>
      <c r="BXF712" s="447"/>
      <c r="BXG712" s="447"/>
      <c r="BXH712" s="447"/>
      <c r="BXI712" s="447"/>
      <c r="BXJ712" s="447"/>
      <c r="BXK712" s="447"/>
      <c r="BXL712" s="447"/>
      <c r="BXM712" s="447"/>
      <c r="BXN712" s="447"/>
      <c r="BXO712" s="447"/>
      <c r="BXP712" s="447"/>
      <c r="BXQ712" s="447"/>
      <c r="BXR712" s="447"/>
      <c r="BXS712" s="447"/>
      <c r="BXT712" s="447"/>
      <c r="BXU712" s="447"/>
      <c r="BXV712" s="447"/>
      <c r="BXW712" s="447"/>
      <c r="BXX712" s="447"/>
      <c r="BXY712" s="447"/>
      <c r="BXZ712" s="447"/>
      <c r="BYA712" s="447"/>
      <c r="BYB712" s="447"/>
      <c r="BYC712" s="447"/>
      <c r="BYD712" s="447"/>
      <c r="BYE712" s="447"/>
      <c r="BYF712" s="447"/>
      <c r="BYG712" s="447"/>
      <c r="BYH712" s="447"/>
      <c r="BYI712" s="447"/>
      <c r="BYJ712" s="447"/>
      <c r="BYK712" s="447"/>
      <c r="BYL712" s="447"/>
      <c r="BYM712" s="447"/>
      <c r="BYN712" s="447"/>
      <c r="BYO712" s="447"/>
      <c r="BYP712" s="447"/>
      <c r="BYQ712" s="447"/>
      <c r="BYR712" s="447"/>
      <c r="BYS712" s="447"/>
      <c r="BYT712" s="447"/>
      <c r="BYU712" s="447"/>
      <c r="BYV712" s="447"/>
      <c r="BYW712" s="447"/>
      <c r="BYX712" s="447"/>
      <c r="BYY712" s="447"/>
      <c r="BYZ712" s="447"/>
      <c r="BZA712" s="447"/>
      <c r="BZB712" s="447"/>
      <c r="BZC712" s="447"/>
      <c r="BZD712" s="447"/>
      <c r="BZE712" s="447"/>
      <c r="BZF712" s="447"/>
      <c r="BZG712" s="447"/>
      <c r="BZH712" s="447"/>
      <c r="BZI712" s="447"/>
      <c r="BZJ712" s="447"/>
      <c r="BZK712" s="447"/>
      <c r="BZL712" s="447"/>
      <c r="BZM712" s="447"/>
      <c r="BZN712" s="447"/>
      <c r="BZO712" s="447"/>
      <c r="BZP712" s="447"/>
      <c r="BZQ712" s="447"/>
      <c r="BZR712" s="447"/>
      <c r="BZS712" s="447"/>
      <c r="BZT712" s="447"/>
      <c r="BZU712" s="447"/>
      <c r="BZV712" s="447"/>
      <c r="BZW712" s="447"/>
      <c r="BZX712" s="447"/>
      <c r="BZY712" s="447"/>
      <c r="BZZ712" s="447"/>
      <c r="CAA712" s="447"/>
      <c r="CAB712" s="447"/>
      <c r="CAC712" s="447"/>
      <c r="CAD712" s="447"/>
      <c r="CAE712" s="447"/>
      <c r="CAF712" s="447"/>
      <c r="CAG712" s="447"/>
      <c r="CAH712" s="447"/>
      <c r="CAI712" s="447"/>
      <c r="CAJ712" s="447"/>
      <c r="CAK712" s="447"/>
      <c r="CAL712" s="447"/>
      <c r="CAM712" s="447"/>
      <c r="CAN712" s="447"/>
      <c r="CAO712" s="447"/>
      <c r="CAP712" s="447"/>
      <c r="CAQ712" s="447"/>
      <c r="CAR712" s="447"/>
      <c r="CAS712" s="447"/>
      <c r="CAT712" s="447"/>
      <c r="CAU712" s="447"/>
      <c r="CAV712" s="447"/>
      <c r="CAW712" s="447"/>
      <c r="CAX712" s="447"/>
      <c r="CAY712" s="447"/>
      <c r="CAZ712" s="447"/>
      <c r="CBA712" s="447"/>
      <c r="CBB712" s="447"/>
      <c r="CBC712" s="447"/>
      <c r="CBD712" s="447"/>
      <c r="CBE712" s="447"/>
      <c r="CBF712" s="447"/>
      <c r="CBG712" s="447"/>
      <c r="CBH712" s="447"/>
      <c r="CBI712" s="447"/>
      <c r="CBJ712" s="447"/>
      <c r="CBK712" s="447"/>
      <c r="CBL712" s="447"/>
      <c r="CBM712" s="447"/>
      <c r="CBN712" s="447"/>
      <c r="CBO712" s="447"/>
      <c r="CBP712" s="447"/>
      <c r="CBQ712" s="447"/>
      <c r="CBR712" s="447"/>
      <c r="CBS712" s="447"/>
      <c r="CBT712" s="447"/>
      <c r="CBU712" s="447"/>
      <c r="CBV712" s="447"/>
      <c r="CBW712" s="447"/>
      <c r="CBX712" s="447"/>
      <c r="CBY712" s="447"/>
      <c r="CBZ712" s="447"/>
      <c r="CCA712" s="447"/>
      <c r="CCB712" s="447"/>
      <c r="CCC712" s="447"/>
      <c r="CCD712" s="447"/>
      <c r="CCE712" s="447"/>
      <c r="CCF712" s="447"/>
      <c r="CCG712" s="447"/>
      <c r="CCH712" s="447"/>
      <c r="CCI712" s="447"/>
      <c r="CCJ712" s="447"/>
      <c r="CCK712" s="447"/>
      <c r="CCL712" s="447"/>
      <c r="CCM712" s="447"/>
      <c r="CCN712" s="447"/>
      <c r="CCO712" s="447"/>
      <c r="CCP712" s="447"/>
      <c r="CCQ712" s="447"/>
      <c r="CCR712" s="447"/>
      <c r="CCS712" s="447"/>
      <c r="CCT712" s="447"/>
      <c r="CCU712" s="447"/>
      <c r="CCV712" s="447"/>
      <c r="CCW712" s="447"/>
      <c r="CCX712" s="447"/>
      <c r="CCY712" s="447"/>
      <c r="CCZ712" s="447"/>
      <c r="CDA712" s="447"/>
      <c r="CDB712" s="447"/>
      <c r="CDC712" s="447"/>
      <c r="CDD712" s="447"/>
      <c r="CDE712" s="447"/>
      <c r="CDF712" s="447"/>
      <c r="CDG712" s="447"/>
      <c r="CDH712" s="447"/>
      <c r="CDI712" s="447"/>
      <c r="CDJ712" s="447"/>
      <c r="CDK712" s="447"/>
      <c r="CDL712" s="447"/>
      <c r="CDM712" s="447"/>
      <c r="CDN712" s="447"/>
      <c r="CDO712" s="447"/>
      <c r="CDP712" s="447"/>
      <c r="CDQ712" s="447"/>
      <c r="CDR712" s="447"/>
      <c r="CDS712" s="447"/>
      <c r="CDT712" s="447"/>
      <c r="CDU712" s="447"/>
      <c r="CDV712" s="447"/>
      <c r="CDW712" s="447"/>
      <c r="CDX712" s="447"/>
      <c r="CDY712" s="447"/>
      <c r="CDZ712" s="447"/>
      <c r="CEA712" s="447"/>
      <c r="CEB712" s="447"/>
      <c r="CEC712" s="447"/>
      <c r="CED712" s="447"/>
      <c r="CEE712" s="447"/>
      <c r="CEF712" s="447"/>
      <c r="CEG712" s="447"/>
      <c r="CEH712" s="447"/>
      <c r="CEI712" s="447"/>
      <c r="CEJ712" s="447"/>
      <c r="CEK712" s="447"/>
      <c r="CEL712" s="447"/>
      <c r="CEM712" s="447"/>
      <c r="CEN712" s="447"/>
      <c r="CEO712" s="447"/>
      <c r="CEP712" s="447"/>
      <c r="CEQ712" s="447"/>
      <c r="CER712" s="447"/>
      <c r="CES712" s="447"/>
      <c r="CET712" s="447"/>
      <c r="CEU712" s="447"/>
      <c r="CEV712" s="447"/>
      <c r="CEW712" s="447"/>
      <c r="CEX712" s="447"/>
      <c r="CEY712" s="447"/>
      <c r="CEZ712" s="447"/>
      <c r="CFA712" s="447"/>
      <c r="CFB712" s="447"/>
      <c r="CFC712" s="447"/>
      <c r="CFD712" s="447"/>
      <c r="CFE712" s="447"/>
      <c r="CFF712" s="447"/>
      <c r="CFG712" s="447"/>
      <c r="CFH712" s="447"/>
      <c r="CFI712" s="447"/>
      <c r="CFJ712" s="447"/>
      <c r="CFK712" s="447"/>
      <c r="CFL712" s="447"/>
      <c r="CFM712" s="447"/>
      <c r="CFN712" s="447"/>
      <c r="CFO712" s="447"/>
      <c r="CFP712" s="447"/>
      <c r="CFQ712" s="447"/>
      <c r="CFR712" s="447"/>
      <c r="CFS712" s="447"/>
      <c r="CFT712" s="447"/>
      <c r="CFU712" s="447"/>
      <c r="CFV712" s="447"/>
      <c r="CFW712" s="447"/>
      <c r="CFX712" s="447"/>
      <c r="CFY712" s="447"/>
      <c r="CFZ712" s="447"/>
      <c r="CGA712" s="447"/>
      <c r="CGB712" s="447"/>
      <c r="CGC712" s="447"/>
      <c r="CGD712" s="447"/>
      <c r="CGE712" s="447"/>
      <c r="CGF712" s="447"/>
      <c r="CGG712" s="447"/>
      <c r="CGH712" s="447"/>
      <c r="CGI712" s="447"/>
      <c r="CGJ712" s="447"/>
      <c r="CGK712" s="447"/>
      <c r="CGL712" s="447"/>
      <c r="CGM712" s="447"/>
      <c r="CGN712" s="447"/>
      <c r="CGO712" s="447"/>
      <c r="CGP712" s="447"/>
      <c r="CGQ712" s="447"/>
      <c r="CGR712" s="447"/>
      <c r="CGS712" s="447"/>
      <c r="CGT712" s="447"/>
      <c r="CGU712" s="447"/>
      <c r="CGV712" s="447"/>
      <c r="CGW712" s="447"/>
      <c r="CGX712" s="447"/>
      <c r="CGY712" s="447"/>
      <c r="CGZ712" s="447"/>
      <c r="CHA712" s="447"/>
      <c r="CHB712" s="447"/>
      <c r="CHC712" s="447"/>
      <c r="CHD712" s="447"/>
      <c r="CHE712" s="447"/>
      <c r="CHF712" s="447"/>
      <c r="CHG712" s="447"/>
      <c r="CHH712" s="447"/>
      <c r="CHI712" s="447"/>
      <c r="CHJ712" s="447"/>
      <c r="CHK712" s="447"/>
      <c r="CHL712" s="447"/>
      <c r="CHM712" s="447"/>
      <c r="CHN712" s="447"/>
      <c r="CHO712" s="447"/>
      <c r="CHP712" s="447"/>
      <c r="CHQ712" s="447"/>
      <c r="CHR712" s="447"/>
      <c r="CHS712" s="447"/>
      <c r="CHT712" s="447"/>
      <c r="CHU712" s="447"/>
      <c r="CHV712" s="447"/>
      <c r="CHW712" s="447"/>
      <c r="CHX712" s="447"/>
      <c r="CHY712" s="447"/>
      <c r="CHZ712" s="447"/>
      <c r="CIA712" s="447"/>
      <c r="CIB712" s="447"/>
      <c r="CIC712" s="447"/>
      <c r="CID712" s="447"/>
      <c r="CIE712" s="447"/>
      <c r="CIF712" s="447"/>
      <c r="CIG712" s="447"/>
      <c r="CIH712" s="447"/>
      <c r="CII712" s="447"/>
      <c r="CIJ712" s="447"/>
      <c r="CIK712" s="447"/>
      <c r="CIL712" s="447"/>
      <c r="CIM712" s="447"/>
      <c r="CIN712" s="447"/>
      <c r="CIO712" s="447"/>
      <c r="CIP712" s="447"/>
      <c r="CIQ712" s="447"/>
      <c r="CIR712" s="447"/>
      <c r="CIS712" s="447"/>
      <c r="CIT712" s="447"/>
      <c r="CIU712" s="447"/>
      <c r="CIV712" s="447"/>
      <c r="CIW712" s="447"/>
      <c r="CIX712" s="447"/>
      <c r="CIY712" s="447"/>
      <c r="CIZ712" s="447"/>
      <c r="CJA712" s="447"/>
      <c r="CJB712" s="447"/>
      <c r="CJC712" s="447"/>
      <c r="CJD712" s="447"/>
      <c r="CJE712" s="447"/>
      <c r="CJF712" s="447"/>
      <c r="CJG712" s="447"/>
      <c r="CJH712" s="447"/>
      <c r="CJI712" s="447"/>
      <c r="CJJ712" s="447"/>
      <c r="CJK712" s="447"/>
      <c r="CJL712" s="447"/>
      <c r="CJM712" s="447"/>
      <c r="CJN712" s="447"/>
      <c r="CJO712" s="447"/>
      <c r="CJP712" s="447"/>
      <c r="CJQ712" s="447"/>
      <c r="CJR712" s="447"/>
      <c r="CJS712" s="447"/>
      <c r="CJT712" s="447"/>
      <c r="CJU712" s="447"/>
      <c r="CJV712" s="447"/>
      <c r="CJW712" s="447"/>
      <c r="CJX712" s="447"/>
      <c r="CJY712" s="447"/>
      <c r="CJZ712" s="447"/>
      <c r="CKA712" s="447"/>
      <c r="CKB712" s="447"/>
      <c r="CKC712" s="447"/>
      <c r="CKD712" s="447"/>
      <c r="CKE712" s="447"/>
      <c r="CKF712" s="447"/>
      <c r="CKG712" s="447"/>
      <c r="CKH712" s="447"/>
      <c r="CKI712" s="447"/>
      <c r="CKJ712" s="447"/>
      <c r="CKK712" s="447"/>
      <c r="CKL712" s="447"/>
      <c r="CKM712" s="447"/>
      <c r="CKN712" s="447"/>
      <c r="CKO712" s="447"/>
      <c r="CKP712" s="447"/>
      <c r="CKQ712" s="447"/>
      <c r="CKR712" s="447"/>
      <c r="CKS712" s="447"/>
      <c r="CKT712" s="447"/>
      <c r="CKU712" s="447"/>
      <c r="CKV712" s="447"/>
      <c r="CKW712" s="447"/>
      <c r="CKX712" s="447"/>
      <c r="CKY712" s="447"/>
      <c r="CKZ712" s="447"/>
      <c r="CLA712" s="447"/>
      <c r="CLB712" s="447"/>
      <c r="CLC712" s="447"/>
      <c r="CLD712" s="447"/>
      <c r="CLE712" s="447"/>
      <c r="CLF712" s="447"/>
      <c r="CLG712" s="447"/>
      <c r="CLH712" s="447"/>
      <c r="CLI712" s="447"/>
      <c r="CLJ712" s="447"/>
      <c r="CLK712" s="447"/>
      <c r="CLL712" s="447"/>
      <c r="CLM712" s="447"/>
      <c r="CLN712" s="447"/>
      <c r="CLO712" s="447"/>
      <c r="CLP712" s="447"/>
      <c r="CLQ712" s="447"/>
      <c r="CLR712" s="447"/>
      <c r="CLS712" s="447"/>
      <c r="CLT712" s="447"/>
      <c r="CLU712" s="447"/>
      <c r="CLV712" s="447"/>
      <c r="CLW712" s="447"/>
      <c r="CLX712" s="447"/>
      <c r="CLY712" s="447"/>
      <c r="CLZ712" s="447"/>
      <c r="CMA712" s="447"/>
      <c r="CMB712" s="447"/>
      <c r="CMC712" s="447"/>
      <c r="CMD712" s="447"/>
      <c r="CME712" s="447"/>
      <c r="CMF712" s="447"/>
      <c r="CMG712" s="447"/>
      <c r="CMH712" s="447"/>
      <c r="CMI712" s="447"/>
      <c r="CMJ712" s="447"/>
      <c r="CMK712" s="447"/>
      <c r="CML712" s="447"/>
      <c r="CMM712" s="447"/>
      <c r="CMN712" s="447"/>
      <c r="CMO712" s="447"/>
      <c r="CMP712" s="447"/>
      <c r="CMQ712" s="447"/>
      <c r="CMR712" s="447"/>
      <c r="CMS712" s="447"/>
      <c r="CMT712" s="447"/>
      <c r="CMU712" s="447"/>
      <c r="CMV712" s="447"/>
      <c r="CMW712" s="447"/>
      <c r="CMX712" s="447"/>
      <c r="CMY712" s="447"/>
      <c r="CMZ712" s="447"/>
      <c r="CNA712" s="447"/>
      <c r="CNB712" s="447"/>
      <c r="CNC712" s="447"/>
      <c r="CND712" s="447"/>
      <c r="CNE712" s="447"/>
      <c r="CNF712" s="447"/>
      <c r="CNG712" s="447"/>
      <c r="CNH712" s="447"/>
      <c r="CNI712" s="447"/>
      <c r="CNJ712" s="447"/>
      <c r="CNK712" s="447"/>
      <c r="CNL712" s="447"/>
      <c r="CNM712" s="447"/>
      <c r="CNN712" s="447"/>
      <c r="CNO712" s="447"/>
      <c r="CNP712" s="447"/>
      <c r="CNQ712" s="447"/>
      <c r="CNR712" s="447"/>
      <c r="CNS712" s="447"/>
      <c r="CNT712" s="447"/>
      <c r="CNU712" s="447"/>
      <c r="CNV712" s="447"/>
      <c r="CNW712" s="447"/>
      <c r="CNX712" s="447"/>
      <c r="CNY712" s="447"/>
      <c r="CNZ712" s="447"/>
      <c r="COA712" s="447"/>
      <c r="COB712" s="447"/>
      <c r="COC712" s="447"/>
      <c r="COD712" s="447"/>
      <c r="COE712" s="447"/>
      <c r="COF712" s="447"/>
      <c r="COG712" s="447"/>
      <c r="COH712" s="447"/>
      <c r="COI712" s="447"/>
      <c r="COJ712" s="447"/>
      <c r="COK712" s="447"/>
      <c r="COL712" s="447"/>
      <c r="COM712" s="447"/>
      <c r="CON712" s="447"/>
      <c r="COO712" s="447"/>
      <c r="COP712" s="447"/>
      <c r="COQ712" s="447"/>
      <c r="COR712" s="447"/>
      <c r="COS712" s="447"/>
      <c r="COT712" s="447"/>
      <c r="COU712" s="447"/>
      <c r="COV712" s="447"/>
      <c r="COW712" s="447"/>
      <c r="COX712" s="447"/>
      <c r="COY712" s="447"/>
      <c r="COZ712" s="447"/>
      <c r="CPA712" s="447"/>
      <c r="CPB712" s="447"/>
      <c r="CPC712" s="447"/>
      <c r="CPD712" s="447"/>
      <c r="CPE712" s="447"/>
      <c r="CPF712" s="447"/>
      <c r="CPG712" s="447"/>
      <c r="CPH712" s="447"/>
      <c r="CPI712" s="447"/>
      <c r="CPJ712" s="447"/>
      <c r="CPK712" s="447"/>
      <c r="CPL712" s="447"/>
      <c r="CPM712" s="447"/>
      <c r="CPN712" s="447"/>
      <c r="CPO712" s="447"/>
      <c r="CPP712" s="447"/>
      <c r="CPQ712" s="447"/>
      <c r="CPR712" s="447"/>
      <c r="CPS712" s="447"/>
      <c r="CPT712" s="447"/>
      <c r="CPU712" s="447"/>
      <c r="CPV712" s="447"/>
      <c r="CPW712" s="447"/>
      <c r="CPX712" s="447"/>
      <c r="CPY712" s="447"/>
      <c r="CPZ712" s="447"/>
      <c r="CQA712" s="447"/>
      <c r="CQB712" s="447"/>
      <c r="CQC712" s="447"/>
      <c r="CQD712" s="447"/>
      <c r="CQE712" s="447"/>
      <c r="CQF712" s="447"/>
      <c r="CQG712" s="447"/>
      <c r="CQH712" s="447"/>
      <c r="CQI712" s="447"/>
      <c r="CQJ712" s="447"/>
      <c r="CQK712" s="447"/>
      <c r="CQL712" s="447"/>
      <c r="CQM712" s="447"/>
      <c r="CQN712" s="447"/>
      <c r="CQO712" s="447"/>
      <c r="CQP712" s="447"/>
      <c r="CQQ712" s="447"/>
      <c r="CQR712" s="447"/>
      <c r="CQS712" s="447"/>
      <c r="CQT712" s="447"/>
      <c r="CQU712" s="447"/>
      <c r="CQV712" s="447"/>
      <c r="CQW712" s="447"/>
      <c r="CQX712" s="447"/>
      <c r="CQY712" s="447"/>
      <c r="CQZ712" s="447"/>
      <c r="CRA712" s="447"/>
      <c r="CRB712" s="447"/>
      <c r="CRC712" s="447"/>
      <c r="CRD712" s="447"/>
      <c r="CRE712" s="447"/>
      <c r="CRF712" s="447"/>
      <c r="CRG712" s="447"/>
      <c r="CRH712" s="447"/>
      <c r="CRI712" s="447"/>
      <c r="CRJ712" s="447"/>
      <c r="CRK712" s="447"/>
      <c r="CRL712" s="447"/>
      <c r="CRM712" s="447"/>
      <c r="CRN712" s="447"/>
      <c r="CRO712" s="447"/>
      <c r="CRP712" s="447"/>
      <c r="CRQ712" s="447"/>
      <c r="CRR712" s="447"/>
      <c r="CRS712" s="447"/>
      <c r="CRT712" s="447"/>
      <c r="CRU712" s="447"/>
      <c r="CRV712" s="447"/>
      <c r="CRW712" s="447"/>
      <c r="CRX712" s="447"/>
      <c r="CRY712" s="447"/>
      <c r="CRZ712" s="447"/>
      <c r="CSA712" s="447"/>
      <c r="CSB712" s="447"/>
      <c r="CSC712" s="447"/>
      <c r="CSD712" s="447"/>
      <c r="CSE712" s="447"/>
      <c r="CSF712" s="447"/>
      <c r="CSG712" s="447"/>
      <c r="CSH712" s="447"/>
      <c r="CSI712" s="447"/>
      <c r="CSJ712" s="447"/>
      <c r="CSK712" s="447"/>
      <c r="CSL712" s="447"/>
      <c r="CSM712" s="447"/>
      <c r="CSN712" s="447"/>
      <c r="CSO712" s="447"/>
      <c r="CSP712" s="447"/>
      <c r="CSQ712" s="447"/>
      <c r="CSR712" s="447"/>
      <c r="CSS712" s="447"/>
      <c r="CST712" s="447"/>
      <c r="CSU712" s="447"/>
      <c r="CSV712" s="447"/>
      <c r="CSW712" s="447"/>
      <c r="CSX712" s="447"/>
      <c r="CSY712" s="447"/>
      <c r="CSZ712" s="447"/>
      <c r="CTA712" s="447"/>
      <c r="CTB712" s="447"/>
      <c r="CTC712" s="447"/>
      <c r="CTD712" s="447"/>
      <c r="CTE712" s="447"/>
      <c r="CTF712" s="447"/>
      <c r="CTG712" s="447"/>
      <c r="CTH712" s="447"/>
      <c r="CTI712" s="447"/>
      <c r="CTJ712" s="447"/>
      <c r="CTK712" s="447"/>
      <c r="CTL712" s="447"/>
      <c r="CTM712" s="447"/>
      <c r="CTN712" s="447"/>
      <c r="CTO712" s="447"/>
      <c r="CTP712" s="447"/>
      <c r="CTQ712" s="447"/>
      <c r="CTR712" s="447"/>
      <c r="CTS712" s="447"/>
      <c r="CTT712" s="447"/>
      <c r="CTU712" s="447"/>
      <c r="CTV712" s="447"/>
      <c r="CTW712" s="447"/>
      <c r="CTX712" s="447"/>
      <c r="CTY712" s="447"/>
      <c r="CTZ712" s="447"/>
      <c r="CUA712" s="447"/>
      <c r="CUB712" s="447"/>
      <c r="CUC712" s="447"/>
      <c r="CUD712" s="447"/>
      <c r="CUE712" s="447"/>
      <c r="CUF712" s="447"/>
      <c r="CUG712" s="447"/>
      <c r="CUH712" s="447"/>
      <c r="CUI712" s="447"/>
      <c r="CUJ712" s="447"/>
      <c r="CUK712" s="447"/>
      <c r="CUL712" s="447"/>
      <c r="CUM712" s="447"/>
      <c r="CUN712" s="447"/>
      <c r="CUO712" s="447"/>
      <c r="CUP712" s="447"/>
      <c r="CUQ712" s="447"/>
      <c r="CUR712" s="447"/>
      <c r="CUS712" s="447"/>
      <c r="CUT712" s="447"/>
      <c r="CUU712" s="447"/>
      <c r="CUV712" s="447"/>
      <c r="CUW712" s="447"/>
      <c r="CUX712" s="447"/>
      <c r="CUY712" s="447"/>
      <c r="CUZ712" s="447"/>
      <c r="CVA712" s="447"/>
      <c r="CVB712" s="447"/>
      <c r="CVC712" s="447"/>
      <c r="CVD712" s="447"/>
      <c r="CVE712" s="447"/>
      <c r="CVF712" s="447"/>
      <c r="CVG712" s="447"/>
      <c r="CVH712" s="447"/>
      <c r="CVI712" s="447"/>
      <c r="CVJ712" s="447"/>
      <c r="CVK712" s="447"/>
      <c r="CVL712" s="447"/>
      <c r="CVM712" s="447"/>
      <c r="CVN712" s="447"/>
      <c r="CVO712" s="447"/>
      <c r="CVP712" s="447"/>
      <c r="CVQ712" s="447"/>
      <c r="CVR712" s="447"/>
      <c r="CVS712" s="447"/>
      <c r="CVT712" s="447"/>
      <c r="CVU712" s="447"/>
      <c r="CVV712" s="447"/>
      <c r="CVW712" s="447"/>
      <c r="CVX712" s="447"/>
      <c r="CVY712" s="447"/>
      <c r="CVZ712" s="447"/>
      <c r="CWA712" s="447"/>
      <c r="CWB712" s="447"/>
      <c r="CWC712" s="447"/>
      <c r="CWD712" s="447"/>
      <c r="CWE712" s="447"/>
      <c r="CWF712" s="447"/>
      <c r="CWG712" s="447"/>
      <c r="CWH712" s="447"/>
      <c r="CWI712" s="447"/>
      <c r="CWJ712" s="447"/>
      <c r="CWK712" s="447"/>
      <c r="CWL712" s="447"/>
      <c r="CWM712" s="447"/>
      <c r="CWN712" s="447"/>
      <c r="CWO712" s="447"/>
      <c r="CWP712" s="447"/>
      <c r="CWQ712" s="447"/>
      <c r="CWR712" s="447"/>
      <c r="CWS712" s="447"/>
      <c r="CWT712" s="447"/>
      <c r="CWU712" s="447"/>
      <c r="CWV712" s="447"/>
      <c r="CWW712" s="447"/>
      <c r="CWX712" s="447"/>
      <c r="CWY712" s="447"/>
      <c r="CWZ712" s="447"/>
      <c r="CXA712" s="447"/>
      <c r="CXB712" s="447"/>
      <c r="CXC712" s="447"/>
      <c r="CXD712" s="447"/>
      <c r="CXE712" s="447"/>
      <c r="CXF712" s="447"/>
      <c r="CXG712" s="447"/>
      <c r="CXH712" s="447"/>
      <c r="CXI712" s="447"/>
      <c r="CXJ712" s="447"/>
      <c r="CXK712" s="447"/>
      <c r="CXL712" s="447"/>
      <c r="CXM712" s="447"/>
      <c r="CXN712" s="447"/>
      <c r="CXO712" s="447"/>
      <c r="CXP712" s="447"/>
      <c r="CXQ712" s="447"/>
      <c r="CXR712" s="447"/>
      <c r="CXS712" s="447"/>
      <c r="CXT712" s="447"/>
      <c r="CXU712" s="447"/>
      <c r="CXV712" s="447"/>
      <c r="CXW712" s="447"/>
      <c r="CXX712" s="447"/>
      <c r="CXY712" s="447"/>
      <c r="CXZ712" s="447"/>
      <c r="CYA712" s="447"/>
      <c r="CYB712" s="447"/>
      <c r="CYC712" s="447"/>
      <c r="CYD712" s="447"/>
      <c r="CYE712" s="447"/>
      <c r="CYF712" s="447"/>
      <c r="CYG712" s="447"/>
      <c r="CYH712" s="447"/>
      <c r="CYI712" s="447"/>
      <c r="CYJ712" s="447"/>
      <c r="CYK712" s="447"/>
      <c r="CYL712" s="447"/>
      <c r="CYM712" s="447"/>
      <c r="CYN712" s="447"/>
      <c r="CYO712" s="447"/>
      <c r="CYP712" s="447"/>
      <c r="CYQ712" s="447"/>
      <c r="CYR712" s="447"/>
      <c r="CYS712" s="447"/>
      <c r="CYT712" s="447"/>
      <c r="CYU712" s="447"/>
      <c r="CYV712" s="447"/>
      <c r="CYW712" s="447"/>
      <c r="CYX712" s="447"/>
      <c r="CYY712" s="447"/>
      <c r="CYZ712" s="447"/>
      <c r="CZA712" s="447"/>
      <c r="CZB712" s="447"/>
      <c r="CZC712" s="447"/>
      <c r="CZD712" s="447"/>
      <c r="CZE712" s="447"/>
      <c r="CZF712" s="447"/>
      <c r="CZG712" s="447"/>
      <c r="CZH712" s="447"/>
      <c r="CZI712" s="447"/>
      <c r="CZJ712" s="447"/>
      <c r="CZK712" s="447"/>
      <c r="CZL712" s="447"/>
      <c r="CZM712" s="447"/>
      <c r="CZN712" s="447"/>
      <c r="CZO712" s="447"/>
      <c r="CZP712" s="447"/>
      <c r="CZQ712" s="447"/>
      <c r="CZR712" s="447"/>
      <c r="CZS712" s="447"/>
      <c r="CZT712" s="447"/>
      <c r="CZU712" s="447"/>
      <c r="CZV712" s="447"/>
      <c r="CZW712" s="447"/>
      <c r="CZX712" s="447"/>
      <c r="CZY712" s="447"/>
      <c r="CZZ712" s="447"/>
      <c r="DAA712" s="447"/>
      <c r="DAB712" s="447"/>
      <c r="DAC712" s="447"/>
      <c r="DAD712" s="447"/>
      <c r="DAE712" s="447"/>
      <c r="DAF712" s="447"/>
      <c r="DAG712" s="447"/>
      <c r="DAH712" s="447"/>
      <c r="DAI712" s="447"/>
      <c r="DAJ712" s="447"/>
      <c r="DAK712" s="447"/>
      <c r="DAL712" s="447"/>
      <c r="DAM712" s="447"/>
      <c r="DAN712" s="447"/>
      <c r="DAO712" s="447"/>
      <c r="DAP712" s="447"/>
      <c r="DAQ712" s="447"/>
      <c r="DAR712" s="447"/>
      <c r="DAS712" s="447"/>
      <c r="DAT712" s="447"/>
      <c r="DAU712" s="447"/>
      <c r="DAV712" s="447"/>
      <c r="DAW712" s="447"/>
      <c r="DAX712" s="447"/>
      <c r="DAY712" s="447"/>
      <c r="DAZ712" s="447"/>
      <c r="DBA712" s="447"/>
      <c r="DBB712" s="447"/>
      <c r="DBC712" s="447"/>
      <c r="DBD712" s="447"/>
      <c r="DBE712" s="447"/>
      <c r="DBF712" s="447"/>
      <c r="DBG712" s="447"/>
      <c r="DBH712" s="447"/>
      <c r="DBI712" s="447"/>
      <c r="DBJ712" s="447"/>
      <c r="DBK712" s="447"/>
      <c r="DBL712" s="447"/>
      <c r="DBM712" s="447"/>
      <c r="DBN712" s="447"/>
      <c r="DBO712" s="447"/>
      <c r="DBP712" s="447"/>
      <c r="DBQ712" s="447"/>
      <c r="DBR712" s="447"/>
      <c r="DBS712" s="447"/>
      <c r="DBT712" s="447"/>
      <c r="DBU712" s="447"/>
      <c r="DBV712" s="447"/>
      <c r="DBW712" s="447"/>
      <c r="DBX712" s="447"/>
      <c r="DBY712" s="447"/>
      <c r="DBZ712" s="447"/>
      <c r="DCA712" s="447"/>
      <c r="DCB712" s="447"/>
      <c r="DCC712" s="447"/>
      <c r="DCD712" s="447"/>
      <c r="DCE712" s="447"/>
      <c r="DCF712" s="447"/>
      <c r="DCG712" s="447"/>
      <c r="DCH712" s="447"/>
      <c r="DCI712" s="447"/>
      <c r="DCJ712" s="447"/>
      <c r="DCK712" s="447"/>
      <c r="DCL712" s="447"/>
      <c r="DCM712" s="447"/>
      <c r="DCN712" s="447"/>
      <c r="DCO712" s="447"/>
      <c r="DCP712" s="447"/>
      <c r="DCQ712" s="447"/>
      <c r="DCR712" s="447"/>
      <c r="DCS712" s="447"/>
      <c r="DCT712" s="447"/>
      <c r="DCU712" s="447"/>
      <c r="DCV712" s="447"/>
      <c r="DCW712" s="447"/>
      <c r="DCX712" s="447"/>
      <c r="DCY712" s="447"/>
      <c r="DCZ712" s="447"/>
      <c r="DDA712" s="447"/>
      <c r="DDB712" s="447"/>
      <c r="DDC712" s="447"/>
      <c r="DDD712" s="447"/>
      <c r="DDE712" s="447"/>
      <c r="DDF712" s="447"/>
      <c r="DDG712" s="447"/>
      <c r="DDH712" s="447"/>
      <c r="DDI712" s="447"/>
      <c r="DDJ712" s="447"/>
      <c r="DDK712" s="447"/>
      <c r="DDL712" s="447"/>
      <c r="DDM712" s="447"/>
      <c r="DDN712" s="447"/>
      <c r="DDO712" s="447"/>
      <c r="DDP712" s="447"/>
      <c r="DDQ712" s="447"/>
      <c r="DDR712" s="447"/>
      <c r="DDS712" s="447"/>
      <c r="DDT712" s="447"/>
      <c r="DDU712" s="447"/>
      <c r="DDV712" s="447"/>
      <c r="DDW712" s="447"/>
      <c r="DDX712" s="447"/>
      <c r="DDY712" s="447"/>
      <c r="DDZ712" s="447"/>
      <c r="DEA712" s="447"/>
      <c r="DEB712" s="447"/>
      <c r="DEC712" s="447"/>
      <c r="DED712" s="447"/>
      <c r="DEE712" s="447"/>
      <c r="DEF712" s="447"/>
      <c r="DEG712" s="447"/>
      <c r="DEH712" s="447"/>
      <c r="DEI712" s="447"/>
      <c r="DEJ712" s="447"/>
      <c r="DEK712" s="447"/>
      <c r="DEL712" s="447"/>
      <c r="DEM712" s="447"/>
      <c r="DEN712" s="447"/>
      <c r="DEO712" s="447"/>
      <c r="DEP712" s="447"/>
      <c r="DEQ712" s="447"/>
      <c r="DER712" s="447"/>
      <c r="DES712" s="447"/>
      <c r="DET712" s="447"/>
      <c r="DEU712" s="447"/>
      <c r="DEV712" s="447"/>
      <c r="DEW712" s="447"/>
      <c r="DEX712" s="447"/>
      <c r="DEY712" s="447"/>
      <c r="DEZ712" s="447"/>
      <c r="DFA712" s="447"/>
      <c r="DFB712" s="447"/>
      <c r="DFC712" s="447"/>
      <c r="DFD712" s="447"/>
      <c r="DFE712" s="447"/>
      <c r="DFF712" s="447"/>
      <c r="DFG712" s="447"/>
      <c r="DFH712" s="447"/>
      <c r="DFI712" s="447"/>
      <c r="DFJ712" s="447"/>
      <c r="DFK712" s="447"/>
      <c r="DFL712" s="447"/>
      <c r="DFM712" s="447"/>
      <c r="DFN712" s="447"/>
      <c r="DFO712" s="447"/>
      <c r="DFP712" s="447"/>
      <c r="DFQ712" s="447"/>
      <c r="DFR712" s="447"/>
      <c r="DFS712" s="447"/>
      <c r="DFT712" s="447"/>
      <c r="DFU712" s="447"/>
      <c r="DFV712" s="447"/>
      <c r="DFW712" s="447"/>
      <c r="DFX712" s="447"/>
      <c r="DFY712" s="447"/>
      <c r="DFZ712" s="447"/>
      <c r="DGA712" s="447"/>
      <c r="DGB712" s="447"/>
      <c r="DGC712" s="447"/>
      <c r="DGD712" s="447"/>
      <c r="DGE712" s="447"/>
      <c r="DGF712" s="447"/>
      <c r="DGG712" s="447"/>
      <c r="DGH712" s="447"/>
      <c r="DGI712" s="447"/>
      <c r="DGJ712" s="447"/>
      <c r="DGK712" s="447"/>
      <c r="DGL712" s="447"/>
      <c r="DGM712" s="447"/>
      <c r="DGN712" s="447"/>
      <c r="DGO712" s="447"/>
      <c r="DGP712" s="447"/>
      <c r="DGQ712" s="447"/>
      <c r="DGR712" s="447"/>
      <c r="DGS712" s="447"/>
      <c r="DGT712" s="447"/>
      <c r="DGU712" s="447"/>
      <c r="DGV712" s="447"/>
      <c r="DGW712" s="447"/>
      <c r="DGX712" s="447"/>
      <c r="DGY712" s="447"/>
      <c r="DGZ712" s="447"/>
      <c r="DHA712" s="447"/>
      <c r="DHB712" s="447"/>
      <c r="DHC712" s="447"/>
      <c r="DHD712" s="447"/>
      <c r="DHE712" s="447"/>
      <c r="DHF712" s="447"/>
      <c r="DHG712" s="447"/>
      <c r="DHH712" s="447"/>
      <c r="DHI712" s="447"/>
      <c r="DHJ712" s="447"/>
      <c r="DHK712" s="447"/>
      <c r="DHL712" s="447"/>
      <c r="DHM712" s="447"/>
      <c r="DHN712" s="447"/>
      <c r="DHO712" s="447"/>
      <c r="DHP712" s="447"/>
      <c r="DHQ712" s="447"/>
      <c r="DHR712" s="447"/>
      <c r="DHS712" s="447"/>
      <c r="DHT712" s="447"/>
      <c r="DHU712" s="447"/>
      <c r="DHV712" s="447"/>
      <c r="DHW712" s="447"/>
      <c r="DHX712" s="447"/>
      <c r="DHY712" s="447"/>
      <c r="DHZ712" s="447"/>
      <c r="DIA712" s="447"/>
      <c r="DIB712" s="447"/>
      <c r="DIC712" s="447"/>
      <c r="DID712" s="447"/>
      <c r="DIE712" s="447"/>
      <c r="DIF712" s="447"/>
      <c r="DIG712" s="447"/>
      <c r="DIH712" s="447"/>
      <c r="DII712" s="447"/>
      <c r="DIJ712" s="447"/>
      <c r="DIK712" s="447"/>
      <c r="DIL712" s="447"/>
      <c r="DIM712" s="447"/>
      <c r="DIN712" s="447"/>
      <c r="DIO712" s="447"/>
      <c r="DIP712" s="447"/>
      <c r="DIQ712" s="447"/>
      <c r="DIR712" s="447"/>
      <c r="DIS712" s="447"/>
      <c r="DIT712" s="447"/>
      <c r="DIU712" s="447"/>
      <c r="DIV712" s="447"/>
      <c r="DIW712" s="447"/>
      <c r="DIX712" s="447"/>
      <c r="DIY712" s="447"/>
      <c r="DIZ712" s="447"/>
      <c r="DJA712" s="447"/>
      <c r="DJB712" s="447"/>
      <c r="DJC712" s="447"/>
      <c r="DJD712" s="447"/>
      <c r="DJE712" s="447"/>
      <c r="DJF712" s="447"/>
      <c r="DJG712" s="447"/>
      <c r="DJH712" s="447"/>
      <c r="DJI712" s="447"/>
      <c r="DJJ712" s="447"/>
      <c r="DJK712" s="447"/>
      <c r="DJL712" s="447"/>
      <c r="DJM712" s="447"/>
      <c r="DJN712" s="447"/>
      <c r="DJO712" s="447"/>
      <c r="DJP712" s="447"/>
      <c r="DJQ712" s="447"/>
      <c r="DJR712" s="447"/>
      <c r="DJS712" s="447"/>
      <c r="DJT712" s="447"/>
      <c r="DJU712" s="447"/>
      <c r="DJV712" s="447"/>
      <c r="DJW712" s="447"/>
      <c r="DJX712" s="447"/>
      <c r="DJY712" s="447"/>
      <c r="DJZ712" s="447"/>
      <c r="DKA712" s="447"/>
      <c r="DKB712" s="447"/>
      <c r="DKC712" s="447"/>
      <c r="DKD712" s="447"/>
      <c r="DKE712" s="447"/>
      <c r="DKF712" s="447"/>
      <c r="DKG712" s="447"/>
      <c r="DKH712" s="447"/>
      <c r="DKI712" s="447"/>
      <c r="DKJ712" s="447"/>
      <c r="DKK712" s="447"/>
      <c r="DKL712" s="447"/>
      <c r="DKM712" s="447"/>
      <c r="DKN712" s="447"/>
      <c r="DKO712" s="447"/>
      <c r="DKP712" s="447"/>
      <c r="DKQ712" s="447"/>
      <c r="DKR712" s="447"/>
      <c r="DKS712" s="447"/>
      <c r="DKT712" s="447"/>
      <c r="DKU712" s="447"/>
      <c r="DKV712" s="447"/>
      <c r="DKW712" s="447"/>
      <c r="DKX712" s="447"/>
      <c r="DKY712" s="447"/>
      <c r="DKZ712" s="447"/>
      <c r="DLA712" s="447"/>
      <c r="DLB712" s="447"/>
      <c r="DLC712" s="447"/>
      <c r="DLD712" s="447"/>
      <c r="DLE712" s="447"/>
      <c r="DLF712" s="447"/>
      <c r="DLG712" s="447"/>
      <c r="DLH712" s="447"/>
      <c r="DLI712" s="447"/>
      <c r="DLJ712" s="447"/>
      <c r="DLK712" s="447"/>
      <c r="DLL712" s="447"/>
      <c r="DLM712" s="447"/>
      <c r="DLN712" s="447"/>
      <c r="DLO712" s="447"/>
      <c r="DLP712" s="447"/>
      <c r="DLQ712" s="447"/>
      <c r="DLR712" s="447"/>
      <c r="DLS712" s="447"/>
      <c r="DLT712" s="447"/>
      <c r="DLU712" s="447"/>
      <c r="DLV712" s="447"/>
      <c r="DLW712" s="447"/>
      <c r="DLX712" s="447"/>
      <c r="DLY712" s="447"/>
      <c r="DLZ712" s="447"/>
      <c r="DMA712" s="447"/>
      <c r="DMB712" s="447"/>
      <c r="DMC712" s="447"/>
      <c r="DMD712" s="447"/>
      <c r="DME712" s="447"/>
      <c r="DMF712" s="447"/>
      <c r="DMG712" s="447"/>
      <c r="DMH712" s="447"/>
      <c r="DMI712" s="447"/>
      <c r="DMJ712" s="447"/>
      <c r="DMK712" s="447"/>
      <c r="DML712" s="447"/>
      <c r="DMM712" s="447"/>
      <c r="DMN712" s="447"/>
      <c r="DMO712" s="447"/>
      <c r="DMP712" s="447"/>
      <c r="DMQ712" s="447"/>
      <c r="DMR712" s="447"/>
      <c r="DMS712" s="447"/>
      <c r="DMT712" s="447"/>
      <c r="DMU712" s="447"/>
      <c r="DMV712" s="447"/>
      <c r="DMW712" s="447"/>
      <c r="DMX712" s="447"/>
      <c r="DMY712" s="447"/>
      <c r="DMZ712" s="447"/>
      <c r="DNA712" s="447"/>
      <c r="DNB712" s="447"/>
      <c r="DNC712" s="447"/>
      <c r="DND712" s="447"/>
      <c r="DNE712" s="447"/>
      <c r="DNF712" s="447"/>
      <c r="DNG712" s="447"/>
      <c r="DNH712" s="447"/>
      <c r="DNI712" s="447"/>
      <c r="DNJ712" s="447"/>
      <c r="DNK712" s="447"/>
      <c r="DNL712" s="447"/>
      <c r="DNM712" s="447"/>
      <c r="DNN712" s="447"/>
      <c r="DNO712" s="447"/>
      <c r="DNP712" s="447"/>
      <c r="DNQ712" s="447"/>
      <c r="DNR712" s="447"/>
      <c r="DNS712" s="447"/>
      <c r="DNT712" s="447"/>
      <c r="DNU712" s="447"/>
      <c r="DNV712" s="447"/>
      <c r="DNW712" s="447"/>
      <c r="DNX712" s="447"/>
      <c r="DNY712" s="447"/>
      <c r="DNZ712" s="447"/>
      <c r="DOA712" s="447"/>
      <c r="DOB712" s="447"/>
      <c r="DOC712" s="447"/>
      <c r="DOD712" s="447"/>
      <c r="DOE712" s="447"/>
      <c r="DOF712" s="447"/>
      <c r="DOG712" s="447"/>
      <c r="DOH712" s="447"/>
      <c r="DOI712" s="447"/>
      <c r="DOJ712" s="447"/>
      <c r="DOK712" s="447"/>
      <c r="DOL712" s="447"/>
      <c r="DOM712" s="447"/>
      <c r="DON712" s="447"/>
      <c r="DOO712" s="447"/>
      <c r="DOP712" s="447"/>
      <c r="DOQ712" s="447"/>
      <c r="DOR712" s="447"/>
      <c r="DOS712" s="447"/>
      <c r="DOT712" s="447"/>
      <c r="DOU712" s="447"/>
      <c r="DOV712" s="447"/>
      <c r="DOW712" s="447"/>
      <c r="DOX712" s="447"/>
      <c r="DOY712" s="447"/>
      <c r="DOZ712" s="447"/>
      <c r="DPA712" s="447"/>
      <c r="DPB712" s="447"/>
      <c r="DPC712" s="447"/>
      <c r="DPD712" s="447"/>
      <c r="DPE712" s="447"/>
      <c r="DPF712" s="447"/>
      <c r="DPG712" s="447"/>
      <c r="DPH712" s="447"/>
      <c r="DPI712" s="447"/>
      <c r="DPJ712" s="447"/>
      <c r="DPK712" s="447"/>
      <c r="DPL712" s="447"/>
      <c r="DPM712" s="447"/>
      <c r="DPN712" s="447"/>
      <c r="DPO712" s="447"/>
      <c r="DPP712" s="447"/>
      <c r="DPQ712" s="447"/>
      <c r="DPR712" s="447"/>
      <c r="DPS712" s="447"/>
      <c r="DPT712" s="447"/>
      <c r="DPU712" s="447"/>
      <c r="DPV712" s="447"/>
      <c r="DPW712" s="447"/>
      <c r="DPX712" s="447"/>
      <c r="DPY712" s="447"/>
      <c r="DPZ712" s="447"/>
      <c r="DQA712" s="447"/>
      <c r="DQB712" s="447"/>
      <c r="DQC712" s="447"/>
      <c r="DQD712" s="447"/>
      <c r="DQE712" s="447"/>
      <c r="DQF712" s="447"/>
      <c r="DQG712" s="447"/>
      <c r="DQH712" s="447"/>
      <c r="DQI712" s="447"/>
      <c r="DQJ712" s="447"/>
      <c r="DQK712" s="447"/>
      <c r="DQL712" s="447"/>
      <c r="DQM712" s="447"/>
      <c r="DQN712" s="447"/>
      <c r="DQO712" s="447"/>
      <c r="DQP712" s="447"/>
      <c r="DQQ712" s="447"/>
      <c r="DQR712" s="447"/>
      <c r="DQS712" s="447"/>
      <c r="DQT712" s="447"/>
      <c r="DQU712" s="447"/>
      <c r="DQV712" s="447"/>
      <c r="DQW712" s="447"/>
      <c r="DQX712" s="447"/>
      <c r="DQY712" s="447"/>
      <c r="DQZ712" s="447"/>
      <c r="DRA712" s="447"/>
      <c r="DRB712" s="447"/>
      <c r="DRC712" s="447"/>
      <c r="DRD712" s="447"/>
      <c r="DRE712" s="447"/>
      <c r="DRF712" s="447"/>
      <c r="DRG712" s="447"/>
      <c r="DRH712" s="447"/>
      <c r="DRI712" s="447"/>
      <c r="DRJ712" s="447"/>
      <c r="DRK712" s="447"/>
      <c r="DRL712" s="447"/>
      <c r="DRM712" s="447"/>
      <c r="DRN712" s="447"/>
      <c r="DRO712" s="447"/>
      <c r="DRP712" s="447"/>
      <c r="DRQ712" s="447"/>
      <c r="DRR712" s="447"/>
      <c r="DRS712" s="447"/>
      <c r="DRT712" s="447"/>
      <c r="DRU712" s="447"/>
      <c r="DRV712" s="447"/>
      <c r="DRW712" s="447"/>
      <c r="DRX712" s="447"/>
      <c r="DRY712" s="447"/>
      <c r="DRZ712" s="447"/>
      <c r="DSA712" s="447"/>
      <c r="DSB712" s="447"/>
      <c r="DSC712" s="447"/>
      <c r="DSD712" s="447"/>
      <c r="DSE712" s="447"/>
      <c r="DSF712" s="447"/>
      <c r="DSG712" s="447"/>
      <c r="DSH712" s="447"/>
      <c r="DSI712" s="447"/>
      <c r="DSJ712" s="447"/>
      <c r="DSK712" s="447"/>
      <c r="DSL712" s="447"/>
      <c r="DSM712" s="447"/>
      <c r="DSN712" s="447"/>
      <c r="DSO712" s="447"/>
      <c r="DSP712" s="447"/>
      <c r="DSQ712" s="447"/>
      <c r="DSR712" s="447"/>
      <c r="DSS712" s="447"/>
      <c r="DST712" s="447"/>
      <c r="DSU712" s="447"/>
      <c r="DSV712" s="447"/>
      <c r="DSW712" s="447"/>
      <c r="DSX712" s="447"/>
      <c r="DSY712" s="447"/>
      <c r="DSZ712" s="447"/>
      <c r="DTA712" s="447"/>
      <c r="DTB712" s="447"/>
      <c r="DTC712" s="447"/>
      <c r="DTD712" s="447"/>
      <c r="DTE712" s="447"/>
      <c r="DTF712" s="447"/>
      <c r="DTG712" s="447"/>
      <c r="DTH712" s="447"/>
      <c r="DTI712" s="447"/>
      <c r="DTJ712" s="447"/>
      <c r="DTK712" s="447"/>
      <c r="DTL712" s="447"/>
      <c r="DTM712" s="447"/>
      <c r="DTN712" s="447"/>
      <c r="DTO712" s="447"/>
      <c r="DTP712" s="447"/>
      <c r="DTQ712" s="447"/>
      <c r="DTR712" s="447"/>
      <c r="DTS712" s="447"/>
      <c r="DTT712" s="447"/>
      <c r="DTU712" s="447"/>
      <c r="DTV712" s="447"/>
      <c r="DTW712" s="447"/>
      <c r="DTX712" s="447"/>
      <c r="DTY712" s="447"/>
      <c r="DTZ712" s="447"/>
      <c r="DUA712" s="447"/>
      <c r="DUB712" s="447"/>
      <c r="DUC712" s="447"/>
      <c r="DUD712" s="447"/>
      <c r="DUE712" s="447"/>
      <c r="DUF712" s="447"/>
      <c r="DUG712" s="447"/>
      <c r="DUH712" s="447"/>
      <c r="DUI712" s="447"/>
      <c r="DUJ712" s="447"/>
      <c r="DUK712" s="447"/>
      <c r="DUL712" s="447"/>
      <c r="DUM712" s="447"/>
      <c r="DUN712" s="447"/>
      <c r="DUO712" s="447"/>
      <c r="DUP712" s="447"/>
      <c r="DUQ712" s="447"/>
      <c r="DUR712" s="447"/>
      <c r="DUS712" s="447"/>
      <c r="DUT712" s="447"/>
      <c r="DUU712" s="447"/>
      <c r="DUV712" s="447"/>
      <c r="DUW712" s="447"/>
      <c r="DUX712" s="447"/>
      <c r="DUY712" s="447"/>
      <c r="DUZ712" s="447"/>
      <c r="DVA712" s="447"/>
      <c r="DVB712" s="447"/>
      <c r="DVC712" s="447"/>
      <c r="DVD712" s="447"/>
      <c r="DVE712" s="447"/>
      <c r="DVF712" s="447"/>
      <c r="DVG712" s="447"/>
      <c r="DVH712" s="447"/>
      <c r="DVI712" s="447"/>
      <c r="DVJ712" s="447"/>
      <c r="DVK712" s="447"/>
      <c r="DVL712" s="447"/>
      <c r="DVM712" s="447"/>
      <c r="DVN712" s="447"/>
      <c r="DVO712" s="447"/>
      <c r="DVP712" s="447"/>
      <c r="DVQ712" s="447"/>
      <c r="DVR712" s="447"/>
      <c r="DVS712" s="447"/>
      <c r="DVT712" s="447"/>
      <c r="DVU712" s="447"/>
      <c r="DVV712" s="447"/>
      <c r="DVW712" s="447"/>
      <c r="DVX712" s="447"/>
      <c r="DVY712" s="447"/>
      <c r="DVZ712" s="447"/>
      <c r="DWA712" s="447"/>
      <c r="DWB712" s="447"/>
      <c r="DWC712" s="447"/>
      <c r="DWD712" s="447"/>
      <c r="DWE712" s="447"/>
      <c r="DWF712" s="447"/>
      <c r="DWG712" s="447"/>
      <c r="DWH712" s="447"/>
      <c r="DWI712" s="447"/>
      <c r="DWJ712" s="447"/>
      <c r="DWK712" s="447"/>
      <c r="DWL712" s="447"/>
      <c r="DWM712" s="447"/>
      <c r="DWN712" s="447"/>
      <c r="DWO712" s="447"/>
      <c r="DWP712" s="447"/>
      <c r="DWQ712" s="447"/>
      <c r="DWR712" s="447"/>
      <c r="DWS712" s="447"/>
      <c r="DWT712" s="447"/>
      <c r="DWU712" s="447"/>
      <c r="DWV712" s="447"/>
      <c r="DWW712" s="447"/>
      <c r="DWX712" s="447"/>
      <c r="DWY712" s="447"/>
      <c r="DWZ712" s="447"/>
      <c r="DXA712" s="447"/>
      <c r="DXB712" s="447"/>
      <c r="DXC712" s="447"/>
      <c r="DXD712" s="447"/>
      <c r="DXE712" s="447"/>
      <c r="DXF712" s="447"/>
      <c r="DXG712" s="447"/>
      <c r="DXH712" s="447"/>
      <c r="DXI712" s="447"/>
      <c r="DXJ712" s="447"/>
      <c r="DXK712" s="447"/>
      <c r="DXL712" s="447"/>
      <c r="DXM712" s="447"/>
      <c r="DXN712" s="447"/>
      <c r="DXO712" s="447"/>
      <c r="DXP712" s="447"/>
      <c r="DXQ712" s="447"/>
      <c r="DXR712" s="447"/>
      <c r="DXS712" s="447"/>
      <c r="DXT712" s="447"/>
      <c r="DXU712" s="447"/>
      <c r="DXV712" s="447"/>
      <c r="DXW712" s="447"/>
      <c r="DXX712" s="447"/>
      <c r="DXY712" s="447"/>
      <c r="DXZ712" s="447"/>
      <c r="DYA712" s="447"/>
      <c r="DYB712" s="447"/>
      <c r="DYC712" s="447"/>
      <c r="DYD712" s="447"/>
      <c r="DYE712" s="447"/>
      <c r="DYF712" s="447"/>
      <c r="DYG712" s="447"/>
      <c r="DYH712" s="447"/>
      <c r="DYI712" s="447"/>
      <c r="DYJ712" s="447"/>
      <c r="DYK712" s="447"/>
      <c r="DYL712" s="447"/>
      <c r="DYM712" s="447"/>
      <c r="DYN712" s="447"/>
      <c r="DYO712" s="447"/>
      <c r="DYP712" s="447"/>
      <c r="DYQ712" s="447"/>
      <c r="DYR712" s="447"/>
      <c r="DYS712" s="447"/>
      <c r="DYT712" s="447"/>
      <c r="DYU712" s="447"/>
      <c r="DYV712" s="447"/>
      <c r="DYW712" s="447"/>
      <c r="DYX712" s="447"/>
      <c r="DYY712" s="447"/>
      <c r="DYZ712" s="447"/>
      <c r="DZA712" s="447"/>
      <c r="DZB712" s="447"/>
      <c r="DZC712" s="447"/>
      <c r="DZD712" s="447"/>
      <c r="DZE712" s="447"/>
      <c r="DZF712" s="447"/>
      <c r="DZG712" s="447"/>
      <c r="DZH712" s="447"/>
      <c r="DZI712" s="447"/>
      <c r="DZJ712" s="447"/>
      <c r="DZK712" s="447"/>
      <c r="DZL712" s="447"/>
      <c r="DZM712" s="447"/>
      <c r="DZN712" s="447"/>
      <c r="DZO712" s="447"/>
      <c r="DZP712" s="447"/>
      <c r="DZQ712" s="447"/>
      <c r="DZR712" s="447"/>
      <c r="DZS712" s="447"/>
      <c r="DZT712" s="447"/>
      <c r="DZU712" s="447"/>
      <c r="DZV712" s="447"/>
      <c r="DZW712" s="447"/>
      <c r="DZX712" s="447"/>
      <c r="DZY712" s="447"/>
      <c r="DZZ712" s="447"/>
      <c r="EAA712" s="447"/>
      <c r="EAB712" s="447"/>
      <c r="EAC712" s="447"/>
      <c r="EAD712" s="447"/>
      <c r="EAE712" s="447"/>
      <c r="EAF712" s="447"/>
      <c r="EAG712" s="447"/>
      <c r="EAH712" s="447"/>
      <c r="EAI712" s="447"/>
      <c r="EAJ712" s="447"/>
      <c r="EAK712" s="447"/>
      <c r="EAL712" s="447"/>
      <c r="EAM712" s="447"/>
      <c r="EAN712" s="447"/>
      <c r="EAO712" s="447"/>
      <c r="EAP712" s="447"/>
      <c r="EAQ712" s="447"/>
      <c r="EAR712" s="447"/>
      <c r="EAS712" s="447"/>
      <c r="EAT712" s="447"/>
      <c r="EAU712" s="447"/>
      <c r="EAV712" s="447"/>
      <c r="EAW712" s="447"/>
      <c r="EAX712" s="447"/>
      <c r="EAY712" s="447"/>
      <c r="EAZ712" s="447"/>
      <c r="EBA712" s="447"/>
      <c r="EBB712" s="447"/>
      <c r="EBC712" s="447"/>
      <c r="EBD712" s="447"/>
      <c r="EBE712" s="447"/>
      <c r="EBF712" s="447"/>
      <c r="EBG712" s="447"/>
      <c r="EBH712" s="447"/>
      <c r="EBI712" s="447"/>
      <c r="EBJ712" s="447"/>
      <c r="EBK712" s="447"/>
      <c r="EBL712" s="447"/>
      <c r="EBM712" s="447"/>
      <c r="EBN712" s="447"/>
      <c r="EBO712" s="447"/>
      <c r="EBP712" s="447"/>
      <c r="EBQ712" s="447"/>
      <c r="EBR712" s="447"/>
      <c r="EBS712" s="447"/>
      <c r="EBT712" s="447"/>
      <c r="EBU712" s="447"/>
      <c r="EBV712" s="447"/>
      <c r="EBW712" s="447"/>
      <c r="EBX712" s="447"/>
      <c r="EBY712" s="447"/>
      <c r="EBZ712" s="447"/>
      <c r="ECA712" s="447"/>
      <c r="ECB712" s="447"/>
      <c r="ECC712" s="447"/>
      <c r="ECD712" s="447"/>
      <c r="ECE712" s="447"/>
      <c r="ECF712" s="447"/>
      <c r="ECG712" s="447"/>
      <c r="ECH712" s="447"/>
      <c r="ECI712" s="447"/>
      <c r="ECJ712" s="447"/>
      <c r="ECK712" s="447"/>
      <c r="ECL712" s="447"/>
      <c r="ECM712" s="447"/>
      <c r="ECN712" s="447"/>
      <c r="ECO712" s="447"/>
      <c r="ECP712" s="447"/>
      <c r="ECQ712" s="447"/>
      <c r="ECR712" s="447"/>
      <c r="ECS712" s="447"/>
      <c r="ECT712" s="447"/>
      <c r="ECU712" s="447"/>
      <c r="ECV712" s="447"/>
      <c r="ECW712" s="447"/>
      <c r="ECX712" s="447"/>
      <c r="ECY712" s="447"/>
      <c r="ECZ712" s="447"/>
      <c r="EDA712" s="447"/>
      <c r="EDB712" s="447"/>
      <c r="EDC712" s="447"/>
      <c r="EDD712" s="447"/>
      <c r="EDE712" s="447"/>
      <c r="EDF712" s="447"/>
      <c r="EDG712" s="447"/>
      <c r="EDH712" s="447"/>
      <c r="EDI712" s="447"/>
      <c r="EDJ712" s="447"/>
      <c r="EDK712" s="447"/>
      <c r="EDL712" s="447"/>
      <c r="EDM712" s="447"/>
      <c r="EDN712" s="447"/>
      <c r="EDO712" s="447"/>
      <c r="EDP712" s="447"/>
      <c r="EDQ712" s="447"/>
      <c r="EDR712" s="447"/>
      <c r="EDS712" s="447"/>
      <c r="EDT712" s="447"/>
      <c r="EDU712" s="447"/>
      <c r="EDV712" s="447"/>
      <c r="EDW712" s="447"/>
      <c r="EDX712" s="447"/>
      <c r="EDY712" s="447"/>
      <c r="EDZ712" s="447"/>
      <c r="EEA712" s="447"/>
      <c r="EEB712" s="447"/>
      <c r="EEC712" s="447"/>
      <c r="EED712" s="447"/>
      <c r="EEE712" s="447"/>
      <c r="EEF712" s="447"/>
      <c r="EEG712" s="447"/>
      <c r="EEH712" s="447"/>
      <c r="EEI712" s="447"/>
      <c r="EEJ712" s="447"/>
      <c r="EEK712" s="447"/>
      <c r="EEL712" s="447"/>
      <c r="EEM712" s="447"/>
      <c r="EEN712" s="447"/>
      <c r="EEO712" s="447"/>
      <c r="EEP712" s="447"/>
      <c r="EEQ712" s="447"/>
      <c r="EER712" s="447"/>
      <c r="EES712" s="447"/>
      <c r="EET712" s="447"/>
      <c r="EEU712" s="447"/>
      <c r="EEV712" s="447"/>
      <c r="EEW712" s="447"/>
      <c r="EEX712" s="447"/>
      <c r="EEY712" s="447"/>
      <c r="EEZ712" s="447"/>
      <c r="EFA712" s="447"/>
      <c r="EFB712" s="447"/>
      <c r="EFC712" s="447"/>
      <c r="EFD712" s="447"/>
      <c r="EFE712" s="447"/>
      <c r="EFF712" s="447"/>
      <c r="EFG712" s="447"/>
      <c r="EFH712" s="447"/>
      <c r="EFI712" s="447"/>
      <c r="EFJ712" s="447"/>
      <c r="EFK712" s="447"/>
      <c r="EFL712" s="447"/>
      <c r="EFM712" s="447"/>
      <c r="EFN712" s="447"/>
      <c r="EFO712" s="447"/>
      <c r="EFP712" s="447"/>
      <c r="EFQ712" s="447"/>
      <c r="EFR712" s="447"/>
      <c r="EFS712" s="447"/>
      <c r="EFT712" s="447"/>
      <c r="EFU712" s="447"/>
      <c r="EFV712" s="447"/>
      <c r="EFW712" s="447"/>
      <c r="EFX712" s="447"/>
      <c r="EFY712" s="447"/>
      <c r="EFZ712" s="447"/>
      <c r="EGA712" s="447"/>
      <c r="EGB712" s="447"/>
      <c r="EGC712" s="447"/>
      <c r="EGD712" s="447"/>
      <c r="EGE712" s="447"/>
      <c r="EGF712" s="447"/>
      <c r="EGG712" s="447"/>
      <c r="EGH712" s="447"/>
      <c r="EGI712" s="447"/>
      <c r="EGJ712" s="447"/>
      <c r="EGK712" s="447"/>
      <c r="EGL712" s="447"/>
      <c r="EGM712" s="447"/>
      <c r="EGN712" s="447"/>
      <c r="EGO712" s="447"/>
      <c r="EGP712" s="447"/>
      <c r="EGQ712" s="447"/>
      <c r="EGR712" s="447"/>
      <c r="EGS712" s="447"/>
      <c r="EGT712" s="447"/>
      <c r="EGU712" s="447"/>
      <c r="EGV712" s="447"/>
      <c r="EGW712" s="447"/>
      <c r="EGX712" s="447"/>
      <c r="EGY712" s="447"/>
      <c r="EGZ712" s="447"/>
      <c r="EHA712" s="447"/>
      <c r="EHB712" s="447"/>
      <c r="EHC712" s="447"/>
      <c r="EHD712" s="447"/>
      <c r="EHE712" s="447"/>
      <c r="EHF712" s="447"/>
      <c r="EHG712" s="447"/>
      <c r="EHH712" s="447"/>
      <c r="EHI712" s="447"/>
      <c r="EHJ712" s="447"/>
      <c r="EHK712" s="447"/>
      <c r="EHL712" s="447"/>
      <c r="EHM712" s="447"/>
      <c r="EHN712" s="447"/>
      <c r="EHO712" s="447"/>
      <c r="EHP712" s="447"/>
      <c r="EHQ712" s="447"/>
      <c r="EHR712" s="447"/>
      <c r="EHS712" s="447"/>
      <c r="EHT712" s="447"/>
      <c r="EHU712" s="447"/>
      <c r="EHV712" s="447"/>
      <c r="EHW712" s="447"/>
      <c r="EHX712" s="447"/>
      <c r="EHY712" s="447"/>
      <c r="EHZ712" s="447"/>
      <c r="EIA712" s="447"/>
      <c r="EIB712" s="447"/>
      <c r="EIC712" s="447"/>
      <c r="EID712" s="447"/>
      <c r="EIE712" s="447"/>
      <c r="EIF712" s="447"/>
      <c r="EIG712" s="447"/>
      <c r="EIH712" s="447"/>
      <c r="EII712" s="447"/>
      <c r="EIJ712" s="447"/>
      <c r="EIK712" s="447"/>
      <c r="EIL712" s="447"/>
      <c r="EIM712" s="447"/>
      <c r="EIN712" s="447"/>
      <c r="EIO712" s="447"/>
      <c r="EIP712" s="447"/>
      <c r="EIQ712" s="447"/>
      <c r="EIR712" s="447"/>
      <c r="EIS712" s="447"/>
      <c r="EIT712" s="447"/>
      <c r="EIU712" s="447"/>
      <c r="EIV712" s="447"/>
      <c r="EIW712" s="447"/>
      <c r="EIX712" s="447"/>
      <c r="EIY712" s="447"/>
      <c r="EIZ712" s="447"/>
      <c r="EJA712" s="447"/>
      <c r="EJB712" s="447"/>
      <c r="EJC712" s="447"/>
      <c r="EJD712" s="447"/>
      <c r="EJE712" s="447"/>
      <c r="EJF712" s="447"/>
      <c r="EJG712" s="447"/>
      <c r="EJH712" s="447"/>
      <c r="EJI712" s="447"/>
      <c r="EJJ712" s="447"/>
      <c r="EJK712" s="447"/>
      <c r="EJL712" s="447"/>
      <c r="EJM712" s="447"/>
      <c r="EJN712" s="447"/>
      <c r="EJO712" s="447"/>
      <c r="EJP712" s="447"/>
      <c r="EJQ712" s="447"/>
      <c r="EJR712" s="447"/>
      <c r="EJS712" s="447"/>
      <c r="EJT712" s="447"/>
      <c r="EJU712" s="447"/>
      <c r="EJV712" s="447"/>
      <c r="EJW712" s="447"/>
      <c r="EJX712" s="447"/>
      <c r="EJY712" s="447"/>
      <c r="EJZ712" s="447"/>
      <c r="EKA712" s="447"/>
      <c r="EKB712" s="447"/>
      <c r="EKC712" s="447"/>
      <c r="EKD712" s="447"/>
      <c r="EKE712" s="447"/>
      <c r="EKF712" s="447"/>
      <c r="EKG712" s="447"/>
      <c r="EKH712" s="447"/>
      <c r="EKI712" s="447"/>
      <c r="EKJ712" s="447"/>
      <c r="EKK712" s="447"/>
      <c r="EKL712" s="447"/>
      <c r="EKM712" s="447"/>
      <c r="EKN712" s="447"/>
      <c r="EKO712" s="447"/>
      <c r="EKP712" s="447"/>
      <c r="EKQ712" s="447"/>
      <c r="EKR712" s="447"/>
      <c r="EKS712" s="447"/>
      <c r="EKT712" s="447"/>
      <c r="EKU712" s="447"/>
      <c r="EKV712" s="447"/>
      <c r="EKW712" s="447"/>
      <c r="EKX712" s="447"/>
      <c r="EKY712" s="447"/>
      <c r="EKZ712" s="447"/>
      <c r="ELA712" s="447"/>
      <c r="ELB712" s="447"/>
      <c r="ELC712" s="447"/>
      <c r="ELD712" s="447"/>
      <c r="ELE712" s="447"/>
      <c r="ELF712" s="447"/>
      <c r="ELG712" s="447"/>
      <c r="ELH712" s="447"/>
      <c r="ELI712" s="447"/>
      <c r="ELJ712" s="447"/>
      <c r="ELK712" s="447"/>
      <c r="ELL712" s="447"/>
      <c r="ELM712" s="447"/>
      <c r="ELN712" s="447"/>
      <c r="ELO712" s="447"/>
      <c r="ELP712" s="447"/>
      <c r="ELQ712" s="447"/>
      <c r="ELR712" s="447"/>
      <c r="ELS712" s="447"/>
      <c r="ELT712" s="447"/>
      <c r="ELU712" s="447"/>
      <c r="ELV712" s="447"/>
      <c r="ELW712" s="447"/>
      <c r="ELX712" s="447"/>
      <c r="ELY712" s="447"/>
      <c r="ELZ712" s="447"/>
      <c r="EMA712" s="447"/>
      <c r="EMB712" s="447"/>
      <c r="EMC712" s="447"/>
      <c r="EMD712" s="447"/>
      <c r="EME712" s="447"/>
      <c r="EMF712" s="447"/>
      <c r="EMG712" s="447"/>
      <c r="EMH712" s="447"/>
      <c r="EMI712" s="447"/>
      <c r="EMJ712" s="447"/>
      <c r="EMK712" s="447"/>
      <c r="EML712" s="447"/>
      <c r="EMM712" s="447"/>
      <c r="EMN712" s="447"/>
      <c r="EMO712" s="447"/>
      <c r="EMP712" s="447"/>
      <c r="EMQ712" s="447"/>
      <c r="EMR712" s="447"/>
      <c r="EMS712" s="447"/>
      <c r="EMT712" s="447"/>
      <c r="EMU712" s="447"/>
      <c r="EMV712" s="447"/>
      <c r="EMW712" s="447"/>
      <c r="EMX712" s="447"/>
      <c r="EMY712" s="447"/>
      <c r="EMZ712" s="447"/>
      <c r="ENA712" s="447"/>
      <c r="ENB712" s="447"/>
      <c r="ENC712" s="447"/>
      <c r="END712" s="447"/>
      <c r="ENE712" s="447"/>
      <c r="ENF712" s="447"/>
      <c r="ENG712" s="447"/>
      <c r="ENH712" s="447"/>
      <c r="ENI712" s="447"/>
      <c r="ENJ712" s="447"/>
      <c r="ENK712" s="447"/>
      <c r="ENL712" s="447"/>
      <c r="ENM712" s="447"/>
      <c r="ENN712" s="447"/>
      <c r="ENO712" s="447"/>
      <c r="ENP712" s="447"/>
      <c r="ENQ712" s="447"/>
      <c r="ENR712" s="447"/>
      <c r="ENS712" s="447"/>
      <c r="ENT712" s="447"/>
      <c r="ENU712" s="447"/>
      <c r="ENV712" s="447"/>
      <c r="ENW712" s="447"/>
      <c r="ENX712" s="447"/>
      <c r="ENY712" s="447"/>
      <c r="ENZ712" s="447"/>
      <c r="EOA712" s="447"/>
      <c r="EOB712" s="447"/>
      <c r="EOC712" s="447"/>
      <c r="EOD712" s="447"/>
      <c r="EOE712" s="447"/>
      <c r="EOF712" s="447"/>
      <c r="EOG712" s="447"/>
      <c r="EOH712" s="447"/>
      <c r="EOI712" s="447"/>
      <c r="EOJ712" s="447"/>
      <c r="EOK712" s="447"/>
      <c r="EOL712" s="447"/>
      <c r="EOM712" s="447"/>
      <c r="EON712" s="447"/>
      <c r="EOO712" s="447"/>
      <c r="EOP712" s="447"/>
      <c r="EOQ712" s="447"/>
      <c r="EOR712" s="447"/>
      <c r="EOS712" s="447"/>
      <c r="EOT712" s="447"/>
      <c r="EOU712" s="447"/>
      <c r="EOV712" s="447"/>
      <c r="EOW712" s="447"/>
      <c r="EOX712" s="447"/>
      <c r="EOY712" s="447"/>
      <c r="EOZ712" s="447"/>
      <c r="EPA712" s="447"/>
      <c r="EPB712" s="447"/>
      <c r="EPC712" s="447"/>
      <c r="EPD712" s="447"/>
      <c r="EPE712" s="447"/>
      <c r="EPF712" s="447"/>
      <c r="EPG712" s="447"/>
      <c r="EPH712" s="447"/>
      <c r="EPI712" s="447"/>
      <c r="EPJ712" s="447"/>
      <c r="EPK712" s="447"/>
      <c r="EPL712" s="447"/>
      <c r="EPM712" s="447"/>
      <c r="EPN712" s="447"/>
      <c r="EPO712" s="447"/>
      <c r="EPP712" s="447"/>
      <c r="EPQ712" s="447"/>
      <c r="EPR712" s="447"/>
      <c r="EPS712" s="447"/>
      <c r="EPT712" s="447"/>
      <c r="EPU712" s="447"/>
      <c r="EPV712" s="447"/>
      <c r="EPW712" s="447"/>
      <c r="EPX712" s="447"/>
      <c r="EPY712" s="447"/>
      <c r="EPZ712" s="447"/>
      <c r="EQA712" s="447"/>
      <c r="EQB712" s="447"/>
      <c r="EQC712" s="447"/>
      <c r="EQD712" s="447"/>
      <c r="EQE712" s="447"/>
      <c r="EQF712" s="447"/>
      <c r="EQG712" s="447"/>
      <c r="EQH712" s="447"/>
      <c r="EQI712" s="447"/>
      <c r="EQJ712" s="447"/>
      <c r="EQK712" s="447"/>
      <c r="EQL712" s="447"/>
      <c r="EQM712" s="447"/>
      <c r="EQN712" s="447"/>
      <c r="EQO712" s="447"/>
      <c r="EQP712" s="447"/>
      <c r="EQQ712" s="447"/>
      <c r="EQR712" s="447"/>
      <c r="EQS712" s="447"/>
      <c r="EQT712" s="447"/>
      <c r="EQU712" s="447"/>
      <c r="EQV712" s="447"/>
      <c r="EQW712" s="447"/>
      <c r="EQX712" s="447"/>
      <c r="EQY712" s="447"/>
      <c r="EQZ712" s="447"/>
      <c r="ERA712" s="447"/>
      <c r="ERB712" s="447"/>
      <c r="ERC712" s="447"/>
      <c r="ERD712" s="447"/>
      <c r="ERE712" s="447"/>
      <c r="ERF712" s="447"/>
      <c r="ERG712" s="447"/>
      <c r="ERH712" s="447"/>
      <c r="ERI712" s="447"/>
      <c r="ERJ712" s="447"/>
      <c r="ERK712" s="447"/>
      <c r="ERL712" s="447"/>
      <c r="ERM712" s="447"/>
      <c r="ERN712" s="447"/>
      <c r="ERO712" s="447"/>
      <c r="ERP712" s="447"/>
      <c r="ERQ712" s="447"/>
      <c r="ERR712" s="447"/>
      <c r="ERS712" s="447"/>
      <c r="ERT712" s="447"/>
      <c r="ERU712" s="447"/>
      <c r="ERV712" s="447"/>
      <c r="ERW712" s="447"/>
      <c r="ERX712" s="447"/>
      <c r="ERY712" s="447"/>
      <c r="ERZ712" s="447"/>
      <c r="ESA712" s="447"/>
      <c r="ESB712" s="447"/>
      <c r="ESC712" s="447"/>
      <c r="ESD712" s="447"/>
      <c r="ESE712" s="447"/>
      <c r="ESF712" s="447"/>
      <c r="ESG712" s="447"/>
      <c r="ESH712" s="447"/>
      <c r="ESI712" s="447"/>
      <c r="ESJ712" s="447"/>
      <c r="ESK712" s="447"/>
      <c r="ESL712" s="447"/>
      <c r="ESM712" s="447"/>
      <c r="ESN712" s="447"/>
      <c r="ESO712" s="447"/>
      <c r="ESP712" s="447"/>
      <c r="ESQ712" s="447"/>
      <c r="ESR712" s="447"/>
      <c r="ESS712" s="447"/>
      <c r="EST712" s="447"/>
      <c r="ESU712" s="447"/>
      <c r="ESV712" s="447"/>
      <c r="ESW712" s="447"/>
      <c r="ESX712" s="447"/>
      <c r="ESY712" s="447"/>
      <c r="ESZ712" s="447"/>
      <c r="ETA712" s="447"/>
      <c r="ETB712" s="447"/>
      <c r="ETC712" s="447"/>
      <c r="ETD712" s="447"/>
      <c r="ETE712" s="447"/>
      <c r="ETF712" s="447"/>
      <c r="ETG712" s="447"/>
      <c r="ETH712" s="447"/>
      <c r="ETI712" s="447"/>
      <c r="ETJ712" s="447"/>
      <c r="ETK712" s="447"/>
      <c r="ETL712" s="447"/>
      <c r="ETM712" s="447"/>
      <c r="ETN712" s="447"/>
      <c r="ETO712" s="447"/>
      <c r="ETP712" s="447"/>
      <c r="ETQ712" s="447"/>
      <c r="ETR712" s="447"/>
      <c r="ETS712" s="447"/>
      <c r="ETT712" s="447"/>
      <c r="ETU712" s="447"/>
      <c r="ETV712" s="447"/>
      <c r="ETW712" s="447"/>
      <c r="ETX712" s="447"/>
      <c r="ETY712" s="447"/>
      <c r="ETZ712" s="447"/>
      <c r="EUA712" s="447"/>
      <c r="EUB712" s="447"/>
      <c r="EUC712" s="447"/>
      <c r="EUD712" s="447"/>
      <c r="EUE712" s="447"/>
      <c r="EUF712" s="447"/>
      <c r="EUG712" s="447"/>
      <c r="EUH712" s="447"/>
      <c r="EUI712" s="447"/>
      <c r="EUJ712" s="447"/>
      <c r="EUK712" s="447"/>
      <c r="EUL712" s="447"/>
      <c r="EUM712" s="447"/>
      <c r="EUN712" s="447"/>
      <c r="EUO712" s="447"/>
      <c r="EUP712" s="447"/>
      <c r="EUQ712" s="447"/>
      <c r="EUR712" s="447"/>
      <c r="EUS712" s="447"/>
      <c r="EUT712" s="447"/>
      <c r="EUU712" s="447"/>
      <c r="EUV712" s="447"/>
      <c r="EUW712" s="447"/>
      <c r="EUX712" s="447"/>
      <c r="EUY712" s="447"/>
      <c r="EUZ712" s="447"/>
      <c r="EVA712" s="447"/>
      <c r="EVB712" s="447"/>
      <c r="EVC712" s="447"/>
      <c r="EVD712" s="447"/>
      <c r="EVE712" s="447"/>
      <c r="EVF712" s="447"/>
      <c r="EVG712" s="447"/>
      <c r="EVH712" s="447"/>
      <c r="EVI712" s="447"/>
      <c r="EVJ712" s="447"/>
      <c r="EVK712" s="447"/>
      <c r="EVL712" s="447"/>
      <c r="EVM712" s="447"/>
      <c r="EVN712" s="447"/>
      <c r="EVO712" s="447"/>
      <c r="EVP712" s="447"/>
      <c r="EVQ712" s="447"/>
      <c r="EVR712" s="447"/>
      <c r="EVS712" s="447"/>
      <c r="EVT712" s="447"/>
      <c r="EVU712" s="447"/>
      <c r="EVV712" s="447"/>
      <c r="EVW712" s="447"/>
      <c r="EVX712" s="447"/>
      <c r="EVY712" s="447"/>
      <c r="EVZ712" s="447"/>
      <c r="EWA712" s="447"/>
      <c r="EWB712" s="447"/>
      <c r="EWC712" s="447"/>
      <c r="EWD712" s="447"/>
      <c r="EWE712" s="447"/>
      <c r="EWF712" s="447"/>
      <c r="EWG712" s="447"/>
      <c r="EWH712" s="447"/>
      <c r="EWI712" s="447"/>
      <c r="EWJ712" s="447"/>
      <c r="EWK712" s="447"/>
      <c r="EWL712" s="447"/>
      <c r="EWM712" s="447"/>
      <c r="EWN712" s="447"/>
      <c r="EWO712" s="447"/>
      <c r="EWP712" s="447"/>
      <c r="EWQ712" s="447"/>
      <c r="EWR712" s="447"/>
      <c r="EWS712" s="447"/>
      <c r="EWT712" s="447"/>
      <c r="EWU712" s="447"/>
      <c r="EWV712" s="447"/>
      <c r="EWW712" s="447"/>
      <c r="EWX712" s="447"/>
      <c r="EWY712" s="447"/>
      <c r="EWZ712" s="447"/>
      <c r="EXA712" s="447"/>
      <c r="EXB712" s="447"/>
      <c r="EXC712" s="447"/>
      <c r="EXD712" s="447"/>
      <c r="EXE712" s="447"/>
      <c r="EXF712" s="447"/>
      <c r="EXG712" s="447"/>
      <c r="EXH712" s="447"/>
      <c r="EXI712" s="447"/>
      <c r="EXJ712" s="447"/>
      <c r="EXK712" s="447"/>
      <c r="EXL712" s="447"/>
      <c r="EXM712" s="447"/>
      <c r="EXN712" s="447"/>
      <c r="EXO712" s="447"/>
      <c r="EXP712" s="447"/>
      <c r="EXQ712" s="447"/>
      <c r="EXR712" s="447"/>
      <c r="EXS712" s="447"/>
      <c r="EXT712" s="447"/>
      <c r="EXU712" s="447"/>
      <c r="EXV712" s="447"/>
      <c r="EXW712" s="447"/>
      <c r="EXX712" s="447"/>
      <c r="EXY712" s="447"/>
      <c r="EXZ712" s="447"/>
      <c r="EYA712" s="447"/>
      <c r="EYB712" s="447"/>
      <c r="EYC712" s="447"/>
      <c r="EYD712" s="447"/>
      <c r="EYE712" s="447"/>
      <c r="EYF712" s="447"/>
      <c r="EYG712" s="447"/>
      <c r="EYH712" s="447"/>
      <c r="EYI712" s="447"/>
      <c r="EYJ712" s="447"/>
      <c r="EYK712" s="447"/>
      <c r="EYL712" s="447"/>
      <c r="EYM712" s="447"/>
      <c r="EYN712" s="447"/>
      <c r="EYO712" s="447"/>
      <c r="EYP712" s="447"/>
      <c r="EYQ712" s="447"/>
      <c r="EYR712" s="447"/>
      <c r="EYS712" s="447"/>
      <c r="EYT712" s="447"/>
      <c r="EYU712" s="447"/>
      <c r="EYV712" s="447"/>
      <c r="EYW712" s="447"/>
      <c r="EYX712" s="447"/>
      <c r="EYY712" s="447"/>
      <c r="EYZ712" s="447"/>
      <c r="EZA712" s="447"/>
      <c r="EZB712" s="447"/>
      <c r="EZC712" s="447"/>
      <c r="EZD712" s="447"/>
      <c r="EZE712" s="447"/>
      <c r="EZF712" s="447"/>
      <c r="EZG712" s="447"/>
      <c r="EZH712" s="447"/>
      <c r="EZI712" s="447"/>
      <c r="EZJ712" s="447"/>
      <c r="EZK712" s="447"/>
      <c r="EZL712" s="447"/>
      <c r="EZM712" s="447"/>
      <c r="EZN712" s="447"/>
      <c r="EZO712" s="447"/>
      <c r="EZP712" s="447"/>
      <c r="EZQ712" s="447"/>
      <c r="EZR712" s="447"/>
      <c r="EZS712" s="447"/>
      <c r="EZT712" s="447"/>
      <c r="EZU712" s="447"/>
      <c r="EZV712" s="447"/>
      <c r="EZW712" s="447"/>
      <c r="EZX712" s="447"/>
      <c r="EZY712" s="447"/>
      <c r="EZZ712" s="447"/>
      <c r="FAA712" s="447"/>
      <c r="FAB712" s="447"/>
      <c r="FAC712" s="447"/>
      <c r="FAD712" s="447"/>
      <c r="FAE712" s="447"/>
      <c r="FAF712" s="447"/>
      <c r="FAG712" s="447"/>
      <c r="FAH712" s="447"/>
      <c r="FAI712" s="447"/>
      <c r="FAJ712" s="447"/>
      <c r="FAK712" s="447"/>
      <c r="FAL712" s="447"/>
      <c r="FAM712" s="447"/>
      <c r="FAN712" s="447"/>
      <c r="FAO712" s="447"/>
      <c r="FAP712" s="447"/>
      <c r="FAQ712" s="447"/>
      <c r="FAR712" s="447"/>
      <c r="FAS712" s="447"/>
      <c r="FAT712" s="447"/>
      <c r="FAU712" s="447"/>
      <c r="FAV712" s="447"/>
      <c r="FAW712" s="447"/>
      <c r="FAX712" s="447"/>
      <c r="FAY712" s="447"/>
      <c r="FAZ712" s="447"/>
      <c r="FBA712" s="447"/>
      <c r="FBB712" s="447"/>
      <c r="FBC712" s="447"/>
      <c r="FBD712" s="447"/>
      <c r="FBE712" s="447"/>
      <c r="FBF712" s="447"/>
      <c r="FBG712" s="447"/>
      <c r="FBH712" s="447"/>
      <c r="FBI712" s="447"/>
      <c r="FBJ712" s="447"/>
      <c r="FBK712" s="447"/>
      <c r="FBL712" s="447"/>
      <c r="FBM712" s="447"/>
      <c r="FBN712" s="447"/>
      <c r="FBO712" s="447"/>
      <c r="FBP712" s="447"/>
      <c r="FBQ712" s="447"/>
      <c r="FBR712" s="447"/>
      <c r="FBS712" s="447"/>
      <c r="FBT712" s="447"/>
      <c r="FBU712" s="447"/>
      <c r="FBV712" s="447"/>
      <c r="FBW712" s="447"/>
      <c r="FBX712" s="447"/>
      <c r="FBY712" s="447"/>
      <c r="FBZ712" s="447"/>
      <c r="FCA712" s="447"/>
      <c r="FCB712" s="447"/>
      <c r="FCC712" s="447"/>
      <c r="FCD712" s="447"/>
      <c r="FCE712" s="447"/>
      <c r="FCF712" s="447"/>
      <c r="FCG712" s="447"/>
      <c r="FCH712" s="447"/>
      <c r="FCI712" s="447"/>
      <c r="FCJ712" s="447"/>
      <c r="FCK712" s="447"/>
      <c r="FCL712" s="447"/>
      <c r="FCM712" s="447"/>
      <c r="FCN712" s="447"/>
      <c r="FCO712" s="447"/>
      <c r="FCP712" s="447"/>
      <c r="FCQ712" s="447"/>
      <c r="FCR712" s="447"/>
      <c r="FCS712" s="447"/>
      <c r="FCT712" s="447"/>
      <c r="FCU712" s="447"/>
      <c r="FCV712" s="447"/>
      <c r="FCW712" s="447"/>
      <c r="FCX712" s="447"/>
      <c r="FCY712" s="447"/>
      <c r="FCZ712" s="447"/>
      <c r="FDA712" s="447"/>
      <c r="FDB712" s="447"/>
      <c r="FDC712" s="447"/>
      <c r="FDD712" s="447"/>
      <c r="FDE712" s="447"/>
      <c r="FDF712" s="447"/>
      <c r="FDG712" s="447"/>
      <c r="FDH712" s="447"/>
      <c r="FDI712" s="447"/>
      <c r="FDJ712" s="447"/>
      <c r="FDK712" s="447"/>
      <c r="FDL712" s="447"/>
      <c r="FDM712" s="447"/>
      <c r="FDN712" s="447"/>
      <c r="FDO712" s="447"/>
      <c r="FDP712" s="447"/>
      <c r="FDQ712" s="447"/>
      <c r="FDR712" s="447"/>
      <c r="FDS712" s="447"/>
      <c r="FDT712" s="447"/>
      <c r="FDU712" s="447"/>
      <c r="FDV712" s="447"/>
      <c r="FDW712" s="447"/>
      <c r="FDX712" s="447"/>
      <c r="FDY712" s="447"/>
      <c r="FDZ712" s="447"/>
      <c r="FEA712" s="447"/>
      <c r="FEB712" s="447"/>
      <c r="FEC712" s="447"/>
      <c r="FED712" s="447"/>
      <c r="FEE712" s="447"/>
      <c r="FEF712" s="447"/>
      <c r="FEG712" s="447"/>
      <c r="FEH712" s="447"/>
      <c r="FEI712" s="447"/>
      <c r="FEJ712" s="447"/>
      <c r="FEK712" s="447"/>
      <c r="FEL712" s="447"/>
      <c r="FEM712" s="447"/>
      <c r="FEN712" s="447"/>
      <c r="FEO712" s="447"/>
      <c r="FEP712" s="447"/>
      <c r="FEQ712" s="447"/>
      <c r="FER712" s="447"/>
      <c r="FES712" s="447"/>
      <c r="FET712" s="447"/>
      <c r="FEU712" s="447"/>
      <c r="FEV712" s="447"/>
      <c r="FEW712" s="447"/>
      <c r="FEX712" s="447"/>
      <c r="FEY712" s="447"/>
      <c r="FEZ712" s="447"/>
      <c r="FFA712" s="447"/>
      <c r="FFB712" s="447"/>
      <c r="FFC712" s="447"/>
      <c r="FFD712" s="447"/>
      <c r="FFE712" s="447"/>
      <c r="FFF712" s="447"/>
      <c r="FFG712" s="447"/>
      <c r="FFH712" s="447"/>
      <c r="FFI712" s="447"/>
      <c r="FFJ712" s="447"/>
      <c r="FFK712" s="447"/>
      <c r="FFL712" s="447"/>
      <c r="FFM712" s="447"/>
      <c r="FFN712" s="447"/>
      <c r="FFO712" s="447"/>
      <c r="FFP712" s="447"/>
      <c r="FFQ712" s="447"/>
      <c r="FFR712" s="447"/>
      <c r="FFS712" s="447"/>
      <c r="FFT712" s="447"/>
      <c r="FFU712" s="447"/>
      <c r="FFV712" s="447"/>
      <c r="FFW712" s="447"/>
      <c r="FFX712" s="447"/>
      <c r="FFY712" s="447"/>
      <c r="FFZ712" s="447"/>
      <c r="FGA712" s="447"/>
      <c r="FGB712" s="447"/>
      <c r="FGC712" s="447"/>
      <c r="FGD712" s="447"/>
      <c r="FGE712" s="447"/>
      <c r="FGF712" s="447"/>
      <c r="FGG712" s="447"/>
      <c r="FGH712" s="447"/>
      <c r="FGI712" s="447"/>
      <c r="FGJ712" s="447"/>
      <c r="FGK712" s="447"/>
      <c r="FGL712" s="447"/>
      <c r="FGM712" s="447"/>
      <c r="FGN712" s="447"/>
      <c r="FGO712" s="447"/>
      <c r="FGP712" s="447"/>
      <c r="FGQ712" s="447"/>
      <c r="FGR712" s="447"/>
      <c r="FGS712" s="447"/>
      <c r="FGT712" s="447"/>
      <c r="FGU712" s="447"/>
      <c r="FGV712" s="447"/>
      <c r="FGW712" s="447"/>
      <c r="FGX712" s="447"/>
      <c r="FGY712" s="447"/>
      <c r="FGZ712" s="447"/>
      <c r="FHA712" s="447"/>
      <c r="FHB712" s="447"/>
      <c r="FHC712" s="447"/>
      <c r="FHD712" s="447"/>
      <c r="FHE712" s="447"/>
      <c r="FHF712" s="447"/>
      <c r="FHG712" s="447"/>
      <c r="FHH712" s="447"/>
      <c r="FHI712" s="447"/>
      <c r="FHJ712" s="447"/>
      <c r="FHK712" s="447"/>
      <c r="FHL712" s="447"/>
      <c r="FHM712" s="447"/>
      <c r="FHN712" s="447"/>
      <c r="FHO712" s="447"/>
      <c r="FHP712" s="447"/>
      <c r="FHQ712" s="447"/>
      <c r="FHR712" s="447"/>
      <c r="FHS712" s="447"/>
      <c r="FHT712" s="447"/>
      <c r="FHU712" s="447"/>
      <c r="FHV712" s="447"/>
      <c r="FHW712" s="447"/>
      <c r="FHX712" s="447"/>
      <c r="FHY712" s="447"/>
      <c r="FHZ712" s="447"/>
      <c r="FIA712" s="447"/>
      <c r="FIB712" s="447"/>
      <c r="FIC712" s="447"/>
      <c r="FID712" s="447"/>
      <c r="FIE712" s="447"/>
      <c r="FIF712" s="447"/>
      <c r="FIG712" s="447"/>
      <c r="FIH712" s="447"/>
      <c r="FII712" s="447"/>
      <c r="FIJ712" s="447"/>
      <c r="FIK712" s="447"/>
      <c r="FIL712" s="447"/>
      <c r="FIM712" s="447"/>
      <c r="FIN712" s="447"/>
      <c r="FIO712" s="447"/>
      <c r="FIP712" s="447"/>
      <c r="FIQ712" s="447"/>
      <c r="FIR712" s="447"/>
      <c r="FIS712" s="447"/>
      <c r="FIT712" s="447"/>
      <c r="FIU712" s="447"/>
      <c r="FIV712" s="447"/>
      <c r="FIW712" s="447"/>
      <c r="FIX712" s="447"/>
      <c r="FIY712" s="447"/>
      <c r="FIZ712" s="447"/>
      <c r="FJA712" s="447"/>
      <c r="FJB712" s="447"/>
      <c r="FJC712" s="447"/>
      <c r="FJD712" s="447"/>
      <c r="FJE712" s="447"/>
      <c r="FJF712" s="447"/>
      <c r="FJG712" s="447"/>
      <c r="FJH712" s="447"/>
      <c r="FJI712" s="447"/>
      <c r="FJJ712" s="447"/>
      <c r="FJK712" s="447"/>
      <c r="FJL712" s="447"/>
      <c r="FJM712" s="447"/>
      <c r="FJN712" s="447"/>
      <c r="FJO712" s="447"/>
      <c r="FJP712" s="447"/>
      <c r="FJQ712" s="447"/>
      <c r="FJR712" s="447"/>
      <c r="FJS712" s="447"/>
      <c r="FJT712" s="447"/>
      <c r="FJU712" s="447"/>
      <c r="FJV712" s="447"/>
      <c r="FJW712" s="447"/>
      <c r="FJX712" s="447"/>
      <c r="FJY712" s="447"/>
      <c r="FJZ712" s="447"/>
      <c r="FKA712" s="447"/>
      <c r="FKB712" s="447"/>
      <c r="FKC712" s="447"/>
      <c r="FKD712" s="447"/>
      <c r="FKE712" s="447"/>
      <c r="FKF712" s="447"/>
      <c r="FKG712" s="447"/>
      <c r="FKH712" s="447"/>
      <c r="FKI712" s="447"/>
      <c r="FKJ712" s="447"/>
      <c r="FKK712" s="447"/>
      <c r="FKL712" s="447"/>
      <c r="FKM712" s="447"/>
      <c r="FKN712" s="447"/>
      <c r="FKO712" s="447"/>
      <c r="FKP712" s="447"/>
      <c r="FKQ712" s="447"/>
      <c r="FKR712" s="447"/>
      <c r="FKS712" s="447"/>
      <c r="FKT712" s="447"/>
      <c r="FKU712" s="447"/>
      <c r="FKV712" s="447"/>
      <c r="FKW712" s="447"/>
      <c r="FKX712" s="447"/>
      <c r="FKY712" s="447"/>
      <c r="FKZ712" s="447"/>
      <c r="FLA712" s="447"/>
      <c r="FLB712" s="447"/>
      <c r="FLC712" s="447"/>
      <c r="FLD712" s="447"/>
      <c r="FLE712" s="447"/>
      <c r="FLF712" s="447"/>
      <c r="FLG712" s="447"/>
      <c r="FLH712" s="447"/>
      <c r="FLI712" s="447"/>
      <c r="FLJ712" s="447"/>
      <c r="FLK712" s="447"/>
      <c r="FLL712" s="447"/>
      <c r="FLM712" s="447"/>
      <c r="FLN712" s="447"/>
      <c r="FLO712" s="447"/>
      <c r="FLP712" s="447"/>
      <c r="FLQ712" s="447"/>
      <c r="FLR712" s="447"/>
      <c r="FLS712" s="447"/>
      <c r="FLT712" s="447"/>
      <c r="FLU712" s="447"/>
      <c r="FLV712" s="447"/>
      <c r="FLW712" s="447"/>
      <c r="FLX712" s="447"/>
      <c r="FLY712" s="447"/>
      <c r="FLZ712" s="447"/>
      <c r="FMA712" s="447"/>
      <c r="FMB712" s="447"/>
      <c r="FMC712" s="447"/>
      <c r="FMD712" s="447"/>
      <c r="FME712" s="447"/>
      <c r="FMF712" s="447"/>
      <c r="FMG712" s="447"/>
      <c r="FMH712" s="447"/>
      <c r="FMI712" s="447"/>
      <c r="FMJ712" s="447"/>
      <c r="FMK712" s="447"/>
      <c r="FML712" s="447"/>
      <c r="FMM712" s="447"/>
      <c r="FMN712" s="447"/>
      <c r="FMO712" s="447"/>
      <c r="FMP712" s="447"/>
      <c r="FMQ712" s="447"/>
      <c r="FMR712" s="447"/>
      <c r="FMS712" s="447"/>
      <c r="FMT712" s="447"/>
      <c r="FMU712" s="447"/>
      <c r="FMV712" s="447"/>
      <c r="FMW712" s="447"/>
      <c r="FMX712" s="447"/>
      <c r="FMY712" s="447"/>
      <c r="FMZ712" s="447"/>
      <c r="FNA712" s="447"/>
      <c r="FNB712" s="447"/>
      <c r="FNC712" s="447"/>
      <c r="FND712" s="447"/>
      <c r="FNE712" s="447"/>
      <c r="FNF712" s="447"/>
      <c r="FNG712" s="447"/>
      <c r="FNH712" s="447"/>
      <c r="FNI712" s="447"/>
      <c r="FNJ712" s="447"/>
      <c r="FNK712" s="447"/>
      <c r="FNL712" s="447"/>
      <c r="FNM712" s="447"/>
      <c r="FNN712" s="447"/>
      <c r="FNO712" s="447"/>
      <c r="FNP712" s="447"/>
      <c r="FNQ712" s="447"/>
      <c r="FNR712" s="447"/>
      <c r="FNS712" s="447"/>
      <c r="FNT712" s="447"/>
      <c r="FNU712" s="447"/>
      <c r="FNV712" s="447"/>
      <c r="FNW712" s="447"/>
      <c r="FNX712" s="447"/>
      <c r="FNY712" s="447"/>
      <c r="FNZ712" s="447"/>
      <c r="FOA712" s="447"/>
      <c r="FOB712" s="447"/>
      <c r="FOC712" s="447"/>
      <c r="FOD712" s="447"/>
      <c r="FOE712" s="447"/>
      <c r="FOF712" s="447"/>
      <c r="FOG712" s="447"/>
      <c r="FOH712" s="447"/>
      <c r="FOI712" s="447"/>
      <c r="FOJ712" s="447"/>
      <c r="FOK712" s="447"/>
      <c r="FOL712" s="447"/>
      <c r="FOM712" s="447"/>
      <c r="FON712" s="447"/>
      <c r="FOO712" s="447"/>
      <c r="FOP712" s="447"/>
      <c r="FOQ712" s="447"/>
      <c r="FOR712" s="447"/>
      <c r="FOS712" s="447"/>
      <c r="FOT712" s="447"/>
      <c r="FOU712" s="447"/>
      <c r="FOV712" s="447"/>
      <c r="FOW712" s="447"/>
      <c r="FOX712" s="447"/>
      <c r="FOY712" s="447"/>
      <c r="FOZ712" s="447"/>
      <c r="FPA712" s="447"/>
      <c r="FPB712" s="447"/>
      <c r="FPC712" s="447"/>
      <c r="FPD712" s="447"/>
      <c r="FPE712" s="447"/>
      <c r="FPF712" s="447"/>
      <c r="FPG712" s="447"/>
      <c r="FPH712" s="447"/>
      <c r="FPI712" s="447"/>
      <c r="FPJ712" s="447"/>
      <c r="FPK712" s="447"/>
      <c r="FPL712" s="447"/>
      <c r="FPM712" s="447"/>
      <c r="FPN712" s="447"/>
      <c r="FPO712" s="447"/>
      <c r="FPP712" s="447"/>
      <c r="FPQ712" s="447"/>
      <c r="FPR712" s="447"/>
      <c r="FPS712" s="447"/>
      <c r="FPT712" s="447"/>
      <c r="FPU712" s="447"/>
      <c r="FPV712" s="447"/>
      <c r="FPW712" s="447"/>
      <c r="FPX712" s="447"/>
      <c r="FPY712" s="447"/>
      <c r="FPZ712" s="447"/>
      <c r="FQA712" s="447"/>
      <c r="FQB712" s="447"/>
      <c r="FQC712" s="447"/>
      <c r="FQD712" s="447"/>
      <c r="FQE712" s="447"/>
      <c r="FQF712" s="447"/>
      <c r="FQG712" s="447"/>
      <c r="FQH712" s="447"/>
      <c r="FQI712" s="447"/>
      <c r="FQJ712" s="447"/>
      <c r="FQK712" s="447"/>
      <c r="FQL712" s="447"/>
      <c r="FQM712" s="447"/>
      <c r="FQN712" s="447"/>
      <c r="FQO712" s="447"/>
      <c r="FQP712" s="447"/>
      <c r="FQQ712" s="447"/>
      <c r="FQR712" s="447"/>
      <c r="FQS712" s="447"/>
      <c r="FQT712" s="447"/>
      <c r="FQU712" s="447"/>
      <c r="FQV712" s="447"/>
      <c r="FQW712" s="447"/>
      <c r="FQX712" s="447"/>
      <c r="FQY712" s="447"/>
      <c r="FQZ712" s="447"/>
      <c r="FRA712" s="447"/>
      <c r="FRB712" s="447"/>
      <c r="FRC712" s="447"/>
      <c r="FRD712" s="447"/>
      <c r="FRE712" s="447"/>
      <c r="FRF712" s="447"/>
      <c r="FRG712" s="447"/>
      <c r="FRH712" s="447"/>
      <c r="FRI712" s="447"/>
      <c r="FRJ712" s="447"/>
      <c r="FRK712" s="447"/>
      <c r="FRL712" s="447"/>
      <c r="FRM712" s="447"/>
      <c r="FRN712" s="447"/>
      <c r="FRO712" s="447"/>
      <c r="FRP712" s="447"/>
      <c r="FRQ712" s="447"/>
      <c r="FRR712" s="447"/>
      <c r="FRS712" s="447"/>
      <c r="FRT712" s="447"/>
      <c r="FRU712" s="447"/>
      <c r="FRV712" s="447"/>
      <c r="FRW712" s="447"/>
      <c r="FRX712" s="447"/>
      <c r="FRY712" s="447"/>
      <c r="FRZ712" s="447"/>
      <c r="FSA712" s="447"/>
      <c r="FSB712" s="447"/>
      <c r="FSC712" s="447"/>
      <c r="FSD712" s="447"/>
      <c r="FSE712" s="447"/>
      <c r="FSF712" s="447"/>
      <c r="FSG712" s="447"/>
      <c r="FSH712" s="447"/>
      <c r="FSI712" s="447"/>
      <c r="FSJ712" s="447"/>
      <c r="FSK712" s="447"/>
      <c r="FSL712" s="447"/>
      <c r="FSM712" s="447"/>
      <c r="FSN712" s="447"/>
      <c r="FSO712" s="447"/>
      <c r="FSP712" s="447"/>
      <c r="FSQ712" s="447"/>
      <c r="FSR712" s="447"/>
      <c r="FSS712" s="447"/>
      <c r="FST712" s="447"/>
      <c r="FSU712" s="447"/>
      <c r="FSV712" s="447"/>
      <c r="FSW712" s="447"/>
      <c r="FSX712" s="447"/>
      <c r="FSY712" s="447"/>
      <c r="FSZ712" s="447"/>
      <c r="FTA712" s="447"/>
      <c r="FTB712" s="447"/>
      <c r="FTC712" s="447"/>
      <c r="FTD712" s="447"/>
      <c r="FTE712" s="447"/>
      <c r="FTF712" s="447"/>
      <c r="FTG712" s="447"/>
      <c r="FTH712" s="447"/>
      <c r="FTI712" s="447"/>
      <c r="FTJ712" s="447"/>
      <c r="FTK712" s="447"/>
      <c r="FTL712" s="447"/>
      <c r="FTM712" s="447"/>
      <c r="FTN712" s="447"/>
      <c r="FTO712" s="447"/>
      <c r="FTP712" s="447"/>
      <c r="FTQ712" s="447"/>
      <c r="FTR712" s="447"/>
      <c r="FTS712" s="447"/>
      <c r="FTT712" s="447"/>
      <c r="FTU712" s="447"/>
      <c r="FTV712" s="447"/>
      <c r="FTW712" s="447"/>
      <c r="FTX712" s="447"/>
      <c r="FTY712" s="447"/>
      <c r="FTZ712" s="447"/>
      <c r="FUA712" s="447"/>
      <c r="FUB712" s="447"/>
      <c r="FUC712" s="447"/>
      <c r="FUD712" s="447"/>
      <c r="FUE712" s="447"/>
      <c r="FUF712" s="447"/>
      <c r="FUG712" s="447"/>
      <c r="FUH712" s="447"/>
      <c r="FUI712" s="447"/>
      <c r="FUJ712" s="447"/>
      <c r="FUK712" s="447"/>
      <c r="FUL712" s="447"/>
      <c r="FUM712" s="447"/>
      <c r="FUN712" s="447"/>
      <c r="FUO712" s="447"/>
      <c r="FUP712" s="447"/>
      <c r="FUQ712" s="447"/>
      <c r="FUR712" s="447"/>
      <c r="FUS712" s="447"/>
      <c r="FUT712" s="447"/>
      <c r="FUU712" s="447"/>
      <c r="FUV712" s="447"/>
      <c r="FUW712" s="447"/>
      <c r="FUX712" s="447"/>
      <c r="FUY712" s="447"/>
      <c r="FUZ712" s="447"/>
      <c r="FVA712" s="447"/>
      <c r="FVB712" s="447"/>
      <c r="FVC712" s="447"/>
      <c r="FVD712" s="447"/>
      <c r="FVE712" s="447"/>
      <c r="FVF712" s="447"/>
      <c r="FVG712" s="447"/>
      <c r="FVH712" s="447"/>
      <c r="FVI712" s="447"/>
      <c r="FVJ712" s="447"/>
      <c r="FVK712" s="447"/>
      <c r="FVL712" s="447"/>
      <c r="FVM712" s="447"/>
      <c r="FVN712" s="447"/>
      <c r="FVO712" s="447"/>
      <c r="FVP712" s="447"/>
      <c r="FVQ712" s="447"/>
      <c r="FVR712" s="447"/>
      <c r="FVS712" s="447"/>
      <c r="FVT712" s="447"/>
      <c r="FVU712" s="447"/>
      <c r="FVV712" s="447"/>
      <c r="FVW712" s="447"/>
      <c r="FVX712" s="447"/>
      <c r="FVY712" s="447"/>
      <c r="FVZ712" s="447"/>
      <c r="FWA712" s="447"/>
      <c r="FWB712" s="447"/>
      <c r="FWC712" s="447"/>
      <c r="FWD712" s="447"/>
      <c r="FWE712" s="447"/>
      <c r="FWF712" s="447"/>
      <c r="FWG712" s="447"/>
      <c r="FWH712" s="447"/>
      <c r="FWI712" s="447"/>
      <c r="FWJ712" s="447"/>
      <c r="FWK712" s="447"/>
      <c r="FWL712" s="447"/>
      <c r="FWM712" s="447"/>
      <c r="FWN712" s="447"/>
      <c r="FWO712" s="447"/>
      <c r="FWP712" s="447"/>
      <c r="FWQ712" s="447"/>
      <c r="FWR712" s="447"/>
      <c r="FWS712" s="447"/>
      <c r="FWT712" s="447"/>
      <c r="FWU712" s="447"/>
      <c r="FWV712" s="447"/>
      <c r="FWW712" s="447"/>
      <c r="FWX712" s="447"/>
      <c r="FWY712" s="447"/>
      <c r="FWZ712" s="447"/>
      <c r="FXA712" s="447"/>
      <c r="FXB712" s="447"/>
      <c r="FXC712" s="447"/>
      <c r="FXD712" s="447"/>
      <c r="FXE712" s="447"/>
      <c r="FXF712" s="447"/>
      <c r="FXG712" s="447"/>
      <c r="FXH712" s="447"/>
      <c r="FXI712" s="447"/>
      <c r="FXJ712" s="447"/>
      <c r="FXK712" s="447"/>
      <c r="FXL712" s="447"/>
      <c r="FXM712" s="447"/>
      <c r="FXN712" s="447"/>
      <c r="FXO712" s="447"/>
      <c r="FXP712" s="447"/>
      <c r="FXQ712" s="447"/>
      <c r="FXR712" s="447"/>
      <c r="FXS712" s="447"/>
      <c r="FXT712" s="447"/>
      <c r="FXU712" s="447"/>
      <c r="FXV712" s="447"/>
      <c r="FXW712" s="447"/>
      <c r="FXX712" s="447"/>
      <c r="FXY712" s="447"/>
      <c r="FXZ712" s="447"/>
      <c r="FYA712" s="447"/>
      <c r="FYB712" s="447"/>
      <c r="FYC712" s="447"/>
      <c r="FYD712" s="447"/>
      <c r="FYE712" s="447"/>
      <c r="FYF712" s="447"/>
      <c r="FYG712" s="447"/>
      <c r="FYH712" s="447"/>
      <c r="FYI712" s="447"/>
      <c r="FYJ712" s="447"/>
      <c r="FYK712" s="447"/>
      <c r="FYL712" s="447"/>
      <c r="FYM712" s="447"/>
      <c r="FYN712" s="447"/>
      <c r="FYO712" s="447"/>
      <c r="FYP712" s="447"/>
      <c r="FYQ712" s="447"/>
      <c r="FYR712" s="447"/>
      <c r="FYS712" s="447"/>
      <c r="FYT712" s="447"/>
      <c r="FYU712" s="447"/>
      <c r="FYV712" s="447"/>
      <c r="FYW712" s="447"/>
      <c r="FYX712" s="447"/>
      <c r="FYY712" s="447"/>
      <c r="FYZ712" s="447"/>
      <c r="FZA712" s="447"/>
      <c r="FZB712" s="447"/>
      <c r="FZC712" s="447"/>
      <c r="FZD712" s="447"/>
      <c r="FZE712" s="447"/>
      <c r="FZF712" s="447"/>
      <c r="FZG712" s="447"/>
      <c r="FZH712" s="447"/>
      <c r="FZI712" s="447"/>
      <c r="FZJ712" s="447"/>
      <c r="FZK712" s="447"/>
      <c r="FZL712" s="447"/>
      <c r="FZM712" s="447"/>
      <c r="FZN712" s="447"/>
      <c r="FZO712" s="447"/>
      <c r="FZP712" s="447"/>
      <c r="FZQ712" s="447"/>
      <c r="FZR712" s="447"/>
      <c r="FZS712" s="447"/>
      <c r="FZT712" s="447"/>
      <c r="FZU712" s="447"/>
      <c r="FZV712" s="447"/>
      <c r="FZW712" s="447"/>
      <c r="FZX712" s="447"/>
      <c r="FZY712" s="447"/>
      <c r="FZZ712" s="447"/>
      <c r="GAA712" s="447"/>
      <c r="GAB712" s="447"/>
      <c r="GAC712" s="447"/>
      <c r="GAD712" s="447"/>
      <c r="GAE712" s="447"/>
      <c r="GAF712" s="447"/>
      <c r="GAG712" s="447"/>
      <c r="GAH712" s="447"/>
      <c r="GAI712" s="447"/>
      <c r="GAJ712" s="447"/>
      <c r="GAK712" s="447"/>
      <c r="GAL712" s="447"/>
      <c r="GAM712" s="447"/>
      <c r="GAN712" s="447"/>
      <c r="GAO712" s="447"/>
      <c r="GAP712" s="447"/>
      <c r="GAQ712" s="447"/>
      <c r="GAR712" s="447"/>
      <c r="GAS712" s="447"/>
      <c r="GAT712" s="447"/>
      <c r="GAU712" s="447"/>
      <c r="GAV712" s="447"/>
      <c r="GAW712" s="447"/>
      <c r="GAX712" s="447"/>
      <c r="GAY712" s="447"/>
      <c r="GAZ712" s="447"/>
      <c r="GBA712" s="447"/>
      <c r="GBB712" s="447"/>
      <c r="GBC712" s="447"/>
      <c r="GBD712" s="447"/>
      <c r="GBE712" s="447"/>
      <c r="GBF712" s="447"/>
      <c r="GBG712" s="447"/>
      <c r="GBH712" s="447"/>
      <c r="GBI712" s="447"/>
      <c r="GBJ712" s="447"/>
      <c r="GBK712" s="447"/>
      <c r="GBL712" s="447"/>
      <c r="GBM712" s="447"/>
      <c r="GBN712" s="447"/>
      <c r="GBO712" s="447"/>
      <c r="GBP712" s="447"/>
      <c r="GBQ712" s="447"/>
      <c r="GBR712" s="447"/>
      <c r="GBS712" s="447"/>
      <c r="GBT712" s="447"/>
      <c r="GBU712" s="447"/>
      <c r="GBV712" s="447"/>
      <c r="GBW712" s="447"/>
      <c r="GBX712" s="447"/>
      <c r="GBY712" s="447"/>
      <c r="GBZ712" s="447"/>
      <c r="GCA712" s="447"/>
      <c r="GCB712" s="447"/>
      <c r="GCC712" s="447"/>
      <c r="GCD712" s="447"/>
      <c r="GCE712" s="447"/>
      <c r="GCF712" s="447"/>
      <c r="GCG712" s="447"/>
      <c r="GCH712" s="447"/>
      <c r="GCI712" s="447"/>
      <c r="GCJ712" s="447"/>
      <c r="GCK712" s="447"/>
      <c r="GCL712" s="447"/>
      <c r="GCM712" s="447"/>
      <c r="GCN712" s="447"/>
      <c r="GCO712" s="447"/>
      <c r="GCP712" s="447"/>
      <c r="GCQ712" s="447"/>
      <c r="GCR712" s="447"/>
      <c r="GCS712" s="447"/>
      <c r="GCT712" s="447"/>
      <c r="GCU712" s="447"/>
      <c r="GCV712" s="447"/>
      <c r="GCW712" s="447"/>
      <c r="GCX712" s="447"/>
      <c r="GCY712" s="447"/>
      <c r="GCZ712" s="447"/>
      <c r="GDA712" s="447"/>
      <c r="GDB712" s="447"/>
      <c r="GDC712" s="447"/>
      <c r="GDD712" s="447"/>
      <c r="GDE712" s="447"/>
      <c r="GDF712" s="447"/>
      <c r="GDG712" s="447"/>
      <c r="GDH712" s="447"/>
      <c r="GDI712" s="447"/>
      <c r="GDJ712" s="447"/>
      <c r="GDK712" s="447"/>
      <c r="GDL712" s="447"/>
      <c r="GDM712" s="447"/>
      <c r="GDN712" s="447"/>
      <c r="GDO712" s="447"/>
      <c r="GDP712" s="447"/>
      <c r="GDQ712" s="447"/>
      <c r="GDR712" s="447"/>
      <c r="GDS712" s="447"/>
      <c r="GDT712" s="447"/>
      <c r="GDU712" s="447"/>
      <c r="GDV712" s="447"/>
      <c r="GDW712" s="447"/>
      <c r="GDX712" s="447"/>
      <c r="GDY712" s="447"/>
      <c r="GDZ712" s="447"/>
      <c r="GEA712" s="447"/>
      <c r="GEB712" s="447"/>
      <c r="GEC712" s="447"/>
      <c r="GED712" s="447"/>
      <c r="GEE712" s="447"/>
      <c r="GEF712" s="447"/>
      <c r="GEG712" s="447"/>
      <c r="GEH712" s="447"/>
      <c r="GEI712" s="447"/>
      <c r="GEJ712" s="447"/>
      <c r="GEK712" s="447"/>
      <c r="GEL712" s="447"/>
      <c r="GEM712" s="447"/>
      <c r="GEN712" s="447"/>
      <c r="GEO712" s="447"/>
      <c r="GEP712" s="447"/>
      <c r="GEQ712" s="447"/>
      <c r="GER712" s="447"/>
      <c r="GES712" s="447"/>
      <c r="GET712" s="447"/>
      <c r="GEU712" s="447"/>
      <c r="GEV712" s="447"/>
      <c r="GEW712" s="447"/>
      <c r="GEX712" s="447"/>
      <c r="GEY712" s="447"/>
      <c r="GEZ712" s="447"/>
      <c r="GFA712" s="447"/>
      <c r="GFB712" s="447"/>
      <c r="GFC712" s="447"/>
      <c r="GFD712" s="447"/>
      <c r="GFE712" s="447"/>
      <c r="GFF712" s="447"/>
      <c r="GFG712" s="447"/>
      <c r="GFH712" s="447"/>
      <c r="GFI712" s="447"/>
      <c r="GFJ712" s="447"/>
      <c r="GFK712" s="447"/>
      <c r="GFL712" s="447"/>
      <c r="GFM712" s="447"/>
      <c r="GFN712" s="447"/>
      <c r="GFO712" s="447"/>
      <c r="GFP712" s="447"/>
      <c r="GFQ712" s="447"/>
      <c r="GFR712" s="447"/>
      <c r="GFS712" s="447"/>
      <c r="GFT712" s="447"/>
      <c r="GFU712" s="447"/>
      <c r="GFV712" s="447"/>
      <c r="GFW712" s="447"/>
      <c r="GFX712" s="447"/>
      <c r="GFY712" s="447"/>
      <c r="GFZ712" s="447"/>
      <c r="GGA712" s="447"/>
      <c r="GGB712" s="447"/>
      <c r="GGC712" s="447"/>
      <c r="GGD712" s="447"/>
      <c r="GGE712" s="447"/>
      <c r="GGF712" s="447"/>
      <c r="GGG712" s="447"/>
      <c r="GGH712" s="447"/>
      <c r="GGI712" s="447"/>
      <c r="GGJ712" s="447"/>
      <c r="GGK712" s="447"/>
      <c r="GGL712" s="447"/>
      <c r="GGM712" s="447"/>
      <c r="GGN712" s="447"/>
      <c r="GGO712" s="447"/>
      <c r="GGP712" s="447"/>
      <c r="GGQ712" s="447"/>
      <c r="GGR712" s="447"/>
      <c r="GGS712" s="447"/>
      <c r="GGT712" s="447"/>
      <c r="GGU712" s="447"/>
      <c r="GGV712" s="447"/>
      <c r="GGW712" s="447"/>
      <c r="GGX712" s="447"/>
      <c r="GGY712" s="447"/>
      <c r="GGZ712" s="447"/>
      <c r="GHA712" s="447"/>
      <c r="GHB712" s="447"/>
      <c r="GHC712" s="447"/>
      <c r="GHD712" s="447"/>
      <c r="GHE712" s="447"/>
      <c r="GHF712" s="447"/>
      <c r="GHG712" s="447"/>
      <c r="GHH712" s="447"/>
      <c r="GHI712" s="447"/>
      <c r="GHJ712" s="447"/>
      <c r="GHK712" s="447"/>
      <c r="GHL712" s="447"/>
      <c r="GHM712" s="447"/>
      <c r="GHN712" s="447"/>
      <c r="GHO712" s="447"/>
      <c r="GHP712" s="447"/>
      <c r="GHQ712" s="447"/>
      <c r="GHR712" s="447"/>
      <c r="GHS712" s="447"/>
      <c r="GHT712" s="447"/>
      <c r="GHU712" s="447"/>
      <c r="GHV712" s="447"/>
      <c r="GHW712" s="447"/>
      <c r="GHX712" s="447"/>
      <c r="GHY712" s="447"/>
      <c r="GHZ712" s="447"/>
      <c r="GIA712" s="447"/>
      <c r="GIB712" s="447"/>
      <c r="GIC712" s="447"/>
      <c r="GID712" s="447"/>
      <c r="GIE712" s="447"/>
      <c r="GIF712" s="447"/>
      <c r="GIG712" s="447"/>
      <c r="GIH712" s="447"/>
      <c r="GII712" s="447"/>
      <c r="GIJ712" s="447"/>
      <c r="GIK712" s="447"/>
      <c r="GIL712" s="447"/>
      <c r="GIM712" s="447"/>
      <c r="GIN712" s="447"/>
      <c r="GIO712" s="447"/>
      <c r="GIP712" s="447"/>
      <c r="GIQ712" s="447"/>
      <c r="GIR712" s="447"/>
      <c r="GIS712" s="447"/>
      <c r="GIT712" s="447"/>
      <c r="GIU712" s="447"/>
      <c r="GIV712" s="447"/>
      <c r="GIW712" s="447"/>
      <c r="GIX712" s="447"/>
      <c r="GIY712" s="447"/>
      <c r="GIZ712" s="447"/>
      <c r="GJA712" s="447"/>
      <c r="GJB712" s="447"/>
      <c r="GJC712" s="447"/>
      <c r="GJD712" s="447"/>
      <c r="GJE712" s="447"/>
      <c r="GJF712" s="447"/>
      <c r="GJG712" s="447"/>
      <c r="GJH712" s="447"/>
      <c r="GJI712" s="447"/>
      <c r="GJJ712" s="447"/>
      <c r="GJK712" s="447"/>
      <c r="GJL712" s="447"/>
      <c r="GJM712" s="447"/>
      <c r="GJN712" s="447"/>
      <c r="GJO712" s="447"/>
      <c r="GJP712" s="447"/>
      <c r="GJQ712" s="447"/>
      <c r="GJR712" s="447"/>
      <c r="GJS712" s="447"/>
      <c r="GJT712" s="447"/>
      <c r="GJU712" s="447"/>
      <c r="GJV712" s="447"/>
      <c r="GJW712" s="447"/>
      <c r="GJX712" s="447"/>
      <c r="GJY712" s="447"/>
      <c r="GJZ712" s="447"/>
      <c r="GKA712" s="447"/>
      <c r="GKB712" s="447"/>
      <c r="GKC712" s="447"/>
      <c r="GKD712" s="447"/>
      <c r="GKE712" s="447"/>
      <c r="GKF712" s="447"/>
      <c r="GKG712" s="447"/>
      <c r="GKH712" s="447"/>
      <c r="GKI712" s="447"/>
      <c r="GKJ712" s="447"/>
      <c r="GKK712" s="447"/>
      <c r="GKL712" s="447"/>
      <c r="GKM712" s="447"/>
      <c r="GKN712" s="447"/>
      <c r="GKO712" s="447"/>
      <c r="GKP712" s="447"/>
      <c r="GKQ712" s="447"/>
      <c r="GKR712" s="447"/>
      <c r="GKS712" s="447"/>
      <c r="GKT712" s="447"/>
      <c r="GKU712" s="447"/>
      <c r="GKV712" s="447"/>
      <c r="GKW712" s="447"/>
      <c r="GKX712" s="447"/>
      <c r="GKY712" s="447"/>
      <c r="GKZ712" s="447"/>
      <c r="GLA712" s="447"/>
      <c r="GLB712" s="447"/>
      <c r="GLC712" s="447"/>
      <c r="GLD712" s="447"/>
      <c r="GLE712" s="447"/>
      <c r="GLF712" s="447"/>
      <c r="GLG712" s="447"/>
      <c r="GLH712" s="447"/>
      <c r="GLI712" s="447"/>
      <c r="GLJ712" s="447"/>
      <c r="GLK712" s="447"/>
      <c r="GLL712" s="447"/>
      <c r="GLM712" s="447"/>
      <c r="GLN712" s="447"/>
      <c r="GLO712" s="447"/>
      <c r="GLP712" s="447"/>
      <c r="GLQ712" s="447"/>
      <c r="GLR712" s="447"/>
      <c r="GLS712" s="447"/>
      <c r="GLT712" s="447"/>
      <c r="GLU712" s="447"/>
      <c r="GLV712" s="447"/>
      <c r="GLW712" s="447"/>
      <c r="GLX712" s="447"/>
      <c r="GLY712" s="447"/>
      <c r="GLZ712" s="447"/>
      <c r="GMA712" s="447"/>
      <c r="GMB712" s="447"/>
      <c r="GMC712" s="447"/>
      <c r="GMD712" s="447"/>
      <c r="GME712" s="447"/>
      <c r="GMF712" s="447"/>
      <c r="GMG712" s="447"/>
      <c r="GMH712" s="447"/>
      <c r="GMI712" s="447"/>
      <c r="GMJ712" s="447"/>
      <c r="GMK712" s="447"/>
      <c r="GML712" s="447"/>
      <c r="GMM712" s="447"/>
      <c r="GMN712" s="447"/>
      <c r="GMO712" s="447"/>
      <c r="GMP712" s="447"/>
      <c r="GMQ712" s="447"/>
      <c r="GMR712" s="447"/>
      <c r="GMS712" s="447"/>
      <c r="GMT712" s="447"/>
      <c r="GMU712" s="447"/>
      <c r="GMV712" s="447"/>
      <c r="GMW712" s="447"/>
      <c r="GMX712" s="447"/>
      <c r="GMY712" s="447"/>
      <c r="GMZ712" s="447"/>
      <c r="GNA712" s="447"/>
      <c r="GNB712" s="447"/>
      <c r="GNC712" s="447"/>
      <c r="GND712" s="447"/>
      <c r="GNE712" s="447"/>
      <c r="GNF712" s="447"/>
      <c r="GNG712" s="447"/>
      <c r="GNH712" s="447"/>
      <c r="GNI712" s="447"/>
      <c r="GNJ712" s="447"/>
      <c r="GNK712" s="447"/>
      <c r="GNL712" s="447"/>
      <c r="GNM712" s="447"/>
      <c r="GNN712" s="447"/>
      <c r="GNO712" s="447"/>
      <c r="GNP712" s="447"/>
      <c r="GNQ712" s="447"/>
      <c r="GNR712" s="447"/>
      <c r="GNS712" s="447"/>
      <c r="GNT712" s="447"/>
      <c r="GNU712" s="447"/>
      <c r="GNV712" s="447"/>
      <c r="GNW712" s="447"/>
      <c r="GNX712" s="447"/>
      <c r="GNY712" s="447"/>
      <c r="GNZ712" s="447"/>
      <c r="GOA712" s="447"/>
      <c r="GOB712" s="447"/>
      <c r="GOC712" s="447"/>
      <c r="GOD712" s="447"/>
      <c r="GOE712" s="447"/>
      <c r="GOF712" s="447"/>
      <c r="GOG712" s="447"/>
      <c r="GOH712" s="447"/>
      <c r="GOI712" s="447"/>
      <c r="GOJ712" s="447"/>
      <c r="GOK712" s="447"/>
      <c r="GOL712" s="447"/>
      <c r="GOM712" s="447"/>
      <c r="GON712" s="447"/>
      <c r="GOO712" s="447"/>
      <c r="GOP712" s="447"/>
      <c r="GOQ712" s="447"/>
      <c r="GOR712" s="447"/>
      <c r="GOS712" s="447"/>
      <c r="GOT712" s="447"/>
      <c r="GOU712" s="447"/>
      <c r="GOV712" s="447"/>
      <c r="GOW712" s="447"/>
      <c r="GOX712" s="447"/>
      <c r="GOY712" s="447"/>
      <c r="GOZ712" s="447"/>
      <c r="GPA712" s="447"/>
      <c r="GPB712" s="447"/>
      <c r="GPC712" s="447"/>
      <c r="GPD712" s="447"/>
      <c r="GPE712" s="447"/>
      <c r="GPF712" s="447"/>
      <c r="GPG712" s="447"/>
      <c r="GPH712" s="447"/>
      <c r="GPI712" s="447"/>
      <c r="GPJ712" s="447"/>
      <c r="GPK712" s="447"/>
      <c r="GPL712" s="447"/>
      <c r="GPM712" s="447"/>
      <c r="GPN712" s="447"/>
      <c r="GPO712" s="447"/>
      <c r="GPP712" s="447"/>
      <c r="GPQ712" s="447"/>
      <c r="GPR712" s="447"/>
      <c r="GPS712" s="447"/>
      <c r="GPT712" s="447"/>
      <c r="GPU712" s="447"/>
      <c r="GPV712" s="447"/>
      <c r="GPW712" s="447"/>
      <c r="GPX712" s="447"/>
      <c r="GPY712" s="447"/>
      <c r="GPZ712" s="447"/>
      <c r="GQA712" s="447"/>
      <c r="GQB712" s="447"/>
      <c r="GQC712" s="447"/>
      <c r="GQD712" s="447"/>
      <c r="GQE712" s="447"/>
      <c r="GQF712" s="447"/>
      <c r="GQG712" s="447"/>
      <c r="GQH712" s="447"/>
      <c r="GQI712" s="447"/>
      <c r="GQJ712" s="447"/>
      <c r="GQK712" s="447"/>
      <c r="GQL712" s="447"/>
      <c r="GQM712" s="447"/>
      <c r="GQN712" s="447"/>
      <c r="GQO712" s="447"/>
      <c r="GQP712" s="447"/>
      <c r="GQQ712" s="447"/>
      <c r="GQR712" s="447"/>
      <c r="GQS712" s="447"/>
      <c r="GQT712" s="447"/>
      <c r="GQU712" s="447"/>
      <c r="GQV712" s="447"/>
      <c r="GQW712" s="447"/>
      <c r="GQX712" s="447"/>
      <c r="GQY712" s="447"/>
      <c r="GQZ712" s="447"/>
      <c r="GRA712" s="447"/>
      <c r="GRB712" s="447"/>
      <c r="GRC712" s="447"/>
      <c r="GRD712" s="447"/>
      <c r="GRE712" s="447"/>
      <c r="GRF712" s="447"/>
      <c r="GRG712" s="447"/>
      <c r="GRH712" s="447"/>
      <c r="GRI712" s="447"/>
      <c r="GRJ712" s="447"/>
      <c r="GRK712" s="447"/>
      <c r="GRL712" s="447"/>
      <c r="GRM712" s="447"/>
      <c r="GRN712" s="447"/>
      <c r="GRO712" s="447"/>
      <c r="GRP712" s="447"/>
      <c r="GRQ712" s="447"/>
      <c r="GRR712" s="447"/>
      <c r="GRS712" s="447"/>
      <c r="GRT712" s="447"/>
      <c r="GRU712" s="447"/>
      <c r="GRV712" s="447"/>
      <c r="GRW712" s="447"/>
      <c r="GRX712" s="447"/>
      <c r="GRY712" s="447"/>
      <c r="GRZ712" s="447"/>
      <c r="GSA712" s="447"/>
      <c r="GSB712" s="447"/>
      <c r="GSC712" s="447"/>
      <c r="GSD712" s="447"/>
      <c r="GSE712" s="447"/>
      <c r="GSF712" s="447"/>
      <c r="GSG712" s="447"/>
      <c r="GSH712" s="447"/>
      <c r="GSI712" s="447"/>
      <c r="GSJ712" s="447"/>
      <c r="GSK712" s="447"/>
      <c r="GSL712" s="447"/>
      <c r="GSM712" s="447"/>
      <c r="GSN712" s="447"/>
      <c r="GSO712" s="447"/>
      <c r="GSP712" s="447"/>
      <c r="GSQ712" s="447"/>
      <c r="GSR712" s="447"/>
      <c r="GSS712" s="447"/>
      <c r="GST712" s="447"/>
      <c r="GSU712" s="447"/>
      <c r="GSV712" s="447"/>
      <c r="GSW712" s="447"/>
      <c r="GSX712" s="447"/>
      <c r="GSY712" s="447"/>
      <c r="GSZ712" s="447"/>
      <c r="GTA712" s="447"/>
      <c r="GTB712" s="447"/>
      <c r="GTC712" s="447"/>
      <c r="GTD712" s="447"/>
      <c r="GTE712" s="447"/>
      <c r="GTF712" s="447"/>
      <c r="GTG712" s="447"/>
      <c r="GTH712" s="447"/>
      <c r="GTI712" s="447"/>
      <c r="GTJ712" s="447"/>
      <c r="GTK712" s="447"/>
      <c r="GTL712" s="447"/>
      <c r="GTM712" s="447"/>
      <c r="GTN712" s="447"/>
      <c r="GTO712" s="447"/>
      <c r="GTP712" s="447"/>
      <c r="GTQ712" s="447"/>
      <c r="GTR712" s="447"/>
      <c r="GTS712" s="447"/>
      <c r="GTT712" s="447"/>
      <c r="GTU712" s="447"/>
      <c r="GTV712" s="447"/>
      <c r="GTW712" s="447"/>
      <c r="GTX712" s="447"/>
      <c r="GTY712" s="447"/>
      <c r="GTZ712" s="447"/>
      <c r="GUA712" s="447"/>
      <c r="GUB712" s="447"/>
      <c r="GUC712" s="447"/>
      <c r="GUD712" s="447"/>
      <c r="GUE712" s="447"/>
      <c r="GUF712" s="447"/>
      <c r="GUG712" s="447"/>
      <c r="GUH712" s="447"/>
      <c r="GUI712" s="447"/>
      <c r="GUJ712" s="447"/>
      <c r="GUK712" s="447"/>
      <c r="GUL712" s="447"/>
      <c r="GUM712" s="447"/>
      <c r="GUN712" s="447"/>
      <c r="GUO712" s="447"/>
      <c r="GUP712" s="447"/>
      <c r="GUQ712" s="447"/>
      <c r="GUR712" s="447"/>
      <c r="GUS712" s="447"/>
      <c r="GUT712" s="447"/>
      <c r="GUU712" s="447"/>
      <c r="GUV712" s="447"/>
      <c r="GUW712" s="447"/>
      <c r="GUX712" s="447"/>
      <c r="GUY712" s="447"/>
      <c r="GUZ712" s="447"/>
      <c r="GVA712" s="447"/>
      <c r="GVB712" s="447"/>
      <c r="GVC712" s="447"/>
      <c r="GVD712" s="447"/>
      <c r="GVE712" s="447"/>
      <c r="GVF712" s="447"/>
      <c r="GVG712" s="447"/>
      <c r="GVH712" s="447"/>
      <c r="GVI712" s="447"/>
      <c r="GVJ712" s="447"/>
      <c r="GVK712" s="447"/>
      <c r="GVL712" s="447"/>
      <c r="GVM712" s="447"/>
      <c r="GVN712" s="447"/>
      <c r="GVO712" s="447"/>
      <c r="GVP712" s="447"/>
      <c r="GVQ712" s="447"/>
      <c r="GVR712" s="447"/>
      <c r="GVS712" s="447"/>
      <c r="GVT712" s="447"/>
      <c r="GVU712" s="447"/>
      <c r="GVV712" s="447"/>
      <c r="GVW712" s="447"/>
      <c r="GVX712" s="447"/>
      <c r="GVY712" s="447"/>
      <c r="GVZ712" s="447"/>
      <c r="GWA712" s="447"/>
      <c r="GWB712" s="447"/>
      <c r="GWC712" s="447"/>
      <c r="GWD712" s="447"/>
      <c r="GWE712" s="447"/>
      <c r="GWF712" s="447"/>
      <c r="GWG712" s="447"/>
      <c r="GWH712" s="447"/>
      <c r="GWI712" s="447"/>
      <c r="GWJ712" s="447"/>
      <c r="GWK712" s="447"/>
      <c r="GWL712" s="447"/>
      <c r="GWM712" s="447"/>
      <c r="GWN712" s="447"/>
      <c r="GWO712" s="447"/>
      <c r="GWP712" s="447"/>
      <c r="GWQ712" s="447"/>
      <c r="GWR712" s="447"/>
      <c r="GWS712" s="447"/>
      <c r="GWT712" s="447"/>
      <c r="GWU712" s="447"/>
      <c r="GWV712" s="447"/>
      <c r="GWW712" s="447"/>
      <c r="GWX712" s="447"/>
      <c r="GWY712" s="447"/>
      <c r="GWZ712" s="447"/>
      <c r="GXA712" s="447"/>
      <c r="GXB712" s="447"/>
      <c r="GXC712" s="447"/>
      <c r="GXD712" s="447"/>
      <c r="GXE712" s="447"/>
      <c r="GXF712" s="447"/>
      <c r="GXG712" s="447"/>
      <c r="GXH712" s="447"/>
      <c r="GXI712" s="447"/>
      <c r="GXJ712" s="447"/>
      <c r="GXK712" s="447"/>
      <c r="GXL712" s="447"/>
      <c r="GXM712" s="447"/>
      <c r="GXN712" s="447"/>
      <c r="GXO712" s="447"/>
      <c r="GXP712" s="447"/>
      <c r="GXQ712" s="447"/>
      <c r="GXR712" s="447"/>
      <c r="GXS712" s="447"/>
      <c r="GXT712" s="447"/>
      <c r="GXU712" s="447"/>
      <c r="GXV712" s="447"/>
      <c r="GXW712" s="447"/>
      <c r="GXX712" s="447"/>
      <c r="GXY712" s="447"/>
      <c r="GXZ712" s="447"/>
      <c r="GYA712" s="447"/>
      <c r="GYB712" s="447"/>
      <c r="GYC712" s="447"/>
      <c r="GYD712" s="447"/>
      <c r="GYE712" s="447"/>
      <c r="GYF712" s="447"/>
      <c r="GYG712" s="447"/>
      <c r="GYH712" s="447"/>
      <c r="GYI712" s="447"/>
      <c r="GYJ712" s="447"/>
      <c r="GYK712" s="447"/>
      <c r="GYL712" s="447"/>
      <c r="GYM712" s="447"/>
      <c r="GYN712" s="447"/>
      <c r="GYO712" s="447"/>
      <c r="GYP712" s="447"/>
      <c r="GYQ712" s="447"/>
      <c r="GYR712" s="447"/>
      <c r="GYS712" s="447"/>
      <c r="GYT712" s="447"/>
      <c r="GYU712" s="447"/>
      <c r="GYV712" s="447"/>
      <c r="GYW712" s="447"/>
      <c r="GYX712" s="447"/>
      <c r="GYY712" s="447"/>
      <c r="GYZ712" s="447"/>
      <c r="GZA712" s="447"/>
      <c r="GZB712" s="447"/>
      <c r="GZC712" s="447"/>
      <c r="GZD712" s="447"/>
      <c r="GZE712" s="447"/>
      <c r="GZF712" s="447"/>
      <c r="GZG712" s="447"/>
      <c r="GZH712" s="447"/>
      <c r="GZI712" s="447"/>
      <c r="GZJ712" s="447"/>
      <c r="GZK712" s="447"/>
      <c r="GZL712" s="447"/>
      <c r="GZM712" s="447"/>
      <c r="GZN712" s="447"/>
      <c r="GZO712" s="447"/>
      <c r="GZP712" s="447"/>
      <c r="GZQ712" s="447"/>
      <c r="GZR712" s="447"/>
      <c r="GZS712" s="447"/>
      <c r="GZT712" s="447"/>
      <c r="GZU712" s="447"/>
      <c r="GZV712" s="447"/>
      <c r="GZW712" s="447"/>
      <c r="GZX712" s="447"/>
      <c r="GZY712" s="447"/>
      <c r="GZZ712" s="447"/>
      <c r="HAA712" s="447"/>
      <c r="HAB712" s="447"/>
      <c r="HAC712" s="447"/>
      <c r="HAD712" s="447"/>
      <c r="HAE712" s="447"/>
      <c r="HAF712" s="447"/>
      <c r="HAG712" s="447"/>
      <c r="HAH712" s="447"/>
      <c r="HAI712" s="447"/>
      <c r="HAJ712" s="447"/>
      <c r="HAK712" s="447"/>
      <c r="HAL712" s="447"/>
      <c r="HAM712" s="447"/>
      <c r="HAN712" s="447"/>
      <c r="HAO712" s="447"/>
      <c r="HAP712" s="447"/>
      <c r="HAQ712" s="447"/>
      <c r="HAR712" s="447"/>
      <c r="HAS712" s="447"/>
      <c r="HAT712" s="447"/>
      <c r="HAU712" s="447"/>
      <c r="HAV712" s="447"/>
      <c r="HAW712" s="447"/>
      <c r="HAX712" s="447"/>
      <c r="HAY712" s="447"/>
      <c r="HAZ712" s="447"/>
      <c r="HBA712" s="447"/>
      <c r="HBB712" s="447"/>
      <c r="HBC712" s="447"/>
      <c r="HBD712" s="447"/>
      <c r="HBE712" s="447"/>
      <c r="HBF712" s="447"/>
      <c r="HBG712" s="447"/>
      <c r="HBH712" s="447"/>
      <c r="HBI712" s="447"/>
      <c r="HBJ712" s="447"/>
      <c r="HBK712" s="447"/>
      <c r="HBL712" s="447"/>
      <c r="HBM712" s="447"/>
      <c r="HBN712" s="447"/>
      <c r="HBO712" s="447"/>
      <c r="HBP712" s="447"/>
      <c r="HBQ712" s="447"/>
      <c r="HBR712" s="447"/>
      <c r="HBS712" s="447"/>
      <c r="HBT712" s="447"/>
      <c r="HBU712" s="447"/>
      <c r="HBV712" s="447"/>
      <c r="HBW712" s="447"/>
      <c r="HBX712" s="447"/>
      <c r="HBY712" s="447"/>
      <c r="HBZ712" s="447"/>
      <c r="HCA712" s="447"/>
      <c r="HCB712" s="447"/>
      <c r="HCC712" s="447"/>
      <c r="HCD712" s="447"/>
      <c r="HCE712" s="447"/>
      <c r="HCF712" s="447"/>
      <c r="HCG712" s="447"/>
      <c r="HCH712" s="447"/>
      <c r="HCI712" s="447"/>
      <c r="HCJ712" s="447"/>
      <c r="HCK712" s="447"/>
      <c r="HCL712" s="447"/>
      <c r="HCM712" s="447"/>
      <c r="HCN712" s="447"/>
      <c r="HCO712" s="447"/>
      <c r="HCP712" s="447"/>
      <c r="HCQ712" s="447"/>
      <c r="HCR712" s="447"/>
      <c r="HCS712" s="447"/>
      <c r="HCT712" s="447"/>
      <c r="HCU712" s="447"/>
      <c r="HCV712" s="447"/>
      <c r="HCW712" s="447"/>
      <c r="HCX712" s="447"/>
      <c r="HCY712" s="447"/>
      <c r="HCZ712" s="447"/>
      <c r="HDA712" s="447"/>
      <c r="HDB712" s="447"/>
      <c r="HDC712" s="447"/>
      <c r="HDD712" s="447"/>
      <c r="HDE712" s="447"/>
      <c r="HDF712" s="447"/>
      <c r="HDG712" s="447"/>
      <c r="HDH712" s="447"/>
      <c r="HDI712" s="447"/>
      <c r="HDJ712" s="447"/>
      <c r="HDK712" s="447"/>
      <c r="HDL712" s="447"/>
      <c r="HDM712" s="447"/>
      <c r="HDN712" s="447"/>
      <c r="HDO712" s="447"/>
      <c r="HDP712" s="447"/>
      <c r="HDQ712" s="447"/>
      <c r="HDR712" s="447"/>
      <c r="HDS712" s="447"/>
      <c r="HDT712" s="447"/>
      <c r="HDU712" s="447"/>
      <c r="HDV712" s="447"/>
      <c r="HDW712" s="447"/>
      <c r="HDX712" s="447"/>
      <c r="HDY712" s="447"/>
      <c r="HDZ712" s="447"/>
      <c r="HEA712" s="447"/>
      <c r="HEB712" s="447"/>
      <c r="HEC712" s="447"/>
      <c r="HED712" s="447"/>
      <c r="HEE712" s="447"/>
      <c r="HEF712" s="447"/>
      <c r="HEG712" s="447"/>
      <c r="HEH712" s="447"/>
      <c r="HEI712" s="447"/>
      <c r="HEJ712" s="447"/>
      <c r="HEK712" s="447"/>
      <c r="HEL712" s="447"/>
      <c r="HEM712" s="447"/>
      <c r="HEN712" s="447"/>
      <c r="HEO712" s="447"/>
      <c r="HEP712" s="447"/>
      <c r="HEQ712" s="447"/>
      <c r="HER712" s="447"/>
      <c r="HES712" s="447"/>
      <c r="HET712" s="447"/>
      <c r="HEU712" s="447"/>
      <c r="HEV712" s="447"/>
      <c r="HEW712" s="447"/>
      <c r="HEX712" s="447"/>
      <c r="HEY712" s="447"/>
      <c r="HEZ712" s="447"/>
      <c r="HFA712" s="447"/>
      <c r="HFB712" s="447"/>
      <c r="HFC712" s="447"/>
      <c r="HFD712" s="447"/>
      <c r="HFE712" s="447"/>
      <c r="HFF712" s="447"/>
      <c r="HFG712" s="447"/>
      <c r="HFH712" s="447"/>
      <c r="HFI712" s="447"/>
      <c r="HFJ712" s="447"/>
      <c r="HFK712" s="447"/>
      <c r="HFL712" s="447"/>
      <c r="HFM712" s="447"/>
      <c r="HFN712" s="447"/>
      <c r="HFO712" s="447"/>
      <c r="HFP712" s="447"/>
      <c r="HFQ712" s="447"/>
      <c r="HFR712" s="447"/>
      <c r="HFS712" s="447"/>
      <c r="HFT712" s="447"/>
      <c r="HFU712" s="447"/>
      <c r="HFV712" s="447"/>
      <c r="HFW712" s="447"/>
      <c r="HFX712" s="447"/>
      <c r="HFY712" s="447"/>
      <c r="HFZ712" s="447"/>
      <c r="HGA712" s="447"/>
      <c r="HGB712" s="447"/>
      <c r="HGC712" s="447"/>
      <c r="HGD712" s="447"/>
      <c r="HGE712" s="447"/>
      <c r="HGF712" s="447"/>
      <c r="HGG712" s="447"/>
      <c r="HGH712" s="447"/>
      <c r="HGI712" s="447"/>
      <c r="HGJ712" s="447"/>
      <c r="HGK712" s="447"/>
      <c r="HGL712" s="447"/>
      <c r="HGM712" s="447"/>
      <c r="HGN712" s="447"/>
      <c r="HGO712" s="447"/>
      <c r="HGP712" s="447"/>
      <c r="HGQ712" s="447"/>
      <c r="HGR712" s="447"/>
      <c r="HGS712" s="447"/>
      <c r="HGT712" s="447"/>
      <c r="HGU712" s="447"/>
      <c r="HGV712" s="447"/>
      <c r="HGW712" s="447"/>
      <c r="HGX712" s="447"/>
      <c r="HGY712" s="447"/>
      <c r="HGZ712" s="447"/>
      <c r="HHA712" s="447"/>
      <c r="HHB712" s="447"/>
      <c r="HHC712" s="447"/>
      <c r="HHD712" s="447"/>
      <c r="HHE712" s="447"/>
      <c r="HHF712" s="447"/>
      <c r="HHG712" s="447"/>
      <c r="HHH712" s="447"/>
      <c r="HHI712" s="447"/>
      <c r="HHJ712" s="447"/>
      <c r="HHK712" s="447"/>
      <c r="HHL712" s="447"/>
      <c r="HHM712" s="447"/>
      <c r="HHN712" s="447"/>
      <c r="HHO712" s="447"/>
      <c r="HHP712" s="447"/>
      <c r="HHQ712" s="447"/>
      <c r="HHR712" s="447"/>
      <c r="HHS712" s="447"/>
      <c r="HHT712" s="447"/>
      <c r="HHU712" s="447"/>
      <c r="HHV712" s="447"/>
      <c r="HHW712" s="447"/>
      <c r="HHX712" s="447"/>
      <c r="HHY712" s="447"/>
      <c r="HHZ712" s="447"/>
      <c r="HIA712" s="447"/>
      <c r="HIB712" s="447"/>
      <c r="HIC712" s="447"/>
      <c r="HID712" s="447"/>
      <c r="HIE712" s="447"/>
      <c r="HIF712" s="447"/>
      <c r="HIG712" s="447"/>
      <c r="HIH712" s="447"/>
      <c r="HII712" s="447"/>
      <c r="HIJ712" s="447"/>
      <c r="HIK712" s="447"/>
      <c r="HIL712" s="447"/>
      <c r="HIM712" s="447"/>
      <c r="HIN712" s="447"/>
      <c r="HIO712" s="447"/>
      <c r="HIP712" s="447"/>
      <c r="HIQ712" s="447"/>
      <c r="HIR712" s="447"/>
      <c r="HIS712" s="447"/>
      <c r="HIT712" s="447"/>
      <c r="HIU712" s="447"/>
      <c r="HIV712" s="447"/>
      <c r="HIW712" s="447"/>
      <c r="HIX712" s="447"/>
      <c r="HIY712" s="447"/>
      <c r="HIZ712" s="447"/>
      <c r="HJA712" s="447"/>
      <c r="HJB712" s="447"/>
      <c r="HJC712" s="447"/>
      <c r="HJD712" s="447"/>
      <c r="HJE712" s="447"/>
      <c r="HJF712" s="447"/>
      <c r="HJG712" s="447"/>
      <c r="HJH712" s="447"/>
      <c r="HJI712" s="447"/>
      <c r="HJJ712" s="447"/>
      <c r="HJK712" s="447"/>
      <c r="HJL712" s="447"/>
      <c r="HJM712" s="447"/>
      <c r="HJN712" s="447"/>
      <c r="HJO712" s="447"/>
      <c r="HJP712" s="447"/>
      <c r="HJQ712" s="447"/>
      <c r="HJR712" s="447"/>
      <c r="HJS712" s="447"/>
      <c r="HJT712" s="447"/>
      <c r="HJU712" s="447"/>
      <c r="HJV712" s="447"/>
      <c r="HJW712" s="447"/>
      <c r="HJX712" s="447"/>
      <c r="HJY712" s="447"/>
      <c r="HJZ712" s="447"/>
      <c r="HKA712" s="447"/>
      <c r="HKB712" s="447"/>
      <c r="HKC712" s="447"/>
      <c r="HKD712" s="447"/>
      <c r="HKE712" s="447"/>
      <c r="HKF712" s="447"/>
      <c r="HKG712" s="447"/>
      <c r="HKH712" s="447"/>
      <c r="HKI712" s="447"/>
      <c r="HKJ712" s="447"/>
      <c r="HKK712" s="447"/>
      <c r="HKL712" s="447"/>
      <c r="HKM712" s="447"/>
      <c r="HKN712" s="447"/>
      <c r="HKO712" s="447"/>
      <c r="HKP712" s="447"/>
      <c r="HKQ712" s="447"/>
      <c r="HKR712" s="447"/>
      <c r="HKS712" s="447"/>
      <c r="HKT712" s="447"/>
      <c r="HKU712" s="447"/>
      <c r="HKV712" s="447"/>
      <c r="HKW712" s="447"/>
      <c r="HKX712" s="447"/>
      <c r="HKY712" s="447"/>
      <c r="HKZ712" s="447"/>
      <c r="HLA712" s="447"/>
      <c r="HLB712" s="447"/>
      <c r="HLC712" s="447"/>
      <c r="HLD712" s="447"/>
      <c r="HLE712" s="447"/>
      <c r="HLF712" s="447"/>
      <c r="HLG712" s="447"/>
      <c r="HLH712" s="447"/>
      <c r="HLI712" s="447"/>
      <c r="HLJ712" s="447"/>
      <c r="HLK712" s="447"/>
      <c r="HLL712" s="447"/>
      <c r="HLM712" s="447"/>
      <c r="HLN712" s="447"/>
      <c r="HLO712" s="447"/>
      <c r="HLP712" s="447"/>
      <c r="HLQ712" s="447"/>
      <c r="HLR712" s="447"/>
      <c r="HLS712" s="447"/>
      <c r="HLT712" s="447"/>
      <c r="HLU712" s="447"/>
      <c r="HLV712" s="447"/>
      <c r="HLW712" s="447"/>
      <c r="HLX712" s="447"/>
      <c r="HLY712" s="447"/>
      <c r="HLZ712" s="447"/>
      <c r="HMA712" s="447"/>
      <c r="HMB712" s="447"/>
      <c r="HMC712" s="447"/>
      <c r="HMD712" s="447"/>
      <c r="HME712" s="447"/>
      <c r="HMF712" s="447"/>
      <c r="HMG712" s="447"/>
      <c r="HMH712" s="447"/>
      <c r="HMI712" s="447"/>
      <c r="HMJ712" s="447"/>
      <c r="HMK712" s="447"/>
      <c r="HML712" s="447"/>
      <c r="HMM712" s="447"/>
      <c r="HMN712" s="447"/>
      <c r="HMO712" s="447"/>
      <c r="HMP712" s="447"/>
      <c r="HMQ712" s="447"/>
      <c r="HMR712" s="447"/>
      <c r="HMS712" s="447"/>
      <c r="HMT712" s="447"/>
      <c r="HMU712" s="447"/>
      <c r="HMV712" s="447"/>
      <c r="HMW712" s="447"/>
      <c r="HMX712" s="447"/>
      <c r="HMY712" s="447"/>
      <c r="HMZ712" s="447"/>
      <c r="HNA712" s="447"/>
      <c r="HNB712" s="447"/>
      <c r="HNC712" s="447"/>
      <c r="HND712" s="447"/>
      <c r="HNE712" s="447"/>
      <c r="HNF712" s="447"/>
      <c r="HNG712" s="447"/>
      <c r="HNH712" s="447"/>
      <c r="HNI712" s="447"/>
      <c r="HNJ712" s="447"/>
      <c r="HNK712" s="447"/>
      <c r="HNL712" s="447"/>
      <c r="HNM712" s="447"/>
      <c r="HNN712" s="447"/>
      <c r="HNO712" s="447"/>
      <c r="HNP712" s="447"/>
      <c r="HNQ712" s="447"/>
      <c r="HNR712" s="447"/>
      <c r="HNS712" s="447"/>
      <c r="HNT712" s="447"/>
      <c r="HNU712" s="447"/>
      <c r="HNV712" s="447"/>
      <c r="HNW712" s="447"/>
      <c r="HNX712" s="447"/>
      <c r="HNY712" s="447"/>
      <c r="HNZ712" s="447"/>
      <c r="HOA712" s="447"/>
      <c r="HOB712" s="447"/>
      <c r="HOC712" s="447"/>
      <c r="HOD712" s="447"/>
      <c r="HOE712" s="447"/>
      <c r="HOF712" s="447"/>
      <c r="HOG712" s="447"/>
      <c r="HOH712" s="447"/>
      <c r="HOI712" s="447"/>
      <c r="HOJ712" s="447"/>
      <c r="HOK712" s="447"/>
      <c r="HOL712" s="447"/>
      <c r="HOM712" s="447"/>
      <c r="HON712" s="447"/>
      <c r="HOO712" s="447"/>
      <c r="HOP712" s="447"/>
      <c r="HOQ712" s="447"/>
      <c r="HOR712" s="447"/>
      <c r="HOS712" s="447"/>
      <c r="HOT712" s="447"/>
      <c r="HOU712" s="447"/>
      <c r="HOV712" s="447"/>
      <c r="HOW712" s="447"/>
      <c r="HOX712" s="447"/>
      <c r="HOY712" s="447"/>
      <c r="HOZ712" s="447"/>
      <c r="HPA712" s="447"/>
      <c r="HPB712" s="447"/>
      <c r="HPC712" s="447"/>
      <c r="HPD712" s="447"/>
      <c r="HPE712" s="447"/>
      <c r="HPF712" s="447"/>
      <c r="HPG712" s="447"/>
      <c r="HPH712" s="447"/>
      <c r="HPI712" s="447"/>
      <c r="HPJ712" s="447"/>
      <c r="HPK712" s="447"/>
      <c r="HPL712" s="447"/>
      <c r="HPM712" s="447"/>
      <c r="HPN712" s="447"/>
      <c r="HPO712" s="447"/>
      <c r="HPP712" s="447"/>
      <c r="HPQ712" s="447"/>
      <c r="HPR712" s="447"/>
      <c r="HPS712" s="447"/>
      <c r="HPT712" s="447"/>
      <c r="HPU712" s="447"/>
      <c r="HPV712" s="447"/>
      <c r="HPW712" s="447"/>
      <c r="HPX712" s="447"/>
      <c r="HPY712" s="447"/>
      <c r="HPZ712" s="447"/>
      <c r="HQA712" s="447"/>
      <c r="HQB712" s="447"/>
      <c r="HQC712" s="447"/>
      <c r="HQD712" s="447"/>
      <c r="HQE712" s="447"/>
      <c r="HQF712" s="447"/>
      <c r="HQG712" s="447"/>
      <c r="HQH712" s="447"/>
      <c r="HQI712" s="447"/>
      <c r="HQJ712" s="447"/>
      <c r="HQK712" s="447"/>
      <c r="HQL712" s="447"/>
      <c r="HQM712" s="447"/>
      <c r="HQN712" s="447"/>
      <c r="HQO712" s="447"/>
      <c r="HQP712" s="447"/>
      <c r="HQQ712" s="447"/>
      <c r="HQR712" s="447"/>
      <c r="HQS712" s="447"/>
      <c r="HQT712" s="447"/>
      <c r="HQU712" s="447"/>
      <c r="HQV712" s="447"/>
      <c r="HQW712" s="447"/>
      <c r="HQX712" s="447"/>
      <c r="HQY712" s="447"/>
      <c r="HQZ712" s="447"/>
      <c r="HRA712" s="447"/>
      <c r="HRB712" s="447"/>
      <c r="HRC712" s="447"/>
      <c r="HRD712" s="447"/>
      <c r="HRE712" s="447"/>
      <c r="HRF712" s="447"/>
      <c r="HRG712" s="447"/>
      <c r="HRH712" s="447"/>
      <c r="HRI712" s="447"/>
      <c r="HRJ712" s="447"/>
      <c r="HRK712" s="447"/>
      <c r="HRL712" s="447"/>
      <c r="HRM712" s="447"/>
      <c r="HRN712" s="447"/>
      <c r="HRO712" s="447"/>
      <c r="HRP712" s="447"/>
      <c r="HRQ712" s="447"/>
      <c r="HRR712" s="447"/>
      <c r="HRS712" s="447"/>
      <c r="HRT712" s="447"/>
      <c r="HRU712" s="447"/>
      <c r="HRV712" s="447"/>
      <c r="HRW712" s="447"/>
      <c r="HRX712" s="447"/>
      <c r="HRY712" s="447"/>
      <c r="HRZ712" s="447"/>
      <c r="HSA712" s="447"/>
      <c r="HSB712" s="447"/>
      <c r="HSC712" s="447"/>
      <c r="HSD712" s="447"/>
      <c r="HSE712" s="447"/>
      <c r="HSF712" s="447"/>
      <c r="HSG712" s="447"/>
      <c r="HSH712" s="447"/>
      <c r="HSI712" s="447"/>
      <c r="HSJ712" s="447"/>
      <c r="HSK712" s="447"/>
      <c r="HSL712" s="447"/>
      <c r="HSM712" s="447"/>
      <c r="HSN712" s="447"/>
      <c r="HSO712" s="447"/>
      <c r="HSP712" s="447"/>
      <c r="HSQ712" s="447"/>
      <c r="HSR712" s="447"/>
      <c r="HSS712" s="447"/>
      <c r="HST712" s="447"/>
      <c r="HSU712" s="447"/>
      <c r="HSV712" s="447"/>
      <c r="HSW712" s="447"/>
      <c r="HSX712" s="447"/>
      <c r="HSY712" s="447"/>
      <c r="HSZ712" s="447"/>
      <c r="HTA712" s="447"/>
      <c r="HTB712" s="447"/>
      <c r="HTC712" s="447"/>
      <c r="HTD712" s="447"/>
      <c r="HTE712" s="447"/>
      <c r="HTF712" s="447"/>
      <c r="HTG712" s="447"/>
      <c r="HTH712" s="447"/>
      <c r="HTI712" s="447"/>
      <c r="HTJ712" s="447"/>
      <c r="HTK712" s="447"/>
      <c r="HTL712" s="447"/>
      <c r="HTM712" s="447"/>
      <c r="HTN712" s="447"/>
      <c r="HTO712" s="447"/>
      <c r="HTP712" s="447"/>
      <c r="HTQ712" s="447"/>
      <c r="HTR712" s="447"/>
      <c r="HTS712" s="447"/>
      <c r="HTT712" s="447"/>
      <c r="HTU712" s="447"/>
      <c r="HTV712" s="447"/>
      <c r="HTW712" s="447"/>
      <c r="HTX712" s="447"/>
      <c r="HTY712" s="447"/>
      <c r="HTZ712" s="447"/>
      <c r="HUA712" s="447"/>
      <c r="HUB712" s="447"/>
      <c r="HUC712" s="447"/>
      <c r="HUD712" s="447"/>
      <c r="HUE712" s="447"/>
      <c r="HUF712" s="447"/>
      <c r="HUG712" s="447"/>
      <c r="HUH712" s="447"/>
      <c r="HUI712" s="447"/>
      <c r="HUJ712" s="447"/>
      <c r="HUK712" s="447"/>
      <c r="HUL712" s="447"/>
      <c r="HUM712" s="447"/>
      <c r="HUN712" s="447"/>
      <c r="HUO712" s="447"/>
      <c r="HUP712" s="447"/>
      <c r="HUQ712" s="447"/>
      <c r="HUR712" s="447"/>
      <c r="HUS712" s="447"/>
      <c r="HUT712" s="447"/>
      <c r="HUU712" s="447"/>
      <c r="HUV712" s="447"/>
      <c r="HUW712" s="447"/>
      <c r="HUX712" s="447"/>
      <c r="HUY712" s="447"/>
      <c r="HUZ712" s="447"/>
      <c r="HVA712" s="447"/>
      <c r="HVB712" s="447"/>
      <c r="HVC712" s="447"/>
      <c r="HVD712" s="447"/>
      <c r="HVE712" s="447"/>
      <c r="HVF712" s="447"/>
      <c r="HVG712" s="447"/>
      <c r="HVH712" s="447"/>
      <c r="HVI712" s="447"/>
      <c r="HVJ712" s="447"/>
      <c r="HVK712" s="447"/>
      <c r="HVL712" s="447"/>
      <c r="HVM712" s="447"/>
      <c r="HVN712" s="447"/>
      <c r="HVO712" s="447"/>
      <c r="HVP712" s="447"/>
      <c r="HVQ712" s="447"/>
      <c r="HVR712" s="447"/>
      <c r="HVS712" s="447"/>
      <c r="HVT712" s="447"/>
      <c r="HVU712" s="447"/>
      <c r="HVV712" s="447"/>
      <c r="HVW712" s="447"/>
      <c r="HVX712" s="447"/>
      <c r="HVY712" s="447"/>
      <c r="HVZ712" s="447"/>
      <c r="HWA712" s="447"/>
      <c r="HWB712" s="447"/>
      <c r="HWC712" s="447"/>
      <c r="HWD712" s="447"/>
      <c r="HWE712" s="447"/>
      <c r="HWF712" s="447"/>
      <c r="HWG712" s="447"/>
      <c r="HWH712" s="447"/>
      <c r="HWI712" s="447"/>
      <c r="HWJ712" s="447"/>
      <c r="HWK712" s="447"/>
      <c r="HWL712" s="447"/>
      <c r="HWM712" s="447"/>
      <c r="HWN712" s="447"/>
      <c r="HWO712" s="447"/>
      <c r="HWP712" s="447"/>
      <c r="HWQ712" s="447"/>
      <c r="HWR712" s="447"/>
      <c r="HWS712" s="447"/>
      <c r="HWT712" s="447"/>
      <c r="HWU712" s="447"/>
      <c r="HWV712" s="447"/>
      <c r="HWW712" s="447"/>
      <c r="HWX712" s="447"/>
      <c r="HWY712" s="447"/>
      <c r="HWZ712" s="447"/>
      <c r="HXA712" s="447"/>
      <c r="HXB712" s="447"/>
      <c r="HXC712" s="447"/>
      <c r="HXD712" s="447"/>
      <c r="HXE712" s="447"/>
      <c r="HXF712" s="447"/>
      <c r="HXG712" s="447"/>
      <c r="HXH712" s="447"/>
      <c r="HXI712" s="447"/>
      <c r="HXJ712" s="447"/>
      <c r="HXK712" s="447"/>
      <c r="HXL712" s="447"/>
      <c r="HXM712" s="447"/>
      <c r="HXN712" s="447"/>
      <c r="HXO712" s="447"/>
      <c r="HXP712" s="447"/>
      <c r="HXQ712" s="447"/>
      <c r="HXR712" s="447"/>
      <c r="HXS712" s="447"/>
      <c r="HXT712" s="447"/>
      <c r="HXU712" s="447"/>
      <c r="HXV712" s="447"/>
      <c r="HXW712" s="447"/>
      <c r="HXX712" s="447"/>
      <c r="HXY712" s="447"/>
      <c r="HXZ712" s="447"/>
      <c r="HYA712" s="447"/>
      <c r="HYB712" s="447"/>
      <c r="HYC712" s="447"/>
      <c r="HYD712" s="447"/>
      <c r="HYE712" s="447"/>
      <c r="HYF712" s="447"/>
      <c r="HYG712" s="447"/>
      <c r="HYH712" s="447"/>
      <c r="HYI712" s="447"/>
      <c r="HYJ712" s="447"/>
      <c r="HYK712" s="447"/>
      <c r="HYL712" s="447"/>
      <c r="HYM712" s="447"/>
      <c r="HYN712" s="447"/>
      <c r="HYO712" s="447"/>
      <c r="HYP712" s="447"/>
      <c r="HYQ712" s="447"/>
      <c r="HYR712" s="447"/>
      <c r="HYS712" s="447"/>
      <c r="HYT712" s="447"/>
      <c r="HYU712" s="447"/>
      <c r="HYV712" s="447"/>
      <c r="HYW712" s="447"/>
      <c r="HYX712" s="447"/>
      <c r="HYY712" s="447"/>
      <c r="HYZ712" s="447"/>
      <c r="HZA712" s="447"/>
      <c r="HZB712" s="447"/>
      <c r="HZC712" s="447"/>
      <c r="HZD712" s="447"/>
      <c r="HZE712" s="447"/>
      <c r="HZF712" s="447"/>
      <c r="HZG712" s="447"/>
      <c r="HZH712" s="447"/>
      <c r="HZI712" s="447"/>
      <c r="HZJ712" s="447"/>
      <c r="HZK712" s="447"/>
      <c r="HZL712" s="447"/>
      <c r="HZM712" s="447"/>
      <c r="HZN712" s="447"/>
      <c r="HZO712" s="447"/>
      <c r="HZP712" s="447"/>
      <c r="HZQ712" s="447"/>
      <c r="HZR712" s="447"/>
      <c r="HZS712" s="447"/>
      <c r="HZT712" s="447"/>
      <c r="HZU712" s="447"/>
      <c r="HZV712" s="447"/>
      <c r="HZW712" s="447"/>
      <c r="HZX712" s="447"/>
      <c r="HZY712" s="447"/>
      <c r="HZZ712" s="447"/>
      <c r="IAA712" s="447"/>
      <c r="IAB712" s="447"/>
      <c r="IAC712" s="447"/>
      <c r="IAD712" s="447"/>
      <c r="IAE712" s="447"/>
      <c r="IAF712" s="447"/>
      <c r="IAG712" s="447"/>
      <c r="IAH712" s="447"/>
      <c r="IAI712" s="447"/>
      <c r="IAJ712" s="447"/>
      <c r="IAK712" s="447"/>
      <c r="IAL712" s="447"/>
      <c r="IAM712" s="447"/>
      <c r="IAN712" s="447"/>
      <c r="IAO712" s="447"/>
      <c r="IAP712" s="447"/>
      <c r="IAQ712" s="447"/>
      <c r="IAR712" s="447"/>
      <c r="IAS712" s="447"/>
      <c r="IAT712" s="447"/>
      <c r="IAU712" s="447"/>
      <c r="IAV712" s="447"/>
      <c r="IAW712" s="447"/>
      <c r="IAX712" s="447"/>
      <c r="IAY712" s="447"/>
      <c r="IAZ712" s="447"/>
      <c r="IBA712" s="447"/>
      <c r="IBB712" s="447"/>
      <c r="IBC712" s="447"/>
      <c r="IBD712" s="447"/>
      <c r="IBE712" s="447"/>
      <c r="IBF712" s="447"/>
      <c r="IBG712" s="447"/>
      <c r="IBH712" s="447"/>
      <c r="IBI712" s="447"/>
      <c r="IBJ712" s="447"/>
      <c r="IBK712" s="447"/>
      <c r="IBL712" s="447"/>
      <c r="IBM712" s="447"/>
      <c r="IBN712" s="447"/>
      <c r="IBO712" s="447"/>
      <c r="IBP712" s="447"/>
      <c r="IBQ712" s="447"/>
      <c r="IBR712" s="447"/>
      <c r="IBS712" s="447"/>
      <c r="IBT712" s="447"/>
      <c r="IBU712" s="447"/>
      <c r="IBV712" s="447"/>
      <c r="IBW712" s="447"/>
      <c r="IBX712" s="447"/>
      <c r="IBY712" s="447"/>
      <c r="IBZ712" s="447"/>
      <c r="ICA712" s="447"/>
      <c r="ICB712" s="447"/>
      <c r="ICC712" s="447"/>
      <c r="ICD712" s="447"/>
      <c r="ICE712" s="447"/>
      <c r="ICF712" s="447"/>
      <c r="ICG712" s="447"/>
      <c r="ICH712" s="447"/>
      <c r="ICI712" s="447"/>
      <c r="ICJ712" s="447"/>
      <c r="ICK712" s="447"/>
      <c r="ICL712" s="447"/>
      <c r="ICM712" s="447"/>
      <c r="ICN712" s="447"/>
      <c r="ICO712" s="447"/>
      <c r="ICP712" s="447"/>
      <c r="ICQ712" s="447"/>
      <c r="ICR712" s="447"/>
      <c r="ICS712" s="447"/>
      <c r="ICT712" s="447"/>
      <c r="ICU712" s="447"/>
      <c r="ICV712" s="447"/>
      <c r="ICW712" s="447"/>
      <c r="ICX712" s="447"/>
      <c r="ICY712" s="447"/>
      <c r="ICZ712" s="447"/>
      <c r="IDA712" s="447"/>
      <c r="IDB712" s="447"/>
      <c r="IDC712" s="447"/>
      <c r="IDD712" s="447"/>
      <c r="IDE712" s="447"/>
      <c r="IDF712" s="447"/>
      <c r="IDG712" s="447"/>
      <c r="IDH712" s="447"/>
      <c r="IDI712" s="447"/>
      <c r="IDJ712" s="447"/>
      <c r="IDK712" s="447"/>
      <c r="IDL712" s="447"/>
      <c r="IDM712" s="447"/>
      <c r="IDN712" s="447"/>
      <c r="IDO712" s="447"/>
      <c r="IDP712" s="447"/>
      <c r="IDQ712" s="447"/>
      <c r="IDR712" s="447"/>
      <c r="IDS712" s="447"/>
      <c r="IDT712" s="447"/>
      <c r="IDU712" s="447"/>
      <c r="IDV712" s="447"/>
      <c r="IDW712" s="447"/>
      <c r="IDX712" s="447"/>
      <c r="IDY712" s="447"/>
      <c r="IDZ712" s="447"/>
      <c r="IEA712" s="447"/>
      <c r="IEB712" s="447"/>
      <c r="IEC712" s="447"/>
      <c r="IED712" s="447"/>
      <c r="IEE712" s="447"/>
      <c r="IEF712" s="447"/>
      <c r="IEG712" s="447"/>
      <c r="IEH712" s="447"/>
      <c r="IEI712" s="447"/>
      <c r="IEJ712" s="447"/>
      <c r="IEK712" s="447"/>
      <c r="IEL712" s="447"/>
      <c r="IEM712" s="447"/>
      <c r="IEN712" s="447"/>
      <c r="IEO712" s="447"/>
      <c r="IEP712" s="447"/>
      <c r="IEQ712" s="447"/>
      <c r="IER712" s="447"/>
      <c r="IES712" s="447"/>
      <c r="IET712" s="447"/>
      <c r="IEU712" s="447"/>
      <c r="IEV712" s="447"/>
      <c r="IEW712" s="447"/>
      <c r="IEX712" s="447"/>
      <c r="IEY712" s="447"/>
      <c r="IEZ712" s="447"/>
      <c r="IFA712" s="447"/>
      <c r="IFB712" s="447"/>
      <c r="IFC712" s="447"/>
      <c r="IFD712" s="447"/>
      <c r="IFE712" s="447"/>
      <c r="IFF712" s="447"/>
      <c r="IFG712" s="447"/>
      <c r="IFH712" s="447"/>
      <c r="IFI712" s="447"/>
      <c r="IFJ712" s="447"/>
      <c r="IFK712" s="447"/>
      <c r="IFL712" s="447"/>
      <c r="IFM712" s="447"/>
      <c r="IFN712" s="447"/>
      <c r="IFO712" s="447"/>
      <c r="IFP712" s="447"/>
      <c r="IFQ712" s="447"/>
      <c r="IFR712" s="447"/>
      <c r="IFS712" s="447"/>
      <c r="IFT712" s="447"/>
      <c r="IFU712" s="447"/>
      <c r="IFV712" s="447"/>
      <c r="IFW712" s="447"/>
      <c r="IFX712" s="447"/>
      <c r="IFY712" s="447"/>
      <c r="IFZ712" s="447"/>
      <c r="IGA712" s="447"/>
      <c r="IGB712" s="447"/>
      <c r="IGC712" s="447"/>
      <c r="IGD712" s="447"/>
      <c r="IGE712" s="447"/>
      <c r="IGF712" s="447"/>
      <c r="IGG712" s="447"/>
      <c r="IGH712" s="447"/>
      <c r="IGI712" s="447"/>
      <c r="IGJ712" s="447"/>
      <c r="IGK712" s="447"/>
      <c r="IGL712" s="447"/>
      <c r="IGM712" s="447"/>
      <c r="IGN712" s="447"/>
      <c r="IGO712" s="447"/>
      <c r="IGP712" s="447"/>
      <c r="IGQ712" s="447"/>
      <c r="IGR712" s="447"/>
      <c r="IGS712" s="447"/>
      <c r="IGT712" s="447"/>
      <c r="IGU712" s="447"/>
      <c r="IGV712" s="447"/>
      <c r="IGW712" s="447"/>
      <c r="IGX712" s="447"/>
      <c r="IGY712" s="447"/>
      <c r="IGZ712" s="447"/>
      <c r="IHA712" s="447"/>
      <c r="IHB712" s="447"/>
      <c r="IHC712" s="447"/>
      <c r="IHD712" s="447"/>
      <c r="IHE712" s="447"/>
      <c r="IHF712" s="447"/>
      <c r="IHG712" s="447"/>
      <c r="IHH712" s="447"/>
      <c r="IHI712" s="447"/>
      <c r="IHJ712" s="447"/>
      <c r="IHK712" s="447"/>
      <c r="IHL712" s="447"/>
      <c r="IHM712" s="447"/>
      <c r="IHN712" s="447"/>
      <c r="IHO712" s="447"/>
      <c r="IHP712" s="447"/>
      <c r="IHQ712" s="447"/>
      <c r="IHR712" s="447"/>
      <c r="IHS712" s="447"/>
      <c r="IHT712" s="447"/>
      <c r="IHU712" s="447"/>
      <c r="IHV712" s="447"/>
      <c r="IHW712" s="447"/>
      <c r="IHX712" s="447"/>
      <c r="IHY712" s="447"/>
      <c r="IHZ712" s="447"/>
      <c r="IIA712" s="447"/>
      <c r="IIB712" s="447"/>
      <c r="IIC712" s="447"/>
      <c r="IID712" s="447"/>
      <c r="IIE712" s="447"/>
      <c r="IIF712" s="447"/>
      <c r="IIG712" s="447"/>
      <c r="IIH712" s="447"/>
      <c r="III712" s="447"/>
      <c r="IIJ712" s="447"/>
      <c r="IIK712" s="447"/>
      <c r="IIL712" s="447"/>
      <c r="IIM712" s="447"/>
      <c r="IIN712" s="447"/>
      <c r="IIO712" s="447"/>
      <c r="IIP712" s="447"/>
      <c r="IIQ712" s="447"/>
      <c r="IIR712" s="447"/>
      <c r="IIS712" s="447"/>
      <c r="IIT712" s="447"/>
      <c r="IIU712" s="447"/>
      <c r="IIV712" s="447"/>
      <c r="IIW712" s="447"/>
      <c r="IIX712" s="447"/>
      <c r="IIY712" s="447"/>
      <c r="IIZ712" s="447"/>
      <c r="IJA712" s="447"/>
      <c r="IJB712" s="447"/>
      <c r="IJC712" s="447"/>
      <c r="IJD712" s="447"/>
      <c r="IJE712" s="447"/>
      <c r="IJF712" s="447"/>
      <c r="IJG712" s="447"/>
      <c r="IJH712" s="447"/>
      <c r="IJI712" s="447"/>
      <c r="IJJ712" s="447"/>
      <c r="IJK712" s="447"/>
      <c r="IJL712" s="447"/>
      <c r="IJM712" s="447"/>
      <c r="IJN712" s="447"/>
      <c r="IJO712" s="447"/>
      <c r="IJP712" s="447"/>
      <c r="IJQ712" s="447"/>
      <c r="IJR712" s="447"/>
      <c r="IJS712" s="447"/>
      <c r="IJT712" s="447"/>
      <c r="IJU712" s="447"/>
      <c r="IJV712" s="447"/>
      <c r="IJW712" s="447"/>
      <c r="IJX712" s="447"/>
      <c r="IJY712" s="447"/>
      <c r="IJZ712" s="447"/>
      <c r="IKA712" s="447"/>
      <c r="IKB712" s="447"/>
      <c r="IKC712" s="447"/>
      <c r="IKD712" s="447"/>
      <c r="IKE712" s="447"/>
      <c r="IKF712" s="447"/>
      <c r="IKG712" s="447"/>
      <c r="IKH712" s="447"/>
      <c r="IKI712" s="447"/>
      <c r="IKJ712" s="447"/>
      <c r="IKK712" s="447"/>
      <c r="IKL712" s="447"/>
      <c r="IKM712" s="447"/>
      <c r="IKN712" s="447"/>
      <c r="IKO712" s="447"/>
      <c r="IKP712" s="447"/>
      <c r="IKQ712" s="447"/>
      <c r="IKR712" s="447"/>
      <c r="IKS712" s="447"/>
      <c r="IKT712" s="447"/>
      <c r="IKU712" s="447"/>
      <c r="IKV712" s="447"/>
      <c r="IKW712" s="447"/>
      <c r="IKX712" s="447"/>
      <c r="IKY712" s="447"/>
      <c r="IKZ712" s="447"/>
      <c r="ILA712" s="447"/>
      <c r="ILB712" s="447"/>
      <c r="ILC712" s="447"/>
      <c r="ILD712" s="447"/>
      <c r="ILE712" s="447"/>
      <c r="ILF712" s="447"/>
      <c r="ILG712" s="447"/>
      <c r="ILH712" s="447"/>
      <c r="ILI712" s="447"/>
      <c r="ILJ712" s="447"/>
      <c r="ILK712" s="447"/>
      <c r="ILL712" s="447"/>
      <c r="ILM712" s="447"/>
      <c r="ILN712" s="447"/>
      <c r="ILO712" s="447"/>
      <c r="ILP712" s="447"/>
      <c r="ILQ712" s="447"/>
      <c r="ILR712" s="447"/>
      <c r="ILS712" s="447"/>
      <c r="ILT712" s="447"/>
      <c r="ILU712" s="447"/>
      <c r="ILV712" s="447"/>
      <c r="ILW712" s="447"/>
      <c r="ILX712" s="447"/>
      <c r="ILY712" s="447"/>
      <c r="ILZ712" s="447"/>
      <c r="IMA712" s="447"/>
      <c r="IMB712" s="447"/>
      <c r="IMC712" s="447"/>
      <c r="IMD712" s="447"/>
      <c r="IME712" s="447"/>
      <c r="IMF712" s="447"/>
      <c r="IMG712" s="447"/>
      <c r="IMH712" s="447"/>
      <c r="IMI712" s="447"/>
      <c r="IMJ712" s="447"/>
      <c r="IMK712" s="447"/>
      <c r="IML712" s="447"/>
      <c r="IMM712" s="447"/>
      <c r="IMN712" s="447"/>
      <c r="IMO712" s="447"/>
      <c r="IMP712" s="447"/>
      <c r="IMQ712" s="447"/>
      <c r="IMR712" s="447"/>
      <c r="IMS712" s="447"/>
      <c r="IMT712" s="447"/>
      <c r="IMU712" s="447"/>
      <c r="IMV712" s="447"/>
      <c r="IMW712" s="447"/>
      <c r="IMX712" s="447"/>
      <c r="IMY712" s="447"/>
      <c r="IMZ712" s="447"/>
      <c r="INA712" s="447"/>
      <c r="INB712" s="447"/>
      <c r="INC712" s="447"/>
      <c r="IND712" s="447"/>
      <c r="INE712" s="447"/>
      <c r="INF712" s="447"/>
      <c r="ING712" s="447"/>
      <c r="INH712" s="447"/>
      <c r="INI712" s="447"/>
      <c r="INJ712" s="447"/>
      <c r="INK712" s="447"/>
      <c r="INL712" s="447"/>
      <c r="INM712" s="447"/>
      <c r="INN712" s="447"/>
      <c r="INO712" s="447"/>
      <c r="INP712" s="447"/>
      <c r="INQ712" s="447"/>
      <c r="INR712" s="447"/>
      <c r="INS712" s="447"/>
      <c r="INT712" s="447"/>
      <c r="INU712" s="447"/>
      <c r="INV712" s="447"/>
      <c r="INW712" s="447"/>
      <c r="INX712" s="447"/>
      <c r="INY712" s="447"/>
      <c r="INZ712" s="447"/>
      <c r="IOA712" s="447"/>
      <c r="IOB712" s="447"/>
      <c r="IOC712" s="447"/>
      <c r="IOD712" s="447"/>
      <c r="IOE712" s="447"/>
      <c r="IOF712" s="447"/>
      <c r="IOG712" s="447"/>
      <c r="IOH712" s="447"/>
      <c r="IOI712" s="447"/>
      <c r="IOJ712" s="447"/>
      <c r="IOK712" s="447"/>
      <c r="IOL712" s="447"/>
      <c r="IOM712" s="447"/>
      <c r="ION712" s="447"/>
      <c r="IOO712" s="447"/>
      <c r="IOP712" s="447"/>
      <c r="IOQ712" s="447"/>
      <c r="IOR712" s="447"/>
      <c r="IOS712" s="447"/>
      <c r="IOT712" s="447"/>
      <c r="IOU712" s="447"/>
      <c r="IOV712" s="447"/>
      <c r="IOW712" s="447"/>
      <c r="IOX712" s="447"/>
      <c r="IOY712" s="447"/>
      <c r="IOZ712" s="447"/>
      <c r="IPA712" s="447"/>
      <c r="IPB712" s="447"/>
      <c r="IPC712" s="447"/>
      <c r="IPD712" s="447"/>
      <c r="IPE712" s="447"/>
      <c r="IPF712" s="447"/>
      <c r="IPG712" s="447"/>
      <c r="IPH712" s="447"/>
      <c r="IPI712" s="447"/>
      <c r="IPJ712" s="447"/>
      <c r="IPK712" s="447"/>
      <c r="IPL712" s="447"/>
      <c r="IPM712" s="447"/>
      <c r="IPN712" s="447"/>
      <c r="IPO712" s="447"/>
      <c r="IPP712" s="447"/>
      <c r="IPQ712" s="447"/>
      <c r="IPR712" s="447"/>
      <c r="IPS712" s="447"/>
      <c r="IPT712" s="447"/>
      <c r="IPU712" s="447"/>
      <c r="IPV712" s="447"/>
      <c r="IPW712" s="447"/>
      <c r="IPX712" s="447"/>
      <c r="IPY712" s="447"/>
      <c r="IPZ712" s="447"/>
      <c r="IQA712" s="447"/>
      <c r="IQB712" s="447"/>
      <c r="IQC712" s="447"/>
      <c r="IQD712" s="447"/>
      <c r="IQE712" s="447"/>
      <c r="IQF712" s="447"/>
      <c r="IQG712" s="447"/>
      <c r="IQH712" s="447"/>
      <c r="IQI712" s="447"/>
      <c r="IQJ712" s="447"/>
      <c r="IQK712" s="447"/>
      <c r="IQL712" s="447"/>
      <c r="IQM712" s="447"/>
      <c r="IQN712" s="447"/>
      <c r="IQO712" s="447"/>
      <c r="IQP712" s="447"/>
      <c r="IQQ712" s="447"/>
      <c r="IQR712" s="447"/>
      <c r="IQS712" s="447"/>
      <c r="IQT712" s="447"/>
      <c r="IQU712" s="447"/>
      <c r="IQV712" s="447"/>
      <c r="IQW712" s="447"/>
      <c r="IQX712" s="447"/>
      <c r="IQY712" s="447"/>
      <c r="IQZ712" s="447"/>
      <c r="IRA712" s="447"/>
      <c r="IRB712" s="447"/>
      <c r="IRC712" s="447"/>
      <c r="IRD712" s="447"/>
      <c r="IRE712" s="447"/>
      <c r="IRF712" s="447"/>
      <c r="IRG712" s="447"/>
      <c r="IRH712" s="447"/>
      <c r="IRI712" s="447"/>
      <c r="IRJ712" s="447"/>
      <c r="IRK712" s="447"/>
      <c r="IRL712" s="447"/>
      <c r="IRM712" s="447"/>
      <c r="IRN712" s="447"/>
      <c r="IRO712" s="447"/>
      <c r="IRP712" s="447"/>
      <c r="IRQ712" s="447"/>
      <c r="IRR712" s="447"/>
      <c r="IRS712" s="447"/>
      <c r="IRT712" s="447"/>
      <c r="IRU712" s="447"/>
      <c r="IRV712" s="447"/>
      <c r="IRW712" s="447"/>
      <c r="IRX712" s="447"/>
      <c r="IRY712" s="447"/>
      <c r="IRZ712" s="447"/>
      <c r="ISA712" s="447"/>
      <c r="ISB712" s="447"/>
      <c r="ISC712" s="447"/>
      <c r="ISD712" s="447"/>
      <c r="ISE712" s="447"/>
      <c r="ISF712" s="447"/>
      <c r="ISG712" s="447"/>
      <c r="ISH712" s="447"/>
      <c r="ISI712" s="447"/>
      <c r="ISJ712" s="447"/>
      <c r="ISK712" s="447"/>
      <c r="ISL712" s="447"/>
      <c r="ISM712" s="447"/>
      <c r="ISN712" s="447"/>
      <c r="ISO712" s="447"/>
      <c r="ISP712" s="447"/>
      <c r="ISQ712" s="447"/>
      <c r="ISR712" s="447"/>
      <c r="ISS712" s="447"/>
      <c r="IST712" s="447"/>
      <c r="ISU712" s="447"/>
      <c r="ISV712" s="447"/>
      <c r="ISW712" s="447"/>
      <c r="ISX712" s="447"/>
      <c r="ISY712" s="447"/>
      <c r="ISZ712" s="447"/>
      <c r="ITA712" s="447"/>
      <c r="ITB712" s="447"/>
      <c r="ITC712" s="447"/>
      <c r="ITD712" s="447"/>
      <c r="ITE712" s="447"/>
      <c r="ITF712" s="447"/>
      <c r="ITG712" s="447"/>
      <c r="ITH712" s="447"/>
      <c r="ITI712" s="447"/>
      <c r="ITJ712" s="447"/>
      <c r="ITK712" s="447"/>
      <c r="ITL712" s="447"/>
      <c r="ITM712" s="447"/>
      <c r="ITN712" s="447"/>
      <c r="ITO712" s="447"/>
      <c r="ITP712" s="447"/>
      <c r="ITQ712" s="447"/>
      <c r="ITR712" s="447"/>
      <c r="ITS712" s="447"/>
      <c r="ITT712" s="447"/>
      <c r="ITU712" s="447"/>
      <c r="ITV712" s="447"/>
      <c r="ITW712" s="447"/>
      <c r="ITX712" s="447"/>
      <c r="ITY712" s="447"/>
      <c r="ITZ712" s="447"/>
      <c r="IUA712" s="447"/>
      <c r="IUB712" s="447"/>
      <c r="IUC712" s="447"/>
      <c r="IUD712" s="447"/>
      <c r="IUE712" s="447"/>
      <c r="IUF712" s="447"/>
      <c r="IUG712" s="447"/>
      <c r="IUH712" s="447"/>
      <c r="IUI712" s="447"/>
      <c r="IUJ712" s="447"/>
      <c r="IUK712" s="447"/>
      <c r="IUL712" s="447"/>
      <c r="IUM712" s="447"/>
      <c r="IUN712" s="447"/>
      <c r="IUO712" s="447"/>
      <c r="IUP712" s="447"/>
      <c r="IUQ712" s="447"/>
      <c r="IUR712" s="447"/>
      <c r="IUS712" s="447"/>
      <c r="IUT712" s="447"/>
      <c r="IUU712" s="447"/>
      <c r="IUV712" s="447"/>
      <c r="IUW712" s="447"/>
      <c r="IUX712" s="447"/>
      <c r="IUY712" s="447"/>
      <c r="IUZ712" s="447"/>
      <c r="IVA712" s="447"/>
      <c r="IVB712" s="447"/>
      <c r="IVC712" s="447"/>
      <c r="IVD712" s="447"/>
      <c r="IVE712" s="447"/>
      <c r="IVF712" s="447"/>
      <c r="IVG712" s="447"/>
      <c r="IVH712" s="447"/>
      <c r="IVI712" s="447"/>
      <c r="IVJ712" s="447"/>
      <c r="IVK712" s="447"/>
      <c r="IVL712" s="447"/>
      <c r="IVM712" s="447"/>
      <c r="IVN712" s="447"/>
      <c r="IVO712" s="447"/>
      <c r="IVP712" s="447"/>
      <c r="IVQ712" s="447"/>
      <c r="IVR712" s="447"/>
      <c r="IVS712" s="447"/>
      <c r="IVT712" s="447"/>
      <c r="IVU712" s="447"/>
      <c r="IVV712" s="447"/>
      <c r="IVW712" s="447"/>
      <c r="IVX712" s="447"/>
      <c r="IVY712" s="447"/>
      <c r="IVZ712" s="447"/>
      <c r="IWA712" s="447"/>
      <c r="IWB712" s="447"/>
      <c r="IWC712" s="447"/>
      <c r="IWD712" s="447"/>
      <c r="IWE712" s="447"/>
      <c r="IWF712" s="447"/>
      <c r="IWG712" s="447"/>
      <c r="IWH712" s="447"/>
      <c r="IWI712" s="447"/>
      <c r="IWJ712" s="447"/>
      <c r="IWK712" s="447"/>
      <c r="IWL712" s="447"/>
      <c r="IWM712" s="447"/>
      <c r="IWN712" s="447"/>
      <c r="IWO712" s="447"/>
      <c r="IWP712" s="447"/>
      <c r="IWQ712" s="447"/>
      <c r="IWR712" s="447"/>
      <c r="IWS712" s="447"/>
      <c r="IWT712" s="447"/>
      <c r="IWU712" s="447"/>
      <c r="IWV712" s="447"/>
      <c r="IWW712" s="447"/>
      <c r="IWX712" s="447"/>
      <c r="IWY712" s="447"/>
      <c r="IWZ712" s="447"/>
      <c r="IXA712" s="447"/>
      <c r="IXB712" s="447"/>
      <c r="IXC712" s="447"/>
      <c r="IXD712" s="447"/>
      <c r="IXE712" s="447"/>
      <c r="IXF712" s="447"/>
      <c r="IXG712" s="447"/>
      <c r="IXH712" s="447"/>
      <c r="IXI712" s="447"/>
      <c r="IXJ712" s="447"/>
      <c r="IXK712" s="447"/>
      <c r="IXL712" s="447"/>
      <c r="IXM712" s="447"/>
      <c r="IXN712" s="447"/>
      <c r="IXO712" s="447"/>
      <c r="IXP712" s="447"/>
      <c r="IXQ712" s="447"/>
      <c r="IXR712" s="447"/>
      <c r="IXS712" s="447"/>
      <c r="IXT712" s="447"/>
      <c r="IXU712" s="447"/>
      <c r="IXV712" s="447"/>
      <c r="IXW712" s="447"/>
      <c r="IXX712" s="447"/>
      <c r="IXY712" s="447"/>
      <c r="IXZ712" s="447"/>
      <c r="IYA712" s="447"/>
      <c r="IYB712" s="447"/>
      <c r="IYC712" s="447"/>
      <c r="IYD712" s="447"/>
      <c r="IYE712" s="447"/>
      <c r="IYF712" s="447"/>
      <c r="IYG712" s="447"/>
      <c r="IYH712" s="447"/>
      <c r="IYI712" s="447"/>
      <c r="IYJ712" s="447"/>
      <c r="IYK712" s="447"/>
      <c r="IYL712" s="447"/>
      <c r="IYM712" s="447"/>
      <c r="IYN712" s="447"/>
      <c r="IYO712" s="447"/>
      <c r="IYP712" s="447"/>
      <c r="IYQ712" s="447"/>
      <c r="IYR712" s="447"/>
      <c r="IYS712" s="447"/>
      <c r="IYT712" s="447"/>
      <c r="IYU712" s="447"/>
      <c r="IYV712" s="447"/>
      <c r="IYW712" s="447"/>
      <c r="IYX712" s="447"/>
      <c r="IYY712" s="447"/>
      <c r="IYZ712" s="447"/>
      <c r="IZA712" s="447"/>
      <c r="IZB712" s="447"/>
      <c r="IZC712" s="447"/>
      <c r="IZD712" s="447"/>
      <c r="IZE712" s="447"/>
      <c r="IZF712" s="447"/>
      <c r="IZG712" s="447"/>
      <c r="IZH712" s="447"/>
      <c r="IZI712" s="447"/>
      <c r="IZJ712" s="447"/>
      <c r="IZK712" s="447"/>
      <c r="IZL712" s="447"/>
      <c r="IZM712" s="447"/>
      <c r="IZN712" s="447"/>
      <c r="IZO712" s="447"/>
      <c r="IZP712" s="447"/>
      <c r="IZQ712" s="447"/>
      <c r="IZR712" s="447"/>
      <c r="IZS712" s="447"/>
      <c r="IZT712" s="447"/>
      <c r="IZU712" s="447"/>
      <c r="IZV712" s="447"/>
      <c r="IZW712" s="447"/>
      <c r="IZX712" s="447"/>
      <c r="IZY712" s="447"/>
      <c r="IZZ712" s="447"/>
      <c r="JAA712" s="447"/>
      <c r="JAB712" s="447"/>
      <c r="JAC712" s="447"/>
      <c r="JAD712" s="447"/>
      <c r="JAE712" s="447"/>
      <c r="JAF712" s="447"/>
      <c r="JAG712" s="447"/>
      <c r="JAH712" s="447"/>
      <c r="JAI712" s="447"/>
      <c r="JAJ712" s="447"/>
      <c r="JAK712" s="447"/>
      <c r="JAL712" s="447"/>
      <c r="JAM712" s="447"/>
      <c r="JAN712" s="447"/>
      <c r="JAO712" s="447"/>
      <c r="JAP712" s="447"/>
      <c r="JAQ712" s="447"/>
      <c r="JAR712" s="447"/>
      <c r="JAS712" s="447"/>
      <c r="JAT712" s="447"/>
      <c r="JAU712" s="447"/>
      <c r="JAV712" s="447"/>
      <c r="JAW712" s="447"/>
      <c r="JAX712" s="447"/>
      <c r="JAY712" s="447"/>
      <c r="JAZ712" s="447"/>
      <c r="JBA712" s="447"/>
      <c r="JBB712" s="447"/>
      <c r="JBC712" s="447"/>
      <c r="JBD712" s="447"/>
      <c r="JBE712" s="447"/>
      <c r="JBF712" s="447"/>
      <c r="JBG712" s="447"/>
      <c r="JBH712" s="447"/>
      <c r="JBI712" s="447"/>
      <c r="JBJ712" s="447"/>
      <c r="JBK712" s="447"/>
      <c r="JBL712" s="447"/>
      <c r="JBM712" s="447"/>
      <c r="JBN712" s="447"/>
      <c r="JBO712" s="447"/>
      <c r="JBP712" s="447"/>
      <c r="JBQ712" s="447"/>
      <c r="JBR712" s="447"/>
      <c r="JBS712" s="447"/>
      <c r="JBT712" s="447"/>
      <c r="JBU712" s="447"/>
      <c r="JBV712" s="447"/>
      <c r="JBW712" s="447"/>
      <c r="JBX712" s="447"/>
      <c r="JBY712" s="447"/>
      <c r="JBZ712" s="447"/>
      <c r="JCA712" s="447"/>
      <c r="JCB712" s="447"/>
      <c r="JCC712" s="447"/>
      <c r="JCD712" s="447"/>
      <c r="JCE712" s="447"/>
      <c r="JCF712" s="447"/>
      <c r="JCG712" s="447"/>
      <c r="JCH712" s="447"/>
      <c r="JCI712" s="447"/>
      <c r="JCJ712" s="447"/>
      <c r="JCK712" s="447"/>
      <c r="JCL712" s="447"/>
      <c r="JCM712" s="447"/>
      <c r="JCN712" s="447"/>
      <c r="JCO712" s="447"/>
      <c r="JCP712" s="447"/>
      <c r="JCQ712" s="447"/>
      <c r="JCR712" s="447"/>
      <c r="JCS712" s="447"/>
      <c r="JCT712" s="447"/>
      <c r="JCU712" s="447"/>
      <c r="JCV712" s="447"/>
      <c r="JCW712" s="447"/>
      <c r="JCX712" s="447"/>
      <c r="JCY712" s="447"/>
      <c r="JCZ712" s="447"/>
      <c r="JDA712" s="447"/>
      <c r="JDB712" s="447"/>
      <c r="JDC712" s="447"/>
      <c r="JDD712" s="447"/>
      <c r="JDE712" s="447"/>
      <c r="JDF712" s="447"/>
      <c r="JDG712" s="447"/>
      <c r="JDH712" s="447"/>
      <c r="JDI712" s="447"/>
      <c r="JDJ712" s="447"/>
      <c r="JDK712" s="447"/>
      <c r="JDL712" s="447"/>
      <c r="JDM712" s="447"/>
      <c r="JDN712" s="447"/>
      <c r="JDO712" s="447"/>
      <c r="JDP712" s="447"/>
      <c r="JDQ712" s="447"/>
      <c r="JDR712" s="447"/>
      <c r="JDS712" s="447"/>
      <c r="JDT712" s="447"/>
      <c r="JDU712" s="447"/>
      <c r="JDV712" s="447"/>
      <c r="JDW712" s="447"/>
      <c r="JDX712" s="447"/>
      <c r="JDY712" s="447"/>
      <c r="JDZ712" s="447"/>
      <c r="JEA712" s="447"/>
      <c r="JEB712" s="447"/>
      <c r="JEC712" s="447"/>
      <c r="JED712" s="447"/>
      <c r="JEE712" s="447"/>
      <c r="JEF712" s="447"/>
      <c r="JEG712" s="447"/>
      <c r="JEH712" s="447"/>
      <c r="JEI712" s="447"/>
      <c r="JEJ712" s="447"/>
      <c r="JEK712" s="447"/>
      <c r="JEL712" s="447"/>
      <c r="JEM712" s="447"/>
      <c r="JEN712" s="447"/>
      <c r="JEO712" s="447"/>
      <c r="JEP712" s="447"/>
      <c r="JEQ712" s="447"/>
      <c r="JER712" s="447"/>
      <c r="JES712" s="447"/>
      <c r="JET712" s="447"/>
      <c r="JEU712" s="447"/>
      <c r="JEV712" s="447"/>
      <c r="JEW712" s="447"/>
      <c r="JEX712" s="447"/>
      <c r="JEY712" s="447"/>
      <c r="JEZ712" s="447"/>
      <c r="JFA712" s="447"/>
      <c r="JFB712" s="447"/>
      <c r="JFC712" s="447"/>
      <c r="JFD712" s="447"/>
      <c r="JFE712" s="447"/>
      <c r="JFF712" s="447"/>
      <c r="JFG712" s="447"/>
      <c r="JFH712" s="447"/>
      <c r="JFI712" s="447"/>
      <c r="JFJ712" s="447"/>
      <c r="JFK712" s="447"/>
      <c r="JFL712" s="447"/>
      <c r="JFM712" s="447"/>
      <c r="JFN712" s="447"/>
      <c r="JFO712" s="447"/>
      <c r="JFP712" s="447"/>
      <c r="JFQ712" s="447"/>
      <c r="JFR712" s="447"/>
      <c r="JFS712" s="447"/>
      <c r="JFT712" s="447"/>
      <c r="JFU712" s="447"/>
      <c r="JFV712" s="447"/>
      <c r="JFW712" s="447"/>
      <c r="JFX712" s="447"/>
      <c r="JFY712" s="447"/>
      <c r="JFZ712" s="447"/>
      <c r="JGA712" s="447"/>
      <c r="JGB712" s="447"/>
      <c r="JGC712" s="447"/>
      <c r="JGD712" s="447"/>
      <c r="JGE712" s="447"/>
      <c r="JGF712" s="447"/>
      <c r="JGG712" s="447"/>
      <c r="JGH712" s="447"/>
      <c r="JGI712" s="447"/>
      <c r="JGJ712" s="447"/>
      <c r="JGK712" s="447"/>
      <c r="JGL712" s="447"/>
      <c r="JGM712" s="447"/>
      <c r="JGN712" s="447"/>
      <c r="JGO712" s="447"/>
      <c r="JGP712" s="447"/>
      <c r="JGQ712" s="447"/>
      <c r="JGR712" s="447"/>
      <c r="JGS712" s="447"/>
      <c r="JGT712" s="447"/>
      <c r="JGU712" s="447"/>
      <c r="JGV712" s="447"/>
      <c r="JGW712" s="447"/>
      <c r="JGX712" s="447"/>
      <c r="JGY712" s="447"/>
      <c r="JGZ712" s="447"/>
      <c r="JHA712" s="447"/>
      <c r="JHB712" s="447"/>
      <c r="JHC712" s="447"/>
      <c r="JHD712" s="447"/>
      <c r="JHE712" s="447"/>
      <c r="JHF712" s="447"/>
      <c r="JHG712" s="447"/>
      <c r="JHH712" s="447"/>
      <c r="JHI712" s="447"/>
      <c r="JHJ712" s="447"/>
      <c r="JHK712" s="447"/>
      <c r="JHL712" s="447"/>
      <c r="JHM712" s="447"/>
      <c r="JHN712" s="447"/>
      <c r="JHO712" s="447"/>
      <c r="JHP712" s="447"/>
      <c r="JHQ712" s="447"/>
      <c r="JHR712" s="447"/>
      <c r="JHS712" s="447"/>
      <c r="JHT712" s="447"/>
      <c r="JHU712" s="447"/>
      <c r="JHV712" s="447"/>
      <c r="JHW712" s="447"/>
      <c r="JHX712" s="447"/>
      <c r="JHY712" s="447"/>
      <c r="JHZ712" s="447"/>
      <c r="JIA712" s="447"/>
      <c r="JIB712" s="447"/>
      <c r="JIC712" s="447"/>
      <c r="JID712" s="447"/>
      <c r="JIE712" s="447"/>
      <c r="JIF712" s="447"/>
      <c r="JIG712" s="447"/>
      <c r="JIH712" s="447"/>
      <c r="JII712" s="447"/>
      <c r="JIJ712" s="447"/>
      <c r="JIK712" s="447"/>
      <c r="JIL712" s="447"/>
      <c r="JIM712" s="447"/>
      <c r="JIN712" s="447"/>
      <c r="JIO712" s="447"/>
      <c r="JIP712" s="447"/>
      <c r="JIQ712" s="447"/>
      <c r="JIR712" s="447"/>
      <c r="JIS712" s="447"/>
      <c r="JIT712" s="447"/>
      <c r="JIU712" s="447"/>
      <c r="JIV712" s="447"/>
      <c r="JIW712" s="447"/>
      <c r="JIX712" s="447"/>
      <c r="JIY712" s="447"/>
      <c r="JIZ712" s="447"/>
      <c r="JJA712" s="447"/>
      <c r="JJB712" s="447"/>
      <c r="JJC712" s="447"/>
      <c r="JJD712" s="447"/>
      <c r="JJE712" s="447"/>
      <c r="JJF712" s="447"/>
      <c r="JJG712" s="447"/>
      <c r="JJH712" s="447"/>
      <c r="JJI712" s="447"/>
      <c r="JJJ712" s="447"/>
      <c r="JJK712" s="447"/>
      <c r="JJL712" s="447"/>
      <c r="JJM712" s="447"/>
      <c r="JJN712" s="447"/>
      <c r="JJO712" s="447"/>
      <c r="JJP712" s="447"/>
      <c r="JJQ712" s="447"/>
      <c r="JJR712" s="447"/>
      <c r="JJS712" s="447"/>
      <c r="JJT712" s="447"/>
      <c r="JJU712" s="447"/>
      <c r="JJV712" s="447"/>
      <c r="JJW712" s="447"/>
      <c r="JJX712" s="447"/>
      <c r="JJY712" s="447"/>
      <c r="JJZ712" s="447"/>
      <c r="JKA712" s="447"/>
      <c r="JKB712" s="447"/>
      <c r="JKC712" s="447"/>
      <c r="JKD712" s="447"/>
      <c r="JKE712" s="447"/>
      <c r="JKF712" s="447"/>
      <c r="JKG712" s="447"/>
      <c r="JKH712" s="447"/>
      <c r="JKI712" s="447"/>
      <c r="JKJ712" s="447"/>
      <c r="JKK712" s="447"/>
      <c r="JKL712" s="447"/>
      <c r="JKM712" s="447"/>
      <c r="JKN712" s="447"/>
      <c r="JKO712" s="447"/>
      <c r="JKP712" s="447"/>
      <c r="JKQ712" s="447"/>
      <c r="JKR712" s="447"/>
      <c r="JKS712" s="447"/>
      <c r="JKT712" s="447"/>
      <c r="JKU712" s="447"/>
      <c r="JKV712" s="447"/>
      <c r="JKW712" s="447"/>
      <c r="JKX712" s="447"/>
      <c r="JKY712" s="447"/>
      <c r="JKZ712" s="447"/>
      <c r="JLA712" s="447"/>
      <c r="JLB712" s="447"/>
      <c r="JLC712" s="447"/>
      <c r="JLD712" s="447"/>
      <c r="JLE712" s="447"/>
      <c r="JLF712" s="447"/>
      <c r="JLG712" s="447"/>
      <c r="JLH712" s="447"/>
      <c r="JLI712" s="447"/>
      <c r="JLJ712" s="447"/>
      <c r="JLK712" s="447"/>
      <c r="JLL712" s="447"/>
      <c r="JLM712" s="447"/>
      <c r="JLN712" s="447"/>
      <c r="JLO712" s="447"/>
      <c r="JLP712" s="447"/>
      <c r="JLQ712" s="447"/>
      <c r="JLR712" s="447"/>
      <c r="JLS712" s="447"/>
      <c r="JLT712" s="447"/>
      <c r="JLU712" s="447"/>
      <c r="JLV712" s="447"/>
      <c r="JLW712" s="447"/>
      <c r="JLX712" s="447"/>
      <c r="JLY712" s="447"/>
      <c r="JLZ712" s="447"/>
      <c r="JMA712" s="447"/>
      <c r="JMB712" s="447"/>
      <c r="JMC712" s="447"/>
      <c r="JMD712" s="447"/>
      <c r="JME712" s="447"/>
      <c r="JMF712" s="447"/>
      <c r="JMG712" s="447"/>
      <c r="JMH712" s="447"/>
      <c r="JMI712" s="447"/>
      <c r="JMJ712" s="447"/>
      <c r="JMK712" s="447"/>
      <c r="JML712" s="447"/>
      <c r="JMM712" s="447"/>
      <c r="JMN712" s="447"/>
      <c r="JMO712" s="447"/>
      <c r="JMP712" s="447"/>
      <c r="JMQ712" s="447"/>
      <c r="JMR712" s="447"/>
      <c r="JMS712" s="447"/>
      <c r="JMT712" s="447"/>
      <c r="JMU712" s="447"/>
      <c r="JMV712" s="447"/>
      <c r="JMW712" s="447"/>
      <c r="JMX712" s="447"/>
      <c r="JMY712" s="447"/>
      <c r="JMZ712" s="447"/>
      <c r="JNA712" s="447"/>
      <c r="JNB712" s="447"/>
      <c r="JNC712" s="447"/>
      <c r="JND712" s="447"/>
      <c r="JNE712" s="447"/>
      <c r="JNF712" s="447"/>
      <c r="JNG712" s="447"/>
      <c r="JNH712" s="447"/>
      <c r="JNI712" s="447"/>
      <c r="JNJ712" s="447"/>
      <c r="JNK712" s="447"/>
      <c r="JNL712" s="447"/>
      <c r="JNM712" s="447"/>
      <c r="JNN712" s="447"/>
      <c r="JNO712" s="447"/>
      <c r="JNP712" s="447"/>
      <c r="JNQ712" s="447"/>
      <c r="JNR712" s="447"/>
      <c r="JNS712" s="447"/>
      <c r="JNT712" s="447"/>
      <c r="JNU712" s="447"/>
      <c r="JNV712" s="447"/>
      <c r="JNW712" s="447"/>
      <c r="JNX712" s="447"/>
      <c r="JNY712" s="447"/>
      <c r="JNZ712" s="447"/>
      <c r="JOA712" s="447"/>
      <c r="JOB712" s="447"/>
      <c r="JOC712" s="447"/>
      <c r="JOD712" s="447"/>
      <c r="JOE712" s="447"/>
      <c r="JOF712" s="447"/>
      <c r="JOG712" s="447"/>
      <c r="JOH712" s="447"/>
      <c r="JOI712" s="447"/>
      <c r="JOJ712" s="447"/>
      <c r="JOK712" s="447"/>
      <c r="JOL712" s="447"/>
      <c r="JOM712" s="447"/>
      <c r="JON712" s="447"/>
      <c r="JOO712" s="447"/>
      <c r="JOP712" s="447"/>
      <c r="JOQ712" s="447"/>
      <c r="JOR712" s="447"/>
      <c r="JOS712" s="447"/>
      <c r="JOT712" s="447"/>
      <c r="JOU712" s="447"/>
      <c r="JOV712" s="447"/>
      <c r="JOW712" s="447"/>
      <c r="JOX712" s="447"/>
      <c r="JOY712" s="447"/>
      <c r="JOZ712" s="447"/>
      <c r="JPA712" s="447"/>
      <c r="JPB712" s="447"/>
      <c r="JPC712" s="447"/>
      <c r="JPD712" s="447"/>
      <c r="JPE712" s="447"/>
      <c r="JPF712" s="447"/>
      <c r="JPG712" s="447"/>
      <c r="JPH712" s="447"/>
      <c r="JPI712" s="447"/>
      <c r="JPJ712" s="447"/>
      <c r="JPK712" s="447"/>
      <c r="JPL712" s="447"/>
      <c r="JPM712" s="447"/>
      <c r="JPN712" s="447"/>
      <c r="JPO712" s="447"/>
      <c r="JPP712" s="447"/>
      <c r="JPQ712" s="447"/>
      <c r="JPR712" s="447"/>
      <c r="JPS712" s="447"/>
      <c r="JPT712" s="447"/>
      <c r="JPU712" s="447"/>
      <c r="JPV712" s="447"/>
      <c r="JPW712" s="447"/>
      <c r="JPX712" s="447"/>
      <c r="JPY712" s="447"/>
      <c r="JPZ712" s="447"/>
      <c r="JQA712" s="447"/>
      <c r="JQB712" s="447"/>
      <c r="JQC712" s="447"/>
      <c r="JQD712" s="447"/>
      <c r="JQE712" s="447"/>
      <c r="JQF712" s="447"/>
      <c r="JQG712" s="447"/>
      <c r="JQH712" s="447"/>
      <c r="JQI712" s="447"/>
      <c r="JQJ712" s="447"/>
      <c r="JQK712" s="447"/>
      <c r="JQL712" s="447"/>
      <c r="JQM712" s="447"/>
      <c r="JQN712" s="447"/>
      <c r="JQO712" s="447"/>
      <c r="JQP712" s="447"/>
      <c r="JQQ712" s="447"/>
      <c r="JQR712" s="447"/>
      <c r="JQS712" s="447"/>
      <c r="JQT712" s="447"/>
      <c r="JQU712" s="447"/>
      <c r="JQV712" s="447"/>
      <c r="JQW712" s="447"/>
      <c r="JQX712" s="447"/>
      <c r="JQY712" s="447"/>
      <c r="JQZ712" s="447"/>
      <c r="JRA712" s="447"/>
      <c r="JRB712" s="447"/>
      <c r="JRC712" s="447"/>
      <c r="JRD712" s="447"/>
      <c r="JRE712" s="447"/>
      <c r="JRF712" s="447"/>
      <c r="JRG712" s="447"/>
      <c r="JRH712" s="447"/>
      <c r="JRI712" s="447"/>
      <c r="JRJ712" s="447"/>
      <c r="JRK712" s="447"/>
      <c r="JRL712" s="447"/>
      <c r="JRM712" s="447"/>
      <c r="JRN712" s="447"/>
      <c r="JRO712" s="447"/>
      <c r="JRP712" s="447"/>
      <c r="JRQ712" s="447"/>
      <c r="JRR712" s="447"/>
      <c r="JRS712" s="447"/>
      <c r="JRT712" s="447"/>
      <c r="JRU712" s="447"/>
      <c r="JRV712" s="447"/>
      <c r="JRW712" s="447"/>
      <c r="JRX712" s="447"/>
      <c r="JRY712" s="447"/>
      <c r="JRZ712" s="447"/>
      <c r="JSA712" s="447"/>
      <c r="JSB712" s="447"/>
      <c r="JSC712" s="447"/>
      <c r="JSD712" s="447"/>
      <c r="JSE712" s="447"/>
      <c r="JSF712" s="447"/>
      <c r="JSG712" s="447"/>
      <c r="JSH712" s="447"/>
      <c r="JSI712" s="447"/>
      <c r="JSJ712" s="447"/>
      <c r="JSK712" s="447"/>
      <c r="JSL712" s="447"/>
      <c r="JSM712" s="447"/>
      <c r="JSN712" s="447"/>
      <c r="JSO712" s="447"/>
      <c r="JSP712" s="447"/>
      <c r="JSQ712" s="447"/>
      <c r="JSR712" s="447"/>
      <c r="JSS712" s="447"/>
      <c r="JST712" s="447"/>
      <c r="JSU712" s="447"/>
      <c r="JSV712" s="447"/>
      <c r="JSW712" s="447"/>
      <c r="JSX712" s="447"/>
      <c r="JSY712" s="447"/>
      <c r="JSZ712" s="447"/>
      <c r="JTA712" s="447"/>
      <c r="JTB712" s="447"/>
      <c r="JTC712" s="447"/>
      <c r="JTD712" s="447"/>
      <c r="JTE712" s="447"/>
      <c r="JTF712" s="447"/>
      <c r="JTG712" s="447"/>
      <c r="JTH712" s="447"/>
      <c r="JTI712" s="447"/>
      <c r="JTJ712" s="447"/>
      <c r="JTK712" s="447"/>
      <c r="JTL712" s="447"/>
      <c r="JTM712" s="447"/>
      <c r="JTN712" s="447"/>
      <c r="JTO712" s="447"/>
      <c r="JTP712" s="447"/>
      <c r="JTQ712" s="447"/>
      <c r="JTR712" s="447"/>
      <c r="JTS712" s="447"/>
      <c r="JTT712" s="447"/>
      <c r="JTU712" s="447"/>
      <c r="JTV712" s="447"/>
      <c r="JTW712" s="447"/>
      <c r="JTX712" s="447"/>
      <c r="JTY712" s="447"/>
      <c r="JTZ712" s="447"/>
      <c r="JUA712" s="447"/>
      <c r="JUB712" s="447"/>
      <c r="JUC712" s="447"/>
      <c r="JUD712" s="447"/>
      <c r="JUE712" s="447"/>
      <c r="JUF712" s="447"/>
      <c r="JUG712" s="447"/>
      <c r="JUH712" s="447"/>
      <c r="JUI712" s="447"/>
      <c r="JUJ712" s="447"/>
      <c r="JUK712" s="447"/>
      <c r="JUL712" s="447"/>
      <c r="JUM712" s="447"/>
      <c r="JUN712" s="447"/>
      <c r="JUO712" s="447"/>
      <c r="JUP712" s="447"/>
      <c r="JUQ712" s="447"/>
      <c r="JUR712" s="447"/>
      <c r="JUS712" s="447"/>
      <c r="JUT712" s="447"/>
      <c r="JUU712" s="447"/>
      <c r="JUV712" s="447"/>
      <c r="JUW712" s="447"/>
      <c r="JUX712" s="447"/>
      <c r="JUY712" s="447"/>
      <c r="JUZ712" s="447"/>
      <c r="JVA712" s="447"/>
      <c r="JVB712" s="447"/>
      <c r="JVC712" s="447"/>
      <c r="JVD712" s="447"/>
      <c r="JVE712" s="447"/>
      <c r="JVF712" s="447"/>
      <c r="JVG712" s="447"/>
      <c r="JVH712" s="447"/>
      <c r="JVI712" s="447"/>
      <c r="JVJ712" s="447"/>
      <c r="JVK712" s="447"/>
      <c r="JVL712" s="447"/>
      <c r="JVM712" s="447"/>
      <c r="JVN712" s="447"/>
      <c r="JVO712" s="447"/>
      <c r="JVP712" s="447"/>
      <c r="JVQ712" s="447"/>
      <c r="JVR712" s="447"/>
      <c r="JVS712" s="447"/>
      <c r="JVT712" s="447"/>
      <c r="JVU712" s="447"/>
      <c r="JVV712" s="447"/>
      <c r="JVW712" s="447"/>
      <c r="JVX712" s="447"/>
      <c r="JVY712" s="447"/>
      <c r="JVZ712" s="447"/>
      <c r="JWA712" s="447"/>
      <c r="JWB712" s="447"/>
      <c r="JWC712" s="447"/>
      <c r="JWD712" s="447"/>
      <c r="JWE712" s="447"/>
      <c r="JWF712" s="447"/>
      <c r="JWG712" s="447"/>
      <c r="JWH712" s="447"/>
      <c r="JWI712" s="447"/>
      <c r="JWJ712" s="447"/>
      <c r="JWK712" s="447"/>
      <c r="JWL712" s="447"/>
      <c r="JWM712" s="447"/>
      <c r="JWN712" s="447"/>
      <c r="JWO712" s="447"/>
      <c r="JWP712" s="447"/>
      <c r="JWQ712" s="447"/>
      <c r="JWR712" s="447"/>
      <c r="JWS712" s="447"/>
      <c r="JWT712" s="447"/>
      <c r="JWU712" s="447"/>
      <c r="JWV712" s="447"/>
      <c r="JWW712" s="447"/>
      <c r="JWX712" s="447"/>
      <c r="JWY712" s="447"/>
      <c r="JWZ712" s="447"/>
      <c r="JXA712" s="447"/>
      <c r="JXB712" s="447"/>
      <c r="JXC712" s="447"/>
      <c r="JXD712" s="447"/>
      <c r="JXE712" s="447"/>
      <c r="JXF712" s="447"/>
      <c r="JXG712" s="447"/>
      <c r="JXH712" s="447"/>
      <c r="JXI712" s="447"/>
      <c r="JXJ712" s="447"/>
      <c r="JXK712" s="447"/>
      <c r="JXL712" s="447"/>
      <c r="JXM712" s="447"/>
      <c r="JXN712" s="447"/>
      <c r="JXO712" s="447"/>
      <c r="JXP712" s="447"/>
      <c r="JXQ712" s="447"/>
      <c r="JXR712" s="447"/>
      <c r="JXS712" s="447"/>
      <c r="JXT712" s="447"/>
      <c r="JXU712" s="447"/>
      <c r="JXV712" s="447"/>
      <c r="JXW712" s="447"/>
      <c r="JXX712" s="447"/>
      <c r="JXY712" s="447"/>
      <c r="JXZ712" s="447"/>
      <c r="JYA712" s="447"/>
      <c r="JYB712" s="447"/>
      <c r="JYC712" s="447"/>
      <c r="JYD712" s="447"/>
      <c r="JYE712" s="447"/>
      <c r="JYF712" s="447"/>
      <c r="JYG712" s="447"/>
      <c r="JYH712" s="447"/>
      <c r="JYI712" s="447"/>
      <c r="JYJ712" s="447"/>
      <c r="JYK712" s="447"/>
      <c r="JYL712" s="447"/>
      <c r="JYM712" s="447"/>
      <c r="JYN712" s="447"/>
      <c r="JYO712" s="447"/>
      <c r="JYP712" s="447"/>
      <c r="JYQ712" s="447"/>
      <c r="JYR712" s="447"/>
      <c r="JYS712" s="447"/>
      <c r="JYT712" s="447"/>
      <c r="JYU712" s="447"/>
      <c r="JYV712" s="447"/>
      <c r="JYW712" s="447"/>
      <c r="JYX712" s="447"/>
      <c r="JYY712" s="447"/>
      <c r="JYZ712" s="447"/>
      <c r="JZA712" s="447"/>
      <c r="JZB712" s="447"/>
      <c r="JZC712" s="447"/>
      <c r="JZD712" s="447"/>
      <c r="JZE712" s="447"/>
      <c r="JZF712" s="447"/>
      <c r="JZG712" s="447"/>
      <c r="JZH712" s="447"/>
      <c r="JZI712" s="447"/>
      <c r="JZJ712" s="447"/>
      <c r="JZK712" s="447"/>
      <c r="JZL712" s="447"/>
      <c r="JZM712" s="447"/>
      <c r="JZN712" s="447"/>
      <c r="JZO712" s="447"/>
      <c r="JZP712" s="447"/>
      <c r="JZQ712" s="447"/>
      <c r="JZR712" s="447"/>
      <c r="JZS712" s="447"/>
      <c r="JZT712" s="447"/>
      <c r="JZU712" s="447"/>
      <c r="JZV712" s="447"/>
      <c r="JZW712" s="447"/>
      <c r="JZX712" s="447"/>
      <c r="JZY712" s="447"/>
      <c r="JZZ712" s="447"/>
      <c r="KAA712" s="447"/>
      <c r="KAB712" s="447"/>
      <c r="KAC712" s="447"/>
      <c r="KAD712" s="447"/>
      <c r="KAE712" s="447"/>
      <c r="KAF712" s="447"/>
      <c r="KAG712" s="447"/>
      <c r="KAH712" s="447"/>
      <c r="KAI712" s="447"/>
      <c r="KAJ712" s="447"/>
      <c r="KAK712" s="447"/>
      <c r="KAL712" s="447"/>
      <c r="KAM712" s="447"/>
      <c r="KAN712" s="447"/>
      <c r="KAO712" s="447"/>
      <c r="KAP712" s="447"/>
      <c r="KAQ712" s="447"/>
      <c r="KAR712" s="447"/>
      <c r="KAS712" s="447"/>
      <c r="KAT712" s="447"/>
      <c r="KAU712" s="447"/>
      <c r="KAV712" s="447"/>
      <c r="KAW712" s="447"/>
      <c r="KAX712" s="447"/>
      <c r="KAY712" s="447"/>
      <c r="KAZ712" s="447"/>
      <c r="KBA712" s="447"/>
      <c r="KBB712" s="447"/>
      <c r="KBC712" s="447"/>
      <c r="KBD712" s="447"/>
      <c r="KBE712" s="447"/>
      <c r="KBF712" s="447"/>
      <c r="KBG712" s="447"/>
      <c r="KBH712" s="447"/>
      <c r="KBI712" s="447"/>
      <c r="KBJ712" s="447"/>
      <c r="KBK712" s="447"/>
      <c r="KBL712" s="447"/>
      <c r="KBM712" s="447"/>
      <c r="KBN712" s="447"/>
      <c r="KBO712" s="447"/>
      <c r="KBP712" s="447"/>
      <c r="KBQ712" s="447"/>
      <c r="KBR712" s="447"/>
      <c r="KBS712" s="447"/>
      <c r="KBT712" s="447"/>
      <c r="KBU712" s="447"/>
      <c r="KBV712" s="447"/>
      <c r="KBW712" s="447"/>
      <c r="KBX712" s="447"/>
      <c r="KBY712" s="447"/>
      <c r="KBZ712" s="447"/>
      <c r="KCA712" s="447"/>
      <c r="KCB712" s="447"/>
      <c r="KCC712" s="447"/>
      <c r="KCD712" s="447"/>
      <c r="KCE712" s="447"/>
      <c r="KCF712" s="447"/>
      <c r="KCG712" s="447"/>
      <c r="KCH712" s="447"/>
      <c r="KCI712" s="447"/>
      <c r="KCJ712" s="447"/>
      <c r="KCK712" s="447"/>
      <c r="KCL712" s="447"/>
      <c r="KCM712" s="447"/>
      <c r="KCN712" s="447"/>
      <c r="KCO712" s="447"/>
      <c r="KCP712" s="447"/>
      <c r="KCQ712" s="447"/>
      <c r="KCR712" s="447"/>
      <c r="KCS712" s="447"/>
      <c r="KCT712" s="447"/>
      <c r="KCU712" s="447"/>
      <c r="KCV712" s="447"/>
      <c r="KCW712" s="447"/>
      <c r="KCX712" s="447"/>
      <c r="KCY712" s="447"/>
      <c r="KCZ712" s="447"/>
      <c r="KDA712" s="447"/>
      <c r="KDB712" s="447"/>
      <c r="KDC712" s="447"/>
      <c r="KDD712" s="447"/>
      <c r="KDE712" s="447"/>
      <c r="KDF712" s="447"/>
      <c r="KDG712" s="447"/>
      <c r="KDH712" s="447"/>
      <c r="KDI712" s="447"/>
      <c r="KDJ712" s="447"/>
      <c r="KDK712" s="447"/>
      <c r="KDL712" s="447"/>
      <c r="KDM712" s="447"/>
      <c r="KDN712" s="447"/>
      <c r="KDO712" s="447"/>
      <c r="KDP712" s="447"/>
      <c r="KDQ712" s="447"/>
      <c r="KDR712" s="447"/>
      <c r="KDS712" s="447"/>
      <c r="KDT712" s="447"/>
      <c r="KDU712" s="447"/>
      <c r="KDV712" s="447"/>
      <c r="KDW712" s="447"/>
      <c r="KDX712" s="447"/>
      <c r="KDY712" s="447"/>
      <c r="KDZ712" s="447"/>
      <c r="KEA712" s="447"/>
      <c r="KEB712" s="447"/>
      <c r="KEC712" s="447"/>
      <c r="KED712" s="447"/>
      <c r="KEE712" s="447"/>
      <c r="KEF712" s="447"/>
      <c r="KEG712" s="447"/>
      <c r="KEH712" s="447"/>
      <c r="KEI712" s="447"/>
      <c r="KEJ712" s="447"/>
      <c r="KEK712" s="447"/>
      <c r="KEL712" s="447"/>
      <c r="KEM712" s="447"/>
      <c r="KEN712" s="447"/>
      <c r="KEO712" s="447"/>
      <c r="KEP712" s="447"/>
      <c r="KEQ712" s="447"/>
      <c r="KER712" s="447"/>
      <c r="KES712" s="447"/>
      <c r="KET712" s="447"/>
      <c r="KEU712" s="447"/>
      <c r="KEV712" s="447"/>
      <c r="KEW712" s="447"/>
      <c r="KEX712" s="447"/>
      <c r="KEY712" s="447"/>
      <c r="KEZ712" s="447"/>
      <c r="KFA712" s="447"/>
      <c r="KFB712" s="447"/>
      <c r="KFC712" s="447"/>
      <c r="KFD712" s="447"/>
      <c r="KFE712" s="447"/>
      <c r="KFF712" s="447"/>
      <c r="KFG712" s="447"/>
      <c r="KFH712" s="447"/>
      <c r="KFI712" s="447"/>
      <c r="KFJ712" s="447"/>
      <c r="KFK712" s="447"/>
      <c r="KFL712" s="447"/>
      <c r="KFM712" s="447"/>
      <c r="KFN712" s="447"/>
      <c r="KFO712" s="447"/>
      <c r="KFP712" s="447"/>
      <c r="KFQ712" s="447"/>
      <c r="KFR712" s="447"/>
      <c r="KFS712" s="447"/>
      <c r="KFT712" s="447"/>
      <c r="KFU712" s="447"/>
      <c r="KFV712" s="447"/>
      <c r="KFW712" s="447"/>
      <c r="KFX712" s="447"/>
      <c r="KFY712" s="447"/>
      <c r="KFZ712" s="447"/>
      <c r="KGA712" s="447"/>
      <c r="KGB712" s="447"/>
      <c r="KGC712" s="447"/>
      <c r="KGD712" s="447"/>
      <c r="KGE712" s="447"/>
      <c r="KGF712" s="447"/>
      <c r="KGG712" s="447"/>
      <c r="KGH712" s="447"/>
      <c r="KGI712" s="447"/>
      <c r="KGJ712" s="447"/>
      <c r="KGK712" s="447"/>
      <c r="KGL712" s="447"/>
      <c r="KGM712" s="447"/>
      <c r="KGN712" s="447"/>
      <c r="KGO712" s="447"/>
      <c r="KGP712" s="447"/>
      <c r="KGQ712" s="447"/>
      <c r="KGR712" s="447"/>
      <c r="KGS712" s="447"/>
      <c r="KGT712" s="447"/>
      <c r="KGU712" s="447"/>
      <c r="KGV712" s="447"/>
      <c r="KGW712" s="447"/>
      <c r="KGX712" s="447"/>
      <c r="KGY712" s="447"/>
      <c r="KGZ712" s="447"/>
      <c r="KHA712" s="447"/>
      <c r="KHB712" s="447"/>
      <c r="KHC712" s="447"/>
      <c r="KHD712" s="447"/>
      <c r="KHE712" s="447"/>
      <c r="KHF712" s="447"/>
      <c r="KHG712" s="447"/>
      <c r="KHH712" s="447"/>
      <c r="KHI712" s="447"/>
      <c r="KHJ712" s="447"/>
      <c r="KHK712" s="447"/>
      <c r="KHL712" s="447"/>
      <c r="KHM712" s="447"/>
      <c r="KHN712" s="447"/>
      <c r="KHO712" s="447"/>
      <c r="KHP712" s="447"/>
      <c r="KHQ712" s="447"/>
      <c r="KHR712" s="447"/>
      <c r="KHS712" s="447"/>
      <c r="KHT712" s="447"/>
      <c r="KHU712" s="447"/>
      <c r="KHV712" s="447"/>
      <c r="KHW712" s="447"/>
      <c r="KHX712" s="447"/>
      <c r="KHY712" s="447"/>
      <c r="KHZ712" s="447"/>
      <c r="KIA712" s="447"/>
      <c r="KIB712" s="447"/>
      <c r="KIC712" s="447"/>
      <c r="KID712" s="447"/>
      <c r="KIE712" s="447"/>
      <c r="KIF712" s="447"/>
      <c r="KIG712" s="447"/>
      <c r="KIH712" s="447"/>
      <c r="KII712" s="447"/>
      <c r="KIJ712" s="447"/>
      <c r="KIK712" s="447"/>
      <c r="KIL712" s="447"/>
      <c r="KIM712" s="447"/>
      <c r="KIN712" s="447"/>
      <c r="KIO712" s="447"/>
      <c r="KIP712" s="447"/>
      <c r="KIQ712" s="447"/>
      <c r="KIR712" s="447"/>
      <c r="KIS712" s="447"/>
      <c r="KIT712" s="447"/>
      <c r="KIU712" s="447"/>
      <c r="KIV712" s="447"/>
      <c r="KIW712" s="447"/>
      <c r="KIX712" s="447"/>
      <c r="KIY712" s="447"/>
      <c r="KIZ712" s="447"/>
      <c r="KJA712" s="447"/>
      <c r="KJB712" s="447"/>
      <c r="KJC712" s="447"/>
      <c r="KJD712" s="447"/>
      <c r="KJE712" s="447"/>
      <c r="KJF712" s="447"/>
      <c r="KJG712" s="447"/>
      <c r="KJH712" s="447"/>
      <c r="KJI712" s="447"/>
      <c r="KJJ712" s="447"/>
      <c r="KJK712" s="447"/>
      <c r="KJL712" s="447"/>
      <c r="KJM712" s="447"/>
      <c r="KJN712" s="447"/>
      <c r="KJO712" s="447"/>
      <c r="KJP712" s="447"/>
      <c r="KJQ712" s="447"/>
      <c r="KJR712" s="447"/>
      <c r="KJS712" s="447"/>
      <c r="KJT712" s="447"/>
      <c r="KJU712" s="447"/>
      <c r="KJV712" s="447"/>
      <c r="KJW712" s="447"/>
      <c r="KJX712" s="447"/>
      <c r="KJY712" s="447"/>
      <c r="KJZ712" s="447"/>
      <c r="KKA712" s="447"/>
      <c r="KKB712" s="447"/>
      <c r="KKC712" s="447"/>
      <c r="KKD712" s="447"/>
      <c r="KKE712" s="447"/>
      <c r="KKF712" s="447"/>
      <c r="KKG712" s="447"/>
      <c r="KKH712" s="447"/>
      <c r="KKI712" s="447"/>
      <c r="KKJ712" s="447"/>
      <c r="KKK712" s="447"/>
      <c r="KKL712" s="447"/>
      <c r="KKM712" s="447"/>
      <c r="KKN712" s="447"/>
      <c r="KKO712" s="447"/>
      <c r="KKP712" s="447"/>
      <c r="KKQ712" s="447"/>
      <c r="KKR712" s="447"/>
      <c r="KKS712" s="447"/>
      <c r="KKT712" s="447"/>
      <c r="KKU712" s="447"/>
      <c r="KKV712" s="447"/>
      <c r="KKW712" s="447"/>
      <c r="KKX712" s="447"/>
      <c r="KKY712" s="447"/>
      <c r="KKZ712" s="447"/>
      <c r="KLA712" s="447"/>
      <c r="KLB712" s="447"/>
      <c r="KLC712" s="447"/>
      <c r="KLD712" s="447"/>
      <c r="KLE712" s="447"/>
      <c r="KLF712" s="447"/>
      <c r="KLG712" s="447"/>
      <c r="KLH712" s="447"/>
      <c r="KLI712" s="447"/>
      <c r="KLJ712" s="447"/>
      <c r="KLK712" s="447"/>
      <c r="KLL712" s="447"/>
      <c r="KLM712" s="447"/>
      <c r="KLN712" s="447"/>
      <c r="KLO712" s="447"/>
      <c r="KLP712" s="447"/>
      <c r="KLQ712" s="447"/>
      <c r="KLR712" s="447"/>
      <c r="KLS712" s="447"/>
      <c r="KLT712" s="447"/>
      <c r="KLU712" s="447"/>
      <c r="KLV712" s="447"/>
      <c r="KLW712" s="447"/>
      <c r="KLX712" s="447"/>
      <c r="KLY712" s="447"/>
      <c r="KLZ712" s="447"/>
      <c r="KMA712" s="447"/>
      <c r="KMB712" s="447"/>
      <c r="KMC712" s="447"/>
      <c r="KMD712" s="447"/>
      <c r="KME712" s="447"/>
      <c r="KMF712" s="447"/>
      <c r="KMG712" s="447"/>
      <c r="KMH712" s="447"/>
      <c r="KMI712" s="447"/>
      <c r="KMJ712" s="447"/>
      <c r="KMK712" s="447"/>
      <c r="KML712" s="447"/>
      <c r="KMM712" s="447"/>
      <c r="KMN712" s="447"/>
      <c r="KMO712" s="447"/>
      <c r="KMP712" s="447"/>
      <c r="KMQ712" s="447"/>
      <c r="KMR712" s="447"/>
      <c r="KMS712" s="447"/>
      <c r="KMT712" s="447"/>
      <c r="KMU712" s="447"/>
      <c r="KMV712" s="447"/>
      <c r="KMW712" s="447"/>
      <c r="KMX712" s="447"/>
      <c r="KMY712" s="447"/>
      <c r="KMZ712" s="447"/>
      <c r="KNA712" s="447"/>
      <c r="KNB712" s="447"/>
      <c r="KNC712" s="447"/>
      <c r="KND712" s="447"/>
      <c r="KNE712" s="447"/>
      <c r="KNF712" s="447"/>
      <c r="KNG712" s="447"/>
      <c r="KNH712" s="447"/>
      <c r="KNI712" s="447"/>
      <c r="KNJ712" s="447"/>
      <c r="KNK712" s="447"/>
      <c r="KNL712" s="447"/>
      <c r="KNM712" s="447"/>
      <c r="KNN712" s="447"/>
      <c r="KNO712" s="447"/>
      <c r="KNP712" s="447"/>
      <c r="KNQ712" s="447"/>
      <c r="KNR712" s="447"/>
      <c r="KNS712" s="447"/>
      <c r="KNT712" s="447"/>
      <c r="KNU712" s="447"/>
      <c r="KNV712" s="447"/>
      <c r="KNW712" s="447"/>
      <c r="KNX712" s="447"/>
      <c r="KNY712" s="447"/>
      <c r="KNZ712" s="447"/>
      <c r="KOA712" s="447"/>
      <c r="KOB712" s="447"/>
      <c r="KOC712" s="447"/>
      <c r="KOD712" s="447"/>
      <c r="KOE712" s="447"/>
      <c r="KOF712" s="447"/>
      <c r="KOG712" s="447"/>
      <c r="KOH712" s="447"/>
      <c r="KOI712" s="447"/>
      <c r="KOJ712" s="447"/>
      <c r="KOK712" s="447"/>
      <c r="KOL712" s="447"/>
      <c r="KOM712" s="447"/>
      <c r="KON712" s="447"/>
      <c r="KOO712" s="447"/>
      <c r="KOP712" s="447"/>
      <c r="KOQ712" s="447"/>
      <c r="KOR712" s="447"/>
      <c r="KOS712" s="447"/>
      <c r="KOT712" s="447"/>
      <c r="KOU712" s="447"/>
      <c r="KOV712" s="447"/>
      <c r="KOW712" s="447"/>
      <c r="KOX712" s="447"/>
      <c r="KOY712" s="447"/>
      <c r="KOZ712" s="447"/>
      <c r="KPA712" s="447"/>
      <c r="KPB712" s="447"/>
      <c r="KPC712" s="447"/>
      <c r="KPD712" s="447"/>
      <c r="KPE712" s="447"/>
      <c r="KPF712" s="447"/>
      <c r="KPG712" s="447"/>
      <c r="KPH712" s="447"/>
      <c r="KPI712" s="447"/>
      <c r="KPJ712" s="447"/>
      <c r="KPK712" s="447"/>
      <c r="KPL712" s="447"/>
      <c r="KPM712" s="447"/>
      <c r="KPN712" s="447"/>
      <c r="KPO712" s="447"/>
      <c r="KPP712" s="447"/>
      <c r="KPQ712" s="447"/>
      <c r="KPR712" s="447"/>
      <c r="KPS712" s="447"/>
      <c r="KPT712" s="447"/>
      <c r="KPU712" s="447"/>
      <c r="KPV712" s="447"/>
      <c r="KPW712" s="447"/>
      <c r="KPX712" s="447"/>
      <c r="KPY712" s="447"/>
      <c r="KPZ712" s="447"/>
      <c r="KQA712" s="447"/>
      <c r="KQB712" s="447"/>
      <c r="KQC712" s="447"/>
      <c r="KQD712" s="447"/>
      <c r="KQE712" s="447"/>
      <c r="KQF712" s="447"/>
      <c r="KQG712" s="447"/>
      <c r="KQH712" s="447"/>
      <c r="KQI712" s="447"/>
      <c r="KQJ712" s="447"/>
      <c r="KQK712" s="447"/>
      <c r="KQL712" s="447"/>
      <c r="KQM712" s="447"/>
      <c r="KQN712" s="447"/>
      <c r="KQO712" s="447"/>
      <c r="KQP712" s="447"/>
      <c r="KQQ712" s="447"/>
      <c r="KQR712" s="447"/>
      <c r="KQS712" s="447"/>
      <c r="KQT712" s="447"/>
      <c r="KQU712" s="447"/>
      <c r="KQV712" s="447"/>
      <c r="KQW712" s="447"/>
      <c r="KQX712" s="447"/>
      <c r="KQY712" s="447"/>
      <c r="KQZ712" s="447"/>
      <c r="KRA712" s="447"/>
      <c r="KRB712" s="447"/>
      <c r="KRC712" s="447"/>
      <c r="KRD712" s="447"/>
      <c r="KRE712" s="447"/>
      <c r="KRF712" s="447"/>
      <c r="KRG712" s="447"/>
      <c r="KRH712" s="447"/>
      <c r="KRI712" s="447"/>
      <c r="KRJ712" s="447"/>
      <c r="KRK712" s="447"/>
      <c r="KRL712" s="447"/>
      <c r="KRM712" s="447"/>
      <c r="KRN712" s="447"/>
      <c r="KRO712" s="447"/>
      <c r="KRP712" s="447"/>
      <c r="KRQ712" s="447"/>
      <c r="KRR712" s="447"/>
      <c r="KRS712" s="447"/>
      <c r="KRT712" s="447"/>
      <c r="KRU712" s="447"/>
      <c r="KRV712" s="447"/>
      <c r="KRW712" s="447"/>
      <c r="KRX712" s="447"/>
      <c r="KRY712" s="447"/>
      <c r="KRZ712" s="447"/>
      <c r="KSA712" s="447"/>
      <c r="KSB712" s="447"/>
      <c r="KSC712" s="447"/>
      <c r="KSD712" s="447"/>
      <c r="KSE712" s="447"/>
      <c r="KSF712" s="447"/>
      <c r="KSG712" s="447"/>
      <c r="KSH712" s="447"/>
      <c r="KSI712" s="447"/>
      <c r="KSJ712" s="447"/>
      <c r="KSK712" s="447"/>
      <c r="KSL712" s="447"/>
      <c r="KSM712" s="447"/>
      <c r="KSN712" s="447"/>
      <c r="KSO712" s="447"/>
      <c r="KSP712" s="447"/>
      <c r="KSQ712" s="447"/>
      <c r="KSR712" s="447"/>
      <c r="KSS712" s="447"/>
      <c r="KST712" s="447"/>
      <c r="KSU712" s="447"/>
      <c r="KSV712" s="447"/>
      <c r="KSW712" s="447"/>
      <c r="KSX712" s="447"/>
      <c r="KSY712" s="447"/>
      <c r="KSZ712" s="447"/>
      <c r="KTA712" s="447"/>
      <c r="KTB712" s="447"/>
      <c r="KTC712" s="447"/>
      <c r="KTD712" s="447"/>
      <c r="KTE712" s="447"/>
      <c r="KTF712" s="447"/>
      <c r="KTG712" s="447"/>
      <c r="KTH712" s="447"/>
      <c r="KTI712" s="447"/>
      <c r="KTJ712" s="447"/>
      <c r="KTK712" s="447"/>
      <c r="KTL712" s="447"/>
      <c r="KTM712" s="447"/>
      <c r="KTN712" s="447"/>
      <c r="KTO712" s="447"/>
      <c r="KTP712" s="447"/>
      <c r="KTQ712" s="447"/>
      <c r="KTR712" s="447"/>
      <c r="KTS712" s="447"/>
      <c r="KTT712" s="447"/>
      <c r="KTU712" s="447"/>
      <c r="KTV712" s="447"/>
      <c r="KTW712" s="447"/>
      <c r="KTX712" s="447"/>
      <c r="KTY712" s="447"/>
      <c r="KTZ712" s="447"/>
      <c r="KUA712" s="447"/>
      <c r="KUB712" s="447"/>
      <c r="KUC712" s="447"/>
      <c r="KUD712" s="447"/>
      <c r="KUE712" s="447"/>
      <c r="KUF712" s="447"/>
      <c r="KUG712" s="447"/>
      <c r="KUH712" s="447"/>
      <c r="KUI712" s="447"/>
      <c r="KUJ712" s="447"/>
      <c r="KUK712" s="447"/>
      <c r="KUL712" s="447"/>
      <c r="KUM712" s="447"/>
      <c r="KUN712" s="447"/>
      <c r="KUO712" s="447"/>
      <c r="KUP712" s="447"/>
      <c r="KUQ712" s="447"/>
      <c r="KUR712" s="447"/>
      <c r="KUS712" s="447"/>
      <c r="KUT712" s="447"/>
      <c r="KUU712" s="447"/>
      <c r="KUV712" s="447"/>
      <c r="KUW712" s="447"/>
      <c r="KUX712" s="447"/>
      <c r="KUY712" s="447"/>
      <c r="KUZ712" s="447"/>
      <c r="KVA712" s="447"/>
      <c r="KVB712" s="447"/>
      <c r="KVC712" s="447"/>
      <c r="KVD712" s="447"/>
      <c r="KVE712" s="447"/>
      <c r="KVF712" s="447"/>
      <c r="KVG712" s="447"/>
      <c r="KVH712" s="447"/>
      <c r="KVI712" s="447"/>
      <c r="KVJ712" s="447"/>
      <c r="KVK712" s="447"/>
      <c r="KVL712" s="447"/>
      <c r="KVM712" s="447"/>
      <c r="KVN712" s="447"/>
      <c r="KVO712" s="447"/>
      <c r="KVP712" s="447"/>
      <c r="KVQ712" s="447"/>
      <c r="KVR712" s="447"/>
      <c r="KVS712" s="447"/>
      <c r="KVT712" s="447"/>
      <c r="KVU712" s="447"/>
      <c r="KVV712" s="447"/>
      <c r="KVW712" s="447"/>
      <c r="KVX712" s="447"/>
      <c r="KVY712" s="447"/>
      <c r="KVZ712" s="447"/>
      <c r="KWA712" s="447"/>
      <c r="KWB712" s="447"/>
      <c r="KWC712" s="447"/>
      <c r="KWD712" s="447"/>
      <c r="KWE712" s="447"/>
      <c r="KWF712" s="447"/>
      <c r="KWG712" s="447"/>
      <c r="KWH712" s="447"/>
      <c r="KWI712" s="447"/>
      <c r="KWJ712" s="447"/>
      <c r="KWK712" s="447"/>
      <c r="KWL712" s="447"/>
      <c r="KWM712" s="447"/>
      <c r="KWN712" s="447"/>
      <c r="KWO712" s="447"/>
      <c r="KWP712" s="447"/>
      <c r="KWQ712" s="447"/>
      <c r="KWR712" s="447"/>
      <c r="KWS712" s="447"/>
      <c r="KWT712" s="447"/>
      <c r="KWU712" s="447"/>
      <c r="KWV712" s="447"/>
      <c r="KWW712" s="447"/>
      <c r="KWX712" s="447"/>
      <c r="KWY712" s="447"/>
      <c r="KWZ712" s="447"/>
      <c r="KXA712" s="447"/>
      <c r="KXB712" s="447"/>
      <c r="KXC712" s="447"/>
      <c r="KXD712" s="447"/>
      <c r="KXE712" s="447"/>
      <c r="KXF712" s="447"/>
      <c r="KXG712" s="447"/>
      <c r="KXH712" s="447"/>
      <c r="KXI712" s="447"/>
      <c r="KXJ712" s="447"/>
      <c r="KXK712" s="447"/>
      <c r="KXL712" s="447"/>
      <c r="KXM712" s="447"/>
      <c r="KXN712" s="447"/>
      <c r="KXO712" s="447"/>
      <c r="KXP712" s="447"/>
      <c r="KXQ712" s="447"/>
      <c r="KXR712" s="447"/>
      <c r="KXS712" s="447"/>
      <c r="KXT712" s="447"/>
      <c r="KXU712" s="447"/>
      <c r="KXV712" s="447"/>
      <c r="KXW712" s="447"/>
      <c r="KXX712" s="447"/>
      <c r="KXY712" s="447"/>
      <c r="KXZ712" s="447"/>
      <c r="KYA712" s="447"/>
      <c r="KYB712" s="447"/>
      <c r="KYC712" s="447"/>
      <c r="KYD712" s="447"/>
      <c r="KYE712" s="447"/>
      <c r="KYF712" s="447"/>
      <c r="KYG712" s="447"/>
      <c r="KYH712" s="447"/>
      <c r="KYI712" s="447"/>
      <c r="KYJ712" s="447"/>
      <c r="KYK712" s="447"/>
      <c r="KYL712" s="447"/>
      <c r="KYM712" s="447"/>
      <c r="KYN712" s="447"/>
      <c r="KYO712" s="447"/>
      <c r="KYP712" s="447"/>
      <c r="KYQ712" s="447"/>
      <c r="KYR712" s="447"/>
      <c r="KYS712" s="447"/>
      <c r="KYT712" s="447"/>
      <c r="KYU712" s="447"/>
      <c r="KYV712" s="447"/>
      <c r="KYW712" s="447"/>
      <c r="KYX712" s="447"/>
      <c r="KYY712" s="447"/>
      <c r="KYZ712" s="447"/>
      <c r="KZA712" s="447"/>
      <c r="KZB712" s="447"/>
      <c r="KZC712" s="447"/>
      <c r="KZD712" s="447"/>
      <c r="KZE712" s="447"/>
      <c r="KZF712" s="447"/>
      <c r="KZG712" s="447"/>
      <c r="KZH712" s="447"/>
      <c r="KZI712" s="447"/>
      <c r="KZJ712" s="447"/>
      <c r="KZK712" s="447"/>
      <c r="KZL712" s="447"/>
      <c r="KZM712" s="447"/>
      <c r="KZN712" s="447"/>
      <c r="KZO712" s="447"/>
      <c r="KZP712" s="447"/>
      <c r="KZQ712" s="447"/>
      <c r="KZR712" s="447"/>
      <c r="KZS712" s="447"/>
      <c r="KZT712" s="447"/>
      <c r="KZU712" s="447"/>
      <c r="KZV712" s="447"/>
      <c r="KZW712" s="447"/>
      <c r="KZX712" s="447"/>
      <c r="KZY712" s="447"/>
      <c r="KZZ712" s="447"/>
      <c r="LAA712" s="447"/>
      <c r="LAB712" s="447"/>
      <c r="LAC712" s="447"/>
      <c r="LAD712" s="447"/>
      <c r="LAE712" s="447"/>
      <c r="LAF712" s="447"/>
      <c r="LAG712" s="447"/>
      <c r="LAH712" s="447"/>
      <c r="LAI712" s="447"/>
      <c r="LAJ712" s="447"/>
      <c r="LAK712" s="447"/>
      <c r="LAL712" s="447"/>
      <c r="LAM712" s="447"/>
      <c r="LAN712" s="447"/>
      <c r="LAO712" s="447"/>
      <c r="LAP712" s="447"/>
      <c r="LAQ712" s="447"/>
      <c r="LAR712" s="447"/>
      <c r="LAS712" s="447"/>
      <c r="LAT712" s="447"/>
      <c r="LAU712" s="447"/>
      <c r="LAV712" s="447"/>
      <c r="LAW712" s="447"/>
      <c r="LAX712" s="447"/>
      <c r="LAY712" s="447"/>
      <c r="LAZ712" s="447"/>
      <c r="LBA712" s="447"/>
      <c r="LBB712" s="447"/>
      <c r="LBC712" s="447"/>
      <c r="LBD712" s="447"/>
      <c r="LBE712" s="447"/>
      <c r="LBF712" s="447"/>
      <c r="LBG712" s="447"/>
      <c r="LBH712" s="447"/>
      <c r="LBI712" s="447"/>
      <c r="LBJ712" s="447"/>
      <c r="LBK712" s="447"/>
      <c r="LBL712" s="447"/>
      <c r="LBM712" s="447"/>
      <c r="LBN712" s="447"/>
      <c r="LBO712" s="447"/>
      <c r="LBP712" s="447"/>
      <c r="LBQ712" s="447"/>
      <c r="LBR712" s="447"/>
      <c r="LBS712" s="447"/>
      <c r="LBT712" s="447"/>
      <c r="LBU712" s="447"/>
      <c r="LBV712" s="447"/>
      <c r="LBW712" s="447"/>
      <c r="LBX712" s="447"/>
      <c r="LBY712" s="447"/>
      <c r="LBZ712" s="447"/>
      <c r="LCA712" s="447"/>
      <c r="LCB712" s="447"/>
      <c r="LCC712" s="447"/>
      <c r="LCD712" s="447"/>
      <c r="LCE712" s="447"/>
      <c r="LCF712" s="447"/>
      <c r="LCG712" s="447"/>
      <c r="LCH712" s="447"/>
      <c r="LCI712" s="447"/>
      <c r="LCJ712" s="447"/>
      <c r="LCK712" s="447"/>
      <c r="LCL712" s="447"/>
      <c r="LCM712" s="447"/>
      <c r="LCN712" s="447"/>
      <c r="LCO712" s="447"/>
      <c r="LCP712" s="447"/>
      <c r="LCQ712" s="447"/>
      <c r="LCR712" s="447"/>
      <c r="LCS712" s="447"/>
      <c r="LCT712" s="447"/>
      <c r="LCU712" s="447"/>
      <c r="LCV712" s="447"/>
      <c r="LCW712" s="447"/>
      <c r="LCX712" s="447"/>
      <c r="LCY712" s="447"/>
      <c r="LCZ712" s="447"/>
      <c r="LDA712" s="447"/>
      <c r="LDB712" s="447"/>
      <c r="LDC712" s="447"/>
      <c r="LDD712" s="447"/>
      <c r="LDE712" s="447"/>
      <c r="LDF712" s="447"/>
      <c r="LDG712" s="447"/>
      <c r="LDH712" s="447"/>
      <c r="LDI712" s="447"/>
      <c r="LDJ712" s="447"/>
      <c r="LDK712" s="447"/>
      <c r="LDL712" s="447"/>
      <c r="LDM712" s="447"/>
      <c r="LDN712" s="447"/>
      <c r="LDO712" s="447"/>
      <c r="LDP712" s="447"/>
      <c r="LDQ712" s="447"/>
      <c r="LDR712" s="447"/>
      <c r="LDS712" s="447"/>
      <c r="LDT712" s="447"/>
      <c r="LDU712" s="447"/>
      <c r="LDV712" s="447"/>
      <c r="LDW712" s="447"/>
      <c r="LDX712" s="447"/>
      <c r="LDY712" s="447"/>
      <c r="LDZ712" s="447"/>
      <c r="LEA712" s="447"/>
      <c r="LEB712" s="447"/>
      <c r="LEC712" s="447"/>
      <c r="LED712" s="447"/>
      <c r="LEE712" s="447"/>
      <c r="LEF712" s="447"/>
      <c r="LEG712" s="447"/>
      <c r="LEH712" s="447"/>
      <c r="LEI712" s="447"/>
      <c r="LEJ712" s="447"/>
      <c r="LEK712" s="447"/>
      <c r="LEL712" s="447"/>
      <c r="LEM712" s="447"/>
      <c r="LEN712" s="447"/>
      <c r="LEO712" s="447"/>
      <c r="LEP712" s="447"/>
      <c r="LEQ712" s="447"/>
      <c r="LER712" s="447"/>
      <c r="LES712" s="447"/>
      <c r="LET712" s="447"/>
      <c r="LEU712" s="447"/>
      <c r="LEV712" s="447"/>
      <c r="LEW712" s="447"/>
      <c r="LEX712" s="447"/>
      <c r="LEY712" s="447"/>
      <c r="LEZ712" s="447"/>
      <c r="LFA712" s="447"/>
      <c r="LFB712" s="447"/>
      <c r="LFC712" s="447"/>
      <c r="LFD712" s="447"/>
      <c r="LFE712" s="447"/>
      <c r="LFF712" s="447"/>
      <c r="LFG712" s="447"/>
      <c r="LFH712" s="447"/>
      <c r="LFI712" s="447"/>
      <c r="LFJ712" s="447"/>
      <c r="LFK712" s="447"/>
      <c r="LFL712" s="447"/>
      <c r="LFM712" s="447"/>
      <c r="LFN712" s="447"/>
      <c r="LFO712" s="447"/>
      <c r="LFP712" s="447"/>
      <c r="LFQ712" s="447"/>
      <c r="LFR712" s="447"/>
      <c r="LFS712" s="447"/>
      <c r="LFT712" s="447"/>
      <c r="LFU712" s="447"/>
      <c r="LFV712" s="447"/>
      <c r="LFW712" s="447"/>
      <c r="LFX712" s="447"/>
      <c r="LFY712" s="447"/>
      <c r="LFZ712" s="447"/>
      <c r="LGA712" s="447"/>
      <c r="LGB712" s="447"/>
      <c r="LGC712" s="447"/>
      <c r="LGD712" s="447"/>
      <c r="LGE712" s="447"/>
      <c r="LGF712" s="447"/>
      <c r="LGG712" s="447"/>
      <c r="LGH712" s="447"/>
      <c r="LGI712" s="447"/>
      <c r="LGJ712" s="447"/>
      <c r="LGK712" s="447"/>
      <c r="LGL712" s="447"/>
      <c r="LGM712" s="447"/>
      <c r="LGN712" s="447"/>
      <c r="LGO712" s="447"/>
      <c r="LGP712" s="447"/>
      <c r="LGQ712" s="447"/>
      <c r="LGR712" s="447"/>
      <c r="LGS712" s="447"/>
      <c r="LGT712" s="447"/>
      <c r="LGU712" s="447"/>
      <c r="LGV712" s="447"/>
      <c r="LGW712" s="447"/>
      <c r="LGX712" s="447"/>
      <c r="LGY712" s="447"/>
      <c r="LGZ712" s="447"/>
      <c r="LHA712" s="447"/>
      <c r="LHB712" s="447"/>
      <c r="LHC712" s="447"/>
      <c r="LHD712" s="447"/>
      <c r="LHE712" s="447"/>
      <c r="LHF712" s="447"/>
      <c r="LHG712" s="447"/>
      <c r="LHH712" s="447"/>
      <c r="LHI712" s="447"/>
      <c r="LHJ712" s="447"/>
      <c r="LHK712" s="447"/>
      <c r="LHL712" s="447"/>
      <c r="LHM712" s="447"/>
      <c r="LHN712" s="447"/>
      <c r="LHO712" s="447"/>
      <c r="LHP712" s="447"/>
      <c r="LHQ712" s="447"/>
      <c r="LHR712" s="447"/>
      <c r="LHS712" s="447"/>
      <c r="LHT712" s="447"/>
      <c r="LHU712" s="447"/>
      <c r="LHV712" s="447"/>
      <c r="LHW712" s="447"/>
      <c r="LHX712" s="447"/>
      <c r="LHY712" s="447"/>
      <c r="LHZ712" s="447"/>
      <c r="LIA712" s="447"/>
      <c r="LIB712" s="447"/>
      <c r="LIC712" s="447"/>
      <c r="LID712" s="447"/>
      <c r="LIE712" s="447"/>
      <c r="LIF712" s="447"/>
      <c r="LIG712" s="447"/>
      <c r="LIH712" s="447"/>
      <c r="LII712" s="447"/>
      <c r="LIJ712" s="447"/>
      <c r="LIK712" s="447"/>
      <c r="LIL712" s="447"/>
      <c r="LIM712" s="447"/>
      <c r="LIN712" s="447"/>
      <c r="LIO712" s="447"/>
      <c r="LIP712" s="447"/>
      <c r="LIQ712" s="447"/>
      <c r="LIR712" s="447"/>
      <c r="LIS712" s="447"/>
      <c r="LIT712" s="447"/>
      <c r="LIU712" s="447"/>
      <c r="LIV712" s="447"/>
      <c r="LIW712" s="447"/>
      <c r="LIX712" s="447"/>
      <c r="LIY712" s="447"/>
      <c r="LIZ712" s="447"/>
      <c r="LJA712" s="447"/>
      <c r="LJB712" s="447"/>
      <c r="LJC712" s="447"/>
      <c r="LJD712" s="447"/>
      <c r="LJE712" s="447"/>
      <c r="LJF712" s="447"/>
      <c r="LJG712" s="447"/>
      <c r="LJH712" s="447"/>
      <c r="LJI712" s="447"/>
      <c r="LJJ712" s="447"/>
      <c r="LJK712" s="447"/>
      <c r="LJL712" s="447"/>
      <c r="LJM712" s="447"/>
      <c r="LJN712" s="447"/>
      <c r="LJO712" s="447"/>
      <c r="LJP712" s="447"/>
      <c r="LJQ712" s="447"/>
      <c r="LJR712" s="447"/>
      <c r="LJS712" s="447"/>
      <c r="LJT712" s="447"/>
      <c r="LJU712" s="447"/>
      <c r="LJV712" s="447"/>
      <c r="LJW712" s="447"/>
      <c r="LJX712" s="447"/>
      <c r="LJY712" s="447"/>
      <c r="LJZ712" s="447"/>
      <c r="LKA712" s="447"/>
      <c r="LKB712" s="447"/>
      <c r="LKC712" s="447"/>
      <c r="LKD712" s="447"/>
      <c r="LKE712" s="447"/>
      <c r="LKF712" s="447"/>
      <c r="LKG712" s="447"/>
      <c r="LKH712" s="447"/>
      <c r="LKI712" s="447"/>
      <c r="LKJ712" s="447"/>
      <c r="LKK712" s="447"/>
      <c r="LKL712" s="447"/>
      <c r="LKM712" s="447"/>
      <c r="LKN712" s="447"/>
      <c r="LKO712" s="447"/>
      <c r="LKP712" s="447"/>
      <c r="LKQ712" s="447"/>
      <c r="LKR712" s="447"/>
      <c r="LKS712" s="447"/>
      <c r="LKT712" s="447"/>
      <c r="LKU712" s="447"/>
      <c r="LKV712" s="447"/>
      <c r="LKW712" s="447"/>
      <c r="LKX712" s="447"/>
      <c r="LKY712" s="447"/>
      <c r="LKZ712" s="447"/>
      <c r="LLA712" s="447"/>
      <c r="LLB712" s="447"/>
      <c r="LLC712" s="447"/>
      <c r="LLD712" s="447"/>
      <c r="LLE712" s="447"/>
      <c r="LLF712" s="447"/>
      <c r="LLG712" s="447"/>
      <c r="LLH712" s="447"/>
      <c r="LLI712" s="447"/>
      <c r="LLJ712" s="447"/>
      <c r="LLK712" s="447"/>
      <c r="LLL712" s="447"/>
      <c r="LLM712" s="447"/>
      <c r="LLN712" s="447"/>
      <c r="LLO712" s="447"/>
      <c r="LLP712" s="447"/>
      <c r="LLQ712" s="447"/>
      <c r="LLR712" s="447"/>
      <c r="LLS712" s="447"/>
      <c r="LLT712" s="447"/>
      <c r="LLU712" s="447"/>
      <c r="LLV712" s="447"/>
      <c r="LLW712" s="447"/>
      <c r="LLX712" s="447"/>
      <c r="LLY712" s="447"/>
      <c r="LLZ712" s="447"/>
      <c r="LMA712" s="447"/>
      <c r="LMB712" s="447"/>
      <c r="LMC712" s="447"/>
      <c r="LMD712" s="447"/>
      <c r="LME712" s="447"/>
      <c r="LMF712" s="447"/>
      <c r="LMG712" s="447"/>
      <c r="LMH712" s="447"/>
      <c r="LMI712" s="447"/>
      <c r="LMJ712" s="447"/>
      <c r="LMK712" s="447"/>
      <c r="LML712" s="447"/>
      <c r="LMM712" s="447"/>
      <c r="LMN712" s="447"/>
      <c r="LMO712" s="447"/>
      <c r="LMP712" s="447"/>
      <c r="LMQ712" s="447"/>
      <c r="LMR712" s="447"/>
      <c r="LMS712" s="447"/>
      <c r="LMT712" s="447"/>
      <c r="LMU712" s="447"/>
      <c r="LMV712" s="447"/>
      <c r="LMW712" s="447"/>
      <c r="LMX712" s="447"/>
      <c r="LMY712" s="447"/>
      <c r="LMZ712" s="447"/>
      <c r="LNA712" s="447"/>
      <c r="LNB712" s="447"/>
      <c r="LNC712" s="447"/>
      <c r="LND712" s="447"/>
      <c r="LNE712" s="447"/>
      <c r="LNF712" s="447"/>
      <c r="LNG712" s="447"/>
      <c r="LNH712" s="447"/>
      <c r="LNI712" s="447"/>
      <c r="LNJ712" s="447"/>
      <c r="LNK712" s="447"/>
      <c r="LNL712" s="447"/>
      <c r="LNM712" s="447"/>
      <c r="LNN712" s="447"/>
      <c r="LNO712" s="447"/>
      <c r="LNP712" s="447"/>
      <c r="LNQ712" s="447"/>
      <c r="LNR712" s="447"/>
      <c r="LNS712" s="447"/>
      <c r="LNT712" s="447"/>
      <c r="LNU712" s="447"/>
      <c r="LNV712" s="447"/>
      <c r="LNW712" s="447"/>
      <c r="LNX712" s="447"/>
      <c r="LNY712" s="447"/>
      <c r="LNZ712" s="447"/>
      <c r="LOA712" s="447"/>
      <c r="LOB712" s="447"/>
      <c r="LOC712" s="447"/>
      <c r="LOD712" s="447"/>
      <c r="LOE712" s="447"/>
      <c r="LOF712" s="447"/>
      <c r="LOG712" s="447"/>
      <c r="LOH712" s="447"/>
      <c r="LOI712" s="447"/>
      <c r="LOJ712" s="447"/>
      <c r="LOK712" s="447"/>
      <c r="LOL712" s="447"/>
      <c r="LOM712" s="447"/>
      <c r="LON712" s="447"/>
      <c r="LOO712" s="447"/>
      <c r="LOP712" s="447"/>
      <c r="LOQ712" s="447"/>
      <c r="LOR712" s="447"/>
      <c r="LOS712" s="447"/>
      <c r="LOT712" s="447"/>
      <c r="LOU712" s="447"/>
      <c r="LOV712" s="447"/>
      <c r="LOW712" s="447"/>
      <c r="LOX712" s="447"/>
      <c r="LOY712" s="447"/>
      <c r="LOZ712" s="447"/>
      <c r="LPA712" s="447"/>
      <c r="LPB712" s="447"/>
      <c r="LPC712" s="447"/>
      <c r="LPD712" s="447"/>
      <c r="LPE712" s="447"/>
      <c r="LPF712" s="447"/>
      <c r="LPG712" s="447"/>
      <c r="LPH712" s="447"/>
      <c r="LPI712" s="447"/>
      <c r="LPJ712" s="447"/>
      <c r="LPK712" s="447"/>
      <c r="LPL712" s="447"/>
      <c r="LPM712" s="447"/>
      <c r="LPN712" s="447"/>
      <c r="LPO712" s="447"/>
      <c r="LPP712" s="447"/>
      <c r="LPQ712" s="447"/>
      <c r="LPR712" s="447"/>
      <c r="LPS712" s="447"/>
      <c r="LPT712" s="447"/>
      <c r="LPU712" s="447"/>
      <c r="LPV712" s="447"/>
      <c r="LPW712" s="447"/>
      <c r="LPX712" s="447"/>
      <c r="LPY712" s="447"/>
      <c r="LPZ712" s="447"/>
      <c r="LQA712" s="447"/>
      <c r="LQB712" s="447"/>
      <c r="LQC712" s="447"/>
      <c r="LQD712" s="447"/>
      <c r="LQE712" s="447"/>
      <c r="LQF712" s="447"/>
      <c r="LQG712" s="447"/>
      <c r="LQH712" s="447"/>
      <c r="LQI712" s="447"/>
      <c r="LQJ712" s="447"/>
      <c r="LQK712" s="447"/>
      <c r="LQL712" s="447"/>
      <c r="LQM712" s="447"/>
      <c r="LQN712" s="447"/>
      <c r="LQO712" s="447"/>
      <c r="LQP712" s="447"/>
      <c r="LQQ712" s="447"/>
      <c r="LQR712" s="447"/>
      <c r="LQS712" s="447"/>
      <c r="LQT712" s="447"/>
      <c r="LQU712" s="447"/>
      <c r="LQV712" s="447"/>
      <c r="LQW712" s="447"/>
      <c r="LQX712" s="447"/>
      <c r="LQY712" s="447"/>
      <c r="LQZ712" s="447"/>
      <c r="LRA712" s="447"/>
      <c r="LRB712" s="447"/>
      <c r="LRC712" s="447"/>
      <c r="LRD712" s="447"/>
      <c r="LRE712" s="447"/>
      <c r="LRF712" s="447"/>
      <c r="LRG712" s="447"/>
      <c r="LRH712" s="447"/>
      <c r="LRI712" s="447"/>
      <c r="LRJ712" s="447"/>
      <c r="LRK712" s="447"/>
      <c r="LRL712" s="447"/>
      <c r="LRM712" s="447"/>
      <c r="LRN712" s="447"/>
      <c r="LRO712" s="447"/>
      <c r="LRP712" s="447"/>
      <c r="LRQ712" s="447"/>
      <c r="LRR712" s="447"/>
      <c r="LRS712" s="447"/>
      <c r="LRT712" s="447"/>
      <c r="LRU712" s="447"/>
      <c r="LRV712" s="447"/>
      <c r="LRW712" s="447"/>
      <c r="LRX712" s="447"/>
      <c r="LRY712" s="447"/>
      <c r="LRZ712" s="447"/>
      <c r="LSA712" s="447"/>
      <c r="LSB712" s="447"/>
      <c r="LSC712" s="447"/>
      <c r="LSD712" s="447"/>
      <c r="LSE712" s="447"/>
      <c r="LSF712" s="447"/>
      <c r="LSG712" s="447"/>
      <c r="LSH712" s="447"/>
      <c r="LSI712" s="447"/>
      <c r="LSJ712" s="447"/>
      <c r="LSK712" s="447"/>
      <c r="LSL712" s="447"/>
      <c r="LSM712" s="447"/>
      <c r="LSN712" s="447"/>
      <c r="LSO712" s="447"/>
      <c r="LSP712" s="447"/>
      <c r="LSQ712" s="447"/>
      <c r="LSR712" s="447"/>
      <c r="LSS712" s="447"/>
      <c r="LST712" s="447"/>
      <c r="LSU712" s="447"/>
      <c r="LSV712" s="447"/>
      <c r="LSW712" s="447"/>
      <c r="LSX712" s="447"/>
      <c r="LSY712" s="447"/>
      <c r="LSZ712" s="447"/>
      <c r="LTA712" s="447"/>
      <c r="LTB712" s="447"/>
      <c r="LTC712" s="447"/>
      <c r="LTD712" s="447"/>
      <c r="LTE712" s="447"/>
      <c r="LTF712" s="447"/>
      <c r="LTG712" s="447"/>
      <c r="LTH712" s="447"/>
      <c r="LTI712" s="447"/>
      <c r="LTJ712" s="447"/>
      <c r="LTK712" s="447"/>
      <c r="LTL712" s="447"/>
      <c r="LTM712" s="447"/>
      <c r="LTN712" s="447"/>
      <c r="LTO712" s="447"/>
      <c r="LTP712" s="447"/>
      <c r="LTQ712" s="447"/>
      <c r="LTR712" s="447"/>
      <c r="LTS712" s="447"/>
      <c r="LTT712" s="447"/>
      <c r="LTU712" s="447"/>
      <c r="LTV712" s="447"/>
      <c r="LTW712" s="447"/>
      <c r="LTX712" s="447"/>
      <c r="LTY712" s="447"/>
      <c r="LTZ712" s="447"/>
      <c r="LUA712" s="447"/>
      <c r="LUB712" s="447"/>
      <c r="LUC712" s="447"/>
      <c r="LUD712" s="447"/>
      <c r="LUE712" s="447"/>
      <c r="LUF712" s="447"/>
      <c r="LUG712" s="447"/>
      <c r="LUH712" s="447"/>
      <c r="LUI712" s="447"/>
      <c r="LUJ712" s="447"/>
      <c r="LUK712" s="447"/>
      <c r="LUL712" s="447"/>
      <c r="LUM712" s="447"/>
      <c r="LUN712" s="447"/>
      <c r="LUO712" s="447"/>
      <c r="LUP712" s="447"/>
      <c r="LUQ712" s="447"/>
      <c r="LUR712" s="447"/>
      <c r="LUS712" s="447"/>
      <c r="LUT712" s="447"/>
      <c r="LUU712" s="447"/>
      <c r="LUV712" s="447"/>
      <c r="LUW712" s="447"/>
      <c r="LUX712" s="447"/>
      <c r="LUY712" s="447"/>
      <c r="LUZ712" s="447"/>
      <c r="LVA712" s="447"/>
      <c r="LVB712" s="447"/>
      <c r="LVC712" s="447"/>
      <c r="LVD712" s="447"/>
      <c r="LVE712" s="447"/>
      <c r="LVF712" s="447"/>
      <c r="LVG712" s="447"/>
      <c r="LVH712" s="447"/>
      <c r="LVI712" s="447"/>
      <c r="LVJ712" s="447"/>
      <c r="LVK712" s="447"/>
      <c r="LVL712" s="447"/>
      <c r="LVM712" s="447"/>
      <c r="LVN712" s="447"/>
      <c r="LVO712" s="447"/>
      <c r="LVP712" s="447"/>
      <c r="LVQ712" s="447"/>
      <c r="LVR712" s="447"/>
      <c r="LVS712" s="447"/>
      <c r="LVT712" s="447"/>
      <c r="LVU712" s="447"/>
      <c r="LVV712" s="447"/>
      <c r="LVW712" s="447"/>
      <c r="LVX712" s="447"/>
      <c r="LVY712" s="447"/>
      <c r="LVZ712" s="447"/>
      <c r="LWA712" s="447"/>
      <c r="LWB712" s="447"/>
      <c r="LWC712" s="447"/>
      <c r="LWD712" s="447"/>
      <c r="LWE712" s="447"/>
      <c r="LWF712" s="447"/>
      <c r="LWG712" s="447"/>
      <c r="LWH712" s="447"/>
      <c r="LWI712" s="447"/>
      <c r="LWJ712" s="447"/>
      <c r="LWK712" s="447"/>
      <c r="LWL712" s="447"/>
      <c r="LWM712" s="447"/>
      <c r="LWN712" s="447"/>
      <c r="LWO712" s="447"/>
      <c r="LWP712" s="447"/>
      <c r="LWQ712" s="447"/>
      <c r="LWR712" s="447"/>
      <c r="LWS712" s="447"/>
      <c r="LWT712" s="447"/>
      <c r="LWU712" s="447"/>
      <c r="LWV712" s="447"/>
      <c r="LWW712" s="447"/>
      <c r="LWX712" s="447"/>
      <c r="LWY712" s="447"/>
      <c r="LWZ712" s="447"/>
      <c r="LXA712" s="447"/>
      <c r="LXB712" s="447"/>
      <c r="LXC712" s="447"/>
      <c r="LXD712" s="447"/>
      <c r="LXE712" s="447"/>
      <c r="LXF712" s="447"/>
      <c r="LXG712" s="447"/>
      <c r="LXH712" s="447"/>
      <c r="LXI712" s="447"/>
      <c r="LXJ712" s="447"/>
      <c r="LXK712" s="447"/>
      <c r="LXL712" s="447"/>
      <c r="LXM712" s="447"/>
      <c r="LXN712" s="447"/>
      <c r="LXO712" s="447"/>
      <c r="LXP712" s="447"/>
      <c r="LXQ712" s="447"/>
      <c r="LXR712" s="447"/>
      <c r="LXS712" s="447"/>
      <c r="LXT712" s="447"/>
      <c r="LXU712" s="447"/>
      <c r="LXV712" s="447"/>
      <c r="LXW712" s="447"/>
      <c r="LXX712" s="447"/>
      <c r="LXY712" s="447"/>
      <c r="LXZ712" s="447"/>
      <c r="LYA712" s="447"/>
      <c r="LYB712" s="447"/>
      <c r="LYC712" s="447"/>
      <c r="LYD712" s="447"/>
      <c r="LYE712" s="447"/>
      <c r="LYF712" s="447"/>
      <c r="LYG712" s="447"/>
      <c r="LYH712" s="447"/>
      <c r="LYI712" s="447"/>
      <c r="LYJ712" s="447"/>
      <c r="LYK712" s="447"/>
      <c r="LYL712" s="447"/>
      <c r="LYM712" s="447"/>
      <c r="LYN712" s="447"/>
      <c r="LYO712" s="447"/>
      <c r="LYP712" s="447"/>
      <c r="LYQ712" s="447"/>
      <c r="LYR712" s="447"/>
      <c r="LYS712" s="447"/>
      <c r="LYT712" s="447"/>
      <c r="LYU712" s="447"/>
      <c r="LYV712" s="447"/>
      <c r="LYW712" s="447"/>
      <c r="LYX712" s="447"/>
      <c r="LYY712" s="447"/>
      <c r="LYZ712" s="447"/>
      <c r="LZA712" s="447"/>
      <c r="LZB712" s="447"/>
      <c r="LZC712" s="447"/>
      <c r="LZD712" s="447"/>
      <c r="LZE712" s="447"/>
      <c r="LZF712" s="447"/>
      <c r="LZG712" s="447"/>
      <c r="LZH712" s="447"/>
      <c r="LZI712" s="447"/>
      <c r="LZJ712" s="447"/>
      <c r="LZK712" s="447"/>
      <c r="LZL712" s="447"/>
      <c r="LZM712" s="447"/>
      <c r="LZN712" s="447"/>
      <c r="LZO712" s="447"/>
      <c r="LZP712" s="447"/>
      <c r="LZQ712" s="447"/>
      <c r="LZR712" s="447"/>
      <c r="LZS712" s="447"/>
      <c r="LZT712" s="447"/>
      <c r="LZU712" s="447"/>
      <c r="LZV712" s="447"/>
      <c r="LZW712" s="447"/>
      <c r="LZX712" s="447"/>
      <c r="LZY712" s="447"/>
      <c r="LZZ712" s="447"/>
      <c r="MAA712" s="447"/>
      <c r="MAB712" s="447"/>
      <c r="MAC712" s="447"/>
      <c r="MAD712" s="447"/>
      <c r="MAE712" s="447"/>
      <c r="MAF712" s="447"/>
      <c r="MAG712" s="447"/>
      <c r="MAH712" s="447"/>
      <c r="MAI712" s="447"/>
      <c r="MAJ712" s="447"/>
      <c r="MAK712" s="447"/>
      <c r="MAL712" s="447"/>
      <c r="MAM712" s="447"/>
      <c r="MAN712" s="447"/>
      <c r="MAO712" s="447"/>
      <c r="MAP712" s="447"/>
      <c r="MAQ712" s="447"/>
      <c r="MAR712" s="447"/>
      <c r="MAS712" s="447"/>
      <c r="MAT712" s="447"/>
      <c r="MAU712" s="447"/>
      <c r="MAV712" s="447"/>
      <c r="MAW712" s="447"/>
      <c r="MAX712" s="447"/>
      <c r="MAY712" s="447"/>
      <c r="MAZ712" s="447"/>
      <c r="MBA712" s="447"/>
      <c r="MBB712" s="447"/>
      <c r="MBC712" s="447"/>
      <c r="MBD712" s="447"/>
      <c r="MBE712" s="447"/>
      <c r="MBF712" s="447"/>
      <c r="MBG712" s="447"/>
      <c r="MBH712" s="447"/>
      <c r="MBI712" s="447"/>
      <c r="MBJ712" s="447"/>
      <c r="MBK712" s="447"/>
      <c r="MBL712" s="447"/>
      <c r="MBM712" s="447"/>
      <c r="MBN712" s="447"/>
      <c r="MBO712" s="447"/>
      <c r="MBP712" s="447"/>
      <c r="MBQ712" s="447"/>
      <c r="MBR712" s="447"/>
      <c r="MBS712" s="447"/>
      <c r="MBT712" s="447"/>
      <c r="MBU712" s="447"/>
      <c r="MBV712" s="447"/>
      <c r="MBW712" s="447"/>
      <c r="MBX712" s="447"/>
      <c r="MBY712" s="447"/>
      <c r="MBZ712" s="447"/>
      <c r="MCA712" s="447"/>
      <c r="MCB712" s="447"/>
      <c r="MCC712" s="447"/>
      <c r="MCD712" s="447"/>
      <c r="MCE712" s="447"/>
      <c r="MCF712" s="447"/>
      <c r="MCG712" s="447"/>
      <c r="MCH712" s="447"/>
      <c r="MCI712" s="447"/>
      <c r="MCJ712" s="447"/>
      <c r="MCK712" s="447"/>
      <c r="MCL712" s="447"/>
      <c r="MCM712" s="447"/>
      <c r="MCN712" s="447"/>
      <c r="MCO712" s="447"/>
      <c r="MCP712" s="447"/>
      <c r="MCQ712" s="447"/>
      <c r="MCR712" s="447"/>
      <c r="MCS712" s="447"/>
      <c r="MCT712" s="447"/>
      <c r="MCU712" s="447"/>
      <c r="MCV712" s="447"/>
      <c r="MCW712" s="447"/>
      <c r="MCX712" s="447"/>
      <c r="MCY712" s="447"/>
      <c r="MCZ712" s="447"/>
      <c r="MDA712" s="447"/>
      <c r="MDB712" s="447"/>
      <c r="MDC712" s="447"/>
      <c r="MDD712" s="447"/>
      <c r="MDE712" s="447"/>
      <c r="MDF712" s="447"/>
      <c r="MDG712" s="447"/>
      <c r="MDH712" s="447"/>
      <c r="MDI712" s="447"/>
      <c r="MDJ712" s="447"/>
      <c r="MDK712" s="447"/>
      <c r="MDL712" s="447"/>
      <c r="MDM712" s="447"/>
      <c r="MDN712" s="447"/>
      <c r="MDO712" s="447"/>
      <c r="MDP712" s="447"/>
      <c r="MDQ712" s="447"/>
      <c r="MDR712" s="447"/>
      <c r="MDS712" s="447"/>
      <c r="MDT712" s="447"/>
      <c r="MDU712" s="447"/>
      <c r="MDV712" s="447"/>
      <c r="MDW712" s="447"/>
      <c r="MDX712" s="447"/>
      <c r="MDY712" s="447"/>
      <c r="MDZ712" s="447"/>
      <c r="MEA712" s="447"/>
      <c r="MEB712" s="447"/>
      <c r="MEC712" s="447"/>
      <c r="MED712" s="447"/>
      <c r="MEE712" s="447"/>
      <c r="MEF712" s="447"/>
      <c r="MEG712" s="447"/>
      <c r="MEH712" s="447"/>
      <c r="MEI712" s="447"/>
      <c r="MEJ712" s="447"/>
      <c r="MEK712" s="447"/>
      <c r="MEL712" s="447"/>
      <c r="MEM712" s="447"/>
      <c r="MEN712" s="447"/>
      <c r="MEO712" s="447"/>
      <c r="MEP712" s="447"/>
      <c r="MEQ712" s="447"/>
      <c r="MER712" s="447"/>
      <c r="MES712" s="447"/>
      <c r="MET712" s="447"/>
      <c r="MEU712" s="447"/>
      <c r="MEV712" s="447"/>
      <c r="MEW712" s="447"/>
      <c r="MEX712" s="447"/>
      <c r="MEY712" s="447"/>
      <c r="MEZ712" s="447"/>
      <c r="MFA712" s="447"/>
      <c r="MFB712" s="447"/>
      <c r="MFC712" s="447"/>
      <c r="MFD712" s="447"/>
      <c r="MFE712" s="447"/>
      <c r="MFF712" s="447"/>
      <c r="MFG712" s="447"/>
      <c r="MFH712" s="447"/>
      <c r="MFI712" s="447"/>
      <c r="MFJ712" s="447"/>
      <c r="MFK712" s="447"/>
      <c r="MFL712" s="447"/>
      <c r="MFM712" s="447"/>
      <c r="MFN712" s="447"/>
      <c r="MFO712" s="447"/>
      <c r="MFP712" s="447"/>
      <c r="MFQ712" s="447"/>
      <c r="MFR712" s="447"/>
      <c r="MFS712" s="447"/>
      <c r="MFT712" s="447"/>
      <c r="MFU712" s="447"/>
      <c r="MFV712" s="447"/>
      <c r="MFW712" s="447"/>
      <c r="MFX712" s="447"/>
      <c r="MFY712" s="447"/>
      <c r="MFZ712" s="447"/>
      <c r="MGA712" s="447"/>
      <c r="MGB712" s="447"/>
      <c r="MGC712" s="447"/>
      <c r="MGD712" s="447"/>
      <c r="MGE712" s="447"/>
      <c r="MGF712" s="447"/>
      <c r="MGG712" s="447"/>
      <c r="MGH712" s="447"/>
      <c r="MGI712" s="447"/>
      <c r="MGJ712" s="447"/>
      <c r="MGK712" s="447"/>
      <c r="MGL712" s="447"/>
      <c r="MGM712" s="447"/>
      <c r="MGN712" s="447"/>
      <c r="MGO712" s="447"/>
      <c r="MGP712" s="447"/>
      <c r="MGQ712" s="447"/>
      <c r="MGR712" s="447"/>
      <c r="MGS712" s="447"/>
      <c r="MGT712" s="447"/>
      <c r="MGU712" s="447"/>
      <c r="MGV712" s="447"/>
      <c r="MGW712" s="447"/>
      <c r="MGX712" s="447"/>
      <c r="MGY712" s="447"/>
      <c r="MGZ712" s="447"/>
      <c r="MHA712" s="447"/>
      <c r="MHB712" s="447"/>
      <c r="MHC712" s="447"/>
      <c r="MHD712" s="447"/>
      <c r="MHE712" s="447"/>
      <c r="MHF712" s="447"/>
      <c r="MHG712" s="447"/>
      <c r="MHH712" s="447"/>
      <c r="MHI712" s="447"/>
      <c r="MHJ712" s="447"/>
      <c r="MHK712" s="447"/>
      <c r="MHL712" s="447"/>
      <c r="MHM712" s="447"/>
      <c r="MHN712" s="447"/>
      <c r="MHO712" s="447"/>
      <c r="MHP712" s="447"/>
      <c r="MHQ712" s="447"/>
      <c r="MHR712" s="447"/>
      <c r="MHS712" s="447"/>
      <c r="MHT712" s="447"/>
      <c r="MHU712" s="447"/>
      <c r="MHV712" s="447"/>
      <c r="MHW712" s="447"/>
      <c r="MHX712" s="447"/>
      <c r="MHY712" s="447"/>
      <c r="MHZ712" s="447"/>
      <c r="MIA712" s="447"/>
      <c r="MIB712" s="447"/>
      <c r="MIC712" s="447"/>
      <c r="MID712" s="447"/>
      <c r="MIE712" s="447"/>
      <c r="MIF712" s="447"/>
      <c r="MIG712" s="447"/>
      <c r="MIH712" s="447"/>
      <c r="MII712" s="447"/>
      <c r="MIJ712" s="447"/>
      <c r="MIK712" s="447"/>
      <c r="MIL712" s="447"/>
      <c r="MIM712" s="447"/>
      <c r="MIN712" s="447"/>
      <c r="MIO712" s="447"/>
      <c r="MIP712" s="447"/>
      <c r="MIQ712" s="447"/>
      <c r="MIR712" s="447"/>
      <c r="MIS712" s="447"/>
      <c r="MIT712" s="447"/>
      <c r="MIU712" s="447"/>
      <c r="MIV712" s="447"/>
      <c r="MIW712" s="447"/>
      <c r="MIX712" s="447"/>
      <c r="MIY712" s="447"/>
      <c r="MIZ712" s="447"/>
      <c r="MJA712" s="447"/>
      <c r="MJB712" s="447"/>
      <c r="MJC712" s="447"/>
      <c r="MJD712" s="447"/>
      <c r="MJE712" s="447"/>
      <c r="MJF712" s="447"/>
      <c r="MJG712" s="447"/>
      <c r="MJH712" s="447"/>
      <c r="MJI712" s="447"/>
      <c r="MJJ712" s="447"/>
      <c r="MJK712" s="447"/>
      <c r="MJL712" s="447"/>
      <c r="MJM712" s="447"/>
      <c r="MJN712" s="447"/>
      <c r="MJO712" s="447"/>
      <c r="MJP712" s="447"/>
      <c r="MJQ712" s="447"/>
      <c r="MJR712" s="447"/>
      <c r="MJS712" s="447"/>
      <c r="MJT712" s="447"/>
      <c r="MJU712" s="447"/>
      <c r="MJV712" s="447"/>
      <c r="MJW712" s="447"/>
      <c r="MJX712" s="447"/>
      <c r="MJY712" s="447"/>
      <c r="MJZ712" s="447"/>
      <c r="MKA712" s="447"/>
      <c r="MKB712" s="447"/>
      <c r="MKC712" s="447"/>
      <c r="MKD712" s="447"/>
      <c r="MKE712" s="447"/>
      <c r="MKF712" s="447"/>
      <c r="MKG712" s="447"/>
      <c r="MKH712" s="447"/>
      <c r="MKI712" s="447"/>
      <c r="MKJ712" s="447"/>
      <c r="MKK712" s="447"/>
      <c r="MKL712" s="447"/>
      <c r="MKM712" s="447"/>
      <c r="MKN712" s="447"/>
      <c r="MKO712" s="447"/>
      <c r="MKP712" s="447"/>
      <c r="MKQ712" s="447"/>
      <c r="MKR712" s="447"/>
      <c r="MKS712" s="447"/>
      <c r="MKT712" s="447"/>
      <c r="MKU712" s="447"/>
      <c r="MKV712" s="447"/>
      <c r="MKW712" s="447"/>
      <c r="MKX712" s="447"/>
      <c r="MKY712" s="447"/>
      <c r="MKZ712" s="447"/>
      <c r="MLA712" s="447"/>
      <c r="MLB712" s="447"/>
      <c r="MLC712" s="447"/>
      <c r="MLD712" s="447"/>
      <c r="MLE712" s="447"/>
      <c r="MLF712" s="447"/>
      <c r="MLG712" s="447"/>
      <c r="MLH712" s="447"/>
      <c r="MLI712" s="447"/>
      <c r="MLJ712" s="447"/>
      <c r="MLK712" s="447"/>
      <c r="MLL712" s="447"/>
      <c r="MLM712" s="447"/>
      <c r="MLN712" s="447"/>
      <c r="MLO712" s="447"/>
      <c r="MLP712" s="447"/>
      <c r="MLQ712" s="447"/>
      <c r="MLR712" s="447"/>
      <c r="MLS712" s="447"/>
      <c r="MLT712" s="447"/>
      <c r="MLU712" s="447"/>
      <c r="MLV712" s="447"/>
      <c r="MLW712" s="447"/>
      <c r="MLX712" s="447"/>
      <c r="MLY712" s="447"/>
      <c r="MLZ712" s="447"/>
      <c r="MMA712" s="447"/>
      <c r="MMB712" s="447"/>
      <c r="MMC712" s="447"/>
      <c r="MMD712" s="447"/>
      <c r="MME712" s="447"/>
      <c r="MMF712" s="447"/>
      <c r="MMG712" s="447"/>
      <c r="MMH712" s="447"/>
      <c r="MMI712" s="447"/>
      <c r="MMJ712" s="447"/>
      <c r="MMK712" s="447"/>
      <c r="MML712" s="447"/>
      <c r="MMM712" s="447"/>
      <c r="MMN712" s="447"/>
      <c r="MMO712" s="447"/>
      <c r="MMP712" s="447"/>
      <c r="MMQ712" s="447"/>
      <c r="MMR712" s="447"/>
      <c r="MMS712" s="447"/>
      <c r="MMT712" s="447"/>
      <c r="MMU712" s="447"/>
      <c r="MMV712" s="447"/>
      <c r="MMW712" s="447"/>
      <c r="MMX712" s="447"/>
      <c r="MMY712" s="447"/>
      <c r="MMZ712" s="447"/>
      <c r="MNA712" s="447"/>
      <c r="MNB712" s="447"/>
      <c r="MNC712" s="447"/>
      <c r="MND712" s="447"/>
      <c r="MNE712" s="447"/>
      <c r="MNF712" s="447"/>
      <c r="MNG712" s="447"/>
      <c r="MNH712" s="447"/>
      <c r="MNI712" s="447"/>
      <c r="MNJ712" s="447"/>
      <c r="MNK712" s="447"/>
      <c r="MNL712" s="447"/>
      <c r="MNM712" s="447"/>
      <c r="MNN712" s="447"/>
      <c r="MNO712" s="447"/>
      <c r="MNP712" s="447"/>
      <c r="MNQ712" s="447"/>
      <c r="MNR712" s="447"/>
      <c r="MNS712" s="447"/>
      <c r="MNT712" s="447"/>
      <c r="MNU712" s="447"/>
      <c r="MNV712" s="447"/>
      <c r="MNW712" s="447"/>
      <c r="MNX712" s="447"/>
      <c r="MNY712" s="447"/>
      <c r="MNZ712" s="447"/>
      <c r="MOA712" s="447"/>
      <c r="MOB712" s="447"/>
      <c r="MOC712" s="447"/>
      <c r="MOD712" s="447"/>
      <c r="MOE712" s="447"/>
      <c r="MOF712" s="447"/>
      <c r="MOG712" s="447"/>
      <c r="MOH712" s="447"/>
      <c r="MOI712" s="447"/>
      <c r="MOJ712" s="447"/>
      <c r="MOK712" s="447"/>
      <c r="MOL712" s="447"/>
      <c r="MOM712" s="447"/>
      <c r="MON712" s="447"/>
      <c r="MOO712" s="447"/>
      <c r="MOP712" s="447"/>
      <c r="MOQ712" s="447"/>
      <c r="MOR712" s="447"/>
      <c r="MOS712" s="447"/>
      <c r="MOT712" s="447"/>
      <c r="MOU712" s="447"/>
      <c r="MOV712" s="447"/>
      <c r="MOW712" s="447"/>
      <c r="MOX712" s="447"/>
      <c r="MOY712" s="447"/>
      <c r="MOZ712" s="447"/>
      <c r="MPA712" s="447"/>
      <c r="MPB712" s="447"/>
      <c r="MPC712" s="447"/>
      <c r="MPD712" s="447"/>
      <c r="MPE712" s="447"/>
      <c r="MPF712" s="447"/>
      <c r="MPG712" s="447"/>
      <c r="MPH712" s="447"/>
      <c r="MPI712" s="447"/>
      <c r="MPJ712" s="447"/>
      <c r="MPK712" s="447"/>
      <c r="MPL712" s="447"/>
      <c r="MPM712" s="447"/>
      <c r="MPN712" s="447"/>
      <c r="MPO712" s="447"/>
      <c r="MPP712" s="447"/>
      <c r="MPQ712" s="447"/>
      <c r="MPR712" s="447"/>
      <c r="MPS712" s="447"/>
      <c r="MPT712" s="447"/>
      <c r="MPU712" s="447"/>
      <c r="MPV712" s="447"/>
      <c r="MPW712" s="447"/>
      <c r="MPX712" s="447"/>
      <c r="MPY712" s="447"/>
      <c r="MPZ712" s="447"/>
      <c r="MQA712" s="447"/>
      <c r="MQB712" s="447"/>
      <c r="MQC712" s="447"/>
      <c r="MQD712" s="447"/>
      <c r="MQE712" s="447"/>
      <c r="MQF712" s="447"/>
      <c r="MQG712" s="447"/>
      <c r="MQH712" s="447"/>
      <c r="MQI712" s="447"/>
      <c r="MQJ712" s="447"/>
      <c r="MQK712" s="447"/>
      <c r="MQL712" s="447"/>
      <c r="MQM712" s="447"/>
      <c r="MQN712" s="447"/>
      <c r="MQO712" s="447"/>
      <c r="MQP712" s="447"/>
      <c r="MQQ712" s="447"/>
      <c r="MQR712" s="447"/>
      <c r="MQS712" s="447"/>
      <c r="MQT712" s="447"/>
      <c r="MQU712" s="447"/>
      <c r="MQV712" s="447"/>
      <c r="MQW712" s="447"/>
      <c r="MQX712" s="447"/>
      <c r="MQY712" s="447"/>
      <c r="MQZ712" s="447"/>
      <c r="MRA712" s="447"/>
      <c r="MRB712" s="447"/>
      <c r="MRC712" s="447"/>
      <c r="MRD712" s="447"/>
      <c r="MRE712" s="447"/>
      <c r="MRF712" s="447"/>
      <c r="MRG712" s="447"/>
      <c r="MRH712" s="447"/>
      <c r="MRI712" s="447"/>
      <c r="MRJ712" s="447"/>
      <c r="MRK712" s="447"/>
      <c r="MRL712" s="447"/>
      <c r="MRM712" s="447"/>
      <c r="MRN712" s="447"/>
      <c r="MRO712" s="447"/>
      <c r="MRP712" s="447"/>
      <c r="MRQ712" s="447"/>
      <c r="MRR712" s="447"/>
      <c r="MRS712" s="447"/>
      <c r="MRT712" s="447"/>
      <c r="MRU712" s="447"/>
      <c r="MRV712" s="447"/>
      <c r="MRW712" s="447"/>
      <c r="MRX712" s="447"/>
      <c r="MRY712" s="447"/>
      <c r="MRZ712" s="447"/>
      <c r="MSA712" s="447"/>
      <c r="MSB712" s="447"/>
      <c r="MSC712" s="447"/>
      <c r="MSD712" s="447"/>
      <c r="MSE712" s="447"/>
      <c r="MSF712" s="447"/>
      <c r="MSG712" s="447"/>
      <c r="MSH712" s="447"/>
      <c r="MSI712" s="447"/>
      <c r="MSJ712" s="447"/>
      <c r="MSK712" s="447"/>
      <c r="MSL712" s="447"/>
      <c r="MSM712" s="447"/>
      <c r="MSN712" s="447"/>
      <c r="MSO712" s="447"/>
      <c r="MSP712" s="447"/>
      <c r="MSQ712" s="447"/>
      <c r="MSR712" s="447"/>
      <c r="MSS712" s="447"/>
      <c r="MST712" s="447"/>
      <c r="MSU712" s="447"/>
      <c r="MSV712" s="447"/>
      <c r="MSW712" s="447"/>
      <c r="MSX712" s="447"/>
      <c r="MSY712" s="447"/>
      <c r="MSZ712" s="447"/>
      <c r="MTA712" s="447"/>
      <c r="MTB712" s="447"/>
      <c r="MTC712" s="447"/>
      <c r="MTD712" s="447"/>
      <c r="MTE712" s="447"/>
      <c r="MTF712" s="447"/>
      <c r="MTG712" s="447"/>
      <c r="MTH712" s="447"/>
      <c r="MTI712" s="447"/>
      <c r="MTJ712" s="447"/>
      <c r="MTK712" s="447"/>
      <c r="MTL712" s="447"/>
      <c r="MTM712" s="447"/>
      <c r="MTN712" s="447"/>
      <c r="MTO712" s="447"/>
      <c r="MTP712" s="447"/>
      <c r="MTQ712" s="447"/>
      <c r="MTR712" s="447"/>
      <c r="MTS712" s="447"/>
      <c r="MTT712" s="447"/>
      <c r="MTU712" s="447"/>
      <c r="MTV712" s="447"/>
      <c r="MTW712" s="447"/>
      <c r="MTX712" s="447"/>
      <c r="MTY712" s="447"/>
      <c r="MTZ712" s="447"/>
      <c r="MUA712" s="447"/>
      <c r="MUB712" s="447"/>
      <c r="MUC712" s="447"/>
      <c r="MUD712" s="447"/>
      <c r="MUE712" s="447"/>
      <c r="MUF712" s="447"/>
      <c r="MUG712" s="447"/>
      <c r="MUH712" s="447"/>
      <c r="MUI712" s="447"/>
      <c r="MUJ712" s="447"/>
      <c r="MUK712" s="447"/>
      <c r="MUL712" s="447"/>
      <c r="MUM712" s="447"/>
      <c r="MUN712" s="447"/>
      <c r="MUO712" s="447"/>
      <c r="MUP712" s="447"/>
      <c r="MUQ712" s="447"/>
      <c r="MUR712" s="447"/>
      <c r="MUS712" s="447"/>
      <c r="MUT712" s="447"/>
      <c r="MUU712" s="447"/>
      <c r="MUV712" s="447"/>
      <c r="MUW712" s="447"/>
      <c r="MUX712" s="447"/>
      <c r="MUY712" s="447"/>
      <c r="MUZ712" s="447"/>
      <c r="MVA712" s="447"/>
      <c r="MVB712" s="447"/>
      <c r="MVC712" s="447"/>
      <c r="MVD712" s="447"/>
      <c r="MVE712" s="447"/>
      <c r="MVF712" s="447"/>
      <c r="MVG712" s="447"/>
      <c r="MVH712" s="447"/>
      <c r="MVI712" s="447"/>
      <c r="MVJ712" s="447"/>
      <c r="MVK712" s="447"/>
      <c r="MVL712" s="447"/>
      <c r="MVM712" s="447"/>
      <c r="MVN712" s="447"/>
      <c r="MVO712" s="447"/>
      <c r="MVP712" s="447"/>
      <c r="MVQ712" s="447"/>
      <c r="MVR712" s="447"/>
      <c r="MVS712" s="447"/>
      <c r="MVT712" s="447"/>
      <c r="MVU712" s="447"/>
      <c r="MVV712" s="447"/>
      <c r="MVW712" s="447"/>
      <c r="MVX712" s="447"/>
      <c r="MVY712" s="447"/>
      <c r="MVZ712" s="447"/>
      <c r="MWA712" s="447"/>
      <c r="MWB712" s="447"/>
      <c r="MWC712" s="447"/>
      <c r="MWD712" s="447"/>
      <c r="MWE712" s="447"/>
      <c r="MWF712" s="447"/>
      <c r="MWG712" s="447"/>
      <c r="MWH712" s="447"/>
      <c r="MWI712" s="447"/>
      <c r="MWJ712" s="447"/>
      <c r="MWK712" s="447"/>
      <c r="MWL712" s="447"/>
      <c r="MWM712" s="447"/>
      <c r="MWN712" s="447"/>
      <c r="MWO712" s="447"/>
      <c r="MWP712" s="447"/>
      <c r="MWQ712" s="447"/>
      <c r="MWR712" s="447"/>
      <c r="MWS712" s="447"/>
      <c r="MWT712" s="447"/>
      <c r="MWU712" s="447"/>
      <c r="MWV712" s="447"/>
      <c r="MWW712" s="447"/>
      <c r="MWX712" s="447"/>
      <c r="MWY712" s="447"/>
      <c r="MWZ712" s="447"/>
      <c r="MXA712" s="447"/>
      <c r="MXB712" s="447"/>
      <c r="MXC712" s="447"/>
      <c r="MXD712" s="447"/>
      <c r="MXE712" s="447"/>
      <c r="MXF712" s="447"/>
      <c r="MXG712" s="447"/>
      <c r="MXH712" s="447"/>
      <c r="MXI712" s="447"/>
      <c r="MXJ712" s="447"/>
      <c r="MXK712" s="447"/>
      <c r="MXL712" s="447"/>
      <c r="MXM712" s="447"/>
      <c r="MXN712" s="447"/>
      <c r="MXO712" s="447"/>
      <c r="MXP712" s="447"/>
      <c r="MXQ712" s="447"/>
      <c r="MXR712" s="447"/>
      <c r="MXS712" s="447"/>
      <c r="MXT712" s="447"/>
      <c r="MXU712" s="447"/>
      <c r="MXV712" s="447"/>
      <c r="MXW712" s="447"/>
      <c r="MXX712" s="447"/>
      <c r="MXY712" s="447"/>
      <c r="MXZ712" s="447"/>
      <c r="MYA712" s="447"/>
      <c r="MYB712" s="447"/>
      <c r="MYC712" s="447"/>
      <c r="MYD712" s="447"/>
      <c r="MYE712" s="447"/>
      <c r="MYF712" s="447"/>
      <c r="MYG712" s="447"/>
      <c r="MYH712" s="447"/>
      <c r="MYI712" s="447"/>
      <c r="MYJ712" s="447"/>
      <c r="MYK712" s="447"/>
      <c r="MYL712" s="447"/>
      <c r="MYM712" s="447"/>
      <c r="MYN712" s="447"/>
      <c r="MYO712" s="447"/>
      <c r="MYP712" s="447"/>
      <c r="MYQ712" s="447"/>
      <c r="MYR712" s="447"/>
      <c r="MYS712" s="447"/>
      <c r="MYT712" s="447"/>
      <c r="MYU712" s="447"/>
      <c r="MYV712" s="447"/>
      <c r="MYW712" s="447"/>
      <c r="MYX712" s="447"/>
      <c r="MYY712" s="447"/>
      <c r="MYZ712" s="447"/>
      <c r="MZA712" s="447"/>
      <c r="MZB712" s="447"/>
      <c r="MZC712" s="447"/>
      <c r="MZD712" s="447"/>
      <c r="MZE712" s="447"/>
      <c r="MZF712" s="447"/>
      <c r="MZG712" s="447"/>
      <c r="MZH712" s="447"/>
      <c r="MZI712" s="447"/>
      <c r="MZJ712" s="447"/>
      <c r="MZK712" s="447"/>
      <c r="MZL712" s="447"/>
      <c r="MZM712" s="447"/>
      <c r="MZN712" s="447"/>
      <c r="MZO712" s="447"/>
      <c r="MZP712" s="447"/>
      <c r="MZQ712" s="447"/>
      <c r="MZR712" s="447"/>
      <c r="MZS712" s="447"/>
      <c r="MZT712" s="447"/>
      <c r="MZU712" s="447"/>
      <c r="MZV712" s="447"/>
      <c r="MZW712" s="447"/>
      <c r="MZX712" s="447"/>
      <c r="MZY712" s="447"/>
      <c r="MZZ712" s="447"/>
      <c r="NAA712" s="447"/>
      <c r="NAB712" s="447"/>
      <c r="NAC712" s="447"/>
      <c r="NAD712" s="447"/>
      <c r="NAE712" s="447"/>
      <c r="NAF712" s="447"/>
      <c r="NAG712" s="447"/>
      <c r="NAH712" s="447"/>
      <c r="NAI712" s="447"/>
      <c r="NAJ712" s="447"/>
      <c r="NAK712" s="447"/>
      <c r="NAL712" s="447"/>
      <c r="NAM712" s="447"/>
      <c r="NAN712" s="447"/>
      <c r="NAO712" s="447"/>
      <c r="NAP712" s="447"/>
      <c r="NAQ712" s="447"/>
      <c r="NAR712" s="447"/>
      <c r="NAS712" s="447"/>
      <c r="NAT712" s="447"/>
      <c r="NAU712" s="447"/>
      <c r="NAV712" s="447"/>
      <c r="NAW712" s="447"/>
      <c r="NAX712" s="447"/>
      <c r="NAY712" s="447"/>
      <c r="NAZ712" s="447"/>
      <c r="NBA712" s="447"/>
      <c r="NBB712" s="447"/>
      <c r="NBC712" s="447"/>
      <c r="NBD712" s="447"/>
      <c r="NBE712" s="447"/>
      <c r="NBF712" s="447"/>
      <c r="NBG712" s="447"/>
      <c r="NBH712" s="447"/>
      <c r="NBI712" s="447"/>
      <c r="NBJ712" s="447"/>
      <c r="NBK712" s="447"/>
      <c r="NBL712" s="447"/>
      <c r="NBM712" s="447"/>
      <c r="NBN712" s="447"/>
      <c r="NBO712" s="447"/>
      <c r="NBP712" s="447"/>
      <c r="NBQ712" s="447"/>
      <c r="NBR712" s="447"/>
      <c r="NBS712" s="447"/>
      <c r="NBT712" s="447"/>
      <c r="NBU712" s="447"/>
      <c r="NBV712" s="447"/>
      <c r="NBW712" s="447"/>
      <c r="NBX712" s="447"/>
      <c r="NBY712" s="447"/>
      <c r="NBZ712" s="447"/>
      <c r="NCA712" s="447"/>
      <c r="NCB712" s="447"/>
      <c r="NCC712" s="447"/>
      <c r="NCD712" s="447"/>
      <c r="NCE712" s="447"/>
      <c r="NCF712" s="447"/>
      <c r="NCG712" s="447"/>
      <c r="NCH712" s="447"/>
      <c r="NCI712" s="447"/>
      <c r="NCJ712" s="447"/>
      <c r="NCK712" s="447"/>
      <c r="NCL712" s="447"/>
      <c r="NCM712" s="447"/>
      <c r="NCN712" s="447"/>
      <c r="NCO712" s="447"/>
      <c r="NCP712" s="447"/>
      <c r="NCQ712" s="447"/>
      <c r="NCR712" s="447"/>
      <c r="NCS712" s="447"/>
      <c r="NCT712" s="447"/>
      <c r="NCU712" s="447"/>
      <c r="NCV712" s="447"/>
      <c r="NCW712" s="447"/>
      <c r="NCX712" s="447"/>
      <c r="NCY712" s="447"/>
      <c r="NCZ712" s="447"/>
      <c r="NDA712" s="447"/>
      <c r="NDB712" s="447"/>
      <c r="NDC712" s="447"/>
      <c r="NDD712" s="447"/>
      <c r="NDE712" s="447"/>
      <c r="NDF712" s="447"/>
      <c r="NDG712" s="447"/>
      <c r="NDH712" s="447"/>
      <c r="NDI712" s="447"/>
      <c r="NDJ712" s="447"/>
      <c r="NDK712" s="447"/>
      <c r="NDL712" s="447"/>
      <c r="NDM712" s="447"/>
      <c r="NDN712" s="447"/>
      <c r="NDO712" s="447"/>
      <c r="NDP712" s="447"/>
      <c r="NDQ712" s="447"/>
      <c r="NDR712" s="447"/>
      <c r="NDS712" s="447"/>
      <c r="NDT712" s="447"/>
      <c r="NDU712" s="447"/>
      <c r="NDV712" s="447"/>
      <c r="NDW712" s="447"/>
      <c r="NDX712" s="447"/>
      <c r="NDY712" s="447"/>
      <c r="NDZ712" s="447"/>
      <c r="NEA712" s="447"/>
      <c r="NEB712" s="447"/>
      <c r="NEC712" s="447"/>
      <c r="NED712" s="447"/>
      <c r="NEE712" s="447"/>
      <c r="NEF712" s="447"/>
      <c r="NEG712" s="447"/>
      <c r="NEH712" s="447"/>
      <c r="NEI712" s="447"/>
      <c r="NEJ712" s="447"/>
      <c r="NEK712" s="447"/>
      <c r="NEL712" s="447"/>
      <c r="NEM712" s="447"/>
      <c r="NEN712" s="447"/>
      <c r="NEO712" s="447"/>
      <c r="NEP712" s="447"/>
      <c r="NEQ712" s="447"/>
      <c r="NER712" s="447"/>
      <c r="NES712" s="447"/>
      <c r="NET712" s="447"/>
      <c r="NEU712" s="447"/>
      <c r="NEV712" s="447"/>
      <c r="NEW712" s="447"/>
      <c r="NEX712" s="447"/>
      <c r="NEY712" s="447"/>
      <c r="NEZ712" s="447"/>
      <c r="NFA712" s="447"/>
      <c r="NFB712" s="447"/>
      <c r="NFC712" s="447"/>
      <c r="NFD712" s="447"/>
      <c r="NFE712" s="447"/>
      <c r="NFF712" s="447"/>
      <c r="NFG712" s="447"/>
      <c r="NFH712" s="447"/>
      <c r="NFI712" s="447"/>
      <c r="NFJ712" s="447"/>
      <c r="NFK712" s="447"/>
      <c r="NFL712" s="447"/>
      <c r="NFM712" s="447"/>
      <c r="NFN712" s="447"/>
      <c r="NFO712" s="447"/>
      <c r="NFP712" s="447"/>
      <c r="NFQ712" s="447"/>
      <c r="NFR712" s="447"/>
      <c r="NFS712" s="447"/>
      <c r="NFT712" s="447"/>
      <c r="NFU712" s="447"/>
      <c r="NFV712" s="447"/>
      <c r="NFW712" s="447"/>
      <c r="NFX712" s="447"/>
      <c r="NFY712" s="447"/>
      <c r="NFZ712" s="447"/>
      <c r="NGA712" s="447"/>
      <c r="NGB712" s="447"/>
      <c r="NGC712" s="447"/>
      <c r="NGD712" s="447"/>
      <c r="NGE712" s="447"/>
      <c r="NGF712" s="447"/>
      <c r="NGG712" s="447"/>
      <c r="NGH712" s="447"/>
      <c r="NGI712" s="447"/>
      <c r="NGJ712" s="447"/>
      <c r="NGK712" s="447"/>
      <c r="NGL712" s="447"/>
      <c r="NGM712" s="447"/>
      <c r="NGN712" s="447"/>
      <c r="NGO712" s="447"/>
      <c r="NGP712" s="447"/>
      <c r="NGQ712" s="447"/>
      <c r="NGR712" s="447"/>
      <c r="NGS712" s="447"/>
      <c r="NGT712" s="447"/>
      <c r="NGU712" s="447"/>
      <c r="NGV712" s="447"/>
      <c r="NGW712" s="447"/>
      <c r="NGX712" s="447"/>
      <c r="NGY712" s="447"/>
      <c r="NGZ712" s="447"/>
      <c r="NHA712" s="447"/>
      <c r="NHB712" s="447"/>
      <c r="NHC712" s="447"/>
      <c r="NHD712" s="447"/>
      <c r="NHE712" s="447"/>
      <c r="NHF712" s="447"/>
      <c r="NHG712" s="447"/>
      <c r="NHH712" s="447"/>
      <c r="NHI712" s="447"/>
      <c r="NHJ712" s="447"/>
      <c r="NHK712" s="447"/>
      <c r="NHL712" s="447"/>
      <c r="NHM712" s="447"/>
      <c r="NHN712" s="447"/>
      <c r="NHO712" s="447"/>
      <c r="NHP712" s="447"/>
      <c r="NHQ712" s="447"/>
      <c r="NHR712" s="447"/>
      <c r="NHS712" s="447"/>
      <c r="NHT712" s="447"/>
      <c r="NHU712" s="447"/>
      <c r="NHV712" s="447"/>
      <c r="NHW712" s="447"/>
      <c r="NHX712" s="447"/>
      <c r="NHY712" s="447"/>
      <c r="NHZ712" s="447"/>
      <c r="NIA712" s="447"/>
      <c r="NIB712" s="447"/>
      <c r="NIC712" s="447"/>
      <c r="NID712" s="447"/>
      <c r="NIE712" s="447"/>
      <c r="NIF712" s="447"/>
      <c r="NIG712" s="447"/>
      <c r="NIH712" s="447"/>
      <c r="NII712" s="447"/>
      <c r="NIJ712" s="447"/>
      <c r="NIK712" s="447"/>
      <c r="NIL712" s="447"/>
      <c r="NIM712" s="447"/>
      <c r="NIN712" s="447"/>
      <c r="NIO712" s="447"/>
      <c r="NIP712" s="447"/>
      <c r="NIQ712" s="447"/>
      <c r="NIR712" s="447"/>
      <c r="NIS712" s="447"/>
      <c r="NIT712" s="447"/>
      <c r="NIU712" s="447"/>
      <c r="NIV712" s="447"/>
      <c r="NIW712" s="447"/>
      <c r="NIX712" s="447"/>
      <c r="NIY712" s="447"/>
      <c r="NIZ712" s="447"/>
      <c r="NJA712" s="447"/>
      <c r="NJB712" s="447"/>
      <c r="NJC712" s="447"/>
      <c r="NJD712" s="447"/>
      <c r="NJE712" s="447"/>
      <c r="NJF712" s="447"/>
      <c r="NJG712" s="447"/>
      <c r="NJH712" s="447"/>
      <c r="NJI712" s="447"/>
      <c r="NJJ712" s="447"/>
      <c r="NJK712" s="447"/>
      <c r="NJL712" s="447"/>
      <c r="NJM712" s="447"/>
      <c r="NJN712" s="447"/>
      <c r="NJO712" s="447"/>
      <c r="NJP712" s="447"/>
      <c r="NJQ712" s="447"/>
      <c r="NJR712" s="447"/>
      <c r="NJS712" s="447"/>
      <c r="NJT712" s="447"/>
      <c r="NJU712" s="447"/>
      <c r="NJV712" s="447"/>
      <c r="NJW712" s="447"/>
      <c r="NJX712" s="447"/>
      <c r="NJY712" s="447"/>
      <c r="NJZ712" s="447"/>
      <c r="NKA712" s="447"/>
      <c r="NKB712" s="447"/>
      <c r="NKC712" s="447"/>
      <c r="NKD712" s="447"/>
      <c r="NKE712" s="447"/>
      <c r="NKF712" s="447"/>
      <c r="NKG712" s="447"/>
      <c r="NKH712" s="447"/>
      <c r="NKI712" s="447"/>
      <c r="NKJ712" s="447"/>
      <c r="NKK712" s="447"/>
      <c r="NKL712" s="447"/>
      <c r="NKM712" s="447"/>
      <c r="NKN712" s="447"/>
      <c r="NKO712" s="447"/>
      <c r="NKP712" s="447"/>
      <c r="NKQ712" s="447"/>
      <c r="NKR712" s="447"/>
      <c r="NKS712" s="447"/>
      <c r="NKT712" s="447"/>
      <c r="NKU712" s="447"/>
      <c r="NKV712" s="447"/>
      <c r="NKW712" s="447"/>
      <c r="NKX712" s="447"/>
      <c r="NKY712" s="447"/>
      <c r="NKZ712" s="447"/>
      <c r="NLA712" s="447"/>
      <c r="NLB712" s="447"/>
      <c r="NLC712" s="447"/>
      <c r="NLD712" s="447"/>
      <c r="NLE712" s="447"/>
      <c r="NLF712" s="447"/>
      <c r="NLG712" s="447"/>
      <c r="NLH712" s="447"/>
      <c r="NLI712" s="447"/>
      <c r="NLJ712" s="447"/>
      <c r="NLK712" s="447"/>
      <c r="NLL712" s="447"/>
      <c r="NLM712" s="447"/>
      <c r="NLN712" s="447"/>
      <c r="NLO712" s="447"/>
      <c r="NLP712" s="447"/>
      <c r="NLQ712" s="447"/>
      <c r="NLR712" s="447"/>
      <c r="NLS712" s="447"/>
      <c r="NLT712" s="447"/>
      <c r="NLU712" s="447"/>
      <c r="NLV712" s="447"/>
      <c r="NLW712" s="447"/>
      <c r="NLX712" s="447"/>
      <c r="NLY712" s="447"/>
      <c r="NLZ712" s="447"/>
      <c r="NMA712" s="447"/>
      <c r="NMB712" s="447"/>
      <c r="NMC712" s="447"/>
      <c r="NMD712" s="447"/>
      <c r="NME712" s="447"/>
      <c r="NMF712" s="447"/>
      <c r="NMG712" s="447"/>
      <c r="NMH712" s="447"/>
      <c r="NMI712" s="447"/>
      <c r="NMJ712" s="447"/>
      <c r="NMK712" s="447"/>
      <c r="NML712" s="447"/>
      <c r="NMM712" s="447"/>
      <c r="NMN712" s="447"/>
      <c r="NMO712" s="447"/>
      <c r="NMP712" s="447"/>
      <c r="NMQ712" s="447"/>
      <c r="NMR712" s="447"/>
      <c r="NMS712" s="447"/>
      <c r="NMT712" s="447"/>
      <c r="NMU712" s="447"/>
      <c r="NMV712" s="447"/>
      <c r="NMW712" s="447"/>
      <c r="NMX712" s="447"/>
      <c r="NMY712" s="447"/>
      <c r="NMZ712" s="447"/>
      <c r="NNA712" s="447"/>
      <c r="NNB712" s="447"/>
      <c r="NNC712" s="447"/>
      <c r="NND712" s="447"/>
      <c r="NNE712" s="447"/>
      <c r="NNF712" s="447"/>
      <c r="NNG712" s="447"/>
      <c r="NNH712" s="447"/>
      <c r="NNI712" s="447"/>
      <c r="NNJ712" s="447"/>
      <c r="NNK712" s="447"/>
      <c r="NNL712" s="447"/>
      <c r="NNM712" s="447"/>
      <c r="NNN712" s="447"/>
      <c r="NNO712" s="447"/>
      <c r="NNP712" s="447"/>
      <c r="NNQ712" s="447"/>
      <c r="NNR712" s="447"/>
      <c r="NNS712" s="447"/>
      <c r="NNT712" s="447"/>
      <c r="NNU712" s="447"/>
      <c r="NNV712" s="447"/>
      <c r="NNW712" s="447"/>
      <c r="NNX712" s="447"/>
      <c r="NNY712" s="447"/>
      <c r="NNZ712" s="447"/>
      <c r="NOA712" s="447"/>
      <c r="NOB712" s="447"/>
      <c r="NOC712" s="447"/>
      <c r="NOD712" s="447"/>
      <c r="NOE712" s="447"/>
      <c r="NOF712" s="447"/>
      <c r="NOG712" s="447"/>
      <c r="NOH712" s="447"/>
      <c r="NOI712" s="447"/>
      <c r="NOJ712" s="447"/>
      <c r="NOK712" s="447"/>
      <c r="NOL712" s="447"/>
      <c r="NOM712" s="447"/>
      <c r="NON712" s="447"/>
      <c r="NOO712" s="447"/>
      <c r="NOP712" s="447"/>
      <c r="NOQ712" s="447"/>
      <c r="NOR712" s="447"/>
      <c r="NOS712" s="447"/>
      <c r="NOT712" s="447"/>
      <c r="NOU712" s="447"/>
      <c r="NOV712" s="447"/>
      <c r="NOW712" s="447"/>
      <c r="NOX712" s="447"/>
      <c r="NOY712" s="447"/>
      <c r="NOZ712" s="447"/>
      <c r="NPA712" s="447"/>
      <c r="NPB712" s="447"/>
      <c r="NPC712" s="447"/>
      <c r="NPD712" s="447"/>
      <c r="NPE712" s="447"/>
      <c r="NPF712" s="447"/>
      <c r="NPG712" s="447"/>
      <c r="NPH712" s="447"/>
      <c r="NPI712" s="447"/>
      <c r="NPJ712" s="447"/>
      <c r="NPK712" s="447"/>
      <c r="NPL712" s="447"/>
      <c r="NPM712" s="447"/>
      <c r="NPN712" s="447"/>
      <c r="NPO712" s="447"/>
      <c r="NPP712" s="447"/>
      <c r="NPQ712" s="447"/>
      <c r="NPR712" s="447"/>
      <c r="NPS712" s="447"/>
      <c r="NPT712" s="447"/>
      <c r="NPU712" s="447"/>
      <c r="NPV712" s="447"/>
      <c r="NPW712" s="447"/>
      <c r="NPX712" s="447"/>
      <c r="NPY712" s="447"/>
      <c r="NPZ712" s="447"/>
      <c r="NQA712" s="447"/>
      <c r="NQB712" s="447"/>
      <c r="NQC712" s="447"/>
      <c r="NQD712" s="447"/>
      <c r="NQE712" s="447"/>
      <c r="NQF712" s="447"/>
      <c r="NQG712" s="447"/>
      <c r="NQH712" s="447"/>
      <c r="NQI712" s="447"/>
      <c r="NQJ712" s="447"/>
      <c r="NQK712" s="447"/>
      <c r="NQL712" s="447"/>
      <c r="NQM712" s="447"/>
      <c r="NQN712" s="447"/>
      <c r="NQO712" s="447"/>
      <c r="NQP712" s="447"/>
      <c r="NQQ712" s="447"/>
      <c r="NQR712" s="447"/>
      <c r="NQS712" s="447"/>
      <c r="NQT712" s="447"/>
      <c r="NQU712" s="447"/>
      <c r="NQV712" s="447"/>
      <c r="NQW712" s="447"/>
      <c r="NQX712" s="447"/>
      <c r="NQY712" s="447"/>
      <c r="NQZ712" s="447"/>
      <c r="NRA712" s="447"/>
      <c r="NRB712" s="447"/>
      <c r="NRC712" s="447"/>
      <c r="NRD712" s="447"/>
      <c r="NRE712" s="447"/>
      <c r="NRF712" s="447"/>
      <c r="NRG712" s="447"/>
      <c r="NRH712" s="447"/>
      <c r="NRI712" s="447"/>
      <c r="NRJ712" s="447"/>
      <c r="NRK712" s="447"/>
      <c r="NRL712" s="447"/>
      <c r="NRM712" s="447"/>
      <c r="NRN712" s="447"/>
      <c r="NRO712" s="447"/>
      <c r="NRP712" s="447"/>
      <c r="NRQ712" s="447"/>
      <c r="NRR712" s="447"/>
      <c r="NRS712" s="447"/>
      <c r="NRT712" s="447"/>
      <c r="NRU712" s="447"/>
      <c r="NRV712" s="447"/>
      <c r="NRW712" s="447"/>
      <c r="NRX712" s="447"/>
      <c r="NRY712" s="447"/>
      <c r="NRZ712" s="447"/>
      <c r="NSA712" s="447"/>
      <c r="NSB712" s="447"/>
      <c r="NSC712" s="447"/>
      <c r="NSD712" s="447"/>
      <c r="NSE712" s="447"/>
      <c r="NSF712" s="447"/>
      <c r="NSG712" s="447"/>
      <c r="NSH712" s="447"/>
      <c r="NSI712" s="447"/>
      <c r="NSJ712" s="447"/>
      <c r="NSK712" s="447"/>
      <c r="NSL712" s="447"/>
      <c r="NSM712" s="447"/>
      <c r="NSN712" s="447"/>
      <c r="NSO712" s="447"/>
      <c r="NSP712" s="447"/>
      <c r="NSQ712" s="447"/>
      <c r="NSR712" s="447"/>
      <c r="NSS712" s="447"/>
      <c r="NST712" s="447"/>
      <c r="NSU712" s="447"/>
      <c r="NSV712" s="447"/>
      <c r="NSW712" s="447"/>
      <c r="NSX712" s="447"/>
      <c r="NSY712" s="447"/>
      <c r="NSZ712" s="447"/>
      <c r="NTA712" s="447"/>
      <c r="NTB712" s="447"/>
      <c r="NTC712" s="447"/>
      <c r="NTD712" s="447"/>
      <c r="NTE712" s="447"/>
      <c r="NTF712" s="447"/>
      <c r="NTG712" s="447"/>
      <c r="NTH712" s="447"/>
      <c r="NTI712" s="447"/>
      <c r="NTJ712" s="447"/>
      <c r="NTK712" s="447"/>
      <c r="NTL712" s="447"/>
      <c r="NTM712" s="447"/>
      <c r="NTN712" s="447"/>
      <c r="NTO712" s="447"/>
      <c r="NTP712" s="447"/>
      <c r="NTQ712" s="447"/>
      <c r="NTR712" s="447"/>
      <c r="NTS712" s="447"/>
      <c r="NTT712" s="447"/>
      <c r="NTU712" s="447"/>
      <c r="NTV712" s="447"/>
      <c r="NTW712" s="447"/>
      <c r="NTX712" s="447"/>
      <c r="NTY712" s="447"/>
      <c r="NTZ712" s="447"/>
      <c r="NUA712" s="447"/>
      <c r="NUB712" s="447"/>
      <c r="NUC712" s="447"/>
      <c r="NUD712" s="447"/>
      <c r="NUE712" s="447"/>
      <c r="NUF712" s="447"/>
      <c r="NUG712" s="447"/>
      <c r="NUH712" s="447"/>
      <c r="NUI712" s="447"/>
      <c r="NUJ712" s="447"/>
      <c r="NUK712" s="447"/>
      <c r="NUL712" s="447"/>
      <c r="NUM712" s="447"/>
      <c r="NUN712" s="447"/>
      <c r="NUO712" s="447"/>
      <c r="NUP712" s="447"/>
      <c r="NUQ712" s="447"/>
      <c r="NUR712" s="447"/>
      <c r="NUS712" s="447"/>
      <c r="NUT712" s="447"/>
      <c r="NUU712" s="447"/>
      <c r="NUV712" s="447"/>
      <c r="NUW712" s="447"/>
      <c r="NUX712" s="447"/>
      <c r="NUY712" s="447"/>
      <c r="NUZ712" s="447"/>
      <c r="NVA712" s="447"/>
      <c r="NVB712" s="447"/>
      <c r="NVC712" s="447"/>
      <c r="NVD712" s="447"/>
      <c r="NVE712" s="447"/>
      <c r="NVF712" s="447"/>
      <c r="NVG712" s="447"/>
      <c r="NVH712" s="447"/>
      <c r="NVI712" s="447"/>
      <c r="NVJ712" s="447"/>
      <c r="NVK712" s="447"/>
      <c r="NVL712" s="447"/>
      <c r="NVM712" s="447"/>
      <c r="NVN712" s="447"/>
      <c r="NVO712" s="447"/>
      <c r="NVP712" s="447"/>
      <c r="NVQ712" s="447"/>
      <c r="NVR712" s="447"/>
      <c r="NVS712" s="447"/>
      <c r="NVT712" s="447"/>
      <c r="NVU712" s="447"/>
      <c r="NVV712" s="447"/>
      <c r="NVW712" s="447"/>
      <c r="NVX712" s="447"/>
      <c r="NVY712" s="447"/>
      <c r="NVZ712" s="447"/>
      <c r="NWA712" s="447"/>
      <c r="NWB712" s="447"/>
      <c r="NWC712" s="447"/>
      <c r="NWD712" s="447"/>
      <c r="NWE712" s="447"/>
      <c r="NWF712" s="447"/>
      <c r="NWG712" s="447"/>
      <c r="NWH712" s="447"/>
      <c r="NWI712" s="447"/>
      <c r="NWJ712" s="447"/>
      <c r="NWK712" s="447"/>
      <c r="NWL712" s="447"/>
      <c r="NWM712" s="447"/>
      <c r="NWN712" s="447"/>
      <c r="NWO712" s="447"/>
      <c r="NWP712" s="447"/>
      <c r="NWQ712" s="447"/>
      <c r="NWR712" s="447"/>
      <c r="NWS712" s="447"/>
      <c r="NWT712" s="447"/>
      <c r="NWU712" s="447"/>
      <c r="NWV712" s="447"/>
      <c r="NWW712" s="447"/>
      <c r="NWX712" s="447"/>
      <c r="NWY712" s="447"/>
      <c r="NWZ712" s="447"/>
      <c r="NXA712" s="447"/>
      <c r="NXB712" s="447"/>
      <c r="NXC712" s="447"/>
      <c r="NXD712" s="447"/>
      <c r="NXE712" s="447"/>
      <c r="NXF712" s="447"/>
      <c r="NXG712" s="447"/>
      <c r="NXH712" s="447"/>
      <c r="NXI712" s="447"/>
      <c r="NXJ712" s="447"/>
      <c r="NXK712" s="447"/>
      <c r="NXL712" s="447"/>
      <c r="NXM712" s="447"/>
      <c r="NXN712" s="447"/>
      <c r="NXO712" s="447"/>
      <c r="NXP712" s="447"/>
      <c r="NXQ712" s="447"/>
      <c r="NXR712" s="447"/>
      <c r="NXS712" s="447"/>
      <c r="NXT712" s="447"/>
      <c r="NXU712" s="447"/>
      <c r="NXV712" s="447"/>
      <c r="NXW712" s="447"/>
      <c r="NXX712" s="447"/>
      <c r="NXY712" s="447"/>
      <c r="NXZ712" s="447"/>
      <c r="NYA712" s="447"/>
      <c r="NYB712" s="447"/>
      <c r="NYC712" s="447"/>
      <c r="NYD712" s="447"/>
      <c r="NYE712" s="447"/>
      <c r="NYF712" s="447"/>
      <c r="NYG712" s="447"/>
      <c r="NYH712" s="447"/>
      <c r="NYI712" s="447"/>
      <c r="NYJ712" s="447"/>
      <c r="NYK712" s="447"/>
      <c r="NYL712" s="447"/>
      <c r="NYM712" s="447"/>
      <c r="NYN712" s="447"/>
      <c r="NYO712" s="447"/>
      <c r="NYP712" s="447"/>
      <c r="NYQ712" s="447"/>
      <c r="NYR712" s="447"/>
      <c r="NYS712" s="447"/>
      <c r="NYT712" s="447"/>
      <c r="NYU712" s="447"/>
      <c r="NYV712" s="447"/>
      <c r="NYW712" s="447"/>
      <c r="NYX712" s="447"/>
      <c r="NYY712" s="447"/>
      <c r="NYZ712" s="447"/>
      <c r="NZA712" s="447"/>
      <c r="NZB712" s="447"/>
      <c r="NZC712" s="447"/>
      <c r="NZD712" s="447"/>
      <c r="NZE712" s="447"/>
      <c r="NZF712" s="447"/>
      <c r="NZG712" s="447"/>
      <c r="NZH712" s="447"/>
      <c r="NZI712" s="447"/>
      <c r="NZJ712" s="447"/>
      <c r="NZK712" s="447"/>
      <c r="NZL712" s="447"/>
      <c r="NZM712" s="447"/>
      <c r="NZN712" s="447"/>
      <c r="NZO712" s="447"/>
      <c r="NZP712" s="447"/>
      <c r="NZQ712" s="447"/>
      <c r="NZR712" s="447"/>
      <c r="NZS712" s="447"/>
      <c r="NZT712" s="447"/>
      <c r="NZU712" s="447"/>
      <c r="NZV712" s="447"/>
      <c r="NZW712" s="447"/>
      <c r="NZX712" s="447"/>
      <c r="NZY712" s="447"/>
      <c r="NZZ712" s="447"/>
      <c r="OAA712" s="447"/>
      <c r="OAB712" s="447"/>
      <c r="OAC712" s="447"/>
      <c r="OAD712" s="447"/>
      <c r="OAE712" s="447"/>
      <c r="OAF712" s="447"/>
      <c r="OAG712" s="447"/>
      <c r="OAH712" s="447"/>
      <c r="OAI712" s="447"/>
      <c r="OAJ712" s="447"/>
      <c r="OAK712" s="447"/>
      <c r="OAL712" s="447"/>
      <c r="OAM712" s="447"/>
      <c r="OAN712" s="447"/>
      <c r="OAO712" s="447"/>
      <c r="OAP712" s="447"/>
      <c r="OAQ712" s="447"/>
      <c r="OAR712" s="447"/>
      <c r="OAS712" s="447"/>
      <c r="OAT712" s="447"/>
      <c r="OAU712" s="447"/>
      <c r="OAV712" s="447"/>
      <c r="OAW712" s="447"/>
      <c r="OAX712" s="447"/>
      <c r="OAY712" s="447"/>
      <c r="OAZ712" s="447"/>
      <c r="OBA712" s="447"/>
      <c r="OBB712" s="447"/>
      <c r="OBC712" s="447"/>
      <c r="OBD712" s="447"/>
      <c r="OBE712" s="447"/>
      <c r="OBF712" s="447"/>
      <c r="OBG712" s="447"/>
      <c r="OBH712" s="447"/>
      <c r="OBI712" s="447"/>
      <c r="OBJ712" s="447"/>
      <c r="OBK712" s="447"/>
      <c r="OBL712" s="447"/>
      <c r="OBM712" s="447"/>
      <c r="OBN712" s="447"/>
      <c r="OBO712" s="447"/>
      <c r="OBP712" s="447"/>
      <c r="OBQ712" s="447"/>
      <c r="OBR712" s="447"/>
      <c r="OBS712" s="447"/>
      <c r="OBT712" s="447"/>
      <c r="OBU712" s="447"/>
      <c r="OBV712" s="447"/>
      <c r="OBW712" s="447"/>
      <c r="OBX712" s="447"/>
      <c r="OBY712" s="447"/>
      <c r="OBZ712" s="447"/>
      <c r="OCA712" s="447"/>
      <c r="OCB712" s="447"/>
      <c r="OCC712" s="447"/>
      <c r="OCD712" s="447"/>
      <c r="OCE712" s="447"/>
      <c r="OCF712" s="447"/>
      <c r="OCG712" s="447"/>
      <c r="OCH712" s="447"/>
      <c r="OCI712" s="447"/>
      <c r="OCJ712" s="447"/>
      <c r="OCK712" s="447"/>
      <c r="OCL712" s="447"/>
      <c r="OCM712" s="447"/>
      <c r="OCN712" s="447"/>
      <c r="OCO712" s="447"/>
      <c r="OCP712" s="447"/>
      <c r="OCQ712" s="447"/>
      <c r="OCR712" s="447"/>
      <c r="OCS712" s="447"/>
      <c r="OCT712" s="447"/>
      <c r="OCU712" s="447"/>
      <c r="OCV712" s="447"/>
      <c r="OCW712" s="447"/>
      <c r="OCX712" s="447"/>
      <c r="OCY712" s="447"/>
      <c r="OCZ712" s="447"/>
      <c r="ODA712" s="447"/>
      <c r="ODB712" s="447"/>
      <c r="ODC712" s="447"/>
      <c r="ODD712" s="447"/>
      <c r="ODE712" s="447"/>
      <c r="ODF712" s="447"/>
      <c r="ODG712" s="447"/>
      <c r="ODH712" s="447"/>
      <c r="ODI712" s="447"/>
      <c r="ODJ712" s="447"/>
      <c r="ODK712" s="447"/>
      <c r="ODL712" s="447"/>
      <c r="ODM712" s="447"/>
      <c r="ODN712" s="447"/>
      <c r="ODO712" s="447"/>
      <c r="ODP712" s="447"/>
      <c r="ODQ712" s="447"/>
      <c r="ODR712" s="447"/>
      <c r="ODS712" s="447"/>
      <c r="ODT712" s="447"/>
      <c r="ODU712" s="447"/>
      <c r="ODV712" s="447"/>
      <c r="ODW712" s="447"/>
      <c r="ODX712" s="447"/>
      <c r="ODY712" s="447"/>
      <c r="ODZ712" s="447"/>
      <c r="OEA712" s="447"/>
      <c r="OEB712" s="447"/>
      <c r="OEC712" s="447"/>
      <c r="OED712" s="447"/>
      <c r="OEE712" s="447"/>
      <c r="OEF712" s="447"/>
      <c r="OEG712" s="447"/>
      <c r="OEH712" s="447"/>
      <c r="OEI712" s="447"/>
      <c r="OEJ712" s="447"/>
      <c r="OEK712" s="447"/>
      <c r="OEL712" s="447"/>
      <c r="OEM712" s="447"/>
      <c r="OEN712" s="447"/>
      <c r="OEO712" s="447"/>
      <c r="OEP712" s="447"/>
      <c r="OEQ712" s="447"/>
      <c r="OER712" s="447"/>
      <c r="OES712" s="447"/>
      <c r="OET712" s="447"/>
      <c r="OEU712" s="447"/>
      <c r="OEV712" s="447"/>
      <c r="OEW712" s="447"/>
      <c r="OEX712" s="447"/>
      <c r="OEY712" s="447"/>
      <c r="OEZ712" s="447"/>
      <c r="OFA712" s="447"/>
      <c r="OFB712" s="447"/>
      <c r="OFC712" s="447"/>
      <c r="OFD712" s="447"/>
      <c r="OFE712" s="447"/>
      <c r="OFF712" s="447"/>
      <c r="OFG712" s="447"/>
      <c r="OFH712" s="447"/>
      <c r="OFI712" s="447"/>
      <c r="OFJ712" s="447"/>
      <c r="OFK712" s="447"/>
      <c r="OFL712" s="447"/>
      <c r="OFM712" s="447"/>
      <c r="OFN712" s="447"/>
      <c r="OFO712" s="447"/>
      <c r="OFP712" s="447"/>
      <c r="OFQ712" s="447"/>
      <c r="OFR712" s="447"/>
      <c r="OFS712" s="447"/>
      <c r="OFT712" s="447"/>
      <c r="OFU712" s="447"/>
      <c r="OFV712" s="447"/>
      <c r="OFW712" s="447"/>
      <c r="OFX712" s="447"/>
      <c r="OFY712" s="447"/>
      <c r="OFZ712" s="447"/>
      <c r="OGA712" s="447"/>
      <c r="OGB712" s="447"/>
      <c r="OGC712" s="447"/>
      <c r="OGD712" s="447"/>
      <c r="OGE712" s="447"/>
      <c r="OGF712" s="447"/>
      <c r="OGG712" s="447"/>
      <c r="OGH712" s="447"/>
      <c r="OGI712" s="447"/>
      <c r="OGJ712" s="447"/>
      <c r="OGK712" s="447"/>
      <c r="OGL712" s="447"/>
      <c r="OGM712" s="447"/>
      <c r="OGN712" s="447"/>
      <c r="OGO712" s="447"/>
      <c r="OGP712" s="447"/>
      <c r="OGQ712" s="447"/>
      <c r="OGR712" s="447"/>
      <c r="OGS712" s="447"/>
      <c r="OGT712" s="447"/>
      <c r="OGU712" s="447"/>
      <c r="OGV712" s="447"/>
      <c r="OGW712" s="447"/>
      <c r="OGX712" s="447"/>
      <c r="OGY712" s="447"/>
      <c r="OGZ712" s="447"/>
      <c r="OHA712" s="447"/>
      <c r="OHB712" s="447"/>
      <c r="OHC712" s="447"/>
      <c r="OHD712" s="447"/>
      <c r="OHE712" s="447"/>
      <c r="OHF712" s="447"/>
      <c r="OHG712" s="447"/>
      <c r="OHH712" s="447"/>
      <c r="OHI712" s="447"/>
      <c r="OHJ712" s="447"/>
      <c r="OHK712" s="447"/>
      <c r="OHL712" s="447"/>
      <c r="OHM712" s="447"/>
      <c r="OHN712" s="447"/>
      <c r="OHO712" s="447"/>
      <c r="OHP712" s="447"/>
      <c r="OHQ712" s="447"/>
      <c r="OHR712" s="447"/>
      <c r="OHS712" s="447"/>
      <c r="OHT712" s="447"/>
      <c r="OHU712" s="447"/>
      <c r="OHV712" s="447"/>
      <c r="OHW712" s="447"/>
      <c r="OHX712" s="447"/>
      <c r="OHY712" s="447"/>
      <c r="OHZ712" s="447"/>
      <c r="OIA712" s="447"/>
      <c r="OIB712" s="447"/>
      <c r="OIC712" s="447"/>
      <c r="OID712" s="447"/>
      <c r="OIE712" s="447"/>
      <c r="OIF712" s="447"/>
      <c r="OIG712" s="447"/>
      <c r="OIH712" s="447"/>
      <c r="OII712" s="447"/>
      <c r="OIJ712" s="447"/>
      <c r="OIK712" s="447"/>
      <c r="OIL712" s="447"/>
      <c r="OIM712" s="447"/>
      <c r="OIN712" s="447"/>
      <c r="OIO712" s="447"/>
      <c r="OIP712" s="447"/>
      <c r="OIQ712" s="447"/>
      <c r="OIR712" s="447"/>
      <c r="OIS712" s="447"/>
      <c r="OIT712" s="447"/>
      <c r="OIU712" s="447"/>
      <c r="OIV712" s="447"/>
      <c r="OIW712" s="447"/>
      <c r="OIX712" s="447"/>
      <c r="OIY712" s="447"/>
      <c r="OIZ712" s="447"/>
      <c r="OJA712" s="447"/>
      <c r="OJB712" s="447"/>
      <c r="OJC712" s="447"/>
      <c r="OJD712" s="447"/>
      <c r="OJE712" s="447"/>
      <c r="OJF712" s="447"/>
      <c r="OJG712" s="447"/>
      <c r="OJH712" s="447"/>
      <c r="OJI712" s="447"/>
      <c r="OJJ712" s="447"/>
      <c r="OJK712" s="447"/>
      <c r="OJL712" s="447"/>
      <c r="OJM712" s="447"/>
      <c r="OJN712" s="447"/>
      <c r="OJO712" s="447"/>
      <c r="OJP712" s="447"/>
      <c r="OJQ712" s="447"/>
      <c r="OJR712" s="447"/>
      <c r="OJS712" s="447"/>
      <c r="OJT712" s="447"/>
      <c r="OJU712" s="447"/>
      <c r="OJV712" s="447"/>
      <c r="OJW712" s="447"/>
      <c r="OJX712" s="447"/>
      <c r="OJY712" s="447"/>
      <c r="OJZ712" s="447"/>
      <c r="OKA712" s="447"/>
      <c r="OKB712" s="447"/>
      <c r="OKC712" s="447"/>
      <c r="OKD712" s="447"/>
      <c r="OKE712" s="447"/>
      <c r="OKF712" s="447"/>
      <c r="OKG712" s="447"/>
      <c r="OKH712" s="447"/>
      <c r="OKI712" s="447"/>
      <c r="OKJ712" s="447"/>
      <c r="OKK712" s="447"/>
      <c r="OKL712" s="447"/>
      <c r="OKM712" s="447"/>
      <c r="OKN712" s="447"/>
      <c r="OKO712" s="447"/>
      <c r="OKP712" s="447"/>
      <c r="OKQ712" s="447"/>
      <c r="OKR712" s="447"/>
      <c r="OKS712" s="447"/>
      <c r="OKT712" s="447"/>
      <c r="OKU712" s="447"/>
      <c r="OKV712" s="447"/>
      <c r="OKW712" s="447"/>
      <c r="OKX712" s="447"/>
      <c r="OKY712" s="447"/>
      <c r="OKZ712" s="447"/>
      <c r="OLA712" s="447"/>
      <c r="OLB712" s="447"/>
      <c r="OLC712" s="447"/>
      <c r="OLD712" s="447"/>
      <c r="OLE712" s="447"/>
      <c r="OLF712" s="447"/>
      <c r="OLG712" s="447"/>
      <c r="OLH712" s="447"/>
      <c r="OLI712" s="447"/>
      <c r="OLJ712" s="447"/>
      <c r="OLK712" s="447"/>
      <c r="OLL712" s="447"/>
      <c r="OLM712" s="447"/>
      <c r="OLN712" s="447"/>
      <c r="OLO712" s="447"/>
      <c r="OLP712" s="447"/>
      <c r="OLQ712" s="447"/>
      <c r="OLR712" s="447"/>
      <c r="OLS712" s="447"/>
      <c r="OLT712" s="447"/>
      <c r="OLU712" s="447"/>
      <c r="OLV712" s="447"/>
      <c r="OLW712" s="447"/>
      <c r="OLX712" s="447"/>
      <c r="OLY712" s="447"/>
      <c r="OLZ712" s="447"/>
      <c r="OMA712" s="447"/>
      <c r="OMB712" s="447"/>
      <c r="OMC712" s="447"/>
      <c r="OMD712" s="447"/>
      <c r="OME712" s="447"/>
      <c r="OMF712" s="447"/>
      <c r="OMG712" s="447"/>
      <c r="OMH712" s="447"/>
      <c r="OMI712" s="447"/>
      <c r="OMJ712" s="447"/>
      <c r="OMK712" s="447"/>
      <c r="OML712" s="447"/>
      <c r="OMM712" s="447"/>
      <c r="OMN712" s="447"/>
      <c r="OMO712" s="447"/>
      <c r="OMP712" s="447"/>
      <c r="OMQ712" s="447"/>
      <c r="OMR712" s="447"/>
      <c r="OMS712" s="447"/>
      <c r="OMT712" s="447"/>
      <c r="OMU712" s="447"/>
      <c r="OMV712" s="447"/>
      <c r="OMW712" s="447"/>
      <c r="OMX712" s="447"/>
      <c r="OMY712" s="447"/>
      <c r="OMZ712" s="447"/>
      <c r="ONA712" s="447"/>
      <c r="ONB712" s="447"/>
      <c r="ONC712" s="447"/>
      <c r="OND712" s="447"/>
      <c r="ONE712" s="447"/>
      <c r="ONF712" s="447"/>
      <c r="ONG712" s="447"/>
      <c r="ONH712" s="447"/>
      <c r="ONI712" s="447"/>
      <c r="ONJ712" s="447"/>
      <c r="ONK712" s="447"/>
      <c r="ONL712" s="447"/>
      <c r="ONM712" s="447"/>
      <c r="ONN712" s="447"/>
      <c r="ONO712" s="447"/>
      <c r="ONP712" s="447"/>
      <c r="ONQ712" s="447"/>
      <c r="ONR712" s="447"/>
      <c r="ONS712" s="447"/>
      <c r="ONT712" s="447"/>
      <c r="ONU712" s="447"/>
      <c r="ONV712" s="447"/>
      <c r="ONW712" s="447"/>
      <c r="ONX712" s="447"/>
      <c r="ONY712" s="447"/>
      <c r="ONZ712" s="447"/>
      <c r="OOA712" s="447"/>
      <c r="OOB712" s="447"/>
      <c r="OOC712" s="447"/>
      <c r="OOD712" s="447"/>
      <c r="OOE712" s="447"/>
      <c r="OOF712" s="447"/>
      <c r="OOG712" s="447"/>
      <c r="OOH712" s="447"/>
      <c r="OOI712" s="447"/>
      <c r="OOJ712" s="447"/>
      <c r="OOK712" s="447"/>
      <c r="OOL712" s="447"/>
      <c r="OOM712" s="447"/>
      <c r="OON712" s="447"/>
      <c r="OOO712" s="447"/>
      <c r="OOP712" s="447"/>
      <c r="OOQ712" s="447"/>
      <c r="OOR712" s="447"/>
      <c r="OOS712" s="447"/>
      <c r="OOT712" s="447"/>
      <c r="OOU712" s="447"/>
      <c r="OOV712" s="447"/>
      <c r="OOW712" s="447"/>
      <c r="OOX712" s="447"/>
      <c r="OOY712" s="447"/>
      <c r="OOZ712" s="447"/>
      <c r="OPA712" s="447"/>
      <c r="OPB712" s="447"/>
      <c r="OPC712" s="447"/>
      <c r="OPD712" s="447"/>
      <c r="OPE712" s="447"/>
      <c r="OPF712" s="447"/>
      <c r="OPG712" s="447"/>
      <c r="OPH712" s="447"/>
      <c r="OPI712" s="447"/>
      <c r="OPJ712" s="447"/>
      <c r="OPK712" s="447"/>
      <c r="OPL712" s="447"/>
      <c r="OPM712" s="447"/>
      <c r="OPN712" s="447"/>
      <c r="OPO712" s="447"/>
      <c r="OPP712" s="447"/>
      <c r="OPQ712" s="447"/>
      <c r="OPR712" s="447"/>
      <c r="OPS712" s="447"/>
      <c r="OPT712" s="447"/>
      <c r="OPU712" s="447"/>
      <c r="OPV712" s="447"/>
      <c r="OPW712" s="447"/>
      <c r="OPX712" s="447"/>
      <c r="OPY712" s="447"/>
      <c r="OPZ712" s="447"/>
      <c r="OQA712" s="447"/>
      <c r="OQB712" s="447"/>
      <c r="OQC712" s="447"/>
      <c r="OQD712" s="447"/>
      <c r="OQE712" s="447"/>
      <c r="OQF712" s="447"/>
      <c r="OQG712" s="447"/>
      <c r="OQH712" s="447"/>
      <c r="OQI712" s="447"/>
      <c r="OQJ712" s="447"/>
      <c r="OQK712" s="447"/>
      <c r="OQL712" s="447"/>
      <c r="OQM712" s="447"/>
      <c r="OQN712" s="447"/>
      <c r="OQO712" s="447"/>
      <c r="OQP712" s="447"/>
      <c r="OQQ712" s="447"/>
      <c r="OQR712" s="447"/>
      <c r="OQS712" s="447"/>
      <c r="OQT712" s="447"/>
      <c r="OQU712" s="447"/>
      <c r="OQV712" s="447"/>
      <c r="OQW712" s="447"/>
      <c r="OQX712" s="447"/>
      <c r="OQY712" s="447"/>
      <c r="OQZ712" s="447"/>
      <c r="ORA712" s="447"/>
      <c r="ORB712" s="447"/>
      <c r="ORC712" s="447"/>
      <c r="ORD712" s="447"/>
      <c r="ORE712" s="447"/>
      <c r="ORF712" s="447"/>
      <c r="ORG712" s="447"/>
      <c r="ORH712" s="447"/>
      <c r="ORI712" s="447"/>
      <c r="ORJ712" s="447"/>
      <c r="ORK712" s="447"/>
      <c r="ORL712" s="447"/>
      <c r="ORM712" s="447"/>
      <c r="ORN712" s="447"/>
      <c r="ORO712" s="447"/>
      <c r="ORP712" s="447"/>
      <c r="ORQ712" s="447"/>
      <c r="ORR712" s="447"/>
      <c r="ORS712" s="447"/>
      <c r="ORT712" s="447"/>
      <c r="ORU712" s="447"/>
      <c r="ORV712" s="447"/>
      <c r="ORW712" s="447"/>
      <c r="ORX712" s="447"/>
      <c r="ORY712" s="447"/>
      <c r="ORZ712" s="447"/>
      <c r="OSA712" s="447"/>
      <c r="OSB712" s="447"/>
      <c r="OSC712" s="447"/>
      <c r="OSD712" s="447"/>
      <c r="OSE712" s="447"/>
      <c r="OSF712" s="447"/>
      <c r="OSG712" s="447"/>
      <c r="OSH712" s="447"/>
      <c r="OSI712" s="447"/>
      <c r="OSJ712" s="447"/>
      <c r="OSK712" s="447"/>
      <c r="OSL712" s="447"/>
      <c r="OSM712" s="447"/>
      <c r="OSN712" s="447"/>
      <c r="OSO712" s="447"/>
      <c r="OSP712" s="447"/>
      <c r="OSQ712" s="447"/>
      <c r="OSR712" s="447"/>
      <c r="OSS712" s="447"/>
      <c r="OST712" s="447"/>
      <c r="OSU712" s="447"/>
      <c r="OSV712" s="447"/>
      <c r="OSW712" s="447"/>
      <c r="OSX712" s="447"/>
      <c r="OSY712" s="447"/>
      <c r="OSZ712" s="447"/>
      <c r="OTA712" s="447"/>
      <c r="OTB712" s="447"/>
      <c r="OTC712" s="447"/>
      <c r="OTD712" s="447"/>
      <c r="OTE712" s="447"/>
      <c r="OTF712" s="447"/>
      <c r="OTG712" s="447"/>
      <c r="OTH712" s="447"/>
      <c r="OTI712" s="447"/>
      <c r="OTJ712" s="447"/>
      <c r="OTK712" s="447"/>
      <c r="OTL712" s="447"/>
      <c r="OTM712" s="447"/>
      <c r="OTN712" s="447"/>
      <c r="OTO712" s="447"/>
      <c r="OTP712" s="447"/>
      <c r="OTQ712" s="447"/>
      <c r="OTR712" s="447"/>
      <c r="OTS712" s="447"/>
      <c r="OTT712" s="447"/>
      <c r="OTU712" s="447"/>
      <c r="OTV712" s="447"/>
      <c r="OTW712" s="447"/>
      <c r="OTX712" s="447"/>
      <c r="OTY712" s="447"/>
      <c r="OTZ712" s="447"/>
      <c r="OUA712" s="447"/>
      <c r="OUB712" s="447"/>
      <c r="OUC712" s="447"/>
      <c r="OUD712" s="447"/>
      <c r="OUE712" s="447"/>
      <c r="OUF712" s="447"/>
      <c r="OUG712" s="447"/>
      <c r="OUH712" s="447"/>
      <c r="OUI712" s="447"/>
      <c r="OUJ712" s="447"/>
      <c r="OUK712" s="447"/>
      <c r="OUL712" s="447"/>
      <c r="OUM712" s="447"/>
      <c r="OUN712" s="447"/>
      <c r="OUO712" s="447"/>
      <c r="OUP712" s="447"/>
      <c r="OUQ712" s="447"/>
      <c r="OUR712" s="447"/>
      <c r="OUS712" s="447"/>
      <c r="OUT712" s="447"/>
      <c r="OUU712" s="447"/>
      <c r="OUV712" s="447"/>
      <c r="OUW712" s="447"/>
      <c r="OUX712" s="447"/>
      <c r="OUY712" s="447"/>
      <c r="OUZ712" s="447"/>
      <c r="OVA712" s="447"/>
      <c r="OVB712" s="447"/>
      <c r="OVC712" s="447"/>
      <c r="OVD712" s="447"/>
      <c r="OVE712" s="447"/>
      <c r="OVF712" s="447"/>
      <c r="OVG712" s="447"/>
      <c r="OVH712" s="447"/>
      <c r="OVI712" s="447"/>
      <c r="OVJ712" s="447"/>
      <c r="OVK712" s="447"/>
      <c r="OVL712" s="447"/>
      <c r="OVM712" s="447"/>
      <c r="OVN712" s="447"/>
      <c r="OVO712" s="447"/>
      <c r="OVP712" s="447"/>
      <c r="OVQ712" s="447"/>
      <c r="OVR712" s="447"/>
      <c r="OVS712" s="447"/>
      <c r="OVT712" s="447"/>
      <c r="OVU712" s="447"/>
      <c r="OVV712" s="447"/>
      <c r="OVW712" s="447"/>
      <c r="OVX712" s="447"/>
      <c r="OVY712" s="447"/>
      <c r="OVZ712" s="447"/>
      <c r="OWA712" s="447"/>
      <c r="OWB712" s="447"/>
      <c r="OWC712" s="447"/>
      <c r="OWD712" s="447"/>
      <c r="OWE712" s="447"/>
      <c r="OWF712" s="447"/>
      <c r="OWG712" s="447"/>
      <c r="OWH712" s="447"/>
      <c r="OWI712" s="447"/>
      <c r="OWJ712" s="447"/>
      <c r="OWK712" s="447"/>
      <c r="OWL712" s="447"/>
      <c r="OWM712" s="447"/>
      <c r="OWN712" s="447"/>
      <c r="OWO712" s="447"/>
      <c r="OWP712" s="447"/>
      <c r="OWQ712" s="447"/>
      <c r="OWR712" s="447"/>
      <c r="OWS712" s="447"/>
      <c r="OWT712" s="447"/>
      <c r="OWU712" s="447"/>
      <c r="OWV712" s="447"/>
      <c r="OWW712" s="447"/>
      <c r="OWX712" s="447"/>
      <c r="OWY712" s="447"/>
      <c r="OWZ712" s="447"/>
      <c r="OXA712" s="447"/>
      <c r="OXB712" s="447"/>
      <c r="OXC712" s="447"/>
      <c r="OXD712" s="447"/>
      <c r="OXE712" s="447"/>
      <c r="OXF712" s="447"/>
      <c r="OXG712" s="447"/>
      <c r="OXH712" s="447"/>
      <c r="OXI712" s="447"/>
      <c r="OXJ712" s="447"/>
      <c r="OXK712" s="447"/>
      <c r="OXL712" s="447"/>
      <c r="OXM712" s="447"/>
      <c r="OXN712" s="447"/>
      <c r="OXO712" s="447"/>
      <c r="OXP712" s="447"/>
      <c r="OXQ712" s="447"/>
      <c r="OXR712" s="447"/>
      <c r="OXS712" s="447"/>
      <c r="OXT712" s="447"/>
      <c r="OXU712" s="447"/>
      <c r="OXV712" s="447"/>
      <c r="OXW712" s="447"/>
      <c r="OXX712" s="447"/>
      <c r="OXY712" s="447"/>
      <c r="OXZ712" s="447"/>
      <c r="OYA712" s="447"/>
      <c r="OYB712" s="447"/>
      <c r="OYC712" s="447"/>
      <c r="OYD712" s="447"/>
      <c r="OYE712" s="447"/>
      <c r="OYF712" s="447"/>
      <c r="OYG712" s="447"/>
      <c r="OYH712" s="447"/>
      <c r="OYI712" s="447"/>
      <c r="OYJ712" s="447"/>
      <c r="OYK712" s="447"/>
      <c r="OYL712" s="447"/>
      <c r="OYM712" s="447"/>
      <c r="OYN712" s="447"/>
      <c r="OYO712" s="447"/>
      <c r="OYP712" s="447"/>
      <c r="OYQ712" s="447"/>
      <c r="OYR712" s="447"/>
      <c r="OYS712" s="447"/>
      <c r="OYT712" s="447"/>
      <c r="OYU712" s="447"/>
      <c r="OYV712" s="447"/>
      <c r="OYW712" s="447"/>
      <c r="OYX712" s="447"/>
      <c r="OYY712" s="447"/>
      <c r="OYZ712" s="447"/>
      <c r="OZA712" s="447"/>
      <c r="OZB712" s="447"/>
      <c r="OZC712" s="447"/>
      <c r="OZD712" s="447"/>
      <c r="OZE712" s="447"/>
      <c r="OZF712" s="447"/>
      <c r="OZG712" s="447"/>
      <c r="OZH712" s="447"/>
      <c r="OZI712" s="447"/>
      <c r="OZJ712" s="447"/>
      <c r="OZK712" s="447"/>
      <c r="OZL712" s="447"/>
      <c r="OZM712" s="447"/>
      <c r="OZN712" s="447"/>
      <c r="OZO712" s="447"/>
      <c r="OZP712" s="447"/>
      <c r="OZQ712" s="447"/>
      <c r="OZR712" s="447"/>
      <c r="OZS712" s="447"/>
      <c r="OZT712" s="447"/>
      <c r="OZU712" s="447"/>
      <c r="OZV712" s="447"/>
      <c r="OZW712" s="447"/>
      <c r="OZX712" s="447"/>
      <c r="OZY712" s="447"/>
      <c r="OZZ712" s="447"/>
      <c r="PAA712" s="447"/>
      <c r="PAB712" s="447"/>
      <c r="PAC712" s="447"/>
      <c r="PAD712" s="447"/>
      <c r="PAE712" s="447"/>
      <c r="PAF712" s="447"/>
      <c r="PAG712" s="447"/>
      <c r="PAH712" s="447"/>
      <c r="PAI712" s="447"/>
      <c r="PAJ712" s="447"/>
      <c r="PAK712" s="447"/>
      <c r="PAL712" s="447"/>
      <c r="PAM712" s="447"/>
      <c r="PAN712" s="447"/>
      <c r="PAO712" s="447"/>
      <c r="PAP712" s="447"/>
      <c r="PAQ712" s="447"/>
      <c r="PAR712" s="447"/>
      <c r="PAS712" s="447"/>
      <c r="PAT712" s="447"/>
      <c r="PAU712" s="447"/>
      <c r="PAV712" s="447"/>
      <c r="PAW712" s="447"/>
      <c r="PAX712" s="447"/>
      <c r="PAY712" s="447"/>
      <c r="PAZ712" s="447"/>
      <c r="PBA712" s="447"/>
      <c r="PBB712" s="447"/>
      <c r="PBC712" s="447"/>
      <c r="PBD712" s="447"/>
      <c r="PBE712" s="447"/>
      <c r="PBF712" s="447"/>
      <c r="PBG712" s="447"/>
      <c r="PBH712" s="447"/>
      <c r="PBI712" s="447"/>
      <c r="PBJ712" s="447"/>
      <c r="PBK712" s="447"/>
      <c r="PBL712" s="447"/>
      <c r="PBM712" s="447"/>
      <c r="PBN712" s="447"/>
      <c r="PBO712" s="447"/>
      <c r="PBP712" s="447"/>
      <c r="PBQ712" s="447"/>
      <c r="PBR712" s="447"/>
      <c r="PBS712" s="447"/>
      <c r="PBT712" s="447"/>
      <c r="PBU712" s="447"/>
      <c r="PBV712" s="447"/>
      <c r="PBW712" s="447"/>
      <c r="PBX712" s="447"/>
      <c r="PBY712" s="447"/>
      <c r="PBZ712" s="447"/>
      <c r="PCA712" s="447"/>
      <c r="PCB712" s="447"/>
      <c r="PCC712" s="447"/>
      <c r="PCD712" s="447"/>
      <c r="PCE712" s="447"/>
      <c r="PCF712" s="447"/>
      <c r="PCG712" s="447"/>
      <c r="PCH712" s="447"/>
      <c r="PCI712" s="447"/>
      <c r="PCJ712" s="447"/>
      <c r="PCK712" s="447"/>
      <c r="PCL712" s="447"/>
      <c r="PCM712" s="447"/>
      <c r="PCN712" s="447"/>
      <c r="PCO712" s="447"/>
      <c r="PCP712" s="447"/>
      <c r="PCQ712" s="447"/>
      <c r="PCR712" s="447"/>
      <c r="PCS712" s="447"/>
      <c r="PCT712" s="447"/>
      <c r="PCU712" s="447"/>
      <c r="PCV712" s="447"/>
      <c r="PCW712" s="447"/>
      <c r="PCX712" s="447"/>
      <c r="PCY712" s="447"/>
      <c r="PCZ712" s="447"/>
      <c r="PDA712" s="447"/>
      <c r="PDB712" s="447"/>
      <c r="PDC712" s="447"/>
      <c r="PDD712" s="447"/>
      <c r="PDE712" s="447"/>
      <c r="PDF712" s="447"/>
      <c r="PDG712" s="447"/>
      <c r="PDH712" s="447"/>
      <c r="PDI712" s="447"/>
      <c r="PDJ712" s="447"/>
      <c r="PDK712" s="447"/>
      <c r="PDL712" s="447"/>
      <c r="PDM712" s="447"/>
      <c r="PDN712" s="447"/>
      <c r="PDO712" s="447"/>
      <c r="PDP712" s="447"/>
      <c r="PDQ712" s="447"/>
      <c r="PDR712" s="447"/>
      <c r="PDS712" s="447"/>
      <c r="PDT712" s="447"/>
      <c r="PDU712" s="447"/>
      <c r="PDV712" s="447"/>
      <c r="PDW712" s="447"/>
      <c r="PDX712" s="447"/>
      <c r="PDY712" s="447"/>
      <c r="PDZ712" s="447"/>
      <c r="PEA712" s="447"/>
      <c r="PEB712" s="447"/>
      <c r="PEC712" s="447"/>
      <c r="PED712" s="447"/>
      <c r="PEE712" s="447"/>
      <c r="PEF712" s="447"/>
      <c r="PEG712" s="447"/>
      <c r="PEH712" s="447"/>
      <c r="PEI712" s="447"/>
      <c r="PEJ712" s="447"/>
      <c r="PEK712" s="447"/>
      <c r="PEL712" s="447"/>
      <c r="PEM712" s="447"/>
      <c r="PEN712" s="447"/>
      <c r="PEO712" s="447"/>
      <c r="PEP712" s="447"/>
      <c r="PEQ712" s="447"/>
      <c r="PER712" s="447"/>
      <c r="PES712" s="447"/>
      <c r="PET712" s="447"/>
      <c r="PEU712" s="447"/>
      <c r="PEV712" s="447"/>
      <c r="PEW712" s="447"/>
      <c r="PEX712" s="447"/>
      <c r="PEY712" s="447"/>
      <c r="PEZ712" s="447"/>
      <c r="PFA712" s="447"/>
      <c r="PFB712" s="447"/>
      <c r="PFC712" s="447"/>
      <c r="PFD712" s="447"/>
      <c r="PFE712" s="447"/>
      <c r="PFF712" s="447"/>
      <c r="PFG712" s="447"/>
      <c r="PFH712" s="447"/>
      <c r="PFI712" s="447"/>
      <c r="PFJ712" s="447"/>
      <c r="PFK712" s="447"/>
      <c r="PFL712" s="447"/>
      <c r="PFM712" s="447"/>
      <c r="PFN712" s="447"/>
      <c r="PFO712" s="447"/>
      <c r="PFP712" s="447"/>
      <c r="PFQ712" s="447"/>
      <c r="PFR712" s="447"/>
      <c r="PFS712" s="447"/>
      <c r="PFT712" s="447"/>
      <c r="PFU712" s="447"/>
      <c r="PFV712" s="447"/>
      <c r="PFW712" s="447"/>
      <c r="PFX712" s="447"/>
      <c r="PFY712" s="447"/>
      <c r="PFZ712" s="447"/>
      <c r="PGA712" s="447"/>
      <c r="PGB712" s="447"/>
      <c r="PGC712" s="447"/>
      <c r="PGD712" s="447"/>
      <c r="PGE712" s="447"/>
      <c r="PGF712" s="447"/>
      <c r="PGG712" s="447"/>
      <c r="PGH712" s="447"/>
      <c r="PGI712" s="447"/>
      <c r="PGJ712" s="447"/>
      <c r="PGK712" s="447"/>
      <c r="PGL712" s="447"/>
      <c r="PGM712" s="447"/>
      <c r="PGN712" s="447"/>
      <c r="PGO712" s="447"/>
      <c r="PGP712" s="447"/>
      <c r="PGQ712" s="447"/>
      <c r="PGR712" s="447"/>
      <c r="PGS712" s="447"/>
      <c r="PGT712" s="447"/>
      <c r="PGU712" s="447"/>
      <c r="PGV712" s="447"/>
      <c r="PGW712" s="447"/>
      <c r="PGX712" s="447"/>
      <c r="PGY712" s="447"/>
      <c r="PGZ712" s="447"/>
      <c r="PHA712" s="447"/>
      <c r="PHB712" s="447"/>
      <c r="PHC712" s="447"/>
      <c r="PHD712" s="447"/>
      <c r="PHE712" s="447"/>
      <c r="PHF712" s="447"/>
      <c r="PHG712" s="447"/>
      <c r="PHH712" s="447"/>
      <c r="PHI712" s="447"/>
      <c r="PHJ712" s="447"/>
      <c r="PHK712" s="447"/>
      <c r="PHL712" s="447"/>
      <c r="PHM712" s="447"/>
      <c r="PHN712" s="447"/>
      <c r="PHO712" s="447"/>
      <c r="PHP712" s="447"/>
      <c r="PHQ712" s="447"/>
      <c r="PHR712" s="447"/>
      <c r="PHS712" s="447"/>
      <c r="PHT712" s="447"/>
      <c r="PHU712" s="447"/>
      <c r="PHV712" s="447"/>
      <c r="PHW712" s="447"/>
      <c r="PHX712" s="447"/>
      <c r="PHY712" s="447"/>
      <c r="PHZ712" s="447"/>
      <c r="PIA712" s="447"/>
      <c r="PIB712" s="447"/>
      <c r="PIC712" s="447"/>
      <c r="PID712" s="447"/>
      <c r="PIE712" s="447"/>
      <c r="PIF712" s="447"/>
      <c r="PIG712" s="447"/>
      <c r="PIH712" s="447"/>
      <c r="PII712" s="447"/>
      <c r="PIJ712" s="447"/>
      <c r="PIK712" s="447"/>
      <c r="PIL712" s="447"/>
      <c r="PIM712" s="447"/>
      <c r="PIN712" s="447"/>
      <c r="PIO712" s="447"/>
      <c r="PIP712" s="447"/>
      <c r="PIQ712" s="447"/>
      <c r="PIR712" s="447"/>
      <c r="PIS712" s="447"/>
      <c r="PIT712" s="447"/>
      <c r="PIU712" s="447"/>
      <c r="PIV712" s="447"/>
      <c r="PIW712" s="447"/>
      <c r="PIX712" s="447"/>
      <c r="PIY712" s="447"/>
      <c r="PIZ712" s="447"/>
      <c r="PJA712" s="447"/>
      <c r="PJB712" s="447"/>
      <c r="PJC712" s="447"/>
      <c r="PJD712" s="447"/>
      <c r="PJE712" s="447"/>
      <c r="PJF712" s="447"/>
      <c r="PJG712" s="447"/>
      <c r="PJH712" s="447"/>
      <c r="PJI712" s="447"/>
      <c r="PJJ712" s="447"/>
      <c r="PJK712" s="447"/>
      <c r="PJL712" s="447"/>
      <c r="PJM712" s="447"/>
      <c r="PJN712" s="447"/>
      <c r="PJO712" s="447"/>
      <c r="PJP712" s="447"/>
      <c r="PJQ712" s="447"/>
      <c r="PJR712" s="447"/>
      <c r="PJS712" s="447"/>
      <c r="PJT712" s="447"/>
      <c r="PJU712" s="447"/>
      <c r="PJV712" s="447"/>
      <c r="PJW712" s="447"/>
      <c r="PJX712" s="447"/>
      <c r="PJY712" s="447"/>
      <c r="PJZ712" s="447"/>
      <c r="PKA712" s="447"/>
      <c r="PKB712" s="447"/>
      <c r="PKC712" s="447"/>
      <c r="PKD712" s="447"/>
      <c r="PKE712" s="447"/>
      <c r="PKF712" s="447"/>
      <c r="PKG712" s="447"/>
      <c r="PKH712" s="447"/>
      <c r="PKI712" s="447"/>
      <c r="PKJ712" s="447"/>
      <c r="PKK712" s="447"/>
      <c r="PKL712" s="447"/>
      <c r="PKM712" s="447"/>
      <c r="PKN712" s="447"/>
      <c r="PKO712" s="447"/>
      <c r="PKP712" s="447"/>
      <c r="PKQ712" s="447"/>
      <c r="PKR712" s="447"/>
      <c r="PKS712" s="447"/>
      <c r="PKT712" s="447"/>
      <c r="PKU712" s="447"/>
      <c r="PKV712" s="447"/>
      <c r="PKW712" s="447"/>
      <c r="PKX712" s="447"/>
      <c r="PKY712" s="447"/>
      <c r="PKZ712" s="447"/>
      <c r="PLA712" s="447"/>
      <c r="PLB712" s="447"/>
      <c r="PLC712" s="447"/>
      <c r="PLD712" s="447"/>
      <c r="PLE712" s="447"/>
      <c r="PLF712" s="447"/>
      <c r="PLG712" s="447"/>
      <c r="PLH712" s="447"/>
      <c r="PLI712" s="447"/>
      <c r="PLJ712" s="447"/>
      <c r="PLK712" s="447"/>
      <c r="PLL712" s="447"/>
      <c r="PLM712" s="447"/>
      <c r="PLN712" s="447"/>
      <c r="PLO712" s="447"/>
      <c r="PLP712" s="447"/>
      <c r="PLQ712" s="447"/>
      <c r="PLR712" s="447"/>
      <c r="PLS712" s="447"/>
      <c r="PLT712" s="447"/>
      <c r="PLU712" s="447"/>
      <c r="PLV712" s="447"/>
      <c r="PLW712" s="447"/>
      <c r="PLX712" s="447"/>
      <c r="PLY712" s="447"/>
      <c r="PLZ712" s="447"/>
      <c r="PMA712" s="447"/>
      <c r="PMB712" s="447"/>
      <c r="PMC712" s="447"/>
      <c r="PMD712" s="447"/>
      <c r="PME712" s="447"/>
      <c r="PMF712" s="447"/>
      <c r="PMG712" s="447"/>
      <c r="PMH712" s="447"/>
      <c r="PMI712" s="447"/>
      <c r="PMJ712" s="447"/>
      <c r="PMK712" s="447"/>
      <c r="PML712" s="447"/>
      <c r="PMM712" s="447"/>
      <c r="PMN712" s="447"/>
      <c r="PMO712" s="447"/>
      <c r="PMP712" s="447"/>
      <c r="PMQ712" s="447"/>
      <c r="PMR712" s="447"/>
      <c r="PMS712" s="447"/>
      <c r="PMT712" s="447"/>
      <c r="PMU712" s="447"/>
      <c r="PMV712" s="447"/>
      <c r="PMW712" s="447"/>
      <c r="PMX712" s="447"/>
      <c r="PMY712" s="447"/>
      <c r="PMZ712" s="447"/>
      <c r="PNA712" s="447"/>
      <c r="PNB712" s="447"/>
      <c r="PNC712" s="447"/>
      <c r="PND712" s="447"/>
      <c r="PNE712" s="447"/>
      <c r="PNF712" s="447"/>
      <c r="PNG712" s="447"/>
      <c r="PNH712" s="447"/>
      <c r="PNI712" s="447"/>
      <c r="PNJ712" s="447"/>
      <c r="PNK712" s="447"/>
      <c r="PNL712" s="447"/>
      <c r="PNM712" s="447"/>
      <c r="PNN712" s="447"/>
      <c r="PNO712" s="447"/>
      <c r="PNP712" s="447"/>
      <c r="PNQ712" s="447"/>
      <c r="PNR712" s="447"/>
      <c r="PNS712" s="447"/>
      <c r="PNT712" s="447"/>
      <c r="PNU712" s="447"/>
      <c r="PNV712" s="447"/>
      <c r="PNW712" s="447"/>
      <c r="PNX712" s="447"/>
      <c r="PNY712" s="447"/>
      <c r="PNZ712" s="447"/>
      <c r="POA712" s="447"/>
      <c r="POB712" s="447"/>
      <c r="POC712" s="447"/>
      <c r="POD712" s="447"/>
      <c r="POE712" s="447"/>
      <c r="POF712" s="447"/>
      <c r="POG712" s="447"/>
      <c r="POH712" s="447"/>
      <c r="POI712" s="447"/>
      <c r="POJ712" s="447"/>
      <c r="POK712" s="447"/>
      <c r="POL712" s="447"/>
      <c r="POM712" s="447"/>
      <c r="PON712" s="447"/>
      <c r="POO712" s="447"/>
      <c r="POP712" s="447"/>
      <c r="POQ712" s="447"/>
      <c r="POR712" s="447"/>
      <c r="POS712" s="447"/>
      <c r="POT712" s="447"/>
      <c r="POU712" s="447"/>
      <c r="POV712" s="447"/>
      <c r="POW712" s="447"/>
      <c r="POX712" s="447"/>
      <c r="POY712" s="447"/>
      <c r="POZ712" s="447"/>
      <c r="PPA712" s="447"/>
      <c r="PPB712" s="447"/>
      <c r="PPC712" s="447"/>
      <c r="PPD712" s="447"/>
      <c r="PPE712" s="447"/>
      <c r="PPF712" s="447"/>
      <c r="PPG712" s="447"/>
      <c r="PPH712" s="447"/>
      <c r="PPI712" s="447"/>
      <c r="PPJ712" s="447"/>
      <c r="PPK712" s="447"/>
      <c r="PPL712" s="447"/>
      <c r="PPM712" s="447"/>
      <c r="PPN712" s="447"/>
      <c r="PPO712" s="447"/>
      <c r="PPP712" s="447"/>
      <c r="PPQ712" s="447"/>
      <c r="PPR712" s="447"/>
      <c r="PPS712" s="447"/>
      <c r="PPT712" s="447"/>
      <c r="PPU712" s="447"/>
      <c r="PPV712" s="447"/>
      <c r="PPW712" s="447"/>
      <c r="PPX712" s="447"/>
      <c r="PPY712" s="447"/>
      <c r="PPZ712" s="447"/>
      <c r="PQA712" s="447"/>
      <c r="PQB712" s="447"/>
      <c r="PQC712" s="447"/>
      <c r="PQD712" s="447"/>
      <c r="PQE712" s="447"/>
      <c r="PQF712" s="447"/>
      <c r="PQG712" s="447"/>
      <c r="PQH712" s="447"/>
      <c r="PQI712" s="447"/>
      <c r="PQJ712" s="447"/>
      <c r="PQK712" s="447"/>
      <c r="PQL712" s="447"/>
      <c r="PQM712" s="447"/>
      <c r="PQN712" s="447"/>
      <c r="PQO712" s="447"/>
      <c r="PQP712" s="447"/>
      <c r="PQQ712" s="447"/>
      <c r="PQR712" s="447"/>
      <c r="PQS712" s="447"/>
      <c r="PQT712" s="447"/>
      <c r="PQU712" s="447"/>
      <c r="PQV712" s="447"/>
      <c r="PQW712" s="447"/>
      <c r="PQX712" s="447"/>
      <c r="PQY712" s="447"/>
      <c r="PQZ712" s="447"/>
      <c r="PRA712" s="447"/>
      <c r="PRB712" s="447"/>
      <c r="PRC712" s="447"/>
      <c r="PRD712" s="447"/>
      <c r="PRE712" s="447"/>
      <c r="PRF712" s="447"/>
      <c r="PRG712" s="447"/>
      <c r="PRH712" s="447"/>
      <c r="PRI712" s="447"/>
      <c r="PRJ712" s="447"/>
      <c r="PRK712" s="447"/>
      <c r="PRL712" s="447"/>
      <c r="PRM712" s="447"/>
      <c r="PRN712" s="447"/>
      <c r="PRO712" s="447"/>
      <c r="PRP712" s="447"/>
      <c r="PRQ712" s="447"/>
      <c r="PRR712" s="447"/>
      <c r="PRS712" s="447"/>
      <c r="PRT712" s="447"/>
      <c r="PRU712" s="447"/>
      <c r="PRV712" s="447"/>
      <c r="PRW712" s="447"/>
      <c r="PRX712" s="447"/>
      <c r="PRY712" s="447"/>
      <c r="PRZ712" s="447"/>
      <c r="PSA712" s="447"/>
      <c r="PSB712" s="447"/>
      <c r="PSC712" s="447"/>
      <c r="PSD712" s="447"/>
      <c r="PSE712" s="447"/>
      <c r="PSF712" s="447"/>
      <c r="PSG712" s="447"/>
      <c r="PSH712" s="447"/>
      <c r="PSI712" s="447"/>
      <c r="PSJ712" s="447"/>
      <c r="PSK712" s="447"/>
      <c r="PSL712" s="447"/>
      <c r="PSM712" s="447"/>
      <c r="PSN712" s="447"/>
      <c r="PSO712" s="447"/>
      <c r="PSP712" s="447"/>
      <c r="PSQ712" s="447"/>
      <c r="PSR712" s="447"/>
      <c r="PSS712" s="447"/>
      <c r="PST712" s="447"/>
      <c r="PSU712" s="447"/>
      <c r="PSV712" s="447"/>
      <c r="PSW712" s="447"/>
      <c r="PSX712" s="447"/>
      <c r="PSY712" s="447"/>
      <c r="PSZ712" s="447"/>
      <c r="PTA712" s="447"/>
      <c r="PTB712" s="447"/>
      <c r="PTC712" s="447"/>
      <c r="PTD712" s="447"/>
      <c r="PTE712" s="447"/>
      <c r="PTF712" s="447"/>
      <c r="PTG712" s="447"/>
      <c r="PTH712" s="447"/>
      <c r="PTI712" s="447"/>
      <c r="PTJ712" s="447"/>
      <c r="PTK712" s="447"/>
      <c r="PTL712" s="447"/>
      <c r="PTM712" s="447"/>
      <c r="PTN712" s="447"/>
      <c r="PTO712" s="447"/>
      <c r="PTP712" s="447"/>
      <c r="PTQ712" s="447"/>
      <c r="PTR712" s="447"/>
      <c r="PTS712" s="447"/>
      <c r="PTT712" s="447"/>
      <c r="PTU712" s="447"/>
      <c r="PTV712" s="447"/>
      <c r="PTW712" s="447"/>
      <c r="PTX712" s="447"/>
      <c r="PTY712" s="447"/>
      <c r="PTZ712" s="447"/>
      <c r="PUA712" s="447"/>
      <c r="PUB712" s="447"/>
      <c r="PUC712" s="447"/>
      <c r="PUD712" s="447"/>
      <c r="PUE712" s="447"/>
      <c r="PUF712" s="447"/>
      <c r="PUG712" s="447"/>
      <c r="PUH712" s="447"/>
      <c r="PUI712" s="447"/>
      <c r="PUJ712" s="447"/>
      <c r="PUK712" s="447"/>
      <c r="PUL712" s="447"/>
      <c r="PUM712" s="447"/>
      <c r="PUN712" s="447"/>
      <c r="PUO712" s="447"/>
      <c r="PUP712" s="447"/>
      <c r="PUQ712" s="447"/>
      <c r="PUR712" s="447"/>
      <c r="PUS712" s="447"/>
      <c r="PUT712" s="447"/>
      <c r="PUU712" s="447"/>
      <c r="PUV712" s="447"/>
      <c r="PUW712" s="447"/>
      <c r="PUX712" s="447"/>
      <c r="PUY712" s="447"/>
      <c r="PUZ712" s="447"/>
      <c r="PVA712" s="447"/>
      <c r="PVB712" s="447"/>
      <c r="PVC712" s="447"/>
      <c r="PVD712" s="447"/>
      <c r="PVE712" s="447"/>
      <c r="PVF712" s="447"/>
      <c r="PVG712" s="447"/>
      <c r="PVH712" s="447"/>
      <c r="PVI712" s="447"/>
      <c r="PVJ712" s="447"/>
      <c r="PVK712" s="447"/>
      <c r="PVL712" s="447"/>
      <c r="PVM712" s="447"/>
      <c r="PVN712" s="447"/>
      <c r="PVO712" s="447"/>
      <c r="PVP712" s="447"/>
      <c r="PVQ712" s="447"/>
      <c r="PVR712" s="447"/>
      <c r="PVS712" s="447"/>
      <c r="PVT712" s="447"/>
      <c r="PVU712" s="447"/>
      <c r="PVV712" s="447"/>
      <c r="PVW712" s="447"/>
      <c r="PVX712" s="447"/>
      <c r="PVY712" s="447"/>
      <c r="PVZ712" s="447"/>
      <c r="PWA712" s="447"/>
      <c r="PWB712" s="447"/>
      <c r="PWC712" s="447"/>
      <c r="PWD712" s="447"/>
      <c r="PWE712" s="447"/>
      <c r="PWF712" s="447"/>
      <c r="PWG712" s="447"/>
      <c r="PWH712" s="447"/>
      <c r="PWI712" s="447"/>
      <c r="PWJ712" s="447"/>
      <c r="PWK712" s="447"/>
      <c r="PWL712" s="447"/>
      <c r="PWM712" s="447"/>
      <c r="PWN712" s="447"/>
      <c r="PWO712" s="447"/>
      <c r="PWP712" s="447"/>
      <c r="PWQ712" s="447"/>
      <c r="PWR712" s="447"/>
      <c r="PWS712" s="447"/>
      <c r="PWT712" s="447"/>
      <c r="PWU712" s="447"/>
      <c r="PWV712" s="447"/>
      <c r="PWW712" s="447"/>
      <c r="PWX712" s="447"/>
      <c r="PWY712" s="447"/>
      <c r="PWZ712" s="447"/>
      <c r="PXA712" s="447"/>
      <c r="PXB712" s="447"/>
      <c r="PXC712" s="447"/>
      <c r="PXD712" s="447"/>
      <c r="PXE712" s="447"/>
      <c r="PXF712" s="447"/>
      <c r="PXG712" s="447"/>
      <c r="PXH712" s="447"/>
      <c r="PXI712" s="447"/>
      <c r="PXJ712" s="447"/>
      <c r="PXK712" s="447"/>
      <c r="PXL712" s="447"/>
      <c r="PXM712" s="447"/>
      <c r="PXN712" s="447"/>
      <c r="PXO712" s="447"/>
      <c r="PXP712" s="447"/>
      <c r="PXQ712" s="447"/>
      <c r="PXR712" s="447"/>
      <c r="PXS712" s="447"/>
      <c r="PXT712" s="447"/>
      <c r="PXU712" s="447"/>
      <c r="PXV712" s="447"/>
      <c r="PXW712" s="447"/>
      <c r="PXX712" s="447"/>
      <c r="PXY712" s="447"/>
      <c r="PXZ712" s="447"/>
      <c r="PYA712" s="447"/>
      <c r="PYB712" s="447"/>
      <c r="PYC712" s="447"/>
      <c r="PYD712" s="447"/>
      <c r="PYE712" s="447"/>
      <c r="PYF712" s="447"/>
      <c r="PYG712" s="447"/>
      <c r="PYH712" s="447"/>
      <c r="PYI712" s="447"/>
      <c r="PYJ712" s="447"/>
      <c r="PYK712" s="447"/>
      <c r="PYL712" s="447"/>
      <c r="PYM712" s="447"/>
      <c r="PYN712" s="447"/>
      <c r="PYO712" s="447"/>
      <c r="PYP712" s="447"/>
      <c r="PYQ712" s="447"/>
      <c r="PYR712" s="447"/>
      <c r="PYS712" s="447"/>
      <c r="PYT712" s="447"/>
      <c r="PYU712" s="447"/>
      <c r="PYV712" s="447"/>
      <c r="PYW712" s="447"/>
      <c r="PYX712" s="447"/>
      <c r="PYY712" s="447"/>
      <c r="PYZ712" s="447"/>
      <c r="PZA712" s="447"/>
      <c r="PZB712" s="447"/>
      <c r="PZC712" s="447"/>
      <c r="PZD712" s="447"/>
      <c r="PZE712" s="447"/>
      <c r="PZF712" s="447"/>
      <c r="PZG712" s="447"/>
      <c r="PZH712" s="447"/>
      <c r="PZI712" s="447"/>
      <c r="PZJ712" s="447"/>
      <c r="PZK712" s="447"/>
      <c r="PZL712" s="447"/>
      <c r="PZM712" s="447"/>
      <c r="PZN712" s="447"/>
      <c r="PZO712" s="447"/>
      <c r="PZP712" s="447"/>
      <c r="PZQ712" s="447"/>
      <c r="PZR712" s="447"/>
      <c r="PZS712" s="447"/>
      <c r="PZT712" s="447"/>
      <c r="PZU712" s="447"/>
      <c r="PZV712" s="447"/>
      <c r="PZW712" s="447"/>
      <c r="PZX712" s="447"/>
      <c r="PZY712" s="447"/>
      <c r="PZZ712" s="447"/>
      <c r="QAA712" s="447"/>
      <c r="QAB712" s="447"/>
      <c r="QAC712" s="447"/>
      <c r="QAD712" s="447"/>
      <c r="QAE712" s="447"/>
      <c r="QAF712" s="447"/>
      <c r="QAG712" s="447"/>
      <c r="QAH712" s="447"/>
      <c r="QAI712" s="447"/>
      <c r="QAJ712" s="447"/>
      <c r="QAK712" s="447"/>
      <c r="QAL712" s="447"/>
      <c r="QAM712" s="447"/>
      <c r="QAN712" s="447"/>
      <c r="QAO712" s="447"/>
      <c r="QAP712" s="447"/>
      <c r="QAQ712" s="447"/>
      <c r="QAR712" s="447"/>
      <c r="QAS712" s="447"/>
      <c r="QAT712" s="447"/>
      <c r="QAU712" s="447"/>
      <c r="QAV712" s="447"/>
      <c r="QAW712" s="447"/>
      <c r="QAX712" s="447"/>
      <c r="QAY712" s="447"/>
      <c r="QAZ712" s="447"/>
      <c r="QBA712" s="447"/>
      <c r="QBB712" s="447"/>
      <c r="QBC712" s="447"/>
      <c r="QBD712" s="447"/>
      <c r="QBE712" s="447"/>
      <c r="QBF712" s="447"/>
      <c r="QBG712" s="447"/>
      <c r="QBH712" s="447"/>
      <c r="QBI712" s="447"/>
      <c r="QBJ712" s="447"/>
      <c r="QBK712" s="447"/>
      <c r="QBL712" s="447"/>
      <c r="QBM712" s="447"/>
      <c r="QBN712" s="447"/>
      <c r="QBO712" s="447"/>
      <c r="QBP712" s="447"/>
      <c r="QBQ712" s="447"/>
      <c r="QBR712" s="447"/>
      <c r="QBS712" s="447"/>
      <c r="QBT712" s="447"/>
      <c r="QBU712" s="447"/>
      <c r="QBV712" s="447"/>
      <c r="QBW712" s="447"/>
      <c r="QBX712" s="447"/>
      <c r="QBY712" s="447"/>
      <c r="QBZ712" s="447"/>
      <c r="QCA712" s="447"/>
      <c r="QCB712" s="447"/>
      <c r="QCC712" s="447"/>
      <c r="QCD712" s="447"/>
      <c r="QCE712" s="447"/>
      <c r="QCF712" s="447"/>
      <c r="QCG712" s="447"/>
      <c r="QCH712" s="447"/>
      <c r="QCI712" s="447"/>
      <c r="QCJ712" s="447"/>
      <c r="QCK712" s="447"/>
      <c r="QCL712" s="447"/>
      <c r="QCM712" s="447"/>
      <c r="QCN712" s="447"/>
      <c r="QCO712" s="447"/>
      <c r="QCP712" s="447"/>
      <c r="QCQ712" s="447"/>
      <c r="QCR712" s="447"/>
      <c r="QCS712" s="447"/>
      <c r="QCT712" s="447"/>
      <c r="QCU712" s="447"/>
      <c r="QCV712" s="447"/>
      <c r="QCW712" s="447"/>
      <c r="QCX712" s="447"/>
      <c r="QCY712" s="447"/>
      <c r="QCZ712" s="447"/>
      <c r="QDA712" s="447"/>
      <c r="QDB712" s="447"/>
      <c r="QDC712" s="447"/>
      <c r="QDD712" s="447"/>
      <c r="QDE712" s="447"/>
      <c r="QDF712" s="447"/>
      <c r="QDG712" s="447"/>
      <c r="QDH712" s="447"/>
      <c r="QDI712" s="447"/>
      <c r="QDJ712" s="447"/>
      <c r="QDK712" s="447"/>
      <c r="QDL712" s="447"/>
      <c r="QDM712" s="447"/>
      <c r="QDN712" s="447"/>
      <c r="QDO712" s="447"/>
      <c r="QDP712" s="447"/>
      <c r="QDQ712" s="447"/>
      <c r="QDR712" s="447"/>
      <c r="QDS712" s="447"/>
      <c r="QDT712" s="447"/>
      <c r="QDU712" s="447"/>
      <c r="QDV712" s="447"/>
      <c r="QDW712" s="447"/>
      <c r="QDX712" s="447"/>
      <c r="QDY712" s="447"/>
      <c r="QDZ712" s="447"/>
      <c r="QEA712" s="447"/>
      <c r="QEB712" s="447"/>
      <c r="QEC712" s="447"/>
      <c r="QED712" s="447"/>
      <c r="QEE712" s="447"/>
      <c r="QEF712" s="447"/>
      <c r="QEG712" s="447"/>
      <c r="QEH712" s="447"/>
      <c r="QEI712" s="447"/>
      <c r="QEJ712" s="447"/>
      <c r="QEK712" s="447"/>
      <c r="QEL712" s="447"/>
      <c r="QEM712" s="447"/>
      <c r="QEN712" s="447"/>
      <c r="QEO712" s="447"/>
      <c r="QEP712" s="447"/>
      <c r="QEQ712" s="447"/>
      <c r="QER712" s="447"/>
      <c r="QES712" s="447"/>
      <c r="QET712" s="447"/>
      <c r="QEU712" s="447"/>
      <c r="QEV712" s="447"/>
      <c r="QEW712" s="447"/>
      <c r="QEX712" s="447"/>
      <c r="QEY712" s="447"/>
      <c r="QEZ712" s="447"/>
      <c r="QFA712" s="447"/>
      <c r="QFB712" s="447"/>
      <c r="QFC712" s="447"/>
      <c r="QFD712" s="447"/>
      <c r="QFE712" s="447"/>
      <c r="QFF712" s="447"/>
      <c r="QFG712" s="447"/>
      <c r="QFH712" s="447"/>
      <c r="QFI712" s="447"/>
      <c r="QFJ712" s="447"/>
      <c r="QFK712" s="447"/>
      <c r="QFL712" s="447"/>
      <c r="QFM712" s="447"/>
      <c r="QFN712" s="447"/>
      <c r="QFO712" s="447"/>
      <c r="QFP712" s="447"/>
      <c r="QFQ712" s="447"/>
      <c r="QFR712" s="447"/>
      <c r="QFS712" s="447"/>
      <c r="QFT712" s="447"/>
      <c r="QFU712" s="447"/>
      <c r="QFV712" s="447"/>
      <c r="QFW712" s="447"/>
      <c r="QFX712" s="447"/>
      <c r="QFY712" s="447"/>
      <c r="QFZ712" s="447"/>
      <c r="QGA712" s="447"/>
      <c r="QGB712" s="447"/>
      <c r="QGC712" s="447"/>
      <c r="QGD712" s="447"/>
      <c r="QGE712" s="447"/>
      <c r="QGF712" s="447"/>
      <c r="QGG712" s="447"/>
      <c r="QGH712" s="447"/>
      <c r="QGI712" s="447"/>
      <c r="QGJ712" s="447"/>
      <c r="QGK712" s="447"/>
      <c r="QGL712" s="447"/>
      <c r="QGM712" s="447"/>
      <c r="QGN712" s="447"/>
      <c r="QGO712" s="447"/>
      <c r="QGP712" s="447"/>
      <c r="QGQ712" s="447"/>
      <c r="QGR712" s="447"/>
      <c r="QGS712" s="447"/>
      <c r="QGT712" s="447"/>
      <c r="QGU712" s="447"/>
      <c r="QGV712" s="447"/>
      <c r="QGW712" s="447"/>
      <c r="QGX712" s="447"/>
      <c r="QGY712" s="447"/>
      <c r="QGZ712" s="447"/>
      <c r="QHA712" s="447"/>
      <c r="QHB712" s="447"/>
      <c r="QHC712" s="447"/>
      <c r="QHD712" s="447"/>
      <c r="QHE712" s="447"/>
      <c r="QHF712" s="447"/>
      <c r="QHG712" s="447"/>
      <c r="QHH712" s="447"/>
      <c r="QHI712" s="447"/>
      <c r="QHJ712" s="447"/>
      <c r="QHK712" s="447"/>
      <c r="QHL712" s="447"/>
      <c r="QHM712" s="447"/>
      <c r="QHN712" s="447"/>
      <c r="QHO712" s="447"/>
      <c r="QHP712" s="447"/>
      <c r="QHQ712" s="447"/>
      <c r="QHR712" s="447"/>
      <c r="QHS712" s="447"/>
      <c r="QHT712" s="447"/>
      <c r="QHU712" s="447"/>
      <c r="QHV712" s="447"/>
      <c r="QHW712" s="447"/>
      <c r="QHX712" s="447"/>
      <c r="QHY712" s="447"/>
      <c r="QHZ712" s="447"/>
      <c r="QIA712" s="447"/>
      <c r="QIB712" s="447"/>
      <c r="QIC712" s="447"/>
      <c r="QID712" s="447"/>
      <c r="QIE712" s="447"/>
      <c r="QIF712" s="447"/>
      <c r="QIG712" s="447"/>
      <c r="QIH712" s="447"/>
      <c r="QII712" s="447"/>
      <c r="QIJ712" s="447"/>
      <c r="QIK712" s="447"/>
      <c r="QIL712" s="447"/>
      <c r="QIM712" s="447"/>
      <c r="QIN712" s="447"/>
      <c r="QIO712" s="447"/>
      <c r="QIP712" s="447"/>
      <c r="QIQ712" s="447"/>
      <c r="QIR712" s="447"/>
      <c r="QIS712" s="447"/>
      <c r="QIT712" s="447"/>
      <c r="QIU712" s="447"/>
      <c r="QIV712" s="447"/>
      <c r="QIW712" s="447"/>
      <c r="QIX712" s="447"/>
      <c r="QIY712" s="447"/>
      <c r="QIZ712" s="447"/>
      <c r="QJA712" s="447"/>
      <c r="QJB712" s="447"/>
      <c r="QJC712" s="447"/>
      <c r="QJD712" s="447"/>
      <c r="QJE712" s="447"/>
      <c r="QJF712" s="447"/>
      <c r="QJG712" s="447"/>
      <c r="QJH712" s="447"/>
      <c r="QJI712" s="447"/>
      <c r="QJJ712" s="447"/>
      <c r="QJK712" s="447"/>
      <c r="QJL712" s="447"/>
      <c r="QJM712" s="447"/>
      <c r="QJN712" s="447"/>
      <c r="QJO712" s="447"/>
      <c r="QJP712" s="447"/>
      <c r="QJQ712" s="447"/>
      <c r="QJR712" s="447"/>
      <c r="QJS712" s="447"/>
      <c r="QJT712" s="447"/>
      <c r="QJU712" s="447"/>
      <c r="QJV712" s="447"/>
      <c r="QJW712" s="447"/>
      <c r="QJX712" s="447"/>
      <c r="QJY712" s="447"/>
      <c r="QJZ712" s="447"/>
      <c r="QKA712" s="447"/>
      <c r="QKB712" s="447"/>
      <c r="QKC712" s="447"/>
      <c r="QKD712" s="447"/>
      <c r="QKE712" s="447"/>
      <c r="QKF712" s="447"/>
      <c r="QKG712" s="447"/>
      <c r="QKH712" s="447"/>
      <c r="QKI712" s="447"/>
      <c r="QKJ712" s="447"/>
      <c r="QKK712" s="447"/>
      <c r="QKL712" s="447"/>
      <c r="QKM712" s="447"/>
      <c r="QKN712" s="447"/>
      <c r="QKO712" s="447"/>
      <c r="QKP712" s="447"/>
      <c r="QKQ712" s="447"/>
      <c r="QKR712" s="447"/>
      <c r="QKS712" s="447"/>
      <c r="QKT712" s="447"/>
      <c r="QKU712" s="447"/>
      <c r="QKV712" s="447"/>
      <c r="QKW712" s="447"/>
      <c r="QKX712" s="447"/>
      <c r="QKY712" s="447"/>
      <c r="QKZ712" s="447"/>
      <c r="QLA712" s="447"/>
      <c r="QLB712" s="447"/>
      <c r="QLC712" s="447"/>
      <c r="QLD712" s="447"/>
      <c r="QLE712" s="447"/>
      <c r="QLF712" s="447"/>
      <c r="QLG712" s="447"/>
      <c r="QLH712" s="447"/>
      <c r="QLI712" s="447"/>
      <c r="QLJ712" s="447"/>
      <c r="QLK712" s="447"/>
      <c r="QLL712" s="447"/>
      <c r="QLM712" s="447"/>
      <c r="QLN712" s="447"/>
      <c r="QLO712" s="447"/>
      <c r="QLP712" s="447"/>
      <c r="QLQ712" s="447"/>
      <c r="QLR712" s="447"/>
      <c r="QLS712" s="447"/>
      <c r="QLT712" s="447"/>
      <c r="QLU712" s="447"/>
      <c r="QLV712" s="447"/>
      <c r="QLW712" s="447"/>
      <c r="QLX712" s="447"/>
      <c r="QLY712" s="447"/>
      <c r="QLZ712" s="447"/>
      <c r="QMA712" s="447"/>
      <c r="QMB712" s="447"/>
      <c r="QMC712" s="447"/>
      <c r="QMD712" s="447"/>
      <c r="QME712" s="447"/>
      <c r="QMF712" s="447"/>
      <c r="QMG712" s="447"/>
      <c r="QMH712" s="447"/>
      <c r="QMI712" s="447"/>
      <c r="QMJ712" s="447"/>
      <c r="QMK712" s="447"/>
      <c r="QML712" s="447"/>
      <c r="QMM712" s="447"/>
      <c r="QMN712" s="447"/>
      <c r="QMO712" s="447"/>
      <c r="QMP712" s="447"/>
      <c r="QMQ712" s="447"/>
      <c r="QMR712" s="447"/>
      <c r="QMS712" s="447"/>
      <c r="QMT712" s="447"/>
      <c r="QMU712" s="447"/>
      <c r="QMV712" s="447"/>
      <c r="QMW712" s="447"/>
      <c r="QMX712" s="447"/>
      <c r="QMY712" s="447"/>
      <c r="QMZ712" s="447"/>
      <c r="QNA712" s="447"/>
      <c r="QNB712" s="447"/>
      <c r="QNC712" s="447"/>
      <c r="QND712" s="447"/>
      <c r="QNE712" s="447"/>
      <c r="QNF712" s="447"/>
      <c r="QNG712" s="447"/>
      <c r="QNH712" s="447"/>
      <c r="QNI712" s="447"/>
      <c r="QNJ712" s="447"/>
      <c r="QNK712" s="447"/>
      <c r="QNL712" s="447"/>
      <c r="QNM712" s="447"/>
      <c r="QNN712" s="447"/>
      <c r="QNO712" s="447"/>
      <c r="QNP712" s="447"/>
      <c r="QNQ712" s="447"/>
      <c r="QNR712" s="447"/>
      <c r="QNS712" s="447"/>
      <c r="QNT712" s="447"/>
      <c r="QNU712" s="447"/>
      <c r="QNV712" s="447"/>
      <c r="QNW712" s="447"/>
      <c r="QNX712" s="447"/>
      <c r="QNY712" s="447"/>
      <c r="QNZ712" s="447"/>
      <c r="QOA712" s="447"/>
      <c r="QOB712" s="447"/>
      <c r="QOC712" s="447"/>
      <c r="QOD712" s="447"/>
      <c r="QOE712" s="447"/>
      <c r="QOF712" s="447"/>
      <c r="QOG712" s="447"/>
      <c r="QOH712" s="447"/>
      <c r="QOI712" s="447"/>
      <c r="QOJ712" s="447"/>
      <c r="QOK712" s="447"/>
      <c r="QOL712" s="447"/>
      <c r="QOM712" s="447"/>
      <c r="QON712" s="447"/>
      <c r="QOO712" s="447"/>
      <c r="QOP712" s="447"/>
      <c r="QOQ712" s="447"/>
      <c r="QOR712" s="447"/>
      <c r="QOS712" s="447"/>
      <c r="QOT712" s="447"/>
      <c r="QOU712" s="447"/>
      <c r="QOV712" s="447"/>
      <c r="QOW712" s="447"/>
      <c r="QOX712" s="447"/>
      <c r="QOY712" s="447"/>
      <c r="QOZ712" s="447"/>
      <c r="QPA712" s="447"/>
      <c r="QPB712" s="447"/>
      <c r="QPC712" s="447"/>
      <c r="QPD712" s="447"/>
      <c r="QPE712" s="447"/>
      <c r="QPF712" s="447"/>
      <c r="QPG712" s="447"/>
      <c r="QPH712" s="447"/>
      <c r="QPI712" s="447"/>
      <c r="QPJ712" s="447"/>
      <c r="QPK712" s="447"/>
      <c r="QPL712" s="447"/>
      <c r="QPM712" s="447"/>
      <c r="QPN712" s="447"/>
      <c r="QPO712" s="447"/>
      <c r="QPP712" s="447"/>
      <c r="QPQ712" s="447"/>
      <c r="QPR712" s="447"/>
      <c r="QPS712" s="447"/>
      <c r="QPT712" s="447"/>
      <c r="QPU712" s="447"/>
      <c r="QPV712" s="447"/>
      <c r="QPW712" s="447"/>
      <c r="QPX712" s="447"/>
      <c r="QPY712" s="447"/>
      <c r="QPZ712" s="447"/>
      <c r="QQA712" s="447"/>
      <c r="QQB712" s="447"/>
      <c r="QQC712" s="447"/>
      <c r="QQD712" s="447"/>
      <c r="QQE712" s="447"/>
      <c r="QQF712" s="447"/>
      <c r="QQG712" s="447"/>
      <c r="QQH712" s="447"/>
      <c r="QQI712" s="447"/>
      <c r="QQJ712" s="447"/>
      <c r="QQK712" s="447"/>
      <c r="QQL712" s="447"/>
      <c r="QQM712" s="447"/>
      <c r="QQN712" s="447"/>
      <c r="QQO712" s="447"/>
      <c r="QQP712" s="447"/>
      <c r="QQQ712" s="447"/>
      <c r="QQR712" s="447"/>
      <c r="QQS712" s="447"/>
      <c r="QQT712" s="447"/>
      <c r="QQU712" s="447"/>
      <c r="QQV712" s="447"/>
      <c r="QQW712" s="447"/>
      <c r="QQX712" s="447"/>
      <c r="QQY712" s="447"/>
      <c r="QQZ712" s="447"/>
      <c r="QRA712" s="447"/>
      <c r="QRB712" s="447"/>
      <c r="QRC712" s="447"/>
      <c r="QRD712" s="447"/>
      <c r="QRE712" s="447"/>
      <c r="QRF712" s="447"/>
      <c r="QRG712" s="447"/>
      <c r="QRH712" s="447"/>
      <c r="QRI712" s="447"/>
      <c r="QRJ712" s="447"/>
      <c r="QRK712" s="447"/>
      <c r="QRL712" s="447"/>
      <c r="QRM712" s="447"/>
      <c r="QRN712" s="447"/>
      <c r="QRO712" s="447"/>
      <c r="QRP712" s="447"/>
      <c r="QRQ712" s="447"/>
      <c r="QRR712" s="447"/>
      <c r="QRS712" s="447"/>
      <c r="QRT712" s="447"/>
      <c r="QRU712" s="447"/>
      <c r="QRV712" s="447"/>
      <c r="QRW712" s="447"/>
      <c r="QRX712" s="447"/>
      <c r="QRY712" s="447"/>
      <c r="QRZ712" s="447"/>
      <c r="QSA712" s="447"/>
      <c r="QSB712" s="447"/>
      <c r="QSC712" s="447"/>
      <c r="QSD712" s="447"/>
      <c r="QSE712" s="447"/>
      <c r="QSF712" s="447"/>
      <c r="QSG712" s="447"/>
      <c r="QSH712" s="447"/>
      <c r="QSI712" s="447"/>
      <c r="QSJ712" s="447"/>
      <c r="QSK712" s="447"/>
      <c r="QSL712" s="447"/>
      <c r="QSM712" s="447"/>
      <c r="QSN712" s="447"/>
      <c r="QSO712" s="447"/>
      <c r="QSP712" s="447"/>
      <c r="QSQ712" s="447"/>
      <c r="QSR712" s="447"/>
      <c r="QSS712" s="447"/>
      <c r="QST712" s="447"/>
      <c r="QSU712" s="447"/>
      <c r="QSV712" s="447"/>
      <c r="QSW712" s="447"/>
      <c r="QSX712" s="447"/>
      <c r="QSY712" s="447"/>
      <c r="QSZ712" s="447"/>
      <c r="QTA712" s="447"/>
      <c r="QTB712" s="447"/>
      <c r="QTC712" s="447"/>
      <c r="QTD712" s="447"/>
      <c r="QTE712" s="447"/>
      <c r="QTF712" s="447"/>
      <c r="QTG712" s="447"/>
      <c r="QTH712" s="447"/>
      <c r="QTI712" s="447"/>
      <c r="QTJ712" s="447"/>
      <c r="QTK712" s="447"/>
      <c r="QTL712" s="447"/>
      <c r="QTM712" s="447"/>
      <c r="QTN712" s="447"/>
      <c r="QTO712" s="447"/>
      <c r="QTP712" s="447"/>
      <c r="QTQ712" s="447"/>
      <c r="QTR712" s="447"/>
      <c r="QTS712" s="447"/>
      <c r="QTT712" s="447"/>
      <c r="QTU712" s="447"/>
      <c r="QTV712" s="447"/>
      <c r="QTW712" s="447"/>
      <c r="QTX712" s="447"/>
      <c r="QTY712" s="447"/>
      <c r="QTZ712" s="447"/>
      <c r="QUA712" s="447"/>
      <c r="QUB712" s="447"/>
      <c r="QUC712" s="447"/>
      <c r="QUD712" s="447"/>
      <c r="QUE712" s="447"/>
      <c r="QUF712" s="447"/>
      <c r="QUG712" s="447"/>
      <c r="QUH712" s="447"/>
      <c r="QUI712" s="447"/>
      <c r="QUJ712" s="447"/>
      <c r="QUK712" s="447"/>
      <c r="QUL712" s="447"/>
      <c r="QUM712" s="447"/>
      <c r="QUN712" s="447"/>
      <c r="QUO712" s="447"/>
      <c r="QUP712" s="447"/>
      <c r="QUQ712" s="447"/>
      <c r="QUR712" s="447"/>
      <c r="QUS712" s="447"/>
      <c r="QUT712" s="447"/>
      <c r="QUU712" s="447"/>
      <c r="QUV712" s="447"/>
      <c r="QUW712" s="447"/>
      <c r="QUX712" s="447"/>
      <c r="QUY712" s="447"/>
      <c r="QUZ712" s="447"/>
      <c r="QVA712" s="447"/>
      <c r="QVB712" s="447"/>
      <c r="QVC712" s="447"/>
      <c r="QVD712" s="447"/>
      <c r="QVE712" s="447"/>
      <c r="QVF712" s="447"/>
      <c r="QVG712" s="447"/>
      <c r="QVH712" s="447"/>
      <c r="QVI712" s="447"/>
      <c r="QVJ712" s="447"/>
      <c r="QVK712" s="447"/>
      <c r="QVL712" s="447"/>
      <c r="QVM712" s="447"/>
      <c r="QVN712" s="447"/>
      <c r="QVO712" s="447"/>
      <c r="QVP712" s="447"/>
      <c r="QVQ712" s="447"/>
      <c r="QVR712" s="447"/>
      <c r="QVS712" s="447"/>
      <c r="QVT712" s="447"/>
      <c r="QVU712" s="447"/>
      <c r="QVV712" s="447"/>
      <c r="QVW712" s="447"/>
      <c r="QVX712" s="447"/>
      <c r="QVY712" s="447"/>
      <c r="QVZ712" s="447"/>
      <c r="QWA712" s="447"/>
      <c r="QWB712" s="447"/>
      <c r="QWC712" s="447"/>
      <c r="QWD712" s="447"/>
      <c r="QWE712" s="447"/>
      <c r="QWF712" s="447"/>
      <c r="QWG712" s="447"/>
      <c r="QWH712" s="447"/>
      <c r="QWI712" s="447"/>
      <c r="QWJ712" s="447"/>
      <c r="QWK712" s="447"/>
      <c r="QWL712" s="447"/>
      <c r="QWM712" s="447"/>
      <c r="QWN712" s="447"/>
      <c r="QWO712" s="447"/>
      <c r="QWP712" s="447"/>
      <c r="QWQ712" s="447"/>
      <c r="QWR712" s="447"/>
      <c r="QWS712" s="447"/>
      <c r="QWT712" s="447"/>
      <c r="QWU712" s="447"/>
      <c r="QWV712" s="447"/>
      <c r="QWW712" s="447"/>
      <c r="QWX712" s="447"/>
      <c r="QWY712" s="447"/>
      <c r="QWZ712" s="447"/>
      <c r="QXA712" s="447"/>
      <c r="QXB712" s="447"/>
      <c r="QXC712" s="447"/>
      <c r="QXD712" s="447"/>
      <c r="QXE712" s="447"/>
      <c r="QXF712" s="447"/>
      <c r="QXG712" s="447"/>
      <c r="QXH712" s="447"/>
      <c r="QXI712" s="447"/>
      <c r="QXJ712" s="447"/>
      <c r="QXK712" s="447"/>
      <c r="QXL712" s="447"/>
      <c r="QXM712" s="447"/>
      <c r="QXN712" s="447"/>
      <c r="QXO712" s="447"/>
      <c r="QXP712" s="447"/>
      <c r="QXQ712" s="447"/>
      <c r="QXR712" s="447"/>
      <c r="QXS712" s="447"/>
      <c r="QXT712" s="447"/>
      <c r="QXU712" s="447"/>
      <c r="QXV712" s="447"/>
      <c r="QXW712" s="447"/>
      <c r="QXX712" s="447"/>
      <c r="QXY712" s="447"/>
      <c r="QXZ712" s="447"/>
      <c r="QYA712" s="447"/>
      <c r="QYB712" s="447"/>
      <c r="QYC712" s="447"/>
      <c r="QYD712" s="447"/>
      <c r="QYE712" s="447"/>
      <c r="QYF712" s="447"/>
      <c r="QYG712" s="447"/>
      <c r="QYH712" s="447"/>
      <c r="QYI712" s="447"/>
      <c r="QYJ712" s="447"/>
      <c r="QYK712" s="447"/>
      <c r="QYL712" s="447"/>
      <c r="QYM712" s="447"/>
      <c r="QYN712" s="447"/>
      <c r="QYO712" s="447"/>
      <c r="QYP712" s="447"/>
      <c r="QYQ712" s="447"/>
      <c r="QYR712" s="447"/>
      <c r="QYS712" s="447"/>
      <c r="QYT712" s="447"/>
      <c r="QYU712" s="447"/>
      <c r="QYV712" s="447"/>
      <c r="QYW712" s="447"/>
      <c r="QYX712" s="447"/>
      <c r="QYY712" s="447"/>
      <c r="QYZ712" s="447"/>
      <c r="QZA712" s="447"/>
      <c r="QZB712" s="447"/>
      <c r="QZC712" s="447"/>
      <c r="QZD712" s="447"/>
      <c r="QZE712" s="447"/>
      <c r="QZF712" s="447"/>
      <c r="QZG712" s="447"/>
      <c r="QZH712" s="447"/>
      <c r="QZI712" s="447"/>
      <c r="QZJ712" s="447"/>
      <c r="QZK712" s="447"/>
      <c r="QZL712" s="447"/>
      <c r="QZM712" s="447"/>
      <c r="QZN712" s="447"/>
      <c r="QZO712" s="447"/>
      <c r="QZP712" s="447"/>
      <c r="QZQ712" s="447"/>
      <c r="QZR712" s="447"/>
      <c r="QZS712" s="447"/>
      <c r="QZT712" s="447"/>
      <c r="QZU712" s="447"/>
      <c r="QZV712" s="447"/>
      <c r="QZW712" s="447"/>
      <c r="QZX712" s="447"/>
      <c r="QZY712" s="447"/>
      <c r="QZZ712" s="447"/>
      <c r="RAA712" s="447"/>
      <c r="RAB712" s="447"/>
      <c r="RAC712" s="447"/>
      <c r="RAD712" s="447"/>
      <c r="RAE712" s="447"/>
      <c r="RAF712" s="447"/>
      <c r="RAG712" s="447"/>
      <c r="RAH712" s="447"/>
      <c r="RAI712" s="447"/>
      <c r="RAJ712" s="447"/>
      <c r="RAK712" s="447"/>
      <c r="RAL712" s="447"/>
      <c r="RAM712" s="447"/>
      <c r="RAN712" s="447"/>
      <c r="RAO712" s="447"/>
      <c r="RAP712" s="447"/>
      <c r="RAQ712" s="447"/>
      <c r="RAR712" s="447"/>
      <c r="RAS712" s="447"/>
      <c r="RAT712" s="447"/>
      <c r="RAU712" s="447"/>
      <c r="RAV712" s="447"/>
      <c r="RAW712" s="447"/>
      <c r="RAX712" s="447"/>
      <c r="RAY712" s="447"/>
      <c r="RAZ712" s="447"/>
      <c r="RBA712" s="447"/>
      <c r="RBB712" s="447"/>
      <c r="RBC712" s="447"/>
      <c r="RBD712" s="447"/>
      <c r="RBE712" s="447"/>
      <c r="RBF712" s="447"/>
      <c r="RBG712" s="447"/>
      <c r="RBH712" s="447"/>
      <c r="RBI712" s="447"/>
      <c r="RBJ712" s="447"/>
      <c r="RBK712" s="447"/>
      <c r="RBL712" s="447"/>
      <c r="RBM712" s="447"/>
      <c r="RBN712" s="447"/>
      <c r="RBO712" s="447"/>
      <c r="RBP712" s="447"/>
      <c r="RBQ712" s="447"/>
      <c r="RBR712" s="447"/>
      <c r="RBS712" s="447"/>
      <c r="RBT712" s="447"/>
      <c r="RBU712" s="447"/>
      <c r="RBV712" s="447"/>
      <c r="RBW712" s="447"/>
      <c r="RBX712" s="447"/>
      <c r="RBY712" s="447"/>
      <c r="RBZ712" s="447"/>
      <c r="RCA712" s="447"/>
      <c r="RCB712" s="447"/>
      <c r="RCC712" s="447"/>
      <c r="RCD712" s="447"/>
      <c r="RCE712" s="447"/>
      <c r="RCF712" s="447"/>
      <c r="RCG712" s="447"/>
      <c r="RCH712" s="447"/>
      <c r="RCI712" s="447"/>
      <c r="RCJ712" s="447"/>
      <c r="RCK712" s="447"/>
      <c r="RCL712" s="447"/>
      <c r="RCM712" s="447"/>
      <c r="RCN712" s="447"/>
      <c r="RCO712" s="447"/>
      <c r="RCP712" s="447"/>
      <c r="RCQ712" s="447"/>
      <c r="RCR712" s="447"/>
      <c r="RCS712" s="447"/>
      <c r="RCT712" s="447"/>
      <c r="RCU712" s="447"/>
      <c r="RCV712" s="447"/>
      <c r="RCW712" s="447"/>
      <c r="RCX712" s="447"/>
      <c r="RCY712" s="447"/>
      <c r="RCZ712" s="447"/>
      <c r="RDA712" s="447"/>
      <c r="RDB712" s="447"/>
      <c r="RDC712" s="447"/>
      <c r="RDD712" s="447"/>
      <c r="RDE712" s="447"/>
      <c r="RDF712" s="447"/>
      <c r="RDG712" s="447"/>
      <c r="RDH712" s="447"/>
      <c r="RDI712" s="447"/>
      <c r="RDJ712" s="447"/>
      <c r="RDK712" s="447"/>
      <c r="RDL712" s="447"/>
      <c r="RDM712" s="447"/>
      <c r="RDN712" s="447"/>
      <c r="RDO712" s="447"/>
      <c r="RDP712" s="447"/>
      <c r="RDQ712" s="447"/>
      <c r="RDR712" s="447"/>
      <c r="RDS712" s="447"/>
      <c r="RDT712" s="447"/>
      <c r="RDU712" s="447"/>
      <c r="RDV712" s="447"/>
      <c r="RDW712" s="447"/>
      <c r="RDX712" s="447"/>
      <c r="RDY712" s="447"/>
      <c r="RDZ712" s="447"/>
      <c r="REA712" s="447"/>
      <c r="REB712" s="447"/>
      <c r="REC712" s="447"/>
      <c r="RED712" s="447"/>
      <c r="REE712" s="447"/>
      <c r="REF712" s="447"/>
      <c r="REG712" s="447"/>
      <c r="REH712" s="447"/>
      <c r="REI712" s="447"/>
      <c r="REJ712" s="447"/>
      <c r="REK712" s="447"/>
      <c r="REL712" s="447"/>
      <c r="REM712" s="447"/>
      <c r="REN712" s="447"/>
      <c r="REO712" s="447"/>
      <c r="REP712" s="447"/>
      <c r="REQ712" s="447"/>
      <c r="RER712" s="447"/>
      <c r="RES712" s="447"/>
      <c r="RET712" s="447"/>
      <c r="REU712" s="447"/>
      <c r="REV712" s="447"/>
      <c r="REW712" s="447"/>
      <c r="REX712" s="447"/>
      <c r="REY712" s="447"/>
      <c r="REZ712" s="447"/>
      <c r="RFA712" s="447"/>
      <c r="RFB712" s="447"/>
      <c r="RFC712" s="447"/>
      <c r="RFD712" s="447"/>
      <c r="RFE712" s="447"/>
      <c r="RFF712" s="447"/>
      <c r="RFG712" s="447"/>
      <c r="RFH712" s="447"/>
      <c r="RFI712" s="447"/>
      <c r="RFJ712" s="447"/>
      <c r="RFK712" s="447"/>
      <c r="RFL712" s="447"/>
      <c r="RFM712" s="447"/>
      <c r="RFN712" s="447"/>
      <c r="RFO712" s="447"/>
      <c r="RFP712" s="447"/>
      <c r="RFQ712" s="447"/>
      <c r="RFR712" s="447"/>
      <c r="RFS712" s="447"/>
      <c r="RFT712" s="447"/>
      <c r="RFU712" s="447"/>
      <c r="RFV712" s="447"/>
      <c r="RFW712" s="447"/>
      <c r="RFX712" s="447"/>
      <c r="RFY712" s="447"/>
      <c r="RFZ712" s="447"/>
      <c r="RGA712" s="447"/>
      <c r="RGB712" s="447"/>
      <c r="RGC712" s="447"/>
      <c r="RGD712" s="447"/>
      <c r="RGE712" s="447"/>
      <c r="RGF712" s="447"/>
      <c r="RGG712" s="447"/>
      <c r="RGH712" s="447"/>
      <c r="RGI712" s="447"/>
      <c r="RGJ712" s="447"/>
      <c r="RGK712" s="447"/>
      <c r="RGL712" s="447"/>
      <c r="RGM712" s="447"/>
      <c r="RGN712" s="447"/>
      <c r="RGO712" s="447"/>
      <c r="RGP712" s="447"/>
      <c r="RGQ712" s="447"/>
      <c r="RGR712" s="447"/>
      <c r="RGS712" s="447"/>
      <c r="RGT712" s="447"/>
      <c r="RGU712" s="447"/>
      <c r="RGV712" s="447"/>
      <c r="RGW712" s="447"/>
      <c r="RGX712" s="447"/>
      <c r="RGY712" s="447"/>
      <c r="RGZ712" s="447"/>
      <c r="RHA712" s="447"/>
      <c r="RHB712" s="447"/>
      <c r="RHC712" s="447"/>
      <c r="RHD712" s="447"/>
      <c r="RHE712" s="447"/>
      <c r="RHF712" s="447"/>
      <c r="RHG712" s="447"/>
      <c r="RHH712" s="447"/>
      <c r="RHI712" s="447"/>
      <c r="RHJ712" s="447"/>
      <c r="RHK712" s="447"/>
      <c r="RHL712" s="447"/>
      <c r="RHM712" s="447"/>
      <c r="RHN712" s="447"/>
      <c r="RHO712" s="447"/>
      <c r="RHP712" s="447"/>
      <c r="RHQ712" s="447"/>
      <c r="RHR712" s="447"/>
      <c r="RHS712" s="447"/>
      <c r="RHT712" s="447"/>
      <c r="RHU712" s="447"/>
      <c r="RHV712" s="447"/>
      <c r="RHW712" s="447"/>
      <c r="RHX712" s="447"/>
      <c r="RHY712" s="447"/>
      <c r="RHZ712" s="447"/>
      <c r="RIA712" s="447"/>
      <c r="RIB712" s="447"/>
      <c r="RIC712" s="447"/>
      <c r="RID712" s="447"/>
      <c r="RIE712" s="447"/>
      <c r="RIF712" s="447"/>
      <c r="RIG712" s="447"/>
      <c r="RIH712" s="447"/>
      <c r="RII712" s="447"/>
      <c r="RIJ712" s="447"/>
      <c r="RIK712" s="447"/>
      <c r="RIL712" s="447"/>
      <c r="RIM712" s="447"/>
      <c r="RIN712" s="447"/>
      <c r="RIO712" s="447"/>
      <c r="RIP712" s="447"/>
      <c r="RIQ712" s="447"/>
      <c r="RIR712" s="447"/>
      <c r="RIS712" s="447"/>
      <c r="RIT712" s="447"/>
      <c r="RIU712" s="447"/>
      <c r="RIV712" s="447"/>
      <c r="RIW712" s="447"/>
      <c r="RIX712" s="447"/>
      <c r="RIY712" s="447"/>
      <c r="RIZ712" s="447"/>
      <c r="RJA712" s="447"/>
      <c r="RJB712" s="447"/>
      <c r="RJC712" s="447"/>
      <c r="RJD712" s="447"/>
      <c r="RJE712" s="447"/>
      <c r="RJF712" s="447"/>
      <c r="RJG712" s="447"/>
      <c r="RJH712" s="447"/>
      <c r="RJI712" s="447"/>
      <c r="RJJ712" s="447"/>
      <c r="RJK712" s="447"/>
      <c r="RJL712" s="447"/>
      <c r="RJM712" s="447"/>
      <c r="RJN712" s="447"/>
      <c r="RJO712" s="447"/>
      <c r="RJP712" s="447"/>
      <c r="RJQ712" s="447"/>
      <c r="RJR712" s="447"/>
      <c r="RJS712" s="447"/>
      <c r="RJT712" s="447"/>
      <c r="RJU712" s="447"/>
      <c r="RJV712" s="447"/>
      <c r="RJW712" s="447"/>
      <c r="RJX712" s="447"/>
      <c r="RJY712" s="447"/>
      <c r="RJZ712" s="447"/>
      <c r="RKA712" s="447"/>
      <c r="RKB712" s="447"/>
      <c r="RKC712" s="447"/>
      <c r="RKD712" s="447"/>
      <c r="RKE712" s="447"/>
      <c r="RKF712" s="447"/>
      <c r="RKG712" s="447"/>
      <c r="RKH712" s="447"/>
      <c r="RKI712" s="447"/>
      <c r="RKJ712" s="447"/>
      <c r="RKK712" s="447"/>
      <c r="RKL712" s="447"/>
      <c r="RKM712" s="447"/>
      <c r="RKN712" s="447"/>
      <c r="RKO712" s="447"/>
      <c r="RKP712" s="447"/>
      <c r="RKQ712" s="447"/>
      <c r="RKR712" s="447"/>
      <c r="RKS712" s="447"/>
      <c r="RKT712" s="447"/>
      <c r="RKU712" s="447"/>
      <c r="RKV712" s="447"/>
      <c r="RKW712" s="447"/>
      <c r="RKX712" s="447"/>
      <c r="RKY712" s="447"/>
      <c r="RKZ712" s="447"/>
      <c r="RLA712" s="447"/>
      <c r="RLB712" s="447"/>
      <c r="RLC712" s="447"/>
      <c r="RLD712" s="447"/>
      <c r="RLE712" s="447"/>
      <c r="RLF712" s="447"/>
      <c r="RLG712" s="447"/>
      <c r="RLH712" s="447"/>
      <c r="RLI712" s="447"/>
      <c r="RLJ712" s="447"/>
      <c r="RLK712" s="447"/>
      <c r="RLL712" s="447"/>
      <c r="RLM712" s="447"/>
      <c r="RLN712" s="447"/>
      <c r="RLO712" s="447"/>
      <c r="RLP712" s="447"/>
      <c r="RLQ712" s="447"/>
      <c r="RLR712" s="447"/>
      <c r="RLS712" s="447"/>
      <c r="RLT712" s="447"/>
      <c r="RLU712" s="447"/>
      <c r="RLV712" s="447"/>
      <c r="RLW712" s="447"/>
      <c r="RLX712" s="447"/>
      <c r="RLY712" s="447"/>
      <c r="RLZ712" s="447"/>
      <c r="RMA712" s="447"/>
      <c r="RMB712" s="447"/>
      <c r="RMC712" s="447"/>
      <c r="RMD712" s="447"/>
      <c r="RME712" s="447"/>
      <c r="RMF712" s="447"/>
      <c r="RMG712" s="447"/>
      <c r="RMH712" s="447"/>
      <c r="RMI712" s="447"/>
      <c r="RMJ712" s="447"/>
      <c r="RMK712" s="447"/>
      <c r="RML712" s="447"/>
      <c r="RMM712" s="447"/>
      <c r="RMN712" s="447"/>
      <c r="RMO712" s="447"/>
      <c r="RMP712" s="447"/>
      <c r="RMQ712" s="447"/>
      <c r="RMR712" s="447"/>
      <c r="RMS712" s="447"/>
      <c r="RMT712" s="447"/>
      <c r="RMU712" s="447"/>
      <c r="RMV712" s="447"/>
      <c r="RMW712" s="447"/>
      <c r="RMX712" s="447"/>
      <c r="RMY712" s="447"/>
      <c r="RMZ712" s="447"/>
      <c r="RNA712" s="447"/>
      <c r="RNB712" s="447"/>
      <c r="RNC712" s="447"/>
      <c r="RND712" s="447"/>
      <c r="RNE712" s="447"/>
      <c r="RNF712" s="447"/>
      <c r="RNG712" s="447"/>
      <c r="RNH712" s="447"/>
      <c r="RNI712" s="447"/>
      <c r="RNJ712" s="447"/>
      <c r="RNK712" s="447"/>
      <c r="RNL712" s="447"/>
      <c r="RNM712" s="447"/>
      <c r="RNN712" s="447"/>
      <c r="RNO712" s="447"/>
      <c r="RNP712" s="447"/>
      <c r="RNQ712" s="447"/>
      <c r="RNR712" s="447"/>
      <c r="RNS712" s="447"/>
      <c r="RNT712" s="447"/>
      <c r="RNU712" s="447"/>
      <c r="RNV712" s="447"/>
      <c r="RNW712" s="447"/>
      <c r="RNX712" s="447"/>
      <c r="RNY712" s="447"/>
      <c r="RNZ712" s="447"/>
      <c r="ROA712" s="447"/>
      <c r="ROB712" s="447"/>
      <c r="ROC712" s="447"/>
      <c r="ROD712" s="447"/>
      <c r="ROE712" s="447"/>
      <c r="ROF712" s="447"/>
      <c r="ROG712" s="447"/>
      <c r="ROH712" s="447"/>
      <c r="ROI712" s="447"/>
      <c r="ROJ712" s="447"/>
      <c r="ROK712" s="447"/>
      <c r="ROL712" s="447"/>
      <c r="ROM712" s="447"/>
      <c r="RON712" s="447"/>
      <c r="ROO712" s="447"/>
      <c r="ROP712" s="447"/>
      <c r="ROQ712" s="447"/>
      <c r="ROR712" s="447"/>
      <c r="ROS712" s="447"/>
      <c r="ROT712" s="447"/>
      <c r="ROU712" s="447"/>
      <c r="ROV712" s="447"/>
      <c r="ROW712" s="447"/>
      <c r="ROX712" s="447"/>
      <c r="ROY712" s="447"/>
      <c r="ROZ712" s="447"/>
      <c r="RPA712" s="447"/>
      <c r="RPB712" s="447"/>
      <c r="RPC712" s="447"/>
      <c r="RPD712" s="447"/>
      <c r="RPE712" s="447"/>
      <c r="RPF712" s="447"/>
      <c r="RPG712" s="447"/>
      <c r="RPH712" s="447"/>
      <c r="RPI712" s="447"/>
      <c r="RPJ712" s="447"/>
      <c r="RPK712" s="447"/>
      <c r="RPL712" s="447"/>
      <c r="RPM712" s="447"/>
      <c r="RPN712" s="447"/>
      <c r="RPO712" s="447"/>
      <c r="RPP712" s="447"/>
      <c r="RPQ712" s="447"/>
      <c r="RPR712" s="447"/>
      <c r="RPS712" s="447"/>
      <c r="RPT712" s="447"/>
      <c r="RPU712" s="447"/>
      <c r="RPV712" s="447"/>
      <c r="RPW712" s="447"/>
      <c r="RPX712" s="447"/>
      <c r="RPY712" s="447"/>
      <c r="RPZ712" s="447"/>
      <c r="RQA712" s="447"/>
      <c r="RQB712" s="447"/>
      <c r="RQC712" s="447"/>
      <c r="RQD712" s="447"/>
      <c r="RQE712" s="447"/>
      <c r="RQF712" s="447"/>
      <c r="RQG712" s="447"/>
      <c r="RQH712" s="447"/>
      <c r="RQI712" s="447"/>
      <c r="RQJ712" s="447"/>
      <c r="RQK712" s="447"/>
      <c r="RQL712" s="447"/>
      <c r="RQM712" s="447"/>
      <c r="RQN712" s="447"/>
      <c r="RQO712" s="447"/>
      <c r="RQP712" s="447"/>
      <c r="RQQ712" s="447"/>
      <c r="RQR712" s="447"/>
      <c r="RQS712" s="447"/>
      <c r="RQT712" s="447"/>
      <c r="RQU712" s="447"/>
      <c r="RQV712" s="447"/>
      <c r="RQW712" s="447"/>
      <c r="RQX712" s="447"/>
      <c r="RQY712" s="447"/>
      <c r="RQZ712" s="447"/>
      <c r="RRA712" s="447"/>
      <c r="RRB712" s="447"/>
      <c r="RRC712" s="447"/>
      <c r="RRD712" s="447"/>
      <c r="RRE712" s="447"/>
      <c r="RRF712" s="447"/>
      <c r="RRG712" s="447"/>
      <c r="RRH712" s="447"/>
      <c r="RRI712" s="447"/>
      <c r="RRJ712" s="447"/>
      <c r="RRK712" s="447"/>
      <c r="RRL712" s="447"/>
      <c r="RRM712" s="447"/>
      <c r="RRN712" s="447"/>
      <c r="RRO712" s="447"/>
      <c r="RRP712" s="447"/>
      <c r="RRQ712" s="447"/>
      <c r="RRR712" s="447"/>
      <c r="RRS712" s="447"/>
      <c r="RRT712" s="447"/>
      <c r="RRU712" s="447"/>
      <c r="RRV712" s="447"/>
      <c r="RRW712" s="447"/>
      <c r="RRX712" s="447"/>
      <c r="RRY712" s="447"/>
      <c r="RRZ712" s="447"/>
      <c r="RSA712" s="447"/>
      <c r="RSB712" s="447"/>
      <c r="RSC712" s="447"/>
      <c r="RSD712" s="447"/>
      <c r="RSE712" s="447"/>
      <c r="RSF712" s="447"/>
      <c r="RSG712" s="447"/>
      <c r="RSH712" s="447"/>
      <c r="RSI712" s="447"/>
      <c r="RSJ712" s="447"/>
      <c r="RSK712" s="447"/>
      <c r="RSL712" s="447"/>
      <c r="RSM712" s="447"/>
      <c r="RSN712" s="447"/>
      <c r="RSO712" s="447"/>
      <c r="RSP712" s="447"/>
      <c r="RSQ712" s="447"/>
      <c r="RSR712" s="447"/>
      <c r="RSS712" s="447"/>
      <c r="RST712" s="447"/>
      <c r="RSU712" s="447"/>
      <c r="RSV712" s="447"/>
      <c r="RSW712" s="447"/>
      <c r="RSX712" s="447"/>
      <c r="RSY712" s="447"/>
      <c r="RSZ712" s="447"/>
      <c r="RTA712" s="447"/>
      <c r="RTB712" s="447"/>
      <c r="RTC712" s="447"/>
      <c r="RTD712" s="447"/>
      <c r="RTE712" s="447"/>
      <c r="RTF712" s="447"/>
      <c r="RTG712" s="447"/>
      <c r="RTH712" s="447"/>
      <c r="RTI712" s="447"/>
      <c r="RTJ712" s="447"/>
      <c r="RTK712" s="447"/>
      <c r="RTL712" s="447"/>
      <c r="RTM712" s="447"/>
      <c r="RTN712" s="447"/>
      <c r="RTO712" s="447"/>
      <c r="RTP712" s="447"/>
      <c r="RTQ712" s="447"/>
      <c r="RTR712" s="447"/>
      <c r="RTS712" s="447"/>
      <c r="RTT712" s="447"/>
      <c r="RTU712" s="447"/>
      <c r="RTV712" s="447"/>
      <c r="RTW712" s="447"/>
      <c r="RTX712" s="447"/>
      <c r="RTY712" s="447"/>
      <c r="RTZ712" s="447"/>
      <c r="RUA712" s="447"/>
      <c r="RUB712" s="447"/>
      <c r="RUC712" s="447"/>
      <c r="RUD712" s="447"/>
      <c r="RUE712" s="447"/>
      <c r="RUF712" s="447"/>
      <c r="RUG712" s="447"/>
      <c r="RUH712" s="447"/>
      <c r="RUI712" s="447"/>
      <c r="RUJ712" s="447"/>
      <c r="RUK712" s="447"/>
      <c r="RUL712" s="447"/>
      <c r="RUM712" s="447"/>
      <c r="RUN712" s="447"/>
      <c r="RUO712" s="447"/>
      <c r="RUP712" s="447"/>
      <c r="RUQ712" s="447"/>
      <c r="RUR712" s="447"/>
      <c r="RUS712" s="447"/>
      <c r="RUT712" s="447"/>
      <c r="RUU712" s="447"/>
      <c r="RUV712" s="447"/>
      <c r="RUW712" s="447"/>
      <c r="RUX712" s="447"/>
      <c r="RUY712" s="447"/>
      <c r="RUZ712" s="447"/>
      <c r="RVA712" s="447"/>
      <c r="RVB712" s="447"/>
      <c r="RVC712" s="447"/>
      <c r="RVD712" s="447"/>
      <c r="RVE712" s="447"/>
      <c r="RVF712" s="447"/>
      <c r="RVG712" s="447"/>
      <c r="RVH712" s="447"/>
      <c r="RVI712" s="447"/>
      <c r="RVJ712" s="447"/>
      <c r="RVK712" s="447"/>
      <c r="RVL712" s="447"/>
      <c r="RVM712" s="447"/>
      <c r="RVN712" s="447"/>
      <c r="RVO712" s="447"/>
      <c r="RVP712" s="447"/>
      <c r="RVQ712" s="447"/>
      <c r="RVR712" s="447"/>
      <c r="RVS712" s="447"/>
      <c r="RVT712" s="447"/>
      <c r="RVU712" s="447"/>
      <c r="RVV712" s="447"/>
      <c r="RVW712" s="447"/>
      <c r="RVX712" s="447"/>
      <c r="RVY712" s="447"/>
      <c r="RVZ712" s="447"/>
      <c r="RWA712" s="447"/>
      <c r="RWB712" s="447"/>
      <c r="RWC712" s="447"/>
      <c r="RWD712" s="447"/>
      <c r="RWE712" s="447"/>
      <c r="RWF712" s="447"/>
      <c r="RWG712" s="447"/>
      <c r="RWH712" s="447"/>
      <c r="RWI712" s="447"/>
      <c r="RWJ712" s="447"/>
      <c r="RWK712" s="447"/>
      <c r="RWL712" s="447"/>
      <c r="RWM712" s="447"/>
      <c r="RWN712" s="447"/>
      <c r="RWO712" s="447"/>
      <c r="RWP712" s="447"/>
      <c r="RWQ712" s="447"/>
      <c r="RWR712" s="447"/>
      <c r="RWS712" s="447"/>
      <c r="RWT712" s="447"/>
      <c r="RWU712" s="447"/>
      <c r="RWV712" s="447"/>
      <c r="RWW712" s="447"/>
      <c r="RWX712" s="447"/>
      <c r="RWY712" s="447"/>
      <c r="RWZ712" s="447"/>
      <c r="RXA712" s="447"/>
      <c r="RXB712" s="447"/>
      <c r="RXC712" s="447"/>
      <c r="RXD712" s="447"/>
      <c r="RXE712" s="447"/>
      <c r="RXF712" s="447"/>
      <c r="RXG712" s="447"/>
      <c r="RXH712" s="447"/>
      <c r="RXI712" s="447"/>
      <c r="RXJ712" s="447"/>
      <c r="RXK712" s="447"/>
      <c r="RXL712" s="447"/>
      <c r="RXM712" s="447"/>
      <c r="RXN712" s="447"/>
      <c r="RXO712" s="447"/>
      <c r="RXP712" s="447"/>
      <c r="RXQ712" s="447"/>
      <c r="RXR712" s="447"/>
      <c r="RXS712" s="447"/>
      <c r="RXT712" s="447"/>
      <c r="RXU712" s="447"/>
      <c r="RXV712" s="447"/>
      <c r="RXW712" s="447"/>
      <c r="RXX712" s="447"/>
      <c r="RXY712" s="447"/>
      <c r="RXZ712" s="447"/>
      <c r="RYA712" s="447"/>
      <c r="RYB712" s="447"/>
      <c r="RYC712" s="447"/>
      <c r="RYD712" s="447"/>
      <c r="RYE712" s="447"/>
      <c r="RYF712" s="447"/>
      <c r="RYG712" s="447"/>
      <c r="RYH712" s="447"/>
      <c r="RYI712" s="447"/>
      <c r="RYJ712" s="447"/>
      <c r="RYK712" s="447"/>
      <c r="RYL712" s="447"/>
      <c r="RYM712" s="447"/>
      <c r="RYN712" s="447"/>
      <c r="RYO712" s="447"/>
      <c r="RYP712" s="447"/>
      <c r="RYQ712" s="447"/>
      <c r="RYR712" s="447"/>
      <c r="RYS712" s="447"/>
      <c r="RYT712" s="447"/>
      <c r="RYU712" s="447"/>
      <c r="RYV712" s="447"/>
      <c r="RYW712" s="447"/>
      <c r="RYX712" s="447"/>
      <c r="RYY712" s="447"/>
      <c r="RYZ712" s="447"/>
      <c r="RZA712" s="447"/>
      <c r="RZB712" s="447"/>
      <c r="RZC712" s="447"/>
      <c r="RZD712" s="447"/>
      <c r="RZE712" s="447"/>
      <c r="RZF712" s="447"/>
      <c r="RZG712" s="447"/>
      <c r="RZH712" s="447"/>
      <c r="RZI712" s="447"/>
      <c r="RZJ712" s="447"/>
      <c r="RZK712" s="447"/>
      <c r="RZL712" s="447"/>
      <c r="RZM712" s="447"/>
      <c r="RZN712" s="447"/>
      <c r="RZO712" s="447"/>
      <c r="RZP712" s="447"/>
      <c r="RZQ712" s="447"/>
      <c r="RZR712" s="447"/>
      <c r="RZS712" s="447"/>
      <c r="RZT712" s="447"/>
      <c r="RZU712" s="447"/>
      <c r="RZV712" s="447"/>
      <c r="RZW712" s="447"/>
      <c r="RZX712" s="447"/>
      <c r="RZY712" s="447"/>
      <c r="RZZ712" s="447"/>
      <c r="SAA712" s="447"/>
      <c r="SAB712" s="447"/>
      <c r="SAC712" s="447"/>
      <c r="SAD712" s="447"/>
      <c r="SAE712" s="447"/>
      <c r="SAF712" s="447"/>
      <c r="SAG712" s="447"/>
      <c r="SAH712" s="447"/>
      <c r="SAI712" s="447"/>
      <c r="SAJ712" s="447"/>
      <c r="SAK712" s="447"/>
      <c r="SAL712" s="447"/>
      <c r="SAM712" s="447"/>
      <c r="SAN712" s="447"/>
      <c r="SAO712" s="447"/>
      <c r="SAP712" s="447"/>
      <c r="SAQ712" s="447"/>
      <c r="SAR712" s="447"/>
      <c r="SAS712" s="447"/>
      <c r="SAT712" s="447"/>
      <c r="SAU712" s="447"/>
      <c r="SAV712" s="447"/>
      <c r="SAW712" s="447"/>
      <c r="SAX712" s="447"/>
      <c r="SAY712" s="447"/>
      <c r="SAZ712" s="447"/>
      <c r="SBA712" s="447"/>
      <c r="SBB712" s="447"/>
      <c r="SBC712" s="447"/>
      <c r="SBD712" s="447"/>
      <c r="SBE712" s="447"/>
      <c r="SBF712" s="447"/>
      <c r="SBG712" s="447"/>
      <c r="SBH712" s="447"/>
      <c r="SBI712" s="447"/>
      <c r="SBJ712" s="447"/>
      <c r="SBK712" s="447"/>
      <c r="SBL712" s="447"/>
      <c r="SBM712" s="447"/>
      <c r="SBN712" s="447"/>
      <c r="SBO712" s="447"/>
      <c r="SBP712" s="447"/>
      <c r="SBQ712" s="447"/>
      <c r="SBR712" s="447"/>
      <c r="SBS712" s="447"/>
      <c r="SBT712" s="447"/>
      <c r="SBU712" s="447"/>
      <c r="SBV712" s="447"/>
      <c r="SBW712" s="447"/>
      <c r="SBX712" s="447"/>
      <c r="SBY712" s="447"/>
      <c r="SBZ712" s="447"/>
      <c r="SCA712" s="447"/>
      <c r="SCB712" s="447"/>
      <c r="SCC712" s="447"/>
      <c r="SCD712" s="447"/>
      <c r="SCE712" s="447"/>
      <c r="SCF712" s="447"/>
      <c r="SCG712" s="447"/>
      <c r="SCH712" s="447"/>
      <c r="SCI712" s="447"/>
      <c r="SCJ712" s="447"/>
      <c r="SCK712" s="447"/>
      <c r="SCL712" s="447"/>
      <c r="SCM712" s="447"/>
      <c r="SCN712" s="447"/>
      <c r="SCO712" s="447"/>
      <c r="SCP712" s="447"/>
      <c r="SCQ712" s="447"/>
      <c r="SCR712" s="447"/>
      <c r="SCS712" s="447"/>
      <c r="SCT712" s="447"/>
      <c r="SCU712" s="447"/>
      <c r="SCV712" s="447"/>
      <c r="SCW712" s="447"/>
      <c r="SCX712" s="447"/>
      <c r="SCY712" s="447"/>
      <c r="SCZ712" s="447"/>
      <c r="SDA712" s="447"/>
      <c r="SDB712" s="447"/>
      <c r="SDC712" s="447"/>
      <c r="SDD712" s="447"/>
      <c r="SDE712" s="447"/>
      <c r="SDF712" s="447"/>
      <c r="SDG712" s="447"/>
      <c r="SDH712" s="447"/>
      <c r="SDI712" s="447"/>
      <c r="SDJ712" s="447"/>
      <c r="SDK712" s="447"/>
      <c r="SDL712" s="447"/>
      <c r="SDM712" s="447"/>
      <c r="SDN712" s="447"/>
      <c r="SDO712" s="447"/>
      <c r="SDP712" s="447"/>
      <c r="SDQ712" s="447"/>
      <c r="SDR712" s="447"/>
      <c r="SDS712" s="447"/>
      <c r="SDT712" s="447"/>
      <c r="SDU712" s="447"/>
      <c r="SDV712" s="447"/>
      <c r="SDW712" s="447"/>
      <c r="SDX712" s="447"/>
      <c r="SDY712" s="447"/>
      <c r="SDZ712" s="447"/>
      <c r="SEA712" s="447"/>
      <c r="SEB712" s="447"/>
      <c r="SEC712" s="447"/>
      <c r="SED712" s="447"/>
      <c r="SEE712" s="447"/>
      <c r="SEF712" s="447"/>
      <c r="SEG712" s="447"/>
      <c r="SEH712" s="447"/>
      <c r="SEI712" s="447"/>
      <c r="SEJ712" s="447"/>
      <c r="SEK712" s="447"/>
      <c r="SEL712" s="447"/>
      <c r="SEM712" s="447"/>
      <c r="SEN712" s="447"/>
      <c r="SEO712" s="447"/>
      <c r="SEP712" s="447"/>
      <c r="SEQ712" s="447"/>
      <c r="SER712" s="447"/>
      <c r="SES712" s="447"/>
      <c r="SET712" s="447"/>
      <c r="SEU712" s="447"/>
      <c r="SEV712" s="447"/>
      <c r="SEW712" s="447"/>
      <c r="SEX712" s="447"/>
      <c r="SEY712" s="447"/>
      <c r="SEZ712" s="447"/>
      <c r="SFA712" s="447"/>
      <c r="SFB712" s="447"/>
      <c r="SFC712" s="447"/>
      <c r="SFD712" s="447"/>
      <c r="SFE712" s="447"/>
      <c r="SFF712" s="447"/>
      <c r="SFG712" s="447"/>
      <c r="SFH712" s="447"/>
      <c r="SFI712" s="447"/>
      <c r="SFJ712" s="447"/>
      <c r="SFK712" s="447"/>
      <c r="SFL712" s="447"/>
      <c r="SFM712" s="447"/>
      <c r="SFN712" s="447"/>
      <c r="SFO712" s="447"/>
      <c r="SFP712" s="447"/>
      <c r="SFQ712" s="447"/>
      <c r="SFR712" s="447"/>
      <c r="SFS712" s="447"/>
      <c r="SFT712" s="447"/>
      <c r="SFU712" s="447"/>
      <c r="SFV712" s="447"/>
      <c r="SFW712" s="447"/>
      <c r="SFX712" s="447"/>
      <c r="SFY712" s="447"/>
      <c r="SFZ712" s="447"/>
      <c r="SGA712" s="447"/>
      <c r="SGB712" s="447"/>
      <c r="SGC712" s="447"/>
      <c r="SGD712" s="447"/>
      <c r="SGE712" s="447"/>
      <c r="SGF712" s="447"/>
      <c r="SGG712" s="447"/>
      <c r="SGH712" s="447"/>
      <c r="SGI712" s="447"/>
      <c r="SGJ712" s="447"/>
      <c r="SGK712" s="447"/>
      <c r="SGL712" s="447"/>
      <c r="SGM712" s="447"/>
      <c r="SGN712" s="447"/>
      <c r="SGO712" s="447"/>
      <c r="SGP712" s="447"/>
      <c r="SGQ712" s="447"/>
      <c r="SGR712" s="447"/>
      <c r="SGS712" s="447"/>
      <c r="SGT712" s="447"/>
      <c r="SGU712" s="447"/>
      <c r="SGV712" s="447"/>
      <c r="SGW712" s="447"/>
      <c r="SGX712" s="447"/>
      <c r="SGY712" s="447"/>
      <c r="SGZ712" s="447"/>
      <c r="SHA712" s="447"/>
      <c r="SHB712" s="447"/>
      <c r="SHC712" s="447"/>
      <c r="SHD712" s="447"/>
      <c r="SHE712" s="447"/>
      <c r="SHF712" s="447"/>
      <c r="SHG712" s="447"/>
      <c r="SHH712" s="447"/>
      <c r="SHI712" s="447"/>
      <c r="SHJ712" s="447"/>
      <c r="SHK712" s="447"/>
      <c r="SHL712" s="447"/>
      <c r="SHM712" s="447"/>
      <c r="SHN712" s="447"/>
      <c r="SHO712" s="447"/>
      <c r="SHP712" s="447"/>
      <c r="SHQ712" s="447"/>
      <c r="SHR712" s="447"/>
      <c r="SHS712" s="447"/>
      <c r="SHT712" s="447"/>
      <c r="SHU712" s="447"/>
      <c r="SHV712" s="447"/>
      <c r="SHW712" s="447"/>
      <c r="SHX712" s="447"/>
      <c r="SHY712" s="447"/>
      <c r="SHZ712" s="447"/>
      <c r="SIA712" s="447"/>
      <c r="SIB712" s="447"/>
      <c r="SIC712" s="447"/>
      <c r="SID712" s="447"/>
      <c r="SIE712" s="447"/>
      <c r="SIF712" s="447"/>
      <c r="SIG712" s="447"/>
      <c r="SIH712" s="447"/>
      <c r="SII712" s="447"/>
      <c r="SIJ712" s="447"/>
      <c r="SIK712" s="447"/>
      <c r="SIL712" s="447"/>
      <c r="SIM712" s="447"/>
      <c r="SIN712" s="447"/>
      <c r="SIO712" s="447"/>
      <c r="SIP712" s="447"/>
      <c r="SIQ712" s="447"/>
      <c r="SIR712" s="447"/>
      <c r="SIS712" s="447"/>
      <c r="SIT712" s="447"/>
      <c r="SIU712" s="447"/>
      <c r="SIV712" s="447"/>
      <c r="SIW712" s="447"/>
      <c r="SIX712" s="447"/>
      <c r="SIY712" s="447"/>
      <c r="SIZ712" s="447"/>
      <c r="SJA712" s="447"/>
      <c r="SJB712" s="447"/>
      <c r="SJC712" s="447"/>
      <c r="SJD712" s="447"/>
      <c r="SJE712" s="447"/>
      <c r="SJF712" s="447"/>
      <c r="SJG712" s="447"/>
      <c r="SJH712" s="447"/>
      <c r="SJI712" s="447"/>
      <c r="SJJ712" s="447"/>
      <c r="SJK712" s="447"/>
      <c r="SJL712" s="447"/>
      <c r="SJM712" s="447"/>
      <c r="SJN712" s="447"/>
      <c r="SJO712" s="447"/>
      <c r="SJP712" s="447"/>
      <c r="SJQ712" s="447"/>
      <c r="SJR712" s="447"/>
      <c r="SJS712" s="447"/>
      <c r="SJT712" s="447"/>
      <c r="SJU712" s="447"/>
      <c r="SJV712" s="447"/>
      <c r="SJW712" s="447"/>
      <c r="SJX712" s="447"/>
      <c r="SJY712" s="447"/>
      <c r="SJZ712" s="447"/>
      <c r="SKA712" s="447"/>
      <c r="SKB712" s="447"/>
      <c r="SKC712" s="447"/>
      <c r="SKD712" s="447"/>
      <c r="SKE712" s="447"/>
      <c r="SKF712" s="447"/>
      <c r="SKG712" s="447"/>
      <c r="SKH712" s="447"/>
      <c r="SKI712" s="447"/>
      <c r="SKJ712" s="447"/>
      <c r="SKK712" s="447"/>
      <c r="SKL712" s="447"/>
      <c r="SKM712" s="447"/>
      <c r="SKN712" s="447"/>
      <c r="SKO712" s="447"/>
      <c r="SKP712" s="447"/>
      <c r="SKQ712" s="447"/>
      <c r="SKR712" s="447"/>
      <c r="SKS712" s="447"/>
      <c r="SKT712" s="447"/>
      <c r="SKU712" s="447"/>
      <c r="SKV712" s="447"/>
      <c r="SKW712" s="447"/>
      <c r="SKX712" s="447"/>
      <c r="SKY712" s="447"/>
      <c r="SKZ712" s="447"/>
      <c r="SLA712" s="447"/>
      <c r="SLB712" s="447"/>
      <c r="SLC712" s="447"/>
      <c r="SLD712" s="447"/>
      <c r="SLE712" s="447"/>
      <c r="SLF712" s="447"/>
      <c r="SLG712" s="447"/>
      <c r="SLH712" s="447"/>
      <c r="SLI712" s="447"/>
      <c r="SLJ712" s="447"/>
      <c r="SLK712" s="447"/>
      <c r="SLL712" s="447"/>
      <c r="SLM712" s="447"/>
      <c r="SLN712" s="447"/>
      <c r="SLO712" s="447"/>
      <c r="SLP712" s="447"/>
      <c r="SLQ712" s="447"/>
      <c r="SLR712" s="447"/>
      <c r="SLS712" s="447"/>
      <c r="SLT712" s="447"/>
      <c r="SLU712" s="447"/>
      <c r="SLV712" s="447"/>
      <c r="SLW712" s="447"/>
      <c r="SLX712" s="447"/>
      <c r="SLY712" s="447"/>
      <c r="SLZ712" s="447"/>
      <c r="SMA712" s="447"/>
      <c r="SMB712" s="447"/>
      <c r="SMC712" s="447"/>
      <c r="SMD712" s="447"/>
      <c r="SME712" s="447"/>
      <c r="SMF712" s="447"/>
      <c r="SMG712" s="447"/>
      <c r="SMH712" s="447"/>
      <c r="SMI712" s="447"/>
      <c r="SMJ712" s="447"/>
      <c r="SMK712" s="447"/>
      <c r="SML712" s="447"/>
      <c r="SMM712" s="447"/>
      <c r="SMN712" s="447"/>
      <c r="SMO712" s="447"/>
      <c r="SMP712" s="447"/>
      <c r="SMQ712" s="447"/>
      <c r="SMR712" s="447"/>
      <c r="SMS712" s="447"/>
      <c r="SMT712" s="447"/>
      <c r="SMU712" s="447"/>
      <c r="SMV712" s="447"/>
      <c r="SMW712" s="447"/>
      <c r="SMX712" s="447"/>
      <c r="SMY712" s="447"/>
      <c r="SMZ712" s="447"/>
      <c r="SNA712" s="447"/>
      <c r="SNB712" s="447"/>
      <c r="SNC712" s="447"/>
      <c r="SND712" s="447"/>
      <c r="SNE712" s="447"/>
      <c r="SNF712" s="447"/>
      <c r="SNG712" s="447"/>
      <c r="SNH712" s="447"/>
      <c r="SNI712" s="447"/>
      <c r="SNJ712" s="447"/>
      <c r="SNK712" s="447"/>
      <c r="SNL712" s="447"/>
      <c r="SNM712" s="447"/>
      <c r="SNN712" s="447"/>
      <c r="SNO712" s="447"/>
      <c r="SNP712" s="447"/>
      <c r="SNQ712" s="447"/>
      <c r="SNR712" s="447"/>
      <c r="SNS712" s="447"/>
      <c r="SNT712" s="447"/>
      <c r="SNU712" s="447"/>
      <c r="SNV712" s="447"/>
      <c r="SNW712" s="447"/>
      <c r="SNX712" s="447"/>
      <c r="SNY712" s="447"/>
      <c r="SNZ712" s="447"/>
      <c r="SOA712" s="447"/>
      <c r="SOB712" s="447"/>
      <c r="SOC712" s="447"/>
      <c r="SOD712" s="447"/>
      <c r="SOE712" s="447"/>
      <c r="SOF712" s="447"/>
      <c r="SOG712" s="447"/>
      <c r="SOH712" s="447"/>
      <c r="SOI712" s="447"/>
      <c r="SOJ712" s="447"/>
      <c r="SOK712" s="447"/>
      <c r="SOL712" s="447"/>
      <c r="SOM712" s="447"/>
      <c r="SON712" s="447"/>
      <c r="SOO712" s="447"/>
      <c r="SOP712" s="447"/>
      <c r="SOQ712" s="447"/>
      <c r="SOR712" s="447"/>
      <c r="SOS712" s="447"/>
      <c r="SOT712" s="447"/>
      <c r="SOU712" s="447"/>
      <c r="SOV712" s="447"/>
      <c r="SOW712" s="447"/>
      <c r="SOX712" s="447"/>
      <c r="SOY712" s="447"/>
      <c r="SOZ712" s="447"/>
      <c r="SPA712" s="447"/>
      <c r="SPB712" s="447"/>
      <c r="SPC712" s="447"/>
      <c r="SPD712" s="447"/>
      <c r="SPE712" s="447"/>
      <c r="SPF712" s="447"/>
      <c r="SPG712" s="447"/>
      <c r="SPH712" s="447"/>
      <c r="SPI712" s="447"/>
      <c r="SPJ712" s="447"/>
      <c r="SPK712" s="447"/>
      <c r="SPL712" s="447"/>
      <c r="SPM712" s="447"/>
      <c r="SPN712" s="447"/>
      <c r="SPO712" s="447"/>
      <c r="SPP712" s="447"/>
      <c r="SPQ712" s="447"/>
      <c r="SPR712" s="447"/>
      <c r="SPS712" s="447"/>
      <c r="SPT712" s="447"/>
      <c r="SPU712" s="447"/>
      <c r="SPV712" s="447"/>
      <c r="SPW712" s="447"/>
      <c r="SPX712" s="447"/>
      <c r="SPY712" s="447"/>
      <c r="SPZ712" s="447"/>
      <c r="SQA712" s="447"/>
      <c r="SQB712" s="447"/>
      <c r="SQC712" s="447"/>
      <c r="SQD712" s="447"/>
      <c r="SQE712" s="447"/>
      <c r="SQF712" s="447"/>
      <c r="SQG712" s="447"/>
      <c r="SQH712" s="447"/>
      <c r="SQI712" s="447"/>
      <c r="SQJ712" s="447"/>
      <c r="SQK712" s="447"/>
      <c r="SQL712" s="447"/>
      <c r="SQM712" s="447"/>
      <c r="SQN712" s="447"/>
      <c r="SQO712" s="447"/>
      <c r="SQP712" s="447"/>
      <c r="SQQ712" s="447"/>
      <c r="SQR712" s="447"/>
      <c r="SQS712" s="447"/>
      <c r="SQT712" s="447"/>
      <c r="SQU712" s="447"/>
      <c r="SQV712" s="447"/>
      <c r="SQW712" s="447"/>
      <c r="SQX712" s="447"/>
      <c r="SQY712" s="447"/>
      <c r="SQZ712" s="447"/>
      <c r="SRA712" s="447"/>
      <c r="SRB712" s="447"/>
      <c r="SRC712" s="447"/>
      <c r="SRD712" s="447"/>
      <c r="SRE712" s="447"/>
      <c r="SRF712" s="447"/>
      <c r="SRG712" s="447"/>
      <c r="SRH712" s="447"/>
      <c r="SRI712" s="447"/>
      <c r="SRJ712" s="447"/>
      <c r="SRK712" s="447"/>
      <c r="SRL712" s="447"/>
      <c r="SRM712" s="447"/>
      <c r="SRN712" s="447"/>
      <c r="SRO712" s="447"/>
      <c r="SRP712" s="447"/>
      <c r="SRQ712" s="447"/>
      <c r="SRR712" s="447"/>
      <c r="SRS712" s="447"/>
      <c r="SRT712" s="447"/>
      <c r="SRU712" s="447"/>
      <c r="SRV712" s="447"/>
      <c r="SRW712" s="447"/>
      <c r="SRX712" s="447"/>
      <c r="SRY712" s="447"/>
      <c r="SRZ712" s="447"/>
      <c r="SSA712" s="447"/>
      <c r="SSB712" s="447"/>
      <c r="SSC712" s="447"/>
      <c r="SSD712" s="447"/>
      <c r="SSE712" s="447"/>
      <c r="SSF712" s="447"/>
      <c r="SSG712" s="447"/>
      <c r="SSH712" s="447"/>
      <c r="SSI712" s="447"/>
      <c r="SSJ712" s="447"/>
      <c r="SSK712" s="447"/>
      <c r="SSL712" s="447"/>
      <c r="SSM712" s="447"/>
      <c r="SSN712" s="447"/>
      <c r="SSO712" s="447"/>
      <c r="SSP712" s="447"/>
      <c r="SSQ712" s="447"/>
      <c r="SSR712" s="447"/>
      <c r="SSS712" s="447"/>
      <c r="SST712" s="447"/>
      <c r="SSU712" s="447"/>
      <c r="SSV712" s="447"/>
      <c r="SSW712" s="447"/>
      <c r="SSX712" s="447"/>
      <c r="SSY712" s="447"/>
      <c r="SSZ712" s="447"/>
      <c r="STA712" s="447"/>
      <c r="STB712" s="447"/>
      <c r="STC712" s="447"/>
      <c r="STD712" s="447"/>
      <c r="STE712" s="447"/>
      <c r="STF712" s="447"/>
      <c r="STG712" s="447"/>
      <c r="STH712" s="447"/>
      <c r="STI712" s="447"/>
      <c r="STJ712" s="447"/>
      <c r="STK712" s="447"/>
      <c r="STL712" s="447"/>
      <c r="STM712" s="447"/>
      <c r="STN712" s="447"/>
      <c r="STO712" s="447"/>
      <c r="STP712" s="447"/>
      <c r="STQ712" s="447"/>
      <c r="STR712" s="447"/>
      <c r="STS712" s="447"/>
      <c r="STT712" s="447"/>
      <c r="STU712" s="447"/>
      <c r="STV712" s="447"/>
      <c r="STW712" s="447"/>
      <c r="STX712" s="447"/>
      <c r="STY712" s="447"/>
      <c r="STZ712" s="447"/>
      <c r="SUA712" s="447"/>
      <c r="SUB712" s="447"/>
      <c r="SUC712" s="447"/>
      <c r="SUD712" s="447"/>
      <c r="SUE712" s="447"/>
      <c r="SUF712" s="447"/>
      <c r="SUG712" s="447"/>
      <c r="SUH712" s="447"/>
      <c r="SUI712" s="447"/>
      <c r="SUJ712" s="447"/>
      <c r="SUK712" s="447"/>
      <c r="SUL712" s="447"/>
      <c r="SUM712" s="447"/>
      <c r="SUN712" s="447"/>
      <c r="SUO712" s="447"/>
      <c r="SUP712" s="447"/>
      <c r="SUQ712" s="447"/>
      <c r="SUR712" s="447"/>
      <c r="SUS712" s="447"/>
      <c r="SUT712" s="447"/>
      <c r="SUU712" s="447"/>
      <c r="SUV712" s="447"/>
      <c r="SUW712" s="447"/>
      <c r="SUX712" s="447"/>
      <c r="SUY712" s="447"/>
      <c r="SUZ712" s="447"/>
      <c r="SVA712" s="447"/>
      <c r="SVB712" s="447"/>
      <c r="SVC712" s="447"/>
      <c r="SVD712" s="447"/>
      <c r="SVE712" s="447"/>
      <c r="SVF712" s="447"/>
      <c r="SVG712" s="447"/>
      <c r="SVH712" s="447"/>
      <c r="SVI712" s="447"/>
      <c r="SVJ712" s="447"/>
      <c r="SVK712" s="447"/>
      <c r="SVL712" s="447"/>
      <c r="SVM712" s="447"/>
      <c r="SVN712" s="447"/>
      <c r="SVO712" s="447"/>
      <c r="SVP712" s="447"/>
      <c r="SVQ712" s="447"/>
      <c r="SVR712" s="447"/>
      <c r="SVS712" s="447"/>
      <c r="SVT712" s="447"/>
      <c r="SVU712" s="447"/>
      <c r="SVV712" s="447"/>
      <c r="SVW712" s="447"/>
      <c r="SVX712" s="447"/>
      <c r="SVY712" s="447"/>
      <c r="SVZ712" s="447"/>
      <c r="SWA712" s="447"/>
      <c r="SWB712" s="447"/>
      <c r="SWC712" s="447"/>
      <c r="SWD712" s="447"/>
      <c r="SWE712" s="447"/>
      <c r="SWF712" s="447"/>
      <c r="SWG712" s="447"/>
      <c r="SWH712" s="447"/>
      <c r="SWI712" s="447"/>
      <c r="SWJ712" s="447"/>
      <c r="SWK712" s="447"/>
      <c r="SWL712" s="447"/>
      <c r="SWM712" s="447"/>
      <c r="SWN712" s="447"/>
      <c r="SWO712" s="447"/>
      <c r="SWP712" s="447"/>
      <c r="SWQ712" s="447"/>
      <c r="SWR712" s="447"/>
      <c r="SWS712" s="447"/>
      <c r="SWT712" s="447"/>
      <c r="SWU712" s="447"/>
      <c r="SWV712" s="447"/>
      <c r="SWW712" s="447"/>
      <c r="SWX712" s="447"/>
      <c r="SWY712" s="447"/>
      <c r="SWZ712" s="447"/>
      <c r="SXA712" s="447"/>
      <c r="SXB712" s="447"/>
      <c r="SXC712" s="447"/>
      <c r="SXD712" s="447"/>
      <c r="SXE712" s="447"/>
      <c r="SXF712" s="447"/>
      <c r="SXG712" s="447"/>
      <c r="SXH712" s="447"/>
      <c r="SXI712" s="447"/>
      <c r="SXJ712" s="447"/>
      <c r="SXK712" s="447"/>
      <c r="SXL712" s="447"/>
      <c r="SXM712" s="447"/>
      <c r="SXN712" s="447"/>
      <c r="SXO712" s="447"/>
      <c r="SXP712" s="447"/>
      <c r="SXQ712" s="447"/>
      <c r="SXR712" s="447"/>
      <c r="SXS712" s="447"/>
      <c r="SXT712" s="447"/>
      <c r="SXU712" s="447"/>
      <c r="SXV712" s="447"/>
      <c r="SXW712" s="447"/>
      <c r="SXX712" s="447"/>
      <c r="SXY712" s="447"/>
      <c r="SXZ712" s="447"/>
      <c r="SYA712" s="447"/>
      <c r="SYB712" s="447"/>
      <c r="SYC712" s="447"/>
      <c r="SYD712" s="447"/>
      <c r="SYE712" s="447"/>
      <c r="SYF712" s="447"/>
      <c r="SYG712" s="447"/>
      <c r="SYH712" s="447"/>
      <c r="SYI712" s="447"/>
      <c r="SYJ712" s="447"/>
      <c r="SYK712" s="447"/>
      <c r="SYL712" s="447"/>
      <c r="SYM712" s="447"/>
      <c r="SYN712" s="447"/>
      <c r="SYO712" s="447"/>
      <c r="SYP712" s="447"/>
      <c r="SYQ712" s="447"/>
      <c r="SYR712" s="447"/>
      <c r="SYS712" s="447"/>
      <c r="SYT712" s="447"/>
      <c r="SYU712" s="447"/>
      <c r="SYV712" s="447"/>
      <c r="SYW712" s="447"/>
      <c r="SYX712" s="447"/>
      <c r="SYY712" s="447"/>
      <c r="SYZ712" s="447"/>
      <c r="SZA712" s="447"/>
      <c r="SZB712" s="447"/>
      <c r="SZC712" s="447"/>
      <c r="SZD712" s="447"/>
      <c r="SZE712" s="447"/>
      <c r="SZF712" s="447"/>
      <c r="SZG712" s="447"/>
      <c r="SZH712" s="447"/>
      <c r="SZI712" s="447"/>
      <c r="SZJ712" s="447"/>
      <c r="SZK712" s="447"/>
      <c r="SZL712" s="447"/>
      <c r="SZM712" s="447"/>
      <c r="SZN712" s="447"/>
      <c r="SZO712" s="447"/>
      <c r="SZP712" s="447"/>
      <c r="SZQ712" s="447"/>
      <c r="SZR712" s="447"/>
      <c r="SZS712" s="447"/>
      <c r="SZT712" s="447"/>
      <c r="SZU712" s="447"/>
      <c r="SZV712" s="447"/>
      <c r="SZW712" s="447"/>
      <c r="SZX712" s="447"/>
      <c r="SZY712" s="447"/>
      <c r="SZZ712" s="447"/>
      <c r="TAA712" s="447"/>
      <c r="TAB712" s="447"/>
      <c r="TAC712" s="447"/>
      <c r="TAD712" s="447"/>
      <c r="TAE712" s="447"/>
      <c r="TAF712" s="447"/>
      <c r="TAG712" s="447"/>
      <c r="TAH712" s="447"/>
      <c r="TAI712" s="447"/>
      <c r="TAJ712" s="447"/>
      <c r="TAK712" s="447"/>
      <c r="TAL712" s="447"/>
      <c r="TAM712" s="447"/>
      <c r="TAN712" s="447"/>
      <c r="TAO712" s="447"/>
      <c r="TAP712" s="447"/>
      <c r="TAQ712" s="447"/>
      <c r="TAR712" s="447"/>
      <c r="TAS712" s="447"/>
      <c r="TAT712" s="447"/>
      <c r="TAU712" s="447"/>
      <c r="TAV712" s="447"/>
      <c r="TAW712" s="447"/>
      <c r="TAX712" s="447"/>
      <c r="TAY712" s="447"/>
      <c r="TAZ712" s="447"/>
      <c r="TBA712" s="447"/>
      <c r="TBB712" s="447"/>
      <c r="TBC712" s="447"/>
      <c r="TBD712" s="447"/>
      <c r="TBE712" s="447"/>
      <c r="TBF712" s="447"/>
      <c r="TBG712" s="447"/>
      <c r="TBH712" s="447"/>
      <c r="TBI712" s="447"/>
      <c r="TBJ712" s="447"/>
      <c r="TBK712" s="447"/>
      <c r="TBL712" s="447"/>
      <c r="TBM712" s="447"/>
      <c r="TBN712" s="447"/>
      <c r="TBO712" s="447"/>
      <c r="TBP712" s="447"/>
      <c r="TBQ712" s="447"/>
      <c r="TBR712" s="447"/>
      <c r="TBS712" s="447"/>
      <c r="TBT712" s="447"/>
      <c r="TBU712" s="447"/>
      <c r="TBV712" s="447"/>
      <c r="TBW712" s="447"/>
      <c r="TBX712" s="447"/>
      <c r="TBY712" s="447"/>
      <c r="TBZ712" s="447"/>
      <c r="TCA712" s="447"/>
      <c r="TCB712" s="447"/>
      <c r="TCC712" s="447"/>
      <c r="TCD712" s="447"/>
      <c r="TCE712" s="447"/>
      <c r="TCF712" s="447"/>
      <c r="TCG712" s="447"/>
      <c r="TCH712" s="447"/>
      <c r="TCI712" s="447"/>
      <c r="TCJ712" s="447"/>
      <c r="TCK712" s="447"/>
      <c r="TCL712" s="447"/>
      <c r="TCM712" s="447"/>
      <c r="TCN712" s="447"/>
      <c r="TCO712" s="447"/>
      <c r="TCP712" s="447"/>
      <c r="TCQ712" s="447"/>
      <c r="TCR712" s="447"/>
      <c r="TCS712" s="447"/>
      <c r="TCT712" s="447"/>
      <c r="TCU712" s="447"/>
      <c r="TCV712" s="447"/>
      <c r="TCW712" s="447"/>
      <c r="TCX712" s="447"/>
      <c r="TCY712" s="447"/>
      <c r="TCZ712" s="447"/>
      <c r="TDA712" s="447"/>
      <c r="TDB712" s="447"/>
      <c r="TDC712" s="447"/>
      <c r="TDD712" s="447"/>
      <c r="TDE712" s="447"/>
      <c r="TDF712" s="447"/>
      <c r="TDG712" s="447"/>
      <c r="TDH712" s="447"/>
      <c r="TDI712" s="447"/>
      <c r="TDJ712" s="447"/>
      <c r="TDK712" s="447"/>
      <c r="TDL712" s="447"/>
      <c r="TDM712" s="447"/>
      <c r="TDN712" s="447"/>
      <c r="TDO712" s="447"/>
      <c r="TDP712" s="447"/>
      <c r="TDQ712" s="447"/>
      <c r="TDR712" s="447"/>
      <c r="TDS712" s="447"/>
      <c r="TDT712" s="447"/>
      <c r="TDU712" s="447"/>
      <c r="TDV712" s="447"/>
      <c r="TDW712" s="447"/>
      <c r="TDX712" s="447"/>
      <c r="TDY712" s="447"/>
      <c r="TDZ712" s="447"/>
      <c r="TEA712" s="447"/>
      <c r="TEB712" s="447"/>
      <c r="TEC712" s="447"/>
      <c r="TED712" s="447"/>
      <c r="TEE712" s="447"/>
      <c r="TEF712" s="447"/>
      <c r="TEG712" s="447"/>
      <c r="TEH712" s="447"/>
      <c r="TEI712" s="447"/>
      <c r="TEJ712" s="447"/>
      <c r="TEK712" s="447"/>
      <c r="TEL712" s="447"/>
      <c r="TEM712" s="447"/>
      <c r="TEN712" s="447"/>
      <c r="TEO712" s="447"/>
      <c r="TEP712" s="447"/>
      <c r="TEQ712" s="447"/>
      <c r="TER712" s="447"/>
      <c r="TES712" s="447"/>
      <c r="TET712" s="447"/>
      <c r="TEU712" s="447"/>
      <c r="TEV712" s="447"/>
      <c r="TEW712" s="447"/>
      <c r="TEX712" s="447"/>
      <c r="TEY712" s="447"/>
      <c r="TEZ712" s="447"/>
      <c r="TFA712" s="447"/>
      <c r="TFB712" s="447"/>
      <c r="TFC712" s="447"/>
      <c r="TFD712" s="447"/>
      <c r="TFE712" s="447"/>
      <c r="TFF712" s="447"/>
      <c r="TFG712" s="447"/>
      <c r="TFH712" s="447"/>
      <c r="TFI712" s="447"/>
      <c r="TFJ712" s="447"/>
      <c r="TFK712" s="447"/>
      <c r="TFL712" s="447"/>
      <c r="TFM712" s="447"/>
      <c r="TFN712" s="447"/>
      <c r="TFO712" s="447"/>
      <c r="TFP712" s="447"/>
      <c r="TFQ712" s="447"/>
      <c r="TFR712" s="447"/>
      <c r="TFS712" s="447"/>
      <c r="TFT712" s="447"/>
      <c r="TFU712" s="447"/>
      <c r="TFV712" s="447"/>
      <c r="TFW712" s="447"/>
      <c r="TFX712" s="447"/>
      <c r="TFY712" s="447"/>
      <c r="TFZ712" s="447"/>
      <c r="TGA712" s="447"/>
      <c r="TGB712" s="447"/>
      <c r="TGC712" s="447"/>
      <c r="TGD712" s="447"/>
      <c r="TGE712" s="447"/>
      <c r="TGF712" s="447"/>
      <c r="TGG712" s="447"/>
      <c r="TGH712" s="447"/>
      <c r="TGI712" s="447"/>
      <c r="TGJ712" s="447"/>
      <c r="TGK712" s="447"/>
      <c r="TGL712" s="447"/>
      <c r="TGM712" s="447"/>
      <c r="TGN712" s="447"/>
      <c r="TGO712" s="447"/>
      <c r="TGP712" s="447"/>
      <c r="TGQ712" s="447"/>
      <c r="TGR712" s="447"/>
      <c r="TGS712" s="447"/>
      <c r="TGT712" s="447"/>
      <c r="TGU712" s="447"/>
      <c r="TGV712" s="447"/>
      <c r="TGW712" s="447"/>
      <c r="TGX712" s="447"/>
      <c r="TGY712" s="447"/>
      <c r="TGZ712" s="447"/>
      <c r="THA712" s="447"/>
      <c r="THB712" s="447"/>
      <c r="THC712" s="447"/>
      <c r="THD712" s="447"/>
      <c r="THE712" s="447"/>
      <c r="THF712" s="447"/>
      <c r="THG712" s="447"/>
      <c r="THH712" s="447"/>
      <c r="THI712" s="447"/>
      <c r="THJ712" s="447"/>
      <c r="THK712" s="447"/>
      <c r="THL712" s="447"/>
      <c r="THM712" s="447"/>
      <c r="THN712" s="447"/>
      <c r="THO712" s="447"/>
      <c r="THP712" s="447"/>
      <c r="THQ712" s="447"/>
      <c r="THR712" s="447"/>
      <c r="THS712" s="447"/>
      <c r="THT712" s="447"/>
      <c r="THU712" s="447"/>
      <c r="THV712" s="447"/>
      <c r="THW712" s="447"/>
      <c r="THX712" s="447"/>
      <c r="THY712" s="447"/>
      <c r="THZ712" s="447"/>
      <c r="TIA712" s="447"/>
      <c r="TIB712" s="447"/>
      <c r="TIC712" s="447"/>
      <c r="TID712" s="447"/>
      <c r="TIE712" s="447"/>
      <c r="TIF712" s="447"/>
      <c r="TIG712" s="447"/>
      <c r="TIH712" s="447"/>
      <c r="TII712" s="447"/>
      <c r="TIJ712" s="447"/>
      <c r="TIK712" s="447"/>
      <c r="TIL712" s="447"/>
      <c r="TIM712" s="447"/>
      <c r="TIN712" s="447"/>
      <c r="TIO712" s="447"/>
      <c r="TIP712" s="447"/>
      <c r="TIQ712" s="447"/>
      <c r="TIR712" s="447"/>
      <c r="TIS712" s="447"/>
      <c r="TIT712" s="447"/>
      <c r="TIU712" s="447"/>
      <c r="TIV712" s="447"/>
      <c r="TIW712" s="447"/>
      <c r="TIX712" s="447"/>
      <c r="TIY712" s="447"/>
      <c r="TIZ712" s="447"/>
      <c r="TJA712" s="447"/>
      <c r="TJB712" s="447"/>
      <c r="TJC712" s="447"/>
      <c r="TJD712" s="447"/>
      <c r="TJE712" s="447"/>
      <c r="TJF712" s="447"/>
      <c r="TJG712" s="447"/>
      <c r="TJH712" s="447"/>
      <c r="TJI712" s="447"/>
      <c r="TJJ712" s="447"/>
      <c r="TJK712" s="447"/>
      <c r="TJL712" s="447"/>
      <c r="TJM712" s="447"/>
      <c r="TJN712" s="447"/>
      <c r="TJO712" s="447"/>
      <c r="TJP712" s="447"/>
      <c r="TJQ712" s="447"/>
      <c r="TJR712" s="447"/>
      <c r="TJS712" s="447"/>
      <c r="TJT712" s="447"/>
      <c r="TJU712" s="447"/>
      <c r="TJV712" s="447"/>
      <c r="TJW712" s="447"/>
      <c r="TJX712" s="447"/>
      <c r="TJY712" s="447"/>
      <c r="TJZ712" s="447"/>
      <c r="TKA712" s="447"/>
      <c r="TKB712" s="447"/>
      <c r="TKC712" s="447"/>
      <c r="TKD712" s="447"/>
      <c r="TKE712" s="447"/>
      <c r="TKF712" s="447"/>
      <c r="TKG712" s="447"/>
      <c r="TKH712" s="447"/>
      <c r="TKI712" s="447"/>
      <c r="TKJ712" s="447"/>
      <c r="TKK712" s="447"/>
      <c r="TKL712" s="447"/>
      <c r="TKM712" s="447"/>
      <c r="TKN712" s="447"/>
      <c r="TKO712" s="447"/>
      <c r="TKP712" s="447"/>
      <c r="TKQ712" s="447"/>
      <c r="TKR712" s="447"/>
      <c r="TKS712" s="447"/>
      <c r="TKT712" s="447"/>
      <c r="TKU712" s="447"/>
      <c r="TKV712" s="447"/>
      <c r="TKW712" s="447"/>
      <c r="TKX712" s="447"/>
      <c r="TKY712" s="447"/>
      <c r="TKZ712" s="447"/>
      <c r="TLA712" s="447"/>
      <c r="TLB712" s="447"/>
      <c r="TLC712" s="447"/>
      <c r="TLD712" s="447"/>
      <c r="TLE712" s="447"/>
      <c r="TLF712" s="447"/>
      <c r="TLG712" s="447"/>
      <c r="TLH712" s="447"/>
      <c r="TLI712" s="447"/>
      <c r="TLJ712" s="447"/>
      <c r="TLK712" s="447"/>
      <c r="TLL712" s="447"/>
      <c r="TLM712" s="447"/>
      <c r="TLN712" s="447"/>
      <c r="TLO712" s="447"/>
      <c r="TLP712" s="447"/>
      <c r="TLQ712" s="447"/>
      <c r="TLR712" s="447"/>
      <c r="TLS712" s="447"/>
      <c r="TLT712" s="447"/>
      <c r="TLU712" s="447"/>
      <c r="TLV712" s="447"/>
      <c r="TLW712" s="447"/>
      <c r="TLX712" s="447"/>
      <c r="TLY712" s="447"/>
      <c r="TLZ712" s="447"/>
      <c r="TMA712" s="447"/>
      <c r="TMB712" s="447"/>
      <c r="TMC712" s="447"/>
      <c r="TMD712" s="447"/>
      <c r="TME712" s="447"/>
      <c r="TMF712" s="447"/>
      <c r="TMG712" s="447"/>
      <c r="TMH712" s="447"/>
      <c r="TMI712" s="447"/>
      <c r="TMJ712" s="447"/>
      <c r="TMK712" s="447"/>
      <c r="TML712" s="447"/>
      <c r="TMM712" s="447"/>
      <c r="TMN712" s="447"/>
      <c r="TMO712" s="447"/>
      <c r="TMP712" s="447"/>
      <c r="TMQ712" s="447"/>
      <c r="TMR712" s="447"/>
      <c r="TMS712" s="447"/>
      <c r="TMT712" s="447"/>
      <c r="TMU712" s="447"/>
      <c r="TMV712" s="447"/>
      <c r="TMW712" s="447"/>
      <c r="TMX712" s="447"/>
      <c r="TMY712" s="447"/>
      <c r="TMZ712" s="447"/>
      <c r="TNA712" s="447"/>
      <c r="TNB712" s="447"/>
      <c r="TNC712" s="447"/>
      <c r="TND712" s="447"/>
      <c r="TNE712" s="447"/>
      <c r="TNF712" s="447"/>
      <c r="TNG712" s="447"/>
      <c r="TNH712" s="447"/>
      <c r="TNI712" s="447"/>
      <c r="TNJ712" s="447"/>
      <c r="TNK712" s="447"/>
      <c r="TNL712" s="447"/>
      <c r="TNM712" s="447"/>
      <c r="TNN712" s="447"/>
      <c r="TNO712" s="447"/>
      <c r="TNP712" s="447"/>
      <c r="TNQ712" s="447"/>
      <c r="TNR712" s="447"/>
      <c r="TNS712" s="447"/>
      <c r="TNT712" s="447"/>
      <c r="TNU712" s="447"/>
      <c r="TNV712" s="447"/>
      <c r="TNW712" s="447"/>
      <c r="TNX712" s="447"/>
      <c r="TNY712" s="447"/>
      <c r="TNZ712" s="447"/>
      <c r="TOA712" s="447"/>
      <c r="TOB712" s="447"/>
      <c r="TOC712" s="447"/>
      <c r="TOD712" s="447"/>
      <c r="TOE712" s="447"/>
      <c r="TOF712" s="447"/>
      <c r="TOG712" s="447"/>
      <c r="TOH712" s="447"/>
      <c r="TOI712" s="447"/>
      <c r="TOJ712" s="447"/>
      <c r="TOK712" s="447"/>
      <c r="TOL712" s="447"/>
      <c r="TOM712" s="447"/>
      <c r="TON712" s="447"/>
      <c r="TOO712" s="447"/>
      <c r="TOP712" s="447"/>
      <c r="TOQ712" s="447"/>
      <c r="TOR712" s="447"/>
      <c r="TOS712" s="447"/>
      <c r="TOT712" s="447"/>
      <c r="TOU712" s="447"/>
      <c r="TOV712" s="447"/>
      <c r="TOW712" s="447"/>
      <c r="TOX712" s="447"/>
      <c r="TOY712" s="447"/>
      <c r="TOZ712" s="447"/>
      <c r="TPA712" s="447"/>
      <c r="TPB712" s="447"/>
      <c r="TPC712" s="447"/>
      <c r="TPD712" s="447"/>
      <c r="TPE712" s="447"/>
      <c r="TPF712" s="447"/>
      <c r="TPG712" s="447"/>
      <c r="TPH712" s="447"/>
      <c r="TPI712" s="447"/>
      <c r="TPJ712" s="447"/>
      <c r="TPK712" s="447"/>
      <c r="TPL712" s="447"/>
      <c r="TPM712" s="447"/>
      <c r="TPN712" s="447"/>
      <c r="TPO712" s="447"/>
      <c r="TPP712" s="447"/>
      <c r="TPQ712" s="447"/>
      <c r="TPR712" s="447"/>
      <c r="TPS712" s="447"/>
      <c r="TPT712" s="447"/>
      <c r="TPU712" s="447"/>
      <c r="TPV712" s="447"/>
      <c r="TPW712" s="447"/>
      <c r="TPX712" s="447"/>
      <c r="TPY712" s="447"/>
      <c r="TPZ712" s="447"/>
      <c r="TQA712" s="447"/>
      <c r="TQB712" s="447"/>
      <c r="TQC712" s="447"/>
      <c r="TQD712" s="447"/>
      <c r="TQE712" s="447"/>
      <c r="TQF712" s="447"/>
      <c r="TQG712" s="447"/>
      <c r="TQH712" s="447"/>
      <c r="TQI712" s="447"/>
      <c r="TQJ712" s="447"/>
      <c r="TQK712" s="447"/>
      <c r="TQL712" s="447"/>
      <c r="TQM712" s="447"/>
      <c r="TQN712" s="447"/>
      <c r="TQO712" s="447"/>
      <c r="TQP712" s="447"/>
      <c r="TQQ712" s="447"/>
      <c r="TQR712" s="447"/>
      <c r="TQS712" s="447"/>
      <c r="TQT712" s="447"/>
      <c r="TQU712" s="447"/>
      <c r="TQV712" s="447"/>
      <c r="TQW712" s="447"/>
      <c r="TQX712" s="447"/>
      <c r="TQY712" s="447"/>
      <c r="TQZ712" s="447"/>
      <c r="TRA712" s="447"/>
      <c r="TRB712" s="447"/>
      <c r="TRC712" s="447"/>
      <c r="TRD712" s="447"/>
      <c r="TRE712" s="447"/>
      <c r="TRF712" s="447"/>
      <c r="TRG712" s="447"/>
      <c r="TRH712" s="447"/>
      <c r="TRI712" s="447"/>
      <c r="TRJ712" s="447"/>
      <c r="TRK712" s="447"/>
      <c r="TRL712" s="447"/>
      <c r="TRM712" s="447"/>
      <c r="TRN712" s="447"/>
      <c r="TRO712" s="447"/>
      <c r="TRP712" s="447"/>
      <c r="TRQ712" s="447"/>
      <c r="TRR712" s="447"/>
      <c r="TRS712" s="447"/>
      <c r="TRT712" s="447"/>
      <c r="TRU712" s="447"/>
      <c r="TRV712" s="447"/>
      <c r="TRW712" s="447"/>
      <c r="TRX712" s="447"/>
      <c r="TRY712" s="447"/>
      <c r="TRZ712" s="447"/>
      <c r="TSA712" s="447"/>
      <c r="TSB712" s="447"/>
      <c r="TSC712" s="447"/>
      <c r="TSD712" s="447"/>
      <c r="TSE712" s="447"/>
      <c r="TSF712" s="447"/>
      <c r="TSG712" s="447"/>
      <c r="TSH712" s="447"/>
      <c r="TSI712" s="447"/>
      <c r="TSJ712" s="447"/>
      <c r="TSK712" s="447"/>
      <c r="TSL712" s="447"/>
      <c r="TSM712" s="447"/>
      <c r="TSN712" s="447"/>
      <c r="TSO712" s="447"/>
      <c r="TSP712" s="447"/>
      <c r="TSQ712" s="447"/>
      <c r="TSR712" s="447"/>
      <c r="TSS712" s="447"/>
      <c r="TST712" s="447"/>
      <c r="TSU712" s="447"/>
      <c r="TSV712" s="447"/>
      <c r="TSW712" s="447"/>
      <c r="TSX712" s="447"/>
      <c r="TSY712" s="447"/>
      <c r="TSZ712" s="447"/>
      <c r="TTA712" s="447"/>
      <c r="TTB712" s="447"/>
      <c r="TTC712" s="447"/>
      <c r="TTD712" s="447"/>
      <c r="TTE712" s="447"/>
      <c r="TTF712" s="447"/>
      <c r="TTG712" s="447"/>
      <c r="TTH712" s="447"/>
      <c r="TTI712" s="447"/>
      <c r="TTJ712" s="447"/>
      <c r="TTK712" s="447"/>
      <c r="TTL712" s="447"/>
      <c r="TTM712" s="447"/>
      <c r="TTN712" s="447"/>
      <c r="TTO712" s="447"/>
      <c r="TTP712" s="447"/>
      <c r="TTQ712" s="447"/>
      <c r="TTR712" s="447"/>
      <c r="TTS712" s="447"/>
      <c r="TTT712" s="447"/>
      <c r="TTU712" s="447"/>
      <c r="TTV712" s="447"/>
      <c r="TTW712" s="447"/>
      <c r="TTX712" s="447"/>
      <c r="TTY712" s="447"/>
      <c r="TTZ712" s="447"/>
      <c r="TUA712" s="447"/>
      <c r="TUB712" s="447"/>
      <c r="TUC712" s="447"/>
      <c r="TUD712" s="447"/>
      <c r="TUE712" s="447"/>
      <c r="TUF712" s="447"/>
      <c r="TUG712" s="447"/>
      <c r="TUH712" s="447"/>
      <c r="TUI712" s="447"/>
      <c r="TUJ712" s="447"/>
      <c r="TUK712" s="447"/>
      <c r="TUL712" s="447"/>
      <c r="TUM712" s="447"/>
      <c r="TUN712" s="447"/>
      <c r="TUO712" s="447"/>
      <c r="TUP712" s="447"/>
      <c r="TUQ712" s="447"/>
      <c r="TUR712" s="447"/>
      <c r="TUS712" s="447"/>
      <c r="TUT712" s="447"/>
      <c r="TUU712" s="447"/>
      <c r="TUV712" s="447"/>
      <c r="TUW712" s="447"/>
      <c r="TUX712" s="447"/>
      <c r="TUY712" s="447"/>
      <c r="TUZ712" s="447"/>
      <c r="TVA712" s="447"/>
      <c r="TVB712" s="447"/>
      <c r="TVC712" s="447"/>
      <c r="TVD712" s="447"/>
      <c r="TVE712" s="447"/>
      <c r="TVF712" s="447"/>
      <c r="TVG712" s="447"/>
      <c r="TVH712" s="447"/>
      <c r="TVI712" s="447"/>
      <c r="TVJ712" s="447"/>
      <c r="TVK712" s="447"/>
      <c r="TVL712" s="447"/>
      <c r="TVM712" s="447"/>
      <c r="TVN712" s="447"/>
      <c r="TVO712" s="447"/>
      <c r="TVP712" s="447"/>
      <c r="TVQ712" s="447"/>
      <c r="TVR712" s="447"/>
      <c r="TVS712" s="447"/>
      <c r="TVT712" s="447"/>
      <c r="TVU712" s="447"/>
      <c r="TVV712" s="447"/>
      <c r="TVW712" s="447"/>
      <c r="TVX712" s="447"/>
      <c r="TVY712" s="447"/>
      <c r="TVZ712" s="447"/>
      <c r="TWA712" s="447"/>
      <c r="TWB712" s="447"/>
      <c r="TWC712" s="447"/>
      <c r="TWD712" s="447"/>
      <c r="TWE712" s="447"/>
      <c r="TWF712" s="447"/>
      <c r="TWG712" s="447"/>
      <c r="TWH712" s="447"/>
      <c r="TWI712" s="447"/>
      <c r="TWJ712" s="447"/>
      <c r="TWK712" s="447"/>
      <c r="TWL712" s="447"/>
      <c r="TWM712" s="447"/>
      <c r="TWN712" s="447"/>
      <c r="TWO712" s="447"/>
      <c r="TWP712" s="447"/>
      <c r="TWQ712" s="447"/>
      <c r="TWR712" s="447"/>
      <c r="TWS712" s="447"/>
      <c r="TWT712" s="447"/>
      <c r="TWU712" s="447"/>
      <c r="TWV712" s="447"/>
      <c r="TWW712" s="447"/>
      <c r="TWX712" s="447"/>
      <c r="TWY712" s="447"/>
      <c r="TWZ712" s="447"/>
      <c r="TXA712" s="447"/>
      <c r="TXB712" s="447"/>
      <c r="TXC712" s="447"/>
      <c r="TXD712" s="447"/>
      <c r="TXE712" s="447"/>
      <c r="TXF712" s="447"/>
      <c r="TXG712" s="447"/>
      <c r="TXH712" s="447"/>
      <c r="TXI712" s="447"/>
      <c r="TXJ712" s="447"/>
      <c r="TXK712" s="447"/>
      <c r="TXL712" s="447"/>
      <c r="TXM712" s="447"/>
      <c r="TXN712" s="447"/>
      <c r="TXO712" s="447"/>
      <c r="TXP712" s="447"/>
      <c r="TXQ712" s="447"/>
      <c r="TXR712" s="447"/>
      <c r="TXS712" s="447"/>
      <c r="TXT712" s="447"/>
      <c r="TXU712" s="447"/>
      <c r="TXV712" s="447"/>
      <c r="TXW712" s="447"/>
      <c r="TXX712" s="447"/>
      <c r="TXY712" s="447"/>
      <c r="TXZ712" s="447"/>
      <c r="TYA712" s="447"/>
      <c r="TYB712" s="447"/>
      <c r="TYC712" s="447"/>
      <c r="TYD712" s="447"/>
      <c r="TYE712" s="447"/>
      <c r="TYF712" s="447"/>
      <c r="TYG712" s="447"/>
      <c r="TYH712" s="447"/>
      <c r="TYI712" s="447"/>
      <c r="TYJ712" s="447"/>
      <c r="TYK712" s="447"/>
      <c r="TYL712" s="447"/>
      <c r="TYM712" s="447"/>
      <c r="TYN712" s="447"/>
      <c r="TYO712" s="447"/>
      <c r="TYP712" s="447"/>
      <c r="TYQ712" s="447"/>
      <c r="TYR712" s="447"/>
      <c r="TYS712" s="447"/>
      <c r="TYT712" s="447"/>
      <c r="TYU712" s="447"/>
      <c r="TYV712" s="447"/>
      <c r="TYW712" s="447"/>
      <c r="TYX712" s="447"/>
      <c r="TYY712" s="447"/>
      <c r="TYZ712" s="447"/>
      <c r="TZA712" s="447"/>
      <c r="TZB712" s="447"/>
      <c r="TZC712" s="447"/>
      <c r="TZD712" s="447"/>
      <c r="TZE712" s="447"/>
      <c r="TZF712" s="447"/>
      <c r="TZG712" s="447"/>
      <c r="TZH712" s="447"/>
      <c r="TZI712" s="447"/>
      <c r="TZJ712" s="447"/>
      <c r="TZK712" s="447"/>
      <c r="TZL712" s="447"/>
      <c r="TZM712" s="447"/>
      <c r="TZN712" s="447"/>
      <c r="TZO712" s="447"/>
      <c r="TZP712" s="447"/>
      <c r="TZQ712" s="447"/>
      <c r="TZR712" s="447"/>
      <c r="TZS712" s="447"/>
      <c r="TZT712" s="447"/>
      <c r="TZU712" s="447"/>
      <c r="TZV712" s="447"/>
      <c r="TZW712" s="447"/>
      <c r="TZX712" s="447"/>
      <c r="TZY712" s="447"/>
      <c r="TZZ712" s="447"/>
      <c r="UAA712" s="447"/>
      <c r="UAB712" s="447"/>
      <c r="UAC712" s="447"/>
      <c r="UAD712" s="447"/>
      <c r="UAE712" s="447"/>
      <c r="UAF712" s="447"/>
      <c r="UAG712" s="447"/>
      <c r="UAH712" s="447"/>
      <c r="UAI712" s="447"/>
      <c r="UAJ712" s="447"/>
      <c r="UAK712" s="447"/>
      <c r="UAL712" s="447"/>
      <c r="UAM712" s="447"/>
      <c r="UAN712" s="447"/>
      <c r="UAO712" s="447"/>
      <c r="UAP712" s="447"/>
      <c r="UAQ712" s="447"/>
      <c r="UAR712" s="447"/>
      <c r="UAS712" s="447"/>
      <c r="UAT712" s="447"/>
      <c r="UAU712" s="447"/>
      <c r="UAV712" s="447"/>
      <c r="UAW712" s="447"/>
      <c r="UAX712" s="447"/>
      <c r="UAY712" s="447"/>
      <c r="UAZ712" s="447"/>
      <c r="UBA712" s="447"/>
      <c r="UBB712" s="447"/>
      <c r="UBC712" s="447"/>
      <c r="UBD712" s="447"/>
      <c r="UBE712" s="447"/>
      <c r="UBF712" s="447"/>
      <c r="UBG712" s="447"/>
      <c r="UBH712" s="447"/>
      <c r="UBI712" s="447"/>
      <c r="UBJ712" s="447"/>
      <c r="UBK712" s="447"/>
      <c r="UBL712" s="447"/>
      <c r="UBM712" s="447"/>
      <c r="UBN712" s="447"/>
      <c r="UBO712" s="447"/>
      <c r="UBP712" s="447"/>
      <c r="UBQ712" s="447"/>
      <c r="UBR712" s="447"/>
      <c r="UBS712" s="447"/>
      <c r="UBT712" s="447"/>
      <c r="UBU712" s="447"/>
      <c r="UBV712" s="447"/>
      <c r="UBW712" s="447"/>
      <c r="UBX712" s="447"/>
      <c r="UBY712" s="447"/>
      <c r="UBZ712" s="447"/>
      <c r="UCA712" s="447"/>
      <c r="UCB712" s="447"/>
      <c r="UCC712" s="447"/>
      <c r="UCD712" s="447"/>
      <c r="UCE712" s="447"/>
      <c r="UCF712" s="447"/>
      <c r="UCG712" s="447"/>
      <c r="UCH712" s="447"/>
      <c r="UCI712" s="447"/>
      <c r="UCJ712" s="447"/>
      <c r="UCK712" s="447"/>
      <c r="UCL712" s="447"/>
      <c r="UCM712" s="447"/>
      <c r="UCN712" s="447"/>
      <c r="UCO712" s="447"/>
      <c r="UCP712" s="447"/>
      <c r="UCQ712" s="447"/>
      <c r="UCR712" s="447"/>
      <c r="UCS712" s="447"/>
      <c r="UCT712" s="447"/>
      <c r="UCU712" s="447"/>
      <c r="UCV712" s="447"/>
      <c r="UCW712" s="447"/>
      <c r="UCX712" s="447"/>
      <c r="UCY712" s="447"/>
      <c r="UCZ712" s="447"/>
      <c r="UDA712" s="447"/>
      <c r="UDB712" s="447"/>
      <c r="UDC712" s="447"/>
      <c r="UDD712" s="447"/>
      <c r="UDE712" s="447"/>
      <c r="UDF712" s="447"/>
      <c r="UDG712" s="447"/>
      <c r="UDH712" s="447"/>
      <c r="UDI712" s="447"/>
      <c r="UDJ712" s="447"/>
      <c r="UDK712" s="447"/>
      <c r="UDL712" s="447"/>
      <c r="UDM712" s="447"/>
      <c r="UDN712" s="447"/>
      <c r="UDO712" s="447"/>
      <c r="UDP712" s="447"/>
      <c r="UDQ712" s="447"/>
      <c r="UDR712" s="447"/>
      <c r="UDS712" s="447"/>
      <c r="UDT712" s="447"/>
      <c r="UDU712" s="447"/>
      <c r="UDV712" s="447"/>
      <c r="UDW712" s="447"/>
      <c r="UDX712" s="447"/>
      <c r="UDY712" s="447"/>
      <c r="UDZ712" s="447"/>
      <c r="UEA712" s="447"/>
      <c r="UEB712" s="447"/>
      <c r="UEC712" s="447"/>
      <c r="UED712" s="447"/>
      <c r="UEE712" s="447"/>
      <c r="UEF712" s="447"/>
      <c r="UEG712" s="447"/>
      <c r="UEH712" s="447"/>
      <c r="UEI712" s="447"/>
      <c r="UEJ712" s="447"/>
      <c r="UEK712" s="447"/>
      <c r="UEL712" s="447"/>
      <c r="UEM712" s="447"/>
      <c r="UEN712" s="447"/>
      <c r="UEO712" s="447"/>
      <c r="UEP712" s="447"/>
      <c r="UEQ712" s="447"/>
      <c r="UER712" s="447"/>
      <c r="UES712" s="447"/>
      <c r="UET712" s="447"/>
      <c r="UEU712" s="447"/>
      <c r="UEV712" s="447"/>
      <c r="UEW712" s="447"/>
      <c r="UEX712" s="447"/>
      <c r="UEY712" s="447"/>
      <c r="UEZ712" s="447"/>
      <c r="UFA712" s="447"/>
      <c r="UFB712" s="447"/>
      <c r="UFC712" s="447"/>
      <c r="UFD712" s="447"/>
      <c r="UFE712" s="447"/>
      <c r="UFF712" s="447"/>
      <c r="UFG712" s="447"/>
      <c r="UFH712" s="447"/>
      <c r="UFI712" s="447"/>
      <c r="UFJ712" s="447"/>
      <c r="UFK712" s="447"/>
      <c r="UFL712" s="447"/>
      <c r="UFM712" s="447"/>
      <c r="UFN712" s="447"/>
      <c r="UFO712" s="447"/>
      <c r="UFP712" s="447"/>
      <c r="UFQ712" s="447"/>
      <c r="UFR712" s="447"/>
      <c r="UFS712" s="447"/>
      <c r="UFT712" s="447"/>
      <c r="UFU712" s="447"/>
      <c r="UFV712" s="447"/>
      <c r="UFW712" s="447"/>
      <c r="UFX712" s="447"/>
      <c r="UFY712" s="447"/>
      <c r="UFZ712" s="447"/>
      <c r="UGA712" s="447"/>
      <c r="UGB712" s="447"/>
      <c r="UGC712" s="447"/>
      <c r="UGD712" s="447"/>
      <c r="UGE712" s="447"/>
      <c r="UGF712" s="447"/>
      <c r="UGG712" s="447"/>
      <c r="UGH712" s="447"/>
      <c r="UGI712" s="447"/>
      <c r="UGJ712" s="447"/>
      <c r="UGK712" s="447"/>
      <c r="UGL712" s="447"/>
      <c r="UGM712" s="447"/>
      <c r="UGN712" s="447"/>
      <c r="UGO712" s="447"/>
      <c r="UGP712" s="447"/>
      <c r="UGQ712" s="447"/>
      <c r="UGR712" s="447"/>
      <c r="UGS712" s="447"/>
      <c r="UGT712" s="447"/>
      <c r="UGU712" s="447"/>
      <c r="UGV712" s="447"/>
      <c r="UGW712" s="447"/>
      <c r="UGX712" s="447"/>
      <c r="UGY712" s="447"/>
      <c r="UGZ712" s="447"/>
      <c r="UHA712" s="447"/>
      <c r="UHB712" s="447"/>
      <c r="UHC712" s="447"/>
      <c r="UHD712" s="447"/>
      <c r="UHE712" s="447"/>
      <c r="UHF712" s="447"/>
      <c r="UHG712" s="447"/>
      <c r="UHH712" s="447"/>
      <c r="UHI712" s="447"/>
      <c r="UHJ712" s="447"/>
      <c r="UHK712" s="447"/>
      <c r="UHL712" s="447"/>
      <c r="UHM712" s="447"/>
      <c r="UHN712" s="447"/>
      <c r="UHO712" s="447"/>
      <c r="UHP712" s="447"/>
      <c r="UHQ712" s="447"/>
      <c r="UHR712" s="447"/>
      <c r="UHS712" s="447"/>
      <c r="UHT712" s="447"/>
      <c r="UHU712" s="447"/>
      <c r="UHV712" s="447"/>
      <c r="UHW712" s="447"/>
      <c r="UHX712" s="447"/>
      <c r="UHY712" s="447"/>
      <c r="UHZ712" s="447"/>
      <c r="UIA712" s="447"/>
      <c r="UIB712" s="447"/>
      <c r="UIC712" s="447"/>
      <c r="UID712" s="447"/>
      <c r="UIE712" s="447"/>
      <c r="UIF712" s="447"/>
      <c r="UIG712" s="447"/>
      <c r="UIH712" s="447"/>
      <c r="UII712" s="447"/>
      <c r="UIJ712" s="447"/>
      <c r="UIK712" s="447"/>
      <c r="UIL712" s="447"/>
      <c r="UIM712" s="447"/>
      <c r="UIN712" s="447"/>
      <c r="UIO712" s="447"/>
      <c r="UIP712" s="447"/>
      <c r="UIQ712" s="447"/>
      <c r="UIR712" s="447"/>
      <c r="UIS712" s="447"/>
      <c r="UIT712" s="447"/>
      <c r="UIU712" s="447"/>
      <c r="UIV712" s="447"/>
      <c r="UIW712" s="447"/>
      <c r="UIX712" s="447"/>
      <c r="UIY712" s="447"/>
      <c r="UIZ712" s="447"/>
      <c r="UJA712" s="447"/>
      <c r="UJB712" s="447"/>
      <c r="UJC712" s="447"/>
      <c r="UJD712" s="447"/>
      <c r="UJE712" s="447"/>
      <c r="UJF712" s="447"/>
      <c r="UJG712" s="447"/>
      <c r="UJH712" s="447"/>
      <c r="UJI712" s="447"/>
      <c r="UJJ712" s="447"/>
      <c r="UJK712" s="447"/>
      <c r="UJL712" s="447"/>
      <c r="UJM712" s="447"/>
      <c r="UJN712" s="447"/>
      <c r="UJO712" s="447"/>
      <c r="UJP712" s="447"/>
      <c r="UJQ712" s="447"/>
      <c r="UJR712" s="447"/>
      <c r="UJS712" s="447"/>
      <c r="UJT712" s="447"/>
      <c r="UJU712" s="447"/>
      <c r="UJV712" s="447"/>
      <c r="UJW712" s="447"/>
      <c r="UJX712" s="447"/>
      <c r="UJY712" s="447"/>
      <c r="UJZ712" s="447"/>
      <c r="UKA712" s="447"/>
      <c r="UKB712" s="447"/>
      <c r="UKC712" s="447"/>
      <c r="UKD712" s="447"/>
      <c r="UKE712" s="447"/>
      <c r="UKF712" s="447"/>
      <c r="UKG712" s="447"/>
      <c r="UKH712" s="447"/>
      <c r="UKI712" s="447"/>
      <c r="UKJ712" s="447"/>
      <c r="UKK712" s="447"/>
      <c r="UKL712" s="447"/>
      <c r="UKM712" s="447"/>
      <c r="UKN712" s="447"/>
      <c r="UKO712" s="447"/>
      <c r="UKP712" s="447"/>
      <c r="UKQ712" s="447"/>
      <c r="UKR712" s="447"/>
      <c r="UKS712" s="447"/>
      <c r="UKT712" s="447"/>
      <c r="UKU712" s="447"/>
      <c r="UKV712" s="447"/>
      <c r="UKW712" s="447"/>
      <c r="UKX712" s="447"/>
      <c r="UKY712" s="447"/>
      <c r="UKZ712" s="447"/>
      <c r="ULA712" s="447"/>
      <c r="ULB712" s="447"/>
      <c r="ULC712" s="447"/>
      <c r="ULD712" s="447"/>
      <c r="ULE712" s="447"/>
      <c r="ULF712" s="447"/>
      <c r="ULG712" s="447"/>
      <c r="ULH712" s="447"/>
      <c r="ULI712" s="447"/>
      <c r="ULJ712" s="447"/>
      <c r="ULK712" s="447"/>
      <c r="ULL712" s="447"/>
      <c r="ULM712" s="447"/>
      <c r="ULN712" s="447"/>
      <c r="ULO712" s="447"/>
      <c r="ULP712" s="447"/>
      <c r="ULQ712" s="447"/>
      <c r="ULR712" s="447"/>
      <c r="ULS712" s="447"/>
      <c r="ULT712" s="447"/>
      <c r="ULU712" s="447"/>
      <c r="ULV712" s="447"/>
      <c r="ULW712" s="447"/>
      <c r="ULX712" s="447"/>
      <c r="ULY712" s="447"/>
      <c r="ULZ712" s="447"/>
      <c r="UMA712" s="447"/>
      <c r="UMB712" s="447"/>
      <c r="UMC712" s="447"/>
      <c r="UMD712" s="447"/>
      <c r="UME712" s="447"/>
      <c r="UMF712" s="447"/>
      <c r="UMG712" s="447"/>
      <c r="UMH712" s="447"/>
      <c r="UMI712" s="447"/>
      <c r="UMJ712" s="447"/>
      <c r="UMK712" s="447"/>
      <c r="UML712" s="447"/>
      <c r="UMM712" s="447"/>
      <c r="UMN712" s="447"/>
      <c r="UMO712" s="447"/>
      <c r="UMP712" s="447"/>
      <c r="UMQ712" s="447"/>
      <c r="UMR712" s="447"/>
      <c r="UMS712" s="447"/>
      <c r="UMT712" s="447"/>
      <c r="UMU712" s="447"/>
      <c r="UMV712" s="447"/>
      <c r="UMW712" s="447"/>
      <c r="UMX712" s="447"/>
      <c r="UMY712" s="447"/>
      <c r="UMZ712" s="447"/>
      <c r="UNA712" s="447"/>
      <c r="UNB712" s="447"/>
      <c r="UNC712" s="447"/>
      <c r="UND712" s="447"/>
      <c r="UNE712" s="447"/>
      <c r="UNF712" s="447"/>
      <c r="UNG712" s="447"/>
      <c r="UNH712" s="447"/>
      <c r="UNI712" s="447"/>
      <c r="UNJ712" s="447"/>
      <c r="UNK712" s="447"/>
      <c r="UNL712" s="447"/>
      <c r="UNM712" s="447"/>
      <c r="UNN712" s="447"/>
      <c r="UNO712" s="447"/>
      <c r="UNP712" s="447"/>
      <c r="UNQ712" s="447"/>
      <c r="UNR712" s="447"/>
      <c r="UNS712" s="447"/>
      <c r="UNT712" s="447"/>
      <c r="UNU712" s="447"/>
      <c r="UNV712" s="447"/>
      <c r="UNW712" s="447"/>
      <c r="UNX712" s="447"/>
      <c r="UNY712" s="447"/>
      <c r="UNZ712" s="447"/>
      <c r="UOA712" s="447"/>
      <c r="UOB712" s="447"/>
      <c r="UOC712" s="447"/>
      <c r="UOD712" s="447"/>
      <c r="UOE712" s="447"/>
      <c r="UOF712" s="447"/>
      <c r="UOG712" s="447"/>
      <c r="UOH712" s="447"/>
      <c r="UOI712" s="447"/>
      <c r="UOJ712" s="447"/>
      <c r="UOK712" s="447"/>
      <c r="UOL712" s="447"/>
      <c r="UOM712" s="447"/>
      <c r="UON712" s="447"/>
      <c r="UOO712" s="447"/>
      <c r="UOP712" s="447"/>
      <c r="UOQ712" s="447"/>
      <c r="UOR712" s="447"/>
      <c r="UOS712" s="447"/>
      <c r="UOT712" s="447"/>
      <c r="UOU712" s="447"/>
      <c r="UOV712" s="447"/>
      <c r="UOW712" s="447"/>
      <c r="UOX712" s="447"/>
      <c r="UOY712" s="447"/>
      <c r="UOZ712" s="447"/>
      <c r="UPA712" s="447"/>
      <c r="UPB712" s="447"/>
      <c r="UPC712" s="447"/>
      <c r="UPD712" s="447"/>
      <c r="UPE712" s="447"/>
      <c r="UPF712" s="447"/>
      <c r="UPG712" s="447"/>
      <c r="UPH712" s="447"/>
      <c r="UPI712" s="447"/>
      <c r="UPJ712" s="447"/>
      <c r="UPK712" s="447"/>
      <c r="UPL712" s="447"/>
      <c r="UPM712" s="447"/>
      <c r="UPN712" s="447"/>
      <c r="UPO712" s="447"/>
      <c r="UPP712" s="447"/>
      <c r="UPQ712" s="447"/>
      <c r="UPR712" s="447"/>
      <c r="UPS712" s="447"/>
      <c r="UPT712" s="447"/>
      <c r="UPU712" s="447"/>
      <c r="UPV712" s="447"/>
      <c r="UPW712" s="447"/>
      <c r="UPX712" s="447"/>
      <c r="UPY712" s="447"/>
      <c r="UPZ712" s="447"/>
      <c r="UQA712" s="447"/>
      <c r="UQB712" s="447"/>
      <c r="UQC712" s="447"/>
      <c r="UQD712" s="447"/>
      <c r="UQE712" s="447"/>
      <c r="UQF712" s="447"/>
      <c r="UQG712" s="447"/>
      <c r="UQH712" s="447"/>
      <c r="UQI712" s="447"/>
      <c r="UQJ712" s="447"/>
      <c r="UQK712" s="447"/>
      <c r="UQL712" s="447"/>
      <c r="UQM712" s="447"/>
      <c r="UQN712" s="447"/>
      <c r="UQO712" s="447"/>
      <c r="UQP712" s="447"/>
      <c r="UQQ712" s="447"/>
      <c r="UQR712" s="447"/>
      <c r="UQS712" s="447"/>
      <c r="UQT712" s="447"/>
      <c r="UQU712" s="447"/>
      <c r="UQV712" s="447"/>
      <c r="UQW712" s="447"/>
      <c r="UQX712" s="447"/>
      <c r="UQY712" s="447"/>
      <c r="UQZ712" s="447"/>
      <c r="URA712" s="447"/>
      <c r="URB712" s="447"/>
      <c r="URC712" s="447"/>
      <c r="URD712" s="447"/>
      <c r="URE712" s="447"/>
      <c r="URF712" s="447"/>
      <c r="URG712" s="447"/>
      <c r="URH712" s="447"/>
      <c r="URI712" s="447"/>
      <c r="URJ712" s="447"/>
      <c r="URK712" s="447"/>
      <c r="URL712" s="447"/>
      <c r="URM712" s="447"/>
      <c r="URN712" s="447"/>
      <c r="URO712" s="447"/>
      <c r="URP712" s="447"/>
      <c r="URQ712" s="447"/>
      <c r="URR712" s="447"/>
      <c r="URS712" s="447"/>
      <c r="URT712" s="447"/>
      <c r="URU712" s="447"/>
      <c r="URV712" s="447"/>
      <c r="URW712" s="447"/>
      <c r="URX712" s="447"/>
      <c r="URY712" s="447"/>
      <c r="URZ712" s="447"/>
      <c r="USA712" s="447"/>
      <c r="USB712" s="447"/>
      <c r="USC712" s="447"/>
      <c r="USD712" s="447"/>
      <c r="USE712" s="447"/>
      <c r="USF712" s="447"/>
      <c r="USG712" s="447"/>
      <c r="USH712" s="447"/>
      <c r="USI712" s="447"/>
      <c r="USJ712" s="447"/>
      <c r="USK712" s="447"/>
      <c r="USL712" s="447"/>
      <c r="USM712" s="447"/>
      <c r="USN712" s="447"/>
      <c r="USO712" s="447"/>
      <c r="USP712" s="447"/>
      <c r="USQ712" s="447"/>
      <c r="USR712" s="447"/>
      <c r="USS712" s="447"/>
      <c r="UST712" s="447"/>
      <c r="USU712" s="447"/>
      <c r="USV712" s="447"/>
      <c r="USW712" s="447"/>
      <c r="USX712" s="447"/>
      <c r="USY712" s="447"/>
      <c r="USZ712" s="447"/>
      <c r="UTA712" s="447"/>
      <c r="UTB712" s="447"/>
      <c r="UTC712" s="447"/>
      <c r="UTD712" s="447"/>
      <c r="UTE712" s="447"/>
      <c r="UTF712" s="447"/>
      <c r="UTG712" s="447"/>
      <c r="UTH712" s="447"/>
      <c r="UTI712" s="447"/>
      <c r="UTJ712" s="447"/>
      <c r="UTK712" s="447"/>
      <c r="UTL712" s="447"/>
      <c r="UTM712" s="447"/>
      <c r="UTN712" s="447"/>
      <c r="UTO712" s="447"/>
      <c r="UTP712" s="447"/>
      <c r="UTQ712" s="447"/>
      <c r="UTR712" s="447"/>
      <c r="UTS712" s="447"/>
      <c r="UTT712" s="447"/>
      <c r="UTU712" s="447"/>
      <c r="UTV712" s="447"/>
      <c r="UTW712" s="447"/>
      <c r="UTX712" s="447"/>
      <c r="UTY712" s="447"/>
      <c r="UTZ712" s="447"/>
      <c r="UUA712" s="447"/>
      <c r="UUB712" s="447"/>
      <c r="UUC712" s="447"/>
      <c r="UUD712" s="447"/>
      <c r="UUE712" s="447"/>
      <c r="UUF712" s="447"/>
      <c r="UUG712" s="447"/>
      <c r="UUH712" s="447"/>
      <c r="UUI712" s="447"/>
      <c r="UUJ712" s="447"/>
      <c r="UUK712" s="447"/>
      <c r="UUL712" s="447"/>
      <c r="UUM712" s="447"/>
      <c r="UUN712" s="447"/>
      <c r="UUO712" s="447"/>
      <c r="UUP712" s="447"/>
      <c r="UUQ712" s="447"/>
      <c r="UUR712" s="447"/>
      <c r="UUS712" s="447"/>
      <c r="UUT712" s="447"/>
      <c r="UUU712" s="447"/>
      <c r="UUV712" s="447"/>
      <c r="UUW712" s="447"/>
      <c r="UUX712" s="447"/>
      <c r="UUY712" s="447"/>
      <c r="UUZ712" s="447"/>
      <c r="UVA712" s="447"/>
      <c r="UVB712" s="447"/>
      <c r="UVC712" s="447"/>
      <c r="UVD712" s="447"/>
      <c r="UVE712" s="447"/>
      <c r="UVF712" s="447"/>
      <c r="UVG712" s="447"/>
      <c r="UVH712" s="447"/>
      <c r="UVI712" s="447"/>
      <c r="UVJ712" s="447"/>
      <c r="UVK712" s="447"/>
      <c r="UVL712" s="447"/>
      <c r="UVM712" s="447"/>
      <c r="UVN712" s="447"/>
      <c r="UVO712" s="447"/>
      <c r="UVP712" s="447"/>
      <c r="UVQ712" s="447"/>
      <c r="UVR712" s="447"/>
      <c r="UVS712" s="447"/>
      <c r="UVT712" s="447"/>
      <c r="UVU712" s="447"/>
      <c r="UVV712" s="447"/>
      <c r="UVW712" s="447"/>
      <c r="UVX712" s="447"/>
      <c r="UVY712" s="447"/>
      <c r="UVZ712" s="447"/>
      <c r="UWA712" s="447"/>
      <c r="UWB712" s="447"/>
      <c r="UWC712" s="447"/>
      <c r="UWD712" s="447"/>
      <c r="UWE712" s="447"/>
      <c r="UWF712" s="447"/>
      <c r="UWG712" s="447"/>
      <c r="UWH712" s="447"/>
      <c r="UWI712" s="447"/>
      <c r="UWJ712" s="447"/>
      <c r="UWK712" s="447"/>
      <c r="UWL712" s="447"/>
      <c r="UWM712" s="447"/>
      <c r="UWN712" s="447"/>
      <c r="UWO712" s="447"/>
      <c r="UWP712" s="447"/>
      <c r="UWQ712" s="447"/>
      <c r="UWR712" s="447"/>
      <c r="UWS712" s="447"/>
      <c r="UWT712" s="447"/>
      <c r="UWU712" s="447"/>
      <c r="UWV712" s="447"/>
      <c r="UWW712" s="447"/>
      <c r="UWX712" s="447"/>
      <c r="UWY712" s="447"/>
      <c r="UWZ712" s="447"/>
      <c r="UXA712" s="447"/>
      <c r="UXB712" s="447"/>
      <c r="UXC712" s="447"/>
      <c r="UXD712" s="447"/>
      <c r="UXE712" s="447"/>
      <c r="UXF712" s="447"/>
      <c r="UXG712" s="447"/>
      <c r="UXH712" s="447"/>
      <c r="UXI712" s="447"/>
      <c r="UXJ712" s="447"/>
      <c r="UXK712" s="447"/>
      <c r="UXL712" s="447"/>
      <c r="UXM712" s="447"/>
      <c r="UXN712" s="447"/>
      <c r="UXO712" s="447"/>
      <c r="UXP712" s="447"/>
      <c r="UXQ712" s="447"/>
      <c r="UXR712" s="447"/>
      <c r="UXS712" s="447"/>
      <c r="UXT712" s="447"/>
      <c r="UXU712" s="447"/>
      <c r="UXV712" s="447"/>
      <c r="UXW712" s="447"/>
      <c r="UXX712" s="447"/>
      <c r="UXY712" s="447"/>
      <c r="UXZ712" s="447"/>
      <c r="UYA712" s="447"/>
      <c r="UYB712" s="447"/>
      <c r="UYC712" s="447"/>
      <c r="UYD712" s="447"/>
      <c r="UYE712" s="447"/>
      <c r="UYF712" s="447"/>
      <c r="UYG712" s="447"/>
      <c r="UYH712" s="447"/>
      <c r="UYI712" s="447"/>
      <c r="UYJ712" s="447"/>
      <c r="UYK712" s="447"/>
      <c r="UYL712" s="447"/>
      <c r="UYM712" s="447"/>
      <c r="UYN712" s="447"/>
      <c r="UYO712" s="447"/>
      <c r="UYP712" s="447"/>
      <c r="UYQ712" s="447"/>
      <c r="UYR712" s="447"/>
      <c r="UYS712" s="447"/>
      <c r="UYT712" s="447"/>
      <c r="UYU712" s="447"/>
      <c r="UYV712" s="447"/>
      <c r="UYW712" s="447"/>
      <c r="UYX712" s="447"/>
      <c r="UYY712" s="447"/>
      <c r="UYZ712" s="447"/>
      <c r="UZA712" s="447"/>
      <c r="UZB712" s="447"/>
      <c r="UZC712" s="447"/>
      <c r="UZD712" s="447"/>
      <c r="UZE712" s="447"/>
      <c r="UZF712" s="447"/>
      <c r="UZG712" s="447"/>
      <c r="UZH712" s="447"/>
      <c r="UZI712" s="447"/>
      <c r="UZJ712" s="447"/>
      <c r="UZK712" s="447"/>
      <c r="UZL712" s="447"/>
      <c r="UZM712" s="447"/>
      <c r="UZN712" s="447"/>
      <c r="UZO712" s="447"/>
      <c r="UZP712" s="447"/>
      <c r="UZQ712" s="447"/>
      <c r="UZR712" s="447"/>
      <c r="UZS712" s="447"/>
      <c r="UZT712" s="447"/>
      <c r="UZU712" s="447"/>
      <c r="UZV712" s="447"/>
      <c r="UZW712" s="447"/>
      <c r="UZX712" s="447"/>
      <c r="UZY712" s="447"/>
      <c r="UZZ712" s="447"/>
      <c r="VAA712" s="447"/>
      <c r="VAB712" s="447"/>
      <c r="VAC712" s="447"/>
      <c r="VAD712" s="447"/>
      <c r="VAE712" s="447"/>
      <c r="VAF712" s="447"/>
      <c r="VAG712" s="447"/>
      <c r="VAH712" s="447"/>
      <c r="VAI712" s="447"/>
      <c r="VAJ712" s="447"/>
      <c r="VAK712" s="447"/>
      <c r="VAL712" s="447"/>
      <c r="VAM712" s="447"/>
      <c r="VAN712" s="447"/>
      <c r="VAO712" s="447"/>
      <c r="VAP712" s="447"/>
      <c r="VAQ712" s="447"/>
      <c r="VAR712" s="447"/>
      <c r="VAS712" s="447"/>
      <c r="VAT712" s="447"/>
      <c r="VAU712" s="447"/>
      <c r="VAV712" s="447"/>
      <c r="VAW712" s="447"/>
      <c r="VAX712" s="447"/>
      <c r="VAY712" s="447"/>
      <c r="VAZ712" s="447"/>
      <c r="VBA712" s="447"/>
      <c r="VBB712" s="447"/>
      <c r="VBC712" s="447"/>
      <c r="VBD712" s="447"/>
      <c r="VBE712" s="447"/>
      <c r="VBF712" s="447"/>
      <c r="VBG712" s="447"/>
      <c r="VBH712" s="447"/>
      <c r="VBI712" s="447"/>
      <c r="VBJ712" s="447"/>
      <c r="VBK712" s="447"/>
      <c r="VBL712" s="447"/>
      <c r="VBM712" s="447"/>
      <c r="VBN712" s="447"/>
      <c r="VBO712" s="447"/>
      <c r="VBP712" s="447"/>
      <c r="VBQ712" s="447"/>
      <c r="VBR712" s="447"/>
      <c r="VBS712" s="447"/>
      <c r="VBT712" s="447"/>
      <c r="VBU712" s="447"/>
      <c r="VBV712" s="447"/>
      <c r="VBW712" s="447"/>
      <c r="VBX712" s="447"/>
      <c r="VBY712" s="447"/>
      <c r="VBZ712" s="447"/>
      <c r="VCA712" s="447"/>
      <c r="VCB712" s="447"/>
      <c r="VCC712" s="447"/>
      <c r="VCD712" s="447"/>
      <c r="VCE712" s="447"/>
      <c r="VCF712" s="447"/>
      <c r="VCG712" s="447"/>
      <c r="VCH712" s="447"/>
      <c r="VCI712" s="447"/>
      <c r="VCJ712" s="447"/>
      <c r="VCK712" s="447"/>
      <c r="VCL712" s="447"/>
      <c r="VCM712" s="447"/>
      <c r="VCN712" s="447"/>
      <c r="VCO712" s="447"/>
      <c r="VCP712" s="447"/>
      <c r="VCQ712" s="447"/>
      <c r="VCR712" s="447"/>
      <c r="VCS712" s="447"/>
      <c r="VCT712" s="447"/>
      <c r="VCU712" s="447"/>
      <c r="VCV712" s="447"/>
      <c r="VCW712" s="447"/>
      <c r="VCX712" s="447"/>
      <c r="VCY712" s="447"/>
      <c r="VCZ712" s="447"/>
      <c r="VDA712" s="447"/>
      <c r="VDB712" s="447"/>
      <c r="VDC712" s="447"/>
      <c r="VDD712" s="447"/>
      <c r="VDE712" s="447"/>
      <c r="VDF712" s="447"/>
      <c r="VDG712" s="447"/>
      <c r="VDH712" s="447"/>
      <c r="VDI712" s="447"/>
      <c r="VDJ712" s="447"/>
      <c r="VDK712" s="447"/>
      <c r="VDL712" s="447"/>
      <c r="VDM712" s="447"/>
      <c r="VDN712" s="447"/>
      <c r="VDO712" s="447"/>
      <c r="VDP712" s="447"/>
      <c r="VDQ712" s="447"/>
      <c r="VDR712" s="447"/>
      <c r="VDS712" s="447"/>
      <c r="VDT712" s="447"/>
      <c r="VDU712" s="447"/>
      <c r="VDV712" s="447"/>
      <c r="VDW712" s="447"/>
      <c r="VDX712" s="447"/>
      <c r="VDY712" s="447"/>
      <c r="VDZ712" s="447"/>
      <c r="VEA712" s="447"/>
      <c r="VEB712" s="447"/>
      <c r="VEC712" s="447"/>
      <c r="VED712" s="447"/>
      <c r="VEE712" s="447"/>
      <c r="VEF712" s="447"/>
      <c r="VEG712" s="447"/>
      <c r="VEH712" s="447"/>
      <c r="VEI712" s="447"/>
      <c r="VEJ712" s="447"/>
      <c r="VEK712" s="447"/>
      <c r="VEL712" s="447"/>
      <c r="VEM712" s="447"/>
      <c r="VEN712" s="447"/>
      <c r="VEO712" s="447"/>
      <c r="VEP712" s="447"/>
      <c r="VEQ712" s="447"/>
      <c r="VER712" s="447"/>
      <c r="VES712" s="447"/>
      <c r="VET712" s="447"/>
      <c r="VEU712" s="447"/>
      <c r="VEV712" s="447"/>
      <c r="VEW712" s="447"/>
      <c r="VEX712" s="447"/>
      <c r="VEY712" s="447"/>
      <c r="VEZ712" s="447"/>
      <c r="VFA712" s="447"/>
      <c r="VFB712" s="447"/>
      <c r="VFC712" s="447"/>
      <c r="VFD712" s="447"/>
      <c r="VFE712" s="447"/>
      <c r="VFF712" s="447"/>
      <c r="VFG712" s="447"/>
      <c r="VFH712" s="447"/>
      <c r="VFI712" s="447"/>
      <c r="VFJ712" s="447"/>
      <c r="VFK712" s="447"/>
      <c r="VFL712" s="447"/>
      <c r="VFM712" s="447"/>
      <c r="VFN712" s="447"/>
      <c r="VFO712" s="447"/>
      <c r="VFP712" s="447"/>
      <c r="VFQ712" s="447"/>
      <c r="VFR712" s="447"/>
      <c r="VFS712" s="447"/>
      <c r="VFT712" s="447"/>
      <c r="VFU712" s="447"/>
      <c r="VFV712" s="447"/>
      <c r="VFW712" s="447"/>
      <c r="VFX712" s="447"/>
      <c r="VFY712" s="447"/>
      <c r="VFZ712" s="447"/>
      <c r="VGA712" s="447"/>
      <c r="VGB712" s="447"/>
      <c r="VGC712" s="447"/>
      <c r="VGD712" s="447"/>
      <c r="VGE712" s="447"/>
      <c r="VGF712" s="447"/>
      <c r="VGG712" s="447"/>
      <c r="VGH712" s="447"/>
      <c r="VGI712" s="447"/>
      <c r="VGJ712" s="447"/>
      <c r="VGK712" s="447"/>
      <c r="VGL712" s="447"/>
      <c r="VGM712" s="447"/>
      <c r="VGN712" s="447"/>
      <c r="VGO712" s="447"/>
      <c r="VGP712" s="447"/>
      <c r="VGQ712" s="447"/>
      <c r="VGR712" s="447"/>
      <c r="VGS712" s="447"/>
      <c r="VGT712" s="447"/>
      <c r="VGU712" s="447"/>
      <c r="VGV712" s="447"/>
      <c r="VGW712" s="447"/>
      <c r="VGX712" s="447"/>
      <c r="VGY712" s="447"/>
      <c r="VGZ712" s="447"/>
      <c r="VHA712" s="447"/>
      <c r="VHB712" s="447"/>
      <c r="VHC712" s="447"/>
      <c r="VHD712" s="447"/>
      <c r="VHE712" s="447"/>
      <c r="VHF712" s="447"/>
      <c r="VHG712" s="447"/>
      <c r="VHH712" s="447"/>
      <c r="VHI712" s="447"/>
      <c r="VHJ712" s="447"/>
      <c r="VHK712" s="447"/>
      <c r="VHL712" s="447"/>
      <c r="VHM712" s="447"/>
      <c r="VHN712" s="447"/>
      <c r="VHO712" s="447"/>
      <c r="VHP712" s="447"/>
      <c r="VHQ712" s="447"/>
      <c r="VHR712" s="447"/>
      <c r="VHS712" s="447"/>
      <c r="VHT712" s="447"/>
      <c r="VHU712" s="447"/>
      <c r="VHV712" s="447"/>
      <c r="VHW712" s="447"/>
      <c r="VHX712" s="447"/>
      <c r="VHY712" s="447"/>
      <c r="VHZ712" s="447"/>
      <c r="VIA712" s="447"/>
      <c r="VIB712" s="447"/>
      <c r="VIC712" s="447"/>
      <c r="VID712" s="447"/>
      <c r="VIE712" s="447"/>
      <c r="VIF712" s="447"/>
      <c r="VIG712" s="447"/>
      <c r="VIH712" s="447"/>
      <c r="VII712" s="447"/>
      <c r="VIJ712" s="447"/>
      <c r="VIK712" s="447"/>
      <c r="VIL712" s="447"/>
      <c r="VIM712" s="447"/>
      <c r="VIN712" s="447"/>
      <c r="VIO712" s="447"/>
      <c r="VIP712" s="447"/>
      <c r="VIQ712" s="447"/>
      <c r="VIR712" s="447"/>
      <c r="VIS712" s="447"/>
      <c r="VIT712" s="447"/>
      <c r="VIU712" s="447"/>
      <c r="VIV712" s="447"/>
      <c r="VIW712" s="447"/>
      <c r="VIX712" s="447"/>
      <c r="VIY712" s="447"/>
      <c r="VIZ712" s="447"/>
      <c r="VJA712" s="447"/>
      <c r="VJB712" s="447"/>
      <c r="VJC712" s="447"/>
      <c r="VJD712" s="447"/>
      <c r="VJE712" s="447"/>
      <c r="VJF712" s="447"/>
      <c r="VJG712" s="447"/>
      <c r="VJH712" s="447"/>
      <c r="VJI712" s="447"/>
      <c r="VJJ712" s="447"/>
      <c r="VJK712" s="447"/>
      <c r="VJL712" s="447"/>
      <c r="VJM712" s="447"/>
      <c r="VJN712" s="447"/>
      <c r="VJO712" s="447"/>
      <c r="VJP712" s="447"/>
      <c r="VJQ712" s="447"/>
      <c r="VJR712" s="447"/>
      <c r="VJS712" s="447"/>
      <c r="VJT712" s="447"/>
      <c r="VJU712" s="447"/>
      <c r="VJV712" s="447"/>
      <c r="VJW712" s="447"/>
      <c r="VJX712" s="447"/>
      <c r="VJY712" s="447"/>
      <c r="VJZ712" s="447"/>
      <c r="VKA712" s="447"/>
      <c r="VKB712" s="447"/>
      <c r="VKC712" s="447"/>
      <c r="VKD712" s="447"/>
      <c r="VKE712" s="447"/>
      <c r="VKF712" s="447"/>
      <c r="VKG712" s="447"/>
      <c r="VKH712" s="447"/>
      <c r="VKI712" s="447"/>
      <c r="VKJ712" s="447"/>
      <c r="VKK712" s="447"/>
      <c r="VKL712" s="447"/>
      <c r="VKM712" s="447"/>
      <c r="VKN712" s="447"/>
      <c r="VKO712" s="447"/>
      <c r="VKP712" s="447"/>
      <c r="VKQ712" s="447"/>
      <c r="VKR712" s="447"/>
      <c r="VKS712" s="447"/>
      <c r="VKT712" s="447"/>
      <c r="VKU712" s="447"/>
      <c r="VKV712" s="447"/>
      <c r="VKW712" s="447"/>
      <c r="VKX712" s="447"/>
      <c r="VKY712" s="447"/>
      <c r="VKZ712" s="447"/>
      <c r="VLA712" s="447"/>
      <c r="VLB712" s="447"/>
      <c r="VLC712" s="447"/>
      <c r="VLD712" s="447"/>
      <c r="VLE712" s="447"/>
      <c r="VLF712" s="447"/>
      <c r="VLG712" s="447"/>
      <c r="VLH712" s="447"/>
      <c r="VLI712" s="447"/>
      <c r="VLJ712" s="447"/>
      <c r="VLK712" s="447"/>
      <c r="VLL712" s="447"/>
      <c r="VLM712" s="447"/>
      <c r="VLN712" s="447"/>
      <c r="VLO712" s="447"/>
      <c r="VLP712" s="447"/>
      <c r="VLQ712" s="447"/>
      <c r="VLR712" s="447"/>
      <c r="VLS712" s="447"/>
      <c r="VLT712" s="447"/>
      <c r="VLU712" s="447"/>
      <c r="VLV712" s="447"/>
      <c r="VLW712" s="447"/>
      <c r="VLX712" s="447"/>
      <c r="VLY712" s="447"/>
      <c r="VLZ712" s="447"/>
      <c r="VMA712" s="447"/>
      <c r="VMB712" s="447"/>
      <c r="VMC712" s="447"/>
      <c r="VMD712" s="447"/>
      <c r="VME712" s="447"/>
      <c r="VMF712" s="447"/>
      <c r="VMG712" s="447"/>
      <c r="VMH712" s="447"/>
      <c r="VMI712" s="447"/>
      <c r="VMJ712" s="447"/>
      <c r="VMK712" s="447"/>
      <c r="VML712" s="447"/>
      <c r="VMM712" s="447"/>
      <c r="VMN712" s="447"/>
      <c r="VMO712" s="447"/>
      <c r="VMP712" s="447"/>
      <c r="VMQ712" s="447"/>
      <c r="VMR712" s="447"/>
      <c r="VMS712" s="447"/>
      <c r="VMT712" s="447"/>
      <c r="VMU712" s="447"/>
      <c r="VMV712" s="447"/>
      <c r="VMW712" s="447"/>
      <c r="VMX712" s="447"/>
      <c r="VMY712" s="447"/>
      <c r="VMZ712" s="447"/>
      <c r="VNA712" s="447"/>
      <c r="VNB712" s="447"/>
      <c r="VNC712" s="447"/>
      <c r="VND712" s="447"/>
      <c r="VNE712" s="447"/>
      <c r="VNF712" s="447"/>
      <c r="VNG712" s="447"/>
      <c r="VNH712" s="447"/>
      <c r="VNI712" s="447"/>
      <c r="VNJ712" s="447"/>
      <c r="VNK712" s="447"/>
      <c r="VNL712" s="447"/>
      <c r="VNM712" s="447"/>
      <c r="VNN712" s="447"/>
      <c r="VNO712" s="447"/>
      <c r="VNP712" s="447"/>
      <c r="VNQ712" s="447"/>
      <c r="VNR712" s="447"/>
      <c r="VNS712" s="447"/>
      <c r="VNT712" s="447"/>
      <c r="VNU712" s="447"/>
      <c r="VNV712" s="447"/>
      <c r="VNW712" s="447"/>
      <c r="VNX712" s="447"/>
      <c r="VNY712" s="447"/>
      <c r="VNZ712" s="447"/>
      <c r="VOA712" s="447"/>
      <c r="VOB712" s="447"/>
      <c r="VOC712" s="447"/>
      <c r="VOD712" s="447"/>
      <c r="VOE712" s="447"/>
      <c r="VOF712" s="447"/>
      <c r="VOG712" s="447"/>
      <c r="VOH712" s="447"/>
      <c r="VOI712" s="447"/>
      <c r="VOJ712" s="447"/>
      <c r="VOK712" s="447"/>
      <c r="VOL712" s="447"/>
      <c r="VOM712" s="447"/>
      <c r="VON712" s="447"/>
      <c r="VOO712" s="447"/>
      <c r="VOP712" s="447"/>
      <c r="VOQ712" s="447"/>
      <c r="VOR712" s="447"/>
      <c r="VOS712" s="447"/>
      <c r="VOT712" s="447"/>
      <c r="VOU712" s="447"/>
      <c r="VOV712" s="447"/>
      <c r="VOW712" s="447"/>
      <c r="VOX712" s="447"/>
      <c r="VOY712" s="447"/>
      <c r="VOZ712" s="447"/>
      <c r="VPA712" s="447"/>
      <c r="VPB712" s="447"/>
      <c r="VPC712" s="447"/>
      <c r="VPD712" s="447"/>
      <c r="VPE712" s="447"/>
      <c r="VPF712" s="447"/>
      <c r="VPG712" s="447"/>
      <c r="VPH712" s="447"/>
      <c r="VPI712" s="447"/>
      <c r="VPJ712" s="447"/>
      <c r="VPK712" s="447"/>
      <c r="VPL712" s="447"/>
      <c r="VPM712" s="447"/>
      <c r="VPN712" s="447"/>
      <c r="VPO712" s="447"/>
      <c r="VPP712" s="447"/>
      <c r="VPQ712" s="447"/>
      <c r="VPR712" s="447"/>
      <c r="VPS712" s="447"/>
      <c r="VPT712" s="447"/>
      <c r="VPU712" s="447"/>
      <c r="VPV712" s="447"/>
      <c r="VPW712" s="447"/>
      <c r="VPX712" s="447"/>
      <c r="VPY712" s="447"/>
      <c r="VPZ712" s="447"/>
      <c r="VQA712" s="447"/>
      <c r="VQB712" s="447"/>
      <c r="VQC712" s="447"/>
      <c r="VQD712" s="447"/>
      <c r="VQE712" s="447"/>
      <c r="VQF712" s="447"/>
      <c r="VQG712" s="447"/>
      <c r="VQH712" s="447"/>
      <c r="VQI712" s="447"/>
      <c r="VQJ712" s="447"/>
      <c r="VQK712" s="447"/>
      <c r="VQL712" s="447"/>
      <c r="VQM712" s="447"/>
      <c r="VQN712" s="447"/>
      <c r="VQO712" s="447"/>
      <c r="VQP712" s="447"/>
      <c r="VQQ712" s="447"/>
      <c r="VQR712" s="447"/>
      <c r="VQS712" s="447"/>
      <c r="VQT712" s="447"/>
      <c r="VQU712" s="447"/>
      <c r="VQV712" s="447"/>
      <c r="VQW712" s="447"/>
      <c r="VQX712" s="447"/>
      <c r="VQY712" s="447"/>
      <c r="VQZ712" s="447"/>
      <c r="VRA712" s="447"/>
      <c r="VRB712" s="447"/>
      <c r="VRC712" s="447"/>
      <c r="VRD712" s="447"/>
      <c r="VRE712" s="447"/>
      <c r="VRF712" s="447"/>
      <c r="VRG712" s="447"/>
      <c r="VRH712" s="447"/>
      <c r="VRI712" s="447"/>
      <c r="VRJ712" s="447"/>
      <c r="VRK712" s="447"/>
      <c r="VRL712" s="447"/>
      <c r="VRM712" s="447"/>
      <c r="VRN712" s="447"/>
      <c r="VRO712" s="447"/>
      <c r="VRP712" s="447"/>
      <c r="VRQ712" s="447"/>
      <c r="VRR712" s="447"/>
      <c r="VRS712" s="447"/>
      <c r="VRT712" s="447"/>
      <c r="VRU712" s="447"/>
      <c r="VRV712" s="447"/>
      <c r="VRW712" s="447"/>
      <c r="VRX712" s="447"/>
      <c r="VRY712" s="447"/>
      <c r="VRZ712" s="447"/>
      <c r="VSA712" s="447"/>
      <c r="VSB712" s="447"/>
      <c r="VSC712" s="447"/>
      <c r="VSD712" s="447"/>
      <c r="VSE712" s="447"/>
      <c r="VSF712" s="447"/>
      <c r="VSG712" s="447"/>
      <c r="VSH712" s="447"/>
      <c r="VSI712" s="447"/>
      <c r="VSJ712" s="447"/>
      <c r="VSK712" s="447"/>
      <c r="VSL712" s="447"/>
      <c r="VSM712" s="447"/>
      <c r="VSN712" s="447"/>
      <c r="VSO712" s="447"/>
      <c r="VSP712" s="447"/>
      <c r="VSQ712" s="447"/>
      <c r="VSR712" s="447"/>
      <c r="VSS712" s="447"/>
      <c r="VST712" s="447"/>
      <c r="VSU712" s="447"/>
      <c r="VSV712" s="447"/>
      <c r="VSW712" s="447"/>
      <c r="VSX712" s="447"/>
      <c r="VSY712" s="447"/>
      <c r="VSZ712" s="447"/>
      <c r="VTA712" s="447"/>
      <c r="VTB712" s="447"/>
      <c r="VTC712" s="447"/>
      <c r="VTD712" s="447"/>
      <c r="VTE712" s="447"/>
      <c r="VTF712" s="447"/>
      <c r="VTG712" s="447"/>
      <c r="VTH712" s="447"/>
      <c r="VTI712" s="447"/>
      <c r="VTJ712" s="447"/>
      <c r="VTK712" s="447"/>
      <c r="VTL712" s="447"/>
      <c r="VTM712" s="447"/>
      <c r="VTN712" s="447"/>
      <c r="VTO712" s="447"/>
      <c r="VTP712" s="447"/>
      <c r="VTQ712" s="447"/>
      <c r="VTR712" s="447"/>
      <c r="VTS712" s="447"/>
      <c r="VTT712" s="447"/>
      <c r="VTU712" s="447"/>
      <c r="VTV712" s="447"/>
      <c r="VTW712" s="447"/>
      <c r="VTX712" s="447"/>
      <c r="VTY712" s="447"/>
      <c r="VTZ712" s="447"/>
      <c r="VUA712" s="447"/>
      <c r="VUB712" s="447"/>
      <c r="VUC712" s="447"/>
      <c r="VUD712" s="447"/>
      <c r="VUE712" s="447"/>
      <c r="VUF712" s="447"/>
      <c r="VUG712" s="447"/>
      <c r="VUH712" s="447"/>
      <c r="VUI712" s="447"/>
      <c r="VUJ712" s="447"/>
      <c r="VUK712" s="447"/>
      <c r="VUL712" s="447"/>
      <c r="VUM712" s="447"/>
      <c r="VUN712" s="447"/>
      <c r="VUO712" s="447"/>
      <c r="VUP712" s="447"/>
      <c r="VUQ712" s="447"/>
      <c r="VUR712" s="447"/>
      <c r="VUS712" s="447"/>
      <c r="VUT712" s="447"/>
      <c r="VUU712" s="447"/>
      <c r="VUV712" s="447"/>
      <c r="VUW712" s="447"/>
      <c r="VUX712" s="447"/>
      <c r="VUY712" s="447"/>
      <c r="VUZ712" s="447"/>
      <c r="VVA712" s="447"/>
      <c r="VVB712" s="447"/>
      <c r="VVC712" s="447"/>
      <c r="VVD712" s="447"/>
      <c r="VVE712" s="447"/>
      <c r="VVF712" s="447"/>
      <c r="VVG712" s="447"/>
      <c r="VVH712" s="447"/>
      <c r="VVI712" s="447"/>
      <c r="VVJ712" s="447"/>
      <c r="VVK712" s="447"/>
      <c r="VVL712" s="447"/>
      <c r="VVM712" s="447"/>
      <c r="VVN712" s="447"/>
      <c r="VVO712" s="447"/>
      <c r="VVP712" s="447"/>
      <c r="VVQ712" s="447"/>
      <c r="VVR712" s="447"/>
      <c r="VVS712" s="447"/>
      <c r="VVT712" s="447"/>
      <c r="VVU712" s="447"/>
      <c r="VVV712" s="447"/>
      <c r="VVW712" s="447"/>
      <c r="VVX712" s="447"/>
      <c r="VVY712" s="447"/>
      <c r="VVZ712" s="447"/>
      <c r="VWA712" s="447"/>
      <c r="VWB712" s="447"/>
      <c r="VWC712" s="447"/>
      <c r="VWD712" s="447"/>
      <c r="VWE712" s="447"/>
      <c r="VWF712" s="447"/>
      <c r="VWG712" s="447"/>
      <c r="VWH712" s="447"/>
      <c r="VWI712" s="447"/>
      <c r="VWJ712" s="447"/>
      <c r="VWK712" s="447"/>
      <c r="VWL712" s="447"/>
      <c r="VWM712" s="447"/>
      <c r="VWN712" s="447"/>
      <c r="VWO712" s="447"/>
      <c r="VWP712" s="447"/>
      <c r="VWQ712" s="447"/>
      <c r="VWR712" s="447"/>
      <c r="VWS712" s="447"/>
      <c r="VWT712" s="447"/>
      <c r="VWU712" s="447"/>
      <c r="VWV712" s="447"/>
      <c r="VWW712" s="447"/>
      <c r="VWX712" s="447"/>
      <c r="VWY712" s="447"/>
      <c r="VWZ712" s="447"/>
      <c r="VXA712" s="447"/>
      <c r="VXB712" s="447"/>
      <c r="VXC712" s="447"/>
      <c r="VXD712" s="447"/>
      <c r="VXE712" s="447"/>
      <c r="VXF712" s="447"/>
      <c r="VXG712" s="447"/>
      <c r="VXH712" s="447"/>
      <c r="VXI712" s="447"/>
      <c r="VXJ712" s="447"/>
      <c r="VXK712" s="447"/>
      <c r="VXL712" s="447"/>
      <c r="VXM712" s="447"/>
      <c r="VXN712" s="447"/>
      <c r="VXO712" s="447"/>
      <c r="VXP712" s="447"/>
      <c r="VXQ712" s="447"/>
      <c r="VXR712" s="447"/>
      <c r="VXS712" s="447"/>
      <c r="VXT712" s="447"/>
      <c r="VXU712" s="447"/>
      <c r="VXV712" s="447"/>
      <c r="VXW712" s="447"/>
      <c r="VXX712" s="447"/>
      <c r="VXY712" s="447"/>
      <c r="VXZ712" s="447"/>
      <c r="VYA712" s="447"/>
      <c r="VYB712" s="447"/>
      <c r="VYC712" s="447"/>
      <c r="VYD712" s="447"/>
      <c r="VYE712" s="447"/>
      <c r="VYF712" s="447"/>
      <c r="VYG712" s="447"/>
      <c r="VYH712" s="447"/>
      <c r="VYI712" s="447"/>
      <c r="VYJ712" s="447"/>
      <c r="VYK712" s="447"/>
      <c r="VYL712" s="447"/>
      <c r="VYM712" s="447"/>
      <c r="VYN712" s="447"/>
      <c r="VYO712" s="447"/>
      <c r="VYP712" s="447"/>
      <c r="VYQ712" s="447"/>
      <c r="VYR712" s="447"/>
      <c r="VYS712" s="447"/>
      <c r="VYT712" s="447"/>
      <c r="VYU712" s="447"/>
      <c r="VYV712" s="447"/>
      <c r="VYW712" s="447"/>
      <c r="VYX712" s="447"/>
      <c r="VYY712" s="447"/>
      <c r="VYZ712" s="447"/>
      <c r="VZA712" s="447"/>
      <c r="VZB712" s="447"/>
      <c r="VZC712" s="447"/>
      <c r="VZD712" s="447"/>
      <c r="VZE712" s="447"/>
      <c r="VZF712" s="447"/>
      <c r="VZG712" s="447"/>
      <c r="VZH712" s="447"/>
      <c r="VZI712" s="447"/>
      <c r="VZJ712" s="447"/>
      <c r="VZK712" s="447"/>
      <c r="VZL712" s="447"/>
      <c r="VZM712" s="447"/>
      <c r="VZN712" s="447"/>
      <c r="VZO712" s="447"/>
      <c r="VZP712" s="447"/>
      <c r="VZQ712" s="447"/>
      <c r="VZR712" s="447"/>
      <c r="VZS712" s="447"/>
      <c r="VZT712" s="447"/>
      <c r="VZU712" s="447"/>
      <c r="VZV712" s="447"/>
      <c r="VZW712" s="447"/>
      <c r="VZX712" s="447"/>
      <c r="VZY712" s="447"/>
      <c r="VZZ712" s="447"/>
      <c r="WAA712" s="447"/>
      <c r="WAB712" s="447"/>
      <c r="WAC712" s="447"/>
      <c r="WAD712" s="447"/>
      <c r="WAE712" s="447"/>
      <c r="WAF712" s="447"/>
      <c r="WAG712" s="447"/>
      <c r="WAH712" s="447"/>
      <c r="WAI712" s="447"/>
      <c r="WAJ712" s="447"/>
      <c r="WAK712" s="447"/>
      <c r="WAL712" s="447"/>
      <c r="WAM712" s="447"/>
      <c r="WAN712" s="447"/>
      <c r="WAO712" s="447"/>
      <c r="WAP712" s="447"/>
      <c r="WAQ712" s="447"/>
      <c r="WAR712" s="447"/>
      <c r="WAS712" s="447"/>
      <c r="WAT712" s="447"/>
      <c r="WAU712" s="447"/>
      <c r="WAV712" s="447"/>
      <c r="WAW712" s="447"/>
      <c r="WAX712" s="447"/>
      <c r="WAY712" s="447"/>
      <c r="WAZ712" s="447"/>
      <c r="WBA712" s="447"/>
      <c r="WBB712" s="447"/>
      <c r="WBC712" s="447"/>
      <c r="WBD712" s="447"/>
      <c r="WBE712" s="447"/>
      <c r="WBF712" s="447"/>
      <c r="WBG712" s="447"/>
      <c r="WBH712" s="447"/>
      <c r="WBI712" s="447"/>
      <c r="WBJ712" s="447"/>
      <c r="WBK712" s="447"/>
      <c r="WBL712" s="447"/>
      <c r="WBM712" s="447"/>
      <c r="WBN712" s="447"/>
      <c r="WBO712" s="447"/>
      <c r="WBP712" s="447"/>
      <c r="WBQ712" s="447"/>
      <c r="WBR712" s="447"/>
      <c r="WBS712" s="447"/>
      <c r="WBT712" s="447"/>
      <c r="WBU712" s="447"/>
      <c r="WBV712" s="447"/>
      <c r="WBW712" s="447"/>
      <c r="WBX712" s="447"/>
      <c r="WBY712" s="447"/>
      <c r="WBZ712" s="447"/>
      <c r="WCA712" s="447"/>
      <c r="WCB712" s="447"/>
      <c r="WCC712" s="447"/>
      <c r="WCD712" s="447"/>
      <c r="WCE712" s="447"/>
      <c r="WCF712" s="447"/>
      <c r="WCG712" s="447"/>
      <c r="WCH712" s="447"/>
      <c r="WCI712" s="447"/>
      <c r="WCJ712" s="447"/>
      <c r="WCK712" s="447"/>
      <c r="WCL712" s="447"/>
      <c r="WCM712" s="447"/>
      <c r="WCN712" s="447"/>
      <c r="WCO712" s="447"/>
      <c r="WCP712" s="447"/>
      <c r="WCQ712" s="447"/>
      <c r="WCR712" s="447"/>
      <c r="WCS712" s="447"/>
      <c r="WCT712" s="447"/>
      <c r="WCU712" s="447"/>
      <c r="WCV712" s="447"/>
      <c r="WCW712" s="447"/>
      <c r="WCX712" s="447"/>
      <c r="WCY712" s="447"/>
      <c r="WCZ712" s="447"/>
      <c r="WDA712" s="447"/>
      <c r="WDB712" s="447"/>
      <c r="WDC712" s="447"/>
      <c r="WDD712" s="447"/>
      <c r="WDE712" s="447"/>
      <c r="WDF712" s="447"/>
      <c r="WDG712" s="447"/>
      <c r="WDH712" s="447"/>
      <c r="WDI712" s="447"/>
      <c r="WDJ712" s="447"/>
      <c r="WDK712" s="447"/>
      <c r="WDL712" s="447"/>
      <c r="WDM712" s="447"/>
      <c r="WDN712" s="447"/>
      <c r="WDO712" s="447"/>
      <c r="WDP712" s="447"/>
      <c r="WDQ712" s="447"/>
      <c r="WDR712" s="447"/>
      <c r="WDS712" s="447"/>
      <c r="WDT712" s="447"/>
      <c r="WDU712" s="447"/>
      <c r="WDV712" s="447"/>
      <c r="WDW712" s="447"/>
      <c r="WDX712" s="447"/>
      <c r="WDY712" s="447"/>
      <c r="WDZ712" s="447"/>
      <c r="WEA712" s="447"/>
      <c r="WEB712" s="447"/>
      <c r="WEC712" s="447"/>
      <c r="WED712" s="447"/>
      <c r="WEE712" s="447"/>
      <c r="WEF712" s="447"/>
      <c r="WEG712" s="447"/>
      <c r="WEH712" s="447"/>
      <c r="WEI712" s="447"/>
      <c r="WEJ712" s="447"/>
      <c r="WEK712" s="447"/>
      <c r="WEL712" s="447"/>
      <c r="WEM712" s="447"/>
      <c r="WEN712" s="447"/>
      <c r="WEO712" s="447"/>
      <c r="WEP712" s="447"/>
      <c r="WEQ712" s="447"/>
      <c r="WER712" s="447"/>
      <c r="WES712" s="447"/>
      <c r="WET712" s="447"/>
      <c r="WEU712" s="447"/>
      <c r="WEV712" s="447"/>
      <c r="WEW712" s="447"/>
      <c r="WEX712" s="447"/>
      <c r="WEY712" s="447"/>
      <c r="WEZ712" s="447"/>
      <c r="WFA712" s="447"/>
      <c r="WFB712" s="447"/>
      <c r="WFC712" s="447"/>
      <c r="WFD712" s="447"/>
      <c r="WFE712" s="447"/>
      <c r="WFF712" s="447"/>
      <c r="WFG712" s="447"/>
      <c r="WFH712" s="447"/>
      <c r="WFI712" s="447"/>
      <c r="WFJ712" s="447"/>
      <c r="WFK712" s="447"/>
      <c r="WFL712" s="447"/>
      <c r="WFM712" s="447"/>
      <c r="WFN712" s="447"/>
      <c r="WFO712" s="447"/>
      <c r="WFP712" s="447"/>
      <c r="WFQ712" s="447"/>
      <c r="WFR712" s="447"/>
      <c r="WFS712" s="447"/>
      <c r="WFT712" s="447"/>
      <c r="WFU712" s="447"/>
      <c r="WFV712" s="447"/>
      <c r="WFW712" s="447"/>
      <c r="WFX712" s="447"/>
      <c r="WFY712" s="447"/>
      <c r="WFZ712" s="447"/>
      <c r="WGA712" s="447"/>
      <c r="WGB712" s="447"/>
      <c r="WGC712" s="447"/>
      <c r="WGD712" s="447"/>
      <c r="WGE712" s="447"/>
      <c r="WGF712" s="447"/>
      <c r="WGG712" s="447"/>
      <c r="WGH712" s="447"/>
      <c r="WGI712" s="447"/>
      <c r="WGJ712" s="447"/>
      <c r="WGK712" s="447"/>
      <c r="WGL712" s="447"/>
      <c r="WGM712" s="447"/>
      <c r="WGN712" s="447"/>
      <c r="WGO712" s="447"/>
      <c r="WGP712" s="447"/>
      <c r="WGQ712" s="447"/>
      <c r="WGR712" s="447"/>
      <c r="WGS712" s="447"/>
      <c r="WGT712" s="447"/>
      <c r="WGU712" s="447"/>
      <c r="WGV712" s="447"/>
      <c r="WGW712" s="447"/>
      <c r="WGX712" s="447"/>
      <c r="WGY712" s="447"/>
      <c r="WGZ712" s="447"/>
      <c r="WHA712" s="447"/>
      <c r="WHB712" s="447"/>
      <c r="WHC712" s="447"/>
      <c r="WHD712" s="447"/>
      <c r="WHE712" s="447"/>
      <c r="WHF712" s="447"/>
      <c r="WHG712" s="447"/>
      <c r="WHH712" s="447"/>
      <c r="WHI712" s="447"/>
      <c r="WHJ712" s="447"/>
      <c r="WHK712" s="447"/>
      <c r="WHL712" s="447"/>
      <c r="WHM712" s="447"/>
      <c r="WHN712" s="447"/>
      <c r="WHO712" s="447"/>
      <c r="WHP712" s="447"/>
      <c r="WHQ712" s="447"/>
      <c r="WHR712" s="447"/>
      <c r="WHS712" s="447"/>
      <c r="WHT712" s="447"/>
      <c r="WHU712" s="447"/>
      <c r="WHV712" s="447"/>
      <c r="WHW712" s="447"/>
      <c r="WHX712" s="447"/>
      <c r="WHY712" s="447"/>
      <c r="WHZ712" s="447"/>
      <c r="WIA712" s="447"/>
      <c r="WIB712" s="447"/>
      <c r="WIC712" s="447"/>
      <c r="WID712" s="447"/>
      <c r="WIE712" s="447"/>
      <c r="WIF712" s="447"/>
      <c r="WIG712" s="447"/>
      <c r="WIH712" s="447"/>
      <c r="WII712" s="447"/>
      <c r="WIJ712" s="447"/>
      <c r="WIK712" s="447"/>
      <c r="WIL712" s="447"/>
      <c r="WIM712" s="447"/>
      <c r="WIN712" s="447"/>
      <c r="WIO712" s="447"/>
      <c r="WIP712" s="447"/>
      <c r="WIQ712" s="447"/>
      <c r="WIR712" s="447"/>
      <c r="WIS712" s="447"/>
      <c r="WIT712" s="447"/>
      <c r="WIU712" s="447"/>
      <c r="WIV712" s="447"/>
      <c r="WIW712" s="447"/>
      <c r="WIX712" s="447"/>
      <c r="WIY712" s="447"/>
      <c r="WIZ712" s="447"/>
      <c r="WJA712" s="447"/>
      <c r="WJB712" s="447"/>
      <c r="WJC712" s="447"/>
      <c r="WJD712" s="447"/>
      <c r="WJE712" s="447"/>
      <c r="WJF712" s="447"/>
      <c r="WJG712" s="447"/>
      <c r="WJH712" s="447"/>
      <c r="WJI712" s="447"/>
      <c r="WJJ712" s="447"/>
      <c r="WJK712" s="447"/>
      <c r="WJL712" s="447"/>
      <c r="WJM712" s="447"/>
      <c r="WJN712" s="447"/>
      <c r="WJO712" s="447"/>
      <c r="WJP712" s="447"/>
      <c r="WJQ712" s="447"/>
      <c r="WJR712" s="447"/>
      <c r="WJS712" s="447"/>
      <c r="WJT712" s="447"/>
      <c r="WJU712" s="447"/>
      <c r="WJV712" s="447"/>
      <c r="WJW712" s="447"/>
      <c r="WJX712" s="447"/>
      <c r="WJY712" s="447"/>
      <c r="WJZ712" s="447"/>
      <c r="WKA712" s="447"/>
      <c r="WKB712" s="447"/>
      <c r="WKC712" s="447"/>
      <c r="WKD712" s="447"/>
      <c r="WKE712" s="447"/>
      <c r="WKF712" s="447"/>
      <c r="WKG712" s="447"/>
      <c r="WKH712" s="447"/>
      <c r="WKI712" s="447"/>
      <c r="WKJ712" s="447"/>
      <c r="WKK712" s="447"/>
      <c r="WKL712" s="447"/>
      <c r="WKM712" s="447"/>
      <c r="WKN712" s="447"/>
      <c r="WKO712" s="447"/>
      <c r="WKP712" s="447"/>
      <c r="WKQ712" s="447"/>
      <c r="WKR712" s="447"/>
      <c r="WKS712" s="447"/>
      <c r="WKT712" s="447"/>
      <c r="WKU712" s="447"/>
      <c r="WKV712" s="447"/>
      <c r="WKW712" s="447"/>
      <c r="WKX712" s="447"/>
      <c r="WKY712" s="447"/>
      <c r="WKZ712" s="447"/>
      <c r="WLA712" s="447"/>
      <c r="WLB712" s="447"/>
      <c r="WLC712" s="447"/>
      <c r="WLD712" s="447"/>
      <c r="WLE712" s="447"/>
      <c r="WLF712" s="447"/>
      <c r="WLG712" s="447"/>
      <c r="WLH712" s="447"/>
      <c r="WLI712" s="447"/>
      <c r="WLJ712" s="447"/>
      <c r="WLK712" s="447"/>
      <c r="WLL712" s="447"/>
      <c r="WLM712" s="447"/>
      <c r="WLN712" s="447"/>
      <c r="WLO712" s="447"/>
      <c r="WLP712" s="447"/>
      <c r="WLQ712" s="447"/>
      <c r="WLR712" s="447"/>
      <c r="WLS712" s="447"/>
      <c r="WLT712" s="447"/>
      <c r="WLU712" s="447"/>
      <c r="WLV712" s="447"/>
      <c r="WLW712" s="447"/>
      <c r="WLX712" s="447"/>
      <c r="WLY712" s="447"/>
      <c r="WLZ712" s="447"/>
      <c r="WMA712" s="447"/>
      <c r="WMB712" s="447"/>
      <c r="WMC712" s="447"/>
      <c r="WMD712" s="447"/>
      <c r="WME712" s="447"/>
      <c r="WMF712" s="447"/>
      <c r="WMG712" s="447"/>
      <c r="WMH712" s="447"/>
      <c r="WMI712" s="447"/>
      <c r="WMJ712" s="447"/>
      <c r="WMK712" s="447"/>
      <c r="WML712" s="447"/>
      <c r="WMM712" s="447"/>
      <c r="WMN712" s="447"/>
      <c r="WMO712" s="447"/>
      <c r="WMP712" s="447"/>
      <c r="WMQ712" s="447"/>
      <c r="WMR712" s="447"/>
      <c r="WMS712" s="447"/>
      <c r="WMT712" s="447"/>
      <c r="WMU712" s="447"/>
      <c r="WMV712" s="447"/>
      <c r="WMW712" s="447"/>
      <c r="WMX712" s="447"/>
      <c r="WMY712" s="447"/>
      <c r="WMZ712" s="447"/>
      <c r="WNA712" s="447"/>
      <c r="WNB712" s="447"/>
      <c r="WNC712" s="447"/>
      <c r="WND712" s="447"/>
      <c r="WNE712" s="447"/>
      <c r="WNF712" s="447"/>
      <c r="WNG712" s="447"/>
      <c r="WNH712" s="447"/>
      <c r="WNI712" s="447"/>
      <c r="WNJ712" s="447"/>
      <c r="WNK712" s="447"/>
      <c r="WNL712" s="447"/>
      <c r="WNM712" s="447"/>
      <c r="WNN712" s="447"/>
      <c r="WNO712" s="447"/>
      <c r="WNP712" s="447"/>
      <c r="WNQ712" s="447"/>
      <c r="WNR712" s="447"/>
      <c r="WNS712" s="447"/>
      <c r="WNT712" s="447"/>
      <c r="WNU712" s="447"/>
      <c r="WNV712" s="447"/>
      <c r="WNW712" s="447"/>
      <c r="WNX712" s="447"/>
      <c r="WNY712" s="447"/>
      <c r="WNZ712" s="447"/>
      <c r="WOA712" s="447"/>
      <c r="WOB712" s="447"/>
      <c r="WOC712" s="447"/>
      <c r="WOD712" s="447"/>
      <c r="WOE712" s="447"/>
      <c r="WOF712" s="447"/>
      <c r="WOG712" s="447"/>
      <c r="WOH712" s="447"/>
      <c r="WOI712" s="447"/>
      <c r="WOJ712" s="447"/>
      <c r="WOK712" s="447"/>
      <c r="WOL712" s="447"/>
      <c r="WOM712" s="447"/>
      <c r="WON712" s="447"/>
      <c r="WOO712" s="447"/>
      <c r="WOP712" s="447"/>
      <c r="WOQ712" s="447"/>
      <c r="WOR712" s="447"/>
      <c r="WOS712" s="447"/>
      <c r="WOT712" s="447"/>
      <c r="WOU712" s="447"/>
      <c r="WOV712" s="447"/>
      <c r="WOW712" s="447"/>
      <c r="WOX712" s="447"/>
      <c r="WOY712" s="447"/>
      <c r="WOZ712" s="447"/>
      <c r="WPA712" s="447"/>
      <c r="WPB712" s="447"/>
      <c r="WPC712" s="447"/>
      <c r="WPD712" s="447"/>
      <c r="WPE712" s="447"/>
      <c r="WPF712" s="447"/>
      <c r="WPG712" s="447"/>
      <c r="WPH712" s="447"/>
      <c r="WPI712" s="447"/>
      <c r="WPJ712" s="447"/>
      <c r="WPK712" s="447"/>
      <c r="WPL712" s="447"/>
      <c r="WPM712" s="447"/>
      <c r="WPN712" s="447"/>
      <c r="WPO712" s="447"/>
      <c r="WPP712" s="447"/>
      <c r="WPQ712" s="447"/>
      <c r="WPR712" s="447"/>
      <c r="WPS712" s="447"/>
      <c r="WPT712" s="447"/>
      <c r="WPU712" s="447"/>
      <c r="WPV712" s="447"/>
      <c r="WPW712" s="447"/>
      <c r="WPX712" s="447"/>
      <c r="WPY712" s="447"/>
      <c r="WPZ712" s="447"/>
      <c r="WQA712" s="447"/>
      <c r="WQB712" s="447"/>
      <c r="WQC712" s="447"/>
      <c r="WQD712" s="447"/>
      <c r="WQE712" s="447"/>
      <c r="WQF712" s="447"/>
      <c r="WQG712" s="447"/>
      <c r="WQH712" s="447"/>
      <c r="WQI712" s="447"/>
      <c r="WQJ712" s="447"/>
      <c r="WQK712" s="447"/>
      <c r="WQL712" s="447"/>
      <c r="WQM712" s="447"/>
      <c r="WQN712" s="447"/>
      <c r="WQO712" s="447"/>
      <c r="WQP712" s="447"/>
      <c r="WQQ712" s="447"/>
      <c r="WQR712" s="447"/>
      <c r="WQS712" s="447"/>
      <c r="WQT712" s="447"/>
      <c r="WQU712" s="447"/>
      <c r="WQV712" s="447"/>
      <c r="WQW712" s="447"/>
      <c r="WQX712" s="447"/>
      <c r="WQY712" s="447"/>
      <c r="WQZ712" s="447"/>
      <c r="WRA712" s="447"/>
      <c r="WRB712" s="447"/>
      <c r="WRC712" s="447"/>
      <c r="WRD712" s="447"/>
      <c r="WRE712" s="447"/>
      <c r="WRF712" s="447"/>
      <c r="WRG712" s="447"/>
      <c r="WRH712" s="447"/>
      <c r="WRI712" s="447"/>
      <c r="WRJ712" s="447"/>
      <c r="WRK712" s="447"/>
      <c r="WRL712" s="447"/>
      <c r="WRM712" s="447"/>
      <c r="WRN712" s="447"/>
      <c r="WRO712" s="447"/>
      <c r="WRP712" s="447"/>
      <c r="WRQ712" s="447"/>
      <c r="WRR712" s="447"/>
      <c r="WRS712" s="447"/>
      <c r="WRT712" s="447"/>
      <c r="WRU712" s="447"/>
      <c r="WRV712" s="447"/>
      <c r="WRW712" s="447"/>
      <c r="WRX712" s="447"/>
      <c r="WRY712" s="447"/>
      <c r="WRZ712" s="447"/>
      <c r="WSA712" s="447"/>
      <c r="WSB712" s="447"/>
      <c r="WSC712" s="447"/>
      <c r="WSD712" s="447"/>
      <c r="WSE712" s="447"/>
      <c r="WSF712" s="447"/>
      <c r="WSG712" s="447"/>
      <c r="WSH712" s="447"/>
      <c r="WSI712" s="447"/>
      <c r="WSJ712" s="447"/>
      <c r="WSK712" s="447"/>
      <c r="WSL712" s="447"/>
      <c r="WSM712" s="447"/>
      <c r="WSN712" s="447"/>
      <c r="WSO712" s="447"/>
      <c r="WSP712" s="447"/>
      <c r="WSQ712" s="447"/>
      <c r="WSR712" s="447"/>
      <c r="WSS712" s="447"/>
      <c r="WST712" s="447"/>
      <c r="WSU712" s="447"/>
      <c r="WSV712" s="447"/>
      <c r="WSW712" s="447"/>
      <c r="WSX712" s="447"/>
      <c r="WSY712" s="447"/>
      <c r="WSZ712" s="447"/>
      <c r="WTA712" s="447"/>
      <c r="WTB712" s="447"/>
      <c r="WTC712" s="447"/>
      <c r="WTD712" s="447"/>
      <c r="WTE712" s="447"/>
      <c r="WTF712" s="447"/>
      <c r="WTG712" s="447"/>
      <c r="WTH712" s="447"/>
      <c r="WTI712" s="447"/>
      <c r="WTJ712" s="447"/>
      <c r="WTK712" s="447"/>
      <c r="WTL712" s="447"/>
      <c r="WTM712" s="447"/>
      <c r="WTN712" s="447"/>
      <c r="WTO712" s="447"/>
      <c r="WTP712" s="447"/>
      <c r="WTQ712" s="447"/>
      <c r="WTR712" s="447"/>
      <c r="WTS712" s="447"/>
      <c r="WTT712" s="447"/>
      <c r="WTU712" s="447"/>
      <c r="WTV712" s="447"/>
      <c r="WTW712" s="447"/>
      <c r="WTX712" s="447"/>
      <c r="WTY712" s="447"/>
      <c r="WTZ712" s="447"/>
      <c r="WUA712" s="447"/>
      <c r="WUB712" s="447"/>
      <c r="WUC712" s="447"/>
      <c r="WUD712" s="447"/>
      <c r="WUE712" s="447"/>
      <c r="WUF712" s="447"/>
      <c r="WUG712" s="447"/>
      <c r="WUH712" s="447"/>
      <c r="WUI712" s="447"/>
      <c r="WUJ712" s="447"/>
      <c r="WUK712" s="447"/>
      <c r="WUL712" s="447"/>
      <c r="WUM712" s="447"/>
      <c r="WUN712" s="447"/>
      <c r="WUO712" s="447"/>
      <c r="WUP712" s="447"/>
      <c r="WUQ712" s="447"/>
      <c r="WUR712" s="447"/>
      <c r="WUS712" s="447"/>
      <c r="WUT712" s="447"/>
      <c r="WUU712" s="447"/>
      <c r="WUV712" s="447"/>
      <c r="WUW712" s="447"/>
      <c r="WUX712" s="447"/>
      <c r="WUY712" s="447"/>
      <c r="WUZ712" s="447"/>
      <c r="WVA712" s="447"/>
      <c r="WVB712" s="447"/>
      <c r="WVC712" s="447"/>
      <c r="WVD712" s="447"/>
      <c r="WVE712" s="447"/>
      <c r="WVF712" s="447"/>
      <c r="WVG712" s="447"/>
      <c r="WVH712" s="447"/>
      <c r="WVI712" s="447"/>
      <c r="WVJ712" s="447"/>
      <c r="WVK712" s="447"/>
      <c r="WVL712" s="447"/>
      <c r="WVM712" s="447"/>
      <c r="WVN712" s="447"/>
      <c r="WVO712" s="447"/>
      <c r="WVP712" s="447"/>
      <c r="WVQ712" s="447"/>
      <c r="WVR712" s="447"/>
      <c r="WVS712" s="447"/>
      <c r="WVT712" s="447"/>
      <c r="WVU712" s="447"/>
      <c r="WVV712" s="447"/>
      <c r="WVW712" s="447"/>
      <c r="WVX712" s="447"/>
      <c r="WVY712" s="447"/>
      <c r="WVZ712" s="447"/>
      <c r="WWA712" s="447"/>
      <c r="WWB712" s="447"/>
      <c r="WWC712" s="447"/>
      <c r="WWD712" s="447"/>
      <c r="WWE712" s="447"/>
      <c r="WWF712" s="447"/>
      <c r="WWG712" s="447"/>
      <c r="WWH712" s="447"/>
      <c r="WWI712" s="447"/>
      <c r="WWJ712" s="447"/>
      <c r="WWK712" s="447"/>
      <c r="WWL712" s="447"/>
      <c r="WWM712" s="447"/>
      <c r="WWN712" s="447"/>
      <c r="WWO712" s="447"/>
      <c r="WWP712" s="447"/>
      <c r="WWQ712" s="447"/>
      <c r="WWR712" s="447"/>
      <c r="WWS712" s="447"/>
      <c r="WWT712" s="447"/>
      <c r="WWU712" s="447"/>
      <c r="WWV712" s="447"/>
      <c r="WWW712" s="447"/>
      <c r="WWX712" s="447"/>
      <c r="WWY712" s="447"/>
      <c r="WWZ712" s="447"/>
      <c r="WXA712" s="447"/>
      <c r="WXB712" s="447"/>
      <c r="WXC712" s="447"/>
      <c r="WXD712" s="447"/>
      <c r="WXE712" s="447"/>
      <c r="WXF712" s="447"/>
      <c r="WXG712" s="447"/>
      <c r="WXH712" s="447"/>
      <c r="WXI712" s="447"/>
      <c r="WXJ712" s="447"/>
      <c r="WXK712" s="447"/>
      <c r="WXL712" s="447"/>
      <c r="WXM712" s="447"/>
      <c r="WXN712" s="447"/>
      <c r="WXO712" s="447"/>
      <c r="WXP712" s="447"/>
      <c r="WXQ712" s="447"/>
      <c r="WXR712" s="447"/>
      <c r="WXS712" s="447"/>
      <c r="WXT712" s="447"/>
      <c r="WXU712" s="447"/>
      <c r="WXV712" s="447"/>
      <c r="WXW712" s="447"/>
      <c r="WXX712" s="447"/>
      <c r="WXY712" s="447"/>
      <c r="WXZ712" s="447"/>
      <c r="WYA712" s="447"/>
      <c r="WYB712" s="447"/>
      <c r="WYC712" s="447"/>
      <c r="WYD712" s="447"/>
      <c r="WYE712" s="447"/>
      <c r="WYF712" s="447"/>
      <c r="WYG712" s="447"/>
      <c r="WYH712" s="447"/>
      <c r="WYI712" s="447"/>
      <c r="WYJ712" s="447"/>
      <c r="WYK712" s="447"/>
      <c r="WYL712" s="447"/>
      <c r="WYM712" s="447"/>
      <c r="WYN712" s="447"/>
      <c r="WYO712" s="447"/>
      <c r="WYP712" s="447"/>
      <c r="WYQ712" s="447"/>
      <c r="WYR712" s="447"/>
      <c r="WYS712" s="447"/>
      <c r="WYT712" s="447"/>
      <c r="WYU712" s="447"/>
      <c r="WYV712" s="447"/>
      <c r="WYW712" s="447"/>
      <c r="WYX712" s="447"/>
      <c r="WYY712" s="447"/>
      <c r="WYZ712" s="447"/>
      <c r="WZA712" s="447"/>
      <c r="WZB712" s="447"/>
      <c r="WZC712" s="447"/>
      <c r="WZD712" s="447"/>
      <c r="WZE712" s="447"/>
      <c r="WZF712" s="447"/>
      <c r="WZG712" s="447"/>
      <c r="WZH712" s="447"/>
      <c r="WZI712" s="447"/>
      <c r="WZJ712" s="447"/>
      <c r="WZK712" s="447"/>
      <c r="WZL712" s="447"/>
      <c r="WZM712" s="447"/>
      <c r="WZN712" s="447"/>
      <c r="WZO712" s="447"/>
      <c r="WZP712" s="447"/>
      <c r="WZQ712" s="447"/>
      <c r="WZR712" s="447"/>
      <c r="WZS712" s="447"/>
      <c r="WZT712" s="447"/>
      <c r="WZU712" s="447"/>
      <c r="WZV712" s="447"/>
      <c r="WZW712" s="447"/>
      <c r="WZX712" s="447"/>
      <c r="WZY712" s="447"/>
      <c r="WZZ712" s="447"/>
      <c r="XAA712" s="447"/>
      <c r="XAB712" s="447"/>
      <c r="XAC712" s="447"/>
      <c r="XAD712" s="447"/>
      <c r="XAE712" s="447"/>
      <c r="XAF712" s="447"/>
      <c r="XAG712" s="447"/>
      <c r="XAH712" s="447"/>
      <c r="XAI712" s="447"/>
      <c r="XAJ712" s="447"/>
      <c r="XAK712" s="447"/>
      <c r="XAL712" s="447"/>
      <c r="XAM712" s="447"/>
      <c r="XAN712" s="447"/>
      <c r="XAO712" s="447"/>
      <c r="XAP712" s="447"/>
      <c r="XAQ712" s="447"/>
      <c r="XAR712" s="447"/>
      <c r="XAS712" s="447"/>
      <c r="XAT712" s="447"/>
      <c r="XAU712" s="447"/>
      <c r="XAV712" s="447"/>
      <c r="XAW712" s="447"/>
      <c r="XAX712" s="447"/>
      <c r="XAY712" s="447"/>
      <c r="XAZ712" s="447"/>
      <c r="XBA712" s="447"/>
      <c r="XBB712" s="447"/>
      <c r="XBC712" s="447"/>
      <c r="XBD712" s="447"/>
      <c r="XBE712" s="447"/>
      <c r="XBF712" s="447"/>
      <c r="XBG712" s="447"/>
      <c r="XBH712" s="447"/>
      <c r="XBI712" s="447"/>
      <c r="XBJ712" s="447"/>
      <c r="XBK712" s="447"/>
      <c r="XBL712" s="447"/>
      <c r="XBM712" s="447"/>
      <c r="XBN712" s="447"/>
      <c r="XBO712" s="447"/>
      <c r="XBP712" s="447"/>
      <c r="XBQ712" s="447"/>
      <c r="XBR712" s="447"/>
      <c r="XBS712" s="447"/>
      <c r="XBT712" s="447"/>
      <c r="XBU712" s="447"/>
      <c r="XBV712" s="447"/>
      <c r="XBW712" s="447"/>
      <c r="XBX712" s="447"/>
      <c r="XBY712" s="447"/>
      <c r="XBZ712" s="447"/>
      <c r="XCA712" s="447"/>
      <c r="XCB712" s="447"/>
      <c r="XCC712" s="447"/>
      <c r="XCD712" s="447"/>
      <c r="XCE712" s="447"/>
      <c r="XCF712" s="447"/>
      <c r="XCG712" s="447"/>
      <c r="XCH712" s="447"/>
      <c r="XCI712" s="447"/>
      <c r="XCJ712" s="447"/>
      <c r="XCK712" s="447"/>
      <c r="XCL712" s="447"/>
      <c r="XCM712" s="447"/>
      <c r="XCN712" s="447"/>
      <c r="XCO712" s="447"/>
      <c r="XCP712" s="447"/>
      <c r="XCQ712" s="447"/>
      <c r="XCR712" s="447"/>
      <c r="XCS712" s="447"/>
      <c r="XCT712" s="447"/>
      <c r="XCU712" s="447"/>
      <c r="XCV712" s="447"/>
      <c r="XCW712" s="447"/>
      <c r="XCX712" s="447"/>
      <c r="XCY712" s="447"/>
      <c r="XCZ712" s="447"/>
      <c r="XDA712" s="447"/>
      <c r="XDB712" s="447"/>
      <c r="XDC712" s="447"/>
      <c r="XDD712" s="447"/>
      <c r="XDE712" s="447"/>
      <c r="XDF712" s="447"/>
      <c r="XDG712" s="447"/>
      <c r="XDH712" s="447"/>
      <c r="XDI712" s="447"/>
      <c r="XDJ712" s="447"/>
      <c r="XDK712" s="447"/>
      <c r="XDL712" s="447"/>
      <c r="XDM712" s="447"/>
      <c r="XDN712" s="447"/>
      <c r="XDO712" s="447"/>
      <c r="XDP712" s="447"/>
      <c r="XDQ712" s="447"/>
      <c r="XDR712" s="447"/>
      <c r="XDS712" s="447"/>
      <c r="XDT712" s="447"/>
      <c r="XDU712" s="447"/>
      <c r="XDV712" s="447"/>
      <c r="XDW712" s="447"/>
      <c r="XDX712" s="447"/>
      <c r="XDY712" s="447"/>
      <c r="XDZ712" s="447"/>
      <c r="XEA712" s="447"/>
      <c r="XEB712" s="447"/>
      <c r="XEC712" s="447"/>
      <c r="XED712" s="447"/>
      <c r="XEE712" s="447"/>
      <c r="XEF712" s="447"/>
      <c r="XEG712" s="447"/>
      <c r="XEH712" s="447"/>
      <c r="XEI712" s="447"/>
      <c r="XEJ712" s="447"/>
      <c r="XEK712" s="447"/>
      <c r="XEL712" s="447"/>
      <c r="XEM712" s="447"/>
      <c r="XEN712" s="447"/>
      <c r="XEO712" s="447"/>
      <c r="XEP712" s="447"/>
      <c r="XEQ712" s="447"/>
      <c r="XER712" s="447"/>
      <c r="XES712" s="447"/>
      <c r="XET712" s="447"/>
      <c r="XEU712" s="447"/>
      <c r="XEV712" s="447"/>
      <c r="XEW712" s="447"/>
      <c r="XEX712" s="447"/>
      <c r="XEY712" s="447"/>
      <c r="XEZ712" s="447"/>
      <c r="XFA712" s="447"/>
      <c r="XFB712" s="447"/>
      <c r="XFC712" s="447"/>
      <c r="XFD712" s="447"/>
    </row>
    <row r="713" spans="1:16384" ht="15.75" thickBot="1" x14ac:dyDescent="0.3">
      <c r="A713" s="39"/>
      <c r="B713" s="10"/>
      <c r="C713" s="10"/>
      <c r="D713" s="10"/>
      <c r="E713" s="10"/>
      <c r="F713" s="10"/>
      <c r="G713" s="10"/>
      <c r="H713" s="10"/>
      <c r="I713" s="10"/>
      <c r="K713" s="10"/>
      <c r="L713" s="10"/>
      <c r="M713" s="10"/>
      <c r="O713" s="453"/>
      <c r="P713" s="454"/>
      <c r="Q713" s="454"/>
      <c r="R713" s="455"/>
      <c r="S713" s="458"/>
      <c r="T713" s="457"/>
      <c r="U713" s="457"/>
      <c r="V713" s="457"/>
      <c r="W713" s="447"/>
      <c r="X713" s="447"/>
      <c r="Y713" s="447"/>
      <c r="Z713" s="447"/>
      <c r="AA713" s="447"/>
      <c r="AB713" s="447"/>
      <c r="AC713" s="447"/>
      <c r="AD713" s="447"/>
      <c r="AE713" s="447"/>
      <c r="AF713" s="447"/>
      <c r="AG713" s="447"/>
      <c r="AH713" s="447"/>
      <c r="AI713" s="447"/>
      <c r="AJ713" s="447"/>
      <c r="AK713" s="447"/>
      <c r="AL713" s="447"/>
      <c r="AM713" s="447"/>
      <c r="AN713" s="447"/>
      <c r="AO713" s="447"/>
      <c r="AP713" s="447"/>
      <c r="AQ713" s="447"/>
      <c r="AR713" s="447"/>
      <c r="AS713" s="447"/>
      <c r="AT713" s="447"/>
      <c r="AU713" s="447"/>
      <c r="AV713" s="447"/>
      <c r="AW713" s="447"/>
      <c r="AX713" s="447"/>
      <c r="AY713" s="447"/>
      <c r="AZ713" s="447"/>
      <c r="BA713" s="447"/>
      <c r="BB713" s="447"/>
      <c r="BC713" s="447"/>
      <c r="BD713" s="447"/>
      <c r="BE713" s="447"/>
      <c r="BF713" s="447"/>
      <c r="BG713" s="447"/>
      <c r="BH713" s="447"/>
      <c r="BI713" s="447"/>
      <c r="BJ713" s="447"/>
      <c r="BK713" s="447"/>
      <c r="BL713" s="447"/>
      <c r="BM713" s="447"/>
      <c r="BN713" s="447"/>
      <c r="BO713" s="447"/>
      <c r="BP713" s="447"/>
      <c r="BQ713" s="447"/>
      <c r="BR713" s="447"/>
      <c r="BS713" s="447"/>
      <c r="BT713" s="447"/>
      <c r="BU713" s="447"/>
      <c r="BV713" s="447"/>
      <c r="BW713" s="447"/>
      <c r="BX713" s="447"/>
      <c r="BY713" s="447"/>
      <c r="BZ713" s="447"/>
      <c r="CA713" s="447"/>
      <c r="CB713" s="447"/>
      <c r="CC713" s="447"/>
      <c r="CD713" s="447"/>
      <c r="CE713" s="447"/>
      <c r="CF713" s="447"/>
      <c r="CG713" s="447"/>
      <c r="CH713" s="447"/>
      <c r="CI713" s="447"/>
      <c r="CJ713" s="447"/>
      <c r="CK713" s="447"/>
      <c r="CL713" s="447"/>
      <c r="CM713" s="447"/>
      <c r="CN713" s="447"/>
      <c r="CO713" s="447"/>
      <c r="CP713" s="447"/>
      <c r="CQ713" s="447"/>
      <c r="CR713" s="447"/>
      <c r="CS713" s="447"/>
      <c r="CT713" s="447"/>
      <c r="CU713" s="447"/>
      <c r="CV713" s="447"/>
      <c r="CW713" s="447"/>
      <c r="CX713" s="447"/>
      <c r="CY713" s="447"/>
      <c r="CZ713" s="447"/>
      <c r="DA713" s="447"/>
      <c r="DB713" s="447"/>
      <c r="DC713" s="447"/>
      <c r="DD713" s="447"/>
      <c r="DE713" s="447"/>
      <c r="DF713" s="447"/>
      <c r="DG713" s="447"/>
      <c r="DH713" s="447"/>
      <c r="DI713" s="447"/>
      <c r="DJ713" s="447"/>
      <c r="DK713" s="447"/>
      <c r="DL713" s="447"/>
      <c r="DM713" s="447"/>
      <c r="DN713" s="447"/>
      <c r="DO713" s="447"/>
      <c r="DP713" s="447"/>
      <c r="DQ713" s="447"/>
      <c r="DR713" s="447"/>
      <c r="DS713" s="447"/>
      <c r="DT713" s="447"/>
      <c r="DU713" s="447"/>
      <c r="DV713" s="447"/>
      <c r="DW713" s="447"/>
      <c r="DX713" s="447"/>
      <c r="DY713" s="447"/>
      <c r="DZ713" s="447"/>
      <c r="EA713" s="447"/>
      <c r="EB713" s="447"/>
      <c r="EC713" s="447"/>
      <c r="ED713" s="447"/>
      <c r="EE713" s="447"/>
      <c r="EF713" s="447"/>
      <c r="EG713" s="447"/>
      <c r="EH713" s="447"/>
      <c r="EI713" s="447"/>
      <c r="EJ713" s="447"/>
      <c r="EK713" s="447"/>
      <c r="EL713" s="447"/>
      <c r="EM713" s="447"/>
      <c r="EN713" s="447"/>
      <c r="EO713" s="447"/>
      <c r="EP713" s="447"/>
      <c r="EQ713" s="447"/>
      <c r="ER713" s="447"/>
      <c r="ES713" s="447"/>
      <c r="ET713" s="447"/>
      <c r="EU713" s="447"/>
      <c r="EV713" s="447"/>
      <c r="EW713" s="447"/>
      <c r="EX713" s="447"/>
      <c r="EY713" s="447"/>
      <c r="EZ713" s="447"/>
      <c r="FA713" s="447"/>
      <c r="FB713" s="447"/>
      <c r="FC713" s="447"/>
      <c r="FD713" s="447"/>
      <c r="FE713" s="447"/>
      <c r="FF713" s="447"/>
      <c r="FG713" s="447"/>
      <c r="FH713" s="447"/>
      <c r="FI713" s="447"/>
      <c r="FJ713" s="447"/>
      <c r="FK713" s="447"/>
      <c r="FL713" s="447"/>
      <c r="FM713" s="447"/>
      <c r="FN713" s="447"/>
      <c r="FO713" s="447"/>
      <c r="FP713" s="447"/>
      <c r="FQ713" s="447"/>
      <c r="FR713" s="447"/>
      <c r="FS713" s="447"/>
      <c r="FT713" s="447"/>
      <c r="FU713" s="447"/>
      <c r="FV713" s="447"/>
      <c r="FW713" s="447"/>
      <c r="FX713" s="447"/>
      <c r="FY713" s="447"/>
      <c r="FZ713" s="447"/>
      <c r="GA713" s="447"/>
      <c r="GB713" s="447"/>
      <c r="GC713" s="447"/>
      <c r="GD713" s="447"/>
      <c r="GE713" s="447"/>
      <c r="GF713" s="447"/>
      <c r="GG713" s="447"/>
      <c r="GH713" s="447"/>
      <c r="GI713" s="447"/>
      <c r="GJ713" s="447"/>
      <c r="GK713" s="447"/>
      <c r="GL713" s="447"/>
      <c r="GM713" s="447"/>
      <c r="GN713" s="447"/>
      <c r="GO713" s="447"/>
      <c r="GP713" s="447"/>
      <c r="GQ713" s="447"/>
      <c r="GR713" s="447"/>
      <c r="GS713" s="447"/>
      <c r="GT713" s="447"/>
      <c r="GU713" s="447"/>
      <c r="GV713" s="447"/>
      <c r="GW713" s="447"/>
      <c r="GX713" s="447"/>
      <c r="GY713" s="447"/>
      <c r="GZ713" s="447"/>
      <c r="HA713" s="447"/>
      <c r="HB713" s="447"/>
      <c r="HC713" s="447"/>
      <c r="HD713" s="447"/>
      <c r="HE713" s="447"/>
      <c r="HF713" s="447"/>
      <c r="HG713" s="447"/>
      <c r="HH713" s="447"/>
      <c r="HI713" s="447"/>
      <c r="HJ713" s="447"/>
      <c r="HK713" s="447"/>
      <c r="HL713" s="447"/>
      <c r="HM713" s="447"/>
      <c r="HN713" s="447"/>
      <c r="HO713" s="447"/>
      <c r="HP713" s="447"/>
      <c r="HQ713" s="447"/>
      <c r="HR713" s="447"/>
      <c r="HS713" s="447"/>
      <c r="HT713" s="447"/>
      <c r="HU713" s="447"/>
      <c r="HV713" s="447"/>
      <c r="HW713" s="447"/>
      <c r="HX713" s="447"/>
      <c r="HY713" s="447"/>
      <c r="HZ713" s="447"/>
      <c r="IA713" s="447"/>
      <c r="IB713" s="447"/>
      <c r="IC713" s="447"/>
      <c r="ID713" s="447"/>
      <c r="IE713" s="447"/>
      <c r="IF713" s="447"/>
      <c r="IG713" s="447"/>
      <c r="IH713" s="447"/>
      <c r="II713" s="447"/>
      <c r="IJ713" s="447"/>
      <c r="IK713" s="447"/>
      <c r="IL713" s="447"/>
      <c r="IM713" s="447"/>
      <c r="IN713" s="447"/>
      <c r="IO713" s="447"/>
      <c r="IP713" s="447"/>
      <c r="IQ713" s="447"/>
      <c r="IR713" s="447"/>
      <c r="IS713" s="447"/>
      <c r="IT713" s="447"/>
      <c r="IU713" s="447"/>
      <c r="IV713" s="447"/>
      <c r="IW713" s="447"/>
      <c r="IX713" s="447"/>
      <c r="IY713" s="447"/>
      <c r="IZ713" s="447"/>
      <c r="JA713" s="447"/>
      <c r="JB713" s="447"/>
      <c r="JC713" s="447"/>
      <c r="JD713" s="447"/>
      <c r="JE713" s="447"/>
      <c r="JF713" s="447"/>
      <c r="JG713" s="447"/>
      <c r="JH713" s="447"/>
      <c r="JI713" s="447"/>
      <c r="JJ713" s="447"/>
      <c r="JK713" s="447"/>
      <c r="JL713" s="447"/>
      <c r="JM713" s="447"/>
      <c r="JN713" s="447"/>
      <c r="JO713" s="447"/>
      <c r="JP713" s="447"/>
      <c r="JQ713" s="447"/>
      <c r="JR713" s="447"/>
      <c r="JS713" s="447"/>
      <c r="JT713" s="447"/>
      <c r="JU713" s="447"/>
      <c r="JV713" s="447"/>
      <c r="JW713" s="447"/>
      <c r="JX713" s="447"/>
      <c r="JY713" s="447"/>
      <c r="JZ713" s="447"/>
      <c r="KA713" s="447"/>
      <c r="KB713" s="447"/>
      <c r="KC713" s="447"/>
      <c r="KD713" s="447"/>
      <c r="KE713" s="447"/>
      <c r="KF713" s="447"/>
      <c r="KG713" s="447"/>
      <c r="KH713" s="447"/>
      <c r="KI713" s="447"/>
      <c r="KJ713" s="447"/>
      <c r="KK713" s="447"/>
      <c r="KL713" s="447"/>
      <c r="KM713" s="447"/>
      <c r="KN713" s="447"/>
      <c r="KO713" s="447"/>
      <c r="KP713" s="447"/>
      <c r="KQ713" s="447"/>
      <c r="KR713" s="447"/>
      <c r="KS713" s="447"/>
      <c r="KT713" s="447"/>
      <c r="KU713" s="447"/>
      <c r="KV713" s="447"/>
      <c r="KW713" s="447"/>
      <c r="KX713" s="447"/>
      <c r="KY713" s="447"/>
      <c r="KZ713" s="447"/>
      <c r="LA713" s="447"/>
      <c r="LB713" s="447"/>
      <c r="LC713" s="447"/>
      <c r="LD713" s="447"/>
      <c r="LE713" s="447"/>
      <c r="LF713" s="447"/>
      <c r="LG713" s="447"/>
      <c r="LH713" s="447"/>
      <c r="LI713" s="447"/>
      <c r="LJ713" s="447"/>
      <c r="LK713" s="447"/>
      <c r="LL713" s="447"/>
      <c r="LM713" s="447"/>
      <c r="LN713" s="447"/>
      <c r="LO713" s="447"/>
      <c r="LP713" s="447"/>
      <c r="LQ713" s="447"/>
      <c r="LR713" s="447"/>
      <c r="LS713" s="447"/>
      <c r="LT713" s="447"/>
      <c r="LU713" s="447"/>
      <c r="LV713" s="447"/>
      <c r="LW713" s="447"/>
      <c r="LX713" s="447"/>
      <c r="LY713" s="447"/>
      <c r="LZ713" s="447"/>
      <c r="MA713" s="447"/>
      <c r="MB713" s="447"/>
      <c r="MC713" s="447"/>
      <c r="MD713" s="447"/>
      <c r="ME713" s="447"/>
      <c r="MF713" s="447"/>
      <c r="MG713" s="447"/>
      <c r="MH713" s="447"/>
      <c r="MI713" s="447"/>
      <c r="MJ713" s="447"/>
      <c r="MK713" s="447"/>
      <c r="ML713" s="447"/>
      <c r="MM713" s="447"/>
      <c r="MN713" s="447"/>
      <c r="MO713" s="447"/>
      <c r="MP713" s="447"/>
      <c r="MQ713" s="447"/>
      <c r="MR713" s="447"/>
      <c r="MS713" s="447"/>
      <c r="MT713" s="447"/>
      <c r="MU713" s="447"/>
      <c r="MV713" s="447"/>
      <c r="MW713" s="447"/>
      <c r="MX713" s="447"/>
      <c r="MY713" s="447"/>
      <c r="MZ713" s="447"/>
      <c r="NA713" s="447"/>
      <c r="NB713" s="447"/>
      <c r="NC713" s="447"/>
      <c r="ND713" s="447"/>
      <c r="NE713" s="447"/>
      <c r="NF713" s="447"/>
      <c r="NG713" s="447"/>
      <c r="NH713" s="447"/>
      <c r="NI713" s="447"/>
      <c r="NJ713" s="447"/>
      <c r="NK713" s="447"/>
      <c r="NL713" s="447"/>
      <c r="NM713" s="447"/>
      <c r="NN713" s="447"/>
      <c r="NO713" s="447"/>
      <c r="NP713" s="447"/>
      <c r="NQ713" s="447"/>
      <c r="NR713" s="447"/>
      <c r="NS713" s="447"/>
      <c r="NT713" s="447"/>
      <c r="NU713" s="447"/>
      <c r="NV713" s="447"/>
      <c r="NW713" s="447"/>
      <c r="NX713" s="447"/>
      <c r="NY713" s="447"/>
      <c r="NZ713" s="447"/>
      <c r="OA713" s="447"/>
      <c r="OB713" s="447"/>
      <c r="OC713" s="447"/>
      <c r="OD713" s="447"/>
      <c r="OE713" s="447"/>
      <c r="OF713" s="447"/>
      <c r="OG713" s="447"/>
      <c r="OH713" s="447"/>
      <c r="OI713" s="447"/>
      <c r="OJ713" s="447"/>
      <c r="OK713" s="447"/>
      <c r="OL713" s="447"/>
      <c r="OM713" s="447"/>
      <c r="ON713" s="447"/>
      <c r="OO713" s="447"/>
      <c r="OP713" s="447"/>
      <c r="OQ713" s="447"/>
      <c r="OR713" s="447"/>
      <c r="OS713" s="447"/>
      <c r="OT713" s="447"/>
      <c r="OU713" s="447"/>
      <c r="OV713" s="447"/>
      <c r="OW713" s="447"/>
      <c r="OX713" s="447"/>
      <c r="OY713" s="447"/>
      <c r="OZ713" s="447"/>
      <c r="PA713" s="447"/>
      <c r="PB713" s="447"/>
      <c r="PC713" s="447"/>
      <c r="PD713" s="447"/>
      <c r="PE713" s="447"/>
      <c r="PF713" s="447"/>
      <c r="PG713" s="447"/>
      <c r="PH713" s="447"/>
      <c r="PI713" s="447"/>
      <c r="PJ713" s="447"/>
      <c r="PK713" s="447"/>
      <c r="PL713" s="447"/>
      <c r="PM713" s="447"/>
      <c r="PN713" s="447"/>
      <c r="PO713" s="447"/>
      <c r="PP713" s="447"/>
      <c r="PQ713" s="447"/>
      <c r="PR713" s="447"/>
      <c r="PS713" s="447"/>
      <c r="PT713" s="447"/>
      <c r="PU713" s="447"/>
      <c r="PV713" s="447"/>
      <c r="PW713" s="447"/>
      <c r="PX713" s="447"/>
      <c r="PY713" s="447"/>
      <c r="PZ713" s="447"/>
      <c r="QA713" s="447"/>
      <c r="QB713" s="447"/>
      <c r="QC713" s="447"/>
      <c r="QD713" s="447"/>
      <c r="QE713" s="447"/>
      <c r="QF713" s="447"/>
      <c r="QG713" s="447"/>
      <c r="QH713" s="447"/>
      <c r="QI713" s="447"/>
      <c r="QJ713" s="447"/>
      <c r="QK713" s="447"/>
      <c r="QL713" s="447"/>
      <c r="QM713" s="447"/>
      <c r="QN713" s="447"/>
      <c r="QO713" s="447"/>
      <c r="QP713" s="447"/>
      <c r="QQ713" s="447"/>
      <c r="QR713" s="447"/>
      <c r="QS713" s="447"/>
      <c r="QT713" s="447"/>
      <c r="QU713" s="447"/>
      <c r="QV713" s="447"/>
      <c r="QW713" s="447"/>
      <c r="QX713" s="447"/>
      <c r="QY713" s="447"/>
      <c r="QZ713" s="447"/>
      <c r="RA713" s="447"/>
      <c r="RB713" s="447"/>
      <c r="RC713" s="447"/>
      <c r="RD713" s="447"/>
      <c r="RE713" s="447"/>
      <c r="RF713" s="447"/>
      <c r="RG713" s="447"/>
      <c r="RH713" s="447"/>
      <c r="RI713" s="447"/>
      <c r="RJ713" s="447"/>
      <c r="RK713" s="447"/>
      <c r="RL713" s="447"/>
      <c r="RM713" s="447"/>
      <c r="RN713" s="447"/>
      <c r="RO713" s="447"/>
      <c r="RP713" s="447"/>
      <c r="RQ713" s="447"/>
      <c r="RR713" s="447"/>
      <c r="RS713" s="447"/>
      <c r="RT713" s="447"/>
      <c r="RU713" s="447"/>
      <c r="RV713" s="447"/>
      <c r="RW713" s="447"/>
      <c r="RX713" s="447"/>
      <c r="RY713" s="447"/>
      <c r="RZ713" s="447"/>
      <c r="SA713" s="447"/>
      <c r="SB713" s="447"/>
      <c r="SC713" s="447"/>
      <c r="SD713" s="447"/>
      <c r="SE713" s="447"/>
      <c r="SF713" s="447"/>
      <c r="SG713" s="447"/>
      <c r="SH713" s="447"/>
      <c r="SI713" s="447"/>
      <c r="SJ713" s="447"/>
      <c r="SK713" s="447"/>
      <c r="SL713" s="447"/>
      <c r="SM713" s="447"/>
      <c r="SN713" s="447"/>
      <c r="SO713" s="447"/>
      <c r="SP713" s="447"/>
      <c r="SQ713" s="447"/>
      <c r="SR713" s="447"/>
      <c r="SS713" s="447"/>
      <c r="ST713" s="447"/>
      <c r="SU713" s="447"/>
      <c r="SV713" s="447"/>
      <c r="SW713" s="447"/>
      <c r="SX713" s="447"/>
      <c r="SY713" s="447"/>
      <c r="SZ713" s="447"/>
      <c r="TA713" s="447"/>
      <c r="TB713" s="447"/>
      <c r="TC713" s="447"/>
      <c r="TD713" s="447"/>
      <c r="TE713" s="447"/>
      <c r="TF713" s="447"/>
      <c r="TG713" s="447"/>
      <c r="TH713" s="447"/>
      <c r="TI713" s="447"/>
      <c r="TJ713" s="447"/>
      <c r="TK713" s="447"/>
      <c r="TL713" s="447"/>
      <c r="TM713" s="447"/>
      <c r="TN713" s="447"/>
      <c r="TO713" s="447"/>
      <c r="TP713" s="447"/>
      <c r="TQ713" s="447"/>
      <c r="TR713" s="447"/>
      <c r="TS713" s="447"/>
      <c r="TT713" s="447"/>
      <c r="TU713" s="447"/>
      <c r="TV713" s="447"/>
      <c r="TW713" s="447"/>
      <c r="TX713" s="447"/>
      <c r="TY713" s="447"/>
      <c r="TZ713" s="447"/>
      <c r="UA713" s="447"/>
      <c r="UB713" s="447"/>
      <c r="UC713" s="447"/>
      <c r="UD713" s="447"/>
      <c r="UE713" s="447"/>
      <c r="UF713" s="447"/>
      <c r="UG713" s="447"/>
      <c r="UH713" s="447"/>
      <c r="UI713" s="447"/>
      <c r="UJ713" s="447"/>
      <c r="UK713" s="447"/>
      <c r="UL713" s="447"/>
      <c r="UM713" s="447"/>
      <c r="UN713" s="447"/>
      <c r="UO713" s="447"/>
      <c r="UP713" s="447"/>
      <c r="UQ713" s="447"/>
      <c r="UR713" s="447"/>
      <c r="US713" s="447"/>
      <c r="UT713" s="447"/>
      <c r="UU713" s="447"/>
      <c r="UV713" s="447"/>
      <c r="UW713" s="447"/>
      <c r="UX713" s="447"/>
      <c r="UY713" s="447"/>
      <c r="UZ713" s="447"/>
      <c r="VA713" s="447"/>
      <c r="VB713" s="447"/>
      <c r="VC713" s="447"/>
      <c r="VD713" s="447"/>
      <c r="VE713" s="447"/>
      <c r="VF713" s="447"/>
      <c r="VG713" s="447"/>
      <c r="VH713" s="447"/>
      <c r="VI713" s="447"/>
      <c r="VJ713" s="447"/>
      <c r="VK713" s="447"/>
      <c r="VL713" s="447"/>
      <c r="VM713" s="447"/>
      <c r="VN713" s="447"/>
      <c r="VO713" s="447"/>
      <c r="VP713" s="447"/>
      <c r="VQ713" s="447"/>
      <c r="VR713" s="447"/>
      <c r="VS713" s="447"/>
      <c r="VT713" s="447"/>
      <c r="VU713" s="447"/>
      <c r="VV713" s="447"/>
      <c r="VW713" s="447"/>
      <c r="VX713" s="447"/>
      <c r="VY713" s="447"/>
      <c r="VZ713" s="447"/>
      <c r="WA713" s="447"/>
      <c r="WB713" s="447"/>
      <c r="WC713" s="447"/>
      <c r="WD713" s="447"/>
      <c r="WE713" s="447"/>
      <c r="WF713" s="447"/>
      <c r="WG713" s="447"/>
      <c r="WH713" s="447"/>
      <c r="WI713" s="447"/>
      <c r="WJ713" s="447"/>
      <c r="WK713" s="447"/>
      <c r="WL713" s="447"/>
      <c r="WM713" s="447"/>
      <c r="WN713" s="447"/>
      <c r="WO713" s="447"/>
      <c r="WP713" s="447"/>
      <c r="WQ713" s="447"/>
      <c r="WR713" s="447"/>
      <c r="WS713" s="447"/>
      <c r="WT713" s="447"/>
      <c r="WU713" s="447"/>
      <c r="WV713" s="447"/>
      <c r="WW713" s="447"/>
      <c r="WX713" s="447"/>
      <c r="WY713" s="447"/>
      <c r="WZ713" s="447"/>
      <c r="XA713" s="447"/>
      <c r="XB713" s="447"/>
      <c r="XC713" s="447"/>
      <c r="XD713" s="447"/>
      <c r="XE713" s="447"/>
      <c r="XF713" s="447"/>
      <c r="XG713" s="447"/>
      <c r="XH713" s="447"/>
      <c r="XI713" s="447"/>
      <c r="XJ713" s="447"/>
      <c r="XK713" s="447"/>
      <c r="XL713" s="447"/>
      <c r="XM713" s="447"/>
      <c r="XN713" s="447"/>
      <c r="XO713" s="447"/>
      <c r="XP713" s="447"/>
      <c r="XQ713" s="447"/>
      <c r="XR713" s="447"/>
      <c r="XS713" s="447"/>
      <c r="XT713" s="447"/>
      <c r="XU713" s="447"/>
      <c r="XV713" s="447"/>
      <c r="XW713" s="447"/>
      <c r="XX713" s="447"/>
      <c r="XY713" s="447"/>
      <c r="XZ713" s="447"/>
      <c r="YA713" s="447"/>
      <c r="YB713" s="447"/>
      <c r="YC713" s="447"/>
      <c r="YD713" s="447"/>
      <c r="YE713" s="447"/>
      <c r="YF713" s="447"/>
      <c r="YG713" s="447"/>
      <c r="YH713" s="447"/>
      <c r="YI713" s="447"/>
      <c r="YJ713" s="447"/>
      <c r="YK713" s="447"/>
      <c r="YL713" s="447"/>
      <c r="YM713" s="447"/>
      <c r="YN713" s="447"/>
      <c r="YO713" s="447"/>
      <c r="YP713" s="447"/>
      <c r="YQ713" s="447"/>
      <c r="YR713" s="447"/>
      <c r="YS713" s="447"/>
      <c r="YT713" s="447"/>
      <c r="YU713" s="447"/>
      <c r="YV713" s="447"/>
      <c r="YW713" s="447"/>
      <c r="YX713" s="447"/>
      <c r="YY713" s="447"/>
      <c r="YZ713" s="447"/>
      <c r="ZA713" s="447"/>
      <c r="ZB713" s="447"/>
      <c r="ZC713" s="447"/>
      <c r="ZD713" s="447"/>
      <c r="ZE713" s="447"/>
      <c r="ZF713" s="447"/>
      <c r="ZG713" s="447"/>
      <c r="ZH713" s="447"/>
      <c r="ZI713" s="447"/>
      <c r="ZJ713" s="447"/>
      <c r="ZK713" s="447"/>
      <c r="ZL713" s="447"/>
      <c r="ZM713" s="447"/>
      <c r="ZN713" s="447"/>
      <c r="ZO713" s="447"/>
      <c r="ZP713" s="447"/>
      <c r="ZQ713" s="447"/>
      <c r="ZR713" s="447"/>
      <c r="ZS713" s="447"/>
      <c r="ZT713" s="447"/>
      <c r="ZU713" s="447"/>
      <c r="ZV713" s="447"/>
      <c r="ZW713" s="447"/>
      <c r="ZX713" s="447"/>
      <c r="ZY713" s="447"/>
      <c r="ZZ713" s="447"/>
      <c r="AAA713" s="447"/>
      <c r="AAB713" s="447"/>
      <c r="AAC713" s="447"/>
      <c r="AAD713" s="447"/>
      <c r="AAE713" s="447"/>
      <c r="AAF713" s="447"/>
      <c r="AAG713" s="447"/>
      <c r="AAH713" s="447"/>
      <c r="AAI713" s="447"/>
      <c r="AAJ713" s="447"/>
      <c r="AAK713" s="447"/>
      <c r="AAL713" s="447"/>
      <c r="AAM713" s="447"/>
      <c r="AAN713" s="447"/>
      <c r="AAO713" s="447"/>
      <c r="AAP713" s="447"/>
      <c r="AAQ713" s="447"/>
      <c r="AAR713" s="447"/>
      <c r="AAS713" s="447"/>
      <c r="AAT713" s="447"/>
      <c r="AAU713" s="447"/>
      <c r="AAV713" s="447"/>
      <c r="AAW713" s="447"/>
      <c r="AAX713" s="447"/>
      <c r="AAY713" s="447"/>
      <c r="AAZ713" s="447"/>
      <c r="ABA713" s="447"/>
      <c r="ABB713" s="447"/>
      <c r="ABC713" s="447"/>
      <c r="ABD713" s="447"/>
      <c r="ABE713" s="447"/>
      <c r="ABF713" s="447"/>
      <c r="ABG713" s="447"/>
      <c r="ABH713" s="447"/>
      <c r="ABI713" s="447"/>
      <c r="ABJ713" s="447"/>
      <c r="ABK713" s="447"/>
      <c r="ABL713" s="447"/>
      <c r="ABM713" s="447"/>
      <c r="ABN713" s="447"/>
      <c r="ABO713" s="447"/>
      <c r="ABP713" s="447"/>
      <c r="ABQ713" s="447"/>
      <c r="ABR713" s="447"/>
      <c r="ABS713" s="447"/>
      <c r="ABT713" s="447"/>
      <c r="ABU713" s="447"/>
      <c r="ABV713" s="447"/>
      <c r="ABW713" s="447"/>
      <c r="ABX713" s="447"/>
      <c r="ABY713" s="447"/>
      <c r="ABZ713" s="447"/>
      <c r="ACA713" s="447"/>
      <c r="ACB713" s="447"/>
      <c r="ACC713" s="447"/>
      <c r="ACD713" s="447"/>
      <c r="ACE713" s="447"/>
      <c r="ACF713" s="447"/>
      <c r="ACG713" s="447"/>
      <c r="ACH713" s="447"/>
      <c r="ACI713" s="447"/>
      <c r="ACJ713" s="447"/>
      <c r="ACK713" s="447"/>
      <c r="ACL713" s="447"/>
      <c r="ACM713" s="447"/>
      <c r="ACN713" s="447"/>
      <c r="ACO713" s="447"/>
      <c r="ACP713" s="447"/>
      <c r="ACQ713" s="447"/>
      <c r="ACR713" s="447"/>
      <c r="ACS713" s="447"/>
      <c r="ACT713" s="447"/>
      <c r="ACU713" s="447"/>
      <c r="ACV713" s="447"/>
      <c r="ACW713" s="447"/>
      <c r="ACX713" s="447"/>
      <c r="ACY713" s="447"/>
      <c r="ACZ713" s="447"/>
      <c r="ADA713" s="447"/>
      <c r="ADB713" s="447"/>
      <c r="ADC713" s="447"/>
      <c r="ADD713" s="447"/>
      <c r="ADE713" s="447"/>
      <c r="ADF713" s="447"/>
      <c r="ADG713" s="447"/>
      <c r="ADH713" s="447"/>
      <c r="ADI713" s="447"/>
      <c r="ADJ713" s="447"/>
      <c r="ADK713" s="447"/>
      <c r="ADL713" s="447"/>
      <c r="ADM713" s="447"/>
      <c r="ADN713" s="447"/>
      <c r="ADO713" s="447"/>
      <c r="ADP713" s="447"/>
      <c r="ADQ713" s="447"/>
      <c r="ADR713" s="447"/>
      <c r="ADS713" s="447"/>
      <c r="ADT713" s="447"/>
      <c r="ADU713" s="447"/>
      <c r="ADV713" s="447"/>
      <c r="ADW713" s="447"/>
      <c r="ADX713" s="447"/>
      <c r="ADY713" s="447"/>
      <c r="ADZ713" s="447"/>
      <c r="AEA713" s="447"/>
      <c r="AEB713" s="447"/>
      <c r="AEC713" s="447"/>
      <c r="AED713" s="447"/>
      <c r="AEE713" s="447"/>
      <c r="AEF713" s="447"/>
      <c r="AEG713" s="447"/>
      <c r="AEH713" s="447"/>
      <c r="AEI713" s="447"/>
      <c r="AEJ713" s="447"/>
      <c r="AEK713" s="447"/>
      <c r="AEL713" s="447"/>
      <c r="AEM713" s="447"/>
      <c r="AEN713" s="447"/>
      <c r="AEO713" s="447"/>
      <c r="AEP713" s="447"/>
      <c r="AEQ713" s="447"/>
      <c r="AER713" s="447"/>
      <c r="AES713" s="447"/>
      <c r="AET713" s="447"/>
      <c r="AEU713" s="447"/>
      <c r="AEV713" s="447"/>
      <c r="AEW713" s="447"/>
      <c r="AEX713" s="447"/>
      <c r="AEY713" s="447"/>
      <c r="AEZ713" s="447"/>
      <c r="AFA713" s="447"/>
      <c r="AFB713" s="447"/>
      <c r="AFC713" s="447"/>
      <c r="AFD713" s="447"/>
      <c r="AFE713" s="447"/>
      <c r="AFF713" s="447"/>
      <c r="AFG713" s="447"/>
      <c r="AFH713" s="447"/>
      <c r="AFI713" s="447"/>
      <c r="AFJ713" s="447"/>
      <c r="AFK713" s="447"/>
      <c r="AFL713" s="447"/>
      <c r="AFM713" s="447"/>
      <c r="AFN713" s="447"/>
      <c r="AFO713" s="447"/>
      <c r="AFP713" s="447"/>
      <c r="AFQ713" s="447"/>
      <c r="AFR713" s="447"/>
      <c r="AFS713" s="447"/>
      <c r="AFT713" s="447"/>
      <c r="AFU713" s="447"/>
      <c r="AFV713" s="447"/>
      <c r="AFW713" s="447"/>
      <c r="AFX713" s="447"/>
      <c r="AFY713" s="447"/>
      <c r="AFZ713" s="447"/>
      <c r="AGA713" s="447"/>
      <c r="AGB713" s="447"/>
      <c r="AGC713" s="447"/>
      <c r="AGD713" s="447"/>
      <c r="AGE713" s="447"/>
      <c r="AGF713" s="447"/>
      <c r="AGG713" s="447"/>
      <c r="AGH713" s="447"/>
      <c r="AGI713" s="447"/>
      <c r="AGJ713" s="447"/>
      <c r="AGK713" s="447"/>
      <c r="AGL713" s="447"/>
      <c r="AGM713" s="447"/>
      <c r="AGN713" s="447"/>
      <c r="AGO713" s="447"/>
      <c r="AGP713" s="447"/>
      <c r="AGQ713" s="447"/>
      <c r="AGR713" s="447"/>
      <c r="AGS713" s="447"/>
      <c r="AGT713" s="447"/>
      <c r="AGU713" s="447"/>
      <c r="AGV713" s="447"/>
      <c r="AGW713" s="447"/>
      <c r="AGX713" s="447"/>
      <c r="AGY713" s="447"/>
      <c r="AGZ713" s="447"/>
      <c r="AHA713" s="447"/>
      <c r="AHB713" s="447"/>
      <c r="AHC713" s="447"/>
      <c r="AHD713" s="447"/>
      <c r="AHE713" s="447"/>
      <c r="AHF713" s="447"/>
      <c r="AHG713" s="447"/>
      <c r="AHH713" s="447"/>
      <c r="AHI713" s="447"/>
      <c r="AHJ713" s="447"/>
      <c r="AHK713" s="447"/>
      <c r="AHL713" s="447"/>
      <c r="AHM713" s="447"/>
      <c r="AHN713" s="447"/>
      <c r="AHO713" s="447"/>
      <c r="AHP713" s="447"/>
      <c r="AHQ713" s="447"/>
      <c r="AHR713" s="447"/>
      <c r="AHS713" s="447"/>
      <c r="AHT713" s="447"/>
      <c r="AHU713" s="447"/>
      <c r="AHV713" s="447"/>
      <c r="AHW713" s="447"/>
      <c r="AHX713" s="447"/>
      <c r="AHY713" s="447"/>
      <c r="AHZ713" s="447"/>
      <c r="AIA713" s="447"/>
      <c r="AIB713" s="447"/>
      <c r="AIC713" s="447"/>
      <c r="AID713" s="447"/>
      <c r="AIE713" s="447"/>
      <c r="AIF713" s="447"/>
      <c r="AIG713" s="447"/>
      <c r="AIH713" s="447"/>
      <c r="AII713" s="447"/>
      <c r="AIJ713" s="447"/>
      <c r="AIK713" s="447"/>
      <c r="AIL713" s="447"/>
      <c r="AIM713" s="447"/>
      <c r="AIN713" s="447"/>
      <c r="AIO713" s="447"/>
      <c r="AIP713" s="447"/>
      <c r="AIQ713" s="447"/>
      <c r="AIR713" s="447"/>
      <c r="AIS713" s="447"/>
      <c r="AIT713" s="447"/>
      <c r="AIU713" s="447"/>
      <c r="AIV713" s="447"/>
      <c r="AIW713" s="447"/>
      <c r="AIX713" s="447"/>
      <c r="AIY713" s="447"/>
      <c r="AIZ713" s="447"/>
      <c r="AJA713" s="447"/>
      <c r="AJB713" s="447"/>
      <c r="AJC713" s="447"/>
      <c r="AJD713" s="447"/>
      <c r="AJE713" s="447"/>
      <c r="AJF713" s="447"/>
      <c r="AJG713" s="447"/>
      <c r="AJH713" s="447"/>
      <c r="AJI713" s="447"/>
      <c r="AJJ713" s="447"/>
      <c r="AJK713" s="447"/>
      <c r="AJL713" s="447"/>
      <c r="AJM713" s="447"/>
      <c r="AJN713" s="447"/>
      <c r="AJO713" s="447"/>
      <c r="AJP713" s="447"/>
      <c r="AJQ713" s="447"/>
      <c r="AJR713" s="447"/>
      <c r="AJS713" s="447"/>
      <c r="AJT713" s="447"/>
      <c r="AJU713" s="447"/>
      <c r="AJV713" s="447"/>
      <c r="AJW713" s="447"/>
      <c r="AJX713" s="447"/>
      <c r="AJY713" s="447"/>
      <c r="AJZ713" s="447"/>
      <c r="AKA713" s="447"/>
      <c r="AKB713" s="447"/>
      <c r="AKC713" s="447"/>
      <c r="AKD713" s="447"/>
      <c r="AKE713" s="447"/>
      <c r="AKF713" s="447"/>
      <c r="AKG713" s="447"/>
      <c r="AKH713" s="447"/>
      <c r="AKI713" s="447"/>
      <c r="AKJ713" s="447"/>
      <c r="AKK713" s="447"/>
      <c r="AKL713" s="447"/>
      <c r="AKM713" s="447"/>
      <c r="AKN713" s="447"/>
      <c r="AKO713" s="447"/>
      <c r="AKP713" s="447"/>
      <c r="AKQ713" s="447"/>
      <c r="AKR713" s="447"/>
      <c r="AKS713" s="447"/>
      <c r="AKT713" s="447"/>
      <c r="AKU713" s="447"/>
      <c r="AKV713" s="447"/>
      <c r="AKW713" s="447"/>
      <c r="AKX713" s="447"/>
      <c r="AKY713" s="447"/>
      <c r="AKZ713" s="447"/>
      <c r="ALA713" s="447"/>
      <c r="ALB713" s="447"/>
      <c r="ALC713" s="447"/>
      <c r="ALD713" s="447"/>
      <c r="ALE713" s="447"/>
      <c r="ALF713" s="447"/>
      <c r="ALG713" s="447"/>
      <c r="ALH713" s="447"/>
      <c r="ALI713" s="447"/>
      <c r="ALJ713" s="447"/>
      <c r="ALK713" s="447"/>
      <c r="ALL713" s="447"/>
      <c r="ALM713" s="447"/>
      <c r="ALN713" s="447"/>
      <c r="ALO713" s="447"/>
      <c r="ALP713" s="447"/>
      <c r="ALQ713" s="447"/>
      <c r="ALR713" s="447"/>
      <c r="ALS713" s="447"/>
      <c r="ALT713" s="447"/>
      <c r="ALU713" s="447"/>
      <c r="ALV713" s="447"/>
      <c r="ALW713" s="447"/>
      <c r="ALX713" s="447"/>
      <c r="ALY713" s="447"/>
      <c r="ALZ713" s="447"/>
      <c r="AMA713" s="447"/>
      <c r="AMB713" s="447"/>
      <c r="AMC713" s="447"/>
      <c r="AMD713" s="447"/>
      <c r="AME713" s="447"/>
      <c r="AMF713" s="447"/>
      <c r="AMG713" s="447"/>
      <c r="AMH713" s="447"/>
      <c r="AMI713" s="447"/>
      <c r="AMJ713" s="447"/>
      <c r="AMK713" s="447"/>
      <c r="AML713" s="447"/>
      <c r="AMM713" s="447"/>
      <c r="AMN713" s="447"/>
      <c r="AMO713" s="447"/>
      <c r="AMP713" s="447"/>
      <c r="AMQ713" s="447"/>
      <c r="AMR713" s="447"/>
      <c r="AMS713" s="447"/>
      <c r="AMT713" s="447"/>
      <c r="AMU713" s="447"/>
      <c r="AMV713" s="447"/>
      <c r="AMW713" s="447"/>
      <c r="AMX713" s="447"/>
      <c r="AMY713" s="447"/>
      <c r="AMZ713" s="447"/>
      <c r="ANA713" s="447"/>
      <c r="ANB713" s="447"/>
      <c r="ANC713" s="447"/>
      <c r="AND713" s="447"/>
      <c r="ANE713" s="447"/>
      <c r="ANF713" s="447"/>
      <c r="ANG713" s="447"/>
      <c r="ANH713" s="447"/>
      <c r="ANI713" s="447"/>
      <c r="ANJ713" s="447"/>
      <c r="ANK713" s="447"/>
      <c r="ANL713" s="447"/>
      <c r="ANM713" s="447"/>
      <c r="ANN713" s="447"/>
      <c r="ANO713" s="447"/>
      <c r="ANP713" s="447"/>
      <c r="ANQ713" s="447"/>
      <c r="ANR713" s="447"/>
      <c r="ANS713" s="447"/>
      <c r="ANT713" s="447"/>
      <c r="ANU713" s="447"/>
      <c r="ANV713" s="447"/>
      <c r="ANW713" s="447"/>
      <c r="ANX713" s="447"/>
      <c r="ANY713" s="447"/>
      <c r="ANZ713" s="447"/>
      <c r="AOA713" s="447"/>
      <c r="AOB713" s="447"/>
      <c r="AOC713" s="447"/>
      <c r="AOD713" s="447"/>
      <c r="AOE713" s="447"/>
      <c r="AOF713" s="447"/>
      <c r="AOG713" s="447"/>
      <c r="AOH713" s="447"/>
      <c r="AOI713" s="447"/>
      <c r="AOJ713" s="447"/>
      <c r="AOK713" s="447"/>
      <c r="AOL713" s="447"/>
      <c r="AOM713" s="447"/>
      <c r="AON713" s="447"/>
      <c r="AOO713" s="447"/>
      <c r="AOP713" s="447"/>
      <c r="AOQ713" s="447"/>
      <c r="AOR713" s="447"/>
      <c r="AOS713" s="447"/>
      <c r="AOT713" s="447"/>
      <c r="AOU713" s="447"/>
      <c r="AOV713" s="447"/>
      <c r="AOW713" s="447"/>
      <c r="AOX713" s="447"/>
      <c r="AOY713" s="447"/>
      <c r="AOZ713" s="447"/>
      <c r="APA713" s="447"/>
      <c r="APB713" s="447"/>
      <c r="APC713" s="447"/>
      <c r="APD713" s="447"/>
      <c r="APE713" s="447"/>
      <c r="APF713" s="447"/>
      <c r="APG713" s="447"/>
      <c r="APH713" s="447"/>
      <c r="API713" s="447"/>
      <c r="APJ713" s="447"/>
      <c r="APK713" s="447"/>
      <c r="APL713" s="447"/>
      <c r="APM713" s="447"/>
      <c r="APN713" s="447"/>
      <c r="APO713" s="447"/>
      <c r="APP713" s="447"/>
      <c r="APQ713" s="447"/>
      <c r="APR713" s="447"/>
      <c r="APS713" s="447"/>
      <c r="APT713" s="447"/>
      <c r="APU713" s="447"/>
      <c r="APV713" s="447"/>
      <c r="APW713" s="447"/>
      <c r="APX713" s="447"/>
      <c r="APY713" s="447"/>
      <c r="APZ713" s="447"/>
      <c r="AQA713" s="447"/>
      <c r="AQB713" s="447"/>
      <c r="AQC713" s="447"/>
      <c r="AQD713" s="447"/>
      <c r="AQE713" s="447"/>
      <c r="AQF713" s="447"/>
      <c r="AQG713" s="447"/>
      <c r="AQH713" s="447"/>
      <c r="AQI713" s="447"/>
      <c r="AQJ713" s="447"/>
      <c r="AQK713" s="447"/>
      <c r="AQL713" s="447"/>
      <c r="AQM713" s="447"/>
      <c r="AQN713" s="447"/>
      <c r="AQO713" s="447"/>
      <c r="AQP713" s="447"/>
      <c r="AQQ713" s="447"/>
      <c r="AQR713" s="447"/>
      <c r="AQS713" s="447"/>
      <c r="AQT713" s="447"/>
      <c r="AQU713" s="447"/>
      <c r="AQV713" s="447"/>
      <c r="AQW713" s="447"/>
      <c r="AQX713" s="447"/>
      <c r="AQY713" s="447"/>
      <c r="AQZ713" s="447"/>
      <c r="ARA713" s="447"/>
      <c r="ARB713" s="447"/>
      <c r="ARC713" s="447"/>
      <c r="ARD713" s="447"/>
      <c r="ARE713" s="447"/>
      <c r="ARF713" s="447"/>
      <c r="ARG713" s="447"/>
      <c r="ARH713" s="447"/>
      <c r="ARI713" s="447"/>
      <c r="ARJ713" s="447"/>
      <c r="ARK713" s="447"/>
      <c r="ARL713" s="447"/>
      <c r="ARM713" s="447"/>
      <c r="ARN713" s="447"/>
      <c r="ARO713" s="447"/>
      <c r="ARP713" s="447"/>
      <c r="ARQ713" s="447"/>
      <c r="ARR713" s="447"/>
      <c r="ARS713" s="447"/>
      <c r="ART713" s="447"/>
      <c r="ARU713" s="447"/>
      <c r="ARV713" s="447"/>
      <c r="ARW713" s="447"/>
      <c r="ARX713" s="447"/>
      <c r="ARY713" s="447"/>
      <c r="ARZ713" s="447"/>
      <c r="ASA713" s="447"/>
      <c r="ASB713" s="447"/>
      <c r="ASC713" s="447"/>
      <c r="ASD713" s="447"/>
      <c r="ASE713" s="447"/>
      <c r="ASF713" s="447"/>
      <c r="ASG713" s="447"/>
      <c r="ASH713" s="447"/>
      <c r="ASI713" s="447"/>
      <c r="ASJ713" s="447"/>
      <c r="ASK713" s="447"/>
      <c r="ASL713" s="447"/>
      <c r="ASM713" s="447"/>
      <c r="ASN713" s="447"/>
      <c r="ASO713" s="447"/>
      <c r="ASP713" s="447"/>
      <c r="ASQ713" s="447"/>
      <c r="ASR713" s="447"/>
      <c r="ASS713" s="447"/>
      <c r="AST713" s="447"/>
      <c r="ASU713" s="447"/>
      <c r="ASV713" s="447"/>
      <c r="ASW713" s="447"/>
      <c r="ASX713" s="447"/>
      <c r="ASY713" s="447"/>
      <c r="ASZ713" s="447"/>
      <c r="ATA713" s="447"/>
      <c r="ATB713" s="447"/>
      <c r="ATC713" s="447"/>
      <c r="ATD713" s="447"/>
      <c r="ATE713" s="447"/>
      <c r="ATF713" s="447"/>
      <c r="ATG713" s="447"/>
      <c r="ATH713" s="447"/>
      <c r="ATI713" s="447"/>
      <c r="ATJ713" s="447"/>
      <c r="ATK713" s="447"/>
      <c r="ATL713" s="447"/>
      <c r="ATM713" s="447"/>
      <c r="ATN713" s="447"/>
      <c r="ATO713" s="447"/>
      <c r="ATP713" s="447"/>
      <c r="ATQ713" s="447"/>
      <c r="ATR713" s="447"/>
      <c r="ATS713" s="447"/>
      <c r="ATT713" s="447"/>
      <c r="ATU713" s="447"/>
      <c r="ATV713" s="447"/>
      <c r="ATW713" s="447"/>
      <c r="ATX713" s="447"/>
      <c r="ATY713" s="447"/>
      <c r="ATZ713" s="447"/>
      <c r="AUA713" s="447"/>
      <c r="AUB713" s="447"/>
      <c r="AUC713" s="447"/>
      <c r="AUD713" s="447"/>
      <c r="AUE713" s="447"/>
      <c r="AUF713" s="447"/>
      <c r="AUG713" s="447"/>
      <c r="AUH713" s="447"/>
      <c r="AUI713" s="447"/>
      <c r="AUJ713" s="447"/>
      <c r="AUK713" s="447"/>
      <c r="AUL713" s="447"/>
      <c r="AUM713" s="447"/>
      <c r="AUN713" s="447"/>
      <c r="AUO713" s="447"/>
      <c r="AUP713" s="447"/>
      <c r="AUQ713" s="447"/>
      <c r="AUR713" s="447"/>
      <c r="AUS713" s="447"/>
      <c r="AUT713" s="447"/>
      <c r="AUU713" s="447"/>
      <c r="AUV713" s="447"/>
      <c r="AUW713" s="447"/>
      <c r="AUX713" s="447"/>
      <c r="AUY713" s="447"/>
      <c r="AUZ713" s="447"/>
      <c r="AVA713" s="447"/>
      <c r="AVB713" s="447"/>
      <c r="AVC713" s="447"/>
      <c r="AVD713" s="447"/>
      <c r="AVE713" s="447"/>
      <c r="AVF713" s="447"/>
      <c r="AVG713" s="447"/>
      <c r="AVH713" s="447"/>
      <c r="AVI713" s="447"/>
      <c r="AVJ713" s="447"/>
      <c r="AVK713" s="447"/>
      <c r="AVL713" s="447"/>
      <c r="AVM713" s="447"/>
      <c r="AVN713" s="447"/>
      <c r="AVO713" s="447"/>
      <c r="AVP713" s="447"/>
      <c r="AVQ713" s="447"/>
      <c r="AVR713" s="447"/>
      <c r="AVS713" s="447"/>
      <c r="AVT713" s="447"/>
      <c r="AVU713" s="447"/>
      <c r="AVV713" s="447"/>
      <c r="AVW713" s="447"/>
      <c r="AVX713" s="447"/>
      <c r="AVY713" s="447"/>
      <c r="AVZ713" s="447"/>
      <c r="AWA713" s="447"/>
      <c r="AWB713" s="447"/>
      <c r="AWC713" s="447"/>
      <c r="AWD713" s="447"/>
      <c r="AWE713" s="447"/>
      <c r="AWF713" s="447"/>
      <c r="AWG713" s="447"/>
      <c r="AWH713" s="447"/>
      <c r="AWI713" s="447"/>
      <c r="AWJ713" s="447"/>
      <c r="AWK713" s="447"/>
      <c r="AWL713" s="447"/>
      <c r="AWM713" s="447"/>
      <c r="AWN713" s="447"/>
      <c r="AWO713" s="447"/>
      <c r="AWP713" s="447"/>
      <c r="AWQ713" s="447"/>
      <c r="AWR713" s="447"/>
      <c r="AWS713" s="447"/>
      <c r="AWT713" s="447"/>
      <c r="AWU713" s="447"/>
      <c r="AWV713" s="447"/>
      <c r="AWW713" s="447"/>
      <c r="AWX713" s="447"/>
      <c r="AWY713" s="447"/>
      <c r="AWZ713" s="447"/>
      <c r="AXA713" s="447"/>
      <c r="AXB713" s="447"/>
      <c r="AXC713" s="447"/>
      <c r="AXD713" s="447"/>
      <c r="AXE713" s="447"/>
      <c r="AXF713" s="447"/>
      <c r="AXG713" s="447"/>
      <c r="AXH713" s="447"/>
      <c r="AXI713" s="447"/>
      <c r="AXJ713" s="447"/>
      <c r="AXK713" s="447"/>
      <c r="AXL713" s="447"/>
      <c r="AXM713" s="447"/>
      <c r="AXN713" s="447"/>
      <c r="AXO713" s="447"/>
      <c r="AXP713" s="447"/>
      <c r="AXQ713" s="447"/>
      <c r="AXR713" s="447"/>
      <c r="AXS713" s="447"/>
      <c r="AXT713" s="447"/>
      <c r="AXU713" s="447"/>
      <c r="AXV713" s="447"/>
      <c r="AXW713" s="447"/>
      <c r="AXX713" s="447"/>
      <c r="AXY713" s="447"/>
      <c r="AXZ713" s="447"/>
      <c r="AYA713" s="447"/>
      <c r="AYB713" s="447"/>
      <c r="AYC713" s="447"/>
      <c r="AYD713" s="447"/>
      <c r="AYE713" s="447"/>
      <c r="AYF713" s="447"/>
      <c r="AYG713" s="447"/>
      <c r="AYH713" s="447"/>
      <c r="AYI713" s="447"/>
      <c r="AYJ713" s="447"/>
      <c r="AYK713" s="447"/>
      <c r="AYL713" s="447"/>
      <c r="AYM713" s="447"/>
      <c r="AYN713" s="447"/>
      <c r="AYO713" s="447"/>
      <c r="AYP713" s="447"/>
      <c r="AYQ713" s="447"/>
      <c r="AYR713" s="447"/>
      <c r="AYS713" s="447"/>
      <c r="AYT713" s="447"/>
      <c r="AYU713" s="447"/>
      <c r="AYV713" s="447"/>
      <c r="AYW713" s="447"/>
      <c r="AYX713" s="447"/>
      <c r="AYY713" s="447"/>
      <c r="AYZ713" s="447"/>
      <c r="AZA713" s="447"/>
      <c r="AZB713" s="447"/>
      <c r="AZC713" s="447"/>
      <c r="AZD713" s="447"/>
      <c r="AZE713" s="447"/>
      <c r="AZF713" s="447"/>
      <c r="AZG713" s="447"/>
      <c r="AZH713" s="447"/>
      <c r="AZI713" s="447"/>
      <c r="AZJ713" s="447"/>
      <c r="AZK713" s="447"/>
      <c r="AZL713" s="447"/>
      <c r="AZM713" s="447"/>
      <c r="AZN713" s="447"/>
      <c r="AZO713" s="447"/>
      <c r="AZP713" s="447"/>
      <c r="AZQ713" s="447"/>
      <c r="AZR713" s="447"/>
      <c r="AZS713" s="447"/>
      <c r="AZT713" s="447"/>
      <c r="AZU713" s="447"/>
      <c r="AZV713" s="447"/>
      <c r="AZW713" s="447"/>
      <c r="AZX713" s="447"/>
      <c r="AZY713" s="447"/>
      <c r="AZZ713" s="447"/>
      <c r="BAA713" s="447"/>
      <c r="BAB713" s="447"/>
      <c r="BAC713" s="447"/>
      <c r="BAD713" s="447"/>
      <c r="BAE713" s="447"/>
      <c r="BAF713" s="447"/>
      <c r="BAG713" s="447"/>
      <c r="BAH713" s="447"/>
      <c r="BAI713" s="447"/>
      <c r="BAJ713" s="447"/>
      <c r="BAK713" s="447"/>
      <c r="BAL713" s="447"/>
      <c r="BAM713" s="447"/>
      <c r="BAN713" s="447"/>
      <c r="BAO713" s="447"/>
      <c r="BAP713" s="447"/>
      <c r="BAQ713" s="447"/>
      <c r="BAR713" s="447"/>
      <c r="BAS713" s="447"/>
      <c r="BAT713" s="447"/>
      <c r="BAU713" s="447"/>
      <c r="BAV713" s="447"/>
      <c r="BAW713" s="447"/>
      <c r="BAX713" s="447"/>
      <c r="BAY713" s="447"/>
      <c r="BAZ713" s="447"/>
      <c r="BBA713" s="447"/>
      <c r="BBB713" s="447"/>
      <c r="BBC713" s="447"/>
      <c r="BBD713" s="447"/>
      <c r="BBE713" s="447"/>
      <c r="BBF713" s="447"/>
      <c r="BBG713" s="447"/>
      <c r="BBH713" s="447"/>
      <c r="BBI713" s="447"/>
      <c r="BBJ713" s="447"/>
      <c r="BBK713" s="447"/>
      <c r="BBL713" s="447"/>
      <c r="BBM713" s="447"/>
      <c r="BBN713" s="447"/>
      <c r="BBO713" s="447"/>
      <c r="BBP713" s="447"/>
      <c r="BBQ713" s="447"/>
      <c r="BBR713" s="447"/>
      <c r="BBS713" s="447"/>
      <c r="BBT713" s="447"/>
      <c r="BBU713" s="447"/>
      <c r="BBV713" s="447"/>
      <c r="BBW713" s="447"/>
      <c r="BBX713" s="447"/>
      <c r="BBY713" s="447"/>
      <c r="BBZ713" s="447"/>
      <c r="BCA713" s="447"/>
      <c r="BCB713" s="447"/>
      <c r="BCC713" s="447"/>
      <c r="BCD713" s="447"/>
      <c r="BCE713" s="447"/>
      <c r="BCF713" s="447"/>
      <c r="BCG713" s="447"/>
      <c r="BCH713" s="447"/>
      <c r="BCI713" s="447"/>
      <c r="BCJ713" s="447"/>
      <c r="BCK713" s="447"/>
      <c r="BCL713" s="447"/>
      <c r="BCM713" s="447"/>
      <c r="BCN713" s="447"/>
      <c r="BCO713" s="447"/>
      <c r="BCP713" s="447"/>
      <c r="BCQ713" s="447"/>
      <c r="BCR713" s="447"/>
      <c r="BCS713" s="447"/>
      <c r="BCT713" s="447"/>
      <c r="BCU713" s="447"/>
      <c r="BCV713" s="447"/>
      <c r="BCW713" s="447"/>
      <c r="BCX713" s="447"/>
      <c r="BCY713" s="447"/>
      <c r="BCZ713" s="447"/>
      <c r="BDA713" s="447"/>
      <c r="BDB713" s="447"/>
      <c r="BDC713" s="447"/>
      <c r="BDD713" s="447"/>
      <c r="BDE713" s="447"/>
      <c r="BDF713" s="447"/>
      <c r="BDG713" s="447"/>
      <c r="BDH713" s="447"/>
      <c r="BDI713" s="447"/>
      <c r="BDJ713" s="447"/>
      <c r="BDK713" s="447"/>
      <c r="BDL713" s="447"/>
      <c r="BDM713" s="447"/>
      <c r="BDN713" s="447"/>
      <c r="BDO713" s="447"/>
      <c r="BDP713" s="447"/>
      <c r="BDQ713" s="447"/>
      <c r="BDR713" s="447"/>
      <c r="BDS713" s="447"/>
      <c r="BDT713" s="447"/>
      <c r="BDU713" s="447"/>
      <c r="BDV713" s="447"/>
      <c r="BDW713" s="447"/>
      <c r="BDX713" s="447"/>
      <c r="BDY713" s="447"/>
      <c r="BDZ713" s="447"/>
      <c r="BEA713" s="447"/>
      <c r="BEB713" s="447"/>
      <c r="BEC713" s="447"/>
      <c r="BED713" s="447"/>
      <c r="BEE713" s="447"/>
      <c r="BEF713" s="447"/>
      <c r="BEG713" s="447"/>
      <c r="BEH713" s="447"/>
      <c r="BEI713" s="447"/>
      <c r="BEJ713" s="447"/>
      <c r="BEK713" s="447"/>
      <c r="BEL713" s="447"/>
      <c r="BEM713" s="447"/>
      <c r="BEN713" s="447"/>
      <c r="BEO713" s="447"/>
      <c r="BEP713" s="447"/>
      <c r="BEQ713" s="447"/>
      <c r="BER713" s="447"/>
      <c r="BES713" s="447"/>
      <c r="BET713" s="447"/>
      <c r="BEU713" s="447"/>
      <c r="BEV713" s="447"/>
      <c r="BEW713" s="447"/>
      <c r="BEX713" s="447"/>
      <c r="BEY713" s="447"/>
      <c r="BEZ713" s="447"/>
      <c r="BFA713" s="447"/>
      <c r="BFB713" s="447"/>
      <c r="BFC713" s="447"/>
      <c r="BFD713" s="447"/>
      <c r="BFE713" s="447"/>
      <c r="BFF713" s="447"/>
      <c r="BFG713" s="447"/>
      <c r="BFH713" s="447"/>
      <c r="BFI713" s="447"/>
      <c r="BFJ713" s="447"/>
      <c r="BFK713" s="447"/>
      <c r="BFL713" s="447"/>
      <c r="BFM713" s="447"/>
      <c r="BFN713" s="447"/>
      <c r="BFO713" s="447"/>
      <c r="BFP713" s="447"/>
      <c r="BFQ713" s="447"/>
      <c r="BFR713" s="447"/>
      <c r="BFS713" s="447"/>
      <c r="BFT713" s="447"/>
      <c r="BFU713" s="447"/>
      <c r="BFV713" s="447"/>
      <c r="BFW713" s="447"/>
      <c r="BFX713" s="447"/>
      <c r="BFY713" s="447"/>
      <c r="BFZ713" s="447"/>
      <c r="BGA713" s="447"/>
      <c r="BGB713" s="447"/>
      <c r="BGC713" s="447"/>
      <c r="BGD713" s="447"/>
      <c r="BGE713" s="447"/>
      <c r="BGF713" s="447"/>
      <c r="BGG713" s="447"/>
      <c r="BGH713" s="447"/>
      <c r="BGI713" s="447"/>
      <c r="BGJ713" s="447"/>
      <c r="BGK713" s="447"/>
      <c r="BGL713" s="447"/>
      <c r="BGM713" s="447"/>
      <c r="BGN713" s="447"/>
      <c r="BGO713" s="447"/>
      <c r="BGP713" s="447"/>
      <c r="BGQ713" s="447"/>
      <c r="BGR713" s="447"/>
      <c r="BGS713" s="447"/>
      <c r="BGT713" s="447"/>
      <c r="BGU713" s="447"/>
      <c r="BGV713" s="447"/>
      <c r="BGW713" s="447"/>
      <c r="BGX713" s="447"/>
      <c r="BGY713" s="447"/>
      <c r="BGZ713" s="447"/>
      <c r="BHA713" s="447"/>
      <c r="BHB713" s="447"/>
      <c r="BHC713" s="447"/>
      <c r="BHD713" s="447"/>
      <c r="BHE713" s="447"/>
      <c r="BHF713" s="447"/>
      <c r="BHG713" s="447"/>
      <c r="BHH713" s="447"/>
      <c r="BHI713" s="447"/>
      <c r="BHJ713" s="447"/>
      <c r="BHK713" s="447"/>
      <c r="BHL713" s="447"/>
      <c r="BHM713" s="447"/>
      <c r="BHN713" s="447"/>
      <c r="BHO713" s="447"/>
      <c r="BHP713" s="447"/>
      <c r="BHQ713" s="447"/>
      <c r="BHR713" s="447"/>
      <c r="BHS713" s="447"/>
      <c r="BHT713" s="447"/>
      <c r="BHU713" s="447"/>
      <c r="BHV713" s="447"/>
      <c r="BHW713" s="447"/>
      <c r="BHX713" s="447"/>
      <c r="BHY713" s="447"/>
      <c r="BHZ713" s="447"/>
      <c r="BIA713" s="447"/>
      <c r="BIB713" s="447"/>
      <c r="BIC713" s="447"/>
      <c r="BID713" s="447"/>
      <c r="BIE713" s="447"/>
      <c r="BIF713" s="447"/>
      <c r="BIG713" s="447"/>
      <c r="BIH713" s="447"/>
      <c r="BII713" s="447"/>
      <c r="BIJ713" s="447"/>
      <c r="BIK713" s="447"/>
      <c r="BIL713" s="447"/>
      <c r="BIM713" s="447"/>
      <c r="BIN713" s="447"/>
      <c r="BIO713" s="447"/>
      <c r="BIP713" s="447"/>
      <c r="BIQ713" s="447"/>
      <c r="BIR713" s="447"/>
      <c r="BIS713" s="447"/>
      <c r="BIT713" s="447"/>
      <c r="BIU713" s="447"/>
      <c r="BIV713" s="447"/>
      <c r="BIW713" s="447"/>
      <c r="BIX713" s="447"/>
      <c r="BIY713" s="447"/>
      <c r="BIZ713" s="447"/>
      <c r="BJA713" s="447"/>
      <c r="BJB713" s="447"/>
      <c r="BJC713" s="447"/>
      <c r="BJD713" s="447"/>
      <c r="BJE713" s="447"/>
      <c r="BJF713" s="447"/>
      <c r="BJG713" s="447"/>
      <c r="BJH713" s="447"/>
      <c r="BJI713" s="447"/>
      <c r="BJJ713" s="447"/>
      <c r="BJK713" s="447"/>
      <c r="BJL713" s="447"/>
      <c r="BJM713" s="447"/>
      <c r="BJN713" s="447"/>
      <c r="BJO713" s="447"/>
      <c r="BJP713" s="447"/>
      <c r="BJQ713" s="447"/>
      <c r="BJR713" s="447"/>
      <c r="BJS713" s="447"/>
      <c r="BJT713" s="447"/>
      <c r="BJU713" s="447"/>
      <c r="BJV713" s="447"/>
      <c r="BJW713" s="447"/>
      <c r="BJX713" s="447"/>
      <c r="BJY713" s="447"/>
      <c r="BJZ713" s="447"/>
      <c r="BKA713" s="447"/>
      <c r="BKB713" s="447"/>
      <c r="BKC713" s="447"/>
      <c r="BKD713" s="447"/>
      <c r="BKE713" s="447"/>
      <c r="BKF713" s="447"/>
      <c r="BKG713" s="447"/>
      <c r="BKH713" s="447"/>
      <c r="BKI713" s="447"/>
      <c r="BKJ713" s="447"/>
      <c r="BKK713" s="447"/>
      <c r="BKL713" s="447"/>
      <c r="BKM713" s="447"/>
      <c r="BKN713" s="447"/>
      <c r="BKO713" s="447"/>
      <c r="BKP713" s="447"/>
      <c r="BKQ713" s="447"/>
      <c r="BKR713" s="447"/>
      <c r="BKS713" s="447"/>
      <c r="BKT713" s="447"/>
      <c r="BKU713" s="447"/>
      <c r="BKV713" s="447"/>
      <c r="BKW713" s="447"/>
      <c r="BKX713" s="447"/>
      <c r="BKY713" s="447"/>
      <c r="BKZ713" s="447"/>
      <c r="BLA713" s="447"/>
      <c r="BLB713" s="447"/>
      <c r="BLC713" s="447"/>
      <c r="BLD713" s="447"/>
      <c r="BLE713" s="447"/>
      <c r="BLF713" s="447"/>
      <c r="BLG713" s="447"/>
      <c r="BLH713" s="447"/>
      <c r="BLI713" s="447"/>
      <c r="BLJ713" s="447"/>
      <c r="BLK713" s="447"/>
      <c r="BLL713" s="447"/>
      <c r="BLM713" s="447"/>
      <c r="BLN713" s="447"/>
      <c r="BLO713" s="447"/>
      <c r="BLP713" s="447"/>
      <c r="BLQ713" s="447"/>
      <c r="BLR713" s="447"/>
      <c r="BLS713" s="447"/>
      <c r="BLT713" s="447"/>
      <c r="BLU713" s="447"/>
      <c r="BLV713" s="447"/>
      <c r="BLW713" s="447"/>
      <c r="BLX713" s="447"/>
      <c r="BLY713" s="447"/>
      <c r="BLZ713" s="447"/>
      <c r="BMA713" s="447"/>
      <c r="BMB713" s="447"/>
      <c r="BMC713" s="447"/>
      <c r="BMD713" s="447"/>
      <c r="BME713" s="447"/>
      <c r="BMF713" s="447"/>
      <c r="BMG713" s="447"/>
      <c r="BMH713" s="447"/>
      <c r="BMI713" s="447"/>
      <c r="BMJ713" s="447"/>
      <c r="BMK713" s="447"/>
      <c r="BML713" s="447"/>
      <c r="BMM713" s="447"/>
      <c r="BMN713" s="447"/>
      <c r="BMO713" s="447"/>
      <c r="BMP713" s="447"/>
      <c r="BMQ713" s="447"/>
      <c r="BMR713" s="447"/>
      <c r="BMS713" s="447"/>
      <c r="BMT713" s="447"/>
      <c r="BMU713" s="447"/>
      <c r="BMV713" s="447"/>
      <c r="BMW713" s="447"/>
      <c r="BMX713" s="447"/>
      <c r="BMY713" s="447"/>
      <c r="BMZ713" s="447"/>
      <c r="BNA713" s="447"/>
      <c r="BNB713" s="447"/>
      <c r="BNC713" s="447"/>
      <c r="BND713" s="447"/>
      <c r="BNE713" s="447"/>
      <c r="BNF713" s="447"/>
      <c r="BNG713" s="447"/>
      <c r="BNH713" s="447"/>
      <c r="BNI713" s="447"/>
      <c r="BNJ713" s="447"/>
      <c r="BNK713" s="447"/>
      <c r="BNL713" s="447"/>
      <c r="BNM713" s="447"/>
      <c r="BNN713" s="447"/>
      <c r="BNO713" s="447"/>
      <c r="BNP713" s="447"/>
      <c r="BNQ713" s="447"/>
      <c r="BNR713" s="447"/>
      <c r="BNS713" s="447"/>
      <c r="BNT713" s="447"/>
      <c r="BNU713" s="447"/>
      <c r="BNV713" s="447"/>
      <c r="BNW713" s="447"/>
      <c r="BNX713" s="447"/>
      <c r="BNY713" s="447"/>
      <c r="BNZ713" s="447"/>
      <c r="BOA713" s="447"/>
      <c r="BOB713" s="447"/>
      <c r="BOC713" s="447"/>
      <c r="BOD713" s="447"/>
      <c r="BOE713" s="447"/>
      <c r="BOF713" s="447"/>
      <c r="BOG713" s="447"/>
      <c r="BOH713" s="447"/>
      <c r="BOI713" s="447"/>
      <c r="BOJ713" s="447"/>
      <c r="BOK713" s="447"/>
      <c r="BOL713" s="447"/>
      <c r="BOM713" s="447"/>
      <c r="BON713" s="447"/>
      <c r="BOO713" s="447"/>
      <c r="BOP713" s="447"/>
      <c r="BOQ713" s="447"/>
      <c r="BOR713" s="447"/>
      <c r="BOS713" s="447"/>
      <c r="BOT713" s="447"/>
      <c r="BOU713" s="447"/>
      <c r="BOV713" s="447"/>
      <c r="BOW713" s="447"/>
      <c r="BOX713" s="447"/>
      <c r="BOY713" s="447"/>
      <c r="BOZ713" s="447"/>
      <c r="BPA713" s="447"/>
      <c r="BPB713" s="447"/>
      <c r="BPC713" s="447"/>
      <c r="BPD713" s="447"/>
      <c r="BPE713" s="447"/>
      <c r="BPF713" s="447"/>
      <c r="BPG713" s="447"/>
      <c r="BPH713" s="447"/>
      <c r="BPI713" s="447"/>
      <c r="BPJ713" s="447"/>
      <c r="BPK713" s="447"/>
      <c r="BPL713" s="447"/>
      <c r="BPM713" s="447"/>
      <c r="BPN713" s="447"/>
      <c r="BPO713" s="447"/>
      <c r="BPP713" s="447"/>
      <c r="BPQ713" s="447"/>
      <c r="BPR713" s="447"/>
      <c r="BPS713" s="447"/>
      <c r="BPT713" s="447"/>
      <c r="BPU713" s="447"/>
      <c r="BPV713" s="447"/>
      <c r="BPW713" s="447"/>
      <c r="BPX713" s="447"/>
      <c r="BPY713" s="447"/>
      <c r="BPZ713" s="447"/>
      <c r="BQA713" s="447"/>
      <c r="BQB713" s="447"/>
      <c r="BQC713" s="447"/>
      <c r="BQD713" s="447"/>
      <c r="BQE713" s="447"/>
      <c r="BQF713" s="447"/>
      <c r="BQG713" s="447"/>
      <c r="BQH713" s="447"/>
      <c r="BQI713" s="447"/>
      <c r="BQJ713" s="447"/>
      <c r="BQK713" s="447"/>
      <c r="BQL713" s="447"/>
      <c r="BQM713" s="447"/>
      <c r="BQN713" s="447"/>
      <c r="BQO713" s="447"/>
      <c r="BQP713" s="447"/>
      <c r="BQQ713" s="447"/>
      <c r="BQR713" s="447"/>
      <c r="BQS713" s="447"/>
      <c r="BQT713" s="447"/>
      <c r="BQU713" s="447"/>
      <c r="BQV713" s="447"/>
      <c r="BQW713" s="447"/>
      <c r="BQX713" s="447"/>
      <c r="BQY713" s="447"/>
      <c r="BQZ713" s="447"/>
      <c r="BRA713" s="447"/>
      <c r="BRB713" s="447"/>
      <c r="BRC713" s="447"/>
      <c r="BRD713" s="447"/>
      <c r="BRE713" s="447"/>
      <c r="BRF713" s="447"/>
      <c r="BRG713" s="447"/>
      <c r="BRH713" s="447"/>
      <c r="BRI713" s="447"/>
      <c r="BRJ713" s="447"/>
      <c r="BRK713" s="447"/>
      <c r="BRL713" s="447"/>
      <c r="BRM713" s="447"/>
      <c r="BRN713" s="447"/>
      <c r="BRO713" s="447"/>
      <c r="BRP713" s="447"/>
      <c r="BRQ713" s="447"/>
      <c r="BRR713" s="447"/>
      <c r="BRS713" s="447"/>
      <c r="BRT713" s="447"/>
      <c r="BRU713" s="447"/>
      <c r="BRV713" s="447"/>
      <c r="BRW713" s="447"/>
      <c r="BRX713" s="447"/>
      <c r="BRY713" s="447"/>
      <c r="BRZ713" s="447"/>
      <c r="BSA713" s="447"/>
      <c r="BSB713" s="447"/>
      <c r="BSC713" s="447"/>
      <c r="BSD713" s="447"/>
      <c r="BSE713" s="447"/>
      <c r="BSF713" s="447"/>
      <c r="BSG713" s="447"/>
      <c r="BSH713" s="447"/>
      <c r="BSI713" s="447"/>
      <c r="BSJ713" s="447"/>
      <c r="BSK713" s="447"/>
      <c r="BSL713" s="447"/>
      <c r="BSM713" s="447"/>
      <c r="BSN713" s="447"/>
      <c r="BSO713" s="447"/>
      <c r="BSP713" s="447"/>
      <c r="BSQ713" s="447"/>
      <c r="BSR713" s="447"/>
      <c r="BSS713" s="447"/>
      <c r="BST713" s="447"/>
      <c r="BSU713" s="447"/>
      <c r="BSV713" s="447"/>
      <c r="BSW713" s="447"/>
      <c r="BSX713" s="447"/>
      <c r="BSY713" s="447"/>
      <c r="BSZ713" s="447"/>
      <c r="BTA713" s="447"/>
      <c r="BTB713" s="447"/>
      <c r="BTC713" s="447"/>
      <c r="BTD713" s="447"/>
      <c r="BTE713" s="447"/>
      <c r="BTF713" s="447"/>
      <c r="BTG713" s="447"/>
      <c r="BTH713" s="447"/>
      <c r="BTI713" s="447"/>
      <c r="BTJ713" s="447"/>
      <c r="BTK713" s="447"/>
      <c r="BTL713" s="447"/>
      <c r="BTM713" s="447"/>
      <c r="BTN713" s="447"/>
      <c r="BTO713" s="447"/>
      <c r="BTP713" s="447"/>
      <c r="BTQ713" s="447"/>
      <c r="BTR713" s="447"/>
      <c r="BTS713" s="447"/>
      <c r="BTT713" s="447"/>
      <c r="BTU713" s="447"/>
      <c r="BTV713" s="447"/>
      <c r="BTW713" s="447"/>
      <c r="BTX713" s="447"/>
      <c r="BTY713" s="447"/>
      <c r="BTZ713" s="447"/>
      <c r="BUA713" s="447"/>
      <c r="BUB713" s="447"/>
      <c r="BUC713" s="447"/>
      <c r="BUD713" s="447"/>
      <c r="BUE713" s="447"/>
      <c r="BUF713" s="447"/>
      <c r="BUG713" s="447"/>
      <c r="BUH713" s="447"/>
      <c r="BUI713" s="447"/>
      <c r="BUJ713" s="447"/>
      <c r="BUK713" s="447"/>
      <c r="BUL713" s="447"/>
      <c r="BUM713" s="447"/>
      <c r="BUN713" s="447"/>
      <c r="BUO713" s="447"/>
      <c r="BUP713" s="447"/>
      <c r="BUQ713" s="447"/>
      <c r="BUR713" s="447"/>
      <c r="BUS713" s="447"/>
      <c r="BUT713" s="447"/>
      <c r="BUU713" s="447"/>
      <c r="BUV713" s="447"/>
      <c r="BUW713" s="447"/>
      <c r="BUX713" s="447"/>
      <c r="BUY713" s="447"/>
      <c r="BUZ713" s="447"/>
      <c r="BVA713" s="447"/>
      <c r="BVB713" s="447"/>
      <c r="BVC713" s="447"/>
      <c r="BVD713" s="447"/>
      <c r="BVE713" s="447"/>
      <c r="BVF713" s="447"/>
      <c r="BVG713" s="447"/>
      <c r="BVH713" s="447"/>
      <c r="BVI713" s="447"/>
      <c r="BVJ713" s="447"/>
      <c r="BVK713" s="447"/>
      <c r="BVL713" s="447"/>
      <c r="BVM713" s="447"/>
      <c r="BVN713" s="447"/>
      <c r="BVO713" s="447"/>
      <c r="BVP713" s="447"/>
      <c r="BVQ713" s="447"/>
      <c r="BVR713" s="447"/>
      <c r="BVS713" s="447"/>
      <c r="BVT713" s="447"/>
      <c r="BVU713" s="447"/>
      <c r="BVV713" s="447"/>
      <c r="BVW713" s="447"/>
      <c r="BVX713" s="447"/>
      <c r="BVY713" s="447"/>
      <c r="BVZ713" s="447"/>
      <c r="BWA713" s="447"/>
      <c r="BWB713" s="447"/>
      <c r="BWC713" s="447"/>
      <c r="BWD713" s="447"/>
      <c r="BWE713" s="447"/>
      <c r="BWF713" s="447"/>
      <c r="BWG713" s="447"/>
      <c r="BWH713" s="447"/>
      <c r="BWI713" s="447"/>
      <c r="BWJ713" s="447"/>
      <c r="BWK713" s="447"/>
      <c r="BWL713" s="447"/>
      <c r="BWM713" s="447"/>
      <c r="BWN713" s="447"/>
      <c r="BWO713" s="447"/>
      <c r="BWP713" s="447"/>
      <c r="BWQ713" s="447"/>
      <c r="BWR713" s="447"/>
      <c r="BWS713" s="447"/>
      <c r="BWT713" s="447"/>
      <c r="BWU713" s="447"/>
      <c r="BWV713" s="447"/>
      <c r="BWW713" s="447"/>
      <c r="BWX713" s="447"/>
      <c r="BWY713" s="447"/>
      <c r="BWZ713" s="447"/>
      <c r="BXA713" s="447"/>
      <c r="BXB713" s="447"/>
      <c r="BXC713" s="447"/>
      <c r="BXD713" s="447"/>
      <c r="BXE713" s="447"/>
      <c r="BXF713" s="447"/>
      <c r="BXG713" s="447"/>
      <c r="BXH713" s="447"/>
      <c r="BXI713" s="447"/>
      <c r="BXJ713" s="447"/>
      <c r="BXK713" s="447"/>
      <c r="BXL713" s="447"/>
      <c r="BXM713" s="447"/>
      <c r="BXN713" s="447"/>
      <c r="BXO713" s="447"/>
      <c r="BXP713" s="447"/>
      <c r="BXQ713" s="447"/>
      <c r="BXR713" s="447"/>
      <c r="BXS713" s="447"/>
      <c r="BXT713" s="447"/>
      <c r="BXU713" s="447"/>
      <c r="BXV713" s="447"/>
      <c r="BXW713" s="447"/>
      <c r="BXX713" s="447"/>
      <c r="BXY713" s="447"/>
      <c r="BXZ713" s="447"/>
      <c r="BYA713" s="447"/>
      <c r="BYB713" s="447"/>
      <c r="BYC713" s="447"/>
      <c r="BYD713" s="447"/>
      <c r="BYE713" s="447"/>
      <c r="BYF713" s="447"/>
      <c r="BYG713" s="447"/>
      <c r="BYH713" s="447"/>
      <c r="BYI713" s="447"/>
      <c r="BYJ713" s="447"/>
      <c r="BYK713" s="447"/>
      <c r="BYL713" s="447"/>
      <c r="BYM713" s="447"/>
      <c r="BYN713" s="447"/>
      <c r="BYO713" s="447"/>
      <c r="BYP713" s="447"/>
      <c r="BYQ713" s="447"/>
      <c r="BYR713" s="447"/>
      <c r="BYS713" s="447"/>
      <c r="BYT713" s="447"/>
      <c r="BYU713" s="447"/>
      <c r="BYV713" s="447"/>
      <c r="BYW713" s="447"/>
      <c r="BYX713" s="447"/>
      <c r="BYY713" s="447"/>
      <c r="BYZ713" s="447"/>
      <c r="BZA713" s="447"/>
      <c r="BZB713" s="447"/>
      <c r="BZC713" s="447"/>
      <c r="BZD713" s="447"/>
      <c r="BZE713" s="447"/>
      <c r="BZF713" s="447"/>
      <c r="BZG713" s="447"/>
      <c r="BZH713" s="447"/>
      <c r="BZI713" s="447"/>
      <c r="BZJ713" s="447"/>
      <c r="BZK713" s="447"/>
      <c r="BZL713" s="447"/>
      <c r="BZM713" s="447"/>
      <c r="BZN713" s="447"/>
      <c r="BZO713" s="447"/>
      <c r="BZP713" s="447"/>
      <c r="BZQ713" s="447"/>
      <c r="BZR713" s="447"/>
      <c r="BZS713" s="447"/>
      <c r="BZT713" s="447"/>
      <c r="BZU713" s="447"/>
      <c r="BZV713" s="447"/>
      <c r="BZW713" s="447"/>
      <c r="BZX713" s="447"/>
      <c r="BZY713" s="447"/>
      <c r="BZZ713" s="447"/>
      <c r="CAA713" s="447"/>
      <c r="CAB713" s="447"/>
      <c r="CAC713" s="447"/>
      <c r="CAD713" s="447"/>
      <c r="CAE713" s="447"/>
      <c r="CAF713" s="447"/>
      <c r="CAG713" s="447"/>
      <c r="CAH713" s="447"/>
      <c r="CAI713" s="447"/>
      <c r="CAJ713" s="447"/>
      <c r="CAK713" s="447"/>
      <c r="CAL713" s="447"/>
      <c r="CAM713" s="447"/>
      <c r="CAN713" s="447"/>
      <c r="CAO713" s="447"/>
      <c r="CAP713" s="447"/>
      <c r="CAQ713" s="447"/>
      <c r="CAR713" s="447"/>
      <c r="CAS713" s="447"/>
      <c r="CAT713" s="447"/>
      <c r="CAU713" s="447"/>
      <c r="CAV713" s="447"/>
      <c r="CAW713" s="447"/>
      <c r="CAX713" s="447"/>
      <c r="CAY713" s="447"/>
      <c r="CAZ713" s="447"/>
      <c r="CBA713" s="447"/>
      <c r="CBB713" s="447"/>
      <c r="CBC713" s="447"/>
      <c r="CBD713" s="447"/>
      <c r="CBE713" s="447"/>
      <c r="CBF713" s="447"/>
      <c r="CBG713" s="447"/>
      <c r="CBH713" s="447"/>
      <c r="CBI713" s="447"/>
      <c r="CBJ713" s="447"/>
      <c r="CBK713" s="447"/>
      <c r="CBL713" s="447"/>
      <c r="CBM713" s="447"/>
      <c r="CBN713" s="447"/>
      <c r="CBO713" s="447"/>
      <c r="CBP713" s="447"/>
      <c r="CBQ713" s="447"/>
      <c r="CBR713" s="447"/>
      <c r="CBS713" s="447"/>
      <c r="CBT713" s="447"/>
      <c r="CBU713" s="447"/>
      <c r="CBV713" s="447"/>
      <c r="CBW713" s="447"/>
      <c r="CBX713" s="447"/>
      <c r="CBY713" s="447"/>
      <c r="CBZ713" s="447"/>
      <c r="CCA713" s="447"/>
      <c r="CCB713" s="447"/>
      <c r="CCC713" s="447"/>
      <c r="CCD713" s="447"/>
      <c r="CCE713" s="447"/>
      <c r="CCF713" s="447"/>
      <c r="CCG713" s="447"/>
      <c r="CCH713" s="447"/>
      <c r="CCI713" s="447"/>
      <c r="CCJ713" s="447"/>
      <c r="CCK713" s="447"/>
      <c r="CCL713" s="447"/>
      <c r="CCM713" s="447"/>
      <c r="CCN713" s="447"/>
      <c r="CCO713" s="447"/>
      <c r="CCP713" s="447"/>
      <c r="CCQ713" s="447"/>
      <c r="CCR713" s="447"/>
      <c r="CCS713" s="447"/>
      <c r="CCT713" s="447"/>
      <c r="CCU713" s="447"/>
      <c r="CCV713" s="447"/>
      <c r="CCW713" s="447"/>
      <c r="CCX713" s="447"/>
      <c r="CCY713" s="447"/>
      <c r="CCZ713" s="447"/>
      <c r="CDA713" s="447"/>
      <c r="CDB713" s="447"/>
      <c r="CDC713" s="447"/>
      <c r="CDD713" s="447"/>
      <c r="CDE713" s="447"/>
      <c r="CDF713" s="447"/>
      <c r="CDG713" s="447"/>
      <c r="CDH713" s="447"/>
      <c r="CDI713" s="447"/>
      <c r="CDJ713" s="447"/>
      <c r="CDK713" s="447"/>
      <c r="CDL713" s="447"/>
      <c r="CDM713" s="447"/>
      <c r="CDN713" s="447"/>
      <c r="CDO713" s="447"/>
      <c r="CDP713" s="447"/>
      <c r="CDQ713" s="447"/>
      <c r="CDR713" s="447"/>
      <c r="CDS713" s="447"/>
      <c r="CDT713" s="447"/>
      <c r="CDU713" s="447"/>
      <c r="CDV713" s="447"/>
      <c r="CDW713" s="447"/>
      <c r="CDX713" s="447"/>
      <c r="CDY713" s="447"/>
      <c r="CDZ713" s="447"/>
      <c r="CEA713" s="447"/>
      <c r="CEB713" s="447"/>
      <c r="CEC713" s="447"/>
      <c r="CED713" s="447"/>
      <c r="CEE713" s="447"/>
      <c r="CEF713" s="447"/>
      <c r="CEG713" s="447"/>
      <c r="CEH713" s="447"/>
      <c r="CEI713" s="447"/>
      <c r="CEJ713" s="447"/>
      <c r="CEK713" s="447"/>
      <c r="CEL713" s="447"/>
      <c r="CEM713" s="447"/>
      <c r="CEN713" s="447"/>
      <c r="CEO713" s="447"/>
      <c r="CEP713" s="447"/>
      <c r="CEQ713" s="447"/>
      <c r="CER713" s="447"/>
      <c r="CES713" s="447"/>
      <c r="CET713" s="447"/>
      <c r="CEU713" s="447"/>
      <c r="CEV713" s="447"/>
      <c r="CEW713" s="447"/>
      <c r="CEX713" s="447"/>
      <c r="CEY713" s="447"/>
      <c r="CEZ713" s="447"/>
      <c r="CFA713" s="447"/>
      <c r="CFB713" s="447"/>
      <c r="CFC713" s="447"/>
      <c r="CFD713" s="447"/>
      <c r="CFE713" s="447"/>
      <c r="CFF713" s="447"/>
      <c r="CFG713" s="447"/>
      <c r="CFH713" s="447"/>
      <c r="CFI713" s="447"/>
      <c r="CFJ713" s="447"/>
      <c r="CFK713" s="447"/>
      <c r="CFL713" s="447"/>
      <c r="CFM713" s="447"/>
      <c r="CFN713" s="447"/>
      <c r="CFO713" s="447"/>
      <c r="CFP713" s="447"/>
      <c r="CFQ713" s="447"/>
      <c r="CFR713" s="447"/>
      <c r="CFS713" s="447"/>
      <c r="CFT713" s="447"/>
      <c r="CFU713" s="447"/>
      <c r="CFV713" s="447"/>
      <c r="CFW713" s="447"/>
      <c r="CFX713" s="447"/>
      <c r="CFY713" s="447"/>
      <c r="CFZ713" s="447"/>
      <c r="CGA713" s="447"/>
      <c r="CGB713" s="447"/>
      <c r="CGC713" s="447"/>
      <c r="CGD713" s="447"/>
      <c r="CGE713" s="447"/>
      <c r="CGF713" s="447"/>
      <c r="CGG713" s="447"/>
      <c r="CGH713" s="447"/>
      <c r="CGI713" s="447"/>
      <c r="CGJ713" s="447"/>
      <c r="CGK713" s="447"/>
      <c r="CGL713" s="447"/>
      <c r="CGM713" s="447"/>
      <c r="CGN713" s="447"/>
      <c r="CGO713" s="447"/>
      <c r="CGP713" s="447"/>
      <c r="CGQ713" s="447"/>
      <c r="CGR713" s="447"/>
      <c r="CGS713" s="447"/>
      <c r="CGT713" s="447"/>
      <c r="CGU713" s="447"/>
      <c r="CGV713" s="447"/>
      <c r="CGW713" s="447"/>
      <c r="CGX713" s="447"/>
      <c r="CGY713" s="447"/>
      <c r="CGZ713" s="447"/>
      <c r="CHA713" s="447"/>
      <c r="CHB713" s="447"/>
      <c r="CHC713" s="447"/>
      <c r="CHD713" s="447"/>
      <c r="CHE713" s="447"/>
      <c r="CHF713" s="447"/>
      <c r="CHG713" s="447"/>
      <c r="CHH713" s="447"/>
      <c r="CHI713" s="447"/>
      <c r="CHJ713" s="447"/>
      <c r="CHK713" s="447"/>
      <c r="CHL713" s="447"/>
      <c r="CHM713" s="447"/>
      <c r="CHN713" s="447"/>
      <c r="CHO713" s="447"/>
      <c r="CHP713" s="447"/>
      <c r="CHQ713" s="447"/>
      <c r="CHR713" s="447"/>
      <c r="CHS713" s="447"/>
      <c r="CHT713" s="447"/>
      <c r="CHU713" s="447"/>
      <c r="CHV713" s="447"/>
      <c r="CHW713" s="447"/>
      <c r="CHX713" s="447"/>
      <c r="CHY713" s="447"/>
      <c r="CHZ713" s="447"/>
      <c r="CIA713" s="447"/>
      <c r="CIB713" s="447"/>
      <c r="CIC713" s="447"/>
      <c r="CID713" s="447"/>
      <c r="CIE713" s="447"/>
      <c r="CIF713" s="447"/>
      <c r="CIG713" s="447"/>
      <c r="CIH713" s="447"/>
      <c r="CII713" s="447"/>
      <c r="CIJ713" s="447"/>
      <c r="CIK713" s="447"/>
      <c r="CIL713" s="447"/>
      <c r="CIM713" s="447"/>
      <c r="CIN713" s="447"/>
      <c r="CIO713" s="447"/>
      <c r="CIP713" s="447"/>
      <c r="CIQ713" s="447"/>
      <c r="CIR713" s="447"/>
      <c r="CIS713" s="447"/>
      <c r="CIT713" s="447"/>
      <c r="CIU713" s="447"/>
      <c r="CIV713" s="447"/>
      <c r="CIW713" s="447"/>
      <c r="CIX713" s="447"/>
      <c r="CIY713" s="447"/>
      <c r="CIZ713" s="447"/>
      <c r="CJA713" s="447"/>
      <c r="CJB713" s="447"/>
      <c r="CJC713" s="447"/>
      <c r="CJD713" s="447"/>
      <c r="CJE713" s="447"/>
      <c r="CJF713" s="447"/>
      <c r="CJG713" s="447"/>
      <c r="CJH713" s="447"/>
      <c r="CJI713" s="447"/>
      <c r="CJJ713" s="447"/>
      <c r="CJK713" s="447"/>
      <c r="CJL713" s="447"/>
      <c r="CJM713" s="447"/>
      <c r="CJN713" s="447"/>
      <c r="CJO713" s="447"/>
      <c r="CJP713" s="447"/>
      <c r="CJQ713" s="447"/>
      <c r="CJR713" s="447"/>
      <c r="CJS713" s="447"/>
      <c r="CJT713" s="447"/>
      <c r="CJU713" s="447"/>
      <c r="CJV713" s="447"/>
      <c r="CJW713" s="447"/>
      <c r="CJX713" s="447"/>
      <c r="CJY713" s="447"/>
      <c r="CJZ713" s="447"/>
      <c r="CKA713" s="447"/>
      <c r="CKB713" s="447"/>
      <c r="CKC713" s="447"/>
      <c r="CKD713" s="447"/>
      <c r="CKE713" s="447"/>
      <c r="CKF713" s="447"/>
      <c r="CKG713" s="447"/>
      <c r="CKH713" s="447"/>
      <c r="CKI713" s="447"/>
      <c r="CKJ713" s="447"/>
      <c r="CKK713" s="447"/>
      <c r="CKL713" s="447"/>
      <c r="CKM713" s="447"/>
      <c r="CKN713" s="447"/>
      <c r="CKO713" s="447"/>
      <c r="CKP713" s="447"/>
      <c r="CKQ713" s="447"/>
      <c r="CKR713" s="447"/>
      <c r="CKS713" s="447"/>
      <c r="CKT713" s="447"/>
      <c r="CKU713" s="447"/>
      <c r="CKV713" s="447"/>
      <c r="CKW713" s="447"/>
      <c r="CKX713" s="447"/>
      <c r="CKY713" s="447"/>
      <c r="CKZ713" s="447"/>
      <c r="CLA713" s="447"/>
      <c r="CLB713" s="447"/>
      <c r="CLC713" s="447"/>
      <c r="CLD713" s="447"/>
      <c r="CLE713" s="447"/>
      <c r="CLF713" s="447"/>
      <c r="CLG713" s="447"/>
      <c r="CLH713" s="447"/>
      <c r="CLI713" s="447"/>
      <c r="CLJ713" s="447"/>
      <c r="CLK713" s="447"/>
      <c r="CLL713" s="447"/>
      <c r="CLM713" s="447"/>
      <c r="CLN713" s="447"/>
      <c r="CLO713" s="447"/>
      <c r="CLP713" s="447"/>
      <c r="CLQ713" s="447"/>
      <c r="CLR713" s="447"/>
      <c r="CLS713" s="447"/>
      <c r="CLT713" s="447"/>
      <c r="CLU713" s="447"/>
      <c r="CLV713" s="447"/>
      <c r="CLW713" s="447"/>
      <c r="CLX713" s="447"/>
      <c r="CLY713" s="447"/>
      <c r="CLZ713" s="447"/>
      <c r="CMA713" s="447"/>
      <c r="CMB713" s="447"/>
      <c r="CMC713" s="447"/>
      <c r="CMD713" s="447"/>
      <c r="CME713" s="447"/>
      <c r="CMF713" s="447"/>
      <c r="CMG713" s="447"/>
      <c r="CMH713" s="447"/>
      <c r="CMI713" s="447"/>
      <c r="CMJ713" s="447"/>
      <c r="CMK713" s="447"/>
      <c r="CML713" s="447"/>
      <c r="CMM713" s="447"/>
      <c r="CMN713" s="447"/>
      <c r="CMO713" s="447"/>
      <c r="CMP713" s="447"/>
      <c r="CMQ713" s="447"/>
      <c r="CMR713" s="447"/>
      <c r="CMS713" s="447"/>
      <c r="CMT713" s="447"/>
      <c r="CMU713" s="447"/>
      <c r="CMV713" s="447"/>
      <c r="CMW713" s="447"/>
      <c r="CMX713" s="447"/>
      <c r="CMY713" s="447"/>
      <c r="CMZ713" s="447"/>
      <c r="CNA713" s="447"/>
      <c r="CNB713" s="447"/>
      <c r="CNC713" s="447"/>
      <c r="CND713" s="447"/>
      <c r="CNE713" s="447"/>
      <c r="CNF713" s="447"/>
      <c r="CNG713" s="447"/>
      <c r="CNH713" s="447"/>
      <c r="CNI713" s="447"/>
      <c r="CNJ713" s="447"/>
      <c r="CNK713" s="447"/>
      <c r="CNL713" s="447"/>
      <c r="CNM713" s="447"/>
      <c r="CNN713" s="447"/>
      <c r="CNO713" s="447"/>
      <c r="CNP713" s="447"/>
      <c r="CNQ713" s="447"/>
      <c r="CNR713" s="447"/>
      <c r="CNS713" s="447"/>
      <c r="CNT713" s="447"/>
      <c r="CNU713" s="447"/>
      <c r="CNV713" s="447"/>
      <c r="CNW713" s="447"/>
      <c r="CNX713" s="447"/>
      <c r="CNY713" s="447"/>
      <c r="CNZ713" s="447"/>
      <c r="COA713" s="447"/>
      <c r="COB713" s="447"/>
      <c r="COC713" s="447"/>
      <c r="COD713" s="447"/>
      <c r="COE713" s="447"/>
      <c r="COF713" s="447"/>
      <c r="COG713" s="447"/>
      <c r="COH713" s="447"/>
      <c r="COI713" s="447"/>
      <c r="COJ713" s="447"/>
      <c r="COK713" s="447"/>
      <c r="COL713" s="447"/>
      <c r="COM713" s="447"/>
      <c r="CON713" s="447"/>
      <c r="COO713" s="447"/>
      <c r="COP713" s="447"/>
      <c r="COQ713" s="447"/>
      <c r="COR713" s="447"/>
      <c r="COS713" s="447"/>
      <c r="COT713" s="447"/>
      <c r="COU713" s="447"/>
      <c r="COV713" s="447"/>
      <c r="COW713" s="447"/>
      <c r="COX713" s="447"/>
      <c r="COY713" s="447"/>
      <c r="COZ713" s="447"/>
      <c r="CPA713" s="447"/>
      <c r="CPB713" s="447"/>
      <c r="CPC713" s="447"/>
      <c r="CPD713" s="447"/>
      <c r="CPE713" s="447"/>
      <c r="CPF713" s="447"/>
      <c r="CPG713" s="447"/>
      <c r="CPH713" s="447"/>
      <c r="CPI713" s="447"/>
      <c r="CPJ713" s="447"/>
      <c r="CPK713" s="447"/>
      <c r="CPL713" s="447"/>
      <c r="CPM713" s="447"/>
      <c r="CPN713" s="447"/>
      <c r="CPO713" s="447"/>
      <c r="CPP713" s="447"/>
      <c r="CPQ713" s="447"/>
      <c r="CPR713" s="447"/>
      <c r="CPS713" s="447"/>
      <c r="CPT713" s="447"/>
      <c r="CPU713" s="447"/>
      <c r="CPV713" s="447"/>
      <c r="CPW713" s="447"/>
      <c r="CPX713" s="447"/>
      <c r="CPY713" s="447"/>
      <c r="CPZ713" s="447"/>
      <c r="CQA713" s="447"/>
      <c r="CQB713" s="447"/>
      <c r="CQC713" s="447"/>
      <c r="CQD713" s="447"/>
      <c r="CQE713" s="447"/>
      <c r="CQF713" s="447"/>
      <c r="CQG713" s="447"/>
      <c r="CQH713" s="447"/>
      <c r="CQI713" s="447"/>
      <c r="CQJ713" s="447"/>
      <c r="CQK713" s="447"/>
      <c r="CQL713" s="447"/>
      <c r="CQM713" s="447"/>
      <c r="CQN713" s="447"/>
      <c r="CQO713" s="447"/>
      <c r="CQP713" s="447"/>
      <c r="CQQ713" s="447"/>
      <c r="CQR713" s="447"/>
      <c r="CQS713" s="447"/>
      <c r="CQT713" s="447"/>
      <c r="CQU713" s="447"/>
      <c r="CQV713" s="447"/>
      <c r="CQW713" s="447"/>
      <c r="CQX713" s="447"/>
      <c r="CQY713" s="447"/>
      <c r="CQZ713" s="447"/>
      <c r="CRA713" s="447"/>
      <c r="CRB713" s="447"/>
      <c r="CRC713" s="447"/>
      <c r="CRD713" s="447"/>
      <c r="CRE713" s="447"/>
      <c r="CRF713" s="447"/>
      <c r="CRG713" s="447"/>
      <c r="CRH713" s="447"/>
      <c r="CRI713" s="447"/>
      <c r="CRJ713" s="447"/>
      <c r="CRK713" s="447"/>
      <c r="CRL713" s="447"/>
      <c r="CRM713" s="447"/>
      <c r="CRN713" s="447"/>
      <c r="CRO713" s="447"/>
      <c r="CRP713" s="447"/>
      <c r="CRQ713" s="447"/>
      <c r="CRR713" s="447"/>
      <c r="CRS713" s="447"/>
      <c r="CRT713" s="447"/>
      <c r="CRU713" s="447"/>
      <c r="CRV713" s="447"/>
      <c r="CRW713" s="447"/>
      <c r="CRX713" s="447"/>
      <c r="CRY713" s="447"/>
      <c r="CRZ713" s="447"/>
      <c r="CSA713" s="447"/>
      <c r="CSB713" s="447"/>
      <c r="CSC713" s="447"/>
      <c r="CSD713" s="447"/>
      <c r="CSE713" s="447"/>
      <c r="CSF713" s="447"/>
      <c r="CSG713" s="447"/>
      <c r="CSH713" s="447"/>
      <c r="CSI713" s="447"/>
      <c r="CSJ713" s="447"/>
      <c r="CSK713" s="447"/>
      <c r="CSL713" s="447"/>
      <c r="CSM713" s="447"/>
      <c r="CSN713" s="447"/>
      <c r="CSO713" s="447"/>
      <c r="CSP713" s="447"/>
      <c r="CSQ713" s="447"/>
      <c r="CSR713" s="447"/>
      <c r="CSS713" s="447"/>
      <c r="CST713" s="447"/>
      <c r="CSU713" s="447"/>
      <c r="CSV713" s="447"/>
      <c r="CSW713" s="447"/>
      <c r="CSX713" s="447"/>
      <c r="CSY713" s="447"/>
      <c r="CSZ713" s="447"/>
      <c r="CTA713" s="447"/>
      <c r="CTB713" s="447"/>
      <c r="CTC713" s="447"/>
      <c r="CTD713" s="447"/>
      <c r="CTE713" s="447"/>
      <c r="CTF713" s="447"/>
      <c r="CTG713" s="447"/>
      <c r="CTH713" s="447"/>
      <c r="CTI713" s="447"/>
      <c r="CTJ713" s="447"/>
      <c r="CTK713" s="447"/>
      <c r="CTL713" s="447"/>
      <c r="CTM713" s="447"/>
      <c r="CTN713" s="447"/>
      <c r="CTO713" s="447"/>
      <c r="CTP713" s="447"/>
      <c r="CTQ713" s="447"/>
      <c r="CTR713" s="447"/>
      <c r="CTS713" s="447"/>
      <c r="CTT713" s="447"/>
      <c r="CTU713" s="447"/>
      <c r="CTV713" s="447"/>
      <c r="CTW713" s="447"/>
      <c r="CTX713" s="447"/>
      <c r="CTY713" s="447"/>
      <c r="CTZ713" s="447"/>
      <c r="CUA713" s="447"/>
      <c r="CUB713" s="447"/>
      <c r="CUC713" s="447"/>
      <c r="CUD713" s="447"/>
      <c r="CUE713" s="447"/>
      <c r="CUF713" s="447"/>
      <c r="CUG713" s="447"/>
      <c r="CUH713" s="447"/>
      <c r="CUI713" s="447"/>
      <c r="CUJ713" s="447"/>
      <c r="CUK713" s="447"/>
      <c r="CUL713" s="447"/>
      <c r="CUM713" s="447"/>
      <c r="CUN713" s="447"/>
      <c r="CUO713" s="447"/>
      <c r="CUP713" s="447"/>
      <c r="CUQ713" s="447"/>
      <c r="CUR713" s="447"/>
      <c r="CUS713" s="447"/>
      <c r="CUT713" s="447"/>
      <c r="CUU713" s="447"/>
      <c r="CUV713" s="447"/>
      <c r="CUW713" s="447"/>
      <c r="CUX713" s="447"/>
      <c r="CUY713" s="447"/>
      <c r="CUZ713" s="447"/>
      <c r="CVA713" s="447"/>
      <c r="CVB713" s="447"/>
      <c r="CVC713" s="447"/>
      <c r="CVD713" s="447"/>
      <c r="CVE713" s="447"/>
      <c r="CVF713" s="447"/>
      <c r="CVG713" s="447"/>
      <c r="CVH713" s="447"/>
      <c r="CVI713" s="447"/>
      <c r="CVJ713" s="447"/>
      <c r="CVK713" s="447"/>
      <c r="CVL713" s="447"/>
      <c r="CVM713" s="447"/>
      <c r="CVN713" s="447"/>
      <c r="CVO713" s="447"/>
      <c r="CVP713" s="447"/>
      <c r="CVQ713" s="447"/>
      <c r="CVR713" s="447"/>
      <c r="CVS713" s="447"/>
      <c r="CVT713" s="447"/>
      <c r="CVU713" s="447"/>
      <c r="CVV713" s="447"/>
      <c r="CVW713" s="447"/>
      <c r="CVX713" s="447"/>
      <c r="CVY713" s="447"/>
      <c r="CVZ713" s="447"/>
      <c r="CWA713" s="447"/>
      <c r="CWB713" s="447"/>
      <c r="CWC713" s="447"/>
      <c r="CWD713" s="447"/>
      <c r="CWE713" s="447"/>
      <c r="CWF713" s="447"/>
      <c r="CWG713" s="447"/>
      <c r="CWH713" s="447"/>
      <c r="CWI713" s="447"/>
      <c r="CWJ713" s="447"/>
      <c r="CWK713" s="447"/>
      <c r="CWL713" s="447"/>
      <c r="CWM713" s="447"/>
      <c r="CWN713" s="447"/>
      <c r="CWO713" s="447"/>
      <c r="CWP713" s="447"/>
      <c r="CWQ713" s="447"/>
      <c r="CWR713" s="447"/>
      <c r="CWS713" s="447"/>
      <c r="CWT713" s="447"/>
      <c r="CWU713" s="447"/>
      <c r="CWV713" s="447"/>
      <c r="CWW713" s="447"/>
      <c r="CWX713" s="447"/>
      <c r="CWY713" s="447"/>
      <c r="CWZ713" s="447"/>
      <c r="CXA713" s="447"/>
      <c r="CXB713" s="447"/>
      <c r="CXC713" s="447"/>
      <c r="CXD713" s="447"/>
      <c r="CXE713" s="447"/>
      <c r="CXF713" s="447"/>
      <c r="CXG713" s="447"/>
      <c r="CXH713" s="447"/>
      <c r="CXI713" s="447"/>
      <c r="CXJ713" s="447"/>
      <c r="CXK713" s="447"/>
      <c r="CXL713" s="447"/>
      <c r="CXM713" s="447"/>
      <c r="CXN713" s="447"/>
      <c r="CXO713" s="447"/>
      <c r="CXP713" s="447"/>
      <c r="CXQ713" s="447"/>
      <c r="CXR713" s="447"/>
      <c r="CXS713" s="447"/>
      <c r="CXT713" s="447"/>
      <c r="CXU713" s="447"/>
      <c r="CXV713" s="447"/>
      <c r="CXW713" s="447"/>
      <c r="CXX713" s="447"/>
      <c r="CXY713" s="447"/>
      <c r="CXZ713" s="447"/>
      <c r="CYA713" s="447"/>
      <c r="CYB713" s="447"/>
      <c r="CYC713" s="447"/>
      <c r="CYD713" s="447"/>
      <c r="CYE713" s="447"/>
      <c r="CYF713" s="447"/>
      <c r="CYG713" s="447"/>
      <c r="CYH713" s="447"/>
      <c r="CYI713" s="447"/>
      <c r="CYJ713" s="447"/>
      <c r="CYK713" s="447"/>
      <c r="CYL713" s="447"/>
      <c r="CYM713" s="447"/>
      <c r="CYN713" s="447"/>
      <c r="CYO713" s="447"/>
      <c r="CYP713" s="447"/>
      <c r="CYQ713" s="447"/>
      <c r="CYR713" s="447"/>
      <c r="CYS713" s="447"/>
      <c r="CYT713" s="447"/>
      <c r="CYU713" s="447"/>
      <c r="CYV713" s="447"/>
      <c r="CYW713" s="447"/>
      <c r="CYX713" s="447"/>
      <c r="CYY713" s="447"/>
      <c r="CYZ713" s="447"/>
      <c r="CZA713" s="447"/>
      <c r="CZB713" s="447"/>
      <c r="CZC713" s="447"/>
      <c r="CZD713" s="447"/>
      <c r="CZE713" s="447"/>
      <c r="CZF713" s="447"/>
      <c r="CZG713" s="447"/>
      <c r="CZH713" s="447"/>
      <c r="CZI713" s="447"/>
      <c r="CZJ713" s="447"/>
      <c r="CZK713" s="447"/>
      <c r="CZL713" s="447"/>
      <c r="CZM713" s="447"/>
      <c r="CZN713" s="447"/>
      <c r="CZO713" s="447"/>
      <c r="CZP713" s="447"/>
      <c r="CZQ713" s="447"/>
      <c r="CZR713" s="447"/>
      <c r="CZS713" s="447"/>
      <c r="CZT713" s="447"/>
      <c r="CZU713" s="447"/>
      <c r="CZV713" s="447"/>
      <c r="CZW713" s="447"/>
      <c r="CZX713" s="447"/>
      <c r="CZY713" s="447"/>
      <c r="CZZ713" s="447"/>
      <c r="DAA713" s="447"/>
      <c r="DAB713" s="447"/>
      <c r="DAC713" s="447"/>
      <c r="DAD713" s="447"/>
      <c r="DAE713" s="447"/>
      <c r="DAF713" s="447"/>
      <c r="DAG713" s="447"/>
      <c r="DAH713" s="447"/>
      <c r="DAI713" s="447"/>
      <c r="DAJ713" s="447"/>
      <c r="DAK713" s="447"/>
      <c r="DAL713" s="447"/>
      <c r="DAM713" s="447"/>
      <c r="DAN713" s="447"/>
      <c r="DAO713" s="447"/>
      <c r="DAP713" s="447"/>
      <c r="DAQ713" s="447"/>
      <c r="DAR713" s="447"/>
      <c r="DAS713" s="447"/>
      <c r="DAT713" s="447"/>
      <c r="DAU713" s="447"/>
      <c r="DAV713" s="447"/>
      <c r="DAW713" s="447"/>
      <c r="DAX713" s="447"/>
      <c r="DAY713" s="447"/>
      <c r="DAZ713" s="447"/>
      <c r="DBA713" s="447"/>
      <c r="DBB713" s="447"/>
      <c r="DBC713" s="447"/>
      <c r="DBD713" s="447"/>
      <c r="DBE713" s="447"/>
      <c r="DBF713" s="447"/>
      <c r="DBG713" s="447"/>
      <c r="DBH713" s="447"/>
      <c r="DBI713" s="447"/>
      <c r="DBJ713" s="447"/>
      <c r="DBK713" s="447"/>
      <c r="DBL713" s="447"/>
      <c r="DBM713" s="447"/>
      <c r="DBN713" s="447"/>
      <c r="DBO713" s="447"/>
      <c r="DBP713" s="447"/>
      <c r="DBQ713" s="447"/>
      <c r="DBR713" s="447"/>
      <c r="DBS713" s="447"/>
      <c r="DBT713" s="447"/>
      <c r="DBU713" s="447"/>
      <c r="DBV713" s="447"/>
      <c r="DBW713" s="447"/>
      <c r="DBX713" s="447"/>
      <c r="DBY713" s="447"/>
      <c r="DBZ713" s="447"/>
      <c r="DCA713" s="447"/>
      <c r="DCB713" s="447"/>
      <c r="DCC713" s="447"/>
      <c r="DCD713" s="447"/>
      <c r="DCE713" s="447"/>
      <c r="DCF713" s="447"/>
      <c r="DCG713" s="447"/>
      <c r="DCH713" s="447"/>
      <c r="DCI713" s="447"/>
      <c r="DCJ713" s="447"/>
      <c r="DCK713" s="447"/>
      <c r="DCL713" s="447"/>
      <c r="DCM713" s="447"/>
      <c r="DCN713" s="447"/>
      <c r="DCO713" s="447"/>
      <c r="DCP713" s="447"/>
      <c r="DCQ713" s="447"/>
      <c r="DCR713" s="447"/>
      <c r="DCS713" s="447"/>
      <c r="DCT713" s="447"/>
      <c r="DCU713" s="447"/>
      <c r="DCV713" s="447"/>
      <c r="DCW713" s="447"/>
      <c r="DCX713" s="447"/>
      <c r="DCY713" s="447"/>
      <c r="DCZ713" s="447"/>
      <c r="DDA713" s="447"/>
      <c r="DDB713" s="447"/>
      <c r="DDC713" s="447"/>
      <c r="DDD713" s="447"/>
      <c r="DDE713" s="447"/>
      <c r="DDF713" s="447"/>
      <c r="DDG713" s="447"/>
      <c r="DDH713" s="447"/>
      <c r="DDI713" s="447"/>
      <c r="DDJ713" s="447"/>
      <c r="DDK713" s="447"/>
      <c r="DDL713" s="447"/>
      <c r="DDM713" s="447"/>
      <c r="DDN713" s="447"/>
      <c r="DDO713" s="447"/>
      <c r="DDP713" s="447"/>
      <c r="DDQ713" s="447"/>
      <c r="DDR713" s="447"/>
      <c r="DDS713" s="447"/>
      <c r="DDT713" s="447"/>
      <c r="DDU713" s="447"/>
      <c r="DDV713" s="447"/>
      <c r="DDW713" s="447"/>
      <c r="DDX713" s="447"/>
      <c r="DDY713" s="447"/>
      <c r="DDZ713" s="447"/>
      <c r="DEA713" s="447"/>
      <c r="DEB713" s="447"/>
      <c r="DEC713" s="447"/>
      <c r="DED713" s="447"/>
      <c r="DEE713" s="447"/>
      <c r="DEF713" s="447"/>
      <c r="DEG713" s="447"/>
      <c r="DEH713" s="447"/>
      <c r="DEI713" s="447"/>
      <c r="DEJ713" s="447"/>
      <c r="DEK713" s="447"/>
      <c r="DEL713" s="447"/>
      <c r="DEM713" s="447"/>
      <c r="DEN713" s="447"/>
      <c r="DEO713" s="447"/>
      <c r="DEP713" s="447"/>
      <c r="DEQ713" s="447"/>
      <c r="DER713" s="447"/>
      <c r="DES713" s="447"/>
      <c r="DET713" s="447"/>
      <c r="DEU713" s="447"/>
      <c r="DEV713" s="447"/>
      <c r="DEW713" s="447"/>
      <c r="DEX713" s="447"/>
      <c r="DEY713" s="447"/>
      <c r="DEZ713" s="447"/>
      <c r="DFA713" s="447"/>
      <c r="DFB713" s="447"/>
      <c r="DFC713" s="447"/>
      <c r="DFD713" s="447"/>
      <c r="DFE713" s="447"/>
      <c r="DFF713" s="447"/>
      <c r="DFG713" s="447"/>
      <c r="DFH713" s="447"/>
      <c r="DFI713" s="447"/>
      <c r="DFJ713" s="447"/>
      <c r="DFK713" s="447"/>
      <c r="DFL713" s="447"/>
      <c r="DFM713" s="447"/>
      <c r="DFN713" s="447"/>
      <c r="DFO713" s="447"/>
      <c r="DFP713" s="447"/>
      <c r="DFQ713" s="447"/>
      <c r="DFR713" s="447"/>
      <c r="DFS713" s="447"/>
      <c r="DFT713" s="447"/>
      <c r="DFU713" s="447"/>
      <c r="DFV713" s="447"/>
      <c r="DFW713" s="447"/>
      <c r="DFX713" s="447"/>
      <c r="DFY713" s="447"/>
      <c r="DFZ713" s="447"/>
      <c r="DGA713" s="447"/>
      <c r="DGB713" s="447"/>
      <c r="DGC713" s="447"/>
      <c r="DGD713" s="447"/>
      <c r="DGE713" s="447"/>
      <c r="DGF713" s="447"/>
      <c r="DGG713" s="447"/>
      <c r="DGH713" s="447"/>
      <c r="DGI713" s="447"/>
      <c r="DGJ713" s="447"/>
      <c r="DGK713" s="447"/>
      <c r="DGL713" s="447"/>
      <c r="DGM713" s="447"/>
      <c r="DGN713" s="447"/>
      <c r="DGO713" s="447"/>
      <c r="DGP713" s="447"/>
      <c r="DGQ713" s="447"/>
      <c r="DGR713" s="447"/>
      <c r="DGS713" s="447"/>
      <c r="DGT713" s="447"/>
      <c r="DGU713" s="447"/>
      <c r="DGV713" s="447"/>
      <c r="DGW713" s="447"/>
      <c r="DGX713" s="447"/>
      <c r="DGY713" s="447"/>
      <c r="DGZ713" s="447"/>
      <c r="DHA713" s="447"/>
      <c r="DHB713" s="447"/>
      <c r="DHC713" s="447"/>
      <c r="DHD713" s="447"/>
      <c r="DHE713" s="447"/>
      <c r="DHF713" s="447"/>
      <c r="DHG713" s="447"/>
      <c r="DHH713" s="447"/>
      <c r="DHI713" s="447"/>
      <c r="DHJ713" s="447"/>
      <c r="DHK713" s="447"/>
      <c r="DHL713" s="447"/>
      <c r="DHM713" s="447"/>
      <c r="DHN713" s="447"/>
      <c r="DHO713" s="447"/>
      <c r="DHP713" s="447"/>
      <c r="DHQ713" s="447"/>
      <c r="DHR713" s="447"/>
      <c r="DHS713" s="447"/>
      <c r="DHT713" s="447"/>
      <c r="DHU713" s="447"/>
      <c r="DHV713" s="447"/>
      <c r="DHW713" s="447"/>
      <c r="DHX713" s="447"/>
      <c r="DHY713" s="447"/>
      <c r="DHZ713" s="447"/>
      <c r="DIA713" s="447"/>
      <c r="DIB713" s="447"/>
      <c r="DIC713" s="447"/>
      <c r="DID713" s="447"/>
      <c r="DIE713" s="447"/>
      <c r="DIF713" s="447"/>
      <c r="DIG713" s="447"/>
      <c r="DIH713" s="447"/>
      <c r="DII713" s="447"/>
      <c r="DIJ713" s="447"/>
      <c r="DIK713" s="447"/>
      <c r="DIL713" s="447"/>
      <c r="DIM713" s="447"/>
      <c r="DIN713" s="447"/>
      <c r="DIO713" s="447"/>
      <c r="DIP713" s="447"/>
      <c r="DIQ713" s="447"/>
      <c r="DIR713" s="447"/>
      <c r="DIS713" s="447"/>
      <c r="DIT713" s="447"/>
      <c r="DIU713" s="447"/>
      <c r="DIV713" s="447"/>
      <c r="DIW713" s="447"/>
      <c r="DIX713" s="447"/>
      <c r="DIY713" s="447"/>
      <c r="DIZ713" s="447"/>
      <c r="DJA713" s="447"/>
      <c r="DJB713" s="447"/>
      <c r="DJC713" s="447"/>
      <c r="DJD713" s="447"/>
      <c r="DJE713" s="447"/>
      <c r="DJF713" s="447"/>
      <c r="DJG713" s="447"/>
      <c r="DJH713" s="447"/>
      <c r="DJI713" s="447"/>
      <c r="DJJ713" s="447"/>
      <c r="DJK713" s="447"/>
      <c r="DJL713" s="447"/>
      <c r="DJM713" s="447"/>
      <c r="DJN713" s="447"/>
      <c r="DJO713" s="447"/>
      <c r="DJP713" s="447"/>
      <c r="DJQ713" s="447"/>
      <c r="DJR713" s="447"/>
      <c r="DJS713" s="447"/>
      <c r="DJT713" s="447"/>
      <c r="DJU713" s="447"/>
      <c r="DJV713" s="447"/>
      <c r="DJW713" s="447"/>
      <c r="DJX713" s="447"/>
      <c r="DJY713" s="447"/>
      <c r="DJZ713" s="447"/>
      <c r="DKA713" s="447"/>
      <c r="DKB713" s="447"/>
      <c r="DKC713" s="447"/>
      <c r="DKD713" s="447"/>
      <c r="DKE713" s="447"/>
      <c r="DKF713" s="447"/>
      <c r="DKG713" s="447"/>
      <c r="DKH713" s="447"/>
      <c r="DKI713" s="447"/>
      <c r="DKJ713" s="447"/>
      <c r="DKK713" s="447"/>
      <c r="DKL713" s="447"/>
      <c r="DKM713" s="447"/>
      <c r="DKN713" s="447"/>
      <c r="DKO713" s="447"/>
      <c r="DKP713" s="447"/>
      <c r="DKQ713" s="447"/>
      <c r="DKR713" s="447"/>
      <c r="DKS713" s="447"/>
      <c r="DKT713" s="447"/>
      <c r="DKU713" s="447"/>
      <c r="DKV713" s="447"/>
      <c r="DKW713" s="447"/>
      <c r="DKX713" s="447"/>
      <c r="DKY713" s="447"/>
      <c r="DKZ713" s="447"/>
      <c r="DLA713" s="447"/>
      <c r="DLB713" s="447"/>
      <c r="DLC713" s="447"/>
      <c r="DLD713" s="447"/>
      <c r="DLE713" s="447"/>
      <c r="DLF713" s="447"/>
      <c r="DLG713" s="447"/>
      <c r="DLH713" s="447"/>
      <c r="DLI713" s="447"/>
      <c r="DLJ713" s="447"/>
      <c r="DLK713" s="447"/>
      <c r="DLL713" s="447"/>
      <c r="DLM713" s="447"/>
      <c r="DLN713" s="447"/>
      <c r="DLO713" s="447"/>
      <c r="DLP713" s="447"/>
      <c r="DLQ713" s="447"/>
      <c r="DLR713" s="447"/>
      <c r="DLS713" s="447"/>
      <c r="DLT713" s="447"/>
      <c r="DLU713" s="447"/>
      <c r="DLV713" s="447"/>
      <c r="DLW713" s="447"/>
      <c r="DLX713" s="447"/>
      <c r="DLY713" s="447"/>
      <c r="DLZ713" s="447"/>
      <c r="DMA713" s="447"/>
      <c r="DMB713" s="447"/>
      <c r="DMC713" s="447"/>
      <c r="DMD713" s="447"/>
      <c r="DME713" s="447"/>
      <c r="DMF713" s="447"/>
      <c r="DMG713" s="447"/>
      <c r="DMH713" s="447"/>
      <c r="DMI713" s="447"/>
      <c r="DMJ713" s="447"/>
      <c r="DMK713" s="447"/>
      <c r="DML713" s="447"/>
      <c r="DMM713" s="447"/>
      <c r="DMN713" s="447"/>
      <c r="DMO713" s="447"/>
      <c r="DMP713" s="447"/>
      <c r="DMQ713" s="447"/>
      <c r="DMR713" s="447"/>
      <c r="DMS713" s="447"/>
      <c r="DMT713" s="447"/>
      <c r="DMU713" s="447"/>
      <c r="DMV713" s="447"/>
      <c r="DMW713" s="447"/>
      <c r="DMX713" s="447"/>
      <c r="DMY713" s="447"/>
      <c r="DMZ713" s="447"/>
      <c r="DNA713" s="447"/>
      <c r="DNB713" s="447"/>
      <c r="DNC713" s="447"/>
      <c r="DND713" s="447"/>
      <c r="DNE713" s="447"/>
      <c r="DNF713" s="447"/>
      <c r="DNG713" s="447"/>
      <c r="DNH713" s="447"/>
      <c r="DNI713" s="447"/>
      <c r="DNJ713" s="447"/>
      <c r="DNK713" s="447"/>
      <c r="DNL713" s="447"/>
      <c r="DNM713" s="447"/>
      <c r="DNN713" s="447"/>
      <c r="DNO713" s="447"/>
      <c r="DNP713" s="447"/>
      <c r="DNQ713" s="447"/>
      <c r="DNR713" s="447"/>
      <c r="DNS713" s="447"/>
      <c r="DNT713" s="447"/>
      <c r="DNU713" s="447"/>
      <c r="DNV713" s="447"/>
      <c r="DNW713" s="447"/>
      <c r="DNX713" s="447"/>
      <c r="DNY713" s="447"/>
      <c r="DNZ713" s="447"/>
      <c r="DOA713" s="447"/>
      <c r="DOB713" s="447"/>
      <c r="DOC713" s="447"/>
      <c r="DOD713" s="447"/>
      <c r="DOE713" s="447"/>
      <c r="DOF713" s="447"/>
      <c r="DOG713" s="447"/>
      <c r="DOH713" s="447"/>
      <c r="DOI713" s="447"/>
      <c r="DOJ713" s="447"/>
      <c r="DOK713" s="447"/>
      <c r="DOL713" s="447"/>
      <c r="DOM713" s="447"/>
      <c r="DON713" s="447"/>
      <c r="DOO713" s="447"/>
      <c r="DOP713" s="447"/>
      <c r="DOQ713" s="447"/>
      <c r="DOR713" s="447"/>
      <c r="DOS713" s="447"/>
      <c r="DOT713" s="447"/>
      <c r="DOU713" s="447"/>
      <c r="DOV713" s="447"/>
      <c r="DOW713" s="447"/>
      <c r="DOX713" s="447"/>
      <c r="DOY713" s="447"/>
      <c r="DOZ713" s="447"/>
      <c r="DPA713" s="447"/>
      <c r="DPB713" s="447"/>
      <c r="DPC713" s="447"/>
      <c r="DPD713" s="447"/>
      <c r="DPE713" s="447"/>
      <c r="DPF713" s="447"/>
      <c r="DPG713" s="447"/>
      <c r="DPH713" s="447"/>
      <c r="DPI713" s="447"/>
      <c r="DPJ713" s="447"/>
      <c r="DPK713" s="447"/>
      <c r="DPL713" s="447"/>
      <c r="DPM713" s="447"/>
      <c r="DPN713" s="447"/>
      <c r="DPO713" s="447"/>
      <c r="DPP713" s="447"/>
      <c r="DPQ713" s="447"/>
      <c r="DPR713" s="447"/>
      <c r="DPS713" s="447"/>
      <c r="DPT713" s="447"/>
      <c r="DPU713" s="447"/>
      <c r="DPV713" s="447"/>
      <c r="DPW713" s="447"/>
      <c r="DPX713" s="447"/>
      <c r="DPY713" s="447"/>
      <c r="DPZ713" s="447"/>
      <c r="DQA713" s="447"/>
      <c r="DQB713" s="447"/>
      <c r="DQC713" s="447"/>
      <c r="DQD713" s="447"/>
      <c r="DQE713" s="447"/>
      <c r="DQF713" s="447"/>
      <c r="DQG713" s="447"/>
      <c r="DQH713" s="447"/>
      <c r="DQI713" s="447"/>
      <c r="DQJ713" s="447"/>
      <c r="DQK713" s="447"/>
      <c r="DQL713" s="447"/>
      <c r="DQM713" s="447"/>
      <c r="DQN713" s="447"/>
      <c r="DQO713" s="447"/>
      <c r="DQP713" s="447"/>
      <c r="DQQ713" s="447"/>
      <c r="DQR713" s="447"/>
      <c r="DQS713" s="447"/>
      <c r="DQT713" s="447"/>
      <c r="DQU713" s="447"/>
      <c r="DQV713" s="447"/>
      <c r="DQW713" s="447"/>
      <c r="DQX713" s="447"/>
      <c r="DQY713" s="447"/>
      <c r="DQZ713" s="447"/>
      <c r="DRA713" s="447"/>
      <c r="DRB713" s="447"/>
      <c r="DRC713" s="447"/>
      <c r="DRD713" s="447"/>
      <c r="DRE713" s="447"/>
      <c r="DRF713" s="447"/>
      <c r="DRG713" s="447"/>
      <c r="DRH713" s="447"/>
      <c r="DRI713" s="447"/>
      <c r="DRJ713" s="447"/>
      <c r="DRK713" s="447"/>
      <c r="DRL713" s="447"/>
      <c r="DRM713" s="447"/>
      <c r="DRN713" s="447"/>
      <c r="DRO713" s="447"/>
      <c r="DRP713" s="447"/>
      <c r="DRQ713" s="447"/>
      <c r="DRR713" s="447"/>
      <c r="DRS713" s="447"/>
      <c r="DRT713" s="447"/>
      <c r="DRU713" s="447"/>
      <c r="DRV713" s="447"/>
      <c r="DRW713" s="447"/>
      <c r="DRX713" s="447"/>
      <c r="DRY713" s="447"/>
      <c r="DRZ713" s="447"/>
      <c r="DSA713" s="447"/>
      <c r="DSB713" s="447"/>
      <c r="DSC713" s="447"/>
      <c r="DSD713" s="447"/>
      <c r="DSE713" s="447"/>
      <c r="DSF713" s="447"/>
      <c r="DSG713" s="447"/>
      <c r="DSH713" s="447"/>
      <c r="DSI713" s="447"/>
      <c r="DSJ713" s="447"/>
      <c r="DSK713" s="447"/>
      <c r="DSL713" s="447"/>
      <c r="DSM713" s="447"/>
      <c r="DSN713" s="447"/>
      <c r="DSO713" s="447"/>
      <c r="DSP713" s="447"/>
      <c r="DSQ713" s="447"/>
      <c r="DSR713" s="447"/>
      <c r="DSS713" s="447"/>
      <c r="DST713" s="447"/>
      <c r="DSU713" s="447"/>
      <c r="DSV713" s="447"/>
      <c r="DSW713" s="447"/>
      <c r="DSX713" s="447"/>
      <c r="DSY713" s="447"/>
      <c r="DSZ713" s="447"/>
      <c r="DTA713" s="447"/>
      <c r="DTB713" s="447"/>
      <c r="DTC713" s="447"/>
      <c r="DTD713" s="447"/>
      <c r="DTE713" s="447"/>
      <c r="DTF713" s="447"/>
      <c r="DTG713" s="447"/>
      <c r="DTH713" s="447"/>
      <c r="DTI713" s="447"/>
      <c r="DTJ713" s="447"/>
      <c r="DTK713" s="447"/>
      <c r="DTL713" s="447"/>
      <c r="DTM713" s="447"/>
      <c r="DTN713" s="447"/>
      <c r="DTO713" s="447"/>
      <c r="DTP713" s="447"/>
      <c r="DTQ713" s="447"/>
      <c r="DTR713" s="447"/>
      <c r="DTS713" s="447"/>
      <c r="DTT713" s="447"/>
      <c r="DTU713" s="447"/>
      <c r="DTV713" s="447"/>
      <c r="DTW713" s="447"/>
      <c r="DTX713" s="447"/>
      <c r="DTY713" s="447"/>
      <c r="DTZ713" s="447"/>
      <c r="DUA713" s="447"/>
      <c r="DUB713" s="447"/>
      <c r="DUC713" s="447"/>
      <c r="DUD713" s="447"/>
      <c r="DUE713" s="447"/>
      <c r="DUF713" s="447"/>
      <c r="DUG713" s="447"/>
      <c r="DUH713" s="447"/>
      <c r="DUI713" s="447"/>
      <c r="DUJ713" s="447"/>
      <c r="DUK713" s="447"/>
      <c r="DUL713" s="447"/>
      <c r="DUM713" s="447"/>
      <c r="DUN713" s="447"/>
      <c r="DUO713" s="447"/>
      <c r="DUP713" s="447"/>
      <c r="DUQ713" s="447"/>
      <c r="DUR713" s="447"/>
      <c r="DUS713" s="447"/>
      <c r="DUT713" s="447"/>
      <c r="DUU713" s="447"/>
      <c r="DUV713" s="447"/>
      <c r="DUW713" s="447"/>
      <c r="DUX713" s="447"/>
      <c r="DUY713" s="447"/>
      <c r="DUZ713" s="447"/>
      <c r="DVA713" s="447"/>
      <c r="DVB713" s="447"/>
      <c r="DVC713" s="447"/>
      <c r="DVD713" s="447"/>
      <c r="DVE713" s="447"/>
      <c r="DVF713" s="447"/>
      <c r="DVG713" s="447"/>
      <c r="DVH713" s="447"/>
      <c r="DVI713" s="447"/>
      <c r="DVJ713" s="447"/>
      <c r="DVK713" s="447"/>
      <c r="DVL713" s="447"/>
      <c r="DVM713" s="447"/>
      <c r="DVN713" s="447"/>
      <c r="DVO713" s="447"/>
      <c r="DVP713" s="447"/>
      <c r="DVQ713" s="447"/>
      <c r="DVR713" s="447"/>
      <c r="DVS713" s="447"/>
      <c r="DVT713" s="447"/>
      <c r="DVU713" s="447"/>
      <c r="DVV713" s="447"/>
      <c r="DVW713" s="447"/>
      <c r="DVX713" s="447"/>
      <c r="DVY713" s="447"/>
      <c r="DVZ713" s="447"/>
      <c r="DWA713" s="447"/>
      <c r="DWB713" s="447"/>
      <c r="DWC713" s="447"/>
      <c r="DWD713" s="447"/>
      <c r="DWE713" s="447"/>
      <c r="DWF713" s="447"/>
      <c r="DWG713" s="447"/>
      <c r="DWH713" s="447"/>
      <c r="DWI713" s="447"/>
      <c r="DWJ713" s="447"/>
      <c r="DWK713" s="447"/>
      <c r="DWL713" s="447"/>
      <c r="DWM713" s="447"/>
      <c r="DWN713" s="447"/>
      <c r="DWO713" s="447"/>
      <c r="DWP713" s="447"/>
      <c r="DWQ713" s="447"/>
      <c r="DWR713" s="447"/>
      <c r="DWS713" s="447"/>
      <c r="DWT713" s="447"/>
      <c r="DWU713" s="447"/>
      <c r="DWV713" s="447"/>
      <c r="DWW713" s="447"/>
      <c r="DWX713" s="447"/>
      <c r="DWY713" s="447"/>
      <c r="DWZ713" s="447"/>
      <c r="DXA713" s="447"/>
      <c r="DXB713" s="447"/>
      <c r="DXC713" s="447"/>
      <c r="DXD713" s="447"/>
      <c r="DXE713" s="447"/>
      <c r="DXF713" s="447"/>
      <c r="DXG713" s="447"/>
      <c r="DXH713" s="447"/>
      <c r="DXI713" s="447"/>
      <c r="DXJ713" s="447"/>
      <c r="DXK713" s="447"/>
      <c r="DXL713" s="447"/>
      <c r="DXM713" s="447"/>
      <c r="DXN713" s="447"/>
      <c r="DXO713" s="447"/>
      <c r="DXP713" s="447"/>
      <c r="DXQ713" s="447"/>
      <c r="DXR713" s="447"/>
      <c r="DXS713" s="447"/>
      <c r="DXT713" s="447"/>
      <c r="DXU713" s="447"/>
      <c r="DXV713" s="447"/>
      <c r="DXW713" s="447"/>
      <c r="DXX713" s="447"/>
      <c r="DXY713" s="447"/>
      <c r="DXZ713" s="447"/>
      <c r="DYA713" s="447"/>
      <c r="DYB713" s="447"/>
      <c r="DYC713" s="447"/>
      <c r="DYD713" s="447"/>
      <c r="DYE713" s="447"/>
      <c r="DYF713" s="447"/>
      <c r="DYG713" s="447"/>
      <c r="DYH713" s="447"/>
      <c r="DYI713" s="447"/>
      <c r="DYJ713" s="447"/>
      <c r="DYK713" s="447"/>
      <c r="DYL713" s="447"/>
      <c r="DYM713" s="447"/>
      <c r="DYN713" s="447"/>
      <c r="DYO713" s="447"/>
      <c r="DYP713" s="447"/>
      <c r="DYQ713" s="447"/>
      <c r="DYR713" s="447"/>
      <c r="DYS713" s="447"/>
      <c r="DYT713" s="447"/>
      <c r="DYU713" s="447"/>
      <c r="DYV713" s="447"/>
      <c r="DYW713" s="447"/>
      <c r="DYX713" s="447"/>
      <c r="DYY713" s="447"/>
      <c r="DYZ713" s="447"/>
      <c r="DZA713" s="447"/>
      <c r="DZB713" s="447"/>
      <c r="DZC713" s="447"/>
      <c r="DZD713" s="447"/>
      <c r="DZE713" s="447"/>
      <c r="DZF713" s="447"/>
      <c r="DZG713" s="447"/>
      <c r="DZH713" s="447"/>
      <c r="DZI713" s="447"/>
      <c r="DZJ713" s="447"/>
      <c r="DZK713" s="447"/>
      <c r="DZL713" s="447"/>
      <c r="DZM713" s="447"/>
      <c r="DZN713" s="447"/>
      <c r="DZO713" s="447"/>
      <c r="DZP713" s="447"/>
      <c r="DZQ713" s="447"/>
      <c r="DZR713" s="447"/>
      <c r="DZS713" s="447"/>
      <c r="DZT713" s="447"/>
      <c r="DZU713" s="447"/>
      <c r="DZV713" s="447"/>
      <c r="DZW713" s="447"/>
      <c r="DZX713" s="447"/>
      <c r="DZY713" s="447"/>
      <c r="DZZ713" s="447"/>
      <c r="EAA713" s="447"/>
      <c r="EAB713" s="447"/>
      <c r="EAC713" s="447"/>
      <c r="EAD713" s="447"/>
      <c r="EAE713" s="447"/>
      <c r="EAF713" s="447"/>
      <c r="EAG713" s="447"/>
      <c r="EAH713" s="447"/>
      <c r="EAI713" s="447"/>
      <c r="EAJ713" s="447"/>
      <c r="EAK713" s="447"/>
      <c r="EAL713" s="447"/>
      <c r="EAM713" s="447"/>
      <c r="EAN713" s="447"/>
      <c r="EAO713" s="447"/>
      <c r="EAP713" s="447"/>
      <c r="EAQ713" s="447"/>
      <c r="EAR713" s="447"/>
      <c r="EAS713" s="447"/>
      <c r="EAT713" s="447"/>
      <c r="EAU713" s="447"/>
      <c r="EAV713" s="447"/>
      <c r="EAW713" s="447"/>
      <c r="EAX713" s="447"/>
      <c r="EAY713" s="447"/>
      <c r="EAZ713" s="447"/>
      <c r="EBA713" s="447"/>
      <c r="EBB713" s="447"/>
      <c r="EBC713" s="447"/>
      <c r="EBD713" s="447"/>
      <c r="EBE713" s="447"/>
      <c r="EBF713" s="447"/>
      <c r="EBG713" s="447"/>
      <c r="EBH713" s="447"/>
      <c r="EBI713" s="447"/>
      <c r="EBJ713" s="447"/>
      <c r="EBK713" s="447"/>
      <c r="EBL713" s="447"/>
      <c r="EBM713" s="447"/>
      <c r="EBN713" s="447"/>
      <c r="EBO713" s="447"/>
      <c r="EBP713" s="447"/>
      <c r="EBQ713" s="447"/>
      <c r="EBR713" s="447"/>
      <c r="EBS713" s="447"/>
      <c r="EBT713" s="447"/>
      <c r="EBU713" s="447"/>
      <c r="EBV713" s="447"/>
      <c r="EBW713" s="447"/>
      <c r="EBX713" s="447"/>
      <c r="EBY713" s="447"/>
      <c r="EBZ713" s="447"/>
      <c r="ECA713" s="447"/>
      <c r="ECB713" s="447"/>
      <c r="ECC713" s="447"/>
      <c r="ECD713" s="447"/>
      <c r="ECE713" s="447"/>
      <c r="ECF713" s="447"/>
      <c r="ECG713" s="447"/>
      <c r="ECH713" s="447"/>
      <c r="ECI713" s="447"/>
      <c r="ECJ713" s="447"/>
      <c r="ECK713" s="447"/>
      <c r="ECL713" s="447"/>
      <c r="ECM713" s="447"/>
      <c r="ECN713" s="447"/>
      <c r="ECO713" s="447"/>
      <c r="ECP713" s="447"/>
      <c r="ECQ713" s="447"/>
      <c r="ECR713" s="447"/>
      <c r="ECS713" s="447"/>
      <c r="ECT713" s="447"/>
      <c r="ECU713" s="447"/>
      <c r="ECV713" s="447"/>
      <c r="ECW713" s="447"/>
      <c r="ECX713" s="447"/>
      <c r="ECY713" s="447"/>
      <c r="ECZ713" s="447"/>
      <c r="EDA713" s="447"/>
      <c r="EDB713" s="447"/>
      <c r="EDC713" s="447"/>
      <c r="EDD713" s="447"/>
      <c r="EDE713" s="447"/>
      <c r="EDF713" s="447"/>
      <c r="EDG713" s="447"/>
      <c r="EDH713" s="447"/>
      <c r="EDI713" s="447"/>
      <c r="EDJ713" s="447"/>
      <c r="EDK713" s="447"/>
      <c r="EDL713" s="447"/>
      <c r="EDM713" s="447"/>
      <c r="EDN713" s="447"/>
      <c r="EDO713" s="447"/>
      <c r="EDP713" s="447"/>
      <c r="EDQ713" s="447"/>
      <c r="EDR713" s="447"/>
      <c r="EDS713" s="447"/>
      <c r="EDT713" s="447"/>
      <c r="EDU713" s="447"/>
      <c r="EDV713" s="447"/>
      <c r="EDW713" s="447"/>
      <c r="EDX713" s="447"/>
      <c r="EDY713" s="447"/>
      <c r="EDZ713" s="447"/>
      <c r="EEA713" s="447"/>
      <c r="EEB713" s="447"/>
      <c r="EEC713" s="447"/>
      <c r="EED713" s="447"/>
      <c r="EEE713" s="447"/>
      <c r="EEF713" s="447"/>
      <c r="EEG713" s="447"/>
      <c r="EEH713" s="447"/>
      <c r="EEI713" s="447"/>
      <c r="EEJ713" s="447"/>
      <c r="EEK713" s="447"/>
      <c r="EEL713" s="447"/>
      <c r="EEM713" s="447"/>
      <c r="EEN713" s="447"/>
      <c r="EEO713" s="447"/>
      <c r="EEP713" s="447"/>
      <c r="EEQ713" s="447"/>
      <c r="EER713" s="447"/>
      <c r="EES713" s="447"/>
      <c r="EET713" s="447"/>
      <c r="EEU713" s="447"/>
      <c r="EEV713" s="447"/>
      <c r="EEW713" s="447"/>
      <c r="EEX713" s="447"/>
      <c r="EEY713" s="447"/>
      <c r="EEZ713" s="447"/>
      <c r="EFA713" s="447"/>
      <c r="EFB713" s="447"/>
      <c r="EFC713" s="447"/>
      <c r="EFD713" s="447"/>
      <c r="EFE713" s="447"/>
      <c r="EFF713" s="447"/>
      <c r="EFG713" s="447"/>
      <c r="EFH713" s="447"/>
      <c r="EFI713" s="447"/>
      <c r="EFJ713" s="447"/>
      <c r="EFK713" s="447"/>
      <c r="EFL713" s="447"/>
      <c r="EFM713" s="447"/>
      <c r="EFN713" s="447"/>
      <c r="EFO713" s="447"/>
      <c r="EFP713" s="447"/>
      <c r="EFQ713" s="447"/>
      <c r="EFR713" s="447"/>
      <c r="EFS713" s="447"/>
      <c r="EFT713" s="447"/>
      <c r="EFU713" s="447"/>
      <c r="EFV713" s="447"/>
      <c r="EFW713" s="447"/>
      <c r="EFX713" s="447"/>
      <c r="EFY713" s="447"/>
      <c r="EFZ713" s="447"/>
      <c r="EGA713" s="447"/>
      <c r="EGB713" s="447"/>
      <c r="EGC713" s="447"/>
      <c r="EGD713" s="447"/>
      <c r="EGE713" s="447"/>
      <c r="EGF713" s="447"/>
      <c r="EGG713" s="447"/>
      <c r="EGH713" s="447"/>
      <c r="EGI713" s="447"/>
      <c r="EGJ713" s="447"/>
      <c r="EGK713" s="447"/>
      <c r="EGL713" s="447"/>
      <c r="EGM713" s="447"/>
      <c r="EGN713" s="447"/>
      <c r="EGO713" s="447"/>
      <c r="EGP713" s="447"/>
      <c r="EGQ713" s="447"/>
      <c r="EGR713" s="447"/>
      <c r="EGS713" s="447"/>
      <c r="EGT713" s="447"/>
      <c r="EGU713" s="447"/>
      <c r="EGV713" s="447"/>
      <c r="EGW713" s="447"/>
      <c r="EGX713" s="447"/>
      <c r="EGY713" s="447"/>
      <c r="EGZ713" s="447"/>
      <c r="EHA713" s="447"/>
      <c r="EHB713" s="447"/>
      <c r="EHC713" s="447"/>
      <c r="EHD713" s="447"/>
      <c r="EHE713" s="447"/>
      <c r="EHF713" s="447"/>
      <c r="EHG713" s="447"/>
      <c r="EHH713" s="447"/>
      <c r="EHI713" s="447"/>
      <c r="EHJ713" s="447"/>
      <c r="EHK713" s="447"/>
      <c r="EHL713" s="447"/>
      <c r="EHM713" s="447"/>
      <c r="EHN713" s="447"/>
      <c r="EHO713" s="447"/>
      <c r="EHP713" s="447"/>
      <c r="EHQ713" s="447"/>
      <c r="EHR713" s="447"/>
      <c r="EHS713" s="447"/>
      <c r="EHT713" s="447"/>
      <c r="EHU713" s="447"/>
      <c r="EHV713" s="447"/>
      <c r="EHW713" s="447"/>
      <c r="EHX713" s="447"/>
      <c r="EHY713" s="447"/>
      <c r="EHZ713" s="447"/>
      <c r="EIA713" s="447"/>
      <c r="EIB713" s="447"/>
      <c r="EIC713" s="447"/>
      <c r="EID713" s="447"/>
      <c r="EIE713" s="447"/>
      <c r="EIF713" s="447"/>
      <c r="EIG713" s="447"/>
      <c r="EIH713" s="447"/>
      <c r="EII713" s="447"/>
      <c r="EIJ713" s="447"/>
      <c r="EIK713" s="447"/>
      <c r="EIL713" s="447"/>
      <c r="EIM713" s="447"/>
      <c r="EIN713" s="447"/>
      <c r="EIO713" s="447"/>
      <c r="EIP713" s="447"/>
      <c r="EIQ713" s="447"/>
      <c r="EIR713" s="447"/>
      <c r="EIS713" s="447"/>
      <c r="EIT713" s="447"/>
      <c r="EIU713" s="447"/>
      <c r="EIV713" s="447"/>
      <c r="EIW713" s="447"/>
      <c r="EIX713" s="447"/>
      <c r="EIY713" s="447"/>
      <c r="EIZ713" s="447"/>
      <c r="EJA713" s="447"/>
      <c r="EJB713" s="447"/>
      <c r="EJC713" s="447"/>
      <c r="EJD713" s="447"/>
      <c r="EJE713" s="447"/>
      <c r="EJF713" s="447"/>
      <c r="EJG713" s="447"/>
      <c r="EJH713" s="447"/>
      <c r="EJI713" s="447"/>
      <c r="EJJ713" s="447"/>
      <c r="EJK713" s="447"/>
      <c r="EJL713" s="447"/>
      <c r="EJM713" s="447"/>
      <c r="EJN713" s="447"/>
      <c r="EJO713" s="447"/>
      <c r="EJP713" s="447"/>
      <c r="EJQ713" s="447"/>
      <c r="EJR713" s="447"/>
      <c r="EJS713" s="447"/>
      <c r="EJT713" s="447"/>
      <c r="EJU713" s="447"/>
      <c r="EJV713" s="447"/>
      <c r="EJW713" s="447"/>
      <c r="EJX713" s="447"/>
      <c r="EJY713" s="447"/>
      <c r="EJZ713" s="447"/>
      <c r="EKA713" s="447"/>
      <c r="EKB713" s="447"/>
      <c r="EKC713" s="447"/>
      <c r="EKD713" s="447"/>
      <c r="EKE713" s="447"/>
      <c r="EKF713" s="447"/>
      <c r="EKG713" s="447"/>
      <c r="EKH713" s="447"/>
      <c r="EKI713" s="447"/>
      <c r="EKJ713" s="447"/>
      <c r="EKK713" s="447"/>
      <c r="EKL713" s="447"/>
      <c r="EKM713" s="447"/>
      <c r="EKN713" s="447"/>
      <c r="EKO713" s="447"/>
      <c r="EKP713" s="447"/>
      <c r="EKQ713" s="447"/>
      <c r="EKR713" s="447"/>
      <c r="EKS713" s="447"/>
      <c r="EKT713" s="447"/>
      <c r="EKU713" s="447"/>
      <c r="EKV713" s="447"/>
      <c r="EKW713" s="447"/>
      <c r="EKX713" s="447"/>
      <c r="EKY713" s="447"/>
      <c r="EKZ713" s="447"/>
      <c r="ELA713" s="447"/>
      <c r="ELB713" s="447"/>
      <c r="ELC713" s="447"/>
      <c r="ELD713" s="447"/>
      <c r="ELE713" s="447"/>
      <c r="ELF713" s="447"/>
      <c r="ELG713" s="447"/>
      <c r="ELH713" s="447"/>
      <c r="ELI713" s="447"/>
      <c r="ELJ713" s="447"/>
      <c r="ELK713" s="447"/>
      <c r="ELL713" s="447"/>
      <c r="ELM713" s="447"/>
      <c r="ELN713" s="447"/>
      <c r="ELO713" s="447"/>
      <c r="ELP713" s="447"/>
      <c r="ELQ713" s="447"/>
      <c r="ELR713" s="447"/>
      <c r="ELS713" s="447"/>
      <c r="ELT713" s="447"/>
      <c r="ELU713" s="447"/>
      <c r="ELV713" s="447"/>
      <c r="ELW713" s="447"/>
      <c r="ELX713" s="447"/>
      <c r="ELY713" s="447"/>
      <c r="ELZ713" s="447"/>
      <c r="EMA713" s="447"/>
      <c r="EMB713" s="447"/>
      <c r="EMC713" s="447"/>
      <c r="EMD713" s="447"/>
      <c r="EME713" s="447"/>
      <c r="EMF713" s="447"/>
      <c r="EMG713" s="447"/>
      <c r="EMH713" s="447"/>
      <c r="EMI713" s="447"/>
      <c r="EMJ713" s="447"/>
      <c r="EMK713" s="447"/>
      <c r="EML713" s="447"/>
      <c r="EMM713" s="447"/>
      <c r="EMN713" s="447"/>
      <c r="EMO713" s="447"/>
      <c r="EMP713" s="447"/>
      <c r="EMQ713" s="447"/>
      <c r="EMR713" s="447"/>
      <c r="EMS713" s="447"/>
      <c r="EMT713" s="447"/>
      <c r="EMU713" s="447"/>
      <c r="EMV713" s="447"/>
      <c r="EMW713" s="447"/>
      <c r="EMX713" s="447"/>
      <c r="EMY713" s="447"/>
      <c r="EMZ713" s="447"/>
      <c r="ENA713" s="447"/>
      <c r="ENB713" s="447"/>
      <c r="ENC713" s="447"/>
      <c r="END713" s="447"/>
      <c r="ENE713" s="447"/>
      <c r="ENF713" s="447"/>
      <c r="ENG713" s="447"/>
      <c r="ENH713" s="447"/>
      <c r="ENI713" s="447"/>
      <c r="ENJ713" s="447"/>
      <c r="ENK713" s="447"/>
      <c r="ENL713" s="447"/>
      <c r="ENM713" s="447"/>
      <c r="ENN713" s="447"/>
      <c r="ENO713" s="447"/>
      <c r="ENP713" s="447"/>
      <c r="ENQ713" s="447"/>
      <c r="ENR713" s="447"/>
      <c r="ENS713" s="447"/>
      <c r="ENT713" s="447"/>
      <c r="ENU713" s="447"/>
      <c r="ENV713" s="447"/>
      <c r="ENW713" s="447"/>
      <c r="ENX713" s="447"/>
      <c r="ENY713" s="447"/>
      <c r="ENZ713" s="447"/>
      <c r="EOA713" s="447"/>
      <c r="EOB713" s="447"/>
      <c r="EOC713" s="447"/>
      <c r="EOD713" s="447"/>
      <c r="EOE713" s="447"/>
      <c r="EOF713" s="447"/>
      <c r="EOG713" s="447"/>
      <c r="EOH713" s="447"/>
      <c r="EOI713" s="447"/>
      <c r="EOJ713" s="447"/>
      <c r="EOK713" s="447"/>
      <c r="EOL713" s="447"/>
      <c r="EOM713" s="447"/>
      <c r="EON713" s="447"/>
      <c r="EOO713" s="447"/>
      <c r="EOP713" s="447"/>
      <c r="EOQ713" s="447"/>
      <c r="EOR713" s="447"/>
      <c r="EOS713" s="447"/>
      <c r="EOT713" s="447"/>
      <c r="EOU713" s="447"/>
      <c r="EOV713" s="447"/>
      <c r="EOW713" s="447"/>
      <c r="EOX713" s="447"/>
      <c r="EOY713" s="447"/>
      <c r="EOZ713" s="447"/>
      <c r="EPA713" s="447"/>
      <c r="EPB713" s="447"/>
      <c r="EPC713" s="447"/>
      <c r="EPD713" s="447"/>
      <c r="EPE713" s="447"/>
      <c r="EPF713" s="447"/>
      <c r="EPG713" s="447"/>
      <c r="EPH713" s="447"/>
      <c r="EPI713" s="447"/>
      <c r="EPJ713" s="447"/>
      <c r="EPK713" s="447"/>
      <c r="EPL713" s="447"/>
      <c r="EPM713" s="447"/>
      <c r="EPN713" s="447"/>
      <c r="EPO713" s="447"/>
      <c r="EPP713" s="447"/>
      <c r="EPQ713" s="447"/>
      <c r="EPR713" s="447"/>
      <c r="EPS713" s="447"/>
      <c r="EPT713" s="447"/>
      <c r="EPU713" s="447"/>
      <c r="EPV713" s="447"/>
      <c r="EPW713" s="447"/>
      <c r="EPX713" s="447"/>
      <c r="EPY713" s="447"/>
      <c r="EPZ713" s="447"/>
      <c r="EQA713" s="447"/>
      <c r="EQB713" s="447"/>
      <c r="EQC713" s="447"/>
      <c r="EQD713" s="447"/>
      <c r="EQE713" s="447"/>
      <c r="EQF713" s="447"/>
      <c r="EQG713" s="447"/>
      <c r="EQH713" s="447"/>
      <c r="EQI713" s="447"/>
      <c r="EQJ713" s="447"/>
      <c r="EQK713" s="447"/>
      <c r="EQL713" s="447"/>
      <c r="EQM713" s="447"/>
      <c r="EQN713" s="447"/>
      <c r="EQO713" s="447"/>
      <c r="EQP713" s="447"/>
      <c r="EQQ713" s="447"/>
      <c r="EQR713" s="447"/>
      <c r="EQS713" s="447"/>
      <c r="EQT713" s="447"/>
      <c r="EQU713" s="447"/>
      <c r="EQV713" s="447"/>
      <c r="EQW713" s="447"/>
      <c r="EQX713" s="447"/>
      <c r="EQY713" s="447"/>
      <c r="EQZ713" s="447"/>
      <c r="ERA713" s="447"/>
      <c r="ERB713" s="447"/>
      <c r="ERC713" s="447"/>
      <c r="ERD713" s="447"/>
      <c r="ERE713" s="447"/>
      <c r="ERF713" s="447"/>
      <c r="ERG713" s="447"/>
      <c r="ERH713" s="447"/>
      <c r="ERI713" s="447"/>
      <c r="ERJ713" s="447"/>
      <c r="ERK713" s="447"/>
      <c r="ERL713" s="447"/>
      <c r="ERM713" s="447"/>
      <c r="ERN713" s="447"/>
      <c r="ERO713" s="447"/>
      <c r="ERP713" s="447"/>
      <c r="ERQ713" s="447"/>
      <c r="ERR713" s="447"/>
      <c r="ERS713" s="447"/>
      <c r="ERT713" s="447"/>
      <c r="ERU713" s="447"/>
      <c r="ERV713" s="447"/>
      <c r="ERW713" s="447"/>
      <c r="ERX713" s="447"/>
      <c r="ERY713" s="447"/>
      <c r="ERZ713" s="447"/>
      <c r="ESA713" s="447"/>
      <c r="ESB713" s="447"/>
      <c r="ESC713" s="447"/>
      <c r="ESD713" s="447"/>
      <c r="ESE713" s="447"/>
      <c r="ESF713" s="447"/>
      <c r="ESG713" s="447"/>
      <c r="ESH713" s="447"/>
      <c r="ESI713" s="447"/>
      <c r="ESJ713" s="447"/>
      <c r="ESK713" s="447"/>
      <c r="ESL713" s="447"/>
      <c r="ESM713" s="447"/>
      <c r="ESN713" s="447"/>
      <c r="ESO713" s="447"/>
      <c r="ESP713" s="447"/>
      <c r="ESQ713" s="447"/>
      <c r="ESR713" s="447"/>
      <c r="ESS713" s="447"/>
      <c r="EST713" s="447"/>
      <c r="ESU713" s="447"/>
      <c r="ESV713" s="447"/>
      <c r="ESW713" s="447"/>
      <c r="ESX713" s="447"/>
      <c r="ESY713" s="447"/>
      <c r="ESZ713" s="447"/>
      <c r="ETA713" s="447"/>
      <c r="ETB713" s="447"/>
      <c r="ETC713" s="447"/>
      <c r="ETD713" s="447"/>
      <c r="ETE713" s="447"/>
      <c r="ETF713" s="447"/>
      <c r="ETG713" s="447"/>
      <c r="ETH713" s="447"/>
      <c r="ETI713" s="447"/>
      <c r="ETJ713" s="447"/>
      <c r="ETK713" s="447"/>
      <c r="ETL713" s="447"/>
      <c r="ETM713" s="447"/>
      <c r="ETN713" s="447"/>
      <c r="ETO713" s="447"/>
      <c r="ETP713" s="447"/>
      <c r="ETQ713" s="447"/>
      <c r="ETR713" s="447"/>
      <c r="ETS713" s="447"/>
      <c r="ETT713" s="447"/>
      <c r="ETU713" s="447"/>
      <c r="ETV713" s="447"/>
      <c r="ETW713" s="447"/>
      <c r="ETX713" s="447"/>
      <c r="ETY713" s="447"/>
      <c r="ETZ713" s="447"/>
      <c r="EUA713" s="447"/>
      <c r="EUB713" s="447"/>
      <c r="EUC713" s="447"/>
      <c r="EUD713" s="447"/>
      <c r="EUE713" s="447"/>
      <c r="EUF713" s="447"/>
      <c r="EUG713" s="447"/>
      <c r="EUH713" s="447"/>
      <c r="EUI713" s="447"/>
      <c r="EUJ713" s="447"/>
      <c r="EUK713" s="447"/>
      <c r="EUL713" s="447"/>
      <c r="EUM713" s="447"/>
      <c r="EUN713" s="447"/>
      <c r="EUO713" s="447"/>
      <c r="EUP713" s="447"/>
      <c r="EUQ713" s="447"/>
      <c r="EUR713" s="447"/>
      <c r="EUS713" s="447"/>
      <c r="EUT713" s="447"/>
      <c r="EUU713" s="447"/>
      <c r="EUV713" s="447"/>
      <c r="EUW713" s="447"/>
      <c r="EUX713" s="447"/>
      <c r="EUY713" s="447"/>
      <c r="EUZ713" s="447"/>
      <c r="EVA713" s="447"/>
      <c r="EVB713" s="447"/>
      <c r="EVC713" s="447"/>
      <c r="EVD713" s="447"/>
      <c r="EVE713" s="447"/>
      <c r="EVF713" s="447"/>
      <c r="EVG713" s="447"/>
      <c r="EVH713" s="447"/>
      <c r="EVI713" s="447"/>
      <c r="EVJ713" s="447"/>
      <c r="EVK713" s="447"/>
      <c r="EVL713" s="447"/>
      <c r="EVM713" s="447"/>
      <c r="EVN713" s="447"/>
      <c r="EVO713" s="447"/>
      <c r="EVP713" s="447"/>
      <c r="EVQ713" s="447"/>
      <c r="EVR713" s="447"/>
      <c r="EVS713" s="447"/>
      <c r="EVT713" s="447"/>
      <c r="EVU713" s="447"/>
      <c r="EVV713" s="447"/>
      <c r="EVW713" s="447"/>
      <c r="EVX713" s="447"/>
      <c r="EVY713" s="447"/>
      <c r="EVZ713" s="447"/>
      <c r="EWA713" s="447"/>
      <c r="EWB713" s="447"/>
      <c r="EWC713" s="447"/>
      <c r="EWD713" s="447"/>
      <c r="EWE713" s="447"/>
      <c r="EWF713" s="447"/>
      <c r="EWG713" s="447"/>
      <c r="EWH713" s="447"/>
      <c r="EWI713" s="447"/>
      <c r="EWJ713" s="447"/>
      <c r="EWK713" s="447"/>
      <c r="EWL713" s="447"/>
      <c r="EWM713" s="447"/>
      <c r="EWN713" s="447"/>
      <c r="EWO713" s="447"/>
      <c r="EWP713" s="447"/>
      <c r="EWQ713" s="447"/>
      <c r="EWR713" s="447"/>
      <c r="EWS713" s="447"/>
      <c r="EWT713" s="447"/>
      <c r="EWU713" s="447"/>
      <c r="EWV713" s="447"/>
      <c r="EWW713" s="447"/>
      <c r="EWX713" s="447"/>
      <c r="EWY713" s="447"/>
      <c r="EWZ713" s="447"/>
      <c r="EXA713" s="447"/>
      <c r="EXB713" s="447"/>
      <c r="EXC713" s="447"/>
      <c r="EXD713" s="447"/>
      <c r="EXE713" s="447"/>
      <c r="EXF713" s="447"/>
      <c r="EXG713" s="447"/>
      <c r="EXH713" s="447"/>
      <c r="EXI713" s="447"/>
      <c r="EXJ713" s="447"/>
      <c r="EXK713" s="447"/>
      <c r="EXL713" s="447"/>
      <c r="EXM713" s="447"/>
      <c r="EXN713" s="447"/>
      <c r="EXO713" s="447"/>
      <c r="EXP713" s="447"/>
      <c r="EXQ713" s="447"/>
      <c r="EXR713" s="447"/>
      <c r="EXS713" s="447"/>
      <c r="EXT713" s="447"/>
      <c r="EXU713" s="447"/>
      <c r="EXV713" s="447"/>
      <c r="EXW713" s="447"/>
      <c r="EXX713" s="447"/>
      <c r="EXY713" s="447"/>
      <c r="EXZ713" s="447"/>
      <c r="EYA713" s="447"/>
      <c r="EYB713" s="447"/>
      <c r="EYC713" s="447"/>
      <c r="EYD713" s="447"/>
      <c r="EYE713" s="447"/>
      <c r="EYF713" s="447"/>
      <c r="EYG713" s="447"/>
      <c r="EYH713" s="447"/>
      <c r="EYI713" s="447"/>
      <c r="EYJ713" s="447"/>
      <c r="EYK713" s="447"/>
      <c r="EYL713" s="447"/>
      <c r="EYM713" s="447"/>
      <c r="EYN713" s="447"/>
      <c r="EYO713" s="447"/>
      <c r="EYP713" s="447"/>
      <c r="EYQ713" s="447"/>
      <c r="EYR713" s="447"/>
      <c r="EYS713" s="447"/>
      <c r="EYT713" s="447"/>
      <c r="EYU713" s="447"/>
      <c r="EYV713" s="447"/>
      <c r="EYW713" s="447"/>
      <c r="EYX713" s="447"/>
      <c r="EYY713" s="447"/>
      <c r="EYZ713" s="447"/>
      <c r="EZA713" s="447"/>
      <c r="EZB713" s="447"/>
      <c r="EZC713" s="447"/>
      <c r="EZD713" s="447"/>
      <c r="EZE713" s="447"/>
      <c r="EZF713" s="447"/>
      <c r="EZG713" s="447"/>
      <c r="EZH713" s="447"/>
      <c r="EZI713" s="447"/>
      <c r="EZJ713" s="447"/>
      <c r="EZK713" s="447"/>
      <c r="EZL713" s="447"/>
      <c r="EZM713" s="447"/>
      <c r="EZN713" s="447"/>
      <c r="EZO713" s="447"/>
      <c r="EZP713" s="447"/>
      <c r="EZQ713" s="447"/>
      <c r="EZR713" s="447"/>
      <c r="EZS713" s="447"/>
      <c r="EZT713" s="447"/>
      <c r="EZU713" s="447"/>
      <c r="EZV713" s="447"/>
      <c r="EZW713" s="447"/>
      <c r="EZX713" s="447"/>
      <c r="EZY713" s="447"/>
      <c r="EZZ713" s="447"/>
      <c r="FAA713" s="447"/>
      <c r="FAB713" s="447"/>
      <c r="FAC713" s="447"/>
      <c r="FAD713" s="447"/>
      <c r="FAE713" s="447"/>
      <c r="FAF713" s="447"/>
      <c r="FAG713" s="447"/>
      <c r="FAH713" s="447"/>
      <c r="FAI713" s="447"/>
      <c r="FAJ713" s="447"/>
      <c r="FAK713" s="447"/>
      <c r="FAL713" s="447"/>
      <c r="FAM713" s="447"/>
      <c r="FAN713" s="447"/>
      <c r="FAO713" s="447"/>
      <c r="FAP713" s="447"/>
      <c r="FAQ713" s="447"/>
      <c r="FAR713" s="447"/>
      <c r="FAS713" s="447"/>
      <c r="FAT713" s="447"/>
      <c r="FAU713" s="447"/>
      <c r="FAV713" s="447"/>
      <c r="FAW713" s="447"/>
      <c r="FAX713" s="447"/>
      <c r="FAY713" s="447"/>
      <c r="FAZ713" s="447"/>
      <c r="FBA713" s="447"/>
      <c r="FBB713" s="447"/>
      <c r="FBC713" s="447"/>
      <c r="FBD713" s="447"/>
      <c r="FBE713" s="447"/>
      <c r="FBF713" s="447"/>
      <c r="FBG713" s="447"/>
      <c r="FBH713" s="447"/>
      <c r="FBI713" s="447"/>
      <c r="FBJ713" s="447"/>
      <c r="FBK713" s="447"/>
      <c r="FBL713" s="447"/>
      <c r="FBM713" s="447"/>
      <c r="FBN713" s="447"/>
      <c r="FBO713" s="447"/>
      <c r="FBP713" s="447"/>
      <c r="FBQ713" s="447"/>
      <c r="FBR713" s="447"/>
      <c r="FBS713" s="447"/>
      <c r="FBT713" s="447"/>
      <c r="FBU713" s="447"/>
      <c r="FBV713" s="447"/>
      <c r="FBW713" s="447"/>
      <c r="FBX713" s="447"/>
      <c r="FBY713" s="447"/>
      <c r="FBZ713" s="447"/>
      <c r="FCA713" s="447"/>
      <c r="FCB713" s="447"/>
      <c r="FCC713" s="447"/>
      <c r="FCD713" s="447"/>
      <c r="FCE713" s="447"/>
      <c r="FCF713" s="447"/>
      <c r="FCG713" s="447"/>
      <c r="FCH713" s="447"/>
      <c r="FCI713" s="447"/>
      <c r="FCJ713" s="447"/>
      <c r="FCK713" s="447"/>
      <c r="FCL713" s="447"/>
      <c r="FCM713" s="447"/>
      <c r="FCN713" s="447"/>
      <c r="FCO713" s="447"/>
      <c r="FCP713" s="447"/>
      <c r="FCQ713" s="447"/>
      <c r="FCR713" s="447"/>
      <c r="FCS713" s="447"/>
      <c r="FCT713" s="447"/>
      <c r="FCU713" s="447"/>
      <c r="FCV713" s="447"/>
      <c r="FCW713" s="447"/>
      <c r="FCX713" s="447"/>
      <c r="FCY713" s="447"/>
      <c r="FCZ713" s="447"/>
      <c r="FDA713" s="447"/>
      <c r="FDB713" s="447"/>
      <c r="FDC713" s="447"/>
      <c r="FDD713" s="447"/>
      <c r="FDE713" s="447"/>
      <c r="FDF713" s="447"/>
      <c r="FDG713" s="447"/>
      <c r="FDH713" s="447"/>
      <c r="FDI713" s="447"/>
      <c r="FDJ713" s="447"/>
      <c r="FDK713" s="447"/>
      <c r="FDL713" s="447"/>
      <c r="FDM713" s="447"/>
      <c r="FDN713" s="447"/>
      <c r="FDO713" s="447"/>
      <c r="FDP713" s="447"/>
      <c r="FDQ713" s="447"/>
      <c r="FDR713" s="447"/>
      <c r="FDS713" s="447"/>
      <c r="FDT713" s="447"/>
      <c r="FDU713" s="447"/>
      <c r="FDV713" s="447"/>
      <c r="FDW713" s="447"/>
      <c r="FDX713" s="447"/>
      <c r="FDY713" s="447"/>
      <c r="FDZ713" s="447"/>
      <c r="FEA713" s="447"/>
      <c r="FEB713" s="447"/>
      <c r="FEC713" s="447"/>
      <c r="FED713" s="447"/>
      <c r="FEE713" s="447"/>
      <c r="FEF713" s="447"/>
      <c r="FEG713" s="447"/>
      <c r="FEH713" s="447"/>
      <c r="FEI713" s="447"/>
      <c r="FEJ713" s="447"/>
      <c r="FEK713" s="447"/>
      <c r="FEL713" s="447"/>
      <c r="FEM713" s="447"/>
      <c r="FEN713" s="447"/>
      <c r="FEO713" s="447"/>
      <c r="FEP713" s="447"/>
      <c r="FEQ713" s="447"/>
      <c r="FER713" s="447"/>
      <c r="FES713" s="447"/>
      <c r="FET713" s="447"/>
      <c r="FEU713" s="447"/>
      <c r="FEV713" s="447"/>
      <c r="FEW713" s="447"/>
      <c r="FEX713" s="447"/>
      <c r="FEY713" s="447"/>
      <c r="FEZ713" s="447"/>
      <c r="FFA713" s="447"/>
      <c r="FFB713" s="447"/>
      <c r="FFC713" s="447"/>
      <c r="FFD713" s="447"/>
      <c r="FFE713" s="447"/>
      <c r="FFF713" s="447"/>
      <c r="FFG713" s="447"/>
      <c r="FFH713" s="447"/>
      <c r="FFI713" s="447"/>
      <c r="FFJ713" s="447"/>
      <c r="FFK713" s="447"/>
      <c r="FFL713" s="447"/>
      <c r="FFM713" s="447"/>
      <c r="FFN713" s="447"/>
      <c r="FFO713" s="447"/>
      <c r="FFP713" s="447"/>
      <c r="FFQ713" s="447"/>
      <c r="FFR713" s="447"/>
      <c r="FFS713" s="447"/>
      <c r="FFT713" s="447"/>
      <c r="FFU713" s="447"/>
      <c r="FFV713" s="447"/>
      <c r="FFW713" s="447"/>
      <c r="FFX713" s="447"/>
      <c r="FFY713" s="447"/>
      <c r="FFZ713" s="447"/>
      <c r="FGA713" s="447"/>
      <c r="FGB713" s="447"/>
      <c r="FGC713" s="447"/>
      <c r="FGD713" s="447"/>
      <c r="FGE713" s="447"/>
      <c r="FGF713" s="447"/>
      <c r="FGG713" s="447"/>
      <c r="FGH713" s="447"/>
      <c r="FGI713" s="447"/>
      <c r="FGJ713" s="447"/>
      <c r="FGK713" s="447"/>
      <c r="FGL713" s="447"/>
      <c r="FGM713" s="447"/>
      <c r="FGN713" s="447"/>
      <c r="FGO713" s="447"/>
      <c r="FGP713" s="447"/>
      <c r="FGQ713" s="447"/>
      <c r="FGR713" s="447"/>
      <c r="FGS713" s="447"/>
      <c r="FGT713" s="447"/>
      <c r="FGU713" s="447"/>
      <c r="FGV713" s="447"/>
      <c r="FGW713" s="447"/>
      <c r="FGX713" s="447"/>
      <c r="FGY713" s="447"/>
      <c r="FGZ713" s="447"/>
      <c r="FHA713" s="447"/>
      <c r="FHB713" s="447"/>
      <c r="FHC713" s="447"/>
      <c r="FHD713" s="447"/>
      <c r="FHE713" s="447"/>
      <c r="FHF713" s="447"/>
      <c r="FHG713" s="447"/>
      <c r="FHH713" s="447"/>
      <c r="FHI713" s="447"/>
      <c r="FHJ713" s="447"/>
      <c r="FHK713" s="447"/>
      <c r="FHL713" s="447"/>
      <c r="FHM713" s="447"/>
      <c r="FHN713" s="447"/>
      <c r="FHO713" s="447"/>
      <c r="FHP713" s="447"/>
      <c r="FHQ713" s="447"/>
      <c r="FHR713" s="447"/>
      <c r="FHS713" s="447"/>
      <c r="FHT713" s="447"/>
      <c r="FHU713" s="447"/>
      <c r="FHV713" s="447"/>
      <c r="FHW713" s="447"/>
      <c r="FHX713" s="447"/>
      <c r="FHY713" s="447"/>
      <c r="FHZ713" s="447"/>
      <c r="FIA713" s="447"/>
      <c r="FIB713" s="447"/>
      <c r="FIC713" s="447"/>
      <c r="FID713" s="447"/>
      <c r="FIE713" s="447"/>
      <c r="FIF713" s="447"/>
      <c r="FIG713" s="447"/>
      <c r="FIH713" s="447"/>
      <c r="FII713" s="447"/>
      <c r="FIJ713" s="447"/>
      <c r="FIK713" s="447"/>
      <c r="FIL713" s="447"/>
      <c r="FIM713" s="447"/>
      <c r="FIN713" s="447"/>
      <c r="FIO713" s="447"/>
      <c r="FIP713" s="447"/>
      <c r="FIQ713" s="447"/>
      <c r="FIR713" s="447"/>
      <c r="FIS713" s="447"/>
      <c r="FIT713" s="447"/>
      <c r="FIU713" s="447"/>
      <c r="FIV713" s="447"/>
      <c r="FIW713" s="447"/>
      <c r="FIX713" s="447"/>
      <c r="FIY713" s="447"/>
      <c r="FIZ713" s="447"/>
      <c r="FJA713" s="447"/>
      <c r="FJB713" s="447"/>
      <c r="FJC713" s="447"/>
      <c r="FJD713" s="447"/>
      <c r="FJE713" s="447"/>
      <c r="FJF713" s="447"/>
      <c r="FJG713" s="447"/>
      <c r="FJH713" s="447"/>
      <c r="FJI713" s="447"/>
      <c r="FJJ713" s="447"/>
      <c r="FJK713" s="447"/>
      <c r="FJL713" s="447"/>
      <c r="FJM713" s="447"/>
      <c r="FJN713" s="447"/>
      <c r="FJO713" s="447"/>
      <c r="FJP713" s="447"/>
      <c r="FJQ713" s="447"/>
      <c r="FJR713" s="447"/>
      <c r="FJS713" s="447"/>
      <c r="FJT713" s="447"/>
      <c r="FJU713" s="447"/>
      <c r="FJV713" s="447"/>
      <c r="FJW713" s="447"/>
      <c r="FJX713" s="447"/>
      <c r="FJY713" s="447"/>
      <c r="FJZ713" s="447"/>
      <c r="FKA713" s="447"/>
      <c r="FKB713" s="447"/>
      <c r="FKC713" s="447"/>
      <c r="FKD713" s="447"/>
      <c r="FKE713" s="447"/>
      <c r="FKF713" s="447"/>
      <c r="FKG713" s="447"/>
      <c r="FKH713" s="447"/>
      <c r="FKI713" s="447"/>
      <c r="FKJ713" s="447"/>
      <c r="FKK713" s="447"/>
      <c r="FKL713" s="447"/>
      <c r="FKM713" s="447"/>
      <c r="FKN713" s="447"/>
      <c r="FKO713" s="447"/>
      <c r="FKP713" s="447"/>
      <c r="FKQ713" s="447"/>
      <c r="FKR713" s="447"/>
      <c r="FKS713" s="447"/>
      <c r="FKT713" s="447"/>
      <c r="FKU713" s="447"/>
      <c r="FKV713" s="447"/>
      <c r="FKW713" s="447"/>
      <c r="FKX713" s="447"/>
      <c r="FKY713" s="447"/>
      <c r="FKZ713" s="447"/>
      <c r="FLA713" s="447"/>
      <c r="FLB713" s="447"/>
      <c r="FLC713" s="447"/>
      <c r="FLD713" s="447"/>
      <c r="FLE713" s="447"/>
      <c r="FLF713" s="447"/>
      <c r="FLG713" s="447"/>
      <c r="FLH713" s="447"/>
      <c r="FLI713" s="447"/>
      <c r="FLJ713" s="447"/>
      <c r="FLK713" s="447"/>
      <c r="FLL713" s="447"/>
      <c r="FLM713" s="447"/>
      <c r="FLN713" s="447"/>
      <c r="FLO713" s="447"/>
      <c r="FLP713" s="447"/>
      <c r="FLQ713" s="447"/>
      <c r="FLR713" s="447"/>
      <c r="FLS713" s="447"/>
      <c r="FLT713" s="447"/>
      <c r="FLU713" s="447"/>
      <c r="FLV713" s="447"/>
      <c r="FLW713" s="447"/>
      <c r="FLX713" s="447"/>
      <c r="FLY713" s="447"/>
      <c r="FLZ713" s="447"/>
      <c r="FMA713" s="447"/>
      <c r="FMB713" s="447"/>
      <c r="FMC713" s="447"/>
      <c r="FMD713" s="447"/>
      <c r="FME713" s="447"/>
      <c r="FMF713" s="447"/>
      <c r="FMG713" s="447"/>
      <c r="FMH713" s="447"/>
      <c r="FMI713" s="447"/>
      <c r="FMJ713" s="447"/>
      <c r="FMK713" s="447"/>
      <c r="FML713" s="447"/>
      <c r="FMM713" s="447"/>
      <c r="FMN713" s="447"/>
      <c r="FMO713" s="447"/>
      <c r="FMP713" s="447"/>
      <c r="FMQ713" s="447"/>
      <c r="FMR713" s="447"/>
      <c r="FMS713" s="447"/>
      <c r="FMT713" s="447"/>
      <c r="FMU713" s="447"/>
      <c r="FMV713" s="447"/>
      <c r="FMW713" s="447"/>
      <c r="FMX713" s="447"/>
      <c r="FMY713" s="447"/>
      <c r="FMZ713" s="447"/>
      <c r="FNA713" s="447"/>
      <c r="FNB713" s="447"/>
      <c r="FNC713" s="447"/>
      <c r="FND713" s="447"/>
      <c r="FNE713" s="447"/>
      <c r="FNF713" s="447"/>
      <c r="FNG713" s="447"/>
      <c r="FNH713" s="447"/>
      <c r="FNI713" s="447"/>
      <c r="FNJ713" s="447"/>
      <c r="FNK713" s="447"/>
      <c r="FNL713" s="447"/>
      <c r="FNM713" s="447"/>
      <c r="FNN713" s="447"/>
      <c r="FNO713" s="447"/>
      <c r="FNP713" s="447"/>
      <c r="FNQ713" s="447"/>
      <c r="FNR713" s="447"/>
      <c r="FNS713" s="447"/>
      <c r="FNT713" s="447"/>
      <c r="FNU713" s="447"/>
      <c r="FNV713" s="447"/>
      <c r="FNW713" s="447"/>
      <c r="FNX713" s="447"/>
      <c r="FNY713" s="447"/>
      <c r="FNZ713" s="447"/>
      <c r="FOA713" s="447"/>
      <c r="FOB713" s="447"/>
      <c r="FOC713" s="447"/>
      <c r="FOD713" s="447"/>
      <c r="FOE713" s="447"/>
      <c r="FOF713" s="447"/>
      <c r="FOG713" s="447"/>
      <c r="FOH713" s="447"/>
      <c r="FOI713" s="447"/>
      <c r="FOJ713" s="447"/>
      <c r="FOK713" s="447"/>
      <c r="FOL713" s="447"/>
      <c r="FOM713" s="447"/>
      <c r="FON713" s="447"/>
      <c r="FOO713" s="447"/>
      <c r="FOP713" s="447"/>
      <c r="FOQ713" s="447"/>
      <c r="FOR713" s="447"/>
      <c r="FOS713" s="447"/>
      <c r="FOT713" s="447"/>
      <c r="FOU713" s="447"/>
      <c r="FOV713" s="447"/>
      <c r="FOW713" s="447"/>
      <c r="FOX713" s="447"/>
      <c r="FOY713" s="447"/>
      <c r="FOZ713" s="447"/>
      <c r="FPA713" s="447"/>
      <c r="FPB713" s="447"/>
      <c r="FPC713" s="447"/>
      <c r="FPD713" s="447"/>
      <c r="FPE713" s="447"/>
      <c r="FPF713" s="447"/>
      <c r="FPG713" s="447"/>
      <c r="FPH713" s="447"/>
      <c r="FPI713" s="447"/>
      <c r="FPJ713" s="447"/>
      <c r="FPK713" s="447"/>
      <c r="FPL713" s="447"/>
      <c r="FPM713" s="447"/>
      <c r="FPN713" s="447"/>
      <c r="FPO713" s="447"/>
      <c r="FPP713" s="447"/>
      <c r="FPQ713" s="447"/>
      <c r="FPR713" s="447"/>
      <c r="FPS713" s="447"/>
      <c r="FPT713" s="447"/>
      <c r="FPU713" s="447"/>
      <c r="FPV713" s="447"/>
      <c r="FPW713" s="447"/>
      <c r="FPX713" s="447"/>
      <c r="FPY713" s="447"/>
      <c r="FPZ713" s="447"/>
      <c r="FQA713" s="447"/>
      <c r="FQB713" s="447"/>
      <c r="FQC713" s="447"/>
      <c r="FQD713" s="447"/>
      <c r="FQE713" s="447"/>
      <c r="FQF713" s="447"/>
      <c r="FQG713" s="447"/>
      <c r="FQH713" s="447"/>
      <c r="FQI713" s="447"/>
      <c r="FQJ713" s="447"/>
      <c r="FQK713" s="447"/>
      <c r="FQL713" s="447"/>
      <c r="FQM713" s="447"/>
      <c r="FQN713" s="447"/>
      <c r="FQO713" s="447"/>
      <c r="FQP713" s="447"/>
      <c r="FQQ713" s="447"/>
      <c r="FQR713" s="447"/>
      <c r="FQS713" s="447"/>
      <c r="FQT713" s="447"/>
      <c r="FQU713" s="447"/>
      <c r="FQV713" s="447"/>
      <c r="FQW713" s="447"/>
      <c r="FQX713" s="447"/>
      <c r="FQY713" s="447"/>
      <c r="FQZ713" s="447"/>
      <c r="FRA713" s="447"/>
      <c r="FRB713" s="447"/>
      <c r="FRC713" s="447"/>
      <c r="FRD713" s="447"/>
      <c r="FRE713" s="447"/>
      <c r="FRF713" s="447"/>
      <c r="FRG713" s="447"/>
      <c r="FRH713" s="447"/>
      <c r="FRI713" s="447"/>
      <c r="FRJ713" s="447"/>
      <c r="FRK713" s="447"/>
      <c r="FRL713" s="447"/>
      <c r="FRM713" s="447"/>
      <c r="FRN713" s="447"/>
      <c r="FRO713" s="447"/>
      <c r="FRP713" s="447"/>
      <c r="FRQ713" s="447"/>
      <c r="FRR713" s="447"/>
      <c r="FRS713" s="447"/>
      <c r="FRT713" s="447"/>
      <c r="FRU713" s="447"/>
      <c r="FRV713" s="447"/>
      <c r="FRW713" s="447"/>
      <c r="FRX713" s="447"/>
      <c r="FRY713" s="447"/>
      <c r="FRZ713" s="447"/>
      <c r="FSA713" s="447"/>
      <c r="FSB713" s="447"/>
      <c r="FSC713" s="447"/>
      <c r="FSD713" s="447"/>
      <c r="FSE713" s="447"/>
      <c r="FSF713" s="447"/>
      <c r="FSG713" s="447"/>
      <c r="FSH713" s="447"/>
      <c r="FSI713" s="447"/>
      <c r="FSJ713" s="447"/>
      <c r="FSK713" s="447"/>
      <c r="FSL713" s="447"/>
      <c r="FSM713" s="447"/>
      <c r="FSN713" s="447"/>
      <c r="FSO713" s="447"/>
      <c r="FSP713" s="447"/>
      <c r="FSQ713" s="447"/>
      <c r="FSR713" s="447"/>
      <c r="FSS713" s="447"/>
      <c r="FST713" s="447"/>
      <c r="FSU713" s="447"/>
      <c r="FSV713" s="447"/>
      <c r="FSW713" s="447"/>
      <c r="FSX713" s="447"/>
      <c r="FSY713" s="447"/>
      <c r="FSZ713" s="447"/>
      <c r="FTA713" s="447"/>
      <c r="FTB713" s="447"/>
      <c r="FTC713" s="447"/>
      <c r="FTD713" s="447"/>
      <c r="FTE713" s="447"/>
      <c r="FTF713" s="447"/>
      <c r="FTG713" s="447"/>
      <c r="FTH713" s="447"/>
      <c r="FTI713" s="447"/>
      <c r="FTJ713" s="447"/>
      <c r="FTK713" s="447"/>
      <c r="FTL713" s="447"/>
      <c r="FTM713" s="447"/>
      <c r="FTN713" s="447"/>
      <c r="FTO713" s="447"/>
      <c r="FTP713" s="447"/>
      <c r="FTQ713" s="447"/>
      <c r="FTR713" s="447"/>
      <c r="FTS713" s="447"/>
      <c r="FTT713" s="447"/>
      <c r="FTU713" s="447"/>
      <c r="FTV713" s="447"/>
      <c r="FTW713" s="447"/>
      <c r="FTX713" s="447"/>
      <c r="FTY713" s="447"/>
      <c r="FTZ713" s="447"/>
      <c r="FUA713" s="447"/>
      <c r="FUB713" s="447"/>
      <c r="FUC713" s="447"/>
      <c r="FUD713" s="447"/>
      <c r="FUE713" s="447"/>
      <c r="FUF713" s="447"/>
      <c r="FUG713" s="447"/>
      <c r="FUH713" s="447"/>
      <c r="FUI713" s="447"/>
      <c r="FUJ713" s="447"/>
      <c r="FUK713" s="447"/>
      <c r="FUL713" s="447"/>
      <c r="FUM713" s="447"/>
      <c r="FUN713" s="447"/>
      <c r="FUO713" s="447"/>
      <c r="FUP713" s="447"/>
      <c r="FUQ713" s="447"/>
      <c r="FUR713" s="447"/>
      <c r="FUS713" s="447"/>
      <c r="FUT713" s="447"/>
      <c r="FUU713" s="447"/>
      <c r="FUV713" s="447"/>
      <c r="FUW713" s="447"/>
      <c r="FUX713" s="447"/>
      <c r="FUY713" s="447"/>
      <c r="FUZ713" s="447"/>
      <c r="FVA713" s="447"/>
      <c r="FVB713" s="447"/>
      <c r="FVC713" s="447"/>
      <c r="FVD713" s="447"/>
      <c r="FVE713" s="447"/>
      <c r="FVF713" s="447"/>
      <c r="FVG713" s="447"/>
      <c r="FVH713" s="447"/>
      <c r="FVI713" s="447"/>
      <c r="FVJ713" s="447"/>
      <c r="FVK713" s="447"/>
      <c r="FVL713" s="447"/>
      <c r="FVM713" s="447"/>
      <c r="FVN713" s="447"/>
      <c r="FVO713" s="447"/>
      <c r="FVP713" s="447"/>
      <c r="FVQ713" s="447"/>
      <c r="FVR713" s="447"/>
      <c r="FVS713" s="447"/>
      <c r="FVT713" s="447"/>
      <c r="FVU713" s="447"/>
      <c r="FVV713" s="447"/>
      <c r="FVW713" s="447"/>
      <c r="FVX713" s="447"/>
      <c r="FVY713" s="447"/>
      <c r="FVZ713" s="447"/>
      <c r="FWA713" s="447"/>
      <c r="FWB713" s="447"/>
      <c r="FWC713" s="447"/>
      <c r="FWD713" s="447"/>
      <c r="FWE713" s="447"/>
      <c r="FWF713" s="447"/>
      <c r="FWG713" s="447"/>
      <c r="FWH713" s="447"/>
      <c r="FWI713" s="447"/>
      <c r="FWJ713" s="447"/>
      <c r="FWK713" s="447"/>
      <c r="FWL713" s="447"/>
      <c r="FWM713" s="447"/>
      <c r="FWN713" s="447"/>
      <c r="FWO713" s="447"/>
      <c r="FWP713" s="447"/>
      <c r="FWQ713" s="447"/>
      <c r="FWR713" s="447"/>
      <c r="FWS713" s="447"/>
      <c r="FWT713" s="447"/>
      <c r="FWU713" s="447"/>
      <c r="FWV713" s="447"/>
      <c r="FWW713" s="447"/>
      <c r="FWX713" s="447"/>
      <c r="FWY713" s="447"/>
      <c r="FWZ713" s="447"/>
      <c r="FXA713" s="447"/>
      <c r="FXB713" s="447"/>
      <c r="FXC713" s="447"/>
      <c r="FXD713" s="447"/>
      <c r="FXE713" s="447"/>
      <c r="FXF713" s="447"/>
      <c r="FXG713" s="447"/>
      <c r="FXH713" s="447"/>
      <c r="FXI713" s="447"/>
      <c r="FXJ713" s="447"/>
      <c r="FXK713" s="447"/>
      <c r="FXL713" s="447"/>
      <c r="FXM713" s="447"/>
      <c r="FXN713" s="447"/>
      <c r="FXO713" s="447"/>
      <c r="FXP713" s="447"/>
      <c r="FXQ713" s="447"/>
      <c r="FXR713" s="447"/>
      <c r="FXS713" s="447"/>
      <c r="FXT713" s="447"/>
      <c r="FXU713" s="447"/>
      <c r="FXV713" s="447"/>
      <c r="FXW713" s="447"/>
      <c r="FXX713" s="447"/>
      <c r="FXY713" s="447"/>
      <c r="FXZ713" s="447"/>
      <c r="FYA713" s="447"/>
      <c r="FYB713" s="447"/>
      <c r="FYC713" s="447"/>
      <c r="FYD713" s="447"/>
      <c r="FYE713" s="447"/>
      <c r="FYF713" s="447"/>
      <c r="FYG713" s="447"/>
      <c r="FYH713" s="447"/>
      <c r="FYI713" s="447"/>
      <c r="FYJ713" s="447"/>
      <c r="FYK713" s="447"/>
      <c r="FYL713" s="447"/>
      <c r="FYM713" s="447"/>
      <c r="FYN713" s="447"/>
      <c r="FYO713" s="447"/>
      <c r="FYP713" s="447"/>
      <c r="FYQ713" s="447"/>
      <c r="FYR713" s="447"/>
      <c r="FYS713" s="447"/>
      <c r="FYT713" s="447"/>
      <c r="FYU713" s="447"/>
      <c r="FYV713" s="447"/>
      <c r="FYW713" s="447"/>
      <c r="FYX713" s="447"/>
      <c r="FYY713" s="447"/>
      <c r="FYZ713" s="447"/>
      <c r="FZA713" s="447"/>
      <c r="FZB713" s="447"/>
      <c r="FZC713" s="447"/>
      <c r="FZD713" s="447"/>
      <c r="FZE713" s="447"/>
      <c r="FZF713" s="447"/>
      <c r="FZG713" s="447"/>
      <c r="FZH713" s="447"/>
      <c r="FZI713" s="447"/>
      <c r="FZJ713" s="447"/>
      <c r="FZK713" s="447"/>
      <c r="FZL713" s="447"/>
      <c r="FZM713" s="447"/>
      <c r="FZN713" s="447"/>
      <c r="FZO713" s="447"/>
      <c r="FZP713" s="447"/>
      <c r="FZQ713" s="447"/>
      <c r="FZR713" s="447"/>
      <c r="FZS713" s="447"/>
      <c r="FZT713" s="447"/>
      <c r="FZU713" s="447"/>
      <c r="FZV713" s="447"/>
      <c r="FZW713" s="447"/>
      <c r="FZX713" s="447"/>
      <c r="FZY713" s="447"/>
      <c r="FZZ713" s="447"/>
      <c r="GAA713" s="447"/>
      <c r="GAB713" s="447"/>
      <c r="GAC713" s="447"/>
      <c r="GAD713" s="447"/>
      <c r="GAE713" s="447"/>
      <c r="GAF713" s="447"/>
      <c r="GAG713" s="447"/>
      <c r="GAH713" s="447"/>
      <c r="GAI713" s="447"/>
      <c r="GAJ713" s="447"/>
      <c r="GAK713" s="447"/>
      <c r="GAL713" s="447"/>
      <c r="GAM713" s="447"/>
      <c r="GAN713" s="447"/>
      <c r="GAO713" s="447"/>
      <c r="GAP713" s="447"/>
      <c r="GAQ713" s="447"/>
      <c r="GAR713" s="447"/>
      <c r="GAS713" s="447"/>
      <c r="GAT713" s="447"/>
      <c r="GAU713" s="447"/>
      <c r="GAV713" s="447"/>
      <c r="GAW713" s="447"/>
      <c r="GAX713" s="447"/>
      <c r="GAY713" s="447"/>
      <c r="GAZ713" s="447"/>
      <c r="GBA713" s="447"/>
      <c r="GBB713" s="447"/>
      <c r="GBC713" s="447"/>
      <c r="GBD713" s="447"/>
      <c r="GBE713" s="447"/>
      <c r="GBF713" s="447"/>
      <c r="GBG713" s="447"/>
      <c r="GBH713" s="447"/>
      <c r="GBI713" s="447"/>
      <c r="GBJ713" s="447"/>
      <c r="GBK713" s="447"/>
      <c r="GBL713" s="447"/>
      <c r="GBM713" s="447"/>
      <c r="GBN713" s="447"/>
      <c r="GBO713" s="447"/>
      <c r="GBP713" s="447"/>
      <c r="GBQ713" s="447"/>
      <c r="GBR713" s="447"/>
      <c r="GBS713" s="447"/>
      <c r="GBT713" s="447"/>
      <c r="GBU713" s="447"/>
      <c r="GBV713" s="447"/>
      <c r="GBW713" s="447"/>
      <c r="GBX713" s="447"/>
      <c r="GBY713" s="447"/>
      <c r="GBZ713" s="447"/>
      <c r="GCA713" s="447"/>
      <c r="GCB713" s="447"/>
      <c r="GCC713" s="447"/>
      <c r="GCD713" s="447"/>
      <c r="GCE713" s="447"/>
      <c r="GCF713" s="447"/>
      <c r="GCG713" s="447"/>
      <c r="GCH713" s="447"/>
      <c r="GCI713" s="447"/>
      <c r="GCJ713" s="447"/>
      <c r="GCK713" s="447"/>
      <c r="GCL713" s="447"/>
      <c r="GCM713" s="447"/>
      <c r="GCN713" s="447"/>
      <c r="GCO713" s="447"/>
      <c r="GCP713" s="447"/>
      <c r="GCQ713" s="447"/>
      <c r="GCR713" s="447"/>
      <c r="GCS713" s="447"/>
      <c r="GCT713" s="447"/>
      <c r="GCU713" s="447"/>
      <c r="GCV713" s="447"/>
      <c r="GCW713" s="447"/>
      <c r="GCX713" s="447"/>
      <c r="GCY713" s="447"/>
      <c r="GCZ713" s="447"/>
      <c r="GDA713" s="447"/>
      <c r="GDB713" s="447"/>
      <c r="GDC713" s="447"/>
      <c r="GDD713" s="447"/>
      <c r="GDE713" s="447"/>
      <c r="GDF713" s="447"/>
      <c r="GDG713" s="447"/>
      <c r="GDH713" s="447"/>
      <c r="GDI713" s="447"/>
      <c r="GDJ713" s="447"/>
      <c r="GDK713" s="447"/>
      <c r="GDL713" s="447"/>
      <c r="GDM713" s="447"/>
      <c r="GDN713" s="447"/>
      <c r="GDO713" s="447"/>
      <c r="GDP713" s="447"/>
      <c r="GDQ713" s="447"/>
      <c r="GDR713" s="447"/>
      <c r="GDS713" s="447"/>
      <c r="GDT713" s="447"/>
      <c r="GDU713" s="447"/>
      <c r="GDV713" s="447"/>
      <c r="GDW713" s="447"/>
      <c r="GDX713" s="447"/>
      <c r="GDY713" s="447"/>
      <c r="GDZ713" s="447"/>
      <c r="GEA713" s="447"/>
      <c r="GEB713" s="447"/>
      <c r="GEC713" s="447"/>
      <c r="GED713" s="447"/>
      <c r="GEE713" s="447"/>
      <c r="GEF713" s="447"/>
      <c r="GEG713" s="447"/>
      <c r="GEH713" s="447"/>
      <c r="GEI713" s="447"/>
      <c r="GEJ713" s="447"/>
      <c r="GEK713" s="447"/>
      <c r="GEL713" s="447"/>
      <c r="GEM713" s="447"/>
      <c r="GEN713" s="447"/>
      <c r="GEO713" s="447"/>
      <c r="GEP713" s="447"/>
      <c r="GEQ713" s="447"/>
      <c r="GER713" s="447"/>
      <c r="GES713" s="447"/>
      <c r="GET713" s="447"/>
      <c r="GEU713" s="447"/>
      <c r="GEV713" s="447"/>
      <c r="GEW713" s="447"/>
      <c r="GEX713" s="447"/>
      <c r="GEY713" s="447"/>
      <c r="GEZ713" s="447"/>
      <c r="GFA713" s="447"/>
      <c r="GFB713" s="447"/>
      <c r="GFC713" s="447"/>
      <c r="GFD713" s="447"/>
      <c r="GFE713" s="447"/>
      <c r="GFF713" s="447"/>
      <c r="GFG713" s="447"/>
      <c r="GFH713" s="447"/>
      <c r="GFI713" s="447"/>
      <c r="GFJ713" s="447"/>
      <c r="GFK713" s="447"/>
      <c r="GFL713" s="447"/>
      <c r="GFM713" s="447"/>
      <c r="GFN713" s="447"/>
      <c r="GFO713" s="447"/>
      <c r="GFP713" s="447"/>
      <c r="GFQ713" s="447"/>
      <c r="GFR713" s="447"/>
      <c r="GFS713" s="447"/>
      <c r="GFT713" s="447"/>
      <c r="GFU713" s="447"/>
      <c r="GFV713" s="447"/>
      <c r="GFW713" s="447"/>
      <c r="GFX713" s="447"/>
      <c r="GFY713" s="447"/>
      <c r="GFZ713" s="447"/>
      <c r="GGA713" s="447"/>
      <c r="GGB713" s="447"/>
      <c r="GGC713" s="447"/>
      <c r="GGD713" s="447"/>
      <c r="GGE713" s="447"/>
      <c r="GGF713" s="447"/>
      <c r="GGG713" s="447"/>
      <c r="GGH713" s="447"/>
      <c r="GGI713" s="447"/>
      <c r="GGJ713" s="447"/>
      <c r="GGK713" s="447"/>
      <c r="GGL713" s="447"/>
      <c r="GGM713" s="447"/>
      <c r="GGN713" s="447"/>
      <c r="GGO713" s="447"/>
      <c r="GGP713" s="447"/>
      <c r="GGQ713" s="447"/>
      <c r="GGR713" s="447"/>
      <c r="GGS713" s="447"/>
      <c r="GGT713" s="447"/>
      <c r="GGU713" s="447"/>
      <c r="GGV713" s="447"/>
      <c r="GGW713" s="447"/>
      <c r="GGX713" s="447"/>
      <c r="GGY713" s="447"/>
      <c r="GGZ713" s="447"/>
      <c r="GHA713" s="447"/>
      <c r="GHB713" s="447"/>
      <c r="GHC713" s="447"/>
      <c r="GHD713" s="447"/>
      <c r="GHE713" s="447"/>
      <c r="GHF713" s="447"/>
      <c r="GHG713" s="447"/>
      <c r="GHH713" s="447"/>
      <c r="GHI713" s="447"/>
      <c r="GHJ713" s="447"/>
      <c r="GHK713" s="447"/>
      <c r="GHL713" s="447"/>
      <c r="GHM713" s="447"/>
      <c r="GHN713" s="447"/>
      <c r="GHO713" s="447"/>
      <c r="GHP713" s="447"/>
      <c r="GHQ713" s="447"/>
      <c r="GHR713" s="447"/>
      <c r="GHS713" s="447"/>
      <c r="GHT713" s="447"/>
      <c r="GHU713" s="447"/>
      <c r="GHV713" s="447"/>
      <c r="GHW713" s="447"/>
      <c r="GHX713" s="447"/>
      <c r="GHY713" s="447"/>
      <c r="GHZ713" s="447"/>
      <c r="GIA713" s="447"/>
      <c r="GIB713" s="447"/>
      <c r="GIC713" s="447"/>
      <c r="GID713" s="447"/>
      <c r="GIE713" s="447"/>
      <c r="GIF713" s="447"/>
      <c r="GIG713" s="447"/>
      <c r="GIH713" s="447"/>
      <c r="GII713" s="447"/>
      <c r="GIJ713" s="447"/>
      <c r="GIK713" s="447"/>
      <c r="GIL713" s="447"/>
      <c r="GIM713" s="447"/>
      <c r="GIN713" s="447"/>
      <c r="GIO713" s="447"/>
      <c r="GIP713" s="447"/>
      <c r="GIQ713" s="447"/>
      <c r="GIR713" s="447"/>
      <c r="GIS713" s="447"/>
      <c r="GIT713" s="447"/>
      <c r="GIU713" s="447"/>
      <c r="GIV713" s="447"/>
      <c r="GIW713" s="447"/>
      <c r="GIX713" s="447"/>
      <c r="GIY713" s="447"/>
      <c r="GIZ713" s="447"/>
      <c r="GJA713" s="447"/>
      <c r="GJB713" s="447"/>
      <c r="GJC713" s="447"/>
      <c r="GJD713" s="447"/>
      <c r="GJE713" s="447"/>
      <c r="GJF713" s="447"/>
      <c r="GJG713" s="447"/>
      <c r="GJH713" s="447"/>
      <c r="GJI713" s="447"/>
      <c r="GJJ713" s="447"/>
      <c r="GJK713" s="447"/>
      <c r="GJL713" s="447"/>
      <c r="GJM713" s="447"/>
      <c r="GJN713" s="447"/>
      <c r="GJO713" s="447"/>
      <c r="GJP713" s="447"/>
      <c r="GJQ713" s="447"/>
      <c r="GJR713" s="447"/>
      <c r="GJS713" s="447"/>
      <c r="GJT713" s="447"/>
      <c r="GJU713" s="447"/>
      <c r="GJV713" s="447"/>
      <c r="GJW713" s="447"/>
      <c r="GJX713" s="447"/>
      <c r="GJY713" s="447"/>
      <c r="GJZ713" s="447"/>
      <c r="GKA713" s="447"/>
      <c r="GKB713" s="447"/>
      <c r="GKC713" s="447"/>
      <c r="GKD713" s="447"/>
      <c r="GKE713" s="447"/>
      <c r="GKF713" s="447"/>
      <c r="GKG713" s="447"/>
      <c r="GKH713" s="447"/>
      <c r="GKI713" s="447"/>
      <c r="GKJ713" s="447"/>
      <c r="GKK713" s="447"/>
      <c r="GKL713" s="447"/>
      <c r="GKM713" s="447"/>
      <c r="GKN713" s="447"/>
      <c r="GKO713" s="447"/>
      <c r="GKP713" s="447"/>
      <c r="GKQ713" s="447"/>
      <c r="GKR713" s="447"/>
      <c r="GKS713" s="447"/>
      <c r="GKT713" s="447"/>
      <c r="GKU713" s="447"/>
      <c r="GKV713" s="447"/>
      <c r="GKW713" s="447"/>
      <c r="GKX713" s="447"/>
      <c r="GKY713" s="447"/>
      <c r="GKZ713" s="447"/>
      <c r="GLA713" s="447"/>
      <c r="GLB713" s="447"/>
      <c r="GLC713" s="447"/>
      <c r="GLD713" s="447"/>
      <c r="GLE713" s="447"/>
      <c r="GLF713" s="447"/>
      <c r="GLG713" s="447"/>
      <c r="GLH713" s="447"/>
      <c r="GLI713" s="447"/>
      <c r="GLJ713" s="447"/>
      <c r="GLK713" s="447"/>
      <c r="GLL713" s="447"/>
      <c r="GLM713" s="447"/>
      <c r="GLN713" s="447"/>
      <c r="GLO713" s="447"/>
      <c r="GLP713" s="447"/>
      <c r="GLQ713" s="447"/>
      <c r="GLR713" s="447"/>
      <c r="GLS713" s="447"/>
      <c r="GLT713" s="447"/>
      <c r="GLU713" s="447"/>
      <c r="GLV713" s="447"/>
      <c r="GLW713" s="447"/>
      <c r="GLX713" s="447"/>
      <c r="GLY713" s="447"/>
      <c r="GLZ713" s="447"/>
      <c r="GMA713" s="447"/>
      <c r="GMB713" s="447"/>
      <c r="GMC713" s="447"/>
      <c r="GMD713" s="447"/>
      <c r="GME713" s="447"/>
      <c r="GMF713" s="447"/>
      <c r="GMG713" s="447"/>
      <c r="GMH713" s="447"/>
      <c r="GMI713" s="447"/>
      <c r="GMJ713" s="447"/>
      <c r="GMK713" s="447"/>
      <c r="GML713" s="447"/>
      <c r="GMM713" s="447"/>
      <c r="GMN713" s="447"/>
      <c r="GMO713" s="447"/>
      <c r="GMP713" s="447"/>
      <c r="GMQ713" s="447"/>
      <c r="GMR713" s="447"/>
      <c r="GMS713" s="447"/>
      <c r="GMT713" s="447"/>
      <c r="GMU713" s="447"/>
      <c r="GMV713" s="447"/>
      <c r="GMW713" s="447"/>
      <c r="GMX713" s="447"/>
      <c r="GMY713" s="447"/>
      <c r="GMZ713" s="447"/>
      <c r="GNA713" s="447"/>
      <c r="GNB713" s="447"/>
      <c r="GNC713" s="447"/>
      <c r="GND713" s="447"/>
      <c r="GNE713" s="447"/>
      <c r="GNF713" s="447"/>
      <c r="GNG713" s="447"/>
      <c r="GNH713" s="447"/>
      <c r="GNI713" s="447"/>
      <c r="GNJ713" s="447"/>
      <c r="GNK713" s="447"/>
      <c r="GNL713" s="447"/>
      <c r="GNM713" s="447"/>
      <c r="GNN713" s="447"/>
      <c r="GNO713" s="447"/>
      <c r="GNP713" s="447"/>
      <c r="GNQ713" s="447"/>
      <c r="GNR713" s="447"/>
      <c r="GNS713" s="447"/>
      <c r="GNT713" s="447"/>
      <c r="GNU713" s="447"/>
      <c r="GNV713" s="447"/>
      <c r="GNW713" s="447"/>
      <c r="GNX713" s="447"/>
      <c r="GNY713" s="447"/>
      <c r="GNZ713" s="447"/>
      <c r="GOA713" s="447"/>
      <c r="GOB713" s="447"/>
      <c r="GOC713" s="447"/>
      <c r="GOD713" s="447"/>
      <c r="GOE713" s="447"/>
      <c r="GOF713" s="447"/>
      <c r="GOG713" s="447"/>
      <c r="GOH713" s="447"/>
      <c r="GOI713" s="447"/>
      <c r="GOJ713" s="447"/>
      <c r="GOK713" s="447"/>
      <c r="GOL713" s="447"/>
      <c r="GOM713" s="447"/>
      <c r="GON713" s="447"/>
      <c r="GOO713" s="447"/>
      <c r="GOP713" s="447"/>
      <c r="GOQ713" s="447"/>
      <c r="GOR713" s="447"/>
      <c r="GOS713" s="447"/>
      <c r="GOT713" s="447"/>
      <c r="GOU713" s="447"/>
      <c r="GOV713" s="447"/>
      <c r="GOW713" s="447"/>
      <c r="GOX713" s="447"/>
      <c r="GOY713" s="447"/>
      <c r="GOZ713" s="447"/>
      <c r="GPA713" s="447"/>
      <c r="GPB713" s="447"/>
      <c r="GPC713" s="447"/>
      <c r="GPD713" s="447"/>
      <c r="GPE713" s="447"/>
      <c r="GPF713" s="447"/>
      <c r="GPG713" s="447"/>
      <c r="GPH713" s="447"/>
      <c r="GPI713" s="447"/>
      <c r="GPJ713" s="447"/>
      <c r="GPK713" s="447"/>
      <c r="GPL713" s="447"/>
      <c r="GPM713" s="447"/>
      <c r="GPN713" s="447"/>
      <c r="GPO713" s="447"/>
      <c r="GPP713" s="447"/>
      <c r="GPQ713" s="447"/>
      <c r="GPR713" s="447"/>
      <c r="GPS713" s="447"/>
      <c r="GPT713" s="447"/>
      <c r="GPU713" s="447"/>
      <c r="GPV713" s="447"/>
      <c r="GPW713" s="447"/>
      <c r="GPX713" s="447"/>
      <c r="GPY713" s="447"/>
      <c r="GPZ713" s="447"/>
      <c r="GQA713" s="447"/>
      <c r="GQB713" s="447"/>
      <c r="GQC713" s="447"/>
      <c r="GQD713" s="447"/>
      <c r="GQE713" s="447"/>
      <c r="GQF713" s="447"/>
      <c r="GQG713" s="447"/>
      <c r="GQH713" s="447"/>
      <c r="GQI713" s="447"/>
      <c r="GQJ713" s="447"/>
      <c r="GQK713" s="447"/>
      <c r="GQL713" s="447"/>
      <c r="GQM713" s="447"/>
      <c r="GQN713" s="447"/>
      <c r="GQO713" s="447"/>
      <c r="GQP713" s="447"/>
      <c r="GQQ713" s="447"/>
      <c r="GQR713" s="447"/>
      <c r="GQS713" s="447"/>
      <c r="GQT713" s="447"/>
      <c r="GQU713" s="447"/>
      <c r="GQV713" s="447"/>
      <c r="GQW713" s="447"/>
      <c r="GQX713" s="447"/>
      <c r="GQY713" s="447"/>
      <c r="GQZ713" s="447"/>
      <c r="GRA713" s="447"/>
      <c r="GRB713" s="447"/>
      <c r="GRC713" s="447"/>
      <c r="GRD713" s="447"/>
      <c r="GRE713" s="447"/>
      <c r="GRF713" s="447"/>
      <c r="GRG713" s="447"/>
      <c r="GRH713" s="447"/>
      <c r="GRI713" s="447"/>
      <c r="GRJ713" s="447"/>
      <c r="GRK713" s="447"/>
      <c r="GRL713" s="447"/>
      <c r="GRM713" s="447"/>
      <c r="GRN713" s="447"/>
      <c r="GRO713" s="447"/>
      <c r="GRP713" s="447"/>
      <c r="GRQ713" s="447"/>
      <c r="GRR713" s="447"/>
      <c r="GRS713" s="447"/>
      <c r="GRT713" s="447"/>
      <c r="GRU713" s="447"/>
      <c r="GRV713" s="447"/>
      <c r="GRW713" s="447"/>
      <c r="GRX713" s="447"/>
      <c r="GRY713" s="447"/>
      <c r="GRZ713" s="447"/>
      <c r="GSA713" s="447"/>
      <c r="GSB713" s="447"/>
      <c r="GSC713" s="447"/>
      <c r="GSD713" s="447"/>
      <c r="GSE713" s="447"/>
      <c r="GSF713" s="447"/>
      <c r="GSG713" s="447"/>
      <c r="GSH713" s="447"/>
      <c r="GSI713" s="447"/>
      <c r="GSJ713" s="447"/>
      <c r="GSK713" s="447"/>
      <c r="GSL713" s="447"/>
      <c r="GSM713" s="447"/>
      <c r="GSN713" s="447"/>
      <c r="GSO713" s="447"/>
      <c r="GSP713" s="447"/>
      <c r="GSQ713" s="447"/>
      <c r="GSR713" s="447"/>
      <c r="GSS713" s="447"/>
      <c r="GST713" s="447"/>
      <c r="GSU713" s="447"/>
      <c r="GSV713" s="447"/>
      <c r="GSW713" s="447"/>
      <c r="GSX713" s="447"/>
      <c r="GSY713" s="447"/>
      <c r="GSZ713" s="447"/>
      <c r="GTA713" s="447"/>
      <c r="GTB713" s="447"/>
      <c r="GTC713" s="447"/>
      <c r="GTD713" s="447"/>
      <c r="GTE713" s="447"/>
      <c r="GTF713" s="447"/>
      <c r="GTG713" s="447"/>
      <c r="GTH713" s="447"/>
      <c r="GTI713" s="447"/>
      <c r="GTJ713" s="447"/>
      <c r="GTK713" s="447"/>
      <c r="GTL713" s="447"/>
      <c r="GTM713" s="447"/>
      <c r="GTN713" s="447"/>
      <c r="GTO713" s="447"/>
      <c r="GTP713" s="447"/>
      <c r="GTQ713" s="447"/>
      <c r="GTR713" s="447"/>
      <c r="GTS713" s="447"/>
      <c r="GTT713" s="447"/>
      <c r="GTU713" s="447"/>
      <c r="GTV713" s="447"/>
      <c r="GTW713" s="447"/>
      <c r="GTX713" s="447"/>
      <c r="GTY713" s="447"/>
      <c r="GTZ713" s="447"/>
      <c r="GUA713" s="447"/>
      <c r="GUB713" s="447"/>
      <c r="GUC713" s="447"/>
      <c r="GUD713" s="447"/>
      <c r="GUE713" s="447"/>
      <c r="GUF713" s="447"/>
      <c r="GUG713" s="447"/>
      <c r="GUH713" s="447"/>
      <c r="GUI713" s="447"/>
      <c r="GUJ713" s="447"/>
      <c r="GUK713" s="447"/>
      <c r="GUL713" s="447"/>
      <c r="GUM713" s="447"/>
      <c r="GUN713" s="447"/>
      <c r="GUO713" s="447"/>
      <c r="GUP713" s="447"/>
      <c r="GUQ713" s="447"/>
      <c r="GUR713" s="447"/>
      <c r="GUS713" s="447"/>
      <c r="GUT713" s="447"/>
      <c r="GUU713" s="447"/>
      <c r="GUV713" s="447"/>
      <c r="GUW713" s="447"/>
      <c r="GUX713" s="447"/>
      <c r="GUY713" s="447"/>
      <c r="GUZ713" s="447"/>
      <c r="GVA713" s="447"/>
      <c r="GVB713" s="447"/>
      <c r="GVC713" s="447"/>
      <c r="GVD713" s="447"/>
      <c r="GVE713" s="447"/>
      <c r="GVF713" s="447"/>
      <c r="GVG713" s="447"/>
      <c r="GVH713" s="447"/>
      <c r="GVI713" s="447"/>
      <c r="GVJ713" s="447"/>
      <c r="GVK713" s="447"/>
      <c r="GVL713" s="447"/>
      <c r="GVM713" s="447"/>
      <c r="GVN713" s="447"/>
      <c r="GVO713" s="447"/>
      <c r="GVP713" s="447"/>
      <c r="GVQ713" s="447"/>
      <c r="GVR713" s="447"/>
      <c r="GVS713" s="447"/>
      <c r="GVT713" s="447"/>
      <c r="GVU713" s="447"/>
      <c r="GVV713" s="447"/>
      <c r="GVW713" s="447"/>
      <c r="GVX713" s="447"/>
      <c r="GVY713" s="447"/>
      <c r="GVZ713" s="447"/>
      <c r="GWA713" s="447"/>
      <c r="GWB713" s="447"/>
      <c r="GWC713" s="447"/>
      <c r="GWD713" s="447"/>
      <c r="GWE713" s="447"/>
      <c r="GWF713" s="447"/>
      <c r="GWG713" s="447"/>
      <c r="GWH713" s="447"/>
      <c r="GWI713" s="447"/>
      <c r="GWJ713" s="447"/>
      <c r="GWK713" s="447"/>
      <c r="GWL713" s="447"/>
      <c r="GWM713" s="447"/>
      <c r="GWN713" s="447"/>
      <c r="GWO713" s="447"/>
      <c r="GWP713" s="447"/>
      <c r="GWQ713" s="447"/>
      <c r="GWR713" s="447"/>
      <c r="GWS713" s="447"/>
      <c r="GWT713" s="447"/>
      <c r="GWU713" s="447"/>
      <c r="GWV713" s="447"/>
      <c r="GWW713" s="447"/>
      <c r="GWX713" s="447"/>
      <c r="GWY713" s="447"/>
      <c r="GWZ713" s="447"/>
      <c r="GXA713" s="447"/>
      <c r="GXB713" s="447"/>
      <c r="GXC713" s="447"/>
      <c r="GXD713" s="447"/>
      <c r="GXE713" s="447"/>
      <c r="GXF713" s="447"/>
      <c r="GXG713" s="447"/>
      <c r="GXH713" s="447"/>
      <c r="GXI713" s="447"/>
      <c r="GXJ713" s="447"/>
      <c r="GXK713" s="447"/>
      <c r="GXL713" s="447"/>
      <c r="GXM713" s="447"/>
      <c r="GXN713" s="447"/>
      <c r="GXO713" s="447"/>
      <c r="GXP713" s="447"/>
      <c r="GXQ713" s="447"/>
      <c r="GXR713" s="447"/>
      <c r="GXS713" s="447"/>
      <c r="GXT713" s="447"/>
      <c r="GXU713" s="447"/>
      <c r="GXV713" s="447"/>
      <c r="GXW713" s="447"/>
      <c r="GXX713" s="447"/>
      <c r="GXY713" s="447"/>
      <c r="GXZ713" s="447"/>
      <c r="GYA713" s="447"/>
      <c r="GYB713" s="447"/>
      <c r="GYC713" s="447"/>
      <c r="GYD713" s="447"/>
      <c r="GYE713" s="447"/>
      <c r="GYF713" s="447"/>
      <c r="GYG713" s="447"/>
      <c r="GYH713" s="447"/>
      <c r="GYI713" s="447"/>
      <c r="GYJ713" s="447"/>
      <c r="GYK713" s="447"/>
      <c r="GYL713" s="447"/>
      <c r="GYM713" s="447"/>
      <c r="GYN713" s="447"/>
      <c r="GYO713" s="447"/>
      <c r="GYP713" s="447"/>
      <c r="GYQ713" s="447"/>
      <c r="GYR713" s="447"/>
      <c r="GYS713" s="447"/>
      <c r="GYT713" s="447"/>
      <c r="GYU713" s="447"/>
      <c r="GYV713" s="447"/>
      <c r="GYW713" s="447"/>
      <c r="GYX713" s="447"/>
      <c r="GYY713" s="447"/>
      <c r="GYZ713" s="447"/>
      <c r="GZA713" s="447"/>
      <c r="GZB713" s="447"/>
      <c r="GZC713" s="447"/>
      <c r="GZD713" s="447"/>
      <c r="GZE713" s="447"/>
      <c r="GZF713" s="447"/>
      <c r="GZG713" s="447"/>
      <c r="GZH713" s="447"/>
      <c r="GZI713" s="447"/>
      <c r="GZJ713" s="447"/>
      <c r="GZK713" s="447"/>
      <c r="GZL713" s="447"/>
      <c r="GZM713" s="447"/>
      <c r="GZN713" s="447"/>
      <c r="GZO713" s="447"/>
      <c r="GZP713" s="447"/>
      <c r="GZQ713" s="447"/>
      <c r="GZR713" s="447"/>
      <c r="GZS713" s="447"/>
      <c r="GZT713" s="447"/>
      <c r="GZU713" s="447"/>
      <c r="GZV713" s="447"/>
      <c r="GZW713" s="447"/>
      <c r="GZX713" s="447"/>
      <c r="GZY713" s="447"/>
      <c r="GZZ713" s="447"/>
      <c r="HAA713" s="447"/>
      <c r="HAB713" s="447"/>
      <c r="HAC713" s="447"/>
      <c r="HAD713" s="447"/>
      <c r="HAE713" s="447"/>
      <c r="HAF713" s="447"/>
      <c r="HAG713" s="447"/>
      <c r="HAH713" s="447"/>
      <c r="HAI713" s="447"/>
      <c r="HAJ713" s="447"/>
      <c r="HAK713" s="447"/>
      <c r="HAL713" s="447"/>
      <c r="HAM713" s="447"/>
      <c r="HAN713" s="447"/>
      <c r="HAO713" s="447"/>
      <c r="HAP713" s="447"/>
      <c r="HAQ713" s="447"/>
      <c r="HAR713" s="447"/>
      <c r="HAS713" s="447"/>
      <c r="HAT713" s="447"/>
      <c r="HAU713" s="447"/>
      <c r="HAV713" s="447"/>
      <c r="HAW713" s="447"/>
      <c r="HAX713" s="447"/>
      <c r="HAY713" s="447"/>
      <c r="HAZ713" s="447"/>
      <c r="HBA713" s="447"/>
      <c r="HBB713" s="447"/>
      <c r="HBC713" s="447"/>
      <c r="HBD713" s="447"/>
      <c r="HBE713" s="447"/>
      <c r="HBF713" s="447"/>
      <c r="HBG713" s="447"/>
      <c r="HBH713" s="447"/>
      <c r="HBI713" s="447"/>
      <c r="HBJ713" s="447"/>
      <c r="HBK713" s="447"/>
      <c r="HBL713" s="447"/>
      <c r="HBM713" s="447"/>
      <c r="HBN713" s="447"/>
      <c r="HBO713" s="447"/>
      <c r="HBP713" s="447"/>
      <c r="HBQ713" s="447"/>
      <c r="HBR713" s="447"/>
      <c r="HBS713" s="447"/>
      <c r="HBT713" s="447"/>
      <c r="HBU713" s="447"/>
      <c r="HBV713" s="447"/>
      <c r="HBW713" s="447"/>
      <c r="HBX713" s="447"/>
      <c r="HBY713" s="447"/>
      <c r="HBZ713" s="447"/>
      <c r="HCA713" s="447"/>
      <c r="HCB713" s="447"/>
      <c r="HCC713" s="447"/>
      <c r="HCD713" s="447"/>
      <c r="HCE713" s="447"/>
      <c r="HCF713" s="447"/>
      <c r="HCG713" s="447"/>
      <c r="HCH713" s="447"/>
      <c r="HCI713" s="447"/>
      <c r="HCJ713" s="447"/>
      <c r="HCK713" s="447"/>
      <c r="HCL713" s="447"/>
      <c r="HCM713" s="447"/>
      <c r="HCN713" s="447"/>
      <c r="HCO713" s="447"/>
      <c r="HCP713" s="447"/>
      <c r="HCQ713" s="447"/>
      <c r="HCR713" s="447"/>
      <c r="HCS713" s="447"/>
      <c r="HCT713" s="447"/>
      <c r="HCU713" s="447"/>
      <c r="HCV713" s="447"/>
      <c r="HCW713" s="447"/>
      <c r="HCX713" s="447"/>
      <c r="HCY713" s="447"/>
      <c r="HCZ713" s="447"/>
      <c r="HDA713" s="447"/>
      <c r="HDB713" s="447"/>
      <c r="HDC713" s="447"/>
      <c r="HDD713" s="447"/>
      <c r="HDE713" s="447"/>
      <c r="HDF713" s="447"/>
      <c r="HDG713" s="447"/>
      <c r="HDH713" s="447"/>
      <c r="HDI713" s="447"/>
      <c r="HDJ713" s="447"/>
      <c r="HDK713" s="447"/>
      <c r="HDL713" s="447"/>
      <c r="HDM713" s="447"/>
      <c r="HDN713" s="447"/>
      <c r="HDO713" s="447"/>
      <c r="HDP713" s="447"/>
      <c r="HDQ713" s="447"/>
      <c r="HDR713" s="447"/>
      <c r="HDS713" s="447"/>
      <c r="HDT713" s="447"/>
      <c r="HDU713" s="447"/>
      <c r="HDV713" s="447"/>
      <c r="HDW713" s="447"/>
      <c r="HDX713" s="447"/>
      <c r="HDY713" s="447"/>
      <c r="HDZ713" s="447"/>
      <c r="HEA713" s="447"/>
      <c r="HEB713" s="447"/>
      <c r="HEC713" s="447"/>
      <c r="HED713" s="447"/>
      <c r="HEE713" s="447"/>
      <c r="HEF713" s="447"/>
      <c r="HEG713" s="447"/>
      <c r="HEH713" s="447"/>
      <c r="HEI713" s="447"/>
      <c r="HEJ713" s="447"/>
      <c r="HEK713" s="447"/>
      <c r="HEL713" s="447"/>
      <c r="HEM713" s="447"/>
      <c r="HEN713" s="447"/>
      <c r="HEO713" s="447"/>
      <c r="HEP713" s="447"/>
      <c r="HEQ713" s="447"/>
      <c r="HER713" s="447"/>
      <c r="HES713" s="447"/>
      <c r="HET713" s="447"/>
      <c r="HEU713" s="447"/>
      <c r="HEV713" s="447"/>
      <c r="HEW713" s="447"/>
      <c r="HEX713" s="447"/>
      <c r="HEY713" s="447"/>
      <c r="HEZ713" s="447"/>
      <c r="HFA713" s="447"/>
      <c r="HFB713" s="447"/>
      <c r="HFC713" s="447"/>
      <c r="HFD713" s="447"/>
      <c r="HFE713" s="447"/>
      <c r="HFF713" s="447"/>
      <c r="HFG713" s="447"/>
      <c r="HFH713" s="447"/>
      <c r="HFI713" s="447"/>
      <c r="HFJ713" s="447"/>
      <c r="HFK713" s="447"/>
      <c r="HFL713" s="447"/>
      <c r="HFM713" s="447"/>
      <c r="HFN713" s="447"/>
      <c r="HFO713" s="447"/>
      <c r="HFP713" s="447"/>
      <c r="HFQ713" s="447"/>
      <c r="HFR713" s="447"/>
      <c r="HFS713" s="447"/>
      <c r="HFT713" s="447"/>
      <c r="HFU713" s="447"/>
      <c r="HFV713" s="447"/>
      <c r="HFW713" s="447"/>
      <c r="HFX713" s="447"/>
      <c r="HFY713" s="447"/>
      <c r="HFZ713" s="447"/>
      <c r="HGA713" s="447"/>
      <c r="HGB713" s="447"/>
      <c r="HGC713" s="447"/>
      <c r="HGD713" s="447"/>
      <c r="HGE713" s="447"/>
      <c r="HGF713" s="447"/>
      <c r="HGG713" s="447"/>
      <c r="HGH713" s="447"/>
      <c r="HGI713" s="447"/>
      <c r="HGJ713" s="447"/>
      <c r="HGK713" s="447"/>
      <c r="HGL713" s="447"/>
      <c r="HGM713" s="447"/>
      <c r="HGN713" s="447"/>
      <c r="HGO713" s="447"/>
      <c r="HGP713" s="447"/>
      <c r="HGQ713" s="447"/>
      <c r="HGR713" s="447"/>
      <c r="HGS713" s="447"/>
      <c r="HGT713" s="447"/>
      <c r="HGU713" s="447"/>
      <c r="HGV713" s="447"/>
      <c r="HGW713" s="447"/>
      <c r="HGX713" s="447"/>
      <c r="HGY713" s="447"/>
      <c r="HGZ713" s="447"/>
      <c r="HHA713" s="447"/>
      <c r="HHB713" s="447"/>
      <c r="HHC713" s="447"/>
      <c r="HHD713" s="447"/>
      <c r="HHE713" s="447"/>
      <c r="HHF713" s="447"/>
      <c r="HHG713" s="447"/>
      <c r="HHH713" s="447"/>
      <c r="HHI713" s="447"/>
      <c r="HHJ713" s="447"/>
      <c r="HHK713" s="447"/>
      <c r="HHL713" s="447"/>
      <c r="HHM713" s="447"/>
      <c r="HHN713" s="447"/>
      <c r="HHO713" s="447"/>
      <c r="HHP713" s="447"/>
      <c r="HHQ713" s="447"/>
      <c r="HHR713" s="447"/>
      <c r="HHS713" s="447"/>
      <c r="HHT713" s="447"/>
      <c r="HHU713" s="447"/>
      <c r="HHV713" s="447"/>
      <c r="HHW713" s="447"/>
      <c r="HHX713" s="447"/>
      <c r="HHY713" s="447"/>
      <c r="HHZ713" s="447"/>
      <c r="HIA713" s="447"/>
      <c r="HIB713" s="447"/>
      <c r="HIC713" s="447"/>
      <c r="HID713" s="447"/>
      <c r="HIE713" s="447"/>
      <c r="HIF713" s="447"/>
      <c r="HIG713" s="447"/>
      <c r="HIH713" s="447"/>
      <c r="HII713" s="447"/>
      <c r="HIJ713" s="447"/>
      <c r="HIK713" s="447"/>
      <c r="HIL713" s="447"/>
      <c r="HIM713" s="447"/>
      <c r="HIN713" s="447"/>
      <c r="HIO713" s="447"/>
      <c r="HIP713" s="447"/>
      <c r="HIQ713" s="447"/>
      <c r="HIR713" s="447"/>
      <c r="HIS713" s="447"/>
      <c r="HIT713" s="447"/>
      <c r="HIU713" s="447"/>
      <c r="HIV713" s="447"/>
      <c r="HIW713" s="447"/>
      <c r="HIX713" s="447"/>
      <c r="HIY713" s="447"/>
      <c r="HIZ713" s="447"/>
      <c r="HJA713" s="447"/>
      <c r="HJB713" s="447"/>
      <c r="HJC713" s="447"/>
      <c r="HJD713" s="447"/>
      <c r="HJE713" s="447"/>
      <c r="HJF713" s="447"/>
      <c r="HJG713" s="447"/>
      <c r="HJH713" s="447"/>
      <c r="HJI713" s="447"/>
      <c r="HJJ713" s="447"/>
      <c r="HJK713" s="447"/>
      <c r="HJL713" s="447"/>
      <c r="HJM713" s="447"/>
      <c r="HJN713" s="447"/>
      <c r="HJO713" s="447"/>
      <c r="HJP713" s="447"/>
      <c r="HJQ713" s="447"/>
      <c r="HJR713" s="447"/>
      <c r="HJS713" s="447"/>
      <c r="HJT713" s="447"/>
      <c r="HJU713" s="447"/>
      <c r="HJV713" s="447"/>
      <c r="HJW713" s="447"/>
      <c r="HJX713" s="447"/>
      <c r="HJY713" s="447"/>
      <c r="HJZ713" s="447"/>
      <c r="HKA713" s="447"/>
      <c r="HKB713" s="447"/>
      <c r="HKC713" s="447"/>
      <c r="HKD713" s="447"/>
      <c r="HKE713" s="447"/>
      <c r="HKF713" s="447"/>
      <c r="HKG713" s="447"/>
      <c r="HKH713" s="447"/>
      <c r="HKI713" s="447"/>
      <c r="HKJ713" s="447"/>
      <c r="HKK713" s="447"/>
      <c r="HKL713" s="447"/>
      <c r="HKM713" s="447"/>
      <c r="HKN713" s="447"/>
      <c r="HKO713" s="447"/>
      <c r="HKP713" s="447"/>
      <c r="HKQ713" s="447"/>
      <c r="HKR713" s="447"/>
      <c r="HKS713" s="447"/>
      <c r="HKT713" s="447"/>
      <c r="HKU713" s="447"/>
      <c r="HKV713" s="447"/>
      <c r="HKW713" s="447"/>
      <c r="HKX713" s="447"/>
      <c r="HKY713" s="447"/>
      <c r="HKZ713" s="447"/>
      <c r="HLA713" s="447"/>
      <c r="HLB713" s="447"/>
      <c r="HLC713" s="447"/>
      <c r="HLD713" s="447"/>
      <c r="HLE713" s="447"/>
      <c r="HLF713" s="447"/>
      <c r="HLG713" s="447"/>
      <c r="HLH713" s="447"/>
      <c r="HLI713" s="447"/>
      <c r="HLJ713" s="447"/>
      <c r="HLK713" s="447"/>
      <c r="HLL713" s="447"/>
      <c r="HLM713" s="447"/>
      <c r="HLN713" s="447"/>
      <c r="HLO713" s="447"/>
      <c r="HLP713" s="447"/>
      <c r="HLQ713" s="447"/>
      <c r="HLR713" s="447"/>
      <c r="HLS713" s="447"/>
      <c r="HLT713" s="447"/>
      <c r="HLU713" s="447"/>
      <c r="HLV713" s="447"/>
      <c r="HLW713" s="447"/>
      <c r="HLX713" s="447"/>
      <c r="HLY713" s="447"/>
      <c r="HLZ713" s="447"/>
      <c r="HMA713" s="447"/>
      <c r="HMB713" s="447"/>
      <c r="HMC713" s="447"/>
      <c r="HMD713" s="447"/>
      <c r="HME713" s="447"/>
      <c r="HMF713" s="447"/>
      <c r="HMG713" s="447"/>
      <c r="HMH713" s="447"/>
      <c r="HMI713" s="447"/>
      <c r="HMJ713" s="447"/>
      <c r="HMK713" s="447"/>
      <c r="HML713" s="447"/>
      <c r="HMM713" s="447"/>
      <c r="HMN713" s="447"/>
      <c r="HMO713" s="447"/>
      <c r="HMP713" s="447"/>
      <c r="HMQ713" s="447"/>
      <c r="HMR713" s="447"/>
      <c r="HMS713" s="447"/>
      <c r="HMT713" s="447"/>
      <c r="HMU713" s="447"/>
      <c r="HMV713" s="447"/>
      <c r="HMW713" s="447"/>
      <c r="HMX713" s="447"/>
      <c r="HMY713" s="447"/>
      <c r="HMZ713" s="447"/>
      <c r="HNA713" s="447"/>
      <c r="HNB713" s="447"/>
      <c r="HNC713" s="447"/>
      <c r="HND713" s="447"/>
      <c r="HNE713" s="447"/>
      <c r="HNF713" s="447"/>
      <c r="HNG713" s="447"/>
      <c r="HNH713" s="447"/>
      <c r="HNI713" s="447"/>
      <c r="HNJ713" s="447"/>
      <c r="HNK713" s="447"/>
      <c r="HNL713" s="447"/>
      <c r="HNM713" s="447"/>
      <c r="HNN713" s="447"/>
      <c r="HNO713" s="447"/>
      <c r="HNP713" s="447"/>
      <c r="HNQ713" s="447"/>
      <c r="HNR713" s="447"/>
      <c r="HNS713" s="447"/>
      <c r="HNT713" s="447"/>
      <c r="HNU713" s="447"/>
      <c r="HNV713" s="447"/>
      <c r="HNW713" s="447"/>
      <c r="HNX713" s="447"/>
      <c r="HNY713" s="447"/>
      <c r="HNZ713" s="447"/>
      <c r="HOA713" s="447"/>
      <c r="HOB713" s="447"/>
      <c r="HOC713" s="447"/>
      <c r="HOD713" s="447"/>
      <c r="HOE713" s="447"/>
      <c r="HOF713" s="447"/>
      <c r="HOG713" s="447"/>
      <c r="HOH713" s="447"/>
      <c r="HOI713" s="447"/>
      <c r="HOJ713" s="447"/>
      <c r="HOK713" s="447"/>
      <c r="HOL713" s="447"/>
      <c r="HOM713" s="447"/>
      <c r="HON713" s="447"/>
      <c r="HOO713" s="447"/>
      <c r="HOP713" s="447"/>
      <c r="HOQ713" s="447"/>
      <c r="HOR713" s="447"/>
      <c r="HOS713" s="447"/>
      <c r="HOT713" s="447"/>
      <c r="HOU713" s="447"/>
      <c r="HOV713" s="447"/>
      <c r="HOW713" s="447"/>
      <c r="HOX713" s="447"/>
      <c r="HOY713" s="447"/>
      <c r="HOZ713" s="447"/>
      <c r="HPA713" s="447"/>
      <c r="HPB713" s="447"/>
      <c r="HPC713" s="447"/>
      <c r="HPD713" s="447"/>
      <c r="HPE713" s="447"/>
      <c r="HPF713" s="447"/>
      <c r="HPG713" s="447"/>
      <c r="HPH713" s="447"/>
      <c r="HPI713" s="447"/>
      <c r="HPJ713" s="447"/>
      <c r="HPK713" s="447"/>
      <c r="HPL713" s="447"/>
      <c r="HPM713" s="447"/>
      <c r="HPN713" s="447"/>
      <c r="HPO713" s="447"/>
      <c r="HPP713" s="447"/>
      <c r="HPQ713" s="447"/>
      <c r="HPR713" s="447"/>
      <c r="HPS713" s="447"/>
      <c r="HPT713" s="447"/>
      <c r="HPU713" s="447"/>
      <c r="HPV713" s="447"/>
      <c r="HPW713" s="447"/>
      <c r="HPX713" s="447"/>
      <c r="HPY713" s="447"/>
      <c r="HPZ713" s="447"/>
      <c r="HQA713" s="447"/>
      <c r="HQB713" s="447"/>
      <c r="HQC713" s="447"/>
      <c r="HQD713" s="447"/>
      <c r="HQE713" s="447"/>
      <c r="HQF713" s="447"/>
      <c r="HQG713" s="447"/>
      <c r="HQH713" s="447"/>
      <c r="HQI713" s="447"/>
      <c r="HQJ713" s="447"/>
      <c r="HQK713" s="447"/>
      <c r="HQL713" s="447"/>
      <c r="HQM713" s="447"/>
      <c r="HQN713" s="447"/>
      <c r="HQO713" s="447"/>
      <c r="HQP713" s="447"/>
      <c r="HQQ713" s="447"/>
      <c r="HQR713" s="447"/>
      <c r="HQS713" s="447"/>
      <c r="HQT713" s="447"/>
      <c r="HQU713" s="447"/>
      <c r="HQV713" s="447"/>
      <c r="HQW713" s="447"/>
      <c r="HQX713" s="447"/>
      <c r="HQY713" s="447"/>
      <c r="HQZ713" s="447"/>
      <c r="HRA713" s="447"/>
      <c r="HRB713" s="447"/>
      <c r="HRC713" s="447"/>
      <c r="HRD713" s="447"/>
      <c r="HRE713" s="447"/>
      <c r="HRF713" s="447"/>
      <c r="HRG713" s="447"/>
      <c r="HRH713" s="447"/>
      <c r="HRI713" s="447"/>
      <c r="HRJ713" s="447"/>
      <c r="HRK713" s="447"/>
      <c r="HRL713" s="447"/>
      <c r="HRM713" s="447"/>
      <c r="HRN713" s="447"/>
      <c r="HRO713" s="447"/>
      <c r="HRP713" s="447"/>
      <c r="HRQ713" s="447"/>
      <c r="HRR713" s="447"/>
      <c r="HRS713" s="447"/>
      <c r="HRT713" s="447"/>
      <c r="HRU713" s="447"/>
      <c r="HRV713" s="447"/>
      <c r="HRW713" s="447"/>
      <c r="HRX713" s="447"/>
      <c r="HRY713" s="447"/>
      <c r="HRZ713" s="447"/>
      <c r="HSA713" s="447"/>
      <c r="HSB713" s="447"/>
      <c r="HSC713" s="447"/>
      <c r="HSD713" s="447"/>
      <c r="HSE713" s="447"/>
      <c r="HSF713" s="447"/>
      <c r="HSG713" s="447"/>
      <c r="HSH713" s="447"/>
      <c r="HSI713" s="447"/>
      <c r="HSJ713" s="447"/>
      <c r="HSK713" s="447"/>
      <c r="HSL713" s="447"/>
      <c r="HSM713" s="447"/>
      <c r="HSN713" s="447"/>
      <c r="HSO713" s="447"/>
      <c r="HSP713" s="447"/>
      <c r="HSQ713" s="447"/>
      <c r="HSR713" s="447"/>
      <c r="HSS713" s="447"/>
      <c r="HST713" s="447"/>
      <c r="HSU713" s="447"/>
      <c r="HSV713" s="447"/>
      <c r="HSW713" s="447"/>
      <c r="HSX713" s="447"/>
      <c r="HSY713" s="447"/>
      <c r="HSZ713" s="447"/>
      <c r="HTA713" s="447"/>
      <c r="HTB713" s="447"/>
      <c r="HTC713" s="447"/>
      <c r="HTD713" s="447"/>
      <c r="HTE713" s="447"/>
      <c r="HTF713" s="447"/>
      <c r="HTG713" s="447"/>
      <c r="HTH713" s="447"/>
      <c r="HTI713" s="447"/>
      <c r="HTJ713" s="447"/>
      <c r="HTK713" s="447"/>
      <c r="HTL713" s="447"/>
      <c r="HTM713" s="447"/>
      <c r="HTN713" s="447"/>
      <c r="HTO713" s="447"/>
      <c r="HTP713" s="447"/>
      <c r="HTQ713" s="447"/>
      <c r="HTR713" s="447"/>
      <c r="HTS713" s="447"/>
      <c r="HTT713" s="447"/>
      <c r="HTU713" s="447"/>
      <c r="HTV713" s="447"/>
      <c r="HTW713" s="447"/>
      <c r="HTX713" s="447"/>
      <c r="HTY713" s="447"/>
      <c r="HTZ713" s="447"/>
      <c r="HUA713" s="447"/>
      <c r="HUB713" s="447"/>
      <c r="HUC713" s="447"/>
      <c r="HUD713" s="447"/>
      <c r="HUE713" s="447"/>
      <c r="HUF713" s="447"/>
      <c r="HUG713" s="447"/>
      <c r="HUH713" s="447"/>
      <c r="HUI713" s="447"/>
      <c r="HUJ713" s="447"/>
      <c r="HUK713" s="447"/>
      <c r="HUL713" s="447"/>
      <c r="HUM713" s="447"/>
      <c r="HUN713" s="447"/>
      <c r="HUO713" s="447"/>
      <c r="HUP713" s="447"/>
      <c r="HUQ713" s="447"/>
      <c r="HUR713" s="447"/>
      <c r="HUS713" s="447"/>
      <c r="HUT713" s="447"/>
      <c r="HUU713" s="447"/>
      <c r="HUV713" s="447"/>
      <c r="HUW713" s="447"/>
      <c r="HUX713" s="447"/>
      <c r="HUY713" s="447"/>
      <c r="HUZ713" s="447"/>
      <c r="HVA713" s="447"/>
      <c r="HVB713" s="447"/>
      <c r="HVC713" s="447"/>
      <c r="HVD713" s="447"/>
      <c r="HVE713" s="447"/>
      <c r="HVF713" s="447"/>
      <c r="HVG713" s="447"/>
      <c r="HVH713" s="447"/>
      <c r="HVI713" s="447"/>
      <c r="HVJ713" s="447"/>
      <c r="HVK713" s="447"/>
      <c r="HVL713" s="447"/>
      <c r="HVM713" s="447"/>
      <c r="HVN713" s="447"/>
      <c r="HVO713" s="447"/>
      <c r="HVP713" s="447"/>
      <c r="HVQ713" s="447"/>
      <c r="HVR713" s="447"/>
      <c r="HVS713" s="447"/>
      <c r="HVT713" s="447"/>
      <c r="HVU713" s="447"/>
      <c r="HVV713" s="447"/>
      <c r="HVW713" s="447"/>
      <c r="HVX713" s="447"/>
      <c r="HVY713" s="447"/>
      <c r="HVZ713" s="447"/>
      <c r="HWA713" s="447"/>
      <c r="HWB713" s="447"/>
      <c r="HWC713" s="447"/>
      <c r="HWD713" s="447"/>
      <c r="HWE713" s="447"/>
      <c r="HWF713" s="447"/>
      <c r="HWG713" s="447"/>
      <c r="HWH713" s="447"/>
      <c r="HWI713" s="447"/>
      <c r="HWJ713" s="447"/>
      <c r="HWK713" s="447"/>
      <c r="HWL713" s="447"/>
      <c r="HWM713" s="447"/>
      <c r="HWN713" s="447"/>
      <c r="HWO713" s="447"/>
      <c r="HWP713" s="447"/>
      <c r="HWQ713" s="447"/>
      <c r="HWR713" s="447"/>
      <c r="HWS713" s="447"/>
      <c r="HWT713" s="447"/>
      <c r="HWU713" s="447"/>
      <c r="HWV713" s="447"/>
      <c r="HWW713" s="447"/>
      <c r="HWX713" s="447"/>
      <c r="HWY713" s="447"/>
      <c r="HWZ713" s="447"/>
      <c r="HXA713" s="447"/>
      <c r="HXB713" s="447"/>
      <c r="HXC713" s="447"/>
      <c r="HXD713" s="447"/>
      <c r="HXE713" s="447"/>
      <c r="HXF713" s="447"/>
      <c r="HXG713" s="447"/>
      <c r="HXH713" s="447"/>
      <c r="HXI713" s="447"/>
      <c r="HXJ713" s="447"/>
      <c r="HXK713" s="447"/>
      <c r="HXL713" s="447"/>
      <c r="HXM713" s="447"/>
      <c r="HXN713" s="447"/>
      <c r="HXO713" s="447"/>
      <c r="HXP713" s="447"/>
      <c r="HXQ713" s="447"/>
      <c r="HXR713" s="447"/>
      <c r="HXS713" s="447"/>
      <c r="HXT713" s="447"/>
      <c r="HXU713" s="447"/>
      <c r="HXV713" s="447"/>
      <c r="HXW713" s="447"/>
      <c r="HXX713" s="447"/>
      <c r="HXY713" s="447"/>
      <c r="HXZ713" s="447"/>
      <c r="HYA713" s="447"/>
      <c r="HYB713" s="447"/>
      <c r="HYC713" s="447"/>
      <c r="HYD713" s="447"/>
      <c r="HYE713" s="447"/>
      <c r="HYF713" s="447"/>
      <c r="HYG713" s="447"/>
      <c r="HYH713" s="447"/>
      <c r="HYI713" s="447"/>
      <c r="HYJ713" s="447"/>
      <c r="HYK713" s="447"/>
      <c r="HYL713" s="447"/>
      <c r="HYM713" s="447"/>
      <c r="HYN713" s="447"/>
      <c r="HYO713" s="447"/>
      <c r="HYP713" s="447"/>
      <c r="HYQ713" s="447"/>
      <c r="HYR713" s="447"/>
      <c r="HYS713" s="447"/>
      <c r="HYT713" s="447"/>
      <c r="HYU713" s="447"/>
      <c r="HYV713" s="447"/>
      <c r="HYW713" s="447"/>
      <c r="HYX713" s="447"/>
      <c r="HYY713" s="447"/>
      <c r="HYZ713" s="447"/>
      <c r="HZA713" s="447"/>
      <c r="HZB713" s="447"/>
      <c r="HZC713" s="447"/>
      <c r="HZD713" s="447"/>
      <c r="HZE713" s="447"/>
      <c r="HZF713" s="447"/>
      <c r="HZG713" s="447"/>
      <c r="HZH713" s="447"/>
      <c r="HZI713" s="447"/>
      <c r="HZJ713" s="447"/>
      <c r="HZK713" s="447"/>
      <c r="HZL713" s="447"/>
      <c r="HZM713" s="447"/>
      <c r="HZN713" s="447"/>
      <c r="HZO713" s="447"/>
      <c r="HZP713" s="447"/>
      <c r="HZQ713" s="447"/>
      <c r="HZR713" s="447"/>
      <c r="HZS713" s="447"/>
      <c r="HZT713" s="447"/>
      <c r="HZU713" s="447"/>
      <c r="HZV713" s="447"/>
      <c r="HZW713" s="447"/>
      <c r="HZX713" s="447"/>
      <c r="HZY713" s="447"/>
      <c r="HZZ713" s="447"/>
      <c r="IAA713" s="447"/>
      <c r="IAB713" s="447"/>
      <c r="IAC713" s="447"/>
      <c r="IAD713" s="447"/>
      <c r="IAE713" s="447"/>
      <c r="IAF713" s="447"/>
      <c r="IAG713" s="447"/>
      <c r="IAH713" s="447"/>
      <c r="IAI713" s="447"/>
      <c r="IAJ713" s="447"/>
      <c r="IAK713" s="447"/>
      <c r="IAL713" s="447"/>
      <c r="IAM713" s="447"/>
      <c r="IAN713" s="447"/>
      <c r="IAO713" s="447"/>
      <c r="IAP713" s="447"/>
      <c r="IAQ713" s="447"/>
      <c r="IAR713" s="447"/>
      <c r="IAS713" s="447"/>
      <c r="IAT713" s="447"/>
      <c r="IAU713" s="447"/>
      <c r="IAV713" s="447"/>
      <c r="IAW713" s="447"/>
      <c r="IAX713" s="447"/>
      <c r="IAY713" s="447"/>
      <c r="IAZ713" s="447"/>
      <c r="IBA713" s="447"/>
      <c r="IBB713" s="447"/>
      <c r="IBC713" s="447"/>
      <c r="IBD713" s="447"/>
      <c r="IBE713" s="447"/>
      <c r="IBF713" s="447"/>
      <c r="IBG713" s="447"/>
      <c r="IBH713" s="447"/>
      <c r="IBI713" s="447"/>
      <c r="IBJ713" s="447"/>
      <c r="IBK713" s="447"/>
      <c r="IBL713" s="447"/>
      <c r="IBM713" s="447"/>
      <c r="IBN713" s="447"/>
      <c r="IBO713" s="447"/>
      <c r="IBP713" s="447"/>
      <c r="IBQ713" s="447"/>
      <c r="IBR713" s="447"/>
      <c r="IBS713" s="447"/>
      <c r="IBT713" s="447"/>
      <c r="IBU713" s="447"/>
      <c r="IBV713" s="447"/>
      <c r="IBW713" s="447"/>
      <c r="IBX713" s="447"/>
      <c r="IBY713" s="447"/>
      <c r="IBZ713" s="447"/>
      <c r="ICA713" s="447"/>
      <c r="ICB713" s="447"/>
      <c r="ICC713" s="447"/>
      <c r="ICD713" s="447"/>
      <c r="ICE713" s="447"/>
      <c r="ICF713" s="447"/>
      <c r="ICG713" s="447"/>
      <c r="ICH713" s="447"/>
      <c r="ICI713" s="447"/>
      <c r="ICJ713" s="447"/>
      <c r="ICK713" s="447"/>
      <c r="ICL713" s="447"/>
      <c r="ICM713" s="447"/>
      <c r="ICN713" s="447"/>
      <c r="ICO713" s="447"/>
      <c r="ICP713" s="447"/>
      <c r="ICQ713" s="447"/>
      <c r="ICR713" s="447"/>
      <c r="ICS713" s="447"/>
      <c r="ICT713" s="447"/>
      <c r="ICU713" s="447"/>
      <c r="ICV713" s="447"/>
      <c r="ICW713" s="447"/>
      <c r="ICX713" s="447"/>
      <c r="ICY713" s="447"/>
      <c r="ICZ713" s="447"/>
      <c r="IDA713" s="447"/>
      <c r="IDB713" s="447"/>
      <c r="IDC713" s="447"/>
      <c r="IDD713" s="447"/>
      <c r="IDE713" s="447"/>
      <c r="IDF713" s="447"/>
      <c r="IDG713" s="447"/>
      <c r="IDH713" s="447"/>
      <c r="IDI713" s="447"/>
      <c r="IDJ713" s="447"/>
      <c r="IDK713" s="447"/>
      <c r="IDL713" s="447"/>
      <c r="IDM713" s="447"/>
      <c r="IDN713" s="447"/>
      <c r="IDO713" s="447"/>
      <c r="IDP713" s="447"/>
      <c r="IDQ713" s="447"/>
      <c r="IDR713" s="447"/>
      <c r="IDS713" s="447"/>
      <c r="IDT713" s="447"/>
      <c r="IDU713" s="447"/>
      <c r="IDV713" s="447"/>
      <c r="IDW713" s="447"/>
      <c r="IDX713" s="447"/>
      <c r="IDY713" s="447"/>
      <c r="IDZ713" s="447"/>
      <c r="IEA713" s="447"/>
      <c r="IEB713" s="447"/>
      <c r="IEC713" s="447"/>
      <c r="IED713" s="447"/>
      <c r="IEE713" s="447"/>
      <c r="IEF713" s="447"/>
      <c r="IEG713" s="447"/>
      <c r="IEH713" s="447"/>
      <c r="IEI713" s="447"/>
      <c r="IEJ713" s="447"/>
      <c r="IEK713" s="447"/>
      <c r="IEL713" s="447"/>
      <c r="IEM713" s="447"/>
      <c r="IEN713" s="447"/>
      <c r="IEO713" s="447"/>
      <c r="IEP713" s="447"/>
      <c r="IEQ713" s="447"/>
      <c r="IER713" s="447"/>
      <c r="IES713" s="447"/>
      <c r="IET713" s="447"/>
      <c r="IEU713" s="447"/>
      <c r="IEV713" s="447"/>
      <c r="IEW713" s="447"/>
      <c r="IEX713" s="447"/>
      <c r="IEY713" s="447"/>
      <c r="IEZ713" s="447"/>
      <c r="IFA713" s="447"/>
      <c r="IFB713" s="447"/>
      <c r="IFC713" s="447"/>
      <c r="IFD713" s="447"/>
      <c r="IFE713" s="447"/>
      <c r="IFF713" s="447"/>
      <c r="IFG713" s="447"/>
      <c r="IFH713" s="447"/>
      <c r="IFI713" s="447"/>
      <c r="IFJ713" s="447"/>
      <c r="IFK713" s="447"/>
      <c r="IFL713" s="447"/>
      <c r="IFM713" s="447"/>
      <c r="IFN713" s="447"/>
      <c r="IFO713" s="447"/>
      <c r="IFP713" s="447"/>
      <c r="IFQ713" s="447"/>
      <c r="IFR713" s="447"/>
      <c r="IFS713" s="447"/>
      <c r="IFT713" s="447"/>
      <c r="IFU713" s="447"/>
      <c r="IFV713" s="447"/>
      <c r="IFW713" s="447"/>
      <c r="IFX713" s="447"/>
      <c r="IFY713" s="447"/>
      <c r="IFZ713" s="447"/>
      <c r="IGA713" s="447"/>
      <c r="IGB713" s="447"/>
      <c r="IGC713" s="447"/>
      <c r="IGD713" s="447"/>
      <c r="IGE713" s="447"/>
      <c r="IGF713" s="447"/>
      <c r="IGG713" s="447"/>
      <c r="IGH713" s="447"/>
      <c r="IGI713" s="447"/>
      <c r="IGJ713" s="447"/>
      <c r="IGK713" s="447"/>
      <c r="IGL713" s="447"/>
      <c r="IGM713" s="447"/>
      <c r="IGN713" s="447"/>
      <c r="IGO713" s="447"/>
      <c r="IGP713" s="447"/>
      <c r="IGQ713" s="447"/>
      <c r="IGR713" s="447"/>
      <c r="IGS713" s="447"/>
      <c r="IGT713" s="447"/>
      <c r="IGU713" s="447"/>
      <c r="IGV713" s="447"/>
      <c r="IGW713" s="447"/>
      <c r="IGX713" s="447"/>
      <c r="IGY713" s="447"/>
      <c r="IGZ713" s="447"/>
      <c r="IHA713" s="447"/>
      <c r="IHB713" s="447"/>
      <c r="IHC713" s="447"/>
      <c r="IHD713" s="447"/>
      <c r="IHE713" s="447"/>
      <c r="IHF713" s="447"/>
      <c r="IHG713" s="447"/>
      <c r="IHH713" s="447"/>
      <c r="IHI713" s="447"/>
      <c r="IHJ713" s="447"/>
      <c r="IHK713" s="447"/>
      <c r="IHL713" s="447"/>
      <c r="IHM713" s="447"/>
      <c r="IHN713" s="447"/>
      <c r="IHO713" s="447"/>
      <c r="IHP713" s="447"/>
      <c r="IHQ713" s="447"/>
      <c r="IHR713" s="447"/>
      <c r="IHS713" s="447"/>
      <c r="IHT713" s="447"/>
      <c r="IHU713" s="447"/>
      <c r="IHV713" s="447"/>
      <c r="IHW713" s="447"/>
      <c r="IHX713" s="447"/>
      <c r="IHY713" s="447"/>
      <c r="IHZ713" s="447"/>
      <c r="IIA713" s="447"/>
      <c r="IIB713" s="447"/>
      <c r="IIC713" s="447"/>
      <c r="IID713" s="447"/>
      <c r="IIE713" s="447"/>
      <c r="IIF713" s="447"/>
      <c r="IIG713" s="447"/>
      <c r="IIH713" s="447"/>
      <c r="III713" s="447"/>
      <c r="IIJ713" s="447"/>
      <c r="IIK713" s="447"/>
      <c r="IIL713" s="447"/>
      <c r="IIM713" s="447"/>
      <c r="IIN713" s="447"/>
      <c r="IIO713" s="447"/>
      <c r="IIP713" s="447"/>
      <c r="IIQ713" s="447"/>
      <c r="IIR713" s="447"/>
      <c r="IIS713" s="447"/>
      <c r="IIT713" s="447"/>
      <c r="IIU713" s="447"/>
      <c r="IIV713" s="447"/>
      <c r="IIW713" s="447"/>
      <c r="IIX713" s="447"/>
      <c r="IIY713" s="447"/>
      <c r="IIZ713" s="447"/>
      <c r="IJA713" s="447"/>
      <c r="IJB713" s="447"/>
      <c r="IJC713" s="447"/>
      <c r="IJD713" s="447"/>
      <c r="IJE713" s="447"/>
      <c r="IJF713" s="447"/>
      <c r="IJG713" s="447"/>
      <c r="IJH713" s="447"/>
      <c r="IJI713" s="447"/>
      <c r="IJJ713" s="447"/>
      <c r="IJK713" s="447"/>
      <c r="IJL713" s="447"/>
      <c r="IJM713" s="447"/>
      <c r="IJN713" s="447"/>
      <c r="IJO713" s="447"/>
      <c r="IJP713" s="447"/>
      <c r="IJQ713" s="447"/>
      <c r="IJR713" s="447"/>
      <c r="IJS713" s="447"/>
      <c r="IJT713" s="447"/>
      <c r="IJU713" s="447"/>
      <c r="IJV713" s="447"/>
      <c r="IJW713" s="447"/>
      <c r="IJX713" s="447"/>
      <c r="IJY713" s="447"/>
      <c r="IJZ713" s="447"/>
      <c r="IKA713" s="447"/>
      <c r="IKB713" s="447"/>
      <c r="IKC713" s="447"/>
      <c r="IKD713" s="447"/>
      <c r="IKE713" s="447"/>
      <c r="IKF713" s="447"/>
      <c r="IKG713" s="447"/>
      <c r="IKH713" s="447"/>
      <c r="IKI713" s="447"/>
      <c r="IKJ713" s="447"/>
      <c r="IKK713" s="447"/>
      <c r="IKL713" s="447"/>
      <c r="IKM713" s="447"/>
      <c r="IKN713" s="447"/>
      <c r="IKO713" s="447"/>
      <c r="IKP713" s="447"/>
      <c r="IKQ713" s="447"/>
      <c r="IKR713" s="447"/>
      <c r="IKS713" s="447"/>
      <c r="IKT713" s="447"/>
      <c r="IKU713" s="447"/>
      <c r="IKV713" s="447"/>
      <c r="IKW713" s="447"/>
      <c r="IKX713" s="447"/>
      <c r="IKY713" s="447"/>
      <c r="IKZ713" s="447"/>
      <c r="ILA713" s="447"/>
      <c r="ILB713" s="447"/>
      <c r="ILC713" s="447"/>
      <c r="ILD713" s="447"/>
      <c r="ILE713" s="447"/>
      <c r="ILF713" s="447"/>
      <c r="ILG713" s="447"/>
      <c r="ILH713" s="447"/>
      <c r="ILI713" s="447"/>
      <c r="ILJ713" s="447"/>
      <c r="ILK713" s="447"/>
      <c r="ILL713" s="447"/>
      <c r="ILM713" s="447"/>
      <c r="ILN713" s="447"/>
      <c r="ILO713" s="447"/>
      <c r="ILP713" s="447"/>
      <c r="ILQ713" s="447"/>
      <c r="ILR713" s="447"/>
      <c r="ILS713" s="447"/>
      <c r="ILT713" s="447"/>
      <c r="ILU713" s="447"/>
      <c r="ILV713" s="447"/>
      <c r="ILW713" s="447"/>
      <c r="ILX713" s="447"/>
      <c r="ILY713" s="447"/>
      <c r="ILZ713" s="447"/>
      <c r="IMA713" s="447"/>
      <c r="IMB713" s="447"/>
      <c r="IMC713" s="447"/>
      <c r="IMD713" s="447"/>
      <c r="IME713" s="447"/>
      <c r="IMF713" s="447"/>
      <c r="IMG713" s="447"/>
      <c r="IMH713" s="447"/>
      <c r="IMI713" s="447"/>
      <c r="IMJ713" s="447"/>
      <c r="IMK713" s="447"/>
      <c r="IML713" s="447"/>
      <c r="IMM713" s="447"/>
      <c r="IMN713" s="447"/>
      <c r="IMO713" s="447"/>
      <c r="IMP713" s="447"/>
      <c r="IMQ713" s="447"/>
      <c r="IMR713" s="447"/>
      <c r="IMS713" s="447"/>
      <c r="IMT713" s="447"/>
      <c r="IMU713" s="447"/>
      <c r="IMV713" s="447"/>
      <c r="IMW713" s="447"/>
      <c r="IMX713" s="447"/>
      <c r="IMY713" s="447"/>
      <c r="IMZ713" s="447"/>
      <c r="INA713" s="447"/>
      <c r="INB713" s="447"/>
      <c r="INC713" s="447"/>
      <c r="IND713" s="447"/>
      <c r="INE713" s="447"/>
      <c r="INF713" s="447"/>
      <c r="ING713" s="447"/>
      <c r="INH713" s="447"/>
      <c r="INI713" s="447"/>
      <c r="INJ713" s="447"/>
      <c r="INK713" s="447"/>
      <c r="INL713" s="447"/>
      <c r="INM713" s="447"/>
      <c r="INN713" s="447"/>
      <c r="INO713" s="447"/>
      <c r="INP713" s="447"/>
      <c r="INQ713" s="447"/>
      <c r="INR713" s="447"/>
      <c r="INS713" s="447"/>
      <c r="INT713" s="447"/>
      <c r="INU713" s="447"/>
      <c r="INV713" s="447"/>
      <c r="INW713" s="447"/>
      <c r="INX713" s="447"/>
      <c r="INY713" s="447"/>
      <c r="INZ713" s="447"/>
      <c r="IOA713" s="447"/>
      <c r="IOB713" s="447"/>
      <c r="IOC713" s="447"/>
      <c r="IOD713" s="447"/>
      <c r="IOE713" s="447"/>
      <c r="IOF713" s="447"/>
      <c r="IOG713" s="447"/>
      <c r="IOH713" s="447"/>
      <c r="IOI713" s="447"/>
      <c r="IOJ713" s="447"/>
      <c r="IOK713" s="447"/>
      <c r="IOL713" s="447"/>
      <c r="IOM713" s="447"/>
      <c r="ION713" s="447"/>
      <c r="IOO713" s="447"/>
      <c r="IOP713" s="447"/>
      <c r="IOQ713" s="447"/>
      <c r="IOR713" s="447"/>
      <c r="IOS713" s="447"/>
      <c r="IOT713" s="447"/>
      <c r="IOU713" s="447"/>
      <c r="IOV713" s="447"/>
      <c r="IOW713" s="447"/>
      <c r="IOX713" s="447"/>
      <c r="IOY713" s="447"/>
      <c r="IOZ713" s="447"/>
      <c r="IPA713" s="447"/>
      <c r="IPB713" s="447"/>
      <c r="IPC713" s="447"/>
      <c r="IPD713" s="447"/>
      <c r="IPE713" s="447"/>
      <c r="IPF713" s="447"/>
      <c r="IPG713" s="447"/>
      <c r="IPH713" s="447"/>
      <c r="IPI713" s="447"/>
      <c r="IPJ713" s="447"/>
      <c r="IPK713" s="447"/>
      <c r="IPL713" s="447"/>
      <c r="IPM713" s="447"/>
      <c r="IPN713" s="447"/>
      <c r="IPO713" s="447"/>
      <c r="IPP713" s="447"/>
      <c r="IPQ713" s="447"/>
      <c r="IPR713" s="447"/>
      <c r="IPS713" s="447"/>
      <c r="IPT713" s="447"/>
      <c r="IPU713" s="447"/>
      <c r="IPV713" s="447"/>
      <c r="IPW713" s="447"/>
      <c r="IPX713" s="447"/>
      <c r="IPY713" s="447"/>
      <c r="IPZ713" s="447"/>
      <c r="IQA713" s="447"/>
      <c r="IQB713" s="447"/>
      <c r="IQC713" s="447"/>
      <c r="IQD713" s="447"/>
      <c r="IQE713" s="447"/>
      <c r="IQF713" s="447"/>
      <c r="IQG713" s="447"/>
      <c r="IQH713" s="447"/>
      <c r="IQI713" s="447"/>
      <c r="IQJ713" s="447"/>
      <c r="IQK713" s="447"/>
      <c r="IQL713" s="447"/>
      <c r="IQM713" s="447"/>
      <c r="IQN713" s="447"/>
      <c r="IQO713" s="447"/>
      <c r="IQP713" s="447"/>
      <c r="IQQ713" s="447"/>
      <c r="IQR713" s="447"/>
      <c r="IQS713" s="447"/>
      <c r="IQT713" s="447"/>
      <c r="IQU713" s="447"/>
      <c r="IQV713" s="447"/>
      <c r="IQW713" s="447"/>
      <c r="IQX713" s="447"/>
      <c r="IQY713" s="447"/>
      <c r="IQZ713" s="447"/>
      <c r="IRA713" s="447"/>
      <c r="IRB713" s="447"/>
      <c r="IRC713" s="447"/>
      <c r="IRD713" s="447"/>
      <c r="IRE713" s="447"/>
      <c r="IRF713" s="447"/>
      <c r="IRG713" s="447"/>
      <c r="IRH713" s="447"/>
      <c r="IRI713" s="447"/>
      <c r="IRJ713" s="447"/>
      <c r="IRK713" s="447"/>
      <c r="IRL713" s="447"/>
      <c r="IRM713" s="447"/>
      <c r="IRN713" s="447"/>
      <c r="IRO713" s="447"/>
      <c r="IRP713" s="447"/>
      <c r="IRQ713" s="447"/>
      <c r="IRR713" s="447"/>
      <c r="IRS713" s="447"/>
      <c r="IRT713" s="447"/>
      <c r="IRU713" s="447"/>
      <c r="IRV713" s="447"/>
      <c r="IRW713" s="447"/>
      <c r="IRX713" s="447"/>
      <c r="IRY713" s="447"/>
      <c r="IRZ713" s="447"/>
      <c r="ISA713" s="447"/>
      <c r="ISB713" s="447"/>
      <c r="ISC713" s="447"/>
      <c r="ISD713" s="447"/>
      <c r="ISE713" s="447"/>
      <c r="ISF713" s="447"/>
      <c r="ISG713" s="447"/>
      <c r="ISH713" s="447"/>
      <c r="ISI713" s="447"/>
      <c r="ISJ713" s="447"/>
      <c r="ISK713" s="447"/>
      <c r="ISL713" s="447"/>
      <c r="ISM713" s="447"/>
      <c r="ISN713" s="447"/>
      <c r="ISO713" s="447"/>
      <c r="ISP713" s="447"/>
      <c r="ISQ713" s="447"/>
      <c r="ISR713" s="447"/>
      <c r="ISS713" s="447"/>
      <c r="IST713" s="447"/>
      <c r="ISU713" s="447"/>
      <c r="ISV713" s="447"/>
      <c r="ISW713" s="447"/>
      <c r="ISX713" s="447"/>
      <c r="ISY713" s="447"/>
      <c r="ISZ713" s="447"/>
      <c r="ITA713" s="447"/>
      <c r="ITB713" s="447"/>
      <c r="ITC713" s="447"/>
      <c r="ITD713" s="447"/>
      <c r="ITE713" s="447"/>
      <c r="ITF713" s="447"/>
      <c r="ITG713" s="447"/>
      <c r="ITH713" s="447"/>
      <c r="ITI713" s="447"/>
      <c r="ITJ713" s="447"/>
      <c r="ITK713" s="447"/>
      <c r="ITL713" s="447"/>
      <c r="ITM713" s="447"/>
      <c r="ITN713" s="447"/>
      <c r="ITO713" s="447"/>
      <c r="ITP713" s="447"/>
      <c r="ITQ713" s="447"/>
      <c r="ITR713" s="447"/>
      <c r="ITS713" s="447"/>
      <c r="ITT713" s="447"/>
      <c r="ITU713" s="447"/>
      <c r="ITV713" s="447"/>
      <c r="ITW713" s="447"/>
      <c r="ITX713" s="447"/>
      <c r="ITY713" s="447"/>
      <c r="ITZ713" s="447"/>
      <c r="IUA713" s="447"/>
      <c r="IUB713" s="447"/>
      <c r="IUC713" s="447"/>
      <c r="IUD713" s="447"/>
      <c r="IUE713" s="447"/>
      <c r="IUF713" s="447"/>
      <c r="IUG713" s="447"/>
      <c r="IUH713" s="447"/>
      <c r="IUI713" s="447"/>
      <c r="IUJ713" s="447"/>
      <c r="IUK713" s="447"/>
      <c r="IUL713" s="447"/>
      <c r="IUM713" s="447"/>
      <c r="IUN713" s="447"/>
      <c r="IUO713" s="447"/>
      <c r="IUP713" s="447"/>
      <c r="IUQ713" s="447"/>
      <c r="IUR713" s="447"/>
      <c r="IUS713" s="447"/>
      <c r="IUT713" s="447"/>
      <c r="IUU713" s="447"/>
      <c r="IUV713" s="447"/>
      <c r="IUW713" s="447"/>
      <c r="IUX713" s="447"/>
      <c r="IUY713" s="447"/>
      <c r="IUZ713" s="447"/>
      <c r="IVA713" s="447"/>
      <c r="IVB713" s="447"/>
      <c r="IVC713" s="447"/>
      <c r="IVD713" s="447"/>
      <c r="IVE713" s="447"/>
      <c r="IVF713" s="447"/>
      <c r="IVG713" s="447"/>
      <c r="IVH713" s="447"/>
      <c r="IVI713" s="447"/>
      <c r="IVJ713" s="447"/>
      <c r="IVK713" s="447"/>
      <c r="IVL713" s="447"/>
      <c r="IVM713" s="447"/>
      <c r="IVN713" s="447"/>
      <c r="IVO713" s="447"/>
      <c r="IVP713" s="447"/>
      <c r="IVQ713" s="447"/>
      <c r="IVR713" s="447"/>
      <c r="IVS713" s="447"/>
      <c r="IVT713" s="447"/>
      <c r="IVU713" s="447"/>
      <c r="IVV713" s="447"/>
      <c r="IVW713" s="447"/>
      <c r="IVX713" s="447"/>
      <c r="IVY713" s="447"/>
      <c r="IVZ713" s="447"/>
      <c r="IWA713" s="447"/>
      <c r="IWB713" s="447"/>
      <c r="IWC713" s="447"/>
      <c r="IWD713" s="447"/>
      <c r="IWE713" s="447"/>
      <c r="IWF713" s="447"/>
      <c r="IWG713" s="447"/>
      <c r="IWH713" s="447"/>
      <c r="IWI713" s="447"/>
      <c r="IWJ713" s="447"/>
      <c r="IWK713" s="447"/>
      <c r="IWL713" s="447"/>
      <c r="IWM713" s="447"/>
      <c r="IWN713" s="447"/>
      <c r="IWO713" s="447"/>
      <c r="IWP713" s="447"/>
      <c r="IWQ713" s="447"/>
      <c r="IWR713" s="447"/>
      <c r="IWS713" s="447"/>
      <c r="IWT713" s="447"/>
      <c r="IWU713" s="447"/>
      <c r="IWV713" s="447"/>
      <c r="IWW713" s="447"/>
      <c r="IWX713" s="447"/>
      <c r="IWY713" s="447"/>
      <c r="IWZ713" s="447"/>
      <c r="IXA713" s="447"/>
      <c r="IXB713" s="447"/>
      <c r="IXC713" s="447"/>
      <c r="IXD713" s="447"/>
      <c r="IXE713" s="447"/>
      <c r="IXF713" s="447"/>
      <c r="IXG713" s="447"/>
      <c r="IXH713" s="447"/>
      <c r="IXI713" s="447"/>
      <c r="IXJ713" s="447"/>
      <c r="IXK713" s="447"/>
      <c r="IXL713" s="447"/>
      <c r="IXM713" s="447"/>
      <c r="IXN713" s="447"/>
      <c r="IXO713" s="447"/>
      <c r="IXP713" s="447"/>
      <c r="IXQ713" s="447"/>
      <c r="IXR713" s="447"/>
      <c r="IXS713" s="447"/>
      <c r="IXT713" s="447"/>
      <c r="IXU713" s="447"/>
      <c r="IXV713" s="447"/>
      <c r="IXW713" s="447"/>
      <c r="IXX713" s="447"/>
      <c r="IXY713" s="447"/>
      <c r="IXZ713" s="447"/>
      <c r="IYA713" s="447"/>
      <c r="IYB713" s="447"/>
      <c r="IYC713" s="447"/>
      <c r="IYD713" s="447"/>
      <c r="IYE713" s="447"/>
      <c r="IYF713" s="447"/>
      <c r="IYG713" s="447"/>
      <c r="IYH713" s="447"/>
      <c r="IYI713" s="447"/>
      <c r="IYJ713" s="447"/>
      <c r="IYK713" s="447"/>
      <c r="IYL713" s="447"/>
      <c r="IYM713" s="447"/>
      <c r="IYN713" s="447"/>
      <c r="IYO713" s="447"/>
      <c r="IYP713" s="447"/>
      <c r="IYQ713" s="447"/>
      <c r="IYR713" s="447"/>
      <c r="IYS713" s="447"/>
      <c r="IYT713" s="447"/>
      <c r="IYU713" s="447"/>
      <c r="IYV713" s="447"/>
      <c r="IYW713" s="447"/>
      <c r="IYX713" s="447"/>
      <c r="IYY713" s="447"/>
      <c r="IYZ713" s="447"/>
      <c r="IZA713" s="447"/>
      <c r="IZB713" s="447"/>
      <c r="IZC713" s="447"/>
      <c r="IZD713" s="447"/>
      <c r="IZE713" s="447"/>
      <c r="IZF713" s="447"/>
      <c r="IZG713" s="447"/>
      <c r="IZH713" s="447"/>
      <c r="IZI713" s="447"/>
      <c r="IZJ713" s="447"/>
      <c r="IZK713" s="447"/>
      <c r="IZL713" s="447"/>
      <c r="IZM713" s="447"/>
      <c r="IZN713" s="447"/>
      <c r="IZO713" s="447"/>
      <c r="IZP713" s="447"/>
      <c r="IZQ713" s="447"/>
      <c r="IZR713" s="447"/>
      <c r="IZS713" s="447"/>
      <c r="IZT713" s="447"/>
      <c r="IZU713" s="447"/>
      <c r="IZV713" s="447"/>
      <c r="IZW713" s="447"/>
      <c r="IZX713" s="447"/>
      <c r="IZY713" s="447"/>
      <c r="IZZ713" s="447"/>
      <c r="JAA713" s="447"/>
      <c r="JAB713" s="447"/>
      <c r="JAC713" s="447"/>
      <c r="JAD713" s="447"/>
      <c r="JAE713" s="447"/>
      <c r="JAF713" s="447"/>
      <c r="JAG713" s="447"/>
      <c r="JAH713" s="447"/>
      <c r="JAI713" s="447"/>
      <c r="JAJ713" s="447"/>
      <c r="JAK713" s="447"/>
      <c r="JAL713" s="447"/>
      <c r="JAM713" s="447"/>
      <c r="JAN713" s="447"/>
      <c r="JAO713" s="447"/>
      <c r="JAP713" s="447"/>
      <c r="JAQ713" s="447"/>
      <c r="JAR713" s="447"/>
      <c r="JAS713" s="447"/>
      <c r="JAT713" s="447"/>
      <c r="JAU713" s="447"/>
      <c r="JAV713" s="447"/>
      <c r="JAW713" s="447"/>
      <c r="JAX713" s="447"/>
      <c r="JAY713" s="447"/>
      <c r="JAZ713" s="447"/>
      <c r="JBA713" s="447"/>
      <c r="JBB713" s="447"/>
      <c r="JBC713" s="447"/>
      <c r="JBD713" s="447"/>
      <c r="JBE713" s="447"/>
      <c r="JBF713" s="447"/>
      <c r="JBG713" s="447"/>
      <c r="JBH713" s="447"/>
      <c r="JBI713" s="447"/>
      <c r="JBJ713" s="447"/>
      <c r="JBK713" s="447"/>
      <c r="JBL713" s="447"/>
      <c r="JBM713" s="447"/>
      <c r="JBN713" s="447"/>
      <c r="JBO713" s="447"/>
      <c r="JBP713" s="447"/>
      <c r="JBQ713" s="447"/>
      <c r="JBR713" s="447"/>
      <c r="JBS713" s="447"/>
      <c r="JBT713" s="447"/>
      <c r="JBU713" s="447"/>
      <c r="JBV713" s="447"/>
      <c r="JBW713" s="447"/>
      <c r="JBX713" s="447"/>
      <c r="JBY713" s="447"/>
      <c r="JBZ713" s="447"/>
      <c r="JCA713" s="447"/>
      <c r="JCB713" s="447"/>
      <c r="JCC713" s="447"/>
      <c r="JCD713" s="447"/>
      <c r="JCE713" s="447"/>
      <c r="JCF713" s="447"/>
      <c r="JCG713" s="447"/>
      <c r="JCH713" s="447"/>
      <c r="JCI713" s="447"/>
      <c r="JCJ713" s="447"/>
      <c r="JCK713" s="447"/>
      <c r="JCL713" s="447"/>
      <c r="JCM713" s="447"/>
      <c r="JCN713" s="447"/>
      <c r="JCO713" s="447"/>
      <c r="JCP713" s="447"/>
      <c r="JCQ713" s="447"/>
      <c r="JCR713" s="447"/>
      <c r="JCS713" s="447"/>
      <c r="JCT713" s="447"/>
      <c r="JCU713" s="447"/>
      <c r="JCV713" s="447"/>
      <c r="JCW713" s="447"/>
      <c r="JCX713" s="447"/>
      <c r="JCY713" s="447"/>
      <c r="JCZ713" s="447"/>
      <c r="JDA713" s="447"/>
      <c r="JDB713" s="447"/>
      <c r="JDC713" s="447"/>
      <c r="JDD713" s="447"/>
      <c r="JDE713" s="447"/>
      <c r="JDF713" s="447"/>
      <c r="JDG713" s="447"/>
      <c r="JDH713" s="447"/>
      <c r="JDI713" s="447"/>
      <c r="JDJ713" s="447"/>
      <c r="JDK713" s="447"/>
      <c r="JDL713" s="447"/>
      <c r="JDM713" s="447"/>
      <c r="JDN713" s="447"/>
      <c r="JDO713" s="447"/>
      <c r="JDP713" s="447"/>
      <c r="JDQ713" s="447"/>
      <c r="JDR713" s="447"/>
      <c r="JDS713" s="447"/>
      <c r="JDT713" s="447"/>
      <c r="JDU713" s="447"/>
      <c r="JDV713" s="447"/>
      <c r="JDW713" s="447"/>
      <c r="JDX713" s="447"/>
      <c r="JDY713" s="447"/>
      <c r="JDZ713" s="447"/>
      <c r="JEA713" s="447"/>
      <c r="JEB713" s="447"/>
      <c r="JEC713" s="447"/>
      <c r="JED713" s="447"/>
      <c r="JEE713" s="447"/>
      <c r="JEF713" s="447"/>
      <c r="JEG713" s="447"/>
      <c r="JEH713" s="447"/>
      <c r="JEI713" s="447"/>
      <c r="JEJ713" s="447"/>
      <c r="JEK713" s="447"/>
      <c r="JEL713" s="447"/>
      <c r="JEM713" s="447"/>
      <c r="JEN713" s="447"/>
      <c r="JEO713" s="447"/>
      <c r="JEP713" s="447"/>
      <c r="JEQ713" s="447"/>
      <c r="JER713" s="447"/>
      <c r="JES713" s="447"/>
      <c r="JET713" s="447"/>
      <c r="JEU713" s="447"/>
      <c r="JEV713" s="447"/>
      <c r="JEW713" s="447"/>
      <c r="JEX713" s="447"/>
      <c r="JEY713" s="447"/>
      <c r="JEZ713" s="447"/>
      <c r="JFA713" s="447"/>
      <c r="JFB713" s="447"/>
      <c r="JFC713" s="447"/>
      <c r="JFD713" s="447"/>
      <c r="JFE713" s="447"/>
      <c r="JFF713" s="447"/>
      <c r="JFG713" s="447"/>
      <c r="JFH713" s="447"/>
      <c r="JFI713" s="447"/>
      <c r="JFJ713" s="447"/>
      <c r="JFK713" s="447"/>
      <c r="JFL713" s="447"/>
      <c r="JFM713" s="447"/>
      <c r="JFN713" s="447"/>
      <c r="JFO713" s="447"/>
      <c r="JFP713" s="447"/>
      <c r="JFQ713" s="447"/>
      <c r="JFR713" s="447"/>
      <c r="JFS713" s="447"/>
      <c r="JFT713" s="447"/>
      <c r="JFU713" s="447"/>
      <c r="JFV713" s="447"/>
      <c r="JFW713" s="447"/>
      <c r="JFX713" s="447"/>
      <c r="JFY713" s="447"/>
      <c r="JFZ713" s="447"/>
      <c r="JGA713" s="447"/>
      <c r="JGB713" s="447"/>
      <c r="JGC713" s="447"/>
      <c r="JGD713" s="447"/>
      <c r="JGE713" s="447"/>
      <c r="JGF713" s="447"/>
      <c r="JGG713" s="447"/>
      <c r="JGH713" s="447"/>
      <c r="JGI713" s="447"/>
      <c r="JGJ713" s="447"/>
      <c r="JGK713" s="447"/>
      <c r="JGL713" s="447"/>
      <c r="JGM713" s="447"/>
      <c r="JGN713" s="447"/>
      <c r="JGO713" s="447"/>
      <c r="JGP713" s="447"/>
      <c r="JGQ713" s="447"/>
      <c r="JGR713" s="447"/>
      <c r="JGS713" s="447"/>
      <c r="JGT713" s="447"/>
      <c r="JGU713" s="447"/>
      <c r="JGV713" s="447"/>
      <c r="JGW713" s="447"/>
      <c r="JGX713" s="447"/>
      <c r="JGY713" s="447"/>
      <c r="JGZ713" s="447"/>
      <c r="JHA713" s="447"/>
      <c r="JHB713" s="447"/>
      <c r="JHC713" s="447"/>
      <c r="JHD713" s="447"/>
      <c r="JHE713" s="447"/>
      <c r="JHF713" s="447"/>
      <c r="JHG713" s="447"/>
      <c r="JHH713" s="447"/>
      <c r="JHI713" s="447"/>
      <c r="JHJ713" s="447"/>
      <c r="JHK713" s="447"/>
      <c r="JHL713" s="447"/>
      <c r="JHM713" s="447"/>
      <c r="JHN713" s="447"/>
      <c r="JHO713" s="447"/>
      <c r="JHP713" s="447"/>
      <c r="JHQ713" s="447"/>
      <c r="JHR713" s="447"/>
      <c r="JHS713" s="447"/>
      <c r="JHT713" s="447"/>
      <c r="JHU713" s="447"/>
      <c r="JHV713" s="447"/>
      <c r="JHW713" s="447"/>
      <c r="JHX713" s="447"/>
      <c r="JHY713" s="447"/>
      <c r="JHZ713" s="447"/>
      <c r="JIA713" s="447"/>
      <c r="JIB713" s="447"/>
      <c r="JIC713" s="447"/>
      <c r="JID713" s="447"/>
      <c r="JIE713" s="447"/>
      <c r="JIF713" s="447"/>
      <c r="JIG713" s="447"/>
      <c r="JIH713" s="447"/>
      <c r="JII713" s="447"/>
      <c r="JIJ713" s="447"/>
      <c r="JIK713" s="447"/>
      <c r="JIL713" s="447"/>
      <c r="JIM713" s="447"/>
      <c r="JIN713" s="447"/>
      <c r="JIO713" s="447"/>
      <c r="JIP713" s="447"/>
      <c r="JIQ713" s="447"/>
      <c r="JIR713" s="447"/>
      <c r="JIS713" s="447"/>
      <c r="JIT713" s="447"/>
      <c r="JIU713" s="447"/>
      <c r="JIV713" s="447"/>
      <c r="JIW713" s="447"/>
      <c r="JIX713" s="447"/>
      <c r="JIY713" s="447"/>
      <c r="JIZ713" s="447"/>
      <c r="JJA713" s="447"/>
      <c r="JJB713" s="447"/>
      <c r="JJC713" s="447"/>
      <c r="JJD713" s="447"/>
      <c r="JJE713" s="447"/>
      <c r="JJF713" s="447"/>
      <c r="JJG713" s="447"/>
      <c r="JJH713" s="447"/>
      <c r="JJI713" s="447"/>
      <c r="JJJ713" s="447"/>
      <c r="JJK713" s="447"/>
      <c r="JJL713" s="447"/>
      <c r="JJM713" s="447"/>
      <c r="JJN713" s="447"/>
      <c r="JJO713" s="447"/>
      <c r="JJP713" s="447"/>
      <c r="JJQ713" s="447"/>
      <c r="JJR713" s="447"/>
      <c r="JJS713" s="447"/>
      <c r="JJT713" s="447"/>
      <c r="JJU713" s="447"/>
      <c r="JJV713" s="447"/>
      <c r="JJW713" s="447"/>
      <c r="JJX713" s="447"/>
      <c r="JJY713" s="447"/>
      <c r="JJZ713" s="447"/>
      <c r="JKA713" s="447"/>
      <c r="JKB713" s="447"/>
      <c r="JKC713" s="447"/>
      <c r="JKD713" s="447"/>
      <c r="JKE713" s="447"/>
      <c r="JKF713" s="447"/>
      <c r="JKG713" s="447"/>
      <c r="JKH713" s="447"/>
      <c r="JKI713" s="447"/>
      <c r="JKJ713" s="447"/>
      <c r="JKK713" s="447"/>
      <c r="JKL713" s="447"/>
      <c r="JKM713" s="447"/>
      <c r="JKN713" s="447"/>
      <c r="JKO713" s="447"/>
      <c r="JKP713" s="447"/>
      <c r="JKQ713" s="447"/>
      <c r="JKR713" s="447"/>
      <c r="JKS713" s="447"/>
      <c r="JKT713" s="447"/>
      <c r="JKU713" s="447"/>
      <c r="JKV713" s="447"/>
      <c r="JKW713" s="447"/>
      <c r="JKX713" s="447"/>
      <c r="JKY713" s="447"/>
      <c r="JKZ713" s="447"/>
      <c r="JLA713" s="447"/>
      <c r="JLB713" s="447"/>
      <c r="JLC713" s="447"/>
      <c r="JLD713" s="447"/>
      <c r="JLE713" s="447"/>
      <c r="JLF713" s="447"/>
      <c r="JLG713" s="447"/>
      <c r="JLH713" s="447"/>
      <c r="JLI713" s="447"/>
      <c r="JLJ713" s="447"/>
      <c r="JLK713" s="447"/>
      <c r="JLL713" s="447"/>
      <c r="JLM713" s="447"/>
      <c r="JLN713" s="447"/>
      <c r="JLO713" s="447"/>
      <c r="JLP713" s="447"/>
      <c r="JLQ713" s="447"/>
      <c r="JLR713" s="447"/>
      <c r="JLS713" s="447"/>
      <c r="JLT713" s="447"/>
      <c r="JLU713" s="447"/>
      <c r="JLV713" s="447"/>
      <c r="JLW713" s="447"/>
      <c r="JLX713" s="447"/>
      <c r="JLY713" s="447"/>
      <c r="JLZ713" s="447"/>
      <c r="JMA713" s="447"/>
      <c r="JMB713" s="447"/>
      <c r="JMC713" s="447"/>
      <c r="JMD713" s="447"/>
      <c r="JME713" s="447"/>
      <c r="JMF713" s="447"/>
      <c r="JMG713" s="447"/>
      <c r="JMH713" s="447"/>
      <c r="JMI713" s="447"/>
      <c r="JMJ713" s="447"/>
      <c r="JMK713" s="447"/>
      <c r="JML713" s="447"/>
      <c r="JMM713" s="447"/>
      <c r="JMN713" s="447"/>
      <c r="JMO713" s="447"/>
      <c r="JMP713" s="447"/>
      <c r="JMQ713" s="447"/>
      <c r="JMR713" s="447"/>
      <c r="JMS713" s="447"/>
      <c r="JMT713" s="447"/>
      <c r="JMU713" s="447"/>
      <c r="JMV713" s="447"/>
      <c r="JMW713" s="447"/>
      <c r="JMX713" s="447"/>
      <c r="JMY713" s="447"/>
      <c r="JMZ713" s="447"/>
      <c r="JNA713" s="447"/>
      <c r="JNB713" s="447"/>
      <c r="JNC713" s="447"/>
      <c r="JND713" s="447"/>
      <c r="JNE713" s="447"/>
      <c r="JNF713" s="447"/>
      <c r="JNG713" s="447"/>
      <c r="JNH713" s="447"/>
      <c r="JNI713" s="447"/>
      <c r="JNJ713" s="447"/>
      <c r="JNK713" s="447"/>
      <c r="JNL713" s="447"/>
      <c r="JNM713" s="447"/>
      <c r="JNN713" s="447"/>
      <c r="JNO713" s="447"/>
      <c r="JNP713" s="447"/>
      <c r="JNQ713" s="447"/>
      <c r="JNR713" s="447"/>
      <c r="JNS713" s="447"/>
      <c r="JNT713" s="447"/>
      <c r="JNU713" s="447"/>
      <c r="JNV713" s="447"/>
      <c r="JNW713" s="447"/>
      <c r="JNX713" s="447"/>
      <c r="JNY713" s="447"/>
      <c r="JNZ713" s="447"/>
      <c r="JOA713" s="447"/>
      <c r="JOB713" s="447"/>
      <c r="JOC713" s="447"/>
      <c r="JOD713" s="447"/>
      <c r="JOE713" s="447"/>
      <c r="JOF713" s="447"/>
      <c r="JOG713" s="447"/>
      <c r="JOH713" s="447"/>
      <c r="JOI713" s="447"/>
      <c r="JOJ713" s="447"/>
      <c r="JOK713" s="447"/>
      <c r="JOL713" s="447"/>
      <c r="JOM713" s="447"/>
      <c r="JON713" s="447"/>
      <c r="JOO713" s="447"/>
      <c r="JOP713" s="447"/>
      <c r="JOQ713" s="447"/>
      <c r="JOR713" s="447"/>
      <c r="JOS713" s="447"/>
      <c r="JOT713" s="447"/>
      <c r="JOU713" s="447"/>
      <c r="JOV713" s="447"/>
      <c r="JOW713" s="447"/>
      <c r="JOX713" s="447"/>
      <c r="JOY713" s="447"/>
      <c r="JOZ713" s="447"/>
      <c r="JPA713" s="447"/>
      <c r="JPB713" s="447"/>
      <c r="JPC713" s="447"/>
      <c r="JPD713" s="447"/>
      <c r="JPE713" s="447"/>
      <c r="JPF713" s="447"/>
      <c r="JPG713" s="447"/>
      <c r="JPH713" s="447"/>
      <c r="JPI713" s="447"/>
      <c r="JPJ713" s="447"/>
      <c r="JPK713" s="447"/>
      <c r="JPL713" s="447"/>
      <c r="JPM713" s="447"/>
      <c r="JPN713" s="447"/>
      <c r="JPO713" s="447"/>
      <c r="JPP713" s="447"/>
      <c r="JPQ713" s="447"/>
      <c r="JPR713" s="447"/>
      <c r="JPS713" s="447"/>
      <c r="JPT713" s="447"/>
      <c r="JPU713" s="447"/>
      <c r="JPV713" s="447"/>
      <c r="JPW713" s="447"/>
      <c r="JPX713" s="447"/>
      <c r="JPY713" s="447"/>
      <c r="JPZ713" s="447"/>
      <c r="JQA713" s="447"/>
      <c r="JQB713" s="447"/>
      <c r="JQC713" s="447"/>
      <c r="JQD713" s="447"/>
      <c r="JQE713" s="447"/>
      <c r="JQF713" s="447"/>
      <c r="JQG713" s="447"/>
      <c r="JQH713" s="447"/>
      <c r="JQI713" s="447"/>
      <c r="JQJ713" s="447"/>
      <c r="JQK713" s="447"/>
      <c r="JQL713" s="447"/>
      <c r="JQM713" s="447"/>
      <c r="JQN713" s="447"/>
      <c r="JQO713" s="447"/>
      <c r="JQP713" s="447"/>
      <c r="JQQ713" s="447"/>
      <c r="JQR713" s="447"/>
      <c r="JQS713" s="447"/>
      <c r="JQT713" s="447"/>
      <c r="JQU713" s="447"/>
      <c r="JQV713" s="447"/>
      <c r="JQW713" s="447"/>
      <c r="JQX713" s="447"/>
      <c r="JQY713" s="447"/>
      <c r="JQZ713" s="447"/>
      <c r="JRA713" s="447"/>
      <c r="JRB713" s="447"/>
      <c r="JRC713" s="447"/>
      <c r="JRD713" s="447"/>
      <c r="JRE713" s="447"/>
      <c r="JRF713" s="447"/>
      <c r="JRG713" s="447"/>
      <c r="JRH713" s="447"/>
      <c r="JRI713" s="447"/>
      <c r="JRJ713" s="447"/>
      <c r="JRK713" s="447"/>
      <c r="JRL713" s="447"/>
      <c r="JRM713" s="447"/>
      <c r="JRN713" s="447"/>
      <c r="JRO713" s="447"/>
      <c r="JRP713" s="447"/>
      <c r="JRQ713" s="447"/>
      <c r="JRR713" s="447"/>
      <c r="JRS713" s="447"/>
      <c r="JRT713" s="447"/>
      <c r="JRU713" s="447"/>
      <c r="JRV713" s="447"/>
      <c r="JRW713" s="447"/>
      <c r="JRX713" s="447"/>
      <c r="JRY713" s="447"/>
      <c r="JRZ713" s="447"/>
      <c r="JSA713" s="447"/>
      <c r="JSB713" s="447"/>
      <c r="JSC713" s="447"/>
      <c r="JSD713" s="447"/>
      <c r="JSE713" s="447"/>
      <c r="JSF713" s="447"/>
      <c r="JSG713" s="447"/>
      <c r="JSH713" s="447"/>
      <c r="JSI713" s="447"/>
      <c r="JSJ713" s="447"/>
      <c r="JSK713" s="447"/>
      <c r="JSL713" s="447"/>
      <c r="JSM713" s="447"/>
      <c r="JSN713" s="447"/>
      <c r="JSO713" s="447"/>
      <c r="JSP713" s="447"/>
      <c r="JSQ713" s="447"/>
      <c r="JSR713" s="447"/>
      <c r="JSS713" s="447"/>
      <c r="JST713" s="447"/>
      <c r="JSU713" s="447"/>
      <c r="JSV713" s="447"/>
      <c r="JSW713" s="447"/>
      <c r="JSX713" s="447"/>
      <c r="JSY713" s="447"/>
      <c r="JSZ713" s="447"/>
      <c r="JTA713" s="447"/>
      <c r="JTB713" s="447"/>
      <c r="JTC713" s="447"/>
      <c r="JTD713" s="447"/>
      <c r="JTE713" s="447"/>
      <c r="JTF713" s="447"/>
      <c r="JTG713" s="447"/>
      <c r="JTH713" s="447"/>
      <c r="JTI713" s="447"/>
      <c r="JTJ713" s="447"/>
      <c r="JTK713" s="447"/>
      <c r="JTL713" s="447"/>
      <c r="JTM713" s="447"/>
      <c r="JTN713" s="447"/>
      <c r="JTO713" s="447"/>
      <c r="JTP713" s="447"/>
      <c r="JTQ713" s="447"/>
      <c r="JTR713" s="447"/>
      <c r="JTS713" s="447"/>
      <c r="JTT713" s="447"/>
      <c r="JTU713" s="447"/>
      <c r="JTV713" s="447"/>
      <c r="JTW713" s="447"/>
      <c r="JTX713" s="447"/>
      <c r="JTY713" s="447"/>
      <c r="JTZ713" s="447"/>
      <c r="JUA713" s="447"/>
      <c r="JUB713" s="447"/>
      <c r="JUC713" s="447"/>
      <c r="JUD713" s="447"/>
      <c r="JUE713" s="447"/>
      <c r="JUF713" s="447"/>
      <c r="JUG713" s="447"/>
      <c r="JUH713" s="447"/>
      <c r="JUI713" s="447"/>
      <c r="JUJ713" s="447"/>
      <c r="JUK713" s="447"/>
      <c r="JUL713" s="447"/>
      <c r="JUM713" s="447"/>
      <c r="JUN713" s="447"/>
      <c r="JUO713" s="447"/>
      <c r="JUP713" s="447"/>
      <c r="JUQ713" s="447"/>
      <c r="JUR713" s="447"/>
      <c r="JUS713" s="447"/>
      <c r="JUT713" s="447"/>
      <c r="JUU713" s="447"/>
      <c r="JUV713" s="447"/>
      <c r="JUW713" s="447"/>
      <c r="JUX713" s="447"/>
      <c r="JUY713" s="447"/>
      <c r="JUZ713" s="447"/>
      <c r="JVA713" s="447"/>
      <c r="JVB713" s="447"/>
      <c r="JVC713" s="447"/>
      <c r="JVD713" s="447"/>
      <c r="JVE713" s="447"/>
      <c r="JVF713" s="447"/>
      <c r="JVG713" s="447"/>
      <c r="JVH713" s="447"/>
      <c r="JVI713" s="447"/>
      <c r="JVJ713" s="447"/>
      <c r="JVK713" s="447"/>
      <c r="JVL713" s="447"/>
      <c r="JVM713" s="447"/>
      <c r="JVN713" s="447"/>
      <c r="JVO713" s="447"/>
      <c r="JVP713" s="447"/>
      <c r="JVQ713" s="447"/>
      <c r="JVR713" s="447"/>
      <c r="JVS713" s="447"/>
      <c r="JVT713" s="447"/>
      <c r="JVU713" s="447"/>
      <c r="JVV713" s="447"/>
      <c r="JVW713" s="447"/>
      <c r="JVX713" s="447"/>
      <c r="JVY713" s="447"/>
      <c r="JVZ713" s="447"/>
      <c r="JWA713" s="447"/>
      <c r="JWB713" s="447"/>
      <c r="JWC713" s="447"/>
      <c r="JWD713" s="447"/>
      <c r="JWE713" s="447"/>
      <c r="JWF713" s="447"/>
      <c r="JWG713" s="447"/>
      <c r="JWH713" s="447"/>
      <c r="JWI713" s="447"/>
      <c r="JWJ713" s="447"/>
      <c r="JWK713" s="447"/>
      <c r="JWL713" s="447"/>
      <c r="JWM713" s="447"/>
      <c r="JWN713" s="447"/>
      <c r="JWO713" s="447"/>
      <c r="JWP713" s="447"/>
      <c r="JWQ713" s="447"/>
      <c r="JWR713" s="447"/>
      <c r="JWS713" s="447"/>
      <c r="JWT713" s="447"/>
      <c r="JWU713" s="447"/>
      <c r="JWV713" s="447"/>
      <c r="JWW713" s="447"/>
      <c r="JWX713" s="447"/>
      <c r="JWY713" s="447"/>
      <c r="JWZ713" s="447"/>
      <c r="JXA713" s="447"/>
      <c r="JXB713" s="447"/>
      <c r="JXC713" s="447"/>
      <c r="JXD713" s="447"/>
      <c r="JXE713" s="447"/>
      <c r="JXF713" s="447"/>
      <c r="JXG713" s="447"/>
      <c r="JXH713" s="447"/>
      <c r="JXI713" s="447"/>
      <c r="JXJ713" s="447"/>
      <c r="JXK713" s="447"/>
      <c r="JXL713" s="447"/>
      <c r="JXM713" s="447"/>
      <c r="JXN713" s="447"/>
      <c r="JXO713" s="447"/>
      <c r="JXP713" s="447"/>
      <c r="JXQ713" s="447"/>
      <c r="JXR713" s="447"/>
      <c r="JXS713" s="447"/>
      <c r="JXT713" s="447"/>
      <c r="JXU713" s="447"/>
      <c r="JXV713" s="447"/>
      <c r="JXW713" s="447"/>
      <c r="JXX713" s="447"/>
      <c r="JXY713" s="447"/>
      <c r="JXZ713" s="447"/>
      <c r="JYA713" s="447"/>
      <c r="JYB713" s="447"/>
      <c r="JYC713" s="447"/>
      <c r="JYD713" s="447"/>
      <c r="JYE713" s="447"/>
      <c r="JYF713" s="447"/>
      <c r="JYG713" s="447"/>
      <c r="JYH713" s="447"/>
      <c r="JYI713" s="447"/>
      <c r="JYJ713" s="447"/>
      <c r="JYK713" s="447"/>
      <c r="JYL713" s="447"/>
      <c r="JYM713" s="447"/>
      <c r="JYN713" s="447"/>
      <c r="JYO713" s="447"/>
      <c r="JYP713" s="447"/>
      <c r="JYQ713" s="447"/>
      <c r="JYR713" s="447"/>
      <c r="JYS713" s="447"/>
      <c r="JYT713" s="447"/>
      <c r="JYU713" s="447"/>
      <c r="JYV713" s="447"/>
      <c r="JYW713" s="447"/>
      <c r="JYX713" s="447"/>
      <c r="JYY713" s="447"/>
      <c r="JYZ713" s="447"/>
      <c r="JZA713" s="447"/>
      <c r="JZB713" s="447"/>
      <c r="JZC713" s="447"/>
      <c r="JZD713" s="447"/>
      <c r="JZE713" s="447"/>
      <c r="JZF713" s="447"/>
      <c r="JZG713" s="447"/>
      <c r="JZH713" s="447"/>
      <c r="JZI713" s="447"/>
      <c r="JZJ713" s="447"/>
      <c r="JZK713" s="447"/>
      <c r="JZL713" s="447"/>
      <c r="JZM713" s="447"/>
      <c r="JZN713" s="447"/>
      <c r="JZO713" s="447"/>
      <c r="JZP713" s="447"/>
      <c r="JZQ713" s="447"/>
      <c r="JZR713" s="447"/>
      <c r="JZS713" s="447"/>
      <c r="JZT713" s="447"/>
      <c r="JZU713" s="447"/>
      <c r="JZV713" s="447"/>
      <c r="JZW713" s="447"/>
      <c r="JZX713" s="447"/>
      <c r="JZY713" s="447"/>
      <c r="JZZ713" s="447"/>
      <c r="KAA713" s="447"/>
      <c r="KAB713" s="447"/>
      <c r="KAC713" s="447"/>
      <c r="KAD713" s="447"/>
      <c r="KAE713" s="447"/>
      <c r="KAF713" s="447"/>
      <c r="KAG713" s="447"/>
      <c r="KAH713" s="447"/>
      <c r="KAI713" s="447"/>
      <c r="KAJ713" s="447"/>
      <c r="KAK713" s="447"/>
      <c r="KAL713" s="447"/>
      <c r="KAM713" s="447"/>
      <c r="KAN713" s="447"/>
      <c r="KAO713" s="447"/>
      <c r="KAP713" s="447"/>
      <c r="KAQ713" s="447"/>
      <c r="KAR713" s="447"/>
      <c r="KAS713" s="447"/>
      <c r="KAT713" s="447"/>
      <c r="KAU713" s="447"/>
      <c r="KAV713" s="447"/>
      <c r="KAW713" s="447"/>
      <c r="KAX713" s="447"/>
      <c r="KAY713" s="447"/>
      <c r="KAZ713" s="447"/>
      <c r="KBA713" s="447"/>
      <c r="KBB713" s="447"/>
      <c r="KBC713" s="447"/>
      <c r="KBD713" s="447"/>
      <c r="KBE713" s="447"/>
      <c r="KBF713" s="447"/>
      <c r="KBG713" s="447"/>
      <c r="KBH713" s="447"/>
      <c r="KBI713" s="447"/>
      <c r="KBJ713" s="447"/>
      <c r="KBK713" s="447"/>
      <c r="KBL713" s="447"/>
      <c r="KBM713" s="447"/>
      <c r="KBN713" s="447"/>
      <c r="KBO713" s="447"/>
      <c r="KBP713" s="447"/>
      <c r="KBQ713" s="447"/>
      <c r="KBR713" s="447"/>
      <c r="KBS713" s="447"/>
      <c r="KBT713" s="447"/>
      <c r="KBU713" s="447"/>
      <c r="KBV713" s="447"/>
      <c r="KBW713" s="447"/>
      <c r="KBX713" s="447"/>
      <c r="KBY713" s="447"/>
      <c r="KBZ713" s="447"/>
      <c r="KCA713" s="447"/>
      <c r="KCB713" s="447"/>
      <c r="KCC713" s="447"/>
      <c r="KCD713" s="447"/>
      <c r="KCE713" s="447"/>
      <c r="KCF713" s="447"/>
      <c r="KCG713" s="447"/>
      <c r="KCH713" s="447"/>
      <c r="KCI713" s="447"/>
      <c r="KCJ713" s="447"/>
      <c r="KCK713" s="447"/>
      <c r="KCL713" s="447"/>
      <c r="KCM713" s="447"/>
      <c r="KCN713" s="447"/>
      <c r="KCO713" s="447"/>
      <c r="KCP713" s="447"/>
      <c r="KCQ713" s="447"/>
      <c r="KCR713" s="447"/>
      <c r="KCS713" s="447"/>
      <c r="KCT713" s="447"/>
      <c r="KCU713" s="447"/>
      <c r="KCV713" s="447"/>
      <c r="KCW713" s="447"/>
      <c r="KCX713" s="447"/>
      <c r="KCY713" s="447"/>
      <c r="KCZ713" s="447"/>
      <c r="KDA713" s="447"/>
      <c r="KDB713" s="447"/>
      <c r="KDC713" s="447"/>
      <c r="KDD713" s="447"/>
      <c r="KDE713" s="447"/>
      <c r="KDF713" s="447"/>
      <c r="KDG713" s="447"/>
      <c r="KDH713" s="447"/>
      <c r="KDI713" s="447"/>
      <c r="KDJ713" s="447"/>
      <c r="KDK713" s="447"/>
      <c r="KDL713" s="447"/>
      <c r="KDM713" s="447"/>
      <c r="KDN713" s="447"/>
      <c r="KDO713" s="447"/>
      <c r="KDP713" s="447"/>
      <c r="KDQ713" s="447"/>
      <c r="KDR713" s="447"/>
      <c r="KDS713" s="447"/>
      <c r="KDT713" s="447"/>
      <c r="KDU713" s="447"/>
      <c r="KDV713" s="447"/>
      <c r="KDW713" s="447"/>
      <c r="KDX713" s="447"/>
      <c r="KDY713" s="447"/>
      <c r="KDZ713" s="447"/>
      <c r="KEA713" s="447"/>
      <c r="KEB713" s="447"/>
      <c r="KEC713" s="447"/>
      <c r="KED713" s="447"/>
      <c r="KEE713" s="447"/>
      <c r="KEF713" s="447"/>
      <c r="KEG713" s="447"/>
      <c r="KEH713" s="447"/>
      <c r="KEI713" s="447"/>
      <c r="KEJ713" s="447"/>
      <c r="KEK713" s="447"/>
      <c r="KEL713" s="447"/>
      <c r="KEM713" s="447"/>
      <c r="KEN713" s="447"/>
      <c r="KEO713" s="447"/>
      <c r="KEP713" s="447"/>
      <c r="KEQ713" s="447"/>
      <c r="KER713" s="447"/>
      <c r="KES713" s="447"/>
      <c r="KET713" s="447"/>
      <c r="KEU713" s="447"/>
      <c r="KEV713" s="447"/>
      <c r="KEW713" s="447"/>
      <c r="KEX713" s="447"/>
      <c r="KEY713" s="447"/>
      <c r="KEZ713" s="447"/>
      <c r="KFA713" s="447"/>
      <c r="KFB713" s="447"/>
      <c r="KFC713" s="447"/>
      <c r="KFD713" s="447"/>
      <c r="KFE713" s="447"/>
      <c r="KFF713" s="447"/>
      <c r="KFG713" s="447"/>
      <c r="KFH713" s="447"/>
      <c r="KFI713" s="447"/>
      <c r="KFJ713" s="447"/>
      <c r="KFK713" s="447"/>
      <c r="KFL713" s="447"/>
      <c r="KFM713" s="447"/>
      <c r="KFN713" s="447"/>
      <c r="KFO713" s="447"/>
      <c r="KFP713" s="447"/>
      <c r="KFQ713" s="447"/>
      <c r="KFR713" s="447"/>
      <c r="KFS713" s="447"/>
      <c r="KFT713" s="447"/>
      <c r="KFU713" s="447"/>
      <c r="KFV713" s="447"/>
      <c r="KFW713" s="447"/>
      <c r="KFX713" s="447"/>
      <c r="KFY713" s="447"/>
      <c r="KFZ713" s="447"/>
      <c r="KGA713" s="447"/>
      <c r="KGB713" s="447"/>
      <c r="KGC713" s="447"/>
      <c r="KGD713" s="447"/>
      <c r="KGE713" s="447"/>
      <c r="KGF713" s="447"/>
      <c r="KGG713" s="447"/>
      <c r="KGH713" s="447"/>
      <c r="KGI713" s="447"/>
      <c r="KGJ713" s="447"/>
      <c r="KGK713" s="447"/>
      <c r="KGL713" s="447"/>
      <c r="KGM713" s="447"/>
      <c r="KGN713" s="447"/>
      <c r="KGO713" s="447"/>
      <c r="KGP713" s="447"/>
      <c r="KGQ713" s="447"/>
      <c r="KGR713" s="447"/>
      <c r="KGS713" s="447"/>
      <c r="KGT713" s="447"/>
      <c r="KGU713" s="447"/>
      <c r="KGV713" s="447"/>
      <c r="KGW713" s="447"/>
      <c r="KGX713" s="447"/>
      <c r="KGY713" s="447"/>
      <c r="KGZ713" s="447"/>
      <c r="KHA713" s="447"/>
      <c r="KHB713" s="447"/>
      <c r="KHC713" s="447"/>
      <c r="KHD713" s="447"/>
      <c r="KHE713" s="447"/>
      <c r="KHF713" s="447"/>
      <c r="KHG713" s="447"/>
      <c r="KHH713" s="447"/>
      <c r="KHI713" s="447"/>
      <c r="KHJ713" s="447"/>
      <c r="KHK713" s="447"/>
      <c r="KHL713" s="447"/>
      <c r="KHM713" s="447"/>
      <c r="KHN713" s="447"/>
      <c r="KHO713" s="447"/>
      <c r="KHP713" s="447"/>
      <c r="KHQ713" s="447"/>
      <c r="KHR713" s="447"/>
      <c r="KHS713" s="447"/>
      <c r="KHT713" s="447"/>
      <c r="KHU713" s="447"/>
      <c r="KHV713" s="447"/>
      <c r="KHW713" s="447"/>
      <c r="KHX713" s="447"/>
      <c r="KHY713" s="447"/>
      <c r="KHZ713" s="447"/>
      <c r="KIA713" s="447"/>
      <c r="KIB713" s="447"/>
      <c r="KIC713" s="447"/>
      <c r="KID713" s="447"/>
      <c r="KIE713" s="447"/>
      <c r="KIF713" s="447"/>
      <c r="KIG713" s="447"/>
      <c r="KIH713" s="447"/>
      <c r="KII713" s="447"/>
      <c r="KIJ713" s="447"/>
      <c r="KIK713" s="447"/>
      <c r="KIL713" s="447"/>
      <c r="KIM713" s="447"/>
      <c r="KIN713" s="447"/>
      <c r="KIO713" s="447"/>
      <c r="KIP713" s="447"/>
      <c r="KIQ713" s="447"/>
      <c r="KIR713" s="447"/>
      <c r="KIS713" s="447"/>
      <c r="KIT713" s="447"/>
      <c r="KIU713" s="447"/>
      <c r="KIV713" s="447"/>
      <c r="KIW713" s="447"/>
      <c r="KIX713" s="447"/>
      <c r="KIY713" s="447"/>
      <c r="KIZ713" s="447"/>
      <c r="KJA713" s="447"/>
      <c r="KJB713" s="447"/>
      <c r="KJC713" s="447"/>
      <c r="KJD713" s="447"/>
      <c r="KJE713" s="447"/>
      <c r="KJF713" s="447"/>
      <c r="KJG713" s="447"/>
      <c r="KJH713" s="447"/>
      <c r="KJI713" s="447"/>
      <c r="KJJ713" s="447"/>
      <c r="KJK713" s="447"/>
      <c r="KJL713" s="447"/>
      <c r="KJM713" s="447"/>
      <c r="KJN713" s="447"/>
      <c r="KJO713" s="447"/>
      <c r="KJP713" s="447"/>
      <c r="KJQ713" s="447"/>
      <c r="KJR713" s="447"/>
      <c r="KJS713" s="447"/>
      <c r="KJT713" s="447"/>
      <c r="KJU713" s="447"/>
      <c r="KJV713" s="447"/>
      <c r="KJW713" s="447"/>
      <c r="KJX713" s="447"/>
      <c r="KJY713" s="447"/>
      <c r="KJZ713" s="447"/>
      <c r="KKA713" s="447"/>
      <c r="KKB713" s="447"/>
      <c r="KKC713" s="447"/>
      <c r="KKD713" s="447"/>
      <c r="KKE713" s="447"/>
      <c r="KKF713" s="447"/>
      <c r="KKG713" s="447"/>
      <c r="KKH713" s="447"/>
      <c r="KKI713" s="447"/>
      <c r="KKJ713" s="447"/>
      <c r="KKK713" s="447"/>
      <c r="KKL713" s="447"/>
      <c r="KKM713" s="447"/>
      <c r="KKN713" s="447"/>
      <c r="KKO713" s="447"/>
      <c r="KKP713" s="447"/>
      <c r="KKQ713" s="447"/>
      <c r="KKR713" s="447"/>
      <c r="KKS713" s="447"/>
      <c r="KKT713" s="447"/>
      <c r="KKU713" s="447"/>
      <c r="KKV713" s="447"/>
      <c r="KKW713" s="447"/>
      <c r="KKX713" s="447"/>
      <c r="KKY713" s="447"/>
      <c r="KKZ713" s="447"/>
      <c r="KLA713" s="447"/>
      <c r="KLB713" s="447"/>
      <c r="KLC713" s="447"/>
      <c r="KLD713" s="447"/>
      <c r="KLE713" s="447"/>
      <c r="KLF713" s="447"/>
      <c r="KLG713" s="447"/>
      <c r="KLH713" s="447"/>
      <c r="KLI713" s="447"/>
      <c r="KLJ713" s="447"/>
      <c r="KLK713" s="447"/>
      <c r="KLL713" s="447"/>
      <c r="KLM713" s="447"/>
      <c r="KLN713" s="447"/>
      <c r="KLO713" s="447"/>
      <c r="KLP713" s="447"/>
      <c r="KLQ713" s="447"/>
      <c r="KLR713" s="447"/>
      <c r="KLS713" s="447"/>
      <c r="KLT713" s="447"/>
      <c r="KLU713" s="447"/>
      <c r="KLV713" s="447"/>
      <c r="KLW713" s="447"/>
      <c r="KLX713" s="447"/>
      <c r="KLY713" s="447"/>
      <c r="KLZ713" s="447"/>
      <c r="KMA713" s="447"/>
      <c r="KMB713" s="447"/>
      <c r="KMC713" s="447"/>
      <c r="KMD713" s="447"/>
      <c r="KME713" s="447"/>
      <c r="KMF713" s="447"/>
      <c r="KMG713" s="447"/>
      <c r="KMH713" s="447"/>
      <c r="KMI713" s="447"/>
      <c r="KMJ713" s="447"/>
      <c r="KMK713" s="447"/>
      <c r="KML713" s="447"/>
      <c r="KMM713" s="447"/>
      <c r="KMN713" s="447"/>
      <c r="KMO713" s="447"/>
      <c r="KMP713" s="447"/>
      <c r="KMQ713" s="447"/>
      <c r="KMR713" s="447"/>
      <c r="KMS713" s="447"/>
      <c r="KMT713" s="447"/>
      <c r="KMU713" s="447"/>
      <c r="KMV713" s="447"/>
      <c r="KMW713" s="447"/>
      <c r="KMX713" s="447"/>
      <c r="KMY713" s="447"/>
      <c r="KMZ713" s="447"/>
      <c r="KNA713" s="447"/>
      <c r="KNB713" s="447"/>
      <c r="KNC713" s="447"/>
      <c r="KND713" s="447"/>
      <c r="KNE713" s="447"/>
      <c r="KNF713" s="447"/>
      <c r="KNG713" s="447"/>
      <c r="KNH713" s="447"/>
      <c r="KNI713" s="447"/>
      <c r="KNJ713" s="447"/>
      <c r="KNK713" s="447"/>
      <c r="KNL713" s="447"/>
      <c r="KNM713" s="447"/>
      <c r="KNN713" s="447"/>
      <c r="KNO713" s="447"/>
      <c r="KNP713" s="447"/>
      <c r="KNQ713" s="447"/>
      <c r="KNR713" s="447"/>
      <c r="KNS713" s="447"/>
      <c r="KNT713" s="447"/>
      <c r="KNU713" s="447"/>
      <c r="KNV713" s="447"/>
      <c r="KNW713" s="447"/>
      <c r="KNX713" s="447"/>
      <c r="KNY713" s="447"/>
      <c r="KNZ713" s="447"/>
      <c r="KOA713" s="447"/>
      <c r="KOB713" s="447"/>
      <c r="KOC713" s="447"/>
      <c r="KOD713" s="447"/>
      <c r="KOE713" s="447"/>
      <c r="KOF713" s="447"/>
      <c r="KOG713" s="447"/>
      <c r="KOH713" s="447"/>
      <c r="KOI713" s="447"/>
      <c r="KOJ713" s="447"/>
      <c r="KOK713" s="447"/>
      <c r="KOL713" s="447"/>
      <c r="KOM713" s="447"/>
      <c r="KON713" s="447"/>
      <c r="KOO713" s="447"/>
      <c r="KOP713" s="447"/>
      <c r="KOQ713" s="447"/>
      <c r="KOR713" s="447"/>
      <c r="KOS713" s="447"/>
      <c r="KOT713" s="447"/>
      <c r="KOU713" s="447"/>
      <c r="KOV713" s="447"/>
      <c r="KOW713" s="447"/>
      <c r="KOX713" s="447"/>
      <c r="KOY713" s="447"/>
      <c r="KOZ713" s="447"/>
      <c r="KPA713" s="447"/>
      <c r="KPB713" s="447"/>
      <c r="KPC713" s="447"/>
      <c r="KPD713" s="447"/>
      <c r="KPE713" s="447"/>
      <c r="KPF713" s="447"/>
      <c r="KPG713" s="447"/>
      <c r="KPH713" s="447"/>
      <c r="KPI713" s="447"/>
      <c r="KPJ713" s="447"/>
      <c r="KPK713" s="447"/>
      <c r="KPL713" s="447"/>
      <c r="KPM713" s="447"/>
      <c r="KPN713" s="447"/>
      <c r="KPO713" s="447"/>
      <c r="KPP713" s="447"/>
      <c r="KPQ713" s="447"/>
      <c r="KPR713" s="447"/>
      <c r="KPS713" s="447"/>
      <c r="KPT713" s="447"/>
      <c r="KPU713" s="447"/>
      <c r="KPV713" s="447"/>
      <c r="KPW713" s="447"/>
      <c r="KPX713" s="447"/>
      <c r="KPY713" s="447"/>
      <c r="KPZ713" s="447"/>
      <c r="KQA713" s="447"/>
      <c r="KQB713" s="447"/>
      <c r="KQC713" s="447"/>
      <c r="KQD713" s="447"/>
      <c r="KQE713" s="447"/>
      <c r="KQF713" s="447"/>
      <c r="KQG713" s="447"/>
      <c r="KQH713" s="447"/>
      <c r="KQI713" s="447"/>
      <c r="KQJ713" s="447"/>
      <c r="KQK713" s="447"/>
      <c r="KQL713" s="447"/>
      <c r="KQM713" s="447"/>
      <c r="KQN713" s="447"/>
      <c r="KQO713" s="447"/>
      <c r="KQP713" s="447"/>
      <c r="KQQ713" s="447"/>
      <c r="KQR713" s="447"/>
      <c r="KQS713" s="447"/>
      <c r="KQT713" s="447"/>
      <c r="KQU713" s="447"/>
      <c r="KQV713" s="447"/>
      <c r="KQW713" s="447"/>
      <c r="KQX713" s="447"/>
      <c r="KQY713" s="447"/>
      <c r="KQZ713" s="447"/>
      <c r="KRA713" s="447"/>
      <c r="KRB713" s="447"/>
      <c r="KRC713" s="447"/>
      <c r="KRD713" s="447"/>
      <c r="KRE713" s="447"/>
      <c r="KRF713" s="447"/>
      <c r="KRG713" s="447"/>
      <c r="KRH713" s="447"/>
      <c r="KRI713" s="447"/>
      <c r="KRJ713" s="447"/>
      <c r="KRK713" s="447"/>
      <c r="KRL713" s="447"/>
      <c r="KRM713" s="447"/>
      <c r="KRN713" s="447"/>
      <c r="KRO713" s="447"/>
      <c r="KRP713" s="447"/>
      <c r="KRQ713" s="447"/>
      <c r="KRR713" s="447"/>
      <c r="KRS713" s="447"/>
      <c r="KRT713" s="447"/>
      <c r="KRU713" s="447"/>
      <c r="KRV713" s="447"/>
      <c r="KRW713" s="447"/>
      <c r="KRX713" s="447"/>
      <c r="KRY713" s="447"/>
      <c r="KRZ713" s="447"/>
      <c r="KSA713" s="447"/>
      <c r="KSB713" s="447"/>
      <c r="KSC713" s="447"/>
      <c r="KSD713" s="447"/>
      <c r="KSE713" s="447"/>
      <c r="KSF713" s="447"/>
      <c r="KSG713" s="447"/>
      <c r="KSH713" s="447"/>
      <c r="KSI713" s="447"/>
      <c r="KSJ713" s="447"/>
      <c r="KSK713" s="447"/>
      <c r="KSL713" s="447"/>
      <c r="KSM713" s="447"/>
      <c r="KSN713" s="447"/>
      <c r="KSO713" s="447"/>
      <c r="KSP713" s="447"/>
      <c r="KSQ713" s="447"/>
      <c r="KSR713" s="447"/>
      <c r="KSS713" s="447"/>
      <c r="KST713" s="447"/>
      <c r="KSU713" s="447"/>
      <c r="KSV713" s="447"/>
      <c r="KSW713" s="447"/>
      <c r="KSX713" s="447"/>
      <c r="KSY713" s="447"/>
      <c r="KSZ713" s="447"/>
      <c r="KTA713" s="447"/>
      <c r="KTB713" s="447"/>
      <c r="KTC713" s="447"/>
      <c r="KTD713" s="447"/>
      <c r="KTE713" s="447"/>
      <c r="KTF713" s="447"/>
      <c r="KTG713" s="447"/>
      <c r="KTH713" s="447"/>
      <c r="KTI713" s="447"/>
      <c r="KTJ713" s="447"/>
      <c r="KTK713" s="447"/>
      <c r="KTL713" s="447"/>
      <c r="KTM713" s="447"/>
      <c r="KTN713" s="447"/>
      <c r="KTO713" s="447"/>
      <c r="KTP713" s="447"/>
      <c r="KTQ713" s="447"/>
      <c r="KTR713" s="447"/>
      <c r="KTS713" s="447"/>
      <c r="KTT713" s="447"/>
      <c r="KTU713" s="447"/>
      <c r="KTV713" s="447"/>
      <c r="KTW713" s="447"/>
      <c r="KTX713" s="447"/>
      <c r="KTY713" s="447"/>
      <c r="KTZ713" s="447"/>
      <c r="KUA713" s="447"/>
      <c r="KUB713" s="447"/>
      <c r="KUC713" s="447"/>
      <c r="KUD713" s="447"/>
      <c r="KUE713" s="447"/>
      <c r="KUF713" s="447"/>
      <c r="KUG713" s="447"/>
      <c r="KUH713" s="447"/>
      <c r="KUI713" s="447"/>
      <c r="KUJ713" s="447"/>
      <c r="KUK713" s="447"/>
      <c r="KUL713" s="447"/>
      <c r="KUM713" s="447"/>
      <c r="KUN713" s="447"/>
      <c r="KUO713" s="447"/>
      <c r="KUP713" s="447"/>
      <c r="KUQ713" s="447"/>
      <c r="KUR713" s="447"/>
      <c r="KUS713" s="447"/>
      <c r="KUT713" s="447"/>
      <c r="KUU713" s="447"/>
      <c r="KUV713" s="447"/>
      <c r="KUW713" s="447"/>
      <c r="KUX713" s="447"/>
      <c r="KUY713" s="447"/>
      <c r="KUZ713" s="447"/>
      <c r="KVA713" s="447"/>
      <c r="KVB713" s="447"/>
      <c r="KVC713" s="447"/>
      <c r="KVD713" s="447"/>
      <c r="KVE713" s="447"/>
      <c r="KVF713" s="447"/>
      <c r="KVG713" s="447"/>
      <c r="KVH713" s="447"/>
      <c r="KVI713" s="447"/>
      <c r="KVJ713" s="447"/>
      <c r="KVK713" s="447"/>
      <c r="KVL713" s="447"/>
      <c r="KVM713" s="447"/>
      <c r="KVN713" s="447"/>
      <c r="KVO713" s="447"/>
      <c r="KVP713" s="447"/>
      <c r="KVQ713" s="447"/>
      <c r="KVR713" s="447"/>
      <c r="KVS713" s="447"/>
      <c r="KVT713" s="447"/>
      <c r="KVU713" s="447"/>
      <c r="KVV713" s="447"/>
      <c r="KVW713" s="447"/>
      <c r="KVX713" s="447"/>
      <c r="KVY713" s="447"/>
      <c r="KVZ713" s="447"/>
      <c r="KWA713" s="447"/>
      <c r="KWB713" s="447"/>
      <c r="KWC713" s="447"/>
      <c r="KWD713" s="447"/>
      <c r="KWE713" s="447"/>
      <c r="KWF713" s="447"/>
      <c r="KWG713" s="447"/>
      <c r="KWH713" s="447"/>
      <c r="KWI713" s="447"/>
      <c r="KWJ713" s="447"/>
      <c r="KWK713" s="447"/>
      <c r="KWL713" s="447"/>
      <c r="KWM713" s="447"/>
      <c r="KWN713" s="447"/>
      <c r="KWO713" s="447"/>
      <c r="KWP713" s="447"/>
      <c r="KWQ713" s="447"/>
      <c r="KWR713" s="447"/>
      <c r="KWS713" s="447"/>
      <c r="KWT713" s="447"/>
      <c r="KWU713" s="447"/>
      <c r="KWV713" s="447"/>
      <c r="KWW713" s="447"/>
      <c r="KWX713" s="447"/>
      <c r="KWY713" s="447"/>
      <c r="KWZ713" s="447"/>
      <c r="KXA713" s="447"/>
      <c r="KXB713" s="447"/>
      <c r="KXC713" s="447"/>
      <c r="KXD713" s="447"/>
      <c r="KXE713" s="447"/>
      <c r="KXF713" s="447"/>
      <c r="KXG713" s="447"/>
      <c r="KXH713" s="447"/>
      <c r="KXI713" s="447"/>
      <c r="KXJ713" s="447"/>
      <c r="KXK713" s="447"/>
      <c r="KXL713" s="447"/>
      <c r="KXM713" s="447"/>
      <c r="KXN713" s="447"/>
      <c r="KXO713" s="447"/>
      <c r="KXP713" s="447"/>
      <c r="KXQ713" s="447"/>
      <c r="KXR713" s="447"/>
      <c r="KXS713" s="447"/>
      <c r="KXT713" s="447"/>
      <c r="KXU713" s="447"/>
      <c r="KXV713" s="447"/>
      <c r="KXW713" s="447"/>
      <c r="KXX713" s="447"/>
      <c r="KXY713" s="447"/>
      <c r="KXZ713" s="447"/>
      <c r="KYA713" s="447"/>
      <c r="KYB713" s="447"/>
      <c r="KYC713" s="447"/>
      <c r="KYD713" s="447"/>
      <c r="KYE713" s="447"/>
      <c r="KYF713" s="447"/>
      <c r="KYG713" s="447"/>
      <c r="KYH713" s="447"/>
      <c r="KYI713" s="447"/>
      <c r="KYJ713" s="447"/>
      <c r="KYK713" s="447"/>
      <c r="KYL713" s="447"/>
      <c r="KYM713" s="447"/>
      <c r="KYN713" s="447"/>
      <c r="KYO713" s="447"/>
      <c r="KYP713" s="447"/>
      <c r="KYQ713" s="447"/>
      <c r="KYR713" s="447"/>
      <c r="KYS713" s="447"/>
      <c r="KYT713" s="447"/>
      <c r="KYU713" s="447"/>
      <c r="KYV713" s="447"/>
      <c r="KYW713" s="447"/>
      <c r="KYX713" s="447"/>
      <c r="KYY713" s="447"/>
      <c r="KYZ713" s="447"/>
      <c r="KZA713" s="447"/>
      <c r="KZB713" s="447"/>
      <c r="KZC713" s="447"/>
      <c r="KZD713" s="447"/>
      <c r="KZE713" s="447"/>
      <c r="KZF713" s="447"/>
      <c r="KZG713" s="447"/>
      <c r="KZH713" s="447"/>
      <c r="KZI713" s="447"/>
      <c r="KZJ713" s="447"/>
      <c r="KZK713" s="447"/>
      <c r="KZL713" s="447"/>
      <c r="KZM713" s="447"/>
      <c r="KZN713" s="447"/>
      <c r="KZO713" s="447"/>
      <c r="KZP713" s="447"/>
      <c r="KZQ713" s="447"/>
      <c r="KZR713" s="447"/>
      <c r="KZS713" s="447"/>
      <c r="KZT713" s="447"/>
      <c r="KZU713" s="447"/>
      <c r="KZV713" s="447"/>
      <c r="KZW713" s="447"/>
      <c r="KZX713" s="447"/>
      <c r="KZY713" s="447"/>
      <c r="KZZ713" s="447"/>
      <c r="LAA713" s="447"/>
      <c r="LAB713" s="447"/>
      <c r="LAC713" s="447"/>
      <c r="LAD713" s="447"/>
      <c r="LAE713" s="447"/>
      <c r="LAF713" s="447"/>
      <c r="LAG713" s="447"/>
      <c r="LAH713" s="447"/>
      <c r="LAI713" s="447"/>
      <c r="LAJ713" s="447"/>
      <c r="LAK713" s="447"/>
      <c r="LAL713" s="447"/>
      <c r="LAM713" s="447"/>
      <c r="LAN713" s="447"/>
      <c r="LAO713" s="447"/>
      <c r="LAP713" s="447"/>
      <c r="LAQ713" s="447"/>
      <c r="LAR713" s="447"/>
      <c r="LAS713" s="447"/>
      <c r="LAT713" s="447"/>
      <c r="LAU713" s="447"/>
      <c r="LAV713" s="447"/>
      <c r="LAW713" s="447"/>
      <c r="LAX713" s="447"/>
      <c r="LAY713" s="447"/>
      <c r="LAZ713" s="447"/>
      <c r="LBA713" s="447"/>
      <c r="LBB713" s="447"/>
      <c r="LBC713" s="447"/>
      <c r="LBD713" s="447"/>
      <c r="LBE713" s="447"/>
      <c r="LBF713" s="447"/>
      <c r="LBG713" s="447"/>
      <c r="LBH713" s="447"/>
      <c r="LBI713" s="447"/>
      <c r="LBJ713" s="447"/>
      <c r="LBK713" s="447"/>
      <c r="LBL713" s="447"/>
      <c r="LBM713" s="447"/>
      <c r="LBN713" s="447"/>
      <c r="LBO713" s="447"/>
      <c r="LBP713" s="447"/>
      <c r="LBQ713" s="447"/>
      <c r="LBR713" s="447"/>
      <c r="LBS713" s="447"/>
      <c r="LBT713" s="447"/>
      <c r="LBU713" s="447"/>
      <c r="LBV713" s="447"/>
      <c r="LBW713" s="447"/>
      <c r="LBX713" s="447"/>
      <c r="LBY713" s="447"/>
      <c r="LBZ713" s="447"/>
      <c r="LCA713" s="447"/>
      <c r="LCB713" s="447"/>
      <c r="LCC713" s="447"/>
      <c r="LCD713" s="447"/>
      <c r="LCE713" s="447"/>
      <c r="LCF713" s="447"/>
      <c r="LCG713" s="447"/>
      <c r="LCH713" s="447"/>
      <c r="LCI713" s="447"/>
      <c r="LCJ713" s="447"/>
      <c r="LCK713" s="447"/>
      <c r="LCL713" s="447"/>
      <c r="LCM713" s="447"/>
      <c r="LCN713" s="447"/>
      <c r="LCO713" s="447"/>
      <c r="LCP713" s="447"/>
      <c r="LCQ713" s="447"/>
      <c r="LCR713" s="447"/>
      <c r="LCS713" s="447"/>
      <c r="LCT713" s="447"/>
      <c r="LCU713" s="447"/>
      <c r="LCV713" s="447"/>
      <c r="LCW713" s="447"/>
      <c r="LCX713" s="447"/>
      <c r="LCY713" s="447"/>
      <c r="LCZ713" s="447"/>
      <c r="LDA713" s="447"/>
      <c r="LDB713" s="447"/>
      <c r="LDC713" s="447"/>
      <c r="LDD713" s="447"/>
      <c r="LDE713" s="447"/>
      <c r="LDF713" s="447"/>
      <c r="LDG713" s="447"/>
      <c r="LDH713" s="447"/>
      <c r="LDI713" s="447"/>
      <c r="LDJ713" s="447"/>
      <c r="LDK713" s="447"/>
      <c r="LDL713" s="447"/>
      <c r="LDM713" s="447"/>
      <c r="LDN713" s="447"/>
      <c r="LDO713" s="447"/>
      <c r="LDP713" s="447"/>
      <c r="LDQ713" s="447"/>
      <c r="LDR713" s="447"/>
      <c r="LDS713" s="447"/>
      <c r="LDT713" s="447"/>
      <c r="LDU713" s="447"/>
      <c r="LDV713" s="447"/>
      <c r="LDW713" s="447"/>
      <c r="LDX713" s="447"/>
      <c r="LDY713" s="447"/>
      <c r="LDZ713" s="447"/>
      <c r="LEA713" s="447"/>
      <c r="LEB713" s="447"/>
      <c r="LEC713" s="447"/>
      <c r="LED713" s="447"/>
      <c r="LEE713" s="447"/>
      <c r="LEF713" s="447"/>
      <c r="LEG713" s="447"/>
      <c r="LEH713" s="447"/>
      <c r="LEI713" s="447"/>
      <c r="LEJ713" s="447"/>
      <c r="LEK713" s="447"/>
      <c r="LEL713" s="447"/>
      <c r="LEM713" s="447"/>
      <c r="LEN713" s="447"/>
      <c r="LEO713" s="447"/>
      <c r="LEP713" s="447"/>
      <c r="LEQ713" s="447"/>
      <c r="LER713" s="447"/>
      <c r="LES713" s="447"/>
      <c r="LET713" s="447"/>
      <c r="LEU713" s="447"/>
      <c r="LEV713" s="447"/>
      <c r="LEW713" s="447"/>
      <c r="LEX713" s="447"/>
      <c r="LEY713" s="447"/>
      <c r="LEZ713" s="447"/>
      <c r="LFA713" s="447"/>
      <c r="LFB713" s="447"/>
      <c r="LFC713" s="447"/>
      <c r="LFD713" s="447"/>
      <c r="LFE713" s="447"/>
      <c r="LFF713" s="447"/>
      <c r="LFG713" s="447"/>
      <c r="LFH713" s="447"/>
      <c r="LFI713" s="447"/>
      <c r="LFJ713" s="447"/>
      <c r="LFK713" s="447"/>
      <c r="LFL713" s="447"/>
      <c r="LFM713" s="447"/>
      <c r="LFN713" s="447"/>
      <c r="LFO713" s="447"/>
      <c r="LFP713" s="447"/>
      <c r="LFQ713" s="447"/>
      <c r="LFR713" s="447"/>
      <c r="LFS713" s="447"/>
      <c r="LFT713" s="447"/>
      <c r="LFU713" s="447"/>
      <c r="LFV713" s="447"/>
      <c r="LFW713" s="447"/>
      <c r="LFX713" s="447"/>
      <c r="LFY713" s="447"/>
      <c r="LFZ713" s="447"/>
      <c r="LGA713" s="447"/>
      <c r="LGB713" s="447"/>
      <c r="LGC713" s="447"/>
      <c r="LGD713" s="447"/>
      <c r="LGE713" s="447"/>
      <c r="LGF713" s="447"/>
      <c r="LGG713" s="447"/>
      <c r="LGH713" s="447"/>
      <c r="LGI713" s="447"/>
      <c r="LGJ713" s="447"/>
      <c r="LGK713" s="447"/>
      <c r="LGL713" s="447"/>
      <c r="LGM713" s="447"/>
      <c r="LGN713" s="447"/>
      <c r="LGO713" s="447"/>
      <c r="LGP713" s="447"/>
      <c r="LGQ713" s="447"/>
      <c r="LGR713" s="447"/>
      <c r="LGS713" s="447"/>
      <c r="LGT713" s="447"/>
      <c r="LGU713" s="447"/>
      <c r="LGV713" s="447"/>
      <c r="LGW713" s="447"/>
      <c r="LGX713" s="447"/>
      <c r="LGY713" s="447"/>
      <c r="LGZ713" s="447"/>
      <c r="LHA713" s="447"/>
      <c r="LHB713" s="447"/>
      <c r="LHC713" s="447"/>
      <c r="LHD713" s="447"/>
      <c r="LHE713" s="447"/>
      <c r="LHF713" s="447"/>
      <c r="LHG713" s="447"/>
      <c r="LHH713" s="447"/>
      <c r="LHI713" s="447"/>
      <c r="LHJ713" s="447"/>
      <c r="LHK713" s="447"/>
      <c r="LHL713" s="447"/>
      <c r="LHM713" s="447"/>
      <c r="LHN713" s="447"/>
      <c r="LHO713" s="447"/>
      <c r="LHP713" s="447"/>
      <c r="LHQ713" s="447"/>
      <c r="LHR713" s="447"/>
      <c r="LHS713" s="447"/>
      <c r="LHT713" s="447"/>
      <c r="LHU713" s="447"/>
      <c r="LHV713" s="447"/>
      <c r="LHW713" s="447"/>
      <c r="LHX713" s="447"/>
      <c r="LHY713" s="447"/>
      <c r="LHZ713" s="447"/>
      <c r="LIA713" s="447"/>
      <c r="LIB713" s="447"/>
      <c r="LIC713" s="447"/>
      <c r="LID713" s="447"/>
      <c r="LIE713" s="447"/>
      <c r="LIF713" s="447"/>
      <c r="LIG713" s="447"/>
      <c r="LIH713" s="447"/>
      <c r="LII713" s="447"/>
      <c r="LIJ713" s="447"/>
      <c r="LIK713" s="447"/>
      <c r="LIL713" s="447"/>
      <c r="LIM713" s="447"/>
      <c r="LIN713" s="447"/>
      <c r="LIO713" s="447"/>
      <c r="LIP713" s="447"/>
      <c r="LIQ713" s="447"/>
      <c r="LIR713" s="447"/>
      <c r="LIS713" s="447"/>
      <c r="LIT713" s="447"/>
      <c r="LIU713" s="447"/>
      <c r="LIV713" s="447"/>
      <c r="LIW713" s="447"/>
      <c r="LIX713" s="447"/>
      <c r="LIY713" s="447"/>
      <c r="LIZ713" s="447"/>
      <c r="LJA713" s="447"/>
      <c r="LJB713" s="447"/>
      <c r="LJC713" s="447"/>
      <c r="LJD713" s="447"/>
      <c r="LJE713" s="447"/>
      <c r="LJF713" s="447"/>
      <c r="LJG713" s="447"/>
      <c r="LJH713" s="447"/>
      <c r="LJI713" s="447"/>
      <c r="LJJ713" s="447"/>
      <c r="LJK713" s="447"/>
      <c r="LJL713" s="447"/>
      <c r="LJM713" s="447"/>
      <c r="LJN713" s="447"/>
      <c r="LJO713" s="447"/>
      <c r="LJP713" s="447"/>
      <c r="LJQ713" s="447"/>
      <c r="LJR713" s="447"/>
      <c r="LJS713" s="447"/>
      <c r="LJT713" s="447"/>
      <c r="LJU713" s="447"/>
      <c r="LJV713" s="447"/>
      <c r="LJW713" s="447"/>
      <c r="LJX713" s="447"/>
      <c r="LJY713" s="447"/>
      <c r="LJZ713" s="447"/>
      <c r="LKA713" s="447"/>
      <c r="LKB713" s="447"/>
      <c r="LKC713" s="447"/>
      <c r="LKD713" s="447"/>
      <c r="LKE713" s="447"/>
      <c r="LKF713" s="447"/>
      <c r="LKG713" s="447"/>
      <c r="LKH713" s="447"/>
      <c r="LKI713" s="447"/>
      <c r="LKJ713" s="447"/>
      <c r="LKK713" s="447"/>
      <c r="LKL713" s="447"/>
      <c r="LKM713" s="447"/>
      <c r="LKN713" s="447"/>
      <c r="LKO713" s="447"/>
      <c r="LKP713" s="447"/>
      <c r="LKQ713" s="447"/>
      <c r="LKR713" s="447"/>
      <c r="LKS713" s="447"/>
      <c r="LKT713" s="447"/>
      <c r="LKU713" s="447"/>
      <c r="LKV713" s="447"/>
      <c r="LKW713" s="447"/>
      <c r="LKX713" s="447"/>
      <c r="LKY713" s="447"/>
      <c r="LKZ713" s="447"/>
      <c r="LLA713" s="447"/>
      <c r="LLB713" s="447"/>
      <c r="LLC713" s="447"/>
      <c r="LLD713" s="447"/>
      <c r="LLE713" s="447"/>
      <c r="LLF713" s="447"/>
      <c r="LLG713" s="447"/>
      <c r="LLH713" s="447"/>
      <c r="LLI713" s="447"/>
      <c r="LLJ713" s="447"/>
      <c r="LLK713" s="447"/>
      <c r="LLL713" s="447"/>
      <c r="LLM713" s="447"/>
      <c r="LLN713" s="447"/>
      <c r="LLO713" s="447"/>
      <c r="LLP713" s="447"/>
      <c r="LLQ713" s="447"/>
      <c r="LLR713" s="447"/>
      <c r="LLS713" s="447"/>
      <c r="LLT713" s="447"/>
      <c r="LLU713" s="447"/>
      <c r="LLV713" s="447"/>
      <c r="LLW713" s="447"/>
      <c r="LLX713" s="447"/>
      <c r="LLY713" s="447"/>
      <c r="LLZ713" s="447"/>
      <c r="LMA713" s="447"/>
      <c r="LMB713" s="447"/>
      <c r="LMC713" s="447"/>
      <c r="LMD713" s="447"/>
      <c r="LME713" s="447"/>
      <c r="LMF713" s="447"/>
      <c r="LMG713" s="447"/>
      <c r="LMH713" s="447"/>
      <c r="LMI713" s="447"/>
      <c r="LMJ713" s="447"/>
      <c r="LMK713" s="447"/>
      <c r="LML713" s="447"/>
      <c r="LMM713" s="447"/>
      <c r="LMN713" s="447"/>
      <c r="LMO713" s="447"/>
      <c r="LMP713" s="447"/>
      <c r="LMQ713" s="447"/>
      <c r="LMR713" s="447"/>
      <c r="LMS713" s="447"/>
      <c r="LMT713" s="447"/>
      <c r="LMU713" s="447"/>
      <c r="LMV713" s="447"/>
      <c r="LMW713" s="447"/>
      <c r="LMX713" s="447"/>
      <c r="LMY713" s="447"/>
      <c r="LMZ713" s="447"/>
      <c r="LNA713" s="447"/>
      <c r="LNB713" s="447"/>
      <c r="LNC713" s="447"/>
      <c r="LND713" s="447"/>
      <c r="LNE713" s="447"/>
      <c r="LNF713" s="447"/>
      <c r="LNG713" s="447"/>
      <c r="LNH713" s="447"/>
      <c r="LNI713" s="447"/>
      <c r="LNJ713" s="447"/>
      <c r="LNK713" s="447"/>
      <c r="LNL713" s="447"/>
      <c r="LNM713" s="447"/>
      <c r="LNN713" s="447"/>
      <c r="LNO713" s="447"/>
      <c r="LNP713" s="447"/>
      <c r="LNQ713" s="447"/>
      <c r="LNR713" s="447"/>
      <c r="LNS713" s="447"/>
      <c r="LNT713" s="447"/>
      <c r="LNU713" s="447"/>
      <c r="LNV713" s="447"/>
      <c r="LNW713" s="447"/>
      <c r="LNX713" s="447"/>
      <c r="LNY713" s="447"/>
      <c r="LNZ713" s="447"/>
      <c r="LOA713" s="447"/>
      <c r="LOB713" s="447"/>
      <c r="LOC713" s="447"/>
      <c r="LOD713" s="447"/>
      <c r="LOE713" s="447"/>
      <c r="LOF713" s="447"/>
      <c r="LOG713" s="447"/>
      <c r="LOH713" s="447"/>
      <c r="LOI713" s="447"/>
      <c r="LOJ713" s="447"/>
      <c r="LOK713" s="447"/>
      <c r="LOL713" s="447"/>
      <c r="LOM713" s="447"/>
      <c r="LON713" s="447"/>
      <c r="LOO713" s="447"/>
      <c r="LOP713" s="447"/>
      <c r="LOQ713" s="447"/>
      <c r="LOR713" s="447"/>
      <c r="LOS713" s="447"/>
      <c r="LOT713" s="447"/>
      <c r="LOU713" s="447"/>
      <c r="LOV713" s="447"/>
      <c r="LOW713" s="447"/>
      <c r="LOX713" s="447"/>
      <c r="LOY713" s="447"/>
      <c r="LOZ713" s="447"/>
      <c r="LPA713" s="447"/>
      <c r="LPB713" s="447"/>
      <c r="LPC713" s="447"/>
      <c r="LPD713" s="447"/>
      <c r="LPE713" s="447"/>
      <c r="LPF713" s="447"/>
      <c r="LPG713" s="447"/>
      <c r="LPH713" s="447"/>
      <c r="LPI713" s="447"/>
      <c r="LPJ713" s="447"/>
      <c r="LPK713" s="447"/>
      <c r="LPL713" s="447"/>
      <c r="LPM713" s="447"/>
      <c r="LPN713" s="447"/>
      <c r="LPO713" s="447"/>
      <c r="LPP713" s="447"/>
      <c r="LPQ713" s="447"/>
      <c r="LPR713" s="447"/>
      <c r="LPS713" s="447"/>
      <c r="LPT713" s="447"/>
      <c r="LPU713" s="447"/>
      <c r="LPV713" s="447"/>
      <c r="LPW713" s="447"/>
      <c r="LPX713" s="447"/>
      <c r="LPY713" s="447"/>
      <c r="LPZ713" s="447"/>
      <c r="LQA713" s="447"/>
      <c r="LQB713" s="447"/>
      <c r="LQC713" s="447"/>
      <c r="LQD713" s="447"/>
      <c r="LQE713" s="447"/>
      <c r="LQF713" s="447"/>
      <c r="LQG713" s="447"/>
      <c r="LQH713" s="447"/>
      <c r="LQI713" s="447"/>
      <c r="LQJ713" s="447"/>
      <c r="LQK713" s="447"/>
      <c r="LQL713" s="447"/>
      <c r="LQM713" s="447"/>
      <c r="LQN713" s="447"/>
      <c r="LQO713" s="447"/>
      <c r="LQP713" s="447"/>
      <c r="LQQ713" s="447"/>
      <c r="LQR713" s="447"/>
      <c r="LQS713" s="447"/>
      <c r="LQT713" s="447"/>
      <c r="LQU713" s="447"/>
      <c r="LQV713" s="447"/>
      <c r="LQW713" s="447"/>
      <c r="LQX713" s="447"/>
      <c r="LQY713" s="447"/>
      <c r="LQZ713" s="447"/>
      <c r="LRA713" s="447"/>
      <c r="LRB713" s="447"/>
      <c r="LRC713" s="447"/>
      <c r="LRD713" s="447"/>
      <c r="LRE713" s="447"/>
      <c r="LRF713" s="447"/>
      <c r="LRG713" s="447"/>
      <c r="LRH713" s="447"/>
      <c r="LRI713" s="447"/>
      <c r="LRJ713" s="447"/>
      <c r="LRK713" s="447"/>
      <c r="LRL713" s="447"/>
      <c r="LRM713" s="447"/>
      <c r="LRN713" s="447"/>
      <c r="LRO713" s="447"/>
      <c r="LRP713" s="447"/>
      <c r="LRQ713" s="447"/>
      <c r="LRR713" s="447"/>
      <c r="LRS713" s="447"/>
      <c r="LRT713" s="447"/>
      <c r="LRU713" s="447"/>
      <c r="LRV713" s="447"/>
      <c r="LRW713" s="447"/>
      <c r="LRX713" s="447"/>
      <c r="LRY713" s="447"/>
      <c r="LRZ713" s="447"/>
      <c r="LSA713" s="447"/>
      <c r="LSB713" s="447"/>
      <c r="LSC713" s="447"/>
      <c r="LSD713" s="447"/>
      <c r="LSE713" s="447"/>
      <c r="LSF713" s="447"/>
      <c r="LSG713" s="447"/>
      <c r="LSH713" s="447"/>
      <c r="LSI713" s="447"/>
      <c r="LSJ713" s="447"/>
      <c r="LSK713" s="447"/>
      <c r="LSL713" s="447"/>
      <c r="LSM713" s="447"/>
      <c r="LSN713" s="447"/>
      <c r="LSO713" s="447"/>
      <c r="LSP713" s="447"/>
      <c r="LSQ713" s="447"/>
      <c r="LSR713" s="447"/>
      <c r="LSS713" s="447"/>
      <c r="LST713" s="447"/>
      <c r="LSU713" s="447"/>
      <c r="LSV713" s="447"/>
      <c r="LSW713" s="447"/>
      <c r="LSX713" s="447"/>
      <c r="LSY713" s="447"/>
      <c r="LSZ713" s="447"/>
      <c r="LTA713" s="447"/>
      <c r="LTB713" s="447"/>
      <c r="LTC713" s="447"/>
      <c r="LTD713" s="447"/>
      <c r="LTE713" s="447"/>
      <c r="LTF713" s="447"/>
      <c r="LTG713" s="447"/>
      <c r="LTH713" s="447"/>
      <c r="LTI713" s="447"/>
      <c r="LTJ713" s="447"/>
      <c r="LTK713" s="447"/>
      <c r="LTL713" s="447"/>
      <c r="LTM713" s="447"/>
      <c r="LTN713" s="447"/>
      <c r="LTO713" s="447"/>
      <c r="LTP713" s="447"/>
      <c r="LTQ713" s="447"/>
      <c r="LTR713" s="447"/>
      <c r="LTS713" s="447"/>
      <c r="LTT713" s="447"/>
      <c r="LTU713" s="447"/>
      <c r="LTV713" s="447"/>
      <c r="LTW713" s="447"/>
      <c r="LTX713" s="447"/>
      <c r="LTY713" s="447"/>
      <c r="LTZ713" s="447"/>
      <c r="LUA713" s="447"/>
      <c r="LUB713" s="447"/>
      <c r="LUC713" s="447"/>
      <c r="LUD713" s="447"/>
      <c r="LUE713" s="447"/>
      <c r="LUF713" s="447"/>
      <c r="LUG713" s="447"/>
      <c r="LUH713" s="447"/>
      <c r="LUI713" s="447"/>
      <c r="LUJ713" s="447"/>
      <c r="LUK713" s="447"/>
      <c r="LUL713" s="447"/>
      <c r="LUM713" s="447"/>
      <c r="LUN713" s="447"/>
      <c r="LUO713" s="447"/>
      <c r="LUP713" s="447"/>
      <c r="LUQ713" s="447"/>
      <c r="LUR713" s="447"/>
      <c r="LUS713" s="447"/>
      <c r="LUT713" s="447"/>
      <c r="LUU713" s="447"/>
      <c r="LUV713" s="447"/>
      <c r="LUW713" s="447"/>
      <c r="LUX713" s="447"/>
      <c r="LUY713" s="447"/>
      <c r="LUZ713" s="447"/>
      <c r="LVA713" s="447"/>
      <c r="LVB713" s="447"/>
      <c r="LVC713" s="447"/>
      <c r="LVD713" s="447"/>
      <c r="LVE713" s="447"/>
      <c r="LVF713" s="447"/>
      <c r="LVG713" s="447"/>
      <c r="LVH713" s="447"/>
      <c r="LVI713" s="447"/>
      <c r="LVJ713" s="447"/>
      <c r="LVK713" s="447"/>
      <c r="LVL713" s="447"/>
      <c r="LVM713" s="447"/>
      <c r="LVN713" s="447"/>
      <c r="LVO713" s="447"/>
      <c r="LVP713" s="447"/>
      <c r="LVQ713" s="447"/>
      <c r="LVR713" s="447"/>
      <c r="LVS713" s="447"/>
      <c r="LVT713" s="447"/>
      <c r="LVU713" s="447"/>
      <c r="LVV713" s="447"/>
      <c r="LVW713" s="447"/>
      <c r="LVX713" s="447"/>
      <c r="LVY713" s="447"/>
      <c r="LVZ713" s="447"/>
      <c r="LWA713" s="447"/>
      <c r="LWB713" s="447"/>
      <c r="LWC713" s="447"/>
      <c r="LWD713" s="447"/>
      <c r="LWE713" s="447"/>
      <c r="LWF713" s="447"/>
      <c r="LWG713" s="447"/>
      <c r="LWH713" s="447"/>
      <c r="LWI713" s="447"/>
      <c r="LWJ713" s="447"/>
      <c r="LWK713" s="447"/>
      <c r="LWL713" s="447"/>
      <c r="LWM713" s="447"/>
      <c r="LWN713" s="447"/>
      <c r="LWO713" s="447"/>
      <c r="LWP713" s="447"/>
      <c r="LWQ713" s="447"/>
      <c r="LWR713" s="447"/>
      <c r="LWS713" s="447"/>
      <c r="LWT713" s="447"/>
      <c r="LWU713" s="447"/>
      <c r="LWV713" s="447"/>
      <c r="LWW713" s="447"/>
      <c r="LWX713" s="447"/>
      <c r="LWY713" s="447"/>
      <c r="LWZ713" s="447"/>
      <c r="LXA713" s="447"/>
      <c r="LXB713" s="447"/>
      <c r="LXC713" s="447"/>
      <c r="LXD713" s="447"/>
      <c r="LXE713" s="447"/>
      <c r="LXF713" s="447"/>
      <c r="LXG713" s="447"/>
      <c r="LXH713" s="447"/>
      <c r="LXI713" s="447"/>
      <c r="LXJ713" s="447"/>
      <c r="LXK713" s="447"/>
      <c r="LXL713" s="447"/>
      <c r="LXM713" s="447"/>
      <c r="LXN713" s="447"/>
      <c r="LXO713" s="447"/>
      <c r="LXP713" s="447"/>
      <c r="LXQ713" s="447"/>
      <c r="LXR713" s="447"/>
      <c r="LXS713" s="447"/>
      <c r="LXT713" s="447"/>
      <c r="LXU713" s="447"/>
      <c r="LXV713" s="447"/>
      <c r="LXW713" s="447"/>
      <c r="LXX713" s="447"/>
      <c r="LXY713" s="447"/>
      <c r="LXZ713" s="447"/>
      <c r="LYA713" s="447"/>
      <c r="LYB713" s="447"/>
      <c r="LYC713" s="447"/>
      <c r="LYD713" s="447"/>
      <c r="LYE713" s="447"/>
      <c r="LYF713" s="447"/>
      <c r="LYG713" s="447"/>
      <c r="LYH713" s="447"/>
      <c r="LYI713" s="447"/>
      <c r="LYJ713" s="447"/>
      <c r="LYK713" s="447"/>
      <c r="LYL713" s="447"/>
      <c r="LYM713" s="447"/>
      <c r="LYN713" s="447"/>
      <c r="LYO713" s="447"/>
      <c r="LYP713" s="447"/>
      <c r="LYQ713" s="447"/>
      <c r="LYR713" s="447"/>
      <c r="LYS713" s="447"/>
      <c r="LYT713" s="447"/>
      <c r="LYU713" s="447"/>
      <c r="LYV713" s="447"/>
      <c r="LYW713" s="447"/>
      <c r="LYX713" s="447"/>
      <c r="LYY713" s="447"/>
      <c r="LYZ713" s="447"/>
      <c r="LZA713" s="447"/>
      <c r="LZB713" s="447"/>
      <c r="LZC713" s="447"/>
      <c r="LZD713" s="447"/>
      <c r="LZE713" s="447"/>
      <c r="LZF713" s="447"/>
      <c r="LZG713" s="447"/>
      <c r="LZH713" s="447"/>
      <c r="LZI713" s="447"/>
      <c r="LZJ713" s="447"/>
      <c r="LZK713" s="447"/>
      <c r="LZL713" s="447"/>
      <c r="LZM713" s="447"/>
      <c r="LZN713" s="447"/>
      <c r="LZO713" s="447"/>
      <c r="LZP713" s="447"/>
      <c r="LZQ713" s="447"/>
      <c r="LZR713" s="447"/>
      <c r="LZS713" s="447"/>
      <c r="LZT713" s="447"/>
      <c r="LZU713" s="447"/>
      <c r="LZV713" s="447"/>
      <c r="LZW713" s="447"/>
      <c r="LZX713" s="447"/>
      <c r="LZY713" s="447"/>
      <c r="LZZ713" s="447"/>
      <c r="MAA713" s="447"/>
      <c r="MAB713" s="447"/>
      <c r="MAC713" s="447"/>
      <c r="MAD713" s="447"/>
      <c r="MAE713" s="447"/>
      <c r="MAF713" s="447"/>
      <c r="MAG713" s="447"/>
      <c r="MAH713" s="447"/>
      <c r="MAI713" s="447"/>
      <c r="MAJ713" s="447"/>
      <c r="MAK713" s="447"/>
      <c r="MAL713" s="447"/>
      <c r="MAM713" s="447"/>
      <c r="MAN713" s="447"/>
      <c r="MAO713" s="447"/>
      <c r="MAP713" s="447"/>
      <c r="MAQ713" s="447"/>
      <c r="MAR713" s="447"/>
      <c r="MAS713" s="447"/>
      <c r="MAT713" s="447"/>
      <c r="MAU713" s="447"/>
      <c r="MAV713" s="447"/>
      <c r="MAW713" s="447"/>
      <c r="MAX713" s="447"/>
      <c r="MAY713" s="447"/>
      <c r="MAZ713" s="447"/>
      <c r="MBA713" s="447"/>
      <c r="MBB713" s="447"/>
      <c r="MBC713" s="447"/>
      <c r="MBD713" s="447"/>
      <c r="MBE713" s="447"/>
      <c r="MBF713" s="447"/>
      <c r="MBG713" s="447"/>
      <c r="MBH713" s="447"/>
      <c r="MBI713" s="447"/>
      <c r="MBJ713" s="447"/>
      <c r="MBK713" s="447"/>
      <c r="MBL713" s="447"/>
      <c r="MBM713" s="447"/>
      <c r="MBN713" s="447"/>
      <c r="MBO713" s="447"/>
      <c r="MBP713" s="447"/>
      <c r="MBQ713" s="447"/>
      <c r="MBR713" s="447"/>
      <c r="MBS713" s="447"/>
      <c r="MBT713" s="447"/>
      <c r="MBU713" s="447"/>
      <c r="MBV713" s="447"/>
      <c r="MBW713" s="447"/>
      <c r="MBX713" s="447"/>
      <c r="MBY713" s="447"/>
      <c r="MBZ713" s="447"/>
      <c r="MCA713" s="447"/>
      <c r="MCB713" s="447"/>
      <c r="MCC713" s="447"/>
      <c r="MCD713" s="447"/>
      <c r="MCE713" s="447"/>
      <c r="MCF713" s="447"/>
      <c r="MCG713" s="447"/>
      <c r="MCH713" s="447"/>
      <c r="MCI713" s="447"/>
      <c r="MCJ713" s="447"/>
      <c r="MCK713" s="447"/>
      <c r="MCL713" s="447"/>
      <c r="MCM713" s="447"/>
      <c r="MCN713" s="447"/>
      <c r="MCO713" s="447"/>
      <c r="MCP713" s="447"/>
      <c r="MCQ713" s="447"/>
      <c r="MCR713" s="447"/>
      <c r="MCS713" s="447"/>
      <c r="MCT713" s="447"/>
      <c r="MCU713" s="447"/>
      <c r="MCV713" s="447"/>
      <c r="MCW713" s="447"/>
      <c r="MCX713" s="447"/>
      <c r="MCY713" s="447"/>
      <c r="MCZ713" s="447"/>
      <c r="MDA713" s="447"/>
      <c r="MDB713" s="447"/>
      <c r="MDC713" s="447"/>
      <c r="MDD713" s="447"/>
      <c r="MDE713" s="447"/>
      <c r="MDF713" s="447"/>
      <c r="MDG713" s="447"/>
      <c r="MDH713" s="447"/>
      <c r="MDI713" s="447"/>
      <c r="MDJ713" s="447"/>
      <c r="MDK713" s="447"/>
      <c r="MDL713" s="447"/>
      <c r="MDM713" s="447"/>
      <c r="MDN713" s="447"/>
      <c r="MDO713" s="447"/>
      <c r="MDP713" s="447"/>
      <c r="MDQ713" s="447"/>
      <c r="MDR713" s="447"/>
      <c r="MDS713" s="447"/>
      <c r="MDT713" s="447"/>
      <c r="MDU713" s="447"/>
      <c r="MDV713" s="447"/>
      <c r="MDW713" s="447"/>
      <c r="MDX713" s="447"/>
      <c r="MDY713" s="447"/>
      <c r="MDZ713" s="447"/>
      <c r="MEA713" s="447"/>
      <c r="MEB713" s="447"/>
      <c r="MEC713" s="447"/>
      <c r="MED713" s="447"/>
      <c r="MEE713" s="447"/>
      <c r="MEF713" s="447"/>
      <c r="MEG713" s="447"/>
      <c r="MEH713" s="447"/>
      <c r="MEI713" s="447"/>
      <c r="MEJ713" s="447"/>
      <c r="MEK713" s="447"/>
      <c r="MEL713" s="447"/>
      <c r="MEM713" s="447"/>
      <c r="MEN713" s="447"/>
      <c r="MEO713" s="447"/>
      <c r="MEP713" s="447"/>
      <c r="MEQ713" s="447"/>
      <c r="MER713" s="447"/>
      <c r="MES713" s="447"/>
      <c r="MET713" s="447"/>
      <c r="MEU713" s="447"/>
      <c r="MEV713" s="447"/>
      <c r="MEW713" s="447"/>
      <c r="MEX713" s="447"/>
      <c r="MEY713" s="447"/>
      <c r="MEZ713" s="447"/>
      <c r="MFA713" s="447"/>
      <c r="MFB713" s="447"/>
      <c r="MFC713" s="447"/>
      <c r="MFD713" s="447"/>
      <c r="MFE713" s="447"/>
      <c r="MFF713" s="447"/>
      <c r="MFG713" s="447"/>
      <c r="MFH713" s="447"/>
      <c r="MFI713" s="447"/>
      <c r="MFJ713" s="447"/>
      <c r="MFK713" s="447"/>
      <c r="MFL713" s="447"/>
      <c r="MFM713" s="447"/>
      <c r="MFN713" s="447"/>
      <c r="MFO713" s="447"/>
      <c r="MFP713" s="447"/>
      <c r="MFQ713" s="447"/>
      <c r="MFR713" s="447"/>
      <c r="MFS713" s="447"/>
      <c r="MFT713" s="447"/>
      <c r="MFU713" s="447"/>
      <c r="MFV713" s="447"/>
      <c r="MFW713" s="447"/>
      <c r="MFX713" s="447"/>
      <c r="MFY713" s="447"/>
      <c r="MFZ713" s="447"/>
      <c r="MGA713" s="447"/>
      <c r="MGB713" s="447"/>
      <c r="MGC713" s="447"/>
      <c r="MGD713" s="447"/>
      <c r="MGE713" s="447"/>
      <c r="MGF713" s="447"/>
      <c r="MGG713" s="447"/>
      <c r="MGH713" s="447"/>
      <c r="MGI713" s="447"/>
      <c r="MGJ713" s="447"/>
      <c r="MGK713" s="447"/>
      <c r="MGL713" s="447"/>
      <c r="MGM713" s="447"/>
      <c r="MGN713" s="447"/>
      <c r="MGO713" s="447"/>
      <c r="MGP713" s="447"/>
      <c r="MGQ713" s="447"/>
      <c r="MGR713" s="447"/>
      <c r="MGS713" s="447"/>
      <c r="MGT713" s="447"/>
      <c r="MGU713" s="447"/>
      <c r="MGV713" s="447"/>
      <c r="MGW713" s="447"/>
      <c r="MGX713" s="447"/>
      <c r="MGY713" s="447"/>
      <c r="MGZ713" s="447"/>
      <c r="MHA713" s="447"/>
      <c r="MHB713" s="447"/>
      <c r="MHC713" s="447"/>
      <c r="MHD713" s="447"/>
      <c r="MHE713" s="447"/>
      <c r="MHF713" s="447"/>
      <c r="MHG713" s="447"/>
      <c r="MHH713" s="447"/>
      <c r="MHI713" s="447"/>
      <c r="MHJ713" s="447"/>
      <c r="MHK713" s="447"/>
      <c r="MHL713" s="447"/>
      <c r="MHM713" s="447"/>
      <c r="MHN713" s="447"/>
      <c r="MHO713" s="447"/>
      <c r="MHP713" s="447"/>
      <c r="MHQ713" s="447"/>
      <c r="MHR713" s="447"/>
      <c r="MHS713" s="447"/>
      <c r="MHT713" s="447"/>
      <c r="MHU713" s="447"/>
      <c r="MHV713" s="447"/>
      <c r="MHW713" s="447"/>
      <c r="MHX713" s="447"/>
      <c r="MHY713" s="447"/>
      <c r="MHZ713" s="447"/>
      <c r="MIA713" s="447"/>
      <c r="MIB713" s="447"/>
      <c r="MIC713" s="447"/>
      <c r="MID713" s="447"/>
      <c r="MIE713" s="447"/>
      <c r="MIF713" s="447"/>
      <c r="MIG713" s="447"/>
      <c r="MIH713" s="447"/>
      <c r="MII713" s="447"/>
      <c r="MIJ713" s="447"/>
      <c r="MIK713" s="447"/>
      <c r="MIL713" s="447"/>
      <c r="MIM713" s="447"/>
      <c r="MIN713" s="447"/>
      <c r="MIO713" s="447"/>
      <c r="MIP713" s="447"/>
      <c r="MIQ713" s="447"/>
      <c r="MIR713" s="447"/>
      <c r="MIS713" s="447"/>
      <c r="MIT713" s="447"/>
      <c r="MIU713" s="447"/>
      <c r="MIV713" s="447"/>
      <c r="MIW713" s="447"/>
      <c r="MIX713" s="447"/>
      <c r="MIY713" s="447"/>
      <c r="MIZ713" s="447"/>
      <c r="MJA713" s="447"/>
      <c r="MJB713" s="447"/>
      <c r="MJC713" s="447"/>
      <c r="MJD713" s="447"/>
      <c r="MJE713" s="447"/>
      <c r="MJF713" s="447"/>
      <c r="MJG713" s="447"/>
      <c r="MJH713" s="447"/>
      <c r="MJI713" s="447"/>
      <c r="MJJ713" s="447"/>
      <c r="MJK713" s="447"/>
      <c r="MJL713" s="447"/>
      <c r="MJM713" s="447"/>
      <c r="MJN713" s="447"/>
      <c r="MJO713" s="447"/>
      <c r="MJP713" s="447"/>
      <c r="MJQ713" s="447"/>
      <c r="MJR713" s="447"/>
      <c r="MJS713" s="447"/>
      <c r="MJT713" s="447"/>
      <c r="MJU713" s="447"/>
      <c r="MJV713" s="447"/>
      <c r="MJW713" s="447"/>
      <c r="MJX713" s="447"/>
      <c r="MJY713" s="447"/>
      <c r="MJZ713" s="447"/>
      <c r="MKA713" s="447"/>
      <c r="MKB713" s="447"/>
      <c r="MKC713" s="447"/>
      <c r="MKD713" s="447"/>
      <c r="MKE713" s="447"/>
      <c r="MKF713" s="447"/>
      <c r="MKG713" s="447"/>
      <c r="MKH713" s="447"/>
      <c r="MKI713" s="447"/>
      <c r="MKJ713" s="447"/>
      <c r="MKK713" s="447"/>
      <c r="MKL713" s="447"/>
      <c r="MKM713" s="447"/>
      <c r="MKN713" s="447"/>
      <c r="MKO713" s="447"/>
      <c r="MKP713" s="447"/>
      <c r="MKQ713" s="447"/>
      <c r="MKR713" s="447"/>
      <c r="MKS713" s="447"/>
      <c r="MKT713" s="447"/>
      <c r="MKU713" s="447"/>
      <c r="MKV713" s="447"/>
      <c r="MKW713" s="447"/>
      <c r="MKX713" s="447"/>
      <c r="MKY713" s="447"/>
      <c r="MKZ713" s="447"/>
      <c r="MLA713" s="447"/>
      <c r="MLB713" s="447"/>
      <c r="MLC713" s="447"/>
      <c r="MLD713" s="447"/>
      <c r="MLE713" s="447"/>
      <c r="MLF713" s="447"/>
      <c r="MLG713" s="447"/>
      <c r="MLH713" s="447"/>
      <c r="MLI713" s="447"/>
      <c r="MLJ713" s="447"/>
      <c r="MLK713" s="447"/>
      <c r="MLL713" s="447"/>
      <c r="MLM713" s="447"/>
      <c r="MLN713" s="447"/>
      <c r="MLO713" s="447"/>
      <c r="MLP713" s="447"/>
      <c r="MLQ713" s="447"/>
      <c r="MLR713" s="447"/>
      <c r="MLS713" s="447"/>
      <c r="MLT713" s="447"/>
      <c r="MLU713" s="447"/>
      <c r="MLV713" s="447"/>
      <c r="MLW713" s="447"/>
      <c r="MLX713" s="447"/>
      <c r="MLY713" s="447"/>
      <c r="MLZ713" s="447"/>
      <c r="MMA713" s="447"/>
      <c r="MMB713" s="447"/>
      <c r="MMC713" s="447"/>
      <c r="MMD713" s="447"/>
      <c r="MME713" s="447"/>
      <c r="MMF713" s="447"/>
      <c r="MMG713" s="447"/>
      <c r="MMH713" s="447"/>
      <c r="MMI713" s="447"/>
      <c r="MMJ713" s="447"/>
      <c r="MMK713" s="447"/>
      <c r="MML713" s="447"/>
      <c r="MMM713" s="447"/>
      <c r="MMN713" s="447"/>
      <c r="MMO713" s="447"/>
      <c r="MMP713" s="447"/>
      <c r="MMQ713" s="447"/>
      <c r="MMR713" s="447"/>
      <c r="MMS713" s="447"/>
      <c r="MMT713" s="447"/>
      <c r="MMU713" s="447"/>
      <c r="MMV713" s="447"/>
      <c r="MMW713" s="447"/>
      <c r="MMX713" s="447"/>
      <c r="MMY713" s="447"/>
      <c r="MMZ713" s="447"/>
      <c r="MNA713" s="447"/>
      <c r="MNB713" s="447"/>
      <c r="MNC713" s="447"/>
      <c r="MND713" s="447"/>
      <c r="MNE713" s="447"/>
      <c r="MNF713" s="447"/>
      <c r="MNG713" s="447"/>
      <c r="MNH713" s="447"/>
      <c r="MNI713" s="447"/>
      <c r="MNJ713" s="447"/>
      <c r="MNK713" s="447"/>
      <c r="MNL713" s="447"/>
      <c r="MNM713" s="447"/>
      <c r="MNN713" s="447"/>
      <c r="MNO713" s="447"/>
      <c r="MNP713" s="447"/>
      <c r="MNQ713" s="447"/>
      <c r="MNR713" s="447"/>
      <c r="MNS713" s="447"/>
      <c r="MNT713" s="447"/>
      <c r="MNU713" s="447"/>
      <c r="MNV713" s="447"/>
      <c r="MNW713" s="447"/>
      <c r="MNX713" s="447"/>
      <c r="MNY713" s="447"/>
      <c r="MNZ713" s="447"/>
      <c r="MOA713" s="447"/>
      <c r="MOB713" s="447"/>
      <c r="MOC713" s="447"/>
      <c r="MOD713" s="447"/>
      <c r="MOE713" s="447"/>
      <c r="MOF713" s="447"/>
      <c r="MOG713" s="447"/>
      <c r="MOH713" s="447"/>
      <c r="MOI713" s="447"/>
      <c r="MOJ713" s="447"/>
      <c r="MOK713" s="447"/>
      <c r="MOL713" s="447"/>
      <c r="MOM713" s="447"/>
      <c r="MON713" s="447"/>
      <c r="MOO713" s="447"/>
      <c r="MOP713" s="447"/>
      <c r="MOQ713" s="447"/>
      <c r="MOR713" s="447"/>
      <c r="MOS713" s="447"/>
      <c r="MOT713" s="447"/>
      <c r="MOU713" s="447"/>
      <c r="MOV713" s="447"/>
      <c r="MOW713" s="447"/>
      <c r="MOX713" s="447"/>
      <c r="MOY713" s="447"/>
      <c r="MOZ713" s="447"/>
      <c r="MPA713" s="447"/>
      <c r="MPB713" s="447"/>
      <c r="MPC713" s="447"/>
      <c r="MPD713" s="447"/>
      <c r="MPE713" s="447"/>
      <c r="MPF713" s="447"/>
      <c r="MPG713" s="447"/>
      <c r="MPH713" s="447"/>
      <c r="MPI713" s="447"/>
      <c r="MPJ713" s="447"/>
      <c r="MPK713" s="447"/>
      <c r="MPL713" s="447"/>
      <c r="MPM713" s="447"/>
      <c r="MPN713" s="447"/>
      <c r="MPO713" s="447"/>
      <c r="MPP713" s="447"/>
      <c r="MPQ713" s="447"/>
      <c r="MPR713" s="447"/>
      <c r="MPS713" s="447"/>
      <c r="MPT713" s="447"/>
      <c r="MPU713" s="447"/>
      <c r="MPV713" s="447"/>
      <c r="MPW713" s="447"/>
      <c r="MPX713" s="447"/>
      <c r="MPY713" s="447"/>
      <c r="MPZ713" s="447"/>
      <c r="MQA713" s="447"/>
      <c r="MQB713" s="447"/>
      <c r="MQC713" s="447"/>
      <c r="MQD713" s="447"/>
      <c r="MQE713" s="447"/>
      <c r="MQF713" s="447"/>
      <c r="MQG713" s="447"/>
      <c r="MQH713" s="447"/>
      <c r="MQI713" s="447"/>
      <c r="MQJ713" s="447"/>
      <c r="MQK713" s="447"/>
      <c r="MQL713" s="447"/>
      <c r="MQM713" s="447"/>
      <c r="MQN713" s="447"/>
      <c r="MQO713" s="447"/>
      <c r="MQP713" s="447"/>
      <c r="MQQ713" s="447"/>
      <c r="MQR713" s="447"/>
      <c r="MQS713" s="447"/>
      <c r="MQT713" s="447"/>
      <c r="MQU713" s="447"/>
      <c r="MQV713" s="447"/>
      <c r="MQW713" s="447"/>
      <c r="MQX713" s="447"/>
      <c r="MQY713" s="447"/>
      <c r="MQZ713" s="447"/>
      <c r="MRA713" s="447"/>
      <c r="MRB713" s="447"/>
      <c r="MRC713" s="447"/>
      <c r="MRD713" s="447"/>
      <c r="MRE713" s="447"/>
      <c r="MRF713" s="447"/>
      <c r="MRG713" s="447"/>
      <c r="MRH713" s="447"/>
      <c r="MRI713" s="447"/>
      <c r="MRJ713" s="447"/>
      <c r="MRK713" s="447"/>
      <c r="MRL713" s="447"/>
      <c r="MRM713" s="447"/>
      <c r="MRN713" s="447"/>
      <c r="MRO713" s="447"/>
      <c r="MRP713" s="447"/>
      <c r="MRQ713" s="447"/>
      <c r="MRR713" s="447"/>
      <c r="MRS713" s="447"/>
      <c r="MRT713" s="447"/>
      <c r="MRU713" s="447"/>
      <c r="MRV713" s="447"/>
      <c r="MRW713" s="447"/>
      <c r="MRX713" s="447"/>
      <c r="MRY713" s="447"/>
      <c r="MRZ713" s="447"/>
      <c r="MSA713" s="447"/>
      <c r="MSB713" s="447"/>
      <c r="MSC713" s="447"/>
      <c r="MSD713" s="447"/>
      <c r="MSE713" s="447"/>
      <c r="MSF713" s="447"/>
      <c r="MSG713" s="447"/>
      <c r="MSH713" s="447"/>
      <c r="MSI713" s="447"/>
      <c r="MSJ713" s="447"/>
      <c r="MSK713" s="447"/>
      <c r="MSL713" s="447"/>
      <c r="MSM713" s="447"/>
      <c r="MSN713" s="447"/>
      <c r="MSO713" s="447"/>
      <c r="MSP713" s="447"/>
      <c r="MSQ713" s="447"/>
      <c r="MSR713" s="447"/>
      <c r="MSS713" s="447"/>
      <c r="MST713" s="447"/>
      <c r="MSU713" s="447"/>
      <c r="MSV713" s="447"/>
      <c r="MSW713" s="447"/>
      <c r="MSX713" s="447"/>
      <c r="MSY713" s="447"/>
      <c r="MSZ713" s="447"/>
      <c r="MTA713" s="447"/>
      <c r="MTB713" s="447"/>
      <c r="MTC713" s="447"/>
      <c r="MTD713" s="447"/>
      <c r="MTE713" s="447"/>
      <c r="MTF713" s="447"/>
      <c r="MTG713" s="447"/>
      <c r="MTH713" s="447"/>
      <c r="MTI713" s="447"/>
      <c r="MTJ713" s="447"/>
      <c r="MTK713" s="447"/>
      <c r="MTL713" s="447"/>
      <c r="MTM713" s="447"/>
      <c r="MTN713" s="447"/>
      <c r="MTO713" s="447"/>
      <c r="MTP713" s="447"/>
      <c r="MTQ713" s="447"/>
      <c r="MTR713" s="447"/>
      <c r="MTS713" s="447"/>
      <c r="MTT713" s="447"/>
      <c r="MTU713" s="447"/>
      <c r="MTV713" s="447"/>
      <c r="MTW713" s="447"/>
      <c r="MTX713" s="447"/>
      <c r="MTY713" s="447"/>
      <c r="MTZ713" s="447"/>
      <c r="MUA713" s="447"/>
      <c r="MUB713" s="447"/>
      <c r="MUC713" s="447"/>
      <c r="MUD713" s="447"/>
      <c r="MUE713" s="447"/>
      <c r="MUF713" s="447"/>
      <c r="MUG713" s="447"/>
      <c r="MUH713" s="447"/>
      <c r="MUI713" s="447"/>
      <c r="MUJ713" s="447"/>
      <c r="MUK713" s="447"/>
      <c r="MUL713" s="447"/>
      <c r="MUM713" s="447"/>
      <c r="MUN713" s="447"/>
      <c r="MUO713" s="447"/>
      <c r="MUP713" s="447"/>
      <c r="MUQ713" s="447"/>
      <c r="MUR713" s="447"/>
      <c r="MUS713" s="447"/>
      <c r="MUT713" s="447"/>
      <c r="MUU713" s="447"/>
      <c r="MUV713" s="447"/>
      <c r="MUW713" s="447"/>
      <c r="MUX713" s="447"/>
      <c r="MUY713" s="447"/>
      <c r="MUZ713" s="447"/>
      <c r="MVA713" s="447"/>
      <c r="MVB713" s="447"/>
      <c r="MVC713" s="447"/>
      <c r="MVD713" s="447"/>
      <c r="MVE713" s="447"/>
      <c r="MVF713" s="447"/>
      <c r="MVG713" s="447"/>
      <c r="MVH713" s="447"/>
      <c r="MVI713" s="447"/>
      <c r="MVJ713" s="447"/>
      <c r="MVK713" s="447"/>
      <c r="MVL713" s="447"/>
      <c r="MVM713" s="447"/>
      <c r="MVN713" s="447"/>
      <c r="MVO713" s="447"/>
      <c r="MVP713" s="447"/>
      <c r="MVQ713" s="447"/>
      <c r="MVR713" s="447"/>
      <c r="MVS713" s="447"/>
      <c r="MVT713" s="447"/>
      <c r="MVU713" s="447"/>
      <c r="MVV713" s="447"/>
      <c r="MVW713" s="447"/>
      <c r="MVX713" s="447"/>
      <c r="MVY713" s="447"/>
      <c r="MVZ713" s="447"/>
      <c r="MWA713" s="447"/>
      <c r="MWB713" s="447"/>
      <c r="MWC713" s="447"/>
      <c r="MWD713" s="447"/>
      <c r="MWE713" s="447"/>
      <c r="MWF713" s="447"/>
      <c r="MWG713" s="447"/>
      <c r="MWH713" s="447"/>
      <c r="MWI713" s="447"/>
      <c r="MWJ713" s="447"/>
      <c r="MWK713" s="447"/>
      <c r="MWL713" s="447"/>
      <c r="MWM713" s="447"/>
      <c r="MWN713" s="447"/>
      <c r="MWO713" s="447"/>
      <c r="MWP713" s="447"/>
      <c r="MWQ713" s="447"/>
      <c r="MWR713" s="447"/>
      <c r="MWS713" s="447"/>
      <c r="MWT713" s="447"/>
      <c r="MWU713" s="447"/>
      <c r="MWV713" s="447"/>
      <c r="MWW713" s="447"/>
      <c r="MWX713" s="447"/>
      <c r="MWY713" s="447"/>
      <c r="MWZ713" s="447"/>
      <c r="MXA713" s="447"/>
      <c r="MXB713" s="447"/>
      <c r="MXC713" s="447"/>
      <c r="MXD713" s="447"/>
      <c r="MXE713" s="447"/>
      <c r="MXF713" s="447"/>
      <c r="MXG713" s="447"/>
      <c r="MXH713" s="447"/>
      <c r="MXI713" s="447"/>
      <c r="MXJ713" s="447"/>
      <c r="MXK713" s="447"/>
      <c r="MXL713" s="447"/>
      <c r="MXM713" s="447"/>
      <c r="MXN713" s="447"/>
      <c r="MXO713" s="447"/>
      <c r="MXP713" s="447"/>
      <c r="MXQ713" s="447"/>
      <c r="MXR713" s="447"/>
      <c r="MXS713" s="447"/>
      <c r="MXT713" s="447"/>
      <c r="MXU713" s="447"/>
      <c r="MXV713" s="447"/>
      <c r="MXW713" s="447"/>
      <c r="MXX713" s="447"/>
      <c r="MXY713" s="447"/>
      <c r="MXZ713" s="447"/>
      <c r="MYA713" s="447"/>
      <c r="MYB713" s="447"/>
      <c r="MYC713" s="447"/>
      <c r="MYD713" s="447"/>
      <c r="MYE713" s="447"/>
      <c r="MYF713" s="447"/>
      <c r="MYG713" s="447"/>
      <c r="MYH713" s="447"/>
      <c r="MYI713" s="447"/>
      <c r="MYJ713" s="447"/>
      <c r="MYK713" s="447"/>
      <c r="MYL713" s="447"/>
      <c r="MYM713" s="447"/>
      <c r="MYN713" s="447"/>
      <c r="MYO713" s="447"/>
      <c r="MYP713" s="447"/>
      <c r="MYQ713" s="447"/>
      <c r="MYR713" s="447"/>
      <c r="MYS713" s="447"/>
      <c r="MYT713" s="447"/>
      <c r="MYU713" s="447"/>
      <c r="MYV713" s="447"/>
      <c r="MYW713" s="447"/>
      <c r="MYX713" s="447"/>
      <c r="MYY713" s="447"/>
      <c r="MYZ713" s="447"/>
      <c r="MZA713" s="447"/>
      <c r="MZB713" s="447"/>
      <c r="MZC713" s="447"/>
      <c r="MZD713" s="447"/>
      <c r="MZE713" s="447"/>
      <c r="MZF713" s="447"/>
      <c r="MZG713" s="447"/>
      <c r="MZH713" s="447"/>
      <c r="MZI713" s="447"/>
      <c r="MZJ713" s="447"/>
      <c r="MZK713" s="447"/>
      <c r="MZL713" s="447"/>
      <c r="MZM713" s="447"/>
      <c r="MZN713" s="447"/>
      <c r="MZO713" s="447"/>
      <c r="MZP713" s="447"/>
      <c r="MZQ713" s="447"/>
      <c r="MZR713" s="447"/>
      <c r="MZS713" s="447"/>
      <c r="MZT713" s="447"/>
      <c r="MZU713" s="447"/>
      <c r="MZV713" s="447"/>
      <c r="MZW713" s="447"/>
      <c r="MZX713" s="447"/>
      <c r="MZY713" s="447"/>
      <c r="MZZ713" s="447"/>
      <c r="NAA713" s="447"/>
      <c r="NAB713" s="447"/>
      <c r="NAC713" s="447"/>
      <c r="NAD713" s="447"/>
      <c r="NAE713" s="447"/>
      <c r="NAF713" s="447"/>
      <c r="NAG713" s="447"/>
      <c r="NAH713" s="447"/>
      <c r="NAI713" s="447"/>
      <c r="NAJ713" s="447"/>
      <c r="NAK713" s="447"/>
      <c r="NAL713" s="447"/>
      <c r="NAM713" s="447"/>
      <c r="NAN713" s="447"/>
      <c r="NAO713" s="447"/>
      <c r="NAP713" s="447"/>
      <c r="NAQ713" s="447"/>
      <c r="NAR713" s="447"/>
      <c r="NAS713" s="447"/>
      <c r="NAT713" s="447"/>
      <c r="NAU713" s="447"/>
      <c r="NAV713" s="447"/>
      <c r="NAW713" s="447"/>
      <c r="NAX713" s="447"/>
      <c r="NAY713" s="447"/>
      <c r="NAZ713" s="447"/>
      <c r="NBA713" s="447"/>
      <c r="NBB713" s="447"/>
      <c r="NBC713" s="447"/>
      <c r="NBD713" s="447"/>
      <c r="NBE713" s="447"/>
      <c r="NBF713" s="447"/>
      <c r="NBG713" s="447"/>
      <c r="NBH713" s="447"/>
      <c r="NBI713" s="447"/>
      <c r="NBJ713" s="447"/>
      <c r="NBK713" s="447"/>
      <c r="NBL713" s="447"/>
      <c r="NBM713" s="447"/>
      <c r="NBN713" s="447"/>
      <c r="NBO713" s="447"/>
      <c r="NBP713" s="447"/>
      <c r="NBQ713" s="447"/>
      <c r="NBR713" s="447"/>
      <c r="NBS713" s="447"/>
      <c r="NBT713" s="447"/>
      <c r="NBU713" s="447"/>
      <c r="NBV713" s="447"/>
      <c r="NBW713" s="447"/>
      <c r="NBX713" s="447"/>
      <c r="NBY713" s="447"/>
      <c r="NBZ713" s="447"/>
      <c r="NCA713" s="447"/>
      <c r="NCB713" s="447"/>
      <c r="NCC713" s="447"/>
      <c r="NCD713" s="447"/>
      <c r="NCE713" s="447"/>
      <c r="NCF713" s="447"/>
      <c r="NCG713" s="447"/>
      <c r="NCH713" s="447"/>
      <c r="NCI713" s="447"/>
      <c r="NCJ713" s="447"/>
      <c r="NCK713" s="447"/>
      <c r="NCL713" s="447"/>
      <c r="NCM713" s="447"/>
      <c r="NCN713" s="447"/>
      <c r="NCO713" s="447"/>
      <c r="NCP713" s="447"/>
      <c r="NCQ713" s="447"/>
      <c r="NCR713" s="447"/>
      <c r="NCS713" s="447"/>
      <c r="NCT713" s="447"/>
      <c r="NCU713" s="447"/>
      <c r="NCV713" s="447"/>
      <c r="NCW713" s="447"/>
      <c r="NCX713" s="447"/>
      <c r="NCY713" s="447"/>
      <c r="NCZ713" s="447"/>
      <c r="NDA713" s="447"/>
      <c r="NDB713" s="447"/>
      <c r="NDC713" s="447"/>
      <c r="NDD713" s="447"/>
      <c r="NDE713" s="447"/>
      <c r="NDF713" s="447"/>
      <c r="NDG713" s="447"/>
      <c r="NDH713" s="447"/>
      <c r="NDI713" s="447"/>
      <c r="NDJ713" s="447"/>
      <c r="NDK713" s="447"/>
      <c r="NDL713" s="447"/>
      <c r="NDM713" s="447"/>
      <c r="NDN713" s="447"/>
      <c r="NDO713" s="447"/>
      <c r="NDP713" s="447"/>
      <c r="NDQ713" s="447"/>
      <c r="NDR713" s="447"/>
      <c r="NDS713" s="447"/>
      <c r="NDT713" s="447"/>
      <c r="NDU713" s="447"/>
      <c r="NDV713" s="447"/>
      <c r="NDW713" s="447"/>
      <c r="NDX713" s="447"/>
      <c r="NDY713" s="447"/>
      <c r="NDZ713" s="447"/>
      <c r="NEA713" s="447"/>
      <c r="NEB713" s="447"/>
      <c r="NEC713" s="447"/>
      <c r="NED713" s="447"/>
      <c r="NEE713" s="447"/>
      <c r="NEF713" s="447"/>
      <c r="NEG713" s="447"/>
      <c r="NEH713" s="447"/>
      <c r="NEI713" s="447"/>
      <c r="NEJ713" s="447"/>
      <c r="NEK713" s="447"/>
      <c r="NEL713" s="447"/>
      <c r="NEM713" s="447"/>
      <c r="NEN713" s="447"/>
      <c r="NEO713" s="447"/>
      <c r="NEP713" s="447"/>
      <c r="NEQ713" s="447"/>
      <c r="NER713" s="447"/>
      <c r="NES713" s="447"/>
      <c r="NET713" s="447"/>
      <c r="NEU713" s="447"/>
      <c r="NEV713" s="447"/>
      <c r="NEW713" s="447"/>
      <c r="NEX713" s="447"/>
      <c r="NEY713" s="447"/>
      <c r="NEZ713" s="447"/>
      <c r="NFA713" s="447"/>
      <c r="NFB713" s="447"/>
      <c r="NFC713" s="447"/>
      <c r="NFD713" s="447"/>
      <c r="NFE713" s="447"/>
      <c r="NFF713" s="447"/>
      <c r="NFG713" s="447"/>
      <c r="NFH713" s="447"/>
      <c r="NFI713" s="447"/>
      <c r="NFJ713" s="447"/>
      <c r="NFK713" s="447"/>
      <c r="NFL713" s="447"/>
      <c r="NFM713" s="447"/>
      <c r="NFN713" s="447"/>
      <c r="NFO713" s="447"/>
      <c r="NFP713" s="447"/>
      <c r="NFQ713" s="447"/>
      <c r="NFR713" s="447"/>
      <c r="NFS713" s="447"/>
      <c r="NFT713" s="447"/>
      <c r="NFU713" s="447"/>
      <c r="NFV713" s="447"/>
      <c r="NFW713" s="447"/>
      <c r="NFX713" s="447"/>
      <c r="NFY713" s="447"/>
      <c r="NFZ713" s="447"/>
      <c r="NGA713" s="447"/>
      <c r="NGB713" s="447"/>
      <c r="NGC713" s="447"/>
      <c r="NGD713" s="447"/>
      <c r="NGE713" s="447"/>
      <c r="NGF713" s="447"/>
      <c r="NGG713" s="447"/>
      <c r="NGH713" s="447"/>
      <c r="NGI713" s="447"/>
      <c r="NGJ713" s="447"/>
      <c r="NGK713" s="447"/>
      <c r="NGL713" s="447"/>
      <c r="NGM713" s="447"/>
      <c r="NGN713" s="447"/>
      <c r="NGO713" s="447"/>
      <c r="NGP713" s="447"/>
      <c r="NGQ713" s="447"/>
      <c r="NGR713" s="447"/>
      <c r="NGS713" s="447"/>
      <c r="NGT713" s="447"/>
      <c r="NGU713" s="447"/>
      <c r="NGV713" s="447"/>
      <c r="NGW713" s="447"/>
      <c r="NGX713" s="447"/>
      <c r="NGY713" s="447"/>
      <c r="NGZ713" s="447"/>
      <c r="NHA713" s="447"/>
      <c r="NHB713" s="447"/>
      <c r="NHC713" s="447"/>
      <c r="NHD713" s="447"/>
      <c r="NHE713" s="447"/>
      <c r="NHF713" s="447"/>
      <c r="NHG713" s="447"/>
      <c r="NHH713" s="447"/>
      <c r="NHI713" s="447"/>
      <c r="NHJ713" s="447"/>
      <c r="NHK713" s="447"/>
      <c r="NHL713" s="447"/>
      <c r="NHM713" s="447"/>
      <c r="NHN713" s="447"/>
      <c r="NHO713" s="447"/>
      <c r="NHP713" s="447"/>
      <c r="NHQ713" s="447"/>
      <c r="NHR713" s="447"/>
      <c r="NHS713" s="447"/>
      <c r="NHT713" s="447"/>
      <c r="NHU713" s="447"/>
      <c r="NHV713" s="447"/>
      <c r="NHW713" s="447"/>
      <c r="NHX713" s="447"/>
      <c r="NHY713" s="447"/>
      <c r="NHZ713" s="447"/>
      <c r="NIA713" s="447"/>
      <c r="NIB713" s="447"/>
      <c r="NIC713" s="447"/>
      <c r="NID713" s="447"/>
      <c r="NIE713" s="447"/>
      <c r="NIF713" s="447"/>
      <c r="NIG713" s="447"/>
      <c r="NIH713" s="447"/>
      <c r="NII713" s="447"/>
      <c r="NIJ713" s="447"/>
      <c r="NIK713" s="447"/>
      <c r="NIL713" s="447"/>
      <c r="NIM713" s="447"/>
      <c r="NIN713" s="447"/>
      <c r="NIO713" s="447"/>
      <c r="NIP713" s="447"/>
      <c r="NIQ713" s="447"/>
      <c r="NIR713" s="447"/>
      <c r="NIS713" s="447"/>
      <c r="NIT713" s="447"/>
      <c r="NIU713" s="447"/>
      <c r="NIV713" s="447"/>
      <c r="NIW713" s="447"/>
      <c r="NIX713" s="447"/>
      <c r="NIY713" s="447"/>
      <c r="NIZ713" s="447"/>
      <c r="NJA713" s="447"/>
      <c r="NJB713" s="447"/>
      <c r="NJC713" s="447"/>
      <c r="NJD713" s="447"/>
      <c r="NJE713" s="447"/>
      <c r="NJF713" s="447"/>
      <c r="NJG713" s="447"/>
      <c r="NJH713" s="447"/>
      <c r="NJI713" s="447"/>
      <c r="NJJ713" s="447"/>
      <c r="NJK713" s="447"/>
      <c r="NJL713" s="447"/>
      <c r="NJM713" s="447"/>
      <c r="NJN713" s="447"/>
      <c r="NJO713" s="447"/>
      <c r="NJP713" s="447"/>
      <c r="NJQ713" s="447"/>
      <c r="NJR713" s="447"/>
      <c r="NJS713" s="447"/>
      <c r="NJT713" s="447"/>
      <c r="NJU713" s="447"/>
      <c r="NJV713" s="447"/>
      <c r="NJW713" s="447"/>
      <c r="NJX713" s="447"/>
      <c r="NJY713" s="447"/>
      <c r="NJZ713" s="447"/>
      <c r="NKA713" s="447"/>
      <c r="NKB713" s="447"/>
      <c r="NKC713" s="447"/>
      <c r="NKD713" s="447"/>
      <c r="NKE713" s="447"/>
      <c r="NKF713" s="447"/>
      <c r="NKG713" s="447"/>
      <c r="NKH713" s="447"/>
      <c r="NKI713" s="447"/>
      <c r="NKJ713" s="447"/>
      <c r="NKK713" s="447"/>
      <c r="NKL713" s="447"/>
      <c r="NKM713" s="447"/>
      <c r="NKN713" s="447"/>
      <c r="NKO713" s="447"/>
      <c r="NKP713" s="447"/>
      <c r="NKQ713" s="447"/>
      <c r="NKR713" s="447"/>
      <c r="NKS713" s="447"/>
      <c r="NKT713" s="447"/>
      <c r="NKU713" s="447"/>
      <c r="NKV713" s="447"/>
      <c r="NKW713" s="447"/>
      <c r="NKX713" s="447"/>
      <c r="NKY713" s="447"/>
      <c r="NKZ713" s="447"/>
      <c r="NLA713" s="447"/>
      <c r="NLB713" s="447"/>
      <c r="NLC713" s="447"/>
      <c r="NLD713" s="447"/>
      <c r="NLE713" s="447"/>
      <c r="NLF713" s="447"/>
      <c r="NLG713" s="447"/>
      <c r="NLH713" s="447"/>
      <c r="NLI713" s="447"/>
      <c r="NLJ713" s="447"/>
      <c r="NLK713" s="447"/>
      <c r="NLL713" s="447"/>
      <c r="NLM713" s="447"/>
      <c r="NLN713" s="447"/>
      <c r="NLO713" s="447"/>
      <c r="NLP713" s="447"/>
      <c r="NLQ713" s="447"/>
      <c r="NLR713" s="447"/>
      <c r="NLS713" s="447"/>
      <c r="NLT713" s="447"/>
      <c r="NLU713" s="447"/>
      <c r="NLV713" s="447"/>
      <c r="NLW713" s="447"/>
      <c r="NLX713" s="447"/>
      <c r="NLY713" s="447"/>
      <c r="NLZ713" s="447"/>
      <c r="NMA713" s="447"/>
      <c r="NMB713" s="447"/>
      <c r="NMC713" s="447"/>
      <c r="NMD713" s="447"/>
      <c r="NME713" s="447"/>
      <c r="NMF713" s="447"/>
      <c r="NMG713" s="447"/>
      <c r="NMH713" s="447"/>
      <c r="NMI713" s="447"/>
      <c r="NMJ713" s="447"/>
      <c r="NMK713" s="447"/>
      <c r="NML713" s="447"/>
      <c r="NMM713" s="447"/>
      <c r="NMN713" s="447"/>
      <c r="NMO713" s="447"/>
      <c r="NMP713" s="447"/>
      <c r="NMQ713" s="447"/>
      <c r="NMR713" s="447"/>
      <c r="NMS713" s="447"/>
      <c r="NMT713" s="447"/>
      <c r="NMU713" s="447"/>
      <c r="NMV713" s="447"/>
      <c r="NMW713" s="447"/>
      <c r="NMX713" s="447"/>
      <c r="NMY713" s="447"/>
      <c r="NMZ713" s="447"/>
      <c r="NNA713" s="447"/>
      <c r="NNB713" s="447"/>
      <c r="NNC713" s="447"/>
      <c r="NND713" s="447"/>
      <c r="NNE713" s="447"/>
      <c r="NNF713" s="447"/>
      <c r="NNG713" s="447"/>
      <c r="NNH713" s="447"/>
      <c r="NNI713" s="447"/>
      <c r="NNJ713" s="447"/>
      <c r="NNK713" s="447"/>
      <c r="NNL713" s="447"/>
      <c r="NNM713" s="447"/>
      <c r="NNN713" s="447"/>
      <c r="NNO713" s="447"/>
      <c r="NNP713" s="447"/>
      <c r="NNQ713" s="447"/>
      <c r="NNR713" s="447"/>
      <c r="NNS713" s="447"/>
      <c r="NNT713" s="447"/>
      <c r="NNU713" s="447"/>
      <c r="NNV713" s="447"/>
      <c r="NNW713" s="447"/>
      <c r="NNX713" s="447"/>
      <c r="NNY713" s="447"/>
      <c r="NNZ713" s="447"/>
      <c r="NOA713" s="447"/>
      <c r="NOB713" s="447"/>
      <c r="NOC713" s="447"/>
      <c r="NOD713" s="447"/>
      <c r="NOE713" s="447"/>
      <c r="NOF713" s="447"/>
      <c r="NOG713" s="447"/>
      <c r="NOH713" s="447"/>
      <c r="NOI713" s="447"/>
      <c r="NOJ713" s="447"/>
      <c r="NOK713" s="447"/>
      <c r="NOL713" s="447"/>
      <c r="NOM713" s="447"/>
      <c r="NON713" s="447"/>
      <c r="NOO713" s="447"/>
      <c r="NOP713" s="447"/>
      <c r="NOQ713" s="447"/>
      <c r="NOR713" s="447"/>
      <c r="NOS713" s="447"/>
      <c r="NOT713" s="447"/>
      <c r="NOU713" s="447"/>
      <c r="NOV713" s="447"/>
      <c r="NOW713" s="447"/>
      <c r="NOX713" s="447"/>
      <c r="NOY713" s="447"/>
      <c r="NOZ713" s="447"/>
      <c r="NPA713" s="447"/>
      <c r="NPB713" s="447"/>
      <c r="NPC713" s="447"/>
      <c r="NPD713" s="447"/>
      <c r="NPE713" s="447"/>
      <c r="NPF713" s="447"/>
      <c r="NPG713" s="447"/>
      <c r="NPH713" s="447"/>
      <c r="NPI713" s="447"/>
      <c r="NPJ713" s="447"/>
      <c r="NPK713" s="447"/>
      <c r="NPL713" s="447"/>
      <c r="NPM713" s="447"/>
      <c r="NPN713" s="447"/>
      <c r="NPO713" s="447"/>
      <c r="NPP713" s="447"/>
      <c r="NPQ713" s="447"/>
      <c r="NPR713" s="447"/>
      <c r="NPS713" s="447"/>
      <c r="NPT713" s="447"/>
      <c r="NPU713" s="447"/>
      <c r="NPV713" s="447"/>
      <c r="NPW713" s="447"/>
      <c r="NPX713" s="447"/>
      <c r="NPY713" s="447"/>
      <c r="NPZ713" s="447"/>
      <c r="NQA713" s="447"/>
      <c r="NQB713" s="447"/>
      <c r="NQC713" s="447"/>
      <c r="NQD713" s="447"/>
      <c r="NQE713" s="447"/>
      <c r="NQF713" s="447"/>
      <c r="NQG713" s="447"/>
      <c r="NQH713" s="447"/>
      <c r="NQI713" s="447"/>
      <c r="NQJ713" s="447"/>
      <c r="NQK713" s="447"/>
      <c r="NQL713" s="447"/>
      <c r="NQM713" s="447"/>
      <c r="NQN713" s="447"/>
      <c r="NQO713" s="447"/>
      <c r="NQP713" s="447"/>
      <c r="NQQ713" s="447"/>
      <c r="NQR713" s="447"/>
      <c r="NQS713" s="447"/>
      <c r="NQT713" s="447"/>
      <c r="NQU713" s="447"/>
      <c r="NQV713" s="447"/>
      <c r="NQW713" s="447"/>
      <c r="NQX713" s="447"/>
      <c r="NQY713" s="447"/>
      <c r="NQZ713" s="447"/>
      <c r="NRA713" s="447"/>
      <c r="NRB713" s="447"/>
      <c r="NRC713" s="447"/>
      <c r="NRD713" s="447"/>
      <c r="NRE713" s="447"/>
      <c r="NRF713" s="447"/>
      <c r="NRG713" s="447"/>
      <c r="NRH713" s="447"/>
      <c r="NRI713" s="447"/>
      <c r="NRJ713" s="447"/>
      <c r="NRK713" s="447"/>
      <c r="NRL713" s="447"/>
      <c r="NRM713" s="447"/>
      <c r="NRN713" s="447"/>
      <c r="NRO713" s="447"/>
      <c r="NRP713" s="447"/>
      <c r="NRQ713" s="447"/>
      <c r="NRR713" s="447"/>
      <c r="NRS713" s="447"/>
      <c r="NRT713" s="447"/>
      <c r="NRU713" s="447"/>
      <c r="NRV713" s="447"/>
      <c r="NRW713" s="447"/>
      <c r="NRX713" s="447"/>
      <c r="NRY713" s="447"/>
      <c r="NRZ713" s="447"/>
      <c r="NSA713" s="447"/>
      <c r="NSB713" s="447"/>
      <c r="NSC713" s="447"/>
      <c r="NSD713" s="447"/>
      <c r="NSE713" s="447"/>
      <c r="NSF713" s="447"/>
      <c r="NSG713" s="447"/>
      <c r="NSH713" s="447"/>
      <c r="NSI713" s="447"/>
      <c r="NSJ713" s="447"/>
      <c r="NSK713" s="447"/>
      <c r="NSL713" s="447"/>
      <c r="NSM713" s="447"/>
      <c r="NSN713" s="447"/>
      <c r="NSO713" s="447"/>
      <c r="NSP713" s="447"/>
      <c r="NSQ713" s="447"/>
      <c r="NSR713" s="447"/>
      <c r="NSS713" s="447"/>
      <c r="NST713" s="447"/>
      <c r="NSU713" s="447"/>
      <c r="NSV713" s="447"/>
      <c r="NSW713" s="447"/>
      <c r="NSX713" s="447"/>
      <c r="NSY713" s="447"/>
      <c r="NSZ713" s="447"/>
      <c r="NTA713" s="447"/>
      <c r="NTB713" s="447"/>
      <c r="NTC713" s="447"/>
      <c r="NTD713" s="447"/>
      <c r="NTE713" s="447"/>
      <c r="NTF713" s="447"/>
      <c r="NTG713" s="447"/>
      <c r="NTH713" s="447"/>
      <c r="NTI713" s="447"/>
      <c r="NTJ713" s="447"/>
      <c r="NTK713" s="447"/>
      <c r="NTL713" s="447"/>
      <c r="NTM713" s="447"/>
      <c r="NTN713" s="447"/>
      <c r="NTO713" s="447"/>
      <c r="NTP713" s="447"/>
      <c r="NTQ713" s="447"/>
      <c r="NTR713" s="447"/>
      <c r="NTS713" s="447"/>
      <c r="NTT713" s="447"/>
      <c r="NTU713" s="447"/>
      <c r="NTV713" s="447"/>
      <c r="NTW713" s="447"/>
      <c r="NTX713" s="447"/>
      <c r="NTY713" s="447"/>
      <c r="NTZ713" s="447"/>
      <c r="NUA713" s="447"/>
      <c r="NUB713" s="447"/>
      <c r="NUC713" s="447"/>
      <c r="NUD713" s="447"/>
      <c r="NUE713" s="447"/>
      <c r="NUF713" s="447"/>
      <c r="NUG713" s="447"/>
      <c r="NUH713" s="447"/>
      <c r="NUI713" s="447"/>
      <c r="NUJ713" s="447"/>
      <c r="NUK713" s="447"/>
      <c r="NUL713" s="447"/>
      <c r="NUM713" s="447"/>
      <c r="NUN713" s="447"/>
      <c r="NUO713" s="447"/>
      <c r="NUP713" s="447"/>
      <c r="NUQ713" s="447"/>
      <c r="NUR713" s="447"/>
      <c r="NUS713" s="447"/>
      <c r="NUT713" s="447"/>
      <c r="NUU713" s="447"/>
      <c r="NUV713" s="447"/>
      <c r="NUW713" s="447"/>
      <c r="NUX713" s="447"/>
      <c r="NUY713" s="447"/>
      <c r="NUZ713" s="447"/>
      <c r="NVA713" s="447"/>
      <c r="NVB713" s="447"/>
      <c r="NVC713" s="447"/>
      <c r="NVD713" s="447"/>
      <c r="NVE713" s="447"/>
      <c r="NVF713" s="447"/>
      <c r="NVG713" s="447"/>
      <c r="NVH713" s="447"/>
      <c r="NVI713" s="447"/>
      <c r="NVJ713" s="447"/>
      <c r="NVK713" s="447"/>
      <c r="NVL713" s="447"/>
      <c r="NVM713" s="447"/>
      <c r="NVN713" s="447"/>
      <c r="NVO713" s="447"/>
      <c r="NVP713" s="447"/>
      <c r="NVQ713" s="447"/>
      <c r="NVR713" s="447"/>
      <c r="NVS713" s="447"/>
      <c r="NVT713" s="447"/>
      <c r="NVU713" s="447"/>
      <c r="NVV713" s="447"/>
      <c r="NVW713" s="447"/>
      <c r="NVX713" s="447"/>
      <c r="NVY713" s="447"/>
      <c r="NVZ713" s="447"/>
      <c r="NWA713" s="447"/>
      <c r="NWB713" s="447"/>
      <c r="NWC713" s="447"/>
      <c r="NWD713" s="447"/>
      <c r="NWE713" s="447"/>
      <c r="NWF713" s="447"/>
      <c r="NWG713" s="447"/>
      <c r="NWH713" s="447"/>
      <c r="NWI713" s="447"/>
      <c r="NWJ713" s="447"/>
      <c r="NWK713" s="447"/>
      <c r="NWL713" s="447"/>
      <c r="NWM713" s="447"/>
      <c r="NWN713" s="447"/>
      <c r="NWO713" s="447"/>
      <c r="NWP713" s="447"/>
      <c r="NWQ713" s="447"/>
      <c r="NWR713" s="447"/>
      <c r="NWS713" s="447"/>
      <c r="NWT713" s="447"/>
      <c r="NWU713" s="447"/>
      <c r="NWV713" s="447"/>
      <c r="NWW713" s="447"/>
      <c r="NWX713" s="447"/>
      <c r="NWY713" s="447"/>
      <c r="NWZ713" s="447"/>
      <c r="NXA713" s="447"/>
      <c r="NXB713" s="447"/>
      <c r="NXC713" s="447"/>
      <c r="NXD713" s="447"/>
      <c r="NXE713" s="447"/>
      <c r="NXF713" s="447"/>
      <c r="NXG713" s="447"/>
      <c r="NXH713" s="447"/>
      <c r="NXI713" s="447"/>
      <c r="NXJ713" s="447"/>
      <c r="NXK713" s="447"/>
      <c r="NXL713" s="447"/>
      <c r="NXM713" s="447"/>
      <c r="NXN713" s="447"/>
      <c r="NXO713" s="447"/>
      <c r="NXP713" s="447"/>
      <c r="NXQ713" s="447"/>
      <c r="NXR713" s="447"/>
      <c r="NXS713" s="447"/>
      <c r="NXT713" s="447"/>
      <c r="NXU713" s="447"/>
      <c r="NXV713" s="447"/>
      <c r="NXW713" s="447"/>
      <c r="NXX713" s="447"/>
      <c r="NXY713" s="447"/>
      <c r="NXZ713" s="447"/>
      <c r="NYA713" s="447"/>
      <c r="NYB713" s="447"/>
      <c r="NYC713" s="447"/>
      <c r="NYD713" s="447"/>
      <c r="NYE713" s="447"/>
      <c r="NYF713" s="447"/>
      <c r="NYG713" s="447"/>
      <c r="NYH713" s="447"/>
      <c r="NYI713" s="447"/>
      <c r="NYJ713" s="447"/>
      <c r="NYK713" s="447"/>
      <c r="NYL713" s="447"/>
      <c r="NYM713" s="447"/>
      <c r="NYN713" s="447"/>
      <c r="NYO713" s="447"/>
      <c r="NYP713" s="447"/>
      <c r="NYQ713" s="447"/>
      <c r="NYR713" s="447"/>
      <c r="NYS713" s="447"/>
      <c r="NYT713" s="447"/>
      <c r="NYU713" s="447"/>
      <c r="NYV713" s="447"/>
      <c r="NYW713" s="447"/>
      <c r="NYX713" s="447"/>
      <c r="NYY713" s="447"/>
      <c r="NYZ713" s="447"/>
      <c r="NZA713" s="447"/>
      <c r="NZB713" s="447"/>
      <c r="NZC713" s="447"/>
      <c r="NZD713" s="447"/>
      <c r="NZE713" s="447"/>
      <c r="NZF713" s="447"/>
      <c r="NZG713" s="447"/>
      <c r="NZH713" s="447"/>
      <c r="NZI713" s="447"/>
      <c r="NZJ713" s="447"/>
      <c r="NZK713" s="447"/>
      <c r="NZL713" s="447"/>
      <c r="NZM713" s="447"/>
      <c r="NZN713" s="447"/>
      <c r="NZO713" s="447"/>
      <c r="NZP713" s="447"/>
      <c r="NZQ713" s="447"/>
      <c r="NZR713" s="447"/>
      <c r="NZS713" s="447"/>
      <c r="NZT713" s="447"/>
      <c r="NZU713" s="447"/>
      <c r="NZV713" s="447"/>
      <c r="NZW713" s="447"/>
      <c r="NZX713" s="447"/>
      <c r="NZY713" s="447"/>
      <c r="NZZ713" s="447"/>
      <c r="OAA713" s="447"/>
      <c r="OAB713" s="447"/>
      <c r="OAC713" s="447"/>
      <c r="OAD713" s="447"/>
      <c r="OAE713" s="447"/>
      <c r="OAF713" s="447"/>
      <c r="OAG713" s="447"/>
      <c r="OAH713" s="447"/>
      <c r="OAI713" s="447"/>
      <c r="OAJ713" s="447"/>
      <c r="OAK713" s="447"/>
      <c r="OAL713" s="447"/>
      <c r="OAM713" s="447"/>
      <c r="OAN713" s="447"/>
      <c r="OAO713" s="447"/>
      <c r="OAP713" s="447"/>
      <c r="OAQ713" s="447"/>
      <c r="OAR713" s="447"/>
      <c r="OAS713" s="447"/>
      <c r="OAT713" s="447"/>
      <c r="OAU713" s="447"/>
      <c r="OAV713" s="447"/>
      <c r="OAW713" s="447"/>
      <c r="OAX713" s="447"/>
      <c r="OAY713" s="447"/>
      <c r="OAZ713" s="447"/>
      <c r="OBA713" s="447"/>
      <c r="OBB713" s="447"/>
      <c r="OBC713" s="447"/>
      <c r="OBD713" s="447"/>
      <c r="OBE713" s="447"/>
      <c r="OBF713" s="447"/>
      <c r="OBG713" s="447"/>
      <c r="OBH713" s="447"/>
      <c r="OBI713" s="447"/>
      <c r="OBJ713" s="447"/>
      <c r="OBK713" s="447"/>
      <c r="OBL713" s="447"/>
      <c r="OBM713" s="447"/>
      <c r="OBN713" s="447"/>
      <c r="OBO713" s="447"/>
      <c r="OBP713" s="447"/>
      <c r="OBQ713" s="447"/>
      <c r="OBR713" s="447"/>
      <c r="OBS713" s="447"/>
      <c r="OBT713" s="447"/>
      <c r="OBU713" s="447"/>
      <c r="OBV713" s="447"/>
      <c r="OBW713" s="447"/>
      <c r="OBX713" s="447"/>
      <c r="OBY713" s="447"/>
      <c r="OBZ713" s="447"/>
      <c r="OCA713" s="447"/>
      <c r="OCB713" s="447"/>
      <c r="OCC713" s="447"/>
      <c r="OCD713" s="447"/>
      <c r="OCE713" s="447"/>
      <c r="OCF713" s="447"/>
      <c r="OCG713" s="447"/>
      <c r="OCH713" s="447"/>
      <c r="OCI713" s="447"/>
      <c r="OCJ713" s="447"/>
      <c r="OCK713" s="447"/>
      <c r="OCL713" s="447"/>
      <c r="OCM713" s="447"/>
      <c r="OCN713" s="447"/>
      <c r="OCO713" s="447"/>
      <c r="OCP713" s="447"/>
      <c r="OCQ713" s="447"/>
      <c r="OCR713" s="447"/>
      <c r="OCS713" s="447"/>
      <c r="OCT713" s="447"/>
      <c r="OCU713" s="447"/>
      <c r="OCV713" s="447"/>
      <c r="OCW713" s="447"/>
      <c r="OCX713" s="447"/>
      <c r="OCY713" s="447"/>
      <c r="OCZ713" s="447"/>
      <c r="ODA713" s="447"/>
      <c r="ODB713" s="447"/>
      <c r="ODC713" s="447"/>
      <c r="ODD713" s="447"/>
      <c r="ODE713" s="447"/>
      <c r="ODF713" s="447"/>
      <c r="ODG713" s="447"/>
      <c r="ODH713" s="447"/>
      <c r="ODI713" s="447"/>
      <c r="ODJ713" s="447"/>
      <c r="ODK713" s="447"/>
      <c r="ODL713" s="447"/>
      <c r="ODM713" s="447"/>
      <c r="ODN713" s="447"/>
      <c r="ODO713" s="447"/>
      <c r="ODP713" s="447"/>
      <c r="ODQ713" s="447"/>
      <c r="ODR713" s="447"/>
      <c r="ODS713" s="447"/>
      <c r="ODT713" s="447"/>
      <c r="ODU713" s="447"/>
      <c r="ODV713" s="447"/>
      <c r="ODW713" s="447"/>
      <c r="ODX713" s="447"/>
      <c r="ODY713" s="447"/>
      <c r="ODZ713" s="447"/>
      <c r="OEA713" s="447"/>
      <c r="OEB713" s="447"/>
      <c r="OEC713" s="447"/>
      <c r="OED713" s="447"/>
      <c r="OEE713" s="447"/>
      <c r="OEF713" s="447"/>
      <c r="OEG713" s="447"/>
      <c r="OEH713" s="447"/>
      <c r="OEI713" s="447"/>
      <c r="OEJ713" s="447"/>
      <c r="OEK713" s="447"/>
      <c r="OEL713" s="447"/>
      <c r="OEM713" s="447"/>
      <c r="OEN713" s="447"/>
      <c r="OEO713" s="447"/>
      <c r="OEP713" s="447"/>
      <c r="OEQ713" s="447"/>
      <c r="OER713" s="447"/>
      <c r="OES713" s="447"/>
      <c r="OET713" s="447"/>
      <c r="OEU713" s="447"/>
      <c r="OEV713" s="447"/>
      <c r="OEW713" s="447"/>
      <c r="OEX713" s="447"/>
      <c r="OEY713" s="447"/>
      <c r="OEZ713" s="447"/>
      <c r="OFA713" s="447"/>
      <c r="OFB713" s="447"/>
      <c r="OFC713" s="447"/>
      <c r="OFD713" s="447"/>
      <c r="OFE713" s="447"/>
      <c r="OFF713" s="447"/>
      <c r="OFG713" s="447"/>
      <c r="OFH713" s="447"/>
      <c r="OFI713" s="447"/>
      <c r="OFJ713" s="447"/>
      <c r="OFK713" s="447"/>
      <c r="OFL713" s="447"/>
      <c r="OFM713" s="447"/>
      <c r="OFN713" s="447"/>
      <c r="OFO713" s="447"/>
      <c r="OFP713" s="447"/>
      <c r="OFQ713" s="447"/>
      <c r="OFR713" s="447"/>
      <c r="OFS713" s="447"/>
      <c r="OFT713" s="447"/>
      <c r="OFU713" s="447"/>
      <c r="OFV713" s="447"/>
      <c r="OFW713" s="447"/>
      <c r="OFX713" s="447"/>
      <c r="OFY713" s="447"/>
      <c r="OFZ713" s="447"/>
      <c r="OGA713" s="447"/>
      <c r="OGB713" s="447"/>
      <c r="OGC713" s="447"/>
      <c r="OGD713" s="447"/>
      <c r="OGE713" s="447"/>
      <c r="OGF713" s="447"/>
      <c r="OGG713" s="447"/>
      <c r="OGH713" s="447"/>
      <c r="OGI713" s="447"/>
      <c r="OGJ713" s="447"/>
      <c r="OGK713" s="447"/>
      <c r="OGL713" s="447"/>
      <c r="OGM713" s="447"/>
      <c r="OGN713" s="447"/>
      <c r="OGO713" s="447"/>
      <c r="OGP713" s="447"/>
      <c r="OGQ713" s="447"/>
      <c r="OGR713" s="447"/>
      <c r="OGS713" s="447"/>
      <c r="OGT713" s="447"/>
      <c r="OGU713" s="447"/>
      <c r="OGV713" s="447"/>
      <c r="OGW713" s="447"/>
      <c r="OGX713" s="447"/>
      <c r="OGY713" s="447"/>
      <c r="OGZ713" s="447"/>
      <c r="OHA713" s="447"/>
      <c r="OHB713" s="447"/>
      <c r="OHC713" s="447"/>
      <c r="OHD713" s="447"/>
      <c r="OHE713" s="447"/>
      <c r="OHF713" s="447"/>
      <c r="OHG713" s="447"/>
      <c r="OHH713" s="447"/>
      <c r="OHI713" s="447"/>
      <c r="OHJ713" s="447"/>
      <c r="OHK713" s="447"/>
      <c r="OHL713" s="447"/>
      <c r="OHM713" s="447"/>
      <c r="OHN713" s="447"/>
      <c r="OHO713" s="447"/>
      <c r="OHP713" s="447"/>
      <c r="OHQ713" s="447"/>
      <c r="OHR713" s="447"/>
      <c r="OHS713" s="447"/>
      <c r="OHT713" s="447"/>
      <c r="OHU713" s="447"/>
      <c r="OHV713" s="447"/>
      <c r="OHW713" s="447"/>
      <c r="OHX713" s="447"/>
      <c r="OHY713" s="447"/>
      <c r="OHZ713" s="447"/>
      <c r="OIA713" s="447"/>
      <c r="OIB713" s="447"/>
      <c r="OIC713" s="447"/>
      <c r="OID713" s="447"/>
      <c r="OIE713" s="447"/>
      <c r="OIF713" s="447"/>
      <c r="OIG713" s="447"/>
      <c r="OIH713" s="447"/>
      <c r="OII713" s="447"/>
      <c r="OIJ713" s="447"/>
      <c r="OIK713" s="447"/>
      <c r="OIL713" s="447"/>
      <c r="OIM713" s="447"/>
      <c r="OIN713" s="447"/>
      <c r="OIO713" s="447"/>
      <c r="OIP713" s="447"/>
      <c r="OIQ713" s="447"/>
      <c r="OIR713" s="447"/>
      <c r="OIS713" s="447"/>
      <c r="OIT713" s="447"/>
      <c r="OIU713" s="447"/>
      <c r="OIV713" s="447"/>
      <c r="OIW713" s="447"/>
      <c r="OIX713" s="447"/>
      <c r="OIY713" s="447"/>
      <c r="OIZ713" s="447"/>
      <c r="OJA713" s="447"/>
      <c r="OJB713" s="447"/>
      <c r="OJC713" s="447"/>
      <c r="OJD713" s="447"/>
      <c r="OJE713" s="447"/>
      <c r="OJF713" s="447"/>
      <c r="OJG713" s="447"/>
      <c r="OJH713" s="447"/>
      <c r="OJI713" s="447"/>
      <c r="OJJ713" s="447"/>
      <c r="OJK713" s="447"/>
      <c r="OJL713" s="447"/>
      <c r="OJM713" s="447"/>
      <c r="OJN713" s="447"/>
      <c r="OJO713" s="447"/>
      <c r="OJP713" s="447"/>
      <c r="OJQ713" s="447"/>
      <c r="OJR713" s="447"/>
      <c r="OJS713" s="447"/>
      <c r="OJT713" s="447"/>
      <c r="OJU713" s="447"/>
      <c r="OJV713" s="447"/>
      <c r="OJW713" s="447"/>
      <c r="OJX713" s="447"/>
      <c r="OJY713" s="447"/>
      <c r="OJZ713" s="447"/>
      <c r="OKA713" s="447"/>
      <c r="OKB713" s="447"/>
      <c r="OKC713" s="447"/>
      <c r="OKD713" s="447"/>
      <c r="OKE713" s="447"/>
      <c r="OKF713" s="447"/>
      <c r="OKG713" s="447"/>
      <c r="OKH713" s="447"/>
      <c r="OKI713" s="447"/>
      <c r="OKJ713" s="447"/>
      <c r="OKK713" s="447"/>
      <c r="OKL713" s="447"/>
      <c r="OKM713" s="447"/>
      <c r="OKN713" s="447"/>
      <c r="OKO713" s="447"/>
      <c r="OKP713" s="447"/>
      <c r="OKQ713" s="447"/>
      <c r="OKR713" s="447"/>
      <c r="OKS713" s="447"/>
      <c r="OKT713" s="447"/>
      <c r="OKU713" s="447"/>
      <c r="OKV713" s="447"/>
      <c r="OKW713" s="447"/>
      <c r="OKX713" s="447"/>
      <c r="OKY713" s="447"/>
      <c r="OKZ713" s="447"/>
      <c r="OLA713" s="447"/>
      <c r="OLB713" s="447"/>
      <c r="OLC713" s="447"/>
      <c r="OLD713" s="447"/>
      <c r="OLE713" s="447"/>
      <c r="OLF713" s="447"/>
      <c r="OLG713" s="447"/>
      <c r="OLH713" s="447"/>
      <c r="OLI713" s="447"/>
      <c r="OLJ713" s="447"/>
      <c r="OLK713" s="447"/>
      <c r="OLL713" s="447"/>
      <c r="OLM713" s="447"/>
      <c r="OLN713" s="447"/>
      <c r="OLO713" s="447"/>
      <c r="OLP713" s="447"/>
      <c r="OLQ713" s="447"/>
      <c r="OLR713" s="447"/>
      <c r="OLS713" s="447"/>
      <c r="OLT713" s="447"/>
      <c r="OLU713" s="447"/>
      <c r="OLV713" s="447"/>
      <c r="OLW713" s="447"/>
      <c r="OLX713" s="447"/>
      <c r="OLY713" s="447"/>
      <c r="OLZ713" s="447"/>
      <c r="OMA713" s="447"/>
      <c r="OMB713" s="447"/>
      <c r="OMC713" s="447"/>
      <c r="OMD713" s="447"/>
      <c r="OME713" s="447"/>
      <c r="OMF713" s="447"/>
      <c r="OMG713" s="447"/>
      <c r="OMH713" s="447"/>
      <c r="OMI713" s="447"/>
      <c r="OMJ713" s="447"/>
      <c r="OMK713" s="447"/>
      <c r="OML713" s="447"/>
      <c r="OMM713" s="447"/>
      <c r="OMN713" s="447"/>
      <c r="OMO713" s="447"/>
      <c r="OMP713" s="447"/>
      <c r="OMQ713" s="447"/>
      <c r="OMR713" s="447"/>
      <c r="OMS713" s="447"/>
      <c r="OMT713" s="447"/>
      <c r="OMU713" s="447"/>
      <c r="OMV713" s="447"/>
      <c r="OMW713" s="447"/>
      <c r="OMX713" s="447"/>
      <c r="OMY713" s="447"/>
      <c r="OMZ713" s="447"/>
      <c r="ONA713" s="447"/>
      <c r="ONB713" s="447"/>
      <c r="ONC713" s="447"/>
      <c r="OND713" s="447"/>
      <c r="ONE713" s="447"/>
      <c r="ONF713" s="447"/>
      <c r="ONG713" s="447"/>
      <c r="ONH713" s="447"/>
      <c r="ONI713" s="447"/>
      <c r="ONJ713" s="447"/>
      <c r="ONK713" s="447"/>
      <c r="ONL713" s="447"/>
      <c r="ONM713" s="447"/>
      <c r="ONN713" s="447"/>
      <c r="ONO713" s="447"/>
      <c r="ONP713" s="447"/>
      <c r="ONQ713" s="447"/>
      <c r="ONR713" s="447"/>
      <c r="ONS713" s="447"/>
      <c r="ONT713" s="447"/>
      <c r="ONU713" s="447"/>
      <c r="ONV713" s="447"/>
      <c r="ONW713" s="447"/>
      <c r="ONX713" s="447"/>
      <c r="ONY713" s="447"/>
      <c r="ONZ713" s="447"/>
      <c r="OOA713" s="447"/>
      <c r="OOB713" s="447"/>
      <c r="OOC713" s="447"/>
      <c r="OOD713" s="447"/>
      <c r="OOE713" s="447"/>
      <c r="OOF713" s="447"/>
      <c r="OOG713" s="447"/>
      <c r="OOH713" s="447"/>
      <c r="OOI713" s="447"/>
      <c r="OOJ713" s="447"/>
      <c r="OOK713" s="447"/>
      <c r="OOL713" s="447"/>
      <c r="OOM713" s="447"/>
      <c r="OON713" s="447"/>
      <c r="OOO713" s="447"/>
      <c r="OOP713" s="447"/>
      <c r="OOQ713" s="447"/>
      <c r="OOR713" s="447"/>
      <c r="OOS713" s="447"/>
      <c r="OOT713" s="447"/>
      <c r="OOU713" s="447"/>
      <c r="OOV713" s="447"/>
      <c r="OOW713" s="447"/>
      <c r="OOX713" s="447"/>
      <c r="OOY713" s="447"/>
      <c r="OOZ713" s="447"/>
      <c r="OPA713" s="447"/>
      <c r="OPB713" s="447"/>
      <c r="OPC713" s="447"/>
      <c r="OPD713" s="447"/>
      <c r="OPE713" s="447"/>
      <c r="OPF713" s="447"/>
      <c r="OPG713" s="447"/>
      <c r="OPH713" s="447"/>
      <c r="OPI713" s="447"/>
      <c r="OPJ713" s="447"/>
      <c r="OPK713" s="447"/>
      <c r="OPL713" s="447"/>
      <c r="OPM713" s="447"/>
      <c r="OPN713" s="447"/>
      <c r="OPO713" s="447"/>
      <c r="OPP713" s="447"/>
      <c r="OPQ713" s="447"/>
      <c r="OPR713" s="447"/>
      <c r="OPS713" s="447"/>
      <c r="OPT713" s="447"/>
      <c r="OPU713" s="447"/>
      <c r="OPV713" s="447"/>
      <c r="OPW713" s="447"/>
      <c r="OPX713" s="447"/>
      <c r="OPY713" s="447"/>
      <c r="OPZ713" s="447"/>
      <c r="OQA713" s="447"/>
      <c r="OQB713" s="447"/>
      <c r="OQC713" s="447"/>
      <c r="OQD713" s="447"/>
      <c r="OQE713" s="447"/>
      <c r="OQF713" s="447"/>
      <c r="OQG713" s="447"/>
      <c r="OQH713" s="447"/>
      <c r="OQI713" s="447"/>
      <c r="OQJ713" s="447"/>
      <c r="OQK713" s="447"/>
      <c r="OQL713" s="447"/>
      <c r="OQM713" s="447"/>
      <c r="OQN713" s="447"/>
      <c r="OQO713" s="447"/>
      <c r="OQP713" s="447"/>
      <c r="OQQ713" s="447"/>
      <c r="OQR713" s="447"/>
      <c r="OQS713" s="447"/>
      <c r="OQT713" s="447"/>
      <c r="OQU713" s="447"/>
      <c r="OQV713" s="447"/>
      <c r="OQW713" s="447"/>
      <c r="OQX713" s="447"/>
      <c r="OQY713" s="447"/>
      <c r="OQZ713" s="447"/>
      <c r="ORA713" s="447"/>
      <c r="ORB713" s="447"/>
      <c r="ORC713" s="447"/>
      <c r="ORD713" s="447"/>
      <c r="ORE713" s="447"/>
      <c r="ORF713" s="447"/>
      <c r="ORG713" s="447"/>
      <c r="ORH713" s="447"/>
      <c r="ORI713" s="447"/>
      <c r="ORJ713" s="447"/>
      <c r="ORK713" s="447"/>
      <c r="ORL713" s="447"/>
      <c r="ORM713" s="447"/>
      <c r="ORN713" s="447"/>
      <c r="ORO713" s="447"/>
      <c r="ORP713" s="447"/>
      <c r="ORQ713" s="447"/>
      <c r="ORR713" s="447"/>
      <c r="ORS713" s="447"/>
      <c r="ORT713" s="447"/>
      <c r="ORU713" s="447"/>
      <c r="ORV713" s="447"/>
      <c r="ORW713" s="447"/>
      <c r="ORX713" s="447"/>
      <c r="ORY713" s="447"/>
      <c r="ORZ713" s="447"/>
      <c r="OSA713" s="447"/>
      <c r="OSB713" s="447"/>
      <c r="OSC713" s="447"/>
      <c r="OSD713" s="447"/>
      <c r="OSE713" s="447"/>
      <c r="OSF713" s="447"/>
      <c r="OSG713" s="447"/>
      <c r="OSH713" s="447"/>
      <c r="OSI713" s="447"/>
      <c r="OSJ713" s="447"/>
      <c r="OSK713" s="447"/>
      <c r="OSL713" s="447"/>
      <c r="OSM713" s="447"/>
      <c r="OSN713" s="447"/>
      <c r="OSO713" s="447"/>
      <c r="OSP713" s="447"/>
      <c r="OSQ713" s="447"/>
      <c r="OSR713" s="447"/>
      <c r="OSS713" s="447"/>
      <c r="OST713" s="447"/>
      <c r="OSU713" s="447"/>
      <c r="OSV713" s="447"/>
      <c r="OSW713" s="447"/>
      <c r="OSX713" s="447"/>
      <c r="OSY713" s="447"/>
      <c r="OSZ713" s="447"/>
      <c r="OTA713" s="447"/>
      <c r="OTB713" s="447"/>
      <c r="OTC713" s="447"/>
      <c r="OTD713" s="447"/>
      <c r="OTE713" s="447"/>
      <c r="OTF713" s="447"/>
      <c r="OTG713" s="447"/>
      <c r="OTH713" s="447"/>
      <c r="OTI713" s="447"/>
      <c r="OTJ713" s="447"/>
      <c r="OTK713" s="447"/>
      <c r="OTL713" s="447"/>
      <c r="OTM713" s="447"/>
      <c r="OTN713" s="447"/>
      <c r="OTO713" s="447"/>
      <c r="OTP713" s="447"/>
      <c r="OTQ713" s="447"/>
      <c r="OTR713" s="447"/>
      <c r="OTS713" s="447"/>
      <c r="OTT713" s="447"/>
      <c r="OTU713" s="447"/>
      <c r="OTV713" s="447"/>
      <c r="OTW713" s="447"/>
      <c r="OTX713" s="447"/>
      <c r="OTY713" s="447"/>
      <c r="OTZ713" s="447"/>
      <c r="OUA713" s="447"/>
      <c r="OUB713" s="447"/>
      <c r="OUC713" s="447"/>
      <c r="OUD713" s="447"/>
      <c r="OUE713" s="447"/>
      <c r="OUF713" s="447"/>
      <c r="OUG713" s="447"/>
      <c r="OUH713" s="447"/>
      <c r="OUI713" s="447"/>
      <c r="OUJ713" s="447"/>
      <c r="OUK713" s="447"/>
      <c r="OUL713" s="447"/>
      <c r="OUM713" s="447"/>
      <c r="OUN713" s="447"/>
      <c r="OUO713" s="447"/>
      <c r="OUP713" s="447"/>
      <c r="OUQ713" s="447"/>
      <c r="OUR713" s="447"/>
      <c r="OUS713" s="447"/>
      <c r="OUT713" s="447"/>
      <c r="OUU713" s="447"/>
      <c r="OUV713" s="447"/>
      <c r="OUW713" s="447"/>
      <c r="OUX713" s="447"/>
      <c r="OUY713" s="447"/>
      <c r="OUZ713" s="447"/>
      <c r="OVA713" s="447"/>
      <c r="OVB713" s="447"/>
      <c r="OVC713" s="447"/>
      <c r="OVD713" s="447"/>
      <c r="OVE713" s="447"/>
      <c r="OVF713" s="447"/>
      <c r="OVG713" s="447"/>
      <c r="OVH713" s="447"/>
      <c r="OVI713" s="447"/>
      <c r="OVJ713" s="447"/>
      <c r="OVK713" s="447"/>
      <c r="OVL713" s="447"/>
      <c r="OVM713" s="447"/>
      <c r="OVN713" s="447"/>
      <c r="OVO713" s="447"/>
      <c r="OVP713" s="447"/>
      <c r="OVQ713" s="447"/>
      <c r="OVR713" s="447"/>
      <c r="OVS713" s="447"/>
      <c r="OVT713" s="447"/>
      <c r="OVU713" s="447"/>
      <c r="OVV713" s="447"/>
      <c r="OVW713" s="447"/>
      <c r="OVX713" s="447"/>
      <c r="OVY713" s="447"/>
      <c r="OVZ713" s="447"/>
      <c r="OWA713" s="447"/>
      <c r="OWB713" s="447"/>
      <c r="OWC713" s="447"/>
      <c r="OWD713" s="447"/>
      <c r="OWE713" s="447"/>
      <c r="OWF713" s="447"/>
      <c r="OWG713" s="447"/>
      <c r="OWH713" s="447"/>
      <c r="OWI713" s="447"/>
      <c r="OWJ713" s="447"/>
      <c r="OWK713" s="447"/>
      <c r="OWL713" s="447"/>
      <c r="OWM713" s="447"/>
      <c r="OWN713" s="447"/>
      <c r="OWO713" s="447"/>
      <c r="OWP713" s="447"/>
      <c r="OWQ713" s="447"/>
      <c r="OWR713" s="447"/>
      <c r="OWS713" s="447"/>
      <c r="OWT713" s="447"/>
      <c r="OWU713" s="447"/>
      <c r="OWV713" s="447"/>
      <c r="OWW713" s="447"/>
      <c r="OWX713" s="447"/>
      <c r="OWY713" s="447"/>
      <c r="OWZ713" s="447"/>
      <c r="OXA713" s="447"/>
      <c r="OXB713" s="447"/>
      <c r="OXC713" s="447"/>
      <c r="OXD713" s="447"/>
      <c r="OXE713" s="447"/>
      <c r="OXF713" s="447"/>
      <c r="OXG713" s="447"/>
      <c r="OXH713" s="447"/>
      <c r="OXI713" s="447"/>
      <c r="OXJ713" s="447"/>
      <c r="OXK713" s="447"/>
      <c r="OXL713" s="447"/>
      <c r="OXM713" s="447"/>
      <c r="OXN713" s="447"/>
      <c r="OXO713" s="447"/>
      <c r="OXP713" s="447"/>
      <c r="OXQ713" s="447"/>
      <c r="OXR713" s="447"/>
      <c r="OXS713" s="447"/>
      <c r="OXT713" s="447"/>
      <c r="OXU713" s="447"/>
      <c r="OXV713" s="447"/>
      <c r="OXW713" s="447"/>
      <c r="OXX713" s="447"/>
      <c r="OXY713" s="447"/>
      <c r="OXZ713" s="447"/>
      <c r="OYA713" s="447"/>
      <c r="OYB713" s="447"/>
      <c r="OYC713" s="447"/>
      <c r="OYD713" s="447"/>
      <c r="OYE713" s="447"/>
      <c r="OYF713" s="447"/>
      <c r="OYG713" s="447"/>
      <c r="OYH713" s="447"/>
      <c r="OYI713" s="447"/>
      <c r="OYJ713" s="447"/>
      <c r="OYK713" s="447"/>
      <c r="OYL713" s="447"/>
      <c r="OYM713" s="447"/>
      <c r="OYN713" s="447"/>
      <c r="OYO713" s="447"/>
      <c r="OYP713" s="447"/>
      <c r="OYQ713" s="447"/>
      <c r="OYR713" s="447"/>
      <c r="OYS713" s="447"/>
      <c r="OYT713" s="447"/>
      <c r="OYU713" s="447"/>
      <c r="OYV713" s="447"/>
      <c r="OYW713" s="447"/>
      <c r="OYX713" s="447"/>
      <c r="OYY713" s="447"/>
      <c r="OYZ713" s="447"/>
      <c r="OZA713" s="447"/>
      <c r="OZB713" s="447"/>
      <c r="OZC713" s="447"/>
      <c r="OZD713" s="447"/>
      <c r="OZE713" s="447"/>
      <c r="OZF713" s="447"/>
      <c r="OZG713" s="447"/>
      <c r="OZH713" s="447"/>
      <c r="OZI713" s="447"/>
      <c r="OZJ713" s="447"/>
      <c r="OZK713" s="447"/>
      <c r="OZL713" s="447"/>
      <c r="OZM713" s="447"/>
      <c r="OZN713" s="447"/>
      <c r="OZO713" s="447"/>
      <c r="OZP713" s="447"/>
      <c r="OZQ713" s="447"/>
      <c r="OZR713" s="447"/>
      <c r="OZS713" s="447"/>
      <c r="OZT713" s="447"/>
      <c r="OZU713" s="447"/>
      <c r="OZV713" s="447"/>
      <c r="OZW713" s="447"/>
      <c r="OZX713" s="447"/>
      <c r="OZY713" s="447"/>
      <c r="OZZ713" s="447"/>
      <c r="PAA713" s="447"/>
      <c r="PAB713" s="447"/>
      <c r="PAC713" s="447"/>
      <c r="PAD713" s="447"/>
      <c r="PAE713" s="447"/>
      <c r="PAF713" s="447"/>
      <c r="PAG713" s="447"/>
      <c r="PAH713" s="447"/>
      <c r="PAI713" s="447"/>
      <c r="PAJ713" s="447"/>
      <c r="PAK713" s="447"/>
      <c r="PAL713" s="447"/>
      <c r="PAM713" s="447"/>
      <c r="PAN713" s="447"/>
      <c r="PAO713" s="447"/>
      <c r="PAP713" s="447"/>
      <c r="PAQ713" s="447"/>
      <c r="PAR713" s="447"/>
      <c r="PAS713" s="447"/>
      <c r="PAT713" s="447"/>
      <c r="PAU713" s="447"/>
      <c r="PAV713" s="447"/>
      <c r="PAW713" s="447"/>
      <c r="PAX713" s="447"/>
      <c r="PAY713" s="447"/>
      <c r="PAZ713" s="447"/>
      <c r="PBA713" s="447"/>
      <c r="PBB713" s="447"/>
      <c r="PBC713" s="447"/>
      <c r="PBD713" s="447"/>
      <c r="PBE713" s="447"/>
      <c r="PBF713" s="447"/>
      <c r="PBG713" s="447"/>
      <c r="PBH713" s="447"/>
      <c r="PBI713" s="447"/>
      <c r="PBJ713" s="447"/>
      <c r="PBK713" s="447"/>
      <c r="PBL713" s="447"/>
      <c r="PBM713" s="447"/>
      <c r="PBN713" s="447"/>
      <c r="PBO713" s="447"/>
      <c r="PBP713" s="447"/>
      <c r="PBQ713" s="447"/>
      <c r="PBR713" s="447"/>
      <c r="PBS713" s="447"/>
      <c r="PBT713" s="447"/>
      <c r="PBU713" s="447"/>
      <c r="PBV713" s="447"/>
      <c r="PBW713" s="447"/>
      <c r="PBX713" s="447"/>
      <c r="PBY713" s="447"/>
      <c r="PBZ713" s="447"/>
      <c r="PCA713" s="447"/>
      <c r="PCB713" s="447"/>
      <c r="PCC713" s="447"/>
      <c r="PCD713" s="447"/>
      <c r="PCE713" s="447"/>
      <c r="PCF713" s="447"/>
      <c r="PCG713" s="447"/>
      <c r="PCH713" s="447"/>
      <c r="PCI713" s="447"/>
      <c r="PCJ713" s="447"/>
      <c r="PCK713" s="447"/>
      <c r="PCL713" s="447"/>
      <c r="PCM713" s="447"/>
      <c r="PCN713" s="447"/>
      <c r="PCO713" s="447"/>
      <c r="PCP713" s="447"/>
      <c r="PCQ713" s="447"/>
      <c r="PCR713" s="447"/>
      <c r="PCS713" s="447"/>
      <c r="PCT713" s="447"/>
      <c r="PCU713" s="447"/>
      <c r="PCV713" s="447"/>
      <c r="PCW713" s="447"/>
      <c r="PCX713" s="447"/>
      <c r="PCY713" s="447"/>
      <c r="PCZ713" s="447"/>
      <c r="PDA713" s="447"/>
      <c r="PDB713" s="447"/>
      <c r="PDC713" s="447"/>
      <c r="PDD713" s="447"/>
      <c r="PDE713" s="447"/>
      <c r="PDF713" s="447"/>
      <c r="PDG713" s="447"/>
      <c r="PDH713" s="447"/>
      <c r="PDI713" s="447"/>
      <c r="PDJ713" s="447"/>
      <c r="PDK713" s="447"/>
      <c r="PDL713" s="447"/>
      <c r="PDM713" s="447"/>
      <c r="PDN713" s="447"/>
      <c r="PDO713" s="447"/>
      <c r="PDP713" s="447"/>
      <c r="PDQ713" s="447"/>
      <c r="PDR713" s="447"/>
      <c r="PDS713" s="447"/>
      <c r="PDT713" s="447"/>
      <c r="PDU713" s="447"/>
      <c r="PDV713" s="447"/>
      <c r="PDW713" s="447"/>
      <c r="PDX713" s="447"/>
      <c r="PDY713" s="447"/>
      <c r="PDZ713" s="447"/>
      <c r="PEA713" s="447"/>
      <c r="PEB713" s="447"/>
      <c r="PEC713" s="447"/>
      <c r="PED713" s="447"/>
      <c r="PEE713" s="447"/>
      <c r="PEF713" s="447"/>
      <c r="PEG713" s="447"/>
      <c r="PEH713" s="447"/>
      <c r="PEI713" s="447"/>
      <c r="PEJ713" s="447"/>
      <c r="PEK713" s="447"/>
      <c r="PEL713" s="447"/>
      <c r="PEM713" s="447"/>
      <c r="PEN713" s="447"/>
      <c r="PEO713" s="447"/>
      <c r="PEP713" s="447"/>
      <c r="PEQ713" s="447"/>
      <c r="PER713" s="447"/>
      <c r="PES713" s="447"/>
      <c r="PET713" s="447"/>
      <c r="PEU713" s="447"/>
      <c r="PEV713" s="447"/>
      <c r="PEW713" s="447"/>
      <c r="PEX713" s="447"/>
      <c r="PEY713" s="447"/>
      <c r="PEZ713" s="447"/>
      <c r="PFA713" s="447"/>
      <c r="PFB713" s="447"/>
      <c r="PFC713" s="447"/>
      <c r="PFD713" s="447"/>
      <c r="PFE713" s="447"/>
      <c r="PFF713" s="447"/>
      <c r="PFG713" s="447"/>
      <c r="PFH713" s="447"/>
      <c r="PFI713" s="447"/>
      <c r="PFJ713" s="447"/>
      <c r="PFK713" s="447"/>
      <c r="PFL713" s="447"/>
      <c r="PFM713" s="447"/>
      <c r="PFN713" s="447"/>
      <c r="PFO713" s="447"/>
      <c r="PFP713" s="447"/>
      <c r="PFQ713" s="447"/>
      <c r="PFR713" s="447"/>
      <c r="PFS713" s="447"/>
      <c r="PFT713" s="447"/>
      <c r="PFU713" s="447"/>
      <c r="PFV713" s="447"/>
      <c r="PFW713" s="447"/>
      <c r="PFX713" s="447"/>
      <c r="PFY713" s="447"/>
      <c r="PFZ713" s="447"/>
      <c r="PGA713" s="447"/>
      <c r="PGB713" s="447"/>
      <c r="PGC713" s="447"/>
      <c r="PGD713" s="447"/>
      <c r="PGE713" s="447"/>
      <c r="PGF713" s="447"/>
      <c r="PGG713" s="447"/>
      <c r="PGH713" s="447"/>
      <c r="PGI713" s="447"/>
      <c r="PGJ713" s="447"/>
      <c r="PGK713" s="447"/>
      <c r="PGL713" s="447"/>
      <c r="PGM713" s="447"/>
      <c r="PGN713" s="447"/>
      <c r="PGO713" s="447"/>
      <c r="PGP713" s="447"/>
      <c r="PGQ713" s="447"/>
      <c r="PGR713" s="447"/>
      <c r="PGS713" s="447"/>
      <c r="PGT713" s="447"/>
      <c r="PGU713" s="447"/>
      <c r="PGV713" s="447"/>
      <c r="PGW713" s="447"/>
      <c r="PGX713" s="447"/>
      <c r="PGY713" s="447"/>
      <c r="PGZ713" s="447"/>
      <c r="PHA713" s="447"/>
      <c r="PHB713" s="447"/>
      <c r="PHC713" s="447"/>
      <c r="PHD713" s="447"/>
      <c r="PHE713" s="447"/>
      <c r="PHF713" s="447"/>
      <c r="PHG713" s="447"/>
      <c r="PHH713" s="447"/>
      <c r="PHI713" s="447"/>
      <c r="PHJ713" s="447"/>
      <c r="PHK713" s="447"/>
      <c r="PHL713" s="447"/>
      <c r="PHM713" s="447"/>
      <c r="PHN713" s="447"/>
      <c r="PHO713" s="447"/>
      <c r="PHP713" s="447"/>
      <c r="PHQ713" s="447"/>
      <c r="PHR713" s="447"/>
      <c r="PHS713" s="447"/>
      <c r="PHT713" s="447"/>
      <c r="PHU713" s="447"/>
      <c r="PHV713" s="447"/>
      <c r="PHW713" s="447"/>
      <c r="PHX713" s="447"/>
      <c r="PHY713" s="447"/>
      <c r="PHZ713" s="447"/>
      <c r="PIA713" s="447"/>
      <c r="PIB713" s="447"/>
      <c r="PIC713" s="447"/>
      <c r="PID713" s="447"/>
      <c r="PIE713" s="447"/>
      <c r="PIF713" s="447"/>
      <c r="PIG713" s="447"/>
      <c r="PIH713" s="447"/>
      <c r="PII713" s="447"/>
      <c r="PIJ713" s="447"/>
      <c r="PIK713" s="447"/>
      <c r="PIL713" s="447"/>
      <c r="PIM713" s="447"/>
      <c r="PIN713" s="447"/>
      <c r="PIO713" s="447"/>
      <c r="PIP713" s="447"/>
      <c r="PIQ713" s="447"/>
      <c r="PIR713" s="447"/>
      <c r="PIS713" s="447"/>
      <c r="PIT713" s="447"/>
      <c r="PIU713" s="447"/>
      <c r="PIV713" s="447"/>
      <c r="PIW713" s="447"/>
      <c r="PIX713" s="447"/>
      <c r="PIY713" s="447"/>
      <c r="PIZ713" s="447"/>
      <c r="PJA713" s="447"/>
      <c r="PJB713" s="447"/>
      <c r="PJC713" s="447"/>
      <c r="PJD713" s="447"/>
      <c r="PJE713" s="447"/>
      <c r="PJF713" s="447"/>
      <c r="PJG713" s="447"/>
      <c r="PJH713" s="447"/>
      <c r="PJI713" s="447"/>
      <c r="PJJ713" s="447"/>
      <c r="PJK713" s="447"/>
      <c r="PJL713" s="447"/>
      <c r="PJM713" s="447"/>
      <c r="PJN713" s="447"/>
      <c r="PJO713" s="447"/>
      <c r="PJP713" s="447"/>
      <c r="PJQ713" s="447"/>
      <c r="PJR713" s="447"/>
      <c r="PJS713" s="447"/>
      <c r="PJT713" s="447"/>
      <c r="PJU713" s="447"/>
      <c r="PJV713" s="447"/>
      <c r="PJW713" s="447"/>
      <c r="PJX713" s="447"/>
      <c r="PJY713" s="447"/>
      <c r="PJZ713" s="447"/>
      <c r="PKA713" s="447"/>
      <c r="PKB713" s="447"/>
      <c r="PKC713" s="447"/>
      <c r="PKD713" s="447"/>
      <c r="PKE713" s="447"/>
      <c r="PKF713" s="447"/>
      <c r="PKG713" s="447"/>
      <c r="PKH713" s="447"/>
      <c r="PKI713" s="447"/>
      <c r="PKJ713" s="447"/>
      <c r="PKK713" s="447"/>
      <c r="PKL713" s="447"/>
      <c r="PKM713" s="447"/>
      <c r="PKN713" s="447"/>
      <c r="PKO713" s="447"/>
      <c r="PKP713" s="447"/>
      <c r="PKQ713" s="447"/>
      <c r="PKR713" s="447"/>
      <c r="PKS713" s="447"/>
      <c r="PKT713" s="447"/>
      <c r="PKU713" s="447"/>
      <c r="PKV713" s="447"/>
      <c r="PKW713" s="447"/>
      <c r="PKX713" s="447"/>
      <c r="PKY713" s="447"/>
      <c r="PKZ713" s="447"/>
      <c r="PLA713" s="447"/>
      <c r="PLB713" s="447"/>
      <c r="PLC713" s="447"/>
      <c r="PLD713" s="447"/>
      <c r="PLE713" s="447"/>
      <c r="PLF713" s="447"/>
      <c r="PLG713" s="447"/>
      <c r="PLH713" s="447"/>
      <c r="PLI713" s="447"/>
      <c r="PLJ713" s="447"/>
      <c r="PLK713" s="447"/>
      <c r="PLL713" s="447"/>
      <c r="PLM713" s="447"/>
      <c r="PLN713" s="447"/>
      <c r="PLO713" s="447"/>
      <c r="PLP713" s="447"/>
      <c r="PLQ713" s="447"/>
      <c r="PLR713" s="447"/>
      <c r="PLS713" s="447"/>
      <c r="PLT713" s="447"/>
      <c r="PLU713" s="447"/>
      <c r="PLV713" s="447"/>
      <c r="PLW713" s="447"/>
      <c r="PLX713" s="447"/>
      <c r="PLY713" s="447"/>
      <c r="PLZ713" s="447"/>
      <c r="PMA713" s="447"/>
      <c r="PMB713" s="447"/>
      <c r="PMC713" s="447"/>
      <c r="PMD713" s="447"/>
      <c r="PME713" s="447"/>
      <c r="PMF713" s="447"/>
      <c r="PMG713" s="447"/>
      <c r="PMH713" s="447"/>
      <c r="PMI713" s="447"/>
      <c r="PMJ713" s="447"/>
      <c r="PMK713" s="447"/>
      <c r="PML713" s="447"/>
      <c r="PMM713" s="447"/>
      <c r="PMN713" s="447"/>
      <c r="PMO713" s="447"/>
      <c r="PMP713" s="447"/>
      <c r="PMQ713" s="447"/>
      <c r="PMR713" s="447"/>
      <c r="PMS713" s="447"/>
      <c r="PMT713" s="447"/>
      <c r="PMU713" s="447"/>
      <c r="PMV713" s="447"/>
      <c r="PMW713" s="447"/>
      <c r="PMX713" s="447"/>
      <c r="PMY713" s="447"/>
      <c r="PMZ713" s="447"/>
      <c r="PNA713" s="447"/>
      <c r="PNB713" s="447"/>
      <c r="PNC713" s="447"/>
      <c r="PND713" s="447"/>
      <c r="PNE713" s="447"/>
      <c r="PNF713" s="447"/>
      <c r="PNG713" s="447"/>
      <c r="PNH713" s="447"/>
      <c r="PNI713" s="447"/>
      <c r="PNJ713" s="447"/>
      <c r="PNK713" s="447"/>
      <c r="PNL713" s="447"/>
      <c r="PNM713" s="447"/>
      <c r="PNN713" s="447"/>
      <c r="PNO713" s="447"/>
      <c r="PNP713" s="447"/>
      <c r="PNQ713" s="447"/>
      <c r="PNR713" s="447"/>
      <c r="PNS713" s="447"/>
      <c r="PNT713" s="447"/>
      <c r="PNU713" s="447"/>
      <c r="PNV713" s="447"/>
      <c r="PNW713" s="447"/>
      <c r="PNX713" s="447"/>
      <c r="PNY713" s="447"/>
      <c r="PNZ713" s="447"/>
      <c r="POA713" s="447"/>
      <c r="POB713" s="447"/>
      <c r="POC713" s="447"/>
      <c r="POD713" s="447"/>
      <c r="POE713" s="447"/>
      <c r="POF713" s="447"/>
      <c r="POG713" s="447"/>
      <c r="POH713" s="447"/>
      <c r="POI713" s="447"/>
      <c r="POJ713" s="447"/>
      <c r="POK713" s="447"/>
      <c r="POL713" s="447"/>
      <c r="POM713" s="447"/>
      <c r="PON713" s="447"/>
      <c r="POO713" s="447"/>
      <c r="POP713" s="447"/>
      <c r="POQ713" s="447"/>
      <c r="POR713" s="447"/>
      <c r="POS713" s="447"/>
      <c r="POT713" s="447"/>
      <c r="POU713" s="447"/>
      <c r="POV713" s="447"/>
      <c r="POW713" s="447"/>
      <c r="POX713" s="447"/>
      <c r="POY713" s="447"/>
      <c r="POZ713" s="447"/>
      <c r="PPA713" s="447"/>
      <c r="PPB713" s="447"/>
      <c r="PPC713" s="447"/>
      <c r="PPD713" s="447"/>
      <c r="PPE713" s="447"/>
      <c r="PPF713" s="447"/>
      <c r="PPG713" s="447"/>
      <c r="PPH713" s="447"/>
      <c r="PPI713" s="447"/>
      <c r="PPJ713" s="447"/>
      <c r="PPK713" s="447"/>
      <c r="PPL713" s="447"/>
      <c r="PPM713" s="447"/>
      <c r="PPN713" s="447"/>
      <c r="PPO713" s="447"/>
      <c r="PPP713" s="447"/>
      <c r="PPQ713" s="447"/>
      <c r="PPR713" s="447"/>
      <c r="PPS713" s="447"/>
      <c r="PPT713" s="447"/>
      <c r="PPU713" s="447"/>
      <c r="PPV713" s="447"/>
      <c r="PPW713" s="447"/>
      <c r="PPX713" s="447"/>
      <c r="PPY713" s="447"/>
      <c r="PPZ713" s="447"/>
      <c r="PQA713" s="447"/>
      <c r="PQB713" s="447"/>
      <c r="PQC713" s="447"/>
      <c r="PQD713" s="447"/>
      <c r="PQE713" s="447"/>
      <c r="PQF713" s="447"/>
      <c r="PQG713" s="447"/>
      <c r="PQH713" s="447"/>
      <c r="PQI713" s="447"/>
      <c r="PQJ713" s="447"/>
      <c r="PQK713" s="447"/>
      <c r="PQL713" s="447"/>
      <c r="PQM713" s="447"/>
      <c r="PQN713" s="447"/>
      <c r="PQO713" s="447"/>
      <c r="PQP713" s="447"/>
      <c r="PQQ713" s="447"/>
      <c r="PQR713" s="447"/>
      <c r="PQS713" s="447"/>
      <c r="PQT713" s="447"/>
      <c r="PQU713" s="447"/>
      <c r="PQV713" s="447"/>
      <c r="PQW713" s="447"/>
      <c r="PQX713" s="447"/>
      <c r="PQY713" s="447"/>
      <c r="PQZ713" s="447"/>
      <c r="PRA713" s="447"/>
      <c r="PRB713" s="447"/>
      <c r="PRC713" s="447"/>
      <c r="PRD713" s="447"/>
      <c r="PRE713" s="447"/>
      <c r="PRF713" s="447"/>
      <c r="PRG713" s="447"/>
      <c r="PRH713" s="447"/>
      <c r="PRI713" s="447"/>
      <c r="PRJ713" s="447"/>
      <c r="PRK713" s="447"/>
      <c r="PRL713" s="447"/>
      <c r="PRM713" s="447"/>
      <c r="PRN713" s="447"/>
      <c r="PRO713" s="447"/>
      <c r="PRP713" s="447"/>
      <c r="PRQ713" s="447"/>
      <c r="PRR713" s="447"/>
      <c r="PRS713" s="447"/>
      <c r="PRT713" s="447"/>
      <c r="PRU713" s="447"/>
      <c r="PRV713" s="447"/>
      <c r="PRW713" s="447"/>
      <c r="PRX713" s="447"/>
      <c r="PRY713" s="447"/>
      <c r="PRZ713" s="447"/>
      <c r="PSA713" s="447"/>
      <c r="PSB713" s="447"/>
      <c r="PSC713" s="447"/>
      <c r="PSD713" s="447"/>
      <c r="PSE713" s="447"/>
      <c r="PSF713" s="447"/>
      <c r="PSG713" s="447"/>
      <c r="PSH713" s="447"/>
      <c r="PSI713" s="447"/>
      <c r="PSJ713" s="447"/>
      <c r="PSK713" s="447"/>
      <c r="PSL713" s="447"/>
      <c r="PSM713" s="447"/>
      <c r="PSN713" s="447"/>
      <c r="PSO713" s="447"/>
      <c r="PSP713" s="447"/>
      <c r="PSQ713" s="447"/>
      <c r="PSR713" s="447"/>
      <c r="PSS713" s="447"/>
      <c r="PST713" s="447"/>
      <c r="PSU713" s="447"/>
      <c r="PSV713" s="447"/>
      <c r="PSW713" s="447"/>
      <c r="PSX713" s="447"/>
      <c r="PSY713" s="447"/>
      <c r="PSZ713" s="447"/>
      <c r="PTA713" s="447"/>
      <c r="PTB713" s="447"/>
      <c r="PTC713" s="447"/>
      <c r="PTD713" s="447"/>
      <c r="PTE713" s="447"/>
      <c r="PTF713" s="447"/>
      <c r="PTG713" s="447"/>
      <c r="PTH713" s="447"/>
      <c r="PTI713" s="447"/>
      <c r="PTJ713" s="447"/>
      <c r="PTK713" s="447"/>
      <c r="PTL713" s="447"/>
      <c r="PTM713" s="447"/>
      <c r="PTN713" s="447"/>
      <c r="PTO713" s="447"/>
      <c r="PTP713" s="447"/>
      <c r="PTQ713" s="447"/>
      <c r="PTR713" s="447"/>
      <c r="PTS713" s="447"/>
      <c r="PTT713" s="447"/>
      <c r="PTU713" s="447"/>
      <c r="PTV713" s="447"/>
      <c r="PTW713" s="447"/>
      <c r="PTX713" s="447"/>
      <c r="PTY713" s="447"/>
      <c r="PTZ713" s="447"/>
      <c r="PUA713" s="447"/>
      <c r="PUB713" s="447"/>
      <c r="PUC713" s="447"/>
      <c r="PUD713" s="447"/>
      <c r="PUE713" s="447"/>
      <c r="PUF713" s="447"/>
      <c r="PUG713" s="447"/>
      <c r="PUH713" s="447"/>
      <c r="PUI713" s="447"/>
      <c r="PUJ713" s="447"/>
      <c r="PUK713" s="447"/>
      <c r="PUL713" s="447"/>
      <c r="PUM713" s="447"/>
      <c r="PUN713" s="447"/>
      <c r="PUO713" s="447"/>
      <c r="PUP713" s="447"/>
      <c r="PUQ713" s="447"/>
      <c r="PUR713" s="447"/>
      <c r="PUS713" s="447"/>
      <c r="PUT713" s="447"/>
      <c r="PUU713" s="447"/>
      <c r="PUV713" s="447"/>
      <c r="PUW713" s="447"/>
      <c r="PUX713" s="447"/>
      <c r="PUY713" s="447"/>
      <c r="PUZ713" s="447"/>
      <c r="PVA713" s="447"/>
      <c r="PVB713" s="447"/>
      <c r="PVC713" s="447"/>
      <c r="PVD713" s="447"/>
      <c r="PVE713" s="447"/>
      <c r="PVF713" s="447"/>
      <c r="PVG713" s="447"/>
      <c r="PVH713" s="447"/>
      <c r="PVI713" s="447"/>
      <c r="PVJ713" s="447"/>
      <c r="PVK713" s="447"/>
      <c r="PVL713" s="447"/>
      <c r="PVM713" s="447"/>
      <c r="PVN713" s="447"/>
      <c r="PVO713" s="447"/>
      <c r="PVP713" s="447"/>
      <c r="PVQ713" s="447"/>
      <c r="PVR713" s="447"/>
      <c r="PVS713" s="447"/>
      <c r="PVT713" s="447"/>
      <c r="PVU713" s="447"/>
      <c r="PVV713" s="447"/>
      <c r="PVW713" s="447"/>
      <c r="PVX713" s="447"/>
      <c r="PVY713" s="447"/>
      <c r="PVZ713" s="447"/>
      <c r="PWA713" s="447"/>
      <c r="PWB713" s="447"/>
      <c r="PWC713" s="447"/>
      <c r="PWD713" s="447"/>
      <c r="PWE713" s="447"/>
      <c r="PWF713" s="447"/>
      <c r="PWG713" s="447"/>
      <c r="PWH713" s="447"/>
      <c r="PWI713" s="447"/>
      <c r="PWJ713" s="447"/>
      <c r="PWK713" s="447"/>
      <c r="PWL713" s="447"/>
      <c r="PWM713" s="447"/>
      <c r="PWN713" s="447"/>
      <c r="PWO713" s="447"/>
      <c r="PWP713" s="447"/>
      <c r="PWQ713" s="447"/>
      <c r="PWR713" s="447"/>
      <c r="PWS713" s="447"/>
      <c r="PWT713" s="447"/>
      <c r="PWU713" s="447"/>
      <c r="PWV713" s="447"/>
      <c r="PWW713" s="447"/>
      <c r="PWX713" s="447"/>
      <c r="PWY713" s="447"/>
      <c r="PWZ713" s="447"/>
      <c r="PXA713" s="447"/>
      <c r="PXB713" s="447"/>
      <c r="PXC713" s="447"/>
      <c r="PXD713" s="447"/>
      <c r="PXE713" s="447"/>
      <c r="PXF713" s="447"/>
      <c r="PXG713" s="447"/>
      <c r="PXH713" s="447"/>
      <c r="PXI713" s="447"/>
      <c r="PXJ713" s="447"/>
      <c r="PXK713" s="447"/>
      <c r="PXL713" s="447"/>
      <c r="PXM713" s="447"/>
      <c r="PXN713" s="447"/>
      <c r="PXO713" s="447"/>
      <c r="PXP713" s="447"/>
      <c r="PXQ713" s="447"/>
      <c r="PXR713" s="447"/>
      <c r="PXS713" s="447"/>
      <c r="PXT713" s="447"/>
      <c r="PXU713" s="447"/>
      <c r="PXV713" s="447"/>
      <c r="PXW713" s="447"/>
      <c r="PXX713" s="447"/>
      <c r="PXY713" s="447"/>
      <c r="PXZ713" s="447"/>
      <c r="PYA713" s="447"/>
      <c r="PYB713" s="447"/>
      <c r="PYC713" s="447"/>
      <c r="PYD713" s="447"/>
      <c r="PYE713" s="447"/>
      <c r="PYF713" s="447"/>
      <c r="PYG713" s="447"/>
      <c r="PYH713" s="447"/>
      <c r="PYI713" s="447"/>
      <c r="PYJ713" s="447"/>
      <c r="PYK713" s="447"/>
      <c r="PYL713" s="447"/>
      <c r="PYM713" s="447"/>
      <c r="PYN713" s="447"/>
      <c r="PYO713" s="447"/>
      <c r="PYP713" s="447"/>
      <c r="PYQ713" s="447"/>
      <c r="PYR713" s="447"/>
      <c r="PYS713" s="447"/>
      <c r="PYT713" s="447"/>
      <c r="PYU713" s="447"/>
      <c r="PYV713" s="447"/>
      <c r="PYW713" s="447"/>
      <c r="PYX713" s="447"/>
      <c r="PYY713" s="447"/>
      <c r="PYZ713" s="447"/>
      <c r="PZA713" s="447"/>
      <c r="PZB713" s="447"/>
      <c r="PZC713" s="447"/>
      <c r="PZD713" s="447"/>
      <c r="PZE713" s="447"/>
      <c r="PZF713" s="447"/>
      <c r="PZG713" s="447"/>
      <c r="PZH713" s="447"/>
      <c r="PZI713" s="447"/>
      <c r="PZJ713" s="447"/>
      <c r="PZK713" s="447"/>
      <c r="PZL713" s="447"/>
      <c r="PZM713" s="447"/>
      <c r="PZN713" s="447"/>
      <c r="PZO713" s="447"/>
      <c r="PZP713" s="447"/>
      <c r="PZQ713" s="447"/>
      <c r="PZR713" s="447"/>
      <c r="PZS713" s="447"/>
      <c r="PZT713" s="447"/>
      <c r="PZU713" s="447"/>
      <c r="PZV713" s="447"/>
      <c r="PZW713" s="447"/>
      <c r="PZX713" s="447"/>
      <c r="PZY713" s="447"/>
      <c r="PZZ713" s="447"/>
      <c r="QAA713" s="447"/>
      <c r="QAB713" s="447"/>
      <c r="QAC713" s="447"/>
      <c r="QAD713" s="447"/>
      <c r="QAE713" s="447"/>
      <c r="QAF713" s="447"/>
      <c r="QAG713" s="447"/>
      <c r="QAH713" s="447"/>
      <c r="QAI713" s="447"/>
      <c r="QAJ713" s="447"/>
      <c r="QAK713" s="447"/>
      <c r="QAL713" s="447"/>
      <c r="QAM713" s="447"/>
      <c r="QAN713" s="447"/>
      <c r="QAO713" s="447"/>
      <c r="QAP713" s="447"/>
      <c r="QAQ713" s="447"/>
      <c r="QAR713" s="447"/>
      <c r="QAS713" s="447"/>
      <c r="QAT713" s="447"/>
      <c r="QAU713" s="447"/>
      <c r="QAV713" s="447"/>
      <c r="QAW713" s="447"/>
      <c r="QAX713" s="447"/>
      <c r="QAY713" s="447"/>
      <c r="QAZ713" s="447"/>
      <c r="QBA713" s="447"/>
      <c r="QBB713" s="447"/>
      <c r="QBC713" s="447"/>
      <c r="QBD713" s="447"/>
      <c r="QBE713" s="447"/>
      <c r="QBF713" s="447"/>
      <c r="QBG713" s="447"/>
      <c r="QBH713" s="447"/>
      <c r="QBI713" s="447"/>
      <c r="QBJ713" s="447"/>
      <c r="QBK713" s="447"/>
      <c r="QBL713" s="447"/>
      <c r="QBM713" s="447"/>
      <c r="QBN713" s="447"/>
      <c r="QBO713" s="447"/>
      <c r="QBP713" s="447"/>
      <c r="QBQ713" s="447"/>
      <c r="QBR713" s="447"/>
      <c r="QBS713" s="447"/>
      <c r="QBT713" s="447"/>
      <c r="QBU713" s="447"/>
      <c r="QBV713" s="447"/>
      <c r="QBW713" s="447"/>
      <c r="QBX713" s="447"/>
      <c r="QBY713" s="447"/>
      <c r="QBZ713" s="447"/>
      <c r="QCA713" s="447"/>
      <c r="QCB713" s="447"/>
      <c r="QCC713" s="447"/>
      <c r="QCD713" s="447"/>
      <c r="QCE713" s="447"/>
      <c r="QCF713" s="447"/>
      <c r="QCG713" s="447"/>
      <c r="QCH713" s="447"/>
      <c r="QCI713" s="447"/>
      <c r="QCJ713" s="447"/>
      <c r="QCK713" s="447"/>
      <c r="QCL713" s="447"/>
      <c r="QCM713" s="447"/>
      <c r="QCN713" s="447"/>
      <c r="QCO713" s="447"/>
      <c r="QCP713" s="447"/>
      <c r="QCQ713" s="447"/>
      <c r="QCR713" s="447"/>
      <c r="QCS713" s="447"/>
      <c r="QCT713" s="447"/>
      <c r="QCU713" s="447"/>
      <c r="QCV713" s="447"/>
      <c r="QCW713" s="447"/>
      <c r="QCX713" s="447"/>
      <c r="QCY713" s="447"/>
      <c r="QCZ713" s="447"/>
      <c r="QDA713" s="447"/>
      <c r="QDB713" s="447"/>
      <c r="QDC713" s="447"/>
      <c r="QDD713" s="447"/>
      <c r="QDE713" s="447"/>
      <c r="QDF713" s="447"/>
      <c r="QDG713" s="447"/>
      <c r="QDH713" s="447"/>
      <c r="QDI713" s="447"/>
      <c r="QDJ713" s="447"/>
      <c r="QDK713" s="447"/>
      <c r="QDL713" s="447"/>
      <c r="QDM713" s="447"/>
      <c r="QDN713" s="447"/>
      <c r="QDO713" s="447"/>
      <c r="QDP713" s="447"/>
      <c r="QDQ713" s="447"/>
      <c r="QDR713" s="447"/>
      <c r="QDS713" s="447"/>
      <c r="QDT713" s="447"/>
      <c r="QDU713" s="447"/>
      <c r="QDV713" s="447"/>
      <c r="QDW713" s="447"/>
      <c r="QDX713" s="447"/>
      <c r="QDY713" s="447"/>
      <c r="QDZ713" s="447"/>
      <c r="QEA713" s="447"/>
      <c r="QEB713" s="447"/>
      <c r="QEC713" s="447"/>
      <c r="QED713" s="447"/>
      <c r="QEE713" s="447"/>
      <c r="QEF713" s="447"/>
      <c r="QEG713" s="447"/>
      <c r="QEH713" s="447"/>
      <c r="QEI713" s="447"/>
      <c r="QEJ713" s="447"/>
      <c r="QEK713" s="447"/>
      <c r="QEL713" s="447"/>
      <c r="QEM713" s="447"/>
      <c r="QEN713" s="447"/>
      <c r="QEO713" s="447"/>
      <c r="QEP713" s="447"/>
      <c r="QEQ713" s="447"/>
      <c r="QER713" s="447"/>
      <c r="QES713" s="447"/>
      <c r="QET713" s="447"/>
      <c r="QEU713" s="447"/>
      <c r="QEV713" s="447"/>
      <c r="QEW713" s="447"/>
      <c r="QEX713" s="447"/>
      <c r="QEY713" s="447"/>
      <c r="QEZ713" s="447"/>
      <c r="QFA713" s="447"/>
      <c r="QFB713" s="447"/>
      <c r="QFC713" s="447"/>
      <c r="QFD713" s="447"/>
      <c r="QFE713" s="447"/>
      <c r="QFF713" s="447"/>
      <c r="QFG713" s="447"/>
      <c r="QFH713" s="447"/>
      <c r="QFI713" s="447"/>
      <c r="QFJ713" s="447"/>
      <c r="QFK713" s="447"/>
      <c r="QFL713" s="447"/>
      <c r="QFM713" s="447"/>
      <c r="QFN713" s="447"/>
      <c r="QFO713" s="447"/>
      <c r="QFP713" s="447"/>
      <c r="QFQ713" s="447"/>
      <c r="QFR713" s="447"/>
      <c r="QFS713" s="447"/>
      <c r="QFT713" s="447"/>
      <c r="QFU713" s="447"/>
      <c r="QFV713" s="447"/>
      <c r="QFW713" s="447"/>
      <c r="QFX713" s="447"/>
      <c r="QFY713" s="447"/>
      <c r="QFZ713" s="447"/>
      <c r="QGA713" s="447"/>
      <c r="QGB713" s="447"/>
      <c r="QGC713" s="447"/>
      <c r="QGD713" s="447"/>
      <c r="QGE713" s="447"/>
      <c r="QGF713" s="447"/>
      <c r="QGG713" s="447"/>
      <c r="QGH713" s="447"/>
      <c r="QGI713" s="447"/>
      <c r="QGJ713" s="447"/>
      <c r="QGK713" s="447"/>
      <c r="QGL713" s="447"/>
      <c r="QGM713" s="447"/>
      <c r="QGN713" s="447"/>
      <c r="QGO713" s="447"/>
      <c r="QGP713" s="447"/>
      <c r="QGQ713" s="447"/>
      <c r="QGR713" s="447"/>
      <c r="QGS713" s="447"/>
      <c r="QGT713" s="447"/>
      <c r="QGU713" s="447"/>
      <c r="QGV713" s="447"/>
      <c r="QGW713" s="447"/>
      <c r="QGX713" s="447"/>
      <c r="QGY713" s="447"/>
      <c r="QGZ713" s="447"/>
      <c r="QHA713" s="447"/>
      <c r="QHB713" s="447"/>
      <c r="QHC713" s="447"/>
      <c r="QHD713" s="447"/>
      <c r="QHE713" s="447"/>
      <c r="QHF713" s="447"/>
      <c r="QHG713" s="447"/>
      <c r="QHH713" s="447"/>
      <c r="QHI713" s="447"/>
      <c r="QHJ713" s="447"/>
      <c r="QHK713" s="447"/>
      <c r="QHL713" s="447"/>
      <c r="QHM713" s="447"/>
      <c r="QHN713" s="447"/>
      <c r="QHO713" s="447"/>
      <c r="QHP713" s="447"/>
      <c r="QHQ713" s="447"/>
      <c r="QHR713" s="447"/>
      <c r="QHS713" s="447"/>
      <c r="QHT713" s="447"/>
      <c r="QHU713" s="447"/>
      <c r="QHV713" s="447"/>
      <c r="QHW713" s="447"/>
      <c r="QHX713" s="447"/>
      <c r="QHY713" s="447"/>
      <c r="QHZ713" s="447"/>
      <c r="QIA713" s="447"/>
      <c r="QIB713" s="447"/>
      <c r="QIC713" s="447"/>
      <c r="QID713" s="447"/>
      <c r="QIE713" s="447"/>
      <c r="QIF713" s="447"/>
      <c r="QIG713" s="447"/>
      <c r="QIH713" s="447"/>
      <c r="QII713" s="447"/>
      <c r="QIJ713" s="447"/>
      <c r="QIK713" s="447"/>
      <c r="QIL713" s="447"/>
      <c r="QIM713" s="447"/>
      <c r="QIN713" s="447"/>
      <c r="QIO713" s="447"/>
      <c r="QIP713" s="447"/>
      <c r="QIQ713" s="447"/>
      <c r="QIR713" s="447"/>
      <c r="QIS713" s="447"/>
      <c r="QIT713" s="447"/>
      <c r="QIU713" s="447"/>
      <c r="QIV713" s="447"/>
      <c r="QIW713" s="447"/>
      <c r="QIX713" s="447"/>
      <c r="QIY713" s="447"/>
      <c r="QIZ713" s="447"/>
      <c r="QJA713" s="447"/>
      <c r="QJB713" s="447"/>
      <c r="QJC713" s="447"/>
      <c r="QJD713" s="447"/>
      <c r="QJE713" s="447"/>
      <c r="QJF713" s="447"/>
      <c r="QJG713" s="447"/>
      <c r="QJH713" s="447"/>
      <c r="QJI713" s="447"/>
      <c r="QJJ713" s="447"/>
      <c r="QJK713" s="447"/>
      <c r="QJL713" s="447"/>
      <c r="QJM713" s="447"/>
      <c r="QJN713" s="447"/>
      <c r="QJO713" s="447"/>
      <c r="QJP713" s="447"/>
      <c r="QJQ713" s="447"/>
      <c r="QJR713" s="447"/>
      <c r="QJS713" s="447"/>
      <c r="QJT713" s="447"/>
      <c r="QJU713" s="447"/>
      <c r="QJV713" s="447"/>
      <c r="QJW713" s="447"/>
      <c r="QJX713" s="447"/>
      <c r="QJY713" s="447"/>
      <c r="QJZ713" s="447"/>
      <c r="QKA713" s="447"/>
      <c r="QKB713" s="447"/>
      <c r="QKC713" s="447"/>
      <c r="QKD713" s="447"/>
      <c r="QKE713" s="447"/>
      <c r="QKF713" s="447"/>
      <c r="QKG713" s="447"/>
      <c r="QKH713" s="447"/>
      <c r="QKI713" s="447"/>
      <c r="QKJ713" s="447"/>
      <c r="QKK713" s="447"/>
      <c r="QKL713" s="447"/>
      <c r="QKM713" s="447"/>
      <c r="QKN713" s="447"/>
      <c r="QKO713" s="447"/>
      <c r="QKP713" s="447"/>
      <c r="QKQ713" s="447"/>
      <c r="QKR713" s="447"/>
      <c r="QKS713" s="447"/>
      <c r="QKT713" s="447"/>
      <c r="QKU713" s="447"/>
      <c r="QKV713" s="447"/>
      <c r="QKW713" s="447"/>
      <c r="QKX713" s="447"/>
      <c r="QKY713" s="447"/>
      <c r="QKZ713" s="447"/>
      <c r="QLA713" s="447"/>
      <c r="QLB713" s="447"/>
      <c r="QLC713" s="447"/>
      <c r="QLD713" s="447"/>
      <c r="QLE713" s="447"/>
      <c r="QLF713" s="447"/>
      <c r="QLG713" s="447"/>
      <c r="QLH713" s="447"/>
      <c r="QLI713" s="447"/>
      <c r="QLJ713" s="447"/>
      <c r="QLK713" s="447"/>
      <c r="QLL713" s="447"/>
      <c r="QLM713" s="447"/>
      <c r="QLN713" s="447"/>
      <c r="QLO713" s="447"/>
      <c r="QLP713" s="447"/>
      <c r="QLQ713" s="447"/>
      <c r="QLR713" s="447"/>
      <c r="QLS713" s="447"/>
      <c r="QLT713" s="447"/>
      <c r="QLU713" s="447"/>
      <c r="QLV713" s="447"/>
      <c r="QLW713" s="447"/>
      <c r="QLX713" s="447"/>
      <c r="QLY713" s="447"/>
      <c r="QLZ713" s="447"/>
      <c r="QMA713" s="447"/>
      <c r="QMB713" s="447"/>
      <c r="QMC713" s="447"/>
      <c r="QMD713" s="447"/>
      <c r="QME713" s="447"/>
      <c r="QMF713" s="447"/>
      <c r="QMG713" s="447"/>
      <c r="QMH713" s="447"/>
      <c r="QMI713" s="447"/>
      <c r="QMJ713" s="447"/>
      <c r="QMK713" s="447"/>
      <c r="QML713" s="447"/>
      <c r="QMM713" s="447"/>
      <c r="QMN713" s="447"/>
      <c r="QMO713" s="447"/>
      <c r="QMP713" s="447"/>
      <c r="QMQ713" s="447"/>
      <c r="QMR713" s="447"/>
      <c r="QMS713" s="447"/>
      <c r="QMT713" s="447"/>
      <c r="QMU713" s="447"/>
      <c r="QMV713" s="447"/>
      <c r="QMW713" s="447"/>
      <c r="QMX713" s="447"/>
      <c r="QMY713" s="447"/>
      <c r="QMZ713" s="447"/>
      <c r="QNA713" s="447"/>
      <c r="QNB713" s="447"/>
      <c r="QNC713" s="447"/>
      <c r="QND713" s="447"/>
      <c r="QNE713" s="447"/>
      <c r="QNF713" s="447"/>
      <c r="QNG713" s="447"/>
      <c r="QNH713" s="447"/>
      <c r="QNI713" s="447"/>
      <c r="QNJ713" s="447"/>
      <c r="QNK713" s="447"/>
      <c r="QNL713" s="447"/>
      <c r="QNM713" s="447"/>
      <c r="QNN713" s="447"/>
      <c r="QNO713" s="447"/>
      <c r="QNP713" s="447"/>
      <c r="QNQ713" s="447"/>
      <c r="QNR713" s="447"/>
      <c r="QNS713" s="447"/>
      <c r="QNT713" s="447"/>
      <c r="QNU713" s="447"/>
      <c r="QNV713" s="447"/>
      <c r="QNW713" s="447"/>
      <c r="QNX713" s="447"/>
      <c r="QNY713" s="447"/>
      <c r="QNZ713" s="447"/>
      <c r="QOA713" s="447"/>
      <c r="QOB713" s="447"/>
      <c r="QOC713" s="447"/>
      <c r="QOD713" s="447"/>
      <c r="QOE713" s="447"/>
      <c r="QOF713" s="447"/>
      <c r="QOG713" s="447"/>
      <c r="QOH713" s="447"/>
      <c r="QOI713" s="447"/>
      <c r="QOJ713" s="447"/>
      <c r="QOK713" s="447"/>
      <c r="QOL713" s="447"/>
      <c r="QOM713" s="447"/>
      <c r="QON713" s="447"/>
      <c r="QOO713" s="447"/>
      <c r="QOP713" s="447"/>
      <c r="QOQ713" s="447"/>
      <c r="QOR713" s="447"/>
      <c r="QOS713" s="447"/>
      <c r="QOT713" s="447"/>
      <c r="QOU713" s="447"/>
      <c r="QOV713" s="447"/>
      <c r="QOW713" s="447"/>
      <c r="QOX713" s="447"/>
      <c r="QOY713" s="447"/>
      <c r="QOZ713" s="447"/>
      <c r="QPA713" s="447"/>
      <c r="QPB713" s="447"/>
      <c r="QPC713" s="447"/>
      <c r="QPD713" s="447"/>
      <c r="QPE713" s="447"/>
      <c r="QPF713" s="447"/>
      <c r="QPG713" s="447"/>
      <c r="QPH713" s="447"/>
      <c r="QPI713" s="447"/>
      <c r="QPJ713" s="447"/>
      <c r="QPK713" s="447"/>
      <c r="QPL713" s="447"/>
      <c r="QPM713" s="447"/>
      <c r="QPN713" s="447"/>
      <c r="QPO713" s="447"/>
      <c r="QPP713" s="447"/>
      <c r="QPQ713" s="447"/>
      <c r="QPR713" s="447"/>
      <c r="QPS713" s="447"/>
      <c r="QPT713" s="447"/>
      <c r="QPU713" s="447"/>
      <c r="QPV713" s="447"/>
      <c r="QPW713" s="447"/>
      <c r="QPX713" s="447"/>
      <c r="QPY713" s="447"/>
      <c r="QPZ713" s="447"/>
      <c r="QQA713" s="447"/>
      <c r="QQB713" s="447"/>
      <c r="QQC713" s="447"/>
      <c r="QQD713" s="447"/>
      <c r="QQE713" s="447"/>
      <c r="QQF713" s="447"/>
      <c r="QQG713" s="447"/>
      <c r="QQH713" s="447"/>
      <c r="QQI713" s="447"/>
      <c r="QQJ713" s="447"/>
      <c r="QQK713" s="447"/>
      <c r="QQL713" s="447"/>
      <c r="QQM713" s="447"/>
      <c r="QQN713" s="447"/>
      <c r="QQO713" s="447"/>
      <c r="QQP713" s="447"/>
      <c r="QQQ713" s="447"/>
      <c r="QQR713" s="447"/>
      <c r="QQS713" s="447"/>
      <c r="QQT713" s="447"/>
      <c r="QQU713" s="447"/>
      <c r="QQV713" s="447"/>
      <c r="QQW713" s="447"/>
      <c r="QQX713" s="447"/>
      <c r="QQY713" s="447"/>
      <c r="QQZ713" s="447"/>
      <c r="QRA713" s="447"/>
      <c r="QRB713" s="447"/>
      <c r="QRC713" s="447"/>
      <c r="QRD713" s="447"/>
      <c r="QRE713" s="447"/>
      <c r="QRF713" s="447"/>
      <c r="QRG713" s="447"/>
      <c r="QRH713" s="447"/>
      <c r="QRI713" s="447"/>
      <c r="QRJ713" s="447"/>
      <c r="QRK713" s="447"/>
      <c r="QRL713" s="447"/>
      <c r="QRM713" s="447"/>
      <c r="QRN713" s="447"/>
      <c r="QRO713" s="447"/>
      <c r="QRP713" s="447"/>
      <c r="QRQ713" s="447"/>
      <c r="QRR713" s="447"/>
      <c r="QRS713" s="447"/>
      <c r="QRT713" s="447"/>
      <c r="QRU713" s="447"/>
      <c r="QRV713" s="447"/>
      <c r="QRW713" s="447"/>
      <c r="QRX713" s="447"/>
      <c r="QRY713" s="447"/>
      <c r="QRZ713" s="447"/>
      <c r="QSA713" s="447"/>
      <c r="QSB713" s="447"/>
      <c r="QSC713" s="447"/>
      <c r="QSD713" s="447"/>
      <c r="QSE713" s="447"/>
      <c r="QSF713" s="447"/>
      <c r="QSG713" s="447"/>
      <c r="QSH713" s="447"/>
      <c r="QSI713" s="447"/>
      <c r="QSJ713" s="447"/>
      <c r="QSK713" s="447"/>
      <c r="QSL713" s="447"/>
      <c r="QSM713" s="447"/>
      <c r="QSN713" s="447"/>
      <c r="QSO713" s="447"/>
      <c r="QSP713" s="447"/>
      <c r="QSQ713" s="447"/>
      <c r="QSR713" s="447"/>
      <c r="QSS713" s="447"/>
      <c r="QST713" s="447"/>
      <c r="QSU713" s="447"/>
      <c r="QSV713" s="447"/>
      <c r="QSW713" s="447"/>
      <c r="QSX713" s="447"/>
      <c r="QSY713" s="447"/>
      <c r="QSZ713" s="447"/>
      <c r="QTA713" s="447"/>
      <c r="QTB713" s="447"/>
      <c r="QTC713" s="447"/>
      <c r="QTD713" s="447"/>
      <c r="QTE713" s="447"/>
      <c r="QTF713" s="447"/>
      <c r="QTG713" s="447"/>
      <c r="QTH713" s="447"/>
      <c r="QTI713" s="447"/>
      <c r="QTJ713" s="447"/>
      <c r="QTK713" s="447"/>
      <c r="QTL713" s="447"/>
      <c r="QTM713" s="447"/>
      <c r="QTN713" s="447"/>
      <c r="QTO713" s="447"/>
      <c r="QTP713" s="447"/>
      <c r="QTQ713" s="447"/>
      <c r="QTR713" s="447"/>
      <c r="QTS713" s="447"/>
      <c r="QTT713" s="447"/>
      <c r="QTU713" s="447"/>
      <c r="QTV713" s="447"/>
      <c r="QTW713" s="447"/>
      <c r="QTX713" s="447"/>
      <c r="QTY713" s="447"/>
      <c r="QTZ713" s="447"/>
      <c r="QUA713" s="447"/>
      <c r="QUB713" s="447"/>
      <c r="QUC713" s="447"/>
      <c r="QUD713" s="447"/>
      <c r="QUE713" s="447"/>
      <c r="QUF713" s="447"/>
      <c r="QUG713" s="447"/>
      <c r="QUH713" s="447"/>
      <c r="QUI713" s="447"/>
      <c r="QUJ713" s="447"/>
      <c r="QUK713" s="447"/>
      <c r="QUL713" s="447"/>
      <c r="QUM713" s="447"/>
      <c r="QUN713" s="447"/>
      <c r="QUO713" s="447"/>
      <c r="QUP713" s="447"/>
      <c r="QUQ713" s="447"/>
      <c r="QUR713" s="447"/>
      <c r="QUS713" s="447"/>
      <c r="QUT713" s="447"/>
      <c r="QUU713" s="447"/>
      <c r="QUV713" s="447"/>
      <c r="QUW713" s="447"/>
      <c r="QUX713" s="447"/>
      <c r="QUY713" s="447"/>
      <c r="QUZ713" s="447"/>
      <c r="QVA713" s="447"/>
      <c r="QVB713" s="447"/>
      <c r="QVC713" s="447"/>
      <c r="QVD713" s="447"/>
      <c r="QVE713" s="447"/>
      <c r="QVF713" s="447"/>
      <c r="QVG713" s="447"/>
      <c r="QVH713" s="447"/>
      <c r="QVI713" s="447"/>
      <c r="QVJ713" s="447"/>
      <c r="QVK713" s="447"/>
      <c r="QVL713" s="447"/>
      <c r="QVM713" s="447"/>
      <c r="QVN713" s="447"/>
      <c r="QVO713" s="447"/>
      <c r="QVP713" s="447"/>
      <c r="QVQ713" s="447"/>
      <c r="QVR713" s="447"/>
      <c r="QVS713" s="447"/>
      <c r="QVT713" s="447"/>
      <c r="QVU713" s="447"/>
      <c r="QVV713" s="447"/>
      <c r="QVW713" s="447"/>
      <c r="QVX713" s="447"/>
      <c r="QVY713" s="447"/>
      <c r="QVZ713" s="447"/>
      <c r="QWA713" s="447"/>
      <c r="QWB713" s="447"/>
      <c r="QWC713" s="447"/>
      <c r="QWD713" s="447"/>
      <c r="QWE713" s="447"/>
      <c r="QWF713" s="447"/>
      <c r="QWG713" s="447"/>
      <c r="QWH713" s="447"/>
      <c r="QWI713" s="447"/>
      <c r="QWJ713" s="447"/>
      <c r="QWK713" s="447"/>
      <c r="QWL713" s="447"/>
      <c r="QWM713" s="447"/>
      <c r="QWN713" s="447"/>
      <c r="QWO713" s="447"/>
      <c r="QWP713" s="447"/>
      <c r="QWQ713" s="447"/>
      <c r="QWR713" s="447"/>
      <c r="QWS713" s="447"/>
      <c r="QWT713" s="447"/>
      <c r="QWU713" s="447"/>
      <c r="QWV713" s="447"/>
      <c r="QWW713" s="447"/>
      <c r="QWX713" s="447"/>
      <c r="QWY713" s="447"/>
      <c r="QWZ713" s="447"/>
      <c r="QXA713" s="447"/>
      <c r="QXB713" s="447"/>
      <c r="QXC713" s="447"/>
      <c r="QXD713" s="447"/>
      <c r="QXE713" s="447"/>
      <c r="QXF713" s="447"/>
      <c r="QXG713" s="447"/>
      <c r="QXH713" s="447"/>
      <c r="QXI713" s="447"/>
      <c r="QXJ713" s="447"/>
      <c r="QXK713" s="447"/>
      <c r="QXL713" s="447"/>
      <c r="QXM713" s="447"/>
      <c r="QXN713" s="447"/>
      <c r="QXO713" s="447"/>
      <c r="QXP713" s="447"/>
      <c r="QXQ713" s="447"/>
      <c r="QXR713" s="447"/>
      <c r="QXS713" s="447"/>
      <c r="QXT713" s="447"/>
      <c r="QXU713" s="447"/>
      <c r="QXV713" s="447"/>
      <c r="QXW713" s="447"/>
      <c r="QXX713" s="447"/>
      <c r="QXY713" s="447"/>
      <c r="QXZ713" s="447"/>
      <c r="QYA713" s="447"/>
      <c r="QYB713" s="447"/>
      <c r="QYC713" s="447"/>
      <c r="QYD713" s="447"/>
      <c r="QYE713" s="447"/>
      <c r="QYF713" s="447"/>
      <c r="QYG713" s="447"/>
      <c r="QYH713" s="447"/>
      <c r="QYI713" s="447"/>
      <c r="QYJ713" s="447"/>
      <c r="QYK713" s="447"/>
      <c r="QYL713" s="447"/>
      <c r="QYM713" s="447"/>
      <c r="QYN713" s="447"/>
      <c r="QYO713" s="447"/>
      <c r="QYP713" s="447"/>
      <c r="QYQ713" s="447"/>
      <c r="QYR713" s="447"/>
      <c r="QYS713" s="447"/>
      <c r="QYT713" s="447"/>
      <c r="QYU713" s="447"/>
      <c r="QYV713" s="447"/>
      <c r="QYW713" s="447"/>
      <c r="QYX713" s="447"/>
      <c r="QYY713" s="447"/>
      <c r="QYZ713" s="447"/>
      <c r="QZA713" s="447"/>
      <c r="QZB713" s="447"/>
      <c r="QZC713" s="447"/>
      <c r="QZD713" s="447"/>
      <c r="QZE713" s="447"/>
      <c r="QZF713" s="447"/>
      <c r="QZG713" s="447"/>
      <c r="QZH713" s="447"/>
      <c r="QZI713" s="447"/>
      <c r="QZJ713" s="447"/>
      <c r="QZK713" s="447"/>
      <c r="QZL713" s="447"/>
      <c r="QZM713" s="447"/>
      <c r="QZN713" s="447"/>
      <c r="QZO713" s="447"/>
      <c r="QZP713" s="447"/>
      <c r="QZQ713" s="447"/>
      <c r="QZR713" s="447"/>
      <c r="QZS713" s="447"/>
      <c r="QZT713" s="447"/>
      <c r="QZU713" s="447"/>
      <c r="QZV713" s="447"/>
      <c r="QZW713" s="447"/>
      <c r="QZX713" s="447"/>
      <c r="QZY713" s="447"/>
      <c r="QZZ713" s="447"/>
      <c r="RAA713" s="447"/>
      <c r="RAB713" s="447"/>
      <c r="RAC713" s="447"/>
      <c r="RAD713" s="447"/>
      <c r="RAE713" s="447"/>
      <c r="RAF713" s="447"/>
      <c r="RAG713" s="447"/>
      <c r="RAH713" s="447"/>
      <c r="RAI713" s="447"/>
      <c r="RAJ713" s="447"/>
      <c r="RAK713" s="447"/>
      <c r="RAL713" s="447"/>
      <c r="RAM713" s="447"/>
      <c r="RAN713" s="447"/>
      <c r="RAO713" s="447"/>
      <c r="RAP713" s="447"/>
      <c r="RAQ713" s="447"/>
      <c r="RAR713" s="447"/>
      <c r="RAS713" s="447"/>
      <c r="RAT713" s="447"/>
      <c r="RAU713" s="447"/>
      <c r="RAV713" s="447"/>
      <c r="RAW713" s="447"/>
      <c r="RAX713" s="447"/>
      <c r="RAY713" s="447"/>
      <c r="RAZ713" s="447"/>
      <c r="RBA713" s="447"/>
      <c r="RBB713" s="447"/>
      <c r="RBC713" s="447"/>
      <c r="RBD713" s="447"/>
      <c r="RBE713" s="447"/>
      <c r="RBF713" s="447"/>
      <c r="RBG713" s="447"/>
      <c r="RBH713" s="447"/>
      <c r="RBI713" s="447"/>
      <c r="RBJ713" s="447"/>
      <c r="RBK713" s="447"/>
      <c r="RBL713" s="447"/>
      <c r="RBM713" s="447"/>
      <c r="RBN713" s="447"/>
      <c r="RBO713" s="447"/>
      <c r="RBP713" s="447"/>
      <c r="RBQ713" s="447"/>
      <c r="RBR713" s="447"/>
      <c r="RBS713" s="447"/>
      <c r="RBT713" s="447"/>
      <c r="RBU713" s="447"/>
      <c r="RBV713" s="447"/>
      <c r="RBW713" s="447"/>
      <c r="RBX713" s="447"/>
      <c r="RBY713" s="447"/>
      <c r="RBZ713" s="447"/>
      <c r="RCA713" s="447"/>
      <c r="RCB713" s="447"/>
      <c r="RCC713" s="447"/>
      <c r="RCD713" s="447"/>
      <c r="RCE713" s="447"/>
      <c r="RCF713" s="447"/>
      <c r="RCG713" s="447"/>
      <c r="RCH713" s="447"/>
      <c r="RCI713" s="447"/>
      <c r="RCJ713" s="447"/>
      <c r="RCK713" s="447"/>
      <c r="RCL713" s="447"/>
      <c r="RCM713" s="447"/>
      <c r="RCN713" s="447"/>
      <c r="RCO713" s="447"/>
      <c r="RCP713" s="447"/>
      <c r="RCQ713" s="447"/>
      <c r="RCR713" s="447"/>
      <c r="RCS713" s="447"/>
      <c r="RCT713" s="447"/>
      <c r="RCU713" s="447"/>
      <c r="RCV713" s="447"/>
      <c r="RCW713" s="447"/>
      <c r="RCX713" s="447"/>
      <c r="RCY713" s="447"/>
      <c r="RCZ713" s="447"/>
      <c r="RDA713" s="447"/>
      <c r="RDB713" s="447"/>
      <c r="RDC713" s="447"/>
      <c r="RDD713" s="447"/>
      <c r="RDE713" s="447"/>
      <c r="RDF713" s="447"/>
      <c r="RDG713" s="447"/>
      <c r="RDH713" s="447"/>
      <c r="RDI713" s="447"/>
      <c r="RDJ713" s="447"/>
      <c r="RDK713" s="447"/>
      <c r="RDL713" s="447"/>
      <c r="RDM713" s="447"/>
      <c r="RDN713" s="447"/>
      <c r="RDO713" s="447"/>
      <c r="RDP713" s="447"/>
      <c r="RDQ713" s="447"/>
      <c r="RDR713" s="447"/>
      <c r="RDS713" s="447"/>
      <c r="RDT713" s="447"/>
      <c r="RDU713" s="447"/>
      <c r="RDV713" s="447"/>
      <c r="RDW713" s="447"/>
      <c r="RDX713" s="447"/>
      <c r="RDY713" s="447"/>
      <c r="RDZ713" s="447"/>
      <c r="REA713" s="447"/>
      <c r="REB713" s="447"/>
      <c r="REC713" s="447"/>
      <c r="RED713" s="447"/>
      <c r="REE713" s="447"/>
      <c r="REF713" s="447"/>
      <c r="REG713" s="447"/>
      <c r="REH713" s="447"/>
      <c r="REI713" s="447"/>
      <c r="REJ713" s="447"/>
      <c r="REK713" s="447"/>
      <c r="REL713" s="447"/>
      <c r="REM713" s="447"/>
      <c r="REN713" s="447"/>
      <c r="REO713" s="447"/>
      <c r="REP713" s="447"/>
      <c r="REQ713" s="447"/>
      <c r="RER713" s="447"/>
      <c r="RES713" s="447"/>
      <c r="RET713" s="447"/>
      <c r="REU713" s="447"/>
      <c r="REV713" s="447"/>
      <c r="REW713" s="447"/>
      <c r="REX713" s="447"/>
      <c r="REY713" s="447"/>
      <c r="REZ713" s="447"/>
      <c r="RFA713" s="447"/>
      <c r="RFB713" s="447"/>
      <c r="RFC713" s="447"/>
      <c r="RFD713" s="447"/>
      <c r="RFE713" s="447"/>
      <c r="RFF713" s="447"/>
      <c r="RFG713" s="447"/>
      <c r="RFH713" s="447"/>
      <c r="RFI713" s="447"/>
      <c r="RFJ713" s="447"/>
      <c r="RFK713" s="447"/>
      <c r="RFL713" s="447"/>
      <c r="RFM713" s="447"/>
      <c r="RFN713" s="447"/>
      <c r="RFO713" s="447"/>
      <c r="RFP713" s="447"/>
      <c r="RFQ713" s="447"/>
      <c r="RFR713" s="447"/>
      <c r="RFS713" s="447"/>
      <c r="RFT713" s="447"/>
      <c r="RFU713" s="447"/>
      <c r="RFV713" s="447"/>
      <c r="RFW713" s="447"/>
      <c r="RFX713" s="447"/>
      <c r="RFY713" s="447"/>
      <c r="RFZ713" s="447"/>
      <c r="RGA713" s="447"/>
      <c r="RGB713" s="447"/>
      <c r="RGC713" s="447"/>
      <c r="RGD713" s="447"/>
      <c r="RGE713" s="447"/>
      <c r="RGF713" s="447"/>
      <c r="RGG713" s="447"/>
      <c r="RGH713" s="447"/>
      <c r="RGI713" s="447"/>
      <c r="RGJ713" s="447"/>
      <c r="RGK713" s="447"/>
      <c r="RGL713" s="447"/>
      <c r="RGM713" s="447"/>
      <c r="RGN713" s="447"/>
      <c r="RGO713" s="447"/>
      <c r="RGP713" s="447"/>
      <c r="RGQ713" s="447"/>
      <c r="RGR713" s="447"/>
      <c r="RGS713" s="447"/>
      <c r="RGT713" s="447"/>
      <c r="RGU713" s="447"/>
      <c r="RGV713" s="447"/>
      <c r="RGW713" s="447"/>
      <c r="RGX713" s="447"/>
      <c r="RGY713" s="447"/>
      <c r="RGZ713" s="447"/>
      <c r="RHA713" s="447"/>
      <c r="RHB713" s="447"/>
      <c r="RHC713" s="447"/>
      <c r="RHD713" s="447"/>
      <c r="RHE713" s="447"/>
      <c r="RHF713" s="447"/>
      <c r="RHG713" s="447"/>
      <c r="RHH713" s="447"/>
      <c r="RHI713" s="447"/>
      <c r="RHJ713" s="447"/>
      <c r="RHK713" s="447"/>
      <c r="RHL713" s="447"/>
      <c r="RHM713" s="447"/>
      <c r="RHN713" s="447"/>
      <c r="RHO713" s="447"/>
      <c r="RHP713" s="447"/>
      <c r="RHQ713" s="447"/>
      <c r="RHR713" s="447"/>
      <c r="RHS713" s="447"/>
      <c r="RHT713" s="447"/>
      <c r="RHU713" s="447"/>
      <c r="RHV713" s="447"/>
      <c r="RHW713" s="447"/>
      <c r="RHX713" s="447"/>
      <c r="RHY713" s="447"/>
      <c r="RHZ713" s="447"/>
      <c r="RIA713" s="447"/>
      <c r="RIB713" s="447"/>
      <c r="RIC713" s="447"/>
      <c r="RID713" s="447"/>
      <c r="RIE713" s="447"/>
      <c r="RIF713" s="447"/>
      <c r="RIG713" s="447"/>
      <c r="RIH713" s="447"/>
      <c r="RII713" s="447"/>
      <c r="RIJ713" s="447"/>
      <c r="RIK713" s="447"/>
      <c r="RIL713" s="447"/>
      <c r="RIM713" s="447"/>
      <c r="RIN713" s="447"/>
      <c r="RIO713" s="447"/>
      <c r="RIP713" s="447"/>
      <c r="RIQ713" s="447"/>
      <c r="RIR713" s="447"/>
      <c r="RIS713" s="447"/>
      <c r="RIT713" s="447"/>
      <c r="RIU713" s="447"/>
      <c r="RIV713" s="447"/>
      <c r="RIW713" s="447"/>
      <c r="RIX713" s="447"/>
      <c r="RIY713" s="447"/>
      <c r="RIZ713" s="447"/>
      <c r="RJA713" s="447"/>
      <c r="RJB713" s="447"/>
      <c r="RJC713" s="447"/>
      <c r="RJD713" s="447"/>
      <c r="RJE713" s="447"/>
      <c r="RJF713" s="447"/>
      <c r="RJG713" s="447"/>
      <c r="RJH713" s="447"/>
      <c r="RJI713" s="447"/>
      <c r="RJJ713" s="447"/>
      <c r="RJK713" s="447"/>
      <c r="RJL713" s="447"/>
      <c r="RJM713" s="447"/>
      <c r="RJN713" s="447"/>
      <c r="RJO713" s="447"/>
      <c r="RJP713" s="447"/>
      <c r="RJQ713" s="447"/>
      <c r="RJR713" s="447"/>
      <c r="RJS713" s="447"/>
      <c r="RJT713" s="447"/>
      <c r="RJU713" s="447"/>
      <c r="RJV713" s="447"/>
      <c r="RJW713" s="447"/>
      <c r="RJX713" s="447"/>
      <c r="RJY713" s="447"/>
      <c r="RJZ713" s="447"/>
      <c r="RKA713" s="447"/>
      <c r="RKB713" s="447"/>
      <c r="RKC713" s="447"/>
      <c r="RKD713" s="447"/>
      <c r="RKE713" s="447"/>
      <c r="RKF713" s="447"/>
      <c r="RKG713" s="447"/>
      <c r="RKH713" s="447"/>
      <c r="RKI713" s="447"/>
      <c r="RKJ713" s="447"/>
      <c r="RKK713" s="447"/>
      <c r="RKL713" s="447"/>
      <c r="RKM713" s="447"/>
      <c r="RKN713" s="447"/>
      <c r="RKO713" s="447"/>
      <c r="RKP713" s="447"/>
      <c r="RKQ713" s="447"/>
      <c r="RKR713" s="447"/>
      <c r="RKS713" s="447"/>
      <c r="RKT713" s="447"/>
      <c r="RKU713" s="447"/>
      <c r="RKV713" s="447"/>
      <c r="RKW713" s="447"/>
      <c r="RKX713" s="447"/>
      <c r="RKY713" s="447"/>
      <c r="RKZ713" s="447"/>
      <c r="RLA713" s="447"/>
      <c r="RLB713" s="447"/>
      <c r="RLC713" s="447"/>
      <c r="RLD713" s="447"/>
      <c r="RLE713" s="447"/>
      <c r="RLF713" s="447"/>
      <c r="RLG713" s="447"/>
      <c r="RLH713" s="447"/>
      <c r="RLI713" s="447"/>
      <c r="RLJ713" s="447"/>
      <c r="RLK713" s="447"/>
      <c r="RLL713" s="447"/>
      <c r="RLM713" s="447"/>
      <c r="RLN713" s="447"/>
      <c r="RLO713" s="447"/>
      <c r="RLP713" s="447"/>
      <c r="RLQ713" s="447"/>
      <c r="RLR713" s="447"/>
      <c r="RLS713" s="447"/>
      <c r="RLT713" s="447"/>
      <c r="RLU713" s="447"/>
      <c r="RLV713" s="447"/>
      <c r="RLW713" s="447"/>
      <c r="RLX713" s="447"/>
      <c r="RLY713" s="447"/>
      <c r="RLZ713" s="447"/>
      <c r="RMA713" s="447"/>
      <c r="RMB713" s="447"/>
      <c r="RMC713" s="447"/>
      <c r="RMD713" s="447"/>
      <c r="RME713" s="447"/>
      <c r="RMF713" s="447"/>
      <c r="RMG713" s="447"/>
      <c r="RMH713" s="447"/>
      <c r="RMI713" s="447"/>
      <c r="RMJ713" s="447"/>
      <c r="RMK713" s="447"/>
      <c r="RML713" s="447"/>
      <c r="RMM713" s="447"/>
      <c r="RMN713" s="447"/>
      <c r="RMO713" s="447"/>
      <c r="RMP713" s="447"/>
      <c r="RMQ713" s="447"/>
      <c r="RMR713" s="447"/>
      <c r="RMS713" s="447"/>
      <c r="RMT713" s="447"/>
      <c r="RMU713" s="447"/>
      <c r="RMV713" s="447"/>
      <c r="RMW713" s="447"/>
      <c r="RMX713" s="447"/>
      <c r="RMY713" s="447"/>
      <c r="RMZ713" s="447"/>
      <c r="RNA713" s="447"/>
      <c r="RNB713" s="447"/>
      <c r="RNC713" s="447"/>
      <c r="RND713" s="447"/>
      <c r="RNE713" s="447"/>
      <c r="RNF713" s="447"/>
      <c r="RNG713" s="447"/>
      <c r="RNH713" s="447"/>
      <c r="RNI713" s="447"/>
      <c r="RNJ713" s="447"/>
      <c r="RNK713" s="447"/>
      <c r="RNL713" s="447"/>
      <c r="RNM713" s="447"/>
      <c r="RNN713" s="447"/>
      <c r="RNO713" s="447"/>
      <c r="RNP713" s="447"/>
      <c r="RNQ713" s="447"/>
      <c r="RNR713" s="447"/>
      <c r="RNS713" s="447"/>
      <c r="RNT713" s="447"/>
      <c r="RNU713" s="447"/>
      <c r="RNV713" s="447"/>
      <c r="RNW713" s="447"/>
      <c r="RNX713" s="447"/>
      <c r="RNY713" s="447"/>
      <c r="RNZ713" s="447"/>
      <c r="ROA713" s="447"/>
      <c r="ROB713" s="447"/>
      <c r="ROC713" s="447"/>
      <c r="ROD713" s="447"/>
      <c r="ROE713" s="447"/>
      <c r="ROF713" s="447"/>
      <c r="ROG713" s="447"/>
      <c r="ROH713" s="447"/>
      <c r="ROI713" s="447"/>
      <c r="ROJ713" s="447"/>
      <c r="ROK713" s="447"/>
      <c r="ROL713" s="447"/>
      <c r="ROM713" s="447"/>
      <c r="RON713" s="447"/>
      <c r="ROO713" s="447"/>
      <c r="ROP713" s="447"/>
      <c r="ROQ713" s="447"/>
      <c r="ROR713" s="447"/>
      <c r="ROS713" s="447"/>
      <c r="ROT713" s="447"/>
      <c r="ROU713" s="447"/>
      <c r="ROV713" s="447"/>
      <c r="ROW713" s="447"/>
      <c r="ROX713" s="447"/>
      <c r="ROY713" s="447"/>
      <c r="ROZ713" s="447"/>
      <c r="RPA713" s="447"/>
      <c r="RPB713" s="447"/>
      <c r="RPC713" s="447"/>
      <c r="RPD713" s="447"/>
      <c r="RPE713" s="447"/>
      <c r="RPF713" s="447"/>
      <c r="RPG713" s="447"/>
      <c r="RPH713" s="447"/>
      <c r="RPI713" s="447"/>
      <c r="RPJ713" s="447"/>
      <c r="RPK713" s="447"/>
      <c r="RPL713" s="447"/>
      <c r="RPM713" s="447"/>
      <c r="RPN713" s="447"/>
      <c r="RPO713" s="447"/>
      <c r="RPP713" s="447"/>
      <c r="RPQ713" s="447"/>
      <c r="RPR713" s="447"/>
      <c r="RPS713" s="447"/>
      <c r="RPT713" s="447"/>
      <c r="RPU713" s="447"/>
      <c r="RPV713" s="447"/>
      <c r="RPW713" s="447"/>
      <c r="RPX713" s="447"/>
      <c r="RPY713" s="447"/>
      <c r="RPZ713" s="447"/>
      <c r="RQA713" s="447"/>
      <c r="RQB713" s="447"/>
      <c r="RQC713" s="447"/>
      <c r="RQD713" s="447"/>
      <c r="RQE713" s="447"/>
      <c r="RQF713" s="447"/>
      <c r="RQG713" s="447"/>
      <c r="RQH713" s="447"/>
      <c r="RQI713" s="447"/>
      <c r="RQJ713" s="447"/>
      <c r="RQK713" s="447"/>
      <c r="RQL713" s="447"/>
      <c r="RQM713" s="447"/>
      <c r="RQN713" s="447"/>
      <c r="RQO713" s="447"/>
      <c r="RQP713" s="447"/>
      <c r="RQQ713" s="447"/>
      <c r="RQR713" s="447"/>
      <c r="RQS713" s="447"/>
      <c r="RQT713" s="447"/>
      <c r="RQU713" s="447"/>
      <c r="RQV713" s="447"/>
      <c r="RQW713" s="447"/>
      <c r="RQX713" s="447"/>
      <c r="RQY713" s="447"/>
      <c r="RQZ713" s="447"/>
      <c r="RRA713" s="447"/>
      <c r="RRB713" s="447"/>
      <c r="RRC713" s="447"/>
      <c r="RRD713" s="447"/>
      <c r="RRE713" s="447"/>
      <c r="RRF713" s="447"/>
      <c r="RRG713" s="447"/>
      <c r="RRH713" s="447"/>
      <c r="RRI713" s="447"/>
      <c r="RRJ713" s="447"/>
      <c r="RRK713" s="447"/>
      <c r="RRL713" s="447"/>
      <c r="RRM713" s="447"/>
      <c r="RRN713" s="447"/>
      <c r="RRO713" s="447"/>
      <c r="RRP713" s="447"/>
      <c r="RRQ713" s="447"/>
      <c r="RRR713" s="447"/>
      <c r="RRS713" s="447"/>
      <c r="RRT713" s="447"/>
      <c r="RRU713" s="447"/>
      <c r="RRV713" s="447"/>
      <c r="RRW713" s="447"/>
      <c r="RRX713" s="447"/>
      <c r="RRY713" s="447"/>
      <c r="RRZ713" s="447"/>
      <c r="RSA713" s="447"/>
      <c r="RSB713" s="447"/>
      <c r="RSC713" s="447"/>
      <c r="RSD713" s="447"/>
      <c r="RSE713" s="447"/>
      <c r="RSF713" s="447"/>
      <c r="RSG713" s="447"/>
      <c r="RSH713" s="447"/>
      <c r="RSI713" s="447"/>
      <c r="RSJ713" s="447"/>
      <c r="RSK713" s="447"/>
      <c r="RSL713" s="447"/>
      <c r="RSM713" s="447"/>
      <c r="RSN713" s="447"/>
      <c r="RSO713" s="447"/>
      <c r="RSP713" s="447"/>
      <c r="RSQ713" s="447"/>
      <c r="RSR713" s="447"/>
      <c r="RSS713" s="447"/>
      <c r="RST713" s="447"/>
      <c r="RSU713" s="447"/>
      <c r="RSV713" s="447"/>
      <c r="RSW713" s="447"/>
      <c r="RSX713" s="447"/>
      <c r="RSY713" s="447"/>
      <c r="RSZ713" s="447"/>
      <c r="RTA713" s="447"/>
      <c r="RTB713" s="447"/>
      <c r="RTC713" s="447"/>
      <c r="RTD713" s="447"/>
      <c r="RTE713" s="447"/>
      <c r="RTF713" s="447"/>
      <c r="RTG713" s="447"/>
      <c r="RTH713" s="447"/>
      <c r="RTI713" s="447"/>
      <c r="RTJ713" s="447"/>
      <c r="RTK713" s="447"/>
      <c r="RTL713" s="447"/>
      <c r="RTM713" s="447"/>
      <c r="RTN713" s="447"/>
      <c r="RTO713" s="447"/>
      <c r="RTP713" s="447"/>
      <c r="RTQ713" s="447"/>
      <c r="RTR713" s="447"/>
      <c r="RTS713" s="447"/>
      <c r="RTT713" s="447"/>
      <c r="RTU713" s="447"/>
      <c r="RTV713" s="447"/>
      <c r="RTW713" s="447"/>
      <c r="RTX713" s="447"/>
      <c r="RTY713" s="447"/>
      <c r="RTZ713" s="447"/>
      <c r="RUA713" s="447"/>
      <c r="RUB713" s="447"/>
      <c r="RUC713" s="447"/>
      <c r="RUD713" s="447"/>
      <c r="RUE713" s="447"/>
      <c r="RUF713" s="447"/>
      <c r="RUG713" s="447"/>
      <c r="RUH713" s="447"/>
      <c r="RUI713" s="447"/>
      <c r="RUJ713" s="447"/>
      <c r="RUK713" s="447"/>
      <c r="RUL713" s="447"/>
      <c r="RUM713" s="447"/>
      <c r="RUN713" s="447"/>
      <c r="RUO713" s="447"/>
      <c r="RUP713" s="447"/>
      <c r="RUQ713" s="447"/>
      <c r="RUR713" s="447"/>
      <c r="RUS713" s="447"/>
      <c r="RUT713" s="447"/>
      <c r="RUU713" s="447"/>
      <c r="RUV713" s="447"/>
      <c r="RUW713" s="447"/>
      <c r="RUX713" s="447"/>
      <c r="RUY713" s="447"/>
      <c r="RUZ713" s="447"/>
      <c r="RVA713" s="447"/>
      <c r="RVB713" s="447"/>
      <c r="RVC713" s="447"/>
      <c r="RVD713" s="447"/>
      <c r="RVE713" s="447"/>
      <c r="RVF713" s="447"/>
      <c r="RVG713" s="447"/>
      <c r="RVH713" s="447"/>
      <c r="RVI713" s="447"/>
      <c r="RVJ713" s="447"/>
      <c r="RVK713" s="447"/>
      <c r="RVL713" s="447"/>
      <c r="RVM713" s="447"/>
      <c r="RVN713" s="447"/>
      <c r="RVO713" s="447"/>
      <c r="RVP713" s="447"/>
      <c r="RVQ713" s="447"/>
      <c r="RVR713" s="447"/>
      <c r="RVS713" s="447"/>
      <c r="RVT713" s="447"/>
      <c r="RVU713" s="447"/>
      <c r="RVV713" s="447"/>
      <c r="RVW713" s="447"/>
      <c r="RVX713" s="447"/>
      <c r="RVY713" s="447"/>
      <c r="RVZ713" s="447"/>
      <c r="RWA713" s="447"/>
      <c r="RWB713" s="447"/>
      <c r="RWC713" s="447"/>
      <c r="RWD713" s="447"/>
      <c r="RWE713" s="447"/>
      <c r="RWF713" s="447"/>
      <c r="RWG713" s="447"/>
      <c r="RWH713" s="447"/>
      <c r="RWI713" s="447"/>
      <c r="RWJ713" s="447"/>
      <c r="RWK713" s="447"/>
      <c r="RWL713" s="447"/>
      <c r="RWM713" s="447"/>
      <c r="RWN713" s="447"/>
      <c r="RWO713" s="447"/>
      <c r="RWP713" s="447"/>
      <c r="RWQ713" s="447"/>
      <c r="RWR713" s="447"/>
      <c r="RWS713" s="447"/>
      <c r="RWT713" s="447"/>
      <c r="RWU713" s="447"/>
      <c r="RWV713" s="447"/>
      <c r="RWW713" s="447"/>
      <c r="RWX713" s="447"/>
      <c r="RWY713" s="447"/>
      <c r="RWZ713" s="447"/>
      <c r="RXA713" s="447"/>
      <c r="RXB713" s="447"/>
      <c r="RXC713" s="447"/>
      <c r="RXD713" s="447"/>
      <c r="RXE713" s="447"/>
      <c r="RXF713" s="447"/>
      <c r="RXG713" s="447"/>
      <c r="RXH713" s="447"/>
      <c r="RXI713" s="447"/>
      <c r="RXJ713" s="447"/>
      <c r="RXK713" s="447"/>
      <c r="RXL713" s="447"/>
      <c r="RXM713" s="447"/>
      <c r="RXN713" s="447"/>
      <c r="RXO713" s="447"/>
      <c r="RXP713" s="447"/>
      <c r="RXQ713" s="447"/>
      <c r="RXR713" s="447"/>
      <c r="RXS713" s="447"/>
      <c r="RXT713" s="447"/>
      <c r="RXU713" s="447"/>
      <c r="RXV713" s="447"/>
      <c r="RXW713" s="447"/>
      <c r="RXX713" s="447"/>
      <c r="RXY713" s="447"/>
      <c r="RXZ713" s="447"/>
      <c r="RYA713" s="447"/>
      <c r="RYB713" s="447"/>
      <c r="RYC713" s="447"/>
      <c r="RYD713" s="447"/>
      <c r="RYE713" s="447"/>
      <c r="RYF713" s="447"/>
      <c r="RYG713" s="447"/>
      <c r="RYH713" s="447"/>
      <c r="RYI713" s="447"/>
      <c r="RYJ713" s="447"/>
      <c r="RYK713" s="447"/>
      <c r="RYL713" s="447"/>
      <c r="RYM713" s="447"/>
      <c r="RYN713" s="447"/>
      <c r="RYO713" s="447"/>
      <c r="RYP713" s="447"/>
      <c r="RYQ713" s="447"/>
      <c r="RYR713" s="447"/>
      <c r="RYS713" s="447"/>
      <c r="RYT713" s="447"/>
      <c r="RYU713" s="447"/>
      <c r="RYV713" s="447"/>
      <c r="RYW713" s="447"/>
      <c r="RYX713" s="447"/>
      <c r="RYY713" s="447"/>
      <c r="RYZ713" s="447"/>
      <c r="RZA713" s="447"/>
      <c r="RZB713" s="447"/>
      <c r="RZC713" s="447"/>
      <c r="RZD713" s="447"/>
      <c r="RZE713" s="447"/>
      <c r="RZF713" s="447"/>
      <c r="RZG713" s="447"/>
      <c r="RZH713" s="447"/>
      <c r="RZI713" s="447"/>
      <c r="RZJ713" s="447"/>
      <c r="RZK713" s="447"/>
      <c r="RZL713" s="447"/>
      <c r="RZM713" s="447"/>
      <c r="RZN713" s="447"/>
      <c r="RZO713" s="447"/>
      <c r="RZP713" s="447"/>
      <c r="RZQ713" s="447"/>
      <c r="RZR713" s="447"/>
      <c r="RZS713" s="447"/>
      <c r="RZT713" s="447"/>
      <c r="RZU713" s="447"/>
      <c r="RZV713" s="447"/>
      <c r="RZW713" s="447"/>
      <c r="RZX713" s="447"/>
      <c r="RZY713" s="447"/>
      <c r="RZZ713" s="447"/>
      <c r="SAA713" s="447"/>
      <c r="SAB713" s="447"/>
      <c r="SAC713" s="447"/>
      <c r="SAD713" s="447"/>
      <c r="SAE713" s="447"/>
      <c r="SAF713" s="447"/>
      <c r="SAG713" s="447"/>
      <c r="SAH713" s="447"/>
      <c r="SAI713" s="447"/>
      <c r="SAJ713" s="447"/>
      <c r="SAK713" s="447"/>
      <c r="SAL713" s="447"/>
      <c r="SAM713" s="447"/>
      <c r="SAN713" s="447"/>
      <c r="SAO713" s="447"/>
      <c r="SAP713" s="447"/>
      <c r="SAQ713" s="447"/>
      <c r="SAR713" s="447"/>
      <c r="SAS713" s="447"/>
      <c r="SAT713" s="447"/>
      <c r="SAU713" s="447"/>
      <c r="SAV713" s="447"/>
      <c r="SAW713" s="447"/>
      <c r="SAX713" s="447"/>
      <c r="SAY713" s="447"/>
      <c r="SAZ713" s="447"/>
      <c r="SBA713" s="447"/>
      <c r="SBB713" s="447"/>
      <c r="SBC713" s="447"/>
      <c r="SBD713" s="447"/>
      <c r="SBE713" s="447"/>
      <c r="SBF713" s="447"/>
      <c r="SBG713" s="447"/>
      <c r="SBH713" s="447"/>
      <c r="SBI713" s="447"/>
      <c r="SBJ713" s="447"/>
      <c r="SBK713" s="447"/>
      <c r="SBL713" s="447"/>
      <c r="SBM713" s="447"/>
      <c r="SBN713" s="447"/>
      <c r="SBO713" s="447"/>
      <c r="SBP713" s="447"/>
      <c r="SBQ713" s="447"/>
      <c r="SBR713" s="447"/>
      <c r="SBS713" s="447"/>
      <c r="SBT713" s="447"/>
      <c r="SBU713" s="447"/>
      <c r="SBV713" s="447"/>
      <c r="SBW713" s="447"/>
      <c r="SBX713" s="447"/>
      <c r="SBY713" s="447"/>
      <c r="SBZ713" s="447"/>
      <c r="SCA713" s="447"/>
      <c r="SCB713" s="447"/>
      <c r="SCC713" s="447"/>
      <c r="SCD713" s="447"/>
      <c r="SCE713" s="447"/>
      <c r="SCF713" s="447"/>
      <c r="SCG713" s="447"/>
      <c r="SCH713" s="447"/>
      <c r="SCI713" s="447"/>
      <c r="SCJ713" s="447"/>
      <c r="SCK713" s="447"/>
      <c r="SCL713" s="447"/>
      <c r="SCM713" s="447"/>
      <c r="SCN713" s="447"/>
      <c r="SCO713" s="447"/>
      <c r="SCP713" s="447"/>
      <c r="SCQ713" s="447"/>
      <c r="SCR713" s="447"/>
      <c r="SCS713" s="447"/>
      <c r="SCT713" s="447"/>
      <c r="SCU713" s="447"/>
      <c r="SCV713" s="447"/>
      <c r="SCW713" s="447"/>
      <c r="SCX713" s="447"/>
      <c r="SCY713" s="447"/>
      <c r="SCZ713" s="447"/>
      <c r="SDA713" s="447"/>
      <c r="SDB713" s="447"/>
      <c r="SDC713" s="447"/>
      <c r="SDD713" s="447"/>
      <c r="SDE713" s="447"/>
      <c r="SDF713" s="447"/>
      <c r="SDG713" s="447"/>
      <c r="SDH713" s="447"/>
      <c r="SDI713" s="447"/>
      <c r="SDJ713" s="447"/>
      <c r="SDK713" s="447"/>
      <c r="SDL713" s="447"/>
      <c r="SDM713" s="447"/>
      <c r="SDN713" s="447"/>
      <c r="SDO713" s="447"/>
      <c r="SDP713" s="447"/>
      <c r="SDQ713" s="447"/>
      <c r="SDR713" s="447"/>
      <c r="SDS713" s="447"/>
      <c r="SDT713" s="447"/>
      <c r="SDU713" s="447"/>
      <c r="SDV713" s="447"/>
      <c r="SDW713" s="447"/>
      <c r="SDX713" s="447"/>
      <c r="SDY713" s="447"/>
      <c r="SDZ713" s="447"/>
      <c r="SEA713" s="447"/>
      <c r="SEB713" s="447"/>
      <c r="SEC713" s="447"/>
      <c r="SED713" s="447"/>
      <c r="SEE713" s="447"/>
      <c r="SEF713" s="447"/>
      <c r="SEG713" s="447"/>
      <c r="SEH713" s="447"/>
      <c r="SEI713" s="447"/>
      <c r="SEJ713" s="447"/>
      <c r="SEK713" s="447"/>
      <c r="SEL713" s="447"/>
      <c r="SEM713" s="447"/>
      <c r="SEN713" s="447"/>
      <c r="SEO713" s="447"/>
      <c r="SEP713" s="447"/>
      <c r="SEQ713" s="447"/>
      <c r="SER713" s="447"/>
      <c r="SES713" s="447"/>
      <c r="SET713" s="447"/>
      <c r="SEU713" s="447"/>
      <c r="SEV713" s="447"/>
      <c r="SEW713" s="447"/>
      <c r="SEX713" s="447"/>
      <c r="SEY713" s="447"/>
      <c r="SEZ713" s="447"/>
      <c r="SFA713" s="447"/>
      <c r="SFB713" s="447"/>
      <c r="SFC713" s="447"/>
      <c r="SFD713" s="447"/>
      <c r="SFE713" s="447"/>
      <c r="SFF713" s="447"/>
      <c r="SFG713" s="447"/>
      <c r="SFH713" s="447"/>
      <c r="SFI713" s="447"/>
      <c r="SFJ713" s="447"/>
      <c r="SFK713" s="447"/>
      <c r="SFL713" s="447"/>
      <c r="SFM713" s="447"/>
      <c r="SFN713" s="447"/>
      <c r="SFO713" s="447"/>
      <c r="SFP713" s="447"/>
      <c r="SFQ713" s="447"/>
      <c r="SFR713" s="447"/>
      <c r="SFS713" s="447"/>
      <c r="SFT713" s="447"/>
      <c r="SFU713" s="447"/>
      <c r="SFV713" s="447"/>
      <c r="SFW713" s="447"/>
      <c r="SFX713" s="447"/>
      <c r="SFY713" s="447"/>
      <c r="SFZ713" s="447"/>
      <c r="SGA713" s="447"/>
      <c r="SGB713" s="447"/>
      <c r="SGC713" s="447"/>
      <c r="SGD713" s="447"/>
      <c r="SGE713" s="447"/>
      <c r="SGF713" s="447"/>
      <c r="SGG713" s="447"/>
      <c r="SGH713" s="447"/>
      <c r="SGI713" s="447"/>
      <c r="SGJ713" s="447"/>
      <c r="SGK713" s="447"/>
      <c r="SGL713" s="447"/>
      <c r="SGM713" s="447"/>
      <c r="SGN713" s="447"/>
      <c r="SGO713" s="447"/>
      <c r="SGP713" s="447"/>
      <c r="SGQ713" s="447"/>
      <c r="SGR713" s="447"/>
      <c r="SGS713" s="447"/>
      <c r="SGT713" s="447"/>
      <c r="SGU713" s="447"/>
      <c r="SGV713" s="447"/>
      <c r="SGW713" s="447"/>
      <c r="SGX713" s="447"/>
      <c r="SGY713" s="447"/>
      <c r="SGZ713" s="447"/>
      <c r="SHA713" s="447"/>
      <c r="SHB713" s="447"/>
      <c r="SHC713" s="447"/>
      <c r="SHD713" s="447"/>
      <c r="SHE713" s="447"/>
      <c r="SHF713" s="447"/>
      <c r="SHG713" s="447"/>
      <c r="SHH713" s="447"/>
      <c r="SHI713" s="447"/>
      <c r="SHJ713" s="447"/>
      <c r="SHK713" s="447"/>
      <c r="SHL713" s="447"/>
      <c r="SHM713" s="447"/>
      <c r="SHN713" s="447"/>
      <c r="SHO713" s="447"/>
      <c r="SHP713" s="447"/>
      <c r="SHQ713" s="447"/>
      <c r="SHR713" s="447"/>
      <c r="SHS713" s="447"/>
      <c r="SHT713" s="447"/>
      <c r="SHU713" s="447"/>
      <c r="SHV713" s="447"/>
      <c r="SHW713" s="447"/>
      <c r="SHX713" s="447"/>
      <c r="SHY713" s="447"/>
      <c r="SHZ713" s="447"/>
      <c r="SIA713" s="447"/>
      <c r="SIB713" s="447"/>
      <c r="SIC713" s="447"/>
      <c r="SID713" s="447"/>
      <c r="SIE713" s="447"/>
      <c r="SIF713" s="447"/>
      <c r="SIG713" s="447"/>
      <c r="SIH713" s="447"/>
      <c r="SII713" s="447"/>
      <c r="SIJ713" s="447"/>
      <c r="SIK713" s="447"/>
      <c r="SIL713" s="447"/>
      <c r="SIM713" s="447"/>
      <c r="SIN713" s="447"/>
      <c r="SIO713" s="447"/>
      <c r="SIP713" s="447"/>
      <c r="SIQ713" s="447"/>
      <c r="SIR713" s="447"/>
      <c r="SIS713" s="447"/>
      <c r="SIT713" s="447"/>
      <c r="SIU713" s="447"/>
      <c r="SIV713" s="447"/>
      <c r="SIW713" s="447"/>
      <c r="SIX713" s="447"/>
      <c r="SIY713" s="447"/>
      <c r="SIZ713" s="447"/>
      <c r="SJA713" s="447"/>
      <c r="SJB713" s="447"/>
      <c r="SJC713" s="447"/>
      <c r="SJD713" s="447"/>
      <c r="SJE713" s="447"/>
      <c r="SJF713" s="447"/>
      <c r="SJG713" s="447"/>
      <c r="SJH713" s="447"/>
      <c r="SJI713" s="447"/>
      <c r="SJJ713" s="447"/>
      <c r="SJK713" s="447"/>
      <c r="SJL713" s="447"/>
      <c r="SJM713" s="447"/>
      <c r="SJN713" s="447"/>
      <c r="SJO713" s="447"/>
      <c r="SJP713" s="447"/>
      <c r="SJQ713" s="447"/>
      <c r="SJR713" s="447"/>
      <c r="SJS713" s="447"/>
      <c r="SJT713" s="447"/>
      <c r="SJU713" s="447"/>
      <c r="SJV713" s="447"/>
      <c r="SJW713" s="447"/>
      <c r="SJX713" s="447"/>
      <c r="SJY713" s="447"/>
      <c r="SJZ713" s="447"/>
      <c r="SKA713" s="447"/>
      <c r="SKB713" s="447"/>
      <c r="SKC713" s="447"/>
      <c r="SKD713" s="447"/>
      <c r="SKE713" s="447"/>
      <c r="SKF713" s="447"/>
      <c r="SKG713" s="447"/>
      <c r="SKH713" s="447"/>
      <c r="SKI713" s="447"/>
      <c r="SKJ713" s="447"/>
      <c r="SKK713" s="447"/>
      <c r="SKL713" s="447"/>
      <c r="SKM713" s="447"/>
      <c r="SKN713" s="447"/>
      <c r="SKO713" s="447"/>
      <c r="SKP713" s="447"/>
      <c r="SKQ713" s="447"/>
      <c r="SKR713" s="447"/>
      <c r="SKS713" s="447"/>
      <c r="SKT713" s="447"/>
      <c r="SKU713" s="447"/>
      <c r="SKV713" s="447"/>
      <c r="SKW713" s="447"/>
      <c r="SKX713" s="447"/>
      <c r="SKY713" s="447"/>
      <c r="SKZ713" s="447"/>
      <c r="SLA713" s="447"/>
      <c r="SLB713" s="447"/>
      <c r="SLC713" s="447"/>
      <c r="SLD713" s="447"/>
      <c r="SLE713" s="447"/>
      <c r="SLF713" s="447"/>
      <c r="SLG713" s="447"/>
      <c r="SLH713" s="447"/>
      <c r="SLI713" s="447"/>
      <c r="SLJ713" s="447"/>
      <c r="SLK713" s="447"/>
      <c r="SLL713" s="447"/>
      <c r="SLM713" s="447"/>
      <c r="SLN713" s="447"/>
      <c r="SLO713" s="447"/>
      <c r="SLP713" s="447"/>
      <c r="SLQ713" s="447"/>
      <c r="SLR713" s="447"/>
      <c r="SLS713" s="447"/>
      <c r="SLT713" s="447"/>
      <c r="SLU713" s="447"/>
      <c r="SLV713" s="447"/>
      <c r="SLW713" s="447"/>
      <c r="SLX713" s="447"/>
      <c r="SLY713" s="447"/>
      <c r="SLZ713" s="447"/>
      <c r="SMA713" s="447"/>
      <c r="SMB713" s="447"/>
      <c r="SMC713" s="447"/>
      <c r="SMD713" s="447"/>
      <c r="SME713" s="447"/>
      <c r="SMF713" s="447"/>
      <c r="SMG713" s="447"/>
      <c r="SMH713" s="447"/>
      <c r="SMI713" s="447"/>
      <c r="SMJ713" s="447"/>
      <c r="SMK713" s="447"/>
      <c r="SML713" s="447"/>
      <c r="SMM713" s="447"/>
      <c r="SMN713" s="447"/>
      <c r="SMO713" s="447"/>
      <c r="SMP713" s="447"/>
      <c r="SMQ713" s="447"/>
      <c r="SMR713" s="447"/>
      <c r="SMS713" s="447"/>
      <c r="SMT713" s="447"/>
      <c r="SMU713" s="447"/>
      <c r="SMV713" s="447"/>
      <c r="SMW713" s="447"/>
      <c r="SMX713" s="447"/>
      <c r="SMY713" s="447"/>
      <c r="SMZ713" s="447"/>
      <c r="SNA713" s="447"/>
      <c r="SNB713" s="447"/>
      <c r="SNC713" s="447"/>
      <c r="SND713" s="447"/>
      <c r="SNE713" s="447"/>
      <c r="SNF713" s="447"/>
      <c r="SNG713" s="447"/>
      <c r="SNH713" s="447"/>
      <c r="SNI713" s="447"/>
      <c r="SNJ713" s="447"/>
      <c r="SNK713" s="447"/>
      <c r="SNL713" s="447"/>
      <c r="SNM713" s="447"/>
      <c r="SNN713" s="447"/>
      <c r="SNO713" s="447"/>
      <c r="SNP713" s="447"/>
      <c r="SNQ713" s="447"/>
      <c r="SNR713" s="447"/>
      <c r="SNS713" s="447"/>
      <c r="SNT713" s="447"/>
      <c r="SNU713" s="447"/>
      <c r="SNV713" s="447"/>
      <c r="SNW713" s="447"/>
      <c r="SNX713" s="447"/>
      <c r="SNY713" s="447"/>
      <c r="SNZ713" s="447"/>
      <c r="SOA713" s="447"/>
      <c r="SOB713" s="447"/>
      <c r="SOC713" s="447"/>
      <c r="SOD713" s="447"/>
      <c r="SOE713" s="447"/>
      <c r="SOF713" s="447"/>
      <c r="SOG713" s="447"/>
      <c r="SOH713" s="447"/>
      <c r="SOI713" s="447"/>
      <c r="SOJ713" s="447"/>
      <c r="SOK713" s="447"/>
      <c r="SOL713" s="447"/>
      <c r="SOM713" s="447"/>
      <c r="SON713" s="447"/>
      <c r="SOO713" s="447"/>
      <c r="SOP713" s="447"/>
      <c r="SOQ713" s="447"/>
      <c r="SOR713" s="447"/>
      <c r="SOS713" s="447"/>
      <c r="SOT713" s="447"/>
      <c r="SOU713" s="447"/>
      <c r="SOV713" s="447"/>
      <c r="SOW713" s="447"/>
      <c r="SOX713" s="447"/>
      <c r="SOY713" s="447"/>
      <c r="SOZ713" s="447"/>
      <c r="SPA713" s="447"/>
      <c r="SPB713" s="447"/>
      <c r="SPC713" s="447"/>
      <c r="SPD713" s="447"/>
      <c r="SPE713" s="447"/>
      <c r="SPF713" s="447"/>
      <c r="SPG713" s="447"/>
      <c r="SPH713" s="447"/>
      <c r="SPI713" s="447"/>
      <c r="SPJ713" s="447"/>
      <c r="SPK713" s="447"/>
      <c r="SPL713" s="447"/>
      <c r="SPM713" s="447"/>
      <c r="SPN713" s="447"/>
      <c r="SPO713" s="447"/>
      <c r="SPP713" s="447"/>
      <c r="SPQ713" s="447"/>
      <c r="SPR713" s="447"/>
      <c r="SPS713" s="447"/>
      <c r="SPT713" s="447"/>
      <c r="SPU713" s="447"/>
      <c r="SPV713" s="447"/>
      <c r="SPW713" s="447"/>
      <c r="SPX713" s="447"/>
      <c r="SPY713" s="447"/>
      <c r="SPZ713" s="447"/>
      <c r="SQA713" s="447"/>
      <c r="SQB713" s="447"/>
      <c r="SQC713" s="447"/>
      <c r="SQD713" s="447"/>
      <c r="SQE713" s="447"/>
      <c r="SQF713" s="447"/>
      <c r="SQG713" s="447"/>
      <c r="SQH713" s="447"/>
      <c r="SQI713" s="447"/>
      <c r="SQJ713" s="447"/>
      <c r="SQK713" s="447"/>
      <c r="SQL713" s="447"/>
      <c r="SQM713" s="447"/>
      <c r="SQN713" s="447"/>
      <c r="SQO713" s="447"/>
      <c r="SQP713" s="447"/>
      <c r="SQQ713" s="447"/>
      <c r="SQR713" s="447"/>
      <c r="SQS713" s="447"/>
      <c r="SQT713" s="447"/>
      <c r="SQU713" s="447"/>
      <c r="SQV713" s="447"/>
      <c r="SQW713" s="447"/>
      <c r="SQX713" s="447"/>
      <c r="SQY713" s="447"/>
      <c r="SQZ713" s="447"/>
      <c r="SRA713" s="447"/>
      <c r="SRB713" s="447"/>
      <c r="SRC713" s="447"/>
      <c r="SRD713" s="447"/>
      <c r="SRE713" s="447"/>
      <c r="SRF713" s="447"/>
      <c r="SRG713" s="447"/>
      <c r="SRH713" s="447"/>
      <c r="SRI713" s="447"/>
      <c r="SRJ713" s="447"/>
      <c r="SRK713" s="447"/>
      <c r="SRL713" s="447"/>
      <c r="SRM713" s="447"/>
      <c r="SRN713" s="447"/>
      <c r="SRO713" s="447"/>
      <c r="SRP713" s="447"/>
      <c r="SRQ713" s="447"/>
      <c r="SRR713" s="447"/>
      <c r="SRS713" s="447"/>
      <c r="SRT713" s="447"/>
      <c r="SRU713" s="447"/>
      <c r="SRV713" s="447"/>
      <c r="SRW713" s="447"/>
      <c r="SRX713" s="447"/>
      <c r="SRY713" s="447"/>
      <c r="SRZ713" s="447"/>
      <c r="SSA713" s="447"/>
      <c r="SSB713" s="447"/>
      <c r="SSC713" s="447"/>
      <c r="SSD713" s="447"/>
      <c r="SSE713" s="447"/>
      <c r="SSF713" s="447"/>
      <c r="SSG713" s="447"/>
      <c r="SSH713" s="447"/>
      <c r="SSI713" s="447"/>
      <c r="SSJ713" s="447"/>
      <c r="SSK713" s="447"/>
      <c r="SSL713" s="447"/>
      <c r="SSM713" s="447"/>
      <c r="SSN713" s="447"/>
      <c r="SSO713" s="447"/>
      <c r="SSP713" s="447"/>
      <c r="SSQ713" s="447"/>
      <c r="SSR713" s="447"/>
      <c r="SSS713" s="447"/>
      <c r="SST713" s="447"/>
      <c r="SSU713" s="447"/>
      <c r="SSV713" s="447"/>
      <c r="SSW713" s="447"/>
      <c r="SSX713" s="447"/>
      <c r="SSY713" s="447"/>
      <c r="SSZ713" s="447"/>
      <c r="STA713" s="447"/>
      <c r="STB713" s="447"/>
      <c r="STC713" s="447"/>
      <c r="STD713" s="447"/>
      <c r="STE713" s="447"/>
      <c r="STF713" s="447"/>
      <c r="STG713" s="447"/>
      <c r="STH713" s="447"/>
      <c r="STI713" s="447"/>
      <c r="STJ713" s="447"/>
      <c r="STK713" s="447"/>
      <c r="STL713" s="447"/>
      <c r="STM713" s="447"/>
      <c r="STN713" s="447"/>
      <c r="STO713" s="447"/>
      <c r="STP713" s="447"/>
      <c r="STQ713" s="447"/>
      <c r="STR713" s="447"/>
      <c r="STS713" s="447"/>
      <c r="STT713" s="447"/>
      <c r="STU713" s="447"/>
      <c r="STV713" s="447"/>
      <c r="STW713" s="447"/>
      <c r="STX713" s="447"/>
      <c r="STY713" s="447"/>
      <c r="STZ713" s="447"/>
      <c r="SUA713" s="447"/>
      <c r="SUB713" s="447"/>
      <c r="SUC713" s="447"/>
      <c r="SUD713" s="447"/>
      <c r="SUE713" s="447"/>
      <c r="SUF713" s="447"/>
      <c r="SUG713" s="447"/>
      <c r="SUH713" s="447"/>
      <c r="SUI713" s="447"/>
      <c r="SUJ713" s="447"/>
      <c r="SUK713" s="447"/>
      <c r="SUL713" s="447"/>
      <c r="SUM713" s="447"/>
      <c r="SUN713" s="447"/>
      <c r="SUO713" s="447"/>
      <c r="SUP713" s="447"/>
      <c r="SUQ713" s="447"/>
      <c r="SUR713" s="447"/>
      <c r="SUS713" s="447"/>
      <c r="SUT713" s="447"/>
      <c r="SUU713" s="447"/>
      <c r="SUV713" s="447"/>
      <c r="SUW713" s="447"/>
      <c r="SUX713" s="447"/>
      <c r="SUY713" s="447"/>
      <c r="SUZ713" s="447"/>
      <c r="SVA713" s="447"/>
      <c r="SVB713" s="447"/>
      <c r="SVC713" s="447"/>
      <c r="SVD713" s="447"/>
      <c r="SVE713" s="447"/>
      <c r="SVF713" s="447"/>
      <c r="SVG713" s="447"/>
      <c r="SVH713" s="447"/>
      <c r="SVI713" s="447"/>
      <c r="SVJ713" s="447"/>
      <c r="SVK713" s="447"/>
      <c r="SVL713" s="447"/>
      <c r="SVM713" s="447"/>
      <c r="SVN713" s="447"/>
      <c r="SVO713" s="447"/>
      <c r="SVP713" s="447"/>
      <c r="SVQ713" s="447"/>
      <c r="SVR713" s="447"/>
      <c r="SVS713" s="447"/>
      <c r="SVT713" s="447"/>
      <c r="SVU713" s="447"/>
      <c r="SVV713" s="447"/>
      <c r="SVW713" s="447"/>
      <c r="SVX713" s="447"/>
      <c r="SVY713" s="447"/>
      <c r="SVZ713" s="447"/>
      <c r="SWA713" s="447"/>
      <c r="SWB713" s="447"/>
      <c r="SWC713" s="447"/>
      <c r="SWD713" s="447"/>
      <c r="SWE713" s="447"/>
      <c r="SWF713" s="447"/>
      <c r="SWG713" s="447"/>
      <c r="SWH713" s="447"/>
      <c r="SWI713" s="447"/>
      <c r="SWJ713" s="447"/>
      <c r="SWK713" s="447"/>
      <c r="SWL713" s="447"/>
      <c r="SWM713" s="447"/>
      <c r="SWN713" s="447"/>
      <c r="SWO713" s="447"/>
      <c r="SWP713" s="447"/>
      <c r="SWQ713" s="447"/>
      <c r="SWR713" s="447"/>
      <c r="SWS713" s="447"/>
      <c r="SWT713" s="447"/>
      <c r="SWU713" s="447"/>
      <c r="SWV713" s="447"/>
      <c r="SWW713" s="447"/>
      <c r="SWX713" s="447"/>
      <c r="SWY713" s="447"/>
      <c r="SWZ713" s="447"/>
      <c r="SXA713" s="447"/>
      <c r="SXB713" s="447"/>
      <c r="SXC713" s="447"/>
      <c r="SXD713" s="447"/>
      <c r="SXE713" s="447"/>
      <c r="SXF713" s="447"/>
      <c r="SXG713" s="447"/>
      <c r="SXH713" s="447"/>
      <c r="SXI713" s="447"/>
      <c r="SXJ713" s="447"/>
      <c r="SXK713" s="447"/>
      <c r="SXL713" s="447"/>
      <c r="SXM713" s="447"/>
      <c r="SXN713" s="447"/>
      <c r="SXO713" s="447"/>
      <c r="SXP713" s="447"/>
      <c r="SXQ713" s="447"/>
      <c r="SXR713" s="447"/>
      <c r="SXS713" s="447"/>
      <c r="SXT713" s="447"/>
      <c r="SXU713" s="447"/>
      <c r="SXV713" s="447"/>
      <c r="SXW713" s="447"/>
      <c r="SXX713" s="447"/>
      <c r="SXY713" s="447"/>
      <c r="SXZ713" s="447"/>
      <c r="SYA713" s="447"/>
      <c r="SYB713" s="447"/>
      <c r="SYC713" s="447"/>
      <c r="SYD713" s="447"/>
      <c r="SYE713" s="447"/>
      <c r="SYF713" s="447"/>
      <c r="SYG713" s="447"/>
      <c r="SYH713" s="447"/>
      <c r="SYI713" s="447"/>
      <c r="SYJ713" s="447"/>
      <c r="SYK713" s="447"/>
      <c r="SYL713" s="447"/>
      <c r="SYM713" s="447"/>
      <c r="SYN713" s="447"/>
      <c r="SYO713" s="447"/>
      <c r="SYP713" s="447"/>
      <c r="SYQ713" s="447"/>
      <c r="SYR713" s="447"/>
      <c r="SYS713" s="447"/>
      <c r="SYT713" s="447"/>
      <c r="SYU713" s="447"/>
      <c r="SYV713" s="447"/>
      <c r="SYW713" s="447"/>
      <c r="SYX713" s="447"/>
      <c r="SYY713" s="447"/>
      <c r="SYZ713" s="447"/>
      <c r="SZA713" s="447"/>
      <c r="SZB713" s="447"/>
      <c r="SZC713" s="447"/>
      <c r="SZD713" s="447"/>
      <c r="SZE713" s="447"/>
      <c r="SZF713" s="447"/>
      <c r="SZG713" s="447"/>
      <c r="SZH713" s="447"/>
      <c r="SZI713" s="447"/>
      <c r="SZJ713" s="447"/>
      <c r="SZK713" s="447"/>
      <c r="SZL713" s="447"/>
      <c r="SZM713" s="447"/>
      <c r="SZN713" s="447"/>
      <c r="SZO713" s="447"/>
      <c r="SZP713" s="447"/>
      <c r="SZQ713" s="447"/>
      <c r="SZR713" s="447"/>
      <c r="SZS713" s="447"/>
      <c r="SZT713" s="447"/>
      <c r="SZU713" s="447"/>
      <c r="SZV713" s="447"/>
      <c r="SZW713" s="447"/>
      <c r="SZX713" s="447"/>
      <c r="SZY713" s="447"/>
      <c r="SZZ713" s="447"/>
      <c r="TAA713" s="447"/>
      <c r="TAB713" s="447"/>
      <c r="TAC713" s="447"/>
      <c r="TAD713" s="447"/>
      <c r="TAE713" s="447"/>
      <c r="TAF713" s="447"/>
      <c r="TAG713" s="447"/>
      <c r="TAH713" s="447"/>
      <c r="TAI713" s="447"/>
      <c r="TAJ713" s="447"/>
      <c r="TAK713" s="447"/>
      <c r="TAL713" s="447"/>
      <c r="TAM713" s="447"/>
      <c r="TAN713" s="447"/>
      <c r="TAO713" s="447"/>
      <c r="TAP713" s="447"/>
      <c r="TAQ713" s="447"/>
      <c r="TAR713" s="447"/>
      <c r="TAS713" s="447"/>
      <c r="TAT713" s="447"/>
      <c r="TAU713" s="447"/>
      <c r="TAV713" s="447"/>
      <c r="TAW713" s="447"/>
      <c r="TAX713" s="447"/>
      <c r="TAY713" s="447"/>
      <c r="TAZ713" s="447"/>
      <c r="TBA713" s="447"/>
      <c r="TBB713" s="447"/>
      <c r="TBC713" s="447"/>
      <c r="TBD713" s="447"/>
      <c r="TBE713" s="447"/>
      <c r="TBF713" s="447"/>
      <c r="TBG713" s="447"/>
      <c r="TBH713" s="447"/>
      <c r="TBI713" s="447"/>
      <c r="TBJ713" s="447"/>
      <c r="TBK713" s="447"/>
      <c r="TBL713" s="447"/>
      <c r="TBM713" s="447"/>
      <c r="TBN713" s="447"/>
      <c r="TBO713" s="447"/>
      <c r="TBP713" s="447"/>
      <c r="TBQ713" s="447"/>
      <c r="TBR713" s="447"/>
      <c r="TBS713" s="447"/>
      <c r="TBT713" s="447"/>
      <c r="TBU713" s="447"/>
      <c r="TBV713" s="447"/>
      <c r="TBW713" s="447"/>
      <c r="TBX713" s="447"/>
      <c r="TBY713" s="447"/>
      <c r="TBZ713" s="447"/>
      <c r="TCA713" s="447"/>
      <c r="TCB713" s="447"/>
      <c r="TCC713" s="447"/>
      <c r="TCD713" s="447"/>
      <c r="TCE713" s="447"/>
      <c r="TCF713" s="447"/>
      <c r="TCG713" s="447"/>
      <c r="TCH713" s="447"/>
      <c r="TCI713" s="447"/>
      <c r="TCJ713" s="447"/>
      <c r="TCK713" s="447"/>
      <c r="TCL713" s="447"/>
      <c r="TCM713" s="447"/>
      <c r="TCN713" s="447"/>
      <c r="TCO713" s="447"/>
      <c r="TCP713" s="447"/>
      <c r="TCQ713" s="447"/>
      <c r="TCR713" s="447"/>
      <c r="TCS713" s="447"/>
      <c r="TCT713" s="447"/>
      <c r="TCU713" s="447"/>
      <c r="TCV713" s="447"/>
      <c r="TCW713" s="447"/>
      <c r="TCX713" s="447"/>
      <c r="TCY713" s="447"/>
      <c r="TCZ713" s="447"/>
      <c r="TDA713" s="447"/>
      <c r="TDB713" s="447"/>
      <c r="TDC713" s="447"/>
      <c r="TDD713" s="447"/>
      <c r="TDE713" s="447"/>
      <c r="TDF713" s="447"/>
      <c r="TDG713" s="447"/>
      <c r="TDH713" s="447"/>
      <c r="TDI713" s="447"/>
      <c r="TDJ713" s="447"/>
      <c r="TDK713" s="447"/>
      <c r="TDL713" s="447"/>
      <c r="TDM713" s="447"/>
      <c r="TDN713" s="447"/>
      <c r="TDO713" s="447"/>
      <c r="TDP713" s="447"/>
      <c r="TDQ713" s="447"/>
      <c r="TDR713" s="447"/>
      <c r="TDS713" s="447"/>
      <c r="TDT713" s="447"/>
      <c r="TDU713" s="447"/>
      <c r="TDV713" s="447"/>
      <c r="TDW713" s="447"/>
      <c r="TDX713" s="447"/>
      <c r="TDY713" s="447"/>
      <c r="TDZ713" s="447"/>
      <c r="TEA713" s="447"/>
      <c r="TEB713" s="447"/>
      <c r="TEC713" s="447"/>
      <c r="TED713" s="447"/>
      <c r="TEE713" s="447"/>
      <c r="TEF713" s="447"/>
      <c r="TEG713" s="447"/>
      <c r="TEH713" s="447"/>
      <c r="TEI713" s="447"/>
      <c r="TEJ713" s="447"/>
      <c r="TEK713" s="447"/>
      <c r="TEL713" s="447"/>
      <c r="TEM713" s="447"/>
      <c r="TEN713" s="447"/>
      <c r="TEO713" s="447"/>
      <c r="TEP713" s="447"/>
      <c r="TEQ713" s="447"/>
      <c r="TER713" s="447"/>
      <c r="TES713" s="447"/>
      <c r="TET713" s="447"/>
      <c r="TEU713" s="447"/>
      <c r="TEV713" s="447"/>
      <c r="TEW713" s="447"/>
      <c r="TEX713" s="447"/>
      <c r="TEY713" s="447"/>
      <c r="TEZ713" s="447"/>
      <c r="TFA713" s="447"/>
      <c r="TFB713" s="447"/>
      <c r="TFC713" s="447"/>
      <c r="TFD713" s="447"/>
      <c r="TFE713" s="447"/>
      <c r="TFF713" s="447"/>
      <c r="TFG713" s="447"/>
      <c r="TFH713" s="447"/>
      <c r="TFI713" s="447"/>
      <c r="TFJ713" s="447"/>
      <c r="TFK713" s="447"/>
      <c r="TFL713" s="447"/>
      <c r="TFM713" s="447"/>
      <c r="TFN713" s="447"/>
      <c r="TFO713" s="447"/>
      <c r="TFP713" s="447"/>
      <c r="TFQ713" s="447"/>
      <c r="TFR713" s="447"/>
      <c r="TFS713" s="447"/>
      <c r="TFT713" s="447"/>
      <c r="TFU713" s="447"/>
      <c r="TFV713" s="447"/>
      <c r="TFW713" s="447"/>
      <c r="TFX713" s="447"/>
      <c r="TFY713" s="447"/>
      <c r="TFZ713" s="447"/>
      <c r="TGA713" s="447"/>
      <c r="TGB713" s="447"/>
      <c r="TGC713" s="447"/>
      <c r="TGD713" s="447"/>
      <c r="TGE713" s="447"/>
      <c r="TGF713" s="447"/>
      <c r="TGG713" s="447"/>
      <c r="TGH713" s="447"/>
      <c r="TGI713" s="447"/>
      <c r="TGJ713" s="447"/>
      <c r="TGK713" s="447"/>
      <c r="TGL713" s="447"/>
      <c r="TGM713" s="447"/>
      <c r="TGN713" s="447"/>
      <c r="TGO713" s="447"/>
      <c r="TGP713" s="447"/>
      <c r="TGQ713" s="447"/>
      <c r="TGR713" s="447"/>
      <c r="TGS713" s="447"/>
      <c r="TGT713" s="447"/>
      <c r="TGU713" s="447"/>
      <c r="TGV713" s="447"/>
      <c r="TGW713" s="447"/>
      <c r="TGX713" s="447"/>
      <c r="TGY713" s="447"/>
      <c r="TGZ713" s="447"/>
      <c r="THA713" s="447"/>
      <c r="THB713" s="447"/>
      <c r="THC713" s="447"/>
      <c r="THD713" s="447"/>
      <c r="THE713" s="447"/>
      <c r="THF713" s="447"/>
      <c r="THG713" s="447"/>
      <c r="THH713" s="447"/>
      <c r="THI713" s="447"/>
      <c r="THJ713" s="447"/>
      <c r="THK713" s="447"/>
      <c r="THL713" s="447"/>
      <c r="THM713" s="447"/>
      <c r="THN713" s="447"/>
      <c r="THO713" s="447"/>
      <c r="THP713" s="447"/>
      <c r="THQ713" s="447"/>
      <c r="THR713" s="447"/>
      <c r="THS713" s="447"/>
      <c r="THT713" s="447"/>
      <c r="THU713" s="447"/>
      <c r="THV713" s="447"/>
      <c r="THW713" s="447"/>
      <c r="THX713" s="447"/>
      <c r="THY713" s="447"/>
      <c r="THZ713" s="447"/>
      <c r="TIA713" s="447"/>
      <c r="TIB713" s="447"/>
      <c r="TIC713" s="447"/>
      <c r="TID713" s="447"/>
      <c r="TIE713" s="447"/>
      <c r="TIF713" s="447"/>
      <c r="TIG713" s="447"/>
      <c r="TIH713" s="447"/>
      <c r="TII713" s="447"/>
      <c r="TIJ713" s="447"/>
      <c r="TIK713" s="447"/>
      <c r="TIL713" s="447"/>
      <c r="TIM713" s="447"/>
      <c r="TIN713" s="447"/>
      <c r="TIO713" s="447"/>
      <c r="TIP713" s="447"/>
      <c r="TIQ713" s="447"/>
      <c r="TIR713" s="447"/>
      <c r="TIS713" s="447"/>
      <c r="TIT713" s="447"/>
      <c r="TIU713" s="447"/>
      <c r="TIV713" s="447"/>
      <c r="TIW713" s="447"/>
      <c r="TIX713" s="447"/>
      <c r="TIY713" s="447"/>
      <c r="TIZ713" s="447"/>
      <c r="TJA713" s="447"/>
      <c r="TJB713" s="447"/>
      <c r="TJC713" s="447"/>
      <c r="TJD713" s="447"/>
      <c r="TJE713" s="447"/>
      <c r="TJF713" s="447"/>
      <c r="TJG713" s="447"/>
      <c r="TJH713" s="447"/>
      <c r="TJI713" s="447"/>
      <c r="TJJ713" s="447"/>
      <c r="TJK713" s="447"/>
      <c r="TJL713" s="447"/>
      <c r="TJM713" s="447"/>
      <c r="TJN713" s="447"/>
      <c r="TJO713" s="447"/>
      <c r="TJP713" s="447"/>
      <c r="TJQ713" s="447"/>
      <c r="TJR713" s="447"/>
      <c r="TJS713" s="447"/>
      <c r="TJT713" s="447"/>
      <c r="TJU713" s="447"/>
      <c r="TJV713" s="447"/>
      <c r="TJW713" s="447"/>
      <c r="TJX713" s="447"/>
      <c r="TJY713" s="447"/>
      <c r="TJZ713" s="447"/>
      <c r="TKA713" s="447"/>
      <c r="TKB713" s="447"/>
      <c r="TKC713" s="447"/>
      <c r="TKD713" s="447"/>
      <c r="TKE713" s="447"/>
      <c r="TKF713" s="447"/>
      <c r="TKG713" s="447"/>
      <c r="TKH713" s="447"/>
      <c r="TKI713" s="447"/>
      <c r="TKJ713" s="447"/>
      <c r="TKK713" s="447"/>
      <c r="TKL713" s="447"/>
      <c r="TKM713" s="447"/>
      <c r="TKN713" s="447"/>
      <c r="TKO713" s="447"/>
      <c r="TKP713" s="447"/>
      <c r="TKQ713" s="447"/>
      <c r="TKR713" s="447"/>
      <c r="TKS713" s="447"/>
      <c r="TKT713" s="447"/>
      <c r="TKU713" s="447"/>
      <c r="TKV713" s="447"/>
      <c r="TKW713" s="447"/>
      <c r="TKX713" s="447"/>
      <c r="TKY713" s="447"/>
      <c r="TKZ713" s="447"/>
      <c r="TLA713" s="447"/>
      <c r="TLB713" s="447"/>
      <c r="TLC713" s="447"/>
      <c r="TLD713" s="447"/>
      <c r="TLE713" s="447"/>
      <c r="TLF713" s="447"/>
      <c r="TLG713" s="447"/>
      <c r="TLH713" s="447"/>
      <c r="TLI713" s="447"/>
      <c r="TLJ713" s="447"/>
      <c r="TLK713" s="447"/>
      <c r="TLL713" s="447"/>
      <c r="TLM713" s="447"/>
      <c r="TLN713" s="447"/>
      <c r="TLO713" s="447"/>
      <c r="TLP713" s="447"/>
      <c r="TLQ713" s="447"/>
      <c r="TLR713" s="447"/>
      <c r="TLS713" s="447"/>
      <c r="TLT713" s="447"/>
      <c r="TLU713" s="447"/>
      <c r="TLV713" s="447"/>
      <c r="TLW713" s="447"/>
      <c r="TLX713" s="447"/>
      <c r="TLY713" s="447"/>
      <c r="TLZ713" s="447"/>
      <c r="TMA713" s="447"/>
      <c r="TMB713" s="447"/>
      <c r="TMC713" s="447"/>
      <c r="TMD713" s="447"/>
      <c r="TME713" s="447"/>
      <c r="TMF713" s="447"/>
      <c r="TMG713" s="447"/>
      <c r="TMH713" s="447"/>
      <c r="TMI713" s="447"/>
      <c r="TMJ713" s="447"/>
      <c r="TMK713" s="447"/>
      <c r="TML713" s="447"/>
      <c r="TMM713" s="447"/>
      <c r="TMN713" s="447"/>
      <c r="TMO713" s="447"/>
      <c r="TMP713" s="447"/>
      <c r="TMQ713" s="447"/>
      <c r="TMR713" s="447"/>
      <c r="TMS713" s="447"/>
      <c r="TMT713" s="447"/>
      <c r="TMU713" s="447"/>
      <c r="TMV713" s="447"/>
      <c r="TMW713" s="447"/>
      <c r="TMX713" s="447"/>
      <c r="TMY713" s="447"/>
      <c r="TMZ713" s="447"/>
      <c r="TNA713" s="447"/>
      <c r="TNB713" s="447"/>
      <c r="TNC713" s="447"/>
      <c r="TND713" s="447"/>
      <c r="TNE713" s="447"/>
      <c r="TNF713" s="447"/>
      <c r="TNG713" s="447"/>
      <c r="TNH713" s="447"/>
      <c r="TNI713" s="447"/>
      <c r="TNJ713" s="447"/>
      <c r="TNK713" s="447"/>
      <c r="TNL713" s="447"/>
      <c r="TNM713" s="447"/>
      <c r="TNN713" s="447"/>
      <c r="TNO713" s="447"/>
      <c r="TNP713" s="447"/>
      <c r="TNQ713" s="447"/>
      <c r="TNR713" s="447"/>
      <c r="TNS713" s="447"/>
      <c r="TNT713" s="447"/>
      <c r="TNU713" s="447"/>
      <c r="TNV713" s="447"/>
      <c r="TNW713" s="447"/>
      <c r="TNX713" s="447"/>
      <c r="TNY713" s="447"/>
      <c r="TNZ713" s="447"/>
      <c r="TOA713" s="447"/>
      <c r="TOB713" s="447"/>
      <c r="TOC713" s="447"/>
      <c r="TOD713" s="447"/>
      <c r="TOE713" s="447"/>
      <c r="TOF713" s="447"/>
      <c r="TOG713" s="447"/>
      <c r="TOH713" s="447"/>
      <c r="TOI713" s="447"/>
      <c r="TOJ713" s="447"/>
      <c r="TOK713" s="447"/>
      <c r="TOL713" s="447"/>
      <c r="TOM713" s="447"/>
      <c r="TON713" s="447"/>
      <c r="TOO713" s="447"/>
      <c r="TOP713" s="447"/>
      <c r="TOQ713" s="447"/>
      <c r="TOR713" s="447"/>
      <c r="TOS713" s="447"/>
      <c r="TOT713" s="447"/>
      <c r="TOU713" s="447"/>
      <c r="TOV713" s="447"/>
      <c r="TOW713" s="447"/>
      <c r="TOX713" s="447"/>
      <c r="TOY713" s="447"/>
      <c r="TOZ713" s="447"/>
      <c r="TPA713" s="447"/>
      <c r="TPB713" s="447"/>
      <c r="TPC713" s="447"/>
      <c r="TPD713" s="447"/>
      <c r="TPE713" s="447"/>
      <c r="TPF713" s="447"/>
      <c r="TPG713" s="447"/>
      <c r="TPH713" s="447"/>
      <c r="TPI713" s="447"/>
      <c r="TPJ713" s="447"/>
      <c r="TPK713" s="447"/>
      <c r="TPL713" s="447"/>
      <c r="TPM713" s="447"/>
      <c r="TPN713" s="447"/>
      <c r="TPO713" s="447"/>
      <c r="TPP713" s="447"/>
      <c r="TPQ713" s="447"/>
      <c r="TPR713" s="447"/>
      <c r="TPS713" s="447"/>
      <c r="TPT713" s="447"/>
      <c r="TPU713" s="447"/>
      <c r="TPV713" s="447"/>
      <c r="TPW713" s="447"/>
      <c r="TPX713" s="447"/>
      <c r="TPY713" s="447"/>
      <c r="TPZ713" s="447"/>
      <c r="TQA713" s="447"/>
      <c r="TQB713" s="447"/>
      <c r="TQC713" s="447"/>
      <c r="TQD713" s="447"/>
      <c r="TQE713" s="447"/>
      <c r="TQF713" s="447"/>
      <c r="TQG713" s="447"/>
      <c r="TQH713" s="447"/>
      <c r="TQI713" s="447"/>
      <c r="TQJ713" s="447"/>
      <c r="TQK713" s="447"/>
      <c r="TQL713" s="447"/>
      <c r="TQM713" s="447"/>
      <c r="TQN713" s="447"/>
      <c r="TQO713" s="447"/>
      <c r="TQP713" s="447"/>
      <c r="TQQ713" s="447"/>
      <c r="TQR713" s="447"/>
      <c r="TQS713" s="447"/>
      <c r="TQT713" s="447"/>
      <c r="TQU713" s="447"/>
      <c r="TQV713" s="447"/>
      <c r="TQW713" s="447"/>
      <c r="TQX713" s="447"/>
      <c r="TQY713" s="447"/>
      <c r="TQZ713" s="447"/>
      <c r="TRA713" s="447"/>
      <c r="TRB713" s="447"/>
      <c r="TRC713" s="447"/>
      <c r="TRD713" s="447"/>
      <c r="TRE713" s="447"/>
      <c r="TRF713" s="447"/>
      <c r="TRG713" s="447"/>
      <c r="TRH713" s="447"/>
      <c r="TRI713" s="447"/>
      <c r="TRJ713" s="447"/>
      <c r="TRK713" s="447"/>
      <c r="TRL713" s="447"/>
      <c r="TRM713" s="447"/>
      <c r="TRN713" s="447"/>
      <c r="TRO713" s="447"/>
      <c r="TRP713" s="447"/>
      <c r="TRQ713" s="447"/>
      <c r="TRR713" s="447"/>
      <c r="TRS713" s="447"/>
      <c r="TRT713" s="447"/>
      <c r="TRU713" s="447"/>
      <c r="TRV713" s="447"/>
      <c r="TRW713" s="447"/>
      <c r="TRX713" s="447"/>
      <c r="TRY713" s="447"/>
      <c r="TRZ713" s="447"/>
      <c r="TSA713" s="447"/>
      <c r="TSB713" s="447"/>
      <c r="TSC713" s="447"/>
      <c r="TSD713" s="447"/>
      <c r="TSE713" s="447"/>
      <c r="TSF713" s="447"/>
      <c r="TSG713" s="447"/>
      <c r="TSH713" s="447"/>
      <c r="TSI713" s="447"/>
      <c r="TSJ713" s="447"/>
      <c r="TSK713" s="447"/>
      <c r="TSL713" s="447"/>
      <c r="TSM713" s="447"/>
      <c r="TSN713" s="447"/>
      <c r="TSO713" s="447"/>
      <c r="TSP713" s="447"/>
      <c r="TSQ713" s="447"/>
      <c r="TSR713" s="447"/>
      <c r="TSS713" s="447"/>
      <c r="TST713" s="447"/>
      <c r="TSU713" s="447"/>
      <c r="TSV713" s="447"/>
      <c r="TSW713" s="447"/>
      <c r="TSX713" s="447"/>
      <c r="TSY713" s="447"/>
      <c r="TSZ713" s="447"/>
      <c r="TTA713" s="447"/>
      <c r="TTB713" s="447"/>
      <c r="TTC713" s="447"/>
      <c r="TTD713" s="447"/>
      <c r="TTE713" s="447"/>
      <c r="TTF713" s="447"/>
      <c r="TTG713" s="447"/>
      <c r="TTH713" s="447"/>
      <c r="TTI713" s="447"/>
      <c r="TTJ713" s="447"/>
      <c r="TTK713" s="447"/>
      <c r="TTL713" s="447"/>
      <c r="TTM713" s="447"/>
      <c r="TTN713" s="447"/>
      <c r="TTO713" s="447"/>
      <c r="TTP713" s="447"/>
      <c r="TTQ713" s="447"/>
      <c r="TTR713" s="447"/>
      <c r="TTS713" s="447"/>
      <c r="TTT713" s="447"/>
      <c r="TTU713" s="447"/>
      <c r="TTV713" s="447"/>
      <c r="TTW713" s="447"/>
      <c r="TTX713" s="447"/>
      <c r="TTY713" s="447"/>
      <c r="TTZ713" s="447"/>
      <c r="TUA713" s="447"/>
      <c r="TUB713" s="447"/>
      <c r="TUC713" s="447"/>
      <c r="TUD713" s="447"/>
      <c r="TUE713" s="447"/>
      <c r="TUF713" s="447"/>
      <c r="TUG713" s="447"/>
      <c r="TUH713" s="447"/>
      <c r="TUI713" s="447"/>
      <c r="TUJ713" s="447"/>
      <c r="TUK713" s="447"/>
      <c r="TUL713" s="447"/>
      <c r="TUM713" s="447"/>
      <c r="TUN713" s="447"/>
      <c r="TUO713" s="447"/>
      <c r="TUP713" s="447"/>
      <c r="TUQ713" s="447"/>
      <c r="TUR713" s="447"/>
      <c r="TUS713" s="447"/>
      <c r="TUT713" s="447"/>
      <c r="TUU713" s="447"/>
      <c r="TUV713" s="447"/>
      <c r="TUW713" s="447"/>
      <c r="TUX713" s="447"/>
      <c r="TUY713" s="447"/>
      <c r="TUZ713" s="447"/>
      <c r="TVA713" s="447"/>
      <c r="TVB713" s="447"/>
      <c r="TVC713" s="447"/>
      <c r="TVD713" s="447"/>
      <c r="TVE713" s="447"/>
      <c r="TVF713" s="447"/>
      <c r="TVG713" s="447"/>
      <c r="TVH713" s="447"/>
      <c r="TVI713" s="447"/>
      <c r="TVJ713" s="447"/>
      <c r="TVK713" s="447"/>
      <c r="TVL713" s="447"/>
      <c r="TVM713" s="447"/>
      <c r="TVN713" s="447"/>
      <c r="TVO713" s="447"/>
      <c r="TVP713" s="447"/>
      <c r="TVQ713" s="447"/>
      <c r="TVR713" s="447"/>
      <c r="TVS713" s="447"/>
      <c r="TVT713" s="447"/>
      <c r="TVU713" s="447"/>
      <c r="TVV713" s="447"/>
      <c r="TVW713" s="447"/>
      <c r="TVX713" s="447"/>
      <c r="TVY713" s="447"/>
      <c r="TVZ713" s="447"/>
      <c r="TWA713" s="447"/>
      <c r="TWB713" s="447"/>
      <c r="TWC713" s="447"/>
      <c r="TWD713" s="447"/>
      <c r="TWE713" s="447"/>
      <c r="TWF713" s="447"/>
      <c r="TWG713" s="447"/>
      <c r="TWH713" s="447"/>
      <c r="TWI713" s="447"/>
      <c r="TWJ713" s="447"/>
      <c r="TWK713" s="447"/>
      <c r="TWL713" s="447"/>
      <c r="TWM713" s="447"/>
      <c r="TWN713" s="447"/>
      <c r="TWO713" s="447"/>
      <c r="TWP713" s="447"/>
      <c r="TWQ713" s="447"/>
      <c r="TWR713" s="447"/>
      <c r="TWS713" s="447"/>
      <c r="TWT713" s="447"/>
      <c r="TWU713" s="447"/>
      <c r="TWV713" s="447"/>
      <c r="TWW713" s="447"/>
      <c r="TWX713" s="447"/>
      <c r="TWY713" s="447"/>
      <c r="TWZ713" s="447"/>
      <c r="TXA713" s="447"/>
      <c r="TXB713" s="447"/>
      <c r="TXC713" s="447"/>
      <c r="TXD713" s="447"/>
      <c r="TXE713" s="447"/>
      <c r="TXF713" s="447"/>
      <c r="TXG713" s="447"/>
      <c r="TXH713" s="447"/>
      <c r="TXI713" s="447"/>
      <c r="TXJ713" s="447"/>
      <c r="TXK713" s="447"/>
      <c r="TXL713" s="447"/>
      <c r="TXM713" s="447"/>
      <c r="TXN713" s="447"/>
      <c r="TXO713" s="447"/>
      <c r="TXP713" s="447"/>
      <c r="TXQ713" s="447"/>
      <c r="TXR713" s="447"/>
      <c r="TXS713" s="447"/>
      <c r="TXT713" s="447"/>
      <c r="TXU713" s="447"/>
      <c r="TXV713" s="447"/>
      <c r="TXW713" s="447"/>
      <c r="TXX713" s="447"/>
      <c r="TXY713" s="447"/>
      <c r="TXZ713" s="447"/>
      <c r="TYA713" s="447"/>
      <c r="TYB713" s="447"/>
      <c r="TYC713" s="447"/>
      <c r="TYD713" s="447"/>
      <c r="TYE713" s="447"/>
      <c r="TYF713" s="447"/>
      <c r="TYG713" s="447"/>
      <c r="TYH713" s="447"/>
      <c r="TYI713" s="447"/>
      <c r="TYJ713" s="447"/>
      <c r="TYK713" s="447"/>
      <c r="TYL713" s="447"/>
      <c r="TYM713" s="447"/>
      <c r="TYN713" s="447"/>
      <c r="TYO713" s="447"/>
      <c r="TYP713" s="447"/>
      <c r="TYQ713" s="447"/>
      <c r="TYR713" s="447"/>
      <c r="TYS713" s="447"/>
      <c r="TYT713" s="447"/>
      <c r="TYU713" s="447"/>
      <c r="TYV713" s="447"/>
      <c r="TYW713" s="447"/>
      <c r="TYX713" s="447"/>
      <c r="TYY713" s="447"/>
      <c r="TYZ713" s="447"/>
      <c r="TZA713" s="447"/>
      <c r="TZB713" s="447"/>
      <c r="TZC713" s="447"/>
      <c r="TZD713" s="447"/>
      <c r="TZE713" s="447"/>
      <c r="TZF713" s="447"/>
      <c r="TZG713" s="447"/>
      <c r="TZH713" s="447"/>
      <c r="TZI713" s="447"/>
      <c r="TZJ713" s="447"/>
      <c r="TZK713" s="447"/>
      <c r="TZL713" s="447"/>
      <c r="TZM713" s="447"/>
      <c r="TZN713" s="447"/>
      <c r="TZO713" s="447"/>
      <c r="TZP713" s="447"/>
      <c r="TZQ713" s="447"/>
      <c r="TZR713" s="447"/>
      <c r="TZS713" s="447"/>
      <c r="TZT713" s="447"/>
      <c r="TZU713" s="447"/>
      <c r="TZV713" s="447"/>
      <c r="TZW713" s="447"/>
      <c r="TZX713" s="447"/>
      <c r="TZY713" s="447"/>
      <c r="TZZ713" s="447"/>
      <c r="UAA713" s="447"/>
      <c r="UAB713" s="447"/>
      <c r="UAC713" s="447"/>
      <c r="UAD713" s="447"/>
      <c r="UAE713" s="447"/>
      <c r="UAF713" s="447"/>
      <c r="UAG713" s="447"/>
      <c r="UAH713" s="447"/>
      <c r="UAI713" s="447"/>
      <c r="UAJ713" s="447"/>
      <c r="UAK713" s="447"/>
      <c r="UAL713" s="447"/>
      <c r="UAM713" s="447"/>
      <c r="UAN713" s="447"/>
      <c r="UAO713" s="447"/>
      <c r="UAP713" s="447"/>
      <c r="UAQ713" s="447"/>
      <c r="UAR713" s="447"/>
      <c r="UAS713" s="447"/>
      <c r="UAT713" s="447"/>
      <c r="UAU713" s="447"/>
      <c r="UAV713" s="447"/>
      <c r="UAW713" s="447"/>
      <c r="UAX713" s="447"/>
      <c r="UAY713" s="447"/>
      <c r="UAZ713" s="447"/>
      <c r="UBA713" s="447"/>
      <c r="UBB713" s="447"/>
      <c r="UBC713" s="447"/>
      <c r="UBD713" s="447"/>
      <c r="UBE713" s="447"/>
      <c r="UBF713" s="447"/>
      <c r="UBG713" s="447"/>
      <c r="UBH713" s="447"/>
      <c r="UBI713" s="447"/>
      <c r="UBJ713" s="447"/>
      <c r="UBK713" s="447"/>
      <c r="UBL713" s="447"/>
      <c r="UBM713" s="447"/>
      <c r="UBN713" s="447"/>
      <c r="UBO713" s="447"/>
      <c r="UBP713" s="447"/>
      <c r="UBQ713" s="447"/>
      <c r="UBR713" s="447"/>
      <c r="UBS713" s="447"/>
      <c r="UBT713" s="447"/>
      <c r="UBU713" s="447"/>
      <c r="UBV713" s="447"/>
      <c r="UBW713" s="447"/>
      <c r="UBX713" s="447"/>
      <c r="UBY713" s="447"/>
      <c r="UBZ713" s="447"/>
      <c r="UCA713" s="447"/>
      <c r="UCB713" s="447"/>
      <c r="UCC713" s="447"/>
      <c r="UCD713" s="447"/>
      <c r="UCE713" s="447"/>
      <c r="UCF713" s="447"/>
      <c r="UCG713" s="447"/>
      <c r="UCH713" s="447"/>
      <c r="UCI713" s="447"/>
      <c r="UCJ713" s="447"/>
      <c r="UCK713" s="447"/>
      <c r="UCL713" s="447"/>
      <c r="UCM713" s="447"/>
      <c r="UCN713" s="447"/>
      <c r="UCO713" s="447"/>
      <c r="UCP713" s="447"/>
      <c r="UCQ713" s="447"/>
      <c r="UCR713" s="447"/>
      <c r="UCS713" s="447"/>
      <c r="UCT713" s="447"/>
      <c r="UCU713" s="447"/>
      <c r="UCV713" s="447"/>
      <c r="UCW713" s="447"/>
      <c r="UCX713" s="447"/>
      <c r="UCY713" s="447"/>
      <c r="UCZ713" s="447"/>
      <c r="UDA713" s="447"/>
      <c r="UDB713" s="447"/>
      <c r="UDC713" s="447"/>
      <c r="UDD713" s="447"/>
      <c r="UDE713" s="447"/>
      <c r="UDF713" s="447"/>
      <c r="UDG713" s="447"/>
      <c r="UDH713" s="447"/>
      <c r="UDI713" s="447"/>
      <c r="UDJ713" s="447"/>
      <c r="UDK713" s="447"/>
      <c r="UDL713" s="447"/>
      <c r="UDM713" s="447"/>
      <c r="UDN713" s="447"/>
      <c r="UDO713" s="447"/>
      <c r="UDP713" s="447"/>
      <c r="UDQ713" s="447"/>
      <c r="UDR713" s="447"/>
      <c r="UDS713" s="447"/>
      <c r="UDT713" s="447"/>
      <c r="UDU713" s="447"/>
      <c r="UDV713" s="447"/>
      <c r="UDW713" s="447"/>
      <c r="UDX713" s="447"/>
      <c r="UDY713" s="447"/>
      <c r="UDZ713" s="447"/>
      <c r="UEA713" s="447"/>
      <c r="UEB713" s="447"/>
      <c r="UEC713" s="447"/>
      <c r="UED713" s="447"/>
      <c r="UEE713" s="447"/>
      <c r="UEF713" s="447"/>
      <c r="UEG713" s="447"/>
      <c r="UEH713" s="447"/>
      <c r="UEI713" s="447"/>
      <c r="UEJ713" s="447"/>
      <c r="UEK713" s="447"/>
      <c r="UEL713" s="447"/>
      <c r="UEM713" s="447"/>
      <c r="UEN713" s="447"/>
      <c r="UEO713" s="447"/>
      <c r="UEP713" s="447"/>
      <c r="UEQ713" s="447"/>
      <c r="UER713" s="447"/>
      <c r="UES713" s="447"/>
      <c r="UET713" s="447"/>
      <c r="UEU713" s="447"/>
      <c r="UEV713" s="447"/>
      <c r="UEW713" s="447"/>
      <c r="UEX713" s="447"/>
      <c r="UEY713" s="447"/>
      <c r="UEZ713" s="447"/>
      <c r="UFA713" s="447"/>
      <c r="UFB713" s="447"/>
      <c r="UFC713" s="447"/>
      <c r="UFD713" s="447"/>
      <c r="UFE713" s="447"/>
      <c r="UFF713" s="447"/>
      <c r="UFG713" s="447"/>
      <c r="UFH713" s="447"/>
      <c r="UFI713" s="447"/>
      <c r="UFJ713" s="447"/>
      <c r="UFK713" s="447"/>
      <c r="UFL713" s="447"/>
      <c r="UFM713" s="447"/>
      <c r="UFN713" s="447"/>
      <c r="UFO713" s="447"/>
      <c r="UFP713" s="447"/>
      <c r="UFQ713" s="447"/>
      <c r="UFR713" s="447"/>
      <c r="UFS713" s="447"/>
      <c r="UFT713" s="447"/>
      <c r="UFU713" s="447"/>
      <c r="UFV713" s="447"/>
      <c r="UFW713" s="447"/>
      <c r="UFX713" s="447"/>
      <c r="UFY713" s="447"/>
      <c r="UFZ713" s="447"/>
      <c r="UGA713" s="447"/>
      <c r="UGB713" s="447"/>
      <c r="UGC713" s="447"/>
      <c r="UGD713" s="447"/>
      <c r="UGE713" s="447"/>
      <c r="UGF713" s="447"/>
      <c r="UGG713" s="447"/>
      <c r="UGH713" s="447"/>
      <c r="UGI713" s="447"/>
      <c r="UGJ713" s="447"/>
      <c r="UGK713" s="447"/>
      <c r="UGL713" s="447"/>
      <c r="UGM713" s="447"/>
      <c r="UGN713" s="447"/>
      <c r="UGO713" s="447"/>
      <c r="UGP713" s="447"/>
      <c r="UGQ713" s="447"/>
      <c r="UGR713" s="447"/>
      <c r="UGS713" s="447"/>
      <c r="UGT713" s="447"/>
      <c r="UGU713" s="447"/>
      <c r="UGV713" s="447"/>
      <c r="UGW713" s="447"/>
      <c r="UGX713" s="447"/>
      <c r="UGY713" s="447"/>
      <c r="UGZ713" s="447"/>
      <c r="UHA713" s="447"/>
      <c r="UHB713" s="447"/>
      <c r="UHC713" s="447"/>
      <c r="UHD713" s="447"/>
      <c r="UHE713" s="447"/>
      <c r="UHF713" s="447"/>
      <c r="UHG713" s="447"/>
      <c r="UHH713" s="447"/>
      <c r="UHI713" s="447"/>
      <c r="UHJ713" s="447"/>
      <c r="UHK713" s="447"/>
      <c r="UHL713" s="447"/>
      <c r="UHM713" s="447"/>
      <c r="UHN713" s="447"/>
      <c r="UHO713" s="447"/>
      <c r="UHP713" s="447"/>
      <c r="UHQ713" s="447"/>
      <c r="UHR713" s="447"/>
      <c r="UHS713" s="447"/>
      <c r="UHT713" s="447"/>
      <c r="UHU713" s="447"/>
      <c r="UHV713" s="447"/>
      <c r="UHW713" s="447"/>
      <c r="UHX713" s="447"/>
      <c r="UHY713" s="447"/>
      <c r="UHZ713" s="447"/>
      <c r="UIA713" s="447"/>
      <c r="UIB713" s="447"/>
      <c r="UIC713" s="447"/>
      <c r="UID713" s="447"/>
      <c r="UIE713" s="447"/>
      <c r="UIF713" s="447"/>
      <c r="UIG713" s="447"/>
      <c r="UIH713" s="447"/>
      <c r="UII713" s="447"/>
      <c r="UIJ713" s="447"/>
      <c r="UIK713" s="447"/>
      <c r="UIL713" s="447"/>
      <c r="UIM713" s="447"/>
      <c r="UIN713" s="447"/>
      <c r="UIO713" s="447"/>
      <c r="UIP713" s="447"/>
      <c r="UIQ713" s="447"/>
      <c r="UIR713" s="447"/>
      <c r="UIS713" s="447"/>
      <c r="UIT713" s="447"/>
      <c r="UIU713" s="447"/>
      <c r="UIV713" s="447"/>
      <c r="UIW713" s="447"/>
      <c r="UIX713" s="447"/>
      <c r="UIY713" s="447"/>
      <c r="UIZ713" s="447"/>
      <c r="UJA713" s="447"/>
      <c r="UJB713" s="447"/>
      <c r="UJC713" s="447"/>
      <c r="UJD713" s="447"/>
      <c r="UJE713" s="447"/>
      <c r="UJF713" s="447"/>
      <c r="UJG713" s="447"/>
      <c r="UJH713" s="447"/>
      <c r="UJI713" s="447"/>
      <c r="UJJ713" s="447"/>
      <c r="UJK713" s="447"/>
      <c r="UJL713" s="447"/>
      <c r="UJM713" s="447"/>
      <c r="UJN713" s="447"/>
      <c r="UJO713" s="447"/>
      <c r="UJP713" s="447"/>
      <c r="UJQ713" s="447"/>
      <c r="UJR713" s="447"/>
      <c r="UJS713" s="447"/>
      <c r="UJT713" s="447"/>
      <c r="UJU713" s="447"/>
      <c r="UJV713" s="447"/>
      <c r="UJW713" s="447"/>
      <c r="UJX713" s="447"/>
      <c r="UJY713" s="447"/>
      <c r="UJZ713" s="447"/>
      <c r="UKA713" s="447"/>
      <c r="UKB713" s="447"/>
      <c r="UKC713" s="447"/>
      <c r="UKD713" s="447"/>
      <c r="UKE713" s="447"/>
      <c r="UKF713" s="447"/>
      <c r="UKG713" s="447"/>
      <c r="UKH713" s="447"/>
      <c r="UKI713" s="447"/>
      <c r="UKJ713" s="447"/>
      <c r="UKK713" s="447"/>
      <c r="UKL713" s="447"/>
      <c r="UKM713" s="447"/>
      <c r="UKN713" s="447"/>
      <c r="UKO713" s="447"/>
      <c r="UKP713" s="447"/>
      <c r="UKQ713" s="447"/>
      <c r="UKR713" s="447"/>
      <c r="UKS713" s="447"/>
      <c r="UKT713" s="447"/>
      <c r="UKU713" s="447"/>
      <c r="UKV713" s="447"/>
      <c r="UKW713" s="447"/>
      <c r="UKX713" s="447"/>
      <c r="UKY713" s="447"/>
      <c r="UKZ713" s="447"/>
      <c r="ULA713" s="447"/>
      <c r="ULB713" s="447"/>
      <c r="ULC713" s="447"/>
      <c r="ULD713" s="447"/>
      <c r="ULE713" s="447"/>
      <c r="ULF713" s="447"/>
      <c r="ULG713" s="447"/>
      <c r="ULH713" s="447"/>
      <c r="ULI713" s="447"/>
      <c r="ULJ713" s="447"/>
      <c r="ULK713" s="447"/>
      <c r="ULL713" s="447"/>
      <c r="ULM713" s="447"/>
      <c r="ULN713" s="447"/>
      <c r="ULO713" s="447"/>
      <c r="ULP713" s="447"/>
      <c r="ULQ713" s="447"/>
      <c r="ULR713" s="447"/>
      <c r="ULS713" s="447"/>
      <c r="ULT713" s="447"/>
      <c r="ULU713" s="447"/>
      <c r="ULV713" s="447"/>
      <c r="ULW713" s="447"/>
      <c r="ULX713" s="447"/>
      <c r="ULY713" s="447"/>
      <c r="ULZ713" s="447"/>
      <c r="UMA713" s="447"/>
      <c r="UMB713" s="447"/>
      <c r="UMC713" s="447"/>
      <c r="UMD713" s="447"/>
      <c r="UME713" s="447"/>
      <c r="UMF713" s="447"/>
      <c r="UMG713" s="447"/>
      <c r="UMH713" s="447"/>
      <c r="UMI713" s="447"/>
      <c r="UMJ713" s="447"/>
      <c r="UMK713" s="447"/>
      <c r="UML713" s="447"/>
      <c r="UMM713" s="447"/>
      <c r="UMN713" s="447"/>
      <c r="UMO713" s="447"/>
      <c r="UMP713" s="447"/>
      <c r="UMQ713" s="447"/>
      <c r="UMR713" s="447"/>
      <c r="UMS713" s="447"/>
      <c r="UMT713" s="447"/>
      <c r="UMU713" s="447"/>
      <c r="UMV713" s="447"/>
      <c r="UMW713" s="447"/>
      <c r="UMX713" s="447"/>
      <c r="UMY713" s="447"/>
      <c r="UMZ713" s="447"/>
      <c r="UNA713" s="447"/>
      <c r="UNB713" s="447"/>
      <c r="UNC713" s="447"/>
      <c r="UND713" s="447"/>
      <c r="UNE713" s="447"/>
      <c r="UNF713" s="447"/>
      <c r="UNG713" s="447"/>
      <c r="UNH713" s="447"/>
      <c r="UNI713" s="447"/>
      <c r="UNJ713" s="447"/>
      <c r="UNK713" s="447"/>
      <c r="UNL713" s="447"/>
      <c r="UNM713" s="447"/>
      <c r="UNN713" s="447"/>
      <c r="UNO713" s="447"/>
      <c r="UNP713" s="447"/>
      <c r="UNQ713" s="447"/>
      <c r="UNR713" s="447"/>
      <c r="UNS713" s="447"/>
      <c r="UNT713" s="447"/>
      <c r="UNU713" s="447"/>
      <c r="UNV713" s="447"/>
      <c r="UNW713" s="447"/>
      <c r="UNX713" s="447"/>
      <c r="UNY713" s="447"/>
      <c r="UNZ713" s="447"/>
      <c r="UOA713" s="447"/>
      <c r="UOB713" s="447"/>
      <c r="UOC713" s="447"/>
      <c r="UOD713" s="447"/>
      <c r="UOE713" s="447"/>
      <c r="UOF713" s="447"/>
      <c r="UOG713" s="447"/>
      <c r="UOH713" s="447"/>
      <c r="UOI713" s="447"/>
      <c r="UOJ713" s="447"/>
      <c r="UOK713" s="447"/>
      <c r="UOL713" s="447"/>
      <c r="UOM713" s="447"/>
      <c r="UON713" s="447"/>
      <c r="UOO713" s="447"/>
      <c r="UOP713" s="447"/>
      <c r="UOQ713" s="447"/>
      <c r="UOR713" s="447"/>
      <c r="UOS713" s="447"/>
      <c r="UOT713" s="447"/>
      <c r="UOU713" s="447"/>
      <c r="UOV713" s="447"/>
      <c r="UOW713" s="447"/>
      <c r="UOX713" s="447"/>
      <c r="UOY713" s="447"/>
      <c r="UOZ713" s="447"/>
      <c r="UPA713" s="447"/>
      <c r="UPB713" s="447"/>
      <c r="UPC713" s="447"/>
      <c r="UPD713" s="447"/>
      <c r="UPE713" s="447"/>
      <c r="UPF713" s="447"/>
      <c r="UPG713" s="447"/>
      <c r="UPH713" s="447"/>
      <c r="UPI713" s="447"/>
      <c r="UPJ713" s="447"/>
      <c r="UPK713" s="447"/>
      <c r="UPL713" s="447"/>
      <c r="UPM713" s="447"/>
      <c r="UPN713" s="447"/>
      <c r="UPO713" s="447"/>
      <c r="UPP713" s="447"/>
      <c r="UPQ713" s="447"/>
      <c r="UPR713" s="447"/>
      <c r="UPS713" s="447"/>
      <c r="UPT713" s="447"/>
      <c r="UPU713" s="447"/>
      <c r="UPV713" s="447"/>
      <c r="UPW713" s="447"/>
      <c r="UPX713" s="447"/>
      <c r="UPY713" s="447"/>
      <c r="UPZ713" s="447"/>
      <c r="UQA713" s="447"/>
      <c r="UQB713" s="447"/>
      <c r="UQC713" s="447"/>
      <c r="UQD713" s="447"/>
      <c r="UQE713" s="447"/>
      <c r="UQF713" s="447"/>
      <c r="UQG713" s="447"/>
      <c r="UQH713" s="447"/>
      <c r="UQI713" s="447"/>
      <c r="UQJ713" s="447"/>
      <c r="UQK713" s="447"/>
      <c r="UQL713" s="447"/>
      <c r="UQM713" s="447"/>
      <c r="UQN713" s="447"/>
      <c r="UQO713" s="447"/>
      <c r="UQP713" s="447"/>
      <c r="UQQ713" s="447"/>
      <c r="UQR713" s="447"/>
      <c r="UQS713" s="447"/>
      <c r="UQT713" s="447"/>
      <c r="UQU713" s="447"/>
      <c r="UQV713" s="447"/>
      <c r="UQW713" s="447"/>
      <c r="UQX713" s="447"/>
      <c r="UQY713" s="447"/>
      <c r="UQZ713" s="447"/>
      <c r="URA713" s="447"/>
      <c r="URB713" s="447"/>
      <c r="URC713" s="447"/>
      <c r="URD713" s="447"/>
      <c r="URE713" s="447"/>
      <c r="URF713" s="447"/>
      <c r="URG713" s="447"/>
      <c r="URH713" s="447"/>
      <c r="URI713" s="447"/>
      <c r="URJ713" s="447"/>
      <c r="URK713" s="447"/>
      <c r="URL713" s="447"/>
      <c r="URM713" s="447"/>
      <c r="URN713" s="447"/>
      <c r="URO713" s="447"/>
      <c r="URP713" s="447"/>
      <c r="URQ713" s="447"/>
      <c r="URR713" s="447"/>
      <c r="URS713" s="447"/>
      <c r="URT713" s="447"/>
      <c r="URU713" s="447"/>
      <c r="URV713" s="447"/>
      <c r="URW713" s="447"/>
      <c r="URX713" s="447"/>
      <c r="URY713" s="447"/>
      <c r="URZ713" s="447"/>
      <c r="USA713" s="447"/>
      <c r="USB713" s="447"/>
      <c r="USC713" s="447"/>
      <c r="USD713" s="447"/>
      <c r="USE713" s="447"/>
      <c r="USF713" s="447"/>
      <c r="USG713" s="447"/>
      <c r="USH713" s="447"/>
      <c r="USI713" s="447"/>
      <c r="USJ713" s="447"/>
      <c r="USK713" s="447"/>
      <c r="USL713" s="447"/>
      <c r="USM713" s="447"/>
      <c r="USN713" s="447"/>
      <c r="USO713" s="447"/>
      <c r="USP713" s="447"/>
      <c r="USQ713" s="447"/>
      <c r="USR713" s="447"/>
      <c r="USS713" s="447"/>
      <c r="UST713" s="447"/>
      <c r="USU713" s="447"/>
      <c r="USV713" s="447"/>
      <c r="USW713" s="447"/>
      <c r="USX713" s="447"/>
      <c r="USY713" s="447"/>
      <c r="USZ713" s="447"/>
      <c r="UTA713" s="447"/>
      <c r="UTB713" s="447"/>
      <c r="UTC713" s="447"/>
      <c r="UTD713" s="447"/>
      <c r="UTE713" s="447"/>
      <c r="UTF713" s="447"/>
      <c r="UTG713" s="447"/>
      <c r="UTH713" s="447"/>
      <c r="UTI713" s="447"/>
      <c r="UTJ713" s="447"/>
      <c r="UTK713" s="447"/>
      <c r="UTL713" s="447"/>
      <c r="UTM713" s="447"/>
      <c r="UTN713" s="447"/>
      <c r="UTO713" s="447"/>
      <c r="UTP713" s="447"/>
      <c r="UTQ713" s="447"/>
      <c r="UTR713" s="447"/>
      <c r="UTS713" s="447"/>
      <c r="UTT713" s="447"/>
      <c r="UTU713" s="447"/>
      <c r="UTV713" s="447"/>
      <c r="UTW713" s="447"/>
      <c r="UTX713" s="447"/>
      <c r="UTY713" s="447"/>
      <c r="UTZ713" s="447"/>
      <c r="UUA713" s="447"/>
      <c r="UUB713" s="447"/>
      <c r="UUC713" s="447"/>
      <c r="UUD713" s="447"/>
      <c r="UUE713" s="447"/>
      <c r="UUF713" s="447"/>
      <c r="UUG713" s="447"/>
      <c r="UUH713" s="447"/>
      <c r="UUI713" s="447"/>
      <c r="UUJ713" s="447"/>
      <c r="UUK713" s="447"/>
      <c r="UUL713" s="447"/>
      <c r="UUM713" s="447"/>
      <c r="UUN713" s="447"/>
      <c r="UUO713" s="447"/>
      <c r="UUP713" s="447"/>
      <c r="UUQ713" s="447"/>
      <c r="UUR713" s="447"/>
      <c r="UUS713" s="447"/>
      <c r="UUT713" s="447"/>
      <c r="UUU713" s="447"/>
      <c r="UUV713" s="447"/>
      <c r="UUW713" s="447"/>
      <c r="UUX713" s="447"/>
      <c r="UUY713" s="447"/>
      <c r="UUZ713" s="447"/>
      <c r="UVA713" s="447"/>
      <c r="UVB713" s="447"/>
      <c r="UVC713" s="447"/>
      <c r="UVD713" s="447"/>
      <c r="UVE713" s="447"/>
      <c r="UVF713" s="447"/>
      <c r="UVG713" s="447"/>
      <c r="UVH713" s="447"/>
      <c r="UVI713" s="447"/>
      <c r="UVJ713" s="447"/>
      <c r="UVK713" s="447"/>
      <c r="UVL713" s="447"/>
      <c r="UVM713" s="447"/>
      <c r="UVN713" s="447"/>
      <c r="UVO713" s="447"/>
      <c r="UVP713" s="447"/>
      <c r="UVQ713" s="447"/>
      <c r="UVR713" s="447"/>
      <c r="UVS713" s="447"/>
      <c r="UVT713" s="447"/>
      <c r="UVU713" s="447"/>
      <c r="UVV713" s="447"/>
      <c r="UVW713" s="447"/>
      <c r="UVX713" s="447"/>
      <c r="UVY713" s="447"/>
      <c r="UVZ713" s="447"/>
      <c r="UWA713" s="447"/>
      <c r="UWB713" s="447"/>
      <c r="UWC713" s="447"/>
      <c r="UWD713" s="447"/>
      <c r="UWE713" s="447"/>
      <c r="UWF713" s="447"/>
      <c r="UWG713" s="447"/>
      <c r="UWH713" s="447"/>
      <c r="UWI713" s="447"/>
      <c r="UWJ713" s="447"/>
      <c r="UWK713" s="447"/>
      <c r="UWL713" s="447"/>
      <c r="UWM713" s="447"/>
      <c r="UWN713" s="447"/>
      <c r="UWO713" s="447"/>
      <c r="UWP713" s="447"/>
      <c r="UWQ713" s="447"/>
      <c r="UWR713" s="447"/>
      <c r="UWS713" s="447"/>
      <c r="UWT713" s="447"/>
      <c r="UWU713" s="447"/>
      <c r="UWV713" s="447"/>
      <c r="UWW713" s="447"/>
      <c r="UWX713" s="447"/>
      <c r="UWY713" s="447"/>
      <c r="UWZ713" s="447"/>
      <c r="UXA713" s="447"/>
      <c r="UXB713" s="447"/>
      <c r="UXC713" s="447"/>
      <c r="UXD713" s="447"/>
      <c r="UXE713" s="447"/>
      <c r="UXF713" s="447"/>
      <c r="UXG713" s="447"/>
      <c r="UXH713" s="447"/>
      <c r="UXI713" s="447"/>
      <c r="UXJ713" s="447"/>
      <c r="UXK713" s="447"/>
      <c r="UXL713" s="447"/>
      <c r="UXM713" s="447"/>
      <c r="UXN713" s="447"/>
      <c r="UXO713" s="447"/>
      <c r="UXP713" s="447"/>
      <c r="UXQ713" s="447"/>
      <c r="UXR713" s="447"/>
      <c r="UXS713" s="447"/>
      <c r="UXT713" s="447"/>
      <c r="UXU713" s="447"/>
      <c r="UXV713" s="447"/>
      <c r="UXW713" s="447"/>
      <c r="UXX713" s="447"/>
      <c r="UXY713" s="447"/>
      <c r="UXZ713" s="447"/>
      <c r="UYA713" s="447"/>
      <c r="UYB713" s="447"/>
      <c r="UYC713" s="447"/>
      <c r="UYD713" s="447"/>
      <c r="UYE713" s="447"/>
      <c r="UYF713" s="447"/>
      <c r="UYG713" s="447"/>
      <c r="UYH713" s="447"/>
      <c r="UYI713" s="447"/>
      <c r="UYJ713" s="447"/>
      <c r="UYK713" s="447"/>
      <c r="UYL713" s="447"/>
      <c r="UYM713" s="447"/>
      <c r="UYN713" s="447"/>
      <c r="UYO713" s="447"/>
      <c r="UYP713" s="447"/>
      <c r="UYQ713" s="447"/>
      <c r="UYR713" s="447"/>
      <c r="UYS713" s="447"/>
      <c r="UYT713" s="447"/>
      <c r="UYU713" s="447"/>
      <c r="UYV713" s="447"/>
      <c r="UYW713" s="447"/>
      <c r="UYX713" s="447"/>
      <c r="UYY713" s="447"/>
      <c r="UYZ713" s="447"/>
      <c r="UZA713" s="447"/>
      <c r="UZB713" s="447"/>
      <c r="UZC713" s="447"/>
      <c r="UZD713" s="447"/>
      <c r="UZE713" s="447"/>
      <c r="UZF713" s="447"/>
      <c r="UZG713" s="447"/>
      <c r="UZH713" s="447"/>
      <c r="UZI713" s="447"/>
      <c r="UZJ713" s="447"/>
      <c r="UZK713" s="447"/>
      <c r="UZL713" s="447"/>
      <c r="UZM713" s="447"/>
      <c r="UZN713" s="447"/>
      <c r="UZO713" s="447"/>
      <c r="UZP713" s="447"/>
      <c r="UZQ713" s="447"/>
      <c r="UZR713" s="447"/>
      <c r="UZS713" s="447"/>
      <c r="UZT713" s="447"/>
      <c r="UZU713" s="447"/>
      <c r="UZV713" s="447"/>
      <c r="UZW713" s="447"/>
      <c r="UZX713" s="447"/>
      <c r="UZY713" s="447"/>
      <c r="UZZ713" s="447"/>
      <c r="VAA713" s="447"/>
      <c r="VAB713" s="447"/>
      <c r="VAC713" s="447"/>
      <c r="VAD713" s="447"/>
      <c r="VAE713" s="447"/>
      <c r="VAF713" s="447"/>
      <c r="VAG713" s="447"/>
      <c r="VAH713" s="447"/>
      <c r="VAI713" s="447"/>
      <c r="VAJ713" s="447"/>
      <c r="VAK713" s="447"/>
      <c r="VAL713" s="447"/>
      <c r="VAM713" s="447"/>
      <c r="VAN713" s="447"/>
      <c r="VAO713" s="447"/>
      <c r="VAP713" s="447"/>
      <c r="VAQ713" s="447"/>
      <c r="VAR713" s="447"/>
      <c r="VAS713" s="447"/>
      <c r="VAT713" s="447"/>
      <c r="VAU713" s="447"/>
      <c r="VAV713" s="447"/>
      <c r="VAW713" s="447"/>
      <c r="VAX713" s="447"/>
      <c r="VAY713" s="447"/>
      <c r="VAZ713" s="447"/>
      <c r="VBA713" s="447"/>
      <c r="VBB713" s="447"/>
      <c r="VBC713" s="447"/>
      <c r="VBD713" s="447"/>
      <c r="VBE713" s="447"/>
      <c r="VBF713" s="447"/>
      <c r="VBG713" s="447"/>
      <c r="VBH713" s="447"/>
      <c r="VBI713" s="447"/>
      <c r="VBJ713" s="447"/>
      <c r="VBK713" s="447"/>
      <c r="VBL713" s="447"/>
      <c r="VBM713" s="447"/>
      <c r="VBN713" s="447"/>
      <c r="VBO713" s="447"/>
      <c r="VBP713" s="447"/>
      <c r="VBQ713" s="447"/>
      <c r="VBR713" s="447"/>
      <c r="VBS713" s="447"/>
      <c r="VBT713" s="447"/>
      <c r="VBU713" s="447"/>
      <c r="VBV713" s="447"/>
      <c r="VBW713" s="447"/>
      <c r="VBX713" s="447"/>
      <c r="VBY713" s="447"/>
      <c r="VBZ713" s="447"/>
      <c r="VCA713" s="447"/>
      <c r="VCB713" s="447"/>
      <c r="VCC713" s="447"/>
      <c r="VCD713" s="447"/>
      <c r="VCE713" s="447"/>
      <c r="VCF713" s="447"/>
      <c r="VCG713" s="447"/>
      <c r="VCH713" s="447"/>
      <c r="VCI713" s="447"/>
      <c r="VCJ713" s="447"/>
      <c r="VCK713" s="447"/>
      <c r="VCL713" s="447"/>
      <c r="VCM713" s="447"/>
      <c r="VCN713" s="447"/>
      <c r="VCO713" s="447"/>
      <c r="VCP713" s="447"/>
      <c r="VCQ713" s="447"/>
      <c r="VCR713" s="447"/>
      <c r="VCS713" s="447"/>
      <c r="VCT713" s="447"/>
      <c r="VCU713" s="447"/>
      <c r="VCV713" s="447"/>
      <c r="VCW713" s="447"/>
      <c r="VCX713" s="447"/>
      <c r="VCY713" s="447"/>
      <c r="VCZ713" s="447"/>
      <c r="VDA713" s="447"/>
      <c r="VDB713" s="447"/>
      <c r="VDC713" s="447"/>
      <c r="VDD713" s="447"/>
      <c r="VDE713" s="447"/>
      <c r="VDF713" s="447"/>
      <c r="VDG713" s="447"/>
      <c r="VDH713" s="447"/>
      <c r="VDI713" s="447"/>
      <c r="VDJ713" s="447"/>
      <c r="VDK713" s="447"/>
      <c r="VDL713" s="447"/>
      <c r="VDM713" s="447"/>
      <c r="VDN713" s="447"/>
      <c r="VDO713" s="447"/>
      <c r="VDP713" s="447"/>
      <c r="VDQ713" s="447"/>
      <c r="VDR713" s="447"/>
      <c r="VDS713" s="447"/>
      <c r="VDT713" s="447"/>
      <c r="VDU713" s="447"/>
      <c r="VDV713" s="447"/>
      <c r="VDW713" s="447"/>
      <c r="VDX713" s="447"/>
      <c r="VDY713" s="447"/>
      <c r="VDZ713" s="447"/>
      <c r="VEA713" s="447"/>
      <c r="VEB713" s="447"/>
      <c r="VEC713" s="447"/>
      <c r="VED713" s="447"/>
      <c r="VEE713" s="447"/>
      <c r="VEF713" s="447"/>
      <c r="VEG713" s="447"/>
      <c r="VEH713" s="447"/>
      <c r="VEI713" s="447"/>
      <c r="VEJ713" s="447"/>
      <c r="VEK713" s="447"/>
      <c r="VEL713" s="447"/>
      <c r="VEM713" s="447"/>
      <c r="VEN713" s="447"/>
      <c r="VEO713" s="447"/>
      <c r="VEP713" s="447"/>
      <c r="VEQ713" s="447"/>
      <c r="VER713" s="447"/>
      <c r="VES713" s="447"/>
      <c r="VET713" s="447"/>
      <c r="VEU713" s="447"/>
      <c r="VEV713" s="447"/>
      <c r="VEW713" s="447"/>
      <c r="VEX713" s="447"/>
      <c r="VEY713" s="447"/>
      <c r="VEZ713" s="447"/>
      <c r="VFA713" s="447"/>
      <c r="VFB713" s="447"/>
      <c r="VFC713" s="447"/>
      <c r="VFD713" s="447"/>
      <c r="VFE713" s="447"/>
      <c r="VFF713" s="447"/>
      <c r="VFG713" s="447"/>
      <c r="VFH713" s="447"/>
      <c r="VFI713" s="447"/>
      <c r="VFJ713" s="447"/>
      <c r="VFK713" s="447"/>
      <c r="VFL713" s="447"/>
      <c r="VFM713" s="447"/>
      <c r="VFN713" s="447"/>
      <c r="VFO713" s="447"/>
      <c r="VFP713" s="447"/>
      <c r="VFQ713" s="447"/>
      <c r="VFR713" s="447"/>
      <c r="VFS713" s="447"/>
      <c r="VFT713" s="447"/>
      <c r="VFU713" s="447"/>
      <c r="VFV713" s="447"/>
      <c r="VFW713" s="447"/>
      <c r="VFX713" s="447"/>
      <c r="VFY713" s="447"/>
      <c r="VFZ713" s="447"/>
      <c r="VGA713" s="447"/>
      <c r="VGB713" s="447"/>
      <c r="VGC713" s="447"/>
      <c r="VGD713" s="447"/>
      <c r="VGE713" s="447"/>
      <c r="VGF713" s="447"/>
      <c r="VGG713" s="447"/>
      <c r="VGH713" s="447"/>
      <c r="VGI713" s="447"/>
      <c r="VGJ713" s="447"/>
      <c r="VGK713" s="447"/>
      <c r="VGL713" s="447"/>
      <c r="VGM713" s="447"/>
      <c r="VGN713" s="447"/>
      <c r="VGO713" s="447"/>
      <c r="VGP713" s="447"/>
      <c r="VGQ713" s="447"/>
      <c r="VGR713" s="447"/>
      <c r="VGS713" s="447"/>
      <c r="VGT713" s="447"/>
      <c r="VGU713" s="447"/>
      <c r="VGV713" s="447"/>
      <c r="VGW713" s="447"/>
      <c r="VGX713" s="447"/>
      <c r="VGY713" s="447"/>
      <c r="VGZ713" s="447"/>
      <c r="VHA713" s="447"/>
      <c r="VHB713" s="447"/>
      <c r="VHC713" s="447"/>
      <c r="VHD713" s="447"/>
      <c r="VHE713" s="447"/>
      <c r="VHF713" s="447"/>
      <c r="VHG713" s="447"/>
      <c r="VHH713" s="447"/>
      <c r="VHI713" s="447"/>
      <c r="VHJ713" s="447"/>
      <c r="VHK713" s="447"/>
      <c r="VHL713" s="447"/>
      <c r="VHM713" s="447"/>
      <c r="VHN713" s="447"/>
      <c r="VHO713" s="447"/>
      <c r="VHP713" s="447"/>
      <c r="VHQ713" s="447"/>
      <c r="VHR713" s="447"/>
      <c r="VHS713" s="447"/>
      <c r="VHT713" s="447"/>
      <c r="VHU713" s="447"/>
      <c r="VHV713" s="447"/>
      <c r="VHW713" s="447"/>
      <c r="VHX713" s="447"/>
      <c r="VHY713" s="447"/>
      <c r="VHZ713" s="447"/>
      <c r="VIA713" s="447"/>
      <c r="VIB713" s="447"/>
      <c r="VIC713" s="447"/>
      <c r="VID713" s="447"/>
      <c r="VIE713" s="447"/>
      <c r="VIF713" s="447"/>
      <c r="VIG713" s="447"/>
      <c r="VIH713" s="447"/>
      <c r="VII713" s="447"/>
      <c r="VIJ713" s="447"/>
      <c r="VIK713" s="447"/>
      <c r="VIL713" s="447"/>
      <c r="VIM713" s="447"/>
      <c r="VIN713" s="447"/>
      <c r="VIO713" s="447"/>
      <c r="VIP713" s="447"/>
      <c r="VIQ713" s="447"/>
      <c r="VIR713" s="447"/>
      <c r="VIS713" s="447"/>
      <c r="VIT713" s="447"/>
      <c r="VIU713" s="447"/>
      <c r="VIV713" s="447"/>
      <c r="VIW713" s="447"/>
      <c r="VIX713" s="447"/>
      <c r="VIY713" s="447"/>
      <c r="VIZ713" s="447"/>
      <c r="VJA713" s="447"/>
      <c r="VJB713" s="447"/>
      <c r="VJC713" s="447"/>
      <c r="VJD713" s="447"/>
      <c r="VJE713" s="447"/>
      <c r="VJF713" s="447"/>
      <c r="VJG713" s="447"/>
      <c r="VJH713" s="447"/>
      <c r="VJI713" s="447"/>
      <c r="VJJ713" s="447"/>
      <c r="VJK713" s="447"/>
      <c r="VJL713" s="447"/>
      <c r="VJM713" s="447"/>
      <c r="VJN713" s="447"/>
      <c r="VJO713" s="447"/>
      <c r="VJP713" s="447"/>
      <c r="VJQ713" s="447"/>
      <c r="VJR713" s="447"/>
      <c r="VJS713" s="447"/>
      <c r="VJT713" s="447"/>
      <c r="VJU713" s="447"/>
      <c r="VJV713" s="447"/>
      <c r="VJW713" s="447"/>
      <c r="VJX713" s="447"/>
      <c r="VJY713" s="447"/>
      <c r="VJZ713" s="447"/>
      <c r="VKA713" s="447"/>
      <c r="VKB713" s="447"/>
      <c r="VKC713" s="447"/>
      <c r="VKD713" s="447"/>
      <c r="VKE713" s="447"/>
      <c r="VKF713" s="447"/>
      <c r="VKG713" s="447"/>
      <c r="VKH713" s="447"/>
      <c r="VKI713" s="447"/>
      <c r="VKJ713" s="447"/>
      <c r="VKK713" s="447"/>
      <c r="VKL713" s="447"/>
      <c r="VKM713" s="447"/>
      <c r="VKN713" s="447"/>
      <c r="VKO713" s="447"/>
      <c r="VKP713" s="447"/>
      <c r="VKQ713" s="447"/>
      <c r="VKR713" s="447"/>
      <c r="VKS713" s="447"/>
      <c r="VKT713" s="447"/>
      <c r="VKU713" s="447"/>
      <c r="VKV713" s="447"/>
      <c r="VKW713" s="447"/>
      <c r="VKX713" s="447"/>
      <c r="VKY713" s="447"/>
      <c r="VKZ713" s="447"/>
      <c r="VLA713" s="447"/>
      <c r="VLB713" s="447"/>
      <c r="VLC713" s="447"/>
      <c r="VLD713" s="447"/>
      <c r="VLE713" s="447"/>
      <c r="VLF713" s="447"/>
      <c r="VLG713" s="447"/>
      <c r="VLH713" s="447"/>
      <c r="VLI713" s="447"/>
      <c r="VLJ713" s="447"/>
      <c r="VLK713" s="447"/>
      <c r="VLL713" s="447"/>
      <c r="VLM713" s="447"/>
      <c r="VLN713" s="447"/>
      <c r="VLO713" s="447"/>
      <c r="VLP713" s="447"/>
      <c r="VLQ713" s="447"/>
      <c r="VLR713" s="447"/>
      <c r="VLS713" s="447"/>
      <c r="VLT713" s="447"/>
      <c r="VLU713" s="447"/>
      <c r="VLV713" s="447"/>
      <c r="VLW713" s="447"/>
      <c r="VLX713" s="447"/>
      <c r="VLY713" s="447"/>
      <c r="VLZ713" s="447"/>
      <c r="VMA713" s="447"/>
      <c r="VMB713" s="447"/>
      <c r="VMC713" s="447"/>
      <c r="VMD713" s="447"/>
      <c r="VME713" s="447"/>
      <c r="VMF713" s="447"/>
      <c r="VMG713" s="447"/>
      <c r="VMH713" s="447"/>
      <c r="VMI713" s="447"/>
      <c r="VMJ713" s="447"/>
      <c r="VMK713" s="447"/>
      <c r="VML713" s="447"/>
      <c r="VMM713" s="447"/>
      <c r="VMN713" s="447"/>
      <c r="VMO713" s="447"/>
      <c r="VMP713" s="447"/>
      <c r="VMQ713" s="447"/>
      <c r="VMR713" s="447"/>
      <c r="VMS713" s="447"/>
      <c r="VMT713" s="447"/>
      <c r="VMU713" s="447"/>
      <c r="VMV713" s="447"/>
      <c r="VMW713" s="447"/>
      <c r="VMX713" s="447"/>
      <c r="VMY713" s="447"/>
      <c r="VMZ713" s="447"/>
      <c r="VNA713" s="447"/>
      <c r="VNB713" s="447"/>
      <c r="VNC713" s="447"/>
      <c r="VND713" s="447"/>
      <c r="VNE713" s="447"/>
      <c r="VNF713" s="447"/>
      <c r="VNG713" s="447"/>
      <c r="VNH713" s="447"/>
      <c r="VNI713" s="447"/>
      <c r="VNJ713" s="447"/>
      <c r="VNK713" s="447"/>
      <c r="VNL713" s="447"/>
      <c r="VNM713" s="447"/>
      <c r="VNN713" s="447"/>
      <c r="VNO713" s="447"/>
      <c r="VNP713" s="447"/>
      <c r="VNQ713" s="447"/>
      <c r="VNR713" s="447"/>
      <c r="VNS713" s="447"/>
      <c r="VNT713" s="447"/>
      <c r="VNU713" s="447"/>
      <c r="VNV713" s="447"/>
      <c r="VNW713" s="447"/>
      <c r="VNX713" s="447"/>
      <c r="VNY713" s="447"/>
      <c r="VNZ713" s="447"/>
      <c r="VOA713" s="447"/>
      <c r="VOB713" s="447"/>
      <c r="VOC713" s="447"/>
      <c r="VOD713" s="447"/>
      <c r="VOE713" s="447"/>
      <c r="VOF713" s="447"/>
      <c r="VOG713" s="447"/>
      <c r="VOH713" s="447"/>
      <c r="VOI713" s="447"/>
      <c r="VOJ713" s="447"/>
      <c r="VOK713" s="447"/>
      <c r="VOL713" s="447"/>
      <c r="VOM713" s="447"/>
      <c r="VON713" s="447"/>
      <c r="VOO713" s="447"/>
      <c r="VOP713" s="447"/>
      <c r="VOQ713" s="447"/>
      <c r="VOR713" s="447"/>
      <c r="VOS713" s="447"/>
      <c r="VOT713" s="447"/>
      <c r="VOU713" s="447"/>
      <c r="VOV713" s="447"/>
      <c r="VOW713" s="447"/>
      <c r="VOX713" s="447"/>
      <c r="VOY713" s="447"/>
      <c r="VOZ713" s="447"/>
      <c r="VPA713" s="447"/>
      <c r="VPB713" s="447"/>
      <c r="VPC713" s="447"/>
      <c r="VPD713" s="447"/>
      <c r="VPE713" s="447"/>
      <c r="VPF713" s="447"/>
      <c r="VPG713" s="447"/>
      <c r="VPH713" s="447"/>
      <c r="VPI713" s="447"/>
      <c r="VPJ713" s="447"/>
      <c r="VPK713" s="447"/>
      <c r="VPL713" s="447"/>
      <c r="VPM713" s="447"/>
      <c r="VPN713" s="447"/>
      <c r="VPO713" s="447"/>
      <c r="VPP713" s="447"/>
      <c r="VPQ713" s="447"/>
      <c r="VPR713" s="447"/>
      <c r="VPS713" s="447"/>
      <c r="VPT713" s="447"/>
      <c r="VPU713" s="447"/>
      <c r="VPV713" s="447"/>
      <c r="VPW713" s="447"/>
      <c r="VPX713" s="447"/>
      <c r="VPY713" s="447"/>
      <c r="VPZ713" s="447"/>
      <c r="VQA713" s="447"/>
      <c r="VQB713" s="447"/>
      <c r="VQC713" s="447"/>
      <c r="VQD713" s="447"/>
      <c r="VQE713" s="447"/>
      <c r="VQF713" s="447"/>
      <c r="VQG713" s="447"/>
      <c r="VQH713" s="447"/>
      <c r="VQI713" s="447"/>
      <c r="VQJ713" s="447"/>
      <c r="VQK713" s="447"/>
      <c r="VQL713" s="447"/>
      <c r="VQM713" s="447"/>
      <c r="VQN713" s="447"/>
      <c r="VQO713" s="447"/>
      <c r="VQP713" s="447"/>
      <c r="VQQ713" s="447"/>
      <c r="VQR713" s="447"/>
      <c r="VQS713" s="447"/>
      <c r="VQT713" s="447"/>
      <c r="VQU713" s="447"/>
      <c r="VQV713" s="447"/>
      <c r="VQW713" s="447"/>
      <c r="VQX713" s="447"/>
      <c r="VQY713" s="447"/>
      <c r="VQZ713" s="447"/>
      <c r="VRA713" s="447"/>
      <c r="VRB713" s="447"/>
      <c r="VRC713" s="447"/>
      <c r="VRD713" s="447"/>
      <c r="VRE713" s="447"/>
      <c r="VRF713" s="447"/>
      <c r="VRG713" s="447"/>
      <c r="VRH713" s="447"/>
      <c r="VRI713" s="447"/>
      <c r="VRJ713" s="447"/>
      <c r="VRK713" s="447"/>
      <c r="VRL713" s="447"/>
      <c r="VRM713" s="447"/>
      <c r="VRN713" s="447"/>
      <c r="VRO713" s="447"/>
      <c r="VRP713" s="447"/>
      <c r="VRQ713" s="447"/>
      <c r="VRR713" s="447"/>
      <c r="VRS713" s="447"/>
      <c r="VRT713" s="447"/>
      <c r="VRU713" s="447"/>
      <c r="VRV713" s="447"/>
      <c r="VRW713" s="447"/>
      <c r="VRX713" s="447"/>
      <c r="VRY713" s="447"/>
      <c r="VRZ713" s="447"/>
      <c r="VSA713" s="447"/>
      <c r="VSB713" s="447"/>
      <c r="VSC713" s="447"/>
      <c r="VSD713" s="447"/>
      <c r="VSE713" s="447"/>
      <c r="VSF713" s="447"/>
      <c r="VSG713" s="447"/>
      <c r="VSH713" s="447"/>
      <c r="VSI713" s="447"/>
      <c r="VSJ713" s="447"/>
      <c r="VSK713" s="447"/>
      <c r="VSL713" s="447"/>
      <c r="VSM713" s="447"/>
      <c r="VSN713" s="447"/>
      <c r="VSO713" s="447"/>
      <c r="VSP713" s="447"/>
      <c r="VSQ713" s="447"/>
      <c r="VSR713" s="447"/>
      <c r="VSS713" s="447"/>
      <c r="VST713" s="447"/>
      <c r="VSU713" s="447"/>
      <c r="VSV713" s="447"/>
      <c r="VSW713" s="447"/>
      <c r="VSX713" s="447"/>
      <c r="VSY713" s="447"/>
      <c r="VSZ713" s="447"/>
      <c r="VTA713" s="447"/>
      <c r="VTB713" s="447"/>
      <c r="VTC713" s="447"/>
      <c r="VTD713" s="447"/>
      <c r="VTE713" s="447"/>
      <c r="VTF713" s="447"/>
      <c r="VTG713" s="447"/>
      <c r="VTH713" s="447"/>
      <c r="VTI713" s="447"/>
      <c r="VTJ713" s="447"/>
      <c r="VTK713" s="447"/>
      <c r="VTL713" s="447"/>
      <c r="VTM713" s="447"/>
      <c r="VTN713" s="447"/>
      <c r="VTO713" s="447"/>
      <c r="VTP713" s="447"/>
      <c r="VTQ713" s="447"/>
      <c r="VTR713" s="447"/>
      <c r="VTS713" s="447"/>
      <c r="VTT713" s="447"/>
      <c r="VTU713" s="447"/>
      <c r="VTV713" s="447"/>
      <c r="VTW713" s="447"/>
      <c r="VTX713" s="447"/>
      <c r="VTY713" s="447"/>
      <c r="VTZ713" s="447"/>
      <c r="VUA713" s="447"/>
      <c r="VUB713" s="447"/>
      <c r="VUC713" s="447"/>
      <c r="VUD713" s="447"/>
      <c r="VUE713" s="447"/>
      <c r="VUF713" s="447"/>
      <c r="VUG713" s="447"/>
      <c r="VUH713" s="447"/>
      <c r="VUI713" s="447"/>
      <c r="VUJ713" s="447"/>
      <c r="VUK713" s="447"/>
      <c r="VUL713" s="447"/>
      <c r="VUM713" s="447"/>
      <c r="VUN713" s="447"/>
      <c r="VUO713" s="447"/>
      <c r="VUP713" s="447"/>
      <c r="VUQ713" s="447"/>
      <c r="VUR713" s="447"/>
      <c r="VUS713" s="447"/>
      <c r="VUT713" s="447"/>
      <c r="VUU713" s="447"/>
      <c r="VUV713" s="447"/>
      <c r="VUW713" s="447"/>
      <c r="VUX713" s="447"/>
      <c r="VUY713" s="447"/>
      <c r="VUZ713" s="447"/>
      <c r="VVA713" s="447"/>
      <c r="VVB713" s="447"/>
      <c r="VVC713" s="447"/>
      <c r="VVD713" s="447"/>
      <c r="VVE713" s="447"/>
      <c r="VVF713" s="447"/>
      <c r="VVG713" s="447"/>
      <c r="VVH713" s="447"/>
      <c r="VVI713" s="447"/>
      <c r="VVJ713" s="447"/>
      <c r="VVK713" s="447"/>
      <c r="VVL713" s="447"/>
      <c r="VVM713" s="447"/>
      <c r="VVN713" s="447"/>
      <c r="VVO713" s="447"/>
      <c r="VVP713" s="447"/>
      <c r="VVQ713" s="447"/>
      <c r="VVR713" s="447"/>
      <c r="VVS713" s="447"/>
      <c r="VVT713" s="447"/>
      <c r="VVU713" s="447"/>
      <c r="VVV713" s="447"/>
      <c r="VVW713" s="447"/>
      <c r="VVX713" s="447"/>
      <c r="VVY713" s="447"/>
      <c r="VVZ713" s="447"/>
      <c r="VWA713" s="447"/>
      <c r="VWB713" s="447"/>
      <c r="VWC713" s="447"/>
      <c r="VWD713" s="447"/>
      <c r="VWE713" s="447"/>
      <c r="VWF713" s="447"/>
      <c r="VWG713" s="447"/>
      <c r="VWH713" s="447"/>
      <c r="VWI713" s="447"/>
      <c r="VWJ713" s="447"/>
      <c r="VWK713" s="447"/>
      <c r="VWL713" s="447"/>
      <c r="VWM713" s="447"/>
      <c r="VWN713" s="447"/>
      <c r="VWO713" s="447"/>
      <c r="VWP713" s="447"/>
      <c r="VWQ713" s="447"/>
      <c r="VWR713" s="447"/>
      <c r="VWS713" s="447"/>
      <c r="VWT713" s="447"/>
      <c r="VWU713" s="447"/>
      <c r="VWV713" s="447"/>
      <c r="VWW713" s="447"/>
      <c r="VWX713" s="447"/>
      <c r="VWY713" s="447"/>
      <c r="VWZ713" s="447"/>
      <c r="VXA713" s="447"/>
      <c r="VXB713" s="447"/>
      <c r="VXC713" s="447"/>
      <c r="VXD713" s="447"/>
      <c r="VXE713" s="447"/>
      <c r="VXF713" s="447"/>
      <c r="VXG713" s="447"/>
      <c r="VXH713" s="447"/>
      <c r="VXI713" s="447"/>
      <c r="VXJ713" s="447"/>
      <c r="VXK713" s="447"/>
      <c r="VXL713" s="447"/>
      <c r="VXM713" s="447"/>
      <c r="VXN713" s="447"/>
      <c r="VXO713" s="447"/>
      <c r="VXP713" s="447"/>
      <c r="VXQ713" s="447"/>
      <c r="VXR713" s="447"/>
      <c r="VXS713" s="447"/>
      <c r="VXT713" s="447"/>
      <c r="VXU713" s="447"/>
      <c r="VXV713" s="447"/>
      <c r="VXW713" s="447"/>
      <c r="VXX713" s="447"/>
      <c r="VXY713" s="447"/>
      <c r="VXZ713" s="447"/>
      <c r="VYA713" s="447"/>
      <c r="VYB713" s="447"/>
      <c r="VYC713" s="447"/>
      <c r="VYD713" s="447"/>
      <c r="VYE713" s="447"/>
      <c r="VYF713" s="447"/>
      <c r="VYG713" s="447"/>
      <c r="VYH713" s="447"/>
      <c r="VYI713" s="447"/>
      <c r="VYJ713" s="447"/>
      <c r="VYK713" s="447"/>
      <c r="VYL713" s="447"/>
      <c r="VYM713" s="447"/>
      <c r="VYN713" s="447"/>
      <c r="VYO713" s="447"/>
      <c r="VYP713" s="447"/>
      <c r="VYQ713" s="447"/>
      <c r="VYR713" s="447"/>
      <c r="VYS713" s="447"/>
      <c r="VYT713" s="447"/>
      <c r="VYU713" s="447"/>
      <c r="VYV713" s="447"/>
      <c r="VYW713" s="447"/>
      <c r="VYX713" s="447"/>
      <c r="VYY713" s="447"/>
      <c r="VYZ713" s="447"/>
      <c r="VZA713" s="447"/>
      <c r="VZB713" s="447"/>
      <c r="VZC713" s="447"/>
      <c r="VZD713" s="447"/>
      <c r="VZE713" s="447"/>
      <c r="VZF713" s="447"/>
      <c r="VZG713" s="447"/>
      <c r="VZH713" s="447"/>
      <c r="VZI713" s="447"/>
      <c r="VZJ713" s="447"/>
      <c r="VZK713" s="447"/>
      <c r="VZL713" s="447"/>
      <c r="VZM713" s="447"/>
      <c r="VZN713" s="447"/>
      <c r="VZO713" s="447"/>
      <c r="VZP713" s="447"/>
      <c r="VZQ713" s="447"/>
      <c r="VZR713" s="447"/>
      <c r="VZS713" s="447"/>
      <c r="VZT713" s="447"/>
      <c r="VZU713" s="447"/>
      <c r="VZV713" s="447"/>
      <c r="VZW713" s="447"/>
      <c r="VZX713" s="447"/>
      <c r="VZY713" s="447"/>
      <c r="VZZ713" s="447"/>
      <c r="WAA713" s="447"/>
      <c r="WAB713" s="447"/>
      <c r="WAC713" s="447"/>
      <c r="WAD713" s="447"/>
      <c r="WAE713" s="447"/>
      <c r="WAF713" s="447"/>
      <c r="WAG713" s="447"/>
      <c r="WAH713" s="447"/>
      <c r="WAI713" s="447"/>
      <c r="WAJ713" s="447"/>
      <c r="WAK713" s="447"/>
      <c r="WAL713" s="447"/>
      <c r="WAM713" s="447"/>
      <c r="WAN713" s="447"/>
      <c r="WAO713" s="447"/>
      <c r="WAP713" s="447"/>
      <c r="WAQ713" s="447"/>
      <c r="WAR713" s="447"/>
      <c r="WAS713" s="447"/>
      <c r="WAT713" s="447"/>
      <c r="WAU713" s="447"/>
      <c r="WAV713" s="447"/>
      <c r="WAW713" s="447"/>
      <c r="WAX713" s="447"/>
      <c r="WAY713" s="447"/>
      <c r="WAZ713" s="447"/>
      <c r="WBA713" s="447"/>
      <c r="WBB713" s="447"/>
      <c r="WBC713" s="447"/>
      <c r="WBD713" s="447"/>
      <c r="WBE713" s="447"/>
      <c r="WBF713" s="447"/>
      <c r="WBG713" s="447"/>
      <c r="WBH713" s="447"/>
      <c r="WBI713" s="447"/>
      <c r="WBJ713" s="447"/>
      <c r="WBK713" s="447"/>
      <c r="WBL713" s="447"/>
      <c r="WBM713" s="447"/>
      <c r="WBN713" s="447"/>
      <c r="WBO713" s="447"/>
      <c r="WBP713" s="447"/>
      <c r="WBQ713" s="447"/>
      <c r="WBR713" s="447"/>
      <c r="WBS713" s="447"/>
      <c r="WBT713" s="447"/>
      <c r="WBU713" s="447"/>
      <c r="WBV713" s="447"/>
      <c r="WBW713" s="447"/>
      <c r="WBX713" s="447"/>
      <c r="WBY713" s="447"/>
      <c r="WBZ713" s="447"/>
      <c r="WCA713" s="447"/>
      <c r="WCB713" s="447"/>
      <c r="WCC713" s="447"/>
      <c r="WCD713" s="447"/>
      <c r="WCE713" s="447"/>
      <c r="WCF713" s="447"/>
      <c r="WCG713" s="447"/>
      <c r="WCH713" s="447"/>
      <c r="WCI713" s="447"/>
      <c r="WCJ713" s="447"/>
      <c r="WCK713" s="447"/>
      <c r="WCL713" s="447"/>
      <c r="WCM713" s="447"/>
      <c r="WCN713" s="447"/>
      <c r="WCO713" s="447"/>
      <c r="WCP713" s="447"/>
      <c r="WCQ713" s="447"/>
      <c r="WCR713" s="447"/>
      <c r="WCS713" s="447"/>
      <c r="WCT713" s="447"/>
      <c r="WCU713" s="447"/>
      <c r="WCV713" s="447"/>
      <c r="WCW713" s="447"/>
      <c r="WCX713" s="447"/>
      <c r="WCY713" s="447"/>
      <c r="WCZ713" s="447"/>
      <c r="WDA713" s="447"/>
      <c r="WDB713" s="447"/>
      <c r="WDC713" s="447"/>
      <c r="WDD713" s="447"/>
      <c r="WDE713" s="447"/>
      <c r="WDF713" s="447"/>
      <c r="WDG713" s="447"/>
      <c r="WDH713" s="447"/>
      <c r="WDI713" s="447"/>
      <c r="WDJ713" s="447"/>
      <c r="WDK713" s="447"/>
      <c r="WDL713" s="447"/>
      <c r="WDM713" s="447"/>
      <c r="WDN713" s="447"/>
      <c r="WDO713" s="447"/>
      <c r="WDP713" s="447"/>
      <c r="WDQ713" s="447"/>
      <c r="WDR713" s="447"/>
      <c r="WDS713" s="447"/>
      <c r="WDT713" s="447"/>
      <c r="WDU713" s="447"/>
      <c r="WDV713" s="447"/>
      <c r="WDW713" s="447"/>
      <c r="WDX713" s="447"/>
      <c r="WDY713" s="447"/>
      <c r="WDZ713" s="447"/>
      <c r="WEA713" s="447"/>
      <c r="WEB713" s="447"/>
      <c r="WEC713" s="447"/>
      <c r="WED713" s="447"/>
      <c r="WEE713" s="447"/>
      <c r="WEF713" s="447"/>
      <c r="WEG713" s="447"/>
      <c r="WEH713" s="447"/>
      <c r="WEI713" s="447"/>
      <c r="WEJ713" s="447"/>
      <c r="WEK713" s="447"/>
      <c r="WEL713" s="447"/>
      <c r="WEM713" s="447"/>
      <c r="WEN713" s="447"/>
      <c r="WEO713" s="447"/>
      <c r="WEP713" s="447"/>
      <c r="WEQ713" s="447"/>
      <c r="WER713" s="447"/>
      <c r="WES713" s="447"/>
      <c r="WET713" s="447"/>
      <c r="WEU713" s="447"/>
      <c r="WEV713" s="447"/>
      <c r="WEW713" s="447"/>
      <c r="WEX713" s="447"/>
      <c r="WEY713" s="447"/>
      <c r="WEZ713" s="447"/>
      <c r="WFA713" s="447"/>
      <c r="WFB713" s="447"/>
      <c r="WFC713" s="447"/>
      <c r="WFD713" s="447"/>
      <c r="WFE713" s="447"/>
      <c r="WFF713" s="447"/>
      <c r="WFG713" s="447"/>
      <c r="WFH713" s="447"/>
      <c r="WFI713" s="447"/>
      <c r="WFJ713" s="447"/>
      <c r="WFK713" s="447"/>
      <c r="WFL713" s="447"/>
      <c r="WFM713" s="447"/>
      <c r="WFN713" s="447"/>
      <c r="WFO713" s="447"/>
      <c r="WFP713" s="447"/>
      <c r="WFQ713" s="447"/>
      <c r="WFR713" s="447"/>
      <c r="WFS713" s="447"/>
      <c r="WFT713" s="447"/>
      <c r="WFU713" s="447"/>
      <c r="WFV713" s="447"/>
      <c r="WFW713" s="447"/>
      <c r="WFX713" s="447"/>
      <c r="WFY713" s="447"/>
      <c r="WFZ713" s="447"/>
      <c r="WGA713" s="447"/>
      <c r="WGB713" s="447"/>
      <c r="WGC713" s="447"/>
      <c r="WGD713" s="447"/>
      <c r="WGE713" s="447"/>
      <c r="WGF713" s="447"/>
      <c r="WGG713" s="447"/>
      <c r="WGH713" s="447"/>
      <c r="WGI713" s="447"/>
      <c r="WGJ713" s="447"/>
      <c r="WGK713" s="447"/>
      <c r="WGL713" s="447"/>
      <c r="WGM713" s="447"/>
      <c r="WGN713" s="447"/>
      <c r="WGO713" s="447"/>
      <c r="WGP713" s="447"/>
      <c r="WGQ713" s="447"/>
      <c r="WGR713" s="447"/>
      <c r="WGS713" s="447"/>
      <c r="WGT713" s="447"/>
      <c r="WGU713" s="447"/>
      <c r="WGV713" s="447"/>
      <c r="WGW713" s="447"/>
      <c r="WGX713" s="447"/>
      <c r="WGY713" s="447"/>
      <c r="WGZ713" s="447"/>
      <c r="WHA713" s="447"/>
      <c r="WHB713" s="447"/>
      <c r="WHC713" s="447"/>
      <c r="WHD713" s="447"/>
      <c r="WHE713" s="447"/>
      <c r="WHF713" s="447"/>
      <c r="WHG713" s="447"/>
      <c r="WHH713" s="447"/>
      <c r="WHI713" s="447"/>
      <c r="WHJ713" s="447"/>
      <c r="WHK713" s="447"/>
      <c r="WHL713" s="447"/>
      <c r="WHM713" s="447"/>
      <c r="WHN713" s="447"/>
      <c r="WHO713" s="447"/>
      <c r="WHP713" s="447"/>
      <c r="WHQ713" s="447"/>
      <c r="WHR713" s="447"/>
      <c r="WHS713" s="447"/>
      <c r="WHT713" s="447"/>
      <c r="WHU713" s="447"/>
      <c r="WHV713" s="447"/>
      <c r="WHW713" s="447"/>
      <c r="WHX713" s="447"/>
      <c r="WHY713" s="447"/>
      <c r="WHZ713" s="447"/>
      <c r="WIA713" s="447"/>
      <c r="WIB713" s="447"/>
      <c r="WIC713" s="447"/>
      <c r="WID713" s="447"/>
      <c r="WIE713" s="447"/>
      <c r="WIF713" s="447"/>
      <c r="WIG713" s="447"/>
      <c r="WIH713" s="447"/>
      <c r="WII713" s="447"/>
      <c r="WIJ713" s="447"/>
      <c r="WIK713" s="447"/>
      <c r="WIL713" s="447"/>
      <c r="WIM713" s="447"/>
      <c r="WIN713" s="447"/>
      <c r="WIO713" s="447"/>
      <c r="WIP713" s="447"/>
      <c r="WIQ713" s="447"/>
      <c r="WIR713" s="447"/>
      <c r="WIS713" s="447"/>
      <c r="WIT713" s="447"/>
      <c r="WIU713" s="447"/>
      <c r="WIV713" s="447"/>
      <c r="WIW713" s="447"/>
      <c r="WIX713" s="447"/>
      <c r="WIY713" s="447"/>
      <c r="WIZ713" s="447"/>
      <c r="WJA713" s="447"/>
      <c r="WJB713" s="447"/>
      <c r="WJC713" s="447"/>
      <c r="WJD713" s="447"/>
      <c r="WJE713" s="447"/>
      <c r="WJF713" s="447"/>
      <c r="WJG713" s="447"/>
      <c r="WJH713" s="447"/>
      <c r="WJI713" s="447"/>
      <c r="WJJ713" s="447"/>
      <c r="WJK713" s="447"/>
      <c r="WJL713" s="447"/>
      <c r="WJM713" s="447"/>
      <c r="WJN713" s="447"/>
      <c r="WJO713" s="447"/>
      <c r="WJP713" s="447"/>
      <c r="WJQ713" s="447"/>
      <c r="WJR713" s="447"/>
      <c r="WJS713" s="447"/>
      <c r="WJT713" s="447"/>
      <c r="WJU713" s="447"/>
      <c r="WJV713" s="447"/>
      <c r="WJW713" s="447"/>
      <c r="WJX713" s="447"/>
      <c r="WJY713" s="447"/>
      <c r="WJZ713" s="447"/>
      <c r="WKA713" s="447"/>
      <c r="WKB713" s="447"/>
      <c r="WKC713" s="447"/>
      <c r="WKD713" s="447"/>
      <c r="WKE713" s="447"/>
      <c r="WKF713" s="447"/>
      <c r="WKG713" s="447"/>
      <c r="WKH713" s="447"/>
      <c r="WKI713" s="447"/>
      <c r="WKJ713" s="447"/>
      <c r="WKK713" s="447"/>
      <c r="WKL713" s="447"/>
      <c r="WKM713" s="447"/>
      <c r="WKN713" s="447"/>
      <c r="WKO713" s="447"/>
      <c r="WKP713" s="447"/>
      <c r="WKQ713" s="447"/>
      <c r="WKR713" s="447"/>
      <c r="WKS713" s="447"/>
      <c r="WKT713" s="447"/>
      <c r="WKU713" s="447"/>
      <c r="WKV713" s="447"/>
      <c r="WKW713" s="447"/>
      <c r="WKX713" s="447"/>
      <c r="WKY713" s="447"/>
      <c r="WKZ713" s="447"/>
      <c r="WLA713" s="447"/>
      <c r="WLB713" s="447"/>
      <c r="WLC713" s="447"/>
      <c r="WLD713" s="447"/>
      <c r="WLE713" s="447"/>
      <c r="WLF713" s="447"/>
      <c r="WLG713" s="447"/>
      <c r="WLH713" s="447"/>
      <c r="WLI713" s="447"/>
      <c r="WLJ713" s="447"/>
      <c r="WLK713" s="447"/>
      <c r="WLL713" s="447"/>
      <c r="WLM713" s="447"/>
      <c r="WLN713" s="447"/>
      <c r="WLO713" s="447"/>
      <c r="WLP713" s="447"/>
      <c r="WLQ713" s="447"/>
      <c r="WLR713" s="447"/>
      <c r="WLS713" s="447"/>
      <c r="WLT713" s="447"/>
      <c r="WLU713" s="447"/>
      <c r="WLV713" s="447"/>
      <c r="WLW713" s="447"/>
      <c r="WLX713" s="447"/>
      <c r="WLY713" s="447"/>
      <c r="WLZ713" s="447"/>
      <c r="WMA713" s="447"/>
      <c r="WMB713" s="447"/>
      <c r="WMC713" s="447"/>
      <c r="WMD713" s="447"/>
      <c r="WME713" s="447"/>
      <c r="WMF713" s="447"/>
      <c r="WMG713" s="447"/>
      <c r="WMH713" s="447"/>
      <c r="WMI713" s="447"/>
      <c r="WMJ713" s="447"/>
      <c r="WMK713" s="447"/>
      <c r="WML713" s="447"/>
      <c r="WMM713" s="447"/>
      <c r="WMN713" s="447"/>
      <c r="WMO713" s="447"/>
      <c r="WMP713" s="447"/>
      <c r="WMQ713" s="447"/>
      <c r="WMR713" s="447"/>
      <c r="WMS713" s="447"/>
      <c r="WMT713" s="447"/>
      <c r="WMU713" s="447"/>
      <c r="WMV713" s="447"/>
      <c r="WMW713" s="447"/>
      <c r="WMX713" s="447"/>
      <c r="WMY713" s="447"/>
      <c r="WMZ713" s="447"/>
      <c r="WNA713" s="447"/>
      <c r="WNB713" s="447"/>
      <c r="WNC713" s="447"/>
      <c r="WND713" s="447"/>
      <c r="WNE713" s="447"/>
      <c r="WNF713" s="447"/>
      <c r="WNG713" s="447"/>
      <c r="WNH713" s="447"/>
      <c r="WNI713" s="447"/>
      <c r="WNJ713" s="447"/>
      <c r="WNK713" s="447"/>
      <c r="WNL713" s="447"/>
      <c r="WNM713" s="447"/>
      <c r="WNN713" s="447"/>
      <c r="WNO713" s="447"/>
      <c r="WNP713" s="447"/>
      <c r="WNQ713" s="447"/>
      <c r="WNR713" s="447"/>
      <c r="WNS713" s="447"/>
      <c r="WNT713" s="447"/>
      <c r="WNU713" s="447"/>
      <c r="WNV713" s="447"/>
      <c r="WNW713" s="447"/>
      <c r="WNX713" s="447"/>
      <c r="WNY713" s="447"/>
      <c r="WNZ713" s="447"/>
      <c r="WOA713" s="447"/>
      <c r="WOB713" s="447"/>
      <c r="WOC713" s="447"/>
      <c r="WOD713" s="447"/>
      <c r="WOE713" s="447"/>
      <c r="WOF713" s="447"/>
      <c r="WOG713" s="447"/>
      <c r="WOH713" s="447"/>
      <c r="WOI713" s="447"/>
      <c r="WOJ713" s="447"/>
      <c r="WOK713" s="447"/>
      <c r="WOL713" s="447"/>
      <c r="WOM713" s="447"/>
      <c r="WON713" s="447"/>
      <c r="WOO713" s="447"/>
      <c r="WOP713" s="447"/>
      <c r="WOQ713" s="447"/>
      <c r="WOR713" s="447"/>
      <c r="WOS713" s="447"/>
      <c r="WOT713" s="447"/>
      <c r="WOU713" s="447"/>
      <c r="WOV713" s="447"/>
      <c r="WOW713" s="447"/>
      <c r="WOX713" s="447"/>
      <c r="WOY713" s="447"/>
      <c r="WOZ713" s="447"/>
      <c r="WPA713" s="447"/>
      <c r="WPB713" s="447"/>
      <c r="WPC713" s="447"/>
      <c r="WPD713" s="447"/>
      <c r="WPE713" s="447"/>
      <c r="WPF713" s="447"/>
      <c r="WPG713" s="447"/>
      <c r="WPH713" s="447"/>
      <c r="WPI713" s="447"/>
      <c r="WPJ713" s="447"/>
      <c r="WPK713" s="447"/>
      <c r="WPL713" s="447"/>
      <c r="WPM713" s="447"/>
      <c r="WPN713" s="447"/>
      <c r="WPO713" s="447"/>
      <c r="WPP713" s="447"/>
      <c r="WPQ713" s="447"/>
      <c r="WPR713" s="447"/>
      <c r="WPS713" s="447"/>
      <c r="WPT713" s="447"/>
      <c r="WPU713" s="447"/>
      <c r="WPV713" s="447"/>
      <c r="WPW713" s="447"/>
      <c r="WPX713" s="447"/>
      <c r="WPY713" s="447"/>
      <c r="WPZ713" s="447"/>
      <c r="WQA713" s="447"/>
      <c r="WQB713" s="447"/>
      <c r="WQC713" s="447"/>
      <c r="WQD713" s="447"/>
      <c r="WQE713" s="447"/>
      <c r="WQF713" s="447"/>
      <c r="WQG713" s="447"/>
      <c r="WQH713" s="447"/>
      <c r="WQI713" s="447"/>
      <c r="WQJ713" s="447"/>
      <c r="WQK713" s="447"/>
      <c r="WQL713" s="447"/>
      <c r="WQM713" s="447"/>
      <c r="WQN713" s="447"/>
      <c r="WQO713" s="447"/>
      <c r="WQP713" s="447"/>
      <c r="WQQ713" s="447"/>
      <c r="WQR713" s="447"/>
      <c r="WQS713" s="447"/>
      <c r="WQT713" s="447"/>
      <c r="WQU713" s="447"/>
      <c r="WQV713" s="447"/>
      <c r="WQW713" s="447"/>
      <c r="WQX713" s="447"/>
      <c r="WQY713" s="447"/>
      <c r="WQZ713" s="447"/>
      <c r="WRA713" s="447"/>
      <c r="WRB713" s="447"/>
      <c r="WRC713" s="447"/>
      <c r="WRD713" s="447"/>
      <c r="WRE713" s="447"/>
      <c r="WRF713" s="447"/>
      <c r="WRG713" s="447"/>
      <c r="WRH713" s="447"/>
      <c r="WRI713" s="447"/>
      <c r="WRJ713" s="447"/>
      <c r="WRK713" s="447"/>
      <c r="WRL713" s="447"/>
      <c r="WRM713" s="447"/>
      <c r="WRN713" s="447"/>
      <c r="WRO713" s="447"/>
      <c r="WRP713" s="447"/>
      <c r="WRQ713" s="447"/>
      <c r="WRR713" s="447"/>
      <c r="WRS713" s="447"/>
      <c r="WRT713" s="447"/>
      <c r="WRU713" s="447"/>
      <c r="WRV713" s="447"/>
      <c r="WRW713" s="447"/>
      <c r="WRX713" s="447"/>
      <c r="WRY713" s="447"/>
      <c r="WRZ713" s="447"/>
      <c r="WSA713" s="447"/>
      <c r="WSB713" s="447"/>
      <c r="WSC713" s="447"/>
      <c r="WSD713" s="447"/>
      <c r="WSE713" s="447"/>
      <c r="WSF713" s="447"/>
      <c r="WSG713" s="447"/>
      <c r="WSH713" s="447"/>
      <c r="WSI713" s="447"/>
      <c r="WSJ713" s="447"/>
      <c r="WSK713" s="447"/>
      <c r="WSL713" s="447"/>
      <c r="WSM713" s="447"/>
      <c r="WSN713" s="447"/>
      <c r="WSO713" s="447"/>
      <c r="WSP713" s="447"/>
      <c r="WSQ713" s="447"/>
      <c r="WSR713" s="447"/>
      <c r="WSS713" s="447"/>
      <c r="WST713" s="447"/>
      <c r="WSU713" s="447"/>
      <c r="WSV713" s="447"/>
      <c r="WSW713" s="447"/>
      <c r="WSX713" s="447"/>
      <c r="WSY713" s="447"/>
      <c r="WSZ713" s="447"/>
      <c r="WTA713" s="447"/>
      <c r="WTB713" s="447"/>
      <c r="WTC713" s="447"/>
      <c r="WTD713" s="447"/>
      <c r="WTE713" s="447"/>
      <c r="WTF713" s="447"/>
      <c r="WTG713" s="447"/>
      <c r="WTH713" s="447"/>
      <c r="WTI713" s="447"/>
      <c r="WTJ713" s="447"/>
      <c r="WTK713" s="447"/>
      <c r="WTL713" s="447"/>
      <c r="WTM713" s="447"/>
      <c r="WTN713" s="447"/>
      <c r="WTO713" s="447"/>
      <c r="WTP713" s="447"/>
      <c r="WTQ713" s="447"/>
      <c r="WTR713" s="447"/>
      <c r="WTS713" s="447"/>
      <c r="WTT713" s="447"/>
      <c r="WTU713" s="447"/>
      <c r="WTV713" s="447"/>
      <c r="WTW713" s="447"/>
      <c r="WTX713" s="447"/>
      <c r="WTY713" s="447"/>
      <c r="WTZ713" s="447"/>
      <c r="WUA713" s="447"/>
      <c r="WUB713" s="447"/>
      <c r="WUC713" s="447"/>
      <c r="WUD713" s="447"/>
      <c r="WUE713" s="447"/>
      <c r="WUF713" s="447"/>
      <c r="WUG713" s="447"/>
      <c r="WUH713" s="447"/>
      <c r="WUI713" s="447"/>
      <c r="WUJ713" s="447"/>
      <c r="WUK713" s="447"/>
      <c r="WUL713" s="447"/>
      <c r="WUM713" s="447"/>
      <c r="WUN713" s="447"/>
      <c r="WUO713" s="447"/>
      <c r="WUP713" s="447"/>
      <c r="WUQ713" s="447"/>
      <c r="WUR713" s="447"/>
      <c r="WUS713" s="447"/>
      <c r="WUT713" s="447"/>
      <c r="WUU713" s="447"/>
      <c r="WUV713" s="447"/>
      <c r="WUW713" s="447"/>
      <c r="WUX713" s="447"/>
      <c r="WUY713" s="447"/>
      <c r="WUZ713" s="447"/>
      <c r="WVA713" s="447"/>
      <c r="WVB713" s="447"/>
      <c r="WVC713" s="447"/>
      <c r="WVD713" s="447"/>
      <c r="WVE713" s="447"/>
      <c r="WVF713" s="447"/>
      <c r="WVG713" s="447"/>
      <c r="WVH713" s="447"/>
      <c r="WVI713" s="447"/>
      <c r="WVJ713" s="447"/>
      <c r="WVK713" s="447"/>
      <c r="WVL713" s="447"/>
      <c r="WVM713" s="447"/>
      <c r="WVN713" s="447"/>
      <c r="WVO713" s="447"/>
      <c r="WVP713" s="447"/>
      <c r="WVQ713" s="447"/>
      <c r="WVR713" s="447"/>
      <c r="WVS713" s="447"/>
      <c r="WVT713" s="447"/>
      <c r="WVU713" s="447"/>
      <c r="WVV713" s="447"/>
      <c r="WVW713" s="447"/>
      <c r="WVX713" s="447"/>
      <c r="WVY713" s="447"/>
      <c r="WVZ713" s="447"/>
      <c r="WWA713" s="447"/>
      <c r="WWB713" s="447"/>
      <c r="WWC713" s="447"/>
      <c r="WWD713" s="447"/>
      <c r="WWE713" s="447"/>
      <c r="WWF713" s="447"/>
      <c r="WWG713" s="447"/>
      <c r="WWH713" s="447"/>
      <c r="WWI713" s="447"/>
      <c r="WWJ713" s="447"/>
      <c r="WWK713" s="447"/>
      <c r="WWL713" s="447"/>
      <c r="WWM713" s="447"/>
      <c r="WWN713" s="447"/>
      <c r="WWO713" s="447"/>
      <c r="WWP713" s="447"/>
      <c r="WWQ713" s="447"/>
      <c r="WWR713" s="447"/>
      <c r="WWS713" s="447"/>
      <c r="WWT713" s="447"/>
      <c r="WWU713" s="447"/>
      <c r="WWV713" s="447"/>
      <c r="WWW713" s="447"/>
      <c r="WWX713" s="447"/>
      <c r="WWY713" s="447"/>
      <c r="WWZ713" s="447"/>
      <c r="WXA713" s="447"/>
      <c r="WXB713" s="447"/>
      <c r="WXC713" s="447"/>
      <c r="WXD713" s="447"/>
      <c r="WXE713" s="447"/>
      <c r="WXF713" s="447"/>
      <c r="WXG713" s="447"/>
      <c r="WXH713" s="447"/>
      <c r="WXI713" s="447"/>
      <c r="WXJ713" s="447"/>
      <c r="WXK713" s="447"/>
      <c r="WXL713" s="447"/>
      <c r="WXM713" s="447"/>
      <c r="WXN713" s="447"/>
      <c r="WXO713" s="447"/>
      <c r="WXP713" s="447"/>
      <c r="WXQ713" s="447"/>
      <c r="WXR713" s="447"/>
      <c r="WXS713" s="447"/>
      <c r="WXT713" s="447"/>
      <c r="WXU713" s="447"/>
      <c r="WXV713" s="447"/>
      <c r="WXW713" s="447"/>
      <c r="WXX713" s="447"/>
      <c r="WXY713" s="447"/>
      <c r="WXZ713" s="447"/>
      <c r="WYA713" s="447"/>
      <c r="WYB713" s="447"/>
      <c r="WYC713" s="447"/>
      <c r="WYD713" s="447"/>
      <c r="WYE713" s="447"/>
      <c r="WYF713" s="447"/>
      <c r="WYG713" s="447"/>
      <c r="WYH713" s="447"/>
      <c r="WYI713" s="447"/>
      <c r="WYJ713" s="447"/>
      <c r="WYK713" s="447"/>
      <c r="WYL713" s="447"/>
      <c r="WYM713" s="447"/>
      <c r="WYN713" s="447"/>
      <c r="WYO713" s="447"/>
      <c r="WYP713" s="447"/>
      <c r="WYQ713" s="447"/>
      <c r="WYR713" s="447"/>
      <c r="WYS713" s="447"/>
      <c r="WYT713" s="447"/>
      <c r="WYU713" s="447"/>
      <c r="WYV713" s="447"/>
      <c r="WYW713" s="447"/>
      <c r="WYX713" s="447"/>
      <c r="WYY713" s="447"/>
      <c r="WYZ713" s="447"/>
      <c r="WZA713" s="447"/>
      <c r="WZB713" s="447"/>
      <c r="WZC713" s="447"/>
      <c r="WZD713" s="447"/>
      <c r="WZE713" s="447"/>
      <c r="WZF713" s="447"/>
      <c r="WZG713" s="447"/>
      <c r="WZH713" s="447"/>
      <c r="WZI713" s="447"/>
      <c r="WZJ713" s="447"/>
      <c r="WZK713" s="447"/>
      <c r="WZL713" s="447"/>
      <c r="WZM713" s="447"/>
      <c r="WZN713" s="447"/>
      <c r="WZO713" s="447"/>
      <c r="WZP713" s="447"/>
      <c r="WZQ713" s="447"/>
      <c r="WZR713" s="447"/>
      <c r="WZS713" s="447"/>
      <c r="WZT713" s="447"/>
      <c r="WZU713" s="447"/>
      <c r="WZV713" s="447"/>
      <c r="WZW713" s="447"/>
      <c r="WZX713" s="447"/>
      <c r="WZY713" s="447"/>
      <c r="WZZ713" s="447"/>
      <c r="XAA713" s="447"/>
      <c r="XAB713" s="447"/>
      <c r="XAC713" s="447"/>
      <c r="XAD713" s="447"/>
      <c r="XAE713" s="447"/>
      <c r="XAF713" s="447"/>
      <c r="XAG713" s="447"/>
      <c r="XAH713" s="447"/>
      <c r="XAI713" s="447"/>
      <c r="XAJ713" s="447"/>
      <c r="XAK713" s="447"/>
      <c r="XAL713" s="447"/>
      <c r="XAM713" s="447"/>
      <c r="XAN713" s="447"/>
      <c r="XAO713" s="447"/>
      <c r="XAP713" s="447"/>
      <c r="XAQ713" s="447"/>
      <c r="XAR713" s="447"/>
      <c r="XAS713" s="447"/>
      <c r="XAT713" s="447"/>
      <c r="XAU713" s="447"/>
      <c r="XAV713" s="447"/>
      <c r="XAW713" s="447"/>
      <c r="XAX713" s="447"/>
      <c r="XAY713" s="447"/>
      <c r="XAZ713" s="447"/>
      <c r="XBA713" s="447"/>
      <c r="XBB713" s="447"/>
      <c r="XBC713" s="447"/>
      <c r="XBD713" s="447"/>
      <c r="XBE713" s="447"/>
      <c r="XBF713" s="447"/>
      <c r="XBG713" s="447"/>
      <c r="XBH713" s="447"/>
      <c r="XBI713" s="447"/>
      <c r="XBJ713" s="447"/>
      <c r="XBK713" s="447"/>
      <c r="XBL713" s="447"/>
      <c r="XBM713" s="447"/>
      <c r="XBN713" s="447"/>
      <c r="XBO713" s="447"/>
      <c r="XBP713" s="447"/>
      <c r="XBQ713" s="447"/>
      <c r="XBR713" s="447"/>
      <c r="XBS713" s="447"/>
      <c r="XBT713" s="447"/>
      <c r="XBU713" s="447"/>
      <c r="XBV713" s="447"/>
      <c r="XBW713" s="447"/>
      <c r="XBX713" s="447"/>
      <c r="XBY713" s="447"/>
      <c r="XBZ713" s="447"/>
      <c r="XCA713" s="447"/>
      <c r="XCB713" s="447"/>
      <c r="XCC713" s="447"/>
      <c r="XCD713" s="447"/>
      <c r="XCE713" s="447"/>
      <c r="XCF713" s="447"/>
      <c r="XCG713" s="447"/>
      <c r="XCH713" s="447"/>
      <c r="XCI713" s="447"/>
      <c r="XCJ713" s="447"/>
      <c r="XCK713" s="447"/>
      <c r="XCL713" s="447"/>
      <c r="XCM713" s="447"/>
      <c r="XCN713" s="447"/>
      <c r="XCO713" s="447"/>
      <c r="XCP713" s="447"/>
      <c r="XCQ713" s="447"/>
      <c r="XCR713" s="447"/>
      <c r="XCS713" s="447"/>
      <c r="XCT713" s="447"/>
      <c r="XCU713" s="447"/>
      <c r="XCV713" s="447"/>
      <c r="XCW713" s="447"/>
      <c r="XCX713" s="447"/>
      <c r="XCY713" s="447"/>
      <c r="XCZ713" s="447"/>
      <c r="XDA713" s="447"/>
      <c r="XDB713" s="447"/>
      <c r="XDC713" s="447"/>
      <c r="XDD713" s="447"/>
      <c r="XDE713" s="447"/>
      <c r="XDF713" s="447"/>
      <c r="XDG713" s="447"/>
      <c r="XDH713" s="447"/>
      <c r="XDI713" s="447"/>
      <c r="XDJ713" s="447"/>
      <c r="XDK713" s="447"/>
      <c r="XDL713" s="447"/>
      <c r="XDM713" s="447"/>
      <c r="XDN713" s="447"/>
      <c r="XDO713" s="447"/>
      <c r="XDP713" s="447"/>
      <c r="XDQ713" s="447"/>
      <c r="XDR713" s="447"/>
      <c r="XDS713" s="447"/>
      <c r="XDT713" s="447"/>
      <c r="XDU713" s="447"/>
      <c r="XDV713" s="447"/>
      <c r="XDW713" s="447"/>
      <c r="XDX713" s="447"/>
      <c r="XDY713" s="447"/>
      <c r="XDZ713" s="447"/>
      <c r="XEA713" s="447"/>
      <c r="XEB713" s="447"/>
      <c r="XEC713" s="447"/>
      <c r="XED713" s="447"/>
      <c r="XEE713" s="447"/>
      <c r="XEF713" s="447"/>
      <c r="XEG713" s="447"/>
      <c r="XEH713" s="447"/>
      <c r="XEI713" s="447"/>
      <c r="XEJ713" s="447"/>
      <c r="XEK713" s="447"/>
      <c r="XEL713" s="447"/>
      <c r="XEM713" s="447"/>
      <c r="XEN713" s="447"/>
      <c r="XEO713" s="447"/>
      <c r="XEP713" s="447"/>
      <c r="XEQ713" s="447"/>
      <c r="XER713" s="447"/>
      <c r="XES713" s="447"/>
      <c r="XET713" s="447"/>
      <c r="XEU713" s="447"/>
      <c r="XEV713" s="447"/>
      <c r="XEW713" s="447"/>
      <c r="XEX713" s="447"/>
      <c r="XEY713" s="447"/>
      <c r="XEZ713" s="447"/>
      <c r="XFA713" s="447"/>
      <c r="XFB713" s="447"/>
      <c r="XFC713" s="447"/>
      <c r="XFD713" s="447"/>
    </row>
    <row r="714" spans="1:16384" ht="15.75" thickBot="1" x14ac:dyDescent="0.3">
      <c r="A714" s="39"/>
      <c r="B714" s="80" t="s">
        <v>109</v>
      </c>
      <c r="C714" s="81"/>
      <c r="D714" s="81"/>
      <c r="E714" s="81"/>
      <c r="F714" s="82">
        <v>205672</v>
      </c>
      <c r="G714" s="82">
        <f>SUM(G428:G713)</f>
        <v>214</v>
      </c>
      <c r="H714" s="82">
        <f>SUM(H428:H713)</f>
        <v>874</v>
      </c>
      <c r="I714" s="306" t="s">
        <v>111</v>
      </c>
      <c r="K714" s="82"/>
      <c r="L714" s="82"/>
      <c r="M714" s="82"/>
      <c r="O714" s="438">
        <f>F714-G714</f>
        <v>205458</v>
      </c>
      <c r="P714" s="439"/>
      <c r="Q714" s="439"/>
      <c r="R714" s="440"/>
      <c r="S714" s="456"/>
      <c r="T714" s="457"/>
      <c r="U714" s="457"/>
      <c r="V714" s="457"/>
      <c r="W714" s="447"/>
      <c r="X714" s="447"/>
      <c r="Y714" s="447"/>
      <c r="Z714" s="447"/>
      <c r="AA714" s="447"/>
      <c r="AB714" s="447"/>
      <c r="AC714" s="447"/>
      <c r="AD714" s="447"/>
      <c r="AE714" s="447"/>
      <c r="AF714" s="447"/>
      <c r="AG714" s="447"/>
      <c r="AH714" s="447"/>
      <c r="AI714" s="447"/>
      <c r="AJ714" s="447"/>
      <c r="AK714" s="447"/>
      <c r="AL714" s="447"/>
      <c r="AM714" s="447"/>
      <c r="AN714" s="447"/>
      <c r="AO714" s="447"/>
      <c r="AP714" s="447"/>
      <c r="AQ714" s="447"/>
      <c r="AR714" s="447"/>
      <c r="AS714" s="447"/>
      <c r="AT714" s="447"/>
      <c r="AU714" s="447"/>
      <c r="AV714" s="447"/>
      <c r="AW714" s="447"/>
      <c r="AX714" s="447"/>
      <c r="AY714" s="447"/>
      <c r="AZ714" s="447"/>
      <c r="BA714" s="447"/>
      <c r="BB714" s="447"/>
      <c r="BC714" s="447"/>
      <c r="BD714" s="447"/>
      <c r="BE714" s="447"/>
      <c r="BF714" s="447"/>
      <c r="BG714" s="447"/>
      <c r="BH714" s="447"/>
      <c r="BI714" s="447"/>
      <c r="BJ714" s="447"/>
      <c r="BK714" s="447"/>
      <c r="BL714" s="447"/>
      <c r="BM714" s="447"/>
      <c r="BN714" s="447"/>
      <c r="BO714" s="447"/>
      <c r="BP714" s="447"/>
      <c r="BQ714" s="447"/>
      <c r="BR714" s="447"/>
      <c r="BS714" s="447"/>
      <c r="BT714" s="447"/>
      <c r="BU714" s="447"/>
      <c r="BV714" s="447"/>
      <c r="BW714" s="447"/>
      <c r="BX714" s="447"/>
      <c r="BY714" s="447"/>
      <c r="BZ714" s="447"/>
      <c r="CA714" s="447"/>
      <c r="CB714" s="447"/>
      <c r="CC714" s="447"/>
      <c r="CD714" s="447"/>
      <c r="CE714" s="447"/>
      <c r="CF714" s="447"/>
      <c r="CG714" s="447"/>
      <c r="CH714" s="447"/>
      <c r="CI714" s="447"/>
      <c r="CJ714" s="447"/>
      <c r="CK714" s="447"/>
      <c r="CL714" s="447"/>
      <c r="CM714" s="447"/>
      <c r="CN714" s="447"/>
      <c r="CO714" s="447"/>
      <c r="CP714" s="447"/>
      <c r="CQ714" s="447"/>
      <c r="CR714" s="447"/>
      <c r="CS714" s="447"/>
      <c r="CT714" s="447"/>
      <c r="CU714" s="447"/>
      <c r="CV714" s="447"/>
      <c r="CW714" s="447"/>
      <c r="CX714" s="447"/>
      <c r="CY714" s="447"/>
      <c r="CZ714" s="447"/>
      <c r="DA714" s="447"/>
      <c r="DB714" s="447"/>
      <c r="DC714" s="447"/>
      <c r="DD714" s="447"/>
      <c r="DE714" s="447"/>
      <c r="DF714" s="447"/>
      <c r="DG714" s="447"/>
      <c r="DH714" s="447"/>
      <c r="DI714" s="447"/>
      <c r="DJ714" s="447"/>
      <c r="DK714" s="447"/>
      <c r="DL714" s="447"/>
      <c r="DM714" s="447"/>
      <c r="DN714" s="447"/>
      <c r="DO714" s="447"/>
      <c r="DP714" s="447"/>
      <c r="DQ714" s="447"/>
      <c r="DR714" s="447"/>
      <c r="DS714" s="447"/>
      <c r="DT714" s="447"/>
      <c r="DU714" s="447"/>
      <c r="DV714" s="447"/>
      <c r="DW714" s="447"/>
      <c r="DX714" s="447"/>
      <c r="DY714" s="447"/>
      <c r="DZ714" s="447"/>
      <c r="EA714" s="447"/>
      <c r="EB714" s="447"/>
      <c r="EC714" s="447"/>
      <c r="ED714" s="447"/>
      <c r="EE714" s="447"/>
      <c r="EF714" s="447"/>
      <c r="EG714" s="447"/>
      <c r="EH714" s="447"/>
      <c r="EI714" s="447"/>
      <c r="EJ714" s="447"/>
      <c r="EK714" s="447"/>
      <c r="EL714" s="447"/>
      <c r="EM714" s="447"/>
      <c r="EN714" s="447"/>
      <c r="EO714" s="447"/>
      <c r="EP714" s="447"/>
      <c r="EQ714" s="447"/>
      <c r="ER714" s="447"/>
      <c r="ES714" s="447"/>
      <c r="ET714" s="447"/>
      <c r="EU714" s="447"/>
      <c r="EV714" s="447"/>
      <c r="EW714" s="447"/>
      <c r="EX714" s="447"/>
      <c r="EY714" s="447"/>
      <c r="EZ714" s="447"/>
      <c r="FA714" s="447"/>
      <c r="FB714" s="447"/>
      <c r="FC714" s="447"/>
      <c r="FD714" s="447"/>
      <c r="FE714" s="447"/>
      <c r="FF714" s="447"/>
      <c r="FG714" s="447"/>
      <c r="FH714" s="447"/>
      <c r="FI714" s="447"/>
      <c r="FJ714" s="447"/>
      <c r="FK714" s="447"/>
      <c r="FL714" s="447"/>
      <c r="FM714" s="447"/>
      <c r="FN714" s="447"/>
      <c r="FO714" s="447"/>
      <c r="FP714" s="447"/>
      <c r="FQ714" s="447"/>
      <c r="FR714" s="447"/>
      <c r="FS714" s="447"/>
      <c r="FT714" s="447"/>
      <c r="FU714" s="447"/>
      <c r="FV714" s="447"/>
      <c r="FW714" s="447"/>
      <c r="FX714" s="447"/>
      <c r="FY714" s="447"/>
      <c r="FZ714" s="447"/>
      <c r="GA714" s="447"/>
      <c r="GB714" s="447"/>
      <c r="GC714" s="447"/>
      <c r="GD714" s="447"/>
      <c r="GE714" s="447"/>
      <c r="GF714" s="447"/>
      <c r="GG714" s="447"/>
      <c r="GH714" s="447"/>
      <c r="GI714" s="447"/>
      <c r="GJ714" s="447"/>
      <c r="GK714" s="447"/>
      <c r="GL714" s="447"/>
      <c r="GM714" s="447"/>
      <c r="GN714" s="447"/>
      <c r="GO714" s="447"/>
      <c r="GP714" s="447"/>
      <c r="GQ714" s="447"/>
      <c r="GR714" s="447"/>
      <c r="GS714" s="447"/>
      <c r="GT714" s="447"/>
      <c r="GU714" s="447"/>
      <c r="GV714" s="447"/>
      <c r="GW714" s="447"/>
      <c r="GX714" s="447"/>
      <c r="GY714" s="447"/>
      <c r="GZ714" s="447"/>
      <c r="HA714" s="447"/>
      <c r="HB714" s="447"/>
      <c r="HC714" s="447"/>
      <c r="HD714" s="447"/>
      <c r="HE714" s="447"/>
      <c r="HF714" s="447"/>
      <c r="HG714" s="447"/>
      <c r="HH714" s="447"/>
      <c r="HI714" s="447"/>
      <c r="HJ714" s="447"/>
      <c r="HK714" s="447"/>
      <c r="HL714" s="447"/>
      <c r="HM714" s="447"/>
      <c r="HN714" s="447"/>
      <c r="HO714" s="447"/>
      <c r="HP714" s="447"/>
      <c r="HQ714" s="447"/>
      <c r="HR714" s="447"/>
      <c r="HS714" s="447"/>
      <c r="HT714" s="447"/>
      <c r="HU714" s="447"/>
      <c r="HV714" s="447"/>
      <c r="HW714" s="447"/>
      <c r="HX714" s="447"/>
      <c r="HY714" s="447"/>
      <c r="HZ714" s="447"/>
      <c r="IA714" s="447"/>
      <c r="IB714" s="447"/>
      <c r="IC714" s="447"/>
      <c r="ID714" s="447"/>
      <c r="IE714" s="447"/>
      <c r="IF714" s="447"/>
      <c r="IG714" s="447"/>
      <c r="IH714" s="447"/>
      <c r="II714" s="447"/>
      <c r="IJ714" s="447"/>
      <c r="IK714" s="447"/>
      <c r="IL714" s="447"/>
      <c r="IM714" s="447"/>
      <c r="IN714" s="447"/>
      <c r="IO714" s="447"/>
      <c r="IP714" s="447"/>
      <c r="IQ714" s="447"/>
      <c r="IR714" s="447"/>
      <c r="IS714" s="447"/>
      <c r="IT714" s="447"/>
      <c r="IU714" s="447"/>
      <c r="IV714" s="447"/>
      <c r="IW714" s="447"/>
      <c r="IX714" s="447"/>
      <c r="IY714" s="447"/>
      <c r="IZ714" s="447"/>
      <c r="JA714" s="447"/>
      <c r="JB714" s="447"/>
      <c r="JC714" s="447"/>
      <c r="JD714" s="447"/>
      <c r="JE714" s="447"/>
      <c r="JF714" s="447"/>
      <c r="JG714" s="447"/>
      <c r="JH714" s="447"/>
      <c r="JI714" s="447"/>
      <c r="JJ714" s="447"/>
      <c r="JK714" s="447"/>
      <c r="JL714" s="447"/>
      <c r="JM714" s="447"/>
      <c r="JN714" s="447"/>
      <c r="JO714" s="447"/>
      <c r="JP714" s="447"/>
      <c r="JQ714" s="447"/>
      <c r="JR714" s="447"/>
      <c r="JS714" s="447"/>
      <c r="JT714" s="447"/>
      <c r="JU714" s="447"/>
      <c r="JV714" s="447"/>
      <c r="JW714" s="447"/>
      <c r="JX714" s="447"/>
      <c r="JY714" s="447"/>
      <c r="JZ714" s="447"/>
      <c r="KA714" s="447"/>
      <c r="KB714" s="447"/>
      <c r="KC714" s="447"/>
      <c r="KD714" s="447"/>
      <c r="KE714" s="447"/>
      <c r="KF714" s="447"/>
      <c r="KG714" s="447"/>
      <c r="KH714" s="447"/>
      <c r="KI714" s="447"/>
      <c r="KJ714" s="447"/>
      <c r="KK714" s="447"/>
      <c r="KL714" s="447"/>
      <c r="KM714" s="447"/>
      <c r="KN714" s="447"/>
      <c r="KO714" s="447"/>
      <c r="KP714" s="447"/>
      <c r="KQ714" s="447"/>
      <c r="KR714" s="447"/>
      <c r="KS714" s="447"/>
      <c r="KT714" s="447"/>
      <c r="KU714" s="447"/>
      <c r="KV714" s="447"/>
      <c r="KW714" s="447"/>
      <c r="KX714" s="447"/>
      <c r="KY714" s="447"/>
      <c r="KZ714" s="447"/>
      <c r="LA714" s="447"/>
      <c r="LB714" s="447"/>
      <c r="LC714" s="447"/>
      <c r="LD714" s="447"/>
      <c r="LE714" s="447"/>
      <c r="LF714" s="447"/>
      <c r="LG714" s="447"/>
      <c r="LH714" s="447"/>
      <c r="LI714" s="447"/>
      <c r="LJ714" s="447"/>
      <c r="LK714" s="447"/>
      <c r="LL714" s="447"/>
      <c r="LM714" s="447"/>
      <c r="LN714" s="447"/>
      <c r="LO714" s="447"/>
      <c r="LP714" s="447"/>
      <c r="LQ714" s="447"/>
      <c r="LR714" s="447"/>
      <c r="LS714" s="447"/>
      <c r="LT714" s="447"/>
      <c r="LU714" s="447"/>
      <c r="LV714" s="447"/>
      <c r="LW714" s="447"/>
      <c r="LX714" s="447"/>
      <c r="LY714" s="447"/>
      <c r="LZ714" s="447"/>
      <c r="MA714" s="447"/>
      <c r="MB714" s="447"/>
      <c r="MC714" s="447"/>
      <c r="MD714" s="447"/>
      <c r="ME714" s="447"/>
      <c r="MF714" s="447"/>
      <c r="MG714" s="447"/>
      <c r="MH714" s="447"/>
      <c r="MI714" s="447"/>
      <c r="MJ714" s="447"/>
      <c r="MK714" s="447"/>
      <c r="ML714" s="447"/>
      <c r="MM714" s="447"/>
      <c r="MN714" s="447"/>
      <c r="MO714" s="447"/>
      <c r="MP714" s="447"/>
      <c r="MQ714" s="447"/>
      <c r="MR714" s="447"/>
      <c r="MS714" s="447"/>
      <c r="MT714" s="447"/>
      <c r="MU714" s="447"/>
      <c r="MV714" s="447"/>
      <c r="MW714" s="447"/>
      <c r="MX714" s="447"/>
      <c r="MY714" s="447"/>
      <c r="MZ714" s="447"/>
      <c r="NA714" s="447"/>
      <c r="NB714" s="447"/>
      <c r="NC714" s="447"/>
      <c r="ND714" s="447"/>
      <c r="NE714" s="447"/>
      <c r="NF714" s="447"/>
      <c r="NG714" s="447"/>
      <c r="NH714" s="447"/>
      <c r="NI714" s="447"/>
      <c r="NJ714" s="447"/>
      <c r="NK714" s="447"/>
      <c r="NL714" s="447"/>
      <c r="NM714" s="447"/>
      <c r="NN714" s="447"/>
      <c r="NO714" s="447"/>
      <c r="NP714" s="447"/>
      <c r="NQ714" s="447"/>
      <c r="NR714" s="447"/>
      <c r="NS714" s="447"/>
      <c r="NT714" s="447"/>
      <c r="NU714" s="447"/>
      <c r="NV714" s="447"/>
      <c r="NW714" s="447"/>
      <c r="NX714" s="447"/>
      <c r="NY714" s="447"/>
      <c r="NZ714" s="447"/>
      <c r="OA714" s="447"/>
      <c r="OB714" s="447"/>
      <c r="OC714" s="447"/>
      <c r="OD714" s="447"/>
      <c r="OE714" s="447"/>
      <c r="OF714" s="447"/>
      <c r="OG714" s="447"/>
      <c r="OH714" s="447"/>
      <c r="OI714" s="447"/>
      <c r="OJ714" s="447"/>
      <c r="OK714" s="447"/>
      <c r="OL714" s="447"/>
      <c r="OM714" s="447"/>
      <c r="ON714" s="447"/>
      <c r="OO714" s="447"/>
      <c r="OP714" s="447"/>
      <c r="OQ714" s="447"/>
      <c r="OR714" s="447"/>
      <c r="OS714" s="447"/>
      <c r="OT714" s="447"/>
      <c r="OU714" s="447"/>
      <c r="OV714" s="447"/>
      <c r="OW714" s="447"/>
      <c r="OX714" s="447"/>
      <c r="OY714" s="447"/>
      <c r="OZ714" s="447"/>
      <c r="PA714" s="447"/>
      <c r="PB714" s="447"/>
      <c r="PC714" s="447"/>
      <c r="PD714" s="447"/>
      <c r="PE714" s="447"/>
      <c r="PF714" s="447"/>
      <c r="PG714" s="447"/>
      <c r="PH714" s="447"/>
      <c r="PI714" s="447"/>
      <c r="PJ714" s="447"/>
      <c r="PK714" s="447"/>
      <c r="PL714" s="447"/>
      <c r="PM714" s="447"/>
      <c r="PN714" s="447"/>
      <c r="PO714" s="447"/>
      <c r="PP714" s="447"/>
      <c r="PQ714" s="447"/>
      <c r="PR714" s="447"/>
      <c r="PS714" s="447"/>
      <c r="PT714" s="447"/>
      <c r="PU714" s="447"/>
      <c r="PV714" s="447"/>
      <c r="PW714" s="447"/>
      <c r="PX714" s="447"/>
      <c r="PY714" s="447"/>
      <c r="PZ714" s="447"/>
      <c r="QA714" s="447"/>
      <c r="QB714" s="447"/>
      <c r="QC714" s="447"/>
      <c r="QD714" s="447"/>
      <c r="QE714" s="447"/>
      <c r="QF714" s="447"/>
      <c r="QG714" s="447"/>
      <c r="QH714" s="447"/>
      <c r="QI714" s="447"/>
      <c r="QJ714" s="447"/>
      <c r="QK714" s="447"/>
      <c r="QL714" s="447"/>
      <c r="QM714" s="447"/>
      <c r="QN714" s="447"/>
      <c r="QO714" s="447"/>
      <c r="QP714" s="447"/>
      <c r="QQ714" s="447"/>
      <c r="QR714" s="447"/>
      <c r="QS714" s="447"/>
      <c r="QT714" s="447"/>
      <c r="QU714" s="447"/>
      <c r="QV714" s="447"/>
      <c r="QW714" s="447"/>
      <c r="QX714" s="447"/>
      <c r="QY714" s="447"/>
      <c r="QZ714" s="447"/>
      <c r="RA714" s="447"/>
      <c r="RB714" s="447"/>
      <c r="RC714" s="447"/>
      <c r="RD714" s="447"/>
      <c r="RE714" s="447"/>
      <c r="RF714" s="447"/>
      <c r="RG714" s="447"/>
      <c r="RH714" s="447"/>
      <c r="RI714" s="447"/>
      <c r="RJ714" s="447"/>
      <c r="RK714" s="447"/>
      <c r="RL714" s="447"/>
      <c r="RM714" s="447"/>
      <c r="RN714" s="447"/>
      <c r="RO714" s="447"/>
      <c r="RP714" s="447"/>
      <c r="RQ714" s="447"/>
      <c r="RR714" s="447"/>
      <c r="RS714" s="447"/>
      <c r="RT714" s="447"/>
      <c r="RU714" s="447"/>
      <c r="RV714" s="447"/>
      <c r="RW714" s="447"/>
      <c r="RX714" s="447"/>
      <c r="RY714" s="447"/>
      <c r="RZ714" s="447"/>
      <c r="SA714" s="447"/>
      <c r="SB714" s="447"/>
      <c r="SC714" s="447"/>
      <c r="SD714" s="447"/>
      <c r="SE714" s="447"/>
      <c r="SF714" s="447"/>
      <c r="SG714" s="447"/>
      <c r="SH714" s="447"/>
      <c r="SI714" s="447"/>
      <c r="SJ714" s="447"/>
      <c r="SK714" s="447"/>
      <c r="SL714" s="447"/>
      <c r="SM714" s="447"/>
      <c r="SN714" s="447"/>
      <c r="SO714" s="447"/>
      <c r="SP714" s="447"/>
      <c r="SQ714" s="447"/>
      <c r="SR714" s="447"/>
      <c r="SS714" s="447"/>
      <c r="ST714" s="447"/>
      <c r="SU714" s="447"/>
      <c r="SV714" s="447"/>
      <c r="SW714" s="447"/>
      <c r="SX714" s="447"/>
      <c r="SY714" s="447"/>
      <c r="SZ714" s="447"/>
      <c r="TA714" s="447"/>
      <c r="TB714" s="447"/>
      <c r="TC714" s="447"/>
      <c r="TD714" s="447"/>
      <c r="TE714" s="447"/>
      <c r="TF714" s="447"/>
      <c r="TG714" s="447"/>
      <c r="TH714" s="447"/>
      <c r="TI714" s="447"/>
      <c r="TJ714" s="447"/>
      <c r="TK714" s="447"/>
      <c r="TL714" s="447"/>
      <c r="TM714" s="447"/>
      <c r="TN714" s="447"/>
      <c r="TO714" s="447"/>
      <c r="TP714" s="447"/>
      <c r="TQ714" s="447"/>
      <c r="TR714" s="447"/>
      <c r="TS714" s="447"/>
      <c r="TT714" s="447"/>
      <c r="TU714" s="447"/>
      <c r="TV714" s="447"/>
      <c r="TW714" s="447"/>
      <c r="TX714" s="447"/>
      <c r="TY714" s="447"/>
      <c r="TZ714" s="447"/>
      <c r="UA714" s="447"/>
      <c r="UB714" s="447"/>
      <c r="UC714" s="447"/>
      <c r="UD714" s="447"/>
      <c r="UE714" s="447"/>
      <c r="UF714" s="447"/>
      <c r="UG714" s="447"/>
      <c r="UH714" s="447"/>
      <c r="UI714" s="447"/>
      <c r="UJ714" s="447"/>
      <c r="UK714" s="447"/>
      <c r="UL714" s="447"/>
      <c r="UM714" s="447"/>
      <c r="UN714" s="447"/>
      <c r="UO714" s="447"/>
      <c r="UP714" s="447"/>
      <c r="UQ714" s="447"/>
      <c r="UR714" s="447"/>
      <c r="US714" s="447"/>
      <c r="UT714" s="447"/>
      <c r="UU714" s="447"/>
      <c r="UV714" s="447"/>
      <c r="UW714" s="447"/>
      <c r="UX714" s="447"/>
      <c r="UY714" s="447"/>
      <c r="UZ714" s="447"/>
      <c r="VA714" s="447"/>
      <c r="VB714" s="447"/>
      <c r="VC714" s="447"/>
      <c r="VD714" s="447"/>
      <c r="VE714" s="447"/>
      <c r="VF714" s="447"/>
      <c r="VG714" s="447"/>
      <c r="VH714" s="447"/>
      <c r="VI714" s="447"/>
      <c r="VJ714" s="447"/>
      <c r="VK714" s="447"/>
      <c r="VL714" s="447"/>
      <c r="VM714" s="447"/>
      <c r="VN714" s="447"/>
      <c r="VO714" s="447"/>
      <c r="VP714" s="447"/>
      <c r="VQ714" s="447"/>
      <c r="VR714" s="447"/>
      <c r="VS714" s="447"/>
      <c r="VT714" s="447"/>
      <c r="VU714" s="447"/>
      <c r="VV714" s="447"/>
      <c r="VW714" s="447"/>
      <c r="VX714" s="447"/>
      <c r="VY714" s="447"/>
      <c r="VZ714" s="447"/>
      <c r="WA714" s="447"/>
      <c r="WB714" s="447"/>
      <c r="WC714" s="447"/>
      <c r="WD714" s="447"/>
      <c r="WE714" s="447"/>
      <c r="WF714" s="447"/>
      <c r="WG714" s="447"/>
      <c r="WH714" s="447"/>
      <c r="WI714" s="447"/>
      <c r="WJ714" s="447"/>
      <c r="WK714" s="447"/>
      <c r="WL714" s="447"/>
      <c r="WM714" s="447"/>
      <c r="WN714" s="447"/>
      <c r="WO714" s="447"/>
      <c r="WP714" s="447"/>
      <c r="WQ714" s="447"/>
      <c r="WR714" s="447"/>
      <c r="WS714" s="447"/>
      <c r="WT714" s="447"/>
      <c r="WU714" s="447"/>
      <c r="WV714" s="447"/>
      <c r="WW714" s="447"/>
      <c r="WX714" s="447"/>
      <c r="WY714" s="447"/>
      <c r="WZ714" s="447"/>
      <c r="XA714" s="447"/>
      <c r="XB714" s="447"/>
      <c r="XC714" s="447"/>
      <c r="XD714" s="447"/>
      <c r="XE714" s="447"/>
      <c r="XF714" s="447"/>
      <c r="XG714" s="447"/>
      <c r="XH714" s="447"/>
      <c r="XI714" s="447"/>
      <c r="XJ714" s="447"/>
      <c r="XK714" s="447"/>
      <c r="XL714" s="447"/>
      <c r="XM714" s="447"/>
      <c r="XN714" s="447"/>
      <c r="XO714" s="447"/>
      <c r="XP714" s="447"/>
      <c r="XQ714" s="447"/>
      <c r="XR714" s="447"/>
      <c r="XS714" s="447"/>
      <c r="XT714" s="447"/>
      <c r="XU714" s="447"/>
      <c r="XV714" s="447"/>
      <c r="XW714" s="447"/>
      <c r="XX714" s="447"/>
      <c r="XY714" s="447"/>
      <c r="XZ714" s="447"/>
      <c r="YA714" s="447"/>
      <c r="YB714" s="447"/>
      <c r="YC714" s="447"/>
      <c r="YD714" s="447"/>
      <c r="YE714" s="447"/>
      <c r="YF714" s="447"/>
      <c r="YG714" s="447"/>
      <c r="YH714" s="447"/>
      <c r="YI714" s="447"/>
      <c r="YJ714" s="447"/>
      <c r="YK714" s="447"/>
      <c r="YL714" s="447"/>
      <c r="YM714" s="447"/>
      <c r="YN714" s="447"/>
      <c r="YO714" s="447"/>
      <c r="YP714" s="447"/>
      <c r="YQ714" s="447"/>
      <c r="YR714" s="447"/>
      <c r="YS714" s="447"/>
      <c r="YT714" s="447"/>
      <c r="YU714" s="447"/>
      <c r="YV714" s="447"/>
      <c r="YW714" s="447"/>
      <c r="YX714" s="447"/>
      <c r="YY714" s="447"/>
      <c r="YZ714" s="447"/>
      <c r="ZA714" s="447"/>
      <c r="ZB714" s="447"/>
      <c r="ZC714" s="447"/>
      <c r="ZD714" s="447"/>
      <c r="ZE714" s="447"/>
      <c r="ZF714" s="447"/>
      <c r="ZG714" s="447"/>
      <c r="ZH714" s="447"/>
      <c r="ZI714" s="447"/>
      <c r="ZJ714" s="447"/>
      <c r="ZK714" s="447"/>
      <c r="ZL714" s="447"/>
      <c r="ZM714" s="447"/>
      <c r="ZN714" s="447"/>
      <c r="ZO714" s="447"/>
      <c r="ZP714" s="447"/>
      <c r="ZQ714" s="447"/>
      <c r="ZR714" s="447"/>
      <c r="ZS714" s="447"/>
      <c r="ZT714" s="447"/>
      <c r="ZU714" s="447"/>
      <c r="ZV714" s="447"/>
      <c r="ZW714" s="447"/>
      <c r="ZX714" s="447"/>
      <c r="ZY714" s="447"/>
      <c r="ZZ714" s="447"/>
      <c r="AAA714" s="447"/>
      <c r="AAB714" s="447"/>
      <c r="AAC714" s="447"/>
      <c r="AAD714" s="447"/>
      <c r="AAE714" s="447"/>
      <c r="AAF714" s="447"/>
      <c r="AAG714" s="447"/>
      <c r="AAH714" s="447"/>
      <c r="AAI714" s="447"/>
      <c r="AAJ714" s="447"/>
      <c r="AAK714" s="447"/>
      <c r="AAL714" s="447"/>
      <c r="AAM714" s="447"/>
      <c r="AAN714" s="447"/>
      <c r="AAO714" s="447"/>
      <c r="AAP714" s="447"/>
      <c r="AAQ714" s="447"/>
      <c r="AAR714" s="447"/>
      <c r="AAS714" s="447"/>
      <c r="AAT714" s="447"/>
      <c r="AAU714" s="447"/>
      <c r="AAV714" s="447"/>
      <c r="AAW714" s="447"/>
      <c r="AAX714" s="447"/>
      <c r="AAY714" s="447"/>
      <c r="AAZ714" s="447"/>
      <c r="ABA714" s="447"/>
      <c r="ABB714" s="447"/>
      <c r="ABC714" s="447"/>
      <c r="ABD714" s="447"/>
      <c r="ABE714" s="447"/>
      <c r="ABF714" s="447"/>
      <c r="ABG714" s="447"/>
      <c r="ABH714" s="447"/>
      <c r="ABI714" s="447"/>
      <c r="ABJ714" s="447"/>
      <c r="ABK714" s="447"/>
      <c r="ABL714" s="447"/>
      <c r="ABM714" s="447"/>
      <c r="ABN714" s="447"/>
      <c r="ABO714" s="447"/>
      <c r="ABP714" s="447"/>
      <c r="ABQ714" s="447"/>
      <c r="ABR714" s="447"/>
      <c r="ABS714" s="447"/>
      <c r="ABT714" s="447"/>
      <c r="ABU714" s="447"/>
      <c r="ABV714" s="447"/>
      <c r="ABW714" s="447"/>
      <c r="ABX714" s="447"/>
      <c r="ABY714" s="447"/>
      <c r="ABZ714" s="447"/>
      <c r="ACA714" s="447"/>
      <c r="ACB714" s="447"/>
      <c r="ACC714" s="447"/>
      <c r="ACD714" s="447"/>
      <c r="ACE714" s="447"/>
      <c r="ACF714" s="447"/>
      <c r="ACG714" s="447"/>
      <c r="ACH714" s="447"/>
      <c r="ACI714" s="447"/>
      <c r="ACJ714" s="447"/>
      <c r="ACK714" s="447"/>
      <c r="ACL714" s="447"/>
      <c r="ACM714" s="447"/>
      <c r="ACN714" s="447"/>
      <c r="ACO714" s="447"/>
      <c r="ACP714" s="447"/>
      <c r="ACQ714" s="447"/>
      <c r="ACR714" s="447"/>
      <c r="ACS714" s="447"/>
      <c r="ACT714" s="447"/>
      <c r="ACU714" s="447"/>
      <c r="ACV714" s="447"/>
      <c r="ACW714" s="447"/>
      <c r="ACX714" s="447"/>
      <c r="ACY714" s="447"/>
      <c r="ACZ714" s="447"/>
      <c r="ADA714" s="447"/>
      <c r="ADB714" s="447"/>
      <c r="ADC714" s="447"/>
      <c r="ADD714" s="447"/>
      <c r="ADE714" s="447"/>
      <c r="ADF714" s="447"/>
      <c r="ADG714" s="447"/>
      <c r="ADH714" s="447"/>
      <c r="ADI714" s="447"/>
      <c r="ADJ714" s="447"/>
      <c r="ADK714" s="447"/>
      <c r="ADL714" s="447"/>
      <c r="ADM714" s="447"/>
      <c r="ADN714" s="447"/>
      <c r="ADO714" s="447"/>
      <c r="ADP714" s="447"/>
      <c r="ADQ714" s="447"/>
      <c r="ADR714" s="447"/>
      <c r="ADS714" s="447"/>
      <c r="ADT714" s="447"/>
      <c r="ADU714" s="447"/>
      <c r="ADV714" s="447"/>
      <c r="ADW714" s="447"/>
      <c r="ADX714" s="447"/>
      <c r="ADY714" s="447"/>
      <c r="ADZ714" s="447"/>
      <c r="AEA714" s="447"/>
      <c r="AEB714" s="447"/>
      <c r="AEC714" s="447"/>
      <c r="AED714" s="447"/>
      <c r="AEE714" s="447"/>
      <c r="AEF714" s="447"/>
      <c r="AEG714" s="447"/>
      <c r="AEH714" s="447"/>
      <c r="AEI714" s="447"/>
      <c r="AEJ714" s="447"/>
      <c r="AEK714" s="447"/>
      <c r="AEL714" s="447"/>
      <c r="AEM714" s="447"/>
      <c r="AEN714" s="447"/>
      <c r="AEO714" s="447"/>
      <c r="AEP714" s="447"/>
      <c r="AEQ714" s="447"/>
      <c r="AER714" s="447"/>
      <c r="AES714" s="447"/>
      <c r="AET714" s="447"/>
      <c r="AEU714" s="447"/>
      <c r="AEV714" s="447"/>
      <c r="AEW714" s="447"/>
      <c r="AEX714" s="447"/>
      <c r="AEY714" s="447"/>
      <c r="AEZ714" s="447"/>
      <c r="AFA714" s="447"/>
      <c r="AFB714" s="447"/>
      <c r="AFC714" s="447"/>
      <c r="AFD714" s="447"/>
      <c r="AFE714" s="447"/>
      <c r="AFF714" s="447"/>
      <c r="AFG714" s="447"/>
      <c r="AFH714" s="447"/>
      <c r="AFI714" s="447"/>
      <c r="AFJ714" s="447"/>
      <c r="AFK714" s="447"/>
      <c r="AFL714" s="447"/>
      <c r="AFM714" s="447"/>
      <c r="AFN714" s="447"/>
      <c r="AFO714" s="447"/>
      <c r="AFP714" s="447"/>
      <c r="AFQ714" s="447"/>
      <c r="AFR714" s="447"/>
      <c r="AFS714" s="447"/>
      <c r="AFT714" s="447"/>
      <c r="AFU714" s="447"/>
      <c r="AFV714" s="447"/>
      <c r="AFW714" s="447"/>
      <c r="AFX714" s="447"/>
      <c r="AFY714" s="447"/>
      <c r="AFZ714" s="447"/>
      <c r="AGA714" s="447"/>
      <c r="AGB714" s="447"/>
      <c r="AGC714" s="447"/>
      <c r="AGD714" s="447"/>
      <c r="AGE714" s="447"/>
      <c r="AGF714" s="447"/>
      <c r="AGG714" s="447"/>
      <c r="AGH714" s="447"/>
      <c r="AGI714" s="447"/>
      <c r="AGJ714" s="447"/>
      <c r="AGK714" s="447"/>
      <c r="AGL714" s="447"/>
      <c r="AGM714" s="447"/>
      <c r="AGN714" s="447"/>
      <c r="AGO714" s="447"/>
      <c r="AGP714" s="447"/>
      <c r="AGQ714" s="447"/>
      <c r="AGR714" s="447"/>
      <c r="AGS714" s="447"/>
      <c r="AGT714" s="447"/>
      <c r="AGU714" s="447"/>
      <c r="AGV714" s="447"/>
      <c r="AGW714" s="447"/>
      <c r="AGX714" s="447"/>
      <c r="AGY714" s="447"/>
      <c r="AGZ714" s="447"/>
      <c r="AHA714" s="447"/>
      <c r="AHB714" s="447"/>
      <c r="AHC714" s="447"/>
      <c r="AHD714" s="447"/>
      <c r="AHE714" s="447"/>
      <c r="AHF714" s="447"/>
      <c r="AHG714" s="447"/>
      <c r="AHH714" s="447"/>
      <c r="AHI714" s="447"/>
      <c r="AHJ714" s="447"/>
      <c r="AHK714" s="447"/>
      <c r="AHL714" s="447"/>
      <c r="AHM714" s="447"/>
      <c r="AHN714" s="447"/>
      <c r="AHO714" s="447"/>
      <c r="AHP714" s="447"/>
      <c r="AHQ714" s="447"/>
      <c r="AHR714" s="447"/>
      <c r="AHS714" s="447"/>
      <c r="AHT714" s="447"/>
      <c r="AHU714" s="447"/>
      <c r="AHV714" s="447"/>
      <c r="AHW714" s="447"/>
      <c r="AHX714" s="447"/>
      <c r="AHY714" s="447"/>
      <c r="AHZ714" s="447"/>
      <c r="AIA714" s="447"/>
      <c r="AIB714" s="447"/>
      <c r="AIC714" s="447"/>
      <c r="AID714" s="447"/>
      <c r="AIE714" s="447"/>
      <c r="AIF714" s="447"/>
      <c r="AIG714" s="447"/>
      <c r="AIH714" s="447"/>
      <c r="AII714" s="447"/>
      <c r="AIJ714" s="447"/>
      <c r="AIK714" s="447"/>
      <c r="AIL714" s="447"/>
      <c r="AIM714" s="447"/>
      <c r="AIN714" s="447"/>
      <c r="AIO714" s="447"/>
      <c r="AIP714" s="447"/>
      <c r="AIQ714" s="447"/>
      <c r="AIR714" s="447"/>
      <c r="AIS714" s="447"/>
      <c r="AIT714" s="447"/>
      <c r="AIU714" s="447"/>
      <c r="AIV714" s="447"/>
      <c r="AIW714" s="447"/>
      <c r="AIX714" s="447"/>
      <c r="AIY714" s="447"/>
      <c r="AIZ714" s="447"/>
      <c r="AJA714" s="447"/>
      <c r="AJB714" s="447"/>
      <c r="AJC714" s="447"/>
      <c r="AJD714" s="447"/>
      <c r="AJE714" s="447"/>
      <c r="AJF714" s="447"/>
      <c r="AJG714" s="447"/>
      <c r="AJH714" s="447"/>
      <c r="AJI714" s="447"/>
      <c r="AJJ714" s="447"/>
      <c r="AJK714" s="447"/>
      <c r="AJL714" s="447"/>
      <c r="AJM714" s="447"/>
      <c r="AJN714" s="447"/>
      <c r="AJO714" s="447"/>
      <c r="AJP714" s="447"/>
      <c r="AJQ714" s="447"/>
      <c r="AJR714" s="447"/>
      <c r="AJS714" s="447"/>
      <c r="AJT714" s="447"/>
      <c r="AJU714" s="447"/>
      <c r="AJV714" s="447"/>
      <c r="AJW714" s="447"/>
      <c r="AJX714" s="447"/>
      <c r="AJY714" s="447"/>
      <c r="AJZ714" s="447"/>
      <c r="AKA714" s="447"/>
      <c r="AKB714" s="447"/>
      <c r="AKC714" s="447"/>
      <c r="AKD714" s="447"/>
      <c r="AKE714" s="447"/>
      <c r="AKF714" s="447"/>
      <c r="AKG714" s="447"/>
      <c r="AKH714" s="447"/>
      <c r="AKI714" s="447"/>
      <c r="AKJ714" s="447"/>
      <c r="AKK714" s="447"/>
      <c r="AKL714" s="447"/>
      <c r="AKM714" s="447"/>
      <c r="AKN714" s="447"/>
      <c r="AKO714" s="447"/>
      <c r="AKP714" s="447"/>
      <c r="AKQ714" s="447"/>
      <c r="AKR714" s="447"/>
      <c r="AKS714" s="447"/>
      <c r="AKT714" s="447"/>
      <c r="AKU714" s="447"/>
      <c r="AKV714" s="447"/>
      <c r="AKW714" s="447"/>
      <c r="AKX714" s="447"/>
      <c r="AKY714" s="447"/>
      <c r="AKZ714" s="447"/>
      <c r="ALA714" s="447"/>
      <c r="ALB714" s="447"/>
      <c r="ALC714" s="447"/>
      <c r="ALD714" s="447"/>
      <c r="ALE714" s="447"/>
      <c r="ALF714" s="447"/>
      <c r="ALG714" s="447"/>
      <c r="ALH714" s="447"/>
      <c r="ALI714" s="447"/>
      <c r="ALJ714" s="447"/>
      <c r="ALK714" s="447"/>
      <c r="ALL714" s="447"/>
      <c r="ALM714" s="447"/>
      <c r="ALN714" s="447"/>
      <c r="ALO714" s="447"/>
      <c r="ALP714" s="447"/>
      <c r="ALQ714" s="447"/>
      <c r="ALR714" s="447"/>
      <c r="ALS714" s="447"/>
      <c r="ALT714" s="447"/>
      <c r="ALU714" s="447"/>
      <c r="ALV714" s="447"/>
      <c r="ALW714" s="447"/>
      <c r="ALX714" s="447"/>
      <c r="ALY714" s="447"/>
      <c r="ALZ714" s="447"/>
      <c r="AMA714" s="447"/>
      <c r="AMB714" s="447"/>
      <c r="AMC714" s="447"/>
      <c r="AMD714" s="447"/>
      <c r="AME714" s="447"/>
      <c r="AMF714" s="447"/>
      <c r="AMG714" s="447"/>
      <c r="AMH714" s="447"/>
      <c r="AMI714" s="447"/>
      <c r="AMJ714" s="447"/>
      <c r="AMK714" s="447"/>
      <c r="AML714" s="447"/>
      <c r="AMM714" s="447"/>
      <c r="AMN714" s="447"/>
      <c r="AMO714" s="447"/>
      <c r="AMP714" s="447"/>
      <c r="AMQ714" s="447"/>
      <c r="AMR714" s="447"/>
      <c r="AMS714" s="447"/>
      <c r="AMT714" s="447"/>
      <c r="AMU714" s="447"/>
      <c r="AMV714" s="447"/>
      <c r="AMW714" s="447"/>
      <c r="AMX714" s="447"/>
      <c r="AMY714" s="447"/>
      <c r="AMZ714" s="447"/>
      <c r="ANA714" s="447"/>
      <c r="ANB714" s="447"/>
      <c r="ANC714" s="447"/>
      <c r="AND714" s="447"/>
      <c r="ANE714" s="447"/>
      <c r="ANF714" s="447"/>
      <c r="ANG714" s="447"/>
      <c r="ANH714" s="447"/>
      <c r="ANI714" s="447"/>
      <c r="ANJ714" s="447"/>
      <c r="ANK714" s="447"/>
      <c r="ANL714" s="447"/>
      <c r="ANM714" s="447"/>
      <c r="ANN714" s="447"/>
      <c r="ANO714" s="447"/>
      <c r="ANP714" s="447"/>
      <c r="ANQ714" s="447"/>
      <c r="ANR714" s="447"/>
      <c r="ANS714" s="447"/>
      <c r="ANT714" s="447"/>
      <c r="ANU714" s="447"/>
      <c r="ANV714" s="447"/>
      <c r="ANW714" s="447"/>
      <c r="ANX714" s="447"/>
      <c r="ANY714" s="447"/>
      <c r="ANZ714" s="447"/>
      <c r="AOA714" s="447"/>
      <c r="AOB714" s="447"/>
      <c r="AOC714" s="447"/>
      <c r="AOD714" s="447"/>
      <c r="AOE714" s="447"/>
      <c r="AOF714" s="447"/>
      <c r="AOG714" s="447"/>
      <c r="AOH714" s="447"/>
      <c r="AOI714" s="447"/>
      <c r="AOJ714" s="447"/>
      <c r="AOK714" s="447"/>
      <c r="AOL714" s="447"/>
      <c r="AOM714" s="447"/>
      <c r="AON714" s="447"/>
      <c r="AOO714" s="447"/>
      <c r="AOP714" s="447"/>
      <c r="AOQ714" s="447"/>
      <c r="AOR714" s="447"/>
      <c r="AOS714" s="447"/>
      <c r="AOT714" s="447"/>
      <c r="AOU714" s="447"/>
      <c r="AOV714" s="447"/>
      <c r="AOW714" s="447"/>
      <c r="AOX714" s="447"/>
      <c r="AOY714" s="447"/>
      <c r="AOZ714" s="447"/>
      <c r="APA714" s="447"/>
      <c r="APB714" s="447"/>
      <c r="APC714" s="447"/>
      <c r="APD714" s="447"/>
      <c r="APE714" s="447"/>
      <c r="APF714" s="447"/>
      <c r="APG714" s="447"/>
      <c r="APH714" s="447"/>
      <c r="API714" s="447"/>
      <c r="APJ714" s="447"/>
      <c r="APK714" s="447"/>
      <c r="APL714" s="447"/>
      <c r="APM714" s="447"/>
      <c r="APN714" s="447"/>
      <c r="APO714" s="447"/>
      <c r="APP714" s="447"/>
      <c r="APQ714" s="447"/>
      <c r="APR714" s="447"/>
      <c r="APS714" s="447"/>
      <c r="APT714" s="447"/>
      <c r="APU714" s="447"/>
      <c r="APV714" s="447"/>
      <c r="APW714" s="447"/>
      <c r="APX714" s="447"/>
      <c r="APY714" s="447"/>
      <c r="APZ714" s="447"/>
      <c r="AQA714" s="447"/>
      <c r="AQB714" s="447"/>
      <c r="AQC714" s="447"/>
      <c r="AQD714" s="447"/>
      <c r="AQE714" s="447"/>
      <c r="AQF714" s="447"/>
      <c r="AQG714" s="447"/>
      <c r="AQH714" s="447"/>
      <c r="AQI714" s="447"/>
      <c r="AQJ714" s="447"/>
      <c r="AQK714" s="447"/>
      <c r="AQL714" s="447"/>
      <c r="AQM714" s="447"/>
      <c r="AQN714" s="447"/>
      <c r="AQO714" s="447"/>
      <c r="AQP714" s="447"/>
      <c r="AQQ714" s="447"/>
      <c r="AQR714" s="447"/>
      <c r="AQS714" s="447"/>
      <c r="AQT714" s="447"/>
      <c r="AQU714" s="447"/>
      <c r="AQV714" s="447"/>
      <c r="AQW714" s="447"/>
      <c r="AQX714" s="447"/>
      <c r="AQY714" s="447"/>
      <c r="AQZ714" s="447"/>
      <c r="ARA714" s="447"/>
      <c r="ARB714" s="447"/>
      <c r="ARC714" s="447"/>
      <c r="ARD714" s="447"/>
      <c r="ARE714" s="447"/>
      <c r="ARF714" s="447"/>
      <c r="ARG714" s="447"/>
      <c r="ARH714" s="447"/>
      <c r="ARI714" s="447"/>
      <c r="ARJ714" s="447"/>
      <c r="ARK714" s="447"/>
      <c r="ARL714" s="447"/>
      <c r="ARM714" s="447"/>
      <c r="ARN714" s="447"/>
      <c r="ARO714" s="447"/>
      <c r="ARP714" s="447"/>
      <c r="ARQ714" s="447"/>
      <c r="ARR714" s="447"/>
      <c r="ARS714" s="447"/>
      <c r="ART714" s="447"/>
      <c r="ARU714" s="447"/>
      <c r="ARV714" s="447"/>
      <c r="ARW714" s="447"/>
      <c r="ARX714" s="447"/>
      <c r="ARY714" s="447"/>
      <c r="ARZ714" s="447"/>
      <c r="ASA714" s="447"/>
      <c r="ASB714" s="447"/>
      <c r="ASC714" s="447"/>
      <c r="ASD714" s="447"/>
      <c r="ASE714" s="447"/>
      <c r="ASF714" s="447"/>
      <c r="ASG714" s="447"/>
      <c r="ASH714" s="447"/>
      <c r="ASI714" s="447"/>
      <c r="ASJ714" s="447"/>
      <c r="ASK714" s="447"/>
      <c r="ASL714" s="447"/>
      <c r="ASM714" s="447"/>
      <c r="ASN714" s="447"/>
      <c r="ASO714" s="447"/>
      <c r="ASP714" s="447"/>
      <c r="ASQ714" s="447"/>
      <c r="ASR714" s="447"/>
      <c r="ASS714" s="447"/>
      <c r="AST714" s="447"/>
      <c r="ASU714" s="447"/>
      <c r="ASV714" s="447"/>
      <c r="ASW714" s="447"/>
      <c r="ASX714" s="447"/>
      <c r="ASY714" s="447"/>
      <c r="ASZ714" s="447"/>
      <c r="ATA714" s="447"/>
      <c r="ATB714" s="447"/>
      <c r="ATC714" s="447"/>
      <c r="ATD714" s="447"/>
      <c r="ATE714" s="447"/>
      <c r="ATF714" s="447"/>
      <c r="ATG714" s="447"/>
      <c r="ATH714" s="447"/>
      <c r="ATI714" s="447"/>
      <c r="ATJ714" s="447"/>
      <c r="ATK714" s="447"/>
      <c r="ATL714" s="447"/>
      <c r="ATM714" s="447"/>
      <c r="ATN714" s="447"/>
      <c r="ATO714" s="447"/>
      <c r="ATP714" s="447"/>
      <c r="ATQ714" s="447"/>
      <c r="ATR714" s="447"/>
      <c r="ATS714" s="447"/>
      <c r="ATT714" s="447"/>
      <c r="ATU714" s="447"/>
      <c r="ATV714" s="447"/>
      <c r="ATW714" s="447"/>
      <c r="ATX714" s="447"/>
      <c r="ATY714" s="447"/>
      <c r="ATZ714" s="447"/>
      <c r="AUA714" s="447"/>
      <c r="AUB714" s="447"/>
      <c r="AUC714" s="447"/>
      <c r="AUD714" s="447"/>
      <c r="AUE714" s="447"/>
      <c r="AUF714" s="447"/>
      <c r="AUG714" s="447"/>
      <c r="AUH714" s="447"/>
      <c r="AUI714" s="447"/>
      <c r="AUJ714" s="447"/>
      <c r="AUK714" s="447"/>
      <c r="AUL714" s="447"/>
      <c r="AUM714" s="447"/>
      <c r="AUN714" s="447"/>
      <c r="AUO714" s="447"/>
      <c r="AUP714" s="447"/>
      <c r="AUQ714" s="447"/>
      <c r="AUR714" s="447"/>
      <c r="AUS714" s="447"/>
      <c r="AUT714" s="447"/>
      <c r="AUU714" s="447"/>
      <c r="AUV714" s="447"/>
      <c r="AUW714" s="447"/>
      <c r="AUX714" s="447"/>
      <c r="AUY714" s="447"/>
      <c r="AUZ714" s="447"/>
      <c r="AVA714" s="447"/>
      <c r="AVB714" s="447"/>
      <c r="AVC714" s="447"/>
      <c r="AVD714" s="447"/>
      <c r="AVE714" s="447"/>
      <c r="AVF714" s="447"/>
      <c r="AVG714" s="447"/>
      <c r="AVH714" s="447"/>
      <c r="AVI714" s="447"/>
      <c r="AVJ714" s="447"/>
      <c r="AVK714" s="447"/>
      <c r="AVL714" s="447"/>
      <c r="AVM714" s="447"/>
      <c r="AVN714" s="447"/>
      <c r="AVO714" s="447"/>
      <c r="AVP714" s="447"/>
      <c r="AVQ714" s="447"/>
      <c r="AVR714" s="447"/>
      <c r="AVS714" s="447"/>
      <c r="AVT714" s="447"/>
      <c r="AVU714" s="447"/>
      <c r="AVV714" s="447"/>
      <c r="AVW714" s="447"/>
      <c r="AVX714" s="447"/>
      <c r="AVY714" s="447"/>
      <c r="AVZ714" s="447"/>
      <c r="AWA714" s="447"/>
      <c r="AWB714" s="447"/>
      <c r="AWC714" s="447"/>
      <c r="AWD714" s="447"/>
      <c r="AWE714" s="447"/>
      <c r="AWF714" s="447"/>
      <c r="AWG714" s="447"/>
      <c r="AWH714" s="447"/>
      <c r="AWI714" s="447"/>
      <c r="AWJ714" s="447"/>
      <c r="AWK714" s="447"/>
      <c r="AWL714" s="447"/>
      <c r="AWM714" s="447"/>
      <c r="AWN714" s="447"/>
      <c r="AWO714" s="447"/>
      <c r="AWP714" s="447"/>
      <c r="AWQ714" s="447"/>
      <c r="AWR714" s="447"/>
      <c r="AWS714" s="447"/>
      <c r="AWT714" s="447"/>
      <c r="AWU714" s="447"/>
      <c r="AWV714" s="447"/>
      <c r="AWW714" s="447"/>
      <c r="AWX714" s="447"/>
      <c r="AWY714" s="447"/>
      <c r="AWZ714" s="447"/>
      <c r="AXA714" s="447"/>
      <c r="AXB714" s="447"/>
      <c r="AXC714" s="447"/>
      <c r="AXD714" s="447"/>
      <c r="AXE714" s="447"/>
      <c r="AXF714" s="447"/>
      <c r="AXG714" s="447"/>
      <c r="AXH714" s="447"/>
      <c r="AXI714" s="447"/>
      <c r="AXJ714" s="447"/>
      <c r="AXK714" s="447"/>
      <c r="AXL714" s="447"/>
      <c r="AXM714" s="447"/>
      <c r="AXN714" s="447"/>
      <c r="AXO714" s="447"/>
      <c r="AXP714" s="447"/>
      <c r="AXQ714" s="447"/>
      <c r="AXR714" s="447"/>
      <c r="AXS714" s="447"/>
      <c r="AXT714" s="447"/>
      <c r="AXU714" s="447"/>
      <c r="AXV714" s="447"/>
      <c r="AXW714" s="447"/>
      <c r="AXX714" s="447"/>
      <c r="AXY714" s="447"/>
      <c r="AXZ714" s="447"/>
      <c r="AYA714" s="447"/>
      <c r="AYB714" s="447"/>
      <c r="AYC714" s="447"/>
      <c r="AYD714" s="447"/>
      <c r="AYE714" s="447"/>
      <c r="AYF714" s="447"/>
      <c r="AYG714" s="447"/>
      <c r="AYH714" s="447"/>
      <c r="AYI714" s="447"/>
      <c r="AYJ714" s="447"/>
      <c r="AYK714" s="447"/>
      <c r="AYL714" s="447"/>
      <c r="AYM714" s="447"/>
      <c r="AYN714" s="447"/>
      <c r="AYO714" s="447"/>
      <c r="AYP714" s="447"/>
      <c r="AYQ714" s="447"/>
      <c r="AYR714" s="447"/>
      <c r="AYS714" s="447"/>
      <c r="AYT714" s="447"/>
      <c r="AYU714" s="447"/>
      <c r="AYV714" s="447"/>
      <c r="AYW714" s="447"/>
      <c r="AYX714" s="447"/>
      <c r="AYY714" s="447"/>
      <c r="AYZ714" s="447"/>
      <c r="AZA714" s="447"/>
      <c r="AZB714" s="447"/>
      <c r="AZC714" s="447"/>
      <c r="AZD714" s="447"/>
      <c r="AZE714" s="447"/>
      <c r="AZF714" s="447"/>
      <c r="AZG714" s="447"/>
      <c r="AZH714" s="447"/>
      <c r="AZI714" s="447"/>
      <c r="AZJ714" s="447"/>
      <c r="AZK714" s="447"/>
      <c r="AZL714" s="447"/>
      <c r="AZM714" s="447"/>
      <c r="AZN714" s="447"/>
      <c r="AZO714" s="447"/>
      <c r="AZP714" s="447"/>
      <c r="AZQ714" s="447"/>
      <c r="AZR714" s="447"/>
      <c r="AZS714" s="447"/>
      <c r="AZT714" s="447"/>
      <c r="AZU714" s="447"/>
      <c r="AZV714" s="447"/>
      <c r="AZW714" s="447"/>
      <c r="AZX714" s="447"/>
      <c r="AZY714" s="447"/>
      <c r="AZZ714" s="447"/>
      <c r="BAA714" s="447"/>
      <c r="BAB714" s="447"/>
      <c r="BAC714" s="447"/>
      <c r="BAD714" s="447"/>
      <c r="BAE714" s="447"/>
      <c r="BAF714" s="447"/>
      <c r="BAG714" s="447"/>
      <c r="BAH714" s="447"/>
      <c r="BAI714" s="447"/>
      <c r="BAJ714" s="447"/>
      <c r="BAK714" s="447"/>
      <c r="BAL714" s="447"/>
      <c r="BAM714" s="447"/>
      <c r="BAN714" s="447"/>
      <c r="BAO714" s="447"/>
      <c r="BAP714" s="447"/>
      <c r="BAQ714" s="447"/>
      <c r="BAR714" s="447"/>
      <c r="BAS714" s="447"/>
      <c r="BAT714" s="447"/>
      <c r="BAU714" s="447"/>
      <c r="BAV714" s="447"/>
      <c r="BAW714" s="447"/>
      <c r="BAX714" s="447"/>
      <c r="BAY714" s="447"/>
      <c r="BAZ714" s="447"/>
      <c r="BBA714" s="447"/>
      <c r="BBB714" s="447"/>
      <c r="BBC714" s="447"/>
      <c r="BBD714" s="447"/>
      <c r="BBE714" s="447"/>
      <c r="BBF714" s="447"/>
      <c r="BBG714" s="447"/>
      <c r="BBH714" s="447"/>
      <c r="BBI714" s="447"/>
      <c r="BBJ714" s="447"/>
      <c r="BBK714" s="447"/>
      <c r="BBL714" s="447"/>
      <c r="BBM714" s="447"/>
      <c r="BBN714" s="447"/>
      <c r="BBO714" s="447"/>
      <c r="BBP714" s="447"/>
      <c r="BBQ714" s="447"/>
      <c r="BBR714" s="447"/>
      <c r="BBS714" s="447"/>
      <c r="BBT714" s="447"/>
      <c r="BBU714" s="447"/>
      <c r="BBV714" s="447"/>
      <c r="BBW714" s="447"/>
      <c r="BBX714" s="447"/>
      <c r="BBY714" s="447"/>
      <c r="BBZ714" s="447"/>
      <c r="BCA714" s="447"/>
      <c r="BCB714" s="447"/>
      <c r="BCC714" s="447"/>
      <c r="BCD714" s="447"/>
      <c r="BCE714" s="447"/>
      <c r="BCF714" s="447"/>
      <c r="BCG714" s="447"/>
      <c r="BCH714" s="447"/>
      <c r="BCI714" s="447"/>
      <c r="BCJ714" s="447"/>
      <c r="BCK714" s="447"/>
      <c r="BCL714" s="447"/>
      <c r="BCM714" s="447"/>
      <c r="BCN714" s="447"/>
      <c r="BCO714" s="447"/>
      <c r="BCP714" s="447"/>
      <c r="BCQ714" s="447"/>
      <c r="BCR714" s="447"/>
      <c r="BCS714" s="447"/>
      <c r="BCT714" s="447"/>
      <c r="BCU714" s="447"/>
      <c r="BCV714" s="447"/>
      <c r="BCW714" s="447"/>
      <c r="BCX714" s="447"/>
      <c r="BCY714" s="447"/>
      <c r="BCZ714" s="447"/>
      <c r="BDA714" s="447"/>
      <c r="BDB714" s="447"/>
      <c r="BDC714" s="447"/>
      <c r="BDD714" s="447"/>
      <c r="BDE714" s="447"/>
      <c r="BDF714" s="447"/>
      <c r="BDG714" s="447"/>
      <c r="BDH714" s="447"/>
      <c r="BDI714" s="447"/>
      <c r="BDJ714" s="447"/>
      <c r="BDK714" s="447"/>
      <c r="BDL714" s="447"/>
      <c r="BDM714" s="447"/>
      <c r="BDN714" s="447"/>
      <c r="BDO714" s="447"/>
      <c r="BDP714" s="447"/>
      <c r="BDQ714" s="447"/>
      <c r="BDR714" s="447"/>
      <c r="BDS714" s="447"/>
      <c r="BDT714" s="447"/>
      <c r="BDU714" s="447"/>
      <c r="BDV714" s="447"/>
      <c r="BDW714" s="447"/>
      <c r="BDX714" s="447"/>
      <c r="BDY714" s="447"/>
      <c r="BDZ714" s="447"/>
      <c r="BEA714" s="447"/>
      <c r="BEB714" s="447"/>
      <c r="BEC714" s="447"/>
      <c r="BED714" s="447"/>
      <c r="BEE714" s="447"/>
      <c r="BEF714" s="447"/>
      <c r="BEG714" s="447"/>
      <c r="BEH714" s="447"/>
      <c r="BEI714" s="447"/>
      <c r="BEJ714" s="447"/>
      <c r="BEK714" s="447"/>
      <c r="BEL714" s="447"/>
      <c r="BEM714" s="447"/>
      <c r="BEN714" s="447"/>
      <c r="BEO714" s="447"/>
      <c r="BEP714" s="447"/>
      <c r="BEQ714" s="447"/>
      <c r="BER714" s="447"/>
      <c r="BES714" s="447"/>
      <c r="BET714" s="447"/>
      <c r="BEU714" s="447"/>
      <c r="BEV714" s="447"/>
      <c r="BEW714" s="447"/>
      <c r="BEX714" s="447"/>
      <c r="BEY714" s="447"/>
      <c r="BEZ714" s="447"/>
      <c r="BFA714" s="447"/>
      <c r="BFB714" s="447"/>
      <c r="BFC714" s="447"/>
      <c r="BFD714" s="447"/>
      <c r="BFE714" s="447"/>
      <c r="BFF714" s="447"/>
      <c r="BFG714" s="447"/>
      <c r="BFH714" s="447"/>
      <c r="BFI714" s="447"/>
      <c r="BFJ714" s="447"/>
      <c r="BFK714" s="447"/>
      <c r="BFL714" s="447"/>
      <c r="BFM714" s="447"/>
      <c r="BFN714" s="447"/>
      <c r="BFO714" s="447"/>
      <c r="BFP714" s="447"/>
      <c r="BFQ714" s="447"/>
      <c r="BFR714" s="447"/>
      <c r="BFS714" s="447"/>
      <c r="BFT714" s="447"/>
      <c r="BFU714" s="447"/>
      <c r="BFV714" s="447"/>
      <c r="BFW714" s="447"/>
      <c r="BFX714" s="447"/>
      <c r="BFY714" s="447"/>
      <c r="BFZ714" s="447"/>
      <c r="BGA714" s="447"/>
      <c r="BGB714" s="447"/>
      <c r="BGC714" s="447"/>
      <c r="BGD714" s="447"/>
      <c r="BGE714" s="447"/>
      <c r="BGF714" s="447"/>
      <c r="BGG714" s="447"/>
      <c r="BGH714" s="447"/>
      <c r="BGI714" s="447"/>
      <c r="BGJ714" s="447"/>
      <c r="BGK714" s="447"/>
      <c r="BGL714" s="447"/>
      <c r="BGM714" s="447"/>
      <c r="BGN714" s="447"/>
      <c r="BGO714" s="447"/>
      <c r="BGP714" s="447"/>
      <c r="BGQ714" s="447"/>
      <c r="BGR714" s="447"/>
      <c r="BGS714" s="447"/>
      <c r="BGT714" s="447"/>
      <c r="BGU714" s="447"/>
      <c r="BGV714" s="447"/>
      <c r="BGW714" s="447"/>
      <c r="BGX714" s="447"/>
      <c r="BGY714" s="447"/>
      <c r="BGZ714" s="447"/>
      <c r="BHA714" s="447"/>
      <c r="BHB714" s="447"/>
      <c r="BHC714" s="447"/>
      <c r="BHD714" s="447"/>
      <c r="BHE714" s="447"/>
      <c r="BHF714" s="447"/>
      <c r="BHG714" s="447"/>
      <c r="BHH714" s="447"/>
      <c r="BHI714" s="447"/>
      <c r="BHJ714" s="447"/>
      <c r="BHK714" s="447"/>
      <c r="BHL714" s="447"/>
      <c r="BHM714" s="447"/>
      <c r="BHN714" s="447"/>
      <c r="BHO714" s="447"/>
      <c r="BHP714" s="447"/>
      <c r="BHQ714" s="447"/>
      <c r="BHR714" s="447"/>
      <c r="BHS714" s="447"/>
      <c r="BHT714" s="447"/>
      <c r="BHU714" s="447"/>
      <c r="BHV714" s="447"/>
      <c r="BHW714" s="447"/>
      <c r="BHX714" s="447"/>
      <c r="BHY714" s="447"/>
      <c r="BHZ714" s="447"/>
      <c r="BIA714" s="447"/>
      <c r="BIB714" s="447"/>
      <c r="BIC714" s="447"/>
      <c r="BID714" s="447"/>
      <c r="BIE714" s="447"/>
      <c r="BIF714" s="447"/>
      <c r="BIG714" s="447"/>
      <c r="BIH714" s="447"/>
      <c r="BII714" s="447"/>
      <c r="BIJ714" s="447"/>
      <c r="BIK714" s="447"/>
      <c r="BIL714" s="447"/>
      <c r="BIM714" s="447"/>
      <c r="BIN714" s="447"/>
      <c r="BIO714" s="447"/>
      <c r="BIP714" s="447"/>
      <c r="BIQ714" s="447"/>
      <c r="BIR714" s="447"/>
      <c r="BIS714" s="447"/>
      <c r="BIT714" s="447"/>
      <c r="BIU714" s="447"/>
      <c r="BIV714" s="447"/>
      <c r="BIW714" s="447"/>
      <c r="BIX714" s="447"/>
      <c r="BIY714" s="447"/>
      <c r="BIZ714" s="447"/>
      <c r="BJA714" s="447"/>
      <c r="BJB714" s="447"/>
      <c r="BJC714" s="447"/>
      <c r="BJD714" s="447"/>
      <c r="BJE714" s="447"/>
      <c r="BJF714" s="447"/>
      <c r="BJG714" s="447"/>
      <c r="BJH714" s="447"/>
      <c r="BJI714" s="447"/>
      <c r="BJJ714" s="447"/>
      <c r="BJK714" s="447"/>
      <c r="BJL714" s="447"/>
      <c r="BJM714" s="447"/>
      <c r="BJN714" s="447"/>
      <c r="BJO714" s="447"/>
      <c r="BJP714" s="447"/>
      <c r="BJQ714" s="447"/>
      <c r="BJR714" s="447"/>
      <c r="BJS714" s="447"/>
      <c r="BJT714" s="447"/>
      <c r="BJU714" s="447"/>
      <c r="BJV714" s="447"/>
      <c r="BJW714" s="447"/>
      <c r="BJX714" s="447"/>
      <c r="BJY714" s="447"/>
      <c r="BJZ714" s="447"/>
      <c r="BKA714" s="447"/>
      <c r="BKB714" s="447"/>
      <c r="BKC714" s="447"/>
      <c r="BKD714" s="447"/>
      <c r="BKE714" s="447"/>
      <c r="BKF714" s="447"/>
      <c r="BKG714" s="447"/>
      <c r="BKH714" s="447"/>
      <c r="BKI714" s="447"/>
      <c r="BKJ714" s="447"/>
      <c r="BKK714" s="447"/>
      <c r="BKL714" s="447"/>
      <c r="BKM714" s="447"/>
      <c r="BKN714" s="447"/>
      <c r="BKO714" s="447"/>
      <c r="BKP714" s="447"/>
      <c r="BKQ714" s="447"/>
      <c r="BKR714" s="447"/>
      <c r="BKS714" s="447"/>
      <c r="BKT714" s="447"/>
      <c r="BKU714" s="447"/>
      <c r="BKV714" s="447"/>
      <c r="BKW714" s="447"/>
      <c r="BKX714" s="447"/>
      <c r="BKY714" s="447"/>
      <c r="BKZ714" s="447"/>
      <c r="BLA714" s="447"/>
      <c r="BLB714" s="447"/>
      <c r="BLC714" s="447"/>
      <c r="BLD714" s="447"/>
      <c r="BLE714" s="447"/>
      <c r="BLF714" s="447"/>
      <c r="BLG714" s="447"/>
      <c r="BLH714" s="447"/>
      <c r="BLI714" s="447"/>
      <c r="BLJ714" s="447"/>
      <c r="BLK714" s="447"/>
      <c r="BLL714" s="447"/>
      <c r="BLM714" s="447"/>
      <c r="BLN714" s="447"/>
      <c r="BLO714" s="447"/>
      <c r="BLP714" s="447"/>
      <c r="BLQ714" s="447"/>
      <c r="BLR714" s="447"/>
      <c r="BLS714" s="447"/>
      <c r="BLT714" s="447"/>
      <c r="BLU714" s="447"/>
      <c r="BLV714" s="447"/>
      <c r="BLW714" s="447"/>
      <c r="BLX714" s="447"/>
      <c r="BLY714" s="447"/>
      <c r="BLZ714" s="447"/>
      <c r="BMA714" s="447"/>
      <c r="BMB714" s="447"/>
      <c r="BMC714" s="447"/>
      <c r="BMD714" s="447"/>
      <c r="BME714" s="447"/>
      <c r="BMF714" s="447"/>
      <c r="BMG714" s="447"/>
      <c r="BMH714" s="447"/>
      <c r="BMI714" s="447"/>
      <c r="BMJ714" s="447"/>
      <c r="BMK714" s="447"/>
      <c r="BML714" s="447"/>
      <c r="BMM714" s="447"/>
      <c r="BMN714" s="447"/>
      <c r="BMO714" s="447"/>
      <c r="BMP714" s="447"/>
      <c r="BMQ714" s="447"/>
      <c r="BMR714" s="447"/>
      <c r="BMS714" s="447"/>
      <c r="BMT714" s="447"/>
      <c r="BMU714" s="447"/>
      <c r="BMV714" s="447"/>
      <c r="BMW714" s="447"/>
      <c r="BMX714" s="447"/>
      <c r="BMY714" s="447"/>
      <c r="BMZ714" s="447"/>
      <c r="BNA714" s="447"/>
      <c r="BNB714" s="447"/>
      <c r="BNC714" s="447"/>
      <c r="BND714" s="447"/>
      <c r="BNE714" s="447"/>
      <c r="BNF714" s="447"/>
      <c r="BNG714" s="447"/>
      <c r="BNH714" s="447"/>
      <c r="BNI714" s="447"/>
      <c r="BNJ714" s="447"/>
      <c r="BNK714" s="447"/>
      <c r="BNL714" s="447"/>
      <c r="BNM714" s="447"/>
      <c r="BNN714" s="447"/>
      <c r="BNO714" s="447"/>
      <c r="BNP714" s="447"/>
      <c r="BNQ714" s="447"/>
      <c r="BNR714" s="447"/>
      <c r="BNS714" s="447"/>
      <c r="BNT714" s="447"/>
      <c r="BNU714" s="447"/>
      <c r="BNV714" s="447"/>
      <c r="BNW714" s="447"/>
      <c r="BNX714" s="447"/>
      <c r="BNY714" s="447"/>
      <c r="BNZ714" s="447"/>
      <c r="BOA714" s="447"/>
      <c r="BOB714" s="447"/>
      <c r="BOC714" s="447"/>
      <c r="BOD714" s="447"/>
      <c r="BOE714" s="447"/>
      <c r="BOF714" s="447"/>
      <c r="BOG714" s="447"/>
      <c r="BOH714" s="447"/>
      <c r="BOI714" s="447"/>
      <c r="BOJ714" s="447"/>
      <c r="BOK714" s="447"/>
      <c r="BOL714" s="447"/>
      <c r="BOM714" s="447"/>
      <c r="BON714" s="447"/>
      <c r="BOO714" s="447"/>
      <c r="BOP714" s="447"/>
      <c r="BOQ714" s="447"/>
      <c r="BOR714" s="447"/>
      <c r="BOS714" s="447"/>
      <c r="BOT714" s="447"/>
      <c r="BOU714" s="447"/>
      <c r="BOV714" s="447"/>
      <c r="BOW714" s="447"/>
      <c r="BOX714" s="447"/>
      <c r="BOY714" s="447"/>
      <c r="BOZ714" s="447"/>
      <c r="BPA714" s="447"/>
      <c r="BPB714" s="447"/>
      <c r="BPC714" s="447"/>
      <c r="BPD714" s="447"/>
      <c r="BPE714" s="447"/>
      <c r="BPF714" s="447"/>
      <c r="BPG714" s="447"/>
      <c r="BPH714" s="447"/>
      <c r="BPI714" s="447"/>
      <c r="BPJ714" s="447"/>
      <c r="BPK714" s="447"/>
      <c r="BPL714" s="447"/>
      <c r="BPM714" s="447"/>
      <c r="BPN714" s="447"/>
      <c r="BPO714" s="447"/>
      <c r="BPP714" s="447"/>
      <c r="BPQ714" s="447"/>
      <c r="BPR714" s="447"/>
      <c r="BPS714" s="447"/>
      <c r="BPT714" s="447"/>
      <c r="BPU714" s="447"/>
      <c r="BPV714" s="447"/>
      <c r="BPW714" s="447"/>
      <c r="BPX714" s="447"/>
      <c r="BPY714" s="447"/>
      <c r="BPZ714" s="447"/>
      <c r="BQA714" s="447"/>
      <c r="BQB714" s="447"/>
      <c r="BQC714" s="447"/>
      <c r="BQD714" s="447"/>
      <c r="BQE714" s="447"/>
      <c r="BQF714" s="447"/>
      <c r="BQG714" s="447"/>
      <c r="BQH714" s="447"/>
      <c r="BQI714" s="447"/>
      <c r="BQJ714" s="447"/>
      <c r="BQK714" s="447"/>
      <c r="BQL714" s="447"/>
      <c r="BQM714" s="447"/>
      <c r="BQN714" s="447"/>
      <c r="BQO714" s="447"/>
      <c r="BQP714" s="447"/>
      <c r="BQQ714" s="447"/>
      <c r="BQR714" s="447"/>
      <c r="BQS714" s="447"/>
      <c r="BQT714" s="447"/>
      <c r="BQU714" s="447"/>
      <c r="BQV714" s="447"/>
      <c r="BQW714" s="447"/>
      <c r="BQX714" s="447"/>
      <c r="BQY714" s="447"/>
      <c r="BQZ714" s="447"/>
      <c r="BRA714" s="447"/>
      <c r="BRB714" s="447"/>
      <c r="BRC714" s="447"/>
      <c r="BRD714" s="447"/>
      <c r="BRE714" s="447"/>
      <c r="BRF714" s="447"/>
      <c r="BRG714" s="447"/>
      <c r="BRH714" s="447"/>
      <c r="BRI714" s="447"/>
      <c r="BRJ714" s="447"/>
      <c r="BRK714" s="447"/>
      <c r="BRL714" s="447"/>
      <c r="BRM714" s="447"/>
      <c r="BRN714" s="447"/>
      <c r="BRO714" s="447"/>
      <c r="BRP714" s="447"/>
      <c r="BRQ714" s="447"/>
      <c r="BRR714" s="447"/>
      <c r="BRS714" s="447"/>
      <c r="BRT714" s="447"/>
      <c r="BRU714" s="447"/>
      <c r="BRV714" s="447"/>
      <c r="BRW714" s="447"/>
      <c r="BRX714" s="447"/>
      <c r="BRY714" s="447"/>
      <c r="BRZ714" s="447"/>
      <c r="BSA714" s="447"/>
      <c r="BSB714" s="447"/>
      <c r="BSC714" s="447"/>
      <c r="BSD714" s="447"/>
      <c r="BSE714" s="447"/>
      <c r="BSF714" s="447"/>
      <c r="BSG714" s="447"/>
      <c r="BSH714" s="447"/>
      <c r="BSI714" s="447"/>
      <c r="BSJ714" s="447"/>
      <c r="BSK714" s="447"/>
      <c r="BSL714" s="447"/>
      <c r="BSM714" s="447"/>
      <c r="BSN714" s="447"/>
      <c r="BSO714" s="447"/>
      <c r="BSP714" s="447"/>
      <c r="BSQ714" s="447"/>
      <c r="BSR714" s="447"/>
      <c r="BSS714" s="447"/>
      <c r="BST714" s="447"/>
      <c r="BSU714" s="447"/>
      <c r="BSV714" s="447"/>
      <c r="BSW714" s="447"/>
      <c r="BSX714" s="447"/>
      <c r="BSY714" s="447"/>
      <c r="BSZ714" s="447"/>
      <c r="BTA714" s="447"/>
      <c r="BTB714" s="447"/>
      <c r="BTC714" s="447"/>
      <c r="BTD714" s="447"/>
      <c r="BTE714" s="447"/>
      <c r="BTF714" s="447"/>
      <c r="BTG714" s="447"/>
      <c r="BTH714" s="447"/>
      <c r="BTI714" s="447"/>
      <c r="BTJ714" s="447"/>
      <c r="BTK714" s="447"/>
      <c r="BTL714" s="447"/>
      <c r="BTM714" s="447"/>
      <c r="BTN714" s="447"/>
      <c r="BTO714" s="447"/>
      <c r="BTP714" s="447"/>
      <c r="BTQ714" s="447"/>
      <c r="BTR714" s="447"/>
      <c r="BTS714" s="447"/>
      <c r="BTT714" s="447"/>
      <c r="BTU714" s="447"/>
      <c r="BTV714" s="447"/>
      <c r="BTW714" s="447"/>
      <c r="BTX714" s="447"/>
      <c r="BTY714" s="447"/>
      <c r="BTZ714" s="447"/>
      <c r="BUA714" s="447"/>
      <c r="BUB714" s="447"/>
      <c r="BUC714" s="447"/>
      <c r="BUD714" s="447"/>
      <c r="BUE714" s="447"/>
      <c r="BUF714" s="447"/>
      <c r="BUG714" s="447"/>
      <c r="BUH714" s="447"/>
      <c r="BUI714" s="447"/>
      <c r="BUJ714" s="447"/>
      <c r="BUK714" s="447"/>
      <c r="BUL714" s="447"/>
      <c r="BUM714" s="447"/>
      <c r="BUN714" s="447"/>
      <c r="BUO714" s="447"/>
      <c r="BUP714" s="447"/>
      <c r="BUQ714" s="447"/>
      <c r="BUR714" s="447"/>
      <c r="BUS714" s="447"/>
      <c r="BUT714" s="447"/>
      <c r="BUU714" s="447"/>
      <c r="BUV714" s="447"/>
      <c r="BUW714" s="447"/>
      <c r="BUX714" s="447"/>
      <c r="BUY714" s="447"/>
      <c r="BUZ714" s="447"/>
      <c r="BVA714" s="447"/>
      <c r="BVB714" s="447"/>
      <c r="BVC714" s="447"/>
      <c r="BVD714" s="447"/>
      <c r="BVE714" s="447"/>
      <c r="BVF714" s="447"/>
      <c r="BVG714" s="447"/>
      <c r="BVH714" s="447"/>
      <c r="BVI714" s="447"/>
      <c r="BVJ714" s="447"/>
      <c r="BVK714" s="447"/>
      <c r="BVL714" s="447"/>
      <c r="BVM714" s="447"/>
      <c r="BVN714" s="447"/>
      <c r="BVO714" s="447"/>
      <c r="BVP714" s="447"/>
      <c r="BVQ714" s="447"/>
      <c r="BVR714" s="447"/>
      <c r="BVS714" s="447"/>
      <c r="BVT714" s="447"/>
      <c r="BVU714" s="447"/>
      <c r="BVV714" s="447"/>
      <c r="BVW714" s="447"/>
      <c r="BVX714" s="447"/>
      <c r="BVY714" s="447"/>
      <c r="BVZ714" s="447"/>
      <c r="BWA714" s="447"/>
      <c r="BWB714" s="447"/>
      <c r="BWC714" s="447"/>
      <c r="BWD714" s="447"/>
      <c r="BWE714" s="447"/>
      <c r="BWF714" s="447"/>
      <c r="BWG714" s="447"/>
      <c r="BWH714" s="447"/>
      <c r="BWI714" s="447"/>
      <c r="BWJ714" s="447"/>
      <c r="BWK714" s="447"/>
      <c r="BWL714" s="447"/>
      <c r="BWM714" s="447"/>
      <c r="BWN714" s="447"/>
      <c r="BWO714" s="447"/>
      <c r="BWP714" s="447"/>
      <c r="BWQ714" s="447"/>
      <c r="BWR714" s="447"/>
      <c r="BWS714" s="447"/>
      <c r="BWT714" s="447"/>
      <c r="BWU714" s="447"/>
      <c r="BWV714" s="447"/>
      <c r="BWW714" s="447"/>
      <c r="BWX714" s="447"/>
      <c r="BWY714" s="447"/>
      <c r="BWZ714" s="447"/>
      <c r="BXA714" s="447"/>
      <c r="BXB714" s="447"/>
      <c r="BXC714" s="447"/>
      <c r="BXD714" s="447"/>
      <c r="BXE714" s="447"/>
      <c r="BXF714" s="447"/>
      <c r="BXG714" s="447"/>
      <c r="BXH714" s="447"/>
      <c r="BXI714" s="447"/>
      <c r="BXJ714" s="447"/>
      <c r="BXK714" s="447"/>
      <c r="BXL714" s="447"/>
      <c r="BXM714" s="447"/>
      <c r="BXN714" s="447"/>
      <c r="BXO714" s="447"/>
      <c r="BXP714" s="447"/>
      <c r="BXQ714" s="447"/>
      <c r="BXR714" s="447"/>
      <c r="BXS714" s="447"/>
      <c r="BXT714" s="447"/>
      <c r="BXU714" s="447"/>
      <c r="BXV714" s="447"/>
      <c r="BXW714" s="447"/>
      <c r="BXX714" s="447"/>
      <c r="BXY714" s="447"/>
      <c r="BXZ714" s="447"/>
      <c r="BYA714" s="447"/>
      <c r="BYB714" s="447"/>
      <c r="BYC714" s="447"/>
      <c r="BYD714" s="447"/>
      <c r="BYE714" s="447"/>
      <c r="BYF714" s="447"/>
      <c r="BYG714" s="447"/>
      <c r="BYH714" s="447"/>
      <c r="BYI714" s="447"/>
      <c r="BYJ714" s="447"/>
      <c r="BYK714" s="447"/>
      <c r="BYL714" s="447"/>
      <c r="BYM714" s="447"/>
      <c r="BYN714" s="447"/>
      <c r="BYO714" s="447"/>
      <c r="BYP714" s="447"/>
      <c r="BYQ714" s="447"/>
      <c r="BYR714" s="447"/>
      <c r="BYS714" s="447"/>
      <c r="BYT714" s="447"/>
      <c r="BYU714" s="447"/>
      <c r="BYV714" s="447"/>
      <c r="BYW714" s="447"/>
      <c r="BYX714" s="447"/>
      <c r="BYY714" s="447"/>
      <c r="BYZ714" s="447"/>
      <c r="BZA714" s="447"/>
      <c r="BZB714" s="447"/>
      <c r="BZC714" s="447"/>
      <c r="BZD714" s="447"/>
      <c r="BZE714" s="447"/>
      <c r="BZF714" s="447"/>
      <c r="BZG714" s="447"/>
      <c r="BZH714" s="447"/>
      <c r="BZI714" s="447"/>
      <c r="BZJ714" s="447"/>
      <c r="BZK714" s="447"/>
      <c r="BZL714" s="447"/>
      <c r="BZM714" s="447"/>
      <c r="BZN714" s="447"/>
      <c r="BZO714" s="447"/>
      <c r="BZP714" s="447"/>
      <c r="BZQ714" s="447"/>
      <c r="BZR714" s="447"/>
      <c r="BZS714" s="447"/>
      <c r="BZT714" s="447"/>
      <c r="BZU714" s="447"/>
      <c r="BZV714" s="447"/>
      <c r="BZW714" s="447"/>
      <c r="BZX714" s="447"/>
      <c r="BZY714" s="447"/>
      <c r="BZZ714" s="447"/>
      <c r="CAA714" s="447"/>
      <c r="CAB714" s="447"/>
      <c r="CAC714" s="447"/>
      <c r="CAD714" s="447"/>
      <c r="CAE714" s="447"/>
      <c r="CAF714" s="447"/>
      <c r="CAG714" s="447"/>
      <c r="CAH714" s="447"/>
      <c r="CAI714" s="447"/>
      <c r="CAJ714" s="447"/>
      <c r="CAK714" s="447"/>
      <c r="CAL714" s="447"/>
      <c r="CAM714" s="447"/>
      <c r="CAN714" s="447"/>
      <c r="CAO714" s="447"/>
      <c r="CAP714" s="447"/>
      <c r="CAQ714" s="447"/>
      <c r="CAR714" s="447"/>
      <c r="CAS714" s="447"/>
      <c r="CAT714" s="447"/>
      <c r="CAU714" s="447"/>
      <c r="CAV714" s="447"/>
      <c r="CAW714" s="447"/>
      <c r="CAX714" s="447"/>
      <c r="CAY714" s="447"/>
      <c r="CAZ714" s="447"/>
      <c r="CBA714" s="447"/>
      <c r="CBB714" s="447"/>
      <c r="CBC714" s="447"/>
      <c r="CBD714" s="447"/>
      <c r="CBE714" s="447"/>
      <c r="CBF714" s="447"/>
      <c r="CBG714" s="447"/>
      <c r="CBH714" s="447"/>
      <c r="CBI714" s="447"/>
      <c r="CBJ714" s="447"/>
      <c r="CBK714" s="447"/>
      <c r="CBL714" s="447"/>
      <c r="CBM714" s="447"/>
      <c r="CBN714" s="447"/>
      <c r="CBO714" s="447"/>
      <c r="CBP714" s="447"/>
      <c r="CBQ714" s="447"/>
      <c r="CBR714" s="447"/>
      <c r="CBS714" s="447"/>
      <c r="CBT714" s="447"/>
      <c r="CBU714" s="447"/>
      <c r="CBV714" s="447"/>
      <c r="CBW714" s="447"/>
      <c r="CBX714" s="447"/>
      <c r="CBY714" s="447"/>
      <c r="CBZ714" s="447"/>
      <c r="CCA714" s="447"/>
      <c r="CCB714" s="447"/>
      <c r="CCC714" s="447"/>
      <c r="CCD714" s="447"/>
      <c r="CCE714" s="447"/>
      <c r="CCF714" s="447"/>
      <c r="CCG714" s="447"/>
      <c r="CCH714" s="447"/>
      <c r="CCI714" s="447"/>
      <c r="CCJ714" s="447"/>
      <c r="CCK714" s="447"/>
      <c r="CCL714" s="447"/>
      <c r="CCM714" s="447"/>
      <c r="CCN714" s="447"/>
      <c r="CCO714" s="447"/>
      <c r="CCP714" s="447"/>
      <c r="CCQ714" s="447"/>
      <c r="CCR714" s="447"/>
      <c r="CCS714" s="447"/>
      <c r="CCT714" s="447"/>
      <c r="CCU714" s="447"/>
      <c r="CCV714" s="447"/>
      <c r="CCW714" s="447"/>
      <c r="CCX714" s="447"/>
      <c r="CCY714" s="447"/>
      <c r="CCZ714" s="447"/>
      <c r="CDA714" s="447"/>
      <c r="CDB714" s="447"/>
      <c r="CDC714" s="447"/>
      <c r="CDD714" s="447"/>
      <c r="CDE714" s="447"/>
      <c r="CDF714" s="447"/>
      <c r="CDG714" s="447"/>
      <c r="CDH714" s="447"/>
      <c r="CDI714" s="447"/>
      <c r="CDJ714" s="447"/>
      <c r="CDK714" s="447"/>
      <c r="CDL714" s="447"/>
      <c r="CDM714" s="447"/>
      <c r="CDN714" s="447"/>
      <c r="CDO714" s="447"/>
      <c r="CDP714" s="447"/>
      <c r="CDQ714" s="447"/>
      <c r="CDR714" s="447"/>
      <c r="CDS714" s="447"/>
      <c r="CDT714" s="447"/>
      <c r="CDU714" s="447"/>
      <c r="CDV714" s="447"/>
      <c r="CDW714" s="447"/>
      <c r="CDX714" s="447"/>
      <c r="CDY714" s="447"/>
      <c r="CDZ714" s="447"/>
      <c r="CEA714" s="447"/>
      <c r="CEB714" s="447"/>
      <c r="CEC714" s="447"/>
      <c r="CED714" s="447"/>
      <c r="CEE714" s="447"/>
      <c r="CEF714" s="447"/>
      <c r="CEG714" s="447"/>
      <c r="CEH714" s="447"/>
      <c r="CEI714" s="447"/>
      <c r="CEJ714" s="447"/>
      <c r="CEK714" s="447"/>
      <c r="CEL714" s="447"/>
      <c r="CEM714" s="447"/>
      <c r="CEN714" s="447"/>
      <c r="CEO714" s="447"/>
      <c r="CEP714" s="447"/>
      <c r="CEQ714" s="447"/>
      <c r="CER714" s="447"/>
      <c r="CES714" s="447"/>
      <c r="CET714" s="447"/>
      <c r="CEU714" s="447"/>
      <c r="CEV714" s="447"/>
      <c r="CEW714" s="447"/>
      <c r="CEX714" s="447"/>
      <c r="CEY714" s="447"/>
      <c r="CEZ714" s="447"/>
      <c r="CFA714" s="447"/>
      <c r="CFB714" s="447"/>
      <c r="CFC714" s="447"/>
      <c r="CFD714" s="447"/>
      <c r="CFE714" s="447"/>
      <c r="CFF714" s="447"/>
      <c r="CFG714" s="447"/>
      <c r="CFH714" s="447"/>
      <c r="CFI714" s="447"/>
      <c r="CFJ714" s="447"/>
      <c r="CFK714" s="447"/>
      <c r="CFL714" s="447"/>
      <c r="CFM714" s="447"/>
      <c r="CFN714" s="447"/>
      <c r="CFO714" s="447"/>
      <c r="CFP714" s="447"/>
      <c r="CFQ714" s="447"/>
      <c r="CFR714" s="447"/>
      <c r="CFS714" s="447"/>
      <c r="CFT714" s="447"/>
      <c r="CFU714" s="447"/>
      <c r="CFV714" s="447"/>
      <c r="CFW714" s="447"/>
      <c r="CFX714" s="447"/>
      <c r="CFY714" s="447"/>
      <c r="CFZ714" s="447"/>
      <c r="CGA714" s="447"/>
      <c r="CGB714" s="447"/>
      <c r="CGC714" s="447"/>
      <c r="CGD714" s="447"/>
      <c r="CGE714" s="447"/>
      <c r="CGF714" s="447"/>
      <c r="CGG714" s="447"/>
      <c r="CGH714" s="447"/>
      <c r="CGI714" s="447"/>
      <c r="CGJ714" s="447"/>
      <c r="CGK714" s="447"/>
      <c r="CGL714" s="447"/>
      <c r="CGM714" s="447"/>
      <c r="CGN714" s="447"/>
      <c r="CGO714" s="447"/>
      <c r="CGP714" s="447"/>
      <c r="CGQ714" s="447"/>
      <c r="CGR714" s="447"/>
      <c r="CGS714" s="447"/>
      <c r="CGT714" s="447"/>
      <c r="CGU714" s="447"/>
      <c r="CGV714" s="447"/>
      <c r="CGW714" s="447"/>
      <c r="CGX714" s="447"/>
      <c r="CGY714" s="447"/>
      <c r="CGZ714" s="447"/>
      <c r="CHA714" s="447"/>
      <c r="CHB714" s="447"/>
      <c r="CHC714" s="447"/>
      <c r="CHD714" s="447"/>
      <c r="CHE714" s="447"/>
      <c r="CHF714" s="447"/>
      <c r="CHG714" s="447"/>
      <c r="CHH714" s="447"/>
      <c r="CHI714" s="447"/>
      <c r="CHJ714" s="447"/>
      <c r="CHK714" s="447"/>
      <c r="CHL714" s="447"/>
      <c r="CHM714" s="447"/>
      <c r="CHN714" s="447"/>
      <c r="CHO714" s="447"/>
      <c r="CHP714" s="447"/>
      <c r="CHQ714" s="447"/>
      <c r="CHR714" s="447"/>
      <c r="CHS714" s="447"/>
      <c r="CHT714" s="447"/>
      <c r="CHU714" s="447"/>
      <c r="CHV714" s="447"/>
      <c r="CHW714" s="447"/>
      <c r="CHX714" s="447"/>
      <c r="CHY714" s="447"/>
      <c r="CHZ714" s="447"/>
      <c r="CIA714" s="447"/>
      <c r="CIB714" s="447"/>
      <c r="CIC714" s="447"/>
      <c r="CID714" s="447"/>
      <c r="CIE714" s="447"/>
      <c r="CIF714" s="447"/>
      <c r="CIG714" s="447"/>
      <c r="CIH714" s="447"/>
      <c r="CII714" s="447"/>
      <c r="CIJ714" s="447"/>
      <c r="CIK714" s="447"/>
      <c r="CIL714" s="447"/>
      <c r="CIM714" s="447"/>
      <c r="CIN714" s="447"/>
      <c r="CIO714" s="447"/>
      <c r="CIP714" s="447"/>
      <c r="CIQ714" s="447"/>
      <c r="CIR714" s="447"/>
      <c r="CIS714" s="447"/>
      <c r="CIT714" s="447"/>
      <c r="CIU714" s="447"/>
      <c r="CIV714" s="447"/>
      <c r="CIW714" s="447"/>
      <c r="CIX714" s="447"/>
      <c r="CIY714" s="447"/>
      <c r="CIZ714" s="447"/>
      <c r="CJA714" s="447"/>
      <c r="CJB714" s="447"/>
      <c r="CJC714" s="447"/>
      <c r="CJD714" s="447"/>
      <c r="CJE714" s="447"/>
      <c r="CJF714" s="447"/>
      <c r="CJG714" s="447"/>
      <c r="CJH714" s="447"/>
      <c r="CJI714" s="447"/>
      <c r="CJJ714" s="447"/>
      <c r="CJK714" s="447"/>
      <c r="CJL714" s="447"/>
      <c r="CJM714" s="447"/>
      <c r="CJN714" s="447"/>
      <c r="CJO714" s="447"/>
      <c r="CJP714" s="447"/>
      <c r="CJQ714" s="447"/>
      <c r="CJR714" s="447"/>
      <c r="CJS714" s="447"/>
      <c r="CJT714" s="447"/>
      <c r="CJU714" s="447"/>
      <c r="CJV714" s="447"/>
      <c r="CJW714" s="447"/>
      <c r="CJX714" s="447"/>
      <c r="CJY714" s="447"/>
      <c r="CJZ714" s="447"/>
      <c r="CKA714" s="447"/>
      <c r="CKB714" s="447"/>
      <c r="CKC714" s="447"/>
      <c r="CKD714" s="447"/>
      <c r="CKE714" s="447"/>
      <c r="CKF714" s="447"/>
      <c r="CKG714" s="447"/>
      <c r="CKH714" s="447"/>
      <c r="CKI714" s="447"/>
      <c r="CKJ714" s="447"/>
      <c r="CKK714" s="447"/>
      <c r="CKL714" s="447"/>
      <c r="CKM714" s="447"/>
      <c r="CKN714" s="447"/>
      <c r="CKO714" s="447"/>
      <c r="CKP714" s="447"/>
      <c r="CKQ714" s="447"/>
      <c r="CKR714" s="447"/>
      <c r="CKS714" s="447"/>
      <c r="CKT714" s="447"/>
      <c r="CKU714" s="447"/>
      <c r="CKV714" s="447"/>
      <c r="CKW714" s="447"/>
      <c r="CKX714" s="447"/>
      <c r="CKY714" s="447"/>
      <c r="CKZ714" s="447"/>
      <c r="CLA714" s="447"/>
      <c r="CLB714" s="447"/>
      <c r="CLC714" s="447"/>
      <c r="CLD714" s="447"/>
      <c r="CLE714" s="447"/>
      <c r="CLF714" s="447"/>
      <c r="CLG714" s="447"/>
      <c r="CLH714" s="447"/>
      <c r="CLI714" s="447"/>
      <c r="CLJ714" s="447"/>
      <c r="CLK714" s="447"/>
      <c r="CLL714" s="447"/>
      <c r="CLM714" s="447"/>
      <c r="CLN714" s="447"/>
      <c r="CLO714" s="447"/>
      <c r="CLP714" s="447"/>
      <c r="CLQ714" s="447"/>
      <c r="CLR714" s="447"/>
      <c r="CLS714" s="447"/>
      <c r="CLT714" s="447"/>
      <c r="CLU714" s="447"/>
      <c r="CLV714" s="447"/>
      <c r="CLW714" s="447"/>
      <c r="CLX714" s="447"/>
      <c r="CLY714" s="447"/>
      <c r="CLZ714" s="447"/>
      <c r="CMA714" s="447"/>
      <c r="CMB714" s="447"/>
      <c r="CMC714" s="447"/>
      <c r="CMD714" s="447"/>
      <c r="CME714" s="447"/>
      <c r="CMF714" s="447"/>
      <c r="CMG714" s="447"/>
      <c r="CMH714" s="447"/>
      <c r="CMI714" s="447"/>
      <c r="CMJ714" s="447"/>
      <c r="CMK714" s="447"/>
      <c r="CML714" s="447"/>
      <c r="CMM714" s="447"/>
      <c r="CMN714" s="447"/>
      <c r="CMO714" s="447"/>
      <c r="CMP714" s="447"/>
      <c r="CMQ714" s="447"/>
      <c r="CMR714" s="447"/>
      <c r="CMS714" s="447"/>
      <c r="CMT714" s="447"/>
      <c r="CMU714" s="447"/>
      <c r="CMV714" s="447"/>
      <c r="CMW714" s="447"/>
      <c r="CMX714" s="447"/>
      <c r="CMY714" s="447"/>
      <c r="CMZ714" s="447"/>
      <c r="CNA714" s="447"/>
      <c r="CNB714" s="447"/>
      <c r="CNC714" s="447"/>
      <c r="CND714" s="447"/>
      <c r="CNE714" s="447"/>
      <c r="CNF714" s="447"/>
      <c r="CNG714" s="447"/>
      <c r="CNH714" s="447"/>
      <c r="CNI714" s="447"/>
      <c r="CNJ714" s="447"/>
      <c r="CNK714" s="447"/>
      <c r="CNL714" s="447"/>
      <c r="CNM714" s="447"/>
      <c r="CNN714" s="447"/>
      <c r="CNO714" s="447"/>
      <c r="CNP714" s="447"/>
      <c r="CNQ714" s="447"/>
      <c r="CNR714" s="447"/>
      <c r="CNS714" s="447"/>
      <c r="CNT714" s="447"/>
      <c r="CNU714" s="447"/>
      <c r="CNV714" s="447"/>
      <c r="CNW714" s="447"/>
      <c r="CNX714" s="447"/>
      <c r="CNY714" s="447"/>
      <c r="CNZ714" s="447"/>
      <c r="COA714" s="447"/>
      <c r="COB714" s="447"/>
      <c r="COC714" s="447"/>
      <c r="COD714" s="447"/>
      <c r="COE714" s="447"/>
      <c r="COF714" s="447"/>
      <c r="COG714" s="447"/>
      <c r="COH714" s="447"/>
      <c r="COI714" s="447"/>
      <c r="COJ714" s="447"/>
      <c r="COK714" s="447"/>
      <c r="COL714" s="447"/>
      <c r="COM714" s="447"/>
      <c r="CON714" s="447"/>
      <c r="COO714" s="447"/>
      <c r="COP714" s="447"/>
      <c r="COQ714" s="447"/>
      <c r="COR714" s="447"/>
      <c r="COS714" s="447"/>
      <c r="COT714" s="447"/>
      <c r="COU714" s="447"/>
      <c r="COV714" s="447"/>
      <c r="COW714" s="447"/>
      <c r="COX714" s="447"/>
      <c r="COY714" s="447"/>
      <c r="COZ714" s="447"/>
      <c r="CPA714" s="447"/>
      <c r="CPB714" s="447"/>
      <c r="CPC714" s="447"/>
      <c r="CPD714" s="447"/>
      <c r="CPE714" s="447"/>
      <c r="CPF714" s="447"/>
      <c r="CPG714" s="447"/>
      <c r="CPH714" s="447"/>
      <c r="CPI714" s="447"/>
      <c r="CPJ714" s="447"/>
      <c r="CPK714" s="447"/>
      <c r="CPL714" s="447"/>
      <c r="CPM714" s="447"/>
      <c r="CPN714" s="447"/>
      <c r="CPO714" s="447"/>
      <c r="CPP714" s="447"/>
      <c r="CPQ714" s="447"/>
      <c r="CPR714" s="447"/>
      <c r="CPS714" s="447"/>
      <c r="CPT714" s="447"/>
      <c r="CPU714" s="447"/>
      <c r="CPV714" s="447"/>
      <c r="CPW714" s="447"/>
      <c r="CPX714" s="447"/>
      <c r="CPY714" s="447"/>
      <c r="CPZ714" s="447"/>
      <c r="CQA714" s="447"/>
      <c r="CQB714" s="447"/>
      <c r="CQC714" s="447"/>
      <c r="CQD714" s="447"/>
      <c r="CQE714" s="447"/>
      <c r="CQF714" s="447"/>
      <c r="CQG714" s="447"/>
      <c r="CQH714" s="447"/>
      <c r="CQI714" s="447"/>
      <c r="CQJ714" s="447"/>
      <c r="CQK714" s="447"/>
      <c r="CQL714" s="447"/>
      <c r="CQM714" s="447"/>
      <c r="CQN714" s="447"/>
      <c r="CQO714" s="447"/>
      <c r="CQP714" s="447"/>
      <c r="CQQ714" s="447"/>
      <c r="CQR714" s="447"/>
      <c r="CQS714" s="447"/>
      <c r="CQT714" s="447"/>
      <c r="CQU714" s="447"/>
      <c r="CQV714" s="447"/>
      <c r="CQW714" s="447"/>
      <c r="CQX714" s="447"/>
      <c r="CQY714" s="447"/>
      <c r="CQZ714" s="447"/>
      <c r="CRA714" s="447"/>
      <c r="CRB714" s="447"/>
      <c r="CRC714" s="447"/>
      <c r="CRD714" s="447"/>
      <c r="CRE714" s="447"/>
      <c r="CRF714" s="447"/>
      <c r="CRG714" s="447"/>
      <c r="CRH714" s="447"/>
      <c r="CRI714" s="447"/>
      <c r="CRJ714" s="447"/>
      <c r="CRK714" s="447"/>
      <c r="CRL714" s="447"/>
      <c r="CRM714" s="447"/>
      <c r="CRN714" s="447"/>
      <c r="CRO714" s="447"/>
      <c r="CRP714" s="447"/>
      <c r="CRQ714" s="447"/>
      <c r="CRR714" s="447"/>
      <c r="CRS714" s="447"/>
      <c r="CRT714" s="447"/>
      <c r="CRU714" s="447"/>
      <c r="CRV714" s="447"/>
      <c r="CRW714" s="447"/>
      <c r="CRX714" s="447"/>
      <c r="CRY714" s="447"/>
      <c r="CRZ714" s="447"/>
      <c r="CSA714" s="447"/>
      <c r="CSB714" s="447"/>
      <c r="CSC714" s="447"/>
      <c r="CSD714" s="447"/>
      <c r="CSE714" s="447"/>
      <c r="CSF714" s="447"/>
      <c r="CSG714" s="447"/>
      <c r="CSH714" s="447"/>
      <c r="CSI714" s="447"/>
      <c r="CSJ714" s="447"/>
      <c r="CSK714" s="447"/>
      <c r="CSL714" s="447"/>
      <c r="CSM714" s="447"/>
      <c r="CSN714" s="447"/>
      <c r="CSO714" s="447"/>
      <c r="CSP714" s="447"/>
      <c r="CSQ714" s="447"/>
      <c r="CSR714" s="447"/>
      <c r="CSS714" s="447"/>
      <c r="CST714" s="447"/>
      <c r="CSU714" s="447"/>
      <c r="CSV714" s="447"/>
      <c r="CSW714" s="447"/>
      <c r="CSX714" s="447"/>
      <c r="CSY714" s="447"/>
      <c r="CSZ714" s="447"/>
      <c r="CTA714" s="447"/>
      <c r="CTB714" s="447"/>
      <c r="CTC714" s="447"/>
      <c r="CTD714" s="447"/>
      <c r="CTE714" s="447"/>
      <c r="CTF714" s="447"/>
      <c r="CTG714" s="447"/>
      <c r="CTH714" s="447"/>
      <c r="CTI714" s="447"/>
      <c r="CTJ714" s="447"/>
      <c r="CTK714" s="447"/>
      <c r="CTL714" s="447"/>
      <c r="CTM714" s="447"/>
      <c r="CTN714" s="447"/>
      <c r="CTO714" s="447"/>
      <c r="CTP714" s="447"/>
      <c r="CTQ714" s="447"/>
      <c r="CTR714" s="447"/>
      <c r="CTS714" s="447"/>
      <c r="CTT714" s="447"/>
      <c r="CTU714" s="447"/>
      <c r="CTV714" s="447"/>
      <c r="CTW714" s="447"/>
      <c r="CTX714" s="447"/>
      <c r="CTY714" s="447"/>
      <c r="CTZ714" s="447"/>
      <c r="CUA714" s="447"/>
      <c r="CUB714" s="447"/>
      <c r="CUC714" s="447"/>
      <c r="CUD714" s="447"/>
      <c r="CUE714" s="447"/>
      <c r="CUF714" s="447"/>
      <c r="CUG714" s="447"/>
      <c r="CUH714" s="447"/>
      <c r="CUI714" s="447"/>
      <c r="CUJ714" s="447"/>
      <c r="CUK714" s="447"/>
      <c r="CUL714" s="447"/>
      <c r="CUM714" s="447"/>
      <c r="CUN714" s="447"/>
      <c r="CUO714" s="447"/>
      <c r="CUP714" s="447"/>
      <c r="CUQ714" s="447"/>
      <c r="CUR714" s="447"/>
      <c r="CUS714" s="447"/>
      <c r="CUT714" s="447"/>
      <c r="CUU714" s="447"/>
      <c r="CUV714" s="447"/>
      <c r="CUW714" s="447"/>
      <c r="CUX714" s="447"/>
      <c r="CUY714" s="447"/>
      <c r="CUZ714" s="447"/>
      <c r="CVA714" s="447"/>
      <c r="CVB714" s="447"/>
      <c r="CVC714" s="447"/>
      <c r="CVD714" s="447"/>
      <c r="CVE714" s="447"/>
      <c r="CVF714" s="447"/>
      <c r="CVG714" s="447"/>
      <c r="CVH714" s="447"/>
      <c r="CVI714" s="447"/>
      <c r="CVJ714" s="447"/>
      <c r="CVK714" s="447"/>
      <c r="CVL714" s="447"/>
      <c r="CVM714" s="447"/>
      <c r="CVN714" s="447"/>
      <c r="CVO714" s="447"/>
      <c r="CVP714" s="447"/>
      <c r="CVQ714" s="447"/>
      <c r="CVR714" s="447"/>
      <c r="CVS714" s="447"/>
      <c r="CVT714" s="447"/>
      <c r="CVU714" s="447"/>
      <c r="CVV714" s="447"/>
      <c r="CVW714" s="447"/>
      <c r="CVX714" s="447"/>
      <c r="CVY714" s="447"/>
      <c r="CVZ714" s="447"/>
      <c r="CWA714" s="447"/>
      <c r="CWB714" s="447"/>
      <c r="CWC714" s="447"/>
      <c r="CWD714" s="447"/>
      <c r="CWE714" s="447"/>
      <c r="CWF714" s="447"/>
      <c r="CWG714" s="447"/>
      <c r="CWH714" s="447"/>
      <c r="CWI714" s="447"/>
      <c r="CWJ714" s="447"/>
      <c r="CWK714" s="447"/>
      <c r="CWL714" s="447"/>
      <c r="CWM714" s="447"/>
      <c r="CWN714" s="447"/>
      <c r="CWO714" s="447"/>
      <c r="CWP714" s="447"/>
      <c r="CWQ714" s="447"/>
      <c r="CWR714" s="447"/>
      <c r="CWS714" s="447"/>
      <c r="CWT714" s="447"/>
      <c r="CWU714" s="447"/>
      <c r="CWV714" s="447"/>
      <c r="CWW714" s="447"/>
      <c r="CWX714" s="447"/>
      <c r="CWY714" s="447"/>
      <c r="CWZ714" s="447"/>
      <c r="CXA714" s="447"/>
      <c r="CXB714" s="447"/>
      <c r="CXC714" s="447"/>
      <c r="CXD714" s="447"/>
      <c r="CXE714" s="447"/>
      <c r="CXF714" s="447"/>
      <c r="CXG714" s="447"/>
      <c r="CXH714" s="447"/>
      <c r="CXI714" s="447"/>
      <c r="CXJ714" s="447"/>
      <c r="CXK714" s="447"/>
      <c r="CXL714" s="447"/>
      <c r="CXM714" s="447"/>
      <c r="CXN714" s="447"/>
      <c r="CXO714" s="447"/>
      <c r="CXP714" s="447"/>
      <c r="CXQ714" s="447"/>
      <c r="CXR714" s="447"/>
      <c r="CXS714" s="447"/>
      <c r="CXT714" s="447"/>
      <c r="CXU714" s="447"/>
      <c r="CXV714" s="447"/>
      <c r="CXW714" s="447"/>
      <c r="CXX714" s="447"/>
      <c r="CXY714" s="447"/>
      <c r="CXZ714" s="447"/>
      <c r="CYA714" s="447"/>
      <c r="CYB714" s="447"/>
      <c r="CYC714" s="447"/>
      <c r="CYD714" s="447"/>
      <c r="CYE714" s="447"/>
      <c r="CYF714" s="447"/>
      <c r="CYG714" s="447"/>
      <c r="CYH714" s="447"/>
      <c r="CYI714" s="447"/>
      <c r="CYJ714" s="447"/>
      <c r="CYK714" s="447"/>
      <c r="CYL714" s="447"/>
      <c r="CYM714" s="447"/>
      <c r="CYN714" s="447"/>
      <c r="CYO714" s="447"/>
      <c r="CYP714" s="447"/>
      <c r="CYQ714" s="447"/>
      <c r="CYR714" s="447"/>
      <c r="CYS714" s="447"/>
      <c r="CYT714" s="447"/>
      <c r="CYU714" s="447"/>
      <c r="CYV714" s="447"/>
      <c r="CYW714" s="447"/>
      <c r="CYX714" s="447"/>
      <c r="CYY714" s="447"/>
      <c r="CYZ714" s="447"/>
      <c r="CZA714" s="447"/>
      <c r="CZB714" s="447"/>
      <c r="CZC714" s="447"/>
      <c r="CZD714" s="447"/>
      <c r="CZE714" s="447"/>
      <c r="CZF714" s="447"/>
      <c r="CZG714" s="447"/>
      <c r="CZH714" s="447"/>
      <c r="CZI714" s="447"/>
      <c r="CZJ714" s="447"/>
      <c r="CZK714" s="447"/>
      <c r="CZL714" s="447"/>
      <c r="CZM714" s="447"/>
      <c r="CZN714" s="447"/>
      <c r="CZO714" s="447"/>
      <c r="CZP714" s="447"/>
      <c r="CZQ714" s="447"/>
      <c r="CZR714" s="447"/>
      <c r="CZS714" s="447"/>
      <c r="CZT714" s="447"/>
      <c r="CZU714" s="447"/>
      <c r="CZV714" s="447"/>
      <c r="CZW714" s="447"/>
      <c r="CZX714" s="447"/>
      <c r="CZY714" s="447"/>
      <c r="CZZ714" s="447"/>
      <c r="DAA714" s="447"/>
      <c r="DAB714" s="447"/>
      <c r="DAC714" s="447"/>
      <c r="DAD714" s="447"/>
      <c r="DAE714" s="447"/>
      <c r="DAF714" s="447"/>
      <c r="DAG714" s="447"/>
      <c r="DAH714" s="447"/>
      <c r="DAI714" s="447"/>
      <c r="DAJ714" s="447"/>
      <c r="DAK714" s="447"/>
      <c r="DAL714" s="447"/>
      <c r="DAM714" s="447"/>
      <c r="DAN714" s="447"/>
      <c r="DAO714" s="447"/>
      <c r="DAP714" s="447"/>
      <c r="DAQ714" s="447"/>
      <c r="DAR714" s="447"/>
      <c r="DAS714" s="447"/>
      <c r="DAT714" s="447"/>
      <c r="DAU714" s="447"/>
      <c r="DAV714" s="447"/>
      <c r="DAW714" s="447"/>
      <c r="DAX714" s="447"/>
      <c r="DAY714" s="447"/>
      <c r="DAZ714" s="447"/>
      <c r="DBA714" s="447"/>
      <c r="DBB714" s="447"/>
      <c r="DBC714" s="447"/>
      <c r="DBD714" s="447"/>
      <c r="DBE714" s="447"/>
      <c r="DBF714" s="447"/>
      <c r="DBG714" s="447"/>
      <c r="DBH714" s="447"/>
      <c r="DBI714" s="447"/>
      <c r="DBJ714" s="447"/>
      <c r="DBK714" s="447"/>
      <c r="DBL714" s="447"/>
      <c r="DBM714" s="447"/>
      <c r="DBN714" s="447"/>
      <c r="DBO714" s="447"/>
      <c r="DBP714" s="447"/>
      <c r="DBQ714" s="447"/>
      <c r="DBR714" s="447"/>
      <c r="DBS714" s="447"/>
      <c r="DBT714" s="447"/>
      <c r="DBU714" s="447"/>
      <c r="DBV714" s="447"/>
      <c r="DBW714" s="447"/>
      <c r="DBX714" s="447"/>
      <c r="DBY714" s="447"/>
      <c r="DBZ714" s="447"/>
      <c r="DCA714" s="447"/>
      <c r="DCB714" s="447"/>
      <c r="DCC714" s="447"/>
      <c r="DCD714" s="447"/>
      <c r="DCE714" s="447"/>
      <c r="DCF714" s="447"/>
      <c r="DCG714" s="447"/>
      <c r="DCH714" s="447"/>
      <c r="DCI714" s="447"/>
      <c r="DCJ714" s="447"/>
      <c r="DCK714" s="447"/>
      <c r="DCL714" s="447"/>
      <c r="DCM714" s="447"/>
      <c r="DCN714" s="447"/>
      <c r="DCO714" s="447"/>
      <c r="DCP714" s="447"/>
      <c r="DCQ714" s="447"/>
      <c r="DCR714" s="447"/>
      <c r="DCS714" s="447"/>
      <c r="DCT714" s="447"/>
      <c r="DCU714" s="447"/>
      <c r="DCV714" s="447"/>
      <c r="DCW714" s="447"/>
      <c r="DCX714" s="447"/>
      <c r="DCY714" s="447"/>
      <c r="DCZ714" s="447"/>
      <c r="DDA714" s="447"/>
      <c r="DDB714" s="447"/>
      <c r="DDC714" s="447"/>
      <c r="DDD714" s="447"/>
      <c r="DDE714" s="447"/>
      <c r="DDF714" s="447"/>
      <c r="DDG714" s="447"/>
      <c r="DDH714" s="447"/>
      <c r="DDI714" s="447"/>
      <c r="DDJ714" s="447"/>
      <c r="DDK714" s="447"/>
      <c r="DDL714" s="447"/>
      <c r="DDM714" s="447"/>
      <c r="DDN714" s="447"/>
      <c r="DDO714" s="447"/>
      <c r="DDP714" s="447"/>
      <c r="DDQ714" s="447"/>
      <c r="DDR714" s="447"/>
      <c r="DDS714" s="447"/>
      <c r="DDT714" s="447"/>
      <c r="DDU714" s="447"/>
      <c r="DDV714" s="447"/>
      <c r="DDW714" s="447"/>
      <c r="DDX714" s="447"/>
      <c r="DDY714" s="447"/>
      <c r="DDZ714" s="447"/>
      <c r="DEA714" s="447"/>
      <c r="DEB714" s="447"/>
      <c r="DEC714" s="447"/>
      <c r="DED714" s="447"/>
      <c r="DEE714" s="447"/>
      <c r="DEF714" s="447"/>
      <c r="DEG714" s="447"/>
      <c r="DEH714" s="447"/>
      <c r="DEI714" s="447"/>
      <c r="DEJ714" s="447"/>
      <c r="DEK714" s="447"/>
      <c r="DEL714" s="447"/>
      <c r="DEM714" s="447"/>
      <c r="DEN714" s="447"/>
      <c r="DEO714" s="447"/>
      <c r="DEP714" s="447"/>
      <c r="DEQ714" s="447"/>
      <c r="DER714" s="447"/>
      <c r="DES714" s="447"/>
      <c r="DET714" s="447"/>
      <c r="DEU714" s="447"/>
      <c r="DEV714" s="447"/>
      <c r="DEW714" s="447"/>
      <c r="DEX714" s="447"/>
      <c r="DEY714" s="447"/>
      <c r="DEZ714" s="447"/>
      <c r="DFA714" s="447"/>
      <c r="DFB714" s="447"/>
      <c r="DFC714" s="447"/>
      <c r="DFD714" s="447"/>
      <c r="DFE714" s="447"/>
      <c r="DFF714" s="447"/>
      <c r="DFG714" s="447"/>
      <c r="DFH714" s="447"/>
      <c r="DFI714" s="447"/>
      <c r="DFJ714" s="447"/>
      <c r="DFK714" s="447"/>
      <c r="DFL714" s="447"/>
      <c r="DFM714" s="447"/>
      <c r="DFN714" s="447"/>
      <c r="DFO714" s="447"/>
      <c r="DFP714" s="447"/>
      <c r="DFQ714" s="447"/>
      <c r="DFR714" s="447"/>
      <c r="DFS714" s="447"/>
      <c r="DFT714" s="447"/>
      <c r="DFU714" s="447"/>
      <c r="DFV714" s="447"/>
      <c r="DFW714" s="447"/>
      <c r="DFX714" s="447"/>
      <c r="DFY714" s="447"/>
      <c r="DFZ714" s="447"/>
      <c r="DGA714" s="447"/>
      <c r="DGB714" s="447"/>
      <c r="DGC714" s="447"/>
      <c r="DGD714" s="447"/>
      <c r="DGE714" s="447"/>
      <c r="DGF714" s="447"/>
      <c r="DGG714" s="447"/>
      <c r="DGH714" s="447"/>
      <c r="DGI714" s="447"/>
      <c r="DGJ714" s="447"/>
      <c r="DGK714" s="447"/>
      <c r="DGL714" s="447"/>
      <c r="DGM714" s="447"/>
      <c r="DGN714" s="447"/>
      <c r="DGO714" s="447"/>
      <c r="DGP714" s="447"/>
      <c r="DGQ714" s="447"/>
      <c r="DGR714" s="447"/>
      <c r="DGS714" s="447"/>
      <c r="DGT714" s="447"/>
      <c r="DGU714" s="447"/>
      <c r="DGV714" s="447"/>
      <c r="DGW714" s="447"/>
      <c r="DGX714" s="447"/>
      <c r="DGY714" s="447"/>
      <c r="DGZ714" s="447"/>
      <c r="DHA714" s="447"/>
      <c r="DHB714" s="447"/>
      <c r="DHC714" s="447"/>
      <c r="DHD714" s="447"/>
      <c r="DHE714" s="447"/>
      <c r="DHF714" s="447"/>
      <c r="DHG714" s="447"/>
      <c r="DHH714" s="447"/>
      <c r="DHI714" s="447"/>
      <c r="DHJ714" s="447"/>
      <c r="DHK714" s="447"/>
      <c r="DHL714" s="447"/>
      <c r="DHM714" s="447"/>
      <c r="DHN714" s="447"/>
      <c r="DHO714" s="447"/>
      <c r="DHP714" s="447"/>
      <c r="DHQ714" s="447"/>
      <c r="DHR714" s="447"/>
      <c r="DHS714" s="447"/>
      <c r="DHT714" s="447"/>
      <c r="DHU714" s="447"/>
      <c r="DHV714" s="447"/>
      <c r="DHW714" s="447"/>
      <c r="DHX714" s="447"/>
      <c r="DHY714" s="447"/>
      <c r="DHZ714" s="447"/>
      <c r="DIA714" s="447"/>
      <c r="DIB714" s="447"/>
      <c r="DIC714" s="447"/>
      <c r="DID714" s="447"/>
      <c r="DIE714" s="447"/>
      <c r="DIF714" s="447"/>
      <c r="DIG714" s="447"/>
      <c r="DIH714" s="447"/>
      <c r="DII714" s="447"/>
      <c r="DIJ714" s="447"/>
      <c r="DIK714" s="447"/>
      <c r="DIL714" s="447"/>
      <c r="DIM714" s="447"/>
      <c r="DIN714" s="447"/>
      <c r="DIO714" s="447"/>
      <c r="DIP714" s="447"/>
      <c r="DIQ714" s="447"/>
      <c r="DIR714" s="447"/>
      <c r="DIS714" s="447"/>
      <c r="DIT714" s="447"/>
      <c r="DIU714" s="447"/>
      <c r="DIV714" s="447"/>
      <c r="DIW714" s="447"/>
      <c r="DIX714" s="447"/>
      <c r="DIY714" s="447"/>
      <c r="DIZ714" s="447"/>
      <c r="DJA714" s="447"/>
      <c r="DJB714" s="447"/>
      <c r="DJC714" s="447"/>
      <c r="DJD714" s="447"/>
      <c r="DJE714" s="447"/>
      <c r="DJF714" s="447"/>
      <c r="DJG714" s="447"/>
      <c r="DJH714" s="447"/>
      <c r="DJI714" s="447"/>
      <c r="DJJ714" s="447"/>
      <c r="DJK714" s="447"/>
      <c r="DJL714" s="447"/>
      <c r="DJM714" s="447"/>
      <c r="DJN714" s="447"/>
      <c r="DJO714" s="447"/>
      <c r="DJP714" s="447"/>
      <c r="DJQ714" s="447"/>
      <c r="DJR714" s="447"/>
      <c r="DJS714" s="447"/>
      <c r="DJT714" s="447"/>
      <c r="DJU714" s="447"/>
      <c r="DJV714" s="447"/>
      <c r="DJW714" s="447"/>
      <c r="DJX714" s="447"/>
      <c r="DJY714" s="447"/>
      <c r="DJZ714" s="447"/>
      <c r="DKA714" s="447"/>
      <c r="DKB714" s="447"/>
      <c r="DKC714" s="447"/>
      <c r="DKD714" s="447"/>
      <c r="DKE714" s="447"/>
      <c r="DKF714" s="447"/>
      <c r="DKG714" s="447"/>
      <c r="DKH714" s="447"/>
      <c r="DKI714" s="447"/>
      <c r="DKJ714" s="447"/>
      <c r="DKK714" s="447"/>
      <c r="DKL714" s="447"/>
      <c r="DKM714" s="447"/>
      <c r="DKN714" s="447"/>
      <c r="DKO714" s="447"/>
      <c r="DKP714" s="447"/>
      <c r="DKQ714" s="447"/>
      <c r="DKR714" s="447"/>
      <c r="DKS714" s="447"/>
      <c r="DKT714" s="447"/>
      <c r="DKU714" s="447"/>
      <c r="DKV714" s="447"/>
      <c r="DKW714" s="447"/>
      <c r="DKX714" s="447"/>
      <c r="DKY714" s="447"/>
      <c r="DKZ714" s="447"/>
      <c r="DLA714" s="447"/>
      <c r="DLB714" s="447"/>
      <c r="DLC714" s="447"/>
      <c r="DLD714" s="447"/>
      <c r="DLE714" s="447"/>
      <c r="DLF714" s="447"/>
      <c r="DLG714" s="447"/>
      <c r="DLH714" s="447"/>
      <c r="DLI714" s="447"/>
      <c r="DLJ714" s="447"/>
      <c r="DLK714" s="447"/>
      <c r="DLL714" s="447"/>
      <c r="DLM714" s="447"/>
      <c r="DLN714" s="447"/>
      <c r="DLO714" s="447"/>
      <c r="DLP714" s="447"/>
      <c r="DLQ714" s="447"/>
      <c r="DLR714" s="447"/>
      <c r="DLS714" s="447"/>
      <c r="DLT714" s="447"/>
      <c r="DLU714" s="447"/>
      <c r="DLV714" s="447"/>
      <c r="DLW714" s="447"/>
      <c r="DLX714" s="447"/>
      <c r="DLY714" s="447"/>
      <c r="DLZ714" s="447"/>
      <c r="DMA714" s="447"/>
      <c r="DMB714" s="447"/>
      <c r="DMC714" s="447"/>
      <c r="DMD714" s="447"/>
      <c r="DME714" s="447"/>
      <c r="DMF714" s="447"/>
      <c r="DMG714" s="447"/>
      <c r="DMH714" s="447"/>
      <c r="DMI714" s="447"/>
      <c r="DMJ714" s="447"/>
      <c r="DMK714" s="447"/>
      <c r="DML714" s="447"/>
      <c r="DMM714" s="447"/>
      <c r="DMN714" s="447"/>
      <c r="DMO714" s="447"/>
      <c r="DMP714" s="447"/>
      <c r="DMQ714" s="447"/>
      <c r="DMR714" s="447"/>
      <c r="DMS714" s="447"/>
      <c r="DMT714" s="447"/>
      <c r="DMU714" s="447"/>
      <c r="DMV714" s="447"/>
      <c r="DMW714" s="447"/>
      <c r="DMX714" s="447"/>
      <c r="DMY714" s="447"/>
      <c r="DMZ714" s="447"/>
      <c r="DNA714" s="447"/>
      <c r="DNB714" s="447"/>
      <c r="DNC714" s="447"/>
      <c r="DND714" s="447"/>
      <c r="DNE714" s="447"/>
      <c r="DNF714" s="447"/>
      <c r="DNG714" s="447"/>
      <c r="DNH714" s="447"/>
      <c r="DNI714" s="447"/>
      <c r="DNJ714" s="447"/>
      <c r="DNK714" s="447"/>
      <c r="DNL714" s="447"/>
      <c r="DNM714" s="447"/>
      <c r="DNN714" s="447"/>
      <c r="DNO714" s="447"/>
      <c r="DNP714" s="447"/>
      <c r="DNQ714" s="447"/>
      <c r="DNR714" s="447"/>
      <c r="DNS714" s="447"/>
      <c r="DNT714" s="447"/>
      <c r="DNU714" s="447"/>
      <c r="DNV714" s="447"/>
      <c r="DNW714" s="447"/>
      <c r="DNX714" s="447"/>
      <c r="DNY714" s="447"/>
      <c r="DNZ714" s="447"/>
      <c r="DOA714" s="447"/>
      <c r="DOB714" s="447"/>
      <c r="DOC714" s="447"/>
      <c r="DOD714" s="447"/>
      <c r="DOE714" s="447"/>
      <c r="DOF714" s="447"/>
      <c r="DOG714" s="447"/>
      <c r="DOH714" s="447"/>
      <c r="DOI714" s="447"/>
      <c r="DOJ714" s="447"/>
      <c r="DOK714" s="447"/>
      <c r="DOL714" s="447"/>
      <c r="DOM714" s="447"/>
      <c r="DON714" s="447"/>
      <c r="DOO714" s="447"/>
      <c r="DOP714" s="447"/>
      <c r="DOQ714" s="447"/>
      <c r="DOR714" s="447"/>
      <c r="DOS714" s="447"/>
      <c r="DOT714" s="447"/>
      <c r="DOU714" s="447"/>
      <c r="DOV714" s="447"/>
      <c r="DOW714" s="447"/>
      <c r="DOX714" s="447"/>
      <c r="DOY714" s="447"/>
      <c r="DOZ714" s="447"/>
      <c r="DPA714" s="447"/>
      <c r="DPB714" s="447"/>
      <c r="DPC714" s="447"/>
      <c r="DPD714" s="447"/>
      <c r="DPE714" s="447"/>
      <c r="DPF714" s="447"/>
      <c r="DPG714" s="447"/>
      <c r="DPH714" s="447"/>
      <c r="DPI714" s="447"/>
      <c r="DPJ714" s="447"/>
      <c r="DPK714" s="447"/>
      <c r="DPL714" s="447"/>
      <c r="DPM714" s="447"/>
      <c r="DPN714" s="447"/>
      <c r="DPO714" s="447"/>
      <c r="DPP714" s="447"/>
      <c r="DPQ714" s="447"/>
      <c r="DPR714" s="447"/>
      <c r="DPS714" s="447"/>
      <c r="DPT714" s="447"/>
      <c r="DPU714" s="447"/>
      <c r="DPV714" s="447"/>
      <c r="DPW714" s="447"/>
      <c r="DPX714" s="447"/>
      <c r="DPY714" s="447"/>
      <c r="DPZ714" s="447"/>
      <c r="DQA714" s="447"/>
      <c r="DQB714" s="447"/>
      <c r="DQC714" s="447"/>
      <c r="DQD714" s="447"/>
      <c r="DQE714" s="447"/>
      <c r="DQF714" s="447"/>
      <c r="DQG714" s="447"/>
      <c r="DQH714" s="447"/>
      <c r="DQI714" s="447"/>
      <c r="DQJ714" s="447"/>
      <c r="DQK714" s="447"/>
      <c r="DQL714" s="447"/>
      <c r="DQM714" s="447"/>
      <c r="DQN714" s="447"/>
      <c r="DQO714" s="447"/>
      <c r="DQP714" s="447"/>
      <c r="DQQ714" s="447"/>
      <c r="DQR714" s="447"/>
      <c r="DQS714" s="447"/>
      <c r="DQT714" s="447"/>
      <c r="DQU714" s="447"/>
      <c r="DQV714" s="447"/>
      <c r="DQW714" s="447"/>
      <c r="DQX714" s="447"/>
      <c r="DQY714" s="447"/>
      <c r="DQZ714" s="447"/>
      <c r="DRA714" s="447"/>
      <c r="DRB714" s="447"/>
      <c r="DRC714" s="447"/>
      <c r="DRD714" s="447"/>
      <c r="DRE714" s="447"/>
      <c r="DRF714" s="447"/>
      <c r="DRG714" s="447"/>
      <c r="DRH714" s="447"/>
      <c r="DRI714" s="447"/>
      <c r="DRJ714" s="447"/>
      <c r="DRK714" s="447"/>
      <c r="DRL714" s="447"/>
      <c r="DRM714" s="447"/>
      <c r="DRN714" s="447"/>
      <c r="DRO714" s="447"/>
      <c r="DRP714" s="447"/>
      <c r="DRQ714" s="447"/>
      <c r="DRR714" s="447"/>
      <c r="DRS714" s="447"/>
      <c r="DRT714" s="447"/>
      <c r="DRU714" s="447"/>
      <c r="DRV714" s="447"/>
      <c r="DRW714" s="447"/>
      <c r="DRX714" s="447"/>
      <c r="DRY714" s="447"/>
      <c r="DRZ714" s="447"/>
      <c r="DSA714" s="447"/>
      <c r="DSB714" s="447"/>
      <c r="DSC714" s="447"/>
      <c r="DSD714" s="447"/>
      <c r="DSE714" s="447"/>
      <c r="DSF714" s="447"/>
      <c r="DSG714" s="447"/>
      <c r="DSH714" s="447"/>
      <c r="DSI714" s="447"/>
      <c r="DSJ714" s="447"/>
      <c r="DSK714" s="447"/>
      <c r="DSL714" s="447"/>
      <c r="DSM714" s="447"/>
      <c r="DSN714" s="447"/>
      <c r="DSO714" s="447"/>
      <c r="DSP714" s="447"/>
      <c r="DSQ714" s="447"/>
      <c r="DSR714" s="447"/>
      <c r="DSS714" s="447"/>
      <c r="DST714" s="447"/>
      <c r="DSU714" s="447"/>
      <c r="DSV714" s="447"/>
      <c r="DSW714" s="447"/>
      <c r="DSX714" s="447"/>
      <c r="DSY714" s="447"/>
      <c r="DSZ714" s="447"/>
      <c r="DTA714" s="447"/>
      <c r="DTB714" s="447"/>
      <c r="DTC714" s="447"/>
      <c r="DTD714" s="447"/>
      <c r="DTE714" s="447"/>
      <c r="DTF714" s="447"/>
      <c r="DTG714" s="447"/>
      <c r="DTH714" s="447"/>
      <c r="DTI714" s="447"/>
      <c r="DTJ714" s="447"/>
      <c r="DTK714" s="447"/>
      <c r="DTL714" s="447"/>
      <c r="DTM714" s="447"/>
      <c r="DTN714" s="447"/>
      <c r="DTO714" s="447"/>
      <c r="DTP714" s="447"/>
      <c r="DTQ714" s="447"/>
      <c r="DTR714" s="447"/>
      <c r="DTS714" s="447"/>
      <c r="DTT714" s="447"/>
      <c r="DTU714" s="447"/>
      <c r="DTV714" s="447"/>
      <c r="DTW714" s="447"/>
      <c r="DTX714" s="447"/>
      <c r="DTY714" s="447"/>
      <c r="DTZ714" s="447"/>
      <c r="DUA714" s="447"/>
      <c r="DUB714" s="447"/>
      <c r="DUC714" s="447"/>
      <c r="DUD714" s="447"/>
      <c r="DUE714" s="447"/>
      <c r="DUF714" s="447"/>
      <c r="DUG714" s="447"/>
      <c r="DUH714" s="447"/>
      <c r="DUI714" s="447"/>
      <c r="DUJ714" s="447"/>
      <c r="DUK714" s="447"/>
      <c r="DUL714" s="447"/>
      <c r="DUM714" s="447"/>
      <c r="DUN714" s="447"/>
      <c r="DUO714" s="447"/>
      <c r="DUP714" s="447"/>
      <c r="DUQ714" s="447"/>
      <c r="DUR714" s="447"/>
      <c r="DUS714" s="447"/>
      <c r="DUT714" s="447"/>
      <c r="DUU714" s="447"/>
      <c r="DUV714" s="447"/>
      <c r="DUW714" s="447"/>
      <c r="DUX714" s="447"/>
      <c r="DUY714" s="447"/>
      <c r="DUZ714" s="447"/>
      <c r="DVA714" s="447"/>
      <c r="DVB714" s="447"/>
      <c r="DVC714" s="447"/>
      <c r="DVD714" s="447"/>
      <c r="DVE714" s="447"/>
      <c r="DVF714" s="447"/>
      <c r="DVG714" s="447"/>
      <c r="DVH714" s="447"/>
      <c r="DVI714" s="447"/>
      <c r="DVJ714" s="447"/>
      <c r="DVK714" s="447"/>
      <c r="DVL714" s="447"/>
      <c r="DVM714" s="447"/>
      <c r="DVN714" s="447"/>
      <c r="DVO714" s="447"/>
      <c r="DVP714" s="447"/>
      <c r="DVQ714" s="447"/>
      <c r="DVR714" s="447"/>
      <c r="DVS714" s="447"/>
      <c r="DVT714" s="447"/>
      <c r="DVU714" s="447"/>
      <c r="DVV714" s="447"/>
      <c r="DVW714" s="447"/>
      <c r="DVX714" s="447"/>
      <c r="DVY714" s="447"/>
      <c r="DVZ714" s="447"/>
      <c r="DWA714" s="447"/>
      <c r="DWB714" s="447"/>
      <c r="DWC714" s="447"/>
      <c r="DWD714" s="447"/>
      <c r="DWE714" s="447"/>
      <c r="DWF714" s="447"/>
      <c r="DWG714" s="447"/>
      <c r="DWH714" s="447"/>
      <c r="DWI714" s="447"/>
      <c r="DWJ714" s="447"/>
      <c r="DWK714" s="447"/>
      <c r="DWL714" s="447"/>
      <c r="DWM714" s="447"/>
      <c r="DWN714" s="447"/>
      <c r="DWO714" s="447"/>
      <c r="DWP714" s="447"/>
      <c r="DWQ714" s="447"/>
      <c r="DWR714" s="447"/>
      <c r="DWS714" s="447"/>
      <c r="DWT714" s="447"/>
      <c r="DWU714" s="447"/>
      <c r="DWV714" s="447"/>
      <c r="DWW714" s="447"/>
      <c r="DWX714" s="447"/>
      <c r="DWY714" s="447"/>
      <c r="DWZ714" s="447"/>
      <c r="DXA714" s="447"/>
      <c r="DXB714" s="447"/>
      <c r="DXC714" s="447"/>
      <c r="DXD714" s="447"/>
      <c r="DXE714" s="447"/>
      <c r="DXF714" s="447"/>
      <c r="DXG714" s="447"/>
      <c r="DXH714" s="447"/>
      <c r="DXI714" s="447"/>
      <c r="DXJ714" s="447"/>
      <c r="DXK714" s="447"/>
      <c r="DXL714" s="447"/>
      <c r="DXM714" s="447"/>
      <c r="DXN714" s="447"/>
      <c r="DXO714" s="447"/>
      <c r="DXP714" s="447"/>
      <c r="DXQ714" s="447"/>
      <c r="DXR714" s="447"/>
      <c r="DXS714" s="447"/>
      <c r="DXT714" s="447"/>
      <c r="DXU714" s="447"/>
      <c r="DXV714" s="447"/>
      <c r="DXW714" s="447"/>
      <c r="DXX714" s="447"/>
      <c r="DXY714" s="447"/>
      <c r="DXZ714" s="447"/>
      <c r="DYA714" s="447"/>
      <c r="DYB714" s="447"/>
      <c r="DYC714" s="447"/>
      <c r="DYD714" s="447"/>
      <c r="DYE714" s="447"/>
      <c r="DYF714" s="447"/>
      <c r="DYG714" s="447"/>
      <c r="DYH714" s="447"/>
      <c r="DYI714" s="447"/>
      <c r="DYJ714" s="447"/>
      <c r="DYK714" s="447"/>
      <c r="DYL714" s="447"/>
      <c r="DYM714" s="447"/>
      <c r="DYN714" s="447"/>
      <c r="DYO714" s="447"/>
      <c r="DYP714" s="447"/>
      <c r="DYQ714" s="447"/>
      <c r="DYR714" s="447"/>
      <c r="DYS714" s="447"/>
      <c r="DYT714" s="447"/>
      <c r="DYU714" s="447"/>
      <c r="DYV714" s="447"/>
      <c r="DYW714" s="447"/>
      <c r="DYX714" s="447"/>
      <c r="DYY714" s="447"/>
      <c r="DYZ714" s="447"/>
      <c r="DZA714" s="447"/>
      <c r="DZB714" s="447"/>
      <c r="DZC714" s="447"/>
      <c r="DZD714" s="447"/>
      <c r="DZE714" s="447"/>
      <c r="DZF714" s="447"/>
      <c r="DZG714" s="447"/>
      <c r="DZH714" s="447"/>
      <c r="DZI714" s="447"/>
      <c r="DZJ714" s="447"/>
      <c r="DZK714" s="447"/>
      <c r="DZL714" s="447"/>
      <c r="DZM714" s="447"/>
      <c r="DZN714" s="447"/>
      <c r="DZO714" s="447"/>
      <c r="DZP714" s="447"/>
      <c r="DZQ714" s="447"/>
      <c r="DZR714" s="447"/>
      <c r="DZS714" s="447"/>
      <c r="DZT714" s="447"/>
      <c r="DZU714" s="447"/>
      <c r="DZV714" s="447"/>
      <c r="DZW714" s="447"/>
      <c r="DZX714" s="447"/>
      <c r="DZY714" s="447"/>
      <c r="DZZ714" s="447"/>
      <c r="EAA714" s="447"/>
      <c r="EAB714" s="447"/>
      <c r="EAC714" s="447"/>
      <c r="EAD714" s="447"/>
      <c r="EAE714" s="447"/>
      <c r="EAF714" s="447"/>
      <c r="EAG714" s="447"/>
      <c r="EAH714" s="447"/>
      <c r="EAI714" s="447"/>
      <c r="EAJ714" s="447"/>
      <c r="EAK714" s="447"/>
      <c r="EAL714" s="447"/>
      <c r="EAM714" s="447"/>
      <c r="EAN714" s="447"/>
      <c r="EAO714" s="447"/>
      <c r="EAP714" s="447"/>
      <c r="EAQ714" s="447"/>
      <c r="EAR714" s="447"/>
      <c r="EAS714" s="447"/>
      <c r="EAT714" s="447"/>
      <c r="EAU714" s="447"/>
      <c r="EAV714" s="447"/>
      <c r="EAW714" s="447"/>
      <c r="EAX714" s="447"/>
      <c r="EAY714" s="447"/>
      <c r="EAZ714" s="447"/>
      <c r="EBA714" s="447"/>
      <c r="EBB714" s="447"/>
      <c r="EBC714" s="447"/>
      <c r="EBD714" s="447"/>
      <c r="EBE714" s="447"/>
      <c r="EBF714" s="447"/>
      <c r="EBG714" s="447"/>
      <c r="EBH714" s="447"/>
      <c r="EBI714" s="447"/>
      <c r="EBJ714" s="447"/>
      <c r="EBK714" s="447"/>
      <c r="EBL714" s="447"/>
      <c r="EBM714" s="447"/>
      <c r="EBN714" s="447"/>
      <c r="EBO714" s="447"/>
      <c r="EBP714" s="447"/>
      <c r="EBQ714" s="447"/>
      <c r="EBR714" s="447"/>
      <c r="EBS714" s="447"/>
      <c r="EBT714" s="447"/>
      <c r="EBU714" s="447"/>
      <c r="EBV714" s="447"/>
      <c r="EBW714" s="447"/>
      <c r="EBX714" s="447"/>
      <c r="EBY714" s="447"/>
      <c r="EBZ714" s="447"/>
      <c r="ECA714" s="447"/>
      <c r="ECB714" s="447"/>
      <c r="ECC714" s="447"/>
      <c r="ECD714" s="447"/>
      <c r="ECE714" s="447"/>
      <c r="ECF714" s="447"/>
      <c r="ECG714" s="447"/>
      <c r="ECH714" s="447"/>
      <c r="ECI714" s="447"/>
      <c r="ECJ714" s="447"/>
      <c r="ECK714" s="447"/>
      <c r="ECL714" s="447"/>
      <c r="ECM714" s="447"/>
      <c r="ECN714" s="447"/>
      <c r="ECO714" s="447"/>
      <c r="ECP714" s="447"/>
      <c r="ECQ714" s="447"/>
      <c r="ECR714" s="447"/>
      <c r="ECS714" s="447"/>
      <c r="ECT714" s="447"/>
      <c r="ECU714" s="447"/>
      <c r="ECV714" s="447"/>
      <c r="ECW714" s="447"/>
      <c r="ECX714" s="447"/>
      <c r="ECY714" s="447"/>
      <c r="ECZ714" s="447"/>
      <c r="EDA714" s="447"/>
      <c r="EDB714" s="447"/>
      <c r="EDC714" s="447"/>
      <c r="EDD714" s="447"/>
      <c r="EDE714" s="447"/>
      <c r="EDF714" s="447"/>
      <c r="EDG714" s="447"/>
      <c r="EDH714" s="447"/>
      <c r="EDI714" s="447"/>
      <c r="EDJ714" s="447"/>
      <c r="EDK714" s="447"/>
      <c r="EDL714" s="447"/>
      <c r="EDM714" s="447"/>
      <c r="EDN714" s="447"/>
      <c r="EDO714" s="447"/>
      <c r="EDP714" s="447"/>
      <c r="EDQ714" s="447"/>
      <c r="EDR714" s="447"/>
      <c r="EDS714" s="447"/>
      <c r="EDT714" s="447"/>
      <c r="EDU714" s="447"/>
      <c r="EDV714" s="447"/>
      <c r="EDW714" s="447"/>
      <c r="EDX714" s="447"/>
      <c r="EDY714" s="447"/>
      <c r="EDZ714" s="447"/>
      <c r="EEA714" s="447"/>
      <c r="EEB714" s="447"/>
      <c r="EEC714" s="447"/>
      <c r="EED714" s="447"/>
      <c r="EEE714" s="447"/>
      <c r="EEF714" s="447"/>
      <c r="EEG714" s="447"/>
      <c r="EEH714" s="447"/>
      <c r="EEI714" s="447"/>
      <c r="EEJ714" s="447"/>
      <c r="EEK714" s="447"/>
      <c r="EEL714" s="447"/>
      <c r="EEM714" s="447"/>
      <c r="EEN714" s="447"/>
      <c r="EEO714" s="447"/>
      <c r="EEP714" s="447"/>
      <c r="EEQ714" s="447"/>
      <c r="EER714" s="447"/>
      <c r="EES714" s="447"/>
      <c r="EET714" s="447"/>
      <c r="EEU714" s="447"/>
      <c r="EEV714" s="447"/>
      <c r="EEW714" s="447"/>
      <c r="EEX714" s="447"/>
      <c r="EEY714" s="447"/>
      <c r="EEZ714" s="447"/>
      <c r="EFA714" s="447"/>
      <c r="EFB714" s="447"/>
      <c r="EFC714" s="447"/>
      <c r="EFD714" s="447"/>
      <c r="EFE714" s="447"/>
      <c r="EFF714" s="447"/>
      <c r="EFG714" s="447"/>
      <c r="EFH714" s="447"/>
      <c r="EFI714" s="447"/>
      <c r="EFJ714" s="447"/>
      <c r="EFK714" s="447"/>
      <c r="EFL714" s="447"/>
      <c r="EFM714" s="447"/>
      <c r="EFN714" s="447"/>
      <c r="EFO714" s="447"/>
      <c r="EFP714" s="447"/>
      <c r="EFQ714" s="447"/>
      <c r="EFR714" s="447"/>
      <c r="EFS714" s="447"/>
      <c r="EFT714" s="447"/>
      <c r="EFU714" s="447"/>
      <c r="EFV714" s="447"/>
      <c r="EFW714" s="447"/>
      <c r="EFX714" s="447"/>
      <c r="EFY714" s="447"/>
      <c r="EFZ714" s="447"/>
      <c r="EGA714" s="447"/>
      <c r="EGB714" s="447"/>
      <c r="EGC714" s="447"/>
      <c r="EGD714" s="447"/>
      <c r="EGE714" s="447"/>
      <c r="EGF714" s="447"/>
      <c r="EGG714" s="447"/>
      <c r="EGH714" s="447"/>
      <c r="EGI714" s="447"/>
      <c r="EGJ714" s="447"/>
      <c r="EGK714" s="447"/>
      <c r="EGL714" s="447"/>
      <c r="EGM714" s="447"/>
      <c r="EGN714" s="447"/>
      <c r="EGO714" s="447"/>
      <c r="EGP714" s="447"/>
      <c r="EGQ714" s="447"/>
      <c r="EGR714" s="447"/>
      <c r="EGS714" s="447"/>
      <c r="EGT714" s="447"/>
      <c r="EGU714" s="447"/>
      <c r="EGV714" s="447"/>
      <c r="EGW714" s="447"/>
      <c r="EGX714" s="447"/>
      <c r="EGY714" s="447"/>
      <c r="EGZ714" s="447"/>
      <c r="EHA714" s="447"/>
      <c r="EHB714" s="447"/>
      <c r="EHC714" s="447"/>
      <c r="EHD714" s="447"/>
      <c r="EHE714" s="447"/>
      <c r="EHF714" s="447"/>
      <c r="EHG714" s="447"/>
      <c r="EHH714" s="447"/>
      <c r="EHI714" s="447"/>
      <c r="EHJ714" s="447"/>
      <c r="EHK714" s="447"/>
      <c r="EHL714" s="447"/>
      <c r="EHM714" s="447"/>
      <c r="EHN714" s="447"/>
      <c r="EHO714" s="447"/>
      <c r="EHP714" s="447"/>
      <c r="EHQ714" s="447"/>
      <c r="EHR714" s="447"/>
      <c r="EHS714" s="447"/>
      <c r="EHT714" s="447"/>
      <c r="EHU714" s="447"/>
      <c r="EHV714" s="447"/>
      <c r="EHW714" s="447"/>
      <c r="EHX714" s="447"/>
      <c r="EHY714" s="447"/>
      <c r="EHZ714" s="447"/>
      <c r="EIA714" s="447"/>
      <c r="EIB714" s="447"/>
      <c r="EIC714" s="447"/>
      <c r="EID714" s="447"/>
      <c r="EIE714" s="447"/>
      <c r="EIF714" s="447"/>
      <c r="EIG714" s="447"/>
      <c r="EIH714" s="447"/>
      <c r="EII714" s="447"/>
      <c r="EIJ714" s="447"/>
      <c r="EIK714" s="447"/>
      <c r="EIL714" s="447"/>
      <c r="EIM714" s="447"/>
      <c r="EIN714" s="447"/>
      <c r="EIO714" s="447"/>
      <c r="EIP714" s="447"/>
      <c r="EIQ714" s="447"/>
      <c r="EIR714" s="447"/>
      <c r="EIS714" s="447"/>
      <c r="EIT714" s="447"/>
      <c r="EIU714" s="447"/>
      <c r="EIV714" s="447"/>
      <c r="EIW714" s="447"/>
      <c r="EIX714" s="447"/>
      <c r="EIY714" s="447"/>
      <c r="EIZ714" s="447"/>
      <c r="EJA714" s="447"/>
      <c r="EJB714" s="447"/>
      <c r="EJC714" s="447"/>
      <c r="EJD714" s="447"/>
      <c r="EJE714" s="447"/>
      <c r="EJF714" s="447"/>
      <c r="EJG714" s="447"/>
      <c r="EJH714" s="447"/>
      <c r="EJI714" s="447"/>
      <c r="EJJ714" s="447"/>
      <c r="EJK714" s="447"/>
      <c r="EJL714" s="447"/>
      <c r="EJM714" s="447"/>
      <c r="EJN714" s="447"/>
      <c r="EJO714" s="447"/>
      <c r="EJP714" s="447"/>
      <c r="EJQ714" s="447"/>
      <c r="EJR714" s="447"/>
      <c r="EJS714" s="447"/>
      <c r="EJT714" s="447"/>
      <c r="EJU714" s="447"/>
      <c r="EJV714" s="447"/>
      <c r="EJW714" s="447"/>
      <c r="EJX714" s="447"/>
      <c r="EJY714" s="447"/>
      <c r="EJZ714" s="447"/>
      <c r="EKA714" s="447"/>
      <c r="EKB714" s="447"/>
      <c r="EKC714" s="447"/>
      <c r="EKD714" s="447"/>
      <c r="EKE714" s="447"/>
      <c r="EKF714" s="447"/>
      <c r="EKG714" s="447"/>
      <c r="EKH714" s="447"/>
      <c r="EKI714" s="447"/>
      <c r="EKJ714" s="447"/>
      <c r="EKK714" s="447"/>
      <c r="EKL714" s="447"/>
      <c r="EKM714" s="447"/>
      <c r="EKN714" s="447"/>
      <c r="EKO714" s="447"/>
      <c r="EKP714" s="447"/>
      <c r="EKQ714" s="447"/>
      <c r="EKR714" s="447"/>
      <c r="EKS714" s="447"/>
      <c r="EKT714" s="447"/>
      <c r="EKU714" s="447"/>
      <c r="EKV714" s="447"/>
      <c r="EKW714" s="447"/>
      <c r="EKX714" s="447"/>
      <c r="EKY714" s="447"/>
      <c r="EKZ714" s="447"/>
      <c r="ELA714" s="447"/>
      <c r="ELB714" s="447"/>
      <c r="ELC714" s="447"/>
      <c r="ELD714" s="447"/>
      <c r="ELE714" s="447"/>
      <c r="ELF714" s="447"/>
      <c r="ELG714" s="447"/>
      <c r="ELH714" s="447"/>
      <c r="ELI714" s="447"/>
      <c r="ELJ714" s="447"/>
      <c r="ELK714" s="447"/>
      <c r="ELL714" s="447"/>
      <c r="ELM714" s="447"/>
      <c r="ELN714" s="447"/>
      <c r="ELO714" s="447"/>
      <c r="ELP714" s="447"/>
      <c r="ELQ714" s="447"/>
      <c r="ELR714" s="447"/>
      <c r="ELS714" s="447"/>
      <c r="ELT714" s="447"/>
      <c r="ELU714" s="447"/>
      <c r="ELV714" s="447"/>
      <c r="ELW714" s="447"/>
      <c r="ELX714" s="447"/>
      <c r="ELY714" s="447"/>
      <c r="ELZ714" s="447"/>
      <c r="EMA714" s="447"/>
      <c r="EMB714" s="447"/>
      <c r="EMC714" s="447"/>
      <c r="EMD714" s="447"/>
      <c r="EME714" s="447"/>
      <c r="EMF714" s="447"/>
      <c r="EMG714" s="447"/>
      <c r="EMH714" s="447"/>
      <c r="EMI714" s="447"/>
      <c r="EMJ714" s="447"/>
      <c r="EMK714" s="447"/>
      <c r="EML714" s="447"/>
      <c r="EMM714" s="447"/>
      <c r="EMN714" s="447"/>
      <c r="EMO714" s="447"/>
      <c r="EMP714" s="447"/>
      <c r="EMQ714" s="447"/>
      <c r="EMR714" s="447"/>
      <c r="EMS714" s="447"/>
      <c r="EMT714" s="447"/>
      <c r="EMU714" s="447"/>
      <c r="EMV714" s="447"/>
      <c r="EMW714" s="447"/>
      <c r="EMX714" s="447"/>
      <c r="EMY714" s="447"/>
      <c r="EMZ714" s="447"/>
      <c r="ENA714" s="447"/>
      <c r="ENB714" s="447"/>
      <c r="ENC714" s="447"/>
      <c r="END714" s="447"/>
      <c r="ENE714" s="447"/>
      <c r="ENF714" s="447"/>
      <c r="ENG714" s="447"/>
      <c r="ENH714" s="447"/>
      <c r="ENI714" s="447"/>
      <c r="ENJ714" s="447"/>
      <c r="ENK714" s="447"/>
      <c r="ENL714" s="447"/>
      <c r="ENM714" s="447"/>
      <c r="ENN714" s="447"/>
      <c r="ENO714" s="447"/>
      <c r="ENP714" s="447"/>
      <c r="ENQ714" s="447"/>
      <c r="ENR714" s="447"/>
      <c r="ENS714" s="447"/>
      <c r="ENT714" s="447"/>
      <c r="ENU714" s="447"/>
      <c r="ENV714" s="447"/>
      <c r="ENW714" s="447"/>
      <c r="ENX714" s="447"/>
      <c r="ENY714" s="447"/>
      <c r="ENZ714" s="447"/>
      <c r="EOA714" s="447"/>
      <c r="EOB714" s="447"/>
      <c r="EOC714" s="447"/>
      <c r="EOD714" s="447"/>
      <c r="EOE714" s="447"/>
      <c r="EOF714" s="447"/>
      <c r="EOG714" s="447"/>
      <c r="EOH714" s="447"/>
      <c r="EOI714" s="447"/>
      <c r="EOJ714" s="447"/>
      <c r="EOK714" s="447"/>
      <c r="EOL714" s="447"/>
      <c r="EOM714" s="447"/>
      <c r="EON714" s="447"/>
      <c r="EOO714" s="447"/>
      <c r="EOP714" s="447"/>
      <c r="EOQ714" s="447"/>
      <c r="EOR714" s="447"/>
      <c r="EOS714" s="447"/>
      <c r="EOT714" s="447"/>
      <c r="EOU714" s="447"/>
      <c r="EOV714" s="447"/>
      <c r="EOW714" s="447"/>
      <c r="EOX714" s="447"/>
      <c r="EOY714" s="447"/>
      <c r="EOZ714" s="447"/>
      <c r="EPA714" s="447"/>
      <c r="EPB714" s="447"/>
      <c r="EPC714" s="447"/>
      <c r="EPD714" s="447"/>
      <c r="EPE714" s="447"/>
      <c r="EPF714" s="447"/>
      <c r="EPG714" s="447"/>
      <c r="EPH714" s="447"/>
      <c r="EPI714" s="447"/>
      <c r="EPJ714" s="447"/>
      <c r="EPK714" s="447"/>
      <c r="EPL714" s="447"/>
      <c r="EPM714" s="447"/>
      <c r="EPN714" s="447"/>
      <c r="EPO714" s="447"/>
      <c r="EPP714" s="447"/>
      <c r="EPQ714" s="447"/>
      <c r="EPR714" s="447"/>
      <c r="EPS714" s="447"/>
      <c r="EPT714" s="447"/>
      <c r="EPU714" s="447"/>
      <c r="EPV714" s="447"/>
      <c r="EPW714" s="447"/>
      <c r="EPX714" s="447"/>
      <c r="EPY714" s="447"/>
      <c r="EPZ714" s="447"/>
      <c r="EQA714" s="447"/>
      <c r="EQB714" s="447"/>
      <c r="EQC714" s="447"/>
      <c r="EQD714" s="447"/>
      <c r="EQE714" s="447"/>
      <c r="EQF714" s="447"/>
      <c r="EQG714" s="447"/>
      <c r="EQH714" s="447"/>
      <c r="EQI714" s="447"/>
      <c r="EQJ714" s="447"/>
      <c r="EQK714" s="447"/>
      <c r="EQL714" s="447"/>
      <c r="EQM714" s="447"/>
      <c r="EQN714" s="447"/>
      <c r="EQO714" s="447"/>
      <c r="EQP714" s="447"/>
      <c r="EQQ714" s="447"/>
      <c r="EQR714" s="447"/>
      <c r="EQS714" s="447"/>
      <c r="EQT714" s="447"/>
      <c r="EQU714" s="447"/>
      <c r="EQV714" s="447"/>
      <c r="EQW714" s="447"/>
      <c r="EQX714" s="447"/>
      <c r="EQY714" s="447"/>
      <c r="EQZ714" s="447"/>
      <c r="ERA714" s="447"/>
      <c r="ERB714" s="447"/>
      <c r="ERC714" s="447"/>
      <c r="ERD714" s="447"/>
      <c r="ERE714" s="447"/>
      <c r="ERF714" s="447"/>
      <c r="ERG714" s="447"/>
      <c r="ERH714" s="447"/>
      <c r="ERI714" s="447"/>
      <c r="ERJ714" s="447"/>
      <c r="ERK714" s="447"/>
      <c r="ERL714" s="447"/>
      <c r="ERM714" s="447"/>
      <c r="ERN714" s="447"/>
      <c r="ERO714" s="447"/>
      <c r="ERP714" s="447"/>
      <c r="ERQ714" s="447"/>
      <c r="ERR714" s="447"/>
      <c r="ERS714" s="447"/>
      <c r="ERT714" s="447"/>
      <c r="ERU714" s="447"/>
      <c r="ERV714" s="447"/>
      <c r="ERW714" s="447"/>
      <c r="ERX714" s="447"/>
      <c r="ERY714" s="447"/>
      <c r="ERZ714" s="447"/>
      <c r="ESA714" s="447"/>
      <c r="ESB714" s="447"/>
      <c r="ESC714" s="447"/>
      <c r="ESD714" s="447"/>
      <c r="ESE714" s="447"/>
      <c r="ESF714" s="447"/>
      <c r="ESG714" s="447"/>
      <c r="ESH714" s="447"/>
      <c r="ESI714" s="447"/>
      <c r="ESJ714" s="447"/>
      <c r="ESK714" s="447"/>
      <c r="ESL714" s="447"/>
      <c r="ESM714" s="447"/>
      <c r="ESN714" s="447"/>
      <c r="ESO714" s="447"/>
      <c r="ESP714" s="447"/>
      <c r="ESQ714" s="447"/>
      <c r="ESR714" s="447"/>
      <c r="ESS714" s="447"/>
      <c r="EST714" s="447"/>
      <c r="ESU714" s="447"/>
      <c r="ESV714" s="447"/>
      <c r="ESW714" s="447"/>
      <c r="ESX714" s="447"/>
      <c r="ESY714" s="447"/>
      <c r="ESZ714" s="447"/>
      <c r="ETA714" s="447"/>
      <c r="ETB714" s="447"/>
      <c r="ETC714" s="447"/>
      <c r="ETD714" s="447"/>
      <c r="ETE714" s="447"/>
      <c r="ETF714" s="447"/>
      <c r="ETG714" s="447"/>
      <c r="ETH714" s="447"/>
      <c r="ETI714" s="447"/>
      <c r="ETJ714" s="447"/>
      <c r="ETK714" s="447"/>
      <c r="ETL714" s="447"/>
      <c r="ETM714" s="447"/>
      <c r="ETN714" s="447"/>
      <c r="ETO714" s="447"/>
      <c r="ETP714" s="447"/>
      <c r="ETQ714" s="447"/>
      <c r="ETR714" s="447"/>
      <c r="ETS714" s="447"/>
      <c r="ETT714" s="447"/>
      <c r="ETU714" s="447"/>
      <c r="ETV714" s="447"/>
      <c r="ETW714" s="447"/>
      <c r="ETX714" s="447"/>
      <c r="ETY714" s="447"/>
      <c r="ETZ714" s="447"/>
      <c r="EUA714" s="447"/>
      <c r="EUB714" s="447"/>
      <c r="EUC714" s="447"/>
      <c r="EUD714" s="447"/>
      <c r="EUE714" s="447"/>
      <c r="EUF714" s="447"/>
      <c r="EUG714" s="447"/>
      <c r="EUH714" s="447"/>
      <c r="EUI714" s="447"/>
      <c r="EUJ714" s="447"/>
      <c r="EUK714" s="447"/>
      <c r="EUL714" s="447"/>
      <c r="EUM714" s="447"/>
      <c r="EUN714" s="447"/>
      <c r="EUO714" s="447"/>
      <c r="EUP714" s="447"/>
      <c r="EUQ714" s="447"/>
      <c r="EUR714" s="447"/>
      <c r="EUS714" s="447"/>
      <c r="EUT714" s="447"/>
      <c r="EUU714" s="447"/>
      <c r="EUV714" s="447"/>
      <c r="EUW714" s="447"/>
      <c r="EUX714" s="447"/>
      <c r="EUY714" s="447"/>
      <c r="EUZ714" s="447"/>
      <c r="EVA714" s="447"/>
      <c r="EVB714" s="447"/>
      <c r="EVC714" s="447"/>
      <c r="EVD714" s="447"/>
      <c r="EVE714" s="447"/>
      <c r="EVF714" s="447"/>
      <c r="EVG714" s="447"/>
      <c r="EVH714" s="447"/>
      <c r="EVI714" s="447"/>
      <c r="EVJ714" s="447"/>
      <c r="EVK714" s="447"/>
      <c r="EVL714" s="447"/>
      <c r="EVM714" s="447"/>
      <c r="EVN714" s="447"/>
      <c r="EVO714" s="447"/>
      <c r="EVP714" s="447"/>
      <c r="EVQ714" s="447"/>
      <c r="EVR714" s="447"/>
      <c r="EVS714" s="447"/>
      <c r="EVT714" s="447"/>
      <c r="EVU714" s="447"/>
      <c r="EVV714" s="447"/>
      <c r="EVW714" s="447"/>
      <c r="EVX714" s="447"/>
      <c r="EVY714" s="447"/>
      <c r="EVZ714" s="447"/>
      <c r="EWA714" s="447"/>
      <c r="EWB714" s="447"/>
      <c r="EWC714" s="447"/>
      <c r="EWD714" s="447"/>
      <c r="EWE714" s="447"/>
      <c r="EWF714" s="447"/>
      <c r="EWG714" s="447"/>
      <c r="EWH714" s="447"/>
      <c r="EWI714" s="447"/>
      <c r="EWJ714" s="447"/>
      <c r="EWK714" s="447"/>
      <c r="EWL714" s="447"/>
      <c r="EWM714" s="447"/>
      <c r="EWN714" s="447"/>
      <c r="EWO714" s="447"/>
      <c r="EWP714" s="447"/>
      <c r="EWQ714" s="447"/>
      <c r="EWR714" s="447"/>
      <c r="EWS714" s="447"/>
      <c r="EWT714" s="447"/>
      <c r="EWU714" s="447"/>
      <c r="EWV714" s="447"/>
      <c r="EWW714" s="447"/>
      <c r="EWX714" s="447"/>
      <c r="EWY714" s="447"/>
      <c r="EWZ714" s="447"/>
      <c r="EXA714" s="447"/>
      <c r="EXB714" s="447"/>
      <c r="EXC714" s="447"/>
      <c r="EXD714" s="447"/>
      <c r="EXE714" s="447"/>
      <c r="EXF714" s="447"/>
      <c r="EXG714" s="447"/>
      <c r="EXH714" s="447"/>
      <c r="EXI714" s="447"/>
      <c r="EXJ714" s="447"/>
      <c r="EXK714" s="447"/>
      <c r="EXL714" s="447"/>
      <c r="EXM714" s="447"/>
      <c r="EXN714" s="447"/>
      <c r="EXO714" s="447"/>
      <c r="EXP714" s="447"/>
      <c r="EXQ714" s="447"/>
      <c r="EXR714" s="447"/>
      <c r="EXS714" s="447"/>
      <c r="EXT714" s="447"/>
      <c r="EXU714" s="447"/>
      <c r="EXV714" s="447"/>
      <c r="EXW714" s="447"/>
      <c r="EXX714" s="447"/>
      <c r="EXY714" s="447"/>
      <c r="EXZ714" s="447"/>
      <c r="EYA714" s="447"/>
      <c r="EYB714" s="447"/>
      <c r="EYC714" s="447"/>
      <c r="EYD714" s="447"/>
      <c r="EYE714" s="447"/>
      <c r="EYF714" s="447"/>
      <c r="EYG714" s="447"/>
      <c r="EYH714" s="447"/>
      <c r="EYI714" s="447"/>
      <c r="EYJ714" s="447"/>
      <c r="EYK714" s="447"/>
      <c r="EYL714" s="447"/>
      <c r="EYM714" s="447"/>
      <c r="EYN714" s="447"/>
      <c r="EYO714" s="447"/>
      <c r="EYP714" s="447"/>
      <c r="EYQ714" s="447"/>
      <c r="EYR714" s="447"/>
      <c r="EYS714" s="447"/>
      <c r="EYT714" s="447"/>
      <c r="EYU714" s="447"/>
      <c r="EYV714" s="447"/>
      <c r="EYW714" s="447"/>
      <c r="EYX714" s="447"/>
      <c r="EYY714" s="447"/>
      <c r="EYZ714" s="447"/>
      <c r="EZA714" s="447"/>
      <c r="EZB714" s="447"/>
      <c r="EZC714" s="447"/>
      <c r="EZD714" s="447"/>
      <c r="EZE714" s="447"/>
      <c r="EZF714" s="447"/>
      <c r="EZG714" s="447"/>
      <c r="EZH714" s="447"/>
      <c r="EZI714" s="447"/>
      <c r="EZJ714" s="447"/>
      <c r="EZK714" s="447"/>
      <c r="EZL714" s="447"/>
      <c r="EZM714" s="447"/>
      <c r="EZN714" s="447"/>
      <c r="EZO714" s="447"/>
      <c r="EZP714" s="447"/>
      <c r="EZQ714" s="447"/>
      <c r="EZR714" s="447"/>
      <c r="EZS714" s="447"/>
      <c r="EZT714" s="447"/>
      <c r="EZU714" s="447"/>
      <c r="EZV714" s="447"/>
      <c r="EZW714" s="447"/>
      <c r="EZX714" s="447"/>
      <c r="EZY714" s="447"/>
      <c r="EZZ714" s="447"/>
      <c r="FAA714" s="447"/>
      <c r="FAB714" s="447"/>
      <c r="FAC714" s="447"/>
      <c r="FAD714" s="447"/>
      <c r="FAE714" s="447"/>
      <c r="FAF714" s="447"/>
      <c r="FAG714" s="447"/>
      <c r="FAH714" s="447"/>
      <c r="FAI714" s="447"/>
      <c r="FAJ714" s="447"/>
      <c r="FAK714" s="447"/>
      <c r="FAL714" s="447"/>
      <c r="FAM714" s="447"/>
      <c r="FAN714" s="447"/>
      <c r="FAO714" s="447"/>
      <c r="FAP714" s="447"/>
      <c r="FAQ714" s="447"/>
      <c r="FAR714" s="447"/>
      <c r="FAS714" s="447"/>
      <c r="FAT714" s="447"/>
      <c r="FAU714" s="447"/>
      <c r="FAV714" s="447"/>
      <c r="FAW714" s="447"/>
      <c r="FAX714" s="447"/>
      <c r="FAY714" s="447"/>
      <c r="FAZ714" s="447"/>
      <c r="FBA714" s="447"/>
      <c r="FBB714" s="447"/>
      <c r="FBC714" s="447"/>
      <c r="FBD714" s="447"/>
      <c r="FBE714" s="447"/>
      <c r="FBF714" s="447"/>
      <c r="FBG714" s="447"/>
      <c r="FBH714" s="447"/>
      <c r="FBI714" s="447"/>
      <c r="FBJ714" s="447"/>
      <c r="FBK714" s="447"/>
      <c r="FBL714" s="447"/>
      <c r="FBM714" s="447"/>
      <c r="FBN714" s="447"/>
      <c r="FBO714" s="447"/>
      <c r="FBP714" s="447"/>
      <c r="FBQ714" s="447"/>
      <c r="FBR714" s="447"/>
      <c r="FBS714" s="447"/>
      <c r="FBT714" s="447"/>
      <c r="FBU714" s="447"/>
      <c r="FBV714" s="447"/>
      <c r="FBW714" s="447"/>
      <c r="FBX714" s="447"/>
      <c r="FBY714" s="447"/>
      <c r="FBZ714" s="447"/>
      <c r="FCA714" s="447"/>
      <c r="FCB714" s="447"/>
      <c r="FCC714" s="447"/>
      <c r="FCD714" s="447"/>
      <c r="FCE714" s="447"/>
      <c r="FCF714" s="447"/>
      <c r="FCG714" s="447"/>
      <c r="FCH714" s="447"/>
      <c r="FCI714" s="447"/>
      <c r="FCJ714" s="447"/>
      <c r="FCK714" s="447"/>
      <c r="FCL714" s="447"/>
      <c r="FCM714" s="447"/>
      <c r="FCN714" s="447"/>
      <c r="FCO714" s="447"/>
      <c r="FCP714" s="447"/>
      <c r="FCQ714" s="447"/>
      <c r="FCR714" s="447"/>
      <c r="FCS714" s="447"/>
      <c r="FCT714" s="447"/>
      <c r="FCU714" s="447"/>
      <c r="FCV714" s="447"/>
      <c r="FCW714" s="447"/>
      <c r="FCX714" s="447"/>
      <c r="FCY714" s="447"/>
      <c r="FCZ714" s="447"/>
      <c r="FDA714" s="447"/>
      <c r="FDB714" s="447"/>
      <c r="FDC714" s="447"/>
      <c r="FDD714" s="447"/>
      <c r="FDE714" s="447"/>
      <c r="FDF714" s="447"/>
      <c r="FDG714" s="447"/>
      <c r="FDH714" s="447"/>
      <c r="FDI714" s="447"/>
      <c r="FDJ714" s="447"/>
      <c r="FDK714" s="447"/>
      <c r="FDL714" s="447"/>
      <c r="FDM714" s="447"/>
      <c r="FDN714" s="447"/>
      <c r="FDO714" s="447"/>
      <c r="FDP714" s="447"/>
      <c r="FDQ714" s="447"/>
      <c r="FDR714" s="447"/>
      <c r="FDS714" s="447"/>
      <c r="FDT714" s="447"/>
      <c r="FDU714" s="447"/>
      <c r="FDV714" s="447"/>
      <c r="FDW714" s="447"/>
      <c r="FDX714" s="447"/>
      <c r="FDY714" s="447"/>
      <c r="FDZ714" s="447"/>
      <c r="FEA714" s="447"/>
      <c r="FEB714" s="447"/>
      <c r="FEC714" s="447"/>
      <c r="FED714" s="447"/>
      <c r="FEE714" s="447"/>
      <c r="FEF714" s="447"/>
      <c r="FEG714" s="447"/>
      <c r="FEH714" s="447"/>
      <c r="FEI714" s="447"/>
      <c r="FEJ714" s="447"/>
      <c r="FEK714" s="447"/>
      <c r="FEL714" s="447"/>
      <c r="FEM714" s="447"/>
      <c r="FEN714" s="447"/>
      <c r="FEO714" s="447"/>
      <c r="FEP714" s="447"/>
      <c r="FEQ714" s="447"/>
      <c r="FER714" s="447"/>
      <c r="FES714" s="447"/>
      <c r="FET714" s="447"/>
      <c r="FEU714" s="447"/>
      <c r="FEV714" s="447"/>
      <c r="FEW714" s="447"/>
      <c r="FEX714" s="447"/>
      <c r="FEY714" s="447"/>
      <c r="FEZ714" s="447"/>
      <c r="FFA714" s="447"/>
      <c r="FFB714" s="447"/>
      <c r="FFC714" s="447"/>
      <c r="FFD714" s="447"/>
      <c r="FFE714" s="447"/>
      <c r="FFF714" s="447"/>
      <c r="FFG714" s="447"/>
      <c r="FFH714" s="447"/>
      <c r="FFI714" s="447"/>
      <c r="FFJ714" s="447"/>
      <c r="FFK714" s="447"/>
      <c r="FFL714" s="447"/>
      <c r="FFM714" s="447"/>
      <c r="FFN714" s="447"/>
      <c r="FFO714" s="447"/>
      <c r="FFP714" s="447"/>
      <c r="FFQ714" s="447"/>
      <c r="FFR714" s="447"/>
      <c r="FFS714" s="447"/>
      <c r="FFT714" s="447"/>
      <c r="FFU714" s="447"/>
      <c r="FFV714" s="447"/>
      <c r="FFW714" s="447"/>
      <c r="FFX714" s="447"/>
      <c r="FFY714" s="447"/>
      <c r="FFZ714" s="447"/>
      <c r="FGA714" s="447"/>
      <c r="FGB714" s="447"/>
      <c r="FGC714" s="447"/>
      <c r="FGD714" s="447"/>
      <c r="FGE714" s="447"/>
      <c r="FGF714" s="447"/>
      <c r="FGG714" s="447"/>
      <c r="FGH714" s="447"/>
      <c r="FGI714" s="447"/>
      <c r="FGJ714" s="447"/>
      <c r="FGK714" s="447"/>
      <c r="FGL714" s="447"/>
      <c r="FGM714" s="447"/>
      <c r="FGN714" s="447"/>
      <c r="FGO714" s="447"/>
      <c r="FGP714" s="447"/>
      <c r="FGQ714" s="447"/>
      <c r="FGR714" s="447"/>
      <c r="FGS714" s="447"/>
      <c r="FGT714" s="447"/>
      <c r="FGU714" s="447"/>
      <c r="FGV714" s="447"/>
      <c r="FGW714" s="447"/>
      <c r="FGX714" s="447"/>
      <c r="FGY714" s="447"/>
      <c r="FGZ714" s="447"/>
      <c r="FHA714" s="447"/>
      <c r="FHB714" s="447"/>
      <c r="FHC714" s="447"/>
      <c r="FHD714" s="447"/>
      <c r="FHE714" s="447"/>
      <c r="FHF714" s="447"/>
      <c r="FHG714" s="447"/>
      <c r="FHH714" s="447"/>
      <c r="FHI714" s="447"/>
      <c r="FHJ714" s="447"/>
      <c r="FHK714" s="447"/>
      <c r="FHL714" s="447"/>
      <c r="FHM714" s="447"/>
      <c r="FHN714" s="447"/>
      <c r="FHO714" s="447"/>
      <c r="FHP714" s="447"/>
      <c r="FHQ714" s="447"/>
      <c r="FHR714" s="447"/>
      <c r="FHS714" s="447"/>
      <c r="FHT714" s="447"/>
      <c r="FHU714" s="447"/>
      <c r="FHV714" s="447"/>
      <c r="FHW714" s="447"/>
      <c r="FHX714" s="447"/>
      <c r="FHY714" s="447"/>
      <c r="FHZ714" s="447"/>
      <c r="FIA714" s="447"/>
      <c r="FIB714" s="447"/>
      <c r="FIC714" s="447"/>
      <c r="FID714" s="447"/>
      <c r="FIE714" s="447"/>
      <c r="FIF714" s="447"/>
      <c r="FIG714" s="447"/>
      <c r="FIH714" s="447"/>
      <c r="FII714" s="447"/>
      <c r="FIJ714" s="447"/>
      <c r="FIK714" s="447"/>
      <c r="FIL714" s="447"/>
      <c r="FIM714" s="447"/>
      <c r="FIN714" s="447"/>
      <c r="FIO714" s="447"/>
      <c r="FIP714" s="447"/>
      <c r="FIQ714" s="447"/>
      <c r="FIR714" s="447"/>
      <c r="FIS714" s="447"/>
      <c r="FIT714" s="447"/>
      <c r="FIU714" s="447"/>
      <c r="FIV714" s="447"/>
      <c r="FIW714" s="447"/>
      <c r="FIX714" s="447"/>
      <c r="FIY714" s="447"/>
      <c r="FIZ714" s="447"/>
      <c r="FJA714" s="447"/>
      <c r="FJB714" s="447"/>
      <c r="FJC714" s="447"/>
      <c r="FJD714" s="447"/>
      <c r="FJE714" s="447"/>
      <c r="FJF714" s="447"/>
      <c r="FJG714" s="447"/>
      <c r="FJH714" s="447"/>
      <c r="FJI714" s="447"/>
      <c r="FJJ714" s="447"/>
      <c r="FJK714" s="447"/>
      <c r="FJL714" s="447"/>
      <c r="FJM714" s="447"/>
      <c r="FJN714" s="447"/>
      <c r="FJO714" s="447"/>
      <c r="FJP714" s="447"/>
      <c r="FJQ714" s="447"/>
      <c r="FJR714" s="447"/>
      <c r="FJS714" s="447"/>
      <c r="FJT714" s="447"/>
      <c r="FJU714" s="447"/>
      <c r="FJV714" s="447"/>
      <c r="FJW714" s="447"/>
      <c r="FJX714" s="447"/>
      <c r="FJY714" s="447"/>
      <c r="FJZ714" s="447"/>
      <c r="FKA714" s="447"/>
      <c r="FKB714" s="447"/>
      <c r="FKC714" s="447"/>
      <c r="FKD714" s="447"/>
      <c r="FKE714" s="447"/>
      <c r="FKF714" s="447"/>
      <c r="FKG714" s="447"/>
      <c r="FKH714" s="447"/>
      <c r="FKI714" s="447"/>
      <c r="FKJ714" s="447"/>
      <c r="FKK714" s="447"/>
      <c r="FKL714" s="447"/>
      <c r="FKM714" s="447"/>
      <c r="FKN714" s="447"/>
      <c r="FKO714" s="447"/>
      <c r="FKP714" s="447"/>
      <c r="FKQ714" s="447"/>
      <c r="FKR714" s="447"/>
      <c r="FKS714" s="447"/>
      <c r="FKT714" s="447"/>
      <c r="FKU714" s="447"/>
      <c r="FKV714" s="447"/>
      <c r="FKW714" s="447"/>
      <c r="FKX714" s="447"/>
      <c r="FKY714" s="447"/>
      <c r="FKZ714" s="447"/>
      <c r="FLA714" s="447"/>
      <c r="FLB714" s="447"/>
      <c r="FLC714" s="447"/>
      <c r="FLD714" s="447"/>
      <c r="FLE714" s="447"/>
      <c r="FLF714" s="447"/>
      <c r="FLG714" s="447"/>
      <c r="FLH714" s="447"/>
      <c r="FLI714" s="447"/>
      <c r="FLJ714" s="447"/>
      <c r="FLK714" s="447"/>
      <c r="FLL714" s="447"/>
      <c r="FLM714" s="447"/>
      <c r="FLN714" s="447"/>
      <c r="FLO714" s="447"/>
      <c r="FLP714" s="447"/>
      <c r="FLQ714" s="447"/>
      <c r="FLR714" s="447"/>
      <c r="FLS714" s="447"/>
      <c r="FLT714" s="447"/>
      <c r="FLU714" s="447"/>
      <c r="FLV714" s="447"/>
      <c r="FLW714" s="447"/>
      <c r="FLX714" s="447"/>
      <c r="FLY714" s="447"/>
      <c r="FLZ714" s="447"/>
      <c r="FMA714" s="447"/>
      <c r="FMB714" s="447"/>
      <c r="FMC714" s="447"/>
      <c r="FMD714" s="447"/>
      <c r="FME714" s="447"/>
      <c r="FMF714" s="447"/>
      <c r="FMG714" s="447"/>
      <c r="FMH714" s="447"/>
      <c r="FMI714" s="447"/>
      <c r="FMJ714" s="447"/>
      <c r="FMK714" s="447"/>
      <c r="FML714" s="447"/>
      <c r="FMM714" s="447"/>
      <c r="FMN714" s="447"/>
      <c r="FMO714" s="447"/>
      <c r="FMP714" s="447"/>
      <c r="FMQ714" s="447"/>
      <c r="FMR714" s="447"/>
      <c r="FMS714" s="447"/>
      <c r="FMT714" s="447"/>
      <c r="FMU714" s="447"/>
      <c r="FMV714" s="447"/>
      <c r="FMW714" s="447"/>
      <c r="FMX714" s="447"/>
      <c r="FMY714" s="447"/>
      <c r="FMZ714" s="447"/>
      <c r="FNA714" s="447"/>
      <c r="FNB714" s="447"/>
      <c r="FNC714" s="447"/>
      <c r="FND714" s="447"/>
      <c r="FNE714" s="447"/>
      <c r="FNF714" s="447"/>
      <c r="FNG714" s="447"/>
      <c r="FNH714" s="447"/>
      <c r="FNI714" s="447"/>
      <c r="FNJ714" s="447"/>
      <c r="FNK714" s="447"/>
      <c r="FNL714" s="447"/>
      <c r="FNM714" s="447"/>
      <c r="FNN714" s="447"/>
      <c r="FNO714" s="447"/>
      <c r="FNP714" s="447"/>
      <c r="FNQ714" s="447"/>
      <c r="FNR714" s="447"/>
      <c r="FNS714" s="447"/>
      <c r="FNT714" s="447"/>
      <c r="FNU714" s="447"/>
      <c r="FNV714" s="447"/>
      <c r="FNW714" s="447"/>
      <c r="FNX714" s="447"/>
      <c r="FNY714" s="447"/>
      <c r="FNZ714" s="447"/>
      <c r="FOA714" s="447"/>
      <c r="FOB714" s="447"/>
      <c r="FOC714" s="447"/>
      <c r="FOD714" s="447"/>
      <c r="FOE714" s="447"/>
      <c r="FOF714" s="447"/>
      <c r="FOG714" s="447"/>
      <c r="FOH714" s="447"/>
      <c r="FOI714" s="447"/>
      <c r="FOJ714" s="447"/>
      <c r="FOK714" s="447"/>
      <c r="FOL714" s="447"/>
      <c r="FOM714" s="447"/>
      <c r="FON714" s="447"/>
      <c r="FOO714" s="447"/>
      <c r="FOP714" s="447"/>
      <c r="FOQ714" s="447"/>
      <c r="FOR714" s="447"/>
      <c r="FOS714" s="447"/>
      <c r="FOT714" s="447"/>
      <c r="FOU714" s="447"/>
      <c r="FOV714" s="447"/>
      <c r="FOW714" s="447"/>
      <c r="FOX714" s="447"/>
      <c r="FOY714" s="447"/>
      <c r="FOZ714" s="447"/>
      <c r="FPA714" s="447"/>
      <c r="FPB714" s="447"/>
      <c r="FPC714" s="447"/>
      <c r="FPD714" s="447"/>
      <c r="FPE714" s="447"/>
      <c r="FPF714" s="447"/>
      <c r="FPG714" s="447"/>
      <c r="FPH714" s="447"/>
      <c r="FPI714" s="447"/>
      <c r="FPJ714" s="447"/>
      <c r="FPK714" s="447"/>
      <c r="FPL714" s="447"/>
      <c r="FPM714" s="447"/>
      <c r="FPN714" s="447"/>
      <c r="FPO714" s="447"/>
      <c r="FPP714" s="447"/>
      <c r="FPQ714" s="447"/>
      <c r="FPR714" s="447"/>
      <c r="FPS714" s="447"/>
      <c r="FPT714" s="447"/>
      <c r="FPU714" s="447"/>
      <c r="FPV714" s="447"/>
      <c r="FPW714" s="447"/>
      <c r="FPX714" s="447"/>
      <c r="FPY714" s="447"/>
      <c r="FPZ714" s="447"/>
      <c r="FQA714" s="447"/>
      <c r="FQB714" s="447"/>
      <c r="FQC714" s="447"/>
      <c r="FQD714" s="447"/>
      <c r="FQE714" s="447"/>
      <c r="FQF714" s="447"/>
      <c r="FQG714" s="447"/>
      <c r="FQH714" s="447"/>
      <c r="FQI714" s="447"/>
      <c r="FQJ714" s="447"/>
      <c r="FQK714" s="447"/>
      <c r="FQL714" s="447"/>
      <c r="FQM714" s="447"/>
      <c r="FQN714" s="447"/>
      <c r="FQO714" s="447"/>
      <c r="FQP714" s="447"/>
      <c r="FQQ714" s="447"/>
      <c r="FQR714" s="447"/>
      <c r="FQS714" s="447"/>
      <c r="FQT714" s="447"/>
      <c r="FQU714" s="447"/>
      <c r="FQV714" s="447"/>
      <c r="FQW714" s="447"/>
      <c r="FQX714" s="447"/>
      <c r="FQY714" s="447"/>
      <c r="FQZ714" s="447"/>
      <c r="FRA714" s="447"/>
      <c r="FRB714" s="447"/>
      <c r="FRC714" s="447"/>
      <c r="FRD714" s="447"/>
      <c r="FRE714" s="447"/>
      <c r="FRF714" s="447"/>
      <c r="FRG714" s="447"/>
      <c r="FRH714" s="447"/>
      <c r="FRI714" s="447"/>
      <c r="FRJ714" s="447"/>
      <c r="FRK714" s="447"/>
      <c r="FRL714" s="447"/>
      <c r="FRM714" s="447"/>
      <c r="FRN714" s="447"/>
      <c r="FRO714" s="447"/>
      <c r="FRP714" s="447"/>
      <c r="FRQ714" s="447"/>
      <c r="FRR714" s="447"/>
      <c r="FRS714" s="447"/>
      <c r="FRT714" s="447"/>
      <c r="FRU714" s="447"/>
      <c r="FRV714" s="447"/>
      <c r="FRW714" s="447"/>
      <c r="FRX714" s="447"/>
      <c r="FRY714" s="447"/>
      <c r="FRZ714" s="447"/>
      <c r="FSA714" s="447"/>
      <c r="FSB714" s="447"/>
      <c r="FSC714" s="447"/>
      <c r="FSD714" s="447"/>
      <c r="FSE714" s="447"/>
      <c r="FSF714" s="447"/>
      <c r="FSG714" s="447"/>
      <c r="FSH714" s="447"/>
      <c r="FSI714" s="447"/>
      <c r="FSJ714" s="447"/>
      <c r="FSK714" s="447"/>
      <c r="FSL714" s="447"/>
      <c r="FSM714" s="447"/>
      <c r="FSN714" s="447"/>
      <c r="FSO714" s="447"/>
      <c r="FSP714" s="447"/>
      <c r="FSQ714" s="447"/>
      <c r="FSR714" s="447"/>
      <c r="FSS714" s="447"/>
      <c r="FST714" s="447"/>
      <c r="FSU714" s="447"/>
      <c r="FSV714" s="447"/>
      <c r="FSW714" s="447"/>
      <c r="FSX714" s="447"/>
      <c r="FSY714" s="447"/>
      <c r="FSZ714" s="447"/>
      <c r="FTA714" s="447"/>
      <c r="FTB714" s="447"/>
      <c r="FTC714" s="447"/>
      <c r="FTD714" s="447"/>
      <c r="FTE714" s="447"/>
      <c r="FTF714" s="447"/>
      <c r="FTG714" s="447"/>
      <c r="FTH714" s="447"/>
      <c r="FTI714" s="447"/>
      <c r="FTJ714" s="447"/>
      <c r="FTK714" s="447"/>
      <c r="FTL714" s="447"/>
      <c r="FTM714" s="447"/>
      <c r="FTN714" s="447"/>
      <c r="FTO714" s="447"/>
      <c r="FTP714" s="447"/>
      <c r="FTQ714" s="447"/>
      <c r="FTR714" s="447"/>
      <c r="FTS714" s="447"/>
      <c r="FTT714" s="447"/>
      <c r="FTU714" s="447"/>
      <c r="FTV714" s="447"/>
      <c r="FTW714" s="447"/>
      <c r="FTX714" s="447"/>
      <c r="FTY714" s="447"/>
      <c r="FTZ714" s="447"/>
      <c r="FUA714" s="447"/>
      <c r="FUB714" s="447"/>
      <c r="FUC714" s="447"/>
      <c r="FUD714" s="447"/>
      <c r="FUE714" s="447"/>
      <c r="FUF714" s="447"/>
      <c r="FUG714" s="447"/>
      <c r="FUH714" s="447"/>
      <c r="FUI714" s="447"/>
      <c r="FUJ714" s="447"/>
      <c r="FUK714" s="447"/>
      <c r="FUL714" s="447"/>
      <c r="FUM714" s="447"/>
      <c r="FUN714" s="447"/>
      <c r="FUO714" s="447"/>
      <c r="FUP714" s="447"/>
      <c r="FUQ714" s="447"/>
      <c r="FUR714" s="447"/>
      <c r="FUS714" s="447"/>
      <c r="FUT714" s="447"/>
      <c r="FUU714" s="447"/>
      <c r="FUV714" s="447"/>
      <c r="FUW714" s="447"/>
      <c r="FUX714" s="447"/>
      <c r="FUY714" s="447"/>
      <c r="FUZ714" s="447"/>
      <c r="FVA714" s="447"/>
      <c r="FVB714" s="447"/>
      <c r="FVC714" s="447"/>
      <c r="FVD714" s="447"/>
      <c r="FVE714" s="447"/>
      <c r="FVF714" s="447"/>
      <c r="FVG714" s="447"/>
      <c r="FVH714" s="447"/>
      <c r="FVI714" s="447"/>
      <c r="FVJ714" s="447"/>
      <c r="FVK714" s="447"/>
      <c r="FVL714" s="447"/>
      <c r="FVM714" s="447"/>
      <c r="FVN714" s="447"/>
      <c r="FVO714" s="447"/>
      <c r="FVP714" s="447"/>
      <c r="FVQ714" s="447"/>
      <c r="FVR714" s="447"/>
      <c r="FVS714" s="447"/>
      <c r="FVT714" s="447"/>
      <c r="FVU714" s="447"/>
      <c r="FVV714" s="447"/>
      <c r="FVW714" s="447"/>
      <c r="FVX714" s="447"/>
      <c r="FVY714" s="447"/>
      <c r="FVZ714" s="447"/>
      <c r="FWA714" s="447"/>
      <c r="FWB714" s="447"/>
      <c r="FWC714" s="447"/>
      <c r="FWD714" s="447"/>
      <c r="FWE714" s="447"/>
      <c r="FWF714" s="447"/>
      <c r="FWG714" s="447"/>
      <c r="FWH714" s="447"/>
      <c r="FWI714" s="447"/>
      <c r="FWJ714" s="447"/>
      <c r="FWK714" s="447"/>
      <c r="FWL714" s="447"/>
      <c r="FWM714" s="447"/>
      <c r="FWN714" s="447"/>
      <c r="FWO714" s="447"/>
      <c r="FWP714" s="447"/>
      <c r="FWQ714" s="447"/>
      <c r="FWR714" s="447"/>
      <c r="FWS714" s="447"/>
      <c r="FWT714" s="447"/>
      <c r="FWU714" s="447"/>
      <c r="FWV714" s="447"/>
      <c r="FWW714" s="447"/>
      <c r="FWX714" s="447"/>
      <c r="FWY714" s="447"/>
      <c r="FWZ714" s="447"/>
      <c r="FXA714" s="447"/>
      <c r="FXB714" s="447"/>
      <c r="FXC714" s="447"/>
      <c r="FXD714" s="447"/>
      <c r="FXE714" s="447"/>
      <c r="FXF714" s="447"/>
      <c r="FXG714" s="447"/>
      <c r="FXH714" s="447"/>
      <c r="FXI714" s="447"/>
      <c r="FXJ714" s="447"/>
      <c r="FXK714" s="447"/>
      <c r="FXL714" s="447"/>
      <c r="FXM714" s="447"/>
      <c r="FXN714" s="447"/>
      <c r="FXO714" s="447"/>
      <c r="FXP714" s="447"/>
      <c r="FXQ714" s="447"/>
      <c r="FXR714" s="447"/>
      <c r="FXS714" s="447"/>
      <c r="FXT714" s="447"/>
      <c r="FXU714" s="447"/>
      <c r="FXV714" s="447"/>
      <c r="FXW714" s="447"/>
      <c r="FXX714" s="447"/>
      <c r="FXY714" s="447"/>
      <c r="FXZ714" s="447"/>
      <c r="FYA714" s="447"/>
      <c r="FYB714" s="447"/>
      <c r="FYC714" s="447"/>
      <c r="FYD714" s="447"/>
      <c r="FYE714" s="447"/>
      <c r="FYF714" s="447"/>
      <c r="FYG714" s="447"/>
      <c r="FYH714" s="447"/>
      <c r="FYI714" s="447"/>
      <c r="FYJ714" s="447"/>
      <c r="FYK714" s="447"/>
      <c r="FYL714" s="447"/>
      <c r="FYM714" s="447"/>
      <c r="FYN714" s="447"/>
      <c r="FYO714" s="447"/>
      <c r="FYP714" s="447"/>
      <c r="FYQ714" s="447"/>
      <c r="FYR714" s="447"/>
      <c r="FYS714" s="447"/>
      <c r="FYT714" s="447"/>
      <c r="FYU714" s="447"/>
      <c r="FYV714" s="447"/>
      <c r="FYW714" s="447"/>
      <c r="FYX714" s="447"/>
      <c r="FYY714" s="447"/>
      <c r="FYZ714" s="447"/>
      <c r="FZA714" s="447"/>
      <c r="FZB714" s="447"/>
      <c r="FZC714" s="447"/>
      <c r="FZD714" s="447"/>
      <c r="FZE714" s="447"/>
      <c r="FZF714" s="447"/>
      <c r="FZG714" s="447"/>
      <c r="FZH714" s="447"/>
      <c r="FZI714" s="447"/>
      <c r="FZJ714" s="447"/>
      <c r="FZK714" s="447"/>
      <c r="FZL714" s="447"/>
      <c r="FZM714" s="447"/>
      <c r="FZN714" s="447"/>
      <c r="FZO714" s="447"/>
      <c r="FZP714" s="447"/>
      <c r="FZQ714" s="447"/>
      <c r="FZR714" s="447"/>
      <c r="FZS714" s="447"/>
      <c r="FZT714" s="447"/>
      <c r="FZU714" s="447"/>
      <c r="FZV714" s="447"/>
      <c r="FZW714" s="447"/>
      <c r="FZX714" s="447"/>
      <c r="FZY714" s="447"/>
      <c r="FZZ714" s="447"/>
      <c r="GAA714" s="447"/>
      <c r="GAB714" s="447"/>
      <c r="GAC714" s="447"/>
      <c r="GAD714" s="447"/>
      <c r="GAE714" s="447"/>
      <c r="GAF714" s="447"/>
      <c r="GAG714" s="447"/>
      <c r="GAH714" s="447"/>
      <c r="GAI714" s="447"/>
      <c r="GAJ714" s="447"/>
      <c r="GAK714" s="447"/>
      <c r="GAL714" s="447"/>
      <c r="GAM714" s="447"/>
      <c r="GAN714" s="447"/>
      <c r="GAO714" s="447"/>
      <c r="GAP714" s="447"/>
      <c r="GAQ714" s="447"/>
      <c r="GAR714" s="447"/>
      <c r="GAS714" s="447"/>
      <c r="GAT714" s="447"/>
      <c r="GAU714" s="447"/>
      <c r="GAV714" s="447"/>
      <c r="GAW714" s="447"/>
      <c r="GAX714" s="447"/>
      <c r="GAY714" s="447"/>
      <c r="GAZ714" s="447"/>
      <c r="GBA714" s="447"/>
      <c r="GBB714" s="447"/>
      <c r="GBC714" s="447"/>
      <c r="GBD714" s="447"/>
      <c r="GBE714" s="447"/>
      <c r="GBF714" s="447"/>
      <c r="GBG714" s="447"/>
      <c r="GBH714" s="447"/>
      <c r="GBI714" s="447"/>
      <c r="GBJ714" s="447"/>
      <c r="GBK714" s="447"/>
      <c r="GBL714" s="447"/>
      <c r="GBM714" s="447"/>
      <c r="GBN714" s="447"/>
      <c r="GBO714" s="447"/>
      <c r="GBP714" s="447"/>
      <c r="GBQ714" s="447"/>
      <c r="GBR714" s="447"/>
      <c r="GBS714" s="447"/>
      <c r="GBT714" s="447"/>
      <c r="GBU714" s="447"/>
      <c r="GBV714" s="447"/>
      <c r="GBW714" s="447"/>
      <c r="GBX714" s="447"/>
      <c r="GBY714" s="447"/>
      <c r="GBZ714" s="447"/>
      <c r="GCA714" s="447"/>
      <c r="GCB714" s="447"/>
      <c r="GCC714" s="447"/>
      <c r="GCD714" s="447"/>
      <c r="GCE714" s="447"/>
      <c r="GCF714" s="447"/>
      <c r="GCG714" s="447"/>
      <c r="GCH714" s="447"/>
      <c r="GCI714" s="447"/>
      <c r="GCJ714" s="447"/>
      <c r="GCK714" s="447"/>
      <c r="GCL714" s="447"/>
      <c r="GCM714" s="447"/>
      <c r="GCN714" s="447"/>
      <c r="GCO714" s="447"/>
      <c r="GCP714" s="447"/>
      <c r="GCQ714" s="447"/>
      <c r="GCR714" s="447"/>
      <c r="GCS714" s="447"/>
      <c r="GCT714" s="447"/>
      <c r="GCU714" s="447"/>
      <c r="GCV714" s="447"/>
      <c r="GCW714" s="447"/>
      <c r="GCX714" s="447"/>
      <c r="GCY714" s="447"/>
      <c r="GCZ714" s="447"/>
      <c r="GDA714" s="447"/>
      <c r="GDB714" s="447"/>
      <c r="GDC714" s="447"/>
      <c r="GDD714" s="447"/>
      <c r="GDE714" s="447"/>
      <c r="GDF714" s="447"/>
      <c r="GDG714" s="447"/>
      <c r="GDH714" s="447"/>
      <c r="GDI714" s="447"/>
      <c r="GDJ714" s="447"/>
      <c r="GDK714" s="447"/>
      <c r="GDL714" s="447"/>
      <c r="GDM714" s="447"/>
      <c r="GDN714" s="447"/>
      <c r="GDO714" s="447"/>
      <c r="GDP714" s="447"/>
      <c r="GDQ714" s="447"/>
      <c r="GDR714" s="447"/>
      <c r="GDS714" s="447"/>
      <c r="GDT714" s="447"/>
      <c r="GDU714" s="447"/>
      <c r="GDV714" s="447"/>
      <c r="GDW714" s="447"/>
      <c r="GDX714" s="447"/>
      <c r="GDY714" s="447"/>
      <c r="GDZ714" s="447"/>
      <c r="GEA714" s="447"/>
      <c r="GEB714" s="447"/>
      <c r="GEC714" s="447"/>
      <c r="GED714" s="447"/>
      <c r="GEE714" s="447"/>
      <c r="GEF714" s="447"/>
      <c r="GEG714" s="447"/>
      <c r="GEH714" s="447"/>
      <c r="GEI714" s="447"/>
      <c r="GEJ714" s="447"/>
      <c r="GEK714" s="447"/>
      <c r="GEL714" s="447"/>
      <c r="GEM714" s="447"/>
      <c r="GEN714" s="447"/>
      <c r="GEO714" s="447"/>
      <c r="GEP714" s="447"/>
      <c r="GEQ714" s="447"/>
      <c r="GER714" s="447"/>
      <c r="GES714" s="447"/>
      <c r="GET714" s="447"/>
      <c r="GEU714" s="447"/>
      <c r="GEV714" s="447"/>
      <c r="GEW714" s="447"/>
      <c r="GEX714" s="447"/>
      <c r="GEY714" s="447"/>
      <c r="GEZ714" s="447"/>
      <c r="GFA714" s="447"/>
      <c r="GFB714" s="447"/>
      <c r="GFC714" s="447"/>
      <c r="GFD714" s="447"/>
      <c r="GFE714" s="447"/>
      <c r="GFF714" s="447"/>
      <c r="GFG714" s="447"/>
      <c r="GFH714" s="447"/>
      <c r="GFI714" s="447"/>
      <c r="GFJ714" s="447"/>
      <c r="GFK714" s="447"/>
      <c r="GFL714" s="447"/>
      <c r="GFM714" s="447"/>
      <c r="GFN714" s="447"/>
      <c r="GFO714" s="447"/>
      <c r="GFP714" s="447"/>
      <c r="GFQ714" s="447"/>
      <c r="GFR714" s="447"/>
      <c r="GFS714" s="447"/>
      <c r="GFT714" s="447"/>
      <c r="GFU714" s="447"/>
      <c r="GFV714" s="447"/>
      <c r="GFW714" s="447"/>
      <c r="GFX714" s="447"/>
      <c r="GFY714" s="447"/>
      <c r="GFZ714" s="447"/>
      <c r="GGA714" s="447"/>
      <c r="GGB714" s="447"/>
      <c r="GGC714" s="447"/>
      <c r="GGD714" s="447"/>
      <c r="GGE714" s="447"/>
      <c r="GGF714" s="447"/>
      <c r="GGG714" s="447"/>
      <c r="GGH714" s="447"/>
      <c r="GGI714" s="447"/>
      <c r="GGJ714" s="447"/>
      <c r="GGK714" s="447"/>
      <c r="GGL714" s="447"/>
      <c r="GGM714" s="447"/>
      <c r="GGN714" s="447"/>
      <c r="GGO714" s="447"/>
      <c r="GGP714" s="447"/>
      <c r="GGQ714" s="447"/>
      <c r="GGR714" s="447"/>
      <c r="GGS714" s="447"/>
      <c r="GGT714" s="447"/>
      <c r="GGU714" s="447"/>
      <c r="GGV714" s="447"/>
      <c r="GGW714" s="447"/>
      <c r="GGX714" s="447"/>
      <c r="GGY714" s="447"/>
      <c r="GGZ714" s="447"/>
      <c r="GHA714" s="447"/>
      <c r="GHB714" s="447"/>
      <c r="GHC714" s="447"/>
      <c r="GHD714" s="447"/>
      <c r="GHE714" s="447"/>
      <c r="GHF714" s="447"/>
      <c r="GHG714" s="447"/>
      <c r="GHH714" s="447"/>
      <c r="GHI714" s="447"/>
      <c r="GHJ714" s="447"/>
      <c r="GHK714" s="447"/>
      <c r="GHL714" s="447"/>
      <c r="GHM714" s="447"/>
      <c r="GHN714" s="447"/>
      <c r="GHO714" s="447"/>
      <c r="GHP714" s="447"/>
      <c r="GHQ714" s="447"/>
      <c r="GHR714" s="447"/>
      <c r="GHS714" s="447"/>
      <c r="GHT714" s="447"/>
      <c r="GHU714" s="447"/>
      <c r="GHV714" s="447"/>
      <c r="GHW714" s="447"/>
      <c r="GHX714" s="447"/>
      <c r="GHY714" s="447"/>
      <c r="GHZ714" s="447"/>
      <c r="GIA714" s="447"/>
      <c r="GIB714" s="447"/>
      <c r="GIC714" s="447"/>
      <c r="GID714" s="447"/>
      <c r="GIE714" s="447"/>
      <c r="GIF714" s="447"/>
      <c r="GIG714" s="447"/>
      <c r="GIH714" s="447"/>
      <c r="GII714" s="447"/>
      <c r="GIJ714" s="447"/>
      <c r="GIK714" s="447"/>
      <c r="GIL714" s="447"/>
      <c r="GIM714" s="447"/>
      <c r="GIN714" s="447"/>
      <c r="GIO714" s="447"/>
      <c r="GIP714" s="447"/>
      <c r="GIQ714" s="447"/>
      <c r="GIR714" s="447"/>
      <c r="GIS714" s="447"/>
      <c r="GIT714" s="447"/>
      <c r="GIU714" s="447"/>
      <c r="GIV714" s="447"/>
      <c r="GIW714" s="447"/>
      <c r="GIX714" s="447"/>
      <c r="GIY714" s="447"/>
      <c r="GIZ714" s="447"/>
      <c r="GJA714" s="447"/>
      <c r="GJB714" s="447"/>
      <c r="GJC714" s="447"/>
      <c r="GJD714" s="447"/>
      <c r="GJE714" s="447"/>
      <c r="GJF714" s="447"/>
      <c r="GJG714" s="447"/>
      <c r="GJH714" s="447"/>
      <c r="GJI714" s="447"/>
      <c r="GJJ714" s="447"/>
      <c r="GJK714" s="447"/>
      <c r="GJL714" s="447"/>
      <c r="GJM714" s="447"/>
      <c r="GJN714" s="447"/>
      <c r="GJO714" s="447"/>
      <c r="GJP714" s="447"/>
      <c r="GJQ714" s="447"/>
      <c r="GJR714" s="447"/>
      <c r="GJS714" s="447"/>
      <c r="GJT714" s="447"/>
      <c r="GJU714" s="447"/>
      <c r="GJV714" s="447"/>
      <c r="GJW714" s="447"/>
      <c r="GJX714" s="447"/>
      <c r="GJY714" s="447"/>
      <c r="GJZ714" s="447"/>
      <c r="GKA714" s="447"/>
      <c r="GKB714" s="447"/>
      <c r="GKC714" s="447"/>
      <c r="GKD714" s="447"/>
      <c r="GKE714" s="447"/>
      <c r="GKF714" s="447"/>
      <c r="GKG714" s="447"/>
      <c r="GKH714" s="447"/>
      <c r="GKI714" s="447"/>
      <c r="GKJ714" s="447"/>
      <c r="GKK714" s="447"/>
      <c r="GKL714" s="447"/>
      <c r="GKM714" s="447"/>
      <c r="GKN714" s="447"/>
      <c r="GKO714" s="447"/>
      <c r="GKP714" s="447"/>
      <c r="GKQ714" s="447"/>
      <c r="GKR714" s="447"/>
      <c r="GKS714" s="447"/>
      <c r="GKT714" s="447"/>
      <c r="GKU714" s="447"/>
      <c r="GKV714" s="447"/>
      <c r="GKW714" s="447"/>
      <c r="GKX714" s="447"/>
      <c r="GKY714" s="447"/>
      <c r="GKZ714" s="447"/>
      <c r="GLA714" s="447"/>
      <c r="GLB714" s="447"/>
      <c r="GLC714" s="447"/>
      <c r="GLD714" s="447"/>
      <c r="GLE714" s="447"/>
      <c r="GLF714" s="447"/>
      <c r="GLG714" s="447"/>
      <c r="GLH714" s="447"/>
      <c r="GLI714" s="447"/>
      <c r="GLJ714" s="447"/>
      <c r="GLK714" s="447"/>
      <c r="GLL714" s="447"/>
      <c r="GLM714" s="447"/>
      <c r="GLN714" s="447"/>
      <c r="GLO714" s="447"/>
      <c r="GLP714" s="447"/>
      <c r="GLQ714" s="447"/>
      <c r="GLR714" s="447"/>
      <c r="GLS714" s="447"/>
      <c r="GLT714" s="447"/>
      <c r="GLU714" s="447"/>
      <c r="GLV714" s="447"/>
      <c r="GLW714" s="447"/>
      <c r="GLX714" s="447"/>
      <c r="GLY714" s="447"/>
      <c r="GLZ714" s="447"/>
      <c r="GMA714" s="447"/>
      <c r="GMB714" s="447"/>
      <c r="GMC714" s="447"/>
      <c r="GMD714" s="447"/>
      <c r="GME714" s="447"/>
      <c r="GMF714" s="447"/>
      <c r="GMG714" s="447"/>
      <c r="GMH714" s="447"/>
      <c r="GMI714" s="447"/>
      <c r="GMJ714" s="447"/>
      <c r="GMK714" s="447"/>
      <c r="GML714" s="447"/>
      <c r="GMM714" s="447"/>
      <c r="GMN714" s="447"/>
      <c r="GMO714" s="447"/>
      <c r="GMP714" s="447"/>
      <c r="GMQ714" s="447"/>
      <c r="GMR714" s="447"/>
      <c r="GMS714" s="447"/>
      <c r="GMT714" s="447"/>
      <c r="GMU714" s="447"/>
      <c r="GMV714" s="447"/>
      <c r="GMW714" s="447"/>
      <c r="GMX714" s="447"/>
      <c r="GMY714" s="447"/>
      <c r="GMZ714" s="447"/>
      <c r="GNA714" s="447"/>
      <c r="GNB714" s="447"/>
      <c r="GNC714" s="447"/>
      <c r="GND714" s="447"/>
      <c r="GNE714" s="447"/>
      <c r="GNF714" s="447"/>
      <c r="GNG714" s="447"/>
      <c r="GNH714" s="447"/>
      <c r="GNI714" s="447"/>
      <c r="GNJ714" s="447"/>
      <c r="GNK714" s="447"/>
      <c r="GNL714" s="447"/>
      <c r="GNM714" s="447"/>
      <c r="GNN714" s="447"/>
      <c r="GNO714" s="447"/>
      <c r="GNP714" s="447"/>
      <c r="GNQ714" s="447"/>
      <c r="GNR714" s="447"/>
      <c r="GNS714" s="447"/>
      <c r="GNT714" s="447"/>
      <c r="GNU714" s="447"/>
      <c r="GNV714" s="447"/>
      <c r="GNW714" s="447"/>
      <c r="GNX714" s="447"/>
      <c r="GNY714" s="447"/>
      <c r="GNZ714" s="447"/>
      <c r="GOA714" s="447"/>
      <c r="GOB714" s="447"/>
      <c r="GOC714" s="447"/>
      <c r="GOD714" s="447"/>
      <c r="GOE714" s="447"/>
      <c r="GOF714" s="447"/>
      <c r="GOG714" s="447"/>
      <c r="GOH714" s="447"/>
      <c r="GOI714" s="447"/>
      <c r="GOJ714" s="447"/>
      <c r="GOK714" s="447"/>
      <c r="GOL714" s="447"/>
      <c r="GOM714" s="447"/>
      <c r="GON714" s="447"/>
      <c r="GOO714" s="447"/>
      <c r="GOP714" s="447"/>
      <c r="GOQ714" s="447"/>
      <c r="GOR714" s="447"/>
      <c r="GOS714" s="447"/>
      <c r="GOT714" s="447"/>
      <c r="GOU714" s="447"/>
      <c r="GOV714" s="447"/>
      <c r="GOW714" s="447"/>
      <c r="GOX714" s="447"/>
      <c r="GOY714" s="447"/>
      <c r="GOZ714" s="447"/>
      <c r="GPA714" s="447"/>
      <c r="GPB714" s="447"/>
      <c r="GPC714" s="447"/>
      <c r="GPD714" s="447"/>
      <c r="GPE714" s="447"/>
      <c r="GPF714" s="447"/>
      <c r="GPG714" s="447"/>
      <c r="GPH714" s="447"/>
      <c r="GPI714" s="447"/>
      <c r="GPJ714" s="447"/>
      <c r="GPK714" s="447"/>
      <c r="GPL714" s="447"/>
      <c r="GPM714" s="447"/>
      <c r="GPN714" s="447"/>
      <c r="GPO714" s="447"/>
      <c r="GPP714" s="447"/>
      <c r="GPQ714" s="447"/>
      <c r="GPR714" s="447"/>
      <c r="GPS714" s="447"/>
      <c r="GPT714" s="447"/>
      <c r="GPU714" s="447"/>
      <c r="GPV714" s="447"/>
      <c r="GPW714" s="447"/>
      <c r="GPX714" s="447"/>
      <c r="GPY714" s="447"/>
      <c r="GPZ714" s="447"/>
      <c r="GQA714" s="447"/>
      <c r="GQB714" s="447"/>
      <c r="GQC714" s="447"/>
      <c r="GQD714" s="447"/>
      <c r="GQE714" s="447"/>
      <c r="GQF714" s="447"/>
      <c r="GQG714" s="447"/>
      <c r="GQH714" s="447"/>
      <c r="GQI714" s="447"/>
      <c r="GQJ714" s="447"/>
      <c r="GQK714" s="447"/>
      <c r="GQL714" s="447"/>
      <c r="GQM714" s="447"/>
      <c r="GQN714" s="447"/>
      <c r="GQO714" s="447"/>
      <c r="GQP714" s="447"/>
      <c r="GQQ714" s="447"/>
      <c r="GQR714" s="447"/>
      <c r="GQS714" s="447"/>
      <c r="GQT714" s="447"/>
      <c r="GQU714" s="447"/>
      <c r="GQV714" s="447"/>
      <c r="GQW714" s="447"/>
      <c r="GQX714" s="447"/>
      <c r="GQY714" s="447"/>
      <c r="GQZ714" s="447"/>
      <c r="GRA714" s="447"/>
      <c r="GRB714" s="447"/>
      <c r="GRC714" s="447"/>
      <c r="GRD714" s="447"/>
      <c r="GRE714" s="447"/>
      <c r="GRF714" s="447"/>
      <c r="GRG714" s="447"/>
      <c r="GRH714" s="447"/>
      <c r="GRI714" s="447"/>
      <c r="GRJ714" s="447"/>
      <c r="GRK714" s="447"/>
      <c r="GRL714" s="447"/>
      <c r="GRM714" s="447"/>
      <c r="GRN714" s="447"/>
      <c r="GRO714" s="447"/>
      <c r="GRP714" s="447"/>
      <c r="GRQ714" s="447"/>
      <c r="GRR714" s="447"/>
      <c r="GRS714" s="447"/>
      <c r="GRT714" s="447"/>
      <c r="GRU714" s="447"/>
      <c r="GRV714" s="447"/>
      <c r="GRW714" s="447"/>
      <c r="GRX714" s="447"/>
      <c r="GRY714" s="447"/>
      <c r="GRZ714" s="447"/>
      <c r="GSA714" s="447"/>
      <c r="GSB714" s="447"/>
      <c r="GSC714" s="447"/>
      <c r="GSD714" s="447"/>
      <c r="GSE714" s="447"/>
      <c r="GSF714" s="447"/>
      <c r="GSG714" s="447"/>
      <c r="GSH714" s="447"/>
      <c r="GSI714" s="447"/>
      <c r="GSJ714" s="447"/>
      <c r="GSK714" s="447"/>
      <c r="GSL714" s="447"/>
      <c r="GSM714" s="447"/>
      <c r="GSN714" s="447"/>
      <c r="GSO714" s="447"/>
      <c r="GSP714" s="447"/>
      <c r="GSQ714" s="447"/>
      <c r="GSR714" s="447"/>
      <c r="GSS714" s="447"/>
      <c r="GST714" s="447"/>
      <c r="GSU714" s="447"/>
      <c r="GSV714" s="447"/>
      <c r="GSW714" s="447"/>
      <c r="GSX714" s="447"/>
      <c r="GSY714" s="447"/>
      <c r="GSZ714" s="447"/>
      <c r="GTA714" s="447"/>
      <c r="GTB714" s="447"/>
      <c r="GTC714" s="447"/>
      <c r="GTD714" s="447"/>
      <c r="GTE714" s="447"/>
      <c r="GTF714" s="447"/>
      <c r="GTG714" s="447"/>
      <c r="GTH714" s="447"/>
      <c r="GTI714" s="447"/>
      <c r="GTJ714" s="447"/>
      <c r="GTK714" s="447"/>
      <c r="GTL714" s="447"/>
      <c r="GTM714" s="447"/>
      <c r="GTN714" s="447"/>
      <c r="GTO714" s="447"/>
      <c r="GTP714" s="447"/>
      <c r="GTQ714" s="447"/>
      <c r="GTR714" s="447"/>
      <c r="GTS714" s="447"/>
      <c r="GTT714" s="447"/>
      <c r="GTU714" s="447"/>
      <c r="GTV714" s="447"/>
      <c r="GTW714" s="447"/>
      <c r="GTX714" s="447"/>
      <c r="GTY714" s="447"/>
      <c r="GTZ714" s="447"/>
      <c r="GUA714" s="447"/>
      <c r="GUB714" s="447"/>
      <c r="GUC714" s="447"/>
      <c r="GUD714" s="447"/>
      <c r="GUE714" s="447"/>
      <c r="GUF714" s="447"/>
      <c r="GUG714" s="447"/>
      <c r="GUH714" s="447"/>
      <c r="GUI714" s="447"/>
      <c r="GUJ714" s="447"/>
      <c r="GUK714" s="447"/>
      <c r="GUL714" s="447"/>
      <c r="GUM714" s="447"/>
      <c r="GUN714" s="447"/>
      <c r="GUO714" s="447"/>
      <c r="GUP714" s="447"/>
      <c r="GUQ714" s="447"/>
      <c r="GUR714" s="447"/>
      <c r="GUS714" s="447"/>
      <c r="GUT714" s="447"/>
      <c r="GUU714" s="447"/>
      <c r="GUV714" s="447"/>
      <c r="GUW714" s="447"/>
      <c r="GUX714" s="447"/>
      <c r="GUY714" s="447"/>
      <c r="GUZ714" s="447"/>
      <c r="GVA714" s="447"/>
      <c r="GVB714" s="447"/>
      <c r="GVC714" s="447"/>
      <c r="GVD714" s="447"/>
      <c r="GVE714" s="447"/>
      <c r="GVF714" s="447"/>
      <c r="GVG714" s="447"/>
      <c r="GVH714" s="447"/>
      <c r="GVI714" s="447"/>
      <c r="GVJ714" s="447"/>
      <c r="GVK714" s="447"/>
      <c r="GVL714" s="447"/>
      <c r="GVM714" s="447"/>
      <c r="GVN714" s="447"/>
      <c r="GVO714" s="447"/>
      <c r="GVP714" s="447"/>
      <c r="GVQ714" s="447"/>
      <c r="GVR714" s="447"/>
      <c r="GVS714" s="447"/>
      <c r="GVT714" s="447"/>
      <c r="GVU714" s="447"/>
      <c r="GVV714" s="447"/>
      <c r="GVW714" s="447"/>
      <c r="GVX714" s="447"/>
      <c r="GVY714" s="447"/>
      <c r="GVZ714" s="447"/>
      <c r="GWA714" s="447"/>
      <c r="GWB714" s="447"/>
      <c r="GWC714" s="447"/>
      <c r="GWD714" s="447"/>
      <c r="GWE714" s="447"/>
      <c r="GWF714" s="447"/>
      <c r="GWG714" s="447"/>
      <c r="GWH714" s="447"/>
      <c r="GWI714" s="447"/>
      <c r="GWJ714" s="447"/>
      <c r="GWK714" s="447"/>
      <c r="GWL714" s="447"/>
      <c r="GWM714" s="447"/>
      <c r="GWN714" s="447"/>
      <c r="GWO714" s="447"/>
      <c r="GWP714" s="447"/>
      <c r="GWQ714" s="447"/>
      <c r="GWR714" s="447"/>
      <c r="GWS714" s="447"/>
      <c r="GWT714" s="447"/>
      <c r="GWU714" s="447"/>
      <c r="GWV714" s="447"/>
      <c r="GWW714" s="447"/>
      <c r="GWX714" s="447"/>
      <c r="GWY714" s="447"/>
      <c r="GWZ714" s="447"/>
      <c r="GXA714" s="447"/>
      <c r="GXB714" s="447"/>
      <c r="GXC714" s="447"/>
      <c r="GXD714" s="447"/>
      <c r="GXE714" s="447"/>
      <c r="GXF714" s="447"/>
      <c r="GXG714" s="447"/>
      <c r="GXH714" s="447"/>
      <c r="GXI714" s="447"/>
      <c r="GXJ714" s="447"/>
      <c r="GXK714" s="447"/>
      <c r="GXL714" s="447"/>
      <c r="GXM714" s="447"/>
      <c r="GXN714" s="447"/>
      <c r="GXO714" s="447"/>
      <c r="GXP714" s="447"/>
      <c r="GXQ714" s="447"/>
      <c r="GXR714" s="447"/>
      <c r="GXS714" s="447"/>
      <c r="GXT714" s="447"/>
      <c r="GXU714" s="447"/>
      <c r="GXV714" s="447"/>
      <c r="GXW714" s="447"/>
      <c r="GXX714" s="447"/>
      <c r="GXY714" s="447"/>
      <c r="GXZ714" s="447"/>
      <c r="GYA714" s="447"/>
      <c r="GYB714" s="447"/>
      <c r="GYC714" s="447"/>
      <c r="GYD714" s="447"/>
      <c r="GYE714" s="447"/>
      <c r="GYF714" s="447"/>
      <c r="GYG714" s="447"/>
      <c r="GYH714" s="447"/>
      <c r="GYI714" s="447"/>
      <c r="GYJ714" s="447"/>
      <c r="GYK714" s="447"/>
      <c r="GYL714" s="447"/>
      <c r="GYM714" s="447"/>
      <c r="GYN714" s="447"/>
      <c r="GYO714" s="447"/>
      <c r="GYP714" s="447"/>
      <c r="GYQ714" s="447"/>
      <c r="GYR714" s="447"/>
      <c r="GYS714" s="447"/>
      <c r="GYT714" s="447"/>
      <c r="GYU714" s="447"/>
      <c r="GYV714" s="447"/>
      <c r="GYW714" s="447"/>
      <c r="GYX714" s="447"/>
      <c r="GYY714" s="447"/>
      <c r="GYZ714" s="447"/>
      <c r="GZA714" s="447"/>
      <c r="GZB714" s="447"/>
      <c r="GZC714" s="447"/>
      <c r="GZD714" s="447"/>
      <c r="GZE714" s="447"/>
      <c r="GZF714" s="447"/>
      <c r="GZG714" s="447"/>
      <c r="GZH714" s="447"/>
      <c r="GZI714" s="447"/>
      <c r="GZJ714" s="447"/>
      <c r="GZK714" s="447"/>
      <c r="GZL714" s="447"/>
      <c r="GZM714" s="447"/>
      <c r="GZN714" s="447"/>
      <c r="GZO714" s="447"/>
      <c r="GZP714" s="447"/>
      <c r="GZQ714" s="447"/>
      <c r="GZR714" s="447"/>
      <c r="GZS714" s="447"/>
      <c r="GZT714" s="447"/>
      <c r="GZU714" s="447"/>
      <c r="GZV714" s="447"/>
      <c r="GZW714" s="447"/>
      <c r="GZX714" s="447"/>
      <c r="GZY714" s="447"/>
      <c r="GZZ714" s="447"/>
      <c r="HAA714" s="447"/>
      <c r="HAB714" s="447"/>
      <c r="HAC714" s="447"/>
      <c r="HAD714" s="447"/>
      <c r="HAE714" s="447"/>
      <c r="HAF714" s="447"/>
      <c r="HAG714" s="447"/>
      <c r="HAH714" s="447"/>
      <c r="HAI714" s="447"/>
      <c r="HAJ714" s="447"/>
      <c r="HAK714" s="447"/>
      <c r="HAL714" s="447"/>
      <c r="HAM714" s="447"/>
      <c r="HAN714" s="447"/>
      <c r="HAO714" s="447"/>
      <c r="HAP714" s="447"/>
      <c r="HAQ714" s="447"/>
      <c r="HAR714" s="447"/>
      <c r="HAS714" s="447"/>
      <c r="HAT714" s="447"/>
      <c r="HAU714" s="447"/>
      <c r="HAV714" s="447"/>
      <c r="HAW714" s="447"/>
      <c r="HAX714" s="447"/>
      <c r="HAY714" s="447"/>
      <c r="HAZ714" s="447"/>
      <c r="HBA714" s="447"/>
      <c r="HBB714" s="447"/>
      <c r="HBC714" s="447"/>
      <c r="HBD714" s="447"/>
      <c r="HBE714" s="447"/>
      <c r="HBF714" s="447"/>
      <c r="HBG714" s="447"/>
      <c r="HBH714" s="447"/>
      <c r="HBI714" s="447"/>
      <c r="HBJ714" s="447"/>
      <c r="HBK714" s="447"/>
      <c r="HBL714" s="447"/>
      <c r="HBM714" s="447"/>
      <c r="HBN714" s="447"/>
      <c r="HBO714" s="447"/>
      <c r="HBP714" s="447"/>
      <c r="HBQ714" s="447"/>
      <c r="HBR714" s="447"/>
      <c r="HBS714" s="447"/>
      <c r="HBT714" s="447"/>
      <c r="HBU714" s="447"/>
      <c r="HBV714" s="447"/>
      <c r="HBW714" s="447"/>
      <c r="HBX714" s="447"/>
      <c r="HBY714" s="447"/>
      <c r="HBZ714" s="447"/>
      <c r="HCA714" s="447"/>
      <c r="HCB714" s="447"/>
      <c r="HCC714" s="447"/>
      <c r="HCD714" s="447"/>
      <c r="HCE714" s="447"/>
      <c r="HCF714" s="447"/>
      <c r="HCG714" s="447"/>
      <c r="HCH714" s="447"/>
      <c r="HCI714" s="447"/>
      <c r="HCJ714" s="447"/>
      <c r="HCK714" s="447"/>
      <c r="HCL714" s="447"/>
      <c r="HCM714" s="447"/>
      <c r="HCN714" s="447"/>
      <c r="HCO714" s="447"/>
      <c r="HCP714" s="447"/>
      <c r="HCQ714" s="447"/>
      <c r="HCR714" s="447"/>
      <c r="HCS714" s="447"/>
      <c r="HCT714" s="447"/>
      <c r="HCU714" s="447"/>
      <c r="HCV714" s="447"/>
      <c r="HCW714" s="447"/>
      <c r="HCX714" s="447"/>
      <c r="HCY714" s="447"/>
      <c r="HCZ714" s="447"/>
      <c r="HDA714" s="447"/>
      <c r="HDB714" s="447"/>
      <c r="HDC714" s="447"/>
      <c r="HDD714" s="447"/>
      <c r="HDE714" s="447"/>
      <c r="HDF714" s="447"/>
      <c r="HDG714" s="447"/>
      <c r="HDH714" s="447"/>
      <c r="HDI714" s="447"/>
      <c r="HDJ714" s="447"/>
      <c r="HDK714" s="447"/>
      <c r="HDL714" s="447"/>
      <c r="HDM714" s="447"/>
      <c r="HDN714" s="447"/>
      <c r="HDO714" s="447"/>
      <c r="HDP714" s="447"/>
      <c r="HDQ714" s="447"/>
      <c r="HDR714" s="447"/>
      <c r="HDS714" s="447"/>
      <c r="HDT714" s="447"/>
      <c r="HDU714" s="447"/>
      <c r="HDV714" s="447"/>
      <c r="HDW714" s="447"/>
      <c r="HDX714" s="447"/>
      <c r="HDY714" s="447"/>
      <c r="HDZ714" s="447"/>
      <c r="HEA714" s="447"/>
      <c r="HEB714" s="447"/>
      <c r="HEC714" s="447"/>
      <c r="HED714" s="447"/>
      <c r="HEE714" s="447"/>
      <c r="HEF714" s="447"/>
      <c r="HEG714" s="447"/>
      <c r="HEH714" s="447"/>
      <c r="HEI714" s="447"/>
      <c r="HEJ714" s="447"/>
      <c r="HEK714" s="447"/>
      <c r="HEL714" s="447"/>
      <c r="HEM714" s="447"/>
      <c r="HEN714" s="447"/>
      <c r="HEO714" s="447"/>
      <c r="HEP714" s="447"/>
      <c r="HEQ714" s="447"/>
      <c r="HER714" s="447"/>
      <c r="HES714" s="447"/>
      <c r="HET714" s="447"/>
      <c r="HEU714" s="447"/>
      <c r="HEV714" s="447"/>
      <c r="HEW714" s="447"/>
      <c r="HEX714" s="447"/>
      <c r="HEY714" s="447"/>
      <c r="HEZ714" s="447"/>
      <c r="HFA714" s="447"/>
      <c r="HFB714" s="447"/>
      <c r="HFC714" s="447"/>
      <c r="HFD714" s="447"/>
      <c r="HFE714" s="447"/>
      <c r="HFF714" s="447"/>
      <c r="HFG714" s="447"/>
      <c r="HFH714" s="447"/>
      <c r="HFI714" s="447"/>
      <c r="HFJ714" s="447"/>
      <c r="HFK714" s="447"/>
      <c r="HFL714" s="447"/>
      <c r="HFM714" s="447"/>
      <c r="HFN714" s="447"/>
      <c r="HFO714" s="447"/>
      <c r="HFP714" s="447"/>
      <c r="HFQ714" s="447"/>
      <c r="HFR714" s="447"/>
      <c r="HFS714" s="447"/>
      <c r="HFT714" s="447"/>
      <c r="HFU714" s="447"/>
      <c r="HFV714" s="447"/>
      <c r="HFW714" s="447"/>
      <c r="HFX714" s="447"/>
      <c r="HFY714" s="447"/>
      <c r="HFZ714" s="447"/>
      <c r="HGA714" s="447"/>
      <c r="HGB714" s="447"/>
      <c r="HGC714" s="447"/>
      <c r="HGD714" s="447"/>
      <c r="HGE714" s="447"/>
      <c r="HGF714" s="447"/>
      <c r="HGG714" s="447"/>
      <c r="HGH714" s="447"/>
      <c r="HGI714" s="447"/>
      <c r="HGJ714" s="447"/>
      <c r="HGK714" s="447"/>
      <c r="HGL714" s="447"/>
      <c r="HGM714" s="447"/>
      <c r="HGN714" s="447"/>
      <c r="HGO714" s="447"/>
      <c r="HGP714" s="447"/>
      <c r="HGQ714" s="447"/>
      <c r="HGR714" s="447"/>
      <c r="HGS714" s="447"/>
      <c r="HGT714" s="447"/>
      <c r="HGU714" s="447"/>
      <c r="HGV714" s="447"/>
      <c r="HGW714" s="447"/>
      <c r="HGX714" s="447"/>
      <c r="HGY714" s="447"/>
      <c r="HGZ714" s="447"/>
      <c r="HHA714" s="447"/>
      <c r="HHB714" s="447"/>
      <c r="HHC714" s="447"/>
      <c r="HHD714" s="447"/>
      <c r="HHE714" s="447"/>
      <c r="HHF714" s="447"/>
      <c r="HHG714" s="447"/>
      <c r="HHH714" s="447"/>
      <c r="HHI714" s="447"/>
      <c r="HHJ714" s="447"/>
      <c r="HHK714" s="447"/>
      <c r="HHL714" s="447"/>
      <c r="HHM714" s="447"/>
      <c r="HHN714" s="447"/>
      <c r="HHO714" s="447"/>
      <c r="HHP714" s="447"/>
      <c r="HHQ714" s="447"/>
      <c r="HHR714" s="447"/>
      <c r="HHS714" s="447"/>
      <c r="HHT714" s="447"/>
      <c r="HHU714" s="447"/>
      <c r="HHV714" s="447"/>
      <c r="HHW714" s="447"/>
      <c r="HHX714" s="447"/>
      <c r="HHY714" s="447"/>
      <c r="HHZ714" s="447"/>
      <c r="HIA714" s="447"/>
      <c r="HIB714" s="447"/>
      <c r="HIC714" s="447"/>
      <c r="HID714" s="447"/>
      <c r="HIE714" s="447"/>
      <c r="HIF714" s="447"/>
      <c r="HIG714" s="447"/>
      <c r="HIH714" s="447"/>
      <c r="HII714" s="447"/>
      <c r="HIJ714" s="447"/>
      <c r="HIK714" s="447"/>
      <c r="HIL714" s="447"/>
      <c r="HIM714" s="447"/>
      <c r="HIN714" s="447"/>
      <c r="HIO714" s="447"/>
      <c r="HIP714" s="447"/>
      <c r="HIQ714" s="447"/>
      <c r="HIR714" s="447"/>
      <c r="HIS714" s="447"/>
      <c r="HIT714" s="447"/>
      <c r="HIU714" s="447"/>
      <c r="HIV714" s="447"/>
      <c r="HIW714" s="447"/>
      <c r="HIX714" s="447"/>
      <c r="HIY714" s="447"/>
      <c r="HIZ714" s="447"/>
      <c r="HJA714" s="447"/>
      <c r="HJB714" s="447"/>
      <c r="HJC714" s="447"/>
      <c r="HJD714" s="447"/>
      <c r="HJE714" s="447"/>
      <c r="HJF714" s="447"/>
      <c r="HJG714" s="447"/>
      <c r="HJH714" s="447"/>
      <c r="HJI714" s="447"/>
      <c r="HJJ714" s="447"/>
      <c r="HJK714" s="447"/>
      <c r="HJL714" s="447"/>
      <c r="HJM714" s="447"/>
      <c r="HJN714" s="447"/>
      <c r="HJO714" s="447"/>
      <c r="HJP714" s="447"/>
      <c r="HJQ714" s="447"/>
      <c r="HJR714" s="447"/>
      <c r="HJS714" s="447"/>
      <c r="HJT714" s="447"/>
      <c r="HJU714" s="447"/>
      <c r="HJV714" s="447"/>
      <c r="HJW714" s="447"/>
      <c r="HJX714" s="447"/>
      <c r="HJY714" s="447"/>
      <c r="HJZ714" s="447"/>
      <c r="HKA714" s="447"/>
      <c r="HKB714" s="447"/>
      <c r="HKC714" s="447"/>
      <c r="HKD714" s="447"/>
      <c r="HKE714" s="447"/>
      <c r="HKF714" s="447"/>
      <c r="HKG714" s="447"/>
      <c r="HKH714" s="447"/>
      <c r="HKI714" s="447"/>
      <c r="HKJ714" s="447"/>
      <c r="HKK714" s="447"/>
      <c r="HKL714" s="447"/>
      <c r="HKM714" s="447"/>
      <c r="HKN714" s="447"/>
      <c r="HKO714" s="447"/>
      <c r="HKP714" s="447"/>
      <c r="HKQ714" s="447"/>
      <c r="HKR714" s="447"/>
      <c r="HKS714" s="447"/>
      <c r="HKT714" s="447"/>
      <c r="HKU714" s="447"/>
      <c r="HKV714" s="447"/>
      <c r="HKW714" s="447"/>
      <c r="HKX714" s="447"/>
      <c r="HKY714" s="447"/>
      <c r="HKZ714" s="447"/>
      <c r="HLA714" s="447"/>
      <c r="HLB714" s="447"/>
      <c r="HLC714" s="447"/>
      <c r="HLD714" s="447"/>
      <c r="HLE714" s="447"/>
      <c r="HLF714" s="447"/>
      <c r="HLG714" s="447"/>
      <c r="HLH714" s="447"/>
      <c r="HLI714" s="447"/>
      <c r="HLJ714" s="447"/>
      <c r="HLK714" s="447"/>
      <c r="HLL714" s="447"/>
      <c r="HLM714" s="447"/>
      <c r="HLN714" s="447"/>
      <c r="HLO714" s="447"/>
      <c r="HLP714" s="447"/>
      <c r="HLQ714" s="447"/>
      <c r="HLR714" s="447"/>
      <c r="HLS714" s="447"/>
      <c r="HLT714" s="447"/>
      <c r="HLU714" s="447"/>
      <c r="HLV714" s="447"/>
      <c r="HLW714" s="447"/>
      <c r="HLX714" s="447"/>
      <c r="HLY714" s="447"/>
      <c r="HLZ714" s="447"/>
      <c r="HMA714" s="447"/>
      <c r="HMB714" s="447"/>
      <c r="HMC714" s="447"/>
      <c r="HMD714" s="447"/>
      <c r="HME714" s="447"/>
      <c r="HMF714" s="447"/>
      <c r="HMG714" s="447"/>
      <c r="HMH714" s="447"/>
      <c r="HMI714" s="447"/>
      <c r="HMJ714" s="447"/>
      <c r="HMK714" s="447"/>
      <c r="HML714" s="447"/>
      <c r="HMM714" s="447"/>
      <c r="HMN714" s="447"/>
      <c r="HMO714" s="447"/>
      <c r="HMP714" s="447"/>
      <c r="HMQ714" s="447"/>
      <c r="HMR714" s="447"/>
      <c r="HMS714" s="447"/>
      <c r="HMT714" s="447"/>
      <c r="HMU714" s="447"/>
      <c r="HMV714" s="447"/>
      <c r="HMW714" s="447"/>
      <c r="HMX714" s="447"/>
      <c r="HMY714" s="447"/>
      <c r="HMZ714" s="447"/>
      <c r="HNA714" s="447"/>
      <c r="HNB714" s="447"/>
      <c r="HNC714" s="447"/>
      <c r="HND714" s="447"/>
      <c r="HNE714" s="447"/>
      <c r="HNF714" s="447"/>
      <c r="HNG714" s="447"/>
      <c r="HNH714" s="447"/>
      <c r="HNI714" s="447"/>
      <c r="HNJ714" s="447"/>
      <c r="HNK714" s="447"/>
      <c r="HNL714" s="447"/>
      <c r="HNM714" s="447"/>
      <c r="HNN714" s="447"/>
      <c r="HNO714" s="447"/>
      <c r="HNP714" s="447"/>
      <c r="HNQ714" s="447"/>
      <c r="HNR714" s="447"/>
      <c r="HNS714" s="447"/>
      <c r="HNT714" s="447"/>
      <c r="HNU714" s="447"/>
      <c r="HNV714" s="447"/>
      <c r="HNW714" s="447"/>
      <c r="HNX714" s="447"/>
      <c r="HNY714" s="447"/>
      <c r="HNZ714" s="447"/>
      <c r="HOA714" s="447"/>
      <c r="HOB714" s="447"/>
      <c r="HOC714" s="447"/>
      <c r="HOD714" s="447"/>
      <c r="HOE714" s="447"/>
      <c r="HOF714" s="447"/>
      <c r="HOG714" s="447"/>
      <c r="HOH714" s="447"/>
      <c r="HOI714" s="447"/>
      <c r="HOJ714" s="447"/>
      <c r="HOK714" s="447"/>
      <c r="HOL714" s="447"/>
      <c r="HOM714" s="447"/>
      <c r="HON714" s="447"/>
      <c r="HOO714" s="447"/>
      <c r="HOP714" s="447"/>
      <c r="HOQ714" s="447"/>
      <c r="HOR714" s="447"/>
      <c r="HOS714" s="447"/>
      <c r="HOT714" s="447"/>
      <c r="HOU714" s="447"/>
      <c r="HOV714" s="447"/>
      <c r="HOW714" s="447"/>
      <c r="HOX714" s="447"/>
      <c r="HOY714" s="447"/>
      <c r="HOZ714" s="447"/>
      <c r="HPA714" s="447"/>
      <c r="HPB714" s="447"/>
      <c r="HPC714" s="447"/>
      <c r="HPD714" s="447"/>
      <c r="HPE714" s="447"/>
      <c r="HPF714" s="447"/>
      <c r="HPG714" s="447"/>
      <c r="HPH714" s="447"/>
      <c r="HPI714" s="447"/>
      <c r="HPJ714" s="447"/>
      <c r="HPK714" s="447"/>
      <c r="HPL714" s="447"/>
      <c r="HPM714" s="447"/>
      <c r="HPN714" s="447"/>
      <c r="HPO714" s="447"/>
      <c r="HPP714" s="447"/>
      <c r="HPQ714" s="447"/>
      <c r="HPR714" s="447"/>
      <c r="HPS714" s="447"/>
      <c r="HPT714" s="447"/>
      <c r="HPU714" s="447"/>
      <c r="HPV714" s="447"/>
      <c r="HPW714" s="447"/>
      <c r="HPX714" s="447"/>
      <c r="HPY714" s="447"/>
      <c r="HPZ714" s="447"/>
      <c r="HQA714" s="447"/>
      <c r="HQB714" s="447"/>
      <c r="HQC714" s="447"/>
      <c r="HQD714" s="447"/>
      <c r="HQE714" s="447"/>
      <c r="HQF714" s="447"/>
      <c r="HQG714" s="447"/>
      <c r="HQH714" s="447"/>
      <c r="HQI714" s="447"/>
      <c r="HQJ714" s="447"/>
      <c r="HQK714" s="447"/>
      <c r="HQL714" s="447"/>
      <c r="HQM714" s="447"/>
      <c r="HQN714" s="447"/>
      <c r="HQO714" s="447"/>
      <c r="HQP714" s="447"/>
      <c r="HQQ714" s="447"/>
      <c r="HQR714" s="447"/>
      <c r="HQS714" s="447"/>
      <c r="HQT714" s="447"/>
      <c r="HQU714" s="447"/>
      <c r="HQV714" s="447"/>
      <c r="HQW714" s="447"/>
      <c r="HQX714" s="447"/>
      <c r="HQY714" s="447"/>
      <c r="HQZ714" s="447"/>
      <c r="HRA714" s="447"/>
      <c r="HRB714" s="447"/>
      <c r="HRC714" s="447"/>
      <c r="HRD714" s="447"/>
      <c r="HRE714" s="447"/>
      <c r="HRF714" s="447"/>
      <c r="HRG714" s="447"/>
      <c r="HRH714" s="447"/>
      <c r="HRI714" s="447"/>
      <c r="HRJ714" s="447"/>
      <c r="HRK714" s="447"/>
      <c r="HRL714" s="447"/>
      <c r="HRM714" s="447"/>
      <c r="HRN714" s="447"/>
      <c r="HRO714" s="447"/>
      <c r="HRP714" s="447"/>
      <c r="HRQ714" s="447"/>
      <c r="HRR714" s="447"/>
      <c r="HRS714" s="447"/>
      <c r="HRT714" s="447"/>
      <c r="HRU714" s="447"/>
      <c r="HRV714" s="447"/>
      <c r="HRW714" s="447"/>
      <c r="HRX714" s="447"/>
      <c r="HRY714" s="447"/>
      <c r="HRZ714" s="447"/>
      <c r="HSA714" s="447"/>
      <c r="HSB714" s="447"/>
      <c r="HSC714" s="447"/>
      <c r="HSD714" s="447"/>
      <c r="HSE714" s="447"/>
      <c r="HSF714" s="447"/>
      <c r="HSG714" s="447"/>
      <c r="HSH714" s="447"/>
      <c r="HSI714" s="447"/>
      <c r="HSJ714" s="447"/>
      <c r="HSK714" s="447"/>
      <c r="HSL714" s="447"/>
      <c r="HSM714" s="447"/>
      <c r="HSN714" s="447"/>
      <c r="HSO714" s="447"/>
      <c r="HSP714" s="447"/>
      <c r="HSQ714" s="447"/>
      <c r="HSR714" s="447"/>
      <c r="HSS714" s="447"/>
      <c r="HST714" s="447"/>
      <c r="HSU714" s="447"/>
      <c r="HSV714" s="447"/>
      <c r="HSW714" s="447"/>
      <c r="HSX714" s="447"/>
      <c r="HSY714" s="447"/>
      <c r="HSZ714" s="447"/>
      <c r="HTA714" s="447"/>
      <c r="HTB714" s="447"/>
      <c r="HTC714" s="447"/>
      <c r="HTD714" s="447"/>
      <c r="HTE714" s="447"/>
      <c r="HTF714" s="447"/>
      <c r="HTG714" s="447"/>
      <c r="HTH714" s="447"/>
      <c r="HTI714" s="447"/>
      <c r="HTJ714" s="447"/>
      <c r="HTK714" s="447"/>
      <c r="HTL714" s="447"/>
      <c r="HTM714" s="447"/>
      <c r="HTN714" s="447"/>
      <c r="HTO714" s="447"/>
      <c r="HTP714" s="447"/>
      <c r="HTQ714" s="447"/>
      <c r="HTR714" s="447"/>
      <c r="HTS714" s="447"/>
      <c r="HTT714" s="447"/>
      <c r="HTU714" s="447"/>
      <c r="HTV714" s="447"/>
      <c r="HTW714" s="447"/>
      <c r="HTX714" s="447"/>
      <c r="HTY714" s="447"/>
      <c r="HTZ714" s="447"/>
      <c r="HUA714" s="447"/>
      <c r="HUB714" s="447"/>
      <c r="HUC714" s="447"/>
      <c r="HUD714" s="447"/>
      <c r="HUE714" s="447"/>
      <c r="HUF714" s="447"/>
      <c r="HUG714" s="447"/>
      <c r="HUH714" s="447"/>
      <c r="HUI714" s="447"/>
      <c r="HUJ714" s="447"/>
      <c r="HUK714" s="447"/>
      <c r="HUL714" s="447"/>
      <c r="HUM714" s="447"/>
      <c r="HUN714" s="447"/>
      <c r="HUO714" s="447"/>
      <c r="HUP714" s="447"/>
      <c r="HUQ714" s="447"/>
      <c r="HUR714" s="447"/>
      <c r="HUS714" s="447"/>
      <c r="HUT714" s="447"/>
      <c r="HUU714" s="447"/>
      <c r="HUV714" s="447"/>
      <c r="HUW714" s="447"/>
      <c r="HUX714" s="447"/>
      <c r="HUY714" s="447"/>
      <c r="HUZ714" s="447"/>
      <c r="HVA714" s="447"/>
      <c r="HVB714" s="447"/>
      <c r="HVC714" s="447"/>
      <c r="HVD714" s="447"/>
      <c r="HVE714" s="447"/>
      <c r="HVF714" s="447"/>
      <c r="HVG714" s="447"/>
      <c r="HVH714" s="447"/>
      <c r="HVI714" s="447"/>
      <c r="HVJ714" s="447"/>
      <c r="HVK714" s="447"/>
      <c r="HVL714" s="447"/>
      <c r="HVM714" s="447"/>
      <c r="HVN714" s="447"/>
      <c r="HVO714" s="447"/>
      <c r="HVP714" s="447"/>
      <c r="HVQ714" s="447"/>
      <c r="HVR714" s="447"/>
      <c r="HVS714" s="447"/>
      <c r="HVT714" s="447"/>
      <c r="HVU714" s="447"/>
      <c r="HVV714" s="447"/>
      <c r="HVW714" s="447"/>
      <c r="HVX714" s="447"/>
      <c r="HVY714" s="447"/>
      <c r="HVZ714" s="447"/>
      <c r="HWA714" s="447"/>
      <c r="HWB714" s="447"/>
      <c r="HWC714" s="447"/>
      <c r="HWD714" s="447"/>
      <c r="HWE714" s="447"/>
      <c r="HWF714" s="447"/>
      <c r="HWG714" s="447"/>
      <c r="HWH714" s="447"/>
      <c r="HWI714" s="447"/>
      <c r="HWJ714" s="447"/>
      <c r="HWK714" s="447"/>
      <c r="HWL714" s="447"/>
      <c r="HWM714" s="447"/>
      <c r="HWN714" s="447"/>
      <c r="HWO714" s="447"/>
      <c r="HWP714" s="447"/>
      <c r="HWQ714" s="447"/>
      <c r="HWR714" s="447"/>
      <c r="HWS714" s="447"/>
      <c r="HWT714" s="447"/>
      <c r="HWU714" s="447"/>
      <c r="HWV714" s="447"/>
      <c r="HWW714" s="447"/>
      <c r="HWX714" s="447"/>
      <c r="HWY714" s="447"/>
      <c r="HWZ714" s="447"/>
      <c r="HXA714" s="447"/>
      <c r="HXB714" s="447"/>
      <c r="HXC714" s="447"/>
      <c r="HXD714" s="447"/>
      <c r="HXE714" s="447"/>
      <c r="HXF714" s="447"/>
      <c r="HXG714" s="447"/>
      <c r="HXH714" s="447"/>
      <c r="HXI714" s="447"/>
      <c r="HXJ714" s="447"/>
      <c r="HXK714" s="447"/>
      <c r="HXL714" s="447"/>
      <c r="HXM714" s="447"/>
      <c r="HXN714" s="447"/>
      <c r="HXO714" s="447"/>
      <c r="HXP714" s="447"/>
      <c r="HXQ714" s="447"/>
      <c r="HXR714" s="447"/>
      <c r="HXS714" s="447"/>
      <c r="HXT714" s="447"/>
      <c r="HXU714" s="447"/>
      <c r="HXV714" s="447"/>
      <c r="HXW714" s="447"/>
      <c r="HXX714" s="447"/>
      <c r="HXY714" s="447"/>
      <c r="HXZ714" s="447"/>
      <c r="HYA714" s="447"/>
      <c r="HYB714" s="447"/>
      <c r="HYC714" s="447"/>
      <c r="HYD714" s="447"/>
      <c r="HYE714" s="447"/>
      <c r="HYF714" s="447"/>
      <c r="HYG714" s="447"/>
      <c r="HYH714" s="447"/>
      <c r="HYI714" s="447"/>
      <c r="HYJ714" s="447"/>
      <c r="HYK714" s="447"/>
      <c r="HYL714" s="447"/>
      <c r="HYM714" s="447"/>
      <c r="HYN714" s="447"/>
      <c r="HYO714" s="447"/>
      <c r="HYP714" s="447"/>
      <c r="HYQ714" s="447"/>
      <c r="HYR714" s="447"/>
      <c r="HYS714" s="447"/>
      <c r="HYT714" s="447"/>
      <c r="HYU714" s="447"/>
      <c r="HYV714" s="447"/>
      <c r="HYW714" s="447"/>
      <c r="HYX714" s="447"/>
      <c r="HYY714" s="447"/>
      <c r="HYZ714" s="447"/>
      <c r="HZA714" s="447"/>
      <c r="HZB714" s="447"/>
      <c r="HZC714" s="447"/>
      <c r="HZD714" s="447"/>
      <c r="HZE714" s="447"/>
      <c r="HZF714" s="447"/>
      <c r="HZG714" s="447"/>
      <c r="HZH714" s="447"/>
      <c r="HZI714" s="447"/>
      <c r="HZJ714" s="447"/>
      <c r="HZK714" s="447"/>
      <c r="HZL714" s="447"/>
      <c r="HZM714" s="447"/>
      <c r="HZN714" s="447"/>
      <c r="HZO714" s="447"/>
      <c r="HZP714" s="447"/>
      <c r="HZQ714" s="447"/>
      <c r="HZR714" s="447"/>
      <c r="HZS714" s="447"/>
      <c r="HZT714" s="447"/>
      <c r="HZU714" s="447"/>
      <c r="HZV714" s="447"/>
      <c r="HZW714" s="447"/>
      <c r="HZX714" s="447"/>
      <c r="HZY714" s="447"/>
      <c r="HZZ714" s="447"/>
      <c r="IAA714" s="447"/>
      <c r="IAB714" s="447"/>
      <c r="IAC714" s="447"/>
      <c r="IAD714" s="447"/>
      <c r="IAE714" s="447"/>
      <c r="IAF714" s="447"/>
      <c r="IAG714" s="447"/>
      <c r="IAH714" s="447"/>
      <c r="IAI714" s="447"/>
      <c r="IAJ714" s="447"/>
      <c r="IAK714" s="447"/>
      <c r="IAL714" s="447"/>
      <c r="IAM714" s="447"/>
      <c r="IAN714" s="447"/>
      <c r="IAO714" s="447"/>
      <c r="IAP714" s="447"/>
      <c r="IAQ714" s="447"/>
      <c r="IAR714" s="447"/>
      <c r="IAS714" s="447"/>
      <c r="IAT714" s="447"/>
      <c r="IAU714" s="447"/>
      <c r="IAV714" s="447"/>
      <c r="IAW714" s="447"/>
      <c r="IAX714" s="447"/>
      <c r="IAY714" s="447"/>
      <c r="IAZ714" s="447"/>
      <c r="IBA714" s="447"/>
      <c r="IBB714" s="447"/>
      <c r="IBC714" s="447"/>
      <c r="IBD714" s="447"/>
      <c r="IBE714" s="447"/>
      <c r="IBF714" s="447"/>
      <c r="IBG714" s="447"/>
      <c r="IBH714" s="447"/>
      <c r="IBI714" s="447"/>
      <c r="IBJ714" s="447"/>
      <c r="IBK714" s="447"/>
      <c r="IBL714" s="447"/>
      <c r="IBM714" s="447"/>
      <c r="IBN714" s="447"/>
      <c r="IBO714" s="447"/>
      <c r="IBP714" s="447"/>
      <c r="IBQ714" s="447"/>
      <c r="IBR714" s="447"/>
      <c r="IBS714" s="447"/>
      <c r="IBT714" s="447"/>
      <c r="IBU714" s="447"/>
      <c r="IBV714" s="447"/>
      <c r="IBW714" s="447"/>
      <c r="IBX714" s="447"/>
      <c r="IBY714" s="447"/>
      <c r="IBZ714" s="447"/>
      <c r="ICA714" s="447"/>
      <c r="ICB714" s="447"/>
      <c r="ICC714" s="447"/>
      <c r="ICD714" s="447"/>
      <c r="ICE714" s="447"/>
      <c r="ICF714" s="447"/>
      <c r="ICG714" s="447"/>
      <c r="ICH714" s="447"/>
      <c r="ICI714" s="447"/>
      <c r="ICJ714" s="447"/>
      <c r="ICK714" s="447"/>
      <c r="ICL714" s="447"/>
      <c r="ICM714" s="447"/>
      <c r="ICN714" s="447"/>
      <c r="ICO714" s="447"/>
      <c r="ICP714" s="447"/>
      <c r="ICQ714" s="447"/>
      <c r="ICR714" s="447"/>
      <c r="ICS714" s="447"/>
      <c r="ICT714" s="447"/>
      <c r="ICU714" s="447"/>
      <c r="ICV714" s="447"/>
      <c r="ICW714" s="447"/>
      <c r="ICX714" s="447"/>
      <c r="ICY714" s="447"/>
      <c r="ICZ714" s="447"/>
      <c r="IDA714" s="447"/>
      <c r="IDB714" s="447"/>
      <c r="IDC714" s="447"/>
      <c r="IDD714" s="447"/>
      <c r="IDE714" s="447"/>
      <c r="IDF714" s="447"/>
      <c r="IDG714" s="447"/>
      <c r="IDH714" s="447"/>
      <c r="IDI714" s="447"/>
      <c r="IDJ714" s="447"/>
      <c r="IDK714" s="447"/>
      <c r="IDL714" s="447"/>
      <c r="IDM714" s="447"/>
      <c r="IDN714" s="447"/>
      <c r="IDO714" s="447"/>
      <c r="IDP714" s="447"/>
      <c r="IDQ714" s="447"/>
      <c r="IDR714" s="447"/>
      <c r="IDS714" s="447"/>
      <c r="IDT714" s="447"/>
      <c r="IDU714" s="447"/>
      <c r="IDV714" s="447"/>
      <c r="IDW714" s="447"/>
      <c r="IDX714" s="447"/>
      <c r="IDY714" s="447"/>
      <c r="IDZ714" s="447"/>
      <c r="IEA714" s="447"/>
      <c r="IEB714" s="447"/>
      <c r="IEC714" s="447"/>
      <c r="IED714" s="447"/>
      <c r="IEE714" s="447"/>
      <c r="IEF714" s="447"/>
      <c r="IEG714" s="447"/>
      <c r="IEH714" s="447"/>
      <c r="IEI714" s="447"/>
      <c r="IEJ714" s="447"/>
      <c r="IEK714" s="447"/>
      <c r="IEL714" s="447"/>
      <c r="IEM714" s="447"/>
      <c r="IEN714" s="447"/>
      <c r="IEO714" s="447"/>
      <c r="IEP714" s="447"/>
      <c r="IEQ714" s="447"/>
      <c r="IER714" s="447"/>
      <c r="IES714" s="447"/>
      <c r="IET714" s="447"/>
      <c r="IEU714" s="447"/>
      <c r="IEV714" s="447"/>
      <c r="IEW714" s="447"/>
      <c r="IEX714" s="447"/>
      <c r="IEY714" s="447"/>
      <c r="IEZ714" s="447"/>
      <c r="IFA714" s="447"/>
      <c r="IFB714" s="447"/>
      <c r="IFC714" s="447"/>
      <c r="IFD714" s="447"/>
      <c r="IFE714" s="447"/>
      <c r="IFF714" s="447"/>
      <c r="IFG714" s="447"/>
      <c r="IFH714" s="447"/>
      <c r="IFI714" s="447"/>
      <c r="IFJ714" s="447"/>
      <c r="IFK714" s="447"/>
      <c r="IFL714" s="447"/>
      <c r="IFM714" s="447"/>
      <c r="IFN714" s="447"/>
      <c r="IFO714" s="447"/>
      <c r="IFP714" s="447"/>
      <c r="IFQ714" s="447"/>
      <c r="IFR714" s="447"/>
      <c r="IFS714" s="447"/>
      <c r="IFT714" s="447"/>
      <c r="IFU714" s="447"/>
      <c r="IFV714" s="447"/>
      <c r="IFW714" s="447"/>
      <c r="IFX714" s="447"/>
      <c r="IFY714" s="447"/>
      <c r="IFZ714" s="447"/>
      <c r="IGA714" s="447"/>
      <c r="IGB714" s="447"/>
      <c r="IGC714" s="447"/>
      <c r="IGD714" s="447"/>
      <c r="IGE714" s="447"/>
      <c r="IGF714" s="447"/>
      <c r="IGG714" s="447"/>
      <c r="IGH714" s="447"/>
      <c r="IGI714" s="447"/>
      <c r="IGJ714" s="447"/>
      <c r="IGK714" s="447"/>
      <c r="IGL714" s="447"/>
      <c r="IGM714" s="447"/>
      <c r="IGN714" s="447"/>
      <c r="IGO714" s="447"/>
      <c r="IGP714" s="447"/>
      <c r="IGQ714" s="447"/>
      <c r="IGR714" s="447"/>
      <c r="IGS714" s="447"/>
      <c r="IGT714" s="447"/>
      <c r="IGU714" s="447"/>
      <c r="IGV714" s="447"/>
      <c r="IGW714" s="447"/>
      <c r="IGX714" s="447"/>
      <c r="IGY714" s="447"/>
      <c r="IGZ714" s="447"/>
      <c r="IHA714" s="447"/>
      <c r="IHB714" s="447"/>
      <c r="IHC714" s="447"/>
      <c r="IHD714" s="447"/>
      <c r="IHE714" s="447"/>
      <c r="IHF714" s="447"/>
      <c r="IHG714" s="447"/>
      <c r="IHH714" s="447"/>
      <c r="IHI714" s="447"/>
      <c r="IHJ714" s="447"/>
      <c r="IHK714" s="447"/>
      <c r="IHL714" s="447"/>
      <c r="IHM714" s="447"/>
      <c r="IHN714" s="447"/>
      <c r="IHO714" s="447"/>
      <c r="IHP714" s="447"/>
      <c r="IHQ714" s="447"/>
      <c r="IHR714" s="447"/>
      <c r="IHS714" s="447"/>
      <c r="IHT714" s="447"/>
      <c r="IHU714" s="447"/>
      <c r="IHV714" s="447"/>
      <c r="IHW714" s="447"/>
      <c r="IHX714" s="447"/>
      <c r="IHY714" s="447"/>
      <c r="IHZ714" s="447"/>
      <c r="IIA714" s="447"/>
      <c r="IIB714" s="447"/>
      <c r="IIC714" s="447"/>
      <c r="IID714" s="447"/>
      <c r="IIE714" s="447"/>
      <c r="IIF714" s="447"/>
      <c r="IIG714" s="447"/>
      <c r="IIH714" s="447"/>
      <c r="III714" s="447"/>
      <c r="IIJ714" s="447"/>
      <c r="IIK714" s="447"/>
      <c r="IIL714" s="447"/>
      <c r="IIM714" s="447"/>
      <c r="IIN714" s="447"/>
      <c r="IIO714" s="447"/>
      <c r="IIP714" s="447"/>
      <c r="IIQ714" s="447"/>
      <c r="IIR714" s="447"/>
      <c r="IIS714" s="447"/>
      <c r="IIT714" s="447"/>
      <c r="IIU714" s="447"/>
      <c r="IIV714" s="447"/>
      <c r="IIW714" s="447"/>
      <c r="IIX714" s="447"/>
      <c r="IIY714" s="447"/>
      <c r="IIZ714" s="447"/>
      <c r="IJA714" s="447"/>
      <c r="IJB714" s="447"/>
      <c r="IJC714" s="447"/>
      <c r="IJD714" s="447"/>
      <c r="IJE714" s="447"/>
      <c r="IJF714" s="447"/>
      <c r="IJG714" s="447"/>
      <c r="IJH714" s="447"/>
      <c r="IJI714" s="447"/>
      <c r="IJJ714" s="447"/>
      <c r="IJK714" s="447"/>
      <c r="IJL714" s="447"/>
      <c r="IJM714" s="447"/>
      <c r="IJN714" s="447"/>
      <c r="IJO714" s="447"/>
      <c r="IJP714" s="447"/>
      <c r="IJQ714" s="447"/>
      <c r="IJR714" s="447"/>
      <c r="IJS714" s="447"/>
      <c r="IJT714" s="447"/>
      <c r="IJU714" s="447"/>
      <c r="IJV714" s="447"/>
      <c r="IJW714" s="447"/>
      <c r="IJX714" s="447"/>
      <c r="IJY714" s="447"/>
      <c r="IJZ714" s="447"/>
      <c r="IKA714" s="447"/>
      <c r="IKB714" s="447"/>
      <c r="IKC714" s="447"/>
      <c r="IKD714" s="447"/>
      <c r="IKE714" s="447"/>
      <c r="IKF714" s="447"/>
      <c r="IKG714" s="447"/>
      <c r="IKH714" s="447"/>
      <c r="IKI714" s="447"/>
      <c r="IKJ714" s="447"/>
      <c r="IKK714" s="447"/>
      <c r="IKL714" s="447"/>
      <c r="IKM714" s="447"/>
      <c r="IKN714" s="447"/>
      <c r="IKO714" s="447"/>
      <c r="IKP714" s="447"/>
      <c r="IKQ714" s="447"/>
      <c r="IKR714" s="447"/>
      <c r="IKS714" s="447"/>
      <c r="IKT714" s="447"/>
      <c r="IKU714" s="447"/>
      <c r="IKV714" s="447"/>
      <c r="IKW714" s="447"/>
      <c r="IKX714" s="447"/>
      <c r="IKY714" s="447"/>
      <c r="IKZ714" s="447"/>
      <c r="ILA714" s="447"/>
      <c r="ILB714" s="447"/>
      <c r="ILC714" s="447"/>
      <c r="ILD714" s="447"/>
      <c r="ILE714" s="447"/>
      <c r="ILF714" s="447"/>
      <c r="ILG714" s="447"/>
      <c r="ILH714" s="447"/>
      <c r="ILI714" s="447"/>
      <c r="ILJ714" s="447"/>
      <c r="ILK714" s="447"/>
      <c r="ILL714" s="447"/>
      <c r="ILM714" s="447"/>
      <c r="ILN714" s="447"/>
      <c r="ILO714" s="447"/>
      <c r="ILP714" s="447"/>
      <c r="ILQ714" s="447"/>
      <c r="ILR714" s="447"/>
      <c r="ILS714" s="447"/>
      <c r="ILT714" s="447"/>
      <c r="ILU714" s="447"/>
      <c r="ILV714" s="447"/>
      <c r="ILW714" s="447"/>
      <c r="ILX714" s="447"/>
      <c r="ILY714" s="447"/>
      <c r="ILZ714" s="447"/>
      <c r="IMA714" s="447"/>
      <c r="IMB714" s="447"/>
      <c r="IMC714" s="447"/>
      <c r="IMD714" s="447"/>
      <c r="IME714" s="447"/>
      <c r="IMF714" s="447"/>
      <c r="IMG714" s="447"/>
      <c r="IMH714" s="447"/>
      <c r="IMI714" s="447"/>
      <c r="IMJ714" s="447"/>
      <c r="IMK714" s="447"/>
      <c r="IML714" s="447"/>
      <c r="IMM714" s="447"/>
      <c r="IMN714" s="447"/>
      <c r="IMO714" s="447"/>
      <c r="IMP714" s="447"/>
      <c r="IMQ714" s="447"/>
      <c r="IMR714" s="447"/>
      <c r="IMS714" s="447"/>
      <c r="IMT714" s="447"/>
      <c r="IMU714" s="447"/>
      <c r="IMV714" s="447"/>
      <c r="IMW714" s="447"/>
      <c r="IMX714" s="447"/>
      <c r="IMY714" s="447"/>
      <c r="IMZ714" s="447"/>
      <c r="INA714" s="447"/>
      <c r="INB714" s="447"/>
      <c r="INC714" s="447"/>
      <c r="IND714" s="447"/>
      <c r="INE714" s="447"/>
      <c r="INF714" s="447"/>
      <c r="ING714" s="447"/>
      <c r="INH714" s="447"/>
      <c r="INI714" s="447"/>
      <c r="INJ714" s="447"/>
      <c r="INK714" s="447"/>
      <c r="INL714" s="447"/>
      <c r="INM714" s="447"/>
      <c r="INN714" s="447"/>
      <c r="INO714" s="447"/>
      <c r="INP714" s="447"/>
      <c r="INQ714" s="447"/>
      <c r="INR714" s="447"/>
      <c r="INS714" s="447"/>
      <c r="INT714" s="447"/>
      <c r="INU714" s="447"/>
      <c r="INV714" s="447"/>
      <c r="INW714" s="447"/>
      <c r="INX714" s="447"/>
      <c r="INY714" s="447"/>
      <c r="INZ714" s="447"/>
      <c r="IOA714" s="447"/>
      <c r="IOB714" s="447"/>
      <c r="IOC714" s="447"/>
      <c r="IOD714" s="447"/>
      <c r="IOE714" s="447"/>
      <c r="IOF714" s="447"/>
      <c r="IOG714" s="447"/>
      <c r="IOH714" s="447"/>
      <c r="IOI714" s="447"/>
      <c r="IOJ714" s="447"/>
      <c r="IOK714" s="447"/>
      <c r="IOL714" s="447"/>
      <c r="IOM714" s="447"/>
      <c r="ION714" s="447"/>
      <c r="IOO714" s="447"/>
      <c r="IOP714" s="447"/>
      <c r="IOQ714" s="447"/>
      <c r="IOR714" s="447"/>
      <c r="IOS714" s="447"/>
      <c r="IOT714" s="447"/>
      <c r="IOU714" s="447"/>
      <c r="IOV714" s="447"/>
      <c r="IOW714" s="447"/>
      <c r="IOX714" s="447"/>
      <c r="IOY714" s="447"/>
      <c r="IOZ714" s="447"/>
      <c r="IPA714" s="447"/>
      <c r="IPB714" s="447"/>
      <c r="IPC714" s="447"/>
      <c r="IPD714" s="447"/>
      <c r="IPE714" s="447"/>
      <c r="IPF714" s="447"/>
      <c r="IPG714" s="447"/>
      <c r="IPH714" s="447"/>
      <c r="IPI714" s="447"/>
      <c r="IPJ714" s="447"/>
      <c r="IPK714" s="447"/>
      <c r="IPL714" s="447"/>
      <c r="IPM714" s="447"/>
      <c r="IPN714" s="447"/>
      <c r="IPO714" s="447"/>
      <c r="IPP714" s="447"/>
      <c r="IPQ714" s="447"/>
      <c r="IPR714" s="447"/>
      <c r="IPS714" s="447"/>
      <c r="IPT714" s="447"/>
      <c r="IPU714" s="447"/>
      <c r="IPV714" s="447"/>
      <c r="IPW714" s="447"/>
      <c r="IPX714" s="447"/>
      <c r="IPY714" s="447"/>
      <c r="IPZ714" s="447"/>
      <c r="IQA714" s="447"/>
      <c r="IQB714" s="447"/>
      <c r="IQC714" s="447"/>
      <c r="IQD714" s="447"/>
      <c r="IQE714" s="447"/>
      <c r="IQF714" s="447"/>
      <c r="IQG714" s="447"/>
      <c r="IQH714" s="447"/>
      <c r="IQI714" s="447"/>
      <c r="IQJ714" s="447"/>
      <c r="IQK714" s="447"/>
      <c r="IQL714" s="447"/>
      <c r="IQM714" s="447"/>
      <c r="IQN714" s="447"/>
      <c r="IQO714" s="447"/>
      <c r="IQP714" s="447"/>
      <c r="IQQ714" s="447"/>
      <c r="IQR714" s="447"/>
      <c r="IQS714" s="447"/>
      <c r="IQT714" s="447"/>
      <c r="IQU714" s="447"/>
      <c r="IQV714" s="447"/>
      <c r="IQW714" s="447"/>
      <c r="IQX714" s="447"/>
      <c r="IQY714" s="447"/>
      <c r="IQZ714" s="447"/>
      <c r="IRA714" s="447"/>
      <c r="IRB714" s="447"/>
      <c r="IRC714" s="447"/>
      <c r="IRD714" s="447"/>
      <c r="IRE714" s="447"/>
      <c r="IRF714" s="447"/>
      <c r="IRG714" s="447"/>
      <c r="IRH714" s="447"/>
      <c r="IRI714" s="447"/>
      <c r="IRJ714" s="447"/>
      <c r="IRK714" s="447"/>
      <c r="IRL714" s="447"/>
      <c r="IRM714" s="447"/>
      <c r="IRN714" s="447"/>
      <c r="IRO714" s="447"/>
      <c r="IRP714" s="447"/>
      <c r="IRQ714" s="447"/>
      <c r="IRR714" s="447"/>
      <c r="IRS714" s="447"/>
      <c r="IRT714" s="447"/>
      <c r="IRU714" s="447"/>
      <c r="IRV714" s="447"/>
      <c r="IRW714" s="447"/>
      <c r="IRX714" s="447"/>
      <c r="IRY714" s="447"/>
      <c r="IRZ714" s="447"/>
      <c r="ISA714" s="447"/>
      <c r="ISB714" s="447"/>
      <c r="ISC714" s="447"/>
      <c r="ISD714" s="447"/>
      <c r="ISE714" s="447"/>
      <c r="ISF714" s="447"/>
      <c r="ISG714" s="447"/>
      <c r="ISH714" s="447"/>
      <c r="ISI714" s="447"/>
      <c r="ISJ714" s="447"/>
      <c r="ISK714" s="447"/>
      <c r="ISL714" s="447"/>
      <c r="ISM714" s="447"/>
      <c r="ISN714" s="447"/>
      <c r="ISO714" s="447"/>
      <c r="ISP714" s="447"/>
      <c r="ISQ714" s="447"/>
      <c r="ISR714" s="447"/>
      <c r="ISS714" s="447"/>
      <c r="IST714" s="447"/>
      <c r="ISU714" s="447"/>
      <c r="ISV714" s="447"/>
      <c r="ISW714" s="447"/>
      <c r="ISX714" s="447"/>
      <c r="ISY714" s="447"/>
      <c r="ISZ714" s="447"/>
      <c r="ITA714" s="447"/>
      <c r="ITB714" s="447"/>
      <c r="ITC714" s="447"/>
      <c r="ITD714" s="447"/>
      <c r="ITE714" s="447"/>
      <c r="ITF714" s="447"/>
      <c r="ITG714" s="447"/>
      <c r="ITH714" s="447"/>
      <c r="ITI714" s="447"/>
      <c r="ITJ714" s="447"/>
      <c r="ITK714" s="447"/>
      <c r="ITL714" s="447"/>
      <c r="ITM714" s="447"/>
      <c r="ITN714" s="447"/>
      <c r="ITO714" s="447"/>
      <c r="ITP714" s="447"/>
      <c r="ITQ714" s="447"/>
      <c r="ITR714" s="447"/>
      <c r="ITS714" s="447"/>
      <c r="ITT714" s="447"/>
      <c r="ITU714" s="447"/>
      <c r="ITV714" s="447"/>
      <c r="ITW714" s="447"/>
      <c r="ITX714" s="447"/>
      <c r="ITY714" s="447"/>
      <c r="ITZ714" s="447"/>
      <c r="IUA714" s="447"/>
      <c r="IUB714" s="447"/>
      <c r="IUC714" s="447"/>
      <c r="IUD714" s="447"/>
      <c r="IUE714" s="447"/>
      <c r="IUF714" s="447"/>
      <c r="IUG714" s="447"/>
      <c r="IUH714" s="447"/>
      <c r="IUI714" s="447"/>
      <c r="IUJ714" s="447"/>
      <c r="IUK714" s="447"/>
      <c r="IUL714" s="447"/>
      <c r="IUM714" s="447"/>
      <c r="IUN714" s="447"/>
      <c r="IUO714" s="447"/>
      <c r="IUP714" s="447"/>
      <c r="IUQ714" s="447"/>
      <c r="IUR714" s="447"/>
      <c r="IUS714" s="447"/>
      <c r="IUT714" s="447"/>
      <c r="IUU714" s="447"/>
      <c r="IUV714" s="447"/>
      <c r="IUW714" s="447"/>
      <c r="IUX714" s="447"/>
      <c r="IUY714" s="447"/>
      <c r="IUZ714" s="447"/>
      <c r="IVA714" s="447"/>
      <c r="IVB714" s="447"/>
      <c r="IVC714" s="447"/>
      <c r="IVD714" s="447"/>
      <c r="IVE714" s="447"/>
      <c r="IVF714" s="447"/>
      <c r="IVG714" s="447"/>
      <c r="IVH714" s="447"/>
      <c r="IVI714" s="447"/>
      <c r="IVJ714" s="447"/>
      <c r="IVK714" s="447"/>
      <c r="IVL714" s="447"/>
      <c r="IVM714" s="447"/>
      <c r="IVN714" s="447"/>
      <c r="IVO714" s="447"/>
      <c r="IVP714" s="447"/>
      <c r="IVQ714" s="447"/>
      <c r="IVR714" s="447"/>
      <c r="IVS714" s="447"/>
      <c r="IVT714" s="447"/>
      <c r="IVU714" s="447"/>
      <c r="IVV714" s="447"/>
      <c r="IVW714" s="447"/>
      <c r="IVX714" s="447"/>
      <c r="IVY714" s="447"/>
      <c r="IVZ714" s="447"/>
      <c r="IWA714" s="447"/>
      <c r="IWB714" s="447"/>
      <c r="IWC714" s="447"/>
      <c r="IWD714" s="447"/>
      <c r="IWE714" s="447"/>
      <c r="IWF714" s="447"/>
      <c r="IWG714" s="447"/>
      <c r="IWH714" s="447"/>
      <c r="IWI714" s="447"/>
      <c r="IWJ714" s="447"/>
      <c r="IWK714" s="447"/>
      <c r="IWL714" s="447"/>
      <c r="IWM714" s="447"/>
      <c r="IWN714" s="447"/>
      <c r="IWO714" s="447"/>
      <c r="IWP714" s="447"/>
      <c r="IWQ714" s="447"/>
      <c r="IWR714" s="447"/>
      <c r="IWS714" s="447"/>
      <c r="IWT714" s="447"/>
      <c r="IWU714" s="447"/>
      <c r="IWV714" s="447"/>
      <c r="IWW714" s="447"/>
      <c r="IWX714" s="447"/>
      <c r="IWY714" s="447"/>
      <c r="IWZ714" s="447"/>
      <c r="IXA714" s="447"/>
      <c r="IXB714" s="447"/>
      <c r="IXC714" s="447"/>
      <c r="IXD714" s="447"/>
      <c r="IXE714" s="447"/>
      <c r="IXF714" s="447"/>
      <c r="IXG714" s="447"/>
      <c r="IXH714" s="447"/>
      <c r="IXI714" s="447"/>
      <c r="IXJ714" s="447"/>
      <c r="IXK714" s="447"/>
      <c r="IXL714" s="447"/>
      <c r="IXM714" s="447"/>
      <c r="IXN714" s="447"/>
      <c r="IXO714" s="447"/>
      <c r="IXP714" s="447"/>
      <c r="IXQ714" s="447"/>
      <c r="IXR714" s="447"/>
      <c r="IXS714" s="447"/>
      <c r="IXT714" s="447"/>
      <c r="IXU714" s="447"/>
      <c r="IXV714" s="447"/>
      <c r="IXW714" s="447"/>
      <c r="IXX714" s="447"/>
      <c r="IXY714" s="447"/>
      <c r="IXZ714" s="447"/>
      <c r="IYA714" s="447"/>
      <c r="IYB714" s="447"/>
      <c r="IYC714" s="447"/>
      <c r="IYD714" s="447"/>
      <c r="IYE714" s="447"/>
      <c r="IYF714" s="447"/>
      <c r="IYG714" s="447"/>
      <c r="IYH714" s="447"/>
      <c r="IYI714" s="447"/>
      <c r="IYJ714" s="447"/>
      <c r="IYK714" s="447"/>
      <c r="IYL714" s="447"/>
      <c r="IYM714" s="447"/>
      <c r="IYN714" s="447"/>
      <c r="IYO714" s="447"/>
      <c r="IYP714" s="447"/>
      <c r="IYQ714" s="447"/>
      <c r="IYR714" s="447"/>
      <c r="IYS714" s="447"/>
      <c r="IYT714" s="447"/>
      <c r="IYU714" s="447"/>
      <c r="IYV714" s="447"/>
      <c r="IYW714" s="447"/>
      <c r="IYX714" s="447"/>
      <c r="IYY714" s="447"/>
      <c r="IYZ714" s="447"/>
      <c r="IZA714" s="447"/>
      <c r="IZB714" s="447"/>
      <c r="IZC714" s="447"/>
      <c r="IZD714" s="447"/>
      <c r="IZE714" s="447"/>
      <c r="IZF714" s="447"/>
      <c r="IZG714" s="447"/>
      <c r="IZH714" s="447"/>
      <c r="IZI714" s="447"/>
      <c r="IZJ714" s="447"/>
      <c r="IZK714" s="447"/>
      <c r="IZL714" s="447"/>
      <c r="IZM714" s="447"/>
      <c r="IZN714" s="447"/>
      <c r="IZO714" s="447"/>
      <c r="IZP714" s="447"/>
      <c r="IZQ714" s="447"/>
      <c r="IZR714" s="447"/>
      <c r="IZS714" s="447"/>
      <c r="IZT714" s="447"/>
      <c r="IZU714" s="447"/>
      <c r="IZV714" s="447"/>
      <c r="IZW714" s="447"/>
      <c r="IZX714" s="447"/>
      <c r="IZY714" s="447"/>
      <c r="IZZ714" s="447"/>
      <c r="JAA714" s="447"/>
      <c r="JAB714" s="447"/>
      <c r="JAC714" s="447"/>
      <c r="JAD714" s="447"/>
      <c r="JAE714" s="447"/>
      <c r="JAF714" s="447"/>
      <c r="JAG714" s="447"/>
      <c r="JAH714" s="447"/>
      <c r="JAI714" s="447"/>
      <c r="JAJ714" s="447"/>
      <c r="JAK714" s="447"/>
      <c r="JAL714" s="447"/>
      <c r="JAM714" s="447"/>
      <c r="JAN714" s="447"/>
      <c r="JAO714" s="447"/>
      <c r="JAP714" s="447"/>
      <c r="JAQ714" s="447"/>
      <c r="JAR714" s="447"/>
      <c r="JAS714" s="447"/>
      <c r="JAT714" s="447"/>
      <c r="JAU714" s="447"/>
      <c r="JAV714" s="447"/>
      <c r="JAW714" s="447"/>
      <c r="JAX714" s="447"/>
      <c r="JAY714" s="447"/>
      <c r="JAZ714" s="447"/>
      <c r="JBA714" s="447"/>
      <c r="JBB714" s="447"/>
      <c r="JBC714" s="447"/>
      <c r="JBD714" s="447"/>
      <c r="JBE714" s="447"/>
      <c r="JBF714" s="447"/>
      <c r="JBG714" s="447"/>
      <c r="JBH714" s="447"/>
      <c r="JBI714" s="447"/>
      <c r="JBJ714" s="447"/>
      <c r="JBK714" s="447"/>
      <c r="JBL714" s="447"/>
      <c r="JBM714" s="447"/>
      <c r="JBN714" s="447"/>
      <c r="JBO714" s="447"/>
      <c r="JBP714" s="447"/>
      <c r="JBQ714" s="447"/>
      <c r="JBR714" s="447"/>
      <c r="JBS714" s="447"/>
      <c r="JBT714" s="447"/>
      <c r="JBU714" s="447"/>
      <c r="JBV714" s="447"/>
      <c r="JBW714" s="447"/>
      <c r="JBX714" s="447"/>
      <c r="JBY714" s="447"/>
      <c r="JBZ714" s="447"/>
      <c r="JCA714" s="447"/>
      <c r="JCB714" s="447"/>
      <c r="JCC714" s="447"/>
      <c r="JCD714" s="447"/>
      <c r="JCE714" s="447"/>
      <c r="JCF714" s="447"/>
      <c r="JCG714" s="447"/>
      <c r="JCH714" s="447"/>
      <c r="JCI714" s="447"/>
      <c r="JCJ714" s="447"/>
      <c r="JCK714" s="447"/>
      <c r="JCL714" s="447"/>
      <c r="JCM714" s="447"/>
      <c r="JCN714" s="447"/>
      <c r="JCO714" s="447"/>
      <c r="JCP714" s="447"/>
      <c r="JCQ714" s="447"/>
      <c r="JCR714" s="447"/>
      <c r="JCS714" s="447"/>
      <c r="JCT714" s="447"/>
      <c r="JCU714" s="447"/>
      <c r="JCV714" s="447"/>
      <c r="JCW714" s="447"/>
      <c r="JCX714" s="447"/>
      <c r="JCY714" s="447"/>
      <c r="JCZ714" s="447"/>
      <c r="JDA714" s="447"/>
      <c r="JDB714" s="447"/>
      <c r="JDC714" s="447"/>
      <c r="JDD714" s="447"/>
      <c r="JDE714" s="447"/>
      <c r="JDF714" s="447"/>
      <c r="JDG714" s="447"/>
      <c r="JDH714" s="447"/>
      <c r="JDI714" s="447"/>
      <c r="JDJ714" s="447"/>
      <c r="JDK714" s="447"/>
      <c r="JDL714" s="447"/>
      <c r="JDM714" s="447"/>
      <c r="JDN714" s="447"/>
      <c r="JDO714" s="447"/>
      <c r="JDP714" s="447"/>
      <c r="JDQ714" s="447"/>
      <c r="JDR714" s="447"/>
      <c r="JDS714" s="447"/>
      <c r="JDT714" s="447"/>
      <c r="JDU714" s="447"/>
      <c r="JDV714" s="447"/>
      <c r="JDW714" s="447"/>
      <c r="JDX714" s="447"/>
      <c r="JDY714" s="447"/>
      <c r="JDZ714" s="447"/>
      <c r="JEA714" s="447"/>
      <c r="JEB714" s="447"/>
      <c r="JEC714" s="447"/>
      <c r="JED714" s="447"/>
      <c r="JEE714" s="447"/>
      <c r="JEF714" s="447"/>
      <c r="JEG714" s="447"/>
      <c r="JEH714" s="447"/>
      <c r="JEI714" s="447"/>
      <c r="JEJ714" s="447"/>
      <c r="JEK714" s="447"/>
      <c r="JEL714" s="447"/>
      <c r="JEM714" s="447"/>
      <c r="JEN714" s="447"/>
      <c r="JEO714" s="447"/>
      <c r="JEP714" s="447"/>
      <c r="JEQ714" s="447"/>
      <c r="JER714" s="447"/>
      <c r="JES714" s="447"/>
      <c r="JET714" s="447"/>
      <c r="JEU714" s="447"/>
      <c r="JEV714" s="447"/>
      <c r="JEW714" s="447"/>
      <c r="JEX714" s="447"/>
      <c r="JEY714" s="447"/>
      <c r="JEZ714" s="447"/>
      <c r="JFA714" s="447"/>
      <c r="JFB714" s="447"/>
      <c r="JFC714" s="447"/>
      <c r="JFD714" s="447"/>
      <c r="JFE714" s="447"/>
      <c r="JFF714" s="447"/>
      <c r="JFG714" s="447"/>
      <c r="JFH714" s="447"/>
      <c r="JFI714" s="447"/>
      <c r="JFJ714" s="447"/>
      <c r="JFK714" s="447"/>
      <c r="JFL714" s="447"/>
      <c r="JFM714" s="447"/>
      <c r="JFN714" s="447"/>
      <c r="JFO714" s="447"/>
      <c r="JFP714" s="447"/>
      <c r="JFQ714" s="447"/>
      <c r="JFR714" s="447"/>
      <c r="JFS714" s="447"/>
      <c r="JFT714" s="447"/>
      <c r="JFU714" s="447"/>
      <c r="JFV714" s="447"/>
      <c r="JFW714" s="447"/>
      <c r="JFX714" s="447"/>
      <c r="JFY714" s="447"/>
      <c r="JFZ714" s="447"/>
      <c r="JGA714" s="447"/>
      <c r="JGB714" s="447"/>
      <c r="JGC714" s="447"/>
      <c r="JGD714" s="447"/>
      <c r="JGE714" s="447"/>
      <c r="JGF714" s="447"/>
      <c r="JGG714" s="447"/>
      <c r="JGH714" s="447"/>
      <c r="JGI714" s="447"/>
      <c r="JGJ714" s="447"/>
      <c r="JGK714" s="447"/>
      <c r="JGL714" s="447"/>
      <c r="JGM714" s="447"/>
      <c r="JGN714" s="447"/>
      <c r="JGO714" s="447"/>
      <c r="JGP714" s="447"/>
      <c r="JGQ714" s="447"/>
      <c r="JGR714" s="447"/>
      <c r="JGS714" s="447"/>
      <c r="JGT714" s="447"/>
      <c r="JGU714" s="447"/>
      <c r="JGV714" s="447"/>
      <c r="JGW714" s="447"/>
      <c r="JGX714" s="447"/>
      <c r="JGY714" s="447"/>
      <c r="JGZ714" s="447"/>
      <c r="JHA714" s="447"/>
      <c r="JHB714" s="447"/>
      <c r="JHC714" s="447"/>
      <c r="JHD714" s="447"/>
      <c r="JHE714" s="447"/>
      <c r="JHF714" s="447"/>
      <c r="JHG714" s="447"/>
      <c r="JHH714" s="447"/>
      <c r="JHI714" s="447"/>
      <c r="JHJ714" s="447"/>
      <c r="JHK714" s="447"/>
      <c r="JHL714" s="447"/>
      <c r="JHM714" s="447"/>
      <c r="JHN714" s="447"/>
      <c r="JHO714" s="447"/>
      <c r="JHP714" s="447"/>
      <c r="JHQ714" s="447"/>
      <c r="JHR714" s="447"/>
      <c r="JHS714" s="447"/>
      <c r="JHT714" s="447"/>
      <c r="JHU714" s="447"/>
      <c r="JHV714" s="447"/>
      <c r="JHW714" s="447"/>
      <c r="JHX714" s="447"/>
      <c r="JHY714" s="447"/>
      <c r="JHZ714" s="447"/>
      <c r="JIA714" s="447"/>
      <c r="JIB714" s="447"/>
      <c r="JIC714" s="447"/>
      <c r="JID714" s="447"/>
      <c r="JIE714" s="447"/>
      <c r="JIF714" s="447"/>
      <c r="JIG714" s="447"/>
      <c r="JIH714" s="447"/>
      <c r="JII714" s="447"/>
      <c r="JIJ714" s="447"/>
      <c r="JIK714" s="447"/>
      <c r="JIL714" s="447"/>
      <c r="JIM714" s="447"/>
      <c r="JIN714" s="447"/>
      <c r="JIO714" s="447"/>
      <c r="JIP714" s="447"/>
      <c r="JIQ714" s="447"/>
      <c r="JIR714" s="447"/>
      <c r="JIS714" s="447"/>
      <c r="JIT714" s="447"/>
      <c r="JIU714" s="447"/>
      <c r="JIV714" s="447"/>
      <c r="JIW714" s="447"/>
      <c r="JIX714" s="447"/>
      <c r="JIY714" s="447"/>
      <c r="JIZ714" s="447"/>
      <c r="JJA714" s="447"/>
      <c r="JJB714" s="447"/>
      <c r="JJC714" s="447"/>
      <c r="JJD714" s="447"/>
      <c r="JJE714" s="447"/>
      <c r="JJF714" s="447"/>
      <c r="JJG714" s="447"/>
      <c r="JJH714" s="447"/>
      <c r="JJI714" s="447"/>
      <c r="JJJ714" s="447"/>
      <c r="JJK714" s="447"/>
      <c r="JJL714" s="447"/>
      <c r="JJM714" s="447"/>
      <c r="JJN714" s="447"/>
      <c r="JJO714" s="447"/>
      <c r="JJP714" s="447"/>
      <c r="JJQ714" s="447"/>
      <c r="JJR714" s="447"/>
      <c r="JJS714" s="447"/>
      <c r="JJT714" s="447"/>
      <c r="JJU714" s="447"/>
      <c r="JJV714" s="447"/>
      <c r="JJW714" s="447"/>
      <c r="JJX714" s="447"/>
      <c r="JJY714" s="447"/>
      <c r="JJZ714" s="447"/>
      <c r="JKA714" s="447"/>
      <c r="JKB714" s="447"/>
      <c r="JKC714" s="447"/>
      <c r="JKD714" s="447"/>
      <c r="JKE714" s="447"/>
      <c r="JKF714" s="447"/>
      <c r="JKG714" s="447"/>
      <c r="JKH714" s="447"/>
      <c r="JKI714" s="447"/>
      <c r="JKJ714" s="447"/>
      <c r="JKK714" s="447"/>
      <c r="JKL714" s="447"/>
      <c r="JKM714" s="447"/>
      <c r="JKN714" s="447"/>
      <c r="JKO714" s="447"/>
      <c r="JKP714" s="447"/>
      <c r="JKQ714" s="447"/>
      <c r="JKR714" s="447"/>
      <c r="JKS714" s="447"/>
      <c r="JKT714" s="447"/>
      <c r="JKU714" s="447"/>
      <c r="JKV714" s="447"/>
      <c r="JKW714" s="447"/>
      <c r="JKX714" s="447"/>
      <c r="JKY714" s="447"/>
      <c r="JKZ714" s="447"/>
      <c r="JLA714" s="447"/>
      <c r="JLB714" s="447"/>
      <c r="JLC714" s="447"/>
      <c r="JLD714" s="447"/>
      <c r="JLE714" s="447"/>
      <c r="JLF714" s="447"/>
      <c r="JLG714" s="447"/>
      <c r="JLH714" s="447"/>
      <c r="JLI714" s="447"/>
      <c r="JLJ714" s="447"/>
      <c r="JLK714" s="447"/>
      <c r="JLL714" s="447"/>
      <c r="JLM714" s="447"/>
      <c r="JLN714" s="447"/>
      <c r="JLO714" s="447"/>
      <c r="JLP714" s="447"/>
      <c r="JLQ714" s="447"/>
      <c r="JLR714" s="447"/>
      <c r="JLS714" s="447"/>
      <c r="JLT714" s="447"/>
      <c r="JLU714" s="447"/>
      <c r="JLV714" s="447"/>
      <c r="JLW714" s="447"/>
      <c r="JLX714" s="447"/>
      <c r="JLY714" s="447"/>
      <c r="JLZ714" s="447"/>
      <c r="JMA714" s="447"/>
      <c r="JMB714" s="447"/>
      <c r="JMC714" s="447"/>
      <c r="JMD714" s="447"/>
      <c r="JME714" s="447"/>
      <c r="JMF714" s="447"/>
      <c r="JMG714" s="447"/>
      <c r="JMH714" s="447"/>
      <c r="JMI714" s="447"/>
      <c r="JMJ714" s="447"/>
      <c r="JMK714" s="447"/>
      <c r="JML714" s="447"/>
      <c r="JMM714" s="447"/>
      <c r="JMN714" s="447"/>
      <c r="JMO714" s="447"/>
      <c r="JMP714" s="447"/>
      <c r="JMQ714" s="447"/>
      <c r="JMR714" s="447"/>
      <c r="JMS714" s="447"/>
      <c r="JMT714" s="447"/>
      <c r="JMU714" s="447"/>
      <c r="JMV714" s="447"/>
      <c r="JMW714" s="447"/>
      <c r="JMX714" s="447"/>
      <c r="JMY714" s="447"/>
      <c r="JMZ714" s="447"/>
      <c r="JNA714" s="447"/>
      <c r="JNB714" s="447"/>
      <c r="JNC714" s="447"/>
      <c r="JND714" s="447"/>
      <c r="JNE714" s="447"/>
      <c r="JNF714" s="447"/>
      <c r="JNG714" s="447"/>
      <c r="JNH714" s="447"/>
      <c r="JNI714" s="447"/>
      <c r="JNJ714" s="447"/>
      <c r="JNK714" s="447"/>
      <c r="JNL714" s="447"/>
      <c r="JNM714" s="447"/>
      <c r="JNN714" s="447"/>
      <c r="JNO714" s="447"/>
      <c r="JNP714" s="447"/>
      <c r="JNQ714" s="447"/>
      <c r="JNR714" s="447"/>
      <c r="JNS714" s="447"/>
      <c r="JNT714" s="447"/>
      <c r="JNU714" s="447"/>
      <c r="JNV714" s="447"/>
      <c r="JNW714" s="447"/>
      <c r="JNX714" s="447"/>
      <c r="JNY714" s="447"/>
      <c r="JNZ714" s="447"/>
      <c r="JOA714" s="447"/>
      <c r="JOB714" s="447"/>
      <c r="JOC714" s="447"/>
      <c r="JOD714" s="447"/>
      <c r="JOE714" s="447"/>
      <c r="JOF714" s="447"/>
      <c r="JOG714" s="447"/>
      <c r="JOH714" s="447"/>
      <c r="JOI714" s="447"/>
      <c r="JOJ714" s="447"/>
      <c r="JOK714" s="447"/>
      <c r="JOL714" s="447"/>
      <c r="JOM714" s="447"/>
      <c r="JON714" s="447"/>
      <c r="JOO714" s="447"/>
      <c r="JOP714" s="447"/>
      <c r="JOQ714" s="447"/>
      <c r="JOR714" s="447"/>
      <c r="JOS714" s="447"/>
      <c r="JOT714" s="447"/>
      <c r="JOU714" s="447"/>
      <c r="JOV714" s="447"/>
      <c r="JOW714" s="447"/>
      <c r="JOX714" s="447"/>
      <c r="JOY714" s="447"/>
      <c r="JOZ714" s="447"/>
      <c r="JPA714" s="447"/>
      <c r="JPB714" s="447"/>
      <c r="JPC714" s="447"/>
      <c r="JPD714" s="447"/>
      <c r="JPE714" s="447"/>
      <c r="JPF714" s="447"/>
      <c r="JPG714" s="447"/>
      <c r="JPH714" s="447"/>
      <c r="JPI714" s="447"/>
      <c r="JPJ714" s="447"/>
      <c r="JPK714" s="447"/>
      <c r="JPL714" s="447"/>
      <c r="JPM714" s="447"/>
      <c r="JPN714" s="447"/>
      <c r="JPO714" s="447"/>
      <c r="JPP714" s="447"/>
      <c r="JPQ714" s="447"/>
      <c r="JPR714" s="447"/>
      <c r="JPS714" s="447"/>
      <c r="JPT714" s="447"/>
      <c r="JPU714" s="447"/>
      <c r="JPV714" s="447"/>
      <c r="JPW714" s="447"/>
      <c r="JPX714" s="447"/>
      <c r="JPY714" s="447"/>
      <c r="JPZ714" s="447"/>
      <c r="JQA714" s="447"/>
      <c r="JQB714" s="447"/>
      <c r="JQC714" s="447"/>
      <c r="JQD714" s="447"/>
      <c r="JQE714" s="447"/>
      <c r="JQF714" s="447"/>
      <c r="JQG714" s="447"/>
      <c r="JQH714" s="447"/>
      <c r="JQI714" s="447"/>
      <c r="JQJ714" s="447"/>
      <c r="JQK714" s="447"/>
      <c r="JQL714" s="447"/>
      <c r="JQM714" s="447"/>
      <c r="JQN714" s="447"/>
      <c r="JQO714" s="447"/>
      <c r="JQP714" s="447"/>
      <c r="JQQ714" s="447"/>
      <c r="JQR714" s="447"/>
      <c r="JQS714" s="447"/>
      <c r="JQT714" s="447"/>
      <c r="JQU714" s="447"/>
      <c r="JQV714" s="447"/>
      <c r="JQW714" s="447"/>
      <c r="JQX714" s="447"/>
      <c r="JQY714" s="447"/>
      <c r="JQZ714" s="447"/>
      <c r="JRA714" s="447"/>
      <c r="JRB714" s="447"/>
      <c r="JRC714" s="447"/>
      <c r="JRD714" s="447"/>
      <c r="JRE714" s="447"/>
      <c r="JRF714" s="447"/>
      <c r="JRG714" s="447"/>
      <c r="JRH714" s="447"/>
      <c r="JRI714" s="447"/>
      <c r="JRJ714" s="447"/>
      <c r="JRK714" s="447"/>
      <c r="JRL714" s="447"/>
      <c r="JRM714" s="447"/>
      <c r="JRN714" s="447"/>
      <c r="JRO714" s="447"/>
      <c r="JRP714" s="447"/>
      <c r="JRQ714" s="447"/>
      <c r="JRR714" s="447"/>
      <c r="JRS714" s="447"/>
      <c r="JRT714" s="447"/>
      <c r="JRU714" s="447"/>
      <c r="JRV714" s="447"/>
      <c r="JRW714" s="447"/>
      <c r="JRX714" s="447"/>
      <c r="JRY714" s="447"/>
      <c r="JRZ714" s="447"/>
      <c r="JSA714" s="447"/>
      <c r="JSB714" s="447"/>
      <c r="JSC714" s="447"/>
      <c r="JSD714" s="447"/>
      <c r="JSE714" s="447"/>
      <c r="JSF714" s="447"/>
      <c r="JSG714" s="447"/>
      <c r="JSH714" s="447"/>
      <c r="JSI714" s="447"/>
      <c r="JSJ714" s="447"/>
      <c r="JSK714" s="447"/>
      <c r="JSL714" s="447"/>
      <c r="JSM714" s="447"/>
      <c r="JSN714" s="447"/>
      <c r="JSO714" s="447"/>
      <c r="JSP714" s="447"/>
      <c r="JSQ714" s="447"/>
      <c r="JSR714" s="447"/>
      <c r="JSS714" s="447"/>
      <c r="JST714" s="447"/>
      <c r="JSU714" s="447"/>
      <c r="JSV714" s="447"/>
      <c r="JSW714" s="447"/>
      <c r="JSX714" s="447"/>
      <c r="JSY714" s="447"/>
      <c r="JSZ714" s="447"/>
      <c r="JTA714" s="447"/>
      <c r="JTB714" s="447"/>
      <c r="JTC714" s="447"/>
      <c r="JTD714" s="447"/>
      <c r="JTE714" s="447"/>
      <c r="JTF714" s="447"/>
      <c r="JTG714" s="447"/>
      <c r="JTH714" s="447"/>
      <c r="JTI714" s="447"/>
      <c r="JTJ714" s="447"/>
      <c r="JTK714" s="447"/>
      <c r="JTL714" s="447"/>
      <c r="JTM714" s="447"/>
      <c r="JTN714" s="447"/>
      <c r="JTO714" s="447"/>
      <c r="JTP714" s="447"/>
      <c r="JTQ714" s="447"/>
      <c r="JTR714" s="447"/>
      <c r="JTS714" s="447"/>
      <c r="JTT714" s="447"/>
      <c r="JTU714" s="447"/>
      <c r="JTV714" s="447"/>
      <c r="JTW714" s="447"/>
      <c r="JTX714" s="447"/>
      <c r="JTY714" s="447"/>
      <c r="JTZ714" s="447"/>
      <c r="JUA714" s="447"/>
      <c r="JUB714" s="447"/>
      <c r="JUC714" s="447"/>
      <c r="JUD714" s="447"/>
      <c r="JUE714" s="447"/>
      <c r="JUF714" s="447"/>
      <c r="JUG714" s="447"/>
      <c r="JUH714" s="447"/>
      <c r="JUI714" s="447"/>
      <c r="JUJ714" s="447"/>
      <c r="JUK714" s="447"/>
      <c r="JUL714" s="447"/>
      <c r="JUM714" s="447"/>
      <c r="JUN714" s="447"/>
      <c r="JUO714" s="447"/>
      <c r="JUP714" s="447"/>
      <c r="JUQ714" s="447"/>
      <c r="JUR714" s="447"/>
      <c r="JUS714" s="447"/>
      <c r="JUT714" s="447"/>
      <c r="JUU714" s="447"/>
      <c r="JUV714" s="447"/>
      <c r="JUW714" s="447"/>
      <c r="JUX714" s="447"/>
      <c r="JUY714" s="447"/>
      <c r="JUZ714" s="447"/>
      <c r="JVA714" s="447"/>
      <c r="JVB714" s="447"/>
      <c r="JVC714" s="447"/>
      <c r="JVD714" s="447"/>
      <c r="JVE714" s="447"/>
      <c r="JVF714" s="447"/>
      <c r="JVG714" s="447"/>
      <c r="JVH714" s="447"/>
      <c r="JVI714" s="447"/>
      <c r="JVJ714" s="447"/>
      <c r="JVK714" s="447"/>
      <c r="JVL714" s="447"/>
      <c r="JVM714" s="447"/>
      <c r="JVN714" s="447"/>
      <c r="JVO714" s="447"/>
      <c r="JVP714" s="447"/>
      <c r="JVQ714" s="447"/>
      <c r="JVR714" s="447"/>
      <c r="JVS714" s="447"/>
      <c r="JVT714" s="447"/>
      <c r="JVU714" s="447"/>
      <c r="JVV714" s="447"/>
      <c r="JVW714" s="447"/>
      <c r="JVX714" s="447"/>
      <c r="JVY714" s="447"/>
      <c r="JVZ714" s="447"/>
      <c r="JWA714" s="447"/>
      <c r="JWB714" s="447"/>
      <c r="JWC714" s="447"/>
      <c r="JWD714" s="447"/>
      <c r="JWE714" s="447"/>
      <c r="JWF714" s="447"/>
      <c r="JWG714" s="447"/>
      <c r="JWH714" s="447"/>
      <c r="JWI714" s="447"/>
      <c r="JWJ714" s="447"/>
      <c r="JWK714" s="447"/>
      <c r="JWL714" s="447"/>
      <c r="JWM714" s="447"/>
      <c r="JWN714" s="447"/>
      <c r="JWO714" s="447"/>
      <c r="JWP714" s="447"/>
      <c r="JWQ714" s="447"/>
      <c r="JWR714" s="447"/>
      <c r="JWS714" s="447"/>
      <c r="JWT714" s="447"/>
      <c r="JWU714" s="447"/>
      <c r="JWV714" s="447"/>
      <c r="JWW714" s="447"/>
      <c r="JWX714" s="447"/>
      <c r="JWY714" s="447"/>
      <c r="JWZ714" s="447"/>
      <c r="JXA714" s="447"/>
      <c r="JXB714" s="447"/>
      <c r="JXC714" s="447"/>
      <c r="JXD714" s="447"/>
      <c r="JXE714" s="447"/>
      <c r="JXF714" s="447"/>
      <c r="JXG714" s="447"/>
      <c r="JXH714" s="447"/>
      <c r="JXI714" s="447"/>
      <c r="JXJ714" s="447"/>
      <c r="JXK714" s="447"/>
      <c r="JXL714" s="447"/>
      <c r="JXM714" s="447"/>
      <c r="JXN714" s="447"/>
      <c r="JXO714" s="447"/>
      <c r="JXP714" s="447"/>
      <c r="JXQ714" s="447"/>
      <c r="JXR714" s="447"/>
      <c r="JXS714" s="447"/>
      <c r="JXT714" s="447"/>
      <c r="JXU714" s="447"/>
      <c r="JXV714" s="447"/>
      <c r="JXW714" s="447"/>
      <c r="JXX714" s="447"/>
      <c r="JXY714" s="447"/>
      <c r="JXZ714" s="447"/>
      <c r="JYA714" s="447"/>
      <c r="JYB714" s="447"/>
      <c r="JYC714" s="447"/>
      <c r="JYD714" s="447"/>
      <c r="JYE714" s="447"/>
      <c r="JYF714" s="447"/>
      <c r="JYG714" s="447"/>
      <c r="JYH714" s="447"/>
      <c r="JYI714" s="447"/>
      <c r="JYJ714" s="447"/>
      <c r="JYK714" s="447"/>
      <c r="JYL714" s="447"/>
      <c r="JYM714" s="447"/>
      <c r="JYN714" s="447"/>
      <c r="JYO714" s="447"/>
      <c r="JYP714" s="447"/>
      <c r="JYQ714" s="447"/>
      <c r="JYR714" s="447"/>
      <c r="JYS714" s="447"/>
      <c r="JYT714" s="447"/>
      <c r="JYU714" s="447"/>
      <c r="JYV714" s="447"/>
      <c r="JYW714" s="447"/>
      <c r="JYX714" s="447"/>
      <c r="JYY714" s="447"/>
      <c r="JYZ714" s="447"/>
      <c r="JZA714" s="447"/>
      <c r="JZB714" s="447"/>
      <c r="JZC714" s="447"/>
      <c r="JZD714" s="447"/>
      <c r="JZE714" s="447"/>
      <c r="JZF714" s="447"/>
      <c r="JZG714" s="447"/>
      <c r="JZH714" s="447"/>
      <c r="JZI714" s="447"/>
      <c r="JZJ714" s="447"/>
      <c r="JZK714" s="447"/>
      <c r="JZL714" s="447"/>
      <c r="JZM714" s="447"/>
      <c r="JZN714" s="447"/>
      <c r="JZO714" s="447"/>
      <c r="JZP714" s="447"/>
      <c r="JZQ714" s="447"/>
      <c r="JZR714" s="447"/>
      <c r="JZS714" s="447"/>
      <c r="JZT714" s="447"/>
      <c r="JZU714" s="447"/>
      <c r="JZV714" s="447"/>
      <c r="JZW714" s="447"/>
      <c r="JZX714" s="447"/>
      <c r="JZY714" s="447"/>
      <c r="JZZ714" s="447"/>
      <c r="KAA714" s="447"/>
      <c r="KAB714" s="447"/>
      <c r="KAC714" s="447"/>
      <c r="KAD714" s="447"/>
      <c r="KAE714" s="447"/>
      <c r="KAF714" s="447"/>
      <c r="KAG714" s="447"/>
      <c r="KAH714" s="447"/>
      <c r="KAI714" s="447"/>
      <c r="KAJ714" s="447"/>
      <c r="KAK714" s="447"/>
      <c r="KAL714" s="447"/>
      <c r="KAM714" s="447"/>
      <c r="KAN714" s="447"/>
      <c r="KAO714" s="447"/>
      <c r="KAP714" s="447"/>
      <c r="KAQ714" s="447"/>
      <c r="KAR714" s="447"/>
      <c r="KAS714" s="447"/>
      <c r="KAT714" s="447"/>
      <c r="KAU714" s="447"/>
      <c r="KAV714" s="447"/>
      <c r="KAW714" s="447"/>
      <c r="KAX714" s="447"/>
      <c r="KAY714" s="447"/>
      <c r="KAZ714" s="447"/>
      <c r="KBA714" s="447"/>
      <c r="KBB714" s="447"/>
      <c r="KBC714" s="447"/>
      <c r="KBD714" s="447"/>
      <c r="KBE714" s="447"/>
      <c r="KBF714" s="447"/>
      <c r="KBG714" s="447"/>
      <c r="KBH714" s="447"/>
      <c r="KBI714" s="447"/>
      <c r="KBJ714" s="447"/>
      <c r="KBK714" s="447"/>
      <c r="KBL714" s="447"/>
      <c r="KBM714" s="447"/>
      <c r="KBN714" s="447"/>
      <c r="KBO714" s="447"/>
      <c r="KBP714" s="447"/>
      <c r="KBQ714" s="447"/>
      <c r="KBR714" s="447"/>
      <c r="KBS714" s="447"/>
      <c r="KBT714" s="447"/>
      <c r="KBU714" s="447"/>
      <c r="KBV714" s="447"/>
      <c r="KBW714" s="447"/>
      <c r="KBX714" s="447"/>
      <c r="KBY714" s="447"/>
      <c r="KBZ714" s="447"/>
      <c r="KCA714" s="447"/>
      <c r="KCB714" s="447"/>
      <c r="KCC714" s="447"/>
      <c r="KCD714" s="447"/>
      <c r="KCE714" s="447"/>
      <c r="KCF714" s="447"/>
      <c r="KCG714" s="447"/>
      <c r="KCH714" s="447"/>
      <c r="KCI714" s="447"/>
      <c r="KCJ714" s="447"/>
      <c r="KCK714" s="447"/>
      <c r="KCL714" s="447"/>
      <c r="KCM714" s="447"/>
      <c r="KCN714" s="447"/>
      <c r="KCO714" s="447"/>
      <c r="KCP714" s="447"/>
      <c r="KCQ714" s="447"/>
      <c r="KCR714" s="447"/>
      <c r="KCS714" s="447"/>
      <c r="KCT714" s="447"/>
      <c r="KCU714" s="447"/>
      <c r="KCV714" s="447"/>
      <c r="KCW714" s="447"/>
      <c r="KCX714" s="447"/>
      <c r="KCY714" s="447"/>
      <c r="KCZ714" s="447"/>
      <c r="KDA714" s="447"/>
      <c r="KDB714" s="447"/>
      <c r="KDC714" s="447"/>
      <c r="KDD714" s="447"/>
      <c r="KDE714" s="447"/>
      <c r="KDF714" s="447"/>
      <c r="KDG714" s="447"/>
      <c r="KDH714" s="447"/>
      <c r="KDI714" s="447"/>
      <c r="KDJ714" s="447"/>
      <c r="KDK714" s="447"/>
      <c r="KDL714" s="447"/>
      <c r="KDM714" s="447"/>
      <c r="KDN714" s="447"/>
      <c r="KDO714" s="447"/>
      <c r="KDP714" s="447"/>
      <c r="KDQ714" s="447"/>
      <c r="KDR714" s="447"/>
      <c r="KDS714" s="447"/>
      <c r="KDT714" s="447"/>
      <c r="KDU714" s="447"/>
      <c r="KDV714" s="447"/>
      <c r="KDW714" s="447"/>
      <c r="KDX714" s="447"/>
      <c r="KDY714" s="447"/>
      <c r="KDZ714" s="447"/>
      <c r="KEA714" s="447"/>
      <c r="KEB714" s="447"/>
      <c r="KEC714" s="447"/>
      <c r="KED714" s="447"/>
      <c r="KEE714" s="447"/>
      <c r="KEF714" s="447"/>
      <c r="KEG714" s="447"/>
      <c r="KEH714" s="447"/>
      <c r="KEI714" s="447"/>
      <c r="KEJ714" s="447"/>
      <c r="KEK714" s="447"/>
      <c r="KEL714" s="447"/>
      <c r="KEM714" s="447"/>
      <c r="KEN714" s="447"/>
      <c r="KEO714" s="447"/>
      <c r="KEP714" s="447"/>
      <c r="KEQ714" s="447"/>
      <c r="KER714" s="447"/>
      <c r="KES714" s="447"/>
      <c r="KET714" s="447"/>
      <c r="KEU714" s="447"/>
      <c r="KEV714" s="447"/>
      <c r="KEW714" s="447"/>
      <c r="KEX714" s="447"/>
      <c r="KEY714" s="447"/>
      <c r="KEZ714" s="447"/>
      <c r="KFA714" s="447"/>
      <c r="KFB714" s="447"/>
      <c r="KFC714" s="447"/>
      <c r="KFD714" s="447"/>
      <c r="KFE714" s="447"/>
      <c r="KFF714" s="447"/>
      <c r="KFG714" s="447"/>
      <c r="KFH714" s="447"/>
      <c r="KFI714" s="447"/>
      <c r="KFJ714" s="447"/>
      <c r="KFK714" s="447"/>
      <c r="KFL714" s="447"/>
      <c r="KFM714" s="447"/>
      <c r="KFN714" s="447"/>
      <c r="KFO714" s="447"/>
      <c r="KFP714" s="447"/>
      <c r="KFQ714" s="447"/>
      <c r="KFR714" s="447"/>
      <c r="KFS714" s="447"/>
      <c r="KFT714" s="447"/>
      <c r="KFU714" s="447"/>
      <c r="KFV714" s="447"/>
      <c r="KFW714" s="447"/>
      <c r="KFX714" s="447"/>
      <c r="KFY714" s="447"/>
      <c r="KFZ714" s="447"/>
      <c r="KGA714" s="447"/>
      <c r="KGB714" s="447"/>
      <c r="KGC714" s="447"/>
      <c r="KGD714" s="447"/>
      <c r="KGE714" s="447"/>
      <c r="KGF714" s="447"/>
      <c r="KGG714" s="447"/>
      <c r="KGH714" s="447"/>
      <c r="KGI714" s="447"/>
      <c r="KGJ714" s="447"/>
      <c r="KGK714" s="447"/>
      <c r="KGL714" s="447"/>
      <c r="KGM714" s="447"/>
      <c r="KGN714" s="447"/>
      <c r="KGO714" s="447"/>
      <c r="KGP714" s="447"/>
      <c r="KGQ714" s="447"/>
      <c r="KGR714" s="447"/>
      <c r="KGS714" s="447"/>
      <c r="KGT714" s="447"/>
      <c r="KGU714" s="447"/>
      <c r="KGV714" s="447"/>
      <c r="KGW714" s="447"/>
      <c r="KGX714" s="447"/>
      <c r="KGY714" s="447"/>
      <c r="KGZ714" s="447"/>
      <c r="KHA714" s="447"/>
      <c r="KHB714" s="447"/>
      <c r="KHC714" s="447"/>
      <c r="KHD714" s="447"/>
      <c r="KHE714" s="447"/>
      <c r="KHF714" s="447"/>
      <c r="KHG714" s="447"/>
      <c r="KHH714" s="447"/>
      <c r="KHI714" s="447"/>
      <c r="KHJ714" s="447"/>
      <c r="KHK714" s="447"/>
      <c r="KHL714" s="447"/>
      <c r="KHM714" s="447"/>
      <c r="KHN714" s="447"/>
      <c r="KHO714" s="447"/>
      <c r="KHP714" s="447"/>
      <c r="KHQ714" s="447"/>
      <c r="KHR714" s="447"/>
      <c r="KHS714" s="447"/>
      <c r="KHT714" s="447"/>
      <c r="KHU714" s="447"/>
      <c r="KHV714" s="447"/>
      <c r="KHW714" s="447"/>
      <c r="KHX714" s="447"/>
      <c r="KHY714" s="447"/>
      <c r="KHZ714" s="447"/>
      <c r="KIA714" s="447"/>
      <c r="KIB714" s="447"/>
      <c r="KIC714" s="447"/>
      <c r="KID714" s="447"/>
      <c r="KIE714" s="447"/>
      <c r="KIF714" s="447"/>
      <c r="KIG714" s="447"/>
      <c r="KIH714" s="447"/>
      <c r="KII714" s="447"/>
      <c r="KIJ714" s="447"/>
      <c r="KIK714" s="447"/>
      <c r="KIL714" s="447"/>
      <c r="KIM714" s="447"/>
      <c r="KIN714" s="447"/>
      <c r="KIO714" s="447"/>
      <c r="KIP714" s="447"/>
      <c r="KIQ714" s="447"/>
      <c r="KIR714" s="447"/>
      <c r="KIS714" s="447"/>
      <c r="KIT714" s="447"/>
      <c r="KIU714" s="447"/>
      <c r="KIV714" s="447"/>
      <c r="KIW714" s="447"/>
      <c r="KIX714" s="447"/>
      <c r="KIY714" s="447"/>
      <c r="KIZ714" s="447"/>
      <c r="KJA714" s="447"/>
      <c r="KJB714" s="447"/>
      <c r="KJC714" s="447"/>
      <c r="KJD714" s="447"/>
      <c r="KJE714" s="447"/>
      <c r="KJF714" s="447"/>
      <c r="KJG714" s="447"/>
      <c r="KJH714" s="447"/>
      <c r="KJI714" s="447"/>
      <c r="KJJ714" s="447"/>
      <c r="KJK714" s="447"/>
      <c r="KJL714" s="447"/>
      <c r="KJM714" s="447"/>
      <c r="KJN714" s="447"/>
      <c r="KJO714" s="447"/>
      <c r="KJP714" s="447"/>
      <c r="KJQ714" s="447"/>
      <c r="KJR714" s="447"/>
      <c r="KJS714" s="447"/>
      <c r="KJT714" s="447"/>
      <c r="KJU714" s="447"/>
      <c r="KJV714" s="447"/>
      <c r="KJW714" s="447"/>
      <c r="KJX714" s="447"/>
      <c r="KJY714" s="447"/>
      <c r="KJZ714" s="447"/>
      <c r="KKA714" s="447"/>
      <c r="KKB714" s="447"/>
      <c r="KKC714" s="447"/>
      <c r="KKD714" s="447"/>
      <c r="KKE714" s="447"/>
      <c r="KKF714" s="447"/>
      <c r="KKG714" s="447"/>
      <c r="KKH714" s="447"/>
      <c r="KKI714" s="447"/>
      <c r="KKJ714" s="447"/>
      <c r="KKK714" s="447"/>
      <c r="KKL714" s="447"/>
      <c r="KKM714" s="447"/>
      <c r="KKN714" s="447"/>
      <c r="KKO714" s="447"/>
      <c r="KKP714" s="447"/>
      <c r="KKQ714" s="447"/>
      <c r="KKR714" s="447"/>
      <c r="KKS714" s="447"/>
      <c r="KKT714" s="447"/>
      <c r="KKU714" s="447"/>
      <c r="KKV714" s="447"/>
      <c r="KKW714" s="447"/>
      <c r="KKX714" s="447"/>
      <c r="KKY714" s="447"/>
      <c r="KKZ714" s="447"/>
      <c r="KLA714" s="447"/>
      <c r="KLB714" s="447"/>
      <c r="KLC714" s="447"/>
      <c r="KLD714" s="447"/>
      <c r="KLE714" s="447"/>
      <c r="KLF714" s="447"/>
      <c r="KLG714" s="447"/>
      <c r="KLH714" s="447"/>
      <c r="KLI714" s="447"/>
      <c r="KLJ714" s="447"/>
      <c r="KLK714" s="447"/>
      <c r="KLL714" s="447"/>
      <c r="KLM714" s="447"/>
      <c r="KLN714" s="447"/>
      <c r="KLO714" s="447"/>
      <c r="KLP714" s="447"/>
      <c r="KLQ714" s="447"/>
      <c r="KLR714" s="447"/>
      <c r="KLS714" s="447"/>
      <c r="KLT714" s="447"/>
      <c r="KLU714" s="447"/>
      <c r="KLV714" s="447"/>
      <c r="KLW714" s="447"/>
      <c r="KLX714" s="447"/>
      <c r="KLY714" s="447"/>
      <c r="KLZ714" s="447"/>
      <c r="KMA714" s="447"/>
      <c r="KMB714" s="447"/>
      <c r="KMC714" s="447"/>
      <c r="KMD714" s="447"/>
      <c r="KME714" s="447"/>
      <c r="KMF714" s="447"/>
      <c r="KMG714" s="447"/>
      <c r="KMH714" s="447"/>
      <c r="KMI714" s="447"/>
      <c r="KMJ714" s="447"/>
      <c r="KMK714" s="447"/>
      <c r="KML714" s="447"/>
      <c r="KMM714" s="447"/>
      <c r="KMN714" s="447"/>
      <c r="KMO714" s="447"/>
      <c r="KMP714" s="447"/>
      <c r="KMQ714" s="447"/>
      <c r="KMR714" s="447"/>
      <c r="KMS714" s="447"/>
      <c r="KMT714" s="447"/>
      <c r="KMU714" s="447"/>
      <c r="KMV714" s="447"/>
      <c r="KMW714" s="447"/>
      <c r="KMX714" s="447"/>
      <c r="KMY714" s="447"/>
      <c r="KMZ714" s="447"/>
      <c r="KNA714" s="447"/>
      <c r="KNB714" s="447"/>
      <c r="KNC714" s="447"/>
      <c r="KND714" s="447"/>
      <c r="KNE714" s="447"/>
      <c r="KNF714" s="447"/>
      <c r="KNG714" s="447"/>
      <c r="KNH714" s="447"/>
      <c r="KNI714" s="447"/>
      <c r="KNJ714" s="447"/>
      <c r="KNK714" s="447"/>
      <c r="KNL714" s="447"/>
      <c r="KNM714" s="447"/>
      <c r="KNN714" s="447"/>
      <c r="KNO714" s="447"/>
      <c r="KNP714" s="447"/>
      <c r="KNQ714" s="447"/>
      <c r="KNR714" s="447"/>
      <c r="KNS714" s="447"/>
      <c r="KNT714" s="447"/>
      <c r="KNU714" s="447"/>
      <c r="KNV714" s="447"/>
      <c r="KNW714" s="447"/>
      <c r="KNX714" s="447"/>
      <c r="KNY714" s="447"/>
      <c r="KNZ714" s="447"/>
      <c r="KOA714" s="447"/>
      <c r="KOB714" s="447"/>
      <c r="KOC714" s="447"/>
      <c r="KOD714" s="447"/>
      <c r="KOE714" s="447"/>
      <c r="KOF714" s="447"/>
      <c r="KOG714" s="447"/>
      <c r="KOH714" s="447"/>
      <c r="KOI714" s="447"/>
      <c r="KOJ714" s="447"/>
      <c r="KOK714" s="447"/>
      <c r="KOL714" s="447"/>
      <c r="KOM714" s="447"/>
      <c r="KON714" s="447"/>
      <c r="KOO714" s="447"/>
      <c r="KOP714" s="447"/>
      <c r="KOQ714" s="447"/>
      <c r="KOR714" s="447"/>
      <c r="KOS714" s="447"/>
      <c r="KOT714" s="447"/>
      <c r="KOU714" s="447"/>
      <c r="KOV714" s="447"/>
      <c r="KOW714" s="447"/>
      <c r="KOX714" s="447"/>
      <c r="KOY714" s="447"/>
      <c r="KOZ714" s="447"/>
      <c r="KPA714" s="447"/>
      <c r="KPB714" s="447"/>
      <c r="KPC714" s="447"/>
      <c r="KPD714" s="447"/>
      <c r="KPE714" s="447"/>
      <c r="KPF714" s="447"/>
      <c r="KPG714" s="447"/>
      <c r="KPH714" s="447"/>
      <c r="KPI714" s="447"/>
      <c r="KPJ714" s="447"/>
      <c r="KPK714" s="447"/>
      <c r="KPL714" s="447"/>
      <c r="KPM714" s="447"/>
      <c r="KPN714" s="447"/>
      <c r="KPO714" s="447"/>
      <c r="KPP714" s="447"/>
      <c r="KPQ714" s="447"/>
      <c r="KPR714" s="447"/>
      <c r="KPS714" s="447"/>
      <c r="KPT714" s="447"/>
      <c r="KPU714" s="447"/>
      <c r="KPV714" s="447"/>
      <c r="KPW714" s="447"/>
      <c r="KPX714" s="447"/>
      <c r="KPY714" s="447"/>
      <c r="KPZ714" s="447"/>
      <c r="KQA714" s="447"/>
      <c r="KQB714" s="447"/>
      <c r="KQC714" s="447"/>
      <c r="KQD714" s="447"/>
      <c r="KQE714" s="447"/>
      <c r="KQF714" s="447"/>
      <c r="KQG714" s="447"/>
      <c r="KQH714" s="447"/>
      <c r="KQI714" s="447"/>
      <c r="KQJ714" s="447"/>
      <c r="KQK714" s="447"/>
      <c r="KQL714" s="447"/>
      <c r="KQM714" s="447"/>
      <c r="KQN714" s="447"/>
      <c r="KQO714" s="447"/>
      <c r="KQP714" s="447"/>
      <c r="KQQ714" s="447"/>
      <c r="KQR714" s="447"/>
      <c r="KQS714" s="447"/>
      <c r="KQT714" s="447"/>
      <c r="KQU714" s="447"/>
      <c r="KQV714" s="447"/>
      <c r="KQW714" s="447"/>
      <c r="KQX714" s="447"/>
      <c r="KQY714" s="447"/>
      <c r="KQZ714" s="447"/>
      <c r="KRA714" s="447"/>
      <c r="KRB714" s="447"/>
      <c r="KRC714" s="447"/>
      <c r="KRD714" s="447"/>
      <c r="KRE714" s="447"/>
      <c r="KRF714" s="447"/>
      <c r="KRG714" s="447"/>
      <c r="KRH714" s="447"/>
      <c r="KRI714" s="447"/>
      <c r="KRJ714" s="447"/>
      <c r="KRK714" s="447"/>
      <c r="KRL714" s="447"/>
      <c r="KRM714" s="447"/>
      <c r="KRN714" s="447"/>
      <c r="KRO714" s="447"/>
      <c r="KRP714" s="447"/>
      <c r="KRQ714" s="447"/>
      <c r="KRR714" s="447"/>
      <c r="KRS714" s="447"/>
      <c r="KRT714" s="447"/>
      <c r="KRU714" s="447"/>
      <c r="KRV714" s="447"/>
      <c r="KRW714" s="447"/>
      <c r="KRX714" s="447"/>
      <c r="KRY714" s="447"/>
      <c r="KRZ714" s="447"/>
      <c r="KSA714" s="447"/>
      <c r="KSB714" s="447"/>
      <c r="KSC714" s="447"/>
      <c r="KSD714" s="447"/>
      <c r="KSE714" s="447"/>
      <c r="KSF714" s="447"/>
      <c r="KSG714" s="447"/>
      <c r="KSH714" s="447"/>
      <c r="KSI714" s="447"/>
      <c r="KSJ714" s="447"/>
      <c r="KSK714" s="447"/>
      <c r="KSL714" s="447"/>
      <c r="KSM714" s="447"/>
      <c r="KSN714" s="447"/>
      <c r="KSO714" s="447"/>
      <c r="KSP714" s="447"/>
      <c r="KSQ714" s="447"/>
      <c r="KSR714" s="447"/>
      <c r="KSS714" s="447"/>
      <c r="KST714" s="447"/>
      <c r="KSU714" s="447"/>
      <c r="KSV714" s="447"/>
      <c r="KSW714" s="447"/>
      <c r="KSX714" s="447"/>
      <c r="KSY714" s="447"/>
      <c r="KSZ714" s="447"/>
      <c r="KTA714" s="447"/>
      <c r="KTB714" s="447"/>
      <c r="KTC714" s="447"/>
      <c r="KTD714" s="447"/>
      <c r="KTE714" s="447"/>
      <c r="KTF714" s="447"/>
      <c r="KTG714" s="447"/>
      <c r="KTH714" s="447"/>
      <c r="KTI714" s="447"/>
      <c r="KTJ714" s="447"/>
      <c r="KTK714" s="447"/>
      <c r="KTL714" s="447"/>
      <c r="KTM714" s="447"/>
      <c r="KTN714" s="447"/>
      <c r="KTO714" s="447"/>
      <c r="KTP714" s="447"/>
      <c r="KTQ714" s="447"/>
      <c r="KTR714" s="447"/>
      <c r="KTS714" s="447"/>
      <c r="KTT714" s="447"/>
      <c r="KTU714" s="447"/>
      <c r="KTV714" s="447"/>
      <c r="KTW714" s="447"/>
      <c r="KTX714" s="447"/>
      <c r="KTY714" s="447"/>
      <c r="KTZ714" s="447"/>
      <c r="KUA714" s="447"/>
      <c r="KUB714" s="447"/>
      <c r="KUC714" s="447"/>
      <c r="KUD714" s="447"/>
      <c r="KUE714" s="447"/>
      <c r="KUF714" s="447"/>
      <c r="KUG714" s="447"/>
      <c r="KUH714" s="447"/>
      <c r="KUI714" s="447"/>
      <c r="KUJ714" s="447"/>
      <c r="KUK714" s="447"/>
      <c r="KUL714" s="447"/>
      <c r="KUM714" s="447"/>
      <c r="KUN714" s="447"/>
      <c r="KUO714" s="447"/>
      <c r="KUP714" s="447"/>
      <c r="KUQ714" s="447"/>
      <c r="KUR714" s="447"/>
      <c r="KUS714" s="447"/>
      <c r="KUT714" s="447"/>
      <c r="KUU714" s="447"/>
      <c r="KUV714" s="447"/>
      <c r="KUW714" s="447"/>
      <c r="KUX714" s="447"/>
      <c r="KUY714" s="447"/>
      <c r="KUZ714" s="447"/>
      <c r="KVA714" s="447"/>
      <c r="KVB714" s="447"/>
      <c r="KVC714" s="447"/>
      <c r="KVD714" s="447"/>
      <c r="KVE714" s="447"/>
      <c r="KVF714" s="447"/>
      <c r="KVG714" s="447"/>
      <c r="KVH714" s="447"/>
      <c r="KVI714" s="447"/>
      <c r="KVJ714" s="447"/>
      <c r="KVK714" s="447"/>
      <c r="KVL714" s="447"/>
      <c r="KVM714" s="447"/>
      <c r="KVN714" s="447"/>
      <c r="KVO714" s="447"/>
      <c r="KVP714" s="447"/>
      <c r="KVQ714" s="447"/>
      <c r="KVR714" s="447"/>
      <c r="KVS714" s="447"/>
      <c r="KVT714" s="447"/>
      <c r="KVU714" s="447"/>
      <c r="KVV714" s="447"/>
      <c r="KVW714" s="447"/>
      <c r="KVX714" s="447"/>
      <c r="KVY714" s="447"/>
      <c r="KVZ714" s="447"/>
      <c r="KWA714" s="447"/>
      <c r="KWB714" s="447"/>
      <c r="KWC714" s="447"/>
      <c r="KWD714" s="447"/>
      <c r="KWE714" s="447"/>
      <c r="KWF714" s="447"/>
      <c r="KWG714" s="447"/>
      <c r="KWH714" s="447"/>
      <c r="KWI714" s="447"/>
      <c r="KWJ714" s="447"/>
      <c r="KWK714" s="447"/>
      <c r="KWL714" s="447"/>
      <c r="KWM714" s="447"/>
      <c r="KWN714" s="447"/>
      <c r="KWO714" s="447"/>
      <c r="KWP714" s="447"/>
      <c r="KWQ714" s="447"/>
      <c r="KWR714" s="447"/>
      <c r="KWS714" s="447"/>
      <c r="KWT714" s="447"/>
      <c r="KWU714" s="447"/>
      <c r="KWV714" s="447"/>
      <c r="KWW714" s="447"/>
      <c r="KWX714" s="447"/>
      <c r="KWY714" s="447"/>
      <c r="KWZ714" s="447"/>
      <c r="KXA714" s="447"/>
      <c r="KXB714" s="447"/>
      <c r="KXC714" s="447"/>
      <c r="KXD714" s="447"/>
      <c r="KXE714" s="447"/>
      <c r="KXF714" s="447"/>
      <c r="KXG714" s="447"/>
      <c r="KXH714" s="447"/>
      <c r="KXI714" s="447"/>
      <c r="KXJ714" s="447"/>
      <c r="KXK714" s="447"/>
      <c r="KXL714" s="447"/>
      <c r="KXM714" s="447"/>
      <c r="KXN714" s="447"/>
      <c r="KXO714" s="447"/>
      <c r="KXP714" s="447"/>
      <c r="KXQ714" s="447"/>
      <c r="KXR714" s="447"/>
      <c r="KXS714" s="447"/>
      <c r="KXT714" s="447"/>
      <c r="KXU714" s="447"/>
      <c r="KXV714" s="447"/>
      <c r="KXW714" s="447"/>
      <c r="KXX714" s="447"/>
      <c r="KXY714" s="447"/>
      <c r="KXZ714" s="447"/>
      <c r="KYA714" s="447"/>
      <c r="KYB714" s="447"/>
      <c r="KYC714" s="447"/>
      <c r="KYD714" s="447"/>
      <c r="KYE714" s="447"/>
      <c r="KYF714" s="447"/>
      <c r="KYG714" s="447"/>
      <c r="KYH714" s="447"/>
      <c r="KYI714" s="447"/>
      <c r="KYJ714" s="447"/>
      <c r="KYK714" s="447"/>
      <c r="KYL714" s="447"/>
      <c r="KYM714" s="447"/>
      <c r="KYN714" s="447"/>
      <c r="KYO714" s="447"/>
      <c r="KYP714" s="447"/>
      <c r="KYQ714" s="447"/>
      <c r="KYR714" s="447"/>
      <c r="KYS714" s="447"/>
      <c r="KYT714" s="447"/>
      <c r="KYU714" s="447"/>
      <c r="KYV714" s="447"/>
      <c r="KYW714" s="447"/>
      <c r="KYX714" s="447"/>
      <c r="KYY714" s="447"/>
      <c r="KYZ714" s="447"/>
      <c r="KZA714" s="447"/>
      <c r="KZB714" s="447"/>
      <c r="KZC714" s="447"/>
      <c r="KZD714" s="447"/>
      <c r="KZE714" s="447"/>
      <c r="KZF714" s="447"/>
      <c r="KZG714" s="447"/>
      <c r="KZH714" s="447"/>
      <c r="KZI714" s="447"/>
      <c r="KZJ714" s="447"/>
      <c r="KZK714" s="447"/>
      <c r="KZL714" s="447"/>
      <c r="KZM714" s="447"/>
      <c r="KZN714" s="447"/>
      <c r="KZO714" s="447"/>
      <c r="KZP714" s="447"/>
      <c r="KZQ714" s="447"/>
      <c r="KZR714" s="447"/>
      <c r="KZS714" s="447"/>
      <c r="KZT714" s="447"/>
      <c r="KZU714" s="447"/>
      <c r="KZV714" s="447"/>
      <c r="KZW714" s="447"/>
      <c r="KZX714" s="447"/>
      <c r="KZY714" s="447"/>
      <c r="KZZ714" s="447"/>
      <c r="LAA714" s="447"/>
      <c r="LAB714" s="447"/>
      <c r="LAC714" s="447"/>
      <c r="LAD714" s="447"/>
      <c r="LAE714" s="447"/>
      <c r="LAF714" s="447"/>
      <c r="LAG714" s="447"/>
      <c r="LAH714" s="447"/>
      <c r="LAI714" s="447"/>
      <c r="LAJ714" s="447"/>
      <c r="LAK714" s="447"/>
      <c r="LAL714" s="447"/>
      <c r="LAM714" s="447"/>
      <c r="LAN714" s="447"/>
      <c r="LAO714" s="447"/>
      <c r="LAP714" s="447"/>
      <c r="LAQ714" s="447"/>
      <c r="LAR714" s="447"/>
      <c r="LAS714" s="447"/>
      <c r="LAT714" s="447"/>
      <c r="LAU714" s="447"/>
      <c r="LAV714" s="447"/>
      <c r="LAW714" s="447"/>
      <c r="LAX714" s="447"/>
      <c r="LAY714" s="447"/>
      <c r="LAZ714" s="447"/>
      <c r="LBA714" s="447"/>
      <c r="LBB714" s="447"/>
      <c r="LBC714" s="447"/>
      <c r="LBD714" s="447"/>
      <c r="LBE714" s="447"/>
      <c r="LBF714" s="447"/>
      <c r="LBG714" s="447"/>
      <c r="LBH714" s="447"/>
      <c r="LBI714" s="447"/>
      <c r="LBJ714" s="447"/>
      <c r="LBK714" s="447"/>
      <c r="LBL714" s="447"/>
      <c r="LBM714" s="447"/>
      <c r="LBN714" s="447"/>
      <c r="LBO714" s="447"/>
      <c r="LBP714" s="447"/>
      <c r="LBQ714" s="447"/>
      <c r="LBR714" s="447"/>
      <c r="LBS714" s="447"/>
      <c r="LBT714" s="447"/>
      <c r="LBU714" s="447"/>
      <c r="LBV714" s="447"/>
      <c r="LBW714" s="447"/>
      <c r="LBX714" s="447"/>
      <c r="LBY714" s="447"/>
      <c r="LBZ714" s="447"/>
      <c r="LCA714" s="447"/>
      <c r="LCB714" s="447"/>
      <c r="LCC714" s="447"/>
      <c r="LCD714" s="447"/>
      <c r="LCE714" s="447"/>
      <c r="LCF714" s="447"/>
      <c r="LCG714" s="447"/>
      <c r="LCH714" s="447"/>
      <c r="LCI714" s="447"/>
      <c r="LCJ714" s="447"/>
      <c r="LCK714" s="447"/>
      <c r="LCL714" s="447"/>
      <c r="LCM714" s="447"/>
      <c r="LCN714" s="447"/>
      <c r="LCO714" s="447"/>
      <c r="LCP714" s="447"/>
      <c r="LCQ714" s="447"/>
      <c r="LCR714" s="447"/>
      <c r="LCS714" s="447"/>
      <c r="LCT714" s="447"/>
      <c r="LCU714" s="447"/>
      <c r="LCV714" s="447"/>
      <c r="LCW714" s="447"/>
      <c r="LCX714" s="447"/>
      <c r="LCY714" s="447"/>
      <c r="LCZ714" s="447"/>
      <c r="LDA714" s="447"/>
      <c r="LDB714" s="447"/>
      <c r="LDC714" s="447"/>
      <c r="LDD714" s="447"/>
      <c r="LDE714" s="447"/>
      <c r="LDF714" s="447"/>
      <c r="LDG714" s="447"/>
      <c r="LDH714" s="447"/>
      <c r="LDI714" s="447"/>
      <c r="LDJ714" s="447"/>
      <c r="LDK714" s="447"/>
      <c r="LDL714" s="447"/>
      <c r="LDM714" s="447"/>
      <c r="LDN714" s="447"/>
      <c r="LDO714" s="447"/>
      <c r="LDP714" s="447"/>
      <c r="LDQ714" s="447"/>
      <c r="LDR714" s="447"/>
      <c r="LDS714" s="447"/>
      <c r="LDT714" s="447"/>
      <c r="LDU714" s="447"/>
      <c r="LDV714" s="447"/>
      <c r="LDW714" s="447"/>
      <c r="LDX714" s="447"/>
      <c r="LDY714" s="447"/>
      <c r="LDZ714" s="447"/>
      <c r="LEA714" s="447"/>
      <c r="LEB714" s="447"/>
      <c r="LEC714" s="447"/>
      <c r="LED714" s="447"/>
      <c r="LEE714" s="447"/>
      <c r="LEF714" s="447"/>
      <c r="LEG714" s="447"/>
      <c r="LEH714" s="447"/>
      <c r="LEI714" s="447"/>
      <c r="LEJ714" s="447"/>
      <c r="LEK714" s="447"/>
      <c r="LEL714" s="447"/>
      <c r="LEM714" s="447"/>
      <c r="LEN714" s="447"/>
      <c r="LEO714" s="447"/>
      <c r="LEP714" s="447"/>
      <c r="LEQ714" s="447"/>
      <c r="LER714" s="447"/>
      <c r="LES714" s="447"/>
      <c r="LET714" s="447"/>
      <c r="LEU714" s="447"/>
      <c r="LEV714" s="447"/>
      <c r="LEW714" s="447"/>
      <c r="LEX714" s="447"/>
      <c r="LEY714" s="447"/>
      <c r="LEZ714" s="447"/>
      <c r="LFA714" s="447"/>
      <c r="LFB714" s="447"/>
      <c r="LFC714" s="447"/>
      <c r="LFD714" s="447"/>
      <c r="LFE714" s="447"/>
      <c r="LFF714" s="447"/>
      <c r="LFG714" s="447"/>
      <c r="LFH714" s="447"/>
      <c r="LFI714" s="447"/>
      <c r="LFJ714" s="447"/>
      <c r="LFK714" s="447"/>
      <c r="LFL714" s="447"/>
      <c r="LFM714" s="447"/>
      <c r="LFN714" s="447"/>
      <c r="LFO714" s="447"/>
      <c r="LFP714" s="447"/>
      <c r="LFQ714" s="447"/>
      <c r="LFR714" s="447"/>
      <c r="LFS714" s="447"/>
      <c r="LFT714" s="447"/>
      <c r="LFU714" s="447"/>
      <c r="LFV714" s="447"/>
      <c r="LFW714" s="447"/>
      <c r="LFX714" s="447"/>
      <c r="LFY714" s="447"/>
      <c r="LFZ714" s="447"/>
      <c r="LGA714" s="447"/>
      <c r="LGB714" s="447"/>
      <c r="LGC714" s="447"/>
      <c r="LGD714" s="447"/>
      <c r="LGE714" s="447"/>
      <c r="LGF714" s="447"/>
      <c r="LGG714" s="447"/>
      <c r="LGH714" s="447"/>
      <c r="LGI714" s="447"/>
      <c r="LGJ714" s="447"/>
      <c r="LGK714" s="447"/>
      <c r="LGL714" s="447"/>
      <c r="LGM714" s="447"/>
      <c r="LGN714" s="447"/>
      <c r="LGO714" s="447"/>
      <c r="LGP714" s="447"/>
      <c r="LGQ714" s="447"/>
      <c r="LGR714" s="447"/>
      <c r="LGS714" s="447"/>
      <c r="LGT714" s="447"/>
      <c r="LGU714" s="447"/>
      <c r="LGV714" s="447"/>
      <c r="LGW714" s="447"/>
      <c r="LGX714" s="447"/>
      <c r="LGY714" s="447"/>
      <c r="LGZ714" s="447"/>
      <c r="LHA714" s="447"/>
      <c r="LHB714" s="447"/>
      <c r="LHC714" s="447"/>
      <c r="LHD714" s="447"/>
      <c r="LHE714" s="447"/>
      <c r="LHF714" s="447"/>
      <c r="LHG714" s="447"/>
      <c r="LHH714" s="447"/>
      <c r="LHI714" s="447"/>
      <c r="LHJ714" s="447"/>
      <c r="LHK714" s="447"/>
      <c r="LHL714" s="447"/>
      <c r="LHM714" s="447"/>
      <c r="LHN714" s="447"/>
      <c r="LHO714" s="447"/>
      <c r="LHP714" s="447"/>
      <c r="LHQ714" s="447"/>
      <c r="LHR714" s="447"/>
      <c r="LHS714" s="447"/>
      <c r="LHT714" s="447"/>
      <c r="LHU714" s="447"/>
      <c r="LHV714" s="447"/>
      <c r="LHW714" s="447"/>
      <c r="LHX714" s="447"/>
      <c r="LHY714" s="447"/>
      <c r="LHZ714" s="447"/>
      <c r="LIA714" s="447"/>
      <c r="LIB714" s="447"/>
      <c r="LIC714" s="447"/>
      <c r="LID714" s="447"/>
      <c r="LIE714" s="447"/>
      <c r="LIF714" s="447"/>
      <c r="LIG714" s="447"/>
      <c r="LIH714" s="447"/>
      <c r="LII714" s="447"/>
      <c r="LIJ714" s="447"/>
      <c r="LIK714" s="447"/>
      <c r="LIL714" s="447"/>
      <c r="LIM714" s="447"/>
      <c r="LIN714" s="447"/>
      <c r="LIO714" s="447"/>
      <c r="LIP714" s="447"/>
      <c r="LIQ714" s="447"/>
      <c r="LIR714" s="447"/>
      <c r="LIS714" s="447"/>
      <c r="LIT714" s="447"/>
      <c r="LIU714" s="447"/>
      <c r="LIV714" s="447"/>
      <c r="LIW714" s="447"/>
      <c r="LIX714" s="447"/>
      <c r="LIY714" s="447"/>
      <c r="LIZ714" s="447"/>
      <c r="LJA714" s="447"/>
      <c r="LJB714" s="447"/>
      <c r="LJC714" s="447"/>
      <c r="LJD714" s="447"/>
      <c r="LJE714" s="447"/>
      <c r="LJF714" s="447"/>
      <c r="LJG714" s="447"/>
      <c r="LJH714" s="447"/>
      <c r="LJI714" s="447"/>
      <c r="LJJ714" s="447"/>
      <c r="LJK714" s="447"/>
      <c r="LJL714" s="447"/>
      <c r="LJM714" s="447"/>
      <c r="LJN714" s="447"/>
      <c r="LJO714" s="447"/>
      <c r="LJP714" s="447"/>
      <c r="LJQ714" s="447"/>
      <c r="LJR714" s="447"/>
      <c r="LJS714" s="447"/>
      <c r="LJT714" s="447"/>
      <c r="LJU714" s="447"/>
      <c r="LJV714" s="447"/>
      <c r="LJW714" s="447"/>
      <c r="LJX714" s="447"/>
      <c r="LJY714" s="447"/>
      <c r="LJZ714" s="447"/>
      <c r="LKA714" s="447"/>
      <c r="LKB714" s="447"/>
      <c r="LKC714" s="447"/>
      <c r="LKD714" s="447"/>
      <c r="LKE714" s="447"/>
      <c r="LKF714" s="447"/>
      <c r="LKG714" s="447"/>
      <c r="LKH714" s="447"/>
      <c r="LKI714" s="447"/>
      <c r="LKJ714" s="447"/>
      <c r="LKK714" s="447"/>
      <c r="LKL714" s="447"/>
      <c r="LKM714" s="447"/>
      <c r="LKN714" s="447"/>
      <c r="LKO714" s="447"/>
      <c r="LKP714" s="447"/>
      <c r="LKQ714" s="447"/>
      <c r="LKR714" s="447"/>
      <c r="LKS714" s="447"/>
      <c r="LKT714" s="447"/>
      <c r="LKU714" s="447"/>
      <c r="LKV714" s="447"/>
      <c r="LKW714" s="447"/>
      <c r="LKX714" s="447"/>
      <c r="LKY714" s="447"/>
      <c r="LKZ714" s="447"/>
      <c r="LLA714" s="447"/>
      <c r="LLB714" s="447"/>
      <c r="LLC714" s="447"/>
      <c r="LLD714" s="447"/>
      <c r="LLE714" s="447"/>
      <c r="LLF714" s="447"/>
      <c r="LLG714" s="447"/>
      <c r="LLH714" s="447"/>
      <c r="LLI714" s="447"/>
      <c r="LLJ714" s="447"/>
      <c r="LLK714" s="447"/>
      <c r="LLL714" s="447"/>
      <c r="LLM714" s="447"/>
      <c r="LLN714" s="447"/>
      <c r="LLO714" s="447"/>
      <c r="LLP714" s="447"/>
      <c r="LLQ714" s="447"/>
      <c r="LLR714" s="447"/>
      <c r="LLS714" s="447"/>
      <c r="LLT714" s="447"/>
      <c r="LLU714" s="447"/>
      <c r="LLV714" s="447"/>
      <c r="LLW714" s="447"/>
      <c r="LLX714" s="447"/>
      <c r="LLY714" s="447"/>
      <c r="LLZ714" s="447"/>
      <c r="LMA714" s="447"/>
      <c r="LMB714" s="447"/>
      <c r="LMC714" s="447"/>
      <c r="LMD714" s="447"/>
      <c r="LME714" s="447"/>
      <c r="LMF714" s="447"/>
      <c r="LMG714" s="447"/>
      <c r="LMH714" s="447"/>
      <c r="LMI714" s="447"/>
      <c r="LMJ714" s="447"/>
      <c r="LMK714" s="447"/>
      <c r="LML714" s="447"/>
      <c r="LMM714" s="447"/>
      <c r="LMN714" s="447"/>
      <c r="LMO714" s="447"/>
      <c r="LMP714" s="447"/>
      <c r="LMQ714" s="447"/>
      <c r="LMR714" s="447"/>
      <c r="LMS714" s="447"/>
      <c r="LMT714" s="447"/>
      <c r="LMU714" s="447"/>
      <c r="LMV714" s="447"/>
      <c r="LMW714" s="447"/>
      <c r="LMX714" s="447"/>
      <c r="LMY714" s="447"/>
      <c r="LMZ714" s="447"/>
      <c r="LNA714" s="447"/>
      <c r="LNB714" s="447"/>
      <c r="LNC714" s="447"/>
      <c r="LND714" s="447"/>
      <c r="LNE714" s="447"/>
      <c r="LNF714" s="447"/>
      <c r="LNG714" s="447"/>
      <c r="LNH714" s="447"/>
      <c r="LNI714" s="447"/>
      <c r="LNJ714" s="447"/>
      <c r="LNK714" s="447"/>
      <c r="LNL714" s="447"/>
      <c r="LNM714" s="447"/>
      <c r="LNN714" s="447"/>
      <c r="LNO714" s="447"/>
      <c r="LNP714" s="447"/>
      <c r="LNQ714" s="447"/>
      <c r="LNR714" s="447"/>
      <c r="LNS714" s="447"/>
      <c r="LNT714" s="447"/>
      <c r="LNU714" s="447"/>
      <c r="LNV714" s="447"/>
      <c r="LNW714" s="447"/>
      <c r="LNX714" s="447"/>
      <c r="LNY714" s="447"/>
      <c r="LNZ714" s="447"/>
      <c r="LOA714" s="447"/>
      <c r="LOB714" s="447"/>
      <c r="LOC714" s="447"/>
      <c r="LOD714" s="447"/>
      <c r="LOE714" s="447"/>
      <c r="LOF714" s="447"/>
      <c r="LOG714" s="447"/>
      <c r="LOH714" s="447"/>
      <c r="LOI714" s="447"/>
      <c r="LOJ714" s="447"/>
      <c r="LOK714" s="447"/>
      <c r="LOL714" s="447"/>
      <c r="LOM714" s="447"/>
      <c r="LON714" s="447"/>
      <c r="LOO714" s="447"/>
      <c r="LOP714" s="447"/>
      <c r="LOQ714" s="447"/>
      <c r="LOR714" s="447"/>
      <c r="LOS714" s="447"/>
      <c r="LOT714" s="447"/>
      <c r="LOU714" s="447"/>
      <c r="LOV714" s="447"/>
      <c r="LOW714" s="447"/>
      <c r="LOX714" s="447"/>
      <c r="LOY714" s="447"/>
      <c r="LOZ714" s="447"/>
      <c r="LPA714" s="447"/>
      <c r="LPB714" s="447"/>
      <c r="LPC714" s="447"/>
      <c r="LPD714" s="447"/>
      <c r="LPE714" s="447"/>
      <c r="LPF714" s="447"/>
      <c r="LPG714" s="447"/>
      <c r="LPH714" s="447"/>
      <c r="LPI714" s="447"/>
      <c r="LPJ714" s="447"/>
      <c r="LPK714" s="447"/>
      <c r="LPL714" s="447"/>
      <c r="LPM714" s="447"/>
      <c r="LPN714" s="447"/>
      <c r="LPO714" s="447"/>
      <c r="LPP714" s="447"/>
      <c r="LPQ714" s="447"/>
      <c r="LPR714" s="447"/>
      <c r="LPS714" s="447"/>
      <c r="LPT714" s="447"/>
      <c r="LPU714" s="447"/>
      <c r="LPV714" s="447"/>
      <c r="LPW714" s="447"/>
      <c r="LPX714" s="447"/>
      <c r="LPY714" s="447"/>
      <c r="LPZ714" s="447"/>
      <c r="LQA714" s="447"/>
      <c r="LQB714" s="447"/>
      <c r="LQC714" s="447"/>
      <c r="LQD714" s="447"/>
      <c r="LQE714" s="447"/>
      <c r="LQF714" s="447"/>
      <c r="LQG714" s="447"/>
      <c r="LQH714" s="447"/>
      <c r="LQI714" s="447"/>
      <c r="LQJ714" s="447"/>
      <c r="LQK714" s="447"/>
      <c r="LQL714" s="447"/>
      <c r="LQM714" s="447"/>
      <c r="LQN714" s="447"/>
      <c r="LQO714" s="447"/>
      <c r="LQP714" s="447"/>
      <c r="LQQ714" s="447"/>
      <c r="LQR714" s="447"/>
      <c r="LQS714" s="447"/>
      <c r="LQT714" s="447"/>
      <c r="LQU714" s="447"/>
      <c r="LQV714" s="447"/>
      <c r="LQW714" s="447"/>
      <c r="LQX714" s="447"/>
      <c r="LQY714" s="447"/>
      <c r="LQZ714" s="447"/>
      <c r="LRA714" s="447"/>
      <c r="LRB714" s="447"/>
      <c r="LRC714" s="447"/>
      <c r="LRD714" s="447"/>
      <c r="LRE714" s="447"/>
      <c r="LRF714" s="447"/>
      <c r="LRG714" s="447"/>
      <c r="LRH714" s="447"/>
      <c r="LRI714" s="447"/>
      <c r="LRJ714" s="447"/>
      <c r="LRK714" s="447"/>
      <c r="LRL714" s="447"/>
      <c r="LRM714" s="447"/>
      <c r="LRN714" s="447"/>
      <c r="LRO714" s="447"/>
      <c r="LRP714" s="447"/>
      <c r="LRQ714" s="447"/>
      <c r="LRR714" s="447"/>
      <c r="LRS714" s="447"/>
      <c r="LRT714" s="447"/>
      <c r="LRU714" s="447"/>
      <c r="LRV714" s="447"/>
      <c r="LRW714" s="447"/>
      <c r="LRX714" s="447"/>
      <c r="LRY714" s="447"/>
      <c r="LRZ714" s="447"/>
      <c r="LSA714" s="447"/>
      <c r="LSB714" s="447"/>
      <c r="LSC714" s="447"/>
      <c r="LSD714" s="447"/>
      <c r="LSE714" s="447"/>
      <c r="LSF714" s="447"/>
      <c r="LSG714" s="447"/>
      <c r="LSH714" s="447"/>
      <c r="LSI714" s="447"/>
      <c r="LSJ714" s="447"/>
      <c r="LSK714" s="447"/>
      <c r="LSL714" s="447"/>
      <c r="LSM714" s="447"/>
      <c r="LSN714" s="447"/>
      <c r="LSO714" s="447"/>
      <c r="LSP714" s="447"/>
      <c r="LSQ714" s="447"/>
      <c r="LSR714" s="447"/>
      <c r="LSS714" s="447"/>
      <c r="LST714" s="447"/>
      <c r="LSU714" s="447"/>
      <c r="LSV714" s="447"/>
      <c r="LSW714" s="447"/>
      <c r="LSX714" s="447"/>
      <c r="LSY714" s="447"/>
      <c r="LSZ714" s="447"/>
      <c r="LTA714" s="447"/>
      <c r="LTB714" s="447"/>
      <c r="LTC714" s="447"/>
      <c r="LTD714" s="447"/>
      <c r="LTE714" s="447"/>
      <c r="LTF714" s="447"/>
      <c r="LTG714" s="447"/>
      <c r="LTH714" s="447"/>
      <c r="LTI714" s="447"/>
      <c r="LTJ714" s="447"/>
      <c r="LTK714" s="447"/>
      <c r="LTL714" s="447"/>
      <c r="LTM714" s="447"/>
      <c r="LTN714" s="447"/>
      <c r="LTO714" s="447"/>
      <c r="LTP714" s="447"/>
      <c r="LTQ714" s="447"/>
      <c r="LTR714" s="447"/>
      <c r="LTS714" s="447"/>
      <c r="LTT714" s="447"/>
      <c r="LTU714" s="447"/>
      <c r="LTV714" s="447"/>
      <c r="LTW714" s="447"/>
      <c r="LTX714" s="447"/>
      <c r="LTY714" s="447"/>
      <c r="LTZ714" s="447"/>
      <c r="LUA714" s="447"/>
      <c r="LUB714" s="447"/>
      <c r="LUC714" s="447"/>
      <c r="LUD714" s="447"/>
      <c r="LUE714" s="447"/>
      <c r="LUF714" s="447"/>
      <c r="LUG714" s="447"/>
      <c r="LUH714" s="447"/>
      <c r="LUI714" s="447"/>
      <c r="LUJ714" s="447"/>
      <c r="LUK714" s="447"/>
      <c r="LUL714" s="447"/>
      <c r="LUM714" s="447"/>
      <c r="LUN714" s="447"/>
      <c r="LUO714" s="447"/>
      <c r="LUP714" s="447"/>
      <c r="LUQ714" s="447"/>
      <c r="LUR714" s="447"/>
      <c r="LUS714" s="447"/>
      <c r="LUT714" s="447"/>
      <c r="LUU714" s="447"/>
      <c r="LUV714" s="447"/>
      <c r="LUW714" s="447"/>
      <c r="LUX714" s="447"/>
      <c r="LUY714" s="447"/>
      <c r="LUZ714" s="447"/>
      <c r="LVA714" s="447"/>
      <c r="LVB714" s="447"/>
      <c r="LVC714" s="447"/>
      <c r="LVD714" s="447"/>
      <c r="LVE714" s="447"/>
      <c r="LVF714" s="447"/>
      <c r="LVG714" s="447"/>
      <c r="LVH714" s="447"/>
      <c r="LVI714" s="447"/>
      <c r="LVJ714" s="447"/>
      <c r="LVK714" s="447"/>
      <c r="LVL714" s="447"/>
      <c r="LVM714" s="447"/>
      <c r="LVN714" s="447"/>
      <c r="LVO714" s="447"/>
      <c r="LVP714" s="447"/>
      <c r="LVQ714" s="447"/>
      <c r="LVR714" s="447"/>
      <c r="LVS714" s="447"/>
      <c r="LVT714" s="447"/>
      <c r="LVU714" s="447"/>
      <c r="LVV714" s="447"/>
      <c r="LVW714" s="447"/>
      <c r="LVX714" s="447"/>
      <c r="LVY714" s="447"/>
      <c r="LVZ714" s="447"/>
      <c r="LWA714" s="447"/>
      <c r="LWB714" s="447"/>
      <c r="LWC714" s="447"/>
      <c r="LWD714" s="447"/>
      <c r="LWE714" s="447"/>
      <c r="LWF714" s="447"/>
      <c r="LWG714" s="447"/>
      <c r="LWH714" s="447"/>
      <c r="LWI714" s="447"/>
      <c r="LWJ714" s="447"/>
      <c r="LWK714" s="447"/>
      <c r="LWL714" s="447"/>
      <c r="LWM714" s="447"/>
      <c r="LWN714" s="447"/>
      <c r="LWO714" s="447"/>
      <c r="LWP714" s="447"/>
      <c r="LWQ714" s="447"/>
      <c r="LWR714" s="447"/>
      <c r="LWS714" s="447"/>
      <c r="LWT714" s="447"/>
      <c r="LWU714" s="447"/>
      <c r="LWV714" s="447"/>
      <c r="LWW714" s="447"/>
      <c r="LWX714" s="447"/>
      <c r="LWY714" s="447"/>
      <c r="LWZ714" s="447"/>
      <c r="LXA714" s="447"/>
      <c r="LXB714" s="447"/>
      <c r="LXC714" s="447"/>
      <c r="LXD714" s="447"/>
      <c r="LXE714" s="447"/>
      <c r="LXF714" s="447"/>
      <c r="LXG714" s="447"/>
      <c r="LXH714" s="447"/>
      <c r="LXI714" s="447"/>
      <c r="LXJ714" s="447"/>
      <c r="LXK714" s="447"/>
      <c r="LXL714" s="447"/>
      <c r="LXM714" s="447"/>
      <c r="LXN714" s="447"/>
      <c r="LXO714" s="447"/>
      <c r="LXP714" s="447"/>
      <c r="LXQ714" s="447"/>
      <c r="LXR714" s="447"/>
      <c r="LXS714" s="447"/>
      <c r="LXT714" s="447"/>
      <c r="LXU714" s="447"/>
      <c r="LXV714" s="447"/>
      <c r="LXW714" s="447"/>
      <c r="LXX714" s="447"/>
      <c r="LXY714" s="447"/>
      <c r="LXZ714" s="447"/>
      <c r="LYA714" s="447"/>
      <c r="LYB714" s="447"/>
      <c r="LYC714" s="447"/>
      <c r="LYD714" s="447"/>
      <c r="LYE714" s="447"/>
      <c r="LYF714" s="447"/>
      <c r="LYG714" s="447"/>
      <c r="LYH714" s="447"/>
      <c r="LYI714" s="447"/>
      <c r="LYJ714" s="447"/>
      <c r="LYK714" s="447"/>
      <c r="LYL714" s="447"/>
      <c r="LYM714" s="447"/>
      <c r="LYN714" s="447"/>
      <c r="LYO714" s="447"/>
      <c r="LYP714" s="447"/>
      <c r="LYQ714" s="447"/>
      <c r="LYR714" s="447"/>
      <c r="LYS714" s="447"/>
      <c r="LYT714" s="447"/>
      <c r="LYU714" s="447"/>
      <c r="LYV714" s="447"/>
      <c r="LYW714" s="447"/>
      <c r="LYX714" s="447"/>
      <c r="LYY714" s="447"/>
      <c r="LYZ714" s="447"/>
      <c r="LZA714" s="447"/>
      <c r="LZB714" s="447"/>
      <c r="LZC714" s="447"/>
      <c r="LZD714" s="447"/>
      <c r="LZE714" s="447"/>
      <c r="LZF714" s="447"/>
      <c r="LZG714" s="447"/>
      <c r="LZH714" s="447"/>
      <c r="LZI714" s="447"/>
      <c r="LZJ714" s="447"/>
      <c r="LZK714" s="447"/>
      <c r="LZL714" s="447"/>
      <c r="LZM714" s="447"/>
      <c r="LZN714" s="447"/>
      <c r="LZO714" s="447"/>
      <c r="LZP714" s="447"/>
      <c r="LZQ714" s="447"/>
      <c r="LZR714" s="447"/>
      <c r="LZS714" s="447"/>
      <c r="LZT714" s="447"/>
      <c r="LZU714" s="447"/>
      <c r="LZV714" s="447"/>
      <c r="LZW714" s="447"/>
      <c r="LZX714" s="447"/>
      <c r="LZY714" s="447"/>
      <c r="LZZ714" s="447"/>
      <c r="MAA714" s="447"/>
      <c r="MAB714" s="447"/>
      <c r="MAC714" s="447"/>
      <c r="MAD714" s="447"/>
      <c r="MAE714" s="447"/>
      <c r="MAF714" s="447"/>
      <c r="MAG714" s="447"/>
      <c r="MAH714" s="447"/>
      <c r="MAI714" s="447"/>
      <c r="MAJ714" s="447"/>
      <c r="MAK714" s="447"/>
      <c r="MAL714" s="447"/>
      <c r="MAM714" s="447"/>
      <c r="MAN714" s="447"/>
      <c r="MAO714" s="447"/>
      <c r="MAP714" s="447"/>
      <c r="MAQ714" s="447"/>
      <c r="MAR714" s="447"/>
      <c r="MAS714" s="447"/>
      <c r="MAT714" s="447"/>
      <c r="MAU714" s="447"/>
      <c r="MAV714" s="447"/>
      <c r="MAW714" s="447"/>
      <c r="MAX714" s="447"/>
      <c r="MAY714" s="447"/>
      <c r="MAZ714" s="447"/>
      <c r="MBA714" s="447"/>
      <c r="MBB714" s="447"/>
      <c r="MBC714" s="447"/>
      <c r="MBD714" s="447"/>
      <c r="MBE714" s="447"/>
      <c r="MBF714" s="447"/>
      <c r="MBG714" s="447"/>
      <c r="MBH714" s="447"/>
      <c r="MBI714" s="447"/>
      <c r="MBJ714" s="447"/>
      <c r="MBK714" s="447"/>
      <c r="MBL714" s="447"/>
      <c r="MBM714" s="447"/>
      <c r="MBN714" s="447"/>
      <c r="MBO714" s="447"/>
      <c r="MBP714" s="447"/>
      <c r="MBQ714" s="447"/>
      <c r="MBR714" s="447"/>
      <c r="MBS714" s="447"/>
      <c r="MBT714" s="447"/>
      <c r="MBU714" s="447"/>
      <c r="MBV714" s="447"/>
      <c r="MBW714" s="447"/>
      <c r="MBX714" s="447"/>
      <c r="MBY714" s="447"/>
      <c r="MBZ714" s="447"/>
      <c r="MCA714" s="447"/>
      <c r="MCB714" s="447"/>
      <c r="MCC714" s="447"/>
      <c r="MCD714" s="447"/>
      <c r="MCE714" s="447"/>
      <c r="MCF714" s="447"/>
      <c r="MCG714" s="447"/>
      <c r="MCH714" s="447"/>
      <c r="MCI714" s="447"/>
      <c r="MCJ714" s="447"/>
      <c r="MCK714" s="447"/>
      <c r="MCL714" s="447"/>
      <c r="MCM714" s="447"/>
      <c r="MCN714" s="447"/>
      <c r="MCO714" s="447"/>
      <c r="MCP714" s="447"/>
      <c r="MCQ714" s="447"/>
      <c r="MCR714" s="447"/>
      <c r="MCS714" s="447"/>
      <c r="MCT714" s="447"/>
      <c r="MCU714" s="447"/>
      <c r="MCV714" s="447"/>
      <c r="MCW714" s="447"/>
      <c r="MCX714" s="447"/>
      <c r="MCY714" s="447"/>
      <c r="MCZ714" s="447"/>
      <c r="MDA714" s="447"/>
      <c r="MDB714" s="447"/>
      <c r="MDC714" s="447"/>
      <c r="MDD714" s="447"/>
      <c r="MDE714" s="447"/>
      <c r="MDF714" s="447"/>
      <c r="MDG714" s="447"/>
      <c r="MDH714" s="447"/>
      <c r="MDI714" s="447"/>
      <c r="MDJ714" s="447"/>
      <c r="MDK714" s="447"/>
      <c r="MDL714" s="447"/>
      <c r="MDM714" s="447"/>
      <c r="MDN714" s="447"/>
      <c r="MDO714" s="447"/>
      <c r="MDP714" s="447"/>
      <c r="MDQ714" s="447"/>
      <c r="MDR714" s="447"/>
      <c r="MDS714" s="447"/>
      <c r="MDT714" s="447"/>
      <c r="MDU714" s="447"/>
      <c r="MDV714" s="447"/>
      <c r="MDW714" s="447"/>
      <c r="MDX714" s="447"/>
      <c r="MDY714" s="447"/>
      <c r="MDZ714" s="447"/>
      <c r="MEA714" s="447"/>
      <c r="MEB714" s="447"/>
      <c r="MEC714" s="447"/>
      <c r="MED714" s="447"/>
      <c r="MEE714" s="447"/>
      <c r="MEF714" s="447"/>
      <c r="MEG714" s="447"/>
      <c r="MEH714" s="447"/>
      <c r="MEI714" s="447"/>
      <c r="MEJ714" s="447"/>
      <c r="MEK714" s="447"/>
      <c r="MEL714" s="447"/>
      <c r="MEM714" s="447"/>
      <c r="MEN714" s="447"/>
      <c r="MEO714" s="447"/>
      <c r="MEP714" s="447"/>
      <c r="MEQ714" s="447"/>
      <c r="MER714" s="447"/>
      <c r="MES714" s="447"/>
      <c r="MET714" s="447"/>
      <c r="MEU714" s="447"/>
      <c r="MEV714" s="447"/>
      <c r="MEW714" s="447"/>
      <c r="MEX714" s="447"/>
      <c r="MEY714" s="447"/>
      <c r="MEZ714" s="447"/>
      <c r="MFA714" s="447"/>
      <c r="MFB714" s="447"/>
      <c r="MFC714" s="447"/>
      <c r="MFD714" s="447"/>
      <c r="MFE714" s="447"/>
      <c r="MFF714" s="447"/>
      <c r="MFG714" s="447"/>
      <c r="MFH714" s="447"/>
      <c r="MFI714" s="447"/>
      <c r="MFJ714" s="447"/>
      <c r="MFK714" s="447"/>
      <c r="MFL714" s="447"/>
      <c r="MFM714" s="447"/>
      <c r="MFN714" s="447"/>
      <c r="MFO714" s="447"/>
      <c r="MFP714" s="447"/>
      <c r="MFQ714" s="447"/>
      <c r="MFR714" s="447"/>
      <c r="MFS714" s="447"/>
      <c r="MFT714" s="447"/>
      <c r="MFU714" s="447"/>
      <c r="MFV714" s="447"/>
      <c r="MFW714" s="447"/>
      <c r="MFX714" s="447"/>
      <c r="MFY714" s="447"/>
      <c r="MFZ714" s="447"/>
      <c r="MGA714" s="447"/>
      <c r="MGB714" s="447"/>
      <c r="MGC714" s="447"/>
      <c r="MGD714" s="447"/>
      <c r="MGE714" s="447"/>
      <c r="MGF714" s="447"/>
      <c r="MGG714" s="447"/>
      <c r="MGH714" s="447"/>
      <c r="MGI714" s="447"/>
      <c r="MGJ714" s="447"/>
      <c r="MGK714" s="447"/>
      <c r="MGL714" s="447"/>
      <c r="MGM714" s="447"/>
      <c r="MGN714" s="447"/>
      <c r="MGO714" s="447"/>
      <c r="MGP714" s="447"/>
      <c r="MGQ714" s="447"/>
      <c r="MGR714" s="447"/>
      <c r="MGS714" s="447"/>
      <c r="MGT714" s="447"/>
      <c r="MGU714" s="447"/>
      <c r="MGV714" s="447"/>
      <c r="MGW714" s="447"/>
      <c r="MGX714" s="447"/>
      <c r="MGY714" s="447"/>
      <c r="MGZ714" s="447"/>
      <c r="MHA714" s="447"/>
      <c r="MHB714" s="447"/>
      <c r="MHC714" s="447"/>
      <c r="MHD714" s="447"/>
      <c r="MHE714" s="447"/>
      <c r="MHF714" s="447"/>
      <c r="MHG714" s="447"/>
      <c r="MHH714" s="447"/>
      <c r="MHI714" s="447"/>
      <c r="MHJ714" s="447"/>
      <c r="MHK714" s="447"/>
      <c r="MHL714" s="447"/>
      <c r="MHM714" s="447"/>
      <c r="MHN714" s="447"/>
      <c r="MHO714" s="447"/>
      <c r="MHP714" s="447"/>
      <c r="MHQ714" s="447"/>
      <c r="MHR714" s="447"/>
      <c r="MHS714" s="447"/>
      <c r="MHT714" s="447"/>
      <c r="MHU714" s="447"/>
      <c r="MHV714" s="447"/>
      <c r="MHW714" s="447"/>
      <c r="MHX714" s="447"/>
      <c r="MHY714" s="447"/>
      <c r="MHZ714" s="447"/>
      <c r="MIA714" s="447"/>
      <c r="MIB714" s="447"/>
      <c r="MIC714" s="447"/>
      <c r="MID714" s="447"/>
      <c r="MIE714" s="447"/>
      <c r="MIF714" s="447"/>
      <c r="MIG714" s="447"/>
      <c r="MIH714" s="447"/>
      <c r="MII714" s="447"/>
      <c r="MIJ714" s="447"/>
      <c r="MIK714" s="447"/>
      <c r="MIL714" s="447"/>
      <c r="MIM714" s="447"/>
      <c r="MIN714" s="447"/>
      <c r="MIO714" s="447"/>
      <c r="MIP714" s="447"/>
      <c r="MIQ714" s="447"/>
      <c r="MIR714" s="447"/>
      <c r="MIS714" s="447"/>
      <c r="MIT714" s="447"/>
      <c r="MIU714" s="447"/>
      <c r="MIV714" s="447"/>
      <c r="MIW714" s="447"/>
      <c r="MIX714" s="447"/>
      <c r="MIY714" s="447"/>
      <c r="MIZ714" s="447"/>
      <c r="MJA714" s="447"/>
      <c r="MJB714" s="447"/>
      <c r="MJC714" s="447"/>
      <c r="MJD714" s="447"/>
      <c r="MJE714" s="447"/>
      <c r="MJF714" s="447"/>
      <c r="MJG714" s="447"/>
      <c r="MJH714" s="447"/>
      <c r="MJI714" s="447"/>
      <c r="MJJ714" s="447"/>
      <c r="MJK714" s="447"/>
      <c r="MJL714" s="447"/>
      <c r="MJM714" s="447"/>
      <c r="MJN714" s="447"/>
      <c r="MJO714" s="447"/>
      <c r="MJP714" s="447"/>
      <c r="MJQ714" s="447"/>
      <c r="MJR714" s="447"/>
      <c r="MJS714" s="447"/>
      <c r="MJT714" s="447"/>
      <c r="MJU714" s="447"/>
      <c r="MJV714" s="447"/>
      <c r="MJW714" s="447"/>
      <c r="MJX714" s="447"/>
      <c r="MJY714" s="447"/>
      <c r="MJZ714" s="447"/>
      <c r="MKA714" s="447"/>
      <c r="MKB714" s="447"/>
      <c r="MKC714" s="447"/>
      <c r="MKD714" s="447"/>
      <c r="MKE714" s="447"/>
      <c r="MKF714" s="447"/>
      <c r="MKG714" s="447"/>
      <c r="MKH714" s="447"/>
      <c r="MKI714" s="447"/>
      <c r="MKJ714" s="447"/>
      <c r="MKK714" s="447"/>
      <c r="MKL714" s="447"/>
      <c r="MKM714" s="447"/>
      <c r="MKN714" s="447"/>
      <c r="MKO714" s="447"/>
      <c r="MKP714" s="447"/>
      <c r="MKQ714" s="447"/>
      <c r="MKR714" s="447"/>
      <c r="MKS714" s="447"/>
      <c r="MKT714" s="447"/>
      <c r="MKU714" s="447"/>
      <c r="MKV714" s="447"/>
      <c r="MKW714" s="447"/>
      <c r="MKX714" s="447"/>
      <c r="MKY714" s="447"/>
      <c r="MKZ714" s="447"/>
      <c r="MLA714" s="447"/>
      <c r="MLB714" s="447"/>
      <c r="MLC714" s="447"/>
      <c r="MLD714" s="447"/>
      <c r="MLE714" s="447"/>
      <c r="MLF714" s="447"/>
      <c r="MLG714" s="447"/>
      <c r="MLH714" s="447"/>
      <c r="MLI714" s="447"/>
      <c r="MLJ714" s="447"/>
      <c r="MLK714" s="447"/>
      <c r="MLL714" s="447"/>
      <c r="MLM714" s="447"/>
      <c r="MLN714" s="447"/>
      <c r="MLO714" s="447"/>
      <c r="MLP714" s="447"/>
      <c r="MLQ714" s="447"/>
      <c r="MLR714" s="447"/>
      <c r="MLS714" s="447"/>
      <c r="MLT714" s="447"/>
      <c r="MLU714" s="447"/>
      <c r="MLV714" s="447"/>
      <c r="MLW714" s="447"/>
      <c r="MLX714" s="447"/>
      <c r="MLY714" s="447"/>
      <c r="MLZ714" s="447"/>
      <c r="MMA714" s="447"/>
      <c r="MMB714" s="447"/>
      <c r="MMC714" s="447"/>
      <c r="MMD714" s="447"/>
      <c r="MME714" s="447"/>
      <c r="MMF714" s="447"/>
      <c r="MMG714" s="447"/>
      <c r="MMH714" s="447"/>
      <c r="MMI714" s="447"/>
      <c r="MMJ714" s="447"/>
      <c r="MMK714" s="447"/>
      <c r="MML714" s="447"/>
      <c r="MMM714" s="447"/>
      <c r="MMN714" s="447"/>
      <c r="MMO714" s="447"/>
      <c r="MMP714" s="447"/>
      <c r="MMQ714" s="447"/>
      <c r="MMR714" s="447"/>
      <c r="MMS714" s="447"/>
      <c r="MMT714" s="447"/>
      <c r="MMU714" s="447"/>
      <c r="MMV714" s="447"/>
      <c r="MMW714" s="447"/>
      <c r="MMX714" s="447"/>
      <c r="MMY714" s="447"/>
      <c r="MMZ714" s="447"/>
      <c r="MNA714" s="447"/>
      <c r="MNB714" s="447"/>
      <c r="MNC714" s="447"/>
      <c r="MND714" s="447"/>
      <c r="MNE714" s="447"/>
      <c r="MNF714" s="447"/>
      <c r="MNG714" s="447"/>
      <c r="MNH714" s="447"/>
      <c r="MNI714" s="447"/>
      <c r="MNJ714" s="447"/>
      <c r="MNK714" s="447"/>
      <c r="MNL714" s="447"/>
      <c r="MNM714" s="447"/>
      <c r="MNN714" s="447"/>
      <c r="MNO714" s="447"/>
      <c r="MNP714" s="447"/>
      <c r="MNQ714" s="447"/>
      <c r="MNR714" s="447"/>
      <c r="MNS714" s="447"/>
      <c r="MNT714" s="447"/>
      <c r="MNU714" s="447"/>
      <c r="MNV714" s="447"/>
      <c r="MNW714" s="447"/>
      <c r="MNX714" s="447"/>
      <c r="MNY714" s="447"/>
      <c r="MNZ714" s="447"/>
      <c r="MOA714" s="447"/>
      <c r="MOB714" s="447"/>
      <c r="MOC714" s="447"/>
      <c r="MOD714" s="447"/>
      <c r="MOE714" s="447"/>
      <c r="MOF714" s="447"/>
      <c r="MOG714" s="447"/>
      <c r="MOH714" s="447"/>
      <c r="MOI714" s="447"/>
      <c r="MOJ714" s="447"/>
      <c r="MOK714" s="447"/>
      <c r="MOL714" s="447"/>
      <c r="MOM714" s="447"/>
      <c r="MON714" s="447"/>
      <c r="MOO714" s="447"/>
      <c r="MOP714" s="447"/>
      <c r="MOQ714" s="447"/>
      <c r="MOR714" s="447"/>
      <c r="MOS714" s="447"/>
      <c r="MOT714" s="447"/>
      <c r="MOU714" s="447"/>
      <c r="MOV714" s="447"/>
      <c r="MOW714" s="447"/>
      <c r="MOX714" s="447"/>
      <c r="MOY714" s="447"/>
      <c r="MOZ714" s="447"/>
      <c r="MPA714" s="447"/>
      <c r="MPB714" s="447"/>
      <c r="MPC714" s="447"/>
      <c r="MPD714" s="447"/>
      <c r="MPE714" s="447"/>
      <c r="MPF714" s="447"/>
      <c r="MPG714" s="447"/>
      <c r="MPH714" s="447"/>
      <c r="MPI714" s="447"/>
      <c r="MPJ714" s="447"/>
      <c r="MPK714" s="447"/>
      <c r="MPL714" s="447"/>
      <c r="MPM714" s="447"/>
      <c r="MPN714" s="447"/>
      <c r="MPO714" s="447"/>
      <c r="MPP714" s="447"/>
      <c r="MPQ714" s="447"/>
      <c r="MPR714" s="447"/>
      <c r="MPS714" s="447"/>
      <c r="MPT714" s="447"/>
      <c r="MPU714" s="447"/>
      <c r="MPV714" s="447"/>
      <c r="MPW714" s="447"/>
      <c r="MPX714" s="447"/>
      <c r="MPY714" s="447"/>
      <c r="MPZ714" s="447"/>
      <c r="MQA714" s="447"/>
      <c r="MQB714" s="447"/>
      <c r="MQC714" s="447"/>
      <c r="MQD714" s="447"/>
      <c r="MQE714" s="447"/>
      <c r="MQF714" s="447"/>
      <c r="MQG714" s="447"/>
      <c r="MQH714" s="447"/>
      <c r="MQI714" s="447"/>
      <c r="MQJ714" s="447"/>
      <c r="MQK714" s="447"/>
      <c r="MQL714" s="447"/>
      <c r="MQM714" s="447"/>
      <c r="MQN714" s="447"/>
      <c r="MQO714" s="447"/>
      <c r="MQP714" s="447"/>
      <c r="MQQ714" s="447"/>
      <c r="MQR714" s="447"/>
      <c r="MQS714" s="447"/>
      <c r="MQT714" s="447"/>
      <c r="MQU714" s="447"/>
      <c r="MQV714" s="447"/>
      <c r="MQW714" s="447"/>
      <c r="MQX714" s="447"/>
      <c r="MQY714" s="447"/>
      <c r="MQZ714" s="447"/>
      <c r="MRA714" s="447"/>
      <c r="MRB714" s="447"/>
      <c r="MRC714" s="447"/>
      <c r="MRD714" s="447"/>
      <c r="MRE714" s="447"/>
      <c r="MRF714" s="447"/>
      <c r="MRG714" s="447"/>
      <c r="MRH714" s="447"/>
      <c r="MRI714" s="447"/>
      <c r="MRJ714" s="447"/>
      <c r="MRK714" s="447"/>
      <c r="MRL714" s="447"/>
      <c r="MRM714" s="447"/>
      <c r="MRN714" s="447"/>
      <c r="MRO714" s="447"/>
      <c r="MRP714" s="447"/>
      <c r="MRQ714" s="447"/>
      <c r="MRR714" s="447"/>
      <c r="MRS714" s="447"/>
      <c r="MRT714" s="447"/>
      <c r="MRU714" s="447"/>
      <c r="MRV714" s="447"/>
      <c r="MRW714" s="447"/>
      <c r="MRX714" s="447"/>
      <c r="MRY714" s="447"/>
      <c r="MRZ714" s="447"/>
      <c r="MSA714" s="447"/>
      <c r="MSB714" s="447"/>
      <c r="MSC714" s="447"/>
      <c r="MSD714" s="447"/>
      <c r="MSE714" s="447"/>
      <c r="MSF714" s="447"/>
      <c r="MSG714" s="447"/>
      <c r="MSH714" s="447"/>
      <c r="MSI714" s="447"/>
      <c r="MSJ714" s="447"/>
      <c r="MSK714" s="447"/>
      <c r="MSL714" s="447"/>
      <c r="MSM714" s="447"/>
      <c r="MSN714" s="447"/>
      <c r="MSO714" s="447"/>
      <c r="MSP714" s="447"/>
      <c r="MSQ714" s="447"/>
      <c r="MSR714" s="447"/>
      <c r="MSS714" s="447"/>
      <c r="MST714" s="447"/>
      <c r="MSU714" s="447"/>
      <c r="MSV714" s="447"/>
      <c r="MSW714" s="447"/>
      <c r="MSX714" s="447"/>
      <c r="MSY714" s="447"/>
      <c r="MSZ714" s="447"/>
      <c r="MTA714" s="447"/>
      <c r="MTB714" s="447"/>
      <c r="MTC714" s="447"/>
      <c r="MTD714" s="447"/>
      <c r="MTE714" s="447"/>
      <c r="MTF714" s="447"/>
      <c r="MTG714" s="447"/>
      <c r="MTH714" s="447"/>
      <c r="MTI714" s="447"/>
      <c r="MTJ714" s="447"/>
      <c r="MTK714" s="447"/>
      <c r="MTL714" s="447"/>
      <c r="MTM714" s="447"/>
      <c r="MTN714" s="447"/>
      <c r="MTO714" s="447"/>
      <c r="MTP714" s="447"/>
      <c r="MTQ714" s="447"/>
      <c r="MTR714" s="447"/>
      <c r="MTS714" s="447"/>
      <c r="MTT714" s="447"/>
      <c r="MTU714" s="447"/>
      <c r="MTV714" s="447"/>
      <c r="MTW714" s="447"/>
      <c r="MTX714" s="447"/>
      <c r="MTY714" s="447"/>
      <c r="MTZ714" s="447"/>
      <c r="MUA714" s="447"/>
      <c r="MUB714" s="447"/>
      <c r="MUC714" s="447"/>
      <c r="MUD714" s="447"/>
      <c r="MUE714" s="447"/>
      <c r="MUF714" s="447"/>
      <c r="MUG714" s="447"/>
      <c r="MUH714" s="447"/>
      <c r="MUI714" s="447"/>
      <c r="MUJ714" s="447"/>
      <c r="MUK714" s="447"/>
      <c r="MUL714" s="447"/>
      <c r="MUM714" s="447"/>
      <c r="MUN714" s="447"/>
      <c r="MUO714" s="447"/>
      <c r="MUP714" s="447"/>
      <c r="MUQ714" s="447"/>
      <c r="MUR714" s="447"/>
      <c r="MUS714" s="447"/>
      <c r="MUT714" s="447"/>
      <c r="MUU714" s="447"/>
      <c r="MUV714" s="447"/>
      <c r="MUW714" s="447"/>
      <c r="MUX714" s="447"/>
      <c r="MUY714" s="447"/>
      <c r="MUZ714" s="447"/>
      <c r="MVA714" s="447"/>
      <c r="MVB714" s="447"/>
      <c r="MVC714" s="447"/>
      <c r="MVD714" s="447"/>
      <c r="MVE714" s="447"/>
      <c r="MVF714" s="447"/>
      <c r="MVG714" s="447"/>
      <c r="MVH714" s="447"/>
      <c r="MVI714" s="447"/>
      <c r="MVJ714" s="447"/>
      <c r="MVK714" s="447"/>
      <c r="MVL714" s="447"/>
      <c r="MVM714" s="447"/>
      <c r="MVN714" s="447"/>
      <c r="MVO714" s="447"/>
      <c r="MVP714" s="447"/>
      <c r="MVQ714" s="447"/>
      <c r="MVR714" s="447"/>
      <c r="MVS714" s="447"/>
      <c r="MVT714" s="447"/>
      <c r="MVU714" s="447"/>
      <c r="MVV714" s="447"/>
      <c r="MVW714" s="447"/>
      <c r="MVX714" s="447"/>
      <c r="MVY714" s="447"/>
      <c r="MVZ714" s="447"/>
      <c r="MWA714" s="447"/>
      <c r="MWB714" s="447"/>
      <c r="MWC714" s="447"/>
      <c r="MWD714" s="447"/>
      <c r="MWE714" s="447"/>
      <c r="MWF714" s="447"/>
      <c r="MWG714" s="447"/>
      <c r="MWH714" s="447"/>
      <c r="MWI714" s="447"/>
      <c r="MWJ714" s="447"/>
      <c r="MWK714" s="447"/>
      <c r="MWL714" s="447"/>
      <c r="MWM714" s="447"/>
      <c r="MWN714" s="447"/>
      <c r="MWO714" s="447"/>
      <c r="MWP714" s="447"/>
      <c r="MWQ714" s="447"/>
      <c r="MWR714" s="447"/>
      <c r="MWS714" s="447"/>
      <c r="MWT714" s="447"/>
      <c r="MWU714" s="447"/>
      <c r="MWV714" s="447"/>
      <c r="MWW714" s="447"/>
      <c r="MWX714" s="447"/>
      <c r="MWY714" s="447"/>
      <c r="MWZ714" s="447"/>
      <c r="MXA714" s="447"/>
      <c r="MXB714" s="447"/>
      <c r="MXC714" s="447"/>
      <c r="MXD714" s="447"/>
      <c r="MXE714" s="447"/>
      <c r="MXF714" s="447"/>
      <c r="MXG714" s="447"/>
      <c r="MXH714" s="447"/>
      <c r="MXI714" s="447"/>
      <c r="MXJ714" s="447"/>
      <c r="MXK714" s="447"/>
      <c r="MXL714" s="447"/>
      <c r="MXM714" s="447"/>
      <c r="MXN714" s="447"/>
      <c r="MXO714" s="447"/>
      <c r="MXP714" s="447"/>
      <c r="MXQ714" s="447"/>
      <c r="MXR714" s="447"/>
      <c r="MXS714" s="447"/>
      <c r="MXT714" s="447"/>
      <c r="MXU714" s="447"/>
      <c r="MXV714" s="447"/>
      <c r="MXW714" s="447"/>
      <c r="MXX714" s="447"/>
      <c r="MXY714" s="447"/>
      <c r="MXZ714" s="447"/>
      <c r="MYA714" s="447"/>
      <c r="MYB714" s="447"/>
      <c r="MYC714" s="447"/>
      <c r="MYD714" s="447"/>
      <c r="MYE714" s="447"/>
      <c r="MYF714" s="447"/>
      <c r="MYG714" s="447"/>
      <c r="MYH714" s="447"/>
      <c r="MYI714" s="447"/>
      <c r="MYJ714" s="447"/>
      <c r="MYK714" s="447"/>
      <c r="MYL714" s="447"/>
      <c r="MYM714" s="447"/>
      <c r="MYN714" s="447"/>
      <c r="MYO714" s="447"/>
      <c r="MYP714" s="447"/>
      <c r="MYQ714" s="447"/>
      <c r="MYR714" s="447"/>
      <c r="MYS714" s="447"/>
      <c r="MYT714" s="447"/>
      <c r="MYU714" s="447"/>
      <c r="MYV714" s="447"/>
      <c r="MYW714" s="447"/>
      <c r="MYX714" s="447"/>
      <c r="MYY714" s="447"/>
      <c r="MYZ714" s="447"/>
      <c r="MZA714" s="447"/>
      <c r="MZB714" s="447"/>
      <c r="MZC714" s="447"/>
      <c r="MZD714" s="447"/>
      <c r="MZE714" s="447"/>
      <c r="MZF714" s="447"/>
      <c r="MZG714" s="447"/>
      <c r="MZH714" s="447"/>
      <c r="MZI714" s="447"/>
      <c r="MZJ714" s="447"/>
      <c r="MZK714" s="447"/>
      <c r="MZL714" s="447"/>
      <c r="MZM714" s="447"/>
      <c r="MZN714" s="447"/>
      <c r="MZO714" s="447"/>
      <c r="MZP714" s="447"/>
      <c r="MZQ714" s="447"/>
      <c r="MZR714" s="447"/>
      <c r="MZS714" s="447"/>
      <c r="MZT714" s="447"/>
      <c r="MZU714" s="447"/>
      <c r="MZV714" s="447"/>
      <c r="MZW714" s="447"/>
      <c r="MZX714" s="447"/>
      <c r="MZY714" s="447"/>
      <c r="MZZ714" s="447"/>
      <c r="NAA714" s="447"/>
      <c r="NAB714" s="447"/>
      <c r="NAC714" s="447"/>
      <c r="NAD714" s="447"/>
      <c r="NAE714" s="447"/>
      <c r="NAF714" s="447"/>
      <c r="NAG714" s="447"/>
      <c r="NAH714" s="447"/>
      <c r="NAI714" s="447"/>
      <c r="NAJ714" s="447"/>
      <c r="NAK714" s="447"/>
      <c r="NAL714" s="447"/>
      <c r="NAM714" s="447"/>
      <c r="NAN714" s="447"/>
      <c r="NAO714" s="447"/>
      <c r="NAP714" s="447"/>
      <c r="NAQ714" s="447"/>
      <c r="NAR714" s="447"/>
      <c r="NAS714" s="447"/>
      <c r="NAT714" s="447"/>
      <c r="NAU714" s="447"/>
      <c r="NAV714" s="447"/>
      <c r="NAW714" s="447"/>
      <c r="NAX714" s="447"/>
      <c r="NAY714" s="447"/>
      <c r="NAZ714" s="447"/>
      <c r="NBA714" s="447"/>
      <c r="NBB714" s="447"/>
      <c r="NBC714" s="447"/>
      <c r="NBD714" s="447"/>
      <c r="NBE714" s="447"/>
      <c r="NBF714" s="447"/>
      <c r="NBG714" s="447"/>
      <c r="NBH714" s="447"/>
      <c r="NBI714" s="447"/>
      <c r="NBJ714" s="447"/>
      <c r="NBK714" s="447"/>
      <c r="NBL714" s="447"/>
      <c r="NBM714" s="447"/>
      <c r="NBN714" s="447"/>
      <c r="NBO714" s="447"/>
      <c r="NBP714" s="447"/>
      <c r="NBQ714" s="447"/>
      <c r="NBR714" s="447"/>
      <c r="NBS714" s="447"/>
      <c r="NBT714" s="447"/>
      <c r="NBU714" s="447"/>
      <c r="NBV714" s="447"/>
      <c r="NBW714" s="447"/>
      <c r="NBX714" s="447"/>
      <c r="NBY714" s="447"/>
      <c r="NBZ714" s="447"/>
      <c r="NCA714" s="447"/>
      <c r="NCB714" s="447"/>
      <c r="NCC714" s="447"/>
      <c r="NCD714" s="447"/>
      <c r="NCE714" s="447"/>
      <c r="NCF714" s="447"/>
      <c r="NCG714" s="447"/>
      <c r="NCH714" s="447"/>
      <c r="NCI714" s="447"/>
      <c r="NCJ714" s="447"/>
      <c r="NCK714" s="447"/>
      <c r="NCL714" s="447"/>
      <c r="NCM714" s="447"/>
      <c r="NCN714" s="447"/>
      <c r="NCO714" s="447"/>
      <c r="NCP714" s="447"/>
      <c r="NCQ714" s="447"/>
      <c r="NCR714" s="447"/>
      <c r="NCS714" s="447"/>
      <c r="NCT714" s="447"/>
      <c r="NCU714" s="447"/>
      <c r="NCV714" s="447"/>
      <c r="NCW714" s="447"/>
      <c r="NCX714" s="447"/>
      <c r="NCY714" s="447"/>
      <c r="NCZ714" s="447"/>
      <c r="NDA714" s="447"/>
      <c r="NDB714" s="447"/>
      <c r="NDC714" s="447"/>
      <c r="NDD714" s="447"/>
      <c r="NDE714" s="447"/>
      <c r="NDF714" s="447"/>
      <c r="NDG714" s="447"/>
      <c r="NDH714" s="447"/>
      <c r="NDI714" s="447"/>
      <c r="NDJ714" s="447"/>
      <c r="NDK714" s="447"/>
      <c r="NDL714" s="447"/>
      <c r="NDM714" s="447"/>
      <c r="NDN714" s="447"/>
      <c r="NDO714" s="447"/>
      <c r="NDP714" s="447"/>
      <c r="NDQ714" s="447"/>
      <c r="NDR714" s="447"/>
      <c r="NDS714" s="447"/>
      <c r="NDT714" s="447"/>
      <c r="NDU714" s="447"/>
      <c r="NDV714" s="447"/>
      <c r="NDW714" s="447"/>
      <c r="NDX714" s="447"/>
      <c r="NDY714" s="447"/>
      <c r="NDZ714" s="447"/>
      <c r="NEA714" s="447"/>
      <c r="NEB714" s="447"/>
      <c r="NEC714" s="447"/>
      <c r="NED714" s="447"/>
      <c r="NEE714" s="447"/>
      <c r="NEF714" s="447"/>
      <c r="NEG714" s="447"/>
      <c r="NEH714" s="447"/>
      <c r="NEI714" s="447"/>
      <c r="NEJ714" s="447"/>
      <c r="NEK714" s="447"/>
      <c r="NEL714" s="447"/>
      <c r="NEM714" s="447"/>
      <c r="NEN714" s="447"/>
      <c r="NEO714" s="447"/>
      <c r="NEP714" s="447"/>
      <c r="NEQ714" s="447"/>
      <c r="NER714" s="447"/>
      <c r="NES714" s="447"/>
      <c r="NET714" s="447"/>
      <c r="NEU714" s="447"/>
      <c r="NEV714" s="447"/>
      <c r="NEW714" s="447"/>
      <c r="NEX714" s="447"/>
      <c r="NEY714" s="447"/>
      <c r="NEZ714" s="447"/>
      <c r="NFA714" s="447"/>
      <c r="NFB714" s="447"/>
      <c r="NFC714" s="447"/>
      <c r="NFD714" s="447"/>
      <c r="NFE714" s="447"/>
      <c r="NFF714" s="447"/>
      <c r="NFG714" s="447"/>
      <c r="NFH714" s="447"/>
      <c r="NFI714" s="447"/>
      <c r="NFJ714" s="447"/>
      <c r="NFK714" s="447"/>
      <c r="NFL714" s="447"/>
      <c r="NFM714" s="447"/>
      <c r="NFN714" s="447"/>
      <c r="NFO714" s="447"/>
      <c r="NFP714" s="447"/>
      <c r="NFQ714" s="447"/>
      <c r="NFR714" s="447"/>
      <c r="NFS714" s="447"/>
      <c r="NFT714" s="447"/>
      <c r="NFU714" s="447"/>
      <c r="NFV714" s="447"/>
      <c r="NFW714" s="447"/>
      <c r="NFX714" s="447"/>
      <c r="NFY714" s="447"/>
      <c r="NFZ714" s="447"/>
      <c r="NGA714" s="447"/>
      <c r="NGB714" s="447"/>
      <c r="NGC714" s="447"/>
      <c r="NGD714" s="447"/>
      <c r="NGE714" s="447"/>
      <c r="NGF714" s="447"/>
      <c r="NGG714" s="447"/>
      <c r="NGH714" s="447"/>
      <c r="NGI714" s="447"/>
      <c r="NGJ714" s="447"/>
      <c r="NGK714" s="447"/>
      <c r="NGL714" s="447"/>
      <c r="NGM714" s="447"/>
      <c r="NGN714" s="447"/>
      <c r="NGO714" s="447"/>
      <c r="NGP714" s="447"/>
      <c r="NGQ714" s="447"/>
      <c r="NGR714" s="447"/>
      <c r="NGS714" s="447"/>
      <c r="NGT714" s="447"/>
      <c r="NGU714" s="447"/>
      <c r="NGV714" s="447"/>
      <c r="NGW714" s="447"/>
      <c r="NGX714" s="447"/>
      <c r="NGY714" s="447"/>
      <c r="NGZ714" s="447"/>
      <c r="NHA714" s="447"/>
      <c r="NHB714" s="447"/>
      <c r="NHC714" s="447"/>
      <c r="NHD714" s="447"/>
      <c r="NHE714" s="447"/>
      <c r="NHF714" s="447"/>
      <c r="NHG714" s="447"/>
      <c r="NHH714" s="447"/>
      <c r="NHI714" s="447"/>
      <c r="NHJ714" s="447"/>
      <c r="NHK714" s="447"/>
      <c r="NHL714" s="447"/>
      <c r="NHM714" s="447"/>
      <c r="NHN714" s="447"/>
      <c r="NHO714" s="447"/>
      <c r="NHP714" s="447"/>
      <c r="NHQ714" s="447"/>
      <c r="NHR714" s="447"/>
      <c r="NHS714" s="447"/>
      <c r="NHT714" s="447"/>
      <c r="NHU714" s="447"/>
      <c r="NHV714" s="447"/>
      <c r="NHW714" s="447"/>
      <c r="NHX714" s="447"/>
      <c r="NHY714" s="447"/>
      <c r="NHZ714" s="447"/>
      <c r="NIA714" s="447"/>
      <c r="NIB714" s="447"/>
      <c r="NIC714" s="447"/>
      <c r="NID714" s="447"/>
      <c r="NIE714" s="447"/>
      <c r="NIF714" s="447"/>
      <c r="NIG714" s="447"/>
      <c r="NIH714" s="447"/>
      <c r="NII714" s="447"/>
      <c r="NIJ714" s="447"/>
      <c r="NIK714" s="447"/>
      <c r="NIL714" s="447"/>
      <c r="NIM714" s="447"/>
      <c r="NIN714" s="447"/>
      <c r="NIO714" s="447"/>
      <c r="NIP714" s="447"/>
      <c r="NIQ714" s="447"/>
      <c r="NIR714" s="447"/>
      <c r="NIS714" s="447"/>
      <c r="NIT714" s="447"/>
      <c r="NIU714" s="447"/>
      <c r="NIV714" s="447"/>
      <c r="NIW714" s="447"/>
      <c r="NIX714" s="447"/>
      <c r="NIY714" s="447"/>
      <c r="NIZ714" s="447"/>
      <c r="NJA714" s="447"/>
      <c r="NJB714" s="447"/>
      <c r="NJC714" s="447"/>
      <c r="NJD714" s="447"/>
      <c r="NJE714" s="447"/>
      <c r="NJF714" s="447"/>
      <c r="NJG714" s="447"/>
      <c r="NJH714" s="447"/>
      <c r="NJI714" s="447"/>
      <c r="NJJ714" s="447"/>
      <c r="NJK714" s="447"/>
      <c r="NJL714" s="447"/>
      <c r="NJM714" s="447"/>
      <c r="NJN714" s="447"/>
      <c r="NJO714" s="447"/>
      <c r="NJP714" s="447"/>
      <c r="NJQ714" s="447"/>
      <c r="NJR714" s="447"/>
      <c r="NJS714" s="447"/>
      <c r="NJT714" s="447"/>
      <c r="NJU714" s="447"/>
      <c r="NJV714" s="447"/>
      <c r="NJW714" s="447"/>
      <c r="NJX714" s="447"/>
      <c r="NJY714" s="447"/>
      <c r="NJZ714" s="447"/>
      <c r="NKA714" s="447"/>
      <c r="NKB714" s="447"/>
      <c r="NKC714" s="447"/>
      <c r="NKD714" s="447"/>
      <c r="NKE714" s="447"/>
      <c r="NKF714" s="447"/>
      <c r="NKG714" s="447"/>
      <c r="NKH714" s="447"/>
      <c r="NKI714" s="447"/>
      <c r="NKJ714" s="447"/>
      <c r="NKK714" s="447"/>
      <c r="NKL714" s="447"/>
      <c r="NKM714" s="447"/>
      <c r="NKN714" s="447"/>
      <c r="NKO714" s="447"/>
      <c r="NKP714" s="447"/>
      <c r="NKQ714" s="447"/>
      <c r="NKR714" s="447"/>
      <c r="NKS714" s="447"/>
      <c r="NKT714" s="447"/>
      <c r="NKU714" s="447"/>
      <c r="NKV714" s="447"/>
      <c r="NKW714" s="447"/>
      <c r="NKX714" s="447"/>
      <c r="NKY714" s="447"/>
      <c r="NKZ714" s="447"/>
      <c r="NLA714" s="447"/>
      <c r="NLB714" s="447"/>
      <c r="NLC714" s="447"/>
      <c r="NLD714" s="447"/>
      <c r="NLE714" s="447"/>
      <c r="NLF714" s="447"/>
      <c r="NLG714" s="447"/>
      <c r="NLH714" s="447"/>
      <c r="NLI714" s="447"/>
      <c r="NLJ714" s="447"/>
      <c r="NLK714" s="447"/>
      <c r="NLL714" s="447"/>
      <c r="NLM714" s="447"/>
      <c r="NLN714" s="447"/>
      <c r="NLO714" s="447"/>
      <c r="NLP714" s="447"/>
      <c r="NLQ714" s="447"/>
      <c r="NLR714" s="447"/>
      <c r="NLS714" s="447"/>
      <c r="NLT714" s="447"/>
      <c r="NLU714" s="447"/>
      <c r="NLV714" s="447"/>
      <c r="NLW714" s="447"/>
      <c r="NLX714" s="447"/>
      <c r="NLY714" s="447"/>
      <c r="NLZ714" s="447"/>
      <c r="NMA714" s="447"/>
      <c r="NMB714" s="447"/>
      <c r="NMC714" s="447"/>
      <c r="NMD714" s="447"/>
      <c r="NME714" s="447"/>
      <c r="NMF714" s="447"/>
      <c r="NMG714" s="447"/>
      <c r="NMH714" s="447"/>
      <c r="NMI714" s="447"/>
      <c r="NMJ714" s="447"/>
      <c r="NMK714" s="447"/>
      <c r="NML714" s="447"/>
      <c r="NMM714" s="447"/>
      <c r="NMN714" s="447"/>
      <c r="NMO714" s="447"/>
      <c r="NMP714" s="447"/>
      <c r="NMQ714" s="447"/>
      <c r="NMR714" s="447"/>
      <c r="NMS714" s="447"/>
      <c r="NMT714" s="447"/>
      <c r="NMU714" s="447"/>
      <c r="NMV714" s="447"/>
      <c r="NMW714" s="447"/>
      <c r="NMX714" s="447"/>
      <c r="NMY714" s="447"/>
      <c r="NMZ714" s="447"/>
      <c r="NNA714" s="447"/>
      <c r="NNB714" s="447"/>
      <c r="NNC714" s="447"/>
      <c r="NND714" s="447"/>
      <c r="NNE714" s="447"/>
      <c r="NNF714" s="447"/>
      <c r="NNG714" s="447"/>
      <c r="NNH714" s="447"/>
      <c r="NNI714" s="447"/>
      <c r="NNJ714" s="447"/>
      <c r="NNK714" s="447"/>
      <c r="NNL714" s="447"/>
      <c r="NNM714" s="447"/>
      <c r="NNN714" s="447"/>
      <c r="NNO714" s="447"/>
      <c r="NNP714" s="447"/>
      <c r="NNQ714" s="447"/>
      <c r="NNR714" s="447"/>
      <c r="NNS714" s="447"/>
      <c r="NNT714" s="447"/>
      <c r="NNU714" s="447"/>
      <c r="NNV714" s="447"/>
      <c r="NNW714" s="447"/>
      <c r="NNX714" s="447"/>
      <c r="NNY714" s="447"/>
      <c r="NNZ714" s="447"/>
      <c r="NOA714" s="447"/>
      <c r="NOB714" s="447"/>
      <c r="NOC714" s="447"/>
      <c r="NOD714" s="447"/>
      <c r="NOE714" s="447"/>
      <c r="NOF714" s="447"/>
      <c r="NOG714" s="447"/>
      <c r="NOH714" s="447"/>
      <c r="NOI714" s="447"/>
      <c r="NOJ714" s="447"/>
      <c r="NOK714" s="447"/>
      <c r="NOL714" s="447"/>
      <c r="NOM714" s="447"/>
      <c r="NON714" s="447"/>
      <c r="NOO714" s="447"/>
      <c r="NOP714" s="447"/>
      <c r="NOQ714" s="447"/>
      <c r="NOR714" s="447"/>
      <c r="NOS714" s="447"/>
      <c r="NOT714" s="447"/>
      <c r="NOU714" s="447"/>
      <c r="NOV714" s="447"/>
      <c r="NOW714" s="447"/>
      <c r="NOX714" s="447"/>
      <c r="NOY714" s="447"/>
      <c r="NOZ714" s="447"/>
      <c r="NPA714" s="447"/>
      <c r="NPB714" s="447"/>
      <c r="NPC714" s="447"/>
      <c r="NPD714" s="447"/>
      <c r="NPE714" s="447"/>
      <c r="NPF714" s="447"/>
      <c r="NPG714" s="447"/>
      <c r="NPH714" s="447"/>
      <c r="NPI714" s="447"/>
      <c r="NPJ714" s="447"/>
      <c r="NPK714" s="447"/>
      <c r="NPL714" s="447"/>
      <c r="NPM714" s="447"/>
      <c r="NPN714" s="447"/>
      <c r="NPO714" s="447"/>
      <c r="NPP714" s="447"/>
      <c r="NPQ714" s="447"/>
      <c r="NPR714" s="447"/>
      <c r="NPS714" s="447"/>
      <c r="NPT714" s="447"/>
      <c r="NPU714" s="447"/>
      <c r="NPV714" s="447"/>
      <c r="NPW714" s="447"/>
      <c r="NPX714" s="447"/>
      <c r="NPY714" s="447"/>
      <c r="NPZ714" s="447"/>
      <c r="NQA714" s="447"/>
      <c r="NQB714" s="447"/>
      <c r="NQC714" s="447"/>
      <c r="NQD714" s="447"/>
      <c r="NQE714" s="447"/>
      <c r="NQF714" s="447"/>
      <c r="NQG714" s="447"/>
      <c r="NQH714" s="447"/>
      <c r="NQI714" s="447"/>
      <c r="NQJ714" s="447"/>
      <c r="NQK714" s="447"/>
      <c r="NQL714" s="447"/>
      <c r="NQM714" s="447"/>
      <c r="NQN714" s="447"/>
      <c r="NQO714" s="447"/>
      <c r="NQP714" s="447"/>
      <c r="NQQ714" s="447"/>
      <c r="NQR714" s="447"/>
      <c r="NQS714" s="447"/>
      <c r="NQT714" s="447"/>
      <c r="NQU714" s="447"/>
      <c r="NQV714" s="447"/>
      <c r="NQW714" s="447"/>
      <c r="NQX714" s="447"/>
      <c r="NQY714" s="447"/>
      <c r="NQZ714" s="447"/>
      <c r="NRA714" s="447"/>
      <c r="NRB714" s="447"/>
      <c r="NRC714" s="447"/>
      <c r="NRD714" s="447"/>
      <c r="NRE714" s="447"/>
      <c r="NRF714" s="447"/>
      <c r="NRG714" s="447"/>
      <c r="NRH714" s="447"/>
      <c r="NRI714" s="447"/>
      <c r="NRJ714" s="447"/>
      <c r="NRK714" s="447"/>
      <c r="NRL714" s="447"/>
      <c r="NRM714" s="447"/>
      <c r="NRN714" s="447"/>
      <c r="NRO714" s="447"/>
      <c r="NRP714" s="447"/>
      <c r="NRQ714" s="447"/>
      <c r="NRR714" s="447"/>
      <c r="NRS714" s="447"/>
      <c r="NRT714" s="447"/>
      <c r="NRU714" s="447"/>
      <c r="NRV714" s="447"/>
      <c r="NRW714" s="447"/>
      <c r="NRX714" s="447"/>
      <c r="NRY714" s="447"/>
      <c r="NRZ714" s="447"/>
      <c r="NSA714" s="447"/>
      <c r="NSB714" s="447"/>
      <c r="NSC714" s="447"/>
      <c r="NSD714" s="447"/>
      <c r="NSE714" s="447"/>
      <c r="NSF714" s="447"/>
      <c r="NSG714" s="447"/>
      <c r="NSH714" s="447"/>
      <c r="NSI714" s="447"/>
      <c r="NSJ714" s="447"/>
      <c r="NSK714" s="447"/>
      <c r="NSL714" s="447"/>
      <c r="NSM714" s="447"/>
      <c r="NSN714" s="447"/>
      <c r="NSO714" s="447"/>
      <c r="NSP714" s="447"/>
      <c r="NSQ714" s="447"/>
      <c r="NSR714" s="447"/>
      <c r="NSS714" s="447"/>
      <c r="NST714" s="447"/>
      <c r="NSU714" s="447"/>
      <c r="NSV714" s="447"/>
      <c r="NSW714" s="447"/>
      <c r="NSX714" s="447"/>
      <c r="NSY714" s="447"/>
      <c r="NSZ714" s="447"/>
      <c r="NTA714" s="447"/>
      <c r="NTB714" s="447"/>
      <c r="NTC714" s="447"/>
      <c r="NTD714" s="447"/>
      <c r="NTE714" s="447"/>
      <c r="NTF714" s="447"/>
      <c r="NTG714" s="447"/>
      <c r="NTH714" s="447"/>
      <c r="NTI714" s="447"/>
      <c r="NTJ714" s="447"/>
      <c r="NTK714" s="447"/>
      <c r="NTL714" s="447"/>
      <c r="NTM714" s="447"/>
      <c r="NTN714" s="447"/>
      <c r="NTO714" s="447"/>
      <c r="NTP714" s="447"/>
      <c r="NTQ714" s="447"/>
      <c r="NTR714" s="447"/>
      <c r="NTS714" s="447"/>
      <c r="NTT714" s="447"/>
      <c r="NTU714" s="447"/>
      <c r="NTV714" s="447"/>
      <c r="NTW714" s="447"/>
      <c r="NTX714" s="447"/>
      <c r="NTY714" s="447"/>
      <c r="NTZ714" s="447"/>
      <c r="NUA714" s="447"/>
      <c r="NUB714" s="447"/>
      <c r="NUC714" s="447"/>
      <c r="NUD714" s="447"/>
      <c r="NUE714" s="447"/>
      <c r="NUF714" s="447"/>
      <c r="NUG714" s="447"/>
      <c r="NUH714" s="447"/>
      <c r="NUI714" s="447"/>
      <c r="NUJ714" s="447"/>
      <c r="NUK714" s="447"/>
      <c r="NUL714" s="447"/>
      <c r="NUM714" s="447"/>
      <c r="NUN714" s="447"/>
      <c r="NUO714" s="447"/>
      <c r="NUP714" s="447"/>
      <c r="NUQ714" s="447"/>
      <c r="NUR714" s="447"/>
      <c r="NUS714" s="447"/>
      <c r="NUT714" s="447"/>
      <c r="NUU714" s="447"/>
      <c r="NUV714" s="447"/>
      <c r="NUW714" s="447"/>
      <c r="NUX714" s="447"/>
      <c r="NUY714" s="447"/>
      <c r="NUZ714" s="447"/>
      <c r="NVA714" s="447"/>
      <c r="NVB714" s="447"/>
      <c r="NVC714" s="447"/>
      <c r="NVD714" s="447"/>
      <c r="NVE714" s="447"/>
      <c r="NVF714" s="447"/>
      <c r="NVG714" s="447"/>
      <c r="NVH714" s="447"/>
      <c r="NVI714" s="447"/>
      <c r="NVJ714" s="447"/>
      <c r="NVK714" s="447"/>
      <c r="NVL714" s="447"/>
      <c r="NVM714" s="447"/>
      <c r="NVN714" s="447"/>
      <c r="NVO714" s="447"/>
      <c r="NVP714" s="447"/>
      <c r="NVQ714" s="447"/>
      <c r="NVR714" s="447"/>
      <c r="NVS714" s="447"/>
      <c r="NVT714" s="447"/>
      <c r="NVU714" s="447"/>
      <c r="NVV714" s="447"/>
      <c r="NVW714" s="447"/>
      <c r="NVX714" s="447"/>
      <c r="NVY714" s="447"/>
      <c r="NVZ714" s="447"/>
      <c r="NWA714" s="447"/>
      <c r="NWB714" s="447"/>
      <c r="NWC714" s="447"/>
      <c r="NWD714" s="447"/>
      <c r="NWE714" s="447"/>
      <c r="NWF714" s="447"/>
      <c r="NWG714" s="447"/>
      <c r="NWH714" s="447"/>
      <c r="NWI714" s="447"/>
      <c r="NWJ714" s="447"/>
      <c r="NWK714" s="447"/>
      <c r="NWL714" s="447"/>
      <c r="NWM714" s="447"/>
      <c r="NWN714" s="447"/>
      <c r="NWO714" s="447"/>
      <c r="NWP714" s="447"/>
      <c r="NWQ714" s="447"/>
      <c r="NWR714" s="447"/>
      <c r="NWS714" s="447"/>
      <c r="NWT714" s="447"/>
      <c r="NWU714" s="447"/>
      <c r="NWV714" s="447"/>
      <c r="NWW714" s="447"/>
      <c r="NWX714" s="447"/>
      <c r="NWY714" s="447"/>
      <c r="NWZ714" s="447"/>
      <c r="NXA714" s="447"/>
      <c r="NXB714" s="447"/>
      <c r="NXC714" s="447"/>
      <c r="NXD714" s="447"/>
      <c r="NXE714" s="447"/>
      <c r="NXF714" s="447"/>
      <c r="NXG714" s="447"/>
      <c r="NXH714" s="447"/>
      <c r="NXI714" s="447"/>
      <c r="NXJ714" s="447"/>
      <c r="NXK714" s="447"/>
      <c r="NXL714" s="447"/>
      <c r="NXM714" s="447"/>
      <c r="NXN714" s="447"/>
      <c r="NXO714" s="447"/>
      <c r="NXP714" s="447"/>
      <c r="NXQ714" s="447"/>
      <c r="NXR714" s="447"/>
      <c r="NXS714" s="447"/>
      <c r="NXT714" s="447"/>
      <c r="NXU714" s="447"/>
      <c r="NXV714" s="447"/>
      <c r="NXW714" s="447"/>
      <c r="NXX714" s="447"/>
      <c r="NXY714" s="447"/>
      <c r="NXZ714" s="447"/>
      <c r="NYA714" s="447"/>
      <c r="NYB714" s="447"/>
      <c r="NYC714" s="447"/>
      <c r="NYD714" s="447"/>
      <c r="NYE714" s="447"/>
      <c r="NYF714" s="447"/>
      <c r="NYG714" s="447"/>
      <c r="NYH714" s="447"/>
      <c r="NYI714" s="447"/>
      <c r="NYJ714" s="447"/>
      <c r="NYK714" s="447"/>
      <c r="NYL714" s="447"/>
      <c r="NYM714" s="447"/>
      <c r="NYN714" s="447"/>
      <c r="NYO714" s="447"/>
      <c r="NYP714" s="447"/>
      <c r="NYQ714" s="447"/>
      <c r="NYR714" s="447"/>
      <c r="NYS714" s="447"/>
      <c r="NYT714" s="447"/>
      <c r="NYU714" s="447"/>
      <c r="NYV714" s="447"/>
      <c r="NYW714" s="447"/>
      <c r="NYX714" s="447"/>
      <c r="NYY714" s="447"/>
      <c r="NYZ714" s="447"/>
      <c r="NZA714" s="447"/>
      <c r="NZB714" s="447"/>
      <c r="NZC714" s="447"/>
      <c r="NZD714" s="447"/>
      <c r="NZE714" s="447"/>
      <c r="NZF714" s="447"/>
      <c r="NZG714" s="447"/>
      <c r="NZH714" s="447"/>
      <c r="NZI714" s="447"/>
      <c r="NZJ714" s="447"/>
      <c r="NZK714" s="447"/>
      <c r="NZL714" s="447"/>
      <c r="NZM714" s="447"/>
      <c r="NZN714" s="447"/>
      <c r="NZO714" s="447"/>
      <c r="NZP714" s="447"/>
      <c r="NZQ714" s="447"/>
      <c r="NZR714" s="447"/>
      <c r="NZS714" s="447"/>
      <c r="NZT714" s="447"/>
      <c r="NZU714" s="447"/>
      <c r="NZV714" s="447"/>
      <c r="NZW714" s="447"/>
      <c r="NZX714" s="447"/>
      <c r="NZY714" s="447"/>
      <c r="NZZ714" s="447"/>
      <c r="OAA714" s="447"/>
      <c r="OAB714" s="447"/>
      <c r="OAC714" s="447"/>
      <c r="OAD714" s="447"/>
      <c r="OAE714" s="447"/>
      <c r="OAF714" s="447"/>
      <c r="OAG714" s="447"/>
      <c r="OAH714" s="447"/>
      <c r="OAI714" s="447"/>
      <c r="OAJ714" s="447"/>
      <c r="OAK714" s="447"/>
      <c r="OAL714" s="447"/>
      <c r="OAM714" s="447"/>
      <c r="OAN714" s="447"/>
      <c r="OAO714" s="447"/>
      <c r="OAP714" s="447"/>
      <c r="OAQ714" s="447"/>
      <c r="OAR714" s="447"/>
      <c r="OAS714" s="447"/>
      <c r="OAT714" s="447"/>
      <c r="OAU714" s="447"/>
      <c r="OAV714" s="447"/>
      <c r="OAW714" s="447"/>
      <c r="OAX714" s="447"/>
      <c r="OAY714" s="447"/>
      <c r="OAZ714" s="447"/>
      <c r="OBA714" s="447"/>
      <c r="OBB714" s="447"/>
      <c r="OBC714" s="447"/>
      <c r="OBD714" s="447"/>
      <c r="OBE714" s="447"/>
      <c r="OBF714" s="447"/>
      <c r="OBG714" s="447"/>
      <c r="OBH714" s="447"/>
      <c r="OBI714" s="447"/>
      <c r="OBJ714" s="447"/>
      <c r="OBK714" s="447"/>
      <c r="OBL714" s="447"/>
      <c r="OBM714" s="447"/>
      <c r="OBN714" s="447"/>
      <c r="OBO714" s="447"/>
      <c r="OBP714" s="447"/>
      <c r="OBQ714" s="447"/>
      <c r="OBR714" s="447"/>
      <c r="OBS714" s="447"/>
      <c r="OBT714" s="447"/>
      <c r="OBU714" s="447"/>
      <c r="OBV714" s="447"/>
      <c r="OBW714" s="447"/>
      <c r="OBX714" s="447"/>
      <c r="OBY714" s="447"/>
      <c r="OBZ714" s="447"/>
      <c r="OCA714" s="447"/>
      <c r="OCB714" s="447"/>
      <c r="OCC714" s="447"/>
      <c r="OCD714" s="447"/>
      <c r="OCE714" s="447"/>
      <c r="OCF714" s="447"/>
      <c r="OCG714" s="447"/>
      <c r="OCH714" s="447"/>
      <c r="OCI714" s="447"/>
      <c r="OCJ714" s="447"/>
      <c r="OCK714" s="447"/>
      <c r="OCL714" s="447"/>
      <c r="OCM714" s="447"/>
      <c r="OCN714" s="447"/>
      <c r="OCO714" s="447"/>
      <c r="OCP714" s="447"/>
      <c r="OCQ714" s="447"/>
      <c r="OCR714" s="447"/>
      <c r="OCS714" s="447"/>
      <c r="OCT714" s="447"/>
      <c r="OCU714" s="447"/>
      <c r="OCV714" s="447"/>
      <c r="OCW714" s="447"/>
      <c r="OCX714" s="447"/>
      <c r="OCY714" s="447"/>
      <c r="OCZ714" s="447"/>
      <c r="ODA714" s="447"/>
      <c r="ODB714" s="447"/>
      <c r="ODC714" s="447"/>
      <c r="ODD714" s="447"/>
      <c r="ODE714" s="447"/>
      <c r="ODF714" s="447"/>
      <c r="ODG714" s="447"/>
      <c r="ODH714" s="447"/>
      <c r="ODI714" s="447"/>
      <c r="ODJ714" s="447"/>
      <c r="ODK714" s="447"/>
      <c r="ODL714" s="447"/>
      <c r="ODM714" s="447"/>
      <c r="ODN714" s="447"/>
      <c r="ODO714" s="447"/>
      <c r="ODP714" s="447"/>
      <c r="ODQ714" s="447"/>
      <c r="ODR714" s="447"/>
      <c r="ODS714" s="447"/>
      <c r="ODT714" s="447"/>
      <c r="ODU714" s="447"/>
      <c r="ODV714" s="447"/>
      <c r="ODW714" s="447"/>
      <c r="ODX714" s="447"/>
      <c r="ODY714" s="447"/>
      <c r="ODZ714" s="447"/>
      <c r="OEA714" s="447"/>
      <c r="OEB714" s="447"/>
      <c r="OEC714" s="447"/>
      <c r="OED714" s="447"/>
      <c r="OEE714" s="447"/>
      <c r="OEF714" s="447"/>
      <c r="OEG714" s="447"/>
      <c r="OEH714" s="447"/>
      <c r="OEI714" s="447"/>
      <c r="OEJ714" s="447"/>
      <c r="OEK714" s="447"/>
      <c r="OEL714" s="447"/>
      <c r="OEM714" s="447"/>
      <c r="OEN714" s="447"/>
      <c r="OEO714" s="447"/>
      <c r="OEP714" s="447"/>
      <c r="OEQ714" s="447"/>
      <c r="OER714" s="447"/>
      <c r="OES714" s="447"/>
      <c r="OET714" s="447"/>
      <c r="OEU714" s="447"/>
      <c r="OEV714" s="447"/>
      <c r="OEW714" s="447"/>
      <c r="OEX714" s="447"/>
      <c r="OEY714" s="447"/>
      <c r="OEZ714" s="447"/>
      <c r="OFA714" s="447"/>
      <c r="OFB714" s="447"/>
      <c r="OFC714" s="447"/>
      <c r="OFD714" s="447"/>
      <c r="OFE714" s="447"/>
      <c r="OFF714" s="447"/>
      <c r="OFG714" s="447"/>
      <c r="OFH714" s="447"/>
      <c r="OFI714" s="447"/>
      <c r="OFJ714" s="447"/>
      <c r="OFK714" s="447"/>
      <c r="OFL714" s="447"/>
      <c r="OFM714" s="447"/>
      <c r="OFN714" s="447"/>
      <c r="OFO714" s="447"/>
      <c r="OFP714" s="447"/>
      <c r="OFQ714" s="447"/>
      <c r="OFR714" s="447"/>
      <c r="OFS714" s="447"/>
      <c r="OFT714" s="447"/>
      <c r="OFU714" s="447"/>
      <c r="OFV714" s="447"/>
      <c r="OFW714" s="447"/>
      <c r="OFX714" s="447"/>
      <c r="OFY714" s="447"/>
      <c r="OFZ714" s="447"/>
      <c r="OGA714" s="447"/>
      <c r="OGB714" s="447"/>
      <c r="OGC714" s="447"/>
      <c r="OGD714" s="447"/>
      <c r="OGE714" s="447"/>
      <c r="OGF714" s="447"/>
      <c r="OGG714" s="447"/>
      <c r="OGH714" s="447"/>
      <c r="OGI714" s="447"/>
      <c r="OGJ714" s="447"/>
      <c r="OGK714" s="447"/>
      <c r="OGL714" s="447"/>
      <c r="OGM714" s="447"/>
      <c r="OGN714" s="447"/>
      <c r="OGO714" s="447"/>
      <c r="OGP714" s="447"/>
      <c r="OGQ714" s="447"/>
      <c r="OGR714" s="447"/>
      <c r="OGS714" s="447"/>
      <c r="OGT714" s="447"/>
      <c r="OGU714" s="447"/>
      <c r="OGV714" s="447"/>
      <c r="OGW714" s="447"/>
      <c r="OGX714" s="447"/>
      <c r="OGY714" s="447"/>
      <c r="OGZ714" s="447"/>
      <c r="OHA714" s="447"/>
      <c r="OHB714" s="447"/>
      <c r="OHC714" s="447"/>
      <c r="OHD714" s="447"/>
      <c r="OHE714" s="447"/>
      <c r="OHF714" s="447"/>
      <c r="OHG714" s="447"/>
      <c r="OHH714" s="447"/>
      <c r="OHI714" s="447"/>
      <c r="OHJ714" s="447"/>
      <c r="OHK714" s="447"/>
      <c r="OHL714" s="447"/>
      <c r="OHM714" s="447"/>
      <c r="OHN714" s="447"/>
      <c r="OHO714" s="447"/>
      <c r="OHP714" s="447"/>
      <c r="OHQ714" s="447"/>
      <c r="OHR714" s="447"/>
      <c r="OHS714" s="447"/>
      <c r="OHT714" s="447"/>
      <c r="OHU714" s="447"/>
      <c r="OHV714" s="447"/>
      <c r="OHW714" s="447"/>
      <c r="OHX714" s="447"/>
      <c r="OHY714" s="447"/>
      <c r="OHZ714" s="447"/>
      <c r="OIA714" s="447"/>
      <c r="OIB714" s="447"/>
      <c r="OIC714" s="447"/>
      <c r="OID714" s="447"/>
      <c r="OIE714" s="447"/>
      <c r="OIF714" s="447"/>
      <c r="OIG714" s="447"/>
      <c r="OIH714" s="447"/>
      <c r="OII714" s="447"/>
      <c r="OIJ714" s="447"/>
      <c r="OIK714" s="447"/>
      <c r="OIL714" s="447"/>
      <c r="OIM714" s="447"/>
      <c r="OIN714" s="447"/>
      <c r="OIO714" s="447"/>
      <c r="OIP714" s="447"/>
      <c r="OIQ714" s="447"/>
      <c r="OIR714" s="447"/>
      <c r="OIS714" s="447"/>
      <c r="OIT714" s="447"/>
      <c r="OIU714" s="447"/>
      <c r="OIV714" s="447"/>
      <c r="OIW714" s="447"/>
      <c r="OIX714" s="447"/>
      <c r="OIY714" s="447"/>
      <c r="OIZ714" s="447"/>
      <c r="OJA714" s="447"/>
      <c r="OJB714" s="447"/>
      <c r="OJC714" s="447"/>
      <c r="OJD714" s="447"/>
      <c r="OJE714" s="447"/>
      <c r="OJF714" s="447"/>
      <c r="OJG714" s="447"/>
      <c r="OJH714" s="447"/>
      <c r="OJI714" s="447"/>
      <c r="OJJ714" s="447"/>
      <c r="OJK714" s="447"/>
      <c r="OJL714" s="447"/>
      <c r="OJM714" s="447"/>
      <c r="OJN714" s="447"/>
      <c r="OJO714" s="447"/>
      <c r="OJP714" s="447"/>
      <c r="OJQ714" s="447"/>
      <c r="OJR714" s="447"/>
      <c r="OJS714" s="447"/>
      <c r="OJT714" s="447"/>
      <c r="OJU714" s="447"/>
      <c r="OJV714" s="447"/>
      <c r="OJW714" s="447"/>
      <c r="OJX714" s="447"/>
      <c r="OJY714" s="447"/>
      <c r="OJZ714" s="447"/>
      <c r="OKA714" s="447"/>
      <c r="OKB714" s="447"/>
      <c r="OKC714" s="447"/>
      <c r="OKD714" s="447"/>
      <c r="OKE714" s="447"/>
      <c r="OKF714" s="447"/>
      <c r="OKG714" s="447"/>
      <c r="OKH714" s="447"/>
      <c r="OKI714" s="447"/>
      <c r="OKJ714" s="447"/>
      <c r="OKK714" s="447"/>
      <c r="OKL714" s="447"/>
      <c r="OKM714" s="447"/>
      <c r="OKN714" s="447"/>
      <c r="OKO714" s="447"/>
      <c r="OKP714" s="447"/>
      <c r="OKQ714" s="447"/>
      <c r="OKR714" s="447"/>
      <c r="OKS714" s="447"/>
      <c r="OKT714" s="447"/>
      <c r="OKU714" s="447"/>
      <c r="OKV714" s="447"/>
      <c r="OKW714" s="447"/>
      <c r="OKX714" s="447"/>
      <c r="OKY714" s="447"/>
      <c r="OKZ714" s="447"/>
      <c r="OLA714" s="447"/>
      <c r="OLB714" s="447"/>
      <c r="OLC714" s="447"/>
      <c r="OLD714" s="447"/>
      <c r="OLE714" s="447"/>
      <c r="OLF714" s="447"/>
      <c r="OLG714" s="447"/>
      <c r="OLH714" s="447"/>
      <c r="OLI714" s="447"/>
      <c r="OLJ714" s="447"/>
      <c r="OLK714" s="447"/>
      <c r="OLL714" s="447"/>
      <c r="OLM714" s="447"/>
      <c r="OLN714" s="447"/>
      <c r="OLO714" s="447"/>
      <c r="OLP714" s="447"/>
      <c r="OLQ714" s="447"/>
      <c r="OLR714" s="447"/>
      <c r="OLS714" s="447"/>
      <c r="OLT714" s="447"/>
      <c r="OLU714" s="447"/>
      <c r="OLV714" s="447"/>
      <c r="OLW714" s="447"/>
      <c r="OLX714" s="447"/>
      <c r="OLY714" s="447"/>
      <c r="OLZ714" s="447"/>
      <c r="OMA714" s="447"/>
      <c r="OMB714" s="447"/>
      <c r="OMC714" s="447"/>
      <c r="OMD714" s="447"/>
      <c r="OME714" s="447"/>
      <c r="OMF714" s="447"/>
      <c r="OMG714" s="447"/>
      <c r="OMH714" s="447"/>
      <c r="OMI714" s="447"/>
      <c r="OMJ714" s="447"/>
      <c r="OMK714" s="447"/>
      <c r="OML714" s="447"/>
      <c r="OMM714" s="447"/>
      <c r="OMN714" s="447"/>
      <c r="OMO714" s="447"/>
      <c r="OMP714" s="447"/>
      <c r="OMQ714" s="447"/>
      <c r="OMR714" s="447"/>
      <c r="OMS714" s="447"/>
      <c r="OMT714" s="447"/>
      <c r="OMU714" s="447"/>
      <c r="OMV714" s="447"/>
      <c r="OMW714" s="447"/>
      <c r="OMX714" s="447"/>
      <c r="OMY714" s="447"/>
      <c r="OMZ714" s="447"/>
      <c r="ONA714" s="447"/>
      <c r="ONB714" s="447"/>
      <c r="ONC714" s="447"/>
      <c r="OND714" s="447"/>
      <c r="ONE714" s="447"/>
      <c r="ONF714" s="447"/>
      <c r="ONG714" s="447"/>
      <c r="ONH714" s="447"/>
      <c r="ONI714" s="447"/>
      <c r="ONJ714" s="447"/>
      <c r="ONK714" s="447"/>
      <c r="ONL714" s="447"/>
      <c r="ONM714" s="447"/>
      <c r="ONN714" s="447"/>
      <c r="ONO714" s="447"/>
      <c r="ONP714" s="447"/>
      <c r="ONQ714" s="447"/>
      <c r="ONR714" s="447"/>
      <c r="ONS714" s="447"/>
      <c r="ONT714" s="447"/>
      <c r="ONU714" s="447"/>
      <c r="ONV714" s="447"/>
      <c r="ONW714" s="447"/>
      <c r="ONX714" s="447"/>
      <c r="ONY714" s="447"/>
      <c r="ONZ714" s="447"/>
      <c r="OOA714" s="447"/>
      <c r="OOB714" s="447"/>
      <c r="OOC714" s="447"/>
      <c r="OOD714" s="447"/>
      <c r="OOE714" s="447"/>
      <c r="OOF714" s="447"/>
      <c r="OOG714" s="447"/>
      <c r="OOH714" s="447"/>
      <c r="OOI714" s="447"/>
      <c r="OOJ714" s="447"/>
      <c r="OOK714" s="447"/>
      <c r="OOL714" s="447"/>
      <c r="OOM714" s="447"/>
      <c r="OON714" s="447"/>
      <c r="OOO714" s="447"/>
      <c r="OOP714" s="447"/>
      <c r="OOQ714" s="447"/>
      <c r="OOR714" s="447"/>
      <c r="OOS714" s="447"/>
      <c r="OOT714" s="447"/>
      <c r="OOU714" s="447"/>
      <c r="OOV714" s="447"/>
      <c r="OOW714" s="447"/>
      <c r="OOX714" s="447"/>
      <c r="OOY714" s="447"/>
      <c r="OOZ714" s="447"/>
      <c r="OPA714" s="447"/>
      <c r="OPB714" s="447"/>
      <c r="OPC714" s="447"/>
      <c r="OPD714" s="447"/>
      <c r="OPE714" s="447"/>
      <c r="OPF714" s="447"/>
      <c r="OPG714" s="447"/>
      <c r="OPH714" s="447"/>
      <c r="OPI714" s="447"/>
      <c r="OPJ714" s="447"/>
      <c r="OPK714" s="447"/>
      <c r="OPL714" s="447"/>
      <c r="OPM714" s="447"/>
      <c r="OPN714" s="447"/>
      <c r="OPO714" s="447"/>
      <c r="OPP714" s="447"/>
      <c r="OPQ714" s="447"/>
      <c r="OPR714" s="447"/>
      <c r="OPS714" s="447"/>
      <c r="OPT714" s="447"/>
      <c r="OPU714" s="447"/>
      <c r="OPV714" s="447"/>
      <c r="OPW714" s="447"/>
      <c r="OPX714" s="447"/>
      <c r="OPY714" s="447"/>
      <c r="OPZ714" s="447"/>
      <c r="OQA714" s="447"/>
      <c r="OQB714" s="447"/>
      <c r="OQC714" s="447"/>
      <c r="OQD714" s="447"/>
      <c r="OQE714" s="447"/>
      <c r="OQF714" s="447"/>
      <c r="OQG714" s="447"/>
      <c r="OQH714" s="447"/>
      <c r="OQI714" s="447"/>
      <c r="OQJ714" s="447"/>
      <c r="OQK714" s="447"/>
      <c r="OQL714" s="447"/>
      <c r="OQM714" s="447"/>
      <c r="OQN714" s="447"/>
      <c r="OQO714" s="447"/>
      <c r="OQP714" s="447"/>
      <c r="OQQ714" s="447"/>
      <c r="OQR714" s="447"/>
      <c r="OQS714" s="447"/>
      <c r="OQT714" s="447"/>
      <c r="OQU714" s="447"/>
      <c r="OQV714" s="447"/>
      <c r="OQW714" s="447"/>
      <c r="OQX714" s="447"/>
      <c r="OQY714" s="447"/>
      <c r="OQZ714" s="447"/>
      <c r="ORA714" s="447"/>
      <c r="ORB714" s="447"/>
      <c r="ORC714" s="447"/>
      <c r="ORD714" s="447"/>
      <c r="ORE714" s="447"/>
      <c r="ORF714" s="447"/>
      <c r="ORG714" s="447"/>
      <c r="ORH714" s="447"/>
      <c r="ORI714" s="447"/>
      <c r="ORJ714" s="447"/>
      <c r="ORK714" s="447"/>
      <c r="ORL714" s="447"/>
      <c r="ORM714" s="447"/>
      <c r="ORN714" s="447"/>
      <c r="ORO714" s="447"/>
      <c r="ORP714" s="447"/>
      <c r="ORQ714" s="447"/>
      <c r="ORR714" s="447"/>
      <c r="ORS714" s="447"/>
      <c r="ORT714" s="447"/>
      <c r="ORU714" s="447"/>
      <c r="ORV714" s="447"/>
      <c r="ORW714" s="447"/>
      <c r="ORX714" s="447"/>
      <c r="ORY714" s="447"/>
      <c r="ORZ714" s="447"/>
      <c r="OSA714" s="447"/>
      <c r="OSB714" s="447"/>
      <c r="OSC714" s="447"/>
      <c r="OSD714" s="447"/>
      <c r="OSE714" s="447"/>
      <c r="OSF714" s="447"/>
      <c r="OSG714" s="447"/>
      <c r="OSH714" s="447"/>
      <c r="OSI714" s="447"/>
      <c r="OSJ714" s="447"/>
      <c r="OSK714" s="447"/>
      <c r="OSL714" s="447"/>
      <c r="OSM714" s="447"/>
      <c r="OSN714" s="447"/>
      <c r="OSO714" s="447"/>
      <c r="OSP714" s="447"/>
      <c r="OSQ714" s="447"/>
      <c r="OSR714" s="447"/>
      <c r="OSS714" s="447"/>
      <c r="OST714" s="447"/>
      <c r="OSU714" s="447"/>
      <c r="OSV714" s="447"/>
      <c r="OSW714" s="447"/>
      <c r="OSX714" s="447"/>
      <c r="OSY714" s="447"/>
      <c r="OSZ714" s="447"/>
      <c r="OTA714" s="447"/>
      <c r="OTB714" s="447"/>
      <c r="OTC714" s="447"/>
      <c r="OTD714" s="447"/>
      <c r="OTE714" s="447"/>
      <c r="OTF714" s="447"/>
      <c r="OTG714" s="447"/>
      <c r="OTH714" s="447"/>
      <c r="OTI714" s="447"/>
      <c r="OTJ714" s="447"/>
      <c r="OTK714" s="447"/>
      <c r="OTL714" s="447"/>
      <c r="OTM714" s="447"/>
      <c r="OTN714" s="447"/>
      <c r="OTO714" s="447"/>
      <c r="OTP714" s="447"/>
      <c r="OTQ714" s="447"/>
      <c r="OTR714" s="447"/>
      <c r="OTS714" s="447"/>
      <c r="OTT714" s="447"/>
      <c r="OTU714" s="447"/>
      <c r="OTV714" s="447"/>
      <c r="OTW714" s="447"/>
      <c r="OTX714" s="447"/>
      <c r="OTY714" s="447"/>
      <c r="OTZ714" s="447"/>
      <c r="OUA714" s="447"/>
      <c r="OUB714" s="447"/>
      <c r="OUC714" s="447"/>
      <c r="OUD714" s="447"/>
      <c r="OUE714" s="447"/>
      <c r="OUF714" s="447"/>
      <c r="OUG714" s="447"/>
      <c r="OUH714" s="447"/>
      <c r="OUI714" s="447"/>
      <c r="OUJ714" s="447"/>
      <c r="OUK714" s="447"/>
      <c r="OUL714" s="447"/>
      <c r="OUM714" s="447"/>
      <c r="OUN714" s="447"/>
      <c r="OUO714" s="447"/>
      <c r="OUP714" s="447"/>
      <c r="OUQ714" s="447"/>
      <c r="OUR714" s="447"/>
      <c r="OUS714" s="447"/>
      <c r="OUT714" s="447"/>
      <c r="OUU714" s="447"/>
      <c r="OUV714" s="447"/>
      <c r="OUW714" s="447"/>
      <c r="OUX714" s="447"/>
      <c r="OUY714" s="447"/>
      <c r="OUZ714" s="447"/>
      <c r="OVA714" s="447"/>
      <c r="OVB714" s="447"/>
      <c r="OVC714" s="447"/>
      <c r="OVD714" s="447"/>
      <c r="OVE714" s="447"/>
      <c r="OVF714" s="447"/>
      <c r="OVG714" s="447"/>
      <c r="OVH714" s="447"/>
      <c r="OVI714" s="447"/>
      <c r="OVJ714" s="447"/>
      <c r="OVK714" s="447"/>
      <c r="OVL714" s="447"/>
      <c r="OVM714" s="447"/>
      <c r="OVN714" s="447"/>
      <c r="OVO714" s="447"/>
      <c r="OVP714" s="447"/>
      <c r="OVQ714" s="447"/>
      <c r="OVR714" s="447"/>
      <c r="OVS714" s="447"/>
      <c r="OVT714" s="447"/>
      <c r="OVU714" s="447"/>
      <c r="OVV714" s="447"/>
      <c r="OVW714" s="447"/>
      <c r="OVX714" s="447"/>
      <c r="OVY714" s="447"/>
      <c r="OVZ714" s="447"/>
      <c r="OWA714" s="447"/>
      <c r="OWB714" s="447"/>
      <c r="OWC714" s="447"/>
      <c r="OWD714" s="447"/>
      <c r="OWE714" s="447"/>
      <c r="OWF714" s="447"/>
      <c r="OWG714" s="447"/>
      <c r="OWH714" s="447"/>
      <c r="OWI714" s="447"/>
      <c r="OWJ714" s="447"/>
      <c r="OWK714" s="447"/>
      <c r="OWL714" s="447"/>
      <c r="OWM714" s="447"/>
      <c r="OWN714" s="447"/>
      <c r="OWO714" s="447"/>
      <c r="OWP714" s="447"/>
      <c r="OWQ714" s="447"/>
      <c r="OWR714" s="447"/>
      <c r="OWS714" s="447"/>
      <c r="OWT714" s="447"/>
      <c r="OWU714" s="447"/>
      <c r="OWV714" s="447"/>
      <c r="OWW714" s="447"/>
      <c r="OWX714" s="447"/>
      <c r="OWY714" s="447"/>
      <c r="OWZ714" s="447"/>
      <c r="OXA714" s="447"/>
      <c r="OXB714" s="447"/>
      <c r="OXC714" s="447"/>
      <c r="OXD714" s="447"/>
      <c r="OXE714" s="447"/>
      <c r="OXF714" s="447"/>
      <c r="OXG714" s="447"/>
      <c r="OXH714" s="447"/>
      <c r="OXI714" s="447"/>
      <c r="OXJ714" s="447"/>
      <c r="OXK714" s="447"/>
      <c r="OXL714" s="447"/>
      <c r="OXM714" s="447"/>
      <c r="OXN714" s="447"/>
      <c r="OXO714" s="447"/>
      <c r="OXP714" s="447"/>
      <c r="OXQ714" s="447"/>
      <c r="OXR714" s="447"/>
      <c r="OXS714" s="447"/>
      <c r="OXT714" s="447"/>
      <c r="OXU714" s="447"/>
      <c r="OXV714" s="447"/>
      <c r="OXW714" s="447"/>
      <c r="OXX714" s="447"/>
      <c r="OXY714" s="447"/>
      <c r="OXZ714" s="447"/>
      <c r="OYA714" s="447"/>
      <c r="OYB714" s="447"/>
      <c r="OYC714" s="447"/>
      <c r="OYD714" s="447"/>
      <c r="OYE714" s="447"/>
      <c r="OYF714" s="447"/>
      <c r="OYG714" s="447"/>
      <c r="OYH714" s="447"/>
      <c r="OYI714" s="447"/>
      <c r="OYJ714" s="447"/>
      <c r="OYK714" s="447"/>
      <c r="OYL714" s="447"/>
      <c r="OYM714" s="447"/>
      <c r="OYN714" s="447"/>
      <c r="OYO714" s="447"/>
      <c r="OYP714" s="447"/>
      <c r="OYQ714" s="447"/>
      <c r="OYR714" s="447"/>
      <c r="OYS714" s="447"/>
      <c r="OYT714" s="447"/>
      <c r="OYU714" s="447"/>
      <c r="OYV714" s="447"/>
      <c r="OYW714" s="447"/>
      <c r="OYX714" s="447"/>
      <c r="OYY714" s="447"/>
      <c r="OYZ714" s="447"/>
      <c r="OZA714" s="447"/>
      <c r="OZB714" s="447"/>
      <c r="OZC714" s="447"/>
      <c r="OZD714" s="447"/>
      <c r="OZE714" s="447"/>
      <c r="OZF714" s="447"/>
      <c r="OZG714" s="447"/>
      <c r="OZH714" s="447"/>
      <c r="OZI714" s="447"/>
      <c r="OZJ714" s="447"/>
      <c r="OZK714" s="447"/>
      <c r="OZL714" s="447"/>
      <c r="OZM714" s="447"/>
      <c r="OZN714" s="447"/>
      <c r="OZO714" s="447"/>
      <c r="OZP714" s="447"/>
      <c r="OZQ714" s="447"/>
      <c r="OZR714" s="447"/>
      <c r="OZS714" s="447"/>
      <c r="OZT714" s="447"/>
      <c r="OZU714" s="447"/>
      <c r="OZV714" s="447"/>
      <c r="OZW714" s="447"/>
      <c r="OZX714" s="447"/>
      <c r="OZY714" s="447"/>
      <c r="OZZ714" s="447"/>
      <c r="PAA714" s="447"/>
      <c r="PAB714" s="447"/>
      <c r="PAC714" s="447"/>
      <c r="PAD714" s="447"/>
      <c r="PAE714" s="447"/>
      <c r="PAF714" s="447"/>
      <c r="PAG714" s="447"/>
      <c r="PAH714" s="447"/>
      <c r="PAI714" s="447"/>
      <c r="PAJ714" s="447"/>
      <c r="PAK714" s="447"/>
      <c r="PAL714" s="447"/>
      <c r="PAM714" s="447"/>
      <c r="PAN714" s="447"/>
      <c r="PAO714" s="447"/>
      <c r="PAP714" s="447"/>
      <c r="PAQ714" s="447"/>
      <c r="PAR714" s="447"/>
      <c r="PAS714" s="447"/>
      <c r="PAT714" s="447"/>
      <c r="PAU714" s="447"/>
      <c r="PAV714" s="447"/>
      <c r="PAW714" s="447"/>
      <c r="PAX714" s="447"/>
      <c r="PAY714" s="447"/>
      <c r="PAZ714" s="447"/>
      <c r="PBA714" s="447"/>
      <c r="PBB714" s="447"/>
      <c r="PBC714" s="447"/>
      <c r="PBD714" s="447"/>
      <c r="PBE714" s="447"/>
      <c r="PBF714" s="447"/>
      <c r="PBG714" s="447"/>
      <c r="PBH714" s="447"/>
      <c r="PBI714" s="447"/>
      <c r="PBJ714" s="447"/>
      <c r="PBK714" s="447"/>
      <c r="PBL714" s="447"/>
      <c r="PBM714" s="447"/>
      <c r="PBN714" s="447"/>
      <c r="PBO714" s="447"/>
      <c r="PBP714" s="447"/>
      <c r="PBQ714" s="447"/>
      <c r="PBR714" s="447"/>
      <c r="PBS714" s="447"/>
      <c r="PBT714" s="447"/>
      <c r="PBU714" s="447"/>
      <c r="PBV714" s="447"/>
      <c r="PBW714" s="447"/>
      <c r="PBX714" s="447"/>
      <c r="PBY714" s="447"/>
      <c r="PBZ714" s="447"/>
      <c r="PCA714" s="447"/>
      <c r="PCB714" s="447"/>
      <c r="PCC714" s="447"/>
      <c r="PCD714" s="447"/>
      <c r="PCE714" s="447"/>
      <c r="PCF714" s="447"/>
      <c r="PCG714" s="447"/>
      <c r="PCH714" s="447"/>
      <c r="PCI714" s="447"/>
      <c r="PCJ714" s="447"/>
      <c r="PCK714" s="447"/>
      <c r="PCL714" s="447"/>
      <c r="PCM714" s="447"/>
      <c r="PCN714" s="447"/>
      <c r="PCO714" s="447"/>
      <c r="PCP714" s="447"/>
      <c r="PCQ714" s="447"/>
      <c r="PCR714" s="447"/>
      <c r="PCS714" s="447"/>
      <c r="PCT714" s="447"/>
      <c r="PCU714" s="447"/>
      <c r="PCV714" s="447"/>
      <c r="PCW714" s="447"/>
      <c r="PCX714" s="447"/>
      <c r="PCY714" s="447"/>
      <c r="PCZ714" s="447"/>
      <c r="PDA714" s="447"/>
      <c r="PDB714" s="447"/>
      <c r="PDC714" s="447"/>
      <c r="PDD714" s="447"/>
      <c r="PDE714" s="447"/>
      <c r="PDF714" s="447"/>
      <c r="PDG714" s="447"/>
      <c r="PDH714" s="447"/>
      <c r="PDI714" s="447"/>
      <c r="PDJ714" s="447"/>
      <c r="PDK714" s="447"/>
      <c r="PDL714" s="447"/>
      <c r="PDM714" s="447"/>
      <c r="PDN714" s="447"/>
      <c r="PDO714" s="447"/>
      <c r="PDP714" s="447"/>
      <c r="PDQ714" s="447"/>
      <c r="PDR714" s="447"/>
      <c r="PDS714" s="447"/>
      <c r="PDT714" s="447"/>
      <c r="PDU714" s="447"/>
      <c r="PDV714" s="447"/>
      <c r="PDW714" s="447"/>
      <c r="PDX714" s="447"/>
      <c r="PDY714" s="447"/>
      <c r="PDZ714" s="447"/>
      <c r="PEA714" s="447"/>
      <c r="PEB714" s="447"/>
      <c r="PEC714" s="447"/>
      <c r="PED714" s="447"/>
      <c r="PEE714" s="447"/>
      <c r="PEF714" s="447"/>
      <c r="PEG714" s="447"/>
      <c r="PEH714" s="447"/>
      <c r="PEI714" s="447"/>
      <c r="PEJ714" s="447"/>
      <c r="PEK714" s="447"/>
      <c r="PEL714" s="447"/>
      <c r="PEM714" s="447"/>
      <c r="PEN714" s="447"/>
      <c r="PEO714" s="447"/>
      <c r="PEP714" s="447"/>
      <c r="PEQ714" s="447"/>
      <c r="PER714" s="447"/>
      <c r="PES714" s="447"/>
      <c r="PET714" s="447"/>
      <c r="PEU714" s="447"/>
      <c r="PEV714" s="447"/>
      <c r="PEW714" s="447"/>
      <c r="PEX714" s="447"/>
      <c r="PEY714" s="447"/>
      <c r="PEZ714" s="447"/>
      <c r="PFA714" s="447"/>
      <c r="PFB714" s="447"/>
      <c r="PFC714" s="447"/>
      <c r="PFD714" s="447"/>
      <c r="PFE714" s="447"/>
      <c r="PFF714" s="447"/>
      <c r="PFG714" s="447"/>
      <c r="PFH714" s="447"/>
      <c r="PFI714" s="447"/>
      <c r="PFJ714" s="447"/>
      <c r="PFK714" s="447"/>
      <c r="PFL714" s="447"/>
      <c r="PFM714" s="447"/>
      <c r="PFN714" s="447"/>
      <c r="PFO714" s="447"/>
      <c r="PFP714" s="447"/>
      <c r="PFQ714" s="447"/>
      <c r="PFR714" s="447"/>
      <c r="PFS714" s="447"/>
      <c r="PFT714" s="447"/>
      <c r="PFU714" s="447"/>
      <c r="PFV714" s="447"/>
      <c r="PFW714" s="447"/>
      <c r="PFX714" s="447"/>
      <c r="PFY714" s="447"/>
      <c r="PFZ714" s="447"/>
      <c r="PGA714" s="447"/>
      <c r="PGB714" s="447"/>
      <c r="PGC714" s="447"/>
      <c r="PGD714" s="447"/>
      <c r="PGE714" s="447"/>
      <c r="PGF714" s="447"/>
      <c r="PGG714" s="447"/>
      <c r="PGH714" s="447"/>
      <c r="PGI714" s="447"/>
      <c r="PGJ714" s="447"/>
      <c r="PGK714" s="447"/>
      <c r="PGL714" s="447"/>
      <c r="PGM714" s="447"/>
      <c r="PGN714" s="447"/>
      <c r="PGO714" s="447"/>
      <c r="PGP714" s="447"/>
      <c r="PGQ714" s="447"/>
      <c r="PGR714" s="447"/>
      <c r="PGS714" s="447"/>
      <c r="PGT714" s="447"/>
      <c r="PGU714" s="447"/>
      <c r="PGV714" s="447"/>
      <c r="PGW714" s="447"/>
      <c r="PGX714" s="447"/>
      <c r="PGY714" s="447"/>
      <c r="PGZ714" s="447"/>
      <c r="PHA714" s="447"/>
      <c r="PHB714" s="447"/>
      <c r="PHC714" s="447"/>
      <c r="PHD714" s="447"/>
      <c r="PHE714" s="447"/>
      <c r="PHF714" s="447"/>
      <c r="PHG714" s="447"/>
      <c r="PHH714" s="447"/>
      <c r="PHI714" s="447"/>
      <c r="PHJ714" s="447"/>
      <c r="PHK714" s="447"/>
      <c r="PHL714" s="447"/>
      <c r="PHM714" s="447"/>
      <c r="PHN714" s="447"/>
      <c r="PHO714" s="447"/>
      <c r="PHP714" s="447"/>
      <c r="PHQ714" s="447"/>
      <c r="PHR714" s="447"/>
      <c r="PHS714" s="447"/>
      <c r="PHT714" s="447"/>
      <c r="PHU714" s="447"/>
      <c r="PHV714" s="447"/>
      <c r="PHW714" s="447"/>
      <c r="PHX714" s="447"/>
      <c r="PHY714" s="447"/>
      <c r="PHZ714" s="447"/>
      <c r="PIA714" s="447"/>
      <c r="PIB714" s="447"/>
      <c r="PIC714" s="447"/>
      <c r="PID714" s="447"/>
      <c r="PIE714" s="447"/>
      <c r="PIF714" s="447"/>
      <c r="PIG714" s="447"/>
      <c r="PIH714" s="447"/>
      <c r="PII714" s="447"/>
      <c r="PIJ714" s="447"/>
      <c r="PIK714" s="447"/>
      <c r="PIL714" s="447"/>
      <c r="PIM714" s="447"/>
      <c r="PIN714" s="447"/>
      <c r="PIO714" s="447"/>
      <c r="PIP714" s="447"/>
      <c r="PIQ714" s="447"/>
      <c r="PIR714" s="447"/>
      <c r="PIS714" s="447"/>
      <c r="PIT714" s="447"/>
      <c r="PIU714" s="447"/>
      <c r="PIV714" s="447"/>
      <c r="PIW714" s="447"/>
      <c r="PIX714" s="447"/>
      <c r="PIY714" s="447"/>
      <c r="PIZ714" s="447"/>
      <c r="PJA714" s="447"/>
      <c r="PJB714" s="447"/>
      <c r="PJC714" s="447"/>
      <c r="PJD714" s="447"/>
      <c r="PJE714" s="447"/>
      <c r="PJF714" s="447"/>
      <c r="PJG714" s="447"/>
      <c r="PJH714" s="447"/>
      <c r="PJI714" s="447"/>
      <c r="PJJ714" s="447"/>
      <c r="PJK714" s="447"/>
      <c r="PJL714" s="447"/>
      <c r="PJM714" s="447"/>
      <c r="PJN714" s="447"/>
      <c r="PJO714" s="447"/>
      <c r="PJP714" s="447"/>
      <c r="PJQ714" s="447"/>
      <c r="PJR714" s="447"/>
      <c r="PJS714" s="447"/>
      <c r="PJT714" s="447"/>
      <c r="PJU714" s="447"/>
      <c r="PJV714" s="447"/>
      <c r="PJW714" s="447"/>
      <c r="PJX714" s="447"/>
      <c r="PJY714" s="447"/>
      <c r="PJZ714" s="447"/>
      <c r="PKA714" s="447"/>
      <c r="PKB714" s="447"/>
      <c r="PKC714" s="447"/>
      <c r="PKD714" s="447"/>
      <c r="PKE714" s="447"/>
      <c r="PKF714" s="447"/>
      <c r="PKG714" s="447"/>
      <c r="PKH714" s="447"/>
      <c r="PKI714" s="447"/>
      <c r="PKJ714" s="447"/>
      <c r="PKK714" s="447"/>
      <c r="PKL714" s="447"/>
      <c r="PKM714" s="447"/>
      <c r="PKN714" s="447"/>
      <c r="PKO714" s="447"/>
      <c r="PKP714" s="447"/>
      <c r="PKQ714" s="447"/>
      <c r="PKR714" s="447"/>
      <c r="PKS714" s="447"/>
      <c r="PKT714" s="447"/>
      <c r="PKU714" s="447"/>
      <c r="PKV714" s="447"/>
      <c r="PKW714" s="447"/>
      <c r="PKX714" s="447"/>
      <c r="PKY714" s="447"/>
      <c r="PKZ714" s="447"/>
      <c r="PLA714" s="447"/>
      <c r="PLB714" s="447"/>
      <c r="PLC714" s="447"/>
      <c r="PLD714" s="447"/>
      <c r="PLE714" s="447"/>
      <c r="PLF714" s="447"/>
      <c r="PLG714" s="447"/>
      <c r="PLH714" s="447"/>
      <c r="PLI714" s="447"/>
      <c r="PLJ714" s="447"/>
      <c r="PLK714" s="447"/>
      <c r="PLL714" s="447"/>
      <c r="PLM714" s="447"/>
      <c r="PLN714" s="447"/>
      <c r="PLO714" s="447"/>
      <c r="PLP714" s="447"/>
      <c r="PLQ714" s="447"/>
      <c r="PLR714" s="447"/>
      <c r="PLS714" s="447"/>
      <c r="PLT714" s="447"/>
      <c r="PLU714" s="447"/>
      <c r="PLV714" s="447"/>
      <c r="PLW714" s="447"/>
      <c r="PLX714" s="447"/>
      <c r="PLY714" s="447"/>
      <c r="PLZ714" s="447"/>
      <c r="PMA714" s="447"/>
      <c r="PMB714" s="447"/>
      <c r="PMC714" s="447"/>
      <c r="PMD714" s="447"/>
      <c r="PME714" s="447"/>
      <c r="PMF714" s="447"/>
      <c r="PMG714" s="447"/>
      <c r="PMH714" s="447"/>
      <c r="PMI714" s="447"/>
      <c r="PMJ714" s="447"/>
      <c r="PMK714" s="447"/>
      <c r="PML714" s="447"/>
      <c r="PMM714" s="447"/>
      <c r="PMN714" s="447"/>
      <c r="PMO714" s="447"/>
      <c r="PMP714" s="447"/>
      <c r="PMQ714" s="447"/>
      <c r="PMR714" s="447"/>
      <c r="PMS714" s="447"/>
      <c r="PMT714" s="447"/>
      <c r="PMU714" s="447"/>
      <c r="PMV714" s="447"/>
      <c r="PMW714" s="447"/>
      <c r="PMX714" s="447"/>
      <c r="PMY714" s="447"/>
      <c r="PMZ714" s="447"/>
      <c r="PNA714" s="447"/>
      <c r="PNB714" s="447"/>
      <c r="PNC714" s="447"/>
      <c r="PND714" s="447"/>
      <c r="PNE714" s="447"/>
      <c r="PNF714" s="447"/>
      <c r="PNG714" s="447"/>
      <c r="PNH714" s="447"/>
      <c r="PNI714" s="447"/>
      <c r="PNJ714" s="447"/>
      <c r="PNK714" s="447"/>
      <c r="PNL714" s="447"/>
      <c r="PNM714" s="447"/>
      <c r="PNN714" s="447"/>
      <c r="PNO714" s="447"/>
      <c r="PNP714" s="447"/>
      <c r="PNQ714" s="447"/>
      <c r="PNR714" s="447"/>
      <c r="PNS714" s="447"/>
      <c r="PNT714" s="447"/>
      <c r="PNU714" s="447"/>
      <c r="PNV714" s="447"/>
      <c r="PNW714" s="447"/>
      <c r="PNX714" s="447"/>
      <c r="PNY714" s="447"/>
      <c r="PNZ714" s="447"/>
      <c r="POA714" s="447"/>
      <c r="POB714" s="447"/>
      <c r="POC714" s="447"/>
      <c r="POD714" s="447"/>
      <c r="POE714" s="447"/>
      <c r="POF714" s="447"/>
      <c r="POG714" s="447"/>
      <c r="POH714" s="447"/>
      <c r="POI714" s="447"/>
      <c r="POJ714" s="447"/>
      <c r="POK714" s="447"/>
      <c r="POL714" s="447"/>
      <c r="POM714" s="447"/>
      <c r="PON714" s="447"/>
      <c r="POO714" s="447"/>
      <c r="POP714" s="447"/>
      <c r="POQ714" s="447"/>
      <c r="POR714" s="447"/>
      <c r="POS714" s="447"/>
      <c r="POT714" s="447"/>
      <c r="POU714" s="447"/>
      <c r="POV714" s="447"/>
      <c r="POW714" s="447"/>
      <c r="POX714" s="447"/>
      <c r="POY714" s="447"/>
      <c r="POZ714" s="447"/>
      <c r="PPA714" s="447"/>
      <c r="PPB714" s="447"/>
      <c r="PPC714" s="447"/>
      <c r="PPD714" s="447"/>
      <c r="PPE714" s="447"/>
      <c r="PPF714" s="447"/>
      <c r="PPG714" s="447"/>
      <c r="PPH714" s="447"/>
      <c r="PPI714" s="447"/>
      <c r="PPJ714" s="447"/>
      <c r="PPK714" s="447"/>
      <c r="PPL714" s="447"/>
      <c r="PPM714" s="447"/>
      <c r="PPN714" s="447"/>
      <c r="PPO714" s="447"/>
      <c r="PPP714" s="447"/>
      <c r="PPQ714" s="447"/>
      <c r="PPR714" s="447"/>
      <c r="PPS714" s="447"/>
      <c r="PPT714" s="447"/>
      <c r="PPU714" s="447"/>
      <c r="PPV714" s="447"/>
      <c r="PPW714" s="447"/>
      <c r="PPX714" s="447"/>
      <c r="PPY714" s="447"/>
      <c r="PPZ714" s="447"/>
      <c r="PQA714" s="447"/>
      <c r="PQB714" s="447"/>
      <c r="PQC714" s="447"/>
      <c r="PQD714" s="447"/>
      <c r="PQE714" s="447"/>
      <c r="PQF714" s="447"/>
      <c r="PQG714" s="447"/>
      <c r="PQH714" s="447"/>
      <c r="PQI714" s="447"/>
      <c r="PQJ714" s="447"/>
      <c r="PQK714" s="447"/>
      <c r="PQL714" s="447"/>
      <c r="PQM714" s="447"/>
      <c r="PQN714" s="447"/>
      <c r="PQO714" s="447"/>
      <c r="PQP714" s="447"/>
      <c r="PQQ714" s="447"/>
      <c r="PQR714" s="447"/>
      <c r="PQS714" s="447"/>
      <c r="PQT714" s="447"/>
      <c r="PQU714" s="447"/>
      <c r="PQV714" s="447"/>
      <c r="PQW714" s="447"/>
      <c r="PQX714" s="447"/>
      <c r="PQY714" s="447"/>
      <c r="PQZ714" s="447"/>
      <c r="PRA714" s="447"/>
      <c r="PRB714" s="447"/>
      <c r="PRC714" s="447"/>
      <c r="PRD714" s="447"/>
      <c r="PRE714" s="447"/>
      <c r="PRF714" s="447"/>
      <c r="PRG714" s="447"/>
      <c r="PRH714" s="447"/>
      <c r="PRI714" s="447"/>
      <c r="PRJ714" s="447"/>
      <c r="PRK714" s="447"/>
      <c r="PRL714" s="447"/>
      <c r="PRM714" s="447"/>
      <c r="PRN714" s="447"/>
      <c r="PRO714" s="447"/>
      <c r="PRP714" s="447"/>
      <c r="PRQ714" s="447"/>
      <c r="PRR714" s="447"/>
      <c r="PRS714" s="447"/>
      <c r="PRT714" s="447"/>
      <c r="PRU714" s="447"/>
      <c r="PRV714" s="447"/>
      <c r="PRW714" s="447"/>
      <c r="PRX714" s="447"/>
      <c r="PRY714" s="447"/>
      <c r="PRZ714" s="447"/>
      <c r="PSA714" s="447"/>
      <c r="PSB714" s="447"/>
      <c r="PSC714" s="447"/>
      <c r="PSD714" s="447"/>
      <c r="PSE714" s="447"/>
      <c r="PSF714" s="447"/>
      <c r="PSG714" s="447"/>
      <c r="PSH714" s="447"/>
      <c r="PSI714" s="447"/>
      <c r="PSJ714" s="447"/>
      <c r="PSK714" s="447"/>
      <c r="PSL714" s="447"/>
      <c r="PSM714" s="447"/>
      <c r="PSN714" s="447"/>
      <c r="PSO714" s="447"/>
      <c r="PSP714" s="447"/>
      <c r="PSQ714" s="447"/>
      <c r="PSR714" s="447"/>
      <c r="PSS714" s="447"/>
      <c r="PST714" s="447"/>
      <c r="PSU714" s="447"/>
      <c r="PSV714" s="447"/>
      <c r="PSW714" s="447"/>
      <c r="PSX714" s="447"/>
      <c r="PSY714" s="447"/>
      <c r="PSZ714" s="447"/>
      <c r="PTA714" s="447"/>
      <c r="PTB714" s="447"/>
      <c r="PTC714" s="447"/>
      <c r="PTD714" s="447"/>
      <c r="PTE714" s="447"/>
      <c r="PTF714" s="447"/>
      <c r="PTG714" s="447"/>
      <c r="PTH714" s="447"/>
      <c r="PTI714" s="447"/>
      <c r="PTJ714" s="447"/>
      <c r="PTK714" s="447"/>
      <c r="PTL714" s="447"/>
      <c r="PTM714" s="447"/>
      <c r="PTN714" s="447"/>
      <c r="PTO714" s="447"/>
      <c r="PTP714" s="447"/>
      <c r="PTQ714" s="447"/>
      <c r="PTR714" s="447"/>
      <c r="PTS714" s="447"/>
      <c r="PTT714" s="447"/>
      <c r="PTU714" s="447"/>
      <c r="PTV714" s="447"/>
      <c r="PTW714" s="447"/>
      <c r="PTX714" s="447"/>
      <c r="PTY714" s="447"/>
      <c r="PTZ714" s="447"/>
      <c r="PUA714" s="447"/>
      <c r="PUB714" s="447"/>
      <c r="PUC714" s="447"/>
      <c r="PUD714" s="447"/>
      <c r="PUE714" s="447"/>
      <c r="PUF714" s="447"/>
      <c r="PUG714" s="447"/>
      <c r="PUH714" s="447"/>
      <c r="PUI714" s="447"/>
      <c r="PUJ714" s="447"/>
      <c r="PUK714" s="447"/>
      <c r="PUL714" s="447"/>
      <c r="PUM714" s="447"/>
      <c r="PUN714" s="447"/>
      <c r="PUO714" s="447"/>
      <c r="PUP714" s="447"/>
      <c r="PUQ714" s="447"/>
      <c r="PUR714" s="447"/>
      <c r="PUS714" s="447"/>
      <c r="PUT714" s="447"/>
      <c r="PUU714" s="447"/>
      <c r="PUV714" s="447"/>
      <c r="PUW714" s="447"/>
      <c r="PUX714" s="447"/>
      <c r="PUY714" s="447"/>
      <c r="PUZ714" s="447"/>
      <c r="PVA714" s="447"/>
      <c r="PVB714" s="447"/>
      <c r="PVC714" s="447"/>
      <c r="PVD714" s="447"/>
      <c r="PVE714" s="447"/>
      <c r="PVF714" s="447"/>
      <c r="PVG714" s="447"/>
      <c r="PVH714" s="447"/>
      <c r="PVI714" s="447"/>
      <c r="PVJ714" s="447"/>
      <c r="PVK714" s="447"/>
      <c r="PVL714" s="447"/>
      <c r="PVM714" s="447"/>
      <c r="PVN714" s="447"/>
      <c r="PVO714" s="447"/>
      <c r="PVP714" s="447"/>
      <c r="PVQ714" s="447"/>
      <c r="PVR714" s="447"/>
      <c r="PVS714" s="447"/>
      <c r="PVT714" s="447"/>
      <c r="PVU714" s="447"/>
      <c r="PVV714" s="447"/>
      <c r="PVW714" s="447"/>
      <c r="PVX714" s="447"/>
      <c r="PVY714" s="447"/>
      <c r="PVZ714" s="447"/>
      <c r="PWA714" s="447"/>
      <c r="PWB714" s="447"/>
      <c r="PWC714" s="447"/>
      <c r="PWD714" s="447"/>
      <c r="PWE714" s="447"/>
      <c r="PWF714" s="447"/>
      <c r="PWG714" s="447"/>
      <c r="PWH714" s="447"/>
      <c r="PWI714" s="447"/>
      <c r="PWJ714" s="447"/>
      <c r="PWK714" s="447"/>
      <c r="PWL714" s="447"/>
      <c r="PWM714" s="447"/>
      <c r="PWN714" s="447"/>
      <c r="PWO714" s="447"/>
      <c r="PWP714" s="447"/>
      <c r="PWQ714" s="447"/>
      <c r="PWR714" s="447"/>
      <c r="PWS714" s="447"/>
      <c r="PWT714" s="447"/>
      <c r="PWU714" s="447"/>
      <c r="PWV714" s="447"/>
      <c r="PWW714" s="447"/>
      <c r="PWX714" s="447"/>
      <c r="PWY714" s="447"/>
      <c r="PWZ714" s="447"/>
      <c r="PXA714" s="447"/>
      <c r="PXB714" s="447"/>
      <c r="PXC714" s="447"/>
      <c r="PXD714" s="447"/>
      <c r="PXE714" s="447"/>
      <c r="PXF714" s="447"/>
      <c r="PXG714" s="447"/>
      <c r="PXH714" s="447"/>
      <c r="PXI714" s="447"/>
      <c r="PXJ714" s="447"/>
      <c r="PXK714" s="447"/>
      <c r="PXL714" s="447"/>
      <c r="PXM714" s="447"/>
      <c r="PXN714" s="447"/>
      <c r="PXO714" s="447"/>
      <c r="PXP714" s="447"/>
      <c r="PXQ714" s="447"/>
      <c r="PXR714" s="447"/>
      <c r="PXS714" s="447"/>
      <c r="PXT714" s="447"/>
      <c r="PXU714" s="447"/>
      <c r="PXV714" s="447"/>
      <c r="PXW714" s="447"/>
      <c r="PXX714" s="447"/>
      <c r="PXY714" s="447"/>
      <c r="PXZ714" s="447"/>
      <c r="PYA714" s="447"/>
      <c r="PYB714" s="447"/>
      <c r="PYC714" s="447"/>
      <c r="PYD714" s="447"/>
      <c r="PYE714" s="447"/>
      <c r="PYF714" s="447"/>
      <c r="PYG714" s="447"/>
      <c r="PYH714" s="447"/>
      <c r="PYI714" s="447"/>
      <c r="PYJ714" s="447"/>
      <c r="PYK714" s="447"/>
      <c r="PYL714" s="447"/>
      <c r="PYM714" s="447"/>
      <c r="PYN714" s="447"/>
      <c r="PYO714" s="447"/>
      <c r="PYP714" s="447"/>
      <c r="PYQ714" s="447"/>
      <c r="PYR714" s="447"/>
      <c r="PYS714" s="447"/>
      <c r="PYT714" s="447"/>
      <c r="PYU714" s="447"/>
      <c r="PYV714" s="447"/>
      <c r="PYW714" s="447"/>
      <c r="PYX714" s="447"/>
      <c r="PYY714" s="447"/>
      <c r="PYZ714" s="447"/>
      <c r="PZA714" s="447"/>
      <c r="PZB714" s="447"/>
      <c r="PZC714" s="447"/>
      <c r="PZD714" s="447"/>
      <c r="PZE714" s="447"/>
      <c r="PZF714" s="447"/>
      <c r="PZG714" s="447"/>
      <c r="PZH714" s="447"/>
      <c r="PZI714" s="447"/>
      <c r="PZJ714" s="447"/>
      <c r="PZK714" s="447"/>
      <c r="PZL714" s="447"/>
      <c r="PZM714" s="447"/>
      <c r="PZN714" s="447"/>
      <c r="PZO714" s="447"/>
      <c r="PZP714" s="447"/>
      <c r="PZQ714" s="447"/>
      <c r="PZR714" s="447"/>
      <c r="PZS714" s="447"/>
      <c r="PZT714" s="447"/>
      <c r="PZU714" s="447"/>
      <c r="PZV714" s="447"/>
      <c r="PZW714" s="447"/>
      <c r="PZX714" s="447"/>
      <c r="PZY714" s="447"/>
      <c r="PZZ714" s="447"/>
      <c r="QAA714" s="447"/>
      <c r="QAB714" s="447"/>
      <c r="QAC714" s="447"/>
      <c r="QAD714" s="447"/>
      <c r="QAE714" s="447"/>
      <c r="QAF714" s="447"/>
      <c r="QAG714" s="447"/>
      <c r="QAH714" s="447"/>
      <c r="QAI714" s="447"/>
      <c r="QAJ714" s="447"/>
      <c r="QAK714" s="447"/>
      <c r="QAL714" s="447"/>
      <c r="QAM714" s="447"/>
      <c r="QAN714" s="447"/>
      <c r="QAO714" s="447"/>
      <c r="QAP714" s="447"/>
      <c r="QAQ714" s="447"/>
      <c r="QAR714" s="447"/>
      <c r="QAS714" s="447"/>
      <c r="QAT714" s="447"/>
      <c r="QAU714" s="447"/>
      <c r="QAV714" s="447"/>
      <c r="QAW714" s="447"/>
      <c r="QAX714" s="447"/>
      <c r="QAY714" s="447"/>
      <c r="QAZ714" s="447"/>
      <c r="QBA714" s="447"/>
      <c r="QBB714" s="447"/>
      <c r="QBC714" s="447"/>
      <c r="QBD714" s="447"/>
      <c r="QBE714" s="447"/>
      <c r="QBF714" s="447"/>
      <c r="QBG714" s="447"/>
      <c r="QBH714" s="447"/>
      <c r="QBI714" s="447"/>
      <c r="QBJ714" s="447"/>
      <c r="QBK714" s="447"/>
      <c r="QBL714" s="447"/>
      <c r="QBM714" s="447"/>
      <c r="QBN714" s="447"/>
      <c r="QBO714" s="447"/>
      <c r="QBP714" s="447"/>
      <c r="QBQ714" s="447"/>
      <c r="QBR714" s="447"/>
      <c r="QBS714" s="447"/>
      <c r="QBT714" s="447"/>
      <c r="QBU714" s="447"/>
      <c r="QBV714" s="447"/>
      <c r="QBW714" s="447"/>
      <c r="QBX714" s="447"/>
      <c r="QBY714" s="447"/>
      <c r="QBZ714" s="447"/>
      <c r="QCA714" s="447"/>
      <c r="QCB714" s="447"/>
      <c r="QCC714" s="447"/>
      <c r="QCD714" s="447"/>
      <c r="QCE714" s="447"/>
      <c r="QCF714" s="447"/>
      <c r="QCG714" s="447"/>
      <c r="QCH714" s="447"/>
      <c r="QCI714" s="447"/>
      <c r="QCJ714" s="447"/>
      <c r="QCK714" s="447"/>
      <c r="QCL714" s="447"/>
      <c r="QCM714" s="447"/>
      <c r="QCN714" s="447"/>
      <c r="QCO714" s="447"/>
      <c r="QCP714" s="447"/>
      <c r="QCQ714" s="447"/>
      <c r="QCR714" s="447"/>
      <c r="QCS714" s="447"/>
      <c r="QCT714" s="447"/>
      <c r="QCU714" s="447"/>
      <c r="QCV714" s="447"/>
      <c r="QCW714" s="447"/>
      <c r="QCX714" s="447"/>
      <c r="QCY714" s="447"/>
      <c r="QCZ714" s="447"/>
      <c r="QDA714" s="447"/>
      <c r="QDB714" s="447"/>
      <c r="QDC714" s="447"/>
      <c r="QDD714" s="447"/>
      <c r="QDE714" s="447"/>
      <c r="QDF714" s="447"/>
      <c r="QDG714" s="447"/>
      <c r="QDH714" s="447"/>
      <c r="QDI714" s="447"/>
      <c r="QDJ714" s="447"/>
      <c r="QDK714" s="447"/>
      <c r="QDL714" s="447"/>
      <c r="QDM714" s="447"/>
      <c r="QDN714" s="447"/>
      <c r="QDO714" s="447"/>
      <c r="QDP714" s="447"/>
      <c r="QDQ714" s="447"/>
      <c r="QDR714" s="447"/>
      <c r="QDS714" s="447"/>
      <c r="QDT714" s="447"/>
      <c r="QDU714" s="447"/>
      <c r="QDV714" s="447"/>
      <c r="QDW714" s="447"/>
      <c r="QDX714" s="447"/>
      <c r="QDY714" s="447"/>
      <c r="QDZ714" s="447"/>
      <c r="QEA714" s="447"/>
      <c r="QEB714" s="447"/>
      <c r="QEC714" s="447"/>
      <c r="QED714" s="447"/>
      <c r="QEE714" s="447"/>
      <c r="QEF714" s="447"/>
      <c r="QEG714" s="447"/>
      <c r="QEH714" s="447"/>
      <c r="QEI714" s="447"/>
      <c r="QEJ714" s="447"/>
      <c r="QEK714" s="447"/>
      <c r="QEL714" s="447"/>
      <c r="QEM714" s="447"/>
      <c r="QEN714" s="447"/>
      <c r="QEO714" s="447"/>
      <c r="QEP714" s="447"/>
      <c r="QEQ714" s="447"/>
      <c r="QER714" s="447"/>
      <c r="QES714" s="447"/>
      <c r="QET714" s="447"/>
      <c r="QEU714" s="447"/>
      <c r="QEV714" s="447"/>
      <c r="QEW714" s="447"/>
      <c r="QEX714" s="447"/>
      <c r="QEY714" s="447"/>
      <c r="QEZ714" s="447"/>
      <c r="QFA714" s="447"/>
      <c r="QFB714" s="447"/>
      <c r="QFC714" s="447"/>
      <c r="QFD714" s="447"/>
      <c r="QFE714" s="447"/>
      <c r="QFF714" s="447"/>
      <c r="QFG714" s="447"/>
      <c r="QFH714" s="447"/>
      <c r="QFI714" s="447"/>
      <c r="QFJ714" s="447"/>
      <c r="QFK714" s="447"/>
      <c r="QFL714" s="447"/>
      <c r="QFM714" s="447"/>
      <c r="QFN714" s="447"/>
      <c r="QFO714" s="447"/>
      <c r="QFP714" s="447"/>
      <c r="QFQ714" s="447"/>
      <c r="QFR714" s="447"/>
      <c r="QFS714" s="447"/>
      <c r="QFT714" s="447"/>
      <c r="QFU714" s="447"/>
      <c r="QFV714" s="447"/>
      <c r="QFW714" s="447"/>
      <c r="QFX714" s="447"/>
      <c r="QFY714" s="447"/>
      <c r="QFZ714" s="447"/>
      <c r="QGA714" s="447"/>
      <c r="QGB714" s="447"/>
      <c r="QGC714" s="447"/>
      <c r="QGD714" s="447"/>
      <c r="QGE714" s="447"/>
      <c r="QGF714" s="447"/>
      <c r="QGG714" s="447"/>
      <c r="QGH714" s="447"/>
      <c r="QGI714" s="447"/>
      <c r="QGJ714" s="447"/>
      <c r="QGK714" s="447"/>
      <c r="QGL714" s="447"/>
      <c r="QGM714" s="447"/>
      <c r="QGN714" s="447"/>
      <c r="QGO714" s="447"/>
      <c r="QGP714" s="447"/>
      <c r="QGQ714" s="447"/>
      <c r="QGR714" s="447"/>
      <c r="QGS714" s="447"/>
      <c r="QGT714" s="447"/>
      <c r="QGU714" s="447"/>
      <c r="QGV714" s="447"/>
      <c r="QGW714" s="447"/>
      <c r="QGX714" s="447"/>
      <c r="QGY714" s="447"/>
      <c r="QGZ714" s="447"/>
      <c r="QHA714" s="447"/>
      <c r="QHB714" s="447"/>
      <c r="QHC714" s="447"/>
      <c r="QHD714" s="447"/>
      <c r="QHE714" s="447"/>
      <c r="QHF714" s="447"/>
      <c r="QHG714" s="447"/>
      <c r="QHH714" s="447"/>
      <c r="QHI714" s="447"/>
      <c r="QHJ714" s="447"/>
      <c r="QHK714" s="447"/>
      <c r="QHL714" s="447"/>
      <c r="QHM714" s="447"/>
      <c r="QHN714" s="447"/>
      <c r="QHO714" s="447"/>
      <c r="QHP714" s="447"/>
      <c r="QHQ714" s="447"/>
      <c r="QHR714" s="447"/>
      <c r="QHS714" s="447"/>
      <c r="QHT714" s="447"/>
      <c r="QHU714" s="447"/>
      <c r="QHV714" s="447"/>
      <c r="QHW714" s="447"/>
      <c r="QHX714" s="447"/>
      <c r="QHY714" s="447"/>
      <c r="QHZ714" s="447"/>
      <c r="QIA714" s="447"/>
      <c r="QIB714" s="447"/>
      <c r="QIC714" s="447"/>
      <c r="QID714" s="447"/>
      <c r="QIE714" s="447"/>
      <c r="QIF714" s="447"/>
      <c r="QIG714" s="447"/>
      <c r="QIH714" s="447"/>
      <c r="QII714" s="447"/>
      <c r="QIJ714" s="447"/>
      <c r="QIK714" s="447"/>
      <c r="QIL714" s="447"/>
      <c r="QIM714" s="447"/>
      <c r="QIN714" s="447"/>
      <c r="QIO714" s="447"/>
      <c r="QIP714" s="447"/>
      <c r="QIQ714" s="447"/>
      <c r="QIR714" s="447"/>
      <c r="QIS714" s="447"/>
      <c r="QIT714" s="447"/>
      <c r="QIU714" s="447"/>
      <c r="QIV714" s="447"/>
      <c r="QIW714" s="447"/>
      <c r="QIX714" s="447"/>
      <c r="QIY714" s="447"/>
      <c r="QIZ714" s="447"/>
      <c r="QJA714" s="447"/>
      <c r="QJB714" s="447"/>
      <c r="QJC714" s="447"/>
      <c r="QJD714" s="447"/>
      <c r="QJE714" s="447"/>
      <c r="QJF714" s="447"/>
      <c r="QJG714" s="447"/>
      <c r="QJH714" s="447"/>
      <c r="QJI714" s="447"/>
      <c r="QJJ714" s="447"/>
      <c r="QJK714" s="447"/>
      <c r="QJL714" s="447"/>
      <c r="QJM714" s="447"/>
      <c r="QJN714" s="447"/>
      <c r="QJO714" s="447"/>
      <c r="QJP714" s="447"/>
      <c r="QJQ714" s="447"/>
      <c r="QJR714" s="447"/>
      <c r="QJS714" s="447"/>
      <c r="QJT714" s="447"/>
      <c r="QJU714" s="447"/>
      <c r="QJV714" s="447"/>
      <c r="QJW714" s="447"/>
      <c r="QJX714" s="447"/>
      <c r="QJY714" s="447"/>
      <c r="QJZ714" s="447"/>
      <c r="QKA714" s="447"/>
      <c r="QKB714" s="447"/>
      <c r="QKC714" s="447"/>
      <c r="QKD714" s="447"/>
      <c r="QKE714" s="447"/>
      <c r="QKF714" s="447"/>
      <c r="QKG714" s="447"/>
      <c r="QKH714" s="447"/>
      <c r="QKI714" s="447"/>
      <c r="QKJ714" s="447"/>
      <c r="QKK714" s="447"/>
      <c r="QKL714" s="447"/>
      <c r="QKM714" s="447"/>
      <c r="QKN714" s="447"/>
      <c r="QKO714" s="447"/>
      <c r="QKP714" s="447"/>
      <c r="QKQ714" s="447"/>
      <c r="QKR714" s="447"/>
      <c r="QKS714" s="447"/>
      <c r="QKT714" s="447"/>
      <c r="QKU714" s="447"/>
      <c r="QKV714" s="447"/>
      <c r="QKW714" s="447"/>
      <c r="QKX714" s="447"/>
      <c r="QKY714" s="447"/>
      <c r="QKZ714" s="447"/>
      <c r="QLA714" s="447"/>
      <c r="QLB714" s="447"/>
      <c r="QLC714" s="447"/>
      <c r="QLD714" s="447"/>
      <c r="QLE714" s="447"/>
      <c r="QLF714" s="447"/>
      <c r="QLG714" s="447"/>
      <c r="QLH714" s="447"/>
      <c r="QLI714" s="447"/>
      <c r="QLJ714" s="447"/>
      <c r="QLK714" s="447"/>
      <c r="QLL714" s="447"/>
      <c r="QLM714" s="447"/>
      <c r="QLN714" s="447"/>
      <c r="QLO714" s="447"/>
      <c r="QLP714" s="447"/>
      <c r="QLQ714" s="447"/>
      <c r="QLR714" s="447"/>
      <c r="QLS714" s="447"/>
      <c r="QLT714" s="447"/>
      <c r="QLU714" s="447"/>
      <c r="QLV714" s="447"/>
      <c r="QLW714" s="447"/>
      <c r="QLX714" s="447"/>
      <c r="QLY714" s="447"/>
      <c r="QLZ714" s="447"/>
      <c r="QMA714" s="447"/>
      <c r="QMB714" s="447"/>
      <c r="QMC714" s="447"/>
      <c r="QMD714" s="447"/>
      <c r="QME714" s="447"/>
      <c r="QMF714" s="447"/>
      <c r="QMG714" s="447"/>
      <c r="QMH714" s="447"/>
      <c r="QMI714" s="447"/>
      <c r="QMJ714" s="447"/>
      <c r="QMK714" s="447"/>
      <c r="QML714" s="447"/>
      <c r="QMM714" s="447"/>
      <c r="QMN714" s="447"/>
      <c r="QMO714" s="447"/>
      <c r="QMP714" s="447"/>
      <c r="QMQ714" s="447"/>
      <c r="QMR714" s="447"/>
      <c r="QMS714" s="447"/>
      <c r="QMT714" s="447"/>
      <c r="QMU714" s="447"/>
      <c r="QMV714" s="447"/>
      <c r="QMW714" s="447"/>
      <c r="QMX714" s="447"/>
      <c r="QMY714" s="447"/>
      <c r="QMZ714" s="447"/>
      <c r="QNA714" s="447"/>
      <c r="QNB714" s="447"/>
      <c r="QNC714" s="447"/>
      <c r="QND714" s="447"/>
      <c r="QNE714" s="447"/>
      <c r="QNF714" s="447"/>
      <c r="QNG714" s="447"/>
      <c r="QNH714" s="447"/>
      <c r="QNI714" s="447"/>
      <c r="QNJ714" s="447"/>
      <c r="QNK714" s="447"/>
      <c r="QNL714" s="447"/>
      <c r="QNM714" s="447"/>
      <c r="QNN714" s="447"/>
      <c r="QNO714" s="447"/>
      <c r="QNP714" s="447"/>
      <c r="QNQ714" s="447"/>
      <c r="QNR714" s="447"/>
      <c r="QNS714" s="447"/>
      <c r="QNT714" s="447"/>
      <c r="QNU714" s="447"/>
      <c r="QNV714" s="447"/>
      <c r="QNW714" s="447"/>
      <c r="QNX714" s="447"/>
      <c r="QNY714" s="447"/>
      <c r="QNZ714" s="447"/>
      <c r="QOA714" s="447"/>
      <c r="QOB714" s="447"/>
      <c r="QOC714" s="447"/>
      <c r="QOD714" s="447"/>
      <c r="QOE714" s="447"/>
      <c r="QOF714" s="447"/>
      <c r="QOG714" s="447"/>
      <c r="QOH714" s="447"/>
      <c r="QOI714" s="447"/>
      <c r="QOJ714" s="447"/>
      <c r="QOK714" s="447"/>
      <c r="QOL714" s="447"/>
      <c r="QOM714" s="447"/>
      <c r="QON714" s="447"/>
      <c r="QOO714" s="447"/>
      <c r="QOP714" s="447"/>
      <c r="QOQ714" s="447"/>
      <c r="QOR714" s="447"/>
      <c r="QOS714" s="447"/>
      <c r="QOT714" s="447"/>
      <c r="QOU714" s="447"/>
      <c r="QOV714" s="447"/>
      <c r="QOW714" s="447"/>
      <c r="QOX714" s="447"/>
      <c r="QOY714" s="447"/>
      <c r="QOZ714" s="447"/>
      <c r="QPA714" s="447"/>
      <c r="QPB714" s="447"/>
      <c r="QPC714" s="447"/>
      <c r="QPD714" s="447"/>
      <c r="QPE714" s="447"/>
      <c r="QPF714" s="447"/>
      <c r="QPG714" s="447"/>
      <c r="QPH714" s="447"/>
      <c r="QPI714" s="447"/>
      <c r="QPJ714" s="447"/>
      <c r="QPK714" s="447"/>
      <c r="QPL714" s="447"/>
      <c r="QPM714" s="447"/>
      <c r="QPN714" s="447"/>
      <c r="QPO714" s="447"/>
      <c r="QPP714" s="447"/>
      <c r="QPQ714" s="447"/>
      <c r="QPR714" s="447"/>
      <c r="QPS714" s="447"/>
      <c r="QPT714" s="447"/>
      <c r="QPU714" s="447"/>
      <c r="QPV714" s="447"/>
      <c r="QPW714" s="447"/>
      <c r="QPX714" s="447"/>
      <c r="QPY714" s="447"/>
      <c r="QPZ714" s="447"/>
      <c r="QQA714" s="447"/>
      <c r="QQB714" s="447"/>
      <c r="QQC714" s="447"/>
      <c r="QQD714" s="447"/>
      <c r="QQE714" s="447"/>
      <c r="QQF714" s="447"/>
      <c r="QQG714" s="447"/>
      <c r="QQH714" s="447"/>
      <c r="QQI714" s="447"/>
      <c r="QQJ714" s="447"/>
      <c r="QQK714" s="447"/>
      <c r="QQL714" s="447"/>
      <c r="QQM714" s="447"/>
      <c r="QQN714" s="447"/>
      <c r="QQO714" s="447"/>
      <c r="QQP714" s="447"/>
      <c r="QQQ714" s="447"/>
      <c r="QQR714" s="447"/>
      <c r="QQS714" s="447"/>
      <c r="QQT714" s="447"/>
      <c r="QQU714" s="447"/>
      <c r="QQV714" s="447"/>
      <c r="QQW714" s="447"/>
      <c r="QQX714" s="447"/>
      <c r="QQY714" s="447"/>
      <c r="QQZ714" s="447"/>
      <c r="QRA714" s="447"/>
      <c r="QRB714" s="447"/>
      <c r="QRC714" s="447"/>
      <c r="QRD714" s="447"/>
      <c r="QRE714" s="447"/>
      <c r="QRF714" s="447"/>
      <c r="QRG714" s="447"/>
      <c r="QRH714" s="447"/>
      <c r="QRI714" s="447"/>
      <c r="QRJ714" s="447"/>
      <c r="QRK714" s="447"/>
      <c r="QRL714" s="447"/>
      <c r="QRM714" s="447"/>
      <c r="QRN714" s="447"/>
      <c r="QRO714" s="447"/>
      <c r="QRP714" s="447"/>
      <c r="QRQ714" s="447"/>
      <c r="QRR714" s="447"/>
      <c r="QRS714" s="447"/>
      <c r="QRT714" s="447"/>
      <c r="QRU714" s="447"/>
      <c r="QRV714" s="447"/>
      <c r="QRW714" s="447"/>
      <c r="QRX714" s="447"/>
      <c r="QRY714" s="447"/>
      <c r="QRZ714" s="447"/>
      <c r="QSA714" s="447"/>
      <c r="QSB714" s="447"/>
      <c r="QSC714" s="447"/>
      <c r="QSD714" s="447"/>
      <c r="QSE714" s="447"/>
      <c r="QSF714" s="447"/>
      <c r="QSG714" s="447"/>
      <c r="QSH714" s="447"/>
      <c r="QSI714" s="447"/>
      <c r="QSJ714" s="447"/>
      <c r="QSK714" s="447"/>
      <c r="QSL714" s="447"/>
      <c r="QSM714" s="447"/>
      <c r="QSN714" s="447"/>
      <c r="QSO714" s="447"/>
      <c r="QSP714" s="447"/>
      <c r="QSQ714" s="447"/>
      <c r="QSR714" s="447"/>
      <c r="QSS714" s="447"/>
      <c r="QST714" s="447"/>
      <c r="QSU714" s="447"/>
      <c r="QSV714" s="447"/>
      <c r="QSW714" s="447"/>
      <c r="QSX714" s="447"/>
      <c r="QSY714" s="447"/>
      <c r="QSZ714" s="447"/>
      <c r="QTA714" s="447"/>
      <c r="QTB714" s="447"/>
      <c r="QTC714" s="447"/>
      <c r="QTD714" s="447"/>
      <c r="QTE714" s="447"/>
      <c r="QTF714" s="447"/>
      <c r="QTG714" s="447"/>
      <c r="QTH714" s="447"/>
      <c r="QTI714" s="447"/>
      <c r="QTJ714" s="447"/>
      <c r="QTK714" s="447"/>
      <c r="QTL714" s="447"/>
      <c r="QTM714" s="447"/>
      <c r="QTN714" s="447"/>
      <c r="QTO714" s="447"/>
      <c r="QTP714" s="447"/>
      <c r="QTQ714" s="447"/>
      <c r="QTR714" s="447"/>
      <c r="QTS714" s="447"/>
      <c r="QTT714" s="447"/>
      <c r="QTU714" s="447"/>
      <c r="QTV714" s="447"/>
      <c r="QTW714" s="447"/>
      <c r="QTX714" s="447"/>
      <c r="QTY714" s="447"/>
      <c r="QTZ714" s="447"/>
      <c r="QUA714" s="447"/>
      <c r="QUB714" s="447"/>
      <c r="QUC714" s="447"/>
      <c r="QUD714" s="447"/>
      <c r="QUE714" s="447"/>
      <c r="QUF714" s="447"/>
      <c r="QUG714" s="447"/>
      <c r="QUH714" s="447"/>
      <c r="QUI714" s="447"/>
      <c r="QUJ714" s="447"/>
      <c r="QUK714" s="447"/>
      <c r="QUL714" s="447"/>
      <c r="QUM714" s="447"/>
      <c r="QUN714" s="447"/>
      <c r="QUO714" s="447"/>
      <c r="QUP714" s="447"/>
      <c r="QUQ714" s="447"/>
      <c r="QUR714" s="447"/>
      <c r="QUS714" s="447"/>
      <c r="QUT714" s="447"/>
      <c r="QUU714" s="447"/>
      <c r="QUV714" s="447"/>
      <c r="QUW714" s="447"/>
      <c r="QUX714" s="447"/>
      <c r="QUY714" s="447"/>
      <c r="QUZ714" s="447"/>
      <c r="QVA714" s="447"/>
      <c r="QVB714" s="447"/>
      <c r="QVC714" s="447"/>
      <c r="QVD714" s="447"/>
      <c r="QVE714" s="447"/>
      <c r="QVF714" s="447"/>
      <c r="QVG714" s="447"/>
      <c r="QVH714" s="447"/>
      <c r="QVI714" s="447"/>
      <c r="QVJ714" s="447"/>
      <c r="QVK714" s="447"/>
      <c r="QVL714" s="447"/>
      <c r="QVM714" s="447"/>
      <c r="QVN714" s="447"/>
      <c r="QVO714" s="447"/>
      <c r="QVP714" s="447"/>
      <c r="QVQ714" s="447"/>
      <c r="QVR714" s="447"/>
      <c r="QVS714" s="447"/>
      <c r="QVT714" s="447"/>
      <c r="QVU714" s="447"/>
      <c r="QVV714" s="447"/>
      <c r="QVW714" s="447"/>
      <c r="QVX714" s="447"/>
      <c r="QVY714" s="447"/>
      <c r="QVZ714" s="447"/>
      <c r="QWA714" s="447"/>
      <c r="QWB714" s="447"/>
      <c r="QWC714" s="447"/>
      <c r="QWD714" s="447"/>
      <c r="QWE714" s="447"/>
      <c r="QWF714" s="447"/>
      <c r="QWG714" s="447"/>
      <c r="QWH714" s="447"/>
      <c r="QWI714" s="447"/>
      <c r="QWJ714" s="447"/>
      <c r="QWK714" s="447"/>
      <c r="QWL714" s="447"/>
      <c r="QWM714" s="447"/>
      <c r="QWN714" s="447"/>
      <c r="QWO714" s="447"/>
      <c r="QWP714" s="447"/>
      <c r="QWQ714" s="447"/>
      <c r="QWR714" s="447"/>
      <c r="QWS714" s="447"/>
      <c r="QWT714" s="447"/>
      <c r="QWU714" s="447"/>
      <c r="QWV714" s="447"/>
      <c r="QWW714" s="447"/>
      <c r="QWX714" s="447"/>
      <c r="QWY714" s="447"/>
      <c r="QWZ714" s="447"/>
      <c r="QXA714" s="447"/>
      <c r="QXB714" s="447"/>
      <c r="QXC714" s="447"/>
      <c r="QXD714" s="447"/>
      <c r="QXE714" s="447"/>
      <c r="QXF714" s="447"/>
      <c r="QXG714" s="447"/>
      <c r="QXH714" s="447"/>
      <c r="QXI714" s="447"/>
      <c r="QXJ714" s="447"/>
      <c r="QXK714" s="447"/>
      <c r="QXL714" s="447"/>
      <c r="QXM714" s="447"/>
      <c r="QXN714" s="447"/>
      <c r="QXO714" s="447"/>
      <c r="QXP714" s="447"/>
      <c r="QXQ714" s="447"/>
      <c r="QXR714" s="447"/>
      <c r="QXS714" s="447"/>
      <c r="QXT714" s="447"/>
      <c r="QXU714" s="447"/>
      <c r="QXV714" s="447"/>
      <c r="QXW714" s="447"/>
      <c r="QXX714" s="447"/>
      <c r="QXY714" s="447"/>
      <c r="QXZ714" s="447"/>
      <c r="QYA714" s="447"/>
      <c r="QYB714" s="447"/>
      <c r="QYC714" s="447"/>
      <c r="QYD714" s="447"/>
      <c r="QYE714" s="447"/>
      <c r="QYF714" s="447"/>
      <c r="QYG714" s="447"/>
      <c r="QYH714" s="447"/>
      <c r="QYI714" s="447"/>
      <c r="QYJ714" s="447"/>
      <c r="QYK714" s="447"/>
      <c r="QYL714" s="447"/>
      <c r="QYM714" s="447"/>
      <c r="QYN714" s="447"/>
      <c r="QYO714" s="447"/>
      <c r="QYP714" s="447"/>
      <c r="QYQ714" s="447"/>
      <c r="QYR714" s="447"/>
      <c r="QYS714" s="447"/>
      <c r="QYT714" s="447"/>
      <c r="QYU714" s="447"/>
      <c r="QYV714" s="447"/>
      <c r="QYW714" s="447"/>
      <c r="QYX714" s="447"/>
      <c r="QYY714" s="447"/>
      <c r="QYZ714" s="447"/>
      <c r="QZA714" s="447"/>
      <c r="QZB714" s="447"/>
      <c r="QZC714" s="447"/>
      <c r="QZD714" s="447"/>
      <c r="QZE714" s="447"/>
      <c r="QZF714" s="447"/>
      <c r="QZG714" s="447"/>
      <c r="QZH714" s="447"/>
      <c r="QZI714" s="447"/>
      <c r="QZJ714" s="447"/>
      <c r="QZK714" s="447"/>
      <c r="QZL714" s="447"/>
      <c r="QZM714" s="447"/>
      <c r="QZN714" s="447"/>
      <c r="QZO714" s="447"/>
      <c r="QZP714" s="447"/>
      <c r="QZQ714" s="447"/>
      <c r="QZR714" s="447"/>
      <c r="QZS714" s="447"/>
      <c r="QZT714" s="447"/>
      <c r="QZU714" s="447"/>
      <c r="QZV714" s="447"/>
      <c r="QZW714" s="447"/>
      <c r="QZX714" s="447"/>
      <c r="QZY714" s="447"/>
      <c r="QZZ714" s="447"/>
      <c r="RAA714" s="447"/>
      <c r="RAB714" s="447"/>
      <c r="RAC714" s="447"/>
      <c r="RAD714" s="447"/>
      <c r="RAE714" s="447"/>
      <c r="RAF714" s="447"/>
      <c r="RAG714" s="447"/>
      <c r="RAH714" s="447"/>
      <c r="RAI714" s="447"/>
      <c r="RAJ714" s="447"/>
      <c r="RAK714" s="447"/>
      <c r="RAL714" s="447"/>
      <c r="RAM714" s="447"/>
      <c r="RAN714" s="447"/>
      <c r="RAO714" s="447"/>
      <c r="RAP714" s="447"/>
      <c r="RAQ714" s="447"/>
      <c r="RAR714" s="447"/>
      <c r="RAS714" s="447"/>
      <c r="RAT714" s="447"/>
      <c r="RAU714" s="447"/>
      <c r="RAV714" s="447"/>
      <c r="RAW714" s="447"/>
      <c r="RAX714" s="447"/>
      <c r="RAY714" s="447"/>
      <c r="RAZ714" s="447"/>
      <c r="RBA714" s="447"/>
      <c r="RBB714" s="447"/>
      <c r="RBC714" s="447"/>
      <c r="RBD714" s="447"/>
      <c r="RBE714" s="447"/>
      <c r="RBF714" s="447"/>
      <c r="RBG714" s="447"/>
      <c r="RBH714" s="447"/>
      <c r="RBI714" s="447"/>
      <c r="RBJ714" s="447"/>
      <c r="RBK714" s="447"/>
      <c r="RBL714" s="447"/>
      <c r="RBM714" s="447"/>
      <c r="RBN714" s="447"/>
      <c r="RBO714" s="447"/>
      <c r="RBP714" s="447"/>
      <c r="RBQ714" s="447"/>
      <c r="RBR714" s="447"/>
      <c r="RBS714" s="447"/>
      <c r="RBT714" s="447"/>
      <c r="RBU714" s="447"/>
      <c r="RBV714" s="447"/>
      <c r="RBW714" s="447"/>
      <c r="RBX714" s="447"/>
      <c r="RBY714" s="447"/>
      <c r="RBZ714" s="447"/>
      <c r="RCA714" s="447"/>
      <c r="RCB714" s="447"/>
      <c r="RCC714" s="447"/>
      <c r="RCD714" s="447"/>
      <c r="RCE714" s="447"/>
      <c r="RCF714" s="447"/>
      <c r="RCG714" s="447"/>
      <c r="RCH714" s="447"/>
      <c r="RCI714" s="447"/>
      <c r="RCJ714" s="447"/>
      <c r="RCK714" s="447"/>
      <c r="RCL714" s="447"/>
      <c r="RCM714" s="447"/>
      <c r="RCN714" s="447"/>
      <c r="RCO714" s="447"/>
      <c r="RCP714" s="447"/>
      <c r="RCQ714" s="447"/>
      <c r="RCR714" s="447"/>
      <c r="RCS714" s="447"/>
      <c r="RCT714" s="447"/>
      <c r="RCU714" s="447"/>
      <c r="RCV714" s="447"/>
      <c r="RCW714" s="447"/>
      <c r="RCX714" s="447"/>
      <c r="RCY714" s="447"/>
      <c r="RCZ714" s="447"/>
      <c r="RDA714" s="447"/>
      <c r="RDB714" s="447"/>
      <c r="RDC714" s="447"/>
      <c r="RDD714" s="447"/>
      <c r="RDE714" s="447"/>
      <c r="RDF714" s="447"/>
      <c r="RDG714" s="447"/>
      <c r="RDH714" s="447"/>
      <c r="RDI714" s="447"/>
      <c r="RDJ714" s="447"/>
      <c r="RDK714" s="447"/>
      <c r="RDL714" s="447"/>
      <c r="RDM714" s="447"/>
      <c r="RDN714" s="447"/>
      <c r="RDO714" s="447"/>
      <c r="RDP714" s="447"/>
      <c r="RDQ714" s="447"/>
      <c r="RDR714" s="447"/>
      <c r="RDS714" s="447"/>
      <c r="RDT714" s="447"/>
      <c r="RDU714" s="447"/>
      <c r="RDV714" s="447"/>
      <c r="RDW714" s="447"/>
      <c r="RDX714" s="447"/>
      <c r="RDY714" s="447"/>
      <c r="RDZ714" s="447"/>
      <c r="REA714" s="447"/>
      <c r="REB714" s="447"/>
      <c r="REC714" s="447"/>
      <c r="RED714" s="447"/>
      <c r="REE714" s="447"/>
      <c r="REF714" s="447"/>
      <c r="REG714" s="447"/>
      <c r="REH714" s="447"/>
      <c r="REI714" s="447"/>
      <c r="REJ714" s="447"/>
      <c r="REK714" s="447"/>
      <c r="REL714" s="447"/>
      <c r="REM714" s="447"/>
      <c r="REN714" s="447"/>
      <c r="REO714" s="447"/>
      <c r="REP714" s="447"/>
      <c r="REQ714" s="447"/>
      <c r="RER714" s="447"/>
      <c r="RES714" s="447"/>
      <c r="RET714" s="447"/>
      <c r="REU714" s="447"/>
      <c r="REV714" s="447"/>
      <c r="REW714" s="447"/>
      <c r="REX714" s="447"/>
      <c r="REY714" s="447"/>
      <c r="REZ714" s="447"/>
      <c r="RFA714" s="447"/>
      <c r="RFB714" s="447"/>
      <c r="RFC714" s="447"/>
      <c r="RFD714" s="447"/>
      <c r="RFE714" s="447"/>
      <c r="RFF714" s="447"/>
      <c r="RFG714" s="447"/>
      <c r="RFH714" s="447"/>
      <c r="RFI714" s="447"/>
      <c r="RFJ714" s="447"/>
      <c r="RFK714" s="447"/>
      <c r="RFL714" s="447"/>
      <c r="RFM714" s="447"/>
      <c r="RFN714" s="447"/>
      <c r="RFO714" s="447"/>
      <c r="RFP714" s="447"/>
      <c r="RFQ714" s="447"/>
      <c r="RFR714" s="447"/>
      <c r="RFS714" s="447"/>
      <c r="RFT714" s="447"/>
      <c r="RFU714" s="447"/>
      <c r="RFV714" s="447"/>
      <c r="RFW714" s="447"/>
      <c r="RFX714" s="447"/>
      <c r="RFY714" s="447"/>
      <c r="RFZ714" s="447"/>
      <c r="RGA714" s="447"/>
      <c r="RGB714" s="447"/>
      <c r="RGC714" s="447"/>
      <c r="RGD714" s="447"/>
      <c r="RGE714" s="447"/>
      <c r="RGF714" s="447"/>
      <c r="RGG714" s="447"/>
      <c r="RGH714" s="447"/>
      <c r="RGI714" s="447"/>
      <c r="RGJ714" s="447"/>
      <c r="RGK714" s="447"/>
      <c r="RGL714" s="447"/>
      <c r="RGM714" s="447"/>
      <c r="RGN714" s="447"/>
      <c r="RGO714" s="447"/>
      <c r="RGP714" s="447"/>
      <c r="RGQ714" s="447"/>
      <c r="RGR714" s="447"/>
      <c r="RGS714" s="447"/>
      <c r="RGT714" s="447"/>
      <c r="RGU714" s="447"/>
      <c r="RGV714" s="447"/>
      <c r="RGW714" s="447"/>
      <c r="RGX714" s="447"/>
      <c r="RGY714" s="447"/>
      <c r="RGZ714" s="447"/>
      <c r="RHA714" s="447"/>
      <c r="RHB714" s="447"/>
      <c r="RHC714" s="447"/>
      <c r="RHD714" s="447"/>
      <c r="RHE714" s="447"/>
      <c r="RHF714" s="447"/>
      <c r="RHG714" s="447"/>
      <c r="RHH714" s="447"/>
      <c r="RHI714" s="447"/>
      <c r="RHJ714" s="447"/>
      <c r="RHK714" s="447"/>
      <c r="RHL714" s="447"/>
      <c r="RHM714" s="447"/>
      <c r="RHN714" s="447"/>
      <c r="RHO714" s="447"/>
      <c r="RHP714" s="447"/>
      <c r="RHQ714" s="447"/>
      <c r="RHR714" s="447"/>
      <c r="RHS714" s="447"/>
      <c r="RHT714" s="447"/>
      <c r="RHU714" s="447"/>
      <c r="RHV714" s="447"/>
      <c r="RHW714" s="447"/>
      <c r="RHX714" s="447"/>
      <c r="RHY714" s="447"/>
      <c r="RHZ714" s="447"/>
      <c r="RIA714" s="447"/>
      <c r="RIB714" s="447"/>
      <c r="RIC714" s="447"/>
      <c r="RID714" s="447"/>
      <c r="RIE714" s="447"/>
      <c r="RIF714" s="447"/>
      <c r="RIG714" s="447"/>
      <c r="RIH714" s="447"/>
      <c r="RII714" s="447"/>
      <c r="RIJ714" s="447"/>
      <c r="RIK714" s="447"/>
      <c r="RIL714" s="447"/>
      <c r="RIM714" s="447"/>
      <c r="RIN714" s="447"/>
      <c r="RIO714" s="447"/>
      <c r="RIP714" s="447"/>
      <c r="RIQ714" s="447"/>
      <c r="RIR714" s="447"/>
      <c r="RIS714" s="447"/>
      <c r="RIT714" s="447"/>
      <c r="RIU714" s="447"/>
      <c r="RIV714" s="447"/>
      <c r="RIW714" s="447"/>
      <c r="RIX714" s="447"/>
      <c r="RIY714" s="447"/>
      <c r="RIZ714" s="447"/>
      <c r="RJA714" s="447"/>
      <c r="RJB714" s="447"/>
      <c r="RJC714" s="447"/>
      <c r="RJD714" s="447"/>
      <c r="RJE714" s="447"/>
      <c r="RJF714" s="447"/>
      <c r="RJG714" s="447"/>
      <c r="RJH714" s="447"/>
      <c r="RJI714" s="447"/>
      <c r="RJJ714" s="447"/>
      <c r="RJK714" s="447"/>
      <c r="RJL714" s="447"/>
      <c r="RJM714" s="447"/>
      <c r="RJN714" s="447"/>
      <c r="RJO714" s="447"/>
      <c r="RJP714" s="447"/>
      <c r="RJQ714" s="447"/>
      <c r="RJR714" s="447"/>
      <c r="RJS714" s="447"/>
      <c r="RJT714" s="447"/>
      <c r="RJU714" s="447"/>
      <c r="RJV714" s="447"/>
      <c r="RJW714" s="447"/>
      <c r="RJX714" s="447"/>
      <c r="RJY714" s="447"/>
      <c r="RJZ714" s="447"/>
      <c r="RKA714" s="447"/>
      <c r="RKB714" s="447"/>
      <c r="RKC714" s="447"/>
      <c r="RKD714" s="447"/>
      <c r="RKE714" s="447"/>
      <c r="RKF714" s="447"/>
      <c r="RKG714" s="447"/>
      <c r="RKH714" s="447"/>
      <c r="RKI714" s="447"/>
      <c r="RKJ714" s="447"/>
      <c r="RKK714" s="447"/>
      <c r="RKL714" s="447"/>
      <c r="RKM714" s="447"/>
      <c r="RKN714" s="447"/>
      <c r="RKO714" s="447"/>
      <c r="RKP714" s="447"/>
      <c r="RKQ714" s="447"/>
      <c r="RKR714" s="447"/>
      <c r="RKS714" s="447"/>
      <c r="RKT714" s="447"/>
      <c r="RKU714" s="447"/>
      <c r="RKV714" s="447"/>
      <c r="RKW714" s="447"/>
      <c r="RKX714" s="447"/>
      <c r="RKY714" s="447"/>
      <c r="RKZ714" s="447"/>
      <c r="RLA714" s="447"/>
      <c r="RLB714" s="447"/>
      <c r="RLC714" s="447"/>
      <c r="RLD714" s="447"/>
      <c r="RLE714" s="447"/>
      <c r="RLF714" s="447"/>
      <c r="RLG714" s="447"/>
      <c r="RLH714" s="447"/>
      <c r="RLI714" s="447"/>
      <c r="RLJ714" s="447"/>
      <c r="RLK714" s="447"/>
      <c r="RLL714" s="447"/>
      <c r="RLM714" s="447"/>
      <c r="RLN714" s="447"/>
      <c r="RLO714" s="447"/>
      <c r="RLP714" s="447"/>
      <c r="RLQ714" s="447"/>
      <c r="RLR714" s="447"/>
      <c r="RLS714" s="447"/>
      <c r="RLT714" s="447"/>
      <c r="RLU714" s="447"/>
      <c r="RLV714" s="447"/>
      <c r="RLW714" s="447"/>
      <c r="RLX714" s="447"/>
      <c r="RLY714" s="447"/>
      <c r="RLZ714" s="447"/>
      <c r="RMA714" s="447"/>
      <c r="RMB714" s="447"/>
      <c r="RMC714" s="447"/>
      <c r="RMD714" s="447"/>
      <c r="RME714" s="447"/>
      <c r="RMF714" s="447"/>
      <c r="RMG714" s="447"/>
      <c r="RMH714" s="447"/>
      <c r="RMI714" s="447"/>
      <c r="RMJ714" s="447"/>
      <c r="RMK714" s="447"/>
      <c r="RML714" s="447"/>
      <c r="RMM714" s="447"/>
      <c r="RMN714" s="447"/>
      <c r="RMO714" s="447"/>
      <c r="RMP714" s="447"/>
      <c r="RMQ714" s="447"/>
      <c r="RMR714" s="447"/>
      <c r="RMS714" s="447"/>
      <c r="RMT714" s="447"/>
      <c r="RMU714" s="447"/>
      <c r="RMV714" s="447"/>
      <c r="RMW714" s="447"/>
      <c r="RMX714" s="447"/>
      <c r="RMY714" s="447"/>
      <c r="RMZ714" s="447"/>
      <c r="RNA714" s="447"/>
      <c r="RNB714" s="447"/>
      <c r="RNC714" s="447"/>
      <c r="RND714" s="447"/>
      <c r="RNE714" s="447"/>
      <c r="RNF714" s="447"/>
      <c r="RNG714" s="447"/>
      <c r="RNH714" s="447"/>
      <c r="RNI714" s="447"/>
      <c r="RNJ714" s="447"/>
      <c r="RNK714" s="447"/>
      <c r="RNL714" s="447"/>
      <c r="RNM714" s="447"/>
      <c r="RNN714" s="447"/>
      <c r="RNO714" s="447"/>
      <c r="RNP714" s="447"/>
      <c r="RNQ714" s="447"/>
      <c r="RNR714" s="447"/>
      <c r="RNS714" s="447"/>
      <c r="RNT714" s="447"/>
      <c r="RNU714" s="447"/>
      <c r="RNV714" s="447"/>
      <c r="RNW714" s="447"/>
      <c r="RNX714" s="447"/>
      <c r="RNY714" s="447"/>
      <c r="RNZ714" s="447"/>
      <c r="ROA714" s="447"/>
      <c r="ROB714" s="447"/>
      <c r="ROC714" s="447"/>
      <c r="ROD714" s="447"/>
      <c r="ROE714" s="447"/>
      <c r="ROF714" s="447"/>
      <c r="ROG714" s="447"/>
      <c r="ROH714" s="447"/>
      <c r="ROI714" s="447"/>
      <c r="ROJ714" s="447"/>
      <c r="ROK714" s="447"/>
      <c r="ROL714" s="447"/>
      <c r="ROM714" s="447"/>
      <c r="RON714" s="447"/>
      <c r="ROO714" s="447"/>
      <c r="ROP714" s="447"/>
      <c r="ROQ714" s="447"/>
      <c r="ROR714" s="447"/>
      <c r="ROS714" s="447"/>
      <c r="ROT714" s="447"/>
      <c r="ROU714" s="447"/>
      <c r="ROV714" s="447"/>
      <c r="ROW714" s="447"/>
      <c r="ROX714" s="447"/>
      <c r="ROY714" s="447"/>
      <c r="ROZ714" s="447"/>
      <c r="RPA714" s="447"/>
      <c r="RPB714" s="447"/>
      <c r="RPC714" s="447"/>
      <c r="RPD714" s="447"/>
      <c r="RPE714" s="447"/>
      <c r="RPF714" s="447"/>
      <c r="RPG714" s="447"/>
      <c r="RPH714" s="447"/>
      <c r="RPI714" s="447"/>
      <c r="RPJ714" s="447"/>
      <c r="RPK714" s="447"/>
      <c r="RPL714" s="447"/>
      <c r="RPM714" s="447"/>
      <c r="RPN714" s="447"/>
      <c r="RPO714" s="447"/>
      <c r="RPP714" s="447"/>
      <c r="RPQ714" s="447"/>
      <c r="RPR714" s="447"/>
      <c r="RPS714" s="447"/>
      <c r="RPT714" s="447"/>
      <c r="RPU714" s="447"/>
      <c r="RPV714" s="447"/>
      <c r="RPW714" s="447"/>
      <c r="RPX714" s="447"/>
      <c r="RPY714" s="447"/>
      <c r="RPZ714" s="447"/>
      <c r="RQA714" s="447"/>
      <c r="RQB714" s="447"/>
      <c r="RQC714" s="447"/>
      <c r="RQD714" s="447"/>
      <c r="RQE714" s="447"/>
      <c r="RQF714" s="447"/>
      <c r="RQG714" s="447"/>
      <c r="RQH714" s="447"/>
      <c r="RQI714" s="447"/>
      <c r="RQJ714" s="447"/>
      <c r="RQK714" s="447"/>
      <c r="RQL714" s="447"/>
      <c r="RQM714" s="447"/>
      <c r="RQN714" s="447"/>
      <c r="RQO714" s="447"/>
      <c r="RQP714" s="447"/>
      <c r="RQQ714" s="447"/>
      <c r="RQR714" s="447"/>
      <c r="RQS714" s="447"/>
      <c r="RQT714" s="447"/>
      <c r="RQU714" s="447"/>
      <c r="RQV714" s="447"/>
      <c r="RQW714" s="447"/>
      <c r="RQX714" s="447"/>
      <c r="RQY714" s="447"/>
      <c r="RQZ714" s="447"/>
      <c r="RRA714" s="447"/>
      <c r="RRB714" s="447"/>
      <c r="RRC714" s="447"/>
      <c r="RRD714" s="447"/>
      <c r="RRE714" s="447"/>
      <c r="RRF714" s="447"/>
      <c r="RRG714" s="447"/>
      <c r="RRH714" s="447"/>
      <c r="RRI714" s="447"/>
      <c r="RRJ714" s="447"/>
      <c r="RRK714" s="447"/>
      <c r="RRL714" s="447"/>
      <c r="RRM714" s="447"/>
      <c r="RRN714" s="447"/>
      <c r="RRO714" s="447"/>
      <c r="RRP714" s="447"/>
      <c r="RRQ714" s="447"/>
      <c r="RRR714" s="447"/>
      <c r="RRS714" s="447"/>
      <c r="RRT714" s="447"/>
      <c r="RRU714" s="447"/>
      <c r="RRV714" s="447"/>
      <c r="RRW714" s="447"/>
      <c r="RRX714" s="447"/>
      <c r="RRY714" s="447"/>
      <c r="RRZ714" s="447"/>
      <c r="RSA714" s="447"/>
      <c r="RSB714" s="447"/>
      <c r="RSC714" s="447"/>
      <c r="RSD714" s="447"/>
      <c r="RSE714" s="447"/>
      <c r="RSF714" s="447"/>
      <c r="RSG714" s="447"/>
      <c r="RSH714" s="447"/>
      <c r="RSI714" s="447"/>
      <c r="RSJ714" s="447"/>
      <c r="RSK714" s="447"/>
      <c r="RSL714" s="447"/>
      <c r="RSM714" s="447"/>
      <c r="RSN714" s="447"/>
      <c r="RSO714" s="447"/>
      <c r="RSP714" s="447"/>
      <c r="RSQ714" s="447"/>
      <c r="RSR714" s="447"/>
      <c r="RSS714" s="447"/>
      <c r="RST714" s="447"/>
      <c r="RSU714" s="447"/>
      <c r="RSV714" s="447"/>
      <c r="RSW714" s="447"/>
      <c r="RSX714" s="447"/>
      <c r="RSY714" s="447"/>
      <c r="RSZ714" s="447"/>
      <c r="RTA714" s="447"/>
      <c r="RTB714" s="447"/>
      <c r="RTC714" s="447"/>
      <c r="RTD714" s="447"/>
      <c r="RTE714" s="447"/>
      <c r="RTF714" s="447"/>
      <c r="RTG714" s="447"/>
      <c r="RTH714" s="447"/>
      <c r="RTI714" s="447"/>
      <c r="RTJ714" s="447"/>
      <c r="RTK714" s="447"/>
      <c r="RTL714" s="447"/>
      <c r="RTM714" s="447"/>
      <c r="RTN714" s="447"/>
      <c r="RTO714" s="447"/>
      <c r="RTP714" s="447"/>
      <c r="RTQ714" s="447"/>
      <c r="RTR714" s="447"/>
      <c r="RTS714" s="447"/>
      <c r="RTT714" s="447"/>
      <c r="RTU714" s="447"/>
      <c r="RTV714" s="447"/>
      <c r="RTW714" s="447"/>
      <c r="RTX714" s="447"/>
      <c r="RTY714" s="447"/>
      <c r="RTZ714" s="447"/>
      <c r="RUA714" s="447"/>
      <c r="RUB714" s="447"/>
      <c r="RUC714" s="447"/>
      <c r="RUD714" s="447"/>
      <c r="RUE714" s="447"/>
      <c r="RUF714" s="447"/>
      <c r="RUG714" s="447"/>
      <c r="RUH714" s="447"/>
      <c r="RUI714" s="447"/>
      <c r="RUJ714" s="447"/>
      <c r="RUK714" s="447"/>
      <c r="RUL714" s="447"/>
      <c r="RUM714" s="447"/>
      <c r="RUN714" s="447"/>
      <c r="RUO714" s="447"/>
      <c r="RUP714" s="447"/>
      <c r="RUQ714" s="447"/>
      <c r="RUR714" s="447"/>
      <c r="RUS714" s="447"/>
      <c r="RUT714" s="447"/>
      <c r="RUU714" s="447"/>
      <c r="RUV714" s="447"/>
      <c r="RUW714" s="447"/>
      <c r="RUX714" s="447"/>
      <c r="RUY714" s="447"/>
      <c r="RUZ714" s="447"/>
      <c r="RVA714" s="447"/>
      <c r="RVB714" s="447"/>
      <c r="RVC714" s="447"/>
      <c r="RVD714" s="447"/>
      <c r="RVE714" s="447"/>
      <c r="RVF714" s="447"/>
      <c r="RVG714" s="447"/>
      <c r="RVH714" s="447"/>
      <c r="RVI714" s="447"/>
      <c r="RVJ714" s="447"/>
      <c r="RVK714" s="447"/>
      <c r="RVL714" s="447"/>
      <c r="RVM714" s="447"/>
      <c r="RVN714" s="447"/>
      <c r="RVO714" s="447"/>
      <c r="RVP714" s="447"/>
      <c r="RVQ714" s="447"/>
      <c r="RVR714" s="447"/>
      <c r="RVS714" s="447"/>
      <c r="RVT714" s="447"/>
      <c r="RVU714" s="447"/>
      <c r="RVV714" s="447"/>
      <c r="RVW714" s="447"/>
      <c r="RVX714" s="447"/>
      <c r="RVY714" s="447"/>
      <c r="RVZ714" s="447"/>
      <c r="RWA714" s="447"/>
      <c r="RWB714" s="447"/>
      <c r="RWC714" s="447"/>
      <c r="RWD714" s="447"/>
      <c r="RWE714" s="447"/>
      <c r="RWF714" s="447"/>
      <c r="RWG714" s="447"/>
      <c r="RWH714" s="447"/>
      <c r="RWI714" s="447"/>
      <c r="RWJ714" s="447"/>
      <c r="RWK714" s="447"/>
      <c r="RWL714" s="447"/>
      <c r="RWM714" s="447"/>
      <c r="RWN714" s="447"/>
      <c r="RWO714" s="447"/>
      <c r="RWP714" s="447"/>
      <c r="RWQ714" s="447"/>
      <c r="RWR714" s="447"/>
      <c r="RWS714" s="447"/>
      <c r="RWT714" s="447"/>
      <c r="RWU714" s="447"/>
      <c r="RWV714" s="447"/>
      <c r="RWW714" s="447"/>
      <c r="RWX714" s="447"/>
      <c r="RWY714" s="447"/>
      <c r="RWZ714" s="447"/>
      <c r="RXA714" s="447"/>
      <c r="RXB714" s="447"/>
      <c r="RXC714" s="447"/>
      <c r="RXD714" s="447"/>
      <c r="RXE714" s="447"/>
      <c r="RXF714" s="447"/>
      <c r="RXG714" s="447"/>
      <c r="RXH714" s="447"/>
      <c r="RXI714" s="447"/>
      <c r="RXJ714" s="447"/>
      <c r="RXK714" s="447"/>
      <c r="RXL714" s="447"/>
      <c r="RXM714" s="447"/>
      <c r="RXN714" s="447"/>
      <c r="RXO714" s="447"/>
      <c r="RXP714" s="447"/>
      <c r="RXQ714" s="447"/>
      <c r="RXR714" s="447"/>
      <c r="RXS714" s="447"/>
      <c r="RXT714" s="447"/>
      <c r="RXU714" s="447"/>
      <c r="RXV714" s="447"/>
      <c r="RXW714" s="447"/>
      <c r="RXX714" s="447"/>
      <c r="RXY714" s="447"/>
      <c r="RXZ714" s="447"/>
      <c r="RYA714" s="447"/>
      <c r="RYB714" s="447"/>
      <c r="RYC714" s="447"/>
      <c r="RYD714" s="447"/>
      <c r="RYE714" s="447"/>
      <c r="RYF714" s="447"/>
      <c r="RYG714" s="447"/>
      <c r="RYH714" s="447"/>
      <c r="RYI714" s="447"/>
      <c r="RYJ714" s="447"/>
      <c r="RYK714" s="447"/>
      <c r="RYL714" s="447"/>
      <c r="RYM714" s="447"/>
      <c r="RYN714" s="447"/>
      <c r="RYO714" s="447"/>
      <c r="RYP714" s="447"/>
      <c r="RYQ714" s="447"/>
      <c r="RYR714" s="447"/>
      <c r="RYS714" s="447"/>
      <c r="RYT714" s="447"/>
      <c r="RYU714" s="447"/>
      <c r="RYV714" s="447"/>
      <c r="RYW714" s="447"/>
      <c r="RYX714" s="447"/>
      <c r="RYY714" s="447"/>
      <c r="RYZ714" s="447"/>
      <c r="RZA714" s="447"/>
      <c r="RZB714" s="447"/>
      <c r="RZC714" s="447"/>
      <c r="RZD714" s="447"/>
      <c r="RZE714" s="447"/>
      <c r="RZF714" s="447"/>
      <c r="RZG714" s="447"/>
      <c r="RZH714" s="447"/>
      <c r="RZI714" s="447"/>
      <c r="RZJ714" s="447"/>
      <c r="RZK714" s="447"/>
      <c r="RZL714" s="447"/>
      <c r="RZM714" s="447"/>
      <c r="RZN714" s="447"/>
      <c r="RZO714" s="447"/>
      <c r="RZP714" s="447"/>
      <c r="RZQ714" s="447"/>
      <c r="RZR714" s="447"/>
      <c r="RZS714" s="447"/>
      <c r="RZT714" s="447"/>
      <c r="RZU714" s="447"/>
      <c r="RZV714" s="447"/>
      <c r="RZW714" s="447"/>
      <c r="RZX714" s="447"/>
      <c r="RZY714" s="447"/>
      <c r="RZZ714" s="447"/>
      <c r="SAA714" s="447"/>
      <c r="SAB714" s="447"/>
      <c r="SAC714" s="447"/>
      <c r="SAD714" s="447"/>
      <c r="SAE714" s="447"/>
      <c r="SAF714" s="447"/>
      <c r="SAG714" s="447"/>
      <c r="SAH714" s="447"/>
      <c r="SAI714" s="447"/>
      <c r="SAJ714" s="447"/>
      <c r="SAK714" s="447"/>
      <c r="SAL714" s="447"/>
      <c r="SAM714" s="447"/>
      <c r="SAN714" s="447"/>
      <c r="SAO714" s="447"/>
      <c r="SAP714" s="447"/>
      <c r="SAQ714" s="447"/>
      <c r="SAR714" s="447"/>
      <c r="SAS714" s="447"/>
      <c r="SAT714" s="447"/>
      <c r="SAU714" s="447"/>
      <c r="SAV714" s="447"/>
      <c r="SAW714" s="447"/>
      <c r="SAX714" s="447"/>
      <c r="SAY714" s="447"/>
      <c r="SAZ714" s="447"/>
      <c r="SBA714" s="447"/>
      <c r="SBB714" s="447"/>
      <c r="SBC714" s="447"/>
      <c r="SBD714" s="447"/>
      <c r="SBE714" s="447"/>
      <c r="SBF714" s="447"/>
      <c r="SBG714" s="447"/>
      <c r="SBH714" s="447"/>
      <c r="SBI714" s="447"/>
      <c r="SBJ714" s="447"/>
      <c r="SBK714" s="447"/>
      <c r="SBL714" s="447"/>
      <c r="SBM714" s="447"/>
      <c r="SBN714" s="447"/>
      <c r="SBO714" s="447"/>
      <c r="SBP714" s="447"/>
      <c r="SBQ714" s="447"/>
      <c r="SBR714" s="447"/>
      <c r="SBS714" s="447"/>
      <c r="SBT714" s="447"/>
      <c r="SBU714" s="447"/>
      <c r="SBV714" s="447"/>
      <c r="SBW714" s="447"/>
      <c r="SBX714" s="447"/>
      <c r="SBY714" s="447"/>
      <c r="SBZ714" s="447"/>
      <c r="SCA714" s="447"/>
      <c r="SCB714" s="447"/>
      <c r="SCC714" s="447"/>
      <c r="SCD714" s="447"/>
      <c r="SCE714" s="447"/>
      <c r="SCF714" s="447"/>
      <c r="SCG714" s="447"/>
      <c r="SCH714" s="447"/>
      <c r="SCI714" s="447"/>
      <c r="SCJ714" s="447"/>
      <c r="SCK714" s="447"/>
      <c r="SCL714" s="447"/>
      <c r="SCM714" s="447"/>
      <c r="SCN714" s="447"/>
      <c r="SCO714" s="447"/>
      <c r="SCP714" s="447"/>
      <c r="SCQ714" s="447"/>
      <c r="SCR714" s="447"/>
      <c r="SCS714" s="447"/>
      <c r="SCT714" s="447"/>
      <c r="SCU714" s="447"/>
      <c r="SCV714" s="447"/>
      <c r="SCW714" s="447"/>
      <c r="SCX714" s="447"/>
      <c r="SCY714" s="447"/>
      <c r="SCZ714" s="447"/>
      <c r="SDA714" s="447"/>
      <c r="SDB714" s="447"/>
      <c r="SDC714" s="447"/>
      <c r="SDD714" s="447"/>
      <c r="SDE714" s="447"/>
      <c r="SDF714" s="447"/>
      <c r="SDG714" s="447"/>
      <c r="SDH714" s="447"/>
      <c r="SDI714" s="447"/>
      <c r="SDJ714" s="447"/>
      <c r="SDK714" s="447"/>
      <c r="SDL714" s="447"/>
      <c r="SDM714" s="447"/>
      <c r="SDN714" s="447"/>
      <c r="SDO714" s="447"/>
      <c r="SDP714" s="447"/>
      <c r="SDQ714" s="447"/>
      <c r="SDR714" s="447"/>
      <c r="SDS714" s="447"/>
      <c r="SDT714" s="447"/>
      <c r="SDU714" s="447"/>
      <c r="SDV714" s="447"/>
      <c r="SDW714" s="447"/>
      <c r="SDX714" s="447"/>
      <c r="SDY714" s="447"/>
      <c r="SDZ714" s="447"/>
      <c r="SEA714" s="447"/>
      <c r="SEB714" s="447"/>
      <c r="SEC714" s="447"/>
      <c r="SED714" s="447"/>
      <c r="SEE714" s="447"/>
      <c r="SEF714" s="447"/>
      <c r="SEG714" s="447"/>
      <c r="SEH714" s="447"/>
      <c r="SEI714" s="447"/>
      <c r="SEJ714" s="447"/>
      <c r="SEK714" s="447"/>
      <c r="SEL714" s="447"/>
      <c r="SEM714" s="447"/>
      <c r="SEN714" s="447"/>
      <c r="SEO714" s="447"/>
      <c r="SEP714" s="447"/>
      <c r="SEQ714" s="447"/>
      <c r="SER714" s="447"/>
      <c r="SES714" s="447"/>
      <c r="SET714" s="447"/>
      <c r="SEU714" s="447"/>
      <c r="SEV714" s="447"/>
      <c r="SEW714" s="447"/>
      <c r="SEX714" s="447"/>
      <c r="SEY714" s="447"/>
      <c r="SEZ714" s="447"/>
      <c r="SFA714" s="447"/>
      <c r="SFB714" s="447"/>
      <c r="SFC714" s="447"/>
      <c r="SFD714" s="447"/>
      <c r="SFE714" s="447"/>
      <c r="SFF714" s="447"/>
      <c r="SFG714" s="447"/>
      <c r="SFH714" s="447"/>
      <c r="SFI714" s="447"/>
      <c r="SFJ714" s="447"/>
      <c r="SFK714" s="447"/>
      <c r="SFL714" s="447"/>
      <c r="SFM714" s="447"/>
      <c r="SFN714" s="447"/>
      <c r="SFO714" s="447"/>
      <c r="SFP714" s="447"/>
      <c r="SFQ714" s="447"/>
      <c r="SFR714" s="447"/>
      <c r="SFS714" s="447"/>
      <c r="SFT714" s="447"/>
      <c r="SFU714" s="447"/>
      <c r="SFV714" s="447"/>
      <c r="SFW714" s="447"/>
      <c r="SFX714" s="447"/>
      <c r="SFY714" s="447"/>
      <c r="SFZ714" s="447"/>
      <c r="SGA714" s="447"/>
      <c r="SGB714" s="447"/>
      <c r="SGC714" s="447"/>
      <c r="SGD714" s="447"/>
      <c r="SGE714" s="447"/>
      <c r="SGF714" s="447"/>
      <c r="SGG714" s="447"/>
      <c r="SGH714" s="447"/>
      <c r="SGI714" s="447"/>
      <c r="SGJ714" s="447"/>
      <c r="SGK714" s="447"/>
      <c r="SGL714" s="447"/>
      <c r="SGM714" s="447"/>
      <c r="SGN714" s="447"/>
      <c r="SGO714" s="447"/>
      <c r="SGP714" s="447"/>
      <c r="SGQ714" s="447"/>
      <c r="SGR714" s="447"/>
      <c r="SGS714" s="447"/>
      <c r="SGT714" s="447"/>
      <c r="SGU714" s="447"/>
      <c r="SGV714" s="447"/>
      <c r="SGW714" s="447"/>
      <c r="SGX714" s="447"/>
      <c r="SGY714" s="447"/>
      <c r="SGZ714" s="447"/>
      <c r="SHA714" s="447"/>
      <c r="SHB714" s="447"/>
      <c r="SHC714" s="447"/>
      <c r="SHD714" s="447"/>
      <c r="SHE714" s="447"/>
      <c r="SHF714" s="447"/>
      <c r="SHG714" s="447"/>
      <c r="SHH714" s="447"/>
      <c r="SHI714" s="447"/>
      <c r="SHJ714" s="447"/>
      <c r="SHK714" s="447"/>
      <c r="SHL714" s="447"/>
      <c r="SHM714" s="447"/>
      <c r="SHN714" s="447"/>
      <c r="SHO714" s="447"/>
      <c r="SHP714" s="447"/>
      <c r="SHQ714" s="447"/>
      <c r="SHR714" s="447"/>
      <c r="SHS714" s="447"/>
      <c r="SHT714" s="447"/>
      <c r="SHU714" s="447"/>
      <c r="SHV714" s="447"/>
      <c r="SHW714" s="447"/>
      <c r="SHX714" s="447"/>
      <c r="SHY714" s="447"/>
      <c r="SHZ714" s="447"/>
      <c r="SIA714" s="447"/>
      <c r="SIB714" s="447"/>
      <c r="SIC714" s="447"/>
      <c r="SID714" s="447"/>
      <c r="SIE714" s="447"/>
      <c r="SIF714" s="447"/>
      <c r="SIG714" s="447"/>
      <c r="SIH714" s="447"/>
      <c r="SII714" s="447"/>
      <c r="SIJ714" s="447"/>
      <c r="SIK714" s="447"/>
      <c r="SIL714" s="447"/>
      <c r="SIM714" s="447"/>
      <c r="SIN714" s="447"/>
      <c r="SIO714" s="447"/>
      <c r="SIP714" s="447"/>
      <c r="SIQ714" s="447"/>
      <c r="SIR714" s="447"/>
      <c r="SIS714" s="447"/>
      <c r="SIT714" s="447"/>
      <c r="SIU714" s="447"/>
      <c r="SIV714" s="447"/>
      <c r="SIW714" s="447"/>
      <c r="SIX714" s="447"/>
      <c r="SIY714" s="447"/>
      <c r="SIZ714" s="447"/>
      <c r="SJA714" s="447"/>
      <c r="SJB714" s="447"/>
      <c r="SJC714" s="447"/>
      <c r="SJD714" s="447"/>
      <c r="SJE714" s="447"/>
      <c r="SJF714" s="447"/>
      <c r="SJG714" s="447"/>
      <c r="SJH714" s="447"/>
      <c r="SJI714" s="447"/>
      <c r="SJJ714" s="447"/>
      <c r="SJK714" s="447"/>
      <c r="SJL714" s="447"/>
      <c r="SJM714" s="447"/>
      <c r="SJN714" s="447"/>
      <c r="SJO714" s="447"/>
      <c r="SJP714" s="447"/>
      <c r="SJQ714" s="447"/>
      <c r="SJR714" s="447"/>
      <c r="SJS714" s="447"/>
      <c r="SJT714" s="447"/>
      <c r="SJU714" s="447"/>
      <c r="SJV714" s="447"/>
      <c r="SJW714" s="447"/>
      <c r="SJX714" s="447"/>
      <c r="SJY714" s="447"/>
      <c r="SJZ714" s="447"/>
      <c r="SKA714" s="447"/>
      <c r="SKB714" s="447"/>
      <c r="SKC714" s="447"/>
      <c r="SKD714" s="447"/>
      <c r="SKE714" s="447"/>
      <c r="SKF714" s="447"/>
      <c r="SKG714" s="447"/>
      <c r="SKH714" s="447"/>
      <c r="SKI714" s="447"/>
      <c r="SKJ714" s="447"/>
      <c r="SKK714" s="447"/>
      <c r="SKL714" s="447"/>
      <c r="SKM714" s="447"/>
      <c r="SKN714" s="447"/>
      <c r="SKO714" s="447"/>
      <c r="SKP714" s="447"/>
      <c r="SKQ714" s="447"/>
      <c r="SKR714" s="447"/>
      <c r="SKS714" s="447"/>
      <c r="SKT714" s="447"/>
      <c r="SKU714" s="447"/>
      <c r="SKV714" s="447"/>
      <c r="SKW714" s="447"/>
      <c r="SKX714" s="447"/>
      <c r="SKY714" s="447"/>
      <c r="SKZ714" s="447"/>
      <c r="SLA714" s="447"/>
      <c r="SLB714" s="447"/>
      <c r="SLC714" s="447"/>
      <c r="SLD714" s="447"/>
      <c r="SLE714" s="447"/>
      <c r="SLF714" s="447"/>
      <c r="SLG714" s="447"/>
      <c r="SLH714" s="447"/>
      <c r="SLI714" s="447"/>
      <c r="SLJ714" s="447"/>
      <c r="SLK714" s="447"/>
      <c r="SLL714" s="447"/>
      <c r="SLM714" s="447"/>
      <c r="SLN714" s="447"/>
      <c r="SLO714" s="447"/>
      <c r="SLP714" s="447"/>
      <c r="SLQ714" s="447"/>
      <c r="SLR714" s="447"/>
      <c r="SLS714" s="447"/>
      <c r="SLT714" s="447"/>
      <c r="SLU714" s="447"/>
      <c r="SLV714" s="447"/>
      <c r="SLW714" s="447"/>
      <c r="SLX714" s="447"/>
      <c r="SLY714" s="447"/>
      <c r="SLZ714" s="447"/>
      <c r="SMA714" s="447"/>
      <c r="SMB714" s="447"/>
      <c r="SMC714" s="447"/>
      <c r="SMD714" s="447"/>
      <c r="SME714" s="447"/>
      <c r="SMF714" s="447"/>
      <c r="SMG714" s="447"/>
      <c r="SMH714" s="447"/>
      <c r="SMI714" s="447"/>
      <c r="SMJ714" s="447"/>
      <c r="SMK714" s="447"/>
      <c r="SML714" s="447"/>
      <c r="SMM714" s="447"/>
      <c r="SMN714" s="447"/>
      <c r="SMO714" s="447"/>
      <c r="SMP714" s="447"/>
      <c r="SMQ714" s="447"/>
      <c r="SMR714" s="447"/>
      <c r="SMS714" s="447"/>
      <c r="SMT714" s="447"/>
      <c r="SMU714" s="447"/>
      <c r="SMV714" s="447"/>
      <c r="SMW714" s="447"/>
      <c r="SMX714" s="447"/>
      <c r="SMY714" s="447"/>
      <c r="SMZ714" s="447"/>
      <c r="SNA714" s="447"/>
      <c r="SNB714" s="447"/>
      <c r="SNC714" s="447"/>
      <c r="SND714" s="447"/>
      <c r="SNE714" s="447"/>
      <c r="SNF714" s="447"/>
      <c r="SNG714" s="447"/>
      <c r="SNH714" s="447"/>
      <c r="SNI714" s="447"/>
      <c r="SNJ714" s="447"/>
      <c r="SNK714" s="447"/>
      <c r="SNL714" s="447"/>
      <c r="SNM714" s="447"/>
      <c r="SNN714" s="447"/>
      <c r="SNO714" s="447"/>
      <c r="SNP714" s="447"/>
      <c r="SNQ714" s="447"/>
      <c r="SNR714" s="447"/>
      <c r="SNS714" s="447"/>
      <c r="SNT714" s="447"/>
      <c r="SNU714" s="447"/>
      <c r="SNV714" s="447"/>
      <c r="SNW714" s="447"/>
      <c r="SNX714" s="447"/>
      <c r="SNY714" s="447"/>
      <c r="SNZ714" s="447"/>
      <c r="SOA714" s="447"/>
      <c r="SOB714" s="447"/>
      <c r="SOC714" s="447"/>
      <c r="SOD714" s="447"/>
      <c r="SOE714" s="447"/>
      <c r="SOF714" s="447"/>
      <c r="SOG714" s="447"/>
      <c r="SOH714" s="447"/>
      <c r="SOI714" s="447"/>
      <c r="SOJ714" s="447"/>
      <c r="SOK714" s="447"/>
      <c r="SOL714" s="447"/>
      <c r="SOM714" s="447"/>
      <c r="SON714" s="447"/>
      <c r="SOO714" s="447"/>
      <c r="SOP714" s="447"/>
      <c r="SOQ714" s="447"/>
      <c r="SOR714" s="447"/>
      <c r="SOS714" s="447"/>
      <c r="SOT714" s="447"/>
      <c r="SOU714" s="447"/>
      <c r="SOV714" s="447"/>
      <c r="SOW714" s="447"/>
      <c r="SOX714" s="447"/>
      <c r="SOY714" s="447"/>
      <c r="SOZ714" s="447"/>
      <c r="SPA714" s="447"/>
      <c r="SPB714" s="447"/>
      <c r="SPC714" s="447"/>
      <c r="SPD714" s="447"/>
      <c r="SPE714" s="447"/>
      <c r="SPF714" s="447"/>
      <c r="SPG714" s="447"/>
      <c r="SPH714" s="447"/>
      <c r="SPI714" s="447"/>
      <c r="SPJ714" s="447"/>
      <c r="SPK714" s="447"/>
      <c r="SPL714" s="447"/>
      <c r="SPM714" s="447"/>
      <c r="SPN714" s="447"/>
      <c r="SPO714" s="447"/>
      <c r="SPP714" s="447"/>
      <c r="SPQ714" s="447"/>
      <c r="SPR714" s="447"/>
      <c r="SPS714" s="447"/>
      <c r="SPT714" s="447"/>
      <c r="SPU714" s="447"/>
      <c r="SPV714" s="447"/>
      <c r="SPW714" s="447"/>
      <c r="SPX714" s="447"/>
      <c r="SPY714" s="447"/>
      <c r="SPZ714" s="447"/>
      <c r="SQA714" s="447"/>
      <c r="SQB714" s="447"/>
      <c r="SQC714" s="447"/>
      <c r="SQD714" s="447"/>
      <c r="SQE714" s="447"/>
      <c r="SQF714" s="447"/>
      <c r="SQG714" s="447"/>
      <c r="SQH714" s="447"/>
      <c r="SQI714" s="447"/>
      <c r="SQJ714" s="447"/>
      <c r="SQK714" s="447"/>
      <c r="SQL714" s="447"/>
      <c r="SQM714" s="447"/>
      <c r="SQN714" s="447"/>
      <c r="SQO714" s="447"/>
      <c r="SQP714" s="447"/>
      <c r="SQQ714" s="447"/>
      <c r="SQR714" s="447"/>
      <c r="SQS714" s="447"/>
      <c r="SQT714" s="447"/>
      <c r="SQU714" s="447"/>
      <c r="SQV714" s="447"/>
      <c r="SQW714" s="447"/>
      <c r="SQX714" s="447"/>
      <c r="SQY714" s="447"/>
      <c r="SQZ714" s="447"/>
      <c r="SRA714" s="447"/>
      <c r="SRB714" s="447"/>
      <c r="SRC714" s="447"/>
      <c r="SRD714" s="447"/>
      <c r="SRE714" s="447"/>
      <c r="SRF714" s="447"/>
      <c r="SRG714" s="447"/>
      <c r="SRH714" s="447"/>
      <c r="SRI714" s="447"/>
      <c r="SRJ714" s="447"/>
      <c r="SRK714" s="447"/>
      <c r="SRL714" s="447"/>
      <c r="SRM714" s="447"/>
      <c r="SRN714" s="447"/>
      <c r="SRO714" s="447"/>
      <c r="SRP714" s="447"/>
      <c r="SRQ714" s="447"/>
      <c r="SRR714" s="447"/>
      <c r="SRS714" s="447"/>
      <c r="SRT714" s="447"/>
      <c r="SRU714" s="447"/>
      <c r="SRV714" s="447"/>
      <c r="SRW714" s="447"/>
      <c r="SRX714" s="447"/>
      <c r="SRY714" s="447"/>
      <c r="SRZ714" s="447"/>
      <c r="SSA714" s="447"/>
      <c r="SSB714" s="447"/>
      <c r="SSC714" s="447"/>
      <c r="SSD714" s="447"/>
      <c r="SSE714" s="447"/>
      <c r="SSF714" s="447"/>
      <c r="SSG714" s="447"/>
      <c r="SSH714" s="447"/>
      <c r="SSI714" s="447"/>
      <c r="SSJ714" s="447"/>
      <c r="SSK714" s="447"/>
      <c r="SSL714" s="447"/>
      <c r="SSM714" s="447"/>
      <c r="SSN714" s="447"/>
      <c r="SSO714" s="447"/>
      <c r="SSP714" s="447"/>
      <c r="SSQ714" s="447"/>
      <c r="SSR714" s="447"/>
      <c r="SSS714" s="447"/>
      <c r="SST714" s="447"/>
      <c r="SSU714" s="447"/>
      <c r="SSV714" s="447"/>
      <c r="SSW714" s="447"/>
      <c r="SSX714" s="447"/>
      <c r="SSY714" s="447"/>
      <c r="SSZ714" s="447"/>
      <c r="STA714" s="447"/>
      <c r="STB714" s="447"/>
      <c r="STC714" s="447"/>
      <c r="STD714" s="447"/>
      <c r="STE714" s="447"/>
      <c r="STF714" s="447"/>
      <c r="STG714" s="447"/>
      <c r="STH714" s="447"/>
      <c r="STI714" s="447"/>
      <c r="STJ714" s="447"/>
      <c r="STK714" s="447"/>
      <c r="STL714" s="447"/>
      <c r="STM714" s="447"/>
      <c r="STN714" s="447"/>
      <c r="STO714" s="447"/>
      <c r="STP714" s="447"/>
      <c r="STQ714" s="447"/>
      <c r="STR714" s="447"/>
      <c r="STS714" s="447"/>
      <c r="STT714" s="447"/>
      <c r="STU714" s="447"/>
      <c r="STV714" s="447"/>
      <c r="STW714" s="447"/>
      <c r="STX714" s="447"/>
      <c r="STY714" s="447"/>
      <c r="STZ714" s="447"/>
      <c r="SUA714" s="447"/>
      <c r="SUB714" s="447"/>
      <c r="SUC714" s="447"/>
      <c r="SUD714" s="447"/>
      <c r="SUE714" s="447"/>
      <c r="SUF714" s="447"/>
      <c r="SUG714" s="447"/>
      <c r="SUH714" s="447"/>
      <c r="SUI714" s="447"/>
      <c r="SUJ714" s="447"/>
      <c r="SUK714" s="447"/>
      <c r="SUL714" s="447"/>
      <c r="SUM714" s="447"/>
      <c r="SUN714" s="447"/>
      <c r="SUO714" s="447"/>
      <c r="SUP714" s="447"/>
      <c r="SUQ714" s="447"/>
      <c r="SUR714" s="447"/>
      <c r="SUS714" s="447"/>
      <c r="SUT714" s="447"/>
      <c r="SUU714" s="447"/>
      <c r="SUV714" s="447"/>
      <c r="SUW714" s="447"/>
      <c r="SUX714" s="447"/>
      <c r="SUY714" s="447"/>
      <c r="SUZ714" s="447"/>
      <c r="SVA714" s="447"/>
      <c r="SVB714" s="447"/>
      <c r="SVC714" s="447"/>
      <c r="SVD714" s="447"/>
      <c r="SVE714" s="447"/>
      <c r="SVF714" s="447"/>
      <c r="SVG714" s="447"/>
      <c r="SVH714" s="447"/>
      <c r="SVI714" s="447"/>
      <c r="SVJ714" s="447"/>
      <c r="SVK714" s="447"/>
      <c r="SVL714" s="447"/>
      <c r="SVM714" s="447"/>
      <c r="SVN714" s="447"/>
      <c r="SVO714" s="447"/>
      <c r="SVP714" s="447"/>
      <c r="SVQ714" s="447"/>
      <c r="SVR714" s="447"/>
      <c r="SVS714" s="447"/>
      <c r="SVT714" s="447"/>
      <c r="SVU714" s="447"/>
      <c r="SVV714" s="447"/>
      <c r="SVW714" s="447"/>
      <c r="SVX714" s="447"/>
      <c r="SVY714" s="447"/>
      <c r="SVZ714" s="447"/>
      <c r="SWA714" s="447"/>
      <c r="SWB714" s="447"/>
      <c r="SWC714" s="447"/>
      <c r="SWD714" s="447"/>
      <c r="SWE714" s="447"/>
      <c r="SWF714" s="447"/>
      <c r="SWG714" s="447"/>
      <c r="SWH714" s="447"/>
      <c r="SWI714" s="447"/>
      <c r="SWJ714" s="447"/>
      <c r="SWK714" s="447"/>
      <c r="SWL714" s="447"/>
      <c r="SWM714" s="447"/>
      <c r="SWN714" s="447"/>
      <c r="SWO714" s="447"/>
      <c r="SWP714" s="447"/>
      <c r="SWQ714" s="447"/>
      <c r="SWR714" s="447"/>
      <c r="SWS714" s="447"/>
      <c r="SWT714" s="447"/>
      <c r="SWU714" s="447"/>
      <c r="SWV714" s="447"/>
      <c r="SWW714" s="447"/>
      <c r="SWX714" s="447"/>
      <c r="SWY714" s="447"/>
      <c r="SWZ714" s="447"/>
      <c r="SXA714" s="447"/>
      <c r="SXB714" s="447"/>
      <c r="SXC714" s="447"/>
      <c r="SXD714" s="447"/>
      <c r="SXE714" s="447"/>
      <c r="SXF714" s="447"/>
      <c r="SXG714" s="447"/>
      <c r="SXH714" s="447"/>
      <c r="SXI714" s="447"/>
      <c r="SXJ714" s="447"/>
      <c r="SXK714" s="447"/>
      <c r="SXL714" s="447"/>
      <c r="SXM714" s="447"/>
      <c r="SXN714" s="447"/>
      <c r="SXO714" s="447"/>
      <c r="SXP714" s="447"/>
      <c r="SXQ714" s="447"/>
      <c r="SXR714" s="447"/>
      <c r="SXS714" s="447"/>
      <c r="SXT714" s="447"/>
      <c r="SXU714" s="447"/>
      <c r="SXV714" s="447"/>
      <c r="SXW714" s="447"/>
      <c r="SXX714" s="447"/>
      <c r="SXY714" s="447"/>
      <c r="SXZ714" s="447"/>
      <c r="SYA714" s="447"/>
      <c r="SYB714" s="447"/>
      <c r="SYC714" s="447"/>
      <c r="SYD714" s="447"/>
      <c r="SYE714" s="447"/>
      <c r="SYF714" s="447"/>
      <c r="SYG714" s="447"/>
      <c r="SYH714" s="447"/>
      <c r="SYI714" s="447"/>
      <c r="SYJ714" s="447"/>
      <c r="SYK714" s="447"/>
      <c r="SYL714" s="447"/>
      <c r="SYM714" s="447"/>
      <c r="SYN714" s="447"/>
      <c r="SYO714" s="447"/>
      <c r="SYP714" s="447"/>
      <c r="SYQ714" s="447"/>
      <c r="SYR714" s="447"/>
      <c r="SYS714" s="447"/>
      <c r="SYT714" s="447"/>
      <c r="SYU714" s="447"/>
      <c r="SYV714" s="447"/>
      <c r="SYW714" s="447"/>
      <c r="SYX714" s="447"/>
      <c r="SYY714" s="447"/>
      <c r="SYZ714" s="447"/>
      <c r="SZA714" s="447"/>
      <c r="SZB714" s="447"/>
      <c r="SZC714" s="447"/>
      <c r="SZD714" s="447"/>
      <c r="SZE714" s="447"/>
      <c r="SZF714" s="447"/>
      <c r="SZG714" s="447"/>
      <c r="SZH714" s="447"/>
      <c r="SZI714" s="447"/>
      <c r="SZJ714" s="447"/>
      <c r="SZK714" s="447"/>
      <c r="SZL714" s="447"/>
      <c r="SZM714" s="447"/>
      <c r="SZN714" s="447"/>
      <c r="SZO714" s="447"/>
      <c r="SZP714" s="447"/>
      <c r="SZQ714" s="447"/>
      <c r="SZR714" s="447"/>
      <c r="SZS714" s="447"/>
      <c r="SZT714" s="447"/>
      <c r="SZU714" s="447"/>
      <c r="SZV714" s="447"/>
      <c r="SZW714" s="447"/>
      <c r="SZX714" s="447"/>
      <c r="SZY714" s="447"/>
      <c r="SZZ714" s="447"/>
      <c r="TAA714" s="447"/>
      <c r="TAB714" s="447"/>
      <c r="TAC714" s="447"/>
      <c r="TAD714" s="447"/>
      <c r="TAE714" s="447"/>
      <c r="TAF714" s="447"/>
      <c r="TAG714" s="447"/>
      <c r="TAH714" s="447"/>
      <c r="TAI714" s="447"/>
      <c r="TAJ714" s="447"/>
      <c r="TAK714" s="447"/>
      <c r="TAL714" s="447"/>
      <c r="TAM714" s="447"/>
      <c r="TAN714" s="447"/>
      <c r="TAO714" s="447"/>
      <c r="TAP714" s="447"/>
      <c r="TAQ714" s="447"/>
      <c r="TAR714" s="447"/>
      <c r="TAS714" s="447"/>
      <c r="TAT714" s="447"/>
      <c r="TAU714" s="447"/>
      <c r="TAV714" s="447"/>
      <c r="TAW714" s="447"/>
      <c r="TAX714" s="447"/>
      <c r="TAY714" s="447"/>
      <c r="TAZ714" s="447"/>
      <c r="TBA714" s="447"/>
      <c r="TBB714" s="447"/>
      <c r="TBC714" s="447"/>
      <c r="TBD714" s="447"/>
      <c r="TBE714" s="447"/>
      <c r="TBF714" s="447"/>
      <c r="TBG714" s="447"/>
      <c r="TBH714" s="447"/>
      <c r="TBI714" s="447"/>
      <c r="TBJ714" s="447"/>
      <c r="TBK714" s="447"/>
      <c r="TBL714" s="447"/>
      <c r="TBM714" s="447"/>
      <c r="TBN714" s="447"/>
      <c r="TBO714" s="447"/>
      <c r="TBP714" s="447"/>
      <c r="TBQ714" s="447"/>
      <c r="TBR714" s="447"/>
      <c r="TBS714" s="447"/>
      <c r="TBT714" s="447"/>
      <c r="TBU714" s="447"/>
      <c r="TBV714" s="447"/>
      <c r="TBW714" s="447"/>
      <c r="TBX714" s="447"/>
      <c r="TBY714" s="447"/>
      <c r="TBZ714" s="447"/>
      <c r="TCA714" s="447"/>
      <c r="TCB714" s="447"/>
      <c r="TCC714" s="447"/>
      <c r="TCD714" s="447"/>
      <c r="TCE714" s="447"/>
      <c r="TCF714" s="447"/>
      <c r="TCG714" s="447"/>
      <c r="TCH714" s="447"/>
      <c r="TCI714" s="447"/>
      <c r="TCJ714" s="447"/>
      <c r="TCK714" s="447"/>
      <c r="TCL714" s="447"/>
      <c r="TCM714" s="447"/>
      <c r="TCN714" s="447"/>
      <c r="TCO714" s="447"/>
      <c r="TCP714" s="447"/>
      <c r="TCQ714" s="447"/>
      <c r="TCR714" s="447"/>
      <c r="TCS714" s="447"/>
      <c r="TCT714" s="447"/>
      <c r="TCU714" s="447"/>
      <c r="TCV714" s="447"/>
      <c r="TCW714" s="447"/>
      <c r="TCX714" s="447"/>
      <c r="TCY714" s="447"/>
      <c r="TCZ714" s="447"/>
      <c r="TDA714" s="447"/>
      <c r="TDB714" s="447"/>
      <c r="TDC714" s="447"/>
      <c r="TDD714" s="447"/>
      <c r="TDE714" s="447"/>
      <c r="TDF714" s="447"/>
      <c r="TDG714" s="447"/>
      <c r="TDH714" s="447"/>
      <c r="TDI714" s="447"/>
      <c r="TDJ714" s="447"/>
      <c r="TDK714" s="447"/>
      <c r="TDL714" s="447"/>
      <c r="TDM714" s="447"/>
      <c r="TDN714" s="447"/>
      <c r="TDO714" s="447"/>
      <c r="TDP714" s="447"/>
      <c r="TDQ714" s="447"/>
      <c r="TDR714" s="447"/>
      <c r="TDS714" s="447"/>
      <c r="TDT714" s="447"/>
      <c r="TDU714" s="447"/>
      <c r="TDV714" s="447"/>
      <c r="TDW714" s="447"/>
      <c r="TDX714" s="447"/>
      <c r="TDY714" s="447"/>
      <c r="TDZ714" s="447"/>
      <c r="TEA714" s="447"/>
      <c r="TEB714" s="447"/>
      <c r="TEC714" s="447"/>
      <c r="TED714" s="447"/>
      <c r="TEE714" s="447"/>
      <c r="TEF714" s="447"/>
      <c r="TEG714" s="447"/>
      <c r="TEH714" s="447"/>
      <c r="TEI714" s="447"/>
      <c r="TEJ714" s="447"/>
      <c r="TEK714" s="447"/>
      <c r="TEL714" s="447"/>
      <c r="TEM714" s="447"/>
      <c r="TEN714" s="447"/>
      <c r="TEO714" s="447"/>
      <c r="TEP714" s="447"/>
      <c r="TEQ714" s="447"/>
      <c r="TER714" s="447"/>
      <c r="TES714" s="447"/>
      <c r="TET714" s="447"/>
      <c r="TEU714" s="447"/>
      <c r="TEV714" s="447"/>
      <c r="TEW714" s="447"/>
      <c r="TEX714" s="447"/>
      <c r="TEY714" s="447"/>
      <c r="TEZ714" s="447"/>
      <c r="TFA714" s="447"/>
      <c r="TFB714" s="447"/>
      <c r="TFC714" s="447"/>
      <c r="TFD714" s="447"/>
      <c r="TFE714" s="447"/>
      <c r="TFF714" s="447"/>
      <c r="TFG714" s="447"/>
      <c r="TFH714" s="447"/>
      <c r="TFI714" s="447"/>
      <c r="TFJ714" s="447"/>
      <c r="TFK714" s="447"/>
      <c r="TFL714" s="447"/>
      <c r="TFM714" s="447"/>
      <c r="TFN714" s="447"/>
      <c r="TFO714" s="447"/>
      <c r="TFP714" s="447"/>
      <c r="TFQ714" s="447"/>
      <c r="TFR714" s="447"/>
      <c r="TFS714" s="447"/>
      <c r="TFT714" s="447"/>
      <c r="TFU714" s="447"/>
      <c r="TFV714" s="447"/>
      <c r="TFW714" s="447"/>
      <c r="TFX714" s="447"/>
      <c r="TFY714" s="447"/>
      <c r="TFZ714" s="447"/>
      <c r="TGA714" s="447"/>
      <c r="TGB714" s="447"/>
      <c r="TGC714" s="447"/>
      <c r="TGD714" s="447"/>
      <c r="TGE714" s="447"/>
      <c r="TGF714" s="447"/>
      <c r="TGG714" s="447"/>
      <c r="TGH714" s="447"/>
      <c r="TGI714" s="447"/>
      <c r="TGJ714" s="447"/>
      <c r="TGK714" s="447"/>
      <c r="TGL714" s="447"/>
      <c r="TGM714" s="447"/>
      <c r="TGN714" s="447"/>
      <c r="TGO714" s="447"/>
      <c r="TGP714" s="447"/>
      <c r="TGQ714" s="447"/>
      <c r="TGR714" s="447"/>
      <c r="TGS714" s="447"/>
      <c r="TGT714" s="447"/>
      <c r="TGU714" s="447"/>
      <c r="TGV714" s="447"/>
      <c r="TGW714" s="447"/>
      <c r="TGX714" s="447"/>
      <c r="TGY714" s="447"/>
      <c r="TGZ714" s="447"/>
      <c r="THA714" s="447"/>
      <c r="THB714" s="447"/>
      <c r="THC714" s="447"/>
      <c r="THD714" s="447"/>
      <c r="THE714" s="447"/>
      <c r="THF714" s="447"/>
      <c r="THG714" s="447"/>
      <c r="THH714" s="447"/>
      <c r="THI714" s="447"/>
      <c r="THJ714" s="447"/>
      <c r="THK714" s="447"/>
      <c r="THL714" s="447"/>
      <c r="THM714" s="447"/>
      <c r="THN714" s="447"/>
      <c r="THO714" s="447"/>
      <c r="THP714" s="447"/>
      <c r="THQ714" s="447"/>
      <c r="THR714" s="447"/>
      <c r="THS714" s="447"/>
      <c r="THT714" s="447"/>
      <c r="THU714" s="447"/>
      <c r="THV714" s="447"/>
      <c r="THW714" s="447"/>
      <c r="THX714" s="447"/>
      <c r="THY714" s="447"/>
      <c r="THZ714" s="447"/>
      <c r="TIA714" s="447"/>
      <c r="TIB714" s="447"/>
      <c r="TIC714" s="447"/>
      <c r="TID714" s="447"/>
      <c r="TIE714" s="447"/>
      <c r="TIF714" s="447"/>
      <c r="TIG714" s="447"/>
      <c r="TIH714" s="447"/>
      <c r="TII714" s="447"/>
      <c r="TIJ714" s="447"/>
      <c r="TIK714" s="447"/>
      <c r="TIL714" s="447"/>
      <c r="TIM714" s="447"/>
      <c r="TIN714" s="447"/>
      <c r="TIO714" s="447"/>
      <c r="TIP714" s="447"/>
      <c r="TIQ714" s="447"/>
      <c r="TIR714" s="447"/>
      <c r="TIS714" s="447"/>
      <c r="TIT714" s="447"/>
      <c r="TIU714" s="447"/>
      <c r="TIV714" s="447"/>
      <c r="TIW714" s="447"/>
      <c r="TIX714" s="447"/>
      <c r="TIY714" s="447"/>
      <c r="TIZ714" s="447"/>
      <c r="TJA714" s="447"/>
      <c r="TJB714" s="447"/>
      <c r="TJC714" s="447"/>
      <c r="TJD714" s="447"/>
      <c r="TJE714" s="447"/>
      <c r="TJF714" s="447"/>
      <c r="TJG714" s="447"/>
      <c r="TJH714" s="447"/>
      <c r="TJI714" s="447"/>
      <c r="TJJ714" s="447"/>
      <c r="TJK714" s="447"/>
      <c r="TJL714" s="447"/>
      <c r="TJM714" s="447"/>
      <c r="TJN714" s="447"/>
      <c r="TJO714" s="447"/>
      <c r="TJP714" s="447"/>
      <c r="TJQ714" s="447"/>
      <c r="TJR714" s="447"/>
      <c r="TJS714" s="447"/>
      <c r="TJT714" s="447"/>
      <c r="TJU714" s="447"/>
      <c r="TJV714" s="447"/>
      <c r="TJW714" s="447"/>
      <c r="TJX714" s="447"/>
      <c r="TJY714" s="447"/>
      <c r="TJZ714" s="447"/>
      <c r="TKA714" s="447"/>
      <c r="TKB714" s="447"/>
      <c r="TKC714" s="447"/>
      <c r="TKD714" s="447"/>
      <c r="TKE714" s="447"/>
      <c r="TKF714" s="447"/>
      <c r="TKG714" s="447"/>
      <c r="TKH714" s="447"/>
      <c r="TKI714" s="447"/>
      <c r="TKJ714" s="447"/>
      <c r="TKK714" s="447"/>
      <c r="TKL714" s="447"/>
      <c r="TKM714" s="447"/>
      <c r="TKN714" s="447"/>
      <c r="TKO714" s="447"/>
      <c r="TKP714" s="447"/>
      <c r="TKQ714" s="447"/>
      <c r="TKR714" s="447"/>
      <c r="TKS714" s="447"/>
      <c r="TKT714" s="447"/>
      <c r="TKU714" s="447"/>
      <c r="TKV714" s="447"/>
      <c r="TKW714" s="447"/>
      <c r="TKX714" s="447"/>
      <c r="TKY714" s="447"/>
      <c r="TKZ714" s="447"/>
      <c r="TLA714" s="447"/>
      <c r="TLB714" s="447"/>
      <c r="TLC714" s="447"/>
      <c r="TLD714" s="447"/>
      <c r="TLE714" s="447"/>
      <c r="TLF714" s="447"/>
      <c r="TLG714" s="447"/>
      <c r="TLH714" s="447"/>
      <c r="TLI714" s="447"/>
      <c r="TLJ714" s="447"/>
      <c r="TLK714" s="447"/>
      <c r="TLL714" s="447"/>
      <c r="TLM714" s="447"/>
      <c r="TLN714" s="447"/>
      <c r="TLO714" s="447"/>
      <c r="TLP714" s="447"/>
      <c r="TLQ714" s="447"/>
      <c r="TLR714" s="447"/>
      <c r="TLS714" s="447"/>
      <c r="TLT714" s="447"/>
      <c r="TLU714" s="447"/>
      <c r="TLV714" s="447"/>
      <c r="TLW714" s="447"/>
      <c r="TLX714" s="447"/>
      <c r="TLY714" s="447"/>
      <c r="TLZ714" s="447"/>
      <c r="TMA714" s="447"/>
      <c r="TMB714" s="447"/>
      <c r="TMC714" s="447"/>
      <c r="TMD714" s="447"/>
      <c r="TME714" s="447"/>
      <c r="TMF714" s="447"/>
      <c r="TMG714" s="447"/>
      <c r="TMH714" s="447"/>
      <c r="TMI714" s="447"/>
      <c r="TMJ714" s="447"/>
      <c r="TMK714" s="447"/>
      <c r="TML714" s="447"/>
      <c r="TMM714" s="447"/>
      <c r="TMN714" s="447"/>
      <c r="TMO714" s="447"/>
      <c r="TMP714" s="447"/>
      <c r="TMQ714" s="447"/>
      <c r="TMR714" s="447"/>
      <c r="TMS714" s="447"/>
      <c r="TMT714" s="447"/>
      <c r="TMU714" s="447"/>
      <c r="TMV714" s="447"/>
      <c r="TMW714" s="447"/>
      <c r="TMX714" s="447"/>
      <c r="TMY714" s="447"/>
      <c r="TMZ714" s="447"/>
      <c r="TNA714" s="447"/>
      <c r="TNB714" s="447"/>
      <c r="TNC714" s="447"/>
      <c r="TND714" s="447"/>
      <c r="TNE714" s="447"/>
      <c r="TNF714" s="447"/>
      <c r="TNG714" s="447"/>
      <c r="TNH714" s="447"/>
      <c r="TNI714" s="447"/>
      <c r="TNJ714" s="447"/>
      <c r="TNK714" s="447"/>
      <c r="TNL714" s="447"/>
      <c r="TNM714" s="447"/>
      <c r="TNN714" s="447"/>
      <c r="TNO714" s="447"/>
      <c r="TNP714" s="447"/>
      <c r="TNQ714" s="447"/>
      <c r="TNR714" s="447"/>
      <c r="TNS714" s="447"/>
      <c r="TNT714" s="447"/>
      <c r="TNU714" s="447"/>
      <c r="TNV714" s="447"/>
      <c r="TNW714" s="447"/>
      <c r="TNX714" s="447"/>
      <c r="TNY714" s="447"/>
      <c r="TNZ714" s="447"/>
      <c r="TOA714" s="447"/>
      <c r="TOB714" s="447"/>
      <c r="TOC714" s="447"/>
      <c r="TOD714" s="447"/>
      <c r="TOE714" s="447"/>
      <c r="TOF714" s="447"/>
      <c r="TOG714" s="447"/>
      <c r="TOH714" s="447"/>
      <c r="TOI714" s="447"/>
      <c r="TOJ714" s="447"/>
      <c r="TOK714" s="447"/>
      <c r="TOL714" s="447"/>
      <c r="TOM714" s="447"/>
      <c r="TON714" s="447"/>
      <c r="TOO714" s="447"/>
      <c r="TOP714" s="447"/>
      <c r="TOQ714" s="447"/>
      <c r="TOR714" s="447"/>
      <c r="TOS714" s="447"/>
      <c r="TOT714" s="447"/>
      <c r="TOU714" s="447"/>
      <c r="TOV714" s="447"/>
      <c r="TOW714" s="447"/>
      <c r="TOX714" s="447"/>
      <c r="TOY714" s="447"/>
      <c r="TOZ714" s="447"/>
      <c r="TPA714" s="447"/>
      <c r="TPB714" s="447"/>
      <c r="TPC714" s="447"/>
      <c r="TPD714" s="447"/>
      <c r="TPE714" s="447"/>
      <c r="TPF714" s="447"/>
      <c r="TPG714" s="447"/>
      <c r="TPH714" s="447"/>
      <c r="TPI714" s="447"/>
      <c r="TPJ714" s="447"/>
      <c r="TPK714" s="447"/>
      <c r="TPL714" s="447"/>
      <c r="TPM714" s="447"/>
      <c r="TPN714" s="447"/>
      <c r="TPO714" s="447"/>
      <c r="TPP714" s="447"/>
      <c r="TPQ714" s="447"/>
      <c r="TPR714" s="447"/>
      <c r="TPS714" s="447"/>
      <c r="TPT714" s="447"/>
      <c r="TPU714" s="447"/>
      <c r="TPV714" s="447"/>
      <c r="TPW714" s="447"/>
      <c r="TPX714" s="447"/>
      <c r="TPY714" s="447"/>
      <c r="TPZ714" s="447"/>
      <c r="TQA714" s="447"/>
      <c r="TQB714" s="447"/>
      <c r="TQC714" s="447"/>
      <c r="TQD714" s="447"/>
      <c r="TQE714" s="447"/>
      <c r="TQF714" s="447"/>
      <c r="TQG714" s="447"/>
      <c r="TQH714" s="447"/>
      <c r="TQI714" s="447"/>
      <c r="TQJ714" s="447"/>
      <c r="TQK714" s="447"/>
      <c r="TQL714" s="447"/>
      <c r="TQM714" s="447"/>
      <c r="TQN714" s="447"/>
      <c r="TQO714" s="447"/>
      <c r="TQP714" s="447"/>
      <c r="TQQ714" s="447"/>
      <c r="TQR714" s="447"/>
      <c r="TQS714" s="447"/>
      <c r="TQT714" s="447"/>
      <c r="TQU714" s="447"/>
      <c r="TQV714" s="447"/>
      <c r="TQW714" s="447"/>
      <c r="TQX714" s="447"/>
      <c r="TQY714" s="447"/>
      <c r="TQZ714" s="447"/>
      <c r="TRA714" s="447"/>
      <c r="TRB714" s="447"/>
      <c r="TRC714" s="447"/>
      <c r="TRD714" s="447"/>
      <c r="TRE714" s="447"/>
      <c r="TRF714" s="447"/>
      <c r="TRG714" s="447"/>
      <c r="TRH714" s="447"/>
      <c r="TRI714" s="447"/>
      <c r="TRJ714" s="447"/>
      <c r="TRK714" s="447"/>
      <c r="TRL714" s="447"/>
      <c r="TRM714" s="447"/>
      <c r="TRN714" s="447"/>
      <c r="TRO714" s="447"/>
      <c r="TRP714" s="447"/>
      <c r="TRQ714" s="447"/>
      <c r="TRR714" s="447"/>
      <c r="TRS714" s="447"/>
      <c r="TRT714" s="447"/>
      <c r="TRU714" s="447"/>
      <c r="TRV714" s="447"/>
      <c r="TRW714" s="447"/>
      <c r="TRX714" s="447"/>
      <c r="TRY714" s="447"/>
      <c r="TRZ714" s="447"/>
      <c r="TSA714" s="447"/>
      <c r="TSB714" s="447"/>
      <c r="TSC714" s="447"/>
      <c r="TSD714" s="447"/>
      <c r="TSE714" s="447"/>
      <c r="TSF714" s="447"/>
      <c r="TSG714" s="447"/>
      <c r="TSH714" s="447"/>
      <c r="TSI714" s="447"/>
      <c r="TSJ714" s="447"/>
      <c r="TSK714" s="447"/>
      <c r="TSL714" s="447"/>
      <c r="TSM714" s="447"/>
      <c r="TSN714" s="447"/>
      <c r="TSO714" s="447"/>
      <c r="TSP714" s="447"/>
      <c r="TSQ714" s="447"/>
      <c r="TSR714" s="447"/>
      <c r="TSS714" s="447"/>
      <c r="TST714" s="447"/>
      <c r="TSU714" s="447"/>
      <c r="TSV714" s="447"/>
      <c r="TSW714" s="447"/>
      <c r="TSX714" s="447"/>
      <c r="TSY714" s="447"/>
      <c r="TSZ714" s="447"/>
      <c r="TTA714" s="447"/>
      <c r="TTB714" s="447"/>
      <c r="TTC714" s="447"/>
      <c r="TTD714" s="447"/>
      <c r="TTE714" s="447"/>
      <c r="TTF714" s="447"/>
      <c r="TTG714" s="447"/>
      <c r="TTH714" s="447"/>
      <c r="TTI714" s="447"/>
      <c r="TTJ714" s="447"/>
      <c r="TTK714" s="447"/>
      <c r="TTL714" s="447"/>
      <c r="TTM714" s="447"/>
      <c r="TTN714" s="447"/>
      <c r="TTO714" s="447"/>
      <c r="TTP714" s="447"/>
      <c r="TTQ714" s="447"/>
      <c r="TTR714" s="447"/>
      <c r="TTS714" s="447"/>
      <c r="TTT714" s="447"/>
      <c r="TTU714" s="447"/>
      <c r="TTV714" s="447"/>
      <c r="TTW714" s="447"/>
      <c r="TTX714" s="447"/>
      <c r="TTY714" s="447"/>
      <c r="TTZ714" s="447"/>
      <c r="TUA714" s="447"/>
      <c r="TUB714" s="447"/>
      <c r="TUC714" s="447"/>
      <c r="TUD714" s="447"/>
      <c r="TUE714" s="447"/>
      <c r="TUF714" s="447"/>
      <c r="TUG714" s="447"/>
      <c r="TUH714" s="447"/>
      <c r="TUI714" s="447"/>
      <c r="TUJ714" s="447"/>
      <c r="TUK714" s="447"/>
      <c r="TUL714" s="447"/>
      <c r="TUM714" s="447"/>
      <c r="TUN714" s="447"/>
      <c r="TUO714" s="447"/>
      <c r="TUP714" s="447"/>
      <c r="TUQ714" s="447"/>
      <c r="TUR714" s="447"/>
      <c r="TUS714" s="447"/>
      <c r="TUT714" s="447"/>
      <c r="TUU714" s="447"/>
      <c r="TUV714" s="447"/>
      <c r="TUW714" s="447"/>
      <c r="TUX714" s="447"/>
      <c r="TUY714" s="447"/>
      <c r="TUZ714" s="447"/>
      <c r="TVA714" s="447"/>
      <c r="TVB714" s="447"/>
      <c r="TVC714" s="447"/>
      <c r="TVD714" s="447"/>
      <c r="TVE714" s="447"/>
      <c r="TVF714" s="447"/>
      <c r="TVG714" s="447"/>
      <c r="TVH714" s="447"/>
      <c r="TVI714" s="447"/>
      <c r="TVJ714" s="447"/>
      <c r="TVK714" s="447"/>
      <c r="TVL714" s="447"/>
      <c r="TVM714" s="447"/>
      <c r="TVN714" s="447"/>
      <c r="TVO714" s="447"/>
      <c r="TVP714" s="447"/>
      <c r="TVQ714" s="447"/>
      <c r="TVR714" s="447"/>
      <c r="TVS714" s="447"/>
      <c r="TVT714" s="447"/>
      <c r="TVU714" s="447"/>
      <c r="TVV714" s="447"/>
      <c r="TVW714" s="447"/>
      <c r="TVX714" s="447"/>
      <c r="TVY714" s="447"/>
      <c r="TVZ714" s="447"/>
      <c r="TWA714" s="447"/>
      <c r="TWB714" s="447"/>
      <c r="TWC714" s="447"/>
      <c r="TWD714" s="447"/>
      <c r="TWE714" s="447"/>
      <c r="TWF714" s="447"/>
      <c r="TWG714" s="447"/>
      <c r="TWH714" s="447"/>
      <c r="TWI714" s="447"/>
      <c r="TWJ714" s="447"/>
      <c r="TWK714" s="447"/>
      <c r="TWL714" s="447"/>
      <c r="TWM714" s="447"/>
      <c r="TWN714" s="447"/>
      <c r="TWO714" s="447"/>
      <c r="TWP714" s="447"/>
      <c r="TWQ714" s="447"/>
      <c r="TWR714" s="447"/>
      <c r="TWS714" s="447"/>
      <c r="TWT714" s="447"/>
      <c r="TWU714" s="447"/>
      <c r="TWV714" s="447"/>
      <c r="TWW714" s="447"/>
      <c r="TWX714" s="447"/>
      <c r="TWY714" s="447"/>
      <c r="TWZ714" s="447"/>
      <c r="TXA714" s="447"/>
      <c r="TXB714" s="447"/>
      <c r="TXC714" s="447"/>
      <c r="TXD714" s="447"/>
      <c r="TXE714" s="447"/>
      <c r="TXF714" s="447"/>
      <c r="TXG714" s="447"/>
      <c r="TXH714" s="447"/>
      <c r="TXI714" s="447"/>
      <c r="TXJ714" s="447"/>
      <c r="TXK714" s="447"/>
      <c r="TXL714" s="447"/>
      <c r="TXM714" s="447"/>
      <c r="TXN714" s="447"/>
      <c r="TXO714" s="447"/>
      <c r="TXP714" s="447"/>
      <c r="TXQ714" s="447"/>
      <c r="TXR714" s="447"/>
      <c r="TXS714" s="447"/>
      <c r="TXT714" s="447"/>
      <c r="TXU714" s="447"/>
      <c r="TXV714" s="447"/>
      <c r="TXW714" s="447"/>
      <c r="TXX714" s="447"/>
      <c r="TXY714" s="447"/>
      <c r="TXZ714" s="447"/>
      <c r="TYA714" s="447"/>
      <c r="TYB714" s="447"/>
      <c r="TYC714" s="447"/>
      <c r="TYD714" s="447"/>
      <c r="TYE714" s="447"/>
      <c r="TYF714" s="447"/>
      <c r="TYG714" s="447"/>
      <c r="TYH714" s="447"/>
      <c r="TYI714" s="447"/>
      <c r="TYJ714" s="447"/>
      <c r="TYK714" s="447"/>
      <c r="TYL714" s="447"/>
      <c r="TYM714" s="447"/>
      <c r="TYN714" s="447"/>
      <c r="TYO714" s="447"/>
      <c r="TYP714" s="447"/>
      <c r="TYQ714" s="447"/>
      <c r="TYR714" s="447"/>
      <c r="TYS714" s="447"/>
      <c r="TYT714" s="447"/>
      <c r="TYU714" s="447"/>
      <c r="TYV714" s="447"/>
      <c r="TYW714" s="447"/>
      <c r="TYX714" s="447"/>
      <c r="TYY714" s="447"/>
      <c r="TYZ714" s="447"/>
      <c r="TZA714" s="447"/>
      <c r="TZB714" s="447"/>
      <c r="TZC714" s="447"/>
      <c r="TZD714" s="447"/>
      <c r="TZE714" s="447"/>
      <c r="TZF714" s="447"/>
      <c r="TZG714" s="447"/>
      <c r="TZH714" s="447"/>
      <c r="TZI714" s="447"/>
      <c r="TZJ714" s="447"/>
      <c r="TZK714" s="447"/>
      <c r="TZL714" s="447"/>
      <c r="TZM714" s="447"/>
      <c r="TZN714" s="447"/>
      <c r="TZO714" s="447"/>
      <c r="TZP714" s="447"/>
      <c r="TZQ714" s="447"/>
      <c r="TZR714" s="447"/>
      <c r="TZS714" s="447"/>
      <c r="TZT714" s="447"/>
      <c r="TZU714" s="447"/>
      <c r="TZV714" s="447"/>
      <c r="TZW714" s="447"/>
      <c r="TZX714" s="447"/>
      <c r="TZY714" s="447"/>
      <c r="TZZ714" s="447"/>
      <c r="UAA714" s="447"/>
      <c r="UAB714" s="447"/>
      <c r="UAC714" s="447"/>
      <c r="UAD714" s="447"/>
      <c r="UAE714" s="447"/>
      <c r="UAF714" s="447"/>
      <c r="UAG714" s="447"/>
      <c r="UAH714" s="447"/>
      <c r="UAI714" s="447"/>
      <c r="UAJ714" s="447"/>
      <c r="UAK714" s="447"/>
      <c r="UAL714" s="447"/>
      <c r="UAM714" s="447"/>
      <c r="UAN714" s="447"/>
      <c r="UAO714" s="447"/>
      <c r="UAP714" s="447"/>
      <c r="UAQ714" s="447"/>
      <c r="UAR714" s="447"/>
      <c r="UAS714" s="447"/>
      <c r="UAT714" s="447"/>
      <c r="UAU714" s="447"/>
      <c r="UAV714" s="447"/>
      <c r="UAW714" s="447"/>
      <c r="UAX714" s="447"/>
      <c r="UAY714" s="447"/>
      <c r="UAZ714" s="447"/>
      <c r="UBA714" s="447"/>
      <c r="UBB714" s="447"/>
      <c r="UBC714" s="447"/>
      <c r="UBD714" s="447"/>
      <c r="UBE714" s="447"/>
      <c r="UBF714" s="447"/>
      <c r="UBG714" s="447"/>
      <c r="UBH714" s="447"/>
      <c r="UBI714" s="447"/>
      <c r="UBJ714" s="447"/>
      <c r="UBK714" s="447"/>
      <c r="UBL714" s="447"/>
      <c r="UBM714" s="447"/>
      <c r="UBN714" s="447"/>
      <c r="UBO714" s="447"/>
      <c r="UBP714" s="447"/>
      <c r="UBQ714" s="447"/>
      <c r="UBR714" s="447"/>
      <c r="UBS714" s="447"/>
      <c r="UBT714" s="447"/>
      <c r="UBU714" s="447"/>
      <c r="UBV714" s="447"/>
      <c r="UBW714" s="447"/>
      <c r="UBX714" s="447"/>
      <c r="UBY714" s="447"/>
      <c r="UBZ714" s="447"/>
      <c r="UCA714" s="447"/>
      <c r="UCB714" s="447"/>
      <c r="UCC714" s="447"/>
      <c r="UCD714" s="447"/>
      <c r="UCE714" s="447"/>
      <c r="UCF714" s="447"/>
      <c r="UCG714" s="447"/>
      <c r="UCH714" s="447"/>
      <c r="UCI714" s="447"/>
      <c r="UCJ714" s="447"/>
      <c r="UCK714" s="447"/>
      <c r="UCL714" s="447"/>
      <c r="UCM714" s="447"/>
      <c r="UCN714" s="447"/>
      <c r="UCO714" s="447"/>
      <c r="UCP714" s="447"/>
      <c r="UCQ714" s="447"/>
      <c r="UCR714" s="447"/>
      <c r="UCS714" s="447"/>
      <c r="UCT714" s="447"/>
      <c r="UCU714" s="447"/>
      <c r="UCV714" s="447"/>
      <c r="UCW714" s="447"/>
      <c r="UCX714" s="447"/>
      <c r="UCY714" s="447"/>
      <c r="UCZ714" s="447"/>
      <c r="UDA714" s="447"/>
      <c r="UDB714" s="447"/>
      <c r="UDC714" s="447"/>
      <c r="UDD714" s="447"/>
      <c r="UDE714" s="447"/>
      <c r="UDF714" s="447"/>
      <c r="UDG714" s="447"/>
      <c r="UDH714" s="447"/>
      <c r="UDI714" s="447"/>
      <c r="UDJ714" s="447"/>
      <c r="UDK714" s="447"/>
      <c r="UDL714" s="447"/>
      <c r="UDM714" s="447"/>
      <c r="UDN714" s="447"/>
      <c r="UDO714" s="447"/>
      <c r="UDP714" s="447"/>
      <c r="UDQ714" s="447"/>
      <c r="UDR714" s="447"/>
      <c r="UDS714" s="447"/>
      <c r="UDT714" s="447"/>
      <c r="UDU714" s="447"/>
      <c r="UDV714" s="447"/>
      <c r="UDW714" s="447"/>
      <c r="UDX714" s="447"/>
      <c r="UDY714" s="447"/>
      <c r="UDZ714" s="447"/>
      <c r="UEA714" s="447"/>
      <c r="UEB714" s="447"/>
      <c r="UEC714" s="447"/>
      <c r="UED714" s="447"/>
      <c r="UEE714" s="447"/>
      <c r="UEF714" s="447"/>
      <c r="UEG714" s="447"/>
      <c r="UEH714" s="447"/>
      <c r="UEI714" s="447"/>
      <c r="UEJ714" s="447"/>
      <c r="UEK714" s="447"/>
      <c r="UEL714" s="447"/>
      <c r="UEM714" s="447"/>
      <c r="UEN714" s="447"/>
      <c r="UEO714" s="447"/>
      <c r="UEP714" s="447"/>
      <c r="UEQ714" s="447"/>
      <c r="UER714" s="447"/>
      <c r="UES714" s="447"/>
      <c r="UET714" s="447"/>
      <c r="UEU714" s="447"/>
      <c r="UEV714" s="447"/>
      <c r="UEW714" s="447"/>
      <c r="UEX714" s="447"/>
      <c r="UEY714" s="447"/>
      <c r="UEZ714" s="447"/>
      <c r="UFA714" s="447"/>
      <c r="UFB714" s="447"/>
      <c r="UFC714" s="447"/>
      <c r="UFD714" s="447"/>
      <c r="UFE714" s="447"/>
      <c r="UFF714" s="447"/>
      <c r="UFG714" s="447"/>
      <c r="UFH714" s="447"/>
      <c r="UFI714" s="447"/>
      <c r="UFJ714" s="447"/>
      <c r="UFK714" s="447"/>
      <c r="UFL714" s="447"/>
      <c r="UFM714" s="447"/>
      <c r="UFN714" s="447"/>
      <c r="UFO714" s="447"/>
      <c r="UFP714" s="447"/>
      <c r="UFQ714" s="447"/>
      <c r="UFR714" s="447"/>
      <c r="UFS714" s="447"/>
      <c r="UFT714" s="447"/>
      <c r="UFU714" s="447"/>
      <c r="UFV714" s="447"/>
      <c r="UFW714" s="447"/>
      <c r="UFX714" s="447"/>
      <c r="UFY714" s="447"/>
      <c r="UFZ714" s="447"/>
      <c r="UGA714" s="447"/>
      <c r="UGB714" s="447"/>
      <c r="UGC714" s="447"/>
      <c r="UGD714" s="447"/>
      <c r="UGE714" s="447"/>
      <c r="UGF714" s="447"/>
      <c r="UGG714" s="447"/>
      <c r="UGH714" s="447"/>
      <c r="UGI714" s="447"/>
      <c r="UGJ714" s="447"/>
      <c r="UGK714" s="447"/>
      <c r="UGL714" s="447"/>
      <c r="UGM714" s="447"/>
      <c r="UGN714" s="447"/>
      <c r="UGO714" s="447"/>
      <c r="UGP714" s="447"/>
      <c r="UGQ714" s="447"/>
      <c r="UGR714" s="447"/>
      <c r="UGS714" s="447"/>
      <c r="UGT714" s="447"/>
      <c r="UGU714" s="447"/>
      <c r="UGV714" s="447"/>
      <c r="UGW714" s="447"/>
      <c r="UGX714" s="447"/>
      <c r="UGY714" s="447"/>
      <c r="UGZ714" s="447"/>
      <c r="UHA714" s="447"/>
      <c r="UHB714" s="447"/>
      <c r="UHC714" s="447"/>
      <c r="UHD714" s="447"/>
      <c r="UHE714" s="447"/>
      <c r="UHF714" s="447"/>
      <c r="UHG714" s="447"/>
      <c r="UHH714" s="447"/>
      <c r="UHI714" s="447"/>
      <c r="UHJ714" s="447"/>
      <c r="UHK714" s="447"/>
      <c r="UHL714" s="447"/>
      <c r="UHM714" s="447"/>
      <c r="UHN714" s="447"/>
      <c r="UHO714" s="447"/>
      <c r="UHP714" s="447"/>
      <c r="UHQ714" s="447"/>
      <c r="UHR714" s="447"/>
      <c r="UHS714" s="447"/>
      <c r="UHT714" s="447"/>
      <c r="UHU714" s="447"/>
      <c r="UHV714" s="447"/>
      <c r="UHW714" s="447"/>
      <c r="UHX714" s="447"/>
      <c r="UHY714" s="447"/>
      <c r="UHZ714" s="447"/>
      <c r="UIA714" s="447"/>
      <c r="UIB714" s="447"/>
      <c r="UIC714" s="447"/>
      <c r="UID714" s="447"/>
      <c r="UIE714" s="447"/>
      <c r="UIF714" s="447"/>
      <c r="UIG714" s="447"/>
      <c r="UIH714" s="447"/>
      <c r="UII714" s="447"/>
      <c r="UIJ714" s="447"/>
      <c r="UIK714" s="447"/>
      <c r="UIL714" s="447"/>
      <c r="UIM714" s="447"/>
      <c r="UIN714" s="447"/>
      <c r="UIO714" s="447"/>
      <c r="UIP714" s="447"/>
      <c r="UIQ714" s="447"/>
      <c r="UIR714" s="447"/>
      <c r="UIS714" s="447"/>
      <c r="UIT714" s="447"/>
      <c r="UIU714" s="447"/>
      <c r="UIV714" s="447"/>
      <c r="UIW714" s="447"/>
      <c r="UIX714" s="447"/>
      <c r="UIY714" s="447"/>
      <c r="UIZ714" s="447"/>
      <c r="UJA714" s="447"/>
      <c r="UJB714" s="447"/>
      <c r="UJC714" s="447"/>
      <c r="UJD714" s="447"/>
      <c r="UJE714" s="447"/>
      <c r="UJF714" s="447"/>
      <c r="UJG714" s="447"/>
      <c r="UJH714" s="447"/>
      <c r="UJI714" s="447"/>
      <c r="UJJ714" s="447"/>
      <c r="UJK714" s="447"/>
      <c r="UJL714" s="447"/>
      <c r="UJM714" s="447"/>
      <c r="UJN714" s="447"/>
      <c r="UJO714" s="447"/>
      <c r="UJP714" s="447"/>
      <c r="UJQ714" s="447"/>
      <c r="UJR714" s="447"/>
      <c r="UJS714" s="447"/>
      <c r="UJT714" s="447"/>
      <c r="UJU714" s="447"/>
      <c r="UJV714" s="447"/>
      <c r="UJW714" s="447"/>
      <c r="UJX714" s="447"/>
      <c r="UJY714" s="447"/>
      <c r="UJZ714" s="447"/>
      <c r="UKA714" s="447"/>
      <c r="UKB714" s="447"/>
      <c r="UKC714" s="447"/>
      <c r="UKD714" s="447"/>
      <c r="UKE714" s="447"/>
      <c r="UKF714" s="447"/>
      <c r="UKG714" s="447"/>
      <c r="UKH714" s="447"/>
      <c r="UKI714" s="447"/>
      <c r="UKJ714" s="447"/>
      <c r="UKK714" s="447"/>
      <c r="UKL714" s="447"/>
      <c r="UKM714" s="447"/>
      <c r="UKN714" s="447"/>
      <c r="UKO714" s="447"/>
      <c r="UKP714" s="447"/>
      <c r="UKQ714" s="447"/>
      <c r="UKR714" s="447"/>
      <c r="UKS714" s="447"/>
      <c r="UKT714" s="447"/>
      <c r="UKU714" s="447"/>
      <c r="UKV714" s="447"/>
      <c r="UKW714" s="447"/>
      <c r="UKX714" s="447"/>
      <c r="UKY714" s="447"/>
      <c r="UKZ714" s="447"/>
      <c r="ULA714" s="447"/>
      <c r="ULB714" s="447"/>
      <c r="ULC714" s="447"/>
      <c r="ULD714" s="447"/>
      <c r="ULE714" s="447"/>
      <c r="ULF714" s="447"/>
      <c r="ULG714" s="447"/>
      <c r="ULH714" s="447"/>
      <c r="ULI714" s="447"/>
      <c r="ULJ714" s="447"/>
      <c r="ULK714" s="447"/>
      <c r="ULL714" s="447"/>
      <c r="ULM714" s="447"/>
      <c r="ULN714" s="447"/>
      <c r="ULO714" s="447"/>
      <c r="ULP714" s="447"/>
      <c r="ULQ714" s="447"/>
      <c r="ULR714" s="447"/>
      <c r="ULS714" s="447"/>
      <c r="ULT714" s="447"/>
      <c r="ULU714" s="447"/>
      <c r="ULV714" s="447"/>
      <c r="ULW714" s="447"/>
      <c r="ULX714" s="447"/>
      <c r="ULY714" s="447"/>
      <c r="ULZ714" s="447"/>
      <c r="UMA714" s="447"/>
      <c r="UMB714" s="447"/>
      <c r="UMC714" s="447"/>
      <c r="UMD714" s="447"/>
      <c r="UME714" s="447"/>
      <c r="UMF714" s="447"/>
      <c r="UMG714" s="447"/>
      <c r="UMH714" s="447"/>
      <c r="UMI714" s="447"/>
      <c r="UMJ714" s="447"/>
      <c r="UMK714" s="447"/>
      <c r="UML714" s="447"/>
      <c r="UMM714" s="447"/>
      <c r="UMN714" s="447"/>
      <c r="UMO714" s="447"/>
      <c r="UMP714" s="447"/>
      <c r="UMQ714" s="447"/>
      <c r="UMR714" s="447"/>
      <c r="UMS714" s="447"/>
      <c r="UMT714" s="447"/>
      <c r="UMU714" s="447"/>
      <c r="UMV714" s="447"/>
      <c r="UMW714" s="447"/>
      <c r="UMX714" s="447"/>
      <c r="UMY714" s="447"/>
      <c r="UMZ714" s="447"/>
      <c r="UNA714" s="447"/>
      <c r="UNB714" s="447"/>
      <c r="UNC714" s="447"/>
      <c r="UND714" s="447"/>
      <c r="UNE714" s="447"/>
      <c r="UNF714" s="447"/>
      <c r="UNG714" s="447"/>
      <c r="UNH714" s="447"/>
      <c r="UNI714" s="447"/>
      <c r="UNJ714" s="447"/>
      <c r="UNK714" s="447"/>
      <c r="UNL714" s="447"/>
      <c r="UNM714" s="447"/>
      <c r="UNN714" s="447"/>
      <c r="UNO714" s="447"/>
      <c r="UNP714" s="447"/>
      <c r="UNQ714" s="447"/>
      <c r="UNR714" s="447"/>
      <c r="UNS714" s="447"/>
      <c r="UNT714" s="447"/>
      <c r="UNU714" s="447"/>
      <c r="UNV714" s="447"/>
      <c r="UNW714" s="447"/>
      <c r="UNX714" s="447"/>
      <c r="UNY714" s="447"/>
      <c r="UNZ714" s="447"/>
      <c r="UOA714" s="447"/>
      <c r="UOB714" s="447"/>
      <c r="UOC714" s="447"/>
      <c r="UOD714" s="447"/>
      <c r="UOE714" s="447"/>
      <c r="UOF714" s="447"/>
      <c r="UOG714" s="447"/>
      <c r="UOH714" s="447"/>
      <c r="UOI714" s="447"/>
      <c r="UOJ714" s="447"/>
      <c r="UOK714" s="447"/>
      <c r="UOL714" s="447"/>
      <c r="UOM714" s="447"/>
      <c r="UON714" s="447"/>
      <c r="UOO714" s="447"/>
      <c r="UOP714" s="447"/>
      <c r="UOQ714" s="447"/>
      <c r="UOR714" s="447"/>
      <c r="UOS714" s="447"/>
      <c r="UOT714" s="447"/>
      <c r="UOU714" s="447"/>
      <c r="UOV714" s="447"/>
      <c r="UOW714" s="447"/>
      <c r="UOX714" s="447"/>
      <c r="UOY714" s="447"/>
      <c r="UOZ714" s="447"/>
      <c r="UPA714" s="447"/>
      <c r="UPB714" s="447"/>
      <c r="UPC714" s="447"/>
      <c r="UPD714" s="447"/>
      <c r="UPE714" s="447"/>
      <c r="UPF714" s="447"/>
      <c r="UPG714" s="447"/>
      <c r="UPH714" s="447"/>
      <c r="UPI714" s="447"/>
      <c r="UPJ714" s="447"/>
      <c r="UPK714" s="447"/>
      <c r="UPL714" s="447"/>
      <c r="UPM714" s="447"/>
      <c r="UPN714" s="447"/>
      <c r="UPO714" s="447"/>
      <c r="UPP714" s="447"/>
      <c r="UPQ714" s="447"/>
      <c r="UPR714" s="447"/>
      <c r="UPS714" s="447"/>
      <c r="UPT714" s="447"/>
      <c r="UPU714" s="447"/>
      <c r="UPV714" s="447"/>
      <c r="UPW714" s="447"/>
      <c r="UPX714" s="447"/>
      <c r="UPY714" s="447"/>
      <c r="UPZ714" s="447"/>
      <c r="UQA714" s="447"/>
      <c r="UQB714" s="447"/>
      <c r="UQC714" s="447"/>
      <c r="UQD714" s="447"/>
      <c r="UQE714" s="447"/>
      <c r="UQF714" s="447"/>
      <c r="UQG714" s="447"/>
      <c r="UQH714" s="447"/>
      <c r="UQI714" s="447"/>
      <c r="UQJ714" s="447"/>
      <c r="UQK714" s="447"/>
      <c r="UQL714" s="447"/>
      <c r="UQM714" s="447"/>
      <c r="UQN714" s="447"/>
      <c r="UQO714" s="447"/>
      <c r="UQP714" s="447"/>
      <c r="UQQ714" s="447"/>
      <c r="UQR714" s="447"/>
      <c r="UQS714" s="447"/>
      <c r="UQT714" s="447"/>
      <c r="UQU714" s="447"/>
      <c r="UQV714" s="447"/>
      <c r="UQW714" s="447"/>
      <c r="UQX714" s="447"/>
      <c r="UQY714" s="447"/>
      <c r="UQZ714" s="447"/>
      <c r="URA714" s="447"/>
      <c r="URB714" s="447"/>
      <c r="URC714" s="447"/>
      <c r="URD714" s="447"/>
      <c r="URE714" s="447"/>
      <c r="URF714" s="447"/>
      <c r="URG714" s="447"/>
      <c r="URH714" s="447"/>
      <c r="URI714" s="447"/>
      <c r="URJ714" s="447"/>
      <c r="URK714" s="447"/>
      <c r="URL714" s="447"/>
      <c r="URM714" s="447"/>
      <c r="URN714" s="447"/>
      <c r="URO714" s="447"/>
      <c r="URP714" s="447"/>
      <c r="URQ714" s="447"/>
      <c r="URR714" s="447"/>
      <c r="URS714" s="447"/>
      <c r="URT714" s="447"/>
      <c r="URU714" s="447"/>
      <c r="URV714" s="447"/>
      <c r="URW714" s="447"/>
      <c r="URX714" s="447"/>
      <c r="URY714" s="447"/>
      <c r="URZ714" s="447"/>
      <c r="USA714" s="447"/>
      <c r="USB714" s="447"/>
      <c r="USC714" s="447"/>
      <c r="USD714" s="447"/>
      <c r="USE714" s="447"/>
      <c r="USF714" s="447"/>
      <c r="USG714" s="447"/>
      <c r="USH714" s="447"/>
      <c r="USI714" s="447"/>
      <c r="USJ714" s="447"/>
      <c r="USK714" s="447"/>
      <c r="USL714" s="447"/>
      <c r="USM714" s="447"/>
      <c r="USN714" s="447"/>
      <c r="USO714" s="447"/>
      <c r="USP714" s="447"/>
      <c r="USQ714" s="447"/>
      <c r="USR714" s="447"/>
      <c r="USS714" s="447"/>
      <c r="UST714" s="447"/>
      <c r="USU714" s="447"/>
      <c r="USV714" s="447"/>
      <c r="USW714" s="447"/>
      <c r="USX714" s="447"/>
      <c r="USY714" s="447"/>
      <c r="USZ714" s="447"/>
      <c r="UTA714" s="447"/>
      <c r="UTB714" s="447"/>
      <c r="UTC714" s="447"/>
      <c r="UTD714" s="447"/>
      <c r="UTE714" s="447"/>
      <c r="UTF714" s="447"/>
      <c r="UTG714" s="447"/>
      <c r="UTH714" s="447"/>
      <c r="UTI714" s="447"/>
      <c r="UTJ714" s="447"/>
      <c r="UTK714" s="447"/>
      <c r="UTL714" s="447"/>
      <c r="UTM714" s="447"/>
      <c r="UTN714" s="447"/>
      <c r="UTO714" s="447"/>
      <c r="UTP714" s="447"/>
      <c r="UTQ714" s="447"/>
      <c r="UTR714" s="447"/>
      <c r="UTS714" s="447"/>
      <c r="UTT714" s="447"/>
      <c r="UTU714" s="447"/>
      <c r="UTV714" s="447"/>
      <c r="UTW714" s="447"/>
      <c r="UTX714" s="447"/>
      <c r="UTY714" s="447"/>
      <c r="UTZ714" s="447"/>
      <c r="UUA714" s="447"/>
      <c r="UUB714" s="447"/>
      <c r="UUC714" s="447"/>
      <c r="UUD714" s="447"/>
      <c r="UUE714" s="447"/>
      <c r="UUF714" s="447"/>
      <c r="UUG714" s="447"/>
      <c r="UUH714" s="447"/>
      <c r="UUI714" s="447"/>
      <c r="UUJ714" s="447"/>
      <c r="UUK714" s="447"/>
      <c r="UUL714" s="447"/>
      <c r="UUM714" s="447"/>
      <c r="UUN714" s="447"/>
      <c r="UUO714" s="447"/>
      <c r="UUP714" s="447"/>
      <c r="UUQ714" s="447"/>
      <c r="UUR714" s="447"/>
      <c r="UUS714" s="447"/>
      <c r="UUT714" s="447"/>
      <c r="UUU714" s="447"/>
      <c r="UUV714" s="447"/>
      <c r="UUW714" s="447"/>
      <c r="UUX714" s="447"/>
      <c r="UUY714" s="447"/>
      <c r="UUZ714" s="447"/>
      <c r="UVA714" s="447"/>
      <c r="UVB714" s="447"/>
      <c r="UVC714" s="447"/>
      <c r="UVD714" s="447"/>
      <c r="UVE714" s="447"/>
      <c r="UVF714" s="447"/>
      <c r="UVG714" s="447"/>
      <c r="UVH714" s="447"/>
      <c r="UVI714" s="447"/>
      <c r="UVJ714" s="447"/>
      <c r="UVK714" s="447"/>
      <c r="UVL714" s="447"/>
      <c r="UVM714" s="447"/>
      <c r="UVN714" s="447"/>
      <c r="UVO714" s="447"/>
      <c r="UVP714" s="447"/>
      <c r="UVQ714" s="447"/>
      <c r="UVR714" s="447"/>
      <c r="UVS714" s="447"/>
      <c r="UVT714" s="447"/>
      <c r="UVU714" s="447"/>
      <c r="UVV714" s="447"/>
      <c r="UVW714" s="447"/>
      <c r="UVX714" s="447"/>
      <c r="UVY714" s="447"/>
      <c r="UVZ714" s="447"/>
      <c r="UWA714" s="447"/>
      <c r="UWB714" s="447"/>
      <c r="UWC714" s="447"/>
      <c r="UWD714" s="447"/>
      <c r="UWE714" s="447"/>
      <c r="UWF714" s="447"/>
      <c r="UWG714" s="447"/>
      <c r="UWH714" s="447"/>
      <c r="UWI714" s="447"/>
      <c r="UWJ714" s="447"/>
      <c r="UWK714" s="447"/>
      <c r="UWL714" s="447"/>
      <c r="UWM714" s="447"/>
      <c r="UWN714" s="447"/>
      <c r="UWO714" s="447"/>
      <c r="UWP714" s="447"/>
      <c r="UWQ714" s="447"/>
      <c r="UWR714" s="447"/>
      <c r="UWS714" s="447"/>
      <c r="UWT714" s="447"/>
      <c r="UWU714" s="447"/>
      <c r="UWV714" s="447"/>
      <c r="UWW714" s="447"/>
      <c r="UWX714" s="447"/>
      <c r="UWY714" s="447"/>
      <c r="UWZ714" s="447"/>
      <c r="UXA714" s="447"/>
      <c r="UXB714" s="447"/>
      <c r="UXC714" s="447"/>
      <c r="UXD714" s="447"/>
      <c r="UXE714" s="447"/>
      <c r="UXF714" s="447"/>
      <c r="UXG714" s="447"/>
      <c r="UXH714" s="447"/>
      <c r="UXI714" s="447"/>
      <c r="UXJ714" s="447"/>
      <c r="UXK714" s="447"/>
      <c r="UXL714" s="447"/>
      <c r="UXM714" s="447"/>
      <c r="UXN714" s="447"/>
      <c r="UXO714" s="447"/>
      <c r="UXP714" s="447"/>
      <c r="UXQ714" s="447"/>
      <c r="UXR714" s="447"/>
      <c r="UXS714" s="447"/>
      <c r="UXT714" s="447"/>
      <c r="UXU714" s="447"/>
      <c r="UXV714" s="447"/>
      <c r="UXW714" s="447"/>
      <c r="UXX714" s="447"/>
      <c r="UXY714" s="447"/>
      <c r="UXZ714" s="447"/>
      <c r="UYA714" s="447"/>
      <c r="UYB714" s="447"/>
      <c r="UYC714" s="447"/>
      <c r="UYD714" s="447"/>
      <c r="UYE714" s="447"/>
      <c r="UYF714" s="447"/>
      <c r="UYG714" s="447"/>
      <c r="UYH714" s="447"/>
      <c r="UYI714" s="447"/>
      <c r="UYJ714" s="447"/>
      <c r="UYK714" s="447"/>
      <c r="UYL714" s="447"/>
      <c r="UYM714" s="447"/>
      <c r="UYN714" s="447"/>
      <c r="UYO714" s="447"/>
      <c r="UYP714" s="447"/>
      <c r="UYQ714" s="447"/>
      <c r="UYR714" s="447"/>
      <c r="UYS714" s="447"/>
      <c r="UYT714" s="447"/>
      <c r="UYU714" s="447"/>
      <c r="UYV714" s="447"/>
      <c r="UYW714" s="447"/>
      <c r="UYX714" s="447"/>
      <c r="UYY714" s="447"/>
      <c r="UYZ714" s="447"/>
      <c r="UZA714" s="447"/>
      <c r="UZB714" s="447"/>
      <c r="UZC714" s="447"/>
      <c r="UZD714" s="447"/>
      <c r="UZE714" s="447"/>
      <c r="UZF714" s="447"/>
      <c r="UZG714" s="447"/>
      <c r="UZH714" s="447"/>
      <c r="UZI714" s="447"/>
      <c r="UZJ714" s="447"/>
      <c r="UZK714" s="447"/>
      <c r="UZL714" s="447"/>
      <c r="UZM714" s="447"/>
      <c r="UZN714" s="447"/>
      <c r="UZO714" s="447"/>
      <c r="UZP714" s="447"/>
      <c r="UZQ714" s="447"/>
      <c r="UZR714" s="447"/>
      <c r="UZS714" s="447"/>
      <c r="UZT714" s="447"/>
      <c r="UZU714" s="447"/>
      <c r="UZV714" s="447"/>
      <c r="UZW714" s="447"/>
      <c r="UZX714" s="447"/>
      <c r="UZY714" s="447"/>
      <c r="UZZ714" s="447"/>
      <c r="VAA714" s="447"/>
      <c r="VAB714" s="447"/>
      <c r="VAC714" s="447"/>
      <c r="VAD714" s="447"/>
      <c r="VAE714" s="447"/>
      <c r="VAF714" s="447"/>
      <c r="VAG714" s="447"/>
      <c r="VAH714" s="447"/>
      <c r="VAI714" s="447"/>
      <c r="VAJ714" s="447"/>
      <c r="VAK714" s="447"/>
      <c r="VAL714" s="447"/>
      <c r="VAM714" s="447"/>
      <c r="VAN714" s="447"/>
      <c r="VAO714" s="447"/>
      <c r="VAP714" s="447"/>
      <c r="VAQ714" s="447"/>
      <c r="VAR714" s="447"/>
      <c r="VAS714" s="447"/>
      <c r="VAT714" s="447"/>
      <c r="VAU714" s="447"/>
      <c r="VAV714" s="447"/>
      <c r="VAW714" s="447"/>
      <c r="VAX714" s="447"/>
      <c r="VAY714" s="447"/>
      <c r="VAZ714" s="447"/>
      <c r="VBA714" s="447"/>
      <c r="VBB714" s="447"/>
      <c r="VBC714" s="447"/>
      <c r="VBD714" s="447"/>
      <c r="VBE714" s="447"/>
      <c r="VBF714" s="447"/>
      <c r="VBG714" s="447"/>
      <c r="VBH714" s="447"/>
      <c r="VBI714" s="447"/>
      <c r="VBJ714" s="447"/>
      <c r="VBK714" s="447"/>
      <c r="VBL714" s="447"/>
      <c r="VBM714" s="447"/>
      <c r="VBN714" s="447"/>
      <c r="VBO714" s="447"/>
      <c r="VBP714" s="447"/>
      <c r="VBQ714" s="447"/>
      <c r="VBR714" s="447"/>
      <c r="VBS714" s="447"/>
      <c r="VBT714" s="447"/>
      <c r="VBU714" s="447"/>
      <c r="VBV714" s="447"/>
      <c r="VBW714" s="447"/>
      <c r="VBX714" s="447"/>
      <c r="VBY714" s="447"/>
      <c r="VBZ714" s="447"/>
      <c r="VCA714" s="447"/>
      <c r="VCB714" s="447"/>
      <c r="VCC714" s="447"/>
      <c r="VCD714" s="447"/>
      <c r="VCE714" s="447"/>
      <c r="VCF714" s="447"/>
      <c r="VCG714" s="447"/>
      <c r="VCH714" s="447"/>
      <c r="VCI714" s="447"/>
      <c r="VCJ714" s="447"/>
      <c r="VCK714" s="447"/>
      <c r="VCL714" s="447"/>
      <c r="VCM714" s="447"/>
      <c r="VCN714" s="447"/>
      <c r="VCO714" s="447"/>
      <c r="VCP714" s="447"/>
      <c r="VCQ714" s="447"/>
      <c r="VCR714" s="447"/>
      <c r="VCS714" s="447"/>
      <c r="VCT714" s="447"/>
      <c r="VCU714" s="447"/>
      <c r="VCV714" s="447"/>
      <c r="VCW714" s="447"/>
      <c r="VCX714" s="447"/>
      <c r="VCY714" s="447"/>
      <c r="VCZ714" s="447"/>
      <c r="VDA714" s="447"/>
      <c r="VDB714" s="447"/>
      <c r="VDC714" s="447"/>
      <c r="VDD714" s="447"/>
      <c r="VDE714" s="447"/>
      <c r="VDF714" s="447"/>
      <c r="VDG714" s="447"/>
      <c r="VDH714" s="447"/>
      <c r="VDI714" s="447"/>
      <c r="VDJ714" s="447"/>
      <c r="VDK714" s="447"/>
      <c r="VDL714" s="447"/>
      <c r="VDM714" s="447"/>
      <c r="VDN714" s="447"/>
      <c r="VDO714" s="447"/>
      <c r="VDP714" s="447"/>
      <c r="VDQ714" s="447"/>
      <c r="VDR714" s="447"/>
      <c r="VDS714" s="447"/>
      <c r="VDT714" s="447"/>
      <c r="VDU714" s="447"/>
      <c r="VDV714" s="447"/>
      <c r="VDW714" s="447"/>
      <c r="VDX714" s="447"/>
      <c r="VDY714" s="447"/>
      <c r="VDZ714" s="447"/>
      <c r="VEA714" s="447"/>
      <c r="VEB714" s="447"/>
      <c r="VEC714" s="447"/>
      <c r="VED714" s="447"/>
      <c r="VEE714" s="447"/>
      <c r="VEF714" s="447"/>
      <c r="VEG714" s="447"/>
      <c r="VEH714" s="447"/>
      <c r="VEI714" s="447"/>
      <c r="VEJ714" s="447"/>
      <c r="VEK714" s="447"/>
      <c r="VEL714" s="447"/>
      <c r="VEM714" s="447"/>
      <c r="VEN714" s="447"/>
      <c r="VEO714" s="447"/>
      <c r="VEP714" s="447"/>
      <c r="VEQ714" s="447"/>
      <c r="VER714" s="447"/>
      <c r="VES714" s="447"/>
      <c r="VET714" s="447"/>
      <c r="VEU714" s="447"/>
      <c r="VEV714" s="447"/>
      <c r="VEW714" s="447"/>
      <c r="VEX714" s="447"/>
      <c r="VEY714" s="447"/>
      <c r="VEZ714" s="447"/>
      <c r="VFA714" s="447"/>
      <c r="VFB714" s="447"/>
      <c r="VFC714" s="447"/>
      <c r="VFD714" s="447"/>
      <c r="VFE714" s="447"/>
      <c r="VFF714" s="447"/>
      <c r="VFG714" s="447"/>
      <c r="VFH714" s="447"/>
      <c r="VFI714" s="447"/>
      <c r="VFJ714" s="447"/>
      <c r="VFK714" s="447"/>
      <c r="VFL714" s="447"/>
      <c r="VFM714" s="447"/>
      <c r="VFN714" s="447"/>
      <c r="VFO714" s="447"/>
      <c r="VFP714" s="447"/>
      <c r="VFQ714" s="447"/>
      <c r="VFR714" s="447"/>
      <c r="VFS714" s="447"/>
      <c r="VFT714" s="447"/>
      <c r="VFU714" s="447"/>
      <c r="VFV714" s="447"/>
      <c r="VFW714" s="447"/>
      <c r="VFX714" s="447"/>
      <c r="VFY714" s="447"/>
      <c r="VFZ714" s="447"/>
      <c r="VGA714" s="447"/>
      <c r="VGB714" s="447"/>
      <c r="VGC714" s="447"/>
      <c r="VGD714" s="447"/>
      <c r="VGE714" s="447"/>
      <c r="VGF714" s="447"/>
      <c r="VGG714" s="447"/>
      <c r="VGH714" s="447"/>
      <c r="VGI714" s="447"/>
      <c r="VGJ714" s="447"/>
      <c r="VGK714" s="447"/>
      <c r="VGL714" s="447"/>
      <c r="VGM714" s="447"/>
      <c r="VGN714" s="447"/>
      <c r="VGO714" s="447"/>
      <c r="VGP714" s="447"/>
      <c r="VGQ714" s="447"/>
      <c r="VGR714" s="447"/>
      <c r="VGS714" s="447"/>
      <c r="VGT714" s="447"/>
      <c r="VGU714" s="447"/>
      <c r="VGV714" s="447"/>
      <c r="VGW714" s="447"/>
      <c r="VGX714" s="447"/>
      <c r="VGY714" s="447"/>
      <c r="VGZ714" s="447"/>
      <c r="VHA714" s="447"/>
      <c r="VHB714" s="447"/>
      <c r="VHC714" s="447"/>
      <c r="VHD714" s="447"/>
      <c r="VHE714" s="447"/>
      <c r="VHF714" s="447"/>
      <c r="VHG714" s="447"/>
      <c r="VHH714" s="447"/>
      <c r="VHI714" s="447"/>
      <c r="VHJ714" s="447"/>
      <c r="VHK714" s="447"/>
      <c r="VHL714" s="447"/>
      <c r="VHM714" s="447"/>
      <c r="VHN714" s="447"/>
      <c r="VHO714" s="447"/>
      <c r="VHP714" s="447"/>
      <c r="VHQ714" s="447"/>
      <c r="VHR714" s="447"/>
      <c r="VHS714" s="447"/>
      <c r="VHT714" s="447"/>
      <c r="VHU714" s="447"/>
      <c r="VHV714" s="447"/>
      <c r="VHW714" s="447"/>
      <c r="VHX714" s="447"/>
      <c r="VHY714" s="447"/>
      <c r="VHZ714" s="447"/>
      <c r="VIA714" s="447"/>
      <c r="VIB714" s="447"/>
      <c r="VIC714" s="447"/>
      <c r="VID714" s="447"/>
      <c r="VIE714" s="447"/>
      <c r="VIF714" s="447"/>
      <c r="VIG714" s="447"/>
      <c r="VIH714" s="447"/>
      <c r="VII714" s="447"/>
      <c r="VIJ714" s="447"/>
      <c r="VIK714" s="447"/>
      <c r="VIL714" s="447"/>
      <c r="VIM714" s="447"/>
      <c r="VIN714" s="447"/>
      <c r="VIO714" s="447"/>
      <c r="VIP714" s="447"/>
      <c r="VIQ714" s="447"/>
      <c r="VIR714" s="447"/>
      <c r="VIS714" s="447"/>
      <c r="VIT714" s="447"/>
      <c r="VIU714" s="447"/>
      <c r="VIV714" s="447"/>
      <c r="VIW714" s="447"/>
      <c r="VIX714" s="447"/>
      <c r="VIY714" s="447"/>
      <c r="VIZ714" s="447"/>
      <c r="VJA714" s="447"/>
      <c r="VJB714" s="447"/>
      <c r="VJC714" s="447"/>
      <c r="VJD714" s="447"/>
      <c r="VJE714" s="447"/>
      <c r="VJF714" s="447"/>
      <c r="VJG714" s="447"/>
      <c r="VJH714" s="447"/>
      <c r="VJI714" s="447"/>
      <c r="VJJ714" s="447"/>
      <c r="VJK714" s="447"/>
      <c r="VJL714" s="447"/>
      <c r="VJM714" s="447"/>
      <c r="VJN714" s="447"/>
      <c r="VJO714" s="447"/>
      <c r="VJP714" s="447"/>
      <c r="VJQ714" s="447"/>
      <c r="VJR714" s="447"/>
      <c r="VJS714" s="447"/>
      <c r="VJT714" s="447"/>
      <c r="VJU714" s="447"/>
      <c r="VJV714" s="447"/>
      <c r="VJW714" s="447"/>
      <c r="VJX714" s="447"/>
      <c r="VJY714" s="447"/>
      <c r="VJZ714" s="447"/>
      <c r="VKA714" s="447"/>
      <c r="VKB714" s="447"/>
      <c r="VKC714" s="447"/>
      <c r="VKD714" s="447"/>
      <c r="VKE714" s="447"/>
      <c r="VKF714" s="447"/>
      <c r="VKG714" s="447"/>
      <c r="VKH714" s="447"/>
      <c r="VKI714" s="447"/>
      <c r="VKJ714" s="447"/>
      <c r="VKK714" s="447"/>
      <c r="VKL714" s="447"/>
      <c r="VKM714" s="447"/>
      <c r="VKN714" s="447"/>
      <c r="VKO714" s="447"/>
      <c r="VKP714" s="447"/>
      <c r="VKQ714" s="447"/>
      <c r="VKR714" s="447"/>
      <c r="VKS714" s="447"/>
      <c r="VKT714" s="447"/>
      <c r="VKU714" s="447"/>
      <c r="VKV714" s="447"/>
      <c r="VKW714" s="447"/>
      <c r="VKX714" s="447"/>
      <c r="VKY714" s="447"/>
      <c r="VKZ714" s="447"/>
      <c r="VLA714" s="447"/>
      <c r="VLB714" s="447"/>
      <c r="VLC714" s="447"/>
      <c r="VLD714" s="447"/>
      <c r="VLE714" s="447"/>
      <c r="VLF714" s="447"/>
      <c r="VLG714" s="447"/>
      <c r="VLH714" s="447"/>
      <c r="VLI714" s="447"/>
      <c r="VLJ714" s="447"/>
      <c r="VLK714" s="447"/>
      <c r="VLL714" s="447"/>
      <c r="VLM714" s="447"/>
      <c r="VLN714" s="447"/>
      <c r="VLO714" s="447"/>
      <c r="VLP714" s="447"/>
      <c r="VLQ714" s="447"/>
      <c r="VLR714" s="447"/>
      <c r="VLS714" s="447"/>
      <c r="VLT714" s="447"/>
      <c r="VLU714" s="447"/>
      <c r="VLV714" s="447"/>
      <c r="VLW714" s="447"/>
      <c r="VLX714" s="447"/>
      <c r="VLY714" s="447"/>
      <c r="VLZ714" s="447"/>
      <c r="VMA714" s="447"/>
      <c r="VMB714" s="447"/>
      <c r="VMC714" s="447"/>
      <c r="VMD714" s="447"/>
      <c r="VME714" s="447"/>
      <c r="VMF714" s="447"/>
      <c r="VMG714" s="447"/>
      <c r="VMH714" s="447"/>
      <c r="VMI714" s="447"/>
      <c r="VMJ714" s="447"/>
      <c r="VMK714" s="447"/>
      <c r="VML714" s="447"/>
      <c r="VMM714" s="447"/>
      <c r="VMN714" s="447"/>
      <c r="VMO714" s="447"/>
      <c r="VMP714" s="447"/>
      <c r="VMQ714" s="447"/>
      <c r="VMR714" s="447"/>
      <c r="VMS714" s="447"/>
      <c r="VMT714" s="447"/>
      <c r="VMU714" s="447"/>
      <c r="VMV714" s="447"/>
      <c r="VMW714" s="447"/>
      <c r="VMX714" s="447"/>
      <c r="VMY714" s="447"/>
      <c r="VMZ714" s="447"/>
      <c r="VNA714" s="447"/>
      <c r="VNB714" s="447"/>
      <c r="VNC714" s="447"/>
      <c r="VND714" s="447"/>
      <c r="VNE714" s="447"/>
      <c r="VNF714" s="447"/>
      <c r="VNG714" s="447"/>
      <c r="VNH714" s="447"/>
      <c r="VNI714" s="447"/>
      <c r="VNJ714" s="447"/>
      <c r="VNK714" s="447"/>
      <c r="VNL714" s="447"/>
      <c r="VNM714" s="447"/>
      <c r="VNN714" s="447"/>
      <c r="VNO714" s="447"/>
      <c r="VNP714" s="447"/>
      <c r="VNQ714" s="447"/>
      <c r="VNR714" s="447"/>
      <c r="VNS714" s="447"/>
      <c r="VNT714" s="447"/>
      <c r="VNU714" s="447"/>
      <c r="VNV714" s="447"/>
      <c r="VNW714" s="447"/>
      <c r="VNX714" s="447"/>
      <c r="VNY714" s="447"/>
      <c r="VNZ714" s="447"/>
      <c r="VOA714" s="447"/>
      <c r="VOB714" s="447"/>
      <c r="VOC714" s="447"/>
      <c r="VOD714" s="447"/>
      <c r="VOE714" s="447"/>
      <c r="VOF714" s="447"/>
      <c r="VOG714" s="447"/>
      <c r="VOH714" s="447"/>
      <c r="VOI714" s="447"/>
      <c r="VOJ714" s="447"/>
      <c r="VOK714" s="447"/>
      <c r="VOL714" s="447"/>
      <c r="VOM714" s="447"/>
      <c r="VON714" s="447"/>
      <c r="VOO714" s="447"/>
      <c r="VOP714" s="447"/>
      <c r="VOQ714" s="447"/>
      <c r="VOR714" s="447"/>
      <c r="VOS714" s="447"/>
      <c r="VOT714" s="447"/>
      <c r="VOU714" s="447"/>
      <c r="VOV714" s="447"/>
      <c r="VOW714" s="447"/>
      <c r="VOX714" s="447"/>
      <c r="VOY714" s="447"/>
      <c r="VOZ714" s="447"/>
      <c r="VPA714" s="447"/>
      <c r="VPB714" s="447"/>
      <c r="VPC714" s="447"/>
      <c r="VPD714" s="447"/>
      <c r="VPE714" s="447"/>
      <c r="VPF714" s="447"/>
      <c r="VPG714" s="447"/>
      <c r="VPH714" s="447"/>
      <c r="VPI714" s="447"/>
      <c r="VPJ714" s="447"/>
      <c r="VPK714" s="447"/>
      <c r="VPL714" s="447"/>
      <c r="VPM714" s="447"/>
      <c r="VPN714" s="447"/>
      <c r="VPO714" s="447"/>
      <c r="VPP714" s="447"/>
      <c r="VPQ714" s="447"/>
      <c r="VPR714" s="447"/>
      <c r="VPS714" s="447"/>
      <c r="VPT714" s="447"/>
      <c r="VPU714" s="447"/>
      <c r="VPV714" s="447"/>
      <c r="VPW714" s="447"/>
      <c r="VPX714" s="447"/>
      <c r="VPY714" s="447"/>
      <c r="VPZ714" s="447"/>
      <c r="VQA714" s="447"/>
      <c r="VQB714" s="447"/>
      <c r="VQC714" s="447"/>
      <c r="VQD714" s="447"/>
      <c r="VQE714" s="447"/>
      <c r="VQF714" s="447"/>
      <c r="VQG714" s="447"/>
      <c r="VQH714" s="447"/>
      <c r="VQI714" s="447"/>
      <c r="VQJ714" s="447"/>
      <c r="VQK714" s="447"/>
      <c r="VQL714" s="447"/>
      <c r="VQM714" s="447"/>
      <c r="VQN714" s="447"/>
      <c r="VQO714" s="447"/>
      <c r="VQP714" s="447"/>
      <c r="VQQ714" s="447"/>
      <c r="VQR714" s="447"/>
      <c r="VQS714" s="447"/>
      <c r="VQT714" s="447"/>
      <c r="VQU714" s="447"/>
      <c r="VQV714" s="447"/>
      <c r="VQW714" s="447"/>
      <c r="VQX714" s="447"/>
      <c r="VQY714" s="447"/>
      <c r="VQZ714" s="447"/>
      <c r="VRA714" s="447"/>
      <c r="VRB714" s="447"/>
      <c r="VRC714" s="447"/>
      <c r="VRD714" s="447"/>
      <c r="VRE714" s="447"/>
      <c r="VRF714" s="447"/>
      <c r="VRG714" s="447"/>
      <c r="VRH714" s="447"/>
      <c r="VRI714" s="447"/>
      <c r="VRJ714" s="447"/>
      <c r="VRK714" s="447"/>
      <c r="VRL714" s="447"/>
      <c r="VRM714" s="447"/>
      <c r="VRN714" s="447"/>
      <c r="VRO714" s="447"/>
      <c r="VRP714" s="447"/>
      <c r="VRQ714" s="447"/>
      <c r="VRR714" s="447"/>
      <c r="VRS714" s="447"/>
      <c r="VRT714" s="447"/>
      <c r="VRU714" s="447"/>
      <c r="VRV714" s="447"/>
      <c r="VRW714" s="447"/>
      <c r="VRX714" s="447"/>
      <c r="VRY714" s="447"/>
      <c r="VRZ714" s="447"/>
      <c r="VSA714" s="447"/>
      <c r="VSB714" s="447"/>
      <c r="VSC714" s="447"/>
      <c r="VSD714" s="447"/>
      <c r="VSE714" s="447"/>
      <c r="VSF714" s="447"/>
      <c r="VSG714" s="447"/>
      <c r="VSH714" s="447"/>
      <c r="VSI714" s="447"/>
      <c r="VSJ714" s="447"/>
      <c r="VSK714" s="447"/>
      <c r="VSL714" s="447"/>
      <c r="VSM714" s="447"/>
      <c r="VSN714" s="447"/>
      <c r="VSO714" s="447"/>
      <c r="VSP714" s="447"/>
      <c r="VSQ714" s="447"/>
      <c r="VSR714" s="447"/>
      <c r="VSS714" s="447"/>
      <c r="VST714" s="447"/>
      <c r="VSU714" s="447"/>
      <c r="VSV714" s="447"/>
      <c r="VSW714" s="447"/>
      <c r="VSX714" s="447"/>
      <c r="VSY714" s="447"/>
      <c r="VSZ714" s="447"/>
      <c r="VTA714" s="447"/>
      <c r="VTB714" s="447"/>
      <c r="VTC714" s="447"/>
      <c r="VTD714" s="447"/>
      <c r="VTE714" s="447"/>
      <c r="VTF714" s="447"/>
      <c r="VTG714" s="447"/>
      <c r="VTH714" s="447"/>
      <c r="VTI714" s="447"/>
      <c r="VTJ714" s="447"/>
      <c r="VTK714" s="447"/>
      <c r="VTL714" s="447"/>
      <c r="VTM714" s="447"/>
      <c r="VTN714" s="447"/>
      <c r="VTO714" s="447"/>
      <c r="VTP714" s="447"/>
      <c r="VTQ714" s="447"/>
      <c r="VTR714" s="447"/>
      <c r="VTS714" s="447"/>
      <c r="VTT714" s="447"/>
      <c r="VTU714" s="447"/>
      <c r="VTV714" s="447"/>
      <c r="VTW714" s="447"/>
      <c r="VTX714" s="447"/>
      <c r="VTY714" s="447"/>
      <c r="VTZ714" s="447"/>
      <c r="VUA714" s="447"/>
      <c r="VUB714" s="447"/>
      <c r="VUC714" s="447"/>
      <c r="VUD714" s="447"/>
      <c r="VUE714" s="447"/>
      <c r="VUF714" s="447"/>
      <c r="VUG714" s="447"/>
      <c r="VUH714" s="447"/>
      <c r="VUI714" s="447"/>
      <c r="VUJ714" s="447"/>
      <c r="VUK714" s="447"/>
      <c r="VUL714" s="447"/>
      <c r="VUM714" s="447"/>
      <c r="VUN714" s="447"/>
      <c r="VUO714" s="447"/>
      <c r="VUP714" s="447"/>
      <c r="VUQ714" s="447"/>
      <c r="VUR714" s="447"/>
      <c r="VUS714" s="447"/>
      <c r="VUT714" s="447"/>
      <c r="VUU714" s="447"/>
      <c r="VUV714" s="447"/>
      <c r="VUW714" s="447"/>
      <c r="VUX714" s="447"/>
      <c r="VUY714" s="447"/>
      <c r="VUZ714" s="447"/>
      <c r="VVA714" s="447"/>
      <c r="VVB714" s="447"/>
      <c r="VVC714" s="447"/>
      <c r="VVD714" s="447"/>
      <c r="VVE714" s="447"/>
      <c r="VVF714" s="447"/>
      <c r="VVG714" s="447"/>
      <c r="VVH714" s="447"/>
      <c r="VVI714" s="447"/>
      <c r="VVJ714" s="447"/>
      <c r="VVK714" s="447"/>
      <c r="VVL714" s="447"/>
      <c r="VVM714" s="447"/>
      <c r="VVN714" s="447"/>
      <c r="VVO714" s="447"/>
      <c r="VVP714" s="447"/>
      <c r="VVQ714" s="447"/>
      <c r="VVR714" s="447"/>
      <c r="VVS714" s="447"/>
      <c r="VVT714" s="447"/>
      <c r="VVU714" s="447"/>
      <c r="VVV714" s="447"/>
      <c r="VVW714" s="447"/>
      <c r="VVX714" s="447"/>
      <c r="VVY714" s="447"/>
      <c r="VVZ714" s="447"/>
      <c r="VWA714" s="447"/>
      <c r="VWB714" s="447"/>
      <c r="VWC714" s="447"/>
      <c r="VWD714" s="447"/>
      <c r="VWE714" s="447"/>
      <c r="VWF714" s="447"/>
      <c r="VWG714" s="447"/>
      <c r="VWH714" s="447"/>
      <c r="VWI714" s="447"/>
      <c r="VWJ714" s="447"/>
      <c r="VWK714" s="447"/>
      <c r="VWL714" s="447"/>
      <c r="VWM714" s="447"/>
      <c r="VWN714" s="447"/>
      <c r="VWO714" s="447"/>
      <c r="VWP714" s="447"/>
      <c r="VWQ714" s="447"/>
      <c r="VWR714" s="447"/>
      <c r="VWS714" s="447"/>
      <c r="VWT714" s="447"/>
      <c r="VWU714" s="447"/>
      <c r="VWV714" s="447"/>
      <c r="VWW714" s="447"/>
      <c r="VWX714" s="447"/>
      <c r="VWY714" s="447"/>
      <c r="VWZ714" s="447"/>
      <c r="VXA714" s="447"/>
      <c r="VXB714" s="447"/>
      <c r="VXC714" s="447"/>
      <c r="VXD714" s="447"/>
      <c r="VXE714" s="447"/>
      <c r="VXF714" s="447"/>
      <c r="VXG714" s="447"/>
      <c r="VXH714" s="447"/>
      <c r="VXI714" s="447"/>
      <c r="VXJ714" s="447"/>
      <c r="VXK714" s="447"/>
      <c r="VXL714" s="447"/>
      <c r="VXM714" s="447"/>
      <c r="VXN714" s="447"/>
      <c r="VXO714" s="447"/>
      <c r="VXP714" s="447"/>
      <c r="VXQ714" s="447"/>
      <c r="VXR714" s="447"/>
      <c r="VXS714" s="447"/>
      <c r="VXT714" s="447"/>
      <c r="VXU714" s="447"/>
      <c r="VXV714" s="447"/>
      <c r="VXW714" s="447"/>
      <c r="VXX714" s="447"/>
      <c r="VXY714" s="447"/>
      <c r="VXZ714" s="447"/>
      <c r="VYA714" s="447"/>
      <c r="VYB714" s="447"/>
      <c r="VYC714" s="447"/>
      <c r="VYD714" s="447"/>
      <c r="VYE714" s="447"/>
      <c r="VYF714" s="447"/>
      <c r="VYG714" s="447"/>
      <c r="VYH714" s="447"/>
      <c r="VYI714" s="447"/>
      <c r="VYJ714" s="447"/>
      <c r="VYK714" s="447"/>
      <c r="VYL714" s="447"/>
      <c r="VYM714" s="447"/>
      <c r="VYN714" s="447"/>
      <c r="VYO714" s="447"/>
      <c r="VYP714" s="447"/>
      <c r="VYQ714" s="447"/>
      <c r="VYR714" s="447"/>
      <c r="VYS714" s="447"/>
      <c r="VYT714" s="447"/>
      <c r="VYU714" s="447"/>
      <c r="VYV714" s="447"/>
      <c r="VYW714" s="447"/>
      <c r="VYX714" s="447"/>
      <c r="VYY714" s="447"/>
      <c r="VYZ714" s="447"/>
      <c r="VZA714" s="447"/>
      <c r="VZB714" s="447"/>
      <c r="VZC714" s="447"/>
      <c r="VZD714" s="447"/>
      <c r="VZE714" s="447"/>
      <c r="VZF714" s="447"/>
      <c r="VZG714" s="447"/>
      <c r="VZH714" s="447"/>
      <c r="VZI714" s="447"/>
      <c r="VZJ714" s="447"/>
      <c r="VZK714" s="447"/>
      <c r="VZL714" s="447"/>
      <c r="VZM714" s="447"/>
      <c r="VZN714" s="447"/>
      <c r="VZO714" s="447"/>
      <c r="VZP714" s="447"/>
      <c r="VZQ714" s="447"/>
      <c r="VZR714" s="447"/>
      <c r="VZS714" s="447"/>
      <c r="VZT714" s="447"/>
      <c r="VZU714" s="447"/>
      <c r="VZV714" s="447"/>
      <c r="VZW714" s="447"/>
      <c r="VZX714" s="447"/>
      <c r="VZY714" s="447"/>
      <c r="VZZ714" s="447"/>
      <c r="WAA714" s="447"/>
      <c r="WAB714" s="447"/>
      <c r="WAC714" s="447"/>
      <c r="WAD714" s="447"/>
      <c r="WAE714" s="447"/>
      <c r="WAF714" s="447"/>
      <c r="WAG714" s="447"/>
      <c r="WAH714" s="447"/>
      <c r="WAI714" s="447"/>
      <c r="WAJ714" s="447"/>
      <c r="WAK714" s="447"/>
      <c r="WAL714" s="447"/>
      <c r="WAM714" s="447"/>
      <c r="WAN714" s="447"/>
      <c r="WAO714" s="447"/>
      <c r="WAP714" s="447"/>
      <c r="WAQ714" s="447"/>
      <c r="WAR714" s="447"/>
      <c r="WAS714" s="447"/>
      <c r="WAT714" s="447"/>
      <c r="WAU714" s="447"/>
      <c r="WAV714" s="447"/>
      <c r="WAW714" s="447"/>
      <c r="WAX714" s="447"/>
      <c r="WAY714" s="447"/>
      <c r="WAZ714" s="447"/>
      <c r="WBA714" s="447"/>
      <c r="WBB714" s="447"/>
      <c r="WBC714" s="447"/>
      <c r="WBD714" s="447"/>
      <c r="WBE714" s="447"/>
      <c r="WBF714" s="447"/>
      <c r="WBG714" s="447"/>
      <c r="WBH714" s="447"/>
      <c r="WBI714" s="447"/>
      <c r="WBJ714" s="447"/>
      <c r="WBK714" s="447"/>
      <c r="WBL714" s="447"/>
      <c r="WBM714" s="447"/>
      <c r="WBN714" s="447"/>
      <c r="WBO714" s="447"/>
      <c r="WBP714" s="447"/>
      <c r="WBQ714" s="447"/>
      <c r="WBR714" s="447"/>
      <c r="WBS714" s="447"/>
      <c r="WBT714" s="447"/>
      <c r="WBU714" s="447"/>
      <c r="WBV714" s="447"/>
      <c r="WBW714" s="447"/>
      <c r="WBX714" s="447"/>
      <c r="WBY714" s="447"/>
      <c r="WBZ714" s="447"/>
      <c r="WCA714" s="447"/>
      <c r="WCB714" s="447"/>
      <c r="WCC714" s="447"/>
      <c r="WCD714" s="447"/>
      <c r="WCE714" s="447"/>
      <c r="WCF714" s="447"/>
      <c r="WCG714" s="447"/>
      <c r="WCH714" s="447"/>
      <c r="WCI714" s="447"/>
      <c r="WCJ714" s="447"/>
      <c r="WCK714" s="447"/>
      <c r="WCL714" s="447"/>
      <c r="WCM714" s="447"/>
      <c r="WCN714" s="447"/>
      <c r="WCO714" s="447"/>
      <c r="WCP714" s="447"/>
      <c r="WCQ714" s="447"/>
      <c r="WCR714" s="447"/>
      <c r="WCS714" s="447"/>
      <c r="WCT714" s="447"/>
      <c r="WCU714" s="447"/>
      <c r="WCV714" s="447"/>
      <c r="WCW714" s="447"/>
      <c r="WCX714" s="447"/>
      <c r="WCY714" s="447"/>
      <c r="WCZ714" s="447"/>
      <c r="WDA714" s="447"/>
      <c r="WDB714" s="447"/>
      <c r="WDC714" s="447"/>
      <c r="WDD714" s="447"/>
      <c r="WDE714" s="447"/>
      <c r="WDF714" s="447"/>
      <c r="WDG714" s="447"/>
      <c r="WDH714" s="447"/>
      <c r="WDI714" s="447"/>
      <c r="WDJ714" s="447"/>
      <c r="WDK714" s="447"/>
      <c r="WDL714" s="447"/>
      <c r="WDM714" s="447"/>
      <c r="WDN714" s="447"/>
      <c r="WDO714" s="447"/>
      <c r="WDP714" s="447"/>
      <c r="WDQ714" s="447"/>
      <c r="WDR714" s="447"/>
      <c r="WDS714" s="447"/>
      <c r="WDT714" s="447"/>
      <c r="WDU714" s="447"/>
      <c r="WDV714" s="447"/>
      <c r="WDW714" s="447"/>
      <c r="WDX714" s="447"/>
      <c r="WDY714" s="447"/>
      <c r="WDZ714" s="447"/>
      <c r="WEA714" s="447"/>
      <c r="WEB714" s="447"/>
      <c r="WEC714" s="447"/>
      <c r="WED714" s="447"/>
      <c r="WEE714" s="447"/>
      <c r="WEF714" s="447"/>
      <c r="WEG714" s="447"/>
      <c r="WEH714" s="447"/>
      <c r="WEI714" s="447"/>
      <c r="WEJ714" s="447"/>
      <c r="WEK714" s="447"/>
      <c r="WEL714" s="447"/>
      <c r="WEM714" s="447"/>
      <c r="WEN714" s="447"/>
      <c r="WEO714" s="447"/>
      <c r="WEP714" s="447"/>
      <c r="WEQ714" s="447"/>
      <c r="WER714" s="447"/>
      <c r="WES714" s="447"/>
      <c r="WET714" s="447"/>
      <c r="WEU714" s="447"/>
      <c r="WEV714" s="447"/>
      <c r="WEW714" s="447"/>
      <c r="WEX714" s="447"/>
      <c r="WEY714" s="447"/>
      <c r="WEZ714" s="447"/>
      <c r="WFA714" s="447"/>
      <c r="WFB714" s="447"/>
      <c r="WFC714" s="447"/>
      <c r="WFD714" s="447"/>
      <c r="WFE714" s="447"/>
      <c r="WFF714" s="447"/>
      <c r="WFG714" s="447"/>
      <c r="WFH714" s="447"/>
      <c r="WFI714" s="447"/>
      <c r="WFJ714" s="447"/>
      <c r="WFK714" s="447"/>
      <c r="WFL714" s="447"/>
      <c r="WFM714" s="447"/>
      <c r="WFN714" s="447"/>
      <c r="WFO714" s="447"/>
      <c r="WFP714" s="447"/>
      <c r="WFQ714" s="447"/>
      <c r="WFR714" s="447"/>
      <c r="WFS714" s="447"/>
      <c r="WFT714" s="447"/>
      <c r="WFU714" s="447"/>
      <c r="WFV714" s="447"/>
      <c r="WFW714" s="447"/>
      <c r="WFX714" s="447"/>
      <c r="WFY714" s="447"/>
      <c r="WFZ714" s="447"/>
      <c r="WGA714" s="447"/>
      <c r="WGB714" s="447"/>
      <c r="WGC714" s="447"/>
      <c r="WGD714" s="447"/>
      <c r="WGE714" s="447"/>
      <c r="WGF714" s="447"/>
      <c r="WGG714" s="447"/>
      <c r="WGH714" s="447"/>
      <c r="WGI714" s="447"/>
      <c r="WGJ714" s="447"/>
      <c r="WGK714" s="447"/>
      <c r="WGL714" s="447"/>
      <c r="WGM714" s="447"/>
      <c r="WGN714" s="447"/>
      <c r="WGO714" s="447"/>
      <c r="WGP714" s="447"/>
      <c r="WGQ714" s="447"/>
      <c r="WGR714" s="447"/>
      <c r="WGS714" s="447"/>
      <c r="WGT714" s="447"/>
      <c r="WGU714" s="447"/>
      <c r="WGV714" s="447"/>
      <c r="WGW714" s="447"/>
      <c r="WGX714" s="447"/>
      <c r="WGY714" s="447"/>
      <c r="WGZ714" s="447"/>
      <c r="WHA714" s="447"/>
      <c r="WHB714" s="447"/>
      <c r="WHC714" s="447"/>
      <c r="WHD714" s="447"/>
      <c r="WHE714" s="447"/>
      <c r="WHF714" s="447"/>
      <c r="WHG714" s="447"/>
      <c r="WHH714" s="447"/>
      <c r="WHI714" s="447"/>
      <c r="WHJ714" s="447"/>
      <c r="WHK714" s="447"/>
      <c r="WHL714" s="447"/>
      <c r="WHM714" s="447"/>
      <c r="WHN714" s="447"/>
      <c r="WHO714" s="447"/>
      <c r="WHP714" s="447"/>
      <c r="WHQ714" s="447"/>
      <c r="WHR714" s="447"/>
      <c r="WHS714" s="447"/>
      <c r="WHT714" s="447"/>
      <c r="WHU714" s="447"/>
      <c r="WHV714" s="447"/>
      <c r="WHW714" s="447"/>
      <c r="WHX714" s="447"/>
      <c r="WHY714" s="447"/>
      <c r="WHZ714" s="447"/>
      <c r="WIA714" s="447"/>
      <c r="WIB714" s="447"/>
      <c r="WIC714" s="447"/>
      <c r="WID714" s="447"/>
      <c r="WIE714" s="447"/>
      <c r="WIF714" s="447"/>
      <c r="WIG714" s="447"/>
      <c r="WIH714" s="447"/>
      <c r="WII714" s="447"/>
      <c r="WIJ714" s="447"/>
      <c r="WIK714" s="447"/>
      <c r="WIL714" s="447"/>
      <c r="WIM714" s="447"/>
      <c r="WIN714" s="447"/>
      <c r="WIO714" s="447"/>
      <c r="WIP714" s="447"/>
      <c r="WIQ714" s="447"/>
      <c r="WIR714" s="447"/>
      <c r="WIS714" s="447"/>
      <c r="WIT714" s="447"/>
      <c r="WIU714" s="447"/>
      <c r="WIV714" s="447"/>
      <c r="WIW714" s="447"/>
      <c r="WIX714" s="447"/>
      <c r="WIY714" s="447"/>
      <c r="WIZ714" s="447"/>
      <c r="WJA714" s="447"/>
      <c r="WJB714" s="447"/>
      <c r="WJC714" s="447"/>
      <c r="WJD714" s="447"/>
      <c r="WJE714" s="447"/>
      <c r="WJF714" s="447"/>
      <c r="WJG714" s="447"/>
      <c r="WJH714" s="447"/>
      <c r="WJI714" s="447"/>
      <c r="WJJ714" s="447"/>
      <c r="WJK714" s="447"/>
      <c r="WJL714" s="447"/>
      <c r="WJM714" s="447"/>
      <c r="WJN714" s="447"/>
      <c r="WJO714" s="447"/>
      <c r="WJP714" s="447"/>
      <c r="WJQ714" s="447"/>
      <c r="WJR714" s="447"/>
      <c r="WJS714" s="447"/>
      <c r="WJT714" s="447"/>
      <c r="WJU714" s="447"/>
      <c r="WJV714" s="447"/>
      <c r="WJW714" s="447"/>
      <c r="WJX714" s="447"/>
      <c r="WJY714" s="447"/>
      <c r="WJZ714" s="447"/>
      <c r="WKA714" s="447"/>
      <c r="WKB714" s="447"/>
      <c r="WKC714" s="447"/>
      <c r="WKD714" s="447"/>
      <c r="WKE714" s="447"/>
      <c r="WKF714" s="447"/>
      <c r="WKG714" s="447"/>
      <c r="WKH714" s="447"/>
      <c r="WKI714" s="447"/>
      <c r="WKJ714" s="447"/>
      <c r="WKK714" s="447"/>
      <c r="WKL714" s="447"/>
      <c r="WKM714" s="447"/>
      <c r="WKN714" s="447"/>
      <c r="WKO714" s="447"/>
      <c r="WKP714" s="447"/>
      <c r="WKQ714" s="447"/>
      <c r="WKR714" s="447"/>
      <c r="WKS714" s="447"/>
      <c r="WKT714" s="447"/>
      <c r="WKU714" s="447"/>
      <c r="WKV714" s="447"/>
      <c r="WKW714" s="447"/>
      <c r="WKX714" s="447"/>
      <c r="WKY714" s="447"/>
      <c r="WKZ714" s="447"/>
      <c r="WLA714" s="447"/>
      <c r="WLB714" s="447"/>
      <c r="WLC714" s="447"/>
      <c r="WLD714" s="447"/>
      <c r="WLE714" s="447"/>
      <c r="WLF714" s="447"/>
      <c r="WLG714" s="447"/>
      <c r="WLH714" s="447"/>
      <c r="WLI714" s="447"/>
      <c r="WLJ714" s="447"/>
      <c r="WLK714" s="447"/>
      <c r="WLL714" s="447"/>
      <c r="WLM714" s="447"/>
      <c r="WLN714" s="447"/>
      <c r="WLO714" s="447"/>
      <c r="WLP714" s="447"/>
      <c r="WLQ714" s="447"/>
      <c r="WLR714" s="447"/>
      <c r="WLS714" s="447"/>
      <c r="WLT714" s="447"/>
      <c r="WLU714" s="447"/>
      <c r="WLV714" s="447"/>
      <c r="WLW714" s="447"/>
      <c r="WLX714" s="447"/>
      <c r="WLY714" s="447"/>
      <c r="WLZ714" s="447"/>
      <c r="WMA714" s="447"/>
      <c r="WMB714" s="447"/>
      <c r="WMC714" s="447"/>
      <c r="WMD714" s="447"/>
      <c r="WME714" s="447"/>
      <c r="WMF714" s="447"/>
      <c r="WMG714" s="447"/>
      <c r="WMH714" s="447"/>
      <c r="WMI714" s="447"/>
      <c r="WMJ714" s="447"/>
      <c r="WMK714" s="447"/>
      <c r="WML714" s="447"/>
      <c r="WMM714" s="447"/>
      <c r="WMN714" s="447"/>
      <c r="WMO714" s="447"/>
      <c r="WMP714" s="447"/>
      <c r="WMQ714" s="447"/>
      <c r="WMR714" s="447"/>
      <c r="WMS714" s="447"/>
      <c r="WMT714" s="447"/>
      <c r="WMU714" s="447"/>
      <c r="WMV714" s="447"/>
      <c r="WMW714" s="447"/>
      <c r="WMX714" s="447"/>
      <c r="WMY714" s="447"/>
      <c r="WMZ714" s="447"/>
      <c r="WNA714" s="447"/>
      <c r="WNB714" s="447"/>
      <c r="WNC714" s="447"/>
      <c r="WND714" s="447"/>
      <c r="WNE714" s="447"/>
      <c r="WNF714" s="447"/>
      <c r="WNG714" s="447"/>
      <c r="WNH714" s="447"/>
      <c r="WNI714" s="447"/>
      <c r="WNJ714" s="447"/>
      <c r="WNK714" s="447"/>
      <c r="WNL714" s="447"/>
      <c r="WNM714" s="447"/>
      <c r="WNN714" s="447"/>
      <c r="WNO714" s="447"/>
      <c r="WNP714" s="447"/>
      <c r="WNQ714" s="447"/>
      <c r="WNR714" s="447"/>
      <c r="WNS714" s="447"/>
      <c r="WNT714" s="447"/>
      <c r="WNU714" s="447"/>
      <c r="WNV714" s="447"/>
      <c r="WNW714" s="447"/>
      <c r="WNX714" s="447"/>
      <c r="WNY714" s="447"/>
      <c r="WNZ714" s="447"/>
      <c r="WOA714" s="447"/>
      <c r="WOB714" s="447"/>
      <c r="WOC714" s="447"/>
      <c r="WOD714" s="447"/>
      <c r="WOE714" s="447"/>
      <c r="WOF714" s="447"/>
      <c r="WOG714" s="447"/>
      <c r="WOH714" s="447"/>
      <c r="WOI714" s="447"/>
      <c r="WOJ714" s="447"/>
      <c r="WOK714" s="447"/>
      <c r="WOL714" s="447"/>
      <c r="WOM714" s="447"/>
      <c r="WON714" s="447"/>
      <c r="WOO714" s="447"/>
      <c r="WOP714" s="447"/>
      <c r="WOQ714" s="447"/>
      <c r="WOR714" s="447"/>
      <c r="WOS714" s="447"/>
      <c r="WOT714" s="447"/>
      <c r="WOU714" s="447"/>
      <c r="WOV714" s="447"/>
      <c r="WOW714" s="447"/>
      <c r="WOX714" s="447"/>
      <c r="WOY714" s="447"/>
      <c r="WOZ714" s="447"/>
      <c r="WPA714" s="447"/>
      <c r="WPB714" s="447"/>
      <c r="WPC714" s="447"/>
      <c r="WPD714" s="447"/>
      <c r="WPE714" s="447"/>
      <c r="WPF714" s="447"/>
      <c r="WPG714" s="447"/>
      <c r="WPH714" s="447"/>
      <c r="WPI714" s="447"/>
      <c r="WPJ714" s="447"/>
      <c r="WPK714" s="447"/>
      <c r="WPL714" s="447"/>
      <c r="WPM714" s="447"/>
      <c r="WPN714" s="447"/>
      <c r="WPO714" s="447"/>
      <c r="WPP714" s="447"/>
      <c r="WPQ714" s="447"/>
      <c r="WPR714" s="447"/>
      <c r="WPS714" s="447"/>
      <c r="WPT714" s="447"/>
      <c r="WPU714" s="447"/>
      <c r="WPV714" s="447"/>
      <c r="WPW714" s="447"/>
      <c r="WPX714" s="447"/>
      <c r="WPY714" s="447"/>
      <c r="WPZ714" s="447"/>
      <c r="WQA714" s="447"/>
      <c r="WQB714" s="447"/>
      <c r="WQC714" s="447"/>
      <c r="WQD714" s="447"/>
      <c r="WQE714" s="447"/>
      <c r="WQF714" s="447"/>
      <c r="WQG714" s="447"/>
      <c r="WQH714" s="447"/>
      <c r="WQI714" s="447"/>
      <c r="WQJ714" s="447"/>
      <c r="WQK714" s="447"/>
      <c r="WQL714" s="447"/>
      <c r="WQM714" s="447"/>
      <c r="WQN714" s="447"/>
      <c r="WQO714" s="447"/>
      <c r="WQP714" s="447"/>
      <c r="WQQ714" s="447"/>
      <c r="WQR714" s="447"/>
      <c r="WQS714" s="447"/>
      <c r="WQT714" s="447"/>
      <c r="WQU714" s="447"/>
      <c r="WQV714" s="447"/>
      <c r="WQW714" s="447"/>
      <c r="WQX714" s="447"/>
      <c r="WQY714" s="447"/>
      <c r="WQZ714" s="447"/>
      <c r="WRA714" s="447"/>
      <c r="WRB714" s="447"/>
      <c r="WRC714" s="447"/>
      <c r="WRD714" s="447"/>
      <c r="WRE714" s="447"/>
      <c r="WRF714" s="447"/>
      <c r="WRG714" s="447"/>
      <c r="WRH714" s="447"/>
      <c r="WRI714" s="447"/>
      <c r="WRJ714" s="447"/>
      <c r="WRK714" s="447"/>
      <c r="WRL714" s="447"/>
      <c r="WRM714" s="447"/>
      <c r="WRN714" s="447"/>
      <c r="WRO714" s="447"/>
      <c r="WRP714" s="447"/>
      <c r="WRQ714" s="447"/>
      <c r="WRR714" s="447"/>
      <c r="WRS714" s="447"/>
      <c r="WRT714" s="447"/>
      <c r="WRU714" s="447"/>
      <c r="WRV714" s="447"/>
      <c r="WRW714" s="447"/>
      <c r="WRX714" s="447"/>
      <c r="WRY714" s="447"/>
      <c r="WRZ714" s="447"/>
      <c r="WSA714" s="447"/>
      <c r="WSB714" s="447"/>
      <c r="WSC714" s="447"/>
      <c r="WSD714" s="447"/>
      <c r="WSE714" s="447"/>
      <c r="WSF714" s="447"/>
      <c r="WSG714" s="447"/>
      <c r="WSH714" s="447"/>
      <c r="WSI714" s="447"/>
      <c r="WSJ714" s="447"/>
      <c r="WSK714" s="447"/>
      <c r="WSL714" s="447"/>
      <c r="WSM714" s="447"/>
      <c r="WSN714" s="447"/>
      <c r="WSO714" s="447"/>
      <c r="WSP714" s="447"/>
      <c r="WSQ714" s="447"/>
      <c r="WSR714" s="447"/>
      <c r="WSS714" s="447"/>
      <c r="WST714" s="447"/>
      <c r="WSU714" s="447"/>
      <c r="WSV714" s="447"/>
      <c r="WSW714" s="447"/>
      <c r="WSX714" s="447"/>
      <c r="WSY714" s="447"/>
      <c r="WSZ714" s="447"/>
      <c r="WTA714" s="447"/>
      <c r="WTB714" s="447"/>
      <c r="WTC714" s="447"/>
      <c r="WTD714" s="447"/>
      <c r="WTE714" s="447"/>
      <c r="WTF714" s="447"/>
      <c r="WTG714" s="447"/>
      <c r="WTH714" s="447"/>
      <c r="WTI714" s="447"/>
      <c r="WTJ714" s="447"/>
      <c r="WTK714" s="447"/>
      <c r="WTL714" s="447"/>
      <c r="WTM714" s="447"/>
      <c r="WTN714" s="447"/>
      <c r="WTO714" s="447"/>
      <c r="WTP714" s="447"/>
      <c r="WTQ714" s="447"/>
      <c r="WTR714" s="447"/>
      <c r="WTS714" s="447"/>
      <c r="WTT714" s="447"/>
      <c r="WTU714" s="447"/>
      <c r="WTV714" s="447"/>
      <c r="WTW714" s="447"/>
      <c r="WTX714" s="447"/>
      <c r="WTY714" s="447"/>
      <c r="WTZ714" s="447"/>
      <c r="WUA714" s="447"/>
      <c r="WUB714" s="447"/>
      <c r="WUC714" s="447"/>
      <c r="WUD714" s="447"/>
      <c r="WUE714" s="447"/>
      <c r="WUF714" s="447"/>
      <c r="WUG714" s="447"/>
      <c r="WUH714" s="447"/>
      <c r="WUI714" s="447"/>
      <c r="WUJ714" s="447"/>
      <c r="WUK714" s="447"/>
      <c r="WUL714" s="447"/>
      <c r="WUM714" s="447"/>
      <c r="WUN714" s="447"/>
      <c r="WUO714" s="447"/>
      <c r="WUP714" s="447"/>
      <c r="WUQ714" s="447"/>
      <c r="WUR714" s="447"/>
      <c r="WUS714" s="447"/>
      <c r="WUT714" s="447"/>
      <c r="WUU714" s="447"/>
      <c r="WUV714" s="447"/>
      <c r="WUW714" s="447"/>
      <c r="WUX714" s="447"/>
      <c r="WUY714" s="447"/>
      <c r="WUZ714" s="447"/>
      <c r="WVA714" s="447"/>
      <c r="WVB714" s="447"/>
      <c r="WVC714" s="447"/>
      <c r="WVD714" s="447"/>
      <c r="WVE714" s="447"/>
      <c r="WVF714" s="447"/>
      <c r="WVG714" s="447"/>
      <c r="WVH714" s="447"/>
      <c r="WVI714" s="447"/>
      <c r="WVJ714" s="447"/>
      <c r="WVK714" s="447"/>
      <c r="WVL714" s="447"/>
      <c r="WVM714" s="447"/>
      <c r="WVN714" s="447"/>
      <c r="WVO714" s="447"/>
      <c r="WVP714" s="447"/>
      <c r="WVQ714" s="447"/>
      <c r="WVR714" s="447"/>
      <c r="WVS714" s="447"/>
      <c r="WVT714" s="447"/>
      <c r="WVU714" s="447"/>
      <c r="WVV714" s="447"/>
      <c r="WVW714" s="447"/>
      <c r="WVX714" s="447"/>
      <c r="WVY714" s="447"/>
      <c r="WVZ714" s="447"/>
      <c r="WWA714" s="447"/>
      <c r="WWB714" s="447"/>
      <c r="WWC714" s="447"/>
      <c r="WWD714" s="447"/>
      <c r="WWE714" s="447"/>
      <c r="WWF714" s="447"/>
      <c r="WWG714" s="447"/>
      <c r="WWH714" s="447"/>
      <c r="WWI714" s="447"/>
      <c r="WWJ714" s="447"/>
      <c r="WWK714" s="447"/>
      <c r="WWL714" s="447"/>
      <c r="WWM714" s="447"/>
      <c r="WWN714" s="447"/>
      <c r="WWO714" s="447"/>
      <c r="WWP714" s="447"/>
      <c r="WWQ714" s="447"/>
      <c r="WWR714" s="447"/>
      <c r="WWS714" s="447"/>
      <c r="WWT714" s="447"/>
      <c r="WWU714" s="447"/>
      <c r="WWV714" s="447"/>
      <c r="WWW714" s="447"/>
      <c r="WWX714" s="447"/>
      <c r="WWY714" s="447"/>
      <c r="WWZ714" s="447"/>
      <c r="WXA714" s="447"/>
      <c r="WXB714" s="447"/>
      <c r="WXC714" s="447"/>
      <c r="WXD714" s="447"/>
      <c r="WXE714" s="447"/>
      <c r="WXF714" s="447"/>
      <c r="WXG714" s="447"/>
      <c r="WXH714" s="447"/>
      <c r="WXI714" s="447"/>
      <c r="WXJ714" s="447"/>
      <c r="WXK714" s="447"/>
      <c r="WXL714" s="447"/>
      <c r="WXM714" s="447"/>
      <c r="WXN714" s="447"/>
      <c r="WXO714" s="447"/>
      <c r="WXP714" s="447"/>
      <c r="WXQ714" s="447"/>
      <c r="WXR714" s="447"/>
      <c r="WXS714" s="447"/>
      <c r="WXT714" s="447"/>
      <c r="WXU714" s="447"/>
      <c r="WXV714" s="447"/>
      <c r="WXW714" s="447"/>
      <c r="WXX714" s="447"/>
      <c r="WXY714" s="447"/>
      <c r="WXZ714" s="447"/>
      <c r="WYA714" s="447"/>
      <c r="WYB714" s="447"/>
      <c r="WYC714" s="447"/>
      <c r="WYD714" s="447"/>
      <c r="WYE714" s="447"/>
      <c r="WYF714" s="447"/>
      <c r="WYG714" s="447"/>
      <c r="WYH714" s="447"/>
      <c r="WYI714" s="447"/>
      <c r="WYJ714" s="447"/>
      <c r="WYK714" s="447"/>
      <c r="WYL714" s="447"/>
      <c r="WYM714" s="447"/>
      <c r="WYN714" s="447"/>
      <c r="WYO714" s="447"/>
      <c r="WYP714" s="447"/>
      <c r="WYQ714" s="447"/>
      <c r="WYR714" s="447"/>
      <c r="WYS714" s="447"/>
      <c r="WYT714" s="447"/>
      <c r="WYU714" s="447"/>
      <c r="WYV714" s="447"/>
      <c r="WYW714" s="447"/>
      <c r="WYX714" s="447"/>
      <c r="WYY714" s="447"/>
      <c r="WYZ714" s="447"/>
      <c r="WZA714" s="447"/>
      <c r="WZB714" s="447"/>
      <c r="WZC714" s="447"/>
      <c r="WZD714" s="447"/>
      <c r="WZE714" s="447"/>
      <c r="WZF714" s="447"/>
      <c r="WZG714" s="447"/>
      <c r="WZH714" s="447"/>
      <c r="WZI714" s="447"/>
      <c r="WZJ714" s="447"/>
      <c r="WZK714" s="447"/>
      <c r="WZL714" s="447"/>
      <c r="WZM714" s="447"/>
      <c r="WZN714" s="447"/>
      <c r="WZO714" s="447"/>
      <c r="WZP714" s="447"/>
      <c r="WZQ714" s="447"/>
      <c r="WZR714" s="447"/>
      <c r="WZS714" s="447"/>
      <c r="WZT714" s="447"/>
      <c r="WZU714" s="447"/>
      <c r="WZV714" s="447"/>
      <c r="WZW714" s="447"/>
      <c r="WZX714" s="447"/>
      <c r="WZY714" s="447"/>
      <c r="WZZ714" s="447"/>
      <c r="XAA714" s="447"/>
      <c r="XAB714" s="447"/>
      <c r="XAC714" s="447"/>
      <c r="XAD714" s="447"/>
      <c r="XAE714" s="447"/>
      <c r="XAF714" s="447"/>
      <c r="XAG714" s="447"/>
      <c r="XAH714" s="447"/>
      <c r="XAI714" s="447"/>
      <c r="XAJ714" s="447"/>
      <c r="XAK714" s="447"/>
      <c r="XAL714" s="447"/>
      <c r="XAM714" s="447"/>
      <c r="XAN714" s="447"/>
      <c r="XAO714" s="447"/>
      <c r="XAP714" s="447"/>
      <c r="XAQ714" s="447"/>
      <c r="XAR714" s="447"/>
      <c r="XAS714" s="447"/>
      <c r="XAT714" s="447"/>
      <c r="XAU714" s="447"/>
      <c r="XAV714" s="447"/>
      <c r="XAW714" s="447"/>
      <c r="XAX714" s="447"/>
      <c r="XAY714" s="447"/>
      <c r="XAZ714" s="447"/>
      <c r="XBA714" s="447"/>
      <c r="XBB714" s="447"/>
      <c r="XBC714" s="447"/>
      <c r="XBD714" s="447"/>
      <c r="XBE714" s="447"/>
      <c r="XBF714" s="447"/>
      <c r="XBG714" s="447"/>
      <c r="XBH714" s="447"/>
      <c r="XBI714" s="447"/>
      <c r="XBJ714" s="447"/>
      <c r="XBK714" s="447"/>
      <c r="XBL714" s="447"/>
      <c r="XBM714" s="447"/>
      <c r="XBN714" s="447"/>
      <c r="XBO714" s="447"/>
      <c r="XBP714" s="447"/>
      <c r="XBQ714" s="447"/>
      <c r="XBR714" s="447"/>
      <c r="XBS714" s="447"/>
      <c r="XBT714" s="447"/>
      <c r="XBU714" s="447"/>
      <c r="XBV714" s="447"/>
      <c r="XBW714" s="447"/>
      <c r="XBX714" s="447"/>
      <c r="XBY714" s="447"/>
      <c r="XBZ714" s="447"/>
      <c r="XCA714" s="447"/>
      <c r="XCB714" s="447"/>
      <c r="XCC714" s="447"/>
      <c r="XCD714" s="447"/>
      <c r="XCE714" s="447"/>
      <c r="XCF714" s="447"/>
      <c r="XCG714" s="447"/>
      <c r="XCH714" s="447"/>
      <c r="XCI714" s="447"/>
      <c r="XCJ714" s="447"/>
      <c r="XCK714" s="447"/>
      <c r="XCL714" s="447"/>
      <c r="XCM714" s="447"/>
      <c r="XCN714" s="447"/>
      <c r="XCO714" s="447"/>
      <c r="XCP714" s="447"/>
      <c r="XCQ714" s="447"/>
      <c r="XCR714" s="447"/>
      <c r="XCS714" s="447"/>
      <c r="XCT714" s="447"/>
      <c r="XCU714" s="447"/>
      <c r="XCV714" s="447"/>
      <c r="XCW714" s="447"/>
      <c r="XCX714" s="447"/>
      <c r="XCY714" s="447"/>
      <c r="XCZ714" s="447"/>
      <c r="XDA714" s="447"/>
      <c r="XDB714" s="447"/>
      <c r="XDC714" s="447"/>
      <c r="XDD714" s="447"/>
      <c r="XDE714" s="447"/>
      <c r="XDF714" s="447"/>
      <c r="XDG714" s="447"/>
      <c r="XDH714" s="447"/>
      <c r="XDI714" s="447"/>
      <c r="XDJ714" s="447"/>
      <c r="XDK714" s="447"/>
      <c r="XDL714" s="447"/>
      <c r="XDM714" s="447"/>
      <c r="XDN714" s="447"/>
      <c r="XDO714" s="447"/>
      <c r="XDP714" s="447"/>
      <c r="XDQ714" s="447"/>
      <c r="XDR714" s="447"/>
      <c r="XDS714" s="447"/>
      <c r="XDT714" s="447"/>
      <c r="XDU714" s="447"/>
      <c r="XDV714" s="447"/>
      <c r="XDW714" s="447"/>
      <c r="XDX714" s="447"/>
      <c r="XDY714" s="447"/>
      <c r="XDZ714" s="447"/>
      <c r="XEA714" s="447"/>
      <c r="XEB714" s="447"/>
      <c r="XEC714" s="447"/>
      <c r="XED714" s="447"/>
      <c r="XEE714" s="447"/>
      <c r="XEF714" s="447"/>
      <c r="XEG714" s="447"/>
      <c r="XEH714" s="447"/>
      <c r="XEI714" s="447"/>
      <c r="XEJ714" s="447"/>
      <c r="XEK714" s="447"/>
      <c r="XEL714" s="447"/>
      <c r="XEM714" s="447"/>
      <c r="XEN714" s="447"/>
      <c r="XEO714" s="447"/>
      <c r="XEP714" s="447"/>
      <c r="XEQ714" s="447"/>
      <c r="XER714" s="447"/>
      <c r="XES714" s="447"/>
      <c r="XET714" s="447"/>
      <c r="XEU714" s="447"/>
      <c r="XEV714" s="447"/>
      <c r="XEW714" s="447"/>
      <c r="XEX714" s="447"/>
      <c r="XEY714" s="447"/>
      <c r="XEZ714" s="447"/>
      <c r="XFA714" s="447"/>
      <c r="XFB714" s="447"/>
      <c r="XFC714" s="447"/>
      <c r="XFD714" s="447"/>
    </row>
    <row r="715" spans="1:16384" s="4" customFormat="1" ht="12.75" x14ac:dyDescent="0.2">
      <c r="A715" s="39"/>
      <c r="K715" s="34"/>
    </row>
    <row r="716" spans="1:16384" ht="63.75" x14ac:dyDescent="0.25">
      <c r="A716" s="302">
        <v>43466</v>
      </c>
      <c r="B716" s="3" t="s">
        <v>16</v>
      </c>
      <c r="C716" s="3" t="s">
        <v>17</v>
      </c>
      <c r="D716" s="3" t="s">
        <v>87</v>
      </c>
      <c r="E716" s="3" t="s">
        <v>18</v>
      </c>
      <c r="F716" s="2" t="s">
        <v>19</v>
      </c>
      <c r="G716" s="2" t="s">
        <v>20</v>
      </c>
      <c r="H716" s="2" t="s">
        <v>21</v>
      </c>
      <c r="I716" s="2" t="s">
        <v>86</v>
      </c>
      <c r="J716" s="54"/>
      <c r="K716" s="33" t="s">
        <v>121</v>
      </c>
      <c r="L716" s="76" t="s">
        <v>122</v>
      </c>
      <c r="M716" s="85" t="s">
        <v>123</v>
      </c>
      <c r="N716" s="54"/>
      <c r="O716" s="448" t="s">
        <v>138</v>
      </c>
      <c r="P716" s="449"/>
      <c r="Q716" s="449"/>
      <c r="R716" s="450"/>
      <c r="U716" s="4"/>
      <c r="V716" s="4"/>
    </row>
    <row r="717" spans="1:16384" ht="12.75" customHeight="1" x14ac:dyDescent="0.25">
      <c r="A717" s="39"/>
      <c r="B717" s="10"/>
      <c r="C717" s="10" t="s">
        <v>627</v>
      </c>
      <c r="D717" s="10" t="s">
        <v>627</v>
      </c>
      <c r="E717" s="248">
        <v>8102</v>
      </c>
      <c r="F717" s="10" t="s">
        <v>616</v>
      </c>
      <c r="G717" s="10" t="s">
        <v>616</v>
      </c>
      <c r="H717" s="10" t="s">
        <v>616</v>
      </c>
      <c r="I717" s="10" t="s">
        <v>616</v>
      </c>
      <c r="K717" s="10">
        <v>2</v>
      </c>
      <c r="L717" s="10">
        <v>0</v>
      </c>
      <c r="M717" s="10">
        <v>0</v>
      </c>
      <c r="O717" s="312"/>
      <c r="P717" s="312"/>
      <c r="Q717" s="312"/>
      <c r="R717" s="312"/>
      <c r="U717" s="4"/>
      <c r="V717" s="4"/>
    </row>
    <row r="718" spans="1:16384" ht="12.75" customHeight="1" x14ac:dyDescent="0.25">
      <c r="A718" s="39"/>
      <c r="B718" s="10"/>
      <c r="C718" s="10" t="s">
        <v>628</v>
      </c>
      <c r="D718" s="10" t="s">
        <v>615</v>
      </c>
      <c r="E718" s="248">
        <v>7111</v>
      </c>
      <c r="F718" s="10" t="s">
        <v>616</v>
      </c>
      <c r="G718" s="10" t="s">
        <v>616</v>
      </c>
      <c r="H718" s="10" t="s">
        <v>616</v>
      </c>
      <c r="I718" s="10" t="s">
        <v>616</v>
      </c>
      <c r="K718" s="10">
        <v>1</v>
      </c>
      <c r="L718" s="10">
        <v>0</v>
      </c>
      <c r="M718" s="10">
        <v>0</v>
      </c>
      <c r="O718" s="348"/>
      <c r="P718" s="348"/>
      <c r="Q718" s="348"/>
      <c r="R718" s="348"/>
      <c r="U718" s="4"/>
      <c r="V718" s="4"/>
    </row>
    <row r="719" spans="1:16384" ht="12.75" customHeight="1" x14ac:dyDescent="0.25">
      <c r="A719" s="39"/>
      <c r="B719" s="10"/>
      <c r="C719" s="10" t="s">
        <v>629</v>
      </c>
      <c r="D719" s="10" t="s">
        <v>630</v>
      </c>
      <c r="E719" s="248">
        <v>7201</v>
      </c>
      <c r="F719" s="10" t="s">
        <v>616</v>
      </c>
      <c r="G719" s="10" t="s">
        <v>616</v>
      </c>
      <c r="H719" s="10" t="s">
        <v>616</v>
      </c>
      <c r="I719" s="10" t="s">
        <v>616</v>
      </c>
      <c r="K719" s="10">
        <v>1</v>
      </c>
      <c r="L719" s="10">
        <v>0</v>
      </c>
      <c r="M719" s="10">
        <v>0</v>
      </c>
      <c r="O719" s="348"/>
      <c r="P719" s="348"/>
      <c r="Q719" s="348"/>
      <c r="R719" s="348"/>
      <c r="U719" s="4"/>
      <c r="V719" s="4"/>
    </row>
    <row r="720" spans="1:16384" ht="12.75" customHeight="1" x14ac:dyDescent="0.25">
      <c r="A720" s="39"/>
      <c r="B720" s="10"/>
      <c r="C720" s="10" t="s">
        <v>614</v>
      </c>
      <c r="D720" s="10" t="s">
        <v>615</v>
      </c>
      <c r="E720" s="248">
        <v>7102</v>
      </c>
      <c r="F720" s="10" t="s">
        <v>616</v>
      </c>
      <c r="G720" s="10" t="s">
        <v>616</v>
      </c>
      <c r="H720" s="10" t="s">
        <v>616</v>
      </c>
      <c r="I720" s="10" t="s">
        <v>616</v>
      </c>
      <c r="K720" s="10">
        <v>3</v>
      </c>
      <c r="L720" s="10">
        <v>0</v>
      </c>
      <c r="M720" s="10">
        <v>0</v>
      </c>
      <c r="O720" s="348"/>
      <c r="P720" s="348"/>
      <c r="Q720" s="348"/>
      <c r="R720" s="348"/>
      <c r="U720" s="4"/>
      <c r="V720" s="4"/>
    </row>
    <row r="721" spans="1:16380" ht="12.75" customHeight="1" x14ac:dyDescent="0.25">
      <c r="A721" s="39"/>
      <c r="B721" s="10"/>
      <c r="C721" s="10" t="s">
        <v>631</v>
      </c>
      <c r="D721" s="10" t="s">
        <v>615</v>
      </c>
      <c r="E721" s="248">
        <v>7050</v>
      </c>
      <c r="F721" s="10" t="s">
        <v>616</v>
      </c>
      <c r="G721" s="10" t="s">
        <v>616</v>
      </c>
      <c r="H721" s="10" t="s">
        <v>616</v>
      </c>
      <c r="I721" s="10" t="s">
        <v>616</v>
      </c>
      <c r="K721" s="10">
        <v>1</v>
      </c>
      <c r="L721" s="10">
        <v>0</v>
      </c>
      <c r="M721" s="10">
        <v>0</v>
      </c>
      <c r="O721" s="348"/>
      <c r="P721" s="348"/>
      <c r="Q721" s="348"/>
      <c r="R721" s="348"/>
      <c r="U721" s="4"/>
      <c r="V721" s="4"/>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c r="IC721"/>
      <c r="ID721"/>
      <c r="IE721"/>
      <c r="IF721"/>
      <c r="IG721"/>
      <c r="IH721"/>
      <c r="II721"/>
      <c r="IJ721"/>
      <c r="IK721"/>
      <c r="IL721"/>
      <c r="IM721"/>
      <c r="IN721"/>
      <c r="IO721"/>
      <c r="IP721"/>
      <c r="IQ721"/>
      <c r="IR721"/>
      <c r="IS721"/>
      <c r="IT721"/>
      <c r="IU721"/>
      <c r="IV721"/>
      <c r="IW721"/>
      <c r="IX721"/>
      <c r="IY721"/>
      <c r="IZ721"/>
      <c r="JA721"/>
      <c r="JB721"/>
      <c r="JC721"/>
      <c r="JD721"/>
      <c r="JE721"/>
      <c r="JF721"/>
      <c r="JG721"/>
      <c r="JH721"/>
      <c r="JI721"/>
      <c r="JJ721"/>
      <c r="JK721"/>
      <c r="JL721"/>
      <c r="JM721"/>
      <c r="JN721"/>
      <c r="JO721"/>
      <c r="JP721"/>
      <c r="JQ721"/>
      <c r="JR721"/>
      <c r="JS721"/>
      <c r="JT721"/>
      <c r="JU721"/>
      <c r="JV721"/>
      <c r="JW721"/>
      <c r="JX721"/>
      <c r="JY721"/>
      <c r="JZ721"/>
      <c r="KA721"/>
      <c r="KB721"/>
      <c r="KC721"/>
      <c r="KD721"/>
      <c r="KE721"/>
      <c r="KF721"/>
      <c r="KG721"/>
      <c r="KH721"/>
      <c r="KI721"/>
      <c r="KJ721"/>
      <c r="KK721"/>
      <c r="KL721"/>
      <c r="KM721"/>
      <c r="KN721"/>
      <c r="KO721"/>
      <c r="KP721"/>
      <c r="KQ721"/>
      <c r="KR721"/>
      <c r="KS721"/>
      <c r="KT721"/>
      <c r="KU721"/>
      <c r="KV721"/>
      <c r="KW721"/>
      <c r="KX721"/>
      <c r="KY721"/>
      <c r="KZ721"/>
      <c r="LA721"/>
      <c r="LB721"/>
      <c r="LC721"/>
      <c r="LD721"/>
      <c r="LE721"/>
      <c r="LF721"/>
      <c r="LG721"/>
      <c r="LH721"/>
      <c r="LI721"/>
      <c r="LJ721"/>
      <c r="LK721"/>
      <c r="LL721"/>
      <c r="LM721"/>
      <c r="LN721"/>
      <c r="LO721"/>
      <c r="LP721"/>
      <c r="LQ721"/>
      <c r="LR721"/>
      <c r="LS721"/>
      <c r="LT721"/>
      <c r="LU721"/>
      <c r="LV721"/>
      <c r="LW721"/>
      <c r="LX721"/>
      <c r="LY721"/>
      <c r="LZ721"/>
      <c r="MA721"/>
      <c r="MB721"/>
      <c r="MC721"/>
      <c r="MD721"/>
      <c r="ME721"/>
      <c r="MF721"/>
      <c r="MG721"/>
      <c r="MH721"/>
      <c r="MI721"/>
      <c r="MJ721"/>
      <c r="MK721"/>
      <c r="ML721"/>
      <c r="MM721"/>
      <c r="MN721"/>
      <c r="MO721"/>
      <c r="MP721"/>
      <c r="MQ721"/>
      <c r="MR721"/>
      <c r="MS721"/>
      <c r="MT721"/>
      <c r="MU721"/>
      <c r="MV721"/>
      <c r="MW721"/>
      <c r="MX721"/>
      <c r="MY721"/>
      <c r="MZ721"/>
      <c r="NA721"/>
      <c r="NB721"/>
      <c r="NC721"/>
      <c r="ND721"/>
      <c r="NE721"/>
      <c r="NF721"/>
      <c r="NG721"/>
      <c r="NH721"/>
      <c r="NI721"/>
      <c r="NJ721"/>
      <c r="NK721"/>
      <c r="NL721"/>
      <c r="NM721"/>
      <c r="NN721"/>
      <c r="NO721"/>
      <c r="NP721"/>
      <c r="NQ721"/>
      <c r="NR721"/>
      <c r="NS721"/>
      <c r="NT721"/>
      <c r="NU721"/>
      <c r="NV721"/>
      <c r="NW721"/>
      <c r="NX721"/>
      <c r="NY721"/>
      <c r="NZ721"/>
      <c r="OA721"/>
      <c r="OB721"/>
      <c r="OC721"/>
      <c r="OD721"/>
      <c r="OE721"/>
      <c r="OF721"/>
      <c r="OG721"/>
      <c r="OH721"/>
      <c r="OI721"/>
      <c r="OJ721"/>
      <c r="OK721"/>
      <c r="OL721"/>
      <c r="OM721"/>
      <c r="ON721"/>
      <c r="OO721"/>
      <c r="OP721"/>
      <c r="OQ721"/>
      <c r="OR721"/>
      <c r="OS721"/>
      <c r="OT721"/>
      <c r="OU721"/>
      <c r="OV721"/>
      <c r="OW721"/>
      <c r="OX721"/>
      <c r="OY721"/>
      <c r="OZ721"/>
      <c r="PA721"/>
      <c r="PB721"/>
      <c r="PC721"/>
      <c r="PD721"/>
      <c r="PE721"/>
      <c r="PF721"/>
      <c r="PG721"/>
      <c r="PH721"/>
      <c r="PI721"/>
      <c r="PJ721"/>
      <c r="PK721"/>
      <c r="PL721"/>
      <c r="PM721"/>
      <c r="PN721"/>
      <c r="PO721"/>
      <c r="PP721"/>
      <c r="PQ721"/>
      <c r="PR721"/>
      <c r="PS721"/>
      <c r="PT721"/>
      <c r="PU721"/>
      <c r="PV721"/>
      <c r="PW721"/>
      <c r="PX721"/>
      <c r="PY721"/>
      <c r="PZ721"/>
      <c r="QA721"/>
      <c r="QB721"/>
      <c r="QC721"/>
      <c r="QD721"/>
      <c r="QE721"/>
      <c r="QF721"/>
      <c r="QG721"/>
      <c r="QH721"/>
      <c r="QI721"/>
      <c r="QJ721"/>
      <c r="QK721"/>
      <c r="QL721"/>
      <c r="QM721"/>
      <c r="QN721"/>
      <c r="QO721"/>
      <c r="QP721"/>
      <c r="QQ721"/>
      <c r="QR721"/>
      <c r="QS721"/>
      <c r="QT721"/>
      <c r="QU721"/>
      <c r="QV721"/>
      <c r="QW721"/>
      <c r="QX721"/>
      <c r="QY721"/>
      <c r="QZ721"/>
      <c r="RA721"/>
      <c r="RB721"/>
      <c r="RC721"/>
      <c r="RD721"/>
      <c r="RE721"/>
      <c r="RF721"/>
      <c r="RG721"/>
      <c r="RH721"/>
      <c r="RI721"/>
      <c r="RJ721"/>
      <c r="RK721"/>
      <c r="RL721"/>
      <c r="RM721"/>
      <c r="RN721"/>
      <c r="RO721"/>
      <c r="RP721"/>
      <c r="RQ721"/>
      <c r="RR721"/>
      <c r="RS721"/>
      <c r="RT721"/>
      <c r="RU721"/>
      <c r="RV721"/>
      <c r="RW721"/>
      <c r="RX721"/>
      <c r="RY721"/>
      <c r="RZ721"/>
      <c r="SA721"/>
      <c r="SB721"/>
      <c r="SC721"/>
      <c r="SD721"/>
      <c r="SE721"/>
      <c r="SF721"/>
      <c r="SG721"/>
      <c r="SH721"/>
      <c r="SI721"/>
      <c r="SJ721"/>
      <c r="SK721"/>
      <c r="SL721"/>
      <c r="SM721"/>
      <c r="SN721"/>
      <c r="SO721"/>
      <c r="SP721"/>
      <c r="SQ721"/>
      <c r="SR721"/>
      <c r="SS721"/>
      <c r="ST721"/>
      <c r="SU721"/>
      <c r="SV721"/>
      <c r="SW721"/>
      <c r="SX721"/>
      <c r="SY721"/>
      <c r="SZ721"/>
      <c r="TA721"/>
      <c r="TB721"/>
      <c r="TC721"/>
      <c r="TD721"/>
      <c r="TE721"/>
      <c r="TF721"/>
      <c r="TG721"/>
      <c r="TH721"/>
      <c r="TI721"/>
      <c r="TJ721"/>
      <c r="TK721"/>
      <c r="TL721"/>
      <c r="TM721"/>
      <c r="TN721"/>
      <c r="TO721"/>
      <c r="TP721"/>
      <c r="TQ721"/>
      <c r="TR721"/>
      <c r="TS721"/>
      <c r="TT721"/>
      <c r="TU721"/>
      <c r="TV721"/>
      <c r="TW721"/>
      <c r="TX721"/>
      <c r="TY721"/>
      <c r="TZ721"/>
      <c r="UA721"/>
      <c r="UB721"/>
      <c r="UC721"/>
      <c r="UD721"/>
      <c r="UE721"/>
      <c r="UF721"/>
      <c r="UG721"/>
      <c r="UH721"/>
      <c r="UI721"/>
      <c r="UJ721"/>
      <c r="UK721"/>
      <c r="UL721"/>
      <c r="UM721"/>
      <c r="UN721"/>
      <c r="UO721"/>
      <c r="UP721"/>
      <c r="UQ721"/>
      <c r="UR721"/>
      <c r="US721"/>
      <c r="UT721"/>
      <c r="UU721"/>
      <c r="UV721"/>
      <c r="UW721"/>
      <c r="UX721"/>
      <c r="UY721"/>
      <c r="UZ721"/>
      <c r="VA721"/>
      <c r="VB721"/>
      <c r="VC721"/>
      <c r="VD721"/>
      <c r="VE721"/>
      <c r="VF721"/>
      <c r="VG721"/>
      <c r="VH721"/>
      <c r="VI721"/>
      <c r="VJ721"/>
      <c r="VK721"/>
      <c r="VL721"/>
      <c r="VM721"/>
      <c r="VN721"/>
      <c r="VO721"/>
      <c r="VP721"/>
      <c r="VQ721"/>
      <c r="VR721"/>
      <c r="VS721"/>
      <c r="VT721"/>
      <c r="VU721"/>
      <c r="VV721"/>
      <c r="VW721"/>
      <c r="VX721"/>
      <c r="VY721"/>
      <c r="VZ721"/>
      <c r="WA721"/>
      <c r="WB721"/>
      <c r="WC721"/>
      <c r="WD721"/>
      <c r="WE721"/>
      <c r="WF721"/>
      <c r="WG721"/>
      <c r="WH721"/>
      <c r="WI721"/>
      <c r="WJ721"/>
      <c r="WK721"/>
      <c r="WL721"/>
      <c r="WM721"/>
      <c r="WN721"/>
      <c r="WO721"/>
      <c r="WP721"/>
      <c r="WQ721"/>
      <c r="WR721"/>
      <c r="WS721"/>
      <c r="WT721"/>
      <c r="WU721"/>
      <c r="WV721"/>
      <c r="WW721"/>
      <c r="WX721"/>
      <c r="WY721"/>
      <c r="WZ721"/>
      <c r="XA721"/>
      <c r="XB721"/>
      <c r="XC721"/>
      <c r="XD721"/>
      <c r="XE721"/>
      <c r="XF721"/>
      <c r="XG721"/>
      <c r="XH721"/>
      <c r="XI721"/>
      <c r="XJ721"/>
      <c r="XK721"/>
      <c r="XL721"/>
      <c r="XM721"/>
      <c r="XN721"/>
      <c r="XO721"/>
      <c r="XP721"/>
      <c r="XQ721"/>
      <c r="XR721"/>
      <c r="XS721"/>
      <c r="XT721"/>
      <c r="XU721"/>
      <c r="XV721"/>
      <c r="XW721"/>
      <c r="XX721"/>
      <c r="XY721"/>
      <c r="XZ721"/>
      <c r="YA721"/>
      <c r="YB721"/>
      <c r="YC721"/>
      <c r="YD721"/>
      <c r="YE721"/>
      <c r="YF721"/>
      <c r="YG721"/>
      <c r="YH721"/>
      <c r="YI721"/>
      <c r="YJ721"/>
      <c r="YK721"/>
      <c r="YL721"/>
      <c r="YM721"/>
      <c r="YN721"/>
      <c r="YO721"/>
      <c r="YP721"/>
      <c r="YQ721"/>
      <c r="YR721"/>
      <c r="YS721"/>
      <c r="YT721"/>
      <c r="YU721"/>
      <c r="YV721"/>
      <c r="YW721"/>
      <c r="YX721"/>
      <c r="YY721"/>
      <c r="YZ721"/>
      <c r="ZA721"/>
      <c r="ZB721"/>
      <c r="ZC721"/>
      <c r="ZD721"/>
      <c r="ZE721"/>
      <c r="ZF721"/>
      <c r="ZG721"/>
      <c r="ZH721"/>
      <c r="ZI721"/>
      <c r="ZJ721"/>
      <c r="ZK721"/>
      <c r="ZL721"/>
      <c r="ZM721"/>
      <c r="ZN721"/>
      <c r="ZO721"/>
      <c r="ZP721"/>
      <c r="ZQ721"/>
      <c r="ZR721"/>
      <c r="ZS721"/>
      <c r="ZT721"/>
      <c r="ZU721"/>
      <c r="ZV721"/>
      <c r="ZW721"/>
      <c r="ZX721"/>
      <c r="ZY721"/>
      <c r="ZZ721"/>
      <c r="AAA721"/>
      <c r="AAB721"/>
      <c r="AAC721"/>
      <c r="AAD721"/>
      <c r="AAE721"/>
      <c r="AAF721"/>
      <c r="AAG721"/>
      <c r="AAH721"/>
      <c r="AAI721"/>
      <c r="AAJ721"/>
      <c r="AAK721"/>
      <c r="AAL721"/>
      <c r="AAM721"/>
      <c r="AAN721"/>
      <c r="AAO721"/>
      <c r="AAP721"/>
      <c r="AAQ721"/>
      <c r="AAR721"/>
      <c r="AAS721"/>
      <c r="AAT721"/>
      <c r="AAU721"/>
      <c r="AAV721"/>
      <c r="AAW721"/>
      <c r="AAX721"/>
      <c r="AAY721"/>
      <c r="AAZ721"/>
      <c r="ABA721"/>
      <c r="ABB721"/>
      <c r="ABC721"/>
      <c r="ABD721"/>
      <c r="ABE721"/>
      <c r="ABF721"/>
      <c r="ABG721"/>
      <c r="ABH721"/>
      <c r="ABI721"/>
      <c r="ABJ721"/>
      <c r="ABK721"/>
      <c r="ABL721"/>
      <c r="ABM721"/>
      <c r="ABN721"/>
      <c r="ABO721"/>
      <c r="ABP721"/>
      <c r="ABQ721"/>
      <c r="ABR721"/>
      <c r="ABS721"/>
      <c r="ABT721"/>
      <c r="ABU721"/>
      <c r="ABV721"/>
      <c r="ABW721"/>
      <c r="ABX721"/>
      <c r="ABY721"/>
      <c r="ABZ721"/>
      <c r="ACA721"/>
      <c r="ACB721"/>
      <c r="ACC721"/>
      <c r="ACD721"/>
      <c r="ACE721"/>
      <c r="ACF721"/>
      <c r="ACG721"/>
      <c r="ACH721"/>
      <c r="ACI721"/>
      <c r="ACJ721"/>
      <c r="ACK721"/>
      <c r="ACL721"/>
      <c r="ACM721"/>
      <c r="ACN721"/>
      <c r="ACO721"/>
      <c r="ACP721"/>
      <c r="ACQ721"/>
      <c r="ACR721"/>
      <c r="ACS721"/>
      <c r="ACT721"/>
      <c r="ACU721"/>
      <c r="ACV721"/>
      <c r="ACW721"/>
      <c r="ACX721"/>
      <c r="ACY721"/>
      <c r="ACZ721"/>
      <c r="ADA721"/>
      <c r="ADB721"/>
      <c r="ADC721"/>
      <c r="ADD721"/>
      <c r="ADE721"/>
      <c r="ADF721"/>
      <c r="ADG721"/>
      <c r="ADH721"/>
      <c r="ADI721"/>
      <c r="ADJ721"/>
      <c r="ADK721"/>
      <c r="ADL721"/>
      <c r="ADM721"/>
      <c r="ADN721"/>
      <c r="ADO721"/>
      <c r="ADP721"/>
      <c r="ADQ721"/>
      <c r="ADR721"/>
      <c r="ADS721"/>
      <c r="ADT721"/>
      <c r="ADU721"/>
      <c r="ADV721"/>
      <c r="ADW721"/>
      <c r="ADX721"/>
      <c r="ADY721"/>
      <c r="ADZ721"/>
      <c r="AEA721"/>
      <c r="AEB721"/>
      <c r="AEC721"/>
      <c r="AED721"/>
      <c r="AEE721"/>
      <c r="AEF721"/>
      <c r="AEG721"/>
      <c r="AEH721"/>
      <c r="AEI721"/>
      <c r="AEJ721"/>
      <c r="AEK721"/>
      <c r="AEL721"/>
      <c r="AEM721"/>
      <c r="AEN721"/>
      <c r="AEO721"/>
      <c r="AEP721"/>
      <c r="AEQ721"/>
      <c r="AER721"/>
      <c r="AES721"/>
      <c r="AET721"/>
      <c r="AEU721"/>
      <c r="AEV721"/>
      <c r="AEW721"/>
      <c r="AEX721"/>
      <c r="AEY721"/>
      <c r="AEZ721"/>
      <c r="AFA721"/>
      <c r="AFB721"/>
      <c r="AFC721"/>
      <c r="AFD721"/>
      <c r="AFE721"/>
      <c r="AFF721"/>
      <c r="AFG721"/>
      <c r="AFH721"/>
      <c r="AFI721"/>
      <c r="AFJ721"/>
      <c r="AFK721"/>
      <c r="AFL721"/>
      <c r="AFM721"/>
      <c r="AFN721"/>
      <c r="AFO721"/>
      <c r="AFP721"/>
      <c r="AFQ721"/>
      <c r="AFR721"/>
      <c r="AFS721"/>
      <c r="AFT721"/>
      <c r="AFU721"/>
      <c r="AFV721"/>
      <c r="AFW721"/>
      <c r="AFX721"/>
      <c r="AFY721"/>
      <c r="AFZ721"/>
      <c r="AGA721"/>
      <c r="AGB721"/>
      <c r="AGC721"/>
      <c r="AGD721"/>
      <c r="AGE721"/>
      <c r="AGF721"/>
      <c r="AGG721"/>
      <c r="AGH721"/>
      <c r="AGI721"/>
      <c r="AGJ721"/>
      <c r="AGK721"/>
      <c r="AGL721"/>
      <c r="AGM721"/>
      <c r="AGN721"/>
      <c r="AGO721"/>
      <c r="AGP721"/>
      <c r="AGQ721"/>
      <c r="AGR721"/>
      <c r="AGS721"/>
      <c r="AGT721"/>
      <c r="AGU721"/>
      <c r="AGV721"/>
      <c r="AGW721"/>
      <c r="AGX721"/>
      <c r="AGY721"/>
      <c r="AGZ721"/>
      <c r="AHA721"/>
      <c r="AHB721"/>
      <c r="AHC721"/>
      <c r="AHD721"/>
      <c r="AHE721"/>
      <c r="AHF721"/>
      <c r="AHG721"/>
      <c r="AHH721"/>
      <c r="AHI721"/>
      <c r="AHJ721"/>
      <c r="AHK721"/>
      <c r="AHL721"/>
      <c r="AHM721"/>
      <c r="AHN721"/>
      <c r="AHO721"/>
      <c r="AHP721"/>
      <c r="AHQ721"/>
      <c r="AHR721"/>
      <c r="AHS721"/>
      <c r="AHT721"/>
      <c r="AHU721"/>
      <c r="AHV721"/>
      <c r="AHW721"/>
      <c r="AHX721"/>
      <c r="AHY721"/>
      <c r="AHZ721"/>
      <c r="AIA721"/>
      <c r="AIB721"/>
      <c r="AIC721"/>
      <c r="AID721"/>
      <c r="AIE721"/>
      <c r="AIF721"/>
      <c r="AIG721"/>
      <c r="AIH721"/>
      <c r="AII721"/>
      <c r="AIJ721"/>
      <c r="AIK721"/>
      <c r="AIL721"/>
      <c r="AIM721"/>
      <c r="AIN721"/>
      <c r="AIO721"/>
      <c r="AIP721"/>
      <c r="AIQ721"/>
      <c r="AIR721"/>
      <c r="AIS721"/>
      <c r="AIT721"/>
      <c r="AIU721"/>
      <c r="AIV721"/>
      <c r="AIW721"/>
      <c r="AIX721"/>
      <c r="AIY721"/>
      <c r="AIZ721"/>
      <c r="AJA721"/>
      <c r="AJB721"/>
      <c r="AJC721"/>
      <c r="AJD721"/>
      <c r="AJE721"/>
      <c r="AJF721"/>
      <c r="AJG721"/>
      <c r="AJH721"/>
      <c r="AJI721"/>
      <c r="AJJ721"/>
      <c r="AJK721"/>
      <c r="AJL721"/>
      <c r="AJM721"/>
      <c r="AJN721"/>
      <c r="AJO721"/>
      <c r="AJP721"/>
      <c r="AJQ721"/>
      <c r="AJR721"/>
      <c r="AJS721"/>
      <c r="AJT721"/>
      <c r="AJU721"/>
      <c r="AJV721"/>
      <c r="AJW721"/>
      <c r="AJX721"/>
      <c r="AJY721"/>
      <c r="AJZ721"/>
      <c r="AKA721"/>
      <c r="AKB721"/>
      <c r="AKC721"/>
      <c r="AKD721"/>
      <c r="AKE721"/>
      <c r="AKF721"/>
      <c r="AKG721"/>
      <c r="AKH721"/>
      <c r="AKI721"/>
      <c r="AKJ721"/>
      <c r="AKK721"/>
      <c r="AKL721"/>
      <c r="AKM721"/>
      <c r="AKN721"/>
      <c r="AKO721"/>
      <c r="AKP721"/>
      <c r="AKQ721"/>
      <c r="AKR721"/>
      <c r="AKS721"/>
      <c r="AKT721"/>
      <c r="AKU721"/>
      <c r="AKV721"/>
      <c r="AKW721"/>
      <c r="AKX721"/>
      <c r="AKY721"/>
      <c r="AKZ721"/>
      <c r="ALA721"/>
      <c r="ALB721"/>
      <c r="ALC721"/>
      <c r="ALD721"/>
      <c r="ALE721"/>
      <c r="ALF721"/>
      <c r="ALG721"/>
      <c r="ALH721"/>
      <c r="ALI721"/>
      <c r="ALJ721"/>
      <c r="ALK721"/>
      <c r="ALL721"/>
      <c r="ALM721"/>
      <c r="ALN721"/>
      <c r="ALO721"/>
      <c r="ALP721"/>
      <c r="ALQ721"/>
      <c r="ALR721"/>
      <c r="ALS721"/>
      <c r="ALT721"/>
      <c r="ALU721"/>
      <c r="ALV721"/>
      <c r="ALW721"/>
      <c r="ALX721"/>
      <c r="ALY721"/>
      <c r="ALZ721"/>
      <c r="AMA721"/>
      <c r="AMB721"/>
      <c r="AMC721"/>
      <c r="AMD721"/>
      <c r="AME721"/>
      <c r="AMF721"/>
      <c r="AMG721"/>
      <c r="AMH721"/>
      <c r="AMI721"/>
      <c r="AMJ721"/>
      <c r="AMK721"/>
      <c r="AML721"/>
      <c r="AMM721"/>
      <c r="AMN721"/>
      <c r="AMO721"/>
      <c r="AMP721"/>
      <c r="AMQ721"/>
      <c r="AMR721"/>
      <c r="AMS721"/>
      <c r="AMT721"/>
      <c r="AMU721"/>
      <c r="AMV721"/>
      <c r="AMW721"/>
      <c r="AMX721"/>
      <c r="AMY721"/>
      <c r="AMZ721"/>
      <c r="ANA721"/>
      <c r="ANB721"/>
      <c r="ANC721"/>
      <c r="AND721"/>
      <c r="ANE721"/>
      <c r="ANF721"/>
      <c r="ANG721"/>
      <c r="ANH721"/>
      <c r="ANI721"/>
      <c r="ANJ721"/>
      <c r="ANK721"/>
      <c r="ANL721"/>
      <c r="ANM721"/>
      <c r="ANN721"/>
      <c r="ANO721"/>
      <c r="ANP721"/>
      <c r="ANQ721"/>
      <c r="ANR721"/>
      <c r="ANS721"/>
      <c r="ANT721"/>
      <c r="ANU721"/>
      <c r="ANV721"/>
      <c r="ANW721"/>
      <c r="ANX721"/>
      <c r="ANY721"/>
      <c r="ANZ721"/>
      <c r="AOA721"/>
      <c r="AOB721"/>
      <c r="AOC721"/>
      <c r="AOD721"/>
      <c r="AOE721"/>
      <c r="AOF721"/>
      <c r="AOG721"/>
      <c r="AOH721"/>
      <c r="AOI721"/>
      <c r="AOJ721"/>
      <c r="AOK721"/>
      <c r="AOL721"/>
      <c r="AOM721"/>
      <c r="AON721"/>
      <c r="AOO721"/>
      <c r="AOP721"/>
      <c r="AOQ721"/>
      <c r="AOR721"/>
      <c r="AOS721"/>
      <c r="AOT721"/>
      <c r="AOU721"/>
      <c r="AOV721"/>
      <c r="AOW721"/>
      <c r="AOX721"/>
      <c r="AOY721"/>
      <c r="AOZ721"/>
      <c r="APA721"/>
      <c r="APB721"/>
      <c r="APC721"/>
      <c r="APD721"/>
      <c r="APE721"/>
      <c r="APF721"/>
      <c r="APG721"/>
      <c r="APH721"/>
      <c r="API721"/>
      <c r="APJ721"/>
      <c r="APK721"/>
      <c r="APL721"/>
      <c r="APM721"/>
      <c r="APN721"/>
      <c r="APO721"/>
      <c r="APP721"/>
      <c r="APQ721"/>
      <c r="APR721"/>
      <c r="APS721"/>
      <c r="APT721"/>
      <c r="APU721"/>
      <c r="APV721"/>
      <c r="APW721"/>
      <c r="APX721"/>
      <c r="APY721"/>
      <c r="APZ721"/>
      <c r="AQA721"/>
      <c r="AQB721"/>
      <c r="AQC721"/>
      <c r="AQD721"/>
      <c r="AQE721"/>
      <c r="AQF721"/>
      <c r="AQG721"/>
      <c r="AQH721"/>
      <c r="AQI721"/>
      <c r="AQJ721"/>
      <c r="AQK721"/>
      <c r="AQL721"/>
      <c r="AQM721"/>
      <c r="AQN721"/>
      <c r="AQO721"/>
      <c r="AQP721"/>
      <c r="AQQ721"/>
      <c r="AQR721"/>
      <c r="AQS721"/>
      <c r="AQT721"/>
      <c r="AQU721"/>
      <c r="AQV721"/>
      <c r="AQW721"/>
      <c r="AQX721"/>
      <c r="AQY721"/>
      <c r="AQZ721"/>
      <c r="ARA721"/>
      <c r="ARB721"/>
      <c r="ARC721"/>
      <c r="ARD721"/>
      <c r="ARE721"/>
      <c r="ARF721"/>
      <c r="ARG721"/>
      <c r="ARH721"/>
      <c r="ARI721"/>
      <c r="ARJ721"/>
      <c r="ARK721"/>
      <c r="ARL721"/>
      <c r="ARM721"/>
      <c r="ARN721"/>
      <c r="ARO721"/>
      <c r="ARP721"/>
      <c r="ARQ721"/>
      <c r="ARR721"/>
      <c r="ARS721"/>
      <c r="ART721"/>
      <c r="ARU721"/>
      <c r="ARV721"/>
      <c r="ARW721"/>
      <c r="ARX721"/>
      <c r="ARY721"/>
      <c r="ARZ721"/>
      <c r="ASA721"/>
      <c r="ASB721"/>
      <c r="ASC721"/>
      <c r="ASD721"/>
      <c r="ASE721"/>
      <c r="ASF721"/>
      <c r="ASG721"/>
      <c r="ASH721"/>
      <c r="ASI721"/>
      <c r="ASJ721"/>
      <c r="ASK721"/>
      <c r="ASL721"/>
      <c r="ASM721"/>
      <c r="ASN721"/>
      <c r="ASO721"/>
      <c r="ASP721"/>
      <c r="ASQ721"/>
      <c r="ASR721"/>
      <c r="ASS721"/>
      <c r="AST721"/>
      <c r="ASU721"/>
      <c r="ASV721"/>
      <c r="ASW721"/>
      <c r="ASX721"/>
      <c r="ASY721"/>
      <c r="ASZ721"/>
      <c r="ATA721"/>
      <c r="ATB721"/>
      <c r="ATC721"/>
      <c r="ATD721"/>
      <c r="ATE721"/>
      <c r="ATF721"/>
      <c r="ATG721"/>
      <c r="ATH721"/>
      <c r="ATI721"/>
      <c r="ATJ721"/>
      <c r="ATK721"/>
      <c r="ATL721"/>
      <c r="ATM721"/>
      <c r="ATN721"/>
      <c r="ATO721"/>
      <c r="ATP721"/>
      <c r="ATQ721"/>
      <c r="ATR721"/>
      <c r="ATS721"/>
      <c r="ATT721"/>
      <c r="ATU721"/>
      <c r="ATV721"/>
      <c r="ATW721"/>
      <c r="ATX721"/>
      <c r="ATY721"/>
      <c r="ATZ721"/>
      <c r="AUA721"/>
      <c r="AUB721"/>
      <c r="AUC721"/>
      <c r="AUD721"/>
      <c r="AUE721"/>
      <c r="AUF721"/>
      <c r="AUG721"/>
      <c r="AUH721"/>
      <c r="AUI721"/>
      <c r="AUJ721"/>
      <c r="AUK721"/>
      <c r="AUL721"/>
      <c r="AUM721"/>
      <c r="AUN721"/>
      <c r="AUO721"/>
      <c r="AUP721"/>
      <c r="AUQ721"/>
      <c r="AUR721"/>
      <c r="AUS721"/>
      <c r="AUT721"/>
      <c r="AUU721"/>
      <c r="AUV721"/>
      <c r="AUW721"/>
      <c r="AUX721"/>
      <c r="AUY721"/>
      <c r="AUZ721"/>
      <c r="AVA721"/>
      <c r="AVB721"/>
      <c r="AVC721"/>
      <c r="AVD721"/>
      <c r="AVE721"/>
      <c r="AVF721"/>
      <c r="AVG721"/>
      <c r="AVH721"/>
      <c r="AVI721"/>
      <c r="AVJ721"/>
      <c r="AVK721"/>
      <c r="AVL721"/>
      <c r="AVM721"/>
      <c r="AVN721"/>
      <c r="AVO721"/>
      <c r="AVP721"/>
      <c r="AVQ721"/>
      <c r="AVR721"/>
      <c r="AVS721"/>
      <c r="AVT721"/>
      <c r="AVU721"/>
      <c r="AVV721"/>
      <c r="AVW721"/>
      <c r="AVX721"/>
      <c r="AVY721"/>
      <c r="AVZ721"/>
      <c r="AWA721"/>
      <c r="AWB721"/>
      <c r="AWC721"/>
      <c r="AWD721"/>
      <c r="AWE721"/>
      <c r="AWF721"/>
      <c r="AWG721"/>
      <c r="AWH721"/>
      <c r="AWI721"/>
      <c r="AWJ721"/>
      <c r="AWK721"/>
      <c r="AWL721"/>
      <c r="AWM721"/>
      <c r="AWN721"/>
      <c r="AWO721"/>
      <c r="AWP721"/>
      <c r="AWQ721"/>
      <c r="AWR721"/>
      <c r="AWS721"/>
      <c r="AWT721"/>
      <c r="AWU721"/>
      <c r="AWV721"/>
      <c r="AWW721"/>
      <c r="AWX721"/>
      <c r="AWY721"/>
      <c r="AWZ721"/>
      <c r="AXA721"/>
      <c r="AXB721"/>
      <c r="AXC721"/>
      <c r="AXD721"/>
      <c r="AXE721"/>
      <c r="AXF721"/>
      <c r="AXG721"/>
      <c r="AXH721"/>
      <c r="AXI721"/>
      <c r="AXJ721"/>
      <c r="AXK721"/>
      <c r="AXL721"/>
      <c r="AXM721"/>
      <c r="AXN721"/>
      <c r="AXO721"/>
      <c r="AXP721"/>
      <c r="AXQ721"/>
      <c r="AXR721"/>
      <c r="AXS721"/>
      <c r="AXT721"/>
      <c r="AXU721"/>
      <c r="AXV721"/>
      <c r="AXW721"/>
      <c r="AXX721"/>
      <c r="AXY721"/>
      <c r="AXZ721"/>
      <c r="AYA721"/>
      <c r="AYB721"/>
      <c r="AYC721"/>
      <c r="AYD721"/>
      <c r="AYE721"/>
      <c r="AYF721"/>
      <c r="AYG721"/>
      <c r="AYH721"/>
      <c r="AYI721"/>
      <c r="AYJ721"/>
      <c r="AYK721"/>
      <c r="AYL721"/>
      <c r="AYM721"/>
      <c r="AYN721"/>
      <c r="AYO721"/>
      <c r="AYP721"/>
      <c r="AYQ721"/>
      <c r="AYR721"/>
      <c r="AYS721"/>
      <c r="AYT721"/>
      <c r="AYU721"/>
      <c r="AYV721"/>
      <c r="AYW721"/>
      <c r="AYX721"/>
      <c r="AYY721"/>
      <c r="AYZ721"/>
      <c r="AZA721"/>
      <c r="AZB721"/>
      <c r="AZC721"/>
      <c r="AZD721"/>
      <c r="AZE721"/>
      <c r="AZF721"/>
      <c r="AZG721"/>
      <c r="AZH721"/>
      <c r="AZI721"/>
      <c r="AZJ721"/>
      <c r="AZK721"/>
      <c r="AZL721"/>
      <c r="AZM721"/>
      <c r="AZN721"/>
      <c r="AZO721"/>
      <c r="AZP721"/>
      <c r="AZQ721"/>
      <c r="AZR721"/>
      <c r="AZS721"/>
      <c r="AZT721"/>
      <c r="AZU721"/>
      <c r="AZV721"/>
      <c r="AZW721"/>
      <c r="AZX721"/>
      <c r="AZY721"/>
      <c r="AZZ721"/>
      <c r="BAA721"/>
      <c r="BAB721"/>
      <c r="BAC721"/>
      <c r="BAD721"/>
      <c r="BAE721"/>
      <c r="BAF721"/>
      <c r="BAG721"/>
      <c r="BAH721"/>
      <c r="BAI721"/>
      <c r="BAJ721"/>
      <c r="BAK721"/>
      <c r="BAL721"/>
      <c r="BAM721"/>
      <c r="BAN721"/>
      <c r="BAO721"/>
      <c r="BAP721"/>
      <c r="BAQ721"/>
      <c r="BAR721"/>
      <c r="BAS721"/>
      <c r="BAT721"/>
      <c r="BAU721"/>
      <c r="BAV721"/>
      <c r="BAW721"/>
      <c r="BAX721"/>
      <c r="BAY721"/>
      <c r="BAZ721"/>
      <c r="BBA721"/>
      <c r="BBB721"/>
      <c r="BBC721"/>
      <c r="BBD721"/>
      <c r="BBE721"/>
      <c r="BBF721"/>
      <c r="BBG721"/>
      <c r="BBH721"/>
      <c r="BBI721"/>
      <c r="BBJ721"/>
      <c r="BBK721"/>
      <c r="BBL721"/>
      <c r="BBM721"/>
      <c r="BBN721"/>
      <c r="BBO721"/>
      <c r="BBP721"/>
      <c r="BBQ721"/>
      <c r="BBR721"/>
      <c r="BBS721"/>
      <c r="BBT721"/>
      <c r="BBU721"/>
      <c r="BBV721"/>
      <c r="BBW721"/>
      <c r="BBX721"/>
      <c r="BBY721"/>
      <c r="BBZ721"/>
      <c r="BCA721"/>
      <c r="BCB721"/>
      <c r="BCC721"/>
      <c r="BCD721"/>
      <c r="BCE721"/>
      <c r="BCF721"/>
      <c r="BCG721"/>
      <c r="BCH721"/>
      <c r="BCI721"/>
      <c r="BCJ721"/>
      <c r="BCK721"/>
      <c r="BCL721"/>
      <c r="BCM721"/>
      <c r="BCN721"/>
      <c r="BCO721"/>
      <c r="BCP721"/>
      <c r="BCQ721"/>
      <c r="BCR721"/>
      <c r="BCS721"/>
      <c r="BCT721"/>
      <c r="BCU721"/>
      <c r="BCV721"/>
      <c r="BCW721"/>
      <c r="BCX721"/>
      <c r="BCY721"/>
      <c r="BCZ721"/>
      <c r="BDA721"/>
      <c r="BDB721"/>
      <c r="BDC721"/>
      <c r="BDD721"/>
      <c r="BDE721"/>
      <c r="BDF721"/>
      <c r="BDG721"/>
      <c r="BDH721"/>
      <c r="BDI721"/>
      <c r="BDJ721"/>
      <c r="BDK721"/>
      <c r="BDL721"/>
      <c r="BDM721"/>
      <c r="BDN721"/>
      <c r="BDO721"/>
      <c r="BDP721"/>
      <c r="BDQ721"/>
      <c r="BDR721"/>
      <c r="BDS721"/>
      <c r="BDT721"/>
      <c r="BDU721"/>
      <c r="BDV721"/>
      <c r="BDW721"/>
      <c r="BDX721"/>
      <c r="BDY721"/>
      <c r="BDZ721"/>
      <c r="BEA721"/>
      <c r="BEB721"/>
      <c r="BEC721"/>
      <c r="BED721"/>
      <c r="BEE721"/>
      <c r="BEF721"/>
      <c r="BEG721"/>
      <c r="BEH721"/>
      <c r="BEI721"/>
      <c r="BEJ721"/>
      <c r="BEK721"/>
      <c r="BEL721"/>
      <c r="BEM721"/>
      <c r="BEN721"/>
      <c r="BEO721"/>
      <c r="BEP721"/>
      <c r="BEQ721"/>
      <c r="BER721"/>
      <c r="BES721"/>
      <c r="BET721"/>
      <c r="BEU721"/>
      <c r="BEV721"/>
      <c r="BEW721"/>
      <c r="BEX721"/>
      <c r="BEY721"/>
      <c r="BEZ721"/>
      <c r="BFA721"/>
      <c r="BFB721"/>
      <c r="BFC721"/>
      <c r="BFD721"/>
      <c r="BFE721"/>
      <c r="BFF721"/>
      <c r="BFG721"/>
      <c r="BFH721"/>
      <c r="BFI721"/>
      <c r="BFJ721"/>
      <c r="BFK721"/>
      <c r="BFL721"/>
      <c r="BFM721"/>
      <c r="BFN721"/>
      <c r="BFO721"/>
      <c r="BFP721"/>
      <c r="BFQ721"/>
      <c r="BFR721"/>
      <c r="BFS721"/>
      <c r="BFT721"/>
      <c r="BFU721"/>
      <c r="BFV721"/>
      <c r="BFW721"/>
      <c r="BFX721"/>
      <c r="BFY721"/>
      <c r="BFZ721"/>
      <c r="BGA721"/>
      <c r="BGB721"/>
      <c r="BGC721"/>
      <c r="BGD721"/>
      <c r="BGE721"/>
      <c r="BGF721"/>
      <c r="BGG721"/>
      <c r="BGH721"/>
      <c r="BGI721"/>
      <c r="BGJ721"/>
      <c r="BGK721"/>
      <c r="BGL721"/>
      <c r="BGM721"/>
      <c r="BGN721"/>
      <c r="BGO721"/>
      <c r="BGP721"/>
      <c r="BGQ721"/>
      <c r="BGR721"/>
      <c r="BGS721"/>
      <c r="BGT721"/>
      <c r="BGU721"/>
      <c r="BGV721"/>
      <c r="BGW721"/>
      <c r="BGX721"/>
      <c r="BGY721"/>
      <c r="BGZ721"/>
      <c r="BHA721"/>
      <c r="BHB721"/>
      <c r="BHC721"/>
      <c r="BHD721"/>
      <c r="BHE721"/>
      <c r="BHF721"/>
      <c r="BHG721"/>
      <c r="BHH721"/>
      <c r="BHI721"/>
      <c r="BHJ721"/>
      <c r="BHK721"/>
      <c r="BHL721"/>
      <c r="BHM721"/>
      <c r="BHN721"/>
      <c r="BHO721"/>
      <c r="BHP721"/>
      <c r="BHQ721"/>
      <c r="BHR721"/>
      <c r="BHS721"/>
      <c r="BHT721"/>
      <c r="BHU721"/>
      <c r="BHV721"/>
      <c r="BHW721"/>
      <c r="BHX721"/>
      <c r="BHY721"/>
      <c r="BHZ721"/>
      <c r="BIA721"/>
      <c r="BIB721"/>
      <c r="BIC721"/>
      <c r="BID721"/>
      <c r="BIE721"/>
      <c r="BIF721"/>
      <c r="BIG721"/>
      <c r="BIH721"/>
      <c r="BII721"/>
      <c r="BIJ721"/>
      <c r="BIK721"/>
      <c r="BIL721"/>
      <c r="BIM721"/>
      <c r="BIN721"/>
      <c r="BIO721"/>
      <c r="BIP721"/>
      <c r="BIQ721"/>
      <c r="BIR721"/>
      <c r="BIS721"/>
      <c r="BIT721"/>
      <c r="BIU721"/>
      <c r="BIV721"/>
      <c r="BIW721"/>
      <c r="BIX721"/>
      <c r="BIY721"/>
      <c r="BIZ721"/>
      <c r="BJA721"/>
      <c r="BJB721"/>
      <c r="BJC721"/>
      <c r="BJD721"/>
      <c r="BJE721"/>
      <c r="BJF721"/>
      <c r="BJG721"/>
      <c r="BJH721"/>
      <c r="BJI721"/>
      <c r="BJJ721"/>
      <c r="BJK721"/>
      <c r="BJL721"/>
      <c r="BJM721"/>
      <c r="BJN721"/>
      <c r="BJO721"/>
      <c r="BJP721"/>
      <c r="BJQ721"/>
      <c r="BJR721"/>
      <c r="BJS721"/>
      <c r="BJT721"/>
      <c r="BJU721"/>
      <c r="BJV721"/>
      <c r="BJW721"/>
      <c r="BJX721"/>
      <c r="BJY721"/>
      <c r="BJZ721"/>
      <c r="BKA721"/>
      <c r="BKB721"/>
      <c r="BKC721"/>
      <c r="BKD721"/>
      <c r="BKE721"/>
      <c r="BKF721"/>
      <c r="BKG721"/>
      <c r="BKH721"/>
      <c r="BKI721"/>
      <c r="BKJ721"/>
      <c r="BKK721"/>
      <c r="BKL721"/>
      <c r="BKM721"/>
      <c r="BKN721"/>
      <c r="BKO721"/>
      <c r="BKP721"/>
      <c r="BKQ721"/>
      <c r="BKR721"/>
      <c r="BKS721"/>
      <c r="BKT721"/>
      <c r="BKU721"/>
      <c r="BKV721"/>
      <c r="BKW721"/>
      <c r="BKX721"/>
      <c r="BKY721"/>
      <c r="BKZ721"/>
      <c r="BLA721"/>
      <c r="BLB721"/>
      <c r="BLC721"/>
      <c r="BLD721"/>
      <c r="BLE721"/>
      <c r="BLF721"/>
      <c r="BLG721"/>
      <c r="BLH721"/>
      <c r="BLI721"/>
      <c r="BLJ721"/>
      <c r="BLK721"/>
      <c r="BLL721"/>
      <c r="BLM721"/>
      <c r="BLN721"/>
      <c r="BLO721"/>
      <c r="BLP721"/>
      <c r="BLQ721"/>
      <c r="BLR721"/>
      <c r="BLS721"/>
      <c r="BLT721"/>
      <c r="BLU721"/>
      <c r="BLV721"/>
      <c r="BLW721"/>
      <c r="BLX721"/>
      <c r="BLY721"/>
      <c r="BLZ721"/>
      <c r="BMA721"/>
      <c r="BMB721"/>
      <c r="BMC721"/>
      <c r="BMD721"/>
      <c r="BME721"/>
      <c r="BMF721"/>
      <c r="BMG721"/>
      <c r="BMH721"/>
      <c r="BMI721"/>
      <c r="BMJ721"/>
      <c r="BMK721"/>
      <c r="BML721"/>
      <c r="BMM721"/>
      <c r="BMN721"/>
      <c r="BMO721"/>
      <c r="BMP721"/>
      <c r="BMQ721"/>
      <c r="BMR721"/>
      <c r="BMS721"/>
      <c r="BMT721"/>
      <c r="BMU721"/>
      <c r="BMV721"/>
      <c r="BMW721"/>
      <c r="BMX721"/>
      <c r="BMY721"/>
      <c r="BMZ721"/>
      <c r="BNA721"/>
      <c r="BNB721"/>
      <c r="BNC721"/>
      <c r="BND721"/>
      <c r="BNE721"/>
      <c r="BNF721"/>
      <c r="BNG721"/>
      <c r="BNH721"/>
      <c r="BNI721"/>
      <c r="BNJ721"/>
      <c r="BNK721"/>
      <c r="BNL721"/>
      <c r="BNM721"/>
      <c r="BNN721"/>
      <c r="BNO721"/>
      <c r="BNP721"/>
      <c r="BNQ721"/>
      <c r="BNR721"/>
      <c r="BNS721"/>
      <c r="BNT721"/>
      <c r="BNU721"/>
      <c r="BNV721"/>
      <c r="BNW721"/>
      <c r="BNX721"/>
      <c r="BNY721"/>
      <c r="BNZ721"/>
      <c r="BOA721"/>
      <c r="BOB721"/>
      <c r="BOC721"/>
      <c r="BOD721"/>
      <c r="BOE721"/>
      <c r="BOF721"/>
      <c r="BOG721"/>
      <c r="BOH721"/>
      <c r="BOI721"/>
      <c r="BOJ721"/>
      <c r="BOK721"/>
      <c r="BOL721"/>
      <c r="BOM721"/>
      <c r="BON721"/>
      <c r="BOO721"/>
      <c r="BOP721"/>
      <c r="BOQ721"/>
      <c r="BOR721"/>
      <c r="BOS721"/>
      <c r="BOT721"/>
      <c r="BOU721"/>
      <c r="BOV721"/>
      <c r="BOW721"/>
      <c r="BOX721"/>
      <c r="BOY721"/>
      <c r="BOZ721"/>
      <c r="BPA721"/>
      <c r="BPB721"/>
      <c r="BPC721"/>
      <c r="BPD721"/>
      <c r="BPE721"/>
      <c r="BPF721"/>
      <c r="BPG721"/>
      <c r="BPH721"/>
      <c r="BPI721"/>
      <c r="BPJ721"/>
      <c r="BPK721"/>
      <c r="BPL721"/>
      <c r="BPM721"/>
      <c r="BPN721"/>
      <c r="BPO721"/>
      <c r="BPP721"/>
      <c r="BPQ721"/>
      <c r="BPR721"/>
      <c r="BPS721"/>
      <c r="BPT721"/>
      <c r="BPU721"/>
      <c r="BPV721"/>
      <c r="BPW721"/>
      <c r="BPX721"/>
      <c r="BPY721"/>
      <c r="BPZ721"/>
      <c r="BQA721"/>
      <c r="BQB721"/>
      <c r="BQC721"/>
      <c r="BQD721"/>
      <c r="BQE721"/>
      <c r="BQF721"/>
      <c r="BQG721"/>
      <c r="BQH721"/>
      <c r="BQI721"/>
      <c r="BQJ721"/>
      <c r="BQK721"/>
      <c r="BQL721"/>
      <c r="BQM721"/>
      <c r="BQN721"/>
      <c r="BQO721"/>
      <c r="BQP721"/>
      <c r="BQQ721"/>
      <c r="BQR721"/>
      <c r="BQS721"/>
      <c r="BQT721"/>
      <c r="BQU721"/>
      <c r="BQV721"/>
      <c r="BQW721"/>
      <c r="BQX721"/>
      <c r="BQY721"/>
      <c r="BQZ721"/>
      <c r="BRA721"/>
      <c r="BRB721"/>
      <c r="BRC721"/>
      <c r="BRD721"/>
      <c r="BRE721"/>
      <c r="BRF721"/>
      <c r="BRG721"/>
      <c r="BRH721"/>
      <c r="BRI721"/>
      <c r="BRJ721"/>
      <c r="BRK721"/>
      <c r="BRL721"/>
      <c r="BRM721"/>
      <c r="BRN721"/>
      <c r="BRO721"/>
      <c r="BRP721"/>
      <c r="BRQ721"/>
      <c r="BRR721"/>
      <c r="BRS721"/>
      <c r="BRT721"/>
      <c r="BRU721"/>
      <c r="BRV721"/>
      <c r="BRW721"/>
      <c r="BRX721"/>
      <c r="BRY721"/>
      <c r="BRZ721"/>
      <c r="BSA721"/>
      <c r="BSB721"/>
      <c r="BSC721"/>
      <c r="BSD721"/>
      <c r="BSE721"/>
      <c r="BSF721"/>
      <c r="BSG721"/>
      <c r="BSH721"/>
      <c r="BSI721"/>
      <c r="BSJ721"/>
      <c r="BSK721"/>
      <c r="BSL721"/>
      <c r="BSM721"/>
      <c r="BSN721"/>
      <c r="BSO721"/>
      <c r="BSP721"/>
      <c r="BSQ721"/>
      <c r="BSR721"/>
      <c r="BSS721"/>
      <c r="BST721"/>
      <c r="BSU721"/>
      <c r="BSV721"/>
      <c r="BSW721"/>
      <c r="BSX721"/>
      <c r="BSY721"/>
      <c r="BSZ721"/>
      <c r="BTA721"/>
      <c r="BTB721"/>
      <c r="BTC721"/>
      <c r="BTD721"/>
      <c r="BTE721"/>
      <c r="BTF721"/>
      <c r="BTG721"/>
      <c r="BTH721"/>
      <c r="BTI721"/>
      <c r="BTJ721"/>
      <c r="BTK721"/>
      <c r="BTL721"/>
      <c r="BTM721"/>
      <c r="BTN721"/>
      <c r="BTO721"/>
      <c r="BTP721"/>
      <c r="BTQ721"/>
      <c r="BTR721"/>
      <c r="BTS721"/>
      <c r="BTT721"/>
      <c r="BTU721"/>
      <c r="BTV721"/>
      <c r="BTW721"/>
      <c r="BTX721"/>
      <c r="BTY721"/>
      <c r="BTZ721"/>
      <c r="BUA721"/>
      <c r="BUB721"/>
      <c r="BUC721"/>
      <c r="BUD721"/>
      <c r="BUE721"/>
      <c r="BUF721"/>
      <c r="BUG721"/>
      <c r="BUH721"/>
      <c r="BUI721"/>
      <c r="BUJ721"/>
      <c r="BUK721"/>
      <c r="BUL721"/>
      <c r="BUM721"/>
      <c r="BUN721"/>
      <c r="BUO721"/>
      <c r="BUP721"/>
      <c r="BUQ721"/>
      <c r="BUR721"/>
      <c r="BUS721"/>
      <c r="BUT721"/>
      <c r="BUU721"/>
      <c r="BUV721"/>
      <c r="BUW721"/>
      <c r="BUX721"/>
      <c r="BUY721"/>
      <c r="BUZ721"/>
      <c r="BVA721"/>
      <c r="BVB721"/>
      <c r="BVC721"/>
      <c r="BVD721"/>
      <c r="BVE721"/>
      <c r="BVF721"/>
      <c r="BVG721"/>
      <c r="BVH721"/>
      <c r="BVI721"/>
      <c r="BVJ721"/>
      <c r="BVK721"/>
      <c r="BVL721"/>
      <c r="BVM721"/>
      <c r="BVN721"/>
      <c r="BVO721"/>
      <c r="BVP721"/>
      <c r="BVQ721"/>
      <c r="BVR721"/>
      <c r="BVS721"/>
      <c r="BVT721"/>
      <c r="BVU721"/>
      <c r="BVV721"/>
      <c r="BVW721"/>
      <c r="BVX721"/>
      <c r="BVY721"/>
      <c r="BVZ721"/>
      <c r="BWA721"/>
      <c r="BWB721"/>
      <c r="BWC721"/>
      <c r="BWD721"/>
      <c r="BWE721"/>
      <c r="BWF721"/>
      <c r="BWG721"/>
      <c r="BWH721"/>
      <c r="BWI721"/>
      <c r="BWJ721"/>
      <c r="BWK721"/>
      <c r="BWL721"/>
      <c r="BWM721"/>
      <c r="BWN721"/>
      <c r="BWO721"/>
      <c r="BWP721"/>
      <c r="BWQ721"/>
      <c r="BWR721"/>
      <c r="BWS721"/>
      <c r="BWT721"/>
      <c r="BWU721"/>
      <c r="BWV721"/>
      <c r="BWW721"/>
      <c r="BWX721"/>
      <c r="BWY721"/>
      <c r="BWZ721"/>
      <c r="BXA721"/>
      <c r="BXB721"/>
      <c r="BXC721"/>
      <c r="BXD721"/>
      <c r="BXE721"/>
      <c r="BXF721"/>
      <c r="BXG721"/>
      <c r="BXH721"/>
      <c r="BXI721"/>
      <c r="BXJ721"/>
      <c r="BXK721"/>
      <c r="BXL721"/>
      <c r="BXM721"/>
      <c r="BXN721"/>
      <c r="BXO721"/>
      <c r="BXP721"/>
      <c r="BXQ721"/>
      <c r="BXR721"/>
      <c r="BXS721"/>
      <c r="BXT721"/>
      <c r="BXU721"/>
      <c r="BXV721"/>
      <c r="BXW721"/>
      <c r="BXX721"/>
      <c r="BXY721"/>
      <c r="BXZ721"/>
      <c r="BYA721"/>
      <c r="BYB721"/>
      <c r="BYC721"/>
      <c r="BYD721"/>
      <c r="BYE721"/>
      <c r="BYF721"/>
      <c r="BYG721"/>
      <c r="BYH721"/>
      <c r="BYI721"/>
      <c r="BYJ721"/>
      <c r="BYK721"/>
      <c r="BYL721"/>
      <c r="BYM721"/>
      <c r="BYN721"/>
      <c r="BYO721"/>
      <c r="BYP721"/>
      <c r="BYQ721"/>
      <c r="BYR721"/>
      <c r="BYS721"/>
      <c r="BYT721"/>
      <c r="BYU721"/>
      <c r="BYV721"/>
      <c r="BYW721"/>
      <c r="BYX721"/>
      <c r="BYY721"/>
      <c r="BYZ721"/>
      <c r="BZA721"/>
      <c r="BZB721"/>
      <c r="BZC721"/>
      <c r="BZD721"/>
      <c r="BZE721"/>
      <c r="BZF721"/>
      <c r="BZG721"/>
      <c r="BZH721"/>
      <c r="BZI721"/>
      <c r="BZJ721"/>
      <c r="BZK721"/>
      <c r="BZL721"/>
      <c r="BZM721"/>
      <c r="BZN721"/>
      <c r="BZO721"/>
      <c r="BZP721"/>
      <c r="BZQ721"/>
      <c r="BZR721"/>
      <c r="BZS721"/>
      <c r="BZT721"/>
      <c r="BZU721"/>
      <c r="BZV721"/>
      <c r="BZW721"/>
      <c r="BZX721"/>
      <c r="BZY721"/>
      <c r="BZZ721"/>
      <c r="CAA721"/>
      <c r="CAB721"/>
      <c r="CAC721"/>
      <c r="CAD721"/>
      <c r="CAE721"/>
      <c r="CAF721"/>
      <c r="CAG721"/>
      <c r="CAH721"/>
      <c r="CAI721"/>
      <c r="CAJ721"/>
      <c r="CAK721"/>
      <c r="CAL721"/>
      <c r="CAM721"/>
      <c r="CAN721"/>
      <c r="CAO721"/>
      <c r="CAP721"/>
      <c r="CAQ721"/>
      <c r="CAR721"/>
      <c r="CAS721"/>
      <c r="CAT721"/>
      <c r="CAU721"/>
      <c r="CAV721"/>
      <c r="CAW721"/>
      <c r="CAX721"/>
      <c r="CAY721"/>
      <c r="CAZ721"/>
      <c r="CBA721"/>
      <c r="CBB721"/>
      <c r="CBC721"/>
      <c r="CBD721"/>
      <c r="CBE721"/>
      <c r="CBF721"/>
      <c r="CBG721"/>
      <c r="CBH721"/>
      <c r="CBI721"/>
      <c r="CBJ721"/>
      <c r="CBK721"/>
      <c r="CBL721"/>
      <c r="CBM721"/>
      <c r="CBN721"/>
      <c r="CBO721"/>
      <c r="CBP721"/>
      <c r="CBQ721"/>
      <c r="CBR721"/>
      <c r="CBS721"/>
      <c r="CBT721"/>
      <c r="CBU721"/>
      <c r="CBV721"/>
      <c r="CBW721"/>
      <c r="CBX721"/>
      <c r="CBY721"/>
      <c r="CBZ721"/>
      <c r="CCA721"/>
      <c r="CCB721"/>
      <c r="CCC721"/>
      <c r="CCD721"/>
      <c r="CCE721"/>
      <c r="CCF721"/>
      <c r="CCG721"/>
      <c r="CCH721"/>
      <c r="CCI721"/>
      <c r="CCJ721"/>
      <c r="CCK721"/>
      <c r="CCL721"/>
      <c r="CCM721"/>
      <c r="CCN721"/>
      <c r="CCO721"/>
      <c r="CCP721"/>
      <c r="CCQ721"/>
      <c r="CCR721"/>
      <c r="CCS721"/>
      <c r="CCT721"/>
      <c r="CCU721"/>
      <c r="CCV721"/>
      <c r="CCW721"/>
      <c r="CCX721"/>
      <c r="CCY721"/>
      <c r="CCZ721"/>
      <c r="CDA721"/>
      <c r="CDB721"/>
      <c r="CDC721"/>
      <c r="CDD721"/>
      <c r="CDE721"/>
      <c r="CDF721"/>
      <c r="CDG721"/>
      <c r="CDH721"/>
      <c r="CDI721"/>
      <c r="CDJ721"/>
      <c r="CDK721"/>
      <c r="CDL721"/>
      <c r="CDM721"/>
      <c r="CDN721"/>
      <c r="CDO721"/>
      <c r="CDP721"/>
      <c r="CDQ721"/>
      <c r="CDR721"/>
      <c r="CDS721"/>
      <c r="CDT721"/>
      <c r="CDU721"/>
      <c r="CDV721"/>
      <c r="CDW721"/>
      <c r="CDX721"/>
      <c r="CDY721"/>
      <c r="CDZ721"/>
      <c r="CEA721"/>
      <c r="CEB721"/>
      <c r="CEC721"/>
      <c r="CED721"/>
      <c r="CEE721"/>
      <c r="CEF721"/>
      <c r="CEG721"/>
      <c r="CEH721"/>
      <c r="CEI721"/>
      <c r="CEJ721"/>
      <c r="CEK721"/>
      <c r="CEL721"/>
      <c r="CEM721"/>
      <c r="CEN721"/>
      <c r="CEO721"/>
      <c r="CEP721"/>
      <c r="CEQ721"/>
      <c r="CER721"/>
      <c r="CES721"/>
      <c r="CET721"/>
      <c r="CEU721"/>
      <c r="CEV721"/>
      <c r="CEW721"/>
      <c r="CEX721"/>
      <c r="CEY721"/>
      <c r="CEZ721"/>
      <c r="CFA721"/>
      <c r="CFB721"/>
      <c r="CFC721"/>
      <c r="CFD721"/>
      <c r="CFE721"/>
      <c r="CFF721"/>
      <c r="CFG721"/>
      <c r="CFH721"/>
      <c r="CFI721"/>
      <c r="CFJ721"/>
      <c r="CFK721"/>
      <c r="CFL721"/>
      <c r="CFM721"/>
      <c r="CFN721"/>
      <c r="CFO721"/>
      <c r="CFP721"/>
      <c r="CFQ721"/>
      <c r="CFR721"/>
      <c r="CFS721"/>
      <c r="CFT721"/>
      <c r="CFU721"/>
      <c r="CFV721"/>
      <c r="CFW721"/>
      <c r="CFX721"/>
      <c r="CFY721"/>
      <c r="CFZ721"/>
      <c r="CGA721"/>
      <c r="CGB721"/>
      <c r="CGC721"/>
      <c r="CGD721"/>
      <c r="CGE721"/>
      <c r="CGF721"/>
      <c r="CGG721"/>
      <c r="CGH721"/>
      <c r="CGI721"/>
      <c r="CGJ721"/>
      <c r="CGK721"/>
      <c r="CGL721"/>
      <c r="CGM721"/>
      <c r="CGN721"/>
      <c r="CGO721"/>
      <c r="CGP721"/>
      <c r="CGQ721"/>
      <c r="CGR721"/>
      <c r="CGS721"/>
      <c r="CGT721"/>
      <c r="CGU721"/>
      <c r="CGV721"/>
      <c r="CGW721"/>
      <c r="CGX721"/>
      <c r="CGY721"/>
      <c r="CGZ721"/>
      <c r="CHA721"/>
      <c r="CHB721"/>
      <c r="CHC721"/>
      <c r="CHD721"/>
      <c r="CHE721"/>
      <c r="CHF721"/>
      <c r="CHG721"/>
      <c r="CHH721"/>
      <c r="CHI721"/>
      <c r="CHJ721"/>
      <c r="CHK721"/>
      <c r="CHL721"/>
      <c r="CHM721"/>
      <c r="CHN721"/>
      <c r="CHO721"/>
      <c r="CHP721"/>
      <c r="CHQ721"/>
      <c r="CHR721"/>
      <c r="CHS721"/>
      <c r="CHT721"/>
      <c r="CHU721"/>
      <c r="CHV721"/>
      <c r="CHW721"/>
      <c r="CHX721"/>
      <c r="CHY721"/>
      <c r="CHZ721"/>
      <c r="CIA721"/>
      <c r="CIB721"/>
      <c r="CIC721"/>
      <c r="CID721"/>
      <c r="CIE721"/>
      <c r="CIF721"/>
      <c r="CIG721"/>
      <c r="CIH721"/>
      <c r="CII721"/>
      <c r="CIJ721"/>
      <c r="CIK721"/>
      <c r="CIL721"/>
      <c r="CIM721"/>
      <c r="CIN721"/>
      <c r="CIO721"/>
      <c r="CIP721"/>
      <c r="CIQ721"/>
      <c r="CIR721"/>
      <c r="CIS721"/>
      <c r="CIT721"/>
      <c r="CIU721"/>
      <c r="CIV721"/>
      <c r="CIW721"/>
      <c r="CIX721"/>
      <c r="CIY721"/>
      <c r="CIZ721"/>
      <c r="CJA721"/>
      <c r="CJB721"/>
      <c r="CJC721"/>
      <c r="CJD721"/>
      <c r="CJE721"/>
      <c r="CJF721"/>
      <c r="CJG721"/>
      <c r="CJH721"/>
      <c r="CJI721"/>
      <c r="CJJ721"/>
      <c r="CJK721"/>
      <c r="CJL721"/>
      <c r="CJM721"/>
      <c r="CJN721"/>
      <c r="CJO721"/>
      <c r="CJP721"/>
      <c r="CJQ721"/>
      <c r="CJR721"/>
      <c r="CJS721"/>
      <c r="CJT721"/>
      <c r="CJU721"/>
      <c r="CJV721"/>
      <c r="CJW721"/>
      <c r="CJX721"/>
      <c r="CJY721"/>
      <c r="CJZ721"/>
      <c r="CKA721"/>
      <c r="CKB721"/>
      <c r="CKC721"/>
      <c r="CKD721"/>
      <c r="CKE721"/>
      <c r="CKF721"/>
      <c r="CKG721"/>
      <c r="CKH721"/>
      <c r="CKI721"/>
      <c r="CKJ721"/>
      <c r="CKK721"/>
      <c r="CKL721"/>
      <c r="CKM721"/>
      <c r="CKN721"/>
      <c r="CKO721"/>
      <c r="CKP721"/>
      <c r="CKQ721"/>
      <c r="CKR721"/>
      <c r="CKS721"/>
      <c r="CKT721"/>
      <c r="CKU721"/>
      <c r="CKV721"/>
      <c r="CKW721"/>
      <c r="CKX721"/>
      <c r="CKY721"/>
      <c r="CKZ721"/>
      <c r="CLA721"/>
      <c r="CLB721"/>
      <c r="CLC721"/>
      <c r="CLD721"/>
      <c r="CLE721"/>
      <c r="CLF721"/>
      <c r="CLG721"/>
      <c r="CLH721"/>
      <c r="CLI721"/>
      <c r="CLJ721"/>
      <c r="CLK721"/>
      <c r="CLL721"/>
      <c r="CLM721"/>
      <c r="CLN721"/>
      <c r="CLO721"/>
      <c r="CLP721"/>
      <c r="CLQ721"/>
      <c r="CLR721"/>
      <c r="CLS721"/>
      <c r="CLT721"/>
      <c r="CLU721"/>
      <c r="CLV721"/>
      <c r="CLW721"/>
      <c r="CLX721"/>
      <c r="CLY721"/>
      <c r="CLZ721"/>
      <c r="CMA721"/>
      <c r="CMB721"/>
      <c r="CMC721"/>
      <c r="CMD721"/>
      <c r="CME721"/>
      <c r="CMF721"/>
      <c r="CMG721"/>
      <c r="CMH721"/>
      <c r="CMI721"/>
      <c r="CMJ721"/>
      <c r="CMK721"/>
      <c r="CML721"/>
      <c r="CMM721"/>
      <c r="CMN721"/>
      <c r="CMO721"/>
      <c r="CMP721"/>
      <c r="CMQ721"/>
      <c r="CMR721"/>
      <c r="CMS721"/>
      <c r="CMT721"/>
      <c r="CMU721"/>
      <c r="CMV721"/>
      <c r="CMW721"/>
      <c r="CMX721"/>
      <c r="CMY721"/>
      <c r="CMZ721"/>
      <c r="CNA721"/>
      <c r="CNB721"/>
      <c r="CNC721"/>
      <c r="CND721"/>
      <c r="CNE721"/>
      <c r="CNF721"/>
      <c r="CNG721"/>
      <c r="CNH721"/>
      <c r="CNI721"/>
      <c r="CNJ721"/>
      <c r="CNK721"/>
      <c r="CNL721"/>
      <c r="CNM721"/>
      <c r="CNN721"/>
      <c r="CNO721"/>
      <c r="CNP721"/>
      <c r="CNQ721"/>
      <c r="CNR721"/>
      <c r="CNS721"/>
      <c r="CNT721"/>
      <c r="CNU721"/>
      <c r="CNV721"/>
      <c r="CNW721"/>
      <c r="CNX721"/>
      <c r="CNY721"/>
      <c r="CNZ721"/>
      <c r="COA721"/>
      <c r="COB721"/>
      <c r="COC721"/>
      <c r="COD721"/>
      <c r="COE721"/>
      <c r="COF721"/>
      <c r="COG721"/>
      <c r="COH721"/>
      <c r="COI721"/>
      <c r="COJ721"/>
      <c r="COK721"/>
      <c r="COL721"/>
      <c r="COM721"/>
      <c r="CON721"/>
      <c r="COO721"/>
      <c r="COP721"/>
      <c r="COQ721"/>
      <c r="COR721"/>
      <c r="COS721"/>
      <c r="COT721"/>
      <c r="COU721"/>
      <c r="COV721"/>
      <c r="COW721"/>
      <c r="COX721"/>
      <c r="COY721"/>
      <c r="COZ721"/>
      <c r="CPA721"/>
      <c r="CPB721"/>
      <c r="CPC721"/>
      <c r="CPD721"/>
      <c r="CPE721"/>
      <c r="CPF721"/>
      <c r="CPG721"/>
      <c r="CPH721"/>
      <c r="CPI721"/>
      <c r="CPJ721"/>
      <c r="CPK721"/>
      <c r="CPL721"/>
      <c r="CPM721"/>
      <c r="CPN721"/>
      <c r="CPO721"/>
      <c r="CPP721"/>
      <c r="CPQ721"/>
      <c r="CPR721"/>
      <c r="CPS721"/>
      <c r="CPT721"/>
      <c r="CPU721"/>
      <c r="CPV721"/>
      <c r="CPW721"/>
      <c r="CPX721"/>
      <c r="CPY721"/>
      <c r="CPZ721"/>
      <c r="CQA721"/>
      <c r="CQB721"/>
      <c r="CQC721"/>
      <c r="CQD721"/>
      <c r="CQE721"/>
      <c r="CQF721"/>
      <c r="CQG721"/>
      <c r="CQH721"/>
      <c r="CQI721"/>
      <c r="CQJ721"/>
      <c r="CQK721"/>
      <c r="CQL721"/>
      <c r="CQM721"/>
      <c r="CQN721"/>
      <c r="CQO721"/>
      <c r="CQP721"/>
      <c r="CQQ721"/>
      <c r="CQR721"/>
      <c r="CQS721"/>
      <c r="CQT721"/>
      <c r="CQU721"/>
      <c r="CQV721"/>
      <c r="CQW721"/>
      <c r="CQX721"/>
      <c r="CQY721"/>
      <c r="CQZ721"/>
      <c r="CRA721"/>
      <c r="CRB721"/>
      <c r="CRC721"/>
      <c r="CRD721"/>
      <c r="CRE721"/>
      <c r="CRF721"/>
      <c r="CRG721"/>
      <c r="CRH721"/>
      <c r="CRI721"/>
      <c r="CRJ721"/>
      <c r="CRK721"/>
      <c r="CRL721"/>
      <c r="CRM721"/>
      <c r="CRN721"/>
      <c r="CRO721"/>
      <c r="CRP721"/>
      <c r="CRQ721"/>
      <c r="CRR721"/>
      <c r="CRS721"/>
      <c r="CRT721"/>
      <c r="CRU721"/>
      <c r="CRV721"/>
      <c r="CRW721"/>
      <c r="CRX721"/>
      <c r="CRY721"/>
      <c r="CRZ721"/>
      <c r="CSA721"/>
      <c r="CSB721"/>
      <c r="CSC721"/>
      <c r="CSD721"/>
      <c r="CSE721"/>
      <c r="CSF721"/>
      <c r="CSG721"/>
      <c r="CSH721"/>
      <c r="CSI721"/>
      <c r="CSJ721"/>
      <c r="CSK721"/>
      <c r="CSL721"/>
      <c r="CSM721"/>
      <c r="CSN721"/>
      <c r="CSO721"/>
      <c r="CSP721"/>
      <c r="CSQ721"/>
      <c r="CSR721"/>
      <c r="CSS721"/>
      <c r="CST721"/>
      <c r="CSU721"/>
      <c r="CSV721"/>
      <c r="CSW721"/>
      <c r="CSX721"/>
      <c r="CSY721"/>
      <c r="CSZ721"/>
      <c r="CTA721"/>
      <c r="CTB721"/>
      <c r="CTC721"/>
      <c r="CTD721"/>
      <c r="CTE721"/>
      <c r="CTF721"/>
      <c r="CTG721"/>
      <c r="CTH721"/>
      <c r="CTI721"/>
      <c r="CTJ721"/>
      <c r="CTK721"/>
      <c r="CTL721"/>
      <c r="CTM721"/>
      <c r="CTN721"/>
      <c r="CTO721"/>
      <c r="CTP721"/>
      <c r="CTQ721"/>
      <c r="CTR721"/>
      <c r="CTS721"/>
      <c r="CTT721"/>
      <c r="CTU721"/>
      <c r="CTV721"/>
      <c r="CTW721"/>
      <c r="CTX721"/>
      <c r="CTY721"/>
      <c r="CTZ721"/>
      <c r="CUA721"/>
      <c r="CUB721"/>
      <c r="CUC721"/>
      <c r="CUD721"/>
      <c r="CUE721"/>
      <c r="CUF721"/>
      <c r="CUG721"/>
      <c r="CUH721"/>
      <c r="CUI721"/>
      <c r="CUJ721"/>
      <c r="CUK721"/>
      <c r="CUL721"/>
      <c r="CUM721"/>
      <c r="CUN721"/>
      <c r="CUO721"/>
      <c r="CUP721"/>
      <c r="CUQ721"/>
      <c r="CUR721"/>
      <c r="CUS721"/>
      <c r="CUT721"/>
      <c r="CUU721"/>
      <c r="CUV721"/>
      <c r="CUW721"/>
      <c r="CUX721"/>
      <c r="CUY721"/>
      <c r="CUZ721"/>
      <c r="CVA721"/>
      <c r="CVB721"/>
      <c r="CVC721"/>
      <c r="CVD721"/>
      <c r="CVE721"/>
      <c r="CVF721"/>
      <c r="CVG721"/>
      <c r="CVH721"/>
      <c r="CVI721"/>
      <c r="CVJ721"/>
      <c r="CVK721"/>
      <c r="CVL721"/>
      <c r="CVM721"/>
      <c r="CVN721"/>
      <c r="CVO721"/>
      <c r="CVP721"/>
      <c r="CVQ721"/>
      <c r="CVR721"/>
      <c r="CVS721"/>
      <c r="CVT721"/>
      <c r="CVU721"/>
      <c r="CVV721"/>
      <c r="CVW721"/>
      <c r="CVX721"/>
      <c r="CVY721"/>
      <c r="CVZ721"/>
      <c r="CWA721"/>
      <c r="CWB721"/>
      <c r="CWC721"/>
      <c r="CWD721"/>
      <c r="CWE721"/>
      <c r="CWF721"/>
      <c r="CWG721"/>
      <c r="CWH721"/>
      <c r="CWI721"/>
      <c r="CWJ721"/>
      <c r="CWK721"/>
      <c r="CWL721"/>
      <c r="CWM721"/>
      <c r="CWN721"/>
      <c r="CWO721"/>
      <c r="CWP721"/>
      <c r="CWQ721"/>
      <c r="CWR721"/>
      <c r="CWS721"/>
      <c r="CWT721"/>
      <c r="CWU721"/>
      <c r="CWV721"/>
      <c r="CWW721"/>
      <c r="CWX721"/>
      <c r="CWY721"/>
      <c r="CWZ721"/>
      <c r="CXA721"/>
      <c r="CXB721"/>
      <c r="CXC721"/>
      <c r="CXD721"/>
      <c r="CXE721"/>
      <c r="CXF721"/>
      <c r="CXG721"/>
      <c r="CXH721"/>
      <c r="CXI721"/>
      <c r="CXJ721"/>
      <c r="CXK721"/>
      <c r="CXL721"/>
      <c r="CXM721"/>
      <c r="CXN721"/>
      <c r="CXO721"/>
      <c r="CXP721"/>
      <c r="CXQ721"/>
      <c r="CXR721"/>
      <c r="CXS721"/>
      <c r="CXT721"/>
      <c r="CXU721"/>
      <c r="CXV721"/>
      <c r="CXW721"/>
      <c r="CXX721"/>
      <c r="CXY721"/>
      <c r="CXZ721"/>
      <c r="CYA721"/>
      <c r="CYB721"/>
      <c r="CYC721"/>
      <c r="CYD721"/>
      <c r="CYE721"/>
      <c r="CYF721"/>
      <c r="CYG721"/>
      <c r="CYH721"/>
      <c r="CYI721"/>
      <c r="CYJ721"/>
      <c r="CYK721"/>
      <c r="CYL721"/>
      <c r="CYM721"/>
      <c r="CYN721"/>
      <c r="CYO721"/>
      <c r="CYP721"/>
      <c r="CYQ721"/>
      <c r="CYR721"/>
      <c r="CYS721"/>
      <c r="CYT721"/>
      <c r="CYU721"/>
      <c r="CYV721"/>
      <c r="CYW721"/>
      <c r="CYX721"/>
      <c r="CYY721"/>
      <c r="CYZ721"/>
      <c r="CZA721"/>
      <c r="CZB721"/>
      <c r="CZC721"/>
      <c r="CZD721"/>
      <c r="CZE721"/>
      <c r="CZF721"/>
      <c r="CZG721"/>
      <c r="CZH721"/>
      <c r="CZI721"/>
      <c r="CZJ721"/>
      <c r="CZK721"/>
      <c r="CZL721"/>
      <c r="CZM721"/>
      <c r="CZN721"/>
      <c r="CZO721"/>
      <c r="CZP721"/>
      <c r="CZQ721"/>
      <c r="CZR721"/>
      <c r="CZS721"/>
      <c r="CZT721"/>
      <c r="CZU721"/>
      <c r="CZV721"/>
      <c r="CZW721"/>
      <c r="CZX721"/>
      <c r="CZY721"/>
      <c r="CZZ721"/>
      <c r="DAA721"/>
      <c r="DAB721"/>
      <c r="DAC721"/>
      <c r="DAD721"/>
      <c r="DAE721"/>
      <c r="DAF721"/>
      <c r="DAG721"/>
      <c r="DAH721"/>
      <c r="DAI721"/>
      <c r="DAJ721"/>
      <c r="DAK721"/>
      <c r="DAL721"/>
      <c r="DAM721"/>
      <c r="DAN721"/>
      <c r="DAO721"/>
      <c r="DAP721"/>
      <c r="DAQ721"/>
      <c r="DAR721"/>
      <c r="DAS721"/>
      <c r="DAT721"/>
      <c r="DAU721"/>
      <c r="DAV721"/>
      <c r="DAW721"/>
      <c r="DAX721"/>
      <c r="DAY721"/>
      <c r="DAZ721"/>
      <c r="DBA721"/>
      <c r="DBB721"/>
      <c r="DBC721"/>
      <c r="DBD721"/>
      <c r="DBE721"/>
      <c r="DBF721"/>
      <c r="DBG721"/>
      <c r="DBH721"/>
      <c r="DBI721"/>
      <c r="DBJ721"/>
      <c r="DBK721"/>
      <c r="DBL721"/>
      <c r="DBM721"/>
      <c r="DBN721"/>
      <c r="DBO721"/>
      <c r="DBP721"/>
      <c r="DBQ721"/>
      <c r="DBR721"/>
      <c r="DBS721"/>
      <c r="DBT721"/>
      <c r="DBU721"/>
      <c r="DBV721"/>
      <c r="DBW721"/>
      <c r="DBX721"/>
      <c r="DBY721"/>
      <c r="DBZ721"/>
      <c r="DCA721"/>
      <c r="DCB721"/>
      <c r="DCC721"/>
      <c r="DCD721"/>
      <c r="DCE721"/>
      <c r="DCF721"/>
      <c r="DCG721"/>
      <c r="DCH721"/>
      <c r="DCI721"/>
      <c r="DCJ721"/>
      <c r="DCK721"/>
      <c r="DCL721"/>
      <c r="DCM721"/>
      <c r="DCN721"/>
      <c r="DCO721"/>
      <c r="DCP721"/>
      <c r="DCQ721"/>
      <c r="DCR721"/>
      <c r="DCS721"/>
      <c r="DCT721"/>
      <c r="DCU721"/>
      <c r="DCV721"/>
      <c r="DCW721"/>
      <c r="DCX721"/>
      <c r="DCY721"/>
      <c r="DCZ721"/>
      <c r="DDA721"/>
      <c r="DDB721"/>
      <c r="DDC721"/>
      <c r="DDD721"/>
      <c r="DDE721"/>
      <c r="DDF721"/>
      <c r="DDG721"/>
      <c r="DDH721"/>
      <c r="DDI721"/>
      <c r="DDJ721"/>
      <c r="DDK721"/>
      <c r="DDL721"/>
      <c r="DDM721"/>
      <c r="DDN721"/>
      <c r="DDO721"/>
      <c r="DDP721"/>
      <c r="DDQ721"/>
      <c r="DDR721"/>
      <c r="DDS721"/>
      <c r="DDT721"/>
      <c r="DDU721"/>
      <c r="DDV721"/>
      <c r="DDW721"/>
      <c r="DDX721"/>
      <c r="DDY721"/>
      <c r="DDZ721"/>
      <c r="DEA721"/>
      <c r="DEB721"/>
      <c r="DEC721"/>
      <c r="DED721"/>
      <c r="DEE721"/>
      <c r="DEF721"/>
      <c r="DEG721"/>
      <c r="DEH721"/>
      <c r="DEI721"/>
      <c r="DEJ721"/>
      <c r="DEK721"/>
      <c r="DEL721"/>
      <c r="DEM721"/>
      <c r="DEN721"/>
      <c r="DEO721"/>
      <c r="DEP721"/>
      <c r="DEQ721"/>
      <c r="DER721"/>
      <c r="DES721"/>
      <c r="DET721"/>
      <c r="DEU721"/>
      <c r="DEV721"/>
      <c r="DEW721"/>
      <c r="DEX721"/>
      <c r="DEY721"/>
      <c r="DEZ721"/>
      <c r="DFA721"/>
      <c r="DFB721"/>
      <c r="DFC721"/>
      <c r="DFD721"/>
      <c r="DFE721"/>
      <c r="DFF721"/>
      <c r="DFG721"/>
      <c r="DFH721"/>
      <c r="DFI721"/>
      <c r="DFJ721"/>
      <c r="DFK721"/>
      <c r="DFL721"/>
      <c r="DFM721"/>
      <c r="DFN721"/>
      <c r="DFO721"/>
      <c r="DFP721"/>
      <c r="DFQ721"/>
      <c r="DFR721"/>
      <c r="DFS721"/>
      <c r="DFT721"/>
      <c r="DFU721"/>
      <c r="DFV721"/>
      <c r="DFW721"/>
      <c r="DFX721"/>
      <c r="DFY721"/>
      <c r="DFZ721"/>
      <c r="DGA721"/>
      <c r="DGB721"/>
      <c r="DGC721"/>
      <c r="DGD721"/>
      <c r="DGE721"/>
      <c r="DGF721"/>
      <c r="DGG721"/>
      <c r="DGH721"/>
      <c r="DGI721"/>
      <c r="DGJ721"/>
      <c r="DGK721"/>
      <c r="DGL721"/>
      <c r="DGM721"/>
      <c r="DGN721"/>
      <c r="DGO721"/>
      <c r="DGP721"/>
      <c r="DGQ721"/>
      <c r="DGR721"/>
      <c r="DGS721"/>
      <c r="DGT721"/>
      <c r="DGU721"/>
      <c r="DGV721"/>
      <c r="DGW721"/>
      <c r="DGX721"/>
      <c r="DGY721"/>
      <c r="DGZ721"/>
      <c r="DHA721"/>
      <c r="DHB721"/>
      <c r="DHC721"/>
      <c r="DHD721"/>
      <c r="DHE721"/>
      <c r="DHF721"/>
      <c r="DHG721"/>
      <c r="DHH721"/>
      <c r="DHI721"/>
      <c r="DHJ721"/>
      <c r="DHK721"/>
      <c r="DHL721"/>
      <c r="DHM721"/>
      <c r="DHN721"/>
      <c r="DHO721"/>
      <c r="DHP721"/>
      <c r="DHQ721"/>
      <c r="DHR721"/>
      <c r="DHS721"/>
      <c r="DHT721"/>
      <c r="DHU721"/>
      <c r="DHV721"/>
      <c r="DHW721"/>
      <c r="DHX721"/>
      <c r="DHY721"/>
      <c r="DHZ721"/>
      <c r="DIA721"/>
      <c r="DIB721"/>
      <c r="DIC721"/>
      <c r="DID721"/>
      <c r="DIE721"/>
      <c r="DIF721"/>
      <c r="DIG721"/>
      <c r="DIH721"/>
      <c r="DII721"/>
      <c r="DIJ721"/>
      <c r="DIK721"/>
      <c r="DIL721"/>
      <c r="DIM721"/>
      <c r="DIN721"/>
      <c r="DIO721"/>
      <c r="DIP721"/>
      <c r="DIQ721"/>
      <c r="DIR721"/>
      <c r="DIS721"/>
      <c r="DIT721"/>
      <c r="DIU721"/>
      <c r="DIV721"/>
      <c r="DIW721"/>
      <c r="DIX721"/>
      <c r="DIY721"/>
      <c r="DIZ721"/>
      <c r="DJA721"/>
      <c r="DJB721"/>
      <c r="DJC721"/>
      <c r="DJD721"/>
      <c r="DJE721"/>
      <c r="DJF721"/>
      <c r="DJG721"/>
      <c r="DJH721"/>
      <c r="DJI721"/>
      <c r="DJJ721"/>
      <c r="DJK721"/>
      <c r="DJL721"/>
      <c r="DJM721"/>
      <c r="DJN721"/>
      <c r="DJO721"/>
      <c r="DJP721"/>
      <c r="DJQ721"/>
      <c r="DJR721"/>
      <c r="DJS721"/>
      <c r="DJT721"/>
      <c r="DJU721"/>
      <c r="DJV721"/>
      <c r="DJW721"/>
      <c r="DJX721"/>
      <c r="DJY721"/>
      <c r="DJZ721"/>
      <c r="DKA721"/>
      <c r="DKB721"/>
      <c r="DKC721"/>
      <c r="DKD721"/>
      <c r="DKE721"/>
      <c r="DKF721"/>
      <c r="DKG721"/>
      <c r="DKH721"/>
      <c r="DKI721"/>
      <c r="DKJ721"/>
      <c r="DKK721"/>
      <c r="DKL721"/>
      <c r="DKM721"/>
      <c r="DKN721"/>
      <c r="DKO721"/>
      <c r="DKP721"/>
      <c r="DKQ721"/>
      <c r="DKR721"/>
      <c r="DKS721"/>
      <c r="DKT721"/>
      <c r="DKU721"/>
      <c r="DKV721"/>
      <c r="DKW721"/>
      <c r="DKX721"/>
      <c r="DKY721"/>
      <c r="DKZ721"/>
      <c r="DLA721"/>
      <c r="DLB721"/>
      <c r="DLC721"/>
      <c r="DLD721"/>
      <c r="DLE721"/>
      <c r="DLF721"/>
      <c r="DLG721"/>
      <c r="DLH721"/>
      <c r="DLI721"/>
      <c r="DLJ721"/>
      <c r="DLK721"/>
      <c r="DLL721"/>
      <c r="DLM721"/>
      <c r="DLN721"/>
      <c r="DLO721"/>
      <c r="DLP721"/>
      <c r="DLQ721"/>
      <c r="DLR721"/>
      <c r="DLS721"/>
      <c r="DLT721"/>
      <c r="DLU721"/>
      <c r="DLV721"/>
      <c r="DLW721"/>
      <c r="DLX721"/>
      <c r="DLY721"/>
      <c r="DLZ721"/>
      <c r="DMA721"/>
      <c r="DMB721"/>
      <c r="DMC721"/>
      <c r="DMD721"/>
      <c r="DME721"/>
      <c r="DMF721"/>
      <c r="DMG721"/>
      <c r="DMH721"/>
      <c r="DMI721"/>
      <c r="DMJ721"/>
      <c r="DMK721"/>
      <c r="DML721"/>
      <c r="DMM721"/>
      <c r="DMN721"/>
      <c r="DMO721"/>
      <c r="DMP721"/>
      <c r="DMQ721"/>
      <c r="DMR721"/>
      <c r="DMS721"/>
      <c r="DMT721"/>
      <c r="DMU721"/>
      <c r="DMV721"/>
      <c r="DMW721"/>
      <c r="DMX721"/>
      <c r="DMY721"/>
      <c r="DMZ721"/>
      <c r="DNA721"/>
      <c r="DNB721"/>
      <c r="DNC721"/>
      <c r="DND721"/>
      <c r="DNE721"/>
      <c r="DNF721"/>
      <c r="DNG721"/>
      <c r="DNH721"/>
      <c r="DNI721"/>
      <c r="DNJ721"/>
      <c r="DNK721"/>
      <c r="DNL721"/>
      <c r="DNM721"/>
      <c r="DNN721"/>
      <c r="DNO721"/>
      <c r="DNP721"/>
      <c r="DNQ721"/>
      <c r="DNR721"/>
      <c r="DNS721"/>
      <c r="DNT721"/>
      <c r="DNU721"/>
      <c r="DNV721"/>
      <c r="DNW721"/>
      <c r="DNX721"/>
      <c r="DNY721"/>
      <c r="DNZ721"/>
      <c r="DOA721"/>
      <c r="DOB721"/>
      <c r="DOC721"/>
      <c r="DOD721"/>
      <c r="DOE721"/>
      <c r="DOF721"/>
      <c r="DOG721"/>
      <c r="DOH721"/>
      <c r="DOI721"/>
      <c r="DOJ721"/>
      <c r="DOK721"/>
      <c r="DOL721"/>
      <c r="DOM721"/>
      <c r="DON721"/>
      <c r="DOO721"/>
      <c r="DOP721"/>
      <c r="DOQ721"/>
      <c r="DOR721"/>
      <c r="DOS721"/>
      <c r="DOT721"/>
      <c r="DOU721"/>
      <c r="DOV721"/>
      <c r="DOW721"/>
      <c r="DOX721"/>
      <c r="DOY721"/>
      <c r="DOZ721"/>
      <c r="DPA721"/>
      <c r="DPB721"/>
      <c r="DPC721"/>
      <c r="DPD721"/>
      <c r="DPE721"/>
      <c r="DPF721"/>
      <c r="DPG721"/>
      <c r="DPH721"/>
      <c r="DPI721"/>
      <c r="DPJ721"/>
      <c r="DPK721"/>
      <c r="DPL721"/>
      <c r="DPM721"/>
      <c r="DPN721"/>
      <c r="DPO721"/>
      <c r="DPP721"/>
      <c r="DPQ721"/>
      <c r="DPR721"/>
      <c r="DPS721"/>
      <c r="DPT721"/>
      <c r="DPU721"/>
      <c r="DPV721"/>
      <c r="DPW721"/>
      <c r="DPX721"/>
      <c r="DPY721"/>
      <c r="DPZ721"/>
      <c r="DQA721"/>
      <c r="DQB721"/>
      <c r="DQC721"/>
      <c r="DQD721"/>
      <c r="DQE721"/>
      <c r="DQF721"/>
      <c r="DQG721"/>
      <c r="DQH721"/>
      <c r="DQI721"/>
      <c r="DQJ721"/>
      <c r="DQK721"/>
      <c r="DQL721"/>
      <c r="DQM721"/>
      <c r="DQN721"/>
      <c r="DQO721"/>
      <c r="DQP721"/>
      <c r="DQQ721"/>
      <c r="DQR721"/>
      <c r="DQS721"/>
      <c r="DQT721"/>
      <c r="DQU721"/>
      <c r="DQV721"/>
      <c r="DQW721"/>
      <c r="DQX721"/>
      <c r="DQY721"/>
      <c r="DQZ721"/>
      <c r="DRA721"/>
      <c r="DRB721"/>
      <c r="DRC721"/>
      <c r="DRD721"/>
      <c r="DRE721"/>
      <c r="DRF721"/>
      <c r="DRG721"/>
      <c r="DRH721"/>
      <c r="DRI721"/>
      <c r="DRJ721"/>
      <c r="DRK721"/>
      <c r="DRL721"/>
      <c r="DRM721"/>
      <c r="DRN721"/>
      <c r="DRO721"/>
      <c r="DRP721"/>
      <c r="DRQ721"/>
      <c r="DRR721"/>
      <c r="DRS721"/>
      <c r="DRT721"/>
      <c r="DRU721"/>
      <c r="DRV721"/>
      <c r="DRW721"/>
      <c r="DRX721"/>
      <c r="DRY721"/>
      <c r="DRZ721"/>
      <c r="DSA721"/>
      <c r="DSB721"/>
      <c r="DSC721"/>
      <c r="DSD721"/>
      <c r="DSE721"/>
      <c r="DSF721"/>
      <c r="DSG721"/>
      <c r="DSH721"/>
      <c r="DSI721"/>
      <c r="DSJ721"/>
      <c r="DSK721"/>
      <c r="DSL721"/>
      <c r="DSM721"/>
      <c r="DSN721"/>
      <c r="DSO721"/>
      <c r="DSP721"/>
      <c r="DSQ721"/>
      <c r="DSR721"/>
      <c r="DSS721"/>
      <c r="DST721"/>
      <c r="DSU721"/>
      <c r="DSV721"/>
      <c r="DSW721"/>
      <c r="DSX721"/>
      <c r="DSY721"/>
      <c r="DSZ721"/>
      <c r="DTA721"/>
      <c r="DTB721"/>
      <c r="DTC721"/>
      <c r="DTD721"/>
      <c r="DTE721"/>
      <c r="DTF721"/>
      <c r="DTG721"/>
      <c r="DTH721"/>
      <c r="DTI721"/>
      <c r="DTJ721"/>
      <c r="DTK721"/>
      <c r="DTL721"/>
      <c r="DTM721"/>
      <c r="DTN721"/>
      <c r="DTO721"/>
      <c r="DTP721"/>
      <c r="DTQ721"/>
      <c r="DTR721"/>
      <c r="DTS721"/>
      <c r="DTT721"/>
      <c r="DTU721"/>
      <c r="DTV721"/>
      <c r="DTW721"/>
      <c r="DTX721"/>
      <c r="DTY721"/>
      <c r="DTZ721"/>
      <c r="DUA721"/>
      <c r="DUB721"/>
      <c r="DUC721"/>
      <c r="DUD721"/>
      <c r="DUE721"/>
      <c r="DUF721"/>
      <c r="DUG721"/>
      <c r="DUH721"/>
      <c r="DUI721"/>
      <c r="DUJ721"/>
      <c r="DUK721"/>
      <c r="DUL721"/>
      <c r="DUM721"/>
      <c r="DUN721"/>
      <c r="DUO721"/>
      <c r="DUP721"/>
      <c r="DUQ721"/>
      <c r="DUR721"/>
      <c r="DUS721"/>
      <c r="DUT721"/>
      <c r="DUU721"/>
      <c r="DUV721"/>
      <c r="DUW721"/>
      <c r="DUX721"/>
      <c r="DUY721"/>
      <c r="DUZ721"/>
      <c r="DVA721"/>
      <c r="DVB721"/>
      <c r="DVC721"/>
      <c r="DVD721"/>
      <c r="DVE721"/>
      <c r="DVF721"/>
      <c r="DVG721"/>
      <c r="DVH721"/>
      <c r="DVI721"/>
      <c r="DVJ721"/>
      <c r="DVK721"/>
      <c r="DVL721"/>
      <c r="DVM721"/>
      <c r="DVN721"/>
      <c r="DVO721"/>
      <c r="DVP721"/>
      <c r="DVQ721"/>
      <c r="DVR721"/>
      <c r="DVS721"/>
      <c r="DVT721"/>
      <c r="DVU721"/>
      <c r="DVV721"/>
      <c r="DVW721"/>
      <c r="DVX721"/>
      <c r="DVY721"/>
      <c r="DVZ721"/>
      <c r="DWA721"/>
      <c r="DWB721"/>
      <c r="DWC721"/>
      <c r="DWD721"/>
      <c r="DWE721"/>
      <c r="DWF721"/>
      <c r="DWG721"/>
      <c r="DWH721"/>
      <c r="DWI721"/>
      <c r="DWJ721"/>
      <c r="DWK721"/>
      <c r="DWL721"/>
      <c r="DWM721"/>
      <c r="DWN721"/>
      <c r="DWO721"/>
      <c r="DWP721"/>
      <c r="DWQ721"/>
      <c r="DWR721"/>
      <c r="DWS721"/>
      <c r="DWT721"/>
      <c r="DWU721"/>
      <c r="DWV721"/>
      <c r="DWW721"/>
      <c r="DWX721"/>
      <c r="DWY721"/>
      <c r="DWZ721"/>
      <c r="DXA721"/>
      <c r="DXB721"/>
      <c r="DXC721"/>
      <c r="DXD721"/>
      <c r="DXE721"/>
      <c r="DXF721"/>
      <c r="DXG721"/>
      <c r="DXH721"/>
      <c r="DXI721"/>
      <c r="DXJ721"/>
      <c r="DXK721"/>
      <c r="DXL721"/>
      <c r="DXM721"/>
      <c r="DXN721"/>
      <c r="DXO721"/>
      <c r="DXP721"/>
      <c r="DXQ721"/>
      <c r="DXR721"/>
      <c r="DXS721"/>
      <c r="DXT721"/>
      <c r="DXU721"/>
      <c r="DXV721"/>
      <c r="DXW721"/>
      <c r="DXX721"/>
      <c r="DXY721"/>
      <c r="DXZ721"/>
      <c r="DYA721"/>
      <c r="DYB721"/>
      <c r="DYC721"/>
      <c r="DYD721"/>
      <c r="DYE721"/>
      <c r="DYF721"/>
      <c r="DYG721"/>
      <c r="DYH721"/>
      <c r="DYI721"/>
      <c r="DYJ721"/>
      <c r="DYK721"/>
      <c r="DYL721"/>
      <c r="DYM721"/>
      <c r="DYN721"/>
      <c r="DYO721"/>
      <c r="DYP721"/>
      <c r="DYQ721"/>
      <c r="DYR721"/>
      <c r="DYS721"/>
      <c r="DYT721"/>
      <c r="DYU721"/>
      <c r="DYV721"/>
      <c r="DYW721"/>
      <c r="DYX721"/>
      <c r="DYY721"/>
      <c r="DYZ721"/>
      <c r="DZA721"/>
      <c r="DZB721"/>
      <c r="DZC721"/>
      <c r="DZD721"/>
      <c r="DZE721"/>
      <c r="DZF721"/>
      <c r="DZG721"/>
      <c r="DZH721"/>
      <c r="DZI721"/>
      <c r="DZJ721"/>
      <c r="DZK721"/>
      <c r="DZL721"/>
      <c r="DZM721"/>
      <c r="DZN721"/>
      <c r="DZO721"/>
      <c r="DZP721"/>
      <c r="DZQ721"/>
      <c r="DZR721"/>
      <c r="DZS721"/>
      <c r="DZT721"/>
      <c r="DZU721"/>
      <c r="DZV721"/>
      <c r="DZW721"/>
      <c r="DZX721"/>
      <c r="DZY721"/>
      <c r="DZZ721"/>
      <c r="EAA721"/>
      <c r="EAB721"/>
      <c r="EAC721"/>
      <c r="EAD721"/>
      <c r="EAE721"/>
      <c r="EAF721"/>
      <c r="EAG721"/>
      <c r="EAH721"/>
      <c r="EAI721"/>
      <c r="EAJ721"/>
      <c r="EAK721"/>
      <c r="EAL721"/>
      <c r="EAM721"/>
      <c r="EAN721"/>
      <c r="EAO721"/>
      <c r="EAP721"/>
      <c r="EAQ721"/>
      <c r="EAR721"/>
      <c r="EAS721"/>
      <c r="EAT721"/>
      <c r="EAU721"/>
      <c r="EAV721"/>
      <c r="EAW721"/>
      <c r="EAX721"/>
      <c r="EAY721"/>
      <c r="EAZ721"/>
      <c r="EBA721"/>
      <c r="EBB721"/>
      <c r="EBC721"/>
      <c r="EBD721"/>
      <c r="EBE721"/>
      <c r="EBF721"/>
      <c r="EBG721"/>
      <c r="EBH721"/>
      <c r="EBI721"/>
      <c r="EBJ721"/>
      <c r="EBK721"/>
      <c r="EBL721"/>
      <c r="EBM721"/>
      <c r="EBN721"/>
      <c r="EBO721"/>
      <c r="EBP721"/>
      <c r="EBQ721"/>
      <c r="EBR721"/>
      <c r="EBS721"/>
      <c r="EBT721"/>
      <c r="EBU721"/>
      <c r="EBV721"/>
      <c r="EBW721"/>
      <c r="EBX721"/>
      <c r="EBY721"/>
      <c r="EBZ721"/>
      <c r="ECA721"/>
      <c r="ECB721"/>
      <c r="ECC721"/>
      <c r="ECD721"/>
      <c r="ECE721"/>
      <c r="ECF721"/>
      <c r="ECG721"/>
      <c r="ECH721"/>
      <c r="ECI721"/>
      <c r="ECJ721"/>
      <c r="ECK721"/>
      <c r="ECL721"/>
      <c r="ECM721"/>
      <c r="ECN721"/>
      <c r="ECO721"/>
      <c r="ECP721"/>
      <c r="ECQ721"/>
      <c r="ECR721"/>
      <c r="ECS721"/>
      <c r="ECT721"/>
      <c r="ECU721"/>
      <c r="ECV721"/>
      <c r="ECW721"/>
      <c r="ECX721"/>
      <c r="ECY721"/>
      <c r="ECZ721"/>
      <c r="EDA721"/>
      <c r="EDB721"/>
      <c r="EDC721"/>
      <c r="EDD721"/>
      <c r="EDE721"/>
      <c r="EDF721"/>
      <c r="EDG721"/>
      <c r="EDH721"/>
      <c r="EDI721"/>
      <c r="EDJ721"/>
      <c r="EDK721"/>
      <c r="EDL721"/>
      <c r="EDM721"/>
      <c r="EDN721"/>
      <c r="EDO721"/>
      <c r="EDP721"/>
      <c r="EDQ721"/>
      <c r="EDR721"/>
      <c r="EDS721"/>
      <c r="EDT721"/>
      <c r="EDU721"/>
      <c r="EDV721"/>
      <c r="EDW721"/>
      <c r="EDX721"/>
      <c r="EDY721"/>
      <c r="EDZ721"/>
      <c r="EEA721"/>
      <c r="EEB721"/>
      <c r="EEC721"/>
      <c r="EED721"/>
      <c r="EEE721"/>
      <c r="EEF721"/>
      <c r="EEG721"/>
      <c r="EEH721"/>
      <c r="EEI721"/>
      <c r="EEJ721"/>
      <c r="EEK721"/>
      <c r="EEL721"/>
      <c r="EEM721"/>
      <c r="EEN721"/>
      <c r="EEO721"/>
      <c r="EEP721"/>
      <c r="EEQ721"/>
      <c r="EER721"/>
      <c r="EES721"/>
      <c r="EET721"/>
      <c r="EEU721"/>
      <c r="EEV721"/>
      <c r="EEW721"/>
      <c r="EEX721"/>
      <c r="EEY721"/>
      <c r="EEZ721"/>
      <c r="EFA721"/>
      <c r="EFB721"/>
      <c r="EFC721"/>
      <c r="EFD721"/>
      <c r="EFE721"/>
      <c r="EFF721"/>
      <c r="EFG721"/>
      <c r="EFH721"/>
      <c r="EFI721"/>
      <c r="EFJ721"/>
      <c r="EFK721"/>
      <c r="EFL721"/>
      <c r="EFM721"/>
      <c r="EFN721"/>
      <c r="EFO721"/>
      <c r="EFP721"/>
      <c r="EFQ721"/>
      <c r="EFR721"/>
      <c r="EFS721"/>
      <c r="EFT721"/>
      <c r="EFU721"/>
      <c r="EFV721"/>
      <c r="EFW721"/>
      <c r="EFX721"/>
      <c r="EFY721"/>
      <c r="EFZ721"/>
      <c r="EGA721"/>
      <c r="EGB721"/>
      <c r="EGC721"/>
      <c r="EGD721"/>
      <c r="EGE721"/>
      <c r="EGF721"/>
      <c r="EGG721"/>
      <c r="EGH721"/>
      <c r="EGI721"/>
      <c r="EGJ721"/>
      <c r="EGK721"/>
      <c r="EGL721"/>
      <c r="EGM721"/>
      <c r="EGN721"/>
      <c r="EGO721"/>
      <c r="EGP721"/>
      <c r="EGQ721"/>
      <c r="EGR721"/>
      <c r="EGS721"/>
      <c r="EGT721"/>
      <c r="EGU721"/>
      <c r="EGV721"/>
      <c r="EGW721"/>
      <c r="EGX721"/>
      <c r="EGY721"/>
      <c r="EGZ721"/>
      <c r="EHA721"/>
      <c r="EHB721"/>
      <c r="EHC721"/>
      <c r="EHD721"/>
      <c r="EHE721"/>
      <c r="EHF721"/>
      <c r="EHG721"/>
      <c r="EHH721"/>
      <c r="EHI721"/>
      <c r="EHJ721"/>
      <c r="EHK721"/>
      <c r="EHL721"/>
      <c r="EHM721"/>
      <c r="EHN721"/>
      <c r="EHO721"/>
      <c r="EHP721"/>
      <c r="EHQ721"/>
      <c r="EHR721"/>
      <c r="EHS721"/>
      <c r="EHT721"/>
      <c r="EHU721"/>
      <c r="EHV721"/>
      <c r="EHW721"/>
      <c r="EHX721"/>
      <c r="EHY721"/>
      <c r="EHZ721"/>
      <c r="EIA721"/>
      <c r="EIB721"/>
      <c r="EIC721"/>
      <c r="EID721"/>
      <c r="EIE721"/>
      <c r="EIF721"/>
      <c r="EIG721"/>
      <c r="EIH721"/>
      <c r="EII721"/>
      <c r="EIJ721"/>
      <c r="EIK721"/>
      <c r="EIL721"/>
      <c r="EIM721"/>
      <c r="EIN721"/>
      <c r="EIO721"/>
      <c r="EIP721"/>
      <c r="EIQ721"/>
      <c r="EIR721"/>
      <c r="EIS721"/>
      <c r="EIT721"/>
      <c r="EIU721"/>
      <c r="EIV721"/>
      <c r="EIW721"/>
      <c r="EIX721"/>
      <c r="EIY721"/>
      <c r="EIZ721"/>
      <c r="EJA721"/>
      <c r="EJB721"/>
      <c r="EJC721"/>
      <c r="EJD721"/>
      <c r="EJE721"/>
      <c r="EJF721"/>
      <c r="EJG721"/>
      <c r="EJH721"/>
      <c r="EJI721"/>
      <c r="EJJ721"/>
      <c r="EJK721"/>
      <c r="EJL721"/>
      <c r="EJM721"/>
      <c r="EJN721"/>
      <c r="EJO721"/>
      <c r="EJP721"/>
      <c r="EJQ721"/>
      <c r="EJR721"/>
      <c r="EJS721"/>
      <c r="EJT721"/>
      <c r="EJU721"/>
      <c r="EJV721"/>
      <c r="EJW721"/>
      <c r="EJX721"/>
      <c r="EJY721"/>
      <c r="EJZ721"/>
      <c r="EKA721"/>
      <c r="EKB721"/>
      <c r="EKC721"/>
      <c r="EKD721"/>
      <c r="EKE721"/>
      <c r="EKF721"/>
      <c r="EKG721"/>
      <c r="EKH721"/>
      <c r="EKI721"/>
      <c r="EKJ721"/>
      <c r="EKK721"/>
      <c r="EKL721"/>
      <c r="EKM721"/>
      <c r="EKN721"/>
      <c r="EKO721"/>
      <c r="EKP721"/>
      <c r="EKQ721"/>
      <c r="EKR721"/>
      <c r="EKS721"/>
      <c r="EKT721"/>
      <c r="EKU721"/>
      <c r="EKV721"/>
      <c r="EKW721"/>
      <c r="EKX721"/>
      <c r="EKY721"/>
      <c r="EKZ721"/>
      <c r="ELA721"/>
      <c r="ELB721"/>
      <c r="ELC721"/>
      <c r="ELD721"/>
      <c r="ELE721"/>
      <c r="ELF721"/>
      <c r="ELG721"/>
      <c r="ELH721"/>
      <c r="ELI721"/>
      <c r="ELJ721"/>
      <c r="ELK721"/>
      <c r="ELL721"/>
      <c r="ELM721"/>
      <c r="ELN721"/>
      <c r="ELO721"/>
      <c r="ELP721"/>
      <c r="ELQ721"/>
      <c r="ELR721"/>
      <c r="ELS721"/>
      <c r="ELT721"/>
      <c r="ELU721"/>
      <c r="ELV721"/>
      <c r="ELW721"/>
      <c r="ELX721"/>
      <c r="ELY721"/>
      <c r="ELZ721"/>
      <c r="EMA721"/>
      <c r="EMB721"/>
      <c r="EMC721"/>
      <c r="EMD721"/>
      <c r="EME721"/>
      <c r="EMF721"/>
      <c r="EMG721"/>
      <c r="EMH721"/>
      <c r="EMI721"/>
      <c r="EMJ721"/>
      <c r="EMK721"/>
      <c r="EML721"/>
      <c r="EMM721"/>
      <c r="EMN721"/>
      <c r="EMO721"/>
      <c r="EMP721"/>
      <c r="EMQ721"/>
      <c r="EMR721"/>
      <c r="EMS721"/>
      <c r="EMT721"/>
      <c r="EMU721"/>
      <c r="EMV721"/>
      <c r="EMW721"/>
      <c r="EMX721"/>
      <c r="EMY721"/>
      <c r="EMZ721"/>
      <c r="ENA721"/>
      <c r="ENB721"/>
      <c r="ENC721"/>
      <c r="END721"/>
      <c r="ENE721"/>
      <c r="ENF721"/>
      <c r="ENG721"/>
      <c r="ENH721"/>
      <c r="ENI721"/>
      <c r="ENJ721"/>
      <c r="ENK721"/>
      <c r="ENL721"/>
      <c r="ENM721"/>
      <c r="ENN721"/>
      <c r="ENO721"/>
      <c r="ENP721"/>
      <c r="ENQ721"/>
      <c r="ENR721"/>
      <c r="ENS721"/>
      <c r="ENT721"/>
      <c r="ENU721"/>
      <c r="ENV721"/>
      <c r="ENW721"/>
      <c r="ENX721"/>
      <c r="ENY721"/>
      <c r="ENZ721"/>
      <c r="EOA721"/>
      <c r="EOB721"/>
      <c r="EOC721"/>
      <c r="EOD721"/>
      <c r="EOE721"/>
      <c r="EOF721"/>
      <c r="EOG721"/>
      <c r="EOH721"/>
      <c r="EOI721"/>
      <c r="EOJ721"/>
      <c r="EOK721"/>
      <c r="EOL721"/>
      <c r="EOM721"/>
      <c r="EON721"/>
      <c r="EOO721"/>
      <c r="EOP721"/>
      <c r="EOQ721"/>
      <c r="EOR721"/>
      <c r="EOS721"/>
      <c r="EOT721"/>
      <c r="EOU721"/>
      <c r="EOV721"/>
      <c r="EOW721"/>
      <c r="EOX721"/>
      <c r="EOY721"/>
      <c r="EOZ721"/>
      <c r="EPA721"/>
      <c r="EPB721"/>
      <c r="EPC721"/>
      <c r="EPD721"/>
      <c r="EPE721"/>
      <c r="EPF721"/>
      <c r="EPG721"/>
      <c r="EPH721"/>
      <c r="EPI721"/>
      <c r="EPJ721"/>
      <c r="EPK721"/>
      <c r="EPL721"/>
      <c r="EPM721"/>
      <c r="EPN721"/>
      <c r="EPO721"/>
      <c r="EPP721"/>
      <c r="EPQ721"/>
      <c r="EPR721"/>
      <c r="EPS721"/>
      <c r="EPT721"/>
      <c r="EPU721"/>
      <c r="EPV721"/>
      <c r="EPW721"/>
      <c r="EPX721"/>
      <c r="EPY721"/>
      <c r="EPZ721"/>
      <c r="EQA721"/>
      <c r="EQB721"/>
      <c r="EQC721"/>
      <c r="EQD721"/>
      <c r="EQE721"/>
      <c r="EQF721"/>
      <c r="EQG721"/>
      <c r="EQH721"/>
      <c r="EQI721"/>
      <c r="EQJ721"/>
      <c r="EQK721"/>
      <c r="EQL721"/>
      <c r="EQM721"/>
      <c r="EQN721"/>
      <c r="EQO721"/>
      <c r="EQP721"/>
      <c r="EQQ721"/>
      <c r="EQR721"/>
      <c r="EQS721"/>
      <c r="EQT721"/>
      <c r="EQU721"/>
      <c r="EQV721"/>
      <c r="EQW721"/>
      <c r="EQX721"/>
      <c r="EQY721"/>
      <c r="EQZ721"/>
      <c r="ERA721"/>
      <c r="ERB721"/>
      <c r="ERC721"/>
      <c r="ERD721"/>
      <c r="ERE721"/>
      <c r="ERF721"/>
      <c r="ERG721"/>
      <c r="ERH721"/>
      <c r="ERI721"/>
      <c r="ERJ721"/>
      <c r="ERK721"/>
      <c r="ERL721"/>
      <c r="ERM721"/>
      <c r="ERN721"/>
      <c r="ERO721"/>
      <c r="ERP721"/>
      <c r="ERQ721"/>
      <c r="ERR721"/>
      <c r="ERS721"/>
      <c r="ERT721"/>
      <c r="ERU721"/>
      <c r="ERV721"/>
      <c r="ERW721"/>
      <c r="ERX721"/>
      <c r="ERY721"/>
      <c r="ERZ721"/>
      <c r="ESA721"/>
      <c r="ESB721"/>
      <c r="ESC721"/>
      <c r="ESD721"/>
      <c r="ESE721"/>
      <c r="ESF721"/>
      <c r="ESG721"/>
      <c r="ESH721"/>
      <c r="ESI721"/>
      <c r="ESJ721"/>
      <c r="ESK721"/>
      <c r="ESL721"/>
      <c r="ESM721"/>
      <c r="ESN721"/>
      <c r="ESO721"/>
      <c r="ESP721"/>
      <c r="ESQ721"/>
      <c r="ESR721"/>
      <c r="ESS721"/>
      <c r="EST721"/>
      <c r="ESU721"/>
      <c r="ESV721"/>
      <c r="ESW721"/>
      <c r="ESX721"/>
      <c r="ESY721"/>
      <c r="ESZ721"/>
      <c r="ETA721"/>
      <c r="ETB721"/>
      <c r="ETC721"/>
      <c r="ETD721"/>
      <c r="ETE721"/>
      <c r="ETF721"/>
      <c r="ETG721"/>
      <c r="ETH721"/>
      <c r="ETI721"/>
      <c r="ETJ721"/>
      <c r="ETK721"/>
      <c r="ETL721"/>
      <c r="ETM721"/>
      <c r="ETN721"/>
      <c r="ETO721"/>
      <c r="ETP721"/>
      <c r="ETQ721"/>
      <c r="ETR721"/>
      <c r="ETS721"/>
      <c r="ETT721"/>
      <c r="ETU721"/>
      <c r="ETV721"/>
      <c r="ETW721"/>
      <c r="ETX721"/>
      <c r="ETY721"/>
      <c r="ETZ721"/>
      <c r="EUA721"/>
      <c r="EUB721"/>
      <c r="EUC721"/>
      <c r="EUD721"/>
      <c r="EUE721"/>
      <c r="EUF721"/>
      <c r="EUG721"/>
      <c r="EUH721"/>
      <c r="EUI721"/>
      <c r="EUJ721"/>
      <c r="EUK721"/>
      <c r="EUL721"/>
      <c r="EUM721"/>
      <c r="EUN721"/>
      <c r="EUO721"/>
      <c r="EUP721"/>
      <c r="EUQ721"/>
      <c r="EUR721"/>
      <c r="EUS721"/>
      <c r="EUT721"/>
      <c r="EUU721"/>
      <c r="EUV721"/>
      <c r="EUW721"/>
      <c r="EUX721"/>
      <c r="EUY721"/>
      <c r="EUZ721"/>
      <c r="EVA721"/>
      <c r="EVB721"/>
      <c r="EVC721"/>
      <c r="EVD721"/>
      <c r="EVE721"/>
      <c r="EVF721"/>
      <c r="EVG721"/>
      <c r="EVH721"/>
      <c r="EVI721"/>
      <c r="EVJ721"/>
      <c r="EVK721"/>
      <c r="EVL721"/>
      <c r="EVM721"/>
      <c r="EVN721"/>
      <c r="EVO721"/>
      <c r="EVP721"/>
      <c r="EVQ721"/>
      <c r="EVR721"/>
      <c r="EVS721"/>
      <c r="EVT721"/>
      <c r="EVU721"/>
      <c r="EVV721"/>
      <c r="EVW721"/>
      <c r="EVX721"/>
      <c r="EVY721"/>
      <c r="EVZ721"/>
      <c r="EWA721"/>
      <c r="EWB721"/>
      <c r="EWC721"/>
      <c r="EWD721"/>
      <c r="EWE721"/>
      <c r="EWF721"/>
      <c r="EWG721"/>
      <c r="EWH721"/>
      <c r="EWI721"/>
      <c r="EWJ721"/>
      <c r="EWK721"/>
      <c r="EWL721"/>
      <c r="EWM721"/>
      <c r="EWN721"/>
      <c r="EWO721"/>
      <c r="EWP721"/>
      <c r="EWQ721"/>
      <c r="EWR721"/>
      <c r="EWS721"/>
      <c r="EWT721"/>
      <c r="EWU721"/>
      <c r="EWV721"/>
      <c r="EWW721"/>
      <c r="EWX721"/>
      <c r="EWY721"/>
      <c r="EWZ721"/>
      <c r="EXA721"/>
      <c r="EXB721"/>
      <c r="EXC721"/>
      <c r="EXD721"/>
      <c r="EXE721"/>
      <c r="EXF721"/>
      <c r="EXG721"/>
      <c r="EXH721"/>
      <c r="EXI721"/>
      <c r="EXJ721"/>
      <c r="EXK721"/>
      <c r="EXL721"/>
      <c r="EXM721"/>
      <c r="EXN721"/>
      <c r="EXO721"/>
      <c r="EXP721"/>
      <c r="EXQ721"/>
      <c r="EXR721"/>
      <c r="EXS721"/>
      <c r="EXT721"/>
      <c r="EXU721"/>
      <c r="EXV721"/>
      <c r="EXW721"/>
      <c r="EXX721"/>
      <c r="EXY721"/>
      <c r="EXZ721"/>
      <c r="EYA721"/>
      <c r="EYB721"/>
      <c r="EYC721"/>
      <c r="EYD721"/>
      <c r="EYE721"/>
      <c r="EYF721"/>
      <c r="EYG721"/>
      <c r="EYH721"/>
      <c r="EYI721"/>
      <c r="EYJ721"/>
      <c r="EYK721"/>
      <c r="EYL721"/>
      <c r="EYM721"/>
      <c r="EYN721"/>
      <c r="EYO721"/>
      <c r="EYP721"/>
      <c r="EYQ721"/>
      <c r="EYR721"/>
      <c r="EYS721"/>
      <c r="EYT721"/>
      <c r="EYU721"/>
      <c r="EYV721"/>
      <c r="EYW721"/>
      <c r="EYX721"/>
      <c r="EYY721"/>
      <c r="EYZ721"/>
      <c r="EZA721"/>
      <c r="EZB721"/>
      <c r="EZC721"/>
      <c r="EZD721"/>
      <c r="EZE721"/>
      <c r="EZF721"/>
      <c r="EZG721"/>
      <c r="EZH721"/>
      <c r="EZI721"/>
      <c r="EZJ721"/>
      <c r="EZK721"/>
      <c r="EZL721"/>
      <c r="EZM721"/>
      <c r="EZN721"/>
      <c r="EZO721"/>
      <c r="EZP721"/>
      <c r="EZQ721"/>
      <c r="EZR721"/>
      <c r="EZS721"/>
      <c r="EZT721"/>
      <c r="EZU721"/>
      <c r="EZV721"/>
      <c r="EZW721"/>
      <c r="EZX721"/>
      <c r="EZY721"/>
      <c r="EZZ721"/>
      <c r="FAA721"/>
      <c r="FAB721"/>
      <c r="FAC721"/>
      <c r="FAD721"/>
      <c r="FAE721"/>
      <c r="FAF721"/>
      <c r="FAG721"/>
      <c r="FAH721"/>
      <c r="FAI721"/>
      <c r="FAJ721"/>
      <c r="FAK721"/>
      <c r="FAL721"/>
      <c r="FAM721"/>
      <c r="FAN721"/>
      <c r="FAO721"/>
      <c r="FAP721"/>
      <c r="FAQ721"/>
      <c r="FAR721"/>
      <c r="FAS721"/>
      <c r="FAT721"/>
      <c r="FAU721"/>
      <c r="FAV721"/>
      <c r="FAW721"/>
      <c r="FAX721"/>
      <c r="FAY721"/>
      <c r="FAZ721"/>
      <c r="FBA721"/>
      <c r="FBB721"/>
      <c r="FBC721"/>
      <c r="FBD721"/>
      <c r="FBE721"/>
      <c r="FBF721"/>
      <c r="FBG721"/>
      <c r="FBH721"/>
      <c r="FBI721"/>
      <c r="FBJ721"/>
      <c r="FBK721"/>
      <c r="FBL721"/>
      <c r="FBM721"/>
      <c r="FBN721"/>
      <c r="FBO721"/>
      <c r="FBP721"/>
      <c r="FBQ721"/>
      <c r="FBR721"/>
      <c r="FBS721"/>
      <c r="FBT721"/>
      <c r="FBU721"/>
      <c r="FBV721"/>
      <c r="FBW721"/>
      <c r="FBX721"/>
      <c r="FBY721"/>
      <c r="FBZ721"/>
      <c r="FCA721"/>
      <c r="FCB721"/>
      <c r="FCC721"/>
      <c r="FCD721"/>
      <c r="FCE721"/>
      <c r="FCF721"/>
      <c r="FCG721"/>
      <c r="FCH721"/>
      <c r="FCI721"/>
      <c r="FCJ721"/>
      <c r="FCK721"/>
      <c r="FCL721"/>
      <c r="FCM721"/>
      <c r="FCN721"/>
      <c r="FCO721"/>
      <c r="FCP721"/>
      <c r="FCQ721"/>
      <c r="FCR721"/>
      <c r="FCS721"/>
      <c r="FCT721"/>
      <c r="FCU721"/>
      <c r="FCV721"/>
      <c r="FCW721"/>
      <c r="FCX721"/>
      <c r="FCY721"/>
      <c r="FCZ721"/>
      <c r="FDA721"/>
      <c r="FDB721"/>
      <c r="FDC721"/>
      <c r="FDD721"/>
      <c r="FDE721"/>
      <c r="FDF721"/>
      <c r="FDG721"/>
      <c r="FDH721"/>
      <c r="FDI721"/>
      <c r="FDJ721"/>
      <c r="FDK721"/>
      <c r="FDL721"/>
      <c r="FDM721"/>
      <c r="FDN721"/>
      <c r="FDO721"/>
      <c r="FDP721"/>
      <c r="FDQ721"/>
      <c r="FDR721"/>
      <c r="FDS721"/>
      <c r="FDT721"/>
      <c r="FDU721"/>
      <c r="FDV721"/>
      <c r="FDW721"/>
      <c r="FDX721"/>
      <c r="FDY721"/>
      <c r="FDZ721"/>
      <c r="FEA721"/>
      <c r="FEB721"/>
      <c r="FEC721"/>
      <c r="FED721"/>
      <c r="FEE721"/>
      <c r="FEF721"/>
      <c r="FEG721"/>
      <c r="FEH721"/>
      <c r="FEI721"/>
      <c r="FEJ721"/>
      <c r="FEK721"/>
      <c r="FEL721"/>
      <c r="FEM721"/>
      <c r="FEN721"/>
      <c r="FEO721"/>
      <c r="FEP721"/>
      <c r="FEQ721"/>
      <c r="FER721"/>
      <c r="FES721"/>
      <c r="FET721"/>
      <c r="FEU721"/>
      <c r="FEV721"/>
      <c r="FEW721"/>
      <c r="FEX721"/>
      <c r="FEY721"/>
      <c r="FEZ721"/>
      <c r="FFA721"/>
      <c r="FFB721"/>
      <c r="FFC721"/>
      <c r="FFD721"/>
      <c r="FFE721"/>
      <c r="FFF721"/>
      <c r="FFG721"/>
      <c r="FFH721"/>
      <c r="FFI721"/>
      <c r="FFJ721"/>
      <c r="FFK721"/>
      <c r="FFL721"/>
      <c r="FFM721"/>
      <c r="FFN721"/>
      <c r="FFO721"/>
      <c r="FFP721"/>
      <c r="FFQ721"/>
      <c r="FFR721"/>
      <c r="FFS721"/>
      <c r="FFT721"/>
      <c r="FFU721"/>
      <c r="FFV721"/>
      <c r="FFW721"/>
      <c r="FFX721"/>
      <c r="FFY721"/>
      <c r="FFZ721"/>
      <c r="FGA721"/>
      <c r="FGB721"/>
      <c r="FGC721"/>
      <c r="FGD721"/>
      <c r="FGE721"/>
      <c r="FGF721"/>
      <c r="FGG721"/>
      <c r="FGH721"/>
      <c r="FGI721"/>
      <c r="FGJ721"/>
      <c r="FGK721"/>
      <c r="FGL721"/>
      <c r="FGM721"/>
      <c r="FGN721"/>
      <c r="FGO721"/>
      <c r="FGP721"/>
      <c r="FGQ721"/>
      <c r="FGR721"/>
      <c r="FGS721"/>
      <c r="FGT721"/>
      <c r="FGU721"/>
      <c r="FGV721"/>
      <c r="FGW721"/>
      <c r="FGX721"/>
      <c r="FGY721"/>
      <c r="FGZ721"/>
      <c r="FHA721"/>
      <c r="FHB721"/>
      <c r="FHC721"/>
      <c r="FHD721"/>
      <c r="FHE721"/>
      <c r="FHF721"/>
      <c r="FHG721"/>
      <c r="FHH721"/>
      <c r="FHI721"/>
      <c r="FHJ721"/>
      <c r="FHK721"/>
      <c r="FHL721"/>
      <c r="FHM721"/>
      <c r="FHN721"/>
      <c r="FHO721"/>
      <c r="FHP721"/>
      <c r="FHQ721"/>
      <c r="FHR721"/>
      <c r="FHS721"/>
      <c r="FHT721"/>
      <c r="FHU721"/>
      <c r="FHV721"/>
      <c r="FHW721"/>
      <c r="FHX721"/>
      <c r="FHY721"/>
      <c r="FHZ721"/>
      <c r="FIA721"/>
      <c r="FIB721"/>
      <c r="FIC721"/>
      <c r="FID721"/>
      <c r="FIE721"/>
      <c r="FIF721"/>
      <c r="FIG721"/>
      <c r="FIH721"/>
      <c r="FII721"/>
      <c r="FIJ721"/>
      <c r="FIK721"/>
      <c r="FIL721"/>
      <c r="FIM721"/>
      <c r="FIN721"/>
      <c r="FIO721"/>
      <c r="FIP721"/>
      <c r="FIQ721"/>
      <c r="FIR721"/>
      <c r="FIS721"/>
      <c r="FIT721"/>
      <c r="FIU721"/>
      <c r="FIV721"/>
      <c r="FIW721"/>
      <c r="FIX721"/>
      <c r="FIY721"/>
      <c r="FIZ721"/>
      <c r="FJA721"/>
      <c r="FJB721"/>
      <c r="FJC721"/>
      <c r="FJD721"/>
      <c r="FJE721"/>
      <c r="FJF721"/>
      <c r="FJG721"/>
      <c r="FJH721"/>
      <c r="FJI721"/>
      <c r="FJJ721"/>
      <c r="FJK721"/>
      <c r="FJL721"/>
      <c r="FJM721"/>
      <c r="FJN721"/>
      <c r="FJO721"/>
      <c r="FJP721"/>
      <c r="FJQ721"/>
      <c r="FJR721"/>
      <c r="FJS721"/>
      <c r="FJT721"/>
      <c r="FJU721"/>
      <c r="FJV721"/>
      <c r="FJW721"/>
      <c r="FJX721"/>
      <c r="FJY721"/>
      <c r="FJZ721"/>
      <c r="FKA721"/>
      <c r="FKB721"/>
      <c r="FKC721"/>
      <c r="FKD721"/>
      <c r="FKE721"/>
      <c r="FKF721"/>
      <c r="FKG721"/>
      <c r="FKH721"/>
      <c r="FKI721"/>
      <c r="FKJ721"/>
      <c r="FKK721"/>
      <c r="FKL721"/>
      <c r="FKM721"/>
      <c r="FKN721"/>
      <c r="FKO721"/>
      <c r="FKP721"/>
      <c r="FKQ721"/>
      <c r="FKR721"/>
      <c r="FKS721"/>
      <c r="FKT721"/>
      <c r="FKU721"/>
      <c r="FKV721"/>
      <c r="FKW721"/>
      <c r="FKX721"/>
      <c r="FKY721"/>
      <c r="FKZ721"/>
      <c r="FLA721"/>
      <c r="FLB721"/>
      <c r="FLC721"/>
      <c r="FLD721"/>
      <c r="FLE721"/>
      <c r="FLF721"/>
      <c r="FLG721"/>
      <c r="FLH721"/>
      <c r="FLI721"/>
      <c r="FLJ721"/>
      <c r="FLK721"/>
      <c r="FLL721"/>
      <c r="FLM721"/>
      <c r="FLN721"/>
      <c r="FLO721"/>
      <c r="FLP721"/>
      <c r="FLQ721"/>
      <c r="FLR721"/>
      <c r="FLS721"/>
      <c r="FLT721"/>
      <c r="FLU721"/>
      <c r="FLV721"/>
      <c r="FLW721"/>
      <c r="FLX721"/>
      <c r="FLY721"/>
      <c r="FLZ721"/>
      <c r="FMA721"/>
      <c r="FMB721"/>
      <c r="FMC721"/>
      <c r="FMD721"/>
      <c r="FME721"/>
      <c r="FMF721"/>
      <c r="FMG721"/>
      <c r="FMH721"/>
      <c r="FMI721"/>
      <c r="FMJ721"/>
      <c r="FMK721"/>
      <c r="FML721"/>
      <c r="FMM721"/>
      <c r="FMN721"/>
      <c r="FMO721"/>
      <c r="FMP721"/>
      <c r="FMQ721"/>
      <c r="FMR721"/>
      <c r="FMS721"/>
      <c r="FMT721"/>
      <c r="FMU721"/>
      <c r="FMV721"/>
      <c r="FMW721"/>
      <c r="FMX721"/>
      <c r="FMY721"/>
      <c r="FMZ721"/>
      <c r="FNA721"/>
      <c r="FNB721"/>
      <c r="FNC721"/>
      <c r="FND721"/>
      <c r="FNE721"/>
      <c r="FNF721"/>
      <c r="FNG721"/>
      <c r="FNH721"/>
      <c r="FNI721"/>
      <c r="FNJ721"/>
      <c r="FNK721"/>
      <c r="FNL721"/>
      <c r="FNM721"/>
      <c r="FNN721"/>
      <c r="FNO721"/>
      <c r="FNP721"/>
      <c r="FNQ721"/>
      <c r="FNR721"/>
      <c r="FNS721"/>
      <c r="FNT721"/>
      <c r="FNU721"/>
      <c r="FNV721"/>
      <c r="FNW721"/>
      <c r="FNX721"/>
      <c r="FNY721"/>
      <c r="FNZ721"/>
      <c r="FOA721"/>
      <c r="FOB721"/>
      <c r="FOC721"/>
      <c r="FOD721"/>
      <c r="FOE721"/>
      <c r="FOF721"/>
      <c r="FOG721"/>
      <c r="FOH721"/>
      <c r="FOI721"/>
      <c r="FOJ721"/>
      <c r="FOK721"/>
      <c r="FOL721"/>
      <c r="FOM721"/>
      <c r="FON721"/>
      <c r="FOO721"/>
      <c r="FOP721"/>
      <c r="FOQ721"/>
      <c r="FOR721"/>
      <c r="FOS721"/>
      <c r="FOT721"/>
      <c r="FOU721"/>
      <c r="FOV721"/>
      <c r="FOW721"/>
      <c r="FOX721"/>
      <c r="FOY721"/>
      <c r="FOZ721"/>
      <c r="FPA721"/>
      <c r="FPB721"/>
      <c r="FPC721"/>
      <c r="FPD721"/>
      <c r="FPE721"/>
      <c r="FPF721"/>
      <c r="FPG721"/>
      <c r="FPH721"/>
      <c r="FPI721"/>
      <c r="FPJ721"/>
      <c r="FPK721"/>
      <c r="FPL721"/>
      <c r="FPM721"/>
      <c r="FPN721"/>
      <c r="FPO721"/>
      <c r="FPP721"/>
      <c r="FPQ721"/>
      <c r="FPR721"/>
      <c r="FPS721"/>
      <c r="FPT721"/>
      <c r="FPU721"/>
      <c r="FPV721"/>
      <c r="FPW721"/>
      <c r="FPX721"/>
      <c r="FPY721"/>
      <c r="FPZ721"/>
      <c r="FQA721"/>
      <c r="FQB721"/>
      <c r="FQC721"/>
      <c r="FQD721"/>
      <c r="FQE721"/>
      <c r="FQF721"/>
      <c r="FQG721"/>
      <c r="FQH721"/>
      <c r="FQI721"/>
      <c r="FQJ721"/>
      <c r="FQK721"/>
      <c r="FQL721"/>
      <c r="FQM721"/>
      <c r="FQN721"/>
      <c r="FQO721"/>
      <c r="FQP721"/>
      <c r="FQQ721"/>
      <c r="FQR721"/>
      <c r="FQS721"/>
      <c r="FQT721"/>
      <c r="FQU721"/>
      <c r="FQV721"/>
      <c r="FQW721"/>
      <c r="FQX721"/>
      <c r="FQY721"/>
      <c r="FQZ721"/>
      <c r="FRA721"/>
      <c r="FRB721"/>
      <c r="FRC721"/>
      <c r="FRD721"/>
      <c r="FRE721"/>
      <c r="FRF721"/>
      <c r="FRG721"/>
      <c r="FRH721"/>
      <c r="FRI721"/>
      <c r="FRJ721"/>
      <c r="FRK721"/>
      <c r="FRL721"/>
      <c r="FRM721"/>
      <c r="FRN721"/>
      <c r="FRO721"/>
      <c r="FRP721"/>
      <c r="FRQ721"/>
      <c r="FRR721"/>
      <c r="FRS721"/>
      <c r="FRT721"/>
      <c r="FRU721"/>
      <c r="FRV721"/>
      <c r="FRW721"/>
      <c r="FRX721"/>
      <c r="FRY721"/>
      <c r="FRZ721"/>
      <c r="FSA721"/>
      <c r="FSB721"/>
      <c r="FSC721"/>
      <c r="FSD721"/>
      <c r="FSE721"/>
      <c r="FSF721"/>
      <c r="FSG721"/>
      <c r="FSH721"/>
      <c r="FSI721"/>
      <c r="FSJ721"/>
      <c r="FSK721"/>
      <c r="FSL721"/>
      <c r="FSM721"/>
      <c r="FSN721"/>
      <c r="FSO721"/>
      <c r="FSP721"/>
      <c r="FSQ721"/>
      <c r="FSR721"/>
      <c r="FSS721"/>
      <c r="FST721"/>
      <c r="FSU721"/>
      <c r="FSV721"/>
      <c r="FSW721"/>
      <c r="FSX721"/>
      <c r="FSY721"/>
      <c r="FSZ721"/>
      <c r="FTA721"/>
      <c r="FTB721"/>
      <c r="FTC721"/>
      <c r="FTD721"/>
      <c r="FTE721"/>
      <c r="FTF721"/>
      <c r="FTG721"/>
      <c r="FTH721"/>
      <c r="FTI721"/>
      <c r="FTJ721"/>
      <c r="FTK721"/>
      <c r="FTL721"/>
      <c r="FTM721"/>
      <c r="FTN721"/>
      <c r="FTO721"/>
      <c r="FTP721"/>
      <c r="FTQ721"/>
      <c r="FTR721"/>
      <c r="FTS721"/>
      <c r="FTT721"/>
      <c r="FTU721"/>
      <c r="FTV721"/>
      <c r="FTW721"/>
      <c r="FTX721"/>
      <c r="FTY721"/>
      <c r="FTZ721"/>
      <c r="FUA721"/>
      <c r="FUB721"/>
      <c r="FUC721"/>
      <c r="FUD721"/>
      <c r="FUE721"/>
      <c r="FUF721"/>
      <c r="FUG721"/>
      <c r="FUH721"/>
      <c r="FUI721"/>
      <c r="FUJ721"/>
      <c r="FUK721"/>
      <c r="FUL721"/>
      <c r="FUM721"/>
      <c r="FUN721"/>
      <c r="FUO721"/>
      <c r="FUP721"/>
      <c r="FUQ721"/>
      <c r="FUR721"/>
      <c r="FUS721"/>
      <c r="FUT721"/>
      <c r="FUU721"/>
      <c r="FUV721"/>
      <c r="FUW721"/>
      <c r="FUX721"/>
      <c r="FUY721"/>
      <c r="FUZ721"/>
      <c r="FVA721"/>
      <c r="FVB721"/>
      <c r="FVC721"/>
      <c r="FVD721"/>
      <c r="FVE721"/>
      <c r="FVF721"/>
      <c r="FVG721"/>
      <c r="FVH721"/>
      <c r="FVI721"/>
      <c r="FVJ721"/>
      <c r="FVK721"/>
      <c r="FVL721"/>
      <c r="FVM721"/>
      <c r="FVN721"/>
      <c r="FVO721"/>
      <c r="FVP721"/>
      <c r="FVQ721"/>
      <c r="FVR721"/>
      <c r="FVS721"/>
      <c r="FVT721"/>
      <c r="FVU721"/>
      <c r="FVV721"/>
      <c r="FVW721"/>
      <c r="FVX721"/>
      <c r="FVY721"/>
      <c r="FVZ721"/>
      <c r="FWA721"/>
      <c r="FWB721"/>
      <c r="FWC721"/>
      <c r="FWD721"/>
      <c r="FWE721"/>
      <c r="FWF721"/>
      <c r="FWG721"/>
      <c r="FWH721"/>
      <c r="FWI721"/>
      <c r="FWJ721"/>
      <c r="FWK721"/>
      <c r="FWL721"/>
      <c r="FWM721"/>
      <c r="FWN721"/>
      <c r="FWO721"/>
      <c r="FWP721"/>
      <c r="FWQ721"/>
      <c r="FWR721"/>
      <c r="FWS721"/>
      <c r="FWT721"/>
      <c r="FWU721"/>
      <c r="FWV721"/>
      <c r="FWW721"/>
      <c r="FWX721"/>
      <c r="FWY721"/>
      <c r="FWZ721"/>
      <c r="FXA721"/>
      <c r="FXB721"/>
      <c r="FXC721"/>
      <c r="FXD721"/>
      <c r="FXE721"/>
      <c r="FXF721"/>
      <c r="FXG721"/>
      <c r="FXH721"/>
      <c r="FXI721"/>
      <c r="FXJ721"/>
      <c r="FXK721"/>
      <c r="FXL721"/>
      <c r="FXM721"/>
      <c r="FXN721"/>
      <c r="FXO721"/>
      <c r="FXP721"/>
      <c r="FXQ721"/>
      <c r="FXR721"/>
      <c r="FXS721"/>
      <c r="FXT721"/>
      <c r="FXU721"/>
      <c r="FXV721"/>
      <c r="FXW721"/>
      <c r="FXX721"/>
      <c r="FXY721"/>
      <c r="FXZ721"/>
      <c r="FYA721"/>
      <c r="FYB721"/>
      <c r="FYC721"/>
      <c r="FYD721"/>
      <c r="FYE721"/>
      <c r="FYF721"/>
      <c r="FYG721"/>
      <c r="FYH721"/>
      <c r="FYI721"/>
      <c r="FYJ721"/>
      <c r="FYK721"/>
      <c r="FYL721"/>
      <c r="FYM721"/>
      <c r="FYN721"/>
      <c r="FYO721"/>
      <c r="FYP721"/>
      <c r="FYQ721"/>
      <c r="FYR721"/>
      <c r="FYS721"/>
      <c r="FYT721"/>
      <c r="FYU721"/>
      <c r="FYV721"/>
      <c r="FYW721"/>
      <c r="FYX721"/>
      <c r="FYY721"/>
      <c r="FYZ721"/>
      <c r="FZA721"/>
      <c r="FZB721"/>
      <c r="FZC721"/>
      <c r="FZD721"/>
      <c r="FZE721"/>
      <c r="FZF721"/>
      <c r="FZG721"/>
      <c r="FZH721"/>
      <c r="FZI721"/>
      <c r="FZJ721"/>
      <c r="FZK721"/>
      <c r="FZL721"/>
      <c r="FZM721"/>
      <c r="FZN721"/>
      <c r="FZO721"/>
      <c r="FZP721"/>
      <c r="FZQ721"/>
      <c r="FZR721"/>
      <c r="FZS721"/>
      <c r="FZT721"/>
      <c r="FZU721"/>
      <c r="FZV721"/>
      <c r="FZW721"/>
      <c r="FZX721"/>
      <c r="FZY721"/>
      <c r="FZZ721"/>
      <c r="GAA721"/>
      <c r="GAB721"/>
      <c r="GAC721"/>
      <c r="GAD721"/>
      <c r="GAE721"/>
      <c r="GAF721"/>
      <c r="GAG721"/>
      <c r="GAH721"/>
      <c r="GAI721"/>
      <c r="GAJ721"/>
      <c r="GAK721"/>
      <c r="GAL721"/>
      <c r="GAM721"/>
      <c r="GAN721"/>
      <c r="GAO721"/>
      <c r="GAP721"/>
      <c r="GAQ721"/>
      <c r="GAR721"/>
      <c r="GAS721"/>
      <c r="GAT721"/>
      <c r="GAU721"/>
      <c r="GAV721"/>
      <c r="GAW721"/>
      <c r="GAX721"/>
      <c r="GAY721"/>
      <c r="GAZ721"/>
      <c r="GBA721"/>
      <c r="GBB721"/>
      <c r="GBC721"/>
      <c r="GBD721"/>
      <c r="GBE721"/>
      <c r="GBF721"/>
      <c r="GBG721"/>
      <c r="GBH721"/>
      <c r="GBI721"/>
      <c r="GBJ721"/>
      <c r="GBK721"/>
      <c r="GBL721"/>
      <c r="GBM721"/>
      <c r="GBN721"/>
      <c r="GBO721"/>
      <c r="GBP721"/>
      <c r="GBQ721"/>
      <c r="GBR721"/>
      <c r="GBS721"/>
      <c r="GBT721"/>
      <c r="GBU721"/>
      <c r="GBV721"/>
      <c r="GBW721"/>
      <c r="GBX721"/>
      <c r="GBY721"/>
      <c r="GBZ721"/>
      <c r="GCA721"/>
      <c r="GCB721"/>
      <c r="GCC721"/>
      <c r="GCD721"/>
      <c r="GCE721"/>
      <c r="GCF721"/>
      <c r="GCG721"/>
      <c r="GCH721"/>
      <c r="GCI721"/>
      <c r="GCJ721"/>
      <c r="GCK721"/>
      <c r="GCL721"/>
      <c r="GCM721"/>
      <c r="GCN721"/>
      <c r="GCO721"/>
      <c r="GCP721"/>
      <c r="GCQ721"/>
      <c r="GCR721"/>
      <c r="GCS721"/>
      <c r="GCT721"/>
      <c r="GCU721"/>
      <c r="GCV721"/>
      <c r="GCW721"/>
      <c r="GCX721"/>
      <c r="GCY721"/>
      <c r="GCZ721"/>
      <c r="GDA721"/>
      <c r="GDB721"/>
      <c r="GDC721"/>
      <c r="GDD721"/>
      <c r="GDE721"/>
      <c r="GDF721"/>
      <c r="GDG721"/>
      <c r="GDH721"/>
      <c r="GDI721"/>
      <c r="GDJ721"/>
      <c r="GDK721"/>
      <c r="GDL721"/>
      <c r="GDM721"/>
      <c r="GDN721"/>
      <c r="GDO721"/>
      <c r="GDP721"/>
      <c r="GDQ721"/>
      <c r="GDR721"/>
      <c r="GDS721"/>
      <c r="GDT721"/>
      <c r="GDU721"/>
      <c r="GDV721"/>
      <c r="GDW721"/>
      <c r="GDX721"/>
      <c r="GDY721"/>
      <c r="GDZ721"/>
      <c r="GEA721"/>
      <c r="GEB721"/>
      <c r="GEC721"/>
      <c r="GED721"/>
      <c r="GEE721"/>
      <c r="GEF721"/>
      <c r="GEG721"/>
      <c r="GEH721"/>
      <c r="GEI721"/>
      <c r="GEJ721"/>
      <c r="GEK721"/>
      <c r="GEL721"/>
      <c r="GEM721"/>
      <c r="GEN721"/>
      <c r="GEO721"/>
      <c r="GEP721"/>
      <c r="GEQ721"/>
      <c r="GER721"/>
      <c r="GES721"/>
      <c r="GET721"/>
      <c r="GEU721"/>
      <c r="GEV721"/>
      <c r="GEW721"/>
      <c r="GEX721"/>
      <c r="GEY721"/>
      <c r="GEZ721"/>
      <c r="GFA721"/>
      <c r="GFB721"/>
      <c r="GFC721"/>
      <c r="GFD721"/>
      <c r="GFE721"/>
      <c r="GFF721"/>
      <c r="GFG721"/>
      <c r="GFH721"/>
      <c r="GFI721"/>
      <c r="GFJ721"/>
      <c r="GFK721"/>
      <c r="GFL721"/>
      <c r="GFM721"/>
      <c r="GFN721"/>
      <c r="GFO721"/>
      <c r="GFP721"/>
      <c r="GFQ721"/>
      <c r="GFR721"/>
      <c r="GFS721"/>
      <c r="GFT721"/>
      <c r="GFU721"/>
      <c r="GFV721"/>
      <c r="GFW721"/>
      <c r="GFX721"/>
      <c r="GFY721"/>
      <c r="GFZ721"/>
      <c r="GGA721"/>
      <c r="GGB721"/>
      <c r="GGC721"/>
      <c r="GGD721"/>
      <c r="GGE721"/>
      <c r="GGF721"/>
      <c r="GGG721"/>
      <c r="GGH721"/>
      <c r="GGI721"/>
      <c r="GGJ721"/>
      <c r="GGK721"/>
      <c r="GGL721"/>
      <c r="GGM721"/>
      <c r="GGN721"/>
      <c r="GGO721"/>
      <c r="GGP721"/>
      <c r="GGQ721"/>
      <c r="GGR721"/>
      <c r="GGS721"/>
      <c r="GGT721"/>
      <c r="GGU721"/>
      <c r="GGV721"/>
      <c r="GGW721"/>
      <c r="GGX721"/>
      <c r="GGY721"/>
      <c r="GGZ721"/>
      <c r="GHA721"/>
      <c r="GHB721"/>
      <c r="GHC721"/>
      <c r="GHD721"/>
      <c r="GHE721"/>
      <c r="GHF721"/>
      <c r="GHG721"/>
      <c r="GHH721"/>
      <c r="GHI721"/>
      <c r="GHJ721"/>
      <c r="GHK721"/>
      <c r="GHL721"/>
      <c r="GHM721"/>
      <c r="GHN721"/>
      <c r="GHO721"/>
      <c r="GHP721"/>
      <c r="GHQ721"/>
      <c r="GHR721"/>
      <c r="GHS721"/>
      <c r="GHT721"/>
      <c r="GHU721"/>
      <c r="GHV721"/>
      <c r="GHW721"/>
      <c r="GHX721"/>
      <c r="GHY721"/>
      <c r="GHZ721"/>
      <c r="GIA721"/>
      <c r="GIB721"/>
      <c r="GIC721"/>
      <c r="GID721"/>
      <c r="GIE721"/>
      <c r="GIF721"/>
      <c r="GIG721"/>
      <c r="GIH721"/>
      <c r="GII721"/>
      <c r="GIJ721"/>
      <c r="GIK721"/>
      <c r="GIL721"/>
      <c r="GIM721"/>
      <c r="GIN721"/>
      <c r="GIO721"/>
      <c r="GIP721"/>
      <c r="GIQ721"/>
      <c r="GIR721"/>
      <c r="GIS721"/>
      <c r="GIT721"/>
      <c r="GIU721"/>
      <c r="GIV721"/>
      <c r="GIW721"/>
      <c r="GIX721"/>
      <c r="GIY721"/>
      <c r="GIZ721"/>
      <c r="GJA721"/>
      <c r="GJB721"/>
      <c r="GJC721"/>
      <c r="GJD721"/>
      <c r="GJE721"/>
      <c r="GJF721"/>
      <c r="GJG721"/>
      <c r="GJH721"/>
      <c r="GJI721"/>
      <c r="GJJ721"/>
      <c r="GJK721"/>
      <c r="GJL721"/>
      <c r="GJM721"/>
      <c r="GJN721"/>
      <c r="GJO721"/>
      <c r="GJP721"/>
      <c r="GJQ721"/>
      <c r="GJR721"/>
      <c r="GJS721"/>
      <c r="GJT721"/>
      <c r="GJU721"/>
      <c r="GJV721"/>
      <c r="GJW721"/>
      <c r="GJX721"/>
      <c r="GJY721"/>
      <c r="GJZ721"/>
      <c r="GKA721"/>
      <c r="GKB721"/>
      <c r="GKC721"/>
      <c r="GKD721"/>
      <c r="GKE721"/>
      <c r="GKF721"/>
      <c r="GKG721"/>
      <c r="GKH721"/>
      <c r="GKI721"/>
      <c r="GKJ721"/>
      <c r="GKK721"/>
      <c r="GKL721"/>
      <c r="GKM721"/>
      <c r="GKN721"/>
      <c r="GKO721"/>
      <c r="GKP721"/>
      <c r="GKQ721"/>
      <c r="GKR721"/>
      <c r="GKS721"/>
      <c r="GKT721"/>
      <c r="GKU721"/>
      <c r="GKV721"/>
      <c r="GKW721"/>
      <c r="GKX721"/>
      <c r="GKY721"/>
      <c r="GKZ721"/>
      <c r="GLA721"/>
      <c r="GLB721"/>
      <c r="GLC721"/>
      <c r="GLD721"/>
      <c r="GLE721"/>
      <c r="GLF721"/>
      <c r="GLG721"/>
      <c r="GLH721"/>
      <c r="GLI721"/>
      <c r="GLJ721"/>
      <c r="GLK721"/>
      <c r="GLL721"/>
      <c r="GLM721"/>
      <c r="GLN721"/>
      <c r="GLO721"/>
      <c r="GLP721"/>
      <c r="GLQ721"/>
      <c r="GLR721"/>
      <c r="GLS721"/>
      <c r="GLT721"/>
      <c r="GLU721"/>
      <c r="GLV721"/>
      <c r="GLW721"/>
      <c r="GLX721"/>
      <c r="GLY721"/>
      <c r="GLZ721"/>
      <c r="GMA721"/>
      <c r="GMB721"/>
      <c r="GMC721"/>
      <c r="GMD721"/>
      <c r="GME721"/>
      <c r="GMF721"/>
      <c r="GMG721"/>
      <c r="GMH721"/>
      <c r="GMI721"/>
      <c r="GMJ721"/>
      <c r="GMK721"/>
      <c r="GML721"/>
      <c r="GMM721"/>
      <c r="GMN721"/>
      <c r="GMO721"/>
      <c r="GMP721"/>
      <c r="GMQ721"/>
      <c r="GMR721"/>
      <c r="GMS721"/>
      <c r="GMT721"/>
      <c r="GMU721"/>
      <c r="GMV721"/>
      <c r="GMW721"/>
      <c r="GMX721"/>
      <c r="GMY721"/>
      <c r="GMZ721"/>
      <c r="GNA721"/>
      <c r="GNB721"/>
      <c r="GNC721"/>
      <c r="GND721"/>
      <c r="GNE721"/>
      <c r="GNF721"/>
      <c r="GNG721"/>
      <c r="GNH721"/>
      <c r="GNI721"/>
      <c r="GNJ721"/>
      <c r="GNK721"/>
      <c r="GNL721"/>
      <c r="GNM721"/>
      <c r="GNN721"/>
      <c r="GNO721"/>
      <c r="GNP721"/>
      <c r="GNQ721"/>
      <c r="GNR721"/>
      <c r="GNS721"/>
      <c r="GNT721"/>
      <c r="GNU721"/>
      <c r="GNV721"/>
      <c r="GNW721"/>
      <c r="GNX721"/>
      <c r="GNY721"/>
      <c r="GNZ721"/>
      <c r="GOA721"/>
      <c r="GOB721"/>
      <c r="GOC721"/>
      <c r="GOD721"/>
      <c r="GOE721"/>
      <c r="GOF721"/>
      <c r="GOG721"/>
      <c r="GOH721"/>
      <c r="GOI721"/>
      <c r="GOJ721"/>
      <c r="GOK721"/>
      <c r="GOL721"/>
      <c r="GOM721"/>
      <c r="GON721"/>
      <c r="GOO721"/>
      <c r="GOP721"/>
      <c r="GOQ721"/>
      <c r="GOR721"/>
      <c r="GOS721"/>
      <c r="GOT721"/>
      <c r="GOU721"/>
      <c r="GOV721"/>
      <c r="GOW721"/>
      <c r="GOX721"/>
      <c r="GOY721"/>
      <c r="GOZ721"/>
      <c r="GPA721"/>
      <c r="GPB721"/>
      <c r="GPC721"/>
      <c r="GPD721"/>
      <c r="GPE721"/>
      <c r="GPF721"/>
      <c r="GPG721"/>
      <c r="GPH721"/>
      <c r="GPI721"/>
      <c r="GPJ721"/>
      <c r="GPK721"/>
      <c r="GPL721"/>
      <c r="GPM721"/>
      <c r="GPN721"/>
      <c r="GPO721"/>
      <c r="GPP721"/>
      <c r="GPQ721"/>
      <c r="GPR721"/>
      <c r="GPS721"/>
      <c r="GPT721"/>
      <c r="GPU721"/>
      <c r="GPV721"/>
      <c r="GPW721"/>
      <c r="GPX721"/>
      <c r="GPY721"/>
      <c r="GPZ721"/>
      <c r="GQA721"/>
      <c r="GQB721"/>
      <c r="GQC721"/>
      <c r="GQD721"/>
      <c r="GQE721"/>
      <c r="GQF721"/>
      <c r="GQG721"/>
      <c r="GQH721"/>
      <c r="GQI721"/>
      <c r="GQJ721"/>
      <c r="GQK721"/>
      <c r="GQL721"/>
      <c r="GQM721"/>
      <c r="GQN721"/>
      <c r="GQO721"/>
      <c r="GQP721"/>
      <c r="GQQ721"/>
      <c r="GQR721"/>
      <c r="GQS721"/>
      <c r="GQT721"/>
      <c r="GQU721"/>
      <c r="GQV721"/>
      <c r="GQW721"/>
      <c r="GQX721"/>
      <c r="GQY721"/>
      <c r="GQZ721"/>
      <c r="GRA721"/>
      <c r="GRB721"/>
      <c r="GRC721"/>
      <c r="GRD721"/>
      <c r="GRE721"/>
      <c r="GRF721"/>
      <c r="GRG721"/>
      <c r="GRH721"/>
      <c r="GRI721"/>
      <c r="GRJ721"/>
      <c r="GRK721"/>
      <c r="GRL721"/>
      <c r="GRM721"/>
      <c r="GRN721"/>
      <c r="GRO721"/>
      <c r="GRP721"/>
      <c r="GRQ721"/>
      <c r="GRR721"/>
      <c r="GRS721"/>
      <c r="GRT721"/>
      <c r="GRU721"/>
      <c r="GRV721"/>
      <c r="GRW721"/>
      <c r="GRX721"/>
      <c r="GRY721"/>
      <c r="GRZ721"/>
      <c r="GSA721"/>
      <c r="GSB721"/>
      <c r="GSC721"/>
      <c r="GSD721"/>
      <c r="GSE721"/>
      <c r="GSF721"/>
      <c r="GSG721"/>
      <c r="GSH721"/>
      <c r="GSI721"/>
      <c r="GSJ721"/>
      <c r="GSK721"/>
      <c r="GSL721"/>
      <c r="GSM721"/>
      <c r="GSN721"/>
      <c r="GSO721"/>
      <c r="GSP721"/>
      <c r="GSQ721"/>
      <c r="GSR721"/>
      <c r="GSS721"/>
      <c r="GST721"/>
      <c r="GSU721"/>
      <c r="GSV721"/>
      <c r="GSW721"/>
      <c r="GSX721"/>
      <c r="GSY721"/>
      <c r="GSZ721"/>
      <c r="GTA721"/>
      <c r="GTB721"/>
      <c r="GTC721"/>
      <c r="GTD721"/>
      <c r="GTE721"/>
      <c r="GTF721"/>
      <c r="GTG721"/>
      <c r="GTH721"/>
      <c r="GTI721"/>
      <c r="GTJ721"/>
      <c r="GTK721"/>
      <c r="GTL721"/>
      <c r="GTM721"/>
      <c r="GTN721"/>
      <c r="GTO721"/>
      <c r="GTP721"/>
      <c r="GTQ721"/>
      <c r="GTR721"/>
      <c r="GTS721"/>
      <c r="GTT721"/>
      <c r="GTU721"/>
      <c r="GTV721"/>
      <c r="GTW721"/>
      <c r="GTX721"/>
      <c r="GTY721"/>
      <c r="GTZ721"/>
      <c r="GUA721"/>
      <c r="GUB721"/>
      <c r="GUC721"/>
      <c r="GUD721"/>
      <c r="GUE721"/>
      <c r="GUF721"/>
      <c r="GUG721"/>
      <c r="GUH721"/>
      <c r="GUI721"/>
      <c r="GUJ721"/>
      <c r="GUK721"/>
      <c r="GUL721"/>
      <c r="GUM721"/>
      <c r="GUN721"/>
      <c r="GUO721"/>
      <c r="GUP721"/>
      <c r="GUQ721"/>
      <c r="GUR721"/>
      <c r="GUS721"/>
      <c r="GUT721"/>
      <c r="GUU721"/>
      <c r="GUV721"/>
      <c r="GUW721"/>
      <c r="GUX721"/>
      <c r="GUY721"/>
      <c r="GUZ721"/>
      <c r="GVA721"/>
      <c r="GVB721"/>
      <c r="GVC721"/>
      <c r="GVD721"/>
      <c r="GVE721"/>
      <c r="GVF721"/>
      <c r="GVG721"/>
      <c r="GVH721"/>
      <c r="GVI721"/>
      <c r="GVJ721"/>
      <c r="GVK721"/>
      <c r="GVL721"/>
      <c r="GVM721"/>
      <c r="GVN721"/>
      <c r="GVO721"/>
      <c r="GVP721"/>
      <c r="GVQ721"/>
      <c r="GVR721"/>
      <c r="GVS721"/>
      <c r="GVT721"/>
      <c r="GVU721"/>
      <c r="GVV721"/>
      <c r="GVW721"/>
      <c r="GVX721"/>
      <c r="GVY721"/>
      <c r="GVZ721"/>
      <c r="GWA721"/>
      <c r="GWB721"/>
      <c r="GWC721"/>
      <c r="GWD721"/>
      <c r="GWE721"/>
      <c r="GWF721"/>
      <c r="GWG721"/>
      <c r="GWH721"/>
      <c r="GWI721"/>
      <c r="GWJ721"/>
      <c r="GWK721"/>
      <c r="GWL721"/>
      <c r="GWM721"/>
      <c r="GWN721"/>
      <c r="GWO721"/>
      <c r="GWP721"/>
      <c r="GWQ721"/>
      <c r="GWR721"/>
      <c r="GWS721"/>
      <c r="GWT721"/>
      <c r="GWU721"/>
      <c r="GWV721"/>
      <c r="GWW721"/>
      <c r="GWX721"/>
      <c r="GWY721"/>
      <c r="GWZ721"/>
      <c r="GXA721"/>
      <c r="GXB721"/>
      <c r="GXC721"/>
      <c r="GXD721"/>
      <c r="GXE721"/>
      <c r="GXF721"/>
      <c r="GXG721"/>
      <c r="GXH721"/>
      <c r="GXI721"/>
      <c r="GXJ721"/>
      <c r="GXK721"/>
      <c r="GXL721"/>
      <c r="GXM721"/>
      <c r="GXN721"/>
      <c r="GXO721"/>
      <c r="GXP721"/>
      <c r="GXQ721"/>
      <c r="GXR721"/>
      <c r="GXS721"/>
      <c r="GXT721"/>
      <c r="GXU721"/>
      <c r="GXV721"/>
      <c r="GXW721"/>
      <c r="GXX721"/>
      <c r="GXY721"/>
      <c r="GXZ721"/>
      <c r="GYA721"/>
      <c r="GYB721"/>
      <c r="GYC721"/>
      <c r="GYD721"/>
      <c r="GYE721"/>
      <c r="GYF721"/>
      <c r="GYG721"/>
      <c r="GYH721"/>
      <c r="GYI721"/>
      <c r="GYJ721"/>
      <c r="GYK721"/>
      <c r="GYL721"/>
      <c r="GYM721"/>
      <c r="GYN721"/>
      <c r="GYO721"/>
      <c r="GYP721"/>
      <c r="GYQ721"/>
      <c r="GYR721"/>
      <c r="GYS721"/>
      <c r="GYT721"/>
      <c r="GYU721"/>
      <c r="GYV721"/>
      <c r="GYW721"/>
      <c r="GYX721"/>
      <c r="GYY721"/>
      <c r="GYZ721"/>
      <c r="GZA721"/>
      <c r="GZB721"/>
      <c r="GZC721"/>
      <c r="GZD721"/>
      <c r="GZE721"/>
      <c r="GZF721"/>
      <c r="GZG721"/>
      <c r="GZH721"/>
      <c r="GZI721"/>
      <c r="GZJ721"/>
      <c r="GZK721"/>
      <c r="GZL721"/>
      <c r="GZM721"/>
      <c r="GZN721"/>
      <c r="GZO721"/>
      <c r="GZP721"/>
      <c r="GZQ721"/>
      <c r="GZR721"/>
      <c r="GZS721"/>
      <c r="GZT721"/>
      <c r="GZU721"/>
      <c r="GZV721"/>
      <c r="GZW721"/>
      <c r="GZX721"/>
      <c r="GZY721"/>
      <c r="GZZ721"/>
      <c r="HAA721"/>
      <c r="HAB721"/>
      <c r="HAC721"/>
      <c r="HAD721"/>
      <c r="HAE721"/>
      <c r="HAF721"/>
      <c r="HAG721"/>
      <c r="HAH721"/>
      <c r="HAI721"/>
      <c r="HAJ721"/>
      <c r="HAK721"/>
      <c r="HAL721"/>
      <c r="HAM721"/>
      <c r="HAN721"/>
      <c r="HAO721"/>
      <c r="HAP721"/>
      <c r="HAQ721"/>
      <c r="HAR721"/>
      <c r="HAS721"/>
      <c r="HAT721"/>
      <c r="HAU721"/>
      <c r="HAV721"/>
      <c r="HAW721"/>
      <c r="HAX721"/>
      <c r="HAY721"/>
      <c r="HAZ721"/>
      <c r="HBA721"/>
      <c r="HBB721"/>
      <c r="HBC721"/>
      <c r="HBD721"/>
      <c r="HBE721"/>
      <c r="HBF721"/>
      <c r="HBG721"/>
      <c r="HBH721"/>
      <c r="HBI721"/>
      <c r="HBJ721"/>
      <c r="HBK721"/>
      <c r="HBL721"/>
      <c r="HBM721"/>
      <c r="HBN721"/>
      <c r="HBO721"/>
      <c r="HBP721"/>
      <c r="HBQ721"/>
      <c r="HBR721"/>
      <c r="HBS721"/>
      <c r="HBT721"/>
      <c r="HBU721"/>
      <c r="HBV721"/>
      <c r="HBW721"/>
      <c r="HBX721"/>
      <c r="HBY721"/>
      <c r="HBZ721"/>
      <c r="HCA721"/>
      <c r="HCB721"/>
      <c r="HCC721"/>
      <c r="HCD721"/>
      <c r="HCE721"/>
      <c r="HCF721"/>
      <c r="HCG721"/>
      <c r="HCH721"/>
      <c r="HCI721"/>
      <c r="HCJ721"/>
      <c r="HCK721"/>
      <c r="HCL721"/>
      <c r="HCM721"/>
      <c r="HCN721"/>
      <c r="HCO721"/>
      <c r="HCP721"/>
      <c r="HCQ721"/>
      <c r="HCR721"/>
      <c r="HCS721"/>
      <c r="HCT721"/>
      <c r="HCU721"/>
      <c r="HCV721"/>
      <c r="HCW721"/>
      <c r="HCX721"/>
      <c r="HCY721"/>
      <c r="HCZ721"/>
      <c r="HDA721"/>
      <c r="HDB721"/>
      <c r="HDC721"/>
      <c r="HDD721"/>
      <c r="HDE721"/>
      <c r="HDF721"/>
      <c r="HDG721"/>
      <c r="HDH721"/>
      <c r="HDI721"/>
      <c r="HDJ721"/>
      <c r="HDK721"/>
      <c r="HDL721"/>
      <c r="HDM721"/>
      <c r="HDN721"/>
      <c r="HDO721"/>
      <c r="HDP721"/>
      <c r="HDQ721"/>
      <c r="HDR721"/>
      <c r="HDS721"/>
      <c r="HDT721"/>
      <c r="HDU721"/>
      <c r="HDV721"/>
      <c r="HDW721"/>
      <c r="HDX721"/>
      <c r="HDY721"/>
      <c r="HDZ721"/>
      <c r="HEA721"/>
      <c r="HEB721"/>
      <c r="HEC721"/>
      <c r="HED721"/>
      <c r="HEE721"/>
      <c r="HEF721"/>
      <c r="HEG721"/>
      <c r="HEH721"/>
      <c r="HEI721"/>
      <c r="HEJ721"/>
      <c r="HEK721"/>
      <c r="HEL721"/>
      <c r="HEM721"/>
      <c r="HEN721"/>
      <c r="HEO721"/>
      <c r="HEP721"/>
      <c r="HEQ721"/>
      <c r="HER721"/>
      <c r="HES721"/>
      <c r="HET721"/>
      <c r="HEU721"/>
      <c r="HEV721"/>
      <c r="HEW721"/>
      <c r="HEX721"/>
      <c r="HEY721"/>
      <c r="HEZ721"/>
      <c r="HFA721"/>
      <c r="HFB721"/>
      <c r="HFC721"/>
      <c r="HFD721"/>
      <c r="HFE721"/>
      <c r="HFF721"/>
      <c r="HFG721"/>
      <c r="HFH721"/>
      <c r="HFI721"/>
      <c r="HFJ721"/>
      <c r="HFK721"/>
      <c r="HFL721"/>
      <c r="HFM721"/>
      <c r="HFN721"/>
      <c r="HFO721"/>
      <c r="HFP721"/>
      <c r="HFQ721"/>
      <c r="HFR721"/>
      <c r="HFS721"/>
      <c r="HFT721"/>
      <c r="HFU721"/>
      <c r="HFV721"/>
      <c r="HFW721"/>
      <c r="HFX721"/>
      <c r="HFY721"/>
      <c r="HFZ721"/>
      <c r="HGA721"/>
      <c r="HGB721"/>
      <c r="HGC721"/>
      <c r="HGD721"/>
      <c r="HGE721"/>
      <c r="HGF721"/>
      <c r="HGG721"/>
      <c r="HGH721"/>
      <c r="HGI721"/>
      <c r="HGJ721"/>
      <c r="HGK721"/>
      <c r="HGL721"/>
      <c r="HGM721"/>
      <c r="HGN721"/>
      <c r="HGO721"/>
      <c r="HGP721"/>
      <c r="HGQ721"/>
      <c r="HGR721"/>
      <c r="HGS721"/>
      <c r="HGT721"/>
      <c r="HGU721"/>
      <c r="HGV721"/>
      <c r="HGW721"/>
      <c r="HGX721"/>
      <c r="HGY721"/>
      <c r="HGZ721"/>
      <c r="HHA721"/>
      <c r="HHB721"/>
      <c r="HHC721"/>
      <c r="HHD721"/>
      <c r="HHE721"/>
      <c r="HHF721"/>
      <c r="HHG721"/>
      <c r="HHH721"/>
      <c r="HHI721"/>
      <c r="HHJ721"/>
      <c r="HHK721"/>
      <c r="HHL721"/>
      <c r="HHM721"/>
      <c r="HHN721"/>
      <c r="HHO721"/>
      <c r="HHP721"/>
      <c r="HHQ721"/>
      <c r="HHR721"/>
      <c r="HHS721"/>
      <c r="HHT721"/>
      <c r="HHU721"/>
      <c r="HHV721"/>
      <c r="HHW721"/>
      <c r="HHX721"/>
      <c r="HHY721"/>
      <c r="HHZ721"/>
      <c r="HIA721"/>
      <c r="HIB721"/>
      <c r="HIC721"/>
      <c r="HID721"/>
      <c r="HIE721"/>
      <c r="HIF721"/>
      <c r="HIG721"/>
      <c r="HIH721"/>
      <c r="HII721"/>
      <c r="HIJ721"/>
      <c r="HIK721"/>
      <c r="HIL721"/>
      <c r="HIM721"/>
      <c r="HIN721"/>
      <c r="HIO721"/>
      <c r="HIP721"/>
      <c r="HIQ721"/>
      <c r="HIR721"/>
      <c r="HIS721"/>
      <c r="HIT721"/>
      <c r="HIU721"/>
      <c r="HIV721"/>
      <c r="HIW721"/>
      <c r="HIX721"/>
      <c r="HIY721"/>
      <c r="HIZ721"/>
      <c r="HJA721"/>
      <c r="HJB721"/>
      <c r="HJC721"/>
      <c r="HJD721"/>
      <c r="HJE721"/>
      <c r="HJF721"/>
      <c r="HJG721"/>
      <c r="HJH721"/>
      <c r="HJI721"/>
      <c r="HJJ721"/>
      <c r="HJK721"/>
      <c r="HJL721"/>
      <c r="HJM721"/>
      <c r="HJN721"/>
      <c r="HJO721"/>
      <c r="HJP721"/>
      <c r="HJQ721"/>
      <c r="HJR721"/>
      <c r="HJS721"/>
      <c r="HJT721"/>
      <c r="HJU721"/>
      <c r="HJV721"/>
      <c r="HJW721"/>
      <c r="HJX721"/>
      <c r="HJY721"/>
      <c r="HJZ721"/>
      <c r="HKA721"/>
      <c r="HKB721"/>
      <c r="HKC721"/>
      <c r="HKD721"/>
      <c r="HKE721"/>
      <c r="HKF721"/>
      <c r="HKG721"/>
      <c r="HKH721"/>
      <c r="HKI721"/>
      <c r="HKJ721"/>
      <c r="HKK721"/>
      <c r="HKL721"/>
      <c r="HKM721"/>
      <c r="HKN721"/>
      <c r="HKO721"/>
      <c r="HKP721"/>
      <c r="HKQ721"/>
      <c r="HKR721"/>
      <c r="HKS721"/>
      <c r="HKT721"/>
      <c r="HKU721"/>
      <c r="HKV721"/>
      <c r="HKW721"/>
      <c r="HKX721"/>
      <c r="HKY721"/>
      <c r="HKZ721"/>
      <c r="HLA721"/>
      <c r="HLB721"/>
      <c r="HLC721"/>
      <c r="HLD721"/>
      <c r="HLE721"/>
      <c r="HLF721"/>
      <c r="HLG721"/>
      <c r="HLH721"/>
      <c r="HLI721"/>
      <c r="HLJ721"/>
      <c r="HLK721"/>
      <c r="HLL721"/>
      <c r="HLM721"/>
      <c r="HLN721"/>
      <c r="HLO721"/>
      <c r="HLP721"/>
      <c r="HLQ721"/>
      <c r="HLR721"/>
      <c r="HLS721"/>
      <c r="HLT721"/>
      <c r="HLU721"/>
      <c r="HLV721"/>
      <c r="HLW721"/>
      <c r="HLX721"/>
      <c r="HLY721"/>
      <c r="HLZ721"/>
      <c r="HMA721"/>
      <c r="HMB721"/>
      <c r="HMC721"/>
      <c r="HMD721"/>
      <c r="HME721"/>
      <c r="HMF721"/>
      <c r="HMG721"/>
      <c r="HMH721"/>
      <c r="HMI721"/>
      <c r="HMJ721"/>
      <c r="HMK721"/>
      <c r="HML721"/>
      <c r="HMM721"/>
      <c r="HMN721"/>
      <c r="HMO721"/>
      <c r="HMP721"/>
      <c r="HMQ721"/>
      <c r="HMR721"/>
      <c r="HMS721"/>
      <c r="HMT721"/>
      <c r="HMU721"/>
      <c r="HMV721"/>
      <c r="HMW721"/>
      <c r="HMX721"/>
      <c r="HMY721"/>
      <c r="HMZ721"/>
      <c r="HNA721"/>
      <c r="HNB721"/>
      <c r="HNC721"/>
      <c r="HND721"/>
      <c r="HNE721"/>
      <c r="HNF721"/>
      <c r="HNG721"/>
      <c r="HNH721"/>
      <c r="HNI721"/>
      <c r="HNJ721"/>
      <c r="HNK721"/>
      <c r="HNL721"/>
      <c r="HNM721"/>
      <c r="HNN721"/>
      <c r="HNO721"/>
      <c r="HNP721"/>
      <c r="HNQ721"/>
      <c r="HNR721"/>
      <c r="HNS721"/>
      <c r="HNT721"/>
      <c r="HNU721"/>
      <c r="HNV721"/>
      <c r="HNW721"/>
      <c r="HNX721"/>
      <c r="HNY721"/>
      <c r="HNZ721"/>
      <c r="HOA721"/>
      <c r="HOB721"/>
      <c r="HOC721"/>
      <c r="HOD721"/>
      <c r="HOE721"/>
      <c r="HOF721"/>
      <c r="HOG721"/>
      <c r="HOH721"/>
      <c r="HOI721"/>
      <c r="HOJ721"/>
      <c r="HOK721"/>
      <c r="HOL721"/>
      <c r="HOM721"/>
      <c r="HON721"/>
      <c r="HOO721"/>
      <c r="HOP721"/>
      <c r="HOQ721"/>
      <c r="HOR721"/>
      <c r="HOS721"/>
      <c r="HOT721"/>
      <c r="HOU721"/>
      <c r="HOV721"/>
      <c r="HOW721"/>
      <c r="HOX721"/>
      <c r="HOY721"/>
      <c r="HOZ721"/>
      <c r="HPA721"/>
      <c r="HPB721"/>
      <c r="HPC721"/>
      <c r="HPD721"/>
      <c r="HPE721"/>
      <c r="HPF721"/>
      <c r="HPG721"/>
      <c r="HPH721"/>
      <c r="HPI721"/>
      <c r="HPJ721"/>
      <c r="HPK721"/>
      <c r="HPL721"/>
      <c r="HPM721"/>
      <c r="HPN721"/>
      <c r="HPO721"/>
      <c r="HPP721"/>
      <c r="HPQ721"/>
      <c r="HPR721"/>
      <c r="HPS721"/>
      <c r="HPT721"/>
      <c r="HPU721"/>
      <c r="HPV721"/>
      <c r="HPW721"/>
      <c r="HPX721"/>
      <c r="HPY721"/>
      <c r="HPZ721"/>
      <c r="HQA721"/>
      <c r="HQB721"/>
      <c r="HQC721"/>
      <c r="HQD721"/>
      <c r="HQE721"/>
      <c r="HQF721"/>
      <c r="HQG721"/>
      <c r="HQH721"/>
      <c r="HQI721"/>
      <c r="HQJ721"/>
      <c r="HQK721"/>
      <c r="HQL721"/>
      <c r="HQM721"/>
      <c r="HQN721"/>
      <c r="HQO721"/>
      <c r="HQP721"/>
      <c r="HQQ721"/>
      <c r="HQR721"/>
      <c r="HQS721"/>
      <c r="HQT721"/>
      <c r="HQU721"/>
      <c r="HQV721"/>
      <c r="HQW721"/>
      <c r="HQX721"/>
      <c r="HQY721"/>
      <c r="HQZ721"/>
      <c r="HRA721"/>
      <c r="HRB721"/>
      <c r="HRC721"/>
      <c r="HRD721"/>
      <c r="HRE721"/>
      <c r="HRF721"/>
      <c r="HRG721"/>
      <c r="HRH721"/>
      <c r="HRI721"/>
      <c r="HRJ721"/>
      <c r="HRK721"/>
      <c r="HRL721"/>
      <c r="HRM721"/>
      <c r="HRN721"/>
      <c r="HRO721"/>
      <c r="HRP721"/>
      <c r="HRQ721"/>
      <c r="HRR721"/>
      <c r="HRS721"/>
      <c r="HRT721"/>
      <c r="HRU721"/>
      <c r="HRV721"/>
      <c r="HRW721"/>
      <c r="HRX721"/>
      <c r="HRY721"/>
      <c r="HRZ721"/>
      <c r="HSA721"/>
      <c r="HSB721"/>
      <c r="HSC721"/>
      <c r="HSD721"/>
      <c r="HSE721"/>
      <c r="HSF721"/>
      <c r="HSG721"/>
      <c r="HSH721"/>
      <c r="HSI721"/>
      <c r="HSJ721"/>
      <c r="HSK721"/>
      <c r="HSL721"/>
      <c r="HSM721"/>
      <c r="HSN721"/>
      <c r="HSO721"/>
      <c r="HSP721"/>
      <c r="HSQ721"/>
      <c r="HSR721"/>
      <c r="HSS721"/>
      <c r="HST721"/>
      <c r="HSU721"/>
      <c r="HSV721"/>
      <c r="HSW721"/>
      <c r="HSX721"/>
      <c r="HSY721"/>
      <c r="HSZ721"/>
      <c r="HTA721"/>
      <c r="HTB721"/>
      <c r="HTC721"/>
      <c r="HTD721"/>
      <c r="HTE721"/>
      <c r="HTF721"/>
      <c r="HTG721"/>
      <c r="HTH721"/>
      <c r="HTI721"/>
      <c r="HTJ721"/>
      <c r="HTK721"/>
      <c r="HTL721"/>
      <c r="HTM721"/>
      <c r="HTN721"/>
      <c r="HTO721"/>
      <c r="HTP721"/>
      <c r="HTQ721"/>
      <c r="HTR721"/>
      <c r="HTS721"/>
      <c r="HTT721"/>
      <c r="HTU721"/>
      <c r="HTV721"/>
      <c r="HTW721"/>
      <c r="HTX721"/>
      <c r="HTY721"/>
      <c r="HTZ721"/>
      <c r="HUA721"/>
      <c r="HUB721"/>
      <c r="HUC721"/>
      <c r="HUD721"/>
      <c r="HUE721"/>
      <c r="HUF721"/>
      <c r="HUG721"/>
      <c r="HUH721"/>
      <c r="HUI721"/>
      <c r="HUJ721"/>
      <c r="HUK721"/>
      <c r="HUL721"/>
      <c r="HUM721"/>
      <c r="HUN721"/>
      <c r="HUO721"/>
      <c r="HUP721"/>
      <c r="HUQ721"/>
      <c r="HUR721"/>
      <c r="HUS721"/>
      <c r="HUT721"/>
      <c r="HUU721"/>
      <c r="HUV721"/>
      <c r="HUW721"/>
      <c r="HUX721"/>
      <c r="HUY721"/>
      <c r="HUZ721"/>
      <c r="HVA721"/>
      <c r="HVB721"/>
      <c r="HVC721"/>
      <c r="HVD721"/>
      <c r="HVE721"/>
      <c r="HVF721"/>
      <c r="HVG721"/>
      <c r="HVH721"/>
      <c r="HVI721"/>
      <c r="HVJ721"/>
      <c r="HVK721"/>
      <c r="HVL721"/>
      <c r="HVM721"/>
      <c r="HVN721"/>
      <c r="HVO721"/>
      <c r="HVP721"/>
      <c r="HVQ721"/>
      <c r="HVR721"/>
      <c r="HVS721"/>
      <c r="HVT721"/>
      <c r="HVU721"/>
      <c r="HVV721"/>
      <c r="HVW721"/>
      <c r="HVX721"/>
      <c r="HVY721"/>
      <c r="HVZ721"/>
      <c r="HWA721"/>
      <c r="HWB721"/>
      <c r="HWC721"/>
      <c r="HWD721"/>
      <c r="HWE721"/>
      <c r="HWF721"/>
      <c r="HWG721"/>
      <c r="HWH721"/>
      <c r="HWI721"/>
      <c r="HWJ721"/>
      <c r="HWK721"/>
      <c r="HWL721"/>
      <c r="HWM721"/>
      <c r="HWN721"/>
      <c r="HWO721"/>
      <c r="HWP721"/>
      <c r="HWQ721"/>
      <c r="HWR721"/>
      <c r="HWS721"/>
      <c r="HWT721"/>
      <c r="HWU721"/>
      <c r="HWV721"/>
      <c r="HWW721"/>
      <c r="HWX721"/>
      <c r="HWY721"/>
      <c r="HWZ721"/>
      <c r="HXA721"/>
      <c r="HXB721"/>
      <c r="HXC721"/>
      <c r="HXD721"/>
      <c r="HXE721"/>
      <c r="HXF721"/>
      <c r="HXG721"/>
      <c r="HXH721"/>
      <c r="HXI721"/>
      <c r="HXJ721"/>
      <c r="HXK721"/>
      <c r="HXL721"/>
      <c r="HXM721"/>
      <c r="HXN721"/>
      <c r="HXO721"/>
      <c r="HXP721"/>
      <c r="HXQ721"/>
      <c r="HXR721"/>
      <c r="HXS721"/>
      <c r="HXT721"/>
      <c r="HXU721"/>
      <c r="HXV721"/>
      <c r="HXW721"/>
      <c r="HXX721"/>
      <c r="HXY721"/>
      <c r="HXZ721"/>
      <c r="HYA721"/>
      <c r="HYB721"/>
      <c r="HYC721"/>
      <c r="HYD721"/>
      <c r="HYE721"/>
      <c r="HYF721"/>
      <c r="HYG721"/>
      <c r="HYH721"/>
      <c r="HYI721"/>
      <c r="HYJ721"/>
      <c r="HYK721"/>
      <c r="HYL721"/>
      <c r="HYM721"/>
      <c r="HYN721"/>
      <c r="HYO721"/>
      <c r="HYP721"/>
      <c r="HYQ721"/>
      <c r="HYR721"/>
      <c r="HYS721"/>
      <c r="HYT721"/>
      <c r="HYU721"/>
      <c r="HYV721"/>
      <c r="HYW721"/>
      <c r="HYX721"/>
      <c r="HYY721"/>
      <c r="HYZ721"/>
      <c r="HZA721"/>
      <c r="HZB721"/>
      <c r="HZC721"/>
      <c r="HZD721"/>
      <c r="HZE721"/>
      <c r="HZF721"/>
      <c r="HZG721"/>
      <c r="HZH721"/>
      <c r="HZI721"/>
      <c r="HZJ721"/>
      <c r="HZK721"/>
      <c r="HZL721"/>
      <c r="HZM721"/>
      <c r="HZN721"/>
      <c r="HZO721"/>
      <c r="HZP721"/>
      <c r="HZQ721"/>
      <c r="HZR721"/>
      <c r="HZS721"/>
      <c r="HZT721"/>
      <c r="HZU721"/>
      <c r="HZV721"/>
      <c r="HZW721"/>
      <c r="HZX721"/>
      <c r="HZY721"/>
      <c r="HZZ721"/>
      <c r="IAA721"/>
      <c r="IAB721"/>
      <c r="IAC721"/>
      <c r="IAD721"/>
      <c r="IAE721"/>
      <c r="IAF721"/>
      <c r="IAG721"/>
      <c r="IAH721"/>
      <c r="IAI721"/>
      <c r="IAJ721"/>
      <c r="IAK721"/>
      <c r="IAL721"/>
      <c r="IAM721"/>
      <c r="IAN721"/>
      <c r="IAO721"/>
      <c r="IAP721"/>
      <c r="IAQ721"/>
      <c r="IAR721"/>
      <c r="IAS721"/>
      <c r="IAT721"/>
      <c r="IAU721"/>
      <c r="IAV721"/>
      <c r="IAW721"/>
      <c r="IAX721"/>
      <c r="IAY721"/>
      <c r="IAZ721"/>
      <c r="IBA721"/>
      <c r="IBB721"/>
      <c r="IBC721"/>
      <c r="IBD721"/>
      <c r="IBE721"/>
      <c r="IBF721"/>
      <c r="IBG721"/>
      <c r="IBH721"/>
      <c r="IBI721"/>
      <c r="IBJ721"/>
      <c r="IBK721"/>
      <c r="IBL721"/>
      <c r="IBM721"/>
      <c r="IBN721"/>
      <c r="IBO721"/>
      <c r="IBP721"/>
      <c r="IBQ721"/>
      <c r="IBR721"/>
      <c r="IBS721"/>
      <c r="IBT721"/>
      <c r="IBU721"/>
      <c r="IBV721"/>
      <c r="IBW721"/>
      <c r="IBX721"/>
      <c r="IBY721"/>
      <c r="IBZ721"/>
      <c r="ICA721"/>
      <c r="ICB721"/>
      <c r="ICC721"/>
      <c r="ICD721"/>
      <c r="ICE721"/>
      <c r="ICF721"/>
      <c r="ICG721"/>
      <c r="ICH721"/>
      <c r="ICI721"/>
      <c r="ICJ721"/>
      <c r="ICK721"/>
      <c r="ICL721"/>
      <c r="ICM721"/>
      <c r="ICN721"/>
      <c r="ICO721"/>
      <c r="ICP721"/>
      <c r="ICQ721"/>
      <c r="ICR721"/>
      <c r="ICS721"/>
      <c r="ICT721"/>
      <c r="ICU721"/>
      <c r="ICV721"/>
      <c r="ICW721"/>
      <c r="ICX721"/>
      <c r="ICY721"/>
      <c r="ICZ721"/>
      <c r="IDA721"/>
      <c r="IDB721"/>
      <c r="IDC721"/>
      <c r="IDD721"/>
      <c r="IDE721"/>
      <c r="IDF721"/>
      <c r="IDG721"/>
      <c r="IDH721"/>
      <c r="IDI721"/>
      <c r="IDJ721"/>
      <c r="IDK721"/>
      <c r="IDL721"/>
      <c r="IDM721"/>
      <c r="IDN721"/>
      <c r="IDO721"/>
      <c r="IDP721"/>
      <c r="IDQ721"/>
      <c r="IDR721"/>
      <c r="IDS721"/>
      <c r="IDT721"/>
      <c r="IDU721"/>
      <c r="IDV721"/>
      <c r="IDW721"/>
      <c r="IDX721"/>
      <c r="IDY721"/>
      <c r="IDZ721"/>
      <c r="IEA721"/>
      <c r="IEB721"/>
      <c r="IEC721"/>
      <c r="IED721"/>
      <c r="IEE721"/>
      <c r="IEF721"/>
      <c r="IEG721"/>
      <c r="IEH721"/>
      <c r="IEI721"/>
      <c r="IEJ721"/>
      <c r="IEK721"/>
      <c r="IEL721"/>
      <c r="IEM721"/>
      <c r="IEN721"/>
      <c r="IEO721"/>
      <c r="IEP721"/>
      <c r="IEQ721"/>
      <c r="IER721"/>
      <c r="IES721"/>
      <c r="IET721"/>
      <c r="IEU721"/>
      <c r="IEV721"/>
      <c r="IEW721"/>
      <c r="IEX721"/>
      <c r="IEY721"/>
      <c r="IEZ721"/>
      <c r="IFA721"/>
      <c r="IFB721"/>
      <c r="IFC721"/>
      <c r="IFD721"/>
      <c r="IFE721"/>
      <c r="IFF721"/>
      <c r="IFG721"/>
      <c r="IFH721"/>
      <c r="IFI721"/>
      <c r="IFJ721"/>
      <c r="IFK721"/>
      <c r="IFL721"/>
      <c r="IFM721"/>
      <c r="IFN721"/>
      <c r="IFO721"/>
      <c r="IFP721"/>
      <c r="IFQ721"/>
      <c r="IFR721"/>
      <c r="IFS721"/>
      <c r="IFT721"/>
      <c r="IFU721"/>
      <c r="IFV721"/>
      <c r="IFW721"/>
      <c r="IFX721"/>
      <c r="IFY721"/>
      <c r="IFZ721"/>
      <c r="IGA721"/>
      <c r="IGB721"/>
      <c r="IGC721"/>
      <c r="IGD721"/>
      <c r="IGE721"/>
      <c r="IGF721"/>
      <c r="IGG721"/>
      <c r="IGH721"/>
      <c r="IGI721"/>
      <c r="IGJ721"/>
      <c r="IGK721"/>
      <c r="IGL721"/>
      <c r="IGM721"/>
      <c r="IGN721"/>
      <c r="IGO721"/>
      <c r="IGP721"/>
      <c r="IGQ721"/>
      <c r="IGR721"/>
      <c r="IGS721"/>
      <c r="IGT721"/>
      <c r="IGU721"/>
      <c r="IGV721"/>
      <c r="IGW721"/>
      <c r="IGX721"/>
      <c r="IGY721"/>
      <c r="IGZ721"/>
      <c r="IHA721"/>
      <c r="IHB721"/>
      <c r="IHC721"/>
      <c r="IHD721"/>
      <c r="IHE721"/>
      <c r="IHF721"/>
      <c r="IHG721"/>
      <c r="IHH721"/>
      <c r="IHI721"/>
      <c r="IHJ721"/>
      <c r="IHK721"/>
      <c r="IHL721"/>
      <c r="IHM721"/>
      <c r="IHN721"/>
      <c r="IHO721"/>
      <c r="IHP721"/>
      <c r="IHQ721"/>
      <c r="IHR721"/>
      <c r="IHS721"/>
      <c r="IHT721"/>
      <c r="IHU721"/>
      <c r="IHV721"/>
      <c r="IHW721"/>
      <c r="IHX721"/>
      <c r="IHY721"/>
      <c r="IHZ721"/>
      <c r="IIA721"/>
      <c r="IIB721"/>
      <c r="IIC721"/>
      <c r="IID721"/>
      <c r="IIE721"/>
      <c r="IIF721"/>
      <c r="IIG721"/>
      <c r="IIH721"/>
      <c r="III721"/>
      <c r="IIJ721"/>
      <c r="IIK721"/>
      <c r="IIL721"/>
      <c r="IIM721"/>
      <c r="IIN721"/>
      <c r="IIO721"/>
      <c r="IIP721"/>
      <c r="IIQ721"/>
      <c r="IIR721"/>
      <c r="IIS721"/>
      <c r="IIT721"/>
      <c r="IIU721"/>
      <c r="IIV721"/>
      <c r="IIW721"/>
      <c r="IIX721"/>
      <c r="IIY721"/>
      <c r="IIZ721"/>
      <c r="IJA721"/>
      <c r="IJB721"/>
      <c r="IJC721"/>
      <c r="IJD721"/>
      <c r="IJE721"/>
      <c r="IJF721"/>
      <c r="IJG721"/>
      <c r="IJH721"/>
      <c r="IJI721"/>
      <c r="IJJ721"/>
      <c r="IJK721"/>
      <c r="IJL721"/>
      <c r="IJM721"/>
      <c r="IJN721"/>
      <c r="IJO721"/>
      <c r="IJP721"/>
      <c r="IJQ721"/>
      <c r="IJR721"/>
      <c r="IJS721"/>
      <c r="IJT721"/>
      <c r="IJU721"/>
      <c r="IJV721"/>
      <c r="IJW721"/>
      <c r="IJX721"/>
      <c r="IJY721"/>
      <c r="IJZ721"/>
      <c r="IKA721"/>
      <c r="IKB721"/>
      <c r="IKC721"/>
      <c r="IKD721"/>
      <c r="IKE721"/>
      <c r="IKF721"/>
      <c r="IKG721"/>
      <c r="IKH721"/>
      <c r="IKI721"/>
      <c r="IKJ721"/>
      <c r="IKK721"/>
      <c r="IKL721"/>
      <c r="IKM721"/>
      <c r="IKN721"/>
      <c r="IKO721"/>
      <c r="IKP721"/>
      <c r="IKQ721"/>
      <c r="IKR721"/>
      <c r="IKS721"/>
      <c r="IKT721"/>
      <c r="IKU721"/>
      <c r="IKV721"/>
      <c r="IKW721"/>
      <c r="IKX721"/>
      <c r="IKY721"/>
      <c r="IKZ721"/>
      <c r="ILA721"/>
      <c r="ILB721"/>
      <c r="ILC721"/>
      <c r="ILD721"/>
      <c r="ILE721"/>
      <c r="ILF721"/>
      <c r="ILG721"/>
      <c r="ILH721"/>
      <c r="ILI721"/>
      <c r="ILJ721"/>
      <c r="ILK721"/>
      <c r="ILL721"/>
      <c r="ILM721"/>
      <c r="ILN721"/>
      <c r="ILO721"/>
      <c r="ILP721"/>
      <c r="ILQ721"/>
      <c r="ILR721"/>
      <c r="ILS721"/>
      <c r="ILT721"/>
      <c r="ILU721"/>
      <c r="ILV721"/>
      <c r="ILW721"/>
      <c r="ILX721"/>
      <c r="ILY721"/>
      <c r="ILZ721"/>
      <c r="IMA721"/>
      <c r="IMB721"/>
      <c r="IMC721"/>
      <c r="IMD721"/>
      <c r="IME721"/>
      <c r="IMF721"/>
      <c r="IMG721"/>
      <c r="IMH721"/>
      <c r="IMI721"/>
      <c r="IMJ721"/>
      <c r="IMK721"/>
      <c r="IML721"/>
      <c r="IMM721"/>
      <c r="IMN721"/>
      <c r="IMO721"/>
      <c r="IMP721"/>
      <c r="IMQ721"/>
      <c r="IMR721"/>
      <c r="IMS721"/>
      <c r="IMT721"/>
      <c r="IMU721"/>
      <c r="IMV721"/>
      <c r="IMW721"/>
      <c r="IMX721"/>
      <c r="IMY721"/>
      <c r="IMZ721"/>
      <c r="INA721"/>
      <c r="INB721"/>
      <c r="INC721"/>
      <c r="IND721"/>
      <c r="INE721"/>
      <c r="INF721"/>
      <c r="ING721"/>
      <c r="INH721"/>
      <c r="INI721"/>
      <c r="INJ721"/>
      <c r="INK721"/>
      <c r="INL721"/>
      <c r="INM721"/>
      <c r="INN721"/>
      <c r="INO721"/>
      <c r="INP721"/>
      <c r="INQ721"/>
      <c r="INR721"/>
      <c r="INS721"/>
      <c r="INT721"/>
      <c r="INU721"/>
      <c r="INV721"/>
      <c r="INW721"/>
      <c r="INX721"/>
      <c r="INY721"/>
      <c r="INZ721"/>
      <c r="IOA721"/>
      <c r="IOB721"/>
      <c r="IOC721"/>
      <c r="IOD721"/>
      <c r="IOE721"/>
      <c r="IOF721"/>
      <c r="IOG721"/>
      <c r="IOH721"/>
      <c r="IOI721"/>
      <c r="IOJ721"/>
      <c r="IOK721"/>
      <c r="IOL721"/>
      <c r="IOM721"/>
      <c r="ION721"/>
      <c r="IOO721"/>
      <c r="IOP721"/>
      <c r="IOQ721"/>
      <c r="IOR721"/>
      <c r="IOS721"/>
      <c r="IOT721"/>
      <c r="IOU721"/>
      <c r="IOV721"/>
      <c r="IOW721"/>
      <c r="IOX721"/>
      <c r="IOY721"/>
      <c r="IOZ721"/>
      <c r="IPA721"/>
      <c r="IPB721"/>
      <c r="IPC721"/>
      <c r="IPD721"/>
      <c r="IPE721"/>
      <c r="IPF721"/>
      <c r="IPG721"/>
      <c r="IPH721"/>
      <c r="IPI721"/>
      <c r="IPJ721"/>
      <c r="IPK721"/>
      <c r="IPL721"/>
      <c r="IPM721"/>
      <c r="IPN721"/>
      <c r="IPO721"/>
      <c r="IPP721"/>
      <c r="IPQ721"/>
      <c r="IPR721"/>
      <c r="IPS721"/>
      <c r="IPT721"/>
      <c r="IPU721"/>
      <c r="IPV721"/>
      <c r="IPW721"/>
      <c r="IPX721"/>
      <c r="IPY721"/>
      <c r="IPZ721"/>
      <c r="IQA721"/>
      <c r="IQB721"/>
      <c r="IQC721"/>
      <c r="IQD721"/>
      <c r="IQE721"/>
      <c r="IQF721"/>
      <c r="IQG721"/>
      <c r="IQH721"/>
      <c r="IQI721"/>
      <c r="IQJ721"/>
      <c r="IQK721"/>
      <c r="IQL721"/>
      <c r="IQM721"/>
      <c r="IQN721"/>
      <c r="IQO721"/>
      <c r="IQP721"/>
      <c r="IQQ721"/>
      <c r="IQR721"/>
      <c r="IQS721"/>
      <c r="IQT721"/>
      <c r="IQU721"/>
      <c r="IQV721"/>
      <c r="IQW721"/>
      <c r="IQX721"/>
      <c r="IQY721"/>
      <c r="IQZ721"/>
      <c r="IRA721"/>
      <c r="IRB721"/>
      <c r="IRC721"/>
      <c r="IRD721"/>
      <c r="IRE721"/>
      <c r="IRF721"/>
      <c r="IRG721"/>
      <c r="IRH721"/>
      <c r="IRI721"/>
      <c r="IRJ721"/>
      <c r="IRK721"/>
      <c r="IRL721"/>
      <c r="IRM721"/>
      <c r="IRN721"/>
      <c r="IRO721"/>
      <c r="IRP721"/>
      <c r="IRQ721"/>
      <c r="IRR721"/>
      <c r="IRS721"/>
      <c r="IRT721"/>
      <c r="IRU721"/>
      <c r="IRV721"/>
      <c r="IRW721"/>
      <c r="IRX721"/>
      <c r="IRY721"/>
      <c r="IRZ721"/>
      <c r="ISA721"/>
      <c r="ISB721"/>
      <c r="ISC721"/>
      <c r="ISD721"/>
      <c r="ISE721"/>
      <c r="ISF721"/>
      <c r="ISG721"/>
      <c r="ISH721"/>
      <c r="ISI721"/>
      <c r="ISJ721"/>
      <c r="ISK721"/>
      <c r="ISL721"/>
      <c r="ISM721"/>
      <c r="ISN721"/>
      <c r="ISO721"/>
      <c r="ISP721"/>
      <c r="ISQ721"/>
      <c r="ISR721"/>
      <c r="ISS721"/>
      <c r="IST721"/>
      <c r="ISU721"/>
      <c r="ISV721"/>
      <c r="ISW721"/>
      <c r="ISX721"/>
      <c r="ISY721"/>
      <c r="ISZ721"/>
      <c r="ITA721"/>
      <c r="ITB721"/>
      <c r="ITC721"/>
      <c r="ITD721"/>
      <c r="ITE721"/>
      <c r="ITF721"/>
      <c r="ITG721"/>
      <c r="ITH721"/>
      <c r="ITI721"/>
      <c r="ITJ721"/>
      <c r="ITK721"/>
      <c r="ITL721"/>
      <c r="ITM721"/>
      <c r="ITN721"/>
      <c r="ITO721"/>
      <c r="ITP721"/>
      <c r="ITQ721"/>
      <c r="ITR721"/>
      <c r="ITS721"/>
      <c r="ITT721"/>
      <c r="ITU721"/>
      <c r="ITV721"/>
      <c r="ITW721"/>
      <c r="ITX721"/>
      <c r="ITY721"/>
      <c r="ITZ721"/>
      <c r="IUA721"/>
      <c r="IUB721"/>
      <c r="IUC721"/>
      <c r="IUD721"/>
      <c r="IUE721"/>
      <c r="IUF721"/>
      <c r="IUG721"/>
      <c r="IUH721"/>
      <c r="IUI721"/>
      <c r="IUJ721"/>
      <c r="IUK721"/>
      <c r="IUL721"/>
      <c r="IUM721"/>
      <c r="IUN721"/>
      <c r="IUO721"/>
      <c r="IUP721"/>
      <c r="IUQ721"/>
      <c r="IUR721"/>
      <c r="IUS721"/>
      <c r="IUT721"/>
      <c r="IUU721"/>
      <c r="IUV721"/>
      <c r="IUW721"/>
      <c r="IUX721"/>
      <c r="IUY721"/>
      <c r="IUZ721"/>
      <c r="IVA721"/>
      <c r="IVB721"/>
      <c r="IVC721"/>
      <c r="IVD721"/>
      <c r="IVE721"/>
      <c r="IVF721"/>
      <c r="IVG721"/>
      <c r="IVH721"/>
      <c r="IVI721"/>
      <c r="IVJ721"/>
      <c r="IVK721"/>
      <c r="IVL721"/>
      <c r="IVM721"/>
      <c r="IVN721"/>
      <c r="IVO721"/>
      <c r="IVP721"/>
      <c r="IVQ721"/>
      <c r="IVR721"/>
      <c r="IVS721"/>
      <c r="IVT721"/>
      <c r="IVU721"/>
      <c r="IVV721"/>
      <c r="IVW721"/>
      <c r="IVX721"/>
      <c r="IVY721"/>
      <c r="IVZ721"/>
      <c r="IWA721"/>
      <c r="IWB721"/>
      <c r="IWC721"/>
      <c r="IWD721"/>
      <c r="IWE721"/>
      <c r="IWF721"/>
      <c r="IWG721"/>
      <c r="IWH721"/>
      <c r="IWI721"/>
      <c r="IWJ721"/>
      <c r="IWK721"/>
      <c r="IWL721"/>
      <c r="IWM721"/>
      <c r="IWN721"/>
      <c r="IWO721"/>
      <c r="IWP721"/>
      <c r="IWQ721"/>
      <c r="IWR721"/>
      <c r="IWS721"/>
      <c r="IWT721"/>
      <c r="IWU721"/>
      <c r="IWV721"/>
      <c r="IWW721"/>
      <c r="IWX721"/>
      <c r="IWY721"/>
      <c r="IWZ721"/>
      <c r="IXA721"/>
      <c r="IXB721"/>
      <c r="IXC721"/>
      <c r="IXD721"/>
      <c r="IXE721"/>
      <c r="IXF721"/>
      <c r="IXG721"/>
      <c r="IXH721"/>
      <c r="IXI721"/>
      <c r="IXJ721"/>
      <c r="IXK721"/>
      <c r="IXL721"/>
      <c r="IXM721"/>
      <c r="IXN721"/>
      <c r="IXO721"/>
      <c r="IXP721"/>
      <c r="IXQ721"/>
      <c r="IXR721"/>
      <c r="IXS721"/>
      <c r="IXT721"/>
      <c r="IXU721"/>
      <c r="IXV721"/>
      <c r="IXW721"/>
      <c r="IXX721"/>
      <c r="IXY721"/>
      <c r="IXZ721"/>
      <c r="IYA721"/>
      <c r="IYB721"/>
      <c r="IYC721"/>
      <c r="IYD721"/>
      <c r="IYE721"/>
      <c r="IYF721"/>
      <c r="IYG721"/>
      <c r="IYH721"/>
      <c r="IYI721"/>
      <c r="IYJ721"/>
      <c r="IYK721"/>
      <c r="IYL721"/>
      <c r="IYM721"/>
      <c r="IYN721"/>
      <c r="IYO721"/>
      <c r="IYP721"/>
      <c r="IYQ721"/>
      <c r="IYR721"/>
      <c r="IYS721"/>
      <c r="IYT721"/>
      <c r="IYU721"/>
      <c r="IYV721"/>
      <c r="IYW721"/>
      <c r="IYX721"/>
      <c r="IYY721"/>
      <c r="IYZ721"/>
      <c r="IZA721"/>
      <c r="IZB721"/>
      <c r="IZC721"/>
      <c r="IZD721"/>
      <c r="IZE721"/>
      <c r="IZF721"/>
      <c r="IZG721"/>
      <c r="IZH721"/>
      <c r="IZI721"/>
      <c r="IZJ721"/>
      <c r="IZK721"/>
      <c r="IZL721"/>
      <c r="IZM721"/>
      <c r="IZN721"/>
      <c r="IZO721"/>
      <c r="IZP721"/>
      <c r="IZQ721"/>
      <c r="IZR721"/>
      <c r="IZS721"/>
      <c r="IZT721"/>
      <c r="IZU721"/>
      <c r="IZV721"/>
      <c r="IZW721"/>
      <c r="IZX721"/>
      <c r="IZY721"/>
      <c r="IZZ721"/>
      <c r="JAA721"/>
      <c r="JAB721"/>
      <c r="JAC721"/>
      <c r="JAD721"/>
      <c r="JAE721"/>
      <c r="JAF721"/>
      <c r="JAG721"/>
      <c r="JAH721"/>
      <c r="JAI721"/>
      <c r="JAJ721"/>
      <c r="JAK721"/>
      <c r="JAL721"/>
      <c r="JAM721"/>
      <c r="JAN721"/>
      <c r="JAO721"/>
      <c r="JAP721"/>
      <c r="JAQ721"/>
      <c r="JAR721"/>
      <c r="JAS721"/>
      <c r="JAT721"/>
      <c r="JAU721"/>
      <c r="JAV721"/>
      <c r="JAW721"/>
      <c r="JAX721"/>
      <c r="JAY721"/>
      <c r="JAZ721"/>
      <c r="JBA721"/>
      <c r="JBB721"/>
      <c r="JBC721"/>
      <c r="JBD721"/>
      <c r="JBE721"/>
      <c r="JBF721"/>
      <c r="JBG721"/>
      <c r="JBH721"/>
      <c r="JBI721"/>
      <c r="JBJ721"/>
      <c r="JBK721"/>
      <c r="JBL721"/>
      <c r="JBM721"/>
      <c r="JBN721"/>
      <c r="JBO721"/>
      <c r="JBP721"/>
      <c r="JBQ721"/>
      <c r="JBR721"/>
      <c r="JBS721"/>
      <c r="JBT721"/>
      <c r="JBU721"/>
      <c r="JBV721"/>
      <c r="JBW721"/>
      <c r="JBX721"/>
      <c r="JBY721"/>
      <c r="JBZ721"/>
      <c r="JCA721"/>
      <c r="JCB721"/>
      <c r="JCC721"/>
      <c r="JCD721"/>
      <c r="JCE721"/>
      <c r="JCF721"/>
      <c r="JCG721"/>
      <c r="JCH721"/>
      <c r="JCI721"/>
      <c r="JCJ721"/>
      <c r="JCK721"/>
      <c r="JCL721"/>
      <c r="JCM721"/>
      <c r="JCN721"/>
      <c r="JCO721"/>
      <c r="JCP721"/>
      <c r="JCQ721"/>
      <c r="JCR721"/>
      <c r="JCS721"/>
      <c r="JCT721"/>
      <c r="JCU721"/>
      <c r="JCV721"/>
      <c r="JCW721"/>
      <c r="JCX721"/>
      <c r="JCY721"/>
      <c r="JCZ721"/>
      <c r="JDA721"/>
      <c r="JDB721"/>
      <c r="JDC721"/>
      <c r="JDD721"/>
      <c r="JDE721"/>
      <c r="JDF721"/>
      <c r="JDG721"/>
      <c r="JDH721"/>
      <c r="JDI721"/>
      <c r="JDJ721"/>
      <c r="JDK721"/>
      <c r="JDL721"/>
      <c r="JDM721"/>
      <c r="JDN721"/>
      <c r="JDO721"/>
      <c r="JDP721"/>
      <c r="JDQ721"/>
      <c r="JDR721"/>
      <c r="JDS721"/>
      <c r="JDT721"/>
      <c r="JDU721"/>
      <c r="JDV721"/>
      <c r="JDW721"/>
      <c r="JDX721"/>
      <c r="JDY721"/>
      <c r="JDZ721"/>
      <c r="JEA721"/>
      <c r="JEB721"/>
      <c r="JEC721"/>
      <c r="JED721"/>
      <c r="JEE721"/>
      <c r="JEF721"/>
      <c r="JEG721"/>
      <c r="JEH721"/>
      <c r="JEI721"/>
      <c r="JEJ721"/>
      <c r="JEK721"/>
      <c r="JEL721"/>
      <c r="JEM721"/>
      <c r="JEN721"/>
      <c r="JEO721"/>
      <c r="JEP721"/>
      <c r="JEQ721"/>
      <c r="JER721"/>
      <c r="JES721"/>
      <c r="JET721"/>
      <c r="JEU721"/>
      <c r="JEV721"/>
      <c r="JEW721"/>
      <c r="JEX721"/>
      <c r="JEY721"/>
      <c r="JEZ721"/>
      <c r="JFA721"/>
      <c r="JFB721"/>
      <c r="JFC721"/>
      <c r="JFD721"/>
      <c r="JFE721"/>
      <c r="JFF721"/>
      <c r="JFG721"/>
      <c r="JFH721"/>
      <c r="JFI721"/>
      <c r="JFJ721"/>
      <c r="JFK721"/>
      <c r="JFL721"/>
      <c r="JFM721"/>
      <c r="JFN721"/>
      <c r="JFO721"/>
      <c r="JFP721"/>
      <c r="JFQ721"/>
      <c r="JFR721"/>
      <c r="JFS721"/>
      <c r="JFT721"/>
      <c r="JFU721"/>
      <c r="JFV721"/>
      <c r="JFW721"/>
      <c r="JFX721"/>
      <c r="JFY721"/>
      <c r="JFZ721"/>
      <c r="JGA721"/>
      <c r="JGB721"/>
      <c r="JGC721"/>
      <c r="JGD721"/>
      <c r="JGE721"/>
      <c r="JGF721"/>
      <c r="JGG721"/>
      <c r="JGH721"/>
      <c r="JGI721"/>
      <c r="JGJ721"/>
      <c r="JGK721"/>
      <c r="JGL721"/>
      <c r="JGM721"/>
      <c r="JGN721"/>
      <c r="JGO721"/>
      <c r="JGP721"/>
      <c r="JGQ721"/>
      <c r="JGR721"/>
      <c r="JGS721"/>
      <c r="JGT721"/>
      <c r="JGU721"/>
      <c r="JGV721"/>
      <c r="JGW721"/>
      <c r="JGX721"/>
      <c r="JGY721"/>
      <c r="JGZ721"/>
      <c r="JHA721"/>
      <c r="JHB721"/>
      <c r="JHC721"/>
      <c r="JHD721"/>
      <c r="JHE721"/>
      <c r="JHF721"/>
      <c r="JHG721"/>
      <c r="JHH721"/>
      <c r="JHI721"/>
      <c r="JHJ721"/>
      <c r="JHK721"/>
      <c r="JHL721"/>
      <c r="JHM721"/>
      <c r="JHN721"/>
      <c r="JHO721"/>
      <c r="JHP721"/>
      <c r="JHQ721"/>
      <c r="JHR721"/>
      <c r="JHS721"/>
      <c r="JHT721"/>
      <c r="JHU721"/>
      <c r="JHV721"/>
      <c r="JHW721"/>
      <c r="JHX721"/>
      <c r="JHY721"/>
      <c r="JHZ721"/>
      <c r="JIA721"/>
      <c r="JIB721"/>
      <c r="JIC721"/>
      <c r="JID721"/>
      <c r="JIE721"/>
      <c r="JIF721"/>
      <c r="JIG721"/>
      <c r="JIH721"/>
      <c r="JII721"/>
      <c r="JIJ721"/>
      <c r="JIK721"/>
      <c r="JIL721"/>
      <c r="JIM721"/>
      <c r="JIN721"/>
      <c r="JIO721"/>
      <c r="JIP721"/>
      <c r="JIQ721"/>
      <c r="JIR721"/>
      <c r="JIS721"/>
      <c r="JIT721"/>
      <c r="JIU721"/>
      <c r="JIV721"/>
      <c r="JIW721"/>
      <c r="JIX721"/>
      <c r="JIY721"/>
      <c r="JIZ721"/>
      <c r="JJA721"/>
      <c r="JJB721"/>
      <c r="JJC721"/>
      <c r="JJD721"/>
      <c r="JJE721"/>
      <c r="JJF721"/>
      <c r="JJG721"/>
      <c r="JJH721"/>
      <c r="JJI721"/>
      <c r="JJJ721"/>
      <c r="JJK721"/>
      <c r="JJL721"/>
      <c r="JJM721"/>
      <c r="JJN721"/>
      <c r="JJO721"/>
      <c r="JJP721"/>
      <c r="JJQ721"/>
      <c r="JJR721"/>
      <c r="JJS721"/>
      <c r="JJT721"/>
      <c r="JJU721"/>
      <c r="JJV721"/>
      <c r="JJW721"/>
      <c r="JJX721"/>
      <c r="JJY721"/>
      <c r="JJZ721"/>
      <c r="JKA721"/>
      <c r="JKB721"/>
      <c r="JKC721"/>
      <c r="JKD721"/>
      <c r="JKE721"/>
      <c r="JKF721"/>
      <c r="JKG721"/>
      <c r="JKH721"/>
      <c r="JKI721"/>
      <c r="JKJ721"/>
      <c r="JKK721"/>
      <c r="JKL721"/>
      <c r="JKM721"/>
      <c r="JKN721"/>
      <c r="JKO721"/>
      <c r="JKP721"/>
      <c r="JKQ721"/>
      <c r="JKR721"/>
      <c r="JKS721"/>
      <c r="JKT721"/>
      <c r="JKU721"/>
      <c r="JKV721"/>
      <c r="JKW721"/>
      <c r="JKX721"/>
      <c r="JKY721"/>
      <c r="JKZ721"/>
      <c r="JLA721"/>
      <c r="JLB721"/>
      <c r="JLC721"/>
      <c r="JLD721"/>
      <c r="JLE721"/>
      <c r="JLF721"/>
      <c r="JLG721"/>
      <c r="JLH721"/>
      <c r="JLI721"/>
      <c r="JLJ721"/>
      <c r="JLK721"/>
      <c r="JLL721"/>
      <c r="JLM721"/>
      <c r="JLN721"/>
      <c r="JLO721"/>
      <c r="JLP721"/>
      <c r="JLQ721"/>
      <c r="JLR721"/>
      <c r="JLS721"/>
      <c r="JLT721"/>
      <c r="JLU721"/>
      <c r="JLV721"/>
      <c r="JLW721"/>
      <c r="JLX721"/>
      <c r="JLY721"/>
      <c r="JLZ721"/>
      <c r="JMA721"/>
      <c r="JMB721"/>
      <c r="JMC721"/>
      <c r="JMD721"/>
      <c r="JME721"/>
      <c r="JMF721"/>
      <c r="JMG721"/>
      <c r="JMH721"/>
      <c r="JMI721"/>
      <c r="JMJ721"/>
      <c r="JMK721"/>
      <c r="JML721"/>
      <c r="JMM721"/>
      <c r="JMN721"/>
      <c r="JMO721"/>
      <c r="JMP721"/>
      <c r="JMQ721"/>
      <c r="JMR721"/>
      <c r="JMS721"/>
      <c r="JMT721"/>
      <c r="JMU721"/>
      <c r="JMV721"/>
      <c r="JMW721"/>
      <c r="JMX721"/>
      <c r="JMY721"/>
      <c r="JMZ721"/>
      <c r="JNA721"/>
      <c r="JNB721"/>
      <c r="JNC721"/>
      <c r="JND721"/>
      <c r="JNE721"/>
      <c r="JNF721"/>
      <c r="JNG721"/>
      <c r="JNH721"/>
      <c r="JNI721"/>
      <c r="JNJ721"/>
      <c r="JNK721"/>
      <c r="JNL721"/>
      <c r="JNM721"/>
      <c r="JNN721"/>
      <c r="JNO721"/>
      <c r="JNP721"/>
      <c r="JNQ721"/>
      <c r="JNR721"/>
      <c r="JNS721"/>
      <c r="JNT721"/>
      <c r="JNU721"/>
      <c r="JNV721"/>
      <c r="JNW721"/>
      <c r="JNX721"/>
      <c r="JNY721"/>
      <c r="JNZ721"/>
      <c r="JOA721"/>
      <c r="JOB721"/>
      <c r="JOC721"/>
      <c r="JOD721"/>
      <c r="JOE721"/>
      <c r="JOF721"/>
      <c r="JOG721"/>
      <c r="JOH721"/>
      <c r="JOI721"/>
      <c r="JOJ721"/>
      <c r="JOK721"/>
      <c r="JOL721"/>
      <c r="JOM721"/>
      <c r="JON721"/>
      <c r="JOO721"/>
      <c r="JOP721"/>
      <c r="JOQ721"/>
      <c r="JOR721"/>
      <c r="JOS721"/>
      <c r="JOT721"/>
      <c r="JOU721"/>
      <c r="JOV721"/>
      <c r="JOW721"/>
      <c r="JOX721"/>
      <c r="JOY721"/>
      <c r="JOZ721"/>
      <c r="JPA721"/>
      <c r="JPB721"/>
      <c r="JPC721"/>
      <c r="JPD721"/>
      <c r="JPE721"/>
      <c r="JPF721"/>
      <c r="JPG721"/>
      <c r="JPH721"/>
      <c r="JPI721"/>
      <c r="JPJ721"/>
      <c r="JPK721"/>
      <c r="JPL721"/>
      <c r="JPM721"/>
      <c r="JPN721"/>
      <c r="JPO721"/>
      <c r="JPP721"/>
      <c r="JPQ721"/>
      <c r="JPR721"/>
      <c r="JPS721"/>
      <c r="JPT721"/>
      <c r="JPU721"/>
      <c r="JPV721"/>
      <c r="JPW721"/>
      <c r="JPX721"/>
      <c r="JPY721"/>
      <c r="JPZ721"/>
      <c r="JQA721"/>
      <c r="JQB721"/>
      <c r="JQC721"/>
      <c r="JQD721"/>
      <c r="JQE721"/>
      <c r="JQF721"/>
      <c r="JQG721"/>
      <c r="JQH721"/>
      <c r="JQI721"/>
      <c r="JQJ721"/>
      <c r="JQK721"/>
      <c r="JQL721"/>
      <c r="JQM721"/>
      <c r="JQN721"/>
      <c r="JQO721"/>
      <c r="JQP721"/>
      <c r="JQQ721"/>
      <c r="JQR721"/>
      <c r="JQS721"/>
      <c r="JQT721"/>
      <c r="JQU721"/>
      <c r="JQV721"/>
      <c r="JQW721"/>
      <c r="JQX721"/>
      <c r="JQY721"/>
      <c r="JQZ721"/>
      <c r="JRA721"/>
      <c r="JRB721"/>
      <c r="JRC721"/>
      <c r="JRD721"/>
      <c r="JRE721"/>
      <c r="JRF721"/>
      <c r="JRG721"/>
      <c r="JRH721"/>
      <c r="JRI721"/>
      <c r="JRJ721"/>
      <c r="JRK721"/>
      <c r="JRL721"/>
      <c r="JRM721"/>
      <c r="JRN721"/>
      <c r="JRO721"/>
      <c r="JRP721"/>
      <c r="JRQ721"/>
      <c r="JRR721"/>
      <c r="JRS721"/>
      <c r="JRT721"/>
      <c r="JRU721"/>
      <c r="JRV721"/>
      <c r="JRW721"/>
      <c r="JRX721"/>
      <c r="JRY721"/>
      <c r="JRZ721"/>
      <c r="JSA721"/>
      <c r="JSB721"/>
      <c r="JSC721"/>
      <c r="JSD721"/>
      <c r="JSE721"/>
      <c r="JSF721"/>
      <c r="JSG721"/>
      <c r="JSH721"/>
      <c r="JSI721"/>
      <c r="JSJ721"/>
      <c r="JSK721"/>
      <c r="JSL721"/>
      <c r="JSM721"/>
      <c r="JSN721"/>
      <c r="JSO721"/>
      <c r="JSP721"/>
      <c r="JSQ721"/>
      <c r="JSR721"/>
      <c r="JSS721"/>
      <c r="JST721"/>
      <c r="JSU721"/>
      <c r="JSV721"/>
      <c r="JSW721"/>
      <c r="JSX721"/>
      <c r="JSY721"/>
      <c r="JSZ721"/>
      <c r="JTA721"/>
      <c r="JTB721"/>
      <c r="JTC721"/>
      <c r="JTD721"/>
      <c r="JTE721"/>
      <c r="JTF721"/>
      <c r="JTG721"/>
      <c r="JTH721"/>
      <c r="JTI721"/>
      <c r="JTJ721"/>
      <c r="JTK721"/>
      <c r="JTL721"/>
      <c r="JTM721"/>
      <c r="JTN721"/>
      <c r="JTO721"/>
      <c r="JTP721"/>
      <c r="JTQ721"/>
      <c r="JTR721"/>
      <c r="JTS721"/>
      <c r="JTT721"/>
      <c r="JTU721"/>
      <c r="JTV721"/>
      <c r="JTW721"/>
      <c r="JTX721"/>
      <c r="JTY721"/>
      <c r="JTZ721"/>
      <c r="JUA721"/>
      <c r="JUB721"/>
      <c r="JUC721"/>
      <c r="JUD721"/>
      <c r="JUE721"/>
      <c r="JUF721"/>
      <c r="JUG721"/>
      <c r="JUH721"/>
      <c r="JUI721"/>
      <c r="JUJ721"/>
      <c r="JUK721"/>
      <c r="JUL721"/>
      <c r="JUM721"/>
      <c r="JUN721"/>
      <c r="JUO721"/>
      <c r="JUP721"/>
      <c r="JUQ721"/>
      <c r="JUR721"/>
      <c r="JUS721"/>
      <c r="JUT721"/>
      <c r="JUU721"/>
      <c r="JUV721"/>
      <c r="JUW721"/>
      <c r="JUX721"/>
      <c r="JUY721"/>
      <c r="JUZ721"/>
      <c r="JVA721"/>
      <c r="JVB721"/>
      <c r="JVC721"/>
      <c r="JVD721"/>
      <c r="JVE721"/>
      <c r="JVF721"/>
      <c r="JVG721"/>
      <c r="JVH721"/>
      <c r="JVI721"/>
      <c r="JVJ721"/>
      <c r="JVK721"/>
      <c r="JVL721"/>
      <c r="JVM721"/>
      <c r="JVN721"/>
      <c r="JVO721"/>
      <c r="JVP721"/>
      <c r="JVQ721"/>
      <c r="JVR721"/>
      <c r="JVS721"/>
      <c r="JVT721"/>
      <c r="JVU721"/>
      <c r="JVV721"/>
      <c r="JVW721"/>
      <c r="JVX721"/>
      <c r="JVY721"/>
      <c r="JVZ721"/>
      <c r="JWA721"/>
      <c r="JWB721"/>
      <c r="JWC721"/>
      <c r="JWD721"/>
      <c r="JWE721"/>
      <c r="JWF721"/>
      <c r="JWG721"/>
      <c r="JWH721"/>
      <c r="JWI721"/>
      <c r="JWJ721"/>
      <c r="JWK721"/>
      <c r="JWL721"/>
      <c r="JWM721"/>
      <c r="JWN721"/>
      <c r="JWO721"/>
      <c r="JWP721"/>
      <c r="JWQ721"/>
      <c r="JWR721"/>
      <c r="JWS721"/>
      <c r="JWT721"/>
      <c r="JWU721"/>
      <c r="JWV721"/>
      <c r="JWW721"/>
      <c r="JWX721"/>
      <c r="JWY721"/>
      <c r="JWZ721"/>
      <c r="JXA721"/>
      <c r="JXB721"/>
      <c r="JXC721"/>
      <c r="JXD721"/>
      <c r="JXE721"/>
      <c r="JXF721"/>
      <c r="JXG721"/>
      <c r="JXH721"/>
      <c r="JXI721"/>
      <c r="JXJ721"/>
      <c r="JXK721"/>
      <c r="JXL721"/>
      <c r="JXM721"/>
      <c r="JXN721"/>
      <c r="JXO721"/>
      <c r="JXP721"/>
      <c r="JXQ721"/>
      <c r="JXR721"/>
      <c r="JXS721"/>
      <c r="JXT721"/>
      <c r="JXU721"/>
      <c r="JXV721"/>
      <c r="JXW721"/>
      <c r="JXX721"/>
      <c r="JXY721"/>
      <c r="JXZ721"/>
      <c r="JYA721"/>
      <c r="JYB721"/>
      <c r="JYC721"/>
      <c r="JYD721"/>
      <c r="JYE721"/>
      <c r="JYF721"/>
      <c r="JYG721"/>
      <c r="JYH721"/>
      <c r="JYI721"/>
      <c r="JYJ721"/>
      <c r="JYK721"/>
      <c r="JYL721"/>
      <c r="JYM721"/>
      <c r="JYN721"/>
      <c r="JYO721"/>
      <c r="JYP721"/>
      <c r="JYQ721"/>
      <c r="JYR721"/>
      <c r="JYS721"/>
      <c r="JYT721"/>
      <c r="JYU721"/>
      <c r="JYV721"/>
      <c r="JYW721"/>
      <c r="JYX721"/>
      <c r="JYY721"/>
      <c r="JYZ721"/>
      <c r="JZA721"/>
      <c r="JZB721"/>
      <c r="JZC721"/>
      <c r="JZD721"/>
      <c r="JZE721"/>
      <c r="JZF721"/>
      <c r="JZG721"/>
      <c r="JZH721"/>
      <c r="JZI721"/>
      <c r="JZJ721"/>
      <c r="JZK721"/>
      <c r="JZL721"/>
      <c r="JZM721"/>
      <c r="JZN721"/>
      <c r="JZO721"/>
      <c r="JZP721"/>
      <c r="JZQ721"/>
      <c r="JZR721"/>
      <c r="JZS721"/>
      <c r="JZT721"/>
      <c r="JZU721"/>
      <c r="JZV721"/>
      <c r="JZW721"/>
      <c r="JZX721"/>
      <c r="JZY721"/>
      <c r="JZZ721"/>
      <c r="KAA721"/>
      <c r="KAB721"/>
      <c r="KAC721"/>
      <c r="KAD721"/>
      <c r="KAE721"/>
      <c r="KAF721"/>
      <c r="KAG721"/>
      <c r="KAH721"/>
      <c r="KAI721"/>
      <c r="KAJ721"/>
      <c r="KAK721"/>
      <c r="KAL721"/>
      <c r="KAM721"/>
      <c r="KAN721"/>
      <c r="KAO721"/>
      <c r="KAP721"/>
      <c r="KAQ721"/>
      <c r="KAR721"/>
      <c r="KAS721"/>
      <c r="KAT721"/>
      <c r="KAU721"/>
      <c r="KAV721"/>
      <c r="KAW721"/>
      <c r="KAX721"/>
      <c r="KAY721"/>
      <c r="KAZ721"/>
      <c r="KBA721"/>
      <c r="KBB721"/>
      <c r="KBC721"/>
      <c r="KBD721"/>
      <c r="KBE721"/>
      <c r="KBF721"/>
      <c r="KBG721"/>
      <c r="KBH721"/>
      <c r="KBI721"/>
      <c r="KBJ721"/>
      <c r="KBK721"/>
      <c r="KBL721"/>
      <c r="KBM721"/>
      <c r="KBN721"/>
      <c r="KBO721"/>
      <c r="KBP721"/>
      <c r="KBQ721"/>
      <c r="KBR721"/>
      <c r="KBS721"/>
      <c r="KBT721"/>
      <c r="KBU721"/>
      <c r="KBV721"/>
      <c r="KBW721"/>
      <c r="KBX721"/>
      <c r="KBY721"/>
      <c r="KBZ721"/>
      <c r="KCA721"/>
      <c r="KCB721"/>
      <c r="KCC721"/>
      <c r="KCD721"/>
      <c r="KCE721"/>
      <c r="KCF721"/>
      <c r="KCG721"/>
      <c r="KCH721"/>
      <c r="KCI721"/>
      <c r="KCJ721"/>
      <c r="KCK721"/>
      <c r="KCL721"/>
      <c r="KCM721"/>
      <c r="KCN721"/>
      <c r="KCO721"/>
      <c r="KCP721"/>
      <c r="KCQ721"/>
      <c r="KCR721"/>
      <c r="KCS721"/>
      <c r="KCT721"/>
      <c r="KCU721"/>
      <c r="KCV721"/>
      <c r="KCW721"/>
      <c r="KCX721"/>
      <c r="KCY721"/>
      <c r="KCZ721"/>
      <c r="KDA721"/>
      <c r="KDB721"/>
      <c r="KDC721"/>
      <c r="KDD721"/>
      <c r="KDE721"/>
      <c r="KDF721"/>
      <c r="KDG721"/>
      <c r="KDH721"/>
      <c r="KDI721"/>
      <c r="KDJ721"/>
      <c r="KDK721"/>
      <c r="KDL721"/>
      <c r="KDM721"/>
      <c r="KDN721"/>
      <c r="KDO721"/>
      <c r="KDP721"/>
      <c r="KDQ721"/>
      <c r="KDR721"/>
      <c r="KDS721"/>
      <c r="KDT721"/>
      <c r="KDU721"/>
      <c r="KDV721"/>
      <c r="KDW721"/>
      <c r="KDX721"/>
      <c r="KDY721"/>
      <c r="KDZ721"/>
      <c r="KEA721"/>
      <c r="KEB721"/>
      <c r="KEC721"/>
      <c r="KED721"/>
      <c r="KEE721"/>
      <c r="KEF721"/>
      <c r="KEG721"/>
      <c r="KEH721"/>
      <c r="KEI721"/>
      <c r="KEJ721"/>
      <c r="KEK721"/>
      <c r="KEL721"/>
      <c r="KEM721"/>
      <c r="KEN721"/>
      <c r="KEO721"/>
      <c r="KEP721"/>
      <c r="KEQ721"/>
      <c r="KER721"/>
      <c r="KES721"/>
      <c r="KET721"/>
      <c r="KEU721"/>
      <c r="KEV721"/>
      <c r="KEW721"/>
      <c r="KEX721"/>
      <c r="KEY721"/>
      <c r="KEZ721"/>
      <c r="KFA721"/>
      <c r="KFB721"/>
      <c r="KFC721"/>
      <c r="KFD721"/>
      <c r="KFE721"/>
      <c r="KFF721"/>
      <c r="KFG721"/>
      <c r="KFH721"/>
      <c r="KFI721"/>
      <c r="KFJ721"/>
      <c r="KFK721"/>
      <c r="KFL721"/>
      <c r="KFM721"/>
      <c r="KFN721"/>
      <c r="KFO721"/>
      <c r="KFP721"/>
      <c r="KFQ721"/>
      <c r="KFR721"/>
      <c r="KFS721"/>
      <c r="KFT721"/>
      <c r="KFU721"/>
      <c r="KFV721"/>
      <c r="KFW721"/>
      <c r="KFX721"/>
      <c r="KFY721"/>
      <c r="KFZ721"/>
      <c r="KGA721"/>
      <c r="KGB721"/>
      <c r="KGC721"/>
      <c r="KGD721"/>
      <c r="KGE721"/>
      <c r="KGF721"/>
      <c r="KGG721"/>
      <c r="KGH721"/>
      <c r="KGI721"/>
      <c r="KGJ721"/>
      <c r="KGK721"/>
      <c r="KGL721"/>
      <c r="KGM721"/>
      <c r="KGN721"/>
      <c r="KGO721"/>
      <c r="KGP721"/>
      <c r="KGQ721"/>
      <c r="KGR721"/>
      <c r="KGS721"/>
      <c r="KGT721"/>
      <c r="KGU721"/>
      <c r="KGV721"/>
      <c r="KGW721"/>
      <c r="KGX721"/>
      <c r="KGY721"/>
      <c r="KGZ721"/>
      <c r="KHA721"/>
      <c r="KHB721"/>
      <c r="KHC721"/>
      <c r="KHD721"/>
      <c r="KHE721"/>
      <c r="KHF721"/>
      <c r="KHG721"/>
      <c r="KHH721"/>
      <c r="KHI721"/>
      <c r="KHJ721"/>
      <c r="KHK721"/>
      <c r="KHL721"/>
      <c r="KHM721"/>
      <c r="KHN721"/>
      <c r="KHO721"/>
      <c r="KHP721"/>
      <c r="KHQ721"/>
      <c r="KHR721"/>
      <c r="KHS721"/>
      <c r="KHT721"/>
      <c r="KHU721"/>
      <c r="KHV721"/>
      <c r="KHW721"/>
      <c r="KHX721"/>
      <c r="KHY721"/>
      <c r="KHZ721"/>
      <c r="KIA721"/>
      <c r="KIB721"/>
      <c r="KIC721"/>
      <c r="KID721"/>
      <c r="KIE721"/>
      <c r="KIF721"/>
      <c r="KIG721"/>
      <c r="KIH721"/>
      <c r="KII721"/>
      <c r="KIJ721"/>
      <c r="KIK721"/>
      <c r="KIL721"/>
      <c r="KIM721"/>
      <c r="KIN721"/>
      <c r="KIO721"/>
      <c r="KIP721"/>
      <c r="KIQ721"/>
      <c r="KIR721"/>
      <c r="KIS721"/>
      <c r="KIT721"/>
      <c r="KIU721"/>
      <c r="KIV721"/>
      <c r="KIW721"/>
      <c r="KIX721"/>
      <c r="KIY721"/>
      <c r="KIZ721"/>
      <c r="KJA721"/>
      <c r="KJB721"/>
      <c r="KJC721"/>
      <c r="KJD721"/>
      <c r="KJE721"/>
      <c r="KJF721"/>
      <c r="KJG721"/>
      <c r="KJH721"/>
      <c r="KJI721"/>
      <c r="KJJ721"/>
      <c r="KJK721"/>
      <c r="KJL721"/>
      <c r="KJM721"/>
      <c r="KJN721"/>
      <c r="KJO721"/>
      <c r="KJP721"/>
      <c r="KJQ721"/>
      <c r="KJR721"/>
      <c r="KJS721"/>
      <c r="KJT721"/>
      <c r="KJU721"/>
      <c r="KJV721"/>
      <c r="KJW721"/>
      <c r="KJX721"/>
      <c r="KJY721"/>
      <c r="KJZ721"/>
      <c r="KKA721"/>
      <c r="KKB721"/>
      <c r="KKC721"/>
      <c r="KKD721"/>
      <c r="KKE721"/>
      <c r="KKF721"/>
      <c r="KKG721"/>
      <c r="KKH721"/>
      <c r="KKI721"/>
      <c r="KKJ721"/>
      <c r="KKK721"/>
      <c r="KKL721"/>
      <c r="KKM721"/>
      <c r="KKN721"/>
      <c r="KKO721"/>
      <c r="KKP721"/>
      <c r="KKQ721"/>
      <c r="KKR721"/>
      <c r="KKS721"/>
      <c r="KKT721"/>
      <c r="KKU721"/>
      <c r="KKV721"/>
      <c r="KKW721"/>
      <c r="KKX721"/>
      <c r="KKY721"/>
      <c r="KKZ721"/>
      <c r="KLA721"/>
      <c r="KLB721"/>
      <c r="KLC721"/>
      <c r="KLD721"/>
      <c r="KLE721"/>
      <c r="KLF721"/>
      <c r="KLG721"/>
      <c r="KLH721"/>
      <c r="KLI721"/>
      <c r="KLJ721"/>
      <c r="KLK721"/>
      <c r="KLL721"/>
      <c r="KLM721"/>
      <c r="KLN721"/>
      <c r="KLO721"/>
      <c r="KLP721"/>
      <c r="KLQ721"/>
      <c r="KLR721"/>
      <c r="KLS721"/>
      <c r="KLT721"/>
      <c r="KLU721"/>
      <c r="KLV721"/>
      <c r="KLW721"/>
      <c r="KLX721"/>
      <c r="KLY721"/>
      <c r="KLZ721"/>
      <c r="KMA721"/>
      <c r="KMB721"/>
      <c r="KMC721"/>
      <c r="KMD721"/>
      <c r="KME721"/>
      <c r="KMF721"/>
      <c r="KMG721"/>
      <c r="KMH721"/>
      <c r="KMI721"/>
      <c r="KMJ721"/>
      <c r="KMK721"/>
      <c r="KML721"/>
      <c r="KMM721"/>
      <c r="KMN721"/>
      <c r="KMO721"/>
      <c r="KMP721"/>
      <c r="KMQ721"/>
      <c r="KMR721"/>
      <c r="KMS721"/>
      <c r="KMT721"/>
      <c r="KMU721"/>
      <c r="KMV721"/>
      <c r="KMW721"/>
      <c r="KMX721"/>
      <c r="KMY721"/>
      <c r="KMZ721"/>
      <c r="KNA721"/>
      <c r="KNB721"/>
      <c r="KNC721"/>
      <c r="KND721"/>
      <c r="KNE721"/>
      <c r="KNF721"/>
      <c r="KNG721"/>
      <c r="KNH721"/>
      <c r="KNI721"/>
      <c r="KNJ721"/>
      <c r="KNK721"/>
      <c r="KNL721"/>
      <c r="KNM721"/>
      <c r="KNN721"/>
      <c r="KNO721"/>
      <c r="KNP721"/>
      <c r="KNQ721"/>
      <c r="KNR721"/>
      <c r="KNS721"/>
      <c r="KNT721"/>
      <c r="KNU721"/>
      <c r="KNV721"/>
      <c r="KNW721"/>
      <c r="KNX721"/>
      <c r="KNY721"/>
      <c r="KNZ721"/>
      <c r="KOA721"/>
      <c r="KOB721"/>
      <c r="KOC721"/>
      <c r="KOD721"/>
      <c r="KOE721"/>
      <c r="KOF721"/>
      <c r="KOG721"/>
      <c r="KOH721"/>
      <c r="KOI721"/>
      <c r="KOJ721"/>
      <c r="KOK721"/>
      <c r="KOL721"/>
      <c r="KOM721"/>
      <c r="KON721"/>
      <c r="KOO721"/>
      <c r="KOP721"/>
      <c r="KOQ721"/>
      <c r="KOR721"/>
      <c r="KOS721"/>
      <c r="KOT721"/>
      <c r="KOU721"/>
      <c r="KOV721"/>
      <c r="KOW721"/>
      <c r="KOX721"/>
      <c r="KOY721"/>
      <c r="KOZ721"/>
      <c r="KPA721"/>
      <c r="KPB721"/>
      <c r="KPC721"/>
      <c r="KPD721"/>
      <c r="KPE721"/>
      <c r="KPF721"/>
      <c r="KPG721"/>
      <c r="KPH721"/>
      <c r="KPI721"/>
      <c r="KPJ721"/>
      <c r="KPK721"/>
      <c r="KPL721"/>
      <c r="KPM721"/>
      <c r="KPN721"/>
      <c r="KPO721"/>
      <c r="KPP721"/>
      <c r="KPQ721"/>
      <c r="KPR721"/>
      <c r="KPS721"/>
      <c r="KPT721"/>
      <c r="KPU721"/>
      <c r="KPV721"/>
      <c r="KPW721"/>
      <c r="KPX721"/>
      <c r="KPY721"/>
      <c r="KPZ721"/>
      <c r="KQA721"/>
      <c r="KQB721"/>
      <c r="KQC721"/>
      <c r="KQD721"/>
      <c r="KQE721"/>
      <c r="KQF721"/>
      <c r="KQG721"/>
      <c r="KQH721"/>
      <c r="KQI721"/>
      <c r="KQJ721"/>
      <c r="KQK721"/>
      <c r="KQL721"/>
      <c r="KQM721"/>
      <c r="KQN721"/>
      <c r="KQO721"/>
      <c r="KQP721"/>
      <c r="KQQ721"/>
      <c r="KQR721"/>
      <c r="KQS721"/>
      <c r="KQT721"/>
      <c r="KQU721"/>
      <c r="KQV721"/>
      <c r="KQW721"/>
      <c r="KQX721"/>
      <c r="KQY721"/>
      <c r="KQZ721"/>
      <c r="KRA721"/>
      <c r="KRB721"/>
      <c r="KRC721"/>
      <c r="KRD721"/>
      <c r="KRE721"/>
      <c r="KRF721"/>
      <c r="KRG721"/>
      <c r="KRH721"/>
      <c r="KRI721"/>
      <c r="KRJ721"/>
      <c r="KRK721"/>
      <c r="KRL721"/>
      <c r="KRM721"/>
      <c r="KRN721"/>
      <c r="KRO721"/>
      <c r="KRP721"/>
      <c r="KRQ721"/>
      <c r="KRR721"/>
      <c r="KRS721"/>
      <c r="KRT721"/>
      <c r="KRU721"/>
      <c r="KRV721"/>
      <c r="KRW721"/>
      <c r="KRX721"/>
      <c r="KRY721"/>
      <c r="KRZ721"/>
      <c r="KSA721"/>
      <c r="KSB721"/>
      <c r="KSC721"/>
      <c r="KSD721"/>
      <c r="KSE721"/>
      <c r="KSF721"/>
      <c r="KSG721"/>
      <c r="KSH721"/>
      <c r="KSI721"/>
      <c r="KSJ721"/>
      <c r="KSK721"/>
      <c r="KSL721"/>
      <c r="KSM721"/>
      <c r="KSN721"/>
      <c r="KSO721"/>
      <c r="KSP721"/>
      <c r="KSQ721"/>
      <c r="KSR721"/>
      <c r="KSS721"/>
      <c r="KST721"/>
      <c r="KSU721"/>
      <c r="KSV721"/>
      <c r="KSW721"/>
      <c r="KSX721"/>
      <c r="KSY721"/>
      <c r="KSZ721"/>
      <c r="KTA721"/>
      <c r="KTB721"/>
      <c r="KTC721"/>
      <c r="KTD721"/>
      <c r="KTE721"/>
      <c r="KTF721"/>
      <c r="KTG721"/>
      <c r="KTH721"/>
      <c r="KTI721"/>
      <c r="KTJ721"/>
      <c r="KTK721"/>
      <c r="KTL721"/>
      <c r="KTM721"/>
      <c r="KTN721"/>
      <c r="KTO721"/>
      <c r="KTP721"/>
      <c r="KTQ721"/>
      <c r="KTR721"/>
      <c r="KTS721"/>
      <c r="KTT721"/>
      <c r="KTU721"/>
      <c r="KTV721"/>
      <c r="KTW721"/>
      <c r="KTX721"/>
      <c r="KTY721"/>
      <c r="KTZ721"/>
      <c r="KUA721"/>
      <c r="KUB721"/>
      <c r="KUC721"/>
      <c r="KUD721"/>
      <c r="KUE721"/>
      <c r="KUF721"/>
      <c r="KUG721"/>
      <c r="KUH721"/>
      <c r="KUI721"/>
      <c r="KUJ721"/>
      <c r="KUK721"/>
      <c r="KUL721"/>
      <c r="KUM721"/>
      <c r="KUN721"/>
      <c r="KUO721"/>
      <c r="KUP721"/>
      <c r="KUQ721"/>
      <c r="KUR721"/>
      <c r="KUS721"/>
      <c r="KUT721"/>
      <c r="KUU721"/>
      <c r="KUV721"/>
      <c r="KUW721"/>
      <c r="KUX721"/>
      <c r="KUY721"/>
      <c r="KUZ721"/>
      <c r="KVA721"/>
      <c r="KVB721"/>
      <c r="KVC721"/>
      <c r="KVD721"/>
      <c r="KVE721"/>
      <c r="KVF721"/>
      <c r="KVG721"/>
      <c r="KVH721"/>
      <c r="KVI721"/>
      <c r="KVJ721"/>
      <c r="KVK721"/>
      <c r="KVL721"/>
      <c r="KVM721"/>
      <c r="KVN721"/>
      <c r="KVO721"/>
      <c r="KVP721"/>
      <c r="KVQ721"/>
      <c r="KVR721"/>
      <c r="KVS721"/>
      <c r="KVT721"/>
      <c r="KVU721"/>
      <c r="KVV721"/>
      <c r="KVW721"/>
      <c r="KVX721"/>
      <c r="KVY721"/>
      <c r="KVZ721"/>
      <c r="KWA721"/>
      <c r="KWB721"/>
      <c r="KWC721"/>
      <c r="KWD721"/>
      <c r="KWE721"/>
      <c r="KWF721"/>
      <c r="KWG721"/>
      <c r="KWH721"/>
      <c r="KWI721"/>
      <c r="KWJ721"/>
      <c r="KWK721"/>
      <c r="KWL721"/>
      <c r="KWM721"/>
      <c r="KWN721"/>
      <c r="KWO721"/>
      <c r="KWP721"/>
      <c r="KWQ721"/>
      <c r="KWR721"/>
      <c r="KWS721"/>
      <c r="KWT721"/>
      <c r="KWU721"/>
      <c r="KWV721"/>
      <c r="KWW721"/>
      <c r="KWX721"/>
      <c r="KWY721"/>
      <c r="KWZ721"/>
      <c r="KXA721"/>
      <c r="KXB721"/>
      <c r="KXC721"/>
      <c r="KXD721"/>
      <c r="KXE721"/>
      <c r="KXF721"/>
      <c r="KXG721"/>
      <c r="KXH721"/>
      <c r="KXI721"/>
      <c r="KXJ721"/>
      <c r="KXK721"/>
      <c r="KXL721"/>
      <c r="KXM721"/>
      <c r="KXN721"/>
      <c r="KXO721"/>
      <c r="KXP721"/>
      <c r="KXQ721"/>
      <c r="KXR721"/>
      <c r="KXS721"/>
      <c r="KXT721"/>
      <c r="KXU721"/>
      <c r="KXV721"/>
      <c r="KXW721"/>
      <c r="KXX721"/>
      <c r="KXY721"/>
      <c r="KXZ721"/>
      <c r="KYA721"/>
      <c r="KYB721"/>
      <c r="KYC721"/>
      <c r="KYD721"/>
      <c r="KYE721"/>
      <c r="KYF721"/>
      <c r="KYG721"/>
      <c r="KYH721"/>
      <c r="KYI721"/>
      <c r="KYJ721"/>
      <c r="KYK721"/>
      <c r="KYL721"/>
      <c r="KYM721"/>
      <c r="KYN721"/>
      <c r="KYO721"/>
      <c r="KYP721"/>
      <c r="KYQ721"/>
      <c r="KYR721"/>
      <c r="KYS721"/>
      <c r="KYT721"/>
      <c r="KYU721"/>
      <c r="KYV721"/>
      <c r="KYW721"/>
      <c r="KYX721"/>
      <c r="KYY721"/>
      <c r="KYZ721"/>
      <c r="KZA721"/>
      <c r="KZB721"/>
      <c r="KZC721"/>
      <c r="KZD721"/>
      <c r="KZE721"/>
      <c r="KZF721"/>
      <c r="KZG721"/>
      <c r="KZH721"/>
      <c r="KZI721"/>
      <c r="KZJ721"/>
      <c r="KZK721"/>
      <c r="KZL721"/>
      <c r="KZM721"/>
      <c r="KZN721"/>
      <c r="KZO721"/>
      <c r="KZP721"/>
      <c r="KZQ721"/>
      <c r="KZR721"/>
      <c r="KZS721"/>
      <c r="KZT721"/>
      <c r="KZU721"/>
      <c r="KZV721"/>
      <c r="KZW721"/>
      <c r="KZX721"/>
      <c r="KZY721"/>
      <c r="KZZ721"/>
      <c r="LAA721"/>
      <c r="LAB721"/>
      <c r="LAC721"/>
      <c r="LAD721"/>
      <c r="LAE721"/>
      <c r="LAF721"/>
      <c r="LAG721"/>
      <c r="LAH721"/>
      <c r="LAI721"/>
      <c r="LAJ721"/>
      <c r="LAK721"/>
      <c r="LAL721"/>
      <c r="LAM721"/>
      <c r="LAN721"/>
      <c r="LAO721"/>
      <c r="LAP721"/>
      <c r="LAQ721"/>
      <c r="LAR721"/>
      <c r="LAS721"/>
      <c r="LAT721"/>
      <c r="LAU721"/>
      <c r="LAV721"/>
      <c r="LAW721"/>
      <c r="LAX721"/>
      <c r="LAY721"/>
      <c r="LAZ721"/>
      <c r="LBA721"/>
      <c r="LBB721"/>
      <c r="LBC721"/>
      <c r="LBD721"/>
      <c r="LBE721"/>
      <c r="LBF721"/>
      <c r="LBG721"/>
      <c r="LBH721"/>
      <c r="LBI721"/>
      <c r="LBJ721"/>
      <c r="LBK721"/>
      <c r="LBL721"/>
      <c r="LBM721"/>
      <c r="LBN721"/>
      <c r="LBO721"/>
      <c r="LBP721"/>
      <c r="LBQ721"/>
      <c r="LBR721"/>
      <c r="LBS721"/>
      <c r="LBT721"/>
      <c r="LBU721"/>
      <c r="LBV721"/>
      <c r="LBW721"/>
      <c r="LBX721"/>
      <c r="LBY721"/>
      <c r="LBZ721"/>
      <c r="LCA721"/>
      <c r="LCB721"/>
      <c r="LCC721"/>
      <c r="LCD721"/>
      <c r="LCE721"/>
      <c r="LCF721"/>
      <c r="LCG721"/>
      <c r="LCH721"/>
      <c r="LCI721"/>
      <c r="LCJ721"/>
      <c r="LCK721"/>
      <c r="LCL721"/>
      <c r="LCM721"/>
      <c r="LCN721"/>
      <c r="LCO721"/>
      <c r="LCP721"/>
      <c r="LCQ721"/>
      <c r="LCR721"/>
      <c r="LCS721"/>
      <c r="LCT721"/>
      <c r="LCU721"/>
      <c r="LCV721"/>
      <c r="LCW721"/>
      <c r="LCX721"/>
      <c r="LCY721"/>
      <c r="LCZ721"/>
      <c r="LDA721"/>
      <c r="LDB721"/>
      <c r="LDC721"/>
      <c r="LDD721"/>
      <c r="LDE721"/>
      <c r="LDF721"/>
      <c r="LDG721"/>
      <c r="LDH721"/>
      <c r="LDI721"/>
      <c r="LDJ721"/>
      <c r="LDK721"/>
      <c r="LDL721"/>
      <c r="LDM721"/>
      <c r="LDN721"/>
      <c r="LDO721"/>
      <c r="LDP721"/>
      <c r="LDQ721"/>
      <c r="LDR721"/>
      <c r="LDS721"/>
      <c r="LDT721"/>
      <c r="LDU721"/>
      <c r="LDV721"/>
      <c r="LDW721"/>
      <c r="LDX721"/>
      <c r="LDY721"/>
      <c r="LDZ721"/>
      <c r="LEA721"/>
      <c r="LEB721"/>
      <c r="LEC721"/>
      <c r="LED721"/>
      <c r="LEE721"/>
      <c r="LEF721"/>
      <c r="LEG721"/>
      <c r="LEH721"/>
      <c r="LEI721"/>
      <c r="LEJ721"/>
      <c r="LEK721"/>
      <c r="LEL721"/>
      <c r="LEM721"/>
      <c r="LEN721"/>
      <c r="LEO721"/>
      <c r="LEP721"/>
      <c r="LEQ721"/>
      <c r="LER721"/>
      <c r="LES721"/>
      <c r="LET721"/>
      <c r="LEU721"/>
      <c r="LEV721"/>
      <c r="LEW721"/>
      <c r="LEX721"/>
      <c r="LEY721"/>
      <c r="LEZ721"/>
      <c r="LFA721"/>
      <c r="LFB721"/>
      <c r="LFC721"/>
      <c r="LFD721"/>
      <c r="LFE721"/>
      <c r="LFF721"/>
      <c r="LFG721"/>
      <c r="LFH721"/>
      <c r="LFI721"/>
      <c r="LFJ721"/>
      <c r="LFK721"/>
      <c r="LFL721"/>
      <c r="LFM721"/>
      <c r="LFN721"/>
      <c r="LFO721"/>
      <c r="LFP721"/>
      <c r="LFQ721"/>
      <c r="LFR721"/>
      <c r="LFS721"/>
      <c r="LFT721"/>
      <c r="LFU721"/>
      <c r="LFV721"/>
      <c r="LFW721"/>
      <c r="LFX721"/>
      <c r="LFY721"/>
      <c r="LFZ721"/>
      <c r="LGA721"/>
      <c r="LGB721"/>
      <c r="LGC721"/>
      <c r="LGD721"/>
      <c r="LGE721"/>
      <c r="LGF721"/>
      <c r="LGG721"/>
      <c r="LGH721"/>
      <c r="LGI721"/>
      <c r="LGJ721"/>
      <c r="LGK721"/>
      <c r="LGL721"/>
      <c r="LGM721"/>
      <c r="LGN721"/>
      <c r="LGO721"/>
      <c r="LGP721"/>
      <c r="LGQ721"/>
      <c r="LGR721"/>
      <c r="LGS721"/>
      <c r="LGT721"/>
      <c r="LGU721"/>
      <c r="LGV721"/>
      <c r="LGW721"/>
      <c r="LGX721"/>
      <c r="LGY721"/>
      <c r="LGZ721"/>
      <c r="LHA721"/>
      <c r="LHB721"/>
      <c r="LHC721"/>
      <c r="LHD721"/>
      <c r="LHE721"/>
      <c r="LHF721"/>
      <c r="LHG721"/>
      <c r="LHH721"/>
      <c r="LHI721"/>
      <c r="LHJ721"/>
      <c r="LHK721"/>
      <c r="LHL721"/>
      <c r="LHM721"/>
      <c r="LHN721"/>
      <c r="LHO721"/>
      <c r="LHP721"/>
      <c r="LHQ721"/>
      <c r="LHR721"/>
      <c r="LHS721"/>
      <c r="LHT721"/>
      <c r="LHU721"/>
      <c r="LHV721"/>
      <c r="LHW721"/>
      <c r="LHX721"/>
      <c r="LHY721"/>
      <c r="LHZ721"/>
      <c r="LIA721"/>
      <c r="LIB721"/>
      <c r="LIC721"/>
      <c r="LID721"/>
      <c r="LIE721"/>
      <c r="LIF721"/>
      <c r="LIG721"/>
      <c r="LIH721"/>
      <c r="LII721"/>
      <c r="LIJ721"/>
      <c r="LIK721"/>
      <c r="LIL721"/>
      <c r="LIM721"/>
      <c r="LIN721"/>
      <c r="LIO721"/>
      <c r="LIP721"/>
      <c r="LIQ721"/>
      <c r="LIR721"/>
      <c r="LIS721"/>
      <c r="LIT721"/>
      <c r="LIU721"/>
      <c r="LIV721"/>
      <c r="LIW721"/>
      <c r="LIX721"/>
      <c r="LIY721"/>
      <c r="LIZ721"/>
      <c r="LJA721"/>
      <c r="LJB721"/>
      <c r="LJC721"/>
      <c r="LJD721"/>
      <c r="LJE721"/>
      <c r="LJF721"/>
      <c r="LJG721"/>
      <c r="LJH721"/>
      <c r="LJI721"/>
      <c r="LJJ721"/>
      <c r="LJK721"/>
      <c r="LJL721"/>
      <c r="LJM721"/>
      <c r="LJN721"/>
      <c r="LJO721"/>
      <c r="LJP721"/>
      <c r="LJQ721"/>
      <c r="LJR721"/>
      <c r="LJS721"/>
      <c r="LJT721"/>
      <c r="LJU721"/>
      <c r="LJV721"/>
      <c r="LJW721"/>
      <c r="LJX721"/>
      <c r="LJY721"/>
      <c r="LJZ721"/>
      <c r="LKA721"/>
      <c r="LKB721"/>
      <c r="LKC721"/>
      <c r="LKD721"/>
      <c r="LKE721"/>
      <c r="LKF721"/>
      <c r="LKG721"/>
      <c r="LKH721"/>
      <c r="LKI721"/>
      <c r="LKJ721"/>
      <c r="LKK721"/>
      <c r="LKL721"/>
      <c r="LKM721"/>
      <c r="LKN721"/>
      <c r="LKO721"/>
      <c r="LKP721"/>
      <c r="LKQ721"/>
      <c r="LKR721"/>
      <c r="LKS721"/>
      <c r="LKT721"/>
      <c r="LKU721"/>
      <c r="LKV721"/>
      <c r="LKW721"/>
      <c r="LKX721"/>
      <c r="LKY721"/>
      <c r="LKZ721"/>
      <c r="LLA721"/>
      <c r="LLB721"/>
      <c r="LLC721"/>
      <c r="LLD721"/>
      <c r="LLE721"/>
      <c r="LLF721"/>
      <c r="LLG721"/>
      <c r="LLH721"/>
      <c r="LLI721"/>
      <c r="LLJ721"/>
      <c r="LLK721"/>
      <c r="LLL721"/>
      <c r="LLM721"/>
      <c r="LLN721"/>
      <c r="LLO721"/>
      <c r="LLP721"/>
      <c r="LLQ721"/>
      <c r="LLR721"/>
      <c r="LLS721"/>
      <c r="LLT721"/>
      <c r="LLU721"/>
      <c r="LLV721"/>
      <c r="LLW721"/>
      <c r="LLX721"/>
      <c r="LLY721"/>
      <c r="LLZ721"/>
      <c r="LMA721"/>
      <c r="LMB721"/>
      <c r="LMC721"/>
      <c r="LMD721"/>
      <c r="LME721"/>
      <c r="LMF721"/>
      <c r="LMG721"/>
      <c r="LMH721"/>
      <c r="LMI721"/>
      <c r="LMJ721"/>
      <c r="LMK721"/>
      <c r="LML721"/>
      <c r="LMM721"/>
      <c r="LMN721"/>
      <c r="LMO721"/>
      <c r="LMP721"/>
      <c r="LMQ721"/>
      <c r="LMR721"/>
      <c r="LMS721"/>
      <c r="LMT721"/>
      <c r="LMU721"/>
      <c r="LMV721"/>
      <c r="LMW721"/>
      <c r="LMX721"/>
      <c r="LMY721"/>
      <c r="LMZ721"/>
      <c r="LNA721"/>
      <c r="LNB721"/>
      <c r="LNC721"/>
      <c r="LND721"/>
      <c r="LNE721"/>
      <c r="LNF721"/>
      <c r="LNG721"/>
      <c r="LNH721"/>
      <c r="LNI721"/>
      <c r="LNJ721"/>
      <c r="LNK721"/>
      <c r="LNL721"/>
      <c r="LNM721"/>
      <c r="LNN721"/>
      <c r="LNO721"/>
      <c r="LNP721"/>
      <c r="LNQ721"/>
      <c r="LNR721"/>
      <c r="LNS721"/>
      <c r="LNT721"/>
      <c r="LNU721"/>
      <c r="LNV721"/>
      <c r="LNW721"/>
      <c r="LNX721"/>
      <c r="LNY721"/>
      <c r="LNZ721"/>
      <c r="LOA721"/>
      <c r="LOB721"/>
      <c r="LOC721"/>
      <c r="LOD721"/>
      <c r="LOE721"/>
      <c r="LOF721"/>
      <c r="LOG721"/>
      <c r="LOH721"/>
      <c r="LOI721"/>
      <c r="LOJ721"/>
      <c r="LOK721"/>
      <c r="LOL721"/>
      <c r="LOM721"/>
      <c r="LON721"/>
      <c r="LOO721"/>
      <c r="LOP721"/>
      <c r="LOQ721"/>
      <c r="LOR721"/>
      <c r="LOS721"/>
      <c r="LOT721"/>
      <c r="LOU721"/>
      <c r="LOV721"/>
      <c r="LOW721"/>
      <c r="LOX721"/>
      <c r="LOY721"/>
      <c r="LOZ721"/>
      <c r="LPA721"/>
      <c r="LPB721"/>
      <c r="LPC721"/>
      <c r="LPD721"/>
      <c r="LPE721"/>
      <c r="LPF721"/>
      <c r="LPG721"/>
      <c r="LPH721"/>
      <c r="LPI721"/>
      <c r="LPJ721"/>
      <c r="LPK721"/>
      <c r="LPL721"/>
      <c r="LPM721"/>
      <c r="LPN721"/>
      <c r="LPO721"/>
      <c r="LPP721"/>
      <c r="LPQ721"/>
      <c r="LPR721"/>
      <c r="LPS721"/>
      <c r="LPT721"/>
      <c r="LPU721"/>
      <c r="LPV721"/>
      <c r="LPW721"/>
      <c r="LPX721"/>
      <c r="LPY721"/>
      <c r="LPZ721"/>
      <c r="LQA721"/>
      <c r="LQB721"/>
      <c r="LQC721"/>
      <c r="LQD721"/>
      <c r="LQE721"/>
      <c r="LQF721"/>
      <c r="LQG721"/>
      <c r="LQH721"/>
      <c r="LQI721"/>
      <c r="LQJ721"/>
      <c r="LQK721"/>
      <c r="LQL721"/>
      <c r="LQM721"/>
      <c r="LQN721"/>
      <c r="LQO721"/>
      <c r="LQP721"/>
      <c r="LQQ721"/>
      <c r="LQR721"/>
      <c r="LQS721"/>
      <c r="LQT721"/>
      <c r="LQU721"/>
      <c r="LQV721"/>
      <c r="LQW721"/>
      <c r="LQX721"/>
      <c r="LQY721"/>
      <c r="LQZ721"/>
      <c r="LRA721"/>
      <c r="LRB721"/>
      <c r="LRC721"/>
      <c r="LRD721"/>
      <c r="LRE721"/>
      <c r="LRF721"/>
      <c r="LRG721"/>
      <c r="LRH721"/>
      <c r="LRI721"/>
      <c r="LRJ721"/>
      <c r="LRK721"/>
      <c r="LRL721"/>
      <c r="LRM721"/>
      <c r="LRN721"/>
      <c r="LRO721"/>
      <c r="LRP721"/>
      <c r="LRQ721"/>
      <c r="LRR721"/>
      <c r="LRS721"/>
      <c r="LRT721"/>
      <c r="LRU721"/>
      <c r="LRV721"/>
      <c r="LRW721"/>
      <c r="LRX721"/>
      <c r="LRY721"/>
      <c r="LRZ721"/>
      <c r="LSA721"/>
      <c r="LSB721"/>
      <c r="LSC721"/>
      <c r="LSD721"/>
      <c r="LSE721"/>
      <c r="LSF721"/>
      <c r="LSG721"/>
      <c r="LSH721"/>
      <c r="LSI721"/>
      <c r="LSJ721"/>
      <c r="LSK721"/>
      <c r="LSL721"/>
      <c r="LSM721"/>
      <c r="LSN721"/>
      <c r="LSO721"/>
      <c r="LSP721"/>
      <c r="LSQ721"/>
      <c r="LSR721"/>
      <c r="LSS721"/>
      <c r="LST721"/>
      <c r="LSU721"/>
      <c r="LSV721"/>
      <c r="LSW721"/>
      <c r="LSX721"/>
      <c r="LSY721"/>
      <c r="LSZ721"/>
      <c r="LTA721"/>
      <c r="LTB721"/>
      <c r="LTC721"/>
      <c r="LTD721"/>
      <c r="LTE721"/>
      <c r="LTF721"/>
      <c r="LTG721"/>
      <c r="LTH721"/>
      <c r="LTI721"/>
      <c r="LTJ721"/>
      <c r="LTK721"/>
      <c r="LTL721"/>
      <c r="LTM721"/>
      <c r="LTN721"/>
      <c r="LTO721"/>
      <c r="LTP721"/>
      <c r="LTQ721"/>
      <c r="LTR721"/>
      <c r="LTS721"/>
      <c r="LTT721"/>
      <c r="LTU721"/>
      <c r="LTV721"/>
      <c r="LTW721"/>
      <c r="LTX721"/>
      <c r="LTY721"/>
      <c r="LTZ721"/>
      <c r="LUA721"/>
      <c r="LUB721"/>
      <c r="LUC721"/>
      <c r="LUD721"/>
      <c r="LUE721"/>
      <c r="LUF721"/>
      <c r="LUG721"/>
      <c r="LUH721"/>
      <c r="LUI721"/>
      <c r="LUJ721"/>
      <c r="LUK721"/>
      <c r="LUL721"/>
      <c r="LUM721"/>
      <c r="LUN721"/>
      <c r="LUO721"/>
      <c r="LUP721"/>
      <c r="LUQ721"/>
      <c r="LUR721"/>
      <c r="LUS721"/>
      <c r="LUT721"/>
      <c r="LUU721"/>
      <c r="LUV721"/>
      <c r="LUW721"/>
      <c r="LUX721"/>
      <c r="LUY721"/>
      <c r="LUZ721"/>
      <c r="LVA721"/>
      <c r="LVB721"/>
      <c r="LVC721"/>
      <c r="LVD721"/>
      <c r="LVE721"/>
      <c r="LVF721"/>
      <c r="LVG721"/>
      <c r="LVH721"/>
      <c r="LVI721"/>
      <c r="LVJ721"/>
      <c r="LVK721"/>
      <c r="LVL721"/>
      <c r="LVM721"/>
      <c r="LVN721"/>
      <c r="LVO721"/>
      <c r="LVP721"/>
      <c r="LVQ721"/>
      <c r="LVR721"/>
      <c r="LVS721"/>
      <c r="LVT721"/>
      <c r="LVU721"/>
      <c r="LVV721"/>
      <c r="LVW721"/>
      <c r="LVX721"/>
      <c r="LVY721"/>
      <c r="LVZ721"/>
      <c r="LWA721"/>
      <c r="LWB721"/>
      <c r="LWC721"/>
      <c r="LWD721"/>
      <c r="LWE721"/>
      <c r="LWF721"/>
      <c r="LWG721"/>
      <c r="LWH721"/>
      <c r="LWI721"/>
      <c r="LWJ721"/>
      <c r="LWK721"/>
      <c r="LWL721"/>
      <c r="LWM721"/>
      <c r="LWN721"/>
      <c r="LWO721"/>
      <c r="LWP721"/>
      <c r="LWQ721"/>
      <c r="LWR721"/>
      <c r="LWS721"/>
      <c r="LWT721"/>
      <c r="LWU721"/>
      <c r="LWV721"/>
      <c r="LWW721"/>
      <c r="LWX721"/>
      <c r="LWY721"/>
      <c r="LWZ721"/>
      <c r="LXA721"/>
      <c r="LXB721"/>
      <c r="LXC721"/>
      <c r="LXD721"/>
      <c r="LXE721"/>
      <c r="LXF721"/>
      <c r="LXG721"/>
      <c r="LXH721"/>
      <c r="LXI721"/>
      <c r="LXJ721"/>
      <c r="LXK721"/>
      <c r="LXL721"/>
      <c r="LXM721"/>
      <c r="LXN721"/>
      <c r="LXO721"/>
      <c r="LXP721"/>
      <c r="LXQ721"/>
      <c r="LXR721"/>
      <c r="LXS721"/>
      <c r="LXT721"/>
      <c r="LXU721"/>
      <c r="LXV721"/>
      <c r="LXW721"/>
      <c r="LXX721"/>
      <c r="LXY721"/>
      <c r="LXZ721"/>
      <c r="LYA721"/>
      <c r="LYB721"/>
      <c r="LYC721"/>
      <c r="LYD721"/>
      <c r="LYE721"/>
      <c r="LYF721"/>
      <c r="LYG721"/>
      <c r="LYH721"/>
      <c r="LYI721"/>
      <c r="LYJ721"/>
      <c r="LYK721"/>
      <c r="LYL721"/>
      <c r="LYM721"/>
      <c r="LYN721"/>
      <c r="LYO721"/>
      <c r="LYP721"/>
      <c r="LYQ721"/>
      <c r="LYR721"/>
      <c r="LYS721"/>
      <c r="LYT721"/>
      <c r="LYU721"/>
      <c r="LYV721"/>
      <c r="LYW721"/>
      <c r="LYX721"/>
      <c r="LYY721"/>
      <c r="LYZ721"/>
      <c r="LZA721"/>
      <c r="LZB721"/>
      <c r="LZC721"/>
      <c r="LZD721"/>
      <c r="LZE721"/>
      <c r="LZF721"/>
      <c r="LZG721"/>
      <c r="LZH721"/>
      <c r="LZI721"/>
      <c r="LZJ721"/>
      <c r="LZK721"/>
      <c r="LZL721"/>
      <c r="LZM721"/>
      <c r="LZN721"/>
      <c r="LZO721"/>
      <c r="LZP721"/>
      <c r="LZQ721"/>
      <c r="LZR721"/>
      <c r="LZS721"/>
      <c r="LZT721"/>
      <c r="LZU721"/>
      <c r="LZV721"/>
      <c r="LZW721"/>
      <c r="LZX721"/>
      <c r="LZY721"/>
      <c r="LZZ721"/>
      <c r="MAA721"/>
      <c r="MAB721"/>
      <c r="MAC721"/>
      <c r="MAD721"/>
      <c r="MAE721"/>
      <c r="MAF721"/>
      <c r="MAG721"/>
      <c r="MAH721"/>
      <c r="MAI721"/>
      <c r="MAJ721"/>
      <c r="MAK721"/>
      <c r="MAL721"/>
      <c r="MAM721"/>
      <c r="MAN721"/>
      <c r="MAO721"/>
      <c r="MAP721"/>
      <c r="MAQ721"/>
      <c r="MAR721"/>
      <c r="MAS721"/>
      <c r="MAT721"/>
      <c r="MAU721"/>
      <c r="MAV721"/>
      <c r="MAW721"/>
      <c r="MAX721"/>
      <c r="MAY721"/>
      <c r="MAZ721"/>
      <c r="MBA721"/>
      <c r="MBB721"/>
      <c r="MBC721"/>
      <c r="MBD721"/>
      <c r="MBE721"/>
      <c r="MBF721"/>
      <c r="MBG721"/>
      <c r="MBH721"/>
      <c r="MBI721"/>
      <c r="MBJ721"/>
      <c r="MBK721"/>
      <c r="MBL721"/>
      <c r="MBM721"/>
      <c r="MBN721"/>
      <c r="MBO721"/>
      <c r="MBP721"/>
      <c r="MBQ721"/>
      <c r="MBR721"/>
      <c r="MBS721"/>
      <c r="MBT721"/>
      <c r="MBU721"/>
      <c r="MBV721"/>
      <c r="MBW721"/>
      <c r="MBX721"/>
      <c r="MBY721"/>
      <c r="MBZ721"/>
      <c r="MCA721"/>
      <c r="MCB721"/>
      <c r="MCC721"/>
      <c r="MCD721"/>
      <c r="MCE721"/>
      <c r="MCF721"/>
      <c r="MCG721"/>
      <c r="MCH721"/>
      <c r="MCI721"/>
      <c r="MCJ721"/>
      <c r="MCK721"/>
      <c r="MCL721"/>
      <c r="MCM721"/>
      <c r="MCN721"/>
      <c r="MCO721"/>
      <c r="MCP721"/>
      <c r="MCQ721"/>
      <c r="MCR721"/>
      <c r="MCS721"/>
      <c r="MCT721"/>
      <c r="MCU721"/>
      <c r="MCV721"/>
      <c r="MCW721"/>
      <c r="MCX721"/>
      <c r="MCY721"/>
      <c r="MCZ721"/>
      <c r="MDA721"/>
      <c r="MDB721"/>
      <c r="MDC721"/>
      <c r="MDD721"/>
      <c r="MDE721"/>
      <c r="MDF721"/>
      <c r="MDG721"/>
      <c r="MDH721"/>
      <c r="MDI721"/>
      <c r="MDJ721"/>
      <c r="MDK721"/>
      <c r="MDL721"/>
      <c r="MDM721"/>
      <c r="MDN721"/>
      <c r="MDO721"/>
      <c r="MDP721"/>
      <c r="MDQ721"/>
      <c r="MDR721"/>
      <c r="MDS721"/>
      <c r="MDT721"/>
      <c r="MDU721"/>
      <c r="MDV721"/>
      <c r="MDW721"/>
      <c r="MDX721"/>
      <c r="MDY721"/>
      <c r="MDZ721"/>
      <c r="MEA721"/>
      <c r="MEB721"/>
      <c r="MEC721"/>
      <c r="MED721"/>
      <c r="MEE721"/>
      <c r="MEF721"/>
      <c r="MEG721"/>
      <c r="MEH721"/>
      <c r="MEI721"/>
      <c r="MEJ721"/>
      <c r="MEK721"/>
      <c r="MEL721"/>
      <c r="MEM721"/>
      <c r="MEN721"/>
      <c r="MEO721"/>
      <c r="MEP721"/>
      <c r="MEQ721"/>
      <c r="MER721"/>
      <c r="MES721"/>
      <c r="MET721"/>
      <c r="MEU721"/>
      <c r="MEV721"/>
      <c r="MEW721"/>
      <c r="MEX721"/>
      <c r="MEY721"/>
      <c r="MEZ721"/>
      <c r="MFA721"/>
      <c r="MFB721"/>
      <c r="MFC721"/>
      <c r="MFD721"/>
      <c r="MFE721"/>
      <c r="MFF721"/>
      <c r="MFG721"/>
      <c r="MFH721"/>
      <c r="MFI721"/>
      <c r="MFJ721"/>
      <c r="MFK721"/>
      <c r="MFL721"/>
      <c r="MFM721"/>
      <c r="MFN721"/>
      <c r="MFO721"/>
      <c r="MFP721"/>
      <c r="MFQ721"/>
      <c r="MFR721"/>
      <c r="MFS721"/>
      <c r="MFT721"/>
      <c r="MFU721"/>
      <c r="MFV721"/>
      <c r="MFW721"/>
      <c r="MFX721"/>
      <c r="MFY721"/>
      <c r="MFZ721"/>
      <c r="MGA721"/>
      <c r="MGB721"/>
      <c r="MGC721"/>
      <c r="MGD721"/>
      <c r="MGE721"/>
      <c r="MGF721"/>
      <c r="MGG721"/>
      <c r="MGH721"/>
      <c r="MGI721"/>
      <c r="MGJ721"/>
      <c r="MGK721"/>
      <c r="MGL721"/>
      <c r="MGM721"/>
      <c r="MGN721"/>
      <c r="MGO721"/>
      <c r="MGP721"/>
      <c r="MGQ721"/>
      <c r="MGR721"/>
      <c r="MGS721"/>
      <c r="MGT721"/>
      <c r="MGU721"/>
      <c r="MGV721"/>
      <c r="MGW721"/>
      <c r="MGX721"/>
      <c r="MGY721"/>
      <c r="MGZ721"/>
      <c r="MHA721"/>
      <c r="MHB721"/>
      <c r="MHC721"/>
      <c r="MHD721"/>
      <c r="MHE721"/>
      <c r="MHF721"/>
      <c r="MHG721"/>
      <c r="MHH721"/>
      <c r="MHI721"/>
      <c r="MHJ721"/>
      <c r="MHK721"/>
      <c r="MHL721"/>
      <c r="MHM721"/>
      <c r="MHN721"/>
      <c r="MHO721"/>
      <c r="MHP721"/>
      <c r="MHQ721"/>
      <c r="MHR721"/>
      <c r="MHS721"/>
      <c r="MHT721"/>
      <c r="MHU721"/>
      <c r="MHV721"/>
      <c r="MHW721"/>
      <c r="MHX721"/>
      <c r="MHY721"/>
      <c r="MHZ721"/>
      <c r="MIA721"/>
      <c r="MIB721"/>
      <c r="MIC721"/>
      <c r="MID721"/>
      <c r="MIE721"/>
      <c r="MIF721"/>
      <c r="MIG721"/>
      <c r="MIH721"/>
      <c r="MII721"/>
      <c r="MIJ721"/>
      <c r="MIK721"/>
      <c r="MIL721"/>
      <c r="MIM721"/>
      <c r="MIN721"/>
      <c r="MIO721"/>
      <c r="MIP721"/>
      <c r="MIQ721"/>
      <c r="MIR721"/>
      <c r="MIS721"/>
      <c r="MIT721"/>
      <c r="MIU721"/>
      <c r="MIV721"/>
      <c r="MIW721"/>
      <c r="MIX721"/>
      <c r="MIY721"/>
      <c r="MIZ721"/>
      <c r="MJA721"/>
      <c r="MJB721"/>
      <c r="MJC721"/>
      <c r="MJD721"/>
      <c r="MJE721"/>
      <c r="MJF721"/>
      <c r="MJG721"/>
      <c r="MJH721"/>
      <c r="MJI721"/>
      <c r="MJJ721"/>
      <c r="MJK721"/>
      <c r="MJL721"/>
      <c r="MJM721"/>
      <c r="MJN721"/>
      <c r="MJO721"/>
      <c r="MJP721"/>
      <c r="MJQ721"/>
      <c r="MJR721"/>
      <c r="MJS721"/>
      <c r="MJT721"/>
      <c r="MJU721"/>
      <c r="MJV721"/>
      <c r="MJW721"/>
      <c r="MJX721"/>
      <c r="MJY721"/>
      <c r="MJZ721"/>
      <c r="MKA721"/>
      <c r="MKB721"/>
      <c r="MKC721"/>
      <c r="MKD721"/>
      <c r="MKE721"/>
      <c r="MKF721"/>
      <c r="MKG721"/>
      <c r="MKH721"/>
      <c r="MKI721"/>
      <c r="MKJ721"/>
      <c r="MKK721"/>
      <c r="MKL721"/>
      <c r="MKM721"/>
      <c r="MKN721"/>
      <c r="MKO721"/>
      <c r="MKP721"/>
      <c r="MKQ721"/>
      <c r="MKR721"/>
      <c r="MKS721"/>
      <c r="MKT721"/>
      <c r="MKU721"/>
      <c r="MKV721"/>
      <c r="MKW721"/>
      <c r="MKX721"/>
      <c r="MKY721"/>
      <c r="MKZ721"/>
      <c r="MLA721"/>
      <c r="MLB721"/>
      <c r="MLC721"/>
      <c r="MLD721"/>
      <c r="MLE721"/>
      <c r="MLF721"/>
      <c r="MLG721"/>
      <c r="MLH721"/>
      <c r="MLI721"/>
      <c r="MLJ721"/>
      <c r="MLK721"/>
      <c r="MLL721"/>
      <c r="MLM721"/>
      <c r="MLN721"/>
      <c r="MLO721"/>
      <c r="MLP721"/>
      <c r="MLQ721"/>
      <c r="MLR721"/>
      <c r="MLS721"/>
      <c r="MLT721"/>
      <c r="MLU721"/>
      <c r="MLV721"/>
      <c r="MLW721"/>
      <c r="MLX721"/>
      <c r="MLY721"/>
      <c r="MLZ721"/>
      <c r="MMA721"/>
      <c r="MMB721"/>
      <c r="MMC721"/>
      <c r="MMD721"/>
      <c r="MME721"/>
      <c r="MMF721"/>
      <c r="MMG721"/>
      <c r="MMH721"/>
      <c r="MMI721"/>
      <c r="MMJ721"/>
      <c r="MMK721"/>
      <c r="MML721"/>
      <c r="MMM721"/>
      <c r="MMN721"/>
      <c r="MMO721"/>
      <c r="MMP721"/>
      <c r="MMQ721"/>
      <c r="MMR721"/>
      <c r="MMS721"/>
      <c r="MMT721"/>
      <c r="MMU721"/>
      <c r="MMV721"/>
      <c r="MMW721"/>
      <c r="MMX721"/>
      <c r="MMY721"/>
      <c r="MMZ721"/>
      <c r="MNA721"/>
      <c r="MNB721"/>
      <c r="MNC721"/>
      <c r="MND721"/>
      <c r="MNE721"/>
      <c r="MNF721"/>
      <c r="MNG721"/>
      <c r="MNH721"/>
      <c r="MNI721"/>
      <c r="MNJ721"/>
      <c r="MNK721"/>
      <c r="MNL721"/>
      <c r="MNM721"/>
      <c r="MNN721"/>
      <c r="MNO721"/>
      <c r="MNP721"/>
      <c r="MNQ721"/>
      <c r="MNR721"/>
      <c r="MNS721"/>
      <c r="MNT721"/>
      <c r="MNU721"/>
      <c r="MNV721"/>
      <c r="MNW721"/>
      <c r="MNX721"/>
      <c r="MNY721"/>
      <c r="MNZ721"/>
      <c r="MOA721"/>
      <c r="MOB721"/>
      <c r="MOC721"/>
      <c r="MOD721"/>
      <c r="MOE721"/>
      <c r="MOF721"/>
      <c r="MOG721"/>
      <c r="MOH721"/>
      <c r="MOI721"/>
      <c r="MOJ721"/>
      <c r="MOK721"/>
      <c r="MOL721"/>
      <c r="MOM721"/>
      <c r="MON721"/>
      <c r="MOO721"/>
      <c r="MOP721"/>
      <c r="MOQ721"/>
      <c r="MOR721"/>
      <c r="MOS721"/>
      <c r="MOT721"/>
      <c r="MOU721"/>
      <c r="MOV721"/>
      <c r="MOW721"/>
      <c r="MOX721"/>
      <c r="MOY721"/>
      <c r="MOZ721"/>
      <c r="MPA721"/>
      <c r="MPB721"/>
      <c r="MPC721"/>
      <c r="MPD721"/>
      <c r="MPE721"/>
      <c r="MPF721"/>
      <c r="MPG721"/>
      <c r="MPH721"/>
      <c r="MPI721"/>
      <c r="MPJ721"/>
      <c r="MPK721"/>
      <c r="MPL721"/>
      <c r="MPM721"/>
      <c r="MPN721"/>
      <c r="MPO721"/>
      <c r="MPP721"/>
      <c r="MPQ721"/>
      <c r="MPR721"/>
      <c r="MPS721"/>
      <c r="MPT721"/>
      <c r="MPU721"/>
      <c r="MPV721"/>
      <c r="MPW721"/>
      <c r="MPX721"/>
      <c r="MPY721"/>
      <c r="MPZ721"/>
      <c r="MQA721"/>
      <c r="MQB721"/>
      <c r="MQC721"/>
      <c r="MQD721"/>
      <c r="MQE721"/>
      <c r="MQF721"/>
      <c r="MQG721"/>
      <c r="MQH721"/>
      <c r="MQI721"/>
      <c r="MQJ721"/>
      <c r="MQK721"/>
      <c r="MQL721"/>
      <c r="MQM721"/>
      <c r="MQN721"/>
      <c r="MQO721"/>
      <c r="MQP721"/>
      <c r="MQQ721"/>
      <c r="MQR721"/>
      <c r="MQS721"/>
      <c r="MQT721"/>
      <c r="MQU721"/>
      <c r="MQV721"/>
      <c r="MQW721"/>
      <c r="MQX721"/>
      <c r="MQY721"/>
      <c r="MQZ721"/>
      <c r="MRA721"/>
      <c r="MRB721"/>
      <c r="MRC721"/>
      <c r="MRD721"/>
      <c r="MRE721"/>
      <c r="MRF721"/>
      <c r="MRG721"/>
      <c r="MRH721"/>
      <c r="MRI721"/>
      <c r="MRJ721"/>
      <c r="MRK721"/>
      <c r="MRL721"/>
      <c r="MRM721"/>
      <c r="MRN721"/>
      <c r="MRO721"/>
      <c r="MRP721"/>
      <c r="MRQ721"/>
      <c r="MRR721"/>
      <c r="MRS721"/>
      <c r="MRT721"/>
      <c r="MRU721"/>
      <c r="MRV721"/>
      <c r="MRW721"/>
      <c r="MRX721"/>
      <c r="MRY721"/>
      <c r="MRZ721"/>
      <c r="MSA721"/>
      <c r="MSB721"/>
      <c r="MSC721"/>
      <c r="MSD721"/>
      <c r="MSE721"/>
      <c r="MSF721"/>
      <c r="MSG721"/>
      <c r="MSH721"/>
      <c r="MSI721"/>
      <c r="MSJ721"/>
      <c r="MSK721"/>
      <c r="MSL721"/>
      <c r="MSM721"/>
      <c r="MSN721"/>
      <c r="MSO721"/>
      <c r="MSP721"/>
      <c r="MSQ721"/>
      <c r="MSR721"/>
      <c r="MSS721"/>
      <c r="MST721"/>
      <c r="MSU721"/>
      <c r="MSV721"/>
      <c r="MSW721"/>
      <c r="MSX721"/>
      <c r="MSY721"/>
      <c r="MSZ721"/>
      <c r="MTA721"/>
      <c r="MTB721"/>
      <c r="MTC721"/>
      <c r="MTD721"/>
      <c r="MTE721"/>
      <c r="MTF721"/>
      <c r="MTG721"/>
      <c r="MTH721"/>
      <c r="MTI721"/>
      <c r="MTJ721"/>
      <c r="MTK721"/>
      <c r="MTL721"/>
      <c r="MTM721"/>
      <c r="MTN721"/>
      <c r="MTO721"/>
      <c r="MTP721"/>
      <c r="MTQ721"/>
      <c r="MTR721"/>
      <c r="MTS721"/>
      <c r="MTT721"/>
      <c r="MTU721"/>
      <c r="MTV721"/>
      <c r="MTW721"/>
      <c r="MTX721"/>
      <c r="MTY721"/>
      <c r="MTZ721"/>
      <c r="MUA721"/>
      <c r="MUB721"/>
      <c r="MUC721"/>
      <c r="MUD721"/>
      <c r="MUE721"/>
      <c r="MUF721"/>
      <c r="MUG721"/>
      <c r="MUH721"/>
      <c r="MUI721"/>
      <c r="MUJ721"/>
      <c r="MUK721"/>
      <c r="MUL721"/>
      <c r="MUM721"/>
      <c r="MUN721"/>
      <c r="MUO721"/>
      <c r="MUP721"/>
      <c r="MUQ721"/>
      <c r="MUR721"/>
      <c r="MUS721"/>
      <c r="MUT721"/>
      <c r="MUU721"/>
      <c r="MUV721"/>
      <c r="MUW721"/>
      <c r="MUX721"/>
      <c r="MUY721"/>
      <c r="MUZ721"/>
      <c r="MVA721"/>
      <c r="MVB721"/>
      <c r="MVC721"/>
      <c r="MVD721"/>
      <c r="MVE721"/>
      <c r="MVF721"/>
      <c r="MVG721"/>
      <c r="MVH721"/>
      <c r="MVI721"/>
      <c r="MVJ721"/>
      <c r="MVK721"/>
      <c r="MVL721"/>
      <c r="MVM721"/>
      <c r="MVN721"/>
      <c r="MVO721"/>
      <c r="MVP721"/>
      <c r="MVQ721"/>
      <c r="MVR721"/>
      <c r="MVS721"/>
      <c r="MVT721"/>
      <c r="MVU721"/>
      <c r="MVV721"/>
      <c r="MVW721"/>
      <c r="MVX721"/>
      <c r="MVY721"/>
      <c r="MVZ721"/>
      <c r="MWA721"/>
      <c r="MWB721"/>
      <c r="MWC721"/>
      <c r="MWD721"/>
      <c r="MWE721"/>
      <c r="MWF721"/>
      <c r="MWG721"/>
      <c r="MWH721"/>
      <c r="MWI721"/>
      <c r="MWJ721"/>
      <c r="MWK721"/>
      <c r="MWL721"/>
      <c r="MWM721"/>
      <c r="MWN721"/>
      <c r="MWO721"/>
      <c r="MWP721"/>
      <c r="MWQ721"/>
      <c r="MWR721"/>
      <c r="MWS721"/>
      <c r="MWT721"/>
      <c r="MWU721"/>
      <c r="MWV721"/>
      <c r="MWW721"/>
      <c r="MWX721"/>
      <c r="MWY721"/>
      <c r="MWZ721"/>
      <c r="MXA721"/>
      <c r="MXB721"/>
      <c r="MXC721"/>
      <c r="MXD721"/>
      <c r="MXE721"/>
      <c r="MXF721"/>
      <c r="MXG721"/>
      <c r="MXH721"/>
      <c r="MXI721"/>
      <c r="MXJ721"/>
      <c r="MXK721"/>
      <c r="MXL721"/>
      <c r="MXM721"/>
      <c r="MXN721"/>
      <c r="MXO721"/>
      <c r="MXP721"/>
      <c r="MXQ721"/>
      <c r="MXR721"/>
      <c r="MXS721"/>
      <c r="MXT721"/>
      <c r="MXU721"/>
      <c r="MXV721"/>
      <c r="MXW721"/>
      <c r="MXX721"/>
      <c r="MXY721"/>
      <c r="MXZ721"/>
      <c r="MYA721"/>
      <c r="MYB721"/>
      <c r="MYC721"/>
      <c r="MYD721"/>
      <c r="MYE721"/>
      <c r="MYF721"/>
      <c r="MYG721"/>
      <c r="MYH721"/>
      <c r="MYI721"/>
      <c r="MYJ721"/>
      <c r="MYK721"/>
      <c r="MYL721"/>
      <c r="MYM721"/>
      <c r="MYN721"/>
      <c r="MYO721"/>
      <c r="MYP721"/>
      <c r="MYQ721"/>
      <c r="MYR721"/>
      <c r="MYS721"/>
      <c r="MYT721"/>
      <c r="MYU721"/>
      <c r="MYV721"/>
      <c r="MYW721"/>
      <c r="MYX721"/>
      <c r="MYY721"/>
      <c r="MYZ721"/>
      <c r="MZA721"/>
      <c r="MZB721"/>
      <c r="MZC721"/>
      <c r="MZD721"/>
      <c r="MZE721"/>
      <c r="MZF721"/>
      <c r="MZG721"/>
      <c r="MZH721"/>
      <c r="MZI721"/>
      <c r="MZJ721"/>
      <c r="MZK721"/>
      <c r="MZL721"/>
      <c r="MZM721"/>
      <c r="MZN721"/>
      <c r="MZO721"/>
      <c r="MZP721"/>
      <c r="MZQ721"/>
      <c r="MZR721"/>
      <c r="MZS721"/>
      <c r="MZT721"/>
      <c r="MZU721"/>
      <c r="MZV721"/>
      <c r="MZW721"/>
      <c r="MZX721"/>
      <c r="MZY721"/>
      <c r="MZZ721"/>
      <c r="NAA721"/>
      <c r="NAB721"/>
      <c r="NAC721"/>
      <c r="NAD721"/>
      <c r="NAE721"/>
      <c r="NAF721"/>
      <c r="NAG721"/>
      <c r="NAH721"/>
      <c r="NAI721"/>
      <c r="NAJ721"/>
      <c r="NAK721"/>
      <c r="NAL721"/>
      <c r="NAM721"/>
      <c r="NAN721"/>
      <c r="NAO721"/>
      <c r="NAP721"/>
      <c r="NAQ721"/>
      <c r="NAR721"/>
      <c r="NAS721"/>
      <c r="NAT721"/>
      <c r="NAU721"/>
      <c r="NAV721"/>
      <c r="NAW721"/>
      <c r="NAX721"/>
      <c r="NAY721"/>
      <c r="NAZ721"/>
      <c r="NBA721"/>
      <c r="NBB721"/>
      <c r="NBC721"/>
      <c r="NBD721"/>
      <c r="NBE721"/>
      <c r="NBF721"/>
      <c r="NBG721"/>
      <c r="NBH721"/>
      <c r="NBI721"/>
      <c r="NBJ721"/>
      <c r="NBK721"/>
      <c r="NBL721"/>
      <c r="NBM721"/>
      <c r="NBN721"/>
      <c r="NBO721"/>
      <c r="NBP721"/>
      <c r="NBQ721"/>
      <c r="NBR721"/>
      <c r="NBS721"/>
      <c r="NBT721"/>
      <c r="NBU721"/>
      <c r="NBV721"/>
      <c r="NBW721"/>
      <c r="NBX721"/>
      <c r="NBY721"/>
      <c r="NBZ721"/>
      <c r="NCA721"/>
      <c r="NCB721"/>
      <c r="NCC721"/>
      <c r="NCD721"/>
      <c r="NCE721"/>
      <c r="NCF721"/>
      <c r="NCG721"/>
      <c r="NCH721"/>
      <c r="NCI721"/>
      <c r="NCJ721"/>
      <c r="NCK721"/>
      <c r="NCL721"/>
      <c r="NCM721"/>
      <c r="NCN721"/>
      <c r="NCO721"/>
      <c r="NCP721"/>
      <c r="NCQ721"/>
      <c r="NCR721"/>
      <c r="NCS721"/>
      <c r="NCT721"/>
      <c r="NCU721"/>
      <c r="NCV721"/>
      <c r="NCW721"/>
      <c r="NCX721"/>
      <c r="NCY721"/>
      <c r="NCZ721"/>
      <c r="NDA721"/>
      <c r="NDB721"/>
      <c r="NDC721"/>
      <c r="NDD721"/>
      <c r="NDE721"/>
      <c r="NDF721"/>
      <c r="NDG721"/>
      <c r="NDH721"/>
      <c r="NDI721"/>
      <c r="NDJ721"/>
      <c r="NDK721"/>
      <c r="NDL721"/>
      <c r="NDM721"/>
      <c r="NDN721"/>
      <c r="NDO721"/>
      <c r="NDP721"/>
      <c r="NDQ721"/>
      <c r="NDR721"/>
      <c r="NDS721"/>
      <c r="NDT721"/>
      <c r="NDU721"/>
      <c r="NDV721"/>
      <c r="NDW721"/>
      <c r="NDX721"/>
      <c r="NDY721"/>
      <c r="NDZ721"/>
      <c r="NEA721"/>
      <c r="NEB721"/>
      <c r="NEC721"/>
      <c r="NED721"/>
      <c r="NEE721"/>
      <c r="NEF721"/>
      <c r="NEG721"/>
      <c r="NEH721"/>
      <c r="NEI721"/>
      <c r="NEJ721"/>
      <c r="NEK721"/>
      <c r="NEL721"/>
      <c r="NEM721"/>
      <c r="NEN721"/>
      <c r="NEO721"/>
      <c r="NEP721"/>
      <c r="NEQ721"/>
      <c r="NER721"/>
      <c r="NES721"/>
      <c r="NET721"/>
      <c r="NEU721"/>
      <c r="NEV721"/>
      <c r="NEW721"/>
      <c r="NEX721"/>
      <c r="NEY721"/>
      <c r="NEZ721"/>
      <c r="NFA721"/>
      <c r="NFB721"/>
      <c r="NFC721"/>
      <c r="NFD721"/>
      <c r="NFE721"/>
      <c r="NFF721"/>
      <c r="NFG721"/>
      <c r="NFH721"/>
      <c r="NFI721"/>
      <c r="NFJ721"/>
      <c r="NFK721"/>
      <c r="NFL721"/>
      <c r="NFM721"/>
      <c r="NFN721"/>
      <c r="NFO721"/>
      <c r="NFP721"/>
      <c r="NFQ721"/>
      <c r="NFR721"/>
      <c r="NFS721"/>
      <c r="NFT721"/>
      <c r="NFU721"/>
      <c r="NFV721"/>
      <c r="NFW721"/>
      <c r="NFX721"/>
      <c r="NFY721"/>
      <c r="NFZ721"/>
      <c r="NGA721"/>
      <c r="NGB721"/>
      <c r="NGC721"/>
      <c r="NGD721"/>
      <c r="NGE721"/>
      <c r="NGF721"/>
      <c r="NGG721"/>
      <c r="NGH721"/>
      <c r="NGI721"/>
      <c r="NGJ721"/>
      <c r="NGK721"/>
      <c r="NGL721"/>
      <c r="NGM721"/>
      <c r="NGN721"/>
      <c r="NGO721"/>
      <c r="NGP721"/>
      <c r="NGQ721"/>
      <c r="NGR721"/>
      <c r="NGS721"/>
      <c r="NGT721"/>
      <c r="NGU721"/>
      <c r="NGV721"/>
      <c r="NGW721"/>
      <c r="NGX721"/>
      <c r="NGY721"/>
      <c r="NGZ721"/>
      <c r="NHA721"/>
      <c r="NHB721"/>
      <c r="NHC721"/>
      <c r="NHD721"/>
      <c r="NHE721"/>
      <c r="NHF721"/>
      <c r="NHG721"/>
      <c r="NHH721"/>
      <c r="NHI721"/>
      <c r="NHJ721"/>
      <c r="NHK721"/>
      <c r="NHL721"/>
      <c r="NHM721"/>
      <c r="NHN721"/>
      <c r="NHO721"/>
      <c r="NHP721"/>
      <c r="NHQ721"/>
      <c r="NHR721"/>
      <c r="NHS721"/>
      <c r="NHT721"/>
      <c r="NHU721"/>
      <c r="NHV721"/>
      <c r="NHW721"/>
      <c r="NHX721"/>
      <c r="NHY721"/>
      <c r="NHZ721"/>
      <c r="NIA721"/>
      <c r="NIB721"/>
      <c r="NIC721"/>
      <c r="NID721"/>
      <c r="NIE721"/>
      <c r="NIF721"/>
      <c r="NIG721"/>
      <c r="NIH721"/>
      <c r="NII721"/>
      <c r="NIJ721"/>
      <c r="NIK721"/>
      <c r="NIL721"/>
      <c r="NIM721"/>
      <c r="NIN721"/>
      <c r="NIO721"/>
      <c r="NIP721"/>
      <c r="NIQ721"/>
      <c r="NIR721"/>
      <c r="NIS721"/>
      <c r="NIT721"/>
      <c r="NIU721"/>
      <c r="NIV721"/>
      <c r="NIW721"/>
      <c r="NIX721"/>
      <c r="NIY721"/>
      <c r="NIZ721"/>
      <c r="NJA721"/>
      <c r="NJB721"/>
      <c r="NJC721"/>
      <c r="NJD721"/>
      <c r="NJE721"/>
      <c r="NJF721"/>
      <c r="NJG721"/>
      <c r="NJH721"/>
      <c r="NJI721"/>
      <c r="NJJ721"/>
      <c r="NJK721"/>
      <c r="NJL721"/>
      <c r="NJM721"/>
      <c r="NJN721"/>
      <c r="NJO721"/>
      <c r="NJP721"/>
      <c r="NJQ721"/>
      <c r="NJR721"/>
      <c r="NJS721"/>
      <c r="NJT721"/>
      <c r="NJU721"/>
      <c r="NJV721"/>
      <c r="NJW721"/>
      <c r="NJX721"/>
      <c r="NJY721"/>
      <c r="NJZ721"/>
      <c r="NKA721"/>
      <c r="NKB721"/>
      <c r="NKC721"/>
      <c r="NKD721"/>
      <c r="NKE721"/>
      <c r="NKF721"/>
      <c r="NKG721"/>
      <c r="NKH721"/>
      <c r="NKI721"/>
      <c r="NKJ721"/>
      <c r="NKK721"/>
      <c r="NKL721"/>
      <c r="NKM721"/>
      <c r="NKN721"/>
      <c r="NKO721"/>
      <c r="NKP721"/>
      <c r="NKQ721"/>
      <c r="NKR721"/>
      <c r="NKS721"/>
      <c r="NKT721"/>
      <c r="NKU721"/>
      <c r="NKV721"/>
      <c r="NKW721"/>
      <c r="NKX721"/>
      <c r="NKY721"/>
      <c r="NKZ721"/>
      <c r="NLA721"/>
      <c r="NLB721"/>
      <c r="NLC721"/>
      <c r="NLD721"/>
      <c r="NLE721"/>
      <c r="NLF721"/>
      <c r="NLG721"/>
      <c r="NLH721"/>
      <c r="NLI721"/>
      <c r="NLJ721"/>
      <c r="NLK721"/>
      <c r="NLL721"/>
      <c r="NLM721"/>
      <c r="NLN721"/>
      <c r="NLO721"/>
      <c r="NLP721"/>
      <c r="NLQ721"/>
      <c r="NLR721"/>
      <c r="NLS721"/>
      <c r="NLT721"/>
      <c r="NLU721"/>
      <c r="NLV721"/>
      <c r="NLW721"/>
      <c r="NLX721"/>
      <c r="NLY721"/>
      <c r="NLZ721"/>
      <c r="NMA721"/>
      <c r="NMB721"/>
      <c r="NMC721"/>
      <c r="NMD721"/>
      <c r="NME721"/>
      <c r="NMF721"/>
      <c r="NMG721"/>
      <c r="NMH721"/>
      <c r="NMI721"/>
      <c r="NMJ721"/>
      <c r="NMK721"/>
      <c r="NML721"/>
      <c r="NMM721"/>
      <c r="NMN721"/>
      <c r="NMO721"/>
      <c r="NMP721"/>
      <c r="NMQ721"/>
      <c r="NMR721"/>
      <c r="NMS721"/>
      <c r="NMT721"/>
      <c r="NMU721"/>
      <c r="NMV721"/>
      <c r="NMW721"/>
      <c r="NMX721"/>
      <c r="NMY721"/>
      <c r="NMZ721"/>
      <c r="NNA721"/>
      <c r="NNB721"/>
      <c r="NNC721"/>
      <c r="NND721"/>
      <c r="NNE721"/>
      <c r="NNF721"/>
      <c r="NNG721"/>
      <c r="NNH721"/>
      <c r="NNI721"/>
      <c r="NNJ721"/>
      <c r="NNK721"/>
      <c r="NNL721"/>
      <c r="NNM721"/>
      <c r="NNN721"/>
      <c r="NNO721"/>
      <c r="NNP721"/>
      <c r="NNQ721"/>
      <c r="NNR721"/>
      <c r="NNS721"/>
      <c r="NNT721"/>
      <c r="NNU721"/>
      <c r="NNV721"/>
      <c r="NNW721"/>
      <c r="NNX721"/>
      <c r="NNY721"/>
      <c r="NNZ721"/>
      <c r="NOA721"/>
      <c r="NOB721"/>
      <c r="NOC721"/>
      <c r="NOD721"/>
      <c r="NOE721"/>
      <c r="NOF721"/>
      <c r="NOG721"/>
      <c r="NOH721"/>
      <c r="NOI721"/>
      <c r="NOJ721"/>
      <c r="NOK721"/>
      <c r="NOL721"/>
      <c r="NOM721"/>
      <c r="NON721"/>
      <c r="NOO721"/>
      <c r="NOP721"/>
      <c r="NOQ721"/>
      <c r="NOR721"/>
      <c r="NOS721"/>
      <c r="NOT721"/>
      <c r="NOU721"/>
      <c r="NOV721"/>
      <c r="NOW721"/>
      <c r="NOX721"/>
      <c r="NOY721"/>
      <c r="NOZ721"/>
      <c r="NPA721"/>
      <c r="NPB721"/>
      <c r="NPC721"/>
      <c r="NPD721"/>
      <c r="NPE721"/>
      <c r="NPF721"/>
      <c r="NPG721"/>
      <c r="NPH721"/>
      <c r="NPI721"/>
      <c r="NPJ721"/>
      <c r="NPK721"/>
      <c r="NPL721"/>
      <c r="NPM721"/>
      <c r="NPN721"/>
      <c r="NPO721"/>
      <c r="NPP721"/>
      <c r="NPQ721"/>
      <c r="NPR721"/>
      <c r="NPS721"/>
      <c r="NPT721"/>
      <c r="NPU721"/>
      <c r="NPV721"/>
      <c r="NPW721"/>
      <c r="NPX721"/>
      <c r="NPY721"/>
      <c r="NPZ721"/>
      <c r="NQA721"/>
      <c r="NQB721"/>
      <c r="NQC721"/>
      <c r="NQD721"/>
      <c r="NQE721"/>
      <c r="NQF721"/>
      <c r="NQG721"/>
      <c r="NQH721"/>
      <c r="NQI721"/>
      <c r="NQJ721"/>
      <c r="NQK721"/>
      <c r="NQL721"/>
      <c r="NQM721"/>
      <c r="NQN721"/>
      <c r="NQO721"/>
      <c r="NQP721"/>
      <c r="NQQ721"/>
      <c r="NQR721"/>
      <c r="NQS721"/>
      <c r="NQT721"/>
      <c r="NQU721"/>
      <c r="NQV721"/>
      <c r="NQW721"/>
      <c r="NQX721"/>
      <c r="NQY721"/>
      <c r="NQZ721"/>
      <c r="NRA721"/>
      <c r="NRB721"/>
      <c r="NRC721"/>
      <c r="NRD721"/>
      <c r="NRE721"/>
      <c r="NRF721"/>
      <c r="NRG721"/>
      <c r="NRH721"/>
      <c r="NRI721"/>
      <c r="NRJ721"/>
      <c r="NRK721"/>
      <c r="NRL721"/>
      <c r="NRM721"/>
      <c r="NRN721"/>
      <c r="NRO721"/>
      <c r="NRP721"/>
      <c r="NRQ721"/>
      <c r="NRR721"/>
      <c r="NRS721"/>
      <c r="NRT721"/>
      <c r="NRU721"/>
      <c r="NRV721"/>
      <c r="NRW721"/>
      <c r="NRX721"/>
      <c r="NRY721"/>
      <c r="NRZ721"/>
      <c r="NSA721"/>
      <c r="NSB721"/>
      <c r="NSC721"/>
      <c r="NSD721"/>
      <c r="NSE721"/>
      <c r="NSF721"/>
      <c r="NSG721"/>
      <c r="NSH721"/>
      <c r="NSI721"/>
      <c r="NSJ721"/>
      <c r="NSK721"/>
      <c r="NSL721"/>
      <c r="NSM721"/>
      <c r="NSN721"/>
      <c r="NSO721"/>
      <c r="NSP721"/>
      <c r="NSQ721"/>
      <c r="NSR721"/>
      <c r="NSS721"/>
      <c r="NST721"/>
      <c r="NSU721"/>
      <c r="NSV721"/>
      <c r="NSW721"/>
      <c r="NSX721"/>
      <c r="NSY721"/>
      <c r="NSZ721"/>
      <c r="NTA721"/>
      <c r="NTB721"/>
      <c r="NTC721"/>
      <c r="NTD721"/>
      <c r="NTE721"/>
      <c r="NTF721"/>
      <c r="NTG721"/>
      <c r="NTH721"/>
      <c r="NTI721"/>
      <c r="NTJ721"/>
      <c r="NTK721"/>
      <c r="NTL721"/>
      <c r="NTM721"/>
      <c r="NTN721"/>
      <c r="NTO721"/>
      <c r="NTP721"/>
      <c r="NTQ721"/>
      <c r="NTR721"/>
      <c r="NTS721"/>
      <c r="NTT721"/>
      <c r="NTU721"/>
      <c r="NTV721"/>
      <c r="NTW721"/>
      <c r="NTX721"/>
      <c r="NTY721"/>
      <c r="NTZ721"/>
      <c r="NUA721"/>
      <c r="NUB721"/>
      <c r="NUC721"/>
      <c r="NUD721"/>
      <c r="NUE721"/>
      <c r="NUF721"/>
      <c r="NUG721"/>
      <c r="NUH721"/>
      <c r="NUI721"/>
      <c r="NUJ721"/>
      <c r="NUK721"/>
      <c r="NUL721"/>
      <c r="NUM721"/>
      <c r="NUN721"/>
      <c r="NUO721"/>
      <c r="NUP721"/>
      <c r="NUQ721"/>
      <c r="NUR721"/>
      <c r="NUS721"/>
      <c r="NUT721"/>
      <c r="NUU721"/>
      <c r="NUV721"/>
      <c r="NUW721"/>
      <c r="NUX721"/>
      <c r="NUY721"/>
      <c r="NUZ721"/>
      <c r="NVA721"/>
      <c r="NVB721"/>
      <c r="NVC721"/>
      <c r="NVD721"/>
      <c r="NVE721"/>
      <c r="NVF721"/>
      <c r="NVG721"/>
      <c r="NVH721"/>
      <c r="NVI721"/>
      <c r="NVJ721"/>
      <c r="NVK721"/>
      <c r="NVL721"/>
      <c r="NVM721"/>
      <c r="NVN721"/>
      <c r="NVO721"/>
      <c r="NVP721"/>
      <c r="NVQ721"/>
      <c r="NVR721"/>
      <c r="NVS721"/>
      <c r="NVT721"/>
      <c r="NVU721"/>
      <c r="NVV721"/>
      <c r="NVW721"/>
      <c r="NVX721"/>
      <c r="NVY721"/>
      <c r="NVZ721"/>
      <c r="NWA721"/>
      <c r="NWB721"/>
      <c r="NWC721"/>
      <c r="NWD721"/>
      <c r="NWE721"/>
      <c r="NWF721"/>
      <c r="NWG721"/>
      <c r="NWH721"/>
      <c r="NWI721"/>
      <c r="NWJ721"/>
      <c r="NWK721"/>
      <c r="NWL721"/>
      <c r="NWM721"/>
      <c r="NWN721"/>
      <c r="NWO721"/>
      <c r="NWP721"/>
      <c r="NWQ721"/>
      <c r="NWR721"/>
      <c r="NWS721"/>
      <c r="NWT721"/>
      <c r="NWU721"/>
      <c r="NWV721"/>
      <c r="NWW721"/>
      <c r="NWX721"/>
      <c r="NWY721"/>
      <c r="NWZ721"/>
      <c r="NXA721"/>
      <c r="NXB721"/>
      <c r="NXC721"/>
      <c r="NXD721"/>
      <c r="NXE721"/>
      <c r="NXF721"/>
      <c r="NXG721"/>
      <c r="NXH721"/>
      <c r="NXI721"/>
      <c r="NXJ721"/>
      <c r="NXK721"/>
      <c r="NXL721"/>
      <c r="NXM721"/>
      <c r="NXN721"/>
      <c r="NXO721"/>
      <c r="NXP721"/>
      <c r="NXQ721"/>
      <c r="NXR721"/>
      <c r="NXS721"/>
      <c r="NXT721"/>
      <c r="NXU721"/>
      <c r="NXV721"/>
      <c r="NXW721"/>
      <c r="NXX721"/>
      <c r="NXY721"/>
      <c r="NXZ721"/>
      <c r="NYA721"/>
      <c r="NYB721"/>
      <c r="NYC721"/>
      <c r="NYD721"/>
      <c r="NYE721"/>
      <c r="NYF721"/>
      <c r="NYG721"/>
      <c r="NYH721"/>
      <c r="NYI721"/>
      <c r="NYJ721"/>
      <c r="NYK721"/>
      <c r="NYL721"/>
      <c r="NYM721"/>
      <c r="NYN721"/>
      <c r="NYO721"/>
      <c r="NYP721"/>
      <c r="NYQ721"/>
      <c r="NYR721"/>
      <c r="NYS721"/>
      <c r="NYT721"/>
      <c r="NYU721"/>
      <c r="NYV721"/>
      <c r="NYW721"/>
      <c r="NYX721"/>
      <c r="NYY721"/>
      <c r="NYZ721"/>
      <c r="NZA721"/>
      <c r="NZB721"/>
      <c r="NZC721"/>
      <c r="NZD721"/>
      <c r="NZE721"/>
      <c r="NZF721"/>
      <c r="NZG721"/>
      <c r="NZH721"/>
      <c r="NZI721"/>
      <c r="NZJ721"/>
      <c r="NZK721"/>
      <c r="NZL721"/>
      <c r="NZM721"/>
      <c r="NZN721"/>
      <c r="NZO721"/>
      <c r="NZP721"/>
      <c r="NZQ721"/>
      <c r="NZR721"/>
      <c r="NZS721"/>
      <c r="NZT721"/>
      <c r="NZU721"/>
      <c r="NZV721"/>
      <c r="NZW721"/>
      <c r="NZX721"/>
      <c r="NZY721"/>
      <c r="NZZ721"/>
      <c r="OAA721"/>
      <c r="OAB721"/>
      <c r="OAC721"/>
      <c r="OAD721"/>
      <c r="OAE721"/>
      <c r="OAF721"/>
      <c r="OAG721"/>
      <c r="OAH721"/>
      <c r="OAI721"/>
      <c r="OAJ721"/>
      <c r="OAK721"/>
      <c r="OAL721"/>
      <c r="OAM721"/>
      <c r="OAN721"/>
      <c r="OAO721"/>
      <c r="OAP721"/>
      <c r="OAQ721"/>
      <c r="OAR721"/>
      <c r="OAS721"/>
      <c r="OAT721"/>
      <c r="OAU721"/>
      <c r="OAV721"/>
      <c r="OAW721"/>
      <c r="OAX721"/>
      <c r="OAY721"/>
      <c r="OAZ721"/>
      <c r="OBA721"/>
      <c r="OBB721"/>
      <c r="OBC721"/>
      <c r="OBD721"/>
      <c r="OBE721"/>
      <c r="OBF721"/>
      <c r="OBG721"/>
      <c r="OBH721"/>
      <c r="OBI721"/>
      <c r="OBJ721"/>
      <c r="OBK721"/>
      <c r="OBL721"/>
      <c r="OBM721"/>
      <c r="OBN721"/>
      <c r="OBO721"/>
      <c r="OBP721"/>
      <c r="OBQ721"/>
      <c r="OBR721"/>
      <c r="OBS721"/>
      <c r="OBT721"/>
      <c r="OBU721"/>
      <c r="OBV721"/>
      <c r="OBW721"/>
      <c r="OBX721"/>
      <c r="OBY721"/>
      <c r="OBZ721"/>
      <c r="OCA721"/>
      <c r="OCB721"/>
      <c r="OCC721"/>
      <c r="OCD721"/>
      <c r="OCE721"/>
      <c r="OCF721"/>
      <c r="OCG721"/>
      <c r="OCH721"/>
      <c r="OCI721"/>
      <c r="OCJ721"/>
      <c r="OCK721"/>
      <c r="OCL721"/>
      <c r="OCM721"/>
      <c r="OCN721"/>
      <c r="OCO721"/>
      <c r="OCP721"/>
      <c r="OCQ721"/>
      <c r="OCR721"/>
      <c r="OCS721"/>
      <c r="OCT721"/>
      <c r="OCU721"/>
      <c r="OCV721"/>
      <c r="OCW721"/>
      <c r="OCX721"/>
      <c r="OCY721"/>
      <c r="OCZ721"/>
      <c r="ODA721"/>
      <c r="ODB721"/>
      <c r="ODC721"/>
      <c r="ODD721"/>
      <c r="ODE721"/>
      <c r="ODF721"/>
      <c r="ODG721"/>
      <c r="ODH721"/>
      <c r="ODI721"/>
      <c r="ODJ721"/>
      <c r="ODK721"/>
      <c r="ODL721"/>
      <c r="ODM721"/>
      <c r="ODN721"/>
      <c r="ODO721"/>
      <c r="ODP721"/>
      <c r="ODQ721"/>
      <c r="ODR721"/>
      <c r="ODS721"/>
      <c r="ODT721"/>
      <c r="ODU721"/>
      <c r="ODV721"/>
      <c r="ODW721"/>
      <c r="ODX721"/>
      <c r="ODY721"/>
      <c r="ODZ721"/>
      <c r="OEA721"/>
      <c r="OEB721"/>
      <c r="OEC721"/>
      <c r="OED721"/>
      <c r="OEE721"/>
      <c r="OEF721"/>
      <c r="OEG721"/>
      <c r="OEH721"/>
      <c r="OEI721"/>
      <c r="OEJ721"/>
      <c r="OEK721"/>
      <c r="OEL721"/>
      <c r="OEM721"/>
      <c r="OEN721"/>
      <c r="OEO721"/>
      <c r="OEP721"/>
      <c r="OEQ721"/>
      <c r="OER721"/>
      <c r="OES721"/>
      <c r="OET721"/>
      <c r="OEU721"/>
      <c r="OEV721"/>
      <c r="OEW721"/>
      <c r="OEX721"/>
      <c r="OEY721"/>
      <c r="OEZ721"/>
      <c r="OFA721"/>
      <c r="OFB721"/>
      <c r="OFC721"/>
      <c r="OFD721"/>
      <c r="OFE721"/>
      <c r="OFF721"/>
      <c r="OFG721"/>
      <c r="OFH721"/>
      <c r="OFI721"/>
      <c r="OFJ721"/>
      <c r="OFK721"/>
      <c r="OFL721"/>
      <c r="OFM721"/>
      <c r="OFN721"/>
      <c r="OFO721"/>
      <c r="OFP721"/>
      <c r="OFQ721"/>
      <c r="OFR721"/>
      <c r="OFS721"/>
      <c r="OFT721"/>
      <c r="OFU721"/>
      <c r="OFV721"/>
      <c r="OFW721"/>
      <c r="OFX721"/>
      <c r="OFY721"/>
      <c r="OFZ721"/>
      <c r="OGA721"/>
      <c r="OGB721"/>
      <c r="OGC721"/>
      <c r="OGD721"/>
      <c r="OGE721"/>
      <c r="OGF721"/>
      <c r="OGG721"/>
      <c r="OGH721"/>
      <c r="OGI721"/>
      <c r="OGJ721"/>
      <c r="OGK721"/>
      <c r="OGL721"/>
      <c r="OGM721"/>
      <c r="OGN721"/>
      <c r="OGO721"/>
      <c r="OGP721"/>
      <c r="OGQ721"/>
      <c r="OGR721"/>
      <c r="OGS721"/>
      <c r="OGT721"/>
      <c r="OGU721"/>
      <c r="OGV721"/>
      <c r="OGW721"/>
      <c r="OGX721"/>
      <c r="OGY721"/>
      <c r="OGZ721"/>
      <c r="OHA721"/>
      <c r="OHB721"/>
      <c r="OHC721"/>
      <c r="OHD721"/>
      <c r="OHE721"/>
      <c r="OHF721"/>
      <c r="OHG721"/>
      <c r="OHH721"/>
      <c r="OHI721"/>
      <c r="OHJ721"/>
      <c r="OHK721"/>
      <c r="OHL721"/>
      <c r="OHM721"/>
      <c r="OHN721"/>
      <c r="OHO721"/>
      <c r="OHP721"/>
      <c r="OHQ721"/>
      <c r="OHR721"/>
      <c r="OHS721"/>
      <c r="OHT721"/>
      <c r="OHU721"/>
      <c r="OHV721"/>
      <c r="OHW721"/>
      <c r="OHX721"/>
      <c r="OHY721"/>
      <c r="OHZ721"/>
      <c r="OIA721"/>
      <c r="OIB721"/>
      <c r="OIC721"/>
      <c r="OID721"/>
      <c r="OIE721"/>
      <c r="OIF721"/>
      <c r="OIG721"/>
      <c r="OIH721"/>
      <c r="OII721"/>
      <c r="OIJ721"/>
      <c r="OIK721"/>
      <c r="OIL721"/>
      <c r="OIM721"/>
      <c r="OIN721"/>
      <c r="OIO721"/>
      <c r="OIP721"/>
      <c r="OIQ721"/>
      <c r="OIR721"/>
      <c r="OIS721"/>
      <c r="OIT721"/>
      <c r="OIU721"/>
      <c r="OIV721"/>
      <c r="OIW721"/>
      <c r="OIX721"/>
      <c r="OIY721"/>
      <c r="OIZ721"/>
      <c r="OJA721"/>
      <c r="OJB721"/>
      <c r="OJC721"/>
      <c r="OJD721"/>
      <c r="OJE721"/>
      <c r="OJF721"/>
      <c r="OJG721"/>
      <c r="OJH721"/>
      <c r="OJI721"/>
      <c r="OJJ721"/>
      <c r="OJK721"/>
      <c r="OJL721"/>
      <c r="OJM721"/>
      <c r="OJN721"/>
      <c r="OJO721"/>
      <c r="OJP721"/>
      <c r="OJQ721"/>
      <c r="OJR721"/>
      <c r="OJS721"/>
      <c r="OJT721"/>
      <c r="OJU721"/>
      <c r="OJV721"/>
      <c r="OJW721"/>
      <c r="OJX721"/>
      <c r="OJY721"/>
      <c r="OJZ721"/>
      <c r="OKA721"/>
      <c r="OKB721"/>
      <c r="OKC721"/>
      <c r="OKD721"/>
      <c r="OKE721"/>
      <c r="OKF721"/>
      <c r="OKG721"/>
      <c r="OKH721"/>
      <c r="OKI721"/>
      <c r="OKJ721"/>
      <c r="OKK721"/>
      <c r="OKL721"/>
      <c r="OKM721"/>
      <c r="OKN721"/>
      <c r="OKO721"/>
      <c r="OKP721"/>
      <c r="OKQ721"/>
      <c r="OKR721"/>
      <c r="OKS721"/>
      <c r="OKT721"/>
      <c r="OKU721"/>
      <c r="OKV721"/>
      <c r="OKW721"/>
      <c r="OKX721"/>
      <c r="OKY721"/>
      <c r="OKZ721"/>
      <c r="OLA721"/>
      <c r="OLB721"/>
      <c r="OLC721"/>
      <c r="OLD721"/>
      <c r="OLE721"/>
      <c r="OLF721"/>
      <c r="OLG721"/>
      <c r="OLH721"/>
      <c r="OLI721"/>
      <c r="OLJ721"/>
      <c r="OLK721"/>
      <c r="OLL721"/>
      <c r="OLM721"/>
      <c r="OLN721"/>
      <c r="OLO721"/>
      <c r="OLP721"/>
      <c r="OLQ721"/>
      <c r="OLR721"/>
      <c r="OLS721"/>
      <c r="OLT721"/>
      <c r="OLU721"/>
      <c r="OLV721"/>
      <c r="OLW721"/>
      <c r="OLX721"/>
      <c r="OLY721"/>
      <c r="OLZ721"/>
      <c r="OMA721"/>
      <c r="OMB721"/>
      <c r="OMC721"/>
      <c r="OMD721"/>
      <c r="OME721"/>
      <c r="OMF721"/>
      <c r="OMG721"/>
      <c r="OMH721"/>
      <c r="OMI721"/>
      <c r="OMJ721"/>
      <c r="OMK721"/>
      <c r="OML721"/>
      <c r="OMM721"/>
      <c r="OMN721"/>
      <c r="OMO721"/>
      <c r="OMP721"/>
      <c r="OMQ721"/>
      <c r="OMR721"/>
      <c r="OMS721"/>
      <c r="OMT721"/>
      <c r="OMU721"/>
      <c r="OMV721"/>
      <c r="OMW721"/>
      <c r="OMX721"/>
      <c r="OMY721"/>
      <c r="OMZ721"/>
      <c r="ONA721"/>
      <c r="ONB721"/>
      <c r="ONC721"/>
      <c r="OND721"/>
      <c r="ONE721"/>
      <c r="ONF721"/>
      <c r="ONG721"/>
      <c r="ONH721"/>
      <c r="ONI721"/>
      <c r="ONJ721"/>
      <c r="ONK721"/>
      <c r="ONL721"/>
      <c r="ONM721"/>
      <c r="ONN721"/>
      <c r="ONO721"/>
      <c r="ONP721"/>
      <c r="ONQ721"/>
      <c r="ONR721"/>
      <c r="ONS721"/>
      <c r="ONT721"/>
      <c r="ONU721"/>
      <c r="ONV721"/>
      <c r="ONW721"/>
      <c r="ONX721"/>
      <c r="ONY721"/>
      <c r="ONZ721"/>
      <c r="OOA721"/>
      <c r="OOB721"/>
      <c r="OOC721"/>
      <c r="OOD721"/>
      <c r="OOE721"/>
      <c r="OOF721"/>
      <c r="OOG721"/>
      <c r="OOH721"/>
      <c r="OOI721"/>
      <c r="OOJ721"/>
      <c r="OOK721"/>
      <c r="OOL721"/>
      <c r="OOM721"/>
      <c r="OON721"/>
      <c r="OOO721"/>
      <c r="OOP721"/>
      <c r="OOQ721"/>
      <c r="OOR721"/>
      <c r="OOS721"/>
      <c r="OOT721"/>
      <c r="OOU721"/>
      <c r="OOV721"/>
      <c r="OOW721"/>
      <c r="OOX721"/>
      <c r="OOY721"/>
      <c r="OOZ721"/>
      <c r="OPA721"/>
      <c r="OPB721"/>
      <c r="OPC721"/>
      <c r="OPD721"/>
      <c r="OPE721"/>
      <c r="OPF721"/>
      <c r="OPG721"/>
      <c r="OPH721"/>
      <c r="OPI721"/>
      <c r="OPJ721"/>
      <c r="OPK721"/>
      <c r="OPL721"/>
      <c r="OPM721"/>
      <c r="OPN721"/>
      <c r="OPO721"/>
      <c r="OPP721"/>
      <c r="OPQ721"/>
      <c r="OPR721"/>
      <c r="OPS721"/>
      <c r="OPT721"/>
      <c r="OPU721"/>
      <c r="OPV721"/>
      <c r="OPW721"/>
      <c r="OPX721"/>
      <c r="OPY721"/>
      <c r="OPZ721"/>
      <c r="OQA721"/>
      <c r="OQB721"/>
      <c r="OQC721"/>
      <c r="OQD721"/>
      <c r="OQE721"/>
      <c r="OQF721"/>
      <c r="OQG721"/>
      <c r="OQH721"/>
      <c r="OQI721"/>
      <c r="OQJ721"/>
      <c r="OQK721"/>
      <c r="OQL721"/>
      <c r="OQM721"/>
      <c r="OQN721"/>
      <c r="OQO721"/>
      <c r="OQP721"/>
      <c r="OQQ721"/>
      <c r="OQR721"/>
      <c r="OQS721"/>
      <c r="OQT721"/>
      <c r="OQU721"/>
      <c r="OQV721"/>
      <c r="OQW721"/>
      <c r="OQX721"/>
      <c r="OQY721"/>
      <c r="OQZ721"/>
      <c r="ORA721"/>
      <c r="ORB721"/>
      <c r="ORC721"/>
      <c r="ORD721"/>
      <c r="ORE721"/>
      <c r="ORF721"/>
      <c r="ORG721"/>
      <c r="ORH721"/>
      <c r="ORI721"/>
      <c r="ORJ721"/>
      <c r="ORK721"/>
      <c r="ORL721"/>
      <c r="ORM721"/>
      <c r="ORN721"/>
      <c r="ORO721"/>
      <c r="ORP721"/>
      <c r="ORQ721"/>
      <c r="ORR721"/>
      <c r="ORS721"/>
      <c r="ORT721"/>
      <c r="ORU721"/>
      <c r="ORV721"/>
      <c r="ORW721"/>
      <c r="ORX721"/>
      <c r="ORY721"/>
      <c r="ORZ721"/>
      <c r="OSA721"/>
      <c r="OSB721"/>
      <c r="OSC721"/>
      <c r="OSD721"/>
      <c r="OSE721"/>
      <c r="OSF721"/>
      <c r="OSG721"/>
      <c r="OSH721"/>
      <c r="OSI721"/>
      <c r="OSJ721"/>
      <c r="OSK721"/>
      <c r="OSL721"/>
      <c r="OSM721"/>
      <c r="OSN721"/>
      <c r="OSO721"/>
      <c r="OSP721"/>
      <c r="OSQ721"/>
      <c r="OSR721"/>
      <c r="OSS721"/>
      <c r="OST721"/>
      <c r="OSU721"/>
      <c r="OSV721"/>
      <c r="OSW721"/>
      <c r="OSX721"/>
      <c r="OSY721"/>
      <c r="OSZ721"/>
      <c r="OTA721"/>
      <c r="OTB721"/>
      <c r="OTC721"/>
      <c r="OTD721"/>
      <c r="OTE721"/>
      <c r="OTF721"/>
      <c r="OTG721"/>
      <c r="OTH721"/>
      <c r="OTI721"/>
      <c r="OTJ721"/>
      <c r="OTK721"/>
      <c r="OTL721"/>
      <c r="OTM721"/>
      <c r="OTN721"/>
      <c r="OTO721"/>
      <c r="OTP721"/>
      <c r="OTQ721"/>
      <c r="OTR721"/>
      <c r="OTS721"/>
      <c r="OTT721"/>
      <c r="OTU721"/>
      <c r="OTV721"/>
      <c r="OTW721"/>
      <c r="OTX721"/>
      <c r="OTY721"/>
      <c r="OTZ721"/>
      <c r="OUA721"/>
      <c r="OUB721"/>
      <c r="OUC721"/>
      <c r="OUD721"/>
      <c r="OUE721"/>
      <c r="OUF721"/>
      <c r="OUG721"/>
      <c r="OUH721"/>
      <c r="OUI721"/>
      <c r="OUJ721"/>
      <c r="OUK721"/>
      <c r="OUL721"/>
      <c r="OUM721"/>
      <c r="OUN721"/>
      <c r="OUO721"/>
      <c r="OUP721"/>
      <c r="OUQ721"/>
      <c r="OUR721"/>
      <c r="OUS721"/>
      <c r="OUT721"/>
      <c r="OUU721"/>
      <c r="OUV721"/>
      <c r="OUW721"/>
      <c r="OUX721"/>
      <c r="OUY721"/>
      <c r="OUZ721"/>
      <c r="OVA721"/>
      <c r="OVB721"/>
      <c r="OVC721"/>
      <c r="OVD721"/>
      <c r="OVE721"/>
      <c r="OVF721"/>
      <c r="OVG721"/>
      <c r="OVH721"/>
      <c r="OVI721"/>
      <c r="OVJ721"/>
      <c r="OVK721"/>
      <c r="OVL721"/>
      <c r="OVM721"/>
      <c r="OVN721"/>
      <c r="OVO721"/>
      <c r="OVP721"/>
      <c r="OVQ721"/>
      <c r="OVR721"/>
      <c r="OVS721"/>
      <c r="OVT721"/>
      <c r="OVU721"/>
      <c r="OVV721"/>
      <c r="OVW721"/>
      <c r="OVX721"/>
      <c r="OVY721"/>
      <c r="OVZ721"/>
      <c r="OWA721"/>
      <c r="OWB721"/>
      <c r="OWC721"/>
      <c r="OWD721"/>
      <c r="OWE721"/>
      <c r="OWF721"/>
      <c r="OWG721"/>
      <c r="OWH721"/>
      <c r="OWI721"/>
      <c r="OWJ721"/>
      <c r="OWK721"/>
      <c r="OWL721"/>
      <c r="OWM721"/>
      <c r="OWN721"/>
      <c r="OWO721"/>
      <c r="OWP721"/>
      <c r="OWQ721"/>
      <c r="OWR721"/>
      <c r="OWS721"/>
      <c r="OWT721"/>
      <c r="OWU721"/>
      <c r="OWV721"/>
      <c r="OWW721"/>
      <c r="OWX721"/>
      <c r="OWY721"/>
      <c r="OWZ721"/>
      <c r="OXA721"/>
      <c r="OXB721"/>
      <c r="OXC721"/>
      <c r="OXD721"/>
      <c r="OXE721"/>
      <c r="OXF721"/>
      <c r="OXG721"/>
      <c r="OXH721"/>
      <c r="OXI721"/>
      <c r="OXJ721"/>
      <c r="OXK721"/>
      <c r="OXL721"/>
      <c r="OXM721"/>
      <c r="OXN721"/>
      <c r="OXO721"/>
      <c r="OXP721"/>
      <c r="OXQ721"/>
      <c r="OXR721"/>
      <c r="OXS721"/>
      <c r="OXT721"/>
      <c r="OXU721"/>
      <c r="OXV721"/>
      <c r="OXW721"/>
      <c r="OXX721"/>
      <c r="OXY721"/>
      <c r="OXZ721"/>
      <c r="OYA721"/>
      <c r="OYB721"/>
      <c r="OYC721"/>
      <c r="OYD721"/>
      <c r="OYE721"/>
      <c r="OYF721"/>
      <c r="OYG721"/>
      <c r="OYH721"/>
      <c r="OYI721"/>
      <c r="OYJ721"/>
      <c r="OYK721"/>
      <c r="OYL721"/>
      <c r="OYM721"/>
      <c r="OYN721"/>
      <c r="OYO721"/>
      <c r="OYP721"/>
      <c r="OYQ721"/>
      <c r="OYR721"/>
      <c r="OYS721"/>
      <c r="OYT721"/>
      <c r="OYU721"/>
      <c r="OYV721"/>
      <c r="OYW721"/>
      <c r="OYX721"/>
      <c r="OYY721"/>
      <c r="OYZ721"/>
      <c r="OZA721"/>
      <c r="OZB721"/>
      <c r="OZC721"/>
      <c r="OZD721"/>
      <c r="OZE721"/>
      <c r="OZF721"/>
      <c r="OZG721"/>
      <c r="OZH721"/>
      <c r="OZI721"/>
      <c r="OZJ721"/>
      <c r="OZK721"/>
      <c r="OZL721"/>
      <c r="OZM721"/>
      <c r="OZN721"/>
      <c r="OZO721"/>
      <c r="OZP721"/>
      <c r="OZQ721"/>
      <c r="OZR721"/>
      <c r="OZS721"/>
      <c r="OZT721"/>
      <c r="OZU721"/>
      <c r="OZV721"/>
      <c r="OZW721"/>
      <c r="OZX721"/>
      <c r="OZY721"/>
      <c r="OZZ721"/>
      <c r="PAA721"/>
      <c r="PAB721"/>
      <c r="PAC721"/>
      <c r="PAD721"/>
      <c r="PAE721"/>
      <c r="PAF721"/>
      <c r="PAG721"/>
      <c r="PAH721"/>
      <c r="PAI721"/>
      <c r="PAJ721"/>
      <c r="PAK721"/>
      <c r="PAL721"/>
      <c r="PAM721"/>
      <c r="PAN721"/>
      <c r="PAO721"/>
      <c r="PAP721"/>
      <c r="PAQ721"/>
      <c r="PAR721"/>
      <c r="PAS721"/>
      <c r="PAT721"/>
      <c r="PAU721"/>
      <c r="PAV721"/>
      <c r="PAW721"/>
      <c r="PAX721"/>
      <c r="PAY721"/>
      <c r="PAZ721"/>
      <c r="PBA721"/>
      <c r="PBB721"/>
      <c r="PBC721"/>
      <c r="PBD721"/>
      <c r="PBE721"/>
      <c r="PBF721"/>
      <c r="PBG721"/>
      <c r="PBH721"/>
      <c r="PBI721"/>
      <c r="PBJ721"/>
      <c r="PBK721"/>
      <c r="PBL721"/>
      <c r="PBM721"/>
      <c r="PBN721"/>
      <c r="PBO721"/>
      <c r="PBP721"/>
      <c r="PBQ721"/>
      <c r="PBR721"/>
      <c r="PBS721"/>
      <c r="PBT721"/>
      <c r="PBU721"/>
      <c r="PBV721"/>
      <c r="PBW721"/>
      <c r="PBX721"/>
      <c r="PBY721"/>
      <c r="PBZ721"/>
      <c r="PCA721"/>
      <c r="PCB721"/>
      <c r="PCC721"/>
      <c r="PCD721"/>
      <c r="PCE721"/>
      <c r="PCF721"/>
      <c r="PCG721"/>
      <c r="PCH721"/>
      <c r="PCI721"/>
      <c r="PCJ721"/>
      <c r="PCK721"/>
      <c r="PCL721"/>
      <c r="PCM721"/>
      <c r="PCN721"/>
      <c r="PCO721"/>
      <c r="PCP721"/>
      <c r="PCQ721"/>
      <c r="PCR721"/>
      <c r="PCS721"/>
      <c r="PCT721"/>
      <c r="PCU721"/>
      <c r="PCV721"/>
      <c r="PCW721"/>
      <c r="PCX721"/>
      <c r="PCY721"/>
      <c r="PCZ721"/>
      <c r="PDA721"/>
      <c r="PDB721"/>
      <c r="PDC721"/>
      <c r="PDD721"/>
      <c r="PDE721"/>
      <c r="PDF721"/>
      <c r="PDG721"/>
      <c r="PDH721"/>
      <c r="PDI721"/>
      <c r="PDJ721"/>
      <c r="PDK721"/>
      <c r="PDL721"/>
      <c r="PDM721"/>
      <c r="PDN721"/>
      <c r="PDO721"/>
      <c r="PDP721"/>
      <c r="PDQ721"/>
      <c r="PDR721"/>
      <c r="PDS721"/>
      <c r="PDT721"/>
      <c r="PDU721"/>
      <c r="PDV721"/>
      <c r="PDW721"/>
      <c r="PDX721"/>
      <c r="PDY721"/>
      <c r="PDZ721"/>
      <c r="PEA721"/>
      <c r="PEB721"/>
      <c r="PEC721"/>
      <c r="PED721"/>
      <c r="PEE721"/>
      <c r="PEF721"/>
      <c r="PEG721"/>
      <c r="PEH721"/>
      <c r="PEI721"/>
      <c r="PEJ721"/>
      <c r="PEK721"/>
      <c r="PEL721"/>
      <c r="PEM721"/>
      <c r="PEN721"/>
      <c r="PEO721"/>
      <c r="PEP721"/>
      <c r="PEQ721"/>
      <c r="PER721"/>
      <c r="PES721"/>
      <c r="PET721"/>
      <c r="PEU721"/>
      <c r="PEV721"/>
      <c r="PEW721"/>
      <c r="PEX721"/>
      <c r="PEY721"/>
      <c r="PEZ721"/>
      <c r="PFA721"/>
      <c r="PFB721"/>
      <c r="PFC721"/>
      <c r="PFD721"/>
      <c r="PFE721"/>
      <c r="PFF721"/>
      <c r="PFG721"/>
      <c r="PFH721"/>
      <c r="PFI721"/>
      <c r="PFJ721"/>
      <c r="PFK721"/>
      <c r="PFL721"/>
      <c r="PFM721"/>
      <c r="PFN721"/>
      <c r="PFO721"/>
      <c r="PFP721"/>
      <c r="PFQ721"/>
      <c r="PFR721"/>
      <c r="PFS721"/>
      <c r="PFT721"/>
      <c r="PFU721"/>
      <c r="PFV721"/>
      <c r="PFW721"/>
      <c r="PFX721"/>
      <c r="PFY721"/>
      <c r="PFZ721"/>
      <c r="PGA721"/>
      <c r="PGB721"/>
      <c r="PGC721"/>
      <c r="PGD721"/>
      <c r="PGE721"/>
      <c r="PGF721"/>
      <c r="PGG721"/>
      <c r="PGH721"/>
      <c r="PGI721"/>
      <c r="PGJ721"/>
      <c r="PGK721"/>
      <c r="PGL721"/>
      <c r="PGM721"/>
      <c r="PGN721"/>
      <c r="PGO721"/>
      <c r="PGP721"/>
      <c r="PGQ721"/>
      <c r="PGR721"/>
      <c r="PGS721"/>
      <c r="PGT721"/>
      <c r="PGU721"/>
      <c r="PGV721"/>
      <c r="PGW721"/>
      <c r="PGX721"/>
      <c r="PGY721"/>
      <c r="PGZ721"/>
      <c r="PHA721"/>
      <c r="PHB721"/>
      <c r="PHC721"/>
      <c r="PHD721"/>
      <c r="PHE721"/>
      <c r="PHF721"/>
      <c r="PHG721"/>
      <c r="PHH721"/>
      <c r="PHI721"/>
      <c r="PHJ721"/>
      <c r="PHK721"/>
      <c r="PHL721"/>
      <c r="PHM721"/>
      <c r="PHN721"/>
      <c r="PHO721"/>
      <c r="PHP721"/>
      <c r="PHQ721"/>
      <c r="PHR721"/>
      <c r="PHS721"/>
      <c r="PHT721"/>
      <c r="PHU721"/>
      <c r="PHV721"/>
      <c r="PHW721"/>
      <c r="PHX721"/>
      <c r="PHY721"/>
      <c r="PHZ721"/>
      <c r="PIA721"/>
      <c r="PIB721"/>
      <c r="PIC721"/>
      <c r="PID721"/>
      <c r="PIE721"/>
      <c r="PIF721"/>
      <c r="PIG721"/>
      <c r="PIH721"/>
      <c r="PII721"/>
      <c r="PIJ721"/>
      <c r="PIK721"/>
      <c r="PIL721"/>
      <c r="PIM721"/>
      <c r="PIN721"/>
      <c r="PIO721"/>
      <c r="PIP721"/>
      <c r="PIQ721"/>
      <c r="PIR721"/>
      <c r="PIS721"/>
      <c r="PIT721"/>
      <c r="PIU721"/>
      <c r="PIV721"/>
      <c r="PIW721"/>
      <c r="PIX721"/>
      <c r="PIY721"/>
      <c r="PIZ721"/>
      <c r="PJA721"/>
      <c r="PJB721"/>
      <c r="PJC721"/>
      <c r="PJD721"/>
      <c r="PJE721"/>
      <c r="PJF721"/>
      <c r="PJG721"/>
      <c r="PJH721"/>
      <c r="PJI721"/>
      <c r="PJJ721"/>
      <c r="PJK721"/>
      <c r="PJL721"/>
      <c r="PJM721"/>
      <c r="PJN721"/>
      <c r="PJO721"/>
      <c r="PJP721"/>
      <c r="PJQ721"/>
      <c r="PJR721"/>
      <c r="PJS721"/>
      <c r="PJT721"/>
      <c r="PJU721"/>
      <c r="PJV721"/>
      <c r="PJW721"/>
      <c r="PJX721"/>
      <c r="PJY721"/>
      <c r="PJZ721"/>
      <c r="PKA721"/>
      <c r="PKB721"/>
      <c r="PKC721"/>
      <c r="PKD721"/>
      <c r="PKE721"/>
      <c r="PKF721"/>
      <c r="PKG721"/>
      <c r="PKH721"/>
      <c r="PKI721"/>
      <c r="PKJ721"/>
      <c r="PKK721"/>
      <c r="PKL721"/>
      <c r="PKM721"/>
      <c r="PKN721"/>
      <c r="PKO721"/>
      <c r="PKP721"/>
      <c r="PKQ721"/>
      <c r="PKR721"/>
      <c r="PKS721"/>
      <c r="PKT721"/>
      <c r="PKU721"/>
      <c r="PKV721"/>
      <c r="PKW721"/>
      <c r="PKX721"/>
      <c r="PKY721"/>
      <c r="PKZ721"/>
      <c r="PLA721"/>
      <c r="PLB721"/>
      <c r="PLC721"/>
      <c r="PLD721"/>
      <c r="PLE721"/>
      <c r="PLF721"/>
      <c r="PLG721"/>
      <c r="PLH721"/>
      <c r="PLI721"/>
      <c r="PLJ721"/>
      <c r="PLK721"/>
      <c r="PLL721"/>
      <c r="PLM721"/>
      <c r="PLN721"/>
      <c r="PLO721"/>
      <c r="PLP721"/>
      <c r="PLQ721"/>
      <c r="PLR721"/>
      <c r="PLS721"/>
      <c r="PLT721"/>
      <c r="PLU721"/>
      <c r="PLV721"/>
      <c r="PLW721"/>
      <c r="PLX721"/>
      <c r="PLY721"/>
      <c r="PLZ721"/>
      <c r="PMA721"/>
      <c r="PMB721"/>
      <c r="PMC721"/>
      <c r="PMD721"/>
      <c r="PME721"/>
      <c r="PMF721"/>
      <c r="PMG721"/>
      <c r="PMH721"/>
      <c r="PMI721"/>
      <c r="PMJ721"/>
      <c r="PMK721"/>
      <c r="PML721"/>
      <c r="PMM721"/>
      <c r="PMN721"/>
      <c r="PMO721"/>
      <c r="PMP721"/>
      <c r="PMQ721"/>
      <c r="PMR721"/>
      <c r="PMS721"/>
      <c r="PMT721"/>
      <c r="PMU721"/>
      <c r="PMV721"/>
      <c r="PMW721"/>
      <c r="PMX721"/>
      <c r="PMY721"/>
      <c r="PMZ721"/>
      <c r="PNA721"/>
      <c r="PNB721"/>
      <c r="PNC721"/>
      <c r="PND721"/>
      <c r="PNE721"/>
      <c r="PNF721"/>
      <c r="PNG721"/>
      <c r="PNH721"/>
      <c r="PNI721"/>
      <c r="PNJ721"/>
      <c r="PNK721"/>
      <c r="PNL721"/>
      <c r="PNM721"/>
      <c r="PNN721"/>
      <c r="PNO721"/>
      <c r="PNP721"/>
      <c r="PNQ721"/>
      <c r="PNR721"/>
      <c r="PNS721"/>
      <c r="PNT721"/>
      <c r="PNU721"/>
      <c r="PNV721"/>
      <c r="PNW721"/>
      <c r="PNX721"/>
      <c r="PNY721"/>
      <c r="PNZ721"/>
      <c r="POA721"/>
      <c r="POB721"/>
      <c r="POC721"/>
      <c r="POD721"/>
      <c r="POE721"/>
      <c r="POF721"/>
      <c r="POG721"/>
      <c r="POH721"/>
      <c r="POI721"/>
      <c r="POJ721"/>
      <c r="POK721"/>
      <c r="POL721"/>
      <c r="POM721"/>
      <c r="PON721"/>
      <c r="POO721"/>
      <c r="POP721"/>
      <c r="POQ721"/>
      <c r="POR721"/>
      <c r="POS721"/>
      <c r="POT721"/>
      <c r="POU721"/>
      <c r="POV721"/>
      <c r="POW721"/>
      <c r="POX721"/>
      <c r="POY721"/>
      <c r="POZ721"/>
      <c r="PPA721"/>
      <c r="PPB721"/>
      <c r="PPC721"/>
      <c r="PPD721"/>
      <c r="PPE721"/>
      <c r="PPF721"/>
      <c r="PPG721"/>
      <c r="PPH721"/>
      <c r="PPI721"/>
      <c r="PPJ721"/>
      <c r="PPK721"/>
      <c r="PPL721"/>
      <c r="PPM721"/>
      <c r="PPN721"/>
      <c r="PPO721"/>
      <c r="PPP721"/>
      <c r="PPQ721"/>
      <c r="PPR721"/>
      <c r="PPS721"/>
      <c r="PPT721"/>
      <c r="PPU721"/>
      <c r="PPV721"/>
      <c r="PPW721"/>
      <c r="PPX721"/>
      <c r="PPY721"/>
      <c r="PPZ721"/>
      <c r="PQA721"/>
      <c r="PQB721"/>
      <c r="PQC721"/>
      <c r="PQD721"/>
      <c r="PQE721"/>
      <c r="PQF721"/>
      <c r="PQG721"/>
      <c r="PQH721"/>
      <c r="PQI721"/>
      <c r="PQJ721"/>
      <c r="PQK721"/>
      <c r="PQL721"/>
      <c r="PQM721"/>
      <c r="PQN721"/>
      <c r="PQO721"/>
      <c r="PQP721"/>
      <c r="PQQ721"/>
      <c r="PQR721"/>
      <c r="PQS721"/>
      <c r="PQT721"/>
      <c r="PQU721"/>
      <c r="PQV721"/>
      <c r="PQW721"/>
      <c r="PQX721"/>
      <c r="PQY721"/>
      <c r="PQZ721"/>
      <c r="PRA721"/>
      <c r="PRB721"/>
      <c r="PRC721"/>
      <c r="PRD721"/>
      <c r="PRE721"/>
      <c r="PRF721"/>
      <c r="PRG721"/>
      <c r="PRH721"/>
      <c r="PRI721"/>
      <c r="PRJ721"/>
      <c r="PRK721"/>
      <c r="PRL721"/>
      <c r="PRM721"/>
      <c r="PRN721"/>
      <c r="PRO721"/>
      <c r="PRP721"/>
      <c r="PRQ721"/>
      <c r="PRR721"/>
      <c r="PRS721"/>
      <c r="PRT721"/>
      <c r="PRU721"/>
      <c r="PRV721"/>
      <c r="PRW721"/>
      <c r="PRX721"/>
      <c r="PRY721"/>
      <c r="PRZ721"/>
      <c r="PSA721"/>
      <c r="PSB721"/>
      <c r="PSC721"/>
      <c r="PSD721"/>
      <c r="PSE721"/>
      <c r="PSF721"/>
      <c r="PSG721"/>
      <c r="PSH721"/>
      <c r="PSI721"/>
      <c r="PSJ721"/>
      <c r="PSK721"/>
      <c r="PSL721"/>
      <c r="PSM721"/>
      <c r="PSN721"/>
      <c r="PSO721"/>
      <c r="PSP721"/>
      <c r="PSQ721"/>
      <c r="PSR721"/>
      <c r="PSS721"/>
      <c r="PST721"/>
      <c r="PSU721"/>
      <c r="PSV721"/>
      <c r="PSW721"/>
      <c r="PSX721"/>
      <c r="PSY721"/>
      <c r="PSZ721"/>
      <c r="PTA721"/>
      <c r="PTB721"/>
      <c r="PTC721"/>
      <c r="PTD721"/>
      <c r="PTE721"/>
      <c r="PTF721"/>
      <c r="PTG721"/>
      <c r="PTH721"/>
      <c r="PTI721"/>
      <c r="PTJ721"/>
      <c r="PTK721"/>
      <c r="PTL721"/>
      <c r="PTM721"/>
      <c r="PTN721"/>
      <c r="PTO721"/>
      <c r="PTP721"/>
      <c r="PTQ721"/>
      <c r="PTR721"/>
      <c r="PTS721"/>
      <c r="PTT721"/>
      <c r="PTU721"/>
      <c r="PTV721"/>
      <c r="PTW721"/>
      <c r="PTX721"/>
      <c r="PTY721"/>
      <c r="PTZ721"/>
      <c r="PUA721"/>
      <c r="PUB721"/>
      <c r="PUC721"/>
      <c r="PUD721"/>
      <c r="PUE721"/>
      <c r="PUF721"/>
      <c r="PUG721"/>
      <c r="PUH721"/>
      <c r="PUI721"/>
      <c r="PUJ721"/>
      <c r="PUK721"/>
      <c r="PUL721"/>
      <c r="PUM721"/>
      <c r="PUN721"/>
      <c r="PUO721"/>
      <c r="PUP721"/>
      <c r="PUQ721"/>
      <c r="PUR721"/>
      <c r="PUS721"/>
      <c r="PUT721"/>
      <c r="PUU721"/>
      <c r="PUV721"/>
      <c r="PUW721"/>
      <c r="PUX721"/>
      <c r="PUY721"/>
      <c r="PUZ721"/>
      <c r="PVA721"/>
      <c r="PVB721"/>
      <c r="PVC721"/>
      <c r="PVD721"/>
      <c r="PVE721"/>
      <c r="PVF721"/>
      <c r="PVG721"/>
      <c r="PVH721"/>
      <c r="PVI721"/>
      <c r="PVJ721"/>
      <c r="PVK721"/>
      <c r="PVL721"/>
      <c r="PVM721"/>
      <c r="PVN721"/>
      <c r="PVO721"/>
      <c r="PVP721"/>
      <c r="PVQ721"/>
      <c r="PVR721"/>
      <c r="PVS721"/>
      <c r="PVT721"/>
      <c r="PVU721"/>
      <c r="PVV721"/>
      <c r="PVW721"/>
      <c r="PVX721"/>
      <c r="PVY721"/>
      <c r="PVZ721"/>
      <c r="PWA721"/>
      <c r="PWB721"/>
      <c r="PWC721"/>
      <c r="PWD721"/>
      <c r="PWE721"/>
      <c r="PWF721"/>
      <c r="PWG721"/>
      <c r="PWH721"/>
      <c r="PWI721"/>
      <c r="PWJ721"/>
      <c r="PWK721"/>
      <c r="PWL721"/>
      <c r="PWM721"/>
      <c r="PWN721"/>
      <c r="PWO721"/>
      <c r="PWP721"/>
      <c r="PWQ721"/>
      <c r="PWR721"/>
      <c r="PWS721"/>
      <c r="PWT721"/>
      <c r="PWU721"/>
      <c r="PWV721"/>
      <c r="PWW721"/>
      <c r="PWX721"/>
      <c r="PWY721"/>
      <c r="PWZ721"/>
      <c r="PXA721"/>
      <c r="PXB721"/>
      <c r="PXC721"/>
      <c r="PXD721"/>
      <c r="PXE721"/>
      <c r="PXF721"/>
      <c r="PXG721"/>
      <c r="PXH721"/>
      <c r="PXI721"/>
      <c r="PXJ721"/>
      <c r="PXK721"/>
      <c r="PXL721"/>
      <c r="PXM721"/>
      <c r="PXN721"/>
      <c r="PXO721"/>
      <c r="PXP721"/>
      <c r="PXQ721"/>
      <c r="PXR721"/>
      <c r="PXS721"/>
      <c r="PXT721"/>
      <c r="PXU721"/>
      <c r="PXV721"/>
      <c r="PXW721"/>
      <c r="PXX721"/>
      <c r="PXY721"/>
      <c r="PXZ721"/>
      <c r="PYA721"/>
      <c r="PYB721"/>
      <c r="PYC721"/>
      <c r="PYD721"/>
      <c r="PYE721"/>
      <c r="PYF721"/>
      <c r="PYG721"/>
      <c r="PYH721"/>
      <c r="PYI721"/>
      <c r="PYJ721"/>
      <c r="PYK721"/>
      <c r="PYL721"/>
      <c r="PYM721"/>
      <c r="PYN721"/>
      <c r="PYO721"/>
      <c r="PYP721"/>
      <c r="PYQ721"/>
      <c r="PYR721"/>
      <c r="PYS721"/>
      <c r="PYT721"/>
      <c r="PYU721"/>
      <c r="PYV721"/>
      <c r="PYW721"/>
      <c r="PYX721"/>
      <c r="PYY721"/>
      <c r="PYZ721"/>
      <c r="PZA721"/>
      <c r="PZB721"/>
      <c r="PZC721"/>
      <c r="PZD721"/>
      <c r="PZE721"/>
      <c r="PZF721"/>
      <c r="PZG721"/>
      <c r="PZH721"/>
      <c r="PZI721"/>
      <c r="PZJ721"/>
      <c r="PZK721"/>
      <c r="PZL721"/>
      <c r="PZM721"/>
      <c r="PZN721"/>
      <c r="PZO721"/>
      <c r="PZP721"/>
      <c r="PZQ721"/>
      <c r="PZR721"/>
      <c r="PZS721"/>
      <c r="PZT721"/>
      <c r="PZU721"/>
      <c r="PZV721"/>
      <c r="PZW721"/>
      <c r="PZX721"/>
      <c r="PZY721"/>
      <c r="PZZ721"/>
      <c r="QAA721"/>
      <c r="QAB721"/>
      <c r="QAC721"/>
      <c r="QAD721"/>
      <c r="QAE721"/>
      <c r="QAF721"/>
      <c r="QAG721"/>
      <c r="QAH721"/>
      <c r="QAI721"/>
      <c r="QAJ721"/>
      <c r="QAK721"/>
      <c r="QAL721"/>
      <c r="QAM721"/>
      <c r="QAN721"/>
      <c r="QAO721"/>
      <c r="QAP721"/>
      <c r="QAQ721"/>
      <c r="QAR721"/>
      <c r="QAS721"/>
      <c r="QAT721"/>
      <c r="QAU721"/>
      <c r="QAV721"/>
      <c r="QAW721"/>
      <c r="QAX721"/>
      <c r="QAY721"/>
      <c r="QAZ721"/>
      <c r="QBA721"/>
      <c r="QBB721"/>
      <c r="QBC721"/>
      <c r="QBD721"/>
      <c r="QBE721"/>
      <c r="QBF721"/>
      <c r="QBG721"/>
      <c r="QBH721"/>
      <c r="QBI721"/>
      <c r="QBJ721"/>
      <c r="QBK721"/>
      <c r="QBL721"/>
      <c r="QBM721"/>
      <c r="QBN721"/>
      <c r="QBO721"/>
      <c r="QBP721"/>
      <c r="QBQ721"/>
      <c r="QBR721"/>
      <c r="QBS721"/>
      <c r="QBT721"/>
      <c r="QBU721"/>
      <c r="QBV721"/>
      <c r="QBW721"/>
      <c r="QBX721"/>
      <c r="QBY721"/>
      <c r="QBZ721"/>
      <c r="QCA721"/>
      <c r="QCB721"/>
      <c r="QCC721"/>
      <c r="QCD721"/>
      <c r="QCE721"/>
      <c r="QCF721"/>
      <c r="QCG721"/>
      <c r="QCH721"/>
      <c r="QCI721"/>
      <c r="QCJ721"/>
      <c r="QCK721"/>
      <c r="QCL721"/>
      <c r="QCM721"/>
      <c r="QCN721"/>
      <c r="QCO721"/>
      <c r="QCP721"/>
      <c r="QCQ721"/>
      <c r="QCR721"/>
      <c r="QCS721"/>
      <c r="QCT721"/>
      <c r="QCU721"/>
      <c r="QCV721"/>
      <c r="QCW721"/>
      <c r="QCX721"/>
      <c r="QCY721"/>
      <c r="QCZ721"/>
      <c r="QDA721"/>
      <c r="QDB721"/>
      <c r="QDC721"/>
      <c r="QDD721"/>
      <c r="QDE721"/>
      <c r="QDF721"/>
      <c r="QDG721"/>
      <c r="QDH721"/>
      <c r="QDI721"/>
      <c r="QDJ721"/>
      <c r="QDK721"/>
      <c r="QDL721"/>
      <c r="QDM721"/>
      <c r="QDN721"/>
      <c r="QDO721"/>
      <c r="QDP721"/>
      <c r="QDQ721"/>
      <c r="QDR721"/>
      <c r="QDS721"/>
      <c r="QDT721"/>
      <c r="QDU721"/>
      <c r="QDV721"/>
      <c r="QDW721"/>
      <c r="QDX721"/>
      <c r="QDY721"/>
      <c r="QDZ721"/>
      <c r="QEA721"/>
      <c r="QEB721"/>
      <c r="QEC721"/>
      <c r="QED721"/>
      <c r="QEE721"/>
      <c r="QEF721"/>
      <c r="QEG721"/>
      <c r="QEH721"/>
      <c r="QEI721"/>
      <c r="QEJ721"/>
      <c r="QEK721"/>
      <c r="QEL721"/>
      <c r="QEM721"/>
      <c r="QEN721"/>
      <c r="QEO721"/>
      <c r="QEP721"/>
      <c r="QEQ721"/>
      <c r="QER721"/>
      <c r="QES721"/>
      <c r="QET721"/>
      <c r="QEU721"/>
      <c r="QEV721"/>
      <c r="QEW721"/>
      <c r="QEX721"/>
      <c r="QEY721"/>
      <c r="QEZ721"/>
      <c r="QFA721"/>
      <c r="QFB721"/>
      <c r="QFC721"/>
      <c r="QFD721"/>
      <c r="QFE721"/>
      <c r="QFF721"/>
      <c r="QFG721"/>
      <c r="QFH721"/>
      <c r="QFI721"/>
      <c r="QFJ721"/>
      <c r="QFK721"/>
      <c r="QFL721"/>
      <c r="QFM721"/>
      <c r="QFN721"/>
      <c r="QFO721"/>
      <c r="QFP721"/>
      <c r="QFQ721"/>
      <c r="QFR721"/>
      <c r="QFS721"/>
      <c r="QFT721"/>
      <c r="QFU721"/>
      <c r="QFV721"/>
      <c r="QFW721"/>
      <c r="QFX721"/>
      <c r="QFY721"/>
      <c r="QFZ721"/>
      <c r="QGA721"/>
      <c r="QGB721"/>
      <c r="QGC721"/>
      <c r="QGD721"/>
      <c r="QGE721"/>
      <c r="QGF721"/>
      <c r="QGG721"/>
      <c r="QGH721"/>
      <c r="QGI721"/>
      <c r="QGJ721"/>
      <c r="QGK721"/>
      <c r="QGL721"/>
      <c r="QGM721"/>
      <c r="QGN721"/>
      <c r="QGO721"/>
      <c r="QGP721"/>
      <c r="QGQ721"/>
      <c r="QGR721"/>
      <c r="QGS721"/>
      <c r="QGT721"/>
      <c r="QGU721"/>
      <c r="QGV721"/>
      <c r="QGW721"/>
      <c r="QGX721"/>
      <c r="QGY721"/>
      <c r="QGZ721"/>
      <c r="QHA721"/>
      <c r="QHB721"/>
      <c r="QHC721"/>
      <c r="QHD721"/>
      <c r="QHE721"/>
      <c r="QHF721"/>
      <c r="QHG721"/>
      <c r="QHH721"/>
      <c r="QHI721"/>
      <c r="QHJ721"/>
      <c r="QHK721"/>
      <c r="QHL721"/>
      <c r="QHM721"/>
      <c r="QHN721"/>
      <c r="QHO721"/>
      <c r="QHP721"/>
      <c r="QHQ721"/>
      <c r="QHR721"/>
      <c r="QHS721"/>
      <c r="QHT721"/>
      <c r="QHU721"/>
      <c r="QHV721"/>
      <c r="QHW721"/>
      <c r="QHX721"/>
      <c r="QHY721"/>
      <c r="QHZ721"/>
      <c r="QIA721"/>
      <c r="QIB721"/>
      <c r="QIC721"/>
      <c r="QID721"/>
      <c r="QIE721"/>
      <c r="QIF721"/>
      <c r="QIG721"/>
      <c r="QIH721"/>
      <c r="QII721"/>
      <c r="QIJ721"/>
      <c r="QIK721"/>
      <c r="QIL721"/>
      <c r="QIM721"/>
      <c r="QIN721"/>
      <c r="QIO721"/>
      <c r="QIP721"/>
      <c r="QIQ721"/>
      <c r="QIR721"/>
      <c r="QIS721"/>
      <c r="QIT721"/>
      <c r="QIU721"/>
      <c r="QIV721"/>
      <c r="QIW721"/>
      <c r="QIX721"/>
      <c r="QIY721"/>
      <c r="QIZ721"/>
      <c r="QJA721"/>
      <c r="QJB721"/>
      <c r="QJC721"/>
      <c r="QJD721"/>
      <c r="QJE721"/>
      <c r="QJF721"/>
      <c r="QJG721"/>
      <c r="QJH721"/>
      <c r="QJI721"/>
      <c r="QJJ721"/>
      <c r="QJK721"/>
      <c r="QJL721"/>
      <c r="QJM721"/>
      <c r="QJN721"/>
      <c r="QJO721"/>
      <c r="QJP721"/>
      <c r="QJQ721"/>
      <c r="QJR721"/>
      <c r="QJS721"/>
      <c r="QJT721"/>
      <c r="QJU721"/>
      <c r="QJV721"/>
      <c r="QJW721"/>
      <c r="QJX721"/>
      <c r="QJY721"/>
      <c r="QJZ721"/>
      <c r="QKA721"/>
      <c r="QKB721"/>
      <c r="QKC721"/>
      <c r="QKD721"/>
      <c r="QKE721"/>
      <c r="QKF721"/>
      <c r="QKG721"/>
      <c r="QKH721"/>
      <c r="QKI721"/>
      <c r="QKJ721"/>
      <c r="QKK721"/>
      <c r="QKL721"/>
      <c r="QKM721"/>
      <c r="QKN721"/>
      <c r="QKO721"/>
      <c r="QKP721"/>
      <c r="QKQ721"/>
      <c r="QKR721"/>
      <c r="QKS721"/>
      <c r="QKT721"/>
      <c r="QKU721"/>
      <c r="QKV721"/>
      <c r="QKW721"/>
      <c r="QKX721"/>
      <c r="QKY721"/>
      <c r="QKZ721"/>
      <c r="QLA721"/>
      <c r="QLB721"/>
      <c r="QLC721"/>
      <c r="QLD721"/>
      <c r="QLE721"/>
      <c r="QLF721"/>
      <c r="QLG721"/>
      <c r="QLH721"/>
      <c r="QLI721"/>
      <c r="QLJ721"/>
      <c r="QLK721"/>
      <c r="QLL721"/>
      <c r="QLM721"/>
      <c r="QLN721"/>
      <c r="QLO721"/>
      <c r="QLP721"/>
      <c r="QLQ721"/>
      <c r="QLR721"/>
      <c r="QLS721"/>
      <c r="QLT721"/>
      <c r="QLU721"/>
      <c r="QLV721"/>
      <c r="QLW721"/>
      <c r="QLX721"/>
      <c r="QLY721"/>
      <c r="QLZ721"/>
      <c r="QMA721"/>
      <c r="QMB721"/>
      <c r="QMC721"/>
      <c r="QMD721"/>
      <c r="QME721"/>
      <c r="QMF721"/>
      <c r="QMG721"/>
      <c r="QMH721"/>
      <c r="QMI721"/>
      <c r="QMJ721"/>
      <c r="QMK721"/>
      <c r="QML721"/>
      <c r="QMM721"/>
      <c r="QMN721"/>
      <c r="QMO721"/>
      <c r="QMP721"/>
      <c r="QMQ721"/>
      <c r="QMR721"/>
      <c r="QMS721"/>
      <c r="QMT721"/>
      <c r="QMU721"/>
      <c r="QMV721"/>
      <c r="QMW721"/>
      <c r="QMX721"/>
      <c r="QMY721"/>
      <c r="QMZ721"/>
      <c r="QNA721"/>
      <c r="QNB721"/>
      <c r="QNC721"/>
      <c r="QND721"/>
      <c r="QNE721"/>
      <c r="QNF721"/>
      <c r="QNG721"/>
      <c r="QNH721"/>
      <c r="QNI721"/>
      <c r="QNJ721"/>
      <c r="QNK721"/>
      <c r="QNL721"/>
      <c r="QNM721"/>
      <c r="QNN721"/>
      <c r="QNO721"/>
      <c r="QNP721"/>
      <c r="QNQ721"/>
      <c r="QNR721"/>
      <c r="QNS721"/>
      <c r="QNT721"/>
      <c r="QNU721"/>
      <c r="QNV721"/>
      <c r="QNW721"/>
      <c r="QNX721"/>
      <c r="QNY721"/>
      <c r="QNZ721"/>
      <c r="QOA721"/>
      <c r="QOB721"/>
      <c r="QOC721"/>
      <c r="QOD721"/>
      <c r="QOE721"/>
      <c r="QOF721"/>
      <c r="QOG721"/>
      <c r="QOH721"/>
      <c r="QOI721"/>
      <c r="QOJ721"/>
      <c r="QOK721"/>
      <c r="QOL721"/>
      <c r="QOM721"/>
      <c r="QON721"/>
      <c r="QOO721"/>
      <c r="QOP721"/>
      <c r="QOQ721"/>
      <c r="QOR721"/>
      <c r="QOS721"/>
      <c r="QOT721"/>
      <c r="QOU721"/>
      <c r="QOV721"/>
      <c r="QOW721"/>
      <c r="QOX721"/>
      <c r="QOY721"/>
      <c r="QOZ721"/>
      <c r="QPA721"/>
      <c r="QPB721"/>
      <c r="QPC721"/>
      <c r="QPD721"/>
      <c r="QPE721"/>
      <c r="QPF721"/>
      <c r="QPG721"/>
      <c r="QPH721"/>
      <c r="QPI721"/>
      <c r="QPJ721"/>
      <c r="QPK721"/>
      <c r="QPL721"/>
      <c r="QPM721"/>
      <c r="QPN721"/>
      <c r="QPO721"/>
      <c r="QPP721"/>
      <c r="QPQ721"/>
      <c r="QPR721"/>
      <c r="QPS721"/>
      <c r="QPT721"/>
      <c r="QPU721"/>
      <c r="QPV721"/>
      <c r="QPW721"/>
      <c r="QPX721"/>
      <c r="QPY721"/>
      <c r="QPZ721"/>
      <c r="QQA721"/>
      <c r="QQB721"/>
      <c r="QQC721"/>
      <c r="QQD721"/>
      <c r="QQE721"/>
      <c r="QQF721"/>
      <c r="QQG721"/>
      <c r="QQH721"/>
      <c r="QQI721"/>
      <c r="QQJ721"/>
      <c r="QQK721"/>
      <c r="QQL721"/>
      <c r="QQM721"/>
      <c r="QQN721"/>
      <c r="QQO721"/>
      <c r="QQP721"/>
      <c r="QQQ721"/>
      <c r="QQR721"/>
      <c r="QQS721"/>
      <c r="QQT721"/>
      <c r="QQU721"/>
      <c r="QQV721"/>
      <c r="QQW721"/>
      <c r="QQX721"/>
      <c r="QQY721"/>
      <c r="QQZ721"/>
      <c r="QRA721"/>
      <c r="QRB721"/>
      <c r="QRC721"/>
      <c r="QRD721"/>
      <c r="QRE721"/>
      <c r="QRF721"/>
      <c r="QRG721"/>
      <c r="QRH721"/>
      <c r="QRI721"/>
      <c r="QRJ721"/>
      <c r="QRK721"/>
      <c r="QRL721"/>
      <c r="QRM721"/>
      <c r="QRN721"/>
      <c r="QRO721"/>
      <c r="QRP721"/>
      <c r="QRQ721"/>
      <c r="QRR721"/>
      <c r="QRS721"/>
      <c r="QRT721"/>
      <c r="QRU721"/>
      <c r="QRV721"/>
      <c r="QRW721"/>
      <c r="QRX721"/>
      <c r="QRY721"/>
      <c r="QRZ721"/>
      <c r="QSA721"/>
      <c r="QSB721"/>
      <c r="QSC721"/>
      <c r="QSD721"/>
      <c r="QSE721"/>
      <c r="QSF721"/>
      <c r="QSG721"/>
      <c r="QSH721"/>
      <c r="QSI721"/>
      <c r="QSJ721"/>
      <c r="QSK721"/>
      <c r="QSL721"/>
      <c r="QSM721"/>
      <c r="QSN721"/>
      <c r="QSO721"/>
      <c r="QSP721"/>
      <c r="QSQ721"/>
      <c r="QSR721"/>
      <c r="QSS721"/>
      <c r="QST721"/>
      <c r="QSU721"/>
      <c r="QSV721"/>
      <c r="QSW721"/>
      <c r="QSX721"/>
      <c r="QSY721"/>
      <c r="QSZ721"/>
      <c r="QTA721"/>
      <c r="QTB721"/>
      <c r="QTC721"/>
      <c r="QTD721"/>
      <c r="QTE721"/>
      <c r="QTF721"/>
      <c r="QTG721"/>
      <c r="QTH721"/>
      <c r="QTI721"/>
      <c r="QTJ721"/>
      <c r="QTK721"/>
      <c r="QTL721"/>
      <c r="QTM721"/>
      <c r="QTN721"/>
      <c r="QTO721"/>
      <c r="QTP721"/>
      <c r="QTQ721"/>
      <c r="QTR721"/>
      <c r="QTS721"/>
      <c r="QTT721"/>
      <c r="QTU721"/>
      <c r="QTV721"/>
      <c r="QTW721"/>
      <c r="QTX721"/>
      <c r="QTY721"/>
      <c r="QTZ721"/>
      <c r="QUA721"/>
      <c r="QUB721"/>
      <c r="QUC721"/>
      <c r="QUD721"/>
      <c r="QUE721"/>
      <c r="QUF721"/>
      <c r="QUG721"/>
      <c r="QUH721"/>
      <c r="QUI721"/>
      <c r="QUJ721"/>
      <c r="QUK721"/>
      <c r="QUL721"/>
      <c r="QUM721"/>
      <c r="QUN721"/>
      <c r="QUO721"/>
      <c r="QUP721"/>
      <c r="QUQ721"/>
      <c r="QUR721"/>
      <c r="QUS721"/>
      <c r="QUT721"/>
      <c r="QUU721"/>
      <c r="QUV721"/>
      <c r="QUW721"/>
      <c r="QUX721"/>
      <c r="QUY721"/>
      <c r="QUZ721"/>
      <c r="QVA721"/>
      <c r="QVB721"/>
      <c r="QVC721"/>
      <c r="QVD721"/>
      <c r="QVE721"/>
      <c r="QVF721"/>
      <c r="QVG721"/>
      <c r="QVH721"/>
      <c r="QVI721"/>
      <c r="QVJ721"/>
      <c r="QVK721"/>
      <c r="QVL721"/>
      <c r="QVM721"/>
      <c r="QVN721"/>
      <c r="QVO721"/>
      <c r="QVP721"/>
      <c r="QVQ721"/>
      <c r="QVR721"/>
      <c r="QVS721"/>
      <c r="QVT721"/>
      <c r="QVU721"/>
      <c r="QVV721"/>
      <c r="QVW721"/>
      <c r="QVX721"/>
      <c r="QVY721"/>
      <c r="QVZ721"/>
      <c r="QWA721"/>
      <c r="QWB721"/>
      <c r="QWC721"/>
      <c r="QWD721"/>
      <c r="QWE721"/>
      <c r="QWF721"/>
      <c r="QWG721"/>
      <c r="QWH721"/>
      <c r="QWI721"/>
      <c r="QWJ721"/>
      <c r="QWK721"/>
      <c r="QWL721"/>
      <c r="QWM721"/>
      <c r="QWN721"/>
      <c r="QWO721"/>
      <c r="QWP721"/>
      <c r="QWQ721"/>
      <c r="QWR721"/>
      <c r="QWS721"/>
      <c r="QWT721"/>
      <c r="QWU721"/>
      <c r="QWV721"/>
      <c r="QWW721"/>
      <c r="QWX721"/>
      <c r="QWY721"/>
      <c r="QWZ721"/>
      <c r="QXA721"/>
      <c r="QXB721"/>
      <c r="QXC721"/>
      <c r="QXD721"/>
      <c r="QXE721"/>
      <c r="QXF721"/>
      <c r="QXG721"/>
      <c r="QXH721"/>
      <c r="QXI721"/>
      <c r="QXJ721"/>
      <c r="QXK721"/>
      <c r="QXL721"/>
      <c r="QXM721"/>
      <c r="QXN721"/>
      <c r="QXO721"/>
      <c r="QXP721"/>
      <c r="QXQ721"/>
      <c r="QXR721"/>
      <c r="QXS721"/>
      <c r="QXT721"/>
      <c r="QXU721"/>
      <c r="QXV721"/>
      <c r="QXW721"/>
      <c r="QXX721"/>
      <c r="QXY721"/>
      <c r="QXZ721"/>
      <c r="QYA721"/>
      <c r="QYB721"/>
      <c r="QYC721"/>
      <c r="QYD721"/>
      <c r="QYE721"/>
      <c r="QYF721"/>
      <c r="QYG721"/>
      <c r="QYH721"/>
      <c r="QYI721"/>
      <c r="QYJ721"/>
      <c r="QYK721"/>
      <c r="QYL721"/>
      <c r="QYM721"/>
      <c r="QYN721"/>
      <c r="QYO721"/>
      <c r="QYP721"/>
      <c r="QYQ721"/>
      <c r="QYR721"/>
      <c r="QYS721"/>
      <c r="QYT721"/>
      <c r="QYU721"/>
      <c r="QYV721"/>
      <c r="QYW721"/>
      <c r="QYX721"/>
      <c r="QYY721"/>
      <c r="QYZ721"/>
      <c r="QZA721"/>
      <c r="QZB721"/>
      <c r="QZC721"/>
      <c r="QZD721"/>
      <c r="QZE721"/>
      <c r="QZF721"/>
      <c r="QZG721"/>
      <c r="QZH721"/>
      <c r="QZI721"/>
      <c r="QZJ721"/>
      <c r="QZK721"/>
      <c r="QZL721"/>
      <c r="QZM721"/>
      <c r="QZN721"/>
      <c r="QZO721"/>
      <c r="QZP721"/>
      <c r="QZQ721"/>
      <c r="QZR721"/>
      <c r="QZS721"/>
      <c r="QZT721"/>
      <c r="QZU721"/>
      <c r="QZV721"/>
      <c r="QZW721"/>
      <c r="QZX721"/>
      <c r="QZY721"/>
      <c r="QZZ721"/>
      <c r="RAA721"/>
      <c r="RAB721"/>
      <c r="RAC721"/>
      <c r="RAD721"/>
      <c r="RAE721"/>
      <c r="RAF721"/>
      <c r="RAG721"/>
      <c r="RAH721"/>
      <c r="RAI721"/>
      <c r="RAJ721"/>
      <c r="RAK721"/>
      <c r="RAL721"/>
      <c r="RAM721"/>
      <c r="RAN721"/>
      <c r="RAO721"/>
      <c r="RAP721"/>
      <c r="RAQ721"/>
      <c r="RAR721"/>
      <c r="RAS721"/>
      <c r="RAT721"/>
      <c r="RAU721"/>
      <c r="RAV721"/>
      <c r="RAW721"/>
      <c r="RAX721"/>
      <c r="RAY721"/>
      <c r="RAZ721"/>
      <c r="RBA721"/>
      <c r="RBB721"/>
      <c r="RBC721"/>
      <c r="RBD721"/>
      <c r="RBE721"/>
      <c r="RBF721"/>
      <c r="RBG721"/>
      <c r="RBH721"/>
      <c r="RBI721"/>
      <c r="RBJ721"/>
      <c r="RBK721"/>
      <c r="RBL721"/>
      <c r="RBM721"/>
      <c r="RBN721"/>
      <c r="RBO721"/>
      <c r="RBP721"/>
      <c r="RBQ721"/>
      <c r="RBR721"/>
      <c r="RBS721"/>
      <c r="RBT721"/>
      <c r="RBU721"/>
      <c r="RBV721"/>
      <c r="RBW721"/>
      <c r="RBX721"/>
      <c r="RBY721"/>
      <c r="RBZ721"/>
      <c r="RCA721"/>
      <c r="RCB721"/>
      <c r="RCC721"/>
      <c r="RCD721"/>
      <c r="RCE721"/>
      <c r="RCF721"/>
      <c r="RCG721"/>
      <c r="RCH721"/>
      <c r="RCI721"/>
      <c r="RCJ721"/>
      <c r="RCK721"/>
      <c r="RCL721"/>
      <c r="RCM721"/>
      <c r="RCN721"/>
      <c r="RCO721"/>
      <c r="RCP721"/>
      <c r="RCQ721"/>
      <c r="RCR721"/>
      <c r="RCS721"/>
      <c r="RCT721"/>
      <c r="RCU721"/>
      <c r="RCV721"/>
      <c r="RCW721"/>
      <c r="RCX721"/>
      <c r="RCY721"/>
      <c r="RCZ721"/>
      <c r="RDA721"/>
      <c r="RDB721"/>
      <c r="RDC721"/>
      <c r="RDD721"/>
      <c r="RDE721"/>
      <c r="RDF721"/>
      <c r="RDG721"/>
      <c r="RDH721"/>
      <c r="RDI721"/>
      <c r="RDJ721"/>
      <c r="RDK721"/>
      <c r="RDL721"/>
      <c r="RDM721"/>
      <c r="RDN721"/>
      <c r="RDO721"/>
      <c r="RDP721"/>
      <c r="RDQ721"/>
      <c r="RDR721"/>
      <c r="RDS721"/>
      <c r="RDT721"/>
      <c r="RDU721"/>
      <c r="RDV721"/>
      <c r="RDW721"/>
      <c r="RDX721"/>
      <c r="RDY721"/>
      <c r="RDZ721"/>
      <c r="REA721"/>
      <c r="REB721"/>
      <c r="REC721"/>
      <c r="RED721"/>
      <c r="REE721"/>
      <c r="REF721"/>
      <c r="REG721"/>
      <c r="REH721"/>
      <c r="REI721"/>
      <c r="REJ721"/>
      <c r="REK721"/>
      <c r="REL721"/>
      <c r="REM721"/>
      <c r="REN721"/>
      <c r="REO721"/>
      <c r="REP721"/>
      <c r="REQ721"/>
      <c r="RER721"/>
      <c r="RES721"/>
      <c r="RET721"/>
      <c r="REU721"/>
      <c r="REV721"/>
      <c r="REW721"/>
      <c r="REX721"/>
      <c r="REY721"/>
      <c r="REZ721"/>
      <c r="RFA721"/>
      <c r="RFB721"/>
      <c r="RFC721"/>
      <c r="RFD721"/>
      <c r="RFE721"/>
      <c r="RFF721"/>
      <c r="RFG721"/>
      <c r="RFH721"/>
      <c r="RFI721"/>
      <c r="RFJ721"/>
      <c r="RFK721"/>
      <c r="RFL721"/>
      <c r="RFM721"/>
      <c r="RFN721"/>
      <c r="RFO721"/>
      <c r="RFP721"/>
      <c r="RFQ721"/>
      <c r="RFR721"/>
      <c r="RFS721"/>
      <c r="RFT721"/>
      <c r="RFU721"/>
      <c r="RFV721"/>
      <c r="RFW721"/>
      <c r="RFX721"/>
      <c r="RFY721"/>
      <c r="RFZ721"/>
      <c r="RGA721"/>
      <c r="RGB721"/>
      <c r="RGC721"/>
      <c r="RGD721"/>
      <c r="RGE721"/>
      <c r="RGF721"/>
      <c r="RGG721"/>
      <c r="RGH721"/>
      <c r="RGI721"/>
      <c r="RGJ721"/>
      <c r="RGK721"/>
      <c r="RGL721"/>
      <c r="RGM721"/>
      <c r="RGN721"/>
      <c r="RGO721"/>
      <c r="RGP721"/>
      <c r="RGQ721"/>
      <c r="RGR721"/>
      <c r="RGS721"/>
      <c r="RGT721"/>
      <c r="RGU721"/>
      <c r="RGV721"/>
      <c r="RGW721"/>
      <c r="RGX721"/>
      <c r="RGY721"/>
      <c r="RGZ721"/>
      <c r="RHA721"/>
      <c r="RHB721"/>
      <c r="RHC721"/>
      <c r="RHD721"/>
      <c r="RHE721"/>
      <c r="RHF721"/>
      <c r="RHG721"/>
      <c r="RHH721"/>
      <c r="RHI721"/>
      <c r="RHJ721"/>
      <c r="RHK721"/>
      <c r="RHL721"/>
      <c r="RHM721"/>
      <c r="RHN721"/>
      <c r="RHO721"/>
      <c r="RHP721"/>
      <c r="RHQ721"/>
      <c r="RHR721"/>
      <c r="RHS721"/>
      <c r="RHT721"/>
      <c r="RHU721"/>
      <c r="RHV721"/>
      <c r="RHW721"/>
      <c r="RHX721"/>
      <c r="RHY721"/>
      <c r="RHZ721"/>
      <c r="RIA721"/>
      <c r="RIB721"/>
      <c r="RIC721"/>
      <c r="RID721"/>
      <c r="RIE721"/>
      <c r="RIF721"/>
      <c r="RIG721"/>
      <c r="RIH721"/>
      <c r="RII721"/>
      <c r="RIJ721"/>
      <c r="RIK721"/>
      <c r="RIL721"/>
      <c r="RIM721"/>
      <c r="RIN721"/>
      <c r="RIO721"/>
      <c r="RIP721"/>
      <c r="RIQ721"/>
      <c r="RIR721"/>
      <c r="RIS721"/>
      <c r="RIT721"/>
      <c r="RIU721"/>
      <c r="RIV721"/>
      <c r="RIW721"/>
      <c r="RIX721"/>
      <c r="RIY721"/>
      <c r="RIZ721"/>
      <c r="RJA721"/>
      <c r="RJB721"/>
      <c r="RJC721"/>
      <c r="RJD721"/>
      <c r="RJE721"/>
      <c r="RJF721"/>
      <c r="RJG721"/>
      <c r="RJH721"/>
      <c r="RJI721"/>
      <c r="RJJ721"/>
      <c r="RJK721"/>
      <c r="RJL721"/>
      <c r="RJM721"/>
      <c r="RJN721"/>
      <c r="RJO721"/>
      <c r="RJP721"/>
      <c r="RJQ721"/>
      <c r="RJR721"/>
      <c r="RJS721"/>
      <c r="RJT721"/>
      <c r="RJU721"/>
      <c r="RJV721"/>
      <c r="RJW721"/>
      <c r="RJX721"/>
      <c r="RJY721"/>
      <c r="RJZ721"/>
      <c r="RKA721"/>
      <c r="RKB721"/>
      <c r="RKC721"/>
      <c r="RKD721"/>
      <c r="RKE721"/>
      <c r="RKF721"/>
      <c r="RKG721"/>
      <c r="RKH721"/>
      <c r="RKI721"/>
      <c r="RKJ721"/>
      <c r="RKK721"/>
      <c r="RKL721"/>
      <c r="RKM721"/>
      <c r="RKN721"/>
      <c r="RKO721"/>
      <c r="RKP721"/>
      <c r="RKQ721"/>
      <c r="RKR721"/>
      <c r="RKS721"/>
      <c r="RKT721"/>
      <c r="RKU721"/>
      <c r="RKV721"/>
      <c r="RKW721"/>
      <c r="RKX721"/>
      <c r="RKY721"/>
      <c r="RKZ721"/>
      <c r="RLA721"/>
      <c r="RLB721"/>
      <c r="RLC721"/>
      <c r="RLD721"/>
      <c r="RLE721"/>
      <c r="RLF721"/>
      <c r="RLG721"/>
      <c r="RLH721"/>
      <c r="RLI721"/>
      <c r="RLJ721"/>
      <c r="RLK721"/>
      <c r="RLL721"/>
      <c r="RLM721"/>
      <c r="RLN721"/>
      <c r="RLO721"/>
      <c r="RLP721"/>
      <c r="RLQ721"/>
      <c r="RLR721"/>
      <c r="RLS721"/>
      <c r="RLT721"/>
      <c r="RLU721"/>
      <c r="RLV721"/>
      <c r="RLW721"/>
      <c r="RLX721"/>
      <c r="RLY721"/>
      <c r="RLZ721"/>
      <c r="RMA721"/>
      <c r="RMB721"/>
      <c r="RMC721"/>
      <c r="RMD721"/>
      <c r="RME721"/>
      <c r="RMF721"/>
      <c r="RMG721"/>
      <c r="RMH721"/>
      <c r="RMI721"/>
      <c r="RMJ721"/>
      <c r="RMK721"/>
      <c r="RML721"/>
      <c r="RMM721"/>
      <c r="RMN721"/>
      <c r="RMO721"/>
      <c r="RMP721"/>
      <c r="RMQ721"/>
      <c r="RMR721"/>
      <c r="RMS721"/>
      <c r="RMT721"/>
      <c r="RMU721"/>
      <c r="RMV721"/>
      <c r="RMW721"/>
      <c r="RMX721"/>
      <c r="RMY721"/>
      <c r="RMZ721"/>
      <c r="RNA721"/>
      <c r="RNB721"/>
      <c r="RNC721"/>
      <c r="RND721"/>
      <c r="RNE721"/>
      <c r="RNF721"/>
      <c r="RNG721"/>
      <c r="RNH721"/>
      <c r="RNI721"/>
      <c r="RNJ721"/>
      <c r="RNK721"/>
      <c r="RNL721"/>
      <c r="RNM721"/>
      <c r="RNN721"/>
      <c r="RNO721"/>
      <c r="RNP721"/>
      <c r="RNQ721"/>
      <c r="RNR721"/>
      <c r="RNS721"/>
      <c r="RNT721"/>
      <c r="RNU721"/>
      <c r="RNV721"/>
      <c r="RNW721"/>
      <c r="RNX721"/>
      <c r="RNY721"/>
      <c r="RNZ721"/>
      <c r="ROA721"/>
      <c r="ROB721"/>
      <c r="ROC721"/>
      <c r="ROD721"/>
      <c r="ROE721"/>
      <c r="ROF721"/>
      <c r="ROG721"/>
      <c r="ROH721"/>
      <c r="ROI721"/>
      <c r="ROJ721"/>
      <c r="ROK721"/>
      <c r="ROL721"/>
      <c r="ROM721"/>
      <c r="RON721"/>
      <c r="ROO721"/>
      <c r="ROP721"/>
      <c r="ROQ721"/>
      <c r="ROR721"/>
      <c r="ROS721"/>
      <c r="ROT721"/>
      <c r="ROU721"/>
      <c r="ROV721"/>
      <c r="ROW721"/>
      <c r="ROX721"/>
      <c r="ROY721"/>
      <c r="ROZ721"/>
      <c r="RPA721"/>
      <c r="RPB721"/>
      <c r="RPC721"/>
      <c r="RPD721"/>
      <c r="RPE721"/>
      <c r="RPF721"/>
      <c r="RPG721"/>
      <c r="RPH721"/>
      <c r="RPI721"/>
      <c r="RPJ721"/>
      <c r="RPK721"/>
      <c r="RPL721"/>
      <c r="RPM721"/>
      <c r="RPN721"/>
      <c r="RPO721"/>
      <c r="RPP721"/>
      <c r="RPQ721"/>
      <c r="RPR721"/>
      <c r="RPS721"/>
      <c r="RPT721"/>
      <c r="RPU721"/>
      <c r="RPV721"/>
      <c r="RPW721"/>
      <c r="RPX721"/>
      <c r="RPY721"/>
      <c r="RPZ721"/>
      <c r="RQA721"/>
      <c r="RQB721"/>
      <c r="RQC721"/>
      <c r="RQD721"/>
      <c r="RQE721"/>
      <c r="RQF721"/>
      <c r="RQG721"/>
      <c r="RQH721"/>
      <c r="RQI721"/>
      <c r="RQJ721"/>
      <c r="RQK721"/>
      <c r="RQL721"/>
      <c r="RQM721"/>
      <c r="RQN721"/>
      <c r="RQO721"/>
      <c r="RQP721"/>
      <c r="RQQ721"/>
      <c r="RQR721"/>
      <c r="RQS721"/>
      <c r="RQT721"/>
      <c r="RQU721"/>
      <c r="RQV721"/>
      <c r="RQW721"/>
      <c r="RQX721"/>
      <c r="RQY721"/>
      <c r="RQZ721"/>
      <c r="RRA721"/>
      <c r="RRB721"/>
      <c r="RRC721"/>
      <c r="RRD721"/>
      <c r="RRE721"/>
      <c r="RRF721"/>
      <c r="RRG721"/>
      <c r="RRH721"/>
      <c r="RRI721"/>
      <c r="RRJ721"/>
      <c r="RRK721"/>
      <c r="RRL721"/>
      <c r="RRM721"/>
      <c r="RRN721"/>
      <c r="RRO721"/>
      <c r="RRP721"/>
      <c r="RRQ721"/>
      <c r="RRR721"/>
      <c r="RRS721"/>
      <c r="RRT721"/>
      <c r="RRU721"/>
      <c r="RRV721"/>
      <c r="RRW721"/>
      <c r="RRX721"/>
      <c r="RRY721"/>
      <c r="RRZ721"/>
      <c r="RSA721"/>
      <c r="RSB721"/>
      <c r="RSC721"/>
      <c r="RSD721"/>
      <c r="RSE721"/>
      <c r="RSF721"/>
      <c r="RSG721"/>
      <c r="RSH721"/>
      <c r="RSI721"/>
      <c r="RSJ721"/>
      <c r="RSK721"/>
      <c r="RSL721"/>
      <c r="RSM721"/>
      <c r="RSN721"/>
      <c r="RSO721"/>
      <c r="RSP721"/>
      <c r="RSQ721"/>
      <c r="RSR721"/>
      <c r="RSS721"/>
      <c r="RST721"/>
      <c r="RSU721"/>
      <c r="RSV721"/>
      <c r="RSW721"/>
      <c r="RSX721"/>
      <c r="RSY721"/>
      <c r="RSZ721"/>
      <c r="RTA721"/>
      <c r="RTB721"/>
      <c r="RTC721"/>
      <c r="RTD721"/>
      <c r="RTE721"/>
      <c r="RTF721"/>
      <c r="RTG721"/>
      <c r="RTH721"/>
      <c r="RTI721"/>
      <c r="RTJ721"/>
      <c r="RTK721"/>
      <c r="RTL721"/>
      <c r="RTM721"/>
      <c r="RTN721"/>
      <c r="RTO721"/>
      <c r="RTP721"/>
      <c r="RTQ721"/>
      <c r="RTR721"/>
      <c r="RTS721"/>
      <c r="RTT721"/>
      <c r="RTU721"/>
      <c r="RTV721"/>
      <c r="RTW721"/>
      <c r="RTX721"/>
      <c r="RTY721"/>
      <c r="RTZ721"/>
      <c r="RUA721"/>
      <c r="RUB721"/>
      <c r="RUC721"/>
      <c r="RUD721"/>
      <c r="RUE721"/>
      <c r="RUF721"/>
      <c r="RUG721"/>
      <c r="RUH721"/>
      <c r="RUI721"/>
      <c r="RUJ721"/>
      <c r="RUK721"/>
      <c r="RUL721"/>
      <c r="RUM721"/>
      <c r="RUN721"/>
      <c r="RUO721"/>
      <c r="RUP721"/>
      <c r="RUQ721"/>
      <c r="RUR721"/>
      <c r="RUS721"/>
      <c r="RUT721"/>
      <c r="RUU721"/>
      <c r="RUV721"/>
      <c r="RUW721"/>
      <c r="RUX721"/>
      <c r="RUY721"/>
      <c r="RUZ721"/>
      <c r="RVA721"/>
      <c r="RVB721"/>
      <c r="RVC721"/>
      <c r="RVD721"/>
      <c r="RVE721"/>
      <c r="RVF721"/>
      <c r="RVG721"/>
      <c r="RVH721"/>
      <c r="RVI721"/>
      <c r="RVJ721"/>
      <c r="RVK721"/>
      <c r="RVL721"/>
      <c r="RVM721"/>
      <c r="RVN721"/>
      <c r="RVO721"/>
      <c r="RVP721"/>
      <c r="RVQ721"/>
      <c r="RVR721"/>
      <c r="RVS721"/>
      <c r="RVT721"/>
      <c r="RVU721"/>
      <c r="RVV721"/>
      <c r="RVW721"/>
      <c r="RVX721"/>
      <c r="RVY721"/>
      <c r="RVZ721"/>
      <c r="RWA721"/>
      <c r="RWB721"/>
      <c r="RWC721"/>
      <c r="RWD721"/>
      <c r="RWE721"/>
      <c r="RWF721"/>
      <c r="RWG721"/>
      <c r="RWH721"/>
      <c r="RWI721"/>
      <c r="RWJ721"/>
      <c r="RWK721"/>
      <c r="RWL721"/>
      <c r="RWM721"/>
      <c r="RWN721"/>
      <c r="RWO721"/>
      <c r="RWP721"/>
      <c r="RWQ721"/>
      <c r="RWR721"/>
      <c r="RWS721"/>
      <c r="RWT721"/>
      <c r="RWU721"/>
      <c r="RWV721"/>
      <c r="RWW721"/>
      <c r="RWX721"/>
      <c r="RWY721"/>
      <c r="RWZ721"/>
      <c r="RXA721"/>
      <c r="RXB721"/>
      <c r="RXC721"/>
      <c r="RXD721"/>
      <c r="RXE721"/>
      <c r="RXF721"/>
      <c r="RXG721"/>
      <c r="RXH721"/>
      <c r="RXI721"/>
      <c r="RXJ721"/>
      <c r="RXK721"/>
      <c r="RXL721"/>
      <c r="RXM721"/>
      <c r="RXN721"/>
      <c r="RXO721"/>
      <c r="RXP721"/>
      <c r="RXQ721"/>
      <c r="RXR721"/>
      <c r="RXS721"/>
      <c r="RXT721"/>
      <c r="RXU721"/>
      <c r="RXV721"/>
      <c r="RXW721"/>
      <c r="RXX721"/>
      <c r="RXY721"/>
      <c r="RXZ721"/>
      <c r="RYA721"/>
      <c r="RYB721"/>
      <c r="RYC721"/>
      <c r="RYD721"/>
      <c r="RYE721"/>
      <c r="RYF721"/>
      <c r="RYG721"/>
      <c r="RYH721"/>
      <c r="RYI721"/>
      <c r="RYJ721"/>
      <c r="RYK721"/>
      <c r="RYL721"/>
      <c r="RYM721"/>
      <c r="RYN721"/>
      <c r="RYO721"/>
      <c r="RYP721"/>
      <c r="RYQ721"/>
      <c r="RYR721"/>
      <c r="RYS721"/>
      <c r="RYT721"/>
      <c r="RYU721"/>
      <c r="RYV721"/>
      <c r="RYW721"/>
      <c r="RYX721"/>
      <c r="RYY721"/>
      <c r="RYZ721"/>
      <c r="RZA721"/>
      <c r="RZB721"/>
      <c r="RZC721"/>
      <c r="RZD721"/>
      <c r="RZE721"/>
      <c r="RZF721"/>
      <c r="RZG721"/>
      <c r="RZH721"/>
      <c r="RZI721"/>
      <c r="RZJ721"/>
      <c r="RZK721"/>
      <c r="RZL721"/>
      <c r="RZM721"/>
      <c r="RZN721"/>
      <c r="RZO721"/>
      <c r="RZP721"/>
      <c r="RZQ721"/>
      <c r="RZR721"/>
      <c r="RZS721"/>
      <c r="RZT721"/>
      <c r="RZU721"/>
      <c r="RZV721"/>
      <c r="RZW721"/>
      <c r="RZX721"/>
      <c r="RZY721"/>
      <c r="RZZ721"/>
      <c r="SAA721"/>
      <c r="SAB721"/>
      <c r="SAC721"/>
      <c r="SAD721"/>
      <c r="SAE721"/>
      <c r="SAF721"/>
      <c r="SAG721"/>
      <c r="SAH721"/>
      <c r="SAI721"/>
      <c r="SAJ721"/>
      <c r="SAK721"/>
      <c r="SAL721"/>
      <c r="SAM721"/>
      <c r="SAN721"/>
      <c r="SAO721"/>
      <c r="SAP721"/>
      <c r="SAQ721"/>
      <c r="SAR721"/>
      <c r="SAS721"/>
      <c r="SAT721"/>
      <c r="SAU721"/>
      <c r="SAV721"/>
      <c r="SAW721"/>
      <c r="SAX721"/>
      <c r="SAY721"/>
      <c r="SAZ721"/>
      <c r="SBA721"/>
      <c r="SBB721"/>
      <c r="SBC721"/>
      <c r="SBD721"/>
      <c r="SBE721"/>
      <c r="SBF721"/>
      <c r="SBG721"/>
      <c r="SBH721"/>
      <c r="SBI721"/>
      <c r="SBJ721"/>
      <c r="SBK721"/>
      <c r="SBL721"/>
      <c r="SBM721"/>
      <c r="SBN721"/>
      <c r="SBO721"/>
      <c r="SBP721"/>
      <c r="SBQ721"/>
      <c r="SBR721"/>
      <c r="SBS721"/>
      <c r="SBT721"/>
      <c r="SBU721"/>
      <c r="SBV721"/>
      <c r="SBW721"/>
      <c r="SBX721"/>
      <c r="SBY721"/>
      <c r="SBZ721"/>
      <c r="SCA721"/>
      <c r="SCB721"/>
      <c r="SCC721"/>
      <c r="SCD721"/>
      <c r="SCE721"/>
      <c r="SCF721"/>
      <c r="SCG721"/>
      <c r="SCH721"/>
      <c r="SCI721"/>
      <c r="SCJ721"/>
      <c r="SCK721"/>
      <c r="SCL721"/>
      <c r="SCM721"/>
      <c r="SCN721"/>
      <c r="SCO721"/>
      <c r="SCP721"/>
      <c r="SCQ721"/>
      <c r="SCR721"/>
      <c r="SCS721"/>
      <c r="SCT721"/>
      <c r="SCU721"/>
      <c r="SCV721"/>
      <c r="SCW721"/>
      <c r="SCX721"/>
      <c r="SCY721"/>
      <c r="SCZ721"/>
      <c r="SDA721"/>
      <c r="SDB721"/>
      <c r="SDC721"/>
      <c r="SDD721"/>
      <c r="SDE721"/>
      <c r="SDF721"/>
      <c r="SDG721"/>
      <c r="SDH721"/>
      <c r="SDI721"/>
      <c r="SDJ721"/>
      <c r="SDK721"/>
      <c r="SDL721"/>
      <c r="SDM721"/>
      <c r="SDN721"/>
      <c r="SDO721"/>
      <c r="SDP721"/>
      <c r="SDQ721"/>
      <c r="SDR721"/>
      <c r="SDS721"/>
      <c r="SDT721"/>
      <c r="SDU721"/>
      <c r="SDV721"/>
      <c r="SDW721"/>
      <c r="SDX721"/>
      <c r="SDY721"/>
      <c r="SDZ721"/>
      <c r="SEA721"/>
      <c r="SEB721"/>
      <c r="SEC721"/>
      <c r="SED721"/>
      <c r="SEE721"/>
      <c r="SEF721"/>
      <c r="SEG721"/>
      <c r="SEH721"/>
      <c r="SEI721"/>
      <c r="SEJ721"/>
      <c r="SEK721"/>
      <c r="SEL721"/>
      <c r="SEM721"/>
      <c r="SEN721"/>
      <c r="SEO721"/>
      <c r="SEP721"/>
      <c r="SEQ721"/>
      <c r="SER721"/>
      <c r="SES721"/>
      <c r="SET721"/>
      <c r="SEU721"/>
      <c r="SEV721"/>
      <c r="SEW721"/>
      <c r="SEX721"/>
      <c r="SEY721"/>
      <c r="SEZ721"/>
      <c r="SFA721"/>
      <c r="SFB721"/>
      <c r="SFC721"/>
      <c r="SFD721"/>
      <c r="SFE721"/>
      <c r="SFF721"/>
      <c r="SFG721"/>
      <c r="SFH721"/>
      <c r="SFI721"/>
      <c r="SFJ721"/>
      <c r="SFK721"/>
      <c r="SFL721"/>
      <c r="SFM721"/>
      <c r="SFN721"/>
      <c r="SFO721"/>
      <c r="SFP721"/>
      <c r="SFQ721"/>
      <c r="SFR721"/>
      <c r="SFS721"/>
      <c r="SFT721"/>
      <c r="SFU721"/>
      <c r="SFV721"/>
      <c r="SFW721"/>
      <c r="SFX721"/>
      <c r="SFY721"/>
      <c r="SFZ721"/>
      <c r="SGA721"/>
      <c r="SGB721"/>
      <c r="SGC721"/>
      <c r="SGD721"/>
      <c r="SGE721"/>
      <c r="SGF721"/>
      <c r="SGG721"/>
      <c r="SGH721"/>
      <c r="SGI721"/>
      <c r="SGJ721"/>
      <c r="SGK721"/>
      <c r="SGL721"/>
      <c r="SGM721"/>
      <c r="SGN721"/>
      <c r="SGO721"/>
      <c r="SGP721"/>
      <c r="SGQ721"/>
      <c r="SGR721"/>
      <c r="SGS721"/>
      <c r="SGT721"/>
      <c r="SGU721"/>
      <c r="SGV721"/>
      <c r="SGW721"/>
      <c r="SGX721"/>
      <c r="SGY721"/>
      <c r="SGZ721"/>
      <c r="SHA721"/>
      <c r="SHB721"/>
      <c r="SHC721"/>
      <c r="SHD721"/>
      <c r="SHE721"/>
      <c r="SHF721"/>
      <c r="SHG721"/>
      <c r="SHH721"/>
      <c r="SHI721"/>
      <c r="SHJ721"/>
      <c r="SHK721"/>
      <c r="SHL721"/>
      <c r="SHM721"/>
      <c r="SHN721"/>
      <c r="SHO721"/>
      <c r="SHP721"/>
      <c r="SHQ721"/>
      <c r="SHR721"/>
      <c r="SHS721"/>
      <c r="SHT721"/>
      <c r="SHU721"/>
      <c r="SHV721"/>
      <c r="SHW721"/>
      <c r="SHX721"/>
      <c r="SHY721"/>
      <c r="SHZ721"/>
      <c r="SIA721"/>
      <c r="SIB721"/>
      <c r="SIC721"/>
      <c r="SID721"/>
      <c r="SIE721"/>
      <c r="SIF721"/>
      <c r="SIG721"/>
      <c r="SIH721"/>
      <c r="SII721"/>
      <c r="SIJ721"/>
      <c r="SIK721"/>
      <c r="SIL721"/>
      <c r="SIM721"/>
      <c r="SIN721"/>
      <c r="SIO721"/>
      <c r="SIP721"/>
      <c r="SIQ721"/>
      <c r="SIR721"/>
      <c r="SIS721"/>
      <c r="SIT721"/>
      <c r="SIU721"/>
      <c r="SIV721"/>
      <c r="SIW721"/>
      <c r="SIX721"/>
      <c r="SIY721"/>
      <c r="SIZ721"/>
      <c r="SJA721"/>
      <c r="SJB721"/>
      <c r="SJC721"/>
      <c r="SJD721"/>
      <c r="SJE721"/>
      <c r="SJF721"/>
      <c r="SJG721"/>
      <c r="SJH721"/>
      <c r="SJI721"/>
      <c r="SJJ721"/>
      <c r="SJK721"/>
      <c r="SJL721"/>
      <c r="SJM721"/>
      <c r="SJN721"/>
      <c r="SJO721"/>
      <c r="SJP721"/>
      <c r="SJQ721"/>
      <c r="SJR721"/>
      <c r="SJS721"/>
      <c r="SJT721"/>
      <c r="SJU721"/>
      <c r="SJV721"/>
      <c r="SJW721"/>
      <c r="SJX721"/>
      <c r="SJY721"/>
      <c r="SJZ721"/>
      <c r="SKA721"/>
      <c r="SKB721"/>
      <c r="SKC721"/>
      <c r="SKD721"/>
      <c r="SKE721"/>
      <c r="SKF721"/>
      <c r="SKG721"/>
      <c r="SKH721"/>
      <c r="SKI721"/>
      <c r="SKJ721"/>
      <c r="SKK721"/>
      <c r="SKL721"/>
      <c r="SKM721"/>
      <c r="SKN721"/>
      <c r="SKO721"/>
      <c r="SKP721"/>
      <c r="SKQ721"/>
      <c r="SKR721"/>
      <c r="SKS721"/>
      <c r="SKT721"/>
      <c r="SKU721"/>
      <c r="SKV721"/>
      <c r="SKW721"/>
      <c r="SKX721"/>
      <c r="SKY721"/>
      <c r="SKZ721"/>
      <c r="SLA721"/>
      <c r="SLB721"/>
      <c r="SLC721"/>
      <c r="SLD721"/>
      <c r="SLE721"/>
      <c r="SLF721"/>
      <c r="SLG721"/>
      <c r="SLH721"/>
      <c r="SLI721"/>
      <c r="SLJ721"/>
      <c r="SLK721"/>
      <c r="SLL721"/>
      <c r="SLM721"/>
      <c r="SLN721"/>
      <c r="SLO721"/>
      <c r="SLP721"/>
      <c r="SLQ721"/>
      <c r="SLR721"/>
      <c r="SLS721"/>
      <c r="SLT721"/>
      <c r="SLU721"/>
      <c r="SLV721"/>
      <c r="SLW721"/>
      <c r="SLX721"/>
      <c r="SLY721"/>
      <c r="SLZ721"/>
      <c r="SMA721"/>
      <c r="SMB721"/>
      <c r="SMC721"/>
      <c r="SMD721"/>
      <c r="SME721"/>
      <c r="SMF721"/>
      <c r="SMG721"/>
      <c r="SMH721"/>
      <c r="SMI721"/>
      <c r="SMJ721"/>
      <c r="SMK721"/>
      <c r="SML721"/>
      <c r="SMM721"/>
      <c r="SMN721"/>
      <c r="SMO721"/>
      <c r="SMP721"/>
      <c r="SMQ721"/>
      <c r="SMR721"/>
      <c r="SMS721"/>
      <c r="SMT721"/>
      <c r="SMU721"/>
      <c r="SMV721"/>
      <c r="SMW721"/>
      <c r="SMX721"/>
      <c r="SMY721"/>
      <c r="SMZ721"/>
      <c r="SNA721"/>
      <c r="SNB721"/>
      <c r="SNC721"/>
      <c r="SND721"/>
      <c r="SNE721"/>
      <c r="SNF721"/>
      <c r="SNG721"/>
      <c r="SNH721"/>
      <c r="SNI721"/>
      <c r="SNJ721"/>
      <c r="SNK721"/>
      <c r="SNL721"/>
      <c r="SNM721"/>
      <c r="SNN721"/>
      <c r="SNO721"/>
      <c r="SNP721"/>
      <c r="SNQ721"/>
      <c r="SNR721"/>
      <c r="SNS721"/>
      <c r="SNT721"/>
      <c r="SNU721"/>
      <c r="SNV721"/>
      <c r="SNW721"/>
      <c r="SNX721"/>
      <c r="SNY721"/>
      <c r="SNZ721"/>
      <c r="SOA721"/>
      <c r="SOB721"/>
      <c r="SOC721"/>
      <c r="SOD721"/>
      <c r="SOE721"/>
      <c r="SOF721"/>
      <c r="SOG721"/>
      <c r="SOH721"/>
      <c r="SOI721"/>
      <c r="SOJ721"/>
      <c r="SOK721"/>
      <c r="SOL721"/>
      <c r="SOM721"/>
      <c r="SON721"/>
      <c r="SOO721"/>
      <c r="SOP721"/>
      <c r="SOQ721"/>
      <c r="SOR721"/>
      <c r="SOS721"/>
      <c r="SOT721"/>
      <c r="SOU721"/>
      <c r="SOV721"/>
      <c r="SOW721"/>
      <c r="SOX721"/>
      <c r="SOY721"/>
      <c r="SOZ721"/>
      <c r="SPA721"/>
      <c r="SPB721"/>
      <c r="SPC721"/>
      <c r="SPD721"/>
      <c r="SPE721"/>
      <c r="SPF721"/>
      <c r="SPG721"/>
      <c r="SPH721"/>
      <c r="SPI721"/>
      <c r="SPJ721"/>
      <c r="SPK721"/>
      <c r="SPL721"/>
      <c r="SPM721"/>
      <c r="SPN721"/>
      <c r="SPO721"/>
      <c r="SPP721"/>
      <c r="SPQ721"/>
      <c r="SPR721"/>
      <c r="SPS721"/>
      <c r="SPT721"/>
      <c r="SPU721"/>
      <c r="SPV721"/>
      <c r="SPW721"/>
      <c r="SPX721"/>
      <c r="SPY721"/>
      <c r="SPZ721"/>
      <c r="SQA721"/>
      <c r="SQB721"/>
      <c r="SQC721"/>
      <c r="SQD721"/>
      <c r="SQE721"/>
      <c r="SQF721"/>
      <c r="SQG721"/>
      <c r="SQH721"/>
      <c r="SQI721"/>
      <c r="SQJ721"/>
      <c r="SQK721"/>
      <c r="SQL721"/>
      <c r="SQM721"/>
      <c r="SQN721"/>
      <c r="SQO721"/>
      <c r="SQP721"/>
      <c r="SQQ721"/>
      <c r="SQR721"/>
      <c r="SQS721"/>
      <c r="SQT721"/>
      <c r="SQU721"/>
      <c r="SQV721"/>
      <c r="SQW721"/>
      <c r="SQX721"/>
      <c r="SQY721"/>
      <c r="SQZ721"/>
      <c r="SRA721"/>
      <c r="SRB721"/>
      <c r="SRC721"/>
      <c r="SRD721"/>
      <c r="SRE721"/>
      <c r="SRF721"/>
      <c r="SRG721"/>
      <c r="SRH721"/>
      <c r="SRI721"/>
      <c r="SRJ721"/>
      <c r="SRK721"/>
      <c r="SRL721"/>
      <c r="SRM721"/>
      <c r="SRN721"/>
      <c r="SRO721"/>
      <c r="SRP721"/>
      <c r="SRQ721"/>
      <c r="SRR721"/>
      <c r="SRS721"/>
      <c r="SRT721"/>
      <c r="SRU721"/>
      <c r="SRV721"/>
      <c r="SRW721"/>
      <c r="SRX721"/>
      <c r="SRY721"/>
      <c r="SRZ721"/>
      <c r="SSA721"/>
      <c r="SSB721"/>
      <c r="SSC721"/>
      <c r="SSD721"/>
      <c r="SSE721"/>
      <c r="SSF721"/>
      <c r="SSG721"/>
      <c r="SSH721"/>
      <c r="SSI721"/>
      <c r="SSJ721"/>
      <c r="SSK721"/>
      <c r="SSL721"/>
      <c r="SSM721"/>
      <c r="SSN721"/>
      <c r="SSO721"/>
      <c r="SSP721"/>
      <c r="SSQ721"/>
      <c r="SSR721"/>
      <c r="SSS721"/>
      <c r="SST721"/>
      <c r="SSU721"/>
      <c r="SSV721"/>
      <c r="SSW721"/>
      <c r="SSX721"/>
      <c r="SSY721"/>
      <c r="SSZ721"/>
      <c r="STA721"/>
      <c r="STB721"/>
      <c r="STC721"/>
      <c r="STD721"/>
      <c r="STE721"/>
      <c r="STF721"/>
      <c r="STG721"/>
      <c r="STH721"/>
      <c r="STI721"/>
      <c r="STJ721"/>
      <c r="STK721"/>
      <c r="STL721"/>
      <c r="STM721"/>
      <c r="STN721"/>
      <c r="STO721"/>
      <c r="STP721"/>
      <c r="STQ721"/>
      <c r="STR721"/>
      <c r="STS721"/>
      <c r="STT721"/>
      <c r="STU721"/>
      <c r="STV721"/>
      <c r="STW721"/>
      <c r="STX721"/>
      <c r="STY721"/>
      <c r="STZ721"/>
      <c r="SUA721"/>
      <c r="SUB721"/>
      <c r="SUC721"/>
      <c r="SUD721"/>
      <c r="SUE721"/>
      <c r="SUF721"/>
      <c r="SUG721"/>
      <c r="SUH721"/>
      <c r="SUI721"/>
      <c r="SUJ721"/>
      <c r="SUK721"/>
      <c r="SUL721"/>
      <c r="SUM721"/>
      <c r="SUN721"/>
      <c r="SUO721"/>
      <c r="SUP721"/>
      <c r="SUQ721"/>
      <c r="SUR721"/>
      <c r="SUS721"/>
      <c r="SUT721"/>
      <c r="SUU721"/>
      <c r="SUV721"/>
      <c r="SUW721"/>
      <c r="SUX721"/>
      <c r="SUY721"/>
      <c r="SUZ721"/>
      <c r="SVA721"/>
      <c r="SVB721"/>
      <c r="SVC721"/>
      <c r="SVD721"/>
      <c r="SVE721"/>
      <c r="SVF721"/>
      <c r="SVG721"/>
      <c r="SVH721"/>
      <c r="SVI721"/>
      <c r="SVJ721"/>
      <c r="SVK721"/>
      <c r="SVL721"/>
      <c r="SVM721"/>
      <c r="SVN721"/>
      <c r="SVO721"/>
      <c r="SVP721"/>
      <c r="SVQ721"/>
      <c r="SVR721"/>
      <c r="SVS721"/>
      <c r="SVT721"/>
      <c r="SVU721"/>
      <c r="SVV721"/>
      <c r="SVW721"/>
      <c r="SVX721"/>
      <c r="SVY721"/>
      <c r="SVZ721"/>
      <c r="SWA721"/>
      <c r="SWB721"/>
      <c r="SWC721"/>
      <c r="SWD721"/>
      <c r="SWE721"/>
      <c r="SWF721"/>
      <c r="SWG721"/>
      <c r="SWH721"/>
      <c r="SWI721"/>
      <c r="SWJ721"/>
      <c r="SWK721"/>
      <c r="SWL721"/>
      <c r="SWM721"/>
      <c r="SWN721"/>
      <c r="SWO721"/>
      <c r="SWP721"/>
      <c r="SWQ721"/>
      <c r="SWR721"/>
      <c r="SWS721"/>
      <c r="SWT721"/>
      <c r="SWU721"/>
      <c r="SWV721"/>
      <c r="SWW721"/>
      <c r="SWX721"/>
      <c r="SWY721"/>
      <c r="SWZ721"/>
      <c r="SXA721"/>
      <c r="SXB721"/>
      <c r="SXC721"/>
      <c r="SXD721"/>
      <c r="SXE721"/>
      <c r="SXF721"/>
      <c r="SXG721"/>
      <c r="SXH721"/>
      <c r="SXI721"/>
      <c r="SXJ721"/>
      <c r="SXK721"/>
      <c r="SXL721"/>
      <c r="SXM721"/>
      <c r="SXN721"/>
      <c r="SXO721"/>
      <c r="SXP721"/>
      <c r="SXQ721"/>
      <c r="SXR721"/>
      <c r="SXS721"/>
      <c r="SXT721"/>
      <c r="SXU721"/>
      <c r="SXV721"/>
      <c r="SXW721"/>
      <c r="SXX721"/>
      <c r="SXY721"/>
      <c r="SXZ721"/>
      <c r="SYA721"/>
      <c r="SYB721"/>
      <c r="SYC721"/>
      <c r="SYD721"/>
      <c r="SYE721"/>
      <c r="SYF721"/>
      <c r="SYG721"/>
      <c r="SYH721"/>
      <c r="SYI721"/>
      <c r="SYJ721"/>
      <c r="SYK721"/>
      <c r="SYL721"/>
      <c r="SYM721"/>
      <c r="SYN721"/>
      <c r="SYO721"/>
      <c r="SYP721"/>
      <c r="SYQ721"/>
      <c r="SYR721"/>
      <c r="SYS721"/>
      <c r="SYT721"/>
      <c r="SYU721"/>
      <c r="SYV721"/>
      <c r="SYW721"/>
      <c r="SYX721"/>
      <c r="SYY721"/>
      <c r="SYZ721"/>
      <c r="SZA721"/>
      <c r="SZB721"/>
      <c r="SZC721"/>
      <c r="SZD721"/>
      <c r="SZE721"/>
      <c r="SZF721"/>
      <c r="SZG721"/>
      <c r="SZH721"/>
      <c r="SZI721"/>
      <c r="SZJ721"/>
      <c r="SZK721"/>
      <c r="SZL721"/>
      <c r="SZM721"/>
      <c r="SZN721"/>
      <c r="SZO721"/>
      <c r="SZP721"/>
      <c r="SZQ721"/>
      <c r="SZR721"/>
      <c r="SZS721"/>
      <c r="SZT721"/>
      <c r="SZU721"/>
      <c r="SZV721"/>
      <c r="SZW721"/>
      <c r="SZX721"/>
      <c r="SZY721"/>
      <c r="SZZ721"/>
      <c r="TAA721"/>
      <c r="TAB721"/>
      <c r="TAC721"/>
      <c r="TAD721"/>
      <c r="TAE721"/>
      <c r="TAF721"/>
      <c r="TAG721"/>
      <c r="TAH721"/>
      <c r="TAI721"/>
      <c r="TAJ721"/>
      <c r="TAK721"/>
      <c r="TAL721"/>
      <c r="TAM721"/>
      <c r="TAN721"/>
      <c r="TAO721"/>
      <c r="TAP721"/>
      <c r="TAQ721"/>
      <c r="TAR721"/>
      <c r="TAS721"/>
      <c r="TAT721"/>
      <c r="TAU721"/>
      <c r="TAV721"/>
      <c r="TAW721"/>
      <c r="TAX721"/>
      <c r="TAY721"/>
      <c r="TAZ721"/>
      <c r="TBA721"/>
      <c r="TBB721"/>
      <c r="TBC721"/>
      <c r="TBD721"/>
      <c r="TBE721"/>
      <c r="TBF721"/>
      <c r="TBG721"/>
      <c r="TBH721"/>
      <c r="TBI721"/>
      <c r="TBJ721"/>
      <c r="TBK721"/>
      <c r="TBL721"/>
      <c r="TBM721"/>
      <c r="TBN721"/>
      <c r="TBO721"/>
      <c r="TBP721"/>
      <c r="TBQ721"/>
      <c r="TBR721"/>
      <c r="TBS721"/>
      <c r="TBT721"/>
      <c r="TBU721"/>
      <c r="TBV721"/>
      <c r="TBW721"/>
      <c r="TBX721"/>
      <c r="TBY721"/>
      <c r="TBZ721"/>
      <c r="TCA721"/>
      <c r="TCB721"/>
      <c r="TCC721"/>
      <c r="TCD721"/>
      <c r="TCE721"/>
      <c r="TCF721"/>
      <c r="TCG721"/>
      <c r="TCH721"/>
      <c r="TCI721"/>
      <c r="TCJ721"/>
      <c r="TCK721"/>
      <c r="TCL721"/>
      <c r="TCM721"/>
      <c r="TCN721"/>
      <c r="TCO721"/>
      <c r="TCP721"/>
      <c r="TCQ721"/>
      <c r="TCR721"/>
      <c r="TCS721"/>
      <c r="TCT721"/>
      <c r="TCU721"/>
      <c r="TCV721"/>
      <c r="TCW721"/>
      <c r="TCX721"/>
      <c r="TCY721"/>
      <c r="TCZ721"/>
      <c r="TDA721"/>
      <c r="TDB721"/>
      <c r="TDC721"/>
      <c r="TDD721"/>
      <c r="TDE721"/>
      <c r="TDF721"/>
      <c r="TDG721"/>
      <c r="TDH721"/>
      <c r="TDI721"/>
      <c r="TDJ721"/>
      <c r="TDK721"/>
      <c r="TDL721"/>
      <c r="TDM721"/>
      <c r="TDN721"/>
      <c r="TDO721"/>
      <c r="TDP721"/>
      <c r="TDQ721"/>
      <c r="TDR721"/>
      <c r="TDS721"/>
      <c r="TDT721"/>
      <c r="TDU721"/>
      <c r="TDV721"/>
      <c r="TDW721"/>
      <c r="TDX721"/>
      <c r="TDY721"/>
      <c r="TDZ721"/>
      <c r="TEA721"/>
      <c r="TEB721"/>
      <c r="TEC721"/>
      <c r="TED721"/>
      <c r="TEE721"/>
      <c r="TEF721"/>
      <c r="TEG721"/>
      <c r="TEH721"/>
      <c r="TEI721"/>
      <c r="TEJ721"/>
      <c r="TEK721"/>
      <c r="TEL721"/>
      <c r="TEM721"/>
      <c r="TEN721"/>
      <c r="TEO721"/>
      <c r="TEP721"/>
      <c r="TEQ721"/>
      <c r="TER721"/>
      <c r="TES721"/>
      <c r="TET721"/>
      <c r="TEU721"/>
      <c r="TEV721"/>
      <c r="TEW721"/>
      <c r="TEX721"/>
      <c r="TEY721"/>
      <c r="TEZ721"/>
      <c r="TFA721"/>
      <c r="TFB721"/>
      <c r="TFC721"/>
      <c r="TFD721"/>
      <c r="TFE721"/>
      <c r="TFF721"/>
      <c r="TFG721"/>
      <c r="TFH721"/>
      <c r="TFI721"/>
      <c r="TFJ721"/>
      <c r="TFK721"/>
      <c r="TFL721"/>
      <c r="TFM721"/>
      <c r="TFN721"/>
      <c r="TFO721"/>
      <c r="TFP721"/>
      <c r="TFQ721"/>
      <c r="TFR721"/>
      <c r="TFS721"/>
      <c r="TFT721"/>
      <c r="TFU721"/>
      <c r="TFV721"/>
      <c r="TFW721"/>
      <c r="TFX721"/>
      <c r="TFY721"/>
      <c r="TFZ721"/>
      <c r="TGA721"/>
      <c r="TGB721"/>
      <c r="TGC721"/>
      <c r="TGD721"/>
      <c r="TGE721"/>
      <c r="TGF721"/>
      <c r="TGG721"/>
      <c r="TGH721"/>
      <c r="TGI721"/>
      <c r="TGJ721"/>
      <c r="TGK721"/>
      <c r="TGL721"/>
      <c r="TGM721"/>
      <c r="TGN721"/>
      <c r="TGO721"/>
      <c r="TGP721"/>
      <c r="TGQ721"/>
      <c r="TGR721"/>
      <c r="TGS721"/>
      <c r="TGT721"/>
      <c r="TGU721"/>
      <c r="TGV721"/>
      <c r="TGW721"/>
      <c r="TGX721"/>
      <c r="TGY721"/>
      <c r="TGZ721"/>
      <c r="THA721"/>
      <c r="THB721"/>
      <c r="THC721"/>
      <c r="THD721"/>
      <c r="THE721"/>
      <c r="THF721"/>
      <c r="THG721"/>
      <c r="THH721"/>
      <c r="THI721"/>
      <c r="THJ721"/>
      <c r="THK721"/>
      <c r="THL721"/>
      <c r="THM721"/>
      <c r="THN721"/>
      <c r="THO721"/>
      <c r="THP721"/>
      <c r="THQ721"/>
      <c r="THR721"/>
      <c r="THS721"/>
      <c r="THT721"/>
      <c r="THU721"/>
      <c r="THV721"/>
      <c r="THW721"/>
      <c r="THX721"/>
      <c r="THY721"/>
      <c r="THZ721"/>
      <c r="TIA721"/>
      <c r="TIB721"/>
      <c r="TIC721"/>
      <c r="TID721"/>
      <c r="TIE721"/>
      <c r="TIF721"/>
      <c r="TIG721"/>
      <c r="TIH721"/>
      <c r="TII721"/>
      <c r="TIJ721"/>
      <c r="TIK721"/>
      <c r="TIL721"/>
      <c r="TIM721"/>
      <c r="TIN721"/>
      <c r="TIO721"/>
      <c r="TIP721"/>
      <c r="TIQ721"/>
      <c r="TIR721"/>
      <c r="TIS721"/>
      <c r="TIT721"/>
      <c r="TIU721"/>
      <c r="TIV721"/>
      <c r="TIW721"/>
      <c r="TIX721"/>
      <c r="TIY721"/>
      <c r="TIZ721"/>
      <c r="TJA721"/>
      <c r="TJB721"/>
      <c r="TJC721"/>
      <c r="TJD721"/>
      <c r="TJE721"/>
      <c r="TJF721"/>
      <c r="TJG721"/>
      <c r="TJH721"/>
      <c r="TJI721"/>
      <c r="TJJ721"/>
      <c r="TJK721"/>
      <c r="TJL721"/>
      <c r="TJM721"/>
      <c r="TJN721"/>
      <c r="TJO721"/>
      <c r="TJP721"/>
      <c r="TJQ721"/>
      <c r="TJR721"/>
      <c r="TJS721"/>
      <c r="TJT721"/>
      <c r="TJU721"/>
      <c r="TJV721"/>
      <c r="TJW721"/>
      <c r="TJX721"/>
      <c r="TJY721"/>
      <c r="TJZ721"/>
      <c r="TKA721"/>
      <c r="TKB721"/>
      <c r="TKC721"/>
      <c r="TKD721"/>
      <c r="TKE721"/>
      <c r="TKF721"/>
      <c r="TKG721"/>
      <c r="TKH721"/>
      <c r="TKI721"/>
      <c r="TKJ721"/>
      <c r="TKK721"/>
      <c r="TKL721"/>
      <c r="TKM721"/>
      <c r="TKN721"/>
      <c r="TKO721"/>
      <c r="TKP721"/>
      <c r="TKQ721"/>
      <c r="TKR721"/>
      <c r="TKS721"/>
      <c r="TKT721"/>
      <c r="TKU721"/>
      <c r="TKV721"/>
      <c r="TKW721"/>
      <c r="TKX721"/>
      <c r="TKY721"/>
      <c r="TKZ721"/>
      <c r="TLA721"/>
      <c r="TLB721"/>
      <c r="TLC721"/>
      <c r="TLD721"/>
      <c r="TLE721"/>
      <c r="TLF721"/>
      <c r="TLG721"/>
      <c r="TLH721"/>
      <c r="TLI721"/>
      <c r="TLJ721"/>
      <c r="TLK721"/>
      <c r="TLL721"/>
      <c r="TLM721"/>
      <c r="TLN721"/>
      <c r="TLO721"/>
      <c r="TLP721"/>
      <c r="TLQ721"/>
      <c r="TLR721"/>
      <c r="TLS721"/>
      <c r="TLT721"/>
      <c r="TLU721"/>
      <c r="TLV721"/>
      <c r="TLW721"/>
      <c r="TLX721"/>
      <c r="TLY721"/>
      <c r="TLZ721"/>
      <c r="TMA721"/>
      <c r="TMB721"/>
      <c r="TMC721"/>
      <c r="TMD721"/>
      <c r="TME721"/>
      <c r="TMF721"/>
      <c r="TMG721"/>
      <c r="TMH721"/>
      <c r="TMI721"/>
      <c r="TMJ721"/>
      <c r="TMK721"/>
      <c r="TML721"/>
      <c r="TMM721"/>
      <c r="TMN721"/>
      <c r="TMO721"/>
      <c r="TMP721"/>
      <c r="TMQ721"/>
      <c r="TMR721"/>
      <c r="TMS721"/>
      <c r="TMT721"/>
      <c r="TMU721"/>
      <c r="TMV721"/>
      <c r="TMW721"/>
      <c r="TMX721"/>
      <c r="TMY721"/>
      <c r="TMZ721"/>
      <c r="TNA721"/>
      <c r="TNB721"/>
      <c r="TNC721"/>
      <c r="TND721"/>
      <c r="TNE721"/>
      <c r="TNF721"/>
      <c r="TNG721"/>
      <c r="TNH721"/>
      <c r="TNI721"/>
      <c r="TNJ721"/>
      <c r="TNK721"/>
      <c r="TNL721"/>
      <c r="TNM721"/>
      <c r="TNN721"/>
      <c r="TNO721"/>
      <c r="TNP721"/>
      <c r="TNQ721"/>
      <c r="TNR721"/>
      <c r="TNS721"/>
      <c r="TNT721"/>
      <c r="TNU721"/>
      <c r="TNV721"/>
      <c r="TNW721"/>
      <c r="TNX721"/>
      <c r="TNY721"/>
      <c r="TNZ721"/>
      <c r="TOA721"/>
      <c r="TOB721"/>
      <c r="TOC721"/>
      <c r="TOD721"/>
      <c r="TOE721"/>
      <c r="TOF721"/>
      <c r="TOG721"/>
      <c r="TOH721"/>
      <c r="TOI721"/>
      <c r="TOJ721"/>
      <c r="TOK721"/>
      <c r="TOL721"/>
      <c r="TOM721"/>
      <c r="TON721"/>
      <c r="TOO721"/>
      <c r="TOP721"/>
      <c r="TOQ721"/>
      <c r="TOR721"/>
      <c r="TOS721"/>
      <c r="TOT721"/>
      <c r="TOU721"/>
      <c r="TOV721"/>
      <c r="TOW721"/>
      <c r="TOX721"/>
      <c r="TOY721"/>
      <c r="TOZ721"/>
      <c r="TPA721"/>
      <c r="TPB721"/>
      <c r="TPC721"/>
      <c r="TPD721"/>
      <c r="TPE721"/>
      <c r="TPF721"/>
      <c r="TPG721"/>
      <c r="TPH721"/>
      <c r="TPI721"/>
      <c r="TPJ721"/>
      <c r="TPK721"/>
      <c r="TPL721"/>
      <c r="TPM721"/>
      <c r="TPN721"/>
      <c r="TPO721"/>
      <c r="TPP721"/>
      <c r="TPQ721"/>
      <c r="TPR721"/>
      <c r="TPS721"/>
      <c r="TPT721"/>
      <c r="TPU721"/>
      <c r="TPV721"/>
      <c r="TPW721"/>
      <c r="TPX721"/>
      <c r="TPY721"/>
      <c r="TPZ721"/>
      <c r="TQA721"/>
      <c r="TQB721"/>
      <c r="TQC721"/>
      <c r="TQD721"/>
      <c r="TQE721"/>
      <c r="TQF721"/>
      <c r="TQG721"/>
      <c r="TQH721"/>
      <c r="TQI721"/>
      <c r="TQJ721"/>
      <c r="TQK721"/>
      <c r="TQL721"/>
      <c r="TQM721"/>
      <c r="TQN721"/>
      <c r="TQO721"/>
      <c r="TQP721"/>
      <c r="TQQ721"/>
      <c r="TQR721"/>
      <c r="TQS721"/>
      <c r="TQT721"/>
      <c r="TQU721"/>
      <c r="TQV721"/>
      <c r="TQW721"/>
      <c r="TQX721"/>
      <c r="TQY721"/>
      <c r="TQZ721"/>
      <c r="TRA721"/>
      <c r="TRB721"/>
      <c r="TRC721"/>
      <c r="TRD721"/>
      <c r="TRE721"/>
      <c r="TRF721"/>
      <c r="TRG721"/>
      <c r="TRH721"/>
      <c r="TRI721"/>
      <c r="TRJ721"/>
      <c r="TRK721"/>
      <c r="TRL721"/>
      <c r="TRM721"/>
      <c r="TRN721"/>
      <c r="TRO721"/>
      <c r="TRP721"/>
      <c r="TRQ721"/>
      <c r="TRR721"/>
      <c r="TRS721"/>
      <c r="TRT721"/>
      <c r="TRU721"/>
      <c r="TRV721"/>
      <c r="TRW721"/>
      <c r="TRX721"/>
      <c r="TRY721"/>
      <c r="TRZ721"/>
      <c r="TSA721"/>
      <c r="TSB721"/>
      <c r="TSC721"/>
      <c r="TSD721"/>
      <c r="TSE721"/>
      <c r="TSF721"/>
      <c r="TSG721"/>
      <c r="TSH721"/>
      <c r="TSI721"/>
      <c r="TSJ721"/>
      <c r="TSK721"/>
      <c r="TSL721"/>
      <c r="TSM721"/>
      <c r="TSN721"/>
      <c r="TSO721"/>
      <c r="TSP721"/>
      <c r="TSQ721"/>
      <c r="TSR721"/>
      <c r="TSS721"/>
      <c r="TST721"/>
      <c r="TSU721"/>
      <c r="TSV721"/>
      <c r="TSW721"/>
      <c r="TSX721"/>
      <c r="TSY721"/>
      <c r="TSZ721"/>
      <c r="TTA721"/>
      <c r="TTB721"/>
      <c r="TTC721"/>
      <c r="TTD721"/>
      <c r="TTE721"/>
      <c r="TTF721"/>
      <c r="TTG721"/>
      <c r="TTH721"/>
      <c r="TTI721"/>
      <c r="TTJ721"/>
      <c r="TTK721"/>
      <c r="TTL721"/>
      <c r="TTM721"/>
      <c r="TTN721"/>
      <c r="TTO721"/>
      <c r="TTP721"/>
      <c r="TTQ721"/>
      <c r="TTR721"/>
      <c r="TTS721"/>
      <c r="TTT721"/>
      <c r="TTU721"/>
      <c r="TTV721"/>
      <c r="TTW721"/>
      <c r="TTX721"/>
      <c r="TTY721"/>
      <c r="TTZ721"/>
      <c r="TUA721"/>
      <c r="TUB721"/>
      <c r="TUC721"/>
      <c r="TUD721"/>
      <c r="TUE721"/>
      <c r="TUF721"/>
      <c r="TUG721"/>
      <c r="TUH721"/>
      <c r="TUI721"/>
      <c r="TUJ721"/>
      <c r="TUK721"/>
      <c r="TUL721"/>
      <c r="TUM721"/>
      <c r="TUN721"/>
      <c r="TUO721"/>
      <c r="TUP721"/>
      <c r="TUQ721"/>
      <c r="TUR721"/>
      <c r="TUS721"/>
      <c r="TUT721"/>
      <c r="TUU721"/>
      <c r="TUV721"/>
      <c r="TUW721"/>
      <c r="TUX721"/>
      <c r="TUY721"/>
      <c r="TUZ721"/>
      <c r="TVA721"/>
      <c r="TVB721"/>
      <c r="TVC721"/>
      <c r="TVD721"/>
      <c r="TVE721"/>
      <c r="TVF721"/>
      <c r="TVG721"/>
      <c r="TVH721"/>
      <c r="TVI721"/>
      <c r="TVJ721"/>
      <c r="TVK721"/>
      <c r="TVL721"/>
      <c r="TVM721"/>
      <c r="TVN721"/>
      <c r="TVO721"/>
      <c r="TVP721"/>
      <c r="TVQ721"/>
      <c r="TVR721"/>
      <c r="TVS721"/>
      <c r="TVT721"/>
      <c r="TVU721"/>
      <c r="TVV721"/>
      <c r="TVW721"/>
      <c r="TVX721"/>
      <c r="TVY721"/>
      <c r="TVZ721"/>
      <c r="TWA721"/>
      <c r="TWB721"/>
      <c r="TWC721"/>
      <c r="TWD721"/>
      <c r="TWE721"/>
      <c r="TWF721"/>
      <c r="TWG721"/>
      <c r="TWH721"/>
      <c r="TWI721"/>
      <c r="TWJ721"/>
      <c r="TWK721"/>
      <c r="TWL721"/>
      <c r="TWM721"/>
      <c r="TWN721"/>
      <c r="TWO721"/>
      <c r="TWP721"/>
      <c r="TWQ721"/>
      <c r="TWR721"/>
      <c r="TWS721"/>
      <c r="TWT721"/>
      <c r="TWU721"/>
      <c r="TWV721"/>
      <c r="TWW721"/>
      <c r="TWX721"/>
      <c r="TWY721"/>
      <c r="TWZ721"/>
      <c r="TXA721"/>
      <c r="TXB721"/>
      <c r="TXC721"/>
      <c r="TXD721"/>
      <c r="TXE721"/>
      <c r="TXF721"/>
      <c r="TXG721"/>
      <c r="TXH721"/>
      <c r="TXI721"/>
      <c r="TXJ721"/>
      <c r="TXK721"/>
      <c r="TXL721"/>
      <c r="TXM721"/>
      <c r="TXN721"/>
      <c r="TXO721"/>
      <c r="TXP721"/>
      <c r="TXQ721"/>
      <c r="TXR721"/>
      <c r="TXS721"/>
      <c r="TXT721"/>
      <c r="TXU721"/>
      <c r="TXV721"/>
      <c r="TXW721"/>
      <c r="TXX721"/>
      <c r="TXY721"/>
      <c r="TXZ721"/>
      <c r="TYA721"/>
      <c r="TYB721"/>
      <c r="TYC721"/>
      <c r="TYD721"/>
      <c r="TYE721"/>
      <c r="TYF721"/>
      <c r="TYG721"/>
      <c r="TYH721"/>
      <c r="TYI721"/>
      <c r="TYJ721"/>
      <c r="TYK721"/>
      <c r="TYL721"/>
      <c r="TYM721"/>
      <c r="TYN721"/>
      <c r="TYO721"/>
      <c r="TYP721"/>
      <c r="TYQ721"/>
      <c r="TYR721"/>
      <c r="TYS721"/>
      <c r="TYT721"/>
      <c r="TYU721"/>
      <c r="TYV721"/>
      <c r="TYW721"/>
      <c r="TYX721"/>
      <c r="TYY721"/>
      <c r="TYZ721"/>
      <c r="TZA721"/>
      <c r="TZB721"/>
      <c r="TZC721"/>
      <c r="TZD721"/>
      <c r="TZE721"/>
      <c r="TZF721"/>
      <c r="TZG721"/>
      <c r="TZH721"/>
      <c r="TZI721"/>
      <c r="TZJ721"/>
      <c r="TZK721"/>
      <c r="TZL721"/>
      <c r="TZM721"/>
      <c r="TZN721"/>
      <c r="TZO721"/>
      <c r="TZP721"/>
      <c r="TZQ721"/>
      <c r="TZR721"/>
      <c r="TZS721"/>
      <c r="TZT721"/>
      <c r="TZU721"/>
      <c r="TZV721"/>
      <c r="TZW721"/>
      <c r="TZX721"/>
      <c r="TZY721"/>
      <c r="TZZ721"/>
      <c r="UAA721"/>
      <c r="UAB721"/>
      <c r="UAC721"/>
      <c r="UAD721"/>
      <c r="UAE721"/>
      <c r="UAF721"/>
      <c r="UAG721"/>
      <c r="UAH721"/>
      <c r="UAI721"/>
      <c r="UAJ721"/>
      <c r="UAK721"/>
      <c r="UAL721"/>
      <c r="UAM721"/>
      <c r="UAN721"/>
      <c r="UAO721"/>
      <c r="UAP721"/>
      <c r="UAQ721"/>
      <c r="UAR721"/>
      <c r="UAS721"/>
      <c r="UAT721"/>
      <c r="UAU721"/>
      <c r="UAV721"/>
      <c r="UAW721"/>
      <c r="UAX721"/>
      <c r="UAY721"/>
      <c r="UAZ721"/>
      <c r="UBA721"/>
      <c r="UBB721"/>
      <c r="UBC721"/>
      <c r="UBD721"/>
      <c r="UBE721"/>
      <c r="UBF721"/>
      <c r="UBG721"/>
      <c r="UBH721"/>
      <c r="UBI721"/>
      <c r="UBJ721"/>
      <c r="UBK721"/>
      <c r="UBL721"/>
      <c r="UBM721"/>
      <c r="UBN721"/>
      <c r="UBO721"/>
      <c r="UBP721"/>
      <c r="UBQ721"/>
      <c r="UBR721"/>
      <c r="UBS721"/>
      <c r="UBT721"/>
      <c r="UBU721"/>
      <c r="UBV721"/>
      <c r="UBW721"/>
      <c r="UBX721"/>
      <c r="UBY721"/>
      <c r="UBZ721"/>
      <c r="UCA721"/>
      <c r="UCB721"/>
      <c r="UCC721"/>
      <c r="UCD721"/>
      <c r="UCE721"/>
      <c r="UCF721"/>
      <c r="UCG721"/>
      <c r="UCH721"/>
      <c r="UCI721"/>
      <c r="UCJ721"/>
      <c r="UCK721"/>
      <c r="UCL721"/>
      <c r="UCM721"/>
      <c r="UCN721"/>
      <c r="UCO721"/>
      <c r="UCP721"/>
      <c r="UCQ721"/>
      <c r="UCR721"/>
      <c r="UCS721"/>
      <c r="UCT721"/>
      <c r="UCU721"/>
      <c r="UCV721"/>
      <c r="UCW721"/>
      <c r="UCX721"/>
      <c r="UCY721"/>
      <c r="UCZ721"/>
      <c r="UDA721"/>
      <c r="UDB721"/>
      <c r="UDC721"/>
      <c r="UDD721"/>
      <c r="UDE721"/>
      <c r="UDF721"/>
      <c r="UDG721"/>
      <c r="UDH721"/>
      <c r="UDI721"/>
      <c r="UDJ721"/>
      <c r="UDK721"/>
      <c r="UDL721"/>
      <c r="UDM721"/>
      <c r="UDN721"/>
      <c r="UDO721"/>
      <c r="UDP721"/>
      <c r="UDQ721"/>
      <c r="UDR721"/>
      <c r="UDS721"/>
      <c r="UDT721"/>
      <c r="UDU721"/>
      <c r="UDV721"/>
      <c r="UDW721"/>
      <c r="UDX721"/>
      <c r="UDY721"/>
      <c r="UDZ721"/>
      <c r="UEA721"/>
      <c r="UEB721"/>
      <c r="UEC721"/>
      <c r="UED721"/>
      <c r="UEE721"/>
      <c r="UEF721"/>
      <c r="UEG721"/>
      <c r="UEH721"/>
      <c r="UEI721"/>
      <c r="UEJ721"/>
      <c r="UEK721"/>
      <c r="UEL721"/>
      <c r="UEM721"/>
      <c r="UEN721"/>
      <c r="UEO721"/>
      <c r="UEP721"/>
      <c r="UEQ721"/>
      <c r="UER721"/>
      <c r="UES721"/>
      <c r="UET721"/>
      <c r="UEU721"/>
      <c r="UEV721"/>
      <c r="UEW721"/>
      <c r="UEX721"/>
      <c r="UEY721"/>
      <c r="UEZ721"/>
      <c r="UFA721"/>
      <c r="UFB721"/>
      <c r="UFC721"/>
      <c r="UFD721"/>
      <c r="UFE721"/>
      <c r="UFF721"/>
      <c r="UFG721"/>
      <c r="UFH721"/>
      <c r="UFI721"/>
      <c r="UFJ721"/>
      <c r="UFK721"/>
      <c r="UFL721"/>
      <c r="UFM721"/>
      <c r="UFN721"/>
      <c r="UFO721"/>
      <c r="UFP721"/>
      <c r="UFQ721"/>
      <c r="UFR721"/>
      <c r="UFS721"/>
      <c r="UFT721"/>
      <c r="UFU721"/>
      <c r="UFV721"/>
      <c r="UFW721"/>
      <c r="UFX721"/>
      <c r="UFY721"/>
      <c r="UFZ721"/>
      <c r="UGA721"/>
      <c r="UGB721"/>
      <c r="UGC721"/>
      <c r="UGD721"/>
      <c r="UGE721"/>
      <c r="UGF721"/>
      <c r="UGG721"/>
      <c r="UGH721"/>
      <c r="UGI721"/>
      <c r="UGJ721"/>
      <c r="UGK721"/>
      <c r="UGL721"/>
      <c r="UGM721"/>
      <c r="UGN721"/>
      <c r="UGO721"/>
      <c r="UGP721"/>
      <c r="UGQ721"/>
      <c r="UGR721"/>
      <c r="UGS721"/>
      <c r="UGT721"/>
      <c r="UGU721"/>
      <c r="UGV721"/>
      <c r="UGW721"/>
      <c r="UGX721"/>
      <c r="UGY721"/>
      <c r="UGZ721"/>
      <c r="UHA721"/>
      <c r="UHB721"/>
      <c r="UHC721"/>
      <c r="UHD721"/>
      <c r="UHE721"/>
      <c r="UHF721"/>
      <c r="UHG721"/>
      <c r="UHH721"/>
      <c r="UHI721"/>
      <c r="UHJ721"/>
      <c r="UHK721"/>
      <c r="UHL721"/>
      <c r="UHM721"/>
      <c r="UHN721"/>
      <c r="UHO721"/>
      <c r="UHP721"/>
      <c r="UHQ721"/>
      <c r="UHR721"/>
      <c r="UHS721"/>
      <c r="UHT721"/>
      <c r="UHU721"/>
      <c r="UHV721"/>
      <c r="UHW721"/>
      <c r="UHX721"/>
      <c r="UHY721"/>
      <c r="UHZ721"/>
      <c r="UIA721"/>
      <c r="UIB721"/>
      <c r="UIC721"/>
      <c r="UID721"/>
      <c r="UIE721"/>
      <c r="UIF721"/>
      <c r="UIG721"/>
      <c r="UIH721"/>
      <c r="UII721"/>
      <c r="UIJ721"/>
      <c r="UIK721"/>
      <c r="UIL721"/>
      <c r="UIM721"/>
      <c r="UIN721"/>
      <c r="UIO721"/>
      <c r="UIP721"/>
      <c r="UIQ721"/>
      <c r="UIR721"/>
      <c r="UIS721"/>
      <c r="UIT721"/>
      <c r="UIU721"/>
      <c r="UIV721"/>
      <c r="UIW721"/>
      <c r="UIX721"/>
      <c r="UIY721"/>
      <c r="UIZ721"/>
      <c r="UJA721"/>
      <c r="UJB721"/>
      <c r="UJC721"/>
      <c r="UJD721"/>
      <c r="UJE721"/>
      <c r="UJF721"/>
      <c r="UJG721"/>
      <c r="UJH721"/>
      <c r="UJI721"/>
      <c r="UJJ721"/>
      <c r="UJK721"/>
      <c r="UJL721"/>
      <c r="UJM721"/>
      <c r="UJN721"/>
      <c r="UJO721"/>
      <c r="UJP721"/>
      <c r="UJQ721"/>
      <c r="UJR721"/>
      <c r="UJS721"/>
      <c r="UJT721"/>
      <c r="UJU721"/>
      <c r="UJV721"/>
      <c r="UJW721"/>
      <c r="UJX721"/>
      <c r="UJY721"/>
      <c r="UJZ721"/>
      <c r="UKA721"/>
      <c r="UKB721"/>
      <c r="UKC721"/>
      <c r="UKD721"/>
      <c r="UKE721"/>
      <c r="UKF721"/>
      <c r="UKG721"/>
      <c r="UKH721"/>
      <c r="UKI721"/>
      <c r="UKJ721"/>
      <c r="UKK721"/>
      <c r="UKL721"/>
      <c r="UKM721"/>
      <c r="UKN721"/>
      <c r="UKO721"/>
      <c r="UKP721"/>
      <c r="UKQ721"/>
      <c r="UKR721"/>
      <c r="UKS721"/>
      <c r="UKT721"/>
      <c r="UKU721"/>
      <c r="UKV721"/>
      <c r="UKW721"/>
      <c r="UKX721"/>
      <c r="UKY721"/>
      <c r="UKZ721"/>
      <c r="ULA721"/>
      <c r="ULB721"/>
      <c r="ULC721"/>
      <c r="ULD721"/>
      <c r="ULE721"/>
      <c r="ULF721"/>
      <c r="ULG721"/>
      <c r="ULH721"/>
      <c r="ULI721"/>
      <c r="ULJ721"/>
      <c r="ULK721"/>
      <c r="ULL721"/>
      <c r="ULM721"/>
      <c r="ULN721"/>
      <c r="ULO721"/>
      <c r="ULP721"/>
      <c r="ULQ721"/>
      <c r="ULR721"/>
      <c r="ULS721"/>
      <c r="ULT721"/>
      <c r="ULU721"/>
      <c r="ULV721"/>
      <c r="ULW721"/>
      <c r="ULX721"/>
      <c r="ULY721"/>
      <c r="ULZ721"/>
      <c r="UMA721"/>
      <c r="UMB721"/>
      <c r="UMC721"/>
      <c r="UMD721"/>
      <c r="UME721"/>
      <c r="UMF721"/>
      <c r="UMG721"/>
      <c r="UMH721"/>
      <c r="UMI721"/>
      <c r="UMJ721"/>
      <c r="UMK721"/>
      <c r="UML721"/>
      <c r="UMM721"/>
      <c r="UMN721"/>
      <c r="UMO721"/>
      <c r="UMP721"/>
      <c r="UMQ721"/>
      <c r="UMR721"/>
      <c r="UMS721"/>
      <c r="UMT721"/>
      <c r="UMU721"/>
      <c r="UMV721"/>
      <c r="UMW721"/>
      <c r="UMX721"/>
      <c r="UMY721"/>
      <c r="UMZ721"/>
      <c r="UNA721"/>
      <c r="UNB721"/>
      <c r="UNC721"/>
      <c r="UND721"/>
      <c r="UNE721"/>
      <c r="UNF721"/>
      <c r="UNG721"/>
      <c r="UNH721"/>
      <c r="UNI721"/>
      <c r="UNJ721"/>
      <c r="UNK721"/>
      <c r="UNL721"/>
      <c r="UNM721"/>
      <c r="UNN721"/>
      <c r="UNO721"/>
      <c r="UNP721"/>
      <c r="UNQ721"/>
      <c r="UNR721"/>
      <c r="UNS721"/>
      <c r="UNT721"/>
      <c r="UNU721"/>
      <c r="UNV721"/>
      <c r="UNW721"/>
      <c r="UNX721"/>
      <c r="UNY721"/>
      <c r="UNZ721"/>
      <c r="UOA721"/>
      <c r="UOB721"/>
      <c r="UOC721"/>
      <c r="UOD721"/>
      <c r="UOE721"/>
      <c r="UOF721"/>
      <c r="UOG721"/>
      <c r="UOH721"/>
      <c r="UOI721"/>
      <c r="UOJ721"/>
      <c r="UOK721"/>
      <c r="UOL721"/>
      <c r="UOM721"/>
      <c r="UON721"/>
      <c r="UOO721"/>
      <c r="UOP721"/>
      <c r="UOQ721"/>
      <c r="UOR721"/>
      <c r="UOS721"/>
      <c r="UOT721"/>
      <c r="UOU721"/>
      <c r="UOV721"/>
      <c r="UOW721"/>
      <c r="UOX721"/>
      <c r="UOY721"/>
      <c r="UOZ721"/>
      <c r="UPA721"/>
      <c r="UPB721"/>
      <c r="UPC721"/>
      <c r="UPD721"/>
      <c r="UPE721"/>
      <c r="UPF721"/>
      <c r="UPG721"/>
      <c r="UPH721"/>
      <c r="UPI721"/>
      <c r="UPJ721"/>
      <c r="UPK721"/>
      <c r="UPL721"/>
      <c r="UPM721"/>
      <c r="UPN721"/>
      <c r="UPO721"/>
      <c r="UPP721"/>
      <c r="UPQ721"/>
      <c r="UPR721"/>
      <c r="UPS721"/>
      <c r="UPT721"/>
      <c r="UPU721"/>
      <c r="UPV721"/>
      <c r="UPW721"/>
      <c r="UPX721"/>
      <c r="UPY721"/>
      <c r="UPZ721"/>
      <c r="UQA721"/>
      <c r="UQB721"/>
      <c r="UQC721"/>
      <c r="UQD721"/>
      <c r="UQE721"/>
      <c r="UQF721"/>
      <c r="UQG721"/>
      <c r="UQH721"/>
      <c r="UQI721"/>
      <c r="UQJ721"/>
      <c r="UQK721"/>
      <c r="UQL721"/>
      <c r="UQM721"/>
      <c r="UQN721"/>
      <c r="UQO721"/>
      <c r="UQP721"/>
      <c r="UQQ721"/>
      <c r="UQR721"/>
      <c r="UQS721"/>
      <c r="UQT721"/>
      <c r="UQU721"/>
      <c r="UQV721"/>
      <c r="UQW721"/>
      <c r="UQX721"/>
      <c r="UQY721"/>
      <c r="UQZ721"/>
      <c r="URA721"/>
      <c r="URB721"/>
      <c r="URC721"/>
      <c r="URD721"/>
      <c r="URE721"/>
      <c r="URF721"/>
      <c r="URG721"/>
      <c r="URH721"/>
      <c r="URI721"/>
      <c r="URJ721"/>
      <c r="URK721"/>
      <c r="URL721"/>
      <c r="URM721"/>
      <c r="URN721"/>
      <c r="URO721"/>
      <c r="URP721"/>
      <c r="URQ721"/>
      <c r="URR721"/>
      <c r="URS721"/>
      <c r="URT721"/>
      <c r="URU721"/>
      <c r="URV721"/>
      <c r="URW721"/>
      <c r="URX721"/>
      <c r="URY721"/>
      <c r="URZ721"/>
      <c r="USA721"/>
      <c r="USB721"/>
      <c r="USC721"/>
      <c r="USD721"/>
      <c r="USE721"/>
      <c r="USF721"/>
      <c r="USG721"/>
      <c r="USH721"/>
      <c r="USI721"/>
      <c r="USJ721"/>
      <c r="USK721"/>
      <c r="USL721"/>
      <c r="USM721"/>
      <c r="USN721"/>
      <c r="USO721"/>
      <c r="USP721"/>
      <c r="USQ721"/>
      <c r="USR721"/>
      <c r="USS721"/>
      <c r="UST721"/>
      <c r="USU721"/>
      <c r="USV721"/>
      <c r="USW721"/>
      <c r="USX721"/>
      <c r="USY721"/>
      <c r="USZ721"/>
      <c r="UTA721"/>
      <c r="UTB721"/>
      <c r="UTC721"/>
      <c r="UTD721"/>
      <c r="UTE721"/>
      <c r="UTF721"/>
      <c r="UTG721"/>
      <c r="UTH721"/>
      <c r="UTI721"/>
      <c r="UTJ721"/>
      <c r="UTK721"/>
      <c r="UTL721"/>
      <c r="UTM721"/>
      <c r="UTN721"/>
      <c r="UTO721"/>
      <c r="UTP721"/>
      <c r="UTQ721"/>
      <c r="UTR721"/>
      <c r="UTS721"/>
      <c r="UTT721"/>
      <c r="UTU721"/>
      <c r="UTV721"/>
      <c r="UTW721"/>
      <c r="UTX721"/>
      <c r="UTY721"/>
      <c r="UTZ721"/>
      <c r="UUA721"/>
      <c r="UUB721"/>
      <c r="UUC721"/>
      <c r="UUD721"/>
      <c r="UUE721"/>
      <c r="UUF721"/>
      <c r="UUG721"/>
      <c r="UUH721"/>
      <c r="UUI721"/>
      <c r="UUJ721"/>
      <c r="UUK721"/>
      <c r="UUL721"/>
      <c r="UUM721"/>
      <c r="UUN721"/>
      <c r="UUO721"/>
      <c r="UUP721"/>
      <c r="UUQ721"/>
      <c r="UUR721"/>
      <c r="UUS721"/>
      <c r="UUT721"/>
      <c r="UUU721"/>
      <c r="UUV721"/>
      <c r="UUW721"/>
      <c r="UUX721"/>
      <c r="UUY721"/>
      <c r="UUZ721"/>
      <c r="UVA721"/>
      <c r="UVB721"/>
      <c r="UVC721"/>
      <c r="UVD721"/>
      <c r="UVE721"/>
      <c r="UVF721"/>
      <c r="UVG721"/>
      <c r="UVH721"/>
      <c r="UVI721"/>
      <c r="UVJ721"/>
      <c r="UVK721"/>
      <c r="UVL721"/>
      <c r="UVM721"/>
      <c r="UVN721"/>
      <c r="UVO721"/>
      <c r="UVP721"/>
      <c r="UVQ721"/>
      <c r="UVR721"/>
      <c r="UVS721"/>
      <c r="UVT721"/>
      <c r="UVU721"/>
      <c r="UVV721"/>
      <c r="UVW721"/>
      <c r="UVX721"/>
      <c r="UVY721"/>
      <c r="UVZ721"/>
      <c r="UWA721"/>
      <c r="UWB721"/>
      <c r="UWC721"/>
      <c r="UWD721"/>
      <c r="UWE721"/>
      <c r="UWF721"/>
      <c r="UWG721"/>
      <c r="UWH721"/>
      <c r="UWI721"/>
      <c r="UWJ721"/>
      <c r="UWK721"/>
      <c r="UWL721"/>
      <c r="UWM721"/>
      <c r="UWN721"/>
      <c r="UWO721"/>
      <c r="UWP721"/>
      <c r="UWQ721"/>
      <c r="UWR721"/>
      <c r="UWS721"/>
      <c r="UWT721"/>
      <c r="UWU721"/>
      <c r="UWV721"/>
      <c r="UWW721"/>
      <c r="UWX721"/>
      <c r="UWY721"/>
      <c r="UWZ721"/>
      <c r="UXA721"/>
      <c r="UXB721"/>
      <c r="UXC721"/>
      <c r="UXD721"/>
      <c r="UXE721"/>
      <c r="UXF721"/>
      <c r="UXG721"/>
      <c r="UXH721"/>
      <c r="UXI721"/>
      <c r="UXJ721"/>
      <c r="UXK721"/>
      <c r="UXL721"/>
      <c r="UXM721"/>
      <c r="UXN721"/>
      <c r="UXO721"/>
      <c r="UXP721"/>
      <c r="UXQ721"/>
      <c r="UXR721"/>
      <c r="UXS721"/>
      <c r="UXT721"/>
      <c r="UXU721"/>
      <c r="UXV721"/>
      <c r="UXW721"/>
      <c r="UXX721"/>
      <c r="UXY721"/>
      <c r="UXZ721"/>
      <c r="UYA721"/>
      <c r="UYB721"/>
      <c r="UYC721"/>
      <c r="UYD721"/>
      <c r="UYE721"/>
      <c r="UYF721"/>
      <c r="UYG721"/>
      <c r="UYH721"/>
      <c r="UYI721"/>
      <c r="UYJ721"/>
      <c r="UYK721"/>
      <c r="UYL721"/>
      <c r="UYM721"/>
      <c r="UYN721"/>
      <c r="UYO721"/>
      <c r="UYP721"/>
      <c r="UYQ721"/>
      <c r="UYR721"/>
      <c r="UYS721"/>
      <c r="UYT721"/>
      <c r="UYU721"/>
      <c r="UYV721"/>
      <c r="UYW721"/>
      <c r="UYX721"/>
      <c r="UYY721"/>
      <c r="UYZ721"/>
      <c r="UZA721"/>
      <c r="UZB721"/>
      <c r="UZC721"/>
      <c r="UZD721"/>
      <c r="UZE721"/>
      <c r="UZF721"/>
      <c r="UZG721"/>
      <c r="UZH721"/>
      <c r="UZI721"/>
      <c r="UZJ721"/>
      <c r="UZK721"/>
      <c r="UZL721"/>
      <c r="UZM721"/>
      <c r="UZN721"/>
      <c r="UZO721"/>
      <c r="UZP721"/>
      <c r="UZQ721"/>
      <c r="UZR721"/>
      <c r="UZS721"/>
      <c r="UZT721"/>
      <c r="UZU721"/>
      <c r="UZV721"/>
      <c r="UZW721"/>
      <c r="UZX721"/>
      <c r="UZY721"/>
      <c r="UZZ721"/>
      <c r="VAA721"/>
      <c r="VAB721"/>
      <c r="VAC721"/>
      <c r="VAD721"/>
      <c r="VAE721"/>
      <c r="VAF721"/>
      <c r="VAG721"/>
      <c r="VAH721"/>
      <c r="VAI721"/>
      <c r="VAJ721"/>
      <c r="VAK721"/>
      <c r="VAL721"/>
      <c r="VAM721"/>
      <c r="VAN721"/>
      <c r="VAO721"/>
      <c r="VAP721"/>
      <c r="VAQ721"/>
      <c r="VAR721"/>
      <c r="VAS721"/>
      <c r="VAT721"/>
      <c r="VAU721"/>
      <c r="VAV721"/>
      <c r="VAW721"/>
      <c r="VAX721"/>
      <c r="VAY721"/>
      <c r="VAZ721"/>
      <c r="VBA721"/>
      <c r="VBB721"/>
      <c r="VBC721"/>
      <c r="VBD721"/>
      <c r="VBE721"/>
      <c r="VBF721"/>
      <c r="VBG721"/>
      <c r="VBH721"/>
      <c r="VBI721"/>
      <c r="VBJ721"/>
      <c r="VBK721"/>
      <c r="VBL721"/>
      <c r="VBM721"/>
      <c r="VBN721"/>
      <c r="VBO721"/>
      <c r="VBP721"/>
      <c r="VBQ721"/>
      <c r="VBR721"/>
      <c r="VBS721"/>
      <c r="VBT721"/>
      <c r="VBU721"/>
      <c r="VBV721"/>
      <c r="VBW721"/>
      <c r="VBX721"/>
      <c r="VBY721"/>
      <c r="VBZ721"/>
      <c r="VCA721"/>
      <c r="VCB721"/>
      <c r="VCC721"/>
      <c r="VCD721"/>
      <c r="VCE721"/>
      <c r="VCF721"/>
      <c r="VCG721"/>
      <c r="VCH721"/>
      <c r="VCI721"/>
      <c r="VCJ721"/>
      <c r="VCK721"/>
      <c r="VCL721"/>
      <c r="VCM721"/>
      <c r="VCN721"/>
      <c r="VCO721"/>
      <c r="VCP721"/>
      <c r="VCQ721"/>
      <c r="VCR721"/>
      <c r="VCS721"/>
      <c r="VCT721"/>
      <c r="VCU721"/>
      <c r="VCV721"/>
      <c r="VCW721"/>
      <c r="VCX721"/>
      <c r="VCY721"/>
      <c r="VCZ721"/>
      <c r="VDA721"/>
      <c r="VDB721"/>
      <c r="VDC721"/>
      <c r="VDD721"/>
      <c r="VDE721"/>
      <c r="VDF721"/>
      <c r="VDG721"/>
      <c r="VDH721"/>
      <c r="VDI721"/>
      <c r="VDJ721"/>
      <c r="VDK721"/>
      <c r="VDL721"/>
      <c r="VDM721"/>
      <c r="VDN721"/>
      <c r="VDO721"/>
      <c r="VDP721"/>
      <c r="VDQ721"/>
      <c r="VDR721"/>
      <c r="VDS721"/>
      <c r="VDT721"/>
      <c r="VDU721"/>
      <c r="VDV721"/>
      <c r="VDW721"/>
      <c r="VDX721"/>
      <c r="VDY721"/>
      <c r="VDZ721"/>
      <c r="VEA721"/>
      <c r="VEB721"/>
      <c r="VEC721"/>
      <c r="VED721"/>
      <c r="VEE721"/>
      <c r="VEF721"/>
      <c r="VEG721"/>
      <c r="VEH721"/>
      <c r="VEI721"/>
      <c r="VEJ721"/>
      <c r="VEK721"/>
      <c r="VEL721"/>
      <c r="VEM721"/>
      <c r="VEN721"/>
      <c r="VEO721"/>
      <c r="VEP721"/>
      <c r="VEQ721"/>
      <c r="VER721"/>
      <c r="VES721"/>
      <c r="VET721"/>
      <c r="VEU721"/>
      <c r="VEV721"/>
      <c r="VEW721"/>
      <c r="VEX721"/>
      <c r="VEY721"/>
      <c r="VEZ721"/>
      <c r="VFA721"/>
      <c r="VFB721"/>
      <c r="VFC721"/>
      <c r="VFD721"/>
      <c r="VFE721"/>
      <c r="VFF721"/>
      <c r="VFG721"/>
      <c r="VFH721"/>
      <c r="VFI721"/>
      <c r="VFJ721"/>
      <c r="VFK721"/>
      <c r="VFL721"/>
      <c r="VFM721"/>
      <c r="VFN721"/>
      <c r="VFO721"/>
      <c r="VFP721"/>
      <c r="VFQ721"/>
      <c r="VFR721"/>
      <c r="VFS721"/>
      <c r="VFT721"/>
      <c r="VFU721"/>
      <c r="VFV721"/>
      <c r="VFW721"/>
      <c r="VFX721"/>
      <c r="VFY721"/>
      <c r="VFZ721"/>
      <c r="VGA721"/>
      <c r="VGB721"/>
      <c r="VGC721"/>
      <c r="VGD721"/>
      <c r="VGE721"/>
      <c r="VGF721"/>
      <c r="VGG721"/>
      <c r="VGH721"/>
      <c r="VGI721"/>
      <c r="VGJ721"/>
      <c r="VGK721"/>
      <c r="VGL721"/>
      <c r="VGM721"/>
      <c r="VGN721"/>
      <c r="VGO721"/>
      <c r="VGP721"/>
      <c r="VGQ721"/>
      <c r="VGR721"/>
      <c r="VGS721"/>
      <c r="VGT721"/>
      <c r="VGU721"/>
      <c r="VGV721"/>
      <c r="VGW721"/>
      <c r="VGX721"/>
      <c r="VGY721"/>
      <c r="VGZ721"/>
      <c r="VHA721"/>
      <c r="VHB721"/>
      <c r="VHC721"/>
      <c r="VHD721"/>
      <c r="VHE721"/>
      <c r="VHF721"/>
      <c r="VHG721"/>
      <c r="VHH721"/>
      <c r="VHI721"/>
      <c r="VHJ721"/>
      <c r="VHK721"/>
      <c r="VHL721"/>
      <c r="VHM721"/>
      <c r="VHN721"/>
      <c r="VHO721"/>
      <c r="VHP721"/>
      <c r="VHQ721"/>
      <c r="VHR721"/>
      <c r="VHS721"/>
      <c r="VHT721"/>
      <c r="VHU721"/>
      <c r="VHV721"/>
      <c r="VHW721"/>
      <c r="VHX721"/>
      <c r="VHY721"/>
      <c r="VHZ721"/>
      <c r="VIA721"/>
      <c r="VIB721"/>
      <c r="VIC721"/>
      <c r="VID721"/>
      <c r="VIE721"/>
      <c r="VIF721"/>
      <c r="VIG721"/>
      <c r="VIH721"/>
      <c r="VII721"/>
      <c r="VIJ721"/>
      <c r="VIK721"/>
      <c r="VIL721"/>
      <c r="VIM721"/>
      <c r="VIN721"/>
      <c r="VIO721"/>
      <c r="VIP721"/>
      <c r="VIQ721"/>
      <c r="VIR721"/>
      <c r="VIS721"/>
      <c r="VIT721"/>
      <c r="VIU721"/>
      <c r="VIV721"/>
      <c r="VIW721"/>
      <c r="VIX721"/>
      <c r="VIY721"/>
      <c r="VIZ721"/>
      <c r="VJA721"/>
      <c r="VJB721"/>
      <c r="VJC721"/>
      <c r="VJD721"/>
      <c r="VJE721"/>
      <c r="VJF721"/>
      <c r="VJG721"/>
      <c r="VJH721"/>
      <c r="VJI721"/>
      <c r="VJJ721"/>
      <c r="VJK721"/>
      <c r="VJL721"/>
      <c r="VJM721"/>
      <c r="VJN721"/>
      <c r="VJO721"/>
      <c r="VJP721"/>
      <c r="VJQ721"/>
      <c r="VJR721"/>
      <c r="VJS721"/>
      <c r="VJT721"/>
      <c r="VJU721"/>
      <c r="VJV721"/>
      <c r="VJW721"/>
      <c r="VJX721"/>
      <c r="VJY721"/>
      <c r="VJZ721"/>
      <c r="VKA721"/>
      <c r="VKB721"/>
      <c r="VKC721"/>
      <c r="VKD721"/>
      <c r="VKE721"/>
      <c r="VKF721"/>
      <c r="VKG721"/>
      <c r="VKH721"/>
      <c r="VKI721"/>
      <c r="VKJ721"/>
      <c r="VKK721"/>
      <c r="VKL721"/>
      <c r="VKM721"/>
      <c r="VKN721"/>
      <c r="VKO721"/>
      <c r="VKP721"/>
      <c r="VKQ721"/>
      <c r="VKR721"/>
      <c r="VKS721"/>
      <c r="VKT721"/>
      <c r="VKU721"/>
      <c r="VKV721"/>
      <c r="VKW721"/>
      <c r="VKX721"/>
      <c r="VKY721"/>
      <c r="VKZ721"/>
      <c r="VLA721"/>
      <c r="VLB721"/>
      <c r="VLC721"/>
      <c r="VLD721"/>
      <c r="VLE721"/>
      <c r="VLF721"/>
      <c r="VLG721"/>
      <c r="VLH721"/>
      <c r="VLI721"/>
      <c r="VLJ721"/>
      <c r="VLK721"/>
      <c r="VLL721"/>
      <c r="VLM721"/>
      <c r="VLN721"/>
      <c r="VLO721"/>
      <c r="VLP721"/>
      <c r="VLQ721"/>
      <c r="VLR721"/>
      <c r="VLS721"/>
      <c r="VLT721"/>
      <c r="VLU721"/>
      <c r="VLV721"/>
      <c r="VLW721"/>
      <c r="VLX721"/>
      <c r="VLY721"/>
      <c r="VLZ721"/>
      <c r="VMA721"/>
      <c r="VMB721"/>
      <c r="VMC721"/>
      <c r="VMD721"/>
      <c r="VME721"/>
      <c r="VMF721"/>
      <c r="VMG721"/>
      <c r="VMH721"/>
      <c r="VMI721"/>
      <c r="VMJ721"/>
      <c r="VMK721"/>
      <c r="VML721"/>
      <c r="VMM721"/>
      <c r="VMN721"/>
      <c r="VMO721"/>
      <c r="VMP721"/>
      <c r="VMQ721"/>
      <c r="VMR721"/>
      <c r="VMS721"/>
      <c r="VMT721"/>
      <c r="VMU721"/>
      <c r="VMV721"/>
      <c r="VMW721"/>
      <c r="VMX721"/>
      <c r="VMY721"/>
      <c r="VMZ721"/>
      <c r="VNA721"/>
      <c r="VNB721"/>
      <c r="VNC721"/>
      <c r="VND721"/>
      <c r="VNE721"/>
      <c r="VNF721"/>
      <c r="VNG721"/>
      <c r="VNH721"/>
      <c r="VNI721"/>
      <c r="VNJ721"/>
      <c r="VNK721"/>
      <c r="VNL721"/>
      <c r="VNM721"/>
      <c r="VNN721"/>
      <c r="VNO721"/>
      <c r="VNP721"/>
      <c r="VNQ721"/>
      <c r="VNR721"/>
      <c r="VNS721"/>
      <c r="VNT721"/>
      <c r="VNU721"/>
      <c r="VNV721"/>
      <c r="VNW721"/>
      <c r="VNX721"/>
      <c r="VNY721"/>
      <c r="VNZ721"/>
      <c r="VOA721"/>
      <c r="VOB721"/>
      <c r="VOC721"/>
      <c r="VOD721"/>
      <c r="VOE721"/>
      <c r="VOF721"/>
      <c r="VOG721"/>
      <c r="VOH721"/>
      <c r="VOI721"/>
      <c r="VOJ721"/>
      <c r="VOK721"/>
      <c r="VOL721"/>
      <c r="VOM721"/>
      <c r="VON721"/>
      <c r="VOO721"/>
      <c r="VOP721"/>
      <c r="VOQ721"/>
      <c r="VOR721"/>
      <c r="VOS721"/>
      <c r="VOT721"/>
      <c r="VOU721"/>
      <c r="VOV721"/>
      <c r="VOW721"/>
      <c r="VOX721"/>
      <c r="VOY721"/>
      <c r="VOZ721"/>
      <c r="VPA721"/>
      <c r="VPB721"/>
      <c r="VPC721"/>
      <c r="VPD721"/>
      <c r="VPE721"/>
      <c r="VPF721"/>
      <c r="VPG721"/>
      <c r="VPH721"/>
      <c r="VPI721"/>
      <c r="VPJ721"/>
      <c r="VPK721"/>
      <c r="VPL721"/>
      <c r="VPM721"/>
      <c r="VPN721"/>
      <c r="VPO721"/>
      <c r="VPP721"/>
      <c r="VPQ721"/>
      <c r="VPR721"/>
      <c r="VPS721"/>
      <c r="VPT721"/>
      <c r="VPU721"/>
      <c r="VPV721"/>
      <c r="VPW721"/>
      <c r="VPX721"/>
      <c r="VPY721"/>
      <c r="VPZ721"/>
      <c r="VQA721"/>
      <c r="VQB721"/>
      <c r="VQC721"/>
      <c r="VQD721"/>
      <c r="VQE721"/>
      <c r="VQF721"/>
      <c r="VQG721"/>
      <c r="VQH721"/>
      <c r="VQI721"/>
      <c r="VQJ721"/>
      <c r="VQK721"/>
      <c r="VQL721"/>
      <c r="VQM721"/>
      <c r="VQN721"/>
      <c r="VQO721"/>
      <c r="VQP721"/>
      <c r="VQQ721"/>
      <c r="VQR721"/>
      <c r="VQS721"/>
      <c r="VQT721"/>
      <c r="VQU721"/>
      <c r="VQV721"/>
      <c r="VQW721"/>
      <c r="VQX721"/>
      <c r="VQY721"/>
      <c r="VQZ721"/>
      <c r="VRA721"/>
      <c r="VRB721"/>
      <c r="VRC721"/>
      <c r="VRD721"/>
      <c r="VRE721"/>
      <c r="VRF721"/>
      <c r="VRG721"/>
      <c r="VRH721"/>
      <c r="VRI721"/>
      <c r="VRJ721"/>
      <c r="VRK721"/>
      <c r="VRL721"/>
      <c r="VRM721"/>
      <c r="VRN721"/>
      <c r="VRO721"/>
      <c r="VRP721"/>
      <c r="VRQ721"/>
      <c r="VRR721"/>
      <c r="VRS721"/>
      <c r="VRT721"/>
      <c r="VRU721"/>
      <c r="VRV721"/>
      <c r="VRW721"/>
      <c r="VRX721"/>
      <c r="VRY721"/>
      <c r="VRZ721"/>
      <c r="VSA721"/>
      <c r="VSB721"/>
      <c r="VSC721"/>
      <c r="VSD721"/>
      <c r="VSE721"/>
      <c r="VSF721"/>
      <c r="VSG721"/>
      <c r="VSH721"/>
      <c r="VSI721"/>
      <c r="VSJ721"/>
      <c r="VSK721"/>
      <c r="VSL721"/>
      <c r="VSM721"/>
      <c r="VSN721"/>
      <c r="VSO721"/>
      <c r="VSP721"/>
      <c r="VSQ721"/>
      <c r="VSR721"/>
      <c r="VSS721"/>
      <c r="VST721"/>
      <c r="VSU721"/>
      <c r="VSV721"/>
      <c r="VSW721"/>
      <c r="VSX721"/>
      <c r="VSY721"/>
      <c r="VSZ721"/>
      <c r="VTA721"/>
      <c r="VTB721"/>
      <c r="VTC721"/>
      <c r="VTD721"/>
      <c r="VTE721"/>
      <c r="VTF721"/>
      <c r="VTG721"/>
      <c r="VTH721"/>
      <c r="VTI721"/>
      <c r="VTJ721"/>
      <c r="VTK721"/>
      <c r="VTL721"/>
      <c r="VTM721"/>
      <c r="VTN721"/>
      <c r="VTO721"/>
      <c r="VTP721"/>
      <c r="VTQ721"/>
      <c r="VTR721"/>
      <c r="VTS721"/>
      <c r="VTT721"/>
      <c r="VTU721"/>
      <c r="VTV721"/>
      <c r="VTW721"/>
      <c r="VTX721"/>
      <c r="VTY721"/>
      <c r="VTZ721"/>
      <c r="VUA721"/>
      <c r="VUB721"/>
      <c r="VUC721"/>
      <c r="VUD721"/>
      <c r="VUE721"/>
      <c r="VUF721"/>
      <c r="VUG721"/>
      <c r="VUH721"/>
      <c r="VUI721"/>
      <c r="VUJ721"/>
      <c r="VUK721"/>
      <c r="VUL721"/>
      <c r="VUM721"/>
      <c r="VUN721"/>
      <c r="VUO721"/>
      <c r="VUP721"/>
      <c r="VUQ721"/>
      <c r="VUR721"/>
      <c r="VUS721"/>
      <c r="VUT721"/>
      <c r="VUU721"/>
      <c r="VUV721"/>
      <c r="VUW721"/>
      <c r="VUX721"/>
      <c r="VUY721"/>
      <c r="VUZ721"/>
      <c r="VVA721"/>
      <c r="VVB721"/>
      <c r="VVC721"/>
      <c r="VVD721"/>
      <c r="VVE721"/>
      <c r="VVF721"/>
      <c r="VVG721"/>
      <c r="VVH721"/>
      <c r="VVI721"/>
      <c r="VVJ721"/>
      <c r="VVK721"/>
      <c r="VVL721"/>
      <c r="VVM721"/>
      <c r="VVN721"/>
      <c r="VVO721"/>
      <c r="VVP721"/>
      <c r="VVQ721"/>
      <c r="VVR721"/>
      <c r="VVS721"/>
      <c r="VVT721"/>
      <c r="VVU721"/>
      <c r="VVV721"/>
      <c r="VVW721"/>
      <c r="VVX721"/>
      <c r="VVY721"/>
      <c r="VVZ721"/>
      <c r="VWA721"/>
      <c r="VWB721"/>
      <c r="VWC721"/>
      <c r="VWD721"/>
      <c r="VWE721"/>
      <c r="VWF721"/>
      <c r="VWG721"/>
      <c r="VWH721"/>
      <c r="VWI721"/>
      <c r="VWJ721"/>
      <c r="VWK721"/>
      <c r="VWL721"/>
      <c r="VWM721"/>
      <c r="VWN721"/>
      <c r="VWO721"/>
      <c r="VWP721"/>
      <c r="VWQ721"/>
      <c r="VWR721"/>
      <c r="VWS721"/>
      <c r="VWT721"/>
      <c r="VWU721"/>
      <c r="VWV721"/>
      <c r="VWW721"/>
      <c r="VWX721"/>
      <c r="VWY721"/>
      <c r="VWZ721"/>
      <c r="VXA721"/>
      <c r="VXB721"/>
      <c r="VXC721"/>
      <c r="VXD721"/>
      <c r="VXE721"/>
      <c r="VXF721"/>
      <c r="VXG721"/>
      <c r="VXH721"/>
      <c r="VXI721"/>
      <c r="VXJ721"/>
      <c r="VXK721"/>
      <c r="VXL721"/>
      <c r="VXM721"/>
      <c r="VXN721"/>
      <c r="VXO721"/>
      <c r="VXP721"/>
      <c r="VXQ721"/>
      <c r="VXR721"/>
      <c r="VXS721"/>
      <c r="VXT721"/>
      <c r="VXU721"/>
      <c r="VXV721"/>
      <c r="VXW721"/>
      <c r="VXX721"/>
      <c r="VXY721"/>
      <c r="VXZ721"/>
      <c r="VYA721"/>
      <c r="VYB721"/>
      <c r="VYC721"/>
      <c r="VYD721"/>
      <c r="VYE721"/>
      <c r="VYF721"/>
      <c r="VYG721"/>
      <c r="VYH721"/>
      <c r="VYI721"/>
      <c r="VYJ721"/>
      <c r="VYK721"/>
      <c r="VYL721"/>
      <c r="VYM721"/>
      <c r="VYN721"/>
      <c r="VYO721"/>
      <c r="VYP721"/>
      <c r="VYQ721"/>
      <c r="VYR721"/>
      <c r="VYS721"/>
      <c r="VYT721"/>
      <c r="VYU721"/>
      <c r="VYV721"/>
      <c r="VYW721"/>
      <c r="VYX721"/>
      <c r="VYY721"/>
      <c r="VYZ721"/>
      <c r="VZA721"/>
      <c r="VZB721"/>
      <c r="VZC721"/>
      <c r="VZD721"/>
      <c r="VZE721"/>
      <c r="VZF721"/>
      <c r="VZG721"/>
      <c r="VZH721"/>
      <c r="VZI721"/>
      <c r="VZJ721"/>
      <c r="VZK721"/>
      <c r="VZL721"/>
      <c r="VZM721"/>
      <c r="VZN721"/>
      <c r="VZO721"/>
      <c r="VZP721"/>
      <c r="VZQ721"/>
      <c r="VZR721"/>
      <c r="VZS721"/>
      <c r="VZT721"/>
      <c r="VZU721"/>
      <c r="VZV721"/>
      <c r="VZW721"/>
      <c r="VZX721"/>
      <c r="VZY721"/>
      <c r="VZZ721"/>
      <c r="WAA721"/>
      <c r="WAB721"/>
      <c r="WAC721"/>
      <c r="WAD721"/>
      <c r="WAE721"/>
      <c r="WAF721"/>
      <c r="WAG721"/>
      <c r="WAH721"/>
      <c r="WAI721"/>
      <c r="WAJ721"/>
      <c r="WAK721"/>
      <c r="WAL721"/>
      <c r="WAM721"/>
      <c r="WAN721"/>
      <c r="WAO721"/>
      <c r="WAP721"/>
      <c r="WAQ721"/>
      <c r="WAR721"/>
      <c r="WAS721"/>
      <c r="WAT721"/>
      <c r="WAU721"/>
      <c r="WAV721"/>
      <c r="WAW721"/>
      <c r="WAX721"/>
      <c r="WAY721"/>
      <c r="WAZ721"/>
      <c r="WBA721"/>
      <c r="WBB721"/>
      <c r="WBC721"/>
      <c r="WBD721"/>
      <c r="WBE721"/>
      <c r="WBF721"/>
      <c r="WBG721"/>
      <c r="WBH721"/>
      <c r="WBI721"/>
      <c r="WBJ721"/>
      <c r="WBK721"/>
      <c r="WBL721"/>
      <c r="WBM721"/>
      <c r="WBN721"/>
      <c r="WBO721"/>
      <c r="WBP721"/>
      <c r="WBQ721"/>
      <c r="WBR721"/>
      <c r="WBS721"/>
      <c r="WBT721"/>
      <c r="WBU721"/>
      <c r="WBV721"/>
      <c r="WBW721"/>
      <c r="WBX721"/>
      <c r="WBY721"/>
      <c r="WBZ721"/>
      <c r="WCA721"/>
      <c r="WCB721"/>
      <c r="WCC721"/>
      <c r="WCD721"/>
      <c r="WCE721"/>
      <c r="WCF721"/>
      <c r="WCG721"/>
      <c r="WCH721"/>
      <c r="WCI721"/>
      <c r="WCJ721"/>
      <c r="WCK721"/>
      <c r="WCL721"/>
      <c r="WCM721"/>
      <c r="WCN721"/>
      <c r="WCO721"/>
      <c r="WCP721"/>
      <c r="WCQ721"/>
      <c r="WCR721"/>
      <c r="WCS721"/>
      <c r="WCT721"/>
      <c r="WCU721"/>
      <c r="WCV721"/>
      <c r="WCW721"/>
      <c r="WCX721"/>
      <c r="WCY721"/>
      <c r="WCZ721"/>
      <c r="WDA721"/>
      <c r="WDB721"/>
      <c r="WDC721"/>
      <c r="WDD721"/>
      <c r="WDE721"/>
      <c r="WDF721"/>
      <c r="WDG721"/>
      <c r="WDH721"/>
      <c r="WDI721"/>
      <c r="WDJ721"/>
      <c r="WDK721"/>
      <c r="WDL721"/>
      <c r="WDM721"/>
      <c r="WDN721"/>
      <c r="WDO721"/>
      <c r="WDP721"/>
      <c r="WDQ721"/>
      <c r="WDR721"/>
      <c r="WDS721"/>
      <c r="WDT721"/>
      <c r="WDU721"/>
      <c r="WDV721"/>
      <c r="WDW721"/>
      <c r="WDX721"/>
      <c r="WDY721"/>
      <c r="WDZ721"/>
      <c r="WEA721"/>
      <c r="WEB721"/>
      <c r="WEC721"/>
      <c r="WED721"/>
      <c r="WEE721"/>
      <c r="WEF721"/>
      <c r="WEG721"/>
      <c r="WEH721"/>
      <c r="WEI721"/>
      <c r="WEJ721"/>
      <c r="WEK721"/>
      <c r="WEL721"/>
      <c r="WEM721"/>
      <c r="WEN721"/>
      <c r="WEO721"/>
      <c r="WEP721"/>
      <c r="WEQ721"/>
      <c r="WER721"/>
      <c r="WES721"/>
      <c r="WET721"/>
      <c r="WEU721"/>
      <c r="WEV721"/>
      <c r="WEW721"/>
      <c r="WEX721"/>
      <c r="WEY721"/>
      <c r="WEZ721"/>
      <c r="WFA721"/>
      <c r="WFB721"/>
      <c r="WFC721"/>
      <c r="WFD721"/>
      <c r="WFE721"/>
      <c r="WFF721"/>
      <c r="WFG721"/>
      <c r="WFH721"/>
      <c r="WFI721"/>
      <c r="WFJ721"/>
      <c r="WFK721"/>
      <c r="WFL721"/>
      <c r="WFM721"/>
      <c r="WFN721"/>
      <c r="WFO721"/>
      <c r="WFP721"/>
      <c r="WFQ721"/>
      <c r="WFR721"/>
      <c r="WFS721"/>
      <c r="WFT721"/>
      <c r="WFU721"/>
      <c r="WFV721"/>
      <c r="WFW721"/>
      <c r="WFX721"/>
      <c r="WFY721"/>
      <c r="WFZ721"/>
      <c r="WGA721"/>
      <c r="WGB721"/>
      <c r="WGC721"/>
      <c r="WGD721"/>
      <c r="WGE721"/>
      <c r="WGF721"/>
      <c r="WGG721"/>
      <c r="WGH721"/>
      <c r="WGI721"/>
      <c r="WGJ721"/>
      <c r="WGK721"/>
      <c r="WGL721"/>
      <c r="WGM721"/>
      <c r="WGN721"/>
      <c r="WGO721"/>
      <c r="WGP721"/>
      <c r="WGQ721"/>
      <c r="WGR721"/>
      <c r="WGS721"/>
      <c r="WGT721"/>
      <c r="WGU721"/>
      <c r="WGV721"/>
      <c r="WGW721"/>
      <c r="WGX721"/>
      <c r="WGY721"/>
      <c r="WGZ721"/>
      <c r="WHA721"/>
      <c r="WHB721"/>
      <c r="WHC721"/>
      <c r="WHD721"/>
      <c r="WHE721"/>
      <c r="WHF721"/>
      <c r="WHG721"/>
      <c r="WHH721"/>
      <c r="WHI721"/>
      <c r="WHJ721"/>
      <c r="WHK721"/>
      <c r="WHL721"/>
      <c r="WHM721"/>
      <c r="WHN721"/>
      <c r="WHO721"/>
      <c r="WHP721"/>
      <c r="WHQ721"/>
      <c r="WHR721"/>
      <c r="WHS721"/>
      <c r="WHT721"/>
      <c r="WHU721"/>
      <c r="WHV721"/>
      <c r="WHW721"/>
      <c r="WHX721"/>
      <c r="WHY721"/>
      <c r="WHZ721"/>
      <c r="WIA721"/>
      <c r="WIB721"/>
      <c r="WIC721"/>
      <c r="WID721"/>
      <c r="WIE721"/>
      <c r="WIF721"/>
      <c r="WIG721"/>
      <c r="WIH721"/>
      <c r="WII721"/>
      <c r="WIJ721"/>
      <c r="WIK721"/>
      <c r="WIL721"/>
      <c r="WIM721"/>
      <c r="WIN721"/>
      <c r="WIO721"/>
      <c r="WIP721"/>
      <c r="WIQ721"/>
      <c r="WIR721"/>
      <c r="WIS721"/>
      <c r="WIT721"/>
      <c r="WIU721"/>
      <c r="WIV721"/>
      <c r="WIW721"/>
      <c r="WIX721"/>
      <c r="WIY721"/>
      <c r="WIZ721"/>
      <c r="WJA721"/>
      <c r="WJB721"/>
      <c r="WJC721"/>
      <c r="WJD721"/>
      <c r="WJE721"/>
      <c r="WJF721"/>
      <c r="WJG721"/>
      <c r="WJH721"/>
      <c r="WJI721"/>
      <c r="WJJ721"/>
      <c r="WJK721"/>
      <c r="WJL721"/>
      <c r="WJM721"/>
      <c r="WJN721"/>
      <c r="WJO721"/>
      <c r="WJP721"/>
      <c r="WJQ721"/>
      <c r="WJR721"/>
      <c r="WJS721"/>
      <c r="WJT721"/>
      <c r="WJU721"/>
      <c r="WJV721"/>
      <c r="WJW721"/>
      <c r="WJX721"/>
      <c r="WJY721"/>
      <c r="WJZ721"/>
      <c r="WKA721"/>
      <c r="WKB721"/>
      <c r="WKC721"/>
      <c r="WKD721"/>
      <c r="WKE721"/>
      <c r="WKF721"/>
      <c r="WKG721"/>
      <c r="WKH721"/>
      <c r="WKI721"/>
      <c r="WKJ721"/>
      <c r="WKK721"/>
      <c r="WKL721"/>
      <c r="WKM721"/>
      <c r="WKN721"/>
      <c r="WKO721"/>
      <c r="WKP721"/>
      <c r="WKQ721"/>
      <c r="WKR721"/>
      <c r="WKS721"/>
      <c r="WKT721"/>
      <c r="WKU721"/>
      <c r="WKV721"/>
      <c r="WKW721"/>
      <c r="WKX721"/>
      <c r="WKY721"/>
      <c r="WKZ721"/>
      <c r="WLA721"/>
      <c r="WLB721"/>
      <c r="WLC721"/>
      <c r="WLD721"/>
      <c r="WLE721"/>
      <c r="WLF721"/>
      <c r="WLG721"/>
      <c r="WLH721"/>
      <c r="WLI721"/>
      <c r="WLJ721"/>
      <c r="WLK721"/>
      <c r="WLL721"/>
      <c r="WLM721"/>
      <c r="WLN721"/>
      <c r="WLO721"/>
      <c r="WLP721"/>
      <c r="WLQ721"/>
      <c r="WLR721"/>
      <c r="WLS721"/>
      <c r="WLT721"/>
      <c r="WLU721"/>
      <c r="WLV721"/>
      <c r="WLW721"/>
      <c r="WLX721"/>
      <c r="WLY721"/>
      <c r="WLZ721"/>
      <c r="WMA721"/>
      <c r="WMB721"/>
      <c r="WMC721"/>
      <c r="WMD721"/>
      <c r="WME721"/>
      <c r="WMF721"/>
      <c r="WMG721"/>
      <c r="WMH721"/>
      <c r="WMI721"/>
      <c r="WMJ721"/>
      <c r="WMK721"/>
      <c r="WML721"/>
      <c r="WMM721"/>
      <c r="WMN721"/>
      <c r="WMO721"/>
      <c r="WMP721"/>
      <c r="WMQ721"/>
      <c r="WMR721"/>
      <c r="WMS721"/>
      <c r="WMT721"/>
      <c r="WMU721"/>
      <c r="WMV721"/>
      <c r="WMW721"/>
      <c r="WMX721"/>
      <c r="WMY721"/>
      <c r="WMZ721"/>
      <c r="WNA721"/>
      <c r="WNB721"/>
      <c r="WNC721"/>
      <c r="WND721"/>
      <c r="WNE721"/>
      <c r="WNF721"/>
      <c r="WNG721"/>
      <c r="WNH721"/>
      <c r="WNI721"/>
      <c r="WNJ721"/>
      <c r="WNK721"/>
      <c r="WNL721"/>
      <c r="WNM721"/>
      <c r="WNN721"/>
      <c r="WNO721"/>
      <c r="WNP721"/>
      <c r="WNQ721"/>
      <c r="WNR721"/>
      <c r="WNS721"/>
      <c r="WNT721"/>
      <c r="WNU721"/>
      <c r="WNV721"/>
      <c r="WNW721"/>
      <c r="WNX721"/>
      <c r="WNY721"/>
      <c r="WNZ721"/>
      <c r="WOA721"/>
      <c r="WOB721"/>
      <c r="WOC721"/>
      <c r="WOD721"/>
      <c r="WOE721"/>
      <c r="WOF721"/>
      <c r="WOG721"/>
      <c r="WOH721"/>
      <c r="WOI721"/>
      <c r="WOJ721"/>
      <c r="WOK721"/>
      <c r="WOL721"/>
      <c r="WOM721"/>
      <c r="WON721"/>
      <c r="WOO721"/>
      <c r="WOP721"/>
      <c r="WOQ721"/>
      <c r="WOR721"/>
      <c r="WOS721"/>
      <c r="WOT721"/>
      <c r="WOU721"/>
      <c r="WOV721"/>
      <c r="WOW721"/>
      <c r="WOX721"/>
      <c r="WOY721"/>
      <c r="WOZ721"/>
      <c r="WPA721"/>
      <c r="WPB721"/>
      <c r="WPC721"/>
      <c r="WPD721"/>
      <c r="WPE721"/>
      <c r="WPF721"/>
      <c r="WPG721"/>
      <c r="WPH721"/>
      <c r="WPI721"/>
      <c r="WPJ721"/>
      <c r="WPK721"/>
      <c r="WPL721"/>
      <c r="WPM721"/>
      <c r="WPN721"/>
      <c r="WPO721"/>
      <c r="WPP721"/>
      <c r="WPQ721"/>
      <c r="WPR721"/>
      <c r="WPS721"/>
      <c r="WPT721"/>
      <c r="WPU721"/>
      <c r="WPV721"/>
      <c r="WPW721"/>
      <c r="WPX721"/>
      <c r="WPY721"/>
      <c r="WPZ721"/>
      <c r="WQA721"/>
      <c r="WQB721"/>
      <c r="WQC721"/>
      <c r="WQD721"/>
      <c r="WQE721"/>
      <c r="WQF721"/>
      <c r="WQG721"/>
      <c r="WQH721"/>
      <c r="WQI721"/>
      <c r="WQJ721"/>
      <c r="WQK721"/>
      <c r="WQL721"/>
      <c r="WQM721"/>
      <c r="WQN721"/>
      <c r="WQO721"/>
      <c r="WQP721"/>
      <c r="WQQ721"/>
      <c r="WQR721"/>
      <c r="WQS721"/>
      <c r="WQT721"/>
      <c r="WQU721"/>
      <c r="WQV721"/>
      <c r="WQW721"/>
      <c r="WQX721"/>
      <c r="WQY721"/>
      <c r="WQZ721"/>
      <c r="WRA721"/>
      <c r="WRB721"/>
      <c r="WRC721"/>
      <c r="WRD721"/>
      <c r="WRE721"/>
      <c r="WRF721"/>
      <c r="WRG721"/>
      <c r="WRH721"/>
      <c r="WRI721"/>
      <c r="WRJ721"/>
      <c r="WRK721"/>
      <c r="WRL721"/>
      <c r="WRM721"/>
      <c r="WRN721"/>
      <c r="WRO721"/>
      <c r="WRP721"/>
      <c r="WRQ721"/>
      <c r="WRR721"/>
      <c r="WRS721"/>
      <c r="WRT721"/>
      <c r="WRU721"/>
      <c r="WRV721"/>
      <c r="WRW721"/>
      <c r="WRX721"/>
      <c r="WRY721"/>
      <c r="WRZ721"/>
      <c r="WSA721"/>
      <c r="WSB721"/>
      <c r="WSC721"/>
      <c r="WSD721"/>
      <c r="WSE721"/>
      <c r="WSF721"/>
      <c r="WSG721"/>
      <c r="WSH721"/>
      <c r="WSI721"/>
      <c r="WSJ721"/>
      <c r="WSK721"/>
      <c r="WSL721"/>
      <c r="WSM721"/>
      <c r="WSN721"/>
      <c r="WSO721"/>
      <c r="WSP721"/>
      <c r="WSQ721"/>
      <c r="WSR721"/>
      <c r="WSS721"/>
      <c r="WST721"/>
      <c r="WSU721"/>
      <c r="WSV721"/>
      <c r="WSW721"/>
      <c r="WSX721"/>
      <c r="WSY721"/>
      <c r="WSZ721"/>
      <c r="WTA721"/>
      <c r="WTB721"/>
      <c r="WTC721"/>
      <c r="WTD721"/>
      <c r="WTE721"/>
      <c r="WTF721"/>
      <c r="WTG721"/>
      <c r="WTH721"/>
      <c r="WTI721"/>
      <c r="WTJ721"/>
      <c r="WTK721"/>
      <c r="WTL721"/>
      <c r="WTM721"/>
      <c r="WTN721"/>
      <c r="WTO721"/>
      <c r="WTP721"/>
      <c r="WTQ721"/>
      <c r="WTR721"/>
      <c r="WTS721"/>
      <c r="WTT721"/>
      <c r="WTU721"/>
      <c r="WTV721"/>
      <c r="WTW721"/>
      <c r="WTX721"/>
      <c r="WTY721"/>
      <c r="WTZ721"/>
      <c r="WUA721"/>
      <c r="WUB721"/>
      <c r="WUC721"/>
      <c r="WUD721"/>
      <c r="WUE721"/>
      <c r="WUF721"/>
      <c r="WUG721"/>
      <c r="WUH721"/>
      <c r="WUI721"/>
      <c r="WUJ721"/>
      <c r="WUK721"/>
      <c r="WUL721"/>
      <c r="WUM721"/>
      <c r="WUN721"/>
      <c r="WUO721"/>
      <c r="WUP721"/>
      <c r="WUQ721"/>
      <c r="WUR721"/>
      <c r="WUS721"/>
      <c r="WUT721"/>
      <c r="WUU721"/>
      <c r="WUV721"/>
      <c r="WUW721"/>
      <c r="WUX721"/>
      <c r="WUY721"/>
      <c r="WUZ721"/>
      <c r="WVA721"/>
      <c r="WVB721"/>
      <c r="WVC721"/>
      <c r="WVD721"/>
      <c r="WVE721"/>
      <c r="WVF721"/>
      <c r="WVG721"/>
      <c r="WVH721"/>
      <c r="WVI721"/>
      <c r="WVJ721"/>
      <c r="WVK721"/>
      <c r="WVL721"/>
      <c r="WVM721"/>
      <c r="WVN721"/>
      <c r="WVO721"/>
      <c r="WVP721"/>
      <c r="WVQ721"/>
      <c r="WVR721"/>
      <c r="WVS721"/>
      <c r="WVT721"/>
      <c r="WVU721"/>
      <c r="WVV721"/>
      <c r="WVW721"/>
      <c r="WVX721"/>
      <c r="WVY721"/>
      <c r="WVZ721"/>
      <c r="WWA721"/>
      <c r="WWB721"/>
      <c r="WWC721"/>
      <c r="WWD721"/>
      <c r="WWE721"/>
      <c r="WWF721"/>
      <c r="WWG721"/>
      <c r="WWH721"/>
      <c r="WWI721"/>
      <c r="WWJ721"/>
      <c r="WWK721"/>
      <c r="WWL721"/>
      <c r="WWM721"/>
      <c r="WWN721"/>
      <c r="WWO721"/>
      <c r="WWP721"/>
      <c r="WWQ721"/>
      <c r="WWR721"/>
      <c r="WWS721"/>
      <c r="WWT721"/>
      <c r="WWU721"/>
      <c r="WWV721"/>
      <c r="WWW721"/>
      <c r="WWX721"/>
      <c r="WWY721"/>
      <c r="WWZ721"/>
      <c r="WXA721"/>
      <c r="WXB721"/>
      <c r="WXC721"/>
      <c r="WXD721"/>
      <c r="WXE721"/>
      <c r="WXF721"/>
      <c r="WXG721"/>
      <c r="WXH721"/>
      <c r="WXI721"/>
      <c r="WXJ721"/>
      <c r="WXK721"/>
      <c r="WXL721"/>
      <c r="WXM721"/>
      <c r="WXN721"/>
      <c r="WXO721"/>
      <c r="WXP721"/>
      <c r="WXQ721"/>
      <c r="WXR721"/>
      <c r="WXS721"/>
      <c r="WXT721"/>
      <c r="WXU721"/>
      <c r="WXV721"/>
      <c r="WXW721"/>
      <c r="WXX721"/>
      <c r="WXY721"/>
      <c r="WXZ721"/>
      <c r="WYA721"/>
      <c r="WYB721"/>
      <c r="WYC721"/>
      <c r="WYD721"/>
      <c r="WYE721"/>
      <c r="WYF721"/>
      <c r="WYG721"/>
      <c r="WYH721"/>
      <c r="WYI721"/>
      <c r="WYJ721"/>
      <c r="WYK721"/>
      <c r="WYL721"/>
      <c r="WYM721"/>
      <c r="WYN721"/>
      <c r="WYO721"/>
      <c r="WYP721"/>
      <c r="WYQ721"/>
      <c r="WYR721"/>
      <c r="WYS721"/>
      <c r="WYT721"/>
      <c r="WYU721"/>
      <c r="WYV721"/>
      <c r="WYW721"/>
      <c r="WYX721"/>
      <c r="WYY721"/>
      <c r="WYZ721"/>
      <c r="WZA721"/>
      <c r="WZB721"/>
      <c r="WZC721"/>
      <c r="WZD721"/>
      <c r="WZE721"/>
      <c r="WZF721"/>
      <c r="WZG721"/>
      <c r="WZH721"/>
      <c r="WZI721"/>
      <c r="WZJ721"/>
      <c r="WZK721"/>
      <c r="WZL721"/>
      <c r="WZM721"/>
      <c r="WZN721"/>
      <c r="WZO721"/>
      <c r="WZP721"/>
      <c r="WZQ721"/>
      <c r="WZR721"/>
      <c r="WZS721"/>
      <c r="WZT721"/>
      <c r="WZU721"/>
      <c r="WZV721"/>
      <c r="WZW721"/>
      <c r="WZX721"/>
      <c r="WZY721"/>
      <c r="WZZ721"/>
      <c r="XAA721"/>
      <c r="XAB721"/>
      <c r="XAC721"/>
      <c r="XAD721"/>
      <c r="XAE721"/>
      <c r="XAF721"/>
      <c r="XAG721"/>
      <c r="XAH721"/>
      <c r="XAI721"/>
      <c r="XAJ721"/>
      <c r="XAK721"/>
      <c r="XAL721"/>
      <c r="XAM721"/>
      <c r="XAN721"/>
      <c r="XAO721"/>
      <c r="XAP721"/>
      <c r="XAQ721"/>
      <c r="XAR721"/>
      <c r="XAS721"/>
      <c r="XAT721"/>
      <c r="XAU721"/>
      <c r="XAV721"/>
      <c r="XAW721"/>
      <c r="XAX721"/>
      <c r="XAY721"/>
      <c r="XAZ721"/>
      <c r="XBA721"/>
      <c r="XBB721"/>
      <c r="XBC721"/>
      <c r="XBD721"/>
      <c r="XBE721"/>
      <c r="XBF721"/>
      <c r="XBG721"/>
      <c r="XBH721"/>
      <c r="XBI721"/>
      <c r="XBJ721"/>
      <c r="XBK721"/>
      <c r="XBL721"/>
      <c r="XBM721"/>
      <c r="XBN721"/>
      <c r="XBO721"/>
      <c r="XBP721"/>
      <c r="XBQ721"/>
      <c r="XBR721"/>
      <c r="XBS721"/>
      <c r="XBT721"/>
      <c r="XBU721"/>
      <c r="XBV721"/>
      <c r="XBW721"/>
      <c r="XBX721"/>
      <c r="XBY721"/>
      <c r="XBZ721"/>
      <c r="XCA721"/>
      <c r="XCB721"/>
      <c r="XCC721"/>
      <c r="XCD721"/>
      <c r="XCE721"/>
      <c r="XCF721"/>
      <c r="XCG721"/>
      <c r="XCH721"/>
      <c r="XCI721"/>
      <c r="XCJ721"/>
      <c r="XCK721"/>
      <c r="XCL721"/>
      <c r="XCM721"/>
      <c r="XCN721"/>
      <c r="XCO721"/>
      <c r="XCP721"/>
      <c r="XCQ721"/>
      <c r="XCR721"/>
      <c r="XCS721"/>
      <c r="XCT721"/>
      <c r="XCU721"/>
      <c r="XCV721"/>
      <c r="XCW721"/>
      <c r="XCX721"/>
      <c r="XCY721"/>
      <c r="XCZ721"/>
      <c r="XDA721"/>
      <c r="XDB721"/>
      <c r="XDC721"/>
      <c r="XDD721"/>
      <c r="XDE721"/>
      <c r="XDF721"/>
      <c r="XDG721"/>
      <c r="XDH721"/>
      <c r="XDI721"/>
      <c r="XDJ721"/>
      <c r="XDK721"/>
      <c r="XDL721"/>
      <c r="XDM721"/>
      <c r="XDN721"/>
      <c r="XDO721"/>
      <c r="XDP721"/>
      <c r="XDQ721"/>
      <c r="XDR721"/>
      <c r="XDS721"/>
      <c r="XDT721"/>
      <c r="XDU721"/>
      <c r="XDV721"/>
      <c r="XDW721"/>
      <c r="XDX721"/>
      <c r="XDY721"/>
      <c r="XDZ721"/>
      <c r="XEA721"/>
      <c r="XEB721"/>
      <c r="XEC721"/>
      <c r="XED721"/>
      <c r="XEE721"/>
      <c r="XEF721"/>
      <c r="XEG721"/>
      <c r="XEH721"/>
      <c r="XEI721"/>
      <c r="XEJ721"/>
      <c r="XEK721"/>
      <c r="XEL721"/>
      <c r="XEM721"/>
      <c r="XEN721"/>
      <c r="XEO721"/>
      <c r="XEP721"/>
      <c r="XEQ721"/>
      <c r="XER721"/>
      <c r="XES721"/>
      <c r="XET721"/>
      <c r="XEU721"/>
      <c r="XEV721"/>
      <c r="XEW721"/>
      <c r="XEX721"/>
      <c r="XEY721"/>
      <c r="XEZ721"/>
    </row>
    <row r="722" spans="1:16380" ht="15" x14ac:dyDescent="0.25">
      <c r="A722" s="303"/>
      <c r="B722" s="310"/>
      <c r="C722" s="310"/>
      <c r="D722" s="310"/>
      <c r="E722" s="310"/>
      <c r="F722" s="311"/>
      <c r="G722" s="311"/>
      <c r="H722" s="311"/>
      <c r="I722" s="311"/>
      <c r="J722" s="304"/>
      <c r="K722" s="311"/>
      <c r="L722" s="311"/>
      <c r="M722" s="311"/>
      <c r="N722" s="304"/>
      <c r="O722" s="311"/>
      <c r="P722" s="311"/>
      <c r="Q722" s="311"/>
      <c r="R722" s="311"/>
      <c r="S722" s="5"/>
      <c r="T722" s="5"/>
    </row>
    <row r="723" spans="1:16380" ht="15" x14ac:dyDescent="0.25">
      <c r="A723" s="303"/>
      <c r="B723" s="310"/>
      <c r="C723" s="310"/>
      <c r="D723" s="310"/>
      <c r="E723" s="310"/>
      <c r="F723" s="311"/>
      <c r="G723" s="311"/>
      <c r="H723" s="311"/>
      <c r="I723" s="311"/>
      <c r="J723" s="304"/>
      <c r="K723" s="311"/>
      <c r="L723" s="311"/>
      <c r="M723" s="311"/>
      <c r="N723" s="304"/>
      <c r="O723" s="311"/>
      <c r="P723" s="311"/>
      <c r="Q723" s="311"/>
      <c r="R723" s="311"/>
      <c r="S723" s="5"/>
      <c r="T723" s="5"/>
    </row>
    <row r="724" spans="1:16380" ht="15" x14ac:dyDescent="0.25">
      <c r="A724" s="303"/>
      <c r="B724" s="310"/>
      <c r="C724" s="310"/>
      <c r="D724" s="310"/>
      <c r="E724" s="310"/>
      <c r="F724" s="311"/>
      <c r="G724" s="311"/>
      <c r="H724" s="311"/>
      <c r="I724" s="311"/>
      <c r="J724" s="304"/>
      <c r="K724" s="311"/>
      <c r="L724" s="311"/>
      <c r="M724" s="311"/>
      <c r="N724" s="304"/>
      <c r="O724" s="311"/>
      <c r="P724" s="311"/>
      <c r="Q724" s="311"/>
      <c r="R724" s="311"/>
      <c r="S724" s="5"/>
      <c r="T724" s="5"/>
    </row>
    <row r="725" spans="1:16380" ht="15" x14ac:dyDescent="0.25">
      <c r="A725" s="39"/>
      <c r="B725" s="10"/>
      <c r="C725" s="10" t="s">
        <v>451</v>
      </c>
      <c r="D725" s="10"/>
      <c r="E725" s="10" t="s">
        <v>745</v>
      </c>
      <c r="F725" s="10"/>
      <c r="G725" s="10">
        <v>1</v>
      </c>
      <c r="H725" s="10">
        <v>14</v>
      </c>
      <c r="I725" s="10"/>
      <c r="K725" s="10"/>
      <c r="L725" s="10"/>
      <c r="M725" s="10"/>
      <c r="O725" s="312"/>
      <c r="P725" s="312"/>
      <c r="Q725" s="312"/>
      <c r="R725" s="312"/>
      <c r="U725" s="4"/>
      <c r="V725" s="4"/>
    </row>
    <row r="726" spans="1:16380" ht="15" x14ac:dyDescent="0.25">
      <c r="A726" s="39"/>
      <c r="B726" s="10"/>
      <c r="C726" s="10" t="s">
        <v>422</v>
      </c>
      <c r="D726" s="10"/>
      <c r="E726" s="10" t="s">
        <v>746</v>
      </c>
      <c r="F726" s="10"/>
      <c r="G726" s="10">
        <v>1</v>
      </c>
      <c r="H726" s="10">
        <v>7</v>
      </c>
      <c r="I726" s="10"/>
      <c r="K726" s="10"/>
      <c r="L726" s="10"/>
      <c r="M726" s="10"/>
      <c r="O726" s="348"/>
      <c r="P726" s="348"/>
      <c r="Q726" s="348"/>
      <c r="R726" s="348"/>
      <c r="U726" s="4"/>
      <c r="V726" s="4"/>
    </row>
    <row r="727" spans="1:16380" ht="15" x14ac:dyDescent="0.25">
      <c r="A727" s="39"/>
      <c r="B727" s="10"/>
      <c r="C727" s="10" t="s">
        <v>401</v>
      </c>
      <c r="D727" s="10"/>
      <c r="E727" s="10" t="s">
        <v>747</v>
      </c>
      <c r="F727" s="10"/>
      <c r="G727" s="10"/>
      <c r="H727" s="10">
        <v>5</v>
      </c>
      <c r="I727" s="10"/>
      <c r="K727" s="10"/>
      <c r="L727" s="10"/>
      <c r="M727" s="10"/>
      <c r="O727" s="348"/>
      <c r="P727" s="348"/>
      <c r="Q727" s="348"/>
      <c r="R727" s="348"/>
      <c r="U727" s="4"/>
      <c r="V727" s="4"/>
    </row>
    <row r="728" spans="1:16380" ht="15" x14ac:dyDescent="0.25">
      <c r="A728" s="39"/>
      <c r="B728" s="10"/>
      <c r="C728" s="10" t="s">
        <v>308</v>
      </c>
      <c r="D728" s="10"/>
      <c r="E728" s="10" t="s">
        <v>748</v>
      </c>
      <c r="F728" s="10"/>
      <c r="G728" s="10"/>
      <c r="H728" s="10">
        <v>4</v>
      </c>
      <c r="I728" s="10"/>
      <c r="K728" s="10"/>
      <c r="L728" s="10"/>
      <c r="M728" s="10"/>
      <c r="O728" s="348"/>
      <c r="P728" s="348"/>
      <c r="Q728" s="348"/>
      <c r="R728" s="348"/>
      <c r="U728" s="4"/>
      <c r="V728" s="4"/>
    </row>
    <row r="729" spans="1:16380" ht="15" x14ac:dyDescent="0.25">
      <c r="A729" s="39"/>
      <c r="B729" s="10"/>
      <c r="C729" s="10" t="s">
        <v>423</v>
      </c>
      <c r="D729" s="10"/>
      <c r="E729" s="10" t="s">
        <v>751</v>
      </c>
      <c r="F729" s="10"/>
      <c r="G729" s="10">
        <v>6</v>
      </c>
      <c r="H729" s="10">
        <v>20</v>
      </c>
      <c r="I729" s="10"/>
      <c r="K729" s="10"/>
      <c r="L729" s="10"/>
      <c r="M729" s="10"/>
      <c r="O729" s="348"/>
      <c r="P729" s="348"/>
      <c r="Q729" s="348"/>
      <c r="R729" s="348"/>
      <c r="U729" s="4"/>
      <c r="V729" s="4"/>
    </row>
    <row r="730" spans="1:16380" ht="15" x14ac:dyDescent="0.25">
      <c r="A730" s="39"/>
      <c r="B730" s="10"/>
      <c r="C730" s="10" t="s">
        <v>367</v>
      </c>
      <c r="D730" s="10"/>
      <c r="E730" s="10" t="s">
        <v>754</v>
      </c>
      <c r="F730" s="10"/>
      <c r="G730" s="10">
        <v>4</v>
      </c>
      <c r="H730" s="10">
        <v>3</v>
      </c>
      <c r="I730" s="10"/>
      <c r="K730" s="10"/>
      <c r="L730" s="10"/>
      <c r="M730" s="10"/>
      <c r="O730" s="348"/>
      <c r="P730" s="348"/>
      <c r="Q730" s="348"/>
      <c r="R730" s="348"/>
      <c r="U730" s="4"/>
      <c r="V730" s="4"/>
    </row>
    <row r="731" spans="1:16380" ht="15" x14ac:dyDescent="0.25">
      <c r="A731" s="39"/>
      <c r="B731" s="10"/>
      <c r="C731" s="10" t="s">
        <v>508</v>
      </c>
      <c r="D731" s="10"/>
      <c r="E731" s="10" t="s">
        <v>756</v>
      </c>
      <c r="F731" s="10"/>
      <c r="G731" s="10"/>
      <c r="H731" s="10">
        <v>0</v>
      </c>
      <c r="I731" s="10"/>
      <c r="K731" s="10"/>
      <c r="L731" s="10"/>
      <c r="M731" s="10"/>
      <c r="O731" s="348"/>
      <c r="P731" s="348"/>
      <c r="Q731" s="348"/>
      <c r="R731" s="348"/>
      <c r="U731" s="4"/>
      <c r="V731" s="4"/>
    </row>
    <row r="732" spans="1:16380" ht="15" x14ac:dyDescent="0.25">
      <c r="A732" s="39"/>
      <c r="B732" s="10"/>
      <c r="C732" s="10" t="s">
        <v>510</v>
      </c>
      <c r="D732" s="10"/>
      <c r="E732" s="10" t="s">
        <v>757</v>
      </c>
      <c r="F732" s="10"/>
      <c r="G732" s="10"/>
      <c r="H732" s="10">
        <v>8</v>
      </c>
      <c r="I732" s="10"/>
      <c r="K732" s="10"/>
      <c r="L732" s="10"/>
      <c r="M732" s="10"/>
      <c r="O732" s="348"/>
      <c r="P732" s="348"/>
      <c r="Q732" s="348"/>
      <c r="R732" s="348"/>
      <c r="U732" s="4"/>
      <c r="V732" s="4"/>
    </row>
    <row r="733" spans="1:16380" ht="15" x14ac:dyDescent="0.25">
      <c r="A733" s="39"/>
      <c r="B733" s="10"/>
      <c r="C733" s="10" t="s">
        <v>510</v>
      </c>
      <c r="D733" s="10"/>
      <c r="E733" s="10" t="s">
        <v>758</v>
      </c>
      <c r="F733" s="10"/>
      <c r="G733" s="10"/>
      <c r="H733" s="10">
        <v>1</v>
      </c>
      <c r="I733" s="10"/>
      <c r="K733" s="10"/>
      <c r="L733" s="10"/>
      <c r="M733" s="10"/>
      <c r="O733" s="348"/>
      <c r="P733" s="348"/>
      <c r="Q733" s="348"/>
      <c r="R733" s="348"/>
      <c r="U733" s="4"/>
      <c r="V733" s="4"/>
    </row>
    <row r="734" spans="1:16380" ht="15" x14ac:dyDescent="0.25">
      <c r="A734" s="39"/>
      <c r="B734" s="10"/>
      <c r="C734" s="10" t="s">
        <v>369</v>
      </c>
      <c r="D734" s="10"/>
      <c r="E734" s="10" t="s">
        <v>761</v>
      </c>
      <c r="F734" s="10"/>
      <c r="G734" s="10">
        <v>3</v>
      </c>
      <c r="H734" s="10">
        <v>9</v>
      </c>
      <c r="I734" s="10"/>
      <c r="K734" s="10"/>
      <c r="L734" s="10"/>
      <c r="M734" s="10"/>
      <c r="O734" s="348"/>
      <c r="P734" s="348"/>
      <c r="Q734" s="348"/>
      <c r="R734" s="348"/>
      <c r="U734" s="4"/>
      <c r="V734" s="4"/>
    </row>
    <row r="735" spans="1:16380" ht="15" x14ac:dyDescent="0.25">
      <c r="A735" s="39"/>
      <c r="B735" s="10"/>
      <c r="C735" s="10" t="s">
        <v>370</v>
      </c>
      <c r="D735" s="10"/>
      <c r="E735" s="10" t="s">
        <v>761</v>
      </c>
      <c r="F735" s="10"/>
      <c r="G735" s="10">
        <v>1</v>
      </c>
      <c r="H735" s="10">
        <v>9</v>
      </c>
      <c r="I735" s="10"/>
      <c r="K735" s="10"/>
      <c r="L735" s="10"/>
      <c r="M735" s="10"/>
      <c r="O735" s="348"/>
      <c r="P735" s="348"/>
      <c r="Q735" s="348"/>
      <c r="R735" s="348"/>
      <c r="U735" s="4"/>
      <c r="V735" s="4"/>
    </row>
    <row r="736" spans="1:16380" ht="15" x14ac:dyDescent="0.25">
      <c r="A736" s="39"/>
      <c r="B736" s="10"/>
      <c r="C736" s="10" t="s">
        <v>424</v>
      </c>
      <c r="D736" s="10"/>
      <c r="E736" s="10" t="s">
        <v>764</v>
      </c>
      <c r="F736" s="10"/>
      <c r="G736" s="10"/>
      <c r="H736" s="10">
        <v>0</v>
      </c>
      <c r="I736" s="10"/>
      <c r="K736" s="10"/>
      <c r="L736" s="10"/>
      <c r="M736" s="10"/>
      <c r="O736" s="348"/>
      <c r="P736" s="348"/>
      <c r="Q736" s="348"/>
      <c r="R736" s="348"/>
      <c r="U736" s="4"/>
      <c r="V736" s="4"/>
    </row>
    <row r="737" spans="1:22" ht="15" x14ac:dyDescent="0.25">
      <c r="A737" s="39"/>
      <c r="B737" s="10"/>
      <c r="C737" s="10" t="s">
        <v>403</v>
      </c>
      <c r="D737" s="10"/>
      <c r="E737" s="10" t="s">
        <v>765</v>
      </c>
      <c r="F737" s="10"/>
      <c r="G737" s="10">
        <v>1</v>
      </c>
      <c r="H737" s="10">
        <v>5</v>
      </c>
      <c r="I737" s="10"/>
      <c r="K737" s="10"/>
      <c r="L737" s="10"/>
      <c r="M737" s="10"/>
      <c r="O737" s="348"/>
      <c r="P737" s="348"/>
      <c r="Q737" s="348"/>
      <c r="R737" s="348"/>
      <c r="U737" s="4"/>
      <c r="V737" s="4"/>
    </row>
    <row r="738" spans="1:22" ht="15" x14ac:dyDescent="0.25">
      <c r="A738" s="39"/>
      <c r="B738" s="10"/>
      <c r="C738" s="10" t="s">
        <v>403</v>
      </c>
      <c r="D738" s="10"/>
      <c r="E738" s="10" t="s">
        <v>766</v>
      </c>
      <c r="F738" s="10"/>
      <c r="G738" s="10"/>
      <c r="H738" s="10">
        <v>7</v>
      </c>
      <c r="I738" s="10"/>
      <c r="K738" s="10"/>
      <c r="L738" s="10"/>
      <c r="M738" s="10"/>
      <c r="O738" s="348"/>
      <c r="P738" s="348"/>
      <c r="Q738" s="348"/>
      <c r="R738" s="348"/>
      <c r="U738" s="4"/>
      <c r="V738" s="4"/>
    </row>
    <row r="739" spans="1:22" ht="15" x14ac:dyDescent="0.25">
      <c r="A739" s="39"/>
      <c r="B739" s="10"/>
      <c r="C739" s="10" t="s">
        <v>403</v>
      </c>
      <c r="D739" s="10"/>
      <c r="E739" s="10" t="s">
        <v>767</v>
      </c>
      <c r="F739" s="10"/>
      <c r="G739" s="10">
        <v>2</v>
      </c>
      <c r="H739" s="10">
        <v>19</v>
      </c>
      <c r="I739" s="10"/>
      <c r="K739" s="10"/>
      <c r="L739" s="10"/>
      <c r="M739" s="10"/>
      <c r="O739" s="348"/>
      <c r="P739" s="348"/>
      <c r="Q739" s="348"/>
      <c r="R739" s="348"/>
      <c r="U739" s="4"/>
      <c r="V739" s="4"/>
    </row>
    <row r="740" spans="1:22" ht="15" x14ac:dyDescent="0.25">
      <c r="A740" s="39"/>
      <c r="B740" s="10"/>
      <c r="C740" s="10" t="s">
        <v>403</v>
      </c>
      <c r="D740" s="10"/>
      <c r="E740" s="10" t="s">
        <v>768</v>
      </c>
      <c r="F740" s="10"/>
      <c r="G740" s="10">
        <v>2</v>
      </c>
      <c r="H740" s="10">
        <v>10</v>
      </c>
      <c r="I740" s="10"/>
      <c r="K740" s="10"/>
      <c r="L740" s="10"/>
      <c r="M740" s="10"/>
      <c r="O740" s="348"/>
      <c r="P740" s="348"/>
      <c r="Q740" s="348"/>
      <c r="R740" s="348"/>
      <c r="U740" s="4"/>
      <c r="V740" s="4"/>
    </row>
    <row r="741" spans="1:22" ht="15" x14ac:dyDescent="0.25">
      <c r="A741" s="39"/>
      <c r="B741" s="10"/>
      <c r="C741" s="10" t="s">
        <v>310</v>
      </c>
      <c r="D741" s="10"/>
      <c r="E741" s="10" t="s">
        <v>769</v>
      </c>
      <c r="F741" s="10"/>
      <c r="G741" s="10"/>
      <c r="H741" s="10">
        <v>0</v>
      </c>
      <c r="I741" s="10"/>
      <c r="K741" s="10"/>
      <c r="L741" s="10"/>
      <c r="M741" s="10"/>
      <c r="O741" s="348"/>
      <c r="P741" s="348"/>
      <c r="Q741" s="348"/>
      <c r="R741" s="348"/>
      <c r="U741" s="4"/>
      <c r="V741" s="4"/>
    </row>
    <row r="742" spans="1:22" ht="15" x14ac:dyDescent="0.25">
      <c r="A742" s="39"/>
      <c r="B742" s="10"/>
      <c r="C742" s="10" t="s">
        <v>476</v>
      </c>
      <c r="D742" s="10"/>
      <c r="E742" s="10" t="s">
        <v>770</v>
      </c>
      <c r="F742" s="10"/>
      <c r="G742" s="10"/>
      <c r="H742" s="10">
        <v>0</v>
      </c>
      <c r="I742" s="10"/>
      <c r="K742" s="10"/>
      <c r="L742" s="10"/>
      <c r="M742" s="10"/>
      <c r="O742" s="348"/>
      <c r="P742" s="348"/>
      <c r="Q742" s="348"/>
      <c r="R742" s="348"/>
      <c r="U742" s="4"/>
      <c r="V742" s="4"/>
    </row>
    <row r="743" spans="1:22" ht="15" x14ac:dyDescent="0.25">
      <c r="A743" s="39"/>
      <c r="B743" s="10"/>
      <c r="C743" s="10" t="s">
        <v>580</v>
      </c>
      <c r="D743" s="10"/>
      <c r="E743" s="10" t="s">
        <v>772</v>
      </c>
      <c r="F743" s="10"/>
      <c r="G743" s="10"/>
      <c r="H743" s="10"/>
      <c r="I743" s="10"/>
      <c r="K743" s="10"/>
      <c r="L743" s="10"/>
      <c r="M743" s="10"/>
      <c r="O743" s="348"/>
      <c r="P743" s="348"/>
      <c r="Q743" s="348"/>
      <c r="R743" s="348"/>
      <c r="U743" s="4"/>
      <c r="V743" s="4"/>
    </row>
    <row r="744" spans="1:22" ht="15" x14ac:dyDescent="0.25">
      <c r="A744" s="39"/>
      <c r="B744" s="10"/>
      <c r="C744" s="10" t="s">
        <v>404</v>
      </c>
      <c r="D744" s="10"/>
      <c r="E744" s="10" t="s">
        <v>773</v>
      </c>
      <c r="F744" s="10"/>
      <c r="G744" s="10"/>
      <c r="H744" s="10">
        <v>3</v>
      </c>
      <c r="I744" s="10"/>
      <c r="K744" s="10"/>
      <c r="L744" s="10"/>
      <c r="M744" s="10"/>
      <c r="O744" s="348"/>
      <c r="P744" s="348"/>
      <c r="Q744" s="348"/>
      <c r="R744" s="348"/>
      <c r="U744" s="4"/>
      <c r="V744" s="4"/>
    </row>
    <row r="745" spans="1:22" ht="15" x14ac:dyDescent="0.25">
      <c r="A745" s="39"/>
      <c r="B745" s="10"/>
      <c r="C745" s="10" t="s">
        <v>404</v>
      </c>
      <c r="D745" s="10"/>
      <c r="E745" s="10" t="s">
        <v>774</v>
      </c>
      <c r="F745" s="10"/>
      <c r="G745" s="10"/>
      <c r="H745" s="10">
        <v>5</v>
      </c>
      <c r="I745" s="10"/>
      <c r="K745" s="10"/>
      <c r="L745" s="10"/>
      <c r="M745" s="10"/>
      <c r="O745" s="348"/>
      <c r="P745" s="348"/>
      <c r="Q745" s="348"/>
      <c r="R745" s="348"/>
      <c r="U745" s="4"/>
      <c r="V745" s="4"/>
    </row>
    <row r="746" spans="1:22" ht="15" x14ac:dyDescent="0.25">
      <c r="A746" s="39"/>
      <c r="B746" s="10"/>
      <c r="C746" s="10" t="s">
        <v>404</v>
      </c>
      <c r="D746" s="10"/>
      <c r="E746" s="10" t="s">
        <v>775</v>
      </c>
      <c r="F746" s="10"/>
      <c r="G746" s="10"/>
      <c r="H746" s="10">
        <v>3</v>
      </c>
      <c r="I746" s="10"/>
      <c r="K746" s="10"/>
      <c r="L746" s="10"/>
      <c r="M746" s="10"/>
      <c r="O746" s="348"/>
      <c r="P746" s="348"/>
      <c r="Q746" s="348"/>
      <c r="R746" s="348"/>
      <c r="U746" s="4"/>
      <c r="V746" s="4"/>
    </row>
    <row r="747" spans="1:22" ht="15" x14ac:dyDescent="0.25">
      <c r="A747" s="39"/>
      <c r="B747" s="10"/>
      <c r="C747" s="10" t="s">
        <v>371</v>
      </c>
      <c r="D747" s="10"/>
      <c r="E747" s="10" t="s">
        <v>1028</v>
      </c>
      <c r="F747" s="10"/>
      <c r="G747" s="10"/>
      <c r="H747" s="10">
        <v>12</v>
      </c>
      <c r="I747" s="10"/>
      <c r="K747" s="10"/>
      <c r="L747" s="10"/>
      <c r="M747" s="10"/>
      <c r="O747" s="348"/>
      <c r="P747" s="348"/>
      <c r="Q747" s="348"/>
      <c r="R747" s="348"/>
      <c r="U747" s="4"/>
      <c r="V747" s="4"/>
    </row>
    <row r="748" spans="1:22" ht="15" x14ac:dyDescent="0.25">
      <c r="A748" s="39"/>
      <c r="B748" s="10"/>
      <c r="C748" s="10" t="s">
        <v>311</v>
      </c>
      <c r="D748" s="10"/>
      <c r="E748" s="10" t="s">
        <v>778</v>
      </c>
      <c r="F748" s="10"/>
      <c r="G748" s="10">
        <v>1</v>
      </c>
      <c r="H748" s="10">
        <v>0</v>
      </c>
      <c r="I748" s="10"/>
      <c r="K748" s="10"/>
      <c r="L748" s="10"/>
      <c r="M748" s="10"/>
      <c r="O748" s="348"/>
      <c r="P748" s="348"/>
      <c r="Q748" s="348"/>
      <c r="R748" s="348"/>
      <c r="U748" s="4"/>
      <c r="V748" s="4"/>
    </row>
    <row r="749" spans="1:22" ht="15" x14ac:dyDescent="0.25">
      <c r="A749" s="39"/>
      <c r="B749" s="10"/>
      <c r="C749" s="10" t="s">
        <v>497</v>
      </c>
      <c r="D749" s="10"/>
      <c r="E749" s="10" t="s">
        <v>779</v>
      </c>
      <c r="F749" s="10"/>
      <c r="G749" s="10"/>
      <c r="H749" s="10">
        <v>4</v>
      </c>
      <c r="I749" s="10"/>
      <c r="K749" s="10"/>
      <c r="L749" s="10"/>
      <c r="M749" s="10"/>
      <c r="O749" s="348"/>
      <c r="P749" s="348"/>
      <c r="Q749" s="348"/>
      <c r="R749" s="348"/>
      <c r="U749" s="4"/>
      <c r="V749" s="4"/>
    </row>
    <row r="750" spans="1:22" ht="15" x14ac:dyDescent="0.25">
      <c r="A750" s="39"/>
      <c r="B750" s="10"/>
      <c r="C750" s="10" t="s">
        <v>497</v>
      </c>
      <c r="D750" s="10"/>
      <c r="E750" s="10" t="s">
        <v>780</v>
      </c>
      <c r="F750" s="10"/>
      <c r="G750" s="10"/>
      <c r="H750" s="10">
        <v>2</v>
      </c>
      <c r="I750" s="10"/>
      <c r="K750" s="10"/>
      <c r="L750" s="10"/>
      <c r="M750" s="10"/>
      <c r="O750" s="348"/>
      <c r="P750" s="348"/>
      <c r="Q750" s="348"/>
      <c r="R750" s="348"/>
      <c r="U750" s="4"/>
      <c r="V750" s="4"/>
    </row>
    <row r="751" spans="1:22" ht="15" x14ac:dyDescent="0.25">
      <c r="A751" s="39"/>
      <c r="B751" s="10"/>
      <c r="C751" s="10" t="s">
        <v>497</v>
      </c>
      <c r="D751" s="10"/>
      <c r="E751" s="10" t="s">
        <v>782</v>
      </c>
      <c r="F751" s="10"/>
      <c r="G751" s="10"/>
      <c r="H751" s="10">
        <v>1</v>
      </c>
      <c r="I751" s="10"/>
      <c r="K751" s="10"/>
      <c r="L751" s="10"/>
      <c r="M751" s="10"/>
      <c r="O751" s="348"/>
      <c r="P751" s="348"/>
      <c r="Q751" s="348"/>
      <c r="R751" s="348"/>
      <c r="U751" s="4"/>
      <c r="V751" s="4"/>
    </row>
    <row r="752" spans="1:22" ht="15" x14ac:dyDescent="0.25">
      <c r="A752" s="39"/>
      <c r="B752" s="10"/>
      <c r="C752" s="10" t="s">
        <v>554</v>
      </c>
      <c r="D752" s="10"/>
      <c r="E752" s="10" t="s">
        <v>783</v>
      </c>
      <c r="F752" s="10"/>
      <c r="G752" s="10"/>
      <c r="H752" s="10">
        <v>1</v>
      </c>
      <c r="I752" s="10"/>
      <c r="K752" s="10"/>
      <c r="L752" s="10"/>
      <c r="M752" s="10"/>
      <c r="O752" s="348"/>
      <c r="P752" s="348"/>
      <c r="Q752" s="348"/>
      <c r="R752" s="348"/>
      <c r="U752" s="4"/>
      <c r="V752" s="4"/>
    </row>
    <row r="753" spans="1:22" ht="15" x14ac:dyDescent="0.25">
      <c r="A753" s="39"/>
      <c r="B753" s="10"/>
      <c r="C753" s="10" t="s">
        <v>405</v>
      </c>
      <c r="D753" s="10"/>
      <c r="E753" s="10" t="s">
        <v>785</v>
      </c>
      <c r="F753" s="10"/>
      <c r="G753" s="10">
        <v>1</v>
      </c>
      <c r="H753" s="10">
        <v>2</v>
      </c>
      <c r="I753" s="10"/>
      <c r="K753" s="10"/>
      <c r="L753" s="10"/>
      <c r="M753" s="10"/>
      <c r="O753" s="348"/>
      <c r="P753" s="348"/>
      <c r="Q753" s="348"/>
      <c r="R753" s="348"/>
      <c r="U753" s="4"/>
      <c r="V753" s="4"/>
    </row>
    <row r="754" spans="1:22" ht="15" x14ac:dyDescent="0.25">
      <c r="A754" s="39"/>
      <c r="B754" s="10"/>
      <c r="C754" s="10" t="s">
        <v>526</v>
      </c>
      <c r="D754" s="10"/>
      <c r="E754" s="10" t="s">
        <v>787</v>
      </c>
      <c r="F754" s="10"/>
      <c r="G754" s="10"/>
      <c r="H754" s="10"/>
      <c r="I754" s="10"/>
      <c r="K754" s="10"/>
      <c r="L754" s="10"/>
      <c r="M754" s="10"/>
      <c r="O754" s="348"/>
      <c r="P754" s="348"/>
      <c r="Q754" s="348"/>
      <c r="R754" s="348"/>
      <c r="U754" s="4"/>
      <c r="V754" s="4"/>
    </row>
    <row r="755" spans="1:22" ht="15" x14ac:dyDescent="0.25">
      <c r="A755" s="39"/>
      <c r="B755" s="10"/>
      <c r="C755" s="10" t="s">
        <v>373</v>
      </c>
      <c r="D755" s="10"/>
      <c r="E755" s="10" t="s">
        <v>789</v>
      </c>
      <c r="F755" s="10"/>
      <c r="G755" s="10"/>
      <c r="H755" s="10">
        <v>3</v>
      </c>
      <c r="I755" s="10"/>
      <c r="K755" s="10"/>
      <c r="L755" s="10"/>
      <c r="M755" s="10"/>
      <c r="O755" s="348"/>
      <c r="P755" s="348"/>
      <c r="Q755" s="348"/>
      <c r="R755" s="348"/>
      <c r="U755" s="4"/>
      <c r="V755" s="4"/>
    </row>
    <row r="756" spans="1:22" ht="15" x14ac:dyDescent="0.25">
      <c r="A756" s="39"/>
      <c r="B756" s="10"/>
      <c r="C756" s="10" t="s">
        <v>374</v>
      </c>
      <c r="D756" s="10"/>
      <c r="E756" s="10" t="s">
        <v>789</v>
      </c>
      <c r="F756" s="10"/>
      <c r="G756" s="10"/>
      <c r="H756" s="10">
        <v>3</v>
      </c>
      <c r="I756" s="10"/>
      <c r="K756" s="10"/>
      <c r="L756" s="10"/>
      <c r="M756" s="10"/>
      <c r="O756" s="348"/>
      <c r="P756" s="348"/>
      <c r="Q756" s="348"/>
      <c r="R756" s="348"/>
      <c r="U756" s="4"/>
      <c r="V756" s="4"/>
    </row>
    <row r="757" spans="1:22" ht="15" x14ac:dyDescent="0.25">
      <c r="A757" s="39"/>
      <c r="B757" s="10"/>
      <c r="C757" s="10" t="s">
        <v>555</v>
      </c>
      <c r="D757" s="10"/>
      <c r="E757" s="10" t="s">
        <v>1024</v>
      </c>
      <c r="F757" s="10"/>
      <c r="G757" s="10"/>
      <c r="H757" s="10"/>
      <c r="I757" s="10"/>
      <c r="K757" s="10"/>
      <c r="L757" s="10"/>
      <c r="M757" s="10"/>
      <c r="O757" s="348"/>
      <c r="P757" s="348"/>
      <c r="Q757" s="348"/>
      <c r="R757" s="348"/>
      <c r="U757" s="4"/>
      <c r="V757" s="4"/>
    </row>
    <row r="758" spans="1:22" ht="15" x14ac:dyDescent="0.25">
      <c r="A758" s="39"/>
      <c r="B758" s="10"/>
      <c r="C758" s="10" t="s">
        <v>444</v>
      </c>
      <c r="D758" s="10"/>
      <c r="E758" s="10" t="s">
        <v>1029</v>
      </c>
      <c r="F758" s="10"/>
      <c r="G758" s="10"/>
      <c r="H758" s="10"/>
      <c r="I758" s="10"/>
      <c r="K758" s="10"/>
      <c r="L758" s="10"/>
      <c r="M758" s="10"/>
      <c r="O758" s="348"/>
      <c r="P758" s="348"/>
      <c r="Q758" s="348"/>
      <c r="R758" s="348"/>
      <c r="U758" s="4"/>
      <c r="V758" s="4"/>
    </row>
    <row r="759" spans="1:22" ht="15" x14ac:dyDescent="0.25">
      <c r="A759" s="39"/>
      <c r="B759" s="10"/>
      <c r="C759" s="10" t="s">
        <v>444</v>
      </c>
      <c r="D759" s="10"/>
      <c r="E759" s="10" t="s">
        <v>791</v>
      </c>
      <c r="F759" s="10"/>
      <c r="G759" s="10">
        <v>1</v>
      </c>
      <c r="H759" s="10">
        <v>7</v>
      </c>
      <c r="I759" s="10"/>
      <c r="K759" s="10"/>
      <c r="L759" s="10"/>
      <c r="M759" s="10"/>
      <c r="O759" s="348"/>
      <c r="P759" s="348"/>
      <c r="Q759" s="348"/>
      <c r="R759" s="348"/>
      <c r="U759" s="4"/>
      <c r="V759" s="4"/>
    </row>
    <row r="760" spans="1:22" ht="15" x14ac:dyDescent="0.25">
      <c r="A760" s="39"/>
      <c r="B760" s="10"/>
      <c r="C760" s="10" t="s">
        <v>313</v>
      </c>
      <c r="D760" s="10"/>
      <c r="E760" s="10" t="s">
        <v>793</v>
      </c>
      <c r="F760" s="10"/>
      <c r="G760" s="10">
        <v>1</v>
      </c>
      <c r="H760" s="10">
        <v>3</v>
      </c>
      <c r="I760" s="10"/>
      <c r="K760" s="10"/>
      <c r="L760" s="10"/>
      <c r="M760" s="10"/>
      <c r="O760" s="348"/>
      <c r="P760" s="348"/>
      <c r="Q760" s="348"/>
      <c r="R760" s="348"/>
      <c r="U760" s="4"/>
      <c r="V760" s="4"/>
    </row>
    <row r="761" spans="1:22" ht="15" x14ac:dyDescent="0.25">
      <c r="A761" s="39"/>
      <c r="B761" s="10"/>
      <c r="C761" s="10" t="s">
        <v>478</v>
      </c>
      <c r="D761" s="10"/>
      <c r="E761" s="10" t="s">
        <v>794</v>
      </c>
      <c r="F761" s="10"/>
      <c r="G761" s="10"/>
      <c r="H761" s="10">
        <v>2</v>
      </c>
      <c r="I761" s="10"/>
      <c r="K761" s="10"/>
      <c r="L761" s="10"/>
      <c r="M761" s="10"/>
      <c r="O761" s="348"/>
      <c r="P761" s="348"/>
      <c r="Q761" s="348"/>
      <c r="R761" s="348"/>
      <c r="U761" s="4"/>
      <c r="V761" s="4"/>
    </row>
    <row r="762" spans="1:22" ht="15" x14ac:dyDescent="0.25">
      <c r="A762" s="39"/>
      <c r="B762" s="10"/>
      <c r="C762" s="10" t="s">
        <v>479</v>
      </c>
      <c r="D762" s="10"/>
      <c r="E762" s="10" t="s">
        <v>795</v>
      </c>
      <c r="F762" s="10"/>
      <c r="G762" s="10"/>
      <c r="H762" s="10">
        <v>3</v>
      </c>
      <c r="I762" s="10"/>
      <c r="K762" s="10"/>
      <c r="L762" s="10"/>
      <c r="M762" s="10"/>
      <c r="O762" s="348"/>
      <c r="P762" s="348"/>
      <c r="Q762" s="348"/>
      <c r="R762" s="348"/>
      <c r="U762" s="4"/>
      <c r="V762" s="4"/>
    </row>
    <row r="763" spans="1:22" ht="15" x14ac:dyDescent="0.25">
      <c r="A763" s="39"/>
      <c r="B763" s="10"/>
      <c r="C763" s="10" t="s">
        <v>584</v>
      </c>
      <c r="D763" s="10"/>
      <c r="E763" s="10" t="s">
        <v>796</v>
      </c>
      <c r="F763" s="10"/>
      <c r="G763" s="10"/>
      <c r="H763" s="10">
        <v>5</v>
      </c>
      <c r="I763" s="10"/>
      <c r="K763" s="10"/>
      <c r="L763" s="10"/>
      <c r="M763" s="10"/>
      <c r="O763" s="348"/>
      <c r="P763" s="348"/>
      <c r="Q763" s="348"/>
      <c r="R763" s="348"/>
      <c r="U763" s="4"/>
      <c r="V763" s="4"/>
    </row>
    <row r="764" spans="1:22" ht="15" x14ac:dyDescent="0.25">
      <c r="A764" s="39"/>
      <c r="B764" s="10"/>
      <c r="C764" s="10" t="s">
        <v>426</v>
      </c>
      <c r="D764" s="10"/>
      <c r="E764" s="10" t="s">
        <v>797</v>
      </c>
      <c r="F764" s="10"/>
      <c r="G764" s="10">
        <v>7</v>
      </c>
      <c r="H764" s="10">
        <v>19</v>
      </c>
      <c r="I764" s="10"/>
      <c r="K764" s="10"/>
      <c r="L764" s="10"/>
      <c r="M764" s="10"/>
      <c r="O764" s="348"/>
      <c r="P764" s="348"/>
      <c r="Q764" s="348"/>
      <c r="R764" s="348"/>
      <c r="U764" s="4"/>
      <c r="V764" s="4"/>
    </row>
    <row r="765" spans="1:22" ht="15" x14ac:dyDescent="0.25">
      <c r="A765" s="39"/>
      <c r="B765" s="10"/>
      <c r="C765" s="10" t="s">
        <v>426</v>
      </c>
      <c r="D765" s="10"/>
      <c r="E765" s="10" t="s">
        <v>798</v>
      </c>
      <c r="F765" s="10"/>
      <c r="G765" s="10">
        <v>5</v>
      </c>
      <c r="H765" s="10">
        <v>38</v>
      </c>
      <c r="I765" s="10"/>
      <c r="K765" s="10"/>
      <c r="L765" s="10"/>
      <c r="M765" s="10"/>
      <c r="O765" s="348"/>
      <c r="P765" s="348"/>
      <c r="Q765" s="348"/>
      <c r="R765" s="348"/>
      <c r="U765" s="4"/>
      <c r="V765" s="4"/>
    </row>
    <row r="766" spans="1:22" ht="15" x14ac:dyDescent="0.25">
      <c r="A766" s="39"/>
      <c r="B766" s="10"/>
      <c r="C766" s="10" t="s">
        <v>315</v>
      </c>
      <c r="D766" s="10"/>
      <c r="E766" s="10" t="s">
        <v>799</v>
      </c>
      <c r="F766" s="10"/>
      <c r="G766" s="10">
        <v>1</v>
      </c>
      <c r="H766" s="10">
        <v>5</v>
      </c>
      <c r="I766" s="10"/>
      <c r="K766" s="10"/>
      <c r="L766" s="10"/>
      <c r="M766" s="10"/>
      <c r="O766" s="348"/>
      <c r="P766" s="348"/>
      <c r="Q766" s="348"/>
      <c r="R766" s="348"/>
      <c r="U766" s="4"/>
      <c r="V766" s="4"/>
    </row>
    <row r="767" spans="1:22" ht="15" x14ac:dyDescent="0.25">
      <c r="A767" s="39"/>
      <c r="B767" s="10"/>
      <c r="C767" s="10" t="s">
        <v>375</v>
      </c>
      <c r="D767" s="10"/>
      <c r="E767" s="10" t="s">
        <v>878</v>
      </c>
      <c r="F767" s="10"/>
      <c r="G767" s="10"/>
      <c r="H767" s="10">
        <v>0</v>
      </c>
      <c r="I767" s="10"/>
      <c r="K767" s="10"/>
      <c r="L767" s="10"/>
      <c r="M767" s="10"/>
      <c r="O767" s="348"/>
      <c r="P767" s="348"/>
      <c r="Q767" s="348"/>
      <c r="R767" s="348"/>
      <c r="U767" s="4"/>
      <c r="V767" s="4"/>
    </row>
    <row r="768" spans="1:22" ht="15" x14ac:dyDescent="0.25">
      <c r="A768" s="39"/>
      <c r="B768" s="10"/>
      <c r="C768" s="10" t="s">
        <v>480</v>
      </c>
      <c r="D768" s="10"/>
      <c r="E768" s="10" t="s">
        <v>802</v>
      </c>
      <c r="F768" s="10"/>
      <c r="G768" s="10">
        <v>1</v>
      </c>
      <c r="H768" s="10">
        <v>6</v>
      </c>
      <c r="I768" s="10"/>
      <c r="K768" s="10"/>
      <c r="L768" s="10"/>
      <c r="M768" s="10"/>
      <c r="O768" s="348"/>
      <c r="P768" s="348"/>
      <c r="Q768" s="348"/>
      <c r="R768" s="348"/>
      <c r="U768" s="4"/>
      <c r="V768" s="4"/>
    </row>
    <row r="769" spans="1:22" ht="15" x14ac:dyDescent="0.25">
      <c r="A769" s="39"/>
      <c r="B769" s="10"/>
      <c r="C769" s="10" t="s">
        <v>480</v>
      </c>
      <c r="D769" s="10"/>
      <c r="E769" s="10" t="s">
        <v>803</v>
      </c>
      <c r="F769" s="10"/>
      <c r="G769" s="10"/>
      <c r="H769" s="10">
        <v>2</v>
      </c>
      <c r="I769" s="10"/>
      <c r="K769" s="10"/>
      <c r="L769" s="10"/>
      <c r="M769" s="10"/>
      <c r="O769" s="348"/>
      <c r="P769" s="348"/>
      <c r="Q769" s="348"/>
      <c r="R769" s="348"/>
      <c r="U769" s="4"/>
      <c r="V769" s="4"/>
    </row>
    <row r="770" spans="1:22" ht="15" x14ac:dyDescent="0.25">
      <c r="A770" s="39"/>
      <c r="B770" s="10"/>
      <c r="C770" s="10" t="s">
        <v>480</v>
      </c>
      <c r="D770" s="10"/>
      <c r="E770" s="10" t="s">
        <v>804</v>
      </c>
      <c r="F770" s="10"/>
      <c r="G770" s="10"/>
      <c r="H770" s="10">
        <v>2</v>
      </c>
      <c r="I770" s="10"/>
      <c r="K770" s="10"/>
      <c r="L770" s="10"/>
      <c r="M770" s="10"/>
      <c r="O770" s="348"/>
      <c r="P770" s="348"/>
      <c r="Q770" s="348"/>
      <c r="R770" s="348"/>
      <c r="U770" s="4"/>
      <c r="V770" s="4"/>
    </row>
    <row r="771" spans="1:22" ht="15" x14ac:dyDescent="0.25">
      <c r="A771" s="39"/>
      <c r="B771" s="10"/>
      <c r="C771" s="10" t="s">
        <v>527</v>
      </c>
      <c r="D771" s="10"/>
      <c r="E771" s="10" t="s">
        <v>805</v>
      </c>
      <c r="F771" s="10"/>
      <c r="G771" s="10"/>
      <c r="H771" s="10">
        <v>9</v>
      </c>
      <c r="I771" s="10"/>
      <c r="K771" s="10"/>
      <c r="L771" s="10"/>
      <c r="M771" s="10"/>
      <c r="O771" s="348"/>
      <c r="P771" s="348"/>
      <c r="Q771" s="348"/>
      <c r="R771" s="348"/>
      <c r="U771" s="4"/>
      <c r="V771" s="4"/>
    </row>
    <row r="772" spans="1:22" ht="15" x14ac:dyDescent="0.25">
      <c r="A772" s="39"/>
      <c r="B772" s="10"/>
      <c r="C772" s="10" t="s">
        <v>527</v>
      </c>
      <c r="D772" s="10"/>
      <c r="E772" s="10" t="s">
        <v>806</v>
      </c>
      <c r="F772" s="10"/>
      <c r="G772" s="10"/>
      <c r="H772" s="10">
        <v>4</v>
      </c>
      <c r="I772" s="10"/>
      <c r="K772" s="10"/>
      <c r="L772" s="10"/>
      <c r="M772" s="10"/>
      <c r="O772" s="348"/>
      <c r="P772" s="348"/>
      <c r="Q772" s="348"/>
      <c r="R772" s="348"/>
      <c r="U772" s="4"/>
      <c r="V772" s="4"/>
    </row>
    <row r="773" spans="1:22" ht="15" x14ac:dyDescent="0.25">
      <c r="A773" s="39"/>
      <c r="B773" s="10"/>
      <c r="C773" s="10" t="s">
        <v>527</v>
      </c>
      <c r="D773" s="10"/>
      <c r="E773" s="10" t="s">
        <v>807</v>
      </c>
      <c r="F773" s="10"/>
      <c r="G773" s="10"/>
      <c r="H773" s="10">
        <v>3</v>
      </c>
      <c r="I773" s="10"/>
      <c r="K773" s="10"/>
      <c r="L773" s="10"/>
      <c r="M773" s="10"/>
      <c r="O773" s="348"/>
      <c r="P773" s="348"/>
      <c r="Q773" s="348"/>
      <c r="R773" s="348"/>
      <c r="U773" s="4"/>
      <c r="V773" s="4"/>
    </row>
    <row r="774" spans="1:22" ht="15" x14ac:dyDescent="0.25">
      <c r="A774" s="39"/>
      <c r="B774" s="10"/>
      <c r="C774" s="10" t="s">
        <v>527</v>
      </c>
      <c r="D774" s="10"/>
      <c r="E774" s="10" t="s">
        <v>808</v>
      </c>
      <c r="F774" s="10"/>
      <c r="G774" s="10"/>
      <c r="H774" s="10">
        <v>5</v>
      </c>
      <c r="I774" s="10"/>
      <c r="K774" s="10"/>
      <c r="L774" s="10"/>
      <c r="M774" s="10"/>
      <c r="O774" s="348"/>
      <c r="P774" s="348"/>
      <c r="Q774" s="348"/>
      <c r="R774" s="348"/>
      <c r="U774" s="4"/>
      <c r="V774" s="4"/>
    </row>
    <row r="775" spans="1:22" ht="15" x14ac:dyDescent="0.25">
      <c r="A775" s="39"/>
      <c r="B775" s="10"/>
      <c r="C775" s="10" t="s">
        <v>314</v>
      </c>
      <c r="D775" s="10"/>
      <c r="E775" s="10" t="s">
        <v>809</v>
      </c>
      <c r="F775" s="10"/>
      <c r="G775" s="10"/>
      <c r="H775" s="10">
        <v>3</v>
      </c>
      <c r="I775" s="10"/>
      <c r="K775" s="10"/>
      <c r="L775" s="10"/>
      <c r="M775" s="10"/>
      <c r="O775" s="348"/>
      <c r="P775" s="348"/>
      <c r="Q775" s="348"/>
      <c r="R775" s="348"/>
      <c r="U775" s="4"/>
      <c r="V775" s="4"/>
    </row>
    <row r="776" spans="1:22" ht="15" x14ac:dyDescent="0.25">
      <c r="A776" s="39"/>
      <c r="B776" s="10"/>
      <c r="C776" s="10" t="s">
        <v>317</v>
      </c>
      <c r="D776" s="10"/>
      <c r="E776" s="10" t="s">
        <v>1030</v>
      </c>
      <c r="F776" s="10"/>
      <c r="G776" s="10">
        <v>1</v>
      </c>
      <c r="H776" s="10"/>
      <c r="I776" s="10"/>
      <c r="K776" s="10"/>
      <c r="L776" s="10"/>
      <c r="M776" s="10"/>
      <c r="O776" s="348"/>
      <c r="P776" s="348"/>
      <c r="Q776" s="348"/>
      <c r="R776" s="348"/>
      <c r="U776" s="4"/>
      <c r="V776" s="4"/>
    </row>
    <row r="777" spans="1:22" ht="15" x14ac:dyDescent="0.25">
      <c r="A777" s="39"/>
      <c r="B777" s="10"/>
      <c r="C777" s="10" t="s">
        <v>318</v>
      </c>
      <c r="D777" s="10"/>
      <c r="E777" s="10" t="s">
        <v>810</v>
      </c>
      <c r="F777" s="10"/>
      <c r="G777" s="10"/>
      <c r="H777" s="10">
        <v>11</v>
      </c>
      <c r="I777" s="10"/>
      <c r="K777" s="10"/>
      <c r="L777" s="10"/>
      <c r="M777" s="10"/>
      <c r="O777" s="348"/>
      <c r="P777" s="348"/>
      <c r="Q777" s="348"/>
      <c r="R777" s="348"/>
      <c r="U777" s="4"/>
      <c r="V777" s="4"/>
    </row>
    <row r="778" spans="1:22" ht="15" x14ac:dyDescent="0.25">
      <c r="A778" s="39"/>
      <c r="B778" s="10"/>
      <c r="C778" s="10" t="s">
        <v>377</v>
      </c>
      <c r="D778" s="10"/>
      <c r="E778" s="10" t="s">
        <v>812</v>
      </c>
      <c r="F778" s="10"/>
      <c r="G778" s="10"/>
      <c r="H778" s="10">
        <v>6</v>
      </c>
      <c r="I778" s="10"/>
      <c r="K778" s="10"/>
      <c r="L778" s="10"/>
      <c r="M778" s="10"/>
      <c r="O778" s="348"/>
      <c r="P778" s="348"/>
      <c r="Q778" s="348"/>
      <c r="R778" s="348"/>
      <c r="U778" s="4"/>
      <c r="V778" s="4"/>
    </row>
    <row r="779" spans="1:22" ht="15" x14ac:dyDescent="0.25">
      <c r="A779" s="39"/>
      <c r="B779" s="10"/>
      <c r="C779" s="10" t="s">
        <v>465</v>
      </c>
      <c r="D779" s="10"/>
      <c r="E779" s="10" t="s">
        <v>813</v>
      </c>
      <c r="F779" s="10"/>
      <c r="G779" s="10">
        <v>1</v>
      </c>
      <c r="H779" s="10">
        <v>4</v>
      </c>
      <c r="I779" s="10"/>
      <c r="K779" s="10"/>
      <c r="L779" s="10"/>
      <c r="M779" s="10"/>
      <c r="O779" s="348"/>
      <c r="P779" s="348"/>
      <c r="Q779" s="348"/>
      <c r="R779" s="348"/>
      <c r="U779" s="4"/>
      <c r="V779" s="4"/>
    </row>
    <row r="780" spans="1:22" ht="15" x14ac:dyDescent="0.25">
      <c r="A780" s="39"/>
      <c r="B780" s="10"/>
      <c r="C780" s="10" t="s">
        <v>465</v>
      </c>
      <c r="D780" s="10"/>
      <c r="E780" s="10" t="s">
        <v>814</v>
      </c>
      <c r="F780" s="10"/>
      <c r="G780" s="10">
        <v>1</v>
      </c>
      <c r="H780" s="10">
        <v>15</v>
      </c>
      <c r="I780" s="10"/>
      <c r="K780" s="10"/>
      <c r="L780" s="10"/>
      <c r="M780" s="10"/>
      <c r="O780" s="348"/>
      <c r="P780" s="348"/>
      <c r="Q780" s="348"/>
      <c r="R780" s="348"/>
      <c r="U780" s="4"/>
      <c r="V780" s="4"/>
    </row>
    <row r="781" spans="1:22" ht="15" x14ac:dyDescent="0.25">
      <c r="A781" s="39"/>
      <c r="B781" s="10"/>
      <c r="C781" s="10" t="s">
        <v>465</v>
      </c>
      <c r="D781" s="10"/>
      <c r="E781" s="10" t="s">
        <v>815</v>
      </c>
      <c r="F781" s="10"/>
      <c r="G781" s="10">
        <v>3</v>
      </c>
      <c r="H781" s="10">
        <v>12</v>
      </c>
      <c r="I781" s="10"/>
      <c r="K781" s="10"/>
      <c r="L781" s="10"/>
      <c r="M781" s="10"/>
      <c r="O781" s="348"/>
      <c r="P781" s="348"/>
      <c r="Q781" s="348"/>
      <c r="R781" s="348"/>
      <c r="U781" s="4"/>
      <c r="V781" s="4"/>
    </row>
    <row r="782" spans="1:22" ht="15" x14ac:dyDescent="0.25">
      <c r="A782" s="39"/>
      <c r="B782" s="10"/>
      <c r="C782" s="10" t="s">
        <v>320</v>
      </c>
      <c r="D782" s="10"/>
      <c r="E782" s="10" t="s">
        <v>816</v>
      </c>
      <c r="F782" s="10"/>
      <c r="G782" s="10">
        <v>5</v>
      </c>
      <c r="H782" s="10">
        <v>7</v>
      </c>
      <c r="I782" s="10"/>
      <c r="K782" s="10"/>
      <c r="L782" s="10"/>
      <c r="M782" s="10"/>
      <c r="O782" s="348"/>
      <c r="P782" s="348"/>
      <c r="Q782" s="348"/>
      <c r="R782" s="348"/>
      <c r="U782" s="4"/>
      <c r="V782" s="4"/>
    </row>
    <row r="783" spans="1:22" ht="15" x14ac:dyDescent="0.25">
      <c r="A783" s="39"/>
      <c r="B783" s="10"/>
      <c r="C783" s="10" t="s">
        <v>428</v>
      </c>
      <c r="D783" s="10"/>
      <c r="E783" s="10" t="s">
        <v>817</v>
      </c>
      <c r="F783" s="10"/>
      <c r="G783" s="10"/>
      <c r="H783" s="10">
        <v>2</v>
      </c>
      <c r="I783" s="10"/>
      <c r="K783" s="10"/>
      <c r="L783" s="10"/>
      <c r="M783" s="10"/>
      <c r="O783" s="348"/>
      <c r="P783" s="348"/>
      <c r="Q783" s="348"/>
      <c r="R783" s="348"/>
      <c r="U783" s="4"/>
      <c r="V783" s="4"/>
    </row>
    <row r="784" spans="1:22" ht="15" x14ac:dyDescent="0.25">
      <c r="A784" s="39"/>
      <c r="B784" s="10"/>
      <c r="C784" s="10" t="s">
        <v>321</v>
      </c>
      <c r="D784" s="10"/>
      <c r="E784" s="10" t="s">
        <v>818</v>
      </c>
      <c r="F784" s="10"/>
      <c r="G784" s="10"/>
      <c r="H784" s="10">
        <v>4</v>
      </c>
      <c r="I784" s="10"/>
      <c r="K784" s="10"/>
      <c r="L784" s="10"/>
      <c r="M784" s="10"/>
      <c r="O784" s="348"/>
      <c r="P784" s="348"/>
      <c r="Q784" s="348"/>
      <c r="R784" s="348"/>
      <c r="U784" s="4"/>
      <c r="V784" s="4"/>
    </row>
    <row r="785" spans="1:22" ht="15" x14ac:dyDescent="0.25">
      <c r="A785" s="39"/>
      <c r="B785" s="10"/>
      <c r="C785" s="10" t="s">
        <v>585</v>
      </c>
      <c r="D785" s="10"/>
      <c r="E785" s="10" t="s">
        <v>822</v>
      </c>
      <c r="F785" s="10"/>
      <c r="G785" s="10">
        <v>1</v>
      </c>
      <c r="H785" s="10">
        <v>2</v>
      </c>
      <c r="I785" s="10"/>
      <c r="K785" s="10"/>
      <c r="L785" s="10"/>
      <c r="M785" s="10"/>
      <c r="O785" s="348"/>
      <c r="P785" s="348"/>
      <c r="Q785" s="348"/>
      <c r="R785" s="348"/>
      <c r="U785" s="4"/>
      <c r="V785" s="4"/>
    </row>
    <row r="786" spans="1:22" ht="15" x14ac:dyDescent="0.25">
      <c r="A786" s="39"/>
      <c r="B786" s="10"/>
      <c r="C786" s="10" t="s">
        <v>322</v>
      </c>
      <c r="D786" s="10"/>
      <c r="E786" s="10" t="s">
        <v>823</v>
      </c>
      <c r="F786" s="10"/>
      <c r="G786" s="10"/>
      <c r="H786" s="10">
        <v>3</v>
      </c>
      <c r="I786" s="10"/>
      <c r="K786" s="10"/>
      <c r="L786" s="10"/>
      <c r="M786" s="10"/>
      <c r="O786" s="348"/>
      <c r="P786" s="348"/>
      <c r="Q786" s="348"/>
      <c r="R786" s="348"/>
      <c r="U786" s="4"/>
      <c r="V786" s="4"/>
    </row>
    <row r="787" spans="1:22" ht="15" x14ac:dyDescent="0.25">
      <c r="A787" s="39"/>
      <c r="B787" s="10"/>
      <c r="C787" s="10" t="s">
        <v>556</v>
      </c>
      <c r="D787" s="10"/>
      <c r="E787" s="10" t="s">
        <v>824</v>
      </c>
      <c r="F787" s="10"/>
      <c r="G787" s="10">
        <v>2</v>
      </c>
      <c r="H787" s="10">
        <v>0</v>
      </c>
      <c r="I787" s="10"/>
      <c r="K787" s="10"/>
      <c r="L787" s="10"/>
      <c r="M787" s="10"/>
      <c r="O787" s="348"/>
      <c r="P787" s="348"/>
      <c r="Q787" s="348"/>
      <c r="R787" s="348"/>
      <c r="U787" s="4"/>
      <c r="V787" s="4"/>
    </row>
    <row r="788" spans="1:22" ht="15" x14ac:dyDescent="0.25">
      <c r="A788" s="39"/>
      <c r="B788" s="10"/>
      <c r="C788" s="10" t="s">
        <v>511</v>
      </c>
      <c r="D788" s="10"/>
      <c r="E788" s="10" t="s">
        <v>825</v>
      </c>
      <c r="F788" s="10"/>
      <c r="G788" s="10"/>
      <c r="H788" s="10">
        <v>7</v>
      </c>
      <c r="I788" s="10"/>
      <c r="K788" s="10"/>
      <c r="L788" s="10"/>
      <c r="M788" s="10"/>
      <c r="O788" s="348"/>
      <c r="P788" s="348"/>
      <c r="Q788" s="348"/>
      <c r="R788" s="348"/>
      <c r="U788" s="4"/>
      <c r="V788" s="4"/>
    </row>
    <row r="789" spans="1:22" ht="15" x14ac:dyDescent="0.25">
      <c r="A789" s="39"/>
      <c r="B789" s="10"/>
      <c r="C789" s="10" t="s">
        <v>511</v>
      </c>
      <c r="D789" s="10"/>
      <c r="E789" s="10" t="s">
        <v>826</v>
      </c>
      <c r="F789" s="10"/>
      <c r="G789" s="10">
        <v>2</v>
      </c>
      <c r="H789" s="10">
        <v>11</v>
      </c>
      <c r="I789" s="10"/>
      <c r="K789" s="10"/>
      <c r="L789" s="10"/>
      <c r="M789" s="10"/>
      <c r="O789" s="348"/>
      <c r="P789" s="348"/>
      <c r="Q789" s="348"/>
      <c r="R789" s="348"/>
      <c r="U789" s="4"/>
      <c r="V789" s="4"/>
    </row>
    <row r="790" spans="1:22" ht="15" x14ac:dyDescent="0.25">
      <c r="A790" s="39"/>
      <c r="B790" s="10"/>
      <c r="C790" s="10" t="s">
        <v>323</v>
      </c>
      <c r="D790" s="10"/>
      <c r="E790" s="10" t="s">
        <v>827</v>
      </c>
      <c r="F790" s="10"/>
      <c r="G790" s="10">
        <v>2</v>
      </c>
      <c r="H790" s="10">
        <v>7</v>
      </c>
      <c r="I790" s="10"/>
      <c r="K790" s="10"/>
      <c r="L790" s="10"/>
      <c r="M790" s="10"/>
      <c r="O790" s="348"/>
      <c r="P790" s="348"/>
      <c r="Q790" s="348"/>
      <c r="R790" s="348"/>
      <c r="U790" s="4"/>
      <c r="V790" s="4"/>
    </row>
    <row r="791" spans="1:22" ht="15" x14ac:dyDescent="0.25">
      <c r="A791" s="39"/>
      <c r="B791" s="10"/>
      <c r="C791" s="10" t="s">
        <v>406</v>
      </c>
      <c r="D791" s="10"/>
      <c r="E791" s="10" t="s">
        <v>760</v>
      </c>
      <c r="F791" s="10"/>
      <c r="G791" s="10">
        <v>1</v>
      </c>
      <c r="H791" s="10">
        <v>2</v>
      </c>
      <c r="I791" s="10"/>
      <c r="K791" s="10"/>
      <c r="L791" s="10"/>
      <c r="M791" s="10"/>
      <c r="O791" s="348"/>
      <c r="P791" s="348"/>
      <c r="Q791" s="348"/>
      <c r="R791" s="348"/>
      <c r="U791" s="4"/>
      <c r="V791" s="4"/>
    </row>
    <row r="792" spans="1:22" ht="15" x14ac:dyDescent="0.25">
      <c r="A792" s="39"/>
      <c r="B792" s="10"/>
      <c r="C792" s="10" t="s">
        <v>407</v>
      </c>
      <c r="D792" s="10"/>
      <c r="E792" s="10" t="s">
        <v>830</v>
      </c>
      <c r="F792" s="10"/>
      <c r="G792" s="10"/>
      <c r="H792" s="10">
        <v>2</v>
      </c>
      <c r="I792" s="10"/>
      <c r="K792" s="10"/>
      <c r="L792" s="10"/>
      <c r="M792" s="10"/>
      <c r="O792" s="348"/>
      <c r="P792" s="348"/>
      <c r="Q792" s="348"/>
      <c r="R792" s="348"/>
      <c r="U792" s="4"/>
      <c r="V792" s="4"/>
    </row>
    <row r="793" spans="1:22" ht="15" x14ac:dyDescent="0.25">
      <c r="A793" s="39"/>
      <c r="B793" s="10"/>
      <c r="C793" s="10" t="s">
        <v>407</v>
      </c>
      <c r="D793" s="10"/>
      <c r="E793" s="10" t="s">
        <v>1031</v>
      </c>
      <c r="F793" s="10"/>
      <c r="G793" s="10"/>
      <c r="H793" s="10">
        <v>0</v>
      </c>
      <c r="I793" s="10"/>
      <c r="K793" s="10"/>
      <c r="L793" s="10"/>
      <c r="M793" s="10"/>
      <c r="O793" s="348"/>
      <c r="P793" s="348"/>
      <c r="Q793" s="348"/>
      <c r="R793" s="348"/>
      <c r="U793" s="4"/>
      <c r="V793" s="4"/>
    </row>
    <row r="794" spans="1:22" ht="15" x14ac:dyDescent="0.25">
      <c r="A794" s="39"/>
      <c r="B794" s="10"/>
      <c r="C794" s="10" t="s">
        <v>407</v>
      </c>
      <c r="D794" s="10"/>
      <c r="E794" s="10" t="s">
        <v>831</v>
      </c>
      <c r="F794" s="10"/>
      <c r="G794" s="10"/>
      <c r="H794" s="10"/>
      <c r="I794" s="10"/>
      <c r="K794" s="10"/>
      <c r="L794" s="10"/>
      <c r="M794" s="10"/>
      <c r="O794" s="348"/>
      <c r="P794" s="348"/>
      <c r="Q794" s="348"/>
      <c r="R794" s="348"/>
      <c r="U794" s="4"/>
      <c r="V794" s="4"/>
    </row>
    <row r="795" spans="1:22" ht="15" x14ac:dyDescent="0.25">
      <c r="A795" s="39"/>
      <c r="B795" s="10"/>
      <c r="C795" s="10" t="s">
        <v>407</v>
      </c>
      <c r="D795" s="10"/>
      <c r="E795" s="10" t="s">
        <v>978</v>
      </c>
      <c r="F795" s="10"/>
      <c r="G795" s="10"/>
      <c r="H795" s="10">
        <v>2</v>
      </c>
      <c r="I795" s="10"/>
      <c r="K795" s="10"/>
      <c r="L795" s="10"/>
      <c r="M795" s="10"/>
      <c r="O795" s="348"/>
      <c r="P795" s="348"/>
      <c r="Q795" s="348"/>
      <c r="R795" s="348"/>
      <c r="U795" s="4"/>
      <c r="V795" s="4"/>
    </row>
    <row r="796" spans="1:22" ht="15" x14ac:dyDescent="0.25">
      <c r="A796" s="39"/>
      <c r="B796" s="10"/>
      <c r="C796" s="10" t="s">
        <v>325</v>
      </c>
      <c r="D796" s="10"/>
      <c r="E796" s="10" t="s">
        <v>833</v>
      </c>
      <c r="F796" s="10"/>
      <c r="G796" s="10">
        <v>1</v>
      </c>
      <c r="H796" s="10">
        <v>13</v>
      </c>
      <c r="I796" s="10"/>
      <c r="K796" s="10"/>
      <c r="L796" s="10"/>
      <c r="M796" s="10"/>
      <c r="O796" s="348"/>
      <c r="P796" s="348"/>
      <c r="Q796" s="348"/>
      <c r="R796" s="348"/>
      <c r="U796" s="4"/>
      <c r="V796" s="4"/>
    </row>
    <row r="797" spans="1:22" ht="15" x14ac:dyDescent="0.25">
      <c r="A797" s="39"/>
      <c r="B797" s="10"/>
      <c r="C797" s="10" t="s">
        <v>409</v>
      </c>
      <c r="D797" s="10"/>
      <c r="E797" s="10" t="s">
        <v>835</v>
      </c>
      <c r="F797" s="10"/>
      <c r="G797" s="10">
        <v>1</v>
      </c>
      <c r="H797" s="10">
        <v>1</v>
      </c>
      <c r="I797" s="10"/>
      <c r="K797" s="10"/>
      <c r="L797" s="10"/>
      <c r="M797" s="10"/>
      <c r="O797" s="348"/>
      <c r="P797" s="348"/>
      <c r="Q797" s="348"/>
      <c r="R797" s="348"/>
      <c r="U797" s="4"/>
      <c r="V797" s="4"/>
    </row>
    <row r="798" spans="1:22" ht="15" x14ac:dyDescent="0.25">
      <c r="A798" s="39"/>
      <c r="B798" s="10"/>
      <c r="C798" s="10" t="s">
        <v>498</v>
      </c>
      <c r="D798" s="10"/>
      <c r="E798" s="10" t="s">
        <v>836</v>
      </c>
      <c r="F798" s="10"/>
      <c r="G798" s="10"/>
      <c r="H798" s="10">
        <v>0</v>
      </c>
      <c r="I798" s="10"/>
      <c r="K798" s="10"/>
      <c r="L798" s="10"/>
      <c r="M798" s="10"/>
      <c r="O798" s="348"/>
      <c r="P798" s="348"/>
      <c r="Q798" s="348"/>
      <c r="R798" s="348"/>
      <c r="U798" s="4"/>
      <c r="V798" s="4"/>
    </row>
    <row r="799" spans="1:22" ht="15" x14ac:dyDescent="0.25">
      <c r="A799" s="39"/>
      <c r="B799" s="10"/>
      <c r="C799" s="10" t="s">
        <v>466</v>
      </c>
      <c r="D799" s="10"/>
      <c r="E799" s="10" t="s">
        <v>837</v>
      </c>
      <c r="F799" s="10"/>
      <c r="G799" s="10"/>
      <c r="H799" s="10">
        <v>1</v>
      </c>
      <c r="I799" s="10"/>
      <c r="K799" s="10"/>
      <c r="L799" s="10"/>
      <c r="M799" s="10"/>
      <c r="O799" s="348"/>
      <c r="P799" s="348"/>
      <c r="Q799" s="348"/>
      <c r="R799" s="348"/>
      <c r="U799" s="4"/>
      <c r="V799" s="4"/>
    </row>
    <row r="800" spans="1:22" ht="15" x14ac:dyDescent="0.25">
      <c r="A800" s="39"/>
      <c r="B800" s="10"/>
      <c r="C800" s="10" t="s">
        <v>466</v>
      </c>
      <c r="D800" s="10"/>
      <c r="E800" s="10" t="s">
        <v>838</v>
      </c>
      <c r="F800" s="10"/>
      <c r="G800" s="10">
        <v>3</v>
      </c>
      <c r="H800" s="10">
        <v>1</v>
      </c>
      <c r="I800" s="10"/>
      <c r="K800" s="10"/>
      <c r="L800" s="10"/>
      <c r="M800" s="10"/>
      <c r="O800" s="348"/>
      <c r="P800" s="348"/>
      <c r="Q800" s="348"/>
      <c r="R800" s="348"/>
      <c r="U800" s="4"/>
      <c r="V800" s="4"/>
    </row>
    <row r="801" spans="1:22" ht="15" x14ac:dyDescent="0.25">
      <c r="A801" s="39"/>
      <c r="B801" s="10"/>
      <c r="C801" s="10" t="s">
        <v>466</v>
      </c>
      <c r="D801" s="10"/>
      <c r="E801" s="10" t="s">
        <v>840</v>
      </c>
      <c r="F801" s="10"/>
      <c r="G801" s="10"/>
      <c r="H801" s="10">
        <v>1</v>
      </c>
      <c r="I801" s="10"/>
      <c r="K801" s="10"/>
      <c r="L801" s="10"/>
      <c r="M801" s="10"/>
      <c r="O801" s="348"/>
      <c r="P801" s="348"/>
      <c r="Q801" s="348"/>
      <c r="R801" s="348"/>
      <c r="U801" s="4"/>
      <c r="V801" s="4"/>
    </row>
    <row r="802" spans="1:22" ht="15" x14ac:dyDescent="0.25">
      <c r="A802" s="39"/>
      <c r="B802" s="10"/>
      <c r="C802" s="10" t="s">
        <v>466</v>
      </c>
      <c r="D802" s="10"/>
      <c r="E802" s="10" t="s">
        <v>755</v>
      </c>
      <c r="F802" s="10"/>
      <c r="G802" s="10">
        <v>1</v>
      </c>
      <c r="H802" s="10">
        <v>1</v>
      </c>
      <c r="I802" s="10"/>
      <c r="K802" s="10"/>
      <c r="L802" s="10"/>
      <c r="M802" s="10"/>
      <c r="O802" s="348"/>
      <c r="P802" s="348"/>
      <c r="Q802" s="348"/>
      <c r="R802" s="348"/>
      <c r="U802" s="4"/>
      <c r="V802" s="4"/>
    </row>
    <row r="803" spans="1:22" ht="15" x14ac:dyDescent="0.25">
      <c r="A803" s="39"/>
      <c r="B803" s="10"/>
      <c r="C803" s="10" t="s">
        <v>586</v>
      </c>
      <c r="D803" s="10"/>
      <c r="E803" s="10" t="s">
        <v>845</v>
      </c>
      <c r="F803" s="10"/>
      <c r="G803" s="10"/>
      <c r="H803" s="10">
        <v>1</v>
      </c>
      <c r="I803" s="10"/>
      <c r="K803" s="10"/>
      <c r="L803" s="10"/>
      <c r="M803" s="10"/>
      <c r="O803" s="348"/>
      <c r="P803" s="348"/>
      <c r="Q803" s="348"/>
      <c r="R803" s="348"/>
      <c r="U803" s="4"/>
      <c r="V803" s="4"/>
    </row>
    <row r="804" spans="1:22" ht="15" x14ac:dyDescent="0.25">
      <c r="A804" s="39"/>
      <c r="B804" s="10"/>
      <c r="C804" s="10" t="s">
        <v>454</v>
      </c>
      <c r="D804" s="10"/>
      <c r="E804" s="10" t="s">
        <v>847</v>
      </c>
      <c r="F804" s="10"/>
      <c r="G804" s="10"/>
      <c r="H804" s="10">
        <v>3</v>
      </c>
      <c r="I804" s="10"/>
      <c r="K804" s="10"/>
      <c r="L804" s="10"/>
      <c r="M804" s="10"/>
      <c r="O804" s="348"/>
      <c r="P804" s="348"/>
      <c r="Q804" s="348"/>
      <c r="R804" s="348"/>
      <c r="U804" s="4"/>
      <c r="V804" s="4"/>
    </row>
    <row r="805" spans="1:22" ht="15" x14ac:dyDescent="0.25">
      <c r="A805" s="39"/>
      <c r="B805" s="10"/>
      <c r="C805" s="10" t="s">
        <v>326</v>
      </c>
      <c r="D805" s="10"/>
      <c r="E805" s="10" t="s">
        <v>848</v>
      </c>
      <c r="F805" s="10"/>
      <c r="G805" s="10">
        <v>2</v>
      </c>
      <c r="H805" s="10">
        <v>1</v>
      </c>
      <c r="I805" s="10"/>
      <c r="K805" s="10"/>
      <c r="L805" s="10"/>
      <c r="M805" s="10"/>
      <c r="O805" s="348"/>
      <c r="P805" s="348"/>
      <c r="Q805" s="348"/>
      <c r="R805" s="348"/>
      <c r="U805" s="4"/>
      <c r="V805" s="4"/>
    </row>
    <row r="806" spans="1:22" ht="15" x14ac:dyDescent="0.25">
      <c r="A806" s="39"/>
      <c r="B806" s="10"/>
      <c r="C806" s="10" t="s">
        <v>499</v>
      </c>
      <c r="D806" s="10"/>
      <c r="E806" s="10" t="s">
        <v>849</v>
      </c>
      <c r="F806" s="10"/>
      <c r="G806" s="10"/>
      <c r="H806" s="10">
        <v>1</v>
      </c>
      <c r="I806" s="10"/>
      <c r="K806" s="10"/>
      <c r="L806" s="10"/>
      <c r="M806" s="10"/>
      <c r="O806" s="348"/>
      <c r="P806" s="348"/>
      <c r="Q806" s="348"/>
      <c r="R806" s="348"/>
      <c r="U806" s="4"/>
      <c r="V806" s="4"/>
    </row>
    <row r="807" spans="1:22" ht="15" x14ac:dyDescent="0.25">
      <c r="A807" s="39"/>
      <c r="B807" s="10"/>
      <c r="C807" s="10" t="s">
        <v>481</v>
      </c>
      <c r="D807" s="10"/>
      <c r="E807" s="10" t="s">
        <v>851</v>
      </c>
      <c r="F807" s="10"/>
      <c r="G807" s="10"/>
      <c r="H807" s="10">
        <v>40</v>
      </c>
      <c r="I807" s="10"/>
      <c r="K807" s="10"/>
      <c r="L807" s="10"/>
      <c r="M807" s="10"/>
      <c r="O807" s="348"/>
      <c r="P807" s="348"/>
      <c r="Q807" s="348"/>
      <c r="R807" s="348"/>
      <c r="U807" s="4"/>
      <c r="V807" s="4"/>
    </row>
    <row r="808" spans="1:22" ht="15" x14ac:dyDescent="0.25">
      <c r="A808" s="39"/>
      <c r="B808" s="10"/>
      <c r="C808" s="10" t="s">
        <v>513</v>
      </c>
      <c r="D808" s="10"/>
      <c r="E808" s="10" t="s">
        <v>852</v>
      </c>
      <c r="F808" s="10"/>
      <c r="G808" s="10"/>
      <c r="H808" s="10">
        <v>0</v>
      </c>
      <c r="I808" s="10"/>
      <c r="K808" s="10"/>
      <c r="L808" s="10"/>
      <c r="M808" s="10"/>
      <c r="O808" s="348"/>
      <c r="P808" s="348"/>
      <c r="Q808" s="348"/>
      <c r="R808" s="348"/>
      <c r="U808" s="4"/>
      <c r="V808" s="4"/>
    </row>
    <row r="809" spans="1:22" ht="15" x14ac:dyDescent="0.25">
      <c r="A809" s="39"/>
      <c r="B809" s="10"/>
      <c r="C809" s="10" t="s">
        <v>328</v>
      </c>
      <c r="D809" s="10"/>
      <c r="E809" s="10" t="s">
        <v>853</v>
      </c>
      <c r="F809" s="10"/>
      <c r="G809" s="10">
        <v>1</v>
      </c>
      <c r="H809" s="10">
        <v>0</v>
      </c>
      <c r="I809" s="10"/>
      <c r="K809" s="10"/>
      <c r="L809" s="10"/>
      <c r="M809" s="10"/>
      <c r="O809" s="348"/>
      <c r="P809" s="348"/>
      <c r="Q809" s="348"/>
      <c r="R809" s="348"/>
      <c r="U809" s="4"/>
      <c r="V809" s="4"/>
    </row>
    <row r="810" spans="1:22" ht="15" x14ac:dyDescent="0.25">
      <c r="A810" s="39"/>
      <c r="B810" s="10"/>
      <c r="C810" s="10" t="s">
        <v>530</v>
      </c>
      <c r="D810" s="10"/>
      <c r="E810" s="10" t="s">
        <v>854</v>
      </c>
      <c r="F810" s="10"/>
      <c r="G810" s="10"/>
      <c r="H810" s="10">
        <v>1</v>
      </c>
      <c r="I810" s="10"/>
      <c r="K810" s="10"/>
      <c r="L810" s="10"/>
      <c r="M810" s="10"/>
      <c r="O810" s="348"/>
      <c r="P810" s="348"/>
      <c r="Q810" s="348"/>
      <c r="R810" s="348"/>
      <c r="U810" s="4"/>
      <c r="V810" s="4"/>
    </row>
    <row r="811" spans="1:22" ht="15" x14ac:dyDescent="0.25">
      <c r="A811" s="39"/>
      <c r="B811" s="10"/>
      <c r="C811" s="10" t="s">
        <v>455</v>
      </c>
      <c r="D811" s="10"/>
      <c r="E811" s="10" t="s">
        <v>855</v>
      </c>
      <c r="F811" s="10"/>
      <c r="G811" s="10"/>
      <c r="H811" s="10">
        <v>7</v>
      </c>
      <c r="I811" s="10"/>
      <c r="K811" s="10"/>
      <c r="L811" s="10"/>
      <c r="M811" s="10"/>
      <c r="O811" s="348"/>
      <c r="P811" s="348"/>
      <c r="Q811" s="348"/>
      <c r="R811" s="348"/>
      <c r="U811" s="4"/>
      <c r="V811" s="4"/>
    </row>
    <row r="812" spans="1:22" ht="15" x14ac:dyDescent="0.25">
      <c r="A812" s="39"/>
      <c r="B812" s="10"/>
      <c r="C812" s="10" t="s">
        <v>430</v>
      </c>
      <c r="D812" s="10"/>
      <c r="E812" s="10" t="s">
        <v>858</v>
      </c>
      <c r="F812" s="10"/>
      <c r="G812" s="10">
        <v>21</v>
      </c>
      <c r="H812" s="10">
        <v>69</v>
      </c>
      <c r="I812" s="10"/>
      <c r="K812" s="10"/>
      <c r="L812" s="10"/>
      <c r="M812" s="10"/>
      <c r="O812" s="348"/>
      <c r="P812" s="348"/>
      <c r="Q812" s="348"/>
      <c r="R812" s="348"/>
      <c r="U812" s="4"/>
      <c r="V812" s="4"/>
    </row>
    <row r="813" spans="1:22" ht="15" x14ac:dyDescent="0.25">
      <c r="A813" s="39"/>
      <c r="B813" s="10"/>
      <c r="C813" s="10" t="s">
        <v>456</v>
      </c>
      <c r="D813" s="10"/>
      <c r="E813" s="10" t="s">
        <v>860</v>
      </c>
      <c r="F813" s="10"/>
      <c r="G813" s="10">
        <v>4</v>
      </c>
      <c r="H813" s="10">
        <v>23</v>
      </c>
      <c r="I813" s="10"/>
      <c r="K813" s="10"/>
      <c r="L813" s="10"/>
      <c r="M813" s="10"/>
      <c r="O813" s="348"/>
      <c r="P813" s="348"/>
      <c r="Q813" s="348"/>
      <c r="R813" s="348"/>
      <c r="U813" s="4"/>
      <c r="V813" s="4"/>
    </row>
    <row r="814" spans="1:22" ht="15" x14ac:dyDescent="0.25">
      <c r="A814" s="39"/>
      <c r="B814" s="10"/>
      <c r="C814" s="10" t="s">
        <v>456</v>
      </c>
      <c r="D814" s="10"/>
      <c r="E814" s="10" t="s">
        <v>862</v>
      </c>
      <c r="F814" s="10"/>
      <c r="G814" s="10">
        <v>1</v>
      </c>
      <c r="H814" s="10">
        <v>13</v>
      </c>
      <c r="I814" s="10"/>
      <c r="K814" s="10"/>
      <c r="L814" s="10"/>
      <c r="M814" s="10"/>
      <c r="O814" s="348"/>
      <c r="P814" s="348"/>
      <c r="Q814" s="348"/>
      <c r="R814" s="348"/>
      <c r="U814" s="4"/>
      <c r="V814" s="4"/>
    </row>
    <row r="815" spans="1:22" ht="15" x14ac:dyDescent="0.25">
      <c r="A815" s="39"/>
      <c r="B815" s="10"/>
      <c r="C815" s="10" t="s">
        <v>456</v>
      </c>
      <c r="D815" s="10"/>
      <c r="E815" s="10" t="s">
        <v>863</v>
      </c>
      <c r="F815" s="10"/>
      <c r="G815" s="10">
        <v>5</v>
      </c>
      <c r="H815" s="10">
        <v>27</v>
      </c>
      <c r="I815" s="10"/>
      <c r="K815" s="10"/>
      <c r="L815" s="10"/>
      <c r="M815" s="10"/>
      <c r="O815" s="348"/>
      <c r="P815" s="348"/>
      <c r="Q815" s="348"/>
      <c r="R815" s="348"/>
      <c r="U815" s="4"/>
      <c r="V815" s="4"/>
    </row>
    <row r="816" spans="1:22" ht="15" x14ac:dyDescent="0.25">
      <c r="A816" s="39"/>
      <c r="B816" s="10"/>
      <c r="C816" s="10" t="s">
        <v>456</v>
      </c>
      <c r="D816" s="10"/>
      <c r="E816" s="10" t="s">
        <v>865</v>
      </c>
      <c r="F816" s="10"/>
      <c r="G816" s="10">
        <v>12</v>
      </c>
      <c r="H816" s="10">
        <v>17</v>
      </c>
      <c r="I816" s="10"/>
      <c r="K816" s="10"/>
      <c r="L816" s="10"/>
      <c r="M816" s="10"/>
      <c r="O816" s="348"/>
      <c r="P816" s="348"/>
      <c r="Q816" s="348"/>
      <c r="R816" s="348"/>
      <c r="U816" s="4"/>
      <c r="V816" s="4"/>
    </row>
    <row r="817" spans="1:22" ht="15" x14ac:dyDescent="0.25">
      <c r="A817" s="39"/>
      <c r="B817" s="10"/>
      <c r="C817" s="10" t="s">
        <v>456</v>
      </c>
      <c r="D817" s="10"/>
      <c r="E817" s="10" t="s">
        <v>866</v>
      </c>
      <c r="F817" s="10"/>
      <c r="G817" s="10"/>
      <c r="H817" s="10">
        <v>1</v>
      </c>
      <c r="I817" s="10"/>
      <c r="K817" s="10"/>
      <c r="L817" s="10"/>
      <c r="M817" s="10"/>
      <c r="O817" s="348"/>
      <c r="P817" s="348"/>
      <c r="Q817" s="348"/>
      <c r="R817" s="348"/>
      <c r="U817" s="4"/>
      <c r="V817" s="4"/>
    </row>
    <row r="818" spans="1:22" ht="15" x14ac:dyDescent="0.25">
      <c r="A818" s="39"/>
      <c r="B818" s="10"/>
      <c r="C818" s="10" t="s">
        <v>457</v>
      </c>
      <c r="D818" s="10"/>
      <c r="E818" s="10" t="s">
        <v>867</v>
      </c>
      <c r="F818" s="10"/>
      <c r="G818" s="10"/>
      <c r="H818" s="10">
        <v>14</v>
      </c>
      <c r="I818" s="10"/>
      <c r="K818" s="10"/>
      <c r="L818" s="10"/>
      <c r="M818" s="10"/>
      <c r="O818" s="348"/>
      <c r="P818" s="348"/>
      <c r="Q818" s="348"/>
      <c r="R818" s="348"/>
      <c r="U818" s="4"/>
      <c r="V818" s="4"/>
    </row>
    <row r="819" spans="1:22" ht="15" x14ac:dyDescent="0.25">
      <c r="A819" s="39"/>
      <c r="B819" s="10"/>
      <c r="C819" s="10" t="s">
        <v>531</v>
      </c>
      <c r="D819" s="10"/>
      <c r="E819" s="10" t="s">
        <v>868</v>
      </c>
      <c r="F819" s="10"/>
      <c r="G819" s="10"/>
      <c r="H819" s="10">
        <v>0</v>
      </c>
      <c r="I819" s="10"/>
      <c r="K819" s="10"/>
      <c r="L819" s="10"/>
      <c r="M819" s="10"/>
      <c r="O819" s="348"/>
      <c r="P819" s="348"/>
      <c r="Q819" s="348"/>
      <c r="R819" s="348"/>
      <c r="U819" s="4"/>
      <c r="V819" s="4"/>
    </row>
    <row r="820" spans="1:22" ht="15" x14ac:dyDescent="0.25">
      <c r="A820" s="39"/>
      <c r="B820" s="10"/>
      <c r="C820" s="10" t="s">
        <v>412</v>
      </c>
      <c r="D820" s="10"/>
      <c r="E820" s="10" t="s">
        <v>869</v>
      </c>
      <c r="F820" s="10"/>
      <c r="G820" s="10"/>
      <c r="H820" s="10">
        <v>1</v>
      </c>
      <c r="I820" s="10"/>
      <c r="K820" s="10"/>
      <c r="L820" s="10"/>
      <c r="M820" s="10"/>
      <c r="O820" s="348"/>
      <c r="P820" s="348"/>
      <c r="Q820" s="348"/>
      <c r="R820" s="348"/>
      <c r="U820" s="4"/>
      <c r="V820" s="4"/>
    </row>
    <row r="821" spans="1:22" ht="15" x14ac:dyDescent="0.25">
      <c r="A821" s="39"/>
      <c r="B821" s="10"/>
      <c r="C821" s="10" t="s">
        <v>469</v>
      </c>
      <c r="D821" s="10"/>
      <c r="E821" s="10" t="s">
        <v>840</v>
      </c>
      <c r="F821" s="10"/>
      <c r="G821" s="10">
        <v>1</v>
      </c>
      <c r="H821" s="10">
        <v>1</v>
      </c>
      <c r="I821" s="10"/>
      <c r="K821" s="10"/>
      <c r="L821" s="10"/>
      <c r="M821" s="10"/>
      <c r="O821" s="348"/>
      <c r="P821" s="348"/>
      <c r="Q821" s="348"/>
      <c r="R821" s="348"/>
      <c r="U821" s="4"/>
      <c r="V821" s="4"/>
    </row>
    <row r="822" spans="1:22" ht="15" x14ac:dyDescent="0.25">
      <c r="A822" s="39"/>
      <c r="B822" s="10"/>
      <c r="C822" s="10" t="s">
        <v>469</v>
      </c>
      <c r="D822" s="10"/>
      <c r="E822" s="10" t="s">
        <v>871</v>
      </c>
      <c r="F822" s="10"/>
      <c r="G822" s="10"/>
      <c r="H822" s="10">
        <v>34</v>
      </c>
      <c r="I822" s="10"/>
      <c r="K822" s="10"/>
      <c r="L822" s="10"/>
      <c r="M822" s="10"/>
      <c r="O822" s="348"/>
      <c r="P822" s="348"/>
      <c r="Q822" s="348"/>
      <c r="R822" s="348"/>
      <c r="U822" s="4"/>
      <c r="V822" s="4"/>
    </row>
    <row r="823" spans="1:22" ht="15" x14ac:dyDescent="0.25">
      <c r="A823" s="39"/>
      <c r="B823" s="10"/>
      <c r="C823" s="10" t="s">
        <v>330</v>
      </c>
      <c r="D823" s="10"/>
      <c r="E823" s="10" t="s">
        <v>872</v>
      </c>
      <c r="F823" s="10"/>
      <c r="G823" s="10">
        <v>1</v>
      </c>
      <c r="H823" s="10">
        <v>1</v>
      </c>
      <c r="I823" s="10"/>
      <c r="K823" s="10"/>
      <c r="L823" s="10"/>
      <c r="M823" s="10"/>
      <c r="O823" s="348"/>
      <c r="P823" s="348"/>
      <c r="Q823" s="348"/>
      <c r="R823" s="348"/>
      <c r="U823" s="4"/>
      <c r="V823" s="4"/>
    </row>
    <row r="824" spans="1:22" ht="15" x14ac:dyDescent="0.25">
      <c r="A824" s="39"/>
      <c r="B824" s="10"/>
      <c r="C824" s="10" t="s">
        <v>532</v>
      </c>
      <c r="D824" s="10"/>
      <c r="E824" s="10" t="s">
        <v>873</v>
      </c>
      <c r="F824" s="10"/>
      <c r="G824" s="10">
        <v>5</v>
      </c>
      <c r="H824" s="10">
        <v>6</v>
      </c>
      <c r="I824" s="10"/>
      <c r="K824" s="10"/>
      <c r="L824" s="10"/>
      <c r="M824" s="10"/>
      <c r="O824" s="348"/>
      <c r="P824" s="348"/>
      <c r="Q824" s="348"/>
      <c r="R824" s="348"/>
      <c r="U824" s="4"/>
      <c r="V824" s="4"/>
    </row>
    <row r="825" spans="1:22" ht="15" x14ac:dyDescent="0.25">
      <c r="A825" s="39"/>
      <c r="B825" s="10"/>
      <c r="C825" s="10" t="s">
        <v>532</v>
      </c>
      <c r="D825" s="10"/>
      <c r="E825" s="10" t="s">
        <v>969</v>
      </c>
      <c r="F825" s="10"/>
      <c r="G825" s="10"/>
      <c r="H825" s="10">
        <v>3</v>
      </c>
      <c r="I825" s="10"/>
      <c r="K825" s="10"/>
      <c r="L825" s="10"/>
      <c r="M825" s="10"/>
      <c r="O825" s="348"/>
      <c r="P825" s="348"/>
      <c r="Q825" s="348"/>
      <c r="R825" s="348"/>
      <c r="U825" s="4"/>
      <c r="V825" s="4"/>
    </row>
    <row r="826" spans="1:22" ht="15" x14ac:dyDescent="0.25">
      <c r="A826" s="39"/>
      <c r="B826" s="10"/>
      <c r="C826" s="10" t="s">
        <v>500</v>
      </c>
      <c r="D826" s="10"/>
      <c r="E826" s="10" t="s">
        <v>874</v>
      </c>
      <c r="F826" s="10"/>
      <c r="G826" s="10"/>
      <c r="H826" s="10">
        <v>3</v>
      </c>
      <c r="I826" s="10"/>
      <c r="K826" s="10"/>
      <c r="L826" s="10"/>
      <c r="M826" s="10"/>
      <c r="O826" s="348"/>
      <c r="P826" s="348"/>
      <c r="Q826" s="348"/>
      <c r="R826" s="348"/>
      <c r="U826" s="4"/>
      <c r="V826" s="4"/>
    </row>
    <row r="827" spans="1:22" ht="15" x14ac:dyDescent="0.25">
      <c r="A827" s="39"/>
      <c r="B827" s="10"/>
      <c r="C827" s="10" t="s">
        <v>331</v>
      </c>
      <c r="D827" s="10"/>
      <c r="E827" s="10" t="s">
        <v>875</v>
      </c>
      <c r="F827" s="10"/>
      <c r="G827" s="10"/>
      <c r="H827" s="10">
        <v>3</v>
      </c>
      <c r="I827" s="10"/>
      <c r="K827" s="10"/>
      <c r="L827" s="10"/>
      <c r="M827" s="10"/>
      <c r="O827" s="348"/>
      <c r="P827" s="348"/>
      <c r="Q827" s="348"/>
      <c r="R827" s="348"/>
      <c r="U827" s="4"/>
      <c r="V827" s="4"/>
    </row>
    <row r="828" spans="1:22" ht="15" x14ac:dyDescent="0.25">
      <c r="A828" s="39"/>
      <c r="B828" s="10"/>
      <c r="C828" s="10" t="s">
        <v>431</v>
      </c>
      <c r="D828" s="10"/>
      <c r="E828" s="10" t="s">
        <v>876</v>
      </c>
      <c r="F828" s="10"/>
      <c r="G828" s="10">
        <v>2</v>
      </c>
      <c r="H828" s="10">
        <v>1</v>
      </c>
      <c r="I828" s="10"/>
      <c r="K828" s="10"/>
      <c r="L828" s="10"/>
      <c r="M828" s="10"/>
      <c r="O828" s="348"/>
      <c r="P828" s="348"/>
      <c r="Q828" s="348"/>
      <c r="R828" s="348"/>
      <c r="U828" s="4"/>
      <c r="V828" s="4"/>
    </row>
    <row r="829" spans="1:22" ht="15" x14ac:dyDescent="0.25">
      <c r="A829" s="39"/>
      <c r="B829" s="10"/>
      <c r="C829" s="10" t="s">
        <v>332</v>
      </c>
      <c r="D829" s="10"/>
      <c r="E829" s="10" t="s">
        <v>827</v>
      </c>
      <c r="F829" s="10"/>
      <c r="G829" s="10"/>
      <c r="H829" s="10">
        <v>7</v>
      </c>
      <c r="I829" s="10"/>
      <c r="K829" s="10"/>
      <c r="L829" s="10"/>
      <c r="M829" s="10"/>
      <c r="O829" s="348"/>
      <c r="P829" s="348"/>
      <c r="Q829" s="348"/>
      <c r="R829" s="348"/>
      <c r="U829" s="4"/>
      <c r="V829" s="4"/>
    </row>
    <row r="830" spans="1:22" ht="15" x14ac:dyDescent="0.25">
      <c r="A830" s="39"/>
      <c r="B830" s="10"/>
      <c r="C830" s="10" t="s">
        <v>332</v>
      </c>
      <c r="D830" s="10"/>
      <c r="E830" s="10" t="s">
        <v>877</v>
      </c>
      <c r="F830" s="10"/>
      <c r="G830" s="10"/>
      <c r="H830" s="10">
        <v>5</v>
      </c>
      <c r="I830" s="10"/>
      <c r="K830" s="10"/>
      <c r="L830" s="10"/>
      <c r="M830" s="10"/>
      <c r="O830" s="348"/>
      <c r="P830" s="348"/>
      <c r="Q830" s="348"/>
      <c r="R830" s="348"/>
      <c r="U830" s="4"/>
      <c r="V830" s="4"/>
    </row>
    <row r="831" spans="1:22" ht="15" x14ac:dyDescent="0.25">
      <c r="A831" s="39"/>
      <c r="B831" s="10"/>
      <c r="C831" s="10" t="s">
        <v>381</v>
      </c>
      <c r="D831" s="10"/>
      <c r="E831" s="10" t="s">
        <v>1032</v>
      </c>
      <c r="F831" s="10"/>
      <c r="G831" s="10">
        <v>1</v>
      </c>
      <c r="H831" s="10">
        <v>1</v>
      </c>
      <c r="I831" s="10"/>
      <c r="K831" s="10"/>
      <c r="L831" s="10"/>
      <c r="M831" s="10"/>
      <c r="O831" s="348"/>
      <c r="P831" s="348"/>
      <c r="Q831" s="348"/>
      <c r="R831" s="348"/>
      <c r="U831" s="4"/>
      <c r="V831" s="4"/>
    </row>
    <row r="832" spans="1:22" ht="15" x14ac:dyDescent="0.25">
      <c r="A832" s="39"/>
      <c r="B832" s="10"/>
      <c r="C832" s="10" t="s">
        <v>381</v>
      </c>
      <c r="D832" s="10"/>
      <c r="E832" s="10" t="s">
        <v>878</v>
      </c>
      <c r="F832" s="10"/>
      <c r="G832" s="10"/>
      <c r="H832" s="10">
        <v>0</v>
      </c>
      <c r="I832" s="10"/>
      <c r="K832" s="10"/>
      <c r="L832" s="10"/>
      <c r="M832" s="10"/>
      <c r="O832" s="348"/>
      <c r="P832" s="348"/>
      <c r="Q832" s="348"/>
      <c r="R832" s="348"/>
      <c r="U832" s="4"/>
      <c r="V832" s="4"/>
    </row>
    <row r="833" spans="1:22" ht="15" x14ac:dyDescent="0.25">
      <c r="A833" s="39"/>
      <c r="B833" s="10"/>
      <c r="C833" s="10" t="s">
        <v>333</v>
      </c>
      <c r="D833" s="10"/>
      <c r="E833" s="10" t="s">
        <v>879</v>
      </c>
      <c r="F833" s="10"/>
      <c r="G833" s="10"/>
      <c r="H833" s="10">
        <v>1</v>
      </c>
      <c r="I833" s="10"/>
      <c r="K833" s="10"/>
      <c r="L833" s="10"/>
      <c r="M833" s="10"/>
      <c r="O833" s="348"/>
      <c r="P833" s="348"/>
      <c r="Q833" s="348"/>
      <c r="R833" s="348"/>
      <c r="U833" s="4"/>
      <c r="V833" s="4"/>
    </row>
    <row r="834" spans="1:22" ht="15" x14ac:dyDescent="0.25">
      <c r="A834" s="39"/>
      <c r="B834" s="10"/>
      <c r="C834" s="10" t="s">
        <v>589</v>
      </c>
      <c r="D834" s="10"/>
      <c r="E834" s="10" t="s">
        <v>880</v>
      </c>
      <c r="F834" s="10"/>
      <c r="G834" s="10"/>
      <c r="H834" s="10">
        <v>2</v>
      </c>
      <c r="I834" s="10"/>
      <c r="K834" s="10"/>
      <c r="L834" s="10"/>
      <c r="M834" s="10"/>
      <c r="O834" s="348"/>
      <c r="P834" s="348"/>
      <c r="Q834" s="348"/>
      <c r="R834" s="348"/>
      <c r="U834" s="4"/>
      <c r="V834" s="4"/>
    </row>
    <row r="835" spans="1:22" ht="15" x14ac:dyDescent="0.25">
      <c r="A835" s="39"/>
      <c r="B835" s="10"/>
      <c r="C835" s="10" t="s">
        <v>413</v>
      </c>
      <c r="D835" s="10"/>
      <c r="E835" s="10" t="s">
        <v>881</v>
      </c>
      <c r="F835" s="10"/>
      <c r="G835" s="10"/>
      <c r="H835" s="10">
        <v>3</v>
      </c>
      <c r="I835" s="10"/>
      <c r="K835" s="10"/>
      <c r="L835" s="10"/>
      <c r="M835" s="10"/>
      <c r="O835" s="348"/>
      <c r="P835" s="348"/>
      <c r="Q835" s="348"/>
      <c r="R835" s="348"/>
      <c r="U835" s="4"/>
      <c r="V835" s="4"/>
    </row>
    <row r="836" spans="1:22" ht="15" x14ac:dyDescent="0.25">
      <c r="A836" s="39"/>
      <c r="B836" s="10"/>
      <c r="C836" s="10" t="s">
        <v>514</v>
      </c>
      <c r="D836" s="10"/>
      <c r="E836" s="10" t="s">
        <v>884</v>
      </c>
      <c r="F836" s="10"/>
      <c r="G836" s="10">
        <v>1</v>
      </c>
      <c r="H836" s="10">
        <v>5</v>
      </c>
      <c r="I836" s="10"/>
      <c r="K836" s="10"/>
      <c r="L836" s="10"/>
      <c r="M836" s="10"/>
      <c r="O836" s="348"/>
      <c r="P836" s="348"/>
      <c r="Q836" s="348"/>
      <c r="R836" s="348"/>
      <c r="U836" s="4"/>
      <c r="V836" s="4"/>
    </row>
    <row r="837" spans="1:22" ht="15" x14ac:dyDescent="0.25">
      <c r="A837" s="39"/>
      <c r="B837" s="10"/>
      <c r="C837" s="10" t="s">
        <v>383</v>
      </c>
      <c r="D837" s="10"/>
      <c r="E837" s="10" t="s">
        <v>885</v>
      </c>
      <c r="F837" s="10"/>
      <c r="G837" s="10">
        <v>1</v>
      </c>
      <c r="H837" s="10">
        <v>8</v>
      </c>
      <c r="I837" s="10"/>
      <c r="K837" s="10"/>
      <c r="L837" s="10"/>
      <c r="M837" s="10"/>
      <c r="O837" s="348"/>
      <c r="P837" s="348"/>
      <c r="Q837" s="348"/>
      <c r="R837" s="348"/>
      <c r="U837" s="4"/>
      <c r="V837" s="4"/>
    </row>
    <row r="838" spans="1:22" ht="15" x14ac:dyDescent="0.25">
      <c r="A838" s="39"/>
      <c r="B838" s="10"/>
      <c r="C838" s="10" t="s">
        <v>432</v>
      </c>
      <c r="D838" s="10"/>
      <c r="E838" s="10" t="s">
        <v>886</v>
      </c>
      <c r="F838" s="10"/>
      <c r="G838" s="10">
        <v>7</v>
      </c>
      <c r="H838" s="10">
        <v>12</v>
      </c>
      <c r="I838" s="10"/>
      <c r="K838" s="10"/>
      <c r="L838" s="10"/>
      <c r="M838" s="10"/>
      <c r="O838" s="348"/>
      <c r="P838" s="348"/>
      <c r="Q838" s="348"/>
      <c r="R838" s="348"/>
      <c r="U838" s="4"/>
      <c r="V838" s="4"/>
    </row>
    <row r="839" spans="1:22" ht="15" x14ac:dyDescent="0.25">
      <c r="A839" s="39"/>
      <c r="B839" s="10"/>
      <c r="C839" s="10" t="s">
        <v>384</v>
      </c>
      <c r="D839" s="10"/>
      <c r="E839" s="10" t="s">
        <v>888</v>
      </c>
      <c r="F839" s="10"/>
      <c r="G839" s="10"/>
      <c r="H839" s="10">
        <v>0</v>
      </c>
      <c r="I839" s="10"/>
      <c r="K839" s="10"/>
      <c r="L839" s="10"/>
      <c r="M839" s="10"/>
      <c r="O839" s="348"/>
      <c r="P839" s="348"/>
      <c r="Q839" s="348"/>
      <c r="R839" s="348"/>
      <c r="U839" s="4"/>
      <c r="V839" s="4"/>
    </row>
    <row r="840" spans="1:22" ht="15" x14ac:dyDescent="0.25">
      <c r="A840" s="39"/>
      <c r="B840" s="10"/>
      <c r="C840" s="10" t="s">
        <v>414</v>
      </c>
      <c r="D840" s="10"/>
      <c r="E840" s="10" t="s">
        <v>890</v>
      </c>
      <c r="F840" s="10"/>
      <c r="G840" s="10">
        <v>1</v>
      </c>
      <c r="H840" s="10">
        <v>1</v>
      </c>
      <c r="I840" s="10"/>
      <c r="K840" s="10"/>
      <c r="L840" s="10"/>
      <c r="M840" s="10"/>
      <c r="O840" s="348"/>
      <c r="P840" s="348"/>
      <c r="Q840" s="348"/>
      <c r="R840" s="348"/>
      <c r="U840" s="4"/>
      <c r="V840" s="4"/>
    </row>
    <row r="841" spans="1:22" ht="15" x14ac:dyDescent="0.25">
      <c r="A841" s="39"/>
      <c r="B841" s="10"/>
      <c r="C841" s="10" t="s">
        <v>483</v>
      </c>
      <c r="D841" s="10"/>
      <c r="E841" s="10" t="s">
        <v>891</v>
      </c>
      <c r="F841" s="10"/>
      <c r="G841" s="10"/>
      <c r="H841" s="10">
        <v>1</v>
      </c>
      <c r="I841" s="10"/>
      <c r="K841" s="10"/>
      <c r="L841" s="10"/>
      <c r="M841" s="10"/>
      <c r="O841" s="348"/>
      <c r="P841" s="348"/>
      <c r="Q841" s="348"/>
      <c r="R841" s="348"/>
      <c r="U841" s="4"/>
      <c r="V841" s="4"/>
    </row>
    <row r="842" spans="1:22" ht="15" x14ac:dyDescent="0.25">
      <c r="A842" s="39"/>
      <c r="B842" s="10"/>
      <c r="C842" s="10" t="s">
        <v>484</v>
      </c>
      <c r="D842" s="10"/>
      <c r="E842" s="10" t="s">
        <v>892</v>
      </c>
      <c r="F842" s="10"/>
      <c r="G842" s="10"/>
      <c r="H842" s="10">
        <v>1</v>
      </c>
      <c r="I842" s="10"/>
      <c r="K842" s="10"/>
      <c r="L842" s="10"/>
      <c r="M842" s="10"/>
      <c r="O842" s="348"/>
      <c r="P842" s="348"/>
      <c r="Q842" s="348"/>
      <c r="R842" s="348"/>
      <c r="U842" s="4"/>
      <c r="V842" s="4"/>
    </row>
    <row r="843" spans="1:22" ht="15" x14ac:dyDescent="0.25">
      <c r="A843" s="39"/>
      <c r="B843" s="10"/>
      <c r="C843" s="10" t="s">
        <v>433</v>
      </c>
      <c r="D843" s="10"/>
      <c r="E843" s="10" t="s">
        <v>893</v>
      </c>
      <c r="F843" s="10"/>
      <c r="G843" s="10"/>
      <c r="H843" s="10"/>
      <c r="I843" s="10"/>
      <c r="K843" s="10"/>
      <c r="L843" s="10"/>
      <c r="M843" s="10"/>
      <c r="O843" s="348"/>
      <c r="P843" s="348"/>
      <c r="Q843" s="348"/>
      <c r="R843" s="348"/>
      <c r="U843" s="4"/>
      <c r="V843" s="4"/>
    </row>
    <row r="844" spans="1:22" ht="15" x14ac:dyDescent="0.25">
      <c r="A844" s="39"/>
      <c r="B844" s="10"/>
      <c r="C844" s="10" t="s">
        <v>572</v>
      </c>
      <c r="D844" s="10"/>
      <c r="E844" s="10" t="s">
        <v>895</v>
      </c>
      <c r="F844" s="10"/>
      <c r="G844" s="10"/>
      <c r="H844" s="10">
        <v>0</v>
      </c>
      <c r="I844" s="10"/>
      <c r="K844" s="10"/>
      <c r="L844" s="10"/>
      <c r="M844" s="10"/>
      <c r="O844" s="348"/>
      <c r="P844" s="348"/>
      <c r="Q844" s="348"/>
      <c r="R844" s="348"/>
      <c r="U844" s="4"/>
      <c r="V844" s="4"/>
    </row>
    <row r="845" spans="1:22" ht="15" x14ac:dyDescent="0.25">
      <c r="A845" s="39"/>
      <c r="B845" s="10"/>
      <c r="C845" s="10" t="s">
        <v>485</v>
      </c>
      <c r="D845" s="10"/>
      <c r="E845" s="10" t="s">
        <v>859</v>
      </c>
      <c r="F845" s="10"/>
      <c r="G845" s="10"/>
      <c r="H845" s="10">
        <v>3</v>
      </c>
      <c r="I845" s="10"/>
      <c r="K845" s="10"/>
      <c r="L845" s="10"/>
      <c r="M845" s="10"/>
      <c r="O845" s="348"/>
      <c r="P845" s="348"/>
      <c r="Q845" s="348"/>
      <c r="R845" s="348"/>
      <c r="U845" s="4"/>
      <c r="V845" s="4"/>
    </row>
    <row r="846" spans="1:22" ht="15" x14ac:dyDescent="0.25">
      <c r="A846" s="39"/>
      <c r="B846" s="10"/>
      <c r="C846" s="10" t="s">
        <v>434</v>
      </c>
      <c r="D846" s="10"/>
      <c r="E846" s="10" t="s">
        <v>896</v>
      </c>
      <c r="F846" s="10"/>
      <c r="G846" s="10">
        <v>1</v>
      </c>
      <c r="H846" s="10">
        <v>8</v>
      </c>
      <c r="I846" s="10"/>
      <c r="K846" s="10"/>
      <c r="L846" s="10"/>
      <c r="M846" s="10"/>
      <c r="O846" s="348"/>
      <c r="P846" s="348"/>
      <c r="Q846" s="348"/>
      <c r="R846" s="348"/>
      <c r="U846" s="4"/>
      <c r="V846" s="4"/>
    </row>
    <row r="847" spans="1:22" ht="15" x14ac:dyDescent="0.25">
      <c r="A847" s="39"/>
      <c r="B847" s="10"/>
      <c r="C847" s="10" t="s">
        <v>434</v>
      </c>
      <c r="D847" s="10"/>
      <c r="E847" s="10" t="s">
        <v>897</v>
      </c>
      <c r="F847" s="10"/>
      <c r="G847" s="10"/>
      <c r="H847" s="10">
        <v>1</v>
      </c>
      <c r="I847" s="10"/>
      <c r="K847" s="10"/>
      <c r="L847" s="10"/>
      <c r="M847" s="10"/>
      <c r="O847" s="348"/>
      <c r="P847" s="348"/>
      <c r="Q847" s="348"/>
      <c r="R847" s="348"/>
      <c r="U847" s="4"/>
      <c r="V847" s="4"/>
    </row>
    <row r="848" spans="1:22" ht="15" x14ac:dyDescent="0.25">
      <c r="A848" s="39"/>
      <c r="B848" s="10"/>
      <c r="C848" s="10" t="s">
        <v>337</v>
      </c>
      <c r="D848" s="10"/>
      <c r="E848" s="10" t="s">
        <v>901</v>
      </c>
      <c r="F848" s="10"/>
      <c r="G848" s="10">
        <v>1</v>
      </c>
      <c r="H848" s="10"/>
      <c r="I848" s="10"/>
      <c r="K848" s="10"/>
      <c r="L848" s="10"/>
      <c r="M848" s="10"/>
      <c r="O848" s="348"/>
      <c r="P848" s="348"/>
      <c r="Q848" s="348"/>
      <c r="R848" s="348"/>
      <c r="U848" s="4"/>
      <c r="V848" s="4"/>
    </row>
    <row r="849" spans="1:22" ht="15" x14ac:dyDescent="0.25">
      <c r="A849" s="39"/>
      <c r="B849" s="10"/>
      <c r="C849" s="10" t="s">
        <v>386</v>
      </c>
      <c r="D849" s="10"/>
      <c r="E849" s="10" t="s">
        <v>902</v>
      </c>
      <c r="F849" s="10"/>
      <c r="G849" s="10">
        <v>2</v>
      </c>
      <c r="H849" s="10">
        <v>1</v>
      </c>
      <c r="I849" s="10"/>
      <c r="K849" s="10"/>
      <c r="L849" s="10"/>
      <c r="M849" s="10"/>
      <c r="O849" s="348"/>
      <c r="P849" s="348"/>
      <c r="Q849" s="348"/>
      <c r="R849" s="348"/>
      <c r="U849" s="4"/>
      <c r="V849" s="4"/>
    </row>
    <row r="850" spans="1:22" ht="15" x14ac:dyDescent="0.25">
      <c r="A850" s="39"/>
      <c r="B850" s="10"/>
      <c r="C850" s="10" t="s">
        <v>593</v>
      </c>
      <c r="D850" s="10"/>
      <c r="E850" s="10" t="s">
        <v>844</v>
      </c>
      <c r="F850" s="10"/>
      <c r="G850" s="10">
        <v>2</v>
      </c>
      <c r="H850" s="10">
        <v>1</v>
      </c>
      <c r="I850" s="10"/>
      <c r="K850" s="10"/>
      <c r="L850" s="10"/>
      <c r="M850" s="10"/>
      <c r="O850" s="348"/>
      <c r="P850" s="348"/>
      <c r="Q850" s="348"/>
      <c r="R850" s="348"/>
      <c r="U850" s="4"/>
      <c r="V850" s="4"/>
    </row>
    <row r="851" spans="1:22" ht="15" x14ac:dyDescent="0.25">
      <c r="A851" s="39"/>
      <c r="B851" s="10"/>
      <c r="C851" s="10" t="s">
        <v>486</v>
      </c>
      <c r="D851" s="10"/>
      <c r="E851" s="10" t="s">
        <v>907</v>
      </c>
      <c r="F851" s="10"/>
      <c r="G851" s="10">
        <v>3</v>
      </c>
      <c r="H851" s="10">
        <v>28</v>
      </c>
      <c r="I851" s="10"/>
      <c r="K851" s="10"/>
      <c r="L851" s="10"/>
      <c r="M851" s="10"/>
      <c r="O851" s="348"/>
      <c r="P851" s="348"/>
      <c r="Q851" s="348"/>
      <c r="R851" s="348"/>
      <c r="U851" s="4"/>
      <c r="V851" s="4"/>
    </row>
    <row r="852" spans="1:22" ht="15" x14ac:dyDescent="0.25">
      <c r="A852" s="39"/>
      <c r="B852" s="10"/>
      <c r="C852" s="10" t="s">
        <v>435</v>
      </c>
      <c r="D852" s="10"/>
      <c r="E852" s="10" t="s">
        <v>780</v>
      </c>
      <c r="F852" s="10"/>
      <c r="G852" s="10"/>
      <c r="H852" s="10">
        <v>2</v>
      </c>
      <c r="I852" s="10"/>
      <c r="K852" s="10"/>
      <c r="L852" s="10"/>
      <c r="M852" s="10"/>
      <c r="O852" s="348"/>
      <c r="P852" s="348"/>
      <c r="Q852" s="348"/>
      <c r="R852" s="348"/>
      <c r="U852" s="4"/>
      <c r="V852" s="4"/>
    </row>
    <row r="853" spans="1:22" ht="15" x14ac:dyDescent="0.25">
      <c r="A853" s="39"/>
      <c r="B853" s="10"/>
      <c r="C853" s="10" t="s">
        <v>435</v>
      </c>
      <c r="D853" s="10"/>
      <c r="E853" s="10" t="s">
        <v>781</v>
      </c>
      <c r="F853" s="10"/>
      <c r="G853" s="10"/>
      <c r="H853" s="10">
        <v>2</v>
      </c>
      <c r="I853" s="10"/>
      <c r="K853" s="10"/>
      <c r="L853" s="10"/>
      <c r="M853" s="10"/>
      <c r="O853" s="348"/>
      <c r="P853" s="348"/>
      <c r="Q853" s="348"/>
      <c r="R853" s="348"/>
      <c r="U853" s="4"/>
      <c r="V853" s="4"/>
    </row>
    <row r="854" spans="1:22" ht="15" x14ac:dyDescent="0.25">
      <c r="A854" s="39"/>
      <c r="B854" s="10"/>
      <c r="C854" s="10" t="s">
        <v>435</v>
      </c>
      <c r="D854" s="10"/>
      <c r="E854" s="10" t="s">
        <v>911</v>
      </c>
      <c r="F854" s="10"/>
      <c r="G854" s="10">
        <v>2</v>
      </c>
      <c r="H854" s="10">
        <v>4</v>
      </c>
      <c r="I854" s="10"/>
      <c r="K854" s="10"/>
      <c r="L854" s="10"/>
      <c r="M854" s="10"/>
      <c r="O854" s="348"/>
      <c r="P854" s="348"/>
      <c r="Q854" s="348"/>
      <c r="R854" s="348"/>
      <c r="U854" s="4"/>
      <c r="V854" s="4"/>
    </row>
    <row r="855" spans="1:22" ht="15" x14ac:dyDescent="0.25">
      <c r="A855" s="39"/>
      <c r="B855" s="10"/>
      <c r="C855" s="10" t="s">
        <v>435</v>
      </c>
      <c r="D855" s="10"/>
      <c r="E855" s="10" t="s">
        <v>912</v>
      </c>
      <c r="F855" s="10"/>
      <c r="G855" s="10">
        <v>28</v>
      </c>
      <c r="H855" s="10">
        <v>13</v>
      </c>
      <c r="I855" s="10"/>
      <c r="K855" s="10"/>
      <c r="L855" s="10"/>
      <c r="M855" s="10"/>
      <c r="O855" s="348"/>
      <c r="P855" s="348"/>
      <c r="Q855" s="348"/>
      <c r="R855" s="348"/>
      <c r="U855" s="4"/>
      <c r="V855" s="4"/>
    </row>
    <row r="856" spans="1:22" ht="15" x14ac:dyDescent="0.25">
      <c r="A856" s="39"/>
      <c r="B856" s="10"/>
      <c r="C856" s="10" t="s">
        <v>435</v>
      </c>
      <c r="D856" s="10"/>
      <c r="E856" s="10" t="s">
        <v>913</v>
      </c>
      <c r="F856" s="10"/>
      <c r="G856" s="10">
        <v>6</v>
      </c>
      <c r="H856" s="10">
        <v>24</v>
      </c>
      <c r="I856" s="10"/>
      <c r="K856" s="10"/>
      <c r="L856" s="10"/>
      <c r="M856" s="10"/>
      <c r="O856" s="348"/>
      <c r="P856" s="348"/>
      <c r="Q856" s="348"/>
      <c r="R856" s="348"/>
      <c r="U856" s="4"/>
      <c r="V856" s="4"/>
    </row>
    <row r="857" spans="1:22" ht="15" x14ac:dyDescent="0.25">
      <c r="A857" s="39"/>
      <c r="B857" s="10"/>
      <c r="C857" s="10" t="s">
        <v>435</v>
      </c>
      <c r="D857" s="10"/>
      <c r="E857" s="10" t="s">
        <v>914</v>
      </c>
      <c r="F857" s="10"/>
      <c r="G857" s="10">
        <v>2</v>
      </c>
      <c r="H857" s="10">
        <v>14</v>
      </c>
      <c r="I857" s="10"/>
      <c r="K857" s="10"/>
      <c r="L857" s="10"/>
      <c r="M857" s="10"/>
      <c r="O857" s="348"/>
      <c r="P857" s="348"/>
      <c r="Q857" s="348"/>
      <c r="R857" s="348"/>
      <c r="U857" s="4"/>
      <c r="V857" s="4"/>
    </row>
    <row r="858" spans="1:22" ht="15" x14ac:dyDescent="0.25">
      <c r="A858" s="39"/>
      <c r="B858" s="10"/>
      <c r="C858" s="10" t="s">
        <v>435</v>
      </c>
      <c r="D858" s="10"/>
      <c r="E858" s="10" t="s">
        <v>915</v>
      </c>
      <c r="F858" s="10"/>
      <c r="G858" s="10">
        <v>8</v>
      </c>
      <c r="H858" s="10">
        <v>1</v>
      </c>
      <c r="I858" s="10"/>
      <c r="K858" s="10"/>
      <c r="L858" s="10"/>
      <c r="M858" s="10"/>
      <c r="O858" s="348"/>
      <c r="P858" s="348"/>
      <c r="Q858" s="348"/>
      <c r="R858" s="348"/>
      <c r="U858" s="4"/>
      <c r="V858" s="4"/>
    </row>
    <row r="859" spans="1:22" ht="15" x14ac:dyDescent="0.25">
      <c r="A859" s="39"/>
      <c r="B859" s="10"/>
      <c r="C859" s="10" t="s">
        <v>435</v>
      </c>
      <c r="D859" s="10"/>
      <c r="E859" s="10" t="s">
        <v>916</v>
      </c>
      <c r="F859" s="10"/>
      <c r="G859" s="10">
        <v>12</v>
      </c>
      <c r="H859" s="10">
        <v>37</v>
      </c>
      <c r="I859" s="10"/>
      <c r="K859" s="10"/>
      <c r="L859" s="10"/>
      <c r="M859" s="10"/>
      <c r="O859" s="348"/>
      <c r="P859" s="348"/>
      <c r="Q859" s="348"/>
      <c r="R859" s="348"/>
      <c r="U859" s="4"/>
      <c r="V859" s="4"/>
    </row>
    <row r="860" spans="1:22" ht="15" x14ac:dyDescent="0.25">
      <c r="A860" s="39"/>
      <c r="B860" s="10"/>
      <c r="C860" s="10" t="s">
        <v>435</v>
      </c>
      <c r="D860" s="10"/>
      <c r="E860" s="10" t="s">
        <v>917</v>
      </c>
      <c r="F860" s="10"/>
      <c r="G860" s="10">
        <v>27</v>
      </c>
      <c r="H860" s="10">
        <v>12</v>
      </c>
      <c r="I860" s="10"/>
      <c r="K860" s="10"/>
      <c r="L860" s="10"/>
      <c r="M860" s="10"/>
      <c r="O860" s="348"/>
      <c r="P860" s="348"/>
      <c r="Q860" s="348"/>
      <c r="R860" s="348"/>
      <c r="U860" s="4"/>
      <c r="V860" s="4"/>
    </row>
    <row r="861" spans="1:22" ht="15" x14ac:dyDescent="0.25">
      <c r="A861" s="39"/>
      <c r="B861" s="10"/>
      <c r="C861" s="10" t="s">
        <v>435</v>
      </c>
      <c r="D861" s="10"/>
      <c r="E861" s="10" t="s">
        <v>918</v>
      </c>
      <c r="F861" s="10"/>
      <c r="G861" s="10">
        <v>15</v>
      </c>
      <c r="H861" s="10">
        <v>39</v>
      </c>
      <c r="I861" s="10"/>
      <c r="K861" s="10"/>
      <c r="L861" s="10"/>
      <c r="M861" s="10"/>
      <c r="O861" s="348"/>
      <c r="P861" s="348"/>
      <c r="Q861" s="348"/>
      <c r="R861" s="348"/>
      <c r="U861" s="4"/>
      <c r="V861" s="4"/>
    </row>
    <row r="862" spans="1:22" ht="15" x14ac:dyDescent="0.25">
      <c r="A862" s="39"/>
      <c r="B862" s="10"/>
      <c r="C862" s="10" t="s">
        <v>435</v>
      </c>
      <c r="D862" s="10"/>
      <c r="E862" s="10" t="s">
        <v>919</v>
      </c>
      <c r="F862" s="10"/>
      <c r="G862" s="10">
        <v>2</v>
      </c>
      <c r="H862" s="10">
        <v>5</v>
      </c>
      <c r="I862" s="10"/>
      <c r="K862" s="10"/>
      <c r="L862" s="10"/>
      <c r="M862" s="10"/>
      <c r="O862" s="348"/>
      <c r="P862" s="348"/>
      <c r="Q862" s="348"/>
      <c r="R862" s="348"/>
      <c r="U862" s="4"/>
      <c r="V862" s="4"/>
    </row>
    <row r="863" spans="1:22" ht="15" x14ac:dyDescent="0.25">
      <c r="A863" s="39"/>
      <c r="B863" s="10"/>
      <c r="C863" s="10" t="s">
        <v>339</v>
      </c>
      <c r="D863" s="10"/>
      <c r="E863" s="10" t="s">
        <v>920</v>
      </c>
      <c r="F863" s="10"/>
      <c r="G863" s="10"/>
      <c r="H863" s="10">
        <v>1</v>
      </c>
      <c r="I863" s="10"/>
      <c r="K863" s="10"/>
      <c r="L863" s="10"/>
      <c r="M863" s="10"/>
      <c r="O863" s="348"/>
      <c r="P863" s="348"/>
      <c r="Q863" s="348"/>
      <c r="R863" s="348"/>
      <c r="U863" s="4"/>
      <c r="V863" s="4"/>
    </row>
    <row r="864" spans="1:22" ht="15" x14ac:dyDescent="0.25">
      <c r="A864" s="39"/>
      <c r="B864" s="10"/>
      <c r="C864" s="10" t="s">
        <v>458</v>
      </c>
      <c r="D864" s="10"/>
      <c r="E864" s="10" t="s">
        <v>921</v>
      </c>
      <c r="F864" s="10"/>
      <c r="G864" s="10"/>
      <c r="H864" s="10">
        <v>2</v>
      </c>
      <c r="I864" s="10"/>
      <c r="K864" s="10"/>
      <c r="L864" s="10"/>
      <c r="M864" s="10"/>
      <c r="O864" s="348"/>
      <c r="P864" s="348"/>
      <c r="Q864" s="348"/>
      <c r="R864" s="348"/>
      <c r="U864" s="4"/>
      <c r="V864" s="4"/>
    </row>
    <row r="865" spans="1:22" ht="15" x14ac:dyDescent="0.25">
      <c r="A865" s="39"/>
      <c r="B865" s="10"/>
      <c r="C865" s="10" t="s">
        <v>487</v>
      </c>
      <c r="D865" s="10"/>
      <c r="E865" s="10" t="s">
        <v>1033</v>
      </c>
      <c r="F865" s="10"/>
      <c r="G865" s="10"/>
      <c r="H865" s="10">
        <v>0</v>
      </c>
      <c r="I865" s="10"/>
      <c r="K865" s="10"/>
      <c r="L865" s="10"/>
      <c r="M865" s="10"/>
      <c r="O865" s="348"/>
      <c r="P865" s="348"/>
      <c r="Q865" s="348"/>
      <c r="R865" s="348"/>
      <c r="U865" s="4"/>
      <c r="V865" s="4"/>
    </row>
    <row r="866" spans="1:22" ht="15" x14ac:dyDescent="0.25">
      <c r="A866" s="39"/>
      <c r="B866" s="10"/>
      <c r="C866" s="10" t="s">
        <v>487</v>
      </c>
      <c r="D866" s="10"/>
      <c r="E866" s="10" t="s">
        <v>922</v>
      </c>
      <c r="F866" s="10"/>
      <c r="G866" s="10">
        <v>3</v>
      </c>
      <c r="H866" s="10">
        <v>6</v>
      </c>
      <c r="I866" s="10"/>
      <c r="K866" s="10"/>
      <c r="L866" s="10"/>
      <c r="M866" s="10"/>
      <c r="O866" s="348"/>
      <c r="P866" s="348"/>
      <c r="Q866" s="348"/>
      <c r="R866" s="348"/>
      <c r="U866" s="4"/>
      <c r="V866" s="4"/>
    </row>
    <row r="867" spans="1:22" ht="15" x14ac:dyDescent="0.25">
      <c r="A867" s="39"/>
      <c r="B867" s="10"/>
      <c r="C867" s="10" t="s">
        <v>517</v>
      </c>
      <c r="D867" s="10"/>
      <c r="E867" s="10" t="s">
        <v>923</v>
      </c>
      <c r="F867" s="10"/>
      <c r="G867" s="10"/>
      <c r="H867" s="10">
        <v>4</v>
      </c>
      <c r="I867" s="10"/>
      <c r="K867" s="10"/>
      <c r="L867" s="10"/>
      <c r="M867" s="10"/>
      <c r="O867" s="348"/>
      <c r="P867" s="348"/>
      <c r="Q867" s="348"/>
      <c r="R867" s="348"/>
      <c r="U867" s="4"/>
      <c r="V867" s="4"/>
    </row>
    <row r="868" spans="1:22" ht="15" x14ac:dyDescent="0.25">
      <c r="A868" s="39"/>
      <c r="B868" s="10"/>
      <c r="C868" s="10" t="s">
        <v>559</v>
      </c>
      <c r="D868" s="10"/>
      <c r="E868" s="10" t="s">
        <v>1034</v>
      </c>
      <c r="F868" s="10"/>
      <c r="G868" s="10">
        <v>1</v>
      </c>
      <c r="H868" s="10">
        <v>1</v>
      </c>
      <c r="I868" s="10"/>
      <c r="K868" s="10"/>
      <c r="L868" s="10"/>
      <c r="M868" s="10"/>
      <c r="O868" s="348"/>
      <c r="P868" s="348"/>
      <c r="Q868" s="348"/>
      <c r="R868" s="348"/>
      <c r="U868" s="4"/>
      <c r="V868" s="4"/>
    </row>
    <row r="869" spans="1:22" ht="15" x14ac:dyDescent="0.25">
      <c r="A869" s="39"/>
      <c r="B869" s="10"/>
      <c r="C869" s="10" t="s">
        <v>560</v>
      </c>
      <c r="D869" s="10"/>
      <c r="E869" s="10" t="s">
        <v>1035</v>
      </c>
      <c r="F869" s="10"/>
      <c r="G869" s="10">
        <v>1</v>
      </c>
      <c r="H869" s="10">
        <v>1</v>
      </c>
      <c r="I869" s="10"/>
      <c r="K869" s="10"/>
      <c r="L869" s="10"/>
      <c r="M869" s="10"/>
      <c r="O869" s="348"/>
      <c r="P869" s="348"/>
      <c r="Q869" s="348"/>
      <c r="R869" s="348"/>
      <c r="U869" s="4"/>
      <c r="V869" s="4"/>
    </row>
    <row r="870" spans="1:22" ht="15" x14ac:dyDescent="0.25">
      <c r="A870" s="39"/>
      <c r="B870" s="10"/>
      <c r="C870" s="10" t="s">
        <v>340</v>
      </c>
      <c r="D870" s="10"/>
      <c r="E870" s="10" t="s">
        <v>1036</v>
      </c>
      <c r="F870" s="10"/>
      <c r="G870" s="10"/>
      <c r="H870" s="10">
        <v>1</v>
      </c>
      <c r="I870" s="10"/>
      <c r="K870" s="10"/>
      <c r="L870" s="10"/>
      <c r="M870" s="10"/>
      <c r="O870" s="348"/>
      <c r="P870" s="348"/>
      <c r="Q870" s="348"/>
      <c r="R870" s="348"/>
      <c r="U870" s="4"/>
      <c r="V870" s="4"/>
    </row>
    <row r="871" spans="1:22" ht="15" x14ac:dyDescent="0.25">
      <c r="A871" s="39"/>
      <c r="B871" s="10"/>
      <c r="C871" s="10" t="s">
        <v>571</v>
      </c>
      <c r="D871" s="10"/>
      <c r="E871" s="10" t="s">
        <v>982</v>
      </c>
      <c r="F871" s="10"/>
      <c r="G871" s="10">
        <v>1</v>
      </c>
      <c r="H871" s="10">
        <v>4</v>
      </c>
      <c r="I871" s="10"/>
      <c r="K871" s="10"/>
      <c r="L871" s="10"/>
      <c r="M871" s="10"/>
      <c r="O871" s="348"/>
      <c r="P871" s="348"/>
      <c r="Q871" s="348"/>
      <c r="R871" s="348"/>
      <c r="U871" s="4"/>
      <c r="V871" s="4"/>
    </row>
    <row r="872" spans="1:22" ht="15" x14ac:dyDescent="0.25">
      <c r="A872" s="39"/>
      <c r="B872" s="10"/>
      <c r="C872" s="10" t="s">
        <v>438</v>
      </c>
      <c r="D872" s="10"/>
      <c r="E872" s="10" t="s">
        <v>928</v>
      </c>
      <c r="F872" s="10"/>
      <c r="G872" s="10">
        <v>4</v>
      </c>
      <c r="H872" s="10">
        <v>14</v>
      </c>
      <c r="I872" s="10"/>
      <c r="K872" s="10"/>
      <c r="L872" s="10"/>
      <c r="M872" s="10"/>
      <c r="O872" s="348"/>
      <c r="P872" s="348"/>
      <c r="Q872" s="348"/>
      <c r="R872" s="348"/>
      <c r="U872" s="4"/>
      <c r="V872" s="4"/>
    </row>
    <row r="873" spans="1:22" ht="15" x14ac:dyDescent="0.25">
      <c r="A873" s="39"/>
      <c r="B873" s="10"/>
      <c r="C873" s="10" t="s">
        <v>343</v>
      </c>
      <c r="D873" s="10"/>
      <c r="E873" s="10" t="s">
        <v>929</v>
      </c>
      <c r="F873" s="10"/>
      <c r="G873" s="10"/>
      <c r="H873" s="10">
        <v>19</v>
      </c>
      <c r="I873" s="10"/>
      <c r="K873" s="10"/>
      <c r="L873" s="10"/>
      <c r="M873" s="10"/>
      <c r="O873" s="348"/>
      <c r="P873" s="348"/>
      <c r="Q873" s="348"/>
      <c r="R873" s="348"/>
      <c r="U873" s="4"/>
      <c r="V873" s="4"/>
    </row>
    <row r="874" spans="1:22" ht="15" x14ac:dyDescent="0.25">
      <c r="A874" s="39"/>
      <c r="B874" s="10"/>
      <c r="C874" s="10" t="s">
        <v>390</v>
      </c>
      <c r="D874" s="10"/>
      <c r="E874" s="10" t="s">
        <v>931</v>
      </c>
      <c r="F874" s="10"/>
      <c r="G874" s="10">
        <v>2</v>
      </c>
      <c r="H874" s="10">
        <v>13</v>
      </c>
      <c r="I874" s="10"/>
      <c r="K874" s="10"/>
      <c r="L874" s="10"/>
      <c r="M874" s="10"/>
      <c r="O874" s="348"/>
      <c r="P874" s="348"/>
      <c r="Q874" s="348"/>
      <c r="R874" s="348"/>
      <c r="U874" s="4"/>
      <c r="V874" s="4"/>
    </row>
    <row r="875" spans="1:22" ht="15" x14ac:dyDescent="0.25">
      <c r="A875" s="39"/>
      <c r="B875" s="10"/>
      <c r="C875" s="10" t="s">
        <v>344</v>
      </c>
      <c r="D875" s="10"/>
      <c r="E875" s="10" t="s">
        <v>932</v>
      </c>
      <c r="F875" s="10"/>
      <c r="G875" s="10"/>
      <c r="H875" s="10">
        <v>3</v>
      </c>
      <c r="I875" s="10"/>
      <c r="K875" s="10"/>
      <c r="L875" s="10"/>
      <c r="M875" s="10"/>
      <c r="O875" s="348"/>
      <c r="P875" s="348"/>
      <c r="Q875" s="348"/>
      <c r="R875" s="348"/>
      <c r="U875" s="4"/>
      <c r="V875" s="4"/>
    </row>
    <row r="876" spans="1:22" ht="15" x14ac:dyDescent="0.25">
      <c r="A876" s="39"/>
      <c r="B876" s="10"/>
      <c r="C876" s="10" t="s">
        <v>596</v>
      </c>
      <c r="D876" s="10"/>
      <c r="E876" s="10" t="s">
        <v>934</v>
      </c>
      <c r="F876" s="10"/>
      <c r="G876" s="10"/>
      <c r="H876" s="10">
        <v>1</v>
      </c>
      <c r="I876" s="10"/>
      <c r="K876" s="10"/>
      <c r="L876" s="10"/>
      <c r="M876" s="10"/>
      <c r="O876" s="348"/>
      <c r="P876" s="348"/>
      <c r="Q876" s="348"/>
      <c r="R876" s="348"/>
      <c r="U876" s="4"/>
      <c r="V876" s="4"/>
    </row>
    <row r="877" spans="1:22" ht="15" x14ac:dyDescent="0.25">
      <c r="A877" s="39"/>
      <c r="B877" s="10"/>
      <c r="C877" s="10" t="s">
        <v>502</v>
      </c>
      <c r="D877" s="10"/>
      <c r="E877" s="10" t="s">
        <v>935</v>
      </c>
      <c r="F877" s="10"/>
      <c r="G877" s="10">
        <v>1</v>
      </c>
      <c r="H877" s="10">
        <v>17</v>
      </c>
      <c r="I877" s="10"/>
      <c r="K877" s="10"/>
      <c r="L877" s="10"/>
      <c r="M877" s="10"/>
      <c r="O877" s="348"/>
      <c r="P877" s="348"/>
      <c r="Q877" s="348"/>
      <c r="R877" s="348"/>
      <c r="U877" s="4"/>
      <c r="V877" s="4"/>
    </row>
    <row r="878" spans="1:22" ht="15" x14ac:dyDescent="0.25">
      <c r="A878" s="39"/>
      <c r="B878" s="10"/>
      <c r="C878" s="10" t="s">
        <v>503</v>
      </c>
      <c r="D878" s="10"/>
      <c r="E878" s="10" t="s">
        <v>937</v>
      </c>
      <c r="F878" s="10"/>
      <c r="G878" s="10">
        <v>6</v>
      </c>
      <c r="H878" s="10">
        <v>19</v>
      </c>
      <c r="I878" s="10"/>
      <c r="K878" s="10"/>
      <c r="L878" s="10"/>
      <c r="M878" s="10"/>
      <c r="O878" s="348"/>
      <c r="P878" s="348"/>
      <c r="Q878" s="348"/>
      <c r="R878" s="348"/>
      <c r="U878" s="4"/>
      <c r="V878" s="4"/>
    </row>
    <row r="879" spans="1:22" ht="15" x14ac:dyDescent="0.25">
      <c r="A879" s="39"/>
      <c r="B879" s="10"/>
      <c r="C879" s="10" t="s">
        <v>503</v>
      </c>
      <c r="D879" s="10"/>
      <c r="E879" s="10" t="s">
        <v>938</v>
      </c>
      <c r="F879" s="10"/>
      <c r="G879" s="10"/>
      <c r="H879" s="10">
        <v>5</v>
      </c>
      <c r="I879" s="10"/>
      <c r="K879" s="10"/>
      <c r="L879" s="10"/>
      <c r="M879" s="10"/>
      <c r="O879" s="348"/>
      <c r="P879" s="348"/>
      <c r="Q879" s="348"/>
      <c r="R879" s="348"/>
      <c r="U879" s="4"/>
      <c r="V879" s="4"/>
    </row>
    <row r="880" spans="1:22" ht="15" x14ac:dyDescent="0.25">
      <c r="A880" s="39"/>
      <c r="B880" s="10"/>
      <c r="C880" s="10" t="s">
        <v>503</v>
      </c>
      <c r="D880" s="10"/>
      <c r="E880" s="10" t="s">
        <v>939</v>
      </c>
      <c r="F880" s="10"/>
      <c r="G880" s="10">
        <v>3</v>
      </c>
      <c r="H880" s="10">
        <v>12</v>
      </c>
      <c r="I880" s="10"/>
      <c r="K880" s="10"/>
      <c r="L880" s="10"/>
      <c r="M880" s="10"/>
      <c r="O880" s="348"/>
      <c r="P880" s="348"/>
      <c r="Q880" s="348"/>
      <c r="R880" s="348"/>
      <c r="U880" s="4"/>
      <c r="V880" s="4"/>
    </row>
    <row r="881" spans="1:22" ht="15" x14ac:dyDescent="0.25">
      <c r="A881" s="39"/>
      <c r="B881" s="10"/>
      <c r="C881" s="10" t="s">
        <v>503</v>
      </c>
      <c r="D881" s="10"/>
      <c r="E881" s="10" t="s">
        <v>940</v>
      </c>
      <c r="F881" s="10"/>
      <c r="G881" s="10">
        <v>6</v>
      </c>
      <c r="H881" s="10">
        <v>5</v>
      </c>
      <c r="I881" s="10"/>
      <c r="K881" s="10"/>
      <c r="L881" s="10"/>
      <c r="M881" s="10"/>
      <c r="O881" s="348"/>
      <c r="P881" s="348"/>
      <c r="Q881" s="348"/>
      <c r="R881" s="348"/>
      <c r="U881" s="4"/>
      <c r="V881" s="4"/>
    </row>
    <row r="882" spans="1:22" ht="15" x14ac:dyDescent="0.25">
      <c r="A882" s="39"/>
      <c r="B882" s="10"/>
      <c r="C882" s="10" t="s">
        <v>503</v>
      </c>
      <c r="D882" s="10"/>
      <c r="E882" s="10" t="s">
        <v>941</v>
      </c>
      <c r="F882" s="10"/>
      <c r="G882" s="10">
        <v>1</v>
      </c>
      <c r="H882" s="10">
        <v>0</v>
      </c>
      <c r="I882" s="10"/>
      <c r="K882" s="10"/>
      <c r="L882" s="10"/>
      <c r="M882" s="10"/>
      <c r="O882" s="348"/>
      <c r="P882" s="348"/>
      <c r="Q882" s="348"/>
      <c r="R882" s="348"/>
      <c r="U882" s="4"/>
      <c r="V882" s="4"/>
    </row>
    <row r="883" spans="1:22" ht="15" x14ac:dyDescent="0.25">
      <c r="A883" s="39"/>
      <c r="B883" s="10"/>
      <c r="C883" s="10" t="s">
        <v>503</v>
      </c>
      <c r="D883" s="10"/>
      <c r="E883" s="10" t="s">
        <v>1037</v>
      </c>
      <c r="F883" s="10"/>
      <c r="G883" s="10">
        <v>1</v>
      </c>
      <c r="H883" s="10">
        <v>0</v>
      </c>
      <c r="I883" s="10"/>
      <c r="K883" s="10"/>
      <c r="L883" s="10"/>
      <c r="M883" s="10"/>
      <c r="O883" s="348"/>
      <c r="P883" s="348"/>
      <c r="Q883" s="348"/>
      <c r="R883" s="348"/>
      <c r="U883" s="4"/>
      <c r="V883" s="4"/>
    </row>
    <row r="884" spans="1:22" ht="15" x14ac:dyDescent="0.25">
      <c r="A884" s="39"/>
      <c r="B884" s="10"/>
      <c r="C884" s="10" t="s">
        <v>503</v>
      </c>
      <c r="D884" s="10"/>
      <c r="E884" s="10" t="s">
        <v>942</v>
      </c>
      <c r="F884" s="10"/>
      <c r="G884" s="10">
        <v>1</v>
      </c>
      <c r="H884" s="10">
        <v>1</v>
      </c>
      <c r="I884" s="10"/>
      <c r="K884" s="10"/>
      <c r="L884" s="10"/>
      <c r="M884" s="10"/>
      <c r="O884" s="348"/>
      <c r="P884" s="348"/>
      <c r="Q884" s="348"/>
      <c r="R884" s="348"/>
      <c r="U884" s="4"/>
      <c r="V884" s="4"/>
    </row>
    <row r="885" spans="1:22" ht="15" x14ac:dyDescent="0.25">
      <c r="A885" s="39"/>
      <c r="B885" s="10"/>
      <c r="C885" s="10" t="s">
        <v>503</v>
      </c>
      <c r="D885" s="10"/>
      <c r="E885" s="10" t="s">
        <v>943</v>
      </c>
      <c r="F885" s="10"/>
      <c r="G885" s="10">
        <v>2</v>
      </c>
      <c r="H885" s="10">
        <v>5</v>
      </c>
      <c r="I885" s="10"/>
      <c r="K885" s="10"/>
      <c r="L885" s="10"/>
      <c r="M885" s="10"/>
      <c r="O885" s="348"/>
      <c r="P885" s="348"/>
      <c r="Q885" s="348"/>
      <c r="R885" s="348"/>
      <c r="U885" s="4"/>
      <c r="V885" s="4"/>
    </row>
    <row r="886" spans="1:22" ht="15" x14ac:dyDescent="0.25">
      <c r="A886" s="39"/>
      <c r="B886" s="10"/>
      <c r="C886" s="10" t="s">
        <v>503</v>
      </c>
      <c r="D886" s="10"/>
      <c r="E886" s="10" t="s">
        <v>944</v>
      </c>
      <c r="F886" s="10"/>
      <c r="G886" s="10"/>
      <c r="H886" s="10">
        <v>19</v>
      </c>
      <c r="I886" s="10"/>
      <c r="K886" s="10"/>
      <c r="L886" s="10"/>
      <c r="M886" s="10"/>
      <c r="O886" s="348"/>
      <c r="P886" s="348"/>
      <c r="Q886" s="348"/>
      <c r="R886" s="348"/>
      <c r="U886" s="4"/>
      <c r="V886" s="4"/>
    </row>
    <row r="887" spans="1:22" ht="15" x14ac:dyDescent="0.25">
      <c r="A887" s="39"/>
      <c r="B887" s="10"/>
      <c r="C887" s="10" t="s">
        <v>503</v>
      </c>
      <c r="D887" s="10"/>
      <c r="E887" s="10" t="s">
        <v>945</v>
      </c>
      <c r="F887" s="10"/>
      <c r="G887" s="10">
        <v>4</v>
      </c>
      <c r="H887" s="10">
        <v>6</v>
      </c>
      <c r="I887" s="10"/>
      <c r="K887" s="10"/>
      <c r="L887" s="10"/>
      <c r="M887" s="10"/>
      <c r="O887" s="348"/>
      <c r="P887" s="348"/>
      <c r="Q887" s="348"/>
      <c r="R887" s="348"/>
      <c r="U887" s="4"/>
      <c r="V887" s="4"/>
    </row>
    <row r="888" spans="1:22" ht="15" x14ac:dyDescent="0.25">
      <c r="A888" s="39"/>
      <c r="B888" s="10"/>
      <c r="C888" s="10" t="s">
        <v>611</v>
      </c>
      <c r="D888" s="10"/>
      <c r="E888" s="10" t="s">
        <v>1038</v>
      </c>
      <c r="F888" s="10"/>
      <c r="G888" s="10"/>
      <c r="H888" s="10"/>
      <c r="I888" s="10"/>
      <c r="K888" s="10"/>
      <c r="L888" s="10"/>
      <c r="M888" s="10"/>
      <c r="O888" s="348"/>
      <c r="P888" s="348"/>
      <c r="Q888" s="348"/>
      <c r="R888" s="348"/>
      <c r="U888" s="4"/>
      <c r="V888" s="4"/>
    </row>
    <row r="889" spans="1:22" ht="15" x14ac:dyDescent="0.25">
      <c r="A889" s="39"/>
      <c r="B889" s="10"/>
      <c r="C889" s="10" t="s">
        <v>417</v>
      </c>
      <c r="D889" s="10"/>
      <c r="E889" s="10" t="s">
        <v>768</v>
      </c>
      <c r="F889" s="10"/>
      <c r="G889" s="10">
        <v>2</v>
      </c>
      <c r="H889" s="10">
        <v>10</v>
      </c>
      <c r="I889" s="10"/>
      <c r="K889" s="10"/>
      <c r="L889" s="10"/>
      <c r="M889" s="10"/>
      <c r="O889" s="348"/>
      <c r="P889" s="348"/>
      <c r="Q889" s="348"/>
      <c r="R889" s="348"/>
      <c r="U889" s="4"/>
      <c r="V889" s="4"/>
    </row>
    <row r="890" spans="1:22" ht="15" x14ac:dyDescent="0.25">
      <c r="A890" s="39"/>
      <c r="B890" s="10"/>
      <c r="C890" s="10" t="s">
        <v>417</v>
      </c>
      <c r="D890" s="10"/>
      <c r="E890" s="10" t="s">
        <v>890</v>
      </c>
      <c r="F890" s="10"/>
      <c r="G890" s="10">
        <v>3</v>
      </c>
      <c r="H890" s="10">
        <v>1</v>
      </c>
      <c r="I890" s="10"/>
      <c r="K890" s="10"/>
      <c r="L890" s="10"/>
      <c r="M890" s="10"/>
      <c r="O890" s="348"/>
      <c r="P890" s="348"/>
      <c r="Q890" s="348"/>
      <c r="R890" s="348"/>
      <c r="U890" s="4"/>
      <c r="V890" s="4"/>
    </row>
    <row r="891" spans="1:22" ht="15" x14ac:dyDescent="0.25">
      <c r="A891" s="39"/>
      <c r="B891" s="10"/>
      <c r="C891" s="10" t="s">
        <v>417</v>
      </c>
      <c r="D891" s="10"/>
      <c r="E891" s="10" t="s">
        <v>948</v>
      </c>
      <c r="F891" s="10"/>
      <c r="G891" s="10">
        <v>1</v>
      </c>
      <c r="H891" s="10">
        <v>7</v>
      </c>
      <c r="I891" s="10"/>
      <c r="K891" s="10"/>
      <c r="L891" s="10"/>
      <c r="M891" s="10"/>
      <c r="O891" s="348"/>
      <c r="P891" s="348"/>
      <c r="Q891" s="348"/>
      <c r="R891" s="348"/>
      <c r="U891" s="4"/>
      <c r="V891" s="4"/>
    </row>
    <row r="892" spans="1:22" ht="15" x14ac:dyDescent="0.25">
      <c r="A892" s="39"/>
      <c r="B892" s="10"/>
      <c r="C892" s="10" t="s">
        <v>488</v>
      </c>
      <c r="D892" s="10"/>
      <c r="E892" s="10" t="s">
        <v>951</v>
      </c>
      <c r="F892" s="10"/>
      <c r="G892" s="10"/>
      <c r="H892" s="10">
        <v>2</v>
      </c>
      <c r="I892" s="10"/>
      <c r="K892" s="10"/>
      <c r="L892" s="10"/>
      <c r="M892" s="10"/>
      <c r="O892" s="348"/>
      <c r="P892" s="348"/>
      <c r="Q892" s="348"/>
      <c r="R892" s="348"/>
      <c r="U892" s="4"/>
      <c r="V892" s="4"/>
    </row>
    <row r="893" spans="1:22" ht="15" x14ac:dyDescent="0.25">
      <c r="A893" s="39"/>
      <c r="B893" s="10"/>
      <c r="C893" s="10" t="s">
        <v>489</v>
      </c>
      <c r="D893" s="10"/>
      <c r="E893" s="10" t="s">
        <v>952</v>
      </c>
      <c r="F893" s="10"/>
      <c r="G893" s="10">
        <v>1</v>
      </c>
      <c r="H893" s="10">
        <v>6</v>
      </c>
      <c r="I893" s="10"/>
      <c r="K893" s="10"/>
      <c r="L893" s="10"/>
      <c r="M893" s="10"/>
      <c r="O893" s="348"/>
      <c r="P893" s="348"/>
      <c r="Q893" s="348"/>
      <c r="R893" s="348"/>
      <c r="U893" s="4"/>
      <c r="V893" s="4"/>
    </row>
    <row r="894" spans="1:22" ht="15" x14ac:dyDescent="0.25">
      <c r="A894" s="39"/>
      <c r="B894" s="10"/>
      <c r="C894" s="10" t="s">
        <v>534</v>
      </c>
      <c r="D894" s="10"/>
      <c r="E894" s="10" t="s">
        <v>923</v>
      </c>
      <c r="F894" s="10"/>
      <c r="G894" s="10">
        <v>3</v>
      </c>
      <c r="H894" s="10">
        <v>4</v>
      </c>
      <c r="I894" s="10"/>
      <c r="K894" s="10"/>
      <c r="L894" s="10"/>
      <c r="M894" s="10"/>
      <c r="O894" s="348"/>
      <c r="P894" s="348"/>
      <c r="Q894" s="348"/>
      <c r="R894" s="348"/>
      <c r="U894" s="4"/>
      <c r="V894" s="4"/>
    </row>
    <row r="895" spans="1:22" ht="15" x14ac:dyDescent="0.25">
      <c r="A895" s="39"/>
      <c r="B895" s="10"/>
      <c r="C895" s="10" t="s">
        <v>534</v>
      </c>
      <c r="D895" s="10"/>
      <c r="E895" s="10" t="s">
        <v>953</v>
      </c>
      <c r="F895" s="10"/>
      <c r="G895" s="10"/>
      <c r="H895" s="10">
        <v>5</v>
      </c>
      <c r="I895" s="10"/>
      <c r="K895" s="10"/>
      <c r="L895" s="10"/>
      <c r="M895" s="10"/>
      <c r="O895" s="348"/>
      <c r="P895" s="348"/>
      <c r="Q895" s="348"/>
      <c r="R895" s="348"/>
      <c r="U895" s="4"/>
      <c r="V895" s="4"/>
    </row>
    <row r="896" spans="1:22" ht="15" x14ac:dyDescent="0.25">
      <c r="A896" s="39"/>
      <c r="B896" s="10"/>
      <c r="C896" s="10" t="s">
        <v>534</v>
      </c>
      <c r="D896" s="10"/>
      <c r="E896" s="10" t="s">
        <v>954</v>
      </c>
      <c r="F896" s="10"/>
      <c r="G896" s="10"/>
      <c r="H896" s="10">
        <v>3</v>
      </c>
      <c r="I896" s="10"/>
      <c r="K896" s="10"/>
      <c r="L896" s="10"/>
      <c r="M896" s="10"/>
      <c r="O896" s="348"/>
      <c r="P896" s="348"/>
      <c r="Q896" s="348"/>
      <c r="R896" s="348"/>
      <c r="U896" s="4"/>
      <c r="V896" s="4"/>
    </row>
    <row r="897" spans="1:22" ht="15" x14ac:dyDescent="0.25">
      <c r="A897" s="39"/>
      <c r="B897" s="10"/>
      <c r="C897" s="10" t="s">
        <v>603</v>
      </c>
      <c r="D897" s="10"/>
      <c r="E897" s="10" t="s">
        <v>957</v>
      </c>
      <c r="F897" s="10"/>
      <c r="G897" s="10">
        <v>1</v>
      </c>
      <c r="H897" s="10">
        <v>3</v>
      </c>
      <c r="I897" s="10"/>
      <c r="K897" s="10"/>
      <c r="L897" s="10"/>
      <c r="M897" s="10"/>
      <c r="O897" s="348"/>
      <c r="P897" s="348"/>
      <c r="Q897" s="348"/>
      <c r="R897" s="348"/>
      <c r="U897" s="4"/>
      <c r="V897" s="4"/>
    </row>
    <row r="898" spans="1:22" ht="15" x14ac:dyDescent="0.25">
      <c r="A898" s="39"/>
      <c r="B898" s="10"/>
      <c r="C898" s="10" t="s">
        <v>504</v>
      </c>
      <c r="D898" s="10"/>
      <c r="E898" s="10" t="s">
        <v>836</v>
      </c>
      <c r="F898" s="10"/>
      <c r="G898" s="10"/>
      <c r="H898" s="10">
        <v>0</v>
      </c>
      <c r="I898" s="10"/>
      <c r="K898" s="10"/>
      <c r="L898" s="10"/>
      <c r="M898" s="10"/>
      <c r="O898" s="348"/>
      <c r="P898" s="348"/>
      <c r="Q898" s="348"/>
      <c r="R898" s="348"/>
      <c r="U898" s="4"/>
      <c r="V898" s="4"/>
    </row>
    <row r="899" spans="1:22" ht="15" x14ac:dyDescent="0.25">
      <c r="A899" s="39"/>
      <c r="B899" s="10"/>
      <c r="C899" s="10" t="s">
        <v>535</v>
      </c>
      <c r="D899" s="10"/>
      <c r="E899" s="10" t="s">
        <v>959</v>
      </c>
      <c r="F899" s="10"/>
      <c r="G899" s="10"/>
      <c r="H899" s="10">
        <v>3</v>
      </c>
      <c r="I899" s="10"/>
      <c r="K899" s="10"/>
      <c r="L899" s="10"/>
      <c r="M899" s="10"/>
      <c r="O899" s="348"/>
      <c r="P899" s="348"/>
      <c r="Q899" s="348"/>
      <c r="R899" s="348"/>
      <c r="U899" s="4"/>
      <c r="V899" s="4"/>
    </row>
    <row r="900" spans="1:22" ht="15" x14ac:dyDescent="0.25">
      <c r="A900" s="39"/>
      <c r="B900" s="10"/>
      <c r="C900" s="10" t="s">
        <v>518</v>
      </c>
      <c r="D900" s="10"/>
      <c r="E900" s="10" t="s">
        <v>1039</v>
      </c>
      <c r="F900" s="10"/>
      <c r="G900" s="10"/>
      <c r="H900" s="10"/>
      <c r="I900" s="10"/>
      <c r="K900" s="10"/>
      <c r="L900" s="10"/>
      <c r="M900" s="10"/>
      <c r="O900" s="348"/>
      <c r="P900" s="348"/>
      <c r="Q900" s="348"/>
      <c r="R900" s="348"/>
      <c r="U900" s="4"/>
      <c r="V900" s="4"/>
    </row>
    <row r="901" spans="1:22" ht="15" x14ac:dyDescent="0.25">
      <c r="A901" s="39"/>
      <c r="B901" s="10"/>
      <c r="C901" s="10" t="s">
        <v>518</v>
      </c>
      <c r="D901" s="10"/>
      <c r="E901" s="10" t="s">
        <v>961</v>
      </c>
      <c r="F901" s="10"/>
      <c r="G901" s="10"/>
      <c r="H901" s="10">
        <v>1</v>
      </c>
      <c r="I901" s="10"/>
      <c r="K901" s="10"/>
      <c r="L901" s="10"/>
      <c r="M901" s="10"/>
      <c r="O901" s="348"/>
      <c r="P901" s="348"/>
      <c r="Q901" s="348"/>
      <c r="R901" s="348"/>
      <c r="U901" s="4"/>
      <c r="V901" s="4"/>
    </row>
    <row r="902" spans="1:22" ht="15" x14ac:dyDescent="0.25">
      <c r="A902" s="39"/>
      <c r="B902" s="10"/>
      <c r="C902" s="10" t="s">
        <v>345</v>
      </c>
      <c r="D902" s="10"/>
      <c r="E902" s="10" t="s">
        <v>930</v>
      </c>
      <c r="F902" s="10"/>
      <c r="G902" s="10"/>
      <c r="H902" s="10">
        <v>4</v>
      </c>
      <c r="I902" s="10"/>
      <c r="K902" s="10"/>
      <c r="L902" s="10"/>
      <c r="M902" s="10"/>
      <c r="O902" s="348"/>
      <c r="P902" s="348"/>
      <c r="Q902" s="348"/>
      <c r="R902" s="348"/>
      <c r="U902" s="4"/>
      <c r="V902" s="4"/>
    </row>
    <row r="903" spans="1:22" ht="15" x14ac:dyDescent="0.25">
      <c r="A903" s="39"/>
      <c r="B903" s="10"/>
      <c r="C903" s="10" t="s">
        <v>346</v>
      </c>
      <c r="D903" s="10"/>
      <c r="E903" s="10" t="s">
        <v>962</v>
      </c>
      <c r="F903" s="10"/>
      <c r="G903" s="10">
        <v>12</v>
      </c>
      <c r="H903" s="10">
        <v>17</v>
      </c>
      <c r="I903" s="10"/>
      <c r="K903" s="10"/>
      <c r="L903" s="10"/>
      <c r="M903" s="10"/>
      <c r="O903" s="348"/>
      <c r="P903" s="348"/>
      <c r="Q903" s="348"/>
      <c r="R903" s="348"/>
      <c r="U903" s="4"/>
      <c r="V903" s="4"/>
    </row>
    <row r="904" spans="1:22" ht="15" x14ac:dyDescent="0.25">
      <c r="A904" s="39"/>
      <c r="B904" s="10"/>
      <c r="C904" s="10" t="s">
        <v>347</v>
      </c>
      <c r="D904" s="10"/>
      <c r="E904" s="10" t="s">
        <v>963</v>
      </c>
      <c r="F904" s="10"/>
      <c r="G904" s="10">
        <v>1</v>
      </c>
      <c r="H904" s="10">
        <v>0</v>
      </c>
      <c r="I904" s="10"/>
      <c r="K904" s="10"/>
      <c r="L904" s="10"/>
      <c r="M904" s="10"/>
      <c r="O904" s="348"/>
      <c r="P904" s="348"/>
      <c r="Q904" s="348"/>
      <c r="R904" s="348"/>
      <c r="U904" s="4"/>
      <c r="V904" s="4"/>
    </row>
    <row r="905" spans="1:22" ht="15" x14ac:dyDescent="0.25">
      <c r="A905" s="39"/>
      <c r="B905" s="10"/>
      <c r="C905" s="10" t="s">
        <v>349</v>
      </c>
      <c r="D905" s="10"/>
      <c r="E905" s="10" t="s">
        <v>926</v>
      </c>
      <c r="F905" s="10"/>
      <c r="G905" s="10"/>
      <c r="H905" s="10">
        <v>4</v>
      </c>
      <c r="I905" s="10"/>
      <c r="K905" s="10"/>
      <c r="L905" s="10"/>
      <c r="M905" s="10"/>
      <c r="O905" s="348"/>
      <c r="P905" s="348"/>
      <c r="Q905" s="348"/>
      <c r="R905" s="348"/>
      <c r="U905" s="4"/>
      <c r="V905" s="4"/>
    </row>
    <row r="906" spans="1:22" ht="15" x14ac:dyDescent="0.25">
      <c r="A906" s="39"/>
      <c r="B906" s="10"/>
      <c r="C906" s="10" t="s">
        <v>600</v>
      </c>
      <c r="D906" s="10"/>
      <c r="E906" s="10" t="s">
        <v>1040</v>
      </c>
      <c r="F906" s="10"/>
      <c r="G906" s="10"/>
      <c r="H906" s="10">
        <v>1</v>
      </c>
      <c r="I906" s="10"/>
      <c r="K906" s="10"/>
      <c r="L906" s="10"/>
      <c r="M906" s="10"/>
      <c r="O906" s="348"/>
      <c r="P906" s="348"/>
      <c r="Q906" s="348"/>
      <c r="R906" s="348"/>
      <c r="U906" s="4"/>
      <c r="V906" s="4"/>
    </row>
    <row r="907" spans="1:22" ht="15" x14ac:dyDescent="0.25">
      <c r="A907" s="39"/>
      <c r="B907" s="10"/>
      <c r="C907" s="10" t="s">
        <v>392</v>
      </c>
      <c r="D907" s="10"/>
      <c r="E907" s="10" t="s">
        <v>789</v>
      </c>
      <c r="F907" s="10"/>
      <c r="G907" s="10"/>
      <c r="H907" s="10">
        <v>3</v>
      </c>
      <c r="I907" s="10"/>
      <c r="K907" s="10"/>
      <c r="L907" s="10"/>
      <c r="M907" s="10"/>
      <c r="O907" s="348"/>
      <c r="P907" s="348"/>
      <c r="Q907" s="348"/>
      <c r="R907" s="348"/>
      <c r="U907" s="4"/>
      <c r="V907" s="4"/>
    </row>
    <row r="908" spans="1:22" ht="15" x14ac:dyDescent="0.25">
      <c r="A908" s="39"/>
      <c r="B908" s="10"/>
      <c r="C908" s="10" t="s">
        <v>350</v>
      </c>
      <c r="D908" s="10"/>
      <c r="E908" s="10" t="s">
        <v>966</v>
      </c>
      <c r="F908" s="10"/>
      <c r="G908" s="10"/>
      <c r="H908" s="10">
        <v>1</v>
      </c>
      <c r="I908" s="10"/>
      <c r="K908" s="10"/>
      <c r="L908" s="10"/>
      <c r="M908" s="10"/>
      <c r="O908" s="348"/>
      <c r="P908" s="348"/>
      <c r="Q908" s="348"/>
      <c r="R908" s="348"/>
      <c r="U908" s="4"/>
      <c r="V908" s="4"/>
    </row>
    <row r="909" spans="1:22" ht="15" x14ac:dyDescent="0.25">
      <c r="A909" s="39"/>
      <c r="B909" s="10"/>
      <c r="C909" s="10" t="s">
        <v>439</v>
      </c>
      <c r="D909" s="10"/>
      <c r="E909" s="10" t="s">
        <v>968</v>
      </c>
      <c r="F909" s="10"/>
      <c r="G909" s="10"/>
      <c r="H909" s="10">
        <v>1</v>
      </c>
      <c r="I909" s="10"/>
      <c r="K909" s="10"/>
      <c r="L909" s="10"/>
      <c r="M909" s="10"/>
      <c r="O909" s="348"/>
      <c r="P909" s="348"/>
      <c r="Q909" s="348"/>
      <c r="R909" s="348"/>
      <c r="U909" s="4"/>
      <c r="V909" s="4"/>
    </row>
    <row r="910" spans="1:22" ht="15" x14ac:dyDescent="0.25">
      <c r="A910" s="39"/>
      <c r="B910" s="10"/>
      <c r="C910" s="10" t="s">
        <v>536</v>
      </c>
      <c r="D910" s="10"/>
      <c r="E910" s="10" t="s">
        <v>819</v>
      </c>
      <c r="F910" s="10"/>
      <c r="G910" s="10"/>
      <c r="H910" s="10"/>
      <c r="I910" s="10"/>
      <c r="K910" s="10"/>
      <c r="L910" s="10"/>
      <c r="M910" s="10"/>
      <c r="O910" s="348"/>
      <c r="P910" s="348"/>
      <c r="Q910" s="348"/>
      <c r="R910" s="348"/>
      <c r="U910" s="4"/>
      <c r="V910" s="4"/>
    </row>
    <row r="911" spans="1:22" ht="15" x14ac:dyDescent="0.25">
      <c r="A911" s="39"/>
      <c r="B911" s="10"/>
      <c r="C911" s="10" t="s">
        <v>536</v>
      </c>
      <c r="D911" s="10"/>
      <c r="E911" s="10" t="s">
        <v>969</v>
      </c>
      <c r="F911" s="10"/>
      <c r="G911" s="10"/>
      <c r="H911" s="10">
        <v>3</v>
      </c>
      <c r="I911" s="10"/>
      <c r="K911" s="10"/>
      <c r="L911" s="10"/>
      <c r="M911" s="10"/>
      <c r="O911" s="348"/>
      <c r="P911" s="348"/>
      <c r="Q911" s="348"/>
      <c r="R911" s="348"/>
      <c r="U911" s="4"/>
      <c r="V911" s="4"/>
    </row>
    <row r="912" spans="1:22" ht="15" x14ac:dyDescent="0.25">
      <c r="A912" s="39"/>
      <c r="B912" s="10"/>
      <c r="C912" s="10" t="s">
        <v>537</v>
      </c>
      <c r="D912" s="10"/>
      <c r="E912" s="10" t="s">
        <v>970</v>
      </c>
      <c r="F912" s="10"/>
      <c r="G912" s="10"/>
      <c r="H912" s="10">
        <v>1</v>
      </c>
      <c r="I912" s="10"/>
      <c r="K912" s="10"/>
      <c r="L912" s="10"/>
      <c r="M912" s="10"/>
      <c r="O912" s="348"/>
      <c r="P912" s="348"/>
      <c r="Q912" s="348"/>
      <c r="R912" s="348"/>
      <c r="U912" s="4"/>
      <c r="V912" s="4"/>
    </row>
    <row r="913" spans="1:22" ht="15" x14ac:dyDescent="0.25">
      <c r="A913" s="39"/>
      <c r="B913" s="10"/>
      <c r="C913" s="10" t="s">
        <v>418</v>
      </c>
      <c r="D913" s="10"/>
      <c r="E913" s="10" t="s">
        <v>971</v>
      </c>
      <c r="F913" s="10"/>
      <c r="G913" s="10"/>
      <c r="H913" s="10">
        <v>0</v>
      </c>
      <c r="I913" s="10"/>
      <c r="K913" s="10"/>
      <c r="L913" s="10"/>
      <c r="M913" s="10"/>
      <c r="O913" s="348"/>
      <c r="P913" s="348"/>
      <c r="Q913" s="348"/>
      <c r="R913" s="348"/>
      <c r="U913" s="4"/>
      <c r="V913" s="4"/>
    </row>
    <row r="914" spans="1:22" ht="15" x14ac:dyDescent="0.25">
      <c r="A914" s="39"/>
      <c r="B914" s="10"/>
      <c r="C914" s="10" t="s">
        <v>573</v>
      </c>
      <c r="D914" s="10"/>
      <c r="E914" s="10" t="s">
        <v>974</v>
      </c>
      <c r="F914" s="10"/>
      <c r="G914" s="10">
        <v>2</v>
      </c>
      <c r="H914" s="10">
        <v>0</v>
      </c>
      <c r="I914" s="10"/>
      <c r="K914" s="10"/>
      <c r="L914" s="10"/>
      <c r="M914" s="10"/>
      <c r="O914" s="348"/>
      <c r="P914" s="348"/>
      <c r="Q914" s="348"/>
      <c r="R914" s="348"/>
      <c r="U914" s="4"/>
      <c r="V914" s="4"/>
    </row>
    <row r="915" spans="1:22" ht="15" x14ac:dyDescent="0.25">
      <c r="A915" s="39"/>
      <c r="B915" s="10"/>
      <c r="C915" s="10" t="s">
        <v>459</v>
      </c>
      <c r="D915" s="10"/>
      <c r="E915" s="10" t="s">
        <v>977</v>
      </c>
      <c r="F915" s="10"/>
      <c r="G915" s="10"/>
      <c r="H915" s="10">
        <v>1</v>
      </c>
      <c r="I915" s="10"/>
      <c r="K915" s="10"/>
      <c r="L915" s="10"/>
      <c r="M915" s="10"/>
      <c r="O915" s="348"/>
      <c r="P915" s="348"/>
      <c r="Q915" s="348"/>
      <c r="R915" s="348"/>
      <c r="U915" s="4"/>
      <c r="V915" s="4"/>
    </row>
    <row r="916" spans="1:22" ht="15" x14ac:dyDescent="0.25">
      <c r="A916" s="39"/>
      <c r="B916" s="10"/>
      <c r="C916" s="10" t="s">
        <v>419</v>
      </c>
      <c r="D916" s="10"/>
      <c r="E916" s="10" t="s">
        <v>978</v>
      </c>
      <c r="F916" s="10"/>
      <c r="G916" s="10"/>
      <c r="H916" s="10">
        <v>2</v>
      </c>
      <c r="I916" s="10"/>
      <c r="K916" s="10"/>
      <c r="L916" s="10"/>
      <c r="M916" s="10"/>
      <c r="O916" s="348"/>
      <c r="P916" s="348"/>
      <c r="Q916" s="348"/>
      <c r="R916" s="348"/>
      <c r="U916" s="4"/>
      <c r="V916" s="4"/>
    </row>
    <row r="917" spans="1:22" ht="15" x14ac:dyDescent="0.25">
      <c r="A917" s="39"/>
      <c r="B917" s="10"/>
      <c r="C917" s="10" t="s">
        <v>520</v>
      </c>
      <c r="D917" s="10"/>
      <c r="E917" s="10" t="s">
        <v>759</v>
      </c>
      <c r="F917" s="10"/>
      <c r="G917" s="10"/>
      <c r="H917" s="10">
        <v>1</v>
      </c>
      <c r="I917" s="10"/>
      <c r="K917" s="10"/>
      <c r="L917" s="10"/>
      <c r="M917" s="10"/>
      <c r="O917" s="348"/>
      <c r="P917" s="348"/>
      <c r="Q917" s="348"/>
      <c r="R917" s="348"/>
      <c r="U917" s="4"/>
      <c r="V917" s="4"/>
    </row>
    <row r="918" spans="1:22" ht="15" x14ac:dyDescent="0.25">
      <c r="A918" s="39"/>
      <c r="B918" s="10"/>
      <c r="C918" s="10" t="s">
        <v>521</v>
      </c>
      <c r="D918" s="10"/>
      <c r="E918" s="10" t="s">
        <v>979</v>
      </c>
      <c r="F918" s="10"/>
      <c r="G918" s="10"/>
      <c r="H918" s="10">
        <v>4</v>
      </c>
      <c r="I918" s="10"/>
      <c r="K918" s="10"/>
      <c r="L918" s="10"/>
      <c r="M918" s="10"/>
      <c r="O918" s="348"/>
      <c r="P918" s="348"/>
      <c r="Q918" s="348"/>
      <c r="R918" s="348"/>
      <c r="U918" s="4"/>
      <c r="V918" s="4"/>
    </row>
    <row r="919" spans="1:22" ht="15" x14ac:dyDescent="0.25">
      <c r="A919" s="39"/>
      <c r="B919" s="10"/>
      <c r="C919" s="10" t="s">
        <v>491</v>
      </c>
      <c r="D919" s="10"/>
      <c r="E919" s="10" t="s">
        <v>786</v>
      </c>
      <c r="F919" s="10"/>
      <c r="G919" s="10"/>
      <c r="H919" s="10">
        <v>3</v>
      </c>
      <c r="I919" s="10"/>
      <c r="K919" s="10"/>
      <c r="L919" s="10"/>
      <c r="M919" s="10"/>
      <c r="O919" s="348"/>
      <c r="P919" s="348"/>
      <c r="Q919" s="348"/>
      <c r="R919" s="348"/>
      <c r="U919" s="4"/>
      <c r="V919" s="4"/>
    </row>
    <row r="920" spans="1:22" ht="15" x14ac:dyDescent="0.25">
      <c r="A920" s="39"/>
      <c r="B920" s="10"/>
      <c r="C920" s="10" t="s">
        <v>491</v>
      </c>
      <c r="D920" s="10"/>
      <c r="E920" s="10" t="s">
        <v>859</v>
      </c>
      <c r="F920" s="10"/>
      <c r="G920" s="10">
        <v>1</v>
      </c>
      <c r="H920" s="10">
        <v>3</v>
      </c>
      <c r="I920" s="10"/>
      <c r="K920" s="10"/>
      <c r="L920" s="10"/>
      <c r="M920" s="10"/>
      <c r="O920" s="348"/>
      <c r="P920" s="348"/>
      <c r="Q920" s="348"/>
      <c r="R920" s="348"/>
      <c r="U920" s="4"/>
      <c r="V920" s="4"/>
    </row>
    <row r="921" spans="1:22" ht="15" x14ac:dyDescent="0.25">
      <c r="A921" s="39"/>
      <c r="B921" s="10"/>
      <c r="C921" s="10" t="s">
        <v>491</v>
      </c>
      <c r="D921" s="10"/>
      <c r="E921" s="10" t="s">
        <v>982</v>
      </c>
      <c r="F921" s="10"/>
      <c r="G921" s="10">
        <v>1</v>
      </c>
      <c r="H921" s="10">
        <v>4</v>
      </c>
      <c r="I921" s="10"/>
      <c r="K921" s="10"/>
      <c r="L921" s="10"/>
      <c r="M921" s="10"/>
      <c r="O921" s="348"/>
      <c r="P921" s="348"/>
      <c r="Q921" s="348"/>
      <c r="R921" s="348"/>
      <c r="U921" s="4"/>
      <c r="V921" s="4"/>
    </row>
    <row r="922" spans="1:22" ht="15" x14ac:dyDescent="0.25">
      <c r="A922" s="39"/>
      <c r="B922" s="10"/>
      <c r="C922" s="10" t="s">
        <v>440</v>
      </c>
      <c r="D922" s="10"/>
      <c r="E922" s="10" t="s">
        <v>984</v>
      </c>
      <c r="F922" s="10"/>
      <c r="G922" s="10">
        <v>2</v>
      </c>
      <c r="H922" s="10">
        <v>3</v>
      </c>
      <c r="I922" s="10"/>
      <c r="K922" s="10"/>
      <c r="L922" s="10"/>
      <c r="M922" s="10"/>
      <c r="O922" s="348"/>
      <c r="P922" s="348"/>
      <c r="Q922" s="348"/>
      <c r="R922" s="348"/>
      <c r="U922" s="4"/>
      <c r="V922" s="4"/>
    </row>
    <row r="923" spans="1:22" ht="15" x14ac:dyDescent="0.25">
      <c r="A923" s="39"/>
      <c r="B923" s="10"/>
      <c r="C923" s="10" t="s">
        <v>492</v>
      </c>
      <c r="D923" s="10"/>
      <c r="E923" s="10" t="s">
        <v>985</v>
      </c>
      <c r="F923" s="10"/>
      <c r="G923" s="10"/>
      <c r="H923" s="10">
        <v>7</v>
      </c>
      <c r="I923" s="10"/>
      <c r="K923" s="10"/>
      <c r="L923" s="10"/>
      <c r="M923" s="10"/>
      <c r="O923" s="348"/>
      <c r="P923" s="348"/>
      <c r="Q923" s="348"/>
      <c r="R923" s="348"/>
      <c r="U923" s="4"/>
      <c r="V923" s="4"/>
    </row>
    <row r="924" spans="1:22" ht="15" x14ac:dyDescent="0.25">
      <c r="A924" s="39"/>
      <c r="B924" s="10"/>
      <c r="C924" s="10" t="s">
        <v>576</v>
      </c>
      <c r="D924" s="10"/>
      <c r="E924" s="10" t="s">
        <v>987</v>
      </c>
      <c r="F924" s="10"/>
      <c r="G924" s="10">
        <v>1</v>
      </c>
      <c r="H924" s="10">
        <v>1</v>
      </c>
      <c r="I924" s="10"/>
      <c r="K924" s="10"/>
      <c r="L924" s="10"/>
      <c r="M924" s="10"/>
      <c r="O924" s="348"/>
      <c r="P924" s="348"/>
      <c r="Q924" s="348"/>
      <c r="R924" s="348"/>
      <c r="U924" s="4"/>
      <c r="V924" s="4"/>
    </row>
    <row r="925" spans="1:22" ht="15" x14ac:dyDescent="0.25">
      <c r="A925" s="39"/>
      <c r="B925" s="10"/>
      <c r="C925" s="10" t="s">
        <v>355</v>
      </c>
      <c r="D925" s="10"/>
      <c r="E925" s="10" t="s">
        <v>989</v>
      </c>
      <c r="F925" s="10"/>
      <c r="G925" s="10">
        <v>1</v>
      </c>
      <c r="H925" s="10">
        <v>5</v>
      </c>
      <c r="I925" s="10"/>
      <c r="K925" s="10"/>
      <c r="L925" s="10"/>
      <c r="M925" s="10"/>
      <c r="O925" s="348"/>
      <c r="P925" s="348"/>
      <c r="Q925" s="348"/>
      <c r="R925" s="348"/>
      <c r="U925" s="4"/>
      <c r="V925" s="4"/>
    </row>
    <row r="926" spans="1:22" ht="15" x14ac:dyDescent="0.25">
      <c r="A926" s="39"/>
      <c r="B926" s="10"/>
      <c r="C926" s="10" t="s">
        <v>356</v>
      </c>
      <c r="D926" s="10"/>
      <c r="E926" s="10" t="s">
        <v>990</v>
      </c>
      <c r="F926" s="10"/>
      <c r="G926" s="10"/>
      <c r="H926" s="10">
        <v>1</v>
      </c>
      <c r="I926" s="10"/>
      <c r="K926" s="10"/>
      <c r="L926" s="10"/>
      <c r="M926" s="10"/>
      <c r="O926" s="348"/>
      <c r="P926" s="348"/>
      <c r="Q926" s="348"/>
      <c r="R926" s="348"/>
      <c r="U926" s="4"/>
      <c r="V926" s="4"/>
    </row>
    <row r="927" spans="1:22" ht="15" x14ac:dyDescent="0.25">
      <c r="A927" s="39"/>
      <c r="B927" s="10"/>
      <c r="C927" s="10" t="s">
        <v>505</v>
      </c>
      <c r="D927" s="10"/>
      <c r="E927" s="10" t="s">
        <v>992</v>
      </c>
      <c r="F927" s="10"/>
      <c r="G927" s="10"/>
      <c r="H927" s="10">
        <v>0</v>
      </c>
      <c r="I927" s="10"/>
      <c r="K927" s="10"/>
      <c r="L927" s="10"/>
      <c r="M927" s="10"/>
      <c r="O927" s="348"/>
      <c r="P927" s="348"/>
      <c r="Q927" s="348"/>
      <c r="R927" s="348"/>
      <c r="U927" s="4"/>
      <c r="V927" s="4"/>
    </row>
    <row r="928" spans="1:22" ht="15" x14ac:dyDescent="0.25">
      <c r="A928" s="39"/>
      <c r="B928" s="10"/>
      <c r="C928" s="10" t="s">
        <v>473</v>
      </c>
      <c r="D928" s="10"/>
      <c r="E928" s="10" t="s">
        <v>993</v>
      </c>
      <c r="F928" s="10"/>
      <c r="G928" s="10"/>
      <c r="H928" s="10"/>
      <c r="I928" s="10"/>
      <c r="K928" s="10"/>
      <c r="L928" s="10"/>
      <c r="M928" s="10"/>
      <c r="O928" s="348"/>
      <c r="P928" s="348"/>
      <c r="Q928" s="348"/>
      <c r="R928" s="348"/>
      <c r="U928" s="4"/>
      <c r="V928" s="4"/>
    </row>
    <row r="929" spans="1:22" ht="15" x14ac:dyDescent="0.25">
      <c r="A929" s="39"/>
      <c r="B929" s="10"/>
      <c r="C929" s="10" t="s">
        <v>473</v>
      </c>
      <c r="D929" s="10"/>
      <c r="E929" s="10" t="s">
        <v>837</v>
      </c>
      <c r="F929" s="10"/>
      <c r="G929" s="10">
        <v>6</v>
      </c>
      <c r="H929" s="10">
        <v>1</v>
      </c>
      <c r="I929" s="10"/>
      <c r="K929" s="10"/>
      <c r="L929" s="10"/>
      <c r="M929" s="10"/>
      <c r="O929" s="348"/>
      <c r="P929" s="348"/>
      <c r="Q929" s="348"/>
      <c r="R929" s="348"/>
      <c r="U929" s="4"/>
      <c r="V929" s="4"/>
    </row>
    <row r="930" spans="1:22" ht="15" x14ac:dyDescent="0.25">
      <c r="A930" s="39"/>
      <c r="B930" s="10"/>
      <c r="C930" s="10" t="s">
        <v>473</v>
      </c>
      <c r="D930" s="10"/>
      <c r="E930" s="10" t="s">
        <v>839</v>
      </c>
      <c r="F930" s="10"/>
      <c r="G930" s="10">
        <v>4</v>
      </c>
      <c r="H930" s="10">
        <v>15</v>
      </c>
      <c r="I930" s="10"/>
      <c r="K930" s="10"/>
      <c r="L930" s="10"/>
      <c r="M930" s="10"/>
      <c r="O930" s="348"/>
      <c r="P930" s="348"/>
      <c r="Q930" s="348"/>
      <c r="R930" s="348"/>
      <c r="U930" s="4"/>
      <c r="V930" s="4"/>
    </row>
    <row r="931" spans="1:22" ht="15" x14ac:dyDescent="0.25">
      <c r="A931" s="39"/>
      <c r="B931" s="10"/>
      <c r="C931" s="10" t="s">
        <v>473</v>
      </c>
      <c r="D931" s="10"/>
      <c r="E931" s="10" t="s">
        <v>813</v>
      </c>
      <c r="F931" s="10"/>
      <c r="G931" s="10">
        <v>2</v>
      </c>
      <c r="H931" s="10">
        <v>4</v>
      </c>
      <c r="I931" s="10"/>
      <c r="K931" s="10"/>
      <c r="L931" s="10"/>
      <c r="M931" s="10"/>
      <c r="O931" s="348"/>
      <c r="P931" s="348"/>
      <c r="Q931" s="348"/>
      <c r="R931" s="348"/>
      <c r="U931" s="4"/>
      <c r="V931" s="4"/>
    </row>
    <row r="932" spans="1:22" ht="15" x14ac:dyDescent="0.25">
      <c r="A932" s="39"/>
      <c r="B932" s="10"/>
      <c r="C932" s="10" t="s">
        <v>473</v>
      </c>
      <c r="D932" s="10"/>
      <c r="E932" s="10" t="s">
        <v>815</v>
      </c>
      <c r="F932" s="10"/>
      <c r="G932" s="10">
        <v>2</v>
      </c>
      <c r="H932" s="10">
        <v>12</v>
      </c>
      <c r="I932" s="10"/>
      <c r="K932" s="10"/>
      <c r="L932" s="10"/>
      <c r="M932" s="10"/>
      <c r="O932" s="348"/>
      <c r="P932" s="348"/>
      <c r="Q932" s="348"/>
      <c r="R932" s="348"/>
      <c r="U932" s="4"/>
      <c r="V932" s="4"/>
    </row>
    <row r="933" spans="1:22" ht="15" x14ac:dyDescent="0.25">
      <c r="A933" s="39"/>
      <c r="B933" s="10"/>
      <c r="C933" s="10" t="s">
        <v>473</v>
      </c>
      <c r="D933" s="10"/>
      <c r="E933" s="10" t="s">
        <v>871</v>
      </c>
      <c r="F933" s="10"/>
      <c r="G933" s="10"/>
      <c r="H933" s="10">
        <v>34</v>
      </c>
      <c r="I933" s="10"/>
      <c r="K933" s="10"/>
      <c r="L933" s="10"/>
      <c r="M933" s="10"/>
      <c r="O933" s="348"/>
      <c r="P933" s="348"/>
      <c r="Q933" s="348"/>
      <c r="R933" s="348"/>
      <c r="U933" s="4"/>
      <c r="V933" s="4"/>
    </row>
    <row r="934" spans="1:22" ht="15" x14ac:dyDescent="0.25">
      <c r="A934" s="39"/>
      <c r="B934" s="10"/>
      <c r="C934" s="10" t="s">
        <v>460</v>
      </c>
      <c r="D934" s="10"/>
      <c r="E934" s="10" t="s">
        <v>994</v>
      </c>
      <c r="F934" s="10"/>
      <c r="G934" s="10"/>
      <c r="H934" s="10">
        <v>13</v>
      </c>
      <c r="I934" s="10"/>
      <c r="K934" s="10"/>
      <c r="L934" s="10"/>
      <c r="M934" s="10"/>
      <c r="O934" s="348"/>
      <c r="P934" s="348"/>
      <c r="Q934" s="348"/>
      <c r="R934" s="348"/>
      <c r="U934" s="4"/>
      <c r="V934" s="4"/>
    </row>
    <row r="935" spans="1:22" ht="15" x14ac:dyDescent="0.25">
      <c r="A935" s="39"/>
      <c r="B935" s="10"/>
      <c r="C935" s="10" t="s">
        <v>540</v>
      </c>
      <c r="D935" s="10"/>
      <c r="E935" s="10" t="s">
        <v>995</v>
      </c>
      <c r="F935" s="10"/>
      <c r="G935" s="10">
        <v>1</v>
      </c>
      <c r="H935" s="10">
        <v>5</v>
      </c>
      <c r="I935" s="10"/>
      <c r="K935" s="10"/>
      <c r="L935" s="10"/>
      <c r="M935" s="10"/>
      <c r="O935" s="348"/>
      <c r="P935" s="348"/>
      <c r="Q935" s="348"/>
      <c r="R935" s="348"/>
      <c r="U935" s="4"/>
      <c r="V935" s="4"/>
    </row>
    <row r="936" spans="1:22" ht="15" x14ac:dyDescent="0.25">
      <c r="A936" s="39"/>
      <c r="B936" s="10"/>
      <c r="C936" s="10" t="s">
        <v>540</v>
      </c>
      <c r="D936" s="10"/>
      <c r="E936" s="10" t="s">
        <v>996</v>
      </c>
      <c r="F936" s="10"/>
      <c r="G936" s="10"/>
      <c r="H936" s="10">
        <v>0</v>
      </c>
      <c r="I936" s="10"/>
      <c r="K936" s="10"/>
      <c r="L936" s="10"/>
      <c r="M936" s="10"/>
      <c r="O936" s="348"/>
      <c r="P936" s="348"/>
      <c r="Q936" s="348"/>
      <c r="R936" s="348"/>
      <c r="U936" s="4"/>
      <c r="V936" s="4"/>
    </row>
    <row r="937" spans="1:22" ht="15" x14ac:dyDescent="0.25">
      <c r="A937" s="39"/>
      <c r="B937" s="10"/>
      <c r="C937" s="10" t="s">
        <v>700</v>
      </c>
      <c r="D937" s="10"/>
      <c r="E937" s="10" t="s">
        <v>998</v>
      </c>
      <c r="F937" s="10"/>
      <c r="G937" s="10"/>
      <c r="H937" s="10">
        <v>1</v>
      </c>
      <c r="I937" s="10"/>
      <c r="K937" s="10"/>
      <c r="L937" s="10"/>
      <c r="M937" s="10"/>
      <c r="O937" s="348"/>
      <c r="P937" s="348"/>
      <c r="Q937" s="348"/>
      <c r="R937" s="348"/>
      <c r="U937" s="4"/>
      <c r="V937" s="4"/>
    </row>
    <row r="938" spans="1:22" ht="15" x14ac:dyDescent="0.25">
      <c r="A938" s="39"/>
      <c r="B938" s="10"/>
      <c r="C938" s="10" t="s">
        <v>420</v>
      </c>
      <c r="D938" s="10"/>
      <c r="E938" s="10" t="s">
        <v>1031</v>
      </c>
      <c r="F938" s="10"/>
      <c r="G938" s="10"/>
      <c r="H938" s="10">
        <v>0</v>
      </c>
      <c r="I938" s="10"/>
      <c r="K938" s="10"/>
      <c r="L938" s="10"/>
      <c r="M938" s="10"/>
      <c r="O938" s="348"/>
      <c r="P938" s="348"/>
      <c r="Q938" s="348"/>
      <c r="R938" s="348"/>
      <c r="U938" s="4"/>
      <c r="V938" s="4"/>
    </row>
    <row r="939" spans="1:22" ht="15" x14ac:dyDescent="0.25">
      <c r="A939" s="39"/>
      <c r="B939" s="10"/>
      <c r="C939" s="10" t="s">
        <v>420</v>
      </c>
      <c r="D939" s="10"/>
      <c r="E939" s="10" t="s">
        <v>999</v>
      </c>
      <c r="F939" s="10"/>
      <c r="G939" s="10"/>
      <c r="H939" s="10">
        <v>4</v>
      </c>
      <c r="I939" s="10"/>
      <c r="K939" s="10"/>
      <c r="L939" s="10"/>
      <c r="M939" s="10"/>
      <c r="O939" s="348"/>
      <c r="P939" s="348"/>
      <c r="Q939" s="348"/>
      <c r="R939" s="348"/>
      <c r="U939" s="4"/>
      <c r="V939" s="4"/>
    </row>
    <row r="940" spans="1:22" ht="15" x14ac:dyDescent="0.25">
      <c r="A940" s="39"/>
      <c r="B940" s="10"/>
      <c r="C940" s="10" t="s">
        <v>360</v>
      </c>
      <c r="D940" s="10"/>
      <c r="E940" s="10" t="s">
        <v>1001</v>
      </c>
      <c r="F940" s="10"/>
      <c r="G940" s="10"/>
      <c r="H940" s="10">
        <v>0</v>
      </c>
      <c r="I940" s="10"/>
      <c r="K940" s="10"/>
      <c r="L940" s="10"/>
      <c r="M940" s="10"/>
      <c r="O940" s="348"/>
      <c r="P940" s="348"/>
      <c r="Q940" s="348"/>
      <c r="R940" s="348"/>
      <c r="U940" s="4"/>
      <c r="V940" s="4"/>
    </row>
    <row r="941" spans="1:22" ht="15" x14ac:dyDescent="0.25">
      <c r="A941" s="39"/>
      <c r="B941" s="10"/>
      <c r="C941" s="10" t="s">
        <v>605</v>
      </c>
      <c r="D941" s="10"/>
      <c r="E941" s="10" t="s">
        <v>1041</v>
      </c>
      <c r="F941" s="10"/>
      <c r="G941" s="10"/>
      <c r="H941" s="10">
        <v>1</v>
      </c>
      <c r="I941" s="10"/>
      <c r="K941" s="10"/>
      <c r="L941" s="10"/>
      <c r="M941" s="10"/>
      <c r="O941" s="348"/>
      <c r="P941" s="348"/>
      <c r="Q941" s="348"/>
      <c r="R941" s="348"/>
      <c r="U941" s="4"/>
      <c r="V941" s="4"/>
    </row>
    <row r="942" spans="1:22" ht="15" x14ac:dyDescent="0.25">
      <c r="A942" s="39"/>
      <c r="B942" s="10"/>
      <c r="C942" s="10" t="s">
        <v>605</v>
      </c>
      <c r="D942" s="10"/>
      <c r="E942" s="10" t="s">
        <v>1002</v>
      </c>
      <c r="F942" s="10"/>
      <c r="G942" s="10"/>
      <c r="H942" s="10">
        <v>1</v>
      </c>
      <c r="I942" s="10"/>
      <c r="K942" s="10"/>
      <c r="L942" s="10"/>
      <c r="M942" s="10"/>
      <c r="O942" s="348"/>
      <c r="P942" s="348"/>
      <c r="Q942" s="348"/>
      <c r="R942" s="348"/>
      <c r="U942" s="4"/>
      <c r="V942" s="4"/>
    </row>
    <row r="943" spans="1:22" ht="15" x14ac:dyDescent="0.25">
      <c r="A943" s="39"/>
      <c r="B943" s="10"/>
      <c r="C943" s="10" t="s">
        <v>506</v>
      </c>
      <c r="D943" s="10"/>
      <c r="E943" s="10" t="s">
        <v>1004</v>
      </c>
      <c r="F943" s="10"/>
      <c r="G943" s="10"/>
      <c r="H943" s="10">
        <v>5</v>
      </c>
      <c r="I943" s="10"/>
      <c r="K943" s="10"/>
      <c r="L943" s="10"/>
      <c r="M943" s="10"/>
      <c r="O943" s="348"/>
      <c r="P943" s="348"/>
      <c r="Q943" s="348"/>
      <c r="R943" s="348"/>
      <c r="U943" s="4"/>
      <c r="V943" s="4"/>
    </row>
    <row r="944" spans="1:22" ht="15" x14ac:dyDescent="0.25">
      <c r="A944" s="39"/>
      <c r="B944" s="10"/>
      <c r="C944" s="10" t="s">
        <v>461</v>
      </c>
      <c r="D944" s="10"/>
      <c r="E944" s="10" t="s">
        <v>1006</v>
      </c>
      <c r="F944" s="10"/>
      <c r="G944" s="10"/>
      <c r="H944" s="10"/>
      <c r="I944" s="10"/>
      <c r="K944" s="10"/>
      <c r="L944" s="10"/>
      <c r="M944" s="10"/>
      <c r="O944" s="348"/>
      <c r="P944" s="348"/>
      <c r="Q944" s="348"/>
      <c r="R944" s="348"/>
      <c r="U944" s="4"/>
      <c r="V944" s="4"/>
    </row>
    <row r="945" spans="1:22" ht="15" x14ac:dyDescent="0.25">
      <c r="A945" s="39"/>
      <c r="B945" s="10"/>
      <c r="C945" s="10" t="s">
        <v>442</v>
      </c>
      <c r="D945" s="10"/>
      <c r="E945" s="10" t="s">
        <v>764</v>
      </c>
      <c r="F945" s="10"/>
      <c r="G945" s="10"/>
      <c r="H945" s="10">
        <v>0</v>
      </c>
      <c r="I945" s="10"/>
      <c r="K945" s="10"/>
      <c r="L945" s="10"/>
      <c r="M945" s="10"/>
      <c r="O945" s="348"/>
      <c r="P945" s="348"/>
      <c r="Q945" s="348"/>
      <c r="R945" s="348"/>
      <c r="U945" s="4"/>
      <c r="V945" s="4"/>
    </row>
    <row r="946" spans="1:22" ht="15" x14ac:dyDescent="0.25">
      <c r="A946" s="39"/>
      <c r="B946" s="10"/>
      <c r="C946" s="10" t="s">
        <v>447</v>
      </c>
      <c r="D946" s="10"/>
      <c r="E946" s="10" t="s">
        <v>791</v>
      </c>
      <c r="F946" s="10"/>
      <c r="G946" s="10">
        <v>1</v>
      </c>
      <c r="H946" s="10">
        <v>7</v>
      </c>
      <c r="I946" s="10"/>
      <c r="K946" s="10"/>
      <c r="L946" s="10"/>
      <c r="M946" s="10"/>
      <c r="O946" s="348"/>
      <c r="P946" s="348"/>
      <c r="Q946" s="348"/>
      <c r="R946" s="348"/>
      <c r="U946" s="4"/>
      <c r="V946" s="4"/>
    </row>
    <row r="947" spans="1:22" ht="15" x14ac:dyDescent="0.25">
      <c r="A947" s="39"/>
      <c r="B947" s="10"/>
      <c r="C947" s="10" t="s">
        <v>462</v>
      </c>
      <c r="D947" s="10"/>
      <c r="E947" s="10" t="s">
        <v>832</v>
      </c>
      <c r="F947" s="10"/>
      <c r="G947" s="10"/>
      <c r="H947" s="10">
        <v>5</v>
      </c>
      <c r="I947" s="10"/>
      <c r="K947" s="10"/>
      <c r="L947" s="10"/>
      <c r="M947" s="10"/>
      <c r="O947" s="348"/>
      <c r="P947" s="348"/>
      <c r="Q947" s="348"/>
      <c r="R947" s="348"/>
      <c r="U947" s="4"/>
      <c r="V947" s="4"/>
    </row>
    <row r="948" spans="1:22" ht="15" x14ac:dyDescent="0.25">
      <c r="A948" s="39"/>
      <c r="B948" s="10"/>
      <c r="C948" s="10" t="s">
        <v>443</v>
      </c>
      <c r="D948" s="10"/>
      <c r="E948" s="10" t="s">
        <v>1012</v>
      </c>
      <c r="F948" s="10"/>
      <c r="G948" s="10">
        <v>9</v>
      </c>
      <c r="H948" s="10">
        <v>26</v>
      </c>
      <c r="I948" s="10"/>
      <c r="K948" s="10"/>
      <c r="L948" s="10"/>
      <c r="M948" s="10"/>
      <c r="O948" s="348"/>
      <c r="P948" s="348"/>
      <c r="Q948" s="348"/>
      <c r="R948" s="348"/>
      <c r="U948" s="4"/>
      <c r="V948" s="4"/>
    </row>
    <row r="949" spans="1:22" ht="15" x14ac:dyDescent="0.25">
      <c r="A949" s="39"/>
      <c r="B949" s="10"/>
      <c r="C949" s="10" t="s">
        <v>396</v>
      </c>
      <c r="D949" s="10"/>
      <c r="E949" s="10" t="s">
        <v>878</v>
      </c>
      <c r="F949" s="10"/>
      <c r="G949" s="10"/>
      <c r="H949" s="10">
        <v>0</v>
      </c>
      <c r="I949" s="10"/>
      <c r="K949" s="10"/>
      <c r="L949" s="10"/>
      <c r="M949" s="10"/>
      <c r="O949" s="348"/>
      <c r="P949" s="348"/>
      <c r="Q949" s="348"/>
      <c r="R949" s="348"/>
      <c r="U949" s="4"/>
      <c r="V949" s="4"/>
    </row>
    <row r="950" spans="1:22" ht="15" x14ac:dyDescent="0.25">
      <c r="A950" s="39"/>
      <c r="B950" s="10"/>
      <c r="C950" s="10" t="s">
        <v>541</v>
      </c>
      <c r="D950" s="10"/>
      <c r="E950" s="10" t="s">
        <v>1015</v>
      </c>
      <c r="F950" s="10"/>
      <c r="G950" s="10"/>
      <c r="H950" s="10">
        <v>1</v>
      </c>
      <c r="I950" s="10"/>
      <c r="K950" s="10"/>
      <c r="L950" s="10"/>
      <c r="M950" s="10"/>
      <c r="O950" s="348"/>
      <c r="P950" s="348"/>
      <c r="Q950" s="348"/>
      <c r="R950" s="348"/>
      <c r="U950" s="4"/>
      <c r="V950" s="4"/>
    </row>
    <row r="951" spans="1:22" ht="15" x14ac:dyDescent="0.25">
      <c r="A951" s="39"/>
      <c r="B951" s="10"/>
      <c r="C951" s="10" t="s">
        <v>448</v>
      </c>
      <c r="D951" s="10"/>
      <c r="E951" s="10" t="s">
        <v>790</v>
      </c>
      <c r="F951" s="10"/>
      <c r="G951" s="10"/>
      <c r="H951" s="10">
        <v>4</v>
      </c>
      <c r="I951" s="10"/>
      <c r="K951" s="10"/>
      <c r="L951" s="10"/>
      <c r="M951" s="10"/>
      <c r="O951" s="348"/>
      <c r="P951" s="348"/>
      <c r="Q951" s="348"/>
      <c r="R951" s="348"/>
      <c r="U951" s="4"/>
      <c r="V951" s="4"/>
    </row>
    <row r="952" spans="1:22" ht="15" x14ac:dyDescent="0.25">
      <c r="A952" s="39"/>
      <c r="B952" s="10"/>
      <c r="C952" s="10" t="s">
        <v>397</v>
      </c>
      <c r="D952" s="10"/>
      <c r="E952" s="10" t="s">
        <v>762</v>
      </c>
      <c r="F952" s="10"/>
      <c r="G952" s="10"/>
      <c r="H952" s="10">
        <v>22</v>
      </c>
      <c r="I952" s="10"/>
      <c r="K952" s="10"/>
      <c r="L952" s="10"/>
      <c r="M952" s="10"/>
      <c r="O952" s="348"/>
      <c r="P952" s="348"/>
      <c r="Q952" s="348"/>
      <c r="R952" s="348"/>
      <c r="U952" s="4"/>
      <c r="V952" s="4"/>
    </row>
    <row r="953" spans="1:22" ht="15" x14ac:dyDescent="0.25">
      <c r="A953" s="39"/>
      <c r="B953" s="10"/>
      <c r="C953" s="10" t="s">
        <v>493</v>
      </c>
      <c r="D953" s="10"/>
      <c r="E953" s="10" t="s">
        <v>1042</v>
      </c>
      <c r="F953" s="10"/>
      <c r="G953" s="10"/>
      <c r="H953" s="10"/>
      <c r="I953" s="10"/>
      <c r="K953" s="10"/>
      <c r="L953" s="10"/>
      <c r="M953" s="10"/>
      <c r="O953" s="348"/>
      <c r="P953" s="348"/>
      <c r="Q953" s="348"/>
      <c r="R953" s="348"/>
      <c r="U953" s="4"/>
      <c r="V953" s="4"/>
    </row>
    <row r="954" spans="1:22" ht="15" x14ac:dyDescent="0.25">
      <c r="A954" s="39"/>
      <c r="B954" s="10"/>
      <c r="C954" s="10" t="s">
        <v>493</v>
      </c>
      <c r="D954" s="10"/>
      <c r="E954" s="10" t="s">
        <v>959</v>
      </c>
      <c r="F954" s="10"/>
      <c r="G954" s="10"/>
      <c r="H954" s="10">
        <v>3</v>
      </c>
      <c r="I954" s="10"/>
      <c r="K954" s="10"/>
      <c r="L954" s="10"/>
      <c r="M954" s="10"/>
      <c r="O954" s="348"/>
      <c r="P954" s="348"/>
      <c r="Q954" s="348"/>
      <c r="R954" s="348"/>
      <c r="U954" s="4"/>
      <c r="V954" s="4"/>
    </row>
    <row r="955" spans="1:22" ht="15" x14ac:dyDescent="0.25">
      <c r="A955" s="39"/>
      <c r="B955" s="10"/>
      <c r="C955" s="10" t="s">
        <v>493</v>
      </c>
      <c r="D955" s="10"/>
      <c r="E955" s="10" t="s">
        <v>1020</v>
      </c>
      <c r="F955" s="10"/>
      <c r="G955" s="10"/>
      <c r="H955" s="10">
        <v>1</v>
      </c>
      <c r="I955" s="10"/>
      <c r="K955" s="10"/>
      <c r="L955" s="10"/>
      <c r="M955" s="10"/>
      <c r="O955" s="348"/>
      <c r="P955" s="348"/>
      <c r="Q955" s="348"/>
      <c r="R955" s="348"/>
      <c r="U955" s="4"/>
      <c r="V955" s="4"/>
    </row>
    <row r="956" spans="1:22" ht="15" x14ac:dyDescent="0.25">
      <c r="A956" s="39"/>
      <c r="B956" s="10"/>
      <c r="C956" s="10" t="s">
        <v>493</v>
      </c>
      <c r="D956" s="10"/>
      <c r="E956" s="10" t="s">
        <v>1021</v>
      </c>
      <c r="F956" s="10"/>
      <c r="G956" s="10"/>
      <c r="H956" s="10"/>
      <c r="I956" s="10"/>
      <c r="K956" s="10"/>
      <c r="L956" s="10"/>
      <c r="M956" s="10"/>
      <c r="O956" s="348"/>
      <c r="P956" s="348"/>
      <c r="Q956" s="348"/>
      <c r="R956" s="348"/>
      <c r="U956" s="4"/>
      <c r="V956" s="4"/>
    </row>
    <row r="957" spans="1:22" ht="15" x14ac:dyDescent="0.25">
      <c r="A957" s="39"/>
      <c r="B957" s="10"/>
      <c r="C957" s="10" t="s">
        <v>493</v>
      </c>
      <c r="D957" s="10"/>
      <c r="E957" s="10" t="s">
        <v>891</v>
      </c>
      <c r="F957" s="10"/>
      <c r="G957" s="10">
        <v>1</v>
      </c>
      <c r="H957" s="10">
        <v>1</v>
      </c>
      <c r="I957" s="10"/>
      <c r="K957" s="10"/>
      <c r="L957" s="10"/>
      <c r="M957" s="10"/>
      <c r="O957" s="348"/>
      <c r="P957" s="348"/>
      <c r="Q957" s="348"/>
      <c r="R957" s="348"/>
      <c r="U957" s="4"/>
      <c r="V957" s="4"/>
    </row>
    <row r="958" spans="1:22" ht="15" x14ac:dyDescent="0.25">
      <c r="A958" s="39"/>
      <c r="B958" s="10"/>
      <c r="C958" s="10" t="s">
        <v>449</v>
      </c>
      <c r="D958" s="10"/>
      <c r="E958" s="10" t="s">
        <v>791</v>
      </c>
      <c r="F958" s="10"/>
      <c r="G958" s="10">
        <v>1</v>
      </c>
      <c r="H958" s="10">
        <v>7</v>
      </c>
      <c r="I958" s="10"/>
      <c r="K958" s="10"/>
      <c r="L958" s="10"/>
      <c r="M958" s="10"/>
      <c r="O958" s="348"/>
      <c r="P958" s="348"/>
      <c r="Q958" s="348"/>
      <c r="R958" s="348"/>
      <c r="U958" s="4"/>
      <c r="V958" s="4"/>
    </row>
    <row r="959" spans="1:22" ht="15" x14ac:dyDescent="0.25">
      <c r="A959" s="39"/>
      <c r="B959" s="10"/>
      <c r="C959" s="10" t="s">
        <v>363</v>
      </c>
      <c r="D959" s="10"/>
      <c r="E959" s="10" t="s">
        <v>1043</v>
      </c>
      <c r="F959" s="10"/>
      <c r="G959" s="10"/>
      <c r="H959" s="10">
        <v>1</v>
      </c>
      <c r="I959" s="10"/>
      <c r="K959" s="10"/>
      <c r="L959" s="10"/>
      <c r="M959" s="10"/>
      <c r="O959" s="348"/>
      <c r="P959" s="348"/>
      <c r="Q959" s="348"/>
      <c r="R959" s="348"/>
      <c r="U959" s="4"/>
      <c r="V959" s="4"/>
    </row>
    <row r="960" spans="1:22" ht="15" x14ac:dyDescent="0.25">
      <c r="A960" s="39"/>
      <c r="B960" s="10"/>
      <c r="C960" s="10" t="s">
        <v>421</v>
      </c>
      <c r="D960" s="10"/>
      <c r="E960" s="10" t="s">
        <v>784</v>
      </c>
      <c r="F960" s="10"/>
      <c r="G960" s="10"/>
      <c r="H960" s="10">
        <v>1</v>
      </c>
      <c r="I960" s="10"/>
      <c r="K960" s="10"/>
      <c r="L960" s="10"/>
      <c r="M960" s="10"/>
      <c r="O960" s="348"/>
      <c r="P960" s="348"/>
      <c r="Q960" s="348"/>
      <c r="R960" s="348"/>
      <c r="U960" s="4"/>
      <c r="V960" s="4"/>
    </row>
    <row r="961" spans="1:22" ht="15" x14ac:dyDescent="0.25">
      <c r="A961" s="39"/>
      <c r="B961" s="10"/>
      <c r="C961" s="10"/>
      <c r="D961" s="10"/>
      <c r="E961" s="10"/>
      <c r="F961" s="10"/>
      <c r="G961" s="10"/>
      <c r="H961" s="10"/>
      <c r="I961" s="10"/>
      <c r="K961" s="10"/>
      <c r="L961" s="10"/>
      <c r="M961" s="10"/>
      <c r="O961" s="348"/>
      <c r="P961" s="348"/>
      <c r="Q961" s="348"/>
      <c r="R961" s="348"/>
      <c r="U961" s="4"/>
      <c r="V961" s="4"/>
    </row>
    <row r="962" spans="1:22" ht="15" x14ac:dyDescent="0.25">
      <c r="A962" s="39"/>
      <c r="B962" s="10"/>
      <c r="C962" s="10"/>
      <c r="D962" s="10"/>
      <c r="E962" s="10"/>
      <c r="F962" s="10"/>
      <c r="G962" s="10"/>
      <c r="H962" s="10"/>
      <c r="I962" s="10"/>
      <c r="K962" s="10"/>
      <c r="L962" s="10"/>
      <c r="M962" s="10"/>
      <c r="O962" s="348"/>
      <c r="P962" s="348"/>
      <c r="Q962" s="348"/>
      <c r="R962" s="348"/>
      <c r="U962" s="4"/>
      <c r="V962" s="4"/>
    </row>
    <row r="963" spans="1:22" ht="15" x14ac:dyDescent="0.25">
      <c r="A963" s="39"/>
      <c r="B963" s="10"/>
      <c r="C963" s="10"/>
      <c r="D963" s="10"/>
      <c r="E963" s="10"/>
      <c r="F963" s="10"/>
      <c r="G963" s="10"/>
      <c r="H963" s="10"/>
      <c r="I963" s="10"/>
      <c r="K963" s="10"/>
      <c r="L963" s="10"/>
      <c r="M963" s="10"/>
      <c r="O963" s="348"/>
      <c r="P963" s="348"/>
      <c r="Q963" s="348"/>
      <c r="R963" s="348"/>
      <c r="U963" s="4"/>
      <c r="V963" s="4"/>
    </row>
    <row r="964" spans="1:22" ht="15" x14ac:dyDescent="0.25">
      <c r="A964" s="39"/>
      <c r="B964" s="10"/>
      <c r="C964" s="10"/>
      <c r="D964" s="10"/>
      <c r="E964" s="10"/>
      <c r="F964" s="10"/>
      <c r="G964" s="10"/>
      <c r="H964" s="10"/>
      <c r="I964" s="10"/>
      <c r="K964" s="10"/>
      <c r="L964" s="10"/>
      <c r="M964" s="10"/>
      <c r="O964" s="348"/>
      <c r="P964" s="348"/>
      <c r="Q964" s="348"/>
      <c r="R964" s="348"/>
      <c r="U964" s="4"/>
      <c r="V964" s="4"/>
    </row>
    <row r="965" spans="1:22" ht="15" x14ac:dyDescent="0.25">
      <c r="A965" s="39"/>
      <c r="B965" s="10"/>
      <c r="C965" s="10"/>
      <c r="D965" s="10"/>
      <c r="E965" s="10"/>
      <c r="F965" s="10"/>
      <c r="G965" s="10"/>
      <c r="H965" s="10"/>
      <c r="I965" s="10"/>
      <c r="K965" s="10"/>
      <c r="L965" s="10"/>
      <c r="M965" s="10"/>
      <c r="O965" s="348"/>
      <c r="P965" s="348"/>
      <c r="Q965" s="348"/>
      <c r="R965" s="348"/>
      <c r="U965" s="4"/>
      <c r="V965" s="4"/>
    </row>
    <row r="966" spans="1:22" ht="15" x14ac:dyDescent="0.25">
      <c r="A966" s="39"/>
      <c r="B966" s="10"/>
      <c r="C966" s="10"/>
      <c r="D966" s="10"/>
      <c r="E966" s="10"/>
      <c r="F966" s="10"/>
      <c r="G966" s="10"/>
      <c r="H966" s="10"/>
      <c r="I966" s="10"/>
      <c r="K966" s="10"/>
      <c r="L966" s="10"/>
      <c r="M966" s="10"/>
      <c r="O966" s="348"/>
      <c r="P966" s="348"/>
      <c r="Q966" s="348"/>
      <c r="R966" s="348"/>
      <c r="U966" s="4"/>
      <c r="V966" s="4"/>
    </row>
    <row r="967" spans="1:22" ht="15" x14ac:dyDescent="0.25">
      <c r="A967" s="39"/>
      <c r="B967" s="10"/>
      <c r="C967" s="10"/>
      <c r="D967" s="10"/>
      <c r="E967" s="10"/>
      <c r="F967" s="10"/>
      <c r="G967" s="10"/>
      <c r="H967" s="10"/>
      <c r="I967" s="10"/>
      <c r="K967" s="10"/>
      <c r="L967" s="10"/>
      <c r="M967" s="10"/>
      <c r="O967" s="348"/>
      <c r="P967" s="348"/>
      <c r="Q967" s="348"/>
      <c r="R967" s="348"/>
      <c r="U967" s="4"/>
      <c r="V967" s="4"/>
    </row>
    <row r="968" spans="1:22" ht="15" x14ac:dyDescent="0.25">
      <c r="A968" s="39"/>
      <c r="B968" s="10"/>
      <c r="C968" s="10"/>
      <c r="D968" s="10"/>
      <c r="E968" s="10"/>
      <c r="F968" s="10"/>
      <c r="G968" s="10"/>
      <c r="H968" s="10"/>
      <c r="I968" s="10"/>
      <c r="K968" s="10"/>
      <c r="L968" s="10"/>
      <c r="M968" s="10"/>
      <c r="O968" s="348"/>
      <c r="P968" s="348"/>
      <c r="Q968" s="348"/>
      <c r="R968" s="348"/>
      <c r="U968" s="4"/>
      <c r="V968" s="4"/>
    </row>
    <row r="969" spans="1:22" ht="15" x14ac:dyDescent="0.25">
      <c r="A969" s="39"/>
      <c r="B969" s="10"/>
      <c r="C969" s="10"/>
      <c r="D969" s="10"/>
      <c r="E969" s="10"/>
      <c r="F969" s="10"/>
      <c r="G969" s="10"/>
      <c r="H969" s="10"/>
      <c r="I969" s="10"/>
      <c r="K969" s="10"/>
      <c r="L969" s="10"/>
      <c r="M969" s="10"/>
      <c r="O969" s="348"/>
      <c r="P969" s="348"/>
      <c r="Q969" s="348"/>
      <c r="R969" s="348"/>
      <c r="U969" s="4"/>
      <c r="V969" s="4"/>
    </row>
    <row r="970" spans="1:22" ht="15" x14ac:dyDescent="0.25">
      <c r="A970" s="39"/>
      <c r="B970" s="10"/>
      <c r="C970" s="10"/>
      <c r="D970" s="10"/>
      <c r="E970" s="10"/>
      <c r="F970" s="10"/>
      <c r="G970" s="10"/>
      <c r="H970" s="10"/>
      <c r="I970" s="10"/>
      <c r="K970" s="10"/>
      <c r="L970" s="10"/>
      <c r="M970" s="10"/>
      <c r="O970" s="348"/>
      <c r="P970" s="348"/>
      <c r="Q970" s="348"/>
      <c r="R970" s="348"/>
      <c r="U970" s="4"/>
      <c r="V970" s="4"/>
    </row>
    <row r="971" spans="1:22" ht="15" x14ac:dyDescent="0.25">
      <c r="A971" s="39"/>
      <c r="B971" s="10"/>
      <c r="C971" s="10"/>
      <c r="D971" s="10"/>
      <c r="E971" s="10"/>
      <c r="F971" s="10"/>
      <c r="G971" s="10"/>
      <c r="H971" s="10"/>
      <c r="I971" s="10"/>
      <c r="K971" s="10"/>
      <c r="L971" s="10"/>
      <c r="M971" s="10"/>
      <c r="O971" s="348"/>
      <c r="P971" s="348"/>
      <c r="Q971" s="348"/>
      <c r="R971" s="348"/>
      <c r="U971" s="4"/>
      <c r="V971" s="4"/>
    </row>
    <row r="972" spans="1:22" ht="15" x14ac:dyDescent="0.25">
      <c r="A972" s="39"/>
      <c r="B972" s="10"/>
      <c r="C972" s="10"/>
      <c r="D972" s="10"/>
      <c r="E972" s="10"/>
      <c r="F972" s="10"/>
      <c r="G972" s="10"/>
      <c r="H972" s="10"/>
      <c r="I972" s="10"/>
      <c r="K972" s="10"/>
      <c r="L972" s="10"/>
      <c r="M972" s="10"/>
      <c r="O972" s="348"/>
      <c r="P972" s="348"/>
      <c r="Q972" s="348"/>
      <c r="R972" s="348"/>
      <c r="U972" s="4"/>
      <c r="V972" s="4"/>
    </row>
    <row r="973" spans="1:22" ht="15" x14ac:dyDescent="0.25">
      <c r="A973" s="39"/>
      <c r="B973" s="10"/>
      <c r="C973" s="10"/>
      <c r="D973" s="10"/>
      <c r="E973" s="10"/>
      <c r="F973" s="10"/>
      <c r="G973" s="10"/>
      <c r="H973" s="10"/>
      <c r="I973" s="10"/>
      <c r="K973" s="10"/>
      <c r="L973" s="10"/>
      <c r="M973" s="10"/>
      <c r="O973" s="348"/>
      <c r="P973" s="348"/>
      <c r="Q973" s="348"/>
      <c r="R973" s="348"/>
      <c r="U973" s="4"/>
      <c r="V973" s="4"/>
    </row>
    <row r="974" spans="1:22" ht="15" x14ac:dyDescent="0.25">
      <c r="A974" s="39"/>
      <c r="B974" s="10"/>
      <c r="C974" s="10"/>
      <c r="D974" s="10"/>
      <c r="E974" s="10"/>
      <c r="F974" s="10"/>
      <c r="G974" s="10"/>
      <c r="H974" s="10"/>
      <c r="I974" s="10"/>
      <c r="K974" s="10"/>
      <c r="L974" s="10"/>
      <c r="M974" s="10"/>
      <c r="O974" s="348"/>
      <c r="P974" s="348"/>
      <c r="Q974" s="348"/>
      <c r="R974" s="348"/>
      <c r="U974" s="4"/>
      <c r="V974" s="4"/>
    </row>
    <row r="975" spans="1:22" ht="15" x14ac:dyDescent="0.25">
      <c r="A975" s="39"/>
      <c r="B975" s="10"/>
      <c r="C975" s="10"/>
      <c r="D975" s="10"/>
      <c r="E975" s="10"/>
      <c r="F975" s="10"/>
      <c r="G975" s="10"/>
      <c r="H975" s="10"/>
      <c r="I975" s="10"/>
      <c r="K975" s="10"/>
      <c r="L975" s="10"/>
      <c r="M975" s="10"/>
      <c r="O975" s="348"/>
      <c r="P975" s="348"/>
      <c r="Q975" s="348"/>
      <c r="R975" s="348"/>
      <c r="U975" s="4"/>
      <c r="V975" s="4"/>
    </row>
    <row r="976" spans="1:22" ht="15" x14ac:dyDescent="0.25">
      <c r="A976" s="39"/>
      <c r="B976" s="10"/>
      <c r="C976" s="10"/>
      <c r="D976" s="10"/>
      <c r="E976" s="10"/>
      <c r="F976" s="10"/>
      <c r="G976" s="10"/>
      <c r="H976" s="10"/>
      <c r="I976" s="10"/>
      <c r="K976" s="10"/>
      <c r="L976" s="10"/>
      <c r="M976" s="10"/>
      <c r="O976" s="348"/>
      <c r="P976" s="348"/>
      <c r="Q976" s="348"/>
      <c r="R976" s="348"/>
      <c r="U976" s="4"/>
      <c r="V976" s="4"/>
    </row>
    <row r="977" spans="1:22" ht="15" x14ac:dyDescent="0.25">
      <c r="A977" s="39"/>
      <c r="B977" s="10"/>
      <c r="C977" s="10"/>
      <c r="D977" s="10"/>
      <c r="E977" s="10"/>
      <c r="F977" s="10"/>
      <c r="G977" s="10"/>
      <c r="H977" s="10"/>
      <c r="I977" s="10"/>
      <c r="K977" s="10"/>
      <c r="L977" s="10"/>
      <c r="M977" s="10"/>
      <c r="O977" s="348"/>
      <c r="P977" s="348"/>
      <c r="Q977" s="348"/>
      <c r="R977" s="348"/>
      <c r="U977" s="4"/>
      <c r="V977" s="4"/>
    </row>
    <row r="978" spans="1:22" ht="15" x14ac:dyDescent="0.25">
      <c r="A978" s="39"/>
      <c r="B978" s="10"/>
      <c r="C978" s="10"/>
      <c r="D978" s="10"/>
      <c r="E978" s="10"/>
      <c r="F978" s="10"/>
      <c r="G978" s="10"/>
      <c r="H978" s="10"/>
      <c r="I978" s="10"/>
      <c r="K978" s="10"/>
      <c r="L978" s="10"/>
      <c r="M978" s="10"/>
      <c r="O978" s="348"/>
      <c r="P978" s="348"/>
      <c r="Q978" s="348"/>
      <c r="R978" s="348"/>
      <c r="U978" s="4"/>
      <c r="V978" s="4"/>
    </row>
    <row r="979" spans="1:22" ht="15" x14ac:dyDescent="0.25">
      <c r="A979" s="39"/>
      <c r="B979" s="10"/>
      <c r="C979" s="10"/>
      <c r="D979" s="10"/>
      <c r="E979" s="10"/>
      <c r="F979" s="10"/>
      <c r="G979" s="10"/>
      <c r="H979" s="10"/>
      <c r="I979" s="10"/>
      <c r="K979" s="10"/>
      <c r="L979" s="10"/>
      <c r="M979" s="10"/>
      <c r="O979" s="348"/>
      <c r="P979" s="348"/>
      <c r="Q979" s="348"/>
      <c r="R979" s="348"/>
      <c r="U979" s="4"/>
      <c r="V979" s="4"/>
    </row>
    <row r="980" spans="1:22" ht="15" x14ac:dyDescent="0.25">
      <c r="A980" s="39"/>
      <c r="B980" s="10"/>
      <c r="C980" s="10"/>
      <c r="D980" s="10"/>
      <c r="E980" s="10"/>
      <c r="F980" s="10"/>
      <c r="G980" s="10"/>
      <c r="H980" s="10"/>
      <c r="I980" s="10"/>
      <c r="K980" s="10"/>
      <c r="L980" s="10"/>
      <c r="M980" s="10"/>
      <c r="O980" s="348"/>
      <c r="P980" s="348"/>
      <c r="Q980" s="348"/>
      <c r="R980" s="348"/>
      <c r="U980" s="4"/>
      <c r="V980" s="4"/>
    </row>
    <row r="981" spans="1:22" ht="15" x14ac:dyDescent="0.25">
      <c r="A981" s="39"/>
      <c r="B981" s="10"/>
      <c r="C981" s="10"/>
      <c r="D981" s="10"/>
      <c r="E981" s="10"/>
      <c r="F981" s="10"/>
      <c r="G981" s="10"/>
      <c r="H981" s="10"/>
      <c r="I981" s="10"/>
      <c r="K981" s="10"/>
      <c r="L981" s="10"/>
      <c r="M981" s="10"/>
      <c r="O981" s="348"/>
      <c r="P981" s="348"/>
      <c r="Q981" s="348"/>
      <c r="R981" s="348"/>
      <c r="U981" s="4"/>
      <c r="V981" s="4"/>
    </row>
    <row r="982" spans="1:22" ht="15" x14ac:dyDescent="0.25">
      <c r="A982" s="39"/>
      <c r="B982" s="10"/>
      <c r="C982" s="10"/>
      <c r="D982" s="10"/>
      <c r="E982" s="10"/>
      <c r="F982" s="10"/>
      <c r="G982" s="10"/>
      <c r="H982" s="10"/>
      <c r="I982" s="10"/>
      <c r="K982" s="10"/>
      <c r="L982" s="10"/>
      <c r="M982" s="10"/>
      <c r="O982" s="348"/>
      <c r="P982" s="348"/>
      <c r="Q982" s="348"/>
      <c r="R982" s="348"/>
      <c r="U982" s="4"/>
      <c r="V982" s="4"/>
    </row>
    <row r="983" spans="1:22" ht="15" x14ac:dyDescent="0.25">
      <c r="A983" s="39"/>
      <c r="B983" s="10"/>
      <c r="C983" s="10"/>
      <c r="D983" s="10"/>
      <c r="E983" s="10"/>
      <c r="F983" s="10"/>
      <c r="G983" s="10"/>
      <c r="H983" s="10"/>
      <c r="I983" s="10"/>
      <c r="K983" s="10"/>
      <c r="L983" s="10"/>
      <c r="M983" s="10"/>
      <c r="O983" s="348"/>
      <c r="P983" s="348"/>
      <c r="Q983" s="348"/>
      <c r="R983" s="348"/>
      <c r="U983" s="4"/>
      <c r="V983" s="4"/>
    </row>
    <row r="984" spans="1:22" ht="15" x14ac:dyDescent="0.25">
      <c r="A984" s="39"/>
      <c r="B984" s="10"/>
      <c r="C984" s="10"/>
      <c r="D984" s="10"/>
      <c r="E984" s="10"/>
      <c r="F984" s="10"/>
      <c r="G984" s="10"/>
      <c r="H984" s="10"/>
      <c r="I984" s="10"/>
      <c r="K984" s="10"/>
      <c r="L984" s="10"/>
      <c r="M984" s="10"/>
      <c r="O984" s="348"/>
      <c r="P984" s="348"/>
      <c r="Q984" s="348"/>
      <c r="R984" s="348"/>
      <c r="U984" s="4"/>
      <c r="V984" s="4"/>
    </row>
    <row r="985" spans="1:22" ht="15" x14ac:dyDescent="0.25">
      <c r="A985" s="39"/>
      <c r="B985" s="10"/>
      <c r="C985" s="10"/>
      <c r="D985" s="10"/>
      <c r="E985" s="10"/>
      <c r="F985" s="10"/>
      <c r="G985" s="10"/>
      <c r="H985" s="10"/>
      <c r="I985" s="10"/>
      <c r="K985" s="10"/>
      <c r="L985" s="10"/>
      <c r="M985" s="10"/>
      <c r="O985" s="348"/>
      <c r="P985" s="348"/>
      <c r="Q985" s="348"/>
      <c r="R985" s="348"/>
      <c r="U985" s="4"/>
      <c r="V985" s="4"/>
    </row>
    <row r="986" spans="1:22" ht="15" x14ac:dyDescent="0.25">
      <c r="A986" s="39"/>
      <c r="B986" s="10"/>
      <c r="C986" s="10"/>
      <c r="D986" s="10"/>
      <c r="E986" s="10"/>
      <c r="F986" s="10"/>
      <c r="G986" s="10"/>
      <c r="H986" s="10"/>
      <c r="I986" s="10"/>
      <c r="K986" s="10"/>
      <c r="L986" s="10"/>
      <c r="M986" s="10"/>
      <c r="O986" s="348"/>
      <c r="P986" s="348"/>
      <c r="Q986" s="348"/>
      <c r="R986" s="348"/>
      <c r="U986" s="4"/>
      <c r="V986" s="4"/>
    </row>
    <row r="987" spans="1:22" ht="15" x14ac:dyDescent="0.25">
      <c r="A987" s="39"/>
      <c r="B987" s="10"/>
      <c r="C987" s="10"/>
      <c r="D987" s="10"/>
      <c r="E987" s="10"/>
      <c r="F987" s="10"/>
      <c r="G987" s="10"/>
      <c r="H987" s="10"/>
      <c r="I987" s="10"/>
      <c r="K987" s="10"/>
      <c r="L987" s="10"/>
      <c r="M987" s="10"/>
      <c r="O987" s="348"/>
      <c r="P987" s="348"/>
      <c r="Q987" s="348"/>
      <c r="R987" s="348"/>
      <c r="U987" s="4"/>
      <c r="V987" s="4"/>
    </row>
    <row r="988" spans="1:22" ht="15" x14ac:dyDescent="0.25">
      <c r="A988" s="39"/>
      <c r="B988" s="10"/>
      <c r="C988" s="10"/>
      <c r="D988" s="10"/>
      <c r="E988" s="10"/>
      <c r="F988" s="10"/>
      <c r="G988" s="10"/>
      <c r="H988" s="10"/>
      <c r="I988" s="10"/>
      <c r="K988" s="10"/>
      <c r="L988" s="10"/>
      <c r="M988" s="10"/>
      <c r="O988" s="348"/>
      <c r="P988" s="348"/>
      <c r="Q988" s="348"/>
      <c r="R988" s="348"/>
      <c r="U988" s="4"/>
      <c r="V988" s="4"/>
    </row>
    <row r="989" spans="1:22" ht="15.75" thickBot="1" x14ac:dyDescent="0.3">
      <c r="A989" s="39"/>
      <c r="B989" s="10"/>
      <c r="C989" s="10"/>
      <c r="D989" s="10"/>
      <c r="E989" s="10"/>
      <c r="F989" s="10"/>
      <c r="G989" s="10"/>
      <c r="H989" s="10"/>
      <c r="I989" s="10"/>
      <c r="K989" s="10"/>
      <c r="L989" s="10"/>
      <c r="M989" s="10"/>
      <c r="O989" s="316"/>
      <c r="P989" s="316"/>
      <c r="Q989" s="316"/>
      <c r="R989" s="316"/>
      <c r="U989" s="4"/>
      <c r="V989" s="4"/>
    </row>
    <row r="990" spans="1:22" ht="15.75" thickBot="1" x14ac:dyDescent="0.3">
      <c r="A990" s="39"/>
      <c r="B990" s="80" t="s">
        <v>109</v>
      </c>
      <c r="C990" s="81"/>
      <c r="D990" s="81"/>
      <c r="E990" s="81"/>
      <c r="F990" s="82">
        <v>366963</v>
      </c>
      <c r="G990" s="82">
        <f>SUM(G725:G989)</f>
        <v>337</v>
      </c>
      <c r="H990" s="82">
        <f>SUM(H725:H989)</f>
        <v>1353</v>
      </c>
      <c r="I990" s="306" t="s">
        <v>111</v>
      </c>
      <c r="K990" s="82"/>
      <c r="L990" s="82"/>
      <c r="M990" s="82"/>
      <c r="O990" s="444">
        <f>F990-G990</f>
        <v>366626</v>
      </c>
      <c r="P990" s="445"/>
      <c r="Q990" s="445"/>
      <c r="R990" s="446"/>
      <c r="U990" s="4"/>
      <c r="V990" s="4"/>
    </row>
    <row r="991" spans="1:22" s="4" customFormat="1" ht="13.5" thickBot="1" x14ac:dyDescent="0.25">
      <c r="A991" s="39"/>
      <c r="K991" s="34"/>
    </row>
    <row r="992" spans="1:22" ht="63.75" x14ac:dyDescent="0.25">
      <c r="A992" s="302">
        <f>+A16</f>
        <v>45292</v>
      </c>
      <c r="B992" s="40" t="s">
        <v>128</v>
      </c>
      <c r="C992" s="40" t="s">
        <v>17</v>
      </c>
      <c r="D992" s="40" t="s">
        <v>87</v>
      </c>
      <c r="E992" s="40" t="s">
        <v>18</v>
      </c>
      <c r="F992" s="41" t="s">
        <v>19</v>
      </c>
      <c r="G992" s="41" t="s">
        <v>20</v>
      </c>
      <c r="H992" s="41" t="s">
        <v>21</v>
      </c>
      <c r="I992" s="41" t="s">
        <v>86</v>
      </c>
      <c r="J992" s="56"/>
      <c r="K992" s="41" t="s">
        <v>121</v>
      </c>
      <c r="L992" s="41" t="s">
        <v>122</v>
      </c>
      <c r="M992" s="41" t="s">
        <v>123</v>
      </c>
      <c r="N992" s="56"/>
      <c r="O992" s="451" t="s">
        <v>138</v>
      </c>
      <c r="P992" s="452"/>
      <c r="Q992" s="452"/>
      <c r="R992" s="452"/>
      <c r="U992" s="4"/>
      <c r="V992" s="4"/>
    </row>
    <row r="993" spans="1:16380" ht="12.75" customHeight="1" x14ac:dyDescent="0.25">
      <c r="A993" s="39"/>
      <c r="B993" s="10"/>
      <c r="C993" s="10" t="s">
        <v>617</v>
      </c>
      <c r="D993" s="10" t="s">
        <v>621</v>
      </c>
      <c r="E993" s="248">
        <v>7501</v>
      </c>
      <c r="F993" s="10" t="s">
        <v>616</v>
      </c>
      <c r="G993" s="10" t="s">
        <v>616</v>
      </c>
      <c r="H993" s="10" t="s">
        <v>616</v>
      </c>
      <c r="I993" s="10" t="s">
        <v>616</v>
      </c>
      <c r="K993" s="10">
        <v>1</v>
      </c>
      <c r="L993" s="10">
        <v>0</v>
      </c>
      <c r="M993" s="10">
        <v>0</v>
      </c>
      <c r="O993" s="312"/>
      <c r="P993" s="312"/>
      <c r="Q993" s="312"/>
      <c r="R993" s="312"/>
      <c r="U993" s="4"/>
      <c r="V993" s="4"/>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c r="BY993"/>
      <c r="BZ993"/>
      <c r="CA993"/>
      <c r="CB993"/>
      <c r="CC993"/>
      <c r="CD993"/>
      <c r="CE993"/>
      <c r="CF993"/>
      <c r="CG993"/>
      <c r="CH993"/>
      <c r="CI993"/>
      <c r="CJ993"/>
      <c r="CK993"/>
      <c r="CL993"/>
      <c r="CM993"/>
      <c r="CN993"/>
      <c r="CO993"/>
      <c r="CP993"/>
      <c r="CQ993"/>
      <c r="CR993"/>
      <c r="CS993"/>
      <c r="CT993"/>
      <c r="CU993"/>
      <c r="CV993"/>
      <c r="CW993"/>
      <c r="CX993"/>
      <c r="CY993"/>
      <c r="CZ993"/>
      <c r="DA993"/>
      <c r="DB993"/>
      <c r="DC993"/>
      <c r="DD993"/>
      <c r="DE993"/>
      <c r="DF993"/>
      <c r="DG993"/>
      <c r="DH993"/>
      <c r="DI993"/>
      <c r="DJ993"/>
      <c r="DK993"/>
      <c r="DL993"/>
      <c r="DM993"/>
      <c r="DN993"/>
      <c r="DO993"/>
      <c r="DP993"/>
      <c r="DQ993"/>
      <c r="DR993"/>
      <c r="DS993"/>
      <c r="DT993"/>
      <c r="DU993"/>
      <c r="DV993"/>
      <c r="DW993"/>
      <c r="DX993"/>
      <c r="DY993"/>
      <c r="DZ993"/>
      <c r="EA993"/>
      <c r="EB993"/>
      <c r="EC993"/>
      <c r="ED993"/>
      <c r="EE993"/>
      <c r="EF993"/>
      <c r="EG993"/>
      <c r="EH993"/>
      <c r="EI993"/>
      <c r="EJ993"/>
      <c r="EK993"/>
      <c r="EL993"/>
      <c r="EM993"/>
      <c r="EN993"/>
      <c r="EO993"/>
      <c r="EP993"/>
      <c r="EQ993"/>
      <c r="ER993"/>
      <c r="ES993"/>
      <c r="ET993"/>
      <c r="EU993"/>
      <c r="EV993"/>
      <c r="EW993"/>
      <c r="EX993"/>
      <c r="EY993"/>
      <c r="EZ993"/>
      <c r="FA993"/>
      <c r="FB993"/>
      <c r="FC993"/>
      <c r="FD993"/>
      <c r="FE993"/>
      <c r="FF993"/>
      <c r="FG993"/>
      <c r="FH993"/>
      <c r="FI993"/>
      <c r="FJ993"/>
      <c r="FK993"/>
      <c r="FL993"/>
      <c r="FM993"/>
      <c r="FN993"/>
      <c r="FO993"/>
      <c r="FP993"/>
      <c r="FQ993"/>
      <c r="FR993"/>
      <c r="FS993"/>
      <c r="FT993"/>
      <c r="FU993"/>
      <c r="FV993"/>
      <c r="FW993"/>
      <c r="FX993"/>
      <c r="FY993"/>
      <c r="FZ993"/>
      <c r="GA993"/>
      <c r="GB993"/>
      <c r="GC993"/>
      <c r="GD993"/>
      <c r="GE993"/>
      <c r="GF993"/>
      <c r="GG993"/>
      <c r="GH993"/>
      <c r="GI993"/>
      <c r="GJ993"/>
      <c r="GK993"/>
      <c r="GL993"/>
      <c r="GM993"/>
      <c r="GN993"/>
      <c r="GO993"/>
      <c r="GP993"/>
      <c r="GQ993"/>
      <c r="GR993"/>
      <c r="GS993"/>
      <c r="GT993"/>
      <c r="GU993"/>
      <c r="GV993"/>
      <c r="GW993"/>
      <c r="GX993"/>
      <c r="GY993"/>
      <c r="GZ993"/>
      <c r="HA993"/>
      <c r="HB993"/>
      <c r="HC993"/>
      <c r="HD993"/>
      <c r="HE993"/>
      <c r="HF993"/>
      <c r="HG993"/>
      <c r="HH993"/>
      <c r="HI993"/>
      <c r="HJ993"/>
      <c r="HK993"/>
      <c r="HL993"/>
      <c r="HM993"/>
      <c r="HN993"/>
      <c r="HO993"/>
      <c r="HP993"/>
      <c r="HQ993"/>
      <c r="HR993"/>
      <c r="HS993"/>
      <c r="HT993"/>
      <c r="HU993"/>
      <c r="HV993"/>
      <c r="HW993"/>
      <c r="HX993"/>
      <c r="HY993"/>
      <c r="HZ993"/>
      <c r="IA993"/>
      <c r="IB993"/>
      <c r="IC993"/>
      <c r="ID993"/>
      <c r="IE993"/>
      <c r="IF993"/>
      <c r="IG993"/>
      <c r="IH993"/>
      <c r="II993"/>
      <c r="IJ993"/>
      <c r="IK993"/>
      <c r="IL993"/>
      <c r="IM993"/>
      <c r="IN993"/>
      <c r="IO993"/>
      <c r="IP993"/>
      <c r="IQ993"/>
      <c r="IR993"/>
      <c r="IS993"/>
      <c r="IT993"/>
      <c r="IU993"/>
      <c r="IV993"/>
      <c r="IW993"/>
      <c r="IX993"/>
      <c r="IY993"/>
      <c r="IZ993"/>
      <c r="JA993"/>
      <c r="JB993"/>
      <c r="JC993"/>
      <c r="JD993"/>
      <c r="JE993"/>
      <c r="JF993"/>
      <c r="JG993"/>
      <c r="JH993"/>
      <c r="JI993"/>
      <c r="JJ993"/>
      <c r="JK993"/>
      <c r="JL993"/>
      <c r="JM993"/>
      <c r="JN993"/>
      <c r="JO993"/>
      <c r="JP993"/>
      <c r="JQ993"/>
      <c r="JR993"/>
      <c r="JS993"/>
      <c r="JT993"/>
      <c r="JU993"/>
      <c r="JV993"/>
      <c r="JW993"/>
      <c r="JX993"/>
      <c r="JY993"/>
      <c r="JZ993"/>
      <c r="KA993"/>
      <c r="KB993"/>
      <c r="KC993"/>
      <c r="KD993"/>
      <c r="KE993"/>
      <c r="KF993"/>
      <c r="KG993"/>
      <c r="KH993"/>
      <c r="KI993"/>
      <c r="KJ993"/>
      <c r="KK993"/>
      <c r="KL993"/>
      <c r="KM993"/>
      <c r="KN993"/>
      <c r="KO993"/>
      <c r="KP993"/>
      <c r="KQ993"/>
      <c r="KR993"/>
      <c r="KS993"/>
      <c r="KT993"/>
      <c r="KU993"/>
      <c r="KV993"/>
      <c r="KW993"/>
      <c r="KX993"/>
      <c r="KY993"/>
      <c r="KZ993"/>
      <c r="LA993"/>
      <c r="LB993"/>
      <c r="LC993"/>
      <c r="LD993"/>
      <c r="LE993"/>
      <c r="LF993"/>
      <c r="LG993"/>
      <c r="LH993"/>
      <c r="LI993"/>
      <c r="LJ993"/>
      <c r="LK993"/>
      <c r="LL993"/>
      <c r="LM993"/>
      <c r="LN993"/>
      <c r="LO993"/>
      <c r="LP993"/>
      <c r="LQ993"/>
      <c r="LR993"/>
      <c r="LS993"/>
      <c r="LT993"/>
      <c r="LU993"/>
      <c r="LV993"/>
      <c r="LW993"/>
      <c r="LX993"/>
      <c r="LY993"/>
      <c r="LZ993"/>
      <c r="MA993"/>
      <c r="MB993"/>
      <c r="MC993"/>
      <c r="MD993"/>
      <c r="ME993"/>
      <c r="MF993"/>
      <c r="MG993"/>
      <c r="MH993"/>
      <c r="MI993"/>
      <c r="MJ993"/>
      <c r="MK993"/>
      <c r="ML993"/>
      <c r="MM993"/>
      <c r="MN993"/>
      <c r="MO993"/>
      <c r="MP993"/>
      <c r="MQ993"/>
      <c r="MR993"/>
      <c r="MS993"/>
      <c r="MT993"/>
      <c r="MU993"/>
      <c r="MV993"/>
      <c r="MW993"/>
      <c r="MX993"/>
      <c r="MY993"/>
      <c r="MZ993"/>
      <c r="NA993"/>
      <c r="NB993"/>
      <c r="NC993"/>
      <c r="ND993"/>
      <c r="NE993"/>
      <c r="NF993"/>
      <c r="NG993"/>
      <c r="NH993"/>
      <c r="NI993"/>
      <c r="NJ993"/>
      <c r="NK993"/>
      <c r="NL993"/>
      <c r="NM993"/>
      <c r="NN993"/>
      <c r="NO993"/>
      <c r="NP993"/>
      <c r="NQ993"/>
      <c r="NR993"/>
      <c r="NS993"/>
      <c r="NT993"/>
      <c r="NU993"/>
      <c r="NV993"/>
      <c r="NW993"/>
      <c r="NX993"/>
      <c r="NY993"/>
      <c r="NZ993"/>
      <c r="OA993"/>
      <c r="OB993"/>
      <c r="OC993"/>
      <c r="OD993"/>
      <c r="OE993"/>
      <c r="OF993"/>
      <c r="OG993"/>
      <c r="OH993"/>
      <c r="OI993"/>
      <c r="OJ993"/>
      <c r="OK993"/>
      <c r="OL993"/>
      <c r="OM993"/>
      <c r="ON993"/>
      <c r="OO993"/>
      <c r="OP993"/>
      <c r="OQ993"/>
      <c r="OR993"/>
      <c r="OS993"/>
      <c r="OT993"/>
      <c r="OU993"/>
      <c r="OV993"/>
      <c r="OW993"/>
      <c r="OX993"/>
      <c r="OY993"/>
      <c r="OZ993"/>
      <c r="PA993"/>
      <c r="PB993"/>
      <c r="PC993"/>
      <c r="PD993"/>
      <c r="PE993"/>
      <c r="PF993"/>
      <c r="PG993"/>
      <c r="PH993"/>
      <c r="PI993"/>
      <c r="PJ993"/>
      <c r="PK993"/>
      <c r="PL993"/>
      <c r="PM993"/>
      <c r="PN993"/>
      <c r="PO993"/>
      <c r="PP993"/>
      <c r="PQ993"/>
      <c r="PR993"/>
      <c r="PS993"/>
      <c r="PT993"/>
      <c r="PU993"/>
      <c r="PV993"/>
      <c r="PW993"/>
      <c r="PX993"/>
      <c r="PY993"/>
      <c r="PZ993"/>
      <c r="QA993"/>
      <c r="QB993"/>
      <c r="QC993"/>
      <c r="QD993"/>
      <c r="QE993"/>
      <c r="QF993"/>
      <c r="QG993"/>
      <c r="QH993"/>
      <c r="QI993"/>
      <c r="QJ993"/>
      <c r="QK993"/>
      <c r="QL993"/>
      <c r="QM993"/>
      <c r="QN993"/>
      <c r="QO993"/>
      <c r="QP993"/>
      <c r="QQ993"/>
      <c r="QR993"/>
      <c r="QS993"/>
      <c r="QT993"/>
      <c r="QU993"/>
      <c r="QV993"/>
      <c r="QW993"/>
      <c r="QX993"/>
      <c r="QY993"/>
      <c r="QZ993"/>
      <c r="RA993"/>
      <c r="RB993"/>
      <c r="RC993"/>
      <c r="RD993"/>
      <c r="RE993"/>
      <c r="RF993"/>
      <c r="RG993"/>
      <c r="RH993"/>
      <c r="RI993"/>
      <c r="RJ993"/>
      <c r="RK993"/>
      <c r="RL993"/>
      <c r="RM993"/>
      <c r="RN993"/>
      <c r="RO993"/>
      <c r="RP993"/>
      <c r="RQ993"/>
      <c r="RR993"/>
      <c r="RS993"/>
      <c r="RT993"/>
      <c r="RU993"/>
      <c r="RV993"/>
      <c r="RW993"/>
      <c r="RX993"/>
      <c r="RY993"/>
      <c r="RZ993"/>
      <c r="SA993"/>
      <c r="SB993"/>
      <c r="SC993"/>
      <c r="SD993"/>
      <c r="SE993"/>
      <c r="SF993"/>
      <c r="SG993"/>
      <c r="SH993"/>
      <c r="SI993"/>
      <c r="SJ993"/>
      <c r="SK993"/>
      <c r="SL993"/>
      <c r="SM993"/>
      <c r="SN993"/>
      <c r="SO993"/>
      <c r="SP993"/>
      <c r="SQ993"/>
      <c r="SR993"/>
      <c r="SS993"/>
      <c r="ST993"/>
      <c r="SU993"/>
      <c r="SV993"/>
      <c r="SW993"/>
      <c r="SX993"/>
      <c r="SY993"/>
      <c r="SZ993"/>
      <c r="TA993"/>
      <c r="TB993"/>
      <c r="TC993"/>
      <c r="TD993"/>
      <c r="TE993"/>
      <c r="TF993"/>
      <c r="TG993"/>
      <c r="TH993"/>
      <c r="TI993"/>
      <c r="TJ993"/>
      <c r="TK993"/>
      <c r="TL993"/>
      <c r="TM993"/>
      <c r="TN993"/>
      <c r="TO993"/>
      <c r="TP993"/>
      <c r="TQ993"/>
      <c r="TR993"/>
      <c r="TS993"/>
      <c r="TT993"/>
      <c r="TU993"/>
      <c r="TV993"/>
      <c r="TW993"/>
      <c r="TX993"/>
      <c r="TY993"/>
      <c r="TZ993"/>
      <c r="UA993"/>
      <c r="UB993"/>
      <c r="UC993"/>
      <c r="UD993"/>
      <c r="UE993"/>
      <c r="UF993"/>
      <c r="UG993"/>
      <c r="UH993"/>
      <c r="UI993"/>
      <c r="UJ993"/>
      <c r="UK993"/>
      <c r="UL993"/>
      <c r="UM993"/>
      <c r="UN993"/>
      <c r="UO993"/>
      <c r="UP993"/>
      <c r="UQ993"/>
      <c r="UR993"/>
      <c r="US993"/>
      <c r="UT993"/>
      <c r="UU993"/>
      <c r="UV993"/>
      <c r="UW993"/>
      <c r="UX993"/>
      <c r="UY993"/>
      <c r="UZ993"/>
      <c r="VA993"/>
      <c r="VB993"/>
      <c r="VC993"/>
      <c r="VD993"/>
      <c r="VE993"/>
      <c r="VF993"/>
      <c r="VG993"/>
      <c r="VH993"/>
      <c r="VI993"/>
      <c r="VJ993"/>
      <c r="VK993"/>
      <c r="VL993"/>
      <c r="VM993"/>
      <c r="VN993"/>
      <c r="VO993"/>
      <c r="VP993"/>
      <c r="VQ993"/>
      <c r="VR993"/>
      <c r="VS993"/>
      <c r="VT993"/>
      <c r="VU993"/>
      <c r="VV993"/>
      <c r="VW993"/>
      <c r="VX993"/>
      <c r="VY993"/>
      <c r="VZ993"/>
      <c r="WA993"/>
      <c r="WB993"/>
      <c r="WC993"/>
      <c r="WD993"/>
      <c r="WE993"/>
      <c r="WF993"/>
      <c r="WG993"/>
      <c r="WH993"/>
      <c r="WI993"/>
      <c r="WJ993"/>
      <c r="WK993"/>
      <c r="WL993"/>
      <c r="WM993"/>
      <c r="WN993"/>
      <c r="WO993"/>
      <c r="WP993"/>
      <c r="WQ993"/>
      <c r="WR993"/>
      <c r="WS993"/>
      <c r="WT993"/>
      <c r="WU993"/>
      <c r="WV993"/>
      <c r="WW993"/>
      <c r="WX993"/>
      <c r="WY993"/>
      <c r="WZ993"/>
      <c r="XA993"/>
      <c r="XB993"/>
      <c r="XC993"/>
      <c r="XD993"/>
      <c r="XE993"/>
      <c r="XF993"/>
      <c r="XG993"/>
      <c r="XH993"/>
      <c r="XI993"/>
      <c r="XJ993"/>
      <c r="XK993"/>
      <c r="XL993"/>
      <c r="XM993"/>
      <c r="XN993"/>
      <c r="XO993"/>
      <c r="XP993"/>
      <c r="XQ993"/>
      <c r="XR993"/>
      <c r="XS993"/>
      <c r="XT993"/>
      <c r="XU993"/>
      <c r="XV993"/>
      <c r="XW993"/>
      <c r="XX993"/>
      <c r="XY993"/>
      <c r="XZ993"/>
      <c r="YA993"/>
      <c r="YB993"/>
      <c r="YC993"/>
      <c r="YD993"/>
      <c r="YE993"/>
      <c r="YF993"/>
      <c r="YG993"/>
      <c r="YH993"/>
      <c r="YI993"/>
      <c r="YJ993"/>
      <c r="YK993"/>
      <c r="YL993"/>
      <c r="YM993"/>
      <c r="YN993"/>
      <c r="YO993"/>
      <c r="YP993"/>
      <c r="YQ993"/>
      <c r="YR993"/>
      <c r="YS993"/>
      <c r="YT993"/>
      <c r="YU993"/>
      <c r="YV993"/>
      <c r="YW993"/>
      <c r="YX993"/>
      <c r="YY993"/>
      <c r="YZ993"/>
      <c r="ZA993"/>
      <c r="ZB993"/>
      <c r="ZC993"/>
      <c r="ZD993"/>
      <c r="ZE993"/>
      <c r="ZF993"/>
      <c r="ZG993"/>
      <c r="ZH993"/>
      <c r="ZI993"/>
      <c r="ZJ993"/>
      <c r="ZK993"/>
      <c r="ZL993"/>
      <c r="ZM993"/>
      <c r="ZN993"/>
      <c r="ZO993"/>
      <c r="ZP993"/>
      <c r="ZQ993"/>
      <c r="ZR993"/>
      <c r="ZS993"/>
      <c r="ZT993"/>
      <c r="ZU993"/>
      <c r="ZV993"/>
      <c r="ZW993"/>
      <c r="ZX993"/>
      <c r="ZY993"/>
      <c r="ZZ993"/>
      <c r="AAA993"/>
      <c r="AAB993"/>
      <c r="AAC993"/>
      <c r="AAD993"/>
      <c r="AAE993"/>
      <c r="AAF993"/>
      <c r="AAG993"/>
      <c r="AAH993"/>
      <c r="AAI993"/>
      <c r="AAJ993"/>
      <c r="AAK993"/>
      <c r="AAL993"/>
      <c r="AAM993"/>
      <c r="AAN993"/>
      <c r="AAO993"/>
      <c r="AAP993"/>
      <c r="AAQ993"/>
      <c r="AAR993"/>
      <c r="AAS993"/>
      <c r="AAT993"/>
      <c r="AAU993"/>
      <c r="AAV993"/>
      <c r="AAW993"/>
      <c r="AAX993"/>
      <c r="AAY993"/>
      <c r="AAZ993"/>
      <c r="ABA993"/>
      <c r="ABB993"/>
      <c r="ABC993"/>
      <c r="ABD993"/>
      <c r="ABE993"/>
      <c r="ABF993"/>
      <c r="ABG993"/>
      <c r="ABH993"/>
      <c r="ABI993"/>
      <c r="ABJ993"/>
      <c r="ABK993"/>
      <c r="ABL993"/>
      <c r="ABM993"/>
      <c r="ABN993"/>
      <c r="ABO993"/>
      <c r="ABP993"/>
      <c r="ABQ993"/>
      <c r="ABR993"/>
      <c r="ABS993"/>
      <c r="ABT993"/>
      <c r="ABU993"/>
      <c r="ABV993"/>
      <c r="ABW993"/>
      <c r="ABX993"/>
      <c r="ABY993"/>
      <c r="ABZ993"/>
      <c r="ACA993"/>
      <c r="ACB993"/>
      <c r="ACC993"/>
      <c r="ACD993"/>
      <c r="ACE993"/>
      <c r="ACF993"/>
      <c r="ACG993"/>
      <c r="ACH993"/>
      <c r="ACI993"/>
      <c r="ACJ993"/>
      <c r="ACK993"/>
      <c r="ACL993"/>
      <c r="ACM993"/>
      <c r="ACN993"/>
      <c r="ACO993"/>
      <c r="ACP993"/>
      <c r="ACQ993"/>
      <c r="ACR993"/>
      <c r="ACS993"/>
      <c r="ACT993"/>
      <c r="ACU993"/>
      <c r="ACV993"/>
      <c r="ACW993"/>
      <c r="ACX993"/>
      <c r="ACY993"/>
      <c r="ACZ993"/>
      <c r="ADA993"/>
      <c r="ADB993"/>
      <c r="ADC993"/>
      <c r="ADD993"/>
      <c r="ADE993"/>
      <c r="ADF993"/>
      <c r="ADG993"/>
      <c r="ADH993"/>
      <c r="ADI993"/>
      <c r="ADJ993"/>
      <c r="ADK993"/>
      <c r="ADL993"/>
      <c r="ADM993"/>
      <c r="ADN993"/>
      <c r="ADO993"/>
      <c r="ADP993"/>
      <c r="ADQ993"/>
      <c r="ADR993"/>
      <c r="ADS993"/>
      <c r="ADT993"/>
      <c r="ADU993"/>
      <c r="ADV993"/>
      <c r="ADW993"/>
      <c r="ADX993"/>
      <c r="ADY993"/>
      <c r="ADZ993"/>
      <c r="AEA993"/>
      <c r="AEB993"/>
      <c r="AEC993"/>
      <c r="AED993"/>
      <c r="AEE993"/>
      <c r="AEF993"/>
      <c r="AEG993"/>
      <c r="AEH993"/>
      <c r="AEI993"/>
      <c r="AEJ993"/>
      <c r="AEK993"/>
      <c r="AEL993"/>
      <c r="AEM993"/>
      <c r="AEN993"/>
      <c r="AEO993"/>
      <c r="AEP993"/>
      <c r="AEQ993"/>
      <c r="AER993"/>
      <c r="AES993"/>
      <c r="AET993"/>
      <c r="AEU993"/>
      <c r="AEV993"/>
      <c r="AEW993"/>
      <c r="AEX993"/>
      <c r="AEY993"/>
      <c r="AEZ993"/>
      <c r="AFA993"/>
      <c r="AFB993"/>
      <c r="AFC993"/>
      <c r="AFD993"/>
      <c r="AFE993"/>
      <c r="AFF993"/>
      <c r="AFG993"/>
      <c r="AFH993"/>
      <c r="AFI993"/>
      <c r="AFJ993"/>
      <c r="AFK993"/>
      <c r="AFL993"/>
      <c r="AFM993"/>
      <c r="AFN993"/>
      <c r="AFO993"/>
      <c r="AFP993"/>
      <c r="AFQ993"/>
      <c r="AFR993"/>
      <c r="AFS993"/>
      <c r="AFT993"/>
      <c r="AFU993"/>
      <c r="AFV993"/>
      <c r="AFW993"/>
      <c r="AFX993"/>
      <c r="AFY993"/>
      <c r="AFZ993"/>
      <c r="AGA993"/>
      <c r="AGB993"/>
      <c r="AGC993"/>
      <c r="AGD993"/>
      <c r="AGE993"/>
      <c r="AGF993"/>
      <c r="AGG993"/>
      <c r="AGH993"/>
      <c r="AGI993"/>
      <c r="AGJ993"/>
      <c r="AGK993"/>
      <c r="AGL993"/>
      <c r="AGM993"/>
      <c r="AGN993"/>
      <c r="AGO993"/>
      <c r="AGP993"/>
      <c r="AGQ993"/>
      <c r="AGR993"/>
      <c r="AGS993"/>
      <c r="AGT993"/>
      <c r="AGU993"/>
      <c r="AGV993"/>
      <c r="AGW993"/>
      <c r="AGX993"/>
      <c r="AGY993"/>
      <c r="AGZ993"/>
      <c r="AHA993"/>
      <c r="AHB993"/>
      <c r="AHC993"/>
      <c r="AHD993"/>
      <c r="AHE993"/>
      <c r="AHF993"/>
      <c r="AHG993"/>
      <c r="AHH993"/>
      <c r="AHI993"/>
      <c r="AHJ993"/>
      <c r="AHK993"/>
      <c r="AHL993"/>
      <c r="AHM993"/>
      <c r="AHN993"/>
      <c r="AHO993"/>
      <c r="AHP993"/>
      <c r="AHQ993"/>
      <c r="AHR993"/>
      <c r="AHS993"/>
      <c r="AHT993"/>
      <c r="AHU993"/>
      <c r="AHV993"/>
      <c r="AHW993"/>
      <c r="AHX993"/>
      <c r="AHY993"/>
      <c r="AHZ993"/>
      <c r="AIA993"/>
      <c r="AIB993"/>
      <c r="AIC993"/>
      <c r="AID993"/>
      <c r="AIE993"/>
      <c r="AIF993"/>
      <c r="AIG993"/>
      <c r="AIH993"/>
      <c r="AII993"/>
      <c r="AIJ993"/>
      <c r="AIK993"/>
      <c r="AIL993"/>
      <c r="AIM993"/>
      <c r="AIN993"/>
      <c r="AIO993"/>
      <c r="AIP993"/>
      <c r="AIQ993"/>
      <c r="AIR993"/>
      <c r="AIS993"/>
      <c r="AIT993"/>
      <c r="AIU993"/>
      <c r="AIV993"/>
      <c r="AIW993"/>
      <c r="AIX993"/>
      <c r="AIY993"/>
      <c r="AIZ993"/>
      <c r="AJA993"/>
      <c r="AJB993"/>
      <c r="AJC993"/>
      <c r="AJD993"/>
      <c r="AJE993"/>
      <c r="AJF993"/>
      <c r="AJG993"/>
      <c r="AJH993"/>
      <c r="AJI993"/>
      <c r="AJJ993"/>
      <c r="AJK993"/>
      <c r="AJL993"/>
      <c r="AJM993"/>
      <c r="AJN993"/>
      <c r="AJO993"/>
      <c r="AJP993"/>
      <c r="AJQ993"/>
      <c r="AJR993"/>
      <c r="AJS993"/>
      <c r="AJT993"/>
      <c r="AJU993"/>
      <c r="AJV993"/>
      <c r="AJW993"/>
      <c r="AJX993"/>
      <c r="AJY993"/>
      <c r="AJZ993"/>
      <c r="AKA993"/>
      <c r="AKB993"/>
      <c r="AKC993"/>
      <c r="AKD993"/>
      <c r="AKE993"/>
      <c r="AKF993"/>
      <c r="AKG993"/>
      <c r="AKH993"/>
      <c r="AKI993"/>
      <c r="AKJ993"/>
      <c r="AKK993"/>
      <c r="AKL993"/>
      <c r="AKM993"/>
      <c r="AKN993"/>
      <c r="AKO993"/>
      <c r="AKP993"/>
      <c r="AKQ993"/>
      <c r="AKR993"/>
      <c r="AKS993"/>
      <c r="AKT993"/>
      <c r="AKU993"/>
      <c r="AKV993"/>
      <c r="AKW993"/>
      <c r="AKX993"/>
      <c r="AKY993"/>
      <c r="AKZ993"/>
      <c r="ALA993"/>
      <c r="ALB993"/>
      <c r="ALC993"/>
      <c r="ALD993"/>
      <c r="ALE993"/>
      <c r="ALF993"/>
      <c r="ALG993"/>
      <c r="ALH993"/>
      <c r="ALI993"/>
      <c r="ALJ993"/>
      <c r="ALK993"/>
      <c r="ALL993"/>
      <c r="ALM993"/>
      <c r="ALN993"/>
      <c r="ALO993"/>
      <c r="ALP993"/>
      <c r="ALQ993"/>
      <c r="ALR993"/>
      <c r="ALS993"/>
      <c r="ALT993"/>
      <c r="ALU993"/>
      <c r="ALV993"/>
      <c r="ALW993"/>
      <c r="ALX993"/>
      <c r="ALY993"/>
      <c r="ALZ993"/>
      <c r="AMA993"/>
      <c r="AMB993"/>
      <c r="AMC993"/>
      <c r="AMD993"/>
      <c r="AME993"/>
      <c r="AMF993"/>
      <c r="AMG993"/>
      <c r="AMH993"/>
      <c r="AMI993"/>
      <c r="AMJ993"/>
      <c r="AMK993"/>
      <c r="AML993"/>
      <c r="AMM993"/>
      <c r="AMN993"/>
      <c r="AMO993"/>
      <c r="AMP993"/>
      <c r="AMQ993"/>
      <c r="AMR993"/>
      <c r="AMS993"/>
      <c r="AMT993"/>
      <c r="AMU993"/>
      <c r="AMV993"/>
      <c r="AMW993"/>
      <c r="AMX993"/>
      <c r="AMY993"/>
      <c r="AMZ993"/>
      <c r="ANA993"/>
      <c r="ANB993"/>
      <c r="ANC993"/>
      <c r="AND993"/>
      <c r="ANE993"/>
      <c r="ANF993"/>
      <c r="ANG993"/>
      <c r="ANH993"/>
      <c r="ANI993"/>
      <c r="ANJ993"/>
      <c r="ANK993"/>
      <c r="ANL993"/>
      <c r="ANM993"/>
      <c r="ANN993"/>
      <c r="ANO993"/>
      <c r="ANP993"/>
      <c r="ANQ993"/>
      <c r="ANR993"/>
      <c r="ANS993"/>
      <c r="ANT993"/>
      <c r="ANU993"/>
      <c r="ANV993"/>
      <c r="ANW993"/>
      <c r="ANX993"/>
      <c r="ANY993"/>
      <c r="ANZ993"/>
      <c r="AOA993"/>
      <c r="AOB993"/>
      <c r="AOC993"/>
      <c r="AOD993"/>
      <c r="AOE993"/>
      <c r="AOF993"/>
      <c r="AOG993"/>
      <c r="AOH993"/>
      <c r="AOI993"/>
      <c r="AOJ993"/>
      <c r="AOK993"/>
      <c r="AOL993"/>
      <c r="AOM993"/>
      <c r="AON993"/>
      <c r="AOO993"/>
      <c r="AOP993"/>
      <c r="AOQ993"/>
      <c r="AOR993"/>
      <c r="AOS993"/>
      <c r="AOT993"/>
      <c r="AOU993"/>
      <c r="AOV993"/>
      <c r="AOW993"/>
      <c r="AOX993"/>
      <c r="AOY993"/>
      <c r="AOZ993"/>
      <c r="APA993"/>
      <c r="APB993"/>
      <c r="APC993"/>
      <c r="APD993"/>
      <c r="APE993"/>
      <c r="APF993"/>
      <c r="APG993"/>
      <c r="APH993"/>
      <c r="API993"/>
      <c r="APJ993"/>
      <c r="APK993"/>
      <c r="APL993"/>
      <c r="APM993"/>
      <c r="APN993"/>
      <c r="APO993"/>
      <c r="APP993"/>
      <c r="APQ993"/>
      <c r="APR993"/>
      <c r="APS993"/>
      <c r="APT993"/>
      <c r="APU993"/>
      <c r="APV993"/>
      <c r="APW993"/>
      <c r="APX993"/>
      <c r="APY993"/>
      <c r="APZ993"/>
      <c r="AQA993"/>
      <c r="AQB993"/>
      <c r="AQC993"/>
      <c r="AQD993"/>
      <c r="AQE993"/>
      <c r="AQF993"/>
      <c r="AQG993"/>
      <c r="AQH993"/>
      <c r="AQI993"/>
      <c r="AQJ993"/>
      <c r="AQK993"/>
      <c r="AQL993"/>
      <c r="AQM993"/>
      <c r="AQN993"/>
      <c r="AQO993"/>
      <c r="AQP993"/>
      <c r="AQQ993"/>
      <c r="AQR993"/>
      <c r="AQS993"/>
      <c r="AQT993"/>
      <c r="AQU993"/>
      <c r="AQV993"/>
      <c r="AQW993"/>
      <c r="AQX993"/>
      <c r="AQY993"/>
      <c r="AQZ993"/>
      <c r="ARA993"/>
      <c r="ARB993"/>
      <c r="ARC993"/>
      <c r="ARD993"/>
      <c r="ARE993"/>
      <c r="ARF993"/>
      <c r="ARG993"/>
      <c r="ARH993"/>
      <c r="ARI993"/>
      <c r="ARJ993"/>
      <c r="ARK993"/>
      <c r="ARL993"/>
      <c r="ARM993"/>
      <c r="ARN993"/>
      <c r="ARO993"/>
      <c r="ARP993"/>
      <c r="ARQ993"/>
      <c r="ARR993"/>
      <c r="ARS993"/>
      <c r="ART993"/>
      <c r="ARU993"/>
      <c r="ARV993"/>
      <c r="ARW993"/>
      <c r="ARX993"/>
      <c r="ARY993"/>
      <c r="ARZ993"/>
      <c r="ASA993"/>
      <c r="ASB993"/>
      <c r="ASC993"/>
      <c r="ASD993"/>
      <c r="ASE993"/>
      <c r="ASF993"/>
      <c r="ASG993"/>
      <c r="ASH993"/>
      <c r="ASI993"/>
      <c r="ASJ993"/>
      <c r="ASK993"/>
      <c r="ASL993"/>
      <c r="ASM993"/>
      <c r="ASN993"/>
      <c r="ASO993"/>
      <c r="ASP993"/>
      <c r="ASQ993"/>
      <c r="ASR993"/>
      <c r="ASS993"/>
      <c r="AST993"/>
      <c r="ASU993"/>
      <c r="ASV993"/>
      <c r="ASW993"/>
      <c r="ASX993"/>
      <c r="ASY993"/>
      <c r="ASZ993"/>
      <c r="ATA993"/>
      <c r="ATB993"/>
      <c r="ATC993"/>
      <c r="ATD993"/>
      <c r="ATE993"/>
      <c r="ATF993"/>
      <c r="ATG993"/>
      <c r="ATH993"/>
      <c r="ATI993"/>
      <c r="ATJ993"/>
      <c r="ATK993"/>
      <c r="ATL993"/>
      <c r="ATM993"/>
      <c r="ATN993"/>
      <c r="ATO993"/>
      <c r="ATP993"/>
      <c r="ATQ993"/>
      <c r="ATR993"/>
      <c r="ATS993"/>
      <c r="ATT993"/>
      <c r="ATU993"/>
      <c r="ATV993"/>
      <c r="ATW993"/>
      <c r="ATX993"/>
      <c r="ATY993"/>
      <c r="ATZ993"/>
      <c r="AUA993"/>
      <c r="AUB993"/>
      <c r="AUC993"/>
      <c r="AUD993"/>
      <c r="AUE993"/>
      <c r="AUF993"/>
      <c r="AUG993"/>
      <c r="AUH993"/>
      <c r="AUI993"/>
      <c r="AUJ993"/>
      <c r="AUK993"/>
      <c r="AUL993"/>
      <c r="AUM993"/>
      <c r="AUN993"/>
      <c r="AUO993"/>
      <c r="AUP993"/>
      <c r="AUQ993"/>
      <c r="AUR993"/>
      <c r="AUS993"/>
      <c r="AUT993"/>
      <c r="AUU993"/>
      <c r="AUV993"/>
      <c r="AUW993"/>
      <c r="AUX993"/>
      <c r="AUY993"/>
      <c r="AUZ993"/>
      <c r="AVA993"/>
      <c r="AVB993"/>
      <c r="AVC993"/>
      <c r="AVD993"/>
      <c r="AVE993"/>
      <c r="AVF993"/>
      <c r="AVG993"/>
      <c r="AVH993"/>
      <c r="AVI993"/>
      <c r="AVJ993"/>
      <c r="AVK993"/>
      <c r="AVL993"/>
      <c r="AVM993"/>
      <c r="AVN993"/>
      <c r="AVO993"/>
      <c r="AVP993"/>
      <c r="AVQ993"/>
      <c r="AVR993"/>
      <c r="AVS993"/>
      <c r="AVT993"/>
      <c r="AVU993"/>
      <c r="AVV993"/>
      <c r="AVW993"/>
      <c r="AVX993"/>
      <c r="AVY993"/>
      <c r="AVZ993"/>
      <c r="AWA993"/>
      <c r="AWB993"/>
      <c r="AWC993"/>
      <c r="AWD993"/>
      <c r="AWE993"/>
      <c r="AWF993"/>
      <c r="AWG993"/>
      <c r="AWH993"/>
      <c r="AWI993"/>
      <c r="AWJ993"/>
      <c r="AWK993"/>
      <c r="AWL993"/>
      <c r="AWM993"/>
      <c r="AWN993"/>
      <c r="AWO993"/>
      <c r="AWP993"/>
      <c r="AWQ993"/>
      <c r="AWR993"/>
      <c r="AWS993"/>
      <c r="AWT993"/>
      <c r="AWU993"/>
      <c r="AWV993"/>
      <c r="AWW993"/>
      <c r="AWX993"/>
      <c r="AWY993"/>
      <c r="AWZ993"/>
      <c r="AXA993"/>
      <c r="AXB993"/>
      <c r="AXC993"/>
      <c r="AXD993"/>
      <c r="AXE993"/>
      <c r="AXF993"/>
      <c r="AXG993"/>
      <c r="AXH993"/>
      <c r="AXI993"/>
      <c r="AXJ993"/>
      <c r="AXK993"/>
      <c r="AXL993"/>
      <c r="AXM993"/>
      <c r="AXN993"/>
      <c r="AXO993"/>
      <c r="AXP993"/>
      <c r="AXQ993"/>
      <c r="AXR993"/>
      <c r="AXS993"/>
      <c r="AXT993"/>
      <c r="AXU993"/>
      <c r="AXV993"/>
      <c r="AXW993"/>
      <c r="AXX993"/>
      <c r="AXY993"/>
      <c r="AXZ993"/>
      <c r="AYA993"/>
      <c r="AYB993"/>
      <c r="AYC993"/>
      <c r="AYD993"/>
      <c r="AYE993"/>
      <c r="AYF993"/>
      <c r="AYG993"/>
      <c r="AYH993"/>
      <c r="AYI993"/>
      <c r="AYJ993"/>
      <c r="AYK993"/>
      <c r="AYL993"/>
      <c r="AYM993"/>
      <c r="AYN993"/>
      <c r="AYO993"/>
      <c r="AYP993"/>
      <c r="AYQ993"/>
      <c r="AYR993"/>
      <c r="AYS993"/>
      <c r="AYT993"/>
      <c r="AYU993"/>
      <c r="AYV993"/>
      <c r="AYW993"/>
      <c r="AYX993"/>
      <c r="AYY993"/>
      <c r="AYZ993"/>
      <c r="AZA993"/>
      <c r="AZB993"/>
      <c r="AZC993"/>
      <c r="AZD993"/>
      <c r="AZE993"/>
      <c r="AZF993"/>
      <c r="AZG993"/>
      <c r="AZH993"/>
      <c r="AZI993"/>
      <c r="AZJ993"/>
      <c r="AZK993"/>
      <c r="AZL993"/>
      <c r="AZM993"/>
      <c r="AZN993"/>
      <c r="AZO993"/>
      <c r="AZP993"/>
      <c r="AZQ993"/>
      <c r="AZR993"/>
      <c r="AZS993"/>
      <c r="AZT993"/>
      <c r="AZU993"/>
      <c r="AZV993"/>
      <c r="AZW993"/>
      <c r="AZX993"/>
      <c r="AZY993"/>
      <c r="AZZ993"/>
      <c r="BAA993"/>
      <c r="BAB993"/>
      <c r="BAC993"/>
      <c r="BAD993"/>
      <c r="BAE993"/>
      <c r="BAF993"/>
      <c r="BAG993"/>
      <c r="BAH993"/>
      <c r="BAI993"/>
      <c r="BAJ993"/>
      <c r="BAK993"/>
      <c r="BAL993"/>
      <c r="BAM993"/>
      <c r="BAN993"/>
      <c r="BAO993"/>
      <c r="BAP993"/>
      <c r="BAQ993"/>
      <c r="BAR993"/>
      <c r="BAS993"/>
      <c r="BAT993"/>
      <c r="BAU993"/>
      <c r="BAV993"/>
      <c r="BAW993"/>
      <c r="BAX993"/>
      <c r="BAY993"/>
      <c r="BAZ993"/>
      <c r="BBA993"/>
      <c r="BBB993"/>
      <c r="BBC993"/>
      <c r="BBD993"/>
      <c r="BBE993"/>
      <c r="BBF993"/>
      <c r="BBG993"/>
      <c r="BBH993"/>
      <c r="BBI993"/>
      <c r="BBJ993"/>
      <c r="BBK993"/>
      <c r="BBL993"/>
      <c r="BBM993"/>
      <c r="BBN993"/>
      <c r="BBO993"/>
      <c r="BBP993"/>
      <c r="BBQ993"/>
      <c r="BBR993"/>
      <c r="BBS993"/>
      <c r="BBT993"/>
      <c r="BBU993"/>
      <c r="BBV993"/>
      <c r="BBW993"/>
      <c r="BBX993"/>
      <c r="BBY993"/>
      <c r="BBZ993"/>
      <c r="BCA993"/>
      <c r="BCB993"/>
      <c r="BCC993"/>
      <c r="BCD993"/>
      <c r="BCE993"/>
      <c r="BCF993"/>
      <c r="BCG993"/>
      <c r="BCH993"/>
      <c r="BCI993"/>
      <c r="BCJ993"/>
      <c r="BCK993"/>
      <c r="BCL993"/>
      <c r="BCM993"/>
      <c r="BCN993"/>
      <c r="BCO993"/>
      <c r="BCP993"/>
      <c r="BCQ993"/>
      <c r="BCR993"/>
      <c r="BCS993"/>
      <c r="BCT993"/>
      <c r="BCU993"/>
      <c r="BCV993"/>
      <c r="BCW993"/>
      <c r="BCX993"/>
      <c r="BCY993"/>
      <c r="BCZ993"/>
      <c r="BDA993"/>
      <c r="BDB993"/>
      <c r="BDC993"/>
      <c r="BDD993"/>
      <c r="BDE993"/>
      <c r="BDF993"/>
      <c r="BDG993"/>
      <c r="BDH993"/>
      <c r="BDI993"/>
      <c r="BDJ993"/>
      <c r="BDK993"/>
      <c r="BDL993"/>
      <c r="BDM993"/>
      <c r="BDN993"/>
      <c r="BDO993"/>
      <c r="BDP993"/>
      <c r="BDQ993"/>
      <c r="BDR993"/>
      <c r="BDS993"/>
      <c r="BDT993"/>
      <c r="BDU993"/>
      <c r="BDV993"/>
      <c r="BDW993"/>
      <c r="BDX993"/>
      <c r="BDY993"/>
      <c r="BDZ993"/>
      <c r="BEA993"/>
      <c r="BEB993"/>
      <c r="BEC993"/>
      <c r="BED993"/>
      <c r="BEE993"/>
      <c r="BEF993"/>
      <c r="BEG993"/>
      <c r="BEH993"/>
      <c r="BEI993"/>
      <c r="BEJ993"/>
      <c r="BEK993"/>
      <c r="BEL993"/>
      <c r="BEM993"/>
      <c r="BEN993"/>
      <c r="BEO993"/>
      <c r="BEP993"/>
      <c r="BEQ993"/>
      <c r="BER993"/>
      <c r="BES993"/>
      <c r="BET993"/>
      <c r="BEU993"/>
      <c r="BEV993"/>
      <c r="BEW993"/>
      <c r="BEX993"/>
      <c r="BEY993"/>
      <c r="BEZ993"/>
      <c r="BFA993"/>
      <c r="BFB993"/>
      <c r="BFC993"/>
      <c r="BFD993"/>
      <c r="BFE993"/>
      <c r="BFF993"/>
      <c r="BFG993"/>
      <c r="BFH993"/>
      <c r="BFI993"/>
      <c r="BFJ993"/>
      <c r="BFK993"/>
      <c r="BFL993"/>
      <c r="BFM993"/>
      <c r="BFN993"/>
      <c r="BFO993"/>
      <c r="BFP993"/>
      <c r="BFQ993"/>
      <c r="BFR993"/>
      <c r="BFS993"/>
      <c r="BFT993"/>
      <c r="BFU993"/>
      <c r="BFV993"/>
      <c r="BFW993"/>
      <c r="BFX993"/>
      <c r="BFY993"/>
      <c r="BFZ993"/>
      <c r="BGA993"/>
      <c r="BGB993"/>
      <c r="BGC993"/>
      <c r="BGD993"/>
      <c r="BGE993"/>
      <c r="BGF993"/>
      <c r="BGG993"/>
      <c r="BGH993"/>
      <c r="BGI993"/>
      <c r="BGJ993"/>
      <c r="BGK993"/>
      <c r="BGL993"/>
      <c r="BGM993"/>
      <c r="BGN993"/>
      <c r="BGO993"/>
      <c r="BGP993"/>
      <c r="BGQ993"/>
      <c r="BGR993"/>
      <c r="BGS993"/>
      <c r="BGT993"/>
      <c r="BGU993"/>
      <c r="BGV993"/>
      <c r="BGW993"/>
      <c r="BGX993"/>
      <c r="BGY993"/>
      <c r="BGZ993"/>
      <c r="BHA993"/>
      <c r="BHB993"/>
      <c r="BHC993"/>
      <c r="BHD993"/>
      <c r="BHE993"/>
      <c r="BHF993"/>
      <c r="BHG993"/>
      <c r="BHH993"/>
      <c r="BHI993"/>
      <c r="BHJ993"/>
      <c r="BHK993"/>
      <c r="BHL993"/>
      <c r="BHM993"/>
      <c r="BHN993"/>
      <c r="BHO993"/>
      <c r="BHP993"/>
      <c r="BHQ993"/>
      <c r="BHR993"/>
      <c r="BHS993"/>
      <c r="BHT993"/>
      <c r="BHU993"/>
      <c r="BHV993"/>
      <c r="BHW993"/>
      <c r="BHX993"/>
      <c r="BHY993"/>
      <c r="BHZ993"/>
      <c r="BIA993"/>
      <c r="BIB993"/>
      <c r="BIC993"/>
      <c r="BID993"/>
      <c r="BIE993"/>
      <c r="BIF993"/>
      <c r="BIG993"/>
      <c r="BIH993"/>
      <c r="BII993"/>
      <c r="BIJ993"/>
      <c r="BIK993"/>
      <c r="BIL993"/>
      <c r="BIM993"/>
      <c r="BIN993"/>
      <c r="BIO993"/>
      <c r="BIP993"/>
      <c r="BIQ993"/>
      <c r="BIR993"/>
      <c r="BIS993"/>
      <c r="BIT993"/>
      <c r="BIU993"/>
      <c r="BIV993"/>
      <c r="BIW993"/>
      <c r="BIX993"/>
      <c r="BIY993"/>
      <c r="BIZ993"/>
      <c r="BJA993"/>
      <c r="BJB993"/>
      <c r="BJC993"/>
      <c r="BJD993"/>
      <c r="BJE993"/>
      <c r="BJF993"/>
      <c r="BJG993"/>
      <c r="BJH993"/>
      <c r="BJI993"/>
      <c r="BJJ993"/>
      <c r="BJK993"/>
      <c r="BJL993"/>
      <c r="BJM993"/>
      <c r="BJN993"/>
      <c r="BJO993"/>
      <c r="BJP993"/>
      <c r="BJQ993"/>
      <c r="BJR993"/>
      <c r="BJS993"/>
      <c r="BJT993"/>
      <c r="BJU993"/>
      <c r="BJV993"/>
      <c r="BJW993"/>
      <c r="BJX993"/>
      <c r="BJY993"/>
      <c r="BJZ993"/>
      <c r="BKA993"/>
      <c r="BKB993"/>
      <c r="BKC993"/>
      <c r="BKD993"/>
      <c r="BKE993"/>
      <c r="BKF993"/>
      <c r="BKG993"/>
      <c r="BKH993"/>
      <c r="BKI993"/>
      <c r="BKJ993"/>
      <c r="BKK993"/>
      <c r="BKL993"/>
      <c r="BKM993"/>
      <c r="BKN993"/>
      <c r="BKO993"/>
      <c r="BKP993"/>
      <c r="BKQ993"/>
      <c r="BKR993"/>
      <c r="BKS993"/>
      <c r="BKT993"/>
      <c r="BKU993"/>
      <c r="BKV993"/>
      <c r="BKW993"/>
      <c r="BKX993"/>
      <c r="BKY993"/>
      <c r="BKZ993"/>
      <c r="BLA993"/>
      <c r="BLB993"/>
      <c r="BLC993"/>
      <c r="BLD993"/>
      <c r="BLE993"/>
      <c r="BLF993"/>
      <c r="BLG993"/>
      <c r="BLH993"/>
      <c r="BLI993"/>
      <c r="BLJ993"/>
      <c r="BLK993"/>
      <c r="BLL993"/>
      <c r="BLM993"/>
      <c r="BLN993"/>
      <c r="BLO993"/>
      <c r="BLP993"/>
      <c r="BLQ993"/>
      <c r="BLR993"/>
      <c r="BLS993"/>
      <c r="BLT993"/>
      <c r="BLU993"/>
      <c r="BLV993"/>
      <c r="BLW993"/>
      <c r="BLX993"/>
      <c r="BLY993"/>
      <c r="BLZ993"/>
      <c r="BMA993"/>
      <c r="BMB993"/>
      <c r="BMC993"/>
      <c r="BMD993"/>
      <c r="BME993"/>
      <c r="BMF993"/>
      <c r="BMG993"/>
      <c r="BMH993"/>
      <c r="BMI993"/>
      <c r="BMJ993"/>
      <c r="BMK993"/>
      <c r="BML993"/>
      <c r="BMM993"/>
      <c r="BMN993"/>
      <c r="BMO993"/>
      <c r="BMP993"/>
      <c r="BMQ993"/>
      <c r="BMR993"/>
      <c r="BMS993"/>
      <c r="BMT993"/>
      <c r="BMU993"/>
      <c r="BMV993"/>
      <c r="BMW993"/>
      <c r="BMX993"/>
      <c r="BMY993"/>
      <c r="BMZ993"/>
      <c r="BNA993"/>
      <c r="BNB993"/>
      <c r="BNC993"/>
      <c r="BND993"/>
      <c r="BNE993"/>
      <c r="BNF993"/>
      <c r="BNG993"/>
      <c r="BNH993"/>
      <c r="BNI993"/>
      <c r="BNJ993"/>
      <c r="BNK993"/>
      <c r="BNL993"/>
      <c r="BNM993"/>
      <c r="BNN993"/>
      <c r="BNO993"/>
      <c r="BNP993"/>
      <c r="BNQ993"/>
      <c r="BNR993"/>
      <c r="BNS993"/>
      <c r="BNT993"/>
      <c r="BNU993"/>
      <c r="BNV993"/>
      <c r="BNW993"/>
      <c r="BNX993"/>
      <c r="BNY993"/>
      <c r="BNZ993"/>
      <c r="BOA993"/>
      <c r="BOB993"/>
      <c r="BOC993"/>
      <c r="BOD993"/>
      <c r="BOE993"/>
      <c r="BOF993"/>
      <c r="BOG993"/>
      <c r="BOH993"/>
      <c r="BOI993"/>
      <c r="BOJ993"/>
      <c r="BOK993"/>
      <c r="BOL993"/>
      <c r="BOM993"/>
      <c r="BON993"/>
      <c r="BOO993"/>
      <c r="BOP993"/>
      <c r="BOQ993"/>
      <c r="BOR993"/>
      <c r="BOS993"/>
      <c r="BOT993"/>
      <c r="BOU993"/>
      <c r="BOV993"/>
      <c r="BOW993"/>
      <c r="BOX993"/>
      <c r="BOY993"/>
      <c r="BOZ993"/>
      <c r="BPA993"/>
      <c r="BPB993"/>
      <c r="BPC993"/>
      <c r="BPD993"/>
      <c r="BPE993"/>
      <c r="BPF993"/>
      <c r="BPG993"/>
      <c r="BPH993"/>
      <c r="BPI993"/>
      <c r="BPJ993"/>
      <c r="BPK993"/>
      <c r="BPL993"/>
      <c r="BPM993"/>
      <c r="BPN993"/>
      <c r="BPO993"/>
      <c r="BPP993"/>
      <c r="BPQ993"/>
      <c r="BPR993"/>
      <c r="BPS993"/>
      <c r="BPT993"/>
      <c r="BPU993"/>
      <c r="BPV993"/>
      <c r="BPW993"/>
      <c r="BPX993"/>
      <c r="BPY993"/>
      <c r="BPZ993"/>
      <c r="BQA993"/>
      <c r="BQB993"/>
      <c r="BQC993"/>
      <c r="BQD993"/>
      <c r="BQE993"/>
      <c r="BQF993"/>
      <c r="BQG993"/>
      <c r="BQH993"/>
      <c r="BQI993"/>
      <c r="BQJ993"/>
      <c r="BQK993"/>
      <c r="BQL993"/>
      <c r="BQM993"/>
      <c r="BQN993"/>
      <c r="BQO993"/>
      <c r="BQP993"/>
      <c r="BQQ993"/>
      <c r="BQR993"/>
      <c r="BQS993"/>
      <c r="BQT993"/>
      <c r="BQU993"/>
      <c r="BQV993"/>
      <c r="BQW993"/>
      <c r="BQX993"/>
      <c r="BQY993"/>
      <c r="BQZ993"/>
      <c r="BRA993"/>
      <c r="BRB993"/>
      <c r="BRC993"/>
      <c r="BRD993"/>
      <c r="BRE993"/>
      <c r="BRF993"/>
      <c r="BRG993"/>
      <c r="BRH993"/>
      <c r="BRI993"/>
      <c r="BRJ993"/>
      <c r="BRK993"/>
      <c r="BRL993"/>
      <c r="BRM993"/>
      <c r="BRN993"/>
      <c r="BRO993"/>
      <c r="BRP993"/>
      <c r="BRQ993"/>
      <c r="BRR993"/>
      <c r="BRS993"/>
      <c r="BRT993"/>
      <c r="BRU993"/>
      <c r="BRV993"/>
      <c r="BRW993"/>
      <c r="BRX993"/>
      <c r="BRY993"/>
      <c r="BRZ993"/>
      <c r="BSA993"/>
      <c r="BSB993"/>
      <c r="BSC993"/>
      <c r="BSD993"/>
      <c r="BSE993"/>
      <c r="BSF993"/>
      <c r="BSG993"/>
      <c r="BSH993"/>
      <c r="BSI993"/>
      <c r="BSJ993"/>
      <c r="BSK993"/>
      <c r="BSL993"/>
      <c r="BSM993"/>
      <c r="BSN993"/>
      <c r="BSO993"/>
      <c r="BSP993"/>
      <c r="BSQ993"/>
      <c r="BSR993"/>
      <c r="BSS993"/>
      <c r="BST993"/>
      <c r="BSU993"/>
      <c r="BSV993"/>
      <c r="BSW993"/>
      <c r="BSX993"/>
      <c r="BSY993"/>
      <c r="BSZ993"/>
      <c r="BTA993"/>
      <c r="BTB993"/>
      <c r="BTC993"/>
      <c r="BTD993"/>
      <c r="BTE993"/>
      <c r="BTF993"/>
      <c r="BTG993"/>
      <c r="BTH993"/>
      <c r="BTI993"/>
      <c r="BTJ993"/>
      <c r="BTK993"/>
      <c r="BTL993"/>
      <c r="BTM993"/>
      <c r="BTN993"/>
      <c r="BTO993"/>
      <c r="BTP993"/>
      <c r="BTQ993"/>
      <c r="BTR993"/>
      <c r="BTS993"/>
      <c r="BTT993"/>
      <c r="BTU993"/>
      <c r="BTV993"/>
      <c r="BTW993"/>
      <c r="BTX993"/>
      <c r="BTY993"/>
      <c r="BTZ993"/>
      <c r="BUA993"/>
      <c r="BUB993"/>
      <c r="BUC993"/>
      <c r="BUD993"/>
      <c r="BUE993"/>
      <c r="BUF993"/>
      <c r="BUG993"/>
      <c r="BUH993"/>
      <c r="BUI993"/>
      <c r="BUJ993"/>
      <c r="BUK993"/>
      <c r="BUL993"/>
      <c r="BUM993"/>
      <c r="BUN993"/>
      <c r="BUO993"/>
      <c r="BUP993"/>
      <c r="BUQ993"/>
      <c r="BUR993"/>
      <c r="BUS993"/>
      <c r="BUT993"/>
      <c r="BUU993"/>
      <c r="BUV993"/>
      <c r="BUW993"/>
      <c r="BUX993"/>
      <c r="BUY993"/>
      <c r="BUZ993"/>
      <c r="BVA993"/>
      <c r="BVB993"/>
      <c r="BVC993"/>
      <c r="BVD993"/>
      <c r="BVE993"/>
      <c r="BVF993"/>
      <c r="BVG993"/>
      <c r="BVH993"/>
      <c r="BVI993"/>
      <c r="BVJ993"/>
      <c r="BVK993"/>
      <c r="BVL993"/>
      <c r="BVM993"/>
      <c r="BVN993"/>
      <c r="BVO993"/>
      <c r="BVP993"/>
      <c r="BVQ993"/>
      <c r="BVR993"/>
      <c r="BVS993"/>
      <c r="BVT993"/>
      <c r="BVU993"/>
      <c r="BVV993"/>
      <c r="BVW993"/>
      <c r="BVX993"/>
      <c r="BVY993"/>
      <c r="BVZ993"/>
      <c r="BWA993"/>
      <c r="BWB993"/>
      <c r="BWC993"/>
      <c r="BWD993"/>
      <c r="BWE993"/>
      <c r="BWF993"/>
      <c r="BWG993"/>
      <c r="BWH993"/>
      <c r="BWI993"/>
      <c r="BWJ993"/>
      <c r="BWK993"/>
      <c r="BWL993"/>
      <c r="BWM993"/>
      <c r="BWN993"/>
      <c r="BWO993"/>
      <c r="BWP993"/>
      <c r="BWQ993"/>
      <c r="BWR993"/>
      <c r="BWS993"/>
      <c r="BWT993"/>
      <c r="BWU993"/>
      <c r="BWV993"/>
      <c r="BWW993"/>
      <c r="BWX993"/>
      <c r="BWY993"/>
      <c r="BWZ993"/>
      <c r="BXA993"/>
      <c r="BXB993"/>
      <c r="BXC993"/>
      <c r="BXD993"/>
      <c r="BXE993"/>
      <c r="BXF993"/>
      <c r="BXG993"/>
      <c r="BXH993"/>
      <c r="BXI993"/>
      <c r="BXJ993"/>
      <c r="BXK993"/>
      <c r="BXL993"/>
      <c r="BXM993"/>
      <c r="BXN993"/>
      <c r="BXO993"/>
      <c r="BXP993"/>
      <c r="BXQ993"/>
      <c r="BXR993"/>
      <c r="BXS993"/>
      <c r="BXT993"/>
      <c r="BXU993"/>
      <c r="BXV993"/>
      <c r="BXW993"/>
      <c r="BXX993"/>
      <c r="BXY993"/>
      <c r="BXZ993"/>
      <c r="BYA993"/>
      <c r="BYB993"/>
      <c r="BYC993"/>
      <c r="BYD993"/>
      <c r="BYE993"/>
      <c r="BYF993"/>
      <c r="BYG993"/>
      <c r="BYH993"/>
      <c r="BYI993"/>
      <c r="BYJ993"/>
      <c r="BYK993"/>
      <c r="BYL993"/>
      <c r="BYM993"/>
      <c r="BYN993"/>
      <c r="BYO993"/>
      <c r="BYP993"/>
      <c r="BYQ993"/>
      <c r="BYR993"/>
      <c r="BYS993"/>
      <c r="BYT993"/>
      <c r="BYU993"/>
      <c r="BYV993"/>
      <c r="BYW993"/>
      <c r="BYX993"/>
      <c r="BYY993"/>
      <c r="BYZ993"/>
      <c r="BZA993"/>
      <c r="BZB993"/>
      <c r="BZC993"/>
      <c r="BZD993"/>
      <c r="BZE993"/>
      <c r="BZF993"/>
      <c r="BZG993"/>
      <c r="BZH993"/>
      <c r="BZI993"/>
      <c r="BZJ993"/>
      <c r="BZK993"/>
      <c r="BZL993"/>
      <c r="BZM993"/>
      <c r="BZN993"/>
      <c r="BZO993"/>
      <c r="BZP993"/>
      <c r="BZQ993"/>
      <c r="BZR993"/>
      <c r="BZS993"/>
      <c r="BZT993"/>
      <c r="BZU993"/>
      <c r="BZV993"/>
      <c r="BZW993"/>
      <c r="BZX993"/>
      <c r="BZY993"/>
      <c r="BZZ993"/>
      <c r="CAA993"/>
      <c r="CAB993"/>
      <c r="CAC993"/>
      <c r="CAD993"/>
      <c r="CAE993"/>
      <c r="CAF993"/>
      <c r="CAG993"/>
      <c r="CAH993"/>
      <c r="CAI993"/>
      <c r="CAJ993"/>
      <c r="CAK993"/>
      <c r="CAL993"/>
      <c r="CAM993"/>
      <c r="CAN993"/>
      <c r="CAO993"/>
      <c r="CAP993"/>
      <c r="CAQ993"/>
      <c r="CAR993"/>
      <c r="CAS993"/>
      <c r="CAT993"/>
      <c r="CAU993"/>
      <c r="CAV993"/>
      <c r="CAW993"/>
      <c r="CAX993"/>
      <c r="CAY993"/>
      <c r="CAZ993"/>
      <c r="CBA993"/>
      <c r="CBB993"/>
      <c r="CBC993"/>
      <c r="CBD993"/>
      <c r="CBE993"/>
      <c r="CBF993"/>
      <c r="CBG993"/>
      <c r="CBH993"/>
      <c r="CBI993"/>
      <c r="CBJ993"/>
      <c r="CBK993"/>
      <c r="CBL993"/>
      <c r="CBM993"/>
      <c r="CBN993"/>
      <c r="CBO993"/>
      <c r="CBP993"/>
      <c r="CBQ993"/>
      <c r="CBR993"/>
      <c r="CBS993"/>
      <c r="CBT993"/>
      <c r="CBU993"/>
      <c r="CBV993"/>
      <c r="CBW993"/>
      <c r="CBX993"/>
      <c r="CBY993"/>
      <c r="CBZ993"/>
      <c r="CCA993"/>
      <c r="CCB993"/>
      <c r="CCC993"/>
      <c r="CCD993"/>
      <c r="CCE993"/>
      <c r="CCF993"/>
      <c r="CCG993"/>
      <c r="CCH993"/>
      <c r="CCI993"/>
      <c r="CCJ993"/>
      <c r="CCK993"/>
      <c r="CCL993"/>
      <c r="CCM993"/>
      <c r="CCN993"/>
      <c r="CCO993"/>
      <c r="CCP993"/>
      <c r="CCQ993"/>
      <c r="CCR993"/>
      <c r="CCS993"/>
      <c r="CCT993"/>
      <c r="CCU993"/>
      <c r="CCV993"/>
      <c r="CCW993"/>
      <c r="CCX993"/>
      <c r="CCY993"/>
      <c r="CCZ993"/>
      <c r="CDA993"/>
      <c r="CDB993"/>
      <c r="CDC993"/>
      <c r="CDD993"/>
      <c r="CDE993"/>
      <c r="CDF993"/>
      <c r="CDG993"/>
      <c r="CDH993"/>
      <c r="CDI993"/>
      <c r="CDJ993"/>
      <c r="CDK993"/>
      <c r="CDL993"/>
      <c r="CDM993"/>
      <c r="CDN993"/>
      <c r="CDO993"/>
      <c r="CDP993"/>
      <c r="CDQ993"/>
      <c r="CDR993"/>
      <c r="CDS993"/>
      <c r="CDT993"/>
      <c r="CDU993"/>
      <c r="CDV993"/>
      <c r="CDW993"/>
      <c r="CDX993"/>
      <c r="CDY993"/>
      <c r="CDZ993"/>
      <c r="CEA993"/>
      <c r="CEB993"/>
      <c r="CEC993"/>
      <c r="CED993"/>
      <c r="CEE993"/>
      <c r="CEF993"/>
      <c r="CEG993"/>
      <c r="CEH993"/>
      <c r="CEI993"/>
      <c r="CEJ993"/>
      <c r="CEK993"/>
      <c r="CEL993"/>
      <c r="CEM993"/>
      <c r="CEN993"/>
      <c r="CEO993"/>
      <c r="CEP993"/>
      <c r="CEQ993"/>
      <c r="CER993"/>
      <c r="CES993"/>
      <c r="CET993"/>
      <c r="CEU993"/>
      <c r="CEV993"/>
      <c r="CEW993"/>
      <c r="CEX993"/>
      <c r="CEY993"/>
      <c r="CEZ993"/>
      <c r="CFA993"/>
      <c r="CFB993"/>
      <c r="CFC993"/>
      <c r="CFD993"/>
      <c r="CFE993"/>
      <c r="CFF993"/>
      <c r="CFG993"/>
      <c r="CFH993"/>
      <c r="CFI993"/>
      <c r="CFJ993"/>
      <c r="CFK993"/>
      <c r="CFL993"/>
      <c r="CFM993"/>
      <c r="CFN993"/>
      <c r="CFO993"/>
      <c r="CFP993"/>
      <c r="CFQ993"/>
      <c r="CFR993"/>
      <c r="CFS993"/>
      <c r="CFT993"/>
      <c r="CFU993"/>
      <c r="CFV993"/>
      <c r="CFW993"/>
      <c r="CFX993"/>
      <c r="CFY993"/>
      <c r="CFZ993"/>
      <c r="CGA993"/>
      <c r="CGB993"/>
      <c r="CGC993"/>
      <c r="CGD993"/>
      <c r="CGE993"/>
      <c r="CGF993"/>
      <c r="CGG993"/>
      <c r="CGH993"/>
      <c r="CGI993"/>
      <c r="CGJ993"/>
      <c r="CGK993"/>
      <c r="CGL993"/>
      <c r="CGM993"/>
      <c r="CGN993"/>
      <c r="CGO993"/>
      <c r="CGP993"/>
      <c r="CGQ993"/>
      <c r="CGR993"/>
      <c r="CGS993"/>
      <c r="CGT993"/>
      <c r="CGU993"/>
      <c r="CGV993"/>
      <c r="CGW993"/>
      <c r="CGX993"/>
      <c r="CGY993"/>
      <c r="CGZ993"/>
      <c r="CHA993"/>
      <c r="CHB993"/>
      <c r="CHC993"/>
      <c r="CHD993"/>
      <c r="CHE993"/>
      <c r="CHF993"/>
      <c r="CHG993"/>
      <c r="CHH993"/>
      <c r="CHI993"/>
      <c r="CHJ993"/>
      <c r="CHK993"/>
      <c r="CHL993"/>
      <c r="CHM993"/>
      <c r="CHN993"/>
      <c r="CHO993"/>
      <c r="CHP993"/>
      <c r="CHQ993"/>
      <c r="CHR993"/>
      <c r="CHS993"/>
      <c r="CHT993"/>
      <c r="CHU993"/>
      <c r="CHV993"/>
      <c r="CHW993"/>
      <c r="CHX993"/>
      <c r="CHY993"/>
      <c r="CHZ993"/>
      <c r="CIA993"/>
      <c r="CIB993"/>
      <c r="CIC993"/>
      <c r="CID993"/>
      <c r="CIE993"/>
      <c r="CIF993"/>
      <c r="CIG993"/>
      <c r="CIH993"/>
      <c r="CII993"/>
      <c r="CIJ993"/>
      <c r="CIK993"/>
      <c r="CIL993"/>
      <c r="CIM993"/>
      <c r="CIN993"/>
      <c r="CIO993"/>
      <c r="CIP993"/>
      <c r="CIQ993"/>
      <c r="CIR993"/>
      <c r="CIS993"/>
      <c r="CIT993"/>
      <c r="CIU993"/>
      <c r="CIV993"/>
      <c r="CIW993"/>
      <c r="CIX993"/>
      <c r="CIY993"/>
      <c r="CIZ993"/>
      <c r="CJA993"/>
      <c r="CJB993"/>
      <c r="CJC993"/>
      <c r="CJD993"/>
      <c r="CJE993"/>
      <c r="CJF993"/>
      <c r="CJG993"/>
      <c r="CJH993"/>
      <c r="CJI993"/>
      <c r="CJJ993"/>
      <c r="CJK993"/>
      <c r="CJL993"/>
      <c r="CJM993"/>
      <c r="CJN993"/>
      <c r="CJO993"/>
      <c r="CJP993"/>
      <c r="CJQ993"/>
      <c r="CJR993"/>
      <c r="CJS993"/>
      <c r="CJT993"/>
      <c r="CJU993"/>
      <c r="CJV993"/>
      <c r="CJW993"/>
      <c r="CJX993"/>
      <c r="CJY993"/>
      <c r="CJZ993"/>
      <c r="CKA993"/>
      <c r="CKB993"/>
      <c r="CKC993"/>
      <c r="CKD993"/>
      <c r="CKE993"/>
      <c r="CKF993"/>
      <c r="CKG993"/>
      <c r="CKH993"/>
      <c r="CKI993"/>
      <c r="CKJ993"/>
      <c r="CKK993"/>
      <c r="CKL993"/>
      <c r="CKM993"/>
      <c r="CKN993"/>
      <c r="CKO993"/>
      <c r="CKP993"/>
      <c r="CKQ993"/>
      <c r="CKR993"/>
      <c r="CKS993"/>
      <c r="CKT993"/>
      <c r="CKU993"/>
      <c r="CKV993"/>
      <c r="CKW993"/>
      <c r="CKX993"/>
      <c r="CKY993"/>
      <c r="CKZ993"/>
      <c r="CLA993"/>
      <c r="CLB993"/>
      <c r="CLC993"/>
      <c r="CLD993"/>
      <c r="CLE993"/>
      <c r="CLF993"/>
      <c r="CLG993"/>
      <c r="CLH993"/>
      <c r="CLI993"/>
      <c r="CLJ993"/>
      <c r="CLK993"/>
      <c r="CLL993"/>
      <c r="CLM993"/>
      <c r="CLN993"/>
      <c r="CLO993"/>
      <c r="CLP993"/>
      <c r="CLQ993"/>
      <c r="CLR993"/>
      <c r="CLS993"/>
      <c r="CLT993"/>
      <c r="CLU993"/>
      <c r="CLV993"/>
      <c r="CLW993"/>
      <c r="CLX993"/>
      <c r="CLY993"/>
      <c r="CLZ993"/>
      <c r="CMA993"/>
      <c r="CMB993"/>
      <c r="CMC993"/>
      <c r="CMD993"/>
      <c r="CME993"/>
      <c r="CMF993"/>
      <c r="CMG993"/>
      <c r="CMH993"/>
      <c r="CMI993"/>
      <c r="CMJ993"/>
      <c r="CMK993"/>
      <c r="CML993"/>
      <c r="CMM993"/>
      <c r="CMN993"/>
      <c r="CMO993"/>
      <c r="CMP993"/>
      <c r="CMQ993"/>
      <c r="CMR993"/>
      <c r="CMS993"/>
      <c r="CMT993"/>
      <c r="CMU993"/>
      <c r="CMV993"/>
      <c r="CMW993"/>
      <c r="CMX993"/>
      <c r="CMY993"/>
      <c r="CMZ993"/>
      <c r="CNA993"/>
      <c r="CNB993"/>
      <c r="CNC993"/>
      <c r="CND993"/>
      <c r="CNE993"/>
      <c r="CNF993"/>
      <c r="CNG993"/>
      <c r="CNH993"/>
      <c r="CNI993"/>
      <c r="CNJ993"/>
      <c r="CNK993"/>
      <c r="CNL993"/>
      <c r="CNM993"/>
      <c r="CNN993"/>
      <c r="CNO993"/>
      <c r="CNP993"/>
      <c r="CNQ993"/>
      <c r="CNR993"/>
      <c r="CNS993"/>
      <c r="CNT993"/>
      <c r="CNU993"/>
      <c r="CNV993"/>
      <c r="CNW993"/>
      <c r="CNX993"/>
      <c r="CNY993"/>
      <c r="CNZ993"/>
      <c r="COA993"/>
      <c r="COB993"/>
      <c r="COC993"/>
      <c r="COD993"/>
      <c r="COE993"/>
      <c r="COF993"/>
      <c r="COG993"/>
      <c r="COH993"/>
      <c r="COI993"/>
      <c r="COJ993"/>
      <c r="COK993"/>
      <c r="COL993"/>
      <c r="COM993"/>
      <c r="CON993"/>
      <c r="COO993"/>
      <c r="COP993"/>
      <c r="COQ993"/>
      <c r="COR993"/>
      <c r="COS993"/>
      <c r="COT993"/>
      <c r="COU993"/>
      <c r="COV993"/>
      <c r="COW993"/>
      <c r="COX993"/>
      <c r="COY993"/>
      <c r="COZ993"/>
      <c r="CPA993"/>
      <c r="CPB993"/>
      <c r="CPC993"/>
      <c r="CPD993"/>
      <c r="CPE993"/>
      <c r="CPF993"/>
      <c r="CPG993"/>
      <c r="CPH993"/>
      <c r="CPI993"/>
      <c r="CPJ993"/>
      <c r="CPK993"/>
      <c r="CPL993"/>
      <c r="CPM993"/>
      <c r="CPN993"/>
      <c r="CPO993"/>
      <c r="CPP993"/>
      <c r="CPQ993"/>
      <c r="CPR993"/>
      <c r="CPS993"/>
      <c r="CPT993"/>
      <c r="CPU993"/>
      <c r="CPV993"/>
      <c r="CPW993"/>
      <c r="CPX993"/>
      <c r="CPY993"/>
      <c r="CPZ993"/>
      <c r="CQA993"/>
      <c r="CQB993"/>
      <c r="CQC993"/>
      <c r="CQD993"/>
      <c r="CQE993"/>
      <c r="CQF993"/>
      <c r="CQG993"/>
      <c r="CQH993"/>
      <c r="CQI993"/>
      <c r="CQJ993"/>
      <c r="CQK993"/>
      <c r="CQL993"/>
      <c r="CQM993"/>
      <c r="CQN993"/>
      <c r="CQO993"/>
      <c r="CQP993"/>
      <c r="CQQ993"/>
      <c r="CQR993"/>
      <c r="CQS993"/>
      <c r="CQT993"/>
      <c r="CQU993"/>
      <c r="CQV993"/>
      <c r="CQW993"/>
      <c r="CQX993"/>
      <c r="CQY993"/>
      <c r="CQZ993"/>
      <c r="CRA993"/>
      <c r="CRB993"/>
      <c r="CRC993"/>
      <c r="CRD993"/>
      <c r="CRE993"/>
      <c r="CRF993"/>
      <c r="CRG993"/>
      <c r="CRH993"/>
      <c r="CRI993"/>
      <c r="CRJ993"/>
      <c r="CRK993"/>
      <c r="CRL993"/>
      <c r="CRM993"/>
      <c r="CRN993"/>
      <c r="CRO993"/>
      <c r="CRP993"/>
      <c r="CRQ993"/>
      <c r="CRR993"/>
      <c r="CRS993"/>
      <c r="CRT993"/>
      <c r="CRU993"/>
      <c r="CRV993"/>
      <c r="CRW993"/>
      <c r="CRX993"/>
      <c r="CRY993"/>
      <c r="CRZ993"/>
      <c r="CSA993"/>
      <c r="CSB993"/>
      <c r="CSC993"/>
      <c r="CSD993"/>
      <c r="CSE993"/>
      <c r="CSF993"/>
      <c r="CSG993"/>
      <c r="CSH993"/>
      <c r="CSI993"/>
      <c r="CSJ993"/>
      <c r="CSK993"/>
      <c r="CSL993"/>
      <c r="CSM993"/>
      <c r="CSN993"/>
      <c r="CSO993"/>
      <c r="CSP993"/>
      <c r="CSQ993"/>
      <c r="CSR993"/>
      <c r="CSS993"/>
      <c r="CST993"/>
      <c r="CSU993"/>
      <c r="CSV993"/>
      <c r="CSW993"/>
      <c r="CSX993"/>
      <c r="CSY993"/>
      <c r="CSZ993"/>
      <c r="CTA993"/>
      <c r="CTB993"/>
      <c r="CTC993"/>
      <c r="CTD993"/>
      <c r="CTE993"/>
      <c r="CTF993"/>
      <c r="CTG993"/>
      <c r="CTH993"/>
      <c r="CTI993"/>
      <c r="CTJ993"/>
      <c r="CTK993"/>
      <c r="CTL993"/>
      <c r="CTM993"/>
      <c r="CTN993"/>
      <c r="CTO993"/>
      <c r="CTP993"/>
      <c r="CTQ993"/>
      <c r="CTR993"/>
      <c r="CTS993"/>
      <c r="CTT993"/>
      <c r="CTU993"/>
      <c r="CTV993"/>
      <c r="CTW993"/>
      <c r="CTX993"/>
      <c r="CTY993"/>
      <c r="CTZ993"/>
      <c r="CUA993"/>
      <c r="CUB993"/>
      <c r="CUC993"/>
      <c r="CUD993"/>
      <c r="CUE993"/>
      <c r="CUF993"/>
      <c r="CUG993"/>
      <c r="CUH993"/>
      <c r="CUI993"/>
      <c r="CUJ993"/>
      <c r="CUK993"/>
      <c r="CUL993"/>
      <c r="CUM993"/>
      <c r="CUN993"/>
      <c r="CUO993"/>
      <c r="CUP993"/>
      <c r="CUQ993"/>
      <c r="CUR993"/>
      <c r="CUS993"/>
      <c r="CUT993"/>
      <c r="CUU993"/>
      <c r="CUV993"/>
      <c r="CUW993"/>
      <c r="CUX993"/>
      <c r="CUY993"/>
      <c r="CUZ993"/>
      <c r="CVA993"/>
      <c r="CVB993"/>
      <c r="CVC993"/>
      <c r="CVD993"/>
      <c r="CVE993"/>
      <c r="CVF993"/>
      <c r="CVG993"/>
      <c r="CVH993"/>
      <c r="CVI993"/>
      <c r="CVJ993"/>
      <c r="CVK993"/>
      <c r="CVL993"/>
      <c r="CVM993"/>
      <c r="CVN993"/>
      <c r="CVO993"/>
      <c r="CVP993"/>
      <c r="CVQ993"/>
      <c r="CVR993"/>
      <c r="CVS993"/>
      <c r="CVT993"/>
      <c r="CVU993"/>
      <c r="CVV993"/>
      <c r="CVW993"/>
      <c r="CVX993"/>
      <c r="CVY993"/>
      <c r="CVZ993"/>
      <c r="CWA993"/>
      <c r="CWB993"/>
      <c r="CWC993"/>
      <c r="CWD993"/>
      <c r="CWE993"/>
      <c r="CWF993"/>
      <c r="CWG993"/>
      <c r="CWH993"/>
      <c r="CWI993"/>
      <c r="CWJ993"/>
      <c r="CWK993"/>
      <c r="CWL993"/>
      <c r="CWM993"/>
      <c r="CWN993"/>
      <c r="CWO993"/>
      <c r="CWP993"/>
      <c r="CWQ993"/>
      <c r="CWR993"/>
      <c r="CWS993"/>
      <c r="CWT993"/>
      <c r="CWU993"/>
      <c r="CWV993"/>
      <c r="CWW993"/>
      <c r="CWX993"/>
      <c r="CWY993"/>
      <c r="CWZ993"/>
      <c r="CXA993"/>
      <c r="CXB993"/>
      <c r="CXC993"/>
      <c r="CXD993"/>
      <c r="CXE993"/>
      <c r="CXF993"/>
      <c r="CXG993"/>
      <c r="CXH993"/>
      <c r="CXI993"/>
      <c r="CXJ993"/>
      <c r="CXK993"/>
      <c r="CXL993"/>
      <c r="CXM993"/>
      <c r="CXN993"/>
      <c r="CXO993"/>
      <c r="CXP993"/>
      <c r="CXQ993"/>
      <c r="CXR993"/>
      <c r="CXS993"/>
      <c r="CXT993"/>
      <c r="CXU993"/>
      <c r="CXV993"/>
      <c r="CXW993"/>
      <c r="CXX993"/>
      <c r="CXY993"/>
      <c r="CXZ993"/>
      <c r="CYA993"/>
      <c r="CYB993"/>
      <c r="CYC993"/>
      <c r="CYD993"/>
      <c r="CYE993"/>
      <c r="CYF993"/>
      <c r="CYG993"/>
      <c r="CYH993"/>
      <c r="CYI993"/>
      <c r="CYJ993"/>
      <c r="CYK993"/>
      <c r="CYL993"/>
      <c r="CYM993"/>
      <c r="CYN993"/>
      <c r="CYO993"/>
      <c r="CYP993"/>
      <c r="CYQ993"/>
      <c r="CYR993"/>
      <c r="CYS993"/>
      <c r="CYT993"/>
      <c r="CYU993"/>
      <c r="CYV993"/>
      <c r="CYW993"/>
      <c r="CYX993"/>
      <c r="CYY993"/>
      <c r="CYZ993"/>
      <c r="CZA993"/>
      <c r="CZB993"/>
      <c r="CZC993"/>
      <c r="CZD993"/>
      <c r="CZE993"/>
      <c r="CZF993"/>
      <c r="CZG993"/>
      <c r="CZH993"/>
      <c r="CZI993"/>
      <c r="CZJ993"/>
      <c r="CZK993"/>
      <c r="CZL993"/>
      <c r="CZM993"/>
      <c r="CZN993"/>
      <c r="CZO993"/>
      <c r="CZP993"/>
      <c r="CZQ993"/>
      <c r="CZR993"/>
      <c r="CZS993"/>
      <c r="CZT993"/>
      <c r="CZU993"/>
      <c r="CZV993"/>
      <c r="CZW993"/>
      <c r="CZX993"/>
      <c r="CZY993"/>
      <c r="CZZ993"/>
      <c r="DAA993"/>
      <c r="DAB993"/>
      <c r="DAC993"/>
      <c r="DAD993"/>
      <c r="DAE993"/>
      <c r="DAF993"/>
      <c r="DAG993"/>
      <c r="DAH993"/>
      <c r="DAI993"/>
      <c r="DAJ993"/>
      <c r="DAK993"/>
      <c r="DAL993"/>
      <c r="DAM993"/>
      <c r="DAN993"/>
      <c r="DAO993"/>
      <c r="DAP993"/>
      <c r="DAQ993"/>
      <c r="DAR993"/>
      <c r="DAS993"/>
      <c r="DAT993"/>
      <c r="DAU993"/>
      <c r="DAV993"/>
      <c r="DAW993"/>
      <c r="DAX993"/>
      <c r="DAY993"/>
      <c r="DAZ993"/>
      <c r="DBA993"/>
      <c r="DBB993"/>
      <c r="DBC993"/>
      <c r="DBD993"/>
      <c r="DBE993"/>
      <c r="DBF993"/>
      <c r="DBG993"/>
      <c r="DBH993"/>
      <c r="DBI993"/>
      <c r="DBJ993"/>
      <c r="DBK993"/>
      <c r="DBL993"/>
      <c r="DBM993"/>
      <c r="DBN993"/>
      <c r="DBO993"/>
      <c r="DBP993"/>
      <c r="DBQ993"/>
      <c r="DBR993"/>
      <c r="DBS993"/>
      <c r="DBT993"/>
      <c r="DBU993"/>
      <c r="DBV993"/>
      <c r="DBW993"/>
      <c r="DBX993"/>
      <c r="DBY993"/>
      <c r="DBZ993"/>
      <c r="DCA993"/>
      <c r="DCB993"/>
      <c r="DCC993"/>
      <c r="DCD993"/>
      <c r="DCE993"/>
      <c r="DCF993"/>
      <c r="DCG993"/>
      <c r="DCH993"/>
      <c r="DCI993"/>
      <c r="DCJ993"/>
      <c r="DCK993"/>
      <c r="DCL993"/>
      <c r="DCM993"/>
      <c r="DCN993"/>
      <c r="DCO993"/>
      <c r="DCP993"/>
      <c r="DCQ993"/>
      <c r="DCR993"/>
      <c r="DCS993"/>
      <c r="DCT993"/>
      <c r="DCU993"/>
      <c r="DCV993"/>
      <c r="DCW993"/>
      <c r="DCX993"/>
      <c r="DCY993"/>
      <c r="DCZ993"/>
      <c r="DDA993"/>
      <c r="DDB993"/>
      <c r="DDC993"/>
      <c r="DDD993"/>
      <c r="DDE993"/>
      <c r="DDF993"/>
      <c r="DDG993"/>
      <c r="DDH993"/>
      <c r="DDI993"/>
      <c r="DDJ993"/>
      <c r="DDK993"/>
      <c r="DDL993"/>
      <c r="DDM993"/>
      <c r="DDN993"/>
      <c r="DDO993"/>
      <c r="DDP993"/>
      <c r="DDQ993"/>
      <c r="DDR993"/>
      <c r="DDS993"/>
      <c r="DDT993"/>
      <c r="DDU993"/>
      <c r="DDV993"/>
      <c r="DDW993"/>
      <c r="DDX993"/>
      <c r="DDY993"/>
      <c r="DDZ993"/>
      <c r="DEA993"/>
      <c r="DEB993"/>
      <c r="DEC993"/>
      <c r="DED993"/>
      <c r="DEE993"/>
      <c r="DEF993"/>
      <c r="DEG993"/>
      <c r="DEH993"/>
      <c r="DEI993"/>
      <c r="DEJ993"/>
      <c r="DEK993"/>
      <c r="DEL993"/>
      <c r="DEM993"/>
      <c r="DEN993"/>
      <c r="DEO993"/>
      <c r="DEP993"/>
      <c r="DEQ993"/>
      <c r="DER993"/>
      <c r="DES993"/>
      <c r="DET993"/>
      <c r="DEU993"/>
      <c r="DEV993"/>
      <c r="DEW993"/>
      <c r="DEX993"/>
      <c r="DEY993"/>
      <c r="DEZ993"/>
      <c r="DFA993"/>
      <c r="DFB993"/>
      <c r="DFC993"/>
      <c r="DFD993"/>
      <c r="DFE993"/>
      <c r="DFF993"/>
      <c r="DFG993"/>
      <c r="DFH993"/>
      <c r="DFI993"/>
      <c r="DFJ993"/>
      <c r="DFK993"/>
      <c r="DFL993"/>
      <c r="DFM993"/>
      <c r="DFN993"/>
      <c r="DFO993"/>
      <c r="DFP993"/>
      <c r="DFQ993"/>
      <c r="DFR993"/>
      <c r="DFS993"/>
      <c r="DFT993"/>
      <c r="DFU993"/>
      <c r="DFV993"/>
      <c r="DFW993"/>
      <c r="DFX993"/>
      <c r="DFY993"/>
      <c r="DFZ993"/>
      <c r="DGA993"/>
      <c r="DGB993"/>
      <c r="DGC993"/>
      <c r="DGD993"/>
      <c r="DGE993"/>
      <c r="DGF993"/>
      <c r="DGG993"/>
      <c r="DGH993"/>
      <c r="DGI993"/>
      <c r="DGJ993"/>
      <c r="DGK993"/>
      <c r="DGL993"/>
      <c r="DGM993"/>
      <c r="DGN993"/>
      <c r="DGO993"/>
      <c r="DGP993"/>
      <c r="DGQ993"/>
      <c r="DGR993"/>
      <c r="DGS993"/>
      <c r="DGT993"/>
      <c r="DGU993"/>
      <c r="DGV993"/>
      <c r="DGW993"/>
      <c r="DGX993"/>
      <c r="DGY993"/>
      <c r="DGZ993"/>
      <c r="DHA993"/>
      <c r="DHB993"/>
      <c r="DHC993"/>
      <c r="DHD993"/>
      <c r="DHE993"/>
      <c r="DHF993"/>
      <c r="DHG993"/>
      <c r="DHH993"/>
      <c r="DHI993"/>
      <c r="DHJ993"/>
      <c r="DHK993"/>
      <c r="DHL993"/>
      <c r="DHM993"/>
      <c r="DHN993"/>
      <c r="DHO993"/>
      <c r="DHP993"/>
      <c r="DHQ993"/>
      <c r="DHR993"/>
      <c r="DHS993"/>
      <c r="DHT993"/>
      <c r="DHU993"/>
      <c r="DHV993"/>
      <c r="DHW993"/>
      <c r="DHX993"/>
      <c r="DHY993"/>
      <c r="DHZ993"/>
      <c r="DIA993"/>
      <c r="DIB993"/>
      <c r="DIC993"/>
      <c r="DID993"/>
      <c r="DIE993"/>
      <c r="DIF993"/>
      <c r="DIG993"/>
      <c r="DIH993"/>
      <c r="DII993"/>
      <c r="DIJ993"/>
      <c r="DIK993"/>
      <c r="DIL993"/>
      <c r="DIM993"/>
      <c r="DIN993"/>
      <c r="DIO993"/>
      <c r="DIP993"/>
      <c r="DIQ993"/>
      <c r="DIR993"/>
      <c r="DIS993"/>
      <c r="DIT993"/>
      <c r="DIU993"/>
      <c r="DIV993"/>
      <c r="DIW993"/>
      <c r="DIX993"/>
      <c r="DIY993"/>
      <c r="DIZ993"/>
      <c r="DJA993"/>
      <c r="DJB993"/>
      <c r="DJC993"/>
      <c r="DJD993"/>
      <c r="DJE993"/>
      <c r="DJF993"/>
      <c r="DJG993"/>
      <c r="DJH993"/>
      <c r="DJI993"/>
      <c r="DJJ993"/>
      <c r="DJK993"/>
      <c r="DJL993"/>
      <c r="DJM993"/>
      <c r="DJN993"/>
      <c r="DJO993"/>
      <c r="DJP993"/>
      <c r="DJQ993"/>
      <c r="DJR993"/>
      <c r="DJS993"/>
      <c r="DJT993"/>
      <c r="DJU993"/>
      <c r="DJV993"/>
      <c r="DJW993"/>
      <c r="DJX993"/>
      <c r="DJY993"/>
      <c r="DJZ993"/>
      <c r="DKA993"/>
      <c r="DKB993"/>
      <c r="DKC993"/>
      <c r="DKD993"/>
      <c r="DKE993"/>
      <c r="DKF993"/>
      <c r="DKG993"/>
      <c r="DKH993"/>
      <c r="DKI993"/>
      <c r="DKJ993"/>
      <c r="DKK993"/>
      <c r="DKL993"/>
      <c r="DKM993"/>
      <c r="DKN993"/>
      <c r="DKO993"/>
      <c r="DKP993"/>
      <c r="DKQ993"/>
      <c r="DKR993"/>
      <c r="DKS993"/>
      <c r="DKT993"/>
      <c r="DKU993"/>
      <c r="DKV993"/>
      <c r="DKW993"/>
      <c r="DKX993"/>
      <c r="DKY993"/>
      <c r="DKZ993"/>
      <c r="DLA993"/>
      <c r="DLB993"/>
      <c r="DLC993"/>
      <c r="DLD993"/>
      <c r="DLE993"/>
      <c r="DLF993"/>
      <c r="DLG993"/>
      <c r="DLH993"/>
      <c r="DLI993"/>
      <c r="DLJ993"/>
      <c r="DLK993"/>
      <c r="DLL993"/>
      <c r="DLM993"/>
      <c r="DLN993"/>
      <c r="DLO993"/>
      <c r="DLP993"/>
      <c r="DLQ993"/>
      <c r="DLR993"/>
      <c r="DLS993"/>
      <c r="DLT993"/>
      <c r="DLU993"/>
      <c r="DLV993"/>
      <c r="DLW993"/>
      <c r="DLX993"/>
      <c r="DLY993"/>
      <c r="DLZ993"/>
      <c r="DMA993"/>
      <c r="DMB993"/>
      <c r="DMC993"/>
      <c r="DMD993"/>
      <c r="DME993"/>
      <c r="DMF993"/>
      <c r="DMG993"/>
      <c r="DMH993"/>
      <c r="DMI993"/>
      <c r="DMJ993"/>
      <c r="DMK993"/>
      <c r="DML993"/>
      <c r="DMM993"/>
      <c r="DMN993"/>
      <c r="DMO993"/>
      <c r="DMP993"/>
      <c r="DMQ993"/>
      <c r="DMR993"/>
      <c r="DMS993"/>
      <c r="DMT993"/>
      <c r="DMU993"/>
      <c r="DMV993"/>
      <c r="DMW993"/>
      <c r="DMX993"/>
      <c r="DMY993"/>
      <c r="DMZ993"/>
      <c r="DNA993"/>
      <c r="DNB993"/>
      <c r="DNC993"/>
      <c r="DND993"/>
      <c r="DNE993"/>
      <c r="DNF993"/>
      <c r="DNG993"/>
      <c r="DNH993"/>
      <c r="DNI993"/>
      <c r="DNJ993"/>
      <c r="DNK993"/>
      <c r="DNL993"/>
      <c r="DNM993"/>
      <c r="DNN993"/>
      <c r="DNO993"/>
      <c r="DNP993"/>
      <c r="DNQ993"/>
      <c r="DNR993"/>
      <c r="DNS993"/>
      <c r="DNT993"/>
      <c r="DNU993"/>
      <c r="DNV993"/>
      <c r="DNW993"/>
      <c r="DNX993"/>
      <c r="DNY993"/>
      <c r="DNZ993"/>
      <c r="DOA993"/>
      <c r="DOB993"/>
      <c r="DOC993"/>
      <c r="DOD993"/>
      <c r="DOE993"/>
      <c r="DOF993"/>
      <c r="DOG993"/>
      <c r="DOH993"/>
      <c r="DOI993"/>
      <c r="DOJ993"/>
      <c r="DOK993"/>
      <c r="DOL993"/>
      <c r="DOM993"/>
      <c r="DON993"/>
      <c r="DOO993"/>
      <c r="DOP993"/>
      <c r="DOQ993"/>
      <c r="DOR993"/>
      <c r="DOS993"/>
      <c r="DOT993"/>
      <c r="DOU993"/>
      <c r="DOV993"/>
      <c r="DOW993"/>
      <c r="DOX993"/>
      <c r="DOY993"/>
      <c r="DOZ993"/>
      <c r="DPA993"/>
      <c r="DPB993"/>
      <c r="DPC993"/>
      <c r="DPD993"/>
      <c r="DPE993"/>
      <c r="DPF993"/>
      <c r="DPG993"/>
      <c r="DPH993"/>
      <c r="DPI993"/>
      <c r="DPJ993"/>
      <c r="DPK993"/>
      <c r="DPL993"/>
      <c r="DPM993"/>
      <c r="DPN993"/>
      <c r="DPO993"/>
      <c r="DPP993"/>
      <c r="DPQ993"/>
      <c r="DPR993"/>
      <c r="DPS993"/>
      <c r="DPT993"/>
      <c r="DPU993"/>
      <c r="DPV993"/>
      <c r="DPW993"/>
      <c r="DPX993"/>
      <c r="DPY993"/>
      <c r="DPZ993"/>
      <c r="DQA993"/>
      <c r="DQB993"/>
      <c r="DQC993"/>
      <c r="DQD993"/>
      <c r="DQE993"/>
      <c r="DQF993"/>
      <c r="DQG993"/>
      <c r="DQH993"/>
      <c r="DQI993"/>
      <c r="DQJ993"/>
      <c r="DQK993"/>
      <c r="DQL993"/>
      <c r="DQM993"/>
      <c r="DQN993"/>
      <c r="DQO993"/>
      <c r="DQP993"/>
      <c r="DQQ993"/>
      <c r="DQR993"/>
      <c r="DQS993"/>
      <c r="DQT993"/>
      <c r="DQU993"/>
      <c r="DQV993"/>
      <c r="DQW993"/>
      <c r="DQX993"/>
      <c r="DQY993"/>
      <c r="DQZ993"/>
      <c r="DRA993"/>
      <c r="DRB993"/>
      <c r="DRC993"/>
      <c r="DRD993"/>
      <c r="DRE993"/>
      <c r="DRF993"/>
      <c r="DRG993"/>
      <c r="DRH993"/>
      <c r="DRI993"/>
      <c r="DRJ993"/>
      <c r="DRK993"/>
      <c r="DRL993"/>
      <c r="DRM993"/>
      <c r="DRN993"/>
      <c r="DRO993"/>
      <c r="DRP993"/>
      <c r="DRQ993"/>
      <c r="DRR993"/>
      <c r="DRS993"/>
      <c r="DRT993"/>
      <c r="DRU993"/>
      <c r="DRV993"/>
      <c r="DRW993"/>
      <c r="DRX993"/>
      <c r="DRY993"/>
      <c r="DRZ993"/>
      <c r="DSA993"/>
      <c r="DSB993"/>
      <c r="DSC993"/>
      <c r="DSD993"/>
      <c r="DSE993"/>
      <c r="DSF993"/>
      <c r="DSG993"/>
      <c r="DSH993"/>
      <c r="DSI993"/>
      <c r="DSJ993"/>
      <c r="DSK993"/>
      <c r="DSL993"/>
      <c r="DSM993"/>
      <c r="DSN993"/>
      <c r="DSO993"/>
      <c r="DSP993"/>
      <c r="DSQ993"/>
      <c r="DSR993"/>
      <c r="DSS993"/>
      <c r="DST993"/>
      <c r="DSU993"/>
      <c r="DSV993"/>
      <c r="DSW993"/>
      <c r="DSX993"/>
      <c r="DSY993"/>
      <c r="DSZ993"/>
      <c r="DTA993"/>
      <c r="DTB993"/>
      <c r="DTC993"/>
      <c r="DTD993"/>
      <c r="DTE993"/>
      <c r="DTF993"/>
      <c r="DTG993"/>
      <c r="DTH993"/>
      <c r="DTI993"/>
      <c r="DTJ993"/>
      <c r="DTK993"/>
      <c r="DTL993"/>
      <c r="DTM993"/>
      <c r="DTN993"/>
      <c r="DTO993"/>
      <c r="DTP993"/>
      <c r="DTQ993"/>
      <c r="DTR993"/>
      <c r="DTS993"/>
      <c r="DTT993"/>
      <c r="DTU993"/>
      <c r="DTV993"/>
      <c r="DTW993"/>
      <c r="DTX993"/>
      <c r="DTY993"/>
      <c r="DTZ993"/>
      <c r="DUA993"/>
      <c r="DUB993"/>
      <c r="DUC993"/>
      <c r="DUD993"/>
      <c r="DUE993"/>
      <c r="DUF993"/>
      <c r="DUG993"/>
      <c r="DUH993"/>
      <c r="DUI993"/>
      <c r="DUJ993"/>
      <c r="DUK993"/>
      <c r="DUL993"/>
      <c r="DUM993"/>
      <c r="DUN993"/>
      <c r="DUO993"/>
      <c r="DUP993"/>
      <c r="DUQ993"/>
      <c r="DUR993"/>
      <c r="DUS993"/>
      <c r="DUT993"/>
      <c r="DUU993"/>
      <c r="DUV993"/>
      <c r="DUW993"/>
      <c r="DUX993"/>
      <c r="DUY993"/>
      <c r="DUZ993"/>
      <c r="DVA993"/>
      <c r="DVB993"/>
      <c r="DVC993"/>
      <c r="DVD993"/>
      <c r="DVE993"/>
      <c r="DVF993"/>
      <c r="DVG993"/>
      <c r="DVH993"/>
      <c r="DVI993"/>
      <c r="DVJ993"/>
      <c r="DVK993"/>
      <c r="DVL993"/>
      <c r="DVM993"/>
      <c r="DVN993"/>
      <c r="DVO993"/>
      <c r="DVP993"/>
      <c r="DVQ993"/>
      <c r="DVR993"/>
      <c r="DVS993"/>
      <c r="DVT993"/>
      <c r="DVU993"/>
      <c r="DVV993"/>
      <c r="DVW993"/>
      <c r="DVX993"/>
      <c r="DVY993"/>
      <c r="DVZ993"/>
      <c r="DWA993"/>
      <c r="DWB993"/>
      <c r="DWC993"/>
      <c r="DWD993"/>
      <c r="DWE993"/>
      <c r="DWF993"/>
      <c r="DWG993"/>
      <c r="DWH993"/>
      <c r="DWI993"/>
      <c r="DWJ993"/>
      <c r="DWK993"/>
      <c r="DWL993"/>
      <c r="DWM993"/>
      <c r="DWN993"/>
      <c r="DWO993"/>
      <c r="DWP993"/>
      <c r="DWQ993"/>
      <c r="DWR993"/>
      <c r="DWS993"/>
      <c r="DWT993"/>
      <c r="DWU993"/>
      <c r="DWV993"/>
      <c r="DWW993"/>
      <c r="DWX993"/>
      <c r="DWY993"/>
      <c r="DWZ993"/>
      <c r="DXA993"/>
      <c r="DXB993"/>
      <c r="DXC993"/>
      <c r="DXD993"/>
      <c r="DXE993"/>
      <c r="DXF993"/>
      <c r="DXG993"/>
      <c r="DXH993"/>
      <c r="DXI993"/>
      <c r="DXJ993"/>
      <c r="DXK993"/>
      <c r="DXL993"/>
      <c r="DXM993"/>
      <c r="DXN993"/>
      <c r="DXO993"/>
      <c r="DXP993"/>
      <c r="DXQ993"/>
      <c r="DXR993"/>
      <c r="DXS993"/>
      <c r="DXT993"/>
      <c r="DXU993"/>
      <c r="DXV993"/>
      <c r="DXW993"/>
      <c r="DXX993"/>
      <c r="DXY993"/>
      <c r="DXZ993"/>
      <c r="DYA993"/>
      <c r="DYB993"/>
      <c r="DYC993"/>
      <c r="DYD993"/>
      <c r="DYE993"/>
      <c r="DYF993"/>
      <c r="DYG993"/>
      <c r="DYH993"/>
      <c r="DYI993"/>
      <c r="DYJ993"/>
      <c r="DYK993"/>
      <c r="DYL993"/>
      <c r="DYM993"/>
      <c r="DYN993"/>
      <c r="DYO993"/>
      <c r="DYP993"/>
      <c r="DYQ993"/>
      <c r="DYR993"/>
      <c r="DYS993"/>
      <c r="DYT993"/>
      <c r="DYU993"/>
      <c r="DYV993"/>
      <c r="DYW993"/>
      <c r="DYX993"/>
      <c r="DYY993"/>
      <c r="DYZ993"/>
      <c r="DZA993"/>
      <c r="DZB993"/>
      <c r="DZC993"/>
      <c r="DZD993"/>
      <c r="DZE993"/>
      <c r="DZF993"/>
      <c r="DZG993"/>
      <c r="DZH993"/>
      <c r="DZI993"/>
      <c r="DZJ993"/>
      <c r="DZK993"/>
      <c r="DZL993"/>
      <c r="DZM993"/>
      <c r="DZN993"/>
      <c r="DZO993"/>
      <c r="DZP993"/>
      <c r="DZQ993"/>
      <c r="DZR993"/>
      <c r="DZS993"/>
      <c r="DZT993"/>
      <c r="DZU993"/>
      <c r="DZV993"/>
      <c r="DZW993"/>
      <c r="DZX993"/>
      <c r="DZY993"/>
      <c r="DZZ993"/>
      <c r="EAA993"/>
      <c r="EAB993"/>
      <c r="EAC993"/>
      <c r="EAD993"/>
      <c r="EAE993"/>
      <c r="EAF993"/>
      <c r="EAG993"/>
      <c r="EAH993"/>
      <c r="EAI993"/>
      <c r="EAJ993"/>
      <c r="EAK993"/>
      <c r="EAL993"/>
      <c r="EAM993"/>
      <c r="EAN993"/>
      <c r="EAO993"/>
      <c r="EAP993"/>
      <c r="EAQ993"/>
      <c r="EAR993"/>
      <c r="EAS993"/>
      <c r="EAT993"/>
      <c r="EAU993"/>
      <c r="EAV993"/>
      <c r="EAW993"/>
      <c r="EAX993"/>
      <c r="EAY993"/>
      <c r="EAZ993"/>
      <c r="EBA993"/>
      <c r="EBB993"/>
      <c r="EBC993"/>
      <c r="EBD993"/>
      <c r="EBE993"/>
      <c r="EBF993"/>
      <c r="EBG993"/>
      <c r="EBH993"/>
      <c r="EBI993"/>
      <c r="EBJ993"/>
      <c r="EBK993"/>
      <c r="EBL993"/>
      <c r="EBM993"/>
      <c r="EBN993"/>
      <c r="EBO993"/>
      <c r="EBP993"/>
      <c r="EBQ993"/>
      <c r="EBR993"/>
      <c r="EBS993"/>
      <c r="EBT993"/>
      <c r="EBU993"/>
      <c r="EBV993"/>
      <c r="EBW993"/>
      <c r="EBX993"/>
      <c r="EBY993"/>
      <c r="EBZ993"/>
      <c r="ECA993"/>
      <c r="ECB993"/>
      <c r="ECC993"/>
      <c r="ECD993"/>
      <c r="ECE993"/>
      <c r="ECF993"/>
      <c r="ECG993"/>
      <c r="ECH993"/>
      <c r="ECI993"/>
      <c r="ECJ993"/>
      <c r="ECK993"/>
      <c r="ECL993"/>
      <c r="ECM993"/>
      <c r="ECN993"/>
      <c r="ECO993"/>
      <c r="ECP993"/>
      <c r="ECQ993"/>
      <c r="ECR993"/>
      <c r="ECS993"/>
      <c r="ECT993"/>
      <c r="ECU993"/>
      <c r="ECV993"/>
      <c r="ECW993"/>
      <c r="ECX993"/>
      <c r="ECY993"/>
      <c r="ECZ993"/>
      <c r="EDA993"/>
      <c r="EDB993"/>
      <c r="EDC993"/>
      <c r="EDD993"/>
      <c r="EDE993"/>
      <c r="EDF993"/>
      <c r="EDG993"/>
      <c r="EDH993"/>
      <c r="EDI993"/>
      <c r="EDJ993"/>
      <c r="EDK993"/>
      <c r="EDL993"/>
      <c r="EDM993"/>
      <c r="EDN993"/>
      <c r="EDO993"/>
      <c r="EDP993"/>
      <c r="EDQ993"/>
      <c r="EDR993"/>
      <c r="EDS993"/>
      <c r="EDT993"/>
      <c r="EDU993"/>
      <c r="EDV993"/>
      <c r="EDW993"/>
      <c r="EDX993"/>
      <c r="EDY993"/>
      <c r="EDZ993"/>
      <c r="EEA993"/>
      <c r="EEB993"/>
      <c r="EEC993"/>
      <c r="EED993"/>
      <c r="EEE993"/>
      <c r="EEF993"/>
      <c r="EEG993"/>
      <c r="EEH993"/>
      <c r="EEI993"/>
      <c r="EEJ993"/>
      <c r="EEK993"/>
      <c r="EEL993"/>
      <c r="EEM993"/>
      <c r="EEN993"/>
      <c r="EEO993"/>
      <c r="EEP993"/>
      <c r="EEQ993"/>
      <c r="EER993"/>
      <c r="EES993"/>
      <c r="EET993"/>
      <c r="EEU993"/>
      <c r="EEV993"/>
      <c r="EEW993"/>
      <c r="EEX993"/>
      <c r="EEY993"/>
      <c r="EEZ993"/>
      <c r="EFA993"/>
      <c r="EFB993"/>
      <c r="EFC993"/>
      <c r="EFD993"/>
      <c r="EFE993"/>
      <c r="EFF993"/>
      <c r="EFG993"/>
      <c r="EFH993"/>
      <c r="EFI993"/>
      <c r="EFJ993"/>
      <c r="EFK993"/>
      <c r="EFL993"/>
      <c r="EFM993"/>
      <c r="EFN993"/>
      <c r="EFO993"/>
      <c r="EFP993"/>
      <c r="EFQ993"/>
      <c r="EFR993"/>
      <c r="EFS993"/>
      <c r="EFT993"/>
      <c r="EFU993"/>
      <c r="EFV993"/>
      <c r="EFW993"/>
      <c r="EFX993"/>
      <c r="EFY993"/>
      <c r="EFZ993"/>
      <c r="EGA993"/>
      <c r="EGB993"/>
      <c r="EGC993"/>
      <c r="EGD993"/>
      <c r="EGE993"/>
      <c r="EGF993"/>
      <c r="EGG993"/>
      <c r="EGH993"/>
      <c r="EGI993"/>
      <c r="EGJ993"/>
      <c r="EGK993"/>
      <c r="EGL993"/>
      <c r="EGM993"/>
      <c r="EGN993"/>
      <c r="EGO993"/>
      <c r="EGP993"/>
      <c r="EGQ993"/>
      <c r="EGR993"/>
      <c r="EGS993"/>
      <c r="EGT993"/>
      <c r="EGU993"/>
      <c r="EGV993"/>
      <c r="EGW993"/>
      <c r="EGX993"/>
      <c r="EGY993"/>
      <c r="EGZ993"/>
      <c r="EHA993"/>
      <c r="EHB993"/>
      <c r="EHC993"/>
      <c r="EHD993"/>
      <c r="EHE993"/>
      <c r="EHF993"/>
      <c r="EHG993"/>
      <c r="EHH993"/>
      <c r="EHI993"/>
      <c r="EHJ993"/>
      <c r="EHK993"/>
      <c r="EHL993"/>
      <c r="EHM993"/>
      <c r="EHN993"/>
      <c r="EHO993"/>
      <c r="EHP993"/>
      <c r="EHQ993"/>
      <c r="EHR993"/>
      <c r="EHS993"/>
      <c r="EHT993"/>
      <c r="EHU993"/>
      <c r="EHV993"/>
      <c r="EHW993"/>
      <c r="EHX993"/>
      <c r="EHY993"/>
      <c r="EHZ993"/>
      <c r="EIA993"/>
      <c r="EIB993"/>
      <c r="EIC993"/>
      <c r="EID993"/>
      <c r="EIE993"/>
      <c r="EIF993"/>
      <c r="EIG993"/>
      <c r="EIH993"/>
      <c r="EII993"/>
      <c r="EIJ993"/>
      <c r="EIK993"/>
      <c r="EIL993"/>
      <c r="EIM993"/>
      <c r="EIN993"/>
      <c r="EIO993"/>
      <c r="EIP993"/>
      <c r="EIQ993"/>
      <c r="EIR993"/>
      <c r="EIS993"/>
      <c r="EIT993"/>
      <c r="EIU993"/>
      <c r="EIV993"/>
      <c r="EIW993"/>
      <c r="EIX993"/>
      <c r="EIY993"/>
      <c r="EIZ993"/>
      <c r="EJA993"/>
      <c r="EJB993"/>
      <c r="EJC993"/>
      <c r="EJD993"/>
      <c r="EJE993"/>
      <c r="EJF993"/>
      <c r="EJG993"/>
      <c r="EJH993"/>
      <c r="EJI993"/>
      <c r="EJJ993"/>
      <c r="EJK993"/>
      <c r="EJL993"/>
      <c r="EJM993"/>
      <c r="EJN993"/>
      <c r="EJO993"/>
      <c r="EJP993"/>
      <c r="EJQ993"/>
      <c r="EJR993"/>
      <c r="EJS993"/>
      <c r="EJT993"/>
      <c r="EJU993"/>
      <c r="EJV993"/>
      <c r="EJW993"/>
      <c r="EJX993"/>
      <c r="EJY993"/>
      <c r="EJZ993"/>
      <c r="EKA993"/>
      <c r="EKB993"/>
      <c r="EKC993"/>
      <c r="EKD993"/>
      <c r="EKE993"/>
      <c r="EKF993"/>
      <c r="EKG993"/>
      <c r="EKH993"/>
      <c r="EKI993"/>
      <c r="EKJ993"/>
      <c r="EKK993"/>
      <c r="EKL993"/>
      <c r="EKM993"/>
      <c r="EKN993"/>
      <c r="EKO993"/>
      <c r="EKP993"/>
      <c r="EKQ993"/>
      <c r="EKR993"/>
      <c r="EKS993"/>
      <c r="EKT993"/>
      <c r="EKU993"/>
      <c r="EKV993"/>
      <c r="EKW993"/>
      <c r="EKX993"/>
      <c r="EKY993"/>
      <c r="EKZ993"/>
      <c r="ELA993"/>
      <c r="ELB993"/>
      <c r="ELC993"/>
      <c r="ELD993"/>
      <c r="ELE993"/>
      <c r="ELF993"/>
      <c r="ELG993"/>
      <c r="ELH993"/>
      <c r="ELI993"/>
      <c r="ELJ993"/>
      <c r="ELK993"/>
      <c r="ELL993"/>
      <c r="ELM993"/>
      <c r="ELN993"/>
      <c r="ELO993"/>
      <c r="ELP993"/>
      <c r="ELQ993"/>
      <c r="ELR993"/>
      <c r="ELS993"/>
      <c r="ELT993"/>
      <c r="ELU993"/>
      <c r="ELV993"/>
      <c r="ELW993"/>
      <c r="ELX993"/>
      <c r="ELY993"/>
      <c r="ELZ993"/>
      <c r="EMA993"/>
      <c r="EMB993"/>
      <c r="EMC993"/>
      <c r="EMD993"/>
      <c r="EME993"/>
      <c r="EMF993"/>
      <c r="EMG993"/>
      <c r="EMH993"/>
      <c r="EMI993"/>
      <c r="EMJ993"/>
      <c r="EMK993"/>
      <c r="EML993"/>
      <c r="EMM993"/>
      <c r="EMN993"/>
      <c r="EMO993"/>
      <c r="EMP993"/>
      <c r="EMQ993"/>
      <c r="EMR993"/>
      <c r="EMS993"/>
      <c r="EMT993"/>
      <c r="EMU993"/>
      <c r="EMV993"/>
      <c r="EMW993"/>
      <c r="EMX993"/>
      <c r="EMY993"/>
      <c r="EMZ993"/>
      <c r="ENA993"/>
      <c r="ENB993"/>
      <c r="ENC993"/>
      <c r="END993"/>
      <c r="ENE993"/>
      <c r="ENF993"/>
      <c r="ENG993"/>
      <c r="ENH993"/>
      <c r="ENI993"/>
      <c r="ENJ993"/>
      <c r="ENK993"/>
      <c r="ENL993"/>
      <c r="ENM993"/>
      <c r="ENN993"/>
      <c r="ENO993"/>
      <c r="ENP993"/>
      <c r="ENQ993"/>
      <c r="ENR993"/>
      <c r="ENS993"/>
      <c r="ENT993"/>
      <c r="ENU993"/>
      <c r="ENV993"/>
      <c r="ENW993"/>
      <c r="ENX993"/>
      <c r="ENY993"/>
      <c r="ENZ993"/>
      <c r="EOA993"/>
      <c r="EOB993"/>
      <c r="EOC993"/>
      <c r="EOD993"/>
      <c r="EOE993"/>
      <c r="EOF993"/>
      <c r="EOG993"/>
      <c r="EOH993"/>
      <c r="EOI993"/>
      <c r="EOJ993"/>
      <c r="EOK993"/>
      <c r="EOL993"/>
      <c r="EOM993"/>
      <c r="EON993"/>
      <c r="EOO993"/>
      <c r="EOP993"/>
      <c r="EOQ993"/>
      <c r="EOR993"/>
      <c r="EOS993"/>
      <c r="EOT993"/>
      <c r="EOU993"/>
      <c r="EOV993"/>
      <c r="EOW993"/>
      <c r="EOX993"/>
      <c r="EOY993"/>
      <c r="EOZ993"/>
      <c r="EPA993"/>
      <c r="EPB993"/>
      <c r="EPC993"/>
      <c r="EPD993"/>
      <c r="EPE993"/>
      <c r="EPF993"/>
      <c r="EPG993"/>
      <c r="EPH993"/>
      <c r="EPI993"/>
      <c r="EPJ993"/>
      <c r="EPK993"/>
      <c r="EPL993"/>
      <c r="EPM993"/>
      <c r="EPN993"/>
      <c r="EPO993"/>
      <c r="EPP993"/>
      <c r="EPQ993"/>
      <c r="EPR993"/>
      <c r="EPS993"/>
      <c r="EPT993"/>
      <c r="EPU993"/>
      <c r="EPV993"/>
      <c r="EPW993"/>
      <c r="EPX993"/>
      <c r="EPY993"/>
      <c r="EPZ993"/>
      <c r="EQA993"/>
      <c r="EQB993"/>
      <c r="EQC993"/>
      <c r="EQD993"/>
      <c r="EQE993"/>
      <c r="EQF993"/>
      <c r="EQG993"/>
      <c r="EQH993"/>
      <c r="EQI993"/>
      <c r="EQJ993"/>
      <c r="EQK993"/>
      <c r="EQL993"/>
      <c r="EQM993"/>
      <c r="EQN993"/>
      <c r="EQO993"/>
      <c r="EQP993"/>
      <c r="EQQ993"/>
      <c r="EQR993"/>
      <c r="EQS993"/>
      <c r="EQT993"/>
      <c r="EQU993"/>
      <c r="EQV993"/>
      <c r="EQW993"/>
      <c r="EQX993"/>
      <c r="EQY993"/>
      <c r="EQZ993"/>
      <c r="ERA993"/>
      <c r="ERB993"/>
      <c r="ERC993"/>
      <c r="ERD993"/>
      <c r="ERE993"/>
      <c r="ERF993"/>
      <c r="ERG993"/>
      <c r="ERH993"/>
      <c r="ERI993"/>
      <c r="ERJ993"/>
      <c r="ERK993"/>
      <c r="ERL993"/>
      <c r="ERM993"/>
      <c r="ERN993"/>
      <c r="ERO993"/>
      <c r="ERP993"/>
      <c r="ERQ993"/>
      <c r="ERR993"/>
      <c r="ERS993"/>
      <c r="ERT993"/>
      <c r="ERU993"/>
      <c r="ERV993"/>
      <c r="ERW993"/>
      <c r="ERX993"/>
      <c r="ERY993"/>
      <c r="ERZ993"/>
      <c r="ESA993"/>
      <c r="ESB993"/>
      <c r="ESC993"/>
      <c r="ESD993"/>
      <c r="ESE993"/>
      <c r="ESF993"/>
      <c r="ESG993"/>
      <c r="ESH993"/>
      <c r="ESI993"/>
      <c r="ESJ993"/>
      <c r="ESK993"/>
      <c r="ESL993"/>
      <c r="ESM993"/>
      <c r="ESN993"/>
      <c r="ESO993"/>
      <c r="ESP993"/>
      <c r="ESQ993"/>
      <c r="ESR993"/>
      <c r="ESS993"/>
      <c r="EST993"/>
      <c r="ESU993"/>
      <c r="ESV993"/>
      <c r="ESW993"/>
      <c r="ESX993"/>
      <c r="ESY993"/>
      <c r="ESZ993"/>
      <c r="ETA993"/>
      <c r="ETB993"/>
      <c r="ETC993"/>
      <c r="ETD993"/>
      <c r="ETE993"/>
      <c r="ETF993"/>
      <c r="ETG993"/>
      <c r="ETH993"/>
      <c r="ETI993"/>
      <c r="ETJ993"/>
      <c r="ETK993"/>
      <c r="ETL993"/>
      <c r="ETM993"/>
      <c r="ETN993"/>
      <c r="ETO993"/>
      <c r="ETP993"/>
      <c r="ETQ993"/>
      <c r="ETR993"/>
      <c r="ETS993"/>
      <c r="ETT993"/>
      <c r="ETU993"/>
      <c r="ETV993"/>
      <c r="ETW993"/>
      <c r="ETX993"/>
      <c r="ETY993"/>
      <c r="ETZ993"/>
      <c r="EUA993"/>
      <c r="EUB993"/>
      <c r="EUC993"/>
      <c r="EUD993"/>
      <c r="EUE993"/>
      <c r="EUF993"/>
      <c r="EUG993"/>
      <c r="EUH993"/>
      <c r="EUI993"/>
      <c r="EUJ993"/>
      <c r="EUK993"/>
      <c r="EUL993"/>
      <c r="EUM993"/>
      <c r="EUN993"/>
      <c r="EUO993"/>
      <c r="EUP993"/>
      <c r="EUQ993"/>
      <c r="EUR993"/>
      <c r="EUS993"/>
      <c r="EUT993"/>
      <c r="EUU993"/>
      <c r="EUV993"/>
      <c r="EUW993"/>
      <c r="EUX993"/>
      <c r="EUY993"/>
      <c r="EUZ993"/>
      <c r="EVA993"/>
      <c r="EVB993"/>
      <c r="EVC993"/>
      <c r="EVD993"/>
      <c r="EVE993"/>
      <c r="EVF993"/>
      <c r="EVG993"/>
      <c r="EVH993"/>
      <c r="EVI993"/>
      <c r="EVJ993"/>
      <c r="EVK993"/>
      <c r="EVL993"/>
      <c r="EVM993"/>
      <c r="EVN993"/>
      <c r="EVO993"/>
      <c r="EVP993"/>
      <c r="EVQ993"/>
      <c r="EVR993"/>
      <c r="EVS993"/>
      <c r="EVT993"/>
      <c r="EVU993"/>
      <c r="EVV993"/>
      <c r="EVW993"/>
      <c r="EVX993"/>
      <c r="EVY993"/>
      <c r="EVZ993"/>
      <c r="EWA993"/>
      <c r="EWB993"/>
      <c r="EWC993"/>
      <c r="EWD993"/>
      <c r="EWE993"/>
      <c r="EWF993"/>
      <c r="EWG993"/>
      <c r="EWH993"/>
      <c r="EWI993"/>
      <c r="EWJ993"/>
      <c r="EWK993"/>
      <c r="EWL993"/>
      <c r="EWM993"/>
      <c r="EWN993"/>
      <c r="EWO993"/>
      <c r="EWP993"/>
      <c r="EWQ993"/>
      <c r="EWR993"/>
      <c r="EWS993"/>
      <c r="EWT993"/>
      <c r="EWU993"/>
      <c r="EWV993"/>
      <c r="EWW993"/>
      <c r="EWX993"/>
      <c r="EWY993"/>
      <c r="EWZ993"/>
      <c r="EXA993"/>
      <c r="EXB993"/>
      <c r="EXC993"/>
      <c r="EXD993"/>
      <c r="EXE993"/>
      <c r="EXF993"/>
      <c r="EXG993"/>
      <c r="EXH993"/>
      <c r="EXI993"/>
      <c r="EXJ993"/>
      <c r="EXK993"/>
      <c r="EXL993"/>
      <c r="EXM993"/>
      <c r="EXN993"/>
      <c r="EXO993"/>
      <c r="EXP993"/>
      <c r="EXQ993"/>
      <c r="EXR993"/>
      <c r="EXS993"/>
      <c r="EXT993"/>
      <c r="EXU993"/>
      <c r="EXV993"/>
      <c r="EXW993"/>
      <c r="EXX993"/>
      <c r="EXY993"/>
      <c r="EXZ993"/>
      <c r="EYA993"/>
      <c r="EYB993"/>
      <c r="EYC993"/>
      <c r="EYD993"/>
      <c r="EYE993"/>
      <c r="EYF993"/>
      <c r="EYG993"/>
      <c r="EYH993"/>
      <c r="EYI993"/>
      <c r="EYJ993"/>
      <c r="EYK993"/>
      <c r="EYL993"/>
      <c r="EYM993"/>
      <c r="EYN993"/>
      <c r="EYO993"/>
      <c r="EYP993"/>
      <c r="EYQ993"/>
      <c r="EYR993"/>
      <c r="EYS993"/>
      <c r="EYT993"/>
      <c r="EYU993"/>
      <c r="EYV993"/>
      <c r="EYW993"/>
      <c r="EYX993"/>
      <c r="EYY993"/>
      <c r="EYZ993"/>
      <c r="EZA993"/>
      <c r="EZB993"/>
      <c r="EZC993"/>
      <c r="EZD993"/>
      <c r="EZE993"/>
      <c r="EZF993"/>
      <c r="EZG993"/>
      <c r="EZH993"/>
      <c r="EZI993"/>
      <c r="EZJ993"/>
      <c r="EZK993"/>
      <c r="EZL993"/>
      <c r="EZM993"/>
      <c r="EZN993"/>
      <c r="EZO993"/>
      <c r="EZP993"/>
      <c r="EZQ993"/>
      <c r="EZR993"/>
      <c r="EZS993"/>
      <c r="EZT993"/>
      <c r="EZU993"/>
      <c r="EZV993"/>
      <c r="EZW993"/>
      <c r="EZX993"/>
      <c r="EZY993"/>
      <c r="EZZ993"/>
      <c r="FAA993"/>
      <c r="FAB993"/>
      <c r="FAC993"/>
      <c r="FAD993"/>
      <c r="FAE993"/>
      <c r="FAF993"/>
      <c r="FAG993"/>
      <c r="FAH993"/>
      <c r="FAI993"/>
      <c r="FAJ993"/>
      <c r="FAK993"/>
      <c r="FAL993"/>
      <c r="FAM993"/>
      <c r="FAN993"/>
      <c r="FAO993"/>
      <c r="FAP993"/>
      <c r="FAQ993"/>
      <c r="FAR993"/>
      <c r="FAS993"/>
      <c r="FAT993"/>
      <c r="FAU993"/>
      <c r="FAV993"/>
      <c r="FAW993"/>
      <c r="FAX993"/>
      <c r="FAY993"/>
      <c r="FAZ993"/>
      <c r="FBA993"/>
      <c r="FBB993"/>
      <c r="FBC993"/>
      <c r="FBD993"/>
      <c r="FBE993"/>
      <c r="FBF993"/>
      <c r="FBG993"/>
      <c r="FBH993"/>
      <c r="FBI993"/>
      <c r="FBJ993"/>
      <c r="FBK993"/>
      <c r="FBL993"/>
      <c r="FBM993"/>
      <c r="FBN993"/>
      <c r="FBO993"/>
      <c r="FBP993"/>
      <c r="FBQ993"/>
      <c r="FBR993"/>
      <c r="FBS993"/>
      <c r="FBT993"/>
      <c r="FBU993"/>
      <c r="FBV993"/>
      <c r="FBW993"/>
      <c r="FBX993"/>
      <c r="FBY993"/>
      <c r="FBZ993"/>
      <c r="FCA993"/>
      <c r="FCB993"/>
      <c r="FCC993"/>
      <c r="FCD993"/>
      <c r="FCE993"/>
      <c r="FCF993"/>
      <c r="FCG993"/>
      <c r="FCH993"/>
      <c r="FCI993"/>
      <c r="FCJ993"/>
      <c r="FCK993"/>
      <c r="FCL993"/>
      <c r="FCM993"/>
      <c r="FCN993"/>
      <c r="FCO993"/>
      <c r="FCP993"/>
      <c r="FCQ993"/>
      <c r="FCR993"/>
      <c r="FCS993"/>
      <c r="FCT993"/>
      <c r="FCU993"/>
      <c r="FCV993"/>
      <c r="FCW993"/>
      <c r="FCX993"/>
      <c r="FCY993"/>
      <c r="FCZ993"/>
      <c r="FDA993"/>
      <c r="FDB993"/>
      <c r="FDC993"/>
      <c r="FDD993"/>
      <c r="FDE993"/>
      <c r="FDF993"/>
      <c r="FDG993"/>
      <c r="FDH993"/>
      <c r="FDI993"/>
      <c r="FDJ993"/>
      <c r="FDK993"/>
      <c r="FDL993"/>
      <c r="FDM993"/>
      <c r="FDN993"/>
      <c r="FDO993"/>
      <c r="FDP993"/>
      <c r="FDQ993"/>
      <c r="FDR993"/>
      <c r="FDS993"/>
      <c r="FDT993"/>
      <c r="FDU993"/>
      <c r="FDV993"/>
      <c r="FDW993"/>
      <c r="FDX993"/>
      <c r="FDY993"/>
      <c r="FDZ993"/>
      <c r="FEA993"/>
      <c r="FEB993"/>
      <c r="FEC993"/>
      <c r="FED993"/>
      <c r="FEE993"/>
      <c r="FEF993"/>
      <c r="FEG993"/>
      <c r="FEH993"/>
      <c r="FEI993"/>
      <c r="FEJ993"/>
      <c r="FEK993"/>
      <c r="FEL993"/>
      <c r="FEM993"/>
      <c r="FEN993"/>
      <c r="FEO993"/>
      <c r="FEP993"/>
      <c r="FEQ993"/>
      <c r="FER993"/>
      <c r="FES993"/>
      <c r="FET993"/>
      <c r="FEU993"/>
      <c r="FEV993"/>
      <c r="FEW993"/>
      <c r="FEX993"/>
      <c r="FEY993"/>
      <c r="FEZ993"/>
      <c r="FFA993"/>
      <c r="FFB993"/>
      <c r="FFC993"/>
      <c r="FFD993"/>
      <c r="FFE993"/>
      <c r="FFF993"/>
      <c r="FFG993"/>
      <c r="FFH993"/>
      <c r="FFI993"/>
      <c r="FFJ993"/>
      <c r="FFK993"/>
      <c r="FFL993"/>
      <c r="FFM993"/>
      <c r="FFN993"/>
      <c r="FFO993"/>
      <c r="FFP993"/>
      <c r="FFQ993"/>
      <c r="FFR993"/>
      <c r="FFS993"/>
      <c r="FFT993"/>
      <c r="FFU993"/>
      <c r="FFV993"/>
      <c r="FFW993"/>
      <c r="FFX993"/>
      <c r="FFY993"/>
      <c r="FFZ993"/>
      <c r="FGA993"/>
      <c r="FGB993"/>
      <c r="FGC993"/>
      <c r="FGD993"/>
      <c r="FGE993"/>
      <c r="FGF993"/>
      <c r="FGG993"/>
      <c r="FGH993"/>
      <c r="FGI993"/>
      <c r="FGJ993"/>
      <c r="FGK993"/>
      <c r="FGL993"/>
      <c r="FGM993"/>
      <c r="FGN993"/>
      <c r="FGO993"/>
      <c r="FGP993"/>
      <c r="FGQ993"/>
      <c r="FGR993"/>
      <c r="FGS993"/>
      <c r="FGT993"/>
      <c r="FGU993"/>
      <c r="FGV993"/>
      <c r="FGW993"/>
      <c r="FGX993"/>
      <c r="FGY993"/>
      <c r="FGZ993"/>
      <c r="FHA993"/>
      <c r="FHB993"/>
      <c r="FHC993"/>
      <c r="FHD993"/>
      <c r="FHE993"/>
      <c r="FHF993"/>
      <c r="FHG993"/>
      <c r="FHH993"/>
      <c r="FHI993"/>
      <c r="FHJ993"/>
      <c r="FHK993"/>
      <c r="FHL993"/>
      <c r="FHM993"/>
      <c r="FHN993"/>
      <c r="FHO993"/>
      <c r="FHP993"/>
      <c r="FHQ993"/>
      <c r="FHR993"/>
      <c r="FHS993"/>
      <c r="FHT993"/>
      <c r="FHU993"/>
      <c r="FHV993"/>
      <c r="FHW993"/>
      <c r="FHX993"/>
      <c r="FHY993"/>
      <c r="FHZ993"/>
      <c r="FIA993"/>
      <c r="FIB993"/>
      <c r="FIC993"/>
      <c r="FID993"/>
      <c r="FIE993"/>
      <c r="FIF993"/>
      <c r="FIG993"/>
      <c r="FIH993"/>
      <c r="FII993"/>
      <c r="FIJ993"/>
      <c r="FIK993"/>
      <c r="FIL993"/>
      <c r="FIM993"/>
      <c r="FIN993"/>
      <c r="FIO993"/>
      <c r="FIP993"/>
      <c r="FIQ993"/>
      <c r="FIR993"/>
      <c r="FIS993"/>
      <c r="FIT993"/>
      <c r="FIU993"/>
      <c r="FIV993"/>
      <c r="FIW993"/>
      <c r="FIX993"/>
      <c r="FIY993"/>
      <c r="FIZ993"/>
      <c r="FJA993"/>
      <c r="FJB993"/>
      <c r="FJC993"/>
      <c r="FJD993"/>
      <c r="FJE993"/>
      <c r="FJF993"/>
      <c r="FJG993"/>
      <c r="FJH993"/>
      <c r="FJI993"/>
      <c r="FJJ993"/>
      <c r="FJK993"/>
      <c r="FJL993"/>
      <c r="FJM993"/>
      <c r="FJN993"/>
      <c r="FJO993"/>
      <c r="FJP993"/>
      <c r="FJQ993"/>
      <c r="FJR993"/>
      <c r="FJS993"/>
      <c r="FJT993"/>
      <c r="FJU993"/>
      <c r="FJV993"/>
      <c r="FJW993"/>
      <c r="FJX993"/>
      <c r="FJY993"/>
      <c r="FJZ993"/>
      <c r="FKA993"/>
      <c r="FKB993"/>
      <c r="FKC993"/>
      <c r="FKD993"/>
      <c r="FKE993"/>
      <c r="FKF993"/>
      <c r="FKG993"/>
      <c r="FKH993"/>
      <c r="FKI993"/>
      <c r="FKJ993"/>
      <c r="FKK993"/>
      <c r="FKL993"/>
      <c r="FKM993"/>
      <c r="FKN993"/>
      <c r="FKO993"/>
      <c r="FKP993"/>
      <c r="FKQ993"/>
      <c r="FKR993"/>
      <c r="FKS993"/>
      <c r="FKT993"/>
      <c r="FKU993"/>
      <c r="FKV993"/>
      <c r="FKW993"/>
      <c r="FKX993"/>
      <c r="FKY993"/>
      <c r="FKZ993"/>
      <c r="FLA993"/>
      <c r="FLB993"/>
      <c r="FLC993"/>
      <c r="FLD993"/>
      <c r="FLE993"/>
      <c r="FLF993"/>
      <c r="FLG993"/>
      <c r="FLH993"/>
      <c r="FLI993"/>
      <c r="FLJ993"/>
      <c r="FLK993"/>
      <c r="FLL993"/>
      <c r="FLM993"/>
      <c r="FLN993"/>
      <c r="FLO993"/>
      <c r="FLP993"/>
      <c r="FLQ993"/>
      <c r="FLR993"/>
      <c r="FLS993"/>
      <c r="FLT993"/>
      <c r="FLU993"/>
      <c r="FLV993"/>
      <c r="FLW993"/>
      <c r="FLX993"/>
      <c r="FLY993"/>
      <c r="FLZ993"/>
      <c r="FMA993"/>
      <c r="FMB993"/>
      <c r="FMC993"/>
      <c r="FMD993"/>
      <c r="FME993"/>
      <c r="FMF993"/>
      <c r="FMG993"/>
      <c r="FMH993"/>
      <c r="FMI993"/>
      <c r="FMJ993"/>
      <c r="FMK993"/>
      <c r="FML993"/>
      <c r="FMM993"/>
      <c r="FMN993"/>
      <c r="FMO993"/>
      <c r="FMP993"/>
      <c r="FMQ993"/>
      <c r="FMR993"/>
      <c r="FMS993"/>
      <c r="FMT993"/>
      <c r="FMU993"/>
      <c r="FMV993"/>
      <c r="FMW993"/>
      <c r="FMX993"/>
      <c r="FMY993"/>
      <c r="FMZ993"/>
      <c r="FNA993"/>
      <c r="FNB993"/>
      <c r="FNC993"/>
      <c r="FND993"/>
      <c r="FNE993"/>
      <c r="FNF993"/>
      <c r="FNG993"/>
      <c r="FNH993"/>
      <c r="FNI993"/>
      <c r="FNJ993"/>
      <c r="FNK993"/>
      <c r="FNL993"/>
      <c r="FNM993"/>
      <c r="FNN993"/>
      <c r="FNO993"/>
      <c r="FNP993"/>
      <c r="FNQ993"/>
      <c r="FNR993"/>
      <c r="FNS993"/>
      <c r="FNT993"/>
      <c r="FNU993"/>
      <c r="FNV993"/>
      <c r="FNW993"/>
      <c r="FNX993"/>
      <c r="FNY993"/>
      <c r="FNZ993"/>
      <c r="FOA993"/>
      <c r="FOB993"/>
      <c r="FOC993"/>
      <c r="FOD993"/>
      <c r="FOE993"/>
      <c r="FOF993"/>
      <c r="FOG993"/>
      <c r="FOH993"/>
      <c r="FOI993"/>
      <c r="FOJ993"/>
      <c r="FOK993"/>
      <c r="FOL993"/>
      <c r="FOM993"/>
      <c r="FON993"/>
      <c r="FOO993"/>
      <c r="FOP993"/>
      <c r="FOQ993"/>
      <c r="FOR993"/>
      <c r="FOS993"/>
      <c r="FOT993"/>
      <c r="FOU993"/>
      <c r="FOV993"/>
      <c r="FOW993"/>
      <c r="FOX993"/>
      <c r="FOY993"/>
      <c r="FOZ993"/>
      <c r="FPA993"/>
      <c r="FPB993"/>
      <c r="FPC993"/>
      <c r="FPD993"/>
      <c r="FPE993"/>
      <c r="FPF993"/>
      <c r="FPG993"/>
      <c r="FPH993"/>
      <c r="FPI993"/>
      <c r="FPJ993"/>
      <c r="FPK993"/>
      <c r="FPL993"/>
      <c r="FPM993"/>
      <c r="FPN993"/>
      <c r="FPO993"/>
      <c r="FPP993"/>
      <c r="FPQ993"/>
      <c r="FPR993"/>
      <c r="FPS993"/>
      <c r="FPT993"/>
      <c r="FPU993"/>
      <c r="FPV993"/>
      <c r="FPW993"/>
      <c r="FPX993"/>
      <c r="FPY993"/>
      <c r="FPZ993"/>
      <c r="FQA993"/>
      <c r="FQB993"/>
      <c r="FQC993"/>
      <c r="FQD993"/>
      <c r="FQE993"/>
      <c r="FQF993"/>
      <c r="FQG993"/>
      <c r="FQH993"/>
      <c r="FQI993"/>
      <c r="FQJ993"/>
      <c r="FQK993"/>
      <c r="FQL993"/>
      <c r="FQM993"/>
      <c r="FQN993"/>
      <c r="FQO993"/>
      <c r="FQP993"/>
      <c r="FQQ993"/>
      <c r="FQR993"/>
      <c r="FQS993"/>
      <c r="FQT993"/>
      <c r="FQU993"/>
      <c r="FQV993"/>
      <c r="FQW993"/>
      <c r="FQX993"/>
      <c r="FQY993"/>
      <c r="FQZ993"/>
      <c r="FRA993"/>
      <c r="FRB993"/>
      <c r="FRC993"/>
      <c r="FRD993"/>
      <c r="FRE993"/>
      <c r="FRF993"/>
      <c r="FRG993"/>
      <c r="FRH993"/>
      <c r="FRI993"/>
      <c r="FRJ993"/>
      <c r="FRK993"/>
      <c r="FRL993"/>
      <c r="FRM993"/>
      <c r="FRN993"/>
      <c r="FRO993"/>
      <c r="FRP993"/>
      <c r="FRQ993"/>
      <c r="FRR993"/>
      <c r="FRS993"/>
      <c r="FRT993"/>
      <c r="FRU993"/>
      <c r="FRV993"/>
      <c r="FRW993"/>
      <c r="FRX993"/>
      <c r="FRY993"/>
      <c r="FRZ993"/>
      <c r="FSA993"/>
      <c r="FSB993"/>
      <c r="FSC993"/>
      <c r="FSD993"/>
      <c r="FSE993"/>
      <c r="FSF993"/>
      <c r="FSG993"/>
      <c r="FSH993"/>
      <c r="FSI993"/>
      <c r="FSJ993"/>
      <c r="FSK993"/>
      <c r="FSL993"/>
      <c r="FSM993"/>
      <c r="FSN993"/>
      <c r="FSO993"/>
      <c r="FSP993"/>
      <c r="FSQ993"/>
      <c r="FSR993"/>
      <c r="FSS993"/>
      <c r="FST993"/>
      <c r="FSU993"/>
      <c r="FSV993"/>
      <c r="FSW993"/>
      <c r="FSX993"/>
      <c r="FSY993"/>
      <c r="FSZ993"/>
      <c r="FTA993"/>
      <c r="FTB993"/>
      <c r="FTC993"/>
      <c r="FTD993"/>
      <c r="FTE993"/>
      <c r="FTF993"/>
      <c r="FTG993"/>
      <c r="FTH993"/>
      <c r="FTI993"/>
      <c r="FTJ993"/>
      <c r="FTK993"/>
      <c r="FTL993"/>
      <c r="FTM993"/>
      <c r="FTN993"/>
      <c r="FTO993"/>
      <c r="FTP993"/>
      <c r="FTQ993"/>
      <c r="FTR993"/>
      <c r="FTS993"/>
      <c r="FTT993"/>
      <c r="FTU993"/>
      <c r="FTV993"/>
      <c r="FTW993"/>
      <c r="FTX993"/>
      <c r="FTY993"/>
      <c r="FTZ993"/>
      <c r="FUA993"/>
      <c r="FUB993"/>
      <c r="FUC993"/>
      <c r="FUD993"/>
      <c r="FUE993"/>
      <c r="FUF993"/>
      <c r="FUG993"/>
      <c r="FUH993"/>
      <c r="FUI993"/>
      <c r="FUJ993"/>
      <c r="FUK993"/>
      <c r="FUL993"/>
      <c r="FUM993"/>
      <c r="FUN993"/>
      <c r="FUO993"/>
      <c r="FUP993"/>
      <c r="FUQ993"/>
      <c r="FUR993"/>
      <c r="FUS993"/>
      <c r="FUT993"/>
      <c r="FUU993"/>
      <c r="FUV993"/>
      <c r="FUW993"/>
      <c r="FUX993"/>
      <c r="FUY993"/>
      <c r="FUZ993"/>
      <c r="FVA993"/>
      <c r="FVB993"/>
      <c r="FVC993"/>
      <c r="FVD993"/>
      <c r="FVE993"/>
      <c r="FVF993"/>
      <c r="FVG993"/>
      <c r="FVH993"/>
      <c r="FVI993"/>
      <c r="FVJ993"/>
      <c r="FVK993"/>
      <c r="FVL993"/>
      <c r="FVM993"/>
      <c r="FVN993"/>
      <c r="FVO993"/>
      <c r="FVP993"/>
      <c r="FVQ993"/>
      <c r="FVR993"/>
      <c r="FVS993"/>
      <c r="FVT993"/>
      <c r="FVU993"/>
      <c r="FVV993"/>
      <c r="FVW993"/>
      <c r="FVX993"/>
      <c r="FVY993"/>
      <c r="FVZ993"/>
      <c r="FWA993"/>
      <c r="FWB993"/>
      <c r="FWC993"/>
      <c r="FWD993"/>
      <c r="FWE993"/>
      <c r="FWF993"/>
      <c r="FWG993"/>
      <c r="FWH993"/>
      <c r="FWI993"/>
      <c r="FWJ993"/>
      <c r="FWK993"/>
      <c r="FWL993"/>
      <c r="FWM993"/>
      <c r="FWN993"/>
      <c r="FWO993"/>
      <c r="FWP993"/>
      <c r="FWQ993"/>
      <c r="FWR993"/>
      <c r="FWS993"/>
      <c r="FWT993"/>
      <c r="FWU993"/>
      <c r="FWV993"/>
      <c r="FWW993"/>
      <c r="FWX993"/>
      <c r="FWY993"/>
      <c r="FWZ993"/>
      <c r="FXA993"/>
      <c r="FXB993"/>
      <c r="FXC993"/>
      <c r="FXD993"/>
      <c r="FXE993"/>
      <c r="FXF993"/>
      <c r="FXG993"/>
      <c r="FXH993"/>
      <c r="FXI993"/>
      <c r="FXJ993"/>
      <c r="FXK993"/>
      <c r="FXL993"/>
      <c r="FXM993"/>
      <c r="FXN993"/>
      <c r="FXO993"/>
      <c r="FXP993"/>
      <c r="FXQ993"/>
      <c r="FXR993"/>
      <c r="FXS993"/>
      <c r="FXT993"/>
      <c r="FXU993"/>
      <c r="FXV993"/>
      <c r="FXW993"/>
      <c r="FXX993"/>
      <c r="FXY993"/>
      <c r="FXZ993"/>
      <c r="FYA993"/>
      <c r="FYB993"/>
      <c r="FYC993"/>
      <c r="FYD993"/>
      <c r="FYE993"/>
      <c r="FYF993"/>
      <c r="FYG993"/>
      <c r="FYH993"/>
      <c r="FYI993"/>
      <c r="FYJ993"/>
      <c r="FYK993"/>
      <c r="FYL993"/>
      <c r="FYM993"/>
      <c r="FYN993"/>
      <c r="FYO993"/>
      <c r="FYP993"/>
      <c r="FYQ993"/>
      <c r="FYR993"/>
      <c r="FYS993"/>
      <c r="FYT993"/>
      <c r="FYU993"/>
      <c r="FYV993"/>
      <c r="FYW993"/>
      <c r="FYX993"/>
      <c r="FYY993"/>
      <c r="FYZ993"/>
      <c r="FZA993"/>
      <c r="FZB993"/>
      <c r="FZC993"/>
      <c r="FZD993"/>
      <c r="FZE993"/>
      <c r="FZF993"/>
      <c r="FZG993"/>
      <c r="FZH993"/>
      <c r="FZI993"/>
      <c r="FZJ993"/>
      <c r="FZK993"/>
      <c r="FZL993"/>
      <c r="FZM993"/>
      <c r="FZN993"/>
      <c r="FZO993"/>
      <c r="FZP993"/>
      <c r="FZQ993"/>
      <c r="FZR993"/>
      <c r="FZS993"/>
      <c r="FZT993"/>
      <c r="FZU993"/>
      <c r="FZV993"/>
      <c r="FZW993"/>
      <c r="FZX993"/>
      <c r="FZY993"/>
      <c r="FZZ993"/>
      <c r="GAA993"/>
      <c r="GAB993"/>
      <c r="GAC993"/>
      <c r="GAD993"/>
      <c r="GAE993"/>
      <c r="GAF993"/>
      <c r="GAG993"/>
      <c r="GAH993"/>
      <c r="GAI993"/>
      <c r="GAJ993"/>
      <c r="GAK993"/>
      <c r="GAL993"/>
      <c r="GAM993"/>
      <c r="GAN993"/>
      <c r="GAO993"/>
      <c r="GAP993"/>
      <c r="GAQ993"/>
      <c r="GAR993"/>
      <c r="GAS993"/>
      <c r="GAT993"/>
      <c r="GAU993"/>
      <c r="GAV993"/>
      <c r="GAW993"/>
      <c r="GAX993"/>
      <c r="GAY993"/>
      <c r="GAZ993"/>
      <c r="GBA993"/>
      <c r="GBB993"/>
      <c r="GBC993"/>
      <c r="GBD993"/>
      <c r="GBE993"/>
      <c r="GBF993"/>
      <c r="GBG993"/>
      <c r="GBH993"/>
      <c r="GBI993"/>
      <c r="GBJ993"/>
      <c r="GBK993"/>
      <c r="GBL993"/>
      <c r="GBM993"/>
      <c r="GBN993"/>
      <c r="GBO993"/>
      <c r="GBP993"/>
      <c r="GBQ993"/>
      <c r="GBR993"/>
      <c r="GBS993"/>
      <c r="GBT993"/>
      <c r="GBU993"/>
      <c r="GBV993"/>
      <c r="GBW993"/>
      <c r="GBX993"/>
      <c r="GBY993"/>
      <c r="GBZ993"/>
      <c r="GCA993"/>
      <c r="GCB993"/>
      <c r="GCC993"/>
      <c r="GCD993"/>
      <c r="GCE993"/>
      <c r="GCF993"/>
      <c r="GCG993"/>
      <c r="GCH993"/>
      <c r="GCI993"/>
      <c r="GCJ993"/>
      <c r="GCK993"/>
      <c r="GCL993"/>
      <c r="GCM993"/>
      <c r="GCN993"/>
      <c r="GCO993"/>
      <c r="GCP993"/>
      <c r="GCQ993"/>
      <c r="GCR993"/>
      <c r="GCS993"/>
      <c r="GCT993"/>
      <c r="GCU993"/>
      <c r="GCV993"/>
      <c r="GCW993"/>
      <c r="GCX993"/>
      <c r="GCY993"/>
      <c r="GCZ993"/>
      <c r="GDA993"/>
      <c r="GDB993"/>
      <c r="GDC993"/>
      <c r="GDD993"/>
      <c r="GDE993"/>
      <c r="GDF993"/>
      <c r="GDG993"/>
      <c r="GDH993"/>
      <c r="GDI993"/>
      <c r="GDJ993"/>
      <c r="GDK993"/>
      <c r="GDL993"/>
      <c r="GDM993"/>
      <c r="GDN993"/>
      <c r="GDO993"/>
      <c r="GDP993"/>
      <c r="GDQ993"/>
      <c r="GDR993"/>
      <c r="GDS993"/>
      <c r="GDT993"/>
      <c r="GDU993"/>
      <c r="GDV993"/>
      <c r="GDW993"/>
      <c r="GDX993"/>
      <c r="GDY993"/>
      <c r="GDZ993"/>
      <c r="GEA993"/>
      <c r="GEB993"/>
      <c r="GEC993"/>
      <c r="GED993"/>
      <c r="GEE993"/>
      <c r="GEF993"/>
      <c r="GEG993"/>
      <c r="GEH993"/>
      <c r="GEI993"/>
      <c r="GEJ993"/>
      <c r="GEK993"/>
      <c r="GEL993"/>
      <c r="GEM993"/>
      <c r="GEN993"/>
      <c r="GEO993"/>
      <c r="GEP993"/>
      <c r="GEQ993"/>
      <c r="GER993"/>
      <c r="GES993"/>
      <c r="GET993"/>
      <c r="GEU993"/>
      <c r="GEV993"/>
      <c r="GEW993"/>
      <c r="GEX993"/>
      <c r="GEY993"/>
      <c r="GEZ993"/>
      <c r="GFA993"/>
      <c r="GFB993"/>
      <c r="GFC993"/>
      <c r="GFD993"/>
      <c r="GFE993"/>
      <c r="GFF993"/>
      <c r="GFG993"/>
      <c r="GFH993"/>
      <c r="GFI993"/>
      <c r="GFJ993"/>
      <c r="GFK993"/>
      <c r="GFL993"/>
      <c r="GFM993"/>
      <c r="GFN993"/>
      <c r="GFO993"/>
      <c r="GFP993"/>
      <c r="GFQ993"/>
      <c r="GFR993"/>
      <c r="GFS993"/>
      <c r="GFT993"/>
      <c r="GFU993"/>
      <c r="GFV993"/>
      <c r="GFW993"/>
      <c r="GFX993"/>
      <c r="GFY993"/>
      <c r="GFZ993"/>
      <c r="GGA993"/>
      <c r="GGB993"/>
      <c r="GGC993"/>
      <c r="GGD993"/>
      <c r="GGE993"/>
      <c r="GGF993"/>
      <c r="GGG993"/>
      <c r="GGH993"/>
      <c r="GGI993"/>
      <c r="GGJ993"/>
      <c r="GGK993"/>
      <c r="GGL993"/>
      <c r="GGM993"/>
      <c r="GGN993"/>
      <c r="GGO993"/>
      <c r="GGP993"/>
      <c r="GGQ993"/>
      <c r="GGR993"/>
      <c r="GGS993"/>
      <c r="GGT993"/>
      <c r="GGU993"/>
      <c r="GGV993"/>
      <c r="GGW993"/>
      <c r="GGX993"/>
      <c r="GGY993"/>
      <c r="GGZ993"/>
      <c r="GHA993"/>
      <c r="GHB993"/>
      <c r="GHC993"/>
      <c r="GHD993"/>
      <c r="GHE993"/>
      <c r="GHF993"/>
      <c r="GHG993"/>
      <c r="GHH993"/>
      <c r="GHI993"/>
      <c r="GHJ993"/>
      <c r="GHK993"/>
      <c r="GHL993"/>
      <c r="GHM993"/>
      <c r="GHN993"/>
      <c r="GHO993"/>
      <c r="GHP993"/>
      <c r="GHQ993"/>
      <c r="GHR993"/>
      <c r="GHS993"/>
      <c r="GHT993"/>
      <c r="GHU993"/>
      <c r="GHV993"/>
      <c r="GHW993"/>
      <c r="GHX993"/>
      <c r="GHY993"/>
      <c r="GHZ993"/>
      <c r="GIA993"/>
      <c r="GIB993"/>
      <c r="GIC993"/>
      <c r="GID993"/>
      <c r="GIE993"/>
      <c r="GIF993"/>
      <c r="GIG993"/>
      <c r="GIH993"/>
      <c r="GII993"/>
      <c r="GIJ993"/>
      <c r="GIK993"/>
      <c r="GIL993"/>
      <c r="GIM993"/>
      <c r="GIN993"/>
      <c r="GIO993"/>
      <c r="GIP993"/>
      <c r="GIQ993"/>
      <c r="GIR993"/>
      <c r="GIS993"/>
      <c r="GIT993"/>
      <c r="GIU993"/>
      <c r="GIV993"/>
      <c r="GIW993"/>
      <c r="GIX993"/>
      <c r="GIY993"/>
      <c r="GIZ993"/>
      <c r="GJA993"/>
      <c r="GJB993"/>
      <c r="GJC993"/>
      <c r="GJD993"/>
      <c r="GJE993"/>
      <c r="GJF993"/>
      <c r="GJG993"/>
      <c r="GJH993"/>
      <c r="GJI993"/>
      <c r="GJJ993"/>
      <c r="GJK993"/>
      <c r="GJL993"/>
      <c r="GJM993"/>
      <c r="GJN993"/>
      <c r="GJO993"/>
      <c r="GJP993"/>
      <c r="GJQ993"/>
      <c r="GJR993"/>
      <c r="GJS993"/>
      <c r="GJT993"/>
      <c r="GJU993"/>
      <c r="GJV993"/>
      <c r="GJW993"/>
      <c r="GJX993"/>
      <c r="GJY993"/>
      <c r="GJZ993"/>
      <c r="GKA993"/>
      <c r="GKB993"/>
      <c r="GKC993"/>
      <c r="GKD993"/>
      <c r="GKE993"/>
      <c r="GKF993"/>
      <c r="GKG993"/>
      <c r="GKH993"/>
      <c r="GKI993"/>
      <c r="GKJ993"/>
      <c r="GKK993"/>
      <c r="GKL993"/>
      <c r="GKM993"/>
      <c r="GKN993"/>
      <c r="GKO993"/>
      <c r="GKP993"/>
      <c r="GKQ993"/>
      <c r="GKR993"/>
      <c r="GKS993"/>
      <c r="GKT993"/>
      <c r="GKU993"/>
      <c r="GKV993"/>
      <c r="GKW993"/>
      <c r="GKX993"/>
      <c r="GKY993"/>
      <c r="GKZ993"/>
      <c r="GLA993"/>
      <c r="GLB993"/>
      <c r="GLC993"/>
      <c r="GLD993"/>
      <c r="GLE993"/>
      <c r="GLF993"/>
      <c r="GLG993"/>
      <c r="GLH993"/>
      <c r="GLI993"/>
      <c r="GLJ993"/>
      <c r="GLK993"/>
      <c r="GLL993"/>
      <c r="GLM993"/>
      <c r="GLN993"/>
      <c r="GLO993"/>
      <c r="GLP993"/>
      <c r="GLQ993"/>
      <c r="GLR993"/>
      <c r="GLS993"/>
      <c r="GLT993"/>
      <c r="GLU993"/>
      <c r="GLV993"/>
      <c r="GLW993"/>
      <c r="GLX993"/>
      <c r="GLY993"/>
      <c r="GLZ993"/>
      <c r="GMA993"/>
      <c r="GMB993"/>
      <c r="GMC993"/>
      <c r="GMD993"/>
      <c r="GME993"/>
      <c r="GMF993"/>
      <c r="GMG993"/>
      <c r="GMH993"/>
      <c r="GMI993"/>
      <c r="GMJ993"/>
      <c r="GMK993"/>
      <c r="GML993"/>
      <c r="GMM993"/>
      <c r="GMN993"/>
      <c r="GMO993"/>
      <c r="GMP993"/>
      <c r="GMQ993"/>
      <c r="GMR993"/>
      <c r="GMS993"/>
      <c r="GMT993"/>
      <c r="GMU993"/>
      <c r="GMV993"/>
      <c r="GMW993"/>
      <c r="GMX993"/>
      <c r="GMY993"/>
      <c r="GMZ993"/>
      <c r="GNA993"/>
      <c r="GNB993"/>
      <c r="GNC993"/>
      <c r="GND993"/>
      <c r="GNE993"/>
      <c r="GNF993"/>
      <c r="GNG993"/>
      <c r="GNH993"/>
      <c r="GNI993"/>
      <c r="GNJ993"/>
      <c r="GNK993"/>
      <c r="GNL993"/>
      <c r="GNM993"/>
      <c r="GNN993"/>
      <c r="GNO993"/>
      <c r="GNP993"/>
      <c r="GNQ993"/>
      <c r="GNR993"/>
      <c r="GNS993"/>
      <c r="GNT993"/>
      <c r="GNU993"/>
      <c r="GNV993"/>
      <c r="GNW993"/>
      <c r="GNX993"/>
      <c r="GNY993"/>
      <c r="GNZ993"/>
      <c r="GOA993"/>
      <c r="GOB993"/>
      <c r="GOC993"/>
      <c r="GOD993"/>
      <c r="GOE993"/>
      <c r="GOF993"/>
      <c r="GOG993"/>
      <c r="GOH993"/>
      <c r="GOI993"/>
      <c r="GOJ993"/>
      <c r="GOK993"/>
      <c r="GOL993"/>
      <c r="GOM993"/>
      <c r="GON993"/>
      <c r="GOO993"/>
      <c r="GOP993"/>
      <c r="GOQ993"/>
      <c r="GOR993"/>
      <c r="GOS993"/>
      <c r="GOT993"/>
      <c r="GOU993"/>
      <c r="GOV993"/>
      <c r="GOW993"/>
      <c r="GOX993"/>
      <c r="GOY993"/>
      <c r="GOZ993"/>
      <c r="GPA993"/>
      <c r="GPB993"/>
      <c r="GPC993"/>
      <c r="GPD993"/>
      <c r="GPE993"/>
      <c r="GPF993"/>
      <c r="GPG993"/>
      <c r="GPH993"/>
      <c r="GPI993"/>
      <c r="GPJ993"/>
      <c r="GPK993"/>
      <c r="GPL993"/>
      <c r="GPM993"/>
      <c r="GPN993"/>
      <c r="GPO993"/>
      <c r="GPP993"/>
      <c r="GPQ993"/>
      <c r="GPR993"/>
      <c r="GPS993"/>
      <c r="GPT993"/>
      <c r="GPU993"/>
      <c r="GPV993"/>
      <c r="GPW993"/>
      <c r="GPX993"/>
      <c r="GPY993"/>
      <c r="GPZ993"/>
      <c r="GQA993"/>
      <c r="GQB993"/>
      <c r="GQC993"/>
      <c r="GQD993"/>
      <c r="GQE993"/>
      <c r="GQF993"/>
      <c r="GQG993"/>
      <c r="GQH993"/>
      <c r="GQI993"/>
      <c r="GQJ993"/>
      <c r="GQK993"/>
      <c r="GQL993"/>
      <c r="GQM993"/>
      <c r="GQN993"/>
      <c r="GQO993"/>
      <c r="GQP993"/>
      <c r="GQQ993"/>
      <c r="GQR993"/>
      <c r="GQS993"/>
      <c r="GQT993"/>
      <c r="GQU993"/>
      <c r="GQV993"/>
      <c r="GQW993"/>
      <c r="GQX993"/>
      <c r="GQY993"/>
      <c r="GQZ993"/>
      <c r="GRA993"/>
      <c r="GRB993"/>
      <c r="GRC993"/>
      <c r="GRD993"/>
      <c r="GRE993"/>
      <c r="GRF993"/>
      <c r="GRG993"/>
      <c r="GRH993"/>
      <c r="GRI993"/>
      <c r="GRJ993"/>
      <c r="GRK993"/>
      <c r="GRL993"/>
      <c r="GRM993"/>
      <c r="GRN993"/>
      <c r="GRO993"/>
      <c r="GRP993"/>
      <c r="GRQ993"/>
      <c r="GRR993"/>
      <c r="GRS993"/>
      <c r="GRT993"/>
      <c r="GRU993"/>
      <c r="GRV993"/>
      <c r="GRW993"/>
      <c r="GRX993"/>
      <c r="GRY993"/>
      <c r="GRZ993"/>
      <c r="GSA993"/>
      <c r="GSB993"/>
      <c r="GSC993"/>
      <c r="GSD993"/>
      <c r="GSE993"/>
      <c r="GSF993"/>
      <c r="GSG993"/>
      <c r="GSH993"/>
      <c r="GSI993"/>
      <c r="GSJ993"/>
      <c r="GSK993"/>
      <c r="GSL993"/>
      <c r="GSM993"/>
      <c r="GSN993"/>
      <c r="GSO993"/>
      <c r="GSP993"/>
      <c r="GSQ993"/>
      <c r="GSR993"/>
      <c r="GSS993"/>
      <c r="GST993"/>
      <c r="GSU993"/>
      <c r="GSV993"/>
      <c r="GSW993"/>
      <c r="GSX993"/>
      <c r="GSY993"/>
      <c r="GSZ993"/>
      <c r="GTA993"/>
      <c r="GTB993"/>
      <c r="GTC993"/>
      <c r="GTD993"/>
      <c r="GTE993"/>
      <c r="GTF993"/>
      <c r="GTG993"/>
      <c r="GTH993"/>
      <c r="GTI993"/>
      <c r="GTJ993"/>
      <c r="GTK993"/>
      <c r="GTL993"/>
      <c r="GTM993"/>
      <c r="GTN993"/>
      <c r="GTO993"/>
      <c r="GTP993"/>
      <c r="GTQ993"/>
      <c r="GTR993"/>
      <c r="GTS993"/>
      <c r="GTT993"/>
      <c r="GTU993"/>
      <c r="GTV993"/>
      <c r="GTW993"/>
      <c r="GTX993"/>
      <c r="GTY993"/>
      <c r="GTZ993"/>
      <c r="GUA993"/>
      <c r="GUB993"/>
      <c r="GUC993"/>
      <c r="GUD993"/>
      <c r="GUE993"/>
      <c r="GUF993"/>
      <c r="GUG993"/>
      <c r="GUH993"/>
      <c r="GUI993"/>
      <c r="GUJ993"/>
      <c r="GUK993"/>
      <c r="GUL993"/>
      <c r="GUM993"/>
      <c r="GUN993"/>
      <c r="GUO993"/>
      <c r="GUP993"/>
      <c r="GUQ993"/>
      <c r="GUR993"/>
      <c r="GUS993"/>
      <c r="GUT993"/>
      <c r="GUU993"/>
      <c r="GUV993"/>
      <c r="GUW993"/>
      <c r="GUX993"/>
      <c r="GUY993"/>
      <c r="GUZ993"/>
      <c r="GVA993"/>
      <c r="GVB993"/>
      <c r="GVC993"/>
      <c r="GVD993"/>
      <c r="GVE993"/>
      <c r="GVF993"/>
      <c r="GVG993"/>
      <c r="GVH993"/>
      <c r="GVI993"/>
      <c r="GVJ993"/>
      <c r="GVK993"/>
      <c r="GVL993"/>
      <c r="GVM993"/>
      <c r="GVN993"/>
      <c r="GVO993"/>
      <c r="GVP993"/>
      <c r="GVQ993"/>
      <c r="GVR993"/>
      <c r="GVS993"/>
      <c r="GVT993"/>
      <c r="GVU993"/>
      <c r="GVV993"/>
      <c r="GVW993"/>
      <c r="GVX993"/>
      <c r="GVY993"/>
      <c r="GVZ993"/>
      <c r="GWA993"/>
      <c r="GWB993"/>
      <c r="GWC993"/>
      <c r="GWD993"/>
      <c r="GWE993"/>
      <c r="GWF993"/>
      <c r="GWG993"/>
      <c r="GWH993"/>
      <c r="GWI993"/>
      <c r="GWJ993"/>
      <c r="GWK993"/>
      <c r="GWL993"/>
      <c r="GWM993"/>
      <c r="GWN993"/>
      <c r="GWO993"/>
      <c r="GWP993"/>
      <c r="GWQ993"/>
      <c r="GWR993"/>
      <c r="GWS993"/>
      <c r="GWT993"/>
      <c r="GWU993"/>
      <c r="GWV993"/>
      <c r="GWW993"/>
      <c r="GWX993"/>
      <c r="GWY993"/>
      <c r="GWZ993"/>
      <c r="GXA993"/>
      <c r="GXB993"/>
      <c r="GXC993"/>
      <c r="GXD993"/>
      <c r="GXE993"/>
      <c r="GXF993"/>
      <c r="GXG993"/>
      <c r="GXH993"/>
      <c r="GXI993"/>
      <c r="GXJ993"/>
      <c r="GXK993"/>
      <c r="GXL993"/>
      <c r="GXM993"/>
      <c r="GXN993"/>
      <c r="GXO993"/>
      <c r="GXP993"/>
      <c r="GXQ993"/>
      <c r="GXR993"/>
      <c r="GXS993"/>
      <c r="GXT993"/>
      <c r="GXU993"/>
      <c r="GXV993"/>
      <c r="GXW993"/>
      <c r="GXX993"/>
      <c r="GXY993"/>
      <c r="GXZ993"/>
      <c r="GYA993"/>
      <c r="GYB993"/>
      <c r="GYC993"/>
      <c r="GYD993"/>
      <c r="GYE993"/>
      <c r="GYF993"/>
      <c r="GYG993"/>
      <c r="GYH993"/>
      <c r="GYI993"/>
      <c r="GYJ993"/>
      <c r="GYK993"/>
      <c r="GYL993"/>
      <c r="GYM993"/>
      <c r="GYN993"/>
      <c r="GYO993"/>
      <c r="GYP993"/>
      <c r="GYQ993"/>
      <c r="GYR993"/>
      <c r="GYS993"/>
      <c r="GYT993"/>
      <c r="GYU993"/>
      <c r="GYV993"/>
      <c r="GYW993"/>
      <c r="GYX993"/>
      <c r="GYY993"/>
      <c r="GYZ993"/>
      <c r="GZA993"/>
      <c r="GZB993"/>
      <c r="GZC993"/>
      <c r="GZD993"/>
      <c r="GZE993"/>
      <c r="GZF993"/>
      <c r="GZG993"/>
      <c r="GZH993"/>
      <c r="GZI993"/>
      <c r="GZJ993"/>
      <c r="GZK993"/>
      <c r="GZL993"/>
      <c r="GZM993"/>
      <c r="GZN993"/>
      <c r="GZO993"/>
      <c r="GZP993"/>
      <c r="GZQ993"/>
      <c r="GZR993"/>
      <c r="GZS993"/>
      <c r="GZT993"/>
      <c r="GZU993"/>
      <c r="GZV993"/>
      <c r="GZW993"/>
      <c r="GZX993"/>
      <c r="GZY993"/>
      <c r="GZZ993"/>
      <c r="HAA993"/>
      <c r="HAB993"/>
      <c r="HAC993"/>
      <c r="HAD993"/>
      <c r="HAE993"/>
      <c r="HAF993"/>
      <c r="HAG993"/>
      <c r="HAH993"/>
      <c r="HAI993"/>
      <c r="HAJ993"/>
      <c r="HAK993"/>
      <c r="HAL993"/>
      <c r="HAM993"/>
      <c r="HAN993"/>
      <c r="HAO993"/>
      <c r="HAP993"/>
      <c r="HAQ993"/>
      <c r="HAR993"/>
      <c r="HAS993"/>
      <c r="HAT993"/>
      <c r="HAU993"/>
      <c r="HAV993"/>
      <c r="HAW993"/>
      <c r="HAX993"/>
      <c r="HAY993"/>
      <c r="HAZ993"/>
      <c r="HBA993"/>
      <c r="HBB993"/>
      <c r="HBC993"/>
      <c r="HBD993"/>
      <c r="HBE993"/>
      <c r="HBF993"/>
      <c r="HBG993"/>
      <c r="HBH993"/>
      <c r="HBI993"/>
      <c r="HBJ993"/>
      <c r="HBK993"/>
      <c r="HBL993"/>
      <c r="HBM993"/>
      <c r="HBN993"/>
      <c r="HBO993"/>
      <c r="HBP993"/>
      <c r="HBQ993"/>
      <c r="HBR993"/>
      <c r="HBS993"/>
      <c r="HBT993"/>
      <c r="HBU993"/>
      <c r="HBV993"/>
      <c r="HBW993"/>
      <c r="HBX993"/>
      <c r="HBY993"/>
      <c r="HBZ993"/>
      <c r="HCA993"/>
      <c r="HCB993"/>
      <c r="HCC993"/>
      <c r="HCD993"/>
      <c r="HCE993"/>
      <c r="HCF993"/>
      <c r="HCG993"/>
      <c r="HCH993"/>
      <c r="HCI993"/>
      <c r="HCJ993"/>
      <c r="HCK993"/>
      <c r="HCL993"/>
      <c r="HCM993"/>
      <c r="HCN993"/>
      <c r="HCO993"/>
      <c r="HCP993"/>
      <c r="HCQ993"/>
      <c r="HCR993"/>
      <c r="HCS993"/>
      <c r="HCT993"/>
      <c r="HCU993"/>
      <c r="HCV993"/>
      <c r="HCW993"/>
      <c r="HCX993"/>
      <c r="HCY993"/>
      <c r="HCZ993"/>
      <c r="HDA993"/>
      <c r="HDB993"/>
      <c r="HDC993"/>
      <c r="HDD993"/>
      <c r="HDE993"/>
      <c r="HDF993"/>
      <c r="HDG993"/>
      <c r="HDH993"/>
      <c r="HDI993"/>
      <c r="HDJ993"/>
      <c r="HDK993"/>
      <c r="HDL993"/>
      <c r="HDM993"/>
      <c r="HDN993"/>
      <c r="HDO993"/>
      <c r="HDP993"/>
      <c r="HDQ993"/>
      <c r="HDR993"/>
      <c r="HDS993"/>
      <c r="HDT993"/>
      <c r="HDU993"/>
      <c r="HDV993"/>
      <c r="HDW993"/>
      <c r="HDX993"/>
      <c r="HDY993"/>
      <c r="HDZ993"/>
      <c r="HEA993"/>
      <c r="HEB993"/>
      <c r="HEC993"/>
      <c r="HED993"/>
      <c r="HEE993"/>
      <c r="HEF993"/>
      <c r="HEG993"/>
      <c r="HEH993"/>
      <c r="HEI993"/>
      <c r="HEJ993"/>
      <c r="HEK993"/>
      <c r="HEL993"/>
      <c r="HEM993"/>
      <c r="HEN993"/>
      <c r="HEO993"/>
      <c r="HEP993"/>
      <c r="HEQ993"/>
      <c r="HER993"/>
      <c r="HES993"/>
      <c r="HET993"/>
      <c r="HEU993"/>
      <c r="HEV993"/>
      <c r="HEW993"/>
      <c r="HEX993"/>
      <c r="HEY993"/>
      <c r="HEZ993"/>
      <c r="HFA993"/>
      <c r="HFB993"/>
      <c r="HFC993"/>
      <c r="HFD993"/>
      <c r="HFE993"/>
      <c r="HFF993"/>
      <c r="HFG993"/>
      <c r="HFH993"/>
      <c r="HFI993"/>
      <c r="HFJ993"/>
      <c r="HFK993"/>
      <c r="HFL993"/>
      <c r="HFM993"/>
      <c r="HFN993"/>
      <c r="HFO993"/>
      <c r="HFP993"/>
      <c r="HFQ993"/>
      <c r="HFR993"/>
      <c r="HFS993"/>
      <c r="HFT993"/>
      <c r="HFU993"/>
      <c r="HFV993"/>
      <c r="HFW993"/>
      <c r="HFX993"/>
      <c r="HFY993"/>
      <c r="HFZ993"/>
      <c r="HGA993"/>
      <c r="HGB993"/>
      <c r="HGC993"/>
      <c r="HGD993"/>
      <c r="HGE993"/>
      <c r="HGF993"/>
      <c r="HGG993"/>
      <c r="HGH993"/>
      <c r="HGI993"/>
      <c r="HGJ993"/>
      <c r="HGK993"/>
      <c r="HGL993"/>
      <c r="HGM993"/>
      <c r="HGN993"/>
      <c r="HGO993"/>
      <c r="HGP993"/>
      <c r="HGQ993"/>
      <c r="HGR993"/>
      <c r="HGS993"/>
      <c r="HGT993"/>
      <c r="HGU993"/>
      <c r="HGV993"/>
      <c r="HGW993"/>
      <c r="HGX993"/>
      <c r="HGY993"/>
      <c r="HGZ993"/>
      <c r="HHA993"/>
      <c r="HHB993"/>
      <c r="HHC993"/>
      <c r="HHD993"/>
      <c r="HHE993"/>
      <c r="HHF993"/>
      <c r="HHG993"/>
      <c r="HHH993"/>
      <c r="HHI993"/>
      <c r="HHJ993"/>
      <c r="HHK993"/>
      <c r="HHL993"/>
      <c r="HHM993"/>
      <c r="HHN993"/>
      <c r="HHO993"/>
      <c r="HHP993"/>
      <c r="HHQ993"/>
      <c r="HHR993"/>
      <c r="HHS993"/>
      <c r="HHT993"/>
      <c r="HHU993"/>
      <c r="HHV993"/>
      <c r="HHW993"/>
      <c r="HHX993"/>
      <c r="HHY993"/>
      <c r="HHZ993"/>
      <c r="HIA993"/>
      <c r="HIB993"/>
      <c r="HIC993"/>
      <c r="HID993"/>
      <c r="HIE993"/>
      <c r="HIF993"/>
      <c r="HIG993"/>
      <c r="HIH993"/>
      <c r="HII993"/>
      <c r="HIJ993"/>
      <c r="HIK993"/>
      <c r="HIL993"/>
      <c r="HIM993"/>
      <c r="HIN993"/>
      <c r="HIO993"/>
      <c r="HIP993"/>
      <c r="HIQ993"/>
      <c r="HIR993"/>
      <c r="HIS993"/>
      <c r="HIT993"/>
      <c r="HIU993"/>
      <c r="HIV993"/>
      <c r="HIW993"/>
      <c r="HIX993"/>
      <c r="HIY993"/>
      <c r="HIZ993"/>
      <c r="HJA993"/>
      <c r="HJB993"/>
      <c r="HJC993"/>
      <c r="HJD993"/>
      <c r="HJE993"/>
      <c r="HJF993"/>
      <c r="HJG993"/>
      <c r="HJH993"/>
      <c r="HJI993"/>
      <c r="HJJ993"/>
      <c r="HJK993"/>
      <c r="HJL993"/>
      <c r="HJM993"/>
      <c r="HJN993"/>
      <c r="HJO993"/>
      <c r="HJP993"/>
      <c r="HJQ993"/>
      <c r="HJR993"/>
      <c r="HJS993"/>
      <c r="HJT993"/>
      <c r="HJU993"/>
      <c r="HJV993"/>
      <c r="HJW993"/>
      <c r="HJX993"/>
      <c r="HJY993"/>
      <c r="HJZ993"/>
      <c r="HKA993"/>
      <c r="HKB993"/>
      <c r="HKC993"/>
      <c r="HKD993"/>
      <c r="HKE993"/>
      <c r="HKF993"/>
      <c r="HKG993"/>
      <c r="HKH993"/>
      <c r="HKI993"/>
      <c r="HKJ993"/>
      <c r="HKK993"/>
      <c r="HKL993"/>
      <c r="HKM993"/>
      <c r="HKN993"/>
      <c r="HKO993"/>
      <c r="HKP993"/>
      <c r="HKQ993"/>
      <c r="HKR993"/>
      <c r="HKS993"/>
      <c r="HKT993"/>
      <c r="HKU993"/>
      <c r="HKV993"/>
      <c r="HKW993"/>
      <c r="HKX993"/>
      <c r="HKY993"/>
      <c r="HKZ993"/>
      <c r="HLA993"/>
      <c r="HLB993"/>
      <c r="HLC993"/>
      <c r="HLD993"/>
      <c r="HLE993"/>
      <c r="HLF993"/>
      <c r="HLG993"/>
      <c r="HLH993"/>
      <c r="HLI993"/>
      <c r="HLJ993"/>
      <c r="HLK993"/>
      <c r="HLL993"/>
      <c r="HLM993"/>
      <c r="HLN993"/>
      <c r="HLO993"/>
      <c r="HLP993"/>
      <c r="HLQ993"/>
      <c r="HLR993"/>
      <c r="HLS993"/>
      <c r="HLT993"/>
      <c r="HLU993"/>
      <c r="HLV993"/>
      <c r="HLW993"/>
      <c r="HLX993"/>
      <c r="HLY993"/>
      <c r="HLZ993"/>
      <c r="HMA993"/>
      <c r="HMB993"/>
      <c r="HMC993"/>
      <c r="HMD993"/>
      <c r="HME993"/>
      <c r="HMF993"/>
      <c r="HMG993"/>
      <c r="HMH993"/>
      <c r="HMI993"/>
      <c r="HMJ993"/>
      <c r="HMK993"/>
      <c r="HML993"/>
      <c r="HMM993"/>
      <c r="HMN993"/>
      <c r="HMO993"/>
      <c r="HMP993"/>
      <c r="HMQ993"/>
      <c r="HMR993"/>
      <c r="HMS993"/>
      <c r="HMT993"/>
      <c r="HMU993"/>
      <c r="HMV993"/>
      <c r="HMW993"/>
      <c r="HMX993"/>
      <c r="HMY993"/>
      <c r="HMZ993"/>
      <c r="HNA993"/>
      <c r="HNB993"/>
      <c r="HNC993"/>
      <c r="HND993"/>
      <c r="HNE993"/>
      <c r="HNF993"/>
      <c r="HNG993"/>
      <c r="HNH993"/>
      <c r="HNI993"/>
      <c r="HNJ993"/>
      <c r="HNK993"/>
      <c r="HNL993"/>
      <c r="HNM993"/>
      <c r="HNN993"/>
      <c r="HNO993"/>
      <c r="HNP993"/>
      <c r="HNQ993"/>
      <c r="HNR993"/>
      <c r="HNS993"/>
      <c r="HNT993"/>
      <c r="HNU993"/>
      <c r="HNV993"/>
      <c r="HNW993"/>
      <c r="HNX993"/>
      <c r="HNY993"/>
      <c r="HNZ993"/>
      <c r="HOA993"/>
      <c r="HOB993"/>
      <c r="HOC993"/>
      <c r="HOD993"/>
      <c r="HOE993"/>
      <c r="HOF993"/>
      <c r="HOG993"/>
      <c r="HOH993"/>
      <c r="HOI993"/>
      <c r="HOJ993"/>
      <c r="HOK993"/>
      <c r="HOL993"/>
      <c r="HOM993"/>
      <c r="HON993"/>
      <c r="HOO993"/>
      <c r="HOP993"/>
      <c r="HOQ993"/>
      <c r="HOR993"/>
      <c r="HOS993"/>
      <c r="HOT993"/>
      <c r="HOU993"/>
      <c r="HOV993"/>
      <c r="HOW993"/>
      <c r="HOX993"/>
      <c r="HOY993"/>
      <c r="HOZ993"/>
      <c r="HPA993"/>
      <c r="HPB993"/>
      <c r="HPC993"/>
      <c r="HPD993"/>
      <c r="HPE993"/>
      <c r="HPF993"/>
      <c r="HPG993"/>
      <c r="HPH993"/>
      <c r="HPI993"/>
      <c r="HPJ993"/>
      <c r="HPK993"/>
      <c r="HPL993"/>
      <c r="HPM993"/>
      <c r="HPN993"/>
      <c r="HPO993"/>
      <c r="HPP993"/>
      <c r="HPQ993"/>
      <c r="HPR993"/>
      <c r="HPS993"/>
      <c r="HPT993"/>
      <c r="HPU993"/>
      <c r="HPV993"/>
      <c r="HPW993"/>
      <c r="HPX993"/>
      <c r="HPY993"/>
      <c r="HPZ993"/>
      <c r="HQA993"/>
      <c r="HQB993"/>
      <c r="HQC993"/>
      <c r="HQD993"/>
      <c r="HQE993"/>
      <c r="HQF993"/>
      <c r="HQG993"/>
      <c r="HQH993"/>
      <c r="HQI993"/>
      <c r="HQJ993"/>
      <c r="HQK993"/>
      <c r="HQL993"/>
      <c r="HQM993"/>
      <c r="HQN993"/>
      <c r="HQO993"/>
      <c r="HQP993"/>
      <c r="HQQ993"/>
      <c r="HQR993"/>
      <c r="HQS993"/>
      <c r="HQT993"/>
      <c r="HQU993"/>
      <c r="HQV993"/>
      <c r="HQW993"/>
      <c r="HQX993"/>
      <c r="HQY993"/>
      <c r="HQZ993"/>
      <c r="HRA993"/>
      <c r="HRB993"/>
      <c r="HRC993"/>
      <c r="HRD993"/>
      <c r="HRE993"/>
      <c r="HRF993"/>
      <c r="HRG993"/>
      <c r="HRH993"/>
      <c r="HRI993"/>
      <c r="HRJ993"/>
      <c r="HRK993"/>
      <c r="HRL993"/>
      <c r="HRM993"/>
      <c r="HRN993"/>
      <c r="HRO993"/>
      <c r="HRP993"/>
      <c r="HRQ993"/>
      <c r="HRR993"/>
      <c r="HRS993"/>
      <c r="HRT993"/>
      <c r="HRU993"/>
      <c r="HRV993"/>
      <c r="HRW993"/>
      <c r="HRX993"/>
      <c r="HRY993"/>
      <c r="HRZ993"/>
      <c r="HSA993"/>
      <c r="HSB993"/>
      <c r="HSC993"/>
      <c r="HSD993"/>
      <c r="HSE993"/>
      <c r="HSF993"/>
      <c r="HSG993"/>
      <c r="HSH993"/>
      <c r="HSI993"/>
      <c r="HSJ993"/>
      <c r="HSK993"/>
      <c r="HSL993"/>
      <c r="HSM993"/>
      <c r="HSN993"/>
      <c r="HSO993"/>
      <c r="HSP993"/>
      <c r="HSQ993"/>
      <c r="HSR993"/>
      <c r="HSS993"/>
      <c r="HST993"/>
      <c r="HSU993"/>
      <c r="HSV993"/>
      <c r="HSW993"/>
      <c r="HSX993"/>
      <c r="HSY993"/>
      <c r="HSZ993"/>
      <c r="HTA993"/>
      <c r="HTB993"/>
      <c r="HTC993"/>
      <c r="HTD993"/>
      <c r="HTE993"/>
      <c r="HTF993"/>
      <c r="HTG993"/>
      <c r="HTH993"/>
      <c r="HTI993"/>
      <c r="HTJ993"/>
      <c r="HTK993"/>
      <c r="HTL993"/>
      <c r="HTM993"/>
      <c r="HTN993"/>
      <c r="HTO993"/>
      <c r="HTP993"/>
      <c r="HTQ993"/>
      <c r="HTR993"/>
      <c r="HTS993"/>
      <c r="HTT993"/>
      <c r="HTU993"/>
      <c r="HTV993"/>
      <c r="HTW993"/>
      <c r="HTX993"/>
      <c r="HTY993"/>
      <c r="HTZ993"/>
      <c r="HUA993"/>
      <c r="HUB993"/>
      <c r="HUC993"/>
      <c r="HUD993"/>
      <c r="HUE993"/>
      <c r="HUF993"/>
      <c r="HUG993"/>
      <c r="HUH993"/>
      <c r="HUI993"/>
      <c r="HUJ993"/>
      <c r="HUK993"/>
      <c r="HUL993"/>
      <c r="HUM993"/>
      <c r="HUN993"/>
      <c r="HUO993"/>
      <c r="HUP993"/>
      <c r="HUQ993"/>
      <c r="HUR993"/>
      <c r="HUS993"/>
      <c r="HUT993"/>
      <c r="HUU993"/>
      <c r="HUV993"/>
      <c r="HUW993"/>
      <c r="HUX993"/>
      <c r="HUY993"/>
      <c r="HUZ993"/>
      <c r="HVA993"/>
      <c r="HVB993"/>
      <c r="HVC993"/>
      <c r="HVD993"/>
      <c r="HVE993"/>
      <c r="HVF993"/>
      <c r="HVG993"/>
      <c r="HVH993"/>
      <c r="HVI993"/>
      <c r="HVJ993"/>
      <c r="HVK993"/>
      <c r="HVL993"/>
      <c r="HVM993"/>
      <c r="HVN993"/>
      <c r="HVO993"/>
      <c r="HVP993"/>
      <c r="HVQ993"/>
      <c r="HVR993"/>
      <c r="HVS993"/>
      <c r="HVT993"/>
      <c r="HVU993"/>
      <c r="HVV993"/>
      <c r="HVW993"/>
      <c r="HVX993"/>
      <c r="HVY993"/>
      <c r="HVZ993"/>
      <c r="HWA993"/>
      <c r="HWB993"/>
      <c r="HWC993"/>
      <c r="HWD993"/>
      <c r="HWE993"/>
      <c r="HWF993"/>
      <c r="HWG993"/>
      <c r="HWH993"/>
      <c r="HWI993"/>
      <c r="HWJ993"/>
      <c r="HWK993"/>
      <c r="HWL993"/>
      <c r="HWM993"/>
      <c r="HWN993"/>
      <c r="HWO993"/>
      <c r="HWP993"/>
      <c r="HWQ993"/>
      <c r="HWR993"/>
      <c r="HWS993"/>
      <c r="HWT993"/>
      <c r="HWU993"/>
      <c r="HWV993"/>
      <c r="HWW993"/>
      <c r="HWX993"/>
      <c r="HWY993"/>
      <c r="HWZ993"/>
      <c r="HXA993"/>
      <c r="HXB993"/>
      <c r="HXC993"/>
      <c r="HXD993"/>
      <c r="HXE993"/>
      <c r="HXF993"/>
      <c r="HXG993"/>
      <c r="HXH993"/>
      <c r="HXI993"/>
      <c r="HXJ993"/>
      <c r="HXK993"/>
      <c r="HXL993"/>
      <c r="HXM993"/>
      <c r="HXN993"/>
      <c r="HXO993"/>
      <c r="HXP993"/>
      <c r="HXQ993"/>
      <c r="HXR993"/>
      <c r="HXS993"/>
      <c r="HXT993"/>
      <c r="HXU993"/>
      <c r="HXV993"/>
      <c r="HXW993"/>
      <c r="HXX993"/>
      <c r="HXY993"/>
      <c r="HXZ993"/>
      <c r="HYA993"/>
      <c r="HYB993"/>
      <c r="HYC993"/>
      <c r="HYD993"/>
      <c r="HYE993"/>
      <c r="HYF993"/>
      <c r="HYG993"/>
      <c r="HYH993"/>
      <c r="HYI993"/>
      <c r="HYJ993"/>
      <c r="HYK993"/>
      <c r="HYL993"/>
      <c r="HYM993"/>
      <c r="HYN993"/>
      <c r="HYO993"/>
      <c r="HYP993"/>
      <c r="HYQ993"/>
      <c r="HYR993"/>
      <c r="HYS993"/>
      <c r="HYT993"/>
      <c r="HYU993"/>
      <c r="HYV993"/>
      <c r="HYW993"/>
      <c r="HYX993"/>
      <c r="HYY993"/>
      <c r="HYZ993"/>
      <c r="HZA993"/>
      <c r="HZB993"/>
      <c r="HZC993"/>
      <c r="HZD993"/>
      <c r="HZE993"/>
      <c r="HZF993"/>
      <c r="HZG993"/>
      <c r="HZH993"/>
      <c r="HZI993"/>
      <c r="HZJ993"/>
      <c r="HZK993"/>
      <c r="HZL993"/>
      <c r="HZM993"/>
      <c r="HZN993"/>
      <c r="HZO993"/>
      <c r="HZP993"/>
      <c r="HZQ993"/>
      <c r="HZR993"/>
      <c r="HZS993"/>
      <c r="HZT993"/>
      <c r="HZU993"/>
      <c r="HZV993"/>
      <c r="HZW993"/>
      <c r="HZX993"/>
      <c r="HZY993"/>
      <c r="HZZ993"/>
      <c r="IAA993"/>
      <c r="IAB993"/>
      <c r="IAC993"/>
      <c r="IAD993"/>
      <c r="IAE993"/>
      <c r="IAF993"/>
      <c r="IAG993"/>
      <c r="IAH993"/>
      <c r="IAI993"/>
      <c r="IAJ993"/>
      <c r="IAK993"/>
      <c r="IAL993"/>
      <c r="IAM993"/>
      <c r="IAN993"/>
      <c r="IAO993"/>
      <c r="IAP993"/>
      <c r="IAQ993"/>
      <c r="IAR993"/>
      <c r="IAS993"/>
      <c r="IAT993"/>
      <c r="IAU993"/>
      <c r="IAV993"/>
      <c r="IAW993"/>
      <c r="IAX993"/>
      <c r="IAY993"/>
      <c r="IAZ993"/>
      <c r="IBA993"/>
      <c r="IBB993"/>
      <c r="IBC993"/>
      <c r="IBD993"/>
      <c r="IBE993"/>
      <c r="IBF993"/>
      <c r="IBG993"/>
      <c r="IBH993"/>
      <c r="IBI993"/>
      <c r="IBJ993"/>
      <c r="IBK993"/>
      <c r="IBL993"/>
      <c r="IBM993"/>
      <c r="IBN993"/>
      <c r="IBO993"/>
      <c r="IBP993"/>
      <c r="IBQ993"/>
      <c r="IBR993"/>
      <c r="IBS993"/>
      <c r="IBT993"/>
      <c r="IBU993"/>
      <c r="IBV993"/>
      <c r="IBW993"/>
      <c r="IBX993"/>
      <c r="IBY993"/>
      <c r="IBZ993"/>
      <c r="ICA993"/>
      <c r="ICB993"/>
      <c r="ICC993"/>
      <c r="ICD993"/>
      <c r="ICE993"/>
      <c r="ICF993"/>
      <c r="ICG993"/>
      <c r="ICH993"/>
      <c r="ICI993"/>
      <c r="ICJ993"/>
      <c r="ICK993"/>
      <c r="ICL993"/>
      <c r="ICM993"/>
      <c r="ICN993"/>
      <c r="ICO993"/>
      <c r="ICP993"/>
      <c r="ICQ993"/>
      <c r="ICR993"/>
      <c r="ICS993"/>
      <c r="ICT993"/>
      <c r="ICU993"/>
      <c r="ICV993"/>
      <c r="ICW993"/>
      <c r="ICX993"/>
      <c r="ICY993"/>
      <c r="ICZ993"/>
      <c r="IDA993"/>
      <c r="IDB993"/>
      <c r="IDC993"/>
      <c r="IDD993"/>
      <c r="IDE993"/>
      <c r="IDF993"/>
      <c r="IDG993"/>
      <c r="IDH993"/>
      <c r="IDI993"/>
      <c r="IDJ993"/>
      <c r="IDK993"/>
      <c r="IDL993"/>
      <c r="IDM993"/>
      <c r="IDN993"/>
      <c r="IDO993"/>
      <c r="IDP993"/>
      <c r="IDQ993"/>
      <c r="IDR993"/>
      <c r="IDS993"/>
      <c r="IDT993"/>
      <c r="IDU993"/>
      <c r="IDV993"/>
      <c r="IDW993"/>
      <c r="IDX993"/>
      <c r="IDY993"/>
      <c r="IDZ993"/>
      <c r="IEA993"/>
      <c r="IEB993"/>
      <c r="IEC993"/>
      <c r="IED993"/>
      <c r="IEE993"/>
      <c r="IEF993"/>
      <c r="IEG993"/>
      <c r="IEH993"/>
      <c r="IEI993"/>
      <c r="IEJ993"/>
      <c r="IEK993"/>
      <c r="IEL993"/>
      <c r="IEM993"/>
      <c r="IEN993"/>
      <c r="IEO993"/>
      <c r="IEP993"/>
      <c r="IEQ993"/>
      <c r="IER993"/>
      <c r="IES993"/>
      <c r="IET993"/>
      <c r="IEU993"/>
      <c r="IEV993"/>
      <c r="IEW993"/>
      <c r="IEX993"/>
      <c r="IEY993"/>
      <c r="IEZ993"/>
      <c r="IFA993"/>
      <c r="IFB993"/>
      <c r="IFC993"/>
      <c r="IFD993"/>
      <c r="IFE993"/>
      <c r="IFF993"/>
      <c r="IFG993"/>
      <c r="IFH993"/>
      <c r="IFI993"/>
      <c r="IFJ993"/>
      <c r="IFK993"/>
      <c r="IFL993"/>
      <c r="IFM993"/>
      <c r="IFN993"/>
      <c r="IFO993"/>
      <c r="IFP993"/>
      <c r="IFQ993"/>
      <c r="IFR993"/>
      <c r="IFS993"/>
      <c r="IFT993"/>
      <c r="IFU993"/>
      <c r="IFV993"/>
      <c r="IFW993"/>
      <c r="IFX993"/>
      <c r="IFY993"/>
      <c r="IFZ993"/>
      <c r="IGA993"/>
      <c r="IGB993"/>
      <c r="IGC993"/>
      <c r="IGD993"/>
      <c r="IGE993"/>
      <c r="IGF993"/>
      <c r="IGG993"/>
      <c r="IGH993"/>
      <c r="IGI993"/>
      <c r="IGJ993"/>
      <c r="IGK993"/>
      <c r="IGL993"/>
      <c r="IGM993"/>
      <c r="IGN993"/>
      <c r="IGO993"/>
      <c r="IGP993"/>
      <c r="IGQ993"/>
      <c r="IGR993"/>
      <c r="IGS993"/>
      <c r="IGT993"/>
      <c r="IGU993"/>
      <c r="IGV993"/>
      <c r="IGW993"/>
      <c r="IGX993"/>
      <c r="IGY993"/>
      <c r="IGZ993"/>
      <c r="IHA993"/>
      <c r="IHB993"/>
      <c r="IHC993"/>
      <c r="IHD993"/>
      <c r="IHE993"/>
      <c r="IHF993"/>
      <c r="IHG993"/>
      <c r="IHH993"/>
      <c r="IHI993"/>
      <c r="IHJ993"/>
      <c r="IHK993"/>
      <c r="IHL993"/>
      <c r="IHM993"/>
      <c r="IHN993"/>
      <c r="IHO993"/>
      <c r="IHP993"/>
      <c r="IHQ993"/>
      <c r="IHR993"/>
      <c r="IHS993"/>
      <c r="IHT993"/>
      <c r="IHU993"/>
      <c r="IHV993"/>
      <c r="IHW993"/>
      <c r="IHX993"/>
      <c r="IHY993"/>
      <c r="IHZ993"/>
      <c r="IIA993"/>
      <c r="IIB993"/>
      <c r="IIC993"/>
      <c r="IID993"/>
      <c r="IIE993"/>
      <c r="IIF993"/>
      <c r="IIG993"/>
      <c r="IIH993"/>
      <c r="III993"/>
      <c r="IIJ993"/>
      <c r="IIK993"/>
      <c r="IIL993"/>
      <c r="IIM993"/>
      <c r="IIN993"/>
      <c r="IIO993"/>
      <c r="IIP993"/>
      <c r="IIQ993"/>
      <c r="IIR993"/>
      <c r="IIS993"/>
      <c r="IIT993"/>
      <c r="IIU993"/>
      <c r="IIV993"/>
      <c r="IIW993"/>
      <c r="IIX993"/>
      <c r="IIY993"/>
      <c r="IIZ993"/>
      <c r="IJA993"/>
      <c r="IJB993"/>
      <c r="IJC993"/>
      <c r="IJD993"/>
      <c r="IJE993"/>
      <c r="IJF993"/>
      <c r="IJG993"/>
      <c r="IJH993"/>
      <c r="IJI993"/>
      <c r="IJJ993"/>
      <c r="IJK993"/>
      <c r="IJL993"/>
      <c r="IJM993"/>
      <c r="IJN993"/>
      <c r="IJO993"/>
      <c r="IJP993"/>
      <c r="IJQ993"/>
      <c r="IJR993"/>
      <c r="IJS993"/>
      <c r="IJT993"/>
      <c r="IJU993"/>
      <c r="IJV993"/>
      <c r="IJW993"/>
      <c r="IJX993"/>
      <c r="IJY993"/>
      <c r="IJZ993"/>
      <c r="IKA993"/>
      <c r="IKB993"/>
      <c r="IKC993"/>
      <c r="IKD993"/>
      <c r="IKE993"/>
      <c r="IKF993"/>
      <c r="IKG993"/>
      <c r="IKH993"/>
      <c r="IKI993"/>
      <c r="IKJ993"/>
      <c r="IKK993"/>
      <c r="IKL993"/>
      <c r="IKM993"/>
      <c r="IKN993"/>
      <c r="IKO993"/>
      <c r="IKP993"/>
      <c r="IKQ993"/>
      <c r="IKR993"/>
      <c r="IKS993"/>
      <c r="IKT993"/>
      <c r="IKU993"/>
      <c r="IKV993"/>
      <c r="IKW993"/>
      <c r="IKX993"/>
      <c r="IKY993"/>
      <c r="IKZ993"/>
      <c r="ILA993"/>
      <c r="ILB993"/>
      <c r="ILC993"/>
      <c r="ILD993"/>
      <c r="ILE993"/>
      <c r="ILF993"/>
      <c r="ILG993"/>
      <c r="ILH993"/>
      <c r="ILI993"/>
      <c r="ILJ993"/>
      <c r="ILK993"/>
      <c r="ILL993"/>
      <c r="ILM993"/>
      <c r="ILN993"/>
      <c r="ILO993"/>
      <c r="ILP993"/>
      <c r="ILQ993"/>
      <c r="ILR993"/>
      <c r="ILS993"/>
      <c r="ILT993"/>
      <c r="ILU993"/>
      <c r="ILV993"/>
      <c r="ILW993"/>
      <c r="ILX993"/>
      <c r="ILY993"/>
      <c r="ILZ993"/>
      <c r="IMA993"/>
      <c r="IMB993"/>
      <c r="IMC993"/>
      <c r="IMD993"/>
      <c r="IME993"/>
      <c r="IMF993"/>
      <c r="IMG993"/>
      <c r="IMH993"/>
      <c r="IMI993"/>
      <c r="IMJ993"/>
      <c r="IMK993"/>
      <c r="IML993"/>
      <c r="IMM993"/>
      <c r="IMN993"/>
      <c r="IMO993"/>
      <c r="IMP993"/>
      <c r="IMQ993"/>
      <c r="IMR993"/>
      <c r="IMS993"/>
      <c r="IMT993"/>
      <c r="IMU993"/>
      <c r="IMV993"/>
      <c r="IMW993"/>
      <c r="IMX993"/>
      <c r="IMY993"/>
      <c r="IMZ993"/>
      <c r="INA993"/>
      <c r="INB993"/>
      <c r="INC993"/>
      <c r="IND993"/>
      <c r="INE993"/>
      <c r="INF993"/>
      <c r="ING993"/>
      <c r="INH993"/>
      <c r="INI993"/>
      <c r="INJ993"/>
      <c r="INK993"/>
      <c r="INL993"/>
      <c r="INM993"/>
      <c r="INN993"/>
      <c r="INO993"/>
      <c r="INP993"/>
      <c r="INQ993"/>
      <c r="INR993"/>
      <c r="INS993"/>
      <c r="INT993"/>
      <c r="INU993"/>
      <c r="INV993"/>
      <c r="INW993"/>
      <c r="INX993"/>
      <c r="INY993"/>
      <c r="INZ993"/>
      <c r="IOA993"/>
      <c r="IOB993"/>
      <c r="IOC993"/>
      <c r="IOD993"/>
      <c r="IOE993"/>
      <c r="IOF993"/>
      <c r="IOG993"/>
      <c r="IOH993"/>
      <c r="IOI993"/>
      <c r="IOJ993"/>
      <c r="IOK993"/>
      <c r="IOL993"/>
      <c r="IOM993"/>
      <c r="ION993"/>
      <c r="IOO993"/>
      <c r="IOP993"/>
      <c r="IOQ993"/>
      <c r="IOR993"/>
      <c r="IOS993"/>
      <c r="IOT993"/>
      <c r="IOU993"/>
      <c r="IOV993"/>
      <c r="IOW993"/>
      <c r="IOX993"/>
      <c r="IOY993"/>
      <c r="IOZ993"/>
      <c r="IPA993"/>
      <c r="IPB993"/>
      <c r="IPC993"/>
      <c r="IPD993"/>
      <c r="IPE993"/>
      <c r="IPF993"/>
      <c r="IPG993"/>
      <c r="IPH993"/>
      <c r="IPI993"/>
      <c r="IPJ993"/>
      <c r="IPK993"/>
      <c r="IPL993"/>
      <c r="IPM993"/>
      <c r="IPN993"/>
      <c r="IPO993"/>
      <c r="IPP993"/>
      <c r="IPQ993"/>
      <c r="IPR993"/>
      <c r="IPS993"/>
      <c r="IPT993"/>
      <c r="IPU993"/>
      <c r="IPV993"/>
      <c r="IPW993"/>
      <c r="IPX993"/>
      <c r="IPY993"/>
      <c r="IPZ993"/>
      <c r="IQA993"/>
      <c r="IQB993"/>
      <c r="IQC993"/>
      <c r="IQD993"/>
      <c r="IQE993"/>
      <c r="IQF993"/>
      <c r="IQG993"/>
      <c r="IQH993"/>
      <c r="IQI993"/>
      <c r="IQJ993"/>
      <c r="IQK993"/>
      <c r="IQL993"/>
      <c r="IQM993"/>
      <c r="IQN993"/>
      <c r="IQO993"/>
      <c r="IQP993"/>
      <c r="IQQ993"/>
      <c r="IQR993"/>
      <c r="IQS993"/>
      <c r="IQT993"/>
      <c r="IQU993"/>
      <c r="IQV993"/>
      <c r="IQW993"/>
      <c r="IQX993"/>
      <c r="IQY993"/>
      <c r="IQZ993"/>
      <c r="IRA993"/>
      <c r="IRB993"/>
      <c r="IRC993"/>
      <c r="IRD993"/>
      <c r="IRE993"/>
      <c r="IRF993"/>
      <c r="IRG993"/>
      <c r="IRH993"/>
      <c r="IRI993"/>
      <c r="IRJ993"/>
      <c r="IRK993"/>
      <c r="IRL993"/>
      <c r="IRM993"/>
      <c r="IRN993"/>
      <c r="IRO993"/>
      <c r="IRP993"/>
      <c r="IRQ993"/>
      <c r="IRR993"/>
      <c r="IRS993"/>
      <c r="IRT993"/>
      <c r="IRU993"/>
      <c r="IRV993"/>
      <c r="IRW993"/>
      <c r="IRX993"/>
      <c r="IRY993"/>
      <c r="IRZ993"/>
      <c r="ISA993"/>
      <c r="ISB993"/>
      <c r="ISC993"/>
      <c r="ISD993"/>
      <c r="ISE993"/>
      <c r="ISF993"/>
      <c r="ISG993"/>
      <c r="ISH993"/>
      <c r="ISI993"/>
      <c r="ISJ993"/>
      <c r="ISK993"/>
      <c r="ISL993"/>
      <c r="ISM993"/>
      <c r="ISN993"/>
      <c r="ISO993"/>
      <c r="ISP993"/>
      <c r="ISQ993"/>
      <c r="ISR993"/>
      <c r="ISS993"/>
      <c r="IST993"/>
      <c r="ISU993"/>
      <c r="ISV993"/>
      <c r="ISW993"/>
      <c r="ISX993"/>
      <c r="ISY993"/>
      <c r="ISZ993"/>
      <c r="ITA993"/>
      <c r="ITB993"/>
      <c r="ITC993"/>
      <c r="ITD993"/>
      <c r="ITE993"/>
      <c r="ITF993"/>
      <c r="ITG993"/>
      <c r="ITH993"/>
      <c r="ITI993"/>
      <c r="ITJ993"/>
      <c r="ITK993"/>
      <c r="ITL993"/>
      <c r="ITM993"/>
      <c r="ITN993"/>
      <c r="ITO993"/>
      <c r="ITP993"/>
      <c r="ITQ993"/>
      <c r="ITR993"/>
      <c r="ITS993"/>
      <c r="ITT993"/>
      <c r="ITU993"/>
      <c r="ITV993"/>
      <c r="ITW993"/>
      <c r="ITX993"/>
      <c r="ITY993"/>
      <c r="ITZ993"/>
      <c r="IUA993"/>
      <c r="IUB993"/>
      <c r="IUC993"/>
      <c r="IUD993"/>
      <c r="IUE993"/>
      <c r="IUF993"/>
      <c r="IUG993"/>
      <c r="IUH993"/>
      <c r="IUI993"/>
      <c r="IUJ993"/>
      <c r="IUK993"/>
      <c r="IUL993"/>
      <c r="IUM993"/>
      <c r="IUN993"/>
      <c r="IUO993"/>
      <c r="IUP993"/>
      <c r="IUQ993"/>
      <c r="IUR993"/>
      <c r="IUS993"/>
      <c r="IUT993"/>
      <c r="IUU993"/>
      <c r="IUV993"/>
      <c r="IUW993"/>
      <c r="IUX993"/>
      <c r="IUY993"/>
      <c r="IUZ993"/>
      <c r="IVA993"/>
      <c r="IVB993"/>
      <c r="IVC993"/>
      <c r="IVD993"/>
      <c r="IVE993"/>
      <c r="IVF993"/>
      <c r="IVG993"/>
      <c r="IVH993"/>
      <c r="IVI993"/>
      <c r="IVJ993"/>
      <c r="IVK993"/>
      <c r="IVL993"/>
      <c r="IVM993"/>
      <c r="IVN993"/>
      <c r="IVO993"/>
      <c r="IVP993"/>
      <c r="IVQ993"/>
      <c r="IVR993"/>
      <c r="IVS993"/>
      <c r="IVT993"/>
      <c r="IVU993"/>
      <c r="IVV993"/>
      <c r="IVW993"/>
      <c r="IVX993"/>
      <c r="IVY993"/>
      <c r="IVZ993"/>
      <c r="IWA993"/>
      <c r="IWB993"/>
      <c r="IWC993"/>
      <c r="IWD993"/>
      <c r="IWE993"/>
      <c r="IWF993"/>
      <c r="IWG993"/>
      <c r="IWH993"/>
      <c r="IWI993"/>
      <c r="IWJ993"/>
      <c r="IWK993"/>
      <c r="IWL993"/>
      <c r="IWM993"/>
      <c r="IWN993"/>
      <c r="IWO993"/>
      <c r="IWP993"/>
      <c r="IWQ993"/>
      <c r="IWR993"/>
      <c r="IWS993"/>
      <c r="IWT993"/>
      <c r="IWU993"/>
      <c r="IWV993"/>
      <c r="IWW993"/>
      <c r="IWX993"/>
      <c r="IWY993"/>
      <c r="IWZ993"/>
      <c r="IXA993"/>
      <c r="IXB993"/>
      <c r="IXC993"/>
      <c r="IXD993"/>
      <c r="IXE993"/>
      <c r="IXF993"/>
      <c r="IXG993"/>
      <c r="IXH993"/>
      <c r="IXI993"/>
      <c r="IXJ993"/>
      <c r="IXK993"/>
      <c r="IXL993"/>
      <c r="IXM993"/>
      <c r="IXN993"/>
      <c r="IXO993"/>
      <c r="IXP993"/>
      <c r="IXQ993"/>
      <c r="IXR993"/>
      <c r="IXS993"/>
      <c r="IXT993"/>
      <c r="IXU993"/>
      <c r="IXV993"/>
      <c r="IXW993"/>
      <c r="IXX993"/>
      <c r="IXY993"/>
      <c r="IXZ993"/>
      <c r="IYA993"/>
      <c r="IYB993"/>
      <c r="IYC993"/>
      <c r="IYD993"/>
      <c r="IYE993"/>
      <c r="IYF993"/>
      <c r="IYG993"/>
      <c r="IYH993"/>
      <c r="IYI993"/>
      <c r="IYJ993"/>
      <c r="IYK993"/>
      <c r="IYL993"/>
      <c r="IYM993"/>
      <c r="IYN993"/>
      <c r="IYO993"/>
      <c r="IYP993"/>
      <c r="IYQ993"/>
      <c r="IYR993"/>
      <c r="IYS993"/>
      <c r="IYT993"/>
      <c r="IYU993"/>
      <c r="IYV993"/>
      <c r="IYW993"/>
      <c r="IYX993"/>
      <c r="IYY993"/>
      <c r="IYZ993"/>
      <c r="IZA993"/>
      <c r="IZB993"/>
      <c r="IZC993"/>
      <c r="IZD993"/>
      <c r="IZE993"/>
      <c r="IZF993"/>
      <c r="IZG993"/>
      <c r="IZH993"/>
      <c r="IZI993"/>
      <c r="IZJ993"/>
      <c r="IZK993"/>
      <c r="IZL993"/>
      <c r="IZM993"/>
      <c r="IZN993"/>
      <c r="IZO993"/>
      <c r="IZP993"/>
      <c r="IZQ993"/>
      <c r="IZR993"/>
      <c r="IZS993"/>
      <c r="IZT993"/>
      <c r="IZU993"/>
      <c r="IZV993"/>
      <c r="IZW993"/>
      <c r="IZX993"/>
      <c r="IZY993"/>
      <c r="IZZ993"/>
      <c r="JAA993"/>
      <c r="JAB993"/>
      <c r="JAC993"/>
      <c r="JAD993"/>
      <c r="JAE993"/>
      <c r="JAF993"/>
      <c r="JAG993"/>
      <c r="JAH993"/>
      <c r="JAI993"/>
      <c r="JAJ993"/>
      <c r="JAK993"/>
      <c r="JAL993"/>
      <c r="JAM993"/>
      <c r="JAN993"/>
      <c r="JAO993"/>
      <c r="JAP993"/>
      <c r="JAQ993"/>
      <c r="JAR993"/>
      <c r="JAS993"/>
      <c r="JAT993"/>
      <c r="JAU993"/>
      <c r="JAV993"/>
      <c r="JAW993"/>
      <c r="JAX993"/>
      <c r="JAY993"/>
      <c r="JAZ993"/>
      <c r="JBA993"/>
      <c r="JBB993"/>
      <c r="JBC993"/>
      <c r="JBD993"/>
      <c r="JBE993"/>
      <c r="JBF993"/>
      <c r="JBG993"/>
      <c r="JBH993"/>
      <c r="JBI993"/>
      <c r="JBJ993"/>
      <c r="JBK993"/>
      <c r="JBL993"/>
      <c r="JBM993"/>
      <c r="JBN993"/>
      <c r="JBO993"/>
      <c r="JBP993"/>
      <c r="JBQ993"/>
      <c r="JBR993"/>
      <c r="JBS993"/>
      <c r="JBT993"/>
      <c r="JBU993"/>
      <c r="JBV993"/>
      <c r="JBW993"/>
      <c r="JBX993"/>
      <c r="JBY993"/>
      <c r="JBZ993"/>
      <c r="JCA993"/>
      <c r="JCB993"/>
      <c r="JCC993"/>
      <c r="JCD993"/>
      <c r="JCE993"/>
      <c r="JCF993"/>
      <c r="JCG993"/>
      <c r="JCH993"/>
      <c r="JCI993"/>
      <c r="JCJ993"/>
      <c r="JCK993"/>
      <c r="JCL993"/>
      <c r="JCM993"/>
      <c r="JCN993"/>
      <c r="JCO993"/>
      <c r="JCP993"/>
      <c r="JCQ993"/>
      <c r="JCR993"/>
      <c r="JCS993"/>
      <c r="JCT993"/>
      <c r="JCU993"/>
      <c r="JCV993"/>
      <c r="JCW993"/>
      <c r="JCX993"/>
      <c r="JCY993"/>
      <c r="JCZ993"/>
      <c r="JDA993"/>
      <c r="JDB993"/>
      <c r="JDC993"/>
      <c r="JDD993"/>
      <c r="JDE993"/>
      <c r="JDF993"/>
      <c r="JDG993"/>
      <c r="JDH993"/>
      <c r="JDI993"/>
      <c r="JDJ993"/>
      <c r="JDK993"/>
      <c r="JDL993"/>
      <c r="JDM993"/>
      <c r="JDN993"/>
      <c r="JDO993"/>
      <c r="JDP993"/>
      <c r="JDQ993"/>
      <c r="JDR993"/>
      <c r="JDS993"/>
      <c r="JDT993"/>
      <c r="JDU993"/>
      <c r="JDV993"/>
      <c r="JDW993"/>
      <c r="JDX993"/>
      <c r="JDY993"/>
      <c r="JDZ993"/>
      <c r="JEA993"/>
      <c r="JEB993"/>
      <c r="JEC993"/>
      <c r="JED993"/>
      <c r="JEE993"/>
      <c r="JEF993"/>
      <c r="JEG993"/>
      <c r="JEH993"/>
      <c r="JEI993"/>
      <c r="JEJ993"/>
      <c r="JEK993"/>
      <c r="JEL993"/>
      <c r="JEM993"/>
      <c r="JEN993"/>
      <c r="JEO993"/>
      <c r="JEP993"/>
      <c r="JEQ993"/>
      <c r="JER993"/>
      <c r="JES993"/>
      <c r="JET993"/>
      <c r="JEU993"/>
      <c r="JEV993"/>
      <c r="JEW993"/>
      <c r="JEX993"/>
      <c r="JEY993"/>
      <c r="JEZ993"/>
      <c r="JFA993"/>
      <c r="JFB993"/>
      <c r="JFC993"/>
      <c r="JFD993"/>
      <c r="JFE993"/>
      <c r="JFF993"/>
      <c r="JFG993"/>
      <c r="JFH993"/>
      <c r="JFI993"/>
      <c r="JFJ993"/>
      <c r="JFK993"/>
      <c r="JFL993"/>
      <c r="JFM993"/>
      <c r="JFN993"/>
      <c r="JFO993"/>
      <c r="JFP993"/>
      <c r="JFQ993"/>
      <c r="JFR993"/>
      <c r="JFS993"/>
      <c r="JFT993"/>
      <c r="JFU993"/>
      <c r="JFV993"/>
      <c r="JFW993"/>
      <c r="JFX993"/>
      <c r="JFY993"/>
      <c r="JFZ993"/>
      <c r="JGA993"/>
      <c r="JGB993"/>
      <c r="JGC993"/>
      <c r="JGD993"/>
      <c r="JGE993"/>
      <c r="JGF993"/>
      <c r="JGG993"/>
      <c r="JGH993"/>
      <c r="JGI993"/>
      <c r="JGJ993"/>
      <c r="JGK993"/>
      <c r="JGL993"/>
      <c r="JGM993"/>
      <c r="JGN993"/>
      <c r="JGO993"/>
      <c r="JGP993"/>
      <c r="JGQ993"/>
      <c r="JGR993"/>
      <c r="JGS993"/>
      <c r="JGT993"/>
      <c r="JGU993"/>
      <c r="JGV993"/>
      <c r="JGW993"/>
      <c r="JGX993"/>
      <c r="JGY993"/>
      <c r="JGZ993"/>
      <c r="JHA993"/>
      <c r="JHB993"/>
      <c r="JHC993"/>
      <c r="JHD993"/>
      <c r="JHE993"/>
      <c r="JHF993"/>
      <c r="JHG993"/>
      <c r="JHH993"/>
      <c r="JHI993"/>
      <c r="JHJ993"/>
      <c r="JHK993"/>
      <c r="JHL993"/>
      <c r="JHM993"/>
      <c r="JHN993"/>
      <c r="JHO993"/>
      <c r="JHP993"/>
      <c r="JHQ993"/>
      <c r="JHR993"/>
      <c r="JHS993"/>
      <c r="JHT993"/>
      <c r="JHU993"/>
      <c r="JHV993"/>
      <c r="JHW993"/>
      <c r="JHX993"/>
      <c r="JHY993"/>
      <c r="JHZ993"/>
      <c r="JIA993"/>
      <c r="JIB993"/>
      <c r="JIC993"/>
      <c r="JID993"/>
      <c r="JIE993"/>
      <c r="JIF993"/>
      <c r="JIG993"/>
      <c r="JIH993"/>
      <c r="JII993"/>
      <c r="JIJ993"/>
      <c r="JIK993"/>
      <c r="JIL993"/>
      <c r="JIM993"/>
      <c r="JIN993"/>
      <c r="JIO993"/>
      <c r="JIP993"/>
      <c r="JIQ993"/>
      <c r="JIR993"/>
      <c r="JIS993"/>
      <c r="JIT993"/>
      <c r="JIU993"/>
      <c r="JIV993"/>
      <c r="JIW993"/>
      <c r="JIX993"/>
      <c r="JIY993"/>
      <c r="JIZ993"/>
      <c r="JJA993"/>
      <c r="JJB993"/>
      <c r="JJC993"/>
      <c r="JJD993"/>
      <c r="JJE993"/>
      <c r="JJF993"/>
      <c r="JJG993"/>
      <c r="JJH993"/>
      <c r="JJI993"/>
      <c r="JJJ993"/>
      <c r="JJK993"/>
      <c r="JJL993"/>
      <c r="JJM993"/>
      <c r="JJN993"/>
      <c r="JJO993"/>
      <c r="JJP993"/>
      <c r="JJQ993"/>
      <c r="JJR993"/>
      <c r="JJS993"/>
      <c r="JJT993"/>
      <c r="JJU993"/>
      <c r="JJV993"/>
      <c r="JJW993"/>
      <c r="JJX993"/>
      <c r="JJY993"/>
      <c r="JJZ993"/>
      <c r="JKA993"/>
      <c r="JKB993"/>
      <c r="JKC993"/>
      <c r="JKD993"/>
      <c r="JKE993"/>
      <c r="JKF993"/>
      <c r="JKG993"/>
      <c r="JKH993"/>
      <c r="JKI993"/>
      <c r="JKJ993"/>
      <c r="JKK993"/>
      <c r="JKL993"/>
      <c r="JKM993"/>
      <c r="JKN993"/>
      <c r="JKO993"/>
      <c r="JKP993"/>
      <c r="JKQ993"/>
      <c r="JKR993"/>
      <c r="JKS993"/>
      <c r="JKT993"/>
      <c r="JKU993"/>
      <c r="JKV993"/>
      <c r="JKW993"/>
      <c r="JKX993"/>
      <c r="JKY993"/>
      <c r="JKZ993"/>
      <c r="JLA993"/>
      <c r="JLB993"/>
      <c r="JLC993"/>
      <c r="JLD993"/>
      <c r="JLE993"/>
      <c r="JLF993"/>
      <c r="JLG993"/>
      <c r="JLH993"/>
      <c r="JLI993"/>
      <c r="JLJ993"/>
      <c r="JLK993"/>
      <c r="JLL993"/>
      <c r="JLM993"/>
      <c r="JLN993"/>
      <c r="JLO993"/>
      <c r="JLP993"/>
      <c r="JLQ993"/>
      <c r="JLR993"/>
      <c r="JLS993"/>
      <c r="JLT993"/>
      <c r="JLU993"/>
      <c r="JLV993"/>
      <c r="JLW993"/>
      <c r="JLX993"/>
      <c r="JLY993"/>
      <c r="JLZ993"/>
      <c r="JMA993"/>
      <c r="JMB993"/>
      <c r="JMC993"/>
      <c r="JMD993"/>
      <c r="JME993"/>
      <c r="JMF993"/>
      <c r="JMG993"/>
      <c r="JMH993"/>
      <c r="JMI993"/>
      <c r="JMJ993"/>
      <c r="JMK993"/>
      <c r="JML993"/>
      <c r="JMM993"/>
      <c r="JMN993"/>
      <c r="JMO993"/>
      <c r="JMP993"/>
      <c r="JMQ993"/>
      <c r="JMR993"/>
      <c r="JMS993"/>
      <c r="JMT993"/>
      <c r="JMU993"/>
      <c r="JMV993"/>
      <c r="JMW993"/>
      <c r="JMX993"/>
      <c r="JMY993"/>
      <c r="JMZ993"/>
      <c r="JNA993"/>
      <c r="JNB993"/>
      <c r="JNC993"/>
      <c r="JND993"/>
      <c r="JNE993"/>
      <c r="JNF993"/>
      <c r="JNG993"/>
      <c r="JNH993"/>
      <c r="JNI993"/>
      <c r="JNJ993"/>
      <c r="JNK993"/>
      <c r="JNL993"/>
      <c r="JNM993"/>
      <c r="JNN993"/>
      <c r="JNO993"/>
      <c r="JNP993"/>
      <c r="JNQ993"/>
      <c r="JNR993"/>
      <c r="JNS993"/>
      <c r="JNT993"/>
      <c r="JNU993"/>
      <c r="JNV993"/>
      <c r="JNW993"/>
      <c r="JNX993"/>
      <c r="JNY993"/>
      <c r="JNZ993"/>
      <c r="JOA993"/>
      <c r="JOB993"/>
      <c r="JOC993"/>
      <c r="JOD993"/>
      <c r="JOE993"/>
      <c r="JOF993"/>
      <c r="JOG993"/>
      <c r="JOH993"/>
      <c r="JOI993"/>
      <c r="JOJ993"/>
      <c r="JOK993"/>
      <c r="JOL993"/>
      <c r="JOM993"/>
      <c r="JON993"/>
      <c r="JOO993"/>
      <c r="JOP993"/>
      <c r="JOQ993"/>
      <c r="JOR993"/>
      <c r="JOS993"/>
      <c r="JOT993"/>
      <c r="JOU993"/>
      <c r="JOV993"/>
      <c r="JOW993"/>
      <c r="JOX993"/>
      <c r="JOY993"/>
      <c r="JOZ993"/>
      <c r="JPA993"/>
      <c r="JPB993"/>
      <c r="JPC993"/>
      <c r="JPD993"/>
      <c r="JPE993"/>
      <c r="JPF993"/>
      <c r="JPG993"/>
      <c r="JPH993"/>
      <c r="JPI993"/>
      <c r="JPJ993"/>
      <c r="JPK993"/>
      <c r="JPL993"/>
      <c r="JPM993"/>
      <c r="JPN993"/>
      <c r="JPO993"/>
      <c r="JPP993"/>
      <c r="JPQ993"/>
      <c r="JPR993"/>
      <c r="JPS993"/>
      <c r="JPT993"/>
      <c r="JPU993"/>
      <c r="JPV993"/>
      <c r="JPW993"/>
      <c r="JPX993"/>
      <c r="JPY993"/>
      <c r="JPZ993"/>
      <c r="JQA993"/>
      <c r="JQB993"/>
      <c r="JQC993"/>
      <c r="JQD993"/>
      <c r="JQE993"/>
      <c r="JQF993"/>
      <c r="JQG993"/>
      <c r="JQH993"/>
      <c r="JQI993"/>
      <c r="JQJ993"/>
      <c r="JQK993"/>
      <c r="JQL993"/>
      <c r="JQM993"/>
      <c r="JQN993"/>
      <c r="JQO993"/>
      <c r="JQP993"/>
      <c r="JQQ993"/>
      <c r="JQR993"/>
      <c r="JQS993"/>
      <c r="JQT993"/>
      <c r="JQU993"/>
      <c r="JQV993"/>
      <c r="JQW993"/>
      <c r="JQX993"/>
      <c r="JQY993"/>
      <c r="JQZ993"/>
      <c r="JRA993"/>
      <c r="JRB993"/>
      <c r="JRC993"/>
      <c r="JRD993"/>
      <c r="JRE993"/>
      <c r="JRF993"/>
      <c r="JRG993"/>
      <c r="JRH993"/>
      <c r="JRI993"/>
      <c r="JRJ993"/>
      <c r="JRK993"/>
      <c r="JRL993"/>
      <c r="JRM993"/>
      <c r="JRN993"/>
      <c r="JRO993"/>
      <c r="JRP993"/>
      <c r="JRQ993"/>
      <c r="JRR993"/>
      <c r="JRS993"/>
      <c r="JRT993"/>
      <c r="JRU993"/>
      <c r="JRV993"/>
      <c r="JRW993"/>
      <c r="JRX993"/>
      <c r="JRY993"/>
      <c r="JRZ993"/>
      <c r="JSA993"/>
      <c r="JSB993"/>
      <c r="JSC993"/>
      <c r="JSD993"/>
      <c r="JSE993"/>
      <c r="JSF993"/>
      <c r="JSG993"/>
      <c r="JSH993"/>
      <c r="JSI993"/>
      <c r="JSJ993"/>
      <c r="JSK993"/>
      <c r="JSL993"/>
      <c r="JSM993"/>
      <c r="JSN993"/>
      <c r="JSO993"/>
      <c r="JSP993"/>
      <c r="JSQ993"/>
      <c r="JSR993"/>
      <c r="JSS993"/>
      <c r="JST993"/>
      <c r="JSU993"/>
      <c r="JSV993"/>
      <c r="JSW993"/>
      <c r="JSX993"/>
      <c r="JSY993"/>
      <c r="JSZ993"/>
      <c r="JTA993"/>
      <c r="JTB993"/>
      <c r="JTC993"/>
      <c r="JTD993"/>
      <c r="JTE993"/>
      <c r="JTF993"/>
      <c r="JTG993"/>
      <c r="JTH993"/>
      <c r="JTI993"/>
      <c r="JTJ993"/>
      <c r="JTK993"/>
      <c r="JTL993"/>
      <c r="JTM993"/>
      <c r="JTN993"/>
      <c r="JTO993"/>
      <c r="JTP993"/>
      <c r="JTQ993"/>
      <c r="JTR993"/>
      <c r="JTS993"/>
      <c r="JTT993"/>
      <c r="JTU993"/>
      <c r="JTV993"/>
      <c r="JTW993"/>
      <c r="JTX993"/>
      <c r="JTY993"/>
      <c r="JTZ993"/>
      <c r="JUA993"/>
      <c r="JUB993"/>
      <c r="JUC993"/>
      <c r="JUD993"/>
      <c r="JUE993"/>
      <c r="JUF993"/>
      <c r="JUG993"/>
      <c r="JUH993"/>
      <c r="JUI993"/>
      <c r="JUJ993"/>
      <c r="JUK993"/>
      <c r="JUL993"/>
      <c r="JUM993"/>
      <c r="JUN993"/>
      <c r="JUO993"/>
      <c r="JUP993"/>
      <c r="JUQ993"/>
      <c r="JUR993"/>
      <c r="JUS993"/>
      <c r="JUT993"/>
      <c r="JUU993"/>
      <c r="JUV993"/>
      <c r="JUW993"/>
      <c r="JUX993"/>
      <c r="JUY993"/>
      <c r="JUZ993"/>
      <c r="JVA993"/>
      <c r="JVB993"/>
      <c r="JVC993"/>
      <c r="JVD993"/>
      <c r="JVE993"/>
      <c r="JVF993"/>
      <c r="JVG993"/>
      <c r="JVH993"/>
      <c r="JVI993"/>
      <c r="JVJ993"/>
      <c r="JVK993"/>
      <c r="JVL993"/>
      <c r="JVM993"/>
      <c r="JVN993"/>
      <c r="JVO993"/>
      <c r="JVP993"/>
      <c r="JVQ993"/>
      <c r="JVR993"/>
      <c r="JVS993"/>
      <c r="JVT993"/>
      <c r="JVU993"/>
      <c r="JVV993"/>
      <c r="JVW993"/>
      <c r="JVX993"/>
      <c r="JVY993"/>
      <c r="JVZ993"/>
      <c r="JWA993"/>
      <c r="JWB993"/>
      <c r="JWC993"/>
      <c r="JWD993"/>
      <c r="JWE993"/>
      <c r="JWF993"/>
      <c r="JWG993"/>
      <c r="JWH993"/>
      <c r="JWI993"/>
      <c r="JWJ993"/>
      <c r="JWK993"/>
      <c r="JWL993"/>
      <c r="JWM993"/>
      <c r="JWN993"/>
      <c r="JWO993"/>
      <c r="JWP993"/>
      <c r="JWQ993"/>
      <c r="JWR993"/>
      <c r="JWS993"/>
      <c r="JWT993"/>
      <c r="JWU993"/>
      <c r="JWV993"/>
      <c r="JWW993"/>
      <c r="JWX993"/>
      <c r="JWY993"/>
      <c r="JWZ993"/>
      <c r="JXA993"/>
      <c r="JXB993"/>
      <c r="JXC993"/>
      <c r="JXD993"/>
      <c r="JXE993"/>
      <c r="JXF993"/>
      <c r="JXG993"/>
      <c r="JXH993"/>
      <c r="JXI993"/>
      <c r="JXJ993"/>
      <c r="JXK993"/>
      <c r="JXL993"/>
      <c r="JXM993"/>
      <c r="JXN993"/>
      <c r="JXO993"/>
      <c r="JXP993"/>
      <c r="JXQ993"/>
      <c r="JXR993"/>
      <c r="JXS993"/>
      <c r="JXT993"/>
      <c r="JXU993"/>
      <c r="JXV993"/>
      <c r="JXW993"/>
      <c r="JXX993"/>
      <c r="JXY993"/>
      <c r="JXZ993"/>
      <c r="JYA993"/>
      <c r="JYB993"/>
      <c r="JYC993"/>
      <c r="JYD993"/>
      <c r="JYE993"/>
      <c r="JYF993"/>
      <c r="JYG993"/>
      <c r="JYH993"/>
      <c r="JYI993"/>
      <c r="JYJ993"/>
      <c r="JYK993"/>
      <c r="JYL993"/>
      <c r="JYM993"/>
      <c r="JYN993"/>
      <c r="JYO993"/>
      <c r="JYP993"/>
      <c r="JYQ993"/>
      <c r="JYR993"/>
      <c r="JYS993"/>
      <c r="JYT993"/>
      <c r="JYU993"/>
      <c r="JYV993"/>
      <c r="JYW993"/>
      <c r="JYX993"/>
      <c r="JYY993"/>
      <c r="JYZ993"/>
      <c r="JZA993"/>
      <c r="JZB993"/>
      <c r="JZC993"/>
      <c r="JZD993"/>
      <c r="JZE993"/>
      <c r="JZF993"/>
      <c r="JZG993"/>
      <c r="JZH993"/>
      <c r="JZI993"/>
      <c r="JZJ993"/>
      <c r="JZK993"/>
      <c r="JZL993"/>
      <c r="JZM993"/>
      <c r="JZN993"/>
      <c r="JZO993"/>
      <c r="JZP993"/>
      <c r="JZQ993"/>
      <c r="JZR993"/>
      <c r="JZS993"/>
      <c r="JZT993"/>
      <c r="JZU993"/>
      <c r="JZV993"/>
      <c r="JZW993"/>
      <c r="JZX993"/>
      <c r="JZY993"/>
      <c r="JZZ993"/>
      <c r="KAA993"/>
      <c r="KAB993"/>
      <c r="KAC993"/>
      <c r="KAD993"/>
      <c r="KAE993"/>
      <c r="KAF993"/>
      <c r="KAG993"/>
      <c r="KAH993"/>
      <c r="KAI993"/>
      <c r="KAJ993"/>
      <c r="KAK993"/>
      <c r="KAL993"/>
      <c r="KAM993"/>
      <c r="KAN993"/>
      <c r="KAO993"/>
      <c r="KAP993"/>
      <c r="KAQ993"/>
      <c r="KAR993"/>
      <c r="KAS993"/>
      <c r="KAT993"/>
      <c r="KAU993"/>
      <c r="KAV993"/>
      <c r="KAW993"/>
      <c r="KAX993"/>
      <c r="KAY993"/>
      <c r="KAZ993"/>
      <c r="KBA993"/>
      <c r="KBB993"/>
      <c r="KBC993"/>
      <c r="KBD993"/>
      <c r="KBE993"/>
      <c r="KBF993"/>
      <c r="KBG993"/>
      <c r="KBH993"/>
      <c r="KBI993"/>
      <c r="KBJ993"/>
      <c r="KBK993"/>
      <c r="KBL993"/>
      <c r="KBM993"/>
      <c r="KBN993"/>
      <c r="KBO993"/>
      <c r="KBP993"/>
      <c r="KBQ993"/>
      <c r="KBR993"/>
      <c r="KBS993"/>
      <c r="KBT993"/>
      <c r="KBU993"/>
      <c r="KBV993"/>
      <c r="KBW993"/>
      <c r="KBX993"/>
      <c r="KBY993"/>
      <c r="KBZ993"/>
      <c r="KCA993"/>
      <c r="KCB993"/>
      <c r="KCC993"/>
      <c r="KCD993"/>
      <c r="KCE993"/>
      <c r="KCF993"/>
      <c r="KCG993"/>
      <c r="KCH993"/>
      <c r="KCI993"/>
      <c r="KCJ993"/>
      <c r="KCK993"/>
      <c r="KCL993"/>
      <c r="KCM993"/>
      <c r="KCN993"/>
      <c r="KCO993"/>
      <c r="KCP993"/>
      <c r="KCQ993"/>
      <c r="KCR993"/>
      <c r="KCS993"/>
      <c r="KCT993"/>
      <c r="KCU993"/>
      <c r="KCV993"/>
      <c r="KCW993"/>
      <c r="KCX993"/>
      <c r="KCY993"/>
      <c r="KCZ993"/>
      <c r="KDA993"/>
      <c r="KDB993"/>
      <c r="KDC993"/>
      <c r="KDD993"/>
      <c r="KDE993"/>
      <c r="KDF993"/>
      <c r="KDG993"/>
      <c r="KDH993"/>
      <c r="KDI993"/>
      <c r="KDJ993"/>
      <c r="KDK993"/>
      <c r="KDL993"/>
      <c r="KDM993"/>
      <c r="KDN993"/>
      <c r="KDO993"/>
      <c r="KDP993"/>
      <c r="KDQ993"/>
      <c r="KDR993"/>
      <c r="KDS993"/>
      <c r="KDT993"/>
      <c r="KDU993"/>
      <c r="KDV993"/>
      <c r="KDW993"/>
      <c r="KDX993"/>
      <c r="KDY993"/>
      <c r="KDZ993"/>
      <c r="KEA993"/>
      <c r="KEB993"/>
      <c r="KEC993"/>
      <c r="KED993"/>
      <c r="KEE993"/>
      <c r="KEF993"/>
      <c r="KEG993"/>
      <c r="KEH993"/>
      <c r="KEI993"/>
      <c r="KEJ993"/>
      <c r="KEK993"/>
      <c r="KEL993"/>
      <c r="KEM993"/>
      <c r="KEN993"/>
      <c r="KEO993"/>
      <c r="KEP993"/>
      <c r="KEQ993"/>
      <c r="KER993"/>
      <c r="KES993"/>
      <c r="KET993"/>
      <c r="KEU993"/>
      <c r="KEV993"/>
      <c r="KEW993"/>
      <c r="KEX993"/>
      <c r="KEY993"/>
      <c r="KEZ993"/>
      <c r="KFA993"/>
      <c r="KFB993"/>
      <c r="KFC993"/>
      <c r="KFD993"/>
      <c r="KFE993"/>
      <c r="KFF993"/>
      <c r="KFG993"/>
      <c r="KFH993"/>
      <c r="KFI993"/>
      <c r="KFJ993"/>
      <c r="KFK993"/>
      <c r="KFL993"/>
      <c r="KFM993"/>
      <c r="KFN993"/>
      <c r="KFO993"/>
      <c r="KFP993"/>
      <c r="KFQ993"/>
      <c r="KFR993"/>
      <c r="KFS993"/>
      <c r="KFT993"/>
      <c r="KFU993"/>
      <c r="KFV993"/>
      <c r="KFW993"/>
      <c r="KFX993"/>
      <c r="KFY993"/>
      <c r="KFZ993"/>
      <c r="KGA993"/>
      <c r="KGB993"/>
      <c r="KGC993"/>
      <c r="KGD993"/>
      <c r="KGE993"/>
      <c r="KGF993"/>
      <c r="KGG993"/>
      <c r="KGH993"/>
      <c r="KGI993"/>
      <c r="KGJ993"/>
      <c r="KGK993"/>
      <c r="KGL993"/>
      <c r="KGM993"/>
      <c r="KGN993"/>
      <c r="KGO993"/>
      <c r="KGP993"/>
      <c r="KGQ993"/>
      <c r="KGR993"/>
      <c r="KGS993"/>
      <c r="KGT993"/>
      <c r="KGU993"/>
      <c r="KGV993"/>
      <c r="KGW993"/>
      <c r="KGX993"/>
      <c r="KGY993"/>
      <c r="KGZ993"/>
      <c r="KHA993"/>
      <c r="KHB993"/>
      <c r="KHC993"/>
      <c r="KHD993"/>
      <c r="KHE993"/>
      <c r="KHF993"/>
      <c r="KHG993"/>
      <c r="KHH993"/>
      <c r="KHI993"/>
      <c r="KHJ993"/>
      <c r="KHK993"/>
      <c r="KHL993"/>
      <c r="KHM993"/>
      <c r="KHN993"/>
      <c r="KHO993"/>
      <c r="KHP993"/>
      <c r="KHQ993"/>
      <c r="KHR993"/>
      <c r="KHS993"/>
      <c r="KHT993"/>
      <c r="KHU993"/>
      <c r="KHV993"/>
      <c r="KHW993"/>
      <c r="KHX993"/>
      <c r="KHY993"/>
      <c r="KHZ993"/>
      <c r="KIA993"/>
      <c r="KIB993"/>
      <c r="KIC993"/>
      <c r="KID993"/>
      <c r="KIE993"/>
      <c r="KIF993"/>
      <c r="KIG993"/>
      <c r="KIH993"/>
      <c r="KII993"/>
      <c r="KIJ993"/>
      <c r="KIK993"/>
      <c r="KIL993"/>
      <c r="KIM993"/>
      <c r="KIN993"/>
      <c r="KIO993"/>
      <c r="KIP993"/>
      <c r="KIQ993"/>
      <c r="KIR993"/>
      <c r="KIS993"/>
      <c r="KIT993"/>
      <c r="KIU993"/>
      <c r="KIV993"/>
      <c r="KIW993"/>
      <c r="KIX993"/>
      <c r="KIY993"/>
      <c r="KIZ993"/>
      <c r="KJA993"/>
      <c r="KJB993"/>
      <c r="KJC993"/>
      <c r="KJD993"/>
      <c r="KJE993"/>
      <c r="KJF993"/>
      <c r="KJG993"/>
      <c r="KJH993"/>
      <c r="KJI993"/>
      <c r="KJJ993"/>
      <c r="KJK993"/>
      <c r="KJL993"/>
      <c r="KJM993"/>
      <c r="KJN993"/>
      <c r="KJO993"/>
      <c r="KJP993"/>
      <c r="KJQ993"/>
      <c r="KJR993"/>
      <c r="KJS993"/>
      <c r="KJT993"/>
      <c r="KJU993"/>
      <c r="KJV993"/>
      <c r="KJW993"/>
      <c r="KJX993"/>
      <c r="KJY993"/>
      <c r="KJZ993"/>
      <c r="KKA993"/>
      <c r="KKB993"/>
      <c r="KKC993"/>
      <c r="KKD993"/>
      <c r="KKE993"/>
      <c r="KKF993"/>
      <c r="KKG993"/>
      <c r="KKH993"/>
      <c r="KKI993"/>
      <c r="KKJ993"/>
      <c r="KKK993"/>
      <c r="KKL993"/>
      <c r="KKM993"/>
      <c r="KKN993"/>
      <c r="KKO993"/>
      <c r="KKP993"/>
      <c r="KKQ993"/>
      <c r="KKR993"/>
      <c r="KKS993"/>
      <c r="KKT993"/>
      <c r="KKU993"/>
      <c r="KKV993"/>
      <c r="KKW993"/>
      <c r="KKX993"/>
      <c r="KKY993"/>
      <c r="KKZ993"/>
      <c r="KLA993"/>
      <c r="KLB993"/>
      <c r="KLC993"/>
      <c r="KLD993"/>
      <c r="KLE993"/>
      <c r="KLF993"/>
      <c r="KLG993"/>
      <c r="KLH993"/>
      <c r="KLI993"/>
      <c r="KLJ993"/>
      <c r="KLK993"/>
      <c r="KLL993"/>
      <c r="KLM993"/>
      <c r="KLN993"/>
      <c r="KLO993"/>
      <c r="KLP993"/>
      <c r="KLQ993"/>
      <c r="KLR993"/>
      <c r="KLS993"/>
      <c r="KLT993"/>
      <c r="KLU993"/>
      <c r="KLV993"/>
      <c r="KLW993"/>
      <c r="KLX993"/>
      <c r="KLY993"/>
      <c r="KLZ993"/>
      <c r="KMA993"/>
      <c r="KMB993"/>
      <c r="KMC993"/>
      <c r="KMD993"/>
      <c r="KME993"/>
      <c r="KMF993"/>
      <c r="KMG993"/>
      <c r="KMH993"/>
      <c r="KMI993"/>
      <c r="KMJ993"/>
      <c r="KMK993"/>
      <c r="KML993"/>
      <c r="KMM993"/>
      <c r="KMN993"/>
      <c r="KMO993"/>
      <c r="KMP993"/>
      <c r="KMQ993"/>
      <c r="KMR993"/>
      <c r="KMS993"/>
      <c r="KMT993"/>
      <c r="KMU993"/>
      <c r="KMV993"/>
      <c r="KMW993"/>
      <c r="KMX993"/>
      <c r="KMY993"/>
      <c r="KMZ993"/>
      <c r="KNA993"/>
      <c r="KNB993"/>
      <c r="KNC993"/>
      <c r="KND993"/>
      <c r="KNE993"/>
      <c r="KNF993"/>
      <c r="KNG993"/>
      <c r="KNH993"/>
      <c r="KNI993"/>
      <c r="KNJ993"/>
      <c r="KNK993"/>
      <c r="KNL993"/>
      <c r="KNM993"/>
      <c r="KNN993"/>
      <c r="KNO993"/>
      <c r="KNP993"/>
      <c r="KNQ993"/>
      <c r="KNR993"/>
      <c r="KNS993"/>
      <c r="KNT993"/>
      <c r="KNU993"/>
      <c r="KNV993"/>
      <c r="KNW993"/>
      <c r="KNX993"/>
      <c r="KNY993"/>
      <c r="KNZ993"/>
      <c r="KOA993"/>
      <c r="KOB993"/>
      <c r="KOC993"/>
      <c r="KOD993"/>
      <c r="KOE993"/>
      <c r="KOF993"/>
      <c r="KOG993"/>
      <c r="KOH993"/>
      <c r="KOI993"/>
      <c r="KOJ993"/>
      <c r="KOK993"/>
      <c r="KOL993"/>
      <c r="KOM993"/>
      <c r="KON993"/>
      <c r="KOO993"/>
      <c r="KOP993"/>
      <c r="KOQ993"/>
      <c r="KOR993"/>
      <c r="KOS993"/>
      <c r="KOT993"/>
      <c r="KOU993"/>
      <c r="KOV993"/>
      <c r="KOW993"/>
      <c r="KOX993"/>
      <c r="KOY993"/>
      <c r="KOZ993"/>
      <c r="KPA993"/>
      <c r="KPB993"/>
      <c r="KPC993"/>
      <c r="KPD993"/>
      <c r="KPE993"/>
      <c r="KPF993"/>
      <c r="KPG993"/>
      <c r="KPH993"/>
      <c r="KPI993"/>
      <c r="KPJ993"/>
      <c r="KPK993"/>
      <c r="KPL993"/>
      <c r="KPM993"/>
      <c r="KPN993"/>
      <c r="KPO993"/>
      <c r="KPP993"/>
      <c r="KPQ993"/>
      <c r="KPR993"/>
      <c r="KPS993"/>
      <c r="KPT993"/>
      <c r="KPU993"/>
      <c r="KPV993"/>
      <c r="KPW993"/>
      <c r="KPX993"/>
      <c r="KPY993"/>
      <c r="KPZ993"/>
      <c r="KQA993"/>
      <c r="KQB993"/>
      <c r="KQC993"/>
      <c r="KQD993"/>
      <c r="KQE993"/>
      <c r="KQF993"/>
      <c r="KQG993"/>
      <c r="KQH993"/>
      <c r="KQI993"/>
      <c r="KQJ993"/>
      <c r="KQK993"/>
      <c r="KQL993"/>
      <c r="KQM993"/>
      <c r="KQN993"/>
      <c r="KQO993"/>
      <c r="KQP993"/>
      <c r="KQQ993"/>
      <c r="KQR993"/>
      <c r="KQS993"/>
      <c r="KQT993"/>
      <c r="KQU993"/>
      <c r="KQV993"/>
      <c r="KQW993"/>
      <c r="KQX993"/>
      <c r="KQY993"/>
      <c r="KQZ993"/>
      <c r="KRA993"/>
      <c r="KRB993"/>
      <c r="KRC993"/>
      <c r="KRD993"/>
      <c r="KRE993"/>
      <c r="KRF993"/>
      <c r="KRG993"/>
      <c r="KRH993"/>
      <c r="KRI993"/>
      <c r="KRJ993"/>
      <c r="KRK993"/>
      <c r="KRL993"/>
      <c r="KRM993"/>
      <c r="KRN993"/>
      <c r="KRO993"/>
      <c r="KRP993"/>
      <c r="KRQ993"/>
      <c r="KRR993"/>
      <c r="KRS993"/>
      <c r="KRT993"/>
      <c r="KRU993"/>
      <c r="KRV993"/>
      <c r="KRW993"/>
      <c r="KRX993"/>
      <c r="KRY993"/>
      <c r="KRZ993"/>
      <c r="KSA993"/>
      <c r="KSB993"/>
      <c r="KSC993"/>
      <c r="KSD993"/>
      <c r="KSE993"/>
      <c r="KSF993"/>
      <c r="KSG993"/>
      <c r="KSH993"/>
      <c r="KSI993"/>
      <c r="KSJ993"/>
      <c r="KSK993"/>
      <c r="KSL993"/>
      <c r="KSM993"/>
      <c r="KSN993"/>
      <c r="KSO993"/>
      <c r="KSP993"/>
      <c r="KSQ993"/>
      <c r="KSR993"/>
      <c r="KSS993"/>
      <c r="KST993"/>
      <c r="KSU993"/>
      <c r="KSV993"/>
      <c r="KSW993"/>
      <c r="KSX993"/>
      <c r="KSY993"/>
      <c r="KSZ993"/>
      <c r="KTA993"/>
      <c r="KTB993"/>
      <c r="KTC993"/>
      <c r="KTD993"/>
      <c r="KTE993"/>
      <c r="KTF993"/>
      <c r="KTG993"/>
      <c r="KTH993"/>
      <c r="KTI993"/>
      <c r="KTJ993"/>
      <c r="KTK993"/>
      <c r="KTL993"/>
      <c r="KTM993"/>
      <c r="KTN993"/>
      <c r="KTO993"/>
      <c r="KTP993"/>
      <c r="KTQ993"/>
      <c r="KTR993"/>
      <c r="KTS993"/>
      <c r="KTT993"/>
      <c r="KTU993"/>
      <c r="KTV993"/>
      <c r="KTW993"/>
      <c r="KTX993"/>
      <c r="KTY993"/>
      <c r="KTZ993"/>
      <c r="KUA993"/>
      <c r="KUB993"/>
      <c r="KUC993"/>
      <c r="KUD993"/>
      <c r="KUE993"/>
      <c r="KUF993"/>
      <c r="KUG993"/>
      <c r="KUH993"/>
      <c r="KUI993"/>
      <c r="KUJ993"/>
      <c r="KUK993"/>
      <c r="KUL993"/>
      <c r="KUM993"/>
      <c r="KUN993"/>
      <c r="KUO993"/>
      <c r="KUP993"/>
      <c r="KUQ993"/>
      <c r="KUR993"/>
      <c r="KUS993"/>
      <c r="KUT993"/>
      <c r="KUU993"/>
      <c r="KUV993"/>
      <c r="KUW993"/>
      <c r="KUX993"/>
      <c r="KUY993"/>
      <c r="KUZ993"/>
      <c r="KVA993"/>
      <c r="KVB993"/>
      <c r="KVC993"/>
      <c r="KVD993"/>
      <c r="KVE993"/>
      <c r="KVF993"/>
      <c r="KVG993"/>
      <c r="KVH993"/>
      <c r="KVI993"/>
      <c r="KVJ993"/>
      <c r="KVK993"/>
      <c r="KVL993"/>
      <c r="KVM993"/>
      <c r="KVN993"/>
      <c r="KVO993"/>
      <c r="KVP993"/>
      <c r="KVQ993"/>
      <c r="KVR993"/>
      <c r="KVS993"/>
      <c r="KVT993"/>
      <c r="KVU993"/>
      <c r="KVV993"/>
      <c r="KVW993"/>
      <c r="KVX993"/>
      <c r="KVY993"/>
      <c r="KVZ993"/>
      <c r="KWA993"/>
      <c r="KWB993"/>
      <c r="KWC993"/>
      <c r="KWD993"/>
      <c r="KWE993"/>
      <c r="KWF993"/>
      <c r="KWG993"/>
      <c r="KWH993"/>
      <c r="KWI993"/>
      <c r="KWJ993"/>
      <c r="KWK993"/>
      <c r="KWL993"/>
      <c r="KWM993"/>
      <c r="KWN993"/>
      <c r="KWO993"/>
      <c r="KWP993"/>
      <c r="KWQ993"/>
      <c r="KWR993"/>
      <c r="KWS993"/>
      <c r="KWT993"/>
      <c r="KWU993"/>
      <c r="KWV993"/>
      <c r="KWW993"/>
      <c r="KWX993"/>
      <c r="KWY993"/>
      <c r="KWZ993"/>
      <c r="KXA993"/>
      <c r="KXB993"/>
      <c r="KXC993"/>
      <c r="KXD993"/>
      <c r="KXE993"/>
      <c r="KXF993"/>
      <c r="KXG993"/>
      <c r="KXH993"/>
      <c r="KXI993"/>
      <c r="KXJ993"/>
      <c r="KXK993"/>
      <c r="KXL993"/>
      <c r="KXM993"/>
      <c r="KXN993"/>
      <c r="KXO993"/>
      <c r="KXP993"/>
      <c r="KXQ993"/>
      <c r="KXR993"/>
      <c r="KXS993"/>
      <c r="KXT993"/>
      <c r="KXU993"/>
      <c r="KXV993"/>
      <c r="KXW993"/>
      <c r="KXX993"/>
      <c r="KXY993"/>
      <c r="KXZ993"/>
      <c r="KYA993"/>
      <c r="KYB993"/>
      <c r="KYC993"/>
      <c r="KYD993"/>
      <c r="KYE993"/>
      <c r="KYF993"/>
      <c r="KYG993"/>
      <c r="KYH993"/>
      <c r="KYI993"/>
      <c r="KYJ993"/>
      <c r="KYK993"/>
      <c r="KYL993"/>
      <c r="KYM993"/>
      <c r="KYN993"/>
      <c r="KYO993"/>
      <c r="KYP993"/>
      <c r="KYQ993"/>
      <c r="KYR993"/>
      <c r="KYS993"/>
      <c r="KYT993"/>
      <c r="KYU993"/>
      <c r="KYV993"/>
      <c r="KYW993"/>
      <c r="KYX993"/>
      <c r="KYY993"/>
      <c r="KYZ993"/>
      <c r="KZA993"/>
      <c r="KZB993"/>
      <c r="KZC993"/>
      <c r="KZD993"/>
      <c r="KZE993"/>
      <c r="KZF993"/>
      <c r="KZG993"/>
      <c r="KZH993"/>
      <c r="KZI993"/>
      <c r="KZJ993"/>
      <c r="KZK993"/>
      <c r="KZL993"/>
      <c r="KZM993"/>
      <c r="KZN993"/>
      <c r="KZO993"/>
      <c r="KZP993"/>
      <c r="KZQ993"/>
      <c r="KZR993"/>
      <c r="KZS993"/>
      <c r="KZT993"/>
      <c r="KZU993"/>
      <c r="KZV993"/>
      <c r="KZW993"/>
      <c r="KZX993"/>
      <c r="KZY993"/>
      <c r="KZZ993"/>
      <c r="LAA993"/>
      <c r="LAB993"/>
      <c r="LAC993"/>
      <c r="LAD993"/>
      <c r="LAE993"/>
      <c r="LAF993"/>
      <c r="LAG993"/>
      <c r="LAH993"/>
      <c r="LAI993"/>
      <c r="LAJ993"/>
      <c r="LAK993"/>
      <c r="LAL993"/>
      <c r="LAM993"/>
      <c r="LAN993"/>
      <c r="LAO993"/>
      <c r="LAP993"/>
      <c r="LAQ993"/>
      <c r="LAR993"/>
      <c r="LAS993"/>
      <c r="LAT993"/>
      <c r="LAU993"/>
      <c r="LAV993"/>
      <c r="LAW993"/>
      <c r="LAX993"/>
      <c r="LAY993"/>
      <c r="LAZ993"/>
      <c r="LBA993"/>
      <c r="LBB993"/>
      <c r="LBC993"/>
      <c r="LBD993"/>
      <c r="LBE993"/>
      <c r="LBF993"/>
      <c r="LBG993"/>
      <c r="LBH993"/>
      <c r="LBI993"/>
      <c r="LBJ993"/>
      <c r="LBK993"/>
      <c r="LBL993"/>
      <c r="LBM993"/>
      <c r="LBN993"/>
      <c r="LBO993"/>
      <c r="LBP993"/>
      <c r="LBQ993"/>
      <c r="LBR993"/>
      <c r="LBS993"/>
      <c r="LBT993"/>
      <c r="LBU993"/>
      <c r="LBV993"/>
      <c r="LBW993"/>
      <c r="LBX993"/>
      <c r="LBY993"/>
      <c r="LBZ993"/>
      <c r="LCA993"/>
      <c r="LCB993"/>
      <c r="LCC993"/>
      <c r="LCD993"/>
      <c r="LCE993"/>
      <c r="LCF993"/>
      <c r="LCG993"/>
      <c r="LCH993"/>
      <c r="LCI993"/>
      <c r="LCJ993"/>
      <c r="LCK993"/>
      <c r="LCL993"/>
      <c r="LCM993"/>
      <c r="LCN993"/>
      <c r="LCO993"/>
      <c r="LCP993"/>
      <c r="LCQ993"/>
      <c r="LCR993"/>
      <c r="LCS993"/>
      <c r="LCT993"/>
      <c r="LCU993"/>
      <c r="LCV993"/>
      <c r="LCW993"/>
      <c r="LCX993"/>
      <c r="LCY993"/>
      <c r="LCZ993"/>
      <c r="LDA993"/>
      <c r="LDB993"/>
      <c r="LDC993"/>
      <c r="LDD993"/>
      <c r="LDE993"/>
      <c r="LDF993"/>
      <c r="LDG993"/>
      <c r="LDH993"/>
      <c r="LDI993"/>
      <c r="LDJ993"/>
      <c r="LDK993"/>
      <c r="LDL993"/>
      <c r="LDM993"/>
      <c r="LDN993"/>
      <c r="LDO993"/>
      <c r="LDP993"/>
      <c r="LDQ993"/>
      <c r="LDR993"/>
      <c r="LDS993"/>
      <c r="LDT993"/>
      <c r="LDU993"/>
      <c r="LDV993"/>
      <c r="LDW993"/>
      <c r="LDX993"/>
      <c r="LDY993"/>
      <c r="LDZ993"/>
      <c r="LEA993"/>
      <c r="LEB993"/>
      <c r="LEC993"/>
      <c r="LED993"/>
      <c r="LEE993"/>
      <c r="LEF993"/>
      <c r="LEG993"/>
      <c r="LEH993"/>
      <c r="LEI993"/>
      <c r="LEJ993"/>
      <c r="LEK993"/>
      <c r="LEL993"/>
      <c r="LEM993"/>
      <c r="LEN993"/>
      <c r="LEO993"/>
      <c r="LEP993"/>
      <c r="LEQ993"/>
      <c r="LER993"/>
      <c r="LES993"/>
      <c r="LET993"/>
      <c r="LEU993"/>
      <c r="LEV993"/>
      <c r="LEW993"/>
      <c r="LEX993"/>
      <c r="LEY993"/>
      <c r="LEZ993"/>
      <c r="LFA993"/>
      <c r="LFB993"/>
      <c r="LFC993"/>
      <c r="LFD993"/>
      <c r="LFE993"/>
      <c r="LFF993"/>
      <c r="LFG993"/>
      <c r="LFH993"/>
      <c r="LFI993"/>
      <c r="LFJ993"/>
      <c r="LFK993"/>
      <c r="LFL993"/>
      <c r="LFM993"/>
      <c r="LFN993"/>
      <c r="LFO993"/>
      <c r="LFP993"/>
      <c r="LFQ993"/>
      <c r="LFR993"/>
      <c r="LFS993"/>
      <c r="LFT993"/>
      <c r="LFU993"/>
      <c r="LFV993"/>
      <c r="LFW993"/>
      <c r="LFX993"/>
      <c r="LFY993"/>
      <c r="LFZ993"/>
      <c r="LGA993"/>
      <c r="LGB993"/>
      <c r="LGC993"/>
      <c r="LGD993"/>
      <c r="LGE993"/>
      <c r="LGF993"/>
      <c r="LGG993"/>
      <c r="LGH993"/>
      <c r="LGI993"/>
      <c r="LGJ993"/>
      <c r="LGK993"/>
      <c r="LGL993"/>
      <c r="LGM993"/>
      <c r="LGN993"/>
      <c r="LGO993"/>
      <c r="LGP993"/>
      <c r="LGQ993"/>
      <c r="LGR993"/>
      <c r="LGS993"/>
      <c r="LGT993"/>
      <c r="LGU993"/>
      <c r="LGV993"/>
      <c r="LGW993"/>
      <c r="LGX993"/>
      <c r="LGY993"/>
      <c r="LGZ993"/>
      <c r="LHA993"/>
      <c r="LHB993"/>
      <c r="LHC993"/>
      <c r="LHD993"/>
      <c r="LHE993"/>
      <c r="LHF993"/>
      <c r="LHG993"/>
      <c r="LHH993"/>
      <c r="LHI993"/>
      <c r="LHJ993"/>
      <c r="LHK993"/>
      <c r="LHL993"/>
      <c r="LHM993"/>
      <c r="LHN993"/>
      <c r="LHO993"/>
      <c r="LHP993"/>
      <c r="LHQ993"/>
      <c r="LHR993"/>
      <c r="LHS993"/>
      <c r="LHT993"/>
      <c r="LHU993"/>
      <c r="LHV993"/>
      <c r="LHW993"/>
      <c r="LHX993"/>
      <c r="LHY993"/>
      <c r="LHZ993"/>
      <c r="LIA993"/>
      <c r="LIB993"/>
      <c r="LIC993"/>
      <c r="LID993"/>
      <c r="LIE993"/>
      <c r="LIF993"/>
      <c r="LIG993"/>
      <c r="LIH993"/>
      <c r="LII993"/>
      <c r="LIJ993"/>
      <c r="LIK993"/>
      <c r="LIL993"/>
      <c r="LIM993"/>
      <c r="LIN993"/>
      <c r="LIO993"/>
      <c r="LIP993"/>
      <c r="LIQ993"/>
      <c r="LIR993"/>
      <c r="LIS993"/>
      <c r="LIT993"/>
      <c r="LIU993"/>
      <c r="LIV993"/>
      <c r="LIW993"/>
      <c r="LIX993"/>
      <c r="LIY993"/>
      <c r="LIZ993"/>
      <c r="LJA993"/>
      <c r="LJB993"/>
      <c r="LJC993"/>
      <c r="LJD993"/>
      <c r="LJE993"/>
      <c r="LJF993"/>
      <c r="LJG993"/>
      <c r="LJH993"/>
      <c r="LJI993"/>
      <c r="LJJ993"/>
      <c r="LJK993"/>
      <c r="LJL993"/>
      <c r="LJM993"/>
      <c r="LJN993"/>
      <c r="LJO993"/>
      <c r="LJP993"/>
      <c r="LJQ993"/>
      <c r="LJR993"/>
      <c r="LJS993"/>
      <c r="LJT993"/>
      <c r="LJU993"/>
      <c r="LJV993"/>
      <c r="LJW993"/>
      <c r="LJX993"/>
      <c r="LJY993"/>
      <c r="LJZ993"/>
      <c r="LKA993"/>
      <c r="LKB993"/>
      <c r="LKC993"/>
      <c r="LKD993"/>
      <c r="LKE993"/>
      <c r="LKF993"/>
      <c r="LKG993"/>
      <c r="LKH993"/>
      <c r="LKI993"/>
      <c r="LKJ993"/>
      <c r="LKK993"/>
      <c r="LKL993"/>
      <c r="LKM993"/>
      <c r="LKN993"/>
      <c r="LKO993"/>
      <c r="LKP993"/>
      <c r="LKQ993"/>
      <c r="LKR993"/>
      <c r="LKS993"/>
      <c r="LKT993"/>
      <c r="LKU993"/>
      <c r="LKV993"/>
      <c r="LKW993"/>
      <c r="LKX993"/>
      <c r="LKY993"/>
      <c r="LKZ993"/>
      <c r="LLA993"/>
      <c r="LLB993"/>
      <c r="LLC993"/>
      <c r="LLD993"/>
      <c r="LLE993"/>
      <c r="LLF993"/>
      <c r="LLG993"/>
      <c r="LLH993"/>
      <c r="LLI993"/>
      <c r="LLJ993"/>
      <c r="LLK993"/>
      <c r="LLL993"/>
      <c r="LLM993"/>
      <c r="LLN993"/>
      <c r="LLO993"/>
      <c r="LLP993"/>
      <c r="LLQ993"/>
      <c r="LLR993"/>
      <c r="LLS993"/>
      <c r="LLT993"/>
      <c r="LLU993"/>
      <c r="LLV993"/>
      <c r="LLW993"/>
      <c r="LLX993"/>
      <c r="LLY993"/>
      <c r="LLZ993"/>
      <c r="LMA993"/>
      <c r="LMB993"/>
      <c r="LMC993"/>
      <c r="LMD993"/>
      <c r="LME993"/>
      <c r="LMF993"/>
      <c r="LMG993"/>
      <c r="LMH993"/>
      <c r="LMI993"/>
      <c r="LMJ993"/>
      <c r="LMK993"/>
      <c r="LML993"/>
      <c r="LMM993"/>
      <c r="LMN993"/>
      <c r="LMO993"/>
      <c r="LMP993"/>
      <c r="LMQ993"/>
      <c r="LMR993"/>
      <c r="LMS993"/>
      <c r="LMT993"/>
      <c r="LMU993"/>
      <c r="LMV993"/>
      <c r="LMW993"/>
      <c r="LMX993"/>
      <c r="LMY993"/>
      <c r="LMZ993"/>
      <c r="LNA993"/>
      <c r="LNB993"/>
      <c r="LNC993"/>
      <c r="LND993"/>
      <c r="LNE993"/>
      <c r="LNF993"/>
      <c r="LNG993"/>
      <c r="LNH993"/>
      <c r="LNI993"/>
      <c r="LNJ993"/>
      <c r="LNK993"/>
      <c r="LNL993"/>
      <c r="LNM993"/>
      <c r="LNN993"/>
      <c r="LNO993"/>
      <c r="LNP993"/>
      <c r="LNQ993"/>
      <c r="LNR993"/>
      <c r="LNS993"/>
      <c r="LNT993"/>
      <c r="LNU993"/>
      <c r="LNV993"/>
      <c r="LNW993"/>
      <c r="LNX993"/>
      <c r="LNY993"/>
      <c r="LNZ993"/>
      <c r="LOA993"/>
      <c r="LOB993"/>
      <c r="LOC993"/>
      <c r="LOD993"/>
      <c r="LOE993"/>
      <c r="LOF993"/>
      <c r="LOG993"/>
      <c r="LOH993"/>
      <c r="LOI993"/>
      <c r="LOJ993"/>
      <c r="LOK993"/>
      <c r="LOL993"/>
      <c r="LOM993"/>
      <c r="LON993"/>
      <c r="LOO993"/>
      <c r="LOP993"/>
      <c r="LOQ993"/>
      <c r="LOR993"/>
      <c r="LOS993"/>
      <c r="LOT993"/>
      <c r="LOU993"/>
      <c r="LOV993"/>
      <c r="LOW993"/>
      <c r="LOX993"/>
      <c r="LOY993"/>
      <c r="LOZ993"/>
      <c r="LPA993"/>
      <c r="LPB993"/>
      <c r="LPC993"/>
      <c r="LPD993"/>
      <c r="LPE993"/>
      <c r="LPF993"/>
      <c r="LPG993"/>
      <c r="LPH993"/>
      <c r="LPI993"/>
      <c r="LPJ993"/>
      <c r="LPK993"/>
      <c r="LPL993"/>
      <c r="LPM993"/>
      <c r="LPN993"/>
      <c r="LPO993"/>
      <c r="LPP993"/>
      <c r="LPQ993"/>
      <c r="LPR993"/>
      <c r="LPS993"/>
      <c r="LPT993"/>
      <c r="LPU993"/>
      <c r="LPV993"/>
      <c r="LPW993"/>
      <c r="LPX993"/>
      <c r="LPY993"/>
      <c r="LPZ993"/>
      <c r="LQA993"/>
      <c r="LQB993"/>
      <c r="LQC993"/>
      <c r="LQD993"/>
      <c r="LQE993"/>
      <c r="LQF993"/>
      <c r="LQG993"/>
      <c r="LQH993"/>
      <c r="LQI993"/>
      <c r="LQJ993"/>
      <c r="LQK993"/>
      <c r="LQL993"/>
      <c r="LQM993"/>
      <c r="LQN993"/>
      <c r="LQO993"/>
      <c r="LQP993"/>
      <c r="LQQ993"/>
      <c r="LQR993"/>
      <c r="LQS993"/>
      <c r="LQT993"/>
      <c r="LQU993"/>
      <c r="LQV993"/>
      <c r="LQW993"/>
      <c r="LQX993"/>
      <c r="LQY993"/>
      <c r="LQZ993"/>
      <c r="LRA993"/>
      <c r="LRB993"/>
      <c r="LRC993"/>
      <c r="LRD993"/>
      <c r="LRE993"/>
      <c r="LRF993"/>
      <c r="LRG993"/>
      <c r="LRH993"/>
      <c r="LRI993"/>
      <c r="LRJ993"/>
      <c r="LRK993"/>
      <c r="LRL993"/>
      <c r="LRM993"/>
      <c r="LRN993"/>
      <c r="LRO993"/>
      <c r="LRP993"/>
      <c r="LRQ993"/>
      <c r="LRR993"/>
      <c r="LRS993"/>
      <c r="LRT993"/>
      <c r="LRU993"/>
      <c r="LRV993"/>
      <c r="LRW993"/>
      <c r="LRX993"/>
      <c r="LRY993"/>
      <c r="LRZ993"/>
      <c r="LSA993"/>
      <c r="LSB993"/>
      <c r="LSC993"/>
      <c r="LSD993"/>
      <c r="LSE993"/>
      <c r="LSF993"/>
      <c r="LSG993"/>
      <c r="LSH993"/>
      <c r="LSI993"/>
      <c r="LSJ993"/>
      <c r="LSK993"/>
      <c r="LSL993"/>
      <c r="LSM993"/>
      <c r="LSN993"/>
      <c r="LSO993"/>
      <c r="LSP993"/>
      <c r="LSQ993"/>
      <c r="LSR993"/>
      <c r="LSS993"/>
      <c r="LST993"/>
      <c r="LSU993"/>
      <c r="LSV993"/>
      <c r="LSW993"/>
      <c r="LSX993"/>
      <c r="LSY993"/>
      <c r="LSZ993"/>
      <c r="LTA993"/>
      <c r="LTB993"/>
      <c r="LTC993"/>
      <c r="LTD993"/>
      <c r="LTE993"/>
      <c r="LTF993"/>
      <c r="LTG993"/>
      <c r="LTH993"/>
      <c r="LTI993"/>
      <c r="LTJ993"/>
      <c r="LTK993"/>
      <c r="LTL993"/>
      <c r="LTM993"/>
      <c r="LTN993"/>
      <c r="LTO993"/>
      <c r="LTP993"/>
      <c r="LTQ993"/>
      <c r="LTR993"/>
      <c r="LTS993"/>
      <c r="LTT993"/>
      <c r="LTU993"/>
      <c r="LTV993"/>
      <c r="LTW993"/>
      <c r="LTX993"/>
      <c r="LTY993"/>
      <c r="LTZ993"/>
      <c r="LUA993"/>
      <c r="LUB993"/>
      <c r="LUC993"/>
      <c r="LUD993"/>
      <c r="LUE993"/>
      <c r="LUF993"/>
      <c r="LUG993"/>
      <c r="LUH993"/>
      <c r="LUI993"/>
      <c r="LUJ993"/>
      <c r="LUK993"/>
      <c r="LUL993"/>
      <c r="LUM993"/>
      <c r="LUN993"/>
      <c r="LUO993"/>
      <c r="LUP993"/>
      <c r="LUQ993"/>
      <c r="LUR993"/>
      <c r="LUS993"/>
      <c r="LUT993"/>
      <c r="LUU993"/>
      <c r="LUV993"/>
      <c r="LUW993"/>
      <c r="LUX993"/>
      <c r="LUY993"/>
      <c r="LUZ993"/>
      <c r="LVA993"/>
      <c r="LVB993"/>
      <c r="LVC993"/>
      <c r="LVD993"/>
      <c r="LVE993"/>
      <c r="LVF993"/>
      <c r="LVG993"/>
      <c r="LVH993"/>
      <c r="LVI993"/>
      <c r="LVJ993"/>
      <c r="LVK993"/>
      <c r="LVL993"/>
      <c r="LVM993"/>
      <c r="LVN993"/>
      <c r="LVO993"/>
      <c r="LVP993"/>
      <c r="LVQ993"/>
      <c r="LVR993"/>
      <c r="LVS993"/>
      <c r="LVT993"/>
      <c r="LVU993"/>
      <c r="LVV993"/>
      <c r="LVW993"/>
      <c r="LVX993"/>
      <c r="LVY993"/>
      <c r="LVZ993"/>
      <c r="LWA993"/>
      <c r="LWB993"/>
      <c r="LWC993"/>
      <c r="LWD993"/>
      <c r="LWE993"/>
      <c r="LWF993"/>
      <c r="LWG993"/>
      <c r="LWH993"/>
      <c r="LWI993"/>
      <c r="LWJ993"/>
      <c r="LWK993"/>
      <c r="LWL993"/>
      <c r="LWM993"/>
      <c r="LWN993"/>
      <c r="LWO993"/>
      <c r="LWP993"/>
      <c r="LWQ993"/>
      <c r="LWR993"/>
      <c r="LWS993"/>
      <c r="LWT993"/>
      <c r="LWU993"/>
      <c r="LWV993"/>
      <c r="LWW993"/>
      <c r="LWX993"/>
      <c r="LWY993"/>
      <c r="LWZ993"/>
      <c r="LXA993"/>
      <c r="LXB993"/>
      <c r="LXC993"/>
      <c r="LXD993"/>
      <c r="LXE993"/>
      <c r="LXF993"/>
      <c r="LXG993"/>
      <c r="LXH993"/>
      <c r="LXI993"/>
      <c r="LXJ993"/>
      <c r="LXK993"/>
      <c r="LXL993"/>
      <c r="LXM993"/>
      <c r="LXN993"/>
      <c r="LXO993"/>
      <c r="LXP993"/>
      <c r="LXQ993"/>
      <c r="LXR993"/>
      <c r="LXS993"/>
      <c r="LXT993"/>
      <c r="LXU993"/>
      <c r="LXV993"/>
      <c r="LXW993"/>
      <c r="LXX993"/>
      <c r="LXY993"/>
      <c r="LXZ993"/>
      <c r="LYA993"/>
      <c r="LYB993"/>
      <c r="LYC993"/>
      <c r="LYD993"/>
      <c r="LYE993"/>
      <c r="LYF993"/>
      <c r="LYG993"/>
      <c r="LYH993"/>
      <c r="LYI993"/>
      <c r="LYJ993"/>
      <c r="LYK993"/>
      <c r="LYL993"/>
      <c r="LYM993"/>
      <c r="LYN993"/>
      <c r="LYO993"/>
      <c r="LYP993"/>
      <c r="LYQ993"/>
      <c r="LYR993"/>
      <c r="LYS993"/>
      <c r="LYT993"/>
      <c r="LYU993"/>
      <c r="LYV993"/>
      <c r="LYW993"/>
      <c r="LYX993"/>
      <c r="LYY993"/>
      <c r="LYZ993"/>
      <c r="LZA993"/>
      <c r="LZB993"/>
      <c r="LZC993"/>
      <c r="LZD993"/>
      <c r="LZE993"/>
      <c r="LZF993"/>
      <c r="LZG993"/>
      <c r="LZH993"/>
      <c r="LZI993"/>
      <c r="LZJ993"/>
      <c r="LZK993"/>
      <c r="LZL993"/>
      <c r="LZM993"/>
      <c r="LZN993"/>
      <c r="LZO993"/>
      <c r="LZP993"/>
      <c r="LZQ993"/>
      <c r="LZR993"/>
      <c r="LZS993"/>
      <c r="LZT993"/>
      <c r="LZU993"/>
      <c r="LZV993"/>
      <c r="LZW993"/>
      <c r="LZX993"/>
      <c r="LZY993"/>
      <c r="LZZ993"/>
      <c r="MAA993"/>
      <c r="MAB993"/>
      <c r="MAC993"/>
      <c r="MAD993"/>
      <c r="MAE993"/>
      <c r="MAF993"/>
      <c r="MAG993"/>
      <c r="MAH993"/>
      <c r="MAI993"/>
      <c r="MAJ993"/>
      <c r="MAK993"/>
      <c r="MAL993"/>
      <c r="MAM993"/>
      <c r="MAN993"/>
      <c r="MAO993"/>
      <c r="MAP993"/>
      <c r="MAQ993"/>
      <c r="MAR993"/>
      <c r="MAS993"/>
      <c r="MAT993"/>
      <c r="MAU993"/>
      <c r="MAV993"/>
      <c r="MAW993"/>
      <c r="MAX993"/>
      <c r="MAY993"/>
      <c r="MAZ993"/>
      <c r="MBA993"/>
      <c r="MBB993"/>
      <c r="MBC993"/>
      <c r="MBD993"/>
      <c r="MBE993"/>
      <c r="MBF993"/>
      <c r="MBG993"/>
      <c r="MBH993"/>
      <c r="MBI993"/>
      <c r="MBJ993"/>
      <c r="MBK993"/>
      <c r="MBL993"/>
      <c r="MBM993"/>
      <c r="MBN993"/>
      <c r="MBO993"/>
      <c r="MBP993"/>
      <c r="MBQ993"/>
      <c r="MBR993"/>
      <c r="MBS993"/>
      <c r="MBT993"/>
      <c r="MBU993"/>
      <c r="MBV993"/>
      <c r="MBW993"/>
      <c r="MBX993"/>
      <c r="MBY993"/>
      <c r="MBZ993"/>
      <c r="MCA993"/>
      <c r="MCB993"/>
      <c r="MCC993"/>
      <c r="MCD993"/>
      <c r="MCE993"/>
      <c r="MCF993"/>
      <c r="MCG993"/>
      <c r="MCH993"/>
      <c r="MCI993"/>
      <c r="MCJ993"/>
      <c r="MCK993"/>
      <c r="MCL993"/>
      <c r="MCM993"/>
      <c r="MCN993"/>
      <c r="MCO993"/>
      <c r="MCP993"/>
      <c r="MCQ993"/>
      <c r="MCR993"/>
      <c r="MCS993"/>
      <c r="MCT993"/>
      <c r="MCU993"/>
      <c r="MCV993"/>
      <c r="MCW993"/>
      <c r="MCX993"/>
      <c r="MCY993"/>
      <c r="MCZ993"/>
      <c r="MDA993"/>
      <c r="MDB993"/>
      <c r="MDC993"/>
      <c r="MDD993"/>
      <c r="MDE993"/>
      <c r="MDF993"/>
      <c r="MDG993"/>
      <c r="MDH993"/>
      <c r="MDI993"/>
      <c r="MDJ993"/>
      <c r="MDK993"/>
      <c r="MDL993"/>
      <c r="MDM993"/>
      <c r="MDN993"/>
      <c r="MDO993"/>
      <c r="MDP993"/>
      <c r="MDQ993"/>
      <c r="MDR993"/>
      <c r="MDS993"/>
      <c r="MDT993"/>
      <c r="MDU993"/>
      <c r="MDV993"/>
      <c r="MDW993"/>
      <c r="MDX993"/>
      <c r="MDY993"/>
      <c r="MDZ993"/>
      <c r="MEA993"/>
      <c r="MEB993"/>
      <c r="MEC993"/>
      <c r="MED993"/>
      <c r="MEE993"/>
      <c r="MEF993"/>
      <c r="MEG993"/>
      <c r="MEH993"/>
      <c r="MEI993"/>
      <c r="MEJ993"/>
      <c r="MEK993"/>
      <c r="MEL993"/>
      <c r="MEM993"/>
      <c r="MEN993"/>
      <c r="MEO993"/>
      <c r="MEP993"/>
      <c r="MEQ993"/>
      <c r="MER993"/>
      <c r="MES993"/>
      <c r="MET993"/>
      <c r="MEU993"/>
      <c r="MEV993"/>
      <c r="MEW993"/>
      <c r="MEX993"/>
      <c r="MEY993"/>
      <c r="MEZ993"/>
      <c r="MFA993"/>
      <c r="MFB993"/>
      <c r="MFC993"/>
      <c r="MFD993"/>
      <c r="MFE993"/>
      <c r="MFF993"/>
      <c r="MFG993"/>
      <c r="MFH993"/>
      <c r="MFI993"/>
      <c r="MFJ993"/>
      <c r="MFK993"/>
      <c r="MFL993"/>
      <c r="MFM993"/>
      <c r="MFN993"/>
      <c r="MFO993"/>
      <c r="MFP993"/>
      <c r="MFQ993"/>
      <c r="MFR993"/>
      <c r="MFS993"/>
      <c r="MFT993"/>
      <c r="MFU993"/>
      <c r="MFV993"/>
      <c r="MFW993"/>
      <c r="MFX993"/>
      <c r="MFY993"/>
      <c r="MFZ993"/>
      <c r="MGA993"/>
      <c r="MGB993"/>
      <c r="MGC993"/>
      <c r="MGD993"/>
      <c r="MGE993"/>
      <c r="MGF993"/>
      <c r="MGG993"/>
      <c r="MGH993"/>
      <c r="MGI993"/>
      <c r="MGJ993"/>
      <c r="MGK993"/>
      <c r="MGL993"/>
      <c r="MGM993"/>
      <c r="MGN993"/>
      <c r="MGO993"/>
      <c r="MGP993"/>
      <c r="MGQ993"/>
      <c r="MGR993"/>
      <c r="MGS993"/>
      <c r="MGT993"/>
      <c r="MGU993"/>
      <c r="MGV993"/>
      <c r="MGW993"/>
      <c r="MGX993"/>
      <c r="MGY993"/>
      <c r="MGZ993"/>
      <c r="MHA993"/>
      <c r="MHB993"/>
      <c r="MHC993"/>
      <c r="MHD993"/>
      <c r="MHE993"/>
      <c r="MHF993"/>
      <c r="MHG993"/>
      <c r="MHH993"/>
      <c r="MHI993"/>
      <c r="MHJ993"/>
      <c r="MHK993"/>
      <c r="MHL993"/>
      <c r="MHM993"/>
      <c r="MHN993"/>
      <c r="MHO993"/>
      <c r="MHP993"/>
      <c r="MHQ993"/>
      <c r="MHR993"/>
      <c r="MHS993"/>
      <c r="MHT993"/>
      <c r="MHU993"/>
      <c r="MHV993"/>
      <c r="MHW993"/>
      <c r="MHX993"/>
      <c r="MHY993"/>
      <c r="MHZ993"/>
      <c r="MIA993"/>
      <c r="MIB993"/>
      <c r="MIC993"/>
      <c r="MID993"/>
      <c r="MIE993"/>
      <c r="MIF993"/>
      <c r="MIG993"/>
      <c r="MIH993"/>
      <c r="MII993"/>
      <c r="MIJ993"/>
      <c r="MIK993"/>
      <c r="MIL993"/>
      <c r="MIM993"/>
      <c r="MIN993"/>
      <c r="MIO993"/>
      <c r="MIP993"/>
      <c r="MIQ993"/>
      <c r="MIR993"/>
      <c r="MIS993"/>
      <c r="MIT993"/>
      <c r="MIU993"/>
      <c r="MIV993"/>
      <c r="MIW993"/>
      <c r="MIX993"/>
      <c r="MIY993"/>
      <c r="MIZ993"/>
      <c r="MJA993"/>
      <c r="MJB993"/>
      <c r="MJC993"/>
      <c r="MJD993"/>
      <c r="MJE993"/>
      <c r="MJF993"/>
      <c r="MJG993"/>
      <c r="MJH993"/>
      <c r="MJI993"/>
      <c r="MJJ993"/>
      <c r="MJK993"/>
      <c r="MJL993"/>
      <c r="MJM993"/>
      <c r="MJN993"/>
      <c r="MJO993"/>
      <c r="MJP993"/>
      <c r="MJQ993"/>
      <c r="MJR993"/>
      <c r="MJS993"/>
      <c r="MJT993"/>
      <c r="MJU993"/>
      <c r="MJV993"/>
      <c r="MJW993"/>
      <c r="MJX993"/>
      <c r="MJY993"/>
      <c r="MJZ993"/>
      <c r="MKA993"/>
      <c r="MKB993"/>
      <c r="MKC993"/>
      <c r="MKD993"/>
      <c r="MKE993"/>
      <c r="MKF993"/>
      <c r="MKG993"/>
      <c r="MKH993"/>
      <c r="MKI993"/>
      <c r="MKJ993"/>
      <c r="MKK993"/>
      <c r="MKL993"/>
      <c r="MKM993"/>
      <c r="MKN993"/>
      <c r="MKO993"/>
      <c r="MKP993"/>
      <c r="MKQ993"/>
      <c r="MKR993"/>
      <c r="MKS993"/>
      <c r="MKT993"/>
      <c r="MKU993"/>
      <c r="MKV993"/>
      <c r="MKW993"/>
      <c r="MKX993"/>
      <c r="MKY993"/>
      <c r="MKZ993"/>
      <c r="MLA993"/>
      <c r="MLB993"/>
      <c r="MLC993"/>
      <c r="MLD993"/>
      <c r="MLE993"/>
      <c r="MLF993"/>
      <c r="MLG993"/>
      <c r="MLH993"/>
      <c r="MLI993"/>
      <c r="MLJ993"/>
      <c r="MLK993"/>
      <c r="MLL993"/>
      <c r="MLM993"/>
      <c r="MLN993"/>
      <c r="MLO993"/>
      <c r="MLP993"/>
      <c r="MLQ993"/>
      <c r="MLR993"/>
      <c r="MLS993"/>
      <c r="MLT993"/>
      <c r="MLU993"/>
      <c r="MLV993"/>
      <c r="MLW993"/>
      <c r="MLX993"/>
      <c r="MLY993"/>
      <c r="MLZ993"/>
      <c r="MMA993"/>
      <c r="MMB993"/>
      <c r="MMC993"/>
      <c r="MMD993"/>
      <c r="MME993"/>
      <c r="MMF993"/>
      <c r="MMG993"/>
      <c r="MMH993"/>
      <c r="MMI993"/>
      <c r="MMJ993"/>
      <c r="MMK993"/>
      <c r="MML993"/>
      <c r="MMM993"/>
      <c r="MMN993"/>
      <c r="MMO993"/>
      <c r="MMP993"/>
      <c r="MMQ993"/>
      <c r="MMR993"/>
      <c r="MMS993"/>
      <c r="MMT993"/>
      <c r="MMU993"/>
      <c r="MMV993"/>
      <c r="MMW993"/>
      <c r="MMX993"/>
      <c r="MMY993"/>
      <c r="MMZ993"/>
      <c r="MNA993"/>
      <c r="MNB993"/>
      <c r="MNC993"/>
      <c r="MND993"/>
      <c r="MNE993"/>
      <c r="MNF993"/>
      <c r="MNG993"/>
      <c r="MNH993"/>
      <c r="MNI993"/>
      <c r="MNJ993"/>
      <c r="MNK993"/>
      <c r="MNL993"/>
      <c r="MNM993"/>
      <c r="MNN993"/>
      <c r="MNO993"/>
      <c r="MNP993"/>
      <c r="MNQ993"/>
      <c r="MNR993"/>
      <c r="MNS993"/>
      <c r="MNT993"/>
      <c r="MNU993"/>
      <c r="MNV993"/>
      <c r="MNW993"/>
      <c r="MNX993"/>
      <c r="MNY993"/>
      <c r="MNZ993"/>
      <c r="MOA993"/>
      <c r="MOB993"/>
      <c r="MOC993"/>
      <c r="MOD993"/>
      <c r="MOE993"/>
      <c r="MOF993"/>
      <c r="MOG993"/>
      <c r="MOH993"/>
      <c r="MOI993"/>
      <c r="MOJ993"/>
      <c r="MOK993"/>
      <c r="MOL993"/>
      <c r="MOM993"/>
      <c r="MON993"/>
      <c r="MOO993"/>
      <c r="MOP993"/>
      <c r="MOQ993"/>
      <c r="MOR993"/>
      <c r="MOS993"/>
      <c r="MOT993"/>
      <c r="MOU993"/>
      <c r="MOV993"/>
      <c r="MOW993"/>
      <c r="MOX993"/>
      <c r="MOY993"/>
      <c r="MOZ993"/>
      <c r="MPA993"/>
      <c r="MPB993"/>
      <c r="MPC993"/>
      <c r="MPD993"/>
      <c r="MPE993"/>
      <c r="MPF993"/>
      <c r="MPG993"/>
      <c r="MPH993"/>
      <c r="MPI993"/>
      <c r="MPJ993"/>
      <c r="MPK993"/>
      <c r="MPL993"/>
      <c r="MPM993"/>
      <c r="MPN993"/>
      <c r="MPO993"/>
      <c r="MPP993"/>
      <c r="MPQ993"/>
      <c r="MPR993"/>
      <c r="MPS993"/>
      <c r="MPT993"/>
      <c r="MPU993"/>
      <c r="MPV993"/>
      <c r="MPW993"/>
      <c r="MPX993"/>
      <c r="MPY993"/>
      <c r="MPZ993"/>
      <c r="MQA993"/>
      <c r="MQB993"/>
      <c r="MQC993"/>
      <c r="MQD993"/>
      <c r="MQE993"/>
      <c r="MQF993"/>
      <c r="MQG993"/>
      <c r="MQH993"/>
      <c r="MQI993"/>
      <c r="MQJ993"/>
      <c r="MQK993"/>
      <c r="MQL993"/>
      <c r="MQM993"/>
      <c r="MQN993"/>
      <c r="MQO993"/>
      <c r="MQP993"/>
      <c r="MQQ993"/>
      <c r="MQR993"/>
      <c r="MQS993"/>
      <c r="MQT993"/>
      <c r="MQU993"/>
      <c r="MQV993"/>
      <c r="MQW993"/>
      <c r="MQX993"/>
      <c r="MQY993"/>
      <c r="MQZ993"/>
      <c r="MRA993"/>
      <c r="MRB993"/>
      <c r="MRC993"/>
      <c r="MRD993"/>
      <c r="MRE993"/>
      <c r="MRF993"/>
      <c r="MRG993"/>
      <c r="MRH993"/>
      <c r="MRI993"/>
      <c r="MRJ993"/>
      <c r="MRK993"/>
      <c r="MRL993"/>
      <c r="MRM993"/>
      <c r="MRN993"/>
      <c r="MRO993"/>
      <c r="MRP993"/>
      <c r="MRQ993"/>
      <c r="MRR993"/>
      <c r="MRS993"/>
      <c r="MRT993"/>
      <c r="MRU993"/>
      <c r="MRV993"/>
      <c r="MRW993"/>
      <c r="MRX993"/>
      <c r="MRY993"/>
      <c r="MRZ993"/>
      <c r="MSA993"/>
      <c r="MSB993"/>
      <c r="MSC993"/>
      <c r="MSD993"/>
      <c r="MSE993"/>
      <c r="MSF993"/>
      <c r="MSG993"/>
      <c r="MSH993"/>
      <c r="MSI993"/>
      <c r="MSJ993"/>
      <c r="MSK993"/>
      <c r="MSL993"/>
      <c r="MSM993"/>
      <c r="MSN993"/>
      <c r="MSO993"/>
      <c r="MSP993"/>
      <c r="MSQ993"/>
      <c r="MSR993"/>
      <c r="MSS993"/>
      <c r="MST993"/>
      <c r="MSU993"/>
      <c r="MSV993"/>
      <c r="MSW993"/>
      <c r="MSX993"/>
      <c r="MSY993"/>
      <c r="MSZ993"/>
      <c r="MTA993"/>
      <c r="MTB993"/>
      <c r="MTC993"/>
      <c r="MTD993"/>
      <c r="MTE993"/>
      <c r="MTF993"/>
      <c r="MTG993"/>
      <c r="MTH993"/>
      <c r="MTI993"/>
      <c r="MTJ993"/>
      <c r="MTK993"/>
      <c r="MTL993"/>
      <c r="MTM993"/>
      <c r="MTN993"/>
      <c r="MTO993"/>
      <c r="MTP993"/>
      <c r="MTQ993"/>
      <c r="MTR993"/>
      <c r="MTS993"/>
      <c r="MTT993"/>
      <c r="MTU993"/>
      <c r="MTV993"/>
      <c r="MTW993"/>
      <c r="MTX993"/>
      <c r="MTY993"/>
      <c r="MTZ993"/>
      <c r="MUA993"/>
      <c r="MUB993"/>
      <c r="MUC993"/>
      <c r="MUD993"/>
      <c r="MUE993"/>
      <c r="MUF993"/>
      <c r="MUG993"/>
      <c r="MUH993"/>
      <c r="MUI993"/>
      <c r="MUJ993"/>
      <c r="MUK993"/>
      <c r="MUL993"/>
      <c r="MUM993"/>
      <c r="MUN993"/>
      <c r="MUO993"/>
      <c r="MUP993"/>
      <c r="MUQ993"/>
      <c r="MUR993"/>
      <c r="MUS993"/>
      <c r="MUT993"/>
      <c r="MUU993"/>
      <c r="MUV993"/>
      <c r="MUW993"/>
      <c r="MUX993"/>
      <c r="MUY993"/>
      <c r="MUZ993"/>
      <c r="MVA993"/>
      <c r="MVB993"/>
      <c r="MVC993"/>
      <c r="MVD993"/>
      <c r="MVE993"/>
      <c r="MVF993"/>
      <c r="MVG993"/>
      <c r="MVH993"/>
      <c r="MVI993"/>
      <c r="MVJ993"/>
      <c r="MVK993"/>
      <c r="MVL993"/>
      <c r="MVM993"/>
      <c r="MVN993"/>
      <c r="MVO993"/>
      <c r="MVP993"/>
      <c r="MVQ993"/>
      <c r="MVR993"/>
      <c r="MVS993"/>
      <c r="MVT993"/>
      <c r="MVU993"/>
      <c r="MVV993"/>
      <c r="MVW993"/>
      <c r="MVX993"/>
      <c r="MVY993"/>
      <c r="MVZ993"/>
      <c r="MWA993"/>
      <c r="MWB993"/>
      <c r="MWC993"/>
      <c r="MWD993"/>
      <c r="MWE993"/>
      <c r="MWF993"/>
      <c r="MWG993"/>
      <c r="MWH993"/>
      <c r="MWI993"/>
      <c r="MWJ993"/>
      <c r="MWK993"/>
      <c r="MWL993"/>
      <c r="MWM993"/>
      <c r="MWN993"/>
      <c r="MWO993"/>
      <c r="MWP993"/>
      <c r="MWQ993"/>
      <c r="MWR993"/>
      <c r="MWS993"/>
      <c r="MWT993"/>
      <c r="MWU993"/>
      <c r="MWV993"/>
      <c r="MWW993"/>
      <c r="MWX993"/>
      <c r="MWY993"/>
      <c r="MWZ993"/>
      <c r="MXA993"/>
      <c r="MXB993"/>
      <c r="MXC993"/>
      <c r="MXD993"/>
      <c r="MXE993"/>
      <c r="MXF993"/>
      <c r="MXG993"/>
      <c r="MXH993"/>
      <c r="MXI993"/>
      <c r="MXJ993"/>
      <c r="MXK993"/>
      <c r="MXL993"/>
      <c r="MXM993"/>
      <c r="MXN993"/>
      <c r="MXO993"/>
      <c r="MXP993"/>
      <c r="MXQ993"/>
      <c r="MXR993"/>
      <c r="MXS993"/>
      <c r="MXT993"/>
      <c r="MXU993"/>
      <c r="MXV993"/>
      <c r="MXW993"/>
      <c r="MXX993"/>
      <c r="MXY993"/>
      <c r="MXZ993"/>
      <c r="MYA993"/>
      <c r="MYB993"/>
      <c r="MYC993"/>
      <c r="MYD993"/>
      <c r="MYE993"/>
      <c r="MYF993"/>
      <c r="MYG993"/>
      <c r="MYH993"/>
      <c r="MYI993"/>
      <c r="MYJ993"/>
      <c r="MYK993"/>
      <c r="MYL993"/>
      <c r="MYM993"/>
      <c r="MYN993"/>
      <c r="MYO993"/>
      <c r="MYP993"/>
      <c r="MYQ993"/>
      <c r="MYR993"/>
      <c r="MYS993"/>
      <c r="MYT993"/>
      <c r="MYU993"/>
      <c r="MYV993"/>
      <c r="MYW993"/>
      <c r="MYX993"/>
      <c r="MYY993"/>
      <c r="MYZ993"/>
      <c r="MZA993"/>
      <c r="MZB993"/>
      <c r="MZC993"/>
      <c r="MZD993"/>
      <c r="MZE993"/>
      <c r="MZF993"/>
      <c r="MZG993"/>
      <c r="MZH993"/>
      <c r="MZI993"/>
      <c r="MZJ993"/>
      <c r="MZK993"/>
      <c r="MZL993"/>
      <c r="MZM993"/>
      <c r="MZN993"/>
      <c r="MZO993"/>
      <c r="MZP993"/>
      <c r="MZQ993"/>
      <c r="MZR993"/>
      <c r="MZS993"/>
      <c r="MZT993"/>
      <c r="MZU993"/>
      <c r="MZV993"/>
      <c r="MZW993"/>
      <c r="MZX993"/>
      <c r="MZY993"/>
      <c r="MZZ993"/>
      <c r="NAA993"/>
      <c r="NAB993"/>
      <c r="NAC993"/>
      <c r="NAD993"/>
      <c r="NAE993"/>
      <c r="NAF993"/>
      <c r="NAG993"/>
      <c r="NAH993"/>
      <c r="NAI993"/>
      <c r="NAJ993"/>
      <c r="NAK993"/>
      <c r="NAL993"/>
      <c r="NAM993"/>
      <c r="NAN993"/>
      <c r="NAO993"/>
      <c r="NAP993"/>
      <c r="NAQ993"/>
      <c r="NAR993"/>
      <c r="NAS993"/>
      <c r="NAT993"/>
      <c r="NAU993"/>
      <c r="NAV993"/>
      <c r="NAW993"/>
      <c r="NAX993"/>
      <c r="NAY993"/>
      <c r="NAZ993"/>
      <c r="NBA993"/>
      <c r="NBB993"/>
      <c r="NBC993"/>
      <c r="NBD993"/>
      <c r="NBE993"/>
      <c r="NBF993"/>
      <c r="NBG993"/>
      <c r="NBH993"/>
      <c r="NBI993"/>
      <c r="NBJ993"/>
      <c r="NBK993"/>
      <c r="NBL993"/>
      <c r="NBM993"/>
      <c r="NBN993"/>
      <c r="NBO993"/>
      <c r="NBP993"/>
      <c r="NBQ993"/>
      <c r="NBR993"/>
      <c r="NBS993"/>
      <c r="NBT993"/>
      <c r="NBU993"/>
      <c r="NBV993"/>
      <c r="NBW993"/>
      <c r="NBX993"/>
      <c r="NBY993"/>
      <c r="NBZ993"/>
      <c r="NCA993"/>
      <c r="NCB993"/>
      <c r="NCC993"/>
      <c r="NCD993"/>
      <c r="NCE993"/>
      <c r="NCF993"/>
      <c r="NCG993"/>
      <c r="NCH993"/>
      <c r="NCI993"/>
      <c r="NCJ993"/>
      <c r="NCK993"/>
      <c r="NCL993"/>
      <c r="NCM993"/>
      <c r="NCN993"/>
      <c r="NCO993"/>
      <c r="NCP993"/>
      <c r="NCQ993"/>
      <c r="NCR993"/>
      <c r="NCS993"/>
      <c r="NCT993"/>
      <c r="NCU993"/>
      <c r="NCV993"/>
      <c r="NCW993"/>
      <c r="NCX993"/>
      <c r="NCY993"/>
      <c r="NCZ993"/>
      <c r="NDA993"/>
      <c r="NDB993"/>
      <c r="NDC993"/>
      <c r="NDD993"/>
      <c r="NDE993"/>
      <c r="NDF993"/>
      <c r="NDG993"/>
      <c r="NDH993"/>
      <c r="NDI993"/>
      <c r="NDJ993"/>
      <c r="NDK993"/>
      <c r="NDL993"/>
      <c r="NDM993"/>
      <c r="NDN993"/>
      <c r="NDO993"/>
      <c r="NDP993"/>
      <c r="NDQ993"/>
      <c r="NDR993"/>
      <c r="NDS993"/>
      <c r="NDT993"/>
      <c r="NDU993"/>
      <c r="NDV993"/>
      <c r="NDW993"/>
      <c r="NDX993"/>
      <c r="NDY993"/>
      <c r="NDZ993"/>
      <c r="NEA993"/>
      <c r="NEB993"/>
      <c r="NEC993"/>
      <c r="NED993"/>
      <c r="NEE993"/>
      <c r="NEF993"/>
      <c r="NEG993"/>
      <c r="NEH993"/>
      <c r="NEI993"/>
      <c r="NEJ993"/>
      <c r="NEK993"/>
      <c r="NEL993"/>
      <c r="NEM993"/>
      <c r="NEN993"/>
      <c r="NEO993"/>
      <c r="NEP993"/>
      <c r="NEQ993"/>
      <c r="NER993"/>
      <c r="NES993"/>
      <c r="NET993"/>
      <c r="NEU993"/>
      <c r="NEV993"/>
      <c r="NEW993"/>
      <c r="NEX993"/>
      <c r="NEY993"/>
      <c r="NEZ993"/>
      <c r="NFA993"/>
      <c r="NFB993"/>
      <c r="NFC993"/>
      <c r="NFD993"/>
      <c r="NFE993"/>
      <c r="NFF993"/>
      <c r="NFG993"/>
      <c r="NFH993"/>
      <c r="NFI993"/>
      <c r="NFJ993"/>
      <c r="NFK993"/>
      <c r="NFL993"/>
      <c r="NFM993"/>
      <c r="NFN993"/>
      <c r="NFO993"/>
      <c r="NFP993"/>
      <c r="NFQ993"/>
      <c r="NFR993"/>
      <c r="NFS993"/>
      <c r="NFT993"/>
      <c r="NFU993"/>
      <c r="NFV993"/>
      <c r="NFW993"/>
      <c r="NFX993"/>
      <c r="NFY993"/>
      <c r="NFZ993"/>
      <c r="NGA993"/>
      <c r="NGB993"/>
      <c r="NGC993"/>
      <c r="NGD993"/>
      <c r="NGE993"/>
      <c r="NGF993"/>
      <c r="NGG993"/>
      <c r="NGH993"/>
      <c r="NGI993"/>
      <c r="NGJ993"/>
      <c r="NGK993"/>
      <c r="NGL993"/>
      <c r="NGM993"/>
      <c r="NGN993"/>
      <c r="NGO993"/>
      <c r="NGP993"/>
      <c r="NGQ993"/>
      <c r="NGR993"/>
      <c r="NGS993"/>
      <c r="NGT993"/>
      <c r="NGU993"/>
      <c r="NGV993"/>
      <c r="NGW993"/>
      <c r="NGX993"/>
      <c r="NGY993"/>
      <c r="NGZ993"/>
      <c r="NHA993"/>
      <c r="NHB993"/>
      <c r="NHC993"/>
      <c r="NHD993"/>
      <c r="NHE993"/>
      <c r="NHF993"/>
      <c r="NHG993"/>
      <c r="NHH993"/>
      <c r="NHI993"/>
      <c r="NHJ993"/>
      <c r="NHK993"/>
      <c r="NHL993"/>
      <c r="NHM993"/>
      <c r="NHN993"/>
      <c r="NHO993"/>
      <c r="NHP993"/>
      <c r="NHQ993"/>
      <c r="NHR993"/>
      <c r="NHS993"/>
      <c r="NHT993"/>
      <c r="NHU993"/>
      <c r="NHV993"/>
      <c r="NHW993"/>
      <c r="NHX993"/>
      <c r="NHY993"/>
      <c r="NHZ993"/>
      <c r="NIA993"/>
      <c r="NIB993"/>
      <c r="NIC993"/>
      <c r="NID993"/>
      <c r="NIE993"/>
      <c r="NIF993"/>
      <c r="NIG993"/>
      <c r="NIH993"/>
      <c r="NII993"/>
      <c r="NIJ993"/>
      <c r="NIK993"/>
      <c r="NIL993"/>
      <c r="NIM993"/>
      <c r="NIN993"/>
      <c r="NIO993"/>
      <c r="NIP993"/>
      <c r="NIQ993"/>
      <c r="NIR993"/>
      <c r="NIS993"/>
      <c r="NIT993"/>
      <c r="NIU993"/>
      <c r="NIV993"/>
      <c r="NIW993"/>
      <c r="NIX993"/>
      <c r="NIY993"/>
      <c r="NIZ993"/>
      <c r="NJA993"/>
      <c r="NJB993"/>
      <c r="NJC993"/>
      <c r="NJD993"/>
      <c r="NJE993"/>
      <c r="NJF993"/>
      <c r="NJG993"/>
      <c r="NJH993"/>
      <c r="NJI993"/>
      <c r="NJJ993"/>
      <c r="NJK993"/>
      <c r="NJL993"/>
      <c r="NJM993"/>
      <c r="NJN993"/>
      <c r="NJO993"/>
      <c r="NJP993"/>
      <c r="NJQ993"/>
      <c r="NJR993"/>
      <c r="NJS993"/>
      <c r="NJT993"/>
      <c r="NJU993"/>
      <c r="NJV993"/>
      <c r="NJW993"/>
      <c r="NJX993"/>
      <c r="NJY993"/>
      <c r="NJZ993"/>
      <c r="NKA993"/>
      <c r="NKB993"/>
      <c r="NKC993"/>
      <c r="NKD993"/>
      <c r="NKE993"/>
      <c r="NKF993"/>
      <c r="NKG993"/>
      <c r="NKH993"/>
      <c r="NKI993"/>
      <c r="NKJ993"/>
      <c r="NKK993"/>
      <c r="NKL993"/>
      <c r="NKM993"/>
      <c r="NKN993"/>
      <c r="NKO993"/>
      <c r="NKP993"/>
      <c r="NKQ993"/>
      <c r="NKR993"/>
      <c r="NKS993"/>
      <c r="NKT993"/>
      <c r="NKU993"/>
      <c r="NKV993"/>
      <c r="NKW993"/>
      <c r="NKX993"/>
      <c r="NKY993"/>
      <c r="NKZ993"/>
      <c r="NLA993"/>
      <c r="NLB993"/>
      <c r="NLC993"/>
      <c r="NLD993"/>
      <c r="NLE993"/>
      <c r="NLF993"/>
      <c r="NLG993"/>
      <c r="NLH993"/>
      <c r="NLI993"/>
      <c r="NLJ993"/>
      <c r="NLK993"/>
      <c r="NLL993"/>
      <c r="NLM993"/>
      <c r="NLN993"/>
      <c r="NLO993"/>
      <c r="NLP993"/>
      <c r="NLQ993"/>
      <c r="NLR993"/>
      <c r="NLS993"/>
      <c r="NLT993"/>
      <c r="NLU993"/>
      <c r="NLV993"/>
      <c r="NLW993"/>
      <c r="NLX993"/>
      <c r="NLY993"/>
      <c r="NLZ993"/>
      <c r="NMA993"/>
      <c r="NMB993"/>
      <c r="NMC993"/>
      <c r="NMD993"/>
      <c r="NME993"/>
      <c r="NMF993"/>
      <c r="NMG993"/>
      <c r="NMH993"/>
      <c r="NMI993"/>
      <c r="NMJ993"/>
      <c r="NMK993"/>
      <c r="NML993"/>
      <c r="NMM993"/>
      <c r="NMN993"/>
      <c r="NMO993"/>
      <c r="NMP993"/>
      <c r="NMQ993"/>
      <c r="NMR993"/>
      <c r="NMS993"/>
      <c r="NMT993"/>
      <c r="NMU993"/>
      <c r="NMV993"/>
      <c r="NMW993"/>
      <c r="NMX993"/>
      <c r="NMY993"/>
      <c r="NMZ993"/>
      <c r="NNA993"/>
      <c r="NNB993"/>
      <c r="NNC993"/>
      <c r="NND993"/>
      <c r="NNE993"/>
      <c r="NNF993"/>
      <c r="NNG993"/>
      <c r="NNH993"/>
      <c r="NNI993"/>
      <c r="NNJ993"/>
      <c r="NNK993"/>
      <c r="NNL993"/>
      <c r="NNM993"/>
      <c r="NNN993"/>
      <c r="NNO993"/>
      <c r="NNP993"/>
      <c r="NNQ993"/>
      <c r="NNR993"/>
      <c r="NNS993"/>
      <c r="NNT993"/>
      <c r="NNU993"/>
      <c r="NNV993"/>
      <c r="NNW993"/>
      <c r="NNX993"/>
      <c r="NNY993"/>
      <c r="NNZ993"/>
      <c r="NOA993"/>
      <c r="NOB993"/>
      <c r="NOC993"/>
      <c r="NOD993"/>
      <c r="NOE993"/>
      <c r="NOF993"/>
      <c r="NOG993"/>
      <c r="NOH993"/>
      <c r="NOI993"/>
      <c r="NOJ993"/>
      <c r="NOK993"/>
      <c r="NOL993"/>
      <c r="NOM993"/>
      <c r="NON993"/>
      <c r="NOO993"/>
      <c r="NOP993"/>
      <c r="NOQ993"/>
      <c r="NOR993"/>
      <c r="NOS993"/>
      <c r="NOT993"/>
      <c r="NOU993"/>
      <c r="NOV993"/>
      <c r="NOW993"/>
      <c r="NOX993"/>
      <c r="NOY993"/>
      <c r="NOZ993"/>
      <c r="NPA993"/>
      <c r="NPB993"/>
      <c r="NPC993"/>
      <c r="NPD993"/>
      <c r="NPE993"/>
      <c r="NPF993"/>
      <c r="NPG993"/>
      <c r="NPH993"/>
      <c r="NPI993"/>
      <c r="NPJ993"/>
      <c r="NPK993"/>
      <c r="NPL993"/>
      <c r="NPM993"/>
      <c r="NPN993"/>
      <c r="NPO993"/>
      <c r="NPP993"/>
      <c r="NPQ993"/>
      <c r="NPR993"/>
      <c r="NPS993"/>
      <c r="NPT993"/>
      <c r="NPU993"/>
      <c r="NPV993"/>
      <c r="NPW993"/>
      <c r="NPX993"/>
      <c r="NPY993"/>
      <c r="NPZ993"/>
      <c r="NQA993"/>
      <c r="NQB993"/>
      <c r="NQC993"/>
      <c r="NQD993"/>
      <c r="NQE993"/>
      <c r="NQF993"/>
      <c r="NQG993"/>
      <c r="NQH993"/>
      <c r="NQI993"/>
      <c r="NQJ993"/>
      <c r="NQK993"/>
      <c r="NQL993"/>
      <c r="NQM993"/>
      <c r="NQN993"/>
      <c r="NQO993"/>
      <c r="NQP993"/>
      <c r="NQQ993"/>
      <c r="NQR993"/>
      <c r="NQS993"/>
      <c r="NQT993"/>
      <c r="NQU993"/>
      <c r="NQV993"/>
      <c r="NQW993"/>
      <c r="NQX993"/>
      <c r="NQY993"/>
      <c r="NQZ993"/>
      <c r="NRA993"/>
      <c r="NRB993"/>
      <c r="NRC993"/>
      <c r="NRD993"/>
      <c r="NRE993"/>
      <c r="NRF993"/>
      <c r="NRG993"/>
      <c r="NRH993"/>
      <c r="NRI993"/>
      <c r="NRJ993"/>
      <c r="NRK993"/>
      <c r="NRL993"/>
      <c r="NRM993"/>
      <c r="NRN993"/>
      <c r="NRO993"/>
      <c r="NRP993"/>
      <c r="NRQ993"/>
      <c r="NRR993"/>
      <c r="NRS993"/>
      <c r="NRT993"/>
      <c r="NRU993"/>
      <c r="NRV993"/>
      <c r="NRW993"/>
      <c r="NRX993"/>
      <c r="NRY993"/>
      <c r="NRZ993"/>
      <c r="NSA993"/>
      <c r="NSB993"/>
      <c r="NSC993"/>
      <c r="NSD993"/>
      <c r="NSE993"/>
      <c r="NSF993"/>
      <c r="NSG993"/>
      <c r="NSH993"/>
      <c r="NSI993"/>
      <c r="NSJ993"/>
      <c r="NSK993"/>
      <c r="NSL993"/>
      <c r="NSM993"/>
      <c r="NSN993"/>
      <c r="NSO993"/>
      <c r="NSP993"/>
      <c r="NSQ993"/>
      <c r="NSR993"/>
      <c r="NSS993"/>
      <c r="NST993"/>
      <c r="NSU993"/>
      <c r="NSV993"/>
      <c r="NSW993"/>
      <c r="NSX993"/>
      <c r="NSY993"/>
      <c r="NSZ993"/>
      <c r="NTA993"/>
      <c r="NTB993"/>
      <c r="NTC993"/>
      <c r="NTD993"/>
      <c r="NTE993"/>
      <c r="NTF993"/>
      <c r="NTG993"/>
      <c r="NTH993"/>
      <c r="NTI993"/>
      <c r="NTJ993"/>
      <c r="NTK993"/>
      <c r="NTL993"/>
      <c r="NTM993"/>
      <c r="NTN993"/>
      <c r="NTO993"/>
      <c r="NTP993"/>
      <c r="NTQ993"/>
      <c r="NTR993"/>
      <c r="NTS993"/>
      <c r="NTT993"/>
      <c r="NTU993"/>
      <c r="NTV993"/>
      <c r="NTW993"/>
      <c r="NTX993"/>
      <c r="NTY993"/>
      <c r="NTZ993"/>
      <c r="NUA993"/>
      <c r="NUB993"/>
      <c r="NUC993"/>
      <c r="NUD993"/>
      <c r="NUE993"/>
      <c r="NUF993"/>
      <c r="NUG993"/>
      <c r="NUH993"/>
      <c r="NUI993"/>
      <c r="NUJ993"/>
      <c r="NUK993"/>
      <c r="NUL993"/>
      <c r="NUM993"/>
      <c r="NUN993"/>
      <c r="NUO993"/>
      <c r="NUP993"/>
      <c r="NUQ993"/>
      <c r="NUR993"/>
      <c r="NUS993"/>
      <c r="NUT993"/>
      <c r="NUU993"/>
      <c r="NUV993"/>
      <c r="NUW993"/>
      <c r="NUX993"/>
      <c r="NUY993"/>
      <c r="NUZ993"/>
      <c r="NVA993"/>
      <c r="NVB993"/>
      <c r="NVC993"/>
      <c r="NVD993"/>
      <c r="NVE993"/>
      <c r="NVF993"/>
      <c r="NVG993"/>
      <c r="NVH993"/>
      <c r="NVI993"/>
      <c r="NVJ993"/>
      <c r="NVK993"/>
      <c r="NVL993"/>
      <c r="NVM993"/>
      <c r="NVN993"/>
      <c r="NVO993"/>
      <c r="NVP993"/>
      <c r="NVQ993"/>
      <c r="NVR993"/>
      <c r="NVS993"/>
      <c r="NVT993"/>
      <c r="NVU993"/>
      <c r="NVV993"/>
      <c r="NVW993"/>
      <c r="NVX993"/>
      <c r="NVY993"/>
      <c r="NVZ993"/>
      <c r="NWA993"/>
      <c r="NWB993"/>
      <c r="NWC993"/>
      <c r="NWD993"/>
      <c r="NWE993"/>
      <c r="NWF993"/>
      <c r="NWG993"/>
      <c r="NWH993"/>
      <c r="NWI993"/>
      <c r="NWJ993"/>
      <c r="NWK993"/>
      <c r="NWL993"/>
      <c r="NWM993"/>
      <c r="NWN993"/>
      <c r="NWO993"/>
      <c r="NWP993"/>
      <c r="NWQ993"/>
      <c r="NWR993"/>
      <c r="NWS993"/>
      <c r="NWT993"/>
      <c r="NWU993"/>
      <c r="NWV993"/>
      <c r="NWW993"/>
      <c r="NWX993"/>
      <c r="NWY993"/>
      <c r="NWZ993"/>
      <c r="NXA993"/>
      <c r="NXB993"/>
      <c r="NXC993"/>
      <c r="NXD993"/>
      <c r="NXE993"/>
      <c r="NXF993"/>
      <c r="NXG993"/>
      <c r="NXH993"/>
      <c r="NXI993"/>
      <c r="NXJ993"/>
      <c r="NXK993"/>
      <c r="NXL993"/>
      <c r="NXM993"/>
      <c r="NXN993"/>
      <c r="NXO993"/>
      <c r="NXP993"/>
      <c r="NXQ993"/>
      <c r="NXR993"/>
      <c r="NXS993"/>
      <c r="NXT993"/>
      <c r="NXU993"/>
      <c r="NXV993"/>
      <c r="NXW993"/>
      <c r="NXX993"/>
      <c r="NXY993"/>
      <c r="NXZ993"/>
      <c r="NYA993"/>
      <c r="NYB993"/>
      <c r="NYC993"/>
      <c r="NYD993"/>
      <c r="NYE993"/>
      <c r="NYF993"/>
      <c r="NYG993"/>
      <c r="NYH993"/>
      <c r="NYI993"/>
      <c r="NYJ993"/>
      <c r="NYK993"/>
      <c r="NYL993"/>
      <c r="NYM993"/>
      <c r="NYN993"/>
      <c r="NYO993"/>
      <c r="NYP993"/>
      <c r="NYQ993"/>
      <c r="NYR993"/>
      <c r="NYS993"/>
      <c r="NYT993"/>
      <c r="NYU993"/>
      <c r="NYV993"/>
      <c r="NYW993"/>
      <c r="NYX993"/>
      <c r="NYY993"/>
      <c r="NYZ993"/>
      <c r="NZA993"/>
      <c r="NZB993"/>
      <c r="NZC993"/>
      <c r="NZD993"/>
      <c r="NZE993"/>
      <c r="NZF993"/>
      <c r="NZG993"/>
      <c r="NZH993"/>
      <c r="NZI993"/>
      <c r="NZJ993"/>
      <c r="NZK993"/>
      <c r="NZL993"/>
      <c r="NZM993"/>
      <c r="NZN993"/>
      <c r="NZO993"/>
      <c r="NZP993"/>
      <c r="NZQ993"/>
      <c r="NZR993"/>
      <c r="NZS993"/>
      <c r="NZT993"/>
      <c r="NZU993"/>
      <c r="NZV993"/>
      <c r="NZW993"/>
      <c r="NZX993"/>
      <c r="NZY993"/>
      <c r="NZZ993"/>
      <c r="OAA993"/>
      <c r="OAB993"/>
      <c r="OAC993"/>
      <c r="OAD993"/>
      <c r="OAE993"/>
      <c r="OAF993"/>
      <c r="OAG993"/>
      <c r="OAH993"/>
      <c r="OAI993"/>
      <c r="OAJ993"/>
      <c r="OAK993"/>
      <c r="OAL993"/>
      <c r="OAM993"/>
      <c r="OAN993"/>
      <c r="OAO993"/>
      <c r="OAP993"/>
      <c r="OAQ993"/>
      <c r="OAR993"/>
      <c r="OAS993"/>
      <c r="OAT993"/>
      <c r="OAU993"/>
      <c r="OAV993"/>
      <c r="OAW993"/>
      <c r="OAX993"/>
      <c r="OAY993"/>
      <c r="OAZ993"/>
      <c r="OBA993"/>
      <c r="OBB993"/>
      <c r="OBC993"/>
      <c r="OBD993"/>
      <c r="OBE993"/>
      <c r="OBF993"/>
      <c r="OBG993"/>
      <c r="OBH993"/>
      <c r="OBI993"/>
      <c r="OBJ993"/>
      <c r="OBK993"/>
      <c r="OBL993"/>
      <c r="OBM993"/>
      <c r="OBN993"/>
      <c r="OBO993"/>
      <c r="OBP993"/>
      <c r="OBQ993"/>
      <c r="OBR993"/>
      <c r="OBS993"/>
      <c r="OBT993"/>
      <c r="OBU993"/>
      <c r="OBV993"/>
      <c r="OBW993"/>
      <c r="OBX993"/>
      <c r="OBY993"/>
      <c r="OBZ993"/>
      <c r="OCA993"/>
      <c r="OCB993"/>
      <c r="OCC993"/>
      <c r="OCD993"/>
      <c r="OCE993"/>
      <c r="OCF993"/>
      <c r="OCG993"/>
      <c r="OCH993"/>
      <c r="OCI993"/>
      <c r="OCJ993"/>
      <c r="OCK993"/>
      <c r="OCL993"/>
      <c r="OCM993"/>
      <c r="OCN993"/>
      <c r="OCO993"/>
      <c r="OCP993"/>
      <c r="OCQ993"/>
      <c r="OCR993"/>
      <c r="OCS993"/>
      <c r="OCT993"/>
      <c r="OCU993"/>
      <c r="OCV993"/>
      <c r="OCW993"/>
      <c r="OCX993"/>
      <c r="OCY993"/>
      <c r="OCZ993"/>
      <c r="ODA993"/>
      <c r="ODB993"/>
      <c r="ODC993"/>
      <c r="ODD993"/>
      <c r="ODE993"/>
      <c r="ODF993"/>
      <c r="ODG993"/>
      <c r="ODH993"/>
      <c r="ODI993"/>
      <c r="ODJ993"/>
      <c r="ODK993"/>
      <c r="ODL993"/>
      <c r="ODM993"/>
      <c r="ODN993"/>
      <c r="ODO993"/>
      <c r="ODP993"/>
      <c r="ODQ993"/>
      <c r="ODR993"/>
      <c r="ODS993"/>
      <c r="ODT993"/>
      <c r="ODU993"/>
      <c r="ODV993"/>
      <c r="ODW993"/>
      <c r="ODX993"/>
      <c r="ODY993"/>
      <c r="ODZ993"/>
      <c r="OEA993"/>
      <c r="OEB993"/>
      <c r="OEC993"/>
      <c r="OED993"/>
      <c r="OEE993"/>
      <c r="OEF993"/>
      <c r="OEG993"/>
      <c r="OEH993"/>
      <c r="OEI993"/>
      <c r="OEJ993"/>
      <c r="OEK993"/>
      <c r="OEL993"/>
      <c r="OEM993"/>
      <c r="OEN993"/>
      <c r="OEO993"/>
      <c r="OEP993"/>
      <c r="OEQ993"/>
      <c r="OER993"/>
      <c r="OES993"/>
      <c r="OET993"/>
      <c r="OEU993"/>
      <c r="OEV993"/>
      <c r="OEW993"/>
      <c r="OEX993"/>
      <c r="OEY993"/>
      <c r="OEZ993"/>
      <c r="OFA993"/>
      <c r="OFB993"/>
      <c r="OFC993"/>
      <c r="OFD993"/>
      <c r="OFE993"/>
      <c r="OFF993"/>
      <c r="OFG993"/>
      <c r="OFH993"/>
      <c r="OFI993"/>
      <c r="OFJ993"/>
      <c r="OFK993"/>
      <c r="OFL993"/>
      <c r="OFM993"/>
      <c r="OFN993"/>
      <c r="OFO993"/>
      <c r="OFP993"/>
      <c r="OFQ993"/>
      <c r="OFR993"/>
      <c r="OFS993"/>
      <c r="OFT993"/>
      <c r="OFU993"/>
      <c r="OFV993"/>
      <c r="OFW993"/>
      <c r="OFX993"/>
      <c r="OFY993"/>
      <c r="OFZ993"/>
      <c r="OGA993"/>
      <c r="OGB993"/>
      <c r="OGC993"/>
      <c r="OGD993"/>
      <c r="OGE993"/>
      <c r="OGF993"/>
      <c r="OGG993"/>
      <c r="OGH993"/>
      <c r="OGI993"/>
      <c r="OGJ993"/>
      <c r="OGK993"/>
      <c r="OGL993"/>
      <c r="OGM993"/>
      <c r="OGN993"/>
      <c r="OGO993"/>
      <c r="OGP993"/>
      <c r="OGQ993"/>
      <c r="OGR993"/>
      <c r="OGS993"/>
      <c r="OGT993"/>
      <c r="OGU993"/>
      <c r="OGV993"/>
      <c r="OGW993"/>
      <c r="OGX993"/>
      <c r="OGY993"/>
      <c r="OGZ993"/>
      <c r="OHA993"/>
      <c r="OHB993"/>
      <c r="OHC993"/>
      <c r="OHD993"/>
      <c r="OHE993"/>
      <c r="OHF993"/>
      <c r="OHG993"/>
      <c r="OHH993"/>
      <c r="OHI993"/>
      <c r="OHJ993"/>
      <c r="OHK993"/>
      <c r="OHL993"/>
      <c r="OHM993"/>
      <c r="OHN993"/>
      <c r="OHO993"/>
      <c r="OHP993"/>
      <c r="OHQ993"/>
      <c r="OHR993"/>
      <c r="OHS993"/>
      <c r="OHT993"/>
      <c r="OHU993"/>
      <c r="OHV993"/>
      <c r="OHW993"/>
      <c r="OHX993"/>
      <c r="OHY993"/>
      <c r="OHZ993"/>
      <c r="OIA993"/>
      <c r="OIB993"/>
      <c r="OIC993"/>
      <c r="OID993"/>
      <c r="OIE993"/>
      <c r="OIF993"/>
      <c r="OIG993"/>
      <c r="OIH993"/>
      <c r="OII993"/>
      <c r="OIJ993"/>
      <c r="OIK993"/>
      <c r="OIL993"/>
      <c r="OIM993"/>
      <c r="OIN993"/>
      <c r="OIO993"/>
      <c r="OIP993"/>
      <c r="OIQ993"/>
      <c r="OIR993"/>
      <c r="OIS993"/>
      <c r="OIT993"/>
      <c r="OIU993"/>
      <c r="OIV993"/>
      <c r="OIW993"/>
      <c r="OIX993"/>
      <c r="OIY993"/>
      <c r="OIZ993"/>
      <c r="OJA993"/>
      <c r="OJB993"/>
      <c r="OJC993"/>
      <c r="OJD993"/>
      <c r="OJE993"/>
      <c r="OJF993"/>
      <c r="OJG993"/>
      <c r="OJH993"/>
      <c r="OJI993"/>
      <c r="OJJ993"/>
      <c r="OJK993"/>
      <c r="OJL993"/>
      <c r="OJM993"/>
      <c r="OJN993"/>
      <c r="OJO993"/>
      <c r="OJP993"/>
      <c r="OJQ993"/>
      <c r="OJR993"/>
      <c r="OJS993"/>
      <c r="OJT993"/>
      <c r="OJU993"/>
      <c r="OJV993"/>
      <c r="OJW993"/>
      <c r="OJX993"/>
      <c r="OJY993"/>
      <c r="OJZ993"/>
      <c r="OKA993"/>
      <c r="OKB993"/>
      <c r="OKC993"/>
      <c r="OKD993"/>
      <c r="OKE993"/>
      <c r="OKF993"/>
      <c r="OKG993"/>
      <c r="OKH993"/>
      <c r="OKI993"/>
      <c r="OKJ993"/>
      <c r="OKK993"/>
      <c r="OKL993"/>
      <c r="OKM993"/>
      <c r="OKN993"/>
      <c r="OKO993"/>
      <c r="OKP993"/>
      <c r="OKQ993"/>
      <c r="OKR993"/>
      <c r="OKS993"/>
      <c r="OKT993"/>
      <c r="OKU993"/>
      <c r="OKV993"/>
      <c r="OKW993"/>
      <c r="OKX993"/>
      <c r="OKY993"/>
      <c r="OKZ993"/>
      <c r="OLA993"/>
      <c r="OLB993"/>
      <c r="OLC993"/>
      <c r="OLD993"/>
      <c r="OLE993"/>
      <c r="OLF993"/>
      <c r="OLG993"/>
      <c r="OLH993"/>
      <c r="OLI993"/>
      <c r="OLJ993"/>
      <c r="OLK993"/>
      <c r="OLL993"/>
      <c r="OLM993"/>
      <c r="OLN993"/>
      <c r="OLO993"/>
      <c r="OLP993"/>
      <c r="OLQ993"/>
      <c r="OLR993"/>
      <c r="OLS993"/>
      <c r="OLT993"/>
      <c r="OLU993"/>
      <c r="OLV993"/>
      <c r="OLW993"/>
      <c r="OLX993"/>
      <c r="OLY993"/>
      <c r="OLZ993"/>
      <c r="OMA993"/>
      <c r="OMB993"/>
      <c r="OMC993"/>
      <c r="OMD993"/>
      <c r="OME993"/>
      <c r="OMF993"/>
      <c r="OMG993"/>
      <c r="OMH993"/>
      <c r="OMI993"/>
      <c r="OMJ993"/>
      <c r="OMK993"/>
      <c r="OML993"/>
      <c r="OMM993"/>
      <c r="OMN993"/>
      <c r="OMO993"/>
      <c r="OMP993"/>
      <c r="OMQ993"/>
      <c r="OMR993"/>
      <c r="OMS993"/>
      <c r="OMT993"/>
      <c r="OMU993"/>
      <c r="OMV993"/>
      <c r="OMW993"/>
      <c r="OMX993"/>
      <c r="OMY993"/>
      <c r="OMZ993"/>
      <c r="ONA993"/>
      <c r="ONB993"/>
      <c r="ONC993"/>
      <c r="OND993"/>
      <c r="ONE993"/>
      <c r="ONF993"/>
      <c r="ONG993"/>
      <c r="ONH993"/>
      <c r="ONI993"/>
      <c r="ONJ993"/>
      <c r="ONK993"/>
      <c r="ONL993"/>
      <c r="ONM993"/>
      <c r="ONN993"/>
      <c r="ONO993"/>
      <c r="ONP993"/>
      <c r="ONQ993"/>
      <c r="ONR993"/>
      <c r="ONS993"/>
      <c r="ONT993"/>
      <c r="ONU993"/>
      <c r="ONV993"/>
      <c r="ONW993"/>
      <c r="ONX993"/>
      <c r="ONY993"/>
      <c r="ONZ993"/>
      <c r="OOA993"/>
      <c r="OOB993"/>
      <c r="OOC993"/>
      <c r="OOD993"/>
      <c r="OOE993"/>
      <c r="OOF993"/>
      <c r="OOG993"/>
      <c r="OOH993"/>
      <c r="OOI993"/>
      <c r="OOJ993"/>
      <c r="OOK993"/>
      <c r="OOL993"/>
      <c r="OOM993"/>
      <c r="OON993"/>
      <c r="OOO993"/>
      <c r="OOP993"/>
      <c r="OOQ993"/>
      <c r="OOR993"/>
      <c r="OOS993"/>
      <c r="OOT993"/>
      <c r="OOU993"/>
      <c r="OOV993"/>
      <c r="OOW993"/>
      <c r="OOX993"/>
      <c r="OOY993"/>
      <c r="OOZ993"/>
      <c r="OPA993"/>
      <c r="OPB993"/>
      <c r="OPC993"/>
      <c r="OPD993"/>
      <c r="OPE993"/>
      <c r="OPF993"/>
      <c r="OPG993"/>
      <c r="OPH993"/>
      <c r="OPI993"/>
      <c r="OPJ993"/>
      <c r="OPK993"/>
      <c r="OPL993"/>
      <c r="OPM993"/>
      <c r="OPN993"/>
      <c r="OPO993"/>
      <c r="OPP993"/>
      <c r="OPQ993"/>
      <c r="OPR993"/>
      <c r="OPS993"/>
      <c r="OPT993"/>
      <c r="OPU993"/>
      <c r="OPV993"/>
      <c r="OPW993"/>
      <c r="OPX993"/>
      <c r="OPY993"/>
      <c r="OPZ993"/>
      <c r="OQA993"/>
      <c r="OQB993"/>
      <c r="OQC993"/>
      <c r="OQD993"/>
      <c r="OQE993"/>
      <c r="OQF993"/>
      <c r="OQG993"/>
      <c r="OQH993"/>
      <c r="OQI993"/>
      <c r="OQJ993"/>
      <c r="OQK993"/>
      <c r="OQL993"/>
      <c r="OQM993"/>
      <c r="OQN993"/>
      <c r="OQO993"/>
      <c r="OQP993"/>
      <c r="OQQ993"/>
      <c r="OQR993"/>
      <c r="OQS993"/>
      <c r="OQT993"/>
      <c r="OQU993"/>
      <c r="OQV993"/>
      <c r="OQW993"/>
      <c r="OQX993"/>
      <c r="OQY993"/>
      <c r="OQZ993"/>
      <c r="ORA993"/>
      <c r="ORB993"/>
      <c r="ORC993"/>
      <c r="ORD993"/>
      <c r="ORE993"/>
      <c r="ORF993"/>
      <c r="ORG993"/>
      <c r="ORH993"/>
      <c r="ORI993"/>
      <c r="ORJ993"/>
      <c r="ORK993"/>
      <c r="ORL993"/>
      <c r="ORM993"/>
      <c r="ORN993"/>
      <c r="ORO993"/>
      <c r="ORP993"/>
      <c r="ORQ993"/>
      <c r="ORR993"/>
      <c r="ORS993"/>
      <c r="ORT993"/>
      <c r="ORU993"/>
      <c r="ORV993"/>
      <c r="ORW993"/>
      <c r="ORX993"/>
      <c r="ORY993"/>
      <c r="ORZ993"/>
      <c r="OSA993"/>
      <c r="OSB993"/>
      <c r="OSC993"/>
      <c r="OSD993"/>
      <c r="OSE993"/>
      <c r="OSF993"/>
      <c r="OSG993"/>
      <c r="OSH993"/>
      <c r="OSI993"/>
      <c r="OSJ993"/>
      <c r="OSK993"/>
      <c r="OSL993"/>
      <c r="OSM993"/>
      <c r="OSN993"/>
      <c r="OSO993"/>
      <c r="OSP993"/>
      <c r="OSQ993"/>
      <c r="OSR993"/>
      <c r="OSS993"/>
      <c r="OST993"/>
      <c r="OSU993"/>
      <c r="OSV993"/>
      <c r="OSW993"/>
      <c r="OSX993"/>
      <c r="OSY993"/>
      <c r="OSZ993"/>
      <c r="OTA993"/>
      <c r="OTB993"/>
      <c r="OTC993"/>
      <c r="OTD993"/>
      <c r="OTE993"/>
      <c r="OTF993"/>
      <c r="OTG993"/>
      <c r="OTH993"/>
      <c r="OTI993"/>
      <c r="OTJ993"/>
      <c r="OTK993"/>
      <c r="OTL993"/>
      <c r="OTM993"/>
      <c r="OTN993"/>
      <c r="OTO993"/>
      <c r="OTP993"/>
      <c r="OTQ993"/>
      <c r="OTR993"/>
      <c r="OTS993"/>
      <c r="OTT993"/>
      <c r="OTU993"/>
      <c r="OTV993"/>
      <c r="OTW993"/>
      <c r="OTX993"/>
      <c r="OTY993"/>
      <c r="OTZ993"/>
      <c r="OUA993"/>
      <c r="OUB993"/>
      <c r="OUC993"/>
      <c r="OUD993"/>
      <c r="OUE993"/>
      <c r="OUF993"/>
      <c r="OUG993"/>
      <c r="OUH993"/>
      <c r="OUI993"/>
      <c r="OUJ993"/>
      <c r="OUK993"/>
      <c r="OUL993"/>
      <c r="OUM993"/>
      <c r="OUN993"/>
      <c r="OUO993"/>
      <c r="OUP993"/>
      <c r="OUQ993"/>
      <c r="OUR993"/>
      <c r="OUS993"/>
      <c r="OUT993"/>
      <c r="OUU993"/>
      <c r="OUV993"/>
      <c r="OUW993"/>
      <c r="OUX993"/>
      <c r="OUY993"/>
      <c r="OUZ993"/>
      <c r="OVA993"/>
      <c r="OVB993"/>
      <c r="OVC993"/>
      <c r="OVD993"/>
      <c r="OVE993"/>
      <c r="OVF993"/>
      <c r="OVG993"/>
      <c r="OVH993"/>
      <c r="OVI993"/>
      <c r="OVJ993"/>
      <c r="OVK993"/>
      <c r="OVL993"/>
      <c r="OVM993"/>
      <c r="OVN993"/>
      <c r="OVO993"/>
      <c r="OVP993"/>
      <c r="OVQ993"/>
      <c r="OVR993"/>
      <c r="OVS993"/>
      <c r="OVT993"/>
      <c r="OVU993"/>
      <c r="OVV993"/>
      <c r="OVW993"/>
      <c r="OVX993"/>
      <c r="OVY993"/>
      <c r="OVZ993"/>
      <c r="OWA993"/>
      <c r="OWB993"/>
      <c r="OWC993"/>
      <c r="OWD993"/>
      <c r="OWE993"/>
      <c r="OWF993"/>
      <c r="OWG993"/>
      <c r="OWH993"/>
      <c r="OWI993"/>
      <c r="OWJ993"/>
      <c r="OWK993"/>
      <c r="OWL993"/>
      <c r="OWM993"/>
      <c r="OWN993"/>
      <c r="OWO993"/>
      <c r="OWP993"/>
      <c r="OWQ993"/>
      <c r="OWR993"/>
      <c r="OWS993"/>
      <c r="OWT993"/>
      <c r="OWU993"/>
      <c r="OWV993"/>
      <c r="OWW993"/>
      <c r="OWX993"/>
      <c r="OWY993"/>
      <c r="OWZ993"/>
      <c r="OXA993"/>
      <c r="OXB993"/>
      <c r="OXC993"/>
      <c r="OXD993"/>
      <c r="OXE993"/>
      <c r="OXF993"/>
      <c r="OXG993"/>
      <c r="OXH993"/>
      <c r="OXI993"/>
      <c r="OXJ993"/>
      <c r="OXK993"/>
      <c r="OXL993"/>
      <c r="OXM993"/>
      <c r="OXN993"/>
      <c r="OXO993"/>
      <c r="OXP993"/>
      <c r="OXQ993"/>
      <c r="OXR993"/>
      <c r="OXS993"/>
      <c r="OXT993"/>
      <c r="OXU993"/>
      <c r="OXV993"/>
      <c r="OXW993"/>
      <c r="OXX993"/>
      <c r="OXY993"/>
      <c r="OXZ993"/>
      <c r="OYA993"/>
      <c r="OYB993"/>
      <c r="OYC993"/>
      <c r="OYD993"/>
      <c r="OYE993"/>
      <c r="OYF993"/>
      <c r="OYG993"/>
      <c r="OYH993"/>
      <c r="OYI993"/>
      <c r="OYJ993"/>
      <c r="OYK993"/>
      <c r="OYL993"/>
      <c r="OYM993"/>
      <c r="OYN993"/>
      <c r="OYO993"/>
      <c r="OYP993"/>
      <c r="OYQ993"/>
      <c r="OYR993"/>
      <c r="OYS993"/>
      <c r="OYT993"/>
      <c r="OYU993"/>
      <c r="OYV993"/>
      <c r="OYW993"/>
      <c r="OYX993"/>
      <c r="OYY993"/>
      <c r="OYZ993"/>
      <c r="OZA993"/>
      <c r="OZB993"/>
      <c r="OZC993"/>
      <c r="OZD993"/>
      <c r="OZE993"/>
      <c r="OZF993"/>
      <c r="OZG993"/>
      <c r="OZH993"/>
      <c r="OZI993"/>
      <c r="OZJ993"/>
      <c r="OZK993"/>
      <c r="OZL993"/>
      <c r="OZM993"/>
      <c r="OZN993"/>
      <c r="OZO993"/>
      <c r="OZP993"/>
      <c r="OZQ993"/>
      <c r="OZR993"/>
      <c r="OZS993"/>
      <c r="OZT993"/>
      <c r="OZU993"/>
      <c r="OZV993"/>
      <c r="OZW993"/>
      <c r="OZX993"/>
      <c r="OZY993"/>
      <c r="OZZ993"/>
      <c r="PAA993"/>
      <c r="PAB993"/>
      <c r="PAC993"/>
      <c r="PAD993"/>
      <c r="PAE993"/>
      <c r="PAF993"/>
      <c r="PAG993"/>
      <c r="PAH993"/>
      <c r="PAI993"/>
      <c r="PAJ993"/>
      <c r="PAK993"/>
      <c r="PAL993"/>
      <c r="PAM993"/>
      <c r="PAN993"/>
      <c r="PAO993"/>
      <c r="PAP993"/>
      <c r="PAQ993"/>
      <c r="PAR993"/>
      <c r="PAS993"/>
      <c r="PAT993"/>
      <c r="PAU993"/>
      <c r="PAV993"/>
      <c r="PAW993"/>
      <c r="PAX993"/>
      <c r="PAY993"/>
      <c r="PAZ993"/>
      <c r="PBA993"/>
      <c r="PBB993"/>
      <c r="PBC993"/>
      <c r="PBD993"/>
      <c r="PBE993"/>
      <c r="PBF993"/>
      <c r="PBG993"/>
      <c r="PBH993"/>
      <c r="PBI993"/>
      <c r="PBJ993"/>
      <c r="PBK993"/>
      <c r="PBL993"/>
      <c r="PBM993"/>
      <c r="PBN993"/>
      <c r="PBO993"/>
      <c r="PBP993"/>
      <c r="PBQ993"/>
      <c r="PBR993"/>
      <c r="PBS993"/>
      <c r="PBT993"/>
      <c r="PBU993"/>
      <c r="PBV993"/>
      <c r="PBW993"/>
      <c r="PBX993"/>
      <c r="PBY993"/>
      <c r="PBZ993"/>
      <c r="PCA993"/>
      <c r="PCB993"/>
      <c r="PCC993"/>
      <c r="PCD993"/>
      <c r="PCE993"/>
      <c r="PCF993"/>
      <c r="PCG993"/>
      <c r="PCH993"/>
      <c r="PCI993"/>
      <c r="PCJ993"/>
      <c r="PCK993"/>
      <c r="PCL993"/>
      <c r="PCM993"/>
      <c r="PCN993"/>
      <c r="PCO993"/>
      <c r="PCP993"/>
      <c r="PCQ993"/>
      <c r="PCR993"/>
      <c r="PCS993"/>
      <c r="PCT993"/>
      <c r="PCU993"/>
      <c r="PCV993"/>
      <c r="PCW993"/>
      <c r="PCX993"/>
      <c r="PCY993"/>
      <c r="PCZ993"/>
      <c r="PDA993"/>
      <c r="PDB993"/>
      <c r="PDC993"/>
      <c r="PDD993"/>
      <c r="PDE993"/>
      <c r="PDF993"/>
      <c r="PDG993"/>
      <c r="PDH993"/>
      <c r="PDI993"/>
      <c r="PDJ993"/>
      <c r="PDK993"/>
      <c r="PDL993"/>
      <c r="PDM993"/>
      <c r="PDN993"/>
      <c r="PDO993"/>
      <c r="PDP993"/>
      <c r="PDQ993"/>
      <c r="PDR993"/>
      <c r="PDS993"/>
      <c r="PDT993"/>
      <c r="PDU993"/>
      <c r="PDV993"/>
      <c r="PDW993"/>
      <c r="PDX993"/>
      <c r="PDY993"/>
      <c r="PDZ993"/>
      <c r="PEA993"/>
      <c r="PEB993"/>
      <c r="PEC993"/>
      <c r="PED993"/>
      <c r="PEE993"/>
      <c r="PEF993"/>
      <c r="PEG993"/>
      <c r="PEH993"/>
      <c r="PEI993"/>
      <c r="PEJ993"/>
      <c r="PEK993"/>
      <c r="PEL993"/>
      <c r="PEM993"/>
      <c r="PEN993"/>
      <c r="PEO993"/>
      <c r="PEP993"/>
      <c r="PEQ993"/>
      <c r="PER993"/>
      <c r="PES993"/>
      <c r="PET993"/>
      <c r="PEU993"/>
      <c r="PEV993"/>
      <c r="PEW993"/>
      <c r="PEX993"/>
      <c r="PEY993"/>
      <c r="PEZ993"/>
      <c r="PFA993"/>
      <c r="PFB993"/>
      <c r="PFC993"/>
      <c r="PFD993"/>
      <c r="PFE993"/>
      <c r="PFF993"/>
      <c r="PFG993"/>
      <c r="PFH993"/>
      <c r="PFI993"/>
      <c r="PFJ993"/>
      <c r="PFK993"/>
      <c r="PFL993"/>
      <c r="PFM993"/>
      <c r="PFN993"/>
      <c r="PFO993"/>
      <c r="PFP993"/>
      <c r="PFQ993"/>
      <c r="PFR993"/>
      <c r="PFS993"/>
      <c r="PFT993"/>
      <c r="PFU993"/>
      <c r="PFV993"/>
      <c r="PFW993"/>
      <c r="PFX993"/>
      <c r="PFY993"/>
      <c r="PFZ993"/>
      <c r="PGA993"/>
      <c r="PGB993"/>
      <c r="PGC993"/>
      <c r="PGD993"/>
      <c r="PGE993"/>
      <c r="PGF993"/>
      <c r="PGG993"/>
      <c r="PGH993"/>
      <c r="PGI993"/>
      <c r="PGJ993"/>
      <c r="PGK993"/>
      <c r="PGL993"/>
      <c r="PGM993"/>
      <c r="PGN993"/>
      <c r="PGO993"/>
      <c r="PGP993"/>
      <c r="PGQ993"/>
      <c r="PGR993"/>
      <c r="PGS993"/>
      <c r="PGT993"/>
      <c r="PGU993"/>
      <c r="PGV993"/>
      <c r="PGW993"/>
      <c r="PGX993"/>
      <c r="PGY993"/>
      <c r="PGZ993"/>
      <c r="PHA993"/>
      <c r="PHB993"/>
      <c r="PHC993"/>
      <c r="PHD993"/>
      <c r="PHE993"/>
      <c r="PHF993"/>
      <c r="PHG993"/>
      <c r="PHH993"/>
      <c r="PHI993"/>
      <c r="PHJ993"/>
      <c r="PHK993"/>
      <c r="PHL993"/>
      <c r="PHM993"/>
      <c r="PHN993"/>
      <c r="PHO993"/>
      <c r="PHP993"/>
      <c r="PHQ993"/>
      <c r="PHR993"/>
      <c r="PHS993"/>
      <c r="PHT993"/>
      <c r="PHU993"/>
      <c r="PHV993"/>
      <c r="PHW993"/>
      <c r="PHX993"/>
      <c r="PHY993"/>
      <c r="PHZ993"/>
      <c r="PIA993"/>
      <c r="PIB993"/>
      <c r="PIC993"/>
      <c r="PID993"/>
      <c r="PIE993"/>
      <c r="PIF993"/>
      <c r="PIG993"/>
      <c r="PIH993"/>
      <c r="PII993"/>
      <c r="PIJ993"/>
      <c r="PIK993"/>
      <c r="PIL993"/>
      <c r="PIM993"/>
      <c r="PIN993"/>
      <c r="PIO993"/>
      <c r="PIP993"/>
      <c r="PIQ993"/>
      <c r="PIR993"/>
      <c r="PIS993"/>
      <c r="PIT993"/>
      <c r="PIU993"/>
      <c r="PIV993"/>
      <c r="PIW993"/>
      <c r="PIX993"/>
      <c r="PIY993"/>
      <c r="PIZ993"/>
      <c r="PJA993"/>
      <c r="PJB993"/>
      <c r="PJC993"/>
      <c r="PJD993"/>
      <c r="PJE993"/>
      <c r="PJF993"/>
      <c r="PJG993"/>
      <c r="PJH993"/>
      <c r="PJI993"/>
      <c r="PJJ993"/>
      <c r="PJK993"/>
      <c r="PJL993"/>
      <c r="PJM993"/>
      <c r="PJN993"/>
      <c r="PJO993"/>
      <c r="PJP993"/>
      <c r="PJQ993"/>
      <c r="PJR993"/>
      <c r="PJS993"/>
      <c r="PJT993"/>
      <c r="PJU993"/>
      <c r="PJV993"/>
      <c r="PJW993"/>
      <c r="PJX993"/>
      <c r="PJY993"/>
      <c r="PJZ993"/>
      <c r="PKA993"/>
      <c r="PKB993"/>
      <c r="PKC993"/>
      <c r="PKD993"/>
      <c r="PKE993"/>
      <c r="PKF993"/>
      <c r="PKG993"/>
      <c r="PKH993"/>
      <c r="PKI993"/>
      <c r="PKJ993"/>
      <c r="PKK993"/>
      <c r="PKL993"/>
      <c r="PKM993"/>
      <c r="PKN993"/>
      <c r="PKO993"/>
      <c r="PKP993"/>
      <c r="PKQ993"/>
      <c r="PKR993"/>
      <c r="PKS993"/>
      <c r="PKT993"/>
      <c r="PKU993"/>
      <c r="PKV993"/>
      <c r="PKW993"/>
      <c r="PKX993"/>
      <c r="PKY993"/>
      <c r="PKZ993"/>
      <c r="PLA993"/>
      <c r="PLB993"/>
      <c r="PLC993"/>
      <c r="PLD993"/>
      <c r="PLE993"/>
      <c r="PLF993"/>
      <c r="PLG993"/>
      <c r="PLH993"/>
      <c r="PLI993"/>
      <c r="PLJ993"/>
      <c r="PLK993"/>
      <c r="PLL993"/>
      <c r="PLM993"/>
      <c r="PLN993"/>
      <c r="PLO993"/>
      <c r="PLP993"/>
      <c r="PLQ993"/>
      <c r="PLR993"/>
      <c r="PLS993"/>
      <c r="PLT993"/>
      <c r="PLU993"/>
      <c r="PLV993"/>
      <c r="PLW993"/>
      <c r="PLX993"/>
      <c r="PLY993"/>
      <c r="PLZ993"/>
      <c r="PMA993"/>
      <c r="PMB993"/>
      <c r="PMC993"/>
      <c r="PMD993"/>
      <c r="PME993"/>
      <c r="PMF993"/>
      <c r="PMG993"/>
      <c r="PMH993"/>
      <c r="PMI993"/>
      <c r="PMJ993"/>
      <c r="PMK993"/>
      <c r="PML993"/>
      <c r="PMM993"/>
      <c r="PMN993"/>
      <c r="PMO993"/>
      <c r="PMP993"/>
      <c r="PMQ993"/>
      <c r="PMR993"/>
      <c r="PMS993"/>
      <c r="PMT993"/>
      <c r="PMU993"/>
      <c r="PMV993"/>
      <c r="PMW993"/>
      <c r="PMX993"/>
      <c r="PMY993"/>
      <c r="PMZ993"/>
      <c r="PNA993"/>
      <c r="PNB993"/>
      <c r="PNC993"/>
      <c r="PND993"/>
      <c r="PNE993"/>
      <c r="PNF993"/>
      <c r="PNG993"/>
      <c r="PNH993"/>
      <c r="PNI993"/>
      <c r="PNJ993"/>
      <c r="PNK993"/>
      <c r="PNL993"/>
      <c r="PNM993"/>
      <c r="PNN993"/>
      <c r="PNO993"/>
      <c r="PNP993"/>
      <c r="PNQ993"/>
      <c r="PNR993"/>
      <c r="PNS993"/>
      <c r="PNT993"/>
      <c r="PNU993"/>
      <c r="PNV993"/>
      <c r="PNW993"/>
      <c r="PNX993"/>
      <c r="PNY993"/>
      <c r="PNZ993"/>
      <c r="POA993"/>
      <c r="POB993"/>
      <c r="POC993"/>
      <c r="POD993"/>
      <c r="POE993"/>
      <c r="POF993"/>
      <c r="POG993"/>
      <c r="POH993"/>
      <c r="POI993"/>
      <c r="POJ993"/>
      <c r="POK993"/>
      <c r="POL993"/>
      <c r="POM993"/>
      <c r="PON993"/>
      <c r="POO993"/>
      <c r="POP993"/>
      <c r="POQ993"/>
      <c r="POR993"/>
      <c r="POS993"/>
      <c r="POT993"/>
      <c r="POU993"/>
      <c r="POV993"/>
      <c r="POW993"/>
      <c r="POX993"/>
      <c r="POY993"/>
      <c r="POZ993"/>
      <c r="PPA993"/>
      <c r="PPB993"/>
      <c r="PPC993"/>
      <c r="PPD993"/>
      <c r="PPE993"/>
      <c r="PPF993"/>
      <c r="PPG993"/>
      <c r="PPH993"/>
      <c r="PPI993"/>
      <c r="PPJ993"/>
      <c r="PPK993"/>
      <c r="PPL993"/>
      <c r="PPM993"/>
      <c r="PPN993"/>
      <c r="PPO993"/>
      <c r="PPP993"/>
      <c r="PPQ993"/>
      <c r="PPR993"/>
      <c r="PPS993"/>
      <c r="PPT993"/>
      <c r="PPU993"/>
      <c r="PPV993"/>
      <c r="PPW993"/>
      <c r="PPX993"/>
      <c r="PPY993"/>
      <c r="PPZ993"/>
      <c r="PQA993"/>
      <c r="PQB993"/>
      <c r="PQC993"/>
      <c r="PQD993"/>
      <c r="PQE993"/>
      <c r="PQF993"/>
      <c r="PQG993"/>
      <c r="PQH993"/>
      <c r="PQI993"/>
      <c r="PQJ993"/>
      <c r="PQK993"/>
      <c r="PQL993"/>
      <c r="PQM993"/>
      <c r="PQN993"/>
      <c r="PQO993"/>
      <c r="PQP993"/>
      <c r="PQQ993"/>
      <c r="PQR993"/>
      <c r="PQS993"/>
      <c r="PQT993"/>
      <c r="PQU993"/>
      <c r="PQV993"/>
      <c r="PQW993"/>
      <c r="PQX993"/>
      <c r="PQY993"/>
      <c r="PQZ993"/>
      <c r="PRA993"/>
      <c r="PRB993"/>
      <c r="PRC993"/>
      <c r="PRD993"/>
      <c r="PRE993"/>
      <c r="PRF993"/>
      <c r="PRG993"/>
      <c r="PRH993"/>
      <c r="PRI993"/>
      <c r="PRJ993"/>
      <c r="PRK993"/>
      <c r="PRL993"/>
      <c r="PRM993"/>
      <c r="PRN993"/>
      <c r="PRO993"/>
      <c r="PRP993"/>
      <c r="PRQ993"/>
      <c r="PRR993"/>
      <c r="PRS993"/>
      <c r="PRT993"/>
      <c r="PRU993"/>
      <c r="PRV993"/>
      <c r="PRW993"/>
      <c r="PRX993"/>
      <c r="PRY993"/>
      <c r="PRZ993"/>
      <c r="PSA993"/>
      <c r="PSB993"/>
      <c r="PSC993"/>
      <c r="PSD993"/>
      <c r="PSE993"/>
      <c r="PSF993"/>
      <c r="PSG993"/>
      <c r="PSH993"/>
      <c r="PSI993"/>
      <c r="PSJ993"/>
      <c r="PSK993"/>
      <c r="PSL993"/>
      <c r="PSM993"/>
      <c r="PSN993"/>
      <c r="PSO993"/>
      <c r="PSP993"/>
      <c r="PSQ993"/>
      <c r="PSR993"/>
      <c r="PSS993"/>
      <c r="PST993"/>
      <c r="PSU993"/>
      <c r="PSV993"/>
      <c r="PSW993"/>
      <c r="PSX993"/>
      <c r="PSY993"/>
      <c r="PSZ993"/>
      <c r="PTA993"/>
      <c r="PTB993"/>
      <c r="PTC993"/>
      <c r="PTD993"/>
      <c r="PTE993"/>
      <c r="PTF993"/>
      <c r="PTG993"/>
      <c r="PTH993"/>
      <c r="PTI993"/>
      <c r="PTJ993"/>
      <c r="PTK993"/>
      <c r="PTL993"/>
      <c r="PTM993"/>
      <c r="PTN993"/>
      <c r="PTO993"/>
      <c r="PTP993"/>
      <c r="PTQ993"/>
      <c r="PTR993"/>
      <c r="PTS993"/>
      <c r="PTT993"/>
      <c r="PTU993"/>
      <c r="PTV993"/>
      <c r="PTW993"/>
      <c r="PTX993"/>
      <c r="PTY993"/>
      <c r="PTZ993"/>
      <c r="PUA993"/>
      <c r="PUB993"/>
      <c r="PUC993"/>
      <c r="PUD993"/>
      <c r="PUE993"/>
      <c r="PUF993"/>
      <c r="PUG993"/>
      <c r="PUH993"/>
      <c r="PUI993"/>
      <c r="PUJ993"/>
      <c r="PUK993"/>
      <c r="PUL993"/>
      <c r="PUM993"/>
      <c r="PUN993"/>
      <c r="PUO993"/>
      <c r="PUP993"/>
      <c r="PUQ993"/>
      <c r="PUR993"/>
      <c r="PUS993"/>
      <c r="PUT993"/>
      <c r="PUU993"/>
      <c r="PUV993"/>
      <c r="PUW993"/>
      <c r="PUX993"/>
      <c r="PUY993"/>
      <c r="PUZ993"/>
      <c r="PVA993"/>
      <c r="PVB993"/>
      <c r="PVC993"/>
      <c r="PVD993"/>
      <c r="PVE993"/>
      <c r="PVF993"/>
      <c r="PVG993"/>
      <c r="PVH993"/>
      <c r="PVI993"/>
      <c r="PVJ993"/>
      <c r="PVK993"/>
      <c r="PVL993"/>
      <c r="PVM993"/>
      <c r="PVN993"/>
      <c r="PVO993"/>
      <c r="PVP993"/>
      <c r="PVQ993"/>
      <c r="PVR993"/>
      <c r="PVS993"/>
      <c r="PVT993"/>
      <c r="PVU993"/>
      <c r="PVV993"/>
      <c r="PVW993"/>
      <c r="PVX993"/>
      <c r="PVY993"/>
      <c r="PVZ993"/>
      <c r="PWA993"/>
      <c r="PWB993"/>
      <c r="PWC993"/>
      <c r="PWD993"/>
      <c r="PWE993"/>
      <c r="PWF993"/>
      <c r="PWG993"/>
      <c r="PWH993"/>
      <c r="PWI993"/>
      <c r="PWJ993"/>
      <c r="PWK993"/>
      <c r="PWL993"/>
      <c r="PWM993"/>
      <c r="PWN993"/>
      <c r="PWO993"/>
      <c r="PWP993"/>
      <c r="PWQ993"/>
      <c r="PWR993"/>
      <c r="PWS993"/>
      <c r="PWT993"/>
      <c r="PWU993"/>
      <c r="PWV993"/>
      <c r="PWW993"/>
      <c r="PWX993"/>
      <c r="PWY993"/>
      <c r="PWZ993"/>
      <c r="PXA993"/>
      <c r="PXB993"/>
      <c r="PXC993"/>
      <c r="PXD993"/>
      <c r="PXE993"/>
      <c r="PXF993"/>
      <c r="PXG993"/>
      <c r="PXH993"/>
      <c r="PXI993"/>
      <c r="PXJ993"/>
      <c r="PXK993"/>
      <c r="PXL993"/>
      <c r="PXM993"/>
      <c r="PXN993"/>
      <c r="PXO993"/>
      <c r="PXP993"/>
      <c r="PXQ993"/>
      <c r="PXR993"/>
      <c r="PXS993"/>
      <c r="PXT993"/>
      <c r="PXU993"/>
      <c r="PXV993"/>
      <c r="PXW993"/>
      <c r="PXX993"/>
      <c r="PXY993"/>
      <c r="PXZ993"/>
      <c r="PYA993"/>
      <c r="PYB993"/>
      <c r="PYC993"/>
      <c r="PYD993"/>
      <c r="PYE993"/>
      <c r="PYF993"/>
      <c r="PYG993"/>
      <c r="PYH993"/>
      <c r="PYI993"/>
      <c r="PYJ993"/>
      <c r="PYK993"/>
      <c r="PYL993"/>
      <c r="PYM993"/>
      <c r="PYN993"/>
      <c r="PYO993"/>
      <c r="PYP993"/>
      <c r="PYQ993"/>
      <c r="PYR993"/>
      <c r="PYS993"/>
      <c r="PYT993"/>
      <c r="PYU993"/>
      <c r="PYV993"/>
      <c r="PYW993"/>
      <c r="PYX993"/>
      <c r="PYY993"/>
      <c r="PYZ993"/>
      <c r="PZA993"/>
      <c r="PZB993"/>
      <c r="PZC993"/>
      <c r="PZD993"/>
      <c r="PZE993"/>
      <c r="PZF993"/>
      <c r="PZG993"/>
      <c r="PZH993"/>
      <c r="PZI993"/>
      <c r="PZJ993"/>
      <c r="PZK993"/>
      <c r="PZL993"/>
      <c r="PZM993"/>
      <c r="PZN993"/>
      <c r="PZO993"/>
      <c r="PZP993"/>
      <c r="PZQ993"/>
      <c r="PZR993"/>
      <c r="PZS993"/>
      <c r="PZT993"/>
      <c r="PZU993"/>
      <c r="PZV993"/>
      <c r="PZW993"/>
      <c r="PZX993"/>
      <c r="PZY993"/>
      <c r="PZZ993"/>
      <c r="QAA993"/>
      <c r="QAB993"/>
      <c r="QAC993"/>
      <c r="QAD993"/>
      <c r="QAE993"/>
      <c r="QAF993"/>
      <c r="QAG993"/>
      <c r="QAH993"/>
      <c r="QAI993"/>
      <c r="QAJ993"/>
      <c r="QAK993"/>
      <c r="QAL993"/>
      <c r="QAM993"/>
      <c r="QAN993"/>
      <c r="QAO993"/>
      <c r="QAP993"/>
      <c r="QAQ993"/>
      <c r="QAR993"/>
      <c r="QAS993"/>
      <c r="QAT993"/>
      <c r="QAU993"/>
      <c r="QAV993"/>
      <c r="QAW993"/>
      <c r="QAX993"/>
      <c r="QAY993"/>
      <c r="QAZ993"/>
      <c r="QBA993"/>
      <c r="QBB993"/>
      <c r="QBC993"/>
      <c r="QBD993"/>
      <c r="QBE993"/>
      <c r="QBF993"/>
      <c r="QBG993"/>
      <c r="QBH993"/>
      <c r="QBI993"/>
      <c r="QBJ993"/>
      <c r="QBK993"/>
      <c r="QBL993"/>
      <c r="QBM993"/>
      <c r="QBN993"/>
      <c r="QBO993"/>
      <c r="QBP993"/>
      <c r="QBQ993"/>
      <c r="QBR993"/>
      <c r="QBS993"/>
      <c r="QBT993"/>
      <c r="QBU993"/>
      <c r="QBV993"/>
      <c r="QBW993"/>
      <c r="QBX993"/>
      <c r="QBY993"/>
      <c r="QBZ993"/>
      <c r="QCA993"/>
      <c r="QCB993"/>
      <c r="QCC993"/>
      <c r="QCD993"/>
      <c r="QCE993"/>
      <c r="QCF993"/>
      <c r="QCG993"/>
      <c r="QCH993"/>
      <c r="QCI993"/>
      <c r="QCJ993"/>
      <c r="QCK993"/>
      <c r="QCL993"/>
      <c r="QCM993"/>
      <c r="QCN993"/>
      <c r="QCO993"/>
      <c r="QCP993"/>
      <c r="QCQ993"/>
      <c r="QCR993"/>
      <c r="QCS993"/>
      <c r="QCT993"/>
      <c r="QCU993"/>
      <c r="QCV993"/>
      <c r="QCW993"/>
      <c r="QCX993"/>
      <c r="QCY993"/>
      <c r="QCZ993"/>
      <c r="QDA993"/>
      <c r="QDB993"/>
      <c r="QDC993"/>
      <c r="QDD993"/>
      <c r="QDE993"/>
      <c r="QDF993"/>
      <c r="QDG993"/>
      <c r="QDH993"/>
      <c r="QDI993"/>
      <c r="QDJ993"/>
      <c r="QDK993"/>
      <c r="QDL993"/>
      <c r="QDM993"/>
      <c r="QDN993"/>
      <c r="QDO993"/>
      <c r="QDP993"/>
      <c r="QDQ993"/>
      <c r="QDR993"/>
      <c r="QDS993"/>
      <c r="QDT993"/>
      <c r="QDU993"/>
      <c r="QDV993"/>
      <c r="QDW993"/>
      <c r="QDX993"/>
      <c r="QDY993"/>
      <c r="QDZ993"/>
      <c r="QEA993"/>
      <c r="QEB993"/>
      <c r="QEC993"/>
      <c r="QED993"/>
      <c r="QEE993"/>
      <c r="QEF993"/>
      <c r="QEG993"/>
      <c r="QEH993"/>
      <c r="QEI993"/>
      <c r="QEJ993"/>
      <c r="QEK993"/>
      <c r="QEL993"/>
      <c r="QEM993"/>
      <c r="QEN993"/>
      <c r="QEO993"/>
      <c r="QEP993"/>
      <c r="QEQ993"/>
      <c r="QER993"/>
      <c r="QES993"/>
      <c r="QET993"/>
      <c r="QEU993"/>
      <c r="QEV993"/>
      <c r="QEW993"/>
      <c r="QEX993"/>
      <c r="QEY993"/>
      <c r="QEZ993"/>
      <c r="QFA993"/>
      <c r="QFB993"/>
      <c r="QFC993"/>
      <c r="QFD993"/>
      <c r="QFE993"/>
      <c r="QFF993"/>
      <c r="QFG993"/>
      <c r="QFH993"/>
      <c r="QFI993"/>
      <c r="QFJ993"/>
      <c r="QFK993"/>
      <c r="QFL993"/>
      <c r="QFM993"/>
      <c r="QFN993"/>
      <c r="QFO993"/>
      <c r="QFP993"/>
      <c r="QFQ993"/>
      <c r="QFR993"/>
      <c r="QFS993"/>
      <c r="QFT993"/>
      <c r="QFU993"/>
      <c r="QFV993"/>
      <c r="QFW993"/>
      <c r="QFX993"/>
      <c r="QFY993"/>
      <c r="QFZ993"/>
      <c r="QGA993"/>
      <c r="QGB993"/>
      <c r="QGC993"/>
      <c r="QGD993"/>
      <c r="QGE993"/>
      <c r="QGF993"/>
      <c r="QGG993"/>
      <c r="QGH993"/>
      <c r="QGI993"/>
      <c r="QGJ993"/>
      <c r="QGK993"/>
      <c r="QGL993"/>
      <c r="QGM993"/>
      <c r="QGN993"/>
      <c r="QGO993"/>
      <c r="QGP993"/>
      <c r="QGQ993"/>
      <c r="QGR993"/>
      <c r="QGS993"/>
      <c r="QGT993"/>
      <c r="QGU993"/>
      <c r="QGV993"/>
      <c r="QGW993"/>
      <c r="QGX993"/>
      <c r="QGY993"/>
      <c r="QGZ993"/>
      <c r="QHA993"/>
      <c r="QHB993"/>
      <c r="QHC993"/>
      <c r="QHD993"/>
      <c r="QHE993"/>
      <c r="QHF993"/>
      <c r="QHG993"/>
      <c r="QHH993"/>
      <c r="QHI993"/>
      <c r="QHJ993"/>
      <c r="QHK993"/>
      <c r="QHL993"/>
      <c r="QHM993"/>
      <c r="QHN993"/>
      <c r="QHO993"/>
      <c r="QHP993"/>
      <c r="QHQ993"/>
      <c r="QHR993"/>
      <c r="QHS993"/>
      <c r="QHT993"/>
      <c r="QHU993"/>
      <c r="QHV993"/>
      <c r="QHW993"/>
      <c r="QHX993"/>
      <c r="QHY993"/>
      <c r="QHZ993"/>
      <c r="QIA993"/>
      <c r="QIB993"/>
      <c r="QIC993"/>
      <c r="QID993"/>
      <c r="QIE993"/>
      <c r="QIF993"/>
      <c r="QIG993"/>
      <c r="QIH993"/>
      <c r="QII993"/>
      <c r="QIJ993"/>
      <c r="QIK993"/>
      <c r="QIL993"/>
      <c r="QIM993"/>
      <c r="QIN993"/>
      <c r="QIO993"/>
      <c r="QIP993"/>
      <c r="QIQ993"/>
      <c r="QIR993"/>
      <c r="QIS993"/>
      <c r="QIT993"/>
      <c r="QIU993"/>
      <c r="QIV993"/>
      <c r="QIW993"/>
      <c r="QIX993"/>
      <c r="QIY993"/>
      <c r="QIZ993"/>
      <c r="QJA993"/>
      <c r="QJB993"/>
      <c r="QJC993"/>
      <c r="QJD993"/>
      <c r="QJE993"/>
      <c r="QJF993"/>
      <c r="QJG993"/>
      <c r="QJH993"/>
      <c r="QJI993"/>
      <c r="QJJ993"/>
      <c r="QJK993"/>
      <c r="QJL993"/>
      <c r="QJM993"/>
      <c r="QJN993"/>
      <c r="QJO993"/>
      <c r="QJP993"/>
      <c r="QJQ993"/>
      <c r="QJR993"/>
      <c r="QJS993"/>
      <c r="QJT993"/>
      <c r="QJU993"/>
      <c r="QJV993"/>
      <c r="QJW993"/>
      <c r="QJX993"/>
      <c r="QJY993"/>
      <c r="QJZ993"/>
      <c r="QKA993"/>
      <c r="QKB993"/>
      <c r="QKC993"/>
      <c r="QKD993"/>
      <c r="QKE993"/>
      <c r="QKF993"/>
      <c r="QKG993"/>
      <c r="QKH993"/>
      <c r="QKI993"/>
      <c r="QKJ993"/>
      <c r="QKK993"/>
      <c r="QKL993"/>
      <c r="QKM993"/>
      <c r="QKN993"/>
      <c r="QKO993"/>
      <c r="QKP993"/>
      <c r="QKQ993"/>
      <c r="QKR993"/>
      <c r="QKS993"/>
      <c r="QKT993"/>
      <c r="QKU993"/>
      <c r="QKV993"/>
      <c r="QKW993"/>
      <c r="QKX993"/>
      <c r="QKY993"/>
      <c r="QKZ993"/>
      <c r="QLA993"/>
      <c r="QLB993"/>
      <c r="QLC993"/>
      <c r="QLD993"/>
      <c r="QLE993"/>
      <c r="QLF993"/>
      <c r="QLG993"/>
      <c r="QLH993"/>
      <c r="QLI993"/>
      <c r="QLJ993"/>
      <c r="QLK993"/>
      <c r="QLL993"/>
      <c r="QLM993"/>
      <c r="QLN993"/>
      <c r="QLO993"/>
      <c r="QLP993"/>
      <c r="QLQ993"/>
      <c r="QLR993"/>
      <c r="QLS993"/>
      <c r="QLT993"/>
      <c r="QLU993"/>
      <c r="QLV993"/>
      <c r="QLW993"/>
      <c r="QLX993"/>
      <c r="QLY993"/>
      <c r="QLZ993"/>
      <c r="QMA993"/>
      <c r="QMB993"/>
      <c r="QMC993"/>
      <c r="QMD993"/>
      <c r="QME993"/>
      <c r="QMF993"/>
      <c r="QMG993"/>
      <c r="QMH993"/>
      <c r="QMI993"/>
      <c r="QMJ993"/>
      <c r="QMK993"/>
      <c r="QML993"/>
      <c r="QMM993"/>
      <c r="QMN993"/>
      <c r="QMO993"/>
      <c r="QMP993"/>
      <c r="QMQ993"/>
      <c r="QMR993"/>
      <c r="QMS993"/>
      <c r="QMT993"/>
      <c r="QMU993"/>
      <c r="QMV993"/>
      <c r="QMW993"/>
      <c r="QMX993"/>
      <c r="QMY993"/>
      <c r="QMZ993"/>
      <c r="QNA993"/>
      <c r="QNB993"/>
      <c r="QNC993"/>
      <c r="QND993"/>
      <c r="QNE993"/>
      <c r="QNF993"/>
      <c r="QNG993"/>
      <c r="QNH993"/>
      <c r="QNI993"/>
      <c r="QNJ993"/>
      <c r="QNK993"/>
      <c r="QNL993"/>
      <c r="QNM993"/>
      <c r="QNN993"/>
      <c r="QNO993"/>
      <c r="QNP993"/>
      <c r="QNQ993"/>
      <c r="QNR993"/>
      <c r="QNS993"/>
      <c r="QNT993"/>
      <c r="QNU993"/>
      <c r="QNV993"/>
      <c r="QNW993"/>
      <c r="QNX993"/>
      <c r="QNY993"/>
      <c r="QNZ993"/>
      <c r="QOA993"/>
      <c r="QOB993"/>
      <c r="QOC993"/>
      <c r="QOD993"/>
      <c r="QOE993"/>
      <c r="QOF993"/>
      <c r="QOG993"/>
      <c r="QOH993"/>
      <c r="QOI993"/>
      <c r="QOJ993"/>
      <c r="QOK993"/>
      <c r="QOL993"/>
      <c r="QOM993"/>
      <c r="QON993"/>
      <c r="QOO993"/>
      <c r="QOP993"/>
      <c r="QOQ993"/>
      <c r="QOR993"/>
      <c r="QOS993"/>
      <c r="QOT993"/>
      <c r="QOU993"/>
      <c r="QOV993"/>
      <c r="QOW993"/>
      <c r="QOX993"/>
      <c r="QOY993"/>
      <c r="QOZ993"/>
      <c r="QPA993"/>
      <c r="QPB993"/>
      <c r="QPC993"/>
      <c r="QPD993"/>
      <c r="QPE993"/>
      <c r="QPF993"/>
      <c r="QPG993"/>
      <c r="QPH993"/>
      <c r="QPI993"/>
      <c r="QPJ993"/>
      <c r="QPK993"/>
      <c r="QPL993"/>
      <c r="QPM993"/>
      <c r="QPN993"/>
      <c r="QPO993"/>
      <c r="QPP993"/>
      <c r="QPQ993"/>
      <c r="QPR993"/>
      <c r="QPS993"/>
      <c r="QPT993"/>
      <c r="QPU993"/>
      <c r="QPV993"/>
      <c r="QPW993"/>
      <c r="QPX993"/>
      <c r="QPY993"/>
      <c r="QPZ993"/>
      <c r="QQA993"/>
      <c r="QQB993"/>
      <c r="QQC993"/>
      <c r="QQD993"/>
      <c r="QQE993"/>
      <c r="QQF993"/>
      <c r="QQG993"/>
      <c r="QQH993"/>
      <c r="QQI993"/>
      <c r="QQJ993"/>
      <c r="QQK993"/>
      <c r="QQL993"/>
      <c r="QQM993"/>
      <c r="QQN993"/>
      <c r="QQO993"/>
      <c r="QQP993"/>
      <c r="QQQ993"/>
      <c r="QQR993"/>
      <c r="QQS993"/>
      <c r="QQT993"/>
      <c r="QQU993"/>
      <c r="QQV993"/>
      <c r="QQW993"/>
      <c r="QQX993"/>
      <c r="QQY993"/>
      <c r="QQZ993"/>
      <c r="QRA993"/>
      <c r="QRB993"/>
      <c r="QRC993"/>
      <c r="QRD993"/>
      <c r="QRE993"/>
      <c r="QRF993"/>
      <c r="QRG993"/>
      <c r="QRH993"/>
      <c r="QRI993"/>
      <c r="QRJ993"/>
      <c r="QRK993"/>
      <c r="QRL993"/>
      <c r="QRM993"/>
      <c r="QRN993"/>
      <c r="QRO993"/>
      <c r="QRP993"/>
      <c r="QRQ993"/>
      <c r="QRR993"/>
      <c r="QRS993"/>
      <c r="QRT993"/>
      <c r="QRU993"/>
      <c r="QRV993"/>
      <c r="QRW993"/>
      <c r="QRX993"/>
      <c r="QRY993"/>
      <c r="QRZ993"/>
      <c r="QSA993"/>
      <c r="QSB993"/>
      <c r="QSC993"/>
      <c r="QSD993"/>
      <c r="QSE993"/>
      <c r="QSF993"/>
      <c r="QSG993"/>
      <c r="QSH993"/>
      <c r="QSI993"/>
      <c r="QSJ993"/>
      <c r="QSK993"/>
      <c r="QSL993"/>
      <c r="QSM993"/>
      <c r="QSN993"/>
      <c r="QSO993"/>
      <c r="QSP993"/>
      <c r="QSQ993"/>
      <c r="QSR993"/>
      <c r="QSS993"/>
      <c r="QST993"/>
      <c r="QSU993"/>
      <c r="QSV993"/>
      <c r="QSW993"/>
      <c r="QSX993"/>
      <c r="QSY993"/>
      <c r="QSZ993"/>
      <c r="QTA993"/>
      <c r="QTB993"/>
      <c r="QTC993"/>
      <c r="QTD993"/>
      <c r="QTE993"/>
      <c r="QTF993"/>
      <c r="QTG993"/>
      <c r="QTH993"/>
      <c r="QTI993"/>
      <c r="QTJ993"/>
      <c r="QTK993"/>
      <c r="QTL993"/>
      <c r="QTM993"/>
      <c r="QTN993"/>
      <c r="QTO993"/>
      <c r="QTP993"/>
      <c r="QTQ993"/>
      <c r="QTR993"/>
      <c r="QTS993"/>
      <c r="QTT993"/>
      <c r="QTU993"/>
      <c r="QTV993"/>
      <c r="QTW993"/>
      <c r="QTX993"/>
      <c r="QTY993"/>
      <c r="QTZ993"/>
      <c r="QUA993"/>
      <c r="QUB993"/>
      <c r="QUC993"/>
      <c r="QUD993"/>
      <c r="QUE993"/>
      <c r="QUF993"/>
      <c r="QUG993"/>
      <c r="QUH993"/>
      <c r="QUI993"/>
      <c r="QUJ993"/>
      <c r="QUK993"/>
      <c r="QUL993"/>
      <c r="QUM993"/>
      <c r="QUN993"/>
      <c r="QUO993"/>
      <c r="QUP993"/>
      <c r="QUQ993"/>
      <c r="QUR993"/>
      <c r="QUS993"/>
      <c r="QUT993"/>
      <c r="QUU993"/>
      <c r="QUV993"/>
      <c r="QUW993"/>
      <c r="QUX993"/>
      <c r="QUY993"/>
      <c r="QUZ993"/>
      <c r="QVA993"/>
      <c r="QVB993"/>
      <c r="QVC993"/>
      <c r="QVD993"/>
      <c r="QVE993"/>
      <c r="QVF993"/>
      <c r="QVG993"/>
      <c r="QVH993"/>
      <c r="QVI993"/>
      <c r="QVJ993"/>
      <c r="QVK993"/>
      <c r="QVL993"/>
      <c r="QVM993"/>
      <c r="QVN993"/>
      <c r="QVO993"/>
      <c r="QVP993"/>
      <c r="QVQ993"/>
      <c r="QVR993"/>
      <c r="QVS993"/>
      <c r="QVT993"/>
      <c r="QVU993"/>
      <c r="QVV993"/>
      <c r="QVW993"/>
      <c r="QVX993"/>
      <c r="QVY993"/>
      <c r="QVZ993"/>
      <c r="QWA993"/>
      <c r="QWB993"/>
      <c r="QWC993"/>
      <c r="QWD993"/>
      <c r="QWE993"/>
      <c r="QWF993"/>
      <c r="QWG993"/>
      <c r="QWH993"/>
      <c r="QWI993"/>
      <c r="QWJ993"/>
      <c r="QWK993"/>
      <c r="QWL993"/>
      <c r="QWM993"/>
      <c r="QWN993"/>
      <c r="QWO993"/>
      <c r="QWP993"/>
      <c r="QWQ993"/>
      <c r="QWR993"/>
      <c r="QWS993"/>
      <c r="QWT993"/>
      <c r="QWU993"/>
      <c r="QWV993"/>
      <c r="QWW993"/>
      <c r="QWX993"/>
      <c r="QWY993"/>
      <c r="QWZ993"/>
      <c r="QXA993"/>
      <c r="QXB993"/>
      <c r="QXC993"/>
      <c r="QXD993"/>
      <c r="QXE993"/>
      <c r="QXF993"/>
      <c r="QXG993"/>
      <c r="QXH993"/>
      <c r="QXI993"/>
      <c r="QXJ993"/>
      <c r="QXK993"/>
      <c r="QXL993"/>
      <c r="QXM993"/>
      <c r="QXN993"/>
      <c r="QXO993"/>
      <c r="QXP993"/>
      <c r="QXQ993"/>
      <c r="QXR993"/>
      <c r="QXS993"/>
      <c r="QXT993"/>
      <c r="QXU993"/>
      <c r="QXV993"/>
      <c r="QXW993"/>
      <c r="QXX993"/>
      <c r="QXY993"/>
      <c r="QXZ993"/>
      <c r="QYA993"/>
      <c r="QYB993"/>
      <c r="QYC993"/>
      <c r="QYD993"/>
      <c r="QYE993"/>
      <c r="QYF993"/>
      <c r="QYG993"/>
      <c r="QYH993"/>
      <c r="QYI993"/>
      <c r="QYJ993"/>
      <c r="QYK993"/>
      <c r="QYL993"/>
      <c r="QYM993"/>
      <c r="QYN993"/>
      <c r="QYO993"/>
      <c r="QYP993"/>
      <c r="QYQ993"/>
      <c r="QYR993"/>
      <c r="QYS993"/>
      <c r="QYT993"/>
      <c r="QYU993"/>
      <c r="QYV993"/>
      <c r="QYW993"/>
      <c r="QYX993"/>
      <c r="QYY993"/>
      <c r="QYZ993"/>
      <c r="QZA993"/>
      <c r="QZB993"/>
      <c r="QZC993"/>
      <c r="QZD993"/>
      <c r="QZE993"/>
      <c r="QZF993"/>
      <c r="QZG993"/>
      <c r="QZH993"/>
      <c r="QZI993"/>
      <c r="QZJ993"/>
      <c r="QZK993"/>
      <c r="QZL993"/>
      <c r="QZM993"/>
      <c r="QZN993"/>
      <c r="QZO993"/>
      <c r="QZP993"/>
      <c r="QZQ993"/>
      <c r="QZR993"/>
      <c r="QZS993"/>
      <c r="QZT993"/>
      <c r="QZU993"/>
      <c r="QZV993"/>
      <c r="QZW993"/>
      <c r="QZX993"/>
      <c r="QZY993"/>
      <c r="QZZ993"/>
      <c r="RAA993"/>
      <c r="RAB993"/>
      <c r="RAC993"/>
      <c r="RAD993"/>
      <c r="RAE993"/>
      <c r="RAF993"/>
      <c r="RAG993"/>
      <c r="RAH993"/>
      <c r="RAI993"/>
      <c r="RAJ993"/>
      <c r="RAK993"/>
      <c r="RAL993"/>
      <c r="RAM993"/>
      <c r="RAN993"/>
      <c r="RAO993"/>
      <c r="RAP993"/>
      <c r="RAQ993"/>
      <c r="RAR993"/>
      <c r="RAS993"/>
      <c r="RAT993"/>
      <c r="RAU993"/>
      <c r="RAV993"/>
      <c r="RAW993"/>
      <c r="RAX993"/>
      <c r="RAY993"/>
      <c r="RAZ993"/>
      <c r="RBA993"/>
      <c r="RBB993"/>
      <c r="RBC993"/>
      <c r="RBD993"/>
      <c r="RBE993"/>
      <c r="RBF993"/>
      <c r="RBG993"/>
      <c r="RBH993"/>
      <c r="RBI993"/>
      <c r="RBJ993"/>
      <c r="RBK993"/>
      <c r="RBL993"/>
      <c r="RBM993"/>
      <c r="RBN993"/>
      <c r="RBO993"/>
      <c r="RBP993"/>
      <c r="RBQ993"/>
      <c r="RBR993"/>
      <c r="RBS993"/>
      <c r="RBT993"/>
      <c r="RBU993"/>
      <c r="RBV993"/>
      <c r="RBW993"/>
      <c r="RBX993"/>
      <c r="RBY993"/>
      <c r="RBZ993"/>
      <c r="RCA993"/>
      <c r="RCB993"/>
      <c r="RCC993"/>
      <c r="RCD993"/>
      <c r="RCE993"/>
      <c r="RCF993"/>
      <c r="RCG993"/>
      <c r="RCH993"/>
      <c r="RCI993"/>
      <c r="RCJ993"/>
      <c r="RCK993"/>
      <c r="RCL993"/>
      <c r="RCM993"/>
      <c r="RCN993"/>
      <c r="RCO993"/>
      <c r="RCP993"/>
      <c r="RCQ993"/>
      <c r="RCR993"/>
      <c r="RCS993"/>
      <c r="RCT993"/>
      <c r="RCU993"/>
      <c r="RCV993"/>
      <c r="RCW993"/>
      <c r="RCX993"/>
      <c r="RCY993"/>
      <c r="RCZ993"/>
      <c r="RDA993"/>
      <c r="RDB993"/>
      <c r="RDC993"/>
      <c r="RDD993"/>
      <c r="RDE993"/>
      <c r="RDF993"/>
      <c r="RDG993"/>
      <c r="RDH993"/>
      <c r="RDI993"/>
      <c r="RDJ993"/>
      <c r="RDK993"/>
      <c r="RDL993"/>
      <c r="RDM993"/>
      <c r="RDN993"/>
      <c r="RDO993"/>
      <c r="RDP993"/>
      <c r="RDQ993"/>
      <c r="RDR993"/>
      <c r="RDS993"/>
      <c r="RDT993"/>
      <c r="RDU993"/>
      <c r="RDV993"/>
      <c r="RDW993"/>
      <c r="RDX993"/>
      <c r="RDY993"/>
      <c r="RDZ993"/>
      <c r="REA993"/>
      <c r="REB993"/>
      <c r="REC993"/>
      <c r="RED993"/>
      <c r="REE993"/>
      <c r="REF993"/>
      <c r="REG993"/>
      <c r="REH993"/>
      <c r="REI993"/>
      <c r="REJ993"/>
      <c r="REK993"/>
      <c r="REL993"/>
      <c r="REM993"/>
      <c r="REN993"/>
      <c r="REO993"/>
      <c r="REP993"/>
      <c r="REQ993"/>
      <c r="RER993"/>
      <c r="RES993"/>
      <c r="RET993"/>
      <c r="REU993"/>
      <c r="REV993"/>
      <c r="REW993"/>
      <c r="REX993"/>
      <c r="REY993"/>
      <c r="REZ993"/>
      <c r="RFA993"/>
      <c r="RFB993"/>
      <c r="RFC993"/>
      <c r="RFD993"/>
      <c r="RFE993"/>
      <c r="RFF993"/>
      <c r="RFG993"/>
      <c r="RFH993"/>
      <c r="RFI993"/>
      <c r="RFJ993"/>
      <c r="RFK993"/>
      <c r="RFL993"/>
      <c r="RFM993"/>
      <c r="RFN993"/>
      <c r="RFO993"/>
      <c r="RFP993"/>
      <c r="RFQ993"/>
      <c r="RFR993"/>
      <c r="RFS993"/>
      <c r="RFT993"/>
      <c r="RFU993"/>
      <c r="RFV993"/>
      <c r="RFW993"/>
      <c r="RFX993"/>
      <c r="RFY993"/>
      <c r="RFZ993"/>
      <c r="RGA993"/>
      <c r="RGB993"/>
      <c r="RGC993"/>
      <c r="RGD993"/>
      <c r="RGE993"/>
      <c r="RGF993"/>
      <c r="RGG993"/>
      <c r="RGH993"/>
      <c r="RGI993"/>
      <c r="RGJ993"/>
      <c r="RGK993"/>
      <c r="RGL993"/>
      <c r="RGM993"/>
      <c r="RGN993"/>
      <c r="RGO993"/>
      <c r="RGP993"/>
      <c r="RGQ993"/>
      <c r="RGR993"/>
      <c r="RGS993"/>
      <c r="RGT993"/>
      <c r="RGU993"/>
      <c r="RGV993"/>
      <c r="RGW993"/>
      <c r="RGX993"/>
      <c r="RGY993"/>
      <c r="RGZ993"/>
      <c r="RHA993"/>
      <c r="RHB993"/>
      <c r="RHC993"/>
      <c r="RHD993"/>
      <c r="RHE993"/>
      <c r="RHF993"/>
      <c r="RHG993"/>
      <c r="RHH993"/>
      <c r="RHI993"/>
      <c r="RHJ993"/>
      <c r="RHK993"/>
      <c r="RHL993"/>
      <c r="RHM993"/>
      <c r="RHN993"/>
      <c r="RHO993"/>
      <c r="RHP993"/>
      <c r="RHQ993"/>
      <c r="RHR993"/>
      <c r="RHS993"/>
      <c r="RHT993"/>
      <c r="RHU993"/>
      <c r="RHV993"/>
      <c r="RHW993"/>
      <c r="RHX993"/>
      <c r="RHY993"/>
      <c r="RHZ993"/>
      <c r="RIA993"/>
      <c r="RIB993"/>
      <c r="RIC993"/>
      <c r="RID993"/>
      <c r="RIE993"/>
      <c r="RIF993"/>
      <c r="RIG993"/>
      <c r="RIH993"/>
      <c r="RII993"/>
      <c r="RIJ993"/>
      <c r="RIK993"/>
      <c r="RIL993"/>
      <c r="RIM993"/>
      <c r="RIN993"/>
      <c r="RIO993"/>
      <c r="RIP993"/>
      <c r="RIQ993"/>
      <c r="RIR993"/>
      <c r="RIS993"/>
      <c r="RIT993"/>
      <c r="RIU993"/>
      <c r="RIV993"/>
      <c r="RIW993"/>
      <c r="RIX993"/>
      <c r="RIY993"/>
      <c r="RIZ993"/>
      <c r="RJA993"/>
      <c r="RJB993"/>
      <c r="RJC993"/>
      <c r="RJD993"/>
      <c r="RJE993"/>
      <c r="RJF993"/>
      <c r="RJG993"/>
      <c r="RJH993"/>
      <c r="RJI993"/>
      <c r="RJJ993"/>
      <c r="RJK993"/>
      <c r="RJL993"/>
      <c r="RJM993"/>
      <c r="RJN993"/>
      <c r="RJO993"/>
      <c r="RJP993"/>
      <c r="RJQ993"/>
      <c r="RJR993"/>
      <c r="RJS993"/>
      <c r="RJT993"/>
      <c r="RJU993"/>
      <c r="RJV993"/>
      <c r="RJW993"/>
      <c r="RJX993"/>
      <c r="RJY993"/>
      <c r="RJZ993"/>
      <c r="RKA993"/>
      <c r="RKB993"/>
      <c r="RKC993"/>
      <c r="RKD993"/>
      <c r="RKE993"/>
      <c r="RKF993"/>
      <c r="RKG993"/>
      <c r="RKH993"/>
      <c r="RKI993"/>
      <c r="RKJ993"/>
      <c r="RKK993"/>
      <c r="RKL993"/>
      <c r="RKM993"/>
      <c r="RKN993"/>
      <c r="RKO993"/>
      <c r="RKP993"/>
      <c r="RKQ993"/>
      <c r="RKR993"/>
      <c r="RKS993"/>
      <c r="RKT993"/>
      <c r="RKU993"/>
      <c r="RKV993"/>
      <c r="RKW993"/>
      <c r="RKX993"/>
      <c r="RKY993"/>
      <c r="RKZ993"/>
      <c r="RLA993"/>
      <c r="RLB993"/>
      <c r="RLC993"/>
      <c r="RLD993"/>
      <c r="RLE993"/>
      <c r="RLF993"/>
      <c r="RLG993"/>
      <c r="RLH993"/>
      <c r="RLI993"/>
      <c r="RLJ993"/>
      <c r="RLK993"/>
      <c r="RLL993"/>
      <c r="RLM993"/>
      <c r="RLN993"/>
      <c r="RLO993"/>
      <c r="RLP993"/>
      <c r="RLQ993"/>
      <c r="RLR993"/>
      <c r="RLS993"/>
      <c r="RLT993"/>
      <c r="RLU993"/>
      <c r="RLV993"/>
      <c r="RLW993"/>
      <c r="RLX993"/>
      <c r="RLY993"/>
      <c r="RLZ993"/>
      <c r="RMA993"/>
      <c r="RMB993"/>
      <c r="RMC993"/>
      <c r="RMD993"/>
      <c r="RME993"/>
      <c r="RMF993"/>
      <c r="RMG993"/>
      <c r="RMH993"/>
      <c r="RMI993"/>
      <c r="RMJ993"/>
      <c r="RMK993"/>
      <c r="RML993"/>
      <c r="RMM993"/>
      <c r="RMN993"/>
      <c r="RMO993"/>
      <c r="RMP993"/>
      <c r="RMQ993"/>
      <c r="RMR993"/>
      <c r="RMS993"/>
      <c r="RMT993"/>
      <c r="RMU993"/>
      <c r="RMV993"/>
      <c r="RMW993"/>
      <c r="RMX993"/>
      <c r="RMY993"/>
      <c r="RMZ993"/>
      <c r="RNA993"/>
      <c r="RNB993"/>
      <c r="RNC993"/>
      <c r="RND993"/>
      <c r="RNE993"/>
      <c r="RNF993"/>
      <c r="RNG993"/>
      <c r="RNH993"/>
      <c r="RNI993"/>
      <c r="RNJ993"/>
      <c r="RNK993"/>
      <c r="RNL993"/>
      <c r="RNM993"/>
      <c r="RNN993"/>
      <c r="RNO993"/>
      <c r="RNP993"/>
      <c r="RNQ993"/>
      <c r="RNR993"/>
      <c r="RNS993"/>
      <c r="RNT993"/>
      <c r="RNU993"/>
      <c r="RNV993"/>
      <c r="RNW993"/>
      <c r="RNX993"/>
      <c r="RNY993"/>
      <c r="RNZ993"/>
      <c r="ROA993"/>
      <c r="ROB993"/>
      <c r="ROC993"/>
      <c r="ROD993"/>
      <c r="ROE993"/>
      <c r="ROF993"/>
      <c r="ROG993"/>
      <c r="ROH993"/>
      <c r="ROI993"/>
      <c r="ROJ993"/>
      <c r="ROK993"/>
      <c r="ROL993"/>
      <c r="ROM993"/>
      <c r="RON993"/>
      <c r="ROO993"/>
      <c r="ROP993"/>
      <c r="ROQ993"/>
      <c r="ROR993"/>
      <c r="ROS993"/>
      <c r="ROT993"/>
      <c r="ROU993"/>
      <c r="ROV993"/>
      <c r="ROW993"/>
      <c r="ROX993"/>
      <c r="ROY993"/>
      <c r="ROZ993"/>
      <c r="RPA993"/>
      <c r="RPB993"/>
      <c r="RPC993"/>
      <c r="RPD993"/>
      <c r="RPE993"/>
      <c r="RPF993"/>
      <c r="RPG993"/>
      <c r="RPH993"/>
      <c r="RPI993"/>
      <c r="RPJ993"/>
      <c r="RPK993"/>
      <c r="RPL993"/>
      <c r="RPM993"/>
      <c r="RPN993"/>
      <c r="RPO993"/>
      <c r="RPP993"/>
      <c r="RPQ993"/>
      <c r="RPR993"/>
      <c r="RPS993"/>
      <c r="RPT993"/>
      <c r="RPU993"/>
      <c r="RPV993"/>
      <c r="RPW993"/>
      <c r="RPX993"/>
      <c r="RPY993"/>
      <c r="RPZ993"/>
      <c r="RQA993"/>
      <c r="RQB993"/>
      <c r="RQC993"/>
      <c r="RQD993"/>
      <c r="RQE993"/>
      <c r="RQF993"/>
      <c r="RQG993"/>
      <c r="RQH993"/>
      <c r="RQI993"/>
      <c r="RQJ993"/>
      <c r="RQK993"/>
      <c r="RQL993"/>
      <c r="RQM993"/>
      <c r="RQN993"/>
      <c r="RQO993"/>
      <c r="RQP993"/>
      <c r="RQQ993"/>
      <c r="RQR993"/>
      <c r="RQS993"/>
      <c r="RQT993"/>
      <c r="RQU993"/>
      <c r="RQV993"/>
      <c r="RQW993"/>
      <c r="RQX993"/>
      <c r="RQY993"/>
      <c r="RQZ993"/>
      <c r="RRA993"/>
      <c r="RRB993"/>
      <c r="RRC993"/>
      <c r="RRD993"/>
      <c r="RRE993"/>
      <c r="RRF993"/>
      <c r="RRG993"/>
      <c r="RRH993"/>
      <c r="RRI993"/>
      <c r="RRJ993"/>
      <c r="RRK993"/>
      <c r="RRL993"/>
      <c r="RRM993"/>
      <c r="RRN993"/>
      <c r="RRO993"/>
      <c r="RRP993"/>
      <c r="RRQ993"/>
      <c r="RRR993"/>
      <c r="RRS993"/>
      <c r="RRT993"/>
      <c r="RRU993"/>
      <c r="RRV993"/>
      <c r="RRW993"/>
      <c r="RRX993"/>
      <c r="RRY993"/>
      <c r="RRZ993"/>
      <c r="RSA993"/>
      <c r="RSB993"/>
      <c r="RSC993"/>
      <c r="RSD993"/>
      <c r="RSE993"/>
      <c r="RSF993"/>
      <c r="RSG993"/>
      <c r="RSH993"/>
      <c r="RSI993"/>
      <c r="RSJ993"/>
      <c r="RSK993"/>
      <c r="RSL993"/>
      <c r="RSM993"/>
      <c r="RSN993"/>
      <c r="RSO993"/>
      <c r="RSP993"/>
      <c r="RSQ993"/>
      <c r="RSR993"/>
      <c r="RSS993"/>
      <c r="RST993"/>
      <c r="RSU993"/>
      <c r="RSV993"/>
      <c r="RSW993"/>
      <c r="RSX993"/>
      <c r="RSY993"/>
      <c r="RSZ993"/>
      <c r="RTA993"/>
      <c r="RTB993"/>
      <c r="RTC993"/>
      <c r="RTD993"/>
      <c r="RTE993"/>
      <c r="RTF993"/>
      <c r="RTG993"/>
      <c r="RTH993"/>
      <c r="RTI993"/>
      <c r="RTJ993"/>
      <c r="RTK993"/>
      <c r="RTL993"/>
      <c r="RTM993"/>
      <c r="RTN993"/>
      <c r="RTO993"/>
      <c r="RTP993"/>
      <c r="RTQ993"/>
      <c r="RTR993"/>
      <c r="RTS993"/>
      <c r="RTT993"/>
      <c r="RTU993"/>
      <c r="RTV993"/>
      <c r="RTW993"/>
      <c r="RTX993"/>
      <c r="RTY993"/>
      <c r="RTZ993"/>
      <c r="RUA993"/>
      <c r="RUB993"/>
      <c r="RUC993"/>
      <c r="RUD993"/>
      <c r="RUE993"/>
      <c r="RUF993"/>
      <c r="RUG993"/>
      <c r="RUH993"/>
      <c r="RUI993"/>
      <c r="RUJ993"/>
      <c r="RUK993"/>
      <c r="RUL993"/>
      <c r="RUM993"/>
      <c r="RUN993"/>
      <c r="RUO993"/>
      <c r="RUP993"/>
      <c r="RUQ993"/>
      <c r="RUR993"/>
      <c r="RUS993"/>
      <c r="RUT993"/>
      <c r="RUU993"/>
      <c r="RUV993"/>
      <c r="RUW993"/>
      <c r="RUX993"/>
      <c r="RUY993"/>
      <c r="RUZ993"/>
      <c r="RVA993"/>
      <c r="RVB993"/>
      <c r="RVC993"/>
      <c r="RVD993"/>
      <c r="RVE993"/>
      <c r="RVF993"/>
      <c r="RVG993"/>
      <c r="RVH993"/>
      <c r="RVI993"/>
      <c r="RVJ993"/>
      <c r="RVK993"/>
      <c r="RVL993"/>
      <c r="RVM993"/>
      <c r="RVN993"/>
      <c r="RVO993"/>
      <c r="RVP993"/>
      <c r="RVQ993"/>
      <c r="RVR993"/>
      <c r="RVS993"/>
      <c r="RVT993"/>
      <c r="RVU993"/>
      <c r="RVV993"/>
      <c r="RVW993"/>
      <c r="RVX993"/>
      <c r="RVY993"/>
      <c r="RVZ993"/>
      <c r="RWA993"/>
      <c r="RWB993"/>
      <c r="RWC993"/>
      <c r="RWD993"/>
      <c r="RWE993"/>
      <c r="RWF993"/>
      <c r="RWG993"/>
      <c r="RWH993"/>
      <c r="RWI993"/>
      <c r="RWJ993"/>
      <c r="RWK993"/>
      <c r="RWL993"/>
      <c r="RWM993"/>
      <c r="RWN993"/>
      <c r="RWO993"/>
      <c r="RWP993"/>
      <c r="RWQ993"/>
      <c r="RWR993"/>
      <c r="RWS993"/>
      <c r="RWT993"/>
      <c r="RWU993"/>
      <c r="RWV993"/>
      <c r="RWW993"/>
      <c r="RWX993"/>
      <c r="RWY993"/>
      <c r="RWZ993"/>
      <c r="RXA993"/>
      <c r="RXB993"/>
      <c r="RXC993"/>
      <c r="RXD993"/>
      <c r="RXE993"/>
      <c r="RXF993"/>
      <c r="RXG993"/>
      <c r="RXH993"/>
      <c r="RXI993"/>
      <c r="RXJ993"/>
      <c r="RXK993"/>
      <c r="RXL993"/>
      <c r="RXM993"/>
      <c r="RXN993"/>
      <c r="RXO993"/>
      <c r="RXP993"/>
      <c r="RXQ993"/>
      <c r="RXR993"/>
      <c r="RXS993"/>
      <c r="RXT993"/>
      <c r="RXU993"/>
      <c r="RXV993"/>
      <c r="RXW993"/>
      <c r="RXX993"/>
      <c r="RXY993"/>
      <c r="RXZ993"/>
      <c r="RYA993"/>
      <c r="RYB993"/>
      <c r="RYC993"/>
      <c r="RYD993"/>
      <c r="RYE993"/>
      <c r="RYF993"/>
      <c r="RYG993"/>
      <c r="RYH993"/>
      <c r="RYI993"/>
      <c r="RYJ993"/>
      <c r="RYK993"/>
      <c r="RYL993"/>
      <c r="RYM993"/>
      <c r="RYN993"/>
      <c r="RYO993"/>
      <c r="RYP993"/>
      <c r="RYQ993"/>
      <c r="RYR993"/>
      <c r="RYS993"/>
      <c r="RYT993"/>
      <c r="RYU993"/>
      <c r="RYV993"/>
      <c r="RYW993"/>
      <c r="RYX993"/>
      <c r="RYY993"/>
      <c r="RYZ993"/>
      <c r="RZA993"/>
      <c r="RZB993"/>
      <c r="RZC993"/>
      <c r="RZD993"/>
      <c r="RZE993"/>
      <c r="RZF993"/>
      <c r="RZG993"/>
      <c r="RZH993"/>
      <c r="RZI993"/>
      <c r="RZJ993"/>
      <c r="RZK993"/>
      <c r="RZL993"/>
      <c r="RZM993"/>
      <c r="RZN993"/>
      <c r="RZO993"/>
      <c r="RZP993"/>
      <c r="RZQ993"/>
      <c r="RZR993"/>
      <c r="RZS993"/>
      <c r="RZT993"/>
      <c r="RZU993"/>
      <c r="RZV993"/>
      <c r="RZW993"/>
      <c r="RZX993"/>
      <c r="RZY993"/>
      <c r="RZZ993"/>
      <c r="SAA993"/>
      <c r="SAB993"/>
      <c r="SAC993"/>
      <c r="SAD993"/>
      <c r="SAE993"/>
      <c r="SAF993"/>
      <c r="SAG993"/>
      <c r="SAH993"/>
      <c r="SAI993"/>
      <c r="SAJ993"/>
      <c r="SAK993"/>
      <c r="SAL993"/>
      <c r="SAM993"/>
      <c r="SAN993"/>
      <c r="SAO993"/>
      <c r="SAP993"/>
      <c r="SAQ993"/>
      <c r="SAR993"/>
      <c r="SAS993"/>
      <c r="SAT993"/>
      <c r="SAU993"/>
      <c r="SAV993"/>
      <c r="SAW993"/>
      <c r="SAX993"/>
      <c r="SAY993"/>
      <c r="SAZ993"/>
      <c r="SBA993"/>
      <c r="SBB993"/>
      <c r="SBC993"/>
      <c r="SBD993"/>
      <c r="SBE993"/>
      <c r="SBF993"/>
      <c r="SBG993"/>
      <c r="SBH993"/>
      <c r="SBI993"/>
      <c r="SBJ993"/>
      <c r="SBK993"/>
      <c r="SBL993"/>
      <c r="SBM993"/>
      <c r="SBN993"/>
      <c r="SBO993"/>
      <c r="SBP993"/>
      <c r="SBQ993"/>
      <c r="SBR993"/>
      <c r="SBS993"/>
      <c r="SBT993"/>
      <c r="SBU993"/>
      <c r="SBV993"/>
      <c r="SBW993"/>
      <c r="SBX993"/>
      <c r="SBY993"/>
      <c r="SBZ993"/>
      <c r="SCA993"/>
      <c r="SCB993"/>
      <c r="SCC993"/>
      <c r="SCD993"/>
      <c r="SCE993"/>
      <c r="SCF993"/>
      <c r="SCG993"/>
      <c r="SCH993"/>
      <c r="SCI993"/>
      <c r="SCJ993"/>
      <c r="SCK993"/>
      <c r="SCL993"/>
      <c r="SCM993"/>
      <c r="SCN993"/>
      <c r="SCO993"/>
      <c r="SCP993"/>
      <c r="SCQ993"/>
      <c r="SCR993"/>
      <c r="SCS993"/>
      <c r="SCT993"/>
      <c r="SCU993"/>
      <c r="SCV993"/>
      <c r="SCW993"/>
      <c r="SCX993"/>
      <c r="SCY993"/>
      <c r="SCZ993"/>
      <c r="SDA993"/>
      <c r="SDB993"/>
      <c r="SDC993"/>
      <c r="SDD993"/>
      <c r="SDE993"/>
      <c r="SDF993"/>
      <c r="SDG993"/>
      <c r="SDH993"/>
      <c r="SDI993"/>
      <c r="SDJ993"/>
      <c r="SDK993"/>
      <c r="SDL993"/>
      <c r="SDM993"/>
      <c r="SDN993"/>
      <c r="SDO993"/>
      <c r="SDP993"/>
      <c r="SDQ993"/>
      <c r="SDR993"/>
      <c r="SDS993"/>
      <c r="SDT993"/>
      <c r="SDU993"/>
      <c r="SDV993"/>
      <c r="SDW993"/>
      <c r="SDX993"/>
      <c r="SDY993"/>
      <c r="SDZ993"/>
      <c r="SEA993"/>
      <c r="SEB993"/>
      <c r="SEC993"/>
      <c r="SED993"/>
      <c r="SEE993"/>
      <c r="SEF993"/>
      <c r="SEG993"/>
      <c r="SEH993"/>
      <c r="SEI993"/>
      <c r="SEJ993"/>
      <c r="SEK993"/>
      <c r="SEL993"/>
      <c r="SEM993"/>
      <c r="SEN993"/>
      <c r="SEO993"/>
      <c r="SEP993"/>
      <c r="SEQ993"/>
      <c r="SER993"/>
      <c r="SES993"/>
      <c r="SET993"/>
      <c r="SEU993"/>
      <c r="SEV993"/>
      <c r="SEW993"/>
      <c r="SEX993"/>
      <c r="SEY993"/>
      <c r="SEZ993"/>
      <c r="SFA993"/>
      <c r="SFB993"/>
      <c r="SFC993"/>
      <c r="SFD993"/>
      <c r="SFE993"/>
      <c r="SFF993"/>
      <c r="SFG993"/>
      <c r="SFH993"/>
      <c r="SFI993"/>
      <c r="SFJ993"/>
      <c r="SFK993"/>
      <c r="SFL993"/>
      <c r="SFM993"/>
      <c r="SFN993"/>
      <c r="SFO993"/>
      <c r="SFP993"/>
      <c r="SFQ993"/>
      <c r="SFR993"/>
      <c r="SFS993"/>
      <c r="SFT993"/>
      <c r="SFU993"/>
      <c r="SFV993"/>
      <c r="SFW993"/>
      <c r="SFX993"/>
      <c r="SFY993"/>
      <c r="SFZ993"/>
      <c r="SGA993"/>
      <c r="SGB993"/>
      <c r="SGC993"/>
      <c r="SGD993"/>
      <c r="SGE993"/>
      <c r="SGF993"/>
      <c r="SGG993"/>
      <c r="SGH993"/>
      <c r="SGI993"/>
      <c r="SGJ993"/>
      <c r="SGK993"/>
      <c r="SGL993"/>
      <c r="SGM993"/>
      <c r="SGN993"/>
      <c r="SGO993"/>
      <c r="SGP993"/>
      <c r="SGQ993"/>
      <c r="SGR993"/>
      <c r="SGS993"/>
      <c r="SGT993"/>
      <c r="SGU993"/>
      <c r="SGV993"/>
      <c r="SGW993"/>
      <c r="SGX993"/>
      <c r="SGY993"/>
      <c r="SGZ993"/>
      <c r="SHA993"/>
      <c r="SHB993"/>
      <c r="SHC993"/>
      <c r="SHD993"/>
      <c r="SHE993"/>
      <c r="SHF993"/>
      <c r="SHG993"/>
      <c r="SHH993"/>
      <c r="SHI993"/>
      <c r="SHJ993"/>
      <c r="SHK993"/>
      <c r="SHL993"/>
      <c r="SHM993"/>
      <c r="SHN993"/>
      <c r="SHO993"/>
      <c r="SHP993"/>
      <c r="SHQ993"/>
      <c r="SHR993"/>
      <c r="SHS993"/>
      <c r="SHT993"/>
      <c r="SHU993"/>
      <c r="SHV993"/>
      <c r="SHW993"/>
      <c r="SHX993"/>
      <c r="SHY993"/>
      <c r="SHZ993"/>
      <c r="SIA993"/>
      <c r="SIB993"/>
      <c r="SIC993"/>
      <c r="SID993"/>
      <c r="SIE993"/>
      <c r="SIF993"/>
      <c r="SIG993"/>
      <c r="SIH993"/>
      <c r="SII993"/>
      <c r="SIJ993"/>
      <c r="SIK993"/>
      <c r="SIL993"/>
      <c r="SIM993"/>
      <c r="SIN993"/>
      <c r="SIO993"/>
      <c r="SIP993"/>
      <c r="SIQ993"/>
      <c r="SIR993"/>
      <c r="SIS993"/>
      <c r="SIT993"/>
      <c r="SIU993"/>
      <c r="SIV993"/>
      <c r="SIW993"/>
      <c r="SIX993"/>
      <c r="SIY993"/>
      <c r="SIZ993"/>
      <c r="SJA993"/>
      <c r="SJB993"/>
      <c r="SJC993"/>
      <c r="SJD993"/>
      <c r="SJE993"/>
      <c r="SJF993"/>
      <c r="SJG993"/>
      <c r="SJH993"/>
      <c r="SJI993"/>
      <c r="SJJ993"/>
      <c r="SJK993"/>
      <c r="SJL993"/>
      <c r="SJM993"/>
      <c r="SJN993"/>
      <c r="SJO993"/>
      <c r="SJP993"/>
      <c r="SJQ993"/>
      <c r="SJR993"/>
      <c r="SJS993"/>
      <c r="SJT993"/>
      <c r="SJU993"/>
      <c r="SJV993"/>
      <c r="SJW993"/>
      <c r="SJX993"/>
      <c r="SJY993"/>
      <c r="SJZ993"/>
      <c r="SKA993"/>
      <c r="SKB993"/>
      <c r="SKC993"/>
      <c r="SKD993"/>
      <c r="SKE993"/>
      <c r="SKF993"/>
      <c r="SKG993"/>
      <c r="SKH993"/>
      <c r="SKI993"/>
      <c r="SKJ993"/>
      <c r="SKK993"/>
      <c r="SKL993"/>
      <c r="SKM993"/>
      <c r="SKN993"/>
      <c r="SKO993"/>
      <c r="SKP993"/>
      <c r="SKQ993"/>
      <c r="SKR993"/>
      <c r="SKS993"/>
      <c r="SKT993"/>
      <c r="SKU993"/>
      <c r="SKV993"/>
      <c r="SKW993"/>
      <c r="SKX993"/>
      <c r="SKY993"/>
      <c r="SKZ993"/>
      <c r="SLA993"/>
      <c r="SLB993"/>
      <c r="SLC993"/>
      <c r="SLD993"/>
      <c r="SLE993"/>
      <c r="SLF993"/>
      <c r="SLG993"/>
      <c r="SLH993"/>
      <c r="SLI993"/>
      <c r="SLJ993"/>
      <c r="SLK993"/>
      <c r="SLL993"/>
      <c r="SLM993"/>
      <c r="SLN993"/>
      <c r="SLO993"/>
      <c r="SLP993"/>
      <c r="SLQ993"/>
      <c r="SLR993"/>
      <c r="SLS993"/>
      <c r="SLT993"/>
      <c r="SLU993"/>
      <c r="SLV993"/>
      <c r="SLW993"/>
      <c r="SLX993"/>
      <c r="SLY993"/>
      <c r="SLZ993"/>
      <c r="SMA993"/>
      <c r="SMB993"/>
      <c r="SMC993"/>
      <c r="SMD993"/>
      <c r="SME993"/>
      <c r="SMF993"/>
      <c r="SMG993"/>
      <c r="SMH993"/>
      <c r="SMI993"/>
      <c r="SMJ993"/>
      <c r="SMK993"/>
      <c r="SML993"/>
      <c r="SMM993"/>
      <c r="SMN993"/>
      <c r="SMO993"/>
      <c r="SMP993"/>
      <c r="SMQ993"/>
      <c r="SMR993"/>
      <c r="SMS993"/>
      <c r="SMT993"/>
      <c r="SMU993"/>
      <c r="SMV993"/>
      <c r="SMW993"/>
      <c r="SMX993"/>
      <c r="SMY993"/>
      <c r="SMZ993"/>
      <c r="SNA993"/>
      <c r="SNB993"/>
      <c r="SNC993"/>
      <c r="SND993"/>
      <c r="SNE993"/>
      <c r="SNF993"/>
      <c r="SNG993"/>
      <c r="SNH993"/>
      <c r="SNI993"/>
      <c r="SNJ993"/>
      <c r="SNK993"/>
      <c r="SNL993"/>
      <c r="SNM993"/>
      <c r="SNN993"/>
      <c r="SNO993"/>
      <c r="SNP993"/>
      <c r="SNQ993"/>
      <c r="SNR993"/>
      <c r="SNS993"/>
      <c r="SNT993"/>
      <c r="SNU993"/>
      <c r="SNV993"/>
      <c r="SNW993"/>
      <c r="SNX993"/>
      <c r="SNY993"/>
      <c r="SNZ993"/>
      <c r="SOA993"/>
      <c r="SOB993"/>
      <c r="SOC993"/>
      <c r="SOD993"/>
      <c r="SOE993"/>
      <c r="SOF993"/>
      <c r="SOG993"/>
      <c r="SOH993"/>
      <c r="SOI993"/>
      <c r="SOJ993"/>
      <c r="SOK993"/>
      <c r="SOL993"/>
      <c r="SOM993"/>
      <c r="SON993"/>
      <c r="SOO993"/>
      <c r="SOP993"/>
      <c r="SOQ993"/>
      <c r="SOR993"/>
      <c r="SOS993"/>
      <c r="SOT993"/>
      <c r="SOU993"/>
      <c r="SOV993"/>
      <c r="SOW993"/>
      <c r="SOX993"/>
      <c r="SOY993"/>
      <c r="SOZ993"/>
      <c r="SPA993"/>
      <c r="SPB993"/>
      <c r="SPC993"/>
      <c r="SPD993"/>
      <c r="SPE993"/>
      <c r="SPF993"/>
      <c r="SPG993"/>
      <c r="SPH993"/>
      <c r="SPI993"/>
      <c r="SPJ993"/>
      <c r="SPK993"/>
      <c r="SPL993"/>
      <c r="SPM993"/>
      <c r="SPN993"/>
      <c r="SPO993"/>
      <c r="SPP993"/>
      <c r="SPQ993"/>
      <c r="SPR993"/>
      <c r="SPS993"/>
      <c r="SPT993"/>
      <c r="SPU993"/>
      <c r="SPV993"/>
      <c r="SPW993"/>
      <c r="SPX993"/>
      <c r="SPY993"/>
      <c r="SPZ993"/>
      <c r="SQA993"/>
      <c r="SQB993"/>
      <c r="SQC993"/>
      <c r="SQD993"/>
      <c r="SQE993"/>
      <c r="SQF993"/>
      <c r="SQG993"/>
      <c r="SQH993"/>
      <c r="SQI993"/>
      <c r="SQJ993"/>
      <c r="SQK993"/>
      <c r="SQL993"/>
      <c r="SQM993"/>
      <c r="SQN993"/>
      <c r="SQO993"/>
      <c r="SQP993"/>
      <c r="SQQ993"/>
      <c r="SQR993"/>
      <c r="SQS993"/>
      <c r="SQT993"/>
      <c r="SQU993"/>
      <c r="SQV993"/>
      <c r="SQW993"/>
      <c r="SQX993"/>
      <c r="SQY993"/>
      <c r="SQZ993"/>
      <c r="SRA993"/>
      <c r="SRB993"/>
      <c r="SRC993"/>
      <c r="SRD993"/>
      <c r="SRE993"/>
      <c r="SRF993"/>
      <c r="SRG993"/>
      <c r="SRH993"/>
      <c r="SRI993"/>
      <c r="SRJ993"/>
      <c r="SRK993"/>
      <c r="SRL993"/>
      <c r="SRM993"/>
      <c r="SRN993"/>
      <c r="SRO993"/>
      <c r="SRP993"/>
      <c r="SRQ993"/>
      <c r="SRR993"/>
      <c r="SRS993"/>
      <c r="SRT993"/>
      <c r="SRU993"/>
      <c r="SRV993"/>
      <c r="SRW993"/>
      <c r="SRX993"/>
      <c r="SRY993"/>
      <c r="SRZ993"/>
      <c r="SSA993"/>
      <c r="SSB993"/>
      <c r="SSC993"/>
      <c r="SSD993"/>
      <c r="SSE993"/>
      <c r="SSF993"/>
      <c r="SSG993"/>
      <c r="SSH993"/>
      <c r="SSI993"/>
      <c r="SSJ993"/>
      <c r="SSK993"/>
      <c r="SSL993"/>
      <c r="SSM993"/>
      <c r="SSN993"/>
      <c r="SSO993"/>
      <c r="SSP993"/>
      <c r="SSQ993"/>
      <c r="SSR993"/>
      <c r="SSS993"/>
      <c r="SST993"/>
      <c r="SSU993"/>
      <c r="SSV993"/>
      <c r="SSW993"/>
      <c r="SSX993"/>
      <c r="SSY993"/>
      <c r="SSZ993"/>
      <c r="STA993"/>
      <c r="STB993"/>
      <c r="STC993"/>
      <c r="STD993"/>
      <c r="STE993"/>
      <c r="STF993"/>
      <c r="STG993"/>
      <c r="STH993"/>
      <c r="STI993"/>
      <c r="STJ993"/>
      <c r="STK993"/>
      <c r="STL993"/>
      <c r="STM993"/>
      <c r="STN993"/>
      <c r="STO993"/>
      <c r="STP993"/>
      <c r="STQ993"/>
      <c r="STR993"/>
      <c r="STS993"/>
      <c r="STT993"/>
      <c r="STU993"/>
      <c r="STV993"/>
      <c r="STW993"/>
      <c r="STX993"/>
      <c r="STY993"/>
      <c r="STZ993"/>
      <c r="SUA993"/>
      <c r="SUB993"/>
      <c r="SUC993"/>
      <c r="SUD993"/>
      <c r="SUE993"/>
      <c r="SUF993"/>
      <c r="SUG993"/>
      <c r="SUH993"/>
      <c r="SUI993"/>
      <c r="SUJ993"/>
      <c r="SUK993"/>
      <c r="SUL993"/>
      <c r="SUM993"/>
      <c r="SUN993"/>
      <c r="SUO993"/>
      <c r="SUP993"/>
      <c r="SUQ993"/>
      <c r="SUR993"/>
      <c r="SUS993"/>
      <c r="SUT993"/>
      <c r="SUU993"/>
      <c r="SUV993"/>
      <c r="SUW993"/>
      <c r="SUX993"/>
      <c r="SUY993"/>
      <c r="SUZ993"/>
      <c r="SVA993"/>
      <c r="SVB993"/>
      <c r="SVC993"/>
      <c r="SVD993"/>
      <c r="SVE993"/>
      <c r="SVF993"/>
      <c r="SVG993"/>
      <c r="SVH993"/>
      <c r="SVI993"/>
      <c r="SVJ993"/>
      <c r="SVK993"/>
      <c r="SVL993"/>
      <c r="SVM993"/>
      <c r="SVN993"/>
      <c r="SVO993"/>
      <c r="SVP993"/>
      <c r="SVQ993"/>
      <c r="SVR993"/>
      <c r="SVS993"/>
      <c r="SVT993"/>
      <c r="SVU993"/>
      <c r="SVV993"/>
      <c r="SVW993"/>
      <c r="SVX993"/>
      <c r="SVY993"/>
      <c r="SVZ993"/>
      <c r="SWA993"/>
      <c r="SWB993"/>
      <c r="SWC993"/>
      <c r="SWD993"/>
      <c r="SWE993"/>
      <c r="SWF993"/>
      <c r="SWG993"/>
      <c r="SWH993"/>
      <c r="SWI993"/>
      <c r="SWJ993"/>
      <c r="SWK993"/>
      <c r="SWL993"/>
      <c r="SWM993"/>
      <c r="SWN993"/>
      <c r="SWO993"/>
      <c r="SWP993"/>
      <c r="SWQ993"/>
      <c r="SWR993"/>
      <c r="SWS993"/>
      <c r="SWT993"/>
      <c r="SWU993"/>
      <c r="SWV993"/>
      <c r="SWW993"/>
      <c r="SWX993"/>
      <c r="SWY993"/>
      <c r="SWZ993"/>
      <c r="SXA993"/>
      <c r="SXB993"/>
      <c r="SXC993"/>
      <c r="SXD993"/>
      <c r="SXE993"/>
      <c r="SXF993"/>
      <c r="SXG993"/>
      <c r="SXH993"/>
      <c r="SXI993"/>
      <c r="SXJ993"/>
      <c r="SXK993"/>
      <c r="SXL993"/>
      <c r="SXM993"/>
      <c r="SXN993"/>
      <c r="SXO993"/>
      <c r="SXP993"/>
      <c r="SXQ993"/>
      <c r="SXR993"/>
      <c r="SXS993"/>
      <c r="SXT993"/>
      <c r="SXU993"/>
      <c r="SXV993"/>
      <c r="SXW993"/>
      <c r="SXX993"/>
      <c r="SXY993"/>
      <c r="SXZ993"/>
      <c r="SYA993"/>
      <c r="SYB993"/>
      <c r="SYC993"/>
      <c r="SYD993"/>
      <c r="SYE993"/>
      <c r="SYF993"/>
      <c r="SYG993"/>
      <c r="SYH993"/>
      <c r="SYI993"/>
      <c r="SYJ993"/>
      <c r="SYK993"/>
      <c r="SYL993"/>
      <c r="SYM993"/>
      <c r="SYN993"/>
      <c r="SYO993"/>
      <c r="SYP993"/>
      <c r="SYQ993"/>
      <c r="SYR993"/>
      <c r="SYS993"/>
      <c r="SYT993"/>
      <c r="SYU993"/>
      <c r="SYV993"/>
      <c r="SYW993"/>
      <c r="SYX993"/>
      <c r="SYY993"/>
      <c r="SYZ993"/>
      <c r="SZA993"/>
      <c r="SZB993"/>
      <c r="SZC993"/>
      <c r="SZD993"/>
      <c r="SZE993"/>
      <c r="SZF993"/>
      <c r="SZG993"/>
      <c r="SZH993"/>
      <c r="SZI993"/>
      <c r="SZJ993"/>
      <c r="SZK993"/>
      <c r="SZL993"/>
      <c r="SZM993"/>
      <c r="SZN993"/>
      <c r="SZO993"/>
      <c r="SZP993"/>
      <c r="SZQ993"/>
      <c r="SZR993"/>
      <c r="SZS993"/>
      <c r="SZT993"/>
      <c r="SZU993"/>
      <c r="SZV993"/>
      <c r="SZW993"/>
      <c r="SZX993"/>
      <c r="SZY993"/>
      <c r="SZZ993"/>
      <c r="TAA993"/>
      <c r="TAB993"/>
      <c r="TAC993"/>
      <c r="TAD993"/>
      <c r="TAE993"/>
      <c r="TAF993"/>
      <c r="TAG993"/>
      <c r="TAH993"/>
      <c r="TAI993"/>
      <c r="TAJ993"/>
      <c r="TAK993"/>
      <c r="TAL993"/>
      <c r="TAM993"/>
      <c r="TAN993"/>
      <c r="TAO993"/>
      <c r="TAP993"/>
      <c r="TAQ993"/>
      <c r="TAR993"/>
      <c r="TAS993"/>
      <c r="TAT993"/>
      <c r="TAU993"/>
      <c r="TAV993"/>
      <c r="TAW993"/>
      <c r="TAX993"/>
      <c r="TAY993"/>
      <c r="TAZ993"/>
      <c r="TBA993"/>
      <c r="TBB993"/>
      <c r="TBC993"/>
      <c r="TBD993"/>
      <c r="TBE993"/>
      <c r="TBF993"/>
      <c r="TBG993"/>
      <c r="TBH993"/>
      <c r="TBI993"/>
      <c r="TBJ993"/>
      <c r="TBK993"/>
      <c r="TBL993"/>
      <c r="TBM993"/>
      <c r="TBN993"/>
      <c r="TBO993"/>
      <c r="TBP993"/>
      <c r="TBQ993"/>
      <c r="TBR993"/>
      <c r="TBS993"/>
      <c r="TBT993"/>
      <c r="TBU993"/>
      <c r="TBV993"/>
      <c r="TBW993"/>
      <c r="TBX993"/>
      <c r="TBY993"/>
      <c r="TBZ993"/>
      <c r="TCA993"/>
      <c r="TCB993"/>
      <c r="TCC993"/>
      <c r="TCD993"/>
      <c r="TCE993"/>
      <c r="TCF993"/>
      <c r="TCG993"/>
      <c r="TCH993"/>
      <c r="TCI993"/>
      <c r="TCJ993"/>
      <c r="TCK993"/>
      <c r="TCL993"/>
      <c r="TCM993"/>
      <c r="TCN993"/>
      <c r="TCO993"/>
      <c r="TCP993"/>
      <c r="TCQ993"/>
      <c r="TCR993"/>
      <c r="TCS993"/>
      <c r="TCT993"/>
      <c r="TCU993"/>
      <c r="TCV993"/>
      <c r="TCW993"/>
      <c r="TCX993"/>
      <c r="TCY993"/>
      <c r="TCZ993"/>
      <c r="TDA993"/>
      <c r="TDB993"/>
      <c r="TDC993"/>
      <c r="TDD993"/>
      <c r="TDE993"/>
      <c r="TDF993"/>
      <c r="TDG993"/>
      <c r="TDH993"/>
      <c r="TDI993"/>
      <c r="TDJ993"/>
      <c r="TDK993"/>
      <c r="TDL993"/>
      <c r="TDM993"/>
      <c r="TDN993"/>
      <c r="TDO993"/>
      <c r="TDP993"/>
      <c r="TDQ993"/>
      <c r="TDR993"/>
      <c r="TDS993"/>
      <c r="TDT993"/>
      <c r="TDU993"/>
      <c r="TDV993"/>
      <c r="TDW993"/>
      <c r="TDX993"/>
      <c r="TDY993"/>
      <c r="TDZ993"/>
      <c r="TEA993"/>
      <c r="TEB993"/>
      <c r="TEC993"/>
      <c r="TED993"/>
      <c r="TEE993"/>
      <c r="TEF993"/>
      <c r="TEG993"/>
      <c r="TEH993"/>
      <c r="TEI993"/>
      <c r="TEJ993"/>
      <c r="TEK993"/>
      <c r="TEL993"/>
      <c r="TEM993"/>
      <c r="TEN993"/>
      <c r="TEO993"/>
      <c r="TEP993"/>
      <c r="TEQ993"/>
      <c r="TER993"/>
      <c r="TES993"/>
      <c r="TET993"/>
      <c r="TEU993"/>
      <c r="TEV993"/>
      <c r="TEW993"/>
      <c r="TEX993"/>
      <c r="TEY993"/>
      <c r="TEZ993"/>
      <c r="TFA993"/>
      <c r="TFB993"/>
      <c r="TFC993"/>
      <c r="TFD993"/>
      <c r="TFE993"/>
      <c r="TFF993"/>
      <c r="TFG993"/>
      <c r="TFH993"/>
      <c r="TFI993"/>
      <c r="TFJ993"/>
      <c r="TFK993"/>
      <c r="TFL993"/>
      <c r="TFM993"/>
      <c r="TFN993"/>
      <c r="TFO993"/>
      <c r="TFP993"/>
      <c r="TFQ993"/>
      <c r="TFR993"/>
      <c r="TFS993"/>
      <c r="TFT993"/>
      <c r="TFU993"/>
      <c r="TFV993"/>
      <c r="TFW993"/>
      <c r="TFX993"/>
      <c r="TFY993"/>
      <c r="TFZ993"/>
      <c r="TGA993"/>
      <c r="TGB993"/>
      <c r="TGC993"/>
      <c r="TGD993"/>
      <c r="TGE993"/>
      <c r="TGF993"/>
      <c r="TGG993"/>
      <c r="TGH993"/>
      <c r="TGI993"/>
      <c r="TGJ993"/>
      <c r="TGK993"/>
      <c r="TGL993"/>
      <c r="TGM993"/>
      <c r="TGN993"/>
      <c r="TGO993"/>
      <c r="TGP993"/>
      <c r="TGQ993"/>
      <c r="TGR993"/>
      <c r="TGS993"/>
      <c r="TGT993"/>
      <c r="TGU993"/>
      <c r="TGV993"/>
      <c r="TGW993"/>
      <c r="TGX993"/>
      <c r="TGY993"/>
      <c r="TGZ993"/>
      <c r="THA993"/>
      <c r="THB993"/>
      <c r="THC993"/>
      <c r="THD993"/>
      <c r="THE993"/>
      <c r="THF993"/>
      <c r="THG993"/>
      <c r="THH993"/>
      <c r="THI993"/>
      <c r="THJ993"/>
      <c r="THK993"/>
      <c r="THL993"/>
      <c r="THM993"/>
      <c r="THN993"/>
      <c r="THO993"/>
      <c r="THP993"/>
      <c r="THQ993"/>
      <c r="THR993"/>
      <c r="THS993"/>
      <c r="THT993"/>
      <c r="THU993"/>
      <c r="THV993"/>
      <c r="THW993"/>
      <c r="THX993"/>
      <c r="THY993"/>
      <c r="THZ993"/>
      <c r="TIA993"/>
      <c r="TIB993"/>
      <c r="TIC993"/>
      <c r="TID993"/>
      <c r="TIE993"/>
      <c r="TIF993"/>
      <c r="TIG993"/>
      <c r="TIH993"/>
      <c r="TII993"/>
      <c r="TIJ993"/>
      <c r="TIK993"/>
      <c r="TIL993"/>
      <c r="TIM993"/>
      <c r="TIN993"/>
      <c r="TIO993"/>
      <c r="TIP993"/>
      <c r="TIQ993"/>
      <c r="TIR993"/>
      <c r="TIS993"/>
      <c r="TIT993"/>
      <c r="TIU993"/>
      <c r="TIV993"/>
      <c r="TIW993"/>
      <c r="TIX993"/>
      <c r="TIY993"/>
      <c r="TIZ993"/>
      <c r="TJA993"/>
      <c r="TJB993"/>
      <c r="TJC993"/>
      <c r="TJD993"/>
      <c r="TJE993"/>
      <c r="TJF993"/>
      <c r="TJG993"/>
      <c r="TJH993"/>
      <c r="TJI993"/>
      <c r="TJJ993"/>
      <c r="TJK993"/>
      <c r="TJL993"/>
      <c r="TJM993"/>
      <c r="TJN993"/>
      <c r="TJO993"/>
      <c r="TJP993"/>
      <c r="TJQ993"/>
      <c r="TJR993"/>
      <c r="TJS993"/>
      <c r="TJT993"/>
      <c r="TJU993"/>
      <c r="TJV993"/>
      <c r="TJW993"/>
      <c r="TJX993"/>
      <c r="TJY993"/>
      <c r="TJZ993"/>
      <c r="TKA993"/>
      <c r="TKB993"/>
      <c r="TKC993"/>
      <c r="TKD993"/>
      <c r="TKE993"/>
      <c r="TKF993"/>
      <c r="TKG993"/>
      <c r="TKH993"/>
      <c r="TKI993"/>
      <c r="TKJ993"/>
      <c r="TKK993"/>
      <c r="TKL993"/>
      <c r="TKM993"/>
      <c r="TKN993"/>
      <c r="TKO993"/>
      <c r="TKP993"/>
      <c r="TKQ993"/>
      <c r="TKR993"/>
      <c r="TKS993"/>
      <c r="TKT993"/>
      <c r="TKU993"/>
      <c r="TKV993"/>
      <c r="TKW993"/>
      <c r="TKX993"/>
      <c r="TKY993"/>
      <c r="TKZ993"/>
      <c r="TLA993"/>
      <c r="TLB993"/>
      <c r="TLC993"/>
      <c r="TLD993"/>
      <c r="TLE993"/>
      <c r="TLF993"/>
      <c r="TLG993"/>
      <c r="TLH993"/>
      <c r="TLI993"/>
      <c r="TLJ993"/>
      <c r="TLK993"/>
      <c r="TLL993"/>
      <c r="TLM993"/>
      <c r="TLN993"/>
      <c r="TLO993"/>
      <c r="TLP993"/>
      <c r="TLQ993"/>
      <c r="TLR993"/>
      <c r="TLS993"/>
      <c r="TLT993"/>
      <c r="TLU993"/>
      <c r="TLV993"/>
      <c r="TLW993"/>
      <c r="TLX993"/>
      <c r="TLY993"/>
      <c r="TLZ993"/>
      <c r="TMA993"/>
      <c r="TMB993"/>
      <c r="TMC993"/>
      <c r="TMD993"/>
      <c r="TME993"/>
      <c r="TMF993"/>
      <c r="TMG993"/>
      <c r="TMH993"/>
      <c r="TMI993"/>
      <c r="TMJ993"/>
      <c r="TMK993"/>
      <c r="TML993"/>
      <c r="TMM993"/>
      <c r="TMN993"/>
      <c r="TMO993"/>
      <c r="TMP993"/>
      <c r="TMQ993"/>
      <c r="TMR993"/>
      <c r="TMS993"/>
      <c r="TMT993"/>
      <c r="TMU993"/>
      <c r="TMV993"/>
      <c r="TMW993"/>
      <c r="TMX993"/>
      <c r="TMY993"/>
      <c r="TMZ993"/>
      <c r="TNA993"/>
      <c r="TNB993"/>
      <c r="TNC993"/>
      <c r="TND993"/>
      <c r="TNE993"/>
      <c r="TNF993"/>
      <c r="TNG993"/>
      <c r="TNH993"/>
      <c r="TNI993"/>
      <c r="TNJ993"/>
      <c r="TNK993"/>
      <c r="TNL993"/>
      <c r="TNM993"/>
      <c r="TNN993"/>
      <c r="TNO993"/>
      <c r="TNP993"/>
      <c r="TNQ993"/>
      <c r="TNR993"/>
      <c r="TNS993"/>
      <c r="TNT993"/>
      <c r="TNU993"/>
      <c r="TNV993"/>
      <c r="TNW993"/>
      <c r="TNX993"/>
      <c r="TNY993"/>
      <c r="TNZ993"/>
      <c r="TOA993"/>
      <c r="TOB993"/>
      <c r="TOC993"/>
      <c r="TOD993"/>
      <c r="TOE993"/>
      <c r="TOF993"/>
      <c r="TOG993"/>
      <c r="TOH993"/>
      <c r="TOI993"/>
      <c r="TOJ993"/>
      <c r="TOK993"/>
      <c r="TOL993"/>
      <c r="TOM993"/>
      <c r="TON993"/>
      <c r="TOO993"/>
      <c r="TOP993"/>
      <c r="TOQ993"/>
      <c r="TOR993"/>
      <c r="TOS993"/>
      <c r="TOT993"/>
      <c r="TOU993"/>
      <c r="TOV993"/>
      <c r="TOW993"/>
      <c r="TOX993"/>
      <c r="TOY993"/>
      <c r="TOZ993"/>
      <c r="TPA993"/>
      <c r="TPB993"/>
      <c r="TPC993"/>
      <c r="TPD993"/>
      <c r="TPE993"/>
      <c r="TPF993"/>
      <c r="TPG993"/>
      <c r="TPH993"/>
      <c r="TPI993"/>
      <c r="TPJ993"/>
      <c r="TPK993"/>
      <c r="TPL993"/>
      <c r="TPM993"/>
      <c r="TPN993"/>
      <c r="TPO993"/>
      <c r="TPP993"/>
      <c r="TPQ993"/>
      <c r="TPR993"/>
      <c r="TPS993"/>
      <c r="TPT993"/>
      <c r="TPU993"/>
      <c r="TPV993"/>
      <c r="TPW993"/>
      <c r="TPX993"/>
      <c r="TPY993"/>
      <c r="TPZ993"/>
      <c r="TQA993"/>
      <c r="TQB993"/>
      <c r="TQC993"/>
      <c r="TQD993"/>
      <c r="TQE993"/>
      <c r="TQF993"/>
      <c r="TQG993"/>
      <c r="TQH993"/>
      <c r="TQI993"/>
      <c r="TQJ993"/>
      <c r="TQK993"/>
      <c r="TQL993"/>
      <c r="TQM993"/>
      <c r="TQN993"/>
      <c r="TQO993"/>
      <c r="TQP993"/>
      <c r="TQQ993"/>
      <c r="TQR993"/>
      <c r="TQS993"/>
      <c r="TQT993"/>
      <c r="TQU993"/>
      <c r="TQV993"/>
      <c r="TQW993"/>
      <c r="TQX993"/>
      <c r="TQY993"/>
      <c r="TQZ993"/>
      <c r="TRA993"/>
      <c r="TRB993"/>
      <c r="TRC993"/>
      <c r="TRD993"/>
      <c r="TRE993"/>
      <c r="TRF993"/>
      <c r="TRG993"/>
      <c r="TRH993"/>
      <c r="TRI993"/>
      <c r="TRJ993"/>
      <c r="TRK993"/>
      <c r="TRL993"/>
      <c r="TRM993"/>
      <c r="TRN993"/>
      <c r="TRO993"/>
      <c r="TRP993"/>
      <c r="TRQ993"/>
      <c r="TRR993"/>
      <c r="TRS993"/>
      <c r="TRT993"/>
      <c r="TRU993"/>
      <c r="TRV993"/>
      <c r="TRW993"/>
      <c r="TRX993"/>
      <c r="TRY993"/>
      <c r="TRZ993"/>
      <c r="TSA993"/>
      <c r="TSB993"/>
      <c r="TSC993"/>
      <c r="TSD993"/>
      <c r="TSE993"/>
      <c r="TSF993"/>
      <c r="TSG993"/>
      <c r="TSH993"/>
      <c r="TSI993"/>
      <c r="TSJ993"/>
      <c r="TSK993"/>
      <c r="TSL993"/>
      <c r="TSM993"/>
      <c r="TSN993"/>
      <c r="TSO993"/>
      <c r="TSP993"/>
      <c r="TSQ993"/>
      <c r="TSR993"/>
      <c r="TSS993"/>
      <c r="TST993"/>
      <c r="TSU993"/>
      <c r="TSV993"/>
      <c r="TSW993"/>
      <c r="TSX993"/>
      <c r="TSY993"/>
      <c r="TSZ993"/>
      <c r="TTA993"/>
      <c r="TTB993"/>
      <c r="TTC993"/>
      <c r="TTD993"/>
      <c r="TTE993"/>
      <c r="TTF993"/>
      <c r="TTG993"/>
      <c r="TTH993"/>
      <c r="TTI993"/>
      <c r="TTJ993"/>
      <c r="TTK993"/>
      <c r="TTL993"/>
      <c r="TTM993"/>
      <c r="TTN993"/>
      <c r="TTO993"/>
      <c r="TTP993"/>
      <c r="TTQ993"/>
      <c r="TTR993"/>
      <c r="TTS993"/>
      <c r="TTT993"/>
      <c r="TTU993"/>
      <c r="TTV993"/>
      <c r="TTW993"/>
      <c r="TTX993"/>
      <c r="TTY993"/>
      <c r="TTZ993"/>
      <c r="TUA993"/>
      <c r="TUB993"/>
      <c r="TUC993"/>
      <c r="TUD993"/>
      <c r="TUE993"/>
      <c r="TUF993"/>
      <c r="TUG993"/>
      <c r="TUH993"/>
      <c r="TUI993"/>
      <c r="TUJ993"/>
      <c r="TUK993"/>
      <c r="TUL993"/>
      <c r="TUM993"/>
      <c r="TUN993"/>
      <c r="TUO993"/>
      <c r="TUP993"/>
      <c r="TUQ993"/>
      <c r="TUR993"/>
      <c r="TUS993"/>
      <c r="TUT993"/>
      <c r="TUU993"/>
      <c r="TUV993"/>
      <c r="TUW993"/>
      <c r="TUX993"/>
      <c r="TUY993"/>
      <c r="TUZ993"/>
      <c r="TVA993"/>
      <c r="TVB993"/>
      <c r="TVC993"/>
      <c r="TVD993"/>
      <c r="TVE993"/>
      <c r="TVF993"/>
      <c r="TVG993"/>
      <c r="TVH993"/>
      <c r="TVI993"/>
      <c r="TVJ993"/>
      <c r="TVK993"/>
      <c r="TVL993"/>
      <c r="TVM993"/>
      <c r="TVN993"/>
      <c r="TVO993"/>
      <c r="TVP993"/>
      <c r="TVQ993"/>
      <c r="TVR993"/>
      <c r="TVS993"/>
      <c r="TVT993"/>
      <c r="TVU993"/>
      <c r="TVV993"/>
      <c r="TVW993"/>
      <c r="TVX993"/>
      <c r="TVY993"/>
      <c r="TVZ993"/>
      <c r="TWA993"/>
      <c r="TWB993"/>
      <c r="TWC993"/>
      <c r="TWD993"/>
      <c r="TWE993"/>
      <c r="TWF993"/>
      <c r="TWG993"/>
      <c r="TWH993"/>
      <c r="TWI993"/>
      <c r="TWJ993"/>
      <c r="TWK993"/>
      <c r="TWL993"/>
      <c r="TWM993"/>
      <c r="TWN993"/>
      <c r="TWO993"/>
      <c r="TWP993"/>
      <c r="TWQ993"/>
      <c r="TWR993"/>
      <c r="TWS993"/>
      <c r="TWT993"/>
      <c r="TWU993"/>
      <c r="TWV993"/>
      <c r="TWW993"/>
      <c r="TWX993"/>
      <c r="TWY993"/>
      <c r="TWZ993"/>
      <c r="TXA993"/>
      <c r="TXB993"/>
      <c r="TXC993"/>
      <c r="TXD993"/>
      <c r="TXE993"/>
      <c r="TXF993"/>
      <c r="TXG993"/>
      <c r="TXH993"/>
      <c r="TXI993"/>
      <c r="TXJ993"/>
      <c r="TXK993"/>
      <c r="TXL993"/>
      <c r="TXM993"/>
      <c r="TXN993"/>
      <c r="TXO993"/>
      <c r="TXP993"/>
      <c r="TXQ993"/>
      <c r="TXR993"/>
      <c r="TXS993"/>
      <c r="TXT993"/>
      <c r="TXU993"/>
      <c r="TXV993"/>
      <c r="TXW993"/>
      <c r="TXX993"/>
      <c r="TXY993"/>
      <c r="TXZ993"/>
      <c r="TYA993"/>
      <c r="TYB993"/>
      <c r="TYC993"/>
      <c r="TYD993"/>
      <c r="TYE993"/>
      <c r="TYF993"/>
      <c r="TYG993"/>
      <c r="TYH993"/>
      <c r="TYI993"/>
      <c r="TYJ993"/>
      <c r="TYK993"/>
      <c r="TYL993"/>
      <c r="TYM993"/>
      <c r="TYN993"/>
      <c r="TYO993"/>
      <c r="TYP993"/>
      <c r="TYQ993"/>
      <c r="TYR993"/>
      <c r="TYS993"/>
      <c r="TYT993"/>
      <c r="TYU993"/>
      <c r="TYV993"/>
      <c r="TYW993"/>
      <c r="TYX993"/>
      <c r="TYY993"/>
      <c r="TYZ993"/>
      <c r="TZA993"/>
      <c r="TZB993"/>
      <c r="TZC993"/>
      <c r="TZD993"/>
      <c r="TZE993"/>
      <c r="TZF993"/>
      <c r="TZG993"/>
      <c r="TZH993"/>
      <c r="TZI993"/>
      <c r="TZJ993"/>
      <c r="TZK993"/>
      <c r="TZL993"/>
      <c r="TZM993"/>
      <c r="TZN993"/>
      <c r="TZO993"/>
      <c r="TZP993"/>
      <c r="TZQ993"/>
      <c r="TZR993"/>
      <c r="TZS993"/>
      <c r="TZT993"/>
      <c r="TZU993"/>
      <c r="TZV993"/>
      <c r="TZW993"/>
      <c r="TZX993"/>
      <c r="TZY993"/>
      <c r="TZZ993"/>
      <c r="UAA993"/>
      <c r="UAB993"/>
      <c r="UAC993"/>
      <c r="UAD993"/>
      <c r="UAE993"/>
      <c r="UAF993"/>
      <c r="UAG993"/>
      <c r="UAH993"/>
      <c r="UAI993"/>
      <c r="UAJ993"/>
      <c r="UAK993"/>
      <c r="UAL993"/>
      <c r="UAM993"/>
      <c r="UAN993"/>
      <c r="UAO993"/>
      <c r="UAP993"/>
      <c r="UAQ993"/>
      <c r="UAR993"/>
      <c r="UAS993"/>
      <c r="UAT993"/>
      <c r="UAU993"/>
      <c r="UAV993"/>
      <c r="UAW993"/>
      <c r="UAX993"/>
      <c r="UAY993"/>
      <c r="UAZ993"/>
      <c r="UBA993"/>
      <c r="UBB993"/>
      <c r="UBC993"/>
      <c r="UBD993"/>
      <c r="UBE993"/>
      <c r="UBF993"/>
      <c r="UBG993"/>
      <c r="UBH993"/>
      <c r="UBI993"/>
      <c r="UBJ993"/>
      <c r="UBK993"/>
      <c r="UBL993"/>
      <c r="UBM993"/>
      <c r="UBN993"/>
      <c r="UBO993"/>
      <c r="UBP993"/>
      <c r="UBQ993"/>
      <c r="UBR993"/>
      <c r="UBS993"/>
      <c r="UBT993"/>
      <c r="UBU993"/>
      <c r="UBV993"/>
      <c r="UBW993"/>
      <c r="UBX993"/>
      <c r="UBY993"/>
      <c r="UBZ993"/>
      <c r="UCA993"/>
      <c r="UCB993"/>
      <c r="UCC993"/>
      <c r="UCD993"/>
      <c r="UCE993"/>
      <c r="UCF993"/>
      <c r="UCG993"/>
      <c r="UCH993"/>
      <c r="UCI993"/>
      <c r="UCJ993"/>
      <c r="UCK993"/>
      <c r="UCL993"/>
      <c r="UCM993"/>
      <c r="UCN993"/>
      <c r="UCO993"/>
      <c r="UCP993"/>
      <c r="UCQ993"/>
      <c r="UCR993"/>
      <c r="UCS993"/>
      <c r="UCT993"/>
      <c r="UCU993"/>
      <c r="UCV993"/>
      <c r="UCW993"/>
      <c r="UCX993"/>
      <c r="UCY993"/>
      <c r="UCZ993"/>
      <c r="UDA993"/>
      <c r="UDB993"/>
      <c r="UDC993"/>
      <c r="UDD993"/>
      <c r="UDE993"/>
      <c r="UDF993"/>
      <c r="UDG993"/>
      <c r="UDH993"/>
      <c r="UDI993"/>
      <c r="UDJ993"/>
      <c r="UDK993"/>
      <c r="UDL993"/>
      <c r="UDM993"/>
      <c r="UDN993"/>
      <c r="UDO993"/>
      <c r="UDP993"/>
      <c r="UDQ993"/>
      <c r="UDR993"/>
      <c r="UDS993"/>
      <c r="UDT993"/>
      <c r="UDU993"/>
      <c r="UDV993"/>
      <c r="UDW993"/>
      <c r="UDX993"/>
      <c r="UDY993"/>
      <c r="UDZ993"/>
      <c r="UEA993"/>
      <c r="UEB993"/>
      <c r="UEC993"/>
      <c r="UED993"/>
      <c r="UEE993"/>
      <c r="UEF993"/>
      <c r="UEG993"/>
      <c r="UEH993"/>
      <c r="UEI993"/>
      <c r="UEJ993"/>
      <c r="UEK993"/>
      <c r="UEL993"/>
      <c r="UEM993"/>
      <c r="UEN993"/>
      <c r="UEO993"/>
      <c r="UEP993"/>
      <c r="UEQ993"/>
      <c r="UER993"/>
      <c r="UES993"/>
      <c r="UET993"/>
      <c r="UEU993"/>
      <c r="UEV993"/>
      <c r="UEW993"/>
      <c r="UEX993"/>
      <c r="UEY993"/>
      <c r="UEZ993"/>
      <c r="UFA993"/>
      <c r="UFB993"/>
      <c r="UFC993"/>
      <c r="UFD993"/>
      <c r="UFE993"/>
      <c r="UFF993"/>
      <c r="UFG993"/>
      <c r="UFH993"/>
      <c r="UFI993"/>
      <c r="UFJ993"/>
      <c r="UFK993"/>
      <c r="UFL993"/>
      <c r="UFM993"/>
      <c r="UFN993"/>
      <c r="UFO993"/>
      <c r="UFP993"/>
      <c r="UFQ993"/>
      <c r="UFR993"/>
      <c r="UFS993"/>
      <c r="UFT993"/>
      <c r="UFU993"/>
      <c r="UFV993"/>
      <c r="UFW993"/>
      <c r="UFX993"/>
      <c r="UFY993"/>
      <c r="UFZ993"/>
      <c r="UGA993"/>
      <c r="UGB993"/>
      <c r="UGC993"/>
      <c r="UGD993"/>
      <c r="UGE993"/>
      <c r="UGF993"/>
      <c r="UGG993"/>
      <c r="UGH993"/>
      <c r="UGI993"/>
      <c r="UGJ993"/>
      <c r="UGK993"/>
      <c r="UGL993"/>
      <c r="UGM993"/>
      <c r="UGN993"/>
      <c r="UGO993"/>
      <c r="UGP993"/>
      <c r="UGQ993"/>
      <c r="UGR993"/>
      <c r="UGS993"/>
      <c r="UGT993"/>
      <c r="UGU993"/>
      <c r="UGV993"/>
      <c r="UGW993"/>
      <c r="UGX993"/>
      <c r="UGY993"/>
      <c r="UGZ993"/>
      <c r="UHA993"/>
      <c r="UHB993"/>
      <c r="UHC993"/>
      <c r="UHD993"/>
      <c r="UHE993"/>
      <c r="UHF993"/>
      <c r="UHG993"/>
      <c r="UHH993"/>
      <c r="UHI993"/>
      <c r="UHJ993"/>
      <c r="UHK993"/>
      <c r="UHL993"/>
      <c r="UHM993"/>
      <c r="UHN993"/>
      <c r="UHO993"/>
      <c r="UHP993"/>
      <c r="UHQ993"/>
      <c r="UHR993"/>
      <c r="UHS993"/>
      <c r="UHT993"/>
      <c r="UHU993"/>
      <c r="UHV993"/>
      <c r="UHW993"/>
      <c r="UHX993"/>
      <c r="UHY993"/>
      <c r="UHZ993"/>
      <c r="UIA993"/>
      <c r="UIB993"/>
      <c r="UIC993"/>
      <c r="UID993"/>
      <c r="UIE993"/>
      <c r="UIF993"/>
      <c r="UIG993"/>
      <c r="UIH993"/>
      <c r="UII993"/>
      <c r="UIJ993"/>
      <c r="UIK993"/>
      <c r="UIL993"/>
      <c r="UIM993"/>
      <c r="UIN993"/>
      <c r="UIO993"/>
      <c r="UIP993"/>
      <c r="UIQ993"/>
      <c r="UIR993"/>
      <c r="UIS993"/>
      <c r="UIT993"/>
      <c r="UIU993"/>
      <c r="UIV993"/>
      <c r="UIW993"/>
      <c r="UIX993"/>
      <c r="UIY993"/>
      <c r="UIZ993"/>
      <c r="UJA993"/>
      <c r="UJB993"/>
      <c r="UJC993"/>
      <c r="UJD993"/>
      <c r="UJE993"/>
      <c r="UJF993"/>
      <c r="UJG993"/>
      <c r="UJH993"/>
      <c r="UJI993"/>
      <c r="UJJ993"/>
      <c r="UJK993"/>
      <c r="UJL993"/>
      <c r="UJM993"/>
      <c r="UJN993"/>
      <c r="UJO993"/>
      <c r="UJP993"/>
      <c r="UJQ993"/>
      <c r="UJR993"/>
      <c r="UJS993"/>
      <c r="UJT993"/>
      <c r="UJU993"/>
      <c r="UJV993"/>
      <c r="UJW993"/>
      <c r="UJX993"/>
      <c r="UJY993"/>
      <c r="UJZ993"/>
      <c r="UKA993"/>
      <c r="UKB993"/>
      <c r="UKC993"/>
      <c r="UKD993"/>
      <c r="UKE993"/>
      <c r="UKF993"/>
      <c r="UKG993"/>
      <c r="UKH993"/>
      <c r="UKI993"/>
      <c r="UKJ993"/>
      <c r="UKK993"/>
      <c r="UKL993"/>
      <c r="UKM993"/>
      <c r="UKN993"/>
      <c r="UKO993"/>
      <c r="UKP993"/>
      <c r="UKQ993"/>
      <c r="UKR993"/>
      <c r="UKS993"/>
      <c r="UKT993"/>
      <c r="UKU993"/>
      <c r="UKV993"/>
      <c r="UKW993"/>
      <c r="UKX993"/>
      <c r="UKY993"/>
      <c r="UKZ993"/>
      <c r="ULA993"/>
      <c r="ULB993"/>
      <c r="ULC993"/>
      <c r="ULD993"/>
      <c r="ULE993"/>
      <c r="ULF993"/>
      <c r="ULG993"/>
      <c r="ULH993"/>
      <c r="ULI993"/>
      <c r="ULJ993"/>
      <c r="ULK993"/>
      <c r="ULL993"/>
      <c r="ULM993"/>
      <c r="ULN993"/>
      <c r="ULO993"/>
      <c r="ULP993"/>
      <c r="ULQ993"/>
      <c r="ULR993"/>
      <c r="ULS993"/>
      <c r="ULT993"/>
      <c r="ULU993"/>
      <c r="ULV993"/>
      <c r="ULW993"/>
      <c r="ULX993"/>
      <c r="ULY993"/>
      <c r="ULZ993"/>
      <c r="UMA993"/>
      <c r="UMB993"/>
      <c r="UMC993"/>
      <c r="UMD993"/>
      <c r="UME993"/>
      <c r="UMF993"/>
      <c r="UMG993"/>
      <c r="UMH993"/>
      <c r="UMI993"/>
      <c r="UMJ993"/>
      <c r="UMK993"/>
      <c r="UML993"/>
      <c r="UMM993"/>
      <c r="UMN993"/>
      <c r="UMO993"/>
      <c r="UMP993"/>
      <c r="UMQ993"/>
      <c r="UMR993"/>
      <c r="UMS993"/>
      <c r="UMT993"/>
      <c r="UMU993"/>
      <c r="UMV993"/>
      <c r="UMW993"/>
      <c r="UMX993"/>
      <c r="UMY993"/>
      <c r="UMZ993"/>
      <c r="UNA993"/>
      <c r="UNB993"/>
      <c r="UNC993"/>
      <c r="UND993"/>
      <c r="UNE993"/>
      <c r="UNF993"/>
      <c r="UNG993"/>
      <c r="UNH993"/>
      <c r="UNI993"/>
      <c r="UNJ993"/>
      <c r="UNK993"/>
      <c r="UNL993"/>
      <c r="UNM993"/>
      <c r="UNN993"/>
      <c r="UNO993"/>
      <c r="UNP993"/>
      <c r="UNQ993"/>
      <c r="UNR993"/>
      <c r="UNS993"/>
      <c r="UNT993"/>
      <c r="UNU993"/>
      <c r="UNV993"/>
      <c r="UNW993"/>
      <c r="UNX993"/>
      <c r="UNY993"/>
      <c r="UNZ993"/>
      <c r="UOA993"/>
      <c r="UOB993"/>
      <c r="UOC993"/>
      <c r="UOD993"/>
      <c r="UOE993"/>
      <c r="UOF993"/>
      <c r="UOG993"/>
      <c r="UOH993"/>
      <c r="UOI993"/>
      <c r="UOJ993"/>
      <c r="UOK993"/>
      <c r="UOL993"/>
      <c r="UOM993"/>
      <c r="UON993"/>
      <c r="UOO993"/>
      <c r="UOP993"/>
      <c r="UOQ993"/>
      <c r="UOR993"/>
      <c r="UOS993"/>
      <c r="UOT993"/>
      <c r="UOU993"/>
      <c r="UOV993"/>
      <c r="UOW993"/>
      <c r="UOX993"/>
      <c r="UOY993"/>
      <c r="UOZ993"/>
      <c r="UPA993"/>
      <c r="UPB993"/>
      <c r="UPC993"/>
      <c r="UPD993"/>
      <c r="UPE993"/>
      <c r="UPF993"/>
      <c r="UPG993"/>
      <c r="UPH993"/>
      <c r="UPI993"/>
      <c r="UPJ993"/>
      <c r="UPK993"/>
      <c r="UPL993"/>
      <c r="UPM993"/>
      <c r="UPN993"/>
      <c r="UPO993"/>
      <c r="UPP993"/>
      <c r="UPQ993"/>
      <c r="UPR993"/>
      <c r="UPS993"/>
      <c r="UPT993"/>
      <c r="UPU993"/>
      <c r="UPV993"/>
      <c r="UPW993"/>
      <c r="UPX993"/>
      <c r="UPY993"/>
      <c r="UPZ993"/>
      <c r="UQA993"/>
      <c r="UQB993"/>
      <c r="UQC993"/>
      <c r="UQD993"/>
      <c r="UQE993"/>
      <c r="UQF993"/>
      <c r="UQG993"/>
      <c r="UQH993"/>
      <c r="UQI993"/>
      <c r="UQJ993"/>
      <c r="UQK993"/>
      <c r="UQL993"/>
      <c r="UQM993"/>
      <c r="UQN993"/>
      <c r="UQO993"/>
      <c r="UQP993"/>
      <c r="UQQ993"/>
      <c r="UQR993"/>
      <c r="UQS993"/>
      <c r="UQT993"/>
      <c r="UQU993"/>
      <c r="UQV993"/>
      <c r="UQW993"/>
      <c r="UQX993"/>
      <c r="UQY993"/>
      <c r="UQZ993"/>
      <c r="URA993"/>
      <c r="URB993"/>
      <c r="URC993"/>
      <c r="URD993"/>
      <c r="URE993"/>
      <c r="URF993"/>
      <c r="URG993"/>
      <c r="URH993"/>
      <c r="URI993"/>
      <c r="URJ993"/>
      <c r="URK993"/>
      <c r="URL993"/>
      <c r="URM993"/>
      <c r="URN993"/>
      <c r="URO993"/>
      <c r="URP993"/>
      <c r="URQ993"/>
      <c r="URR993"/>
      <c r="URS993"/>
      <c r="URT993"/>
      <c r="URU993"/>
      <c r="URV993"/>
      <c r="URW993"/>
      <c r="URX993"/>
      <c r="URY993"/>
      <c r="URZ993"/>
      <c r="USA993"/>
      <c r="USB993"/>
      <c r="USC993"/>
      <c r="USD993"/>
      <c r="USE993"/>
      <c r="USF993"/>
      <c r="USG993"/>
      <c r="USH993"/>
      <c r="USI993"/>
      <c r="USJ993"/>
      <c r="USK993"/>
      <c r="USL993"/>
      <c r="USM993"/>
      <c r="USN993"/>
      <c r="USO993"/>
      <c r="USP993"/>
      <c r="USQ993"/>
      <c r="USR993"/>
      <c r="USS993"/>
      <c r="UST993"/>
      <c r="USU993"/>
      <c r="USV993"/>
      <c r="USW993"/>
      <c r="USX993"/>
      <c r="USY993"/>
      <c r="USZ993"/>
      <c r="UTA993"/>
      <c r="UTB993"/>
      <c r="UTC993"/>
      <c r="UTD993"/>
      <c r="UTE993"/>
      <c r="UTF993"/>
      <c r="UTG993"/>
      <c r="UTH993"/>
      <c r="UTI993"/>
      <c r="UTJ993"/>
      <c r="UTK993"/>
      <c r="UTL993"/>
      <c r="UTM993"/>
      <c r="UTN993"/>
      <c r="UTO993"/>
      <c r="UTP993"/>
      <c r="UTQ993"/>
      <c r="UTR993"/>
      <c r="UTS993"/>
      <c r="UTT993"/>
      <c r="UTU993"/>
      <c r="UTV993"/>
      <c r="UTW993"/>
      <c r="UTX993"/>
      <c r="UTY993"/>
      <c r="UTZ993"/>
      <c r="UUA993"/>
      <c r="UUB993"/>
      <c r="UUC993"/>
      <c r="UUD993"/>
      <c r="UUE993"/>
      <c r="UUF993"/>
      <c r="UUG993"/>
      <c r="UUH993"/>
      <c r="UUI993"/>
      <c r="UUJ993"/>
      <c r="UUK993"/>
      <c r="UUL993"/>
      <c r="UUM993"/>
      <c r="UUN993"/>
      <c r="UUO993"/>
      <c r="UUP993"/>
      <c r="UUQ993"/>
      <c r="UUR993"/>
      <c r="UUS993"/>
      <c r="UUT993"/>
      <c r="UUU993"/>
      <c r="UUV993"/>
      <c r="UUW993"/>
      <c r="UUX993"/>
      <c r="UUY993"/>
      <c r="UUZ993"/>
      <c r="UVA993"/>
      <c r="UVB993"/>
      <c r="UVC993"/>
      <c r="UVD993"/>
      <c r="UVE993"/>
      <c r="UVF993"/>
      <c r="UVG993"/>
      <c r="UVH993"/>
      <c r="UVI993"/>
      <c r="UVJ993"/>
      <c r="UVK993"/>
      <c r="UVL993"/>
      <c r="UVM993"/>
      <c r="UVN993"/>
      <c r="UVO993"/>
      <c r="UVP993"/>
      <c r="UVQ993"/>
      <c r="UVR993"/>
      <c r="UVS993"/>
      <c r="UVT993"/>
      <c r="UVU993"/>
      <c r="UVV993"/>
      <c r="UVW993"/>
      <c r="UVX993"/>
      <c r="UVY993"/>
      <c r="UVZ993"/>
      <c r="UWA993"/>
      <c r="UWB993"/>
      <c r="UWC993"/>
      <c r="UWD993"/>
      <c r="UWE993"/>
      <c r="UWF993"/>
      <c r="UWG993"/>
      <c r="UWH993"/>
      <c r="UWI993"/>
      <c r="UWJ993"/>
      <c r="UWK993"/>
      <c r="UWL993"/>
      <c r="UWM993"/>
      <c r="UWN993"/>
      <c r="UWO993"/>
      <c r="UWP993"/>
      <c r="UWQ993"/>
      <c r="UWR993"/>
      <c r="UWS993"/>
      <c r="UWT993"/>
      <c r="UWU993"/>
      <c r="UWV993"/>
      <c r="UWW993"/>
      <c r="UWX993"/>
      <c r="UWY993"/>
      <c r="UWZ993"/>
      <c r="UXA993"/>
      <c r="UXB993"/>
      <c r="UXC993"/>
      <c r="UXD993"/>
      <c r="UXE993"/>
      <c r="UXF993"/>
      <c r="UXG993"/>
      <c r="UXH993"/>
      <c r="UXI993"/>
      <c r="UXJ993"/>
      <c r="UXK993"/>
      <c r="UXL993"/>
      <c r="UXM993"/>
      <c r="UXN993"/>
      <c r="UXO993"/>
      <c r="UXP993"/>
      <c r="UXQ993"/>
      <c r="UXR993"/>
      <c r="UXS993"/>
      <c r="UXT993"/>
      <c r="UXU993"/>
      <c r="UXV993"/>
      <c r="UXW993"/>
      <c r="UXX993"/>
      <c r="UXY993"/>
      <c r="UXZ993"/>
      <c r="UYA993"/>
      <c r="UYB993"/>
      <c r="UYC993"/>
      <c r="UYD993"/>
      <c r="UYE993"/>
      <c r="UYF993"/>
      <c r="UYG993"/>
      <c r="UYH993"/>
      <c r="UYI993"/>
      <c r="UYJ993"/>
      <c r="UYK993"/>
      <c r="UYL993"/>
      <c r="UYM993"/>
      <c r="UYN993"/>
      <c r="UYO993"/>
      <c r="UYP993"/>
      <c r="UYQ993"/>
      <c r="UYR993"/>
      <c r="UYS993"/>
      <c r="UYT993"/>
      <c r="UYU993"/>
      <c r="UYV993"/>
      <c r="UYW993"/>
      <c r="UYX993"/>
      <c r="UYY993"/>
      <c r="UYZ993"/>
      <c r="UZA993"/>
      <c r="UZB993"/>
      <c r="UZC993"/>
      <c r="UZD993"/>
      <c r="UZE993"/>
      <c r="UZF993"/>
      <c r="UZG993"/>
      <c r="UZH993"/>
      <c r="UZI993"/>
      <c r="UZJ993"/>
      <c r="UZK993"/>
      <c r="UZL993"/>
      <c r="UZM993"/>
      <c r="UZN993"/>
      <c r="UZO993"/>
      <c r="UZP993"/>
      <c r="UZQ993"/>
      <c r="UZR993"/>
      <c r="UZS993"/>
      <c r="UZT993"/>
      <c r="UZU993"/>
      <c r="UZV993"/>
      <c r="UZW993"/>
      <c r="UZX993"/>
      <c r="UZY993"/>
      <c r="UZZ993"/>
      <c r="VAA993"/>
      <c r="VAB993"/>
      <c r="VAC993"/>
      <c r="VAD993"/>
      <c r="VAE993"/>
      <c r="VAF993"/>
      <c r="VAG993"/>
      <c r="VAH993"/>
      <c r="VAI993"/>
      <c r="VAJ993"/>
      <c r="VAK993"/>
      <c r="VAL993"/>
      <c r="VAM993"/>
      <c r="VAN993"/>
      <c r="VAO993"/>
      <c r="VAP993"/>
      <c r="VAQ993"/>
      <c r="VAR993"/>
      <c r="VAS993"/>
      <c r="VAT993"/>
      <c r="VAU993"/>
      <c r="VAV993"/>
      <c r="VAW993"/>
      <c r="VAX993"/>
      <c r="VAY993"/>
      <c r="VAZ993"/>
      <c r="VBA993"/>
      <c r="VBB993"/>
      <c r="VBC993"/>
      <c r="VBD993"/>
      <c r="VBE993"/>
      <c r="VBF993"/>
      <c r="VBG993"/>
      <c r="VBH993"/>
      <c r="VBI993"/>
      <c r="VBJ993"/>
      <c r="VBK993"/>
      <c r="VBL993"/>
      <c r="VBM993"/>
      <c r="VBN993"/>
      <c r="VBO993"/>
      <c r="VBP993"/>
      <c r="VBQ993"/>
      <c r="VBR993"/>
      <c r="VBS993"/>
      <c r="VBT993"/>
      <c r="VBU993"/>
      <c r="VBV993"/>
      <c r="VBW993"/>
      <c r="VBX993"/>
      <c r="VBY993"/>
      <c r="VBZ993"/>
      <c r="VCA993"/>
      <c r="VCB993"/>
      <c r="VCC993"/>
      <c r="VCD993"/>
      <c r="VCE993"/>
      <c r="VCF993"/>
      <c r="VCG993"/>
      <c r="VCH993"/>
      <c r="VCI993"/>
      <c r="VCJ993"/>
      <c r="VCK993"/>
      <c r="VCL993"/>
      <c r="VCM993"/>
      <c r="VCN993"/>
      <c r="VCO993"/>
      <c r="VCP993"/>
      <c r="VCQ993"/>
      <c r="VCR993"/>
      <c r="VCS993"/>
      <c r="VCT993"/>
      <c r="VCU993"/>
      <c r="VCV993"/>
      <c r="VCW993"/>
      <c r="VCX993"/>
      <c r="VCY993"/>
      <c r="VCZ993"/>
      <c r="VDA993"/>
      <c r="VDB993"/>
      <c r="VDC993"/>
      <c r="VDD993"/>
      <c r="VDE993"/>
      <c r="VDF993"/>
      <c r="VDG993"/>
      <c r="VDH993"/>
      <c r="VDI993"/>
      <c r="VDJ993"/>
      <c r="VDK993"/>
      <c r="VDL993"/>
      <c r="VDM993"/>
      <c r="VDN993"/>
      <c r="VDO993"/>
      <c r="VDP993"/>
      <c r="VDQ993"/>
      <c r="VDR993"/>
      <c r="VDS993"/>
      <c r="VDT993"/>
      <c r="VDU993"/>
      <c r="VDV993"/>
      <c r="VDW993"/>
      <c r="VDX993"/>
      <c r="VDY993"/>
      <c r="VDZ993"/>
      <c r="VEA993"/>
      <c r="VEB993"/>
      <c r="VEC993"/>
      <c r="VED993"/>
      <c r="VEE993"/>
      <c r="VEF993"/>
      <c r="VEG993"/>
      <c r="VEH993"/>
      <c r="VEI993"/>
      <c r="VEJ993"/>
      <c r="VEK993"/>
      <c r="VEL993"/>
      <c r="VEM993"/>
      <c r="VEN993"/>
      <c r="VEO993"/>
      <c r="VEP993"/>
      <c r="VEQ993"/>
      <c r="VER993"/>
      <c r="VES993"/>
      <c r="VET993"/>
      <c r="VEU993"/>
      <c r="VEV993"/>
      <c r="VEW993"/>
      <c r="VEX993"/>
      <c r="VEY993"/>
      <c r="VEZ993"/>
      <c r="VFA993"/>
      <c r="VFB993"/>
      <c r="VFC993"/>
      <c r="VFD993"/>
      <c r="VFE993"/>
      <c r="VFF993"/>
      <c r="VFG993"/>
      <c r="VFH993"/>
      <c r="VFI993"/>
      <c r="VFJ993"/>
      <c r="VFK993"/>
      <c r="VFL993"/>
      <c r="VFM993"/>
      <c r="VFN993"/>
      <c r="VFO993"/>
      <c r="VFP993"/>
      <c r="VFQ993"/>
      <c r="VFR993"/>
      <c r="VFS993"/>
      <c r="VFT993"/>
      <c r="VFU993"/>
      <c r="VFV993"/>
      <c r="VFW993"/>
      <c r="VFX993"/>
      <c r="VFY993"/>
      <c r="VFZ993"/>
      <c r="VGA993"/>
      <c r="VGB993"/>
      <c r="VGC993"/>
      <c r="VGD993"/>
      <c r="VGE993"/>
      <c r="VGF993"/>
      <c r="VGG993"/>
      <c r="VGH993"/>
      <c r="VGI993"/>
      <c r="VGJ993"/>
      <c r="VGK993"/>
      <c r="VGL993"/>
      <c r="VGM993"/>
      <c r="VGN993"/>
      <c r="VGO993"/>
      <c r="VGP993"/>
      <c r="VGQ993"/>
      <c r="VGR993"/>
      <c r="VGS993"/>
      <c r="VGT993"/>
      <c r="VGU993"/>
      <c r="VGV993"/>
      <c r="VGW993"/>
      <c r="VGX993"/>
      <c r="VGY993"/>
      <c r="VGZ993"/>
      <c r="VHA993"/>
      <c r="VHB993"/>
      <c r="VHC993"/>
      <c r="VHD993"/>
      <c r="VHE993"/>
      <c r="VHF993"/>
      <c r="VHG993"/>
      <c r="VHH993"/>
      <c r="VHI993"/>
      <c r="VHJ993"/>
      <c r="VHK993"/>
      <c r="VHL993"/>
      <c r="VHM993"/>
      <c r="VHN993"/>
      <c r="VHO993"/>
      <c r="VHP993"/>
      <c r="VHQ993"/>
      <c r="VHR993"/>
      <c r="VHS993"/>
      <c r="VHT993"/>
      <c r="VHU993"/>
      <c r="VHV993"/>
      <c r="VHW993"/>
      <c r="VHX993"/>
      <c r="VHY993"/>
      <c r="VHZ993"/>
      <c r="VIA993"/>
      <c r="VIB993"/>
      <c r="VIC993"/>
      <c r="VID993"/>
      <c r="VIE993"/>
      <c r="VIF993"/>
      <c r="VIG993"/>
      <c r="VIH993"/>
      <c r="VII993"/>
      <c r="VIJ993"/>
      <c r="VIK993"/>
      <c r="VIL993"/>
      <c r="VIM993"/>
      <c r="VIN993"/>
      <c r="VIO993"/>
      <c r="VIP993"/>
      <c r="VIQ993"/>
      <c r="VIR993"/>
      <c r="VIS993"/>
      <c r="VIT993"/>
      <c r="VIU993"/>
      <c r="VIV993"/>
      <c r="VIW993"/>
      <c r="VIX993"/>
      <c r="VIY993"/>
      <c r="VIZ993"/>
      <c r="VJA993"/>
      <c r="VJB993"/>
      <c r="VJC993"/>
      <c r="VJD993"/>
      <c r="VJE993"/>
      <c r="VJF993"/>
      <c r="VJG993"/>
      <c r="VJH993"/>
      <c r="VJI993"/>
      <c r="VJJ993"/>
      <c r="VJK993"/>
      <c r="VJL993"/>
      <c r="VJM993"/>
      <c r="VJN993"/>
      <c r="VJO993"/>
      <c r="VJP993"/>
      <c r="VJQ993"/>
      <c r="VJR993"/>
      <c r="VJS993"/>
      <c r="VJT993"/>
      <c r="VJU993"/>
      <c r="VJV993"/>
      <c r="VJW993"/>
      <c r="VJX993"/>
      <c r="VJY993"/>
      <c r="VJZ993"/>
      <c r="VKA993"/>
      <c r="VKB993"/>
      <c r="VKC993"/>
      <c r="VKD993"/>
      <c r="VKE993"/>
      <c r="VKF993"/>
      <c r="VKG993"/>
      <c r="VKH993"/>
      <c r="VKI993"/>
      <c r="VKJ993"/>
      <c r="VKK993"/>
      <c r="VKL993"/>
      <c r="VKM993"/>
      <c r="VKN993"/>
      <c r="VKO993"/>
      <c r="VKP993"/>
      <c r="VKQ993"/>
      <c r="VKR993"/>
      <c r="VKS993"/>
      <c r="VKT993"/>
      <c r="VKU993"/>
      <c r="VKV993"/>
      <c r="VKW993"/>
      <c r="VKX993"/>
      <c r="VKY993"/>
      <c r="VKZ993"/>
      <c r="VLA993"/>
      <c r="VLB993"/>
      <c r="VLC993"/>
      <c r="VLD993"/>
      <c r="VLE993"/>
      <c r="VLF993"/>
      <c r="VLG993"/>
      <c r="VLH993"/>
      <c r="VLI993"/>
      <c r="VLJ993"/>
      <c r="VLK993"/>
      <c r="VLL993"/>
      <c r="VLM993"/>
      <c r="VLN993"/>
      <c r="VLO993"/>
      <c r="VLP993"/>
      <c r="VLQ993"/>
      <c r="VLR993"/>
      <c r="VLS993"/>
      <c r="VLT993"/>
      <c r="VLU993"/>
      <c r="VLV993"/>
      <c r="VLW993"/>
      <c r="VLX993"/>
      <c r="VLY993"/>
      <c r="VLZ993"/>
      <c r="VMA993"/>
      <c r="VMB993"/>
      <c r="VMC993"/>
      <c r="VMD993"/>
      <c r="VME993"/>
      <c r="VMF993"/>
      <c r="VMG993"/>
      <c r="VMH993"/>
      <c r="VMI993"/>
      <c r="VMJ993"/>
      <c r="VMK993"/>
      <c r="VML993"/>
      <c r="VMM993"/>
      <c r="VMN993"/>
      <c r="VMO993"/>
      <c r="VMP993"/>
      <c r="VMQ993"/>
      <c r="VMR993"/>
      <c r="VMS993"/>
      <c r="VMT993"/>
      <c r="VMU993"/>
      <c r="VMV993"/>
      <c r="VMW993"/>
      <c r="VMX993"/>
      <c r="VMY993"/>
      <c r="VMZ993"/>
      <c r="VNA993"/>
      <c r="VNB993"/>
      <c r="VNC993"/>
      <c r="VND993"/>
      <c r="VNE993"/>
      <c r="VNF993"/>
      <c r="VNG993"/>
      <c r="VNH993"/>
      <c r="VNI993"/>
      <c r="VNJ993"/>
      <c r="VNK993"/>
      <c r="VNL993"/>
      <c r="VNM993"/>
      <c r="VNN993"/>
      <c r="VNO993"/>
      <c r="VNP993"/>
      <c r="VNQ993"/>
      <c r="VNR993"/>
      <c r="VNS993"/>
      <c r="VNT993"/>
      <c r="VNU993"/>
      <c r="VNV993"/>
      <c r="VNW993"/>
      <c r="VNX993"/>
      <c r="VNY993"/>
      <c r="VNZ993"/>
      <c r="VOA993"/>
      <c r="VOB993"/>
      <c r="VOC993"/>
      <c r="VOD993"/>
      <c r="VOE993"/>
      <c r="VOF993"/>
      <c r="VOG993"/>
      <c r="VOH993"/>
      <c r="VOI993"/>
      <c r="VOJ993"/>
      <c r="VOK993"/>
      <c r="VOL993"/>
      <c r="VOM993"/>
      <c r="VON993"/>
      <c r="VOO993"/>
      <c r="VOP993"/>
      <c r="VOQ993"/>
      <c r="VOR993"/>
      <c r="VOS993"/>
      <c r="VOT993"/>
      <c r="VOU993"/>
      <c r="VOV993"/>
      <c r="VOW993"/>
      <c r="VOX993"/>
      <c r="VOY993"/>
      <c r="VOZ993"/>
      <c r="VPA993"/>
      <c r="VPB993"/>
      <c r="VPC993"/>
      <c r="VPD993"/>
      <c r="VPE993"/>
      <c r="VPF993"/>
      <c r="VPG993"/>
      <c r="VPH993"/>
      <c r="VPI993"/>
      <c r="VPJ993"/>
      <c r="VPK993"/>
      <c r="VPL993"/>
      <c r="VPM993"/>
      <c r="VPN993"/>
      <c r="VPO993"/>
      <c r="VPP993"/>
      <c r="VPQ993"/>
      <c r="VPR993"/>
      <c r="VPS993"/>
      <c r="VPT993"/>
      <c r="VPU993"/>
      <c r="VPV993"/>
      <c r="VPW993"/>
      <c r="VPX993"/>
      <c r="VPY993"/>
      <c r="VPZ993"/>
      <c r="VQA993"/>
      <c r="VQB993"/>
      <c r="VQC993"/>
      <c r="VQD993"/>
      <c r="VQE993"/>
      <c r="VQF993"/>
      <c r="VQG993"/>
      <c r="VQH993"/>
      <c r="VQI993"/>
      <c r="VQJ993"/>
      <c r="VQK993"/>
      <c r="VQL993"/>
      <c r="VQM993"/>
      <c r="VQN993"/>
      <c r="VQO993"/>
      <c r="VQP993"/>
      <c r="VQQ993"/>
      <c r="VQR993"/>
      <c r="VQS993"/>
      <c r="VQT993"/>
      <c r="VQU993"/>
      <c r="VQV993"/>
      <c r="VQW993"/>
      <c r="VQX993"/>
      <c r="VQY993"/>
      <c r="VQZ993"/>
      <c r="VRA993"/>
      <c r="VRB993"/>
      <c r="VRC993"/>
      <c r="VRD993"/>
      <c r="VRE993"/>
      <c r="VRF993"/>
      <c r="VRG993"/>
      <c r="VRH993"/>
      <c r="VRI993"/>
      <c r="VRJ993"/>
      <c r="VRK993"/>
      <c r="VRL993"/>
      <c r="VRM993"/>
      <c r="VRN993"/>
      <c r="VRO993"/>
      <c r="VRP993"/>
      <c r="VRQ993"/>
      <c r="VRR993"/>
      <c r="VRS993"/>
      <c r="VRT993"/>
      <c r="VRU993"/>
      <c r="VRV993"/>
      <c r="VRW993"/>
      <c r="VRX993"/>
      <c r="VRY993"/>
      <c r="VRZ993"/>
      <c r="VSA993"/>
      <c r="VSB993"/>
      <c r="VSC993"/>
      <c r="VSD993"/>
      <c r="VSE993"/>
      <c r="VSF993"/>
      <c r="VSG993"/>
      <c r="VSH993"/>
      <c r="VSI993"/>
      <c r="VSJ993"/>
      <c r="VSK993"/>
      <c r="VSL993"/>
      <c r="VSM993"/>
      <c r="VSN993"/>
      <c r="VSO993"/>
      <c r="VSP993"/>
      <c r="VSQ993"/>
      <c r="VSR993"/>
      <c r="VSS993"/>
      <c r="VST993"/>
      <c r="VSU993"/>
      <c r="VSV993"/>
      <c r="VSW993"/>
      <c r="VSX993"/>
      <c r="VSY993"/>
      <c r="VSZ993"/>
      <c r="VTA993"/>
      <c r="VTB993"/>
      <c r="VTC993"/>
      <c r="VTD993"/>
      <c r="VTE993"/>
      <c r="VTF993"/>
      <c r="VTG993"/>
      <c r="VTH993"/>
      <c r="VTI993"/>
      <c r="VTJ993"/>
      <c r="VTK993"/>
      <c r="VTL993"/>
      <c r="VTM993"/>
      <c r="VTN993"/>
      <c r="VTO993"/>
      <c r="VTP993"/>
      <c r="VTQ993"/>
      <c r="VTR993"/>
      <c r="VTS993"/>
      <c r="VTT993"/>
      <c r="VTU993"/>
      <c r="VTV993"/>
      <c r="VTW993"/>
      <c r="VTX993"/>
      <c r="VTY993"/>
      <c r="VTZ993"/>
      <c r="VUA993"/>
      <c r="VUB993"/>
      <c r="VUC993"/>
      <c r="VUD993"/>
      <c r="VUE993"/>
      <c r="VUF993"/>
      <c r="VUG993"/>
      <c r="VUH993"/>
      <c r="VUI993"/>
      <c r="VUJ993"/>
      <c r="VUK993"/>
      <c r="VUL993"/>
      <c r="VUM993"/>
      <c r="VUN993"/>
      <c r="VUO993"/>
      <c r="VUP993"/>
      <c r="VUQ993"/>
      <c r="VUR993"/>
      <c r="VUS993"/>
      <c r="VUT993"/>
      <c r="VUU993"/>
      <c r="VUV993"/>
      <c r="VUW993"/>
      <c r="VUX993"/>
      <c r="VUY993"/>
      <c r="VUZ993"/>
      <c r="VVA993"/>
      <c r="VVB993"/>
      <c r="VVC993"/>
      <c r="VVD993"/>
      <c r="VVE993"/>
      <c r="VVF993"/>
      <c r="VVG993"/>
      <c r="VVH993"/>
      <c r="VVI993"/>
      <c r="VVJ993"/>
      <c r="VVK993"/>
      <c r="VVL993"/>
      <c r="VVM993"/>
      <c r="VVN993"/>
      <c r="VVO993"/>
      <c r="VVP993"/>
      <c r="VVQ993"/>
      <c r="VVR993"/>
      <c r="VVS993"/>
      <c r="VVT993"/>
      <c r="VVU993"/>
      <c r="VVV993"/>
      <c r="VVW993"/>
      <c r="VVX993"/>
      <c r="VVY993"/>
      <c r="VVZ993"/>
      <c r="VWA993"/>
      <c r="VWB993"/>
      <c r="VWC993"/>
      <c r="VWD993"/>
      <c r="VWE993"/>
      <c r="VWF993"/>
      <c r="VWG993"/>
      <c r="VWH993"/>
      <c r="VWI993"/>
      <c r="VWJ993"/>
      <c r="VWK993"/>
      <c r="VWL993"/>
      <c r="VWM993"/>
      <c r="VWN993"/>
      <c r="VWO993"/>
      <c r="VWP993"/>
      <c r="VWQ993"/>
      <c r="VWR993"/>
      <c r="VWS993"/>
      <c r="VWT993"/>
      <c r="VWU993"/>
      <c r="VWV993"/>
      <c r="VWW993"/>
      <c r="VWX993"/>
      <c r="VWY993"/>
      <c r="VWZ993"/>
      <c r="VXA993"/>
      <c r="VXB993"/>
      <c r="VXC993"/>
      <c r="VXD993"/>
      <c r="VXE993"/>
      <c r="VXF993"/>
      <c r="VXG993"/>
      <c r="VXH993"/>
      <c r="VXI993"/>
      <c r="VXJ993"/>
      <c r="VXK993"/>
      <c r="VXL993"/>
      <c r="VXM993"/>
      <c r="VXN993"/>
      <c r="VXO993"/>
      <c r="VXP993"/>
      <c r="VXQ993"/>
      <c r="VXR993"/>
      <c r="VXS993"/>
      <c r="VXT993"/>
      <c r="VXU993"/>
      <c r="VXV993"/>
      <c r="VXW993"/>
      <c r="VXX993"/>
      <c r="VXY993"/>
      <c r="VXZ993"/>
      <c r="VYA993"/>
      <c r="VYB993"/>
      <c r="VYC993"/>
      <c r="VYD993"/>
      <c r="VYE993"/>
      <c r="VYF993"/>
      <c r="VYG993"/>
      <c r="VYH993"/>
      <c r="VYI993"/>
      <c r="VYJ993"/>
      <c r="VYK993"/>
      <c r="VYL993"/>
      <c r="VYM993"/>
      <c r="VYN993"/>
      <c r="VYO993"/>
      <c r="VYP993"/>
      <c r="VYQ993"/>
      <c r="VYR993"/>
      <c r="VYS993"/>
      <c r="VYT993"/>
      <c r="VYU993"/>
      <c r="VYV993"/>
      <c r="VYW993"/>
      <c r="VYX993"/>
      <c r="VYY993"/>
      <c r="VYZ993"/>
      <c r="VZA993"/>
      <c r="VZB993"/>
      <c r="VZC993"/>
      <c r="VZD993"/>
      <c r="VZE993"/>
      <c r="VZF993"/>
      <c r="VZG993"/>
      <c r="VZH993"/>
      <c r="VZI993"/>
      <c r="VZJ993"/>
      <c r="VZK993"/>
      <c r="VZL993"/>
      <c r="VZM993"/>
      <c r="VZN993"/>
      <c r="VZO993"/>
      <c r="VZP993"/>
      <c r="VZQ993"/>
      <c r="VZR993"/>
      <c r="VZS993"/>
      <c r="VZT993"/>
      <c r="VZU993"/>
      <c r="VZV993"/>
      <c r="VZW993"/>
      <c r="VZX993"/>
      <c r="VZY993"/>
      <c r="VZZ993"/>
      <c r="WAA993"/>
      <c r="WAB993"/>
      <c r="WAC993"/>
      <c r="WAD993"/>
      <c r="WAE993"/>
      <c r="WAF993"/>
      <c r="WAG993"/>
      <c r="WAH993"/>
      <c r="WAI993"/>
      <c r="WAJ993"/>
      <c r="WAK993"/>
      <c r="WAL993"/>
      <c r="WAM993"/>
      <c r="WAN993"/>
      <c r="WAO993"/>
      <c r="WAP993"/>
      <c r="WAQ993"/>
      <c r="WAR993"/>
      <c r="WAS993"/>
      <c r="WAT993"/>
      <c r="WAU993"/>
      <c r="WAV993"/>
      <c r="WAW993"/>
      <c r="WAX993"/>
      <c r="WAY993"/>
      <c r="WAZ993"/>
      <c r="WBA993"/>
      <c r="WBB993"/>
      <c r="WBC993"/>
      <c r="WBD993"/>
      <c r="WBE993"/>
      <c r="WBF993"/>
      <c r="WBG993"/>
      <c r="WBH993"/>
      <c r="WBI993"/>
      <c r="WBJ993"/>
      <c r="WBK993"/>
      <c r="WBL993"/>
      <c r="WBM993"/>
      <c r="WBN993"/>
      <c r="WBO993"/>
      <c r="WBP993"/>
      <c r="WBQ993"/>
      <c r="WBR993"/>
      <c r="WBS993"/>
      <c r="WBT993"/>
      <c r="WBU993"/>
      <c r="WBV993"/>
      <c r="WBW993"/>
      <c r="WBX993"/>
      <c r="WBY993"/>
      <c r="WBZ993"/>
      <c r="WCA993"/>
      <c r="WCB993"/>
      <c r="WCC993"/>
      <c r="WCD993"/>
      <c r="WCE993"/>
      <c r="WCF993"/>
      <c r="WCG993"/>
      <c r="WCH993"/>
      <c r="WCI993"/>
      <c r="WCJ993"/>
      <c r="WCK993"/>
      <c r="WCL993"/>
      <c r="WCM993"/>
      <c r="WCN993"/>
      <c r="WCO993"/>
      <c r="WCP993"/>
      <c r="WCQ993"/>
      <c r="WCR993"/>
      <c r="WCS993"/>
      <c r="WCT993"/>
      <c r="WCU993"/>
      <c r="WCV993"/>
      <c r="WCW993"/>
      <c r="WCX993"/>
      <c r="WCY993"/>
      <c r="WCZ993"/>
      <c r="WDA993"/>
      <c r="WDB993"/>
      <c r="WDC993"/>
      <c r="WDD993"/>
      <c r="WDE993"/>
      <c r="WDF993"/>
      <c r="WDG993"/>
      <c r="WDH993"/>
      <c r="WDI993"/>
      <c r="WDJ993"/>
      <c r="WDK993"/>
      <c r="WDL993"/>
      <c r="WDM993"/>
      <c r="WDN993"/>
      <c r="WDO993"/>
      <c r="WDP993"/>
      <c r="WDQ993"/>
      <c r="WDR993"/>
      <c r="WDS993"/>
      <c r="WDT993"/>
      <c r="WDU993"/>
      <c r="WDV993"/>
      <c r="WDW993"/>
      <c r="WDX993"/>
      <c r="WDY993"/>
      <c r="WDZ993"/>
      <c r="WEA993"/>
      <c r="WEB993"/>
      <c r="WEC993"/>
      <c r="WED993"/>
      <c r="WEE993"/>
      <c r="WEF993"/>
      <c r="WEG993"/>
      <c r="WEH993"/>
      <c r="WEI993"/>
      <c r="WEJ993"/>
      <c r="WEK993"/>
      <c r="WEL993"/>
      <c r="WEM993"/>
      <c r="WEN993"/>
      <c r="WEO993"/>
      <c r="WEP993"/>
      <c r="WEQ993"/>
      <c r="WER993"/>
      <c r="WES993"/>
      <c r="WET993"/>
      <c r="WEU993"/>
      <c r="WEV993"/>
      <c r="WEW993"/>
      <c r="WEX993"/>
      <c r="WEY993"/>
      <c r="WEZ993"/>
      <c r="WFA993"/>
      <c r="WFB993"/>
      <c r="WFC993"/>
      <c r="WFD993"/>
      <c r="WFE993"/>
      <c r="WFF993"/>
      <c r="WFG993"/>
      <c r="WFH993"/>
      <c r="WFI993"/>
      <c r="WFJ993"/>
      <c r="WFK993"/>
      <c r="WFL993"/>
      <c r="WFM993"/>
      <c r="WFN993"/>
      <c r="WFO993"/>
      <c r="WFP993"/>
      <c r="WFQ993"/>
      <c r="WFR993"/>
      <c r="WFS993"/>
      <c r="WFT993"/>
      <c r="WFU993"/>
      <c r="WFV993"/>
      <c r="WFW993"/>
      <c r="WFX993"/>
      <c r="WFY993"/>
      <c r="WFZ993"/>
      <c r="WGA993"/>
      <c r="WGB993"/>
      <c r="WGC993"/>
      <c r="WGD993"/>
      <c r="WGE993"/>
      <c r="WGF993"/>
      <c r="WGG993"/>
      <c r="WGH993"/>
      <c r="WGI993"/>
      <c r="WGJ993"/>
      <c r="WGK993"/>
      <c r="WGL993"/>
      <c r="WGM993"/>
      <c r="WGN993"/>
      <c r="WGO993"/>
      <c r="WGP993"/>
      <c r="WGQ993"/>
      <c r="WGR993"/>
      <c r="WGS993"/>
      <c r="WGT993"/>
      <c r="WGU993"/>
      <c r="WGV993"/>
      <c r="WGW993"/>
      <c r="WGX993"/>
      <c r="WGY993"/>
      <c r="WGZ993"/>
      <c r="WHA993"/>
      <c r="WHB993"/>
      <c r="WHC993"/>
      <c r="WHD993"/>
      <c r="WHE993"/>
      <c r="WHF993"/>
      <c r="WHG993"/>
      <c r="WHH993"/>
      <c r="WHI993"/>
      <c r="WHJ993"/>
      <c r="WHK993"/>
      <c r="WHL993"/>
      <c r="WHM993"/>
      <c r="WHN993"/>
      <c r="WHO993"/>
      <c r="WHP993"/>
      <c r="WHQ993"/>
      <c r="WHR993"/>
      <c r="WHS993"/>
      <c r="WHT993"/>
      <c r="WHU993"/>
      <c r="WHV993"/>
      <c r="WHW993"/>
      <c r="WHX993"/>
      <c r="WHY993"/>
      <c r="WHZ993"/>
      <c r="WIA993"/>
      <c r="WIB993"/>
      <c r="WIC993"/>
      <c r="WID993"/>
      <c r="WIE993"/>
      <c r="WIF993"/>
      <c r="WIG993"/>
      <c r="WIH993"/>
      <c r="WII993"/>
      <c r="WIJ993"/>
      <c r="WIK993"/>
      <c r="WIL993"/>
      <c r="WIM993"/>
      <c r="WIN993"/>
      <c r="WIO993"/>
      <c r="WIP993"/>
      <c r="WIQ993"/>
      <c r="WIR993"/>
      <c r="WIS993"/>
      <c r="WIT993"/>
      <c r="WIU993"/>
      <c r="WIV993"/>
      <c r="WIW993"/>
      <c r="WIX993"/>
      <c r="WIY993"/>
      <c r="WIZ993"/>
      <c r="WJA993"/>
      <c r="WJB993"/>
      <c r="WJC993"/>
      <c r="WJD993"/>
      <c r="WJE993"/>
      <c r="WJF993"/>
      <c r="WJG993"/>
      <c r="WJH993"/>
      <c r="WJI993"/>
      <c r="WJJ993"/>
      <c r="WJK993"/>
      <c r="WJL993"/>
      <c r="WJM993"/>
      <c r="WJN993"/>
      <c r="WJO993"/>
      <c r="WJP993"/>
      <c r="WJQ993"/>
      <c r="WJR993"/>
      <c r="WJS993"/>
      <c r="WJT993"/>
      <c r="WJU993"/>
      <c r="WJV993"/>
      <c r="WJW993"/>
      <c r="WJX993"/>
      <c r="WJY993"/>
      <c r="WJZ993"/>
      <c r="WKA993"/>
      <c r="WKB993"/>
      <c r="WKC993"/>
      <c r="WKD993"/>
      <c r="WKE993"/>
      <c r="WKF993"/>
      <c r="WKG993"/>
      <c r="WKH993"/>
      <c r="WKI993"/>
      <c r="WKJ993"/>
      <c r="WKK993"/>
      <c r="WKL993"/>
      <c r="WKM993"/>
      <c r="WKN993"/>
      <c r="WKO993"/>
      <c r="WKP993"/>
      <c r="WKQ993"/>
      <c r="WKR993"/>
      <c r="WKS993"/>
      <c r="WKT993"/>
      <c r="WKU993"/>
      <c r="WKV993"/>
      <c r="WKW993"/>
      <c r="WKX993"/>
      <c r="WKY993"/>
      <c r="WKZ993"/>
      <c r="WLA993"/>
      <c r="WLB993"/>
      <c r="WLC993"/>
      <c r="WLD993"/>
      <c r="WLE993"/>
      <c r="WLF993"/>
      <c r="WLG993"/>
      <c r="WLH993"/>
      <c r="WLI993"/>
      <c r="WLJ993"/>
      <c r="WLK993"/>
      <c r="WLL993"/>
      <c r="WLM993"/>
      <c r="WLN993"/>
      <c r="WLO993"/>
      <c r="WLP993"/>
      <c r="WLQ993"/>
      <c r="WLR993"/>
      <c r="WLS993"/>
      <c r="WLT993"/>
      <c r="WLU993"/>
      <c r="WLV993"/>
      <c r="WLW993"/>
      <c r="WLX993"/>
      <c r="WLY993"/>
      <c r="WLZ993"/>
      <c r="WMA993"/>
      <c r="WMB993"/>
      <c r="WMC993"/>
      <c r="WMD993"/>
      <c r="WME993"/>
      <c r="WMF993"/>
      <c r="WMG993"/>
      <c r="WMH993"/>
      <c r="WMI993"/>
      <c r="WMJ993"/>
      <c r="WMK993"/>
      <c r="WML993"/>
      <c r="WMM993"/>
      <c r="WMN993"/>
      <c r="WMO993"/>
      <c r="WMP993"/>
      <c r="WMQ993"/>
      <c r="WMR993"/>
      <c r="WMS993"/>
      <c r="WMT993"/>
      <c r="WMU993"/>
      <c r="WMV993"/>
      <c r="WMW993"/>
      <c r="WMX993"/>
      <c r="WMY993"/>
      <c r="WMZ993"/>
      <c r="WNA993"/>
      <c r="WNB993"/>
      <c r="WNC993"/>
      <c r="WND993"/>
      <c r="WNE993"/>
      <c r="WNF993"/>
      <c r="WNG993"/>
      <c r="WNH993"/>
      <c r="WNI993"/>
      <c r="WNJ993"/>
      <c r="WNK993"/>
      <c r="WNL993"/>
      <c r="WNM993"/>
      <c r="WNN993"/>
      <c r="WNO993"/>
      <c r="WNP993"/>
      <c r="WNQ993"/>
      <c r="WNR993"/>
      <c r="WNS993"/>
      <c r="WNT993"/>
      <c r="WNU993"/>
      <c r="WNV993"/>
      <c r="WNW993"/>
      <c r="WNX993"/>
      <c r="WNY993"/>
      <c r="WNZ993"/>
      <c r="WOA993"/>
      <c r="WOB993"/>
      <c r="WOC993"/>
      <c r="WOD993"/>
      <c r="WOE993"/>
      <c r="WOF993"/>
      <c r="WOG993"/>
      <c r="WOH993"/>
      <c r="WOI993"/>
      <c r="WOJ993"/>
      <c r="WOK993"/>
      <c r="WOL993"/>
      <c r="WOM993"/>
      <c r="WON993"/>
      <c r="WOO993"/>
      <c r="WOP993"/>
      <c r="WOQ993"/>
      <c r="WOR993"/>
      <c r="WOS993"/>
      <c r="WOT993"/>
      <c r="WOU993"/>
      <c r="WOV993"/>
      <c r="WOW993"/>
      <c r="WOX993"/>
      <c r="WOY993"/>
      <c r="WOZ993"/>
      <c r="WPA993"/>
      <c r="WPB993"/>
      <c r="WPC993"/>
      <c r="WPD993"/>
      <c r="WPE993"/>
      <c r="WPF993"/>
      <c r="WPG993"/>
      <c r="WPH993"/>
      <c r="WPI993"/>
      <c r="WPJ993"/>
      <c r="WPK993"/>
      <c r="WPL993"/>
      <c r="WPM993"/>
      <c r="WPN993"/>
      <c r="WPO993"/>
      <c r="WPP993"/>
      <c r="WPQ993"/>
      <c r="WPR993"/>
      <c r="WPS993"/>
      <c r="WPT993"/>
      <c r="WPU993"/>
      <c r="WPV993"/>
      <c r="WPW993"/>
      <c r="WPX993"/>
      <c r="WPY993"/>
      <c r="WPZ993"/>
      <c r="WQA993"/>
      <c r="WQB993"/>
      <c r="WQC993"/>
      <c r="WQD993"/>
      <c r="WQE993"/>
      <c r="WQF993"/>
      <c r="WQG993"/>
      <c r="WQH993"/>
      <c r="WQI993"/>
      <c r="WQJ993"/>
      <c r="WQK993"/>
      <c r="WQL993"/>
      <c r="WQM993"/>
      <c r="WQN993"/>
      <c r="WQO993"/>
      <c r="WQP993"/>
      <c r="WQQ993"/>
      <c r="WQR993"/>
      <c r="WQS993"/>
      <c r="WQT993"/>
      <c r="WQU993"/>
      <c r="WQV993"/>
      <c r="WQW993"/>
      <c r="WQX993"/>
      <c r="WQY993"/>
      <c r="WQZ993"/>
      <c r="WRA993"/>
      <c r="WRB993"/>
      <c r="WRC993"/>
      <c r="WRD993"/>
      <c r="WRE993"/>
      <c r="WRF993"/>
      <c r="WRG993"/>
      <c r="WRH993"/>
      <c r="WRI993"/>
      <c r="WRJ993"/>
      <c r="WRK993"/>
      <c r="WRL993"/>
      <c r="WRM993"/>
      <c r="WRN993"/>
      <c r="WRO993"/>
      <c r="WRP993"/>
      <c r="WRQ993"/>
      <c r="WRR993"/>
      <c r="WRS993"/>
      <c r="WRT993"/>
      <c r="WRU993"/>
      <c r="WRV993"/>
      <c r="WRW993"/>
      <c r="WRX993"/>
      <c r="WRY993"/>
      <c r="WRZ993"/>
      <c r="WSA993"/>
      <c r="WSB993"/>
      <c r="WSC993"/>
      <c r="WSD993"/>
      <c r="WSE993"/>
      <c r="WSF993"/>
      <c r="WSG993"/>
      <c r="WSH993"/>
      <c r="WSI993"/>
      <c r="WSJ993"/>
      <c r="WSK993"/>
      <c r="WSL993"/>
      <c r="WSM993"/>
      <c r="WSN993"/>
      <c r="WSO993"/>
      <c r="WSP993"/>
      <c r="WSQ993"/>
      <c r="WSR993"/>
      <c r="WSS993"/>
      <c r="WST993"/>
      <c r="WSU993"/>
      <c r="WSV993"/>
      <c r="WSW993"/>
      <c r="WSX993"/>
      <c r="WSY993"/>
      <c r="WSZ993"/>
      <c r="WTA993"/>
      <c r="WTB993"/>
      <c r="WTC993"/>
      <c r="WTD993"/>
      <c r="WTE993"/>
      <c r="WTF993"/>
      <c r="WTG993"/>
      <c r="WTH993"/>
      <c r="WTI993"/>
      <c r="WTJ993"/>
      <c r="WTK993"/>
      <c r="WTL993"/>
      <c r="WTM993"/>
      <c r="WTN993"/>
      <c r="WTO993"/>
      <c r="WTP993"/>
      <c r="WTQ993"/>
      <c r="WTR993"/>
      <c r="WTS993"/>
      <c r="WTT993"/>
      <c r="WTU993"/>
      <c r="WTV993"/>
      <c r="WTW993"/>
      <c r="WTX993"/>
      <c r="WTY993"/>
      <c r="WTZ993"/>
      <c r="WUA993"/>
      <c r="WUB993"/>
      <c r="WUC993"/>
      <c r="WUD993"/>
      <c r="WUE993"/>
      <c r="WUF993"/>
      <c r="WUG993"/>
      <c r="WUH993"/>
      <c r="WUI993"/>
      <c r="WUJ993"/>
      <c r="WUK993"/>
      <c r="WUL993"/>
      <c r="WUM993"/>
      <c r="WUN993"/>
      <c r="WUO993"/>
      <c r="WUP993"/>
      <c r="WUQ993"/>
      <c r="WUR993"/>
      <c r="WUS993"/>
      <c r="WUT993"/>
      <c r="WUU993"/>
      <c r="WUV993"/>
      <c r="WUW993"/>
      <c r="WUX993"/>
      <c r="WUY993"/>
      <c r="WUZ993"/>
      <c r="WVA993"/>
      <c r="WVB993"/>
      <c r="WVC993"/>
      <c r="WVD993"/>
      <c r="WVE993"/>
      <c r="WVF993"/>
      <c r="WVG993"/>
      <c r="WVH993"/>
      <c r="WVI993"/>
      <c r="WVJ993"/>
      <c r="WVK993"/>
      <c r="WVL993"/>
      <c r="WVM993"/>
      <c r="WVN993"/>
      <c r="WVO993"/>
      <c r="WVP993"/>
      <c r="WVQ993"/>
      <c r="WVR993"/>
      <c r="WVS993"/>
      <c r="WVT993"/>
      <c r="WVU993"/>
      <c r="WVV993"/>
      <c r="WVW993"/>
      <c r="WVX993"/>
      <c r="WVY993"/>
      <c r="WVZ993"/>
      <c r="WWA993"/>
      <c r="WWB993"/>
      <c r="WWC993"/>
      <c r="WWD993"/>
      <c r="WWE993"/>
      <c r="WWF993"/>
      <c r="WWG993"/>
      <c r="WWH993"/>
      <c r="WWI993"/>
      <c r="WWJ993"/>
      <c r="WWK993"/>
      <c r="WWL993"/>
      <c r="WWM993"/>
      <c r="WWN993"/>
      <c r="WWO993"/>
      <c r="WWP993"/>
      <c r="WWQ993"/>
      <c r="WWR993"/>
      <c r="WWS993"/>
      <c r="WWT993"/>
      <c r="WWU993"/>
      <c r="WWV993"/>
      <c r="WWW993"/>
      <c r="WWX993"/>
      <c r="WWY993"/>
      <c r="WWZ993"/>
      <c r="WXA993"/>
      <c r="WXB993"/>
      <c r="WXC993"/>
      <c r="WXD993"/>
      <c r="WXE993"/>
      <c r="WXF993"/>
      <c r="WXG993"/>
      <c r="WXH993"/>
      <c r="WXI993"/>
      <c r="WXJ993"/>
      <c r="WXK993"/>
      <c r="WXL993"/>
      <c r="WXM993"/>
      <c r="WXN993"/>
      <c r="WXO993"/>
      <c r="WXP993"/>
      <c r="WXQ993"/>
      <c r="WXR993"/>
      <c r="WXS993"/>
      <c r="WXT993"/>
      <c r="WXU993"/>
      <c r="WXV993"/>
      <c r="WXW993"/>
      <c r="WXX993"/>
      <c r="WXY993"/>
      <c r="WXZ993"/>
      <c r="WYA993"/>
      <c r="WYB993"/>
      <c r="WYC993"/>
      <c r="WYD993"/>
      <c r="WYE993"/>
      <c r="WYF993"/>
      <c r="WYG993"/>
      <c r="WYH993"/>
      <c r="WYI993"/>
      <c r="WYJ993"/>
      <c r="WYK993"/>
      <c r="WYL993"/>
      <c r="WYM993"/>
      <c r="WYN993"/>
      <c r="WYO993"/>
      <c r="WYP993"/>
      <c r="WYQ993"/>
      <c r="WYR993"/>
      <c r="WYS993"/>
      <c r="WYT993"/>
      <c r="WYU993"/>
      <c r="WYV993"/>
      <c r="WYW993"/>
      <c r="WYX993"/>
      <c r="WYY993"/>
      <c r="WYZ993"/>
      <c r="WZA993"/>
      <c r="WZB993"/>
      <c r="WZC993"/>
      <c r="WZD993"/>
      <c r="WZE993"/>
      <c r="WZF993"/>
      <c r="WZG993"/>
      <c r="WZH993"/>
      <c r="WZI993"/>
      <c r="WZJ993"/>
      <c r="WZK993"/>
      <c r="WZL993"/>
      <c r="WZM993"/>
      <c r="WZN993"/>
      <c r="WZO993"/>
      <c r="WZP993"/>
      <c r="WZQ993"/>
      <c r="WZR993"/>
      <c r="WZS993"/>
      <c r="WZT993"/>
      <c r="WZU993"/>
      <c r="WZV993"/>
      <c r="WZW993"/>
      <c r="WZX993"/>
      <c r="WZY993"/>
      <c r="WZZ993"/>
      <c r="XAA993"/>
      <c r="XAB993"/>
      <c r="XAC993"/>
      <c r="XAD993"/>
      <c r="XAE993"/>
      <c r="XAF993"/>
      <c r="XAG993"/>
      <c r="XAH993"/>
      <c r="XAI993"/>
      <c r="XAJ993"/>
      <c r="XAK993"/>
      <c r="XAL993"/>
      <c r="XAM993"/>
      <c r="XAN993"/>
      <c r="XAO993"/>
      <c r="XAP993"/>
      <c r="XAQ993"/>
      <c r="XAR993"/>
      <c r="XAS993"/>
      <c r="XAT993"/>
      <c r="XAU993"/>
      <c r="XAV993"/>
      <c r="XAW993"/>
      <c r="XAX993"/>
      <c r="XAY993"/>
      <c r="XAZ993"/>
      <c r="XBA993"/>
      <c r="XBB993"/>
      <c r="XBC993"/>
      <c r="XBD993"/>
      <c r="XBE993"/>
      <c r="XBF993"/>
      <c r="XBG993"/>
      <c r="XBH993"/>
      <c r="XBI993"/>
      <c r="XBJ993"/>
      <c r="XBK993"/>
      <c r="XBL993"/>
      <c r="XBM993"/>
      <c r="XBN993"/>
      <c r="XBO993"/>
      <c r="XBP993"/>
      <c r="XBQ993"/>
      <c r="XBR993"/>
      <c r="XBS993"/>
      <c r="XBT993"/>
      <c r="XBU993"/>
      <c r="XBV993"/>
      <c r="XBW993"/>
      <c r="XBX993"/>
      <c r="XBY993"/>
      <c r="XBZ993"/>
      <c r="XCA993"/>
      <c r="XCB993"/>
      <c r="XCC993"/>
      <c r="XCD993"/>
      <c r="XCE993"/>
      <c r="XCF993"/>
      <c r="XCG993"/>
      <c r="XCH993"/>
      <c r="XCI993"/>
      <c r="XCJ993"/>
      <c r="XCK993"/>
      <c r="XCL993"/>
      <c r="XCM993"/>
      <c r="XCN993"/>
      <c r="XCO993"/>
      <c r="XCP993"/>
      <c r="XCQ993"/>
      <c r="XCR993"/>
      <c r="XCS993"/>
      <c r="XCT993"/>
      <c r="XCU993"/>
      <c r="XCV993"/>
      <c r="XCW993"/>
      <c r="XCX993"/>
      <c r="XCY993"/>
      <c r="XCZ993"/>
      <c r="XDA993"/>
      <c r="XDB993"/>
      <c r="XDC993"/>
      <c r="XDD993"/>
      <c r="XDE993"/>
      <c r="XDF993"/>
      <c r="XDG993"/>
      <c r="XDH993"/>
      <c r="XDI993"/>
      <c r="XDJ993"/>
      <c r="XDK993"/>
      <c r="XDL993"/>
      <c r="XDM993"/>
      <c r="XDN993"/>
      <c r="XDO993"/>
      <c r="XDP993"/>
      <c r="XDQ993"/>
      <c r="XDR993"/>
      <c r="XDS993"/>
      <c r="XDT993"/>
      <c r="XDU993"/>
      <c r="XDV993"/>
      <c r="XDW993"/>
      <c r="XDX993"/>
      <c r="XDY993"/>
      <c r="XDZ993"/>
      <c r="XEA993"/>
      <c r="XEB993"/>
      <c r="XEC993"/>
      <c r="XED993"/>
      <c r="XEE993"/>
      <c r="XEF993"/>
      <c r="XEG993"/>
      <c r="XEH993"/>
      <c r="XEI993"/>
      <c r="XEJ993"/>
      <c r="XEK993"/>
      <c r="XEL993"/>
      <c r="XEM993"/>
      <c r="XEN993"/>
      <c r="XEO993"/>
      <c r="XEP993"/>
      <c r="XEQ993"/>
      <c r="XER993"/>
      <c r="XES993"/>
      <c r="XET993"/>
      <c r="XEU993"/>
      <c r="XEV993"/>
      <c r="XEW993"/>
      <c r="XEX993"/>
      <c r="XEY993"/>
      <c r="XEZ993"/>
    </row>
    <row r="994" spans="1:16380" ht="12.75" customHeight="1" x14ac:dyDescent="0.25">
      <c r="A994" s="39"/>
      <c r="B994" s="10"/>
      <c r="C994" s="10" t="s">
        <v>618</v>
      </c>
      <c r="D994" s="10" t="s">
        <v>622</v>
      </c>
      <c r="E994" s="248">
        <v>7087</v>
      </c>
      <c r="F994" s="10" t="s">
        <v>616</v>
      </c>
      <c r="G994" s="10" t="s">
        <v>616</v>
      </c>
      <c r="H994" s="10" t="s">
        <v>616</v>
      </c>
      <c r="I994" s="10" t="s">
        <v>616</v>
      </c>
      <c r="K994" s="10">
        <v>1</v>
      </c>
      <c r="L994" s="5">
        <v>0</v>
      </c>
      <c r="M994" s="10">
        <v>0</v>
      </c>
      <c r="O994" s="348"/>
      <c r="P994" s="348"/>
      <c r="Q994" s="348"/>
      <c r="R994" s="348"/>
      <c r="U994" s="4"/>
      <c r="V994" s="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c r="BY994"/>
      <c r="BZ994"/>
      <c r="CA994"/>
      <c r="CB994"/>
      <c r="CC994"/>
      <c r="CD994"/>
      <c r="CE994"/>
      <c r="CF994"/>
      <c r="CG994"/>
      <c r="CH994"/>
      <c r="CI994"/>
      <c r="CJ994"/>
      <c r="CK994"/>
      <c r="CL994"/>
      <c r="CM994"/>
      <c r="CN994"/>
      <c r="CO994"/>
      <c r="CP994"/>
      <c r="CQ994"/>
      <c r="CR994"/>
      <c r="CS994"/>
      <c r="CT994"/>
      <c r="CU994"/>
      <c r="CV994"/>
      <c r="CW994"/>
      <c r="CX994"/>
      <c r="CY994"/>
      <c r="CZ994"/>
      <c r="DA994"/>
      <c r="DB994"/>
      <c r="DC994"/>
      <c r="DD994"/>
      <c r="DE994"/>
      <c r="DF994"/>
      <c r="DG994"/>
      <c r="DH994"/>
      <c r="DI994"/>
      <c r="DJ994"/>
      <c r="DK994"/>
      <c r="DL994"/>
      <c r="DM994"/>
      <c r="DN994"/>
      <c r="DO994"/>
      <c r="DP994"/>
      <c r="DQ994"/>
      <c r="DR994"/>
      <c r="DS994"/>
      <c r="DT994"/>
      <c r="DU994"/>
      <c r="DV994"/>
      <c r="DW994"/>
      <c r="DX994"/>
      <c r="DY994"/>
      <c r="DZ994"/>
      <c r="EA994"/>
      <c r="EB994"/>
      <c r="EC994"/>
      <c r="ED994"/>
      <c r="EE994"/>
      <c r="EF994"/>
      <c r="EG994"/>
      <c r="EH994"/>
      <c r="EI994"/>
      <c r="EJ994"/>
      <c r="EK994"/>
      <c r="EL994"/>
      <c r="EM994"/>
      <c r="EN994"/>
      <c r="EO994"/>
      <c r="EP994"/>
      <c r="EQ994"/>
      <c r="ER994"/>
      <c r="ES994"/>
      <c r="ET994"/>
      <c r="EU994"/>
      <c r="EV994"/>
      <c r="EW994"/>
      <c r="EX994"/>
      <c r="EY994"/>
      <c r="EZ994"/>
      <c r="FA994"/>
      <c r="FB994"/>
      <c r="FC994"/>
      <c r="FD994"/>
      <c r="FE994"/>
      <c r="FF994"/>
      <c r="FG994"/>
      <c r="FH994"/>
      <c r="FI994"/>
      <c r="FJ994"/>
      <c r="FK994"/>
      <c r="FL994"/>
      <c r="FM994"/>
      <c r="FN994"/>
      <c r="FO994"/>
      <c r="FP994"/>
      <c r="FQ994"/>
      <c r="FR994"/>
      <c r="FS994"/>
      <c r="FT994"/>
      <c r="FU994"/>
      <c r="FV994"/>
      <c r="FW994"/>
      <c r="FX994"/>
      <c r="FY994"/>
      <c r="FZ994"/>
      <c r="GA994"/>
      <c r="GB994"/>
      <c r="GC994"/>
      <c r="GD994"/>
      <c r="GE994"/>
      <c r="GF994"/>
      <c r="GG994"/>
      <c r="GH994"/>
      <c r="GI994"/>
      <c r="GJ994"/>
      <c r="GK994"/>
      <c r="GL994"/>
      <c r="GM994"/>
      <c r="GN994"/>
      <c r="GO994"/>
      <c r="GP994"/>
      <c r="GQ994"/>
      <c r="GR994"/>
      <c r="GS994"/>
      <c r="GT994"/>
      <c r="GU994"/>
      <c r="GV994"/>
      <c r="GW994"/>
      <c r="GX994"/>
      <c r="GY994"/>
      <c r="GZ994"/>
      <c r="HA994"/>
      <c r="HB994"/>
      <c r="HC994"/>
      <c r="HD994"/>
      <c r="HE994"/>
      <c r="HF994"/>
      <c r="HG994"/>
      <c r="HH994"/>
      <c r="HI994"/>
      <c r="HJ994"/>
      <c r="HK994"/>
      <c r="HL994"/>
      <c r="HM994"/>
      <c r="HN994"/>
      <c r="HO994"/>
      <c r="HP994"/>
      <c r="HQ994"/>
      <c r="HR994"/>
      <c r="HS994"/>
      <c r="HT994"/>
      <c r="HU994"/>
      <c r="HV994"/>
      <c r="HW994"/>
      <c r="HX994"/>
      <c r="HY994"/>
      <c r="HZ994"/>
      <c r="IA994"/>
      <c r="IB994"/>
      <c r="IC994"/>
      <c r="ID994"/>
      <c r="IE994"/>
      <c r="IF994"/>
      <c r="IG994"/>
      <c r="IH994"/>
      <c r="II994"/>
      <c r="IJ994"/>
      <c r="IK994"/>
      <c r="IL994"/>
      <c r="IM994"/>
      <c r="IN994"/>
      <c r="IO994"/>
      <c r="IP994"/>
      <c r="IQ994"/>
      <c r="IR994"/>
      <c r="IS994"/>
      <c r="IT994"/>
      <c r="IU994"/>
      <c r="IV994"/>
      <c r="IW994"/>
      <c r="IX994"/>
      <c r="IY994"/>
      <c r="IZ994"/>
      <c r="JA994"/>
      <c r="JB994"/>
      <c r="JC994"/>
      <c r="JD994"/>
      <c r="JE994"/>
      <c r="JF994"/>
      <c r="JG994"/>
      <c r="JH994"/>
      <c r="JI994"/>
      <c r="JJ994"/>
      <c r="JK994"/>
      <c r="JL994"/>
      <c r="JM994"/>
      <c r="JN994"/>
      <c r="JO994"/>
      <c r="JP994"/>
      <c r="JQ994"/>
      <c r="JR994"/>
      <c r="JS994"/>
      <c r="JT994"/>
      <c r="JU994"/>
      <c r="JV994"/>
      <c r="JW994"/>
      <c r="JX994"/>
      <c r="JY994"/>
      <c r="JZ994"/>
      <c r="KA994"/>
      <c r="KB994"/>
      <c r="KC994"/>
      <c r="KD994"/>
      <c r="KE994"/>
      <c r="KF994"/>
      <c r="KG994"/>
      <c r="KH994"/>
      <c r="KI994"/>
      <c r="KJ994"/>
      <c r="KK994"/>
      <c r="KL994"/>
      <c r="KM994"/>
      <c r="KN994"/>
      <c r="KO994"/>
      <c r="KP994"/>
      <c r="KQ994"/>
      <c r="KR994"/>
      <c r="KS994"/>
      <c r="KT994"/>
      <c r="KU994"/>
      <c r="KV994"/>
      <c r="KW994"/>
      <c r="KX994"/>
      <c r="KY994"/>
      <c r="KZ994"/>
      <c r="LA994"/>
      <c r="LB994"/>
      <c r="LC994"/>
      <c r="LD994"/>
      <c r="LE994"/>
      <c r="LF994"/>
      <c r="LG994"/>
      <c r="LH994"/>
      <c r="LI994"/>
      <c r="LJ994"/>
      <c r="LK994"/>
      <c r="LL994"/>
      <c r="LM994"/>
      <c r="LN994"/>
      <c r="LO994"/>
      <c r="LP994"/>
      <c r="LQ994"/>
      <c r="LR994"/>
      <c r="LS994"/>
      <c r="LT994"/>
      <c r="LU994"/>
      <c r="LV994"/>
      <c r="LW994"/>
      <c r="LX994"/>
      <c r="LY994"/>
      <c r="LZ994"/>
      <c r="MA994"/>
      <c r="MB994"/>
      <c r="MC994"/>
      <c r="MD994"/>
      <c r="ME994"/>
      <c r="MF994"/>
      <c r="MG994"/>
      <c r="MH994"/>
      <c r="MI994"/>
      <c r="MJ994"/>
      <c r="MK994"/>
      <c r="ML994"/>
      <c r="MM994"/>
      <c r="MN994"/>
      <c r="MO994"/>
      <c r="MP994"/>
      <c r="MQ994"/>
      <c r="MR994"/>
      <c r="MS994"/>
      <c r="MT994"/>
      <c r="MU994"/>
      <c r="MV994"/>
      <c r="MW994"/>
      <c r="MX994"/>
      <c r="MY994"/>
      <c r="MZ994"/>
      <c r="NA994"/>
      <c r="NB994"/>
      <c r="NC994"/>
      <c r="ND994"/>
      <c r="NE994"/>
      <c r="NF994"/>
      <c r="NG994"/>
      <c r="NH994"/>
      <c r="NI994"/>
      <c r="NJ994"/>
      <c r="NK994"/>
      <c r="NL994"/>
      <c r="NM994"/>
      <c r="NN994"/>
      <c r="NO994"/>
      <c r="NP994"/>
      <c r="NQ994"/>
      <c r="NR994"/>
      <c r="NS994"/>
      <c r="NT994"/>
      <c r="NU994"/>
      <c r="NV994"/>
      <c r="NW994"/>
      <c r="NX994"/>
      <c r="NY994"/>
      <c r="NZ994"/>
      <c r="OA994"/>
      <c r="OB994"/>
      <c r="OC994"/>
      <c r="OD994"/>
      <c r="OE994"/>
      <c r="OF994"/>
      <c r="OG994"/>
      <c r="OH994"/>
      <c r="OI994"/>
      <c r="OJ994"/>
      <c r="OK994"/>
      <c r="OL994"/>
      <c r="OM994"/>
      <c r="ON994"/>
      <c r="OO994"/>
      <c r="OP994"/>
      <c r="OQ994"/>
      <c r="OR994"/>
      <c r="OS994"/>
      <c r="OT994"/>
      <c r="OU994"/>
      <c r="OV994"/>
      <c r="OW994"/>
      <c r="OX994"/>
      <c r="OY994"/>
      <c r="OZ994"/>
      <c r="PA994"/>
      <c r="PB994"/>
      <c r="PC994"/>
      <c r="PD994"/>
      <c r="PE994"/>
      <c r="PF994"/>
      <c r="PG994"/>
      <c r="PH994"/>
      <c r="PI994"/>
      <c r="PJ994"/>
      <c r="PK994"/>
      <c r="PL994"/>
      <c r="PM994"/>
      <c r="PN994"/>
      <c r="PO994"/>
      <c r="PP994"/>
      <c r="PQ994"/>
      <c r="PR994"/>
      <c r="PS994"/>
      <c r="PT994"/>
      <c r="PU994"/>
      <c r="PV994"/>
      <c r="PW994"/>
      <c r="PX994"/>
      <c r="PY994"/>
      <c r="PZ994"/>
      <c r="QA994"/>
      <c r="QB994"/>
      <c r="QC994"/>
      <c r="QD994"/>
      <c r="QE994"/>
      <c r="QF994"/>
      <c r="QG994"/>
      <c r="QH994"/>
      <c r="QI994"/>
      <c r="QJ994"/>
      <c r="QK994"/>
      <c r="QL994"/>
      <c r="QM994"/>
      <c r="QN994"/>
      <c r="QO994"/>
      <c r="QP994"/>
      <c r="QQ994"/>
      <c r="QR994"/>
      <c r="QS994"/>
      <c r="QT994"/>
      <c r="QU994"/>
      <c r="QV994"/>
      <c r="QW994"/>
      <c r="QX994"/>
      <c r="QY994"/>
      <c r="QZ994"/>
      <c r="RA994"/>
      <c r="RB994"/>
      <c r="RC994"/>
      <c r="RD994"/>
      <c r="RE994"/>
      <c r="RF994"/>
      <c r="RG994"/>
      <c r="RH994"/>
      <c r="RI994"/>
      <c r="RJ994"/>
      <c r="RK994"/>
      <c r="RL994"/>
      <c r="RM994"/>
      <c r="RN994"/>
      <c r="RO994"/>
      <c r="RP994"/>
      <c r="RQ994"/>
      <c r="RR994"/>
      <c r="RS994"/>
      <c r="RT994"/>
      <c r="RU994"/>
      <c r="RV994"/>
      <c r="RW994"/>
      <c r="RX994"/>
      <c r="RY994"/>
      <c r="RZ994"/>
      <c r="SA994"/>
      <c r="SB994"/>
      <c r="SC994"/>
      <c r="SD994"/>
      <c r="SE994"/>
      <c r="SF994"/>
      <c r="SG994"/>
      <c r="SH994"/>
      <c r="SI994"/>
      <c r="SJ994"/>
      <c r="SK994"/>
      <c r="SL994"/>
      <c r="SM994"/>
      <c r="SN994"/>
      <c r="SO994"/>
      <c r="SP994"/>
      <c r="SQ994"/>
      <c r="SR994"/>
      <c r="SS994"/>
      <c r="ST994"/>
      <c r="SU994"/>
      <c r="SV994"/>
      <c r="SW994"/>
      <c r="SX994"/>
      <c r="SY994"/>
      <c r="SZ994"/>
      <c r="TA994"/>
      <c r="TB994"/>
      <c r="TC994"/>
      <c r="TD994"/>
      <c r="TE994"/>
      <c r="TF994"/>
      <c r="TG994"/>
      <c r="TH994"/>
      <c r="TI994"/>
      <c r="TJ994"/>
      <c r="TK994"/>
      <c r="TL994"/>
      <c r="TM994"/>
      <c r="TN994"/>
      <c r="TO994"/>
      <c r="TP994"/>
      <c r="TQ994"/>
      <c r="TR994"/>
      <c r="TS994"/>
      <c r="TT994"/>
      <c r="TU994"/>
      <c r="TV994"/>
      <c r="TW994"/>
      <c r="TX994"/>
      <c r="TY994"/>
      <c r="TZ994"/>
      <c r="UA994"/>
      <c r="UB994"/>
      <c r="UC994"/>
      <c r="UD994"/>
      <c r="UE994"/>
      <c r="UF994"/>
      <c r="UG994"/>
      <c r="UH994"/>
      <c r="UI994"/>
      <c r="UJ994"/>
      <c r="UK994"/>
      <c r="UL994"/>
      <c r="UM994"/>
      <c r="UN994"/>
      <c r="UO994"/>
      <c r="UP994"/>
      <c r="UQ994"/>
      <c r="UR994"/>
      <c r="US994"/>
      <c r="UT994"/>
      <c r="UU994"/>
      <c r="UV994"/>
      <c r="UW994"/>
      <c r="UX994"/>
      <c r="UY994"/>
      <c r="UZ994"/>
      <c r="VA994"/>
      <c r="VB994"/>
      <c r="VC994"/>
      <c r="VD994"/>
      <c r="VE994"/>
      <c r="VF994"/>
      <c r="VG994"/>
      <c r="VH994"/>
      <c r="VI994"/>
      <c r="VJ994"/>
      <c r="VK994"/>
      <c r="VL994"/>
      <c r="VM994"/>
      <c r="VN994"/>
      <c r="VO994"/>
      <c r="VP994"/>
      <c r="VQ994"/>
      <c r="VR994"/>
      <c r="VS994"/>
      <c r="VT994"/>
      <c r="VU994"/>
      <c r="VV994"/>
      <c r="VW994"/>
      <c r="VX994"/>
      <c r="VY994"/>
      <c r="VZ994"/>
      <c r="WA994"/>
      <c r="WB994"/>
      <c r="WC994"/>
      <c r="WD994"/>
      <c r="WE994"/>
      <c r="WF994"/>
      <c r="WG994"/>
      <c r="WH994"/>
      <c r="WI994"/>
      <c r="WJ994"/>
      <c r="WK994"/>
      <c r="WL994"/>
      <c r="WM994"/>
      <c r="WN994"/>
      <c r="WO994"/>
      <c r="WP994"/>
      <c r="WQ994"/>
      <c r="WR994"/>
      <c r="WS994"/>
      <c r="WT994"/>
      <c r="WU994"/>
      <c r="WV994"/>
      <c r="WW994"/>
      <c r="WX994"/>
      <c r="WY994"/>
      <c r="WZ994"/>
      <c r="XA994"/>
      <c r="XB994"/>
      <c r="XC994"/>
      <c r="XD994"/>
      <c r="XE994"/>
      <c r="XF994"/>
      <c r="XG994"/>
      <c r="XH994"/>
      <c r="XI994"/>
      <c r="XJ994"/>
      <c r="XK994"/>
      <c r="XL994"/>
      <c r="XM994"/>
      <c r="XN994"/>
      <c r="XO994"/>
      <c r="XP994"/>
      <c r="XQ994"/>
      <c r="XR994"/>
      <c r="XS994"/>
      <c r="XT994"/>
      <c r="XU994"/>
      <c r="XV994"/>
      <c r="XW994"/>
      <c r="XX994"/>
      <c r="XY994"/>
      <c r="XZ994"/>
      <c r="YA994"/>
      <c r="YB994"/>
      <c r="YC994"/>
      <c r="YD994"/>
      <c r="YE994"/>
      <c r="YF994"/>
      <c r="YG994"/>
      <c r="YH994"/>
      <c r="YI994"/>
      <c r="YJ994"/>
      <c r="YK994"/>
      <c r="YL994"/>
      <c r="YM994"/>
      <c r="YN994"/>
      <c r="YO994"/>
      <c r="YP994"/>
      <c r="YQ994"/>
      <c r="YR994"/>
      <c r="YS994"/>
      <c r="YT994"/>
      <c r="YU994"/>
      <c r="YV994"/>
      <c r="YW994"/>
      <c r="YX994"/>
      <c r="YY994"/>
      <c r="YZ994"/>
      <c r="ZA994"/>
      <c r="ZB994"/>
      <c r="ZC994"/>
      <c r="ZD994"/>
      <c r="ZE994"/>
      <c r="ZF994"/>
      <c r="ZG994"/>
      <c r="ZH994"/>
      <c r="ZI994"/>
      <c r="ZJ994"/>
      <c r="ZK994"/>
      <c r="ZL994"/>
      <c r="ZM994"/>
      <c r="ZN994"/>
      <c r="ZO994"/>
      <c r="ZP994"/>
      <c r="ZQ994"/>
      <c r="ZR994"/>
      <c r="ZS994"/>
      <c r="ZT994"/>
      <c r="ZU994"/>
      <c r="ZV994"/>
      <c r="ZW994"/>
      <c r="ZX994"/>
      <c r="ZY994"/>
      <c r="ZZ994"/>
      <c r="AAA994"/>
      <c r="AAB994"/>
      <c r="AAC994"/>
      <c r="AAD994"/>
      <c r="AAE994"/>
      <c r="AAF994"/>
      <c r="AAG994"/>
      <c r="AAH994"/>
      <c r="AAI994"/>
      <c r="AAJ994"/>
      <c r="AAK994"/>
      <c r="AAL994"/>
      <c r="AAM994"/>
      <c r="AAN994"/>
      <c r="AAO994"/>
      <c r="AAP994"/>
      <c r="AAQ994"/>
      <c r="AAR994"/>
      <c r="AAS994"/>
      <c r="AAT994"/>
      <c r="AAU994"/>
      <c r="AAV994"/>
      <c r="AAW994"/>
      <c r="AAX994"/>
      <c r="AAY994"/>
      <c r="AAZ994"/>
      <c r="ABA994"/>
      <c r="ABB994"/>
      <c r="ABC994"/>
      <c r="ABD994"/>
      <c r="ABE994"/>
      <c r="ABF994"/>
      <c r="ABG994"/>
      <c r="ABH994"/>
      <c r="ABI994"/>
      <c r="ABJ994"/>
      <c r="ABK994"/>
      <c r="ABL994"/>
      <c r="ABM994"/>
      <c r="ABN994"/>
      <c r="ABO994"/>
      <c r="ABP994"/>
      <c r="ABQ994"/>
      <c r="ABR994"/>
      <c r="ABS994"/>
      <c r="ABT994"/>
      <c r="ABU994"/>
      <c r="ABV994"/>
      <c r="ABW994"/>
      <c r="ABX994"/>
      <c r="ABY994"/>
      <c r="ABZ994"/>
      <c r="ACA994"/>
      <c r="ACB994"/>
      <c r="ACC994"/>
      <c r="ACD994"/>
      <c r="ACE994"/>
      <c r="ACF994"/>
      <c r="ACG994"/>
      <c r="ACH994"/>
      <c r="ACI994"/>
      <c r="ACJ994"/>
      <c r="ACK994"/>
      <c r="ACL994"/>
      <c r="ACM994"/>
      <c r="ACN994"/>
      <c r="ACO994"/>
      <c r="ACP994"/>
      <c r="ACQ994"/>
      <c r="ACR994"/>
      <c r="ACS994"/>
      <c r="ACT994"/>
      <c r="ACU994"/>
      <c r="ACV994"/>
      <c r="ACW994"/>
      <c r="ACX994"/>
      <c r="ACY994"/>
      <c r="ACZ994"/>
      <c r="ADA994"/>
      <c r="ADB994"/>
      <c r="ADC994"/>
      <c r="ADD994"/>
      <c r="ADE994"/>
      <c r="ADF994"/>
      <c r="ADG994"/>
      <c r="ADH994"/>
      <c r="ADI994"/>
      <c r="ADJ994"/>
      <c r="ADK994"/>
      <c r="ADL994"/>
      <c r="ADM994"/>
      <c r="ADN994"/>
      <c r="ADO994"/>
      <c r="ADP994"/>
      <c r="ADQ994"/>
      <c r="ADR994"/>
      <c r="ADS994"/>
      <c r="ADT994"/>
      <c r="ADU994"/>
      <c r="ADV994"/>
      <c r="ADW994"/>
      <c r="ADX994"/>
      <c r="ADY994"/>
      <c r="ADZ994"/>
      <c r="AEA994"/>
      <c r="AEB994"/>
      <c r="AEC994"/>
      <c r="AED994"/>
      <c r="AEE994"/>
      <c r="AEF994"/>
      <c r="AEG994"/>
      <c r="AEH994"/>
      <c r="AEI994"/>
      <c r="AEJ994"/>
      <c r="AEK994"/>
      <c r="AEL994"/>
      <c r="AEM994"/>
      <c r="AEN994"/>
      <c r="AEO994"/>
      <c r="AEP994"/>
      <c r="AEQ994"/>
      <c r="AER994"/>
      <c r="AES994"/>
      <c r="AET994"/>
      <c r="AEU994"/>
      <c r="AEV994"/>
      <c r="AEW994"/>
      <c r="AEX994"/>
      <c r="AEY994"/>
      <c r="AEZ994"/>
      <c r="AFA994"/>
      <c r="AFB994"/>
      <c r="AFC994"/>
      <c r="AFD994"/>
      <c r="AFE994"/>
      <c r="AFF994"/>
      <c r="AFG994"/>
      <c r="AFH994"/>
      <c r="AFI994"/>
      <c r="AFJ994"/>
      <c r="AFK994"/>
      <c r="AFL994"/>
      <c r="AFM994"/>
      <c r="AFN994"/>
      <c r="AFO994"/>
      <c r="AFP994"/>
      <c r="AFQ994"/>
      <c r="AFR994"/>
      <c r="AFS994"/>
      <c r="AFT994"/>
      <c r="AFU994"/>
      <c r="AFV994"/>
      <c r="AFW994"/>
      <c r="AFX994"/>
      <c r="AFY994"/>
      <c r="AFZ994"/>
      <c r="AGA994"/>
      <c r="AGB994"/>
      <c r="AGC994"/>
      <c r="AGD994"/>
      <c r="AGE994"/>
      <c r="AGF994"/>
      <c r="AGG994"/>
      <c r="AGH994"/>
      <c r="AGI994"/>
      <c r="AGJ994"/>
      <c r="AGK994"/>
      <c r="AGL994"/>
      <c r="AGM994"/>
      <c r="AGN994"/>
      <c r="AGO994"/>
      <c r="AGP994"/>
      <c r="AGQ994"/>
      <c r="AGR994"/>
      <c r="AGS994"/>
      <c r="AGT994"/>
      <c r="AGU994"/>
      <c r="AGV994"/>
      <c r="AGW994"/>
      <c r="AGX994"/>
      <c r="AGY994"/>
      <c r="AGZ994"/>
      <c r="AHA994"/>
      <c r="AHB994"/>
      <c r="AHC994"/>
      <c r="AHD994"/>
      <c r="AHE994"/>
      <c r="AHF994"/>
      <c r="AHG994"/>
      <c r="AHH994"/>
      <c r="AHI994"/>
      <c r="AHJ994"/>
      <c r="AHK994"/>
      <c r="AHL994"/>
      <c r="AHM994"/>
      <c r="AHN994"/>
      <c r="AHO994"/>
      <c r="AHP994"/>
      <c r="AHQ994"/>
      <c r="AHR994"/>
      <c r="AHS994"/>
      <c r="AHT994"/>
      <c r="AHU994"/>
      <c r="AHV994"/>
      <c r="AHW994"/>
      <c r="AHX994"/>
      <c r="AHY994"/>
      <c r="AHZ994"/>
      <c r="AIA994"/>
      <c r="AIB994"/>
      <c r="AIC994"/>
      <c r="AID994"/>
      <c r="AIE994"/>
      <c r="AIF994"/>
      <c r="AIG994"/>
      <c r="AIH994"/>
      <c r="AII994"/>
      <c r="AIJ994"/>
      <c r="AIK994"/>
      <c r="AIL994"/>
      <c r="AIM994"/>
      <c r="AIN994"/>
      <c r="AIO994"/>
      <c r="AIP994"/>
      <c r="AIQ994"/>
      <c r="AIR994"/>
      <c r="AIS994"/>
      <c r="AIT994"/>
      <c r="AIU994"/>
      <c r="AIV994"/>
      <c r="AIW994"/>
      <c r="AIX994"/>
      <c r="AIY994"/>
      <c r="AIZ994"/>
      <c r="AJA994"/>
      <c r="AJB994"/>
      <c r="AJC994"/>
      <c r="AJD994"/>
      <c r="AJE994"/>
      <c r="AJF994"/>
      <c r="AJG994"/>
      <c r="AJH994"/>
      <c r="AJI994"/>
      <c r="AJJ994"/>
      <c r="AJK994"/>
      <c r="AJL994"/>
      <c r="AJM994"/>
      <c r="AJN994"/>
      <c r="AJO994"/>
      <c r="AJP994"/>
      <c r="AJQ994"/>
      <c r="AJR994"/>
      <c r="AJS994"/>
      <c r="AJT994"/>
      <c r="AJU994"/>
      <c r="AJV994"/>
      <c r="AJW994"/>
      <c r="AJX994"/>
      <c r="AJY994"/>
      <c r="AJZ994"/>
      <c r="AKA994"/>
      <c r="AKB994"/>
      <c r="AKC994"/>
      <c r="AKD994"/>
      <c r="AKE994"/>
      <c r="AKF994"/>
      <c r="AKG994"/>
      <c r="AKH994"/>
      <c r="AKI994"/>
      <c r="AKJ994"/>
      <c r="AKK994"/>
      <c r="AKL994"/>
      <c r="AKM994"/>
      <c r="AKN994"/>
      <c r="AKO994"/>
      <c r="AKP994"/>
      <c r="AKQ994"/>
      <c r="AKR994"/>
      <c r="AKS994"/>
      <c r="AKT994"/>
      <c r="AKU994"/>
      <c r="AKV994"/>
      <c r="AKW994"/>
      <c r="AKX994"/>
      <c r="AKY994"/>
      <c r="AKZ994"/>
      <c r="ALA994"/>
      <c r="ALB994"/>
      <c r="ALC994"/>
      <c r="ALD994"/>
      <c r="ALE994"/>
      <c r="ALF994"/>
      <c r="ALG994"/>
      <c r="ALH994"/>
      <c r="ALI994"/>
      <c r="ALJ994"/>
      <c r="ALK994"/>
      <c r="ALL994"/>
      <c r="ALM994"/>
      <c r="ALN994"/>
      <c r="ALO994"/>
      <c r="ALP994"/>
      <c r="ALQ994"/>
      <c r="ALR994"/>
      <c r="ALS994"/>
      <c r="ALT994"/>
      <c r="ALU994"/>
      <c r="ALV994"/>
      <c r="ALW994"/>
      <c r="ALX994"/>
      <c r="ALY994"/>
      <c r="ALZ994"/>
      <c r="AMA994"/>
      <c r="AMB994"/>
      <c r="AMC994"/>
      <c r="AMD994"/>
      <c r="AME994"/>
      <c r="AMF994"/>
      <c r="AMG994"/>
      <c r="AMH994"/>
      <c r="AMI994"/>
      <c r="AMJ994"/>
      <c r="AMK994"/>
      <c r="AML994"/>
      <c r="AMM994"/>
      <c r="AMN994"/>
      <c r="AMO994"/>
      <c r="AMP994"/>
      <c r="AMQ994"/>
      <c r="AMR994"/>
      <c r="AMS994"/>
      <c r="AMT994"/>
      <c r="AMU994"/>
      <c r="AMV994"/>
      <c r="AMW994"/>
      <c r="AMX994"/>
      <c r="AMY994"/>
      <c r="AMZ994"/>
      <c r="ANA994"/>
      <c r="ANB994"/>
      <c r="ANC994"/>
      <c r="AND994"/>
      <c r="ANE994"/>
      <c r="ANF994"/>
      <c r="ANG994"/>
      <c r="ANH994"/>
      <c r="ANI994"/>
      <c r="ANJ994"/>
      <c r="ANK994"/>
      <c r="ANL994"/>
      <c r="ANM994"/>
      <c r="ANN994"/>
      <c r="ANO994"/>
      <c r="ANP994"/>
      <c r="ANQ994"/>
      <c r="ANR994"/>
      <c r="ANS994"/>
      <c r="ANT994"/>
      <c r="ANU994"/>
      <c r="ANV994"/>
      <c r="ANW994"/>
      <c r="ANX994"/>
      <c r="ANY994"/>
      <c r="ANZ994"/>
      <c r="AOA994"/>
      <c r="AOB994"/>
      <c r="AOC994"/>
      <c r="AOD994"/>
      <c r="AOE994"/>
      <c r="AOF994"/>
      <c r="AOG994"/>
      <c r="AOH994"/>
      <c r="AOI994"/>
      <c r="AOJ994"/>
      <c r="AOK994"/>
      <c r="AOL994"/>
      <c r="AOM994"/>
      <c r="AON994"/>
      <c r="AOO994"/>
      <c r="AOP994"/>
      <c r="AOQ994"/>
      <c r="AOR994"/>
      <c r="AOS994"/>
      <c r="AOT994"/>
      <c r="AOU994"/>
      <c r="AOV994"/>
      <c r="AOW994"/>
      <c r="AOX994"/>
      <c r="AOY994"/>
      <c r="AOZ994"/>
      <c r="APA994"/>
      <c r="APB994"/>
      <c r="APC994"/>
      <c r="APD994"/>
      <c r="APE994"/>
      <c r="APF994"/>
      <c r="APG994"/>
      <c r="APH994"/>
      <c r="API994"/>
      <c r="APJ994"/>
      <c r="APK994"/>
      <c r="APL994"/>
      <c r="APM994"/>
      <c r="APN994"/>
      <c r="APO994"/>
      <c r="APP994"/>
      <c r="APQ994"/>
      <c r="APR994"/>
      <c r="APS994"/>
      <c r="APT994"/>
      <c r="APU994"/>
      <c r="APV994"/>
      <c r="APW994"/>
      <c r="APX994"/>
      <c r="APY994"/>
      <c r="APZ994"/>
      <c r="AQA994"/>
      <c r="AQB994"/>
      <c r="AQC994"/>
      <c r="AQD994"/>
      <c r="AQE994"/>
      <c r="AQF994"/>
      <c r="AQG994"/>
      <c r="AQH994"/>
      <c r="AQI994"/>
      <c r="AQJ994"/>
      <c r="AQK994"/>
      <c r="AQL994"/>
      <c r="AQM994"/>
      <c r="AQN994"/>
      <c r="AQO994"/>
      <c r="AQP994"/>
      <c r="AQQ994"/>
      <c r="AQR994"/>
      <c r="AQS994"/>
      <c r="AQT994"/>
      <c r="AQU994"/>
      <c r="AQV994"/>
      <c r="AQW994"/>
      <c r="AQX994"/>
      <c r="AQY994"/>
      <c r="AQZ994"/>
      <c r="ARA994"/>
      <c r="ARB994"/>
      <c r="ARC994"/>
      <c r="ARD994"/>
      <c r="ARE994"/>
      <c r="ARF994"/>
      <c r="ARG994"/>
      <c r="ARH994"/>
      <c r="ARI994"/>
      <c r="ARJ994"/>
      <c r="ARK994"/>
      <c r="ARL994"/>
      <c r="ARM994"/>
      <c r="ARN994"/>
      <c r="ARO994"/>
      <c r="ARP994"/>
      <c r="ARQ994"/>
      <c r="ARR994"/>
      <c r="ARS994"/>
      <c r="ART994"/>
      <c r="ARU994"/>
      <c r="ARV994"/>
      <c r="ARW994"/>
      <c r="ARX994"/>
      <c r="ARY994"/>
      <c r="ARZ994"/>
      <c r="ASA994"/>
      <c r="ASB994"/>
      <c r="ASC994"/>
      <c r="ASD994"/>
      <c r="ASE994"/>
      <c r="ASF994"/>
      <c r="ASG994"/>
      <c r="ASH994"/>
      <c r="ASI994"/>
      <c r="ASJ994"/>
      <c r="ASK994"/>
      <c r="ASL994"/>
      <c r="ASM994"/>
      <c r="ASN994"/>
      <c r="ASO994"/>
      <c r="ASP994"/>
      <c r="ASQ994"/>
      <c r="ASR994"/>
      <c r="ASS994"/>
      <c r="AST994"/>
      <c r="ASU994"/>
      <c r="ASV994"/>
      <c r="ASW994"/>
      <c r="ASX994"/>
      <c r="ASY994"/>
      <c r="ASZ994"/>
      <c r="ATA994"/>
      <c r="ATB994"/>
      <c r="ATC994"/>
      <c r="ATD994"/>
      <c r="ATE994"/>
      <c r="ATF994"/>
      <c r="ATG994"/>
      <c r="ATH994"/>
      <c r="ATI994"/>
      <c r="ATJ994"/>
      <c r="ATK994"/>
      <c r="ATL994"/>
      <c r="ATM994"/>
      <c r="ATN994"/>
      <c r="ATO994"/>
      <c r="ATP994"/>
      <c r="ATQ994"/>
      <c r="ATR994"/>
      <c r="ATS994"/>
      <c r="ATT994"/>
      <c r="ATU994"/>
      <c r="ATV994"/>
      <c r="ATW994"/>
      <c r="ATX994"/>
      <c r="ATY994"/>
      <c r="ATZ994"/>
      <c r="AUA994"/>
      <c r="AUB994"/>
      <c r="AUC994"/>
      <c r="AUD994"/>
      <c r="AUE994"/>
      <c r="AUF994"/>
      <c r="AUG994"/>
      <c r="AUH994"/>
      <c r="AUI994"/>
      <c r="AUJ994"/>
      <c r="AUK994"/>
      <c r="AUL994"/>
      <c r="AUM994"/>
      <c r="AUN994"/>
      <c r="AUO994"/>
      <c r="AUP994"/>
      <c r="AUQ994"/>
      <c r="AUR994"/>
      <c r="AUS994"/>
      <c r="AUT994"/>
      <c r="AUU994"/>
      <c r="AUV994"/>
      <c r="AUW994"/>
      <c r="AUX994"/>
      <c r="AUY994"/>
      <c r="AUZ994"/>
      <c r="AVA994"/>
      <c r="AVB994"/>
      <c r="AVC994"/>
      <c r="AVD994"/>
      <c r="AVE994"/>
      <c r="AVF994"/>
      <c r="AVG994"/>
      <c r="AVH994"/>
      <c r="AVI994"/>
      <c r="AVJ994"/>
      <c r="AVK994"/>
      <c r="AVL994"/>
      <c r="AVM994"/>
      <c r="AVN994"/>
      <c r="AVO994"/>
      <c r="AVP994"/>
      <c r="AVQ994"/>
      <c r="AVR994"/>
      <c r="AVS994"/>
      <c r="AVT994"/>
      <c r="AVU994"/>
      <c r="AVV994"/>
      <c r="AVW994"/>
      <c r="AVX994"/>
      <c r="AVY994"/>
      <c r="AVZ994"/>
      <c r="AWA994"/>
      <c r="AWB994"/>
      <c r="AWC994"/>
      <c r="AWD994"/>
      <c r="AWE994"/>
      <c r="AWF994"/>
      <c r="AWG994"/>
      <c r="AWH994"/>
      <c r="AWI994"/>
      <c r="AWJ994"/>
      <c r="AWK994"/>
      <c r="AWL994"/>
      <c r="AWM994"/>
      <c r="AWN994"/>
      <c r="AWO994"/>
      <c r="AWP994"/>
      <c r="AWQ994"/>
      <c r="AWR994"/>
      <c r="AWS994"/>
      <c r="AWT994"/>
      <c r="AWU994"/>
      <c r="AWV994"/>
      <c r="AWW994"/>
      <c r="AWX994"/>
      <c r="AWY994"/>
      <c r="AWZ994"/>
      <c r="AXA994"/>
      <c r="AXB994"/>
      <c r="AXC994"/>
      <c r="AXD994"/>
      <c r="AXE994"/>
      <c r="AXF994"/>
      <c r="AXG994"/>
      <c r="AXH994"/>
      <c r="AXI994"/>
      <c r="AXJ994"/>
      <c r="AXK994"/>
      <c r="AXL994"/>
      <c r="AXM994"/>
      <c r="AXN994"/>
      <c r="AXO994"/>
      <c r="AXP994"/>
      <c r="AXQ994"/>
      <c r="AXR994"/>
      <c r="AXS994"/>
      <c r="AXT994"/>
      <c r="AXU994"/>
      <c r="AXV994"/>
      <c r="AXW994"/>
      <c r="AXX994"/>
      <c r="AXY994"/>
      <c r="AXZ994"/>
      <c r="AYA994"/>
      <c r="AYB994"/>
      <c r="AYC994"/>
      <c r="AYD994"/>
      <c r="AYE994"/>
      <c r="AYF994"/>
      <c r="AYG994"/>
      <c r="AYH994"/>
      <c r="AYI994"/>
      <c r="AYJ994"/>
      <c r="AYK994"/>
      <c r="AYL994"/>
      <c r="AYM994"/>
      <c r="AYN994"/>
      <c r="AYO994"/>
      <c r="AYP994"/>
      <c r="AYQ994"/>
      <c r="AYR994"/>
      <c r="AYS994"/>
      <c r="AYT994"/>
      <c r="AYU994"/>
      <c r="AYV994"/>
      <c r="AYW994"/>
      <c r="AYX994"/>
      <c r="AYY994"/>
      <c r="AYZ994"/>
      <c r="AZA994"/>
      <c r="AZB994"/>
      <c r="AZC994"/>
      <c r="AZD994"/>
      <c r="AZE994"/>
      <c r="AZF994"/>
      <c r="AZG994"/>
      <c r="AZH994"/>
      <c r="AZI994"/>
      <c r="AZJ994"/>
      <c r="AZK994"/>
      <c r="AZL994"/>
      <c r="AZM994"/>
      <c r="AZN994"/>
      <c r="AZO994"/>
      <c r="AZP994"/>
      <c r="AZQ994"/>
      <c r="AZR994"/>
      <c r="AZS994"/>
      <c r="AZT994"/>
      <c r="AZU994"/>
      <c r="AZV994"/>
      <c r="AZW994"/>
      <c r="AZX994"/>
      <c r="AZY994"/>
      <c r="AZZ994"/>
      <c r="BAA994"/>
      <c r="BAB994"/>
      <c r="BAC994"/>
      <c r="BAD994"/>
      <c r="BAE994"/>
      <c r="BAF994"/>
      <c r="BAG994"/>
      <c r="BAH994"/>
      <c r="BAI994"/>
      <c r="BAJ994"/>
      <c r="BAK994"/>
      <c r="BAL994"/>
      <c r="BAM994"/>
      <c r="BAN994"/>
      <c r="BAO994"/>
      <c r="BAP994"/>
      <c r="BAQ994"/>
      <c r="BAR994"/>
      <c r="BAS994"/>
      <c r="BAT994"/>
      <c r="BAU994"/>
      <c r="BAV994"/>
      <c r="BAW994"/>
      <c r="BAX994"/>
      <c r="BAY994"/>
      <c r="BAZ994"/>
      <c r="BBA994"/>
      <c r="BBB994"/>
      <c r="BBC994"/>
      <c r="BBD994"/>
      <c r="BBE994"/>
      <c r="BBF994"/>
      <c r="BBG994"/>
      <c r="BBH994"/>
      <c r="BBI994"/>
      <c r="BBJ994"/>
      <c r="BBK994"/>
      <c r="BBL994"/>
      <c r="BBM994"/>
      <c r="BBN994"/>
      <c r="BBO994"/>
      <c r="BBP994"/>
      <c r="BBQ994"/>
      <c r="BBR994"/>
      <c r="BBS994"/>
      <c r="BBT994"/>
      <c r="BBU994"/>
      <c r="BBV994"/>
      <c r="BBW994"/>
      <c r="BBX994"/>
      <c r="BBY994"/>
      <c r="BBZ994"/>
      <c r="BCA994"/>
      <c r="BCB994"/>
      <c r="BCC994"/>
      <c r="BCD994"/>
      <c r="BCE994"/>
      <c r="BCF994"/>
      <c r="BCG994"/>
      <c r="BCH994"/>
      <c r="BCI994"/>
      <c r="BCJ994"/>
      <c r="BCK994"/>
      <c r="BCL994"/>
      <c r="BCM994"/>
      <c r="BCN994"/>
      <c r="BCO994"/>
      <c r="BCP994"/>
      <c r="BCQ994"/>
      <c r="BCR994"/>
      <c r="BCS994"/>
      <c r="BCT994"/>
      <c r="BCU994"/>
      <c r="BCV994"/>
      <c r="BCW994"/>
      <c r="BCX994"/>
      <c r="BCY994"/>
      <c r="BCZ994"/>
      <c r="BDA994"/>
      <c r="BDB994"/>
      <c r="BDC994"/>
      <c r="BDD994"/>
      <c r="BDE994"/>
      <c r="BDF994"/>
      <c r="BDG994"/>
      <c r="BDH994"/>
      <c r="BDI994"/>
      <c r="BDJ994"/>
      <c r="BDK994"/>
      <c r="BDL994"/>
      <c r="BDM994"/>
      <c r="BDN994"/>
      <c r="BDO994"/>
      <c r="BDP994"/>
      <c r="BDQ994"/>
      <c r="BDR994"/>
      <c r="BDS994"/>
      <c r="BDT994"/>
      <c r="BDU994"/>
      <c r="BDV994"/>
      <c r="BDW994"/>
      <c r="BDX994"/>
      <c r="BDY994"/>
      <c r="BDZ994"/>
      <c r="BEA994"/>
      <c r="BEB994"/>
      <c r="BEC994"/>
      <c r="BED994"/>
      <c r="BEE994"/>
      <c r="BEF994"/>
      <c r="BEG994"/>
      <c r="BEH994"/>
      <c r="BEI994"/>
      <c r="BEJ994"/>
      <c r="BEK994"/>
      <c r="BEL994"/>
      <c r="BEM994"/>
      <c r="BEN994"/>
      <c r="BEO994"/>
      <c r="BEP994"/>
      <c r="BEQ994"/>
      <c r="BER994"/>
      <c r="BES994"/>
      <c r="BET994"/>
      <c r="BEU994"/>
      <c r="BEV994"/>
      <c r="BEW994"/>
      <c r="BEX994"/>
      <c r="BEY994"/>
      <c r="BEZ994"/>
      <c r="BFA994"/>
      <c r="BFB994"/>
      <c r="BFC994"/>
      <c r="BFD994"/>
      <c r="BFE994"/>
      <c r="BFF994"/>
      <c r="BFG994"/>
      <c r="BFH994"/>
      <c r="BFI994"/>
      <c r="BFJ994"/>
      <c r="BFK994"/>
      <c r="BFL994"/>
      <c r="BFM994"/>
      <c r="BFN994"/>
      <c r="BFO994"/>
      <c r="BFP994"/>
      <c r="BFQ994"/>
      <c r="BFR994"/>
      <c r="BFS994"/>
      <c r="BFT994"/>
      <c r="BFU994"/>
      <c r="BFV994"/>
      <c r="BFW994"/>
      <c r="BFX994"/>
      <c r="BFY994"/>
      <c r="BFZ994"/>
      <c r="BGA994"/>
      <c r="BGB994"/>
      <c r="BGC994"/>
      <c r="BGD994"/>
      <c r="BGE994"/>
      <c r="BGF994"/>
      <c r="BGG994"/>
      <c r="BGH994"/>
      <c r="BGI994"/>
      <c r="BGJ994"/>
      <c r="BGK994"/>
      <c r="BGL994"/>
      <c r="BGM994"/>
      <c r="BGN994"/>
      <c r="BGO994"/>
      <c r="BGP994"/>
      <c r="BGQ994"/>
      <c r="BGR994"/>
      <c r="BGS994"/>
      <c r="BGT994"/>
      <c r="BGU994"/>
      <c r="BGV994"/>
      <c r="BGW994"/>
      <c r="BGX994"/>
      <c r="BGY994"/>
      <c r="BGZ994"/>
      <c r="BHA994"/>
      <c r="BHB994"/>
      <c r="BHC994"/>
      <c r="BHD994"/>
      <c r="BHE994"/>
      <c r="BHF994"/>
      <c r="BHG994"/>
      <c r="BHH994"/>
      <c r="BHI994"/>
      <c r="BHJ994"/>
      <c r="BHK994"/>
      <c r="BHL994"/>
      <c r="BHM994"/>
      <c r="BHN994"/>
      <c r="BHO994"/>
      <c r="BHP994"/>
      <c r="BHQ994"/>
      <c r="BHR994"/>
      <c r="BHS994"/>
      <c r="BHT994"/>
      <c r="BHU994"/>
      <c r="BHV994"/>
      <c r="BHW994"/>
      <c r="BHX994"/>
      <c r="BHY994"/>
      <c r="BHZ994"/>
      <c r="BIA994"/>
      <c r="BIB994"/>
      <c r="BIC994"/>
      <c r="BID994"/>
      <c r="BIE994"/>
      <c r="BIF994"/>
      <c r="BIG994"/>
      <c r="BIH994"/>
      <c r="BII994"/>
      <c r="BIJ994"/>
      <c r="BIK994"/>
      <c r="BIL994"/>
      <c r="BIM994"/>
      <c r="BIN994"/>
      <c r="BIO994"/>
      <c r="BIP994"/>
      <c r="BIQ994"/>
      <c r="BIR994"/>
      <c r="BIS994"/>
      <c r="BIT994"/>
      <c r="BIU994"/>
      <c r="BIV994"/>
      <c r="BIW994"/>
      <c r="BIX994"/>
      <c r="BIY994"/>
      <c r="BIZ994"/>
      <c r="BJA994"/>
      <c r="BJB994"/>
      <c r="BJC994"/>
      <c r="BJD994"/>
      <c r="BJE994"/>
      <c r="BJF994"/>
      <c r="BJG994"/>
      <c r="BJH994"/>
      <c r="BJI994"/>
      <c r="BJJ994"/>
      <c r="BJK994"/>
      <c r="BJL994"/>
      <c r="BJM994"/>
      <c r="BJN994"/>
      <c r="BJO994"/>
      <c r="BJP994"/>
      <c r="BJQ994"/>
      <c r="BJR994"/>
      <c r="BJS994"/>
      <c r="BJT994"/>
      <c r="BJU994"/>
      <c r="BJV994"/>
      <c r="BJW994"/>
      <c r="BJX994"/>
      <c r="BJY994"/>
      <c r="BJZ994"/>
      <c r="BKA994"/>
      <c r="BKB994"/>
      <c r="BKC994"/>
      <c r="BKD994"/>
      <c r="BKE994"/>
      <c r="BKF994"/>
      <c r="BKG994"/>
      <c r="BKH994"/>
      <c r="BKI994"/>
      <c r="BKJ994"/>
      <c r="BKK994"/>
      <c r="BKL994"/>
      <c r="BKM994"/>
      <c r="BKN994"/>
      <c r="BKO994"/>
      <c r="BKP994"/>
      <c r="BKQ994"/>
      <c r="BKR994"/>
      <c r="BKS994"/>
      <c r="BKT994"/>
      <c r="BKU994"/>
      <c r="BKV994"/>
      <c r="BKW994"/>
      <c r="BKX994"/>
      <c r="BKY994"/>
      <c r="BKZ994"/>
      <c r="BLA994"/>
      <c r="BLB994"/>
      <c r="BLC994"/>
      <c r="BLD994"/>
      <c r="BLE994"/>
      <c r="BLF994"/>
      <c r="BLG994"/>
      <c r="BLH994"/>
      <c r="BLI994"/>
      <c r="BLJ994"/>
      <c r="BLK994"/>
      <c r="BLL994"/>
      <c r="BLM994"/>
      <c r="BLN994"/>
      <c r="BLO994"/>
      <c r="BLP994"/>
      <c r="BLQ994"/>
      <c r="BLR994"/>
      <c r="BLS994"/>
      <c r="BLT994"/>
      <c r="BLU994"/>
      <c r="BLV994"/>
      <c r="BLW994"/>
      <c r="BLX994"/>
      <c r="BLY994"/>
      <c r="BLZ994"/>
      <c r="BMA994"/>
      <c r="BMB994"/>
      <c r="BMC994"/>
      <c r="BMD994"/>
      <c r="BME994"/>
      <c r="BMF994"/>
      <c r="BMG994"/>
      <c r="BMH994"/>
      <c r="BMI994"/>
      <c r="BMJ994"/>
      <c r="BMK994"/>
      <c r="BML994"/>
      <c r="BMM994"/>
      <c r="BMN994"/>
      <c r="BMO994"/>
      <c r="BMP994"/>
      <c r="BMQ994"/>
      <c r="BMR994"/>
      <c r="BMS994"/>
      <c r="BMT994"/>
      <c r="BMU994"/>
      <c r="BMV994"/>
      <c r="BMW994"/>
      <c r="BMX994"/>
      <c r="BMY994"/>
      <c r="BMZ994"/>
      <c r="BNA994"/>
      <c r="BNB994"/>
      <c r="BNC994"/>
      <c r="BND994"/>
      <c r="BNE994"/>
      <c r="BNF994"/>
      <c r="BNG994"/>
      <c r="BNH994"/>
      <c r="BNI994"/>
      <c r="BNJ994"/>
      <c r="BNK994"/>
      <c r="BNL994"/>
      <c r="BNM994"/>
      <c r="BNN994"/>
      <c r="BNO994"/>
      <c r="BNP994"/>
      <c r="BNQ994"/>
      <c r="BNR994"/>
      <c r="BNS994"/>
      <c r="BNT994"/>
      <c r="BNU994"/>
      <c r="BNV994"/>
      <c r="BNW994"/>
      <c r="BNX994"/>
      <c r="BNY994"/>
      <c r="BNZ994"/>
      <c r="BOA994"/>
      <c r="BOB994"/>
      <c r="BOC994"/>
      <c r="BOD994"/>
      <c r="BOE994"/>
      <c r="BOF994"/>
      <c r="BOG994"/>
      <c r="BOH994"/>
      <c r="BOI994"/>
      <c r="BOJ994"/>
      <c r="BOK994"/>
      <c r="BOL994"/>
      <c r="BOM994"/>
      <c r="BON994"/>
      <c r="BOO994"/>
      <c r="BOP994"/>
      <c r="BOQ994"/>
      <c r="BOR994"/>
      <c r="BOS994"/>
      <c r="BOT994"/>
      <c r="BOU994"/>
      <c r="BOV994"/>
      <c r="BOW994"/>
      <c r="BOX994"/>
      <c r="BOY994"/>
      <c r="BOZ994"/>
      <c r="BPA994"/>
      <c r="BPB994"/>
      <c r="BPC994"/>
      <c r="BPD994"/>
      <c r="BPE994"/>
      <c r="BPF994"/>
      <c r="BPG994"/>
      <c r="BPH994"/>
      <c r="BPI994"/>
      <c r="BPJ994"/>
      <c r="BPK994"/>
      <c r="BPL994"/>
      <c r="BPM994"/>
      <c r="BPN994"/>
      <c r="BPO994"/>
      <c r="BPP994"/>
      <c r="BPQ994"/>
      <c r="BPR994"/>
      <c r="BPS994"/>
      <c r="BPT994"/>
      <c r="BPU994"/>
      <c r="BPV994"/>
      <c r="BPW994"/>
      <c r="BPX994"/>
      <c r="BPY994"/>
      <c r="BPZ994"/>
      <c r="BQA994"/>
      <c r="BQB994"/>
      <c r="BQC994"/>
      <c r="BQD994"/>
      <c r="BQE994"/>
      <c r="BQF994"/>
      <c r="BQG994"/>
      <c r="BQH994"/>
      <c r="BQI994"/>
      <c r="BQJ994"/>
      <c r="BQK994"/>
      <c r="BQL994"/>
      <c r="BQM994"/>
      <c r="BQN994"/>
      <c r="BQO994"/>
      <c r="BQP994"/>
      <c r="BQQ994"/>
      <c r="BQR994"/>
      <c r="BQS994"/>
      <c r="BQT994"/>
      <c r="BQU994"/>
      <c r="BQV994"/>
      <c r="BQW994"/>
      <c r="BQX994"/>
      <c r="BQY994"/>
      <c r="BQZ994"/>
      <c r="BRA994"/>
      <c r="BRB994"/>
      <c r="BRC994"/>
      <c r="BRD994"/>
      <c r="BRE994"/>
      <c r="BRF994"/>
      <c r="BRG994"/>
      <c r="BRH994"/>
      <c r="BRI994"/>
      <c r="BRJ994"/>
      <c r="BRK994"/>
      <c r="BRL994"/>
      <c r="BRM994"/>
      <c r="BRN994"/>
      <c r="BRO994"/>
      <c r="BRP994"/>
      <c r="BRQ994"/>
      <c r="BRR994"/>
      <c r="BRS994"/>
      <c r="BRT994"/>
      <c r="BRU994"/>
      <c r="BRV994"/>
      <c r="BRW994"/>
      <c r="BRX994"/>
      <c r="BRY994"/>
      <c r="BRZ994"/>
      <c r="BSA994"/>
      <c r="BSB994"/>
      <c r="BSC994"/>
      <c r="BSD994"/>
      <c r="BSE994"/>
      <c r="BSF994"/>
      <c r="BSG994"/>
      <c r="BSH994"/>
      <c r="BSI994"/>
      <c r="BSJ994"/>
      <c r="BSK994"/>
      <c r="BSL994"/>
      <c r="BSM994"/>
      <c r="BSN994"/>
      <c r="BSO994"/>
      <c r="BSP994"/>
      <c r="BSQ994"/>
      <c r="BSR994"/>
      <c r="BSS994"/>
      <c r="BST994"/>
      <c r="BSU994"/>
      <c r="BSV994"/>
      <c r="BSW994"/>
      <c r="BSX994"/>
      <c r="BSY994"/>
      <c r="BSZ994"/>
      <c r="BTA994"/>
      <c r="BTB994"/>
      <c r="BTC994"/>
      <c r="BTD994"/>
      <c r="BTE994"/>
      <c r="BTF994"/>
      <c r="BTG994"/>
      <c r="BTH994"/>
      <c r="BTI994"/>
      <c r="BTJ994"/>
      <c r="BTK994"/>
      <c r="BTL994"/>
      <c r="BTM994"/>
      <c r="BTN994"/>
      <c r="BTO994"/>
      <c r="BTP994"/>
      <c r="BTQ994"/>
      <c r="BTR994"/>
      <c r="BTS994"/>
      <c r="BTT994"/>
      <c r="BTU994"/>
      <c r="BTV994"/>
      <c r="BTW994"/>
      <c r="BTX994"/>
      <c r="BTY994"/>
      <c r="BTZ994"/>
      <c r="BUA994"/>
      <c r="BUB994"/>
      <c r="BUC994"/>
      <c r="BUD994"/>
      <c r="BUE994"/>
      <c r="BUF994"/>
      <c r="BUG994"/>
      <c r="BUH994"/>
      <c r="BUI994"/>
      <c r="BUJ994"/>
      <c r="BUK994"/>
      <c r="BUL994"/>
      <c r="BUM994"/>
      <c r="BUN994"/>
      <c r="BUO994"/>
      <c r="BUP994"/>
      <c r="BUQ994"/>
      <c r="BUR994"/>
      <c r="BUS994"/>
      <c r="BUT994"/>
      <c r="BUU994"/>
      <c r="BUV994"/>
      <c r="BUW994"/>
      <c r="BUX994"/>
      <c r="BUY994"/>
      <c r="BUZ994"/>
      <c r="BVA994"/>
      <c r="BVB994"/>
      <c r="BVC994"/>
      <c r="BVD994"/>
      <c r="BVE994"/>
      <c r="BVF994"/>
      <c r="BVG994"/>
      <c r="BVH994"/>
      <c r="BVI994"/>
      <c r="BVJ994"/>
      <c r="BVK994"/>
      <c r="BVL994"/>
      <c r="BVM994"/>
      <c r="BVN994"/>
      <c r="BVO994"/>
      <c r="BVP994"/>
      <c r="BVQ994"/>
      <c r="BVR994"/>
      <c r="BVS994"/>
      <c r="BVT994"/>
      <c r="BVU994"/>
      <c r="BVV994"/>
      <c r="BVW994"/>
      <c r="BVX994"/>
      <c r="BVY994"/>
      <c r="BVZ994"/>
      <c r="BWA994"/>
      <c r="BWB994"/>
      <c r="BWC994"/>
      <c r="BWD994"/>
      <c r="BWE994"/>
      <c r="BWF994"/>
      <c r="BWG994"/>
      <c r="BWH994"/>
      <c r="BWI994"/>
      <c r="BWJ994"/>
      <c r="BWK994"/>
      <c r="BWL994"/>
      <c r="BWM994"/>
      <c r="BWN994"/>
      <c r="BWO994"/>
      <c r="BWP994"/>
      <c r="BWQ994"/>
      <c r="BWR994"/>
      <c r="BWS994"/>
      <c r="BWT994"/>
      <c r="BWU994"/>
      <c r="BWV994"/>
      <c r="BWW994"/>
      <c r="BWX994"/>
      <c r="BWY994"/>
      <c r="BWZ994"/>
      <c r="BXA994"/>
      <c r="BXB994"/>
      <c r="BXC994"/>
      <c r="BXD994"/>
      <c r="BXE994"/>
      <c r="BXF994"/>
      <c r="BXG994"/>
      <c r="BXH994"/>
      <c r="BXI994"/>
      <c r="BXJ994"/>
      <c r="BXK994"/>
      <c r="BXL994"/>
      <c r="BXM994"/>
      <c r="BXN994"/>
      <c r="BXO994"/>
      <c r="BXP994"/>
      <c r="BXQ994"/>
      <c r="BXR994"/>
      <c r="BXS994"/>
      <c r="BXT994"/>
      <c r="BXU994"/>
      <c r="BXV994"/>
      <c r="BXW994"/>
      <c r="BXX994"/>
      <c r="BXY994"/>
      <c r="BXZ994"/>
      <c r="BYA994"/>
      <c r="BYB994"/>
      <c r="BYC994"/>
      <c r="BYD994"/>
      <c r="BYE994"/>
      <c r="BYF994"/>
      <c r="BYG994"/>
      <c r="BYH994"/>
      <c r="BYI994"/>
      <c r="BYJ994"/>
      <c r="BYK994"/>
      <c r="BYL994"/>
      <c r="BYM994"/>
      <c r="BYN994"/>
      <c r="BYO994"/>
      <c r="BYP994"/>
      <c r="BYQ994"/>
      <c r="BYR994"/>
      <c r="BYS994"/>
      <c r="BYT994"/>
      <c r="BYU994"/>
      <c r="BYV994"/>
      <c r="BYW994"/>
      <c r="BYX994"/>
      <c r="BYY994"/>
      <c r="BYZ994"/>
      <c r="BZA994"/>
      <c r="BZB994"/>
      <c r="BZC994"/>
      <c r="BZD994"/>
      <c r="BZE994"/>
      <c r="BZF994"/>
      <c r="BZG994"/>
      <c r="BZH994"/>
      <c r="BZI994"/>
      <c r="BZJ994"/>
      <c r="BZK994"/>
      <c r="BZL994"/>
      <c r="BZM994"/>
      <c r="BZN994"/>
      <c r="BZO994"/>
      <c r="BZP994"/>
      <c r="BZQ994"/>
      <c r="BZR994"/>
      <c r="BZS994"/>
      <c r="BZT994"/>
      <c r="BZU994"/>
      <c r="BZV994"/>
      <c r="BZW994"/>
      <c r="BZX994"/>
      <c r="BZY994"/>
      <c r="BZZ994"/>
      <c r="CAA994"/>
      <c r="CAB994"/>
      <c r="CAC994"/>
      <c r="CAD994"/>
      <c r="CAE994"/>
      <c r="CAF994"/>
      <c r="CAG994"/>
      <c r="CAH994"/>
      <c r="CAI994"/>
      <c r="CAJ994"/>
      <c r="CAK994"/>
      <c r="CAL994"/>
      <c r="CAM994"/>
      <c r="CAN994"/>
      <c r="CAO994"/>
      <c r="CAP994"/>
      <c r="CAQ994"/>
      <c r="CAR994"/>
      <c r="CAS994"/>
      <c r="CAT994"/>
      <c r="CAU994"/>
      <c r="CAV994"/>
      <c r="CAW994"/>
      <c r="CAX994"/>
      <c r="CAY994"/>
      <c r="CAZ994"/>
      <c r="CBA994"/>
      <c r="CBB994"/>
      <c r="CBC994"/>
      <c r="CBD994"/>
      <c r="CBE994"/>
      <c r="CBF994"/>
      <c r="CBG994"/>
      <c r="CBH994"/>
      <c r="CBI994"/>
      <c r="CBJ994"/>
      <c r="CBK994"/>
      <c r="CBL994"/>
      <c r="CBM994"/>
      <c r="CBN994"/>
      <c r="CBO994"/>
      <c r="CBP994"/>
      <c r="CBQ994"/>
      <c r="CBR994"/>
      <c r="CBS994"/>
      <c r="CBT994"/>
      <c r="CBU994"/>
      <c r="CBV994"/>
      <c r="CBW994"/>
      <c r="CBX994"/>
      <c r="CBY994"/>
      <c r="CBZ994"/>
      <c r="CCA994"/>
      <c r="CCB994"/>
      <c r="CCC994"/>
      <c r="CCD994"/>
      <c r="CCE994"/>
      <c r="CCF994"/>
      <c r="CCG994"/>
      <c r="CCH994"/>
      <c r="CCI994"/>
      <c r="CCJ994"/>
      <c r="CCK994"/>
      <c r="CCL994"/>
      <c r="CCM994"/>
      <c r="CCN994"/>
      <c r="CCO994"/>
      <c r="CCP994"/>
      <c r="CCQ994"/>
      <c r="CCR994"/>
      <c r="CCS994"/>
      <c r="CCT994"/>
      <c r="CCU994"/>
      <c r="CCV994"/>
      <c r="CCW994"/>
      <c r="CCX994"/>
      <c r="CCY994"/>
      <c r="CCZ994"/>
      <c r="CDA994"/>
      <c r="CDB994"/>
      <c r="CDC994"/>
      <c r="CDD994"/>
      <c r="CDE994"/>
      <c r="CDF994"/>
      <c r="CDG994"/>
      <c r="CDH994"/>
      <c r="CDI994"/>
      <c r="CDJ994"/>
      <c r="CDK994"/>
      <c r="CDL994"/>
      <c r="CDM994"/>
      <c r="CDN994"/>
      <c r="CDO994"/>
      <c r="CDP994"/>
      <c r="CDQ994"/>
      <c r="CDR994"/>
      <c r="CDS994"/>
      <c r="CDT994"/>
      <c r="CDU994"/>
      <c r="CDV994"/>
      <c r="CDW994"/>
      <c r="CDX994"/>
      <c r="CDY994"/>
      <c r="CDZ994"/>
      <c r="CEA994"/>
      <c r="CEB994"/>
      <c r="CEC994"/>
      <c r="CED994"/>
      <c r="CEE994"/>
      <c r="CEF994"/>
      <c r="CEG994"/>
      <c r="CEH994"/>
      <c r="CEI994"/>
      <c r="CEJ994"/>
      <c r="CEK994"/>
      <c r="CEL994"/>
      <c r="CEM994"/>
      <c r="CEN994"/>
      <c r="CEO994"/>
      <c r="CEP994"/>
      <c r="CEQ994"/>
      <c r="CER994"/>
      <c r="CES994"/>
      <c r="CET994"/>
      <c r="CEU994"/>
      <c r="CEV994"/>
      <c r="CEW994"/>
      <c r="CEX994"/>
      <c r="CEY994"/>
      <c r="CEZ994"/>
      <c r="CFA994"/>
      <c r="CFB994"/>
      <c r="CFC994"/>
      <c r="CFD994"/>
      <c r="CFE994"/>
      <c r="CFF994"/>
      <c r="CFG994"/>
      <c r="CFH994"/>
      <c r="CFI994"/>
      <c r="CFJ994"/>
      <c r="CFK994"/>
      <c r="CFL994"/>
      <c r="CFM994"/>
      <c r="CFN994"/>
      <c r="CFO994"/>
      <c r="CFP994"/>
      <c r="CFQ994"/>
      <c r="CFR994"/>
      <c r="CFS994"/>
      <c r="CFT994"/>
      <c r="CFU994"/>
      <c r="CFV994"/>
      <c r="CFW994"/>
      <c r="CFX994"/>
      <c r="CFY994"/>
      <c r="CFZ994"/>
      <c r="CGA994"/>
      <c r="CGB994"/>
      <c r="CGC994"/>
      <c r="CGD994"/>
      <c r="CGE994"/>
      <c r="CGF994"/>
      <c r="CGG994"/>
      <c r="CGH994"/>
      <c r="CGI994"/>
      <c r="CGJ994"/>
      <c r="CGK994"/>
      <c r="CGL994"/>
      <c r="CGM994"/>
      <c r="CGN994"/>
      <c r="CGO994"/>
      <c r="CGP994"/>
      <c r="CGQ994"/>
      <c r="CGR994"/>
      <c r="CGS994"/>
      <c r="CGT994"/>
      <c r="CGU994"/>
      <c r="CGV994"/>
      <c r="CGW994"/>
      <c r="CGX994"/>
      <c r="CGY994"/>
      <c r="CGZ994"/>
      <c r="CHA994"/>
      <c r="CHB994"/>
      <c r="CHC994"/>
      <c r="CHD994"/>
      <c r="CHE994"/>
      <c r="CHF994"/>
      <c r="CHG994"/>
      <c r="CHH994"/>
      <c r="CHI994"/>
      <c r="CHJ994"/>
      <c r="CHK994"/>
      <c r="CHL994"/>
      <c r="CHM994"/>
      <c r="CHN994"/>
      <c r="CHO994"/>
      <c r="CHP994"/>
      <c r="CHQ994"/>
      <c r="CHR994"/>
      <c r="CHS994"/>
      <c r="CHT994"/>
      <c r="CHU994"/>
      <c r="CHV994"/>
      <c r="CHW994"/>
      <c r="CHX994"/>
      <c r="CHY994"/>
      <c r="CHZ994"/>
      <c r="CIA994"/>
      <c r="CIB994"/>
      <c r="CIC994"/>
      <c r="CID994"/>
      <c r="CIE994"/>
      <c r="CIF994"/>
      <c r="CIG994"/>
      <c r="CIH994"/>
      <c r="CII994"/>
      <c r="CIJ994"/>
      <c r="CIK994"/>
      <c r="CIL994"/>
      <c r="CIM994"/>
      <c r="CIN994"/>
      <c r="CIO994"/>
      <c r="CIP994"/>
      <c r="CIQ994"/>
      <c r="CIR994"/>
      <c r="CIS994"/>
      <c r="CIT994"/>
      <c r="CIU994"/>
      <c r="CIV994"/>
      <c r="CIW994"/>
      <c r="CIX994"/>
      <c r="CIY994"/>
      <c r="CIZ994"/>
      <c r="CJA994"/>
      <c r="CJB994"/>
      <c r="CJC994"/>
      <c r="CJD994"/>
      <c r="CJE994"/>
      <c r="CJF994"/>
      <c r="CJG994"/>
      <c r="CJH994"/>
      <c r="CJI994"/>
      <c r="CJJ994"/>
      <c r="CJK994"/>
      <c r="CJL994"/>
      <c r="CJM994"/>
      <c r="CJN994"/>
      <c r="CJO994"/>
      <c r="CJP994"/>
      <c r="CJQ994"/>
      <c r="CJR994"/>
      <c r="CJS994"/>
      <c r="CJT994"/>
      <c r="CJU994"/>
      <c r="CJV994"/>
      <c r="CJW994"/>
      <c r="CJX994"/>
      <c r="CJY994"/>
      <c r="CJZ994"/>
      <c r="CKA994"/>
      <c r="CKB994"/>
      <c r="CKC994"/>
      <c r="CKD994"/>
      <c r="CKE994"/>
      <c r="CKF994"/>
      <c r="CKG994"/>
      <c r="CKH994"/>
      <c r="CKI994"/>
      <c r="CKJ994"/>
      <c r="CKK994"/>
      <c r="CKL994"/>
      <c r="CKM994"/>
      <c r="CKN994"/>
      <c r="CKO994"/>
      <c r="CKP994"/>
      <c r="CKQ994"/>
      <c r="CKR994"/>
      <c r="CKS994"/>
      <c r="CKT994"/>
      <c r="CKU994"/>
      <c r="CKV994"/>
      <c r="CKW994"/>
      <c r="CKX994"/>
      <c r="CKY994"/>
      <c r="CKZ994"/>
      <c r="CLA994"/>
      <c r="CLB994"/>
      <c r="CLC994"/>
      <c r="CLD994"/>
      <c r="CLE994"/>
      <c r="CLF994"/>
      <c r="CLG994"/>
      <c r="CLH994"/>
      <c r="CLI994"/>
      <c r="CLJ994"/>
      <c r="CLK994"/>
      <c r="CLL994"/>
      <c r="CLM994"/>
      <c r="CLN994"/>
      <c r="CLO994"/>
      <c r="CLP994"/>
      <c r="CLQ994"/>
      <c r="CLR994"/>
      <c r="CLS994"/>
      <c r="CLT994"/>
      <c r="CLU994"/>
      <c r="CLV994"/>
      <c r="CLW994"/>
      <c r="CLX994"/>
      <c r="CLY994"/>
      <c r="CLZ994"/>
      <c r="CMA994"/>
      <c r="CMB994"/>
      <c r="CMC994"/>
      <c r="CMD994"/>
      <c r="CME994"/>
      <c r="CMF994"/>
      <c r="CMG994"/>
      <c r="CMH994"/>
      <c r="CMI994"/>
      <c r="CMJ994"/>
      <c r="CMK994"/>
      <c r="CML994"/>
      <c r="CMM994"/>
      <c r="CMN994"/>
      <c r="CMO994"/>
      <c r="CMP994"/>
      <c r="CMQ994"/>
      <c r="CMR994"/>
      <c r="CMS994"/>
      <c r="CMT994"/>
      <c r="CMU994"/>
      <c r="CMV994"/>
      <c r="CMW994"/>
      <c r="CMX994"/>
      <c r="CMY994"/>
      <c r="CMZ994"/>
      <c r="CNA994"/>
      <c r="CNB994"/>
      <c r="CNC994"/>
      <c r="CND994"/>
      <c r="CNE994"/>
      <c r="CNF994"/>
      <c r="CNG994"/>
      <c r="CNH994"/>
      <c r="CNI994"/>
      <c r="CNJ994"/>
      <c r="CNK994"/>
      <c r="CNL994"/>
      <c r="CNM994"/>
      <c r="CNN994"/>
      <c r="CNO994"/>
      <c r="CNP994"/>
      <c r="CNQ994"/>
      <c r="CNR994"/>
      <c r="CNS994"/>
      <c r="CNT994"/>
      <c r="CNU994"/>
      <c r="CNV994"/>
      <c r="CNW994"/>
      <c r="CNX994"/>
      <c r="CNY994"/>
      <c r="CNZ994"/>
      <c r="COA994"/>
      <c r="COB994"/>
      <c r="COC994"/>
      <c r="COD994"/>
      <c r="COE994"/>
      <c r="COF994"/>
      <c r="COG994"/>
      <c r="COH994"/>
      <c r="COI994"/>
      <c r="COJ994"/>
      <c r="COK994"/>
      <c r="COL994"/>
      <c r="COM994"/>
      <c r="CON994"/>
      <c r="COO994"/>
      <c r="COP994"/>
      <c r="COQ994"/>
      <c r="COR994"/>
      <c r="COS994"/>
      <c r="COT994"/>
      <c r="COU994"/>
      <c r="COV994"/>
      <c r="COW994"/>
      <c r="COX994"/>
      <c r="COY994"/>
      <c r="COZ994"/>
      <c r="CPA994"/>
      <c r="CPB994"/>
      <c r="CPC994"/>
      <c r="CPD994"/>
      <c r="CPE994"/>
      <c r="CPF994"/>
      <c r="CPG994"/>
      <c r="CPH994"/>
      <c r="CPI994"/>
      <c r="CPJ994"/>
      <c r="CPK994"/>
      <c r="CPL994"/>
      <c r="CPM994"/>
      <c r="CPN994"/>
      <c r="CPO994"/>
      <c r="CPP994"/>
      <c r="CPQ994"/>
      <c r="CPR994"/>
      <c r="CPS994"/>
      <c r="CPT994"/>
      <c r="CPU994"/>
      <c r="CPV994"/>
      <c r="CPW994"/>
      <c r="CPX994"/>
      <c r="CPY994"/>
      <c r="CPZ994"/>
      <c r="CQA994"/>
      <c r="CQB994"/>
      <c r="CQC994"/>
      <c r="CQD994"/>
      <c r="CQE994"/>
      <c r="CQF994"/>
      <c r="CQG994"/>
      <c r="CQH994"/>
      <c r="CQI994"/>
      <c r="CQJ994"/>
      <c r="CQK994"/>
      <c r="CQL994"/>
      <c r="CQM994"/>
      <c r="CQN994"/>
      <c r="CQO994"/>
      <c r="CQP994"/>
      <c r="CQQ994"/>
      <c r="CQR994"/>
      <c r="CQS994"/>
      <c r="CQT994"/>
      <c r="CQU994"/>
      <c r="CQV994"/>
      <c r="CQW994"/>
      <c r="CQX994"/>
      <c r="CQY994"/>
      <c r="CQZ994"/>
      <c r="CRA994"/>
      <c r="CRB994"/>
      <c r="CRC994"/>
      <c r="CRD994"/>
      <c r="CRE994"/>
      <c r="CRF994"/>
      <c r="CRG994"/>
      <c r="CRH994"/>
      <c r="CRI994"/>
      <c r="CRJ994"/>
      <c r="CRK994"/>
      <c r="CRL994"/>
      <c r="CRM994"/>
      <c r="CRN994"/>
      <c r="CRO994"/>
      <c r="CRP994"/>
      <c r="CRQ994"/>
      <c r="CRR994"/>
      <c r="CRS994"/>
      <c r="CRT994"/>
      <c r="CRU994"/>
      <c r="CRV994"/>
      <c r="CRW994"/>
      <c r="CRX994"/>
      <c r="CRY994"/>
      <c r="CRZ994"/>
      <c r="CSA994"/>
      <c r="CSB994"/>
      <c r="CSC994"/>
      <c r="CSD994"/>
      <c r="CSE994"/>
      <c r="CSF994"/>
      <c r="CSG994"/>
      <c r="CSH994"/>
      <c r="CSI994"/>
      <c r="CSJ994"/>
      <c r="CSK994"/>
      <c r="CSL994"/>
      <c r="CSM994"/>
      <c r="CSN994"/>
      <c r="CSO994"/>
      <c r="CSP994"/>
      <c r="CSQ994"/>
      <c r="CSR994"/>
      <c r="CSS994"/>
      <c r="CST994"/>
      <c r="CSU994"/>
      <c r="CSV994"/>
      <c r="CSW994"/>
      <c r="CSX994"/>
      <c r="CSY994"/>
      <c r="CSZ994"/>
      <c r="CTA994"/>
      <c r="CTB994"/>
      <c r="CTC994"/>
      <c r="CTD994"/>
      <c r="CTE994"/>
      <c r="CTF994"/>
      <c r="CTG994"/>
      <c r="CTH994"/>
      <c r="CTI994"/>
      <c r="CTJ994"/>
      <c r="CTK994"/>
      <c r="CTL994"/>
      <c r="CTM994"/>
      <c r="CTN994"/>
      <c r="CTO994"/>
      <c r="CTP994"/>
      <c r="CTQ994"/>
      <c r="CTR994"/>
      <c r="CTS994"/>
      <c r="CTT994"/>
      <c r="CTU994"/>
      <c r="CTV994"/>
      <c r="CTW994"/>
      <c r="CTX994"/>
      <c r="CTY994"/>
      <c r="CTZ994"/>
      <c r="CUA994"/>
      <c r="CUB994"/>
      <c r="CUC994"/>
      <c r="CUD994"/>
      <c r="CUE994"/>
      <c r="CUF994"/>
      <c r="CUG994"/>
      <c r="CUH994"/>
      <c r="CUI994"/>
      <c r="CUJ994"/>
      <c r="CUK994"/>
      <c r="CUL994"/>
      <c r="CUM994"/>
      <c r="CUN994"/>
      <c r="CUO994"/>
      <c r="CUP994"/>
      <c r="CUQ994"/>
      <c r="CUR994"/>
      <c r="CUS994"/>
      <c r="CUT994"/>
      <c r="CUU994"/>
      <c r="CUV994"/>
      <c r="CUW994"/>
      <c r="CUX994"/>
      <c r="CUY994"/>
      <c r="CUZ994"/>
      <c r="CVA994"/>
      <c r="CVB994"/>
      <c r="CVC994"/>
      <c r="CVD994"/>
      <c r="CVE994"/>
      <c r="CVF994"/>
      <c r="CVG994"/>
      <c r="CVH994"/>
      <c r="CVI994"/>
      <c r="CVJ994"/>
      <c r="CVK994"/>
      <c r="CVL994"/>
      <c r="CVM994"/>
      <c r="CVN994"/>
      <c r="CVO994"/>
      <c r="CVP994"/>
      <c r="CVQ994"/>
      <c r="CVR994"/>
      <c r="CVS994"/>
      <c r="CVT994"/>
      <c r="CVU994"/>
      <c r="CVV994"/>
      <c r="CVW994"/>
      <c r="CVX994"/>
      <c r="CVY994"/>
      <c r="CVZ994"/>
      <c r="CWA994"/>
      <c r="CWB994"/>
      <c r="CWC994"/>
      <c r="CWD994"/>
      <c r="CWE994"/>
      <c r="CWF994"/>
      <c r="CWG994"/>
      <c r="CWH994"/>
      <c r="CWI994"/>
      <c r="CWJ994"/>
      <c r="CWK994"/>
      <c r="CWL994"/>
      <c r="CWM994"/>
      <c r="CWN994"/>
      <c r="CWO994"/>
      <c r="CWP994"/>
      <c r="CWQ994"/>
      <c r="CWR994"/>
      <c r="CWS994"/>
      <c r="CWT994"/>
      <c r="CWU994"/>
      <c r="CWV994"/>
      <c r="CWW994"/>
      <c r="CWX994"/>
      <c r="CWY994"/>
      <c r="CWZ994"/>
      <c r="CXA994"/>
      <c r="CXB994"/>
      <c r="CXC994"/>
      <c r="CXD994"/>
      <c r="CXE994"/>
      <c r="CXF994"/>
      <c r="CXG994"/>
      <c r="CXH994"/>
      <c r="CXI994"/>
      <c r="CXJ994"/>
      <c r="CXK994"/>
      <c r="CXL994"/>
      <c r="CXM994"/>
      <c r="CXN994"/>
      <c r="CXO994"/>
      <c r="CXP994"/>
      <c r="CXQ994"/>
      <c r="CXR994"/>
      <c r="CXS994"/>
      <c r="CXT994"/>
      <c r="CXU994"/>
      <c r="CXV994"/>
      <c r="CXW994"/>
      <c r="CXX994"/>
      <c r="CXY994"/>
      <c r="CXZ994"/>
      <c r="CYA994"/>
      <c r="CYB994"/>
      <c r="CYC994"/>
      <c r="CYD994"/>
      <c r="CYE994"/>
      <c r="CYF994"/>
      <c r="CYG994"/>
      <c r="CYH994"/>
      <c r="CYI994"/>
      <c r="CYJ994"/>
      <c r="CYK994"/>
      <c r="CYL994"/>
      <c r="CYM994"/>
      <c r="CYN994"/>
      <c r="CYO994"/>
      <c r="CYP994"/>
      <c r="CYQ994"/>
      <c r="CYR994"/>
      <c r="CYS994"/>
      <c r="CYT994"/>
      <c r="CYU994"/>
      <c r="CYV994"/>
      <c r="CYW994"/>
      <c r="CYX994"/>
      <c r="CYY994"/>
      <c r="CYZ994"/>
      <c r="CZA994"/>
      <c r="CZB994"/>
      <c r="CZC994"/>
      <c r="CZD994"/>
      <c r="CZE994"/>
      <c r="CZF994"/>
      <c r="CZG994"/>
      <c r="CZH994"/>
      <c r="CZI994"/>
      <c r="CZJ994"/>
      <c r="CZK994"/>
      <c r="CZL994"/>
      <c r="CZM994"/>
      <c r="CZN994"/>
      <c r="CZO994"/>
      <c r="CZP994"/>
      <c r="CZQ994"/>
      <c r="CZR994"/>
      <c r="CZS994"/>
      <c r="CZT994"/>
      <c r="CZU994"/>
      <c r="CZV994"/>
      <c r="CZW994"/>
      <c r="CZX994"/>
      <c r="CZY994"/>
      <c r="CZZ994"/>
      <c r="DAA994"/>
      <c r="DAB994"/>
      <c r="DAC994"/>
      <c r="DAD994"/>
      <c r="DAE994"/>
      <c r="DAF994"/>
      <c r="DAG994"/>
      <c r="DAH994"/>
      <c r="DAI994"/>
      <c r="DAJ994"/>
      <c r="DAK994"/>
      <c r="DAL994"/>
      <c r="DAM994"/>
      <c r="DAN994"/>
      <c r="DAO994"/>
      <c r="DAP994"/>
      <c r="DAQ994"/>
      <c r="DAR994"/>
      <c r="DAS994"/>
      <c r="DAT994"/>
      <c r="DAU994"/>
      <c r="DAV994"/>
      <c r="DAW994"/>
      <c r="DAX994"/>
      <c r="DAY994"/>
      <c r="DAZ994"/>
      <c r="DBA994"/>
      <c r="DBB994"/>
      <c r="DBC994"/>
      <c r="DBD994"/>
      <c r="DBE994"/>
      <c r="DBF994"/>
      <c r="DBG994"/>
      <c r="DBH994"/>
      <c r="DBI994"/>
      <c r="DBJ994"/>
      <c r="DBK994"/>
      <c r="DBL994"/>
      <c r="DBM994"/>
      <c r="DBN994"/>
      <c r="DBO994"/>
      <c r="DBP994"/>
      <c r="DBQ994"/>
      <c r="DBR994"/>
      <c r="DBS994"/>
      <c r="DBT994"/>
      <c r="DBU994"/>
      <c r="DBV994"/>
      <c r="DBW994"/>
      <c r="DBX994"/>
      <c r="DBY994"/>
      <c r="DBZ994"/>
      <c r="DCA994"/>
      <c r="DCB994"/>
      <c r="DCC994"/>
      <c r="DCD994"/>
      <c r="DCE994"/>
      <c r="DCF994"/>
      <c r="DCG994"/>
      <c r="DCH994"/>
      <c r="DCI994"/>
      <c r="DCJ994"/>
      <c r="DCK994"/>
      <c r="DCL994"/>
      <c r="DCM994"/>
      <c r="DCN994"/>
      <c r="DCO994"/>
      <c r="DCP994"/>
      <c r="DCQ994"/>
      <c r="DCR994"/>
      <c r="DCS994"/>
      <c r="DCT994"/>
      <c r="DCU994"/>
      <c r="DCV994"/>
      <c r="DCW994"/>
      <c r="DCX994"/>
      <c r="DCY994"/>
      <c r="DCZ994"/>
      <c r="DDA994"/>
      <c r="DDB994"/>
      <c r="DDC994"/>
      <c r="DDD994"/>
      <c r="DDE994"/>
      <c r="DDF994"/>
      <c r="DDG994"/>
      <c r="DDH994"/>
      <c r="DDI994"/>
      <c r="DDJ994"/>
      <c r="DDK994"/>
      <c r="DDL994"/>
      <c r="DDM994"/>
      <c r="DDN994"/>
      <c r="DDO994"/>
      <c r="DDP994"/>
      <c r="DDQ994"/>
      <c r="DDR994"/>
      <c r="DDS994"/>
      <c r="DDT994"/>
      <c r="DDU994"/>
      <c r="DDV994"/>
      <c r="DDW994"/>
      <c r="DDX994"/>
      <c r="DDY994"/>
      <c r="DDZ994"/>
      <c r="DEA994"/>
      <c r="DEB994"/>
      <c r="DEC994"/>
      <c r="DED994"/>
      <c r="DEE994"/>
      <c r="DEF994"/>
      <c r="DEG994"/>
      <c r="DEH994"/>
      <c r="DEI994"/>
      <c r="DEJ994"/>
      <c r="DEK994"/>
      <c r="DEL994"/>
      <c r="DEM994"/>
      <c r="DEN994"/>
      <c r="DEO994"/>
      <c r="DEP994"/>
      <c r="DEQ994"/>
      <c r="DER994"/>
      <c r="DES994"/>
      <c r="DET994"/>
      <c r="DEU994"/>
      <c r="DEV994"/>
      <c r="DEW994"/>
      <c r="DEX994"/>
      <c r="DEY994"/>
      <c r="DEZ994"/>
      <c r="DFA994"/>
      <c r="DFB994"/>
      <c r="DFC994"/>
      <c r="DFD994"/>
      <c r="DFE994"/>
      <c r="DFF994"/>
      <c r="DFG994"/>
      <c r="DFH994"/>
      <c r="DFI994"/>
      <c r="DFJ994"/>
      <c r="DFK994"/>
      <c r="DFL994"/>
      <c r="DFM994"/>
      <c r="DFN994"/>
      <c r="DFO994"/>
      <c r="DFP994"/>
      <c r="DFQ994"/>
      <c r="DFR994"/>
      <c r="DFS994"/>
      <c r="DFT994"/>
      <c r="DFU994"/>
      <c r="DFV994"/>
      <c r="DFW994"/>
      <c r="DFX994"/>
      <c r="DFY994"/>
      <c r="DFZ994"/>
      <c r="DGA994"/>
      <c r="DGB994"/>
      <c r="DGC994"/>
      <c r="DGD994"/>
      <c r="DGE994"/>
      <c r="DGF994"/>
      <c r="DGG994"/>
      <c r="DGH994"/>
      <c r="DGI994"/>
      <c r="DGJ994"/>
      <c r="DGK994"/>
      <c r="DGL994"/>
      <c r="DGM994"/>
      <c r="DGN994"/>
      <c r="DGO994"/>
      <c r="DGP994"/>
      <c r="DGQ994"/>
      <c r="DGR994"/>
      <c r="DGS994"/>
      <c r="DGT994"/>
      <c r="DGU994"/>
      <c r="DGV994"/>
      <c r="DGW994"/>
      <c r="DGX994"/>
      <c r="DGY994"/>
      <c r="DGZ994"/>
      <c r="DHA994"/>
      <c r="DHB994"/>
      <c r="DHC994"/>
      <c r="DHD994"/>
      <c r="DHE994"/>
      <c r="DHF994"/>
      <c r="DHG994"/>
      <c r="DHH994"/>
      <c r="DHI994"/>
      <c r="DHJ994"/>
      <c r="DHK994"/>
      <c r="DHL994"/>
      <c r="DHM994"/>
      <c r="DHN994"/>
      <c r="DHO994"/>
      <c r="DHP994"/>
      <c r="DHQ994"/>
      <c r="DHR994"/>
      <c r="DHS994"/>
      <c r="DHT994"/>
      <c r="DHU994"/>
      <c r="DHV994"/>
      <c r="DHW994"/>
      <c r="DHX994"/>
      <c r="DHY994"/>
      <c r="DHZ994"/>
      <c r="DIA994"/>
      <c r="DIB994"/>
      <c r="DIC994"/>
      <c r="DID994"/>
      <c r="DIE994"/>
      <c r="DIF994"/>
      <c r="DIG994"/>
      <c r="DIH994"/>
      <c r="DII994"/>
      <c r="DIJ994"/>
      <c r="DIK994"/>
      <c r="DIL994"/>
      <c r="DIM994"/>
      <c r="DIN994"/>
      <c r="DIO994"/>
      <c r="DIP994"/>
      <c r="DIQ994"/>
      <c r="DIR994"/>
      <c r="DIS994"/>
      <c r="DIT994"/>
      <c r="DIU994"/>
      <c r="DIV994"/>
      <c r="DIW994"/>
      <c r="DIX994"/>
      <c r="DIY994"/>
      <c r="DIZ994"/>
      <c r="DJA994"/>
      <c r="DJB994"/>
      <c r="DJC994"/>
      <c r="DJD994"/>
      <c r="DJE994"/>
      <c r="DJF994"/>
      <c r="DJG994"/>
      <c r="DJH994"/>
      <c r="DJI994"/>
      <c r="DJJ994"/>
      <c r="DJK994"/>
      <c r="DJL994"/>
      <c r="DJM994"/>
      <c r="DJN994"/>
      <c r="DJO994"/>
      <c r="DJP994"/>
      <c r="DJQ994"/>
      <c r="DJR994"/>
      <c r="DJS994"/>
      <c r="DJT994"/>
      <c r="DJU994"/>
      <c r="DJV994"/>
      <c r="DJW994"/>
      <c r="DJX994"/>
      <c r="DJY994"/>
      <c r="DJZ994"/>
      <c r="DKA994"/>
      <c r="DKB994"/>
      <c r="DKC994"/>
      <c r="DKD994"/>
      <c r="DKE994"/>
      <c r="DKF994"/>
      <c r="DKG994"/>
      <c r="DKH994"/>
      <c r="DKI994"/>
      <c r="DKJ994"/>
      <c r="DKK994"/>
      <c r="DKL994"/>
      <c r="DKM994"/>
      <c r="DKN994"/>
      <c r="DKO994"/>
      <c r="DKP994"/>
      <c r="DKQ994"/>
      <c r="DKR994"/>
      <c r="DKS994"/>
      <c r="DKT994"/>
      <c r="DKU994"/>
      <c r="DKV994"/>
      <c r="DKW994"/>
      <c r="DKX994"/>
      <c r="DKY994"/>
      <c r="DKZ994"/>
      <c r="DLA994"/>
      <c r="DLB994"/>
      <c r="DLC994"/>
      <c r="DLD994"/>
      <c r="DLE994"/>
      <c r="DLF994"/>
      <c r="DLG994"/>
      <c r="DLH994"/>
      <c r="DLI994"/>
      <c r="DLJ994"/>
      <c r="DLK994"/>
      <c r="DLL994"/>
      <c r="DLM994"/>
      <c r="DLN994"/>
      <c r="DLO994"/>
      <c r="DLP994"/>
      <c r="DLQ994"/>
      <c r="DLR994"/>
      <c r="DLS994"/>
      <c r="DLT994"/>
      <c r="DLU994"/>
      <c r="DLV994"/>
      <c r="DLW994"/>
      <c r="DLX994"/>
      <c r="DLY994"/>
      <c r="DLZ994"/>
      <c r="DMA994"/>
      <c r="DMB994"/>
      <c r="DMC994"/>
      <c r="DMD994"/>
      <c r="DME994"/>
      <c r="DMF994"/>
      <c r="DMG994"/>
      <c r="DMH994"/>
      <c r="DMI994"/>
      <c r="DMJ994"/>
      <c r="DMK994"/>
      <c r="DML994"/>
      <c r="DMM994"/>
      <c r="DMN994"/>
      <c r="DMO994"/>
      <c r="DMP994"/>
      <c r="DMQ994"/>
      <c r="DMR994"/>
      <c r="DMS994"/>
      <c r="DMT994"/>
      <c r="DMU994"/>
      <c r="DMV994"/>
      <c r="DMW994"/>
      <c r="DMX994"/>
      <c r="DMY994"/>
      <c r="DMZ994"/>
      <c r="DNA994"/>
      <c r="DNB994"/>
      <c r="DNC994"/>
      <c r="DND994"/>
      <c r="DNE994"/>
      <c r="DNF994"/>
      <c r="DNG994"/>
      <c r="DNH994"/>
      <c r="DNI994"/>
      <c r="DNJ994"/>
      <c r="DNK994"/>
      <c r="DNL994"/>
      <c r="DNM994"/>
      <c r="DNN994"/>
      <c r="DNO994"/>
      <c r="DNP994"/>
      <c r="DNQ994"/>
      <c r="DNR994"/>
      <c r="DNS994"/>
      <c r="DNT994"/>
      <c r="DNU994"/>
      <c r="DNV994"/>
      <c r="DNW994"/>
      <c r="DNX994"/>
      <c r="DNY994"/>
      <c r="DNZ994"/>
      <c r="DOA994"/>
      <c r="DOB994"/>
      <c r="DOC994"/>
      <c r="DOD994"/>
      <c r="DOE994"/>
      <c r="DOF994"/>
      <c r="DOG994"/>
      <c r="DOH994"/>
      <c r="DOI994"/>
      <c r="DOJ994"/>
      <c r="DOK994"/>
      <c r="DOL994"/>
      <c r="DOM994"/>
      <c r="DON994"/>
      <c r="DOO994"/>
      <c r="DOP994"/>
      <c r="DOQ994"/>
      <c r="DOR994"/>
      <c r="DOS994"/>
      <c r="DOT994"/>
      <c r="DOU994"/>
      <c r="DOV994"/>
      <c r="DOW994"/>
      <c r="DOX994"/>
      <c r="DOY994"/>
      <c r="DOZ994"/>
      <c r="DPA994"/>
      <c r="DPB994"/>
      <c r="DPC994"/>
      <c r="DPD994"/>
      <c r="DPE994"/>
      <c r="DPF994"/>
      <c r="DPG994"/>
      <c r="DPH994"/>
      <c r="DPI994"/>
      <c r="DPJ994"/>
      <c r="DPK994"/>
      <c r="DPL994"/>
      <c r="DPM994"/>
      <c r="DPN994"/>
      <c r="DPO994"/>
      <c r="DPP994"/>
      <c r="DPQ994"/>
      <c r="DPR994"/>
      <c r="DPS994"/>
      <c r="DPT994"/>
      <c r="DPU994"/>
      <c r="DPV994"/>
      <c r="DPW994"/>
      <c r="DPX994"/>
      <c r="DPY994"/>
      <c r="DPZ994"/>
      <c r="DQA994"/>
      <c r="DQB994"/>
      <c r="DQC994"/>
      <c r="DQD994"/>
      <c r="DQE994"/>
      <c r="DQF994"/>
      <c r="DQG994"/>
      <c r="DQH994"/>
      <c r="DQI994"/>
      <c r="DQJ994"/>
      <c r="DQK994"/>
      <c r="DQL994"/>
      <c r="DQM994"/>
      <c r="DQN994"/>
      <c r="DQO994"/>
      <c r="DQP994"/>
      <c r="DQQ994"/>
      <c r="DQR994"/>
      <c r="DQS994"/>
      <c r="DQT994"/>
      <c r="DQU994"/>
      <c r="DQV994"/>
      <c r="DQW994"/>
      <c r="DQX994"/>
      <c r="DQY994"/>
      <c r="DQZ994"/>
      <c r="DRA994"/>
      <c r="DRB994"/>
      <c r="DRC994"/>
      <c r="DRD994"/>
      <c r="DRE994"/>
      <c r="DRF994"/>
      <c r="DRG994"/>
      <c r="DRH994"/>
      <c r="DRI994"/>
      <c r="DRJ994"/>
      <c r="DRK994"/>
      <c r="DRL994"/>
      <c r="DRM994"/>
      <c r="DRN994"/>
      <c r="DRO994"/>
      <c r="DRP994"/>
      <c r="DRQ994"/>
      <c r="DRR994"/>
      <c r="DRS994"/>
      <c r="DRT994"/>
      <c r="DRU994"/>
      <c r="DRV994"/>
      <c r="DRW994"/>
      <c r="DRX994"/>
      <c r="DRY994"/>
      <c r="DRZ994"/>
      <c r="DSA994"/>
      <c r="DSB994"/>
      <c r="DSC994"/>
      <c r="DSD994"/>
      <c r="DSE994"/>
      <c r="DSF994"/>
      <c r="DSG994"/>
      <c r="DSH994"/>
      <c r="DSI994"/>
      <c r="DSJ994"/>
      <c r="DSK994"/>
      <c r="DSL994"/>
      <c r="DSM994"/>
      <c r="DSN994"/>
      <c r="DSO994"/>
      <c r="DSP994"/>
      <c r="DSQ994"/>
      <c r="DSR994"/>
      <c r="DSS994"/>
      <c r="DST994"/>
      <c r="DSU994"/>
      <c r="DSV994"/>
      <c r="DSW994"/>
      <c r="DSX994"/>
      <c r="DSY994"/>
      <c r="DSZ994"/>
      <c r="DTA994"/>
      <c r="DTB994"/>
      <c r="DTC994"/>
      <c r="DTD994"/>
      <c r="DTE994"/>
      <c r="DTF994"/>
      <c r="DTG994"/>
      <c r="DTH994"/>
      <c r="DTI994"/>
      <c r="DTJ994"/>
      <c r="DTK994"/>
      <c r="DTL994"/>
      <c r="DTM994"/>
      <c r="DTN994"/>
      <c r="DTO994"/>
      <c r="DTP994"/>
      <c r="DTQ994"/>
      <c r="DTR994"/>
      <c r="DTS994"/>
      <c r="DTT994"/>
      <c r="DTU994"/>
      <c r="DTV994"/>
      <c r="DTW994"/>
      <c r="DTX994"/>
      <c r="DTY994"/>
      <c r="DTZ994"/>
      <c r="DUA994"/>
      <c r="DUB994"/>
      <c r="DUC994"/>
      <c r="DUD994"/>
      <c r="DUE994"/>
      <c r="DUF994"/>
      <c r="DUG994"/>
      <c r="DUH994"/>
      <c r="DUI994"/>
      <c r="DUJ994"/>
      <c r="DUK994"/>
      <c r="DUL994"/>
      <c r="DUM994"/>
      <c r="DUN994"/>
      <c r="DUO994"/>
      <c r="DUP994"/>
      <c r="DUQ994"/>
      <c r="DUR994"/>
      <c r="DUS994"/>
      <c r="DUT994"/>
      <c r="DUU994"/>
      <c r="DUV994"/>
      <c r="DUW994"/>
      <c r="DUX994"/>
      <c r="DUY994"/>
      <c r="DUZ994"/>
      <c r="DVA994"/>
      <c r="DVB994"/>
      <c r="DVC994"/>
      <c r="DVD994"/>
      <c r="DVE994"/>
      <c r="DVF994"/>
      <c r="DVG994"/>
      <c r="DVH994"/>
      <c r="DVI994"/>
      <c r="DVJ994"/>
      <c r="DVK994"/>
      <c r="DVL994"/>
      <c r="DVM994"/>
      <c r="DVN994"/>
      <c r="DVO994"/>
      <c r="DVP994"/>
      <c r="DVQ994"/>
      <c r="DVR994"/>
      <c r="DVS994"/>
      <c r="DVT994"/>
      <c r="DVU994"/>
      <c r="DVV994"/>
      <c r="DVW994"/>
      <c r="DVX994"/>
      <c r="DVY994"/>
      <c r="DVZ994"/>
      <c r="DWA994"/>
      <c r="DWB994"/>
      <c r="DWC994"/>
      <c r="DWD994"/>
      <c r="DWE994"/>
      <c r="DWF994"/>
      <c r="DWG994"/>
      <c r="DWH994"/>
      <c r="DWI994"/>
      <c r="DWJ994"/>
      <c r="DWK994"/>
      <c r="DWL994"/>
      <c r="DWM994"/>
      <c r="DWN994"/>
      <c r="DWO994"/>
      <c r="DWP994"/>
      <c r="DWQ994"/>
      <c r="DWR994"/>
      <c r="DWS994"/>
      <c r="DWT994"/>
      <c r="DWU994"/>
      <c r="DWV994"/>
      <c r="DWW994"/>
      <c r="DWX994"/>
      <c r="DWY994"/>
      <c r="DWZ994"/>
      <c r="DXA994"/>
      <c r="DXB994"/>
      <c r="DXC994"/>
      <c r="DXD994"/>
      <c r="DXE994"/>
      <c r="DXF994"/>
      <c r="DXG994"/>
      <c r="DXH994"/>
      <c r="DXI994"/>
      <c r="DXJ994"/>
      <c r="DXK994"/>
      <c r="DXL994"/>
      <c r="DXM994"/>
      <c r="DXN994"/>
      <c r="DXO994"/>
      <c r="DXP994"/>
      <c r="DXQ994"/>
      <c r="DXR994"/>
      <c r="DXS994"/>
      <c r="DXT994"/>
      <c r="DXU994"/>
      <c r="DXV994"/>
      <c r="DXW994"/>
      <c r="DXX994"/>
      <c r="DXY994"/>
      <c r="DXZ994"/>
      <c r="DYA994"/>
      <c r="DYB994"/>
      <c r="DYC994"/>
      <c r="DYD994"/>
      <c r="DYE994"/>
      <c r="DYF994"/>
      <c r="DYG994"/>
      <c r="DYH994"/>
      <c r="DYI994"/>
      <c r="DYJ994"/>
      <c r="DYK994"/>
      <c r="DYL994"/>
      <c r="DYM994"/>
      <c r="DYN994"/>
      <c r="DYO994"/>
      <c r="DYP994"/>
      <c r="DYQ994"/>
      <c r="DYR994"/>
      <c r="DYS994"/>
      <c r="DYT994"/>
      <c r="DYU994"/>
      <c r="DYV994"/>
      <c r="DYW994"/>
      <c r="DYX994"/>
      <c r="DYY994"/>
      <c r="DYZ994"/>
      <c r="DZA994"/>
      <c r="DZB994"/>
      <c r="DZC994"/>
      <c r="DZD994"/>
      <c r="DZE994"/>
      <c r="DZF994"/>
      <c r="DZG994"/>
      <c r="DZH994"/>
      <c r="DZI994"/>
      <c r="DZJ994"/>
      <c r="DZK994"/>
      <c r="DZL994"/>
      <c r="DZM994"/>
      <c r="DZN994"/>
      <c r="DZO994"/>
      <c r="DZP994"/>
      <c r="DZQ994"/>
      <c r="DZR994"/>
      <c r="DZS994"/>
      <c r="DZT994"/>
      <c r="DZU994"/>
      <c r="DZV994"/>
      <c r="DZW994"/>
      <c r="DZX994"/>
      <c r="DZY994"/>
      <c r="DZZ994"/>
      <c r="EAA994"/>
      <c r="EAB994"/>
      <c r="EAC994"/>
      <c r="EAD994"/>
      <c r="EAE994"/>
      <c r="EAF994"/>
      <c r="EAG994"/>
      <c r="EAH994"/>
      <c r="EAI994"/>
      <c r="EAJ994"/>
      <c r="EAK994"/>
      <c r="EAL994"/>
      <c r="EAM994"/>
      <c r="EAN994"/>
      <c r="EAO994"/>
      <c r="EAP994"/>
      <c r="EAQ994"/>
      <c r="EAR994"/>
      <c r="EAS994"/>
      <c r="EAT994"/>
      <c r="EAU994"/>
      <c r="EAV994"/>
      <c r="EAW994"/>
      <c r="EAX994"/>
      <c r="EAY994"/>
      <c r="EAZ994"/>
      <c r="EBA994"/>
      <c r="EBB994"/>
      <c r="EBC994"/>
      <c r="EBD994"/>
      <c r="EBE994"/>
      <c r="EBF994"/>
      <c r="EBG994"/>
      <c r="EBH994"/>
      <c r="EBI994"/>
      <c r="EBJ994"/>
      <c r="EBK994"/>
      <c r="EBL994"/>
      <c r="EBM994"/>
      <c r="EBN994"/>
      <c r="EBO994"/>
      <c r="EBP994"/>
      <c r="EBQ994"/>
      <c r="EBR994"/>
      <c r="EBS994"/>
      <c r="EBT994"/>
      <c r="EBU994"/>
      <c r="EBV994"/>
      <c r="EBW994"/>
      <c r="EBX994"/>
      <c r="EBY994"/>
      <c r="EBZ994"/>
      <c r="ECA994"/>
      <c r="ECB994"/>
      <c r="ECC994"/>
      <c r="ECD994"/>
      <c r="ECE994"/>
      <c r="ECF994"/>
      <c r="ECG994"/>
      <c r="ECH994"/>
      <c r="ECI994"/>
      <c r="ECJ994"/>
      <c r="ECK994"/>
      <c r="ECL994"/>
      <c r="ECM994"/>
      <c r="ECN994"/>
      <c r="ECO994"/>
      <c r="ECP994"/>
      <c r="ECQ994"/>
      <c r="ECR994"/>
      <c r="ECS994"/>
      <c r="ECT994"/>
      <c r="ECU994"/>
      <c r="ECV994"/>
      <c r="ECW994"/>
      <c r="ECX994"/>
      <c r="ECY994"/>
      <c r="ECZ994"/>
      <c r="EDA994"/>
      <c r="EDB994"/>
      <c r="EDC994"/>
      <c r="EDD994"/>
      <c r="EDE994"/>
      <c r="EDF994"/>
      <c r="EDG994"/>
      <c r="EDH994"/>
      <c r="EDI994"/>
      <c r="EDJ994"/>
      <c r="EDK994"/>
      <c r="EDL994"/>
      <c r="EDM994"/>
      <c r="EDN994"/>
      <c r="EDO994"/>
      <c r="EDP994"/>
      <c r="EDQ994"/>
      <c r="EDR994"/>
      <c r="EDS994"/>
      <c r="EDT994"/>
      <c r="EDU994"/>
      <c r="EDV994"/>
      <c r="EDW994"/>
      <c r="EDX994"/>
      <c r="EDY994"/>
      <c r="EDZ994"/>
      <c r="EEA994"/>
      <c r="EEB994"/>
      <c r="EEC994"/>
      <c r="EED994"/>
      <c r="EEE994"/>
      <c r="EEF994"/>
      <c r="EEG994"/>
      <c r="EEH994"/>
      <c r="EEI994"/>
      <c r="EEJ994"/>
      <c r="EEK994"/>
      <c r="EEL994"/>
      <c r="EEM994"/>
      <c r="EEN994"/>
      <c r="EEO994"/>
      <c r="EEP994"/>
      <c r="EEQ994"/>
      <c r="EER994"/>
      <c r="EES994"/>
      <c r="EET994"/>
      <c r="EEU994"/>
      <c r="EEV994"/>
      <c r="EEW994"/>
      <c r="EEX994"/>
      <c r="EEY994"/>
      <c r="EEZ994"/>
      <c r="EFA994"/>
      <c r="EFB994"/>
      <c r="EFC994"/>
      <c r="EFD994"/>
      <c r="EFE994"/>
      <c r="EFF994"/>
      <c r="EFG994"/>
      <c r="EFH994"/>
      <c r="EFI994"/>
      <c r="EFJ994"/>
      <c r="EFK994"/>
      <c r="EFL994"/>
      <c r="EFM994"/>
      <c r="EFN994"/>
      <c r="EFO994"/>
      <c r="EFP994"/>
      <c r="EFQ994"/>
      <c r="EFR994"/>
      <c r="EFS994"/>
      <c r="EFT994"/>
      <c r="EFU994"/>
      <c r="EFV994"/>
      <c r="EFW994"/>
      <c r="EFX994"/>
      <c r="EFY994"/>
      <c r="EFZ994"/>
      <c r="EGA994"/>
      <c r="EGB994"/>
      <c r="EGC994"/>
      <c r="EGD994"/>
      <c r="EGE994"/>
      <c r="EGF994"/>
      <c r="EGG994"/>
      <c r="EGH994"/>
      <c r="EGI994"/>
      <c r="EGJ994"/>
      <c r="EGK994"/>
      <c r="EGL994"/>
      <c r="EGM994"/>
      <c r="EGN994"/>
      <c r="EGO994"/>
      <c r="EGP994"/>
      <c r="EGQ994"/>
      <c r="EGR994"/>
      <c r="EGS994"/>
      <c r="EGT994"/>
      <c r="EGU994"/>
      <c r="EGV994"/>
      <c r="EGW994"/>
      <c r="EGX994"/>
      <c r="EGY994"/>
      <c r="EGZ994"/>
      <c r="EHA994"/>
      <c r="EHB994"/>
      <c r="EHC994"/>
      <c r="EHD994"/>
      <c r="EHE994"/>
      <c r="EHF994"/>
      <c r="EHG994"/>
      <c r="EHH994"/>
      <c r="EHI994"/>
      <c r="EHJ994"/>
      <c r="EHK994"/>
      <c r="EHL994"/>
      <c r="EHM994"/>
      <c r="EHN994"/>
      <c r="EHO994"/>
      <c r="EHP994"/>
      <c r="EHQ994"/>
      <c r="EHR994"/>
      <c r="EHS994"/>
      <c r="EHT994"/>
      <c r="EHU994"/>
      <c r="EHV994"/>
      <c r="EHW994"/>
      <c r="EHX994"/>
      <c r="EHY994"/>
      <c r="EHZ994"/>
      <c r="EIA994"/>
      <c r="EIB994"/>
      <c r="EIC994"/>
      <c r="EID994"/>
      <c r="EIE994"/>
      <c r="EIF994"/>
      <c r="EIG994"/>
      <c r="EIH994"/>
      <c r="EII994"/>
      <c r="EIJ994"/>
      <c r="EIK994"/>
      <c r="EIL994"/>
      <c r="EIM994"/>
      <c r="EIN994"/>
      <c r="EIO994"/>
      <c r="EIP994"/>
      <c r="EIQ994"/>
      <c r="EIR994"/>
      <c r="EIS994"/>
      <c r="EIT994"/>
      <c r="EIU994"/>
      <c r="EIV994"/>
      <c r="EIW994"/>
      <c r="EIX994"/>
      <c r="EIY994"/>
      <c r="EIZ994"/>
      <c r="EJA994"/>
      <c r="EJB994"/>
      <c r="EJC994"/>
      <c r="EJD994"/>
      <c r="EJE994"/>
      <c r="EJF994"/>
      <c r="EJG994"/>
      <c r="EJH994"/>
      <c r="EJI994"/>
      <c r="EJJ994"/>
      <c r="EJK994"/>
      <c r="EJL994"/>
      <c r="EJM994"/>
      <c r="EJN994"/>
      <c r="EJO994"/>
      <c r="EJP994"/>
      <c r="EJQ994"/>
      <c r="EJR994"/>
      <c r="EJS994"/>
      <c r="EJT994"/>
      <c r="EJU994"/>
      <c r="EJV994"/>
      <c r="EJW994"/>
      <c r="EJX994"/>
      <c r="EJY994"/>
      <c r="EJZ994"/>
      <c r="EKA994"/>
      <c r="EKB994"/>
      <c r="EKC994"/>
      <c r="EKD994"/>
      <c r="EKE994"/>
      <c r="EKF994"/>
      <c r="EKG994"/>
      <c r="EKH994"/>
      <c r="EKI994"/>
      <c r="EKJ994"/>
      <c r="EKK994"/>
      <c r="EKL994"/>
      <c r="EKM994"/>
      <c r="EKN994"/>
      <c r="EKO994"/>
      <c r="EKP994"/>
      <c r="EKQ994"/>
      <c r="EKR994"/>
      <c r="EKS994"/>
      <c r="EKT994"/>
      <c r="EKU994"/>
      <c r="EKV994"/>
      <c r="EKW994"/>
      <c r="EKX994"/>
      <c r="EKY994"/>
      <c r="EKZ994"/>
      <c r="ELA994"/>
      <c r="ELB994"/>
      <c r="ELC994"/>
      <c r="ELD994"/>
      <c r="ELE994"/>
      <c r="ELF994"/>
      <c r="ELG994"/>
      <c r="ELH994"/>
      <c r="ELI994"/>
      <c r="ELJ994"/>
      <c r="ELK994"/>
      <c r="ELL994"/>
      <c r="ELM994"/>
      <c r="ELN994"/>
      <c r="ELO994"/>
      <c r="ELP994"/>
      <c r="ELQ994"/>
      <c r="ELR994"/>
      <c r="ELS994"/>
      <c r="ELT994"/>
      <c r="ELU994"/>
      <c r="ELV994"/>
      <c r="ELW994"/>
      <c r="ELX994"/>
      <c r="ELY994"/>
      <c r="ELZ994"/>
      <c r="EMA994"/>
      <c r="EMB994"/>
      <c r="EMC994"/>
      <c r="EMD994"/>
      <c r="EME994"/>
      <c r="EMF994"/>
      <c r="EMG994"/>
      <c r="EMH994"/>
      <c r="EMI994"/>
      <c r="EMJ994"/>
      <c r="EMK994"/>
      <c r="EML994"/>
      <c r="EMM994"/>
      <c r="EMN994"/>
      <c r="EMO994"/>
      <c r="EMP994"/>
      <c r="EMQ994"/>
      <c r="EMR994"/>
      <c r="EMS994"/>
      <c r="EMT994"/>
      <c r="EMU994"/>
      <c r="EMV994"/>
      <c r="EMW994"/>
      <c r="EMX994"/>
      <c r="EMY994"/>
      <c r="EMZ994"/>
      <c r="ENA994"/>
      <c r="ENB994"/>
      <c r="ENC994"/>
      <c r="END994"/>
      <c r="ENE994"/>
      <c r="ENF994"/>
      <c r="ENG994"/>
      <c r="ENH994"/>
      <c r="ENI994"/>
      <c r="ENJ994"/>
      <c r="ENK994"/>
      <c r="ENL994"/>
      <c r="ENM994"/>
      <c r="ENN994"/>
      <c r="ENO994"/>
      <c r="ENP994"/>
      <c r="ENQ994"/>
      <c r="ENR994"/>
      <c r="ENS994"/>
      <c r="ENT994"/>
      <c r="ENU994"/>
      <c r="ENV994"/>
      <c r="ENW994"/>
      <c r="ENX994"/>
      <c r="ENY994"/>
      <c r="ENZ994"/>
      <c r="EOA994"/>
      <c r="EOB994"/>
      <c r="EOC994"/>
      <c r="EOD994"/>
      <c r="EOE994"/>
      <c r="EOF994"/>
      <c r="EOG994"/>
      <c r="EOH994"/>
      <c r="EOI994"/>
      <c r="EOJ994"/>
      <c r="EOK994"/>
      <c r="EOL994"/>
      <c r="EOM994"/>
      <c r="EON994"/>
      <c r="EOO994"/>
      <c r="EOP994"/>
      <c r="EOQ994"/>
      <c r="EOR994"/>
      <c r="EOS994"/>
      <c r="EOT994"/>
      <c r="EOU994"/>
      <c r="EOV994"/>
      <c r="EOW994"/>
      <c r="EOX994"/>
      <c r="EOY994"/>
      <c r="EOZ994"/>
      <c r="EPA994"/>
      <c r="EPB994"/>
      <c r="EPC994"/>
      <c r="EPD994"/>
      <c r="EPE994"/>
      <c r="EPF994"/>
      <c r="EPG994"/>
      <c r="EPH994"/>
      <c r="EPI994"/>
      <c r="EPJ994"/>
      <c r="EPK994"/>
      <c r="EPL994"/>
      <c r="EPM994"/>
      <c r="EPN994"/>
      <c r="EPO994"/>
      <c r="EPP994"/>
      <c r="EPQ994"/>
      <c r="EPR994"/>
      <c r="EPS994"/>
      <c r="EPT994"/>
      <c r="EPU994"/>
      <c r="EPV994"/>
      <c r="EPW994"/>
      <c r="EPX994"/>
      <c r="EPY994"/>
      <c r="EPZ994"/>
      <c r="EQA994"/>
      <c r="EQB994"/>
      <c r="EQC994"/>
      <c r="EQD994"/>
      <c r="EQE994"/>
      <c r="EQF994"/>
      <c r="EQG994"/>
      <c r="EQH994"/>
      <c r="EQI994"/>
      <c r="EQJ994"/>
      <c r="EQK994"/>
      <c r="EQL994"/>
      <c r="EQM994"/>
      <c r="EQN994"/>
      <c r="EQO994"/>
      <c r="EQP994"/>
      <c r="EQQ994"/>
      <c r="EQR994"/>
      <c r="EQS994"/>
      <c r="EQT994"/>
      <c r="EQU994"/>
      <c r="EQV994"/>
      <c r="EQW994"/>
      <c r="EQX994"/>
      <c r="EQY994"/>
      <c r="EQZ994"/>
      <c r="ERA994"/>
      <c r="ERB994"/>
      <c r="ERC994"/>
      <c r="ERD994"/>
      <c r="ERE994"/>
      <c r="ERF994"/>
      <c r="ERG994"/>
      <c r="ERH994"/>
      <c r="ERI994"/>
      <c r="ERJ994"/>
      <c r="ERK994"/>
      <c r="ERL994"/>
      <c r="ERM994"/>
      <c r="ERN994"/>
      <c r="ERO994"/>
      <c r="ERP994"/>
      <c r="ERQ994"/>
      <c r="ERR994"/>
      <c r="ERS994"/>
      <c r="ERT994"/>
      <c r="ERU994"/>
      <c r="ERV994"/>
      <c r="ERW994"/>
      <c r="ERX994"/>
      <c r="ERY994"/>
      <c r="ERZ994"/>
      <c r="ESA994"/>
      <c r="ESB994"/>
      <c r="ESC994"/>
      <c r="ESD994"/>
      <c r="ESE994"/>
      <c r="ESF994"/>
      <c r="ESG994"/>
      <c r="ESH994"/>
      <c r="ESI994"/>
      <c r="ESJ994"/>
      <c r="ESK994"/>
      <c r="ESL994"/>
      <c r="ESM994"/>
      <c r="ESN994"/>
      <c r="ESO994"/>
      <c r="ESP994"/>
      <c r="ESQ994"/>
      <c r="ESR994"/>
      <c r="ESS994"/>
      <c r="EST994"/>
      <c r="ESU994"/>
      <c r="ESV994"/>
      <c r="ESW994"/>
      <c r="ESX994"/>
      <c r="ESY994"/>
      <c r="ESZ994"/>
      <c r="ETA994"/>
      <c r="ETB994"/>
      <c r="ETC994"/>
      <c r="ETD994"/>
      <c r="ETE994"/>
      <c r="ETF994"/>
      <c r="ETG994"/>
      <c r="ETH994"/>
      <c r="ETI994"/>
      <c r="ETJ994"/>
      <c r="ETK994"/>
      <c r="ETL994"/>
      <c r="ETM994"/>
      <c r="ETN994"/>
      <c r="ETO994"/>
      <c r="ETP994"/>
      <c r="ETQ994"/>
      <c r="ETR994"/>
      <c r="ETS994"/>
      <c r="ETT994"/>
      <c r="ETU994"/>
      <c r="ETV994"/>
      <c r="ETW994"/>
      <c r="ETX994"/>
      <c r="ETY994"/>
      <c r="ETZ994"/>
      <c r="EUA994"/>
      <c r="EUB994"/>
      <c r="EUC994"/>
      <c r="EUD994"/>
      <c r="EUE994"/>
      <c r="EUF994"/>
      <c r="EUG994"/>
      <c r="EUH994"/>
      <c r="EUI994"/>
      <c r="EUJ994"/>
      <c r="EUK994"/>
      <c r="EUL994"/>
      <c r="EUM994"/>
      <c r="EUN994"/>
      <c r="EUO994"/>
      <c r="EUP994"/>
      <c r="EUQ994"/>
      <c r="EUR994"/>
      <c r="EUS994"/>
      <c r="EUT994"/>
      <c r="EUU994"/>
      <c r="EUV994"/>
      <c r="EUW994"/>
      <c r="EUX994"/>
      <c r="EUY994"/>
      <c r="EUZ994"/>
      <c r="EVA994"/>
      <c r="EVB994"/>
      <c r="EVC994"/>
      <c r="EVD994"/>
      <c r="EVE994"/>
      <c r="EVF994"/>
      <c r="EVG994"/>
      <c r="EVH994"/>
      <c r="EVI994"/>
      <c r="EVJ994"/>
      <c r="EVK994"/>
      <c r="EVL994"/>
      <c r="EVM994"/>
      <c r="EVN994"/>
      <c r="EVO994"/>
      <c r="EVP994"/>
      <c r="EVQ994"/>
      <c r="EVR994"/>
      <c r="EVS994"/>
      <c r="EVT994"/>
      <c r="EVU994"/>
      <c r="EVV994"/>
      <c r="EVW994"/>
      <c r="EVX994"/>
      <c r="EVY994"/>
      <c r="EVZ994"/>
      <c r="EWA994"/>
      <c r="EWB994"/>
      <c r="EWC994"/>
      <c r="EWD994"/>
      <c r="EWE994"/>
      <c r="EWF994"/>
      <c r="EWG994"/>
      <c r="EWH994"/>
      <c r="EWI994"/>
      <c r="EWJ994"/>
      <c r="EWK994"/>
      <c r="EWL994"/>
      <c r="EWM994"/>
      <c r="EWN994"/>
      <c r="EWO994"/>
      <c r="EWP994"/>
      <c r="EWQ994"/>
      <c r="EWR994"/>
      <c r="EWS994"/>
      <c r="EWT994"/>
      <c r="EWU994"/>
      <c r="EWV994"/>
      <c r="EWW994"/>
      <c r="EWX994"/>
      <c r="EWY994"/>
      <c r="EWZ994"/>
      <c r="EXA994"/>
      <c r="EXB994"/>
      <c r="EXC994"/>
      <c r="EXD994"/>
      <c r="EXE994"/>
      <c r="EXF994"/>
      <c r="EXG994"/>
      <c r="EXH994"/>
      <c r="EXI994"/>
      <c r="EXJ994"/>
      <c r="EXK994"/>
      <c r="EXL994"/>
      <c r="EXM994"/>
      <c r="EXN994"/>
      <c r="EXO994"/>
      <c r="EXP994"/>
      <c r="EXQ994"/>
      <c r="EXR994"/>
      <c r="EXS994"/>
      <c r="EXT994"/>
      <c r="EXU994"/>
      <c r="EXV994"/>
      <c r="EXW994"/>
      <c r="EXX994"/>
      <c r="EXY994"/>
      <c r="EXZ994"/>
      <c r="EYA994"/>
      <c r="EYB994"/>
      <c r="EYC994"/>
      <c r="EYD994"/>
      <c r="EYE994"/>
      <c r="EYF994"/>
      <c r="EYG994"/>
      <c r="EYH994"/>
      <c r="EYI994"/>
      <c r="EYJ994"/>
      <c r="EYK994"/>
      <c r="EYL994"/>
      <c r="EYM994"/>
      <c r="EYN994"/>
      <c r="EYO994"/>
      <c r="EYP994"/>
      <c r="EYQ994"/>
      <c r="EYR994"/>
      <c r="EYS994"/>
      <c r="EYT994"/>
      <c r="EYU994"/>
      <c r="EYV994"/>
      <c r="EYW994"/>
      <c r="EYX994"/>
      <c r="EYY994"/>
      <c r="EYZ994"/>
      <c r="EZA994"/>
      <c r="EZB994"/>
      <c r="EZC994"/>
      <c r="EZD994"/>
      <c r="EZE994"/>
      <c r="EZF994"/>
      <c r="EZG994"/>
      <c r="EZH994"/>
      <c r="EZI994"/>
      <c r="EZJ994"/>
      <c r="EZK994"/>
      <c r="EZL994"/>
      <c r="EZM994"/>
      <c r="EZN994"/>
      <c r="EZO994"/>
      <c r="EZP994"/>
      <c r="EZQ994"/>
      <c r="EZR994"/>
      <c r="EZS994"/>
      <c r="EZT994"/>
      <c r="EZU994"/>
      <c r="EZV994"/>
      <c r="EZW994"/>
      <c r="EZX994"/>
      <c r="EZY994"/>
      <c r="EZZ994"/>
      <c r="FAA994"/>
      <c r="FAB994"/>
      <c r="FAC994"/>
      <c r="FAD994"/>
      <c r="FAE994"/>
      <c r="FAF994"/>
      <c r="FAG994"/>
      <c r="FAH994"/>
      <c r="FAI994"/>
      <c r="FAJ994"/>
      <c r="FAK994"/>
      <c r="FAL994"/>
      <c r="FAM994"/>
      <c r="FAN994"/>
      <c r="FAO994"/>
      <c r="FAP994"/>
      <c r="FAQ994"/>
      <c r="FAR994"/>
      <c r="FAS994"/>
      <c r="FAT994"/>
      <c r="FAU994"/>
      <c r="FAV994"/>
      <c r="FAW994"/>
      <c r="FAX994"/>
      <c r="FAY994"/>
      <c r="FAZ994"/>
      <c r="FBA994"/>
      <c r="FBB994"/>
      <c r="FBC994"/>
      <c r="FBD994"/>
      <c r="FBE994"/>
      <c r="FBF994"/>
      <c r="FBG994"/>
      <c r="FBH994"/>
      <c r="FBI994"/>
      <c r="FBJ994"/>
      <c r="FBK994"/>
      <c r="FBL994"/>
      <c r="FBM994"/>
      <c r="FBN994"/>
      <c r="FBO994"/>
      <c r="FBP994"/>
      <c r="FBQ994"/>
      <c r="FBR994"/>
      <c r="FBS994"/>
      <c r="FBT994"/>
      <c r="FBU994"/>
      <c r="FBV994"/>
      <c r="FBW994"/>
      <c r="FBX994"/>
      <c r="FBY994"/>
      <c r="FBZ994"/>
      <c r="FCA994"/>
      <c r="FCB994"/>
      <c r="FCC994"/>
      <c r="FCD994"/>
      <c r="FCE994"/>
      <c r="FCF994"/>
      <c r="FCG994"/>
      <c r="FCH994"/>
      <c r="FCI994"/>
      <c r="FCJ994"/>
      <c r="FCK994"/>
      <c r="FCL994"/>
      <c r="FCM994"/>
      <c r="FCN994"/>
      <c r="FCO994"/>
      <c r="FCP994"/>
      <c r="FCQ994"/>
      <c r="FCR994"/>
      <c r="FCS994"/>
      <c r="FCT994"/>
      <c r="FCU994"/>
      <c r="FCV994"/>
      <c r="FCW994"/>
      <c r="FCX994"/>
      <c r="FCY994"/>
      <c r="FCZ994"/>
      <c r="FDA994"/>
      <c r="FDB994"/>
      <c r="FDC994"/>
      <c r="FDD994"/>
      <c r="FDE994"/>
      <c r="FDF994"/>
      <c r="FDG994"/>
      <c r="FDH994"/>
      <c r="FDI994"/>
      <c r="FDJ994"/>
      <c r="FDK994"/>
      <c r="FDL994"/>
      <c r="FDM994"/>
      <c r="FDN994"/>
      <c r="FDO994"/>
      <c r="FDP994"/>
      <c r="FDQ994"/>
      <c r="FDR994"/>
      <c r="FDS994"/>
      <c r="FDT994"/>
      <c r="FDU994"/>
      <c r="FDV994"/>
      <c r="FDW994"/>
      <c r="FDX994"/>
      <c r="FDY994"/>
      <c r="FDZ994"/>
      <c r="FEA994"/>
      <c r="FEB994"/>
      <c r="FEC994"/>
      <c r="FED994"/>
      <c r="FEE994"/>
      <c r="FEF994"/>
      <c r="FEG994"/>
      <c r="FEH994"/>
      <c r="FEI994"/>
      <c r="FEJ994"/>
      <c r="FEK994"/>
      <c r="FEL994"/>
      <c r="FEM994"/>
      <c r="FEN994"/>
      <c r="FEO994"/>
      <c r="FEP994"/>
      <c r="FEQ994"/>
      <c r="FER994"/>
      <c r="FES994"/>
      <c r="FET994"/>
      <c r="FEU994"/>
      <c r="FEV994"/>
      <c r="FEW994"/>
      <c r="FEX994"/>
      <c r="FEY994"/>
      <c r="FEZ994"/>
      <c r="FFA994"/>
      <c r="FFB994"/>
      <c r="FFC994"/>
      <c r="FFD994"/>
      <c r="FFE994"/>
      <c r="FFF994"/>
      <c r="FFG994"/>
      <c r="FFH994"/>
      <c r="FFI994"/>
      <c r="FFJ994"/>
      <c r="FFK994"/>
      <c r="FFL994"/>
      <c r="FFM994"/>
      <c r="FFN994"/>
      <c r="FFO994"/>
      <c r="FFP994"/>
      <c r="FFQ994"/>
      <c r="FFR994"/>
      <c r="FFS994"/>
      <c r="FFT994"/>
      <c r="FFU994"/>
      <c r="FFV994"/>
      <c r="FFW994"/>
      <c r="FFX994"/>
      <c r="FFY994"/>
      <c r="FFZ994"/>
      <c r="FGA994"/>
      <c r="FGB994"/>
      <c r="FGC994"/>
      <c r="FGD994"/>
      <c r="FGE994"/>
      <c r="FGF994"/>
      <c r="FGG994"/>
      <c r="FGH994"/>
      <c r="FGI994"/>
      <c r="FGJ994"/>
      <c r="FGK994"/>
      <c r="FGL994"/>
      <c r="FGM994"/>
      <c r="FGN994"/>
      <c r="FGO994"/>
      <c r="FGP994"/>
      <c r="FGQ994"/>
      <c r="FGR994"/>
      <c r="FGS994"/>
      <c r="FGT994"/>
      <c r="FGU994"/>
      <c r="FGV994"/>
      <c r="FGW994"/>
      <c r="FGX994"/>
      <c r="FGY994"/>
      <c r="FGZ994"/>
      <c r="FHA994"/>
      <c r="FHB994"/>
      <c r="FHC994"/>
      <c r="FHD994"/>
      <c r="FHE994"/>
      <c r="FHF994"/>
      <c r="FHG994"/>
      <c r="FHH994"/>
      <c r="FHI994"/>
      <c r="FHJ994"/>
      <c r="FHK994"/>
      <c r="FHL994"/>
      <c r="FHM994"/>
      <c r="FHN994"/>
      <c r="FHO994"/>
      <c r="FHP994"/>
      <c r="FHQ994"/>
      <c r="FHR994"/>
      <c r="FHS994"/>
      <c r="FHT994"/>
      <c r="FHU994"/>
      <c r="FHV994"/>
      <c r="FHW994"/>
      <c r="FHX994"/>
      <c r="FHY994"/>
      <c r="FHZ994"/>
      <c r="FIA994"/>
      <c r="FIB994"/>
      <c r="FIC994"/>
      <c r="FID994"/>
      <c r="FIE994"/>
      <c r="FIF994"/>
      <c r="FIG994"/>
      <c r="FIH994"/>
      <c r="FII994"/>
      <c r="FIJ994"/>
      <c r="FIK994"/>
      <c r="FIL994"/>
      <c r="FIM994"/>
      <c r="FIN994"/>
      <c r="FIO994"/>
      <c r="FIP994"/>
      <c r="FIQ994"/>
      <c r="FIR994"/>
      <c r="FIS994"/>
      <c r="FIT994"/>
      <c r="FIU994"/>
      <c r="FIV994"/>
      <c r="FIW994"/>
      <c r="FIX994"/>
      <c r="FIY994"/>
      <c r="FIZ994"/>
      <c r="FJA994"/>
      <c r="FJB994"/>
      <c r="FJC994"/>
      <c r="FJD994"/>
      <c r="FJE994"/>
      <c r="FJF994"/>
      <c r="FJG994"/>
      <c r="FJH994"/>
      <c r="FJI994"/>
      <c r="FJJ994"/>
      <c r="FJK994"/>
      <c r="FJL994"/>
      <c r="FJM994"/>
      <c r="FJN994"/>
      <c r="FJO994"/>
      <c r="FJP994"/>
      <c r="FJQ994"/>
      <c r="FJR994"/>
      <c r="FJS994"/>
      <c r="FJT994"/>
      <c r="FJU994"/>
      <c r="FJV994"/>
      <c r="FJW994"/>
      <c r="FJX994"/>
      <c r="FJY994"/>
      <c r="FJZ994"/>
      <c r="FKA994"/>
      <c r="FKB994"/>
      <c r="FKC994"/>
      <c r="FKD994"/>
      <c r="FKE994"/>
      <c r="FKF994"/>
      <c r="FKG994"/>
      <c r="FKH994"/>
      <c r="FKI994"/>
      <c r="FKJ994"/>
      <c r="FKK994"/>
      <c r="FKL994"/>
      <c r="FKM994"/>
      <c r="FKN994"/>
      <c r="FKO994"/>
      <c r="FKP994"/>
      <c r="FKQ994"/>
      <c r="FKR994"/>
      <c r="FKS994"/>
      <c r="FKT994"/>
      <c r="FKU994"/>
      <c r="FKV994"/>
      <c r="FKW994"/>
      <c r="FKX994"/>
      <c r="FKY994"/>
      <c r="FKZ994"/>
      <c r="FLA994"/>
      <c r="FLB994"/>
      <c r="FLC994"/>
      <c r="FLD994"/>
      <c r="FLE994"/>
      <c r="FLF994"/>
      <c r="FLG994"/>
      <c r="FLH994"/>
      <c r="FLI994"/>
      <c r="FLJ994"/>
      <c r="FLK994"/>
      <c r="FLL994"/>
      <c r="FLM994"/>
      <c r="FLN994"/>
      <c r="FLO994"/>
      <c r="FLP994"/>
      <c r="FLQ994"/>
      <c r="FLR994"/>
      <c r="FLS994"/>
      <c r="FLT994"/>
      <c r="FLU994"/>
      <c r="FLV994"/>
      <c r="FLW994"/>
      <c r="FLX994"/>
      <c r="FLY994"/>
      <c r="FLZ994"/>
      <c r="FMA994"/>
      <c r="FMB994"/>
      <c r="FMC994"/>
      <c r="FMD994"/>
      <c r="FME994"/>
      <c r="FMF994"/>
      <c r="FMG994"/>
      <c r="FMH994"/>
      <c r="FMI994"/>
      <c r="FMJ994"/>
      <c r="FMK994"/>
      <c r="FML994"/>
      <c r="FMM994"/>
      <c r="FMN994"/>
      <c r="FMO994"/>
      <c r="FMP994"/>
      <c r="FMQ994"/>
      <c r="FMR994"/>
      <c r="FMS994"/>
      <c r="FMT994"/>
      <c r="FMU994"/>
      <c r="FMV994"/>
      <c r="FMW994"/>
      <c r="FMX994"/>
      <c r="FMY994"/>
      <c r="FMZ994"/>
      <c r="FNA994"/>
      <c r="FNB994"/>
      <c r="FNC994"/>
      <c r="FND994"/>
      <c r="FNE994"/>
      <c r="FNF994"/>
      <c r="FNG994"/>
      <c r="FNH994"/>
      <c r="FNI994"/>
      <c r="FNJ994"/>
      <c r="FNK994"/>
      <c r="FNL994"/>
      <c r="FNM994"/>
      <c r="FNN994"/>
      <c r="FNO994"/>
      <c r="FNP994"/>
      <c r="FNQ994"/>
      <c r="FNR994"/>
      <c r="FNS994"/>
      <c r="FNT994"/>
      <c r="FNU994"/>
      <c r="FNV994"/>
      <c r="FNW994"/>
      <c r="FNX994"/>
      <c r="FNY994"/>
      <c r="FNZ994"/>
      <c r="FOA994"/>
      <c r="FOB994"/>
      <c r="FOC994"/>
      <c r="FOD994"/>
      <c r="FOE994"/>
      <c r="FOF994"/>
      <c r="FOG994"/>
      <c r="FOH994"/>
      <c r="FOI994"/>
      <c r="FOJ994"/>
      <c r="FOK994"/>
      <c r="FOL994"/>
      <c r="FOM994"/>
      <c r="FON994"/>
      <c r="FOO994"/>
      <c r="FOP994"/>
      <c r="FOQ994"/>
      <c r="FOR994"/>
      <c r="FOS994"/>
      <c r="FOT994"/>
      <c r="FOU994"/>
      <c r="FOV994"/>
      <c r="FOW994"/>
      <c r="FOX994"/>
      <c r="FOY994"/>
      <c r="FOZ994"/>
      <c r="FPA994"/>
      <c r="FPB994"/>
      <c r="FPC994"/>
      <c r="FPD994"/>
      <c r="FPE994"/>
      <c r="FPF994"/>
      <c r="FPG994"/>
      <c r="FPH994"/>
      <c r="FPI994"/>
      <c r="FPJ994"/>
      <c r="FPK994"/>
      <c r="FPL994"/>
      <c r="FPM994"/>
      <c r="FPN994"/>
      <c r="FPO994"/>
      <c r="FPP994"/>
      <c r="FPQ994"/>
      <c r="FPR994"/>
      <c r="FPS994"/>
      <c r="FPT994"/>
      <c r="FPU994"/>
      <c r="FPV994"/>
      <c r="FPW994"/>
      <c r="FPX994"/>
      <c r="FPY994"/>
      <c r="FPZ994"/>
      <c r="FQA994"/>
      <c r="FQB994"/>
      <c r="FQC994"/>
      <c r="FQD994"/>
      <c r="FQE994"/>
      <c r="FQF994"/>
      <c r="FQG994"/>
      <c r="FQH994"/>
      <c r="FQI994"/>
      <c r="FQJ994"/>
      <c r="FQK994"/>
      <c r="FQL994"/>
      <c r="FQM994"/>
      <c r="FQN994"/>
      <c r="FQO994"/>
      <c r="FQP994"/>
      <c r="FQQ994"/>
      <c r="FQR994"/>
      <c r="FQS994"/>
      <c r="FQT994"/>
      <c r="FQU994"/>
      <c r="FQV994"/>
      <c r="FQW994"/>
      <c r="FQX994"/>
      <c r="FQY994"/>
      <c r="FQZ994"/>
      <c r="FRA994"/>
      <c r="FRB994"/>
      <c r="FRC994"/>
      <c r="FRD994"/>
      <c r="FRE994"/>
      <c r="FRF994"/>
      <c r="FRG994"/>
      <c r="FRH994"/>
      <c r="FRI994"/>
      <c r="FRJ994"/>
      <c r="FRK994"/>
      <c r="FRL994"/>
      <c r="FRM994"/>
      <c r="FRN994"/>
      <c r="FRO994"/>
      <c r="FRP994"/>
      <c r="FRQ994"/>
      <c r="FRR994"/>
      <c r="FRS994"/>
      <c r="FRT994"/>
      <c r="FRU994"/>
      <c r="FRV994"/>
      <c r="FRW994"/>
      <c r="FRX994"/>
      <c r="FRY994"/>
      <c r="FRZ994"/>
      <c r="FSA994"/>
      <c r="FSB994"/>
      <c r="FSC994"/>
      <c r="FSD994"/>
      <c r="FSE994"/>
      <c r="FSF994"/>
      <c r="FSG994"/>
      <c r="FSH994"/>
      <c r="FSI994"/>
      <c r="FSJ994"/>
      <c r="FSK994"/>
      <c r="FSL994"/>
      <c r="FSM994"/>
      <c r="FSN994"/>
      <c r="FSO994"/>
      <c r="FSP994"/>
      <c r="FSQ994"/>
      <c r="FSR994"/>
      <c r="FSS994"/>
      <c r="FST994"/>
      <c r="FSU994"/>
      <c r="FSV994"/>
      <c r="FSW994"/>
      <c r="FSX994"/>
      <c r="FSY994"/>
      <c r="FSZ994"/>
      <c r="FTA994"/>
      <c r="FTB994"/>
      <c r="FTC994"/>
      <c r="FTD994"/>
      <c r="FTE994"/>
      <c r="FTF994"/>
      <c r="FTG994"/>
      <c r="FTH994"/>
      <c r="FTI994"/>
      <c r="FTJ994"/>
      <c r="FTK994"/>
      <c r="FTL994"/>
      <c r="FTM994"/>
      <c r="FTN994"/>
      <c r="FTO994"/>
      <c r="FTP994"/>
      <c r="FTQ994"/>
      <c r="FTR994"/>
      <c r="FTS994"/>
      <c r="FTT994"/>
      <c r="FTU994"/>
      <c r="FTV994"/>
      <c r="FTW994"/>
      <c r="FTX994"/>
      <c r="FTY994"/>
      <c r="FTZ994"/>
      <c r="FUA994"/>
      <c r="FUB994"/>
      <c r="FUC994"/>
      <c r="FUD994"/>
      <c r="FUE994"/>
      <c r="FUF994"/>
      <c r="FUG994"/>
      <c r="FUH994"/>
      <c r="FUI994"/>
      <c r="FUJ994"/>
      <c r="FUK994"/>
      <c r="FUL994"/>
      <c r="FUM994"/>
      <c r="FUN994"/>
      <c r="FUO994"/>
      <c r="FUP994"/>
      <c r="FUQ994"/>
      <c r="FUR994"/>
      <c r="FUS994"/>
      <c r="FUT994"/>
      <c r="FUU994"/>
      <c r="FUV994"/>
      <c r="FUW994"/>
      <c r="FUX994"/>
      <c r="FUY994"/>
      <c r="FUZ994"/>
      <c r="FVA994"/>
      <c r="FVB994"/>
      <c r="FVC994"/>
      <c r="FVD994"/>
      <c r="FVE994"/>
      <c r="FVF994"/>
      <c r="FVG994"/>
      <c r="FVH994"/>
      <c r="FVI994"/>
      <c r="FVJ994"/>
      <c r="FVK994"/>
      <c r="FVL994"/>
      <c r="FVM994"/>
      <c r="FVN994"/>
      <c r="FVO994"/>
      <c r="FVP994"/>
      <c r="FVQ994"/>
      <c r="FVR994"/>
      <c r="FVS994"/>
      <c r="FVT994"/>
      <c r="FVU994"/>
      <c r="FVV994"/>
      <c r="FVW994"/>
      <c r="FVX994"/>
      <c r="FVY994"/>
      <c r="FVZ994"/>
      <c r="FWA994"/>
      <c r="FWB994"/>
      <c r="FWC994"/>
      <c r="FWD994"/>
      <c r="FWE994"/>
      <c r="FWF994"/>
      <c r="FWG994"/>
      <c r="FWH994"/>
      <c r="FWI994"/>
      <c r="FWJ994"/>
      <c r="FWK994"/>
      <c r="FWL994"/>
      <c r="FWM994"/>
      <c r="FWN994"/>
      <c r="FWO994"/>
      <c r="FWP994"/>
      <c r="FWQ994"/>
      <c r="FWR994"/>
      <c r="FWS994"/>
      <c r="FWT994"/>
      <c r="FWU994"/>
      <c r="FWV994"/>
      <c r="FWW994"/>
      <c r="FWX994"/>
      <c r="FWY994"/>
      <c r="FWZ994"/>
      <c r="FXA994"/>
      <c r="FXB994"/>
      <c r="FXC994"/>
      <c r="FXD994"/>
      <c r="FXE994"/>
      <c r="FXF994"/>
      <c r="FXG994"/>
      <c r="FXH994"/>
      <c r="FXI994"/>
      <c r="FXJ994"/>
      <c r="FXK994"/>
      <c r="FXL994"/>
      <c r="FXM994"/>
      <c r="FXN994"/>
      <c r="FXO994"/>
      <c r="FXP994"/>
      <c r="FXQ994"/>
      <c r="FXR994"/>
      <c r="FXS994"/>
      <c r="FXT994"/>
      <c r="FXU994"/>
      <c r="FXV994"/>
      <c r="FXW994"/>
      <c r="FXX994"/>
      <c r="FXY994"/>
      <c r="FXZ994"/>
      <c r="FYA994"/>
      <c r="FYB994"/>
      <c r="FYC994"/>
      <c r="FYD994"/>
      <c r="FYE994"/>
      <c r="FYF994"/>
      <c r="FYG994"/>
      <c r="FYH994"/>
      <c r="FYI994"/>
      <c r="FYJ994"/>
      <c r="FYK994"/>
      <c r="FYL994"/>
      <c r="FYM994"/>
      <c r="FYN994"/>
      <c r="FYO994"/>
      <c r="FYP994"/>
      <c r="FYQ994"/>
      <c r="FYR994"/>
      <c r="FYS994"/>
      <c r="FYT994"/>
      <c r="FYU994"/>
      <c r="FYV994"/>
      <c r="FYW994"/>
      <c r="FYX994"/>
      <c r="FYY994"/>
      <c r="FYZ994"/>
      <c r="FZA994"/>
      <c r="FZB994"/>
      <c r="FZC994"/>
      <c r="FZD994"/>
      <c r="FZE994"/>
      <c r="FZF994"/>
      <c r="FZG994"/>
      <c r="FZH994"/>
      <c r="FZI994"/>
      <c r="FZJ994"/>
      <c r="FZK994"/>
      <c r="FZL994"/>
      <c r="FZM994"/>
      <c r="FZN994"/>
      <c r="FZO994"/>
      <c r="FZP994"/>
      <c r="FZQ994"/>
      <c r="FZR994"/>
      <c r="FZS994"/>
      <c r="FZT994"/>
      <c r="FZU994"/>
      <c r="FZV994"/>
      <c r="FZW994"/>
      <c r="FZX994"/>
      <c r="FZY994"/>
      <c r="FZZ994"/>
      <c r="GAA994"/>
      <c r="GAB994"/>
      <c r="GAC994"/>
      <c r="GAD994"/>
      <c r="GAE994"/>
      <c r="GAF994"/>
      <c r="GAG994"/>
      <c r="GAH994"/>
      <c r="GAI994"/>
      <c r="GAJ994"/>
      <c r="GAK994"/>
      <c r="GAL994"/>
      <c r="GAM994"/>
      <c r="GAN994"/>
      <c r="GAO994"/>
      <c r="GAP994"/>
      <c r="GAQ994"/>
      <c r="GAR994"/>
      <c r="GAS994"/>
      <c r="GAT994"/>
      <c r="GAU994"/>
      <c r="GAV994"/>
      <c r="GAW994"/>
      <c r="GAX994"/>
      <c r="GAY994"/>
      <c r="GAZ994"/>
      <c r="GBA994"/>
      <c r="GBB994"/>
      <c r="GBC994"/>
      <c r="GBD994"/>
      <c r="GBE994"/>
      <c r="GBF994"/>
      <c r="GBG994"/>
      <c r="GBH994"/>
      <c r="GBI994"/>
      <c r="GBJ994"/>
      <c r="GBK994"/>
      <c r="GBL994"/>
      <c r="GBM994"/>
      <c r="GBN994"/>
      <c r="GBO994"/>
      <c r="GBP994"/>
      <c r="GBQ994"/>
      <c r="GBR994"/>
      <c r="GBS994"/>
      <c r="GBT994"/>
      <c r="GBU994"/>
      <c r="GBV994"/>
      <c r="GBW994"/>
      <c r="GBX994"/>
      <c r="GBY994"/>
      <c r="GBZ994"/>
      <c r="GCA994"/>
      <c r="GCB994"/>
      <c r="GCC994"/>
      <c r="GCD994"/>
      <c r="GCE994"/>
      <c r="GCF994"/>
      <c r="GCG994"/>
      <c r="GCH994"/>
      <c r="GCI994"/>
      <c r="GCJ994"/>
      <c r="GCK994"/>
      <c r="GCL994"/>
      <c r="GCM994"/>
      <c r="GCN994"/>
      <c r="GCO994"/>
      <c r="GCP994"/>
      <c r="GCQ994"/>
      <c r="GCR994"/>
      <c r="GCS994"/>
      <c r="GCT994"/>
      <c r="GCU994"/>
      <c r="GCV994"/>
      <c r="GCW994"/>
      <c r="GCX994"/>
      <c r="GCY994"/>
      <c r="GCZ994"/>
      <c r="GDA994"/>
      <c r="GDB994"/>
      <c r="GDC994"/>
      <c r="GDD994"/>
      <c r="GDE994"/>
      <c r="GDF994"/>
      <c r="GDG994"/>
      <c r="GDH994"/>
      <c r="GDI994"/>
      <c r="GDJ994"/>
      <c r="GDK994"/>
      <c r="GDL994"/>
      <c r="GDM994"/>
      <c r="GDN994"/>
      <c r="GDO994"/>
      <c r="GDP994"/>
      <c r="GDQ994"/>
      <c r="GDR994"/>
      <c r="GDS994"/>
      <c r="GDT994"/>
      <c r="GDU994"/>
      <c r="GDV994"/>
      <c r="GDW994"/>
      <c r="GDX994"/>
      <c r="GDY994"/>
      <c r="GDZ994"/>
      <c r="GEA994"/>
      <c r="GEB994"/>
      <c r="GEC994"/>
      <c r="GED994"/>
      <c r="GEE994"/>
      <c r="GEF994"/>
      <c r="GEG994"/>
      <c r="GEH994"/>
      <c r="GEI994"/>
      <c r="GEJ994"/>
      <c r="GEK994"/>
      <c r="GEL994"/>
      <c r="GEM994"/>
      <c r="GEN994"/>
      <c r="GEO994"/>
      <c r="GEP994"/>
      <c r="GEQ994"/>
      <c r="GER994"/>
      <c r="GES994"/>
      <c r="GET994"/>
      <c r="GEU994"/>
      <c r="GEV994"/>
      <c r="GEW994"/>
      <c r="GEX994"/>
      <c r="GEY994"/>
      <c r="GEZ994"/>
      <c r="GFA994"/>
      <c r="GFB994"/>
      <c r="GFC994"/>
      <c r="GFD994"/>
      <c r="GFE994"/>
      <c r="GFF994"/>
      <c r="GFG994"/>
      <c r="GFH994"/>
      <c r="GFI994"/>
      <c r="GFJ994"/>
      <c r="GFK994"/>
      <c r="GFL994"/>
      <c r="GFM994"/>
      <c r="GFN994"/>
      <c r="GFO994"/>
      <c r="GFP994"/>
      <c r="GFQ994"/>
      <c r="GFR994"/>
      <c r="GFS994"/>
      <c r="GFT994"/>
      <c r="GFU994"/>
      <c r="GFV994"/>
      <c r="GFW994"/>
      <c r="GFX994"/>
      <c r="GFY994"/>
      <c r="GFZ994"/>
      <c r="GGA994"/>
      <c r="GGB994"/>
      <c r="GGC994"/>
      <c r="GGD994"/>
      <c r="GGE994"/>
      <c r="GGF994"/>
      <c r="GGG994"/>
      <c r="GGH994"/>
      <c r="GGI994"/>
      <c r="GGJ994"/>
      <c r="GGK994"/>
      <c r="GGL994"/>
      <c r="GGM994"/>
      <c r="GGN994"/>
      <c r="GGO994"/>
      <c r="GGP994"/>
      <c r="GGQ994"/>
      <c r="GGR994"/>
      <c r="GGS994"/>
      <c r="GGT994"/>
      <c r="GGU994"/>
      <c r="GGV994"/>
      <c r="GGW994"/>
      <c r="GGX994"/>
      <c r="GGY994"/>
      <c r="GGZ994"/>
      <c r="GHA994"/>
      <c r="GHB994"/>
      <c r="GHC994"/>
      <c r="GHD994"/>
      <c r="GHE994"/>
      <c r="GHF994"/>
      <c r="GHG994"/>
      <c r="GHH994"/>
      <c r="GHI994"/>
      <c r="GHJ994"/>
      <c r="GHK994"/>
      <c r="GHL994"/>
      <c r="GHM994"/>
      <c r="GHN994"/>
      <c r="GHO994"/>
      <c r="GHP994"/>
      <c r="GHQ994"/>
      <c r="GHR994"/>
      <c r="GHS994"/>
      <c r="GHT994"/>
      <c r="GHU994"/>
      <c r="GHV994"/>
      <c r="GHW994"/>
      <c r="GHX994"/>
      <c r="GHY994"/>
      <c r="GHZ994"/>
      <c r="GIA994"/>
      <c r="GIB994"/>
      <c r="GIC994"/>
      <c r="GID994"/>
      <c r="GIE994"/>
      <c r="GIF994"/>
      <c r="GIG994"/>
      <c r="GIH994"/>
      <c r="GII994"/>
      <c r="GIJ994"/>
      <c r="GIK994"/>
      <c r="GIL994"/>
      <c r="GIM994"/>
      <c r="GIN994"/>
      <c r="GIO994"/>
      <c r="GIP994"/>
      <c r="GIQ994"/>
      <c r="GIR994"/>
      <c r="GIS994"/>
      <c r="GIT994"/>
      <c r="GIU994"/>
      <c r="GIV994"/>
      <c r="GIW994"/>
      <c r="GIX994"/>
      <c r="GIY994"/>
      <c r="GIZ994"/>
      <c r="GJA994"/>
      <c r="GJB994"/>
      <c r="GJC994"/>
      <c r="GJD994"/>
      <c r="GJE994"/>
      <c r="GJF994"/>
      <c r="GJG994"/>
      <c r="GJH994"/>
      <c r="GJI994"/>
      <c r="GJJ994"/>
      <c r="GJK994"/>
      <c r="GJL994"/>
      <c r="GJM994"/>
      <c r="GJN994"/>
      <c r="GJO994"/>
      <c r="GJP994"/>
      <c r="GJQ994"/>
      <c r="GJR994"/>
      <c r="GJS994"/>
      <c r="GJT994"/>
      <c r="GJU994"/>
      <c r="GJV994"/>
      <c r="GJW994"/>
      <c r="GJX994"/>
      <c r="GJY994"/>
      <c r="GJZ994"/>
      <c r="GKA994"/>
      <c r="GKB994"/>
      <c r="GKC994"/>
      <c r="GKD994"/>
      <c r="GKE994"/>
      <c r="GKF994"/>
      <c r="GKG994"/>
      <c r="GKH994"/>
      <c r="GKI994"/>
      <c r="GKJ994"/>
      <c r="GKK994"/>
      <c r="GKL994"/>
      <c r="GKM994"/>
      <c r="GKN994"/>
      <c r="GKO994"/>
      <c r="GKP994"/>
      <c r="GKQ994"/>
      <c r="GKR994"/>
      <c r="GKS994"/>
      <c r="GKT994"/>
      <c r="GKU994"/>
      <c r="GKV994"/>
      <c r="GKW994"/>
      <c r="GKX994"/>
      <c r="GKY994"/>
      <c r="GKZ994"/>
      <c r="GLA994"/>
      <c r="GLB994"/>
      <c r="GLC994"/>
      <c r="GLD994"/>
      <c r="GLE994"/>
      <c r="GLF994"/>
      <c r="GLG994"/>
      <c r="GLH994"/>
      <c r="GLI994"/>
      <c r="GLJ994"/>
      <c r="GLK994"/>
      <c r="GLL994"/>
      <c r="GLM994"/>
      <c r="GLN994"/>
      <c r="GLO994"/>
      <c r="GLP994"/>
      <c r="GLQ994"/>
      <c r="GLR994"/>
      <c r="GLS994"/>
      <c r="GLT994"/>
      <c r="GLU994"/>
      <c r="GLV994"/>
      <c r="GLW994"/>
      <c r="GLX994"/>
      <c r="GLY994"/>
      <c r="GLZ994"/>
      <c r="GMA994"/>
      <c r="GMB994"/>
      <c r="GMC994"/>
      <c r="GMD994"/>
      <c r="GME994"/>
      <c r="GMF994"/>
      <c r="GMG994"/>
      <c r="GMH994"/>
      <c r="GMI994"/>
      <c r="GMJ994"/>
      <c r="GMK994"/>
      <c r="GML994"/>
      <c r="GMM994"/>
      <c r="GMN994"/>
      <c r="GMO994"/>
      <c r="GMP994"/>
      <c r="GMQ994"/>
      <c r="GMR994"/>
      <c r="GMS994"/>
      <c r="GMT994"/>
      <c r="GMU994"/>
      <c r="GMV994"/>
      <c r="GMW994"/>
      <c r="GMX994"/>
      <c r="GMY994"/>
      <c r="GMZ994"/>
      <c r="GNA994"/>
      <c r="GNB994"/>
      <c r="GNC994"/>
      <c r="GND994"/>
      <c r="GNE994"/>
      <c r="GNF994"/>
      <c r="GNG994"/>
      <c r="GNH994"/>
      <c r="GNI994"/>
      <c r="GNJ994"/>
      <c r="GNK994"/>
      <c r="GNL994"/>
      <c r="GNM994"/>
      <c r="GNN994"/>
      <c r="GNO994"/>
      <c r="GNP994"/>
      <c r="GNQ994"/>
      <c r="GNR994"/>
      <c r="GNS994"/>
      <c r="GNT994"/>
      <c r="GNU994"/>
      <c r="GNV994"/>
      <c r="GNW994"/>
      <c r="GNX994"/>
      <c r="GNY994"/>
      <c r="GNZ994"/>
      <c r="GOA994"/>
      <c r="GOB994"/>
      <c r="GOC994"/>
      <c r="GOD994"/>
      <c r="GOE994"/>
      <c r="GOF994"/>
      <c r="GOG994"/>
      <c r="GOH994"/>
      <c r="GOI994"/>
      <c r="GOJ994"/>
      <c r="GOK994"/>
      <c r="GOL994"/>
      <c r="GOM994"/>
      <c r="GON994"/>
      <c r="GOO994"/>
      <c r="GOP994"/>
      <c r="GOQ994"/>
      <c r="GOR994"/>
      <c r="GOS994"/>
      <c r="GOT994"/>
      <c r="GOU994"/>
      <c r="GOV994"/>
      <c r="GOW994"/>
      <c r="GOX994"/>
      <c r="GOY994"/>
      <c r="GOZ994"/>
      <c r="GPA994"/>
      <c r="GPB994"/>
      <c r="GPC994"/>
      <c r="GPD994"/>
      <c r="GPE994"/>
      <c r="GPF994"/>
      <c r="GPG994"/>
      <c r="GPH994"/>
      <c r="GPI994"/>
      <c r="GPJ994"/>
      <c r="GPK994"/>
      <c r="GPL994"/>
      <c r="GPM994"/>
      <c r="GPN994"/>
      <c r="GPO994"/>
      <c r="GPP994"/>
      <c r="GPQ994"/>
      <c r="GPR994"/>
      <c r="GPS994"/>
      <c r="GPT994"/>
      <c r="GPU994"/>
      <c r="GPV994"/>
      <c r="GPW994"/>
      <c r="GPX994"/>
      <c r="GPY994"/>
      <c r="GPZ994"/>
      <c r="GQA994"/>
      <c r="GQB994"/>
      <c r="GQC994"/>
      <c r="GQD994"/>
      <c r="GQE994"/>
      <c r="GQF994"/>
      <c r="GQG994"/>
      <c r="GQH994"/>
      <c r="GQI994"/>
      <c r="GQJ994"/>
      <c r="GQK994"/>
      <c r="GQL994"/>
      <c r="GQM994"/>
      <c r="GQN994"/>
      <c r="GQO994"/>
      <c r="GQP994"/>
      <c r="GQQ994"/>
      <c r="GQR994"/>
      <c r="GQS994"/>
      <c r="GQT994"/>
      <c r="GQU994"/>
      <c r="GQV994"/>
      <c r="GQW994"/>
      <c r="GQX994"/>
      <c r="GQY994"/>
      <c r="GQZ994"/>
      <c r="GRA994"/>
      <c r="GRB994"/>
      <c r="GRC994"/>
      <c r="GRD994"/>
      <c r="GRE994"/>
      <c r="GRF994"/>
      <c r="GRG994"/>
      <c r="GRH994"/>
      <c r="GRI994"/>
      <c r="GRJ994"/>
      <c r="GRK994"/>
      <c r="GRL994"/>
      <c r="GRM994"/>
      <c r="GRN994"/>
      <c r="GRO994"/>
      <c r="GRP994"/>
      <c r="GRQ994"/>
      <c r="GRR994"/>
      <c r="GRS994"/>
      <c r="GRT994"/>
      <c r="GRU994"/>
      <c r="GRV994"/>
      <c r="GRW994"/>
      <c r="GRX994"/>
      <c r="GRY994"/>
      <c r="GRZ994"/>
      <c r="GSA994"/>
      <c r="GSB994"/>
      <c r="GSC994"/>
      <c r="GSD994"/>
      <c r="GSE994"/>
      <c r="GSF994"/>
      <c r="GSG994"/>
      <c r="GSH994"/>
      <c r="GSI994"/>
      <c r="GSJ994"/>
      <c r="GSK994"/>
      <c r="GSL994"/>
      <c r="GSM994"/>
      <c r="GSN994"/>
      <c r="GSO994"/>
      <c r="GSP994"/>
      <c r="GSQ994"/>
      <c r="GSR994"/>
      <c r="GSS994"/>
      <c r="GST994"/>
      <c r="GSU994"/>
      <c r="GSV994"/>
      <c r="GSW994"/>
      <c r="GSX994"/>
      <c r="GSY994"/>
      <c r="GSZ994"/>
      <c r="GTA994"/>
      <c r="GTB994"/>
      <c r="GTC994"/>
      <c r="GTD994"/>
      <c r="GTE994"/>
      <c r="GTF994"/>
      <c r="GTG994"/>
      <c r="GTH994"/>
      <c r="GTI994"/>
      <c r="GTJ994"/>
      <c r="GTK994"/>
      <c r="GTL994"/>
      <c r="GTM994"/>
      <c r="GTN994"/>
      <c r="GTO994"/>
      <c r="GTP994"/>
      <c r="GTQ994"/>
      <c r="GTR994"/>
      <c r="GTS994"/>
      <c r="GTT994"/>
      <c r="GTU994"/>
      <c r="GTV994"/>
      <c r="GTW994"/>
      <c r="GTX994"/>
      <c r="GTY994"/>
      <c r="GTZ994"/>
      <c r="GUA994"/>
      <c r="GUB994"/>
      <c r="GUC994"/>
      <c r="GUD994"/>
      <c r="GUE994"/>
      <c r="GUF994"/>
      <c r="GUG994"/>
      <c r="GUH994"/>
      <c r="GUI994"/>
      <c r="GUJ994"/>
      <c r="GUK994"/>
      <c r="GUL994"/>
      <c r="GUM994"/>
      <c r="GUN994"/>
      <c r="GUO994"/>
      <c r="GUP994"/>
      <c r="GUQ994"/>
      <c r="GUR994"/>
      <c r="GUS994"/>
      <c r="GUT994"/>
      <c r="GUU994"/>
      <c r="GUV994"/>
      <c r="GUW994"/>
      <c r="GUX994"/>
      <c r="GUY994"/>
      <c r="GUZ994"/>
      <c r="GVA994"/>
      <c r="GVB994"/>
      <c r="GVC994"/>
      <c r="GVD994"/>
      <c r="GVE994"/>
      <c r="GVF994"/>
      <c r="GVG994"/>
      <c r="GVH994"/>
      <c r="GVI994"/>
      <c r="GVJ994"/>
      <c r="GVK994"/>
      <c r="GVL994"/>
      <c r="GVM994"/>
      <c r="GVN994"/>
      <c r="GVO994"/>
      <c r="GVP994"/>
      <c r="GVQ994"/>
      <c r="GVR994"/>
      <c r="GVS994"/>
      <c r="GVT994"/>
      <c r="GVU994"/>
      <c r="GVV994"/>
      <c r="GVW994"/>
      <c r="GVX994"/>
      <c r="GVY994"/>
      <c r="GVZ994"/>
      <c r="GWA994"/>
      <c r="GWB994"/>
      <c r="GWC994"/>
      <c r="GWD994"/>
      <c r="GWE994"/>
      <c r="GWF994"/>
      <c r="GWG994"/>
      <c r="GWH994"/>
      <c r="GWI994"/>
      <c r="GWJ994"/>
      <c r="GWK994"/>
      <c r="GWL994"/>
      <c r="GWM994"/>
      <c r="GWN994"/>
      <c r="GWO994"/>
      <c r="GWP994"/>
      <c r="GWQ994"/>
      <c r="GWR994"/>
      <c r="GWS994"/>
      <c r="GWT994"/>
      <c r="GWU994"/>
      <c r="GWV994"/>
      <c r="GWW994"/>
      <c r="GWX994"/>
      <c r="GWY994"/>
      <c r="GWZ994"/>
      <c r="GXA994"/>
      <c r="GXB994"/>
      <c r="GXC994"/>
      <c r="GXD994"/>
      <c r="GXE994"/>
      <c r="GXF994"/>
      <c r="GXG994"/>
      <c r="GXH994"/>
      <c r="GXI994"/>
      <c r="GXJ994"/>
      <c r="GXK994"/>
      <c r="GXL994"/>
      <c r="GXM994"/>
      <c r="GXN994"/>
      <c r="GXO994"/>
      <c r="GXP994"/>
      <c r="GXQ994"/>
      <c r="GXR994"/>
      <c r="GXS994"/>
      <c r="GXT994"/>
      <c r="GXU994"/>
      <c r="GXV994"/>
      <c r="GXW994"/>
      <c r="GXX994"/>
      <c r="GXY994"/>
      <c r="GXZ994"/>
      <c r="GYA994"/>
      <c r="GYB994"/>
      <c r="GYC994"/>
      <c r="GYD994"/>
      <c r="GYE994"/>
      <c r="GYF994"/>
      <c r="GYG994"/>
      <c r="GYH994"/>
      <c r="GYI994"/>
      <c r="GYJ994"/>
      <c r="GYK994"/>
      <c r="GYL994"/>
      <c r="GYM994"/>
      <c r="GYN994"/>
      <c r="GYO994"/>
      <c r="GYP994"/>
      <c r="GYQ994"/>
      <c r="GYR994"/>
      <c r="GYS994"/>
      <c r="GYT994"/>
      <c r="GYU994"/>
      <c r="GYV994"/>
      <c r="GYW994"/>
      <c r="GYX994"/>
      <c r="GYY994"/>
      <c r="GYZ994"/>
      <c r="GZA994"/>
      <c r="GZB994"/>
      <c r="GZC994"/>
      <c r="GZD994"/>
      <c r="GZE994"/>
      <c r="GZF994"/>
      <c r="GZG994"/>
      <c r="GZH994"/>
      <c r="GZI994"/>
      <c r="GZJ994"/>
      <c r="GZK994"/>
      <c r="GZL994"/>
      <c r="GZM994"/>
      <c r="GZN994"/>
      <c r="GZO994"/>
      <c r="GZP994"/>
      <c r="GZQ994"/>
      <c r="GZR994"/>
      <c r="GZS994"/>
      <c r="GZT994"/>
      <c r="GZU994"/>
      <c r="GZV994"/>
      <c r="GZW994"/>
      <c r="GZX994"/>
      <c r="GZY994"/>
      <c r="GZZ994"/>
      <c r="HAA994"/>
      <c r="HAB994"/>
      <c r="HAC994"/>
      <c r="HAD994"/>
      <c r="HAE994"/>
      <c r="HAF994"/>
      <c r="HAG994"/>
      <c r="HAH994"/>
      <c r="HAI994"/>
      <c r="HAJ994"/>
      <c r="HAK994"/>
      <c r="HAL994"/>
      <c r="HAM994"/>
      <c r="HAN994"/>
      <c r="HAO994"/>
      <c r="HAP994"/>
      <c r="HAQ994"/>
      <c r="HAR994"/>
      <c r="HAS994"/>
      <c r="HAT994"/>
      <c r="HAU994"/>
      <c r="HAV994"/>
      <c r="HAW994"/>
      <c r="HAX994"/>
      <c r="HAY994"/>
      <c r="HAZ994"/>
      <c r="HBA994"/>
      <c r="HBB994"/>
      <c r="HBC994"/>
      <c r="HBD994"/>
      <c r="HBE994"/>
      <c r="HBF994"/>
      <c r="HBG994"/>
      <c r="HBH994"/>
      <c r="HBI994"/>
      <c r="HBJ994"/>
      <c r="HBK994"/>
      <c r="HBL994"/>
      <c r="HBM994"/>
      <c r="HBN994"/>
      <c r="HBO994"/>
      <c r="HBP994"/>
      <c r="HBQ994"/>
      <c r="HBR994"/>
      <c r="HBS994"/>
      <c r="HBT994"/>
      <c r="HBU994"/>
      <c r="HBV994"/>
      <c r="HBW994"/>
      <c r="HBX994"/>
      <c r="HBY994"/>
      <c r="HBZ994"/>
      <c r="HCA994"/>
      <c r="HCB994"/>
      <c r="HCC994"/>
      <c r="HCD994"/>
      <c r="HCE994"/>
      <c r="HCF994"/>
      <c r="HCG994"/>
      <c r="HCH994"/>
      <c r="HCI994"/>
      <c r="HCJ994"/>
      <c r="HCK994"/>
      <c r="HCL994"/>
      <c r="HCM994"/>
      <c r="HCN994"/>
      <c r="HCO994"/>
      <c r="HCP994"/>
      <c r="HCQ994"/>
      <c r="HCR994"/>
      <c r="HCS994"/>
      <c r="HCT994"/>
      <c r="HCU994"/>
      <c r="HCV994"/>
      <c r="HCW994"/>
      <c r="HCX994"/>
      <c r="HCY994"/>
      <c r="HCZ994"/>
      <c r="HDA994"/>
      <c r="HDB994"/>
      <c r="HDC994"/>
      <c r="HDD994"/>
      <c r="HDE994"/>
      <c r="HDF994"/>
      <c r="HDG994"/>
      <c r="HDH994"/>
      <c r="HDI994"/>
      <c r="HDJ994"/>
      <c r="HDK994"/>
      <c r="HDL994"/>
      <c r="HDM994"/>
      <c r="HDN994"/>
      <c r="HDO994"/>
      <c r="HDP994"/>
      <c r="HDQ994"/>
      <c r="HDR994"/>
      <c r="HDS994"/>
      <c r="HDT994"/>
      <c r="HDU994"/>
      <c r="HDV994"/>
      <c r="HDW994"/>
      <c r="HDX994"/>
      <c r="HDY994"/>
      <c r="HDZ994"/>
      <c r="HEA994"/>
      <c r="HEB994"/>
      <c r="HEC994"/>
      <c r="HED994"/>
      <c r="HEE994"/>
      <c r="HEF994"/>
      <c r="HEG994"/>
      <c r="HEH994"/>
      <c r="HEI994"/>
      <c r="HEJ994"/>
      <c r="HEK994"/>
      <c r="HEL994"/>
      <c r="HEM994"/>
      <c r="HEN994"/>
      <c r="HEO994"/>
      <c r="HEP994"/>
      <c r="HEQ994"/>
      <c r="HER994"/>
      <c r="HES994"/>
      <c r="HET994"/>
      <c r="HEU994"/>
      <c r="HEV994"/>
      <c r="HEW994"/>
      <c r="HEX994"/>
      <c r="HEY994"/>
      <c r="HEZ994"/>
      <c r="HFA994"/>
      <c r="HFB994"/>
      <c r="HFC994"/>
      <c r="HFD994"/>
      <c r="HFE994"/>
      <c r="HFF994"/>
      <c r="HFG994"/>
      <c r="HFH994"/>
      <c r="HFI994"/>
      <c r="HFJ994"/>
      <c r="HFK994"/>
      <c r="HFL994"/>
      <c r="HFM994"/>
      <c r="HFN994"/>
      <c r="HFO994"/>
      <c r="HFP994"/>
      <c r="HFQ994"/>
      <c r="HFR994"/>
      <c r="HFS994"/>
      <c r="HFT994"/>
      <c r="HFU994"/>
      <c r="HFV994"/>
      <c r="HFW994"/>
      <c r="HFX994"/>
      <c r="HFY994"/>
      <c r="HFZ994"/>
      <c r="HGA994"/>
      <c r="HGB994"/>
      <c r="HGC994"/>
      <c r="HGD994"/>
      <c r="HGE994"/>
      <c r="HGF994"/>
      <c r="HGG994"/>
      <c r="HGH994"/>
      <c r="HGI994"/>
      <c r="HGJ994"/>
      <c r="HGK994"/>
      <c r="HGL994"/>
      <c r="HGM994"/>
      <c r="HGN994"/>
      <c r="HGO994"/>
      <c r="HGP994"/>
      <c r="HGQ994"/>
      <c r="HGR994"/>
      <c r="HGS994"/>
      <c r="HGT994"/>
      <c r="HGU994"/>
      <c r="HGV994"/>
      <c r="HGW994"/>
      <c r="HGX994"/>
      <c r="HGY994"/>
      <c r="HGZ994"/>
      <c r="HHA994"/>
      <c r="HHB994"/>
      <c r="HHC994"/>
      <c r="HHD994"/>
      <c r="HHE994"/>
      <c r="HHF994"/>
      <c r="HHG994"/>
      <c r="HHH994"/>
      <c r="HHI994"/>
      <c r="HHJ994"/>
      <c r="HHK994"/>
      <c r="HHL994"/>
      <c r="HHM994"/>
      <c r="HHN994"/>
      <c r="HHO994"/>
      <c r="HHP994"/>
      <c r="HHQ994"/>
      <c r="HHR994"/>
      <c r="HHS994"/>
      <c r="HHT994"/>
      <c r="HHU994"/>
      <c r="HHV994"/>
      <c r="HHW994"/>
      <c r="HHX994"/>
      <c r="HHY994"/>
      <c r="HHZ994"/>
      <c r="HIA994"/>
      <c r="HIB994"/>
      <c r="HIC994"/>
      <c r="HID994"/>
      <c r="HIE994"/>
      <c r="HIF994"/>
      <c r="HIG994"/>
      <c r="HIH994"/>
      <c r="HII994"/>
      <c r="HIJ994"/>
      <c r="HIK994"/>
      <c r="HIL994"/>
      <c r="HIM994"/>
      <c r="HIN994"/>
      <c r="HIO994"/>
      <c r="HIP994"/>
      <c r="HIQ994"/>
      <c r="HIR994"/>
      <c r="HIS994"/>
      <c r="HIT994"/>
      <c r="HIU994"/>
      <c r="HIV994"/>
      <c r="HIW994"/>
      <c r="HIX994"/>
      <c r="HIY994"/>
      <c r="HIZ994"/>
      <c r="HJA994"/>
      <c r="HJB994"/>
      <c r="HJC994"/>
      <c r="HJD994"/>
      <c r="HJE994"/>
      <c r="HJF994"/>
      <c r="HJG994"/>
      <c r="HJH994"/>
      <c r="HJI994"/>
      <c r="HJJ994"/>
      <c r="HJK994"/>
      <c r="HJL994"/>
      <c r="HJM994"/>
      <c r="HJN994"/>
      <c r="HJO994"/>
      <c r="HJP994"/>
      <c r="HJQ994"/>
      <c r="HJR994"/>
      <c r="HJS994"/>
      <c r="HJT994"/>
      <c r="HJU994"/>
      <c r="HJV994"/>
      <c r="HJW994"/>
      <c r="HJX994"/>
      <c r="HJY994"/>
      <c r="HJZ994"/>
      <c r="HKA994"/>
      <c r="HKB994"/>
      <c r="HKC994"/>
      <c r="HKD994"/>
      <c r="HKE994"/>
      <c r="HKF994"/>
      <c r="HKG994"/>
      <c r="HKH994"/>
      <c r="HKI994"/>
      <c r="HKJ994"/>
      <c r="HKK994"/>
      <c r="HKL994"/>
      <c r="HKM994"/>
      <c r="HKN994"/>
      <c r="HKO994"/>
      <c r="HKP994"/>
      <c r="HKQ994"/>
      <c r="HKR994"/>
      <c r="HKS994"/>
      <c r="HKT994"/>
      <c r="HKU994"/>
      <c r="HKV994"/>
      <c r="HKW994"/>
      <c r="HKX994"/>
      <c r="HKY994"/>
      <c r="HKZ994"/>
      <c r="HLA994"/>
      <c r="HLB994"/>
      <c r="HLC994"/>
      <c r="HLD994"/>
      <c r="HLE994"/>
      <c r="HLF994"/>
      <c r="HLG994"/>
      <c r="HLH994"/>
      <c r="HLI994"/>
      <c r="HLJ994"/>
      <c r="HLK994"/>
      <c r="HLL994"/>
      <c r="HLM994"/>
      <c r="HLN994"/>
      <c r="HLO994"/>
      <c r="HLP994"/>
      <c r="HLQ994"/>
      <c r="HLR994"/>
      <c r="HLS994"/>
      <c r="HLT994"/>
      <c r="HLU994"/>
      <c r="HLV994"/>
      <c r="HLW994"/>
      <c r="HLX994"/>
      <c r="HLY994"/>
      <c r="HLZ994"/>
      <c r="HMA994"/>
      <c r="HMB994"/>
      <c r="HMC994"/>
      <c r="HMD994"/>
      <c r="HME994"/>
      <c r="HMF994"/>
      <c r="HMG994"/>
      <c r="HMH994"/>
      <c r="HMI994"/>
      <c r="HMJ994"/>
      <c r="HMK994"/>
      <c r="HML994"/>
      <c r="HMM994"/>
      <c r="HMN994"/>
      <c r="HMO994"/>
      <c r="HMP994"/>
      <c r="HMQ994"/>
      <c r="HMR994"/>
      <c r="HMS994"/>
      <c r="HMT994"/>
      <c r="HMU994"/>
      <c r="HMV994"/>
      <c r="HMW994"/>
      <c r="HMX994"/>
      <c r="HMY994"/>
      <c r="HMZ994"/>
      <c r="HNA994"/>
      <c r="HNB994"/>
      <c r="HNC994"/>
      <c r="HND994"/>
      <c r="HNE994"/>
      <c r="HNF994"/>
      <c r="HNG994"/>
      <c r="HNH994"/>
      <c r="HNI994"/>
      <c r="HNJ994"/>
      <c r="HNK994"/>
      <c r="HNL994"/>
      <c r="HNM994"/>
      <c r="HNN994"/>
      <c r="HNO994"/>
      <c r="HNP994"/>
      <c r="HNQ994"/>
      <c r="HNR994"/>
      <c r="HNS994"/>
      <c r="HNT994"/>
      <c r="HNU994"/>
      <c r="HNV994"/>
      <c r="HNW994"/>
      <c r="HNX994"/>
      <c r="HNY994"/>
      <c r="HNZ994"/>
      <c r="HOA994"/>
      <c r="HOB994"/>
      <c r="HOC994"/>
      <c r="HOD994"/>
      <c r="HOE994"/>
      <c r="HOF994"/>
      <c r="HOG994"/>
      <c r="HOH994"/>
      <c r="HOI994"/>
      <c r="HOJ994"/>
      <c r="HOK994"/>
      <c r="HOL994"/>
      <c r="HOM994"/>
      <c r="HON994"/>
      <c r="HOO994"/>
      <c r="HOP994"/>
      <c r="HOQ994"/>
      <c r="HOR994"/>
      <c r="HOS994"/>
      <c r="HOT994"/>
      <c r="HOU994"/>
      <c r="HOV994"/>
      <c r="HOW994"/>
      <c r="HOX994"/>
      <c r="HOY994"/>
      <c r="HOZ994"/>
      <c r="HPA994"/>
      <c r="HPB994"/>
      <c r="HPC994"/>
      <c r="HPD994"/>
      <c r="HPE994"/>
      <c r="HPF994"/>
      <c r="HPG994"/>
      <c r="HPH994"/>
      <c r="HPI994"/>
      <c r="HPJ994"/>
      <c r="HPK994"/>
      <c r="HPL994"/>
      <c r="HPM994"/>
      <c r="HPN994"/>
      <c r="HPO994"/>
      <c r="HPP994"/>
      <c r="HPQ994"/>
      <c r="HPR994"/>
      <c r="HPS994"/>
      <c r="HPT994"/>
      <c r="HPU994"/>
      <c r="HPV994"/>
      <c r="HPW994"/>
      <c r="HPX994"/>
      <c r="HPY994"/>
      <c r="HPZ994"/>
      <c r="HQA994"/>
      <c r="HQB994"/>
      <c r="HQC994"/>
      <c r="HQD994"/>
      <c r="HQE994"/>
      <c r="HQF994"/>
      <c r="HQG994"/>
      <c r="HQH994"/>
      <c r="HQI994"/>
      <c r="HQJ994"/>
      <c r="HQK994"/>
      <c r="HQL994"/>
      <c r="HQM994"/>
      <c r="HQN994"/>
      <c r="HQO994"/>
      <c r="HQP994"/>
      <c r="HQQ994"/>
      <c r="HQR994"/>
      <c r="HQS994"/>
      <c r="HQT994"/>
      <c r="HQU994"/>
      <c r="HQV994"/>
      <c r="HQW994"/>
      <c r="HQX994"/>
      <c r="HQY994"/>
      <c r="HQZ994"/>
      <c r="HRA994"/>
      <c r="HRB994"/>
      <c r="HRC994"/>
      <c r="HRD994"/>
      <c r="HRE994"/>
      <c r="HRF994"/>
      <c r="HRG994"/>
      <c r="HRH994"/>
      <c r="HRI994"/>
      <c r="HRJ994"/>
      <c r="HRK994"/>
      <c r="HRL994"/>
      <c r="HRM994"/>
      <c r="HRN994"/>
      <c r="HRO994"/>
      <c r="HRP994"/>
      <c r="HRQ994"/>
      <c r="HRR994"/>
      <c r="HRS994"/>
      <c r="HRT994"/>
      <c r="HRU994"/>
      <c r="HRV994"/>
      <c r="HRW994"/>
      <c r="HRX994"/>
      <c r="HRY994"/>
      <c r="HRZ994"/>
      <c r="HSA994"/>
      <c r="HSB994"/>
      <c r="HSC994"/>
      <c r="HSD994"/>
      <c r="HSE994"/>
      <c r="HSF994"/>
      <c r="HSG994"/>
      <c r="HSH994"/>
      <c r="HSI994"/>
      <c r="HSJ994"/>
      <c r="HSK994"/>
      <c r="HSL994"/>
      <c r="HSM994"/>
      <c r="HSN994"/>
      <c r="HSO994"/>
      <c r="HSP994"/>
      <c r="HSQ994"/>
      <c r="HSR994"/>
      <c r="HSS994"/>
      <c r="HST994"/>
      <c r="HSU994"/>
      <c r="HSV994"/>
      <c r="HSW994"/>
      <c r="HSX994"/>
      <c r="HSY994"/>
      <c r="HSZ994"/>
      <c r="HTA994"/>
      <c r="HTB994"/>
      <c r="HTC994"/>
      <c r="HTD994"/>
      <c r="HTE994"/>
      <c r="HTF994"/>
      <c r="HTG994"/>
      <c r="HTH994"/>
      <c r="HTI994"/>
      <c r="HTJ994"/>
      <c r="HTK994"/>
      <c r="HTL994"/>
      <c r="HTM994"/>
      <c r="HTN994"/>
      <c r="HTO994"/>
      <c r="HTP994"/>
      <c r="HTQ994"/>
      <c r="HTR994"/>
      <c r="HTS994"/>
      <c r="HTT994"/>
      <c r="HTU994"/>
      <c r="HTV994"/>
      <c r="HTW994"/>
      <c r="HTX994"/>
      <c r="HTY994"/>
      <c r="HTZ994"/>
      <c r="HUA994"/>
      <c r="HUB994"/>
      <c r="HUC994"/>
      <c r="HUD994"/>
      <c r="HUE994"/>
      <c r="HUF994"/>
      <c r="HUG994"/>
      <c r="HUH994"/>
      <c r="HUI994"/>
      <c r="HUJ994"/>
      <c r="HUK994"/>
      <c r="HUL994"/>
      <c r="HUM994"/>
      <c r="HUN994"/>
      <c r="HUO994"/>
      <c r="HUP994"/>
      <c r="HUQ994"/>
      <c r="HUR994"/>
      <c r="HUS994"/>
      <c r="HUT994"/>
      <c r="HUU994"/>
      <c r="HUV994"/>
      <c r="HUW994"/>
      <c r="HUX994"/>
      <c r="HUY994"/>
      <c r="HUZ994"/>
      <c r="HVA994"/>
      <c r="HVB994"/>
      <c r="HVC994"/>
      <c r="HVD994"/>
      <c r="HVE994"/>
      <c r="HVF994"/>
      <c r="HVG994"/>
      <c r="HVH994"/>
      <c r="HVI994"/>
      <c r="HVJ994"/>
      <c r="HVK994"/>
      <c r="HVL994"/>
      <c r="HVM994"/>
      <c r="HVN994"/>
      <c r="HVO994"/>
      <c r="HVP994"/>
      <c r="HVQ994"/>
      <c r="HVR994"/>
      <c r="HVS994"/>
      <c r="HVT994"/>
      <c r="HVU994"/>
      <c r="HVV994"/>
      <c r="HVW994"/>
      <c r="HVX994"/>
      <c r="HVY994"/>
      <c r="HVZ994"/>
      <c r="HWA994"/>
      <c r="HWB994"/>
      <c r="HWC994"/>
      <c r="HWD994"/>
      <c r="HWE994"/>
      <c r="HWF994"/>
      <c r="HWG994"/>
      <c r="HWH994"/>
      <c r="HWI994"/>
      <c r="HWJ994"/>
      <c r="HWK994"/>
      <c r="HWL994"/>
      <c r="HWM994"/>
      <c r="HWN994"/>
      <c r="HWO994"/>
      <c r="HWP994"/>
      <c r="HWQ994"/>
      <c r="HWR994"/>
      <c r="HWS994"/>
      <c r="HWT994"/>
      <c r="HWU994"/>
      <c r="HWV994"/>
      <c r="HWW994"/>
      <c r="HWX994"/>
      <c r="HWY994"/>
      <c r="HWZ994"/>
      <c r="HXA994"/>
      <c r="HXB994"/>
      <c r="HXC994"/>
      <c r="HXD994"/>
      <c r="HXE994"/>
      <c r="HXF994"/>
      <c r="HXG994"/>
      <c r="HXH994"/>
      <c r="HXI994"/>
      <c r="HXJ994"/>
      <c r="HXK994"/>
      <c r="HXL994"/>
      <c r="HXM994"/>
      <c r="HXN994"/>
      <c r="HXO994"/>
      <c r="HXP994"/>
      <c r="HXQ994"/>
      <c r="HXR994"/>
      <c r="HXS994"/>
      <c r="HXT994"/>
      <c r="HXU994"/>
      <c r="HXV994"/>
      <c r="HXW994"/>
      <c r="HXX994"/>
      <c r="HXY994"/>
      <c r="HXZ994"/>
      <c r="HYA994"/>
      <c r="HYB994"/>
      <c r="HYC994"/>
      <c r="HYD994"/>
      <c r="HYE994"/>
      <c r="HYF994"/>
      <c r="HYG994"/>
      <c r="HYH994"/>
      <c r="HYI994"/>
      <c r="HYJ994"/>
      <c r="HYK994"/>
      <c r="HYL994"/>
      <c r="HYM994"/>
      <c r="HYN994"/>
      <c r="HYO994"/>
      <c r="HYP994"/>
      <c r="HYQ994"/>
      <c r="HYR994"/>
      <c r="HYS994"/>
      <c r="HYT994"/>
      <c r="HYU994"/>
      <c r="HYV994"/>
      <c r="HYW994"/>
      <c r="HYX994"/>
      <c r="HYY994"/>
      <c r="HYZ994"/>
      <c r="HZA994"/>
      <c r="HZB994"/>
      <c r="HZC994"/>
      <c r="HZD994"/>
      <c r="HZE994"/>
      <c r="HZF994"/>
      <c r="HZG994"/>
      <c r="HZH994"/>
      <c r="HZI994"/>
      <c r="HZJ994"/>
      <c r="HZK994"/>
      <c r="HZL994"/>
      <c r="HZM994"/>
      <c r="HZN994"/>
      <c r="HZO994"/>
      <c r="HZP994"/>
      <c r="HZQ994"/>
      <c r="HZR994"/>
      <c r="HZS994"/>
      <c r="HZT994"/>
      <c r="HZU994"/>
      <c r="HZV994"/>
      <c r="HZW994"/>
      <c r="HZX994"/>
      <c r="HZY994"/>
      <c r="HZZ994"/>
      <c r="IAA994"/>
      <c r="IAB994"/>
      <c r="IAC994"/>
      <c r="IAD994"/>
      <c r="IAE994"/>
      <c r="IAF994"/>
      <c r="IAG994"/>
      <c r="IAH994"/>
      <c r="IAI994"/>
      <c r="IAJ994"/>
      <c r="IAK994"/>
      <c r="IAL994"/>
      <c r="IAM994"/>
      <c r="IAN994"/>
      <c r="IAO994"/>
      <c r="IAP994"/>
      <c r="IAQ994"/>
      <c r="IAR994"/>
      <c r="IAS994"/>
      <c r="IAT994"/>
      <c r="IAU994"/>
      <c r="IAV994"/>
      <c r="IAW994"/>
      <c r="IAX994"/>
      <c r="IAY994"/>
      <c r="IAZ994"/>
      <c r="IBA994"/>
      <c r="IBB994"/>
      <c r="IBC994"/>
      <c r="IBD994"/>
      <c r="IBE994"/>
      <c r="IBF994"/>
      <c r="IBG994"/>
      <c r="IBH994"/>
      <c r="IBI994"/>
      <c r="IBJ994"/>
      <c r="IBK994"/>
      <c r="IBL994"/>
      <c r="IBM994"/>
      <c r="IBN994"/>
      <c r="IBO994"/>
      <c r="IBP994"/>
      <c r="IBQ994"/>
      <c r="IBR994"/>
      <c r="IBS994"/>
      <c r="IBT994"/>
      <c r="IBU994"/>
      <c r="IBV994"/>
      <c r="IBW994"/>
      <c r="IBX994"/>
      <c r="IBY994"/>
      <c r="IBZ994"/>
      <c r="ICA994"/>
      <c r="ICB994"/>
      <c r="ICC994"/>
      <c r="ICD994"/>
      <c r="ICE994"/>
      <c r="ICF994"/>
      <c r="ICG994"/>
      <c r="ICH994"/>
      <c r="ICI994"/>
      <c r="ICJ994"/>
      <c r="ICK994"/>
      <c r="ICL994"/>
      <c r="ICM994"/>
      <c r="ICN994"/>
      <c r="ICO994"/>
      <c r="ICP994"/>
      <c r="ICQ994"/>
      <c r="ICR994"/>
      <c r="ICS994"/>
      <c r="ICT994"/>
      <c r="ICU994"/>
      <c r="ICV994"/>
      <c r="ICW994"/>
      <c r="ICX994"/>
      <c r="ICY994"/>
      <c r="ICZ994"/>
      <c r="IDA994"/>
      <c r="IDB994"/>
      <c r="IDC994"/>
      <c r="IDD994"/>
      <c r="IDE994"/>
      <c r="IDF994"/>
      <c r="IDG994"/>
      <c r="IDH994"/>
      <c r="IDI994"/>
      <c r="IDJ994"/>
      <c r="IDK994"/>
      <c r="IDL994"/>
      <c r="IDM994"/>
      <c r="IDN994"/>
      <c r="IDO994"/>
      <c r="IDP994"/>
      <c r="IDQ994"/>
      <c r="IDR994"/>
      <c r="IDS994"/>
      <c r="IDT994"/>
      <c r="IDU994"/>
      <c r="IDV994"/>
      <c r="IDW994"/>
      <c r="IDX994"/>
      <c r="IDY994"/>
      <c r="IDZ994"/>
      <c r="IEA994"/>
      <c r="IEB994"/>
      <c r="IEC994"/>
      <c r="IED994"/>
      <c r="IEE994"/>
      <c r="IEF994"/>
      <c r="IEG994"/>
      <c r="IEH994"/>
      <c r="IEI994"/>
      <c r="IEJ994"/>
      <c r="IEK994"/>
      <c r="IEL994"/>
      <c r="IEM994"/>
      <c r="IEN994"/>
      <c r="IEO994"/>
      <c r="IEP994"/>
      <c r="IEQ994"/>
      <c r="IER994"/>
      <c r="IES994"/>
      <c r="IET994"/>
      <c r="IEU994"/>
      <c r="IEV994"/>
      <c r="IEW994"/>
      <c r="IEX994"/>
      <c r="IEY994"/>
      <c r="IEZ994"/>
      <c r="IFA994"/>
      <c r="IFB994"/>
      <c r="IFC994"/>
      <c r="IFD994"/>
      <c r="IFE994"/>
      <c r="IFF994"/>
      <c r="IFG994"/>
      <c r="IFH994"/>
      <c r="IFI994"/>
      <c r="IFJ994"/>
      <c r="IFK994"/>
      <c r="IFL994"/>
      <c r="IFM994"/>
      <c r="IFN994"/>
      <c r="IFO994"/>
      <c r="IFP994"/>
      <c r="IFQ994"/>
      <c r="IFR994"/>
      <c r="IFS994"/>
      <c r="IFT994"/>
      <c r="IFU994"/>
      <c r="IFV994"/>
      <c r="IFW994"/>
      <c r="IFX994"/>
      <c r="IFY994"/>
      <c r="IFZ994"/>
      <c r="IGA994"/>
      <c r="IGB994"/>
      <c r="IGC994"/>
      <c r="IGD994"/>
      <c r="IGE994"/>
      <c r="IGF994"/>
      <c r="IGG994"/>
      <c r="IGH994"/>
      <c r="IGI994"/>
      <c r="IGJ994"/>
      <c r="IGK994"/>
      <c r="IGL994"/>
      <c r="IGM994"/>
      <c r="IGN994"/>
      <c r="IGO994"/>
      <c r="IGP994"/>
      <c r="IGQ994"/>
      <c r="IGR994"/>
      <c r="IGS994"/>
      <c r="IGT994"/>
      <c r="IGU994"/>
      <c r="IGV994"/>
      <c r="IGW994"/>
      <c r="IGX994"/>
      <c r="IGY994"/>
      <c r="IGZ994"/>
      <c r="IHA994"/>
      <c r="IHB994"/>
      <c r="IHC994"/>
      <c r="IHD994"/>
      <c r="IHE994"/>
      <c r="IHF994"/>
      <c r="IHG994"/>
      <c r="IHH994"/>
      <c r="IHI994"/>
      <c r="IHJ994"/>
      <c r="IHK994"/>
      <c r="IHL994"/>
      <c r="IHM994"/>
      <c r="IHN994"/>
      <c r="IHO994"/>
      <c r="IHP994"/>
      <c r="IHQ994"/>
      <c r="IHR994"/>
      <c r="IHS994"/>
      <c r="IHT994"/>
      <c r="IHU994"/>
      <c r="IHV994"/>
      <c r="IHW994"/>
      <c r="IHX994"/>
      <c r="IHY994"/>
      <c r="IHZ994"/>
      <c r="IIA994"/>
      <c r="IIB994"/>
      <c r="IIC994"/>
      <c r="IID994"/>
      <c r="IIE994"/>
      <c r="IIF994"/>
      <c r="IIG994"/>
      <c r="IIH994"/>
      <c r="III994"/>
      <c r="IIJ994"/>
      <c r="IIK994"/>
      <c r="IIL994"/>
      <c r="IIM994"/>
      <c r="IIN994"/>
      <c r="IIO994"/>
      <c r="IIP994"/>
      <c r="IIQ994"/>
      <c r="IIR994"/>
      <c r="IIS994"/>
      <c r="IIT994"/>
      <c r="IIU994"/>
      <c r="IIV994"/>
      <c r="IIW994"/>
      <c r="IIX994"/>
      <c r="IIY994"/>
      <c r="IIZ994"/>
      <c r="IJA994"/>
      <c r="IJB994"/>
      <c r="IJC994"/>
      <c r="IJD994"/>
      <c r="IJE994"/>
      <c r="IJF994"/>
      <c r="IJG994"/>
      <c r="IJH994"/>
      <c r="IJI994"/>
      <c r="IJJ994"/>
      <c r="IJK994"/>
      <c r="IJL994"/>
      <c r="IJM994"/>
      <c r="IJN994"/>
      <c r="IJO994"/>
      <c r="IJP994"/>
      <c r="IJQ994"/>
      <c r="IJR994"/>
      <c r="IJS994"/>
      <c r="IJT994"/>
      <c r="IJU994"/>
      <c r="IJV994"/>
      <c r="IJW994"/>
      <c r="IJX994"/>
      <c r="IJY994"/>
      <c r="IJZ994"/>
      <c r="IKA994"/>
      <c r="IKB994"/>
      <c r="IKC994"/>
      <c r="IKD994"/>
      <c r="IKE994"/>
      <c r="IKF994"/>
      <c r="IKG994"/>
      <c r="IKH994"/>
      <c r="IKI994"/>
      <c r="IKJ994"/>
      <c r="IKK994"/>
      <c r="IKL994"/>
      <c r="IKM994"/>
      <c r="IKN994"/>
      <c r="IKO994"/>
      <c r="IKP994"/>
      <c r="IKQ994"/>
      <c r="IKR994"/>
      <c r="IKS994"/>
      <c r="IKT994"/>
      <c r="IKU994"/>
      <c r="IKV994"/>
      <c r="IKW994"/>
      <c r="IKX994"/>
      <c r="IKY994"/>
      <c r="IKZ994"/>
      <c r="ILA994"/>
      <c r="ILB994"/>
      <c r="ILC994"/>
      <c r="ILD994"/>
      <c r="ILE994"/>
      <c r="ILF994"/>
      <c r="ILG994"/>
      <c r="ILH994"/>
      <c r="ILI994"/>
      <c r="ILJ994"/>
      <c r="ILK994"/>
      <c r="ILL994"/>
      <c r="ILM994"/>
      <c r="ILN994"/>
      <c r="ILO994"/>
      <c r="ILP994"/>
      <c r="ILQ994"/>
      <c r="ILR994"/>
      <c r="ILS994"/>
      <c r="ILT994"/>
      <c r="ILU994"/>
      <c r="ILV994"/>
      <c r="ILW994"/>
      <c r="ILX994"/>
      <c r="ILY994"/>
      <c r="ILZ994"/>
      <c r="IMA994"/>
      <c r="IMB994"/>
      <c r="IMC994"/>
      <c r="IMD994"/>
      <c r="IME994"/>
      <c r="IMF994"/>
      <c r="IMG994"/>
      <c r="IMH994"/>
      <c r="IMI994"/>
      <c r="IMJ994"/>
      <c r="IMK994"/>
      <c r="IML994"/>
      <c r="IMM994"/>
      <c r="IMN994"/>
      <c r="IMO994"/>
      <c r="IMP994"/>
      <c r="IMQ994"/>
      <c r="IMR994"/>
      <c r="IMS994"/>
      <c r="IMT994"/>
      <c r="IMU994"/>
      <c r="IMV994"/>
      <c r="IMW994"/>
      <c r="IMX994"/>
      <c r="IMY994"/>
      <c r="IMZ994"/>
      <c r="INA994"/>
      <c r="INB994"/>
      <c r="INC994"/>
      <c r="IND994"/>
      <c r="INE994"/>
      <c r="INF994"/>
      <c r="ING994"/>
      <c r="INH994"/>
      <c r="INI994"/>
      <c r="INJ994"/>
      <c r="INK994"/>
      <c r="INL994"/>
      <c r="INM994"/>
      <c r="INN994"/>
      <c r="INO994"/>
      <c r="INP994"/>
      <c r="INQ994"/>
      <c r="INR994"/>
      <c r="INS994"/>
      <c r="INT994"/>
      <c r="INU994"/>
      <c r="INV994"/>
      <c r="INW994"/>
      <c r="INX994"/>
      <c r="INY994"/>
      <c r="INZ994"/>
      <c r="IOA994"/>
      <c r="IOB994"/>
      <c r="IOC994"/>
      <c r="IOD994"/>
      <c r="IOE994"/>
      <c r="IOF994"/>
      <c r="IOG994"/>
      <c r="IOH994"/>
      <c r="IOI994"/>
      <c r="IOJ994"/>
      <c r="IOK994"/>
      <c r="IOL994"/>
      <c r="IOM994"/>
      <c r="ION994"/>
      <c r="IOO994"/>
      <c r="IOP994"/>
      <c r="IOQ994"/>
      <c r="IOR994"/>
      <c r="IOS994"/>
      <c r="IOT994"/>
      <c r="IOU994"/>
      <c r="IOV994"/>
      <c r="IOW994"/>
      <c r="IOX994"/>
      <c r="IOY994"/>
      <c r="IOZ994"/>
      <c r="IPA994"/>
      <c r="IPB994"/>
      <c r="IPC994"/>
      <c r="IPD994"/>
      <c r="IPE994"/>
      <c r="IPF994"/>
      <c r="IPG994"/>
      <c r="IPH994"/>
      <c r="IPI994"/>
      <c r="IPJ994"/>
      <c r="IPK994"/>
      <c r="IPL994"/>
      <c r="IPM994"/>
      <c r="IPN994"/>
      <c r="IPO994"/>
      <c r="IPP994"/>
      <c r="IPQ994"/>
      <c r="IPR994"/>
      <c r="IPS994"/>
      <c r="IPT994"/>
      <c r="IPU994"/>
      <c r="IPV994"/>
      <c r="IPW994"/>
      <c r="IPX994"/>
      <c r="IPY994"/>
      <c r="IPZ994"/>
      <c r="IQA994"/>
      <c r="IQB994"/>
      <c r="IQC994"/>
      <c r="IQD994"/>
      <c r="IQE994"/>
      <c r="IQF994"/>
      <c r="IQG994"/>
      <c r="IQH994"/>
      <c r="IQI994"/>
      <c r="IQJ994"/>
      <c r="IQK994"/>
      <c r="IQL994"/>
      <c r="IQM994"/>
      <c r="IQN994"/>
      <c r="IQO994"/>
      <c r="IQP994"/>
      <c r="IQQ994"/>
      <c r="IQR994"/>
      <c r="IQS994"/>
      <c r="IQT994"/>
      <c r="IQU994"/>
      <c r="IQV994"/>
      <c r="IQW994"/>
      <c r="IQX994"/>
      <c r="IQY994"/>
      <c r="IQZ994"/>
      <c r="IRA994"/>
      <c r="IRB994"/>
      <c r="IRC994"/>
      <c r="IRD994"/>
      <c r="IRE994"/>
      <c r="IRF994"/>
      <c r="IRG994"/>
      <c r="IRH994"/>
      <c r="IRI994"/>
      <c r="IRJ994"/>
      <c r="IRK994"/>
      <c r="IRL994"/>
      <c r="IRM994"/>
      <c r="IRN994"/>
      <c r="IRO994"/>
      <c r="IRP994"/>
      <c r="IRQ994"/>
      <c r="IRR994"/>
      <c r="IRS994"/>
      <c r="IRT994"/>
      <c r="IRU994"/>
      <c r="IRV994"/>
      <c r="IRW994"/>
      <c r="IRX994"/>
      <c r="IRY994"/>
      <c r="IRZ994"/>
      <c r="ISA994"/>
      <c r="ISB994"/>
      <c r="ISC994"/>
      <c r="ISD994"/>
      <c r="ISE994"/>
      <c r="ISF994"/>
      <c r="ISG994"/>
      <c r="ISH994"/>
      <c r="ISI994"/>
      <c r="ISJ994"/>
      <c r="ISK994"/>
      <c r="ISL994"/>
      <c r="ISM994"/>
      <c r="ISN994"/>
      <c r="ISO994"/>
      <c r="ISP994"/>
      <c r="ISQ994"/>
      <c r="ISR994"/>
      <c r="ISS994"/>
      <c r="IST994"/>
      <c r="ISU994"/>
      <c r="ISV994"/>
      <c r="ISW994"/>
      <c r="ISX994"/>
      <c r="ISY994"/>
      <c r="ISZ994"/>
      <c r="ITA994"/>
      <c r="ITB994"/>
      <c r="ITC994"/>
      <c r="ITD994"/>
      <c r="ITE994"/>
      <c r="ITF994"/>
      <c r="ITG994"/>
      <c r="ITH994"/>
      <c r="ITI994"/>
      <c r="ITJ994"/>
      <c r="ITK994"/>
      <c r="ITL994"/>
      <c r="ITM994"/>
      <c r="ITN994"/>
      <c r="ITO994"/>
      <c r="ITP994"/>
      <c r="ITQ994"/>
      <c r="ITR994"/>
      <c r="ITS994"/>
      <c r="ITT994"/>
      <c r="ITU994"/>
      <c r="ITV994"/>
      <c r="ITW994"/>
      <c r="ITX994"/>
      <c r="ITY994"/>
      <c r="ITZ994"/>
      <c r="IUA994"/>
      <c r="IUB994"/>
      <c r="IUC994"/>
      <c r="IUD994"/>
      <c r="IUE994"/>
      <c r="IUF994"/>
      <c r="IUG994"/>
      <c r="IUH994"/>
      <c r="IUI994"/>
      <c r="IUJ994"/>
      <c r="IUK994"/>
      <c r="IUL994"/>
      <c r="IUM994"/>
      <c r="IUN994"/>
      <c r="IUO994"/>
      <c r="IUP994"/>
      <c r="IUQ994"/>
      <c r="IUR994"/>
      <c r="IUS994"/>
      <c r="IUT994"/>
      <c r="IUU994"/>
      <c r="IUV994"/>
      <c r="IUW994"/>
      <c r="IUX994"/>
      <c r="IUY994"/>
      <c r="IUZ994"/>
      <c r="IVA994"/>
      <c r="IVB994"/>
      <c r="IVC994"/>
      <c r="IVD994"/>
      <c r="IVE994"/>
      <c r="IVF994"/>
      <c r="IVG994"/>
      <c r="IVH994"/>
      <c r="IVI994"/>
      <c r="IVJ994"/>
      <c r="IVK994"/>
      <c r="IVL994"/>
      <c r="IVM994"/>
      <c r="IVN994"/>
      <c r="IVO994"/>
      <c r="IVP994"/>
      <c r="IVQ994"/>
      <c r="IVR994"/>
      <c r="IVS994"/>
      <c r="IVT994"/>
      <c r="IVU994"/>
      <c r="IVV994"/>
      <c r="IVW994"/>
      <c r="IVX994"/>
      <c r="IVY994"/>
      <c r="IVZ994"/>
      <c r="IWA994"/>
      <c r="IWB994"/>
      <c r="IWC994"/>
      <c r="IWD994"/>
      <c r="IWE994"/>
      <c r="IWF994"/>
      <c r="IWG994"/>
      <c r="IWH994"/>
      <c r="IWI994"/>
      <c r="IWJ994"/>
      <c r="IWK994"/>
      <c r="IWL994"/>
      <c r="IWM994"/>
      <c r="IWN994"/>
      <c r="IWO994"/>
      <c r="IWP994"/>
      <c r="IWQ994"/>
      <c r="IWR994"/>
      <c r="IWS994"/>
      <c r="IWT994"/>
      <c r="IWU994"/>
      <c r="IWV994"/>
      <c r="IWW994"/>
      <c r="IWX994"/>
      <c r="IWY994"/>
      <c r="IWZ994"/>
      <c r="IXA994"/>
      <c r="IXB994"/>
      <c r="IXC994"/>
      <c r="IXD994"/>
      <c r="IXE994"/>
      <c r="IXF994"/>
      <c r="IXG994"/>
      <c r="IXH994"/>
      <c r="IXI994"/>
      <c r="IXJ994"/>
      <c r="IXK994"/>
      <c r="IXL994"/>
      <c r="IXM994"/>
      <c r="IXN994"/>
      <c r="IXO994"/>
      <c r="IXP994"/>
      <c r="IXQ994"/>
      <c r="IXR994"/>
      <c r="IXS994"/>
      <c r="IXT994"/>
      <c r="IXU994"/>
      <c r="IXV994"/>
      <c r="IXW994"/>
      <c r="IXX994"/>
      <c r="IXY994"/>
      <c r="IXZ994"/>
      <c r="IYA994"/>
      <c r="IYB994"/>
      <c r="IYC994"/>
      <c r="IYD994"/>
      <c r="IYE994"/>
      <c r="IYF994"/>
      <c r="IYG994"/>
      <c r="IYH994"/>
      <c r="IYI994"/>
      <c r="IYJ994"/>
      <c r="IYK994"/>
      <c r="IYL994"/>
      <c r="IYM994"/>
      <c r="IYN994"/>
      <c r="IYO994"/>
      <c r="IYP994"/>
      <c r="IYQ994"/>
      <c r="IYR994"/>
      <c r="IYS994"/>
      <c r="IYT994"/>
      <c r="IYU994"/>
      <c r="IYV994"/>
      <c r="IYW994"/>
      <c r="IYX994"/>
      <c r="IYY994"/>
      <c r="IYZ994"/>
      <c r="IZA994"/>
      <c r="IZB994"/>
      <c r="IZC994"/>
      <c r="IZD994"/>
      <c r="IZE994"/>
      <c r="IZF994"/>
      <c r="IZG994"/>
      <c r="IZH994"/>
      <c r="IZI994"/>
      <c r="IZJ994"/>
      <c r="IZK994"/>
      <c r="IZL994"/>
      <c r="IZM994"/>
      <c r="IZN994"/>
      <c r="IZO994"/>
      <c r="IZP994"/>
      <c r="IZQ994"/>
      <c r="IZR994"/>
      <c r="IZS994"/>
      <c r="IZT994"/>
      <c r="IZU994"/>
      <c r="IZV994"/>
      <c r="IZW994"/>
      <c r="IZX994"/>
      <c r="IZY994"/>
      <c r="IZZ994"/>
      <c r="JAA994"/>
      <c r="JAB994"/>
      <c r="JAC994"/>
      <c r="JAD994"/>
      <c r="JAE994"/>
      <c r="JAF994"/>
      <c r="JAG994"/>
      <c r="JAH994"/>
      <c r="JAI994"/>
      <c r="JAJ994"/>
      <c r="JAK994"/>
      <c r="JAL994"/>
      <c r="JAM994"/>
      <c r="JAN994"/>
      <c r="JAO994"/>
      <c r="JAP994"/>
      <c r="JAQ994"/>
      <c r="JAR994"/>
      <c r="JAS994"/>
      <c r="JAT994"/>
      <c r="JAU994"/>
      <c r="JAV994"/>
      <c r="JAW994"/>
      <c r="JAX994"/>
      <c r="JAY994"/>
      <c r="JAZ994"/>
      <c r="JBA994"/>
      <c r="JBB994"/>
      <c r="JBC994"/>
      <c r="JBD994"/>
      <c r="JBE994"/>
      <c r="JBF994"/>
      <c r="JBG994"/>
      <c r="JBH994"/>
      <c r="JBI994"/>
      <c r="JBJ994"/>
      <c r="JBK994"/>
      <c r="JBL994"/>
      <c r="JBM994"/>
      <c r="JBN994"/>
      <c r="JBO994"/>
      <c r="JBP994"/>
      <c r="JBQ994"/>
      <c r="JBR994"/>
      <c r="JBS994"/>
      <c r="JBT994"/>
      <c r="JBU994"/>
      <c r="JBV994"/>
      <c r="JBW994"/>
      <c r="JBX994"/>
      <c r="JBY994"/>
      <c r="JBZ994"/>
      <c r="JCA994"/>
      <c r="JCB994"/>
      <c r="JCC994"/>
      <c r="JCD994"/>
      <c r="JCE994"/>
      <c r="JCF994"/>
      <c r="JCG994"/>
      <c r="JCH994"/>
      <c r="JCI994"/>
      <c r="JCJ994"/>
      <c r="JCK994"/>
      <c r="JCL994"/>
      <c r="JCM994"/>
      <c r="JCN994"/>
      <c r="JCO994"/>
      <c r="JCP994"/>
      <c r="JCQ994"/>
      <c r="JCR994"/>
      <c r="JCS994"/>
      <c r="JCT994"/>
      <c r="JCU994"/>
      <c r="JCV994"/>
      <c r="JCW994"/>
      <c r="JCX994"/>
      <c r="JCY994"/>
      <c r="JCZ994"/>
      <c r="JDA994"/>
      <c r="JDB994"/>
      <c r="JDC994"/>
      <c r="JDD994"/>
      <c r="JDE994"/>
      <c r="JDF994"/>
      <c r="JDG994"/>
      <c r="JDH994"/>
      <c r="JDI994"/>
      <c r="JDJ994"/>
      <c r="JDK994"/>
      <c r="JDL994"/>
      <c r="JDM994"/>
      <c r="JDN994"/>
      <c r="JDO994"/>
      <c r="JDP994"/>
      <c r="JDQ994"/>
      <c r="JDR994"/>
      <c r="JDS994"/>
      <c r="JDT994"/>
      <c r="JDU994"/>
      <c r="JDV994"/>
      <c r="JDW994"/>
      <c r="JDX994"/>
      <c r="JDY994"/>
      <c r="JDZ994"/>
      <c r="JEA994"/>
      <c r="JEB994"/>
      <c r="JEC994"/>
      <c r="JED994"/>
      <c r="JEE994"/>
      <c r="JEF994"/>
      <c r="JEG994"/>
      <c r="JEH994"/>
      <c r="JEI994"/>
      <c r="JEJ994"/>
      <c r="JEK994"/>
      <c r="JEL994"/>
      <c r="JEM994"/>
      <c r="JEN994"/>
      <c r="JEO994"/>
      <c r="JEP994"/>
      <c r="JEQ994"/>
      <c r="JER994"/>
      <c r="JES994"/>
      <c r="JET994"/>
      <c r="JEU994"/>
      <c r="JEV994"/>
      <c r="JEW994"/>
      <c r="JEX994"/>
      <c r="JEY994"/>
      <c r="JEZ994"/>
      <c r="JFA994"/>
      <c r="JFB994"/>
      <c r="JFC994"/>
      <c r="JFD994"/>
      <c r="JFE994"/>
      <c r="JFF994"/>
      <c r="JFG994"/>
      <c r="JFH994"/>
      <c r="JFI994"/>
      <c r="JFJ994"/>
      <c r="JFK994"/>
      <c r="JFL994"/>
      <c r="JFM994"/>
      <c r="JFN994"/>
      <c r="JFO994"/>
      <c r="JFP994"/>
      <c r="JFQ994"/>
      <c r="JFR994"/>
      <c r="JFS994"/>
      <c r="JFT994"/>
      <c r="JFU994"/>
      <c r="JFV994"/>
      <c r="JFW994"/>
      <c r="JFX994"/>
      <c r="JFY994"/>
      <c r="JFZ994"/>
      <c r="JGA994"/>
      <c r="JGB994"/>
      <c r="JGC994"/>
      <c r="JGD994"/>
      <c r="JGE994"/>
      <c r="JGF994"/>
      <c r="JGG994"/>
      <c r="JGH994"/>
      <c r="JGI994"/>
      <c r="JGJ994"/>
      <c r="JGK994"/>
      <c r="JGL994"/>
      <c r="JGM994"/>
      <c r="JGN994"/>
      <c r="JGO994"/>
      <c r="JGP994"/>
      <c r="JGQ994"/>
      <c r="JGR994"/>
      <c r="JGS994"/>
      <c r="JGT994"/>
      <c r="JGU994"/>
      <c r="JGV994"/>
      <c r="JGW994"/>
      <c r="JGX994"/>
      <c r="JGY994"/>
      <c r="JGZ994"/>
      <c r="JHA994"/>
      <c r="JHB994"/>
      <c r="JHC994"/>
      <c r="JHD994"/>
      <c r="JHE994"/>
      <c r="JHF994"/>
      <c r="JHG994"/>
      <c r="JHH994"/>
      <c r="JHI994"/>
      <c r="JHJ994"/>
      <c r="JHK994"/>
      <c r="JHL994"/>
      <c r="JHM994"/>
      <c r="JHN994"/>
      <c r="JHO994"/>
      <c r="JHP994"/>
      <c r="JHQ994"/>
      <c r="JHR994"/>
      <c r="JHS994"/>
      <c r="JHT994"/>
      <c r="JHU994"/>
      <c r="JHV994"/>
      <c r="JHW994"/>
      <c r="JHX994"/>
      <c r="JHY994"/>
      <c r="JHZ994"/>
      <c r="JIA994"/>
      <c r="JIB994"/>
      <c r="JIC994"/>
      <c r="JID994"/>
      <c r="JIE994"/>
      <c r="JIF994"/>
      <c r="JIG994"/>
      <c r="JIH994"/>
      <c r="JII994"/>
      <c r="JIJ994"/>
      <c r="JIK994"/>
      <c r="JIL994"/>
      <c r="JIM994"/>
      <c r="JIN994"/>
      <c r="JIO994"/>
      <c r="JIP994"/>
      <c r="JIQ994"/>
      <c r="JIR994"/>
      <c r="JIS994"/>
      <c r="JIT994"/>
      <c r="JIU994"/>
      <c r="JIV994"/>
      <c r="JIW994"/>
      <c r="JIX994"/>
      <c r="JIY994"/>
      <c r="JIZ994"/>
      <c r="JJA994"/>
      <c r="JJB994"/>
      <c r="JJC994"/>
      <c r="JJD994"/>
      <c r="JJE994"/>
      <c r="JJF994"/>
      <c r="JJG994"/>
      <c r="JJH994"/>
      <c r="JJI994"/>
      <c r="JJJ994"/>
      <c r="JJK994"/>
      <c r="JJL994"/>
      <c r="JJM994"/>
      <c r="JJN994"/>
      <c r="JJO994"/>
      <c r="JJP994"/>
      <c r="JJQ994"/>
      <c r="JJR994"/>
      <c r="JJS994"/>
      <c r="JJT994"/>
      <c r="JJU994"/>
      <c r="JJV994"/>
      <c r="JJW994"/>
      <c r="JJX994"/>
      <c r="JJY994"/>
      <c r="JJZ994"/>
      <c r="JKA994"/>
      <c r="JKB994"/>
      <c r="JKC994"/>
      <c r="JKD994"/>
      <c r="JKE994"/>
      <c r="JKF994"/>
      <c r="JKG994"/>
      <c r="JKH994"/>
      <c r="JKI994"/>
      <c r="JKJ994"/>
      <c r="JKK994"/>
      <c r="JKL994"/>
      <c r="JKM994"/>
      <c r="JKN994"/>
      <c r="JKO994"/>
      <c r="JKP994"/>
      <c r="JKQ994"/>
      <c r="JKR994"/>
      <c r="JKS994"/>
      <c r="JKT994"/>
      <c r="JKU994"/>
      <c r="JKV994"/>
      <c r="JKW994"/>
      <c r="JKX994"/>
      <c r="JKY994"/>
      <c r="JKZ994"/>
      <c r="JLA994"/>
      <c r="JLB994"/>
      <c r="JLC994"/>
      <c r="JLD994"/>
      <c r="JLE994"/>
      <c r="JLF994"/>
      <c r="JLG994"/>
      <c r="JLH994"/>
      <c r="JLI994"/>
      <c r="JLJ994"/>
      <c r="JLK994"/>
      <c r="JLL994"/>
      <c r="JLM994"/>
      <c r="JLN994"/>
      <c r="JLO994"/>
      <c r="JLP994"/>
      <c r="JLQ994"/>
      <c r="JLR994"/>
      <c r="JLS994"/>
      <c r="JLT994"/>
      <c r="JLU994"/>
      <c r="JLV994"/>
      <c r="JLW994"/>
      <c r="JLX994"/>
      <c r="JLY994"/>
      <c r="JLZ994"/>
      <c r="JMA994"/>
      <c r="JMB994"/>
      <c r="JMC994"/>
      <c r="JMD994"/>
      <c r="JME994"/>
      <c r="JMF994"/>
      <c r="JMG994"/>
      <c r="JMH994"/>
      <c r="JMI994"/>
      <c r="JMJ994"/>
      <c r="JMK994"/>
      <c r="JML994"/>
      <c r="JMM994"/>
      <c r="JMN994"/>
      <c r="JMO994"/>
      <c r="JMP994"/>
      <c r="JMQ994"/>
      <c r="JMR994"/>
      <c r="JMS994"/>
      <c r="JMT994"/>
      <c r="JMU994"/>
      <c r="JMV994"/>
      <c r="JMW994"/>
      <c r="JMX994"/>
      <c r="JMY994"/>
      <c r="JMZ994"/>
      <c r="JNA994"/>
      <c r="JNB994"/>
      <c r="JNC994"/>
      <c r="JND994"/>
      <c r="JNE994"/>
      <c r="JNF994"/>
      <c r="JNG994"/>
      <c r="JNH994"/>
      <c r="JNI994"/>
      <c r="JNJ994"/>
      <c r="JNK994"/>
      <c r="JNL994"/>
      <c r="JNM994"/>
      <c r="JNN994"/>
      <c r="JNO994"/>
      <c r="JNP994"/>
      <c r="JNQ994"/>
      <c r="JNR994"/>
      <c r="JNS994"/>
      <c r="JNT994"/>
      <c r="JNU994"/>
      <c r="JNV994"/>
      <c r="JNW994"/>
      <c r="JNX994"/>
      <c r="JNY994"/>
      <c r="JNZ994"/>
      <c r="JOA994"/>
      <c r="JOB994"/>
      <c r="JOC994"/>
      <c r="JOD994"/>
      <c r="JOE994"/>
      <c r="JOF994"/>
      <c r="JOG994"/>
      <c r="JOH994"/>
      <c r="JOI994"/>
      <c r="JOJ994"/>
      <c r="JOK994"/>
      <c r="JOL994"/>
      <c r="JOM994"/>
      <c r="JON994"/>
      <c r="JOO994"/>
      <c r="JOP994"/>
      <c r="JOQ994"/>
      <c r="JOR994"/>
      <c r="JOS994"/>
      <c r="JOT994"/>
      <c r="JOU994"/>
      <c r="JOV994"/>
      <c r="JOW994"/>
      <c r="JOX994"/>
      <c r="JOY994"/>
      <c r="JOZ994"/>
      <c r="JPA994"/>
      <c r="JPB994"/>
      <c r="JPC994"/>
      <c r="JPD994"/>
      <c r="JPE994"/>
      <c r="JPF994"/>
      <c r="JPG994"/>
      <c r="JPH994"/>
      <c r="JPI994"/>
      <c r="JPJ994"/>
      <c r="JPK994"/>
      <c r="JPL994"/>
      <c r="JPM994"/>
      <c r="JPN994"/>
      <c r="JPO994"/>
      <c r="JPP994"/>
      <c r="JPQ994"/>
      <c r="JPR994"/>
      <c r="JPS994"/>
      <c r="JPT994"/>
      <c r="JPU994"/>
      <c r="JPV994"/>
      <c r="JPW994"/>
      <c r="JPX994"/>
      <c r="JPY994"/>
      <c r="JPZ994"/>
      <c r="JQA994"/>
      <c r="JQB994"/>
      <c r="JQC994"/>
      <c r="JQD994"/>
      <c r="JQE994"/>
      <c r="JQF994"/>
      <c r="JQG994"/>
      <c r="JQH994"/>
      <c r="JQI994"/>
      <c r="JQJ994"/>
      <c r="JQK994"/>
      <c r="JQL994"/>
      <c r="JQM994"/>
      <c r="JQN994"/>
      <c r="JQO994"/>
      <c r="JQP994"/>
      <c r="JQQ994"/>
      <c r="JQR994"/>
      <c r="JQS994"/>
      <c r="JQT994"/>
      <c r="JQU994"/>
      <c r="JQV994"/>
      <c r="JQW994"/>
      <c r="JQX994"/>
      <c r="JQY994"/>
      <c r="JQZ994"/>
      <c r="JRA994"/>
      <c r="JRB994"/>
      <c r="JRC994"/>
      <c r="JRD994"/>
      <c r="JRE994"/>
      <c r="JRF994"/>
      <c r="JRG994"/>
      <c r="JRH994"/>
      <c r="JRI994"/>
      <c r="JRJ994"/>
      <c r="JRK994"/>
      <c r="JRL994"/>
      <c r="JRM994"/>
      <c r="JRN994"/>
      <c r="JRO994"/>
      <c r="JRP994"/>
      <c r="JRQ994"/>
      <c r="JRR994"/>
      <c r="JRS994"/>
      <c r="JRT994"/>
      <c r="JRU994"/>
      <c r="JRV994"/>
      <c r="JRW994"/>
      <c r="JRX994"/>
      <c r="JRY994"/>
      <c r="JRZ994"/>
      <c r="JSA994"/>
      <c r="JSB994"/>
      <c r="JSC994"/>
      <c r="JSD994"/>
      <c r="JSE994"/>
      <c r="JSF994"/>
      <c r="JSG994"/>
      <c r="JSH994"/>
      <c r="JSI994"/>
      <c r="JSJ994"/>
      <c r="JSK994"/>
      <c r="JSL994"/>
      <c r="JSM994"/>
      <c r="JSN994"/>
      <c r="JSO994"/>
      <c r="JSP994"/>
      <c r="JSQ994"/>
      <c r="JSR994"/>
      <c r="JSS994"/>
      <c r="JST994"/>
      <c r="JSU994"/>
      <c r="JSV994"/>
      <c r="JSW994"/>
      <c r="JSX994"/>
      <c r="JSY994"/>
      <c r="JSZ994"/>
      <c r="JTA994"/>
      <c r="JTB994"/>
      <c r="JTC994"/>
      <c r="JTD994"/>
      <c r="JTE994"/>
      <c r="JTF994"/>
      <c r="JTG994"/>
      <c r="JTH994"/>
      <c r="JTI994"/>
      <c r="JTJ994"/>
      <c r="JTK994"/>
      <c r="JTL994"/>
      <c r="JTM994"/>
      <c r="JTN994"/>
      <c r="JTO994"/>
      <c r="JTP994"/>
      <c r="JTQ994"/>
      <c r="JTR994"/>
      <c r="JTS994"/>
      <c r="JTT994"/>
      <c r="JTU994"/>
      <c r="JTV994"/>
      <c r="JTW994"/>
      <c r="JTX994"/>
      <c r="JTY994"/>
      <c r="JTZ994"/>
      <c r="JUA994"/>
      <c r="JUB994"/>
      <c r="JUC994"/>
      <c r="JUD994"/>
      <c r="JUE994"/>
      <c r="JUF994"/>
      <c r="JUG994"/>
      <c r="JUH994"/>
      <c r="JUI994"/>
      <c r="JUJ994"/>
      <c r="JUK994"/>
      <c r="JUL994"/>
      <c r="JUM994"/>
      <c r="JUN994"/>
      <c r="JUO994"/>
      <c r="JUP994"/>
      <c r="JUQ994"/>
      <c r="JUR994"/>
      <c r="JUS994"/>
      <c r="JUT994"/>
      <c r="JUU994"/>
      <c r="JUV994"/>
      <c r="JUW994"/>
      <c r="JUX994"/>
      <c r="JUY994"/>
      <c r="JUZ994"/>
      <c r="JVA994"/>
      <c r="JVB994"/>
      <c r="JVC994"/>
      <c r="JVD994"/>
      <c r="JVE994"/>
      <c r="JVF994"/>
      <c r="JVG994"/>
      <c r="JVH994"/>
      <c r="JVI994"/>
      <c r="JVJ994"/>
      <c r="JVK994"/>
      <c r="JVL994"/>
      <c r="JVM994"/>
      <c r="JVN994"/>
      <c r="JVO994"/>
      <c r="JVP994"/>
      <c r="JVQ994"/>
      <c r="JVR994"/>
      <c r="JVS994"/>
      <c r="JVT994"/>
      <c r="JVU994"/>
      <c r="JVV994"/>
      <c r="JVW994"/>
      <c r="JVX994"/>
      <c r="JVY994"/>
      <c r="JVZ994"/>
      <c r="JWA994"/>
      <c r="JWB994"/>
      <c r="JWC994"/>
      <c r="JWD994"/>
      <c r="JWE994"/>
      <c r="JWF994"/>
      <c r="JWG994"/>
      <c r="JWH994"/>
      <c r="JWI994"/>
      <c r="JWJ994"/>
      <c r="JWK994"/>
      <c r="JWL994"/>
      <c r="JWM994"/>
      <c r="JWN994"/>
      <c r="JWO994"/>
      <c r="JWP994"/>
      <c r="JWQ994"/>
      <c r="JWR994"/>
      <c r="JWS994"/>
      <c r="JWT994"/>
      <c r="JWU994"/>
      <c r="JWV994"/>
      <c r="JWW994"/>
      <c r="JWX994"/>
      <c r="JWY994"/>
      <c r="JWZ994"/>
      <c r="JXA994"/>
      <c r="JXB994"/>
      <c r="JXC994"/>
      <c r="JXD994"/>
      <c r="JXE994"/>
      <c r="JXF994"/>
      <c r="JXG994"/>
      <c r="JXH994"/>
      <c r="JXI994"/>
      <c r="JXJ994"/>
      <c r="JXK994"/>
      <c r="JXL994"/>
      <c r="JXM994"/>
      <c r="JXN994"/>
      <c r="JXO994"/>
      <c r="JXP994"/>
      <c r="JXQ994"/>
      <c r="JXR994"/>
      <c r="JXS994"/>
      <c r="JXT994"/>
      <c r="JXU994"/>
      <c r="JXV994"/>
      <c r="JXW994"/>
      <c r="JXX994"/>
      <c r="JXY994"/>
      <c r="JXZ994"/>
      <c r="JYA994"/>
      <c r="JYB994"/>
      <c r="JYC994"/>
      <c r="JYD994"/>
      <c r="JYE994"/>
      <c r="JYF994"/>
      <c r="JYG994"/>
      <c r="JYH994"/>
      <c r="JYI994"/>
      <c r="JYJ994"/>
      <c r="JYK994"/>
      <c r="JYL994"/>
      <c r="JYM994"/>
      <c r="JYN994"/>
      <c r="JYO994"/>
      <c r="JYP994"/>
      <c r="JYQ994"/>
      <c r="JYR994"/>
      <c r="JYS994"/>
      <c r="JYT994"/>
      <c r="JYU994"/>
      <c r="JYV994"/>
      <c r="JYW994"/>
      <c r="JYX994"/>
      <c r="JYY994"/>
      <c r="JYZ994"/>
      <c r="JZA994"/>
      <c r="JZB994"/>
      <c r="JZC994"/>
      <c r="JZD994"/>
      <c r="JZE994"/>
      <c r="JZF994"/>
      <c r="JZG994"/>
      <c r="JZH994"/>
      <c r="JZI994"/>
      <c r="JZJ994"/>
      <c r="JZK994"/>
      <c r="JZL994"/>
      <c r="JZM994"/>
      <c r="JZN994"/>
      <c r="JZO994"/>
      <c r="JZP994"/>
      <c r="JZQ994"/>
      <c r="JZR994"/>
      <c r="JZS994"/>
      <c r="JZT994"/>
      <c r="JZU994"/>
      <c r="JZV994"/>
      <c r="JZW994"/>
      <c r="JZX994"/>
      <c r="JZY994"/>
      <c r="JZZ994"/>
      <c r="KAA994"/>
      <c r="KAB994"/>
      <c r="KAC994"/>
      <c r="KAD994"/>
      <c r="KAE994"/>
      <c r="KAF994"/>
      <c r="KAG994"/>
      <c r="KAH994"/>
      <c r="KAI994"/>
      <c r="KAJ994"/>
      <c r="KAK994"/>
      <c r="KAL994"/>
      <c r="KAM994"/>
      <c r="KAN994"/>
      <c r="KAO994"/>
      <c r="KAP994"/>
      <c r="KAQ994"/>
      <c r="KAR994"/>
      <c r="KAS994"/>
      <c r="KAT994"/>
      <c r="KAU994"/>
      <c r="KAV994"/>
      <c r="KAW994"/>
      <c r="KAX994"/>
      <c r="KAY994"/>
      <c r="KAZ994"/>
      <c r="KBA994"/>
      <c r="KBB994"/>
      <c r="KBC994"/>
      <c r="KBD994"/>
      <c r="KBE994"/>
      <c r="KBF994"/>
      <c r="KBG994"/>
      <c r="KBH994"/>
      <c r="KBI994"/>
      <c r="KBJ994"/>
      <c r="KBK994"/>
      <c r="KBL994"/>
      <c r="KBM994"/>
      <c r="KBN994"/>
      <c r="KBO994"/>
      <c r="KBP994"/>
      <c r="KBQ994"/>
      <c r="KBR994"/>
      <c r="KBS994"/>
      <c r="KBT994"/>
      <c r="KBU994"/>
      <c r="KBV994"/>
      <c r="KBW994"/>
      <c r="KBX994"/>
      <c r="KBY994"/>
      <c r="KBZ994"/>
      <c r="KCA994"/>
      <c r="KCB994"/>
      <c r="KCC994"/>
      <c r="KCD994"/>
      <c r="KCE994"/>
      <c r="KCF994"/>
      <c r="KCG994"/>
      <c r="KCH994"/>
      <c r="KCI994"/>
      <c r="KCJ994"/>
      <c r="KCK994"/>
      <c r="KCL994"/>
      <c r="KCM994"/>
      <c r="KCN994"/>
      <c r="KCO994"/>
      <c r="KCP994"/>
      <c r="KCQ994"/>
      <c r="KCR994"/>
      <c r="KCS994"/>
      <c r="KCT994"/>
      <c r="KCU994"/>
      <c r="KCV994"/>
      <c r="KCW994"/>
      <c r="KCX994"/>
      <c r="KCY994"/>
      <c r="KCZ994"/>
      <c r="KDA994"/>
      <c r="KDB994"/>
      <c r="KDC994"/>
      <c r="KDD994"/>
      <c r="KDE994"/>
      <c r="KDF994"/>
      <c r="KDG994"/>
      <c r="KDH994"/>
      <c r="KDI994"/>
      <c r="KDJ994"/>
      <c r="KDK994"/>
      <c r="KDL994"/>
      <c r="KDM994"/>
      <c r="KDN994"/>
      <c r="KDO994"/>
      <c r="KDP994"/>
      <c r="KDQ994"/>
      <c r="KDR994"/>
      <c r="KDS994"/>
      <c r="KDT994"/>
      <c r="KDU994"/>
      <c r="KDV994"/>
      <c r="KDW994"/>
      <c r="KDX994"/>
      <c r="KDY994"/>
      <c r="KDZ994"/>
      <c r="KEA994"/>
      <c r="KEB994"/>
      <c r="KEC994"/>
      <c r="KED994"/>
      <c r="KEE994"/>
      <c r="KEF994"/>
      <c r="KEG994"/>
      <c r="KEH994"/>
      <c r="KEI994"/>
      <c r="KEJ994"/>
      <c r="KEK994"/>
      <c r="KEL994"/>
      <c r="KEM994"/>
      <c r="KEN994"/>
      <c r="KEO994"/>
      <c r="KEP994"/>
      <c r="KEQ994"/>
      <c r="KER994"/>
      <c r="KES994"/>
      <c r="KET994"/>
      <c r="KEU994"/>
      <c r="KEV994"/>
      <c r="KEW994"/>
      <c r="KEX994"/>
      <c r="KEY994"/>
      <c r="KEZ994"/>
      <c r="KFA994"/>
      <c r="KFB994"/>
      <c r="KFC994"/>
      <c r="KFD994"/>
      <c r="KFE994"/>
      <c r="KFF994"/>
      <c r="KFG994"/>
      <c r="KFH994"/>
      <c r="KFI994"/>
      <c r="KFJ994"/>
      <c r="KFK994"/>
      <c r="KFL994"/>
      <c r="KFM994"/>
      <c r="KFN994"/>
      <c r="KFO994"/>
      <c r="KFP994"/>
      <c r="KFQ994"/>
      <c r="KFR994"/>
      <c r="KFS994"/>
      <c r="KFT994"/>
      <c r="KFU994"/>
      <c r="KFV994"/>
      <c r="KFW994"/>
      <c r="KFX994"/>
      <c r="KFY994"/>
      <c r="KFZ994"/>
      <c r="KGA994"/>
      <c r="KGB994"/>
      <c r="KGC994"/>
      <c r="KGD994"/>
      <c r="KGE994"/>
      <c r="KGF994"/>
      <c r="KGG994"/>
      <c r="KGH994"/>
      <c r="KGI994"/>
      <c r="KGJ994"/>
      <c r="KGK994"/>
      <c r="KGL994"/>
      <c r="KGM994"/>
      <c r="KGN994"/>
      <c r="KGO994"/>
      <c r="KGP994"/>
      <c r="KGQ994"/>
      <c r="KGR994"/>
      <c r="KGS994"/>
      <c r="KGT994"/>
      <c r="KGU994"/>
      <c r="KGV994"/>
      <c r="KGW994"/>
      <c r="KGX994"/>
      <c r="KGY994"/>
      <c r="KGZ994"/>
      <c r="KHA994"/>
      <c r="KHB994"/>
      <c r="KHC994"/>
      <c r="KHD994"/>
      <c r="KHE994"/>
      <c r="KHF994"/>
      <c r="KHG994"/>
      <c r="KHH994"/>
      <c r="KHI994"/>
      <c r="KHJ994"/>
      <c r="KHK994"/>
      <c r="KHL994"/>
      <c r="KHM994"/>
      <c r="KHN994"/>
      <c r="KHO994"/>
      <c r="KHP994"/>
      <c r="KHQ994"/>
      <c r="KHR994"/>
      <c r="KHS994"/>
      <c r="KHT994"/>
      <c r="KHU994"/>
      <c r="KHV994"/>
      <c r="KHW994"/>
      <c r="KHX994"/>
      <c r="KHY994"/>
      <c r="KHZ994"/>
      <c r="KIA994"/>
      <c r="KIB994"/>
      <c r="KIC994"/>
      <c r="KID994"/>
      <c r="KIE994"/>
      <c r="KIF994"/>
      <c r="KIG994"/>
      <c r="KIH994"/>
      <c r="KII994"/>
      <c r="KIJ994"/>
      <c r="KIK994"/>
      <c r="KIL994"/>
      <c r="KIM994"/>
      <c r="KIN994"/>
      <c r="KIO994"/>
      <c r="KIP994"/>
      <c r="KIQ994"/>
      <c r="KIR994"/>
      <c r="KIS994"/>
      <c r="KIT994"/>
      <c r="KIU994"/>
      <c r="KIV994"/>
      <c r="KIW994"/>
      <c r="KIX994"/>
      <c r="KIY994"/>
      <c r="KIZ994"/>
      <c r="KJA994"/>
      <c r="KJB994"/>
      <c r="KJC994"/>
      <c r="KJD994"/>
      <c r="KJE994"/>
      <c r="KJF994"/>
      <c r="KJG994"/>
      <c r="KJH994"/>
      <c r="KJI994"/>
      <c r="KJJ994"/>
      <c r="KJK994"/>
      <c r="KJL994"/>
      <c r="KJM994"/>
      <c r="KJN994"/>
      <c r="KJO994"/>
      <c r="KJP994"/>
      <c r="KJQ994"/>
      <c r="KJR994"/>
      <c r="KJS994"/>
      <c r="KJT994"/>
      <c r="KJU994"/>
      <c r="KJV994"/>
      <c r="KJW994"/>
      <c r="KJX994"/>
      <c r="KJY994"/>
      <c r="KJZ994"/>
      <c r="KKA994"/>
      <c r="KKB994"/>
      <c r="KKC994"/>
      <c r="KKD994"/>
      <c r="KKE994"/>
      <c r="KKF994"/>
      <c r="KKG994"/>
      <c r="KKH994"/>
      <c r="KKI994"/>
      <c r="KKJ994"/>
      <c r="KKK994"/>
      <c r="KKL994"/>
      <c r="KKM994"/>
      <c r="KKN994"/>
      <c r="KKO994"/>
      <c r="KKP994"/>
      <c r="KKQ994"/>
      <c r="KKR994"/>
      <c r="KKS994"/>
      <c r="KKT994"/>
      <c r="KKU994"/>
      <c r="KKV994"/>
      <c r="KKW994"/>
      <c r="KKX994"/>
      <c r="KKY994"/>
      <c r="KKZ994"/>
      <c r="KLA994"/>
      <c r="KLB994"/>
      <c r="KLC994"/>
      <c r="KLD994"/>
      <c r="KLE994"/>
      <c r="KLF994"/>
      <c r="KLG994"/>
      <c r="KLH994"/>
      <c r="KLI994"/>
      <c r="KLJ994"/>
      <c r="KLK994"/>
      <c r="KLL994"/>
      <c r="KLM994"/>
      <c r="KLN994"/>
      <c r="KLO994"/>
      <c r="KLP994"/>
      <c r="KLQ994"/>
      <c r="KLR994"/>
      <c r="KLS994"/>
      <c r="KLT994"/>
      <c r="KLU994"/>
      <c r="KLV994"/>
      <c r="KLW994"/>
      <c r="KLX994"/>
      <c r="KLY994"/>
      <c r="KLZ994"/>
      <c r="KMA994"/>
      <c r="KMB994"/>
      <c r="KMC994"/>
      <c r="KMD994"/>
      <c r="KME994"/>
      <c r="KMF994"/>
      <c r="KMG994"/>
      <c r="KMH994"/>
      <c r="KMI994"/>
      <c r="KMJ994"/>
      <c r="KMK994"/>
      <c r="KML994"/>
      <c r="KMM994"/>
      <c r="KMN994"/>
      <c r="KMO994"/>
      <c r="KMP994"/>
      <c r="KMQ994"/>
      <c r="KMR994"/>
      <c r="KMS994"/>
      <c r="KMT994"/>
      <c r="KMU994"/>
      <c r="KMV994"/>
      <c r="KMW994"/>
      <c r="KMX994"/>
      <c r="KMY994"/>
      <c r="KMZ994"/>
      <c r="KNA994"/>
      <c r="KNB994"/>
      <c r="KNC994"/>
      <c r="KND994"/>
      <c r="KNE994"/>
      <c r="KNF994"/>
      <c r="KNG994"/>
      <c r="KNH994"/>
      <c r="KNI994"/>
      <c r="KNJ994"/>
      <c r="KNK994"/>
      <c r="KNL994"/>
      <c r="KNM994"/>
      <c r="KNN994"/>
      <c r="KNO994"/>
      <c r="KNP994"/>
      <c r="KNQ994"/>
      <c r="KNR994"/>
      <c r="KNS994"/>
      <c r="KNT994"/>
      <c r="KNU994"/>
      <c r="KNV994"/>
      <c r="KNW994"/>
      <c r="KNX994"/>
      <c r="KNY994"/>
      <c r="KNZ994"/>
      <c r="KOA994"/>
      <c r="KOB994"/>
      <c r="KOC994"/>
      <c r="KOD994"/>
      <c r="KOE994"/>
      <c r="KOF994"/>
      <c r="KOG994"/>
      <c r="KOH994"/>
      <c r="KOI994"/>
      <c r="KOJ994"/>
      <c r="KOK994"/>
      <c r="KOL994"/>
      <c r="KOM994"/>
      <c r="KON994"/>
      <c r="KOO994"/>
      <c r="KOP994"/>
      <c r="KOQ994"/>
      <c r="KOR994"/>
      <c r="KOS994"/>
      <c r="KOT994"/>
      <c r="KOU994"/>
      <c r="KOV994"/>
      <c r="KOW994"/>
      <c r="KOX994"/>
      <c r="KOY994"/>
      <c r="KOZ994"/>
      <c r="KPA994"/>
      <c r="KPB994"/>
      <c r="KPC994"/>
      <c r="KPD994"/>
      <c r="KPE994"/>
      <c r="KPF994"/>
      <c r="KPG994"/>
      <c r="KPH994"/>
      <c r="KPI994"/>
      <c r="KPJ994"/>
      <c r="KPK994"/>
      <c r="KPL994"/>
      <c r="KPM994"/>
      <c r="KPN994"/>
      <c r="KPO994"/>
      <c r="KPP994"/>
      <c r="KPQ994"/>
      <c r="KPR994"/>
      <c r="KPS994"/>
      <c r="KPT994"/>
      <c r="KPU994"/>
      <c r="KPV994"/>
      <c r="KPW994"/>
      <c r="KPX994"/>
      <c r="KPY994"/>
      <c r="KPZ994"/>
      <c r="KQA994"/>
      <c r="KQB994"/>
      <c r="KQC994"/>
      <c r="KQD994"/>
      <c r="KQE994"/>
      <c r="KQF994"/>
      <c r="KQG994"/>
      <c r="KQH994"/>
      <c r="KQI994"/>
      <c r="KQJ994"/>
      <c r="KQK994"/>
      <c r="KQL994"/>
      <c r="KQM994"/>
      <c r="KQN994"/>
      <c r="KQO994"/>
      <c r="KQP994"/>
      <c r="KQQ994"/>
      <c r="KQR994"/>
      <c r="KQS994"/>
      <c r="KQT994"/>
      <c r="KQU994"/>
      <c r="KQV994"/>
      <c r="KQW994"/>
      <c r="KQX994"/>
      <c r="KQY994"/>
      <c r="KQZ994"/>
      <c r="KRA994"/>
      <c r="KRB994"/>
      <c r="KRC994"/>
      <c r="KRD994"/>
      <c r="KRE994"/>
      <c r="KRF994"/>
      <c r="KRG994"/>
      <c r="KRH994"/>
      <c r="KRI994"/>
      <c r="KRJ994"/>
      <c r="KRK994"/>
      <c r="KRL994"/>
      <c r="KRM994"/>
      <c r="KRN994"/>
      <c r="KRO994"/>
      <c r="KRP994"/>
      <c r="KRQ994"/>
      <c r="KRR994"/>
      <c r="KRS994"/>
      <c r="KRT994"/>
      <c r="KRU994"/>
      <c r="KRV994"/>
      <c r="KRW994"/>
      <c r="KRX994"/>
      <c r="KRY994"/>
      <c r="KRZ994"/>
      <c r="KSA994"/>
      <c r="KSB994"/>
      <c r="KSC994"/>
      <c r="KSD994"/>
      <c r="KSE994"/>
      <c r="KSF994"/>
      <c r="KSG994"/>
      <c r="KSH994"/>
      <c r="KSI994"/>
      <c r="KSJ994"/>
      <c r="KSK994"/>
      <c r="KSL994"/>
      <c r="KSM994"/>
      <c r="KSN994"/>
      <c r="KSO994"/>
      <c r="KSP994"/>
      <c r="KSQ994"/>
      <c r="KSR994"/>
      <c r="KSS994"/>
      <c r="KST994"/>
      <c r="KSU994"/>
      <c r="KSV994"/>
      <c r="KSW994"/>
      <c r="KSX994"/>
      <c r="KSY994"/>
      <c r="KSZ994"/>
      <c r="KTA994"/>
      <c r="KTB994"/>
      <c r="KTC994"/>
      <c r="KTD994"/>
      <c r="KTE994"/>
      <c r="KTF994"/>
      <c r="KTG994"/>
      <c r="KTH994"/>
      <c r="KTI994"/>
      <c r="KTJ994"/>
      <c r="KTK994"/>
      <c r="KTL994"/>
      <c r="KTM994"/>
      <c r="KTN994"/>
      <c r="KTO994"/>
      <c r="KTP994"/>
      <c r="KTQ994"/>
      <c r="KTR994"/>
      <c r="KTS994"/>
      <c r="KTT994"/>
      <c r="KTU994"/>
      <c r="KTV994"/>
      <c r="KTW994"/>
      <c r="KTX994"/>
      <c r="KTY994"/>
      <c r="KTZ994"/>
      <c r="KUA994"/>
      <c r="KUB994"/>
      <c r="KUC994"/>
      <c r="KUD994"/>
      <c r="KUE994"/>
      <c r="KUF994"/>
      <c r="KUG994"/>
      <c r="KUH994"/>
      <c r="KUI994"/>
      <c r="KUJ994"/>
      <c r="KUK994"/>
      <c r="KUL994"/>
      <c r="KUM994"/>
      <c r="KUN994"/>
      <c r="KUO994"/>
      <c r="KUP994"/>
      <c r="KUQ994"/>
      <c r="KUR994"/>
      <c r="KUS994"/>
      <c r="KUT994"/>
      <c r="KUU994"/>
      <c r="KUV994"/>
      <c r="KUW994"/>
      <c r="KUX994"/>
      <c r="KUY994"/>
      <c r="KUZ994"/>
      <c r="KVA994"/>
      <c r="KVB994"/>
      <c r="KVC994"/>
      <c r="KVD994"/>
      <c r="KVE994"/>
      <c r="KVF994"/>
      <c r="KVG994"/>
      <c r="KVH994"/>
      <c r="KVI994"/>
      <c r="KVJ994"/>
      <c r="KVK994"/>
      <c r="KVL994"/>
      <c r="KVM994"/>
      <c r="KVN994"/>
      <c r="KVO994"/>
      <c r="KVP994"/>
      <c r="KVQ994"/>
      <c r="KVR994"/>
      <c r="KVS994"/>
      <c r="KVT994"/>
      <c r="KVU994"/>
      <c r="KVV994"/>
      <c r="KVW994"/>
      <c r="KVX994"/>
      <c r="KVY994"/>
      <c r="KVZ994"/>
      <c r="KWA994"/>
      <c r="KWB994"/>
      <c r="KWC994"/>
      <c r="KWD994"/>
      <c r="KWE994"/>
      <c r="KWF994"/>
      <c r="KWG994"/>
      <c r="KWH994"/>
      <c r="KWI994"/>
      <c r="KWJ994"/>
      <c r="KWK994"/>
      <c r="KWL994"/>
      <c r="KWM994"/>
      <c r="KWN994"/>
      <c r="KWO994"/>
      <c r="KWP994"/>
      <c r="KWQ994"/>
      <c r="KWR994"/>
      <c r="KWS994"/>
      <c r="KWT994"/>
      <c r="KWU994"/>
      <c r="KWV994"/>
      <c r="KWW994"/>
      <c r="KWX994"/>
      <c r="KWY994"/>
      <c r="KWZ994"/>
      <c r="KXA994"/>
      <c r="KXB994"/>
      <c r="KXC994"/>
      <c r="KXD994"/>
      <c r="KXE994"/>
      <c r="KXF994"/>
      <c r="KXG994"/>
      <c r="KXH994"/>
      <c r="KXI994"/>
      <c r="KXJ994"/>
      <c r="KXK994"/>
      <c r="KXL994"/>
      <c r="KXM994"/>
      <c r="KXN994"/>
      <c r="KXO994"/>
      <c r="KXP994"/>
      <c r="KXQ994"/>
      <c r="KXR994"/>
      <c r="KXS994"/>
      <c r="KXT994"/>
      <c r="KXU994"/>
      <c r="KXV994"/>
      <c r="KXW994"/>
      <c r="KXX994"/>
      <c r="KXY994"/>
      <c r="KXZ994"/>
      <c r="KYA994"/>
      <c r="KYB994"/>
      <c r="KYC994"/>
      <c r="KYD994"/>
      <c r="KYE994"/>
      <c r="KYF994"/>
      <c r="KYG994"/>
      <c r="KYH994"/>
      <c r="KYI994"/>
      <c r="KYJ994"/>
      <c r="KYK994"/>
      <c r="KYL994"/>
      <c r="KYM994"/>
      <c r="KYN994"/>
      <c r="KYO994"/>
      <c r="KYP994"/>
      <c r="KYQ994"/>
      <c r="KYR994"/>
      <c r="KYS994"/>
      <c r="KYT994"/>
      <c r="KYU994"/>
      <c r="KYV994"/>
      <c r="KYW994"/>
      <c r="KYX994"/>
      <c r="KYY994"/>
      <c r="KYZ994"/>
      <c r="KZA994"/>
      <c r="KZB994"/>
      <c r="KZC994"/>
      <c r="KZD994"/>
      <c r="KZE994"/>
      <c r="KZF994"/>
      <c r="KZG994"/>
      <c r="KZH994"/>
      <c r="KZI994"/>
      <c r="KZJ994"/>
      <c r="KZK994"/>
      <c r="KZL994"/>
      <c r="KZM994"/>
      <c r="KZN994"/>
      <c r="KZO994"/>
      <c r="KZP994"/>
      <c r="KZQ994"/>
      <c r="KZR994"/>
      <c r="KZS994"/>
      <c r="KZT994"/>
      <c r="KZU994"/>
      <c r="KZV994"/>
      <c r="KZW994"/>
      <c r="KZX994"/>
      <c r="KZY994"/>
      <c r="KZZ994"/>
      <c r="LAA994"/>
      <c r="LAB994"/>
      <c r="LAC994"/>
      <c r="LAD994"/>
      <c r="LAE994"/>
      <c r="LAF994"/>
      <c r="LAG994"/>
      <c r="LAH994"/>
      <c r="LAI994"/>
      <c r="LAJ994"/>
      <c r="LAK994"/>
      <c r="LAL994"/>
      <c r="LAM994"/>
      <c r="LAN994"/>
      <c r="LAO994"/>
      <c r="LAP994"/>
      <c r="LAQ994"/>
      <c r="LAR994"/>
      <c r="LAS994"/>
      <c r="LAT994"/>
      <c r="LAU994"/>
      <c r="LAV994"/>
      <c r="LAW994"/>
      <c r="LAX994"/>
      <c r="LAY994"/>
      <c r="LAZ994"/>
      <c r="LBA994"/>
      <c r="LBB994"/>
      <c r="LBC994"/>
      <c r="LBD994"/>
      <c r="LBE994"/>
      <c r="LBF994"/>
      <c r="LBG994"/>
      <c r="LBH994"/>
      <c r="LBI994"/>
      <c r="LBJ994"/>
      <c r="LBK994"/>
      <c r="LBL994"/>
      <c r="LBM994"/>
      <c r="LBN994"/>
      <c r="LBO994"/>
      <c r="LBP994"/>
      <c r="LBQ994"/>
      <c r="LBR994"/>
      <c r="LBS994"/>
      <c r="LBT994"/>
      <c r="LBU994"/>
      <c r="LBV994"/>
      <c r="LBW994"/>
      <c r="LBX994"/>
      <c r="LBY994"/>
      <c r="LBZ994"/>
      <c r="LCA994"/>
      <c r="LCB994"/>
      <c r="LCC994"/>
      <c r="LCD994"/>
      <c r="LCE994"/>
      <c r="LCF994"/>
      <c r="LCG994"/>
      <c r="LCH994"/>
      <c r="LCI994"/>
      <c r="LCJ994"/>
      <c r="LCK994"/>
      <c r="LCL994"/>
      <c r="LCM994"/>
      <c r="LCN994"/>
      <c r="LCO994"/>
      <c r="LCP994"/>
      <c r="LCQ994"/>
      <c r="LCR994"/>
      <c r="LCS994"/>
      <c r="LCT994"/>
      <c r="LCU994"/>
      <c r="LCV994"/>
      <c r="LCW994"/>
      <c r="LCX994"/>
      <c r="LCY994"/>
      <c r="LCZ994"/>
      <c r="LDA994"/>
      <c r="LDB994"/>
      <c r="LDC994"/>
      <c r="LDD994"/>
      <c r="LDE994"/>
      <c r="LDF994"/>
      <c r="LDG994"/>
      <c r="LDH994"/>
      <c r="LDI994"/>
      <c r="LDJ994"/>
      <c r="LDK994"/>
      <c r="LDL994"/>
      <c r="LDM994"/>
      <c r="LDN994"/>
      <c r="LDO994"/>
      <c r="LDP994"/>
      <c r="LDQ994"/>
      <c r="LDR994"/>
      <c r="LDS994"/>
      <c r="LDT994"/>
      <c r="LDU994"/>
      <c r="LDV994"/>
      <c r="LDW994"/>
      <c r="LDX994"/>
      <c r="LDY994"/>
      <c r="LDZ994"/>
      <c r="LEA994"/>
      <c r="LEB994"/>
      <c r="LEC994"/>
      <c r="LED994"/>
      <c r="LEE994"/>
      <c r="LEF994"/>
      <c r="LEG994"/>
      <c r="LEH994"/>
      <c r="LEI994"/>
      <c r="LEJ994"/>
      <c r="LEK994"/>
      <c r="LEL994"/>
      <c r="LEM994"/>
      <c r="LEN994"/>
      <c r="LEO994"/>
      <c r="LEP994"/>
      <c r="LEQ994"/>
      <c r="LER994"/>
      <c r="LES994"/>
      <c r="LET994"/>
      <c r="LEU994"/>
      <c r="LEV994"/>
      <c r="LEW994"/>
      <c r="LEX994"/>
      <c r="LEY994"/>
      <c r="LEZ994"/>
      <c r="LFA994"/>
      <c r="LFB994"/>
      <c r="LFC994"/>
      <c r="LFD994"/>
      <c r="LFE994"/>
      <c r="LFF994"/>
      <c r="LFG994"/>
      <c r="LFH994"/>
      <c r="LFI994"/>
      <c r="LFJ994"/>
      <c r="LFK994"/>
      <c r="LFL994"/>
      <c r="LFM994"/>
      <c r="LFN994"/>
      <c r="LFO994"/>
      <c r="LFP994"/>
      <c r="LFQ994"/>
      <c r="LFR994"/>
      <c r="LFS994"/>
      <c r="LFT994"/>
      <c r="LFU994"/>
      <c r="LFV994"/>
      <c r="LFW994"/>
      <c r="LFX994"/>
      <c r="LFY994"/>
      <c r="LFZ994"/>
      <c r="LGA994"/>
      <c r="LGB994"/>
      <c r="LGC994"/>
      <c r="LGD994"/>
      <c r="LGE994"/>
      <c r="LGF994"/>
      <c r="LGG994"/>
      <c r="LGH994"/>
      <c r="LGI994"/>
      <c r="LGJ994"/>
      <c r="LGK994"/>
      <c r="LGL994"/>
      <c r="LGM994"/>
      <c r="LGN994"/>
      <c r="LGO994"/>
      <c r="LGP994"/>
      <c r="LGQ994"/>
      <c r="LGR994"/>
      <c r="LGS994"/>
      <c r="LGT994"/>
      <c r="LGU994"/>
      <c r="LGV994"/>
      <c r="LGW994"/>
      <c r="LGX994"/>
      <c r="LGY994"/>
      <c r="LGZ994"/>
      <c r="LHA994"/>
      <c r="LHB994"/>
      <c r="LHC994"/>
      <c r="LHD994"/>
      <c r="LHE994"/>
      <c r="LHF994"/>
      <c r="LHG994"/>
      <c r="LHH994"/>
      <c r="LHI994"/>
      <c r="LHJ994"/>
      <c r="LHK994"/>
      <c r="LHL994"/>
      <c r="LHM994"/>
      <c r="LHN994"/>
      <c r="LHO994"/>
      <c r="LHP994"/>
      <c r="LHQ994"/>
      <c r="LHR994"/>
      <c r="LHS994"/>
      <c r="LHT994"/>
      <c r="LHU994"/>
      <c r="LHV994"/>
      <c r="LHW994"/>
      <c r="LHX994"/>
      <c r="LHY994"/>
      <c r="LHZ994"/>
      <c r="LIA994"/>
      <c r="LIB994"/>
      <c r="LIC994"/>
      <c r="LID994"/>
      <c r="LIE994"/>
      <c r="LIF994"/>
      <c r="LIG994"/>
      <c r="LIH994"/>
      <c r="LII994"/>
      <c r="LIJ994"/>
      <c r="LIK994"/>
      <c r="LIL994"/>
      <c r="LIM994"/>
      <c r="LIN994"/>
      <c r="LIO994"/>
      <c r="LIP994"/>
      <c r="LIQ994"/>
      <c r="LIR994"/>
      <c r="LIS994"/>
      <c r="LIT994"/>
      <c r="LIU994"/>
      <c r="LIV994"/>
      <c r="LIW994"/>
      <c r="LIX994"/>
      <c r="LIY994"/>
      <c r="LIZ994"/>
      <c r="LJA994"/>
      <c r="LJB994"/>
      <c r="LJC994"/>
      <c r="LJD994"/>
      <c r="LJE994"/>
      <c r="LJF994"/>
      <c r="LJG994"/>
      <c r="LJH994"/>
      <c r="LJI994"/>
      <c r="LJJ994"/>
      <c r="LJK994"/>
      <c r="LJL994"/>
      <c r="LJM994"/>
      <c r="LJN994"/>
      <c r="LJO994"/>
      <c r="LJP994"/>
      <c r="LJQ994"/>
      <c r="LJR994"/>
      <c r="LJS994"/>
      <c r="LJT994"/>
      <c r="LJU994"/>
      <c r="LJV994"/>
      <c r="LJW994"/>
      <c r="LJX994"/>
      <c r="LJY994"/>
      <c r="LJZ994"/>
      <c r="LKA994"/>
      <c r="LKB994"/>
      <c r="LKC994"/>
      <c r="LKD994"/>
      <c r="LKE994"/>
      <c r="LKF994"/>
      <c r="LKG994"/>
      <c r="LKH994"/>
      <c r="LKI994"/>
      <c r="LKJ994"/>
      <c r="LKK994"/>
      <c r="LKL994"/>
      <c r="LKM994"/>
      <c r="LKN994"/>
      <c r="LKO994"/>
      <c r="LKP994"/>
      <c r="LKQ994"/>
      <c r="LKR994"/>
      <c r="LKS994"/>
      <c r="LKT994"/>
      <c r="LKU994"/>
      <c r="LKV994"/>
      <c r="LKW994"/>
      <c r="LKX994"/>
      <c r="LKY994"/>
      <c r="LKZ994"/>
      <c r="LLA994"/>
      <c r="LLB994"/>
      <c r="LLC994"/>
      <c r="LLD994"/>
      <c r="LLE994"/>
      <c r="LLF994"/>
      <c r="LLG994"/>
      <c r="LLH994"/>
      <c r="LLI994"/>
      <c r="LLJ994"/>
      <c r="LLK994"/>
      <c r="LLL994"/>
      <c r="LLM994"/>
      <c r="LLN994"/>
      <c r="LLO994"/>
      <c r="LLP994"/>
      <c r="LLQ994"/>
      <c r="LLR994"/>
      <c r="LLS994"/>
      <c r="LLT994"/>
      <c r="LLU994"/>
      <c r="LLV994"/>
      <c r="LLW994"/>
      <c r="LLX994"/>
      <c r="LLY994"/>
      <c r="LLZ994"/>
      <c r="LMA994"/>
      <c r="LMB994"/>
      <c r="LMC994"/>
      <c r="LMD994"/>
      <c r="LME994"/>
      <c r="LMF994"/>
      <c r="LMG994"/>
      <c r="LMH994"/>
      <c r="LMI994"/>
      <c r="LMJ994"/>
      <c r="LMK994"/>
      <c r="LML994"/>
      <c r="LMM994"/>
      <c r="LMN994"/>
      <c r="LMO994"/>
      <c r="LMP994"/>
      <c r="LMQ994"/>
      <c r="LMR994"/>
      <c r="LMS994"/>
      <c r="LMT994"/>
      <c r="LMU994"/>
      <c r="LMV994"/>
      <c r="LMW994"/>
      <c r="LMX994"/>
      <c r="LMY994"/>
      <c r="LMZ994"/>
      <c r="LNA994"/>
      <c r="LNB994"/>
      <c r="LNC994"/>
      <c r="LND994"/>
      <c r="LNE994"/>
      <c r="LNF994"/>
      <c r="LNG994"/>
      <c r="LNH994"/>
      <c r="LNI994"/>
      <c r="LNJ994"/>
      <c r="LNK994"/>
      <c r="LNL994"/>
      <c r="LNM994"/>
      <c r="LNN994"/>
      <c r="LNO994"/>
      <c r="LNP994"/>
      <c r="LNQ994"/>
      <c r="LNR994"/>
      <c r="LNS994"/>
      <c r="LNT994"/>
      <c r="LNU994"/>
      <c r="LNV994"/>
      <c r="LNW994"/>
      <c r="LNX994"/>
      <c r="LNY994"/>
      <c r="LNZ994"/>
      <c r="LOA994"/>
      <c r="LOB994"/>
      <c r="LOC994"/>
      <c r="LOD994"/>
      <c r="LOE994"/>
      <c r="LOF994"/>
      <c r="LOG994"/>
      <c r="LOH994"/>
      <c r="LOI994"/>
      <c r="LOJ994"/>
      <c r="LOK994"/>
      <c r="LOL994"/>
      <c r="LOM994"/>
      <c r="LON994"/>
      <c r="LOO994"/>
      <c r="LOP994"/>
      <c r="LOQ994"/>
      <c r="LOR994"/>
      <c r="LOS994"/>
      <c r="LOT994"/>
      <c r="LOU994"/>
      <c r="LOV994"/>
      <c r="LOW994"/>
      <c r="LOX994"/>
      <c r="LOY994"/>
      <c r="LOZ994"/>
      <c r="LPA994"/>
      <c r="LPB994"/>
      <c r="LPC994"/>
      <c r="LPD994"/>
      <c r="LPE994"/>
      <c r="LPF994"/>
      <c r="LPG994"/>
      <c r="LPH994"/>
      <c r="LPI994"/>
      <c r="LPJ994"/>
      <c r="LPK994"/>
      <c r="LPL994"/>
      <c r="LPM994"/>
      <c r="LPN994"/>
      <c r="LPO994"/>
      <c r="LPP994"/>
      <c r="LPQ994"/>
      <c r="LPR994"/>
      <c r="LPS994"/>
      <c r="LPT994"/>
      <c r="LPU994"/>
      <c r="LPV994"/>
      <c r="LPW994"/>
      <c r="LPX994"/>
      <c r="LPY994"/>
      <c r="LPZ994"/>
      <c r="LQA994"/>
      <c r="LQB994"/>
      <c r="LQC994"/>
      <c r="LQD994"/>
      <c r="LQE994"/>
      <c r="LQF994"/>
      <c r="LQG994"/>
      <c r="LQH994"/>
      <c r="LQI994"/>
      <c r="LQJ994"/>
      <c r="LQK994"/>
      <c r="LQL994"/>
      <c r="LQM994"/>
      <c r="LQN994"/>
      <c r="LQO994"/>
      <c r="LQP994"/>
      <c r="LQQ994"/>
      <c r="LQR994"/>
      <c r="LQS994"/>
      <c r="LQT994"/>
      <c r="LQU994"/>
      <c r="LQV994"/>
      <c r="LQW994"/>
      <c r="LQX994"/>
      <c r="LQY994"/>
      <c r="LQZ994"/>
      <c r="LRA994"/>
      <c r="LRB994"/>
      <c r="LRC994"/>
      <c r="LRD994"/>
      <c r="LRE994"/>
      <c r="LRF994"/>
      <c r="LRG994"/>
      <c r="LRH994"/>
      <c r="LRI994"/>
      <c r="LRJ994"/>
      <c r="LRK994"/>
      <c r="LRL994"/>
      <c r="LRM994"/>
      <c r="LRN994"/>
      <c r="LRO994"/>
      <c r="LRP994"/>
      <c r="LRQ994"/>
      <c r="LRR994"/>
      <c r="LRS994"/>
      <c r="LRT994"/>
      <c r="LRU994"/>
      <c r="LRV994"/>
      <c r="LRW994"/>
      <c r="LRX994"/>
      <c r="LRY994"/>
      <c r="LRZ994"/>
      <c r="LSA994"/>
      <c r="LSB994"/>
      <c r="LSC994"/>
      <c r="LSD994"/>
      <c r="LSE994"/>
      <c r="LSF994"/>
      <c r="LSG994"/>
      <c r="LSH994"/>
      <c r="LSI994"/>
      <c r="LSJ994"/>
      <c r="LSK994"/>
      <c r="LSL994"/>
      <c r="LSM994"/>
      <c r="LSN994"/>
      <c r="LSO994"/>
      <c r="LSP994"/>
      <c r="LSQ994"/>
      <c r="LSR994"/>
      <c r="LSS994"/>
      <c r="LST994"/>
      <c r="LSU994"/>
      <c r="LSV994"/>
      <c r="LSW994"/>
      <c r="LSX994"/>
      <c r="LSY994"/>
      <c r="LSZ994"/>
      <c r="LTA994"/>
      <c r="LTB994"/>
      <c r="LTC994"/>
      <c r="LTD994"/>
      <c r="LTE994"/>
      <c r="LTF994"/>
      <c r="LTG994"/>
      <c r="LTH994"/>
      <c r="LTI994"/>
      <c r="LTJ994"/>
      <c r="LTK994"/>
      <c r="LTL994"/>
      <c r="LTM994"/>
      <c r="LTN994"/>
      <c r="LTO994"/>
      <c r="LTP994"/>
      <c r="LTQ994"/>
      <c r="LTR994"/>
      <c r="LTS994"/>
      <c r="LTT994"/>
      <c r="LTU994"/>
      <c r="LTV994"/>
      <c r="LTW994"/>
      <c r="LTX994"/>
      <c r="LTY994"/>
      <c r="LTZ994"/>
      <c r="LUA994"/>
      <c r="LUB994"/>
      <c r="LUC994"/>
      <c r="LUD994"/>
      <c r="LUE994"/>
      <c r="LUF994"/>
      <c r="LUG994"/>
      <c r="LUH994"/>
      <c r="LUI994"/>
      <c r="LUJ994"/>
      <c r="LUK994"/>
      <c r="LUL994"/>
      <c r="LUM994"/>
      <c r="LUN994"/>
      <c r="LUO994"/>
      <c r="LUP994"/>
      <c r="LUQ994"/>
      <c r="LUR994"/>
      <c r="LUS994"/>
      <c r="LUT994"/>
      <c r="LUU994"/>
      <c r="LUV994"/>
      <c r="LUW994"/>
      <c r="LUX994"/>
      <c r="LUY994"/>
      <c r="LUZ994"/>
      <c r="LVA994"/>
      <c r="LVB994"/>
      <c r="LVC994"/>
      <c r="LVD994"/>
      <c r="LVE994"/>
      <c r="LVF994"/>
      <c r="LVG994"/>
      <c r="LVH994"/>
      <c r="LVI994"/>
      <c r="LVJ994"/>
      <c r="LVK994"/>
      <c r="LVL994"/>
      <c r="LVM994"/>
      <c r="LVN994"/>
      <c r="LVO994"/>
      <c r="LVP994"/>
      <c r="LVQ994"/>
      <c r="LVR994"/>
      <c r="LVS994"/>
      <c r="LVT994"/>
      <c r="LVU994"/>
      <c r="LVV994"/>
      <c r="LVW994"/>
      <c r="LVX994"/>
      <c r="LVY994"/>
      <c r="LVZ994"/>
      <c r="LWA994"/>
      <c r="LWB994"/>
      <c r="LWC994"/>
      <c r="LWD994"/>
      <c r="LWE994"/>
      <c r="LWF994"/>
      <c r="LWG994"/>
      <c r="LWH994"/>
      <c r="LWI994"/>
      <c r="LWJ994"/>
      <c r="LWK994"/>
      <c r="LWL994"/>
      <c r="LWM994"/>
      <c r="LWN994"/>
      <c r="LWO994"/>
      <c r="LWP994"/>
      <c r="LWQ994"/>
      <c r="LWR994"/>
      <c r="LWS994"/>
      <c r="LWT994"/>
      <c r="LWU994"/>
      <c r="LWV994"/>
      <c r="LWW994"/>
      <c r="LWX994"/>
      <c r="LWY994"/>
      <c r="LWZ994"/>
      <c r="LXA994"/>
      <c r="LXB994"/>
      <c r="LXC994"/>
      <c r="LXD994"/>
      <c r="LXE994"/>
      <c r="LXF994"/>
      <c r="LXG994"/>
      <c r="LXH994"/>
      <c r="LXI994"/>
      <c r="LXJ994"/>
      <c r="LXK994"/>
      <c r="LXL994"/>
      <c r="LXM994"/>
      <c r="LXN994"/>
      <c r="LXO994"/>
      <c r="LXP994"/>
      <c r="LXQ994"/>
      <c r="LXR994"/>
      <c r="LXS994"/>
      <c r="LXT994"/>
      <c r="LXU994"/>
      <c r="LXV994"/>
      <c r="LXW994"/>
      <c r="LXX994"/>
      <c r="LXY994"/>
      <c r="LXZ994"/>
      <c r="LYA994"/>
      <c r="LYB994"/>
      <c r="LYC994"/>
      <c r="LYD994"/>
      <c r="LYE994"/>
      <c r="LYF994"/>
      <c r="LYG994"/>
      <c r="LYH994"/>
      <c r="LYI994"/>
      <c r="LYJ994"/>
      <c r="LYK994"/>
      <c r="LYL994"/>
      <c r="LYM994"/>
      <c r="LYN994"/>
      <c r="LYO994"/>
      <c r="LYP994"/>
      <c r="LYQ994"/>
      <c r="LYR994"/>
      <c r="LYS994"/>
      <c r="LYT994"/>
      <c r="LYU994"/>
      <c r="LYV994"/>
      <c r="LYW994"/>
      <c r="LYX994"/>
      <c r="LYY994"/>
      <c r="LYZ994"/>
      <c r="LZA994"/>
      <c r="LZB994"/>
      <c r="LZC994"/>
      <c r="LZD994"/>
      <c r="LZE994"/>
      <c r="LZF994"/>
      <c r="LZG994"/>
      <c r="LZH994"/>
      <c r="LZI994"/>
      <c r="LZJ994"/>
      <c r="LZK994"/>
      <c r="LZL994"/>
      <c r="LZM994"/>
      <c r="LZN994"/>
      <c r="LZO994"/>
      <c r="LZP994"/>
      <c r="LZQ994"/>
      <c r="LZR994"/>
      <c r="LZS994"/>
      <c r="LZT994"/>
      <c r="LZU994"/>
      <c r="LZV994"/>
      <c r="LZW994"/>
      <c r="LZX994"/>
      <c r="LZY994"/>
      <c r="LZZ994"/>
      <c r="MAA994"/>
      <c r="MAB994"/>
      <c r="MAC994"/>
      <c r="MAD994"/>
      <c r="MAE994"/>
      <c r="MAF994"/>
      <c r="MAG994"/>
      <c r="MAH994"/>
      <c r="MAI994"/>
      <c r="MAJ994"/>
      <c r="MAK994"/>
      <c r="MAL994"/>
      <c r="MAM994"/>
      <c r="MAN994"/>
      <c r="MAO994"/>
      <c r="MAP994"/>
      <c r="MAQ994"/>
      <c r="MAR994"/>
      <c r="MAS994"/>
      <c r="MAT994"/>
      <c r="MAU994"/>
      <c r="MAV994"/>
      <c r="MAW994"/>
      <c r="MAX994"/>
      <c r="MAY994"/>
      <c r="MAZ994"/>
      <c r="MBA994"/>
      <c r="MBB994"/>
      <c r="MBC994"/>
      <c r="MBD994"/>
      <c r="MBE994"/>
      <c r="MBF994"/>
      <c r="MBG994"/>
      <c r="MBH994"/>
      <c r="MBI994"/>
      <c r="MBJ994"/>
      <c r="MBK994"/>
      <c r="MBL994"/>
      <c r="MBM994"/>
      <c r="MBN994"/>
      <c r="MBO994"/>
      <c r="MBP994"/>
      <c r="MBQ994"/>
      <c r="MBR994"/>
      <c r="MBS994"/>
      <c r="MBT994"/>
      <c r="MBU994"/>
      <c r="MBV994"/>
      <c r="MBW994"/>
      <c r="MBX994"/>
      <c r="MBY994"/>
      <c r="MBZ994"/>
      <c r="MCA994"/>
      <c r="MCB994"/>
      <c r="MCC994"/>
      <c r="MCD994"/>
      <c r="MCE994"/>
      <c r="MCF994"/>
      <c r="MCG994"/>
      <c r="MCH994"/>
      <c r="MCI994"/>
      <c r="MCJ994"/>
      <c r="MCK994"/>
      <c r="MCL994"/>
      <c r="MCM994"/>
      <c r="MCN994"/>
      <c r="MCO994"/>
      <c r="MCP994"/>
      <c r="MCQ994"/>
      <c r="MCR994"/>
      <c r="MCS994"/>
      <c r="MCT994"/>
      <c r="MCU994"/>
      <c r="MCV994"/>
      <c r="MCW994"/>
      <c r="MCX994"/>
      <c r="MCY994"/>
      <c r="MCZ994"/>
      <c r="MDA994"/>
      <c r="MDB994"/>
      <c r="MDC994"/>
      <c r="MDD994"/>
      <c r="MDE994"/>
      <c r="MDF994"/>
      <c r="MDG994"/>
      <c r="MDH994"/>
      <c r="MDI994"/>
      <c r="MDJ994"/>
      <c r="MDK994"/>
      <c r="MDL994"/>
      <c r="MDM994"/>
      <c r="MDN994"/>
      <c r="MDO994"/>
      <c r="MDP994"/>
      <c r="MDQ994"/>
      <c r="MDR994"/>
      <c r="MDS994"/>
      <c r="MDT994"/>
      <c r="MDU994"/>
      <c r="MDV994"/>
      <c r="MDW994"/>
      <c r="MDX994"/>
      <c r="MDY994"/>
      <c r="MDZ994"/>
      <c r="MEA994"/>
      <c r="MEB994"/>
      <c r="MEC994"/>
      <c r="MED994"/>
      <c r="MEE994"/>
      <c r="MEF994"/>
      <c r="MEG994"/>
      <c r="MEH994"/>
      <c r="MEI994"/>
      <c r="MEJ994"/>
      <c r="MEK994"/>
      <c r="MEL994"/>
      <c r="MEM994"/>
      <c r="MEN994"/>
      <c r="MEO994"/>
      <c r="MEP994"/>
      <c r="MEQ994"/>
      <c r="MER994"/>
      <c r="MES994"/>
      <c r="MET994"/>
      <c r="MEU994"/>
      <c r="MEV994"/>
      <c r="MEW994"/>
      <c r="MEX994"/>
      <c r="MEY994"/>
      <c r="MEZ994"/>
      <c r="MFA994"/>
      <c r="MFB994"/>
      <c r="MFC994"/>
      <c r="MFD994"/>
      <c r="MFE994"/>
      <c r="MFF994"/>
      <c r="MFG994"/>
      <c r="MFH994"/>
      <c r="MFI994"/>
      <c r="MFJ994"/>
      <c r="MFK994"/>
      <c r="MFL994"/>
      <c r="MFM994"/>
      <c r="MFN994"/>
      <c r="MFO994"/>
      <c r="MFP994"/>
      <c r="MFQ994"/>
      <c r="MFR994"/>
      <c r="MFS994"/>
      <c r="MFT994"/>
      <c r="MFU994"/>
      <c r="MFV994"/>
      <c r="MFW994"/>
      <c r="MFX994"/>
      <c r="MFY994"/>
      <c r="MFZ994"/>
      <c r="MGA994"/>
      <c r="MGB994"/>
      <c r="MGC994"/>
      <c r="MGD994"/>
      <c r="MGE994"/>
      <c r="MGF994"/>
      <c r="MGG994"/>
      <c r="MGH994"/>
      <c r="MGI994"/>
      <c r="MGJ994"/>
      <c r="MGK994"/>
      <c r="MGL994"/>
      <c r="MGM994"/>
      <c r="MGN994"/>
      <c r="MGO994"/>
      <c r="MGP994"/>
      <c r="MGQ994"/>
      <c r="MGR994"/>
      <c r="MGS994"/>
      <c r="MGT994"/>
      <c r="MGU994"/>
      <c r="MGV994"/>
      <c r="MGW994"/>
      <c r="MGX994"/>
      <c r="MGY994"/>
      <c r="MGZ994"/>
      <c r="MHA994"/>
      <c r="MHB994"/>
      <c r="MHC994"/>
      <c r="MHD994"/>
      <c r="MHE994"/>
      <c r="MHF994"/>
      <c r="MHG994"/>
      <c r="MHH994"/>
      <c r="MHI994"/>
      <c r="MHJ994"/>
      <c r="MHK994"/>
      <c r="MHL994"/>
      <c r="MHM994"/>
      <c r="MHN994"/>
      <c r="MHO994"/>
      <c r="MHP994"/>
      <c r="MHQ994"/>
      <c r="MHR994"/>
      <c r="MHS994"/>
      <c r="MHT994"/>
      <c r="MHU994"/>
      <c r="MHV994"/>
      <c r="MHW994"/>
      <c r="MHX994"/>
      <c r="MHY994"/>
      <c r="MHZ994"/>
      <c r="MIA994"/>
      <c r="MIB994"/>
      <c r="MIC994"/>
      <c r="MID994"/>
      <c r="MIE994"/>
      <c r="MIF994"/>
      <c r="MIG994"/>
      <c r="MIH994"/>
      <c r="MII994"/>
      <c r="MIJ994"/>
      <c r="MIK994"/>
      <c r="MIL994"/>
      <c r="MIM994"/>
      <c r="MIN994"/>
      <c r="MIO994"/>
      <c r="MIP994"/>
      <c r="MIQ994"/>
      <c r="MIR994"/>
      <c r="MIS994"/>
      <c r="MIT994"/>
      <c r="MIU994"/>
      <c r="MIV994"/>
      <c r="MIW994"/>
      <c r="MIX994"/>
      <c r="MIY994"/>
      <c r="MIZ994"/>
      <c r="MJA994"/>
      <c r="MJB994"/>
      <c r="MJC994"/>
      <c r="MJD994"/>
      <c r="MJE994"/>
      <c r="MJF994"/>
      <c r="MJG994"/>
      <c r="MJH994"/>
      <c r="MJI994"/>
      <c r="MJJ994"/>
      <c r="MJK994"/>
      <c r="MJL994"/>
      <c r="MJM994"/>
      <c r="MJN994"/>
      <c r="MJO994"/>
      <c r="MJP994"/>
      <c r="MJQ994"/>
      <c r="MJR994"/>
      <c r="MJS994"/>
      <c r="MJT994"/>
      <c r="MJU994"/>
      <c r="MJV994"/>
      <c r="MJW994"/>
      <c r="MJX994"/>
      <c r="MJY994"/>
      <c r="MJZ994"/>
      <c r="MKA994"/>
      <c r="MKB994"/>
      <c r="MKC994"/>
      <c r="MKD994"/>
      <c r="MKE994"/>
      <c r="MKF994"/>
      <c r="MKG994"/>
      <c r="MKH994"/>
      <c r="MKI994"/>
      <c r="MKJ994"/>
      <c r="MKK994"/>
      <c r="MKL994"/>
      <c r="MKM994"/>
      <c r="MKN994"/>
      <c r="MKO994"/>
      <c r="MKP994"/>
      <c r="MKQ994"/>
      <c r="MKR994"/>
      <c r="MKS994"/>
      <c r="MKT994"/>
      <c r="MKU994"/>
      <c r="MKV994"/>
      <c r="MKW994"/>
      <c r="MKX994"/>
      <c r="MKY994"/>
      <c r="MKZ994"/>
      <c r="MLA994"/>
      <c r="MLB994"/>
      <c r="MLC994"/>
      <c r="MLD994"/>
      <c r="MLE994"/>
      <c r="MLF994"/>
      <c r="MLG994"/>
      <c r="MLH994"/>
      <c r="MLI994"/>
      <c r="MLJ994"/>
      <c r="MLK994"/>
      <c r="MLL994"/>
      <c r="MLM994"/>
      <c r="MLN994"/>
      <c r="MLO994"/>
      <c r="MLP994"/>
      <c r="MLQ994"/>
      <c r="MLR994"/>
      <c r="MLS994"/>
      <c r="MLT994"/>
      <c r="MLU994"/>
      <c r="MLV994"/>
      <c r="MLW994"/>
      <c r="MLX994"/>
      <c r="MLY994"/>
      <c r="MLZ994"/>
      <c r="MMA994"/>
      <c r="MMB994"/>
      <c r="MMC994"/>
      <c r="MMD994"/>
      <c r="MME994"/>
      <c r="MMF994"/>
      <c r="MMG994"/>
      <c r="MMH994"/>
      <c r="MMI994"/>
      <c r="MMJ994"/>
      <c r="MMK994"/>
      <c r="MML994"/>
      <c r="MMM994"/>
      <c r="MMN994"/>
      <c r="MMO994"/>
      <c r="MMP994"/>
      <c r="MMQ994"/>
      <c r="MMR994"/>
      <c r="MMS994"/>
      <c r="MMT994"/>
      <c r="MMU994"/>
      <c r="MMV994"/>
      <c r="MMW994"/>
      <c r="MMX994"/>
      <c r="MMY994"/>
      <c r="MMZ994"/>
      <c r="MNA994"/>
      <c r="MNB994"/>
      <c r="MNC994"/>
      <c r="MND994"/>
      <c r="MNE994"/>
      <c r="MNF994"/>
      <c r="MNG994"/>
      <c r="MNH994"/>
      <c r="MNI994"/>
      <c r="MNJ994"/>
      <c r="MNK994"/>
      <c r="MNL994"/>
      <c r="MNM994"/>
      <c r="MNN994"/>
      <c r="MNO994"/>
      <c r="MNP994"/>
      <c r="MNQ994"/>
      <c r="MNR994"/>
      <c r="MNS994"/>
      <c r="MNT994"/>
      <c r="MNU994"/>
      <c r="MNV994"/>
      <c r="MNW994"/>
      <c r="MNX994"/>
      <c r="MNY994"/>
      <c r="MNZ994"/>
      <c r="MOA994"/>
      <c r="MOB994"/>
      <c r="MOC994"/>
      <c r="MOD994"/>
      <c r="MOE994"/>
      <c r="MOF994"/>
      <c r="MOG994"/>
      <c r="MOH994"/>
      <c r="MOI994"/>
      <c r="MOJ994"/>
      <c r="MOK994"/>
      <c r="MOL994"/>
      <c r="MOM994"/>
      <c r="MON994"/>
      <c r="MOO994"/>
      <c r="MOP994"/>
      <c r="MOQ994"/>
      <c r="MOR994"/>
      <c r="MOS994"/>
      <c r="MOT994"/>
      <c r="MOU994"/>
      <c r="MOV994"/>
      <c r="MOW994"/>
      <c r="MOX994"/>
      <c r="MOY994"/>
      <c r="MOZ994"/>
      <c r="MPA994"/>
      <c r="MPB994"/>
      <c r="MPC994"/>
      <c r="MPD994"/>
      <c r="MPE994"/>
      <c r="MPF994"/>
      <c r="MPG994"/>
      <c r="MPH994"/>
      <c r="MPI994"/>
      <c r="MPJ994"/>
      <c r="MPK994"/>
      <c r="MPL994"/>
      <c r="MPM994"/>
      <c r="MPN994"/>
      <c r="MPO994"/>
      <c r="MPP994"/>
      <c r="MPQ994"/>
      <c r="MPR994"/>
      <c r="MPS994"/>
      <c r="MPT994"/>
      <c r="MPU994"/>
      <c r="MPV994"/>
      <c r="MPW994"/>
      <c r="MPX994"/>
      <c r="MPY994"/>
      <c r="MPZ994"/>
      <c r="MQA994"/>
      <c r="MQB994"/>
      <c r="MQC994"/>
      <c r="MQD994"/>
      <c r="MQE994"/>
      <c r="MQF994"/>
      <c r="MQG994"/>
      <c r="MQH994"/>
      <c r="MQI994"/>
      <c r="MQJ994"/>
      <c r="MQK994"/>
      <c r="MQL994"/>
      <c r="MQM994"/>
      <c r="MQN994"/>
      <c r="MQO994"/>
      <c r="MQP994"/>
      <c r="MQQ994"/>
      <c r="MQR994"/>
      <c r="MQS994"/>
      <c r="MQT994"/>
      <c r="MQU994"/>
      <c r="MQV994"/>
      <c r="MQW994"/>
      <c r="MQX994"/>
      <c r="MQY994"/>
      <c r="MQZ994"/>
      <c r="MRA994"/>
      <c r="MRB994"/>
      <c r="MRC994"/>
      <c r="MRD994"/>
      <c r="MRE994"/>
      <c r="MRF994"/>
      <c r="MRG994"/>
      <c r="MRH994"/>
      <c r="MRI994"/>
      <c r="MRJ994"/>
      <c r="MRK994"/>
      <c r="MRL994"/>
      <c r="MRM994"/>
      <c r="MRN994"/>
      <c r="MRO994"/>
      <c r="MRP994"/>
      <c r="MRQ994"/>
      <c r="MRR994"/>
      <c r="MRS994"/>
      <c r="MRT994"/>
      <c r="MRU994"/>
      <c r="MRV994"/>
      <c r="MRW994"/>
      <c r="MRX994"/>
      <c r="MRY994"/>
      <c r="MRZ994"/>
      <c r="MSA994"/>
      <c r="MSB994"/>
      <c r="MSC994"/>
      <c r="MSD994"/>
      <c r="MSE994"/>
      <c r="MSF994"/>
      <c r="MSG994"/>
      <c r="MSH994"/>
      <c r="MSI994"/>
      <c r="MSJ994"/>
      <c r="MSK994"/>
      <c r="MSL994"/>
      <c r="MSM994"/>
      <c r="MSN994"/>
      <c r="MSO994"/>
      <c r="MSP994"/>
      <c r="MSQ994"/>
      <c r="MSR994"/>
      <c r="MSS994"/>
      <c r="MST994"/>
      <c r="MSU994"/>
      <c r="MSV994"/>
      <c r="MSW994"/>
      <c r="MSX994"/>
      <c r="MSY994"/>
      <c r="MSZ994"/>
      <c r="MTA994"/>
      <c r="MTB994"/>
      <c r="MTC994"/>
      <c r="MTD994"/>
      <c r="MTE994"/>
      <c r="MTF994"/>
      <c r="MTG994"/>
      <c r="MTH994"/>
      <c r="MTI994"/>
      <c r="MTJ994"/>
      <c r="MTK994"/>
      <c r="MTL994"/>
      <c r="MTM994"/>
      <c r="MTN994"/>
      <c r="MTO994"/>
      <c r="MTP994"/>
      <c r="MTQ994"/>
      <c r="MTR994"/>
      <c r="MTS994"/>
      <c r="MTT994"/>
      <c r="MTU994"/>
      <c r="MTV994"/>
      <c r="MTW994"/>
      <c r="MTX994"/>
      <c r="MTY994"/>
      <c r="MTZ994"/>
      <c r="MUA994"/>
      <c r="MUB994"/>
      <c r="MUC994"/>
      <c r="MUD994"/>
      <c r="MUE994"/>
      <c r="MUF994"/>
      <c r="MUG994"/>
      <c r="MUH994"/>
      <c r="MUI994"/>
      <c r="MUJ994"/>
      <c r="MUK994"/>
      <c r="MUL994"/>
      <c r="MUM994"/>
      <c r="MUN994"/>
      <c r="MUO994"/>
      <c r="MUP994"/>
      <c r="MUQ994"/>
      <c r="MUR994"/>
      <c r="MUS994"/>
      <c r="MUT994"/>
      <c r="MUU994"/>
      <c r="MUV994"/>
      <c r="MUW994"/>
      <c r="MUX994"/>
      <c r="MUY994"/>
      <c r="MUZ994"/>
      <c r="MVA994"/>
      <c r="MVB994"/>
      <c r="MVC994"/>
      <c r="MVD994"/>
      <c r="MVE994"/>
      <c r="MVF994"/>
      <c r="MVG994"/>
      <c r="MVH994"/>
      <c r="MVI994"/>
      <c r="MVJ994"/>
      <c r="MVK994"/>
      <c r="MVL994"/>
      <c r="MVM994"/>
      <c r="MVN994"/>
      <c r="MVO994"/>
      <c r="MVP994"/>
      <c r="MVQ994"/>
      <c r="MVR994"/>
      <c r="MVS994"/>
      <c r="MVT994"/>
      <c r="MVU994"/>
      <c r="MVV994"/>
      <c r="MVW994"/>
      <c r="MVX994"/>
      <c r="MVY994"/>
      <c r="MVZ994"/>
      <c r="MWA994"/>
      <c r="MWB994"/>
      <c r="MWC994"/>
      <c r="MWD994"/>
      <c r="MWE994"/>
      <c r="MWF994"/>
      <c r="MWG994"/>
      <c r="MWH994"/>
      <c r="MWI994"/>
      <c r="MWJ994"/>
      <c r="MWK994"/>
      <c r="MWL994"/>
      <c r="MWM994"/>
      <c r="MWN994"/>
      <c r="MWO994"/>
      <c r="MWP994"/>
      <c r="MWQ994"/>
      <c r="MWR994"/>
      <c r="MWS994"/>
      <c r="MWT994"/>
      <c r="MWU994"/>
      <c r="MWV994"/>
      <c r="MWW994"/>
      <c r="MWX994"/>
      <c r="MWY994"/>
      <c r="MWZ994"/>
      <c r="MXA994"/>
      <c r="MXB994"/>
      <c r="MXC994"/>
      <c r="MXD994"/>
      <c r="MXE994"/>
      <c r="MXF994"/>
      <c r="MXG994"/>
      <c r="MXH994"/>
      <c r="MXI994"/>
      <c r="MXJ994"/>
      <c r="MXK994"/>
      <c r="MXL994"/>
      <c r="MXM994"/>
      <c r="MXN994"/>
      <c r="MXO994"/>
      <c r="MXP994"/>
      <c r="MXQ994"/>
      <c r="MXR994"/>
      <c r="MXS994"/>
      <c r="MXT994"/>
      <c r="MXU994"/>
      <c r="MXV994"/>
      <c r="MXW994"/>
      <c r="MXX994"/>
      <c r="MXY994"/>
      <c r="MXZ994"/>
      <c r="MYA994"/>
      <c r="MYB994"/>
      <c r="MYC994"/>
      <c r="MYD994"/>
      <c r="MYE994"/>
      <c r="MYF994"/>
      <c r="MYG994"/>
      <c r="MYH994"/>
      <c r="MYI994"/>
      <c r="MYJ994"/>
      <c r="MYK994"/>
      <c r="MYL994"/>
      <c r="MYM994"/>
      <c r="MYN994"/>
      <c r="MYO994"/>
      <c r="MYP994"/>
      <c r="MYQ994"/>
      <c r="MYR994"/>
      <c r="MYS994"/>
      <c r="MYT994"/>
      <c r="MYU994"/>
      <c r="MYV994"/>
      <c r="MYW994"/>
      <c r="MYX994"/>
      <c r="MYY994"/>
      <c r="MYZ994"/>
      <c r="MZA994"/>
      <c r="MZB994"/>
      <c r="MZC994"/>
      <c r="MZD994"/>
      <c r="MZE994"/>
      <c r="MZF994"/>
      <c r="MZG994"/>
      <c r="MZH994"/>
      <c r="MZI994"/>
      <c r="MZJ994"/>
      <c r="MZK994"/>
      <c r="MZL994"/>
      <c r="MZM994"/>
      <c r="MZN994"/>
      <c r="MZO994"/>
      <c r="MZP994"/>
      <c r="MZQ994"/>
      <c r="MZR994"/>
      <c r="MZS994"/>
      <c r="MZT994"/>
      <c r="MZU994"/>
      <c r="MZV994"/>
      <c r="MZW994"/>
      <c r="MZX994"/>
      <c r="MZY994"/>
      <c r="MZZ994"/>
      <c r="NAA994"/>
      <c r="NAB994"/>
      <c r="NAC994"/>
      <c r="NAD994"/>
      <c r="NAE994"/>
      <c r="NAF994"/>
      <c r="NAG994"/>
      <c r="NAH994"/>
      <c r="NAI994"/>
      <c r="NAJ994"/>
      <c r="NAK994"/>
      <c r="NAL994"/>
      <c r="NAM994"/>
      <c r="NAN994"/>
      <c r="NAO994"/>
      <c r="NAP994"/>
      <c r="NAQ994"/>
      <c r="NAR994"/>
      <c r="NAS994"/>
      <c r="NAT994"/>
      <c r="NAU994"/>
      <c r="NAV994"/>
      <c r="NAW994"/>
      <c r="NAX994"/>
      <c r="NAY994"/>
      <c r="NAZ994"/>
      <c r="NBA994"/>
      <c r="NBB994"/>
      <c r="NBC994"/>
      <c r="NBD994"/>
      <c r="NBE994"/>
      <c r="NBF994"/>
      <c r="NBG994"/>
      <c r="NBH994"/>
      <c r="NBI994"/>
      <c r="NBJ994"/>
      <c r="NBK994"/>
      <c r="NBL994"/>
      <c r="NBM994"/>
      <c r="NBN994"/>
      <c r="NBO994"/>
      <c r="NBP994"/>
      <c r="NBQ994"/>
      <c r="NBR994"/>
      <c r="NBS994"/>
      <c r="NBT994"/>
      <c r="NBU994"/>
      <c r="NBV994"/>
      <c r="NBW994"/>
      <c r="NBX994"/>
      <c r="NBY994"/>
      <c r="NBZ994"/>
      <c r="NCA994"/>
      <c r="NCB994"/>
      <c r="NCC994"/>
      <c r="NCD994"/>
      <c r="NCE994"/>
      <c r="NCF994"/>
      <c r="NCG994"/>
      <c r="NCH994"/>
      <c r="NCI994"/>
      <c r="NCJ994"/>
      <c r="NCK994"/>
      <c r="NCL994"/>
      <c r="NCM994"/>
      <c r="NCN994"/>
      <c r="NCO994"/>
      <c r="NCP994"/>
      <c r="NCQ994"/>
      <c r="NCR994"/>
      <c r="NCS994"/>
      <c r="NCT994"/>
      <c r="NCU994"/>
      <c r="NCV994"/>
      <c r="NCW994"/>
      <c r="NCX994"/>
      <c r="NCY994"/>
      <c r="NCZ994"/>
      <c r="NDA994"/>
      <c r="NDB994"/>
      <c r="NDC994"/>
      <c r="NDD994"/>
      <c r="NDE994"/>
      <c r="NDF994"/>
      <c r="NDG994"/>
      <c r="NDH994"/>
      <c r="NDI994"/>
      <c r="NDJ994"/>
      <c r="NDK994"/>
      <c r="NDL994"/>
      <c r="NDM994"/>
      <c r="NDN994"/>
      <c r="NDO994"/>
      <c r="NDP994"/>
      <c r="NDQ994"/>
      <c r="NDR994"/>
      <c r="NDS994"/>
      <c r="NDT994"/>
      <c r="NDU994"/>
      <c r="NDV994"/>
      <c r="NDW994"/>
      <c r="NDX994"/>
      <c r="NDY994"/>
      <c r="NDZ994"/>
      <c r="NEA994"/>
      <c r="NEB994"/>
      <c r="NEC994"/>
      <c r="NED994"/>
      <c r="NEE994"/>
      <c r="NEF994"/>
      <c r="NEG994"/>
      <c r="NEH994"/>
      <c r="NEI994"/>
      <c r="NEJ994"/>
      <c r="NEK994"/>
      <c r="NEL994"/>
      <c r="NEM994"/>
      <c r="NEN994"/>
      <c r="NEO994"/>
      <c r="NEP994"/>
      <c r="NEQ994"/>
      <c r="NER994"/>
      <c r="NES994"/>
      <c r="NET994"/>
      <c r="NEU994"/>
      <c r="NEV994"/>
      <c r="NEW994"/>
      <c r="NEX994"/>
      <c r="NEY994"/>
      <c r="NEZ994"/>
      <c r="NFA994"/>
      <c r="NFB994"/>
      <c r="NFC994"/>
      <c r="NFD994"/>
      <c r="NFE994"/>
      <c r="NFF994"/>
      <c r="NFG994"/>
      <c r="NFH994"/>
      <c r="NFI994"/>
      <c r="NFJ994"/>
      <c r="NFK994"/>
      <c r="NFL994"/>
      <c r="NFM994"/>
      <c r="NFN994"/>
      <c r="NFO994"/>
      <c r="NFP994"/>
      <c r="NFQ994"/>
      <c r="NFR994"/>
      <c r="NFS994"/>
      <c r="NFT994"/>
      <c r="NFU994"/>
      <c r="NFV994"/>
      <c r="NFW994"/>
      <c r="NFX994"/>
      <c r="NFY994"/>
      <c r="NFZ994"/>
      <c r="NGA994"/>
      <c r="NGB994"/>
      <c r="NGC994"/>
      <c r="NGD994"/>
      <c r="NGE994"/>
      <c r="NGF994"/>
      <c r="NGG994"/>
      <c r="NGH994"/>
      <c r="NGI994"/>
      <c r="NGJ994"/>
      <c r="NGK994"/>
      <c r="NGL994"/>
      <c r="NGM994"/>
      <c r="NGN994"/>
      <c r="NGO994"/>
      <c r="NGP994"/>
      <c r="NGQ994"/>
      <c r="NGR994"/>
      <c r="NGS994"/>
      <c r="NGT994"/>
      <c r="NGU994"/>
      <c r="NGV994"/>
      <c r="NGW994"/>
      <c r="NGX994"/>
      <c r="NGY994"/>
      <c r="NGZ994"/>
      <c r="NHA994"/>
      <c r="NHB994"/>
      <c r="NHC994"/>
      <c r="NHD994"/>
      <c r="NHE994"/>
      <c r="NHF994"/>
      <c r="NHG994"/>
      <c r="NHH994"/>
      <c r="NHI994"/>
      <c r="NHJ994"/>
      <c r="NHK994"/>
      <c r="NHL994"/>
      <c r="NHM994"/>
      <c r="NHN994"/>
      <c r="NHO994"/>
      <c r="NHP994"/>
      <c r="NHQ994"/>
      <c r="NHR994"/>
      <c r="NHS994"/>
      <c r="NHT994"/>
      <c r="NHU994"/>
      <c r="NHV994"/>
      <c r="NHW994"/>
      <c r="NHX994"/>
      <c r="NHY994"/>
      <c r="NHZ994"/>
      <c r="NIA994"/>
      <c r="NIB994"/>
      <c r="NIC994"/>
      <c r="NID994"/>
      <c r="NIE994"/>
      <c r="NIF994"/>
      <c r="NIG994"/>
      <c r="NIH994"/>
      <c r="NII994"/>
      <c r="NIJ994"/>
      <c r="NIK994"/>
      <c r="NIL994"/>
      <c r="NIM994"/>
      <c r="NIN994"/>
      <c r="NIO994"/>
      <c r="NIP994"/>
      <c r="NIQ994"/>
      <c r="NIR994"/>
      <c r="NIS994"/>
      <c r="NIT994"/>
      <c r="NIU994"/>
      <c r="NIV994"/>
      <c r="NIW994"/>
      <c r="NIX994"/>
      <c r="NIY994"/>
      <c r="NIZ994"/>
      <c r="NJA994"/>
      <c r="NJB994"/>
      <c r="NJC994"/>
      <c r="NJD994"/>
      <c r="NJE994"/>
      <c r="NJF994"/>
      <c r="NJG994"/>
      <c r="NJH994"/>
      <c r="NJI994"/>
      <c r="NJJ994"/>
      <c r="NJK994"/>
      <c r="NJL994"/>
      <c r="NJM994"/>
      <c r="NJN994"/>
      <c r="NJO994"/>
      <c r="NJP994"/>
      <c r="NJQ994"/>
      <c r="NJR994"/>
      <c r="NJS994"/>
      <c r="NJT994"/>
      <c r="NJU994"/>
      <c r="NJV994"/>
      <c r="NJW994"/>
      <c r="NJX994"/>
      <c r="NJY994"/>
      <c r="NJZ994"/>
      <c r="NKA994"/>
      <c r="NKB994"/>
      <c r="NKC994"/>
      <c r="NKD994"/>
      <c r="NKE994"/>
      <c r="NKF994"/>
      <c r="NKG994"/>
      <c r="NKH994"/>
      <c r="NKI994"/>
      <c r="NKJ994"/>
      <c r="NKK994"/>
      <c r="NKL994"/>
      <c r="NKM994"/>
      <c r="NKN994"/>
      <c r="NKO994"/>
      <c r="NKP994"/>
      <c r="NKQ994"/>
      <c r="NKR994"/>
      <c r="NKS994"/>
      <c r="NKT994"/>
      <c r="NKU994"/>
      <c r="NKV994"/>
      <c r="NKW994"/>
      <c r="NKX994"/>
      <c r="NKY994"/>
      <c r="NKZ994"/>
      <c r="NLA994"/>
      <c r="NLB994"/>
      <c r="NLC994"/>
      <c r="NLD994"/>
      <c r="NLE994"/>
      <c r="NLF994"/>
      <c r="NLG994"/>
      <c r="NLH994"/>
      <c r="NLI994"/>
      <c r="NLJ994"/>
      <c r="NLK994"/>
      <c r="NLL994"/>
      <c r="NLM994"/>
      <c r="NLN994"/>
      <c r="NLO994"/>
      <c r="NLP994"/>
      <c r="NLQ994"/>
      <c r="NLR994"/>
      <c r="NLS994"/>
      <c r="NLT994"/>
      <c r="NLU994"/>
      <c r="NLV994"/>
      <c r="NLW994"/>
      <c r="NLX994"/>
      <c r="NLY994"/>
      <c r="NLZ994"/>
      <c r="NMA994"/>
      <c r="NMB994"/>
      <c r="NMC994"/>
      <c r="NMD994"/>
      <c r="NME994"/>
      <c r="NMF994"/>
      <c r="NMG994"/>
      <c r="NMH994"/>
      <c r="NMI994"/>
      <c r="NMJ994"/>
      <c r="NMK994"/>
      <c r="NML994"/>
      <c r="NMM994"/>
      <c r="NMN994"/>
      <c r="NMO994"/>
      <c r="NMP994"/>
      <c r="NMQ994"/>
      <c r="NMR994"/>
      <c r="NMS994"/>
      <c r="NMT994"/>
      <c r="NMU994"/>
      <c r="NMV994"/>
      <c r="NMW994"/>
      <c r="NMX994"/>
      <c r="NMY994"/>
      <c r="NMZ994"/>
      <c r="NNA994"/>
      <c r="NNB994"/>
      <c r="NNC994"/>
      <c r="NND994"/>
      <c r="NNE994"/>
      <c r="NNF994"/>
      <c r="NNG994"/>
      <c r="NNH994"/>
      <c r="NNI994"/>
      <c r="NNJ994"/>
      <c r="NNK994"/>
      <c r="NNL994"/>
      <c r="NNM994"/>
      <c r="NNN994"/>
      <c r="NNO994"/>
      <c r="NNP994"/>
      <c r="NNQ994"/>
      <c r="NNR994"/>
      <c r="NNS994"/>
      <c r="NNT994"/>
      <c r="NNU994"/>
      <c r="NNV994"/>
      <c r="NNW994"/>
      <c r="NNX994"/>
      <c r="NNY994"/>
      <c r="NNZ994"/>
      <c r="NOA994"/>
      <c r="NOB994"/>
      <c r="NOC994"/>
      <c r="NOD994"/>
      <c r="NOE994"/>
      <c r="NOF994"/>
      <c r="NOG994"/>
      <c r="NOH994"/>
      <c r="NOI994"/>
      <c r="NOJ994"/>
      <c r="NOK994"/>
      <c r="NOL994"/>
      <c r="NOM994"/>
      <c r="NON994"/>
      <c r="NOO994"/>
      <c r="NOP994"/>
      <c r="NOQ994"/>
      <c r="NOR994"/>
      <c r="NOS994"/>
      <c r="NOT994"/>
      <c r="NOU994"/>
      <c r="NOV994"/>
      <c r="NOW994"/>
      <c r="NOX994"/>
      <c r="NOY994"/>
      <c r="NOZ994"/>
      <c r="NPA994"/>
      <c r="NPB994"/>
      <c r="NPC994"/>
      <c r="NPD994"/>
      <c r="NPE994"/>
      <c r="NPF994"/>
      <c r="NPG994"/>
      <c r="NPH994"/>
      <c r="NPI994"/>
      <c r="NPJ994"/>
      <c r="NPK994"/>
      <c r="NPL994"/>
      <c r="NPM994"/>
      <c r="NPN994"/>
      <c r="NPO994"/>
      <c r="NPP994"/>
      <c r="NPQ994"/>
      <c r="NPR994"/>
      <c r="NPS994"/>
      <c r="NPT994"/>
      <c r="NPU994"/>
      <c r="NPV994"/>
      <c r="NPW994"/>
      <c r="NPX994"/>
      <c r="NPY994"/>
      <c r="NPZ994"/>
      <c r="NQA994"/>
      <c r="NQB994"/>
      <c r="NQC994"/>
      <c r="NQD994"/>
      <c r="NQE994"/>
      <c r="NQF994"/>
      <c r="NQG994"/>
      <c r="NQH994"/>
      <c r="NQI994"/>
      <c r="NQJ994"/>
      <c r="NQK994"/>
      <c r="NQL994"/>
      <c r="NQM994"/>
      <c r="NQN994"/>
      <c r="NQO994"/>
      <c r="NQP994"/>
      <c r="NQQ994"/>
      <c r="NQR994"/>
      <c r="NQS994"/>
      <c r="NQT994"/>
      <c r="NQU994"/>
      <c r="NQV994"/>
      <c r="NQW994"/>
      <c r="NQX994"/>
      <c r="NQY994"/>
      <c r="NQZ994"/>
      <c r="NRA994"/>
      <c r="NRB994"/>
      <c r="NRC994"/>
      <c r="NRD994"/>
      <c r="NRE994"/>
      <c r="NRF994"/>
      <c r="NRG994"/>
      <c r="NRH994"/>
      <c r="NRI994"/>
      <c r="NRJ994"/>
      <c r="NRK994"/>
      <c r="NRL994"/>
      <c r="NRM994"/>
      <c r="NRN994"/>
      <c r="NRO994"/>
      <c r="NRP994"/>
      <c r="NRQ994"/>
      <c r="NRR994"/>
      <c r="NRS994"/>
      <c r="NRT994"/>
      <c r="NRU994"/>
      <c r="NRV994"/>
      <c r="NRW994"/>
      <c r="NRX994"/>
      <c r="NRY994"/>
      <c r="NRZ994"/>
      <c r="NSA994"/>
      <c r="NSB994"/>
      <c r="NSC994"/>
      <c r="NSD994"/>
      <c r="NSE994"/>
      <c r="NSF994"/>
      <c r="NSG994"/>
      <c r="NSH994"/>
      <c r="NSI994"/>
      <c r="NSJ994"/>
      <c r="NSK994"/>
      <c r="NSL994"/>
      <c r="NSM994"/>
      <c r="NSN994"/>
      <c r="NSO994"/>
      <c r="NSP994"/>
      <c r="NSQ994"/>
      <c r="NSR994"/>
      <c r="NSS994"/>
      <c r="NST994"/>
      <c r="NSU994"/>
      <c r="NSV994"/>
      <c r="NSW994"/>
      <c r="NSX994"/>
      <c r="NSY994"/>
      <c r="NSZ994"/>
      <c r="NTA994"/>
      <c r="NTB994"/>
      <c r="NTC994"/>
      <c r="NTD994"/>
      <c r="NTE994"/>
      <c r="NTF994"/>
      <c r="NTG994"/>
      <c r="NTH994"/>
      <c r="NTI994"/>
      <c r="NTJ994"/>
      <c r="NTK994"/>
      <c r="NTL994"/>
      <c r="NTM994"/>
      <c r="NTN994"/>
      <c r="NTO994"/>
      <c r="NTP994"/>
      <c r="NTQ994"/>
      <c r="NTR994"/>
      <c r="NTS994"/>
      <c r="NTT994"/>
      <c r="NTU994"/>
      <c r="NTV994"/>
      <c r="NTW994"/>
      <c r="NTX994"/>
      <c r="NTY994"/>
      <c r="NTZ994"/>
      <c r="NUA994"/>
      <c r="NUB994"/>
      <c r="NUC994"/>
      <c r="NUD994"/>
      <c r="NUE994"/>
      <c r="NUF994"/>
      <c r="NUG994"/>
      <c r="NUH994"/>
      <c r="NUI994"/>
      <c r="NUJ994"/>
      <c r="NUK994"/>
      <c r="NUL994"/>
      <c r="NUM994"/>
      <c r="NUN994"/>
      <c r="NUO994"/>
      <c r="NUP994"/>
      <c r="NUQ994"/>
      <c r="NUR994"/>
      <c r="NUS994"/>
      <c r="NUT994"/>
      <c r="NUU994"/>
      <c r="NUV994"/>
      <c r="NUW994"/>
      <c r="NUX994"/>
      <c r="NUY994"/>
      <c r="NUZ994"/>
      <c r="NVA994"/>
      <c r="NVB994"/>
      <c r="NVC994"/>
      <c r="NVD994"/>
      <c r="NVE994"/>
      <c r="NVF994"/>
      <c r="NVG994"/>
      <c r="NVH994"/>
      <c r="NVI994"/>
      <c r="NVJ994"/>
      <c r="NVK994"/>
      <c r="NVL994"/>
      <c r="NVM994"/>
      <c r="NVN994"/>
      <c r="NVO994"/>
      <c r="NVP994"/>
      <c r="NVQ994"/>
      <c r="NVR994"/>
      <c r="NVS994"/>
      <c r="NVT994"/>
      <c r="NVU994"/>
      <c r="NVV994"/>
      <c r="NVW994"/>
      <c r="NVX994"/>
      <c r="NVY994"/>
      <c r="NVZ994"/>
      <c r="NWA994"/>
      <c r="NWB994"/>
      <c r="NWC994"/>
      <c r="NWD994"/>
      <c r="NWE994"/>
      <c r="NWF994"/>
      <c r="NWG994"/>
      <c r="NWH994"/>
      <c r="NWI994"/>
      <c r="NWJ994"/>
      <c r="NWK994"/>
      <c r="NWL994"/>
      <c r="NWM994"/>
      <c r="NWN994"/>
      <c r="NWO994"/>
      <c r="NWP994"/>
      <c r="NWQ994"/>
      <c r="NWR994"/>
      <c r="NWS994"/>
      <c r="NWT994"/>
      <c r="NWU994"/>
      <c r="NWV994"/>
      <c r="NWW994"/>
      <c r="NWX994"/>
      <c r="NWY994"/>
      <c r="NWZ994"/>
      <c r="NXA994"/>
      <c r="NXB994"/>
      <c r="NXC994"/>
      <c r="NXD994"/>
      <c r="NXE994"/>
      <c r="NXF994"/>
      <c r="NXG994"/>
      <c r="NXH994"/>
      <c r="NXI994"/>
      <c r="NXJ994"/>
      <c r="NXK994"/>
      <c r="NXL994"/>
      <c r="NXM994"/>
      <c r="NXN994"/>
      <c r="NXO994"/>
      <c r="NXP994"/>
      <c r="NXQ994"/>
      <c r="NXR994"/>
      <c r="NXS994"/>
      <c r="NXT994"/>
      <c r="NXU994"/>
      <c r="NXV994"/>
      <c r="NXW994"/>
      <c r="NXX994"/>
      <c r="NXY994"/>
      <c r="NXZ994"/>
      <c r="NYA994"/>
      <c r="NYB994"/>
      <c r="NYC994"/>
      <c r="NYD994"/>
      <c r="NYE994"/>
      <c r="NYF994"/>
      <c r="NYG994"/>
      <c r="NYH994"/>
      <c r="NYI994"/>
      <c r="NYJ994"/>
      <c r="NYK994"/>
      <c r="NYL994"/>
      <c r="NYM994"/>
      <c r="NYN994"/>
      <c r="NYO994"/>
      <c r="NYP994"/>
      <c r="NYQ994"/>
      <c r="NYR994"/>
      <c r="NYS994"/>
      <c r="NYT994"/>
      <c r="NYU994"/>
      <c r="NYV994"/>
      <c r="NYW994"/>
      <c r="NYX994"/>
      <c r="NYY994"/>
      <c r="NYZ994"/>
      <c r="NZA994"/>
      <c r="NZB994"/>
      <c r="NZC994"/>
      <c r="NZD994"/>
      <c r="NZE994"/>
      <c r="NZF994"/>
      <c r="NZG994"/>
      <c r="NZH994"/>
      <c r="NZI994"/>
      <c r="NZJ994"/>
      <c r="NZK994"/>
      <c r="NZL994"/>
      <c r="NZM994"/>
      <c r="NZN994"/>
      <c r="NZO994"/>
      <c r="NZP994"/>
      <c r="NZQ994"/>
      <c r="NZR994"/>
      <c r="NZS994"/>
      <c r="NZT994"/>
      <c r="NZU994"/>
      <c r="NZV994"/>
      <c r="NZW994"/>
      <c r="NZX994"/>
      <c r="NZY994"/>
      <c r="NZZ994"/>
      <c r="OAA994"/>
      <c r="OAB994"/>
      <c r="OAC994"/>
      <c r="OAD994"/>
      <c r="OAE994"/>
      <c r="OAF994"/>
      <c r="OAG994"/>
      <c r="OAH994"/>
      <c r="OAI994"/>
      <c r="OAJ994"/>
      <c r="OAK994"/>
      <c r="OAL994"/>
      <c r="OAM994"/>
      <c r="OAN994"/>
      <c r="OAO994"/>
      <c r="OAP994"/>
      <c r="OAQ994"/>
      <c r="OAR994"/>
      <c r="OAS994"/>
      <c r="OAT994"/>
      <c r="OAU994"/>
      <c r="OAV994"/>
      <c r="OAW994"/>
      <c r="OAX994"/>
      <c r="OAY994"/>
      <c r="OAZ994"/>
      <c r="OBA994"/>
      <c r="OBB994"/>
      <c r="OBC994"/>
      <c r="OBD994"/>
      <c r="OBE994"/>
      <c r="OBF994"/>
      <c r="OBG994"/>
      <c r="OBH994"/>
      <c r="OBI994"/>
      <c r="OBJ994"/>
      <c r="OBK994"/>
      <c r="OBL994"/>
      <c r="OBM994"/>
      <c r="OBN994"/>
      <c r="OBO994"/>
      <c r="OBP994"/>
      <c r="OBQ994"/>
      <c r="OBR994"/>
      <c r="OBS994"/>
      <c r="OBT994"/>
      <c r="OBU994"/>
      <c r="OBV994"/>
      <c r="OBW994"/>
      <c r="OBX994"/>
      <c r="OBY994"/>
      <c r="OBZ994"/>
      <c r="OCA994"/>
      <c r="OCB994"/>
      <c r="OCC994"/>
      <c r="OCD994"/>
      <c r="OCE994"/>
      <c r="OCF994"/>
      <c r="OCG994"/>
      <c r="OCH994"/>
      <c r="OCI994"/>
      <c r="OCJ994"/>
      <c r="OCK994"/>
      <c r="OCL994"/>
      <c r="OCM994"/>
      <c r="OCN994"/>
      <c r="OCO994"/>
      <c r="OCP994"/>
      <c r="OCQ994"/>
      <c r="OCR994"/>
      <c r="OCS994"/>
      <c r="OCT994"/>
      <c r="OCU994"/>
      <c r="OCV994"/>
      <c r="OCW994"/>
      <c r="OCX994"/>
      <c r="OCY994"/>
      <c r="OCZ994"/>
      <c r="ODA994"/>
      <c r="ODB994"/>
      <c r="ODC994"/>
      <c r="ODD994"/>
      <c r="ODE994"/>
      <c r="ODF994"/>
      <c r="ODG994"/>
      <c r="ODH994"/>
      <c r="ODI994"/>
      <c r="ODJ994"/>
      <c r="ODK994"/>
      <c r="ODL994"/>
      <c r="ODM994"/>
      <c r="ODN994"/>
      <c r="ODO994"/>
      <c r="ODP994"/>
      <c r="ODQ994"/>
      <c r="ODR994"/>
      <c r="ODS994"/>
      <c r="ODT994"/>
      <c r="ODU994"/>
      <c r="ODV994"/>
      <c r="ODW994"/>
      <c r="ODX994"/>
      <c r="ODY994"/>
      <c r="ODZ994"/>
      <c r="OEA994"/>
      <c r="OEB994"/>
      <c r="OEC994"/>
      <c r="OED994"/>
      <c r="OEE994"/>
      <c r="OEF994"/>
      <c r="OEG994"/>
      <c r="OEH994"/>
      <c r="OEI994"/>
      <c r="OEJ994"/>
      <c r="OEK994"/>
      <c r="OEL994"/>
      <c r="OEM994"/>
      <c r="OEN994"/>
      <c r="OEO994"/>
      <c r="OEP994"/>
      <c r="OEQ994"/>
      <c r="OER994"/>
      <c r="OES994"/>
      <c r="OET994"/>
      <c r="OEU994"/>
      <c r="OEV994"/>
      <c r="OEW994"/>
      <c r="OEX994"/>
      <c r="OEY994"/>
      <c r="OEZ994"/>
      <c r="OFA994"/>
      <c r="OFB994"/>
      <c r="OFC994"/>
      <c r="OFD994"/>
      <c r="OFE994"/>
      <c r="OFF994"/>
      <c r="OFG994"/>
      <c r="OFH994"/>
      <c r="OFI994"/>
      <c r="OFJ994"/>
      <c r="OFK994"/>
      <c r="OFL994"/>
      <c r="OFM994"/>
      <c r="OFN994"/>
      <c r="OFO994"/>
      <c r="OFP994"/>
      <c r="OFQ994"/>
      <c r="OFR994"/>
      <c r="OFS994"/>
      <c r="OFT994"/>
      <c r="OFU994"/>
      <c r="OFV994"/>
      <c r="OFW994"/>
      <c r="OFX994"/>
      <c r="OFY994"/>
      <c r="OFZ994"/>
      <c r="OGA994"/>
      <c r="OGB994"/>
      <c r="OGC994"/>
      <c r="OGD994"/>
      <c r="OGE994"/>
      <c r="OGF994"/>
      <c r="OGG994"/>
      <c r="OGH994"/>
      <c r="OGI994"/>
      <c r="OGJ994"/>
      <c r="OGK994"/>
      <c r="OGL994"/>
      <c r="OGM994"/>
      <c r="OGN994"/>
      <c r="OGO994"/>
      <c r="OGP994"/>
      <c r="OGQ994"/>
      <c r="OGR994"/>
      <c r="OGS994"/>
      <c r="OGT994"/>
      <c r="OGU994"/>
      <c r="OGV994"/>
      <c r="OGW994"/>
      <c r="OGX994"/>
      <c r="OGY994"/>
      <c r="OGZ994"/>
      <c r="OHA994"/>
      <c r="OHB994"/>
      <c r="OHC994"/>
      <c r="OHD994"/>
      <c r="OHE994"/>
      <c r="OHF994"/>
      <c r="OHG994"/>
      <c r="OHH994"/>
      <c r="OHI994"/>
      <c r="OHJ994"/>
      <c r="OHK994"/>
      <c r="OHL994"/>
      <c r="OHM994"/>
      <c r="OHN994"/>
      <c r="OHO994"/>
      <c r="OHP994"/>
      <c r="OHQ994"/>
      <c r="OHR994"/>
      <c r="OHS994"/>
      <c r="OHT994"/>
      <c r="OHU994"/>
      <c r="OHV994"/>
      <c r="OHW994"/>
      <c r="OHX994"/>
      <c r="OHY994"/>
      <c r="OHZ994"/>
      <c r="OIA994"/>
      <c r="OIB994"/>
      <c r="OIC994"/>
      <c r="OID994"/>
      <c r="OIE994"/>
      <c r="OIF994"/>
      <c r="OIG994"/>
      <c r="OIH994"/>
      <c r="OII994"/>
      <c r="OIJ994"/>
      <c r="OIK994"/>
      <c r="OIL994"/>
      <c r="OIM994"/>
      <c r="OIN994"/>
      <c r="OIO994"/>
      <c r="OIP994"/>
      <c r="OIQ994"/>
      <c r="OIR994"/>
      <c r="OIS994"/>
      <c r="OIT994"/>
      <c r="OIU994"/>
      <c r="OIV994"/>
      <c r="OIW994"/>
      <c r="OIX994"/>
      <c r="OIY994"/>
      <c r="OIZ994"/>
      <c r="OJA994"/>
      <c r="OJB994"/>
      <c r="OJC994"/>
      <c r="OJD994"/>
      <c r="OJE994"/>
      <c r="OJF994"/>
      <c r="OJG994"/>
      <c r="OJH994"/>
      <c r="OJI994"/>
      <c r="OJJ994"/>
      <c r="OJK994"/>
      <c r="OJL994"/>
      <c r="OJM994"/>
      <c r="OJN994"/>
      <c r="OJO994"/>
      <c r="OJP994"/>
      <c r="OJQ994"/>
      <c r="OJR994"/>
      <c r="OJS994"/>
      <c r="OJT994"/>
      <c r="OJU994"/>
      <c r="OJV994"/>
      <c r="OJW994"/>
      <c r="OJX994"/>
      <c r="OJY994"/>
      <c r="OJZ994"/>
      <c r="OKA994"/>
      <c r="OKB994"/>
      <c r="OKC994"/>
      <c r="OKD994"/>
      <c r="OKE994"/>
      <c r="OKF994"/>
      <c r="OKG994"/>
      <c r="OKH994"/>
      <c r="OKI994"/>
      <c r="OKJ994"/>
      <c r="OKK994"/>
      <c r="OKL994"/>
      <c r="OKM994"/>
      <c r="OKN994"/>
      <c r="OKO994"/>
      <c r="OKP994"/>
      <c r="OKQ994"/>
      <c r="OKR994"/>
      <c r="OKS994"/>
      <c r="OKT994"/>
      <c r="OKU994"/>
      <c r="OKV994"/>
      <c r="OKW994"/>
      <c r="OKX994"/>
      <c r="OKY994"/>
      <c r="OKZ994"/>
      <c r="OLA994"/>
      <c r="OLB994"/>
      <c r="OLC994"/>
      <c r="OLD994"/>
      <c r="OLE994"/>
      <c r="OLF994"/>
      <c r="OLG994"/>
      <c r="OLH994"/>
      <c r="OLI994"/>
      <c r="OLJ994"/>
      <c r="OLK994"/>
      <c r="OLL994"/>
      <c r="OLM994"/>
      <c r="OLN994"/>
      <c r="OLO994"/>
      <c r="OLP994"/>
      <c r="OLQ994"/>
      <c r="OLR994"/>
      <c r="OLS994"/>
      <c r="OLT994"/>
      <c r="OLU994"/>
      <c r="OLV994"/>
      <c r="OLW994"/>
      <c r="OLX994"/>
      <c r="OLY994"/>
      <c r="OLZ994"/>
      <c r="OMA994"/>
      <c r="OMB994"/>
      <c r="OMC994"/>
      <c r="OMD994"/>
      <c r="OME994"/>
      <c r="OMF994"/>
      <c r="OMG994"/>
      <c r="OMH994"/>
      <c r="OMI994"/>
      <c r="OMJ994"/>
      <c r="OMK994"/>
      <c r="OML994"/>
      <c r="OMM994"/>
      <c r="OMN994"/>
      <c r="OMO994"/>
      <c r="OMP994"/>
      <c r="OMQ994"/>
      <c r="OMR994"/>
      <c r="OMS994"/>
      <c r="OMT994"/>
      <c r="OMU994"/>
      <c r="OMV994"/>
      <c r="OMW994"/>
      <c r="OMX994"/>
      <c r="OMY994"/>
      <c r="OMZ994"/>
      <c r="ONA994"/>
      <c r="ONB994"/>
      <c r="ONC994"/>
      <c r="OND994"/>
      <c r="ONE994"/>
      <c r="ONF994"/>
      <c r="ONG994"/>
      <c r="ONH994"/>
      <c r="ONI994"/>
      <c r="ONJ994"/>
      <c r="ONK994"/>
      <c r="ONL994"/>
      <c r="ONM994"/>
      <c r="ONN994"/>
      <c r="ONO994"/>
      <c r="ONP994"/>
      <c r="ONQ994"/>
      <c r="ONR994"/>
      <c r="ONS994"/>
      <c r="ONT994"/>
      <c r="ONU994"/>
      <c r="ONV994"/>
      <c r="ONW994"/>
      <c r="ONX994"/>
      <c r="ONY994"/>
      <c r="ONZ994"/>
      <c r="OOA994"/>
      <c r="OOB994"/>
      <c r="OOC994"/>
      <c r="OOD994"/>
      <c r="OOE994"/>
      <c r="OOF994"/>
      <c r="OOG994"/>
      <c r="OOH994"/>
      <c r="OOI994"/>
      <c r="OOJ994"/>
      <c r="OOK994"/>
      <c r="OOL994"/>
      <c r="OOM994"/>
      <c r="OON994"/>
      <c r="OOO994"/>
      <c r="OOP994"/>
      <c r="OOQ994"/>
      <c r="OOR994"/>
      <c r="OOS994"/>
      <c r="OOT994"/>
      <c r="OOU994"/>
      <c r="OOV994"/>
      <c r="OOW994"/>
      <c r="OOX994"/>
      <c r="OOY994"/>
      <c r="OOZ994"/>
      <c r="OPA994"/>
      <c r="OPB994"/>
      <c r="OPC994"/>
      <c r="OPD994"/>
      <c r="OPE994"/>
      <c r="OPF994"/>
      <c r="OPG994"/>
      <c r="OPH994"/>
      <c r="OPI994"/>
      <c r="OPJ994"/>
      <c r="OPK994"/>
      <c r="OPL994"/>
      <c r="OPM994"/>
      <c r="OPN994"/>
      <c r="OPO994"/>
      <c r="OPP994"/>
      <c r="OPQ994"/>
      <c r="OPR994"/>
      <c r="OPS994"/>
      <c r="OPT994"/>
      <c r="OPU994"/>
      <c r="OPV994"/>
      <c r="OPW994"/>
      <c r="OPX994"/>
      <c r="OPY994"/>
      <c r="OPZ994"/>
      <c r="OQA994"/>
      <c r="OQB994"/>
      <c r="OQC994"/>
      <c r="OQD994"/>
      <c r="OQE994"/>
      <c r="OQF994"/>
      <c r="OQG994"/>
      <c r="OQH994"/>
      <c r="OQI994"/>
      <c r="OQJ994"/>
      <c r="OQK994"/>
      <c r="OQL994"/>
      <c r="OQM994"/>
      <c r="OQN994"/>
      <c r="OQO994"/>
      <c r="OQP994"/>
      <c r="OQQ994"/>
      <c r="OQR994"/>
      <c r="OQS994"/>
      <c r="OQT994"/>
      <c r="OQU994"/>
      <c r="OQV994"/>
      <c r="OQW994"/>
      <c r="OQX994"/>
      <c r="OQY994"/>
      <c r="OQZ994"/>
      <c r="ORA994"/>
      <c r="ORB994"/>
      <c r="ORC994"/>
      <c r="ORD994"/>
      <c r="ORE994"/>
      <c r="ORF994"/>
      <c r="ORG994"/>
      <c r="ORH994"/>
      <c r="ORI994"/>
      <c r="ORJ994"/>
      <c r="ORK994"/>
      <c r="ORL994"/>
      <c r="ORM994"/>
      <c r="ORN994"/>
      <c r="ORO994"/>
      <c r="ORP994"/>
      <c r="ORQ994"/>
      <c r="ORR994"/>
      <c r="ORS994"/>
      <c r="ORT994"/>
      <c r="ORU994"/>
      <c r="ORV994"/>
      <c r="ORW994"/>
      <c r="ORX994"/>
      <c r="ORY994"/>
      <c r="ORZ994"/>
      <c r="OSA994"/>
      <c r="OSB994"/>
      <c r="OSC994"/>
      <c r="OSD994"/>
      <c r="OSE994"/>
      <c r="OSF994"/>
      <c r="OSG994"/>
      <c r="OSH994"/>
      <c r="OSI994"/>
      <c r="OSJ994"/>
      <c r="OSK994"/>
      <c r="OSL994"/>
      <c r="OSM994"/>
      <c r="OSN994"/>
      <c r="OSO994"/>
      <c r="OSP994"/>
      <c r="OSQ994"/>
      <c r="OSR994"/>
      <c r="OSS994"/>
      <c r="OST994"/>
      <c r="OSU994"/>
      <c r="OSV994"/>
      <c r="OSW994"/>
      <c r="OSX994"/>
      <c r="OSY994"/>
      <c r="OSZ994"/>
      <c r="OTA994"/>
      <c r="OTB994"/>
      <c r="OTC994"/>
      <c r="OTD994"/>
      <c r="OTE994"/>
      <c r="OTF994"/>
      <c r="OTG994"/>
      <c r="OTH994"/>
      <c r="OTI994"/>
      <c r="OTJ994"/>
      <c r="OTK994"/>
      <c r="OTL994"/>
      <c r="OTM994"/>
      <c r="OTN994"/>
      <c r="OTO994"/>
      <c r="OTP994"/>
      <c r="OTQ994"/>
      <c r="OTR994"/>
      <c r="OTS994"/>
      <c r="OTT994"/>
      <c r="OTU994"/>
      <c r="OTV994"/>
      <c r="OTW994"/>
      <c r="OTX994"/>
      <c r="OTY994"/>
      <c r="OTZ994"/>
      <c r="OUA994"/>
      <c r="OUB994"/>
      <c r="OUC994"/>
      <c r="OUD994"/>
      <c r="OUE994"/>
      <c r="OUF994"/>
      <c r="OUG994"/>
      <c r="OUH994"/>
      <c r="OUI994"/>
      <c r="OUJ994"/>
      <c r="OUK994"/>
      <c r="OUL994"/>
      <c r="OUM994"/>
      <c r="OUN994"/>
      <c r="OUO994"/>
      <c r="OUP994"/>
      <c r="OUQ994"/>
      <c r="OUR994"/>
      <c r="OUS994"/>
      <c r="OUT994"/>
      <c r="OUU994"/>
      <c r="OUV994"/>
      <c r="OUW994"/>
      <c r="OUX994"/>
      <c r="OUY994"/>
      <c r="OUZ994"/>
      <c r="OVA994"/>
      <c r="OVB994"/>
      <c r="OVC994"/>
      <c r="OVD994"/>
      <c r="OVE994"/>
      <c r="OVF994"/>
      <c r="OVG994"/>
      <c r="OVH994"/>
      <c r="OVI994"/>
      <c r="OVJ994"/>
      <c r="OVK994"/>
      <c r="OVL994"/>
      <c r="OVM994"/>
      <c r="OVN994"/>
      <c r="OVO994"/>
      <c r="OVP994"/>
      <c r="OVQ994"/>
      <c r="OVR994"/>
      <c r="OVS994"/>
      <c r="OVT994"/>
      <c r="OVU994"/>
      <c r="OVV994"/>
      <c r="OVW994"/>
      <c r="OVX994"/>
      <c r="OVY994"/>
      <c r="OVZ994"/>
      <c r="OWA994"/>
      <c r="OWB994"/>
      <c r="OWC994"/>
      <c r="OWD994"/>
      <c r="OWE994"/>
      <c r="OWF994"/>
      <c r="OWG994"/>
      <c r="OWH994"/>
      <c r="OWI994"/>
      <c r="OWJ994"/>
      <c r="OWK994"/>
      <c r="OWL994"/>
      <c r="OWM994"/>
      <c r="OWN994"/>
      <c r="OWO994"/>
      <c r="OWP994"/>
      <c r="OWQ994"/>
      <c r="OWR994"/>
      <c r="OWS994"/>
      <c r="OWT994"/>
      <c r="OWU994"/>
      <c r="OWV994"/>
      <c r="OWW994"/>
      <c r="OWX994"/>
      <c r="OWY994"/>
      <c r="OWZ994"/>
      <c r="OXA994"/>
      <c r="OXB994"/>
      <c r="OXC994"/>
      <c r="OXD994"/>
      <c r="OXE994"/>
      <c r="OXF994"/>
      <c r="OXG994"/>
      <c r="OXH994"/>
      <c r="OXI994"/>
      <c r="OXJ994"/>
      <c r="OXK994"/>
      <c r="OXL994"/>
      <c r="OXM994"/>
      <c r="OXN994"/>
      <c r="OXO994"/>
      <c r="OXP994"/>
      <c r="OXQ994"/>
      <c r="OXR994"/>
      <c r="OXS994"/>
      <c r="OXT994"/>
      <c r="OXU994"/>
      <c r="OXV994"/>
      <c r="OXW994"/>
      <c r="OXX994"/>
      <c r="OXY994"/>
      <c r="OXZ994"/>
      <c r="OYA994"/>
      <c r="OYB994"/>
      <c r="OYC994"/>
      <c r="OYD994"/>
      <c r="OYE994"/>
      <c r="OYF994"/>
      <c r="OYG994"/>
      <c r="OYH994"/>
      <c r="OYI994"/>
      <c r="OYJ994"/>
      <c r="OYK994"/>
      <c r="OYL994"/>
      <c r="OYM994"/>
      <c r="OYN994"/>
      <c r="OYO994"/>
      <c r="OYP994"/>
      <c r="OYQ994"/>
      <c r="OYR994"/>
      <c r="OYS994"/>
      <c r="OYT994"/>
      <c r="OYU994"/>
      <c r="OYV994"/>
      <c r="OYW994"/>
      <c r="OYX994"/>
      <c r="OYY994"/>
      <c r="OYZ994"/>
      <c r="OZA994"/>
      <c r="OZB994"/>
      <c r="OZC994"/>
      <c r="OZD994"/>
      <c r="OZE994"/>
      <c r="OZF994"/>
      <c r="OZG994"/>
      <c r="OZH994"/>
      <c r="OZI994"/>
      <c r="OZJ994"/>
      <c r="OZK994"/>
      <c r="OZL994"/>
      <c r="OZM994"/>
      <c r="OZN994"/>
      <c r="OZO994"/>
      <c r="OZP994"/>
      <c r="OZQ994"/>
      <c r="OZR994"/>
      <c r="OZS994"/>
      <c r="OZT994"/>
      <c r="OZU994"/>
      <c r="OZV994"/>
      <c r="OZW994"/>
      <c r="OZX994"/>
      <c r="OZY994"/>
      <c r="OZZ994"/>
      <c r="PAA994"/>
      <c r="PAB994"/>
      <c r="PAC994"/>
      <c r="PAD994"/>
      <c r="PAE994"/>
      <c r="PAF994"/>
      <c r="PAG994"/>
      <c r="PAH994"/>
      <c r="PAI994"/>
      <c r="PAJ994"/>
      <c r="PAK994"/>
      <c r="PAL994"/>
      <c r="PAM994"/>
      <c r="PAN994"/>
      <c r="PAO994"/>
      <c r="PAP994"/>
      <c r="PAQ994"/>
      <c r="PAR994"/>
      <c r="PAS994"/>
      <c r="PAT994"/>
      <c r="PAU994"/>
      <c r="PAV994"/>
      <c r="PAW994"/>
      <c r="PAX994"/>
      <c r="PAY994"/>
      <c r="PAZ994"/>
      <c r="PBA994"/>
      <c r="PBB994"/>
      <c r="PBC994"/>
      <c r="PBD994"/>
      <c r="PBE994"/>
      <c r="PBF994"/>
      <c r="PBG994"/>
      <c r="PBH994"/>
      <c r="PBI994"/>
      <c r="PBJ994"/>
      <c r="PBK994"/>
      <c r="PBL994"/>
      <c r="PBM994"/>
      <c r="PBN994"/>
      <c r="PBO994"/>
      <c r="PBP994"/>
      <c r="PBQ994"/>
      <c r="PBR994"/>
      <c r="PBS994"/>
      <c r="PBT994"/>
      <c r="PBU994"/>
      <c r="PBV994"/>
      <c r="PBW994"/>
      <c r="PBX994"/>
      <c r="PBY994"/>
      <c r="PBZ994"/>
      <c r="PCA994"/>
      <c r="PCB994"/>
      <c r="PCC994"/>
      <c r="PCD994"/>
      <c r="PCE994"/>
      <c r="PCF994"/>
      <c r="PCG994"/>
      <c r="PCH994"/>
      <c r="PCI994"/>
      <c r="PCJ994"/>
      <c r="PCK994"/>
      <c r="PCL994"/>
      <c r="PCM994"/>
      <c r="PCN994"/>
      <c r="PCO994"/>
      <c r="PCP994"/>
      <c r="PCQ994"/>
      <c r="PCR994"/>
      <c r="PCS994"/>
      <c r="PCT994"/>
      <c r="PCU994"/>
      <c r="PCV994"/>
      <c r="PCW994"/>
      <c r="PCX994"/>
      <c r="PCY994"/>
      <c r="PCZ994"/>
      <c r="PDA994"/>
      <c r="PDB994"/>
      <c r="PDC994"/>
      <c r="PDD994"/>
      <c r="PDE994"/>
      <c r="PDF994"/>
      <c r="PDG994"/>
      <c r="PDH994"/>
      <c r="PDI994"/>
      <c r="PDJ994"/>
      <c r="PDK994"/>
      <c r="PDL994"/>
      <c r="PDM994"/>
      <c r="PDN994"/>
      <c r="PDO994"/>
      <c r="PDP994"/>
      <c r="PDQ994"/>
      <c r="PDR994"/>
      <c r="PDS994"/>
      <c r="PDT994"/>
      <c r="PDU994"/>
      <c r="PDV994"/>
      <c r="PDW994"/>
      <c r="PDX994"/>
      <c r="PDY994"/>
      <c r="PDZ994"/>
      <c r="PEA994"/>
      <c r="PEB994"/>
      <c r="PEC994"/>
      <c r="PED994"/>
      <c r="PEE994"/>
      <c r="PEF994"/>
      <c r="PEG994"/>
      <c r="PEH994"/>
      <c r="PEI994"/>
      <c r="PEJ994"/>
      <c r="PEK994"/>
      <c r="PEL994"/>
      <c r="PEM994"/>
      <c r="PEN994"/>
      <c r="PEO994"/>
      <c r="PEP994"/>
      <c r="PEQ994"/>
      <c r="PER994"/>
      <c r="PES994"/>
      <c r="PET994"/>
      <c r="PEU994"/>
      <c r="PEV994"/>
      <c r="PEW994"/>
      <c r="PEX994"/>
      <c r="PEY994"/>
      <c r="PEZ994"/>
      <c r="PFA994"/>
      <c r="PFB994"/>
      <c r="PFC994"/>
      <c r="PFD994"/>
      <c r="PFE994"/>
      <c r="PFF994"/>
      <c r="PFG994"/>
      <c r="PFH994"/>
      <c r="PFI994"/>
      <c r="PFJ994"/>
      <c r="PFK994"/>
      <c r="PFL994"/>
      <c r="PFM994"/>
      <c r="PFN994"/>
      <c r="PFO994"/>
      <c r="PFP994"/>
      <c r="PFQ994"/>
      <c r="PFR994"/>
      <c r="PFS994"/>
      <c r="PFT994"/>
      <c r="PFU994"/>
      <c r="PFV994"/>
      <c r="PFW994"/>
      <c r="PFX994"/>
      <c r="PFY994"/>
      <c r="PFZ994"/>
      <c r="PGA994"/>
      <c r="PGB994"/>
      <c r="PGC994"/>
      <c r="PGD994"/>
      <c r="PGE994"/>
      <c r="PGF994"/>
      <c r="PGG994"/>
      <c r="PGH994"/>
      <c r="PGI994"/>
      <c r="PGJ994"/>
      <c r="PGK994"/>
      <c r="PGL994"/>
      <c r="PGM994"/>
      <c r="PGN994"/>
      <c r="PGO994"/>
      <c r="PGP994"/>
      <c r="PGQ994"/>
      <c r="PGR994"/>
      <c r="PGS994"/>
      <c r="PGT994"/>
      <c r="PGU994"/>
      <c r="PGV994"/>
      <c r="PGW994"/>
      <c r="PGX994"/>
      <c r="PGY994"/>
      <c r="PGZ994"/>
      <c r="PHA994"/>
      <c r="PHB994"/>
      <c r="PHC994"/>
      <c r="PHD994"/>
      <c r="PHE994"/>
      <c r="PHF994"/>
      <c r="PHG994"/>
      <c r="PHH994"/>
      <c r="PHI994"/>
      <c r="PHJ994"/>
      <c r="PHK994"/>
      <c r="PHL994"/>
      <c r="PHM994"/>
      <c r="PHN994"/>
      <c r="PHO994"/>
      <c r="PHP994"/>
      <c r="PHQ994"/>
      <c r="PHR994"/>
      <c r="PHS994"/>
      <c r="PHT994"/>
      <c r="PHU994"/>
      <c r="PHV994"/>
      <c r="PHW994"/>
      <c r="PHX994"/>
      <c r="PHY994"/>
      <c r="PHZ994"/>
      <c r="PIA994"/>
      <c r="PIB994"/>
      <c r="PIC994"/>
      <c r="PID994"/>
      <c r="PIE994"/>
      <c r="PIF994"/>
      <c r="PIG994"/>
      <c r="PIH994"/>
      <c r="PII994"/>
      <c r="PIJ994"/>
      <c r="PIK994"/>
      <c r="PIL994"/>
      <c r="PIM994"/>
      <c r="PIN994"/>
      <c r="PIO994"/>
      <c r="PIP994"/>
      <c r="PIQ994"/>
      <c r="PIR994"/>
      <c r="PIS994"/>
      <c r="PIT994"/>
      <c r="PIU994"/>
      <c r="PIV994"/>
      <c r="PIW994"/>
      <c r="PIX994"/>
      <c r="PIY994"/>
      <c r="PIZ994"/>
      <c r="PJA994"/>
      <c r="PJB994"/>
      <c r="PJC994"/>
      <c r="PJD994"/>
      <c r="PJE994"/>
      <c r="PJF994"/>
      <c r="PJG994"/>
      <c r="PJH994"/>
      <c r="PJI994"/>
      <c r="PJJ994"/>
      <c r="PJK994"/>
      <c r="PJL994"/>
      <c r="PJM994"/>
      <c r="PJN994"/>
      <c r="PJO994"/>
      <c r="PJP994"/>
      <c r="PJQ994"/>
      <c r="PJR994"/>
      <c r="PJS994"/>
      <c r="PJT994"/>
      <c r="PJU994"/>
      <c r="PJV994"/>
      <c r="PJW994"/>
      <c r="PJX994"/>
      <c r="PJY994"/>
      <c r="PJZ994"/>
      <c r="PKA994"/>
      <c r="PKB994"/>
      <c r="PKC994"/>
      <c r="PKD994"/>
      <c r="PKE994"/>
      <c r="PKF994"/>
      <c r="PKG994"/>
      <c r="PKH994"/>
      <c r="PKI994"/>
      <c r="PKJ994"/>
      <c r="PKK994"/>
      <c r="PKL994"/>
      <c r="PKM994"/>
      <c r="PKN994"/>
      <c r="PKO994"/>
      <c r="PKP994"/>
      <c r="PKQ994"/>
      <c r="PKR994"/>
      <c r="PKS994"/>
      <c r="PKT994"/>
      <c r="PKU994"/>
      <c r="PKV994"/>
      <c r="PKW994"/>
      <c r="PKX994"/>
      <c r="PKY994"/>
      <c r="PKZ994"/>
      <c r="PLA994"/>
      <c r="PLB994"/>
      <c r="PLC994"/>
      <c r="PLD994"/>
      <c r="PLE994"/>
      <c r="PLF994"/>
      <c r="PLG994"/>
      <c r="PLH994"/>
      <c r="PLI994"/>
      <c r="PLJ994"/>
      <c r="PLK994"/>
      <c r="PLL994"/>
      <c r="PLM994"/>
      <c r="PLN994"/>
      <c r="PLO994"/>
      <c r="PLP994"/>
      <c r="PLQ994"/>
      <c r="PLR994"/>
      <c r="PLS994"/>
      <c r="PLT994"/>
      <c r="PLU994"/>
      <c r="PLV994"/>
      <c r="PLW994"/>
      <c r="PLX994"/>
      <c r="PLY994"/>
      <c r="PLZ994"/>
      <c r="PMA994"/>
      <c r="PMB994"/>
      <c r="PMC994"/>
      <c r="PMD994"/>
      <c r="PME994"/>
      <c r="PMF994"/>
      <c r="PMG994"/>
      <c r="PMH994"/>
      <c r="PMI994"/>
      <c r="PMJ994"/>
      <c r="PMK994"/>
      <c r="PML994"/>
      <c r="PMM994"/>
      <c r="PMN994"/>
      <c r="PMO994"/>
      <c r="PMP994"/>
      <c r="PMQ994"/>
      <c r="PMR994"/>
      <c r="PMS994"/>
      <c r="PMT994"/>
      <c r="PMU994"/>
      <c r="PMV994"/>
      <c r="PMW994"/>
      <c r="PMX994"/>
      <c r="PMY994"/>
      <c r="PMZ994"/>
      <c r="PNA994"/>
      <c r="PNB994"/>
      <c r="PNC994"/>
      <c r="PND994"/>
      <c r="PNE994"/>
      <c r="PNF994"/>
      <c r="PNG994"/>
      <c r="PNH994"/>
      <c r="PNI994"/>
      <c r="PNJ994"/>
      <c r="PNK994"/>
      <c r="PNL994"/>
      <c r="PNM994"/>
      <c r="PNN994"/>
      <c r="PNO994"/>
      <c r="PNP994"/>
      <c r="PNQ994"/>
      <c r="PNR994"/>
      <c r="PNS994"/>
      <c r="PNT994"/>
      <c r="PNU994"/>
      <c r="PNV994"/>
      <c r="PNW994"/>
      <c r="PNX994"/>
      <c r="PNY994"/>
      <c r="PNZ994"/>
      <c r="POA994"/>
      <c r="POB994"/>
      <c r="POC994"/>
      <c r="POD994"/>
      <c r="POE994"/>
      <c r="POF994"/>
      <c r="POG994"/>
      <c r="POH994"/>
      <c r="POI994"/>
      <c r="POJ994"/>
      <c r="POK994"/>
      <c r="POL994"/>
      <c r="POM994"/>
      <c r="PON994"/>
      <c r="POO994"/>
      <c r="POP994"/>
      <c r="POQ994"/>
      <c r="POR994"/>
      <c r="POS994"/>
      <c r="POT994"/>
      <c r="POU994"/>
      <c r="POV994"/>
      <c r="POW994"/>
      <c r="POX994"/>
      <c r="POY994"/>
      <c r="POZ994"/>
      <c r="PPA994"/>
      <c r="PPB994"/>
      <c r="PPC994"/>
      <c r="PPD994"/>
      <c r="PPE994"/>
      <c r="PPF994"/>
      <c r="PPG994"/>
      <c r="PPH994"/>
      <c r="PPI994"/>
      <c r="PPJ994"/>
      <c r="PPK994"/>
      <c r="PPL994"/>
      <c r="PPM994"/>
      <c r="PPN994"/>
      <c r="PPO994"/>
      <c r="PPP994"/>
      <c r="PPQ994"/>
      <c r="PPR994"/>
      <c r="PPS994"/>
      <c r="PPT994"/>
      <c r="PPU994"/>
      <c r="PPV994"/>
      <c r="PPW994"/>
      <c r="PPX994"/>
      <c r="PPY994"/>
      <c r="PPZ994"/>
      <c r="PQA994"/>
      <c r="PQB994"/>
      <c r="PQC994"/>
      <c r="PQD994"/>
      <c r="PQE994"/>
      <c r="PQF994"/>
      <c r="PQG994"/>
      <c r="PQH994"/>
      <c r="PQI994"/>
      <c r="PQJ994"/>
      <c r="PQK994"/>
      <c r="PQL994"/>
      <c r="PQM994"/>
      <c r="PQN994"/>
      <c r="PQO994"/>
      <c r="PQP994"/>
      <c r="PQQ994"/>
      <c r="PQR994"/>
      <c r="PQS994"/>
      <c r="PQT994"/>
      <c r="PQU994"/>
      <c r="PQV994"/>
      <c r="PQW994"/>
      <c r="PQX994"/>
      <c r="PQY994"/>
      <c r="PQZ994"/>
      <c r="PRA994"/>
      <c r="PRB994"/>
      <c r="PRC994"/>
      <c r="PRD994"/>
      <c r="PRE994"/>
      <c r="PRF994"/>
      <c r="PRG994"/>
      <c r="PRH994"/>
      <c r="PRI994"/>
      <c r="PRJ994"/>
      <c r="PRK994"/>
      <c r="PRL994"/>
      <c r="PRM994"/>
      <c r="PRN994"/>
      <c r="PRO994"/>
      <c r="PRP994"/>
      <c r="PRQ994"/>
      <c r="PRR994"/>
      <c r="PRS994"/>
      <c r="PRT994"/>
      <c r="PRU994"/>
      <c r="PRV994"/>
      <c r="PRW994"/>
      <c r="PRX994"/>
      <c r="PRY994"/>
      <c r="PRZ994"/>
      <c r="PSA994"/>
      <c r="PSB994"/>
      <c r="PSC994"/>
      <c r="PSD994"/>
      <c r="PSE994"/>
      <c r="PSF994"/>
      <c r="PSG994"/>
      <c r="PSH994"/>
      <c r="PSI994"/>
      <c r="PSJ994"/>
      <c r="PSK994"/>
      <c r="PSL994"/>
      <c r="PSM994"/>
      <c r="PSN994"/>
      <c r="PSO994"/>
      <c r="PSP994"/>
      <c r="PSQ994"/>
      <c r="PSR994"/>
      <c r="PSS994"/>
      <c r="PST994"/>
      <c r="PSU994"/>
      <c r="PSV994"/>
      <c r="PSW994"/>
      <c r="PSX994"/>
      <c r="PSY994"/>
      <c r="PSZ994"/>
      <c r="PTA994"/>
      <c r="PTB994"/>
      <c r="PTC994"/>
      <c r="PTD994"/>
      <c r="PTE994"/>
      <c r="PTF994"/>
      <c r="PTG994"/>
      <c r="PTH994"/>
      <c r="PTI994"/>
      <c r="PTJ994"/>
      <c r="PTK994"/>
      <c r="PTL994"/>
      <c r="PTM994"/>
      <c r="PTN994"/>
      <c r="PTO994"/>
      <c r="PTP994"/>
      <c r="PTQ994"/>
      <c r="PTR994"/>
      <c r="PTS994"/>
      <c r="PTT994"/>
      <c r="PTU994"/>
      <c r="PTV994"/>
      <c r="PTW994"/>
      <c r="PTX994"/>
      <c r="PTY994"/>
      <c r="PTZ994"/>
      <c r="PUA994"/>
      <c r="PUB994"/>
      <c r="PUC994"/>
      <c r="PUD994"/>
      <c r="PUE994"/>
      <c r="PUF994"/>
      <c r="PUG994"/>
      <c r="PUH994"/>
      <c r="PUI994"/>
      <c r="PUJ994"/>
      <c r="PUK994"/>
      <c r="PUL994"/>
      <c r="PUM994"/>
      <c r="PUN994"/>
      <c r="PUO994"/>
      <c r="PUP994"/>
      <c r="PUQ994"/>
      <c r="PUR994"/>
      <c r="PUS994"/>
      <c r="PUT994"/>
      <c r="PUU994"/>
      <c r="PUV994"/>
      <c r="PUW994"/>
      <c r="PUX994"/>
      <c r="PUY994"/>
      <c r="PUZ994"/>
      <c r="PVA994"/>
      <c r="PVB994"/>
      <c r="PVC994"/>
      <c r="PVD994"/>
      <c r="PVE994"/>
      <c r="PVF994"/>
      <c r="PVG994"/>
      <c r="PVH994"/>
      <c r="PVI994"/>
      <c r="PVJ994"/>
      <c r="PVK994"/>
      <c r="PVL994"/>
      <c r="PVM994"/>
      <c r="PVN994"/>
      <c r="PVO994"/>
      <c r="PVP994"/>
      <c r="PVQ994"/>
      <c r="PVR994"/>
      <c r="PVS994"/>
      <c r="PVT994"/>
      <c r="PVU994"/>
      <c r="PVV994"/>
      <c r="PVW994"/>
      <c r="PVX994"/>
      <c r="PVY994"/>
      <c r="PVZ994"/>
      <c r="PWA994"/>
      <c r="PWB994"/>
      <c r="PWC994"/>
      <c r="PWD994"/>
      <c r="PWE994"/>
      <c r="PWF994"/>
      <c r="PWG994"/>
      <c r="PWH994"/>
      <c r="PWI994"/>
      <c r="PWJ994"/>
      <c r="PWK994"/>
      <c r="PWL994"/>
      <c r="PWM994"/>
      <c r="PWN994"/>
      <c r="PWO994"/>
      <c r="PWP994"/>
      <c r="PWQ994"/>
      <c r="PWR994"/>
      <c r="PWS994"/>
      <c r="PWT994"/>
      <c r="PWU994"/>
      <c r="PWV994"/>
      <c r="PWW994"/>
      <c r="PWX994"/>
      <c r="PWY994"/>
      <c r="PWZ994"/>
      <c r="PXA994"/>
      <c r="PXB994"/>
      <c r="PXC994"/>
      <c r="PXD994"/>
      <c r="PXE994"/>
      <c r="PXF994"/>
      <c r="PXG994"/>
      <c r="PXH994"/>
      <c r="PXI994"/>
      <c r="PXJ994"/>
      <c r="PXK994"/>
      <c r="PXL994"/>
      <c r="PXM994"/>
      <c r="PXN994"/>
      <c r="PXO994"/>
      <c r="PXP994"/>
      <c r="PXQ994"/>
      <c r="PXR994"/>
      <c r="PXS994"/>
      <c r="PXT994"/>
      <c r="PXU994"/>
      <c r="PXV994"/>
      <c r="PXW994"/>
      <c r="PXX994"/>
      <c r="PXY994"/>
      <c r="PXZ994"/>
      <c r="PYA994"/>
      <c r="PYB994"/>
      <c r="PYC994"/>
      <c r="PYD994"/>
      <c r="PYE994"/>
      <c r="PYF994"/>
      <c r="PYG994"/>
      <c r="PYH994"/>
      <c r="PYI994"/>
      <c r="PYJ994"/>
      <c r="PYK994"/>
      <c r="PYL994"/>
      <c r="PYM994"/>
      <c r="PYN994"/>
      <c r="PYO994"/>
      <c r="PYP994"/>
      <c r="PYQ994"/>
      <c r="PYR994"/>
      <c r="PYS994"/>
      <c r="PYT994"/>
      <c r="PYU994"/>
      <c r="PYV994"/>
      <c r="PYW994"/>
      <c r="PYX994"/>
      <c r="PYY994"/>
      <c r="PYZ994"/>
      <c r="PZA994"/>
      <c r="PZB994"/>
      <c r="PZC994"/>
      <c r="PZD994"/>
      <c r="PZE994"/>
      <c r="PZF994"/>
      <c r="PZG994"/>
      <c r="PZH994"/>
      <c r="PZI994"/>
      <c r="PZJ994"/>
      <c r="PZK994"/>
      <c r="PZL994"/>
      <c r="PZM994"/>
      <c r="PZN994"/>
      <c r="PZO994"/>
      <c r="PZP994"/>
      <c r="PZQ994"/>
      <c r="PZR994"/>
      <c r="PZS994"/>
      <c r="PZT994"/>
      <c r="PZU994"/>
      <c r="PZV994"/>
      <c r="PZW994"/>
      <c r="PZX994"/>
      <c r="PZY994"/>
      <c r="PZZ994"/>
      <c r="QAA994"/>
      <c r="QAB994"/>
      <c r="QAC994"/>
      <c r="QAD994"/>
      <c r="QAE994"/>
      <c r="QAF994"/>
      <c r="QAG994"/>
      <c r="QAH994"/>
      <c r="QAI994"/>
      <c r="QAJ994"/>
      <c r="QAK994"/>
      <c r="QAL994"/>
      <c r="QAM994"/>
      <c r="QAN994"/>
      <c r="QAO994"/>
      <c r="QAP994"/>
      <c r="QAQ994"/>
      <c r="QAR994"/>
      <c r="QAS994"/>
      <c r="QAT994"/>
      <c r="QAU994"/>
      <c r="QAV994"/>
      <c r="QAW994"/>
      <c r="QAX994"/>
      <c r="QAY994"/>
      <c r="QAZ994"/>
      <c r="QBA994"/>
      <c r="QBB994"/>
      <c r="QBC994"/>
      <c r="QBD994"/>
      <c r="QBE994"/>
      <c r="QBF994"/>
      <c r="QBG994"/>
      <c r="QBH994"/>
      <c r="QBI994"/>
      <c r="QBJ994"/>
      <c r="QBK994"/>
      <c r="QBL994"/>
      <c r="QBM994"/>
      <c r="QBN994"/>
      <c r="QBO994"/>
      <c r="QBP994"/>
      <c r="QBQ994"/>
      <c r="QBR994"/>
      <c r="QBS994"/>
      <c r="QBT994"/>
      <c r="QBU994"/>
      <c r="QBV994"/>
      <c r="QBW994"/>
      <c r="QBX994"/>
      <c r="QBY994"/>
      <c r="QBZ994"/>
      <c r="QCA994"/>
      <c r="QCB994"/>
      <c r="QCC994"/>
      <c r="QCD994"/>
      <c r="QCE994"/>
      <c r="QCF994"/>
      <c r="QCG994"/>
      <c r="QCH994"/>
      <c r="QCI994"/>
      <c r="QCJ994"/>
      <c r="QCK994"/>
      <c r="QCL994"/>
      <c r="QCM994"/>
      <c r="QCN994"/>
      <c r="QCO994"/>
      <c r="QCP994"/>
      <c r="QCQ994"/>
      <c r="QCR994"/>
      <c r="QCS994"/>
      <c r="QCT994"/>
      <c r="QCU994"/>
      <c r="QCV994"/>
      <c r="QCW994"/>
      <c r="QCX994"/>
      <c r="QCY994"/>
      <c r="QCZ994"/>
      <c r="QDA994"/>
      <c r="QDB994"/>
      <c r="QDC994"/>
      <c r="QDD994"/>
      <c r="QDE994"/>
      <c r="QDF994"/>
      <c r="QDG994"/>
      <c r="QDH994"/>
      <c r="QDI994"/>
      <c r="QDJ994"/>
      <c r="QDK994"/>
      <c r="QDL994"/>
      <c r="QDM994"/>
      <c r="QDN994"/>
      <c r="QDO994"/>
      <c r="QDP994"/>
      <c r="QDQ994"/>
      <c r="QDR994"/>
      <c r="QDS994"/>
      <c r="QDT994"/>
      <c r="QDU994"/>
      <c r="QDV994"/>
      <c r="QDW994"/>
      <c r="QDX994"/>
      <c r="QDY994"/>
      <c r="QDZ994"/>
      <c r="QEA994"/>
      <c r="QEB994"/>
      <c r="QEC994"/>
      <c r="QED994"/>
      <c r="QEE994"/>
      <c r="QEF994"/>
      <c r="QEG994"/>
      <c r="QEH994"/>
      <c r="QEI994"/>
      <c r="QEJ994"/>
      <c r="QEK994"/>
      <c r="QEL994"/>
      <c r="QEM994"/>
      <c r="QEN994"/>
      <c r="QEO994"/>
      <c r="QEP994"/>
      <c r="QEQ994"/>
      <c r="QER994"/>
      <c r="QES994"/>
      <c r="QET994"/>
      <c r="QEU994"/>
      <c r="QEV994"/>
      <c r="QEW994"/>
      <c r="QEX994"/>
      <c r="QEY994"/>
      <c r="QEZ994"/>
      <c r="QFA994"/>
      <c r="QFB994"/>
      <c r="QFC994"/>
      <c r="QFD994"/>
      <c r="QFE994"/>
      <c r="QFF994"/>
      <c r="QFG994"/>
      <c r="QFH994"/>
      <c r="QFI994"/>
      <c r="QFJ994"/>
      <c r="QFK994"/>
      <c r="QFL994"/>
      <c r="QFM994"/>
      <c r="QFN994"/>
      <c r="QFO994"/>
      <c r="QFP994"/>
      <c r="QFQ994"/>
      <c r="QFR994"/>
      <c r="QFS994"/>
      <c r="QFT994"/>
      <c r="QFU994"/>
      <c r="QFV994"/>
      <c r="QFW994"/>
      <c r="QFX994"/>
      <c r="QFY994"/>
      <c r="QFZ994"/>
      <c r="QGA994"/>
      <c r="QGB994"/>
      <c r="QGC994"/>
      <c r="QGD994"/>
      <c r="QGE994"/>
      <c r="QGF994"/>
      <c r="QGG994"/>
      <c r="QGH994"/>
      <c r="QGI994"/>
      <c r="QGJ994"/>
      <c r="QGK994"/>
      <c r="QGL994"/>
      <c r="QGM994"/>
      <c r="QGN994"/>
      <c r="QGO994"/>
      <c r="QGP994"/>
      <c r="QGQ994"/>
      <c r="QGR994"/>
      <c r="QGS994"/>
      <c r="QGT994"/>
      <c r="QGU994"/>
      <c r="QGV994"/>
      <c r="QGW994"/>
      <c r="QGX994"/>
      <c r="QGY994"/>
      <c r="QGZ994"/>
      <c r="QHA994"/>
      <c r="QHB994"/>
      <c r="QHC994"/>
      <c r="QHD994"/>
      <c r="QHE994"/>
      <c r="QHF994"/>
      <c r="QHG994"/>
      <c r="QHH994"/>
      <c r="QHI994"/>
      <c r="QHJ994"/>
      <c r="QHK994"/>
      <c r="QHL994"/>
      <c r="QHM994"/>
      <c r="QHN994"/>
      <c r="QHO994"/>
      <c r="QHP994"/>
      <c r="QHQ994"/>
      <c r="QHR994"/>
      <c r="QHS994"/>
      <c r="QHT994"/>
      <c r="QHU994"/>
      <c r="QHV994"/>
      <c r="QHW994"/>
      <c r="QHX994"/>
      <c r="QHY994"/>
      <c r="QHZ994"/>
      <c r="QIA994"/>
      <c r="QIB994"/>
      <c r="QIC994"/>
      <c r="QID994"/>
      <c r="QIE994"/>
      <c r="QIF994"/>
      <c r="QIG994"/>
      <c r="QIH994"/>
      <c r="QII994"/>
      <c r="QIJ994"/>
      <c r="QIK994"/>
      <c r="QIL994"/>
      <c r="QIM994"/>
      <c r="QIN994"/>
      <c r="QIO994"/>
      <c r="QIP994"/>
      <c r="QIQ994"/>
      <c r="QIR994"/>
      <c r="QIS994"/>
      <c r="QIT994"/>
      <c r="QIU994"/>
      <c r="QIV994"/>
      <c r="QIW994"/>
      <c r="QIX994"/>
      <c r="QIY994"/>
      <c r="QIZ994"/>
      <c r="QJA994"/>
      <c r="QJB994"/>
      <c r="QJC994"/>
      <c r="QJD994"/>
      <c r="QJE994"/>
      <c r="QJF994"/>
      <c r="QJG994"/>
      <c r="QJH994"/>
      <c r="QJI994"/>
      <c r="QJJ994"/>
      <c r="QJK994"/>
      <c r="QJL994"/>
      <c r="QJM994"/>
      <c r="QJN994"/>
      <c r="QJO994"/>
      <c r="QJP994"/>
      <c r="QJQ994"/>
      <c r="QJR994"/>
      <c r="QJS994"/>
      <c r="QJT994"/>
      <c r="QJU994"/>
      <c r="QJV994"/>
      <c r="QJW994"/>
      <c r="QJX994"/>
      <c r="QJY994"/>
      <c r="QJZ994"/>
      <c r="QKA994"/>
      <c r="QKB994"/>
      <c r="QKC994"/>
      <c r="QKD994"/>
      <c r="QKE994"/>
      <c r="QKF994"/>
      <c r="QKG994"/>
      <c r="QKH994"/>
      <c r="QKI994"/>
      <c r="QKJ994"/>
      <c r="QKK994"/>
      <c r="QKL994"/>
      <c r="QKM994"/>
      <c r="QKN994"/>
      <c r="QKO994"/>
      <c r="QKP994"/>
      <c r="QKQ994"/>
      <c r="QKR994"/>
      <c r="QKS994"/>
      <c r="QKT994"/>
      <c r="QKU994"/>
      <c r="QKV994"/>
      <c r="QKW994"/>
      <c r="QKX994"/>
      <c r="QKY994"/>
      <c r="QKZ994"/>
      <c r="QLA994"/>
      <c r="QLB994"/>
      <c r="QLC994"/>
      <c r="QLD994"/>
      <c r="QLE994"/>
      <c r="QLF994"/>
      <c r="QLG994"/>
      <c r="QLH994"/>
      <c r="QLI994"/>
      <c r="QLJ994"/>
      <c r="QLK994"/>
      <c r="QLL994"/>
      <c r="QLM994"/>
      <c r="QLN994"/>
      <c r="QLO994"/>
      <c r="QLP994"/>
      <c r="QLQ994"/>
      <c r="QLR994"/>
      <c r="QLS994"/>
      <c r="QLT994"/>
      <c r="QLU994"/>
      <c r="QLV994"/>
      <c r="QLW994"/>
      <c r="QLX994"/>
      <c r="QLY994"/>
      <c r="QLZ994"/>
      <c r="QMA994"/>
      <c r="QMB994"/>
      <c r="QMC994"/>
      <c r="QMD994"/>
      <c r="QME994"/>
      <c r="QMF994"/>
      <c r="QMG994"/>
      <c r="QMH994"/>
      <c r="QMI994"/>
      <c r="QMJ994"/>
      <c r="QMK994"/>
      <c r="QML994"/>
      <c r="QMM994"/>
      <c r="QMN994"/>
      <c r="QMO994"/>
      <c r="QMP994"/>
      <c r="QMQ994"/>
      <c r="QMR994"/>
      <c r="QMS994"/>
      <c r="QMT994"/>
      <c r="QMU994"/>
      <c r="QMV994"/>
      <c r="QMW994"/>
      <c r="QMX994"/>
      <c r="QMY994"/>
      <c r="QMZ994"/>
      <c r="QNA994"/>
      <c r="QNB994"/>
      <c r="QNC994"/>
      <c r="QND994"/>
      <c r="QNE994"/>
      <c r="QNF994"/>
      <c r="QNG994"/>
      <c r="QNH994"/>
      <c r="QNI994"/>
      <c r="QNJ994"/>
      <c r="QNK994"/>
      <c r="QNL994"/>
      <c r="QNM994"/>
      <c r="QNN994"/>
      <c r="QNO994"/>
      <c r="QNP994"/>
      <c r="QNQ994"/>
      <c r="QNR994"/>
      <c r="QNS994"/>
      <c r="QNT994"/>
      <c r="QNU994"/>
      <c r="QNV994"/>
      <c r="QNW994"/>
      <c r="QNX994"/>
      <c r="QNY994"/>
      <c r="QNZ994"/>
      <c r="QOA994"/>
      <c r="QOB994"/>
      <c r="QOC994"/>
      <c r="QOD994"/>
      <c r="QOE994"/>
      <c r="QOF994"/>
      <c r="QOG994"/>
      <c r="QOH994"/>
      <c r="QOI994"/>
      <c r="QOJ994"/>
      <c r="QOK994"/>
      <c r="QOL994"/>
      <c r="QOM994"/>
      <c r="QON994"/>
      <c r="QOO994"/>
      <c r="QOP994"/>
      <c r="QOQ994"/>
      <c r="QOR994"/>
      <c r="QOS994"/>
      <c r="QOT994"/>
      <c r="QOU994"/>
      <c r="QOV994"/>
      <c r="QOW994"/>
      <c r="QOX994"/>
      <c r="QOY994"/>
      <c r="QOZ994"/>
      <c r="QPA994"/>
      <c r="QPB994"/>
      <c r="QPC994"/>
      <c r="QPD994"/>
      <c r="QPE994"/>
      <c r="QPF994"/>
      <c r="QPG994"/>
      <c r="QPH994"/>
      <c r="QPI994"/>
      <c r="QPJ994"/>
      <c r="QPK994"/>
      <c r="QPL994"/>
      <c r="QPM994"/>
      <c r="QPN994"/>
      <c r="QPO994"/>
      <c r="QPP994"/>
      <c r="QPQ994"/>
      <c r="QPR994"/>
      <c r="QPS994"/>
      <c r="QPT994"/>
      <c r="QPU994"/>
      <c r="QPV994"/>
      <c r="QPW994"/>
      <c r="QPX994"/>
      <c r="QPY994"/>
      <c r="QPZ994"/>
      <c r="QQA994"/>
      <c r="QQB994"/>
      <c r="QQC994"/>
      <c r="QQD994"/>
      <c r="QQE994"/>
      <c r="QQF994"/>
      <c r="QQG994"/>
      <c r="QQH994"/>
      <c r="QQI994"/>
      <c r="QQJ994"/>
      <c r="QQK994"/>
      <c r="QQL994"/>
      <c r="QQM994"/>
      <c r="QQN994"/>
      <c r="QQO994"/>
      <c r="QQP994"/>
      <c r="QQQ994"/>
      <c r="QQR994"/>
      <c r="QQS994"/>
      <c r="QQT994"/>
      <c r="QQU994"/>
      <c r="QQV994"/>
      <c r="QQW994"/>
      <c r="QQX994"/>
      <c r="QQY994"/>
      <c r="QQZ994"/>
      <c r="QRA994"/>
      <c r="QRB994"/>
      <c r="QRC994"/>
      <c r="QRD994"/>
      <c r="QRE994"/>
      <c r="QRF994"/>
      <c r="QRG994"/>
      <c r="QRH994"/>
      <c r="QRI994"/>
      <c r="QRJ994"/>
      <c r="QRK994"/>
      <c r="QRL994"/>
      <c r="QRM994"/>
      <c r="QRN994"/>
      <c r="QRO994"/>
      <c r="QRP994"/>
      <c r="QRQ994"/>
      <c r="QRR994"/>
      <c r="QRS994"/>
      <c r="QRT994"/>
      <c r="QRU994"/>
      <c r="QRV994"/>
      <c r="QRW994"/>
      <c r="QRX994"/>
      <c r="QRY994"/>
      <c r="QRZ994"/>
      <c r="QSA994"/>
      <c r="QSB994"/>
      <c r="QSC994"/>
      <c r="QSD994"/>
      <c r="QSE994"/>
      <c r="QSF994"/>
      <c r="QSG994"/>
      <c r="QSH994"/>
      <c r="QSI994"/>
      <c r="QSJ994"/>
      <c r="QSK994"/>
      <c r="QSL994"/>
      <c r="QSM994"/>
      <c r="QSN994"/>
      <c r="QSO994"/>
      <c r="QSP994"/>
      <c r="QSQ994"/>
      <c r="QSR994"/>
      <c r="QSS994"/>
      <c r="QST994"/>
      <c r="QSU994"/>
      <c r="QSV994"/>
      <c r="QSW994"/>
      <c r="QSX994"/>
      <c r="QSY994"/>
      <c r="QSZ994"/>
      <c r="QTA994"/>
      <c r="QTB994"/>
      <c r="QTC994"/>
      <c r="QTD994"/>
      <c r="QTE994"/>
      <c r="QTF994"/>
      <c r="QTG994"/>
      <c r="QTH994"/>
      <c r="QTI994"/>
      <c r="QTJ994"/>
      <c r="QTK994"/>
      <c r="QTL994"/>
      <c r="QTM994"/>
      <c r="QTN994"/>
      <c r="QTO994"/>
      <c r="QTP994"/>
      <c r="QTQ994"/>
      <c r="QTR994"/>
      <c r="QTS994"/>
      <c r="QTT994"/>
      <c r="QTU994"/>
      <c r="QTV994"/>
      <c r="QTW994"/>
      <c r="QTX994"/>
      <c r="QTY994"/>
      <c r="QTZ994"/>
      <c r="QUA994"/>
      <c r="QUB994"/>
      <c r="QUC994"/>
      <c r="QUD994"/>
      <c r="QUE994"/>
      <c r="QUF994"/>
      <c r="QUG994"/>
      <c r="QUH994"/>
      <c r="QUI994"/>
      <c r="QUJ994"/>
      <c r="QUK994"/>
      <c r="QUL994"/>
      <c r="QUM994"/>
      <c r="QUN994"/>
      <c r="QUO994"/>
      <c r="QUP994"/>
      <c r="QUQ994"/>
      <c r="QUR994"/>
      <c r="QUS994"/>
      <c r="QUT994"/>
      <c r="QUU994"/>
      <c r="QUV994"/>
      <c r="QUW994"/>
      <c r="QUX994"/>
      <c r="QUY994"/>
      <c r="QUZ994"/>
      <c r="QVA994"/>
      <c r="QVB994"/>
      <c r="QVC994"/>
      <c r="QVD994"/>
      <c r="QVE994"/>
      <c r="QVF994"/>
      <c r="QVG994"/>
      <c r="QVH994"/>
      <c r="QVI994"/>
      <c r="QVJ994"/>
      <c r="QVK994"/>
      <c r="QVL994"/>
      <c r="QVM994"/>
      <c r="QVN994"/>
      <c r="QVO994"/>
      <c r="QVP994"/>
      <c r="QVQ994"/>
      <c r="QVR994"/>
      <c r="QVS994"/>
      <c r="QVT994"/>
      <c r="QVU994"/>
      <c r="QVV994"/>
      <c r="QVW994"/>
      <c r="QVX994"/>
      <c r="QVY994"/>
      <c r="QVZ994"/>
      <c r="QWA994"/>
      <c r="QWB994"/>
      <c r="QWC994"/>
      <c r="QWD994"/>
      <c r="QWE994"/>
      <c r="QWF994"/>
      <c r="QWG994"/>
      <c r="QWH994"/>
      <c r="QWI994"/>
      <c r="QWJ994"/>
      <c r="QWK994"/>
      <c r="QWL994"/>
      <c r="QWM994"/>
      <c r="QWN994"/>
      <c r="QWO994"/>
      <c r="QWP994"/>
      <c r="QWQ994"/>
      <c r="QWR994"/>
      <c r="QWS994"/>
      <c r="QWT994"/>
      <c r="QWU994"/>
      <c r="QWV994"/>
      <c r="QWW994"/>
      <c r="QWX994"/>
      <c r="QWY994"/>
      <c r="QWZ994"/>
      <c r="QXA994"/>
      <c r="QXB994"/>
      <c r="QXC994"/>
      <c r="QXD994"/>
      <c r="QXE994"/>
      <c r="QXF994"/>
      <c r="QXG994"/>
      <c r="QXH994"/>
      <c r="QXI994"/>
      <c r="QXJ994"/>
      <c r="QXK994"/>
      <c r="QXL994"/>
      <c r="QXM994"/>
      <c r="QXN994"/>
      <c r="QXO994"/>
      <c r="QXP994"/>
      <c r="QXQ994"/>
      <c r="QXR994"/>
      <c r="QXS994"/>
      <c r="QXT994"/>
      <c r="QXU994"/>
      <c r="QXV994"/>
      <c r="QXW994"/>
      <c r="QXX994"/>
      <c r="QXY994"/>
      <c r="QXZ994"/>
      <c r="QYA994"/>
      <c r="QYB994"/>
      <c r="QYC994"/>
      <c r="QYD994"/>
      <c r="QYE994"/>
      <c r="QYF994"/>
      <c r="QYG994"/>
      <c r="QYH994"/>
      <c r="QYI994"/>
      <c r="QYJ994"/>
      <c r="QYK994"/>
      <c r="QYL994"/>
      <c r="QYM994"/>
      <c r="QYN994"/>
      <c r="QYO994"/>
      <c r="QYP994"/>
      <c r="QYQ994"/>
      <c r="QYR994"/>
      <c r="QYS994"/>
      <c r="QYT994"/>
      <c r="QYU994"/>
      <c r="QYV994"/>
      <c r="QYW994"/>
      <c r="QYX994"/>
      <c r="QYY994"/>
      <c r="QYZ994"/>
      <c r="QZA994"/>
      <c r="QZB994"/>
      <c r="QZC994"/>
      <c r="QZD994"/>
      <c r="QZE994"/>
      <c r="QZF994"/>
      <c r="QZG994"/>
      <c r="QZH994"/>
      <c r="QZI994"/>
      <c r="QZJ994"/>
      <c r="QZK994"/>
      <c r="QZL994"/>
      <c r="QZM994"/>
      <c r="QZN994"/>
      <c r="QZO994"/>
      <c r="QZP994"/>
      <c r="QZQ994"/>
      <c r="QZR994"/>
      <c r="QZS994"/>
      <c r="QZT994"/>
      <c r="QZU994"/>
      <c r="QZV994"/>
      <c r="QZW994"/>
      <c r="QZX994"/>
      <c r="QZY994"/>
      <c r="QZZ994"/>
      <c r="RAA994"/>
      <c r="RAB994"/>
      <c r="RAC994"/>
      <c r="RAD994"/>
      <c r="RAE994"/>
      <c r="RAF994"/>
      <c r="RAG994"/>
      <c r="RAH994"/>
      <c r="RAI994"/>
      <c r="RAJ994"/>
      <c r="RAK994"/>
      <c r="RAL994"/>
      <c r="RAM994"/>
      <c r="RAN994"/>
      <c r="RAO994"/>
      <c r="RAP994"/>
      <c r="RAQ994"/>
      <c r="RAR994"/>
      <c r="RAS994"/>
      <c r="RAT994"/>
      <c r="RAU994"/>
      <c r="RAV994"/>
      <c r="RAW994"/>
      <c r="RAX994"/>
      <c r="RAY994"/>
      <c r="RAZ994"/>
      <c r="RBA994"/>
      <c r="RBB994"/>
      <c r="RBC994"/>
      <c r="RBD994"/>
      <c r="RBE994"/>
      <c r="RBF994"/>
      <c r="RBG994"/>
      <c r="RBH994"/>
      <c r="RBI994"/>
      <c r="RBJ994"/>
      <c r="RBK994"/>
      <c r="RBL994"/>
      <c r="RBM994"/>
      <c r="RBN994"/>
      <c r="RBO994"/>
      <c r="RBP994"/>
      <c r="RBQ994"/>
      <c r="RBR994"/>
      <c r="RBS994"/>
      <c r="RBT994"/>
      <c r="RBU994"/>
      <c r="RBV994"/>
      <c r="RBW994"/>
      <c r="RBX994"/>
      <c r="RBY994"/>
      <c r="RBZ994"/>
      <c r="RCA994"/>
      <c r="RCB994"/>
      <c r="RCC994"/>
      <c r="RCD994"/>
      <c r="RCE994"/>
      <c r="RCF994"/>
      <c r="RCG994"/>
      <c r="RCH994"/>
      <c r="RCI994"/>
      <c r="RCJ994"/>
      <c r="RCK994"/>
      <c r="RCL994"/>
      <c r="RCM994"/>
      <c r="RCN994"/>
      <c r="RCO994"/>
      <c r="RCP994"/>
      <c r="RCQ994"/>
      <c r="RCR994"/>
      <c r="RCS994"/>
      <c r="RCT994"/>
      <c r="RCU994"/>
      <c r="RCV994"/>
      <c r="RCW994"/>
      <c r="RCX994"/>
      <c r="RCY994"/>
      <c r="RCZ994"/>
      <c r="RDA994"/>
      <c r="RDB994"/>
      <c r="RDC994"/>
      <c r="RDD994"/>
      <c r="RDE994"/>
      <c r="RDF994"/>
      <c r="RDG994"/>
      <c r="RDH994"/>
      <c r="RDI994"/>
      <c r="RDJ994"/>
      <c r="RDK994"/>
      <c r="RDL994"/>
      <c r="RDM994"/>
      <c r="RDN994"/>
      <c r="RDO994"/>
      <c r="RDP994"/>
      <c r="RDQ994"/>
      <c r="RDR994"/>
      <c r="RDS994"/>
      <c r="RDT994"/>
      <c r="RDU994"/>
      <c r="RDV994"/>
      <c r="RDW994"/>
      <c r="RDX994"/>
      <c r="RDY994"/>
      <c r="RDZ994"/>
      <c r="REA994"/>
      <c r="REB994"/>
      <c r="REC994"/>
      <c r="RED994"/>
      <c r="REE994"/>
      <c r="REF994"/>
      <c r="REG994"/>
      <c r="REH994"/>
      <c r="REI994"/>
      <c r="REJ994"/>
      <c r="REK994"/>
      <c r="REL994"/>
      <c r="REM994"/>
      <c r="REN994"/>
      <c r="REO994"/>
      <c r="REP994"/>
      <c r="REQ994"/>
      <c r="RER994"/>
      <c r="RES994"/>
      <c r="RET994"/>
      <c r="REU994"/>
      <c r="REV994"/>
      <c r="REW994"/>
      <c r="REX994"/>
      <c r="REY994"/>
      <c r="REZ994"/>
      <c r="RFA994"/>
      <c r="RFB994"/>
      <c r="RFC994"/>
      <c r="RFD994"/>
      <c r="RFE994"/>
      <c r="RFF994"/>
      <c r="RFG994"/>
      <c r="RFH994"/>
      <c r="RFI994"/>
      <c r="RFJ994"/>
      <c r="RFK994"/>
      <c r="RFL994"/>
      <c r="RFM994"/>
      <c r="RFN994"/>
      <c r="RFO994"/>
      <c r="RFP994"/>
      <c r="RFQ994"/>
      <c r="RFR994"/>
      <c r="RFS994"/>
      <c r="RFT994"/>
      <c r="RFU994"/>
      <c r="RFV994"/>
      <c r="RFW994"/>
      <c r="RFX994"/>
      <c r="RFY994"/>
      <c r="RFZ994"/>
      <c r="RGA994"/>
      <c r="RGB994"/>
      <c r="RGC994"/>
      <c r="RGD994"/>
      <c r="RGE994"/>
      <c r="RGF994"/>
      <c r="RGG994"/>
      <c r="RGH994"/>
      <c r="RGI994"/>
      <c r="RGJ994"/>
      <c r="RGK994"/>
      <c r="RGL994"/>
      <c r="RGM994"/>
      <c r="RGN994"/>
      <c r="RGO994"/>
      <c r="RGP994"/>
      <c r="RGQ994"/>
      <c r="RGR994"/>
      <c r="RGS994"/>
      <c r="RGT994"/>
      <c r="RGU994"/>
      <c r="RGV994"/>
      <c r="RGW994"/>
      <c r="RGX994"/>
      <c r="RGY994"/>
      <c r="RGZ994"/>
      <c r="RHA994"/>
      <c r="RHB994"/>
      <c r="RHC994"/>
      <c r="RHD994"/>
      <c r="RHE994"/>
      <c r="RHF994"/>
      <c r="RHG994"/>
      <c r="RHH994"/>
      <c r="RHI994"/>
      <c r="RHJ994"/>
      <c r="RHK994"/>
      <c r="RHL994"/>
      <c r="RHM994"/>
      <c r="RHN994"/>
      <c r="RHO994"/>
      <c r="RHP994"/>
      <c r="RHQ994"/>
      <c r="RHR994"/>
      <c r="RHS994"/>
      <c r="RHT994"/>
      <c r="RHU994"/>
      <c r="RHV994"/>
      <c r="RHW994"/>
      <c r="RHX994"/>
      <c r="RHY994"/>
      <c r="RHZ994"/>
      <c r="RIA994"/>
      <c r="RIB994"/>
      <c r="RIC994"/>
      <c r="RID994"/>
      <c r="RIE994"/>
      <c r="RIF994"/>
      <c r="RIG994"/>
      <c r="RIH994"/>
      <c r="RII994"/>
      <c r="RIJ994"/>
      <c r="RIK994"/>
      <c r="RIL994"/>
      <c r="RIM994"/>
      <c r="RIN994"/>
      <c r="RIO994"/>
      <c r="RIP994"/>
      <c r="RIQ994"/>
      <c r="RIR994"/>
      <c r="RIS994"/>
      <c r="RIT994"/>
      <c r="RIU994"/>
      <c r="RIV994"/>
      <c r="RIW994"/>
      <c r="RIX994"/>
      <c r="RIY994"/>
      <c r="RIZ994"/>
      <c r="RJA994"/>
      <c r="RJB994"/>
      <c r="RJC994"/>
      <c r="RJD994"/>
      <c r="RJE994"/>
      <c r="RJF994"/>
      <c r="RJG994"/>
      <c r="RJH994"/>
      <c r="RJI994"/>
      <c r="RJJ994"/>
      <c r="RJK994"/>
      <c r="RJL994"/>
      <c r="RJM994"/>
      <c r="RJN994"/>
      <c r="RJO994"/>
      <c r="RJP994"/>
      <c r="RJQ994"/>
      <c r="RJR994"/>
      <c r="RJS994"/>
      <c r="RJT994"/>
      <c r="RJU994"/>
      <c r="RJV994"/>
      <c r="RJW994"/>
      <c r="RJX994"/>
      <c r="RJY994"/>
      <c r="RJZ994"/>
      <c r="RKA994"/>
      <c r="RKB994"/>
      <c r="RKC994"/>
      <c r="RKD994"/>
      <c r="RKE994"/>
      <c r="RKF994"/>
      <c r="RKG994"/>
      <c r="RKH994"/>
      <c r="RKI994"/>
      <c r="RKJ994"/>
      <c r="RKK994"/>
      <c r="RKL994"/>
      <c r="RKM994"/>
      <c r="RKN994"/>
      <c r="RKO994"/>
      <c r="RKP994"/>
      <c r="RKQ994"/>
      <c r="RKR994"/>
      <c r="RKS994"/>
      <c r="RKT994"/>
      <c r="RKU994"/>
      <c r="RKV994"/>
      <c r="RKW994"/>
      <c r="RKX994"/>
      <c r="RKY994"/>
      <c r="RKZ994"/>
      <c r="RLA994"/>
      <c r="RLB994"/>
      <c r="RLC994"/>
      <c r="RLD994"/>
      <c r="RLE994"/>
      <c r="RLF994"/>
      <c r="RLG994"/>
      <c r="RLH994"/>
      <c r="RLI994"/>
      <c r="RLJ994"/>
      <c r="RLK994"/>
      <c r="RLL994"/>
      <c r="RLM994"/>
      <c r="RLN994"/>
      <c r="RLO994"/>
      <c r="RLP994"/>
      <c r="RLQ994"/>
      <c r="RLR994"/>
      <c r="RLS994"/>
      <c r="RLT994"/>
      <c r="RLU994"/>
      <c r="RLV994"/>
      <c r="RLW994"/>
      <c r="RLX994"/>
      <c r="RLY994"/>
      <c r="RLZ994"/>
      <c r="RMA994"/>
      <c r="RMB994"/>
      <c r="RMC994"/>
      <c r="RMD994"/>
      <c r="RME994"/>
      <c r="RMF994"/>
      <c r="RMG994"/>
      <c r="RMH994"/>
      <c r="RMI994"/>
      <c r="RMJ994"/>
      <c r="RMK994"/>
      <c r="RML994"/>
      <c r="RMM994"/>
      <c r="RMN994"/>
      <c r="RMO994"/>
      <c r="RMP994"/>
      <c r="RMQ994"/>
      <c r="RMR994"/>
      <c r="RMS994"/>
      <c r="RMT994"/>
      <c r="RMU994"/>
      <c r="RMV994"/>
      <c r="RMW994"/>
      <c r="RMX994"/>
      <c r="RMY994"/>
      <c r="RMZ994"/>
      <c r="RNA994"/>
      <c r="RNB994"/>
      <c r="RNC994"/>
      <c r="RND994"/>
      <c r="RNE994"/>
      <c r="RNF994"/>
      <c r="RNG994"/>
      <c r="RNH994"/>
      <c r="RNI994"/>
      <c r="RNJ994"/>
      <c r="RNK994"/>
      <c r="RNL994"/>
      <c r="RNM994"/>
      <c r="RNN994"/>
      <c r="RNO994"/>
      <c r="RNP994"/>
      <c r="RNQ994"/>
      <c r="RNR994"/>
      <c r="RNS994"/>
      <c r="RNT994"/>
      <c r="RNU994"/>
      <c r="RNV994"/>
      <c r="RNW994"/>
      <c r="RNX994"/>
      <c r="RNY994"/>
      <c r="RNZ994"/>
      <c r="ROA994"/>
      <c r="ROB994"/>
      <c r="ROC994"/>
      <c r="ROD994"/>
      <c r="ROE994"/>
      <c r="ROF994"/>
      <c r="ROG994"/>
      <c r="ROH994"/>
      <c r="ROI994"/>
      <c r="ROJ994"/>
      <c r="ROK994"/>
      <c r="ROL994"/>
      <c r="ROM994"/>
      <c r="RON994"/>
      <c r="ROO994"/>
      <c r="ROP994"/>
      <c r="ROQ994"/>
      <c r="ROR994"/>
      <c r="ROS994"/>
      <c r="ROT994"/>
      <c r="ROU994"/>
      <c r="ROV994"/>
      <c r="ROW994"/>
      <c r="ROX994"/>
      <c r="ROY994"/>
      <c r="ROZ994"/>
      <c r="RPA994"/>
      <c r="RPB994"/>
      <c r="RPC994"/>
      <c r="RPD994"/>
      <c r="RPE994"/>
      <c r="RPF994"/>
      <c r="RPG994"/>
      <c r="RPH994"/>
      <c r="RPI994"/>
      <c r="RPJ994"/>
      <c r="RPK994"/>
      <c r="RPL994"/>
      <c r="RPM994"/>
      <c r="RPN994"/>
      <c r="RPO994"/>
      <c r="RPP994"/>
      <c r="RPQ994"/>
      <c r="RPR994"/>
      <c r="RPS994"/>
      <c r="RPT994"/>
      <c r="RPU994"/>
      <c r="RPV994"/>
      <c r="RPW994"/>
      <c r="RPX994"/>
      <c r="RPY994"/>
      <c r="RPZ994"/>
      <c r="RQA994"/>
      <c r="RQB994"/>
      <c r="RQC994"/>
      <c r="RQD994"/>
      <c r="RQE994"/>
      <c r="RQF994"/>
      <c r="RQG994"/>
      <c r="RQH994"/>
      <c r="RQI994"/>
      <c r="RQJ994"/>
      <c r="RQK994"/>
      <c r="RQL994"/>
      <c r="RQM994"/>
      <c r="RQN994"/>
      <c r="RQO994"/>
      <c r="RQP994"/>
      <c r="RQQ994"/>
      <c r="RQR994"/>
      <c r="RQS994"/>
      <c r="RQT994"/>
      <c r="RQU994"/>
      <c r="RQV994"/>
      <c r="RQW994"/>
      <c r="RQX994"/>
      <c r="RQY994"/>
      <c r="RQZ994"/>
      <c r="RRA994"/>
      <c r="RRB994"/>
      <c r="RRC994"/>
      <c r="RRD994"/>
      <c r="RRE994"/>
      <c r="RRF994"/>
      <c r="RRG994"/>
      <c r="RRH994"/>
      <c r="RRI994"/>
      <c r="RRJ994"/>
      <c r="RRK994"/>
      <c r="RRL994"/>
      <c r="RRM994"/>
      <c r="RRN994"/>
      <c r="RRO994"/>
      <c r="RRP994"/>
      <c r="RRQ994"/>
      <c r="RRR994"/>
      <c r="RRS994"/>
      <c r="RRT994"/>
      <c r="RRU994"/>
      <c r="RRV994"/>
      <c r="RRW994"/>
      <c r="RRX994"/>
      <c r="RRY994"/>
      <c r="RRZ994"/>
      <c r="RSA994"/>
      <c r="RSB994"/>
      <c r="RSC994"/>
      <c r="RSD994"/>
      <c r="RSE994"/>
      <c r="RSF994"/>
      <c r="RSG994"/>
      <c r="RSH994"/>
      <c r="RSI994"/>
      <c r="RSJ994"/>
      <c r="RSK994"/>
      <c r="RSL994"/>
      <c r="RSM994"/>
      <c r="RSN994"/>
      <c r="RSO994"/>
      <c r="RSP994"/>
      <c r="RSQ994"/>
      <c r="RSR994"/>
      <c r="RSS994"/>
      <c r="RST994"/>
      <c r="RSU994"/>
      <c r="RSV994"/>
      <c r="RSW994"/>
      <c r="RSX994"/>
      <c r="RSY994"/>
      <c r="RSZ994"/>
      <c r="RTA994"/>
      <c r="RTB994"/>
      <c r="RTC994"/>
      <c r="RTD994"/>
      <c r="RTE994"/>
      <c r="RTF994"/>
      <c r="RTG994"/>
      <c r="RTH994"/>
      <c r="RTI994"/>
      <c r="RTJ994"/>
      <c r="RTK994"/>
      <c r="RTL994"/>
      <c r="RTM994"/>
      <c r="RTN994"/>
      <c r="RTO994"/>
      <c r="RTP994"/>
      <c r="RTQ994"/>
      <c r="RTR994"/>
      <c r="RTS994"/>
      <c r="RTT994"/>
      <c r="RTU994"/>
      <c r="RTV994"/>
      <c r="RTW994"/>
      <c r="RTX994"/>
      <c r="RTY994"/>
      <c r="RTZ994"/>
      <c r="RUA994"/>
      <c r="RUB994"/>
      <c r="RUC994"/>
      <c r="RUD994"/>
      <c r="RUE994"/>
      <c r="RUF994"/>
      <c r="RUG994"/>
      <c r="RUH994"/>
      <c r="RUI994"/>
      <c r="RUJ994"/>
      <c r="RUK994"/>
      <c r="RUL994"/>
      <c r="RUM994"/>
      <c r="RUN994"/>
      <c r="RUO994"/>
      <c r="RUP994"/>
      <c r="RUQ994"/>
      <c r="RUR994"/>
      <c r="RUS994"/>
      <c r="RUT994"/>
      <c r="RUU994"/>
      <c r="RUV994"/>
      <c r="RUW994"/>
      <c r="RUX994"/>
      <c r="RUY994"/>
      <c r="RUZ994"/>
      <c r="RVA994"/>
      <c r="RVB994"/>
      <c r="RVC994"/>
      <c r="RVD994"/>
      <c r="RVE994"/>
      <c r="RVF994"/>
      <c r="RVG994"/>
      <c r="RVH994"/>
      <c r="RVI994"/>
      <c r="RVJ994"/>
      <c r="RVK994"/>
      <c r="RVL994"/>
      <c r="RVM994"/>
      <c r="RVN994"/>
      <c r="RVO994"/>
      <c r="RVP994"/>
      <c r="RVQ994"/>
      <c r="RVR994"/>
      <c r="RVS994"/>
      <c r="RVT994"/>
      <c r="RVU994"/>
      <c r="RVV994"/>
      <c r="RVW994"/>
      <c r="RVX994"/>
      <c r="RVY994"/>
      <c r="RVZ994"/>
      <c r="RWA994"/>
      <c r="RWB994"/>
      <c r="RWC994"/>
      <c r="RWD994"/>
      <c r="RWE994"/>
      <c r="RWF994"/>
      <c r="RWG994"/>
      <c r="RWH994"/>
      <c r="RWI994"/>
      <c r="RWJ994"/>
      <c r="RWK994"/>
      <c r="RWL994"/>
      <c r="RWM994"/>
      <c r="RWN994"/>
      <c r="RWO994"/>
      <c r="RWP994"/>
      <c r="RWQ994"/>
      <c r="RWR994"/>
      <c r="RWS994"/>
      <c r="RWT994"/>
      <c r="RWU994"/>
      <c r="RWV994"/>
      <c r="RWW994"/>
      <c r="RWX994"/>
      <c r="RWY994"/>
      <c r="RWZ994"/>
      <c r="RXA994"/>
      <c r="RXB994"/>
      <c r="RXC994"/>
      <c r="RXD994"/>
      <c r="RXE994"/>
      <c r="RXF994"/>
      <c r="RXG994"/>
      <c r="RXH994"/>
      <c r="RXI994"/>
      <c r="RXJ994"/>
      <c r="RXK994"/>
      <c r="RXL994"/>
      <c r="RXM994"/>
      <c r="RXN994"/>
      <c r="RXO994"/>
      <c r="RXP994"/>
      <c r="RXQ994"/>
      <c r="RXR994"/>
      <c r="RXS994"/>
      <c r="RXT994"/>
      <c r="RXU994"/>
      <c r="RXV994"/>
      <c r="RXW994"/>
      <c r="RXX994"/>
      <c r="RXY994"/>
      <c r="RXZ994"/>
      <c r="RYA994"/>
      <c r="RYB994"/>
      <c r="RYC994"/>
      <c r="RYD994"/>
      <c r="RYE994"/>
      <c r="RYF994"/>
      <c r="RYG994"/>
      <c r="RYH994"/>
      <c r="RYI994"/>
      <c r="RYJ994"/>
      <c r="RYK994"/>
      <c r="RYL994"/>
      <c r="RYM994"/>
      <c r="RYN994"/>
      <c r="RYO994"/>
      <c r="RYP994"/>
      <c r="RYQ994"/>
      <c r="RYR994"/>
      <c r="RYS994"/>
      <c r="RYT994"/>
      <c r="RYU994"/>
      <c r="RYV994"/>
      <c r="RYW994"/>
      <c r="RYX994"/>
      <c r="RYY994"/>
      <c r="RYZ994"/>
      <c r="RZA994"/>
      <c r="RZB994"/>
      <c r="RZC994"/>
      <c r="RZD994"/>
      <c r="RZE994"/>
      <c r="RZF994"/>
      <c r="RZG994"/>
      <c r="RZH994"/>
      <c r="RZI994"/>
      <c r="RZJ994"/>
      <c r="RZK994"/>
      <c r="RZL994"/>
      <c r="RZM994"/>
      <c r="RZN994"/>
      <c r="RZO994"/>
      <c r="RZP994"/>
      <c r="RZQ994"/>
      <c r="RZR994"/>
      <c r="RZS994"/>
      <c r="RZT994"/>
      <c r="RZU994"/>
      <c r="RZV994"/>
      <c r="RZW994"/>
      <c r="RZX994"/>
      <c r="RZY994"/>
      <c r="RZZ994"/>
      <c r="SAA994"/>
      <c r="SAB994"/>
      <c r="SAC994"/>
      <c r="SAD994"/>
      <c r="SAE994"/>
      <c r="SAF994"/>
      <c r="SAG994"/>
      <c r="SAH994"/>
      <c r="SAI994"/>
      <c r="SAJ994"/>
      <c r="SAK994"/>
      <c r="SAL994"/>
      <c r="SAM994"/>
      <c r="SAN994"/>
      <c r="SAO994"/>
      <c r="SAP994"/>
      <c r="SAQ994"/>
      <c r="SAR994"/>
      <c r="SAS994"/>
      <c r="SAT994"/>
      <c r="SAU994"/>
      <c r="SAV994"/>
      <c r="SAW994"/>
      <c r="SAX994"/>
      <c r="SAY994"/>
      <c r="SAZ994"/>
      <c r="SBA994"/>
      <c r="SBB994"/>
      <c r="SBC994"/>
      <c r="SBD994"/>
      <c r="SBE994"/>
      <c r="SBF994"/>
      <c r="SBG994"/>
      <c r="SBH994"/>
      <c r="SBI994"/>
      <c r="SBJ994"/>
      <c r="SBK994"/>
      <c r="SBL994"/>
      <c r="SBM994"/>
      <c r="SBN994"/>
      <c r="SBO994"/>
      <c r="SBP994"/>
      <c r="SBQ994"/>
      <c r="SBR994"/>
      <c r="SBS994"/>
      <c r="SBT994"/>
      <c r="SBU994"/>
      <c r="SBV994"/>
      <c r="SBW994"/>
      <c r="SBX994"/>
      <c r="SBY994"/>
      <c r="SBZ994"/>
      <c r="SCA994"/>
      <c r="SCB994"/>
      <c r="SCC994"/>
      <c r="SCD994"/>
      <c r="SCE994"/>
      <c r="SCF994"/>
      <c r="SCG994"/>
      <c r="SCH994"/>
      <c r="SCI994"/>
      <c r="SCJ994"/>
      <c r="SCK994"/>
      <c r="SCL994"/>
      <c r="SCM994"/>
      <c r="SCN994"/>
      <c r="SCO994"/>
      <c r="SCP994"/>
      <c r="SCQ994"/>
      <c r="SCR994"/>
      <c r="SCS994"/>
      <c r="SCT994"/>
      <c r="SCU994"/>
      <c r="SCV994"/>
      <c r="SCW994"/>
      <c r="SCX994"/>
      <c r="SCY994"/>
      <c r="SCZ994"/>
      <c r="SDA994"/>
      <c r="SDB994"/>
      <c r="SDC994"/>
      <c r="SDD994"/>
      <c r="SDE994"/>
      <c r="SDF994"/>
      <c r="SDG994"/>
      <c r="SDH994"/>
      <c r="SDI994"/>
      <c r="SDJ994"/>
      <c r="SDK994"/>
      <c r="SDL994"/>
      <c r="SDM994"/>
      <c r="SDN994"/>
      <c r="SDO994"/>
      <c r="SDP994"/>
      <c r="SDQ994"/>
      <c r="SDR994"/>
      <c r="SDS994"/>
      <c r="SDT994"/>
      <c r="SDU994"/>
      <c r="SDV994"/>
      <c r="SDW994"/>
      <c r="SDX994"/>
      <c r="SDY994"/>
      <c r="SDZ994"/>
      <c r="SEA994"/>
      <c r="SEB994"/>
      <c r="SEC994"/>
      <c r="SED994"/>
      <c r="SEE994"/>
      <c r="SEF994"/>
      <c r="SEG994"/>
      <c r="SEH994"/>
      <c r="SEI994"/>
      <c r="SEJ994"/>
      <c r="SEK994"/>
      <c r="SEL994"/>
      <c r="SEM994"/>
      <c r="SEN994"/>
      <c r="SEO994"/>
      <c r="SEP994"/>
      <c r="SEQ994"/>
      <c r="SER994"/>
      <c r="SES994"/>
      <c r="SET994"/>
      <c r="SEU994"/>
      <c r="SEV994"/>
      <c r="SEW994"/>
      <c r="SEX994"/>
      <c r="SEY994"/>
      <c r="SEZ994"/>
      <c r="SFA994"/>
      <c r="SFB994"/>
      <c r="SFC994"/>
      <c r="SFD994"/>
      <c r="SFE994"/>
      <c r="SFF994"/>
      <c r="SFG994"/>
      <c r="SFH994"/>
      <c r="SFI994"/>
      <c r="SFJ994"/>
      <c r="SFK994"/>
      <c r="SFL994"/>
      <c r="SFM994"/>
      <c r="SFN994"/>
      <c r="SFO994"/>
      <c r="SFP994"/>
      <c r="SFQ994"/>
      <c r="SFR994"/>
      <c r="SFS994"/>
      <c r="SFT994"/>
      <c r="SFU994"/>
      <c r="SFV994"/>
      <c r="SFW994"/>
      <c r="SFX994"/>
      <c r="SFY994"/>
      <c r="SFZ994"/>
      <c r="SGA994"/>
      <c r="SGB994"/>
      <c r="SGC994"/>
      <c r="SGD994"/>
      <c r="SGE994"/>
      <c r="SGF994"/>
      <c r="SGG994"/>
      <c r="SGH994"/>
      <c r="SGI994"/>
      <c r="SGJ994"/>
      <c r="SGK994"/>
      <c r="SGL994"/>
      <c r="SGM994"/>
      <c r="SGN994"/>
      <c r="SGO994"/>
      <c r="SGP994"/>
      <c r="SGQ994"/>
      <c r="SGR994"/>
      <c r="SGS994"/>
      <c r="SGT994"/>
      <c r="SGU994"/>
      <c r="SGV994"/>
      <c r="SGW994"/>
      <c r="SGX994"/>
      <c r="SGY994"/>
      <c r="SGZ994"/>
      <c r="SHA994"/>
      <c r="SHB994"/>
      <c r="SHC994"/>
      <c r="SHD994"/>
      <c r="SHE994"/>
      <c r="SHF994"/>
      <c r="SHG994"/>
      <c r="SHH994"/>
      <c r="SHI994"/>
      <c r="SHJ994"/>
      <c r="SHK994"/>
      <c r="SHL994"/>
      <c r="SHM994"/>
      <c r="SHN994"/>
      <c r="SHO994"/>
      <c r="SHP994"/>
      <c r="SHQ994"/>
      <c r="SHR994"/>
      <c r="SHS994"/>
      <c r="SHT994"/>
      <c r="SHU994"/>
      <c r="SHV994"/>
      <c r="SHW994"/>
      <c r="SHX994"/>
      <c r="SHY994"/>
      <c r="SHZ994"/>
      <c r="SIA994"/>
      <c r="SIB994"/>
      <c r="SIC994"/>
      <c r="SID994"/>
      <c r="SIE994"/>
      <c r="SIF994"/>
      <c r="SIG994"/>
      <c r="SIH994"/>
      <c r="SII994"/>
      <c r="SIJ994"/>
      <c r="SIK994"/>
      <c r="SIL994"/>
      <c r="SIM994"/>
      <c r="SIN994"/>
      <c r="SIO994"/>
      <c r="SIP994"/>
      <c r="SIQ994"/>
      <c r="SIR994"/>
      <c r="SIS994"/>
      <c r="SIT994"/>
      <c r="SIU994"/>
      <c r="SIV994"/>
      <c r="SIW994"/>
      <c r="SIX994"/>
      <c r="SIY994"/>
      <c r="SIZ994"/>
      <c r="SJA994"/>
      <c r="SJB994"/>
      <c r="SJC994"/>
      <c r="SJD994"/>
      <c r="SJE994"/>
      <c r="SJF994"/>
      <c r="SJG994"/>
      <c r="SJH994"/>
      <c r="SJI994"/>
      <c r="SJJ994"/>
      <c r="SJK994"/>
      <c r="SJL994"/>
      <c r="SJM994"/>
      <c r="SJN994"/>
      <c r="SJO994"/>
      <c r="SJP994"/>
      <c r="SJQ994"/>
      <c r="SJR994"/>
      <c r="SJS994"/>
      <c r="SJT994"/>
      <c r="SJU994"/>
      <c r="SJV994"/>
      <c r="SJW994"/>
      <c r="SJX994"/>
      <c r="SJY994"/>
      <c r="SJZ994"/>
      <c r="SKA994"/>
      <c r="SKB994"/>
      <c r="SKC994"/>
      <c r="SKD994"/>
      <c r="SKE994"/>
      <c r="SKF994"/>
      <c r="SKG994"/>
      <c r="SKH994"/>
      <c r="SKI994"/>
      <c r="SKJ994"/>
      <c r="SKK994"/>
      <c r="SKL994"/>
      <c r="SKM994"/>
      <c r="SKN994"/>
      <c r="SKO994"/>
      <c r="SKP994"/>
      <c r="SKQ994"/>
      <c r="SKR994"/>
      <c r="SKS994"/>
      <c r="SKT994"/>
      <c r="SKU994"/>
      <c r="SKV994"/>
      <c r="SKW994"/>
      <c r="SKX994"/>
      <c r="SKY994"/>
      <c r="SKZ994"/>
      <c r="SLA994"/>
      <c r="SLB994"/>
      <c r="SLC994"/>
      <c r="SLD994"/>
      <c r="SLE994"/>
      <c r="SLF994"/>
      <c r="SLG994"/>
      <c r="SLH994"/>
      <c r="SLI994"/>
      <c r="SLJ994"/>
      <c r="SLK994"/>
      <c r="SLL994"/>
      <c r="SLM994"/>
      <c r="SLN994"/>
      <c r="SLO994"/>
      <c r="SLP994"/>
      <c r="SLQ994"/>
      <c r="SLR994"/>
      <c r="SLS994"/>
      <c r="SLT994"/>
      <c r="SLU994"/>
      <c r="SLV994"/>
      <c r="SLW994"/>
      <c r="SLX994"/>
      <c r="SLY994"/>
      <c r="SLZ994"/>
      <c r="SMA994"/>
      <c r="SMB994"/>
      <c r="SMC994"/>
      <c r="SMD994"/>
      <c r="SME994"/>
      <c r="SMF994"/>
      <c r="SMG994"/>
      <c r="SMH994"/>
      <c r="SMI994"/>
      <c r="SMJ994"/>
      <c r="SMK994"/>
      <c r="SML994"/>
      <c r="SMM994"/>
      <c r="SMN994"/>
      <c r="SMO994"/>
      <c r="SMP994"/>
      <c r="SMQ994"/>
      <c r="SMR994"/>
      <c r="SMS994"/>
      <c r="SMT994"/>
      <c r="SMU994"/>
      <c r="SMV994"/>
      <c r="SMW994"/>
      <c r="SMX994"/>
      <c r="SMY994"/>
      <c r="SMZ994"/>
      <c r="SNA994"/>
      <c r="SNB994"/>
      <c r="SNC994"/>
      <c r="SND994"/>
      <c r="SNE994"/>
      <c r="SNF994"/>
      <c r="SNG994"/>
      <c r="SNH994"/>
      <c r="SNI994"/>
      <c r="SNJ994"/>
      <c r="SNK994"/>
      <c r="SNL994"/>
      <c r="SNM994"/>
      <c r="SNN994"/>
      <c r="SNO994"/>
      <c r="SNP994"/>
      <c r="SNQ994"/>
      <c r="SNR994"/>
      <c r="SNS994"/>
      <c r="SNT994"/>
      <c r="SNU994"/>
      <c r="SNV994"/>
      <c r="SNW994"/>
      <c r="SNX994"/>
      <c r="SNY994"/>
      <c r="SNZ994"/>
      <c r="SOA994"/>
      <c r="SOB994"/>
      <c r="SOC994"/>
      <c r="SOD994"/>
      <c r="SOE994"/>
      <c r="SOF994"/>
      <c r="SOG994"/>
      <c r="SOH994"/>
      <c r="SOI994"/>
      <c r="SOJ994"/>
      <c r="SOK994"/>
      <c r="SOL994"/>
      <c r="SOM994"/>
      <c r="SON994"/>
      <c r="SOO994"/>
      <c r="SOP994"/>
      <c r="SOQ994"/>
      <c r="SOR994"/>
      <c r="SOS994"/>
      <c r="SOT994"/>
      <c r="SOU994"/>
      <c r="SOV994"/>
      <c r="SOW994"/>
      <c r="SOX994"/>
      <c r="SOY994"/>
      <c r="SOZ994"/>
      <c r="SPA994"/>
      <c r="SPB994"/>
      <c r="SPC994"/>
      <c r="SPD994"/>
      <c r="SPE994"/>
      <c r="SPF994"/>
      <c r="SPG994"/>
      <c r="SPH994"/>
      <c r="SPI994"/>
      <c r="SPJ994"/>
      <c r="SPK994"/>
      <c r="SPL994"/>
      <c r="SPM994"/>
      <c r="SPN994"/>
      <c r="SPO994"/>
      <c r="SPP994"/>
      <c r="SPQ994"/>
      <c r="SPR994"/>
      <c r="SPS994"/>
      <c r="SPT994"/>
      <c r="SPU994"/>
      <c r="SPV994"/>
      <c r="SPW994"/>
      <c r="SPX994"/>
      <c r="SPY994"/>
      <c r="SPZ994"/>
      <c r="SQA994"/>
      <c r="SQB994"/>
      <c r="SQC994"/>
      <c r="SQD994"/>
      <c r="SQE994"/>
      <c r="SQF994"/>
      <c r="SQG994"/>
      <c r="SQH994"/>
      <c r="SQI994"/>
      <c r="SQJ994"/>
      <c r="SQK994"/>
      <c r="SQL994"/>
      <c r="SQM994"/>
      <c r="SQN994"/>
      <c r="SQO994"/>
      <c r="SQP994"/>
      <c r="SQQ994"/>
      <c r="SQR994"/>
      <c r="SQS994"/>
      <c r="SQT994"/>
      <c r="SQU994"/>
      <c r="SQV994"/>
      <c r="SQW994"/>
      <c r="SQX994"/>
      <c r="SQY994"/>
      <c r="SQZ994"/>
      <c r="SRA994"/>
      <c r="SRB994"/>
      <c r="SRC994"/>
      <c r="SRD994"/>
      <c r="SRE994"/>
      <c r="SRF994"/>
      <c r="SRG994"/>
      <c r="SRH994"/>
      <c r="SRI994"/>
      <c r="SRJ994"/>
      <c r="SRK994"/>
      <c r="SRL994"/>
      <c r="SRM994"/>
      <c r="SRN994"/>
      <c r="SRO994"/>
      <c r="SRP994"/>
      <c r="SRQ994"/>
      <c r="SRR994"/>
      <c r="SRS994"/>
      <c r="SRT994"/>
      <c r="SRU994"/>
      <c r="SRV994"/>
      <c r="SRW994"/>
      <c r="SRX994"/>
      <c r="SRY994"/>
      <c r="SRZ994"/>
      <c r="SSA994"/>
      <c r="SSB994"/>
      <c r="SSC994"/>
      <c r="SSD994"/>
      <c r="SSE994"/>
      <c r="SSF994"/>
      <c r="SSG994"/>
      <c r="SSH994"/>
      <c r="SSI994"/>
      <c r="SSJ994"/>
      <c r="SSK994"/>
      <c r="SSL994"/>
      <c r="SSM994"/>
      <c r="SSN994"/>
      <c r="SSO994"/>
      <c r="SSP994"/>
      <c r="SSQ994"/>
      <c r="SSR994"/>
      <c r="SSS994"/>
      <c r="SST994"/>
      <c r="SSU994"/>
      <c r="SSV994"/>
      <c r="SSW994"/>
      <c r="SSX994"/>
      <c r="SSY994"/>
      <c r="SSZ994"/>
      <c r="STA994"/>
      <c r="STB994"/>
      <c r="STC994"/>
      <c r="STD994"/>
      <c r="STE994"/>
      <c r="STF994"/>
      <c r="STG994"/>
      <c r="STH994"/>
      <c r="STI994"/>
      <c r="STJ994"/>
      <c r="STK994"/>
      <c r="STL994"/>
      <c r="STM994"/>
      <c r="STN994"/>
      <c r="STO994"/>
      <c r="STP994"/>
      <c r="STQ994"/>
      <c r="STR994"/>
      <c r="STS994"/>
      <c r="STT994"/>
      <c r="STU994"/>
      <c r="STV994"/>
      <c r="STW994"/>
      <c r="STX994"/>
      <c r="STY994"/>
      <c r="STZ994"/>
      <c r="SUA994"/>
      <c r="SUB994"/>
      <c r="SUC994"/>
      <c r="SUD994"/>
      <c r="SUE994"/>
      <c r="SUF994"/>
      <c r="SUG994"/>
      <c r="SUH994"/>
      <c r="SUI994"/>
      <c r="SUJ994"/>
      <c r="SUK994"/>
      <c r="SUL994"/>
      <c r="SUM994"/>
      <c r="SUN994"/>
      <c r="SUO994"/>
      <c r="SUP994"/>
      <c r="SUQ994"/>
      <c r="SUR994"/>
      <c r="SUS994"/>
      <c r="SUT994"/>
      <c r="SUU994"/>
      <c r="SUV994"/>
      <c r="SUW994"/>
      <c r="SUX994"/>
      <c r="SUY994"/>
      <c r="SUZ994"/>
      <c r="SVA994"/>
      <c r="SVB994"/>
      <c r="SVC994"/>
      <c r="SVD994"/>
      <c r="SVE994"/>
      <c r="SVF994"/>
      <c r="SVG994"/>
      <c r="SVH994"/>
      <c r="SVI994"/>
      <c r="SVJ994"/>
      <c r="SVK994"/>
      <c r="SVL994"/>
      <c r="SVM994"/>
      <c r="SVN994"/>
      <c r="SVO994"/>
      <c r="SVP994"/>
      <c r="SVQ994"/>
      <c r="SVR994"/>
      <c r="SVS994"/>
      <c r="SVT994"/>
      <c r="SVU994"/>
      <c r="SVV994"/>
      <c r="SVW994"/>
      <c r="SVX994"/>
      <c r="SVY994"/>
      <c r="SVZ994"/>
      <c r="SWA994"/>
      <c r="SWB994"/>
      <c r="SWC994"/>
      <c r="SWD994"/>
      <c r="SWE994"/>
      <c r="SWF994"/>
      <c r="SWG994"/>
      <c r="SWH994"/>
      <c r="SWI994"/>
      <c r="SWJ994"/>
      <c r="SWK994"/>
      <c r="SWL994"/>
      <c r="SWM994"/>
      <c r="SWN994"/>
      <c r="SWO994"/>
      <c r="SWP994"/>
      <c r="SWQ994"/>
      <c r="SWR994"/>
      <c r="SWS994"/>
      <c r="SWT994"/>
      <c r="SWU994"/>
      <c r="SWV994"/>
      <c r="SWW994"/>
      <c r="SWX994"/>
      <c r="SWY994"/>
      <c r="SWZ994"/>
      <c r="SXA994"/>
      <c r="SXB994"/>
      <c r="SXC994"/>
      <c r="SXD994"/>
      <c r="SXE994"/>
      <c r="SXF994"/>
      <c r="SXG994"/>
      <c r="SXH994"/>
      <c r="SXI994"/>
      <c r="SXJ994"/>
      <c r="SXK994"/>
      <c r="SXL994"/>
      <c r="SXM994"/>
      <c r="SXN994"/>
      <c r="SXO994"/>
      <c r="SXP994"/>
      <c r="SXQ994"/>
      <c r="SXR994"/>
      <c r="SXS994"/>
      <c r="SXT994"/>
      <c r="SXU994"/>
      <c r="SXV994"/>
      <c r="SXW994"/>
      <c r="SXX994"/>
      <c r="SXY994"/>
      <c r="SXZ994"/>
      <c r="SYA994"/>
      <c r="SYB994"/>
      <c r="SYC994"/>
      <c r="SYD994"/>
      <c r="SYE994"/>
      <c r="SYF994"/>
      <c r="SYG994"/>
      <c r="SYH994"/>
      <c r="SYI994"/>
      <c r="SYJ994"/>
      <c r="SYK994"/>
      <c r="SYL994"/>
      <c r="SYM994"/>
      <c r="SYN994"/>
      <c r="SYO994"/>
      <c r="SYP994"/>
      <c r="SYQ994"/>
      <c r="SYR994"/>
      <c r="SYS994"/>
      <c r="SYT994"/>
      <c r="SYU994"/>
      <c r="SYV994"/>
      <c r="SYW994"/>
      <c r="SYX994"/>
      <c r="SYY994"/>
      <c r="SYZ994"/>
      <c r="SZA994"/>
      <c r="SZB994"/>
      <c r="SZC994"/>
      <c r="SZD994"/>
      <c r="SZE994"/>
      <c r="SZF994"/>
      <c r="SZG994"/>
      <c r="SZH994"/>
      <c r="SZI994"/>
      <c r="SZJ994"/>
      <c r="SZK994"/>
      <c r="SZL994"/>
      <c r="SZM994"/>
      <c r="SZN994"/>
      <c r="SZO994"/>
      <c r="SZP994"/>
      <c r="SZQ994"/>
      <c r="SZR994"/>
      <c r="SZS994"/>
      <c r="SZT994"/>
      <c r="SZU994"/>
      <c r="SZV994"/>
      <c r="SZW994"/>
      <c r="SZX994"/>
      <c r="SZY994"/>
      <c r="SZZ994"/>
      <c r="TAA994"/>
      <c r="TAB994"/>
      <c r="TAC994"/>
      <c r="TAD994"/>
      <c r="TAE994"/>
      <c r="TAF994"/>
      <c r="TAG994"/>
      <c r="TAH994"/>
      <c r="TAI994"/>
      <c r="TAJ994"/>
      <c r="TAK994"/>
      <c r="TAL994"/>
      <c r="TAM994"/>
      <c r="TAN994"/>
      <c r="TAO994"/>
      <c r="TAP994"/>
      <c r="TAQ994"/>
      <c r="TAR994"/>
      <c r="TAS994"/>
      <c r="TAT994"/>
      <c r="TAU994"/>
      <c r="TAV994"/>
      <c r="TAW994"/>
      <c r="TAX994"/>
      <c r="TAY994"/>
      <c r="TAZ994"/>
      <c r="TBA994"/>
      <c r="TBB994"/>
      <c r="TBC994"/>
      <c r="TBD994"/>
      <c r="TBE994"/>
      <c r="TBF994"/>
      <c r="TBG994"/>
      <c r="TBH994"/>
      <c r="TBI994"/>
      <c r="TBJ994"/>
      <c r="TBK994"/>
      <c r="TBL994"/>
      <c r="TBM994"/>
      <c r="TBN994"/>
      <c r="TBO994"/>
      <c r="TBP994"/>
      <c r="TBQ994"/>
      <c r="TBR994"/>
      <c r="TBS994"/>
      <c r="TBT994"/>
      <c r="TBU994"/>
      <c r="TBV994"/>
      <c r="TBW994"/>
      <c r="TBX994"/>
      <c r="TBY994"/>
      <c r="TBZ994"/>
      <c r="TCA994"/>
      <c r="TCB994"/>
      <c r="TCC994"/>
      <c r="TCD994"/>
      <c r="TCE994"/>
      <c r="TCF994"/>
      <c r="TCG994"/>
      <c r="TCH994"/>
      <c r="TCI994"/>
      <c r="TCJ994"/>
      <c r="TCK994"/>
      <c r="TCL994"/>
      <c r="TCM994"/>
      <c r="TCN994"/>
      <c r="TCO994"/>
      <c r="TCP994"/>
      <c r="TCQ994"/>
      <c r="TCR994"/>
      <c r="TCS994"/>
      <c r="TCT994"/>
      <c r="TCU994"/>
      <c r="TCV994"/>
      <c r="TCW994"/>
      <c r="TCX994"/>
      <c r="TCY994"/>
      <c r="TCZ994"/>
      <c r="TDA994"/>
      <c r="TDB994"/>
      <c r="TDC994"/>
      <c r="TDD994"/>
      <c r="TDE994"/>
      <c r="TDF994"/>
      <c r="TDG994"/>
      <c r="TDH994"/>
      <c r="TDI994"/>
      <c r="TDJ994"/>
      <c r="TDK994"/>
      <c r="TDL994"/>
      <c r="TDM994"/>
      <c r="TDN994"/>
      <c r="TDO994"/>
      <c r="TDP994"/>
      <c r="TDQ994"/>
      <c r="TDR994"/>
      <c r="TDS994"/>
      <c r="TDT994"/>
      <c r="TDU994"/>
      <c r="TDV994"/>
      <c r="TDW994"/>
      <c r="TDX994"/>
      <c r="TDY994"/>
      <c r="TDZ994"/>
      <c r="TEA994"/>
      <c r="TEB994"/>
      <c r="TEC994"/>
      <c r="TED994"/>
      <c r="TEE994"/>
      <c r="TEF994"/>
      <c r="TEG994"/>
      <c r="TEH994"/>
      <c r="TEI994"/>
      <c r="TEJ994"/>
      <c r="TEK994"/>
      <c r="TEL994"/>
      <c r="TEM994"/>
      <c r="TEN994"/>
      <c r="TEO994"/>
      <c r="TEP994"/>
      <c r="TEQ994"/>
      <c r="TER994"/>
      <c r="TES994"/>
      <c r="TET994"/>
      <c r="TEU994"/>
      <c r="TEV994"/>
      <c r="TEW994"/>
      <c r="TEX994"/>
      <c r="TEY994"/>
      <c r="TEZ994"/>
      <c r="TFA994"/>
      <c r="TFB994"/>
      <c r="TFC994"/>
      <c r="TFD994"/>
      <c r="TFE994"/>
      <c r="TFF994"/>
      <c r="TFG994"/>
      <c r="TFH994"/>
      <c r="TFI994"/>
      <c r="TFJ994"/>
      <c r="TFK994"/>
      <c r="TFL994"/>
      <c r="TFM994"/>
      <c r="TFN994"/>
      <c r="TFO994"/>
      <c r="TFP994"/>
      <c r="TFQ994"/>
      <c r="TFR994"/>
      <c r="TFS994"/>
      <c r="TFT994"/>
      <c r="TFU994"/>
      <c r="TFV994"/>
      <c r="TFW994"/>
      <c r="TFX994"/>
      <c r="TFY994"/>
      <c r="TFZ994"/>
      <c r="TGA994"/>
      <c r="TGB994"/>
      <c r="TGC994"/>
      <c r="TGD994"/>
      <c r="TGE994"/>
      <c r="TGF994"/>
      <c r="TGG994"/>
      <c r="TGH994"/>
      <c r="TGI994"/>
      <c r="TGJ994"/>
      <c r="TGK994"/>
      <c r="TGL994"/>
      <c r="TGM994"/>
      <c r="TGN994"/>
      <c r="TGO994"/>
      <c r="TGP994"/>
      <c r="TGQ994"/>
      <c r="TGR994"/>
      <c r="TGS994"/>
      <c r="TGT994"/>
      <c r="TGU994"/>
      <c r="TGV994"/>
      <c r="TGW994"/>
      <c r="TGX994"/>
      <c r="TGY994"/>
      <c r="TGZ994"/>
      <c r="THA994"/>
      <c r="THB994"/>
      <c r="THC994"/>
      <c r="THD994"/>
      <c r="THE994"/>
      <c r="THF994"/>
      <c r="THG994"/>
      <c r="THH994"/>
      <c r="THI994"/>
      <c r="THJ994"/>
      <c r="THK994"/>
      <c r="THL994"/>
      <c r="THM994"/>
      <c r="THN994"/>
      <c r="THO994"/>
      <c r="THP994"/>
      <c r="THQ994"/>
      <c r="THR994"/>
      <c r="THS994"/>
      <c r="THT994"/>
      <c r="THU994"/>
      <c r="THV994"/>
      <c r="THW994"/>
      <c r="THX994"/>
      <c r="THY994"/>
      <c r="THZ994"/>
      <c r="TIA994"/>
      <c r="TIB994"/>
      <c r="TIC994"/>
      <c r="TID994"/>
      <c r="TIE994"/>
      <c r="TIF994"/>
      <c r="TIG994"/>
      <c r="TIH994"/>
      <c r="TII994"/>
      <c r="TIJ994"/>
      <c r="TIK994"/>
      <c r="TIL994"/>
      <c r="TIM994"/>
      <c r="TIN994"/>
      <c r="TIO994"/>
      <c r="TIP994"/>
      <c r="TIQ994"/>
      <c r="TIR994"/>
      <c r="TIS994"/>
      <c r="TIT994"/>
      <c r="TIU994"/>
      <c r="TIV994"/>
      <c r="TIW994"/>
      <c r="TIX994"/>
      <c r="TIY994"/>
      <c r="TIZ994"/>
      <c r="TJA994"/>
      <c r="TJB994"/>
      <c r="TJC994"/>
      <c r="TJD994"/>
      <c r="TJE994"/>
      <c r="TJF994"/>
      <c r="TJG994"/>
      <c r="TJH994"/>
      <c r="TJI994"/>
      <c r="TJJ994"/>
      <c r="TJK994"/>
      <c r="TJL994"/>
      <c r="TJM994"/>
      <c r="TJN994"/>
      <c r="TJO994"/>
      <c r="TJP994"/>
      <c r="TJQ994"/>
      <c r="TJR994"/>
      <c r="TJS994"/>
      <c r="TJT994"/>
      <c r="TJU994"/>
      <c r="TJV994"/>
      <c r="TJW994"/>
      <c r="TJX994"/>
      <c r="TJY994"/>
      <c r="TJZ994"/>
      <c r="TKA994"/>
      <c r="TKB994"/>
      <c r="TKC994"/>
      <c r="TKD994"/>
      <c r="TKE994"/>
      <c r="TKF994"/>
      <c r="TKG994"/>
      <c r="TKH994"/>
      <c r="TKI994"/>
      <c r="TKJ994"/>
      <c r="TKK994"/>
      <c r="TKL994"/>
      <c r="TKM994"/>
      <c r="TKN994"/>
      <c r="TKO994"/>
      <c r="TKP994"/>
      <c r="TKQ994"/>
      <c r="TKR994"/>
      <c r="TKS994"/>
      <c r="TKT994"/>
      <c r="TKU994"/>
      <c r="TKV994"/>
      <c r="TKW994"/>
      <c r="TKX994"/>
      <c r="TKY994"/>
      <c r="TKZ994"/>
      <c r="TLA994"/>
      <c r="TLB994"/>
      <c r="TLC994"/>
      <c r="TLD994"/>
      <c r="TLE994"/>
      <c r="TLF994"/>
      <c r="TLG994"/>
      <c r="TLH994"/>
      <c r="TLI994"/>
      <c r="TLJ994"/>
      <c r="TLK994"/>
      <c r="TLL994"/>
      <c r="TLM994"/>
      <c r="TLN994"/>
      <c r="TLO994"/>
      <c r="TLP994"/>
      <c r="TLQ994"/>
      <c r="TLR994"/>
      <c r="TLS994"/>
      <c r="TLT994"/>
      <c r="TLU994"/>
      <c r="TLV994"/>
      <c r="TLW994"/>
      <c r="TLX994"/>
      <c r="TLY994"/>
      <c r="TLZ994"/>
      <c r="TMA994"/>
      <c r="TMB994"/>
      <c r="TMC994"/>
      <c r="TMD994"/>
      <c r="TME994"/>
      <c r="TMF994"/>
      <c r="TMG994"/>
      <c r="TMH994"/>
      <c r="TMI994"/>
      <c r="TMJ994"/>
      <c r="TMK994"/>
      <c r="TML994"/>
      <c r="TMM994"/>
      <c r="TMN994"/>
      <c r="TMO994"/>
      <c r="TMP994"/>
      <c r="TMQ994"/>
      <c r="TMR994"/>
      <c r="TMS994"/>
      <c r="TMT994"/>
      <c r="TMU994"/>
      <c r="TMV994"/>
      <c r="TMW994"/>
      <c r="TMX994"/>
      <c r="TMY994"/>
      <c r="TMZ994"/>
      <c r="TNA994"/>
      <c r="TNB994"/>
      <c r="TNC994"/>
      <c r="TND994"/>
      <c r="TNE994"/>
      <c r="TNF994"/>
      <c r="TNG994"/>
      <c r="TNH994"/>
      <c r="TNI994"/>
      <c r="TNJ994"/>
      <c r="TNK994"/>
      <c r="TNL994"/>
      <c r="TNM994"/>
      <c r="TNN994"/>
      <c r="TNO994"/>
      <c r="TNP994"/>
      <c r="TNQ994"/>
      <c r="TNR994"/>
      <c r="TNS994"/>
      <c r="TNT994"/>
      <c r="TNU994"/>
      <c r="TNV994"/>
      <c r="TNW994"/>
      <c r="TNX994"/>
      <c r="TNY994"/>
      <c r="TNZ994"/>
      <c r="TOA994"/>
      <c r="TOB994"/>
      <c r="TOC994"/>
      <c r="TOD994"/>
      <c r="TOE994"/>
      <c r="TOF994"/>
      <c r="TOG994"/>
      <c r="TOH994"/>
      <c r="TOI994"/>
      <c r="TOJ994"/>
      <c r="TOK994"/>
      <c r="TOL994"/>
      <c r="TOM994"/>
      <c r="TON994"/>
      <c r="TOO994"/>
      <c r="TOP994"/>
      <c r="TOQ994"/>
      <c r="TOR994"/>
      <c r="TOS994"/>
      <c r="TOT994"/>
      <c r="TOU994"/>
      <c r="TOV994"/>
      <c r="TOW994"/>
      <c r="TOX994"/>
      <c r="TOY994"/>
      <c r="TOZ994"/>
      <c r="TPA994"/>
      <c r="TPB994"/>
      <c r="TPC994"/>
      <c r="TPD994"/>
      <c r="TPE994"/>
      <c r="TPF994"/>
      <c r="TPG994"/>
      <c r="TPH994"/>
      <c r="TPI994"/>
      <c r="TPJ994"/>
      <c r="TPK994"/>
      <c r="TPL994"/>
      <c r="TPM994"/>
      <c r="TPN994"/>
      <c r="TPO994"/>
      <c r="TPP994"/>
      <c r="TPQ994"/>
      <c r="TPR994"/>
      <c r="TPS994"/>
      <c r="TPT994"/>
      <c r="TPU994"/>
      <c r="TPV994"/>
      <c r="TPW994"/>
      <c r="TPX994"/>
      <c r="TPY994"/>
      <c r="TPZ994"/>
      <c r="TQA994"/>
      <c r="TQB994"/>
      <c r="TQC994"/>
      <c r="TQD994"/>
      <c r="TQE994"/>
      <c r="TQF994"/>
      <c r="TQG994"/>
      <c r="TQH994"/>
      <c r="TQI994"/>
      <c r="TQJ994"/>
      <c r="TQK994"/>
      <c r="TQL994"/>
      <c r="TQM994"/>
      <c r="TQN994"/>
      <c r="TQO994"/>
      <c r="TQP994"/>
      <c r="TQQ994"/>
      <c r="TQR994"/>
      <c r="TQS994"/>
      <c r="TQT994"/>
      <c r="TQU994"/>
      <c r="TQV994"/>
      <c r="TQW994"/>
      <c r="TQX994"/>
      <c r="TQY994"/>
      <c r="TQZ994"/>
      <c r="TRA994"/>
      <c r="TRB994"/>
      <c r="TRC994"/>
      <c r="TRD994"/>
      <c r="TRE994"/>
      <c r="TRF994"/>
      <c r="TRG994"/>
      <c r="TRH994"/>
      <c r="TRI994"/>
      <c r="TRJ994"/>
      <c r="TRK994"/>
      <c r="TRL994"/>
      <c r="TRM994"/>
      <c r="TRN994"/>
      <c r="TRO994"/>
      <c r="TRP994"/>
      <c r="TRQ994"/>
      <c r="TRR994"/>
      <c r="TRS994"/>
      <c r="TRT994"/>
      <c r="TRU994"/>
      <c r="TRV994"/>
      <c r="TRW994"/>
      <c r="TRX994"/>
      <c r="TRY994"/>
      <c r="TRZ994"/>
      <c r="TSA994"/>
      <c r="TSB994"/>
      <c r="TSC994"/>
      <c r="TSD994"/>
      <c r="TSE994"/>
      <c r="TSF994"/>
      <c r="TSG994"/>
      <c r="TSH994"/>
      <c r="TSI994"/>
      <c r="TSJ994"/>
      <c r="TSK994"/>
      <c r="TSL994"/>
      <c r="TSM994"/>
      <c r="TSN994"/>
      <c r="TSO994"/>
      <c r="TSP994"/>
      <c r="TSQ994"/>
      <c r="TSR994"/>
      <c r="TSS994"/>
      <c r="TST994"/>
      <c r="TSU994"/>
      <c r="TSV994"/>
      <c r="TSW994"/>
      <c r="TSX994"/>
      <c r="TSY994"/>
      <c r="TSZ994"/>
      <c r="TTA994"/>
      <c r="TTB994"/>
      <c r="TTC994"/>
      <c r="TTD994"/>
      <c r="TTE994"/>
      <c r="TTF994"/>
      <c r="TTG994"/>
      <c r="TTH994"/>
      <c r="TTI994"/>
      <c r="TTJ994"/>
      <c r="TTK994"/>
      <c r="TTL994"/>
      <c r="TTM994"/>
      <c r="TTN994"/>
      <c r="TTO994"/>
      <c r="TTP994"/>
      <c r="TTQ994"/>
      <c r="TTR994"/>
      <c r="TTS994"/>
      <c r="TTT994"/>
      <c r="TTU994"/>
      <c r="TTV994"/>
      <c r="TTW994"/>
      <c r="TTX994"/>
      <c r="TTY994"/>
      <c r="TTZ994"/>
      <c r="TUA994"/>
      <c r="TUB994"/>
      <c r="TUC994"/>
      <c r="TUD994"/>
      <c r="TUE994"/>
      <c r="TUF994"/>
      <c r="TUG994"/>
      <c r="TUH994"/>
      <c r="TUI994"/>
      <c r="TUJ994"/>
      <c r="TUK994"/>
      <c r="TUL994"/>
      <c r="TUM994"/>
      <c r="TUN994"/>
      <c r="TUO994"/>
      <c r="TUP994"/>
      <c r="TUQ994"/>
      <c r="TUR994"/>
      <c r="TUS994"/>
      <c r="TUT994"/>
      <c r="TUU994"/>
      <c r="TUV994"/>
      <c r="TUW994"/>
      <c r="TUX994"/>
      <c r="TUY994"/>
      <c r="TUZ994"/>
      <c r="TVA994"/>
      <c r="TVB994"/>
      <c r="TVC994"/>
      <c r="TVD994"/>
      <c r="TVE994"/>
      <c r="TVF994"/>
      <c r="TVG994"/>
      <c r="TVH994"/>
      <c r="TVI994"/>
      <c r="TVJ994"/>
      <c r="TVK994"/>
      <c r="TVL994"/>
      <c r="TVM994"/>
      <c r="TVN994"/>
      <c r="TVO994"/>
      <c r="TVP994"/>
      <c r="TVQ994"/>
      <c r="TVR994"/>
      <c r="TVS994"/>
      <c r="TVT994"/>
      <c r="TVU994"/>
      <c r="TVV994"/>
      <c r="TVW994"/>
      <c r="TVX994"/>
      <c r="TVY994"/>
      <c r="TVZ994"/>
      <c r="TWA994"/>
      <c r="TWB994"/>
      <c r="TWC994"/>
      <c r="TWD994"/>
      <c r="TWE994"/>
      <c r="TWF994"/>
      <c r="TWG994"/>
      <c r="TWH994"/>
      <c r="TWI994"/>
      <c r="TWJ994"/>
      <c r="TWK994"/>
      <c r="TWL994"/>
      <c r="TWM994"/>
      <c r="TWN994"/>
      <c r="TWO994"/>
      <c r="TWP994"/>
      <c r="TWQ994"/>
      <c r="TWR994"/>
      <c r="TWS994"/>
      <c r="TWT994"/>
      <c r="TWU994"/>
      <c r="TWV994"/>
      <c r="TWW994"/>
      <c r="TWX994"/>
      <c r="TWY994"/>
      <c r="TWZ994"/>
      <c r="TXA994"/>
      <c r="TXB994"/>
      <c r="TXC994"/>
      <c r="TXD994"/>
      <c r="TXE994"/>
      <c r="TXF994"/>
      <c r="TXG994"/>
      <c r="TXH994"/>
      <c r="TXI994"/>
      <c r="TXJ994"/>
      <c r="TXK994"/>
      <c r="TXL994"/>
      <c r="TXM994"/>
      <c r="TXN994"/>
      <c r="TXO994"/>
      <c r="TXP994"/>
      <c r="TXQ994"/>
      <c r="TXR994"/>
      <c r="TXS994"/>
      <c r="TXT994"/>
      <c r="TXU994"/>
      <c r="TXV994"/>
      <c r="TXW994"/>
      <c r="TXX994"/>
      <c r="TXY994"/>
      <c r="TXZ994"/>
      <c r="TYA994"/>
      <c r="TYB994"/>
      <c r="TYC994"/>
      <c r="TYD994"/>
      <c r="TYE994"/>
      <c r="TYF994"/>
      <c r="TYG994"/>
      <c r="TYH994"/>
      <c r="TYI994"/>
      <c r="TYJ994"/>
      <c r="TYK994"/>
      <c r="TYL994"/>
      <c r="TYM994"/>
      <c r="TYN994"/>
      <c r="TYO994"/>
      <c r="TYP994"/>
      <c r="TYQ994"/>
      <c r="TYR994"/>
      <c r="TYS994"/>
      <c r="TYT994"/>
      <c r="TYU994"/>
      <c r="TYV994"/>
      <c r="TYW994"/>
      <c r="TYX994"/>
      <c r="TYY994"/>
      <c r="TYZ994"/>
      <c r="TZA994"/>
      <c r="TZB994"/>
      <c r="TZC994"/>
      <c r="TZD994"/>
      <c r="TZE994"/>
      <c r="TZF994"/>
      <c r="TZG994"/>
      <c r="TZH994"/>
      <c r="TZI994"/>
      <c r="TZJ994"/>
      <c r="TZK994"/>
      <c r="TZL994"/>
      <c r="TZM994"/>
      <c r="TZN994"/>
      <c r="TZO994"/>
      <c r="TZP994"/>
      <c r="TZQ994"/>
      <c r="TZR994"/>
      <c r="TZS994"/>
      <c r="TZT994"/>
      <c r="TZU994"/>
      <c r="TZV994"/>
      <c r="TZW994"/>
      <c r="TZX994"/>
      <c r="TZY994"/>
      <c r="TZZ994"/>
      <c r="UAA994"/>
      <c r="UAB994"/>
      <c r="UAC994"/>
      <c r="UAD994"/>
      <c r="UAE994"/>
      <c r="UAF994"/>
      <c r="UAG994"/>
      <c r="UAH994"/>
      <c r="UAI994"/>
      <c r="UAJ994"/>
      <c r="UAK994"/>
      <c r="UAL994"/>
      <c r="UAM994"/>
      <c r="UAN994"/>
      <c r="UAO994"/>
      <c r="UAP994"/>
      <c r="UAQ994"/>
      <c r="UAR994"/>
      <c r="UAS994"/>
      <c r="UAT994"/>
      <c r="UAU994"/>
      <c r="UAV994"/>
      <c r="UAW994"/>
      <c r="UAX994"/>
      <c r="UAY994"/>
      <c r="UAZ994"/>
      <c r="UBA994"/>
      <c r="UBB994"/>
      <c r="UBC994"/>
      <c r="UBD994"/>
      <c r="UBE994"/>
      <c r="UBF994"/>
      <c r="UBG994"/>
      <c r="UBH994"/>
      <c r="UBI994"/>
      <c r="UBJ994"/>
      <c r="UBK994"/>
      <c r="UBL994"/>
      <c r="UBM994"/>
      <c r="UBN994"/>
      <c r="UBO994"/>
      <c r="UBP994"/>
      <c r="UBQ994"/>
      <c r="UBR994"/>
      <c r="UBS994"/>
      <c r="UBT994"/>
      <c r="UBU994"/>
      <c r="UBV994"/>
      <c r="UBW994"/>
      <c r="UBX994"/>
      <c r="UBY994"/>
      <c r="UBZ994"/>
      <c r="UCA994"/>
      <c r="UCB994"/>
      <c r="UCC994"/>
      <c r="UCD994"/>
      <c r="UCE994"/>
      <c r="UCF994"/>
      <c r="UCG994"/>
      <c r="UCH994"/>
      <c r="UCI994"/>
      <c r="UCJ994"/>
      <c r="UCK994"/>
      <c r="UCL994"/>
      <c r="UCM994"/>
      <c r="UCN994"/>
      <c r="UCO994"/>
      <c r="UCP994"/>
      <c r="UCQ994"/>
      <c r="UCR994"/>
      <c r="UCS994"/>
      <c r="UCT994"/>
      <c r="UCU994"/>
      <c r="UCV994"/>
      <c r="UCW994"/>
      <c r="UCX994"/>
      <c r="UCY994"/>
      <c r="UCZ994"/>
      <c r="UDA994"/>
      <c r="UDB994"/>
      <c r="UDC994"/>
      <c r="UDD994"/>
      <c r="UDE994"/>
      <c r="UDF994"/>
      <c r="UDG994"/>
      <c r="UDH994"/>
      <c r="UDI994"/>
      <c r="UDJ994"/>
      <c r="UDK994"/>
      <c r="UDL994"/>
      <c r="UDM994"/>
      <c r="UDN994"/>
      <c r="UDO994"/>
      <c r="UDP994"/>
      <c r="UDQ994"/>
      <c r="UDR994"/>
      <c r="UDS994"/>
      <c r="UDT994"/>
      <c r="UDU994"/>
      <c r="UDV994"/>
      <c r="UDW994"/>
      <c r="UDX994"/>
      <c r="UDY994"/>
      <c r="UDZ994"/>
      <c r="UEA994"/>
      <c r="UEB994"/>
      <c r="UEC994"/>
      <c r="UED994"/>
      <c r="UEE994"/>
      <c r="UEF994"/>
      <c r="UEG994"/>
      <c r="UEH994"/>
      <c r="UEI994"/>
      <c r="UEJ994"/>
      <c r="UEK994"/>
      <c r="UEL994"/>
      <c r="UEM994"/>
      <c r="UEN994"/>
      <c r="UEO994"/>
      <c r="UEP994"/>
      <c r="UEQ994"/>
      <c r="UER994"/>
      <c r="UES994"/>
      <c r="UET994"/>
      <c r="UEU994"/>
      <c r="UEV994"/>
      <c r="UEW994"/>
      <c r="UEX994"/>
      <c r="UEY994"/>
      <c r="UEZ994"/>
      <c r="UFA994"/>
      <c r="UFB994"/>
      <c r="UFC994"/>
      <c r="UFD994"/>
      <c r="UFE994"/>
      <c r="UFF994"/>
      <c r="UFG994"/>
      <c r="UFH994"/>
      <c r="UFI994"/>
      <c r="UFJ994"/>
      <c r="UFK994"/>
      <c r="UFL994"/>
      <c r="UFM994"/>
      <c r="UFN994"/>
      <c r="UFO994"/>
      <c r="UFP994"/>
      <c r="UFQ994"/>
      <c r="UFR994"/>
      <c r="UFS994"/>
      <c r="UFT994"/>
      <c r="UFU994"/>
      <c r="UFV994"/>
      <c r="UFW994"/>
      <c r="UFX994"/>
      <c r="UFY994"/>
      <c r="UFZ994"/>
      <c r="UGA994"/>
      <c r="UGB994"/>
      <c r="UGC994"/>
      <c r="UGD994"/>
      <c r="UGE994"/>
      <c r="UGF994"/>
      <c r="UGG994"/>
      <c r="UGH994"/>
      <c r="UGI994"/>
      <c r="UGJ994"/>
      <c r="UGK994"/>
      <c r="UGL994"/>
      <c r="UGM994"/>
      <c r="UGN994"/>
      <c r="UGO994"/>
      <c r="UGP994"/>
      <c r="UGQ994"/>
      <c r="UGR994"/>
      <c r="UGS994"/>
      <c r="UGT994"/>
      <c r="UGU994"/>
      <c r="UGV994"/>
      <c r="UGW994"/>
      <c r="UGX994"/>
      <c r="UGY994"/>
      <c r="UGZ994"/>
      <c r="UHA994"/>
      <c r="UHB994"/>
      <c r="UHC994"/>
      <c r="UHD994"/>
      <c r="UHE994"/>
      <c r="UHF994"/>
      <c r="UHG994"/>
      <c r="UHH994"/>
      <c r="UHI994"/>
      <c r="UHJ994"/>
      <c r="UHK994"/>
      <c r="UHL994"/>
      <c r="UHM994"/>
      <c r="UHN994"/>
      <c r="UHO994"/>
      <c r="UHP994"/>
      <c r="UHQ994"/>
      <c r="UHR994"/>
      <c r="UHS994"/>
      <c r="UHT994"/>
      <c r="UHU994"/>
      <c r="UHV994"/>
      <c r="UHW994"/>
      <c r="UHX994"/>
      <c r="UHY994"/>
      <c r="UHZ994"/>
      <c r="UIA994"/>
      <c r="UIB994"/>
      <c r="UIC994"/>
      <c r="UID994"/>
      <c r="UIE994"/>
      <c r="UIF994"/>
      <c r="UIG994"/>
      <c r="UIH994"/>
      <c r="UII994"/>
      <c r="UIJ994"/>
      <c r="UIK994"/>
      <c r="UIL994"/>
      <c r="UIM994"/>
      <c r="UIN994"/>
      <c r="UIO994"/>
      <c r="UIP994"/>
      <c r="UIQ994"/>
      <c r="UIR994"/>
      <c r="UIS994"/>
      <c r="UIT994"/>
      <c r="UIU994"/>
      <c r="UIV994"/>
      <c r="UIW994"/>
      <c r="UIX994"/>
      <c r="UIY994"/>
      <c r="UIZ994"/>
      <c r="UJA994"/>
      <c r="UJB994"/>
      <c r="UJC994"/>
      <c r="UJD994"/>
      <c r="UJE994"/>
      <c r="UJF994"/>
      <c r="UJG994"/>
      <c r="UJH994"/>
      <c r="UJI994"/>
      <c r="UJJ994"/>
      <c r="UJK994"/>
      <c r="UJL994"/>
      <c r="UJM994"/>
      <c r="UJN994"/>
      <c r="UJO994"/>
      <c r="UJP994"/>
      <c r="UJQ994"/>
      <c r="UJR994"/>
      <c r="UJS994"/>
      <c r="UJT994"/>
      <c r="UJU994"/>
      <c r="UJV994"/>
      <c r="UJW994"/>
      <c r="UJX994"/>
      <c r="UJY994"/>
      <c r="UJZ994"/>
      <c r="UKA994"/>
      <c r="UKB994"/>
      <c r="UKC994"/>
      <c r="UKD994"/>
      <c r="UKE994"/>
      <c r="UKF994"/>
      <c r="UKG994"/>
      <c r="UKH994"/>
      <c r="UKI994"/>
      <c r="UKJ994"/>
      <c r="UKK994"/>
      <c r="UKL994"/>
      <c r="UKM994"/>
      <c r="UKN994"/>
      <c r="UKO994"/>
      <c r="UKP994"/>
      <c r="UKQ994"/>
      <c r="UKR994"/>
      <c r="UKS994"/>
      <c r="UKT994"/>
      <c r="UKU994"/>
      <c r="UKV994"/>
      <c r="UKW994"/>
      <c r="UKX994"/>
      <c r="UKY994"/>
      <c r="UKZ994"/>
      <c r="ULA994"/>
      <c r="ULB994"/>
      <c r="ULC994"/>
      <c r="ULD994"/>
      <c r="ULE994"/>
      <c r="ULF994"/>
      <c r="ULG994"/>
      <c r="ULH994"/>
      <c r="ULI994"/>
      <c r="ULJ994"/>
      <c r="ULK994"/>
      <c r="ULL994"/>
      <c r="ULM994"/>
      <c r="ULN994"/>
      <c r="ULO994"/>
      <c r="ULP994"/>
      <c r="ULQ994"/>
      <c r="ULR994"/>
      <c r="ULS994"/>
      <c r="ULT994"/>
      <c r="ULU994"/>
      <c r="ULV994"/>
      <c r="ULW994"/>
      <c r="ULX994"/>
      <c r="ULY994"/>
      <c r="ULZ994"/>
      <c r="UMA994"/>
      <c r="UMB994"/>
      <c r="UMC994"/>
      <c r="UMD994"/>
      <c r="UME994"/>
      <c r="UMF994"/>
      <c r="UMG994"/>
      <c r="UMH994"/>
      <c r="UMI994"/>
      <c r="UMJ994"/>
      <c r="UMK994"/>
      <c r="UML994"/>
      <c r="UMM994"/>
      <c r="UMN994"/>
      <c r="UMO994"/>
      <c r="UMP994"/>
      <c r="UMQ994"/>
      <c r="UMR994"/>
      <c r="UMS994"/>
      <c r="UMT994"/>
      <c r="UMU994"/>
      <c r="UMV994"/>
      <c r="UMW994"/>
      <c r="UMX994"/>
      <c r="UMY994"/>
      <c r="UMZ994"/>
      <c r="UNA994"/>
      <c r="UNB994"/>
      <c r="UNC994"/>
      <c r="UND994"/>
      <c r="UNE994"/>
      <c r="UNF994"/>
      <c r="UNG994"/>
      <c r="UNH994"/>
      <c r="UNI994"/>
      <c r="UNJ994"/>
      <c r="UNK994"/>
      <c r="UNL994"/>
      <c r="UNM994"/>
      <c r="UNN994"/>
      <c r="UNO994"/>
      <c r="UNP994"/>
      <c r="UNQ994"/>
      <c r="UNR994"/>
      <c r="UNS994"/>
      <c r="UNT994"/>
      <c r="UNU994"/>
      <c r="UNV994"/>
      <c r="UNW994"/>
      <c r="UNX994"/>
      <c r="UNY994"/>
      <c r="UNZ994"/>
      <c r="UOA994"/>
      <c r="UOB994"/>
      <c r="UOC994"/>
      <c r="UOD994"/>
      <c r="UOE994"/>
      <c r="UOF994"/>
      <c r="UOG994"/>
      <c r="UOH994"/>
      <c r="UOI994"/>
      <c r="UOJ994"/>
      <c r="UOK994"/>
      <c r="UOL994"/>
      <c r="UOM994"/>
      <c r="UON994"/>
      <c r="UOO994"/>
      <c r="UOP994"/>
      <c r="UOQ994"/>
      <c r="UOR994"/>
      <c r="UOS994"/>
      <c r="UOT994"/>
      <c r="UOU994"/>
      <c r="UOV994"/>
      <c r="UOW994"/>
      <c r="UOX994"/>
      <c r="UOY994"/>
      <c r="UOZ994"/>
      <c r="UPA994"/>
      <c r="UPB994"/>
      <c r="UPC994"/>
      <c r="UPD994"/>
      <c r="UPE994"/>
      <c r="UPF994"/>
      <c r="UPG994"/>
      <c r="UPH994"/>
      <c r="UPI994"/>
      <c r="UPJ994"/>
      <c r="UPK994"/>
      <c r="UPL994"/>
      <c r="UPM994"/>
      <c r="UPN994"/>
      <c r="UPO994"/>
      <c r="UPP994"/>
      <c r="UPQ994"/>
      <c r="UPR994"/>
      <c r="UPS994"/>
      <c r="UPT994"/>
      <c r="UPU994"/>
      <c r="UPV994"/>
      <c r="UPW994"/>
      <c r="UPX994"/>
      <c r="UPY994"/>
      <c r="UPZ994"/>
      <c r="UQA994"/>
      <c r="UQB994"/>
      <c r="UQC994"/>
      <c r="UQD994"/>
      <c r="UQE994"/>
      <c r="UQF994"/>
      <c r="UQG994"/>
      <c r="UQH994"/>
      <c r="UQI994"/>
      <c r="UQJ994"/>
      <c r="UQK994"/>
      <c r="UQL994"/>
      <c r="UQM994"/>
      <c r="UQN994"/>
      <c r="UQO994"/>
      <c r="UQP994"/>
      <c r="UQQ994"/>
      <c r="UQR994"/>
      <c r="UQS994"/>
      <c r="UQT994"/>
      <c r="UQU994"/>
      <c r="UQV994"/>
      <c r="UQW994"/>
      <c r="UQX994"/>
      <c r="UQY994"/>
      <c r="UQZ994"/>
      <c r="URA994"/>
      <c r="URB994"/>
      <c r="URC994"/>
      <c r="URD994"/>
      <c r="URE994"/>
      <c r="URF994"/>
      <c r="URG994"/>
      <c r="URH994"/>
      <c r="URI994"/>
      <c r="URJ994"/>
      <c r="URK994"/>
      <c r="URL994"/>
      <c r="URM994"/>
      <c r="URN994"/>
      <c r="URO994"/>
      <c r="URP994"/>
      <c r="URQ994"/>
      <c r="URR994"/>
      <c r="URS994"/>
      <c r="URT994"/>
      <c r="URU994"/>
      <c r="URV994"/>
      <c r="URW994"/>
      <c r="URX994"/>
      <c r="URY994"/>
      <c r="URZ994"/>
      <c r="USA994"/>
      <c r="USB994"/>
      <c r="USC994"/>
      <c r="USD994"/>
      <c r="USE994"/>
      <c r="USF994"/>
      <c r="USG994"/>
      <c r="USH994"/>
      <c r="USI994"/>
      <c r="USJ994"/>
      <c r="USK994"/>
      <c r="USL994"/>
      <c r="USM994"/>
      <c r="USN994"/>
      <c r="USO994"/>
      <c r="USP994"/>
      <c r="USQ994"/>
      <c r="USR994"/>
      <c r="USS994"/>
      <c r="UST994"/>
      <c r="USU994"/>
      <c r="USV994"/>
      <c r="USW994"/>
      <c r="USX994"/>
      <c r="USY994"/>
      <c r="USZ994"/>
      <c r="UTA994"/>
      <c r="UTB994"/>
      <c r="UTC994"/>
      <c r="UTD994"/>
      <c r="UTE994"/>
      <c r="UTF994"/>
      <c r="UTG994"/>
      <c r="UTH994"/>
      <c r="UTI994"/>
      <c r="UTJ994"/>
      <c r="UTK994"/>
      <c r="UTL994"/>
      <c r="UTM994"/>
      <c r="UTN994"/>
      <c r="UTO994"/>
      <c r="UTP994"/>
      <c r="UTQ994"/>
      <c r="UTR994"/>
      <c r="UTS994"/>
      <c r="UTT994"/>
      <c r="UTU994"/>
      <c r="UTV994"/>
      <c r="UTW994"/>
      <c r="UTX994"/>
      <c r="UTY994"/>
      <c r="UTZ994"/>
      <c r="UUA994"/>
      <c r="UUB994"/>
      <c r="UUC994"/>
      <c r="UUD994"/>
      <c r="UUE994"/>
      <c r="UUF994"/>
      <c r="UUG994"/>
      <c r="UUH994"/>
      <c r="UUI994"/>
      <c r="UUJ994"/>
      <c r="UUK994"/>
      <c r="UUL994"/>
      <c r="UUM994"/>
      <c r="UUN994"/>
      <c r="UUO994"/>
      <c r="UUP994"/>
      <c r="UUQ994"/>
      <c r="UUR994"/>
      <c r="UUS994"/>
      <c r="UUT994"/>
      <c r="UUU994"/>
      <c r="UUV994"/>
      <c r="UUW994"/>
      <c r="UUX994"/>
      <c r="UUY994"/>
      <c r="UUZ994"/>
      <c r="UVA994"/>
      <c r="UVB994"/>
      <c r="UVC994"/>
      <c r="UVD994"/>
      <c r="UVE994"/>
      <c r="UVF994"/>
      <c r="UVG994"/>
      <c r="UVH994"/>
      <c r="UVI994"/>
      <c r="UVJ994"/>
      <c r="UVK994"/>
      <c r="UVL994"/>
      <c r="UVM994"/>
      <c r="UVN994"/>
      <c r="UVO994"/>
      <c r="UVP994"/>
      <c r="UVQ994"/>
      <c r="UVR994"/>
      <c r="UVS994"/>
      <c r="UVT994"/>
      <c r="UVU994"/>
      <c r="UVV994"/>
      <c r="UVW994"/>
      <c r="UVX994"/>
      <c r="UVY994"/>
      <c r="UVZ994"/>
      <c r="UWA994"/>
      <c r="UWB994"/>
      <c r="UWC994"/>
      <c r="UWD994"/>
      <c r="UWE994"/>
      <c r="UWF994"/>
      <c r="UWG994"/>
      <c r="UWH994"/>
      <c r="UWI994"/>
      <c r="UWJ994"/>
      <c r="UWK994"/>
      <c r="UWL994"/>
      <c r="UWM994"/>
      <c r="UWN994"/>
      <c r="UWO994"/>
      <c r="UWP994"/>
      <c r="UWQ994"/>
      <c r="UWR994"/>
      <c r="UWS994"/>
      <c r="UWT994"/>
      <c r="UWU994"/>
      <c r="UWV994"/>
      <c r="UWW994"/>
      <c r="UWX994"/>
      <c r="UWY994"/>
      <c r="UWZ994"/>
      <c r="UXA994"/>
      <c r="UXB994"/>
      <c r="UXC994"/>
      <c r="UXD994"/>
      <c r="UXE994"/>
      <c r="UXF994"/>
      <c r="UXG994"/>
      <c r="UXH994"/>
      <c r="UXI994"/>
      <c r="UXJ994"/>
      <c r="UXK994"/>
      <c r="UXL994"/>
      <c r="UXM994"/>
      <c r="UXN994"/>
      <c r="UXO994"/>
      <c r="UXP994"/>
      <c r="UXQ994"/>
      <c r="UXR994"/>
      <c r="UXS994"/>
      <c r="UXT994"/>
      <c r="UXU994"/>
      <c r="UXV994"/>
      <c r="UXW994"/>
      <c r="UXX994"/>
      <c r="UXY994"/>
      <c r="UXZ994"/>
      <c r="UYA994"/>
      <c r="UYB994"/>
      <c r="UYC994"/>
      <c r="UYD994"/>
      <c r="UYE994"/>
      <c r="UYF994"/>
      <c r="UYG994"/>
      <c r="UYH994"/>
      <c r="UYI994"/>
      <c r="UYJ994"/>
      <c r="UYK994"/>
      <c r="UYL994"/>
      <c r="UYM994"/>
      <c r="UYN994"/>
      <c r="UYO994"/>
      <c r="UYP994"/>
      <c r="UYQ994"/>
      <c r="UYR994"/>
      <c r="UYS994"/>
      <c r="UYT994"/>
      <c r="UYU994"/>
      <c r="UYV994"/>
      <c r="UYW994"/>
      <c r="UYX994"/>
      <c r="UYY994"/>
      <c r="UYZ994"/>
      <c r="UZA994"/>
      <c r="UZB994"/>
      <c r="UZC994"/>
      <c r="UZD994"/>
      <c r="UZE994"/>
      <c r="UZF994"/>
      <c r="UZG994"/>
      <c r="UZH994"/>
      <c r="UZI994"/>
      <c r="UZJ994"/>
      <c r="UZK994"/>
      <c r="UZL994"/>
      <c r="UZM994"/>
      <c r="UZN994"/>
      <c r="UZO994"/>
      <c r="UZP994"/>
      <c r="UZQ994"/>
      <c r="UZR994"/>
      <c r="UZS994"/>
      <c r="UZT994"/>
      <c r="UZU994"/>
      <c r="UZV994"/>
      <c r="UZW994"/>
      <c r="UZX994"/>
      <c r="UZY994"/>
      <c r="UZZ994"/>
      <c r="VAA994"/>
      <c r="VAB994"/>
      <c r="VAC994"/>
      <c r="VAD994"/>
      <c r="VAE994"/>
      <c r="VAF994"/>
      <c r="VAG994"/>
      <c r="VAH994"/>
      <c r="VAI994"/>
      <c r="VAJ994"/>
      <c r="VAK994"/>
      <c r="VAL994"/>
      <c r="VAM994"/>
      <c r="VAN994"/>
      <c r="VAO994"/>
      <c r="VAP994"/>
      <c r="VAQ994"/>
      <c r="VAR994"/>
      <c r="VAS994"/>
      <c r="VAT994"/>
      <c r="VAU994"/>
      <c r="VAV994"/>
      <c r="VAW994"/>
      <c r="VAX994"/>
      <c r="VAY994"/>
      <c r="VAZ994"/>
      <c r="VBA994"/>
      <c r="VBB994"/>
      <c r="VBC994"/>
      <c r="VBD994"/>
      <c r="VBE994"/>
      <c r="VBF994"/>
      <c r="VBG994"/>
      <c r="VBH994"/>
      <c r="VBI994"/>
      <c r="VBJ994"/>
      <c r="VBK994"/>
      <c r="VBL994"/>
      <c r="VBM994"/>
      <c r="VBN994"/>
      <c r="VBO994"/>
      <c r="VBP994"/>
      <c r="VBQ994"/>
      <c r="VBR994"/>
      <c r="VBS994"/>
      <c r="VBT994"/>
      <c r="VBU994"/>
      <c r="VBV994"/>
      <c r="VBW994"/>
      <c r="VBX994"/>
      <c r="VBY994"/>
      <c r="VBZ994"/>
      <c r="VCA994"/>
      <c r="VCB994"/>
      <c r="VCC994"/>
      <c r="VCD994"/>
      <c r="VCE994"/>
      <c r="VCF994"/>
      <c r="VCG994"/>
      <c r="VCH994"/>
      <c r="VCI994"/>
      <c r="VCJ994"/>
      <c r="VCK994"/>
      <c r="VCL994"/>
      <c r="VCM994"/>
      <c r="VCN994"/>
      <c r="VCO994"/>
      <c r="VCP994"/>
      <c r="VCQ994"/>
      <c r="VCR994"/>
      <c r="VCS994"/>
      <c r="VCT994"/>
      <c r="VCU994"/>
      <c r="VCV994"/>
      <c r="VCW994"/>
      <c r="VCX994"/>
      <c r="VCY994"/>
      <c r="VCZ994"/>
      <c r="VDA994"/>
      <c r="VDB994"/>
      <c r="VDC994"/>
      <c r="VDD994"/>
      <c r="VDE994"/>
      <c r="VDF994"/>
      <c r="VDG994"/>
      <c r="VDH994"/>
      <c r="VDI994"/>
      <c r="VDJ994"/>
      <c r="VDK994"/>
      <c r="VDL994"/>
      <c r="VDM994"/>
      <c r="VDN994"/>
      <c r="VDO994"/>
      <c r="VDP994"/>
      <c r="VDQ994"/>
      <c r="VDR994"/>
      <c r="VDS994"/>
      <c r="VDT994"/>
      <c r="VDU994"/>
      <c r="VDV994"/>
      <c r="VDW994"/>
      <c r="VDX994"/>
      <c r="VDY994"/>
      <c r="VDZ994"/>
      <c r="VEA994"/>
      <c r="VEB994"/>
      <c r="VEC994"/>
      <c r="VED994"/>
      <c r="VEE994"/>
      <c r="VEF994"/>
      <c r="VEG994"/>
      <c r="VEH994"/>
      <c r="VEI994"/>
      <c r="VEJ994"/>
      <c r="VEK994"/>
      <c r="VEL994"/>
      <c r="VEM994"/>
      <c r="VEN994"/>
      <c r="VEO994"/>
      <c r="VEP994"/>
      <c r="VEQ994"/>
      <c r="VER994"/>
      <c r="VES994"/>
      <c r="VET994"/>
      <c r="VEU994"/>
      <c r="VEV994"/>
      <c r="VEW994"/>
      <c r="VEX994"/>
      <c r="VEY994"/>
      <c r="VEZ994"/>
      <c r="VFA994"/>
      <c r="VFB994"/>
      <c r="VFC994"/>
      <c r="VFD994"/>
      <c r="VFE994"/>
      <c r="VFF994"/>
      <c r="VFG994"/>
      <c r="VFH994"/>
      <c r="VFI994"/>
      <c r="VFJ994"/>
      <c r="VFK994"/>
      <c r="VFL994"/>
      <c r="VFM994"/>
      <c r="VFN994"/>
      <c r="VFO994"/>
      <c r="VFP994"/>
      <c r="VFQ994"/>
      <c r="VFR994"/>
      <c r="VFS994"/>
      <c r="VFT994"/>
      <c r="VFU994"/>
      <c r="VFV994"/>
      <c r="VFW994"/>
      <c r="VFX994"/>
      <c r="VFY994"/>
      <c r="VFZ994"/>
      <c r="VGA994"/>
      <c r="VGB994"/>
      <c r="VGC994"/>
      <c r="VGD994"/>
      <c r="VGE994"/>
      <c r="VGF994"/>
      <c r="VGG994"/>
      <c r="VGH994"/>
      <c r="VGI994"/>
      <c r="VGJ994"/>
      <c r="VGK994"/>
      <c r="VGL994"/>
      <c r="VGM994"/>
      <c r="VGN994"/>
      <c r="VGO994"/>
      <c r="VGP994"/>
      <c r="VGQ994"/>
      <c r="VGR994"/>
      <c r="VGS994"/>
      <c r="VGT994"/>
      <c r="VGU994"/>
      <c r="VGV994"/>
      <c r="VGW994"/>
      <c r="VGX994"/>
      <c r="VGY994"/>
      <c r="VGZ994"/>
      <c r="VHA994"/>
      <c r="VHB994"/>
      <c r="VHC994"/>
      <c r="VHD994"/>
      <c r="VHE994"/>
      <c r="VHF994"/>
      <c r="VHG994"/>
      <c r="VHH994"/>
      <c r="VHI994"/>
      <c r="VHJ994"/>
      <c r="VHK994"/>
      <c r="VHL994"/>
      <c r="VHM994"/>
      <c r="VHN994"/>
      <c r="VHO994"/>
      <c r="VHP994"/>
      <c r="VHQ994"/>
      <c r="VHR994"/>
      <c r="VHS994"/>
      <c r="VHT994"/>
      <c r="VHU994"/>
      <c r="VHV994"/>
      <c r="VHW994"/>
      <c r="VHX994"/>
      <c r="VHY994"/>
      <c r="VHZ994"/>
      <c r="VIA994"/>
      <c r="VIB994"/>
      <c r="VIC994"/>
      <c r="VID994"/>
      <c r="VIE994"/>
      <c r="VIF994"/>
      <c r="VIG994"/>
      <c r="VIH994"/>
      <c r="VII994"/>
      <c r="VIJ994"/>
      <c r="VIK994"/>
      <c r="VIL994"/>
      <c r="VIM994"/>
      <c r="VIN994"/>
      <c r="VIO994"/>
      <c r="VIP994"/>
      <c r="VIQ994"/>
      <c r="VIR994"/>
      <c r="VIS994"/>
      <c r="VIT994"/>
      <c r="VIU994"/>
      <c r="VIV994"/>
      <c r="VIW994"/>
      <c r="VIX994"/>
      <c r="VIY994"/>
      <c r="VIZ994"/>
      <c r="VJA994"/>
      <c r="VJB994"/>
      <c r="VJC994"/>
      <c r="VJD994"/>
      <c r="VJE994"/>
      <c r="VJF994"/>
      <c r="VJG994"/>
      <c r="VJH994"/>
      <c r="VJI994"/>
      <c r="VJJ994"/>
      <c r="VJK994"/>
      <c r="VJL994"/>
      <c r="VJM994"/>
      <c r="VJN994"/>
      <c r="VJO994"/>
      <c r="VJP994"/>
      <c r="VJQ994"/>
      <c r="VJR994"/>
      <c r="VJS994"/>
      <c r="VJT994"/>
      <c r="VJU994"/>
      <c r="VJV994"/>
      <c r="VJW994"/>
      <c r="VJX994"/>
      <c r="VJY994"/>
      <c r="VJZ994"/>
      <c r="VKA994"/>
      <c r="VKB994"/>
      <c r="VKC994"/>
      <c r="VKD994"/>
      <c r="VKE994"/>
      <c r="VKF994"/>
      <c r="VKG994"/>
      <c r="VKH994"/>
      <c r="VKI994"/>
      <c r="VKJ994"/>
      <c r="VKK994"/>
      <c r="VKL994"/>
      <c r="VKM994"/>
      <c r="VKN994"/>
      <c r="VKO994"/>
      <c r="VKP994"/>
      <c r="VKQ994"/>
      <c r="VKR994"/>
      <c r="VKS994"/>
      <c r="VKT994"/>
      <c r="VKU994"/>
      <c r="VKV994"/>
      <c r="VKW994"/>
      <c r="VKX994"/>
      <c r="VKY994"/>
      <c r="VKZ994"/>
      <c r="VLA994"/>
      <c r="VLB994"/>
      <c r="VLC994"/>
      <c r="VLD994"/>
      <c r="VLE994"/>
      <c r="VLF994"/>
      <c r="VLG994"/>
      <c r="VLH994"/>
      <c r="VLI994"/>
      <c r="VLJ994"/>
      <c r="VLK994"/>
      <c r="VLL994"/>
      <c r="VLM994"/>
      <c r="VLN994"/>
      <c r="VLO994"/>
      <c r="VLP994"/>
      <c r="VLQ994"/>
      <c r="VLR994"/>
      <c r="VLS994"/>
      <c r="VLT994"/>
      <c r="VLU994"/>
      <c r="VLV994"/>
      <c r="VLW994"/>
      <c r="VLX994"/>
      <c r="VLY994"/>
      <c r="VLZ994"/>
      <c r="VMA994"/>
      <c r="VMB994"/>
      <c r="VMC994"/>
      <c r="VMD994"/>
      <c r="VME994"/>
      <c r="VMF994"/>
      <c r="VMG994"/>
      <c r="VMH994"/>
      <c r="VMI994"/>
      <c r="VMJ994"/>
      <c r="VMK994"/>
      <c r="VML994"/>
      <c r="VMM994"/>
      <c r="VMN994"/>
      <c r="VMO994"/>
      <c r="VMP994"/>
      <c r="VMQ994"/>
      <c r="VMR994"/>
      <c r="VMS994"/>
      <c r="VMT994"/>
      <c r="VMU994"/>
      <c r="VMV994"/>
      <c r="VMW994"/>
      <c r="VMX994"/>
      <c r="VMY994"/>
      <c r="VMZ994"/>
      <c r="VNA994"/>
      <c r="VNB994"/>
      <c r="VNC994"/>
      <c r="VND994"/>
      <c r="VNE994"/>
      <c r="VNF994"/>
      <c r="VNG994"/>
      <c r="VNH994"/>
      <c r="VNI994"/>
      <c r="VNJ994"/>
      <c r="VNK994"/>
      <c r="VNL994"/>
      <c r="VNM994"/>
      <c r="VNN994"/>
      <c r="VNO994"/>
      <c r="VNP994"/>
      <c r="VNQ994"/>
      <c r="VNR994"/>
      <c r="VNS994"/>
      <c r="VNT994"/>
      <c r="VNU994"/>
      <c r="VNV994"/>
      <c r="VNW994"/>
      <c r="VNX994"/>
      <c r="VNY994"/>
      <c r="VNZ994"/>
      <c r="VOA994"/>
      <c r="VOB994"/>
      <c r="VOC994"/>
      <c r="VOD994"/>
      <c r="VOE994"/>
      <c r="VOF994"/>
      <c r="VOG994"/>
      <c r="VOH994"/>
      <c r="VOI994"/>
      <c r="VOJ994"/>
      <c r="VOK994"/>
      <c r="VOL994"/>
      <c r="VOM994"/>
      <c r="VON994"/>
      <c r="VOO994"/>
      <c r="VOP994"/>
      <c r="VOQ994"/>
      <c r="VOR994"/>
      <c r="VOS994"/>
      <c r="VOT994"/>
      <c r="VOU994"/>
      <c r="VOV994"/>
      <c r="VOW994"/>
      <c r="VOX994"/>
      <c r="VOY994"/>
      <c r="VOZ994"/>
      <c r="VPA994"/>
      <c r="VPB994"/>
      <c r="VPC994"/>
      <c r="VPD994"/>
      <c r="VPE994"/>
      <c r="VPF994"/>
      <c r="VPG994"/>
      <c r="VPH994"/>
      <c r="VPI994"/>
      <c r="VPJ994"/>
      <c r="VPK994"/>
      <c r="VPL994"/>
      <c r="VPM994"/>
      <c r="VPN994"/>
      <c r="VPO994"/>
      <c r="VPP994"/>
      <c r="VPQ994"/>
      <c r="VPR994"/>
      <c r="VPS994"/>
      <c r="VPT994"/>
      <c r="VPU994"/>
      <c r="VPV994"/>
      <c r="VPW994"/>
      <c r="VPX994"/>
      <c r="VPY994"/>
      <c r="VPZ994"/>
      <c r="VQA994"/>
      <c r="VQB994"/>
      <c r="VQC994"/>
      <c r="VQD994"/>
      <c r="VQE994"/>
      <c r="VQF994"/>
      <c r="VQG994"/>
      <c r="VQH994"/>
      <c r="VQI994"/>
      <c r="VQJ994"/>
      <c r="VQK994"/>
      <c r="VQL994"/>
      <c r="VQM994"/>
      <c r="VQN994"/>
      <c r="VQO994"/>
      <c r="VQP994"/>
      <c r="VQQ994"/>
      <c r="VQR994"/>
      <c r="VQS994"/>
      <c r="VQT994"/>
      <c r="VQU994"/>
      <c r="VQV994"/>
      <c r="VQW994"/>
      <c r="VQX994"/>
      <c r="VQY994"/>
      <c r="VQZ994"/>
      <c r="VRA994"/>
      <c r="VRB994"/>
      <c r="VRC994"/>
      <c r="VRD994"/>
      <c r="VRE994"/>
      <c r="VRF994"/>
      <c r="VRG994"/>
      <c r="VRH994"/>
      <c r="VRI994"/>
      <c r="VRJ994"/>
      <c r="VRK994"/>
      <c r="VRL994"/>
      <c r="VRM994"/>
      <c r="VRN994"/>
      <c r="VRO994"/>
      <c r="VRP994"/>
      <c r="VRQ994"/>
      <c r="VRR994"/>
      <c r="VRS994"/>
      <c r="VRT994"/>
      <c r="VRU994"/>
      <c r="VRV994"/>
      <c r="VRW994"/>
      <c r="VRX994"/>
      <c r="VRY994"/>
      <c r="VRZ994"/>
      <c r="VSA994"/>
      <c r="VSB994"/>
      <c r="VSC994"/>
      <c r="VSD994"/>
      <c r="VSE994"/>
      <c r="VSF994"/>
      <c r="VSG994"/>
      <c r="VSH994"/>
      <c r="VSI994"/>
      <c r="VSJ994"/>
      <c r="VSK994"/>
      <c r="VSL994"/>
      <c r="VSM994"/>
      <c r="VSN994"/>
      <c r="VSO994"/>
      <c r="VSP994"/>
      <c r="VSQ994"/>
      <c r="VSR994"/>
      <c r="VSS994"/>
      <c r="VST994"/>
      <c r="VSU994"/>
      <c r="VSV994"/>
      <c r="VSW994"/>
      <c r="VSX994"/>
      <c r="VSY994"/>
      <c r="VSZ994"/>
      <c r="VTA994"/>
      <c r="VTB994"/>
      <c r="VTC994"/>
      <c r="VTD994"/>
      <c r="VTE994"/>
      <c r="VTF994"/>
      <c r="VTG994"/>
      <c r="VTH994"/>
      <c r="VTI994"/>
      <c r="VTJ994"/>
      <c r="VTK994"/>
      <c r="VTL994"/>
      <c r="VTM994"/>
      <c r="VTN994"/>
      <c r="VTO994"/>
      <c r="VTP994"/>
      <c r="VTQ994"/>
      <c r="VTR994"/>
      <c r="VTS994"/>
      <c r="VTT994"/>
      <c r="VTU994"/>
      <c r="VTV994"/>
      <c r="VTW994"/>
      <c r="VTX994"/>
      <c r="VTY994"/>
      <c r="VTZ994"/>
      <c r="VUA994"/>
      <c r="VUB994"/>
      <c r="VUC994"/>
      <c r="VUD994"/>
      <c r="VUE994"/>
      <c r="VUF994"/>
      <c r="VUG994"/>
      <c r="VUH994"/>
      <c r="VUI994"/>
      <c r="VUJ994"/>
      <c r="VUK994"/>
      <c r="VUL994"/>
      <c r="VUM994"/>
      <c r="VUN994"/>
      <c r="VUO994"/>
      <c r="VUP994"/>
      <c r="VUQ994"/>
      <c r="VUR994"/>
      <c r="VUS994"/>
      <c r="VUT994"/>
      <c r="VUU994"/>
      <c r="VUV994"/>
      <c r="VUW994"/>
      <c r="VUX994"/>
      <c r="VUY994"/>
      <c r="VUZ994"/>
      <c r="VVA994"/>
      <c r="VVB994"/>
      <c r="VVC994"/>
      <c r="VVD994"/>
      <c r="VVE994"/>
      <c r="VVF994"/>
      <c r="VVG994"/>
      <c r="VVH994"/>
      <c r="VVI994"/>
      <c r="VVJ994"/>
      <c r="VVK994"/>
      <c r="VVL994"/>
      <c r="VVM994"/>
      <c r="VVN994"/>
      <c r="VVO994"/>
      <c r="VVP994"/>
      <c r="VVQ994"/>
      <c r="VVR994"/>
      <c r="VVS994"/>
      <c r="VVT994"/>
      <c r="VVU994"/>
      <c r="VVV994"/>
      <c r="VVW994"/>
      <c r="VVX994"/>
      <c r="VVY994"/>
      <c r="VVZ994"/>
      <c r="VWA994"/>
      <c r="VWB994"/>
      <c r="VWC994"/>
      <c r="VWD994"/>
      <c r="VWE994"/>
      <c r="VWF994"/>
      <c r="VWG994"/>
      <c r="VWH994"/>
      <c r="VWI994"/>
      <c r="VWJ994"/>
      <c r="VWK994"/>
      <c r="VWL994"/>
      <c r="VWM994"/>
      <c r="VWN994"/>
      <c r="VWO994"/>
      <c r="VWP994"/>
      <c r="VWQ994"/>
      <c r="VWR994"/>
      <c r="VWS994"/>
      <c r="VWT994"/>
      <c r="VWU994"/>
      <c r="VWV994"/>
      <c r="VWW994"/>
      <c r="VWX994"/>
      <c r="VWY994"/>
      <c r="VWZ994"/>
      <c r="VXA994"/>
      <c r="VXB994"/>
      <c r="VXC994"/>
      <c r="VXD994"/>
      <c r="VXE994"/>
      <c r="VXF994"/>
      <c r="VXG994"/>
      <c r="VXH994"/>
      <c r="VXI994"/>
      <c r="VXJ994"/>
      <c r="VXK994"/>
      <c r="VXL994"/>
      <c r="VXM994"/>
      <c r="VXN994"/>
      <c r="VXO994"/>
      <c r="VXP994"/>
      <c r="VXQ994"/>
      <c r="VXR994"/>
      <c r="VXS994"/>
      <c r="VXT994"/>
      <c r="VXU994"/>
      <c r="VXV994"/>
      <c r="VXW994"/>
      <c r="VXX994"/>
      <c r="VXY994"/>
      <c r="VXZ994"/>
      <c r="VYA994"/>
      <c r="VYB994"/>
      <c r="VYC994"/>
      <c r="VYD994"/>
      <c r="VYE994"/>
      <c r="VYF994"/>
      <c r="VYG994"/>
      <c r="VYH994"/>
      <c r="VYI994"/>
      <c r="VYJ994"/>
      <c r="VYK994"/>
      <c r="VYL994"/>
      <c r="VYM994"/>
      <c r="VYN994"/>
      <c r="VYO994"/>
      <c r="VYP994"/>
      <c r="VYQ994"/>
      <c r="VYR994"/>
      <c r="VYS994"/>
      <c r="VYT994"/>
      <c r="VYU994"/>
      <c r="VYV994"/>
      <c r="VYW994"/>
      <c r="VYX994"/>
      <c r="VYY994"/>
      <c r="VYZ994"/>
      <c r="VZA994"/>
      <c r="VZB994"/>
      <c r="VZC994"/>
      <c r="VZD994"/>
      <c r="VZE994"/>
      <c r="VZF994"/>
      <c r="VZG994"/>
      <c r="VZH994"/>
      <c r="VZI994"/>
      <c r="VZJ994"/>
      <c r="VZK994"/>
      <c r="VZL994"/>
      <c r="VZM994"/>
      <c r="VZN994"/>
      <c r="VZO994"/>
      <c r="VZP994"/>
      <c r="VZQ994"/>
      <c r="VZR994"/>
      <c r="VZS994"/>
      <c r="VZT994"/>
      <c r="VZU994"/>
      <c r="VZV994"/>
      <c r="VZW994"/>
      <c r="VZX994"/>
      <c r="VZY994"/>
      <c r="VZZ994"/>
      <c r="WAA994"/>
      <c r="WAB994"/>
      <c r="WAC994"/>
      <c r="WAD994"/>
      <c r="WAE994"/>
      <c r="WAF994"/>
      <c r="WAG994"/>
      <c r="WAH994"/>
      <c r="WAI994"/>
      <c r="WAJ994"/>
      <c r="WAK994"/>
      <c r="WAL994"/>
      <c r="WAM994"/>
      <c r="WAN994"/>
      <c r="WAO994"/>
      <c r="WAP994"/>
      <c r="WAQ994"/>
      <c r="WAR994"/>
      <c r="WAS994"/>
      <c r="WAT994"/>
      <c r="WAU994"/>
      <c r="WAV994"/>
      <c r="WAW994"/>
      <c r="WAX994"/>
      <c r="WAY994"/>
      <c r="WAZ994"/>
      <c r="WBA994"/>
      <c r="WBB994"/>
      <c r="WBC994"/>
      <c r="WBD994"/>
      <c r="WBE994"/>
      <c r="WBF994"/>
      <c r="WBG994"/>
      <c r="WBH994"/>
      <c r="WBI994"/>
      <c r="WBJ994"/>
      <c r="WBK994"/>
      <c r="WBL994"/>
      <c r="WBM994"/>
      <c r="WBN994"/>
      <c r="WBO994"/>
      <c r="WBP994"/>
      <c r="WBQ994"/>
      <c r="WBR994"/>
      <c r="WBS994"/>
      <c r="WBT994"/>
      <c r="WBU994"/>
      <c r="WBV994"/>
      <c r="WBW994"/>
      <c r="WBX994"/>
      <c r="WBY994"/>
      <c r="WBZ994"/>
      <c r="WCA994"/>
      <c r="WCB994"/>
      <c r="WCC994"/>
      <c r="WCD994"/>
      <c r="WCE994"/>
      <c r="WCF994"/>
      <c r="WCG994"/>
      <c r="WCH994"/>
      <c r="WCI994"/>
      <c r="WCJ994"/>
      <c r="WCK994"/>
      <c r="WCL994"/>
      <c r="WCM994"/>
      <c r="WCN994"/>
      <c r="WCO994"/>
      <c r="WCP994"/>
      <c r="WCQ994"/>
      <c r="WCR994"/>
      <c r="WCS994"/>
      <c r="WCT994"/>
      <c r="WCU994"/>
      <c r="WCV994"/>
      <c r="WCW994"/>
      <c r="WCX994"/>
      <c r="WCY994"/>
      <c r="WCZ994"/>
      <c r="WDA994"/>
      <c r="WDB994"/>
      <c r="WDC994"/>
      <c r="WDD994"/>
      <c r="WDE994"/>
      <c r="WDF994"/>
      <c r="WDG994"/>
      <c r="WDH994"/>
      <c r="WDI994"/>
      <c r="WDJ994"/>
      <c r="WDK994"/>
      <c r="WDL994"/>
      <c r="WDM994"/>
      <c r="WDN994"/>
      <c r="WDO994"/>
      <c r="WDP994"/>
      <c r="WDQ994"/>
      <c r="WDR994"/>
      <c r="WDS994"/>
      <c r="WDT994"/>
      <c r="WDU994"/>
      <c r="WDV994"/>
      <c r="WDW994"/>
      <c r="WDX994"/>
      <c r="WDY994"/>
      <c r="WDZ994"/>
      <c r="WEA994"/>
      <c r="WEB994"/>
      <c r="WEC994"/>
      <c r="WED994"/>
      <c r="WEE994"/>
      <c r="WEF994"/>
      <c r="WEG994"/>
      <c r="WEH994"/>
      <c r="WEI994"/>
      <c r="WEJ994"/>
      <c r="WEK994"/>
      <c r="WEL994"/>
      <c r="WEM994"/>
      <c r="WEN994"/>
      <c r="WEO994"/>
      <c r="WEP994"/>
      <c r="WEQ994"/>
      <c r="WER994"/>
      <c r="WES994"/>
      <c r="WET994"/>
      <c r="WEU994"/>
      <c r="WEV994"/>
      <c r="WEW994"/>
      <c r="WEX994"/>
      <c r="WEY994"/>
      <c r="WEZ994"/>
      <c r="WFA994"/>
      <c r="WFB994"/>
      <c r="WFC994"/>
      <c r="WFD994"/>
      <c r="WFE994"/>
      <c r="WFF994"/>
      <c r="WFG994"/>
      <c r="WFH994"/>
      <c r="WFI994"/>
      <c r="WFJ994"/>
      <c r="WFK994"/>
      <c r="WFL994"/>
      <c r="WFM994"/>
      <c r="WFN994"/>
      <c r="WFO994"/>
      <c r="WFP994"/>
      <c r="WFQ994"/>
      <c r="WFR994"/>
      <c r="WFS994"/>
      <c r="WFT994"/>
      <c r="WFU994"/>
      <c r="WFV994"/>
      <c r="WFW994"/>
      <c r="WFX994"/>
      <c r="WFY994"/>
      <c r="WFZ994"/>
      <c r="WGA994"/>
      <c r="WGB994"/>
      <c r="WGC994"/>
      <c r="WGD994"/>
      <c r="WGE994"/>
      <c r="WGF994"/>
      <c r="WGG994"/>
      <c r="WGH994"/>
      <c r="WGI994"/>
      <c r="WGJ994"/>
      <c r="WGK994"/>
      <c r="WGL994"/>
      <c r="WGM994"/>
      <c r="WGN994"/>
      <c r="WGO994"/>
      <c r="WGP994"/>
      <c r="WGQ994"/>
      <c r="WGR994"/>
      <c r="WGS994"/>
      <c r="WGT994"/>
      <c r="WGU994"/>
      <c r="WGV994"/>
      <c r="WGW994"/>
      <c r="WGX994"/>
      <c r="WGY994"/>
      <c r="WGZ994"/>
      <c r="WHA994"/>
      <c r="WHB994"/>
      <c r="WHC994"/>
      <c r="WHD994"/>
      <c r="WHE994"/>
      <c r="WHF994"/>
      <c r="WHG994"/>
      <c r="WHH994"/>
      <c r="WHI994"/>
      <c r="WHJ994"/>
      <c r="WHK994"/>
      <c r="WHL994"/>
      <c r="WHM994"/>
      <c r="WHN994"/>
      <c r="WHO994"/>
      <c r="WHP994"/>
      <c r="WHQ994"/>
      <c r="WHR994"/>
      <c r="WHS994"/>
      <c r="WHT994"/>
      <c r="WHU994"/>
      <c r="WHV994"/>
      <c r="WHW994"/>
      <c r="WHX994"/>
      <c r="WHY994"/>
      <c r="WHZ994"/>
      <c r="WIA994"/>
      <c r="WIB994"/>
      <c r="WIC994"/>
      <c r="WID994"/>
      <c r="WIE994"/>
      <c r="WIF994"/>
      <c r="WIG994"/>
      <c r="WIH994"/>
      <c r="WII994"/>
      <c r="WIJ994"/>
      <c r="WIK994"/>
      <c r="WIL994"/>
      <c r="WIM994"/>
      <c r="WIN994"/>
      <c r="WIO994"/>
      <c r="WIP994"/>
      <c r="WIQ994"/>
      <c r="WIR994"/>
      <c r="WIS994"/>
      <c r="WIT994"/>
      <c r="WIU994"/>
      <c r="WIV994"/>
      <c r="WIW994"/>
      <c r="WIX994"/>
      <c r="WIY994"/>
      <c r="WIZ994"/>
      <c r="WJA994"/>
      <c r="WJB994"/>
      <c r="WJC994"/>
      <c r="WJD994"/>
      <c r="WJE994"/>
      <c r="WJF994"/>
      <c r="WJG994"/>
      <c r="WJH994"/>
      <c r="WJI994"/>
      <c r="WJJ994"/>
      <c r="WJK994"/>
      <c r="WJL994"/>
      <c r="WJM994"/>
      <c r="WJN994"/>
      <c r="WJO994"/>
      <c r="WJP994"/>
      <c r="WJQ994"/>
      <c r="WJR994"/>
      <c r="WJS994"/>
      <c r="WJT994"/>
      <c r="WJU994"/>
      <c r="WJV994"/>
      <c r="WJW994"/>
      <c r="WJX994"/>
      <c r="WJY994"/>
      <c r="WJZ994"/>
      <c r="WKA994"/>
      <c r="WKB994"/>
      <c r="WKC994"/>
      <c r="WKD994"/>
      <c r="WKE994"/>
      <c r="WKF994"/>
      <c r="WKG994"/>
      <c r="WKH994"/>
      <c r="WKI994"/>
      <c r="WKJ994"/>
      <c r="WKK994"/>
      <c r="WKL994"/>
      <c r="WKM994"/>
      <c r="WKN994"/>
      <c r="WKO994"/>
      <c r="WKP994"/>
      <c r="WKQ994"/>
      <c r="WKR994"/>
      <c r="WKS994"/>
      <c r="WKT994"/>
      <c r="WKU994"/>
      <c r="WKV994"/>
      <c r="WKW994"/>
      <c r="WKX994"/>
      <c r="WKY994"/>
      <c r="WKZ994"/>
      <c r="WLA994"/>
      <c r="WLB994"/>
      <c r="WLC994"/>
      <c r="WLD994"/>
      <c r="WLE994"/>
      <c r="WLF994"/>
      <c r="WLG994"/>
      <c r="WLH994"/>
      <c r="WLI994"/>
      <c r="WLJ994"/>
      <c r="WLK994"/>
      <c r="WLL994"/>
      <c r="WLM994"/>
      <c r="WLN994"/>
      <c r="WLO994"/>
      <c r="WLP994"/>
      <c r="WLQ994"/>
      <c r="WLR994"/>
      <c r="WLS994"/>
      <c r="WLT994"/>
      <c r="WLU994"/>
      <c r="WLV994"/>
      <c r="WLW994"/>
      <c r="WLX994"/>
      <c r="WLY994"/>
      <c r="WLZ994"/>
      <c r="WMA994"/>
      <c r="WMB994"/>
      <c r="WMC994"/>
      <c r="WMD994"/>
      <c r="WME994"/>
      <c r="WMF994"/>
      <c r="WMG994"/>
      <c r="WMH994"/>
      <c r="WMI994"/>
      <c r="WMJ994"/>
      <c r="WMK994"/>
      <c r="WML994"/>
      <c r="WMM994"/>
      <c r="WMN994"/>
      <c r="WMO994"/>
      <c r="WMP994"/>
      <c r="WMQ994"/>
      <c r="WMR994"/>
      <c r="WMS994"/>
      <c r="WMT994"/>
      <c r="WMU994"/>
      <c r="WMV994"/>
      <c r="WMW994"/>
      <c r="WMX994"/>
      <c r="WMY994"/>
      <c r="WMZ994"/>
      <c r="WNA994"/>
      <c r="WNB994"/>
      <c r="WNC994"/>
      <c r="WND994"/>
      <c r="WNE994"/>
      <c r="WNF994"/>
      <c r="WNG994"/>
      <c r="WNH994"/>
      <c r="WNI994"/>
      <c r="WNJ994"/>
      <c r="WNK994"/>
      <c r="WNL994"/>
      <c r="WNM994"/>
      <c r="WNN994"/>
      <c r="WNO994"/>
      <c r="WNP994"/>
      <c r="WNQ994"/>
      <c r="WNR994"/>
      <c r="WNS994"/>
      <c r="WNT994"/>
      <c r="WNU994"/>
      <c r="WNV994"/>
      <c r="WNW994"/>
      <c r="WNX994"/>
      <c r="WNY994"/>
      <c r="WNZ994"/>
      <c r="WOA994"/>
      <c r="WOB994"/>
      <c r="WOC994"/>
      <c r="WOD994"/>
      <c r="WOE994"/>
      <c r="WOF994"/>
      <c r="WOG994"/>
      <c r="WOH994"/>
      <c r="WOI994"/>
      <c r="WOJ994"/>
      <c r="WOK994"/>
      <c r="WOL994"/>
      <c r="WOM994"/>
      <c r="WON994"/>
      <c r="WOO994"/>
      <c r="WOP994"/>
      <c r="WOQ994"/>
      <c r="WOR994"/>
      <c r="WOS994"/>
      <c r="WOT994"/>
      <c r="WOU994"/>
      <c r="WOV994"/>
      <c r="WOW994"/>
      <c r="WOX994"/>
      <c r="WOY994"/>
      <c r="WOZ994"/>
      <c r="WPA994"/>
      <c r="WPB994"/>
      <c r="WPC994"/>
      <c r="WPD994"/>
      <c r="WPE994"/>
      <c r="WPF994"/>
      <c r="WPG994"/>
      <c r="WPH994"/>
      <c r="WPI994"/>
      <c r="WPJ994"/>
      <c r="WPK994"/>
      <c r="WPL994"/>
      <c r="WPM994"/>
      <c r="WPN994"/>
      <c r="WPO994"/>
      <c r="WPP994"/>
      <c r="WPQ994"/>
      <c r="WPR994"/>
      <c r="WPS994"/>
      <c r="WPT994"/>
      <c r="WPU994"/>
      <c r="WPV994"/>
      <c r="WPW994"/>
      <c r="WPX994"/>
      <c r="WPY994"/>
      <c r="WPZ994"/>
      <c r="WQA994"/>
      <c r="WQB994"/>
      <c r="WQC994"/>
      <c r="WQD994"/>
      <c r="WQE994"/>
      <c r="WQF994"/>
      <c r="WQG994"/>
      <c r="WQH994"/>
      <c r="WQI994"/>
      <c r="WQJ994"/>
      <c r="WQK994"/>
      <c r="WQL994"/>
      <c r="WQM994"/>
      <c r="WQN994"/>
      <c r="WQO994"/>
      <c r="WQP994"/>
      <c r="WQQ994"/>
      <c r="WQR994"/>
      <c r="WQS994"/>
      <c r="WQT994"/>
      <c r="WQU994"/>
      <c r="WQV994"/>
      <c r="WQW994"/>
      <c r="WQX994"/>
      <c r="WQY994"/>
      <c r="WQZ994"/>
      <c r="WRA994"/>
      <c r="WRB994"/>
      <c r="WRC994"/>
      <c r="WRD994"/>
      <c r="WRE994"/>
      <c r="WRF994"/>
      <c r="WRG994"/>
      <c r="WRH994"/>
      <c r="WRI994"/>
      <c r="WRJ994"/>
      <c r="WRK994"/>
      <c r="WRL994"/>
      <c r="WRM994"/>
      <c r="WRN994"/>
      <c r="WRO994"/>
      <c r="WRP994"/>
      <c r="WRQ994"/>
      <c r="WRR994"/>
      <c r="WRS994"/>
      <c r="WRT994"/>
      <c r="WRU994"/>
      <c r="WRV994"/>
      <c r="WRW994"/>
      <c r="WRX994"/>
      <c r="WRY994"/>
      <c r="WRZ994"/>
      <c r="WSA994"/>
      <c r="WSB994"/>
      <c r="WSC994"/>
      <c r="WSD994"/>
      <c r="WSE994"/>
      <c r="WSF994"/>
      <c r="WSG994"/>
      <c r="WSH994"/>
      <c r="WSI994"/>
      <c r="WSJ994"/>
      <c r="WSK994"/>
      <c r="WSL994"/>
      <c r="WSM994"/>
      <c r="WSN994"/>
      <c r="WSO994"/>
      <c r="WSP994"/>
      <c r="WSQ994"/>
      <c r="WSR994"/>
      <c r="WSS994"/>
      <c r="WST994"/>
      <c r="WSU994"/>
      <c r="WSV994"/>
      <c r="WSW994"/>
      <c r="WSX994"/>
      <c r="WSY994"/>
      <c r="WSZ994"/>
      <c r="WTA994"/>
      <c r="WTB994"/>
      <c r="WTC994"/>
      <c r="WTD994"/>
      <c r="WTE994"/>
      <c r="WTF994"/>
      <c r="WTG994"/>
      <c r="WTH994"/>
      <c r="WTI994"/>
      <c r="WTJ994"/>
      <c r="WTK994"/>
      <c r="WTL994"/>
      <c r="WTM994"/>
      <c r="WTN994"/>
      <c r="WTO994"/>
      <c r="WTP994"/>
      <c r="WTQ994"/>
      <c r="WTR994"/>
      <c r="WTS994"/>
      <c r="WTT994"/>
      <c r="WTU994"/>
      <c r="WTV994"/>
      <c r="WTW994"/>
      <c r="WTX994"/>
      <c r="WTY994"/>
      <c r="WTZ994"/>
      <c r="WUA994"/>
      <c r="WUB994"/>
      <c r="WUC994"/>
      <c r="WUD994"/>
      <c r="WUE994"/>
      <c r="WUF994"/>
      <c r="WUG994"/>
      <c r="WUH994"/>
      <c r="WUI994"/>
      <c r="WUJ994"/>
      <c r="WUK994"/>
      <c r="WUL994"/>
      <c r="WUM994"/>
      <c r="WUN994"/>
      <c r="WUO994"/>
      <c r="WUP994"/>
      <c r="WUQ994"/>
      <c r="WUR994"/>
      <c r="WUS994"/>
      <c r="WUT994"/>
      <c r="WUU994"/>
      <c r="WUV994"/>
      <c r="WUW994"/>
      <c r="WUX994"/>
      <c r="WUY994"/>
      <c r="WUZ994"/>
      <c r="WVA994"/>
      <c r="WVB994"/>
      <c r="WVC994"/>
      <c r="WVD994"/>
      <c r="WVE994"/>
      <c r="WVF994"/>
      <c r="WVG994"/>
      <c r="WVH994"/>
      <c r="WVI994"/>
      <c r="WVJ994"/>
      <c r="WVK994"/>
      <c r="WVL994"/>
      <c r="WVM994"/>
      <c r="WVN994"/>
      <c r="WVO994"/>
      <c r="WVP994"/>
      <c r="WVQ994"/>
      <c r="WVR994"/>
      <c r="WVS994"/>
      <c r="WVT994"/>
      <c r="WVU994"/>
      <c r="WVV994"/>
      <c r="WVW994"/>
      <c r="WVX994"/>
      <c r="WVY994"/>
      <c r="WVZ994"/>
      <c r="WWA994"/>
      <c r="WWB994"/>
      <c r="WWC994"/>
      <c r="WWD994"/>
      <c r="WWE994"/>
      <c r="WWF994"/>
      <c r="WWG994"/>
      <c r="WWH994"/>
      <c r="WWI994"/>
      <c r="WWJ994"/>
      <c r="WWK994"/>
      <c r="WWL994"/>
      <c r="WWM994"/>
      <c r="WWN994"/>
      <c r="WWO994"/>
      <c r="WWP994"/>
      <c r="WWQ994"/>
      <c r="WWR994"/>
      <c r="WWS994"/>
      <c r="WWT994"/>
      <c r="WWU994"/>
      <c r="WWV994"/>
      <c r="WWW994"/>
      <c r="WWX994"/>
      <c r="WWY994"/>
      <c r="WWZ994"/>
      <c r="WXA994"/>
      <c r="WXB994"/>
      <c r="WXC994"/>
      <c r="WXD994"/>
      <c r="WXE994"/>
      <c r="WXF994"/>
      <c r="WXG994"/>
      <c r="WXH994"/>
      <c r="WXI994"/>
      <c r="WXJ994"/>
      <c r="WXK994"/>
      <c r="WXL994"/>
      <c r="WXM994"/>
      <c r="WXN994"/>
      <c r="WXO994"/>
      <c r="WXP994"/>
      <c r="WXQ994"/>
      <c r="WXR994"/>
      <c r="WXS994"/>
      <c r="WXT994"/>
      <c r="WXU994"/>
      <c r="WXV994"/>
      <c r="WXW994"/>
      <c r="WXX994"/>
      <c r="WXY994"/>
      <c r="WXZ994"/>
      <c r="WYA994"/>
      <c r="WYB994"/>
      <c r="WYC994"/>
      <c r="WYD994"/>
      <c r="WYE994"/>
      <c r="WYF994"/>
      <c r="WYG994"/>
      <c r="WYH994"/>
      <c r="WYI994"/>
      <c r="WYJ994"/>
      <c r="WYK994"/>
      <c r="WYL994"/>
      <c r="WYM994"/>
      <c r="WYN994"/>
      <c r="WYO994"/>
      <c r="WYP994"/>
      <c r="WYQ994"/>
      <c r="WYR994"/>
      <c r="WYS994"/>
      <c r="WYT994"/>
      <c r="WYU994"/>
      <c r="WYV994"/>
      <c r="WYW994"/>
      <c r="WYX994"/>
      <c r="WYY994"/>
      <c r="WYZ994"/>
      <c r="WZA994"/>
      <c r="WZB994"/>
      <c r="WZC994"/>
      <c r="WZD994"/>
      <c r="WZE994"/>
      <c r="WZF994"/>
      <c r="WZG994"/>
      <c r="WZH994"/>
      <c r="WZI994"/>
      <c r="WZJ994"/>
      <c r="WZK994"/>
      <c r="WZL994"/>
      <c r="WZM994"/>
      <c r="WZN994"/>
      <c r="WZO994"/>
      <c r="WZP994"/>
      <c r="WZQ994"/>
      <c r="WZR994"/>
      <c r="WZS994"/>
      <c r="WZT994"/>
      <c r="WZU994"/>
      <c r="WZV994"/>
      <c r="WZW994"/>
      <c r="WZX994"/>
      <c r="WZY994"/>
      <c r="WZZ994"/>
      <c r="XAA994"/>
      <c r="XAB994"/>
      <c r="XAC994"/>
      <c r="XAD994"/>
      <c r="XAE994"/>
      <c r="XAF994"/>
      <c r="XAG994"/>
      <c r="XAH994"/>
      <c r="XAI994"/>
      <c r="XAJ994"/>
      <c r="XAK994"/>
      <c r="XAL994"/>
      <c r="XAM994"/>
      <c r="XAN994"/>
      <c r="XAO994"/>
      <c r="XAP994"/>
      <c r="XAQ994"/>
      <c r="XAR994"/>
      <c r="XAS994"/>
      <c r="XAT994"/>
      <c r="XAU994"/>
      <c r="XAV994"/>
      <c r="XAW994"/>
      <c r="XAX994"/>
      <c r="XAY994"/>
      <c r="XAZ994"/>
      <c r="XBA994"/>
      <c r="XBB994"/>
      <c r="XBC994"/>
      <c r="XBD994"/>
      <c r="XBE994"/>
      <c r="XBF994"/>
      <c r="XBG994"/>
      <c r="XBH994"/>
      <c r="XBI994"/>
      <c r="XBJ994"/>
      <c r="XBK994"/>
      <c r="XBL994"/>
      <c r="XBM994"/>
      <c r="XBN994"/>
      <c r="XBO994"/>
      <c r="XBP994"/>
      <c r="XBQ994"/>
      <c r="XBR994"/>
      <c r="XBS994"/>
      <c r="XBT994"/>
      <c r="XBU994"/>
      <c r="XBV994"/>
      <c r="XBW994"/>
      <c r="XBX994"/>
      <c r="XBY994"/>
      <c r="XBZ994"/>
      <c r="XCA994"/>
      <c r="XCB994"/>
      <c r="XCC994"/>
      <c r="XCD994"/>
      <c r="XCE994"/>
      <c r="XCF994"/>
      <c r="XCG994"/>
      <c r="XCH994"/>
      <c r="XCI994"/>
      <c r="XCJ994"/>
      <c r="XCK994"/>
      <c r="XCL994"/>
      <c r="XCM994"/>
      <c r="XCN994"/>
      <c r="XCO994"/>
      <c r="XCP994"/>
      <c r="XCQ994"/>
      <c r="XCR994"/>
      <c r="XCS994"/>
      <c r="XCT994"/>
      <c r="XCU994"/>
      <c r="XCV994"/>
      <c r="XCW994"/>
      <c r="XCX994"/>
      <c r="XCY994"/>
      <c r="XCZ994"/>
      <c r="XDA994"/>
      <c r="XDB994"/>
      <c r="XDC994"/>
      <c r="XDD994"/>
      <c r="XDE994"/>
      <c r="XDF994"/>
      <c r="XDG994"/>
      <c r="XDH994"/>
      <c r="XDI994"/>
      <c r="XDJ994"/>
      <c r="XDK994"/>
      <c r="XDL994"/>
      <c r="XDM994"/>
      <c r="XDN994"/>
      <c r="XDO994"/>
      <c r="XDP994"/>
      <c r="XDQ994"/>
      <c r="XDR994"/>
      <c r="XDS994"/>
      <c r="XDT994"/>
      <c r="XDU994"/>
      <c r="XDV994"/>
      <c r="XDW994"/>
      <c r="XDX994"/>
      <c r="XDY994"/>
      <c r="XDZ994"/>
      <c r="XEA994"/>
      <c r="XEB994"/>
      <c r="XEC994"/>
      <c r="XED994"/>
      <c r="XEE994"/>
      <c r="XEF994"/>
      <c r="XEG994"/>
      <c r="XEH994"/>
      <c r="XEI994"/>
      <c r="XEJ994"/>
      <c r="XEK994"/>
      <c r="XEL994"/>
      <c r="XEM994"/>
      <c r="XEN994"/>
      <c r="XEO994"/>
      <c r="XEP994"/>
      <c r="XEQ994"/>
      <c r="XER994"/>
      <c r="XES994"/>
      <c r="XET994"/>
      <c r="XEU994"/>
      <c r="XEV994"/>
      <c r="XEW994"/>
      <c r="XEX994"/>
      <c r="XEY994"/>
      <c r="XEZ994"/>
    </row>
    <row r="995" spans="1:16380" ht="12.75" customHeight="1" x14ac:dyDescent="0.25">
      <c r="A995" s="39"/>
      <c r="B995" s="10"/>
      <c r="C995" s="10" t="s">
        <v>619</v>
      </c>
      <c r="D995" s="10" t="s">
        <v>615</v>
      </c>
      <c r="E995" s="248">
        <v>7052</v>
      </c>
      <c r="F995" s="10" t="s">
        <v>616</v>
      </c>
      <c r="G995" s="10" t="s">
        <v>616</v>
      </c>
      <c r="H995" s="10" t="s">
        <v>616</v>
      </c>
      <c r="I995" s="10" t="s">
        <v>616</v>
      </c>
      <c r="K995" s="10">
        <v>1</v>
      </c>
      <c r="L995" s="5">
        <v>0</v>
      </c>
      <c r="M995" s="5">
        <v>0</v>
      </c>
      <c r="O995" s="348"/>
      <c r="P995" s="348"/>
      <c r="Q995" s="348"/>
      <c r="R995" s="348"/>
      <c r="U995" s="4"/>
      <c r="V995" s="4"/>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c r="BY995"/>
      <c r="BZ995"/>
      <c r="CA995"/>
      <c r="CB995"/>
      <c r="CC995"/>
      <c r="CD995"/>
      <c r="CE995"/>
      <c r="CF995"/>
      <c r="CG995"/>
      <c r="CH995"/>
      <c r="CI995"/>
      <c r="CJ995"/>
      <c r="CK995"/>
      <c r="CL995"/>
      <c r="CM995"/>
      <c r="CN995"/>
      <c r="CO995"/>
      <c r="CP995"/>
      <c r="CQ995"/>
      <c r="CR995"/>
      <c r="CS995"/>
      <c r="CT995"/>
      <c r="CU995"/>
      <c r="CV995"/>
      <c r="CW995"/>
      <c r="CX995"/>
      <c r="CY995"/>
      <c r="CZ995"/>
      <c r="DA995"/>
      <c r="DB995"/>
      <c r="DC995"/>
      <c r="DD995"/>
      <c r="DE995"/>
      <c r="DF995"/>
      <c r="DG995"/>
      <c r="DH995"/>
      <c r="DI995"/>
      <c r="DJ995"/>
      <c r="DK995"/>
      <c r="DL995"/>
      <c r="DM995"/>
      <c r="DN995"/>
      <c r="DO995"/>
      <c r="DP995"/>
      <c r="DQ995"/>
      <c r="DR995"/>
      <c r="DS995"/>
      <c r="DT995"/>
      <c r="DU995"/>
      <c r="DV995"/>
      <c r="DW995"/>
      <c r="DX995"/>
      <c r="DY995"/>
      <c r="DZ995"/>
      <c r="EA995"/>
      <c r="EB995"/>
      <c r="EC995"/>
      <c r="ED995"/>
      <c r="EE995"/>
      <c r="EF995"/>
      <c r="EG995"/>
      <c r="EH995"/>
      <c r="EI995"/>
      <c r="EJ995"/>
      <c r="EK995"/>
      <c r="EL995"/>
      <c r="EM995"/>
      <c r="EN995"/>
      <c r="EO995"/>
      <c r="EP995"/>
      <c r="EQ995"/>
      <c r="ER995"/>
      <c r="ES995"/>
      <c r="ET995"/>
      <c r="EU995"/>
      <c r="EV995"/>
      <c r="EW995"/>
      <c r="EX995"/>
      <c r="EY995"/>
      <c r="EZ995"/>
      <c r="FA995"/>
      <c r="FB995"/>
      <c r="FC995"/>
      <c r="FD995"/>
      <c r="FE995"/>
      <c r="FF995"/>
      <c r="FG995"/>
      <c r="FH995"/>
      <c r="FI995"/>
      <c r="FJ995"/>
      <c r="FK995"/>
      <c r="FL995"/>
      <c r="FM995"/>
      <c r="FN995"/>
      <c r="FO995"/>
      <c r="FP995"/>
      <c r="FQ995"/>
      <c r="FR995"/>
      <c r="FS995"/>
      <c r="FT995"/>
      <c r="FU995"/>
      <c r="FV995"/>
      <c r="FW995"/>
      <c r="FX995"/>
      <c r="FY995"/>
      <c r="FZ995"/>
      <c r="GA995"/>
      <c r="GB995"/>
      <c r="GC995"/>
      <c r="GD995"/>
      <c r="GE995"/>
      <c r="GF995"/>
      <c r="GG995"/>
      <c r="GH995"/>
      <c r="GI995"/>
      <c r="GJ995"/>
      <c r="GK995"/>
      <c r="GL995"/>
      <c r="GM995"/>
      <c r="GN995"/>
      <c r="GO995"/>
      <c r="GP995"/>
      <c r="GQ995"/>
      <c r="GR995"/>
      <c r="GS995"/>
      <c r="GT995"/>
      <c r="GU995"/>
      <c r="GV995"/>
      <c r="GW995"/>
      <c r="GX995"/>
      <c r="GY995"/>
      <c r="GZ995"/>
      <c r="HA995"/>
      <c r="HB995"/>
      <c r="HC995"/>
      <c r="HD995"/>
      <c r="HE995"/>
      <c r="HF995"/>
      <c r="HG995"/>
      <c r="HH995"/>
      <c r="HI995"/>
      <c r="HJ995"/>
      <c r="HK995"/>
      <c r="HL995"/>
      <c r="HM995"/>
      <c r="HN995"/>
      <c r="HO995"/>
      <c r="HP995"/>
      <c r="HQ995"/>
      <c r="HR995"/>
      <c r="HS995"/>
      <c r="HT995"/>
      <c r="HU995"/>
      <c r="HV995"/>
      <c r="HW995"/>
      <c r="HX995"/>
      <c r="HY995"/>
      <c r="HZ995"/>
      <c r="IA995"/>
      <c r="IB995"/>
      <c r="IC995"/>
      <c r="ID995"/>
      <c r="IE995"/>
      <c r="IF995"/>
      <c r="IG995"/>
      <c r="IH995"/>
      <c r="II995"/>
      <c r="IJ995"/>
      <c r="IK995"/>
      <c r="IL995"/>
      <c r="IM995"/>
      <c r="IN995"/>
      <c r="IO995"/>
      <c r="IP995"/>
      <c r="IQ995"/>
      <c r="IR995"/>
      <c r="IS995"/>
      <c r="IT995"/>
      <c r="IU995"/>
      <c r="IV995"/>
      <c r="IW995"/>
      <c r="IX995"/>
      <c r="IY995"/>
      <c r="IZ995"/>
      <c r="JA995"/>
      <c r="JB995"/>
      <c r="JC995"/>
      <c r="JD995"/>
      <c r="JE995"/>
      <c r="JF995"/>
      <c r="JG995"/>
      <c r="JH995"/>
      <c r="JI995"/>
      <c r="JJ995"/>
      <c r="JK995"/>
      <c r="JL995"/>
      <c r="JM995"/>
      <c r="JN995"/>
      <c r="JO995"/>
      <c r="JP995"/>
      <c r="JQ995"/>
      <c r="JR995"/>
      <c r="JS995"/>
      <c r="JT995"/>
      <c r="JU995"/>
      <c r="JV995"/>
      <c r="JW995"/>
      <c r="JX995"/>
      <c r="JY995"/>
      <c r="JZ995"/>
      <c r="KA995"/>
      <c r="KB995"/>
      <c r="KC995"/>
      <c r="KD995"/>
      <c r="KE995"/>
      <c r="KF995"/>
      <c r="KG995"/>
      <c r="KH995"/>
      <c r="KI995"/>
      <c r="KJ995"/>
      <c r="KK995"/>
      <c r="KL995"/>
      <c r="KM995"/>
      <c r="KN995"/>
      <c r="KO995"/>
      <c r="KP995"/>
      <c r="KQ995"/>
      <c r="KR995"/>
      <c r="KS995"/>
      <c r="KT995"/>
      <c r="KU995"/>
      <c r="KV995"/>
      <c r="KW995"/>
      <c r="KX995"/>
      <c r="KY995"/>
      <c r="KZ995"/>
      <c r="LA995"/>
      <c r="LB995"/>
      <c r="LC995"/>
      <c r="LD995"/>
      <c r="LE995"/>
      <c r="LF995"/>
      <c r="LG995"/>
      <c r="LH995"/>
      <c r="LI995"/>
      <c r="LJ995"/>
      <c r="LK995"/>
      <c r="LL995"/>
      <c r="LM995"/>
      <c r="LN995"/>
      <c r="LO995"/>
      <c r="LP995"/>
      <c r="LQ995"/>
      <c r="LR995"/>
      <c r="LS995"/>
      <c r="LT995"/>
      <c r="LU995"/>
      <c r="LV995"/>
      <c r="LW995"/>
      <c r="LX995"/>
      <c r="LY995"/>
      <c r="LZ995"/>
      <c r="MA995"/>
      <c r="MB995"/>
      <c r="MC995"/>
      <c r="MD995"/>
      <c r="ME995"/>
      <c r="MF995"/>
      <c r="MG995"/>
      <c r="MH995"/>
      <c r="MI995"/>
      <c r="MJ995"/>
      <c r="MK995"/>
      <c r="ML995"/>
      <c r="MM995"/>
      <c r="MN995"/>
      <c r="MO995"/>
      <c r="MP995"/>
      <c r="MQ995"/>
      <c r="MR995"/>
      <c r="MS995"/>
      <c r="MT995"/>
      <c r="MU995"/>
      <c r="MV995"/>
      <c r="MW995"/>
      <c r="MX995"/>
      <c r="MY995"/>
      <c r="MZ995"/>
      <c r="NA995"/>
      <c r="NB995"/>
      <c r="NC995"/>
      <c r="ND995"/>
      <c r="NE995"/>
      <c r="NF995"/>
      <c r="NG995"/>
      <c r="NH995"/>
      <c r="NI995"/>
      <c r="NJ995"/>
      <c r="NK995"/>
      <c r="NL995"/>
      <c r="NM995"/>
      <c r="NN995"/>
      <c r="NO995"/>
      <c r="NP995"/>
      <c r="NQ995"/>
      <c r="NR995"/>
      <c r="NS995"/>
      <c r="NT995"/>
      <c r="NU995"/>
      <c r="NV995"/>
      <c r="NW995"/>
      <c r="NX995"/>
      <c r="NY995"/>
      <c r="NZ995"/>
      <c r="OA995"/>
      <c r="OB995"/>
      <c r="OC995"/>
      <c r="OD995"/>
      <c r="OE995"/>
      <c r="OF995"/>
      <c r="OG995"/>
      <c r="OH995"/>
      <c r="OI995"/>
      <c r="OJ995"/>
      <c r="OK995"/>
      <c r="OL995"/>
      <c r="OM995"/>
      <c r="ON995"/>
      <c r="OO995"/>
      <c r="OP995"/>
      <c r="OQ995"/>
      <c r="OR995"/>
      <c r="OS995"/>
      <c r="OT995"/>
      <c r="OU995"/>
      <c r="OV995"/>
      <c r="OW995"/>
      <c r="OX995"/>
      <c r="OY995"/>
      <c r="OZ995"/>
      <c r="PA995"/>
      <c r="PB995"/>
      <c r="PC995"/>
      <c r="PD995"/>
      <c r="PE995"/>
      <c r="PF995"/>
      <c r="PG995"/>
      <c r="PH995"/>
      <c r="PI995"/>
      <c r="PJ995"/>
      <c r="PK995"/>
      <c r="PL995"/>
      <c r="PM995"/>
      <c r="PN995"/>
      <c r="PO995"/>
      <c r="PP995"/>
      <c r="PQ995"/>
      <c r="PR995"/>
      <c r="PS995"/>
      <c r="PT995"/>
      <c r="PU995"/>
      <c r="PV995"/>
      <c r="PW995"/>
      <c r="PX995"/>
      <c r="PY995"/>
      <c r="PZ995"/>
      <c r="QA995"/>
      <c r="QB995"/>
      <c r="QC995"/>
      <c r="QD995"/>
      <c r="QE995"/>
      <c r="QF995"/>
      <c r="QG995"/>
      <c r="QH995"/>
      <c r="QI995"/>
      <c r="QJ995"/>
      <c r="QK995"/>
      <c r="QL995"/>
      <c r="QM995"/>
      <c r="QN995"/>
      <c r="QO995"/>
      <c r="QP995"/>
      <c r="QQ995"/>
      <c r="QR995"/>
      <c r="QS995"/>
      <c r="QT995"/>
      <c r="QU995"/>
      <c r="QV995"/>
      <c r="QW995"/>
      <c r="QX995"/>
      <c r="QY995"/>
      <c r="QZ995"/>
      <c r="RA995"/>
      <c r="RB995"/>
      <c r="RC995"/>
      <c r="RD995"/>
      <c r="RE995"/>
      <c r="RF995"/>
      <c r="RG995"/>
      <c r="RH995"/>
      <c r="RI995"/>
      <c r="RJ995"/>
      <c r="RK995"/>
      <c r="RL995"/>
      <c r="RM995"/>
      <c r="RN995"/>
      <c r="RO995"/>
      <c r="RP995"/>
      <c r="RQ995"/>
      <c r="RR995"/>
      <c r="RS995"/>
      <c r="RT995"/>
      <c r="RU995"/>
      <c r="RV995"/>
      <c r="RW995"/>
      <c r="RX995"/>
      <c r="RY995"/>
      <c r="RZ995"/>
      <c r="SA995"/>
      <c r="SB995"/>
      <c r="SC995"/>
      <c r="SD995"/>
      <c r="SE995"/>
      <c r="SF995"/>
      <c r="SG995"/>
      <c r="SH995"/>
      <c r="SI995"/>
      <c r="SJ995"/>
      <c r="SK995"/>
      <c r="SL995"/>
      <c r="SM995"/>
      <c r="SN995"/>
      <c r="SO995"/>
      <c r="SP995"/>
      <c r="SQ995"/>
      <c r="SR995"/>
      <c r="SS995"/>
      <c r="ST995"/>
      <c r="SU995"/>
      <c r="SV995"/>
      <c r="SW995"/>
      <c r="SX995"/>
      <c r="SY995"/>
      <c r="SZ995"/>
      <c r="TA995"/>
      <c r="TB995"/>
      <c r="TC995"/>
      <c r="TD995"/>
      <c r="TE995"/>
      <c r="TF995"/>
      <c r="TG995"/>
      <c r="TH995"/>
      <c r="TI995"/>
      <c r="TJ995"/>
      <c r="TK995"/>
      <c r="TL995"/>
      <c r="TM995"/>
      <c r="TN995"/>
      <c r="TO995"/>
      <c r="TP995"/>
      <c r="TQ995"/>
      <c r="TR995"/>
      <c r="TS995"/>
      <c r="TT995"/>
      <c r="TU995"/>
      <c r="TV995"/>
      <c r="TW995"/>
      <c r="TX995"/>
      <c r="TY995"/>
      <c r="TZ995"/>
      <c r="UA995"/>
      <c r="UB995"/>
      <c r="UC995"/>
      <c r="UD995"/>
      <c r="UE995"/>
      <c r="UF995"/>
      <c r="UG995"/>
      <c r="UH995"/>
      <c r="UI995"/>
      <c r="UJ995"/>
      <c r="UK995"/>
      <c r="UL995"/>
      <c r="UM995"/>
      <c r="UN995"/>
      <c r="UO995"/>
      <c r="UP995"/>
      <c r="UQ995"/>
      <c r="UR995"/>
      <c r="US995"/>
      <c r="UT995"/>
      <c r="UU995"/>
      <c r="UV995"/>
      <c r="UW995"/>
      <c r="UX995"/>
      <c r="UY995"/>
      <c r="UZ995"/>
      <c r="VA995"/>
      <c r="VB995"/>
      <c r="VC995"/>
      <c r="VD995"/>
      <c r="VE995"/>
      <c r="VF995"/>
      <c r="VG995"/>
      <c r="VH995"/>
      <c r="VI995"/>
      <c r="VJ995"/>
      <c r="VK995"/>
      <c r="VL995"/>
      <c r="VM995"/>
      <c r="VN995"/>
      <c r="VO995"/>
      <c r="VP995"/>
      <c r="VQ995"/>
      <c r="VR995"/>
      <c r="VS995"/>
      <c r="VT995"/>
      <c r="VU995"/>
      <c r="VV995"/>
      <c r="VW995"/>
      <c r="VX995"/>
      <c r="VY995"/>
      <c r="VZ995"/>
      <c r="WA995"/>
      <c r="WB995"/>
      <c r="WC995"/>
      <c r="WD995"/>
      <c r="WE995"/>
      <c r="WF995"/>
      <c r="WG995"/>
      <c r="WH995"/>
      <c r="WI995"/>
      <c r="WJ995"/>
      <c r="WK995"/>
      <c r="WL995"/>
      <c r="WM995"/>
      <c r="WN995"/>
      <c r="WO995"/>
      <c r="WP995"/>
      <c r="WQ995"/>
      <c r="WR995"/>
      <c r="WS995"/>
      <c r="WT995"/>
      <c r="WU995"/>
      <c r="WV995"/>
      <c r="WW995"/>
      <c r="WX995"/>
      <c r="WY995"/>
      <c r="WZ995"/>
      <c r="XA995"/>
      <c r="XB995"/>
      <c r="XC995"/>
      <c r="XD995"/>
      <c r="XE995"/>
      <c r="XF995"/>
      <c r="XG995"/>
      <c r="XH995"/>
      <c r="XI995"/>
      <c r="XJ995"/>
      <c r="XK995"/>
      <c r="XL995"/>
      <c r="XM995"/>
      <c r="XN995"/>
      <c r="XO995"/>
      <c r="XP995"/>
      <c r="XQ995"/>
      <c r="XR995"/>
      <c r="XS995"/>
      <c r="XT995"/>
      <c r="XU995"/>
      <c r="XV995"/>
      <c r="XW995"/>
      <c r="XX995"/>
      <c r="XY995"/>
      <c r="XZ995"/>
      <c r="YA995"/>
      <c r="YB995"/>
      <c r="YC995"/>
      <c r="YD995"/>
      <c r="YE995"/>
      <c r="YF995"/>
      <c r="YG995"/>
      <c r="YH995"/>
      <c r="YI995"/>
      <c r="YJ995"/>
      <c r="YK995"/>
      <c r="YL995"/>
      <c r="YM995"/>
      <c r="YN995"/>
      <c r="YO995"/>
      <c r="YP995"/>
      <c r="YQ995"/>
      <c r="YR995"/>
      <c r="YS995"/>
      <c r="YT995"/>
      <c r="YU995"/>
      <c r="YV995"/>
      <c r="YW995"/>
      <c r="YX995"/>
      <c r="YY995"/>
      <c r="YZ995"/>
      <c r="ZA995"/>
      <c r="ZB995"/>
      <c r="ZC995"/>
      <c r="ZD995"/>
      <c r="ZE995"/>
      <c r="ZF995"/>
      <c r="ZG995"/>
      <c r="ZH995"/>
      <c r="ZI995"/>
      <c r="ZJ995"/>
      <c r="ZK995"/>
      <c r="ZL995"/>
      <c r="ZM995"/>
      <c r="ZN995"/>
      <c r="ZO995"/>
      <c r="ZP995"/>
      <c r="ZQ995"/>
      <c r="ZR995"/>
      <c r="ZS995"/>
      <c r="ZT995"/>
      <c r="ZU995"/>
      <c r="ZV995"/>
      <c r="ZW995"/>
      <c r="ZX995"/>
      <c r="ZY995"/>
      <c r="ZZ995"/>
      <c r="AAA995"/>
      <c r="AAB995"/>
      <c r="AAC995"/>
      <c r="AAD995"/>
      <c r="AAE995"/>
      <c r="AAF995"/>
      <c r="AAG995"/>
      <c r="AAH995"/>
      <c r="AAI995"/>
      <c r="AAJ995"/>
      <c r="AAK995"/>
      <c r="AAL995"/>
      <c r="AAM995"/>
      <c r="AAN995"/>
      <c r="AAO995"/>
      <c r="AAP995"/>
      <c r="AAQ995"/>
      <c r="AAR995"/>
      <c r="AAS995"/>
      <c r="AAT995"/>
      <c r="AAU995"/>
      <c r="AAV995"/>
      <c r="AAW995"/>
      <c r="AAX995"/>
      <c r="AAY995"/>
      <c r="AAZ995"/>
      <c r="ABA995"/>
      <c r="ABB995"/>
      <c r="ABC995"/>
      <c r="ABD995"/>
      <c r="ABE995"/>
      <c r="ABF995"/>
      <c r="ABG995"/>
      <c r="ABH995"/>
      <c r="ABI995"/>
      <c r="ABJ995"/>
      <c r="ABK995"/>
      <c r="ABL995"/>
      <c r="ABM995"/>
      <c r="ABN995"/>
      <c r="ABO995"/>
      <c r="ABP995"/>
      <c r="ABQ995"/>
      <c r="ABR995"/>
      <c r="ABS995"/>
      <c r="ABT995"/>
      <c r="ABU995"/>
      <c r="ABV995"/>
      <c r="ABW995"/>
      <c r="ABX995"/>
      <c r="ABY995"/>
      <c r="ABZ995"/>
      <c r="ACA995"/>
      <c r="ACB995"/>
      <c r="ACC995"/>
      <c r="ACD995"/>
      <c r="ACE995"/>
      <c r="ACF995"/>
      <c r="ACG995"/>
      <c r="ACH995"/>
      <c r="ACI995"/>
      <c r="ACJ995"/>
      <c r="ACK995"/>
      <c r="ACL995"/>
      <c r="ACM995"/>
      <c r="ACN995"/>
      <c r="ACO995"/>
      <c r="ACP995"/>
      <c r="ACQ995"/>
      <c r="ACR995"/>
      <c r="ACS995"/>
      <c r="ACT995"/>
      <c r="ACU995"/>
      <c r="ACV995"/>
      <c r="ACW995"/>
      <c r="ACX995"/>
      <c r="ACY995"/>
      <c r="ACZ995"/>
      <c r="ADA995"/>
      <c r="ADB995"/>
      <c r="ADC995"/>
      <c r="ADD995"/>
      <c r="ADE995"/>
      <c r="ADF995"/>
      <c r="ADG995"/>
      <c r="ADH995"/>
      <c r="ADI995"/>
      <c r="ADJ995"/>
      <c r="ADK995"/>
      <c r="ADL995"/>
      <c r="ADM995"/>
      <c r="ADN995"/>
      <c r="ADO995"/>
      <c r="ADP995"/>
      <c r="ADQ995"/>
      <c r="ADR995"/>
      <c r="ADS995"/>
      <c r="ADT995"/>
      <c r="ADU995"/>
      <c r="ADV995"/>
      <c r="ADW995"/>
      <c r="ADX995"/>
      <c r="ADY995"/>
      <c r="ADZ995"/>
      <c r="AEA995"/>
      <c r="AEB995"/>
      <c r="AEC995"/>
      <c r="AED995"/>
      <c r="AEE995"/>
      <c r="AEF995"/>
      <c r="AEG995"/>
      <c r="AEH995"/>
      <c r="AEI995"/>
      <c r="AEJ995"/>
      <c r="AEK995"/>
      <c r="AEL995"/>
      <c r="AEM995"/>
      <c r="AEN995"/>
      <c r="AEO995"/>
      <c r="AEP995"/>
      <c r="AEQ995"/>
      <c r="AER995"/>
      <c r="AES995"/>
      <c r="AET995"/>
      <c r="AEU995"/>
      <c r="AEV995"/>
      <c r="AEW995"/>
      <c r="AEX995"/>
      <c r="AEY995"/>
      <c r="AEZ995"/>
      <c r="AFA995"/>
      <c r="AFB995"/>
      <c r="AFC995"/>
      <c r="AFD995"/>
      <c r="AFE995"/>
      <c r="AFF995"/>
      <c r="AFG995"/>
      <c r="AFH995"/>
      <c r="AFI995"/>
      <c r="AFJ995"/>
      <c r="AFK995"/>
      <c r="AFL995"/>
      <c r="AFM995"/>
      <c r="AFN995"/>
      <c r="AFO995"/>
      <c r="AFP995"/>
      <c r="AFQ995"/>
      <c r="AFR995"/>
      <c r="AFS995"/>
      <c r="AFT995"/>
      <c r="AFU995"/>
      <c r="AFV995"/>
      <c r="AFW995"/>
      <c r="AFX995"/>
      <c r="AFY995"/>
      <c r="AFZ995"/>
      <c r="AGA995"/>
      <c r="AGB995"/>
      <c r="AGC995"/>
      <c r="AGD995"/>
      <c r="AGE995"/>
      <c r="AGF995"/>
      <c r="AGG995"/>
      <c r="AGH995"/>
      <c r="AGI995"/>
      <c r="AGJ995"/>
      <c r="AGK995"/>
      <c r="AGL995"/>
      <c r="AGM995"/>
      <c r="AGN995"/>
      <c r="AGO995"/>
      <c r="AGP995"/>
      <c r="AGQ995"/>
      <c r="AGR995"/>
      <c r="AGS995"/>
      <c r="AGT995"/>
      <c r="AGU995"/>
      <c r="AGV995"/>
      <c r="AGW995"/>
      <c r="AGX995"/>
      <c r="AGY995"/>
      <c r="AGZ995"/>
      <c r="AHA995"/>
      <c r="AHB995"/>
      <c r="AHC995"/>
      <c r="AHD995"/>
      <c r="AHE995"/>
      <c r="AHF995"/>
      <c r="AHG995"/>
      <c r="AHH995"/>
      <c r="AHI995"/>
      <c r="AHJ995"/>
      <c r="AHK995"/>
      <c r="AHL995"/>
      <c r="AHM995"/>
      <c r="AHN995"/>
      <c r="AHO995"/>
      <c r="AHP995"/>
      <c r="AHQ995"/>
      <c r="AHR995"/>
      <c r="AHS995"/>
      <c r="AHT995"/>
      <c r="AHU995"/>
      <c r="AHV995"/>
      <c r="AHW995"/>
      <c r="AHX995"/>
      <c r="AHY995"/>
      <c r="AHZ995"/>
      <c r="AIA995"/>
      <c r="AIB995"/>
      <c r="AIC995"/>
      <c r="AID995"/>
      <c r="AIE995"/>
      <c r="AIF995"/>
      <c r="AIG995"/>
      <c r="AIH995"/>
      <c r="AII995"/>
      <c r="AIJ995"/>
      <c r="AIK995"/>
      <c r="AIL995"/>
      <c r="AIM995"/>
      <c r="AIN995"/>
      <c r="AIO995"/>
      <c r="AIP995"/>
      <c r="AIQ995"/>
      <c r="AIR995"/>
      <c r="AIS995"/>
      <c r="AIT995"/>
      <c r="AIU995"/>
      <c r="AIV995"/>
      <c r="AIW995"/>
      <c r="AIX995"/>
      <c r="AIY995"/>
      <c r="AIZ995"/>
      <c r="AJA995"/>
      <c r="AJB995"/>
      <c r="AJC995"/>
      <c r="AJD995"/>
      <c r="AJE995"/>
      <c r="AJF995"/>
      <c r="AJG995"/>
      <c r="AJH995"/>
      <c r="AJI995"/>
      <c r="AJJ995"/>
      <c r="AJK995"/>
      <c r="AJL995"/>
      <c r="AJM995"/>
      <c r="AJN995"/>
      <c r="AJO995"/>
      <c r="AJP995"/>
      <c r="AJQ995"/>
      <c r="AJR995"/>
      <c r="AJS995"/>
      <c r="AJT995"/>
      <c r="AJU995"/>
      <c r="AJV995"/>
      <c r="AJW995"/>
      <c r="AJX995"/>
      <c r="AJY995"/>
      <c r="AJZ995"/>
      <c r="AKA995"/>
      <c r="AKB995"/>
      <c r="AKC995"/>
      <c r="AKD995"/>
      <c r="AKE995"/>
      <c r="AKF995"/>
      <c r="AKG995"/>
      <c r="AKH995"/>
      <c r="AKI995"/>
      <c r="AKJ995"/>
      <c r="AKK995"/>
      <c r="AKL995"/>
      <c r="AKM995"/>
      <c r="AKN995"/>
      <c r="AKO995"/>
      <c r="AKP995"/>
      <c r="AKQ995"/>
      <c r="AKR995"/>
      <c r="AKS995"/>
      <c r="AKT995"/>
      <c r="AKU995"/>
      <c r="AKV995"/>
      <c r="AKW995"/>
      <c r="AKX995"/>
      <c r="AKY995"/>
      <c r="AKZ995"/>
      <c r="ALA995"/>
      <c r="ALB995"/>
      <c r="ALC995"/>
      <c r="ALD995"/>
      <c r="ALE995"/>
      <c r="ALF995"/>
      <c r="ALG995"/>
      <c r="ALH995"/>
      <c r="ALI995"/>
      <c r="ALJ995"/>
      <c r="ALK995"/>
      <c r="ALL995"/>
      <c r="ALM995"/>
      <c r="ALN995"/>
      <c r="ALO995"/>
      <c r="ALP995"/>
      <c r="ALQ995"/>
      <c r="ALR995"/>
      <c r="ALS995"/>
      <c r="ALT995"/>
      <c r="ALU995"/>
      <c r="ALV995"/>
      <c r="ALW995"/>
      <c r="ALX995"/>
      <c r="ALY995"/>
      <c r="ALZ995"/>
      <c r="AMA995"/>
      <c r="AMB995"/>
      <c r="AMC995"/>
      <c r="AMD995"/>
      <c r="AME995"/>
      <c r="AMF995"/>
      <c r="AMG995"/>
      <c r="AMH995"/>
      <c r="AMI995"/>
      <c r="AMJ995"/>
      <c r="AMK995"/>
      <c r="AML995"/>
      <c r="AMM995"/>
      <c r="AMN995"/>
      <c r="AMO995"/>
      <c r="AMP995"/>
      <c r="AMQ995"/>
      <c r="AMR995"/>
      <c r="AMS995"/>
      <c r="AMT995"/>
      <c r="AMU995"/>
      <c r="AMV995"/>
      <c r="AMW995"/>
      <c r="AMX995"/>
      <c r="AMY995"/>
      <c r="AMZ995"/>
      <c r="ANA995"/>
      <c r="ANB995"/>
      <c r="ANC995"/>
      <c r="AND995"/>
      <c r="ANE995"/>
      <c r="ANF995"/>
      <c r="ANG995"/>
      <c r="ANH995"/>
      <c r="ANI995"/>
      <c r="ANJ995"/>
      <c r="ANK995"/>
      <c r="ANL995"/>
      <c r="ANM995"/>
      <c r="ANN995"/>
      <c r="ANO995"/>
      <c r="ANP995"/>
      <c r="ANQ995"/>
      <c r="ANR995"/>
      <c r="ANS995"/>
      <c r="ANT995"/>
      <c r="ANU995"/>
      <c r="ANV995"/>
      <c r="ANW995"/>
      <c r="ANX995"/>
      <c r="ANY995"/>
      <c r="ANZ995"/>
      <c r="AOA995"/>
      <c r="AOB995"/>
      <c r="AOC995"/>
      <c r="AOD995"/>
      <c r="AOE995"/>
      <c r="AOF995"/>
      <c r="AOG995"/>
      <c r="AOH995"/>
      <c r="AOI995"/>
      <c r="AOJ995"/>
      <c r="AOK995"/>
      <c r="AOL995"/>
      <c r="AOM995"/>
      <c r="AON995"/>
      <c r="AOO995"/>
      <c r="AOP995"/>
      <c r="AOQ995"/>
      <c r="AOR995"/>
      <c r="AOS995"/>
      <c r="AOT995"/>
      <c r="AOU995"/>
      <c r="AOV995"/>
      <c r="AOW995"/>
      <c r="AOX995"/>
      <c r="AOY995"/>
      <c r="AOZ995"/>
      <c r="APA995"/>
      <c r="APB995"/>
      <c r="APC995"/>
      <c r="APD995"/>
      <c r="APE995"/>
      <c r="APF995"/>
      <c r="APG995"/>
      <c r="APH995"/>
      <c r="API995"/>
      <c r="APJ995"/>
      <c r="APK995"/>
      <c r="APL995"/>
      <c r="APM995"/>
      <c r="APN995"/>
      <c r="APO995"/>
      <c r="APP995"/>
      <c r="APQ995"/>
      <c r="APR995"/>
      <c r="APS995"/>
      <c r="APT995"/>
      <c r="APU995"/>
      <c r="APV995"/>
      <c r="APW995"/>
      <c r="APX995"/>
      <c r="APY995"/>
      <c r="APZ995"/>
      <c r="AQA995"/>
      <c r="AQB995"/>
      <c r="AQC995"/>
      <c r="AQD995"/>
      <c r="AQE995"/>
      <c r="AQF995"/>
      <c r="AQG995"/>
      <c r="AQH995"/>
      <c r="AQI995"/>
      <c r="AQJ995"/>
      <c r="AQK995"/>
      <c r="AQL995"/>
      <c r="AQM995"/>
      <c r="AQN995"/>
      <c r="AQO995"/>
      <c r="AQP995"/>
      <c r="AQQ995"/>
      <c r="AQR995"/>
      <c r="AQS995"/>
      <c r="AQT995"/>
      <c r="AQU995"/>
      <c r="AQV995"/>
      <c r="AQW995"/>
      <c r="AQX995"/>
      <c r="AQY995"/>
      <c r="AQZ995"/>
      <c r="ARA995"/>
      <c r="ARB995"/>
      <c r="ARC995"/>
      <c r="ARD995"/>
      <c r="ARE995"/>
      <c r="ARF995"/>
      <c r="ARG995"/>
      <c r="ARH995"/>
      <c r="ARI995"/>
      <c r="ARJ995"/>
      <c r="ARK995"/>
      <c r="ARL995"/>
      <c r="ARM995"/>
      <c r="ARN995"/>
      <c r="ARO995"/>
      <c r="ARP995"/>
      <c r="ARQ995"/>
      <c r="ARR995"/>
      <c r="ARS995"/>
      <c r="ART995"/>
      <c r="ARU995"/>
      <c r="ARV995"/>
      <c r="ARW995"/>
      <c r="ARX995"/>
      <c r="ARY995"/>
      <c r="ARZ995"/>
      <c r="ASA995"/>
      <c r="ASB995"/>
      <c r="ASC995"/>
      <c r="ASD995"/>
      <c r="ASE995"/>
      <c r="ASF995"/>
      <c r="ASG995"/>
      <c r="ASH995"/>
      <c r="ASI995"/>
      <c r="ASJ995"/>
      <c r="ASK995"/>
      <c r="ASL995"/>
      <c r="ASM995"/>
      <c r="ASN995"/>
      <c r="ASO995"/>
      <c r="ASP995"/>
      <c r="ASQ995"/>
      <c r="ASR995"/>
      <c r="ASS995"/>
      <c r="AST995"/>
      <c r="ASU995"/>
      <c r="ASV995"/>
      <c r="ASW995"/>
      <c r="ASX995"/>
      <c r="ASY995"/>
      <c r="ASZ995"/>
      <c r="ATA995"/>
      <c r="ATB995"/>
      <c r="ATC995"/>
      <c r="ATD995"/>
      <c r="ATE995"/>
      <c r="ATF995"/>
      <c r="ATG995"/>
      <c r="ATH995"/>
      <c r="ATI995"/>
      <c r="ATJ995"/>
      <c r="ATK995"/>
      <c r="ATL995"/>
      <c r="ATM995"/>
      <c r="ATN995"/>
      <c r="ATO995"/>
      <c r="ATP995"/>
      <c r="ATQ995"/>
      <c r="ATR995"/>
      <c r="ATS995"/>
      <c r="ATT995"/>
      <c r="ATU995"/>
      <c r="ATV995"/>
      <c r="ATW995"/>
      <c r="ATX995"/>
      <c r="ATY995"/>
      <c r="ATZ995"/>
      <c r="AUA995"/>
      <c r="AUB995"/>
      <c r="AUC995"/>
      <c r="AUD995"/>
      <c r="AUE995"/>
      <c r="AUF995"/>
      <c r="AUG995"/>
      <c r="AUH995"/>
      <c r="AUI995"/>
      <c r="AUJ995"/>
      <c r="AUK995"/>
      <c r="AUL995"/>
      <c r="AUM995"/>
      <c r="AUN995"/>
      <c r="AUO995"/>
      <c r="AUP995"/>
      <c r="AUQ995"/>
      <c r="AUR995"/>
      <c r="AUS995"/>
      <c r="AUT995"/>
      <c r="AUU995"/>
      <c r="AUV995"/>
      <c r="AUW995"/>
      <c r="AUX995"/>
      <c r="AUY995"/>
      <c r="AUZ995"/>
      <c r="AVA995"/>
      <c r="AVB995"/>
      <c r="AVC995"/>
      <c r="AVD995"/>
      <c r="AVE995"/>
      <c r="AVF995"/>
      <c r="AVG995"/>
      <c r="AVH995"/>
      <c r="AVI995"/>
      <c r="AVJ995"/>
      <c r="AVK995"/>
      <c r="AVL995"/>
      <c r="AVM995"/>
      <c r="AVN995"/>
      <c r="AVO995"/>
      <c r="AVP995"/>
      <c r="AVQ995"/>
      <c r="AVR995"/>
      <c r="AVS995"/>
      <c r="AVT995"/>
      <c r="AVU995"/>
      <c r="AVV995"/>
      <c r="AVW995"/>
      <c r="AVX995"/>
      <c r="AVY995"/>
      <c r="AVZ995"/>
      <c r="AWA995"/>
      <c r="AWB995"/>
      <c r="AWC995"/>
      <c r="AWD995"/>
      <c r="AWE995"/>
      <c r="AWF995"/>
      <c r="AWG995"/>
      <c r="AWH995"/>
      <c r="AWI995"/>
      <c r="AWJ995"/>
      <c r="AWK995"/>
      <c r="AWL995"/>
      <c r="AWM995"/>
      <c r="AWN995"/>
      <c r="AWO995"/>
      <c r="AWP995"/>
      <c r="AWQ995"/>
      <c r="AWR995"/>
      <c r="AWS995"/>
      <c r="AWT995"/>
      <c r="AWU995"/>
      <c r="AWV995"/>
      <c r="AWW995"/>
      <c r="AWX995"/>
      <c r="AWY995"/>
      <c r="AWZ995"/>
      <c r="AXA995"/>
      <c r="AXB995"/>
      <c r="AXC995"/>
      <c r="AXD995"/>
      <c r="AXE995"/>
      <c r="AXF995"/>
      <c r="AXG995"/>
      <c r="AXH995"/>
      <c r="AXI995"/>
      <c r="AXJ995"/>
      <c r="AXK995"/>
      <c r="AXL995"/>
      <c r="AXM995"/>
      <c r="AXN995"/>
      <c r="AXO995"/>
      <c r="AXP995"/>
      <c r="AXQ995"/>
      <c r="AXR995"/>
      <c r="AXS995"/>
      <c r="AXT995"/>
      <c r="AXU995"/>
      <c r="AXV995"/>
      <c r="AXW995"/>
      <c r="AXX995"/>
      <c r="AXY995"/>
      <c r="AXZ995"/>
      <c r="AYA995"/>
      <c r="AYB995"/>
      <c r="AYC995"/>
      <c r="AYD995"/>
      <c r="AYE995"/>
      <c r="AYF995"/>
      <c r="AYG995"/>
      <c r="AYH995"/>
      <c r="AYI995"/>
      <c r="AYJ995"/>
      <c r="AYK995"/>
      <c r="AYL995"/>
      <c r="AYM995"/>
      <c r="AYN995"/>
      <c r="AYO995"/>
      <c r="AYP995"/>
      <c r="AYQ995"/>
      <c r="AYR995"/>
      <c r="AYS995"/>
      <c r="AYT995"/>
      <c r="AYU995"/>
      <c r="AYV995"/>
      <c r="AYW995"/>
      <c r="AYX995"/>
      <c r="AYY995"/>
      <c r="AYZ995"/>
      <c r="AZA995"/>
      <c r="AZB995"/>
      <c r="AZC995"/>
      <c r="AZD995"/>
      <c r="AZE995"/>
      <c r="AZF995"/>
      <c r="AZG995"/>
      <c r="AZH995"/>
      <c r="AZI995"/>
      <c r="AZJ995"/>
      <c r="AZK995"/>
      <c r="AZL995"/>
      <c r="AZM995"/>
      <c r="AZN995"/>
      <c r="AZO995"/>
      <c r="AZP995"/>
      <c r="AZQ995"/>
      <c r="AZR995"/>
      <c r="AZS995"/>
      <c r="AZT995"/>
      <c r="AZU995"/>
      <c r="AZV995"/>
      <c r="AZW995"/>
      <c r="AZX995"/>
      <c r="AZY995"/>
      <c r="AZZ995"/>
      <c r="BAA995"/>
      <c r="BAB995"/>
      <c r="BAC995"/>
      <c r="BAD995"/>
      <c r="BAE995"/>
      <c r="BAF995"/>
      <c r="BAG995"/>
      <c r="BAH995"/>
      <c r="BAI995"/>
      <c r="BAJ995"/>
      <c r="BAK995"/>
      <c r="BAL995"/>
      <c r="BAM995"/>
      <c r="BAN995"/>
      <c r="BAO995"/>
      <c r="BAP995"/>
      <c r="BAQ995"/>
      <c r="BAR995"/>
      <c r="BAS995"/>
      <c r="BAT995"/>
      <c r="BAU995"/>
      <c r="BAV995"/>
      <c r="BAW995"/>
      <c r="BAX995"/>
      <c r="BAY995"/>
      <c r="BAZ995"/>
      <c r="BBA995"/>
      <c r="BBB995"/>
      <c r="BBC995"/>
      <c r="BBD995"/>
      <c r="BBE995"/>
      <c r="BBF995"/>
      <c r="BBG995"/>
      <c r="BBH995"/>
      <c r="BBI995"/>
      <c r="BBJ995"/>
      <c r="BBK995"/>
      <c r="BBL995"/>
      <c r="BBM995"/>
      <c r="BBN995"/>
      <c r="BBO995"/>
      <c r="BBP995"/>
      <c r="BBQ995"/>
      <c r="BBR995"/>
      <c r="BBS995"/>
      <c r="BBT995"/>
      <c r="BBU995"/>
      <c r="BBV995"/>
      <c r="BBW995"/>
      <c r="BBX995"/>
      <c r="BBY995"/>
      <c r="BBZ995"/>
      <c r="BCA995"/>
      <c r="BCB995"/>
      <c r="BCC995"/>
      <c r="BCD995"/>
      <c r="BCE995"/>
      <c r="BCF995"/>
      <c r="BCG995"/>
      <c r="BCH995"/>
      <c r="BCI995"/>
      <c r="BCJ995"/>
      <c r="BCK995"/>
      <c r="BCL995"/>
      <c r="BCM995"/>
      <c r="BCN995"/>
      <c r="BCO995"/>
      <c r="BCP995"/>
      <c r="BCQ995"/>
      <c r="BCR995"/>
      <c r="BCS995"/>
      <c r="BCT995"/>
      <c r="BCU995"/>
      <c r="BCV995"/>
      <c r="BCW995"/>
      <c r="BCX995"/>
      <c r="BCY995"/>
      <c r="BCZ995"/>
      <c r="BDA995"/>
      <c r="BDB995"/>
      <c r="BDC995"/>
      <c r="BDD995"/>
      <c r="BDE995"/>
      <c r="BDF995"/>
      <c r="BDG995"/>
      <c r="BDH995"/>
      <c r="BDI995"/>
      <c r="BDJ995"/>
      <c r="BDK995"/>
      <c r="BDL995"/>
      <c r="BDM995"/>
      <c r="BDN995"/>
      <c r="BDO995"/>
      <c r="BDP995"/>
      <c r="BDQ995"/>
      <c r="BDR995"/>
      <c r="BDS995"/>
      <c r="BDT995"/>
      <c r="BDU995"/>
      <c r="BDV995"/>
      <c r="BDW995"/>
      <c r="BDX995"/>
      <c r="BDY995"/>
      <c r="BDZ995"/>
      <c r="BEA995"/>
      <c r="BEB995"/>
      <c r="BEC995"/>
      <c r="BED995"/>
      <c r="BEE995"/>
      <c r="BEF995"/>
      <c r="BEG995"/>
      <c r="BEH995"/>
      <c r="BEI995"/>
      <c r="BEJ995"/>
      <c r="BEK995"/>
      <c r="BEL995"/>
      <c r="BEM995"/>
      <c r="BEN995"/>
      <c r="BEO995"/>
      <c r="BEP995"/>
      <c r="BEQ995"/>
      <c r="BER995"/>
      <c r="BES995"/>
      <c r="BET995"/>
      <c r="BEU995"/>
      <c r="BEV995"/>
      <c r="BEW995"/>
      <c r="BEX995"/>
      <c r="BEY995"/>
      <c r="BEZ995"/>
      <c r="BFA995"/>
      <c r="BFB995"/>
      <c r="BFC995"/>
      <c r="BFD995"/>
      <c r="BFE995"/>
      <c r="BFF995"/>
      <c r="BFG995"/>
      <c r="BFH995"/>
      <c r="BFI995"/>
      <c r="BFJ995"/>
      <c r="BFK995"/>
      <c r="BFL995"/>
      <c r="BFM995"/>
      <c r="BFN995"/>
      <c r="BFO995"/>
      <c r="BFP995"/>
      <c r="BFQ995"/>
      <c r="BFR995"/>
      <c r="BFS995"/>
      <c r="BFT995"/>
      <c r="BFU995"/>
      <c r="BFV995"/>
      <c r="BFW995"/>
      <c r="BFX995"/>
      <c r="BFY995"/>
      <c r="BFZ995"/>
      <c r="BGA995"/>
      <c r="BGB995"/>
      <c r="BGC995"/>
      <c r="BGD995"/>
      <c r="BGE995"/>
      <c r="BGF995"/>
      <c r="BGG995"/>
      <c r="BGH995"/>
      <c r="BGI995"/>
      <c r="BGJ995"/>
      <c r="BGK995"/>
      <c r="BGL995"/>
      <c r="BGM995"/>
      <c r="BGN995"/>
      <c r="BGO995"/>
      <c r="BGP995"/>
      <c r="BGQ995"/>
      <c r="BGR995"/>
      <c r="BGS995"/>
      <c r="BGT995"/>
      <c r="BGU995"/>
      <c r="BGV995"/>
      <c r="BGW995"/>
      <c r="BGX995"/>
      <c r="BGY995"/>
      <c r="BGZ995"/>
      <c r="BHA995"/>
      <c r="BHB995"/>
      <c r="BHC995"/>
      <c r="BHD995"/>
      <c r="BHE995"/>
      <c r="BHF995"/>
      <c r="BHG995"/>
      <c r="BHH995"/>
      <c r="BHI995"/>
      <c r="BHJ995"/>
      <c r="BHK995"/>
      <c r="BHL995"/>
      <c r="BHM995"/>
      <c r="BHN995"/>
      <c r="BHO995"/>
      <c r="BHP995"/>
      <c r="BHQ995"/>
      <c r="BHR995"/>
      <c r="BHS995"/>
      <c r="BHT995"/>
      <c r="BHU995"/>
      <c r="BHV995"/>
      <c r="BHW995"/>
      <c r="BHX995"/>
      <c r="BHY995"/>
      <c r="BHZ995"/>
      <c r="BIA995"/>
      <c r="BIB995"/>
      <c r="BIC995"/>
      <c r="BID995"/>
      <c r="BIE995"/>
      <c r="BIF995"/>
      <c r="BIG995"/>
      <c r="BIH995"/>
      <c r="BII995"/>
      <c r="BIJ995"/>
      <c r="BIK995"/>
      <c r="BIL995"/>
      <c r="BIM995"/>
      <c r="BIN995"/>
      <c r="BIO995"/>
      <c r="BIP995"/>
      <c r="BIQ995"/>
      <c r="BIR995"/>
      <c r="BIS995"/>
      <c r="BIT995"/>
      <c r="BIU995"/>
      <c r="BIV995"/>
      <c r="BIW995"/>
      <c r="BIX995"/>
      <c r="BIY995"/>
      <c r="BIZ995"/>
      <c r="BJA995"/>
      <c r="BJB995"/>
      <c r="BJC995"/>
      <c r="BJD995"/>
      <c r="BJE995"/>
      <c r="BJF995"/>
      <c r="BJG995"/>
      <c r="BJH995"/>
      <c r="BJI995"/>
      <c r="BJJ995"/>
      <c r="BJK995"/>
      <c r="BJL995"/>
      <c r="BJM995"/>
      <c r="BJN995"/>
      <c r="BJO995"/>
      <c r="BJP995"/>
      <c r="BJQ995"/>
      <c r="BJR995"/>
      <c r="BJS995"/>
      <c r="BJT995"/>
      <c r="BJU995"/>
      <c r="BJV995"/>
      <c r="BJW995"/>
      <c r="BJX995"/>
      <c r="BJY995"/>
      <c r="BJZ995"/>
      <c r="BKA995"/>
      <c r="BKB995"/>
      <c r="BKC995"/>
      <c r="BKD995"/>
      <c r="BKE995"/>
      <c r="BKF995"/>
      <c r="BKG995"/>
      <c r="BKH995"/>
      <c r="BKI995"/>
      <c r="BKJ995"/>
      <c r="BKK995"/>
      <c r="BKL995"/>
      <c r="BKM995"/>
      <c r="BKN995"/>
      <c r="BKO995"/>
      <c r="BKP995"/>
      <c r="BKQ995"/>
      <c r="BKR995"/>
      <c r="BKS995"/>
      <c r="BKT995"/>
      <c r="BKU995"/>
      <c r="BKV995"/>
      <c r="BKW995"/>
      <c r="BKX995"/>
      <c r="BKY995"/>
      <c r="BKZ995"/>
      <c r="BLA995"/>
      <c r="BLB995"/>
      <c r="BLC995"/>
      <c r="BLD995"/>
      <c r="BLE995"/>
      <c r="BLF995"/>
      <c r="BLG995"/>
      <c r="BLH995"/>
      <c r="BLI995"/>
      <c r="BLJ995"/>
      <c r="BLK995"/>
      <c r="BLL995"/>
      <c r="BLM995"/>
      <c r="BLN995"/>
      <c r="BLO995"/>
      <c r="BLP995"/>
      <c r="BLQ995"/>
      <c r="BLR995"/>
      <c r="BLS995"/>
      <c r="BLT995"/>
      <c r="BLU995"/>
      <c r="BLV995"/>
      <c r="BLW995"/>
      <c r="BLX995"/>
      <c r="BLY995"/>
      <c r="BLZ995"/>
      <c r="BMA995"/>
      <c r="BMB995"/>
      <c r="BMC995"/>
      <c r="BMD995"/>
      <c r="BME995"/>
      <c r="BMF995"/>
      <c r="BMG995"/>
      <c r="BMH995"/>
      <c r="BMI995"/>
      <c r="BMJ995"/>
      <c r="BMK995"/>
      <c r="BML995"/>
      <c r="BMM995"/>
      <c r="BMN995"/>
      <c r="BMO995"/>
      <c r="BMP995"/>
      <c r="BMQ995"/>
      <c r="BMR995"/>
      <c r="BMS995"/>
      <c r="BMT995"/>
      <c r="BMU995"/>
      <c r="BMV995"/>
      <c r="BMW995"/>
      <c r="BMX995"/>
      <c r="BMY995"/>
      <c r="BMZ995"/>
      <c r="BNA995"/>
      <c r="BNB995"/>
      <c r="BNC995"/>
      <c r="BND995"/>
      <c r="BNE995"/>
      <c r="BNF995"/>
      <c r="BNG995"/>
      <c r="BNH995"/>
      <c r="BNI995"/>
      <c r="BNJ995"/>
      <c r="BNK995"/>
      <c r="BNL995"/>
      <c r="BNM995"/>
      <c r="BNN995"/>
      <c r="BNO995"/>
      <c r="BNP995"/>
      <c r="BNQ995"/>
      <c r="BNR995"/>
      <c r="BNS995"/>
      <c r="BNT995"/>
      <c r="BNU995"/>
      <c r="BNV995"/>
      <c r="BNW995"/>
      <c r="BNX995"/>
      <c r="BNY995"/>
      <c r="BNZ995"/>
      <c r="BOA995"/>
      <c r="BOB995"/>
      <c r="BOC995"/>
      <c r="BOD995"/>
      <c r="BOE995"/>
      <c r="BOF995"/>
      <c r="BOG995"/>
      <c r="BOH995"/>
      <c r="BOI995"/>
      <c r="BOJ995"/>
      <c r="BOK995"/>
      <c r="BOL995"/>
      <c r="BOM995"/>
      <c r="BON995"/>
      <c r="BOO995"/>
      <c r="BOP995"/>
      <c r="BOQ995"/>
      <c r="BOR995"/>
      <c r="BOS995"/>
      <c r="BOT995"/>
      <c r="BOU995"/>
      <c r="BOV995"/>
      <c r="BOW995"/>
      <c r="BOX995"/>
      <c r="BOY995"/>
      <c r="BOZ995"/>
      <c r="BPA995"/>
      <c r="BPB995"/>
      <c r="BPC995"/>
      <c r="BPD995"/>
      <c r="BPE995"/>
      <c r="BPF995"/>
      <c r="BPG995"/>
      <c r="BPH995"/>
      <c r="BPI995"/>
      <c r="BPJ995"/>
      <c r="BPK995"/>
      <c r="BPL995"/>
      <c r="BPM995"/>
      <c r="BPN995"/>
      <c r="BPO995"/>
      <c r="BPP995"/>
      <c r="BPQ995"/>
      <c r="BPR995"/>
      <c r="BPS995"/>
      <c r="BPT995"/>
      <c r="BPU995"/>
      <c r="BPV995"/>
      <c r="BPW995"/>
      <c r="BPX995"/>
      <c r="BPY995"/>
      <c r="BPZ995"/>
      <c r="BQA995"/>
      <c r="BQB995"/>
      <c r="BQC995"/>
      <c r="BQD995"/>
      <c r="BQE995"/>
      <c r="BQF995"/>
      <c r="BQG995"/>
      <c r="BQH995"/>
      <c r="BQI995"/>
      <c r="BQJ995"/>
      <c r="BQK995"/>
      <c r="BQL995"/>
      <c r="BQM995"/>
      <c r="BQN995"/>
      <c r="BQO995"/>
      <c r="BQP995"/>
      <c r="BQQ995"/>
      <c r="BQR995"/>
      <c r="BQS995"/>
      <c r="BQT995"/>
      <c r="BQU995"/>
      <c r="BQV995"/>
      <c r="BQW995"/>
      <c r="BQX995"/>
      <c r="BQY995"/>
      <c r="BQZ995"/>
      <c r="BRA995"/>
      <c r="BRB995"/>
      <c r="BRC995"/>
      <c r="BRD995"/>
      <c r="BRE995"/>
      <c r="BRF995"/>
      <c r="BRG995"/>
      <c r="BRH995"/>
      <c r="BRI995"/>
      <c r="BRJ995"/>
      <c r="BRK995"/>
      <c r="BRL995"/>
      <c r="BRM995"/>
      <c r="BRN995"/>
      <c r="BRO995"/>
      <c r="BRP995"/>
      <c r="BRQ995"/>
      <c r="BRR995"/>
      <c r="BRS995"/>
      <c r="BRT995"/>
      <c r="BRU995"/>
      <c r="BRV995"/>
      <c r="BRW995"/>
      <c r="BRX995"/>
      <c r="BRY995"/>
      <c r="BRZ995"/>
      <c r="BSA995"/>
      <c r="BSB995"/>
      <c r="BSC995"/>
      <c r="BSD995"/>
      <c r="BSE995"/>
      <c r="BSF995"/>
      <c r="BSG995"/>
      <c r="BSH995"/>
      <c r="BSI995"/>
      <c r="BSJ995"/>
      <c r="BSK995"/>
      <c r="BSL995"/>
      <c r="BSM995"/>
      <c r="BSN995"/>
      <c r="BSO995"/>
      <c r="BSP995"/>
      <c r="BSQ995"/>
      <c r="BSR995"/>
      <c r="BSS995"/>
      <c r="BST995"/>
      <c r="BSU995"/>
      <c r="BSV995"/>
      <c r="BSW995"/>
      <c r="BSX995"/>
      <c r="BSY995"/>
      <c r="BSZ995"/>
      <c r="BTA995"/>
      <c r="BTB995"/>
      <c r="BTC995"/>
      <c r="BTD995"/>
      <c r="BTE995"/>
      <c r="BTF995"/>
      <c r="BTG995"/>
      <c r="BTH995"/>
      <c r="BTI995"/>
      <c r="BTJ995"/>
      <c r="BTK995"/>
      <c r="BTL995"/>
      <c r="BTM995"/>
      <c r="BTN995"/>
      <c r="BTO995"/>
      <c r="BTP995"/>
      <c r="BTQ995"/>
      <c r="BTR995"/>
      <c r="BTS995"/>
      <c r="BTT995"/>
      <c r="BTU995"/>
      <c r="BTV995"/>
      <c r="BTW995"/>
      <c r="BTX995"/>
      <c r="BTY995"/>
      <c r="BTZ995"/>
      <c r="BUA995"/>
      <c r="BUB995"/>
      <c r="BUC995"/>
      <c r="BUD995"/>
      <c r="BUE995"/>
      <c r="BUF995"/>
      <c r="BUG995"/>
      <c r="BUH995"/>
      <c r="BUI995"/>
      <c r="BUJ995"/>
      <c r="BUK995"/>
      <c r="BUL995"/>
      <c r="BUM995"/>
      <c r="BUN995"/>
      <c r="BUO995"/>
      <c r="BUP995"/>
      <c r="BUQ995"/>
      <c r="BUR995"/>
      <c r="BUS995"/>
      <c r="BUT995"/>
      <c r="BUU995"/>
      <c r="BUV995"/>
      <c r="BUW995"/>
      <c r="BUX995"/>
      <c r="BUY995"/>
      <c r="BUZ995"/>
      <c r="BVA995"/>
      <c r="BVB995"/>
      <c r="BVC995"/>
      <c r="BVD995"/>
      <c r="BVE995"/>
      <c r="BVF995"/>
      <c r="BVG995"/>
      <c r="BVH995"/>
      <c r="BVI995"/>
      <c r="BVJ995"/>
      <c r="BVK995"/>
      <c r="BVL995"/>
      <c r="BVM995"/>
      <c r="BVN995"/>
      <c r="BVO995"/>
      <c r="BVP995"/>
      <c r="BVQ995"/>
      <c r="BVR995"/>
      <c r="BVS995"/>
      <c r="BVT995"/>
      <c r="BVU995"/>
      <c r="BVV995"/>
      <c r="BVW995"/>
      <c r="BVX995"/>
      <c r="BVY995"/>
      <c r="BVZ995"/>
      <c r="BWA995"/>
      <c r="BWB995"/>
      <c r="BWC995"/>
      <c r="BWD995"/>
      <c r="BWE995"/>
      <c r="BWF995"/>
      <c r="BWG995"/>
      <c r="BWH995"/>
      <c r="BWI995"/>
      <c r="BWJ995"/>
      <c r="BWK995"/>
      <c r="BWL995"/>
      <c r="BWM995"/>
      <c r="BWN995"/>
      <c r="BWO995"/>
      <c r="BWP995"/>
      <c r="BWQ995"/>
      <c r="BWR995"/>
      <c r="BWS995"/>
      <c r="BWT995"/>
      <c r="BWU995"/>
      <c r="BWV995"/>
      <c r="BWW995"/>
      <c r="BWX995"/>
      <c r="BWY995"/>
      <c r="BWZ995"/>
      <c r="BXA995"/>
      <c r="BXB995"/>
      <c r="BXC995"/>
      <c r="BXD995"/>
      <c r="BXE995"/>
      <c r="BXF995"/>
      <c r="BXG995"/>
      <c r="BXH995"/>
      <c r="BXI995"/>
      <c r="BXJ995"/>
      <c r="BXK995"/>
      <c r="BXL995"/>
      <c r="BXM995"/>
      <c r="BXN995"/>
      <c r="BXO995"/>
      <c r="BXP995"/>
      <c r="BXQ995"/>
      <c r="BXR995"/>
      <c r="BXS995"/>
      <c r="BXT995"/>
      <c r="BXU995"/>
      <c r="BXV995"/>
      <c r="BXW995"/>
      <c r="BXX995"/>
      <c r="BXY995"/>
      <c r="BXZ995"/>
      <c r="BYA995"/>
      <c r="BYB995"/>
      <c r="BYC995"/>
      <c r="BYD995"/>
      <c r="BYE995"/>
      <c r="BYF995"/>
      <c r="BYG995"/>
      <c r="BYH995"/>
      <c r="BYI995"/>
      <c r="BYJ995"/>
      <c r="BYK995"/>
      <c r="BYL995"/>
      <c r="BYM995"/>
      <c r="BYN995"/>
      <c r="BYO995"/>
      <c r="BYP995"/>
      <c r="BYQ995"/>
      <c r="BYR995"/>
      <c r="BYS995"/>
      <c r="BYT995"/>
      <c r="BYU995"/>
      <c r="BYV995"/>
      <c r="BYW995"/>
      <c r="BYX995"/>
      <c r="BYY995"/>
      <c r="BYZ995"/>
      <c r="BZA995"/>
      <c r="BZB995"/>
      <c r="BZC995"/>
      <c r="BZD995"/>
      <c r="BZE995"/>
      <c r="BZF995"/>
      <c r="BZG995"/>
      <c r="BZH995"/>
      <c r="BZI995"/>
      <c r="BZJ995"/>
      <c r="BZK995"/>
      <c r="BZL995"/>
      <c r="BZM995"/>
      <c r="BZN995"/>
      <c r="BZO995"/>
      <c r="BZP995"/>
      <c r="BZQ995"/>
      <c r="BZR995"/>
      <c r="BZS995"/>
      <c r="BZT995"/>
      <c r="BZU995"/>
      <c r="BZV995"/>
      <c r="BZW995"/>
      <c r="BZX995"/>
      <c r="BZY995"/>
      <c r="BZZ995"/>
      <c r="CAA995"/>
      <c r="CAB995"/>
      <c r="CAC995"/>
      <c r="CAD995"/>
      <c r="CAE995"/>
      <c r="CAF995"/>
      <c r="CAG995"/>
      <c r="CAH995"/>
      <c r="CAI995"/>
      <c r="CAJ995"/>
      <c r="CAK995"/>
      <c r="CAL995"/>
      <c r="CAM995"/>
      <c r="CAN995"/>
      <c r="CAO995"/>
      <c r="CAP995"/>
      <c r="CAQ995"/>
      <c r="CAR995"/>
      <c r="CAS995"/>
      <c r="CAT995"/>
      <c r="CAU995"/>
      <c r="CAV995"/>
      <c r="CAW995"/>
      <c r="CAX995"/>
      <c r="CAY995"/>
      <c r="CAZ995"/>
      <c r="CBA995"/>
      <c r="CBB995"/>
      <c r="CBC995"/>
      <c r="CBD995"/>
      <c r="CBE995"/>
      <c r="CBF995"/>
      <c r="CBG995"/>
      <c r="CBH995"/>
      <c r="CBI995"/>
      <c r="CBJ995"/>
      <c r="CBK995"/>
      <c r="CBL995"/>
      <c r="CBM995"/>
      <c r="CBN995"/>
      <c r="CBO995"/>
      <c r="CBP995"/>
      <c r="CBQ995"/>
      <c r="CBR995"/>
      <c r="CBS995"/>
      <c r="CBT995"/>
      <c r="CBU995"/>
      <c r="CBV995"/>
      <c r="CBW995"/>
      <c r="CBX995"/>
      <c r="CBY995"/>
      <c r="CBZ995"/>
      <c r="CCA995"/>
      <c r="CCB995"/>
      <c r="CCC995"/>
      <c r="CCD995"/>
      <c r="CCE995"/>
      <c r="CCF995"/>
      <c r="CCG995"/>
      <c r="CCH995"/>
      <c r="CCI995"/>
      <c r="CCJ995"/>
      <c r="CCK995"/>
      <c r="CCL995"/>
      <c r="CCM995"/>
      <c r="CCN995"/>
      <c r="CCO995"/>
      <c r="CCP995"/>
      <c r="CCQ995"/>
      <c r="CCR995"/>
      <c r="CCS995"/>
      <c r="CCT995"/>
      <c r="CCU995"/>
      <c r="CCV995"/>
      <c r="CCW995"/>
      <c r="CCX995"/>
      <c r="CCY995"/>
      <c r="CCZ995"/>
      <c r="CDA995"/>
      <c r="CDB995"/>
      <c r="CDC995"/>
      <c r="CDD995"/>
      <c r="CDE995"/>
      <c r="CDF995"/>
      <c r="CDG995"/>
      <c r="CDH995"/>
      <c r="CDI995"/>
      <c r="CDJ995"/>
      <c r="CDK995"/>
      <c r="CDL995"/>
      <c r="CDM995"/>
      <c r="CDN995"/>
      <c r="CDO995"/>
      <c r="CDP995"/>
      <c r="CDQ995"/>
      <c r="CDR995"/>
      <c r="CDS995"/>
      <c r="CDT995"/>
      <c r="CDU995"/>
      <c r="CDV995"/>
      <c r="CDW995"/>
      <c r="CDX995"/>
      <c r="CDY995"/>
      <c r="CDZ995"/>
      <c r="CEA995"/>
      <c r="CEB995"/>
      <c r="CEC995"/>
      <c r="CED995"/>
      <c r="CEE995"/>
      <c r="CEF995"/>
      <c r="CEG995"/>
      <c r="CEH995"/>
      <c r="CEI995"/>
      <c r="CEJ995"/>
      <c r="CEK995"/>
      <c r="CEL995"/>
      <c r="CEM995"/>
      <c r="CEN995"/>
      <c r="CEO995"/>
      <c r="CEP995"/>
      <c r="CEQ995"/>
      <c r="CER995"/>
      <c r="CES995"/>
      <c r="CET995"/>
      <c r="CEU995"/>
      <c r="CEV995"/>
      <c r="CEW995"/>
      <c r="CEX995"/>
      <c r="CEY995"/>
      <c r="CEZ995"/>
      <c r="CFA995"/>
      <c r="CFB995"/>
      <c r="CFC995"/>
      <c r="CFD995"/>
      <c r="CFE995"/>
      <c r="CFF995"/>
      <c r="CFG995"/>
      <c r="CFH995"/>
      <c r="CFI995"/>
      <c r="CFJ995"/>
      <c r="CFK995"/>
      <c r="CFL995"/>
      <c r="CFM995"/>
      <c r="CFN995"/>
      <c r="CFO995"/>
      <c r="CFP995"/>
      <c r="CFQ995"/>
      <c r="CFR995"/>
      <c r="CFS995"/>
      <c r="CFT995"/>
      <c r="CFU995"/>
      <c r="CFV995"/>
      <c r="CFW995"/>
      <c r="CFX995"/>
      <c r="CFY995"/>
      <c r="CFZ995"/>
      <c r="CGA995"/>
      <c r="CGB995"/>
      <c r="CGC995"/>
      <c r="CGD995"/>
      <c r="CGE995"/>
      <c r="CGF995"/>
      <c r="CGG995"/>
      <c r="CGH995"/>
      <c r="CGI995"/>
      <c r="CGJ995"/>
      <c r="CGK995"/>
      <c r="CGL995"/>
      <c r="CGM995"/>
      <c r="CGN995"/>
      <c r="CGO995"/>
      <c r="CGP995"/>
      <c r="CGQ995"/>
      <c r="CGR995"/>
      <c r="CGS995"/>
      <c r="CGT995"/>
      <c r="CGU995"/>
      <c r="CGV995"/>
      <c r="CGW995"/>
      <c r="CGX995"/>
      <c r="CGY995"/>
      <c r="CGZ995"/>
      <c r="CHA995"/>
      <c r="CHB995"/>
      <c r="CHC995"/>
      <c r="CHD995"/>
      <c r="CHE995"/>
      <c r="CHF995"/>
      <c r="CHG995"/>
      <c r="CHH995"/>
      <c r="CHI995"/>
      <c r="CHJ995"/>
      <c r="CHK995"/>
      <c r="CHL995"/>
      <c r="CHM995"/>
      <c r="CHN995"/>
      <c r="CHO995"/>
      <c r="CHP995"/>
      <c r="CHQ995"/>
      <c r="CHR995"/>
      <c r="CHS995"/>
      <c r="CHT995"/>
      <c r="CHU995"/>
      <c r="CHV995"/>
      <c r="CHW995"/>
      <c r="CHX995"/>
      <c r="CHY995"/>
      <c r="CHZ995"/>
      <c r="CIA995"/>
      <c r="CIB995"/>
      <c r="CIC995"/>
      <c r="CID995"/>
      <c r="CIE995"/>
      <c r="CIF995"/>
      <c r="CIG995"/>
      <c r="CIH995"/>
      <c r="CII995"/>
      <c r="CIJ995"/>
      <c r="CIK995"/>
      <c r="CIL995"/>
      <c r="CIM995"/>
      <c r="CIN995"/>
      <c r="CIO995"/>
      <c r="CIP995"/>
      <c r="CIQ995"/>
      <c r="CIR995"/>
      <c r="CIS995"/>
      <c r="CIT995"/>
      <c r="CIU995"/>
      <c r="CIV995"/>
      <c r="CIW995"/>
      <c r="CIX995"/>
      <c r="CIY995"/>
      <c r="CIZ995"/>
      <c r="CJA995"/>
      <c r="CJB995"/>
      <c r="CJC995"/>
      <c r="CJD995"/>
      <c r="CJE995"/>
      <c r="CJF995"/>
      <c r="CJG995"/>
      <c r="CJH995"/>
      <c r="CJI995"/>
      <c r="CJJ995"/>
      <c r="CJK995"/>
      <c r="CJL995"/>
      <c r="CJM995"/>
      <c r="CJN995"/>
      <c r="CJO995"/>
      <c r="CJP995"/>
      <c r="CJQ995"/>
      <c r="CJR995"/>
      <c r="CJS995"/>
      <c r="CJT995"/>
      <c r="CJU995"/>
      <c r="CJV995"/>
      <c r="CJW995"/>
      <c r="CJX995"/>
      <c r="CJY995"/>
      <c r="CJZ995"/>
      <c r="CKA995"/>
      <c r="CKB995"/>
      <c r="CKC995"/>
      <c r="CKD995"/>
      <c r="CKE995"/>
      <c r="CKF995"/>
      <c r="CKG995"/>
      <c r="CKH995"/>
      <c r="CKI995"/>
      <c r="CKJ995"/>
      <c r="CKK995"/>
      <c r="CKL995"/>
      <c r="CKM995"/>
      <c r="CKN995"/>
      <c r="CKO995"/>
      <c r="CKP995"/>
      <c r="CKQ995"/>
      <c r="CKR995"/>
      <c r="CKS995"/>
      <c r="CKT995"/>
      <c r="CKU995"/>
      <c r="CKV995"/>
      <c r="CKW995"/>
      <c r="CKX995"/>
      <c r="CKY995"/>
      <c r="CKZ995"/>
      <c r="CLA995"/>
      <c r="CLB995"/>
      <c r="CLC995"/>
      <c r="CLD995"/>
      <c r="CLE995"/>
      <c r="CLF995"/>
      <c r="CLG995"/>
      <c r="CLH995"/>
      <c r="CLI995"/>
      <c r="CLJ995"/>
      <c r="CLK995"/>
      <c r="CLL995"/>
      <c r="CLM995"/>
      <c r="CLN995"/>
      <c r="CLO995"/>
      <c r="CLP995"/>
      <c r="CLQ995"/>
      <c r="CLR995"/>
      <c r="CLS995"/>
      <c r="CLT995"/>
      <c r="CLU995"/>
      <c r="CLV995"/>
      <c r="CLW995"/>
      <c r="CLX995"/>
      <c r="CLY995"/>
      <c r="CLZ995"/>
      <c r="CMA995"/>
      <c r="CMB995"/>
      <c r="CMC995"/>
      <c r="CMD995"/>
      <c r="CME995"/>
      <c r="CMF995"/>
      <c r="CMG995"/>
      <c r="CMH995"/>
      <c r="CMI995"/>
      <c r="CMJ995"/>
      <c r="CMK995"/>
      <c r="CML995"/>
      <c r="CMM995"/>
      <c r="CMN995"/>
      <c r="CMO995"/>
      <c r="CMP995"/>
      <c r="CMQ995"/>
      <c r="CMR995"/>
      <c r="CMS995"/>
      <c r="CMT995"/>
      <c r="CMU995"/>
      <c r="CMV995"/>
      <c r="CMW995"/>
      <c r="CMX995"/>
      <c r="CMY995"/>
      <c r="CMZ995"/>
      <c r="CNA995"/>
      <c r="CNB995"/>
      <c r="CNC995"/>
      <c r="CND995"/>
      <c r="CNE995"/>
      <c r="CNF995"/>
      <c r="CNG995"/>
      <c r="CNH995"/>
      <c r="CNI995"/>
      <c r="CNJ995"/>
      <c r="CNK995"/>
      <c r="CNL995"/>
      <c r="CNM995"/>
      <c r="CNN995"/>
      <c r="CNO995"/>
      <c r="CNP995"/>
      <c r="CNQ995"/>
      <c r="CNR995"/>
      <c r="CNS995"/>
      <c r="CNT995"/>
      <c r="CNU995"/>
      <c r="CNV995"/>
      <c r="CNW995"/>
      <c r="CNX995"/>
      <c r="CNY995"/>
      <c r="CNZ995"/>
      <c r="COA995"/>
      <c r="COB995"/>
      <c r="COC995"/>
      <c r="COD995"/>
      <c r="COE995"/>
      <c r="COF995"/>
      <c r="COG995"/>
      <c r="COH995"/>
      <c r="COI995"/>
      <c r="COJ995"/>
      <c r="COK995"/>
      <c r="COL995"/>
      <c r="COM995"/>
      <c r="CON995"/>
      <c r="COO995"/>
      <c r="COP995"/>
      <c r="COQ995"/>
      <c r="COR995"/>
      <c r="COS995"/>
      <c r="COT995"/>
      <c r="COU995"/>
      <c r="COV995"/>
      <c r="COW995"/>
      <c r="COX995"/>
      <c r="COY995"/>
      <c r="COZ995"/>
      <c r="CPA995"/>
      <c r="CPB995"/>
      <c r="CPC995"/>
      <c r="CPD995"/>
      <c r="CPE995"/>
      <c r="CPF995"/>
      <c r="CPG995"/>
      <c r="CPH995"/>
      <c r="CPI995"/>
      <c r="CPJ995"/>
      <c r="CPK995"/>
      <c r="CPL995"/>
      <c r="CPM995"/>
      <c r="CPN995"/>
      <c r="CPO995"/>
      <c r="CPP995"/>
      <c r="CPQ995"/>
      <c r="CPR995"/>
      <c r="CPS995"/>
      <c r="CPT995"/>
      <c r="CPU995"/>
      <c r="CPV995"/>
      <c r="CPW995"/>
      <c r="CPX995"/>
      <c r="CPY995"/>
      <c r="CPZ995"/>
      <c r="CQA995"/>
      <c r="CQB995"/>
      <c r="CQC995"/>
      <c r="CQD995"/>
      <c r="CQE995"/>
      <c r="CQF995"/>
      <c r="CQG995"/>
      <c r="CQH995"/>
      <c r="CQI995"/>
      <c r="CQJ995"/>
      <c r="CQK995"/>
      <c r="CQL995"/>
      <c r="CQM995"/>
      <c r="CQN995"/>
      <c r="CQO995"/>
      <c r="CQP995"/>
      <c r="CQQ995"/>
      <c r="CQR995"/>
      <c r="CQS995"/>
      <c r="CQT995"/>
      <c r="CQU995"/>
      <c r="CQV995"/>
      <c r="CQW995"/>
      <c r="CQX995"/>
      <c r="CQY995"/>
      <c r="CQZ995"/>
      <c r="CRA995"/>
      <c r="CRB995"/>
      <c r="CRC995"/>
      <c r="CRD995"/>
      <c r="CRE995"/>
      <c r="CRF995"/>
      <c r="CRG995"/>
      <c r="CRH995"/>
      <c r="CRI995"/>
      <c r="CRJ995"/>
      <c r="CRK995"/>
      <c r="CRL995"/>
      <c r="CRM995"/>
      <c r="CRN995"/>
      <c r="CRO995"/>
      <c r="CRP995"/>
      <c r="CRQ995"/>
      <c r="CRR995"/>
      <c r="CRS995"/>
      <c r="CRT995"/>
      <c r="CRU995"/>
      <c r="CRV995"/>
      <c r="CRW995"/>
      <c r="CRX995"/>
      <c r="CRY995"/>
      <c r="CRZ995"/>
      <c r="CSA995"/>
      <c r="CSB995"/>
      <c r="CSC995"/>
      <c r="CSD995"/>
      <c r="CSE995"/>
      <c r="CSF995"/>
      <c r="CSG995"/>
      <c r="CSH995"/>
      <c r="CSI995"/>
      <c r="CSJ995"/>
      <c r="CSK995"/>
      <c r="CSL995"/>
      <c r="CSM995"/>
      <c r="CSN995"/>
      <c r="CSO995"/>
      <c r="CSP995"/>
      <c r="CSQ995"/>
      <c r="CSR995"/>
      <c r="CSS995"/>
      <c r="CST995"/>
      <c r="CSU995"/>
      <c r="CSV995"/>
      <c r="CSW995"/>
      <c r="CSX995"/>
      <c r="CSY995"/>
      <c r="CSZ995"/>
      <c r="CTA995"/>
      <c r="CTB995"/>
      <c r="CTC995"/>
      <c r="CTD995"/>
      <c r="CTE995"/>
      <c r="CTF995"/>
      <c r="CTG995"/>
      <c r="CTH995"/>
      <c r="CTI995"/>
      <c r="CTJ995"/>
      <c r="CTK995"/>
      <c r="CTL995"/>
      <c r="CTM995"/>
      <c r="CTN995"/>
      <c r="CTO995"/>
      <c r="CTP995"/>
      <c r="CTQ995"/>
      <c r="CTR995"/>
      <c r="CTS995"/>
      <c r="CTT995"/>
      <c r="CTU995"/>
      <c r="CTV995"/>
      <c r="CTW995"/>
      <c r="CTX995"/>
      <c r="CTY995"/>
      <c r="CTZ995"/>
      <c r="CUA995"/>
      <c r="CUB995"/>
      <c r="CUC995"/>
      <c r="CUD995"/>
      <c r="CUE995"/>
      <c r="CUF995"/>
      <c r="CUG995"/>
      <c r="CUH995"/>
      <c r="CUI995"/>
      <c r="CUJ995"/>
      <c r="CUK995"/>
      <c r="CUL995"/>
      <c r="CUM995"/>
      <c r="CUN995"/>
      <c r="CUO995"/>
      <c r="CUP995"/>
      <c r="CUQ995"/>
      <c r="CUR995"/>
      <c r="CUS995"/>
      <c r="CUT995"/>
      <c r="CUU995"/>
      <c r="CUV995"/>
      <c r="CUW995"/>
      <c r="CUX995"/>
      <c r="CUY995"/>
      <c r="CUZ995"/>
      <c r="CVA995"/>
      <c r="CVB995"/>
      <c r="CVC995"/>
      <c r="CVD995"/>
      <c r="CVE995"/>
      <c r="CVF995"/>
      <c r="CVG995"/>
      <c r="CVH995"/>
      <c r="CVI995"/>
      <c r="CVJ995"/>
      <c r="CVK995"/>
      <c r="CVL995"/>
      <c r="CVM995"/>
      <c r="CVN995"/>
      <c r="CVO995"/>
      <c r="CVP995"/>
      <c r="CVQ995"/>
      <c r="CVR995"/>
      <c r="CVS995"/>
      <c r="CVT995"/>
      <c r="CVU995"/>
      <c r="CVV995"/>
      <c r="CVW995"/>
      <c r="CVX995"/>
      <c r="CVY995"/>
      <c r="CVZ995"/>
      <c r="CWA995"/>
      <c r="CWB995"/>
      <c r="CWC995"/>
      <c r="CWD995"/>
      <c r="CWE995"/>
      <c r="CWF995"/>
      <c r="CWG995"/>
      <c r="CWH995"/>
      <c r="CWI995"/>
      <c r="CWJ995"/>
      <c r="CWK995"/>
      <c r="CWL995"/>
      <c r="CWM995"/>
      <c r="CWN995"/>
      <c r="CWO995"/>
      <c r="CWP995"/>
      <c r="CWQ995"/>
      <c r="CWR995"/>
      <c r="CWS995"/>
      <c r="CWT995"/>
      <c r="CWU995"/>
      <c r="CWV995"/>
      <c r="CWW995"/>
      <c r="CWX995"/>
      <c r="CWY995"/>
      <c r="CWZ995"/>
      <c r="CXA995"/>
      <c r="CXB995"/>
      <c r="CXC995"/>
      <c r="CXD995"/>
      <c r="CXE995"/>
      <c r="CXF995"/>
      <c r="CXG995"/>
      <c r="CXH995"/>
      <c r="CXI995"/>
      <c r="CXJ995"/>
      <c r="CXK995"/>
      <c r="CXL995"/>
      <c r="CXM995"/>
      <c r="CXN995"/>
      <c r="CXO995"/>
      <c r="CXP995"/>
      <c r="CXQ995"/>
      <c r="CXR995"/>
      <c r="CXS995"/>
      <c r="CXT995"/>
      <c r="CXU995"/>
      <c r="CXV995"/>
      <c r="CXW995"/>
      <c r="CXX995"/>
      <c r="CXY995"/>
      <c r="CXZ995"/>
      <c r="CYA995"/>
      <c r="CYB995"/>
      <c r="CYC995"/>
      <c r="CYD995"/>
      <c r="CYE995"/>
      <c r="CYF995"/>
      <c r="CYG995"/>
      <c r="CYH995"/>
      <c r="CYI995"/>
      <c r="CYJ995"/>
      <c r="CYK995"/>
      <c r="CYL995"/>
      <c r="CYM995"/>
      <c r="CYN995"/>
      <c r="CYO995"/>
      <c r="CYP995"/>
      <c r="CYQ995"/>
      <c r="CYR995"/>
      <c r="CYS995"/>
      <c r="CYT995"/>
      <c r="CYU995"/>
      <c r="CYV995"/>
      <c r="CYW995"/>
      <c r="CYX995"/>
      <c r="CYY995"/>
      <c r="CYZ995"/>
      <c r="CZA995"/>
      <c r="CZB995"/>
      <c r="CZC995"/>
      <c r="CZD995"/>
      <c r="CZE995"/>
      <c r="CZF995"/>
      <c r="CZG995"/>
      <c r="CZH995"/>
      <c r="CZI995"/>
      <c r="CZJ995"/>
      <c r="CZK995"/>
      <c r="CZL995"/>
      <c r="CZM995"/>
      <c r="CZN995"/>
      <c r="CZO995"/>
      <c r="CZP995"/>
      <c r="CZQ995"/>
      <c r="CZR995"/>
      <c r="CZS995"/>
      <c r="CZT995"/>
      <c r="CZU995"/>
      <c r="CZV995"/>
      <c r="CZW995"/>
      <c r="CZX995"/>
      <c r="CZY995"/>
      <c r="CZZ995"/>
      <c r="DAA995"/>
      <c r="DAB995"/>
      <c r="DAC995"/>
      <c r="DAD995"/>
      <c r="DAE995"/>
      <c r="DAF995"/>
      <c r="DAG995"/>
      <c r="DAH995"/>
      <c r="DAI995"/>
      <c r="DAJ995"/>
      <c r="DAK995"/>
      <c r="DAL995"/>
      <c r="DAM995"/>
      <c r="DAN995"/>
      <c r="DAO995"/>
      <c r="DAP995"/>
      <c r="DAQ995"/>
      <c r="DAR995"/>
      <c r="DAS995"/>
      <c r="DAT995"/>
      <c r="DAU995"/>
      <c r="DAV995"/>
      <c r="DAW995"/>
      <c r="DAX995"/>
      <c r="DAY995"/>
      <c r="DAZ995"/>
      <c r="DBA995"/>
      <c r="DBB995"/>
      <c r="DBC995"/>
      <c r="DBD995"/>
      <c r="DBE995"/>
      <c r="DBF995"/>
      <c r="DBG995"/>
      <c r="DBH995"/>
      <c r="DBI995"/>
      <c r="DBJ995"/>
      <c r="DBK995"/>
      <c r="DBL995"/>
      <c r="DBM995"/>
      <c r="DBN995"/>
      <c r="DBO995"/>
      <c r="DBP995"/>
      <c r="DBQ995"/>
      <c r="DBR995"/>
      <c r="DBS995"/>
      <c r="DBT995"/>
      <c r="DBU995"/>
      <c r="DBV995"/>
      <c r="DBW995"/>
      <c r="DBX995"/>
      <c r="DBY995"/>
      <c r="DBZ995"/>
      <c r="DCA995"/>
      <c r="DCB995"/>
      <c r="DCC995"/>
      <c r="DCD995"/>
      <c r="DCE995"/>
      <c r="DCF995"/>
      <c r="DCG995"/>
      <c r="DCH995"/>
      <c r="DCI995"/>
      <c r="DCJ995"/>
      <c r="DCK995"/>
      <c r="DCL995"/>
      <c r="DCM995"/>
      <c r="DCN995"/>
      <c r="DCO995"/>
      <c r="DCP995"/>
      <c r="DCQ995"/>
      <c r="DCR995"/>
      <c r="DCS995"/>
      <c r="DCT995"/>
      <c r="DCU995"/>
      <c r="DCV995"/>
      <c r="DCW995"/>
      <c r="DCX995"/>
      <c r="DCY995"/>
      <c r="DCZ995"/>
      <c r="DDA995"/>
      <c r="DDB995"/>
      <c r="DDC995"/>
      <c r="DDD995"/>
      <c r="DDE995"/>
      <c r="DDF995"/>
      <c r="DDG995"/>
      <c r="DDH995"/>
      <c r="DDI995"/>
      <c r="DDJ995"/>
      <c r="DDK995"/>
      <c r="DDL995"/>
      <c r="DDM995"/>
      <c r="DDN995"/>
      <c r="DDO995"/>
      <c r="DDP995"/>
      <c r="DDQ995"/>
      <c r="DDR995"/>
      <c r="DDS995"/>
      <c r="DDT995"/>
      <c r="DDU995"/>
      <c r="DDV995"/>
      <c r="DDW995"/>
      <c r="DDX995"/>
      <c r="DDY995"/>
      <c r="DDZ995"/>
      <c r="DEA995"/>
      <c r="DEB995"/>
      <c r="DEC995"/>
      <c r="DED995"/>
      <c r="DEE995"/>
      <c r="DEF995"/>
      <c r="DEG995"/>
      <c r="DEH995"/>
      <c r="DEI995"/>
      <c r="DEJ995"/>
      <c r="DEK995"/>
      <c r="DEL995"/>
      <c r="DEM995"/>
      <c r="DEN995"/>
      <c r="DEO995"/>
      <c r="DEP995"/>
      <c r="DEQ995"/>
      <c r="DER995"/>
      <c r="DES995"/>
      <c r="DET995"/>
      <c r="DEU995"/>
      <c r="DEV995"/>
      <c r="DEW995"/>
      <c r="DEX995"/>
      <c r="DEY995"/>
      <c r="DEZ995"/>
      <c r="DFA995"/>
      <c r="DFB995"/>
      <c r="DFC995"/>
      <c r="DFD995"/>
      <c r="DFE995"/>
      <c r="DFF995"/>
      <c r="DFG995"/>
      <c r="DFH995"/>
      <c r="DFI995"/>
      <c r="DFJ995"/>
      <c r="DFK995"/>
      <c r="DFL995"/>
      <c r="DFM995"/>
      <c r="DFN995"/>
      <c r="DFO995"/>
      <c r="DFP995"/>
      <c r="DFQ995"/>
      <c r="DFR995"/>
      <c r="DFS995"/>
      <c r="DFT995"/>
      <c r="DFU995"/>
      <c r="DFV995"/>
      <c r="DFW995"/>
      <c r="DFX995"/>
      <c r="DFY995"/>
      <c r="DFZ995"/>
      <c r="DGA995"/>
      <c r="DGB995"/>
      <c r="DGC995"/>
      <c r="DGD995"/>
      <c r="DGE995"/>
      <c r="DGF995"/>
      <c r="DGG995"/>
      <c r="DGH995"/>
      <c r="DGI995"/>
      <c r="DGJ995"/>
      <c r="DGK995"/>
      <c r="DGL995"/>
      <c r="DGM995"/>
      <c r="DGN995"/>
      <c r="DGO995"/>
      <c r="DGP995"/>
      <c r="DGQ995"/>
      <c r="DGR995"/>
      <c r="DGS995"/>
      <c r="DGT995"/>
      <c r="DGU995"/>
      <c r="DGV995"/>
      <c r="DGW995"/>
      <c r="DGX995"/>
      <c r="DGY995"/>
      <c r="DGZ995"/>
      <c r="DHA995"/>
      <c r="DHB995"/>
      <c r="DHC995"/>
      <c r="DHD995"/>
      <c r="DHE995"/>
      <c r="DHF995"/>
      <c r="DHG995"/>
      <c r="DHH995"/>
      <c r="DHI995"/>
      <c r="DHJ995"/>
      <c r="DHK995"/>
      <c r="DHL995"/>
      <c r="DHM995"/>
      <c r="DHN995"/>
      <c r="DHO995"/>
      <c r="DHP995"/>
      <c r="DHQ995"/>
      <c r="DHR995"/>
      <c r="DHS995"/>
      <c r="DHT995"/>
      <c r="DHU995"/>
      <c r="DHV995"/>
      <c r="DHW995"/>
      <c r="DHX995"/>
      <c r="DHY995"/>
      <c r="DHZ995"/>
      <c r="DIA995"/>
      <c r="DIB995"/>
      <c r="DIC995"/>
      <c r="DID995"/>
      <c r="DIE995"/>
      <c r="DIF995"/>
      <c r="DIG995"/>
      <c r="DIH995"/>
      <c r="DII995"/>
      <c r="DIJ995"/>
      <c r="DIK995"/>
      <c r="DIL995"/>
      <c r="DIM995"/>
      <c r="DIN995"/>
      <c r="DIO995"/>
      <c r="DIP995"/>
      <c r="DIQ995"/>
      <c r="DIR995"/>
      <c r="DIS995"/>
      <c r="DIT995"/>
      <c r="DIU995"/>
      <c r="DIV995"/>
      <c r="DIW995"/>
      <c r="DIX995"/>
      <c r="DIY995"/>
      <c r="DIZ995"/>
      <c r="DJA995"/>
      <c r="DJB995"/>
      <c r="DJC995"/>
      <c r="DJD995"/>
      <c r="DJE995"/>
      <c r="DJF995"/>
      <c r="DJG995"/>
      <c r="DJH995"/>
      <c r="DJI995"/>
      <c r="DJJ995"/>
      <c r="DJK995"/>
      <c r="DJL995"/>
      <c r="DJM995"/>
      <c r="DJN995"/>
      <c r="DJO995"/>
      <c r="DJP995"/>
      <c r="DJQ995"/>
      <c r="DJR995"/>
      <c r="DJS995"/>
      <c r="DJT995"/>
      <c r="DJU995"/>
      <c r="DJV995"/>
      <c r="DJW995"/>
      <c r="DJX995"/>
      <c r="DJY995"/>
      <c r="DJZ995"/>
      <c r="DKA995"/>
      <c r="DKB995"/>
      <c r="DKC995"/>
      <c r="DKD995"/>
      <c r="DKE995"/>
      <c r="DKF995"/>
      <c r="DKG995"/>
      <c r="DKH995"/>
      <c r="DKI995"/>
      <c r="DKJ995"/>
      <c r="DKK995"/>
      <c r="DKL995"/>
      <c r="DKM995"/>
      <c r="DKN995"/>
      <c r="DKO995"/>
      <c r="DKP995"/>
      <c r="DKQ995"/>
      <c r="DKR995"/>
      <c r="DKS995"/>
      <c r="DKT995"/>
      <c r="DKU995"/>
      <c r="DKV995"/>
      <c r="DKW995"/>
      <c r="DKX995"/>
      <c r="DKY995"/>
      <c r="DKZ995"/>
      <c r="DLA995"/>
      <c r="DLB995"/>
      <c r="DLC995"/>
      <c r="DLD995"/>
      <c r="DLE995"/>
      <c r="DLF995"/>
      <c r="DLG995"/>
      <c r="DLH995"/>
      <c r="DLI995"/>
      <c r="DLJ995"/>
      <c r="DLK995"/>
      <c r="DLL995"/>
      <c r="DLM995"/>
      <c r="DLN995"/>
      <c r="DLO995"/>
      <c r="DLP995"/>
      <c r="DLQ995"/>
      <c r="DLR995"/>
      <c r="DLS995"/>
      <c r="DLT995"/>
      <c r="DLU995"/>
      <c r="DLV995"/>
      <c r="DLW995"/>
      <c r="DLX995"/>
      <c r="DLY995"/>
      <c r="DLZ995"/>
      <c r="DMA995"/>
      <c r="DMB995"/>
      <c r="DMC995"/>
      <c r="DMD995"/>
      <c r="DME995"/>
      <c r="DMF995"/>
      <c r="DMG995"/>
      <c r="DMH995"/>
      <c r="DMI995"/>
      <c r="DMJ995"/>
      <c r="DMK995"/>
      <c r="DML995"/>
      <c r="DMM995"/>
      <c r="DMN995"/>
      <c r="DMO995"/>
      <c r="DMP995"/>
      <c r="DMQ995"/>
      <c r="DMR995"/>
      <c r="DMS995"/>
      <c r="DMT995"/>
      <c r="DMU995"/>
      <c r="DMV995"/>
      <c r="DMW995"/>
      <c r="DMX995"/>
      <c r="DMY995"/>
      <c r="DMZ995"/>
      <c r="DNA995"/>
      <c r="DNB995"/>
      <c r="DNC995"/>
      <c r="DND995"/>
      <c r="DNE995"/>
      <c r="DNF995"/>
      <c r="DNG995"/>
      <c r="DNH995"/>
      <c r="DNI995"/>
      <c r="DNJ995"/>
      <c r="DNK995"/>
      <c r="DNL995"/>
      <c r="DNM995"/>
      <c r="DNN995"/>
      <c r="DNO995"/>
      <c r="DNP995"/>
      <c r="DNQ995"/>
      <c r="DNR995"/>
      <c r="DNS995"/>
      <c r="DNT995"/>
      <c r="DNU995"/>
      <c r="DNV995"/>
      <c r="DNW995"/>
      <c r="DNX995"/>
      <c r="DNY995"/>
      <c r="DNZ995"/>
      <c r="DOA995"/>
      <c r="DOB995"/>
      <c r="DOC995"/>
      <c r="DOD995"/>
      <c r="DOE995"/>
      <c r="DOF995"/>
      <c r="DOG995"/>
      <c r="DOH995"/>
      <c r="DOI995"/>
      <c r="DOJ995"/>
      <c r="DOK995"/>
      <c r="DOL995"/>
      <c r="DOM995"/>
      <c r="DON995"/>
      <c r="DOO995"/>
      <c r="DOP995"/>
      <c r="DOQ995"/>
      <c r="DOR995"/>
      <c r="DOS995"/>
      <c r="DOT995"/>
      <c r="DOU995"/>
      <c r="DOV995"/>
      <c r="DOW995"/>
      <c r="DOX995"/>
      <c r="DOY995"/>
      <c r="DOZ995"/>
      <c r="DPA995"/>
      <c r="DPB995"/>
      <c r="DPC995"/>
      <c r="DPD995"/>
      <c r="DPE995"/>
      <c r="DPF995"/>
      <c r="DPG995"/>
      <c r="DPH995"/>
      <c r="DPI995"/>
      <c r="DPJ995"/>
      <c r="DPK995"/>
      <c r="DPL995"/>
      <c r="DPM995"/>
      <c r="DPN995"/>
      <c r="DPO995"/>
      <c r="DPP995"/>
      <c r="DPQ995"/>
      <c r="DPR995"/>
      <c r="DPS995"/>
      <c r="DPT995"/>
      <c r="DPU995"/>
      <c r="DPV995"/>
      <c r="DPW995"/>
      <c r="DPX995"/>
      <c r="DPY995"/>
      <c r="DPZ995"/>
      <c r="DQA995"/>
      <c r="DQB995"/>
      <c r="DQC995"/>
      <c r="DQD995"/>
      <c r="DQE995"/>
      <c r="DQF995"/>
      <c r="DQG995"/>
      <c r="DQH995"/>
      <c r="DQI995"/>
      <c r="DQJ995"/>
      <c r="DQK995"/>
      <c r="DQL995"/>
      <c r="DQM995"/>
      <c r="DQN995"/>
      <c r="DQO995"/>
      <c r="DQP995"/>
      <c r="DQQ995"/>
      <c r="DQR995"/>
      <c r="DQS995"/>
      <c r="DQT995"/>
      <c r="DQU995"/>
      <c r="DQV995"/>
      <c r="DQW995"/>
      <c r="DQX995"/>
      <c r="DQY995"/>
      <c r="DQZ995"/>
      <c r="DRA995"/>
      <c r="DRB995"/>
      <c r="DRC995"/>
      <c r="DRD995"/>
      <c r="DRE995"/>
      <c r="DRF995"/>
      <c r="DRG995"/>
      <c r="DRH995"/>
      <c r="DRI995"/>
      <c r="DRJ995"/>
      <c r="DRK995"/>
      <c r="DRL995"/>
      <c r="DRM995"/>
      <c r="DRN995"/>
      <c r="DRO995"/>
      <c r="DRP995"/>
      <c r="DRQ995"/>
      <c r="DRR995"/>
      <c r="DRS995"/>
      <c r="DRT995"/>
      <c r="DRU995"/>
      <c r="DRV995"/>
      <c r="DRW995"/>
      <c r="DRX995"/>
      <c r="DRY995"/>
      <c r="DRZ995"/>
      <c r="DSA995"/>
      <c r="DSB995"/>
      <c r="DSC995"/>
      <c r="DSD995"/>
      <c r="DSE995"/>
      <c r="DSF995"/>
      <c r="DSG995"/>
      <c r="DSH995"/>
      <c r="DSI995"/>
      <c r="DSJ995"/>
      <c r="DSK995"/>
      <c r="DSL995"/>
      <c r="DSM995"/>
      <c r="DSN995"/>
      <c r="DSO995"/>
      <c r="DSP995"/>
      <c r="DSQ995"/>
      <c r="DSR995"/>
      <c r="DSS995"/>
      <c r="DST995"/>
      <c r="DSU995"/>
      <c r="DSV995"/>
      <c r="DSW995"/>
      <c r="DSX995"/>
      <c r="DSY995"/>
      <c r="DSZ995"/>
      <c r="DTA995"/>
      <c r="DTB995"/>
      <c r="DTC995"/>
      <c r="DTD995"/>
      <c r="DTE995"/>
      <c r="DTF995"/>
      <c r="DTG995"/>
      <c r="DTH995"/>
      <c r="DTI995"/>
      <c r="DTJ995"/>
      <c r="DTK995"/>
      <c r="DTL995"/>
      <c r="DTM995"/>
      <c r="DTN995"/>
      <c r="DTO995"/>
      <c r="DTP995"/>
      <c r="DTQ995"/>
      <c r="DTR995"/>
      <c r="DTS995"/>
      <c r="DTT995"/>
      <c r="DTU995"/>
      <c r="DTV995"/>
      <c r="DTW995"/>
      <c r="DTX995"/>
      <c r="DTY995"/>
      <c r="DTZ995"/>
      <c r="DUA995"/>
      <c r="DUB995"/>
      <c r="DUC995"/>
      <c r="DUD995"/>
      <c r="DUE995"/>
      <c r="DUF995"/>
      <c r="DUG995"/>
      <c r="DUH995"/>
      <c r="DUI995"/>
      <c r="DUJ995"/>
      <c r="DUK995"/>
      <c r="DUL995"/>
      <c r="DUM995"/>
      <c r="DUN995"/>
      <c r="DUO995"/>
      <c r="DUP995"/>
      <c r="DUQ995"/>
      <c r="DUR995"/>
      <c r="DUS995"/>
      <c r="DUT995"/>
      <c r="DUU995"/>
      <c r="DUV995"/>
      <c r="DUW995"/>
      <c r="DUX995"/>
      <c r="DUY995"/>
      <c r="DUZ995"/>
      <c r="DVA995"/>
      <c r="DVB995"/>
      <c r="DVC995"/>
      <c r="DVD995"/>
      <c r="DVE995"/>
      <c r="DVF995"/>
      <c r="DVG995"/>
      <c r="DVH995"/>
      <c r="DVI995"/>
      <c r="DVJ995"/>
      <c r="DVK995"/>
      <c r="DVL995"/>
      <c r="DVM995"/>
      <c r="DVN995"/>
      <c r="DVO995"/>
      <c r="DVP995"/>
      <c r="DVQ995"/>
      <c r="DVR995"/>
      <c r="DVS995"/>
      <c r="DVT995"/>
      <c r="DVU995"/>
      <c r="DVV995"/>
      <c r="DVW995"/>
      <c r="DVX995"/>
      <c r="DVY995"/>
      <c r="DVZ995"/>
      <c r="DWA995"/>
      <c r="DWB995"/>
      <c r="DWC995"/>
      <c r="DWD995"/>
      <c r="DWE995"/>
      <c r="DWF995"/>
      <c r="DWG995"/>
      <c r="DWH995"/>
      <c r="DWI995"/>
      <c r="DWJ995"/>
      <c r="DWK995"/>
      <c r="DWL995"/>
      <c r="DWM995"/>
      <c r="DWN995"/>
      <c r="DWO995"/>
      <c r="DWP995"/>
      <c r="DWQ995"/>
      <c r="DWR995"/>
      <c r="DWS995"/>
      <c r="DWT995"/>
      <c r="DWU995"/>
      <c r="DWV995"/>
      <c r="DWW995"/>
      <c r="DWX995"/>
      <c r="DWY995"/>
      <c r="DWZ995"/>
      <c r="DXA995"/>
      <c r="DXB995"/>
      <c r="DXC995"/>
      <c r="DXD995"/>
      <c r="DXE995"/>
      <c r="DXF995"/>
      <c r="DXG995"/>
      <c r="DXH995"/>
      <c r="DXI995"/>
      <c r="DXJ995"/>
      <c r="DXK995"/>
      <c r="DXL995"/>
      <c r="DXM995"/>
      <c r="DXN995"/>
      <c r="DXO995"/>
      <c r="DXP995"/>
      <c r="DXQ995"/>
      <c r="DXR995"/>
      <c r="DXS995"/>
      <c r="DXT995"/>
      <c r="DXU995"/>
      <c r="DXV995"/>
      <c r="DXW995"/>
      <c r="DXX995"/>
      <c r="DXY995"/>
      <c r="DXZ995"/>
      <c r="DYA995"/>
      <c r="DYB995"/>
      <c r="DYC995"/>
      <c r="DYD995"/>
      <c r="DYE995"/>
      <c r="DYF995"/>
      <c r="DYG995"/>
      <c r="DYH995"/>
      <c r="DYI995"/>
      <c r="DYJ995"/>
      <c r="DYK995"/>
      <c r="DYL995"/>
      <c r="DYM995"/>
      <c r="DYN995"/>
      <c r="DYO995"/>
      <c r="DYP995"/>
      <c r="DYQ995"/>
      <c r="DYR995"/>
      <c r="DYS995"/>
      <c r="DYT995"/>
      <c r="DYU995"/>
      <c r="DYV995"/>
      <c r="DYW995"/>
      <c r="DYX995"/>
      <c r="DYY995"/>
      <c r="DYZ995"/>
      <c r="DZA995"/>
      <c r="DZB995"/>
      <c r="DZC995"/>
      <c r="DZD995"/>
      <c r="DZE995"/>
      <c r="DZF995"/>
      <c r="DZG995"/>
      <c r="DZH995"/>
      <c r="DZI995"/>
      <c r="DZJ995"/>
      <c r="DZK995"/>
      <c r="DZL995"/>
      <c r="DZM995"/>
      <c r="DZN995"/>
      <c r="DZO995"/>
      <c r="DZP995"/>
      <c r="DZQ995"/>
      <c r="DZR995"/>
      <c r="DZS995"/>
      <c r="DZT995"/>
      <c r="DZU995"/>
      <c r="DZV995"/>
      <c r="DZW995"/>
      <c r="DZX995"/>
      <c r="DZY995"/>
      <c r="DZZ995"/>
      <c r="EAA995"/>
      <c r="EAB995"/>
      <c r="EAC995"/>
      <c r="EAD995"/>
      <c r="EAE995"/>
      <c r="EAF995"/>
      <c r="EAG995"/>
      <c r="EAH995"/>
      <c r="EAI995"/>
      <c r="EAJ995"/>
      <c r="EAK995"/>
      <c r="EAL995"/>
      <c r="EAM995"/>
      <c r="EAN995"/>
      <c r="EAO995"/>
      <c r="EAP995"/>
      <c r="EAQ995"/>
      <c r="EAR995"/>
      <c r="EAS995"/>
      <c r="EAT995"/>
      <c r="EAU995"/>
      <c r="EAV995"/>
      <c r="EAW995"/>
      <c r="EAX995"/>
      <c r="EAY995"/>
      <c r="EAZ995"/>
      <c r="EBA995"/>
      <c r="EBB995"/>
      <c r="EBC995"/>
      <c r="EBD995"/>
      <c r="EBE995"/>
      <c r="EBF995"/>
      <c r="EBG995"/>
      <c r="EBH995"/>
      <c r="EBI995"/>
      <c r="EBJ995"/>
      <c r="EBK995"/>
      <c r="EBL995"/>
      <c r="EBM995"/>
      <c r="EBN995"/>
      <c r="EBO995"/>
      <c r="EBP995"/>
      <c r="EBQ995"/>
      <c r="EBR995"/>
      <c r="EBS995"/>
      <c r="EBT995"/>
      <c r="EBU995"/>
      <c r="EBV995"/>
      <c r="EBW995"/>
      <c r="EBX995"/>
      <c r="EBY995"/>
      <c r="EBZ995"/>
      <c r="ECA995"/>
      <c r="ECB995"/>
      <c r="ECC995"/>
      <c r="ECD995"/>
      <c r="ECE995"/>
      <c r="ECF995"/>
      <c r="ECG995"/>
      <c r="ECH995"/>
      <c r="ECI995"/>
      <c r="ECJ995"/>
      <c r="ECK995"/>
      <c r="ECL995"/>
      <c r="ECM995"/>
      <c r="ECN995"/>
      <c r="ECO995"/>
      <c r="ECP995"/>
      <c r="ECQ995"/>
      <c r="ECR995"/>
      <c r="ECS995"/>
      <c r="ECT995"/>
      <c r="ECU995"/>
      <c r="ECV995"/>
      <c r="ECW995"/>
      <c r="ECX995"/>
      <c r="ECY995"/>
      <c r="ECZ995"/>
      <c r="EDA995"/>
      <c r="EDB995"/>
      <c r="EDC995"/>
      <c r="EDD995"/>
      <c r="EDE995"/>
      <c r="EDF995"/>
      <c r="EDG995"/>
      <c r="EDH995"/>
      <c r="EDI995"/>
      <c r="EDJ995"/>
      <c r="EDK995"/>
      <c r="EDL995"/>
      <c r="EDM995"/>
      <c r="EDN995"/>
      <c r="EDO995"/>
      <c r="EDP995"/>
      <c r="EDQ995"/>
      <c r="EDR995"/>
      <c r="EDS995"/>
      <c r="EDT995"/>
      <c r="EDU995"/>
      <c r="EDV995"/>
      <c r="EDW995"/>
      <c r="EDX995"/>
      <c r="EDY995"/>
      <c r="EDZ995"/>
      <c r="EEA995"/>
      <c r="EEB995"/>
      <c r="EEC995"/>
      <c r="EED995"/>
      <c r="EEE995"/>
      <c r="EEF995"/>
      <c r="EEG995"/>
      <c r="EEH995"/>
      <c r="EEI995"/>
      <c r="EEJ995"/>
      <c r="EEK995"/>
      <c r="EEL995"/>
      <c r="EEM995"/>
      <c r="EEN995"/>
      <c r="EEO995"/>
      <c r="EEP995"/>
      <c r="EEQ995"/>
      <c r="EER995"/>
      <c r="EES995"/>
      <c r="EET995"/>
      <c r="EEU995"/>
      <c r="EEV995"/>
      <c r="EEW995"/>
      <c r="EEX995"/>
      <c r="EEY995"/>
      <c r="EEZ995"/>
      <c r="EFA995"/>
      <c r="EFB995"/>
      <c r="EFC995"/>
      <c r="EFD995"/>
      <c r="EFE995"/>
      <c r="EFF995"/>
      <c r="EFG995"/>
      <c r="EFH995"/>
      <c r="EFI995"/>
      <c r="EFJ995"/>
      <c r="EFK995"/>
      <c r="EFL995"/>
      <c r="EFM995"/>
      <c r="EFN995"/>
      <c r="EFO995"/>
      <c r="EFP995"/>
      <c r="EFQ995"/>
      <c r="EFR995"/>
      <c r="EFS995"/>
      <c r="EFT995"/>
      <c r="EFU995"/>
      <c r="EFV995"/>
      <c r="EFW995"/>
      <c r="EFX995"/>
      <c r="EFY995"/>
      <c r="EFZ995"/>
      <c r="EGA995"/>
      <c r="EGB995"/>
      <c r="EGC995"/>
      <c r="EGD995"/>
      <c r="EGE995"/>
      <c r="EGF995"/>
      <c r="EGG995"/>
      <c r="EGH995"/>
      <c r="EGI995"/>
      <c r="EGJ995"/>
      <c r="EGK995"/>
      <c r="EGL995"/>
      <c r="EGM995"/>
      <c r="EGN995"/>
      <c r="EGO995"/>
      <c r="EGP995"/>
      <c r="EGQ995"/>
      <c r="EGR995"/>
      <c r="EGS995"/>
      <c r="EGT995"/>
      <c r="EGU995"/>
      <c r="EGV995"/>
      <c r="EGW995"/>
      <c r="EGX995"/>
      <c r="EGY995"/>
      <c r="EGZ995"/>
      <c r="EHA995"/>
      <c r="EHB995"/>
      <c r="EHC995"/>
      <c r="EHD995"/>
      <c r="EHE995"/>
      <c r="EHF995"/>
      <c r="EHG995"/>
      <c r="EHH995"/>
      <c r="EHI995"/>
      <c r="EHJ995"/>
      <c r="EHK995"/>
      <c r="EHL995"/>
      <c r="EHM995"/>
      <c r="EHN995"/>
      <c r="EHO995"/>
      <c r="EHP995"/>
      <c r="EHQ995"/>
      <c r="EHR995"/>
      <c r="EHS995"/>
      <c r="EHT995"/>
      <c r="EHU995"/>
      <c r="EHV995"/>
      <c r="EHW995"/>
      <c r="EHX995"/>
      <c r="EHY995"/>
      <c r="EHZ995"/>
      <c r="EIA995"/>
      <c r="EIB995"/>
      <c r="EIC995"/>
      <c r="EID995"/>
      <c r="EIE995"/>
      <c r="EIF995"/>
      <c r="EIG995"/>
      <c r="EIH995"/>
      <c r="EII995"/>
      <c r="EIJ995"/>
      <c r="EIK995"/>
      <c r="EIL995"/>
      <c r="EIM995"/>
      <c r="EIN995"/>
      <c r="EIO995"/>
      <c r="EIP995"/>
      <c r="EIQ995"/>
      <c r="EIR995"/>
      <c r="EIS995"/>
      <c r="EIT995"/>
      <c r="EIU995"/>
      <c r="EIV995"/>
      <c r="EIW995"/>
      <c r="EIX995"/>
      <c r="EIY995"/>
      <c r="EIZ995"/>
      <c r="EJA995"/>
      <c r="EJB995"/>
      <c r="EJC995"/>
      <c r="EJD995"/>
      <c r="EJE995"/>
      <c r="EJF995"/>
      <c r="EJG995"/>
      <c r="EJH995"/>
      <c r="EJI995"/>
      <c r="EJJ995"/>
      <c r="EJK995"/>
      <c r="EJL995"/>
      <c r="EJM995"/>
      <c r="EJN995"/>
      <c r="EJO995"/>
      <c r="EJP995"/>
      <c r="EJQ995"/>
      <c r="EJR995"/>
      <c r="EJS995"/>
      <c r="EJT995"/>
      <c r="EJU995"/>
      <c r="EJV995"/>
      <c r="EJW995"/>
      <c r="EJX995"/>
      <c r="EJY995"/>
      <c r="EJZ995"/>
      <c r="EKA995"/>
      <c r="EKB995"/>
      <c r="EKC995"/>
      <c r="EKD995"/>
      <c r="EKE995"/>
      <c r="EKF995"/>
      <c r="EKG995"/>
      <c r="EKH995"/>
      <c r="EKI995"/>
      <c r="EKJ995"/>
      <c r="EKK995"/>
      <c r="EKL995"/>
      <c r="EKM995"/>
      <c r="EKN995"/>
      <c r="EKO995"/>
      <c r="EKP995"/>
      <c r="EKQ995"/>
      <c r="EKR995"/>
      <c r="EKS995"/>
      <c r="EKT995"/>
      <c r="EKU995"/>
      <c r="EKV995"/>
      <c r="EKW995"/>
      <c r="EKX995"/>
      <c r="EKY995"/>
      <c r="EKZ995"/>
      <c r="ELA995"/>
      <c r="ELB995"/>
      <c r="ELC995"/>
      <c r="ELD995"/>
      <c r="ELE995"/>
      <c r="ELF995"/>
      <c r="ELG995"/>
      <c r="ELH995"/>
      <c r="ELI995"/>
      <c r="ELJ995"/>
      <c r="ELK995"/>
      <c r="ELL995"/>
      <c r="ELM995"/>
      <c r="ELN995"/>
      <c r="ELO995"/>
      <c r="ELP995"/>
      <c r="ELQ995"/>
      <c r="ELR995"/>
      <c r="ELS995"/>
      <c r="ELT995"/>
      <c r="ELU995"/>
      <c r="ELV995"/>
      <c r="ELW995"/>
      <c r="ELX995"/>
      <c r="ELY995"/>
      <c r="ELZ995"/>
      <c r="EMA995"/>
      <c r="EMB995"/>
      <c r="EMC995"/>
      <c r="EMD995"/>
      <c r="EME995"/>
      <c r="EMF995"/>
      <c r="EMG995"/>
      <c r="EMH995"/>
      <c r="EMI995"/>
      <c r="EMJ995"/>
      <c r="EMK995"/>
      <c r="EML995"/>
      <c r="EMM995"/>
      <c r="EMN995"/>
      <c r="EMO995"/>
      <c r="EMP995"/>
      <c r="EMQ995"/>
      <c r="EMR995"/>
      <c r="EMS995"/>
      <c r="EMT995"/>
      <c r="EMU995"/>
      <c r="EMV995"/>
      <c r="EMW995"/>
      <c r="EMX995"/>
      <c r="EMY995"/>
      <c r="EMZ995"/>
      <c r="ENA995"/>
      <c r="ENB995"/>
      <c r="ENC995"/>
      <c r="END995"/>
      <c r="ENE995"/>
      <c r="ENF995"/>
      <c r="ENG995"/>
      <c r="ENH995"/>
      <c r="ENI995"/>
      <c r="ENJ995"/>
      <c r="ENK995"/>
      <c r="ENL995"/>
      <c r="ENM995"/>
      <c r="ENN995"/>
      <c r="ENO995"/>
      <c r="ENP995"/>
      <c r="ENQ995"/>
      <c r="ENR995"/>
      <c r="ENS995"/>
      <c r="ENT995"/>
      <c r="ENU995"/>
      <c r="ENV995"/>
      <c r="ENW995"/>
      <c r="ENX995"/>
      <c r="ENY995"/>
      <c r="ENZ995"/>
      <c r="EOA995"/>
      <c r="EOB995"/>
      <c r="EOC995"/>
      <c r="EOD995"/>
      <c r="EOE995"/>
      <c r="EOF995"/>
      <c r="EOG995"/>
      <c r="EOH995"/>
      <c r="EOI995"/>
      <c r="EOJ995"/>
      <c r="EOK995"/>
      <c r="EOL995"/>
      <c r="EOM995"/>
      <c r="EON995"/>
      <c r="EOO995"/>
      <c r="EOP995"/>
      <c r="EOQ995"/>
      <c r="EOR995"/>
      <c r="EOS995"/>
      <c r="EOT995"/>
      <c r="EOU995"/>
      <c r="EOV995"/>
      <c r="EOW995"/>
      <c r="EOX995"/>
      <c r="EOY995"/>
      <c r="EOZ995"/>
      <c r="EPA995"/>
      <c r="EPB995"/>
      <c r="EPC995"/>
      <c r="EPD995"/>
      <c r="EPE995"/>
      <c r="EPF995"/>
      <c r="EPG995"/>
      <c r="EPH995"/>
      <c r="EPI995"/>
      <c r="EPJ995"/>
      <c r="EPK995"/>
      <c r="EPL995"/>
      <c r="EPM995"/>
      <c r="EPN995"/>
      <c r="EPO995"/>
      <c r="EPP995"/>
      <c r="EPQ995"/>
      <c r="EPR995"/>
      <c r="EPS995"/>
      <c r="EPT995"/>
      <c r="EPU995"/>
      <c r="EPV995"/>
      <c r="EPW995"/>
      <c r="EPX995"/>
      <c r="EPY995"/>
      <c r="EPZ995"/>
      <c r="EQA995"/>
      <c r="EQB995"/>
      <c r="EQC995"/>
      <c r="EQD995"/>
      <c r="EQE995"/>
      <c r="EQF995"/>
      <c r="EQG995"/>
      <c r="EQH995"/>
      <c r="EQI995"/>
      <c r="EQJ995"/>
      <c r="EQK995"/>
      <c r="EQL995"/>
      <c r="EQM995"/>
      <c r="EQN995"/>
      <c r="EQO995"/>
      <c r="EQP995"/>
      <c r="EQQ995"/>
      <c r="EQR995"/>
      <c r="EQS995"/>
      <c r="EQT995"/>
      <c r="EQU995"/>
      <c r="EQV995"/>
      <c r="EQW995"/>
      <c r="EQX995"/>
      <c r="EQY995"/>
      <c r="EQZ995"/>
      <c r="ERA995"/>
      <c r="ERB995"/>
      <c r="ERC995"/>
      <c r="ERD995"/>
      <c r="ERE995"/>
      <c r="ERF995"/>
      <c r="ERG995"/>
      <c r="ERH995"/>
      <c r="ERI995"/>
      <c r="ERJ995"/>
      <c r="ERK995"/>
      <c r="ERL995"/>
      <c r="ERM995"/>
      <c r="ERN995"/>
      <c r="ERO995"/>
      <c r="ERP995"/>
      <c r="ERQ995"/>
      <c r="ERR995"/>
      <c r="ERS995"/>
      <c r="ERT995"/>
      <c r="ERU995"/>
      <c r="ERV995"/>
      <c r="ERW995"/>
      <c r="ERX995"/>
      <c r="ERY995"/>
      <c r="ERZ995"/>
      <c r="ESA995"/>
      <c r="ESB995"/>
      <c r="ESC995"/>
      <c r="ESD995"/>
      <c r="ESE995"/>
      <c r="ESF995"/>
      <c r="ESG995"/>
      <c r="ESH995"/>
      <c r="ESI995"/>
      <c r="ESJ995"/>
      <c r="ESK995"/>
      <c r="ESL995"/>
      <c r="ESM995"/>
      <c r="ESN995"/>
      <c r="ESO995"/>
      <c r="ESP995"/>
      <c r="ESQ995"/>
      <c r="ESR995"/>
      <c r="ESS995"/>
      <c r="EST995"/>
      <c r="ESU995"/>
      <c r="ESV995"/>
      <c r="ESW995"/>
      <c r="ESX995"/>
      <c r="ESY995"/>
      <c r="ESZ995"/>
      <c r="ETA995"/>
      <c r="ETB995"/>
      <c r="ETC995"/>
      <c r="ETD995"/>
      <c r="ETE995"/>
      <c r="ETF995"/>
      <c r="ETG995"/>
      <c r="ETH995"/>
      <c r="ETI995"/>
      <c r="ETJ995"/>
      <c r="ETK995"/>
      <c r="ETL995"/>
      <c r="ETM995"/>
      <c r="ETN995"/>
      <c r="ETO995"/>
      <c r="ETP995"/>
      <c r="ETQ995"/>
      <c r="ETR995"/>
      <c r="ETS995"/>
      <c r="ETT995"/>
      <c r="ETU995"/>
      <c r="ETV995"/>
      <c r="ETW995"/>
      <c r="ETX995"/>
      <c r="ETY995"/>
      <c r="ETZ995"/>
      <c r="EUA995"/>
      <c r="EUB995"/>
      <c r="EUC995"/>
      <c r="EUD995"/>
      <c r="EUE995"/>
      <c r="EUF995"/>
      <c r="EUG995"/>
      <c r="EUH995"/>
      <c r="EUI995"/>
      <c r="EUJ995"/>
      <c r="EUK995"/>
      <c r="EUL995"/>
      <c r="EUM995"/>
      <c r="EUN995"/>
      <c r="EUO995"/>
      <c r="EUP995"/>
      <c r="EUQ995"/>
      <c r="EUR995"/>
      <c r="EUS995"/>
      <c r="EUT995"/>
      <c r="EUU995"/>
      <c r="EUV995"/>
      <c r="EUW995"/>
      <c r="EUX995"/>
      <c r="EUY995"/>
      <c r="EUZ995"/>
      <c r="EVA995"/>
      <c r="EVB995"/>
      <c r="EVC995"/>
      <c r="EVD995"/>
      <c r="EVE995"/>
      <c r="EVF995"/>
      <c r="EVG995"/>
      <c r="EVH995"/>
      <c r="EVI995"/>
      <c r="EVJ995"/>
      <c r="EVK995"/>
      <c r="EVL995"/>
      <c r="EVM995"/>
      <c r="EVN995"/>
      <c r="EVO995"/>
      <c r="EVP995"/>
      <c r="EVQ995"/>
      <c r="EVR995"/>
      <c r="EVS995"/>
      <c r="EVT995"/>
      <c r="EVU995"/>
      <c r="EVV995"/>
      <c r="EVW995"/>
      <c r="EVX995"/>
      <c r="EVY995"/>
      <c r="EVZ995"/>
      <c r="EWA995"/>
      <c r="EWB995"/>
      <c r="EWC995"/>
      <c r="EWD995"/>
      <c r="EWE995"/>
      <c r="EWF995"/>
      <c r="EWG995"/>
      <c r="EWH995"/>
      <c r="EWI995"/>
      <c r="EWJ995"/>
      <c r="EWK995"/>
      <c r="EWL995"/>
      <c r="EWM995"/>
      <c r="EWN995"/>
      <c r="EWO995"/>
      <c r="EWP995"/>
      <c r="EWQ995"/>
      <c r="EWR995"/>
      <c r="EWS995"/>
      <c r="EWT995"/>
      <c r="EWU995"/>
      <c r="EWV995"/>
      <c r="EWW995"/>
      <c r="EWX995"/>
      <c r="EWY995"/>
      <c r="EWZ995"/>
      <c r="EXA995"/>
      <c r="EXB995"/>
      <c r="EXC995"/>
      <c r="EXD995"/>
      <c r="EXE995"/>
      <c r="EXF995"/>
      <c r="EXG995"/>
      <c r="EXH995"/>
      <c r="EXI995"/>
      <c r="EXJ995"/>
      <c r="EXK995"/>
      <c r="EXL995"/>
      <c r="EXM995"/>
      <c r="EXN995"/>
      <c r="EXO995"/>
      <c r="EXP995"/>
      <c r="EXQ995"/>
      <c r="EXR995"/>
      <c r="EXS995"/>
      <c r="EXT995"/>
      <c r="EXU995"/>
      <c r="EXV995"/>
      <c r="EXW995"/>
      <c r="EXX995"/>
      <c r="EXY995"/>
      <c r="EXZ995"/>
      <c r="EYA995"/>
      <c r="EYB995"/>
      <c r="EYC995"/>
      <c r="EYD995"/>
      <c r="EYE995"/>
      <c r="EYF995"/>
      <c r="EYG995"/>
      <c r="EYH995"/>
      <c r="EYI995"/>
      <c r="EYJ995"/>
      <c r="EYK995"/>
      <c r="EYL995"/>
      <c r="EYM995"/>
      <c r="EYN995"/>
      <c r="EYO995"/>
      <c r="EYP995"/>
      <c r="EYQ995"/>
      <c r="EYR995"/>
      <c r="EYS995"/>
      <c r="EYT995"/>
      <c r="EYU995"/>
      <c r="EYV995"/>
      <c r="EYW995"/>
      <c r="EYX995"/>
      <c r="EYY995"/>
      <c r="EYZ995"/>
      <c r="EZA995"/>
      <c r="EZB995"/>
      <c r="EZC995"/>
      <c r="EZD995"/>
      <c r="EZE995"/>
      <c r="EZF995"/>
      <c r="EZG995"/>
      <c r="EZH995"/>
      <c r="EZI995"/>
      <c r="EZJ995"/>
      <c r="EZK995"/>
      <c r="EZL995"/>
      <c r="EZM995"/>
      <c r="EZN995"/>
      <c r="EZO995"/>
      <c r="EZP995"/>
      <c r="EZQ995"/>
      <c r="EZR995"/>
      <c r="EZS995"/>
      <c r="EZT995"/>
      <c r="EZU995"/>
      <c r="EZV995"/>
      <c r="EZW995"/>
      <c r="EZX995"/>
      <c r="EZY995"/>
      <c r="EZZ995"/>
      <c r="FAA995"/>
      <c r="FAB995"/>
      <c r="FAC995"/>
      <c r="FAD995"/>
      <c r="FAE995"/>
      <c r="FAF995"/>
      <c r="FAG995"/>
      <c r="FAH995"/>
      <c r="FAI995"/>
      <c r="FAJ995"/>
      <c r="FAK995"/>
      <c r="FAL995"/>
      <c r="FAM995"/>
      <c r="FAN995"/>
      <c r="FAO995"/>
      <c r="FAP995"/>
      <c r="FAQ995"/>
      <c r="FAR995"/>
      <c r="FAS995"/>
      <c r="FAT995"/>
      <c r="FAU995"/>
      <c r="FAV995"/>
      <c r="FAW995"/>
      <c r="FAX995"/>
      <c r="FAY995"/>
      <c r="FAZ995"/>
      <c r="FBA995"/>
      <c r="FBB995"/>
      <c r="FBC995"/>
      <c r="FBD995"/>
      <c r="FBE995"/>
      <c r="FBF995"/>
      <c r="FBG995"/>
      <c r="FBH995"/>
      <c r="FBI995"/>
      <c r="FBJ995"/>
      <c r="FBK995"/>
      <c r="FBL995"/>
      <c r="FBM995"/>
      <c r="FBN995"/>
      <c r="FBO995"/>
      <c r="FBP995"/>
      <c r="FBQ995"/>
      <c r="FBR995"/>
      <c r="FBS995"/>
      <c r="FBT995"/>
      <c r="FBU995"/>
      <c r="FBV995"/>
      <c r="FBW995"/>
      <c r="FBX995"/>
      <c r="FBY995"/>
      <c r="FBZ995"/>
      <c r="FCA995"/>
      <c r="FCB995"/>
      <c r="FCC995"/>
      <c r="FCD995"/>
      <c r="FCE995"/>
      <c r="FCF995"/>
      <c r="FCG995"/>
      <c r="FCH995"/>
      <c r="FCI995"/>
      <c r="FCJ995"/>
      <c r="FCK995"/>
      <c r="FCL995"/>
      <c r="FCM995"/>
      <c r="FCN995"/>
      <c r="FCO995"/>
      <c r="FCP995"/>
      <c r="FCQ995"/>
      <c r="FCR995"/>
      <c r="FCS995"/>
      <c r="FCT995"/>
      <c r="FCU995"/>
      <c r="FCV995"/>
      <c r="FCW995"/>
      <c r="FCX995"/>
      <c r="FCY995"/>
      <c r="FCZ995"/>
      <c r="FDA995"/>
      <c r="FDB995"/>
      <c r="FDC995"/>
      <c r="FDD995"/>
      <c r="FDE995"/>
      <c r="FDF995"/>
      <c r="FDG995"/>
      <c r="FDH995"/>
      <c r="FDI995"/>
      <c r="FDJ995"/>
      <c r="FDK995"/>
      <c r="FDL995"/>
      <c r="FDM995"/>
      <c r="FDN995"/>
      <c r="FDO995"/>
      <c r="FDP995"/>
      <c r="FDQ995"/>
      <c r="FDR995"/>
      <c r="FDS995"/>
      <c r="FDT995"/>
      <c r="FDU995"/>
      <c r="FDV995"/>
      <c r="FDW995"/>
      <c r="FDX995"/>
      <c r="FDY995"/>
      <c r="FDZ995"/>
      <c r="FEA995"/>
      <c r="FEB995"/>
      <c r="FEC995"/>
      <c r="FED995"/>
      <c r="FEE995"/>
      <c r="FEF995"/>
      <c r="FEG995"/>
      <c r="FEH995"/>
      <c r="FEI995"/>
      <c r="FEJ995"/>
      <c r="FEK995"/>
      <c r="FEL995"/>
      <c r="FEM995"/>
      <c r="FEN995"/>
      <c r="FEO995"/>
      <c r="FEP995"/>
      <c r="FEQ995"/>
      <c r="FER995"/>
      <c r="FES995"/>
      <c r="FET995"/>
      <c r="FEU995"/>
      <c r="FEV995"/>
      <c r="FEW995"/>
      <c r="FEX995"/>
      <c r="FEY995"/>
      <c r="FEZ995"/>
      <c r="FFA995"/>
      <c r="FFB995"/>
      <c r="FFC995"/>
      <c r="FFD995"/>
      <c r="FFE995"/>
      <c r="FFF995"/>
      <c r="FFG995"/>
      <c r="FFH995"/>
      <c r="FFI995"/>
      <c r="FFJ995"/>
      <c r="FFK995"/>
      <c r="FFL995"/>
      <c r="FFM995"/>
      <c r="FFN995"/>
      <c r="FFO995"/>
      <c r="FFP995"/>
      <c r="FFQ995"/>
      <c r="FFR995"/>
      <c r="FFS995"/>
      <c r="FFT995"/>
      <c r="FFU995"/>
      <c r="FFV995"/>
      <c r="FFW995"/>
      <c r="FFX995"/>
      <c r="FFY995"/>
      <c r="FFZ995"/>
      <c r="FGA995"/>
      <c r="FGB995"/>
      <c r="FGC995"/>
      <c r="FGD995"/>
      <c r="FGE995"/>
      <c r="FGF995"/>
      <c r="FGG995"/>
      <c r="FGH995"/>
      <c r="FGI995"/>
      <c r="FGJ995"/>
      <c r="FGK995"/>
      <c r="FGL995"/>
      <c r="FGM995"/>
      <c r="FGN995"/>
      <c r="FGO995"/>
      <c r="FGP995"/>
      <c r="FGQ995"/>
      <c r="FGR995"/>
      <c r="FGS995"/>
      <c r="FGT995"/>
      <c r="FGU995"/>
      <c r="FGV995"/>
      <c r="FGW995"/>
      <c r="FGX995"/>
      <c r="FGY995"/>
      <c r="FGZ995"/>
      <c r="FHA995"/>
      <c r="FHB995"/>
      <c r="FHC995"/>
      <c r="FHD995"/>
      <c r="FHE995"/>
      <c r="FHF995"/>
      <c r="FHG995"/>
      <c r="FHH995"/>
      <c r="FHI995"/>
      <c r="FHJ995"/>
      <c r="FHK995"/>
      <c r="FHL995"/>
      <c r="FHM995"/>
      <c r="FHN995"/>
      <c r="FHO995"/>
      <c r="FHP995"/>
      <c r="FHQ995"/>
      <c r="FHR995"/>
      <c r="FHS995"/>
      <c r="FHT995"/>
      <c r="FHU995"/>
      <c r="FHV995"/>
      <c r="FHW995"/>
      <c r="FHX995"/>
      <c r="FHY995"/>
      <c r="FHZ995"/>
      <c r="FIA995"/>
      <c r="FIB995"/>
      <c r="FIC995"/>
      <c r="FID995"/>
      <c r="FIE995"/>
      <c r="FIF995"/>
      <c r="FIG995"/>
      <c r="FIH995"/>
      <c r="FII995"/>
      <c r="FIJ995"/>
      <c r="FIK995"/>
      <c r="FIL995"/>
      <c r="FIM995"/>
      <c r="FIN995"/>
      <c r="FIO995"/>
      <c r="FIP995"/>
      <c r="FIQ995"/>
      <c r="FIR995"/>
      <c r="FIS995"/>
      <c r="FIT995"/>
      <c r="FIU995"/>
      <c r="FIV995"/>
      <c r="FIW995"/>
      <c r="FIX995"/>
      <c r="FIY995"/>
      <c r="FIZ995"/>
      <c r="FJA995"/>
      <c r="FJB995"/>
      <c r="FJC995"/>
      <c r="FJD995"/>
      <c r="FJE995"/>
      <c r="FJF995"/>
      <c r="FJG995"/>
      <c r="FJH995"/>
      <c r="FJI995"/>
      <c r="FJJ995"/>
      <c r="FJK995"/>
      <c r="FJL995"/>
      <c r="FJM995"/>
      <c r="FJN995"/>
      <c r="FJO995"/>
      <c r="FJP995"/>
      <c r="FJQ995"/>
      <c r="FJR995"/>
      <c r="FJS995"/>
      <c r="FJT995"/>
      <c r="FJU995"/>
      <c r="FJV995"/>
      <c r="FJW995"/>
      <c r="FJX995"/>
      <c r="FJY995"/>
      <c r="FJZ995"/>
      <c r="FKA995"/>
      <c r="FKB995"/>
      <c r="FKC995"/>
      <c r="FKD995"/>
      <c r="FKE995"/>
      <c r="FKF995"/>
      <c r="FKG995"/>
      <c r="FKH995"/>
      <c r="FKI995"/>
      <c r="FKJ995"/>
      <c r="FKK995"/>
      <c r="FKL995"/>
      <c r="FKM995"/>
      <c r="FKN995"/>
      <c r="FKO995"/>
      <c r="FKP995"/>
      <c r="FKQ995"/>
      <c r="FKR995"/>
      <c r="FKS995"/>
      <c r="FKT995"/>
      <c r="FKU995"/>
      <c r="FKV995"/>
      <c r="FKW995"/>
      <c r="FKX995"/>
      <c r="FKY995"/>
      <c r="FKZ995"/>
      <c r="FLA995"/>
      <c r="FLB995"/>
      <c r="FLC995"/>
      <c r="FLD995"/>
      <c r="FLE995"/>
      <c r="FLF995"/>
      <c r="FLG995"/>
      <c r="FLH995"/>
      <c r="FLI995"/>
      <c r="FLJ995"/>
      <c r="FLK995"/>
      <c r="FLL995"/>
      <c r="FLM995"/>
      <c r="FLN995"/>
      <c r="FLO995"/>
      <c r="FLP995"/>
      <c r="FLQ995"/>
      <c r="FLR995"/>
      <c r="FLS995"/>
      <c r="FLT995"/>
      <c r="FLU995"/>
      <c r="FLV995"/>
      <c r="FLW995"/>
      <c r="FLX995"/>
      <c r="FLY995"/>
      <c r="FLZ995"/>
      <c r="FMA995"/>
      <c r="FMB995"/>
      <c r="FMC995"/>
      <c r="FMD995"/>
      <c r="FME995"/>
      <c r="FMF995"/>
      <c r="FMG995"/>
      <c r="FMH995"/>
      <c r="FMI995"/>
      <c r="FMJ995"/>
      <c r="FMK995"/>
      <c r="FML995"/>
      <c r="FMM995"/>
      <c r="FMN995"/>
      <c r="FMO995"/>
      <c r="FMP995"/>
      <c r="FMQ995"/>
      <c r="FMR995"/>
      <c r="FMS995"/>
      <c r="FMT995"/>
      <c r="FMU995"/>
      <c r="FMV995"/>
      <c r="FMW995"/>
      <c r="FMX995"/>
      <c r="FMY995"/>
      <c r="FMZ995"/>
      <c r="FNA995"/>
      <c r="FNB995"/>
      <c r="FNC995"/>
      <c r="FND995"/>
      <c r="FNE995"/>
      <c r="FNF995"/>
      <c r="FNG995"/>
      <c r="FNH995"/>
      <c r="FNI995"/>
      <c r="FNJ995"/>
      <c r="FNK995"/>
      <c r="FNL995"/>
      <c r="FNM995"/>
      <c r="FNN995"/>
      <c r="FNO995"/>
      <c r="FNP995"/>
      <c r="FNQ995"/>
      <c r="FNR995"/>
      <c r="FNS995"/>
      <c r="FNT995"/>
      <c r="FNU995"/>
      <c r="FNV995"/>
      <c r="FNW995"/>
      <c r="FNX995"/>
      <c r="FNY995"/>
      <c r="FNZ995"/>
      <c r="FOA995"/>
      <c r="FOB995"/>
      <c r="FOC995"/>
      <c r="FOD995"/>
      <c r="FOE995"/>
      <c r="FOF995"/>
      <c r="FOG995"/>
      <c r="FOH995"/>
      <c r="FOI995"/>
      <c r="FOJ995"/>
      <c r="FOK995"/>
      <c r="FOL995"/>
      <c r="FOM995"/>
      <c r="FON995"/>
      <c r="FOO995"/>
      <c r="FOP995"/>
      <c r="FOQ995"/>
      <c r="FOR995"/>
      <c r="FOS995"/>
      <c r="FOT995"/>
      <c r="FOU995"/>
      <c r="FOV995"/>
      <c r="FOW995"/>
      <c r="FOX995"/>
      <c r="FOY995"/>
      <c r="FOZ995"/>
      <c r="FPA995"/>
      <c r="FPB995"/>
      <c r="FPC995"/>
      <c r="FPD995"/>
      <c r="FPE995"/>
      <c r="FPF995"/>
      <c r="FPG995"/>
      <c r="FPH995"/>
      <c r="FPI995"/>
      <c r="FPJ995"/>
      <c r="FPK995"/>
      <c r="FPL995"/>
      <c r="FPM995"/>
      <c r="FPN995"/>
      <c r="FPO995"/>
      <c r="FPP995"/>
      <c r="FPQ995"/>
      <c r="FPR995"/>
      <c r="FPS995"/>
      <c r="FPT995"/>
      <c r="FPU995"/>
      <c r="FPV995"/>
      <c r="FPW995"/>
      <c r="FPX995"/>
      <c r="FPY995"/>
      <c r="FPZ995"/>
      <c r="FQA995"/>
      <c r="FQB995"/>
      <c r="FQC995"/>
      <c r="FQD995"/>
      <c r="FQE995"/>
      <c r="FQF995"/>
      <c r="FQG995"/>
      <c r="FQH995"/>
      <c r="FQI995"/>
      <c r="FQJ995"/>
      <c r="FQK995"/>
      <c r="FQL995"/>
      <c r="FQM995"/>
      <c r="FQN995"/>
      <c r="FQO995"/>
      <c r="FQP995"/>
      <c r="FQQ995"/>
      <c r="FQR995"/>
      <c r="FQS995"/>
      <c r="FQT995"/>
      <c r="FQU995"/>
      <c r="FQV995"/>
      <c r="FQW995"/>
      <c r="FQX995"/>
      <c r="FQY995"/>
      <c r="FQZ995"/>
      <c r="FRA995"/>
      <c r="FRB995"/>
      <c r="FRC995"/>
      <c r="FRD995"/>
      <c r="FRE995"/>
      <c r="FRF995"/>
      <c r="FRG995"/>
      <c r="FRH995"/>
      <c r="FRI995"/>
      <c r="FRJ995"/>
      <c r="FRK995"/>
      <c r="FRL995"/>
      <c r="FRM995"/>
      <c r="FRN995"/>
      <c r="FRO995"/>
      <c r="FRP995"/>
      <c r="FRQ995"/>
      <c r="FRR995"/>
      <c r="FRS995"/>
      <c r="FRT995"/>
      <c r="FRU995"/>
      <c r="FRV995"/>
      <c r="FRW995"/>
      <c r="FRX995"/>
      <c r="FRY995"/>
      <c r="FRZ995"/>
      <c r="FSA995"/>
      <c r="FSB995"/>
      <c r="FSC995"/>
      <c r="FSD995"/>
      <c r="FSE995"/>
      <c r="FSF995"/>
      <c r="FSG995"/>
      <c r="FSH995"/>
      <c r="FSI995"/>
      <c r="FSJ995"/>
      <c r="FSK995"/>
      <c r="FSL995"/>
      <c r="FSM995"/>
      <c r="FSN995"/>
      <c r="FSO995"/>
      <c r="FSP995"/>
      <c r="FSQ995"/>
      <c r="FSR995"/>
      <c r="FSS995"/>
      <c r="FST995"/>
      <c r="FSU995"/>
      <c r="FSV995"/>
      <c r="FSW995"/>
      <c r="FSX995"/>
      <c r="FSY995"/>
      <c r="FSZ995"/>
      <c r="FTA995"/>
      <c r="FTB995"/>
      <c r="FTC995"/>
      <c r="FTD995"/>
      <c r="FTE995"/>
      <c r="FTF995"/>
      <c r="FTG995"/>
      <c r="FTH995"/>
      <c r="FTI995"/>
      <c r="FTJ995"/>
      <c r="FTK995"/>
      <c r="FTL995"/>
      <c r="FTM995"/>
      <c r="FTN995"/>
      <c r="FTO995"/>
      <c r="FTP995"/>
      <c r="FTQ995"/>
      <c r="FTR995"/>
      <c r="FTS995"/>
      <c r="FTT995"/>
      <c r="FTU995"/>
      <c r="FTV995"/>
      <c r="FTW995"/>
      <c r="FTX995"/>
      <c r="FTY995"/>
      <c r="FTZ995"/>
      <c r="FUA995"/>
      <c r="FUB995"/>
      <c r="FUC995"/>
      <c r="FUD995"/>
      <c r="FUE995"/>
      <c r="FUF995"/>
      <c r="FUG995"/>
      <c r="FUH995"/>
      <c r="FUI995"/>
      <c r="FUJ995"/>
      <c r="FUK995"/>
      <c r="FUL995"/>
      <c r="FUM995"/>
      <c r="FUN995"/>
      <c r="FUO995"/>
      <c r="FUP995"/>
      <c r="FUQ995"/>
      <c r="FUR995"/>
      <c r="FUS995"/>
      <c r="FUT995"/>
      <c r="FUU995"/>
      <c r="FUV995"/>
      <c r="FUW995"/>
      <c r="FUX995"/>
      <c r="FUY995"/>
      <c r="FUZ995"/>
      <c r="FVA995"/>
      <c r="FVB995"/>
      <c r="FVC995"/>
      <c r="FVD995"/>
      <c r="FVE995"/>
      <c r="FVF995"/>
      <c r="FVG995"/>
      <c r="FVH995"/>
      <c r="FVI995"/>
      <c r="FVJ995"/>
      <c r="FVK995"/>
      <c r="FVL995"/>
      <c r="FVM995"/>
      <c r="FVN995"/>
      <c r="FVO995"/>
      <c r="FVP995"/>
      <c r="FVQ995"/>
      <c r="FVR995"/>
      <c r="FVS995"/>
      <c r="FVT995"/>
      <c r="FVU995"/>
      <c r="FVV995"/>
      <c r="FVW995"/>
      <c r="FVX995"/>
      <c r="FVY995"/>
      <c r="FVZ995"/>
      <c r="FWA995"/>
      <c r="FWB995"/>
      <c r="FWC995"/>
      <c r="FWD995"/>
      <c r="FWE995"/>
      <c r="FWF995"/>
      <c r="FWG995"/>
      <c r="FWH995"/>
      <c r="FWI995"/>
      <c r="FWJ995"/>
      <c r="FWK995"/>
      <c r="FWL995"/>
      <c r="FWM995"/>
      <c r="FWN995"/>
      <c r="FWO995"/>
      <c r="FWP995"/>
      <c r="FWQ995"/>
      <c r="FWR995"/>
      <c r="FWS995"/>
      <c r="FWT995"/>
      <c r="FWU995"/>
      <c r="FWV995"/>
      <c r="FWW995"/>
      <c r="FWX995"/>
      <c r="FWY995"/>
      <c r="FWZ995"/>
      <c r="FXA995"/>
      <c r="FXB995"/>
      <c r="FXC995"/>
      <c r="FXD995"/>
      <c r="FXE995"/>
      <c r="FXF995"/>
      <c r="FXG995"/>
      <c r="FXH995"/>
      <c r="FXI995"/>
      <c r="FXJ995"/>
      <c r="FXK995"/>
      <c r="FXL995"/>
      <c r="FXM995"/>
      <c r="FXN995"/>
      <c r="FXO995"/>
      <c r="FXP995"/>
      <c r="FXQ995"/>
      <c r="FXR995"/>
      <c r="FXS995"/>
      <c r="FXT995"/>
      <c r="FXU995"/>
      <c r="FXV995"/>
      <c r="FXW995"/>
      <c r="FXX995"/>
      <c r="FXY995"/>
      <c r="FXZ995"/>
      <c r="FYA995"/>
      <c r="FYB995"/>
      <c r="FYC995"/>
      <c r="FYD995"/>
      <c r="FYE995"/>
      <c r="FYF995"/>
      <c r="FYG995"/>
      <c r="FYH995"/>
      <c r="FYI995"/>
      <c r="FYJ995"/>
      <c r="FYK995"/>
      <c r="FYL995"/>
      <c r="FYM995"/>
      <c r="FYN995"/>
      <c r="FYO995"/>
      <c r="FYP995"/>
      <c r="FYQ995"/>
      <c r="FYR995"/>
      <c r="FYS995"/>
      <c r="FYT995"/>
      <c r="FYU995"/>
      <c r="FYV995"/>
      <c r="FYW995"/>
      <c r="FYX995"/>
      <c r="FYY995"/>
      <c r="FYZ995"/>
      <c r="FZA995"/>
      <c r="FZB995"/>
      <c r="FZC995"/>
      <c r="FZD995"/>
      <c r="FZE995"/>
      <c r="FZF995"/>
      <c r="FZG995"/>
      <c r="FZH995"/>
      <c r="FZI995"/>
      <c r="FZJ995"/>
      <c r="FZK995"/>
      <c r="FZL995"/>
      <c r="FZM995"/>
      <c r="FZN995"/>
      <c r="FZO995"/>
      <c r="FZP995"/>
      <c r="FZQ995"/>
      <c r="FZR995"/>
      <c r="FZS995"/>
      <c r="FZT995"/>
      <c r="FZU995"/>
      <c r="FZV995"/>
      <c r="FZW995"/>
      <c r="FZX995"/>
      <c r="FZY995"/>
      <c r="FZZ995"/>
      <c r="GAA995"/>
      <c r="GAB995"/>
      <c r="GAC995"/>
      <c r="GAD995"/>
      <c r="GAE995"/>
      <c r="GAF995"/>
      <c r="GAG995"/>
      <c r="GAH995"/>
      <c r="GAI995"/>
      <c r="GAJ995"/>
      <c r="GAK995"/>
      <c r="GAL995"/>
      <c r="GAM995"/>
      <c r="GAN995"/>
      <c r="GAO995"/>
      <c r="GAP995"/>
      <c r="GAQ995"/>
      <c r="GAR995"/>
      <c r="GAS995"/>
      <c r="GAT995"/>
      <c r="GAU995"/>
      <c r="GAV995"/>
      <c r="GAW995"/>
      <c r="GAX995"/>
      <c r="GAY995"/>
      <c r="GAZ995"/>
      <c r="GBA995"/>
      <c r="GBB995"/>
      <c r="GBC995"/>
      <c r="GBD995"/>
      <c r="GBE995"/>
      <c r="GBF995"/>
      <c r="GBG995"/>
      <c r="GBH995"/>
      <c r="GBI995"/>
      <c r="GBJ995"/>
      <c r="GBK995"/>
      <c r="GBL995"/>
      <c r="GBM995"/>
      <c r="GBN995"/>
      <c r="GBO995"/>
      <c r="GBP995"/>
      <c r="GBQ995"/>
      <c r="GBR995"/>
      <c r="GBS995"/>
      <c r="GBT995"/>
      <c r="GBU995"/>
      <c r="GBV995"/>
      <c r="GBW995"/>
      <c r="GBX995"/>
      <c r="GBY995"/>
      <c r="GBZ995"/>
      <c r="GCA995"/>
      <c r="GCB995"/>
      <c r="GCC995"/>
      <c r="GCD995"/>
      <c r="GCE995"/>
      <c r="GCF995"/>
      <c r="GCG995"/>
      <c r="GCH995"/>
      <c r="GCI995"/>
      <c r="GCJ995"/>
      <c r="GCK995"/>
      <c r="GCL995"/>
      <c r="GCM995"/>
      <c r="GCN995"/>
      <c r="GCO995"/>
      <c r="GCP995"/>
      <c r="GCQ995"/>
      <c r="GCR995"/>
      <c r="GCS995"/>
      <c r="GCT995"/>
      <c r="GCU995"/>
      <c r="GCV995"/>
      <c r="GCW995"/>
      <c r="GCX995"/>
      <c r="GCY995"/>
      <c r="GCZ995"/>
      <c r="GDA995"/>
      <c r="GDB995"/>
      <c r="GDC995"/>
      <c r="GDD995"/>
      <c r="GDE995"/>
      <c r="GDF995"/>
      <c r="GDG995"/>
      <c r="GDH995"/>
      <c r="GDI995"/>
      <c r="GDJ995"/>
      <c r="GDK995"/>
      <c r="GDL995"/>
      <c r="GDM995"/>
      <c r="GDN995"/>
      <c r="GDO995"/>
      <c r="GDP995"/>
      <c r="GDQ995"/>
      <c r="GDR995"/>
      <c r="GDS995"/>
      <c r="GDT995"/>
      <c r="GDU995"/>
      <c r="GDV995"/>
      <c r="GDW995"/>
      <c r="GDX995"/>
      <c r="GDY995"/>
      <c r="GDZ995"/>
      <c r="GEA995"/>
      <c r="GEB995"/>
      <c r="GEC995"/>
      <c r="GED995"/>
      <c r="GEE995"/>
      <c r="GEF995"/>
      <c r="GEG995"/>
      <c r="GEH995"/>
      <c r="GEI995"/>
      <c r="GEJ995"/>
      <c r="GEK995"/>
      <c r="GEL995"/>
      <c r="GEM995"/>
      <c r="GEN995"/>
      <c r="GEO995"/>
      <c r="GEP995"/>
      <c r="GEQ995"/>
      <c r="GER995"/>
      <c r="GES995"/>
      <c r="GET995"/>
      <c r="GEU995"/>
      <c r="GEV995"/>
      <c r="GEW995"/>
      <c r="GEX995"/>
      <c r="GEY995"/>
      <c r="GEZ995"/>
      <c r="GFA995"/>
      <c r="GFB995"/>
      <c r="GFC995"/>
      <c r="GFD995"/>
      <c r="GFE995"/>
      <c r="GFF995"/>
      <c r="GFG995"/>
      <c r="GFH995"/>
      <c r="GFI995"/>
      <c r="GFJ995"/>
      <c r="GFK995"/>
      <c r="GFL995"/>
      <c r="GFM995"/>
      <c r="GFN995"/>
      <c r="GFO995"/>
      <c r="GFP995"/>
      <c r="GFQ995"/>
      <c r="GFR995"/>
      <c r="GFS995"/>
      <c r="GFT995"/>
      <c r="GFU995"/>
      <c r="GFV995"/>
      <c r="GFW995"/>
      <c r="GFX995"/>
      <c r="GFY995"/>
      <c r="GFZ995"/>
      <c r="GGA995"/>
      <c r="GGB995"/>
      <c r="GGC995"/>
      <c r="GGD995"/>
      <c r="GGE995"/>
      <c r="GGF995"/>
      <c r="GGG995"/>
      <c r="GGH995"/>
      <c r="GGI995"/>
      <c r="GGJ995"/>
      <c r="GGK995"/>
      <c r="GGL995"/>
      <c r="GGM995"/>
      <c r="GGN995"/>
      <c r="GGO995"/>
      <c r="GGP995"/>
      <c r="GGQ995"/>
      <c r="GGR995"/>
      <c r="GGS995"/>
      <c r="GGT995"/>
      <c r="GGU995"/>
      <c r="GGV995"/>
      <c r="GGW995"/>
      <c r="GGX995"/>
      <c r="GGY995"/>
      <c r="GGZ995"/>
      <c r="GHA995"/>
      <c r="GHB995"/>
      <c r="GHC995"/>
      <c r="GHD995"/>
      <c r="GHE995"/>
      <c r="GHF995"/>
      <c r="GHG995"/>
      <c r="GHH995"/>
      <c r="GHI995"/>
      <c r="GHJ995"/>
      <c r="GHK995"/>
      <c r="GHL995"/>
      <c r="GHM995"/>
      <c r="GHN995"/>
      <c r="GHO995"/>
      <c r="GHP995"/>
      <c r="GHQ995"/>
      <c r="GHR995"/>
      <c r="GHS995"/>
      <c r="GHT995"/>
      <c r="GHU995"/>
      <c r="GHV995"/>
      <c r="GHW995"/>
      <c r="GHX995"/>
      <c r="GHY995"/>
      <c r="GHZ995"/>
      <c r="GIA995"/>
      <c r="GIB995"/>
      <c r="GIC995"/>
      <c r="GID995"/>
      <c r="GIE995"/>
      <c r="GIF995"/>
      <c r="GIG995"/>
      <c r="GIH995"/>
      <c r="GII995"/>
      <c r="GIJ995"/>
      <c r="GIK995"/>
      <c r="GIL995"/>
      <c r="GIM995"/>
      <c r="GIN995"/>
      <c r="GIO995"/>
      <c r="GIP995"/>
      <c r="GIQ995"/>
      <c r="GIR995"/>
      <c r="GIS995"/>
      <c r="GIT995"/>
      <c r="GIU995"/>
      <c r="GIV995"/>
      <c r="GIW995"/>
      <c r="GIX995"/>
      <c r="GIY995"/>
      <c r="GIZ995"/>
      <c r="GJA995"/>
      <c r="GJB995"/>
      <c r="GJC995"/>
      <c r="GJD995"/>
      <c r="GJE995"/>
      <c r="GJF995"/>
      <c r="GJG995"/>
      <c r="GJH995"/>
      <c r="GJI995"/>
      <c r="GJJ995"/>
      <c r="GJK995"/>
      <c r="GJL995"/>
      <c r="GJM995"/>
      <c r="GJN995"/>
      <c r="GJO995"/>
      <c r="GJP995"/>
      <c r="GJQ995"/>
      <c r="GJR995"/>
      <c r="GJS995"/>
      <c r="GJT995"/>
      <c r="GJU995"/>
      <c r="GJV995"/>
      <c r="GJW995"/>
      <c r="GJX995"/>
      <c r="GJY995"/>
      <c r="GJZ995"/>
      <c r="GKA995"/>
      <c r="GKB995"/>
      <c r="GKC995"/>
      <c r="GKD995"/>
      <c r="GKE995"/>
      <c r="GKF995"/>
      <c r="GKG995"/>
      <c r="GKH995"/>
      <c r="GKI995"/>
      <c r="GKJ995"/>
      <c r="GKK995"/>
      <c r="GKL995"/>
      <c r="GKM995"/>
      <c r="GKN995"/>
      <c r="GKO995"/>
      <c r="GKP995"/>
      <c r="GKQ995"/>
      <c r="GKR995"/>
      <c r="GKS995"/>
      <c r="GKT995"/>
      <c r="GKU995"/>
      <c r="GKV995"/>
      <c r="GKW995"/>
      <c r="GKX995"/>
      <c r="GKY995"/>
      <c r="GKZ995"/>
      <c r="GLA995"/>
      <c r="GLB995"/>
      <c r="GLC995"/>
      <c r="GLD995"/>
      <c r="GLE995"/>
      <c r="GLF995"/>
      <c r="GLG995"/>
      <c r="GLH995"/>
      <c r="GLI995"/>
      <c r="GLJ995"/>
      <c r="GLK995"/>
      <c r="GLL995"/>
      <c r="GLM995"/>
      <c r="GLN995"/>
      <c r="GLO995"/>
      <c r="GLP995"/>
      <c r="GLQ995"/>
      <c r="GLR995"/>
      <c r="GLS995"/>
      <c r="GLT995"/>
      <c r="GLU995"/>
      <c r="GLV995"/>
      <c r="GLW995"/>
      <c r="GLX995"/>
      <c r="GLY995"/>
      <c r="GLZ995"/>
      <c r="GMA995"/>
      <c r="GMB995"/>
      <c r="GMC995"/>
      <c r="GMD995"/>
      <c r="GME995"/>
      <c r="GMF995"/>
      <c r="GMG995"/>
      <c r="GMH995"/>
      <c r="GMI995"/>
      <c r="GMJ995"/>
      <c r="GMK995"/>
      <c r="GML995"/>
      <c r="GMM995"/>
      <c r="GMN995"/>
      <c r="GMO995"/>
      <c r="GMP995"/>
      <c r="GMQ995"/>
      <c r="GMR995"/>
      <c r="GMS995"/>
      <c r="GMT995"/>
      <c r="GMU995"/>
      <c r="GMV995"/>
      <c r="GMW995"/>
      <c r="GMX995"/>
      <c r="GMY995"/>
      <c r="GMZ995"/>
      <c r="GNA995"/>
      <c r="GNB995"/>
      <c r="GNC995"/>
      <c r="GND995"/>
      <c r="GNE995"/>
      <c r="GNF995"/>
      <c r="GNG995"/>
      <c r="GNH995"/>
      <c r="GNI995"/>
      <c r="GNJ995"/>
      <c r="GNK995"/>
      <c r="GNL995"/>
      <c r="GNM995"/>
      <c r="GNN995"/>
      <c r="GNO995"/>
      <c r="GNP995"/>
      <c r="GNQ995"/>
      <c r="GNR995"/>
      <c r="GNS995"/>
      <c r="GNT995"/>
      <c r="GNU995"/>
      <c r="GNV995"/>
      <c r="GNW995"/>
      <c r="GNX995"/>
      <c r="GNY995"/>
      <c r="GNZ995"/>
      <c r="GOA995"/>
      <c r="GOB995"/>
      <c r="GOC995"/>
      <c r="GOD995"/>
      <c r="GOE995"/>
      <c r="GOF995"/>
      <c r="GOG995"/>
      <c r="GOH995"/>
      <c r="GOI995"/>
      <c r="GOJ995"/>
      <c r="GOK995"/>
      <c r="GOL995"/>
      <c r="GOM995"/>
      <c r="GON995"/>
      <c r="GOO995"/>
      <c r="GOP995"/>
      <c r="GOQ995"/>
      <c r="GOR995"/>
      <c r="GOS995"/>
      <c r="GOT995"/>
      <c r="GOU995"/>
      <c r="GOV995"/>
      <c r="GOW995"/>
      <c r="GOX995"/>
      <c r="GOY995"/>
      <c r="GOZ995"/>
      <c r="GPA995"/>
      <c r="GPB995"/>
      <c r="GPC995"/>
      <c r="GPD995"/>
      <c r="GPE995"/>
      <c r="GPF995"/>
      <c r="GPG995"/>
      <c r="GPH995"/>
      <c r="GPI995"/>
      <c r="GPJ995"/>
      <c r="GPK995"/>
      <c r="GPL995"/>
      <c r="GPM995"/>
      <c r="GPN995"/>
      <c r="GPO995"/>
      <c r="GPP995"/>
      <c r="GPQ995"/>
      <c r="GPR995"/>
      <c r="GPS995"/>
      <c r="GPT995"/>
      <c r="GPU995"/>
      <c r="GPV995"/>
      <c r="GPW995"/>
      <c r="GPX995"/>
      <c r="GPY995"/>
      <c r="GPZ995"/>
      <c r="GQA995"/>
      <c r="GQB995"/>
      <c r="GQC995"/>
      <c r="GQD995"/>
      <c r="GQE995"/>
      <c r="GQF995"/>
      <c r="GQG995"/>
      <c r="GQH995"/>
      <c r="GQI995"/>
      <c r="GQJ995"/>
      <c r="GQK995"/>
      <c r="GQL995"/>
      <c r="GQM995"/>
      <c r="GQN995"/>
      <c r="GQO995"/>
      <c r="GQP995"/>
      <c r="GQQ995"/>
      <c r="GQR995"/>
      <c r="GQS995"/>
      <c r="GQT995"/>
      <c r="GQU995"/>
      <c r="GQV995"/>
      <c r="GQW995"/>
      <c r="GQX995"/>
      <c r="GQY995"/>
      <c r="GQZ995"/>
      <c r="GRA995"/>
      <c r="GRB995"/>
      <c r="GRC995"/>
      <c r="GRD995"/>
      <c r="GRE995"/>
      <c r="GRF995"/>
      <c r="GRG995"/>
      <c r="GRH995"/>
      <c r="GRI995"/>
      <c r="GRJ995"/>
      <c r="GRK995"/>
      <c r="GRL995"/>
      <c r="GRM995"/>
      <c r="GRN995"/>
      <c r="GRO995"/>
      <c r="GRP995"/>
      <c r="GRQ995"/>
      <c r="GRR995"/>
      <c r="GRS995"/>
      <c r="GRT995"/>
      <c r="GRU995"/>
      <c r="GRV995"/>
      <c r="GRW995"/>
      <c r="GRX995"/>
      <c r="GRY995"/>
      <c r="GRZ995"/>
      <c r="GSA995"/>
      <c r="GSB995"/>
      <c r="GSC995"/>
      <c r="GSD995"/>
      <c r="GSE995"/>
      <c r="GSF995"/>
      <c r="GSG995"/>
      <c r="GSH995"/>
      <c r="GSI995"/>
      <c r="GSJ995"/>
      <c r="GSK995"/>
      <c r="GSL995"/>
      <c r="GSM995"/>
      <c r="GSN995"/>
      <c r="GSO995"/>
      <c r="GSP995"/>
      <c r="GSQ995"/>
      <c r="GSR995"/>
      <c r="GSS995"/>
      <c r="GST995"/>
      <c r="GSU995"/>
      <c r="GSV995"/>
      <c r="GSW995"/>
      <c r="GSX995"/>
      <c r="GSY995"/>
      <c r="GSZ995"/>
      <c r="GTA995"/>
      <c r="GTB995"/>
      <c r="GTC995"/>
      <c r="GTD995"/>
      <c r="GTE995"/>
      <c r="GTF995"/>
      <c r="GTG995"/>
      <c r="GTH995"/>
      <c r="GTI995"/>
      <c r="GTJ995"/>
      <c r="GTK995"/>
      <c r="GTL995"/>
      <c r="GTM995"/>
      <c r="GTN995"/>
      <c r="GTO995"/>
      <c r="GTP995"/>
      <c r="GTQ995"/>
      <c r="GTR995"/>
      <c r="GTS995"/>
      <c r="GTT995"/>
      <c r="GTU995"/>
      <c r="GTV995"/>
      <c r="GTW995"/>
      <c r="GTX995"/>
      <c r="GTY995"/>
      <c r="GTZ995"/>
      <c r="GUA995"/>
      <c r="GUB995"/>
      <c r="GUC995"/>
      <c r="GUD995"/>
      <c r="GUE995"/>
      <c r="GUF995"/>
      <c r="GUG995"/>
      <c r="GUH995"/>
      <c r="GUI995"/>
      <c r="GUJ995"/>
      <c r="GUK995"/>
      <c r="GUL995"/>
      <c r="GUM995"/>
      <c r="GUN995"/>
      <c r="GUO995"/>
      <c r="GUP995"/>
      <c r="GUQ995"/>
      <c r="GUR995"/>
      <c r="GUS995"/>
      <c r="GUT995"/>
      <c r="GUU995"/>
      <c r="GUV995"/>
      <c r="GUW995"/>
      <c r="GUX995"/>
      <c r="GUY995"/>
      <c r="GUZ995"/>
      <c r="GVA995"/>
      <c r="GVB995"/>
      <c r="GVC995"/>
      <c r="GVD995"/>
      <c r="GVE995"/>
      <c r="GVF995"/>
      <c r="GVG995"/>
      <c r="GVH995"/>
      <c r="GVI995"/>
      <c r="GVJ995"/>
      <c r="GVK995"/>
      <c r="GVL995"/>
      <c r="GVM995"/>
      <c r="GVN995"/>
      <c r="GVO995"/>
      <c r="GVP995"/>
      <c r="GVQ995"/>
      <c r="GVR995"/>
      <c r="GVS995"/>
      <c r="GVT995"/>
      <c r="GVU995"/>
      <c r="GVV995"/>
      <c r="GVW995"/>
      <c r="GVX995"/>
      <c r="GVY995"/>
      <c r="GVZ995"/>
      <c r="GWA995"/>
      <c r="GWB995"/>
      <c r="GWC995"/>
      <c r="GWD995"/>
      <c r="GWE995"/>
      <c r="GWF995"/>
      <c r="GWG995"/>
      <c r="GWH995"/>
      <c r="GWI995"/>
      <c r="GWJ995"/>
      <c r="GWK995"/>
      <c r="GWL995"/>
      <c r="GWM995"/>
      <c r="GWN995"/>
      <c r="GWO995"/>
      <c r="GWP995"/>
      <c r="GWQ995"/>
      <c r="GWR995"/>
      <c r="GWS995"/>
      <c r="GWT995"/>
      <c r="GWU995"/>
      <c r="GWV995"/>
      <c r="GWW995"/>
      <c r="GWX995"/>
      <c r="GWY995"/>
      <c r="GWZ995"/>
      <c r="GXA995"/>
      <c r="GXB995"/>
      <c r="GXC995"/>
      <c r="GXD995"/>
      <c r="GXE995"/>
      <c r="GXF995"/>
      <c r="GXG995"/>
      <c r="GXH995"/>
      <c r="GXI995"/>
      <c r="GXJ995"/>
      <c r="GXK995"/>
      <c r="GXL995"/>
      <c r="GXM995"/>
      <c r="GXN995"/>
      <c r="GXO995"/>
      <c r="GXP995"/>
      <c r="GXQ995"/>
      <c r="GXR995"/>
      <c r="GXS995"/>
      <c r="GXT995"/>
      <c r="GXU995"/>
      <c r="GXV995"/>
      <c r="GXW995"/>
      <c r="GXX995"/>
      <c r="GXY995"/>
      <c r="GXZ995"/>
      <c r="GYA995"/>
      <c r="GYB995"/>
      <c r="GYC995"/>
      <c r="GYD995"/>
      <c r="GYE995"/>
      <c r="GYF995"/>
      <c r="GYG995"/>
      <c r="GYH995"/>
      <c r="GYI995"/>
      <c r="GYJ995"/>
      <c r="GYK995"/>
      <c r="GYL995"/>
      <c r="GYM995"/>
      <c r="GYN995"/>
      <c r="GYO995"/>
      <c r="GYP995"/>
      <c r="GYQ995"/>
      <c r="GYR995"/>
      <c r="GYS995"/>
      <c r="GYT995"/>
      <c r="GYU995"/>
      <c r="GYV995"/>
      <c r="GYW995"/>
      <c r="GYX995"/>
      <c r="GYY995"/>
      <c r="GYZ995"/>
      <c r="GZA995"/>
      <c r="GZB995"/>
      <c r="GZC995"/>
      <c r="GZD995"/>
      <c r="GZE995"/>
      <c r="GZF995"/>
      <c r="GZG995"/>
      <c r="GZH995"/>
      <c r="GZI995"/>
      <c r="GZJ995"/>
      <c r="GZK995"/>
      <c r="GZL995"/>
      <c r="GZM995"/>
      <c r="GZN995"/>
      <c r="GZO995"/>
      <c r="GZP995"/>
      <c r="GZQ995"/>
      <c r="GZR995"/>
      <c r="GZS995"/>
      <c r="GZT995"/>
      <c r="GZU995"/>
      <c r="GZV995"/>
      <c r="GZW995"/>
      <c r="GZX995"/>
      <c r="GZY995"/>
      <c r="GZZ995"/>
      <c r="HAA995"/>
      <c r="HAB995"/>
      <c r="HAC995"/>
      <c r="HAD995"/>
      <c r="HAE995"/>
      <c r="HAF995"/>
      <c r="HAG995"/>
      <c r="HAH995"/>
      <c r="HAI995"/>
      <c r="HAJ995"/>
      <c r="HAK995"/>
      <c r="HAL995"/>
      <c r="HAM995"/>
      <c r="HAN995"/>
      <c r="HAO995"/>
      <c r="HAP995"/>
      <c r="HAQ995"/>
      <c r="HAR995"/>
      <c r="HAS995"/>
      <c r="HAT995"/>
      <c r="HAU995"/>
      <c r="HAV995"/>
      <c r="HAW995"/>
      <c r="HAX995"/>
      <c r="HAY995"/>
      <c r="HAZ995"/>
      <c r="HBA995"/>
      <c r="HBB995"/>
      <c r="HBC995"/>
      <c r="HBD995"/>
      <c r="HBE995"/>
      <c r="HBF995"/>
      <c r="HBG995"/>
      <c r="HBH995"/>
      <c r="HBI995"/>
      <c r="HBJ995"/>
      <c r="HBK995"/>
      <c r="HBL995"/>
      <c r="HBM995"/>
      <c r="HBN995"/>
      <c r="HBO995"/>
      <c r="HBP995"/>
      <c r="HBQ995"/>
      <c r="HBR995"/>
      <c r="HBS995"/>
      <c r="HBT995"/>
      <c r="HBU995"/>
      <c r="HBV995"/>
      <c r="HBW995"/>
      <c r="HBX995"/>
      <c r="HBY995"/>
      <c r="HBZ995"/>
      <c r="HCA995"/>
      <c r="HCB995"/>
      <c r="HCC995"/>
      <c r="HCD995"/>
      <c r="HCE995"/>
      <c r="HCF995"/>
      <c r="HCG995"/>
      <c r="HCH995"/>
      <c r="HCI995"/>
      <c r="HCJ995"/>
      <c r="HCK995"/>
      <c r="HCL995"/>
      <c r="HCM995"/>
      <c r="HCN995"/>
      <c r="HCO995"/>
      <c r="HCP995"/>
      <c r="HCQ995"/>
      <c r="HCR995"/>
      <c r="HCS995"/>
      <c r="HCT995"/>
      <c r="HCU995"/>
      <c r="HCV995"/>
      <c r="HCW995"/>
      <c r="HCX995"/>
      <c r="HCY995"/>
      <c r="HCZ995"/>
      <c r="HDA995"/>
      <c r="HDB995"/>
      <c r="HDC995"/>
      <c r="HDD995"/>
      <c r="HDE995"/>
      <c r="HDF995"/>
      <c r="HDG995"/>
      <c r="HDH995"/>
      <c r="HDI995"/>
      <c r="HDJ995"/>
      <c r="HDK995"/>
      <c r="HDL995"/>
      <c r="HDM995"/>
      <c r="HDN995"/>
      <c r="HDO995"/>
      <c r="HDP995"/>
      <c r="HDQ995"/>
      <c r="HDR995"/>
      <c r="HDS995"/>
      <c r="HDT995"/>
      <c r="HDU995"/>
      <c r="HDV995"/>
      <c r="HDW995"/>
      <c r="HDX995"/>
      <c r="HDY995"/>
      <c r="HDZ995"/>
      <c r="HEA995"/>
      <c r="HEB995"/>
      <c r="HEC995"/>
      <c r="HED995"/>
      <c r="HEE995"/>
      <c r="HEF995"/>
      <c r="HEG995"/>
      <c r="HEH995"/>
      <c r="HEI995"/>
      <c r="HEJ995"/>
      <c r="HEK995"/>
      <c r="HEL995"/>
      <c r="HEM995"/>
      <c r="HEN995"/>
      <c r="HEO995"/>
      <c r="HEP995"/>
      <c r="HEQ995"/>
      <c r="HER995"/>
      <c r="HES995"/>
      <c r="HET995"/>
      <c r="HEU995"/>
      <c r="HEV995"/>
      <c r="HEW995"/>
      <c r="HEX995"/>
      <c r="HEY995"/>
      <c r="HEZ995"/>
      <c r="HFA995"/>
      <c r="HFB995"/>
      <c r="HFC995"/>
      <c r="HFD995"/>
      <c r="HFE995"/>
      <c r="HFF995"/>
      <c r="HFG995"/>
      <c r="HFH995"/>
      <c r="HFI995"/>
      <c r="HFJ995"/>
      <c r="HFK995"/>
      <c r="HFL995"/>
      <c r="HFM995"/>
      <c r="HFN995"/>
      <c r="HFO995"/>
      <c r="HFP995"/>
      <c r="HFQ995"/>
      <c r="HFR995"/>
      <c r="HFS995"/>
      <c r="HFT995"/>
      <c r="HFU995"/>
      <c r="HFV995"/>
      <c r="HFW995"/>
      <c r="HFX995"/>
      <c r="HFY995"/>
      <c r="HFZ995"/>
      <c r="HGA995"/>
      <c r="HGB995"/>
      <c r="HGC995"/>
      <c r="HGD995"/>
      <c r="HGE995"/>
      <c r="HGF995"/>
      <c r="HGG995"/>
      <c r="HGH995"/>
      <c r="HGI995"/>
      <c r="HGJ995"/>
      <c r="HGK995"/>
      <c r="HGL995"/>
      <c r="HGM995"/>
      <c r="HGN995"/>
      <c r="HGO995"/>
      <c r="HGP995"/>
      <c r="HGQ995"/>
      <c r="HGR995"/>
      <c r="HGS995"/>
      <c r="HGT995"/>
      <c r="HGU995"/>
      <c r="HGV995"/>
      <c r="HGW995"/>
      <c r="HGX995"/>
      <c r="HGY995"/>
      <c r="HGZ995"/>
      <c r="HHA995"/>
      <c r="HHB995"/>
      <c r="HHC995"/>
      <c r="HHD995"/>
      <c r="HHE995"/>
      <c r="HHF995"/>
      <c r="HHG995"/>
      <c r="HHH995"/>
      <c r="HHI995"/>
      <c r="HHJ995"/>
      <c r="HHK995"/>
      <c r="HHL995"/>
      <c r="HHM995"/>
      <c r="HHN995"/>
      <c r="HHO995"/>
      <c r="HHP995"/>
      <c r="HHQ995"/>
      <c r="HHR995"/>
      <c r="HHS995"/>
      <c r="HHT995"/>
      <c r="HHU995"/>
      <c r="HHV995"/>
      <c r="HHW995"/>
      <c r="HHX995"/>
      <c r="HHY995"/>
      <c r="HHZ995"/>
      <c r="HIA995"/>
      <c r="HIB995"/>
      <c r="HIC995"/>
      <c r="HID995"/>
      <c r="HIE995"/>
      <c r="HIF995"/>
      <c r="HIG995"/>
      <c r="HIH995"/>
      <c r="HII995"/>
      <c r="HIJ995"/>
      <c r="HIK995"/>
      <c r="HIL995"/>
      <c r="HIM995"/>
      <c r="HIN995"/>
      <c r="HIO995"/>
      <c r="HIP995"/>
      <c r="HIQ995"/>
      <c r="HIR995"/>
      <c r="HIS995"/>
      <c r="HIT995"/>
      <c r="HIU995"/>
      <c r="HIV995"/>
      <c r="HIW995"/>
      <c r="HIX995"/>
      <c r="HIY995"/>
      <c r="HIZ995"/>
      <c r="HJA995"/>
      <c r="HJB995"/>
      <c r="HJC995"/>
      <c r="HJD995"/>
      <c r="HJE995"/>
      <c r="HJF995"/>
      <c r="HJG995"/>
      <c r="HJH995"/>
      <c r="HJI995"/>
      <c r="HJJ995"/>
      <c r="HJK995"/>
      <c r="HJL995"/>
      <c r="HJM995"/>
      <c r="HJN995"/>
      <c r="HJO995"/>
      <c r="HJP995"/>
      <c r="HJQ995"/>
      <c r="HJR995"/>
      <c r="HJS995"/>
      <c r="HJT995"/>
      <c r="HJU995"/>
      <c r="HJV995"/>
      <c r="HJW995"/>
      <c r="HJX995"/>
      <c r="HJY995"/>
      <c r="HJZ995"/>
      <c r="HKA995"/>
      <c r="HKB995"/>
      <c r="HKC995"/>
      <c r="HKD995"/>
      <c r="HKE995"/>
      <c r="HKF995"/>
      <c r="HKG995"/>
      <c r="HKH995"/>
      <c r="HKI995"/>
      <c r="HKJ995"/>
      <c r="HKK995"/>
      <c r="HKL995"/>
      <c r="HKM995"/>
      <c r="HKN995"/>
      <c r="HKO995"/>
      <c r="HKP995"/>
      <c r="HKQ995"/>
      <c r="HKR995"/>
      <c r="HKS995"/>
      <c r="HKT995"/>
      <c r="HKU995"/>
      <c r="HKV995"/>
      <c r="HKW995"/>
      <c r="HKX995"/>
      <c r="HKY995"/>
      <c r="HKZ995"/>
      <c r="HLA995"/>
      <c r="HLB995"/>
      <c r="HLC995"/>
      <c r="HLD995"/>
      <c r="HLE995"/>
      <c r="HLF995"/>
      <c r="HLG995"/>
      <c r="HLH995"/>
      <c r="HLI995"/>
      <c r="HLJ995"/>
      <c r="HLK995"/>
      <c r="HLL995"/>
      <c r="HLM995"/>
      <c r="HLN995"/>
      <c r="HLO995"/>
      <c r="HLP995"/>
      <c r="HLQ995"/>
      <c r="HLR995"/>
      <c r="HLS995"/>
      <c r="HLT995"/>
      <c r="HLU995"/>
      <c r="HLV995"/>
      <c r="HLW995"/>
      <c r="HLX995"/>
      <c r="HLY995"/>
      <c r="HLZ995"/>
      <c r="HMA995"/>
      <c r="HMB995"/>
      <c r="HMC995"/>
      <c r="HMD995"/>
      <c r="HME995"/>
      <c r="HMF995"/>
      <c r="HMG995"/>
      <c r="HMH995"/>
      <c r="HMI995"/>
      <c r="HMJ995"/>
      <c r="HMK995"/>
      <c r="HML995"/>
      <c r="HMM995"/>
      <c r="HMN995"/>
      <c r="HMO995"/>
      <c r="HMP995"/>
      <c r="HMQ995"/>
      <c r="HMR995"/>
      <c r="HMS995"/>
      <c r="HMT995"/>
      <c r="HMU995"/>
      <c r="HMV995"/>
      <c r="HMW995"/>
      <c r="HMX995"/>
      <c r="HMY995"/>
      <c r="HMZ995"/>
      <c r="HNA995"/>
      <c r="HNB995"/>
      <c r="HNC995"/>
      <c r="HND995"/>
      <c r="HNE995"/>
      <c r="HNF995"/>
      <c r="HNG995"/>
      <c r="HNH995"/>
      <c r="HNI995"/>
      <c r="HNJ995"/>
      <c r="HNK995"/>
      <c r="HNL995"/>
      <c r="HNM995"/>
      <c r="HNN995"/>
      <c r="HNO995"/>
      <c r="HNP995"/>
      <c r="HNQ995"/>
      <c r="HNR995"/>
      <c r="HNS995"/>
      <c r="HNT995"/>
      <c r="HNU995"/>
      <c r="HNV995"/>
      <c r="HNW995"/>
      <c r="HNX995"/>
      <c r="HNY995"/>
      <c r="HNZ995"/>
      <c r="HOA995"/>
      <c r="HOB995"/>
      <c r="HOC995"/>
      <c r="HOD995"/>
      <c r="HOE995"/>
      <c r="HOF995"/>
      <c r="HOG995"/>
      <c r="HOH995"/>
      <c r="HOI995"/>
      <c r="HOJ995"/>
      <c r="HOK995"/>
      <c r="HOL995"/>
      <c r="HOM995"/>
      <c r="HON995"/>
      <c r="HOO995"/>
      <c r="HOP995"/>
      <c r="HOQ995"/>
      <c r="HOR995"/>
      <c r="HOS995"/>
      <c r="HOT995"/>
      <c r="HOU995"/>
      <c r="HOV995"/>
      <c r="HOW995"/>
      <c r="HOX995"/>
      <c r="HOY995"/>
      <c r="HOZ995"/>
      <c r="HPA995"/>
      <c r="HPB995"/>
      <c r="HPC995"/>
      <c r="HPD995"/>
      <c r="HPE995"/>
      <c r="HPF995"/>
      <c r="HPG995"/>
      <c r="HPH995"/>
      <c r="HPI995"/>
      <c r="HPJ995"/>
      <c r="HPK995"/>
      <c r="HPL995"/>
      <c r="HPM995"/>
      <c r="HPN995"/>
      <c r="HPO995"/>
      <c r="HPP995"/>
      <c r="HPQ995"/>
      <c r="HPR995"/>
      <c r="HPS995"/>
      <c r="HPT995"/>
      <c r="HPU995"/>
      <c r="HPV995"/>
      <c r="HPW995"/>
      <c r="HPX995"/>
      <c r="HPY995"/>
      <c r="HPZ995"/>
      <c r="HQA995"/>
      <c r="HQB995"/>
      <c r="HQC995"/>
      <c r="HQD995"/>
      <c r="HQE995"/>
      <c r="HQF995"/>
      <c r="HQG995"/>
      <c r="HQH995"/>
      <c r="HQI995"/>
      <c r="HQJ995"/>
      <c r="HQK995"/>
      <c r="HQL995"/>
      <c r="HQM995"/>
      <c r="HQN995"/>
      <c r="HQO995"/>
      <c r="HQP995"/>
      <c r="HQQ995"/>
      <c r="HQR995"/>
      <c r="HQS995"/>
      <c r="HQT995"/>
      <c r="HQU995"/>
      <c r="HQV995"/>
      <c r="HQW995"/>
      <c r="HQX995"/>
      <c r="HQY995"/>
      <c r="HQZ995"/>
      <c r="HRA995"/>
      <c r="HRB995"/>
      <c r="HRC995"/>
      <c r="HRD995"/>
      <c r="HRE995"/>
      <c r="HRF995"/>
      <c r="HRG995"/>
      <c r="HRH995"/>
      <c r="HRI995"/>
      <c r="HRJ995"/>
      <c r="HRK995"/>
      <c r="HRL995"/>
      <c r="HRM995"/>
      <c r="HRN995"/>
      <c r="HRO995"/>
      <c r="HRP995"/>
      <c r="HRQ995"/>
      <c r="HRR995"/>
      <c r="HRS995"/>
      <c r="HRT995"/>
      <c r="HRU995"/>
      <c r="HRV995"/>
      <c r="HRW995"/>
      <c r="HRX995"/>
      <c r="HRY995"/>
      <c r="HRZ995"/>
      <c r="HSA995"/>
      <c r="HSB995"/>
      <c r="HSC995"/>
      <c r="HSD995"/>
      <c r="HSE995"/>
      <c r="HSF995"/>
      <c r="HSG995"/>
      <c r="HSH995"/>
      <c r="HSI995"/>
      <c r="HSJ995"/>
      <c r="HSK995"/>
      <c r="HSL995"/>
      <c r="HSM995"/>
      <c r="HSN995"/>
      <c r="HSO995"/>
      <c r="HSP995"/>
      <c r="HSQ995"/>
      <c r="HSR995"/>
      <c r="HSS995"/>
      <c r="HST995"/>
      <c r="HSU995"/>
      <c r="HSV995"/>
      <c r="HSW995"/>
      <c r="HSX995"/>
      <c r="HSY995"/>
      <c r="HSZ995"/>
      <c r="HTA995"/>
      <c r="HTB995"/>
      <c r="HTC995"/>
      <c r="HTD995"/>
      <c r="HTE995"/>
      <c r="HTF995"/>
      <c r="HTG995"/>
      <c r="HTH995"/>
      <c r="HTI995"/>
      <c r="HTJ995"/>
      <c r="HTK995"/>
      <c r="HTL995"/>
      <c r="HTM995"/>
      <c r="HTN995"/>
      <c r="HTO995"/>
      <c r="HTP995"/>
      <c r="HTQ995"/>
      <c r="HTR995"/>
      <c r="HTS995"/>
      <c r="HTT995"/>
      <c r="HTU995"/>
      <c r="HTV995"/>
      <c r="HTW995"/>
      <c r="HTX995"/>
      <c r="HTY995"/>
      <c r="HTZ995"/>
      <c r="HUA995"/>
      <c r="HUB995"/>
      <c r="HUC995"/>
      <c r="HUD995"/>
      <c r="HUE995"/>
      <c r="HUF995"/>
      <c r="HUG995"/>
      <c r="HUH995"/>
      <c r="HUI995"/>
      <c r="HUJ995"/>
      <c r="HUK995"/>
      <c r="HUL995"/>
      <c r="HUM995"/>
      <c r="HUN995"/>
      <c r="HUO995"/>
      <c r="HUP995"/>
      <c r="HUQ995"/>
      <c r="HUR995"/>
      <c r="HUS995"/>
      <c r="HUT995"/>
      <c r="HUU995"/>
      <c r="HUV995"/>
      <c r="HUW995"/>
      <c r="HUX995"/>
      <c r="HUY995"/>
      <c r="HUZ995"/>
      <c r="HVA995"/>
      <c r="HVB995"/>
      <c r="HVC995"/>
      <c r="HVD995"/>
      <c r="HVE995"/>
      <c r="HVF995"/>
      <c r="HVG995"/>
      <c r="HVH995"/>
      <c r="HVI995"/>
      <c r="HVJ995"/>
      <c r="HVK995"/>
      <c r="HVL995"/>
      <c r="HVM995"/>
      <c r="HVN995"/>
      <c r="HVO995"/>
      <c r="HVP995"/>
      <c r="HVQ995"/>
      <c r="HVR995"/>
      <c r="HVS995"/>
      <c r="HVT995"/>
      <c r="HVU995"/>
      <c r="HVV995"/>
      <c r="HVW995"/>
      <c r="HVX995"/>
      <c r="HVY995"/>
      <c r="HVZ995"/>
      <c r="HWA995"/>
      <c r="HWB995"/>
      <c r="HWC995"/>
      <c r="HWD995"/>
      <c r="HWE995"/>
      <c r="HWF995"/>
      <c r="HWG995"/>
      <c r="HWH995"/>
      <c r="HWI995"/>
      <c r="HWJ995"/>
      <c r="HWK995"/>
      <c r="HWL995"/>
      <c r="HWM995"/>
      <c r="HWN995"/>
      <c r="HWO995"/>
      <c r="HWP995"/>
      <c r="HWQ995"/>
      <c r="HWR995"/>
      <c r="HWS995"/>
      <c r="HWT995"/>
      <c r="HWU995"/>
      <c r="HWV995"/>
      <c r="HWW995"/>
      <c r="HWX995"/>
      <c r="HWY995"/>
      <c r="HWZ995"/>
      <c r="HXA995"/>
      <c r="HXB995"/>
      <c r="HXC995"/>
      <c r="HXD995"/>
      <c r="HXE995"/>
      <c r="HXF995"/>
      <c r="HXG995"/>
      <c r="HXH995"/>
      <c r="HXI995"/>
      <c r="HXJ995"/>
      <c r="HXK995"/>
      <c r="HXL995"/>
      <c r="HXM995"/>
      <c r="HXN995"/>
      <c r="HXO995"/>
      <c r="HXP995"/>
      <c r="HXQ995"/>
      <c r="HXR995"/>
      <c r="HXS995"/>
      <c r="HXT995"/>
      <c r="HXU995"/>
      <c r="HXV995"/>
      <c r="HXW995"/>
      <c r="HXX995"/>
      <c r="HXY995"/>
      <c r="HXZ995"/>
      <c r="HYA995"/>
      <c r="HYB995"/>
      <c r="HYC995"/>
      <c r="HYD995"/>
      <c r="HYE995"/>
      <c r="HYF995"/>
      <c r="HYG995"/>
      <c r="HYH995"/>
      <c r="HYI995"/>
      <c r="HYJ995"/>
      <c r="HYK995"/>
      <c r="HYL995"/>
      <c r="HYM995"/>
      <c r="HYN995"/>
      <c r="HYO995"/>
      <c r="HYP995"/>
      <c r="HYQ995"/>
      <c r="HYR995"/>
      <c r="HYS995"/>
      <c r="HYT995"/>
      <c r="HYU995"/>
      <c r="HYV995"/>
      <c r="HYW995"/>
      <c r="HYX995"/>
      <c r="HYY995"/>
      <c r="HYZ995"/>
      <c r="HZA995"/>
      <c r="HZB995"/>
      <c r="HZC995"/>
      <c r="HZD995"/>
      <c r="HZE995"/>
      <c r="HZF995"/>
      <c r="HZG995"/>
      <c r="HZH995"/>
      <c r="HZI995"/>
      <c r="HZJ995"/>
      <c r="HZK995"/>
      <c r="HZL995"/>
      <c r="HZM995"/>
      <c r="HZN995"/>
      <c r="HZO995"/>
      <c r="HZP995"/>
      <c r="HZQ995"/>
      <c r="HZR995"/>
      <c r="HZS995"/>
      <c r="HZT995"/>
      <c r="HZU995"/>
      <c r="HZV995"/>
      <c r="HZW995"/>
      <c r="HZX995"/>
      <c r="HZY995"/>
      <c r="HZZ995"/>
      <c r="IAA995"/>
      <c r="IAB995"/>
      <c r="IAC995"/>
      <c r="IAD995"/>
      <c r="IAE995"/>
      <c r="IAF995"/>
      <c r="IAG995"/>
      <c r="IAH995"/>
      <c r="IAI995"/>
      <c r="IAJ995"/>
      <c r="IAK995"/>
      <c r="IAL995"/>
      <c r="IAM995"/>
      <c r="IAN995"/>
      <c r="IAO995"/>
      <c r="IAP995"/>
      <c r="IAQ995"/>
      <c r="IAR995"/>
      <c r="IAS995"/>
      <c r="IAT995"/>
      <c r="IAU995"/>
      <c r="IAV995"/>
      <c r="IAW995"/>
      <c r="IAX995"/>
      <c r="IAY995"/>
      <c r="IAZ995"/>
      <c r="IBA995"/>
      <c r="IBB995"/>
      <c r="IBC995"/>
      <c r="IBD995"/>
      <c r="IBE995"/>
      <c r="IBF995"/>
      <c r="IBG995"/>
      <c r="IBH995"/>
      <c r="IBI995"/>
      <c r="IBJ995"/>
      <c r="IBK995"/>
      <c r="IBL995"/>
      <c r="IBM995"/>
      <c r="IBN995"/>
      <c r="IBO995"/>
      <c r="IBP995"/>
      <c r="IBQ995"/>
      <c r="IBR995"/>
      <c r="IBS995"/>
      <c r="IBT995"/>
      <c r="IBU995"/>
      <c r="IBV995"/>
      <c r="IBW995"/>
      <c r="IBX995"/>
      <c r="IBY995"/>
      <c r="IBZ995"/>
      <c r="ICA995"/>
      <c r="ICB995"/>
      <c r="ICC995"/>
      <c r="ICD995"/>
      <c r="ICE995"/>
      <c r="ICF995"/>
      <c r="ICG995"/>
      <c r="ICH995"/>
      <c r="ICI995"/>
      <c r="ICJ995"/>
      <c r="ICK995"/>
      <c r="ICL995"/>
      <c r="ICM995"/>
      <c r="ICN995"/>
      <c r="ICO995"/>
      <c r="ICP995"/>
      <c r="ICQ995"/>
      <c r="ICR995"/>
      <c r="ICS995"/>
      <c r="ICT995"/>
      <c r="ICU995"/>
      <c r="ICV995"/>
      <c r="ICW995"/>
      <c r="ICX995"/>
      <c r="ICY995"/>
      <c r="ICZ995"/>
      <c r="IDA995"/>
      <c r="IDB995"/>
      <c r="IDC995"/>
      <c r="IDD995"/>
      <c r="IDE995"/>
      <c r="IDF995"/>
      <c r="IDG995"/>
      <c r="IDH995"/>
      <c r="IDI995"/>
      <c r="IDJ995"/>
      <c r="IDK995"/>
      <c r="IDL995"/>
      <c r="IDM995"/>
      <c r="IDN995"/>
      <c r="IDO995"/>
      <c r="IDP995"/>
      <c r="IDQ995"/>
      <c r="IDR995"/>
      <c r="IDS995"/>
      <c r="IDT995"/>
      <c r="IDU995"/>
      <c r="IDV995"/>
      <c r="IDW995"/>
      <c r="IDX995"/>
      <c r="IDY995"/>
      <c r="IDZ995"/>
      <c r="IEA995"/>
      <c r="IEB995"/>
      <c r="IEC995"/>
      <c r="IED995"/>
      <c r="IEE995"/>
      <c r="IEF995"/>
      <c r="IEG995"/>
      <c r="IEH995"/>
      <c r="IEI995"/>
      <c r="IEJ995"/>
      <c r="IEK995"/>
      <c r="IEL995"/>
      <c r="IEM995"/>
      <c r="IEN995"/>
      <c r="IEO995"/>
      <c r="IEP995"/>
      <c r="IEQ995"/>
      <c r="IER995"/>
      <c r="IES995"/>
      <c r="IET995"/>
      <c r="IEU995"/>
      <c r="IEV995"/>
      <c r="IEW995"/>
      <c r="IEX995"/>
      <c r="IEY995"/>
      <c r="IEZ995"/>
      <c r="IFA995"/>
      <c r="IFB995"/>
      <c r="IFC995"/>
      <c r="IFD995"/>
      <c r="IFE995"/>
      <c r="IFF995"/>
      <c r="IFG995"/>
      <c r="IFH995"/>
      <c r="IFI995"/>
      <c r="IFJ995"/>
      <c r="IFK995"/>
      <c r="IFL995"/>
      <c r="IFM995"/>
      <c r="IFN995"/>
      <c r="IFO995"/>
      <c r="IFP995"/>
      <c r="IFQ995"/>
      <c r="IFR995"/>
      <c r="IFS995"/>
      <c r="IFT995"/>
      <c r="IFU995"/>
      <c r="IFV995"/>
      <c r="IFW995"/>
      <c r="IFX995"/>
      <c r="IFY995"/>
      <c r="IFZ995"/>
      <c r="IGA995"/>
      <c r="IGB995"/>
      <c r="IGC995"/>
      <c r="IGD995"/>
      <c r="IGE995"/>
      <c r="IGF995"/>
      <c r="IGG995"/>
      <c r="IGH995"/>
      <c r="IGI995"/>
      <c r="IGJ995"/>
      <c r="IGK995"/>
      <c r="IGL995"/>
      <c r="IGM995"/>
      <c r="IGN995"/>
      <c r="IGO995"/>
      <c r="IGP995"/>
      <c r="IGQ995"/>
      <c r="IGR995"/>
      <c r="IGS995"/>
      <c r="IGT995"/>
      <c r="IGU995"/>
      <c r="IGV995"/>
      <c r="IGW995"/>
      <c r="IGX995"/>
      <c r="IGY995"/>
      <c r="IGZ995"/>
      <c r="IHA995"/>
      <c r="IHB995"/>
      <c r="IHC995"/>
      <c r="IHD995"/>
      <c r="IHE995"/>
      <c r="IHF995"/>
      <c r="IHG995"/>
      <c r="IHH995"/>
      <c r="IHI995"/>
      <c r="IHJ995"/>
      <c r="IHK995"/>
      <c r="IHL995"/>
      <c r="IHM995"/>
      <c r="IHN995"/>
      <c r="IHO995"/>
      <c r="IHP995"/>
      <c r="IHQ995"/>
      <c r="IHR995"/>
      <c r="IHS995"/>
      <c r="IHT995"/>
      <c r="IHU995"/>
      <c r="IHV995"/>
      <c r="IHW995"/>
      <c r="IHX995"/>
      <c r="IHY995"/>
      <c r="IHZ995"/>
      <c r="IIA995"/>
      <c r="IIB995"/>
      <c r="IIC995"/>
      <c r="IID995"/>
      <c r="IIE995"/>
      <c r="IIF995"/>
      <c r="IIG995"/>
      <c r="IIH995"/>
      <c r="III995"/>
      <c r="IIJ995"/>
      <c r="IIK995"/>
      <c r="IIL995"/>
      <c r="IIM995"/>
      <c r="IIN995"/>
      <c r="IIO995"/>
      <c r="IIP995"/>
      <c r="IIQ995"/>
      <c r="IIR995"/>
      <c r="IIS995"/>
      <c r="IIT995"/>
      <c r="IIU995"/>
      <c r="IIV995"/>
      <c r="IIW995"/>
      <c r="IIX995"/>
      <c r="IIY995"/>
      <c r="IIZ995"/>
      <c r="IJA995"/>
      <c r="IJB995"/>
      <c r="IJC995"/>
      <c r="IJD995"/>
      <c r="IJE995"/>
      <c r="IJF995"/>
      <c r="IJG995"/>
      <c r="IJH995"/>
      <c r="IJI995"/>
      <c r="IJJ995"/>
      <c r="IJK995"/>
      <c r="IJL995"/>
      <c r="IJM995"/>
      <c r="IJN995"/>
      <c r="IJO995"/>
      <c r="IJP995"/>
      <c r="IJQ995"/>
      <c r="IJR995"/>
      <c r="IJS995"/>
      <c r="IJT995"/>
      <c r="IJU995"/>
      <c r="IJV995"/>
      <c r="IJW995"/>
      <c r="IJX995"/>
      <c r="IJY995"/>
      <c r="IJZ995"/>
      <c r="IKA995"/>
      <c r="IKB995"/>
      <c r="IKC995"/>
      <c r="IKD995"/>
      <c r="IKE995"/>
      <c r="IKF995"/>
      <c r="IKG995"/>
      <c r="IKH995"/>
      <c r="IKI995"/>
      <c r="IKJ995"/>
      <c r="IKK995"/>
      <c r="IKL995"/>
      <c r="IKM995"/>
      <c r="IKN995"/>
      <c r="IKO995"/>
      <c r="IKP995"/>
      <c r="IKQ995"/>
      <c r="IKR995"/>
      <c r="IKS995"/>
      <c r="IKT995"/>
      <c r="IKU995"/>
      <c r="IKV995"/>
      <c r="IKW995"/>
      <c r="IKX995"/>
      <c r="IKY995"/>
      <c r="IKZ995"/>
      <c r="ILA995"/>
      <c r="ILB995"/>
      <c r="ILC995"/>
      <c r="ILD995"/>
      <c r="ILE995"/>
      <c r="ILF995"/>
      <c r="ILG995"/>
      <c r="ILH995"/>
      <c r="ILI995"/>
      <c r="ILJ995"/>
      <c r="ILK995"/>
      <c r="ILL995"/>
      <c r="ILM995"/>
      <c r="ILN995"/>
      <c r="ILO995"/>
      <c r="ILP995"/>
      <c r="ILQ995"/>
      <c r="ILR995"/>
      <c r="ILS995"/>
      <c r="ILT995"/>
      <c r="ILU995"/>
      <c r="ILV995"/>
      <c r="ILW995"/>
      <c r="ILX995"/>
      <c r="ILY995"/>
      <c r="ILZ995"/>
      <c r="IMA995"/>
      <c r="IMB995"/>
      <c r="IMC995"/>
      <c r="IMD995"/>
      <c r="IME995"/>
      <c r="IMF995"/>
      <c r="IMG995"/>
      <c r="IMH995"/>
      <c r="IMI995"/>
      <c r="IMJ995"/>
      <c r="IMK995"/>
      <c r="IML995"/>
      <c r="IMM995"/>
      <c r="IMN995"/>
      <c r="IMO995"/>
      <c r="IMP995"/>
      <c r="IMQ995"/>
      <c r="IMR995"/>
      <c r="IMS995"/>
      <c r="IMT995"/>
      <c r="IMU995"/>
      <c r="IMV995"/>
      <c r="IMW995"/>
      <c r="IMX995"/>
      <c r="IMY995"/>
      <c r="IMZ995"/>
      <c r="INA995"/>
      <c r="INB995"/>
      <c r="INC995"/>
      <c r="IND995"/>
      <c r="INE995"/>
      <c r="INF995"/>
      <c r="ING995"/>
      <c r="INH995"/>
      <c r="INI995"/>
      <c r="INJ995"/>
      <c r="INK995"/>
      <c r="INL995"/>
      <c r="INM995"/>
      <c r="INN995"/>
      <c r="INO995"/>
      <c r="INP995"/>
      <c r="INQ995"/>
      <c r="INR995"/>
      <c r="INS995"/>
      <c r="INT995"/>
      <c r="INU995"/>
      <c r="INV995"/>
      <c r="INW995"/>
      <c r="INX995"/>
      <c r="INY995"/>
      <c r="INZ995"/>
      <c r="IOA995"/>
      <c r="IOB995"/>
      <c r="IOC995"/>
      <c r="IOD995"/>
      <c r="IOE995"/>
      <c r="IOF995"/>
      <c r="IOG995"/>
      <c r="IOH995"/>
      <c r="IOI995"/>
      <c r="IOJ995"/>
      <c r="IOK995"/>
      <c r="IOL995"/>
      <c r="IOM995"/>
      <c r="ION995"/>
      <c r="IOO995"/>
      <c r="IOP995"/>
      <c r="IOQ995"/>
      <c r="IOR995"/>
      <c r="IOS995"/>
      <c r="IOT995"/>
      <c r="IOU995"/>
      <c r="IOV995"/>
      <c r="IOW995"/>
      <c r="IOX995"/>
      <c r="IOY995"/>
      <c r="IOZ995"/>
      <c r="IPA995"/>
      <c r="IPB995"/>
      <c r="IPC995"/>
      <c r="IPD995"/>
      <c r="IPE995"/>
      <c r="IPF995"/>
      <c r="IPG995"/>
      <c r="IPH995"/>
      <c r="IPI995"/>
      <c r="IPJ995"/>
      <c r="IPK995"/>
      <c r="IPL995"/>
      <c r="IPM995"/>
      <c r="IPN995"/>
      <c r="IPO995"/>
      <c r="IPP995"/>
      <c r="IPQ995"/>
      <c r="IPR995"/>
      <c r="IPS995"/>
      <c r="IPT995"/>
      <c r="IPU995"/>
      <c r="IPV995"/>
      <c r="IPW995"/>
      <c r="IPX995"/>
      <c r="IPY995"/>
      <c r="IPZ995"/>
      <c r="IQA995"/>
      <c r="IQB995"/>
      <c r="IQC995"/>
      <c r="IQD995"/>
      <c r="IQE995"/>
      <c r="IQF995"/>
      <c r="IQG995"/>
      <c r="IQH995"/>
      <c r="IQI995"/>
      <c r="IQJ995"/>
      <c r="IQK995"/>
      <c r="IQL995"/>
      <c r="IQM995"/>
      <c r="IQN995"/>
      <c r="IQO995"/>
      <c r="IQP995"/>
      <c r="IQQ995"/>
      <c r="IQR995"/>
      <c r="IQS995"/>
      <c r="IQT995"/>
      <c r="IQU995"/>
      <c r="IQV995"/>
      <c r="IQW995"/>
      <c r="IQX995"/>
      <c r="IQY995"/>
      <c r="IQZ995"/>
      <c r="IRA995"/>
      <c r="IRB995"/>
      <c r="IRC995"/>
      <c r="IRD995"/>
      <c r="IRE995"/>
      <c r="IRF995"/>
      <c r="IRG995"/>
      <c r="IRH995"/>
      <c r="IRI995"/>
      <c r="IRJ995"/>
      <c r="IRK995"/>
      <c r="IRL995"/>
      <c r="IRM995"/>
      <c r="IRN995"/>
      <c r="IRO995"/>
      <c r="IRP995"/>
      <c r="IRQ995"/>
      <c r="IRR995"/>
      <c r="IRS995"/>
      <c r="IRT995"/>
      <c r="IRU995"/>
      <c r="IRV995"/>
      <c r="IRW995"/>
      <c r="IRX995"/>
      <c r="IRY995"/>
      <c r="IRZ995"/>
      <c r="ISA995"/>
      <c r="ISB995"/>
      <c r="ISC995"/>
      <c r="ISD995"/>
      <c r="ISE995"/>
      <c r="ISF995"/>
      <c r="ISG995"/>
      <c r="ISH995"/>
      <c r="ISI995"/>
      <c r="ISJ995"/>
      <c r="ISK995"/>
      <c r="ISL995"/>
      <c r="ISM995"/>
      <c r="ISN995"/>
      <c r="ISO995"/>
      <c r="ISP995"/>
      <c r="ISQ995"/>
      <c r="ISR995"/>
      <c r="ISS995"/>
      <c r="IST995"/>
      <c r="ISU995"/>
      <c r="ISV995"/>
      <c r="ISW995"/>
      <c r="ISX995"/>
      <c r="ISY995"/>
      <c r="ISZ995"/>
      <c r="ITA995"/>
      <c r="ITB995"/>
      <c r="ITC995"/>
      <c r="ITD995"/>
      <c r="ITE995"/>
      <c r="ITF995"/>
      <c r="ITG995"/>
      <c r="ITH995"/>
      <c r="ITI995"/>
      <c r="ITJ995"/>
      <c r="ITK995"/>
      <c r="ITL995"/>
      <c r="ITM995"/>
      <c r="ITN995"/>
      <c r="ITO995"/>
      <c r="ITP995"/>
      <c r="ITQ995"/>
      <c r="ITR995"/>
      <c r="ITS995"/>
      <c r="ITT995"/>
      <c r="ITU995"/>
      <c r="ITV995"/>
      <c r="ITW995"/>
      <c r="ITX995"/>
      <c r="ITY995"/>
      <c r="ITZ995"/>
      <c r="IUA995"/>
      <c r="IUB995"/>
      <c r="IUC995"/>
      <c r="IUD995"/>
      <c r="IUE995"/>
      <c r="IUF995"/>
      <c r="IUG995"/>
      <c r="IUH995"/>
      <c r="IUI995"/>
      <c r="IUJ995"/>
      <c r="IUK995"/>
      <c r="IUL995"/>
      <c r="IUM995"/>
      <c r="IUN995"/>
      <c r="IUO995"/>
      <c r="IUP995"/>
      <c r="IUQ995"/>
      <c r="IUR995"/>
      <c r="IUS995"/>
      <c r="IUT995"/>
      <c r="IUU995"/>
      <c r="IUV995"/>
      <c r="IUW995"/>
      <c r="IUX995"/>
      <c r="IUY995"/>
      <c r="IUZ995"/>
      <c r="IVA995"/>
      <c r="IVB995"/>
      <c r="IVC995"/>
      <c r="IVD995"/>
      <c r="IVE995"/>
      <c r="IVF995"/>
      <c r="IVG995"/>
      <c r="IVH995"/>
      <c r="IVI995"/>
      <c r="IVJ995"/>
      <c r="IVK995"/>
      <c r="IVL995"/>
      <c r="IVM995"/>
      <c r="IVN995"/>
      <c r="IVO995"/>
      <c r="IVP995"/>
      <c r="IVQ995"/>
      <c r="IVR995"/>
      <c r="IVS995"/>
      <c r="IVT995"/>
      <c r="IVU995"/>
      <c r="IVV995"/>
      <c r="IVW995"/>
      <c r="IVX995"/>
      <c r="IVY995"/>
      <c r="IVZ995"/>
      <c r="IWA995"/>
      <c r="IWB995"/>
      <c r="IWC995"/>
      <c r="IWD995"/>
      <c r="IWE995"/>
      <c r="IWF995"/>
      <c r="IWG995"/>
      <c r="IWH995"/>
      <c r="IWI995"/>
      <c r="IWJ995"/>
      <c r="IWK995"/>
      <c r="IWL995"/>
      <c r="IWM995"/>
      <c r="IWN995"/>
      <c r="IWO995"/>
      <c r="IWP995"/>
      <c r="IWQ995"/>
      <c r="IWR995"/>
      <c r="IWS995"/>
      <c r="IWT995"/>
      <c r="IWU995"/>
      <c r="IWV995"/>
      <c r="IWW995"/>
      <c r="IWX995"/>
      <c r="IWY995"/>
      <c r="IWZ995"/>
      <c r="IXA995"/>
      <c r="IXB995"/>
      <c r="IXC995"/>
      <c r="IXD995"/>
      <c r="IXE995"/>
      <c r="IXF995"/>
      <c r="IXG995"/>
      <c r="IXH995"/>
      <c r="IXI995"/>
      <c r="IXJ995"/>
      <c r="IXK995"/>
      <c r="IXL995"/>
      <c r="IXM995"/>
      <c r="IXN995"/>
      <c r="IXO995"/>
      <c r="IXP995"/>
      <c r="IXQ995"/>
      <c r="IXR995"/>
      <c r="IXS995"/>
      <c r="IXT995"/>
      <c r="IXU995"/>
      <c r="IXV995"/>
      <c r="IXW995"/>
      <c r="IXX995"/>
      <c r="IXY995"/>
      <c r="IXZ995"/>
      <c r="IYA995"/>
      <c r="IYB995"/>
      <c r="IYC995"/>
      <c r="IYD995"/>
      <c r="IYE995"/>
      <c r="IYF995"/>
      <c r="IYG995"/>
      <c r="IYH995"/>
      <c r="IYI995"/>
      <c r="IYJ995"/>
      <c r="IYK995"/>
      <c r="IYL995"/>
      <c r="IYM995"/>
      <c r="IYN995"/>
      <c r="IYO995"/>
      <c r="IYP995"/>
      <c r="IYQ995"/>
      <c r="IYR995"/>
      <c r="IYS995"/>
      <c r="IYT995"/>
      <c r="IYU995"/>
      <c r="IYV995"/>
      <c r="IYW995"/>
      <c r="IYX995"/>
      <c r="IYY995"/>
      <c r="IYZ995"/>
      <c r="IZA995"/>
      <c r="IZB995"/>
      <c r="IZC995"/>
      <c r="IZD995"/>
      <c r="IZE995"/>
      <c r="IZF995"/>
      <c r="IZG995"/>
      <c r="IZH995"/>
      <c r="IZI995"/>
      <c r="IZJ995"/>
      <c r="IZK995"/>
      <c r="IZL995"/>
      <c r="IZM995"/>
      <c r="IZN995"/>
      <c r="IZO995"/>
      <c r="IZP995"/>
      <c r="IZQ995"/>
      <c r="IZR995"/>
      <c r="IZS995"/>
      <c r="IZT995"/>
      <c r="IZU995"/>
      <c r="IZV995"/>
      <c r="IZW995"/>
      <c r="IZX995"/>
      <c r="IZY995"/>
      <c r="IZZ995"/>
      <c r="JAA995"/>
      <c r="JAB995"/>
      <c r="JAC995"/>
      <c r="JAD995"/>
      <c r="JAE995"/>
      <c r="JAF995"/>
      <c r="JAG995"/>
      <c r="JAH995"/>
      <c r="JAI995"/>
      <c r="JAJ995"/>
      <c r="JAK995"/>
      <c r="JAL995"/>
      <c r="JAM995"/>
      <c r="JAN995"/>
      <c r="JAO995"/>
      <c r="JAP995"/>
      <c r="JAQ995"/>
      <c r="JAR995"/>
      <c r="JAS995"/>
      <c r="JAT995"/>
      <c r="JAU995"/>
      <c r="JAV995"/>
      <c r="JAW995"/>
      <c r="JAX995"/>
      <c r="JAY995"/>
      <c r="JAZ995"/>
      <c r="JBA995"/>
      <c r="JBB995"/>
      <c r="JBC995"/>
      <c r="JBD995"/>
      <c r="JBE995"/>
      <c r="JBF995"/>
      <c r="JBG995"/>
      <c r="JBH995"/>
      <c r="JBI995"/>
      <c r="JBJ995"/>
      <c r="JBK995"/>
      <c r="JBL995"/>
      <c r="JBM995"/>
      <c r="JBN995"/>
      <c r="JBO995"/>
      <c r="JBP995"/>
      <c r="JBQ995"/>
      <c r="JBR995"/>
      <c r="JBS995"/>
      <c r="JBT995"/>
      <c r="JBU995"/>
      <c r="JBV995"/>
      <c r="JBW995"/>
      <c r="JBX995"/>
      <c r="JBY995"/>
      <c r="JBZ995"/>
      <c r="JCA995"/>
      <c r="JCB995"/>
      <c r="JCC995"/>
      <c r="JCD995"/>
      <c r="JCE995"/>
      <c r="JCF995"/>
      <c r="JCG995"/>
      <c r="JCH995"/>
      <c r="JCI995"/>
      <c r="JCJ995"/>
      <c r="JCK995"/>
      <c r="JCL995"/>
      <c r="JCM995"/>
      <c r="JCN995"/>
      <c r="JCO995"/>
      <c r="JCP995"/>
      <c r="JCQ995"/>
      <c r="JCR995"/>
      <c r="JCS995"/>
      <c r="JCT995"/>
      <c r="JCU995"/>
      <c r="JCV995"/>
      <c r="JCW995"/>
      <c r="JCX995"/>
      <c r="JCY995"/>
      <c r="JCZ995"/>
      <c r="JDA995"/>
      <c r="JDB995"/>
      <c r="JDC995"/>
      <c r="JDD995"/>
      <c r="JDE995"/>
      <c r="JDF995"/>
      <c r="JDG995"/>
      <c r="JDH995"/>
      <c r="JDI995"/>
      <c r="JDJ995"/>
      <c r="JDK995"/>
      <c r="JDL995"/>
      <c r="JDM995"/>
      <c r="JDN995"/>
      <c r="JDO995"/>
      <c r="JDP995"/>
      <c r="JDQ995"/>
      <c r="JDR995"/>
      <c r="JDS995"/>
      <c r="JDT995"/>
      <c r="JDU995"/>
      <c r="JDV995"/>
      <c r="JDW995"/>
      <c r="JDX995"/>
      <c r="JDY995"/>
      <c r="JDZ995"/>
      <c r="JEA995"/>
      <c r="JEB995"/>
      <c r="JEC995"/>
      <c r="JED995"/>
      <c r="JEE995"/>
      <c r="JEF995"/>
      <c r="JEG995"/>
      <c r="JEH995"/>
      <c r="JEI995"/>
      <c r="JEJ995"/>
      <c r="JEK995"/>
      <c r="JEL995"/>
      <c r="JEM995"/>
      <c r="JEN995"/>
      <c r="JEO995"/>
      <c r="JEP995"/>
      <c r="JEQ995"/>
      <c r="JER995"/>
      <c r="JES995"/>
      <c r="JET995"/>
      <c r="JEU995"/>
      <c r="JEV995"/>
      <c r="JEW995"/>
      <c r="JEX995"/>
      <c r="JEY995"/>
      <c r="JEZ995"/>
      <c r="JFA995"/>
      <c r="JFB995"/>
      <c r="JFC995"/>
      <c r="JFD995"/>
      <c r="JFE995"/>
      <c r="JFF995"/>
      <c r="JFG995"/>
      <c r="JFH995"/>
      <c r="JFI995"/>
      <c r="JFJ995"/>
      <c r="JFK995"/>
      <c r="JFL995"/>
      <c r="JFM995"/>
      <c r="JFN995"/>
      <c r="JFO995"/>
      <c r="JFP995"/>
      <c r="JFQ995"/>
      <c r="JFR995"/>
      <c r="JFS995"/>
      <c r="JFT995"/>
      <c r="JFU995"/>
      <c r="JFV995"/>
      <c r="JFW995"/>
      <c r="JFX995"/>
      <c r="JFY995"/>
      <c r="JFZ995"/>
      <c r="JGA995"/>
      <c r="JGB995"/>
      <c r="JGC995"/>
      <c r="JGD995"/>
      <c r="JGE995"/>
      <c r="JGF995"/>
      <c r="JGG995"/>
      <c r="JGH995"/>
      <c r="JGI995"/>
      <c r="JGJ995"/>
      <c r="JGK995"/>
      <c r="JGL995"/>
      <c r="JGM995"/>
      <c r="JGN995"/>
      <c r="JGO995"/>
      <c r="JGP995"/>
      <c r="JGQ995"/>
      <c r="JGR995"/>
      <c r="JGS995"/>
      <c r="JGT995"/>
      <c r="JGU995"/>
      <c r="JGV995"/>
      <c r="JGW995"/>
      <c r="JGX995"/>
      <c r="JGY995"/>
      <c r="JGZ995"/>
      <c r="JHA995"/>
      <c r="JHB995"/>
      <c r="JHC995"/>
      <c r="JHD995"/>
      <c r="JHE995"/>
      <c r="JHF995"/>
      <c r="JHG995"/>
      <c r="JHH995"/>
      <c r="JHI995"/>
      <c r="JHJ995"/>
      <c r="JHK995"/>
      <c r="JHL995"/>
      <c r="JHM995"/>
      <c r="JHN995"/>
      <c r="JHO995"/>
      <c r="JHP995"/>
      <c r="JHQ995"/>
      <c r="JHR995"/>
      <c r="JHS995"/>
      <c r="JHT995"/>
      <c r="JHU995"/>
      <c r="JHV995"/>
      <c r="JHW995"/>
      <c r="JHX995"/>
      <c r="JHY995"/>
      <c r="JHZ995"/>
      <c r="JIA995"/>
      <c r="JIB995"/>
      <c r="JIC995"/>
      <c r="JID995"/>
      <c r="JIE995"/>
      <c r="JIF995"/>
      <c r="JIG995"/>
      <c r="JIH995"/>
      <c r="JII995"/>
      <c r="JIJ995"/>
      <c r="JIK995"/>
      <c r="JIL995"/>
      <c r="JIM995"/>
      <c r="JIN995"/>
      <c r="JIO995"/>
      <c r="JIP995"/>
      <c r="JIQ995"/>
      <c r="JIR995"/>
      <c r="JIS995"/>
      <c r="JIT995"/>
      <c r="JIU995"/>
      <c r="JIV995"/>
      <c r="JIW995"/>
      <c r="JIX995"/>
      <c r="JIY995"/>
      <c r="JIZ995"/>
      <c r="JJA995"/>
      <c r="JJB995"/>
      <c r="JJC995"/>
      <c r="JJD995"/>
      <c r="JJE995"/>
      <c r="JJF995"/>
      <c r="JJG995"/>
      <c r="JJH995"/>
      <c r="JJI995"/>
      <c r="JJJ995"/>
      <c r="JJK995"/>
      <c r="JJL995"/>
      <c r="JJM995"/>
      <c r="JJN995"/>
      <c r="JJO995"/>
      <c r="JJP995"/>
      <c r="JJQ995"/>
      <c r="JJR995"/>
      <c r="JJS995"/>
      <c r="JJT995"/>
      <c r="JJU995"/>
      <c r="JJV995"/>
      <c r="JJW995"/>
      <c r="JJX995"/>
      <c r="JJY995"/>
      <c r="JJZ995"/>
      <c r="JKA995"/>
      <c r="JKB995"/>
      <c r="JKC995"/>
      <c r="JKD995"/>
      <c r="JKE995"/>
      <c r="JKF995"/>
      <c r="JKG995"/>
      <c r="JKH995"/>
      <c r="JKI995"/>
      <c r="JKJ995"/>
      <c r="JKK995"/>
      <c r="JKL995"/>
      <c r="JKM995"/>
      <c r="JKN995"/>
      <c r="JKO995"/>
      <c r="JKP995"/>
      <c r="JKQ995"/>
      <c r="JKR995"/>
      <c r="JKS995"/>
      <c r="JKT995"/>
      <c r="JKU995"/>
      <c r="JKV995"/>
      <c r="JKW995"/>
      <c r="JKX995"/>
      <c r="JKY995"/>
      <c r="JKZ995"/>
      <c r="JLA995"/>
      <c r="JLB995"/>
      <c r="JLC995"/>
      <c r="JLD995"/>
      <c r="JLE995"/>
      <c r="JLF995"/>
      <c r="JLG995"/>
      <c r="JLH995"/>
      <c r="JLI995"/>
      <c r="JLJ995"/>
      <c r="JLK995"/>
      <c r="JLL995"/>
      <c r="JLM995"/>
      <c r="JLN995"/>
      <c r="JLO995"/>
      <c r="JLP995"/>
      <c r="JLQ995"/>
      <c r="JLR995"/>
      <c r="JLS995"/>
      <c r="JLT995"/>
      <c r="JLU995"/>
      <c r="JLV995"/>
      <c r="JLW995"/>
      <c r="JLX995"/>
      <c r="JLY995"/>
      <c r="JLZ995"/>
      <c r="JMA995"/>
      <c r="JMB995"/>
      <c r="JMC995"/>
      <c r="JMD995"/>
      <c r="JME995"/>
      <c r="JMF995"/>
      <c r="JMG995"/>
      <c r="JMH995"/>
      <c r="JMI995"/>
      <c r="JMJ995"/>
      <c r="JMK995"/>
      <c r="JML995"/>
      <c r="JMM995"/>
      <c r="JMN995"/>
      <c r="JMO995"/>
      <c r="JMP995"/>
      <c r="JMQ995"/>
      <c r="JMR995"/>
      <c r="JMS995"/>
      <c r="JMT995"/>
      <c r="JMU995"/>
      <c r="JMV995"/>
      <c r="JMW995"/>
      <c r="JMX995"/>
      <c r="JMY995"/>
      <c r="JMZ995"/>
      <c r="JNA995"/>
      <c r="JNB995"/>
      <c r="JNC995"/>
      <c r="JND995"/>
      <c r="JNE995"/>
      <c r="JNF995"/>
      <c r="JNG995"/>
      <c r="JNH995"/>
      <c r="JNI995"/>
      <c r="JNJ995"/>
      <c r="JNK995"/>
      <c r="JNL995"/>
      <c r="JNM995"/>
      <c r="JNN995"/>
      <c r="JNO995"/>
      <c r="JNP995"/>
      <c r="JNQ995"/>
      <c r="JNR995"/>
      <c r="JNS995"/>
      <c r="JNT995"/>
      <c r="JNU995"/>
      <c r="JNV995"/>
      <c r="JNW995"/>
      <c r="JNX995"/>
      <c r="JNY995"/>
      <c r="JNZ995"/>
      <c r="JOA995"/>
      <c r="JOB995"/>
      <c r="JOC995"/>
      <c r="JOD995"/>
      <c r="JOE995"/>
      <c r="JOF995"/>
      <c r="JOG995"/>
      <c r="JOH995"/>
      <c r="JOI995"/>
      <c r="JOJ995"/>
      <c r="JOK995"/>
      <c r="JOL995"/>
      <c r="JOM995"/>
      <c r="JON995"/>
      <c r="JOO995"/>
      <c r="JOP995"/>
      <c r="JOQ995"/>
      <c r="JOR995"/>
      <c r="JOS995"/>
      <c r="JOT995"/>
      <c r="JOU995"/>
      <c r="JOV995"/>
      <c r="JOW995"/>
      <c r="JOX995"/>
      <c r="JOY995"/>
      <c r="JOZ995"/>
      <c r="JPA995"/>
      <c r="JPB995"/>
      <c r="JPC995"/>
      <c r="JPD995"/>
      <c r="JPE995"/>
      <c r="JPF995"/>
      <c r="JPG995"/>
      <c r="JPH995"/>
      <c r="JPI995"/>
      <c r="JPJ995"/>
      <c r="JPK995"/>
      <c r="JPL995"/>
      <c r="JPM995"/>
      <c r="JPN995"/>
      <c r="JPO995"/>
      <c r="JPP995"/>
      <c r="JPQ995"/>
      <c r="JPR995"/>
      <c r="JPS995"/>
      <c r="JPT995"/>
      <c r="JPU995"/>
      <c r="JPV995"/>
      <c r="JPW995"/>
      <c r="JPX995"/>
      <c r="JPY995"/>
      <c r="JPZ995"/>
      <c r="JQA995"/>
      <c r="JQB995"/>
      <c r="JQC995"/>
      <c r="JQD995"/>
      <c r="JQE995"/>
      <c r="JQF995"/>
      <c r="JQG995"/>
      <c r="JQH995"/>
      <c r="JQI995"/>
      <c r="JQJ995"/>
      <c r="JQK995"/>
      <c r="JQL995"/>
      <c r="JQM995"/>
      <c r="JQN995"/>
      <c r="JQO995"/>
      <c r="JQP995"/>
      <c r="JQQ995"/>
      <c r="JQR995"/>
      <c r="JQS995"/>
      <c r="JQT995"/>
      <c r="JQU995"/>
      <c r="JQV995"/>
      <c r="JQW995"/>
      <c r="JQX995"/>
      <c r="JQY995"/>
      <c r="JQZ995"/>
      <c r="JRA995"/>
      <c r="JRB995"/>
      <c r="JRC995"/>
      <c r="JRD995"/>
      <c r="JRE995"/>
      <c r="JRF995"/>
      <c r="JRG995"/>
      <c r="JRH995"/>
      <c r="JRI995"/>
      <c r="JRJ995"/>
      <c r="JRK995"/>
      <c r="JRL995"/>
      <c r="JRM995"/>
      <c r="JRN995"/>
      <c r="JRO995"/>
      <c r="JRP995"/>
      <c r="JRQ995"/>
      <c r="JRR995"/>
      <c r="JRS995"/>
      <c r="JRT995"/>
      <c r="JRU995"/>
      <c r="JRV995"/>
      <c r="JRW995"/>
      <c r="JRX995"/>
      <c r="JRY995"/>
      <c r="JRZ995"/>
      <c r="JSA995"/>
      <c r="JSB995"/>
      <c r="JSC995"/>
      <c r="JSD995"/>
      <c r="JSE995"/>
      <c r="JSF995"/>
      <c r="JSG995"/>
      <c r="JSH995"/>
      <c r="JSI995"/>
      <c r="JSJ995"/>
      <c r="JSK995"/>
      <c r="JSL995"/>
      <c r="JSM995"/>
      <c r="JSN995"/>
      <c r="JSO995"/>
      <c r="JSP995"/>
      <c r="JSQ995"/>
      <c r="JSR995"/>
      <c r="JSS995"/>
      <c r="JST995"/>
      <c r="JSU995"/>
      <c r="JSV995"/>
      <c r="JSW995"/>
      <c r="JSX995"/>
      <c r="JSY995"/>
      <c r="JSZ995"/>
      <c r="JTA995"/>
      <c r="JTB995"/>
      <c r="JTC995"/>
      <c r="JTD995"/>
      <c r="JTE995"/>
      <c r="JTF995"/>
      <c r="JTG995"/>
      <c r="JTH995"/>
      <c r="JTI995"/>
      <c r="JTJ995"/>
      <c r="JTK995"/>
      <c r="JTL995"/>
      <c r="JTM995"/>
      <c r="JTN995"/>
      <c r="JTO995"/>
      <c r="JTP995"/>
      <c r="JTQ995"/>
      <c r="JTR995"/>
      <c r="JTS995"/>
      <c r="JTT995"/>
      <c r="JTU995"/>
      <c r="JTV995"/>
      <c r="JTW995"/>
      <c r="JTX995"/>
      <c r="JTY995"/>
      <c r="JTZ995"/>
      <c r="JUA995"/>
      <c r="JUB995"/>
      <c r="JUC995"/>
      <c r="JUD995"/>
      <c r="JUE995"/>
      <c r="JUF995"/>
      <c r="JUG995"/>
      <c r="JUH995"/>
      <c r="JUI995"/>
      <c r="JUJ995"/>
      <c r="JUK995"/>
      <c r="JUL995"/>
      <c r="JUM995"/>
      <c r="JUN995"/>
      <c r="JUO995"/>
      <c r="JUP995"/>
      <c r="JUQ995"/>
      <c r="JUR995"/>
      <c r="JUS995"/>
      <c r="JUT995"/>
      <c r="JUU995"/>
      <c r="JUV995"/>
      <c r="JUW995"/>
      <c r="JUX995"/>
      <c r="JUY995"/>
      <c r="JUZ995"/>
      <c r="JVA995"/>
      <c r="JVB995"/>
      <c r="JVC995"/>
      <c r="JVD995"/>
      <c r="JVE995"/>
      <c r="JVF995"/>
      <c r="JVG995"/>
      <c r="JVH995"/>
      <c r="JVI995"/>
      <c r="JVJ995"/>
      <c r="JVK995"/>
      <c r="JVL995"/>
      <c r="JVM995"/>
      <c r="JVN995"/>
      <c r="JVO995"/>
      <c r="JVP995"/>
      <c r="JVQ995"/>
      <c r="JVR995"/>
      <c r="JVS995"/>
      <c r="JVT995"/>
      <c r="JVU995"/>
      <c r="JVV995"/>
      <c r="JVW995"/>
      <c r="JVX995"/>
      <c r="JVY995"/>
      <c r="JVZ995"/>
      <c r="JWA995"/>
      <c r="JWB995"/>
      <c r="JWC995"/>
      <c r="JWD995"/>
      <c r="JWE995"/>
      <c r="JWF995"/>
      <c r="JWG995"/>
      <c r="JWH995"/>
      <c r="JWI995"/>
      <c r="JWJ995"/>
      <c r="JWK995"/>
      <c r="JWL995"/>
      <c r="JWM995"/>
      <c r="JWN995"/>
      <c r="JWO995"/>
      <c r="JWP995"/>
      <c r="JWQ995"/>
      <c r="JWR995"/>
      <c r="JWS995"/>
      <c r="JWT995"/>
      <c r="JWU995"/>
      <c r="JWV995"/>
      <c r="JWW995"/>
      <c r="JWX995"/>
      <c r="JWY995"/>
      <c r="JWZ995"/>
      <c r="JXA995"/>
      <c r="JXB995"/>
      <c r="JXC995"/>
      <c r="JXD995"/>
      <c r="JXE995"/>
      <c r="JXF995"/>
      <c r="JXG995"/>
      <c r="JXH995"/>
      <c r="JXI995"/>
      <c r="JXJ995"/>
      <c r="JXK995"/>
      <c r="JXL995"/>
      <c r="JXM995"/>
      <c r="JXN995"/>
      <c r="JXO995"/>
      <c r="JXP995"/>
      <c r="JXQ995"/>
      <c r="JXR995"/>
      <c r="JXS995"/>
      <c r="JXT995"/>
      <c r="JXU995"/>
      <c r="JXV995"/>
      <c r="JXW995"/>
      <c r="JXX995"/>
      <c r="JXY995"/>
      <c r="JXZ995"/>
      <c r="JYA995"/>
      <c r="JYB995"/>
      <c r="JYC995"/>
      <c r="JYD995"/>
      <c r="JYE995"/>
      <c r="JYF995"/>
      <c r="JYG995"/>
      <c r="JYH995"/>
      <c r="JYI995"/>
      <c r="JYJ995"/>
      <c r="JYK995"/>
      <c r="JYL995"/>
      <c r="JYM995"/>
      <c r="JYN995"/>
      <c r="JYO995"/>
      <c r="JYP995"/>
      <c r="JYQ995"/>
      <c r="JYR995"/>
      <c r="JYS995"/>
      <c r="JYT995"/>
      <c r="JYU995"/>
      <c r="JYV995"/>
      <c r="JYW995"/>
      <c r="JYX995"/>
      <c r="JYY995"/>
      <c r="JYZ995"/>
      <c r="JZA995"/>
      <c r="JZB995"/>
      <c r="JZC995"/>
      <c r="JZD995"/>
      <c r="JZE995"/>
      <c r="JZF995"/>
      <c r="JZG995"/>
      <c r="JZH995"/>
      <c r="JZI995"/>
      <c r="JZJ995"/>
      <c r="JZK995"/>
      <c r="JZL995"/>
      <c r="JZM995"/>
      <c r="JZN995"/>
      <c r="JZO995"/>
      <c r="JZP995"/>
      <c r="JZQ995"/>
      <c r="JZR995"/>
      <c r="JZS995"/>
      <c r="JZT995"/>
      <c r="JZU995"/>
      <c r="JZV995"/>
      <c r="JZW995"/>
      <c r="JZX995"/>
      <c r="JZY995"/>
      <c r="JZZ995"/>
      <c r="KAA995"/>
      <c r="KAB995"/>
      <c r="KAC995"/>
      <c r="KAD995"/>
      <c r="KAE995"/>
      <c r="KAF995"/>
      <c r="KAG995"/>
      <c r="KAH995"/>
      <c r="KAI995"/>
      <c r="KAJ995"/>
      <c r="KAK995"/>
      <c r="KAL995"/>
      <c r="KAM995"/>
      <c r="KAN995"/>
      <c r="KAO995"/>
      <c r="KAP995"/>
      <c r="KAQ995"/>
      <c r="KAR995"/>
      <c r="KAS995"/>
      <c r="KAT995"/>
      <c r="KAU995"/>
      <c r="KAV995"/>
      <c r="KAW995"/>
      <c r="KAX995"/>
      <c r="KAY995"/>
      <c r="KAZ995"/>
      <c r="KBA995"/>
      <c r="KBB995"/>
      <c r="KBC995"/>
      <c r="KBD995"/>
      <c r="KBE995"/>
      <c r="KBF995"/>
      <c r="KBG995"/>
      <c r="KBH995"/>
      <c r="KBI995"/>
      <c r="KBJ995"/>
      <c r="KBK995"/>
      <c r="KBL995"/>
      <c r="KBM995"/>
      <c r="KBN995"/>
      <c r="KBO995"/>
      <c r="KBP995"/>
      <c r="KBQ995"/>
      <c r="KBR995"/>
      <c r="KBS995"/>
      <c r="KBT995"/>
      <c r="KBU995"/>
      <c r="KBV995"/>
      <c r="KBW995"/>
      <c r="KBX995"/>
      <c r="KBY995"/>
      <c r="KBZ995"/>
      <c r="KCA995"/>
      <c r="KCB995"/>
      <c r="KCC995"/>
      <c r="KCD995"/>
      <c r="KCE995"/>
      <c r="KCF995"/>
      <c r="KCG995"/>
      <c r="KCH995"/>
      <c r="KCI995"/>
      <c r="KCJ995"/>
      <c r="KCK995"/>
      <c r="KCL995"/>
      <c r="KCM995"/>
      <c r="KCN995"/>
      <c r="KCO995"/>
      <c r="KCP995"/>
      <c r="KCQ995"/>
      <c r="KCR995"/>
      <c r="KCS995"/>
      <c r="KCT995"/>
      <c r="KCU995"/>
      <c r="KCV995"/>
      <c r="KCW995"/>
      <c r="KCX995"/>
      <c r="KCY995"/>
      <c r="KCZ995"/>
      <c r="KDA995"/>
      <c r="KDB995"/>
      <c r="KDC995"/>
      <c r="KDD995"/>
      <c r="KDE995"/>
      <c r="KDF995"/>
      <c r="KDG995"/>
      <c r="KDH995"/>
      <c r="KDI995"/>
      <c r="KDJ995"/>
      <c r="KDK995"/>
      <c r="KDL995"/>
      <c r="KDM995"/>
      <c r="KDN995"/>
      <c r="KDO995"/>
      <c r="KDP995"/>
      <c r="KDQ995"/>
      <c r="KDR995"/>
      <c r="KDS995"/>
      <c r="KDT995"/>
      <c r="KDU995"/>
      <c r="KDV995"/>
      <c r="KDW995"/>
      <c r="KDX995"/>
      <c r="KDY995"/>
      <c r="KDZ995"/>
      <c r="KEA995"/>
      <c r="KEB995"/>
      <c r="KEC995"/>
      <c r="KED995"/>
      <c r="KEE995"/>
      <c r="KEF995"/>
      <c r="KEG995"/>
      <c r="KEH995"/>
      <c r="KEI995"/>
      <c r="KEJ995"/>
      <c r="KEK995"/>
      <c r="KEL995"/>
      <c r="KEM995"/>
      <c r="KEN995"/>
      <c r="KEO995"/>
      <c r="KEP995"/>
      <c r="KEQ995"/>
      <c r="KER995"/>
      <c r="KES995"/>
      <c r="KET995"/>
      <c r="KEU995"/>
      <c r="KEV995"/>
      <c r="KEW995"/>
      <c r="KEX995"/>
      <c r="KEY995"/>
      <c r="KEZ995"/>
      <c r="KFA995"/>
      <c r="KFB995"/>
      <c r="KFC995"/>
      <c r="KFD995"/>
      <c r="KFE995"/>
      <c r="KFF995"/>
      <c r="KFG995"/>
      <c r="KFH995"/>
      <c r="KFI995"/>
      <c r="KFJ995"/>
      <c r="KFK995"/>
      <c r="KFL995"/>
      <c r="KFM995"/>
      <c r="KFN995"/>
      <c r="KFO995"/>
      <c r="KFP995"/>
      <c r="KFQ995"/>
      <c r="KFR995"/>
      <c r="KFS995"/>
      <c r="KFT995"/>
      <c r="KFU995"/>
      <c r="KFV995"/>
      <c r="KFW995"/>
      <c r="KFX995"/>
      <c r="KFY995"/>
      <c r="KFZ995"/>
      <c r="KGA995"/>
      <c r="KGB995"/>
      <c r="KGC995"/>
      <c r="KGD995"/>
      <c r="KGE995"/>
      <c r="KGF995"/>
      <c r="KGG995"/>
      <c r="KGH995"/>
      <c r="KGI995"/>
      <c r="KGJ995"/>
      <c r="KGK995"/>
      <c r="KGL995"/>
      <c r="KGM995"/>
      <c r="KGN995"/>
      <c r="KGO995"/>
      <c r="KGP995"/>
      <c r="KGQ995"/>
      <c r="KGR995"/>
      <c r="KGS995"/>
      <c r="KGT995"/>
      <c r="KGU995"/>
      <c r="KGV995"/>
      <c r="KGW995"/>
      <c r="KGX995"/>
      <c r="KGY995"/>
      <c r="KGZ995"/>
      <c r="KHA995"/>
      <c r="KHB995"/>
      <c r="KHC995"/>
      <c r="KHD995"/>
      <c r="KHE995"/>
      <c r="KHF995"/>
      <c r="KHG995"/>
      <c r="KHH995"/>
      <c r="KHI995"/>
      <c r="KHJ995"/>
      <c r="KHK995"/>
      <c r="KHL995"/>
      <c r="KHM995"/>
      <c r="KHN995"/>
      <c r="KHO995"/>
      <c r="KHP995"/>
      <c r="KHQ995"/>
      <c r="KHR995"/>
      <c r="KHS995"/>
      <c r="KHT995"/>
      <c r="KHU995"/>
      <c r="KHV995"/>
      <c r="KHW995"/>
      <c r="KHX995"/>
      <c r="KHY995"/>
      <c r="KHZ995"/>
      <c r="KIA995"/>
      <c r="KIB995"/>
      <c r="KIC995"/>
      <c r="KID995"/>
      <c r="KIE995"/>
      <c r="KIF995"/>
      <c r="KIG995"/>
      <c r="KIH995"/>
      <c r="KII995"/>
      <c r="KIJ995"/>
      <c r="KIK995"/>
      <c r="KIL995"/>
      <c r="KIM995"/>
      <c r="KIN995"/>
      <c r="KIO995"/>
      <c r="KIP995"/>
      <c r="KIQ995"/>
      <c r="KIR995"/>
      <c r="KIS995"/>
      <c r="KIT995"/>
      <c r="KIU995"/>
      <c r="KIV995"/>
      <c r="KIW995"/>
      <c r="KIX995"/>
      <c r="KIY995"/>
      <c r="KIZ995"/>
      <c r="KJA995"/>
      <c r="KJB995"/>
      <c r="KJC995"/>
      <c r="KJD995"/>
      <c r="KJE995"/>
      <c r="KJF995"/>
      <c r="KJG995"/>
      <c r="KJH995"/>
      <c r="KJI995"/>
      <c r="KJJ995"/>
      <c r="KJK995"/>
      <c r="KJL995"/>
      <c r="KJM995"/>
      <c r="KJN995"/>
      <c r="KJO995"/>
      <c r="KJP995"/>
      <c r="KJQ995"/>
      <c r="KJR995"/>
      <c r="KJS995"/>
      <c r="KJT995"/>
      <c r="KJU995"/>
      <c r="KJV995"/>
      <c r="KJW995"/>
      <c r="KJX995"/>
      <c r="KJY995"/>
      <c r="KJZ995"/>
      <c r="KKA995"/>
      <c r="KKB995"/>
      <c r="KKC995"/>
      <c r="KKD995"/>
      <c r="KKE995"/>
      <c r="KKF995"/>
      <c r="KKG995"/>
      <c r="KKH995"/>
      <c r="KKI995"/>
      <c r="KKJ995"/>
      <c r="KKK995"/>
      <c r="KKL995"/>
      <c r="KKM995"/>
      <c r="KKN995"/>
      <c r="KKO995"/>
      <c r="KKP995"/>
      <c r="KKQ995"/>
      <c r="KKR995"/>
      <c r="KKS995"/>
      <c r="KKT995"/>
      <c r="KKU995"/>
      <c r="KKV995"/>
      <c r="KKW995"/>
      <c r="KKX995"/>
      <c r="KKY995"/>
      <c r="KKZ995"/>
      <c r="KLA995"/>
      <c r="KLB995"/>
      <c r="KLC995"/>
      <c r="KLD995"/>
      <c r="KLE995"/>
      <c r="KLF995"/>
      <c r="KLG995"/>
      <c r="KLH995"/>
      <c r="KLI995"/>
      <c r="KLJ995"/>
      <c r="KLK995"/>
      <c r="KLL995"/>
      <c r="KLM995"/>
      <c r="KLN995"/>
      <c r="KLO995"/>
      <c r="KLP995"/>
      <c r="KLQ995"/>
      <c r="KLR995"/>
      <c r="KLS995"/>
      <c r="KLT995"/>
      <c r="KLU995"/>
      <c r="KLV995"/>
      <c r="KLW995"/>
      <c r="KLX995"/>
      <c r="KLY995"/>
      <c r="KLZ995"/>
      <c r="KMA995"/>
      <c r="KMB995"/>
      <c r="KMC995"/>
      <c r="KMD995"/>
      <c r="KME995"/>
      <c r="KMF995"/>
      <c r="KMG995"/>
      <c r="KMH995"/>
      <c r="KMI995"/>
      <c r="KMJ995"/>
      <c r="KMK995"/>
      <c r="KML995"/>
      <c r="KMM995"/>
      <c r="KMN995"/>
      <c r="KMO995"/>
      <c r="KMP995"/>
      <c r="KMQ995"/>
      <c r="KMR995"/>
      <c r="KMS995"/>
      <c r="KMT995"/>
      <c r="KMU995"/>
      <c r="KMV995"/>
      <c r="KMW995"/>
      <c r="KMX995"/>
      <c r="KMY995"/>
      <c r="KMZ995"/>
      <c r="KNA995"/>
      <c r="KNB995"/>
      <c r="KNC995"/>
      <c r="KND995"/>
      <c r="KNE995"/>
      <c r="KNF995"/>
      <c r="KNG995"/>
      <c r="KNH995"/>
      <c r="KNI995"/>
      <c r="KNJ995"/>
      <c r="KNK995"/>
      <c r="KNL995"/>
      <c r="KNM995"/>
      <c r="KNN995"/>
      <c r="KNO995"/>
      <c r="KNP995"/>
      <c r="KNQ995"/>
      <c r="KNR995"/>
      <c r="KNS995"/>
      <c r="KNT995"/>
      <c r="KNU995"/>
      <c r="KNV995"/>
      <c r="KNW995"/>
      <c r="KNX995"/>
      <c r="KNY995"/>
      <c r="KNZ995"/>
      <c r="KOA995"/>
      <c r="KOB995"/>
      <c r="KOC995"/>
      <c r="KOD995"/>
      <c r="KOE995"/>
      <c r="KOF995"/>
      <c r="KOG995"/>
      <c r="KOH995"/>
      <c r="KOI995"/>
      <c r="KOJ995"/>
      <c r="KOK995"/>
      <c r="KOL995"/>
      <c r="KOM995"/>
      <c r="KON995"/>
      <c r="KOO995"/>
      <c r="KOP995"/>
      <c r="KOQ995"/>
      <c r="KOR995"/>
      <c r="KOS995"/>
      <c r="KOT995"/>
      <c r="KOU995"/>
      <c r="KOV995"/>
      <c r="KOW995"/>
      <c r="KOX995"/>
      <c r="KOY995"/>
      <c r="KOZ995"/>
      <c r="KPA995"/>
      <c r="KPB995"/>
      <c r="KPC995"/>
      <c r="KPD995"/>
      <c r="KPE995"/>
      <c r="KPF995"/>
      <c r="KPG995"/>
      <c r="KPH995"/>
      <c r="KPI995"/>
      <c r="KPJ995"/>
      <c r="KPK995"/>
      <c r="KPL995"/>
      <c r="KPM995"/>
      <c r="KPN995"/>
      <c r="KPO995"/>
      <c r="KPP995"/>
      <c r="KPQ995"/>
      <c r="KPR995"/>
      <c r="KPS995"/>
      <c r="KPT995"/>
      <c r="KPU995"/>
      <c r="KPV995"/>
      <c r="KPW995"/>
      <c r="KPX995"/>
      <c r="KPY995"/>
      <c r="KPZ995"/>
      <c r="KQA995"/>
      <c r="KQB995"/>
      <c r="KQC995"/>
      <c r="KQD995"/>
      <c r="KQE995"/>
      <c r="KQF995"/>
      <c r="KQG995"/>
      <c r="KQH995"/>
      <c r="KQI995"/>
      <c r="KQJ995"/>
      <c r="KQK995"/>
      <c r="KQL995"/>
      <c r="KQM995"/>
      <c r="KQN995"/>
      <c r="KQO995"/>
      <c r="KQP995"/>
      <c r="KQQ995"/>
      <c r="KQR995"/>
      <c r="KQS995"/>
      <c r="KQT995"/>
      <c r="KQU995"/>
      <c r="KQV995"/>
      <c r="KQW995"/>
      <c r="KQX995"/>
      <c r="KQY995"/>
      <c r="KQZ995"/>
      <c r="KRA995"/>
      <c r="KRB995"/>
      <c r="KRC995"/>
      <c r="KRD995"/>
      <c r="KRE995"/>
      <c r="KRF995"/>
      <c r="KRG995"/>
      <c r="KRH995"/>
      <c r="KRI995"/>
      <c r="KRJ995"/>
      <c r="KRK995"/>
      <c r="KRL995"/>
      <c r="KRM995"/>
      <c r="KRN995"/>
      <c r="KRO995"/>
      <c r="KRP995"/>
      <c r="KRQ995"/>
      <c r="KRR995"/>
      <c r="KRS995"/>
      <c r="KRT995"/>
      <c r="KRU995"/>
      <c r="KRV995"/>
      <c r="KRW995"/>
      <c r="KRX995"/>
      <c r="KRY995"/>
      <c r="KRZ995"/>
      <c r="KSA995"/>
      <c r="KSB995"/>
      <c r="KSC995"/>
      <c r="KSD995"/>
      <c r="KSE995"/>
      <c r="KSF995"/>
      <c r="KSG995"/>
      <c r="KSH995"/>
      <c r="KSI995"/>
      <c r="KSJ995"/>
      <c r="KSK995"/>
      <c r="KSL995"/>
      <c r="KSM995"/>
      <c r="KSN995"/>
      <c r="KSO995"/>
      <c r="KSP995"/>
      <c r="KSQ995"/>
      <c r="KSR995"/>
      <c r="KSS995"/>
      <c r="KST995"/>
      <c r="KSU995"/>
      <c r="KSV995"/>
      <c r="KSW995"/>
      <c r="KSX995"/>
      <c r="KSY995"/>
      <c r="KSZ995"/>
      <c r="KTA995"/>
      <c r="KTB995"/>
      <c r="KTC995"/>
      <c r="KTD995"/>
      <c r="KTE995"/>
      <c r="KTF995"/>
      <c r="KTG995"/>
      <c r="KTH995"/>
      <c r="KTI995"/>
      <c r="KTJ995"/>
      <c r="KTK995"/>
      <c r="KTL995"/>
      <c r="KTM995"/>
      <c r="KTN995"/>
      <c r="KTO995"/>
      <c r="KTP995"/>
      <c r="KTQ995"/>
      <c r="KTR995"/>
      <c r="KTS995"/>
      <c r="KTT995"/>
      <c r="KTU995"/>
      <c r="KTV995"/>
      <c r="KTW995"/>
      <c r="KTX995"/>
      <c r="KTY995"/>
      <c r="KTZ995"/>
      <c r="KUA995"/>
      <c r="KUB995"/>
      <c r="KUC995"/>
      <c r="KUD995"/>
      <c r="KUE995"/>
      <c r="KUF995"/>
      <c r="KUG995"/>
      <c r="KUH995"/>
      <c r="KUI995"/>
      <c r="KUJ995"/>
      <c r="KUK995"/>
      <c r="KUL995"/>
      <c r="KUM995"/>
      <c r="KUN995"/>
      <c r="KUO995"/>
      <c r="KUP995"/>
      <c r="KUQ995"/>
      <c r="KUR995"/>
      <c r="KUS995"/>
      <c r="KUT995"/>
      <c r="KUU995"/>
      <c r="KUV995"/>
      <c r="KUW995"/>
      <c r="KUX995"/>
      <c r="KUY995"/>
      <c r="KUZ995"/>
      <c r="KVA995"/>
      <c r="KVB995"/>
      <c r="KVC995"/>
      <c r="KVD995"/>
      <c r="KVE995"/>
      <c r="KVF995"/>
      <c r="KVG995"/>
      <c r="KVH995"/>
      <c r="KVI995"/>
      <c r="KVJ995"/>
      <c r="KVK995"/>
      <c r="KVL995"/>
      <c r="KVM995"/>
      <c r="KVN995"/>
      <c r="KVO995"/>
      <c r="KVP995"/>
      <c r="KVQ995"/>
      <c r="KVR995"/>
      <c r="KVS995"/>
      <c r="KVT995"/>
      <c r="KVU995"/>
      <c r="KVV995"/>
      <c r="KVW995"/>
      <c r="KVX995"/>
      <c r="KVY995"/>
      <c r="KVZ995"/>
      <c r="KWA995"/>
      <c r="KWB995"/>
      <c r="KWC995"/>
      <c r="KWD995"/>
      <c r="KWE995"/>
      <c r="KWF995"/>
      <c r="KWG995"/>
      <c r="KWH995"/>
      <c r="KWI995"/>
      <c r="KWJ995"/>
      <c r="KWK995"/>
      <c r="KWL995"/>
      <c r="KWM995"/>
      <c r="KWN995"/>
      <c r="KWO995"/>
      <c r="KWP995"/>
      <c r="KWQ995"/>
      <c r="KWR995"/>
      <c r="KWS995"/>
      <c r="KWT995"/>
      <c r="KWU995"/>
      <c r="KWV995"/>
      <c r="KWW995"/>
      <c r="KWX995"/>
      <c r="KWY995"/>
      <c r="KWZ995"/>
      <c r="KXA995"/>
      <c r="KXB995"/>
      <c r="KXC995"/>
      <c r="KXD995"/>
      <c r="KXE995"/>
      <c r="KXF995"/>
      <c r="KXG995"/>
      <c r="KXH995"/>
      <c r="KXI995"/>
      <c r="KXJ995"/>
      <c r="KXK995"/>
      <c r="KXL995"/>
      <c r="KXM995"/>
      <c r="KXN995"/>
      <c r="KXO995"/>
      <c r="KXP995"/>
      <c r="KXQ995"/>
      <c r="KXR995"/>
      <c r="KXS995"/>
      <c r="KXT995"/>
      <c r="KXU995"/>
      <c r="KXV995"/>
      <c r="KXW995"/>
      <c r="KXX995"/>
      <c r="KXY995"/>
      <c r="KXZ995"/>
      <c r="KYA995"/>
      <c r="KYB995"/>
      <c r="KYC995"/>
      <c r="KYD995"/>
      <c r="KYE995"/>
      <c r="KYF995"/>
      <c r="KYG995"/>
      <c r="KYH995"/>
      <c r="KYI995"/>
      <c r="KYJ995"/>
      <c r="KYK995"/>
      <c r="KYL995"/>
      <c r="KYM995"/>
      <c r="KYN995"/>
      <c r="KYO995"/>
      <c r="KYP995"/>
      <c r="KYQ995"/>
      <c r="KYR995"/>
      <c r="KYS995"/>
      <c r="KYT995"/>
      <c r="KYU995"/>
      <c r="KYV995"/>
      <c r="KYW995"/>
      <c r="KYX995"/>
      <c r="KYY995"/>
      <c r="KYZ995"/>
      <c r="KZA995"/>
      <c r="KZB995"/>
      <c r="KZC995"/>
      <c r="KZD995"/>
      <c r="KZE995"/>
      <c r="KZF995"/>
      <c r="KZG995"/>
      <c r="KZH995"/>
      <c r="KZI995"/>
      <c r="KZJ995"/>
      <c r="KZK995"/>
      <c r="KZL995"/>
      <c r="KZM995"/>
      <c r="KZN995"/>
      <c r="KZO995"/>
      <c r="KZP995"/>
      <c r="KZQ995"/>
      <c r="KZR995"/>
      <c r="KZS995"/>
      <c r="KZT995"/>
      <c r="KZU995"/>
      <c r="KZV995"/>
      <c r="KZW995"/>
      <c r="KZX995"/>
      <c r="KZY995"/>
      <c r="KZZ995"/>
      <c r="LAA995"/>
      <c r="LAB995"/>
      <c r="LAC995"/>
      <c r="LAD995"/>
      <c r="LAE995"/>
      <c r="LAF995"/>
      <c r="LAG995"/>
      <c r="LAH995"/>
      <c r="LAI995"/>
      <c r="LAJ995"/>
      <c r="LAK995"/>
      <c r="LAL995"/>
      <c r="LAM995"/>
      <c r="LAN995"/>
      <c r="LAO995"/>
      <c r="LAP995"/>
      <c r="LAQ995"/>
      <c r="LAR995"/>
      <c r="LAS995"/>
      <c r="LAT995"/>
      <c r="LAU995"/>
      <c r="LAV995"/>
      <c r="LAW995"/>
      <c r="LAX995"/>
      <c r="LAY995"/>
      <c r="LAZ995"/>
      <c r="LBA995"/>
      <c r="LBB995"/>
      <c r="LBC995"/>
      <c r="LBD995"/>
      <c r="LBE995"/>
      <c r="LBF995"/>
      <c r="LBG995"/>
      <c r="LBH995"/>
      <c r="LBI995"/>
      <c r="LBJ995"/>
      <c r="LBK995"/>
      <c r="LBL995"/>
      <c r="LBM995"/>
      <c r="LBN995"/>
      <c r="LBO995"/>
      <c r="LBP995"/>
      <c r="LBQ995"/>
      <c r="LBR995"/>
      <c r="LBS995"/>
      <c r="LBT995"/>
      <c r="LBU995"/>
      <c r="LBV995"/>
      <c r="LBW995"/>
      <c r="LBX995"/>
      <c r="LBY995"/>
      <c r="LBZ995"/>
      <c r="LCA995"/>
      <c r="LCB995"/>
      <c r="LCC995"/>
      <c r="LCD995"/>
      <c r="LCE995"/>
      <c r="LCF995"/>
      <c r="LCG995"/>
      <c r="LCH995"/>
      <c r="LCI995"/>
      <c r="LCJ995"/>
      <c r="LCK995"/>
      <c r="LCL995"/>
      <c r="LCM995"/>
      <c r="LCN995"/>
      <c r="LCO995"/>
      <c r="LCP995"/>
      <c r="LCQ995"/>
      <c r="LCR995"/>
      <c r="LCS995"/>
      <c r="LCT995"/>
      <c r="LCU995"/>
      <c r="LCV995"/>
      <c r="LCW995"/>
      <c r="LCX995"/>
      <c r="LCY995"/>
      <c r="LCZ995"/>
      <c r="LDA995"/>
      <c r="LDB995"/>
      <c r="LDC995"/>
      <c r="LDD995"/>
      <c r="LDE995"/>
      <c r="LDF995"/>
      <c r="LDG995"/>
      <c r="LDH995"/>
      <c r="LDI995"/>
      <c r="LDJ995"/>
      <c r="LDK995"/>
      <c r="LDL995"/>
      <c r="LDM995"/>
      <c r="LDN995"/>
      <c r="LDO995"/>
      <c r="LDP995"/>
      <c r="LDQ995"/>
      <c r="LDR995"/>
      <c r="LDS995"/>
      <c r="LDT995"/>
      <c r="LDU995"/>
      <c r="LDV995"/>
      <c r="LDW995"/>
      <c r="LDX995"/>
      <c r="LDY995"/>
      <c r="LDZ995"/>
      <c r="LEA995"/>
      <c r="LEB995"/>
      <c r="LEC995"/>
      <c r="LED995"/>
      <c r="LEE995"/>
      <c r="LEF995"/>
      <c r="LEG995"/>
      <c r="LEH995"/>
      <c r="LEI995"/>
      <c r="LEJ995"/>
      <c r="LEK995"/>
      <c r="LEL995"/>
      <c r="LEM995"/>
      <c r="LEN995"/>
      <c r="LEO995"/>
      <c r="LEP995"/>
      <c r="LEQ995"/>
      <c r="LER995"/>
      <c r="LES995"/>
      <c r="LET995"/>
      <c r="LEU995"/>
      <c r="LEV995"/>
      <c r="LEW995"/>
      <c r="LEX995"/>
      <c r="LEY995"/>
      <c r="LEZ995"/>
      <c r="LFA995"/>
      <c r="LFB995"/>
      <c r="LFC995"/>
      <c r="LFD995"/>
      <c r="LFE995"/>
      <c r="LFF995"/>
      <c r="LFG995"/>
      <c r="LFH995"/>
      <c r="LFI995"/>
      <c r="LFJ995"/>
      <c r="LFK995"/>
      <c r="LFL995"/>
      <c r="LFM995"/>
      <c r="LFN995"/>
      <c r="LFO995"/>
      <c r="LFP995"/>
      <c r="LFQ995"/>
      <c r="LFR995"/>
      <c r="LFS995"/>
      <c r="LFT995"/>
      <c r="LFU995"/>
      <c r="LFV995"/>
      <c r="LFW995"/>
      <c r="LFX995"/>
      <c r="LFY995"/>
      <c r="LFZ995"/>
      <c r="LGA995"/>
      <c r="LGB995"/>
      <c r="LGC995"/>
      <c r="LGD995"/>
      <c r="LGE995"/>
      <c r="LGF995"/>
      <c r="LGG995"/>
      <c r="LGH995"/>
      <c r="LGI995"/>
      <c r="LGJ995"/>
      <c r="LGK995"/>
      <c r="LGL995"/>
      <c r="LGM995"/>
      <c r="LGN995"/>
      <c r="LGO995"/>
      <c r="LGP995"/>
      <c r="LGQ995"/>
      <c r="LGR995"/>
      <c r="LGS995"/>
      <c r="LGT995"/>
      <c r="LGU995"/>
      <c r="LGV995"/>
      <c r="LGW995"/>
      <c r="LGX995"/>
      <c r="LGY995"/>
      <c r="LGZ995"/>
      <c r="LHA995"/>
      <c r="LHB995"/>
      <c r="LHC995"/>
      <c r="LHD995"/>
      <c r="LHE995"/>
      <c r="LHF995"/>
      <c r="LHG995"/>
      <c r="LHH995"/>
      <c r="LHI995"/>
      <c r="LHJ995"/>
      <c r="LHK995"/>
      <c r="LHL995"/>
      <c r="LHM995"/>
      <c r="LHN995"/>
      <c r="LHO995"/>
      <c r="LHP995"/>
      <c r="LHQ995"/>
      <c r="LHR995"/>
      <c r="LHS995"/>
      <c r="LHT995"/>
      <c r="LHU995"/>
      <c r="LHV995"/>
      <c r="LHW995"/>
      <c r="LHX995"/>
      <c r="LHY995"/>
      <c r="LHZ995"/>
      <c r="LIA995"/>
      <c r="LIB995"/>
      <c r="LIC995"/>
      <c r="LID995"/>
      <c r="LIE995"/>
      <c r="LIF995"/>
      <c r="LIG995"/>
      <c r="LIH995"/>
      <c r="LII995"/>
      <c r="LIJ995"/>
      <c r="LIK995"/>
      <c r="LIL995"/>
      <c r="LIM995"/>
      <c r="LIN995"/>
      <c r="LIO995"/>
      <c r="LIP995"/>
      <c r="LIQ995"/>
      <c r="LIR995"/>
      <c r="LIS995"/>
      <c r="LIT995"/>
      <c r="LIU995"/>
      <c r="LIV995"/>
      <c r="LIW995"/>
      <c r="LIX995"/>
      <c r="LIY995"/>
      <c r="LIZ995"/>
      <c r="LJA995"/>
      <c r="LJB995"/>
      <c r="LJC995"/>
      <c r="LJD995"/>
      <c r="LJE995"/>
      <c r="LJF995"/>
      <c r="LJG995"/>
      <c r="LJH995"/>
      <c r="LJI995"/>
      <c r="LJJ995"/>
      <c r="LJK995"/>
      <c r="LJL995"/>
      <c r="LJM995"/>
      <c r="LJN995"/>
      <c r="LJO995"/>
      <c r="LJP995"/>
      <c r="LJQ995"/>
      <c r="LJR995"/>
      <c r="LJS995"/>
      <c r="LJT995"/>
      <c r="LJU995"/>
      <c r="LJV995"/>
      <c r="LJW995"/>
      <c r="LJX995"/>
      <c r="LJY995"/>
      <c r="LJZ995"/>
      <c r="LKA995"/>
      <c r="LKB995"/>
      <c r="LKC995"/>
      <c r="LKD995"/>
      <c r="LKE995"/>
      <c r="LKF995"/>
      <c r="LKG995"/>
      <c r="LKH995"/>
      <c r="LKI995"/>
      <c r="LKJ995"/>
      <c r="LKK995"/>
      <c r="LKL995"/>
      <c r="LKM995"/>
      <c r="LKN995"/>
      <c r="LKO995"/>
      <c r="LKP995"/>
      <c r="LKQ995"/>
      <c r="LKR995"/>
      <c r="LKS995"/>
      <c r="LKT995"/>
      <c r="LKU995"/>
      <c r="LKV995"/>
      <c r="LKW995"/>
      <c r="LKX995"/>
      <c r="LKY995"/>
      <c r="LKZ995"/>
      <c r="LLA995"/>
      <c r="LLB995"/>
      <c r="LLC995"/>
      <c r="LLD995"/>
      <c r="LLE995"/>
      <c r="LLF995"/>
      <c r="LLG995"/>
      <c r="LLH995"/>
      <c r="LLI995"/>
      <c r="LLJ995"/>
      <c r="LLK995"/>
      <c r="LLL995"/>
      <c r="LLM995"/>
      <c r="LLN995"/>
      <c r="LLO995"/>
      <c r="LLP995"/>
      <c r="LLQ995"/>
      <c r="LLR995"/>
      <c r="LLS995"/>
      <c r="LLT995"/>
      <c r="LLU995"/>
      <c r="LLV995"/>
      <c r="LLW995"/>
      <c r="LLX995"/>
      <c r="LLY995"/>
      <c r="LLZ995"/>
      <c r="LMA995"/>
      <c r="LMB995"/>
      <c r="LMC995"/>
      <c r="LMD995"/>
      <c r="LME995"/>
      <c r="LMF995"/>
      <c r="LMG995"/>
      <c r="LMH995"/>
      <c r="LMI995"/>
      <c r="LMJ995"/>
      <c r="LMK995"/>
      <c r="LML995"/>
      <c r="LMM995"/>
      <c r="LMN995"/>
      <c r="LMO995"/>
      <c r="LMP995"/>
      <c r="LMQ995"/>
      <c r="LMR995"/>
      <c r="LMS995"/>
      <c r="LMT995"/>
      <c r="LMU995"/>
      <c r="LMV995"/>
      <c r="LMW995"/>
      <c r="LMX995"/>
      <c r="LMY995"/>
      <c r="LMZ995"/>
      <c r="LNA995"/>
      <c r="LNB995"/>
      <c r="LNC995"/>
      <c r="LND995"/>
      <c r="LNE995"/>
      <c r="LNF995"/>
      <c r="LNG995"/>
      <c r="LNH995"/>
      <c r="LNI995"/>
      <c r="LNJ995"/>
      <c r="LNK995"/>
      <c r="LNL995"/>
      <c r="LNM995"/>
      <c r="LNN995"/>
      <c r="LNO995"/>
      <c r="LNP995"/>
      <c r="LNQ995"/>
      <c r="LNR995"/>
      <c r="LNS995"/>
      <c r="LNT995"/>
      <c r="LNU995"/>
      <c r="LNV995"/>
      <c r="LNW995"/>
      <c r="LNX995"/>
      <c r="LNY995"/>
      <c r="LNZ995"/>
      <c r="LOA995"/>
      <c r="LOB995"/>
      <c r="LOC995"/>
      <c r="LOD995"/>
      <c r="LOE995"/>
      <c r="LOF995"/>
      <c r="LOG995"/>
      <c r="LOH995"/>
      <c r="LOI995"/>
      <c r="LOJ995"/>
      <c r="LOK995"/>
      <c r="LOL995"/>
      <c r="LOM995"/>
      <c r="LON995"/>
      <c r="LOO995"/>
      <c r="LOP995"/>
      <c r="LOQ995"/>
      <c r="LOR995"/>
      <c r="LOS995"/>
      <c r="LOT995"/>
      <c r="LOU995"/>
      <c r="LOV995"/>
      <c r="LOW995"/>
      <c r="LOX995"/>
      <c r="LOY995"/>
      <c r="LOZ995"/>
      <c r="LPA995"/>
      <c r="LPB995"/>
      <c r="LPC995"/>
      <c r="LPD995"/>
      <c r="LPE995"/>
      <c r="LPF995"/>
      <c r="LPG995"/>
      <c r="LPH995"/>
      <c r="LPI995"/>
      <c r="LPJ995"/>
      <c r="LPK995"/>
      <c r="LPL995"/>
      <c r="LPM995"/>
      <c r="LPN995"/>
      <c r="LPO995"/>
      <c r="LPP995"/>
      <c r="LPQ995"/>
      <c r="LPR995"/>
      <c r="LPS995"/>
      <c r="LPT995"/>
      <c r="LPU995"/>
      <c r="LPV995"/>
      <c r="LPW995"/>
      <c r="LPX995"/>
      <c r="LPY995"/>
      <c r="LPZ995"/>
      <c r="LQA995"/>
      <c r="LQB995"/>
      <c r="LQC995"/>
      <c r="LQD995"/>
      <c r="LQE995"/>
      <c r="LQF995"/>
      <c r="LQG995"/>
      <c r="LQH995"/>
      <c r="LQI995"/>
      <c r="LQJ995"/>
      <c r="LQK995"/>
      <c r="LQL995"/>
      <c r="LQM995"/>
      <c r="LQN995"/>
      <c r="LQO995"/>
      <c r="LQP995"/>
      <c r="LQQ995"/>
      <c r="LQR995"/>
      <c r="LQS995"/>
      <c r="LQT995"/>
      <c r="LQU995"/>
      <c r="LQV995"/>
      <c r="LQW995"/>
      <c r="LQX995"/>
      <c r="LQY995"/>
      <c r="LQZ995"/>
      <c r="LRA995"/>
      <c r="LRB995"/>
      <c r="LRC995"/>
      <c r="LRD995"/>
      <c r="LRE995"/>
      <c r="LRF995"/>
      <c r="LRG995"/>
      <c r="LRH995"/>
      <c r="LRI995"/>
      <c r="LRJ995"/>
      <c r="LRK995"/>
      <c r="LRL995"/>
      <c r="LRM995"/>
      <c r="LRN995"/>
      <c r="LRO995"/>
      <c r="LRP995"/>
      <c r="LRQ995"/>
      <c r="LRR995"/>
      <c r="LRS995"/>
      <c r="LRT995"/>
      <c r="LRU995"/>
      <c r="LRV995"/>
      <c r="LRW995"/>
      <c r="LRX995"/>
      <c r="LRY995"/>
      <c r="LRZ995"/>
      <c r="LSA995"/>
      <c r="LSB995"/>
      <c r="LSC995"/>
      <c r="LSD995"/>
      <c r="LSE995"/>
      <c r="LSF995"/>
      <c r="LSG995"/>
      <c r="LSH995"/>
      <c r="LSI995"/>
      <c r="LSJ995"/>
      <c r="LSK995"/>
      <c r="LSL995"/>
      <c r="LSM995"/>
      <c r="LSN995"/>
      <c r="LSO995"/>
      <c r="LSP995"/>
      <c r="LSQ995"/>
      <c r="LSR995"/>
      <c r="LSS995"/>
      <c r="LST995"/>
      <c r="LSU995"/>
      <c r="LSV995"/>
      <c r="LSW995"/>
      <c r="LSX995"/>
      <c r="LSY995"/>
      <c r="LSZ995"/>
      <c r="LTA995"/>
      <c r="LTB995"/>
      <c r="LTC995"/>
      <c r="LTD995"/>
      <c r="LTE995"/>
      <c r="LTF995"/>
      <c r="LTG995"/>
      <c r="LTH995"/>
      <c r="LTI995"/>
      <c r="LTJ995"/>
      <c r="LTK995"/>
      <c r="LTL995"/>
      <c r="LTM995"/>
      <c r="LTN995"/>
      <c r="LTO995"/>
      <c r="LTP995"/>
      <c r="LTQ995"/>
      <c r="LTR995"/>
      <c r="LTS995"/>
      <c r="LTT995"/>
      <c r="LTU995"/>
      <c r="LTV995"/>
      <c r="LTW995"/>
      <c r="LTX995"/>
      <c r="LTY995"/>
      <c r="LTZ995"/>
      <c r="LUA995"/>
      <c r="LUB995"/>
      <c r="LUC995"/>
      <c r="LUD995"/>
      <c r="LUE995"/>
      <c r="LUF995"/>
      <c r="LUG995"/>
      <c r="LUH995"/>
      <c r="LUI995"/>
      <c r="LUJ995"/>
      <c r="LUK995"/>
      <c r="LUL995"/>
      <c r="LUM995"/>
      <c r="LUN995"/>
      <c r="LUO995"/>
      <c r="LUP995"/>
      <c r="LUQ995"/>
      <c r="LUR995"/>
      <c r="LUS995"/>
      <c r="LUT995"/>
      <c r="LUU995"/>
      <c r="LUV995"/>
      <c r="LUW995"/>
      <c r="LUX995"/>
      <c r="LUY995"/>
      <c r="LUZ995"/>
      <c r="LVA995"/>
      <c r="LVB995"/>
      <c r="LVC995"/>
      <c r="LVD995"/>
      <c r="LVE995"/>
      <c r="LVF995"/>
      <c r="LVG995"/>
      <c r="LVH995"/>
      <c r="LVI995"/>
      <c r="LVJ995"/>
      <c r="LVK995"/>
      <c r="LVL995"/>
      <c r="LVM995"/>
      <c r="LVN995"/>
      <c r="LVO995"/>
      <c r="LVP995"/>
      <c r="LVQ995"/>
      <c r="LVR995"/>
      <c r="LVS995"/>
      <c r="LVT995"/>
      <c r="LVU995"/>
      <c r="LVV995"/>
      <c r="LVW995"/>
      <c r="LVX995"/>
      <c r="LVY995"/>
      <c r="LVZ995"/>
      <c r="LWA995"/>
      <c r="LWB995"/>
      <c r="LWC995"/>
      <c r="LWD995"/>
      <c r="LWE995"/>
      <c r="LWF995"/>
      <c r="LWG995"/>
      <c r="LWH995"/>
      <c r="LWI995"/>
      <c r="LWJ995"/>
      <c r="LWK995"/>
      <c r="LWL995"/>
      <c r="LWM995"/>
      <c r="LWN995"/>
      <c r="LWO995"/>
      <c r="LWP995"/>
      <c r="LWQ995"/>
      <c r="LWR995"/>
      <c r="LWS995"/>
      <c r="LWT995"/>
      <c r="LWU995"/>
      <c r="LWV995"/>
      <c r="LWW995"/>
      <c r="LWX995"/>
      <c r="LWY995"/>
      <c r="LWZ995"/>
      <c r="LXA995"/>
      <c r="LXB995"/>
      <c r="LXC995"/>
      <c r="LXD995"/>
      <c r="LXE995"/>
      <c r="LXF995"/>
      <c r="LXG995"/>
      <c r="LXH995"/>
      <c r="LXI995"/>
      <c r="LXJ995"/>
      <c r="LXK995"/>
      <c r="LXL995"/>
      <c r="LXM995"/>
      <c r="LXN995"/>
      <c r="LXO995"/>
      <c r="LXP995"/>
      <c r="LXQ995"/>
      <c r="LXR995"/>
      <c r="LXS995"/>
      <c r="LXT995"/>
      <c r="LXU995"/>
      <c r="LXV995"/>
      <c r="LXW995"/>
      <c r="LXX995"/>
      <c r="LXY995"/>
      <c r="LXZ995"/>
      <c r="LYA995"/>
      <c r="LYB995"/>
      <c r="LYC995"/>
      <c r="LYD995"/>
      <c r="LYE995"/>
      <c r="LYF995"/>
      <c r="LYG995"/>
      <c r="LYH995"/>
      <c r="LYI995"/>
      <c r="LYJ995"/>
      <c r="LYK995"/>
      <c r="LYL995"/>
      <c r="LYM995"/>
      <c r="LYN995"/>
      <c r="LYO995"/>
      <c r="LYP995"/>
      <c r="LYQ995"/>
      <c r="LYR995"/>
      <c r="LYS995"/>
      <c r="LYT995"/>
      <c r="LYU995"/>
      <c r="LYV995"/>
      <c r="LYW995"/>
      <c r="LYX995"/>
      <c r="LYY995"/>
      <c r="LYZ995"/>
      <c r="LZA995"/>
      <c r="LZB995"/>
      <c r="LZC995"/>
      <c r="LZD995"/>
      <c r="LZE995"/>
      <c r="LZF995"/>
      <c r="LZG995"/>
      <c r="LZH995"/>
      <c r="LZI995"/>
      <c r="LZJ995"/>
      <c r="LZK995"/>
      <c r="LZL995"/>
      <c r="LZM995"/>
      <c r="LZN995"/>
      <c r="LZO995"/>
      <c r="LZP995"/>
      <c r="LZQ995"/>
      <c r="LZR995"/>
      <c r="LZS995"/>
      <c r="LZT995"/>
      <c r="LZU995"/>
      <c r="LZV995"/>
      <c r="LZW995"/>
      <c r="LZX995"/>
      <c r="LZY995"/>
      <c r="LZZ995"/>
      <c r="MAA995"/>
      <c r="MAB995"/>
      <c r="MAC995"/>
      <c r="MAD995"/>
      <c r="MAE995"/>
      <c r="MAF995"/>
      <c r="MAG995"/>
      <c r="MAH995"/>
      <c r="MAI995"/>
      <c r="MAJ995"/>
      <c r="MAK995"/>
      <c r="MAL995"/>
      <c r="MAM995"/>
      <c r="MAN995"/>
      <c r="MAO995"/>
      <c r="MAP995"/>
      <c r="MAQ995"/>
      <c r="MAR995"/>
      <c r="MAS995"/>
      <c r="MAT995"/>
      <c r="MAU995"/>
      <c r="MAV995"/>
      <c r="MAW995"/>
      <c r="MAX995"/>
      <c r="MAY995"/>
      <c r="MAZ995"/>
      <c r="MBA995"/>
      <c r="MBB995"/>
      <c r="MBC995"/>
      <c r="MBD995"/>
      <c r="MBE995"/>
      <c r="MBF995"/>
      <c r="MBG995"/>
      <c r="MBH995"/>
      <c r="MBI995"/>
      <c r="MBJ995"/>
      <c r="MBK995"/>
      <c r="MBL995"/>
      <c r="MBM995"/>
      <c r="MBN995"/>
      <c r="MBO995"/>
      <c r="MBP995"/>
      <c r="MBQ995"/>
      <c r="MBR995"/>
      <c r="MBS995"/>
      <c r="MBT995"/>
      <c r="MBU995"/>
      <c r="MBV995"/>
      <c r="MBW995"/>
      <c r="MBX995"/>
      <c r="MBY995"/>
      <c r="MBZ995"/>
      <c r="MCA995"/>
      <c r="MCB995"/>
      <c r="MCC995"/>
      <c r="MCD995"/>
      <c r="MCE995"/>
      <c r="MCF995"/>
      <c r="MCG995"/>
      <c r="MCH995"/>
      <c r="MCI995"/>
      <c r="MCJ995"/>
      <c r="MCK995"/>
      <c r="MCL995"/>
      <c r="MCM995"/>
      <c r="MCN995"/>
      <c r="MCO995"/>
      <c r="MCP995"/>
      <c r="MCQ995"/>
      <c r="MCR995"/>
      <c r="MCS995"/>
      <c r="MCT995"/>
      <c r="MCU995"/>
      <c r="MCV995"/>
      <c r="MCW995"/>
      <c r="MCX995"/>
      <c r="MCY995"/>
      <c r="MCZ995"/>
      <c r="MDA995"/>
      <c r="MDB995"/>
      <c r="MDC995"/>
      <c r="MDD995"/>
      <c r="MDE995"/>
      <c r="MDF995"/>
      <c r="MDG995"/>
      <c r="MDH995"/>
      <c r="MDI995"/>
      <c r="MDJ995"/>
      <c r="MDK995"/>
      <c r="MDL995"/>
      <c r="MDM995"/>
      <c r="MDN995"/>
      <c r="MDO995"/>
      <c r="MDP995"/>
      <c r="MDQ995"/>
      <c r="MDR995"/>
      <c r="MDS995"/>
      <c r="MDT995"/>
      <c r="MDU995"/>
      <c r="MDV995"/>
      <c r="MDW995"/>
      <c r="MDX995"/>
      <c r="MDY995"/>
      <c r="MDZ995"/>
      <c r="MEA995"/>
      <c r="MEB995"/>
      <c r="MEC995"/>
      <c r="MED995"/>
      <c r="MEE995"/>
      <c r="MEF995"/>
      <c r="MEG995"/>
      <c r="MEH995"/>
      <c r="MEI995"/>
      <c r="MEJ995"/>
      <c r="MEK995"/>
      <c r="MEL995"/>
      <c r="MEM995"/>
      <c r="MEN995"/>
      <c r="MEO995"/>
      <c r="MEP995"/>
      <c r="MEQ995"/>
      <c r="MER995"/>
      <c r="MES995"/>
      <c r="MET995"/>
      <c r="MEU995"/>
      <c r="MEV995"/>
      <c r="MEW995"/>
      <c r="MEX995"/>
      <c r="MEY995"/>
      <c r="MEZ995"/>
      <c r="MFA995"/>
      <c r="MFB995"/>
      <c r="MFC995"/>
      <c r="MFD995"/>
      <c r="MFE995"/>
      <c r="MFF995"/>
      <c r="MFG995"/>
      <c r="MFH995"/>
      <c r="MFI995"/>
      <c r="MFJ995"/>
      <c r="MFK995"/>
      <c r="MFL995"/>
      <c r="MFM995"/>
      <c r="MFN995"/>
      <c r="MFO995"/>
      <c r="MFP995"/>
      <c r="MFQ995"/>
      <c r="MFR995"/>
      <c r="MFS995"/>
      <c r="MFT995"/>
      <c r="MFU995"/>
      <c r="MFV995"/>
      <c r="MFW995"/>
      <c r="MFX995"/>
      <c r="MFY995"/>
      <c r="MFZ995"/>
      <c r="MGA995"/>
      <c r="MGB995"/>
      <c r="MGC995"/>
      <c r="MGD995"/>
      <c r="MGE995"/>
      <c r="MGF995"/>
      <c r="MGG995"/>
      <c r="MGH995"/>
      <c r="MGI995"/>
      <c r="MGJ995"/>
      <c r="MGK995"/>
      <c r="MGL995"/>
      <c r="MGM995"/>
      <c r="MGN995"/>
      <c r="MGO995"/>
      <c r="MGP995"/>
      <c r="MGQ995"/>
      <c r="MGR995"/>
      <c r="MGS995"/>
      <c r="MGT995"/>
      <c r="MGU995"/>
      <c r="MGV995"/>
      <c r="MGW995"/>
      <c r="MGX995"/>
      <c r="MGY995"/>
      <c r="MGZ995"/>
      <c r="MHA995"/>
      <c r="MHB995"/>
      <c r="MHC995"/>
      <c r="MHD995"/>
      <c r="MHE995"/>
      <c r="MHF995"/>
      <c r="MHG995"/>
      <c r="MHH995"/>
      <c r="MHI995"/>
      <c r="MHJ995"/>
      <c r="MHK995"/>
      <c r="MHL995"/>
      <c r="MHM995"/>
      <c r="MHN995"/>
      <c r="MHO995"/>
      <c r="MHP995"/>
      <c r="MHQ995"/>
      <c r="MHR995"/>
      <c r="MHS995"/>
      <c r="MHT995"/>
      <c r="MHU995"/>
      <c r="MHV995"/>
      <c r="MHW995"/>
      <c r="MHX995"/>
      <c r="MHY995"/>
      <c r="MHZ995"/>
      <c r="MIA995"/>
      <c r="MIB995"/>
      <c r="MIC995"/>
      <c r="MID995"/>
      <c r="MIE995"/>
      <c r="MIF995"/>
      <c r="MIG995"/>
      <c r="MIH995"/>
      <c r="MII995"/>
      <c r="MIJ995"/>
      <c r="MIK995"/>
      <c r="MIL995"/>
      <c r="MIM995"/>
      <c r="MIN995"/>
      <c r="MIO995"/>
      <c r="MIP995"/>
      <c r="MIQ995"/>
      <c r="MIR995"/>
      <c r="MIS995"/>
      <c r="MIT995"/>
      <c r="MIU995"/>
      <c r="MIV995"/>
      <c r="MIW995"/>
      <c r="MIX995"/>
      <c r="MIY995"/>
      <c r="MIZ995"/>
      <c r="MJA995"/>
      <c r="MJB995"/>
      <c r="MJC995"/>
      <c r="MJD995"/>
      <c r="MJE995"/>
      <c r="MJF995"/>
      <c r="MJG995"/>
      <c r="MJH995"/>
      <c r="MJI995"/>
      <c r="MJJ995"/>
      <c r="MJK995"/>
      <c r="MJL995"/>
      <c r="MJM995"/>
      <c r="MJN995"/>
      <c r="MJO995"/>
      <c r="MJP995"/>
      <c r="MJQ995"/>
      <c r="MJR995"/>
      <c r="MJS995"/>
      <c r="MJT995"/>
      <c r="MJU995"/>
      <c r="MJV995"/>
      <c r="MJW995"/>
      <c r="MJX995"/>
      <c r="MJY995"/>
      <c r="MJZ995"/>
      <c r="MKA995"/>
      <c r="MKB995"/>
      <c r="MKC995"/>
      <c r="MKD995"/>
      <c r="MKE995"/>
      <c r="MKF995"/>
      <c r="MKG995"/>
      <c r="MKH995"/>
      <c r="MKI995"/>
      <c r="MKJ995"/>
      <c r="MKK995"/>
      <c r="MKL995"/>
      <c r="MKM995"/>
      <c r="MKN995"/>
      <c r="MKO995"/>
      <c r="MKP995"/>
      <c r="MKQ995"/>
      <c r="MKR995"/>
      <c r="MKS995"/>
      <c r="MKT995"/>
      <c r="MKU995"/>
      <c r="MKV995"/>
      <c r="MKW995"/>
      <c r="MKX995"/>
      <c r="MKY995"/>
      <c r="MKZ995"/>
      <c r="MLA995"/>
      <c r="MLB995"/>
      <c r="MLC995"/>
      <c r="MLD995"/>
      <c r="MLE995"/>
      <c r="MLF995"/>
      <c r="MLG995"/>
      <c r="MLH995"/>
      <c r="MLI995"/>
      <c r="MLJ995"/>
      <c r="MLK995"/>
      <c r="MLL995"/>
      <c r="MLM995"/>
      <c r="MLN995"/>
      <c r="MLO995"/>
      <c r="MLP995"/>
      <c r="MLQ995"/>
      <c r="MLR995"/>
      <c r="MLS995"/>
      <c r="MLT995"/>
      <c r="MLU995"/>
      <c r="MLV995"/>
      <c r="MLW995"/>
      <c r="MLX995"/>
      <c r="MLY995"/>
      <c r="MLZ995"/>
      <c r="MMA995"/>
      <c r="MMB995"/>
      <c r="MMC995"/>
      <c r="MMD995"/>
      <c r="MME995"/>
      <c r="MMF995"/>
      <c r="MMG995"/>
      <c r="MMH995"/>
      <c r="MMI995"/>
      <c r="MMJ995"/>
      <c r="MMK995"/>
      <c r="MML995"/>
      <c r="MMM995"/>
      <c r="MMN995"/>
      <c r="MMO995"/>
      <c r="MMP995"/>
      <c r="MMQ995"/>
      <c r="MMR995"/>
      <c r="MMS995"/>
      <c r="MMT995"/>
      <c r="MMU995"/>
      <c r="MMV995"/>
      <c r="MMW995"/>
      <c r="MMX995"/>
      <c r="MMY995"/>
      <c r="MMZ995"/>
      <c r="MNA995"/>
      <c r="MNB995"/>
      <c r="MNC995"/>
      <c r="MND995"/>
      <c r="MNE995"/>
      <c r="MNF995"/>
      <c r="MNG995"/>
      <c r="MNH995"/>
      <c r="MNI995"/>
      <c r="MNJ995"/>
      <c r="MNK995"/>
      <c r="MNL995"/>
      <c r="MNM995"/>
      <c r="MNN995"/>
      <c r="MNO995"/>
      <c r="MNP995"/>
      <c r="MNQ995"/>
      <c r="MNR995"/>
      <c r="MNS995"/>
      <c r="MNT995"/>
      <c r="MNU995"/>
      <c r="MNV995"/>
      <c r="MNW995"/>
      <c r="MNX995"/>
      <c r="MNY995"/>
      <c r="MNZ995"/>
      <c r="MOA995"/>
      <c r="MOB995"/>
      <c r="MOC995"/>
      <c r="MOD995"/>
      <c r="MOE995"/>
      <c r="MOF995"/>
      <c r="MOG995"/>
      <c r="MOH995"/>
      <c r="MOI995"/>
      <c r="MOJ995"/>
      <c r="MOK995"/>
      <c r="MOL995"/>
      <c r="MOM995"/>
      <c r="MON995"/>
      <c r="MOO995"/>
      <c r="MOP995"/>
      <c r="MOQ995"/>
      <c r="MOR995"/>
      <c r="MOS995"/>
      <c r="MOT995"/>
      <c r="MOU995"/>
      <c r="MOV995"/>
      <c r="MOW995"/>
      <c r="MOX995"/>
      <c r="MOY995"/>
      <c r="MOZ995"/>
      <c r="MPA995"/>
      <c r="MPB995"/>
      <c r="MPC995"/>
      <c r="MPD995"/>
      <c r="MPE995"/>
      <c r="MPF995"/>
      <c r="MPG995"/>
      <c r="MPH995"/>
      <c r="MPI995"/>
      <c r="MPJ995"/>
      <c r="MPK995"/>
      <c r="MPL995"/>
      <c r="MPM995"/>
      <c r="MPN995"/>
      <c r="MPO995"/>
      <c r="MPP995"/>
      <c r="MPQ995"/>
      <c r="MPR995"/>
      <c r="MPS995"/>
      <c r="MPT995"/>
      <c r="MPU995"/>
      <c r="MPV995"/>
      <c r="MPW995"/>
      <c r="MPX995"/>
      <c r="MPY995"/>
      <c r="MPZ995"/>
      <c r="MQA995"/>
      <c r="MQB995"/>
      <c r="MQC995"/>
      <c r="MQD995"/>
      <c r="MQE995"/>
      <c r="MQF995"/>
      <c r="MQG995"/>
      <c r="MQH995"/>
      <c r="MQI995"/>
      <c r="MQJ995"/>
      <c r="MQK995"/>
      <c r="MQL995"/>
      <c r="MQM995"/>
      <c r="MQN995"/>
      <c r="MQO995"/>
      <c r="MQP995"/>
      <c r="MQQ995"/>
      <c r="MQR995"/>
      <c r="MQS995"/>
      <c r="MQT995"/>
      <c r="MQU995"/>
      <c r="MQV995"/>
      <c r="MQW995"/>
      <c r="MQX995"/>
      <c r="MQY995"/>
      <c r="MQZ995"/>
      <c r="MRA995"/>
      <c r="MRB995"/>
      <c r="MRC995"/>
      <c r="MRD995"/>
      <c r="MRE995"/>
      <c r="MRF995"/>
      <c r="MRG995"/>
      <c r="MRH995"/>
      <c r="MRI995"/>
      <c r="MRJ995"/>
      <c r="MRK995"/>
      <c r="MRL995"/>
      <c r="MRM995"/>
      <c r="MRN995"/>
      <c r="MRO995"/>
      <c r="MRP995"/>
      <c r="MRQ995"/>
      <c r="MRR995"/>
      <c r="MRS995"/>
      <c r="MRT995"/>
      <c r="MRU995"/>
      <c r="MRV995"/>
      <c r="MRW995"/>
      <c r="MRX995"/>
      <c r="MRY995"/>
      <c r="MRZ995"/>
      <c r="MSA995"/>
      <c r="MSB995"/>
      <c r="MSC995"/>
      <c r="MSD995"/>
      <c r="MSE995"/>
      <c r="MSF995"/>
      <c r="MSG995"/>
      <c r="MSH995"/>
      <c r="MSI995"/>
      <c r="MSJ995"/>
      <c r="MSK995"/>
      <c r="MSL995"/>
      <c r="MSM995"/>
      <c r="MSN995"/>
      <c r="MSO995"/>
      <c r="MSP995"/>
      <c r="MSQ995"/>
      <c r="MSR995"/>
      <c r="MSS995"/>
      <c r="MST995"/>
      <c r="MSU995"/>
      <c r="MSV995"/>
      <c r="MSW995"/>
      <c r="MSX995"/>
      <c r="MSY995"/>
      <c r="MSZ995"/>
      <c r="MTA995"/>
      <c r="MTB995"/>
      <c r="MTC995"/>
      <c r="MTD995"/>
      <c r="MTE995"/>
      <c r="MTF995"/>
      <c r="MTG995"/>
      <c r="MTH995"/>
      <c r="MTI995"/>
      <c r="MTJ995"/>
      <c r="MTK995"/>
      <c r="MTL995"/>
      <c r="MTM995"/>
      <c r="MTN995"/>
      <c r="MTO995"/>
      <c r="MTP995"/>
      <c r="MTQ995"/>
      <c r="MTR995"/>
      <c r="MTS995"/>
      <c r="MTT995"/>
      <c r="MTU995"/>
      <c r="MTV995"/>
      <c r="MTW995"/>
      <c r="MTX995"/>
      <c r="MTY995"/>
      <c r="MTZ995"/>
      <c r="MUA995"/>
      <c r="MUB995"/>
      <c r="MUC995"/>
      <c r="MUD995"/>
      <c r="MUE995"/>
      <c r="MUF995"/>
      <c r="MUG995"/>
      <c r="MUH995"/>
      <c r="MUI995"/>
      <c r="MUJ995"/>
      <c r="MUK995"/>
      <c r="MUL995"/>
      <c r="MUM995"/>
      <c r="MUN995"/>
      <c r="MUO995"/>
      <c r="MUP995"/>
      <c r="MUQ995"/>
      <c r="MUR995"/>
      <c r="MUS995"/>
      <c r="MUT995"/>
      <c r="MUU995"/>
      <c r="MUV995"/>
      <c r="MUW995"/>
      <c r="MUX995"/>
      <c r="MUY995"/>
      <c r="MUZ995"/>
      <c r="MVA995"/>
      <c r="MVB995"/>
      <c r="MVC995"/>
      <c r="MVD995"/>
      <c r="MVE995"/>
      <c r="MVF995"/>
      <c r="MVG995"/>
      <c r="MVH995"/>
      <c r="MVI995"/>
      <c r="MVJ995"/>
      <c r="MVK995"/>
      <c r="MVL995"/>
      <c r="MVM995"/>
      <c r="MVN995"/>
      <c r="MVO995"/>
      <c r="MVP995"/>
      <c r="MVQ995"/>
      <c r="MVR995"/>
      <c r="MVS995"/>
      <c r="MVT995"/>
      <c r="MVU995"/>
      <c r="MVV995"/>
      <c r="MVW995"/>
      <c r="MVX995"/>
      <c r="MVY995"/>
      <c r="MVZ995"/>
      <c r="MWA995"/>
      <c r="MWB995"/>
      <c r="MWC995"/>
      <c r="MWD995"/>
      <c r="MWE995"/>
      <c r="MWF995"/>
      <c r="MWG995"/>
      <c r="MWH995"/>
      <c r="MWI995"/>
      <c r="MWJ995"/>
      <c r="MWK995"/>
      <c r="MWL995"/>
      <c r="MWM995"/>
      <c r="MWN995"/>
      <c r="MWO995"/>
      <c r="MWP995"/>
      <c r="MWQ995"/>
      <c r="MWR995"/>
      <c r="MWS995"/>
      <c r="MWT995"/>
      <c r="MWU995"/>
      <c r="MWV995"/>
      <c r="MWW995"/>
      <c r="MWX995"/>
      <c r="MWY995"/>
      <c r="MWZ995"/>
      <c r="MXA995"/>
      <c r="MXB995"/>
      <c r="MXC995"/>
      <c r="MXD995"/>
      <c r="MXE995"/>
      <c r="MXF995"/>
      <c r="MXG995"/>
      <c r="MXH995"/>
      <c r="MXI995"/>
      <c r="MXJ995"/>
      <c r="MXK995"/>
      <c r="MXL995"/>
      <c r="MXM995"/>
      <c r="MXN995"/>
      <c r="MXO995"/>
      <c r="MXP995"/>
      <c r="MXQ995"/>
      <c r="MXR995"/>
      <c r="MXS995"/>
      <c r="MXT995"/>
      <c r="MXU995"/>
      <c r="MXV995"/>
      <c r="MXW995"/>
      <c r="MXX995"/>
      <c r="MXY995"/>
      <c r="MXZ995"/>
      <c r="MYA995"/>
      <c r="MYB995"/>
      <c r="MYC995"/>
      <c r="MYD995"/>
      <c r="MYE995"/>
      <c r="MYF995"/>
      <c r="MYG995"/>
      <c r="MYH995"/>
      <c r="MYI995"/>
      <c r="MYJ995"/>
      <c r="MYK995"/>
      <c r="MYL995"/>
      <c r="MYM995"/>
      <c r="MYN995"/>
      <c r="MYO995"/>
      <c r="MYP995"/>
      <c r="MYQ995"/>
      <c r="MYR995"/>
      <c r="MYS995"/>
      <c r="MYT995"/>
      <c r="MYU995"/>
      <c r="MYV995"/>
      <c r="MYW995"/>
      <c r="MYX995"/>
      <c r="MYY995"/>
      <c r="MYZ995"/>
      <c r="MZA995"/>
      <c r="MZB995"/>
      <c r="MZC995"/>
      <c r="MZD995"/>
      <c r="MZE995"/>
      <c r="MZF995"/>
      <c r="MZG995"/>
      <c r="MZH995"/>
      <c r="MZI995"/>
      <c r="MZJ995"/>
      <c r="MZK995"/>
      <c r="MZL995"/>
      <c r="MZM995"/>
      <c r="MZN995"/>
      <c r="MZO995"/>
      <c r="MZP995"/>
      <c r="MZQ995"/>
      <c r="MZR995"/>
      <c r="MZS995"/>
      <c r="MZT995"/>
      <c r="MZU995"/>
      <c r="MZV995"/>
      <c r="MZW995"/>
      <c r="MZX995"/>
      <c r="MZY995"/>
      <c r="MZZ995"/>
      <c r="NAA995"/>
      <c r="NAB995"/>
      <c r="NAC995"/>
      <c r="NAD995"/>
      <c r="NAE995"/>
      <c r="NAF995"/>
      <c r="NAG995"/>
      <c r="NAH995"/>
      <c r="NAI995"/>
      <c r="NAJ995"/>
      <c r="NAK995"/>
      <c r="NAL995"/>
      <c r="NAM995"/>
      <c r="NAN995"/>
      <c r="NAO995"/>
      <c r="NAP995"/>
      <c r="NAQ995"/>
      <c r="NAR995"/>
      <c r="NAS995"/>
      <c r="NAT995"/>
      <c r="NAU995"/>
      <c r="NAV995"/>
      <c r="NAW995"/>
      <c r="NAX995"/>
      <c r="NAY995"/>
      <c r="NAZ995"/>
      <c r="NBA995"/>
      <c r="NBB995"/>
      <c r="NBC995"/>
      <c r="NBD995"/>
      <c r="NBE995"/>
      <c r="NBF995"/>
      <c r="NBG995"/>
      <c r="NBH995"/>
      <c r="NBI995"/>
      <c r="NBJ995"/>
      <c r="NBK995"/>
      <c r="NBL995"/>
      <c r="NBM995"/>
      <c r="NBN995"/>
      <c r="NBO995"/>
      <c r="NBP995"/>
      <c r="NBQ995"/>
      <c r="NBR995"/>
      <c r="NBS995"/>
      <c r="NBT995"/>
      <c r="NBU995"/>
      <c r="NBV995"/>
      <c r="NBW995"/>
      <c r="NBX995"/>
      <c r="NBY995"/>
      <c r="NBZ995"/>
      <c r="NCA995"/>
      <c r="NCB995"/>
      <c r="NCC995"/>
      <c r="NCD995"/>
      <c r="NCE995"/>
      <c r="NCF995"/>
      <c r="NCG995"/>
      <c r="NCH995"/>
      <c r="NCI995"/>
      <c r="NCJ995"/>
      <c r="NCK995"/>
      <c r="NCL995"/>
      <c r="NCM995"/>
      <c r="NCN995"/>
      <c r="NCO995"/>
      <c r="NCP995"/>
      <c r="NCQ995"/>
      <c r="NCR995"/>
      <c r="NCS995"/>
      <c r="NCT995"/>
      <c r="NCU995"/>
      <c r="NCV995"/>
      <c r="NCW995"/>
      <c r="NCX995"/>
      <c r="NCY995"/>
      <c r="NCZ995"/>
      <c r="NDA995"/>
      <c r="NDB995"/>
      <c r="NDC995"/>
      <c r="NDD995"/>
      <c r="NDE995"/>
      <c r="NDF995"/>
      <c r="NDG995"/>
      <c r="NDH995"/>
      <c r="NDI995"/>
      <c r="NDJ995"/>
      <c r="NDK995"/>
      <c r="NDL995"/>
      <c r="NDM995"/>
      <c r="NDN995"/>
      <c r="NDO995"/>
      <c r="NDP995"/>
      <c r="NDQ995"/>
      <c r="NDR995"/>
      <c r="NDS995"/>
      <c r="NDT995"/>
      <c r="NDU995"/>
      <c r="NDV995"/>
      <c r="NDW995"/>
      <c r="NDX995"/>
      <c r="NDY995"/>
      <c r="NDZ995"/>
      <c r="NEA995"/>
      <c r="NEB995"/>
      <c r="NEC995"/>
      <c r="NED995"/>
      <c r="NEE995"/>
      <c r="NEF995"/>
      <c r="NEG995"/>
      <c r="NEH995"/>
      <c r="NEI995"/>
      <c r="NEJ995"/>
      <c r="NEK995"/>
      <c r="NEL995"/>
      <c r="NEM995"/>
      <c r="NEN995"/>
      <c r="NEO995"/>
      <c r="NEP995"/>
      <c r="NEQ995"/>
      <c r="NER995"/>
      <c r="NES995"/>
      <c r="NET995"/>
      <c r="NEU995"/>
      <c r="NEV995"/>
      <c r="NEW995"/>
      <c r="NEX995"/>
      <c r="NEY995"/>
      <c r="NEZ995"/>
      <c r="NFA995"/>
      <c r="NFB995"/>
      <c r="NFC995"/>
      <c r="NFD995"/>
      <c r="NFE995"/>
      <c r="NFF995"/>
      <c r="NFG995"/>
      <c r="NFH995"/>
      <c r="NFI995"/>
      <c r="NFJ995"/>
      <c r="NFK995"/>
      <c r="NFL995"/>
      <c r="NFM995"/>
      <c r="NFN995"/>
      <c r="NFO995"/>
      <c r="NFP995"/>
      <c r="NFQ995"/>
      <c r="NFR995"/>
      <c r="NFS995"/>
      <c r="NFT995"/>
      <c r="NFU995"/>
      <c r="NFV995"/>
      <c r="NFW995"/>
      <c r="NFX995"/>
      <c r="NFY995"/>
      <c r="NFZ995"/>
      <c r="NGA995"/>
      <c r="NGB995"/>
      <c r="NGC995"/>
      <c r="NGD995"/>
      <c r="NGE995"/>
      <c r="NGF995"/>
      <c r="NGG995"/>
      <c r="NGH995"/>
      <c r="NGI995"/>
      <c r="NGJ995"/>
      <c r="NGK995"/>
      <c r="NGL995"/>
      <c r="NGM995"/>
      <c r="NGN995"/>
      <c r="NGO995"/>
      <c r="NGP995"/>
      <c r="NGQ995"/>
      <c r="NGR995"/>
      <c r="NGS995"/>
      <c r="NGT995"/>
      <c r="NGU995"/>
      <c r="NGV995"/>
      <c r="NGW995"/>
      <c r="NGX995"/>
      <c r="NGY995"/>
      <c r="NGZ995"/>
      <c r="NHA995"/>
      <c r="NHB995"/>
      <c r="NHC995"/>
      <c r="NHD995"/>
      <c r="NHE995"/>
      <c r="NHF995"/>
      <c r="NHG995"/>
      <c r="NHH995"/>
      <c r="NHI995"/>
      <c r="NHJ995"/>
      <c r="NHK995"/>
      <c r="NHL995"/>
      <c r="NHM995"/>
      <c r="NHN995"/>
      <c r="NHO995"/>
      <c r="NHP995"/>
      <c r="NHQ995"/>
      <c r="NHR995"/>
      <c r="NHS995"/>
      <c r="NHT995"/>
      <c r="NHU995"/>
      <c r="NHV995"/>
      <c r="NHW995"/>
      <c r="NHX995"/>
      <c r="NHY995"/>
      <c r="NHZ995"/>
      <c r="NIA995"/>
      <c r="NIB995"/>
      <c r="NIC995"/>
      <c r="NID995"/>
      <c r="NIE995"/>
      <c r="NIF995"/>
      <c r="NIG995"/>
      <c r="NIH995"/>
      <c r="NII995"/>
      <c r="NIJ995"/>
      <c r="NIK995"/>
      <c r="NIL995"/>
      <c r="NIM995"/>
      <c r="NIN995"/>
      <c r="NIO995"/>
      <c r="NIP995"/>
      <c r="NIQ995"/>
      <c r="NIR995"/>
      <c r="NIS995"/>
      <c r="NIT995"/>
      <c r="NIU995"/>
      <c r="NIV995"/>
      <c r="NIW995"/>
      <c r="NIX995"/>
      <c r="NIY995"/>
      <c r="NIZ995"/>
      <c r="NJA995"/>
      <c r="NJB995"/>
      <c r="NJC995"/>
      <c r="NJD995"/>
      <c r="NJE995"/>
      <c r="NJF995"/>
      <c r="NJG995"/>
      <c r="NJH995"/>
      <c r="NJI995"/>
      <c r="NJJ995"/>
      <c r="NJK995"/>
      <c r="NJL995"/>
      <c r="NJM995"/>
      <c r="NJN995"/>
      <c r="NJO995"/>
      <c r="NJP995"/>
      <c r="NJQ995"/>
      <c r="NJR995"/>
      <c r="NJS995"/>
      <c r="NJT995"/>
      <c r="NJU995"/>
      <c r="NJV995"/>
      <c r="NJW995"/>
      <c r="NJX995"/>
      <c r="NJY995"/>
      <c r="NJZ995"/>
      <c r="NKA995"/>
      <c r="NKB995"/>
      <c r="NKC995"/>
      <c r="NKD995"/>
      <c r="NKE995"/>
      <c r="NKF995"/>
      <c r="NKG995"/>
      <c r="NKH995"/>
      <c r="NKI995"/>
      <c r="NKJ995"/>
      <c r="NKK995"/>
      <c r="NKL995"/>
      <c r="NKM995"/>
      <c r="NKN995"/>
      <c r="NKO995"/>
      <c r="NKP995"/>
      <c r="NKQ995"/>
      <c r="NKR995"/>
      <c r="NKS995"/>
      <c r="NKT995"/>
      <c r="NKU995"/>
      <c r="NKV995"/>
      <c r="NKW995"/>
      <c r="NKX995"/>
      <c r="NKY995"/>
      <c r="NKZ995"/>
      <c r="NLA995"/>
      <c r="NLB995"/>
      <c r="NLC995"/>
      <c r="NLD995"/>
      <c r="NLE995"/>
      <c r="NLF995"/>
      <c r="NLG995"/>
      <c r="NLH995"/>
      <c r="NLI995"/>
      <c r="NLJ995"/>
      <c r="NLK995"/>
      <c r="NLL995"/>
      <c r="NLM995"/>
      <c r="NLN995"/>
      <c r="NLO995"/>
      <c r="NLP995"/>
      <c r="NLQ995"/>
      <c r="NLR995"/>
      <c r="NLS995"/>
      <c r="NLT995"/>
      <c r="NLU995"/>
      <c r="NLV995"/>
      <c r="NLW995"/>
      <c r="NLX995"/>
      <c r="NLY995"/>
      <c r="NLZ995"/>
      <c r="NMA995"/>
      <c r="NMB995"/>
      <c r="NMC995"/>
      <c r="NMD995"/>
      <c r="NME995"/>
      <c r="NMF995"/>
      <c r="NMG995"/>
      <c r="NMH995"/>
      <c r="NMI995"/>
      <c r="NMJ995"/>
      <c r="NMK995"/>
      <c r="NML995"/>
      <c r="NMM995"/>
      <c r="NMN995"/>
      <c r="NMO995"/>
      <c r="NMP995"/>
      <c r="NMQ995"/>
      <c r="NMR995"/>
      <c r="NMS995"/>
      <c r="NMT995"/>
      <c r="NMU995"/>
      <c r="NMV995"/>
      <c r="NMW995"/>
      <c r="NMX995"/>
      <c r="NMY995"/>
      <c r="NMZ995"/>
      <c r="NNA995"/>
      <c r="NNB995"/>
      <c r="NNC995"/>
      <c r="NND995"/>
      <c r="NNE995"/>
      <c r="NNF995"/>
      <c r="NNG995"/>
      <c r="NNH995"/>
      <c r="NNI995"/>
      <c r="NNJ995"/>
      <c r="NNK995"/>
      <c r="NNL995"/>
      <c r="NNM995"/>
      <c r="NNN995"/>
      <c r="NNO995"/>
      <c r="NNP995"/>
      <c r="NNQ995"/>
      <c r="NNR995"/>
      <c r="NNS995"/>
      <c r="NNT995"/>
      <c r="NNU995"/>
      <c r="NNV995"/>
      <c r="NNW995"/>
      <c r="NNX995"/>
      <c r="NNY995"/>
      <c r="NNZ995"/>
      <c r="NOA995"/>
      <c r="NOB995"/>
      <c r="NOC995"/>
      <c r="NOD995"/>
      <c r="NOE995"/>
      <c r="NOF995"/>
      <c r="NOG995"/>
      <c r="NOH995"/>
      <c r="NOI995"/>
      <c r="NOJ995"/>
      <c r="NOK995"/>
      <c r="NOL995"/>
      <c r="NOM995"/>
      <c r="NON995"/>
      <c r="NOO995"/>
      <c r="NOP995"/>
      <c r="NOQ995"/>
      <c r="NOR995"/>
      <c r="NOS995"/>
      <c r="NOT995"/>
      <c r="NOU995"/>
      <c r="NOV995"/>
      <c r="NOW995"/>
      <c r="NOX995"/>
      <c r="NOY995"/>
      <c r="NOZ995"/>
      <c r="NPA995"/>
      <c r="NPB995"/>
      <c r="NPC995"/>
      <c r="NPD995"/>
      <c r="NPE995"/>
      <c r="NPF995"/>
      <c r="NPG995"/>
      <c r="NPH995"/>
      <c r="NPI995"/>
      <c r="NPJ995"/>
      <c r="NPK995"/>
      <c r="NPL995"/>
      <c r="NPM995"/>
      <c r="NPN995"/>
      <c r="NPO995"/>
      <c r="NPP995"/>
      <c r="NPQ995"/>
      <c r="NPR995"/>
      <c r="NPS995"/>
      <c r="NPT995"/>
      <c r="NPU995"/>
      <c r="NPV995"/>
      <c r="NPW995"/>
      <c r="NPX995"/>
      <c r="NPY995"/>
      <c r="NPZ995"/>
      <c r="NQA995"/>
      <c r="NQB995"/>
      <c r="NQC995"/>
      <c r="NQD995"/>
      <c r="NQE995"/>
      <c r="NQF995"/>
      <c r="NQG995"/>
      <c r="NQH995"/>
      <c r="NQI995"/>
      <c r="NQJ995"/>
      <c r="NQK995"/>
      <c r="NQL995"/>
      <c r="NQM995"/>
      <c r="NQN995"/>
      <c r="NQO995"/>
      <c r="NQP995"/>
      <c r="NQQ995"/>
      <c r="NQR995"/>
      <c r="NQS995"/>
      <c r="NQT995"/>
      <c r="NQU995"/>
      <c r="NQV995"/>
      <c r="NQW995"/>
      <c r="NQX995"/>
      <c r="NQY995"/>
      <c r="NQZ995"/>
      <c r="NRA995"/>
      <c r="NRB995"/>
      <c r="NRC995"/>
      <c r="NRD995"/>
      <c r="NRE995"/>
      <c r="NRF995"/>
      <c r="NRG995"/>
      <c r="NRH995"/>
      <c r="NRI995"/>
      <c r="NRJ995"/>
      <c r="NRK995"/>
      <c r="NRL995"/>
      <c r="NRM995"/>
      <c r="NRN995"/>
      <c r="NRO995"/>
      <c r="NRP995"/>
      <c r="NRQ995"/>
      <c r="NRR995"/>
      <c r="NRS995"/>
      <c r="NRT995"/>
      <c r="NRU995"/>
      <c r="NRV995"/>
      <c r="NRW995"/>
      <c r="NRX995"/>
      <c r="NRY995"/>
      <c r="NRZ995"/>
      <c r="NSA995"/>
      <c r="NSB995"/>
      <c r="NSC995"/>
      <c r="NSD995"/>
      <c r="NSE995"/>
      <c r="NSF995"/>
      <c r="NSG995"/>
      <c r="NSH995"/>
      <c r="NSI995"/>
      <c r="NSJ995"/>
      <c r="NSK995"/>
      <c r="NSL995"/>
      <c r="NSM995"/>
      <c r="NSN995"/>
      <c r="NSO995"/>
      <c r="NSP995"/>
      <c r="NSQ995"/>
      <c r="NSR995"/>
      <c r="NSS995"/>
      <c r="NST995"/>
      <c r="NSU995"/>
      <c r="NSV995"/>
      <c r="NSW995"/>
      <c r="NSX995"/>
      <c r="NSY995"/>
      <c r="NSZ995"/>
      <c r="NTA995"/>
      <c r="NTB995"/>
      <c r="NTC995"/>
      <c r="NTD995"/>
      <c r="NTE995"/>
      <c r="NTF995"/>
      <c r="NTG995"/>
      <c r="NTH995"/>
      <c r="NTI995"/>
      <c r="NTJ995"/>
      <c r="NTK995"/>
      <c r="NTL995"/>
      <c r="NTM995"/>
      <c r="NTN995"/>
      <c r="NTO995"/>
      <c r="NTP995"/>
      <c r="NTQ995"/>
      <c r="NTR995"/>
      <c r="NTS995"/>
      <c r="NTT995"/>
      <c r="NTU995"/>
      <c r="NTV995"/>
      <c r="NTW995"/>
      <c r="NTX995"/>
      <c r="NTY995"/>
      <c r="NTZ995"/>
      <c r="NUA995"/>
      <c r="NUB995"/>
      <c r="NUC995"/>
      <c r="NUD995"/>
      <c r="NUE995"/>
      <c r="NUF995"/>
      <c r="NUG995"/>
      <c r="NUH995"/>
      <c r="NUI995"/>
      <c r="NUJ995"/>
      <c r="NUK995"/>
      <c r="NUL995"/>
      <c r="NUM995"/>
      <c r="NUN995"/>
      <c r="NUO995"/>
      <c r="NUP995"/>
      <c r="NUQ995"/>
      <c r="NUR995"/>
      <c r="NUS995"/>
      <c r="NUT995"/>
      <c r="NUU995"/>
      <c r="NUV995"/>
      <c r="NUW995"/>
      <c r="NUX995"/>
      <c r="NUY995"/>
      <c r="NUZ995"/>
      <c r="NVA995"/>
      <c r="NVB995"/>
      <c r="NVC995"/>
      <c r="NVD995"/>
      <c r="NVE995"/>
      <c r="NVF995"/>
      <c r="NVG995"/>
      <c r="NVH995"/>
      <c r="NVI995"/>
      <c r="NVJ995"/>
      <c r="NVK995"/>
      <c r="NVL995"/>
      <c r="NVM995"/>
      <c r="NVN995"/>
      <c r="NVO995"/>
      <c r="NVP995"/>
      <c r="NVQ995"/>
      <c r="NVR995"/>
      <c r="NVS995"/>
      <c r="NVT995"/>
      <c r="NVU995"/>
      <c r="NVV995"/>
      <c r="NVW995"/>
      <c r="NVX995"/>
      <c r="NVY995"/>
      <c r="NVZ995"/>
      <c r="NWA995"/>
      <c r="NWB995"/>
      <c r="NWC995"/>
      <c r="NWD995"/>
      <c r="NWE995"/>
      <c r="NWF995"/>
      <c r="NWG995"/>
      <c r="NWH995"/>
      <c r="NWI995"/>
      <c r="NWJ995"/>
      <c r="NWK995"/>
      <c r="NWL995"/>
      <c r="NWM995"/>
      <c r="NWN995"/>
      <c r="NWO995"/>
      <c r="NWP995"/>
      <c r="NWQ995"/>
      <c r="NWR995"/>
      <c r="NWS995"/>
      <c r="NWT995"/>
      <c r="NWU995"/>
      <c r="NWV995"/>
      <c r="NWW995"/>
      <c r="NWX995"/>
      <c r="NWY995"/>
      <c r="NWZ995"/>
      <c r="NXA995"/>
      <c r="NXB995"/>
      <c r="NXC995"/>
      <c r="NXD995"/>
      <c r="NXE995"/>
      <c r="NXF995"/>
      <c r="NXG995"/>
      <c r="NXH995"/>
      <c r="NXI995"/>
      <c r="NXJ995"/>
      <c r="NXK995"/>
      <c r="NXL995"/>
      <c r="NXM995"/>
      <c r="NXN995"/>
      <c r="NXO995"/>
      <c r="NXP995"/>
      <c r="NXQ995"/>
      <c r="NXR995"/>
      <c r="NXS995"/>
      <c r="NXT995"/>
      <c r="NXU995"/>
      <c r="NXV995"/>
      <c r="NXW995"/>
      <c r="NXX995"/>
      <c r="NXY995"/>
      <c r="NXZ995"/>
      <c r="NYA995"/>
      <c r="NYB995"/>
      <c r="NYC995"/>
      <c r="NYD995"/>
      <c r="NYE995"/>
      <c r="NYF995"/>
      <c r="NYG995"/>
      <c r="NYH995"/>
      <c r="NYI995"/>
      <c r="NYJ995"/>
      <c r="NYK995"/>
      <c r="NYL995"/>
      <c r="NYM995"/>
      <c r="NYN995"/>
      <c r="NYO995"/>
      <c r="NYP995"/>
      <c r="NYQ995"/>
      <c r="NYR995"/>
      <c r="NYS995"/>
      <c r="NYT995"/>
      <c r="NYU995"/>
      <c r="NYV995"/>
      <c r="NYW995"/>
      <c r="NYX995"/>
      <c r="NYY995"/>
      <c r="NYZ995"/>
      <c r="NZA995"/>
      <c r="NZB995"/>
      <c r="NZC995"/>
      <c r="NZD995"/>
      <c r="NZE995"/>
      <c r="NZF995"/>
      <c r="NZG995"/>
      <c r="NZH995"/>
      <c r="NZI995"/>
      <c r="NZJ995"/>
      <c r="NZK995"/>
      <c r="NZL995"/>
      <c r="NZM995"/>
      <c r="NZN995"/>
      <c r="NZO995"/>
      <c r="NZP995"/>
      <c r="NZQ995"/>
      <c r="NZR995"/>
      <c r="NZS995"/>
      <c r="NZT995"/>
      <c r="NZU995"/>
      <c r="NZV995"/>
      <c r="NZW995"/>
      <c r="NZX995"/>
      <c r="NZY995"/>
      <c r="NZZ995"/>
      <c r="OAA995"/>
      <c r="OAB995"/>
      <c r="OAC995"/>
      <c r="OAD995"/>
      <c r="OAE995"/>
      <c r="OAF995"/>
      <c r="OAG995"/>
      <c r="OAH995"/>
      <c r="OAI995"/>
      <c r="OAJ995"/>
      <c r="OAK995"/>
      <c r="OAL995"/>
      <c r="OAM995"/>
      <c r="OAN995"/>
      <c r="OAO995"/>
      <c r="OAP995"/>
      <c r="OAQ995"/>
      <c r="OAR995"/>
      <c r="OAS995"/>
      <c r="OAT995"/>
      <c r="OAU995"/>
      <c r="OAV995"/>
      <c r="OAW995"/>
      <c r="OAX995"/>
      <c r="OAY995"/>
      <c r="OAZ995"/>
      <c r="OBA995"/>
      <c r="OBB995"/>
      <c r="OBC995"/>
      <c r="OBD995"/>
      <c r="OBE995"/>
      <c r="OBF995"/>
      <c r="OBG995"/>
      <c r="OBH995"/>
      <c r="OBI995"/>
      <c r="OBJ995"/>
      <c r="OBK995"/>
      <c r="OBL995"/>
      <c r="OBM995"/>
      <c r="OBN995"/>
      <c r="OBO995"/>
      <c r="OBP995"/>
      <c r="OBQ995"/>
      <c r="OBR995"/>
      <c r="OBS995"/>
      <c r="OBT995"/>
      <c r="OBU995"/>
      <c r="OBV995"/>
      <c r="OBW995"/>
      <c r="OBX995"/>
      <c r="OBY995"/>
      <c r="OBZ995"/>
      <c r="OCA995"/>
      <c r="OCB995"/>
      <c r="OCC995"/>
      <c r="OCD995"/>
      <c r="OCE995"/>
      <c r="OCF995"/>
      <c r="OCG995"/>
      <c r="OCH995"/>
      <c r="OCI995"/>
      <c r="OCJ995"/>
      <c r="OCK995"/>
      <c r="OCL995"/>
      <c r="OCM995"/>
      <c r="OCN995"/>
      <c r="OCO995"/>
      <c r="OCP995"/>
      <c r="OCQ995"/>
      <c r="OCR995"/>
      <c r="OCS995"/>
      <c r="OCT995"/>
      <c r="OCU995"/>
      <c r="OCV995"/>
      <c r="OCW995"/>
      <c r="OCX995"/>
      <c r="OCY995"/>
      <c r="OCZ995"/>
      <c r="ODA995"/>
      <c r="ODB995"/>
      <c r="ODC995"/>
      <c r="ODD995"/>
      <c r="ODE995"/>
      <c r="ODF995"/>
      <c r="ODG995"/>
      <c r="ODH995"/>
      <c r="ODI995"/>
      <c r="ODJ995"/>
      <c r="ODK995"/>
      <c r="ODL995"/>
      <c r="ODM995"/>
      <c r="ODN995"/>
      <c r="ODO995"/>
      <c r="ODP995"/>
      <c r="ODQ995"/>
      <c r="ODR995"/>
      <c r="ODS995"/>
      <c r="ODT995"/>
      <c r="ODU995"/>
      <c r="ODV995"/>
      <c r="ODW995"/>
      <c r="ODX995"/>
      <c r="ODY995"/>
      <c r="ODZ995"/>
      <c r="OEA995"/>
      <c r="OEB995"/>
      <c r="OEC995"/>
      <c r="OED995"/>
      <c r="OEE995"/>
      <c r="OEF995"/>
      <c r="OEG995"/>
      <c r="OEH995"/>
      <c r="OEI995"/>
      <c r="OEJ995"/>
      <c r="OEK995"/>
      <c r="OEL995"/>
      <c r="OEM995"/>
      <c r="OEN995"/>
      <c r="OEO995"/>
      <c r="OEP995"/>
      <c r="OEQ995"/>
      <c r="OER995"/>
      <c r="OES995"/>
      <c r="OET995"/>
      <c r="OEU995"/>
      <c r="OEV995"/>
      <c r="OEW995"/>
      <c r="OEX995"/>
      <c r="OEY995"/>
      <c r="OEZ995"/>
      <c r="OFA995"/>
      <c r="OFB995"/>
      <c r="OFC995"/>
      <c r="OFD995"/>
      <c r="OFE995"/>
      <c r="OFF995"/>
      <c r="OFG995"/>
      <c r="OFH995"/>
      <c r="OFI995"/>
      <c r="OFJ995"/>
      <c r="OFK995"/>
      <c r="OFL995"/>
      <c r="OFM995"/>
      <c r="OFN995"/>
      <c r="OFO995"/>
      <c r="OFP995"/>
      <c r="OFQ995"/>
      <c r="OFR995"/>
      <c r="OFS995"/>
      <c r="OFT995"/>
      <c r="OFU995"/>
      <c r="OFV995"/>
      <c r="OFW995"/>
      <c r="OFX995"/>
      <c r="OFY995"/>
      <c r="OFZ995"/>
      <c r="OGA995"/>
      <c r="OGB995"/>
      <c r="OGC995"/>
      <c r="OGD995"/>
      <c r="OGE995"/>
      <c r="OGF995"/>
      <c r="OGG995"/>
      <c r="OGH995"/>
      <c r="OGI995"/>
      <c r="OGJ995"/>
      <c r="OGK995"/>
      <c r="OGL995"/>
      <c r="OGM995"/>
      <c r="OGN995"/>
      <c r="OGO995"/>
      <c r="OGP995"/>
      <c r="OGQ995"/>
      <c r="OGR995"/>
      <c r="OGS995"/>
      <c r="OGT995"/>
      <c r="OGU995"/>
      <c r="OGV995"/>
      <c r="OGW995"/>
      <c r="OGX995"/>
      <c r="OGY995"/>
      <c r="OGZ995"/>
      <c r="OHA995"/>
      <c r="OHB995"/>
      <c r="OHC995"/>
      <c r="OHD995"/>
      <c r="OHE995"/>
      <c r="OHF995"/>
      <c r="OHG995"/>
      <c r="OHH995"/>
      <c r="OHI995"/>
      <c r="OHJ995"/>
      <c r="OHK995"/>
      <c r="OHL995"/>
      <c r="OHM995"/>
      <c r="OHN995"/>
      <c r="OHO995"/>
      <c r="OHP995"/>
      <c r="OHQ995"/>
      <c r="OHR995"/>
      <c r="OHS995"/>
      <c r="OHT995"/>
      <c r="OHU995"/>
      <c r="OHV995"/>
      <c r="OHW995"/>
      <c r="OHX995"/>
      <c r="OHY995"/>
      <c r="OHZ995"/>
      <c r="OIA995"/>
      <c r="OIB995"/>
      <c r="OIC995"/>
      <c r="OID995"/>
      <c r="OIE995"/>
      <c r="OIF995"/>
      <c r="OIG995"/>
      <c r="OIH995"/>
      <c r="OII995"/>
      <c r="OIJ995"/>
      <c r="OIK995"/>
      <c r="OIL995"/>
      <c r="OIM995"/>
      <c r="OIN995"/>
      <c r="OIO995"/>
      <c r="OIP995"/>
      <c r="OIQ995"/>
      <c r="OIR995"/>
      <c r="OIS995"/>
      <c r="OIT995"/>
      <c r="OIU995"/>
      <c r="OIV995"/>
      <c r="OIW995"/>
      <c r="OIX995"/>
      <c r="OIY995"/>
      <c r="OIZ995"/>
      <c r="OJA995"/>
      <c r="OJB995"/>
      <c r="OJC995"/>
      <c r="OJD995"/>
      <c r="OJE995"/>
      <c r="OJF995"/>
      <c r="OJG995"/>
      <c r="OJH995"/>
      <c r="OJI995"/>
      <c r="OJJ995"/>
      <c r="OJK995"/>
      <c r="OJL995"/>
      <c r="OJM995"/>
      <c r="OJN995"/>
      <c r="OJO995"/>
      <c r="OJP995"/>
      <c r="OJQ995"/>
      <c r="OJR995"/>
      <c r="OJS995"/>
      <c r="OJT995"/>
      <c r="OJU995"/>
      <c r="OJV995"/>
      <c r="OJW995"/>
      <c r="OJX995"/>
      <c r="OJY995"/>
      <c r="OJZ995"/>
      <c r="OKA995"/>
      <c r="OKB995"/>
      <c r="OKC995"/>
      <c r="OKD995"/>
      <c r="OKE995"/>
      <c r="OKF995"/>
      <c r="OKG995"/>
      <c r="OKH995"/>
      <c r="OKI995"/>
      <c r="OKJ995"/>
      <c r="OKK995"/>
      <c r="OKL995"/>
      <c r="OKM995"/>
      <c r="OKN995"/>
      <c r="OKO995"/>
      <c r="OKP995"/>
      <c r="OKQ995"/>
      <c r="OKR995"/>
      <c r="OKS995"/>
      <c r="OKT995"/>
      <c r="OKU995"/>
      <c r="OKV995"/>
      <c r="OKW995"/>
      <c r="OKX995"/>
      <c r="OKY995"/>
      <c r="OKZ995"/>
      <c r="OLA995"/>
      <c r="OLB995"/>
      <c r="OLC995"/>
      <c r="OLD995"/>
      <c r="OLE995"/>
      <c r="OLF995"/>
      <c r="OLG995"/>
      <c r="OLH995"/>
      <c r="OLI995"/>
      <c r="OLJ995"/>
      <c r="OLK995"/>
      <c r="OLL995"/>
      <c r="OLM995"/>
      <c r="OLN995"/>
      <c r="OLO995"/>
      <c r="OLP995"/>
      <c r="OLQ995"/>
      <c r="OLR995"/>
      <c r="OLS995"/>
      <c r="OLT995"/>
      <c r="OLU995"/>
      <c r="OLV995"/>
      <c r="OLW995"/>
      <c r="OLX995"/>
      <c r="OLY995"/>
      <c r="OLZ995"/>
      <c r="OMA995"/>
      <c r="OMB995"/>
      <c r="OMC995"/>
      <c r="OMD995"/>
      <c r="OME995"/>
      <c r="OMF995"/>
      <c r="OMG995"/>
      <c r="OMH995"/>
      <c r="OMI995"/>
      <c r="OMJ995"/>
      <c r="OMK995"/>
      <c r="OML995"/>
      <c r="OMM995"/>
      <c r="OMN995"/>
      <c r="OMO995"/>
      <c r="OMP995"/>
      <c r="OMQ995"/>
      <c r="OMR995"/>
      <c r="OMS995"/>
      <c r="OMT995"/>
      <c r="OMU995"/>
      <c r="OMV995"/>
      <c r="OMW995"/>
      <c r="OMX995"/>
      <c r="OMY995"/>
      <c r="OMZ995"/>
      <c r="ONA995"/>
      <c r="ONB995"/>
      <c r="ONC995"/>
      <c r="OND995"/>
      <c r="ONE995"/>
      <c r="ONF995"/>
      <c r="ONG995"/>
      <c r="ONH995"/>
      <c r="ONI995"/>
      <c r="ONJ995"/>
      <c r="ONK995"/>
      <c r="ONL995"/>
      <c r="ONM995"/>
      <c r="ONN995"/>
      <c r="ONO995"/>
      <c r="ONP995"/>
      <c r="ONQ995"/>
      <c r="ONR995"/>
      <c r="ONS995"/>
      <c r="ONT995"/>
      <c r="ONU995"/>
      <c r="ONV995"/>
      <c r="ONW995"/>
      <c r="ONX995"/>
      <c r="ONY995"/>
      <c r="ONZ995"/>
      <c r="OOA995"/>
      <c r="OOB995"/>
      <c r="OOC995"/>
      <c r="OOD995"/>
      <c r="OOE995"/>
      <c r="OOF995"/>
      <c r="OOG995"/>
      <c r="OOH995"/>
      <c r="OOI995"/>
      <c r="OOJ995"/>
      <c r="OOK995"/>
      <c r="OOL995"/>
      <c r="OOM995"/>
      <c r="OON995"/>
      <c r="OOO995"/>
      <c r="OOP995"/>
      <c r="OOQ995"/>
      <c r="OOR995"/>
      <c r="OOS995"/>
      <c r="OOT995"/>
      <c r="OOU995"/>
      <c r="OOV995"/>
      <c r="OOW995"/>
      <c r="OOX995"/>
      <c r="OOY995"/>
      <c r="OOZ995"/>
      <c r="OPA995"/>
      <c r="OPB995"/>
      <c r="OPC995"/>
      <c r="OPD995"/>
      <c r="OPE995"/>
      <c r="OPF995"/>
      <c r="OPG995"/>
      <c r="OPH995"/>
      <c r="OPI995"/>
      <c r="OPJ995"/>
      <c r="OPK995"/>
      <c r="OPL995"/>
      <c r="OPM995"/>
      <c r="OPN995"/>
      <c r="OPO995"/>
      <c r="OPP995"/>
      <c r="OPQ995"/>
      <c r="OPR995"/>
      <c r="OPS995"/>
      <c r="OPT995"/>
      <c r="OPU995"/>
      <c r="OPV995"/>
      <c r="OPW995"/>
      <c r="OPX995"/>
      <c r="OPY995"/>
      <c r="OPZ995"/>
      <c r="OQA995"/>
      <c r="OQB995"/>
      <c r="OQC995"/>
      <c r="OQD995"/>
      <c r="OQE995"/>
      <c r="OQF995"/>
      <c r="OQG995"/>
      <c r="OQH995"/>
      <c r="OQI995"/>
      <c r="OQJ995"/>
      <c r="OQK995"/>
      <c r="OQL995"/>
      <c r="OQM995"/>
      <c r="OQN995"/>
      <c r="OQO995"/>
      <c r="OQP995"/>
      <c r="OQQ995"/>
      <c r="OQR995"/>
      <c r="OQS995"/>
      <c r="OQT995"/>
      <c r="OQU995"/>
      <c r="OQV995"/>
      <c r="OQW995"/>
      <c r="OQX995"/>
      <c r="OQY995"/>
      <c r="OQZ995"/>
      <c r="ORA995"/>
      <c r="ORB995"/>
      <c r="ORC995"/>
      <c r="ORD995"/>
      <c r="ORE995"/>
      <c r="ORF995"/>
      <c r="ORG995"/>
      <c r="ORH995"/>
      <c r="ORI995"/>
      <c r="ORJ995"/>
      <c r="ORK995"/>
      <c r="ORL995"/>
      <c r="ORM995"/>
      <c r="ORN995"/>
      <c r="ORO995"/>
      <c r="ORP995"/>
      <c r="ORQ995"/>
      <c r="ORR995"/>
      <c r="ORS995"/>
      <c r="ORT995"/>
      <c r="ORU995"/>
      <c r="ORV995"/>
      <c r="ORW995"/>
      <c r="ORX995"/>
      <c r="ORY995"/>
      <c r="ORZ995"/>
      <c r="OSA995"/>
      <c r="OSB995"/>
      <c r="OSC995"/>
      <c r="OSD995"/>
      <c r="OSE995"/>
      <c r="OSF995"/>
      <c r="OSG995"/>
      <c r="OSH995"/>
      <c r="OSI995"/>
      <c r="OSJ995"/>
      <c r="OSK995"/>
      <c r="OSL995"/>
      <c r="OSM995"/>
      <c r="OSN995"/>
      <c r="OSO995"/>
      <c r="OSP995"/>
      <c r="OSQ995"/>
      <c r="OSR995"/>
      <c r="OSS995"/>
      <c r="OST995"/>
      <c r="OSU995"/>
      <c r="OSV995"/>
      <c r="OSW995"/>
      <c r="OSX995"/>
      <c r="OSY995"/>
      <c r="OSZ995"/>
      <c r="OTA995"/>
      <c r="OTB995"/>
      <c r="OTC995"/>
      <c r="OTD995"/>
      <c r="OTE995"/>
      <c r="OTF995"/>
      <c r="OTG995"/>
      <c r="OTH995"/>
      <c r="OTI995"/>
      <c r="OTJ995"/>
      <c r="OTK995"/>
      <c r="OTL995"/>
      <c r="OTM995"/>
      <c r="OTN995"/>
      <c r="OTO995"/>
      <c r="OTP995"/>
      <c r="OTQ995"/>
      <c r="OTR995"/>
      <c r="OTS995"/>
      <c r="OTT995"/>
      <c r="OTU995"/>
      <c r="OTV995"/>
      <c r="OTW995"/>
      <c r="OTX995"/>
      <c r="OTY995"/>
      <c r="OTZ995"/>
      <c r="OUA995"/>
      <c r="OUB995"/>
      <c r="OUC995"/>
      <c r="OUD995"/>
      <c r="OUE995"/>
      <c r="OUF995"/>
      <c r="OUG995"/>
      <c r="OUH995"/>
      <c r="OUI995"/>
      <c r="OUJ995"/>
      <c r="OUK995"/>
      <c r="OUL995"/>
      <c r="OUM995"/>
      <c r="OUN995"/>
      <c r="OUO995"/>
      <c r="OUP995"/>
      <c r="OUQ995"/>
      <c r="OUR995"/>
      <c r="OUS995"/>
      <c r="OUT995"/>
      <c r="OUU995"/>
      <c r="OUV995"/>
      <c r="OUW995"/>
      <c r="OUX995"/>
      <c r="OUY995"/>
      <c r="OUZ995"/>
      <c r="OVA995"/>
      <c r="OVB995"/>
      <c r="OVC995"/>
      <c r="OVD995"/>
      <c r="OVE995"/>
      <c r="OVF995"/>
      <c r="OVG995"/>
      <c r="OVH995"/>
      <c r="OVI995"/>
      <c r="OVJ995"/>
      <c r="OVK995"/>
      <c r="OVL995"/>
      <c r="OVM995"/>
      <c r="OVN995"/>
      <c r="OVO995"/>
      <c r="OVP995"/>
      <c r="OVQ995"/>
      <c r="OVR995"/>
      <c r="OVS995"/>
      <c r="OVT995"/>
      <c r="OVU995"/>
      <c r="OVV995"/>
      <c r="OVW995"/>
      <c r="OVX995"/>
      <c r="OVY995"/>
      <c r="OVZ995"/>
      <c r="OWA995"/>
      <c r="OWB995"/>
      <c r="OWC995"/>
      <c r="OWD995"/>
      <c r="OWE995"/>
      <c r="OWF995"/>
      <c r="OWG995"/>
      <c r="OWH995"/>
      <c r="OWI995"/>
      <c r="OWJ995"/>
      <c r="OWK995"/>
      <c r="OWL995"/>
      <c r="OWM995"/>
      <c r="OWN995"/>
      <c r="OWO995"/>
      <c r="OWP995"/>
      <c r="OWQ995"/>
      <c r="OWR995"/>
      <c r="OWS995"/>
      <c r="OWT995"/>
      <c r="OWU995"/>
      <c r="OWV995"/>
      <c r="OWW995"/>
      <c r="OWX995"/>
      <c r="OWY995"/>
      <c r="OWZ995"/>
      <c r="OXA995"/>
      <c r="OXB995"/>
      <c r="OXC995"/>
      <c r="OXD995"/>
      <c r="OXE995"/>
      <c r="OXF995"/>
      <c r="OXG995"/>
      <c r="OXH995"/>
      <c r="OXI995"/>
      <c r="OXJ995"/>
      <c r="OXK995"/>
      <c r="OXL995"/>
      <c r="OXM995"/>
      <c r="OXN995"/>
      <c r="OXO995"/>
      <c r="OXP995"/>
      <c r="OXQ995"/>
      <c r="OXR995"/>
      <c r="OXS995"/>
      <c r="OXT995"/>
      <c r="OXU995"/>
      <c r="OXV995"/>
      <c r="OXW995"/>
      <c r="OXX995"/>
      <c r="OXY995"/>
      <c r="OXZ995"/>
      <c r="OYA995"/>
      <c r="OYB995"/>
      <c r="OYC995"/>
      <c r="OYD995"/>
      <c r="OYE995"/>
      <c r="OYF995"/>
      <c r="OYG995"/>
      <c r="OYH995"/>
      <c r="OYI995"/>
      <c r="OYJ995"/>
      <c r="OYK995"/>
      <c r="OYL995"/>
      <c r="OYM995"/>
      <c r="OYN995"/>
      <c r="OYO995"/>
      <c r="OYP995"/>
      <c r="OYQ995"/>
      <c r="OYR995"/>
      <c r="OYS995"/>
      <c r="OYT995"/>
      <c r="OYU995"/>
      <c r="OYV995"/>
      <c r="OYW995"/>
      <c r="OYX995"/>
      <c r="OYY995"/>
      <c r="OYZ995"/>
      <c r="OZA995"/>
      <c r="OZB995"/>
      <c r="OZC995"/>
      <c r="OZD995"/>
      <c r="OZE995"/>
      <c r="OZF995"/>
      <c r="OZG995"/>
      <c r="OZH995"/>
      <c r="OZI995"/>
      <c r="OZJ995"/>
      <c r="OZK995"/>
      <c r="OZL995"/>
      <c r="OZM995"/>
      <c r="OZN995"/>
      <c r="OZO995"/>
      <c r="OZP995"/>
      <c r="OZQ995"/>
      <c r="OZR995"/>
      <c r="OZS995"/>
      <c r="OZT995"/>
      <c r="OZU995"/>
      <c r="OZV995"/>
      <c r="OZW995"/>
      <c r="OZX995"/>
      <c r="OZY995"/>
      <c r="OZZ995"/>
      <c r="PAA995"/>
      <c r="PAB995"/>
      <c r="PAC995"/>
      <c r="PAD995"/>
      <c r="PAE995"/>
      <c r="PAF995"/>
      <c r="PAG995"/>
      <c r="PAH995"/>
      <c r="PAI995"/>
      <c r="PAJ995"/>
      <c r="PAK995"/>
      <c r="PAL995"/>
      <c r="PAM995"/>
      <c r="PAN995"/>
      <c r="PAO995"/>
      <c r="PAP995"/>
      <c r="PAQ995"/>
      <c r="PAR995"/>
      <c r="PAS995"/>
      <c r="PAT995"/>
      <c r="PAU995"/>
      <c r="PAV995"/>
      <c r="PAW995"/>
      <c r="PAX995"/>
      <c r="PAY995"/>
      <c r="PAZ995"/>
      <c r="PBA995"/>
      <c r="PBB995"/>
      <c r="PBC995"/>
      <c r="PBD995"/>
      <c r="PBE995"/>
      <c r="PBF995"/>
      <c r="PBG995"/>
      <c r="PBH995"/>
      <c r="PBI995"/>
      <c r="PBJ995"/>
      <c r="PBK995"/>
      <c r="PBL995"/>
      <c r="PBM995"/>
      <c r="PBN995"/>
      <c r="PBO995"/>
      <c r="PBP995"/>
      <c r="PBQ995"/>
      <c r="PBR995"/>
      <c r="PBS995"/>
      <c r="PBT995"/>
      <c r="PBU995"/>
      <c r="PBV995"/>
      <c r="PBW995"/>
      <c r="PBX995"/>
      <c r="PBY995"/>
      <c r="PBZ995"/>
      <c r="PCA995"/>
      <c r="PCB995"/>
      <c r="PCC995"/>
      <c r="PCD995"/>
      <c r="PCE995"/>
      <c r="PCF995"/>
      <c r="PCG995"/>
      <c r="PCH995"/>
      <c r="PCI995"/>
      <c r="PCJ995"/>
      <c r="PCK995"/>
      <c r="PCL995"/>
      <c r="PCM995"/>
      <c r="PCN995"/>
      <c r="PCO995"/>
      <c r="PCP995"/>
      <c r="PCQ995"/>
      <c r="PCR995"/>
      <c r="PCS995"/>
      <c r="PCT995"/>
      <c r="PCU995"/>
      <c r="PCV995"/>
      <c r="PCW995"/>
      <c r="PCX995"/>
      <c r="PCY995"/>
      <c r="PCZ995"/>
      <c r="PDA995"/>
      <c r="PDB995"/>
      <c r="PDC995"/>
      <c r="PDD995"/>
      <c r="PDE995"/>
      <c r="PDF995"/>
      <c r="PDG995"/>
      <c r="PDH995"/>
      <c r="PDI995"/>
      <c r="PDJ995"/>
      <c r="PDK995"/>
      <c r="PDL995"/>
      <c r="PDM995"/>
      <c r="PDN995"/>
      <c r="PDO995"/>
      <c r="PDP995"/>
      <c r="PDQ995"/>
      <c r="PDR995"/>
      <c r="PDS995"/>
      <c r="PDT995"/>
      <c r="PDU995"/>
      <c r="PDV995"/>
      <c r="PDW995"/>
      <c r="PDX995"/>
      <c r="PDY995"/>
      <c r="PDZ995"/>
      <c r="PEA995"/>
      <c r="PEB995"/>
      <c r="PEC995"/>
      <c r="PED995"/>
      <c r="PEE995"/>
      <c r="PEF995"/>
      <c r="PEG995"/>
      <c r="PEH995"/>
      <c r="PEI995"/>
      <c r="PEJ995"/>
      <c r="PEK995"/>
      <c r="PEL995"/>
      <c r="PEM995"/>
      <c r="PEN995"/>
      <c r="PEO995"/>
      <c r="PEP995"/>
      <c r="PEQ995"/>
      <c r="PER995"/>
      <c r="PES995"/>
      <c r="PET995"/>
      <c r="PEU995"/>
      <c r="PEV995"/>
      <c r="PEW995"/>
      <c r="PEX995"/>
      <c r="PEY995"/>
      <c r="PEZ995"/>
      <c r="PFA995"/>
      <c r="PFB995"/>
      <c r="PFC995"/>
      <c r="PFD995"/>
      <c r="PFE995"/>
      <c r="PFF995"/>
      <c r="PFG995"/>
      <c r="PFH995"/>
      <c r="PFI995"/>
      <c r="PFJ995"/>
      <c r="PFK995"/>
      <c r="PFL995"/>
      <c r="PFM995"/>
      <c r="PFN995"/>
      <c r="PFO995"/>
      <c r="PFP995"/>
      <c r="PFQ995"/>
      <c r="PFR995"/>
      <c r="PFS995"/>
      <c r="PFT995"/>
      <c r="PFU995"/>
      <c r="PFV995"/>
      <c r="PFW995"/>
      <c r="PFX995"/>
      <c r="PFY995"/>
      <c r="PFZ995"/>
      <c r="PGA995"/>
      <c r="PGB995"/>
      <c r="PGC995"/>
      <c r="PGD995"/>
      <c r="PGE995"/>
      <c r="PGF995"/>
      <c r="PGG995"/>
      <c r="PGH995"/>
      <c r="PGI995"/>
      <c r="PGJ995"/>
      <c r="PGK995"/>
      <c r="PGL995"/>
      <c r="PGM995"/>
      <c r="PGN995"/>
      <c r="PGO995"/>
      <c r="PGP995"/>
      <c r="PGQ995"/>
      <c r="PGR995"/>
      <c r="PGS995"/>
      <c r="PGT995"/>
      <c r="PGU995"/>
      <c r="PGV995"/>
      <c r="PGW995"/>
      <c r="PGX995"/>
      <c r="PGY995"/>
      <c r="PGZ995"/>
      <c r="PHA995"/>
      <c r="PHB995"/>
      <c r="PHC995"/>
      <c r="PHD995"/>
      <c r="PHE995"/>
      <c r="PHF995"/>
      <c r="PHG995"/>
      <c r="PHH995"/>
      <c r="PHI995"/>
      <c r="PHJ995"/>
      <c r="PHK995"/>
      <c r="PHL995"/>
      <c r="PHM995"/>
      <c r="PHN995"/>
      <c r="PHO995"/>
      <c r="PHP995"/>
      <c r="PHQ995"/>
      <c r="PHR995"/>
      <c r="PHS995"/>
      <c r="PHT995"/>
      <c r="PHU995"/>
      <c r="PHV995"/>
      <c r="PHW995"/>
      <c r="PHX995"/>
      <c r="PHY995"/>
      <c r="PHZ995"/>
      <c r="PIA995"/>
      <c r="PIB995"/>
      <c r="PIC995"/>
      <c r="PID995"/>
      <c r="PIE995"/>
      <c r="PIF995"/>
      <c r="PIG995"/>
      <c r="PIH995"/>
      <c r="PII995"/>
      <c r="PIJ995"/>
      <c r="PIK995"/>
      <c r="PIL995"/>
      <c r="PIM995"/>
      <c r="PIN995"/>
      <c r="PIO995"/>
      <c r="PIP995"/>
      <c r="PIQ995"/>
      <c r="PIR995"/>
      <c r="PIS995"/>
      <c r="PIT995"/>
      <c r="PIU995"/>
      <c r="PIV995"/>
      <c r="PIW995"/>
      <c r="PIX995"/>
      <c r="PIY995"/>
      <c r="PIZ995"/>
      <c r="PJA995"/>
      <c r="PJB995"/>
      <c r="PJC995"/>
      <c r="PJD995"/>
      <c r="PJE995"/>
      <c r="PJF995"/>
      <c r="PJG995"/>
      <c r="PJH995"/>
      <c r="PJI995"/>
      <c r="PJJ995"/>
      <c r="PJK995"/>
      <c r="PJL995"/>
      <c r="PJM995"/>
      <c r="PJN995"/>
      <c r="PJO995"/>
      <c r="PJP995"/>
      <c r="PJQ995"/>
      <c r="PJR995"/>
      <c r="PJS995"/>
      <c r="PJT995"/>
      <c r="PJU995"/>
      <c r="PJV995"/>
      <c r="PJW995"/>
      <c r="PJX995"/>
      <c r="PJY995"/>
      <c r="PJZ995"/>
      <c r="PKA995"/>
      <c r="PKB995"/>
      <c r="PKC995"/>
      <c r="PKD995"/>
      <c r="PKE995"/>
      <c r="PKF995"/>
      <c r="PKG995"/>
      <c r="PKH995"/>
      <c r="PKI995"/>
      <c r="PKJ995"/>
      <c r="PKK995"/>
      <c r="PKL995"/>
      <c r="PKM995"/>
      <c r="PKN995"/>
      <c r="PKO995"/>
      <c r="PKP995"/>
      <c r="PKQ995"/>
      <c r="PKR995"/>
      <c r="PKS995"/>
      <c r="PKT995"/>
      <c r="PKU995"/>
      <c r="PKV995"/>
      <c r="PKW995"/>
      <c r="PKX995"/>
      <c r="PKY995"/>
      <c r="PKZ995"/>
      <c r="PLA995"/>
      <c r="PLB995"/>
      <c r="PLC995"/>
      <c r="PLD995"/>
      <c r="PLE995"/>
      <c r="PLF995"/>
      <c r="PLG995"/>
      <c r="PLH995"/>
      <c r="PLI995"/>
      <c r="PLJ995"/>
      <c r="PLK995"/>
      <c r="PLL995"/>
      <c r="PLM995"/>
      <c r="PLN995"/>
      <c r="PLO995"/>
      <c r="PLP995"/>
      <c r="PLQ995"/>
      <c r="PLR995"/>
      <c r="PLS995"/>
      <c r="PLT995"/>
      <c r="PLU995"/>
      <c r="PLV995"/>
      <c r="PLW995"/>
      <c r="PLX995"/>
      <c r="PLY995"/>
      <c r="PLZ995"/>
      <c r="PMA995"/>
      <c r="PMB995"/>
      <c r="PMC995"/>
      <c r="PMD995"/>
      <c r="PME995"/>
      <c r="PMF995"/>
      <c r="PMG995"/>
      <c r="PMH995"/>
      <c r="PMI995"/>
      <c r="PMJ995"/>
      <c r="PMK995"/>
      <c r="PML995"/>
      <c r="PMM995"/>
      <c r="PMN995"/>
      <c r="PMO995"/>
      <c r="PMP995"/>
      <c r="PMQ995"/>
      <c r="PMR995"/>
      <c r="PMS995"/>
      <c r="PMT995"/>
      <c r="PMU995"/>
      <c r="PMV995"/>
      <c r="PMW995"/>
      <c r="PMX995"/>
      <c r="PMY995"/>
      <c r="PMZ995"/>
      <c r="PNA995"/>
      <c r="PNB995"/>
      <c r="PNC995"/>
      <c r="PND995"/>
      <c r="PNE995"/>
      <c r="PNF995"/>
      <c r="PNG995"/>
      <c r="PNH995"/>
      <c r="PNI995"/>
      <c r="PNJ995"/>
      <c r="PNK995"/>
      <c r="PNL995"/>
      <c r="PNM995"/>
      <c r="PNN995"/>
      <c r="PNO995"/>
      <c r="PNP995"/>
      <c r="PNQ995"/>
      <c r="PNR995"/>
      <c r="PNS995"/>
      <c r="PNT995"/>
      <c r="PNU995"/>
      <c r="PNV995"/>
      <c r="PNW995"/>
      <c r="PNX995"/>
      <c r="PNY995"/>
      <c r="PNZ995"/>
      <c r="POA995"/>
      <c r="POB995"/>
      <c r="POC995"/>
      <c r="POD995"/>
      <c r="POE995"/>
      <c r="POF995"/>
      <c r="POG995"/>
      <c r="POH995"/>
      <c r="POI995"/>
      <c r="POJ995"/>
      <c r="POK995"/>
      <c r="POL995"/>
      <c r="POM995"/>
      <c r="PON995"/>
      <c r="POO995"/>
      <c r="POP995"/>
      <c r="POQ995"/>
      <c r="POR995"/>
      <c r="POS995"/>
      <c r="POT995"/>
      <c r="POU995"/>
      <c r="POV995"/>
      <c r="POW995"/>
      <c r="POX995"/>
      <c r="POY995"/>
      <c r="POZ995"/>
      <c r="PPA995"/>
      <c r="PPB995"/>
      <c r="PPC995"/>
      <c r="PPD995"/>
      <c r="PPE995"/>
      <c r="PPF995"/>
      <c r="PPG995"/>
      <c r="PPH995"/>
      <c r="PPI995"/>
      <c r="PPJ995"/>
      <c r="PPK995"/>
      <c r="PPL995"/>
      <c r="PPM995"/>
      <c r="PPN995"/>
      <c r="PPO995"/>
      <c r="PPP995"/>
      <c r="PPQ995"/>
      <c r="PPR995"/>
      <c r="PPS995"/>
      <c r="PPT995"/>
      <c r="PPU995"/>
      <c r="PPV995"/>
      <c r="PPW995"/>
      <c r="PPX995"/>
      <c r="PPY995"/>
      <c r="PPZ995"/>
      <c r="PQA995"/>
      <c r="PQB995"/>
      <c r="PQC995"/>
      <c r="PQD995"/>
      <c r="PQE995"/>
      <c r="PQF995"/>
      <c r="PQG995"/>
      <c r="PQH995"/>
      <c r="PQI995"/>
      <c r="PQJ995"/>
      <c r="PQK995"/>
      <c r="PQL995"/>
      <c r="PQM995"/>
      <c r="PQN995"/>
      <c r="PQO995"/>
      <c r="PQP995"/>
      <c r="PQQ995"/>
      <c r="PQR995"/>
      <c r="PQS995"/>
      <c r="PQT995"/>
      <c r="PQU995"/>
      <c r="PQV995"/>
      <c r="PQW995"/>
      <c r="PQX995"/>
      <c r="PQY995"/>
      <c r="PQZ995"/>
      <c r="PRA995"/>
      <c r="PRB995"/>
      <c r="PRC995"/>
      <c r="PRD995"/>
      <c r="PRE995"/>
      <c r="PRF995"/>
      <c r="PRG995"/>
      <c r="PRH995"/>
      <c r="PRI995"/>
      <c r="PRJ995"/>
      <c r="PRK995"/>
      <c r="PRL995"/>
      <c r="PRM995"/>
      <c r="PRN995"/>
      <c r="PRO995"/>
      <c r="PRP995"/>
      <c r="PRQ995"/>
      <c r="PRR995"/>
      <c r="PRS995"/>
      <c r="PRT995"/>
      <c r="PRU995"/>
      <c r="PRV995"/>
      <c r="PRW995"/>
      <c r="PRX995"/>
      <c r="PRY995"/>
      <c r="PRZ995"/>
      <c r="PSA995"/>
      <c r="PSB995"/>
      <c r="PSC995"/>
      <c r="PSD995"/>
      <c r="PSE995"/>
      <c r="PSF995"/>
      <c r="PSG995"/>
      <c r="PSH995"/>
      <c r="PSI995"/>
      <c r="PSJ995"/>
      <c r="PSK995"/>
      <c r="PSL995"/>
      <c r="PSM995"/>
      <c r="PSN995"/>
      <c r="PSO995"/>
      <c r="PSP995"/>
      <c r="PSQ995"/>
      <c r="PSR995"/>
      <c r="PSS995"/>
      <c r="PST995"/>
      <c r="PSU995"/>
      <c r="PSV995"/>
      <c r="PSW995"/>
      <c r="PSX995"/>
      <c r="PSY995"/>
      <c r="PSZ995"/>
      <c r="PTA995"/>
      <c r="PTB995"/>
      <c r="PTC995"/>
      <c r="PTD995"/>
      <c r="PTE995"/>
      <c r="PTF995"/>
      <c r="PTG995"/>
      <c r="PTH995"/>
      <c r="PTI995"/>
      <c r="PTJ995"/>
      <c r="PTK995"/>
      <c r="PTL995"/>
      <c r="PTM995"/>
      <c r="PTN995"/>
      <c r="PTO995"/>
      <c r="PTP995"/>
      <c r="PTQ995"/>
      <c r="PTR995"/>
      <c r="PTS995"/>
      <c r="PTT995"/>
      <c r="PTU995"/>
      <c r="PTV995"/>
      <c r="PTW995"/>
      <c r="PTX995"/>
      <c r="PTY995"/>
      <c r="PTZ995"/>
      <c r="PUA995"/>
      <c r="PUB995"/>
      <c r="PUC995"/>
      <c r="PUD995"/>
      <c r="PUE995"/>
      <c r="PUF995"/>
      <c r="PUG995"/>
      <c r="PUH995"/>
      <c r="PUI995"/>
      <c r="PUJ995"/>
      <c r="PUK995"/>
      <c r="PUL995"/>
      <c r="PUM995"/>
      <c r="PUN995"/>
      <c r="PUO995"/>
      <c r="PUP995"/>
      <c r="PUQ995"/>
      <c r="PUR995"/>
      <c r="PUS995"/>
      <c r="PUT995"/>
      <c r="PUU995"/>
      <c r="PUV995"/>
      <c r="PUW995"/>
      <c r="PUX995"/>
      <c r="PUY995"/>
      <c r="PUZ995"/>
      <c r="PVA995"/>
      <c r="PVB995"/>
      <c r="PVC995"/>
      <c r="PVD995"/>
      <c r="PVE995"/>
      <c r="PVF995"/>
      <c r="PVG995"/>
      <c r="PVH995"/>
      <c r="PVI995"/>
      <c r="PVJ995"/>
      <c r="PVK995"/>
      <c r="PVL995"/>
      <c r="PVM995"/>
      <c r="PVN995"/>
      <c r="PVO995"/>
      <c r="PVP995"/>
      <c r="PVQ995"/>
      <c r="PVR995"/>
      <c r="PVS995"/>
      <c r="PVT995"/>
      <c r="PVU995"/>
      <c r="PVV995"/>
      <c r="PVW995"/>
      <c r="PVX995"/>
      <c r="PVY995"/>
      <c r="PVZ995"/>
      <c r="PWA995"/>
      <c r="PWB995"/>
      <c r="PWC995"/>
      <c r="PWD995"/>
      <c r="PWE995"/>
      <c r="PWF995"/>
      <c r="PWG995"/>
      <c r="PWH995"/>
      <c r="PWI995"/>
      <c r="PWJ995"/>
      <c r="PWK995"/>
      <c r="PWL995"/>
      <c r="PWM995"/>
      <c r="PWN995"/>
      <c r="PWO995"/>
      <c r="PWP995"/>
      <c r="PWQ995"/>
      <c r="PWR995"/>
      <c r="PWS995"/>
      <c r="PWT995"/>
      <c r="PWU995"/>
      <c r="PWV995"/>
      <c r="PWW995"/>
      <c r="PWX995"/>
      <c r="PWY995"/>
      <c r="PWZ995"/>
      <c r="PXA995"/>
      <c r="PXB995"/>
      <c r="PXC995"/>
      <c r="PXD995"/>
      <c r="PXE995"/>
      <c r="PXF995"/>
      <c r="PXG995"/>
      <c r="PXH995"/>
      <c r="PXI995"/>
      <c r="PXJ995"/>
      <c r="PXK995"/>
      <c r="PXL995"/>
      <c r="PXM995"/>
      <c r="PXN995"/>
      <c r="PXO995"/>
      <c r="PXP995"/>
      <c r="PXQ995"/>
      <c r="PXR995"/>
      <c r="PXS995"/>
      <c r="PXT995"/>
      <c r="PXU995"/>
      <c r="PXV995"/>
      <c r="PXW995"/>
      <c r="PXX995"/>
      <c r="PXY995"/>
      <c r="PXZ995"/>
      <c r="PYA995"/>
      <c r="PYB995"/>
      <c r="PYC995"/>
      <c r="PYD995"/>
      <c r="PYE995"/>
      <c r="PYF995"/>
      <c r="PYG995"/>
      <c r="PYH995"/>
      <c r="PYI995"/>
      <c r="PYJ995"/>
      <c r="PYK995"/>
      <c r="PYL995"/>
      <c r="PYM995"/>
      <c r="PYN995"/>
      <c r="PYO995"/>
      <c r="PYP995"/>
      <c r="PYQ995"/>
      <c r="PYR995"/>
      <c r="PYS995"/>
      <c r="PYT995"/>
      <c r="PYU995"/>
      <c r="PYV995"/>
      <c r="PYW995"/>
      <c r="PYX995"/>
      <c r="PYY995"/>
      <c r="PYZ995"/>
      <c r="PZA995"/>
      <c r="PZB995"/>
      <c r="PZC995"/>
      <c r="PZD995"/>
      <c r="PZE995"/>
      <c r="PZF995"/>
      <c r="PZG995"/>
      <c r="PZH995"/>
      <c r="PZI995"/>
      <c r="PZJ995"/>
      <c r="PZK995"/>
      <c r="PZL995"/>
      <c r="PZM995"/>
      <c r="PZN995"/>
      <c r="PZO995"/>
      <c r="PZP995"/>
      <c r="PZQ995"/>
      <c r="PZR995"/>
      <c r="PZS995"/>
      <c r="PZT995"/>
      <c r="PZU995"/>
      <c r="PZV995"/>
      <c r="PZW995"/>
      <c r="PZX995"/>
      <c r="PZY995"/>
      <c r="PZZ995"/>
      <c r="QAA995"/>
      <c r="QAB995"/>
      <c r="QAC995"/>
      <c r="QAD995"/>
      <c r="QAE995"/>
      <c r="QAF995"/>
      <c r="QAG995"/>
      <c r="QAH995"/>
      <c r="QAI995"/>
      <c r="QAJ995"/>
      <c r="QAK995"/>
      <c r="QAL995"/>
      <c r="QAM995"/>
      <c r="QAN995"/>
      <c r="QAO995"/>
      <c r="QAP995"/>
      <c r="QAQ995"/>
      <c r="QAR995"/>
      <c r="QAS995"/>
      <c r="QAT995"/>
      <c r="QAU995"/>
      <c r="QAV995"/>
      <c r="QAW995"/>
      <c r="QAX995"/>
      <c r="QAY995"/>
      <c r="QAZ995"/>
      <c r="QBA995"/>
      <c r="QBB995"/>
      <c r="QBC995"/>
      <c r="QBD995"/>
      <c r="QBE995"/>
      <c r="QBF995"/>
      <c r="QBG995"/>
      <c r="QBH995"/>
      <c r="QBI995"/>
      <c r="QBJ995"/>
      <c r="QBK995"/>
      <c r="QBL995"/>
      <c r="QBM995"/>
      <c r="QBN995"/>
      <c r="QBO995"/>
      <c r="QBP995"/>
      <c r="QBQ995"/>
      <c r="QBR995"/>
      <c r="QBS995"/>
      <c r="QBT995"/>
      <c r="QBU995"/>
      <c r="QBV995"/>
      <c r="QBW995"/>
      <c r="QBX995"/>
      <c r="QBY995"/>
      <c r="QBZ995"/>
      <c r="QCA995"/>
      <c r="QCB995"/>
      <c r="QCC995"/>
      <c r="QCD995"/>
      <c r="QCE995"/>
      <c r="QCF995"/>
      <c r="QCG995"/>
      <c r="QCH995"/>
      <c r="QCI995"/>
      <c r="QCJ995"/>
      <c r="QCK995"/>
      <c r="QCL995"/>
      <c r="QCM995"/>
      <c r="QCN995"/>
      <c r="QCO995"/>
      <c r="QCP995"/>
      <c r="QCQ995"/>
      <c r="QCR995"/>
      <c r="QCS995"/>
      <c r="QCT995"/>
      <c r="QCU995"/>
      <c r="QCV995"/>
      <c r="QCW995"/>
      <c r="QCX995"/>
      <c r="QCY995"/>
      <c r="QCZ995"/>
      <c r="QDA995"/>
      <c r="QDB995"/>
      <c r="QDC995"/>
      <c r="QDD995"/>
      <c r="QDE995"/>
      <c r="QDF995"/>
      <c r="QDG995"/>
      <c r="QDH995"/>
      <c r="QDI995"/>
      <c r="QDJ995"/>
      <c r="QDK995"/>
      <c r="QDL995"/>
      <c r="QDM995"/>
      <c r="QDN995"/>
      <c r="QDO995"/>
      <c r="QDP995"/>
      <c r="QDQ995"/>
      <c r="QDR995"/>
      <c r="QDS995"/>
      <c r="QDT995"/>
      <c r="QDU995"/>
      <c r="QDV995"/>
      <c r="QDW995"/>
      <c r="QDX995"/>
      <c r="QDY995"/>
      <c r="QDZ995"/>
      <c r="QEA995"/>
      <c r="QEB995"/>
      <c r="QEC995"/>
      <c r="QED995"/>
      <c r="QEE995"/>
      <c r="QEF995"/>
      <c r="QEG995"/>
      <c r="QEH995"/>
      <c r="QEI995"/>
      <c r="QEJ995"/>
      <c r="QEK995"/>
      <c r="QEL995"/>
      <c r="QEM995"/>
      <c r="QEN995"/>
      <c r="QEO995"/>
      <c r="QEP995"/>
      <c r="QEQ995"/>
      <c r="QER995"/>
      <c r="QES995"/>
      <c r="QET995"/>
      <c r="QEU995"/>
      <c r="QEV995"/>
      <c r="QEW995"/>
      <c r="QEX995"/>
      <c r="QEY995"/>
      <c r="QEZ995"/>
      <c r="QFA995"/>
      <c r="QFB995"/>
      <c r="QFC995"/>
      <c r="QFD995"/>
      <c r="QFE995"/>
      <c r="QFF995"/>
      <c r="QFG995"/>
      <c r="QFH995"/>
      <c r="QFI995"/>
      <c r="QFJ995"/>
      <c r="QFK995"/>
      <c r="QFL995"/>
      <c r="QFM995"/>
      <c r="QFN995"/>
      <c r="QFO995"/>
      <c r="QFP995"/>
      <c r="QFQ995"/>
      <c r="QFR995"/>
      <c r="QFS995"/>
      <c r="QFT995"/>
      <c r="QFU995"/>
      <c r="QFV995"/>
      <c r="QFW995"/>
      <c r="QFX995"/>
      <c r="QFY995"/>
      <c r="QFZ995"/>
      <c r="QGA995"/>
      <c r="QGB995"/>
      <c r="QGC995"/>
      <c r="QGD995"/>
      <c r="QGE995"/>
      <c r="QGF995"/>
      <c r="QGG995"/>
      <c r="QGH995"/>
      <c r="QGI995"/>
      <c r="QGJ995"/>
      <c r="QGK995"/>
      <c r="QGL995"/>
      <c r="QGM995"/>
      <c r="QGN995"/>
      <c r="QGO995"/>
      <c r="QGP995"/>
      <c r="QGQ995"/>
      <c r="QGR995"/>
      <c r="QGS995"/>
      <c r="QGT995"/>
      <c r="QGU995"/>
      <c r="QGV995"/>
      <c r="QGW995"/>
      <c r="QGX995"/>
      <c r="QGY995"/>
      <c r="QGZ995"/>
      <c r="QHA995"/>
      <c r="QHB995"/>
      <c r="QHC995"/>
      <c r="QHD995"/>
      <c r="QHE995"/>
      <c r="QHF995"/>
      <c r="QHG995"/>
      <c r="QHH995"/>
      <c r="QHI995"/>
      <c r="QHJ995"/>
      <c r="QHK995"/>
      <c r="QHL995"/>
      <c r="QHM995"/>
      <c r="QHN995"/>
      <c r="QHO995"/>
      <c r="QHP995"/>
      <c r="QHQ995"/>
      <c r="QHR995"/>
      <c r="QHS995"/>
      <c r="QHT995"/>
      <c r="QHU995"/>
      <c r="QHV995"/>
      <c r="QHW995"/>
      <c r="QHX995"/>
      <c r="QHY995"/>
      <c r="QHZ995"/>
      <c r="QIA995"/>
      <c r="QIB995"/>
      <c r="QIC995"/>
      <c r="QID995"/>
      <c r="QIE995"/>
      <c r="QIF995"/>
      <c r="QIG995"/>
      <c r="QIH995"/>
      <c r="QII995"/>
      <c r="QIJ995"/>
      <c r="QIK995"/>
      <c r="QIL995"/>
      <c r="QIM995"/>
      <c r="QIN995"/>
      <c r="QIO995"/>
      <c r="QIP995"/>
      <c r="QIQ995"/>
      <c r="QIR995"/>
      <c r="QIS995"/>
      <c r="QIT995"/>
      <c r="QIU995"/>
      <c r="QIV995"/>
      <c r="QIW995"/>
      <c r="QIX995"/>
      <c r="QIY995"/>
      <c r="QIZ995"/>
      <c r="QJA995"/>
      <c r="QJB995"/>
      <c r="QJC995"/>
      <c r="QJD995"/>
      <c r="QJE995"/>
      <c r="QJF995"/>
      <c r="QJG995"/>
      <c r="QJH995"/>
      <c r="QJI995"/>
      <c r="QJJ995"/>
      <c r="QJK995"/>
      <c r="QJL995"/>
      <c r="QJM995"/>
      <c r="QJN995"/>
      <c r="QJO995"/>
      <c r="QJP995"/>
      <c r="QJQ995"/>
      <c r="QJR995"/>
      <c r="QJS995"/>
      <c r="QJT995"/>
      <c r="QJU995"/>
      <c r="QJV995"/>
      <c r="QJW995"/>
      <c r="QJX995"/>
      <c r="QJY995"/>
      <c r="QJZ995"/>
      <c r="QKA995"/>
      <c r="QKB995"/>
      <c r="QKC995"/>
      <c r="QKD995"/>
      <c r="QKE995"/>
      <c r="QKF995"/>
      <c r="QKG995"/>
      <c r="QKH995"/>
      <c r="QKI995"/>
      <c r="QKJ995"/>
      <c r="QKK995"/>
      <c r="QKL995"/>
      <c r="QKM995"/>
      <c r="QKN995"/>
      <c r="QKO995"/>
      <c r="QKP995"/>
      <c r="QKQ995"/>
      <c r="QKR995"/>
      <c r="QKS995"/>
      <c r="QKT995"/>
      <c r="QKU995"/>
      <c r="QKV995"/>
      <c r="QKW995"/>
      <c r="QKX995"/>
      <c r="QKY995"/>
      <c r="QKZ995"/>
      <c r="QLA995"/>
      <c r="QLB995"/>
      <c r="QLC995"/>
      <c r="QLD995"/>
      <c r="QLE995"/>
      <c r="QLF995"/>
      <c r="QLG995"/>
      <c r="QLH995"/>
      <c r="QLI995"/>
      <c r="QLJ995"/>
      <c r="QLK995"/>
      <c r="QLL995"/>
      <c r="QLM995"/>
      <c r="QLN995"/>
      <c r="QLO995"/>
      <c r="QLP995"/>
      <c r="QLQ995"/>
      <c r="QLR995"/>
      <c r="QLS995"/>
      <c r="QLT995"/>
      <c r="QLU995"/>
      <c r="QLV995"/>
      <c r="QLW995"/>
      <c r="QLX995"/>
      <c r="QLY995"/>
      <c r="QLZ995"/>
      <c r="QMA995"/>
      <c r="QMB995"/>
      <c r="QMC995"/>
      <c r="QMD995"/>
      <c r="QME995"/>
      <c r="QMF995"/>
      <c r="QMG995"/>
      <c r="QMH995"/>
      <c r="QMI995"/>
      <c r="QMJ995"/>
      <c r="QMK995"/>
      <c r="QML995"/>
      <c r="QMM995"/>
      <c r="QMN995"/>
      <c r="QMO995"/>
      <c r="QMP995"/>
      <c r="QMQ995"/>
      <c r="QMR995"/>
      <c r="QMS995"/>
      <c r="QMT995"/>
      <c r="QMU995"/>
      <c r="QMV995"/>
      <c r="QMW995"/>
      <c r="QMX995"/>
      <c r="QMY995"/>
      <c r="QMZ995"/>
      <c r="QNA995"/>
      <c r="QNB995"/>
      <c r="QNC995"/>
      <c r="QND995"/>
      <c r="QNE995"/>
      <c r="QNF995"/>
      <c r="QNG995"/>
      <c r="QNH995"/>
      <c r="QNI995"/>
      <c r="QNJ995"/>
      <c r="QNK995"/>
      <c r="QNL995"/>
      <c r="QNM995"/>
      <c r="QNN995"/>
      <c r="QNO995"/>
      <c r="QNP995"/>
      <c r="QNQ995"/>
      <c r="QNR995"/>
      <c r="QNS995"/>
      <c r="QNT995"/>
      <c r="QNU995"/>
      <c r="QNV995"/>
      <c r="QNW995"/>
      <c r="QNX995"/>
      <c r="QNY995"/>
      <c r="QNZ995"/>
      <c r="QOA995"/>
      <c r="QOB995"/>
      <c r="QOC995"/>
      <c r="QOD995"/>
      <c r="QOE995"/>
      <c r="QOF995"/>
      <c r="QOG995"/>
      <c r="QOH995"/>
      <c r="QOI995"/>
      <c r="QOJ995"/>
      <c r="QOK995"/>
      <c r="QOL995"/>
      <c r="QOM995"/>
      <c r="QON995"/>
      <c r="QOO995"/>
      <c r="QOP995"/>
      <c r="QOQ995"/>
      <c r="QOR995"/>
      <c r="QOS995"/>
      <c r="QOT995"/>
      <c r="QOU995"/>
      <c r="QOV995"/>
      <c r="QOW995"/>
      <c r="QOX995"/>
      <c r="QOY995"/>
      <c r="QOZ995"/>
      <c r="QPA995"/>
      <c r="QPB995"/>
      <c r="QPC995"/>
      <c r="QPD995"/>
      <c r="QPE995"/>
      <c r="QPF995"/>
      <c r="QPG995"/>
      <c r="QPH995"/>
      <c r="QPI995"/>
      <c r="QPJ995"/>
      <c r="QPK995"/>
      <c r="QPL995"/>
      <c r="QPM995"/>
      <c r="QPN995"/>
      <c r="QPO995"/>
      <c r="QPP995"/>
      <c r="QPQ995"/>
      <c r="QPR995"/>
      <c r="QPS995"/>
      <c r="QPT995"/>
      <c r="QPU995"/>
      <c r="QPV995"/>
      <c r="QPW995"/>
      <c r="QPX995"/>
      <c r="QPY995"/>
      <c r="QPZ995"/>
      <c r="QQA995"/>
      <c r="QQB995"/>
      <c r="QQC995"/>
      <c r="QQD995"/>
      <c r="QQE995"/>
      <c r="QQF995"/>
      <c r="QQG995"/>
      <c r="QQH995"/>
      <c r="QQI995"/>
      <c r="QQJ995"/>
      <c r="QQK995"/>
      <c r="QQL995"/>
      <c r="QQM995"/>
      <c r="QQN995"/>
      <c r="QQO995"/>
      <c r="QQP995"/>
      <c r="QQQ995"/>
      <c r="QQR995"/>
      <c r="QQS995"/>
      <c r="QQT995"/>
      <c r="QQU995"/>
      <c r="QQV995"/>
      <c r="QQW995"/>
      <c r="QQX995"/>
      <c r="QQY995"/>
      <c r="QQZ995"/>
      <c r="QRA995"/>
      <c r="QRB995"/>
      <c r="QRC995"/>
      <c r="QRD995"/>
      <c r="QRE995"/>
      <c r="QRF995"/>
      <c r="QRG995"/>
      <c r="QRH995"/>
      <c r="QRI995"/>
      <c r="QRJ995"/>
      <c r="QRK995"/>
      <c r="QRL995"/>
      <c r="QRM995"/>
      <c r="QRN995"/>
      <c r="QRO995"/>
      <c r="QRP995"/>
      <c r="QRQ995"/>
      <c r="QRR995"/>
      <c r="QRS995"/>
      <c r="QRT995"/>
      <c r="QRU995"/>
      <c r="QRV995"/>
      <c r="QRW995"/>
      <c r="QRX995"/>
      <c r="QRY995"/>
      <c r="QRZ995"/>
      <c r="QSA995"/>
      <c r="QSB995"/>
      <c r="QSC995"/>
      <c r="QSD995"/>
      <c r="QSE995"/>
      <c r="QSF995"/>
      <c r="QSG995"/>
      <c r="QSH995"/>
      <c r="QSI995"/>
      <c r="QSJ995"/>
      <c r="QSK995"/>
      <c r="QSL995"/>
      <c r="QSM995"/>
      <c r="QSN995"/>
      <c r="QSO995"/>
      <c r="QSP995"/>
      <c r="QSQ995"/>
      <c r="QSR995"/>
      <c r="QSS995"/>
      <c r="QST995"/>
      <c r="QSU995"/>
      <c r="QSV995"/>
      <c r="QSW995"/>
      <c r="QSX995"/>
      <c r="QSY995"/>
      <c r="QSZ995"/>
      <c r="QTA995"/>
      <c r="QTB995"/>
      <c r="QTC995"/>
      <c r="QTD995"/>
      <c r="QTE995"/>
      <c r="QTF995"/>
      <c r="QTG995"/>
      <c r="QTH995"/>
      <c r="QTI995"/>
      <c r="QTJ995"/>
      <c r="QTK995"/>
      <c r="QTL995"/>
      <c r="QTM995"/>
      <c r="QTN995"/>
      <c r="QTO995"/>
      <c r="QTP995"/>
      <c r="QTQ995"/>
      <c r="QTR995"/>
      <c r="QTS995"/>
      <c r="QTT995"/>
      <c r="QTU995"/>
      <c r="QTV995"/>
      <c r="QTW995"/>
      <c r="QTX995"/>
      <c r="QTY995"/>
      <c r="QTZ995"/>
      <c r="QUA995"/>
      <c r="QUB995"/>
      <c r="QUC995"/>
      <c r="QUD995"/>
      <c r="QUE995"/>
      <c r="QUF995"/>
      <c r="QUG995"/>
      <c r="QUH995"/>
      <c r="QUI995"/>
      <c r="QUJ995"/>
      <c r="QUK995"/>
      <c r="QUL995"/>
      <c r="QUM995"/>
      <c r="QUN995"/>
      <c r="QUO995"/>
      <c r="QUP995"/>
      <c r="QUQ995"/>
      <c r="QUR995"/>
      <c r="QUS995"/>
      <c r="QUT995"/>
      <c r="QUU995"/>
      <c r="QUV995"/>
      <c r="QUW995"/>
      <c r="QUX995"/>
      <c r="QUY995"/>
      <c r="QUZ995"/>
      <c r="QVA995"/>
      <c r="QVB995"/>
      <c r="QVC995"/>
      <c r="QVD995"/>
      <c r="QVE995"/>
      <c r="QVF995"/>
      <c r="QVG995"/>
      <c r="QVH995"/>
      <c r="QVI995"/>
      <c r="QVJ995"/>
      <c r="QVK995"/>
      <c r="QVL995"/>
      <c r="QVM995"/>
      <c r="QVN995"/>
      <c r="QVO995"/>
      <c r="QVP995"/>
      <c r="QVQ995"/>
      <c r="QVR995"/>
      <c r="QVS995"/>
      <c r="QVT995"/>
      <c r="QVU995"/>
      <c r="QVV995"/>
      <c r="QVW995"/>
      <c r="QVX995"/>
      <c r="QVY995"/>
      <c r="QVZ995"/>
      <c r="QWA995"/>
      <c r="QWB995"/>
      <c r="QWC995"/>
      <c r="QWD995"/>
      <c r="QWE995"/>
      <c r="QWF995"/>
      <c r="QWG995"/>
      <c r="QWH995"/>
      <c r="QWI995"/>
      <c r="QWJ995"/>
      <c r="QWK995"/>
      <c r="QWL995"/>
      <c r="QWM995"/>
      <c r="QWN995"/>
      <c r="QWO995"/>
      <c r="QWP995"/>
      <c r="QWQ995"/>
      <c r="QWR995"/>
      <c r="QWS995"/>
      <c r="QWT995"/>
      <c r="QWU995"/>
      <c r="QWV995"/>
      <c r="QWW995"/>
      <c r="QWX995"/>
      <c r="QWY995"/>
      <c r="QWZ995"/>
      <c r="QXA995"/>
      <c r="QXB995"/>
      <c r="QXC995"/>
      <c r="QXD995"/>
      <c r="QXE995"/>
      <c r="QXF995"/>
      <c r="QXG995"/>
      <c r="QXH995"/>
      <c r="QXI995"/>
      <c r="QXJ995"/>
      <c r="QXK995"/>
      <c r="QXL995"/>
      <c r="QXM995"/>
      <c r="QXN995"/>
      <c r="QXO995"/>
      <c r="QXP995"/>
      <c r="QXQ995"/>
      <c r="QXR995"/>
      <c r="QXS995"/>
      <c r="QXT995"/>
      <c r="QXU995"/>
      <c r="QXV995"/>
      <c r="QXW995"/>
      <c r="QXX995"/>
      <c r="QXY995"/>
      <c r="QXZ995"/>
      <c r="QYA995"/>
      <c r="QYB995"/>
      <c r="QYC995"/>
      <c r="QYD995"/>
      <c r="QYE995"/>
      <c r="QYF995"/>
      <c r="QYG995"/>
      <c r="QYH995"/>
      <c r="QYI995"/>
      <c r="QYJ995"/>
      <c r="QYK995"/>
      <c r="QYL995"/>
      <c r="QYM995"/>
      <c r="QYN995"/>
      <c r="QYO995"/>
      <c r="QYP995"/>
      <c r="QYQ995"/>
      <c r="QYR995"/>
      <c r="QYS995"/>
      <c r="QYT995"/>
      <c r="QYU995"/>
      <c r="QYV995"/>
      <c r="QYW995"/>
      <c r="QYX995"/>
      <c r="QYY995"/>
      <c r="QYZ995"/>
      <c r="QZA995"/>
      <c r="QZB995"/>
      <c r="QZC995"/>
      <c r="QZD995"/>
      <c r="QZE995"/>
      <c r="QZF995"/>
      <c r="QZG995"/>
      <c r="QZH995"/>
      <c r="QZI995"/>
      <c r="QZJ995"/>
      <c r="QZK995"/>
      <c r="QZL995"/>
      <c r="QZM995"/>
      <c r="QZN995"/>
      <c r="QZO995"/>
      <c r="QZP995"/>
      <c r="QZQ995"/>
      <c r="QZR995"/>
      <c r="QZS995"/>
      <c r="QZT995"/>
      <c r="QZU995"/>
      <c r="QZV995"/>
      <c r="QZW995"/>
      <c r="QZX995"/>
      <c r="QZY995"/>
      <c r="QZZ995"/>
      <c r="RAA995"/>
      <c r="RAB995"/>
      <c r="RAC995"/>
      <c r="RAD995"/>
      <c r="RAE995"/>
      <c r="RAF995"/>
      <c r="RAG995"/>
      <c r="RAH995"/>
      <c r="RAI995"/>
      <c r="RAJ995"/>
      <c r="RAK995"/>
      <c r="RAL995"/>
      <c r="RAM995"/>
      <c r="RAN995"/>
      <c r="RAO995"/>
      <c r="RAP995"/>
      <c r="RAQ995"/>
      <c r="RAR995"/>
      <c r="RAS995"/>
      <c r="RAT995"/>
      <c r="RAU995"/>
      <c r="RAV995"/>
      <c r="RAW995"/>
      <c r="RAX995"/>
      <c r="RAY995"/>
      <c r="RAZ995"/>
      <c r="RBA995"/>
      <c r="RBB995"/>
      <c r="RBC995"/>
      <c r="RBD995"/>
      <c r="RBE995"/>
      <c r="RBF995"/>
      <c r="RBG995"/>
      <c r="RBH995"/>
      <c r="RBI995"/>
      <c r="RBJ995"/>
      <c r="RBK995"/>
      <c r="RBL995"/>
      <c r="RBM995"/>
      <c r="RBN995"/>
      <c r="RBO995"/>
      <c r="RBP995"/>
      <c r="RBQ995"/>
      <c r="RBR995"/>
      <c r="RBS995"/>
      <c r="RBT995"/>
      <c r="RBU995"/>
      <c r="RBV995"/>
      <c r="RBW995"/>
      <c r="RBX995"/>
      <c r="RBY995"/>
      <c r="RBZ995"/>
      <c r="RCA995"/>
      <c r="RCB995"/>
      <c r="RCC995"/>
      <c r="RCD995"/>
      <c r="RCE995"/>
      <c r="RCF995"/>
      <c r="RCG995"/>
      <c r="RCH995"/>
      <c r="RCI995"/>
      <c r="RCJ995"/>
      <c r="RCK995"/>
      <c r="RCL995"/>
      <c r="RCM995"/>
      <c r="RCN995"/>
      <c r="RCO995"/>
      <c r="RCP995"/>
      <c r="RCQ995"/>
      <c r="RCR995"/>
      <c r="RCS995"/>
      <c r="RCT995"/>
      <c r="RCU995"/>
      <c r="RCV995"/>
      <c r="RCW995"/>
      <c r="RCX995"/>
      <c r="RCY995"/>
      <c r="RCZ995"/>
      <c r="RDA995"/>
      <c r="RDB995"/>
      <c r="RDC995"/>
      <c r="RDD995"/>
      <c r="RDE995"/>
      <c r="RDF995"/>
      <c r="RDG995"/>
      <c r="RDH995"/>
      <c r="RDI995"/>
      <c r="RDJ995"/>
      <c r="RDK995"/>
      <c r="RDL995"/>
      <c r="RDM995"/>
      <c r="RDN995"/>
      <c r="RDO995"/>
      <c r="RDP995"/>
      <c r="RDQ995"/>
      <c r="RDR995"/>
      <c r="RDS995"/>
      <c r="RDT995"/>
      <c r="RDU995"/>
      <c r="RDV995"/>
      <c r="RDW995"/>
      <c r="RDX995"/>
      <c r="RDY995"/>
      <c r="RDZ995"/>
      <c r="REA995"/>
      <c r="REB995"/>
      <c r="REC995"/>
      <c r="RED995"/>
      <c r="REE995"/>
      <c r="REF995"/>
      <c r="REG995"/>
      <c r="REH995"/>
      <c r="REI995"/>
      <c r="REJ995"/>
      <c r="REK995"/>
      <c r="REL995"/>
      <c r="REM995"/>
      <c r="REN995"/>
      <c r="REO995"/>
      <c r="REP995"/>
      <c r="REQ995"/>
      <c r="RER995"/>
      <c r="RES995"/>
      <c r="RET995"/>
      <c r="REU995"/>
      <c r="REV995"/>
      <c r="REW995"/>
      <c r="REX995"/>
      <c r="REY995"/>
      <c r="REZ995"/>
      <c r="RFA995"/>
      <c r="RFB995"/>
      <c r="RFC995"/>
      <c r="RFD995"/>
      <c r="RFE995"/>
      <c r="RFF995"/>
      <c r="RFG995"/>
      <c r="RFH995"/>
      <c r="RFI995"/>
      <c r="RFJ995"/>
      <c r="RFK995"/>
      <c r="RFL995"/>
      <c r="RFM995"/>
      <c r="RFN995"/>
      <c r="RFO995"/>
      <c r="RFP995"/>
      <c r="RFQ995"/>
      <c r="RFR995"/>
      <c r="RFS995"/>
      <c r="RFT995"/>
      <c r="RFU995"/>
      <c r="RFV995"/>
      <c r="RFW995"/>
      <c r="RFX995"/>
      <c r="RFY995"/>
      <c r="RFZ995"/>
      <c r="RGA995"/>
      <c r="RGB995"/>
      <c r="RGC995"/>
      <c r="RGD995"/>
      <c r="RGE995"/>
      <c r="RGF995"/>
      <c r="RGG995"/>
      <c r="RGH995"/>
      <c r="RGI995"/>
      <c r="RGJ995"/>
      <c r="RGK995"/>
      <c r="RGL995"/>
      <c r="RGM995"/>
      <c r="RGN995"/>
      <c r="RGO995"/>
      <c r="RGP995"/>
      <c r="RGQ995"/>
      <c r="RGR995"/>
      <c r="RGS995"/>
      <c r="RGT995"/>
      <c r="RGU995"/>
      <c r="RGV995"/>
      <c r="RGW995"/>
      <c r="RGX995"/>
      <c r="RGY995"/>
      <c r="RGZ995"/>
      <c r="RHA995"/>
      <c r="RHB995"/>
      <c r="RHC995"/>
      <c r="RHD995"/>
      <c r="RHE995"/>
      <c r="RHF995"/>
      <c r="RHG995"/>
      <c r="RHH995"/>
      <c r="RHI995"/>
      <c r="RHJ995"/>
      <c r="RHK995"/>
      <c r="RHL995"/>
      <c r="RHM995"/>
      <c r="RHN995"/>
      <c r="RHO995"/>
      <c r="RHP995"/>
      <c r="RHQ995"/>
      <c r="RHR995"/>
      <c r="RHS995"/>
      <c r="RHT995"/>
      <c r="RHU995"/>
      <c r="RHV995"/>
      <c r="RHW995"/>
      <c r="RHX995"/>
      <c r="RHY995"/>
      <c r="RHZ995"/>
      <c r="RIA995"/>
      <c r="RIB995"/>
      <c r="RIC995"/>
      <c r="RID995"/>
      <c r="RIE995"/>
      <c r="RIF995"/>
      <c r="RIG995"/>
      <c r="RIH995"/>
      <c r="RII995"/>
      <c r="RIJ995"/>
      <c r="RIK995"/>
      <c r="RIL995"/>
      <c r="RIM995"/>
      <c r="RIN995"/>
      <c r="RIO995"/>
      <c r="RIP995"/>
      <c r="RIQ995"/>
      <c r="RIR995"/>
      <c r="RIS995"/>
      <c r="RIT995"/>
      <c r="RIU995"/>
      <c r="RIV995"/>
      <c r="RIW995"/>
      <c r="RIX995"/>
      <c r="RIY995"/>
      <c r="RIZ995"/>
      <c r="RJA995"/>
      <c r="RJB995"/>
      <c r="RJC995"/>
      <c r="RJD995"/>
      <c r="RJE995"/>
      <c r="RJF995"/>
      <c r="RJG995"/>
      <c r="RJH995"/>
      <c r="RJI995"/>
      <c r="RJJ995"/>
      <c r="RJK995"/>
      <c r="RJL995"/>
      <c r="RJM995"/>
      <c r="RJN995"/>
      <c r="RJO995"/>
      <c r="RJP995"/>
      <c r="RJQ995"/>
      <c r="RJR995"/>
      <c r="RJS995"/>
      <c r="RJT995"/>
      <c r="RJU995"/>
      <c r="RJV995"/>
      <c r="RJW995"/>
      <c r="RJX995"/>
      <c r="RJY995"/>
      <c r="RJZ995"/>
      <c r="RKA995"/>
      <c r="RKB995"/>
      <c r="RKC995"/>
      <c r="RKD995"/>
      <c r="RKE995"/>
      <c r="RKF995"/>
      <c r="RKG995"/>
      <c r="RKH995"/>
      <c r="RKI995"/>
      <c r="RKJ995"/>
      <c r="RKK995"/>
      <c r="RKL995"/>
      <c r="RKM995"/>
      <c r="RKN995"/>
      <c r="RKO995"/>
      <c r="RKP995"/>
      <c r="RKQ995"/>
      <c r="RKR995"/>
      <c r="RKS995"/>
      <c r="RKT995"/>
      <c r="RKU995"/>
      <c r="RKV995"/>
      <c r="RKW995"/>
      <c r="RKX995"/>
      <c r="RKY995"/>
      <c r="RKZ995"/>
      <c r="RLA995"/>
      <c r="RLB995"/>
      <c r="RLC995"/>
      <c r="RLD995"/>
      <c r="RLE995"/>
      <c r="RLF995"/>
      <c r="RLG995"/>
      <c r="RLH995"/>
      <c r="RLI995"/>
      <c r="RLJ995"/>
      <c r="RLK995"/>
      <c r="RLL995"/>
      <c r="RLM995"/>
      <c r="RLN995"/>
      <c r="RLO995"/>
      <c r="RLP995"/>
      <c r="RLQ995"/>
      <c r="RLR995"/>
      <c r="RLS995"/>
      <c r="RLT995"/>
      <c r="RLU995"/>
      <c r="RLV995"/>
      <c r="RLW995"/>
      <c r="RLX995"/>
      <c r="RLY995"/>
      <c r="RLZ995"/>
      <c r="RMA995"/>
      <c r="RMB995"/>
      <c r="RMC995"/>
      <c r="RMD995"/>
      <c r="RME995"/>
      <c r="RMF995"/>
      <c r="RMG995"/>
      <c r="RMH995"/>
      <c r="RMI995"/>
      <c r="RMJ995"/>
      <c r="RMK995"/>
      <c r="RML995"/>
      <c r="RMM995"/>
      <c r="RMN995"/>
      <c r="RMO995"/>
      <c r="RMP995"/>
      <c r="RMQ995"/>
      <c r="RMR995"/>
      <c r="RMS995"/>
      <c r="RMT995"/>
      <c r="RMU995"/>
      <c r="RMV995"/>
      <c r="RMW995"/>
      <c r="RMX995"/>
      <c r="RMY995"/>
      <c r="RMZ995"/>
      <c r="RNA995"/>
      <c r="RNB995"/>
      <c r="RNC995"/>
      <c r="RND995"/>
      <c r="RNE995"/>
      <c r="RNF995"/>
      <c r="RNG995"/>
      <c r="RNH995"/>
      <c r="RNI995"/>
      <c r="RNJ995"/>
      <c r="RNK995"/>
      <c r="RNL995"/>
      <c r="RNM995"/>
      <c r="RNN995"/>
      <c r="RNO995"/>
      <c r="RNP995"/>
      <c r="RNQ995"/>
      <c r="RNR995"/>
      <c r="RNS995"/>
      <c r="RNT995"/>
      <c r="RNU995"/>
      <c r="RNV995"/>
      <c r="RNW995"/>
      <c r="RNX995"/>
      <c r="RNY995"/>
      <c r="RNZ995"/>
      <c r="ROA995"/>
      <c r="ROB995"/>
      <c r="ROC995"/>
      <c r="ROD995"/>
      <c r="ROE995"/>
      <c r="ROF995"/>
      <c r="ROG995"/>
      <c r="ROH995"/>
      <c r="ROI995"/>
      <c r="ROJ995"/>
      <c r="ROK995"/>
      <c r="ROL995"/>
      <c r="ROM995"/>
      <c r="RON995"/>
      <c r="ROO995"/>
      <c r="ROP995"/>
      <c r="ROQ995"/>
      <c r="ROR995"/>
      <c r="ROS995"/>
      <c r="ROT995"/>
      <c r="ROU995"/>
      <c r="ROV995"/>
      <c r="ROW995"/>
      <c r="ROX995"/>
      <c r="ROY995"/>
      <c r="ROZ995"/>
      <c r="RPA995"/>
      <c r="RPB995"/>
      <c r="RPC995"/>
      <c r="RPD995"/>
      <c r="RPE995"/>
      <c r="RPF995"/>
      <c r="RPG995"/>
      <c r="RPH995"/>
      <c r="RPI995"/>
      <c r="RPJ995"/>
      <c r="RPK995"/>
      <c r="RPL995"/>
      <c r="RPM995"/>
      <c r="RPN995"/>
      <c r="RPO995"/>
      <c r="RPP995"/>
      <c r="RPQ995"/>
      <c r="RPR995"/>
      <c r="RPS995"/>
      <c r="RPT995"/>
      <c r="RPU995"/>
      <c r="RPV995"/>
      <c r="RPW995"/>
      <c r="RPX995"/>
      <c r="RPY995"/>
      <c r="RPZ995"/>
      <c r="RQA995"/>
      <c r="RQB995"/>
      <c r="RQC995"/>
      <c r="RQD995"/>
      <c r="RQE995"/>
      <c r="RQF995"/>
      <c r="RQG995"/>
      <c r="RQH995"/>
      <c r="RQI995"/>
      <c r="RQJ995"/>
      <c r="RQK995"/>
      <c r="RQL995"/>
      <c r="RQM995"/>
      <c r="RQN995"/>
      <c r="RQO995"/>
      <c r="RQP995"/>
      <c r="RQQ995"/>
      <c r="RQR995"/>
      <c r="RQS995"/>
      <c r="RQT995"/>
      <c r="RQU995"/>
      <c r="RQV995"/>
      <c r="RQW995"/>
      <c r="RQX995"/>
      <c r="RQY995"/>
      <c r="RQZ995"/>
      <c r="RRA995"/>
      <c r="RRB995"/>
      <c r="RRC995"/>
      <c r="RRD995"/>
      <c r="RRE995"/>
      <c r="RRF995"/>
      <c r="RRG995"/>
      <c r="RRH995"/>
      <c r="RRI995"/>
      <c r="RRJ995"/>
      <c r="RRK995"/>
      <c r="RRL995"/>
      <c r="RRM995"/>
      <c r="RRN995"/>
      <c r="RRO995"/>
      <c r="RRP995"/>
      <c r="RRQ995"/>
      <c r="RRR995"/>
      <c r="RRS995"/>
      <c r="RRT995"/>
      <c r="RRU995"/>
      <c r="RRV995"/>
      <c r="RRW995"/>
      <c r="RRX995"/>
      <c r="RRY995"/>
      <c r="RRZ995"/>
      <c r="RSA995"/>
      <c r="RSB995"/>
      <c r="RSC995"/>
      <c r="RSD995"/>
      <c r="RSE995"/>
      <c r="RSF995"/>
      <c r="RSG995"/>
      <c r="RSH995"/>
      <c r="RSI995"/>
      <c r="RSJ995"/>
      <c r="RSK995"/>
      <c r="RSL995"/>
      <c r="RSM995"/>
      <c r="RSN995"/>
      <c r="RSO995"/>
      <c r="RSP995"/>
      <c r="RSQ995"/>
      <c r="RSR995"/>
      <c r="RSS995"/>
      <c r="RST995"/>
      <c r="RSU995"/>
      <c r="RSV995"/>
      <c r="RSW995"/>
      <c r="RSX995"/>
      <c r="RSY995"/>
      <c r="RSZ995"/>
      <c r="RTA995"/>
      <c r="RTB995"/>
      <c r="RTC995"/>
      <c r="RTD995"/>
      <c r="RTE995"/>
      <c r="RTF995"/>
      <c r="RTG995"/>
      <c r="RTH995"/>
      <c r="RTI995"/>
      <c r="RTJ995"/>
      <c r="RTK995"/>
      <c r="RTL995"/>
      <c r="RTM995"/>
      <c r="RTN995"/>
      <c r="RTO995"/>
      <c r="RTP995"/>
      <c r="RTQ995"/>
      <c r="RTR995"/>
      <c r="RTS995"/>
      <c r="RTT995"/>
      <c r="RTU995"/>
      <c r="RTV995"/>
      <c r="RTW995"/>
      <c r="RTX995"/>
      <c r="RTY995"/>
      <c r="RTZ995"/>
      <c r="RUA995"/>
      <c r="RUB995"/>
      <c r="RUC995"/>
      <c r="RUD995"/>
      <c r="RUE995"/>
      <c r="RUF995"/>
      <c r="RUG995"/>
      <c r="RUH995"/>
      <c r="RUI995"/>
      <c r="RUJ995"/>
      <c r="RUK995"/>
      <c r="RUL995"/>
      <c r="RUM995"/>
      <c r="RUN995"/>
      <c r="RUO995"/>
      <c r="RUP995"/>
      <c r="RUQ995"/>
      <c r="RUR995"/>
      <c r="RUS995"/>
      <c r="RUT995"/>
      <c r="RUU995"/>
      <c r="RUV995"/>
      <c r="RUW995"/>
      <c r="RUX995"/>
      <c r="RUY995"/>
      <c r="RUZ995"/>
      <c r="RVA995"/>
      <c r="RVB995"/>
      <c r="RVC995"/>
      <c r="RVD995"/>
      <c r="RVE995"/>
      <c r="RVF995"/>
      <c r="RVG995"/>
      <c r="RVH995"/>
      <c r="RVI995"/>
      <c r="RVJ995"/>
      <c r="RVK995"/>
      <c r="RVL995"/>
      <c r="RVM995"/>
      <c r="RVN995"/>
      <c r="RVO995"/>
      <c r="RVP995"/>
      <c r="RVQ995"/>
      <c r="RVR995"/>
      <c r="RVS995"/>
      <c r="RVT995"/>
      <c r="RVU995"/>
      <c r="RVV995"/>
      <c r="RVW995"/>
      <c r="RVX995"/>
      <c r="RVY995"/>
      <c r="RVZ995"/>
      <c r="RWA995"/>
      <c r="RWB995"/>
      <c r="RWC995"/>
      <c r="RWD995"/>
      <c r="RWE995"/>
      <c r="RWF995"/>
      <c r="RWG995"/>
      <c r="RWH995"/>
      <c r="RWI995"/>
      <c r="RWJ995"/>
      <c r="RWK995"/>
      <c r="RWL995"/>
      <c r="RWM995"/>
      <c r="RWN995"/>
      <c r="RWO995"/>
      <c r="RWP995"/>
      <c r="RWQ995"/>
      <c r="RWR995"/>
      <c r="RWS995"/>
      <c r="RWT995"/>
      <c r="RWU995"/>
      <c r="RWV995"/>
      <c r="RWW995"/>
      <c r="RWX995"/>
      <c r="RWY995"/>
      <c r="RWZ995"/>
      <c r="RXA995"/>
      <c r="RXB995"/>
      <c r="RXC995"/>
      <c r="RXD995"/>
      <c r="RXE995"/>
      <c r="RXF995"/>
      <c r="RXG995"/>
      <c r="RXH995"/>
      <c r="RXI995"/>
      <c r="RXJ995"/>
      <c r="RXK995"/>
      <c r="RXL995"/>
      <c r="RXM995"/>
      <c r="RXN995"/>
      <c r="RXO995"/>
      <c r="RXP995"/>
      <c r="RXQ995"/>
      <c r="RXR995"/>
      <c r="RXS995"/>
      <c r="RXT995"/>
      <c r="RXU995"/>
      <c r="RXV995"/>
      <c r="RXW995"/>
      <c r="RXX995"/>
      <c r="RXY995"/>
      <c r="RXZ995"/>
      <c r="RYA995"/>
      <c r="RYB995"/>
      <c r="RYC995"/>
      <c r="RYD995"/>
      <c r="RYE995"/>
      <c r="RYF995"/>
      <c r="RYG995"/>
      <c r="RYH995"/>
      <c r="RYI995"/>
      <c r="RYJ995"/>
      <c r="RYK995"/>
      <c r="RYL995"/>
      <c r="RYM995"/>
      <c r="RYN995"/>
      <c r="RYO995"/>
      <c r="RYP995"/>
      <c r="RYQ995"/>
      <c r="RYR995"/>
      <c r="RYS995"/>
      <c r="RYT995"/>
      <c r="RYU995"/>
      <c r="RYV995"/>
      <c r="RYW995"/>
      <c r="RYX995"/>
      <c r="RYY995"/>
      <c r="RYZ995"/>
      <c r="RZA995"/>
      <c r="RZB995"/>
      <c r="RZC995"/>
      <c r="RZD995"/>
      <c r="RZE995"/>
      <c r="RZF995"/>
      <c r="RZG995"/>
      <c r="RZH995"/>
      <c r="RZI995"/>
      <c r="RZJ995"/>
      <c r="RZK995"/>
      <c r="RZL995"/>
      <c r="RZM995"/>
      <c r="RZN995"/>
      <c r="RZO995"/>
      <c r="RZP995"/>
      <c r="RZQ995"/>
      <c r="RZR995"/>
      <c r="RZS995"/>
      <c r="RZT995"/>
      <c r="RZU995"/>
      <c r="RZV995"/>
      <c r="RZW995"/>
      <c r="RZX995"/>
      <c r="RZY995"/>
      <c r="RZZ995"/>
      <c r="SAA995"/>
      <c r="SAB995"/>
      <c r="SAC995"/>
      <c r="SAD995"/>
      <c r="SAE995"/>
      <c r="SAF995"/>
      <c r="SAG995"/>
      <c r="SAH995"/>
      <c r="SAI995"/>
      <c r="SAJ995"/>
      <c r="SAK995"/>
      <c r="SAL995"/>
      <c r="SAM995"/>
      <c r="SAN995"/>
      <c r="SAO995"/>
      <c r="SAP995"/>
      <c r="SAQ995"/>
      <c r="SAR995"/>
      <c r="SAS995"/>
      <c r="SAT995"/>
      <c r="SAU995"/>
      <c r="SAV995"/>
      <c r="SAW995"/>
      <c r="SAX995"/>
      <c r="SAY995"/>
      <c r="SAZ995"/>
      <c r="SBA995"/>
      <c r="SBB995"/>
      <c r="SBC995"/>
      <c r="SBD995"/>
      <c r="SBE995"/>
      <c r="SBF995"/>
      <c r="SBG995"/>
      <c r="SBH995"/>
      <c r="SBI995"/>
      <c r="SBJ995"/>
      <c r="SBK995"/>
      <c r="SBL995"/>
      <c r="SBM995"/>
      <c r="SBN995"/>
      <c r="SBO995"/>
      <c r="SBP995"/>
      <c r="SBQ995"/>
      <c r="SBR995"/>
      <c r="SBS995"/>
      <c r="SBT995"/>
      <c r="SBU995"/>
      <c r="SBV995"/>
      <c r="SBW995"/>
      <c r="SBX995"/>
      <c r="SBY995"/>
      <c r="SBZ995"/>
      <c r="SCA995"/>
      <c r="SCB995"/>
      <c r="SCC995"/>
      <c r="SCD995"/>
      <c r="SCE995"/>
      <c r="SCF995"/>
      <c r="SCG995"/>
      <c r="SCH995"/>
      <c r="SCI995"/>
      <c r="SCJ995"/>
      <c r="SCK995"/>
      <c r="SCL995"/>
      <c r="SCM995"/>
      <c r="SCN995"/>
      <c r="SCO995"/>
      <c r="SCP995"/>
      <c r="SCQ995"/>
      <c r="SCR995"/>
      <c r="SCS995"/>
      <c r="SCT995"/>
      <c r="SCU995"/>
      <c r="SCV995"/>
      <c r="SCW995"/>
      <c r="SCX995"/>
      <c r="SCY995"/>
      <c r="SCZ995"/>
      <c r="SDA995"/>
      <c r="SDB995"/>
      <c r="SDC995"/>
      <c r="SDD995"/>
      <c r="SDE995"/>
      <c r="SDF995"/>
      <c r="SDG995"/>
      <c r="SDH995"/>
      <c r="SDI995"/>
      <c r="SDJ995"/>
      <c r="SDK995"/>
      <c r="SDL995"/>
      <c r="SDM995"/>
      <c r="SDN995"/>
      <c r="SDO995"/>
      <c r="SDP995"/>
      <c r="SDQ995"/>
      <c r="SDR995"/>
      <c r="SDS995"/>
      <c r="SDT995"/>
      <c r="SDU995"/>
      <c r="SDV995"/>
      <c r="SDW995"/>
      <c r="SDX995"/>
      <c r="SDY995"/>
      <c r="SDZ995"/>
      <c r="SEA995"/>
      <c r="SEB995"/>
      <c r="SEC995"/>
      <c r="SED995"/>
      <c r="SEE995"/>
      <c r="SEF995"/>
      <c r="SEG995"/>
      <c r="SEH995"/>
      <c r="SEI995"/>
      <c r="SEJ995"/>
      <c r="SEK995"/>
      <c r="SEL995"/>
      <c r="SEM995"/>
      <c r="SEN995"/>
      <c r="SEO995"/>
      <c r="SEP995"/>
      <c r="SEQ995"/>
      <c r="SER995"/>
      <c r="SES995"/>
      <c r="SET995"/>
      <c r="SEU995"/>
      <c r="SEV995"/>
      <c r="SEW995"/>
      <c r="SEX995"/>
      <c r="SEY995"/>
      <c r="SEZ995"/>
      <c r="SFA995"/>
      <c r="SFB995"/>
      <c r="SFC995"/>
      <c r="SFD995"/>
      <c r="SFE995"/>
      <c r="SFF995"/>
      <c r="SFG995"/>
      <c r="SFH995"/>
      <c r="SFI995"/>
      <c r="SFJ995"/>
      <c r="SFK995"/>
      <c r="SFL995"/>
      <c r="SFM995"/>
      <c r="SFN995"/>
      <c r="SFO995"/>
      <c r="SFP995"/>
      <c r="SFQ995"/>
      <c r="SFR995"/>
      <c r="SFS995"/>
      <c r="SFT995"/>
      <c r="SFU995"/>
      <c r="SFV995"/>
      <c r="SFW995"/>
      <c r="SFX995"/>
      <c r="SFY995"/>
      <c r="SFZ995"/>
      <c r="SGA995"/>
      <c r="SGB995"/>
      <c r="SGC995"/>
      <c r="SGD995"/>
      <c r="SGE995"/>
      <c r="SGF995"/>
      <c r="SGG995"/>
      <c r="SGH995"/>
      <c r="SGI995"/>
      <c r="SGJ995"/>
      <c r="SGK995"/>
      <c r="SGL995"/>
      <c r="SGM995"/>
      <c r="SGN995"/>
      <c r="SGO995"/>
      <c r="SGP995"/>
      <c r="SGQ995"/>
      <c r="SGR995"/>
      <c r="SGS995"/>
      <c r="SGT995"/>
      <c r="SGU995"/>
      <c r="SGV995"/>
      <c r="SGW995"/>
      <c r="SGX995"/>
      <c r="SGY995"/>
      <c r="SGZ995"/>
      <c r="SHA995"/>
      <c r="SHB995"/>
      <c r="SHC995"/>
      <c r="SHD995"/>
      <c r="SHE995"/>
      <c r="SHF995"/>
      <c r="SHG995"/>
      <c r="SHH995"/>
      <c r="SHI995"/>
      <c r="SHJ995"/>
      <c r="SHK995"/>
      <c r="SHL995"/>
      <c r="SHM995"/>
      <c r="SHN995"/>
      <c r="SHO995"/>
      <c r="SHP995"/>
      <c r="SHQ995"/>
      <c r="SHR995"/>
      <c r="SHS995"/>
      <c r="SHT995"/>
      <c r="SHU995"/>
      <c r="SHV995"/>
      <c r="SHW995"/>
      <c r="SHX995"/>
      <c r="SHY995"/>
      <c r="SHZ995"/>
      <c r="SIA995"/>
      <c r="SIB995"/>
      <c r="SIC995"/>
      <c r="SID995"/>
      <c r="SIE995"/>
      <c r="SIF995"/>
      <c r="SIG995"/>
      <c r="SIH995"/>
      <c r="SII995"/>
      <c r="SIJ995"/>
      <c r="SIK995"/>
      <c r="SIL995"/>
      <c r="SIM995"/>
      <c r="SIN995"/>
      <c r="SIO995"/>
      <c r="SIP995"/>
      <c r="SIQ995"/>
      <c r="SIR995"/>
      <c r="SIS995"/>
      <c r="SIT995"/>
      <c r="SIU995"/>
      <c r="SIV995"/>
      <c r="SIW995"/>
      <c r="SIX995"/>
      <c r="SIY995"/>
      <c r="SIZ995"/>
      <c r="SJA995"/>
      <c r="SJB995"/>
      <c r="SJC995"/>
      <c r="SJD995"/>
      <c r="SJE995"/>
      <c r="SJF995"/>
      <c r="SJG995"/>
      <c r="SJH995"/>
      <c r="SJI995"/>
      <c r="SJJ995"/>
      <c r="SJK995"/>
      <c r="SJL995"/>
      <c r="SJM995"/>
      <c r="SJN995"/>
      <c r="SJO995"/>
      <c r="SJP995"/>
      <c r="SJQ995"/>
      <c r="SJR995"/>
      <c r="SJS995"/>
      <c r="SJT995"/>
      <c r="SJU995"/>
      <c r="SJV995"/>
      <c r="SJW995"/>
      <c r="SJX995"/>
      <c r="SJY995"/>
      <c r="SJZ995"/>
      <c r="SKA995"/>
      <c r="SKB995"/>
      <c r="SKC995"/>
      <c r="SKD995"/>
      <c r="SKE995"/>
      <c r="SKF995"/>
      <c r="SKG995"/>
      <c r="SKH995"/>
      <c r="SKI995"/>
      <c r="SKJ995"/>
      <c r="SKK995"/>
      <c r="SKL995"/>
      <c r="SKM995"/>
      <c r="SKN995"/>
      <c r="SKO995"/>
      <c r="SKP995"/>
      <c r="SKQ995"/>
      <c r="SKR995"/>
      <c r="SKS995"/>
      <c r="SKT995"/>
      <c r="SKU995"/>
      <c r="SKV995"/>
      <c r="SKW995"/>
      <c r="SKX995"/>
      <c r="SKY995"/>
      <c r="SKZ995"/>
      <c r="SLA995"/>
      <c r="SLB995"/>
      <c r="SLC995"/>
      <c r="SLD995"/>
      <c r="SLE995"/>
      <c r="SLF995"/>
      <c r="SLG995"/>
      <c r="SLH995"/>
      <c r="SLI995"/>
      <c r="SLJ995"/>
      <c r="SLK995"/>
      <c r="SLL995"/>
      <c r="SLM995"/>
      <c r="SLN995"/>
      <c r="SLO995"/>
      <c r="SLP995"/>
      <c r="SLQ995"/>
      <c r="SLR995"/>
      <c r="SLS995"/>
      <c r="SLT995"/>
      <c r="SLU995"/>
      <c r="SLV995"/>
      <c r="SLW995"/>
      <c r="SLX995"/>
      <c r="SLY995"/>
      <c r="SLZ995"/>
      <c r="SMA995"/>
      <c r="SMB995"/>
      <c r="SMC995"/>
      <c r="SMD995"/>
      <c r="SME995"/>
      <c r="SMF995"/>
      <c r="SMG995"/>
      <c r="SMH995"/>
      <c r="SMI995"/>
      <c r="SMJ995"/>
      <c r="SMK995"/>
      <c r="SML995"/>
      <c r="SMM995"/>
      <c r="SMN995"/>
      <c r="SMO995"/>
      <c r="SMP995"/>
      <c r="SMQ995"/>
      <c r="SMR995"/>
      <c r="SMS995"/>
      <c r="SMT995"/>
      <c r="SMU995"/>
      <c r="SMV995"/>
      <c r="SMW995"/>
      <c r="SMX995"/>
      <c r="SMY995"/>
      <c r="SMZ995"/>
      <c r="SNA995"/>
      <c r="SNB995"/>
      <c r="SNC995"/>
      <c r="SND995"/>
      <c r="SNE995"/>
      <c r="SNF995"/>
      <c r="SNG995"/>
      <c r="SNH995"/>
      <c r="SNI995"/>
      <c r="SNJ995"/>
      <c r="SNK995"/>
      <c r="SNL995"/>
      <c r="SNM995"/>
      <c r="SNN995"/>
      <c r="SNO995"/>
      <c r="SNP995"/>
      <c r="SNQ995"/>
      <c r="SNR995"/>
      <c r="SNS995"/>
      <c r="SNT995"/>
      <c r="SNU995"/>
      <c r="SNV995"/>
      <c r="SNW995"/>
      <c r="SNX995"/>
      <c r="SNY995"/>
      <c r="SNZ995"/>
      <c r="SOA995"/>
      <c r="SOB995"/>
      <c r="SOC995"/>
      <c r="SOD995"/>
      <c r="SOE995"/>
      <c r="SOF995"/>
      <c r="SOG995"/>
      <c r="SOH995"/>
      <c r="SOI995"/>
      <c r="SOJ995"/>
      <c r="SOK995"/>
      <c r="SOL995"/>
      <c r="SOM995"/>
      <c r="SON995"/>
      <c r="SOO995"/>
      <c r="SOP995"/>
      <c r="SOQ995"/>
      <c r="SOR995"/>
      <c r="SOS995"/>
      <c r="SOT995"/>
      <c r="SOU995"/>
      <c r="SOV995"/>
      <c r="SOW995"/>
      <c r="SOX995"/>
      <c r="SOY995"/>
      <c r="SOZ995"/>
      <c r="SPA995"/>
      <c r="SPB995"/>
      <c r="SPC995"/>
      <c r="SPD995"/>
      <c r="SPE995"/>
      <c r="SPF995"/>
      <c r="SPG995"/>
      <c r="SPH995"/>
      <c r="SPI995"/>
      <c r="SPJ995"/>
      <c r="SPK995"/>
      <c r="SPL995"/>
      <c r="SPM995"/>
      <c r="SPN995"/>
      <c r="SPO995"/>
      <c r="SPP995"/>
      <c r="SPQ995"/>
      <c r="SPR995"/>
      <c r="SPS995"/>
      <c r="SPT995"/>
      <c r="SPU995"/>
      <c r="SPV995"/>
      <c r="SPW995"/>
      <c r="SPX995"/>
      <c r="SPY995"/>
      <c r="SPZ995"/>
      <c r="SQA995"/>
      <c r="SQB995"/>
      <c r="SQC995"/>
      <c r="SQD995"/>
      <c r="SQE995"/>
      <c r="SQF995"/>
      <c r="SQG995"/>
      <c r="SQH995"/>
      <c r="SQI995"/>
      <c r="SQJ995"/>
      <c r="SQK995"/>
      <c r="SQL995"/>
      <c r="SQM995"/>
      <c r="SQN995"/>
      <c r="SQO995"/>
      <c r="SQP995"/>
      <c r="SQQ995"/>
      <c r="SQR995"/>
      <c r="SQS995"/>
      <c r="SQT995"/>
      <c r="SQU995"/>
      <c r="SQV995"/>
      <c r="SQW995"/>
      <c r="SQX995"/>
      <c r="SQY995"/>
      <c r="SQZ995"/>
      <c r="SRA995"/>
      <c r="SRB995"/>
      <c r="SRC995"/>
      <c r="SRD995"/>
      <c r="SRE995"/>
      <c r="SRF995"/>
      <c r="SRG995"/>
      <c r="SRH995"/>
      <c r="SRI995"/>
      <c r="SRJ995"/>
      <c r="SRK995"/>
      <c r="SRL995"/>
      <c r="SRM995"/>
      <c r="SRN995"/>
      <c r="SRO995"/>
      <c r="SRP995"/>
      <c r="SRQ995"/>
      <c r="SRR995"/>
      <c r="SRS995"/>
      <c r="SRT995"/>
      <c r="SRU995"/>
      <c r="SRV995"/>
      <c r="SRW995"/>
      <c r="SRX995"/>
      <c r="SRY995"/>
      <c r="SRZ995"/>
      <c r="SSA995"/>
      <c r="SSB995"/>
      <c r="SSC995"/>
      <c r="SSD995"/>
      <c r="SSE995"/>
      <c r="SSF995"/>
      <c r="SSG995"/>
      <c r="SSH995"/>
      <c r="SSI995"/>
      <c r="SSJ995"/>
      <c r="SSK995"/>
      <c r="SSL995"/>
      <c r="SSM995"/>
      <c r="SSN995"/>
      <c r="SSO995"/>
      <c r="SSP995"/>
      <c r="SSQ995"/>
      <c r="SSR995"/>
      <c r="SSS995"/>
      <c r="SST995"/>
      <c r="SSU995"/>
      <c r="SSV995"/>
      <c r="SSW995"/>
      <c r="SSX995"/>
      <c r="SSY995"/>
      <c r="SSZ995"/>
      <c r="STA995"/>
      <c r="STB995"/>
      <c r="STC995"/>
      <c r="STD995"/>
      <c r="STE995"/>
      <c r="STF995"/>
      <c r="STG995"/>
      <c r="STH995"/>
      <c r="STI995"/>
      <c r="STJ995"/>
      <c r="STK995"/>
      <c r="STL995"/>
      <c r="STM995"/>
      <c r="STN995"/>
      <c r="STO995"/>
      <c r="STP995"/>
      <c r="STQ995"/>
      <c r="STR995"/>
      <c r="STS995"/>
      <c r="STT995"/>
      <c r="STU995"/>
      <c r="STV995"/>
      <c r="STW995"/>
      <c r="STX995"/>
      <c r="STY995"/>
      <c r="STZ995"/>
      <c r="SUA995"/>
      <c r="SUB995"/>
      <c r="SUC995"/>
      <c r="SUD995"/>
      <c r="SUE995"/>
      <c r="SUF995"/>
      <c r="SUG995"/>
      <c r="SUH995"/>
      <c r="SUI995"/>
      <c r="SUJ995"/>
      <c r="SUK995"/>
      <c r="SUL995"/>
      <c r="SUM995"/>
      <c r="SUN995"/>
      <c r="SUO995"/>
      <c r="SUP995"/>
      <c r="SUQ995"/>
      <c r="SUR995"/>
      <c r="SUS995"/>
      <c r="SUT995"/>
      <c r="SUU995"/>
      <c r="SUV995"/>
      <c r="SUW995"/>
      <c r="SUX995"/>
      <c r="SUY995"/>
      <c r="SUZ995"/>
      <c r="SVA995"/>
      <c r="SVB995"/>
      <c r="SVC995"/>
      <c r="SVD995"/>
      <c r="SVE995"/>
      <c r="SVF995"/>
      <c r="SVG995"/>
      <c r="SVH995"/>
      <c r="SVI995"/>
      <c r="SVJ995"/>
      <c r="SVK995"/>
      <c r="SVL995"/>
      <c r="SVM995"/>
      <c r="SVN995"/>
      <c r="SVO995"/>
      <c r="SVP995"/>
      <c r="SVQ995"/>
      <c r="SVR995"/>
      <c r="SVS995"/>
      <c r="SVT995"/>
      <c r="SVU995"/>
      <c r="SVV995"/>
      <c r="SVW995"/>
      <c r="SVX995"/>
      <c r="SVY995"/>
      <c r="SVZ995"/>
      <c r="SWA995"/>
      <c r="SWB995"/>
      <c r="SWC995"/>
      <c r="SWD995"/>
      <c r="SWE995"/>
      <c r="SWF995"/>
      <c r="SWG995"/>
      <c r="SWH995"/>
      <c r="SWI995"/>
      <c r="SWJ995"/>
      <c r="SWK995"/>
      <c r="SWL995"/>
      <c r="SWM995"/>
      <c r="SWN995"/>
      <c r="SWO995"/>
      <c r="SWP995"/>
      <c r="SWQ995"/>
      <c r="SWR995"/>
      <c r="SWS995"/>
      <c r="SWT995"/>
      <c r="SWU995"/>
      <c r="SWV995"/>
      <c r="SWW995"/>
      <c r="SWX995"/>
      <c r="SWY995"/>
      <c r="SWZ995"/>
      <c r="SXA995"/>
      <c r="SXB995"/>
      <c r="SXC995"/>
      <c r="SXD995"/>
      <c r="SXE995"/>
      <c r="SXF995"/>
      <c r="SXG995"/>
      <c r="SXH995"/>
      <c r="SXI995"/>
      <c r="SXJ995"/>
      <c r="SXK995"/>
      <c r="SXL995"/>
      <c r="SXM995"/>
      <c r="SXN995"/>
      <c r="SXO995"/>
      <c r="SXP995"/>
      <c r="SXQ995"/>
      <c r="SXR995"/>
      <c r="SXS995"/>
      <c r="SXT995"/>
      <c r="SXU995"/>
      <c r="SXV995"/>
      <c r="SXW995"/>
      <c r="SXX995"/>
      <c r="SXY995"/>
      <c r="SXZ995"/>
      <c r="SYA995"/>
      <c r="SYB995"/>
      <c r="SYC995"/>
      <c r="SYD995"/>
      <c r="SYE995"/>
      <c r="SYF995"/>
      <c r="SYG995"/>
      <c r="SYH995"/>
      <c r="SYI995"/>
      <c r="SYJ995"/>
      <c r="SYK995"/>
      <c r="SYL995"/>
      <c r="SYM995"/>
      <c r="SYN995"/>
      <c r="SYO995"/>
      <c r="SYP995"/>
      <c r="SYQ995"/>
      <c r="SYR995"/>
      <c r="SYS995"/>
      <c r="SYT995"/>
      <c r="SYU995"/>
      <c r="SYV995"/>
      <c r="SYW995"/>
      <c r="SYX995"/>
      <c r="SYY995"/>
      <c r="SYZ995"/>
      <c r="SZA995"/>
      <c r="SZB995"/>
      <c r="SZC995"/>
      <c r="SZD995"/>
      <c r="SZE995"/>
      <c r="SZF995"/>
      <c r="SZG995"/>
      <c r="SZH995"/>
      <c r="SZI995"/>
      <c r="SZJ995"/>
      <c r="SZK995"/>
      <c r="SZL995"/>
      <c r="SZM995"/>
      <c r="SZN995"/>
      <c r="SZO995"/>
      <c r="SZP995"/>
      <c r="SZQ995"/>
      <c r="SZR995"/>
      <c r="SZS995"/>
      <c r="SZT995"/>
      <c r="SZU995"/>
      <c r="SZV995"/>
      <c r="SZW995"/>
      <c r="SZX995"/>
      <c r="SZY995"/>
      <c r="SZZ995"/>
      <c r="TAA995"/>
      <c r="TAB995"/>
      <c r="TAC995"/>
      <c r="TAD995"/>
      <c r="TAE995"/>
      <c r="TAF995"/>
      <c r="TAG995"/>
      <c r="TAH995"/>
      <c r="TAI995"/>
      <c r="TAJ995"/>
      <c r="TAK995"/>
      <c r="TAL995"/>
      <c r="TAM995"/>
      <c r="TAN995"/>
      <c r="TAO995"/>
      <c r="TAP995"/>
      <c r="TAQ995"/>
      <c r="TAR995"/>
      <c r="TAS995"/>
      <c r="TAT995"/>
      <c r="TAU995"/>
      <c r="TAV995"/>
      <c r="TAW995"/>
      <c r="TAX995"/>
      <c r="TAY995"/>
      <c r="TAZ995"/>
      <c r="TBA995"/>
      <c r="TBB995"/>
      <c r="TBC995"/>
      <c r="TBD995"/>
      <c r="TBE995"/>
      <c r="TBF995"/>
      <c r="TBG995"/>
      <c r="TBH995"/>
      <c r="TBI995"/>
      <c r="TBJ995"/>
      <c r="TBK995"/>
      <c r="TBL995"/>
      <c r="TBM995"/>
      <c r="TBN995"/>
      <c r="TBO995"/>
      <c r="TBP995"/>
      <c r="TBQ995"/>
      <c r="TBR995"/>
      <c r="TBS995"/>
      <c r="TBT995"/>
      <c r="TBU995"/>
      <c r="TBV995"/>
      <c r="TBW995"/>
      <c r="TBX995"/>
      <c r="TBY995"/>
      <c r="TBZ995"/>
      <c r="TCA995"/>
      <c r="TCB995"/>
      <c r="TCC995"/>
      <c r="TCD995"/>
      <c r="TCE995"/>
      <c r="TCF995"/>
      <c r="TCG995"/>
      <c r="TCH995"/>
      <c r="TCI995"/>
      <c r="TCJ995"/>
      <c r="TCK995"/>
      <c r="TCL995"/>
      <c r="TCM995"/>
      <c r="TCN995"/>
      <c r="TCO995"/>
      <c r="TCP995"/>
      <c r="TCQ995"/>
      <c r="TCR995"/>
      <c r="TCS995"/>
      <c r="TCT995"/>
      <c r="TCU995"/>
      <c r="TCV995"/>
      <c r="TCW995"/>
      <c r="TCX995"/>
      <c r="TCY995"/>
      <c r="TCZ995"/>
      <c r="TDA995"/>
      <c r="TDB995"/>
      <c r="TDC995"/>
      <c r="TDD995"/>
      <c r="TDE995"/>
      <c r="TDF995"/>
      <c r="TDG995"/>
      <c r="TDH995"/>
      <c r="TDI995"/>
      <c r="TDJ995"/>
      <c r="TDK995"/>
      <c r="TDL995"/>
      <c r="TDM995"/>
      <c r="TDN995"/>
      <c r="TDO995"/>
      <c r="TDP995"/>
      <c r="TDQ995"/>
      <c r="TDR995"/>
      <c r="TDS995"/>
      <c r="TDT995"/>
      <c r="TDU995"/>
      <c r="TDV995"/>
      <c r="TDW995"/>
      <c r="TDX995"/>
      <c r="TDY995"/>
      <c r="TDZ995"/>
      <c r="TEA995"/>
      <c r="TEB995"/>
      <c r="TEC995"/>
      <c r="TED995"/>
      <c r="TEE995"/>
      <c r="TEF995"/>
      <c r="TEG995"/>
      <c r="TEH995"/>
      <c r="TEI995"/>
      <c r="TEJ995"/>
      <c r="TEK995"/>
      <c r="TEL995"/>
      <c r="TEM995"/>
      <c r="TEN995"/>
      <c r="TEO995"/>
      <c r="TEP995"/>
      <c r="TEQ995"/>
      <c r="TER995"/>
      <c r="TES995"/>
      <c r="TET995"/>
      <c r="TEU995"/>
      <c r="TEV995"/>
      <c r="TEW995"/>
      <c r="TEX995"/>
      <c r="TEY995"/>
      <c r="TEZ995"/>
      <c r="TFA995"/>
      <c r="TFB995"/>
      <c r="TFC995"/>
      <c r="TFD995"/>
      <c r="TFE995"/>
      <c r="TFF995"/>
      <c r="TFG995"/>
      <c r="TFH995"/>
      <c r="TFI995"/>
      <c r="TFJ995"/>
      <c r="TFK995"/>
      <c r="TFL995"/>
      <c r="TFM995"/>
      <c r="TFN995"/>
      <c r="TFO995"/>
      <c r="TFP995"/>
      <c r="TFQ995"/>
      <c r="TFR995"/>
      <c r="TFS995"/>
      <c r="TFT995"/>
      <c r="TFU995"/>
      <c r="TFV995"/>
      <c r="TFW995"/>
      <c r="TFX995"/>
      <c r="TFY995"/>
      <c r="TFZ995"/>
      <c r="TGA995"/>
      <c r="TGB995"/>
      <c r="TGC995"/>
      <c r="TGD995"/>
      <c r="TGE995"/>
      <c r="TGF995"/>
      <c r="TGG995"/>
      <c r="TGH995"/>
      <c r="TGI995"/>
      <c r="TGJ995"/>
      <c r="TGK995"/>
      <c r="TGL995"/>
      <c r="TGM995"/>
      <c r="TGN995"/>
      <c r="TGO995"/>
      <c r="TGP995"/>
      <c r="TGQ995"/>
      <c r="TGR995"/>
      <c r="TGS995"/>
      <c r="TGT995"/>
      <c r="TGU995"/>
      <c r="TGV995"/>
      <c r="TGW995"/>
      <c r="TGX995"/>
      <c r="TGY995"/>
      <c r="TGZ995"/>
      <c r="THA995"/>
      <c r="THB995"/>
      <c r="THC995"/>
      <c r="THD995"/>
      <c r="THE995"/>
      <c r="THF995"/>
      <c r="THG995"/>
      <c r="THH995"/>
      <c r="THI995"/>
      <c r="THJ995"/>
      <c r="THK995"/>
      <c r="THL995"/>
      <c r="THM995"/>
      <c r="THN995"/>
      <c r="THO995"/>
      <c r="THP995"/>
      <c r="THQ995"/>
      <c r="THR995"/>
      <c r="THS995"/>
      <c r="THT995"/>
      <c r="THU995"/>
      <c r="THV995"/>
      <c r="THW995"/>
      <c r="THX995"/>
      <c r="THY995"/>
      <c r="THZ995"/>
      <c r="TIA995"/>
      <c r="TIB995"/>
      <c r="TIC995"/>
      <c r="TID995"/>
      <c r="TIE995"/>
      <c r="TIF995"/>
      <c r="TIG995"/>
      <c r="TIH995"/>
      <c r="TII995"/>
      <c r="TIJ995"/>
      <c r="TIK995"/>
      <c r="TIL995"/>
      <c r="TIM995"/>
      <c r="TIN995"/>
      <c r="TIO995"/>
      <c r="TIP995"/>
      <c r="TIQ995"/>
      <c r="TIR995"/>
      <c r="TIS995"/>
      <c r="TIT995"/>
      <c r="TIU995"/>
      <c r="TIV995"/>
      <c r="TIW995"/>
      <c r="TIX995"/>
      <c r="TIY995"/>
      <c r="TIZ995"/>
      <c r="TJA995"/>
      <c r="TJB995"/>
      <c r="TJC995"/>
      <c r="TJD995"/>
      <c r="TJE995"/>
      <c r="TJF995"/>
      <c r="TJG995"/>
      <c r="TJH995"/>
      <c r="TJI995"/>
      <c r="TJJ995"/>
      <c r="TJK995"/>
      <c r="TJL995"/>
      <c r="TJM995"/>
      <c r="TJN995"/>
      <c r="TJO995"/>
      <c r="TJP995"/>
      <c r="TJQ995"/>
      <c r="TJR995"/>
      <c r="TJS995"/>
      <c r="TJT995"/>
      <c r="TJU995"/>
      <c r="TJV995"/>
      <c r="TJW995"/>
      <c r="TJX995"/>
      <c r="TJY995"/>
      <c r="TJZ995"/>
      <c r="TKA995"/>
      <c r="TKB995"/>
      <c r="TKC995"/>
      <c r="TKD995"/>
      <c r="TKE995"/>
      <c r="TKF995"/>
      <c r="TKG995"/>
      <c r="TKH995"/>
      <c r="TKI995"/>
      <c r="TKJ995"/>
      <c r="TKK995"/>
      <c r="TKL995"/>
      <c r="TKM995"/>
      <c r="TKN995"/>
      <c r="TKO995"/>
      <c r="TKP995"/>
      <c r="TKQ995"/>
      <c r="TKR995"/>
      <c r="TKS995"/>
      <c r="TKT995"/>
      <c r="TKU995"/>
      <c r="TKV995"/>
      <c r="TKW995"/>
      <c r="TKX995"/>
      <c r="TKY995"/>
      <c r="TKZ995"/>
      <c r="TLA995"/>
      <c r="TLB995"/>
      <c r="TLC995"/>
      <c r="TLD995"/>
      <c r="TLE995"/>
      <c r="TLF995"/>
      <c r="TLG995"/>
      <c r="TLH995"/>
      <c r="TLI995"/>
      <c r="TLJ995"/>
      <c r="TLK995"/>
      <c r="TLL995"/>
      <c r="TLM995"/>
      <c r="TLN995"/>
      <c r="TLO995"/>
      <c r="TLP995"/>
      <c r="TLQ995"/>
      <c r="TLR995"/>
      <c r="TLS995"/>
      <c r="TLT995"/>
      <c r="TLU995"/>
      <c r="TLV995"/>
      <c r="TLW995"/>
      <c r="TLX995"/>
      <c r="TLY995"/>
      <c r="TLZ995"/>
      <c r="TMA995"/>
      <c r="TMB995"/>
      <c r="TMC995"/>
      <c r="TMD995"/>
      <c r="TME995"/>
      <c r="TMF995"/>
      <c r="TMG995"/>
      <c r="TMH995"/>
      <c r="TMI995"/>
      <c r="TMJ995"/>
      <c r="TMK995"/>
      <c r="TML995"/>
      <c r="TMM995"/>
      <c r="TMN995"/>
      <c r="TMO995"/>
      <c r="TMP995"/>
      <c r="TMQ995"/>
      <c r="TMR995"/>
      <c r="TMS995"/>
      <c r="TMT995"/>
      <c r="TMU995"/>
      <c r="TMV995"/>
      <c r="TMW995"/>
      <c r="TMX995"/>
      <c r="TMY995"/>
      <c r="TMZ995"/>
      <c r="TNA995"/>
      <c r="TNB995"/>
      <c r="TNC995"/>
      <c r="TND995"/>
      <c r="TNE995"/>
      <c r="TNF995"/>
      <c r="TNG995"/>
      <c r="TNH995"/>
      <c r="TNI995"/>
      <c r="TNJ995"/>
      <c r="TNK995"/>
      <c r="TNL995"/>
      <c r="TNM995"/>
      <c r="TNN995"/>
      <c r="TNO995"/>
      <c r="TNP995"/>
      <c r="TNQ995"/>
      <c r="TNR995"/>
      <c r="TNS995"/>
      <c r="TNT995"/>
      <c r="TNU995"/>
      <c r="TNV995"/>
      <c r="TNW995"/>
      <c r="TNX995"/>
      <c r="TNY995"/>
      <c r="TNZ995"/>
      <c r="TOA995"/>
      <c r="TOB995"/>
      <c r="TOC995"/>
      <c r="TOD995"/>
      <c r="TOE995"/>
      <c r="TOF995"/>
      <c r="TOG995"/>
      <c r="TOH995"/>
      <c r="TOI995"/>
      <c r="TOJ995"/>
      <c r="TOK995"/>
      <c r="TOL995"/>
      <c r="TOM995"/>
      <c r="TON995"/>
      <c r="TOO995"/>
      <c r="TOP995"/>
      <c r="TOQ995"/>
      <c r="TOR995"/>
      <c r="TOS995"/>
      <c r="TOT995"/>
      <c r="TOU995"/>
      <c r="TOV995"/>
      <c r="TOW995"/>
      <c r="TOX995"/>
      <c r="TOY995"/>
      <c r="TOZ995"/>
      <c r="TPA995"/>
      <c r="TPB995"/>
      <c r="TPC995"/>
      <c r="TPD995"/>
      <c r="TPE995"/>
      <c r="TPF995"/>
      <c r="TPG995"/>
      <c r="TPH995"/>
      <c r="TPI995"/>
      <c r="TPJ995"/>
      <c r="TPK995"/>
      <c r="TPL995"/>
      <c r="TPM995"/>
      <c r="TPN995"/>
      <c r="TPO995"/>
      <c r="TPP995"/>
      <c r="TPQ995"/>
      <c r="TPR995"/>
      <c r="TPS995"/>
      <c r="TPT995"/>
      <c r="TPU995"/>
      <c r="TPV995"/>
      <c r="TPW995"/>
      <c r="TPX995"/>
      <c r="TPY995"/>
      <c r="TPZ995"/>
      <c r="TQA995"/>
      <c r="TQB995"/>
      <c r="TQC995"/>
      <c r="TQD995"/>
      <c r="TQE995"/>
      <c r="TQF995"/>
      <c r="TQG995"/>
      <c r="TQH995"/>
      <c r="TQI995"/>
      <c r="TQJ995"/>
      <c r="TQK995"/>
      <c r="TQL995"/>
      <c r="TQM995"/>
      <c r="TQN995"/>
      <c r="TQO995"/>
      <c r="TQP995"/>
      <c r="TQQ995"/>
      <c r="TQR995"/>
      <c r="TQS995"/>
      <c r="TQT995"/>
      <c r="TQU995"/>
      <c r="TQV995"/>
      <c r="TQW995"/>
      <c r="TQX995"/>
      <c r="TQY995"/>
      <c r="TQZ995"/>
      <c r="TRA995"/>
      <c r="TRB995"/>
      <c r="TRC995"/>
      <c r="TRD995"/>
      <c r="TRE995"/>
      <c r="TRF995"/>
      <c r="TRG995"/>
      <c r="TRH995"/>
      <c r="TRI995"/>
      <c r="TRJ995"/>
      <c r="TRK995"/>
      <c r="TRL995"/>
      <c r="TRM995"/>
      <c r="TRN995"/>
      <c r="TRO995"/>
      <c r="TRP995"/>
      <c r="TRQ995"/>
      <c r="TRR995"/>
      <c r="TRS995"/>
      <c r="TRT995"/>
      <c r="TRU995"/>
      <c r="TRV995"/>
      <c r="TRW995"/>
      <c r="TRX995"/>
      <c r="TRY995"/>
      <c r="TRZ995"/>
      <c r="TSA995"/>
      <c r="TSB995"/>
      <c r="TSC995"/>
      <c r="TSD995"/>
      <c r="TSE995"/>
      <c r="TSF995"/>
      <c r="TSG995"/>
      <c r="TSH995"/>
      <c r="TSI995"/>
      <c r="TSJ995"/>
      <c r="TSK995"/>
      <c r="TSL995"/>
      <c r="TSM995"/>
      <c r="TSN995"/>
      <c r="TSO995"/>
      <c r="TSP995"/>
      <c r="TSQ995"/>
      <c r="TSR995"/>
      <c r="TSS995"/>
      <c r="TST995"/>
      <c r="TSU995"/>
      <c r="TSV995"/>
      <c r="TSW995"/>
      <c r="TSX995"/>
      <c r="TSY995"/>
      <c r="TSZ995"/>
      <c r="TTA995"/>
      <c r="TTB995"/>
      <c r="TTC995"/>
      <c r="TTD995"/>
      <c r="TTE995"/>
      <c r="TTF995"/>
      <c r="TTG995"/>
      <c r="TTH995"/>
      <c r="TTI995"/>
      <c r="TTJ995"/>
      <c r="TTK995"/>
      <c r="TTL995"/>
      <c r="TTM995"/>
      <c r="TTN995"/>
      <c r="TTO995"/>
      <c r="TTP995"/>
      <c r="TTQ995"/>
      <c r="TTR995"/>
      <c r="TTS995"/>
      <c r="TTT995"/>
      <c r="TTU995"/>
      <c r="TTV995"/>
      <c r="TTW995"/>
      <c r="TTX995"/>
      <c r="TTY995"/>
      <c r="TTZ995"/>
      <c r="TUA995"/>
      <c r="TUB995"/>
      <c r="TUC995"/>
      <c r="TUD995"/>
      <c r="TUE995"/>
      <c r="TUF995"/>
      <c r="TUG995"/>
      <c r="TUH995"/>
      <c r="TUI995"/>
      <c r="TUJ995"/>
      <c r="TUK995"/>
      <c r="TUL995"/>
      <c r="TUM995"/>
      <c r="TUN995"/>
      <c r="TUO995"/>
      <c r="TUP995"/>
      <c r="TUQ995"/>
      <c r="TUR995"/>
      <c r="TUS995"/>
      <c r="TUT995"/>
      <c r="TUU995"/>
      <c r="TUV995"/>
      <c r="TUW995"/>
      <c r="TUX995"/>
      <c r="TUY995"/>
      <c r="TUZ995"/>
      <c r="TVA995"/>
      <c r="TVB995"/>
      <c r="TVC995"/>
      <c r="TVD995"/>
      <c r="TVE995"/>
      <c r="TVF995"/>
      <c r="TVG995"/>
      <c r="TVH995"/>
      <c r="TVI995"/>
      <c r="TVJ995"/>
      <c r="TVK995"/>
      <c r="TVL995"/>
      <c r="TVM995"/>
      <c r="TVN995"/>
      <c r="TVO995"/>
      <c r="TVP995"/>
      <c r="TVQ995"/>
      <c r="TVR995"/>
      <c r="TVS995"/>
      <c r="TVT995"/>
      <c r="TVU995"/>
      <c r="TVV995"/>
      <c r="TVW995"/>
      <c r="TVX995"/>
      <c r="TVY995"/>
      <c r="TVZ995"/>
      <c r="TWA995"/>
      <c r="TWB995"/>
      <c r="TWC995"/>
      <c r="TWD995"/>
      <c r="TWE995"/>
      <c r="TWF995"/>
      <c r="TWG995"/>
      <c r="TWH995"/>
      <c r="TWI995"/>
      <c r="TWJ995"/>
      <c r="TWK995"/>
      <c r="TWL995"/>
      <c r="TWM995"/>
      <c r="TWN995"/>
      <c r="TWO995"/>
      <c r="TWP995"/>
      <c r="TWQ995"/>
      <c r="TWR995"/>
      <c r="TWS995"/>
      <c r="TWT995"/>
      <c r="TWU995"/>
      <c r="TWV995"/>
      <c r="TWW995"/>
      <c r="TWX995"/>
      <c r="TWY995"/>
      <c r="TWZ995"/>
      <c r="TXA995"/>
      <c r="TXB995"/>
      <c r="TXC995"/>
      <c r="TXD995"/>
      <c r="TXE995"/>
      <c r="TXF995"/>
      <c r="TXG995"/>
      <c r="TXH995"/>
      <c r="TXI995"/>
      <c r="TXJ995"/>
      <c r="TXK995"/>
      <c r="TXL995"/>
      <c r="TXM995"/>
      <c r="TXN995"/>
      <c r="TXO995"/>
      <c r="TXP995"/>
      <c r="TXQ995"/>
      <c r="TXR995"/>
      <c r="TXS995"/>
      <c r="TXT995"/>
      <c r="TXU995"/>
      <c r="TXV995"/>
      <c r="TXW995"/>
      <c r="TXX995"/>
      <c r="TXY995"/>
      <c r="TXZ995"/>
      <c r="TYA995"/>
      <c r="TYB995"/>
      <c r="TYC995"/>
      <c r="TYD995"/>
      <c r="TYE995"/>
      <c r="TYF995"/>
      <c r="TYG995"/>
      <c r="TYH995"/>
      <c r="TYI995"/>
      <c r="TYJ995"/>
      <c r="TYK995"/>
      <c r="TYL995"/>
      <c r="TYM995"/>
      <c r="TYN995"/>
      <c r="TYO995"/>
      <c r="TYP995"/>
      <c r="TYQ995"/>
      <c r="TYR995"/>
      <c r="TYS995"/>
      <c r="TYT995"/>
      <c r="TYU995"/>
      <c r="TYV995"/>
      <c r="TYW995"/>
      <c r="TYX995"/>
      <c r="TYY995"/>
      <c r="TYZ995"/>
      <c r="TZA995"/>
      <c r="TZB995"/>
      <c r="TZC995"/>
      <c r="TZD995"/>
      <c r="TZE995"/>
      <c r="TZF995"/>
      <c r="TZG995"/>
      <c r="TZH995"/>
      <c r="TZI995"/>
      <c r="TZJ995"/>
      <c r="TZK995"/>
      <c r="TZL995"/>
      <c r="TZM995"/>
      <c r="TZN995"/>
      <c r="TZO995"/>
      <c r="TZP995"/>
      <c r="TZQ995"/>
      <c r="TZR995"/>
      <c r="TZS995"/>
      <c r="TZT995"/>
      <c r="TZU995"/>
      <c r="TZV995"/>
      <c r="TZW995"/>
      <c r="TZX995"/>
      <c r="TZY995"/>
      <c r="TZZ995"/>
      <c r="UAA995"/>
      <c r="UAB995"/>
      <c r="UAC995"/>
      <c r="UAD995"/>
      <c r="UAE995"/>
      <c r="UAF995"/>
      <c r="UAG995"/>
      <c r="UAH995"/>
      <c r="UAI995"/>
      <c r="UAJ995"/>
      <c r="UAK995"/>
      <c r="UAL995"/>
      <c r="UAM995"/>
      <c r="UAN995"/>
      <c r="UAO995"/>
      <c r="UAP995"/>
      <c r="UAQ995"/>
      <c r="UAR995"/>
      <c r="UAS995"/>
      <c r="UAT995"/>
      <c r="UAU995"/>
      <c r="UAV995"/>
      <c r="UAW995"/>
      <c r="UAX995"/>
      <c r="UAY995"/>
      <c r="UAZ995"/>
      <c r="UBA995"/>
      <c r="UBB995"/>
      <c r="UBC995"/>
      <c r="UBD995"/>
      <c r="UBE995"/>
      <c r="UBF995"/>
      <c r="UBG995"/>
      <c r="UBH995"/>
      <c r="UBI995"/>
      <c r="UBJ995"/>
      <c r="UBK995"/>
      <c r="UBL995"/>
      <c r="UBM995"/>
      <c r="UBN995"/>
      <c r="UBO995"/>
      <c r="UBP995"/>
      <c r="UBQ995"/>
      <c r="UBR995"/>
      <c r="UBS995"/>
      <c r="UBT995"/>
      <c r="UBU995"/>
      <c r="UBV995"/>
      <c r="UBW995"/>
      <c r="UBX995"/>
      <c r="UBY995"/>
      <c r="UBZ995"/>
      <c r="UCA995"/>
      <c r="UCB995"/>
      <c r="UCC995"/>
      <c r="UCD995"/>
      <c r="UCE995"/>
      <c r="UCF995"/>
      <c r="UCG995"/>
      <c r="UCH995"/>
      <c r="UCI995"/>
      <c r="UCJ995"/>
      <c r="UCK995"/>
      <c r="UCL995"/>
      <c r="UCM995"/>
      <c r="UCN995"/>
      <c r="UCO995"/>
      <c r="UCP995"/>
      <c r="UCQ995"/>
      <c r="UCR995"/>
      <c r="UCS995"/>
      <c r="UCT995"/>
      <c r="UCU995"/>
      <c r="UCV995"/>
      <c r="UCW995"/>
      <c r="UCX995"/>
      <c r="UCY995"/>
      <c r="UCZ995"/>
      <c r="UDA995"/>
      <c r="UDB995"/>
      <c r="UDC995"/>
      <c r="UDD995"/>
      <c r="UDE995"/>
      <c r="UDF995"/>
      <c r="UDG995"/>
      <c r="UDH995"/>
      <c r="UDI995"/>
      <c r="UDJ995"/>
      <c r="UDK995"/>
      <c r="UDL995"/>
      <c r="UDM995"/>
      <c r="UDN995"/>
      <c r="UDO995"/>
      <c r="UDP995"/>
      <c r="UDQ995"/>
      <c r="UDR995"/>
      <c r="UDS995"/>
      <c r="UDT995"/>
      <c r="UDU995"/>
      <c r="UDV995"/>
      <c r="UDW995"/>
      <c r="UDX995"/>
      <c r="UDY995"/>
      <c r="UDZ995"/>
      <c r="UEA995"/>
      <c r="UEB995"/>
      <c r="UEC995"/>
      <c r="UED995"/>
      <c r="UEE995"/>
      <c r="UEF995"/>
      <c r="UEG995"/>
      <c r="UEH995"/>
      <c r="UEI995"/>
      <c r="UEJ995"/>
      <c r="UEK995"/>
      <c r="UEL995"/>
      <c r="UEM995"/>
      <c r="UEN995"/>
      <c r="UEO995"/>
      <c r="UEP995"/>
      <c r="UEQ995"/>
      <c r="UER995"/>
      <c r="UES995"/>
      <c r="UET995"/>
      <c r="UEU995"/>
      <c r="UEV995"/>
      <c r="UEW995"/>
      <c r="UEX995"/>
      <c r="UEY995"/>
      <c r="UEZ995"/>
      <c r="UFA995"/>
      <c r="UFB995"/>
      <c r="UFC995"/>
      <c r="UFD995"/>
      <c r="UFE995"/>
      <c r="UFF995"/>
      <c r="UFG995"/>
      <c r="UFH995"/>
      <c r="UFI995"/>
      <c r="UFJ995"/>
      <c r="UFK995"/>
      <c r="UFL995"/>
      <c r="UFM995"/>
      <c r="UFN995"/>
      <c r="UFO995"/>
      <c r="UFP995"/>
      <c r="UFQ995"/>
      <c r="UFR995"/>
      <c r="UFS995"/>
      <c r="UFT995"/>
      <c r="UFU995"/>
      <c r="UFV995"/>
      <c r="UFW995"/>
      <c r="UFX995"/>
      <c r="UFY995"/>
      <c r="UFZ995"/>
      <c r="UGA995"/>
      <c r="UGB995"/>
      <c r="UGC995"/>
      <c r="UGD995"/>
      <c r="UGE995"/>
      <c r="UGF995"/>
      <c r="UGG995"/>
      <c r="UGH995"/>
      <c r="UGI995"/>
      <c r="UGJ995"/>
      <c r="UGK995"/>
      <c r="UGL995"/>
      <c r="UGM995"/>
      <c r="UGN995"/>
      <c r="UGO995"/>
      <c r="UGP995"/>
      <c r="UGQ995"/>
      <c r="UGR995"/>
      <c r="UGS995"/>
      <c r="UGT995"/>
      <c r="UGU995"/>
      <c r="UGV995"/>
      <c r="UGW995"/>
      <c r="UGX995"/>
      <c r="UGY995"/>
      <c r="UGZ995"/>
      <c r="UHA995"/>
      <c r="UHB995"/>
      <c r="UHC995"/>
      <c r="UHD995"/>
      <c r="UHE995"/>
      <c r="UHF995"/>
      <c r="UHG995"/>
      <c r="UHH995"/>
      <c r="UHI995"/>
      <c r="UHJ995"/>
      <c r="UHK995"/>
      <c r="UHL995"/>
      <c r="UHM995"/>
      <c r="UHN995"/>
      <c r="UHO995"/>
      <c r="UHP995"/>
      <c r="UHQ995"/>
      <c r="UHR995"/>
      <c r="UHS995"/>
      <c r="UHT995"/>
      <c r="UHU995"/>
      <c r="UHV995"/>
      <c r="UHW995"/>
      <c r="UHX995"/>
      <c r="UHY995"/>
      <c r="UHZ995"/>
      <c r="UIA995"/>
      <c r="UIB995"/>
      <c r="UIC995"/>
      <c r="UID995"/>
      <c r="UIE995"/>
      <c r="UIF995"/>
      <c r="UIG995"/>
      <c r="UIH995"/>
      <c r="UII995"/>
      <c r="UIJ995"/>
      <c r="UIK995"/>
      <c r="UIL995"/>
      <c r="UIM995"/>
      <c r="UIN995"/>
      <c r="UIO995"/>
      <c r="UIP995"/>
      <c r="UIQ995"/>
      <c r="UIR995"/>
      <c r="UIS995"/>
      <c r="UIT995"/>
      <c r="UIU995"/>
      <c r="UIV995"/>
      <c r="UIW995"/>
      <c r="UIX995"/>
      <c r="UIY995"/>
      <c r="UIZ995"/>
      <c r="UJA995"/>
      <c r="UJB995"/>
      <c r="UJC995"/>
      <c r="UJD995"/>
      <c r="UJE995"/>
      <c r="UJF995"/>
      <c r="UJG995"/>
      <c r="UJH995"/>
      <c r="UJI995"/>
      <c r="UJJ995"/>
      <c r="UJK995"/>
      <c r="UJL995"/>
      <c r="UJM995"/>
      <c r="UJN995"/>
      <c r="UJO995"/>
      <c r="UJP995"/>
      <c r="UJQ995"/>
      <c r="UJR995"/>
      <c r="UJS995"/>
      <c r="UJT995"/>
      <c r="UJU995"/>
      <c r="UJV995"/>
      <c r="UJW995"/>
      <c r="UJX995"/>
      <c r="UJY995"/>
      <c r="UJZ995"/>
      <c r="UKA995"/>
      <c r="UKB995"/>
      <c r="UKC995"/>
      <c r="UKD995"/>
      <c r="UKE995"/>
      <c r="UKF995"/>
      <c r="UKG995"/>
      <c r="UKH995"/>
      <c r="UKI995"/>
      <c r="UKJ995"/>
      <c r="UKK995"/>
      <c r="UKL995"/>
      <c r="UKM995"/>
      <c r="UKN995"/>
      <c r="UKO995"/>
      <c r="UKP995"/>
      <c r="UKQ995"/>
      <c r="UKR995"/>
      <c r="UKS995"/>
      <c r="UKT995"/>
      <c r="UKU995"/>
      <c r="UKV995"/>
      <c r="UKW995"/>
      <c r="UKX995"/>
      <c r="UKY995"/>
      <c r="UKZ995"/>
      <c r="ULA995"/>
      <c r="ULB995"/>
      <c r="ULC995"/>
      <c r="ULD995"/>
      <c r="ULE995"/>
      <c r="ULF995"/>
      <c r="ULG995"/>
      <c r="ULH995"/>
      <c r="ULI995"/>
      <c r="ULJ995"/>
      <c r="ULK995"/>
      <c r="ULL995"/>
      <c r="ULM995"/>
      <c r="ULN995"/>
      <c r="ULO995"/>
      <c r="ULP995"/>
      <c r="ULQ995"/>
      <c r="ULR995"/>
      <c r="ULS995"/>
      <c r="ULT995"/>
      <c r="ULU995"/>
      <c r="ULV995"/>
      <c r="ULW995"/>
      <c r="ULX995"/>
      <c r="ULY995"/>
      <c r="ULZ995"/>
      <c r="UMA995"/>
      <c r="UMB995"/>
      <c r="UMC995"/>
      <c r="UMD995"/>
      <c r="UME995"/>
      <c r="UMF995"/>
      <c r="UMG995"/>
      <c r="UMH995"/>
      <c r="UMI995"/>
      <c r="UMJ995"/>
      <c r="UMK995"/>
      <c r="UML995"/>
      <c r="UMM995"/>
      <c r="UMN995"/>
      <c r="UMO995"/>
      <c r="UMP995"/>
      <c r="UMQ995"/>
      <c r="UMR995"/>
      <c r="UMS995"/>
      <c r="UMT995"/>
      <c r="UMU995"/>
      <c r="UMV995"/>
      <c r="UMW995"/>
      <c r="UMX995"/>
      <c r="UMY995"/>
      <c r="UMZ995"/>
      <c r="UNA995"/>
      <c r="UNB995"/>
      <c r="UNC995"/>
      <c r="UND995"/>
      <c r="UNE995"/>
      <c r="UNF995"/>
      <c r="UNG995"/>
      <c r="UNH995"/>
      <c r="UNI995"/>
      <c r="UNJ995"/>
      <c r="UNK995"/>
      <c r="UNL995"/>
      <c r="UNM995"/>
      <c r="UNN995"/>
      <c r="UNO995"/>
      <c r="UNP995"/>
      <c r="UNQ995"/>
      <c r="UNR995"/>
      <c r="UNS995"/>
      <c r="UNT995"/>
      <c r="UNU995"/>
      <c r="UNV995"/>
      <c r="UNW995"/>
      <c r="UNX995"/>
      <c r="UNY995"/>
      <c r="UNZ995"/>
      <c r="UOA995"/>
      <c r="UOB995"/>
      <c r="UOC995"/>
      <c r="UOD995"/>
      <c r="UOE995"/>
      <c r="UOF995"/>
      <c r="UOG995"/>
      <c r="UOH995"/>
      <c r="UOI995"/>
      <c r="UOJ995"/>
      <c r="UOK995"/>
      <c r="UOL995"/>
      <c r="UOM995"/>
      <c r="UON995"/>
      <c r="UOO995"/>
      <c r="UOP995"/>
      <c r="UOQ995"/>
      <c r="UOR995"/>
      <c r="UOS995"/>
      <c r="UOT995"/>
      <c r="UOU995"/>
      <c r="UOV995"/>
      <c r="UOW995"/>
      <c r="UOX995"/>
      <c r="UOY995"/>
      <c r="UOZ995"/>
      <c r="UPA995"/>
      <c r="UPB995"/>
      <c r="UPC995"/>
      <c r="UPD995"/>
      <c r="UPE995"/>
      <c r="UPF995"/>
      <c r="UPG995"/>
      <c r="UPH995"/>
      <c r="UPI995"/>
      <c r="UPJ995"/>
      <c r="UPK995"/>
      <c r="UPL995"/>
      <c r="UPM995"/>
      <c r="UPN995"/>
      <c r="UPO995"/>
      <c r="UPP995"/>
      <c r="UPQ995"/>
      <c r="UPR995"/>
      <c r="UPS995"/>
      <c r="UPT995"/>
      <c r="UPU995"/>
      <c r="UPV995"/>
      <c r="UPW995"/>
      <c r="UPX995"/>
      <c r="UPY995"/>
      <c r="UPZ995"/>
      <c r="UQA995"/>
      <c r="UQB995"/>
      <c r="UQC995"/>
      <c r="UQD995"/>
      <c r="UQE995"/>
      <c r="UQF995"/>
      <c r="UQG995"/>
      <c r="UQH995"/>
      <c r="UQI995"/>
      <c r="UQJ995"/>
      <c r="UQK995"/>
      <c r="UQL995"/>
      <c r="UQM995"/>
      <c r="UQN995"/>
      <c r="UQO995"/>
      <c r="UQP995"/>
      <c r="UQQ995"/>
      <c r="UQR995"/>
      <c r="UQS995"/>
      <c r="UQT995"/>
      <c r="UQU995"/>
      <c r="UQV995"/>
      <c r="UQW995"/>
      <c r="UQX995"/>
      <c r="UQY995"/>
      <c r="UQZ995"/>
      <c r="URA995"/>
      <c r="URB995"/>
      <c r="URC995"/>
      <c r="URD995"/>
      <c r="URE995"/>
      <c r="URF995"/>
      <c r="URG995"/>
      <c r="URH995"/>
      <c r="URI995"/>
      <c r="URJ995"/>
      <c r="URK995"/>
      <c r="URL995"/>
      <c r="URM995"/>
      <c r="URN995"/>
      <c r="URO995"/>
      <c r="URP995"/>
      <c r="URQ995"/>
      <c r="URR995"/>
      <c r="URS995"/>
      <c r="URT995"/>
      <c r="URU995"/>
      <c r="URV995"/>
      <c r="URW995"/>
      <c r="URX995"/>
      <c r="URY995"/>
      <c r="URZ995"/>
      <c r="USA995"/>
      <c r="USB995"/>
      <c r="USC995"/>
      <c r="USD995"/>
      <c r="USE995"/>
      <c r="USF995"/>
      <c r="USG995"/>
      <c r="USH995"/>
      <c r="USI995"/>
      <c r="USJ995"/>
      <c r="USK995"/>
      <c r="USL995"/>
      <c r="USM995"/>
      <c r="USN995"/>
      <c r="USO995"/>
      <c r="USP995"/>
      <c r="USQ995"/>
      <c r="USR995"/>
      <c r="USS995"/>
      <c r="UST995"/>
      <c r="USU995"/>
      <c r="USV995"/>
      <c r="USW995"/>
      <c r="USX995"/>
      <c r="USY995"/>
      <c r="USZ995"/>
      <c r="UTA995"/>
      <c r="UTB995"/>
      <c r="UTC995"/>
      <c r="UTD995"/>
      <c r="UTE995"/>
      <c r="UTF995"/>
      <c r="UTG995"/>
      <c r="UTH995"/>
      <c r="UTI995"/>
      <c r="UTJ995"/>
      <c r="UTK995"/>
      <c r="UTL995"/>
      <c r="UTM995"/>
      <c r="UTN995"/>
      <c r="UTO995"/>
      <c r="UTP995"/>
      <c r="UTQ995"/>
      <c r="UTR995"/>
      <c r="UTS995"/>
      <c r="UTT995"/>
      <c r="UTU995"/>
      <c r="UTV995"/>
      <c r="UTW995"/>
      <c r="UTX995"/>
      <c r="UTY995"/>
      <c r="UTZ995"/>
      <c r="UUA995"/>
      <c r="UUB995"/>
      <c r="UUC995"/>
      <c r="UUD995"/>
      <c r="UUE995"/>
      <c r="UUF995"/>
      <c r="UUG995"/>
      <c r="UUH995"/>
      <c r="UUI995"/>
      <c r="UUJ995"/>
      <c r="UUK995"/>
      <c r="UUL995"/>
      <c r="UUM995"/>
      <c r="UUN995"/>
      <c r="UUO995"/>
      <c r="UUP995"/>
      <c r="UUQ995"/>
      <c r="UUR995"/>
      <c r="UUS995"/>
      <c r="UUT995"/>
      <c r="UUU995"/>
      <c r="UUV995"/>
      <c r="UUW995"/>
      <c r="UUX995"/>
      <c r="UUY995"/>
      <c r="UUZ995"/>
      <c r="UVA995"/>
      <c r="UVB995"/>
      <c r="UVC995"/>
      <c r="UVD995"/>
      <c r="UVE995"/>
      <c r="UVF995"/>
      <c r="UVG995"/>
      <c r="UVH995"/>
      <c r="UVI995"/>
      <c r="UVJ995"/>
      <c r="UVK995"/>
      <c r="UVL995"/>
      <c r="UVM995"/>
      <c r="UVN995"/>
      <c r="UVO995"/>
      <c r="UVP995"/>
      <c r="UVQ995"/>
      <c r="UVR995"/>
      <c r="UVS995"/>
      <c r="UVT995"/>
      <c r="UVU995"/>
      <c r="UVV995"/>
      <c r="UVW995"/>
      <c r="UVX995"/>
      <c r="UVY995"/>
      <c r="UVZ995"/>
      <c r="UWA995"/>
      <c r="UWB995"/>
      <c r="UWC995"/>
      <c r="UWD995"/>
      <c r="UWE995"/>
      <c r="UWF995"/>
      <c r="UWG995"/>
      <c r="UWH995"/>
      <c r="UWI995"/>
      <c r="UWJ995"/>
      <c r="UWK995"/>
      <c r="UWL995"/>
      <c r="UWM995"/>
      <c r="UWN995"/>
      <c r="UWO995"/>
      <c r="UWP995"/>
      <c r="UWQ995"/>
      <c r="UWR995"/>
      <c r="UWS995"/>
      <c r="UWT995"/>
      <c r="UWU995"/>
      <c r="UWV995"/>
      <c r="UWW995"/>
      <c r="UWX995"/>
      <c r="UWY995"/>
      <c r="UWZ995"/>
      <c r="UXA995"/>
      <c r="UXB995"/>
      <c r="UXC995"/>
      <c r="UXD995"/>
      <c r="UXE995"/>
      <c r="UXF995"/>
      <c r="UXG995"/>
      <c r="UXH995"/>
      <c r="UXI995"/>
      <c r="UXJ995"/>
      <c r="UXK995"/>
      <c r="UXL995"/>
      <c r="UXM995"/>
      <c r="UXN995"/>
      <c r="UXO995"/>
      <c r="UXP995"/>
      <c r="UXQ995"/>
      <c r="UXR995"/>
      <c r="UXS995"/>
      <c r="UXT995"/>
      <c r="UXU995"/>
      <c r="UXV995"/>
      <c r="UXW995"/>
      <c r="UXX995"/>
      <c r="UXY995"/>
      <c r="UXZ995"/>
      <c r="UYA995"/>
      <c r="UYB995"/>
      <c r="UYC995"/>
      <c r="UYD995"/>
      <c r="UYE995"/>
      <c r="UYF995"/>
      <c r="UYG995"/>
      <c r="UYH995"/>
      <c r="UYI995"/>
      <c r="UYJ995"/>
      <c r="UYK995"/>
      <c r="UYL995"/>
      <c r="UYM995"/>
      <c r="UYN995"/>
      <c r="UYO995"/>
      <c r="UYP995"/>
      <c r="UYQ995"/>
      <c r="UYR995"/>
      <c r="UYS995"/>
      <c r="UYT995"/>
      <c r="UYU995"/>
      <c r="UYV995"/>
      <c r="UYW995"/>
      <c r="UYX995"/>
      <c r="UYY995"/>
      <c r="UYZ995"/>
      <c r="UZA995"/>
      <c r="UZB995"/>
      <c r="UZC995"/>
      <c r="UZD995"/>
      <c r="UZE995"/>
      <c r="UZF995"/>
      <c r="UZG995"/>
      <c r="UZH995"/>
      <c r="UZI995"/>
      <c r="UZJ995"/>
      <c r="UZK995"/>
      <c r="UZL995"/>
      <c r="UZM995"/>
      <c r="UZN995"/>
      <c r="UZO995"/>
      <c r="UZP995"/>
      <c r="UZQ995"/>
      <c r="UZR995"/>
      <c r="UZS995"/>
      <c r="UZT995"/>
      <c r="UZU995"/>
      <c r="UZV995"/>
      <c r="UZW995"/>
      <c r="UZX995"/>
      <c r="UZY995"/>
      <c r="UZZ995"/>
      <c r="VAA995"/>
      <c r="VAB995"/>
      <c r="VAC995"/>
      <c r="VAD995"/>
      <c r="VAE995"/>
      <c r="VAF995"/>
      <c r="VAG995"/>
      <c r="VAH995"/>
      <c r="VAI995"/>
      <c r="VAJ995"/>
      <c r="VAK995"/>
      <c r="VAL995"/>
      <c r="VAM995"/>
      <c r="VAN995"/>
      <c r="VAO995"/>
      <c r="VAP995"/>
      <c r="VAQ995"/>
      <c r="VAR995"/>
      <c r="VAS995"/>
      <c r="VAT995"/>
      <c r="VAU995"/>
      <c r="VAV995"/>
      <c r="VAW995"/>
      <c r="VAX995"/>
      <c r="VAY995"/>
      <c r="VAZ995"/>
      <c r="VBA995"/>
      <c r="VBB995"/>
      <c r="VBC995"/>
      <c r="VBD995"/>
      <c r="VBE995"/>
      <c r="VBF995"/>
      <c r="VBG995"/>
      <c r="VBH995"/>
      <c r="VBI995"/>
      <c r="VBJ995"/>
      <c r="VBK995"/>
      <c r="VBL995"/>
      <c r="VBM995"/>
      <c r="VBN995"/>
      <c r="VBO995"/>
      <c r="VBP995"/>
      <c r="VBQ995"/>
      <c r="VBR995"/>
      <c r="VBS995"/>
      <c r="VBT995"/>
      <c r="VBU995"/>
      <c r="VBV995"/>
      <c r="VBW995"/>
      <c r="VBX995"/>
      <c r="VBY995"/>
      <c r="VBZ995"/>
      <c r="VCA995"/>
      <c r="VCB995"/>
      <c r="VCC995"/>
      <c r="VCD995"/>
      <c r="VCE995"/>
      <c r="VCF995"/>
      <c r="VCG995"/>
      <c r="VCH995"/>
      <c r="VCI995"/>
      <c r="VCJ995"/>
      <c r="VCK995"/>
      <c r="VCL995"/>
      <c r="VCM995"/>
      <c r="VCN995"/>
      <c r="VCO995"/>
      <c r="VCP995"/>
      <c r="VCQ995"/>
      <c r="VCR995"/>
      <c r="VCS995"/>
      <c r="VCT995"/>
      <c r="VCU995"/>
      <c r="VCV995"/>
      <c r="VCW995"/>
      <c r="VCX995"/>
      <c r="VCY995"/>
      <c r="VCZ995"/>
      <c r="VDA995"/>
      <c r="VDB995"/>
      <c r="VDC995"/>
      <c r="VDD995"/>
      <c r="VDE995"/>
      <c r="VDF995"/>
      <c r="VDG995"/>
      <c r="VDH995"/>
      <c r="VDI995"/>
      <c r="VDJ995"/>
      <c r="VDK995"/>
      <c r="VDL995"/>
      <c r="VDM995"/>
      <c r="VDN995"/>
      <c r="VDO995"/>
      <c r="VDP995"/>
      <c r="VDQ995"/>
      <c r="VDR995"/>
      <c r="VDS995"/>
      <c r="VDT995"/>
      <c r="VDU995"/>
      <c r="VDV995"/>
      <c r="VDW995"/>
      <c r="VDX995"/>
      <c r="VDY995"/>
      <c r="VDZ995"/>
      <c r="VEA995"/>
      <c r="VEB995"/>
      <c r="VEC995"/>
      <c r="VED995"/>
      <c r="VEE995"/>
      <c r="VEF995"/>
      <c r="VEG995"/>
      <c r="VEH995"/>
      <c r="VEI995"/>
      <c r="VEJ995"/>
      <c r="VEK995"/>
      <c r="VEL995"/>
      <c r="VEM995"/>
      <c r="VEN995"/>
      <c r="VEO995"/>
      <c r="VEP995"/>
      <c r="VEQ995"/>
      <c r="VER995"/>
      <c r="VES995"/>
      <c r="VET995"/>
      <c r="VEU995"/>
      <c r="VEV995"/>
      <c r="VEW995"/>
      <c r="VEX995"/>
      <c r="VEY995"/>
      <c r="VEZ995"/>
      <c r="VFA995"/>
      <c r="VFB995"/>
      <c r="VFC995"/>
      <c r="VFD995"/>
      <c r="VFE995"/>
      <c r="VFF995"/>
      <c r="VFG995"/>
      <c r="VFH995"/>
      <c r="VFI995"/>
      <c r="VFJ995"/>
      <c r="VFK995"/>
      <c r="VFL995"/>
      <c r="VFM995"/>
      <c r="VFN995"/>
      <c r="VFO995"/>
      <c r="VFP995"/>
      <c r="VFQ995"/>
      <c r="VFR995"/>
      <c r="VFS995"/>
      <c r="VFT995"/>
      <c r="VFU995"/>
      <c r="VFV995"/>
      <c r="VFW995"/>
      <c r="VFX995"/>
      <c r="VFY995"/>
      <c r="VFZ995"/>
      <c r="VGA995"/>
      <c r="VGB995"/>
      <c r="VGC995"/>
      <c r="VGD995"/>
      <c r="VGE995"/>
      <c r="VGF995"/>
      <c r="VGG995"/>
      <c r="VGH995"/>
      <c r="VGI995"/>
      <c r="VGJ995"/>
      <c r="VGK995"/>
      <c r="VGL995"/>
      <c r="VGM995"/>
      <c r="VGN995"/>
      <c r="VGO995"/>
      <c r="VGP995"/>
      <c r="VGQ995"/>
      <c r="VGR995"/>
      <c r="VGS995"/>
      <c r="VGT995"/>
      <c r="VGU995"/>
      <c r="VGV995"/>
      <c r="VGW995"/>
      <c r="VGX995"/>
      <c r="VGY995"/>
      <c r="VGZ995"/>
      <c r="VHA995"/>
      <c r="VHB995"/>
      <c r="VHC995"/>
      <c r="VHD995"/>
      <c r="VHE995"/>
      <c r="VHF995"/>
      <c r="VHG995"/>
      <c r="VHH995"/>
      <c r="VHI995"/>
      <c r="VHJ995"/>
      <c r="VHK995"/>
      <c r="VHL995"/>
      <c r="VHM995"/>
      <c r="VHN995"/>
      <c r="VHO995"/>
      <c r="VHP995"/>
      <c r="VHQ995"/>
      <c r="VHR995"/>
      <c r="VHS995"/>
      <c r="VHT995"/>
      <c r="VHU995"/>
      <c r="VHV995"/>
      <c r="VHW995"/>
      <c r="VHX995"/>
      <c r="VHY995"/>
      <c r="VHZ995"/>
      <c r="VIA995"/>
      <c r="VIB995"/>
      <c r="VIC995"/>
      <c r="VID995"/>
      <c r="VIE995"/>
      <c r="VIF995"/>
      <c r="VIG995"/>
      <c r="VIH995"/>
      <c r="VII995"/>
      <c r="VIJ995"/>
      <c r="VIK995"/>
      <c r="VIL995"/>
      <c r="VIM995"/>
      <c r="VIN995"/>
      <c r="VIO995"/>
      <c r="VIP995"/>
      <c r="VIQ995"/>
      <c r="VIR995"/>
      <c r="VIS995"/>
      <c r="VIT995"/>
      <c r="VIU995"/>
      <c r="VIV995"/>
      <c r="VIW995"/>
      <c r="VIX995"/>
      <c r="VIY995"/>
      <c r="VIZ995"/>
      <c r="VJA995"/>
      <c r="VJB995"/>
      <c r="VJC995"/>
      <c r="VJD995"/>
      <c r="VJE995"/>
      <c r="VJF995"/>
      <c r="VJG995"/>
      <c r="VJH995"/>
      <c r="VJI995"/>
      <c r="VJJ995"/>
      <c r="VJK995"/>
      <c r="VJL995"/>
      <c r="VJM995"/>
      <c r="VJN995"/>
      <c r="VJO995"/>
      <c r="VJP995"/>
      <c r="VJQ995"/>
      <c r="VJR995"/>
      <c r="VJS995"/>
      <c r="VJT995"/>
      <c r="VJU995"/>
      <c r="VJV995"/>
      <c r="VJW995"/>
      <c r="VJX995"/>
      <c r="VJY995"/>
      <c r="VJZ995"/>
      <c r="VKA995"/>
      <c r="VKB995"/>
      <c r="VKC995"/>
      <c r="VKD995"/>
      <c r="VKE995"/>
      <c r="VKF995"/>
      <c r="VKG995"/>
      <c r="VKH995"/>
      <c r="VKI995"/>
      <c r="VKJ995"/>
      <c r="VKK995"/>
      <c r="VKL995"/>
      <c r="VKM995"/>
      <c r="VKN995"/>
      <c r="VKO995"/>
      <c r="VKP995"/>
      <c r="VKQ995"/>
      <c r="VKR995"/>
      <c r="VKS995"/>
      <c r="VKT995"/>
      <c r="VKU995"/>
      <c r="VKV995"/>
      <c r="VKW995"/>
      <c r="VKX995"/>
      <c r="VKY995"/>
      <c r="VKZ995"/>
      <c r="VLA995"/>
      <c r="VLB995"/>
      <c r="VLC995"/>
      <c r="VLD995"/>
      <c r="VLE995"/>
      <c r="VLF995"/>
      <c r="VLG995"/>
      <c r="VLH995"/>
      <c r="VLI995"/>
      <c r="VLJ995"/>
      <c r="VLK995"/>
      <c r="VLL995"/>
      <c r="VLM995"/>
      <c r="VLN995"/>
      <c r="VLO995"/>
      <c r="VLP995"/>
      <c r="VLQ995"/>
      <c r="VLR995"/>
      <c r="VLS995"/>
      <c r="VLT995"/>
      <c r="VLU995"/>
      <c r="VLV995"/>
      <c r="VLW995"/>
      <c r="VLX995"/>
      <c r="VLY995"/>
      <c r="VLZ995"/>
      <c r="VMA995"/>
      <c r="VMB995"/>
      <c r="VMC995"/>
      <c r="VMD995"/>
      <c r="VME995"/>
      <c r="VMF995"/>
      <c r="VMG995"/>
      <c r="VMH995"/>
      <c r="VMI995"/>
      <c r="VMJ995"/>
      <c r="VMK995"/>
      <c r="VML995"/>
      <c r="VMM995"/>
      <c r="VMN995"/>
      <c r="VMO995"/>
      <c r="VMP995"/>
      <c r="VMQ995"/>
      <c r="VMR995"/>
      <c r="VMS995"/>
      <c r="VMT995"/>
      <c r="VMU995"/>
      <c r="VMV995"/>
      <c r="VMW995"/>
      <c r="VMX995"/>
      <c r="VMY995"/>
      <c r="VMZ995"/>
      <c r="VNA995"/>
      <c r="VNB995"/>
      <c r="VNC995"/>
      <c r="VND995"/>
      <c r="VNE995"/>
      <c r="VNF995"/>
      <c r="VNG995"/>
      <c r="VNH995"/>
      <c r="VNI995"/>
      <c r="VNJ995"/>
      <c r="VNK995"/>
      <c r="VNL995"/>
      <c r="VNM995"/>
      <c r="VNN995"/>
      <c r="VNO995"/>
      <c r="VNP995"/>
      <c r="VNQ995"/>
      <c r="VNR995"/>
      <c r="VNS995"/>
      <c r="VNT995"/>
      <c r="VNU995"/>
      <c r="VNV995"/>
      <c r="VNW995"/>
      <c r="VNX995"/>
      <c r="VNY995"/>
      <c r="VNZ995"/>
      <c r="VOA995"/>
      <c r="VOB995"/>
      <c r="VOC995"/>
      <c r="VOD995"/>
      <c r="VOE995"/>
      <c r="VOF995"/>
      <c r="VOG995"/>
      <c r="VOH995"/>
      <c r="VOI995"/>
      <c r="VOJ995"/>
      <c r="VOK995"/>
      <c r="VOL995"/>
      <c r="VOM995"/>
      <c r="VON995"/>
      <c r="VOO995"/>
      <c r="VOP995"/>
      <c r="VOQ995"/>
      <c r="VOR995"/>
      <c r="VOS995"/>
      <c r="VOT995"/>
      <c r="VOU995"/>
      <c r="VOV995"/>
      <c r="VOW995"/>
      <c r="VOX995"/>
      <c r="VOY995"/>
      <c r="VOZ995"/>
      <c r="VPA995"/>
      <c r="VPB995"/>
      <c r="VPC995"/>
      <c r="VPD995"/>
      <c r="VPE995"/>
      <c r="VPF995"/>
      <c r="VPG995"/>
      <c r="VPH995"/>
      <c r="VPI995"/>
      <c r="VPJ995"/>
      <c r="VPK995"/>
      <c r="VPL995"/>
      <c r="VPM995"/>
      <c r="VPN995"/>
      <c r="VPO995"/>
      <c r="VPP995"/>
      <c r="VPQ995"/>
      <c r="VPR995"/>
      <c r="VPS995"/>
      <c r="VPT995"/>
      <c r="VPU995"/>
      <c r="VPV995"/>
      <c r="VPW995"/>
      <c r="VPX995"/>
      <c r="VPY995"/>
      <c r="VPZ995"/>
      <c r="VQA995"/>
      <c r="VQB995"/>
      <c r="VQC995"/>
      <c r="VQD995"/>
      <c r="VQE995"/>
      <c r="VQF995"/>
      <c r="VQG995"/>
      <c r="VQH995"/>
      <c r="VQI995"/>
      <c r="VQJ995"/>
      <c r="VQK995"/>
      <c r="VQL995"/>
      <c r="VQM995"/>
      <c r="VQN995"/>
      <c r="VQO995"/>
      <c r="VQP995"/>
      <c r="VQQ995"/>
      <c r="VQR995"/>
      <c r="VQS995"/>
      <c r="VQT995"/>
      <c r="VQU995"/>
      <c r="VQV995"/>
      <c r="VQW995"/>
      <c r="VQX995"/>
      <c r="VQY995"/>
      <c r="VQZ995"/>
      <c r="VRA995"/>
      <c r="VRB995"/>
      <c r="VRC995"/>
      <c r="VRD995"/>
      <c r="VRE995"/>
      <c r="VRF995"/>
      <c r="VRG995"/>
      <c r="VRH995"/>
      <c r="VRI995"/>
      <c r="VRJ995"/>
      <c r="VRK995"/>
      <c r="VRL995"/>
      <c r="VRM995"/>
      <c r="VRN995"/>
      <c r="VRO995"/>
      <c r="VRP995"/>
      <c r="VRQ995"/>
      <c r="VRR995"/>
      <c r="VRS995"/>
      <c r="VRT995"/>
      <c r="VRU995"/>
      <c r="VRV995"/>
      <c r="VRW995"/>
      <c r="VRX995"/>
      <c r="VRY995"/>
      <c r="VRZ995"/>
      <c r="VSA995"/>
      <c r="VSB995"/>
      <c r="VSC995"/>
      <c r="VSD995"/>
      <c r="VSE995"/>
      <c r="VSF995"/>
      <c r="VSG995"/>
      <c r="VSH995"/>
      <c r="VSI995"/>
      <c r="VSJ995"/>
      <c r="VSK995"/>
      <c r="VSL995"/>
      <c r="VSM995"/>
      <c r="VSN995"/>
      <c r="VSO995"/>
      <c r="VSP995"/>
      <c r="VSQ995"/>
      <c r="VSR995"/>
      <c r="VSS995"/>
      <c r="VST995"/>
      <c r="VSU995"/>
      <c r="VSV995"/>
      <c r="VSW995"/>
      <c r="VSX995"/>
      <c r="VSY995"/>
      <c r="VSZ995"/>
      <c r="VTA995"/>
      <c r="VTB995"/>
      <c r="VTC995"/>
      <c r="VTD995"/>
      <c r="VTE995"/>
      <c r="VTF995"/>
      <c r="VTG995"/>
      <c r="VTH995"/>
      <c r="VTI995"/>
      <c r="VTJ995"/>
      <c r="VTK995"/>
      <c r="VTL995"/>
      <c r="VTM995"/>
      <c r="VTN995"/>
      <c r="VTO995"/>
      <c r="VTP995"/>
      <c r="VTQ995"/>
      <c r="VTR995"/>
      <c r="VTS995"/>
      <c r="VTT995"/>
      <c r="VTU995"/>
      <c r="VTV995"/>
      <c r="VTW995"/>
      <c r="VTX995"/>
      <c r="VTY995"/>
      <c r="VTZ995"/>
      <c r="VUA995"/>
      <c r="VUB995"/>
      <c r="VUC995"/>
      <c r="VUD995"/>
      <c r="VUE995"/>
      <c r="VUF995"/>
      <c r="VUG995"/>
      <c r="VUH995"/>
      <c r="VUI995"/>
      <c r="VUJ995"/>
      <c r="VUK995"/>
      <c r="VUL995"/>
      <c r="VUM995"/>
      <c r="VUN995"/>
      <c r="VUO995"/>
      <c r="VUP995"/>
      <c r="VUQ995"/>
      <c r="VUR995"/>
      <c r="VUS995"/>
      <c r="VUT995"/>
      <c r="VUU995"/>
      <c r="VUV995"/>
      <c r="VUW995"/>
      <c r="VUX995"/>
      <c r="VUY995"/>
      <c r="VUZ995"/>
      <c r="VVA995"/>
      <c r="VVB995"/>
      <c r="VVC995"/>
      <c r="VVD995"/>
      <c r="VVE995"/>
      <c r="VVF995"/>
      <c r="VVG995"/>
      <c r="VVH995"/>
      <c r="VVI995"/>
      <c r="VVJ995"/>
      <c r="VVK995"/>
      <c r="VVL995"/>
      <c r="VVM995"/>
      <c r="VVN995"/>
      <c r="VVO995"/>
      <c r="VVP995"/>
      <c r="VVQ995"/>
      <c r="VVR995"/>
      <c r="VVS995"/>
      <c r="VVT995"/>
      <c r="VVU995"/>
      <c r="VVV995"/>
      <c r="VVW995"/>
      <c r="VVX995"/>
      <c r="VVY995"/>
      <c r="VVZ995"/>
      <c r="VWA995"/>
      <c r="VWB995"/>
      <c r="VWC995"/>
      <c r="VWD995"/>
      <c r="VWE995"/>
      <c r="VWF995"/>
      <c r="VWG995"/>
      <c r="VWH995"/>
      <c r="VWI995"/>
      <c r="VWJ995"/>
      <c r="VWK995"/>
      <c r="VWL995"/>
      <c r="VWM995"/>
      <c r="VWN995"/>
      <c r="VWO995"/>
      <c r="VWP995"/>
      <c r="VWQ995"/>
      <c r="VWR995"/>
      <c r="VWS995"/>
      <c r="VWT995"/>
      <c r="VWU995"/>
      <c r="VWV995"/>
      <c r="VWW995"/>
      <c r="VWX995"/>
      <c r="VWY995"/>
      <c r="VWZ995"/>
      <c r="VXA995"/>
      <c r="VXB995"/>
      <c r="VXC995"/>
      <c r="VXD995"/>
      <c r="VXE995"/>
      <c r="VXF995"/>
      <c r="VXG995"/>
      <c r="VXH995"/>
      <c r="VXI995"/>
      <c r="VXJ995"/>
      <c r="VXK995"/>
      <c r="VXL995"/>
      <c r="VXM995"/>
      <c r="VXN995"/>
      <c r="VXO995"/>
      <c r="VXP995"/>
      <c r="VXQ995"/>
      <c r="VXR995"/>
      <c r="VXS995"/>
      <c r="VXT995"/>
      <c r="VXU995"/>
      <c r="VXV995"/>
      <c r="VXW995"/>
      <c r="VXX995"/>
      <c r="VXY995"/>
      <c r="VXZ995"/>
      <c r="VYA995"/>
      <c r="VYB995"/>
      <c r="VYC995"/>
      <c r="VYD995"/>
      <c r="VYE995"/>
      <c r="VYF995"/>
      <c r="VYG995"/>
      <c r="VYH995"/>
      <c r="VYI995"/>
      <c r="VYJ995"/>
      <c r="VYK995"/>
      <c r="VYL995"/>
      <c r="VYM995"/>
      <c r="VYN995"/>
      <c r="VYO995"/>
      <c r="VYP995"/>
      <c r="VYQ995"/>
      <c r="VYR995"/>
      <c r="VYS995"/>
      <c r="VYT995"/>
      <c r="VYU995"/>
      <c r="VYV995"/>
      <c r="VYW995"/>
      <c r="VYX995"/>
      <c r="VYY995"/>
      <c r="VYZ995"/>
      <c r="VZA995"/>
      <c r="VZB995"/>
      <c r="VZC995"/>
      <c r="VZD995"/>
      <c r="VZE995"/>
      <c r="VZF995"/>
      <c r="VZG995"/>
      <c r="VZH995"/>
      <c r="VZI995"/>
      <c r="VZJ995"/>
      <c r="VZK995"/>
      <c r="VZL995"/>
      <c r="VZM995"/>
      <c r="VZN995"/>
      <c r="VZO995"/>
      <c r="VZP995"/>
      <c r="VZQ995"/>
      <c r="VZR995"/>
      <c r="VZS995"/>
      <c r="VZT995"/>
      <c r="VZU995"/>
      <c r="VZV995"/>
      <c r="VZW995"/>
      <c r="VZX995"/>
      <c r="VZY995"/>
      <c r="VZZ995"/>
      <c r="WAA995"/>
      <c r="WAB995"/>
      <c r="WAC995"/>
      <c r="WAD995"/>
      <c r="WAE995"/>
      <c r="WAF995"/>
      <c r="WAG995"/>
      <c r="WAH995"/>
      <c r="WAI995"/>
      <c r="WAJ995"/>
      <c r="WAK995"/>
      <c r="WAL995"/>
      <c r="WAM995"/>
      <c r="WAN995"/>
      <c r="WAO995"/>
      <c r="WAP995"/>
      <c r="WAQ995"/>
      <c r="WAR995"/>
      <c r="WAS995"/>
      <c r="WAT995"/>
      <c r="WAU995"/>
      <c r="WAV995"/>
      <c r="WAW995"/>
      <c r="WAX995"/>
      <c r="WAY995"/>
      <c r="WAZ995"/>
      <c r="WBA995"/>
      <c r="WBB995"/>
      <c r="WBC995"/>
      <c r="WBD995"/>
      <c r="WBE995"/>
      <c r="WBF995"/>
      <c r="WBG995"/>
      <c r="WBH995"/>
      <c r="WBI995"/>
      <c r="WBJ995"/>
      <c r="WBK995"/>
      <c r="WBL995"/>
      <c r="WBM995"/>
      <c r="WBN995"/>
      <c r="WBO995"/>
      <c r="WBP995"/>
      <c r="WBQ995"/>
      <c r="WBR995"/>
      <c r="WBS995"/>
      <c r="WBT995"/>
      <c r="WBU995"/>
      <c r="WBV995"/>
      <c r="WBW995"/>
      <c r="WBX995"/>
      <c r="WBY995"/>
      <c r="WBZ995"/>
      <c r="WCA995"/>
      <c r="WCB995"/>
      <c r="WCC995"/>
      <c r="WCD995"/>
      <c r="WCE995"/>
      <c r="WCF995"/>
      <c r="WCG995"/>
      <c r="WCH995"/>
      <c r="WCI995"/>
      <c r="WCJ995"/>
      <c r="WCK995"/>
      <c r="WCL995"/>
      <c r="WCM995"/>
      <c r="WCN995"/>
      <c r="WCO995"/>
      <c r="WCP995"/>
      <c r="WCQ995"/>
      <c r="WCR995"/>
      <c r="WCS995"/>
      <c r="WCT995"/>
      <c r="WCU995"/>
      <c r="WCV995"/>
      <c r="WCW995"/>
      <c r="WCX995"/>
      <c r="WCY995"/>
      <c r="WCZ995"/>
      <c r="WDA995"/>
      <c r="WDB995"/>
      <c r="WDC995"/>
      <c r="WDD995"/>
      <c r="WDE995"/>
      <c r="WDF995"/>
      <c r="WDG995"/>
      <c r="WDH995"/>
      <c r="WDI995"/>
      <c r="WDJ995"/>
      <c r="WDK995"/>
      <c r="WDL995"/>
      <c r="WDM995"/>
      <c r="WDN995"/>
      <c r="WDO995"/>
      <c r="WDP995"/>
      <c r="WDQ995"/>
      <c r="WDR995"/>
      <c r="WDS995"/>
      <c r="WDT995"/>
      <c r="WDU995"/>
      <c r="WDV995"/>
      <c r="WDW995"/>
      <c r="WDX995"/>
      <c r="WDY995"/>
      <c r="WDZ995"/>
      <c r="WEA995"/>
      <c r="WEB995"/>
      <c r="WEC995"/>
      <c r="WED995"/>
      <c r="WEE995"/>
      <c r="WEF995"/>
      <c r="WEG995"/>
      <c r="WEH995"/>
      <c r="WEI995"/>
      <c r="WEJ995"/>
      <c r="WEK995"/>
      <c r="WEL995"/>
      <c r="WEM995"/>
      <c r="WEN995"/>
      <c r="WEO995"/>
      <c r="WEP995"/>
      <c r="WEQ995"/>
      <c r="WER995"/>
      <c r="WES995"/>
      <c r="WET995"/>
      <c r="WEU995"/>
      <c r="WEV995"/>
      <c r="WEW995"/>
      <c r="WEX995"/>
      <c r="WEY995"/>
      <c r="WEZ995"/>
      <c r="WFA995"/>
      <c r="WFB995"/>
      <c r="WFC995"/>
      <c r="WFD995"/>
      <c r="WFE995"/>
      <c r="WFF995"/>
      <c r="WFG995"/>
      <c r="WFH995"/>
      <c r="WFI995"/>
      <c r="WFJ995"/>
      <c r="WFK995"/>
      <c r="WFL995"/>
      <c r="WFM995"/>
      <c r="WFN995"/>
      <c r="WFO995"/>
      <c r="WFP995"/>
      <c r="WFQ995"/>
      <c r="WFR995"/>
      <c r="WFS995"/>
      <c r="WFT995"/>
      <c r="WFU995"/>
      <c r="WFV995"/>
      <c r="WFW995"/>
      <c r="WFX995"/>
      <c r="WFY995"/>
      <c r="WFZ995"/>
      <c r="WGA995"/>
      <c r="WGB995"/>
      <c r="WGC995"/>
      <c r="WGD995"/>
      <c r="WGE995"/>
      <c r="WGF995"/>
      <c r="WGG995"/>
      <c r="WGH995"/>
      <c r="WGI995"/>
      <c r="WGJ995"/>
      <c r="WGK995"/>
      <c r="WGL995"/>
      <c r="WGM995"/>
      <c r="WGN995"/>
      <c r="WGO995"/>
      <c r="WGP995"/>
      <c r="WGQ995"/>
      <c r="WGR995"/>
      <c r="WGS995"/>
      <c r="WGT995"/>
      <c r="WGU995"/>
      <c r="WGV995"/>
      <c r="WGW995"/>
      <c r="WGX995"/>
      <c r="WGY995"/>
      <c r="WGZ995"/>
      <c r="WHA995"/>
      <c r="WHB995"/>
      <c r="WHC995"/>
      <c r="WHD995"/>
      <c r="WHE995"/>
      <c r="WHF995"/>
      <c r="WHG995"/>
      <c r="WHH995"/>
      <c r="WHI995"/>
      <c r="WHJ995"/>
      <c r="WHK995"/>
      <c r="WHL995"/>
      <c r="WHM995"/>
      <c r="WHN995"/>
      <c r="WHO995"/>
      <c r="WHP995"/>
      <c r="WHQ995"/>
      <c r="WHR995"/>
      <c r="WHS995"/>
      <c r="WHT995"/>
      <c r="WHU995"/>
      <c r="WHV995"/>
      <c r="WHW995"/>
      <c r="WHX995"/>
      <c r="WHY995"/>
      <c r="WHZ995"/>
      <c r="WIA995"/>
      <c r="WIB995"/>
      <c r="WIC995"/>
      <c r="WID995"/>
      <c r="WIE995"/>
      <c r="WIF995"/>
      <c r="WIG995"/>
      <c r="WIH995"/>
      <c r="WII995"/>
      <c r="WIJ995"/>
      <c r="WIK995"/>
      <c r="WIL995"/>
      <c r="WIM995"/>
      <c r="WIN995"/>
      <c r="WIO995"/>
      <c r="WIP995"/>
      <c r="WIQ995"/>
      <c r="WIR995"/>
      <c r="WIS995"/>
      <c r="WIT995"/>
      <c r="WIU995"/>
      <c r="WIV995"/>
      <c r="WIW995"/>
      <c r="WIX995"/>
      <c r="WIY995"/>
      <c r="WIZ995"/>
      <c r="WJA995"/>
      <c r="WJB995"/>
      <c r="WJC995"/>
      <c r="WJD995"/>
      <c r="WJE995"/>
      <c r="WJF995"/>
      <c r="WJG995"/>
      <c r="WJH995"/>
      <c r="WJI995"/>
      <c r="WJJ995"/>
      <c r="WJK995"/>
      <c r="WJL995"/>
      <c r="WJM995"/>
      <c r="WJN995"/>
      <c r="WJO995"/>
      <c r="WJP995"/>
      <c r="WJQ995"/>
      <c r="WJR995"/>
      <c r="WJS995"/>
      <c r="WJT995"/>
      <c r="WJU995"/>
      <c r="WJV995"/>
      <c r="WJW995"/>
      <c r="WJX995"/>
      <c r="WJY995"/>
      <c r="WJZ995"/>
      <c r="WKA995"/>
      <c r="WKB995"/>
      <c r="WKC995"/>
      <c r="WKD995"/>
      <c r="WKE995"/>
      <c r="WKF995"/>
      <c r="WKG995"/>
      <c r="WKH995"/>
      <c r="WKI995"/>
      <c r="WKJ995"/>
      <c r="WKK995"/>
      <c r="WKL995"/>
      <c r="WKM995"/>
      <c r="WKN995"/>
      <c r="WKO995"/>
      <c r="WKP995"/>
      <c r="WKQ995"/>
      <c r="WKR995"/>
      <c r="WKS995"/>
      <c r="WKT995"/>
      <c r="WKU995"/>
      <c r="WKV995"/>
      <c r="WKW995"/>
      <c r="WKX995"/>
      <c r="WKY995"/>
      <c r="WKZ995"/>
      <c r="WLA995"/>
      <c r="WLB995"/>
      <c r="WLC995"/>
      <c r="WLD995"/>
      <c r="WLE995"/>
      <c r="WLF995"/>
      <c r="WLG995"/>
      <c r="WLH995"/>
      <c r="WLI995"/>
      <c r="WLJ995"/>
      <c r="WLK995"/>
      <c r="WLL995"/>
      <c r="WLM995"/>
      <c r="WLN995"/>
      <c r="WLO995"/>
      <c r="WLP995"/>
      <c r="WLQ995"/>
      <c r="WLR995"/>
      <c r="WLS995"/>
      <c r="WLT995"/>
      <c r="WLU995"/>
      <c r="WLV995"/>
      <c r="WLW995"/>
      <c r="WLX995"/>
      <c r="WLY995"/>
      <c r="WLZ995"/>
      <c r="WMA995"/>
      <c r="WMB995"/>
      <c r="WMC995"/>
      <c r="WMD995"/>
      <c r="WME995"/>
      <c r="WMF995"/>
      <c r="WMG995"/>
      <c r="WMH995"/>
      <c r="WMI995"/>
      <c r="WMJ995"/>
      <c r="WMK995"/>
      <c r="WML995"/>
      <c r="WMM995"/>
      <c r="WMN995"/>
      <c r="WMO995"/>
      <c r="WMP995"/>
      <c r="WMQ995"/>
      <c r="WMR995"/>
      <c r="WMS995"/>
      <c r="WMT995"/>
      <c r="WMU995"/>
      <c r="WMV995"/>
      <c r="WMW995"/>
      <c r="WMX995"/>
      <c r="WMY995"/>
      <c r="WMZ995"/>
      <c r="WNA995"/>
      <c r="WNB995"/>
      <c r="WNC995"/>
      <c r="WND995"/>
      <c r="WNE995"/>
      <c r="WNF995"/>
      <c r="WNG995"/>
      <c r="WNH995"/>
      <c r="WNI995"/>
      <c r="WNJ995"/>
      <c r="WNK995"/>
      <c r="WNL995"/>
      <c r="WNM995"/>
      <c r="WNN995"/>
      <c r="WNO995"/>
      <c r="WNP995"/>
      <c r="WNQ995"/>
      <c r="WNR995"/>
      <c r="WNS995"/>
      <c r="WNT995"/>
      <c r="WNU995"/>
      <c r="WNV995"/>
      <c r="WNW995"/>
      <c r="WNX995"/>
      <c r="WNY995"/>
      <c r="WNZ995"/>
      <c r="WOA995"/>
      <c r="WOB995"/>
      <c r="WOC995"/>
      <c r="WOD995"/>
      <c r="WOE995"/>
      <c r="WOF995"/>
      <c r="WOG995"/>
      <c r="WOH995"/>
      <c r="WOI995"/>
      <c r="WOJ995"/>
      <c r="WOK995"/>
      <c r="WOL995"/>
      <c r="WOM995"/>
      <c r="WON995"/>
      <c r="WOO995"/>
      <c r="WOP995"/>
      <c r="WOQ995"/>
      <c r="WOR995"/>
      <c r="WOS995"/>
      <c r="WOT995"/>
      <c r="WOU995"/>
      <c r="WOV995"/>
      <c r="WOW995"/>
      <c r="WOX995"/>
      <c r="WOY995"/>
      <c r="WOZ995"/>
      <c r="WPA995"/>
      <c r="WPB995"/>
      <c r="WPC995"/>
      <c r="WPD995"/>
      <c r="WPE995"/>
      <c r="WPF995"/>
      <c r="WPG995"/>
      <c r="WPH995"/>
      <c r="WPI995"/>
      <c r="WPJ995"/>
      <c r="WPK995"/>
      <c r="WPL995"/>
      <c r="WPM995"/>
      <c r="WPN995"/>
      <c r="WPO995"/>
      <c r="WPP995"/>
      <c r="WPQ995"/>
      <c r="WPR995"/>
      <c r="WPS995"/>
      <c r="WPT995"/>
      <c r="WPU995"/>
      <c r="WPV995"/>
      <c r="WPW995"/>
      <c r="WPX995"/>
      <c r="WPY995"/>
      <c r="WPZ995"/>
      <c r="WQA995"/>
      <c r="WQB995"/>
      <c r="WQC995"/>
      <c r="WQD995"/>
      <c r="WQE995"/>
      <c r="WQF995"/>
      <c r="WQG995"/>
      <c r="WQH995"/>
      <c r="WQI995"/>
      <c r="WQJ995"/>
      <c r="WQK995"/>
      <c r="WQL995"/>
      <c r="WQM995"/>
      <c r="WQN995"/>
      <c r="WQO995"/>
      <c r="WQP995"/>
      <c r="WQQ995"/>
      <c r="WQR995"/>
      <c r="WQS995"/>
      <c r="WQT995"/>
      <c r="WQU995"/>
      <c r="WQV995"/>
      <c r="WQW995"/>
      <c r="WQX995"/>
      <c r="WQY995"/>
      <c r="WQZ995"/>
      <c r="WRA995"/>
      <c r="WRB995"/>
      <c r="WRC995"/>
      <c r="WRD995"/>
      <c r="WRE995"/>
      <c r="WRF995"/>
      <c r="WRG995"/>
      <c r="WRH995"/>
      <c r="WRI995"/>
      <c r="WRJ995"/>
      <c r="WRK995"/>
      <c r="WRL995"/>
      <c r="WRM995"/>
      <c r="WRN995"/>
      <c r="WRO995"/>
      <c r="WRP995"/>
      <c r="WRQ995"/>
      <c r="WRR995"/>
      <c r="WRS995"/>
      <c r="WRT995"/>
      <c r="WRU995"/>
      <c r="WRV995"/>
      <c r="WRW995"/>
      <c r="WRX995"/>
      <c r="WRY995"/>
      <c r="WRZ995"/>
      <c r="WSA995"/>
      <c r="WSB995"/>
      <c r="WSC995"/>
      <c r="WSD995"/>
      <c r="WSE995"/>
      <c r="WSF995"/>
      <c r="WSG995"/>
      <c r="WSH995"/>
      <c r="WSI995"/>
      <c r="WSJ995"/>
      <c r="WSK995"/>
      <c r="WSL995"/>
      <c r="WSM995"/>
      <c r="WSN995"/>
      <c r="WSO995"/>
      <c r="WSP995"/>
      <c r="WSQ995"/>
      <c r="WSR995"/>
      <c r="WSS995"/>
      <c r="WST995"/>
      <c r="WSU995"/>
      <c r="WSV995"/>
      <c r="WSW995"/>
      <c r="WSX995"/>
      <c r="WSY995"/>
      <c r="WSZ995"/>
      <c r="WTA995"/>
      <c r="WTB995"/>
      <c r="WTC995"/>
      <c r="WTD995"/>
      <c r="WTE995"/>
      <c r="WTF995"/>
      <c r="WTG995"/>
      <c r="WTH995"/>
      <c r="WTI995"/>
      <c r="WTJ995"/>
      <c r="WTK995"/>
      <c r="WTL995"/>
      <c r="WTM995"/>
      <c r="WTN995"/>
      <c r="WTO995"/>
      <c r="WTP995"/>
      <c r="WTQ995"/>
      <c r="WTR995"/>
      <c r="WTS995"/>
      <c r="WTT995"/>
      <c r="WTU995"/>
      <c r="WTV995"/>
      <c r="WTW995"/>
      <c r="WTX995"/>
      <c r="WTY995"/>
      <c r="WTZ995"/>
      <c r="WUA995"/>
      <c r="WUB995"/>
      <c r="WUC995"/>
      <c r="WUD995"/>
      <c r="WUE995"/>
      <c r="WUF995"/>
      <c r="WUG995"/>
      <c r="WUH995"/>
      <c r="WUI995"/>
      <c r="WUJ995"/>
      <c r="WUK995"/>
      <c r="WUL995"/>
      <c r="WUM995"/>
      <c r="WUN995"/>
      <c r="WUO995"/>
      <c r="WUP995"/>
      <c r="WUQ995"/>
      <c r="WUR995"/>
      <c r="WUS995"/>
      <c r="WUT995"/>
      <c r="WUU995"/>
      <c r="WUV995"/>
      <c r="WUW995"/>
      <c r="WUX995"/>
      <c r="WUY995"/>
      <c r="WUZ995"/>
      <c r="WVA995"/>
      <c r="WVB995"/>
      <c r="WVC995"/>
      <c r="WVD995"/>
      <c r="WVE995"/>
      <c r="WVF995"/>
      <c r="WVG995"/>
      <c r="WVH995"/>
      <c r="WVI995"/>
      <c r="WVJ995"/>
      <c r="WVK995"/>
      <c r="WVL995"/>
      <c r="WVM995"/>
      <c r="WVN995"/>
      <c r="WVO995"/>
      <c r="WVP995"/>
      <c r="WVQ995"/>
      <c r="WVR995"/>
      <c r="WVS995"/>
      <c r="WVT995"/>
      <c r="WVU995"/>
      <c r="WVV995"/>
      <c r="WVW995"/>
      <c r="WVX995"/>
      <c r="WVY995"/>
      <c r="WVZ995"/>
      <c r="WWA995"/>
      <c r="WWB995"/>
      <c r="WWC995"/>
      <c r="WWD995"/>
      <c r="WWE995"/>
      <c r="WWF995"/>
      <c r="WWG995"/>
      <c r="WWH995"/>
      <c r="WWI995"/>
      <c r="WWJ995"/>
      <c r="WWK995"/>
      <c r="WWL995"/>
      <c r="WWM995"/>
      <c r="WWN995"/>
      <c r="WWO995"/>
      <c r="WWP995"/>
      <c r="WWQ995"/>
      <c r="WWR995"/>
      <c r="WWS995"/>
      <c r="WWT995"/>
      <c r="WWU995"/>
      <c r="WWV995"/>
      <c r="WWW995"/>
      <c r="WWX995"/>
      <c r="WWY995"/>
      <c r="WWZ995"/>
      <c r="WXA995"/>
      <c r="WXB995"/>
      <c r="WXC995"/>
      <c r="WXD995"/>
      <c r="WXE995"/>
      <c r="WXF995"/>
      <c r="WXG995"/>
      <c r="WXH995"/>
      <c r="WXI995"/>
      <c r="WXJ995"/>
      <c r="WXK995"/>
      <c r="WXL995"/>
      <c r="WXM995"/>
      <c r="WXN995"/>
      <c r="WXO995"/>
      <c r="WXP995"/>
      <c r="WXQ995"/>
      <c r="WXR995"/>
      <c r="WXS995"/>
      <c r="WXT995"/>
      <c r="WXU995"/>
      <c r="WXV995"/>
      <c r="WXW995"/>
      <c r="WXX995"/>
      <c r="WXY995"/>
      <c r="WXZ995"/>
      <c r="WYA995"/>
      <c r="WYB995"/>
      <c r="WYC995"/>
      <c r="WYD995"/>
      <c r="WYE995"/>
      <c r="WYF995"/>
      <c r="WYG995"/>
      <c r="WYH995"/>
      <c r="WYI995"/>
      <c r="WYJ995"/>
      <c r="WYK995"/>
      <c r="WYL995"/>
      <c r="WYM995"/>
      <c r="WYN995"/>
      <c r="WYO995"/>
      <c r="WYP995"/>
      <c r="WYQ995"/>
      <c r="WYR995"/>
      <c r="WYS995"/>
      <c r="WYT995"/>
      <c r="WYU995"/>
      <c r="WYV995"/>
      <c r="WYW995"/>
      <c r="WYX995"/>
      <c r="WYY995"/>
      <c r="WYZ995"/>
      <c r="WZA995"/>
      <c r="WZB995"/>
      <c r="WZC995"/>
      <c r="WZD995"/>
      <c r="WZE995"/>
      <c r="WZF995"/>
      <c r="WZG995"/>
      <c r="WZH995"/>
      <c r="WZI995"/>
      <c r="WZJ995"/>
      <c r="WZK995"/>
      <c r="WZL995"/>
      <c r="WZM995"/>
      <c r="WZN995"/>
      <c r="WZO995"/>
      <c r="WZP995"/>
      <c r="WZQ995"/>
      <c r="WZR995"/>
      <c r="WZS995"/>
      <c r="WZT995"/>
      <c r="WZU995"/>
      <c r="WZV995"/>
      <c r="WZW995"/>
      <c r="WZX995"/>
      <c r="WZY995"/>
      <c r="WZZ995"/>
      <c r="XAA995"/>
      <c r="XAB995"/>
      <c r="XAC995"/>
      <c r="XAD995"/>
      <c r="XAE995"/>
      <c r="XAF995"/>
      <c r="XAG995"/>
      <c r="XAH995"/>
      <c r="XAI995"/>
      <c r="XAJ995"/>
      <c r="XAK995"/>
      <c r="XAL995"/>
      <c r="XAM995"/>
      <c r="XAN995"/>
      <c r="XAO995"/>
      <c r="XAP995"/>
      <c r="XAQ995"/>
      <c r="XAR995"/>
      <c r="XAS995"/>
      <c r="XAT995"/>
      <c r="XAU995"/>
      <c r="XAV995"/>
      <c r="XAW995"/>
      <c r="XAX995"/>
      <c r="XAY995"/>
      <c r="XAZ995"/>
      <c r="XBA995"/>
      <c r="XBB995"/>
      <c r="XBC995"/>
      <c r="XBD995"/>
      <c r="XBE995"/>
      <c r="XBF995"/>
      <c r="XBG995"/>
      <c r="XBH995"/>
      <c r="XBI995"/>
      <c r="XBJ995"/>
      <c r="XBK995"/>
      <c r="XBL995"/>
      <c r="XBM995"/>
      <c r="XBN995"/>
      <c r="XBO995"/>
      <c r="XBP995"/>
      <c r="XBQ995"/>
      <c r="XBR995"/>
      <c r="XBS995"/>
      <c r="XBT995"/>
      <c r="XBU995"/>
      <c r="XBV995"/>
      <c r="XBW995"/>
      <c r="XBX995"/>
      <c r="XBY995"/>
      <c r="XBZ995"/>
      <c r="XCA995"/>
      <c r="XCB995"/>
      <c r="XCC995"/>
      <c r="XCD995"/>
      <c r="XCE995"/>
      <c r="XCF995"/>
      <c r="XCG995"/>
      <c r="XCH995"/>
      <c r="XCI995"/>
      <c r="XCJ995"/>
      <c r="XCK995"/>
      <c r="XCL995"/>
      <c r="XCM995"/>
      <c r="XCN995"/>
      <c r="XCO995"/>
      <c r="XCP995"/>
      <c r="XCQ995"/>
      <c r="XCR995"/>
      <c r="XCS995"/>
      <c r="XCT995"/>
      <c r="XCU995"/>
      <c r="XCV995"/>
      <c r="XCW995"/>
      <c r="XCX995"/>
      <c r="XCY995"/>
      <c r="XCZ995"/>
      <c r="XDA995"/>
      <c r="XDB995"/>
      <c r="XDC995"/>
      <c r="XDD995"/>
      <c r="XDE995"/>
      <c r="XDF995"/>
      <c r="XDG995"/>
      <c r="XDH995"/>
      <c r="XDI995"/>
      <c r="XDJ995"/>
      <c r="XDK995"/>
      <c r="XDL995"/>
      <c r="XDM995"/>
      <c r="XDN995"/>
      <c r="XDO995"/>
      <c r="XDP995"/>
      <c r="XDQ995"/>
      <c r="XDR995"/>
      <c r="XDS995"/>
      <c r="XDT995"/>
      <c r="XDU995"/>
      <c r="XDV995"/>
      <c r="XDW995"/>
      <c r="XDX995"/>
      <c r="XDY995"/>
      <c r="XDZ995"/>
      <c r="XEA995"/>
      <c r="XEB995"/>
      <c r="XEC995"/>
      <c r="XED995"/>
      <c r="XEE995"/>
      <c r="XEF995"/>
      <c r="XEG995"/>
      <c r="XEH995"/>
      <c r="XEI995"/>
      <c r="XEJ995"/>
      <c r="XEK995"/>
      <c r="XEL995"/>
      <c r="XEM995"/>
      <c r="XEN995"/>
      <c r="XEO995"/>
      <c r="XEP995"/>
      <c r="XEQ995"/>
      <c r="XER995"/>
      <c r="XES995"/>
      <c r="XET995"/>
      <c r="XEU995"/>
      <c r="XEV995"/>
      <c r="XEW995"/>
      <c r="XEX995"/>
      <c r="XEY995"/>
      <c r="XEZ995"/>
    </row>
    <row r="996" spans="1:16380" ht="12.75" customHeight="1" x14ac:dyDescent="0.25">
      <c r="A996" s="39"/>
      <c r="B996" s="10"/>
      <c r="C996" s="5" t="s">
        <v>620</v>
      </c>
      <c r="D996" s="10" t="s">
        <v>623</v>
      </c>
      <c r="E996" s="248">
        <v>8550</v>
      </c>
      <c r="F996" s="10" t="s">
        <v>616</v>
      </c>
      <c r="G996" s="10" t="s">
        <v>616</v>
      </c>
      <c r="H996" s="10" t="s">
        <v>616</v>
      </c>
      <c r="I996" s="10" t="s">
        <v>616</v>
      </c>
      <c r="K996" s="10">
        <v>1</v>
      </c>
      <c r="L996" s="10">
        <v>0</v>
      </c>
      <c r="M996" s="10">
        <v>0</v>
      </c>
      <c r="O996" s="348"/>
      <c r="P996" s="348"/>
      <c r="Q996" s="348"/>
      <c r="R996" s="348"/>
      <c r="U996" s="4"/>
      <c r="V996" s="4"/>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c r="BY996"/>
      <c r="BZ996"/>
      <c r="CA996"/>
      <c r="CB996"/>
      <c r="CC996"/>
      <c r="CD996"/>
      <c r="CE996"/>
      <c r="CF996"/>
      <c r="CG996"/>
      <c r="CH996"/>
      <c r="CI996"/>
      <c r="CJ996"/>
      <c r="CK996"/>
      <c r="CL996"/>
      <c r="CM996"/>
      <c r="CN996"/>
      <c r="CO996"/>
      <c r="CP996"/>
      <c r="CQ996"/>
      <c r="CR996"/>
      <c r="CS996"/>
      <c r="CT996"/>
      <c r="CU996"/>
      <c r="CV996"/>
      <c r="CW996"/>
      <c r="CX996"/>
      <c r="CY996"/>
      <c r="CZ996"/>
      <c r="DA996"/>
      <c r="DB996"/>
      <c r="DC996"/>
      <c r="DD996"/>
      <c r="DE996"/>
      <c r="DF996"/>
      <c r="DG996"/>
      <c r="DH996"/>
      <c r="DI996"/>
      <c r="DJ996"/>
      <c r="DK996"/>
      <c r="DL996"/>
      <c r="DM996"/>
      <c r="DN996"/>
      <c r="DO996"/>
      <c r="DP996"/>
      <c r="DQ996"/>
      <c r="DR996"/>
      <c r="DS996"/>
      <c r="DT996"/>
      <c r="DU996"/>
      <c r="DV996"/>
      <c r="DW996"/>
      <c r="DX996"/>
      <c r="DY996"/>
      <c r="DZ996"/>
      <c r="EA996"/>
      <c r="EB996"/>
      <c r="EC996"/>
      <c r="ED996"/>
      <c r="EE996"/>
      <c r="EF996"/>
      <c r="EG996"/>
      <c r="EH996"/>
      <c r="EI996"/>
      <c r="EJ996"/>
      <c r="EK996"/>
      <c r="EL996"/>
      <c r="EM996"/>
      <c r="EN996"/>
      <c r="EO996"/>
      <c r="EP996"/>
      <c r="EQ996"/>
      <c r="ER996"/>
      <c r="ES996"/>
      <c r="ET996"/>
      <c r="EU996"/>
      <c r="EV996"/>
      <c r="EW996"/>
      <c r="EX996"/>
      <c r="EY996"/>
      <c r="EZ996"/>
      <c r="FA996"/>
      <c r="FB996"/>
      <c r="FC996"/>
      <c r="FD996"/>
      <c r="FE996"/>
      <c r="FF996"/>
      <c r="FG996"/>
      <c r="FH996"/>
      <c r="FI996"/>
      <c r="FJ996"/>
      <c r="FK996"/>
      <c r="FL996"/>
      <c r="FM996"/>
      <c r="FN996"/>
      <c r="FO996"/>
      <c r="FP996"/>
      <c r="FQ996"/>
      <c r="FR996"/>
      <c r="FS996"/>
      <c r="FT996"/>
      <c r="FU996"/>
      <c r="FV996"/>
      <c r="FW996"/>
      <c r="FX996"/>
      <c r="FY996"/>
      <c r="FZ996"/>
      <c r="GA996"/>
      <c r="GB996"/>
      <c r="GC996"/>
      <c r="GD996"/>
      <c r="GE996"/>
      <c r="GF996"/>
      <c r="GG996"/>
      <c r="GH996"/>
      <c r="GI996"/>
      <c r="GJ996"/>
      <c r="GK996"/>
      <c r="GL996"/>
      <c r="GM996"/>
      <c r="GN996"/>
      <c r="GO996"/>
      <c r="GP996"/>
      <c r="GQ996"/>
      <c r="GR996"/>
      <c r="GS996"/>
      <c r="GT996"/>
      <c r="GU996"/>
      <c r="GV996"/>
      <c r="GW996"/>
      <c r="GX996"/>
      <c r="GY996"/>
      <c r="GZ996"/>
      <c r="HA996"/>
      <c r="HB996"/>
      <c r="HC996"/>
      <c r="HD996"/>
      <c r="HE996"/>
      <c r="HF996"/>
      <c r="HG996"/>
      <c r="HH996"/>
      <c r="HI996"/>
      <c r="HJ996"/>
      <c r="HK996"/>
      <c r="HL996"/>
      <c r="HM996"/>
      <c r="HN996"/>
      <c r="HO996"/>
      <c r="HP996"/>
      <c r="HQ996"/>
      <c r="HR996"/>
      <c r="HS996"/>
      <c r="HT996"/>
      <c r="HU996"/>
      <c r="HV996"/>
      <c r="HW996"/>
      <c r="HX996"/>
      <c r="HY996"/>
      <c r="HZ996"/>
      <c r="IA996"/>
      <c r="IB996"/>
      <c r="IC996"/>
      <c r="ID996"/>
      <c r="IE996"/>
      <c r="IF996"/>
      <c r="IG996"/>
      <c r="IH996"/>
      <c r="II996"/>
      <c r="IJ996"/>
      <c r="IK996"/>
      <c r="IL996"/>
      <c r="IM996"/>
      <c r="IN996"/>
      <c r="IO996"/>
      <c r="IP996"/>
      <c r="IQ996"/>
      <c r="IR996"/>
      <c r="IS996"/>
      <c r="IT996"/>
      <c r="IU996"/>
      <c r="IV996"/>
      <c r="IW996"/>
      <c r="IX996"/>
      <c r="IY996"/>
      <c r="IZ996"/>
      <c r="JA996"/>
      <c r="JB996"/>
      <c r="JC996"/>
      <c r="JD996"/>
      <c r="JE996"/>
      <c r="JF996"/>
      <c r="JG996"/>
      <c r="JH996"/>
      <c r="JI996"/>
      <c r="JJ996"/>
      <c r="JK996"/>
      <c r="JL996"/>
      <c r="JM996"/>
      <c r="JN996"/>
      <c r="JO996"/>
      <c r="JP996"/>
      <c r="JQ996"/>
      <c r="JR996"/>
      <c r="JS996"/>
      <c r="JT996"/>
      <c r="JU996"/>
      <c r="JV996"/>
      <c r="JW996"/>
      <c r="JX996"/>
      <c r="JY996"/>
      <c r="JZ996"/>
      <c r="KA996"/>
      <c r="KB996"/>
      <c r="KC996"/>
      <c r="KD996"/>
      <c r="KE996"/>
      <c r="KF996"/>
      <c r="KG996"/>
      <c r="KH996"/>
      <c r="KI996"/>
      <c r="KJ996"/>
      <c r="KK996"/>
      <c r="KL996"/>
      <c r="KM996"/>
      <c r="KN996"/>
      <c r="KO996"/>
      <c r="KP996"/>
      <c r="KQ996"/>
      <c r="KR996"/>
      <c r="KS996"/>
      <c r="KT996"/>
      <c r="KU996"/>
      <c r="KV996"/>
      <c r="KW996"/>
      <c r="KX996"/>
      <c r="KY996"/>
      <c r="KZ996"/>
      <c r="LA996"/>
      <c r="LB996"/>
      <c r="LC996"/>
      <c r="LD996"/>
      <c r="LE996"/>
      <c r="LF996"/>
      <c r="LG996"/>
      <c r="LH996"/>
      <c r="LI996"/>
      <c r="LJ996"/>
      <c r="LK996"/>
      <c r="LL996"/>
      <c r="LM996"/>
      <c r="LN996"/>
      <c r="LO996"/>
      <c r="LP996"/>
      <c r="LQ996"/>
      <c r="LR996"/>
      <c r="LS996"/>
      <c r="LT996"/>
      <c r="LU996"/>
      <c r="LV996"/>
      <c r="LW996"/>
      <c r="LX996"/>
      <c r="LY996"/>
      <c r="LZ996"/>
      <c r="MA996"/>
      <c r="MB996"/>
      <c r="MC996"/>
      <c r="MD996"/>
      <c r="ME996"/>
      <c r="MF996"/>
      <c r="MG996"/>
      <c r="MH996"/>
      <c r="MI996"/>
      <c r="MJ996"/>
      <c r="MK996"/>
      <c r="ML996"/>
      <c r="MM996"/>
      <c r="MN996"/>
      <c r="MO996"/>
      <c r="MP996"/>
      <c r="MQ996"/>
      <c r="MR996"/>
      <c r="MS996"/>
      <c r="MT996"/>
      <c r="MU996"/>
      <c r="MV996"/>
      <c r="MW996"/>
      <c r="MX996"/>
      <c r="MY996"/>
      <c r="MZ996"/>
      <c r="NA996"/>
      <c r="NB996"/>
      <c r="NC996"/>
      <c r="ND996"/>
      <c r="NE996"/>
      <c r="NF996"/>
      <c r="NG996"/>
      <c r="NH996"/>
      <c r="NI996"/>
      <c r="NJ996"/>
      <c r="NK996"/>
      <c r="NL996"/>
      <c r="NM996"/>
      <c r="NN996"/>
      <c r="NO996"/>
      <c r="NP996"/>
      <c r="NQ996"/>
      <c r="NR996"/>
      <c r="NS996"/>
      <c r="NT996"/>
      <c r="NU996"/>
      <c r="NV996"/>
      <c r="NW996"/>
      <c r="NX996"/>
      <c r="NY996"/>
      <c r="NZ996"/>
      <c r="OA996"/>
      <c r="OB996"/>
      <c r="OC996"/>
      <c r="OD996"/>
      <c r="OE996"/>
      <c r="OF996"/>
      <c r="OG996"/>
      <c r="OH996"/>
      <c r="OI996"/>
      <c r="OJ996"/>
      <c r="OK996"/>
      <c r="OL996"/>
      <c r="OM996"/>
      <c r="ON996"/>
      <c r="OO996"/>
      <c r="OP996"/>
      <c r="OQ996"/>
      <c r="OR996"/>
      <c r="OS996"/>
      <c r="OT996"/>
      <c r="OU996"/>
      <c r="OV996"/>
      <c r="OW996"/>
      <c r="OX996"/>
      <c r="OY996"/>
      <c r="OZ996"/>
      <c r="PA996"/>
      <c r="PB996"/>
      <c r="PC996"/>
      <c r="PD996"/>
      <c r="PE996"/>
      <c r="PF996"/>
      <c r="PG996"/>
      <c r="PH996"/>
      <c r="PI996"/>
      <c r="PJ996"/>
      <c r="PK996"/>
      <c r="PL996"/>
      <c r="PM996"/>
      <c r="PN996"/>
      <c r="PO996"/>
      <c r="PP996"/>
      <c r="PQ996"/>
      <c r="PR996"/>
      <c r="PS996"/>
      <c r="PT996"/>
      <c r="PU996"/>
      <c r="PV996"/>
      <c r="PW996"/>
      <c r="PX996"/>
      <c r="PY996"/>
      <c r="PZ996"/>
      <c r="QA996"/>
      <c r="QB996"/>
      <c r="QC996"/>
      <c r="QD996"/>
      <c r="QE996"/>
      <c r="QF996"/>
      <c r="QG996"/>
      <c r="QH996"/>
      <c r="QI996"/>
      <c r="QJ996"/>
      <c r="QK996"/>
      <c r="QL996"/>
      <c r="QM996"/>
      <c r="QN996"/>
      <c r="QO996"/>
      <c r="QP996"/>
      <c r="QQ996"/>
      <c r="QR996"/>
      <c r="QS996"/>
      <c r="QT996"/>
      <c r="QU996"/>
      <c r="QV996"/>
      <c r="QW996"/>
      <c r="QX996"/>
      <c r="QY996"/>
      <c r="QZ996"/>
      <c r="RA996"/>
      <c r="RB996"/>
      <c r="RC996"/>
      <c r="RD996"/>
      <c r="RE996"/>
      <c r="RF996"/>
      <c r="RG996"/>
      <c r="RH996"/>
      <c r="RI996"/>
      <c r="RJ996"/>
      <c r="RK996"/>
      <c r="RL996"/>
      <c r="RM996"/>
      <c r="RN996"/>
      <c r="RO996"/>
      <c r="RP996"/>
      <c r="RQ996"/>
      <c r="RR996"/>
      <c r="RS996"/>
      <c r="RT996"/>
      <c r="RU996"/>
      <c r="RV996"/>
      <c r="RW996"/>
      <c r="RX996"/>
      <c r="RY996"/>
      <c r="RZ996"/>
      <c r="SA996"/>
      <c r="SB996"/>
      <c r="SC996"/>
      <c r="SD996"/>
      <c r="SE996"/>
      <c r="SF996"/>
      <c r="SG996"/>
      <c r="SH996"/>
      <c r="SI996"/>
      <c r="SJ996"/>
      <c r="SK996"/>
      <c r="SL996"/>
      <c r="SM996"/>
      <c r="SN996"/>
      <c r="SO996"/>
      <c r="SP996"/>
      <c r="SQ996"/>
      <c r="SR996"/>
      <c r="SS996"/>
      <c r="ST996"/>
      <c r="SU996"/>
      <c r="SV996"/>
      <c r="SW996"/>
      <c r="SX996"/>
      <c r="SY996"/>
      <c r="SZ996"/>
      <c r="TA996"/>
      <c r="TB996"/>
      <c r="TC996"/>
      <c r="TD996"/>
      <c r="TE996"/>
      <c r="TF996"/>
      <c r="TG996"/>
      <c r="TH996"/>
      <c r="TI996"/>
      <c r="TJ996"/>
      <c r="TK996"/>
      <c r="TL996"/>
      <c r="TM996"/>
      <c r="TN996"/>
      <c r="TO996"/>
      <c r="TP996"/>
      <c r="TQ996"/>
      <c r="TR996"/>
      <c r="TS996"/>
      <c r="TT996"/>
      <c r="TU996"/>
      <c r="TV996"/>
      <c r="TW996"/>
      <c r="TX996"/>
      <c r="TY996"/>
      <c r="TZ996"/>
      <c r="UA996"/>
      <c r="UB996"/>
      <c r="UC996"/>
      <c r="UD996"/>
      <c r="UE996"/>
      <c r="UF996"/>
      <c r="UG996"/>
      <c r="UH996"/>
      <c r="UI996"/>
      <c r="UJ996"/>
      <c r="UK996"/>
      <c r="UL996"/>
      <c r="UM996"/>
      <c r="UN996"/>
      <c r="UO996"/>
      <c r="UP996"/>
      <c r="UQ996"/>
      <c r="UR996"/>
      <c r="US996"/>
      <c r="UT996"/>
      <c r="UU996"/>
      <c r="UV996"/>
      <c r="UW996"/>
      <c r="UX996"/>
      <c r="UY996"/>
      <c r="UZ996"/>
      <c r="VA996"/>
      <c r="VB996"/>
      <c r="VC996"/>
      <c r="VD996"/>
      <c r="VE996"/>
      <c r="VF996"/>
      <c r="VG996"/>
      <c r="VH996"/>
      <c r="VI996"/>
      <c r="VJ996"/>
      <c r="VK996"/>
      <c r="VL996"/>
      <c r="VM996"/>
      <c r="VN996"/>
      <c r="VO996"/>
      <c r="VP996"/>
      <c r="VQ996"/>
      <c r="VR996"/>
      <c r="VS996"/>
      <c r="VT996"/>
      <c r="VU996"/>
      <c r="VV996"/>
      <c r="VW996"/>
      <c r="VX996"/>
      <c r="VY996"/>
      <c r="VZ996"/>
      <c r="WA996"/>
      <c r="WB996"/>
      <c r="WC996"/>
      <c r="WD996"/>
      <c r="WE996"/>
      <c r="WF996"/>
      <c r="WG996"/>
      <c r="WH996"/>
      <c r="WI996"/>
      <c r="WJ996"/>
      <c r="WK996"/>
      <c r="WL996"/>
      <c r="WM996"/>
      <c r="WN996"/>
      <c r="WO996"/>
      <c r="WP996"/>
      <c r="WQ996"/>
      <c r="WR996"/>
      <c r="WS996"/>
      <c r="WT996"/>
      <c r="WU996"/>
      <c r="WV996"/>
      <c r="WW996"/>
      <c r="WX996"/>
      <c r="WY996"/>
      <c r="WZ996"/>
      <c r="XA996"/>
      <c r="XB996"/>
      <c r="XC996"/>
      <c r="XD996"/>
      <c r="XE996"/>
      <c r="XF996"/>
      <c r="XG996"/>
      <c r="XH996"/>
      <c r="XI996"/>
      <c r="XJ996"/>
      <c r="XK996"/>
      <c r="XL996"/>
      <c r="XM996"/>
      <c r="XN996"/>
      <c r="XO996"/>
      <c r="XP996"/>
      <c r="XQ996"/>
      <c r="XR996"/>
      <c r="XS996"/>
      <c r="XT996"/>
      <c r="XU996"/>
      <c r="XV996"/>
      <c r="XW996"/>
      <c r="XX996"/>
      <c r="XY996"/>
      <c r="XZ996"/>
      <c r="YA996"/>
      <c r="YB996"/>
      <c r="YC996"/>
      <c r="YD996"/>
      <c r="YE996"/>
      <c r="YF996"/>
      <c r="YG996"/>
      <c r="YH996"/>
      <c r="YI996"/>
      <c r="YJ996"/>
      <c r="YK996"/>
      <c r="YL996"/>
      <c r="YM996"/>
      <c r="YN996"/>
      <c r="YO996"/>
      <c r="YP996"/>
      <c r="YQ996"/>
      <c r="YR996"/>
      <c r="YS996"/>
      <c r="YT996"/>
      <c r="YU996"/>
      <c r="YV996"/>
      <c r="YW996"/>
      <c r="YX996"/>
      <c r="YY996"/>
      <c r="YZ996"/>
      <c r="ZA996"/>
      <c r="ZB996"/>
      <c r="ZC996"/>
      <c r="ZD996"/>
      <c r="ZE996"/>
      <c r="ZF996"/>
      <c r="ZG996"/>
      <c r="ZH996"/>
      <c r="ZI996"/>
      <c r="ZJ996"/>
      <c r="ZK996"/>
      <c r="ZL996"/>
      <c r="ZM996"/>
      <c r="ZN996"/>
      <c r="ZO996"/>
      <c r="ZP996"/>
      <c r="ZQ996"/>
      <c r="ZR996"/>
      <c r="ZS996"/>
      <c r="ZT996"/>
      <c r="ZU996"/>
      <c r="ZV996"/>
      <c r="ZW996"/>
      <c r="ZX996"/>
      <c r="ZY996"/>
      <c r="ZZ996"/>
      <c r="AAA996"/>
      <c r="AAB996"/>
      <c r="AAC996"/>
      <c r="AAD996"/>
      <c r="AAE996"/>
      <c r="AAF996"/>
      <c r="AAG996"/>
      <c r="AAH996"/>
      <c r="AAI996"/>
      <c r="AAJ996"/>
      <c r="AAK996"/>
      <c r="AAL996"/>
      <c r="AAM996"/>
      <c r="AAN996"/>
      <c r="AAO996"/>
      <c r="AAP996"/>
      <c r="AAQ996"/>
      <c r="AAR996"/>
      <c r="AAS996"/>
      <c r="AAT996"/>
      <c r="AAU996"/>
      <c r="AAV996"/>
      <c r="AAW996"/>
      <c r="AAX996"/>
      <c r="AAY996"/>
      <c r="AAZ996"/>
      <c r="ABA996"/>
      <c r="ABB996"/>
      <c r="ABC996"/>
      <c r="ABD996"/>
      <c r="ABE996"/>
      <c r="ABF996"/>
      <c r="ABG996"/>
      <c r="ABH996"/>
      <c r="ABI996"/>
      <c r="ABJ996"/>
      <c r="ABK996"/>
      <c r="ABL996"/>
      <c r="ABM996"/>
      <c r="ABN996"/>
      <c r="ABO996"/>
      <c r="ABP996"/>
      <c r="ABQ996"/>
      <c r="ABR996"/>
      <c r="ABS996"/>
      <c r="ABT996"/>
      <c r="ABU996"/>
      <c r="ABV996"/>
      <c r="ABW996"/>
      <c r="ABX996"/>
      <c r="ABY996"/>
      <c r="ABZ996"/>
      <c r="ACA996"/>
      <c r="ACB996"/>
      <c r="ACC996"/>
      <c r="ACD996"/>
      <c r="ACE996"/>
      <c r="ACF996"/>
      <c r="ACG996"/>
      <c r="ACH996"/>
      <c r="ACI996"/>
      <c r="ACJ996"/>
      <c r="ACK996"/>
      <c r="ACL996"/>
      <c r="ACM996"/>
      <c r="ACN996"/>
      <c r="ACO996"/>
      <c r="ACP996"/>
      <c r="ACQ996"/>
      <c r="ACR996"/>
      <c r="ACS996"/>
      <c r="ACT996"/>
      <c r="ACU996"/>
      <c r="ACV996"/>
      <c r="ACW996"/>
      <c r="ACX996"/>
      <c r="ACY996"/>
      <c r="ACZ996"/>
      <c r="ADA996"/>
      <c r="ADB996"/>
      <c r="ADC996"/>
      <c r="ADD996"/>
      <c r="ADE996"/>
      <c r="ADF996"/>
      <c r="ADG996"/>
      <c r="ADH996"/>
      <c r="ADI996"/>
      <c r="ADJ996"/>
      <c r="ADK996"/>
      <c r="ADL996"/>
      <c r="ADM996"/>
      <c r="ADN996"/>
      <c r="ADO996"/>
      <c r="ADP996"/>
      <c r="ADQ996"/>
      <c r="ADR996"/>
      <c r="ADS996"/>
      <c r="ADT996"/>
      <c r="ADU996"/>
      <c r="ADV996"/>
      <c r="ADW996"/>
      <c r="ADX996"/>
      <c r="ADY996"/>
      <c r="ADZ996"/>
      <c r="AEA996"/>
      <c r="AEB996"/>
      <c r="AEC996"/>
      <c r="AED996"/>
      <c r="AEE996"/>
      <c r="AEF996"/>
      <c r="AEG996"/>
      <c r="AEH996"/>
      <c r="AEI996"/>
      <c r="AEJ996"/>
      <c r="AEK996"/>
      <c r="AEL996"/>
      <c r="AEM996"/>
      <c r="AEN996"/>
      <c r="AEO996"/>
      <c r="AEP996"/>
      <c r="AEQ996"/>
      <c r="AER996"/>
      <c r="AES996"/>
      <c r="AET996"/>
      <c r="AEU996"/>
      <c r="AEV996"/>
      <c r="AEW996"/>
      <c r="AEX996"/>
      <c r="AEY996"/>
      <c r="AEZ996"/>
      <c r="AFA996"/>
      <c r="AFB996"/>
      <c r="AFC996"/>
      <c r="AFD996"/>
      <c r="AFE996"/>
      <c r="AFF996"/>
      <c r="AFG996"/>
      <c r="AFH996"/>
      <c r="AFI996"/>
      <c r="AFJ996"/>
      <c r="AFK996"/>
      <c r="AFL996"/>
      <c r="AFM996"/>
      <c r="AFN996"/>
      <c r="AFO996"/>
      <c r="AFP996"/>
      <c r="AFQ996"/>
      <c r="AFR996"/>
      <c r="AFS996"/>
      <c r="AFT996"/>
      <c r="AFU996"/>
      <c r="AFV996"/>
      <c r="AFW996"/>
      <c r="AFX996"/>
      <c r="AFY996"/>
      <c r="AFZ996"/>
      <c r="AGA996"/>
      <c r="AGB996"/>
      <c r="AGC996"/>
      <c r="AGD996"/>
      <c r="AGE996"/>
      <c r="AGF996"/>
      <c r="AGG996"/>
      <c r="AGH996"/>
      <c r="AGI996"/>
      <c r="AGJ996"/>
      <c r="AGK996"/>
      <c r="AGL996"/>
      <c r="AGM996"/>
      <c r="AGN996"/>
      <c r="AGO996"/>
      <c r="AGP996"/>
      <c r="AGQ996"/>
      <c r="AGR996"/>
      <c r="AGS996"/>
      <c r="AGT996"/>
      <c r="AGU996"/>
      <c r="AGV996"/>
      <c r="AGW996"/>
      <c r="AGX996"/>
      <c r="AGY996"/>
      <c r="AGZ996"/>
      <c r="AHA996"/>
      <c r="AHB996"/>
      <c r="AHC996"/>
      <c r="AHD996"/>
      <c r="AHE996"/>
      <c r="AHF996"/>
      <c r="AHG996"/>
      <c r="AHH996"/>
      <c r="AHI996"/>
      <c r="AHJ996"/>
      <c r="AHK996"/>
      <c r="AHL996"/>
      <c r="AHM996"/>
      <c r="AHN996"/>
      <c r="AHO996"/>
      <c r="AHP996"/>
      <c r="AHQ996"/>
      <c r="AHR996"/>
      <c r="AHS996"/>
      <c r="AHT996"/>
      <c r="AHU996"/>
      <c r="AHV996"/>
      <c r="AHW996"/>
      <c r="AHX996"/>
      <c r="AHY996"/>
      <c r="AHZ996"/>
      <c r="AIA996"/>
      <c r="AIB996"/>
      <c r="AIC996"/>
      <c r="AID996"/>
      <c r="AIE996"/>
      <c r="AIF996"/>
      <c r="AIG996"/>
      <c r="AIH996"/>
      <c r="AII996"/>
      <c r="AIJ996"/>
      <c r="AIK996"/>
      <c r="AIL996"/>
      <c r="AIM996"/>
      <c r="AIN996"/>
      <c r="AIO996"/>
      <c r="AIP996"/>
      <c r="AIQ996"/>
      <c r="AIR996"/>
      <c r="AIS996"/>
      <c r="AIT996"/>
      <c r="AIU996"/>
      <c r="AIV996"/>
      <c r="AIW996"/>
      <c r="AIX996"/>
      <c r="AIY996"/>
      <c r="AIZ996"/>
      <c r="AJA996"/>
      <c r="AJB996"/>
      <c r="AJC996"/>
      <c r="AJD996"/>
      <c r="AJE996"/>
      <c r="AJF996"/>
      <c r="AJG996"/>
      <c r="AJH996"/>
      <c r="AJI996"/>
      <c r="AJJ996"/>
      <c r="AJK996"/>
      <c r="AJL996"/>
      <c r="AJM996"/>
      <c r="AJN996"/>
      <c r="AJO996"/>
      <c r="AJP996"/>
      <c r="AJQ996"/>
      <c r="AJR996"/>
      <c r="AJS996"/>
      <c r="AJT996"/>
      <c r="AJU996"/>
      <c r="AJV996"/>
      <c r="AJW996"/>
      <c r="AJX996"/>
      <c r="AJY996"/>
      <c r="AJZ996"/>
      <c r="AKA996"/>
      <c r="AKB996"/>
      <c r="AKC996"/>
      <c r="AKD996"/>
      <c r="AKE996"/>
      <c r="AKF996"/>
      <c r="AKG996"/>
      <c r="AKH996"/>
      <c r="AKI996"/>
      <c r="AKJ996"/>
      <c r="AKK996"/>
      <c r="AKL996"/>
      <c r="AKM996"/>
      <c r="AKN996"/>
      <c r="AKO996"/>
      <c r="AKP996"/>
      <c r="AKQ996"/>
      <c r="AKR996"/>
      <c r="AKS996"/>
      <c r="AKT996"/>
      <c r="AKU996"/>
      <c r="AKV996"/>
      <c r="AKW996"/>
      <c r="AKX996"/>
      <c r="AKY996"/>
      <c r="AKZ996"/>
      <c r="ALA996"/>
      <c r="ALB996"/>
      <c r="ALC996"/>
      <c r="ALD996"/>
      <c r="ALE996"/>
      <c r="ALF996"/>
      <c r="ALG996"/>
      <c r="ALH996"/>
      <c r="ALI996"/>
      <c r="ALJ996"/>
      <c r="ALK996"/>
      <c r="ALL996"/>
      <c r="ALM996"/>
      <c r="ALN996"/>
      <c r="ALO996"/>
      <c r="ALP996"/>
      <c r="ALQ996"/>
      <c r="ALR996"/>
      <c r="ALS996"/>
      <c r="ALT996"/>
      <c r="ALU996"/>
      <c r="ALV996"/>
      <c r="ALW996"/>
      <c r="ALX996"/>
      <c r="ALY996"/>
      <c r="ALZ996"/>
      <c r="AMA996"/>
      <c r="AMB996"/>
      <c r="AMC996"/>
      <c r="AMD996"/>
      <c r="AME996"/>
      <c r="AMF996"/>
      <c r="AMG996"/>
      <c r="AMH996"/>
      <c r="AMI996"/>
      <c r="AMJ996"/>
      <c r="AMK996"/>
      <c r="AML996"/>
      <c r="AMM996"/>
      <c r="AMN996"/>
      <c r="AMO996"/>
      <c r="AMP996"/>
      <c r="AMQ996"/>
      <c r="AMR996"/>
      <c r="AMS996"/>
      <c r="AMT996"/>
      <c r="AMU996"/>
      <c r="AMV996"/>
      <c r="AMW996"/>
      <c r="AMX996"/>
      <c r="AMY996"/>
      <c r="AMZ996"/>
      <c r="ANA996"/>
      <c r="ANB996"/>
      <c r="ANC996"/>
      <c r="AND996"/>
      <c r="ANE996"/>
      <c r="ANF996"/>
      <c r="ANG996"/>
      <c r="ANH996"/>
      <c r="ANI996"/>
      <c r="ANJ996"/>
      <c r="ANK996"/>
      <c r="ANL996"/>
      <c r="ANM996"/>
      <c r="ANN996"/>
      <c r="ANO996"/>
      <c r="ANP996"/>
      <c r="ANQ996"/>
      <c r="ANR996"/>
      <c r="ANS996"/>
      <c r="ANT996"/>
      <c r="ANU996"/>
      <c r="ANV996"/>
      <c r="ANW996"/>
      <c r="ANX996"/>
      <c r="ANY996"/>
      <c r="ANZ996"/>
      <c r="AOA996"/>
      <c r="AOB996"/>
      <c r="AOC996"/>
      <c r="AOD996"/>
      <c r="AOE996"/>
      <c r="AOF996"/>
      <c r="AOG996"/>
      <c r="AOH996"/>
      <c r="AOI996"/>
      <c r="AOJ996"/>
      <c r="AOK996"/>
      <c r="AOL996"/>
      <c r="AOM996"/>
      <c r="AON996"/>
      <c r="AOO996"/>
      <c r="AOP996"/>
      <c r="AOQ996"/>
      <c r="AOR996"/>
      <c r="AOS996"/>
      <c r="AOT996"/>
      <c r="AOU996"/>
      <c r="AOV996"/>
      <c r="AOW996"/>
      <c r="AOX996"/>
      <c r="AOY996"/>
      <c r="AOZ996"/>
      <c r="APA996"/>
      <c r="APB996"/>
      <c r="APC996"/>
      <c r="APD996"/>
      <c r="APE996"/>
      <c r="APF996"/>
      <c r="APG996"/>
      <c r="APH996"/>
      <c r="API996"/>
      <c r="APJ996"/>
      <c r="APK996"/>
      <c r="APL996"/>
      <c r="APM996"/>
      <c r="APN996"/>
      <c r="APO996"/>
      <c r="APP996"/>
      <c r="APQ996"/>
      <c r="APR996"/>
      <c r="APS996"/>
      <c r="APT996"/>
      <c r="APU996"/>
      <c r="APV996"/>
      <c r="APW996"/>
      <c r="APX996"/>
      <c r="APY996"/>
      <c r="APZ996"/>
      <c r="AQA996"/>
      <c r="AQB996"/>
      <c r="AQC996"/>
      <c r="AQD996"/>
      <c r="AQE996"/>
      <c r="AQF996"/>
      <c r="AQG996"/>
      <c r="AQH996"/>
      <c r="AQI996"/>
      <c r="AQJ996"/>
      <c r="AQK996"/>
      <c r="AQL996"/>
      <c r="AQM996"/>
      <c r="AQN996"/>
      <c r="AQO996"/>
      <c r="AQP996"/>
      <c r="AQQ996"/>
      <c r="AQR996"/>
      <c r="AQS996"/>
      <c r="AQT996"/>
      <c r="AQU996"/>
      <c r="AQV996"/>
      <c r="AQW996"/>
      <c r="AQX996"/>
      <c r="AQY996"/>
      <c r="AQZ996"/>
      <c r="ARA996"/>
      <c r="ARB996"/>
      <c r="ARC996"/>
      <c r="ARD996"/>
      <c r="ARE996"/>
      <c r="ARF996"/>
      <c r="ARG996"/>
      <c r="ARH996"/>
      <c r="ARI996"/>
      <c r="ARJ996"/>
      <c r="ARK996"/>
      <c r="ARL996"/>
      <c r="ARM996"/>
      <c r="ARN996"/>
      <c r="ARO996"/>
      <c r="ARP996"/>
      <c r="ARQ996"/>
      <c r="ARR996"/>
      <c r="ARS996"/>
      <c r="ART996"/>
      <c r="ARU996"/>
      <c r="ARV996"/>
      <c r="ARW996"/>
      <c r="ARX996"/>
      <c r="ARY996"/>
      <c r="ARZ996"/>
      <c r="ASA996"/>
      <c r="ASB996"/>
      <c r="ASC996"/>
      <c r="ASD996"/>
      <c r="ASE996"/>
      <c r="ASF996"/>
      <c r="ASG996"/>
      <c r="ASH996"/>
      <c r="ASI996"/>
      <c r="ASJ996"/>
      <c r="ASK996"/>
      <c r="ASL996"/>
      <c r="ASM996"/>
      <c r="ASN996"/>
      <c r="ASO996"/>
      <c r="ASP996"/>
      <c r="ASQ996"/>
      <c r="ASR996"/>
      <c r="ASS996"/>
      <c r="AST996"/>
      <c r="ASU996"/>
      <c r="ASV996"/>
      <c r="ASW996"/>
      <c r="ASX996"/>
      <c r="ASY996"/>
      <c r="ASZ996"/>
      <c r="ATA996"/>
      <c r="ATB996"/>
      <c r="ATC996"/>
      <c r="ATD996"/>
      <c r="ATE996"/>
      <c r="ATF996"/>
      <c r="ATG996"/>
      <c r="ATH996"/>
      <c r="ATI996"/>
      <c r="ATJ996"/>
      <c r="ATK996"/>
      <c r="ATL996"/>
      <c r="ATM996"/>
      <c r="ATN996"/>
      <c r="ATO996"/>
      <c r="ATP996"/>
      <c r="ATQ996"/>
      <c r="ATR996"/>
      <c r="ATS996"/>
      <c r="ATT996"/>
      <c r="ATU996"/>
      <c r="ATV996"/>
      <c r="ATW996"/>
      <c r="ATX996"/>
      <c r="ATY996"/>
      <c r="ATZ996"/>
      <c r="AUA996"/>
      <c r="AUB996"/>
      <c r="AUC996"/>
      <c r="AUD996"/>
      <c r="AUE996"/>
      <c r="AUF996"/>
      <c r="AUG996"/>
      <c r="AUH996"/>
      <c r="AUI996"/>
      <c r="AUJ996"/>
      <c r="AUK996"/>
      <c r="AUL996"/>
      <c r="AUM996"/>
      <c r="AUN996"/>
      <c r="AUO996"/>
      <c r="AUP996"/>
      <c r="AUQ996"/>
      <c r="AUR996"/>
      <c r="AUS996"/>
      <c r="AUT996"/>
      <c r="AUU996"/>
      <c r="AUV996"/>
      <c r="AUW996"/>
      <c r="AUX996"/>
      <c r="AUY996"/>
      <c r="AUZ996"/>
      <c r="AVA996"/>
      <c r="AVB996"/>
      <c r="AVC996"/>
      <c r="AVD996"/>
      <c r="AVE996"/>
      <c r="AVF996"/>
      <c r="AVG996"/>
      <c r="AVH996"/>
      <c r="AVI996"/>
      <c r="AVJ996"/>
      <c r="AVK996"/>
      <c r="AVL996"/>
      <c r="AVM996"/>
      <c r="AVN996"/>
      <c r="AVO996"/>
      <c r="AVP996"/>
      <c r="AVQ996"/>
      <c r="AVR996"/>
      <c r="AVS996"/>
      <c r="AVT996"/>
      <c r="AVU996"/>
      <c r="AVV996"/>
      <c r="AVW996"/>
      <c r="AVX996"/>
      <c r="AVY996"/>
      <c r="AVZ996"/>
      <c r="AWA996"/>
      <c r="AWB996"/>
      <c r="AWC996"/>
      <c r="AWD996"/>
      <c r="AWE996"/>
      <c r="AWF996"/>
      <c r="AWG996"/>
      <c r="AWH996"/>
      <c r="AWI996"/>
      <c r="AWJ996"/>
      <c r="AWK996"/>
      <c r="AWL996"/>
      <c r="AWM996"/>
      <c r="AWN996"/>
      <c r="AWO996"/>
      <c r="AWP996"/>
      <c r="AWQ996"/>
      <c r="AWR996"/>
      <c r="AWS996"/>
      <c r="AWT996"/>
      <c r="AWU996"/>
      <c r="AWV996"/>
      <c r="AWW996"/>
      <c r="AWX996"/>
      <c r="AWY996"/>
      <c r="AWZ996"/>
      <c r="AXA996"/>
      <c r="AXB996"/>
      <c r="AXC996"/>
      <c r="AXD996"/>
      <c r="AXE996"/>
      <c r="AXF996"/>
      <c r="AXG996"/>
      <c r="AXH996"/>
      <c r="AXI996"/>
      <c r="AXJ996"/>
      <c r="AXK996"/>
      <c r="AXL996"/>
      <c r="AXM996"/>
      <c r="AXN996"/>
      <c r="AXO996"/>
      <c r="AXP996"/>
      <c r="AXQ996"/>
      <c r="AXR996"/>
      <c r="AXS996"/>
      <c r="AXT996"/>
      <c r="AXU996"/>
      <c r="AXV996"/>
      <c r="AXW996"/>
      <c r="AXX996"/>
      <c r="AXY996"/>
      <c r="AXZ996"/>
      <c r="AYA996"/>
      <c r="AYB996"/>
      <c r="AYC996"/>
      <c r="AYD996"/>
      <c r="AYE996"/>
      <c r="AYF996"/>
      <c r="AYG996"/>
      <c r="AYH996"/>
      <c r="AYI996"/>
      <c r="AYJ996"/>
      <c r="AYK996"/>
      <c r="AYL996"/>
      <c r="AYM996"/>
      <c r="AYN996"/>
      <c r="AYO996"/>
      <c r="AYP996"/>
      <c r="AYQ996"/>
      <c r="AYR996"/>
      <c r="AYS996"/>
      <c r="AYT996"/>
      <c r="AYU996"/>
      <c r="AYV996"/>
      <c r="AYW996"/>
      <c r="AYX996"/>
      <c r="AYY996"/>
      <c r="AYZ996"/>
      <c r="AZA996"/>
      <c r="AZB996"/>
      <c r="AZC996"/>
      <c r="AZD996"/>
      <c r="AZE996"/>
      <c r="AZF996"/>
      <c r="AZG996"/>
      <c r="AZH996"/>
      <c r="AZI996"/>
      <c r="AZJ996"/>
      <c r="AZK996"/>
      <c r="AZL996"/>
      <c r="AZM996"/>
      <c r="AZN996"/>
      <c r="AZO996"/>
      <c r="AZP996"/>
      <c r="AZQ996"/>
      <c r="AZR996"/>
      <c r="AZS996"/>
      <c r="AZT996"/>
      <c r="AZU996"/>
      <c r="AZV996"/>
      <c r="AZW996"/>
      <c r="AZX996"/>
      <c r="AZY996"/>
      <c r="AZZ996"/>
      <c r="BAA996"/>
      <c r="BAB996"/>
      <c r="BAC996"/>
      <c r="BAD996"/>
      <c r="BAE996"/>
      <c r="BAF996"/>
      <c r="BAG996"/>
      <c r="BAH996"/>
      <c r="BAI996"/>
      <c r="BAJ996"/>
      <c r="BAK996"/>
      <c r="BAL996"/>
      <c r="BAM996"/>
      <c r="BAN996"/>
      <c r="BAO996"/>
      <c r="BAP996"/>
      <c r="BAQ996"/>
      <c r="BAR996"/>
      <c r="BAS996"/>
      <c r="BAT996"/>
      <c r="BAU996"/>
      <c r="BAV996"/>
      <c r="BAW996"/>
      <c r="BAX996"/>
      <c r="BAY996"/>
      <c r="BAZ996"/>
      <c r="BBA996"/>
      <c r="BBB996"/>
      <c r="BBC996"/>
      <c r="BBD996"/>
      <c r="BBE996"/>
      <c r="BBF996"/>
      <c r="BBG996"/>
      <c r="BBH996"/>
      <c r="BBI996"/>
      <c r="BBJ996"/>
      <c r="BBK996"/>
      <c r="BBL996"/>
      <c r="BBM996"/>
      <c r="BBN996"/>
      <c r="BBO996"/>
      <c r="BBP996"/>
      <c r="BBQ996"/>
      <c r="BBR996"/>
      <c r="BBS996"/>
      <c r="BBT996"/>
      <c r="BBU996"/>
      <c r="BBV996"/>
      <c r="BBW996"/>
      <c r="BBX996"/>
      <c r="BBY996"/>
      <c r="BBZ996"/>
      <c r="BCA996"/>
      <c r="BCB996"/>
      <c r="BCC996"/>
      <c r="BCD996"/>
      <c r="BCE996"/>
      <c r="BCF996"/>
      <c r="BCG996"/>
      <c r="BCH996"/>
      <c r="BCI996"/>
      <c r="BCJ996"/>
      <c r="BCK996"/>
      <c r="BCL996"/>
      <c r="BCM996"/>
      <c r="BCN996"/>
      <c r="BCO996"/>
      <c r="BCP996"/>
      <c r="BCQ996"/>
      <c r="BCR996"/>
      <c r="BCS996"/>
      <c r="BCT996"/>
      <c r="BCU996"/>
      <c r="BCV996"/>
      <c r="BCW996"/>
      <c r="BCX996"/>
      <c r="BCY996"/>
      <c r="BCZ996"/>
      <c r="BDA996"/>
      <c r="BDB996"/>
      <c r="BDC996"/>
      <c r="BDD996"/>
      <c r="BDE996"/>
      <c r="BDF996"/>
      <c r="BDG996"/>
      <c r="BDH996"/>
      <c r="BDI996"/>
      <c r="BDJ996"/>
      <c r="BDK996"/>
      <c r="BDL996"/>
      <c r="BDM996"/>
      <c r="BDN996"/>
      <c r="BDO996"/>
      <c r="BDP996"/>
      <c r="BDQ996"/>
      <c r="BDR996"/>
      <c r="BDS996"/>
      <c r="BDT996"/>
      <c r="BDU996"/>
      <c r="BDV996"/>
      <c r="BDW996"/>
      <c r="BDX996"/>
      <c r="BDY996"/>
      <c r="BDZ996"/>
      <c r="BEA996"/>
      <c r="BEB996"/>
      <c r="BEC996"/>
      <c r="BED996"/>
      <c r="BEE996"/>
      <c r="BEF996"/>
      <c r="BEG996"/>
      <c r="BEH996"/>
      <c r="BEI996"/>
      <c r="BEJ996"/>
      <c r="BEK996"/>
      <c r="BEL996"/>
      <c r="BEM996"/>
      <c r="BEN996"/>
      <c r="BEO996"/>
      <c r="BEP996"/>
      <c r="BEQ996"/>
      <c r="BER996"/>
      <c r="BES996"/>
      <c r="BET996"/>
      <c r="BEU996"/>
      <c r="BEV996"/>
      <c r="BEW996"/>
      <c r="BEX996"/>
      <c r="BEY996"/>
      <c r="BEZ996"/>
      <c r="BFA996"/>
      <c r="BFB996"/>
      <c r="BFC996"/>
      <c r="BFD996"/>
      <c r="BFE996"/>
      <c r="BFF996"/>
      <c r="BFG996"/>
      <c r="BFH996"/>
      <c r="BFI996"/>
      <c r="BFJ996"/>
      <c r="BFK996"/>
      <c r="BFL996"/>
      <c r="BFM996"/>
      <c r="BFN996"/>
      <c r="BFO996"/>
      <c r="BFP996"/>
      <c r="BFQ996"/>
      <c r="BFR996"/>
      <c r="BFS996"/>
      <c r="BFT996"/>
      <c r="BFU996"/>
      <c r="BFV996"/>
      <c r="BFW996"/>
      <c r="BFX996"/>
      <c r="BFY996"/>
      <c r="BFZ996"/>
      <c r="BGA996"/>
      <c r="BGB996"/>
      <c r="BGC996"/>
      <c r="BGD996"/>
      <c r="BGE996"/>
      <c r="BGF996"/>
      <c r="BGG996"/>
      <c r="BGH996"/>
      <c r="BGI996"/>
      <c r="BGJ996"/>
      <c r="BGK996"/>
      <c r="BGL996"/>
      <c r="BGM996"/>
      <c r="BGN996"/>
      <c r="BGO996"/>
      <c r="BGP996"/>
      <c r="BGQ996"/>
      <c r="BGR996"/>
      <c r="BGS996"/>
      <c r="BGT996"/>
      <c r="BGU996"/>
      <c r="BGV996"/>
      <c r="BGW996"/>
      <c r="BGX996"/>
      <c r="BGY996"/>
      <c r="BGZ996"/>
      <c r="BHA996"/>
      <c r="BHB996"/>
      <c r="BHC996"/>
      <c r="BHD996"/>
      <c r="BHE996"/>
      <c r="BHF996"/>
      <c r="BHG996"/>
      <c r="BHH996"/>
      <c r="BHI996"/>
      <c r="BHJ996"/>
      <c r="BHK996"/>
      <c r="BHL996"/>
      <c r="BHM996"/>
      <c r="BHN996"/>
      <c r="BHO996"/>
      <c r="BHP996"/>
      <c r="BHQ996"/>
      <c r="BHR996"/>
      <c r="BHS996"/>
      <c r="BHT996"/>
      <c r="BHU996"/>
      <c r="BHV996"/>
      <c r="BHW996"/>
      <c r="BHX996"/>
      <c r="BHY996"/>
      <c r="BHZ996"/>
      <c r="BIA996"/>
      <c r="BIB996"/>
      <c r="BIC996"/>
      <c r="BID996"/>
      <c r="BIE996"/>
      <c r="BIF996"/>
      <c r="BIG996"/>
      <c r="BIH996"/>
      <c r="BII996"/>
      <c r="BIJ996"/>
      <c r="BIK996"/>
      <c r="BIL996"/>
      <c r="BIM996"/>
      <c r="BIN996"/>
      <c r="BIO996"/>
      <c r="BIP996"/>
      <c r="BIQ996"/>
      <c r="BIR996"/>
      <c r="BIS996"/>
      <c r="BIT996"/>
      <c r="BIU996"/>
      <c r="BIV996"/>
      <c r="BIW996"/>
      <c r="BIX996"/>
      <c r="BIY996"/>
      <c r="BIZ996"/>
      <c r="BJA996"/>
      <c r="BJB996"/>
      <c r="BJC996"/>
      <c r="BJD996"/>
      <c r="BJE996"/>
      <c r="BJF996"/>
      <c r="BJG996"/>
      <c r="BJH996"/>
      <c r="BJI996"/>
      <c r="BJJ996"/>
      <c r="BJK996"/>
      <c r="BJL996"/>
      <c r="BJM996"/>
      <c r="BJN996"/>
      <c r="BJO996"/>
      <c r="BJP996"/>
      <c r="BJQ996"/>
      <c r="BJR996"/>
      <c r="BJS996"/>
      <c r="BJT996"/>
      <c r="BJU996"/>
      <c r="BJV996"/>
      <c r="BJW996"/>
      <c r="BJX996"/>
      <c r="BJY996"/>
      <c r="BJZ996"/>
      <c r="BKA996"/>
      <c r="BKB996"/>
      <c r="BKC996"/>
      <c r="BKD996"/>
      <c r="BKE996"/>
      <c r="BKF996"/>
      <c r="BKG996"/>
      <c r="BKH996"/>
      <c r="BKI996"/>
      <c r="BKJ996"/>
      <c r="BKK996"/>
      <c r="BKL996"/>
      <c r="BKM996"/>
      <c r="BKN996"/>
      <c r="BKO996"/>
      <c r="BKP996"/>
      <c r="BKQ996"/>
      <c r="BKR996"/>
      <c r="BKS996"/>
      <c r="BKT996"/>
      <c r="BKU996"/>
      <c r="BKV996"/>
      <c r="BKW996"/>
      <c r="BKX996"/>
      <c r="BKY996"/>
      <c r="BKZ996"/>
      <c r="BLA996"/>
      <c r="BLB996"/>
      <c r="BLC996"/>
      <c r="BLD996"/>
      <c r="BLE996"/>
      <c r="BLF996"/>
      <c r="BLG996"/>
      <c r="BLH996"/>
      <c r="BLI996"/>
      <c r="BLJ996"/>
      <c r="BLK996"/>
      <c r="BLL996"/>
      <c r="BLM996"/>
      <c r="BLN996"/>
      <c r="BLO996"/>
      <c r="BLP996"/>
      <c r="BLQ996"/>
      <c r="BLR996"/>
      <c r="BLS996"/>
      <c r="BLT996"/>
      <c r="BLU996"/>
      <c r="BLV996"/>
      <c r="BLW996"/>
      <c r="BLX996"/>
      <c r="BLY996"/>
      <c r="BLZ996"/>
      <c r="BMA996"/>
      <c r="BMB996"/>
      <c r="BMC996"/>
      <c r="BMD996"/>
      <c r="BME996"/>
      <c r="BMF996"/>
      <c r="BMG996"/>
      <c r="BMH996"/>
      <c r="BMI996"/>
      <c r="BMJ996"/>
      <c r="BMK996"/>
      <c r="BML996"/>
      <c r="BMM996"/>
      <c r="BMN996"/>
      <c r="BMO996"/>
      <c r="BMP996"/>
      <c r="BMQ996"/>
      <c r="BMR996"/>
      <c r="BMS996"/>
      <c r="BMT996"/>
      <c r="BMU996"/>
      <c r="BMV996"/>
      <c r="BMW996"/>
      <c r="BMX996"/>
      <c r="BMY996"/>
      <c r="BMZ996"/>
      <c r="BNA996"/>
      <c r="BNB996"/>
      <c r="BNC996"/>
      <c r="BND996"/>
      <c r="BNE996"/>
      <c r="BNF996"/>
      <c r="BNG996"/>
      <c r="BNH996"/>
      <c r="BNI996"/>
      <c r="BNJ996"/>
      <c r="BNK996"/>
      <c r="BNL996"/>
      <c r="BNM996"/>
      <c r="BNN996"/>
      <c r="BNO996"/>
      <c r="BNP996"/>
      <c r="BNQ996"/>
      <c r="BNR996"/>
      <c r="BNS996"/>
      <c r="BNT996"/>
      <c r="BNU996"/>
      <c r="BNV996"/>
      <c r="BNW996"/>
      <c r="BNX996"/>
      <c r="BNY996"/>
      <c r="BNZ996"/>
      <c r="BOA996"/>
      <c r="BOB996"/>
      <c r="BOC996"/>
      <c r="BOD996"/>
      <c r="BOE996"/>
      <c r="BOF996"/>
      <c r="BOG996"/>
      <c r="BOH996"/>
      <c r="BOI996"/>
      <c r="BOJ996"/>
      <c r="BOK996"/>
      <c r="BOL996"/>
      <c r="BOM996"/>
      <c r="BON996"/>
      <c r="BOO996"/>
      <c r="BOP996"/>
      <c r="BOQ996"/>
      <c r="BOR996"/>
      <c r="BOS996"/>
      <c r="BOT996"/>
      <c r="BOU996"/>
      <c r="BOV996"/>
      <c r="BOW996"/>
      <c r="BOX996"/>
      <c r="BOY996"/>
      <c r="BOZ996"/>
      <c r="BPA996"/>
      <c r="BPB996"/>
      <c r="BPC996"/>
      <c r="BPD996"/>
      <c r="BPE996"/>
      <c r="BPF996"/>
      <c r="BPG996"/>
      <c r="BPH996"/>
      <c r="BPI996"/>
      <c r="BPJ996"/>
      <c r="BPK996"/>
      <c r="BPL996"/>
      <c r="BPM996"/>
      <c r="BPN996"/>
      <c r="BPO996"/>
      <c r="BPP996"/>
      <c r="BPQ996"/>
      <c r="BPR996"/>
      <c r="BPS996"/>
      <c r="BPT996"/>
      <c r="BPU996"/>
      <c r="BPV996"/>
      <c r="BPW996"/>
      <c r="BPX996"/>
      <c r="BPY996"/>
      <c r="BPZ996"/>
      <c r="BQA996"/>
      <c r="BQB996"/>
      <c r="BQC996"/>
      <c r="BQD996"/>
      <c r="BQE996"/>
      <c r="BQF996"/>
      <c r="BQG996"/>
      <c r="BQH996"/>
      <c r="BQI996"/>
      <c r="BQJ996"/>
      <c r="BQK996"/>
      <c r="BQL996"/>
      <c r="BQM996"/>
      <c r="BQN996"/>
      <c r="BQO996"/>
      <c r="BQP996"/>
      <c r="BQQ996"/>
      <c r="BQR996"/>
      <c r="BQS996"/>
      <c r="BQT996"/>
      <c r="BQU996"/>
      <c r="BQV996"/>
      <c r="BQW996"/>
      <c r="BQX996"/>
      <c r="BQY996"/>
      <c r="BQZ996"/>
      <c r="BRA996"/>
      <c r="BRB996"/>
      <c r="BRC996"/>
      <c r="BRD996"/>
      <c r="BRE996"/>
      <c r="BRF996"/>
      <c r="BRG996"/>
      <c r="BRH996"/>
      <c r="BRI996"/>
      <c r="BRJ996"/>
      <c r="BRK996"/>
      <c r="BRL996"/>
      <c r="BRM996"/>
      <c r="BRN996"/>
      <c r="BRO996"/>
      <c r="BRP996"/>
      <c r="BRQ996"/>
      <c r="BRR996"/>
      <c r="BRS996"/>
      <c r="BRT996"/>
      <c r="BRU996"/>
      <c r="BRV996"/>
      <c r="BRW996"/>
      <c r="BRX996"/>
      <c r="BRY996"/>
      <c r="BRZ996"/>
      <c r="BSA996"/>
      <c r="BSB996"/>
      <c r="BSC996"/>
      <c r="BSD996"/>
      <c r="BSE996"/>
      <c r="BSF996"/>
      <c r="BSG996"/>
      <c r="BSH996"/>
      <c r="BSI996"/>
      <c r="BSJ996"/>
      <c r="BSK996"/>
      <c r="BSL996"/>
      <c r="BSM996"/>
      <c r="BSN996"/>
      <c r="BSO996"/>
      <c r="BSP996"/>
      <c r="BSQ996"/>
      <c r="BSR996"/>
      <c r="BSS996"/>
      <c r="BST996"/>
      <c r="BSU996"/>
      <c r="BSV996"/>
      <c r="BSW996"/>
      <c r="BSX996"/>
      <c r="BSY996"/>
      <c r="BSZ996"/>
      <c r="BTA996"/>
      <c r="BTB996"/>
      <c r="BTC996"/>
      <c r="BTD996"/>
      <c r="BTE996"/>
      <c r="BTF996"/>
      <c r="BTG996"/>
      <c r="BTH996"/>
      <c r="BTI996"/>
      <c r="BTJ996"/>
      <c r="BTK996"/>
      <c r="BTL996"/>
      <c r="BTM996"/>
      <c r="BTN996"/>
      <c r="BTO996"/>
      <c r="BTP996"/>
      <c r="BTQ996"/>
      <c r="BTR996"/>
      <c r="BTS996"/>
      <c r="BTT996"/>
      <c r="BTU996"/>
      <c r="BTV996"/>
      <c r="BTW996"/>
      <c r="BTX996"/>
      <c r="BTY996"/>
      <c r="BTZ996"/>
      <c r="BUA996"/>
      <c r="BUB996"/>
      <c r="BUC996"/>
      <c r="BUD996"/>
      <c r="BUE996"/>
      <c r="BUF996"/>
      <c r="BUG996"/>
      <c r="BUH996"/>
      <c r="BUI996"/>
      <c r="BUJ996"/>
      <c r="BUK996"/>
      <c r="BUL996"/>
      <c r="BUM996"/>
      <c r="BUN996"/>
      <c r="BUO996"/>
      <c r="BUP996"/>
      <c r="BUQ996"/>
      <c r="BUR996"/>
      <c r="BUS996"/>
      <c r="BUT996"/>
      <c r="BUU996"/>
      <c r="BUV996"/>
      <c r="BUW996"/>
      <c r="BUX996"/>
      <c r="BUY996"/>
      <c r="BUZ996"/>
      <c r="BVA996"/>
      <c r="BVB996"/>
      <c r="BVC996"/>
      <c r="BVD996"/>
      <c r="BVE996"/>
      <c r="BVF996"/>
      <c r="BVG996"/>
      <c r="BVH996"/>
      <c r="BVI996"/>
      <c r="BVJ996"/>
      <c r="BVK996"/>
      <c r="BVL996"/>
      <c r="BVM996"/>
      <c r="BVN996"/>
      <c r="BVO996"/>
      <c r="BVP996"/>
      <c r="BVQ996"/>
      <c r="BVR996"/>
      <c r="BVS996"/>
      <c r="BVT996"/>
      <c r="BVU996"/>
      <c r="BVV996"/>
      <c r="BVW996"/>
      <c r="BVX996"/>
      <c r="BVY996"/>
      <c r="BVZ996"/>
      <c r="BWA996"/>
      <c r="BWB996"/>
      <c r="BWC996"/>
      <c r="BWD996"/>
      <c r="BWE996"/>
      <c r="BWF996"/>
      <c r="BWG996"/>
      <c r="BWH996"/>
      <c r="BWI996"/>
      <c r="BWJ996"/>
      <c r="BWK996"/>
      <c r="BWL996"/>
      <c r="BWM996"/>
      <c r="BWN996"/>
      <c r="BWO996"/>
      <c r="BWP996"/>
      <c r="BWQ996"/>
      <c r="BWR996"/>
      <c r="BWS996"/>
      <c r="BWT996"/>
      <c r="BWU996"/>
      <c r="BWV996"/>
      <c r="BWW996"/>
      <c r="BWX996"/>
      <c r="BWY996"/>
      <c r="BWZ996"/>
      <c r="BXA996"/>
      <c r="BXB996"/>
      <c r="BXC996"/>
      <c r="BXD996"/>
      <c r="BXE996"/>
      <c r="BXF996"/>
      <c r="BXG996"/>
      <c r="BXH996"/>
      <c r="BXI996"/>
      <c r="BXJ996"/>
      <c r="BXK996"/>
      <c r="BXL996"/>
      <c r="BXM996"/>
      <c r="BXN996"/>
      <c r="BXO996"/>
      <c r="BXP996"/>
      <c r="BXQ996"/>
      <c r="BXR996"/>
      <c r="BXS996"/>
      <c r="BXT996"/>
      <c r="BXU996"/>
      <c r="BXV996"/>
      <c r="BXW996"/>
      <c r="BXX996"/>
      <c r="BXY996"/>
      <c r="BXZ996"/>
      <c r="BYA996"/>
      <c r="BYB996"/>
      <c r="BYC996"/>
      <c r="BYD996"/>
      <c r="BYE996"/>
      <c r="BYF996"/>
      <c r="BYG996"/>
      <c r="BYH996"/>
      <c r="BYI996"/>
      <c r="BYJ996"/>
      <c r="BYK996"/>
      <c r="BYL996"/>
      <c r="BYM996"/>
      <c r="BYN996"/>
      <c r="BYO996"/>
      <c r="BYP996"/>
      <c r="BYQ996"/>
      <c r="BYR996"/>
      <c r="BYS996"/>
      <c r="BYT996"/>
      <c r="BYU996"/>
      <c r="BYV996"/>
      <c r="BYW996"/>
      <c r="BYX996"/>
      <c r="BYY996"/>
      <c r="BYZ996"/>
      <c r="BZA996"/>
      <c r="BZB996"/>
      <c r="BZC996"/>
      <c r="BZD996"/>
      <c r="BZE996"/>
      <c r="BZF996"/>
      <c r="BZG996"/>
      <c r="BZH996"/>
      <c r="BZI996"/>
      <c r="BZJ996"/>
      <c r="BZK996"/>
      <c r="BZL996"/>
      <c r="BZM996"/>
      <c r="BZN996"/>
      <c r="BZO996"/>
      <c r="BZP996"/>
      <c r="BZQ996"/>
      <c r="BZR996"/>
      <c r="BZS996"/>
      <c r="BZT996"/>
      <c r="BZU996"/>
      <c r="BZV996"/>
      <c r="BZW996"/>
      <c r="BZX996"/>
      <c r="BZY996"/>
      <c r="BZZ996"/>
      <c r="CAA996"/>
      <c r="CAB996"/>
      <c r="CAC996"/>
      <c r="CAD996"/>
      <c r="CAE996"/>
      <c r="CAF996"/>
      <c r="CAG996"/>
      <c r="CAH996"/>
      <c r="CAI996"/>
      <c r="CAJ996"/>
      <c r="CAK996"/>
      <c r="CAL996"/>
      <c r="CAM996"/>
      <c r="CAN996"/>
      <c r="CAO996"/>
      <c r="CAP996"/>
      <c r="CAQ996"/>
      <c r="CAR996"/>
      <c r="CAS996"/>
      <c r="CAT996"/>
      <c r="CAU996"/>
      <c r="CAV996"/>
      <c r="CAW996"/>
      <c r="CAX996"/>
      <c r="CAY996"/>
      <c r="CAZ996"/>
      <c r="CBA996"/>
      <c r="CBB996"/>
      <c r="CBC996"/>
      <c r="CBD996"/>
      <c r="CBE996"/>
      <c r="CBF996"/>
      <c r="CBG996"/>
      <c r="CBH996"/>
      <c r="CBI996"/>
      <c r="CBJ996"/>
      <c r="CBK996"/>
      <c r="CBL996"/>
      <c r="CBM996"/>
      <c r="CBN996"/>
      <c r="CBO996"/>
      <c r="CBP996"/>
      <c r="CBQ996"/>
      <c r="CBR996"/>
      <c r="CBS996"/>
      <c r="CBT996"/>
      <c r="CBU996"/>
      <c r="CBV996"/>
      <c r="CBW996"/>
      <c r="CBX996"/>
      <c r="CBY996"/>
      <c r="CBZ996"/>
      <c r="CCA996"/>
      <c r="CCB996"/>
      <c r="CCC996"/>
      <c r="CCD996"/>
      <c r="CCE996"/>
      <c r="CCF996"/>
      <c r="CCG996"/>
      <c r="CCH996"/>
      <c r="CCI996"/>
      <c r="CCJ996"/>
      <c r="CCK996"/>
      <c r="CCL996"/>
      <c r="CCM996"/>
      <c r="CCN996"/>
      <c r="CCO996"/>
      <c r="CCP996"/>
      <c r="CCQ996"/>
      <c r="CCR996"/>
      <c r="CCS996"/>
      <c r="CCT996"/>
      <c r="CCU996"/>
      <c r="CCV996"/>
      <c r="CCW996"/>
      <c r="CCX996"/>
      <c r="CCY996"/>
      <c r="CCZ996"/>
      <c r="CDA996"/>
      <c r="CDB996"/>
      <c r="CDC996"/>
      <c r="CDD996"/>
      <c r="CDE996"/>
      <c r="CDF996"/>
      <c r="CDG996"/>
      <c r="CDH996"/>
      <c r="CDI996"/>
      <c r="CDJ996"/>
      <c r="CDK996"/>
      <c r="CDL996"/>
      <c r="CDM996"/>
      <c r="CDN996"/>
      <c r="CDO996"/>
      <c r="CDP996"/>
      <c r="CDQ996"/>
      <c r="CDR996"/>
      <c r="CDS996"/>
      <c r="CDT996"/>
      <c r="CDU996"/>
      <c r="CDV996"/>
      <c r="CDW996"/>
      <c r="CDX996"/>
      <c r="CDY996"/>
      <c r="CDZ996"/>
      <c r="CEA996"/>
      <c r="CEB996"/>
      <c r="CEC996"/>
      <c r="CED996"/>
      <c r="CEE996"/>
      <c r="CEF996"/>
      <c r="CEG996"/>
      <c r="CEH996"/>
      <c r="CEI996"/>
      <c r="CEJ996"/>
      <c r="CEK996"/>
      <c r="CEL996"/>
      <c r="CEM996"/>
      <c r="CEN996"/>
      <c r="CEO996"/>
      <c r="CEP996"/>
      <c r="CEQ996"/>
      <c r="CER996"/>
      <c r="CES996"/>
      <c r="CET996"/>
      <c r="CEU996"/>
      <c r="CEV996"/>
      <c r="CEW996"/>
      <c r="CEX996"/>
      <c r="CEY996"/>
      <c r="CEZ996"/>
      <c r="CFA996"/>
      <c r="CFB996"/>
      <c r="CFC996"/>
      <c r="CFD996"/>
      <c r="CFE996"/>
      <c r="CFF996"/>
      <c r="CFG996"/>
      <c r="CFH996"/>
      <c r="CFI996"/>
      <c r="CFJ996"/>
      <c r="CFK996"/>
      <c r="CFL996"/>
      <c r="CFM996"/>
      <c r="CFN996"/>
      <c r="CFO996"/>
      <c r="CFP996"/>
      <c r="CFQ996"/>
      <c r="CFR996"/>
      <c r="CFS996"/>
      <c r="CFT996"/>
      <c r="CFU996"/>
      <c r="CFV996"/>
      <c r="CFW996"/>
      <c r="CFX996"/>
      <c r="CFY996"/>
      <c r="CFZ996"/>
      <c r="CGA996"/>
      <c r="CGB996"/>
      <c r="CGC996"/>
      <c r="CGD996"/>
      <c r="CGE996"/>
      <c r="CGF996"/>
      <c r="CGG996"/>
      <c r="CGH996"/>
      <c r="CGI996"/>
      <c r="CGJ996"/>
      <c r="CGK996"/>
      <c r="CGL996"/>
      <c r="CGM996"/>
      <c r="CGN996"/>
      <c r="CGO996"/>
      <c r="CGP996"/>
      <c r="CGQ996"/>
      <c r="CGR996"/>
      <c r="CGS996"/>
      <c r="CGT996"/>
      <c r="CGU996"/>
      <c r="CGV996"/>
      <c r="CGW996"/>
      <c r="CGX996"/>
      <c r="CGY996"/>
      <c r="CGZ996"/>
      <c r="CHA996"/>
      <c r="CHB996"/>
      <c r="CHC996"/>
      <c r="CHD996"/>
      <c r="CHE996"/>
      <c r="CHF996"/>
      <c r="CHG996"/>
      <c r="CHH996"/>
      <c r="CHI996"/>
      <c r="CHJ996"/>
      <c r="CHK996"/>
      <c r="CHL996"/>
      <c r="CHM996"/>
      <c r="CHN996"/>
      <c r="CHO996"/>
      <c r="CHP996"/>
      <c r="CHQ996"/>
      <c r="CHR996"/>
      <c r="CHS996"/>
      <c r="CHT996"/>
      <c r="CHU996"/>
      <c r="CHV996"/>
      <c r="CHW996"/>
      <c r="CHX996"/>
      <c r="CHY996"/>
      <c r="CHZ996"/>
      <c r="CIA996"/>
      <c r="CIB996"/>
      <c r="CIC996"/>
      <c r="CID996"/>
      <c r="CIE996"/>
      <c r="CIF996"/>
      <c r="CIG996"/>
      <c r="CIH996"/>
      <c r="CII996"/>
      <c r="CIJ996"/>
      <c r="CIK996"/>
      <c r="CIL996"/>
      <c r="CIM996"/>
      <c r="CIN996"/>
      <c r="CIO996"/>
      <c r="CIP996"/>
      <c r="CIQ996"/>
      <c r="CIR996"/>
      <c r="CIS996"/>
      <c r="CIT996"/>
      <c r="CIU996"/>
      <c r="CIV996"/>
      <c r="CIW996"/>
      <c r="CIX996"/>
      <c r="CIY996"/>
      <c r="CIZ996"/>
      <c r="CJA996"/>
      <c r="CJB996"/>
      <c r="CJC996"/>
      <c r="CJD996"/>
      <c r="CJE996"/>
      <c r="CJF996"/>
      <c r="CJG996"/>
      <c r="CJH996"/>
      <c r="CJI996"/>
      <c r="CJJ996"/>
      <c r="CJK996"/>
      <c r="CJL996"/>
      <c r="CJM996"/>
      <c r="CJN996"/>
      <c r="CJO996"/>
      <c r="CJP996"/>
      <c r="CJQ996"/>
      <c r="CJR996"/>
      <c r="CJS996"/>
      <c r="CJT996"/>
      <c r="CJU996"/>
      <c r="CJV996"/>
      <c r="CJW996"/>
      <c r="CJX996"/>
      <c r="CJY996"/>
      <c r="CJZ996"/>
      <c r="CKA996"/>
      <c r="CKB996"/>
      <c r="CKC996"/>
      <c r="CKD996"/>
      <c r="CKE996"/>
      <c r="CKF996"/>
      <c r="CKG996"/>
      <c r="CKH996"/>
      <c r="CKI996"/>
      <c r="CKJ996"/>
      <c r="CKK996"/>
      <c r="CKL996"/>
      <c r="CKM996"/>
      <c r="CKN996"/>
      <c r="CKO996"/>
      <c r="CKP996"/>
      <c r="CKQ996"/>
      <c r="CKR996"/>
      <c r="CKS996"/>
      <c r="CKT996"/>
      <c r="CKU996"/>
      <c r="CKV996"/>
      <c r="CKW996"/>
      <c r="CKX996"/>
      <c r="CKY996"/>
      <c r="CKZ996"/>
      <c r="CLA996"/>
      <c r="CLB996"/>
      <c r="CLC996"/>
      <c r="CLD996"/>
      <c r="CLE996"/>
      <c r="CLF996"/>
      <c r="CLG996"/>
      <c r="CLH996"/>
      <c r="CLI996"/>
      <c r="CLJ996"/>
      <c r="CLK996"/>
      <c r="CLL996"/>
      <c r="CLM996"/>
      <c r="CLN996"/>
      <c r="CLO996"/>
      <c r="CLP996"/>
      <c r="CLQ996"/>
      <c r="CLR996"/>
      <c r="CLS996"/>
      <c r="CLT996"/>
      <c r="CLU996"/>
      <c r="CLV996"/>
      <c r="CLW996"/>
      <c r="CLX996"/>
      <c r="CLY996"/>
      <c r="CLZ996"/>
      <c r="CMA996"/>
      <c r="CMB996"/>
      <c r="CMC996"/>
      <c r="CMD996"/>
      <c r="CME996"/>
      <c r="CMF996"/>
      <c r="CMG996"/>
      <c r="CMH996"/>
      <c r="CMI996"/>
      <c r="CMJ996"/>
      <c r="CMK996"/>
      <c r="CML996"/>
      <c r="CMM996"/>
      <c r="CMN996"/>
      <c r="CMO996"/>
      <c r="CMP996"/>
      <c r="CMQ996"/>
      <c r="CMR996"/>
      <c r="CMS996"/>
      <c r="CMT996"/>
      <c r="CMU996"/>
      <c r="CMV996"/>
      <c r="CMW996"/>
      <c r="CMX996"/>
      <c r="CMY996"/>
      <c r="CMZ996"/>
      <c r="CNA996"/>
      <c r="CNB996"/>
      <c r="CNC996"/>
      <c r="CND996"/>
      <c r="CNE996"/>
      <c r="CNF996"/>
      <c r="CNG996"/>
      <c r="CNH996"/>
      <c r="CNI996"/>
      <c r="CNJ996"/>
      <c r="CNK996"/>
      <c r="CNL996"/>
      <c r="CNM996"/>
      <c r="CNN996"/>
      <c r="CNO996"/>
      <c r="CNP996"/>
      <c r="CNQ996"/>
      <c r="CNR996"/>
      <c r="CNS996"/>
      <c r="CNT996"/>
      <c r="CNU996"/>
      <c r="CNV996"/>
      <c r="CNW996"/>
      <c r="CNX996"/>
      <c r="CNY996"/>
      <c r="CNZ996"/>
      <c r="COA996"/>
      <c r="COB996"/>
      <c r="COC996"/>
      <c r="COD996"/>
      <c r="COE996"/>
      <c r="COF996"/>
      <c r="COG996"/>
      <c r="COH996"/>
      <c r="COI996"/>
      <c r="COJ996"/>
      <c r="COK996"/>
      <c r="COL996"/>
      <c r="COM996"/>
      <c r="CON996"/>
      <c r="COO996"/>
      <c r="COP996"/>
      <c r="COQ996"/>
      <c r="COR996"/>
      <c r="COS996"/>
      <c r="COT996"/>
      <c r="COU996"/>
      <c r="COV996"/>
      <c r="COW996"/>
      <c r="COX996"/>
      <c r="COY996"/>
      <c r="COZ996"/>
      <c r="CPA996"/>
      <c r="CPB996"/>
      <c r="CPC996"/>
      <c r="CPD996"/>
      <c r="CPE996"/>
      <c r="CPF996"/>
      <c r="CPG996"/>
      <c r="CPH996"/>
      <c r="CPI996"/>
      <c r="CPJ996"/>
      <c r="CPK996"/>
      <c r="CPL996"/>
      <c r="CPM996"/>
      <c r="CPN996"/>
      <c r="CPO996"/>
      <c r="CPP996"/>
      <c r="CPQ996"/>
      <c r="CPR996"/>
      <c r="CPS996"/>
      <c r="CPT996"/>
      <c r="CPU996"/>
      <c r="CPV996"/>
      <c r="CPW996"/>
      <c r="CPX996"/>
      <c r="CPY996"/>
      <c r="CPZ996"/>
      <c r="CQA996"/>
      <c r="CQB996"/>
      <c r="CQC996"/>
      <c r="CQD996"/>
      <c r="CQE996"/>
      <c r="CQF996"/>
      <c r="CQG996"/>
      <c r="CQH996"/>
      <c r="CQI996"/>
      <c r="CQJ996"/>
      <c r="CQK996"/>
      <c r="CQL996"/>
      <c r="CQM996"/>
      <c r="CQN996"/>
      <c r="CQO996"/>
      <c r="CQP996"/>
      <c r="CQQ996"/>
      <c r="CQR996"/>
      <c r="CQS996"/>
      <c r="CQT996"/>
      <c r="CQU996"/>
      <c r="CQV996"/>
      <c r="CQW996"/>
      <c r="CQX996"/>
      <c r="CQY996"/>
      <c r="CQZ996"/>
      <c r="CRA996"/>
      <c r="CRB996"/>
      <c r="CRC996"/>
      <c r="CRD996"/>
      <c r="CRE996"/>
      <c r="CRF996"/>
      <c r="CRG996"/>
      <c r="CRH996"/>
      <c r="CRI996"/>
      <c r="CRJ996"/>
      <c r="CRK996"/>
      <c r="CRL996"/>
      <c r="CRM996"/>
      <c r="CRN996"/>
      <c r="CRO996"/>
      <c r="CRP996"/>
      <c r="CRQ996"/>
      <c r="CRR996"/>
      <c r="CRS996"/>
      <c r="CRT996"/>
      <c r="CRU996"/>
      <c r="CRV996"/>
      <c r="CRW996"/>
      <c r="CRX996"/>
      <c r="CRY996"/>
      <c r="CRZ996"/>
      <c r="CSA996"/>
      <c r="CSB996"/>
      <c r="CSC996"/>
      <c r="CSD996"/>
      <c r="CSE996"/>
      <c r="CSF996"/>
      <c r="CSG996"/>
      <c r="CSH996"/>
      <c r="CSI996"/>
      <c r="CSJ996"/>
      <c r="CSK996"/>
      <c r="CSL996"/>
      <c r="CSM996"/>
      <c r="CSN996"/>
      <c r="CSO996"/>
      <c r="CSP996"/>
      <c r="CSQ996"/>
      <c r="CSR996"/>
      <c r="CSS996"/>
      <c r="CST996"/>
      <c r="CSU996"/>
      <c r="CSV996"/>
      <c r="CSW996"/>
      <c r="CSX996"/>
      <c r="CSY996"/>
      <c r="CSZ996"/>
      <c r="CTA996"/>
      <c r="CTB996"/>
      <c r="CTC996"/>
      <c r="CTD996"/>
      <c r="CTE996"/>
      <c r="CTF996"/>
      <c r="CTG996"/>
      <c r="CTH996"/>
      <c r="CTI996"/>
      <c r="CTJ996"/>
      <c r="CTK996"/>
      <c r="CTL996"/>
      <c r="CTM996"/>
      <c r="CTN996"/>
      <c r="CTO996"/>
      <c r="CTP996"/>
      <c r="CTQ996"/>
      <c r="CTR996"/>
      <c r="CTS996"/>
      <c r="CTT996"/>
      <c r="CTU996"/>
      <c r="CTV996"/>
      <c r="CTW996"/>
      <c r="CTX996"/>
      <c r="CTY996"/>
      <c r="CTZ996"/>
      <c r="CUA996"/>
      <c r="CUB996"/>
      <c r="CUC996"/>
      <c r="CUD996"/>
      <c r="CUE996"/>
      <c r="CUF996"/>
      <c r="CUG996"/>
      <c r="CUH996"/>
      <c r="CUI996"/>
      <c r="CUJ996"/>
      <c r="CUK996"/>
      <c r="CUL996"/>
      <c r="CUM996"/>
      <c r="CUN996"/>
      <c r="CUO996"/>
      <c r="CUP996"/>
      <c r="CUQ996"/>
      <c r="CUR996"/>
      <c r="CUS996"/>
      <c r="CUT996"/>
      <c r="CUU996"/>
      <c r="CUV996"/>
      <c r="CUW996"/>
      <c r="CUX996"/>
      <c r="CUY996"/>
      <c r="CUZ996"/>
      <c r="CVA996"/>
      <c r="CVB996"/>
      <c r="CVC996"/>
      <c r="CVD996"/>
      <c r="CVE996"/>
      <c r="CVF996"/>
      <c r="CVG996"/>
      <c r="CVH996"/>
      <c r="CVI996"/>
      <c r="CVJ996"/>
      <c r="CVK996"/>
      <c r="CVL996"/>
      <c r="CVM996"/>
      <c r="CVN996"/>
      <c r="CVO996"/>
      <c r="CVP996"/>
      <c r="CVQ996"/>
      <c r="CVR996"/>
      <c r="CVS996"/>
      <c r="CVT996"/>
      <c r="CVU996"/>
      <c r="CVV996"/>
      <c r="CVW996"/>
      <c r="CVX996"/>
      <c r="CVY996"/>
      <c r="CVZ996"/>
      <c r="CWA996"/>
      <c r="CWB996"/>
      <c r="CWC996"/>
      <c r="CWD996"/>
      <c r="CWE996"/>
      <c r="CWF996"/>
      <c r="CWG996"/>
      <c r="CWH996"/>
      <c r="CWI996"/>
      <c r="CWJ996"/>
      <c r="CWK996"/>
      <c r="CWL996"/>
      <c r="CWM996"/>
      <c r="CWN996"/>
      <c r="CWO996"/>
      <c r="CWP996"/>
      <c r="CWQ996"/>
      <c r="CWR996"/>
      <c r="CWS996"/>
      <c r="CWT996"/>
      <c r="CWU996"/>
      <c r="CWV996"/>
      <c r="CWW996"/>
      <c r="CWX996"/>
      <c r="CWY996"/>
      <c r="CWZ996"/>
      <c r="CXA996"/>
      <c r="CXB996"/>
      <c r="CXC996"/>
      <c r="CXD996"/>
      <c r="CXE996"/>
      <c r="CXF996"/>
      <c r="CXG996"/>
      <c r="CXH996"/>
      <c r="CXI996"/>
      <c r="CXJ996"/>
      <c r="CXK996"/>
      <c r="CXL996"/>
      <c r="CXM996"/>
      <c r="CXN996"/>
      <c r="CXO996"/>
      <c r="CXP996"/>
      <c r="CXQ996"/>
      <c r="CXR996"/>
      <c r="CXS996"/>
      <c r="CXT996"/>
      <c r="CXU996"/>
      <c r="CXV996"/>
      <c r="CXW996"/>
      <c r="CXX996"/>
      <c r="CXY996"/>
      <c r="CXZ996"/>
      <c r="CYA996"/>
      <c r="CYB996"/>
      <c r="CYC996"/>
      <c r="CYD996"/>
      <c r="CYE996"/>
      <c r="CYF996"/>
      <c r="CYG996"/>
      <c r="CYH996"/>
      <c r="CYI996"/>
      <c r="CYJ996"/>
      <c r="CYK996"/>
      <c r="CYL996"/>
      <c r="CYM996"/>
      <c r="CYN996"/>
      <c r="CYO996"/>
      <c r="CYP996"/>
      <c r="CYQ996"/>
      <c r="CYR996"/>
      <c r="CYS996"/>
      <c r="CYT996"/>
      <c r="CYU996"/>
      <c r="CYV996"/>
      <c r="CYW996"/>
      <c r="CYX996"/>
      <c r="CYY996"/>
      <c r="CYZ996"/>
      <c r="CZA996"/>
      <c r="CZB996"/>
      <c r="CZC996"/>
      <c r="CZD996"/>
      <c r="CZE996"/>
      <c r="CZF996"/>
      <c r="CZG996"/>
      <c r="CZH996"/>
      <c r="CZI996"/>
      <c r="CZJ996"/>
      <c r="CZK996"/>
      <c r="CZL996"/>
      <c r="CZM996"/>
      <c r="CZN996"/>
      <c r="CZO996"/>
      <c r="CZP996"/>
      <c r="CZQ996"/>
      <c r="CZR996"/>
      <c r="CZS996"/>
      <c r="CZT996"/>
      <c r="CZU996"/>
      <c r="CZV996"/>
      <c r="CZW996"/>
      <c r="CZX996"/>
      <c r="CZY996"/>
      <c r="CZZ996"/>
      <c r="DAA996"/>
      <c r="DAB996"/>
      <c r="DAC996"/>
      <c r="DAD996"/>
      <c r="DAE996"/>
      <c r="DAF996"/>
      <c r="DAG996"/>
      <c r="DAH996"/>
      <c r="DAI996"/>
      <c r="DAJ996"/>
      <c r="DAK996"/>
      <c r="DAL996"/>
      <c r="DAM996"/>
      <c r="DAN996"/>
      <c r="DAO996"/>
      <c r="DAP996"/>
      <c r="DAQ996"/>
      <c r="DAR996"/>
      <c r="DAS996"/>
      <c r="DAT996"/>
      <c r="DAU996"/>
      <c r="DAV996"/>
      <c r="DAW996"/>
      <c r="DAX996"/>
      <c r="DAY996"/>
      <c r="DAZ996"/>
      <c r="DBA996"/>
      <c r="DBB996"/>
      <c r="DBC996"/>
      <c r="DBD996"/>
      <c r="DBE996"/>
      <c r="DBF996"/>
      <c r="DBG996"/>
      <c r="DBH996"/>
      <c r="DBI996"/>
      <c r="DBJ996"/>
      <c r="DBK996"/>
      <c r="DBL996"/>
      <c r="DBM996"/>
      <c r="DBN996"/>
      <c r="DBO996"/>
      <c r="DBP996"/>
      <c r="DBQ996"/>
      <c r="DBR996"/>
      <c r="DBS996"/>
      <c r="DBT996"/>
      <c r="DBU996"/>
      <c r="DBV996"/>
      <c r="DBW996"/>
      <c r="DBX996"/>
      <c r="DBY996"/>
      <c r="DBZ996"/>
      <c r="DCA996"/>
      <c r="DCB996"/>
      <c r="DCC996"/>
      <c r="DCD996"/>
      <c r="DCE996"/>
      <c r="DCF996"/>
      <c r="DCG996"/>
      <c r="DCH996"/>
      <c r="DCI996"/>
      <c r="DCJ996"/>
      <c r="DCK996"/>
      <c r="DCL996"/>
      <c r="DCM996"/>
      <c r="DCN996"/>
      <c r="DCO996"/>
      <c r="DCP996"/>
      <c r="DCQ996"/>
      <c r="DCR996"/>
      <c r="DCS996"/>
      <c r="DCT996"/>
      <c r="DCU996"/>
      <c r="DCV996"/>
      <c r="DCW996"/>
      <c r="DCX996"/>
      <c r="DCY996"/>
      <c r="DCZ996"/>
      <c r="DDA996"/>
      <c r="DDB996"/>
      <c r="DDC996"/>
      <c r="DDD996"/>
      <c r="DDE996"/>
      <c r="DDF996"/>
      <c r="DDG996"/>
      <c r="DDH996"/>
      <c r="DDI996"/>
      <c r="DDJ996"/>
      <c r="DDK996"/>
      <c r="DDL996"/>
      <c r="DDM996"/>
      <c r="DDN996"/>
      <c r="DDO996"/>
      <c r="DDP996"/>
      <c r="DDQ996"/>
      <c r="DDR996"/>
      <c r="DDS996"/>
      <c r="DDT996"/>
      <c r="DDU996"/>
      <c r="DDV996"/>
      <c r="DDW996"/>
      <c r="DDX996"/>
      <c r="DDY996"/>
      <c r="DDZ996"/>
      <c r="DEA996"/>
      <c r="DEB996"/>
      <c r="DEC996"/>
      <c r="DED996"/>
      <c r="DEE996"/>
      <c r="DEF996"/>
      <c r="DEG996"/>
      <c r="DEH996"/>
      <c r="DEI996"/>
      <c r="DEJ996"/>
      <c r="DEK996"/>
      <c r="DEL996"/>
      <c r="DEM996"/>
      <c r="DEN996"/>
      <c r="DEO996"/>
      <c r="DEP996"/>
      <c r="DEQ996"/>
      <c r="DER996"/>
      <c r="DES996"/>
      <c r="DET996"/>
      <c r="DEU996"/>
      <c r="DEV996"/>
      <c r="DEW996"/>
      <c r="DEX996"/>
      <c r="DEY996"/>
      <c r="DEZ996"/>
      <c r="DFA996"/>
      <c r="DFB996"/>
      <c r="DFC996"/>
      <c r="DFD996"/>
      <c r="DFE996"/>
      <c r="DFF996"/>
      <c r="DFG996"/>
      <c r="DFH996"/>
      <c r="DFI996"/>
      <c r="DFJ996"/>
      <c r="DFK996"/>
      <c r="DFL996"/>
      <c r="DFM996"/>
      <c r="DFN996"/>
      <c r="DFO996"/>
      <c r="DFP996"/>
      <c r="DFQ996"/>
      <c r="DFR996"/>
      <c r="DFS996"/>
      <c r="DFT996"/>
      <c r="DFU996"/>
      <c r="DFV996"/>
      <c r="DFW996"/>
      <c r="DFX996"/>
      <c r="DFY996"/>
      <c r="DFZ996"/>
      <c r="DGA996"/>
      <c r="DGB996"/>
      <c r="DGC996"/>
      <c r="DGD996"/>
      <c r="DGE996"/>
      <c r="DGF996"/>
      <c r="DGG996"/>
      <c r="DGH996"/>
      <c r="DGI996"/>
      <c r="DGJ996"/>
      <c r="DGK996"/>
      <c r="DGL996"/>
      <c r="DGM996"/>
      <c r="DGN996"/>
      <c r="DGO996"/>
      <c r="DGP996"/>
      <c r="DGQ996"/>
      <c r="DGR996"/>
      <c r="DGS996"/>
      <c r="DGT996"/>
      <c r="DGU996"/>
      <c r="DGV996"/>
      <c r="DGW996"/>
      <c r="DGX996"/>
      <c r="DGY996"/>
      <c r="DGZ996"/>
      <c r="DHA996"/>
      <c r="DHB996"/>
      <c r="DHC996"/>
      <c r="DHD996"/>
      <c r="DHE996"/>
      <c r="DHF996"/>
      <c r="DHG996"/>
      <c r="DHH996"/>
      <c r="DHI996"/>
      <c r="DHJ996"/>
      <c r="DHK996"/>
      <c r="DHL996"/>
      <c r="DHM996"/>
      <c r="DHN996"/>
      <c r="DHO996"/>
      <c r="DHP996"/>
      <c r="DHQ996"/>
      <c r="DHR996"/>
      <c r="DHS996"/>
      <c r="DHT996"/>
      <c r="DHU996"/>
      <c r="DHV996"/>
      <c r="DHW996"/>
      <c r="DHX996"/>
      <c r="DHY996"/>
      <c r="DHZ996"/>
      <c r="DIA996"/>
      <c r="DIB996"/>
      <c r="DIC996"/>
      <c r="DID996"/>
      <c r="DIE996"/>
      <c r="DIF996"/>
      <c r="DIG996"/>
      <c r="DIH996"/>
      <c r="DII996"/>
      <c r="DIJ996"/>
      <c r="DIK996"/>
      <c r="DIL996"/>
      <c r="DIM996"/>
      <c r="DIN996"/>
      <c r="DIO996"/>
      <c r="DIP996"/>
      <c r="DIQ996"/>
      <c r="DIR996"/>
      <c r="DIS996"/>
      <c r="DIT996"/>
      <c r="DIU996"/>
      <c r="DIV996"/>
      <c r="DIW996"/>
      <c r="DIX996"/>
      <c r="DIY996"/>
      <c r="DIZ996"/>
      <c r="DJA996"/>
      <c r="DJB996"/>
      <c r="DJC996"/>
      <c r="DJD996"/>
      <c r="DJE996"/>
      <c r="DJF996"/>
      <c r="DJG996"/>
      <c r="DJH996"/>
      <c r="DJI996"/>
      <c r="DJJ996"/>
      <c r="DJK996"/>
      <c r="DJL996"/>
      <c r="DJM996"/>
      <c r="DJN996"/>
      <c r="DJO996"/>
      <c r="DJP996"/>
      <c r="DJQ996"/>
      <c r="DJR996"/>
      <c r="DJS996"/>
      <c r="DJT996"/>
      <c r="DJU996"/>
      <c r="DJV996"/>
      <c r="DJW996"/>
      <c r="DJX996"/>
      <c r="DJY996"/>
      <c r="DJZ996"/>
      <c r="DKA996"/>
      <c r="DKB996"/>
      <c r="DKC996"/>
      <c r="DKD996"/>
      <c r="DKE996"/>
      <c r="DKF996"/>
      <c r="DKG996"/>
      <c r="DKH996"/>
      <c r="DKI996"/>
      <c r="DKJ996"/>
      <c r="DKK996"/>
      <c r="DKL996"/>
      <c r="DKM996"/>
      <c r="DKN996"/>
      <c r="DKO996"/>
      <c r="DKP996"/>
      <c r="DKQ996"/>
      <c r="DKR996"/>
      <c r="DKS996"/>
      <c r="DKT996"/>
      <c r="DKU996"/>
      <c r="DKV996"/>
      <c r="DKW996"/>
      <c r="DKX996"/>
      <c r="DKY996"/>
      <c r="DKZ996"/>
      <c r="DLA996"/>
      <c r="DLB996"/>
      <c r="DLC996"/>
      <c r="DLD996"/>
      <c r="DLE996"/>
      <c r="DLF996"/>
      <c r="DLG996"/>
      <c r="DLH996"/>
      <c r="DLI996"/>
      <c r="DLJ996"/>
      <c r="DLK996"/>
      <c r="DLL996"/>
      <c r="DLM996"/>
      <c r="DLN996"/>
      <c r="DLO996"/>
      <c r="DLP996"/>
      <c r="DLQ996"/>
      <c r="DLR996"/>
      <c r="DLS996"/>
      <c r="DLT996"/>
      <c r="DLU996"/>
      <c r="DLV996"/>
      <c r="DLW996"/>
      <c r="DLX996"/>
      <c r="DLY996"/>
      <c r="DLZ996"/>
      <c r="DMA996"/>
      <c r="DMB996"/>
      <c r="DMC996"/>
      <c r="DMD996"/>
      <c r="DME996"/>
      <c r="DMF996"/>
      <c r="DMG996"/>
      <c r="DMH996"/>
      <c r="DMI996"/>
      <c r="DMJ996"/>
      <c r="DMK996"/>
      <c r="DML996"/>
      <c r="DMM996"/>
      <c r="DMN996"/>
      <c r="DMO996"/>
      <c r="DMP996"/>
      <c r="DMQ996"/>
      <c r="DMR996"/>
      <c r="DMS996"/>
      <c r="DMT996"/>
      <c r="DMU996"/>
      <c r="DMV996"/>
      <c r="DMW996"/>
      <c r="DMX996"/>
      <c r="DMY996"/>
      <c r="DMZ996"/>
      <c r="DNA996"/>
      <c r="DNB996"/>
      <c r="DNC996"/>
      <c r="DND996"/>
      <c r="DNE996"/>
      <c r="DNF996"/>
      <c r="DNG996"/>
      <c r="DNH996"/>
      <c r="DNI996"/>
      <c r="DNJ996"/>
      <c r="DNK996"/>
      <c r="DNL996"/>
      <c r="DNM996"/>
      <c r="DNN996"/>
      <c r="DNO996"/>
      <c r="DNP996"/>
      <c r="DNQ996"/>
      <c r="DNR996"/>
      <c r="DNS996"/>
      <c r="DNT996"/>
      <c r="DNU996"/>
      <c r="DNV996"/>
      <c r="DNW996"/>
      <c r="DNX996"/>
      <c r="DNY996"/>
      <c r="DNZ996"/>
      <c r="DOA996"/>
      <c r="DOB996"/>
      <c r="DOC996"/>
      <c r="DOD996"/>
      <c r="DOE996"/>
      <c r="DOF996"/>
      <c r="DOG996"/>
      <c r="DOH996"/>
      <c r="DOI996"/>
      <c r="DOJ996"/>
      <c r="DOK996"/>
      <c r="DOL996"/>
      <c r="DOM996"/>
      <c r="DON996"/>
      <c r="DOO996"/>
      <c r="DOP996"/>
      <c r="DOQ996"/>
      <c r="DOR996"/>
      <c r="DOS996"/>
      <c r="DOT996"/>
      <c r="DOU996"/>
      <c r="DOV996"/>
      <c r="DOW996"/>
      <c r="DOX996"/>
      <c r="DOY996"/>
      <c r="DOZ996"/>
      <c r="DPA996"/>
      <c r="DPB996"/>
      <c r="DPC996"/>
      <c r="DPD996"/>
      <c r="DPE996"/>
      <c r="DPF996"/>
      <c r="DPG996"/>
      <c r="DPH996"/>
      <c r="DPI996"/>
      <c r="DPJ996"/>
      <c r="DPK996"/>
      <c r="DPL996"/>
      <c r="DPM996"/>
      <c r="DPN996"/>
      <c r="DPO996"/>
      <c r="DPP996"/>
      <c r="DPQ996"/>
      <c r="DPR996"/>
      <c r="DPS996"/>
      <c r="DPT996"/>
      <c r="DPU996"/>
      <c r="DPV996"/>
      <c r="DPW996"/>
      <c r="DPX996"/>
      <c r="DPY996"/>
      <c r="DPZ996"/>
      <c r="DQA996"/>
      <c r="DQB996"/>
      <c r="DQC996"/>
      <c r="DQD996"/>
      <c r="DQE996"/>
      <c r="DQF996"/>
      <c r="DQG996"/>
      <c r="DQH996"/>
      <c r="DQI996"/>
      <c r="DQJ996"/>
      <c r="DQK996"/>
      <c r="DQL996"/>
      <c r="DQM996"/>
      <c r="DQN996"/>
      <c r="DQO996"/>
      <c r="DQP996"/>
      <c r="DQQ996"/>
      <c r="DQR996"/>
      <c r="DQS996"/>
      <c r="DQT996"/>
      <c r="DQU996"/>
      <c r="DQV996"/>
      <c r="DQW996"/>
      <c r="DQX996"/>
      <c r="DQY996"/>
      <c r="DQZ996"/>
      <c r="DRA996"/>
      <c r="DRB996"/>
      <c r="DRC996"/>
      <c r="DRD996"/>
      <c r="DRE996"/>
      <c r="DRF996"/>
      <c r="DRG996"/>
      <c r="DRH996"/>
      <c r="DRI996"/>
      <c r="DRJ996"/>
      <c r="DRK996"/>
      <c r="DRL996"/>
      <c r="DRM996"/>
      <c r="DRN996"/>
      <c r="DRO996"/>
      <c r="DRP996"/>
      <c r="DRQ996"/>
      <c r="DRR996"/>
      <c r="DRS996"/>
      <c r="DRT996"/>
      <c r="DRU996"/>
      <c r="DRV996"/>
      <c r="DRW996"/>
      <c r="DRX996"/>
      <c r="DRY996"/>
      <c r="DRZ996"/>
      <c r="DSA996"/>
      <c r="DSB996"/>
      <c r="DSC996"/>
      <c r="DSD996"/>
      <c r="DSE996"/>
      <c r="DSF996"/>
      <c r="DSG996"/>
      <c r="DSH996"/>
      <c r="DSI996"/>
      <c r="DSJ996"/>
      <c r="DSK996"/>
      <c r="DSL996"/>
      <c r="DSM996"/>
      <c r="DSN996"/>
      <c r="DSO996"/>
      <c r="DSP996"/>
      <c r="DSQ996"/>
      <c r="DSR996"/>
      <c r="DSS996"/>
      <c r="DST996"/>
      <c r="DSU996"/>
      <c r="DSV996"/>
      <c r="DSW996"/>
      <c r="DSX996"/>
      <c r="DSY996"/>
      <c r="DSZ996"/>
      <c r="DTA996"/>
      <c r="DTB996"/>
      <c r="DTC996"/>
      <c r="DTD996"/>
      <c r="DTE996"/>
      <c r="DTF996"/>
      <c r="DTG996"/>
      <c r="DTH996"/>
      <c r="DTI996"/>
      <c r="DTJ996"/>
      <c r="DTK996"/>
      <c r="DTL996"/>
      <c r="DTM996"/>
      <c r="DTN996"/>
      <c r="DTO996"/>
      <c r="DTP996"/>
      <c r="DTQ996"/>
      <c r="DTR996"/>
      <c r="DTS996"/>
      <c r="DTT996"/>
      <c r="DTU996"/>
      <c r="DTV996"/>
      <c r="DTW996"/>
      <c r="DTX996"/>
      <c r="DTY996"/>
      <c r="DTZ996"/>
      <c r="DUA996"/>
      <c r="DUB996"/>
      <c r="DUC996"/>
      <c r="DUD996"/>
      <c r="DUE996"/>
      <c r="DUF996"/>
      <c r="DUG996"/>
      <c r="DUH996"/>
      <c r="DUI996"/>
      <c r="DUJ996"/>
      <c r="DUK996"/>
      <c r="DUL996"/>
      <c r="DUM996"/>
      <c r="DUN996"/>
      <c r="DUO996"/>
      <c r="DUP996"/>
      <c r="DUQ996"/>
      <c r="DUR996"/>
      <c r="DUS996"/>
      <c r="DUT996"/>
      <c r="DUU996"/>
      <c r="DUV996"/>
      <c r="DUW996"/>
      <c r="DUX996"/>
      <c r="DUY996"/>
      <c r="DUZ996"/>
      <c r="DVA996"/>
      <c r="DVB996"/>
      <c r="DVC996"/>
      <c r="DVD996"/>
      <c r="DVE996"/>
      <c r="DVF996"/>
      <c r="DVG996"/>
      <c r="DVH996"/>
      <c r="DVI996"/>
      <c r="DVJ996"/>
      <c r="DVK996"/>
      <c r="DVL996"/>
      <c r="DVM996"/>
      <c r="DVN996"/>
      <c r="DVO996"/>
      <c r="DVP996"/>
      <c r="DVQ996"/>
      <c r="DVR996"/>
      <c r="DVS996"/>
      <c r="DVT996"/>
      <c r="DVU996"/>
      <c r="DVV996"/>
      <c r="DVW996"/>
      <c r="DVX996"/>
      <c r="DVY996"/>
      <c r="DVZ996"/>
      <c r="DWA996"/>
      <c r="DWB996"/>
      <c r="DWC996"/>
      <c r="DWD996"/>
      <c r="DWE996"/>
      <c r="DWF996"/>
      <c r="DWG996"/>
      <c r="DWH996"/>
      <c r="DWI996"/>
      <c r="DWJ996"/>
      <c r="DWK996"/>
      <c r="DWL996"/>
      <c r="DWM996"/>
      <c r="DWN996"/>
      <c r="DWO996"/>
      <c r="DWP996"/>
      <c r="DWQ996"/>
      <c r="DWR996"/>
      <c r="DWS996"/>
      <c r="DWT996"/>
      <c r="DWU996"/>
      <c r="DWV996"/>
      <c r="DWW996"/>
      <c r="DWX996"/>
      <c r="DWY996"/>
      <c r="DWZ996"/>
      <c r="DXA996"/>
      <c r="DXB996"/>
      <c r="DXC996"/>
      <c r="DXD996"/>
      <c r="DXE996"/>
      <c r="DXF996"/>
      <c r="DXG996"/>
      <c r="DXH996"/>
      <c r="DXI996"/>
      <c r="DXJ996"/>
      <c r="DXK996"/>
      <c r="DXL996"/>
      <c r="DXM996"/>
      <c r="DXN996"/>
      <c r="DXO996"/>
      <c r="DXP996"/>
      <c r="DXQ996"/>
      <c r="DXR996"/>
      <c r="DXS996"/>
      <c r="DXT996"/>
      <c r="DXU996"/>
      <c r="DXV996"/>
      <c r="DXW996"/>
      <c r="DXX996"/>
      <c r="DXY996"/>
      <c r="DXZ996"/>
      <c r="DYA996"/>
      <c r="DYB996"/>
      <c r="DYC996"/>
      <c r="DYD996"/>
      <c r="DYE996"/>
      <c r="DYF996"/>
      <c r="DYG996"/>
      <c r="DYH996"/>
      <c r="DYI996"/>
      <c r="DYJ996"/>
      <c r="DYK996"/>
      <c r="DYL996"/>
      <c r="DYM996"/>
      <c r="DYN996"/>
      <c r="DYO996"/>
      <c r="DYP996"/>
      <c r="DYQ996"/>
      <c r="DYR996"/>
      <c r="DYS996"/>
      <c r="DYT996"/>
      <c r="DYU996"/>
      <c r="DYV996"/>
      <c r="DYW996"/>
      <c r="DYX996"/>
      <c r="DYY996"/>
      <c r="DYZ996"/>
      <c r="DZA996"/>
      <c r="DZB996"/>
      <c r="DZC996"/>
      <c r="DZD996"/>
      <c r="DZE996"/>
      <c r="DZF996"/>
      <c r="DZG996"/>
      <c r="DZH996"/>
      <c r="DZI996"/>
      <c r="DZJ996"/>
      <c r="DZK996"/>
      <c r="DZL996"/>
      <c r="DZM996"/>
      <c r="DZN996"/>
      <c r="DZO996"/>
      <c r="DZP996"/>
      <c r="DZQ996"/>
      <c r="DZR996"/>
      <c r="DZS996"/>
      <c r="DZT996"/>
      <c r="DZU996"/>
      <c r="DZV996"/>
      <c r="DZW996"/>
      <c r="DZX996"/>
      <c r="DZY996"/>
      <c r="DZZ996"/>
      <c r="EAA996"/>
      <c r="EAB996"/>
      <c r="EAC996"/>
      <c r="EAD996"/>
      <c r="EAE996"/>
      <c r="EAF996"/>
      <c r="EAG996"/>
      <c r="EAH996"/>
      <c r="EAI996"/>
      <c r="EAJ996"/>
      <c r="EAK996"/>
      <c r="EAL996"/>
      <c r="EAM996"/>
      <c r="EAN996"/>
      <c r="EAO996"/>
      <c r="EAP996"/>
      <c r="EAQ996"/>
      <c r="EAR996"/>
      <c r="EAS996"/>
      <c r="EAT996"/>
      <c r="EAU996"/>
      <c r="EAV996"/>
      <c r="EAW996"/>
      <c r="EAX996"/>
      <c r="EAY996"/>
      <c r="EAZ996"/>
      <c r="EBA996"/>
      <c r="EBB996"/>
      <c r="EBC996"/>
      <c r="EBD996"/>
      <c r="EBE996"/>
      <c r="EBF996"/>
      <c r="EBG996"/>
      <c r="EBH996"/>
      <c r="EBI996"/>
      <c r="EBJ996"/>
      <c r="EBK996"/>
      <c r="EBL996"/>
      <c r="EBM996"/>
      <c r="EBN996"/>
      <c r="EBO996"/>
      <c r="EBP996"/>
      <c r="EBQ996"/>
      <c r="EBR996"/>
      <c r="EBS996"/>
      <c r="EBT996"/>
      <c r="EBU996"/>
      <c r="EBV996"/>
      <c r="EBW996"/>
      <c r="EBX996"/>
      <c r="EBY996"/>
      <c r="EBZ996"/>
      <c r="ECA996"/>
      <c r="ECB996"/>
      <c r="ECC996"/>
      <c r="ECD996"/>
      <c r="ECE996"/>
      <c r="ECF996"/>
      <c r="ECG996"/>
      <c r="ECH996"/>
      <c r="ECI996"/>
      <c r="ECJ996"/>
      <c r="ECK996"/>
      <c r="ECL996"/>
      <c r="ECM996"/>
      <c r="ECN996"/>
      <c r="ECO996"/>
      <c r="ECP996"/>
      <c r="ECQ996"/>
      <c r="ECR996"/>
      <c r="ECS996"/>
      <c r="ECT996"/>
      <c r="ECU996"/>
      <c r="ECV996"/>
      <c r="ECW996"/>
      <c r="ECX996"/>
      <c r="ECY996"/>
      <c r="ECZ996"/>
      <c r="EDA996"/>
      <c r="EDB996"/>
      <c r="EDC996"/>
      <c r="EDD996"/>
      <c r="EDE996"/>
      <c r="EDF996"/>
      <c r="EDG996"/>
      <c r="EDH996"/>
      <c r="EDI996"/>
      <c r="EDJ996"/>
      <c r="EDK996"/>
      <c r="EDL996"/>
      <c r="EDM996"/>
      <c r="EDN996"/>
      <c r="EDO996"/>
      <c r="EDP996"/>
      <c r="EDQ996"/>
      <c r="EDR996"/>
      <c r="EDS996"/>
      <c r="EDT996"/>
      <c r="EDU996"/>
      <c r="EDV996"/>
      <c r="EDW996"/>
      <c r="EDX996"/>
      <c r="EDY996"/>
      <c r="EDZ996"/>
      <c r="EEA996"/>
      <c r="EEB996"/>
      <c r="EEC996"/>
      <c r="EED996"/>
      <c r="EEE996"/>
      <c r="EEF996"/>
      <c r="EEG996"/>
      <c r="EEH996"/>
      <c r="EEI996"/>
      <c r="EEJ996"/>
      <c r="EEK996"/>
      <c r="EEL996"/>
      <c r="EEM996"/>
      <c r="EEN996"/>
      <c r="EEO996"/>
      <c r="EEP996"/>
      <c r="EEQ996"/>
      <c r="EER996"/>
      <c r="EES996"/>
      <c r="EET996"/>
      <c r="EEU996"/>
      <c r="EEV996"/>
      <c r="EEW996"/>
      <c r="EEX996"/>
      <c r="EEY996"/>
      <c r="EEZ996"/>
      <c r="EFA996"/>
      <c r="EFB996"/>
      <c r="EFC996"/>
      <c r="EFD996"/>
      <c r="EFE996"/>
      <c r="EFF996"/>
      <c r="EFG996"/>
      <c r="EFH996"/>
      <c r="EFI996"/>
      <c r="EFJ996"/>
      <c r="EFK996"/>
      <c r="EFL996"/>
      <c r="EFM996"/>
      <c r="EFN996"/>
      <c r="EFO996"/>
      <c r="EFP996"/>
      <c r="EFQ996"/>
      <c r="EFR996"/>
      <c r="EFS996"/>
      <c r="EFT996"/>
      <c r="EFU996"/>
      <c r="EFV996"/>
      <c r="EFW996"/>
      <c r="EFX996"/>
      <c r="EFY996"/>
      <c r="EFZ996"/>
      <c r="EGA996"/>
      <c r="EGB996"/>
      <c r="EGC996"/>
      <c r="EGD996"/>
      <c r="EGE996"/>
      <c r="EGF996"/>
      <c r="EGG996"/>
      <c r="EGH996"/>
      <c r="EGI996"/>
      <c r="EGJ996"/>
      <c r="EGK996"/>
      <c r="EGL996"/>
      <c r="EGM996"/>
      <c r="EGN996"/>
      <c r="EGO996"/>
      <c r="EGP996"/>
      <c r="EGQ996"/>
      <c r="EGR996"/>
      <c r="EGS996"/>
      <c r="EGT996"/>
      <c r="EGU996"/>
      <c r="EGV996"/>
      <c r="EGW996"/>
      <c r="EGX996"/>
      <c r="EGY996"/>
      <c r="EGZ996"/>
      <c r="EHA996"/>
      <c r="EHB996"/>
      <c r="EHC996"/>
      <c r="EHD996"/>
      <c r="EHE996"/>
      <c r="EHF996"/>
      <c r="EHG996"/>
      <c r="EHH996"/>
      <c r="EHI996"/>
      <c r="EHJ996"/>
      <c r="EHK996"/>
      <c r="EHL996"/>
      <c r="EHM996"/>
      <c r="EHN996"/>
      <c r="EHO996"/>
      <c r="EHP996"/>
      <c r="EHQ996"/>
      <c r="EHR996"/>
      <c r="EHS996"/>
      <c r="EHT996"/>
      <c r="EHU996"/>
      <c r="EHV996"/>
      <c r="EHW996"/>
      <c r="EHX996"/>
      <c r="EHY996"/>
      <c r="EHZ996"/>
      <c r="EIA996"/>
      <c r="EIB996"/>
      <c r="EIC996"/>
      <c r="EID996"/>
      <c r="EIE996"/>
      <c r="EIF996"/>
      <c r="EIG996"/>
      <c r="EIH996"/>
      <c r="EII996"/>
      <c r="EIJ996"/>
      <c r="EIK996"/>
      <c r="EIL996"/>
      <c r="EIM996"/>
      <c r="EIN996"/>
      <c r="EIO996"/>
      <c r="EIP996"/>
      <c r="EIQ996"/>
      <c r="EIR996"/>
      <c r="EIS996"/>
      <c r="EIT996"/>
      <c r="EIU996"/>
      <c r="EIV996"/>
      <c r="EIW996"/>
      <c r="EIX996"/>
      <c r="EIY996"/>
      <c r="EIZ996"/>
      <c r="EJA996"/>
      <c r="EJB996"/>
      <c r="EJC996"/>
      <c r="EJD996"/>
      <c r="EJE996"/>
      <c r="EJF996"/>
      <c r="EJG996"/>
      <c r="EJH996"/>
      <c r="EJI996"/>
      <c r="EJJ996"/>
      <c r="EJK996"/>
      <c r="EJL996"/>
      <c r="EJM996"/>
      <c r="EJN996"/>
      <c r="EJO996"/>
      <c r="EJP996"/>
      <c r="EJQ996"/>
      <c r="EJR996"/>
      <c r="EJS996"/>
      <c r="EJT996"/>
      <c r="EJU996"/>
      <c r="EJV996"/>
      <c r="EJW996"/>
      <c r="EJX996"/>
      <c r="EJY996"/>
      <c r="EJZ996"/>
      <c r="EKA996"/>
      <c r="EKB996"/>
      <c r="EKC996"/>
      <c r="EKD996"/>
      <c r="EKE996"/>
      <c r="EKF996"/>
      <c r="EKG996"/>
      <c r="EKH996"/>
      <c r="EKI996"/>
      <c r="EKJ996"/>
      <c r="EKK996"/>
      <c r="EKL996"/>
      <c r="EKM996"/>
      <c r="EKN996"/>
      <c r="EKO996"/>
      <c r="EKP996"/>
      <c r="EKQ996"/>
      <c r="EKR996"/>
      <c r="EKS996"/>
      <c r="EKT996"/>
      <c r="EKU996"/>
      <c r="EKV996"/>
      <c r="EKW996"/>
      <c r="EKX996"/>
      <c r="EKY996"/>
      <c r="EKZ996"/>
      <c r="ELA996"/>
      <c r="ELB996"/>
      <c r="ELC996"/>
      <c r="ELD996"/>
      <c r="ELE996"/>
      <c r="ELF996"/>
      <c r="ELG996"/>
      <c r="ELH996"/>
      <c r="ELI996"/>
      <c r="ELJ996"/>
      <c r="ELK996"/>
      <c r="ELL996"/>
      <c r="ELM996"/>
      <c r="ELN996"/>
      <c r="ELO996"/>
      <c r="ELP996"/>
      <c r="ELQ996"/>
      <c r="ELR996"/>
      <c r="ELS996"/>
      <c r="ELT996"/>
      <c r="ELU996"/>
      <c r="ELV996"/>
      <c r="ELW996"/>
      <c r="ELX996"/>
      <c r="ELY996"/>
      <c r="ELZ996"/>
      <c r="EMA996"/>
      <c r="EMB996"/>
      <c r="EMC996"/>
      <c r="EMD996"/>
      <c r="EME996"/>
      <c r="EMF996"/>
      <c r="EMG996"/>
      <c r="EMH996"/>
      <c r="EMI996"/>
      <c r="EMJ996"/>
      <c r="EMK996"/>
      <c r="EML996"/>
      <c r="EMM996"/>
      <c r="EMN996"/>
      <c r="EMO996"/>
      <c r="EMP996"/>
      <c r="EMQ996"/>
      <c r="EMR996"/>
      <c r="EMS996"/>
      <c r="EMT996"/>
      <c r="EMU996"/>
      <c r="EMV996"/>
      <c r="EMW996"/>
      <c r="EMX996"/>
      <c r="EMY996"/>
      <c r="EMZ996"/>
      <c r="ENA996"/>
      <c r="ENB996"/>
      <c r="ENC996"/>
      <c r="END996"/>
      <c r="ENE996"/>
      <c r="ENF996"/>
      <c r="ENG996"/>
      <c r="ENH996"/>
      <c r="ENI996"/>
      <c r="ENJ996"/>
      <c r="ENK996"/>
      <c r="ENL996"/>
      <c r="ENM996"/>
      <c r="ENN996"/>
      <c r="ENO996"/>
      <c r="ENP996"/>
      <c r="ENQ996"/>
      <c r="ENR996"/>
      <c r="ENS996"/>
      <c r="ENT996"/>
      <c r="ENU996"/>
      <c r="ENV996"/>
      <c r="ENW996"/>
      <c r="ENX996"/>
      <c r="ENY996"/>
      <c r="ENZ996"/>
      <c r="EOA996"/>
      <c r="EOB996"/>
      <c r="EOC996"/>
      <c r="EOD996"/>
      <c r="EOE996"/>
      <c r="EOF996"/>
      <c r="EOG996"/>
      <c r="EOH996"/>
      <c r="EOI996"/>
      <c r="EOJ996"/>
      <c r="EOK996"/>
      <c r="EOL996"/>
      <c r="EOM996"/>
      <c r="EON996"/>
      <c r="EOO996"/>
      <c r="EOP996"/>
      <c r="EOQ996"/>
      <c r="EOR996"/>
      <c r="EOS996"/>
      <c r="EOT996"/>
      <c r="EOU996"/>
      <c r="EOV996"/>
      <c r="EOW996"/>
      <c r="EOX996"/>
      <c r="EOY996"/>
      <c r="EOZ996"/>
      <c r="EPA996"/>
      <c r="EPB996"/>
      <c r="EPC996"/>
      <c r="EPD996"/>
      <c r="EPE996"/>
      <c r="EPF996"/>
      <c r="EPG996"/>
      <c r="EPH996"/>
      <c r="EPI996"/>
      <c r="EPJ996"/>
      <c r="EPK996"/>
      <c r="EPL996"/>
      <c r="EPM996"/>
      <c r="EPN996"/>
      <c r="EPO996"/>
      <c r="EPP996"/>
      <c r="EPQ996"/>
      <c r="EPR996"/>
      <c r="EPS996"/>
      <c r="EPT996"/>
      <c r="EPU996"/>
      <c r="EPV996"/>
      <c r="EPW996"/>
      <c r="EPX996"/>
      <c r="EPY996"/>
      <c r="EPZ996"/>
      <c r="EQA996"/>
      <c r="EQB996"/>
      <c r="EQC996"/>
      <c r="EQD996"/>
      <c r="EQE996"/>
      <c r="EQF996"/>
      <c r="EQG996"/>
      <c r="EQH996"/>
      <c r="EQI996"/>
      <c r="EQJ996"/>
      <c r="EQK996"/>
      <c r="EQL996"/>
      <c r="EQM996"/>
      <c r="EQN996"/>
      <c r="EQO996"/>
      <c r="EQP996"/>
      <c r="EQQ996"/>
      <c r="EQR996"/>
      <c r="EQS996"/>
      <c r="EQT996"/>
      <c r="EQU996"/>
      <c r="EQV996"/>
      <c r="EQW996"/>
      <c r="EQX996"/>
      <c r="EQY996"/>
      <c r="EQZ996"/>
      <c r="ERA996"/>
      <c r="ERB996"/>
      <c r="ERC996"/>
      <c r="ERD996"/>
      <c r="ERE996"/>
      <c r="ERF996"/>
      <c r="ERG996"/>
      <c r="ERH996"/>
      <c r="ERI996"/>
      <c r="ERJ996"/>
      <c r="ERK996"/>
      <c r="ERL996"/>
      <c r="ERM996"/>
      <c r="ERN996"/>
      <c r="ERO996"/>
      <c r="ERP996"/>
      <c r="ERQ996"/>
      <c r="ERR996"/>
      <c r="ERS996"/>
      <c r="ERT996"/>
      <c r="ERU996"/>
      <c r="ERV996"/>
      <c r="ERW996"/>
      <c r="ERX996"/>
      <c r="ERY996"/>
      <c r="ERZ996"/>
      <c r="ESA996"/>
      <c r="ESB996"/>
      <c r="ESC996"/>
      <c r="ESD996"/>
      <c r="ESE996"/>
      <c r="ESF996"/>
      <c r="ESG996"/>
      <c r="ESH996"/>
      <c r="ESI996"/>
      <c r="ESJ996"/>
      <c r="ESK996"/>
      <c r="ESL996"/>
      <c r="ESM996"/>
      <c r="ESN996"/>
      <c r="ESO996"/>
      <c r="ESP996"/>
      <c r="ESQ996"/>
      <c r="ESR996"/>
      <c r="ESS996"/>
      <c r="EST996"/>
      <c r="ESU996"/>
      <c r="ESV996"/>
      <c r="ESW996"/>
      <c r="ESX996"/>
      <c r="ESY996"/>
      <c r="ESZ996"/>
      <c r="ETA996"/>
      <c r="ETB996"/>
      <c r="ETC996"/>
      <c r="ETD996"/>
      <c r="ETE996"/>
      <c r="ETF996"/>
      <c r="ETG996"/>
      <c r="ETH996"/>
      <c r="ETI996"/>
      <c r="ETJ996"/>
      <c r="ETK996"/>
      <c r="ETL996"/>
      <c r="ETM996"/>
      <c r="ETN996"/>
      <c r="ETO996"/>
      <c r="ETP996"/>
      <c r="ETQ996"/>
      <c r="ETR996"/>
      <c r="ETS996"/>
      <c r="ETT996"/>
      <c r="ETU996"/>
      <c r="ETV996"/>
      <c r="ETW996"/>
      <c r="ETX996"/>
      <c r="ETY996"/>
      <c r="ETZ996"/>
      <c r="EUA996"/>
      <c r="EUB996"/>
      <c r="EUC996"/>
      <c r="EUD996"/>
      <c r="EUE996"/>
      <c r="EUF996"/>
      <c r="EUG996"/>
      <c r="EUH996"/>
      <c r="EUI996"/>
      <c r="EUJ996"/>
      <c r="EUK996"/>
      <c r="EUL996"/>
      <c r="EUM996"/>
      <c r="EUN996"/>
      <c r="EUO996"/>
      <c r="EUP996"/>
      <c r="EUQ996"/>
      <c r="EUR996"/>
      <c r="EUS996"/>
      <c r="EUT996"/>
      <c r="EUU996"/>
      <c r="EUV996"/>
      <c r="EUW996"/>
      <c r="EUX996"/>
      <c r="EUY996"/>
      <c r="EUZ996"/>
      <c r="EVA996"/>
      <c r="EVB996"/>
      <c r="EVC996"/>
      <c r="EVD996"/>
      <c r="EVE996"/>
      <c r="EVF996"/>
      <c r="EVG996"/>
      <c r="EVH996"/>
      <c r="EVI996"/>
      <c r="EVJ996"/>
      <c r="EVK996"/>
      <c r="EVL996"/>
      <c r="EVM996"/>
      <c r="EVN996"/>
      <c r="EVO996"/>
      <c r="EVP996"/>
      <c r="EVQ996"/>
      <c r="EVR996"/>
      <c r="EVS996"/>
      <c r="EVT996"/>
      <c r="EVU996"/>
      <c r="EVV996"/>
      <c r="EVW996"/>
      <c r="EVX996"/>
      <c r="EVY996"/>
      <c r="EVZ996"/>
      <c r="EWA996"/>
      <c r="EWB996"/>
      <c r="EWC996"/>
      <c r="EWD996"/>
      <c r="EWE996"/>
      <c r="EWF996"/>
      <c r="EWG996"/>
      <c r="EWH996"/>
      <c r="EWI996"/>
      <c r="EWJ996"/>
      <c r="EWK996"/>
      <c r="EWL996"/>
      <c r="EWM996"/>
      <c r="EWN996"/>
      <c r="EWO996"/>
      <c r="EWP996"/>
      <c r="EWQ996"/>
      <c r="EWR996"/>
      <c r="EWS996"/>
      <c r="EWT996"/>
      <c r="EWU996"/>
      <c r="EWV996"/>
      <c r="EWW996"/>
      <c r="EWX996"/>
      <c r="EWY996"/>
      <c r="EWZ996"/>
      <c r="EXA996"/>
      <c r="EXB996"/>
      <c r="EXC996"/>
      <c r="EXD996"/>
      <c r="EXE996"/>
      <c r="EXF996"/>
      <c r="EXG996"/>
      <c r="EXH996"/>
      <c r="EXI996"/>
      <c r="EXJ996"/>
      <c r="EXK996"/>
      <c r="EXL996"/>
      <c r="EXM996"/>
      <c r="EXN996"/>
      <c r="EXO996"/>
      <c r="EXP996"/>
      <c r="EXQ996"/>
      <c r="EXR996"/>
      <c r="EXS996"/>
      <c r="EXT996"/>
      <c r="EXU996"/>
      <c r="EXV996"/>
      <c r="EXW996"/>
      <c r="EXX996"/>
      <c r="EXY996"/>
      <c r="EXZ996"/>
      <c r="EYA996"/>
      <c r="EYB996"/>
      <c r="EYC996"/>
      <c r="EYD996"/>
      <c r="EYE996"/>
      <c r="EYF996"/>
      <c r="EYG996"/>
      <c r="EYH996"/>
      <c r="EYI996"/>
      <c r="EYJ996"/>
      <c r="EYK996"/>
      <c r="EYL996"/>
      <c r="EYM996"/>
      <c r="EYN996"/>
      <c r="EYO996"/>
      <c r="EYP996"/>
      <c r="EYQ996"/>
      <c r="EYR996"/>
      <c r="EYS996"/>
      <c r="EYT996"/>
      <c r="EYU996"/>
      <c r="EYV996"/>
      <c r="EYW996"/>
      <c r="EYX996"/>
      <c r="EYY996"/>
      <c r="EYZ996"/>
      <c r="EZA996"/>
      <c r="EZB996"/>
      <c r="EZC996"/>
      <c r="EZD996"/>
      <c r="EZE996"/>
      <c r="EZF996"/>
      <c r="EZG996"/>
      <c r="EZH996"/>
      <c r="EZI996"/>
      <c r="EZJ996"/>
      <c r="EZK996"/>
      <c r="EZL996"/>
      <c r="EZM996"/>
      <c r="EZN996"/>
      <c r="EZO996"/>
      <c r="EZP996"/>
      <c r="EZQ996"/>
      <c r="EZR996"/>
      <c r="EZS996"/>
      <c r="EZT996"/>
      <c r="EZU996"/>
      <c r="EZV996"/>
      <c r="EZW996"/>
      <c r="EZX996"/>
      <c r="EZY996"/>
      <c r="EZZ996"/>
      <c r="FAA996"/>
      <c r="FAB996"/>
      <c r="FAC996"/>
      <c r="FAD996"/>
      <c r="FAE996"/>
      <c r="FAF996"/>
      <c r="FAG996"/>
      <c r="FAH996"/>
      <c r="FAI996"/>
      <c r="FAJ996"/>
      <c r="FAK996"/>
      <c r="FAL996"/>
      <c r="FAM996"/>
      <c r="FAN996"/>
      <c r="FAO996"/>
      <c r="FAP996"/>
      <c r="FAQ996"/>
      <c r="FAR996"/>
      <c r="FAS996"/>
      <c r="FAT996"/>
      <c r="FAU996"/>
      <c r="FAV996"/>
      <c r="FAW996"/>
      <c r="FAX996"/>
      <c r="FAY996"/>
      <c r="FAZ996"/>
      <c r="FBA996"/>
      <c r="FBB996"/>
      <c r="FBC996"/>
      <c r="FBD996"/>
      <c r="FBE996"/>
      <c r="FBF996"/>
      <c r="FBG996"/>
      <c r="FBH996"/>
      <c r="FBI996"/>
      <c r="FBJ996"/>
      <c r="FBK996"/>
      <c r="FBL996"/>
      <c r="FBM996"/>
      <c r="FBN996"/>
      <c r="FBO996"/>
      <c r="FBP996"/>
      <c r="FBQ996"/>
      <c r="FBR996"/>
      <c r="FBS996"/>
      <c r="FBT996"/>
      <c r="FBU996"/>
      <c r="FBV996"/>
      <c r="FBW996"/>
      <c r="FBX996"/>
      <c r="FBY996"/>
      <c r="FBZ996"/>
      <c r="FCA996"/>
      <c r="FCB996"/>
      <c r="FCC996"/>
      <c r="FCD996"/>
      <c r="FCE996"/>
      <c r="FCF996"/>
      <c r="FCG996"/>
      <c r="FCH996"/>
      <c r="FCI996"/>
      <c r="FCJ996"/>
      <c r="FCK996"/>
      <c r="FCL996"/>
      <c r="FCM996"/>
      <c r="FCN996"/>
      <c r="FCO996"/>
      <c r="FCP996"/>
      <c r="FCQ996"/>
      <c r="FCR996"/>
      <c r="FCS996"/>
      <c r="FCT996"/>
      <c r="FCU996"/>
      <c r="FCV996"/>
      <c r="FCW996"/>
      <c r="FCX996"/>
      <c r="FCY996"/>
      <c r="FCZ996"/>
      <c r="FDA996"/>
      <c r="FDB996"/>
      <c r="FDC996"/>
      <c r="FDD996"/>
      <c r="FDE996"/>
      <c r="FDF996"/>
      <c r="FDG996"/>
      <c r="FDH996"/>
      <c r="FDI996"/>
      <c r="FDJ996"/>
      <c r="FDK996"/>
      <c r="FDL996"/>
      <c r="FDM996"/>
      <c r="FDN996"/>
      <c r="FDO996"/>
      <c r="FDP996"/>
      <c r="FDQ996"/>
      <c r="FDR996"/>
      <c r="FDS996"/>
      <c r="FDT996"/>
      <c r="FDU996"/>
      <c r="FDV996"/>
      <c r="FDW996"/>
      <c r="FDX996"/>
      <c r="FDY996"/>
      <c r="FDZ996"/>
      <c r="FEA996"/>
      <c r="FEB996"/>
      <c r="FEC996"/>
      <c r="FED996"/>
      <c r="FEE996"/>
      <c r="FEF996"/>
      <c r="FEG996"/>
      <c r="FEH996"/>
      <c r="FEI996"/>
      <c r="FEJ996"/>
      <c r="FEK996"/>
      <c r="FEL996"/>
      <c r="FEM996"/>
      <c r="FEN996"/>
      <c r="FEO996"/>
      <c r="FEP996"/>
      <c r="FEQ996"/>
      <c r="FER996"/>
      <c r="FES996"/>
      <c r="FET996"/>
      <c r="FEU996"/>
      <c r="FEV996"/>
      <c r="FEW996"/>
      <c r="FEX996"/>
      <c r="FEY996"/>
      <c r="FEZ996"/>
      <c r="FFA996"/>
      <c r="FFB996"/>
      <c r="FFC996"/>
      <c r="FFD996"/>
      <c r="FFE996"/>
      <c r="FFF996"/>
      <c r="FFG996"/>
      <c r="FFH996"/>
      <c r="FFI996"/>
      <c r="FFJ996"/>
      <c r="FFK996"/>
      <c r="FFL996"/>
      <c r="FFM996"/>
      <c r="FFN996"/>
      <c r="FFO996"/>
      <c r="FFP996"/>
      <c r="FFQ996"/>
      <c r="FFR996"/>
      <c r="FFS996"/>
      <c r="FFT996"/>
      <c r="FFU996"/>
      <c r="FFV996"/>
      <c r="FFW996"/>
      <c r="FFX996"/>
      <c r="FFY996"/>
      <c r="FFZ996"/>
      <c r="FGA996"/>
      <c r="FGB996"/>
      <c r="FGC996"/>
      <c r="FGD996"/>
      <c r="FGE996"/>
      <c r="FGF996"/>
      <c r="FGG996"/>
      <c r="FGH996"/>
      <c r="FGI996"/>
      <c r="FGJ996"/>
      <c r="FGK996"/>
      <c r="FGL996"/>
      <c r="FGM996"/>
      <c r="FGN996"/>
      <c r="FGO996"/>
      <c r="FGP996"/>
      <c r="FGQ996"/>
      <c r="FGR996"/>
      <c r="FGS996"/>
      <c r="FGT996"/>
      <c r="FGU996"/>
      <c r="FGV996"/>
      <c r="FGW996"/>
      <c r="FGX996"/>
      <c r="FGY996"/>
      <c r="FGZ996"/>
      <c r="FHA996"/>
      <c r="FHB996"/>
      <c r="FHC996"/>
      <c r="FHD996"/>
      <c r="FHE996"/>
      <c r="FHF996"/>
      <c r="FHG996"/>
      <c r="FHH996"/>
      <c r="FHI996"/>
      <c r="FHJ996"/>
      <c r="FHK996"/>
      <c r="FHL996"/>
      <c r="FHM996"/>
      <c r="FHN996"/>
      <c r="FHO996"/>
      <c r="FHP996"/>
      <c r="FHQ996"/>
      <c r="FHR996"/>
      <c r="FHS996"/>
      <c r="FHT996"/>
      <c r="FHU996"/>
      <c r="FHV996"/>
      <c r="FHW996"/>
      <c r="FHX996"/>
      <c r="FHY996"/>
      <c r="FHZ996"/>
      <c r="FIA996"/>
      <c r="FIB996"/>
      <c r="FIC996"/>
      <c r="FID996"/>
      <c r="FIE996"/>
      <c r="FIF996"/>
      <c r="FIG996"/>
      <c r="FIH996"/>
      <c r="FII996"/>
      <c r="FIJ996"/>
      <c r="FIK996"/>
      <c r="FIL996"/>
      <c r="FIM996"/>
      <c r="FIN996"/>
      <c r="FIO996"/>
      <c r="FIP996"/>
      <c r="FIQ996"/>
      <c r="FIR996"/>
      <c r="FIS996"/>
      <c r="FIT996"/>
      <c r="FIU996"/>
      <c r="FIV996"/>
      <c r="FIW996"/>
      <c r="FIX996"/>
      <c r="FIY996"/>
      <c r="FIZ996"/>
      <c r="FJA996"/>
      <c r="FJB996"/>
      <c r="FJC996"/>
      <c r="FJD996"/>
      <c r="FJE996"/>
      <c r="FJF996"/>
      <c r="FJG996"/>
      <c r="FJH996"/>
      <c r="FJI996"/>
      <c r="FJJ996"/>
      <c r="FJK996"/>
      <c r="FJL996"/>
      <c r="FJM996"/>
      <c r="FJN996"/>
      <c r="FJO996"/>
      <c r="FJP996"/>
      <c r="FJQ996"/>
      <c r="FJR996"/>
      <c r="FJS996"/>
      <c r="FJT996"/>
      <c r="FJU996"/>
      <c r="FJV996"/>
      <c r="FJW996"/>
      <c r="FJX996"/>
      <c r="FJY996"/>
      <c r="FJZ996"/>
      <c r="FKA996"/>
      <c r="FKB996"/>
      <c r="FKC996"/>
      <c r="FKD996"/>
      <c r="FKE996"/>
      <c r="FKF996"/>
      <c r="FKG996"/>
      <c r="FKH996"/>
      <c r="FKI996"/>
      <c r="FKJ996"/>
      <c r="FKK996"/>
      <c r="FKL996"/>
      <c r="FKM996"/>
      <c r="FKN996"/>
      <c r="FKO996"/>
      <c r="FKP996"/>
      <c r="FKQ996"/>
      <c r="FKR996"/>
      <c r="FKS996"/>
      <c r="FKT996"/>
      <c r="FKU996"/>
      <c r="FKV996"/>
      <c r="FKW996"/>
      <c r="FKX996"/>
      <c r="FKY996"/>
      <c r="FKZ996"/>
      <c r="FLA996"/>
      <c r="FLB996"/>
      <c r="FLC996"/>
      <c r="FLD996"/>
      <c r="FLE996"/>
      <c r="FLF996"/>
      <c r="FLG996"/>
      <c r="FLH996"/>
      <c r="FLI996"/>
      <c r="FLJ996"/>
      <c r="FLK996"/>
      <c r="FLL996"/>
      <c r="FLM996"/>
      <c r="FLN996"/>
      <c r="FLO996"/>
      <c r="FLP996"/>
      <c r="FLQ996"/>
      <c r="FLR996"/>
      <c r="FLS996"/>
      <c r="FLT996"/>
      <c r="FLU996"/>
      <c r="FLV996"/>
      <c r="FLW996"/>
      <c r="FLX996"/>
      <c r="FLY996"/>
      <c r="FLZ996"/>
      <c r="FMA996"/>
      <c r="FMB996"/>
      <c r="FMC996"/>
      <c r="FMD996"/>
      <c r="FME996"/>
      <c r="FMF996"/>
      <c r="FMG996"/>
      <c r="FMH996"/>
      <c r="FMI996"/>
      <c r="FMJ996"/>
      <c r="FMK996"/>
      <c r="FML996"/>
      <c r="FMM996"/>
      <c r="FMN996"/>
      <c r="FMO996"/>
      <c r="FMP996"/>
      <c r="FMQ996"/>
      <c r="FMR996"/>
      <c r="FMS996"/>
      <c r="FMT996"/>
      <c r="FMU996"/>
      <c r="FMV996"/>
      <c r="FMW996"/>
      <c r="FMX996"/>
      <c r="FMY996"/>
      <c r="FMZ996"/>
      <c r="FNA996"/>
      <c r="FNB996"/>
      <c r="FNC996"/>
      <c r="FND996"/>
      <c r="FNE996"/>
      <c r="FNF996"/>
      <c r="FNG996"/>
      <c r="FNH996"/>
      <c r="FNI996"/>
      <c r="FNJ996"/>
      <c r="FNK996"/>
      <c r="FNL996"/>
      <c r="FNM996"/>
      <c r="FNN996"/>
      <c r="FNO996"/>
      <c r="FNP996"/>
      <c r="FNQ996"/>
      <c r="FNR996"/>
      <c r="FNS996"/>
      <c r="FNT996"/>
      <c r="FNU996"/>
      <c r="FNV996"/>
      <c r="FNW996"/>
      <c r="FNX996"/>
      <c r="FNY996"/>
      <c r="FNZ996"/>
      <c r="FOA996"/>
      <c r="FOB996"/>
      <c r="FOC996"/>
      <c r="FOD996"/>
      <c r="FOE996"/>
      <c r="FOF996"/>
      <c r="FOG996"/>
      <c r="FOH996"/>
      <c r="FOI996"/>
      <c r="FOJ996"/>
      <c r="FOK996"/>
      <c r="FOL996"/>
      <c r="FOM996"/>
      <c r="FON996"/>
      <c r="FOO996"/>
      <c r="FOP996"/>
      <c r="FOQ996"/>
      <c r="FOR996"/>
      <c r="FOS996"/>
      <c r="FOT996"/>
      <c r="FOU996"/>
      <c r="FOV996"/>
      <c r="FOW996"/>
      <c r="FOX996"/>
      <c r="FOY996"/>
      <c r="FOZ996"/>
      <c r="FPA996"/>
      <c r="FPB996"/>
      <c r="FPC996"/>
      <c r="FPD996"/>
      <c r="FPE996"/>
      <c r="FPF996"/>
      <c r="FPG996"/>
      <c r="FPH996"/>
      <c r="FPI996"/>
      <c r="FPJ996"/>
      <c r="FPK996"/>
      <c r="FPL996"/>
      <c r="FPM996"/>
      <c r="FPN996"/>
      <c r="FPO996"/>
      <c r="FPP996"/>
      <c r="FPQ996"/>
      <c r="FPR996"/>
      <c r="FPS996"/>
      <c r="FPT996"/>
      <c r="FPU996"/>
      <c r="FPV996"/>
      <c r="FPW996"/>
      <c r="FPX996"/>
      <c r="FPY996"/>
      <c r="FPZ996"/>
      <c r="FQA996"/>
      <c r="FQB996"/>
      <c r="FQC996"/>
      <c r="FQD996"/>
      <c r="FQE996"/>
      <c r="FQF996"/>
      <c r="FQG996"/>
      <c r="FQH996"/>
      <c r="FQI996"/>
      <c r="FQJ996"/>
      <c r="FQK996"/>
      <c r="FQL996"/>
      <c r="FQM996"/>
      <c r="FQN996"/>
      <c r="FQO996"/>
      <c r="FQP996"/>
      <c r="FQQ996"/>
      <c r="FQR996"/>
      <c r="FQS996"/>
      <c r="FQT996"/>
      <c r="FQU996"/>
      <c r="FQV996"/>
      <c r="FQW996"/>
      <c r="FQX996"/>
      <c r="FQY996"/>
      <c r="FQZ996"/>
      <c r="FRA996"/>
      <c r="FRB996"/>
      <c r="FRC996"/>
      <c r="FRD996"/>
      <c r="FRE996"/>
      <c r="FRF996"/>
      <c r="FRG996"/>
      <c r="FRH996"/>
      <c r="FRI996"/>
      <c r="FRJ996"/>
      <c r="FRK996"/>
      <c r="FRL996"/>
      <c r="FRM996"/>
      <c r="FRN996"/>
      <c r="FRO996"/>
      <c r="FRP996"/>
      <c r="FRQ996"/>
      <c r="FRR996"/>
      <c r="FRS996"/>
      <c r="FRT996"/>
      <c r="FRU996"/>
      <c r="FRV996"/>
      <c r="FRW996"/>
      <c r="FRX996"/>
      <c r="FRY996"/>
      <c r="FRZ996"/>
      <c r="FSA996"/>
      <c r="FSB996"/>
      <c r="FSC996"/>
      <c r="FSD996"/>
      <c r="FSE996"/>
      <c r="FSF996"/>
      <c r="FSG996"/>
      <c r="FSH996"/>
      <c r="FSI996"/>
      <c r="FSJ996"/>
      <c r="FSK996"/>
      <c r="FSL996"/>
      <c r="FSM996"/>
      <c r="FSN996"/>
      <c r="FSO996"/>
      <c r="FSP996"/>
      <c r="FSQ996"/>
      <c r="FSR996"/>
      <c r="FSS996"/>
      <c r="FST996"/>
      <c r="FSU996"/>
      <c r="FSV996"/>
      <c r="FSW996"/>
      <c r="FSX996"/>
      <c r="FSY996"/>
      <c r="FSZ996"/>
      <c r="FTA996"/>
      <c r="FTB996"/>
      <c r="FTC996"/>
      <c r="FTD996"/>
      <c r="FTE996"/>
      <c r="FTF996"/>
      <c r="FTG996"/>
      <c r="FTH996"/>
      <c r="FTI996"/>
      <c r="FTJ996"/>
      <c r="FTK996"/>
      <c r="FTL996"/>
      <c r="FTM996"/>
      <c r="FTN996"/>
      <c r="FTO996"/>
      <c r="FTP996"/>
      <c r="FTQ996"/>
      <c r="FTR996"/>
      <c r="FTS996"/>
      <c r="FTT996"/>
      <c r="FTU996"/>
      <c r="FTV996"/>
      <c r="FTW996"/>
      <c r="FTX996"/>
      <c r="FTY996"/>
      <c r="FTZ996"/>
      <c r="FUA996"/>
      <c r="FUB996"/>
      <c r="FUC996"/>
      <c r="FUD996"/>
      <c r="FUE996"/>
      <c r="FUF996"/>
      <c r="FUG996"/>
      <c r="FUH996"/>
      <c r="FUI996"/>
      <c r="FUJ996"/>
      <c r="FUK996"/>
      <c r="FUL996"/>
      <c r="FUM996"/>
      <c r="FUN996"/>
      <c r="FUO996"/>
      <c r="FUP996"/>
      <c r="FUQ996"/>
      <c r="FUR996"/>
      <c r="FUS996"/>
      <c r="FUT996"/>
      <c r="FUU996"/>
      <c r="FUV996"/>
      <c r="FUW996"/>
      <c r="FUX996"/>
      <c r="FUY996"/>
      <c r="FUZ996"/>
      <c r="FVA996"/>
      <c r="FVB996"/>
      <c r="FVC996"/>
      <c r="FVD996"/>
      <c r="FVE996"/>
      <c r="FVF996"/>
      <c r="FVG996"/>
      <c r="FVH996"/>
      <c r="FVI996"/>
      <c r="FVJ996"/>
      <c r="FVK996"/>
      <c r="FVL996"/>
      <c r="FVM996"/>
      <c r="FVN996"/>
      <c r="FVO996"/>
      <c r="FVP996"/>
      <c r="FVQ996"/>
      <c r="FVR996"/>
      <c r="FVS996"/>
      <c r="FVT996"/>
      <c r="FVU996"/>
      <c r="FVV996"/>
      <c r="FVW996"/>
      <c r="FVX996"/>
      <c r="FVY996"/>
      <c r="FVZ996"/>
      <c r="FWA996"/>
      <c r="FWB996"/>
      <c r="FWC996"/>
      <c r="FWD996"/>
      <c r="FWE996"/>
      <c r="FWF996"/>
      <c r="FWG996"/>
      <c r="FWH996"/>
      <c r="FWI996"/>
      <c r="FWJ996"/>
      <c r="FWK996"/>
      <c r="FWL996"/>
      <c r="FWM996"/>
      <c r="FWN996"/>
      <c r="FWO996"/>
      <c r="FWP996"/>
      <c r="FWQ996"/>
      <c r="FWR996"/>
      <c r="FWS996"/>
      <c r="FWT996"/>
      <c r="FWU996"/>
      <c r="FWV996"/>
      <c r="FWW996"/>
      <c r="FWX996"/>
      <c r="FWY996"/>
      <c r="FWZ996"/>
      <c r="FXA996"/>
      <c r="FXB996"/>
      <c r="FXC996"/>
      <c r="FXD996"/>
      <c r="FXE996"/>
      <c r="FXF996"/>
      <c r="FXG996"/>
      <c r="FXH996"/>
      <c r="FXI996"/>
      <c r="FXJ996"/>
      <c r="FXK996"/>
      <c r="FXL996"/>
      <c r="FXM996"/>
      <c r="FXN996"/>
      <c r="FXO996"/>
      <c r="FXP996"/>
      <c r="FXQ996"/>
      <c r="FXR996"/>
      <c r="FXS996"/>
      <c r="FXT996"/>
      <c r="FXU996"/>
      <c r="FXV996"/>
      <c r="FXW996"/>
      <c r="FXX996"/>
      <c r="FXY996"/>
      <c r="FXZ996"/>
      <c r="FYA996"/>
      <c r="FYB996"/>
      <c r="FYC996"/>
      <c r="FYD996"/>
      <c r="FYE996"/>
      <c r="FYF996"/>
      <c r="FYG996"/>
      <c r="FYH996"/>
      <c r="FYI996"/>
      <c r="FYJ996"/>
      <c r="FYK996"/>
      <c r="FYL996"/>
      <c r="FYM996"/>
      <c r="FYN996"/>
      <c r="FYO996"/>
      <c r="FYP996"/>
      <c r="FYQ996"/>
      <c r="FYR996"/>
      <c r="FYS996"/>
      <c r="FYT996"/>
      <c r="FYU996"/>
      <c r="FYV996"/>
      <c r="FYW996"/>
      <c r="FYX996"/>
      <c r="FYY996"/>
      <c r="FYZ996"/>
      <c r="FZA996"/>
      <c r="FZB996"/>
      <c r="FZC996"/>
      <c r="FZD996"/>
      <c r="FZE996"/>
      <c r="FZF996"/>
      <c r="FZG996"/>
      <c r="FZH996"/>
      <c r="FZI996"/>
      <c r="FZJ996"/>
      <c r="FZK996"/>
      <c r="FZL996"/>
      <c r="FZM996"/>
      <c r="FZN996"/>
      <c r="FZO996"/>
      <c r="FZP996"/>
      <c r="FZQ996"/>
      <c r="FZR996"/>
      <c r="FZS996"/>
      <c r="FZT996"/>
      <c r="FZU996"/>
      <c r="FZV996"/>
      <c r="FZW996"/>
      <c r="FZX996"/>
      <c r="FZY996"/>
      <c r="FZZ996"/>
      <c r="GAA996"/>
      <c r="GAB996"/>
      <c r="GAC996"/>
      <c r="GAD996"/>
      <c r="GAE996"/>
      <c r="GAF996"/>
      <c r="GAG996"/>
      <c r="GAH996"/>
      <c r="GAI996"/>
      <c r="GAJ996"/>
      <c r="GAK996"/>
      <c r="GAL996"/>
      <c r="GAM996"/>
      <c r="GAN996"/>
      <c r="GAO996"/>
      <c r="GAP996"/>
      <c r="GAQ996"/>
      <c r="GAR996"/>
      <c r="GAS996"/>
      <c r="GAT996"/>
      <c r="GAU996"/>
      <c r="GAV996"/>
      <c r="GAW996"/>
      <c r="GAX996"/>
      <c r="GAY996"/>
      <c r="GAZ996"/>
      <c r="GBA996"/>
      <c r="GBB996"/>
      <c r="GBC996"/>
      <c r="GBD996"/>
      <c r="GBE996"/>
      <c r="GBF996"/>
      <c r="GBG996"/>
      <c r="GBH996"/>
      <c r="GBI996"/>
      <c r="GBJ996"/>
      <c r="GBK996"/>
      <c r="GBL996"/>
      <c r="GBM996"/>
      <c r="GBN996"/>
      <c r="GBO996"/>
      <c r="GBP996"/>
      <c r="GBQ996"/>
      <c r="GBR996"/>
      <c r="GBS996"/>
      <c r="GBT996"/>
      <c r="GBU996"/>
      <c r="GBV996"/>
      <c r="GBW996"/>
      <c r="GBX996"/>
      <c r="GBY996"/>
      <c r="GBZ996"/>
      <c r="GCA996"/>
      <c r="GCB996"/>
      <c r="GCC996"/>
      <c r="GCD996"/>
      <c r="GCE996"/>
      <c r="GCF996"/>
      <c r="GCG996"/>
      <c r="GCH996"/>
      <c r="GCI996"/>
      <c r="GCJ996"/>
      <c r="GCK996"/>
      <c r="GCL996"/>
      <c r="GCM996"/>
      <c r="GCN996"/>
      <c r="GCO996"/>
      <c r="GCP996"/>
      <c r="GCQ996"/>
      <c r="GCR996"/>
      <c r="GCS996"/>
      <c r="GCT996"/>
      <c r="GCU996"/>
      <c r="GCV996"/>
      <c r="GCW996"/>
      <c r="GCX996"/>
      <c r="GCY996"/>
      <c r="GCZ996"/>
      <c r="GDA996"/>
      <c r="GDB996"/>
      <c r="GDC996"/>
      <c r="GDD996"/>
      <c r="GDE996"/>
      <c r="GDF996"/>
      <c r="GDG996"/>
      <c r="GDH996"/>
      <c r="GDI996"/>
      <c r="GDJ996"/>
      <c r="GDK996"/>
      <c r="GDL996"/>
      <c r="GDM996"/>
      <c r="GDN996"/>
      <c r="GDO996"/>
      <c r="GDP996"/>
      <c r="GDQ996"/>
      <c r="GDR996"/>
      <c r="GDS996"/>
      <c r="GDT996"/>
      <c r="GDU996"/>
      <c r="GDV996"/>
      <c r="GDW996"/>
      <c r="GDX996"/>
      <c r="GDY996"/>
      <c r="GDZ996"/>
      <c r="GEA996"/>
      <c r="GEB996"/>
      <c r="GEC996"/>
      <c r="GED996"/>
      <c r="GEE996"/>
      <c r="GEF996"/>
      <c r="GEG996"/>
      <c r="GEH996"/>
      <c r="GEI996"/>
      <c r="GEJ996"/>
      <c r="GEK996"/>
      <c r="GEL996"/>
      <c r="GEM996"/>
      <c r="GEN996"/>
      <c r="GEO996"/>
      <c r="GEP996"/>
      <c r="GEQ996"/>
      <c r="GER996"/>
      <c r="GES996"/>
      <c r="GET996"/>
      <c r="GEU996"/>
      <c r="GEV996"/>
      <c r="GEW996"/>
      <c r="GEX996"/>
      <c r="GEY996"/>
      <c r="GEZ996"/>
      <c r="GFA996"/>
      <c r="GFB996"/>
      <c r="GFC996"/>
      <c r="GFD996"/>
      <c r="GFE996"/>
      <c r="GFF996"/>
      <c r="GFG996"/>
      <c r="GFH996"/>
      <c r="GFI996"/>
      <c r="GFJ996"/>
      <c r="GFK996"/>
      <c r="GFL996"/>
      <c r="GFM996"/>
      <c r="GFN996"/>
      <c r="GFO996"/>
      <c r="GFP996"/>
      <c r="GFQ996"/>
      <c r="GFR996"/>
      <c r="GFS996"/>
      <c r="GFT996"/>
      <c r="GFU996"/>
      <c r="GFV996"/>
      <c r="GFW996"/>
      <c r="GFX996"/>
      <c r="GFY996"/>
      <c r="GFZ996"/>
      <c r="GGA996"/>
      <c r="GGB996"/>
      <c r="GGC996"/>
      <c r="GGD996"/>
      <c r="GGE996"/>
      <c r="GGF996"/>
      <c r="GGG996"/>
      <c r="GGH996"/>
      <c r="GGI996"/>
      <c r="GGJ996"/>
      <c r="GGK996"/>
      <c r="GGL996"/>
      <c r="GGM996"/>
      <c r="GGN996"/>
      <c r="GGO996"/>
      <c r="GGP996"/>
      <c r="GGQ996"/>
      <c r="GGR996"/>
      <c r="GGS996"/>
      <c r="GGT996"/>
      <c r="GGU996"/>
      <c r="GGV996"/>
      <c r="GGW996"/>
      <c r="GGX996"/>
      <c r="GGY996"/>
      <c r="GGZ996"/>
      <c r="GHA996"/>
      <c r="GHB996"/>
      <c r="GHC996"/>
      <c r="GHD996"/>
      <c r="GHE996"/>
      <c r="GHF996"/>
      <c r="GHG996"/>
      <c r="GHH996"/>
      <c r="GHI996"/>
      <c r="GHJ996"/>
      <c r="GHK996"/>
      <c r="GHL996"/>
      <c r="GHM996"/>
      <c r="GHN996"/>
      <c r="GHO996"/>
      <c r="GHP996"/>
      <c r="GHQ996"/>
      <c r="GHR996"/>
      <c r="GHS996"/>
      <c r="GHT996"/>
      <c r="GHU996"/>
      <c r="GHV996"/>
      <c r="GHW996"/>
      <c r="GHX996"/>
      <c r="GHY996"/>
      <c r="GHZ996"/>
      <c r="GIA996"/>
      <c r="GIB996"/>
      <c r="GIC996"/>
      <c r="GID996"/>
      <c r="GIE996"/>
      <c r="GIF996"/>
      <c r="GIG996"/>
      <c r="GIH996"/>
      <c r="GII996"/>
      <c r="GIJ996"/>
      <c r="GIK996"/>
      <c r="GIL996"/>
      <c r="GIM996"/>
      <c r="GIN996"/>
      <c r="GIO996"/>
      <c r="GIP996"/>
      <c r="GIQ996"/>
      <c r="GIR996"/>
      <c r="GIS996"/>
      <c r="GIT996"/>
      <c r="GIU996"/>
      <c r="GIV996"/>
      <c r="GIW996"/>
      <c r="GIX996"/>
      <c r="GIY996"/>
      <c r="GIZ996"/>
      <c r="GJA996"/>
      <c r="GJB996"/>
      <c r="GJC996"/>
      <c r="GJD996"/>
      <c r="GJE996"/>
      <c r="GJF996"/>
      <c r="GJG996"/>
      <c r="GJH996"/>
      <c r="GJI996"/>
      <c r="GJJ996"/>
      <c r="GJK996"/>
      <c r="GJL996"/>
      <c r="GJM996"/>
      <c r="GJN996"/>
      <c r="GJO996"/>
      <c r="GJP996"/>
      <c r="GJQ996"/>
      <c r="GJR996"/>
      <c r="GJS996"/>
      <c r="GJT996"/>
      <c r="GJU996"/>
      <c r="GJV996"/>
      <c r="GJW996"/>
      <c r="GJX996"/>
      <c r="GJY996"/>
      <c r="GJZ996"/>
      <c r="GKA996"/>
      <c r="GKB996"/>
      <c r="GKC996"/>
      <c r="GKD996"/>
      <c r="GKE996"/>
      <c r="GKF996"/>
      <c r="GKG996"/>
      <c r="GKH996"/>
      <c r="GKI996"/>
      <c r="GKJ996"/>
      <c r="GKK996"/>
      <c r="GKL996"/>
      <c r="GKM996"/>
      <c r="GKN996"/>
      <c r="GKO996"/>
      <c r="GKP996"/>
      <c r="GKQ996"/>
      <c r="GKR996"/>
      <c r="GKS996"/>
      <c r="GKT996"/>
      <c r="GKU996"/>
      <c r="GKV996"/>
      <c r="GKW996"/>
      <c r="GKX996"/>
      <c r="GKY996"/>
      <c r="GKZ996"/>
      <c r="GLA996"/>
      <c r="GLB996"/>
      <c r="GLC996"/>
      <c r="GLD996"/>
      <c r="GLE996"/>
      <c r="GLF996"/>
      <c r="GLG996"/>
      <c r="GLH996"/>
      <c r="GLI996"/>
      <c r="GLJ996"/>
      <c r="GLK996"/>
      <c r="GLL996"/>
      <c r="GLM996"/>
      <c r="GLN996"/>
      <c r="GLO996"/>
      <c r="GLP996"/>
      <c r="GLQ996"/>
      <c r="GLR996"/>
      <c r="GLS996"/>
      <c r="GLT996"/>
      <c r="GLU996"/>
      <c r="GLV996"/>
      <c r="GLW996"/>
      <c r="GLX996"/>
      <c r="GLY996"/>
      <c r="GLZ996"/>
      <c r="GMA996"/>
      <c r="GMB996"/>
      <c r="GMC996"/>
      <c r="GMD996"/>
      <c r="GME996"/>
      <c r="GMF996"/>
      <c r="GMG996"/>
      <c r="GMH996"/>
      <c r="GMI996"/>
      <c r="GMJ996"/>
      <c r="GMK996"/>
      <c r="GML996"/>
      <c r="GMM996"/>
      <c r="GMN996"/>
      <c r="GMO996"/>
      <c r="GMP996"/>
      <c r="GMQ996"/>
      <c r="GMR996"/>
      <c r="GMS996"/>
      <c r="GMT996"/>
      <c r="GMU996"/>
      <c r="GMV996"/>
      <c r="GMW996"/>
      <c r="GMX996"/>
      <c r="GMY996"/>
      <c r="GMZ996"/>
      <c r="GNA996"/>
      <c r="GNB996"/>
      <c r="GNC996"/>
      <c r="GND996"/>
      <c r="GNE996"/>
      <c r="GNF996"/>
      <c r="GNG996"/>
      <c r="GNH996"/>
      <c r="GNI996"/>
      <c r="GNJ996"/>
      <c r="GNK996"/>
      <c r="GNL996"/>
      <c r="GNM996"/>
      <c r="GNN996"/>
      <c r="GNO996"/>
      <c r="GNP996"/>
      <c r="GNQ996"/>
      <c r="GNR996"/>
      <c r="GNS996"/>
      <c r="GNT996"/>
      <c r="GNU996"/>
      <c r="GNV996"/>
      <c r="GNW996"/>
      <c r="GNX996"/>
      <c r="GNY996"/>
      <c r="GNZ996"/>
      <c r="GOA996"/>
      <c r="GOB996"/>
      <c r="GOC996"/>
      <c r="GOD996"/>
      <c r="GOE996"/>
      <c r="GOF996"/>
      <c r="GOG996"/>
      <c r="GOH996"/>
      <c r="GOI996"/>
      <c r="GOJ996"/>
      <c r="GOK996"/>
      <c r="GOL996"/>
      <c r="GOM996"/>
      <c r="GON996"/>
      <c r="GOO996"/>
      <c r="GOP996"/>
      <c r="GOQ996"/>
      <c r="GOR996"/>
      <c r="GOS996"/>
      <c r="GOT996"/>
      <c r="GOU996"/>
      <c r="GOV996"/>
      <c r="GOW996"/>
      <c r="GOX996"/>
      <c r="GOY996"/>
      <c r="GOZ996"/>
      <c r="GPA996"/>
      <c r="GPB996"/>
      <c r="GPC996"/>
      <c r="GPD996"/>
      <c r="GPE996"/>
      <c r="GPF996"/>
      <c r="GPG996"/>
      <c r="GPH996"/>
      <c r="GPI996"/>
      <c r="GPJ996"/>
      <c r="GPK996"/>
      <c r="GPL996"/>
      <c r="GPM996"/>
      <c r="GPN996"/>
      <c r="GPO996"/>
      <c r="GPP996"/>
      <c r="GPQ996"/>
      <c r="GPR996"/>
      <c r="GPS996"/>
      <c r="GPT996"/>
      <c r="GPU996"/>
      <c r="GPV996"/>
      <c r="GPW996"/>
      <c r="GPX996"/>
      <c r="GPY996"/>
      <c r="GPZ996"/>
      <c r="GQA996"/>
      <c r="GQB996"/>
      <c r="GQC996"/>
      <c r="GQD996"/>
      <c r="GQE996"/>
      <c r="GQF996"/>
      <c r="GQG996"/>
      <c r="GQH996"/>
      <c r="GQI996"/>
      <c r="GQJ996"/>
      <c r="GQK996"/>
      <c r="GQL996"/>
      <c r="GQM996"/>
      <c r="GQN996"/>
      <c r="GQO996"/>
      <c r="GQP996"/>
      <c r="GQQ996"/>
      <c r="GQR996"/>
      <c r="GQS996"/>
      <c r="GQT996"/>
      <c r="GQU996"/>
      <c r="GQV996"/>
      <c r="GQW996"/>
      <c r="GQX996"/>
      <c r="GQY996"/>
      <c r="GQZ996"/>
      <c r="GRA996"/>
      <c r="GRB996"/>
      <c r="GRC996"/>
      <c r="GRD996"/>
      <c r="GRE996"/>
      <c r="GRF996"/>
      <c r="GRG996"/>
      <c r="GRH996"/>
      <c r="GRI996"/>
      <c r="GRJ996"/>
      <c r="GRK996"/>
      <c r="GRL996"/>
      <c r="GRM996"/>
      <c r="GRN996"/>
      <c r="GRO996"/>
      <c r="GRP996"/>
      <c r="GRQ996"/>
      <c r="GRR996"/>
      <c r="GRS996"/>
      <c r="GRT996"/>
      <c r="GRU996"/>
      <c r="GRV996"/>
      <c r="GRW996"/>
      <c r="GRX996"/>
      <c r="GRY996"/>
      <c r="GRZ996"/>
      <c r="GSA996"/>
      <c r="GSB996"/>
      <c r="GSC996"/>
      <c r="GSD996"/>
      <c r="GSE996"/>
      <c r="GSF996"/>
      <c r="GSG996"/>
      <c r="GSH996"/>
      <c r="GSI996"/>
      <c r="GSJ996"/>
      <c r="GSK996"/>
      <c r="GSL996"/>
      <c r="GSM996"/>
      <c r="GSN996"/>
      <c r="GSO996"/>
      <c r="GSP996"/>
      <c r="GSQ996"/>
      <c r="GSR996"/>
      <c r="GSS996"/>
      <c r="GST996"/>
      <c r="GSU996"/>
      <c r="GSV996"/>
      <c r="GSW996"/>
      <c r="GSX996"/>
      <c r="GSY996"/>
      <c r="GSZ996"/>
      <c r="GTA996"/>
      <c r="GTB996"/>
      <c r="GTC996"/>
      <c r="GTD996"/>
      <c r="GTE996"/>
      <c r="GTF996"/>
      <c r="GTG996"/>
      <c r="GTH996"/>
      <c r="GTI996"/>
      <c r="GTJ996"/>
      <c r="GTK996"/>
      <c r="GTL996"/>
      <c r="GTM996"/>
      <c r="GTN996"/>
      <c r="GTO996"/>
      <c r="GTP996"/>
      <c r="GTQ996"/>
      <c r="GTR996"/>
      <c r="GTS996"/>
      <c r="GTT996"/>
      <c r="GTU996"/>
      <c r="GTV996"/>
      <c r="GTW996"/>
      <c r="GTX996"/>
      <c r="GTY996"/>
      <c r="GTZ996"/>
      <c r="GUA996"/>
      <c r="GUB996"/>
      <c r="GUC996"/>
      <c r="GUD996"/>
      <c r="GUE996"/>
      <c r="GUF996"/>
      <c r="GUG996"/>
      <c r="GUH996"/>
      <c r="GUI996"/>
      <c r="GUJ996"/>
      <c r="GUK996"/>
      <c r="GUL996"/>
      <c r="GUM996"/>
      <c r="GUN996"/>
      <c r="GUO996"/>
      <c r="GUP996"/>
      <c r="GUQ996"/>
      <c r="GUR996"/>
      <c r="GUS996"/>
      <c r="GUT996"/>
      <c r="GUU996"/>
      <c r="GUV996"/>
      <c r="GUW996"/>
      <c r="GUX996"/>
      <c r="GUY996"/>
      <c r="GUZ996"/>
      <c r="GVA996"/>
      <c r="GVB996"/>
      <c r="GVC996"/>
      <c r="GVD996"/>
      <c r="GVE996"/>
      <c r="GVF996"/>
      <c r="GVG996"/>
      <c r="GVH996"/>
      <c r="GVI996"/>
      <c r="GVJ996"/>
      <c r="GVK996"/>
      <c r="GVL996"/>
      <c r="GVM996"/>
      <c r="GVN996"/>
      <c r="GVO996"/>
      <c r="GVP996"/>
      <c r="GVQ996"/>
      <c r="GVR996"/>
      <c r="GVS996"/>
      <c r="GVT996"/>
      <c r="GVU996"/>
      <c r="GVV996"/>
      <c r="GVW996"/>
      <c r="GVX996"/>
      <c r="GVY996"/>
      <c r="GVZ996"/>
      <c r="GWA996"/>
      <c r="GWB996"/>
      <c r="GWC996"/>
      <c r="GWD996"/>
      <c r="GWE996"/>
      <c r="GWF996"/>
      <c r="GWG996"/>
      <c r="GWH996"/>
      <c r="GWI996"/>
      <c r="GWJ996"/>
      <c r="GWK996"/>
      <c r="GWL996"/>
      <c r="GWM996"/>
      <c r="GWN996"/>
      <c r="GWO996"/>
      <c r="GWP996"/>
      <c r="GWQ996"/>
      <c r="GWR996"/>
      <c r="GWS996"/>
      <c r="GWT996"/>
      <c r="GWU996"/>
      <c r="GWV996"/>
      <c r="GWW996"/>
      <c r="GWX996"/>
      <c r="GWY996"/>
      <c r="GWZ996"/>
      <c r="GXA996"/>
      <c r="GXB996"/>
      <c r="GXC996"/>
      <c r="GXD996"/>
      <c r="GXE996"/>
      <c r="GXF996"/>
      <c r="GXG996"/>
      <c r="GXH996"/>
      <c r="GXI996"/>
      <c r="GXJ996"/>
      <c r="GXK996"/>
      <c r="GXL996"/>
      <c r="GXM996"/>
      <c r="GXN996"/>
      <c r="GXO996"/>
      <c r="GXP996"/>
      <c r="GXQ996"/>
      <c r="GXR996"/>
      <c r="GXS996"/>
      <c r="GXT996"/>
      <c r="GXU996"/>
      <c r="GXV996"/>
      <c r="GXW996"/>
      <c r="GXX996"/>
      <c r="GXY996"/>
      <c r="GXZ996"/>
      <c r="GYA996"/>
      <c r="GYB996"/>
      <c r="GYC996"/>
      <c r="GYD996"/>
      <c r="GYE996"/>
      <c r="GYF996"/>
      <c r="GYG996"/>
      <c r="GYH996"/>
      <c r="GYI996"/>
      <c r="GYJ996"/>
      <c r="GYK996"/>
      <c r="GYL996"/>
      <c r="GYM996"/>
      <c r="GYN996"/>
      <c r="GYO996"/>
      <c r="GYP996"/>
      <c r="GYQ996"/>
      <c r="GYR996"/>
      <c r="GYS996"/>
      <c r="GYT996"/>
      <c r="GYU996"/>
      <c r="GYV996"/>
      <c r="GYW996"/>
      <c r="GYX996"/>
      <c r="GYY996"/>
      <c r="GYZ996"/>
      <c r="GZA996"/>
      <c r="GZB996"/>
      <c r="GZC996"/>
      <c r="GZD996"/>
      <c r="GZE996"/>
      <c r="GZF996"/>
      <c r="GZG996"/>
      <c r="GZH996"/>
      <c r="GZI996"/>
      <c r="GZJ996"/>
      <c r="GZK996"/>
      <c r="GZL996"/>
      <c r="GZM996"/>
      <c r="GZN996"/>
      <c r="GZO996"/>
      <c r="GZP996"/>
      <c r="GZQ996"/>
      <c r="GZR996"/>
      <c r="GZS996"/>
      <c r="GZT996"/>
      <c r="GZU996"/>
      <c r="GZV996"/>
      <c r="GZW996"/>
      <c r="GZX996"/>
      <c r="GZY996"/>
      <c r="GZZ996"/>
      <c r="HAA996"/>
      <c r="HAB996"/>
      <c r="HAC996"/>
      <c r="HAD996"/>
      <c r="HAE996"/>
      <c r="HAF996"/>
      <c r="HAG996"/>
      <c r="HAH996"/>
      <c r="HAI996"/>
      <c r="HAJ996"/>
      <c r="HAK996"/>
      <c r="HAL996"/>
      <c r="HAM996"/>
      <c r="HAN996"/>
      <c r="HAO996"/>
      <c r="HAP996"/>
      <c r="HAQ996"/>
      <c r="HAR996"/>
      <c r="HAS996"/>
      <c r="HAT996"/>
      <c r="HAU996"/>
      <c r="HAV996"/>
      <c r="HAW996"/>
      <c r="HAX996"/>
      <c r="HAY996"/>
      <c r="HAZ996"/>
      <c r="HBA996"/>
      <c r="HBB996"/>
      <c r="HBC996"/>
      <c r="HBD996"/>
      <c r="HBE996"/>
      <c r="HBF996"/>
      <c r="HBG996"/>
      <c r="HBH996"/>
      <c r="HBI996"/>
      <c r="HBJ996"/>
      <c r="HBK996"/>
      <c r="HBL996"/>
      <c r="HBM996"/>
      <c r="HBN996"/>
      <c r="HBO996"/>
      <c r="HBP996"/>
      <c r="HBQ996"/>
      <c r="HBR996"/>
      <c r="HBS996"/>
      <c r="HBT996"/>
      <c r="HBU996"/>
      <c r="HBV996"/>
      <c r="HBW996"/>
      <c r="HBX996"/>
      <c r="HBY996"/>
      <c r="HBZ996"/>
      <c r="HCA996"/>
      <c r="HCB996"/>
      <c r="HCC996"/>
      <c r="HCD996"/>
      <c r="HCE996"/>
      <c r="HCF996"/>
      <c r="HCG996"/>
      <c r="HCH996"/>
      <c r="HCI996"/>
      <c r="HCJ996"/>
      <c r="HCK996"/>
      <c r="HCL996"/>
      <c r="HCM996"/>
      <c r="HCN996"/>
      <c r="HCO996"/>
      <c r="HCP996"/>
      <c r="HCQ996"/>
      <c r="HCR996"/>
      <c r="HCS996"/>
      <c r="HCT996"/>
      <c r="HCU996"/>
      <c r="HCV996"/>
      <c r="HCW996"/>
      <c r="HCX996"/>
      <c r="HCY996"/>
      <c r="HCZ996"/>
      <c r="HDA996"/>
      <c r="HDB996"/>
      <c r="HDC996"/>
      <c r="HDD996"/>
      <c r="HDE996"/>
      <c r="HDF996"/>
      <c r="HDG996"/>
      <c r="HDH996"/>
      <c r="HDI996"/>
      <c r="HDJ996"/>
      <c r="HDK996"/>
      <c r="HDL996"/>
      <c r="HDM996"/>
      <c r="HDN996"/>
      <c r="HDO996"/>
      <c r="HDP996"/>
      <c r="HDQ996"/>
      <c r="HDR996"/>
      <c r="HDS996"/>
      <c r="HDT996"/>
      <c r="HDU996"/>
      <c r="HDV996"/>
      <c r="HDW996"/>
      <c r="HDX996"/>
      <c r="HDY996"/>
      <c r="HDZ996"/>
      <c r="HEA996"/>
      <c r="HEB996"/>
      <c r="HEC996"/>
      <c r="HED996"/>
      <c r="HEE996"/>
      <c r="HEF996"/>
      <c r="HEG996"/>
      <c r="HEH996"/>
      <c r="HEI996"/>
      <c r="HEJ996"/>
      <c r="HEK996"/>
      <c r="HEL996"/>
      <c r="HEM996"/>
      <c r="HEN996"/>
      <c r="HEO996"/>
      <c r="HEP996"/>
      <c r="HEQ996"/>
      <c r="HER996"/>
      <c r="HES996"/>
      <c r="HET996"/>
      <c r="HEU996"/>
      <c r="HEV996"/>
      <c r="HEW996"/>
      <c r="HEX996"/>
      <c r="HEY996"/>
      <c r="HEZ996"/>
      <c r="HFA996"/>
      <c r="HFB996"/>
      <c r="HFC996"/>
      <c r="HFD996"/>
      <c r="HFE996"/>
      <c r="HFF996"/>
      <c r="HFG996"/>
      <c r="HFH996"/>
      <c r="HFI996"/>
      <c r="HFJ996"/>
      <c r="HFK996"/>
      <c r="HFL996"/>
      <c r="HFM996"/>
      <c r="HFN996"/>
      <c r="HFO996"/>
      <c r="HFP996"/>
      <c r="HFQ996"/>
      <c r="HFR996"/>
      <c r="HFS996"/>
      <c r="HFT996"/>
      <c r="HFU996"/>
      <c r="HFV996"/>
      <c r="HFW996"/>
      <c r="HFX996"/>
      <c r="HFY996"/>
      <c r="HFZ996"/>
      <c r="HGA996"/>
      <c r="HGB996"/>
      <c r="HGC996"/>
      <c r="HGD996"/>
      <c r="HGE996"/>
      <c r="HGF996"/>
      <c r="HGG996"/>
      <c r="HGH996"/>
      <c r="HGI996"/>
      <c r="HGJ996"/>
      <c r="HGK996"/>
      <c r="HGL996"/>
      <c r="HGM996"/>
      <c r="HGN996"/>
      <c r="HGO996"/>
      <c r="HGP996"/>
      <c r="HGQ996"/>
      <c r="HGR996"/>
      <c r="HGS996"/>
      <c r="HGT996"/>
      <c r="HGU996"/>
      <c r="HGV996"/>
      <c r="HGW996"/>
      <c r="HGX996"/>
      <c r="HGY996"/>
      <c r="HGZ996"/>
      <c r="HHA996"/>
      <c r="HHB996"/>
      <c r="HHC996"/>
      <c r="HHD996"/>
      <c r="HHE996"/>
      <c r="HHF996"/>
      <c r="HHG996"/>
      <c r="HHH996"/>
      <c r="HHI996"/>
      <c r="HHJ996"/>
      <c r="HHK996"/>
      <c r="HHL996"/>
      <c r="HHM996"/>
      <c r="HHN996"/>
      <c r="HHO996"/>
      <c r="HHP996"/>
      <c r="HHQ996"/>
      <c r="HHR996"/>
      <c r="HHS996"/>
      <c r="HHT996"/>
      <c r="HHU996"/>
      <c r="HHV996"/>
      <c r="HHW996"/>
      <c r="HHX996"/>
      <c r="HHY996"/>
      <c r="HHZ996"/>
      <c r="HIA996"/>
      <c r="HIB996"/>
      <c r="HIC996"/>
      <c r="HID996"/>
      <c r="HIE996"/>
      <c r="HIF996"/>
      <c r="HIG996"/>
      <c r="HIH996"/>
      <c r="HII996"/>
      <c r="HIJ996"/>
      <c r="HIK996"/>
      <c r="HIL996"/>
      <c r="HIM996"/>
      <c r="HIN996"/>
      <c r="HIO996"/>
      <c r="HIP996"/>
      <c r="HIQ996"/>
      <c r="HIR996"/>
      <c r="HIS996"/>
      <c r="HIT996"/>
      <c r="HIU996"/>
      <c r="HIV996"/>
      <c r="HIW996"/>
      <c r="HIX996"/>
      <c r="HIY996"/>
      <c r="HIZ996"/>
      <c r="HJA996"/>
      <c r="HJB996"/>
      <c r="HJC996"/>
      <c r="HJD996"/>
      <c r="HJE996"/>
      <c r="HJF996"/>
      <c r="HJG996"/>
      <c r="HJH996"/>
      <c r="HJI996"/>
      <c r="HJJ996"/>
      <c r="HJK996"/>
      <c r="HJL996"/>
      <c r="HJM996"/>
      <c r="HJN996"/>
      <c r="HJO996"/>
      <c r="HJP996"/>
      <c r="HJQ996"/>
      <c r="HJR996"/>
      <c r="HJS996"/>
      <c r="HJT996"/>
      <c r="HJU996"/>
      <c r="HJV996"/>
      <c r="HJW996"/>
      <c r="HJX996"/>
      <c r="HJY996"/>
      <c r="HJZ996"/>
      <c r="HKA996"/>
      <c r="HKB996"/>
      <c r="HKC996"/>
      <c r="HKD996"/>
      <c r="HKE996"/>
      <c r="HKF996"/>
      <c r="HKG996"/>
      <c r="HKH996"/>
      <c r="HKI996"/>
      <c r="HKJ996"/>
      <c r="HKK996"/>
      <c r="HKL996"/>
      <c r="HKM996"/>
      <c r="HKN996"/>
      <c r="HKO996"/>
      <c r="HKP996"/>
      <c r="HKQ996"/>
      <c r="HKR996"/>
      <c r="HKS996"/>
      <c r="HKT996"/>
      <c r="HKU996"/>
      <c r="HKV996"/>
      <c r="HKW996"/>
      <c r="HKX996"/>
      <c r="HKY996"/>
      <c r="HKZ996"/>
      <c r="HLA996"/>
      <c r="HLB996"/>
      <c r="HLC996"/>
      <c r="HLD996"/>
      <c r="HLE996"/>
      <c r="HLF996"/>
      <c r="HLG996"/>
      <c r="HLH996"/>
      <c r="HLI996"/>
      <c r="HLJ996"/>
      <c r="HLK996"/>
      <c r="HLL996"/>
      <c r="HLM996"/>
      <c r="HLN996"/>
      <c r="HLO996"/>
      <c r="HLP996"/>
      <c r="HLQ996"/>
      <c r="HLR996"/>
      <c r="HLS996"/>
      <c r="HLT996"/>
      <c r="HLU996"/>
      <c r="HLV996"/>
      <c r="HLW996"/>
      <c r="HLX996"/>
      <c r="HLY996"/>
      <c r="HLZ996"/>
      <c r="HMA996"/>
      <c r="HMB996"/>
      <c r="HMC996"/>
      <c r="HMD996"/>
      <c r="HME996"/>
      <c r="HMF996"/>
      <c r="HMG996"/>
      <c r="HMH996"/>
      <c r="HMI996"/>
      <c r="HMJ996"/>
      <c r="HMK996"/>
      <c r="HML996"/>
      <c r="HMM996"/>
      <c r="HMN996"/>
      <c r="HMO996"/>
      <c r="HMP996"/>
      <c r="HMQ996"/>
      <c r="HMR996"/>
      <c r="HMS996"/>
      <c r="HMT996"/>
      <c r="HMU996"/>
      <c r="HMV996"/>
      <c r="HMW996"/>
      <c r="HMX996"/>
      <c r="HMY996"/>
      <c r="HMZ996"/>
      <c r="HNA996"/>
      <c r="HNB996"/>
      <c r="HNC996"/>
      <c r="HND996"/>
      <c r="HNE996"/>
      <c r="HNF996"/>
      <c r="HNG996"/>
      <c r="HNH996"/>
      <c r="HNI996"/>
      <c r="HNJ996"/>
      <c r="HNK996"/>
      <c r="HNL996"/>
      <c r="HNM996"/>
      <c r="HNN996"/>
      <c r="HNO996"/>
      <c r="HNP996"/>
      <c r="HNQ996"/>
      <c r="HNR996"/>
      <c r="HNS996"/>
      <c r="HNT996"/>
      <c r="HNU996"/>
      <c r="HNV996"/>
      <c r="HNW996"/>
      <c r="HNX996"/>
      <c r="HNY996"/>
      <c r="HNZ996"/>
      <c r="HOA996"/>
      <c r="HOB996"/>
      <c r="HOC996"/>
      <c r="HOD996"/>
      <c r="HOE996"/>
      <c r="HOF996"/>
      <c r="HOG996"/>
      <c r="HOH996"/>
      <c r="HOI996"/>
      <c r="HOJ996"/>
      <c r="HOK996"/>
      <c r="HOL996"/>
      <c r="HOM996"/>
      <c r="HON996"/>
      <c r="HOO996"/>
      <c r="HOP996"/>
      <c r="HOQ996"/>
      <c r="HOR996"/>
      <c r="HOS996"/>
      <c r="HOT996"/>
      <c r="HOU996"/>
      <c r="HOV996"/>
      <c r="HOW996"/>
      <c r="HOX996"/>
      <c r="HOY996"/>
      <c r="HOZ996"/>
      <c r="HPA996"/>
      <c r="HPB996"/>
      <c r="HPC996"/>
      <c r="HPD996"/>
      <c r="HPE996"/>
      <c r="HPF996"/>
      <c r="HPG996"/>
      <c r="HPH996"/>
      <c r="HPI996"/>
      <c r="HPJ996"/>
      <c r="HPK996"/>
      <c r="HPL996"/>
      <c r="HPM996"/>
      <c r="HPN996"/>
      <c r="HPO996"/>
      <c r="HPP996"/>
      <c r="HPQ996"/>
      <c r="HPR996"/>
      <c r="HPS996"/>
      <c r="HPT996"/>
      <c r="HPU996"/>
      <c r="HPV996"/>
      <c r="HPW996"/>
      <c r="HPX996"/>
      <c r="HPY996"/>
      <c r="HPZ996"/>
      <c r="HQA996"/>
      <c r="HQB996"/>
      <c r="HQC996"/>
      <c r="HQD996"/>
      <c r="HQE996"/>
      <c r="HQF996"/>
      <c r="HQG996"/>
      <c r="HQH996"/>
      <c r="HQI996"/>
      <c r="HQJ996"/>
      <c r="HQK996"/>
      <c r="HQL996"/>
      <c r="HQM996"/>
      <c r="HQN996"/>
      <c r="HQO996"/>
      <c r="HQP996"/>
      <c r="HQQ996"/>
      <c r="HQR996"/>
      <c r="HQS996"/>
      <c r="HQT996"/>
      <c r="HQU996"/>
      <c r="HQV996"/>
      <c r="HQW996"/>
      <c r="HQX996"/>
      <c r="HQY996"/>
      <c r="HQZ996"/>
      <c r="HRA996"/>
      <c r="HRB996"/>
      <c r="HRC996"/>
      <c r="HRD996"/>
      <c r="HRE996"/>
      <c r="HRF996"/>
      <c r="HRG996"/>
      <c r="HRH996"/>
      <c r="HRI996"/>
      <c r="HRJ996"/>
      <c r="HRK996"/>
      <c r="HRL996"/>
      <c r="HRM996"/>
      <c r="HRN996"/>
      <c r="HRO996"/>
      <c r="HRP996"/>
      <c r="HRQ996"/>
      <c r="HRR996"/>
      <c r="HRS996"/>
      <c r="HRT996"/>
      <c r="HRU996"/>
      <c r="HRV996"/>
      <c r="HRW996"/>
      <c r="HRX996"/>
      <c r="HRY996"/>
      <c r="HRZ996"/>
      <c r="HSA996"/>
      <c r="HSB996"/>
      <c r="HSC996"/>
      <c r="HSD996"/>
      <c r="HSE996"/>
      <c r="HSF996"/>
      <c r="HSG996"/>
      <c r="HSH996"/>
      <c r="HSI996"/>
      <c r="HSJ996"/>
      <c r="HSK996"/>
      <c r="HSL996"/>
      <c r="HSM996"/>
      <c r="HSN996"/>
      <c r="HSO996"/>
      <c r="HSP996"/>
      <c r="HSQ996"/>
      <c r="HSR996"/>
      <c r="HSS996"/>
      <c r="HST996"/>
      <c r="HSU996"/>
      <c r="HSV996"/>
      <c r="HSW996"/>
      <c r="HSX996"/>
      <c r="HSY996"/>
      <c r="HSZ996"/>
      <c r="HTA996"/>
      <c r="HTB996"/>
      <c r="HTC996"/>
      <c r="HTD996"/>
      <c r="HTE996"/>
      <c r="HTF996"/>
      <c r="HTG996"/>
      <c r="HTH996"/>
      <c r="HTI996"/>
      <c r="HTJ996"/>
      <c r="HTK996"/>
      <c r="HTL996"/>
      <c r="HTM996"/>
      <c r="HTN996"/>
      <c r="HTO996"/>
      <c r="HTP996"/>
      <c r="HTQ996"/>
      <c r="HTR996"/>
      <c r="HTS996"/>
      <c r="HTT996"/>
      <c r="HTU996"/>
      <c r="HTV996"/>
      <c r="HTW996"/>
      <c r="HTX996"/>
      <c r="HTY996"/>
      <c r="HTZ996"/>
      <c r="HUA996"/>
      <c r="HUB996"/>
      <c r="HUC996"/>
      <c r="HUD996"/>
      <c r="HUE996"/>
      <c r="HUF996"/>
      <c r="HUG996"/>
      <c r="HUH996"/>
      <c r="HUI996"/>
      <c r="HUJ996"/>
      <c r="HUK996"/>
      <c r="HUL996"/>
      <c r="HUM996"/>
      <c r="HUN996"/>
      <c r="HUO996"/>
      <c r="HUP996"/>
      <c r="HUQ996"/>
      <c r="HUR996"/>
      <c r="HUS996"/>
      <c r="HUT996"/>
      <c r="HUU996"/>
      <c r="HUV996"/>
      <c r="HUW996"/>
      <c r="HUX996"/>
      <c r="HUY996"/>
      <c r="HUZ996"/>
      <c r="HVA996"/>
      <c r="HVB996"/>
      <c r="HVC996"/>
      <c r="HVD996"/>
      <c r="HVE996"/>
      <c r="HVF996"/>
      <c r="HVG996"/>
      <c r="HVH996"/>
      <c r="HVI996"/>
      <c r="HVJ996"/>
      <c r="HVK996"/>
      <c r="HVL996"/>
      <c r="HVM996"/>
      <c r="HVN996"/>
      <c r="HVO996"/>
      <c r="HVP996"/>
      <c r="HVQ996"/>
      <c r="HVR996"/>
      <c r="HVS996"/>
      <c r="HVT996"/>
      <c r="HVU996"/>
      <c r="HVV996"/>
      <c r="HVW996"/>
      <c r="HVX996"/>
      <c r="HVY996"/>
      <c r="HVZ996"/>
      <c r="HWA996"/>
      <c r="HWB996"/>
      <c r="HWC996"/>
      <c r="HWD996"/>
      <c r="HWE996"/>
      <c r="HWF996"/>
      <c r="HWG996"/>
      <c r="HWH996"/>
      <c r="HWI996"/>
      <c r="HWJ996"/>
      <c r="HWK996"/>
      <c r="HWL996"/>
      <c r="HWM996"/>
      <c r="HWN996"/>
      <c r="HWO996"/>
      <c r="HWP996"/>
      <c r="HWQ996"/>
      <c r="HWR996"/>
      <c r="HWS996"/>
      <c r="HWT996"/>
      <c r="HWU996"/>
      <c r="HWV996"/>
      <c r="HWW996"/>
      <c r="HWX996"/>
      <c r="HWY996"/>
      <c r="HWZ996"/>
      <c r="HXA996"/>
      <c r="HXB996"/>
      <c r="HXC996"/>
      <c r="HXD996"/>
      <c r="HXE996"/>
      <c r="HXF996"/>
      <c r="HXG996"/>
      <c r="HXH996"/>
      <c r="HXI996"/>
      <c r="HXJ996"/>
      <c r="HXK996"/>
      <c r="HXL996"/>
      <c r="HXM996"/>
      <c r="HXN996"/>
      <c r="HXO996"/>
      <c r="HXP996"/>
      <c r="HXQ996"/>
      <c r="HXR996"/>
      <c r="HXS996"/>
      <c r="HXT996"/>
      <c r="HXU996"/>
      <c r="HXV996"/>
      <c r="HXW996"/>
      <c r="HXX996"/>
      <c r="HXY996"/>
      <c r="HXZ996"/>
      <c r="HYA996"/>
      <c r="HYB996"/>
      <c r="HYC996"/>
      <c r="HYD996"/>
      <c r="HYE996"/>
      <c r="HYF996"/>
      <c r="HYG996"/>
      <c r="HYH996"/>
      <c r="HYI996"/>
      <c r="HYJ996"/>
      <c r="HYK996"/>
      <c r="HYL996"/>
      <c r="HYM996"/>
      <c r="HYN996"/>
      <c r="HYO996"/>
      <c r="HYP996"/>
      <c r="HYQ996"/>
      <c r="HYR996"/>
      <c r="HYS996"/>
      <c r="HYT996"/>
      <c r="HYU996"/>
      <c r="HYV996"/>
      <c r="HYW996"/>
      <c r="HYX996"/>
      <c r="HYY996"/>
      <c r="HYZ996"/>
      <c r="HZA996"/>
      <c r="HZB996"/>
      <c r="HZC996"/>
      <c r="HZD996"/>
      <c r="HZE996"/>
      <c r="HZF996"/>
      <c r="HZG996"/>
      <c r="HZH996"/>
      <c r="HZI996"/>
      <c r="HZJ996"/>
      <c r="HZK996"/>
      <c r="HZL996"/>
      <c r="HZM996"/>
      <c r="HZN996"/>
      <c r="HZO996"/>
      <c r="HZP996"/>
      <c r="HZQ996"/>
      <c r="HZR996"/>
      <c r="HZS996"/>
      <c r="HZT996"/>
      <c r="HZU996"/>
      <c r="HZV996"/>
      <c r="HZW996"/>
      <c r="HZX996"/>
      <c r="HZY996"/>
      <c r="HZZ996"/>
      <c r="IAA996"/>
      <c r="IAB996"/>
      <c r="IAC996"/>
      <c r="IAD996"/>
      <c r="IAE996"/>
      <c r="IAF996"/>
      <c r="IAG996"/>
      <c r="IAH996"/>
      <c r="IAI996"/>
      <c r="IAJ996"/>
      <c r="IAK996"/>
      <c r="IAL996"/>
      <c r="IAM996"/>
      <c r="IAN996"/>
      <c r="IAO996"/>
      <c r="IAP996"/>
      <c r="IAQ996"/>
      <c r="IAR996"/>
      <c r="IAS996"/>
      <c r="IAT996"/>
      <c r="IAU996"/>
      <c r="IAV996"/>
      <c r="IAW996"/>
      <c r="IAX996"/>
      <c r="IAY996"/>
      <c r="IAZ996"/>
      <c r="IBA996"/>
      <c r="IBB996"/>
      <c r="IBC996"/>
      <c r="IBD996"/>
      <c r="IBE996"/>
      <c r="IBF996"/>
      <c r="IBG996"/>
      <c r="IBH996"/>
      <c r="IBI996"/>
      <c r="IBJ996"/>
      <c r="IBK996"/>
      <c r="IBL996"/>
      <c r="IBM996"/>
      <c r="IBN996"/>
      <c r="IBO996"/>
      <c r="IBP996"/>
      <c r="IBQ996"/>
      <c r="IBR996"/>
      <c r="IBS996"/>
      <c r="IBT996"/>
      <c r="IBU996"/>
      <c r="IBV996"/>
      <c r="IBW996"/>
      <c r="IBX996"/>
      <c r="IBY996"/>
      <c r="IBZ996"/>
      <c r="ICA996"/>
      <c r="ICB996"/>
      <c r="ICC996"/>
      <c r="ICD996"/>
      <c r="ICE996"/>
      <c r="ICF996"/>
      <c r="ICG996"/>
      <c r="ICH996"/>
      <c r="ICI996"/>
      <c r="ICJ996"/>
      <c r="ICK996"/>
      <c r="ICL996"/>
      <c r="ICM996"/>
      <c r="ICN996"/>
      <c r="ICO996"/>
      <c r="ICP996"/>
      <c r="ICQ996"/>
      <c r="ICR996"/>
      <c r="ICS996"/>
      <c r="ICT996"/>
      <c r="ICU996"/>
      <c r="ICV996"/>
      <c r="ICW996"/>
      <c r="ICX996"/>
      <c r="ICY996"/>
      <c r="ICZ996"/>
      <c r="IDA996"/>
      <c r="IDB996"/>
      <c r="IDC996"/>
      <c r="IDD996"/>
      <c r="IDE996"/>
      <c r="IDF996"/>
      <c r="IDG996"/>
      <c r="IDH996"/>
      <c r="IDI996"/>
      <c r="IDJ996"/>
      <c r="IDK996"/>
      <c r="IDL996"/>
      <c r="IDM996"/>
      <c r="IDN996"/>
      <c r="IDO996"/>
      <c r="IDP996"/>
      <c r="IDQ996"/>
      <c r="IDR996"/>
      <c r="IDS996"/>
      <c r="IDT996"/>
      <c r="IDU996"/>
      <c r="IDV996"/>
      <c r="IDW996"/>
      <c r="IDX996"/>
      <c r="IDY996"/>
      <c r="IDZ996"/>
      <c r="IEA996"/>
      <c r="IEB996"/>
      <c r="IEC996"/>
      <c r="IED996"/>
      <c r="IEE996"/>
      <c r="IEF996"/>
      <c r="IEG996"/>
      <c r="IEH996"/>
      <c r="IEI996"/>
      <c r="IEJ996"/>
      <c r="IEK996"/>
      <c r="IEL996"/>
      <c r="IEM996"/>
      <c r="IEN996"/>
      <c r="IEO996"/>
      <c r="IEP996"/>
      <c r="IEQ996"/>
      <c r="IER996"/>
      <c r="IES996"/>
      <c r="IET996"/>
      <c r="IEU996"/>
      <c r="IEV996"/>
      <c r="IEW996"/>
      <c r="IEX996"/>
      <c r="IEY996"/>
      <c r="IEZ996"/>
      <c r="IFA996"/>
      <c r="IFB996"/>
      <c r="IFC996"/>
      <c r="IFD996"/>
      <c r="IFE996"/>
      <c r="IFF996"/>
      <c r="IFG996"/>
      <c r="IFH996"/>
      <c r="IFI996"/>
      <c r="IFJ996"/>
      <c r="IFK996"/>
      <c r="IFL996"/>
      <c r="IFM996"/>
      <c r="IFN996"/>
      <c r="IFO996"/>
      <c r="IFP996"/>
      <c r="IFQ996"/>
      <c r="IFR996"/>
      <c r="IFS996"/>
      <c r="IFT996"/>
      <c r="IFU996"/>
      <c r="IFV996"/>
      <c r="IFW996"/>
      <c r="IFX996"/>
      <c r="IFY996"/>
      <c r="IFZ996"/>
      <c r="IGA996"/>
      <c r="IGB996"/>
      <c r="IGC996"/>
      <c r="IGD996"/>
      <c r="IGE996"/>
      <c r="IGF996"/>
      <c r="IGG996"/>
      <c r="IGH996"/>
      <c r="IGI996"/>
      <c r="IGJ996"/>
      <c r="IGK996"/>
      <c r="IGL996"/>
      <c r="IGM996"/>
      <c r="IGN996"/>
      <c r="IGO996"/>
      <c r="IGP996"/>
      <c r="IGQ996"/>
      <c r="IGR996"/>
      <c r="IGS996"/>
      <c r="IGT996"/>
      <c r="IGU996"/>
      <c r="IGV996"/>
      <c r="IGW996"/>
      <c r="IGX996"/>
      <c r="IGY996"/>
      <c r="IGZ996"/>
      <c r="IHA996"/>
      <c r="IHB996"/>
      <c r="IHC996"/>
      <c r="IHD996"/>
      <c r="IHE996"/>
      <c r="IHF996"/>
      <c r="IHG996"/>
      <c r="IHH996"/>
      <c r="IHI996"/>
      <c r="IHJ996"/>
      <c r="IHK996"/>
      <c r="IHL996"/>
      <c r="IHM996"/>
      <c r="IHN996"/>
      <c r="IHO996"/>
      <c r="IHP996"/>
      <c r="IHQ996"/>
      <c r="IHR996"/>
      <c r="IHS996"/>
      <c r="IHT996"/>
      <c r="IHU996"/>
      <c r="IHV996"/>
      <c r="IHW996"/>
      <c r="IHX996"/>
      <c r="IHY996"/>
      <c r="IHZ996"/>
      <c r="IIA996"/>
      <c r="IIB996"/>
      <c r="IIC996"/>
      <c r="IID996"/>
      <c r="IIE996"/>
      <c r="IIF996"/>
      <c r="IIG996"/>
      <c r="IIH996"/>
      <c r="III996"/>
      <c r="IIJ996"/>
      <c r="IIK996"/>
      <c r="IIL996"/>
      <c r="IIM996"/>
      <c r="IIN996"/>
      <c r="IIO996"/>
      <c r="IIP996"/>
      <c r="IIQ996"/>
      <c r="IIR996"/>
      <c r="IIS996"/>
      <c r="IIT996"/>
      <c r="IIU996"/>
      <c r="IIV996"/>
      <c r="IIW996"/>
      <c r="IIX996"/>
      <c r="IIY996"/>
      <c r="IIZ996"/>
      <c r="IJA996"/>
      <c r="IJB996"/>
      <c r="IJC996"/>
      <c r="IJD996"/>
      <c r="IJE996"/>
      <c r="IJF996"/>
      <c r="IJG996"/>
      <c r="IJH996"/>
      <c r="IJI996"/>
      <c r="IJJ996"/>
      <c r="IJK996"/>
      <c r="IJL996"/>
      <c r="IJM996"/>
      <c r="IJN996"/>
      <c r="IJO996"/>
      <c r="IJP996"/>
      <c r="IJQ996"/>
      <c r="IJR996"/>
      <c r="IJS996"/>
      <c r="IJT996"/>
      <c r="IJU996"/>
      <c r="IJV996"/>
      <c r="IJW996"/>
      <c r="IJX996"/>
      <c r="IJY996"/>
      <c r="IJZ996"/>
      <c r="IKA996"/>
      <c r="IKB996"/>
      <c r="IKC996"/>
      <c r="IKD996"/>
      <c r="IKE996"/>
      <c r="IKF996"/>
      <c r="IKG996"/>
      <c r="IKH996"/>
      <c r="IKI996"/>
      <c r="IKJ996"/>
      <c r="IKK996"/>
      <c r="IKL996"/>
      <c r="IKM996"/>
      <c r="IKN996"/>
      <c r="IKO996"/>
      <c r="IKP996"/>
      <c r="IKQ996"/>
      <c r="IKR996"/>
      <c r="IKS996"/>
      <c r="IKT996"/>
      <c r="IKU996"/>
      <c r="IKV996"/>
      <c r="IKW996"/>
      <c r="IKX996"/>
      <c r="IKY996"/>
      <c r="IKZ996"/>
      <c r="ILA996"/>
      <c r="ILB996"/>
      <c r="ILC996"/>
      <c r="ILD996"/>
      <c r="ILE996"/>
      <c r="ILF996"/>
      <c r="ILG996"/>
      <c r="ILH996"/>
      <c r="ILI996"/>
      <c r="ILJ996"/>
      <c r="ILK996"/>
      <c r="ILL996"/>
      <c r="ILM996"/>
      <c r="ILN996"/>
      <c r="ILO996"/>
      <c r="ILP996"/>
      <c r="ILQ996"/>
      <c r="ILR996"/>
      <c r="ILS996"/>
      <c r="ILT996"/>
      <c r="ILU996"/>
      <c r="ILV996"/>
      <c r="ILW996"/>
      <c r="ILX996"/>
      <c r="ILY996"/>
      <c r="ILZ996"/>
      <c r="IMA996"/>
      <c r="IMB996"/>
      <c r="IMC996"/>
      <c r="IMD996"/>
      <c r="IME996"/>
      <c r="IMF996"/>
      <c r="IMG996"/>
      <c r="IMH996"/>
      <c r="IMI996"/>
      <c r="IMJ996"/>
      <c r="IMK996"/>
      <c r="IML996"/>
      <c r="IMM996"/>
      <c r="IMN996"/>
      <c r="IMO996"/>
      <c r="IMP996"/>
      <c r="IMQ996"/>
      <c r="IMR996"/>
      <c r="IMS996"/>
      <c r="IMT996"/>
      <c r="IMU996"/>
      <c r="IMV996"/>
      <c r="IMW996"/>
      <c r="IMX996"/>
      <c r="IMY996"/>
      <c r="IMZ996"/>
      <c r="INA996"/>
      <c r="INB996"/>
      <c r="INC996"/>
      <c r="IND996"/>
      <c r="INE996"/>
      <c r="INF996"/>
      <c r="ING996"/>
      <c r="INH996"/>
      <c r="INI996"/>
      <c r="INJ996"/>
      <c r="INK996"/>
      <c r="INL996"/>
      <c r="INM996"/>
      <c r="INN996"/>
      <c r="INO996"/>
      <c r="INP996"/>
      <c r="INQ996"/>
      <c r="INR996"/>
      <c r="INS996"/>
      <c r="INT996"/>
      <c r="INU996"/>
      <c r="INV996"/>
      <c r="INW996"/>
      <c r="INX996"/>
      <c r="INY996"/>
      <c r="INZ996"/>
      <c r="IOA996"/>
      <c r="IOB996"/>
      <c r="IOC996"/>
      <c r="IOD996"/>
      <c r="IOE996"/>
      <c r="IOF996"/>
      <c r="IOG996"/>
      <c r="IOH996"/>
      <c r="IOI996"/>
      <c r="IOJ996"/>
      <c r="IOK996"/>
      <c r="IOL996"/>
      <c r="IOM996"/>
      <c r="ION996"/>
      <c r="IOO996"/>
      <c r="IOP996"/>
      <c r="IOQ996"/>
      <c r="IOR996"/>
      <c r="IOS996"/>
      <c r="IOT996"/>
      <c r="IOU996"/>
      <c r="IOV996"/>
      <c r="IOW996"/>
      <c r="IOX996"/>
      <c r="IOY996"/>
      <c r="IOZ996"/>
      <c r="IPA996"/>
      <c r="IPB996"/>
      <c r="IPC996"/>
      <c r="IPD996"/>
      <c r="IPE996"/>
      <c r="IPF996"/>
      <c r="IPG996"/>
      <c r="IPH996"/>
      <c r="IPI996"/>
      <c r="IPJ996"/>
      <c r="IPK996"/>
      <c r="IPL996"/>
      <c r="IPM996"/>
      <c r="IPN996"/>
      <c r="IPO996"/>
      <c r="IPP996"/>
      <c r="IPQ996"/>
      <c r="IPR996"/>
      <c r="IPS996"/>
      <c r="IPT996"/>
      <c r="IPU996"/>
      <c r="IPV996"/>
      <c r="IPW996"/>
      <c r="IPX996"/>
      <c r="IPY996"/>
      <c r="IPZ996"/>
      <c r="IQA996"/>
      <c r="IQB996"/>
      <c r="IQC996"/>
      <c r="IQD996"/>
      <c r="IQE996"/>
      <c r="IQF996"/>
      <c r="IQG996"/>
      <c r="IQH996"/>
      <c r="IQI996"/>
      <c r="IQJ996"/>
      <c r="IQK996"/>
      <c r="IQL996"/>
      <c r="IQM996"/>
      <c r="IQN996"/>
      <c r="IQO996"/>
      <c r="IQP996"/>
      <c r="IQQ996"/>
      <c r="IQR996"/>
      <c r="IQS996"/>
      <c r="IQT996"/>
      <c r="IQU996"/>
      <c r="IQV996"/>
      <c r="IQW996"/>
      <c r="IQX996"/>
      <c r="IQY996"/>
      <c r="IQZ996"/>
      <c r="IRA996"/>
      <c r="IRB996"/>
      <c r="IRC996"/>
      <c r="IRD996"/>
      <c r="IRE996"/>
      <c r="IRF996"/>
      <c r="IRG996"/>
      <c r="IRH996"/>
      <c r="IRI996"/>
      <c r="IRJ996"/>
      <c r="IRK996"/>
      <c r="IRL996"/>
      <c r="IRM996"/>
      <c r="IRN996"/>
      <c r="IRO996"/>
      <c r="IRP996"/>
      <c r="IRQ996"/>
      <c r="IRR996"/>
      <c r="IRS996"/>
      <c r="IRT996"/>
      <c r="IRU996"/>
      <c r="IRV996"/>
      <c r="IRW996"/>
      <c r="IRX996"/>
      <c r="IRY996"/>
      <c r="IRZ996"/>
      <c r="ISA996"/>
      <c r="ISB996"/>
      <c r="ISC996"/>
      <c r="ISD996"/>
      <c r="ISE996"/>
      <c r="ISF996"/>
      <c r="ISG996"/>
      <c r="ISH996"/>
      <c r="ISI996"/>
      <c r="ISJ996"/>
      <c r="ISK996"/>
      <c r="ISL996"/>
      <c r="ISM996"/>
      <c r="ISN996"/>
      <c r="ISO996"/>
      <c r="ISP996"/>
      <c r="ISQ996"/>
      <c r="ISR996"/>
      <c r="ISS996"/>
      <c r="IST996"/>
      <c r="ISU996"/>
      <c r="ISV996"/>
      <c r="ISW996"/>
      <c r="ISX996"/>
      <c r="ISY996"/>
      <c r="ISZ996"/>
      <c r="ITA996"/>
      <c r="ITB996"/>
      <c r="ITC996"/>
      <c r="ITD996"/>
      <c r="ITE996"/>
      <c r="ITF996"/>
      <c r="ITG996"/>
      <c r="ITH996"/>
      <c r="ITI996"/>
      <c r="ITJ996"/>
      <c r="ITK996"/>
      <c r="ITL996"/>
      <c r="ITM996"/>
      <c r="ITN996"/>
      <c r="ITO996"/>
      <c r="ITP996"/>
      <c r="ITQ996"/>
      <c r="ITR996"/>
      <c r="ITS996"/>
      <c r="ITT996"/>
      <c r="ITU996"/>
      <c r="ITV996"/>
      <c r="ITW996"/>
      <c r="ITX996"/>
      <c r="ITY996"/>
      <c r="ITZ996"/>
      <c r="IUA996"/>
      <c r="IUB996"/>
      <c r="IUC996"/>
      <c r="IUD996"/>
      <c r="IUE996"/>
      <c r="IUF996"/>
      <c r="IUG996"/>
      <c r="IUH996"/>
      <c r="IUI996"/>
      <c r="IUJ996"/>
      <c r="IUK996"/>
      <c r="IUL996"/>
      <c r="IUM996"/>
      <c r="IUN996"/>
      <c r="IUO996"/>
      <c r="IUP996"/>
      <c r="IUQ996"/>
      <c r="IUR996"/>
      <c r="IUS996"/>
      <c r="IUT996"/>
      <c r="IUU996"/>
      <c r="IUV996"/>
      <c r="IUW996"/>
      <c r="IUX996"/>
      <c r="IUY996"/>
      <c r="IUZ996"/>
      <c r="IVA996"/>
      <c r="IVB996"/>
      <c r="IVC996"/>
      <c r="IVD996"/>
      <c r="IVE996"/>
      <c r="IVF996"/>
      <c r="IVG996"/>
      <c r="IVH996"/>
      <c r="IVI996"/>
      <c r="IVJ996"/>
      <c r="IVK996"/>
      <c r="IVL996"/>
      <c r="IVM996"/>
      <c r="IVN996"/>
      <c r="IVO996"/>
      <c r="IVP996"/>
      <c r="IVQ996"/>
      <c r="IVR996"/>
      <c r="IVS996"/>
      <c r="IVT996"/>
      <c r="IVU996"/>
      <c r="IVV996"/>
      <c r="IVW996"/>
      <c r="IVX996"/>
      <c r="IVY996"/>
      <c r="IVZ996"/>
      <c r="IWA996"/>
      <c r="IWB996"/>
      <c r="IWC996"/>
      <c r="IWD996"/>
      <c r="IWE996"/>
      <c r="IWF996"/>
      <c r="IWG996"/>
      <c r="IWH996"/>
      <c r="IWI996"/>
      <c r="IWJ996"/>
      <c r="IWK996"/>
      <c r="IWL996"/>
      <c r="IWM996"/>
      <c r="IWN996"/>
      <c r="IWO996"/>
      <c r="IWP996"/>
      <c r="IWQ996"/>
      <c r="IWR996"/>
      <c r="IWS996"/>
      <c r="IWT996"/>
      <c r="IWU996"/>
      <c r="IWV996"/>
      <c r="IWW996"/>
      <c r="IWX996"/>
      <c r="IWY996"/>
      <c r="IWZ996"/>
      <c r="IXA996"/>
      <c r="IXB996"/>
      <c r="IXC996"/>
      <c r="IXD996"/>
      <c r="IXE996"/>
      <c r="IXF996"/>
      <c r="IXG996"/>
      <c r="IXH996"/>
      <c r="IXI996"/>
      <c r="IXJ996"/>
      <c r="IXK996"/>
      <c r="IXL996"/>
      <c r="IXM996"/>
      <c r="IXN996"/>
      <c r="IXO996"/>
      <c r="IXP996"/>
      <c r="IXQ996"/>
      <c r="IXR996"/>
      <c r="IXS996"/>
      <c r="IXT996"/>
      <c r="IXU996"/>
      <c r="IXV996"/>
      <c r="IXW996"/>
      <c r="IXX996"/>
      <c r="IXY996"/>
      <c r="IXZ996"/>
      <c r="IYA996"/>
      <c r="IYB996"/>
      <c r="IYC996"/>
      <c r="IYD996"/>
      <c r="IYE996"/>
      <c r="IYF996"/>
      <c r="IYG996"/>
      <c r="IYH996"/>
      <c r="IYI996"/>
      <c r="IYJ996"/>
      <c r="IYK996"/>
      <c r="IYL996"/>
      <c r="IYM996"/>
      <c r="IYN996"/>
      <c r="IYO996"/>
      <c r="IYP996"/>
      <c r="IYQ996"/>
      <c r="IYR996"/>
      <c r="IYS996"/>
      <c r="IYT996"/>
      <c r="IYU996"/>
      <c r="IYV996"/>
      <c r="IYW996"/>
      <c r="IYX996"/>
      <c r="IYY996"/>
      <c r="IYZ996"/>
      <c r="IZA996"/>
      <c r="IZB996"/>
      <c r="IZC996"/>
      <c r="IZD996"/>
      <c r="IZE996"/>
      <c r="IZF996"/>
      <c r="IZG996"/>
      <c r="IZH996"/>
      <c r="IZI996"/>
      <c r="IZJ996"/>
      <c r="IZK996"/>
      <c r="IZL996"/>
      <c r="IZM996"/>
      <c r="IZN996"/>
      <c r="IZO996"/>
      <c r="IZP996"/>
      <c r="IZQ996"/>
      <c r="IZR996"/>
      <c r="IZS996"/>
      <c r="IZT996"/>
      <c r="IZU996"/>
      <c r="IZV996"/>
      <c r="IZW996"/>
      <c r="IZX996"/>
      <c r="IZY996"/>
      <c r="IZZ996"/>
      <c r="JAA996"/>
      <c r="JAB996"/>
      <c r="JAC996"/>
      <c r="JAD996"/>
      <c r="JAE996"/>
      <c r="JAF996"/>
      <c r="JAG996"/>
      <c r="JAH996"/>
      <c r="JAI996"/>
      <c r="JAJ996"/>
      <c r="JAK996"/>
      <c r="JAL996"/>
      <c r="JAM996"/>
      <c r="JAN996"/>
      <c r="JAO996"/>
      <c r="JAP996"/>
      <c r="JAQ996"/>
      <c r="JAR996"/>
      <c r="JAS996"/>
      <c r="JAT996"/>
      <c r="JAU996"/>
      <c r="JAV996"/>
      <c r="JAW996"/>
      <c r="JAX996"/>
      <c r="JAY996"/>
      <c r="JAZ996"/>
      <c r="JBA996"/>
      <c r="JBB996"/>
      <c r="JBC996"/>
      <c r="JBD996"/>
      <c r="JBE996"/>
      <c r="JBF996"/>
      <c r="JBG996"/>
      <c r="JBH996"/>
      <c r="JBI996"/>
      <c r="JBJ996"/>
      <c r="JBK996"/>
      <c r="JBL996"/>
      <c r="JBM996"/>
      <c r="JBN996"/>
      <c r="JBO996"/>
      <c r="JBP996"/>
      <c r="JBQ996"/>
      <c r="JBR996"/>
      <c r="JBS996"/>
      <c r="JBT996"/>
      <c r="JBU996"/>
      <c r="JBV996"/>
      <c r="JBW996"/>
      <c r="JBX996"/>
      <c r="JBY996"/>
      <c r="JBZ996"/>
      <c r="JCA996"/>
      <c r="JCB996"/>
      <c r="JCC996"/>
      <c r="JCD996"/>
      <c r="JCE996"/>
      <c r="JCF996"/>
      <c r="JCG996"/>
      <c r="JCH996"/>
      <c r="JCI996"/>
      <c r="JCJ996"/>
      <c r="JCK996"/>
      <c r="JCL996"/>
      <c r="JCM996"/>
      <c r="JCN996"/>
      <c r="JCO996"/>
      <c r="JCP996"/>
      <c r="JCQ996"/>
      <c r="JCR996"/>
      <c r="JCS996"/>
      <c r="JCT996"/>
      <c r="JCU996"/>
      <c r="JCV996"/>
      <c r="JCW996"/>
      <c r="JCX996"/>
      <c r="JCY996"/>
      <c r="JCZ996"/>
      <c r="JDA996"/>
      <c r="JDB996"/>
      <c r="JDC996"/>
      <c r="JDD996"/>
      <c r="JDE996"/>
      <c r="JDF996"/>
      <c r="JDG996"/>
      <c r="JDH996"/>
      <c r="JDI996"/>
      <c r="JDJ996"/>
      <c r="JDK996"/>
      <c r="JDL996"/>
      <c r="JDM996"/>
      <c r="JDN996"/>
      <c r="JDO996"/>
      <c r="JDP996"/>
      <c r="JDQ996"/>
      <c r="JDR996"/>
      <c r="JDS996"/>
      <c r="JDT996"/>
      <c r="JDU996"/>
      <c r="JDV996"/>
      <c r="JDW996"/>
      <c r="JDX996"/>
      <c r="JDY996"/>
      <c r="JDZ996"/>
      <c r="JEA996"/>
      <c r="JEB996"/>
      <c r="JEC996"/>
      <c r="JED996"/>
      <c r="JEE996"/>
      <c r="JEF996"/>
      <c r="JEG996"/>
      <c r="JEH996"/>
      <c r="JEI996"/>
      <c r="JEJ996"/>
      <c r="JEK996"/>
      <c r="JEL996"/>
      <c r="JEM996"/>
      <c r="JEN996"/>
      <c r="JEO996"/>
      <c r="JEP996"/>
      <c r="JEQ996"/>
      <c r="JER996"/>
      <c r="JES996"/>
      <c r="JET996"/>
      <c r="JEU996"/>
      <c r="JEV996"/>
      <c r="JEW996"/>
      <c r="JEX996"/>
      <c r="JEY996"/>
      <c r="JEZ996"/>
      <c r="JFA996"/>
      <c r="JFB996"/>
      <c r="JFC996"/>
      <c r="JFD996"/>
      <c r="JFE996"/>
      <c r="JFF996"/>
      <c r="JFG996"/>
      <c r="JFH996"/>
      <c r="JFI996"/>
      <c r="JFJ996"/>
      <c r="JFK996"/>
      <c r="JFL996"/>
      <c r="JFM996"/>
      <c r="JFN996"/>
      <c r="JFO996"/>
      <c r="JFP996"/>
      <c r="JFQ996"/>
      <c r="JFR996"/>
      <c r="JFS996"/>
      <c r="JFT996"/>
      <c r="JFU996"/>
      <c r="JFV996"/>
      <c r="JFW996"/>
      <c r="JFX996"/>
      <c r="JFY996"/>
      <c r="JFZ996"/>
      <c r="JGA996"/>
      <c r="JGB996"/>
      <c r="JGC996"/>
      <c r="JGD996"/>
      <c r="JGE996"/>
      <c r="JGF996"/>
      <c r="JGG996"/>
      <c r="JGH996"/>
      <c r="JGI996"/>
      <c r="JGJ996"/>
      <c r="JGK996"/>
      <c r="JGL996"/>
      <c r="JGM996"/>
      <c r="JGN996"/>
      <c r="JGO996"/>
      <c r="JGP996"/>
      <c r="JGQ996"/>
      <c r="JGR996"/>
      <c r="JGS996"/>
      <c r="JGT996"/>
      <c r="JGU996"/>
      <c r="JGV996"/>
      <c r="JGW996"/>
      <c r="JGX996"/>
      <c r="JGY996"/>
      <c r="JGZ996"/>
      <c r="JHA996"/>
      <c r="JHB996"/>
      <c r="JHC996"/>
      <c r="JHD996"/>
      <c r="JHE996"/>
      <c r="JHF996"/>
      <c r="JHG996"/>
      <c r="JHH996"/>
      <c r="JHI996"/>
      <c r="JHJ996"/>
      <c r="JHK996"/>
      <c r="JHL996"/>
      <c r="JHM996"/>
      <c r="JHN996"/>
      <c r="JHO996"/>
      <c r="JHP996"/>
      <c r="JHQ996"/>
      <c r="JHR996"/>
      <c r="JHS996"/>
      <c r="JHT996"/>
      <c r="JHU996"/>
      <c r="JHV996"/>
      <c r="JHW996"/>
      <c r="JHX996"/>
      <c r="JHY996"/>
      <c r="JHZ996"/>
      <c r="JIA996"/>
      <c r="JIB996"/>
      <c r="JIC996"/>
      <c r="JID996"/>
      <c r="JIE996"/>
      <c r="JIF996"/>
      <c r="JIG996"/>
      <c r="JIH996"/>
      <c r="JII996"/>
      <c r="JIJ996"/>
      <c r="JIK996"/>
      <c r="JIL996"/>
      <c r="JIM996"/>
      <c r="JIN996"/>
      <c r="JIO996"/>
      <c r="JIP996"/>
      <c r="JIQ996"/>
      <c r="JIR996"/>
      <c r="JIS996"/>
      <c r="JIT996"/>
      <c r="JIU996"/>
      <c r="JIV996"/>
      <c r="JIW996"/>
      <c r="JIX996"/>
      <c r="JIY996"/>
      <c r="JIZ996"/>
      <c r="JJA996"/>
      <c r="JJB996"/>
      <c r="JJC996"/>
      <c r="JJD996"/>
      <c r="JJE996"/>
      <c r="JJF996"/>
      <c r="JJG996"/>
      <c r="JJH996"/>
      <c r="JJI996"/>
      <c r="JJJ996"/>
      <c r="JJK996"/>
      <c r="JJL996"/>
      <c r="JJM996"/>
      <c r="JJN996"/>
      <c r="JJO996"/>
      <c r="JJP996"/>
      <c r="JJQ996"/>
      <c r="JJR996"/>
      <c r="JJS996"/>
      <c r="JJT996"/>
      <c r="JJU996"/>
      <c r="JJV996"/>
      <c r="JJW996"/>
      <c r="JJX996"/>
      <c r="JJY996"/>
      <c r="JJZ996"/>
      <c r="JKA996"/>
      <c r="JKB996"/>
      <c r="JKC996"/>
      <c r="JKD996"/>
      <c r="JKE996"/>
      <c r="JKF996"/>
      <c r="JKG996"/>
      <c r="JKH996"/>
      <c r="JKI996"/>
      <c r="JKJ996"/>
      <c r="JKK996"/>
      <c r="JKL996"/>
      <c r="JKM996"/>
      <c r="JKN996"/>
      <c r="JKO996"/>
      <c r="JKP996"/>
      <c r="JKQ996"/>
      <c r="JKR996"/>
      <c r="JKS996"/>
      <c r="JKT996"/>
      <c r="JKU996"/>
      <c r="JKV996"/>
      <c r="JKW996"/>
      <c r="JKX996"/>
      <c r="JKY996"/>
      <c r="JKZ996"/>
      <c r="JLA996"/>
      <c r="JLB996"/>
      <c r="JLC996"/>
      <c r="JLD996"/>
      <c r="JLE996"/>
      <c r="JLF996"/>
      <c r="JLG996"/>
      <c r="JLH996"/>
      <c r="JLI996"/>
      <c r="JLJ996"/>
      <c r="JLK996"/>
      <c r="JLL996"/>
      <c r="JLM996"/>
      <c r="JLN996"/>
      <c r="JLO996"/>
      <c r="JLP996"/>
      <c r="JLQ996"/>
      <c r="JLR996"/>
      <c r="JLS996"/>
      <c r="JLT996"/>
      <c r="JLU996"/>
      <c r="JLV996"/>
      <c r="JLW996"/>
      <c r="JLX996"/>
      <c r="JLY996"/>
      <c r="JLZ996"/>
      <c r="JMA996"/>
      <c r="JMB996"/>
      <c r="JMC996"/>
      <c r="JMD996"/>
      <c r="JME996"/>
      <c r="JMF996"/>
      <c r="JMG996"/>
      <c r="JMH996"/>
      <c r="JMI996"/>
      <c r="JMJ996"/>
      <c r="JMK996"/>
      <c r="JML996"/>
      <c r="JMM996"/>
      <c r="JMN996"/>
      <c r="JMO996"/>
      <c r="JMP996"/>
      <c r="JMQ996"/>
      <c r="JMR996"/>
      <c r="JMS996"/>
      <c r="JMT996"/>
      <c r="JMU996"/>
      <c r="JMV996"/>
      <c r="JMW996"/>
      <c r="JMX996"/>
      <c r="JMY996"/>
      <c r="JMZ996"/>
      <c r="JNA996"/>
      <c r="JNB996"/>
      <c r="JNC996"/>
      <c r="JND996"/>
      <c r="JNE996"/>
      <c r="JNF996"/>
      <c r="JNG996"/>
      <c r="JNH996"/>
      <c r="JNI996"/>
      <c r="JNJ996"/>
      <c r="JNK996"/>
      <c r="JNL996"/>
      <c r="JNM996"/>
      <c r="JNN996"/>
      <c r="JNO996"/>
      <c r="JNP996"/>
      <c r="JNQ996"/>
      <c r="JNR996"/>
      <c r="JNS996"/>
      <c r="JNT996"/>
      <c r="JNU996"/>
      <c r="JNV996"/>
      <c r="JNW996"/>
      <c r="JNX996"/>
      <c r="JNY996"/>
      <c r="JNZ996"/>
      <c r="JOA996"/>
      <c r="JOB996"/>
      <c r="JOC996"/>
      <c r="JOD996"/>
      <c r="JOE996"/>
      <c r="JOF996"/>
      <c r="JOG996"/>
      <c r="JOH996"/>
      <c r="JOI996"/>
      <c r="JOJ996"/>
      <c r="JOK996"/>
      <c r="JOL996"/>
      <c r="JOM996"/>
      <c r="JON996"/>
      <c r="JOO996"/>
      <c r="JOP996"/>
      <c r="JOQ996"/>
      <c r="JOR996"/>
      <c r="JOS996"/>
      <c r="JOT996"/>
      <c r="JOU996"/>
      <c r="JOV996"/>
      <c r="JOW996"/>
      <c r="JOX996"/>
      <c r="JOY996"/>
      <c r="JOZ996"/>
      <c r="JPA996"/>
      <c r="JPB996"/>
      <c r="JPC996"/>
      <c r="JPD996"/>
      <c r="JPE996"/>
      <c r="JPF996"/>
      <c r="JPG996"/>
      <c r="JPH996"/>
      <c r="JPI996"/>
      <c r="JPJ996"/>
      <c r="JPK996"/>
      <c r="JPL996"/>
      <c r="JPM996"/>
      <c r="JPN996"/>
      <c r="JPO996"/>
      <c r="JPP996"/>
      <c r="JPQ996"/>
      <c r="JPR996"/>
      <c r="JPS996"/>
      <c r="JPT996"/>
      <c r="JPU996"/>
      <c r="JPV996"/>
      <c r="JPW996"/>
      <c r="JPX996"/>
      <c r="JPY996"/>
      <c r="JPZ996"/>
      <c r="JQA996"/>
      <c r="JQB996"/>
      <c r="JQC996"/>
      <c r="JQD996"/>
      <c r="JQE996"/>
      <c r="JQF996"/>
      <c r="JQG996"/>
      <c r="JQH996"/>
      <c r="JQI996"/>
      <c r="JQJ996"/>
      <c r="JQK996"/>
      <c r="JQL996"/>
      <c r="JQM996"/>
      <c r="JQN996"/>
      <c r="JQO996"/>
      <c r="JQP996"/>
      <c r="JQQ996"/>
      <c r="JQR996"/>
      <c r="JQS996"/>
      <c r="JQT996"/>
      <c r="JQU996"/>
      <c r="JQV996"/>
      <c r="JQW996"/>
      <c r="JQX996"/>
      <c r="JQY996"/>
      <c r="JQZ996"/>
      <c r="JRA996"/>
      <c r="JRB996"/>
      <c r="JRC996"/>
      <c r="JRD996"/>
      <c r="JRE996"/>
      <c r="JRF996"/>
      <c r="JRG996"/>
      <c r="JRH996"/>
      <c r="JRI996"/>
      <c r="JRJ996"/>
      <c r="JRK996"/>
      <c r="JRL996"/>
      <c r="JRM996"/>
      <c r="JRN996"/>
      <c r="JRO996"/>
      <c r="JRP996"/>
      <c r="JRQ996"/>
      <c r="JRR996"/>
      <c r="JRS996"/>
      <c r="JRT996"/>
      <c r="JRU996"/>
      <c r="JRV996"/>
      <c r="JRW996"/>
      <c r="JRX996"/>
      <c r="JRY996"/>
      <c r="JRZ996"/>
      <c r="JSA996"/>
      <c r="JSB996"/>
      <c r="JSC996"/>
      <c r="JSD996"/>
      <c r="JSE996"/>
      <c r="JSF996"/>
      <c r="JSG996"/>
      <c r="JSH996"/>
      <c r="JSI996"/>
      <c r="JSJ996"/>
      <c r="JSK996"/>
      <c r="JSL996"/>
      <c r="JSM996"/>
      <c r="JSN996"/>
      <c r="JSO996"/>
      <c r="JSP996"/>
      <c r="JSQ996"/>
      <c r="JSR996"/>
      <c r="JSS996"/>
      <c r="JST996"/>
      <c r="JSU996"/>
      <c r="JSV996"/>
      <c r="JSW996"/>
      <c r="JSX996"/>
      <c r="JSY996"/>
      <c r="JSZ996"/>
      <c r="JTA996"/>
      <c r="JTB996"/>
      <c r="JTC996"/>
      <c r="JTD996"/>
      <c r="JTE996"/>
      <c r="JTF996"/>
      <c r="JTG996"/>
      <c r="JTH996"/>
      <c r="JTI996"/>
      <c r="JTJ996"/>
      <c r="JTK996"/>
      <c r="JTL996"/>
      <c r="JTM996"/>
      <c r="JTN996"/>
      <c r="JTO996"/>
      <c r="JTP996"/>
      <c r="JTQ996"/>
      <c r="JTR996"/>
      <c r="JTS996"/>
      <c r="JTT996"/>
      <c r="JTU996"/>
      <c r="JTV996"/>
      <c r="JTW996"/>
      <c r="JTX996"/>
      <c r="JTY996"/>
      <c r="JTZ996"/>
      <c r="JUA996"/>
      <c r="JUB996"/>
      <c r="JUC996"/>
      <c r="JUD996"/>
      <c r="JUE996"/>
      <c r="JUF996"/>
      <c r="JUG996"/>
      <c r="JUH996"/>
      <c r="JUI996"/>
      <c r="JUJ996"/>
      <c r="JUK996"/>
      <c r="JUL996"/>
      <c r="JUM996"/>
      <c r="JUN996"/>
      <c r="JUO996"/>
      <c r="JUP996"/>
      <c r="JUQ996"/>
      <c r="JUR996"/>
      <c r="JUS996"/>
      <c r="JUT996"/>
      <c r="JUU996"/>
      <c r="JUV996"/>
      <c r="JUW996"/>
      <c r="JUX996"/>
      <c r="JUY996"/>
      <c r="JUZ996"/>
      <c r="JVA996"/>
      <c r="JVB996"/>
      <c r="JVC996"/>
      <c r="JVD996"/>
      <c r="JVE996"/>
      <c r="JVF996"/>
      <c r="JVG996"/>
      <c r="JVH996"/>
      <c r="JVI996"/>
      <c r="JVJ996"/>
      <c r="JVK996"/>
      <c r="JVL996"/>
      <c r="JVM996"/>
      <c r="JVN996"/>
      <c r="JVO996"/>
      <c r="JVP996"/>
      <c r="JVQ996"/>
      <c r="JVR996"/>
      <c r="JVS996"/>
      <c r="JVT996"/>
      <c r="JVU996"/>
      <c r="JVV996"/>
      <c r="JVW996"/>
      <c r="JVX996"/>
      <c r="JVY996"/>
      <c r="JVZ996"/>
      <c r="JWA996"/>
      <c r="JWB996"/>
      <c r="JWC996"/>
      <c r="JWD996"/>
      <c r="JWE996"/>
      <c r="JWF996"/>
      <c r="JWG996"/>
      <c r="JWH996"/>
      <c r="JWI996"/>
      <c r="JWJ996"/>
      <c r="JWK996"/>
      <c r="JWL996"/>
      <c r="JWM996"/>
      <c r="JWN996"/>
      <c r="JWO996"/>
      <c r="JWP996"/>
      <c r="JWQ996"/>
      <c r="JWR996"/>
      <c r="JWS996"/>
      <c r="JWT996"/>
      <c r="JWU996"/>
      <c r="JWV996"/>
      <c r="JWW996"/>
      <c r="JWX996"/>
      <c r="JWY996"/>
      <c r="JWZ996"/>
      <c r="JXA996"/>
      <c r="JXB996"/>
      <c r="JXC996"/>
      <c r="JXD996"/>
      <c r="JXE996"/>
      <c r="JXF996"/>
      <c r="JXG996"/>
      <c r="JXH996"/>
      <c r="JXI996"/>
      <c r="JXJ996"/>
      <c r="JXK996"/>
      <c r="JXL996"/>
      <c r="JXM996"/>
      <c r="JXN996"/>
      <c r="JXO996"/>
      <c r="JXP996"/>
      <c r="JXQ996"/>
      <c r="JXR996"/>
      <c r="JXS996"/>
      <c r="JXT996"/>
      <c r="JXU996"/>
      <c r="JXV996"/>
      <c r="JXW996"/>
      <c r="JXX996"/>
      <c r="JXY996"/>
      <c r="JXZ996"/>
      <c r="JYA996"/>
      <c r="JYB996"/>
      <c r="JYC996"/>
      <c r="JYD996"/>
      <c r="JYE996"/>
      <c r="JYF996"/>
      <c r="JYG996"/>
      <c r="JYH996"/>
      <c r="JYI996"/>
      <c r="JYJ996"/>
      <c r="JYK996"/>
      <c r="JYL996"/>
      <c r="JYM996"/>
      <c r="JYN996"/>
      <c r="JYO996"/>
      <c r="JYP996"/>
      <c r="JYQ996"/>
      <c r="JYR996"/>
      <c r="JYS996"/>
      <c r="JYT996"/>
      <c r="JYU996"/>
      <c r="JYV996"/>
      <c r="JYW996"/>
      <c r="JYX996"/>
      <c r="JYY996"/>
      <c r="JYZ996"/>
      <c r="JZA996"/>
      <c r="JZB996"/>
      <c r="JZC996"/>
      <c r="JZD996"/>
      <c r="JZE996"/>
      <c r="JZF996"/>
      <c r="JZG996"/>
      <c r="JZH996"/>
      <c r="JZI996"/>
      <c r="JZJ996"/>
      <c r="JZK996"/>
      <c r="JZL996"/>
      <c r="JZM996"/>
      <c r="JZN996"/>
      <c r="JZO996"/>
      <c r="JZP996"/>
      <c r="JZQ996"/>
      <c r="JZR996"/>
      <c r="JZS996"/>
      <c r="JZT996"/>
      <c r="JZU996"/>
      <c r="JZV996"/>
      <c r="JZW996"/>
      <c r="JZX996"/>
      <c r="JZY996"/>
      <c r="JZZ996"/>
      <c r="KAA996"/>
      <c r="KAB996"/>
      <c r="KAC996"/>
      <c r="KAD996"/>
      <c r="KAE996"/>
      <c r="KAF996"/>
      <c r="KAG996"/>
      <c r="KAH996"/>
      <c r="KAI996"/>
      <c r="KAJ996"/>
      <c r="KAK996"/>
      <c r="KAL996"/>
      <c r="KAM996"/>
      <c r="KAN996"/>
      <c r="KAO996"/>
      <c r="KAP996"/>
      <c r="KAQ996"/>
      <c r="KAR996"/>
      <c r="KAS996"/>
      <c r="KAT996"/>
      <c r="KAU996"/>
      <c r="KAV996"/>
      <c r="KAW996"/>
      <c r="KAX996"/>
      <c r="KAY996"/>
      <c r="KAZ996"/>
      <c r="KBA996"/>
      <c r="KBB996"/>
      <c r="KBC996"/>
      <c r="KBD996"/>
      <c r="KBE996"/>
      <c r="KBF996"/>
      <c r="KBG996"/>
      <c r="KBH996"/>
      <c r="KBI996"/>
      <c r="KBJ996"/>
      <c r="KBK996"/>
      <c r="KBL996"/>
      <c r="KBM996"/>
      <c r="KBN996"/>
      <c r="KBO996"/>
      <c r="KBP996"/>
      <c r="KBQ996"/>
      <c r="KBR996"/>
      <c r="KBS996"/>
      <c r="KBT996"/>
      <c r="KBU996"/>
      <c r="KBV996"/>
      <c r="KBW996"/>
      <c r="KBX996"/>
      <c r="KBY996"/>
      <c r="KBZ996"/>
      <c r="KCA996"/>
      <c r="KCB996"/>
      <c r="KCC996"/>
      <c r="KCD996"/>
      <c r="KCE996"/>
      <c r="KCF996"/>
      <c r="KCG996"/>
      <c r="KCH996"/>
      <c r="KCI996"/>
      <c r="KCJ996"/>
      <c r="KCK996"/>
      <c r="KCL996"/>
      <c r="KCM996"/>
      <c r="KCN996"/>
      <c r="KCO996"/>
      <c r="KCP996"/>
      <c r="KCQ996"/>
      <c r="KCR996"/>
      <c r="KCS996"/>
      <c r="KCT996"/>
      <c r="KCU996"/>
      <c r="KCV996"/>
      <c r="KCW996"/>
      <c r="KCX996"/>
      <c r="KCY996"/>
      <c r="KCZ996"/>
      <c r="KDA996"/>
      <c r="KDB996"/>
      <c r="KDC996"/>
      <c r="KDD996"/>
      <c r="KDE996"/>
      <c r="KDF996"/>
      <c r="KDG996"/>
      <c r="KDH996"/>
      <c r="KDI996"/>
      <c r="KDJ996"/>
      <c r="KDK996"/>
      <c r="KDL996"/>
      <c r="KDM996"/>
      <c r="KDN996"/>
      <c r="KDO996"/>
      <c r="KDP996"/>
      <c r="KDQ996"/>
      <c r="KDR996"/>
      <c r="KDS996"/>
      <c r="KDT996"/>
      <c r="KDU996"/>
      <c r="KDV996"/>
      <c r="KDW996"/>
      <c r="KDX996"/>
      <c r="KDY996"/>
      <c r="KDZ996"/>
      <c r="KEA996"/>
      <c r="KEB996"/>
      <c r="KEC996"/>
      <c r="KED996"/>
      <c r="KEE996"/>
      <c r="KEF996"/>
      <c r="KEG996"/>
      <c r="KEH996"/>
      <c r="KEI996"/>
      <c r="KEJ996"/>
      <c r="KEK996"/>
      <c r="KEL996"/>
      <c r="KEM996"/>
      <c r="KEN996"/>
      <c r="KEO996"/>
      <c r="KEP996"/>
      <c r="KEQ996"/>
      <c r="KER996"/>
      <c r="KES996"/>
      <c r="KET996"/>
      <c r="KEU996"/>
      <c r="KEV996"/>
      <c r="KEW996"/>
      <c r="KEX996"/>
      <c r="KEY996"/>
      <c r="KEZ996"/>
      <c r="KFA996"/>
      <c r="KFB996"/>
      <c r="KFC996"/>
      <c r="KFD996"/>
      <c r="KFE996"/>
      <c r="KFF996"/>
      <c r="KFG996"/>
      <c r="KFH996"/>
      <c r="KFI996"/>
      <c r="KFJ996"/>
      <c r="KFK996"/>
      <c r="KFL996"/>
      <c r="KFM996"/>
      <c r="KFN996"/>
      <c r="KFO996"/>
      <c r="KFP996"/>
      <c r="KFQ996"/>
      <c r="KFR996"/>
      <c r="KFS996"/>
      <c r="KFT996"/>
      <c r="KFU996"/>
      <c r="KFV996"/>
      <c r="KFW996"/>
      <c r="KFX996"/>
      <c r="KFY996"/>
      <c r="KFZ996"/>
      <c r="KGA996"/>
      <c r="KGB996"/>
      <c r="KGC996"/>
      <c r="KGD996"/>
      <c r="KGE996"/>
      <c r="KGF996"/>
      <c r="KGG996"/>
      <c r="KGH996"/>
      <c r="KGI996"/>
      <c r="KGJ996"/>
      <c r="KGK996"/>
      <c r="KGL996"/>
      <c r="KGM996"/>
      <c r="KGN996"/>
      <c r="KGO996"/>
      <c r="KGP996"/>
      <c r="KGQ996"/>
      <c r="KGR996"/>
      <c r="KGS996"/>
      <c r="KGT996"/>
      <c r="KGU996"/>
      <c r="KGV996"/>
      <c r="KGW996"/>
      <c r="KGX996"/>
      <c r="KGY996"/>
      <c r="KGZ996"/>
      <c r="KHA996"/>
      <c r="KHB996"/>
      <c r="KHC996"/>
      <c r="KHD996"/>
      <c r="KHE996"/>
      <c r="KHF996"/>
      <c r="KHG996"/>
      <c r="KHH996"/>
      <c r="KHI996"/>
      <c r="KHJ996"/>
      <c r="KHK996"/>
      <c r="KHL996"/>
      <c r="KHM996"/>
      <c r="KHN996"/>
      <c r="KHO996"/>
      <c r="KHP996"/>
      <c r="KHQ996"/>
      <c r="KHR996"/>
      <c r="KHS996"/>
      <c r="KHT996"/>
      <c r="KHU996"/>
      <c r="KHV996"/>
      <c r="KHW996"/>
      <c r="KHX996"/>
      <c r="KHY996"/>
      <c r="KHZ996"/>
      <c r="KIA996"/>
      <c r="KIB996"/>
      <c r="KIC996"/>
      <c r="KID996"/>
      <c r="KIE996"/>
      <c r="KIF996"/>
      <c r="KIG996"/>
      <c r="KIH996"/>
      <c r="KII996"/>
      <c r="KIJ996"/>
      <c r="KIK996"/>
      <c r="KIL996"/>
      <c r="KIM996"/>
      <c r="KIN996"/>
      <c r="KIO996"/>
      <c r="KIP996"/>
      <c r="KIQ996"/>
      <c r="KIR996"/>
      <c r="KIS996"/>
      <c r="KIT996"/>
      <c r="KIU996"/>
      <c r="KIV996"/>
      <c r="KIW996"/>
      <c r="KIX996"/>
      <c r="KIY996"/>
      <c r="KIZ996"/>
      <c r="KJA996"/>
      <c r="KJB996"/>
      <c r="KJC996"/>
      <c r="KJD996"/>
      <c r="KJE996"/>
      <c r="KJF996"/>
      <c r="KJG996"/>
      <c r="KJH996"/>
      <c r="KJI996"/>
      <c r="KJJ996"/>
      <c r="KJK996"/>
      <c r="KJL996"/>
      <c r="KJM996"/>
      <c r="KJN996"/>
      <c r="KJO996"/>
      <c r="KJP996"/>
      <c r="KJQ996"/>
      <c r="KJR996"/>
      <c r="KJS996"/>
      <c r="KJT996"/>
      <c r="KJU996"/>
      <c r="KJV996"/>
      <c r="KJW996"/>
      <c r="KJX996"/>
      <c r="KJY996"/>
      <c r="KJZ996"/>
      <c r="KKA996"/>
      <c r="KKB996"/>
      <c r="KKC996"/>
      <c r="KKD996"/>
      <c r="KKE996"/>
      <c r="KKF996"/>
      <c r="KKG996"/>
      <c r="KKH996"/>
      <c r="KKI996"/>
      <c r="KKJ996"/>
      <c r="KKK996"/>
      <c r="KKL996"/>
      <c r="KKM996"/>
      <c r="KKN996"/>
      <c r="KKO996"/>
      <c r="KKP996"/>
      <c r="KKQ996"/>
      <c r="KKR996"/>
      <c r="KKS996"/>
      <c r="KKT996"/>
      <c r="KKU996"/>
      <c r="KKV996"/>
      <c r="KKW996"/>
      <c r="KKX996"/>
      <c r="KKY996"/>
      <c r="KKZ996"/>
      <c r="KLA996"/>
      <c r="KLB996"/>
      <c r="KLC996"/>
      <c r="KLD996"/>
      <c r="KLE996"/>
      <c r="KLF996"/>
      <c r="KLG996"/>
      <c r="KLH996"/>
      <c r="KLI996"/>
      <c r="KLJ996"/>
      <c r="KLK996"/>
      <c r="KLL996"/>
      <c r="KLM996"/>
      <c r="KLN996"/>
      <c r="KLO996"/>
      <c r="KLP996"/>
      <c r="KLQ996"/>
      <c r="KLR996"/>
      <c r="KLS996"/>
      <c r="KLT996"/>
      <c r="KLU996"/>
      <c r="KLV996"/>
      <c r="KLW996"/>
      <c r="KLX996"/>
      <c r="KLY996"/>
      <c r="KLZ996"/>
      <c r="KMA996"/>
      <c r="KMB996"/>
      <c r="KMC996"/>
      <c r="KMD996"/>
      <c r="KME996"/>
      <c r="KMF996"/>
      <c r="KMG996"/>
      <c r="KMH996"/>
      <c r="KMI996"/>
      <c r="KMJ996"/>
      <c r="KMK996"/>
      <c r="KML996"/>
      <c r="KMM996"/>
      <c r="KMN996"/>
      <c r="KMO996"/>
      <c r="KMP996"/>
      <c r="KMQ996"/>
      <c r="KMR996"/>
      <c r="KMS996"/>
      <c r="KMT996"/>
      <c r="KMU996"/>
      <c r="KMV996"/>
      <c r="KMW996"/>
      <c r="KMX996"/>
      <c r="KMY996"/>
      <c r="KMZ996"/>
      <c r="KNA996"/>
      <c r="KNB996"/>
      <c r="KNC996"/>
      <c r="KND996"/>
      <c r="KNE996"/>
      <c r="KNF996"/>
      <c r="KNG996"/>
      <c r="KNH996"/>
      <c r="KNI996"/>
      <c r="KNJ996"/>
      <c r="KNK996"/>
      <c r="KNL996"/>
      <c r="KNM996"/>
      <c r="KNN996"/>
      <c r="KNO996"/>
      <c r="KNP996"/>
      <c r="KNQ996"/>
      <c r="KNR996"/>
      <c r="KNS996"/>
      <c r="KNT996"/>
      <c r="KNU996"/>
      <c r="KNV996"/>
      <c r="KNW996"/>
      <c r="KNX996"/>
      <c r="KNY996"/>
      <c r="KNZ996"/>
      <c r="KOA996"/>
      <c r="KOB996"/>
      <c r="KOC996"/>
      <c r="KOD996"/>
      <c r="KOE996"/>
      <c r="KOF996"/>
      <c r="KOG996"/>
      <c r="KOH996"/>
      <c r="KOI996"/>
      <c r="KOJ996"/>
      <c r="KOK996"/>
      <c r="KOL996"/>
      <c r="KOM996"/>
      <c r="KON996"/>
      <c r="KOO996"/>
      <c r="KOP996"/>
      <c r="KOQ996"/>
      <c r="KOR996"/>
      <c r="KOS996"/>
      <c r="KOT996"/>
      <c r="KOU996"/>
      <c r="KOV996"/>
      <c r="KOW996"/>
      <c r="KOX996"/>
      <c r="KOY996"/>
      <c r="KOZ996"/>
      <c r="KPA996"/>
      <c r="KPB996"/>
      <c r="KPC996"/>
      <c r="KPD996"/>
      <c r="KPE996"/>
      <c r="KPF996"/>
      <c r="KPG996"/>
      <c r="KPH996"/>
      <c r="KPI996"/>
      <c r="KPJ996"/>
      <c r="KPK996"/>
      <c r="KPL996"/>
      <c r="KPM996"/>
      <c r="KPN996"/>
      <c r="KPO996"/>
      <c r="KPP996"/>
      <c r="KPQ996"/>
      <c r="KPR996"/>
      <c r="KPS996"/>
      <c r="KPT996"/>
      <c r="KPU996"/>
      <c r="KPV996"/>
      <c r="KPW996"/>
      <c r="KPX996"/>
      <c r="KPY996"/>
      <c r="KPZ996"/>
      <c r="KQA996"/>
      <c r="KQB996"/>
      <c r="KQC996"/>
      <c r="KQD996"/>
      <c r="KQE996"/>
      <c r="KQF996"/>
      <c r="KQG996"/>
      <c r="KQH996"/>
      <c r="KQI996"/>
      <c r="KQJ996"/>
      <c r="KQK996"/>
      <c r="KQL996"/>
      <c r="KQM996"/>
      <c r="KQN996"/>
      <c r="KQO996"/>
      <c r="KQP996"/>
      <c r="KQQ996"/>
      <c r="KQR996"/>
      <c r="KQS996"/>
      <c r="KQT996"/>
      <c r="KQU996"/>
      <c r="KQV996"/>
      <c r="KQW996"/>
      <c r="KQX996"/>
      <c r="KQY996"/>
      <c r="KQZ996"/>
      <c r="KRA996"/>
      <c r="KRB996"/>
      <c r="KRC996"/>
      <c r="KRD996"/>
      <c r="KRE996"/>
      <c r="KRF996"/>
      <c r="KRG996"/>
      <c r="KRH996"/>
      <c r="KRI996"/>
      <c r="KRJ996"/>
      <c r="KRK996"/>
      <c r="KRL996"/>
      <c r="KRM996"/>
      <c r="KRN996"/>
      <c r="KRO996"/>
      <c r="KRP996"/>
      <c r="KRQ996"/>
      <c r="KRR996"/>
      <c r="KRS996"/>
      <c r="KRT996"/>
      <c r="KRU996"/>
      <c r="KRV996"/>
      <c r="KRW996"/>
      <c r="KRX996"/>
      <c r="KRY996"/>
      <c r="KRZ996"/>
      <c r="KSA996"/>
      <c r="KSB996"/>
      <c r="KSC996"/>
      <c r="KSD996"/>
      <c r="KSE996"/>
      <c r="KSF996"/>
      <c r="KSG996"/>
      <c r="KSH996"/>
      <c r="KSI996"/>
      <c r="KSJ996"/>
      <c r="KSK996"/>
      <c r="KSL996"/>
      <c r="KSM996"/>
      <c r="KSN996"/>
      <c r="KSO996"/>
      <c r="KSP996"/>
      <c r="KSQ996"/>
      <c r="KSR996"/>
      <c r="KSS996"/>
      <c r="KST996"/>
      <c r="KSU996"/>
      <c r="KSV996"/>
      <c r="KSW996"/>
      <c r="KSX996"/>
      <c r="KSY996"/>
      <c r="KSZ996"/>
      <c r="KTA996"/>
      <c r="KTB996"/>
      <c r="KTC996"/>
      <c r="KTD996"/>
      <c r="KTE996"/>
      <c r="KTF996"/>
      <c r="KTG996"/>
      <c r="KTH996"/>
      <c r="KTI996"/>
      <c r="KTJ996"/>
      <c r="KTK996"/>
      <c r="KTL996"/>
      <c r="KTM996"/>
      <c r="KTN996"/>
      <c r="KTO996"/>
      <c r="KTP996"/>
      <c r="KTQ996"/>
      <c r="KTR996"/>
      <c r="KTS996"/>
      <c r="KTT996"/>
      <c r="KTU996"/>
      <c r="KTV996"/>
      <c r="KTW996"/>
      <c r="KTX996"/>
      <c r="KTY996"/>
      <c r="KTZ996"/>
      <c r="KUA996"/>
      <c r="KUB996"/>
      <c r="KUC996"/>
      <c r="KUD996"/>
      <c r="KUE996"/>
      <c r="KUF996"/>
      <c r="KUG996"/>
      <c r="KUH996"/>
      <c r="KUI996"/>
      <c r="KUJ996"/>
      <c r="KUK996"/>
      <c r="KUL996"/>
      <c r="KUM996"/>
      <c r="KUN996"/>
      <c r="KUO996"/>
      <c r="KUP996"/>
      <c r="KUQ996"/>
      <c r="KUR996"/>
      <c r="KUS996"/>
      <c r="KUT996"/>
      <c r="KUU996"/>
      <c r="KUV996"/>
      <c r="KUW996"/>
      <c r="KUX996"/>
      <c r="KUY996"/>
      <c r="KUZ996"/>
      <c r="KVA996"/>
      <c r="KVB996"/>
      <c r="KVC996"/>
      <c r="KVD996"/>
      <c r="KVE996"/>
      <c r="KVF996"/>
      <c r="KVG996"/>
      <c r="KVH996"/>
      <c r="KVI996"/>
      <c r="KVJ996"/>
      <c r="KVK996"/>
      <c r="KVL996"/>
      <c r="KVM996"/>
      <c r="KVN996"/>
      <c r="KVO996"/>
      <c r="KVP996"/>
      <c r="KVQ996"/>
      <c r="KVR996"/>
      <c r="KVS996"/>
      <c r="KVT996"/>
      <c r="KVU996"/>
      <c r="KVV996"/>
      <c r="KVW996"/>
      <c r="KVX996"/>
      <c r="KVY996"/>
      <c r="KVZ996"/>
      <c r="KWA996"/>
      <c r="KWB996"/>
      <c r="KWC996"/>
      <c r="KWD996"/>
      <c r="KWE996"/>
      <c r="KWF996"/>
      <c r="KWG996"/>
      <c r="KWH996"/>
      <c r="KWI996"/>
      <c r="KWJ996"/>
      <c r="KWK996"/>
      <c r="KWL996"/>
      <c r="KWM996"/>
      <c r="KWN996"/>
      <c r="KWO996"/>
      <c r="KWP996"/>
      <c r="KWQ996"/>
      <c r="KWR996"/>
      <c r="KWS996"/>
      <c r="KWT996"/>
      <c r="KWU996"/>
      <c r="KWV996"/>
      <c r="KWW996"/>
      <c r="KWX996"/>
      <c r="KWY996"/>
      <c r="KWZ996"/>
      <c r="KXA996"/>
      <c r="KXB996"/>
      <c r="KXC996"/>
      <c r="KXD996"/>
      <c r="KXE996"/>
      <c r="KXF996"/>
      <c r="KXG996"/>
      <c r="KXH996"/>
      <c r="KXI996"/>
      <c r="KXJ996"/>
      <c r="KXK996"/>
      <c r="KXL996"/>
      <c r="KXM996"/>
      <c r="KXN996"/>
      <c r="KXO996"/>
      <c r="KXP996"/>
      <c r="KXQ996"/>
      <c r="KXR996"/>
      <c r="KXS996"/>
      <c r="KXT996"/>
      <c r="KXU996"/>
      <c r="KXV996"/>
      <c r="KXW996"/>
      <c r="KXX996"/>
      <c r="KXY996"/>
      <c r="KXZ996"/>
      <c r="KYA996"/>
      <c r="KYB996"/>
      <c r="KYC996"/>
      <c r="KYD996"/>
      <c r="KYE996"/>
      <c r="KYF996"/>
      <c r="KYG996"/>
      <c r="KYH996"/>
      <c r="KYI996"/>
      <c r="KYJ996"/>
      <c r="KYK996"/>
      <c r="KYL996"/>
      <c r="KYM996"/>
      <c r="KYN996"/>
      <c r="KYO996"/>
      <c r="KYP996"/>
      <c r="KYQ996"/>
      <c r="KYR996"/>
      <c r="KYS996"/>
      <c r="KYT996"/>
      <c r="KYU996"/>
      <c r="KYV996"/>
      <c r="KYW996"/>
      <c r="KYX996"/>
      <c r="KYY996"/>
      <c r="KYZ996"/>
      <c r="KZA996"/>
      <c r="KZB996"/>
      <c r="KZC996"/>
      <c r="KZD996"/>
      <c r="KZE996"/>
      <c r="KZF996"/>
      <c r="KZG996"/>
      <c r="KZH996"/>
      <c r="KZI996"/>
      <c r="KZJ996"/>
      <c r="KZK996"/>
      <c r="KZL996"/>
      <c r="KZM996"/>
      <c r="KZN996"/>
      <c r="KZO996"/>
      <c r="KZP996"/>
      <c r="KZQ996"/>
      <c r="KZR996"/>
      <c r="KZS996"/>
      <c r="KZT996"/>
      <c r="KZU996"/>
      <c r="KZV996"/>
      <c r="KZW996"/>
      <c r="KZX996"/>
      <c r="KZY996"/>
      <c r="KZZ996"/>
      <c r="LAA996"/>
      <c r="LAB996"/>
      <c r="LAC996"/>
      <c r="LAD996"/>
      <c r="LAE996"/>
      <c r="LAF996"/>
      <c r="LAG996"/>
      <c r="LAH996"/>
      <c r="LAI996"/>
      <c r="LAJ996"/>
      <c r="LAK996"/>
      <c r="LAL996"/>
      <c r="LAM996"/>
      <c r="LAN996"/>
      <c r="LAO996"/>
      <c r="LAP996"/>
      <c r="LAQ996"/>
      <c r="LAR996"/>
      <c r="LAS996"/>
      <c r="LAT996"/>
      <c r="LAU996"/>
      <c r="LAV996"/>
      <c r="LAW996"/>
      <c r="LAX996"/>
      <c r="LAY996"/>
      <c r="LAZ996"/>
      <c r="LBA996"/>
      <c r="LBB996"/>
      <c r="LBC996"/>
      <c r="LBD996"/>
      <c r="LBE996"/>
      <c r="LBF996"/>
      <c r="LBG996"/>
      <c r="LBH996"/>
      <c r="LBI996"/>
      <c r="LBJ996"/>
      <c r="LBK996"/>
      <c r="LBL996"/>
      <c r="LBM996"/>
      <c r="LBN996"/>
      <c r="LBO996"/>
      <c r="LBP996"/>
      <c r="LBQ996"/>
      <c r="LBR996"/>
      <c r="LBS996"/>
      <c r="LBT996"/>
      <c r="LBU996"/>
      <c r="LBV996"/>
      <c r="LBW996"/>
      <c r="LBX996"/>
      <c r="LBY996"/>
      <c r="LBZ996"/>
      <c r="LCA996"/>
      <c r="LCB996"/>
      <c r="LCC996"/>
      <c r="LCD996"/>
      <c r="LCE996"/>
      <c r="LCF996"/>
      <c r="LCG996"/>
      <c r="LCH996"/>
      <c r="LCI996"/>
      <c r="LCJ996"/>
      <c r="LCK996"/>
      <c r="LCL996"/>
      <c r="LCM996"/>
      <c r="LCN996"/>
      <c r="LCO996"/>
      <c r="LCP996"/>
      <c r="LCQ996"/>
      <c r="LCR996"/>
      <c r="LCS996"/>
      <c r="LCT996"/>
      <c r="LCU996"/>
      <c r="LCV996"/>
      <c r="LCW996"/>
      <c r="LCX996"/>
      <c r="LCY996"/>
      <c r="LCZ996"/>
      <c r="LDA996"/>
      <c r="LDB996"/>
      <c r="LDC996"/>
      <c r="LDD996"/>
      <c r="LDE996"/>
      <c r="LDF996"/>
      <c r="LDG996"/>
      <c r="LDH996"/>
      <c r="LDI996"/>
      <c r="LDJ996"/>
      <c r="LDK996"/>
      <c r="LDL996"/>
      <c r="LDM996"/>
      <c r="LDN996"/>
      <c r="LDO996"/>
      <c r="LDP996"/>
      <c r="LDQ996"/>
      <c r="LDR996"/>
      <c r="LDS996"/>
      <c r="LDT996"/>
      <c r="LDU996"/>
      <c r="LDV996"/>
      <c r="LDW996"/>
      <c r="LDX996"/>
      <c r="LDY996"/>
      <c r="LDZ996"/>
      <c r="LEA996"/>
      <c r="LEB996"/>
      <c r="LEC996"/>
      <c r="LED996"/>
      <c r="LEE996"/>
      <c r="LEF996"/>
      <c r="LEG996"/>
      <c r="LEH996"/>
      <c r="LEI996"/>
      <c r="LEJ996"/>
      <c r="LEK996"/>
      <c r="LEL996"/>
      <c r="LEM996"/>
      <c r="LEN996"/>
      <c r="LEO996"/>
      <c r="LEP996"/>
      <c r="LEQ996"/>
      <c r="LER996"/>
      <c r="LES996"/>
      <c r="LET996"/>
      <c r="LEU996"/>
      <c r="LEV996"/>
      <c r="LEW996"/>
      <c r="LEX996"/>
      <c r="LEY996"/>
      <c r="LEZ996"/>
      <c r="LFA996"/>
      <c r="LFB996"/>
      <c r="LFC996"/>
      <c r="LFD996"/>
      <c r="LFE996"/>
      <c r="LFF996"/>
      <c r="LFG996"/>
      <c r="LFH996"/>
      <c r="LFI996"/>
      <c r="LFJ996"/>
      <c r="LFK996"/>
      <c r="LFL996"/>
      <c r="LFM996"/>
      <c r="LFN996"/>
      <c r="LFO996"/>
      <c r="LFP996"/>
      <c r="LFQ996"/>
      <c r="LFR996"/>
      <c r="LFS996"/>
      <c r="LFT996"/>
      <c r="LFU996"/>
      <c r="LFV996"/>
      <c r="LFW996"/>
      <c r="LFX996"/>
      <c r="LFY996"/>
      <c r="LFZ996"/>
      <c r="LGA996"/>
      <c r="LGB996"/>
      <c r="LGC996"/>
      <c r="LGD996"/>
      <c r="LGE996"/>
      <c r="LGF996"/>
      <c r="LGG996"/>
      <c r="LGH996"/>
      <c r="LGI996"/>
      <c r="LGJ996"/>
      <c r="LGK996"/>
      <c r="LGL996"/>
      <c r="LGM996"/>
      <c r="LGN996"/>
      <c r="LGO996"/>
      <c r="LGP996"/>
      <c r="LGQ996"/>
      <c r="LGR996"/>
      <c r="LGS996"/>
      <c r="LGT996"/>
      <c r="LGU996"/>
      <c r="LGV996"/>
      <c r="LGW996"/>
      <c r="LGX996"/>
      <c r="LGY996"/>
      <c r="LGZ996"/>
      <c r="LHA996"/>
      <c r="LHB996"/>
      <c r="LHC996"/>
      <c r="LHD996"/>
      <c r="LHE996"/>
      <c r="LHF996"/>
      <c r="LHG996"/>
      <c r="LHH996"/>
      <c r="LHI996"/>
      <c r="LHJ996"/>
      <c r="LHK996"/>
      <c r="LHL996"/>
      <c r="LHM996"/>
      <c r="LHN996"/>
      <c r="LHO996"/>
      <c r="LHP996"/>
      <c r="LHQ996"/>
      <c r="LHR996"/>
      <c r="LHS996"/>
      <c r="LHT996"/>
      <c r="LHU996"/>
      <c r="LHV996"/>
      <c r="LHW996"/>
      <c r="LHX996"/>
      <c r="LHY996"/>
      <c r="LHZ996"/>
      <c r="LIA996"/>
      <c r="LIB996"/>
      <c r="LIC996"/>
      <c r="LID996"/>
      <c r="LIE996"/>
      <c r="LIF996"/>
      <c r="LIG996"/>
      <c r="LIH996"/>
      <c r="LII996"/>
      <c r="LIJ996"/>
      <c r="LIK996"/>
      <c r="LIL996"/>
      <c r="LIM996"/>
      <c r="LIN996"/>
      <c r="LIO996"/>
      <c r="LIP996"/>
      <c r="LIQ996"/>
      <c r="LIR996"/>
      <c r="LIS996"/>
      <c r="LIT996"/>
      <c r="LIU996"/>
      <c r="LIV996"/>
      <c r="LIW996"/>
      <c r="LIX996"/>
      <c r="LIY996"/>
      <c r="LIZ996"/>
      <c r="LJA996"/>
      <c r="LJB996"/>
      <c r="LJC996"/>
      <c r="LJD996"/>
      <c r="LJE996"/>
      <c r="LJF996"/>
      <c r="LJG996"/>
      <c r="LJH996"/>
      <c r="LJI996"/>
      <c r="LJJ996"/>
      <c r="LJK996"/>
      <c r="LJL996"/>
      <c r="LJM996"/>
      <c r="LJN996"/>
      <c r="LJO996"/>
      <c r="LJP996"/>
      <c r="LJQ996"/>
      <c r="LJR996"/>
      <c r="LJS996"/>
      <c r="LJT996"/>
      <c r="LJU996"/>
      <c r="LJV996"/>
      <c r="LJW996"/>
      <c r="LJX996"/>
      <c r="LJY996"/>
      <c r="LJZ996"/>
      <c r="LKA996"/>
      <c r="LKB996"/>
      <c r="LKC996"/>
      <c r="LKD996"/>
      <c r="LKE996"/>
      <c r="LKF996"/>
      <c r="LKG996"/>
      <c r="LKH996"/>
      <c r="LKI996"/>
      <c r="LKJ996"/>
      <c r="LKK996"/>
      <c r="LKL996"/>
      <c r="LKM996"/>
      <c r="LKN996"/>
      <c r="LKO996"/>
      <c r="LKP996"/>
      <c r="LKQ996"/>
      <c r="LKR996"/>
      <c r="LKS996"/>
      <c r="LKT996"/>
      <c r="LKU996"/>
      <c r="LKV996"/>
      <c r="LKW996"/>
      <c r="LKX996"/>
      <c r="LKY996"/>
      <c r="LKZ996"/>
      <c r="LLA996"/>
      <c r="LLB996"/>
      <c r="LLC996"/>
      <c r="LLD996"/>
      <c r="LLE996"/>
      <c r="LLF996"/>
      <c r="LLG996"/>
      <c r="LLH996"/>
      <c r="LLI996"/>
      <c r="LLJ996"/>
      <c r="LLK996"/>
      <c r="LLL996"/>
      <c r="LLM996"/>
      <c r="LLN996"/>
      <c r="LLO996"/>
      <c r="LLP996"/>
      <c r="LLQ996"/>
      <c r="LLR996"/>
      <c r="LLS996"/>
      <c r="LLT996"/>
      <c r="LLU996"/>
      <c r="LLV996"/>
      <c r="LLW996"/>
      <c r="LLX996"/>
      <c r="LLY996"/>
      <c r="LLZ996"/>
      <c r="LMA996"/>
      <c r="LMB996"/>
      <c r="LMC996"/>
      <c r="LMD996"/>
      <c r="LME996"/>
      <c r="LMF996"/>
      <c r="LMG996"/>
      <c r="LMH996"/>
      <c r="LMI996"/>
      <c r="LMJ996"/>
      <c r="LMK996"/>
      <c r="LML996"/>
      <c r="LMM996"/>
      <c r="LMN996"/>
      <c r="LMO996"/>
      <c r="LMP996"/>
      <c r="LMQ996"/>
      <c r="LMR996"/>
      <c r="LMS996"/>
      <c r="LMT996"/>
      <c r="LMU996"/>
      <c r="LMV996"/>
      <c r="LMW996"/>
      <c r="LMX996"/>
      <c r="LMY996"/>
      <c r="LMZ996"/>
      <c r="LNA996"/>
      <c r="LNB996"/>
      <c r="LNC996"/>
      <c r="LND996"/>
      <c r="LNE996"/>
      <c r="LNF996"/>
      <c r="LNG996"/>
      <c r="LNH996"/>
      <c r="LNI996"/>
      <c r="LNJ996"/>
      <c r="LNK996"/>
      <c r="LNL996"/>
      <c r="LNM996"/>
      <c r="LNN996"/>
      <c r="LNO996"/>
      <c r="LNP996"/>
      <c r="LNQ996"/>
      <c r="LNR996"/>
      <c r="LNS996"/>
      <c r="LNT996"/>
      <c r="LNU996"/>
      <c r="LNV996"/>
      <c r="LNW996"/>
      <c r="LNX996"/>
      <c r="LNY996"/>
      <c r="LNZ996"/>
      <c r="LOA996"/>
      <c r="LOB996"/>
      <c r="LOC996"/>
      <c r="LOD996"/>
      <c r="LOE996"/>
      <c r="LOF996"/>
      <c r="LOG996"/>
      <c r="LOH996"/>
      <c r="LOI996"/>
      <c r="LOJ996"/>
      <c r="LOK996"/>
      <c r="LOL996"/>
      <c r="LOM996"/>
      <c r="LON996"/>
      <c r="LOO996"/>
      <c r="LOP996"/>
      <c r="LOQ996"/>
      <c r="LOR996"/>
      <c r="LOS996"/>
      <c r="LOT996"/>
      <c r="LOU996"/>
      <c r="LOV996"/>
      <c r="LOW996"/>
      <c r="LOX996"/>
      <c r="LOY996"/>
      <c r="LOZ996"/>
      <c r="LPA996"/>
      <c r="LPB996"/>
      <c r="LPC996"/>
      <c r="LPD996"/>
      <c r="LPE996"/>
      <c r="LPF996"/>
      <c r="LPG996"/>
      <c r="LPH996"/>
      <c r="LPI996"/>
      <c r="LPJ996"/>
      <c r="LPK996"/>
      <c r="LPL996"/>
      <c r="LPM996"/>
      <c r="LPN996"/>
      <c r="LPO996"/>
      <c r="LPP996"/>
      <c r="LPQ996"/>
      <c r="LPR996"/>
      <c r="LPS996"/>
      <c r="LPT996"/>
      <c r="LPU996"/>
      <c r="LPV996"/>
      <c r="LPW996"/>
      <c r="LPX996"/>
      <c r="LPY996"/>
      <c r="LPZ996"/>
      <c r="LQA996"/>
      <c r="LQB996"/>
      <c r="LQC996"/>
      <c r="LQD996"/>
      <c r="LQE996"/>
      <c r="LQF996"/>
      <c r="LQG996"/>
      <c r="LQH996"/>
      <c r="LQI996"/>
      <c r="LQJ996"/>
      <c r="LQK996"/>
      <c r="LQL996"/>
      <c r="LQM996"/>
      <c r="LQN996"/>
      <c r="LQO996"/>
      <c r="LQP996"/>
      <c r="LQQ996"/>
      <c r="LQR996"/>
      <c r="LQS996"/>
      <c r="LQT996"/>
      <c r="LQU996"/>
      <c r="LQV996"/>
      <c r="LQW996"/>
      <c r="LQX996"/>
      <c r="LQY996"/>
      <c r="LQZ996"/>
      <c r="LRA996"/>
      <c r="LRB996"/>
      <c r="LRC996"/>
      <c r="LRD996"/>
      <c r="LRE996"/>
      <c r="LRF996"/>
      <c r="LRG996"/>
      <c r="LRH996"/>
      <c r="LRI996"/>
      <c r="LRJ996"/>
      <c r="LRK996"/>
      <c r="LRL996"/>
      <c r="LRM996"/>
      <c r="LRN996"/>
      <c r="LRO996"/>
      <c r="LRP996"/>
      <c r="LRQ996"/>
      <c r="LRR996"/>
      <c r="LRS996"/>
      <c r="LRT996"/>
      <c r="LRU996"/>
      <c r="LRV996"/>
      <c r="LRW996"/>
      <c r="LRX996"/>
      <c r="LRY996"/>
      <c r="LRZ996"/>
      <c r="LSA996"/>
      <c r="LSB996"/>
      <c r="LSC996"/>
      <c r="LSD996"/>
      <c r="LSE996"/>
      <c r="LSF996"/>
      <c r="LSG996"/>
      <c r="LSH996"/>
      <c r="LSI996"/>
      <c r="LSJ996"/>
      <c r="LSK996"/>
      <c r="LSL996"/>
      <c r="LSM996"/>
      <c r="LSN996"/>
      <c r="LSO996"/>
      <c r="LSP996"/>
      <c r="LSQ996"/>
      <c r="LSR996"/>
      <c r="LSS996"/>
      <c r="LST996"/>
      <c r="LSU996"/>
      <c r="LSV996"/>
      <c r="LSW996"/>
      <c r="LSX996"/>
      <c r="LSY996"/>
      <c r="LSZ996"/>
      <c r="LTA996"/>
      <c r="LTB996"/>
      <c r="LTC996"/>
      <c r="LTD996"/>
      <c r="LTE996"/>
      <c r="LTF996"/>
      <c r="LTG996"/>
      <c r="LTH996"/>
      <c r="LTI996"/>
      <c r="LTJ996"/>
      <c r="LTK996"/>
      <c r="LTL996"/>
      <c r="LTM996"/>
      <c r="LTN996"/>
      <c r="LTO996"/>
      <c r="LTP996"/>
      <c r="LTQ996"/>
      <c r="LTR996"/>
      <c r="LTS996"/>
      <c r="LTT996"/>
      <c r="LTU996"/>
      <c r="LTV996"/>
      <c r="LTW996"/>
      <c r="LTX996"/>
      <c r="LTY996"/>
      <c r="LTZ996"/>
      <c r="LUA996"/>
      <c r="LUB996"/>
      <c r="LUC996"/>
      <c r="LUD996"/>
      <c r="LUE996"/>
      <c r="LUF996"/>
      <c r="LUG996"/>
      <c r="LUH996"/>
      <c r="LUI996"/>
      <c r="LUJ996"/>
      <c r="LUK996"/>
      <c r="LUL996"/>
      <c r="LUM996"/>
      <c r="LUN996"/>
      <c r="LUO996"/>
      <c r="LUP996"/>
      <c r="LUQ996"/>
      <c r="LUR996"/>
      <c r="LUS996"/>
      <c r="LUT996"/>
      <c r="LUU996"/>
      <c r="LUV996"/>
      <c r="LUW996"/>
      <c r="LUX996"/>
      <c r="LUY996"/>
      <c r="LUZ996"/>
      <c r="LVA996"/>
      <c r="LVB996"/>
      <c r="LVC996"/>
      <c r="LVD996"/>
      <c r="LVE996"/>
      <c r="LVF996"/>
      <c r="LVG996"/>
      <c r="LVH996"/>
      <c r="LVI996"/>
      <c r="LVJ996"/>
      <c r="LVK996"/>
      <c r="LVL996"/>
      <c r="LVM996"/>
      <c r="LVN996"/>
      <c r="LVO996"/>
      <c r="LVP996"/>
      <c r="LVQ996"/>
      <c r="LVR996"/>
      <c r="LVS996"/>
      <c r="LVT996"/>
      <c r="LVU996"/>
      <c r="LVV996"/>
      <c r="LVW996"/>
      <c r="LVX996"/>
      <c r="LVY996"/>
      <c r="LVZ996"/>
      <c r="LWA996"/>
      <c r="LWB996"/>
      <c r="LWC996"/>
      <c r="LWD996"/>
      <c r="LWE996"/>
      <c r="LWF996"/>
      <c r="LWG996"/>
      <c r="LWH996"/>
      <c r="LWI996"/>
      <c r="LWJ996"/>
      <c r="LWK996"/>
      <c r="LWL996"/>
      <c r="LWM996"/>
      <c r="LWN996"/>
      <c r="LWO996"/>
      <c r="LWP996"/>
      <c r="LWQ996"/>
      <c r="LWR996"/>
      <c r="LWS996"/>
      <c r="LWT996"/>
      <c r="LWU996"/>
      <c r="LWV996"/>
      <c r="LWW996"/>
      <c r="LWX996"/>
      <c r="LWY996"/>
      <c r="LWZ996"/>
      <c r="LXA996"/>
      <c r="LXB996"/>
      <c r="LXC996"/>
      <c r="LXD996"/>
      <c r="LXE996"/>
      <c r="LXF996"/>
      <c r="LXG996"/>
      <c r="LXH996"/>
      <c r="LXI996"/>
      <c r="LXJ996"/>
      <c r="LXK996"/>
      <c r="LXL996"/>
      <c r="LXM996"/>
      <c r="LXN996"/>
      <c r="LXO996"/>
      <c r="LXP996"/>
      <c r="LXQ996"/>
      <c r="LXR996"/>
      <c r="LXS996"/>
      <c r="LXT996"/>
      <c r="LXU996"/>
      <c r="LXV996"/>
      <c r="LXW996"/>
      <c r="LXX996"/>
      <c r="LXY996"/>
      <c r="LXZ996"/>
      <c r="LYA996"/>
      <c r="LYB996"/>
      <c r="LYC996"/>
      <c r="LYD996"/>
      <c r="LYE996"/>
      <c r="LYF996"/>
      <c r="LYG996"/>
      <c r="LYH996"/>
      <c r="LYI996"/>
      <c r="LYJ996"/>
      <c r="LYK996"/>
      <c r="LYL996"/>
      <c r="LYM996"/>
      <c r="LYN996"/>
      <c r="LYO996"/>
      <c r="LYP996"/>
      <c r="LYQ996"/>
      <c r="LYR996"/>
      <c r="LYS996"/>
      <c r="LYT996"/>
      <c r="LYU996"/>
      <c r="LYV996"/>
      <c r="LYW996"/>
      <c r="LYX996"/>
      <c r="LYY996"/>
      <c r="LYZ996"/>
      <c r="LZA996"/>
      <c r="LZB996"/>
      <c r="LZC996"/>
      <c r="LZD996"/>
      <c r="LZE996"/>
      <c r="LZF996"/>
      <c r="LZG996"/>
      <c r="LZH996"/>
      <c r="LZI996"/>
      <c r="LZJ996"/>
      <c r="LZK996"/>
      <c r="LZL996"/>
      <c r="LZM996"/>
      <c r="LZN996"/>
      <c r="LZO996"/>
      <c r="LZP996"/>
      <c r="LZQ996"/>
      <c r="LZR996"/>
      <c r="LZS996"/>
      <c r="LZT996"/>
      <c r="LZU996"/>
      <c r="LZV996"/>
      <c r="LZW996"/>
      <c r="LZX996"/>
      <c r="LZY996"/>
      <c r="LZZ996"/>
      <c r="MAA996"/>
      <c r="MAB996"/>
      <c r="MAC996"/>
      <c r="MAD996"/>
      <c r="MAE996"/>
      <c r="MAF996"/>
      <c r="MAG996"/>
      <c r="MAH996"/>
      <c r="MAI996"/>
      <c r="MAJ996"/>
      <c r="MAK996"/>
      <c r="MAL996"/>
      <c r="MAM996"/>
      <c r="MAN996"/>
      <c r="MAO996"/>
      <c r="MAP996"/>
      <c r="MAQ996"/>
      <c r="MAR996"/>
      <c r="MAS996"/>
      <c r="MAT996"/>
      <c r="MAU996"/>
      <c r="MAV996"/>
      <c r="MAW996"/>
      <c r="MAX996"/>
      <c r="MAY996"/>
      <c r="MAZ996"/>
      <c r="MBA996"/>
      <c r="MBB996"/>
      <c r="MBC996"/>
      <c r="MBD996"/>
      <c r="MBE996"/>
      <c r="MBF996"/>
      <c r="MBG996"/>
      <c r="MBH996"/>
      <c r="MBI996"/>
      <c r="MBJ996"/>
      <c r="MBK996"/>
      <c r="MBL996"/>
      <c r="MBM996"/>
      <c r="MBN996"/>
      <c r="MBO996"/>
      <c r="MBP996"/>
      <c r="MBQ996"/>
      <c r="MBR996"/>
      <c r="MBS996"/>
      <c r="MBT996"/>
      <c r="MBU996"/>
      <c r="MBV996"/>
      <c r="MBW996"/>
      <c r="MBX996"/>
      <c r="MBY996"/>
      <c r="MBZ996"/>
      <c r="MCA996"/>
      <c r="MCB996"/>
      <c r="MCC996"/>
      <c r="MCD996"/>
      <c r="MCE996"/>
      <c r="MCF996"/>
      <c r="MCG996"/>
      <c r="MCH996"/>
      <c r="MCI996"/>
      <c r="MCJ996"/>
      <c r="MCK996"/>
      <c r="MCL996"/>
      <c r="MCM996"/>
      <c r="MCN996"/>
      <c r="MCO996"/>
      <c r="MCP996"/>
      <c r="MCQ996"/>
      <c r="MCR996"/>
      <c r="MCS996"/>
      <c r="MCT996"/>
      <c r="MCU996"/>
      <c r="MCV996"/>
      <c r="MCW996"/>
      <c r="MCX996"/>
      <c r="MCY996"/>
      <c r="MCZ996"/>
      <c r="MDA996"/>
      <c r="MDB996"/>
      <c r="MDC996"/>
      <c r="MDD996"/>
      <c r="MDE996"/>
      <c r="MDF996"/>
      <c r="MDG996"/>
      <c r="MDH996"/>
      <c r="MDI996"/>
      <c r="MDJ996"/>
      <c r="MDK996"/>
      <c r="MDL996"/>
      <c r="MDM996"/>
      <c r="MDN996"/>
      <c r="MDO996"/>
      <c r="MDP996"/>
      <c r="MDQ996"/>
      <c r="MDR996"/>
      <c r="MDS996"/>
      <c r="MDT996"/>
      <c r="MDU996"/>
      <c r="MDV996"/>
      <c r="MDW996"/>
      <c r="MDX996"/>
      <c r="MDY996"/>
      <c r="MDZ996"/>
      <c r="MEA996"/>
      <c r="MEB996"/>
      <c r="MEC996"/>
      <c r="MED996"/>
      <c r="MEE996"/>
      <c r="MEF996"/>
      <c r="MEG996"/>
      <c r="MEH996"/>
      <c r="MEI996"/>
      <c r="MEJ996"/>
      <c r="MEK996"/>
      <c r="MEL996"/>
      <c r="MEM996"/>
      <c r="MEN996"/>
      <c r="MEO996"/>
      <c r="MEP996"/>
      <c r="MEQ996"/>
      <c r="MER996"/>
      <c r="MES996"/>
      <c r="MET996"/>
      <c r="MEU996"/>
      <c r="MEV996"/>
      <c r="MEW996"/>
      <c r="MEX996"/>
      <c r="MEY996"/>
      <c r="MEZ996"/>
      <c r="MFA996"/>
      <c r="MFB996"/>
      <c r="MFC996"/>
      <c r="MFD996"/>
      <c r="MFE996"/>
      <c r="MFF996"/>
      <c r="MFG996"/>
      <c r="MFH996"/>
      <c r="MFI996"/>
      <c r="MFJ996"/>
      <c r="MFK996"/>
      <c r="MFL996"/>
      <c r="MFM996"/>
      <c r="MFN996"/>
      <c r="MFO996"/>
      <c r="MFP996"/>
      <c r="MFQ996"/>
      <c r="MFR996"/>
      <c r="MFS996"/>
      <c r="MFT996"/>
      <c r="MFU996"/>
      <c r="MFV996"/>
      <c r="MFW996"/>
      <c r="MFX996"/>
      <c r="MFY996"/>
      <c r="MFZ996"/>
      <c r="MGA996"/>
      <c r="MGB996"/>
      <c r="MGC996"/>
      <c r="MGD996"/>
      <c r="MGE996"/>
      <c r="MGF996"/>
      <c r="MGG996"/>
      <c r="MGH996"/>
      <c r="MGI996"/>
      <c r="MGJ996"/>
      <c r="MGK996"/>
      <c r="MGL996"/>
      <c r="MGM996"/>
      <c r="MGN996"/>
      <c r="MGO996"/>
      <c r="MGP996"/>
      <c r="MGQ996"/>
      <c r="MGR996"/>
      <c r="MGS996"/>
      <c r="MGT996"/>
      <c r="MGU996"/>
      <c r="MGV996"/>
      <c r="MGW996"/>
      <c r="MGX996"/>
      <c r="MGY996"/>
      <c r="MGZ996"/>
      <c r="MHA996"/>
      <c r="MHB996"/>
      <c r="MHC996"/>
      <c r="MHD996"/>
      <c r="MHE996"/>
      <c r="MHF996"/>
      <c r="MHG996"/>
      <c r="MHH996"/>
      <c r="MHI996"/>
      <c r="MHJ996"/>
      <c r="MHK996"/>
      <c r="MHL996"/>
      <c r="MHM996"/>
      <c r="MHN996"/>
      <c r="MHO996"/>
      <c r="MHP996"/>
      <c r="MHQ996"/>
      <c r="MHR996"/>
      <c r="MHS996"/>
      <c r="MHT996"/>
      <c r="MHU996"/>
      <c r="MHV996"/>
      <c r="MHW996"/>
      <c r="MHX996"/>
      <c r="MHY996"/>
      <c r="MHZ996"/>
      <c r="MIA996"/>
      <c r="MIB996"/>
      <c r="MIC996"/>
      <c r="MID996"/>
      <c r="MIE996"/>
      <c r="MIF996"/>
      <c r="MIG996"/>
      <c r="MIH996"/>
      <c r="MII996"/>
      <c r="MIJ996"/>
      <c r="MIK996"/>
      <c r="MIL996"/>
      <c r="MIM996"/>
      <c r="MIN996"/>
      <c r="MIO996"/>
      <c r="MIP996"/>
      <c r="MIQ996"/>
      <c r="MIR996"/>
      <c r="MIS996"/>
      <c r="MIT996"/>
      <c r="MIU996"/>
      <c r="MIV996"/>
      <c r="MIW996"/>
      <c r="MIX996"/>
      <c r="MIY996"/>
      <c r="MIZ996"/>
      <c r="MJA996"/>
      <c r="MJB996"/>
      <c r="MJC996"/>
      <c r="MJD996"/>
      <c r="MJE996"/>
      <c r="MJF996"/>
      <c r="MJG996"/>
      <c r="MJH996"/>
      <c r="MJI996"/>
      <c r="MJJ996"/>
      <c r="MJK996"/>
      <c r="MJL996"/>
      <c r="MJM996"/>
      <c r="MJN996"/>
      <c r="MJO996"/>
      <c r="MJP996"/>
      <c r="MJQ996"/>
      <c r="MJR996"/>
      <c r="MJS996"/>
      <c r="MJT996"/>
      <c r="MJU996"/>
      <c r="MJV996"/>
      <c r="MJW996"/>
      <c r="MJX996"/>
      <c r="MJY996"/>
      <c r="MJZ996"/>
      <c r="MKA996"/>
      <c r="MKB996"/>
      <c r="MKC996"/>
      <c r="MKD996"/>
      <c r="MKE996"/>
      <c r="MKF996"/>
      <c r="MKG996"/>
      <c r="MKH996"/>
      <c r="MKI996"/>
      <c r="MKJ996"/>
      <c r="MKK996"/>
      <c r="MKL996"/>
      <c r="MKM996"/>
      <c r="MKN996"/>
      <c r="MKO996"/>
      <c r="MKP996"/>
      <c r="MKQ996"/>
      <c r="MKR996"/>
      <c r="MKS996"/>
      <c r="MKT996"/>
      <c r="MKU996"/>
      <c r="MKV996"/>
      <c r="MKW996"/>
      <c r="MKX996"/>
      <c r="MKY996"/>
      <c r="MKZ996"/>
      <c r="MLA996"/>
      <c r="MLB996"/>
      <c r="MLC996"/>
      <c r="MLD996"/>
      <c r="MLE996"/>
      <c r="MLF996"/>
      <c r="MLG996"/>
      <c r="MLH996"/>
      <c r="MLI996"/>
      <c r="MLJ996"/>
      <c r="MLK996"/>
      <c r="MLL996"/>
      <c r="MLM996"/>
      <c r="MLN996"/>
      <c r="MLO996"/>
      <c r="MLP996"/>
      <c r="MLQ996"/>
      <c r="MLR996"/>
      <c r="MLS996"/>
      <c r="MLT996"/>
      <c r="MLU996"/>
      <c r="MLV996"/>
      <c r="MLW996"/>
      <c r="MLX996"/>
      <c r="MLY996"/>
      <c r="MLZ996"/>
      <c r="MMA996"/>
      <c r="MMB996"/>
      <c r="MMC996"/>
      <c r="MMD996"/>
      <c r="MME996"/>
      <c r="MMF996"/>
      <c r="MMG996"/>
      <c r="MMH996"/>
      <c r="MMI996"/>
      <c r="MMJ996"/>
      <c r="MMK996"/>
      <c r="MML996"/>
      <c r="MMM996"/>
      <c r="MMN996"/>
      <c r="MMO996"/>
      <c r="MMP996"/>
      <c r="MMQ996"/>
      <c r="MMR996"/>
      <c r="MMS996"/>
      <c r="MMT996"/>
      <c r="MMU996"/>
      <c r="MMV996"/>
      <c r="MMW996"/>
      <c r="MMX996"/>
      <c r="MMY996"/>
      <c r="MMZ996"/>
      <c r="MNA996"/>
      <c r="MNB996"/>
      <c r="MNC996"/>
      <c r="MND996"/>
      <c r="MNE996"/>
      <c r="MNF996"/>
      <c r="MNG996"/>
      <c r="MNH996"/>
      <c r="MNI996"/>
      <c r="MNJ996"/>
      <c r="MNK996"/>
      <c r="MNL996"/>
      <c r="MNM996"/>
      <c r="MNN996"/>
      <c r="MNO996"/>
      <c r="MNP996"/>
      <c r="MNQ996"/>
      <c r="MNR996"/>
      <c r="MNS996"/>
      <c r="MNT996"/>
      <c r="MNU996"/>
      <c r="MNV996"/>
      <c r="MNW996"/>
      <c r="MNX996"/>
      <c r="MNY996"/>
      <c r="MNZ996"/>
      <c r="MOA996"/>
      <c r="MOB996"/>
      <c r="MOC996"/>
      <c r="MOD996"/>
      <c r="MOE996"/>
      <c r="MOF996"/>
      <c r="MOG996"/>
      <c r="MOH996"/>
      <c r="MOI996"/>
      <c r="MOJ996"/>
      <c r="MOK996"/>
      <c r="MOL996"/>
      <c r="MOM996"/>
      <c r="MON996"/>
      <c r="MOO996"/>
      <c r="MOP996"/>
      <c r="MOQ996"/>
      <c r="MOR996"/>
      <c r="MOS996"/>
      <c r="MOT996"/>
      <c r="MOU996"/>
      <c r="MOV996"/>
      <c r="MOW996"/>
      <c r="MOX996"/>
      <c r="MOY996"/>
      <c r="MOZ996"/>
      <c r="MPA996"/>
      <c r="MPB996"/>
      <c r="MPC996"/>
      <c r="MPD996"/>
      <c r="MPE996"/>
      <c r="MPF996"/>
      <c r="MPG996"/>
      <c r="MPH996"/>
      <c r="MPI996"/>
      <c r="MPJ996"/>
      <c r="MPK996"/>
      <c r="MPL996"/>
      <c r="MPM996"/>
      <c r="MPN996"/>
      <c r="MPO996"/>
      <c r="MPP996"/>
      <c r="MPQ996"/>
      <c r="MPR996"/>
      <c r="MPS996"/>
      <c r="MPT996"/>
      <c r="MPU996"/>
      <c r="MPV996"/>
      <c r="MPW996"/>
      <c r="MPX996"/>
      <c r="MPY996"/>
      <c r="MPZ996"/>
      <c r="MQA996"/>
      <c r="MQB996"/>
      <c r="MQC996"/>
      <c r="MQD996"/>
      <c r="MQE996"/>
      <c r="MQF996"/>
      <c r="MQG996"/>
      <c r="MQH996"/>
      <c r="MQI996"/>
      <c r="MQJ996"/>
      <c r="MQK996"/>
      <c r="MQL996"/>
      <c r="MQM996"/>
      <c r="MQN996"/>
      <c r="MQO996"/>
      <c r="MQP996"/>
      <c r="MQQ996"/>
      <c r="MQR996"/>
      <c r="MQS996"/>
      <c r="MQT996"/>
      <c r="MQU996"/>
      <c r="MQV996"/>
      <c r="MQW996"/>
      <c r="MQX996"/>
      <c r="MQY996"/>
      <c r="MQZ996"/>
      <c r="MRA996"/>
      <c r="MRB996"/>
      <c r="MRC996"/>
      <c r="MRD996"/>
      <c r="MRE996"/>
      <c r="MRF996"/>
      <c r="MRG996"/>
      <c r="MRH996"/>
      <c r="MRI996"/>
      <c r="MRJ996"/>
      <c r="MRK996"/>
      <c r="MRL996"/>
      <c r="MRM996"/>
      <c r="MRN996"/>
      <c r="MRO996"/>
      <c r="MRP996"/>
      <c r="MRQ996"/>
      <c r="MRR996"/>
      <c r="MRS996"/>
      <c r="MRT996"/>
      <c r="MRU996"/>
      <c r="MRV996"/>
      <c r="MRW996"/>
      <c r="MRX996"/>
      <c r="MRY996"/>
      <c r="MRZ996"/>
      <c r="MSA996"/>
      <c r="MSB996"/>
      <c r="MSC996"/>
      <c r="MSD996"/>
      <c r="MSE996"/>
      <c r="MSF996"/>
      <c r="MSG996"/>
      <c r="MSH996"/>
      <c r="MSI996"/>
      <c r="MSJ996"/>
      <c r="MSK996"/>
      <c r="MSL996"/>
      <c r="MSM996"/>
      <c r="MSN996"/>
      <c r="MSO996"/>
      <c r="MSP996"/>
      <c r="MSQ996"/>
      <c r="MSR996"/>
      <c r="MSS996"/>
      <c r="MST996"/>
      <c r="MSU996"/>
      <c r="MSV996"/>
      <c r="MSW996"/>
      <c r="MSX996"/>
      <c r="MSY996"/>
      <c r="MSZ996"/>
      <c r="MTA996"/>
      <c r="MTB996"/>
      <c r="MTC996"/>
      <c r="MTD996"/>
      <c r="MTE996"/>
      <c r="MTF996"/>
      <c r="MTG996"/>
      <c r="MTH996"/>
      <c r="MTI996"/>
      <c r="MTJ996"/>
      <c r="MTK996"/>
      <c r="MTL996"/>
      <c r="MTM996"/>
      <c r="MTN996"/>
      <c r="MTO996"/>
      <c r="MTP996"/>
      <c r="MTQ996"/>
      <c r="MTR996"/>
      <c r="MTS996"/>
      <c r="MTT996"/>
      <c r="MTU996"/>
      <c r="MTV996"/>
      <c r="MTW996"/>
      <c r="MTX996"/>
      <c r="MTY996"/>
      <c r="MTZ996"/>
      <c r="MUA996"/>
      <c r="MUB996"/>
      <c r="MUC996"/>
      <c r="MUD996"/>
      <c r="MUE996"/>
      <c r="MUF996"/>
      <c r="MUG996"/>
      <c r="MUH996"/>
      <c r="MUI996"/>
      <c r="MUJ996"/>
      <c r="MUK996"/>
      <c r="MUL996"/>
      <c r="MUM996"/>
      <c r="MUN996"/>
      <c r="MUO996"/>
      <c r="MUP996"/>
      <c r="MUQ996"/>
      <c r="MUR996"/>
      <c r="MUS996"/>
      <c r="MUT996"/>
      <c r="MUU996"/>
      <c r="MUV996"/>
      <c r="MUW996"/>
      <c r="MUX996"/>
      <c r="MUY996"/>
      <c r="MUZ996"/>
      <c r="MVA996"/>
      <c r="MVB996"/>
      <c r="MVC996"/>
      <c r="MVD996"/>
      <c r="MVE996"/>
      <c r="MVF996"/>
      <c r="MVG996"/>
      <c r="MVH996"/>
      <c r="MVI996"/>
      <c r="MVJ996"/>
      <c r="MVK996"/>
      <c r="MVL996"/>
      <c r="MVM996"/>
      <c r="MVN996"/>
      <c r="MVO996"/>
      <c r="MVP996"/>
      <c r="MVQ996"/>
      <c r="MVR996"/>
      <c r="MVS996"/>
      <c r="MVT996"/>
      <c r="MVU996"/>
      <c r="MVV996"/>
      <c r="MVW996"/>
      <c r="MVX996"/>
      <c r="MVY996"/>
      <c r="MVZ996"/>
      <c r="MWA996"/>
      <c r="MWB996"/>
      <c r="MWC996"/>
      <c r="MWD996"/>
      <c r="MWE996"/>
      <c r="MWF996"/>
      <c r="MWG996"/>
      <c r="MWH996"/>
      <c r="MWI996"/>
      <c r="MWJ996"/>
      <c r="MWK996"/>
      <c r="MWL996"/>
      <c r="MWM996"/>
      <c r="MWN996"/>
      <c r="MWO996"/>
      <c r="MWP996"/>
      <c r="MWQ996"/>
      <c r="MWR996"/>
      <c r="MWS996"/>
      <c r="MWT996"/>
      <c r="MWU996"/>
      <c r="MWV996"/>
      <c r="MWW996"/>
      <c r="MWX996"/>
      <c r="MWY996"/>
      <c r="MWZ996"/>
      <c r="MXA996"/>
      <c r="MXB996"/>
      <c r="MXC996"/>
      <c r="MXD996"/>
      <c r="MXE996"/>
      <c r="MXF996"/>
      <c r="MXG996"/>
      <c r="MXH996"/>
      <c r="MXI996"/>
      <c r="MXJ996"/>
      <c r="MXK996"/>
      <c r="MXL996"/>
      <c r="MXM996"/>
      <c r="MXN996"/>
      <c r="MXO996"/>
      <c r="MXP996"/>
      <c r="MXQ996"/>
      <c r="MXR996"/>
      <c r="MXS996"/>
      <c r="MXT996"/>
      <c r="MXU996"/>
      <c r="MXV996"/>
      <c r="MXW996"/>
      <c r="MXX996"/>
      <c r="MXY996"/>
      <c r="MXZ996"/>
      <c r="MYA996"/>
      <c r="MYB996"/>
      <c r="MYC996"/>
      <c r="MYD996"/>
      <c r="MYE996"/>
      <c r="MYF996"/>
      <c r="MYG996"/>
      <c r="MYH996"/>
      <c r="MYI996"/>
      <c r="MYJ996"/>
      <c r="MYK996"/>
      <c r="MYL996"/>
      <c r="MYM996"/>
      <c r="MYN996"/>
      <c r="MYO996"/>
      <c r="MYP996"/>
      <c r="MYQ996"/>
      <c r="MYR996"/>
      <c r="MYS996"/>
      <c r="MYT996"/>
      <c r="MYU996"/>
      <c r="MYV996"/>
      <c r="MYW996"/>
      <c r="MYX996"/>
      <c r="MYY996"/>
      <c r="MYZ996"/>
      <c r="MZA996"/>
      <c r="MZB996"/>
      <c r="MZC996"/>
      <c r="MZD996"/>
      <c r="MZE996"/>
      <c r="MZF996"/>
      <c r="MZG996"/>
      <c r="MZH996"/>
      <c r="MZI996"/>
      <c r="MZJ996"/>
      <c r="MZK996"/>
      <c r="MZL996"/>
      <c r="MZM996"/>
      <c r="MZN996"/>
      <c r="MZO996"/>
      <c r="MZP996"/>
      <c r="MZQ996"/>
      <c r="MZR996"/>
      <c r="MZS996"/>
      <c r="MZT996"/>
      <c r="MZU996"/>
      <c r="MZV996"/>
      <c r="MZW996"/>
      <c r="MZX996"/>
      <c r="MZY996"/>
      <c r="MZZ996"/>
      <c r="NAA996"/>
      <c r="NAB996"/>
      <c r="NAC996"/>
      <c r="NAD996"/>
      <c r="NAE996"/>
      <c r="NAF996"/>
      <c r="NAG996"/>
      <c r="NAH996"/>
      <c r="NAI996"/>
      <c r="NAJ996"/>
      <c r="NAK996"/>
      <c r="NAL996"/>
      <c r="NAM996"/>
      <c r="NAN996"/>
      <c r="NAO996"/>
      <c r="NAP996"/>
      <c r="NAQ996"/>
      <c r="NAR996"/>
      <c r="NAS996"/>
      <c r="NAT996"/>
      <c r="NAU996"/>
      <c r="NAV996"/>
      <c r="NAW996"/>
      <c r="NAX996"/>
      <c r="NAY996"/>
      <c r="NAZ996"/>
      <c r="NBA996"/>
      <c r="NBB996"/>
      <c r="NBC996"/>
      <c r="NBD996"/>
      <c r="NBE996"/>
      <c r="NBF996"/>
      <c r="NBG996"/>
      <c r="NBH996"/>
      <c r="NBI996"/>
      <c r="NBJ996"/>
      <c r="NBK996"/>
      <c r="NBL996"/>
      <c r="NBM996"/>
      <c r="NBN996"/>
      <c r="NBO996"/>
      <c r="NBP996"/>
      <c r="NBQ996"/>
      <c r="NBR996"/>
      <c r="NBS996"/>
      <c r="NBT996"/>
      <c r="NBU996"/>
      <c r="NBV996"/>
      <c r="NBW996"/>
      <c r="NBX996"/>
      <c r="NBY996"/>
      <c r="NBZ996"/>
      <c r="NCA996"/>
      <c r="NCB996"/>
      <c r="NCC996"/>
      <c r="NCD996"/>
      <c r="NCE996"/>
      <c r="NCF996"/>
      <c r="NCG996"/>
      <c r="NCH996"/>
      <c r="NCI996"/>
      <c r="NCJ996"/>
      <c r="NCK996"/>
      <c r="NCL996"/>
      <c r="NCM996"/>
      <c r="NCN996"/>
      <c r="NCO996"/>
      <c r="NCP996"/>
      <c r="NCQ996"/>
      <c r="NCR996"/>
      <c r="NCS996"/>
      <c r="NCT996"/>
      <c r="NCU996"/>
      <c r="NCV996"/>
      <c r="NCW996"/>
      <c r="NCX996"/>
      <c r="NCY996"/>
      <c r="NCZ996"/>
      <c r="NDA996"/>
      <c r="NDB996"/>
      <c r="NDC996"/>
      <c r="NDD996"/>
      <c r="NDE996"/>
      <c r="NDF996"/>
      <c r="NDG996"/>
      <c r="NDH996"/>
      <c r="NDI996"/>
      <c r="NDJ996"/>
      <c r="NDK996"/>
      <c r="NDL996"/>
      <c r="NDM996"/>
      <c r="NDN996"/>
      <c r="NDO996"/>
      <c r="NDP996"/>
      <c r="NDQ996"/>
      <c r="NDR996"/>
      <c r="NDS996"/>
      <c r="NDT996"/>
      <c r="NDU996"/>
      <c r="NDV996"/>
      <c r="NDW996"/>
      <c r="NDX996"/>
      <c r="NDY996"/>
      <c r="NDZ996"/>
      <c r="NEA996"/>
      <c r="NEB996"/>
      <c r="NEC996"/>
      <c r="NED996"/>
      <c r="NEE996"/>
      <c r="NEF996"/>
      <c r="NEG996"/>
      <c r="NEH996"/>
      <c r="NEI996"/>
      <c r="NEJ996"/>
      <c r="NEK996"/>
      <c r="NEL996"/>
      <c r="NEM996"/>
      <c r="NEN996"/>
      <c r="NEO996"/>
      <c r="NEP996"/>
      <c r="NEQ996"/>
      <c r="NER996"/>
      <c r="NES996"/>
      <c r="NET996"/>
      <c r="NEU996"/>
      <c r="NEV996"/>
      <c r="NEW996"/>
      <c r="NEX996"/>
      <c r="NEY996"/>
      <c r="NEZ996"/>
      <c r="NFA996"/>
      <c r="NFB996"/>
      <c r="NFC996"/>
      <c r="NFD996"/>
      <c r="NFE996"/>
      <c r="NFF996"/>
      <c r="NFG996"/>
      <c r="NFH996"/>
      <c r="NFI996"/>
      <c r="NFJ996"/>
      <c r="NFK996"/>
      <c r="NFL996"/>
      <c r="NFM996"/>
      <c r="NFN996"/>
      <c r="NFO996"/>
      <c r="NFP996"/>
      <c r="NFQ996"/>
      <c r="NFR996"/>
      <c r="NFS996"/>
      <c r="NFT996"/>
      <c r="NFU996"/>
      <c r="NFV996"/>
      <c r="NFW996"/>
      <c r="NFX996"/>
      <c r="NFY996"/>
      <c r="NFZ996"/>
      <c r="NGA996"/>
      <c r="NGB996"/>
      <c r="NGC996"/>
      <c r="NGD996"/>
      <c r="NGE996"/>
      <c r="NGF996"/>
      <c r="NGG996"/>
      <c r="NGH996"/>
      <c r="NGI996"/>
      <c r="NGJ996"/>
      <c r="NGK996"/>
      <c r="NGL996"/>
      <c r="NGM996"/>
      <c r="NGN996"/>
      <c r="NGO996"/>
      <c r="NGP996"/>
      <c r="NGQ996"/>
      <c r="NGR996"/>
      <c r="NGS996"/>
      <c r="NGT996"/>
      <c r="NGU996"/>
      <c r="NGV996"/>
      <c r="NGW996"/>
      <c r="NGX996"/>
      <c r="NGY996"/>
      <c r="NGZ996"/>
      <c r="NHA996"/>
      <c r="NHB996"/>
      <c r="NHC996"/>
      <c r="NHD996"/>
      <c r="NHE996"/>
      <c r="NHF996"/>
      <c r="NHG996"/>
      <c r="NHH996"/>
      <c r="NHI996"/>
      <c r="NHJ996"/>
      <c r="NHK996"/>
      <c r="NHL996"/>
      <c r="NHM996"/>
      <c r="NHN996"/>
      <c r="NHO996"/>
      <c r="NHP996"/>
      <c r="NHQ996"/>
      <c r="NHR996"/>
      <c r="NHS996"/>
      <c r="NHT996"/>
      <c r="NHU996"/>
      <c r="NHV996"/>
      <c r="NHW996"/>
      <c r="NHX996"/>
      <c r="NHY996"/>
      <c r="NHZ996"/>
      <c r="NIA996"/>
      <c r="NIB996"/>
      <c r="NIC996"/>
      <c r="NID996"/>
      <c r="NIE996"/>
      <c r="NIF996"/>
      <c r="NIG996"/>
      <c r="NIH996"/>
      <c r="NII996"/>
      <c r="NIJ996"/>
      <c r="NIK996"/>
      <c r="NIL996"/>
      <c r="NIM996"/>
      <c r="NIN996"/>
      <c r="NIO996"/>
      <c r="NIP996"/>
      <c r="NIQ996"/>
      <c r="NIR996"/>
      <c r="NIS996"/>
      <c r="NIT996"/>
      <c r="NIU996"/>
      <c r="NIV996"/>
      <c r="NIW996"/>
      <c r="NIX996"/>
      <c r="NIY996"/>
      <c r="NIZ996"/>
      <c r="NJA996"/>
      <c r="NJB996"/>
      <c r="NJC996"/>
      <c r="NJD996"/>
      <c r="NJE996"/>
      <c r="NJF996"/>
      <c r="NJG996"/>
      <c r="NJH996"/>
      <c r="NJI996"/>
      <c r="NJJ996"/>
      <c r="NJK996"/>
      <c r="NJL996"/>
      <c r="NJM996"/>
      <c r="NJN996"/>
      <c r="NJO996"/>
      <c r="NJP996"/>
      <c r="NJQ996"/>
      <c r="NJR996"/>
      <c r="NJS996"/>
      <c r="NJT996"/>
      <c r="NJU996"/>
      <c r="NJV996"/>
      <c r="NJW996"/>
      <c r="NJX996"/>
      <c r="NJY996"/>
      <c r="NJZ996"/>
      <c r="NKA996"/>
      <c r="NKB996"/>
      <c r="NKC996"/>
      <c r="NKD996"/>
      <c r="NKE996"/>
      <c r="NKF996"/>
      <c r="NKG996"/>
      <c r="NKH996"/>
      <c r="NKI996"/>
      <c r="NKJ996"/>
      <c r="NKK996"/>
      <c r="NKL996"/>
      <c r="NKM996"/>
      <c r="NKN996"/>
      <c r="NKO996"/>
      <c r="NKP996"/>
      <c r="NKQ996"/>
      <c r="NKR996"/>
      <c r="NKS996"/>
      <c r="NKT996"/>
      <c r="NKU996"/>
      <c r="NKV996"/>
      <c r="NKW996"/>
      <c r="NKX996"/>
      <c r="NKY996"/>
      <c r="NKZ996"/>
      <c r="NLA996"/>
      <c r="NLB996"/>
      <c r="NLC996"/>
      <c r="NLD996"/>
      <c r="NLE996"/>
      <c r="NLF996"/>
      <c r="NLG996"/>
      <c r="NLH996"/>
      <c r="NLI996"/>
      <c r="NLJ996"/>
      <c r="NLK996"/>
      <c r="NLL996"/>
      <c r="NLM996"/>
      <c r="NLN996"/>
      <c r="NLO996"/>
      <c r="NLP996"/>
      <c r="NLQ996"/>
      <c r="NLR996"/>
      <c r="NLS996"/>
      <c r="NLT996"/>
      <c r="NLU996"/>
      <c r="NLV996"/>
      <c r="NLW996"/>
      <c r="NLX996"/>
      <c r="NLY996"/>
      <c r="NLZ996"/>
      <c r="NMA996"/>
      <c r="NMB996"/>
      <c r="NMC996"/>
      <c r="NMD996"/>
      <c r="NME996"/>
      <c r="NMF996"/>
      <c r="NMG996"/>
      <c r="NMH996"/>
      <c r="NMI996"/>
      <c r="NMJ996"/>
      <c r="NMK996"/>
      <c r="NML996"/>
      <c r="NMM996"/>
      <c r="NMN996"/>
      <c r="NMO996"/>
      <c r="NMP996"/>
      <c r="NMQ996"/>
      <c r="NMR996"/>
      <c r="NMS996"/>
      <c r="NMT996"/>
      <c r="NMU996"/>
      <c r="NMV996"/>
      <c r="NMW996"/>
      <c r="NMX996"/>
      <c r="NMY996"/>
      <c r="NMZ996"/>
      <c r="NNA996"/>
      <c r="NNB996"/>
      <c r="NNC996"/>
      <c r="NND996"/>
      <c r="NNE996"/>
      <c r="NNF996"/>
      <c r="NNG996"/>
      <c r="NNH996"/>
      <c r="NNI996"/>
      <c r="NNJ996"/>
      <c r="NNK996"/>
      <c r="NNL996"/>
      <c r="NNM996"/>
      <c r="NNN996"/>
      <c r="NNO996"/>
      <c r="NNP996"/>
      <c r="NNQ996"/>
      <c r="NNR996"/>
      <c r="NNS996"/>
      <c r="NNT996"/>
      <c r="NNU996"/>
      <c r="NNV996"/>
      <c r="NNW996"/>
      <c r="NNX996"/>
      <c r="NNY996"/>
      <c r="NNZ996"/>
      <c r="NOA996"/>
      <c r="NOB996"/>
      <c r="NOC996"/>
      <c r="NOD996"/>
      <c r="NOE996"/>
      <c r="NOF996"/>
      <c r="NOG996"/>
      <c r="NOH996"/>
      <c r="NOI996"/>
      <c r="NOJ996"/>
      <c r="NOK996"/>
      <c r="NOL996"/>
      <c r="NOM996"/>
      <c r="NON996"/>
      <c r="NOO996"/>
      <c r="NOP996"/>
      <c r="NOQ996"/>
      <c r="NOR996"/>
      <c r="NOS996"/>
      <c r="NOT996"/>
      <c r="NOU996"/>
      <c r="NOV996"/>
      <c r="NOW996"/>
      <c r="NOX996"/>
      <c r="NOY996"/>
      <c r="NOZ996"/>
      <c r="NPA996"/>
      <c r="NPB996"/>
      <c r="NPC996"/>
      <c r="NPD996"/>
      <c r="NPE996"/>
      <c r="NPF996"/>
      <c r="NPG996"/>
      <c r="NPH996"/>
      <c r="NPI996"/>
      <c r="NPJ996"/>
      <c r="NPK996"/>
      <c r="NPL996"/>
      <c r="NPM996"/>
      <c r="NPN996"/>
      <c r="NPO996"/>
      <c r="NPP996"/>
      <c r="NPQ996"/>
      <c r="NPR996"/>
      <c r="NPS996"/>
      <c r="NPT996"/>
      <c r="NPU996"/>
      <c r="NPV996"/>
      <c r="NPW996"/>
      <c r="NPX996"/>
      <c r="NPY996"/>
      <c r="NPZ996"/>
      <c r="NQA996"/>
      <c r="NQB996"/>
      <c r="NQC996"/>
      <c r="NQD996"/>
      <c r="NQE996"/>
      <c r="NQF996"/>
      <c r="NQG996"/>
      <c r="NQH996"/>
      <c r="NQI996"/>
      <c r="NQJ996"/>
      <c r="NQK996"/>
      <c r="NQL996"/>
      <c r="NQM996"/>
      <c r="NQN996"/>
      <c r="NQO996"/>
      <c r="NQP996"/>
      <c r="NQQ996"/>
      <c r="NQR996"/>
      <c r="NQS996"/>
      <c r="NQT996"/>
      <c r="NQU996"/>
      <c r="NQV996"/>
      <c r="NQW996"/>
      <c r="NQX996"/>
      <c r="NQY996"/>
      <c r="NQZ996"/>
      <c r="NRA996"/>
      <c r="NRB996"/>
      <c r="NRC996"/>
      <c r="NRD996"/>
      <c r="NRE996"/>
      <c r="NRF996"/>
      <c r="NRG996"/>
      <c r="NRH996"/>
      <c r="NRI996"/>
      <c r="NRJ996"/>
      <c r="NRK996"/>
      <c r="NRL996"/>
      <c r="NRM996"/>
      <c r="NRN996"/>
      <c r="NRO996"/>
      <c r="NRP996"/>
      <c r="NRQ996"/>
      <c r="NRR996"/>
      <c r="NRS996"/>
      <c r="NRT996"/>
      <c r="NRU996"/>
      <c r="NRV996"/>
      <c r="NRW996"/>
      <c r="NRX996"/>
      <c r="NRY996"/>
      <c r="NRZ996"/>
      <c r="NSA996"/>
      <c r="NSB996"/>
      <c r="NSC996"/>
      <c r="NSD996"/>
      <c r="NSE996"/>
      <c r="NSF996"/>
      <c r="NSG996"/>
      <c r="NSH996"/>
      <c r="NSI996"/>
      <c r="NSJ996"/>
      <c r="NSK996"/>
      <c r="NSL996"/>
      <c r="NSM996"/>
      <c r="NSN996"/>
      <c r="NSO996"/>
      <c r="NSP996"/>
      <c r="NSQ996"/>
      <c r="NSR996"/>
      <c r="NSS996"/>
      <c r="NST996"/>
      <c r="NSU996"/>
      <c r="NSV996"/>
      <c r="NSW996"/>
      <c r="NSX996"/>
      <c r="NSY996"/>
      <c r="NSZ996"/>
      <c r="NTA996"/>
      <c r="NTB996"/>
      <c r="NTC996"/>
      <c r="NTD996"/>
      <c r="NTE996"/>
      <c r="NTF996"/>
      <c r="NTG996"/>
      <c r="NTH996"/>
      <c r="NTI996"/>
      <c r="NTJ996"/>
      <c r="NTK996"/>
      <c r="NTL996"/>
      <c r="NTM996"/>
      <c r="NTN996"/>
      <c r="NTO996"/>
      <c r="NTP996"/>
      <c r="NTQ996"/>
      <c r="NTR996"/>
      <c r="NTS996"/>
      <c r="NTT996"/>
      <c r="NTU996"/>
      <c r="NTV996"/>
      <c r="NTW996"/>
      <c r="NTX996"/>
      <c r="NTY996"/>
      <c r="NTZ996"/>
      <c r="NUA996"/>
      <c r="NUB996"/>
      <c r="NUC996"/>
      <c r="NUD996"/>
      <c r="NUE996"/>
      <c r="NUF996"/>
      <c r="NUG996"/>
      <c r="NUH996"/>
      <c r="NUI996"/>
      <c r="NUJ996"/>
      <c r="NUK996"/>
      <c r="NUL996"/>
      <c r="NUM996"/>
      <c r="NUN996"/>
      <c r="NUO996"/>
      <c r="NUP996"/>
      <c r="NUQ996"/>
      <c r="NUR996"/>
      <c r="NUS996"/>
      <c r="NUT996"/>
      <c r="NUU996"/>
      <c r="NUV996"/>
      <c r="NUW996"/>
      <c r="NUX996"/>
      <c r="NUY996"/>
      <c r="NUZ996"/>
      <c r="NVA996"/>
      <c r="NVB996"/>
      <c r="NVC996"/>
      <c r="NVD996"/>
      <c r="NVE996"/>
      <c r="NVF996"/>
      <c r="NVG996"/>
      <c r="NVH996"/>
      <c r="NVI996"/>
      <c r="NVJ996"/>
      <c r="NVK996"/>
      <c r="NVL996"/>
      <c r="NVM996"/>
      <c r="NVN996"/>
      <c r="NVO996"/>
      <c r="NVP996"/>
      <c r="NVQ996"/>
      <c r="NVR996"/>
      <c r="NVS996"/>
      <c r="NVT996"/>
      <c r="NVU996"/>
      <c r="NVV996"/>
      <c r="NVW996"/>
      <c r="NVX996"/>
      <c r="NVY996"/>
      <c r="NVZ996"/>
      <c r="NWA996"/>
      <c r="NWB996"/>
      <c r="NWC996"/>
      <c r="NWD996"/>
      <c r="NWE996"/>
      <c r="NWF996"/>
      <c r="NWG996"/>
      <c r="NWH996"/>
      <c r="NWI996"/>
      <c r="NWJ996"/>
      <c r="NWK996"/>
      <c r="NWL996"/>
      <c r="NWM996"/>
      <c r="NWN996"/>
      <c r="NWO996"/>
      <c r="NWP996"/>
      <c r="NWQ996"/>
      <c r="NWR996"/>
      <c r="NWS996"/>
      <c r="NWT996"/>
      <c r="NWU996"/>
      <c r="NWV996"/>
      <c r="NWW996"/>
      <c r="NWX996"/>
      <c r="NWY996"/>
      <c r="NWZ996"/>
      <c r="NXA996"/>
      <c r="NXB996"/>
      <c r="NXC996"/>
      <c r="NXD996"/>
      <c r="NXE996"/>
      <c r="NXF996"/>
      <c r="NXG996"/>
      <c r="NXH996"/>
      <c r="NXI996"/>
      <c r="NXJ996"/>
      <c r="NXK996"/>
      <c r="NXL996"/>
      <c r="NXM996"/>
      <c r="NXN996"/>
      <c r="NXO996"/>
      <c r="NXP996"/>
      <c r="NXQ996"/>
      <c r="NXR996"/>
      <c r="NXS996"/>
      <c r="NXT996"/>
      <c r="NXU996"/>
      <c r="NXV996"/>
      <c r="NXW996"/>
      <c r="NXX996"/>
      <c r="NXY996"/>
      <c r="NXZ996"/>
      <c r="NYA996"/>
      <c r="NYB996"/>
      <c r="NYC996"/>
      <c r="NYD996"/>
      <c r="NYE996"/>
      <c r="NYF996"/>
      <c r="NYG996"/>
      <c r="NYH996"/>
      <c r="NYI996"/>
      <c r="NYJ996"/>
      <c r="NYK996"/>
      <c r="NYL996"/>
      <c r="NYM996"/>
      <c r="NYN996"/>
      <c r="NYO996"/>
      <c r="NYP996"/>
      <c r="NYQ996"/>
      <c r="NYR996"/>
      <c r="NYS996"/>
      <c r="NYT996"/>
      <c r="NYU996"/>
      <c r="NYV996"/>
      <c r="NYW996"/>
      <c r="NYX996"/>
      <c r="NYY996"/>
      <c r="NYZ996"/>
      <c r="NZA996"/>
      <c r="NZB996"/>
      <c r="NZC996"/>
      <c r="NZD996"/>
      <c r="NZE996"/>
      <c r="NZF996"/>
      <c r="NZG996"/>
      <c r="NZH996"/>
      <c r="NZI996"/>
      <c r="NZJ996"/>
      <c r="NZK996"/>
      <c r="NZL996"/>
      <c r="NZM996"/>
      <c r="NZN996"/>
      <c r="NZO996"/>
      <c r="NZP996"/>
      <c r="NZQ996"/>
      <c r="NZR996"/>
      <c r="NZS996"/>
      <c r="NZT996"/>
      <c r="NZU996"/>
      <c r="NZV996"/>
      <c r="NZW996"/>
      <c r="NZX996"/>
      <c r="NZY996"/>
      <c r="NZZ996"/>
      <c r="OAA996"/>
      <c r="OAB996"/>
      <c r="OAC996"/>
      <c r="OAD996"/>
      <c r="OAE996"/>
      <c r="OAF996"/>
      <c r="OAG996"/>
      <c r="OAH996"/>
      <c r="OAI996"/>
      <c r="OAJ996"/>
      <c r="OAK996"/>
      <c r="OAL996"/>
      <c r="OAM996"/>
      <c r="OAN996"/>
      <c r="OAO996"/>
      <c r="OAP996"/>
      <c r="OAQ996"/>
      <c r="OAR996"/>
      <c r="OAS996"/>
      <c r="OAT996"/>
      <c r="OAU996"/>
      <c r="OAV996"/>
      <c r="OAW996"/>
      <c r="OAX996"/>
      <c r="OAY996"/>
      <c r="OAZ996"/>
      <c r="OBA996"/>
      <c r="OBB996"/>
      <c r="OBC996"/>
      <c r="OBD996"/>
      <c r="OBE996"/>
      <c r="OBF996"/>
      <c r="OBG996"/>
      <c r="OBH996"/>
      <c r="OBI996"/>
      <c r="OBJ996"/>
      <c r="OBK996"/>
      <c r="OBL996"/>
      <c r="OBM996"/>
      <c r="OBN996"/>
      <c r="OBO996"/>
      <c r="OBP996"/>
      <c r="OBQ996"/>
      <c r="OBR996"/>
      <c r="OBS996"/>
      <c r="OBT996"/>
      <c r="OBU996"/>
      <c r="OBV996"/>
      <c r="OBW996"/>
      <c r="OBX996"/>
      <c r="OBY996"/>
      <c r="OBZ996"/>
      <c r="OCA996"/>
      <c r="OCB996"/>
      <c r="OCC996"/>
      <c r="OCD996"/>
      <c r="OCE996"/>
      <c r="OCF996"/>
      <c r="OCG996"/>
      <c r="OCH996"/>
      <c r="OCI996"/>
      <c r="OCJ996"/>
      <c r="OCK996"/>
      <c r="OCL996"/>
      <c r="OCM996"/>
      <c r="OCN996"/>
      <c r="OCO996"/>
      <c r="OCP996"/>
      <c r="OCQ996"/>
      <c r="OCR996"/>
      <c r="OCS996"/>
      <c r="OCT996"/>
      <c r="OCU996"/>
      <c r="OCV996"/>
      <c r="OCW996"/>
      <c r="OCX996"/>
      <c r="OCY996"/>
      <c r="OCZ996"/>
      <c r="ODA996"/>
      <c r="ODB996"/>
      <c r="ODC996"/>
      <c r="ODD996"/>
      <c r="ODE996"/>
      <c r="ODF996"/>
      <c r="ODG996"/>
      <c r="ODH996"/>
      <c r="ODI996"/>
      <c r="ODJ996"/>
      <c r="ODK996"/>
      <c r="ODL996"/>
      <c r="ODM996"/>
      <c r="ODN996"/>
      <c r="ODO996"/>
      <c r="ODP996"/>
      <c r="ODQ996"/>
      <c r="ODR996"/>
      <c r="ODS996"/>
      <c r="ODT996"/>
      <c r="ODU996"/>
      <c r="ODV996"/>
      <c r="ODW996"/>
      <c r="ODX996"/>
      <c r="ODY996"/>
      <c r="ODZ996"/>
      <c r="OEA996"/>
      <c r="OEB996"/>
      <c r="OEC996"/>
      <c r="OED996"/>
      <c r="OEE996"/>
      <c r="OEF996"/>
      <c r="OEG996"/>
      <c r="OEH996"/>
      <c r="OEI996"/>
      <c r="OEJ996"/>
      <c r="OEK996"/>
      <c r="OEL996"/>
      <c r="OEM996"/>
      <c r="OEN996"/>
      <c r="OEO996"/>
      <c r="OEP996"/>
      <c r="OEQ996"/>
      <c r="OER996"/>
      <c r="OES996"/>
      <c r="OET996"/>
      <c r="OEU996"/>
      <c r="OEV996"/>
      <c r="OEW996"/>
      <c r="OEX996"/>
      <c r="OEY996"/>
      <c r="OEZ996"/>
      <c r="OFA996"/>
      <c r="OFB996"/>
      <c r="OFC996"/>
      <c r="OFD996"/>
      <c r="OFE996"/>
      <c r="OFF996"/>
      <c r="OFG996"/>
      <c r="OFH996"/>
      <c r="OFI996"/>
      <c r="OFJ996"/>
      <c r="OFK996"/>
      <c r="OFL996"/>
      <c r="OFM996"/>
      <c r="OFN996"/>
      <c r="OFO996"/>
      <c r="OFP996"/>
      <c r="OFQ996"/>
      <c r="OFR996"/>
      <c r="OFS996"/>
      <c r="OFT996"/>
      <c r="OFU996"/>
      <c r="OFV996"/>
      <c r="OFW996"/>
      <c r="OFX996"/>
      <c r="OFY996"/>
      <c r="OFZ996"/>
      <c r="OGA996"/>
      <c r="OGB996"/>
      <c r="OGC996"/>
      <c r="OGD996"/>
      <c r="OGE996"/>
      <c r="OGF996"/>
      <c r="OGG996"/>
      <c r="OGH996"/>
      <c r="OGI996"/>
      <c r="OGJ996"/>
      <c r="OGK996"/>
      <c r="OGL996"/>
      <c r="OGM996"/>
      <c r="OGN996"/>
      <c r="OGO996"/>
      <c r="OGP996"/>
      <c r="OGQ996"/>
      <c r="OGR996"/>
      <c r="OGS996"/>
      <c r="OGT996"/>
      <c r="OGU996"/>
      <c r="OGV996"/>
      <c r="OGW996"/>
      <c r="OGX996"/>
      <c r="OGY996"/>
      <c r="OGZ996"/>
      <c r="OHA996"/>
      <c r="OHB996"/>
      <c r="OHC996"/>
      <c r="OHD996"/>
      <c r="OHE996"/>
      <c r="OHF996"/>
      <c r="OHG996"/>
      <c r="OHH996"/>
      <c r="OHI996"/>
      <c r="OHJ996"/>
      <c r="OHK996"/>
      <c r="OHL996"/>
      <c r="OHM996"/>
      <c r="OHN996"/>
      <c r="OHO996"/>
      <c r="OHP996"/>
      <c r="OHQ996"/>
      <c r="OHR996"/>
      <c r="OHS996"/>
      <c r="OHT996"/>
      <c r="OHU996"/>
      <c r="OHV996"/>
      <c r="OHW996"/>
      <c r="OHX996"/>
      <c r="OHY996"/>
      <c r="OHZ996"/>
      <c r="OIA996"/>
      <c r="OIB996"/>
      <c r="OIC996"/>
      <c r="OID996"/>
      <c r="OIE996"/>
      <c r="OIF996"/>
      <c r="OIG996"/>
      <c r="OIH996"/>
      <c r="OII996"/>
      <c r="OIJ996"/>
      <c r="OIK996"/>
      <c r="OIL996"/>
      <c r="OIM996"/>
      <c r="OIN996"/>
      <c r="OIO996"/>
      <c r="OIP996"/>
      <c r="OIQ996"/>
      <c r="OIR996"/>
      <c r="OIS996"/>
      <c r="OIT996"/>
      <c r="OIU996"/>
      <c r="OIV996"/>
      <c r="OIW996"/>
      <c r="OIX996"/>
      <c r="OIY996"/>
      <c r="OIZ996"/>
      <c r="OJA996"/>
      <c r="OJB996"/>
      <c r="OJC996"/>
      <c r="OJD996"/>
      <c r="OJE996"/>
      <c r="OJF996"/>
      <c r="OJG996"/>
      <c r="OJH996"/>
      <c r="OJI996"/>
      <c r="OJJ996"/>
      <c r="OJK996"/>
      <c r="OJL996"/>
      <c r="OJM996"/>
      <c r="OJN996"/>
      <c r="OJO996"/>
      <c r="OJP996"/>
      <c r="OJQ996"/>
      <c r="OJR996"/>
      <c r="OJS996"/>
      <c r="OJT996"/>
      <c r="OJU996"/>
      <c r="OJV996"/>
      <c r="OJW996"/>
      <c r="OJX996"/>
      <c r="OJY996"/>
      <c r="OJZ996"/>
      <c r="OKA996"/>
      <c r="OKB996"/>
      <c r="OKC996"/>
      <c r="OKD996"/>
      <c r="OKE996"/>
      <c r="OKF996"/>
      <c r="OKG996"/>
      <c r="OKH996"/>
      <c r="OKI996"/>
      <c r="OKJ996"/>
      <c r="OKK996"/>
      <c r="OKL996"/>
      <c r="OKM996"/>
      <c r="OKN996"/>
      <c r="OKO996"/>
      <c r="OKP996"/>
      <c r="OKQ996"/>
      <c r="OKR996"/>
      <c r="OKS996"/>
      <c r="OKT996"/>
      <c r="OKU996"/>
      <c r="OKV996"/>
      <c r="OKW996"/>
      <c r="OKX996"/>
      <c r="OKY996"/>
      <c r="OKZ996"/>
      <c r="OLA996"/>
      <c r="OLB996"/>
      <c r="OLC996"/>
      <c r="OLD996"/>
      <c r="OLE996"/>
      <c r="OLF996"/>
      <c r="OLG996"/>
      <c r="OLH996"/>
      <c r="OLI996"/>
      <c r="OLJ996"/>
      <c r="OLK996"/>
      <c r="OLL996"/>
      <c r="OLM996"/>
      <c r="OLN996"/>
      <c r="OLO996"/>
      <c r="OLP996"/>
      <c r="OLQ996"/>
      <c r="OLR996"/>
      <c r="OLS996"/>
      <c r="OLT996"/>
      <c r="OLU996"/>
      <c r="OLV996"/>
      <c r="OLW996"/>
      <c r="OLX996"/>
      <c r="OLY996"/>
      <c r="OLZ996"/>
      <c r="OMA996"/>
      <c r="OMB996"/>
      <c r="OMC996"/>
      <c r="OMD996"/>
      <c r="OME996"/>
      <c r="OMF996"/>
      <c r="OMG996"/>
      <c r="OMH996"/>
      <c r="OMI996"/>
      <c r="OMJ996"/>
      <c r="OMK996"/>
      <c r="OML996"/>
      <c r="OMM996"/>
      <c r="OMN996"/>
      <c r="OMO996"/>
      <c r="OMP996"/>
      <c r="OMQ996"/>
      <c r="OMR996"/>
      <c r="OMS996"/>
      <c r="OMT996"/>
      <c r="OMU996"/>
      <c r="OMV996"/>
      <c r="OMW996"/>
      <c r="OMX996"/>
      <c r="OMY996"/>
      <c r="OMZ996"/>
      <c r="ONA996"/>
      <c r="ONB996"/>
      <c r="ONC996"/>
      <c r="OND996"/>
      <c r="ONE996"/>
      <c r="ONF996"/>
      <c r="ONG996"/>
      <c r="ONH996"/>
      <c r="ONI996"/>
      <c r="ONJ996"/>
      <c r="ONK996"/>
      <c r="ONL996"/>
      <c r="ONM996"/>
      <c r="ONN996"/>
      <c r="ONO996"/>
      <c r="ONP996"/>
      <c r="ONQ996"/>
      <c r="ONR996"/>
      <c r="ONS996"/>
      <c r="ONT996"/>
      <c r="ONU996"/>
      <c r="ONV996"/>
      <c r="ONW996"/>
      <c r="ONX996"/>
      <c r="ONY996"/>
      <c r="ONZ996"/>
      <c r="OOA996"/>
      <c r="OOB996"/>
      <c r="OOC996"/>
      <c r="OOD996"/>
      <c r="OOE996"/>
      <c r="OOF996"/>
      <c r="OOG996"/>
      <c r="OOH996"/>
      <c r="OOI996"/>
      <c r="OOJ996"/>
      <c r="OOK996"/>
      <c r="OOL996"/>
      <c r="OOM996"/>
      <c r="OON996"/>
      <c r="OOO996"/>
      <c r="OOP996"/>
      <c r="OOQ996"/>
      <c r="OOR996"/>
      <c r="OOS996"/>
      <c r="OOT996"/>
      <c r="OOU996"/>
      <c r="OOV996"/>
      <c r="OOW996"/>
      <c r="OOX996"/>
      <c r="OOY996"/>
      <c r="OOZ996"/>
      <c r="OPA996"/>
      <c r="OPB996"/>
      <c r="OPC996"/>
      <c r="OPD996"/>
      <c r="OPE996"/>
      <c r="OPF996"/>
      <c r="OPG996"/>
      <c r="OPH996"/>
      <c r="OPI996"/>
      <c r="OPJ996"/>
      <c r="OPK996"/>
      <c r="OPL996"/>
      <c r="OPM996"/>
      <c r="OPN996"/>
      <c r="OPO996"/>
      <c r="OPP996"/>
      <c r="OPQ996"/>
      <c r="OPR996"/>
      <c r="OPS996"/>
      <c r="OPT996"/>
      <c r="OPU996"/>
      <c r="OPV996"/>
      <c r="OPW996"/>
      <c r="OPX996"/>
      <c r="OPY996"/>
      <c r="OPZ996"/>
      <c r="OQA996"/>
      <c r="OQB996"/>
      <c r="OQC996"/>
      <c r="OQD996"/>
      <c r="OQE996"/>
      <c r="OQF996"/>
      <c r="OQG996"/>
      <c r="OQH996"/>
      <c r="OQI996"/>
      <c r="OQJ996"/>
      <c r="OQK996"/>
      <c r="OQL996"/>
      <c r="OQM996"/>
      <c r="OQN996"/>
      <c r="OQO996"/>
      <c r="OQP996"/>
      <c r="OQQ996"/>
      <c r="OQR996"/>
      <c r="OQS996"/>
      <c r="OQT996"/>
      <c r="OQU996"/>
      <c r="OQV996"/>
      <c r="OQW996"/>
      <c r="OQX996"/>
      <c r="OQY996"/>
      <c r="OQZ996"/>
      <c r="ORA996"/>
      <c r="ORB996"/>
      <c r="ORC996"/>
      <c r="ORD996"/>
      <c r="ORE996"/>
      <c r="ORF996"/>
      <c r="ORG996"/>
      <c r="ORH996"/>
      <c r="ORI996"/>
      <c r="ORJ996"/>
      <c r="ORK996"/>
      <c r="ORL996"/>
      <c r="ORM996"/>
      <c r="ORN996"/>
      <c r="ORO996"/>
      <c r="ORP996"/>
      <c r="ORQ996"/>
      <c r="ORR996"/>
      <c r="ORS996"/>
      <c r="ORT996"/>
      <c r="ORU996"/>
      <c r="ORV996"/>
      <c r="ORW996"/>
      <c r="ORX996"/>
      <c r="ORY996"/>
      <c r="ORZ996"/>
      <c r="OSA996"/>
      <c r="OSB996"/>
      <c r="OSC996"/>
      <c r="OSD996"/>
      <c r="OSE996"/>
      <c r="OSF996"/>
      <c r="OSG996"/>
      <c r="OSH996"/>
      <c r="OSI996"/>
      <c r="OSJ996"/>
      <c r="OSK996"/>
      <c r="OSL996"/>
      <c r="OSM996"/>
      <c r="OSN996"/>
      <c r="OSO996"/>
      <c r="OSP996"/>
      <c r="OSQ996"/>
      <c r="OSR996"/>
      <c r="OSS996"/>
      <c r="OST996"/>
      <c r="OSU996"/>
      <c r="OSV996"/>
      <c r="OSW996"/>
      <c r="OSX996"/>
      <c r="OSY996"/>
      <c r="OSZ996"/>
      <c r="OTA996"/>
      <c r="OTB996"/>
      <c r="OTC996"/>
      <c r="OTD996"/>
      <c r="OTE996"/>
      <c r="OTF996"/>
      <c r="OTG996"/>
      <c r="OTH996"/>
      <c r="OTI996"/>
      <c r="OTJ996"/>
      <c r="OTK996"/>
      <c r="OTL996"/>
      <c r="OTM996"/>
      <c r="OTN996"/>
      <c r="OTO996"/>
      <c r="OTP996"/>
      <c r="OTQ996"/>
      <c r="OTR996"/>
      <c r="OTS996"/>
      <c r="OTT996"/>
      <c r="OTU996"/>
      <c r="OTV996"/>
      <c r="OTW996"/>
      <c r="OTX996"/>
      <c r="OTY996"/>
      <c r="OTZ996"/>
      <c r="OUA996"/>
      <c r="OUB996"/>
      <c r="OUC996"/>
      <c r="OUD996"/>
      <c r="OUE996"/>
      <c r="OUF996"/>
      <c r="OUG996"/>
      <c r="OUH996"/>
      <c r="OUI996"/>
      <c r="OUJ996"/>
      <c r="OUK996"/>
      <c r="OUL996"/>
      <c r="OUM996"/>
      <c r="OUN996"/>
      <c r="OUO996"/>
      <c r="OUP996"/>
      <c r="OUQ996"/>
      <c r="OUR996"/>
      <c r="OUS996"/>
      <c r="OUT996"/>
      <c r="OUU996"/>
      <c r="OUV996"/>
      <c r="OUW996"/>
      <c r="OUX996"/>
      <c r="OUY996"/>
      <c r="OUZ996"/>
      <c r="OVA996"/>
      <c r="OVB996"/>
      <c r="OVC996"/>
      <c r="OVD996"/>
      <c r="OVE996"/>
      <c r="OVF996"/>
      <c r="OVG996"/>
      <c r="OVH996"/>
      <c r="OVI996"/>
      <c r="OVJ996"/>
      <c r="OVK996"/>
      <c r="OVL996"/>
      <c r="OVM996"/>
      <c r="OVN996"/>
      <c r="OVO996"/>
      <c r="OVP996"/>
      <c r="OVQ996"/>
      <c r="OVR996"/>
      <c r="OVS996"/>
      <c r="OVT996"/>
      <c r="OVU996"/>
      <c r="OVV996"/>
      <c r="OVW996"/>
      <c r="OVX996"/>
      <c r="OVY996"/>
      <c r="OVZ996"/>
      <c r="OWA996"/>
      <c r="OWB996"/>
      <c r="OWC996"/>
      <c r="OWD996"/>
      <c r="OWE996"/>
      <c r="OWF996"/>
      <c r="OWG996"/>
      <c r="OWH996"/>
      <c r="OWI996"/>
      <c r="OWJ996"/>
      <c r="OWK996"/>
      <c r="OWL996"/>
      <c r="OWM996"/>
      <c r="OWN996"/>
      <c r="OWO996"/>
      <c r="OWP996"/>
      <c r="OWQ996"/>
      <c r="OWR996"/>
      <c r="OWS996"/>
      <c r="OWT996"/>
      <c r="OWU996"/>
      <c r="OWV996"/>
      <c r="OWW996"/>
      <c r="OWX996"/>
      <c r="OWY996"/>
      <c r="OWZ996"/>
      <c r="OXA996"/>
      <c r="OXB996"/>
      <c r="OXC996"/>
      <c r="OXD996"/>
      <c r="OXE996"/>
      <c r="OXF996"/>
      <c r="OXG996"/>
      <c r="OXH996"/>
      <c r="OXI996"/>
      <c r="OXJ996"/>
      <c r="OXK996"/>
      <c r="OXL996"/>
      <c r="OXM996"/>
      <c r="OXN996"/>
      <c r="OXO996"/>
      <c r="OXP996"/>
      <c r="OXQ996"/>
      <c r="OXR996"/>
      <c r="OXS996"/>
      <c r="OXT996"/>
      <c r="OXU996"/>
      <c r="OXV996"/>
      <c r="OXW996"/>
      <c r="OXX996"/>
      <c r="OXY996"/>
      <c r="OXZ996"/>
      <c r="OYA996"/>
      <c r="OYB996"/>
      <c r="OYC996"/>
      <c r="OYD996"/>
      <c r="OYE996"/>
      <c r="OYF996"/>
      <c r="OYG996"/>
      <c r="OYH996"/>
      <c r="OYI996"/>
      <c r="OYJ996"/>
      <c r="OYK996"/>
      <c r="OYL996"/>
      <c r="OYM996"/>
      <c r="OYN996"/>
      <c r="OYO996"/>
      <c r="OYP996"/>
      <c r="OYQ996"/>
      <c r="OYR996"/>
      <c r="OYS996"/>
      <c r="OYT996"/>
      <c r="OYU996"/>
      <c r="OYV996"/>
      <c r="OYW996"/>
      <c r="OYX996"/>
      <c r="OYY996"/>
      <c r="OYZ996"/>
      <c r="OZA996"/>
      <c r="OZB996"/>
      <c r="OZC996"/>
      <c r="OZD996"/>
      <c r="OZE996"/>
      <c r="OZF996"/>
      <c r="OZG996"/>
      <c r="OZH996"/>
      <c r="OZI996"/>
      <c r="OZJ996"/>
      <c r="OZK996"/>
      <c r="OZL996"/>
      <c r="OZM996"/>
      <c r="OZN996"/>
      <c r="OZO996"/>
      <c r="OZP996"/>
      <c r="OZQ996"/>
      <c r="OZR996"/>
      <c r="OZS996"/>
      <c r="OZT996"/>
      <c r="OZU996"/>
      <c r="OZV996"/>
      <c r="OZW996"/>
      <c r="OZX996"/>
      <c r="OZY996"/>
      <c r="OZZ996"/>
      <c r="PAA996"/>
      <c r="PAB996"/>
      <c r="PAC996"/>
      <c r="PAD996"/>
      <c r="PAE996"/>
      <c r="PAF996"/>
      <c r="PAG996"/>
      <c r="PAH996"/>
      <c r="PAI996"/>
      <c r="PAJ996"/>
      <c r="PAK996"/>
      <c r="PAL996"/>
      <c r="PAM996"/>
      <c r="PAN996"/>
      <c r="PAO996"/>
      <c r="PAP996"/>
      <c r="PAQ996"/>
      <c r="PAR996"/>
      <c r="PAS996"/>
      <c r="PAT996"/>
      <c r="PAU996"/>
      <c r="PAV996"/>
      <c r="PAW996"/>
      <c r="PAX996"/>
      <c r="PAY996"/>
      <c r="PAZ996"/>
      <c r="PBA996"/>
      <c r="PBB996"/>
      <c r="PBC996"/>
      <c r="PBD996"/>
      <c r="PBE996"/>
      <c r="PBF996"/>
      <c r="PBG996"/>
      <c r="PBH996"/>
      <c r="PBI996"/>
      <c r="PBJ996"/>
      <c r="PBK996"/>
      <c r="PBL996"/>
      <c r="PBM996"/>
      <c r="PBN996"/>
      <c r="PBO996"/>
      <c r="PBP996"/>
      <c r="PBQ996"/>
      <c r="PBR996"/>
      <c r="PBS996"/>
      <c r="PBT996"/>
      <c r="PBU996"/>
      <c r="PBV996"/>
      <c r="PBW996"/>
      <c r="PBX996"/>
      <c r="PBY996"/>
      <c r="PBZ996"/>
      <c r="PCA996"/>
      <c r="PCB996"/>
      <c r="PCC996"/>
      <c r="PCD996"/>
      <c r="PCE996"/>
      <c r="PCF996"/>
      <c r="PCG996"/>
      <c r="PCH996"/>
      <c r="PCI996"/>
      <c r="PCJ996"/>
      <c r="PCK996"/>
      <c r="PCL996"/>
      <c r="PCM996"/>
      <c r="PCN996"/>
      <c r="PCO996"/>
      <c r="PCP996"/>
      <c r="PCQ996"/>
      <c r="PCR996"/>
      <c r="PCS996"/>
      <c r="PCT996"/>
      <c r="PCU996"/>
      <c r="PCV996"/>
      <c r="PCW996"/>
      <c r="PCX996"/>
      <c r="PCY996"/>
      <c r="PCZ996"/>
      <c r="PDA996"/>
      <c r="PDB996"/>
      <c r="PDC996"/>
      <c r="PDD996"/>
      <c r="PDE996"/>
      <c r="PDF996"/>
      <c r="PDG996"/>
      <c r="PDH996"/>
      <c r="PDI996"/>
      <c r="PDJ996"/>
      <c r="PDK996"/>
      <c r="PDL996"/>
      <c r="PDM996"/>
      <c r="PDN996"/>
      <c r="PDO996"/>
      <c r="PDP996"/>
      <c r="PDQ996"/>
      <c r="PDR996"/>
      <c r="PDS996"/>
      <c r="PDT996"/>
      <c r="PDU996"/>
      <c r="PDV996"/>
      <c r="PDW996"/>
      <c r="PDX996"/>
      <c r="PDY996"/>
      <c r="PDZ996"/>
      <c r="PEA996"/>
      <c r="PEB996"/>
      <c r="PEC996"/>
      <c r="PED996"/>
      <c r="PEE996"/>
      <c r="PEF996"/>
      <c r="PEG996"/>
      <c r="PEH996"/>
      <c r="PEI996"/>
      <c r="PEJ996"/>
      <c r="PEK996"/>
      <c r="PEL996"/>
      <c r="PEM996"/>
      <c r="PEN996"/>
      <c r="PEO996"/>
      <c r="PEP996"/>
      <c r="PEQ996"/>
      <c r="PER996"/>
      <c r="PES996"/>
      <c r="PET996"/>
      <c r="PEU996"/>
      <c r="PEV996"/>
      <c r="PEW996"/>
      <c r="PEX996"/>
      <c r="PEY996"/>
      <c r="PEZ996"/>
      <c r="PFA996"/>
      <c r="PFB996"/>
      <c r="PFC996"/>
      <c r="PFD996"/>
      <c r="PFE996"/>
      <c r="PFF996"/>
      <c r="PFG996"/>
      <c r="PFH996"/>
      <c r="PFI996"/>
      <c r="PFJ996"/>
      <c r="PFK996"/>
      <c r="PFL996"/>
      <c r="PFM996"/>
      <c r="PFN996"/>
      <c r="PFO996"/>
      <c r="PFP996"/>
      <c r="PFQ996"/>
      <c r="PFR996"/>
      <c r="PFS996"/>
      <c r="PFT996"/>
      <c r="PFU996"/>
      <c r="PFV996"/>
      <c r="PFW996"/>
      <c r="PFX996"/>
      <c r="PFY996"/>
      <c r="PFZ996"/>
      <c r="PGA996"/>
      <c r="PGB996"/>
      <c r="PGC996"/>
      <c r="PGD996"/>
      <c r="PGE996"/>
      <c r="PGF996"/>
      <c r="PGG996"/>
      <c r="PGH996"/>
      <c r="PGI996"/>
      <c r="PGJ996"/>
      <c r="PGK996"/>
      <c r="PGL996"/>
      <c r="PGM996"/>
      <c r="PGN996"/>
      <c r="PGO996"/>
      <c r="PGP996"/>
      <c r="PGQ996"/>
      <c r="PGR996"/>
      <c r="PGS996"/>
      <c r="PGT996"/>
      <c r="PGU996"/>
      <c r="PGV996"/>
      <c r="PGW996"/>
      <c r="PGX996"/>
      <c r="PGY996"/>
      <c r="PGZ996"/>
      <c r="PHA996"/>
      <c r="PHB996"/>
      <c r="PHC996"/>
      <c r="PHD996"/>
      <c r="PHE996"/>
      <c r="PHF996"/>
      <c r="PHG996"/>
      <c r="PHH996"/>
      <c r="PHI996"/>
      <c r="PHJ996"/>
      <c r="PHK996"/>
      <c r="PHL996"/>
      <c r="PHM996"/>
      <c r="PHN996"/>
      <c r="PHO996"/>
      <c r="PHP996"/>
      <c r="PHQ996"/>
      <c r="PHR996"/>
      <c r="PHS996"/>
      <c r="PHT996"/>
      <c r="PHU996"/>
      <c r="PHV996"/>
      <c r="PHW996"/>
      <c r="PHX996"/>
      <c r="PHY996"/>
      <c r="PHZ996"/>
      <c r="PIA996"/>
      <c r="PIB996"/>
      <c r="PIC996"/>
      <c r="PID996"/>
      <c r="PIE996"/>
      <c r="PIF996"/>
      <c r="PIG996"/>
      <c r="PIH996"/>
      <c r="PII996"/>
      <c r="PIJ996"/>
      <c r="PIK996"/>
      <c r="PIL996"/>
      <c r="PIM996"/>
      <c r="PIN996"/>
      <c r="PIO996"/>
      <c r="PIP996"/>
      <c r="PIQ996"/>
      <c r="PIR996"/>
      <c r="PIS996"/>
      <c r="PIT996"/>
      <c r="PIU996"/>
      <c r="PIV996"/>
      <c r="PIW996"/>
      <c r="PIX996"/>
      <c r="PIY996"/>
      <c r="PIZ996"/>
      <c r="PJA996"/>
      <c r="PJB996"/>
      <c r="PJC996"/>
      <c r="PJD996"/>
      <c r="PJE996"/>
      <c r="PJF996"/>
      <c r="PJG996"/>
      <c r="PJH996"/>
      <c r="PJI996"/>
      <c r="PJJ996"/>
      <c r="PJK996"/>
      <c r="PJL996"/>
      <c r="PJM996"/>
      <c r="PJN996"/>
      <c r="PJO996"/>
      <c r="PJP996"/>
      <c r="PJQ996"/>
      <c r="PJR996"/>
      <c r="PJS996"/>
      <c r="PJT996"/>
      <c r="PJU996"/>
      <c r="PJV996"/>
      <c r="PJW996"/>
      <c r="PJX996"/>
      <c r="PJY996"/>
      <c r="PJZ996"/>
      <c r="PKA996"/>
      <c r="PKB996"/>
      <c r="PKC996"/>
      <c r="PKD996"/>
      <c r="PKE996"/>
      <c r="PKF996"/>
      <c r="PKG996"/>
      <c r="PKH996"/>
      <c r="PKI996"/>
      <c r="PKJ996"/>
      <c r="PKK996"/>
      <c r="PKL996"/>
      <c r="PKM996"/>
      <c r="PKN996"/>
      <c r="PKO996"/>
      <c r="PKP996"/>
      <c r="PKQ996"/>
      <c r="PKR996"/>
      <c r="PKS996"/>
      <c r="PKT996"/>
      <c r="PKU996"/>
      <c r="PKV996"/>
      <c r="PKW996"/>
      <c r="PKX996"/>
      <c r="PKY996"/>
      <c r="PKZ996"/>
      <c r="PLA996"/>
      <c r="PLB996"/>
      <c r="PLC996"/>
      <c r="PLD996"/>
      <c r="PLE996"/>
      <c r="PLF996"/>
      <c r="PLG996"/>
      <c r="PLH996"/>
      <c r="PLI996"/>
      <c r="PLJ996"/>
      <c r="PLK996"/>
      <c r="PLL996"/>
      <c r="PLM996"/>
      <c r="PLN996"/>
      <c r="PLO996"/>
      <c r="PLP996"/>
      <c r="PLQ996"/>
      <c r="PLR996"/>
      <c r="PLS996"/>
      <c r="PLT996"/>
      <c r="PLU996"/>
      <c r="PLV996"/>
      <c r="PLW996"/>
      <c r="PLX996"/>
      <c r="PLY996"/>
      <c r="PLZ996"/>
      <c r="PMA996"/>
      <c r="PMB996"/>
      <c r="PMC996"/>
      <c r="PMD996"/>
      <c r="PME996"/>
      <c r="PMF996"/>
      <c r="PMG996"/>
      <c r="PMH996"/>
      <c r="PMI996"/>
      <c r="PMJ996"/>
      <c r="PMK996"/>
      <c r="PML996"/>
      <c r="PMM996"/>
      <c r="PMN996"/>
      <c r="PMO996"/>
      <c r="PMP996"/>
      <c r="PMQ996"/>
      <c r="PMR996"/>
      <c r="PMS996"/>
      <c r="PMT996"/>
      <c r="PMU996"/>
      <c r="PMV996"/>
      <c r="PMW996"/>
      <c r="PMX996"/>
      <c r="PMY996"/>
      <c r="PMZ996"/>
      <c r="PNA996"/>
      <c r="PNB996"/>
      <c r="PNC996"/>
      <c r="PND996"/>
      <c r="PNE996"/>
      <c r="PNF996"/>
      <c r="PNG996"/>
      <c r="PNH996"/>
      <c r="PNI996"/>
      <c r="PNJ996"/>
      <c r="PNK996"/>
      <c r="PNL996"/>
      <c r="PNM996"/>
      <c r="PNN996"/>
      <c r="PNO996"/>
      <c r="PNP996"/>
      <c r="PNQ996"/>
      <c r="PNR996"/>
      <c r="PNS996"/>
      <c r="PNT996"/>
      <c r="PNU996"/>
      <c r="PNV996"/>
      <c r="PNW996"/>
      <c r="PNX996"/>
      <c r="PNY996"/>
      <c r="PNZ996"/>
      <c r="POA996"/>
      <c r="POB996"/>
      <c r="POC996"/>
      <c r="POD996"/>
      <c r="POE996"/>
      <c r="POF996"/>
      <c r="POG996"/>
      <c r="POH996"/>
      <c r="POI996"/>
      <c r="POJ996"/>
      <c r="POK996"/>
      <c r="POL996"/>
      <c r="POM996"/>
      <c r="PON996"/>
      <c r="POO996"/>
      <c r="POP996"/>
      <c r="POQ996"/>
      <c r="POR996"/>
      <c r="POS996"/>
      <c r="POT996"/>
      <c r="POU996"/>
      <c r="POV996"/>
      <c r="POW996"/>
      <c r="POX996"/>
      <c r="POY996"/>
      <c r="POZ996"/>
      <c r="PPA996"/>
      <c r="PPB996"/>
      <c r="PPC996"/>
      <c r="PPD996"/>
      <c r="PPE996"/>
      <c r="PPF996"/>
      <c r="PPG996"/>
      <c r="PPH996"/>
      <c r="PPI996"/>
      <c r="PPJ996"/>
      <c r="PPK996"/>
      <c r="PPL996"/>
      <c r="PPM996"/>
      <c r="PPN996"/>
      <c r="PPO996"/>
      <c r="PPP996"/>
      <c r="PPQ996"/>
      <c r="PPR996"/>
      <c r="PPS996"/>
      <c r="PPT996"/>
      <c r="PPU996"/>
      <c r="PPV996"/>
      <c r="PPW996"/>
      <c r="PPX996"/>
      <c r="PPY996"/>
      <c r="PPZ996"/>
      <c r="PQA996"/>
      <c r="PQB996"/>
      <c r="PQC996"/>
      <c r="PQD996"/>
      <c r="PQE996"/>
      <c r="PQF996"/>
      <c r="PQG996"/>
      <c r="PQH996"/>
      <c r="PQI996"/>
      <c r="PQJ996"/>
      <c r="PQK996"/>
      <c r="PQL996"/>
      <c r="PQM996"/>
      <c r="PQN996"/>
      <c r="PQO996"/>
      <c r="PQP996"/>
      <c r="PQQ996"/>
      <c r="PQR996"/>
      <c r="PQS996"/>
      <c r="PQT996"/>
      <c r="PQU996"/>
      <c r="PQV996"/>
      <c r="PQW996"/>
      <c r="PQX996"/>
      <c r="PQY996"/>
      <c r="PQZ996"/>
      <c r="PRA996"/>
      <c r="PRB996"/>
      <c r="PRC996"/>
      <c r="PRD996"/>
      <c r="PRE996"/>
      <c r="PRF996"/>
      <c r="PRG996"/>
      <c r="PRH996"/>
      <c r="PRI996"/>
      <c r="PRJ996"/>
      <c r="PRK996"/>
      <c r="PRL996"/>
      <c r="PRM996"/>
      <c r="PRN996"/>
      <c r="PRO996"/>
      <c r="PRP996"/>
      <c r="PRQ996"/>
      <c r="PRR996"/>
      <c r="PRS996"/>
      <c r="PRT996"/>
      <c r="PRU996"/>
      <c r="PRV996"/>
      <c r="PRW996"/>
      <c r="PRX996"/>
      <c r="PRY996"/>
      <c r="PRZ996"/>
      <c r="PSA996"/>
      <c r="PSB996"/>
      <c r="PSC996"/>
      <c r="PSD996"/>
      <c r="PSE996"/>
      <c r="PSF996"/>
      <c r="PSG996"/>
      <c r="PSH996"/>
      <c r="PSI996"/>
      <c r="PSJ996"/>
      <c r="PSK996"/>
      <c r="PSL996"/>
      <c r="PSM996"/>
      <c r="PSN996"/>
      <c r="PSO996"/>
      <c r="PSP996"/>
      <c r="PSQ996"/>
      <c r="PSR996"/>
      <c r="PSS996"/>
      <c r="PST996"/>
      <c r="PSU996"/>
      <c r="PSV996"/>
      <c r="PSW996"/>
      <c r="PSX996"/>
      <c r="PSY996"/>
      <c r="PSZ996"/>
      <c r="PTA996"/>
      <c r="PTB996"/>
      <c r="PTC996"/>
      <c r="PTD996"/>
      <c r="PTE996"/>
      <c r="PTF996"/>
      <c r="PTG996"/>
      <c r="PTH996"/>
      <c r="PTI996"/>
      <c r="PTJ996"/>
      <c r="PTK996"/>
      <c r="PTL996"/>
      <c r="PTM996"/>
      <c r="PTN996"/>
      <c r="PTO996"/>
      <c r="PTP996"/>
      <c r="PTQ996"/>
      <c r="PTR996"/>
      <c r="PTS996"/>
      <c r="PTT996"/>
      <c r="PTU996"/>
      <c r="PTV996"/>
      <c r="PTW996"/>
      <c r="PTX996"/>
      <c r="PTY996"/>
      <c r="PTZ996"/>
      <c r="PUA996"/>
      <c r="PUB996"/>
      <c r="PUC996"/>
      <c r="PUD996"/>
      <c r="PUE996"/>
      <c r="PUF996"/>
      <c r="PUG996"/>
      <c r="PUH996"/>
      <c r="PUI996"/>
      <c r="PUJ996"/>
      <c r="PUK996"/>
      <c r="PUL996"/>
      <c r="PUM996"/>
      <c r="PUN996"/>
      <c r="PUO996"/>
      <c r="PUP996"/>
      <c r="PUQ996"/>
      <c r="PUR996"/>
      <c r="PUS996"/>
      <c r="PUT996"/>
      <c r="PUU996"/>
      <c r="PUV996"/>
      <c r="PUW996"/>
      <c r="PUX996"/>
      <c r="PUY996"/>
      <c r="PUZ996"/>
      <c r="PVA996"/>
      <c r="PVB996"/>
      <c r="PVC996"/>
      <c r="PVD996"/>
      <c r="PVE996"/>
      <c r="PVF996"/>
      <c r="PVG996"/>
      <c r="PVH996"/>
      <c r="PVI996"/>
      <c r="PVJ996"/>
      <c r="PVK996"/>
      <c r="PVL996"/>
      <c r="PVM996"/>
      <c r="PVN996"/>
      <c r="PVO996"/>
      <c r="PVP996"/>
      <c r="PVQ996"/>
      <c r="PVR996"/>
      <c r="PVS996"/>
      <c r="PVT996"/>
      <c r="PVU996"/>
      <c r="PVV996"/>
      <c r="PVW996"/>
      <c r="PVX996"/>
      <c r="PVY996"/>
      <c r="PVZ996"/>
      <c r="PWA996"/>
      <c r="PWB996"/>
      <c r="PWC996"/>
      <c r="PWD996"/>
      <c r="PWE996"/>
      <c r="PWF996"/>
      <c r="PWG996"/>
      <c r="PWH996"/>
      <c r="PWI996"/>
      <c r="PWJ996"/>
      <c r="PWK996"/>
      <c r="PWL996"/>
      <c r="PWM996"/>
      <c r="PWN996"/>
      <c r="PWO996"/>
      <c r="PWP996"/>
      <c r="PWQ996"/>
      <c r="PWR996"/>
      <c r="PWS996"/>
      <c r="PWT996"/>
      <c r="PWU996"/>
      <c r="PWV996"/>
      <c r="PWW996"/>
      <c r="PWX996"/>
      <c r="PWY996"/>
      <c r="PWZ996"/>
      <c r="PXA996"/>
      <c r="PXB996"/>
      <c r="PXC996"/>
      <c r="PXD996"/>
      <c r="PXE996"/>
      <c r="PXF996"/>
      <c r="PXG996"/>
      <c r="PXH996"/>
      <c r="PXI996"/>
      <c r="PXJ996"/>
      <c r="PXK996"/>
      <c r="PXL996"/>
      <c r="PXM996"/>
      <c r="PXN996"/>
      <c r="PXO996"/>
      <c r="PXP996"/>
      <c r="PXQ996"/>
      <c r="PXR996"/>
      <c r="PXS996"/>
      <c r="PXT996"/>
      <c r="PXU996"/>
      <c r="PXV996"/>
      <c r="PXW996"/>
      <c r="PXX996"/>
      <c r="PXY996"/>
      <c r="PXZ996"/>
      <c r="PYA996"/>
      <c r="PYB996"/>
      <c r="PYC996"/>
      <c r="PYD996"/>
      <c r="PYE996"/>
      <c r="PYF996"/>
      <c r="PYG996"/>
      <c r="PYH996"/>
      <c r="PYI996"/>
      <c r="PYJ996"/>
      <c r="PYK996"/>
      <c r="PYL996"/>
      <c r="PYM996"/>
      <c r="PYN996"/>
      <c r="PYO996"/>
      <c r="PYP996"/>
      <c r="PYQ996"/>
      <c r="PYR996"/>
      <c r="PYS996"/>
      <c r="PYT996"/>
      <c r="PYU996"/>
      <c r="PYV996"/>
      <c r="PYW996"/>
      <c r="PYX996"/>
      <c r="PYY996"/>
      <c r="PYZ996"/>
      <c r="PZA996"/>
      <c r="PZB996"/>
      <c r="PZC996"/>
      <c r="PZD996"/>
      <c r="PZE996"/>
      <c r="PZF996"/>
      <c r="PZG996"/>
      <c r="PZH996"/>
      <c r="PZI996"/>
      <c r="PZJ996"/>
      <c r="PZK996"/>
      <c r="PZL996"/>
      <c r="PZM996"/>
      <c r="PZN996"/>
      <c r="PZO996"/>
      <c r="PZP996"/>
      <c r="PZQ996"/>
      <c r="PZR996"/>
      <c r="PZS996"/>
      <c r="PZT996"/>
      <c r="PZU996"/>
      <c r="PZV996"/>
      <c r="PZW996"/>
      <c r="PZX996"/>
      <c r="PZY996"/>
      <c r="PZZ996"/>
      <c r="QAA996"/>
      <c r="QAB996"/>
      <c r="QAC996"/>
      <c r="QAD996"/>
      <c r="QAE996"/>
      <c r="QAF996"/>
      <c r="QAG996"/>
      <c r="QAH996"/>
      <c r="QAI996"/>
      <c r="QAJ996"/>
      <c r="QAK996"/>
      <c r="QAL996"/>
      <c r="QAM996"/>
      <c r="QAN996"/>
      <c r="QAO996"/>
      <c r="QAP996"/>
      <c r="QAQ996"/>
      <c r="QAR996"/>
      <c r="QAS996"/>
      <c r="QAT996"/>
      <c r="QAU996"/>
      <c r="QAV996"/>
      <c r="QAW996"/>
      <c r="QAX996"/>
      <c r="QAY996"/>
      <c r="QAZ996"/>
      <c r="QBA996"/>
      <c r="QBB996"/>
      <c r="QBC996"/>
      <c r="QBD996"/>
      <c r="QBE996"/>
      <c r="QBF996"/>
      <c r="QBG996"/>
      <c r="QBH996"/>
      <c r="QBI996"/>
      <c r="QBJ996"/>
      <c r="QBK996"/>
      <c r="QBL996"/>
      <c r="QBM996"/>
      <c r="QBN996"/>
      <c r="QBO996"/>
      <c r="QBP996"/>
      <c r="QBQ996"/>
      <c r="QBR996"/>
      <c r="QBS996"/>
      <c r="QBT996"/>
      <c r="QBU996"/>
      <c r="QBV996"/>
      <c r="QBW996"/>
      <c r="QBX996"/>
      <c r="QBY996"/>
      <c r="QBZ996"/>
      <c r="QCA996"/>
      <c r="QCB996"/>
      <c r="QCC996"/>
      <c r="QCD996"/>
      <c r="QCE996"/>
      <c r="QCF996"/>
      <c r="QCG996"/>
      <c r="QCH996"/>
      <c r="QCI996"/>
      <c r="QCJ996"/>
      <c r="QCK996"/>
      <c r="QCL996"/>
      <c r="QCM996"/>
      <c r="QCN996"/>
      <c r="QCO996"/>
      <c r="QCP996"/>
      <c r="QCQ996"/>
      <c r="QCR996"/>
      <c r="QCS996"/>
      <c r="QCT996"/>
      <c r="QCU996"/>
      <c r="QCV996"/>
      <c r="QCW996"/>
      <c r="QCX996"/>
      <c r="QCY996"/>
      <c r="QCZ996"/>
      <c r="QDA996"/>
      <c r="QDB996"/>
      <c r="QDC996"/>
      <c r="QDD996"/>
      <c r="QDE996"/>
      <c r="QDF996"/>
      <c r="QDG996"/>
      <c r="QDH996"/>
      <c r="QDI996"/>
      <c r="QDJ996"/>
      <c r="QDK996"/>
      <c r="QDL996"/>
      <c r="QDM996"/>
      <c r="QDN996"/>
      <c r="QDO996"/>
      <c r="QDP996"/>
      <c r="QDQ996"/>
      <c r="QDR996"/>
      <c r="QDS996"/>
      <c r="QDT996"/>
      <c r="QDU996"/>
      <c r="QDV996"/>
      <c r="QDW996"/>
      <c r="QDX996"/>
      <c r="QDY996"/>
      <c r="QDZ996"/>
      <c r="QEA996"/>
      <c r="QEB996"/>
      <c r="QEC996"/>
      <c r="QED996"/>
      <c r="QEE996"/>
      <c r="QEF996"/>
      <c r="QEG996"/>
      <c r="QEH996"/>
      <c r="QEI996"/>
      <c r="QEJ996"/>
      <c r="QEK996"/>
      <c r="QEL996"/>
      <c r="QEM996"/>
      <c r="QEN996"/>
      <c r="QEO996"/>
      <c r="QEP996"/>
      <c r="QEQ996"/>
      <c r="QER996"/>
      <c r="QES996"/>
      <c r="QET996"/>
      <c r="QEU996"/>
      <c r="QEV996"/>
      <c r="QEW996"/>
      <c r="QEX996"/>
      <c r="QEY996"/>
      <c r="QEZ996"/>
      <c r="QFA996"/>
      <c r="QFB996"/>
      <c r="QFC996"/>
      <c r="QFD996"/>
      <c r="QFE996"/>
      <c r="QFF996"/>
      <c r="QFG996"/>
      <c r="QFH996"/>
      <c r="QFI996"/>
      <c r="QFJ996"/>
      <c r="QFK996"/>
      <c r="QFL996"/>
      <c r="QFM996"/>
      <c r="QFN996"/>
      <c r="QFO996"/>
      <c r="QFP996"/>
      <c r="QFQ996"/>
      <c r="QFR996"/>
      <c r="QFS996"/>
      <c r="QFT996"/>
      <c r="QFU996"/>
      <c r="QFV996"/>
      <c r="QFW996"/>
      <c r="QFX996"/>
      <c r="QFY996"/>
      <c r="QFZ996"/>
      <c r="QGA996"/>
      <c r="QGB996"/>
      <c r="QGC996"/>
      <c r="QGD996"/>
      <c r="QGE996"/>
      <c r="QGF996"/>
      <c r="QGG996"/>
      <c r="QGH996"/>
      <c r="QGI996"/>
      <c r="QGJ996"/>
      <c r="QGK996"/>
      <c r="QGL996"/>
      <c r="QGM996"/>
      <c r="QGN996"/>
      <c r="QGO996"/>
      <c r="QGP996"/>
      <c r="QGQ996"/>
      <c r="QGR996"/>
      <c r="QGS996"/>
      <c r="QGT996"/>
      <c r="QGU996"/>
      <c r="QGV996"/>
      <c r="QGW996"/>
      <c r="QGX996"/>
      <c r="QGY996"/>
      <c r="QGZ996"/>
      <c r="QHA996"/>
      <c r="QHB996"/>
      <c r="QHC996"/>
      <c r="QHD996"/>
      <c r="QHE996"/>
      <c r="QHF996"/>
      <c r="QHG996"/>
      <c r="QHH996"/>
      <c r="QHI996"/>
      <c r="QHJ996"/>
      <c r="QHK996"/>
      <c r="QHL996"/>
      <c r="QHM996"/>
      <c r="QHN996"/>
      <c r="QHO996"/>
      <c r="QHP996"/>
      <c r="QHQ996"/>
      <c r="QHR996"/>
      <c r="QHS996"/>
      <c r="QHT996"/>
      <c r="QHU996"/>
      <c r="QHV996"/>
      <c r="QHW996"/>
      <c r="QHX996"/>
      <c r="QHY996"/>
      <c r="QHZ996"/>
      <c r="QIA996"/>
      <c r="QIB996"/>
      <c r="QIC996"/>
      <c r="QID996"/>
      <c r="QIE996"/>
      <c r="QIF996"/>
      <c r="QIG996"/>
      <c r="QIH996"/>
      <c r="QII996"/>
      <c r="QIJ996"/>
      <c r="QIK996"/>
      <c r="QIL996"/>
      <c r="QIM996"/>
      <c r="QIN996"/>
      <c r="QIO996"/>
      <c r="QIP996"/>
      <c r="QIQ996"/>
      <c r="QIR996"/>
      <c r="QIS996"/>
      <c r="QIT996"/>
      <c r="QIU996"/>
      <c r="QIV996"/>
      <c r="QIW996"/>
      <c r="QIX996"/>
      <c r="QIY996"/>
      <c r="QIZ996"/>
      <c r="QJA996"/>
      <c r="QJB996"/>
      <c r="QJC996"/>
      <c r="QJD996"/>
      <c r="QJE996"/>
      <c r="QJF996"/>
      <c r="QJG996"/>
      <c r="QJH996"/>
      <c r="QJI996"/>
      <c r="QJJ996"/>
      <c r="QJK996"/>
      <c r="QJL996"/>
      <c r="QJM996"/>
      <c r="QJN996"/>
      <c r="QJO996"/>
      <c r="QJP996"/>
      <c r="QJQ996"/>
      <c r="QJR996"/>
      <c r="QJS996"/>
      <c r="QJT996"/>
      <c r="QJU996"/>
      <c r="QJV996"/>
      <c r="QJW996"/>
      <c r="QJX996"/>
      <c r="QJY996"/>
      <c r="QJZ996"/>
      <c r="QKA996"/>
      <c r="QKB996"/>
      <c r="QKC996"/>
      <c r="QKD996"/>
      <c r="QKE996"/>
      <c r="QKF996"/>
      <c r="QKG996"/>
      <c r="QKH996"/>
      <c r="QKI996"/>
      <c r="QKJ996"/>
      <c r="QKK996"/>
      <c r="QKL996"/>
      <c r="QKM996"/>
      <c r="QKN996"/>
      <c r="QKO996"/>
      <c r="QKP996"/>
      <c r="QKQ996"/>
      <c r="QKR996"/>
      <c r="QKS996"/>
      <c r="QKT996"/>
      <c r="QKU996"/>
      <c r="QKV996"/>
      <c r="QKW996"/>
      <c r="QKX996"/>
      <c r="QKY996"/>
      <c r="QKZ996"/>
      <c r="QLA996"/>
      <c r="QLB996"/>
      <c r="QLC996"/>
      <c r="QLD996"/>
      <c r="QLE996"/>
      <c r="QLF996"/>
      <c r="QLG996"/>
      <c r="QLH996"/>
      <c r="QLI996"/>
      <c r="QLJ996"/>
      <c r="QLK996"/>
      <c r="QLL996"/>
      <c r="QLM996"/>
      <c r="QLN996"/>
      <c r="QLO996"/>
      <c r="QLP996"/>
      <c r="QLQ996"/>
      <c r="QLR996"/>
      <c r="QLS996"/>
      <c r="QLT996"/>
      <c r="QLU996"/>
      <c r="QLV996"/>
      <c r="QLW996"/>
      <c r="QLX996"/>
      <c r="QLY996"/>
      <c r="QLZ996"/>
      <c r="QMA996"/>
      <c r="QMB996"/>
      <c r="QMC996"/>
      <c r="QMD996"/>
      <c r="QME996"/>
      <c r="QMF996"/>
      <c r="QMG996"/>
      <c r="QMH996"/>
      <c r="QMI996"/>
      <c r="QMJ996"/>
      <c r="QMK996"/>
      <c r="QML996"/>
      <c r="QMM996"/>
      <c r="QMN996"/>
      <c r="QMO996"/>
      <c r="QMP996"/>
      <c r="QMQ996"/>
      <c r="QMR996"/>
      <c r="QMS996"/>
      <c r="QMT996"/>
      <c r="QMU996"/>
      <c r="QMV996"/>
      <c r="QMW996"/>
      <c r="QMX996"/>
      <c r="QMY996"/>
      <c r="QMZ996"/>
      <c r="QNA996"/>
      <c r="QNB996"/>
      <c r="QNC996"/>
      <c r="QND996"/>
      <c r="QNE996"/>
      <c r="QNF996"/>
      <c r="QNG996"/>
      <c r="QNH996"/>
      <c r="QNI996"/>
      <c r="QNJ996"/>
      <c r="QNK996"/>
      <c r="QNL996"/>
      <c r="QNM996"/>
      <c r="QNN996"/>
      <c r="QNO996"/>
      <c r="QNP996"/>
      <c r="QNQ996"/>
      <c r="QNR996"/>
      <c r="QNS996"/>
      <c r="QNT996"/>
      <c r="QNU996"/>
      <c r="QNV996"/>
      <c r="QNW996"/>
      <c r="QNX996"/>
      <c r="QNY996"/>
      <c r="QNZ996"/>
      <c r="QOA996"/>
      <c r="QOB996"/>
      <c r="QOC996"/>
      <c r="QOD996"/>
      <c r="QOE996"/>
      <c r="QOF996"/>
      <c r="QOG996"/>
      <c r="QOH996"/>
      <c r="QOI996"/>
      <c r="QOJ996"/>
      <c r="QOK996"/>
      <c r="QOL996"/>
      <c r="QOM996"/>
      <c r="QON996"/>
      <c r="QOO996"/>
      <c r="QOP996"/>
      <c r="QOQ996"/>
      <c r="QOR996"/>
      <c r="QOS996"/>
      <c r="QOT996"/>
      <c r="QOU996"/>
      <c r="QOV996"/>
      <c r="QOW996"/>
      <c r="QOX996"/>
      <c r="QOY996"/>
      <c r="QOZ996"/>
      <c r="QPA996"/>
      <c r="QPB996"/>
      <c r="QPC996"/>
      <c r="QPD996"/>
      <c r="QPE996"/>
      <c r="QPF996"/>
      <c r="QPG996"/>
      <c r="QPH996"/>
      <c r="QPI996"/>
      <c r="QPJ996"/>
      <c r="QPK996"/>
      <c r="QPL996"/>
      <c r="QPM996"/>
      <c r="QPN996"/>
      <c r="QPO996"/>
      <c r="QPP996"/>
      <c r="QPQ996"/>
      <c r="QPR996"/>
      <c r="QPS996"/>
      <c r="QPT996"/>
      <c r="QPU996"/>
      <c r="QPV996"/>
      <c r="QPW996"/>
      <c r="QPX996"/>
      <c r="QPY996"/>
      <c r="QPZ996"/>
      <c r="QQA996"/>
      <c r="QQB996"/>
      <c r="QQC996"/>
      <c r="QQD996"/>
      <c r="QQE996"/>
      <c r="QQF996"/>
      <c r="QQG996"/>
      <c r="QQH996"/>
      <c r="QQI996"/>
      <c r="QQJ996"/>
      <c r="QQK996"/>
      <c r="QQL996"/>
      <c r="QQM996"/>
      <c r="QQN996"/>
      <c r="QQO996"/>
      <c r="QQP996"/>
      <c r="QQQ996"/>
      <c r="QQR996"/>
      <c r="QQS996"/>
      <c r="QQT996"/>
      <c r="QQU996"/>
      <c r="QQV996"/>
      <c r="QQW996"/>
      <c r="QQX996"/>
      <c r="QQY996"/>
      <c r="QQZ996"/>
      <c r="QRA996"/>
      <c r="QRB996"/>
      <c r="QRC996"/>
      <c r="QRD996"/>
      <c r="QRE996"/>
      <c r="QRF996"/>
      <c r="QRG996"/>
      <c r="QRH996"/>
      <c r="QRI996"/>
      <c r="QRJ996"/>
      <c r="QRK996"/>
      <c r="QRL996"/>
      <c r="QRM996"/>
      <c r="QRN996"/>
      <c r="QRO996"/>
      <c r="QRP996"/>
      <c r="QRQ996"/>
      <c r="QRR996"/>
      <c r="QRS996"/>
      <c r="QRT996"/>
      <c r="QRU996"/>
      <c r="QRV996"/>
      <c r="QRW996"/>
      <c r="QRX996"/>
      <c r="QRY996"/>
      <c r="QRZ996"/>
      <c r="QSA996"/>
      <c r="QSB996"/>
      <c r="QSC996"/>
      <c r="QSD996"/>
      <c r="QSE996"/>
      <c r="QSF996"/>
      <c r="QSG996"/>
      <c r="QSH996"/>
      <c r="QSI996"/>
      <c r="QSJ996"/>
      <c r="QSK996"/>
      <c r="QSL996"/>
      <c r="QSM996"/>
      <c r="QSN996"/>
      <c r="QSO996"/>
      <c r="QSP996"/>
      <c r="QSQ996"/>
      <c r="QSR996"/>
      <c r="QSS996"/>
      <c r="QST996"/>
      <c r="QSU996"/>
      <c r="QSV996"/>
      <c r="QSW996"/>
      <c r="QSX996"/>
      <c r="QSY996"/>
      <c r="QSZ996"/>
      <c r="QTA996"/>
      <c r="QTB996"/>
      <c r="QTC996"/>
      <c r="QTD996"/>
      <c r="QTE996"/>
      <c r="QTF996"/>
      <c r="QTG996"/>
      <c r="QTH996"/>
      <c r="QTI996"/>
      <c r="QTJ996"/>
      <c r="QTK996"/>
      <c r="QTL996"/>
      <c r="QTM996"/>
      <c r="QTN996"/>
      <c r="QTO996"/>
      <c r="QTP996"/>
      <c r="QTQ996"/>
      <c r="QTR996"/>
      <c r="QTS996"/>
      <c r="QTT996"/>
      <c r="QTU996"/>
      <c r="QTV996"/>
      <c r="QTW996"/>
      <c r="QTX996"/>
      <c r="QTY996"/>
      <c r="QTZ996"/>
      <c r="QUA996"/>
      <c r="QUB996"/>
      <c r="QUC996"/>
      <c r="QUD996"/>
      <c r="QUE996"/>
      <c r="QUF996"/>
      <c r="QUG996"/>
      <c r="QUH996"/>
      <c r="QUI996"/>
      <c r="QUJ996"/>
      <c r="QUK996"/>
      <c r="QUL996"/>
      <c r="QUM996"/>
      <c r="QUN996"/>
      <c r="QUO996"/>
      <c r="QUP996"/>
      <c r="QUQ996"/>
      <c r="QUR996"/>
      <c r="QUS996"/>
      <c r="QUT996"/>
      <c r="QUU996"/>
      <c r="QUV996"/>
      <c r="QUW996"/>
      <c r="QUX996"/>
      <c r="QUY996"/>
      <c r="QUZ996"/>
      <c r="QVA996"/>
      <c r="QVB996"/>
      <c r="QVC996"/>
      <c r="QVD996"/>
      <c r="QVE996"/>
      <c r="QVF996"/>
      <c r="QVG996"/>
      <c r="QVH996"/>
      <c r="QVI996"/>
      <c r="QVJ996"/>
      <c r="QVK996"/>
      <c r="QVL996"/>
      <c r="QVM996"/>
      <c r="QVN996"/>
      <c r="QVO996"/>
      <c r="QVP996"/>
      <c r="QVQ996"/>
      <c r="QVR996"/>
      <c r="QVS996"/>
      <c r="QVT996"/>
      <c r="QVU996"/>
      <c r="QVV996"/>
      <c r="QVW996"/>
      <c r="QVX996"/>
      <c r="QVY996"/>
      <c r="QVZ996"/>
      <c r="QWA996"/>
      <c r="QWB996"/>
      <c r="QWC996"/>
      <c r="QWD996"/>
      <c r="QWE996"/>
      <c r="QWF996"/>
      <c r="QWG996"/>
      <c r="QWH996"/>
      <c r="QWI996"/>
      <c r="QWJ996"/>
      <c r="QWK996"/>
      <c r="QWL996"/>
      <c r="QWM996"/>
      <c r="QWN996"/>
      <c r="QWO996"/>
      <c r="QWP996"/>
      <c r="QWQ996"/>
      <c r="QWR996"/>
      <c r="QWS996"/>
      <c r="QWT996"/>
      <c r="QWU996"/>
      <c r="QWV996"/>
      <c r="QWW996"/>
      <c r="QWX996"/>
      <c r="QWY996"/>
      <c r="QWZ996"/>
      <c r="QXA996"/>
      <c r="QXB996"/>
      <c r="QXC996"/>
      <c r="QXD996"/>
      <c r="QXE996"/>
      <c r="QXF996"/>
      <c r="QXG996"/>
      <c r="QXH996"/>
      <c r="QXI996"/>
      <c r="QXJ996"/>
      <c r="QXK996"/>
      <c r="QXL996"/>
      <c r="QXM996"/>
      <c r="QXN996"/>
      <c r="QXO996"/>
      <c r="QXP996"/>
      <c r="QXQ996"/>
      <c r="QXR996"/>
      <c r="QXS996"/>
      <c r="QXT996"/>
      <c r="QXU996"/>
      <c r="QXV996"/>
      <c r="QXW996"/>
      <c r="QXX996"/>
      <c r="QXY996"/>
      <c r="QXZ996"/>
      <c r="QYA996"/>
      <c r="QYB996"/>
      <c r="QYC996"/>
      <c r="QYD996"/>
      <c r="QYE996"/>
      <c r="QYF996"/>
      <c r="QYG996"/>
      <c r="QYH996"/>
      <c r="QYI996"/>
      <c r="QYJ996"/>
      <c r="QYK996"/>
      <c r="QYL996"/>
      <c r="QYM996"/>
      <c r="QYN996"/>
      <c r="QYO996"/>
      <c r="QYP996"/>
      <c r="QYQ996"/>
      <c r="QYR996"/>
      <c r="QYS996"/>
      <c r="QYT996"/>
      <c r="QYU996"/>
      <c r="QYV996"/>
      <c r="QYW996"/>
      <c r="QYX996"/>
      <c r="QYY996"/>
      <c r="QYZ996"/>
      <c r="QZA996"/>
      <c r="QZB996"/>
      <c r="QZC996"/>
      <c r="QZD996"/>
      <c r="QZE996"/>
      <c r="QZF996"/>
      <c r="QZG996"/>
      <c r="QZH996"/>
      <c r="QZI996"/>
      <c r="QZJ996"/>
      <c r="QZK996"/>
      <c r="QZL996"/>
      <c r="QZM996"/>
      <c r="QZN996"/>
      <c r="QZO996"/>
      <c r="QZP996"/>
      <c r="QZQ996"/>
      <c r="QZR996"/>
      <c r="QZS996"/>
      <c r="QZT996"/>
      <c r="QZU996"/>
      <c r="QZV996"/>
      <c r="QZW996"/>
      <c r="QZX996"/>
      <c r="QZY996"/>
      <c r="QZZ996"/>
      <c r="RAA996"/>
      <c r="RAB996"/>
      <c r="RAC996"/>
      <c r="RAD996"/>
      <c r="RAE996"/>
      <c r="RAF996"/>
      <c r="RAG996"/>
      <c r="RAH996"/>
      <c r="RAI996"/>
      <c r="RAJ996"/>
      <c r="RAK996"/>
      <c r="RAL996"/>
      <c r="RAM996"/>
      <c r="RAN996"/>
      <c r="RAO996"/>
      <c r="RAP996"/>
      <c r="RAQ996"/>
      <c r="RAR996"/>
      <c r="RAS996"/>
      <c r="RAT996"/>
      <c r="RAU996"/>
      <c r="RAV996"/>
      <c r="RAW996"/>
      <c r="RAX996"/>
      <c r="RAY996"/>
      <c r="RAZ996"/>
      <c r="RBA996"/>
      <c r="RBB996"/>
      <c r="RBC996"/>
      <c r="RBD996"/>
      <c r="RBE996"/>
      <c r="RBF996"/>
      <c r="RBG996"/>
      <c r="RBH996"/>
      <c r="RBI996"/>
      <c r="RBJ996"/>
      <c r="RBK996"/>
      <c r="RBL996"/>
      <c r="RBM996"/>
      <c r="RBN996"/>
      <c r="RBO996"/>
      <c r="RBP996"/>
      <c r="RBQ996"/>
      <c r="RBR996"/>
      <c r="RBS996"/>
      <c r="RBT996"/>
      <c r="RBU996"/>
      <c r="RBV996"/>
      <c r="RBW996"/>
      <c r="RBX996"/>
      <c r="RBY996"/>
      <c r="RBZ996"/>
      <c r="RCA996"/>
      <c r="RCB996"/>
      <c r="RCC996"/>
      <c r="RCD996"/>
      <c r="RCE996"/>
      <c r="RCF996"/>
      <c r="RCG996"/>
      <c r="RCH996"/>
      <c r="RCI996"/>
      <c r="RCJ996"/>
      <c r="RCK996"/>
      <c r="RCL996"/>
      <c r="RCM996"/>
      <c r="RCN996"/>
      <c r="RCO996"/>
      <c r="RCP996"/>
      <c r="RCQ996"/>
      <c r="RCR996"/>
      <c r="RCS996"/>
      <c r="RCT996"/>
      <c r="RCU996"/>
      <c r="RCV996"/>
      <c r="RCW996"/>
      <c r="RCX996"/>
      <c r="RCY996"/>
      <c r="RCZ996"/>
      <c r="RDA996"/>
      <c r="RDB996"/>
      <c r="RDC996"/>
      <c r="RDD996"/>
      <c r="RDE996"/>
      <c r="RDF996"/>
      <c r="RDG996"/>
      <c r="RDH996"/>
      <c r="RDI996"/>
      <c r="RDJ996"/>
      <c r="RDK996"/>
      <c r="RDL996"/>
      <c r="RDM996"/>
      <c r="RDN996"/>
      <c r="RDO996"/>
      <c r="RDP996"/>
      <c r="RDQ996"/>
      <c r="RDR996"/>
      <c r="RDS996"/>
      <c r="RDT996"/>
      <c r="RDU996"/>
      <c r="RDV996"/>
      <c r="RDW996"/>
      <c r="RDX996"/>
      <c r="RDY996"/>
      <c r="RDZ996"/>
      <c r="REA996"/>
      <c r="REB996"/>
      <c r="REC996"/>
      <c r="RED996"/>
      <c r="REE996"/>
      <c r="REF996"/>
      <c r="REG996"/>
      <c r="REH996"/>
      <c r="REI996"/>
      <c r="REJ996"/>
      <c r="REK996"/>
      <c r="REL996"/>
      <c r="REM996"/>
      <c r="REN996"/>
      <c r="REO996"/>
      <c r="REP996"/>
      <c r="REQ996"/>
      <c r="RER996"/>
      <c r="RES996"/>
      <c r="RET996"/>
      <c r="REU996"/>
      <c r="REV996"/>
      <c r="REW996"/>
      <c r="REX996"/>
      <c r="REY996"/>
      <c r="REZ996"/>
      <c r="RFA996"/>
      <c r="RFB996"/>
      <c r="RFC996"/>
      <c r="RFD996"/>
      <c r="RFE996"/>
      <c r="RFF996"/>
      <c r="RFG996"/>
      <c r="RFH996"/>
      <c r="RFI996"/>
      <c r="RFJ996"/>
      <c r="RFK996"/>
      <c r="RFL996"/>
      <c r="RFM996"/>
      <c r="RFN996"/>
      <c r="RFO996"/>
      <c r="RFP996"/>
      <c r="RFQ996"/>
      <c r="RFR996"/>
      <c r="RFS996"/>
      <c r="RFT996"/>
      <c r="RFU996"/>
      <c r="RFV996"/>
      <c r="RFW996"/>
      <c r="RFX996"/>
      <c r="RFY996"/>
      <c r="RFZ996"/>
      <c r="RGA996"/>
      <c r="RGB996"/>
      <c r="RGC996"/>
      <c r="RGD996"/>
      <c r="RGE996"/>
      <c r="RGF996"/>
      <c r="RGG996"/>
      <c r="RGH996"/>
      <c r="RGI996"/>
      <c r="RGJ996"/>
      <c r="RGK996"/>
      <c r="RGL996"/>
      <c r="RGM996"/>
      <c r="RGN996"/>
      <c r="RGO996"/>
      <c r="RGP996"/>
      <c r="RGQ996"/>
      <c r="RGR996"/>
      <c r="RGS996"/>
      <c r="RGT996"/>
      <c r="RGU996"/>
      <c r="RGV996"/>
      <c r="RGW996"/>
      <c r="RGX996"/>
      <c r="RGY996"/>
      <c r="RGZ996"/>
      <c r="RHA996"/>
      <c r="RHB996"/>
      <c r="RHC996"/>
      <c r="RHD996"/>
      <c r="RHE996"/>
      <c r="RHF996"/>
      <c r="RHG996"/>
      <c r="RHH996"/>
      <c r="RHI996"/>
      <c r="RHJ996"/>
      <c r="RHK996"/>
      <c r="RHL996"/>
      <c r="RHM996"/>
      <c r="RHN996"/>
      <c r="RHO996"/>
      <c r="RHP996"/>
      <c r="RHQ996"/>
      <c r="RHR996"/>
      <c r="RHS996"/>
      <c r="RHT996"/>
      <c r="RHU996"/>
      <c r="RHV996"/>
      <c r="RHW996"/>
      <c r="RHX996"/>
      <c r="RHY996"/>
      <c r="RHZ996"/>
      <c r="RIA996"/>
      <c r="RIB996"/>
      <c r="RIC996"/>
      <c r="RID996"/>
      <c r="RIE996"/>
      <c r="RIF996"/>
      <c r="RIG996"/>
      <c r="RIH996"/>
      <c r="RII996"/>
      <c r="RIJ996"/>
      <c r="RIK996"/>
      <c r="RIL996"/>
      <c r="RIM996"/>
      <c r="RIN996"/>
      <c r="RIO996"/>
      <c r="RIP996"/>
      <c r="RIQ996"/>
      <c r="RIR996"/>
      <c r="RIS996"/>
      <c r="RIT996"/>
      <c r="RIU996"/>
      <c r="RIV996"/>
      <c r="RIW996"/>
      <c r="RIX996"/>
      <c r="RIY996"/>
      <c r="RIZ996"/>
      <c r="RJA996"/>
      <c r="RJB996"/>
      <c r="RJC996"/>
      <c r="RJD996"/>
      <c r="RJE996"/>
      <c r="RJF996"/>
      <c r="RJG996"/>
      <c r="RJH996"/>
      <c r="RJI996"/>
      <c r="RJJ996"/>
      <c r="RJK996"/>
      <c r="RJL996"/>
      <c r="RJM996"/>
      <c r="RJN996"/>
      <c r="RJO996"/>
      <c r="RJP996"/>
      <c r="RJQ996"/>
      <c r="RJR996"/>
      <c r="RJS996"/>
      <c r="RJT996"/>
      <c r="RJU996"/>
      <c r="RJV996"/>
      <c r="RJW996"/>
      <c r="RJX996"/>
      <c r="RJY996"/>
      <c r="RJZ996"/>
      <c r="RKA996"/>
      <c r="RKB996"/>
      <c r="RKC996"/>
      <c r="RKD996"/>
      <c r="RKE996"/>
      <c r="RKF996"/>
      <c r="RKG996"/>
      <c r="RKH996"/>
      <c r="RKI996"/>
      <c r="RKJ996"/>
      <c r="RKK996"/>
      <c r="RKL996"/>
      <c r="RKM996"/>
      <c r="RKN996"/>
      <c r="RKO996"/>
      <c r="RKP996"/>
      <c r="RKQ996"/>
      <c r="RKR996"/>
      <c r="RKS996"/>
      <c r="RKT996"/>
      <c r="RKU996"/>
      <c r="RKV996"/>
      <c r="RKW996"/>
      <c r="RKX996"/>
      <c r="RKY996"/>
      <c r="RKZ996"/>
      <c r="RLA996"/>
      <c r="RLB996"/>
      <c r="RLC996"/>
      <c r="RLD996"/>
      <c r="RLE996"/>
      <c r="RLF996"/>
      <c r="RLG996"/>
      <c r="RLH996"/>
      <c r="RLI996"/>
      <c r="RLJ996"/>
      <c r="RLK996"/>
      <c r="RLL996"/>
      <c r="RLM996"/>
      <c r="RLN996"/>
      <c r="RLO996"/>
      <c r="RLP996"/>
      <c r="RLQ996"/>
      <c r="RLR996"/>
      <c r="RLS996"/>
      <c r="RLT996"/>
      <c r="RLU996"/>
      <c r="RLV996"/>
      <c r="RLW996"/>
      <c r="RLX996"/>
      <c r="RLY996"/>
      <c r="RLZ996"/>
      <c r="RMA996"/>
      <c r="RMB996"/>
      <c r="RMC996"/>
      <c r="RMD996"/>
      <c r="RME996"/>
      <c r="RMF996"/>
      <c r="RMG996"/>
      <c r="RMH996"/>
      <c r="RMI996"/>
      <c r="RMJ996"/>
      <c r="RMK996"/>
      <c r="RML996"/>
      <c r="RMM996"/>
      <c r="RMN996"/>
      <c r="RMO996"/>
      <c r="RMP996"/>
      <c r="RMQ996"/>
      <c r="RMR996"/>
      <c r="RMS996"/>
      <c r="RMT996"/>
      <c r="RMU996"/>
      <c r="RMV996"/>
      <c r="RMW996"/>
      <c r="RMX996"/>
      <c r="RMY996"/>
      <c r="RMZ996"/>
      <c r="RNA996"/>
      <c r="RNB996"/>
      <c r="RNC996"/>
      <c r="RND996"/>
      <c r="RNE996"/>
      <c r="RNF996"/>
      <c r="RNG996"/>
      <c r="RNH996"/>
      <c r="RNI996"/>
      <c r="RNJ996"/>
      <c r="RNK996"/>
      <c r="RNL996"/>
      <c r="RNM996"/>
      <c r="RNN996"/>
      <c r="RNO996"/>
      <c r="RNP996"/>
      <c r="RNQ996"/>
      <c r="RNR996"/>
      <c r="RNS996"/>
      <c r="RNT996"/>
      <c r="RNU996"/>
      <c r="RNV996"/>
      <c r="RNW996"/>
      <c r="RNX996"/>
      <c r="RNY996"/>
      <c r="RNZ996"/>
      <c r="ROA996"/>
      <c r="ROB996"/>
      <c r="ROC996"/>
      <c r="ROD996"/>
      <c r="ROE996"/>
      <c r="ROF996"/>
      <c r="ROG996"/>
      <c r="ROH996"/>
      <c r="ROI996"/>
      <c r="ROJ996"/>
      <c r="ROK996"/>
      <c r="ROL996"/>
      <c r="ROM996"/>
      <c r="RON996"/>
      <c r="ROO996"/>
      <c r="ROP996"/>
      <c r="ROQ996"/>
      <c r="ROR996"/>
      <c r="ROS996"/>
      <c r="ROT996"/>
      <c r="ROU996"/>
      <c r="ROV996"/>
      <c r="ROW996"/>
      <c r="ROX996"/>
      <c r="ROY996"/>
      <c r="ROZ996"/>
      <c r="RPA996"/>
      <c r="RPB996"/>
      <c r="RPC996"/>
      <c r="RPD996"/>
      <c r="RPE996"/>
      <c r="RPF996"/>
      <c r="RPG996"/>
      <c r="RPH996"/>
      <c r="RPI996"/>
      <c r="RPJ996"/>
      <c r="RPK996"/>
      <c r="RPL996"/>
      <c r="RPM996"/>
      <c r="RPN996"/>
      <c r="RPO996"/>
      <c r="RPP996"/>
      <c r="RPQ996"/>
      <c r="RPR996"/>
      <c r="RPS996"/>
      <c r="RPT996"/>
      <c r="RPU996"/>
      <c r="RPV996"/>
      <c r="RPW996"/>
      <c r="RPX996"/>
      <c r="RPY996"/>
      <c r="RPZ996"/>
      <c r="RQA996"/>
      <c r="RQB996"/>
      <c r="RQC996"/>
      <c r="RQD996"/>
      <c r="RQE996"/>
      <c r="RQF996"/>
      <c r="RQG996"/>
      <c r="RQH996"/>
      <c r="RQI996"/>
      <c r="RQJ996"/>
      <c r="RQK996"/>
      <c r="RQL996"/>
      <c r="RQM996"/>
      <c r="RQN996"/>
      <c r="RQO996"/>
      <c r="RQP996"/>
      <c r="RQQ996"/>
      <c r="RQR996"/>
      <c r="RQS996"/>
      <c r="RQT996"/>
      <c r="RQU996"/>
      <c r="RQV996"/>
      <c r="RQW996"/>
      <c r="RQX996"/>
      <c r="RQY996"/>
      <c r="RQZ996"/>
      <c r="RRA996"/>
      <c r="RRB996"/>
      <c r="RRC996"/>
      <c r="RRD996"/>
      <c r="RRE996"/>
      <c r="RRF996"/>
      <c r="RRG996"/>
      <c r="RRH996"/>
      <c r="RRI996"/>
      <c r="RRJ996"/>
      <c r="RRK996"/>
      <c r="RRL996"/>
      <c r="RRM996"/>
      <c r="RRN996"/>
      <c r="RRO996"/>
      <c r="RRP996"/>
      <c r="RRQ996"/>
      <c r="RRR996"/>
      <c r="RRS996"/>
      <c r="RRT996"/>
      <c r="RRU996"/>
      <c r="RRV996"/>
      <c r="RRW996"/>
      <c r="RRX996"/>
      <c r="RRY996"/>
      <c r="RRZ996"/>
      <c r="RSA996"/>
      <c r="RSB996"/>
      <c r="RSC996"/>
      <c r="RSD996"/>
      <c r="RSE996"/>
      <c r="RSF996"/>
      <c r="RSG996"/>
      <c r="RSH996"/>
      <c r="RSI996"/>
      <c r="RSJ996"/>
      <c r="RSK996"/>
      <c r="RSL996"/>
      <c r="RSM996"/>
      <c r="RSN996"/>
      <c r="RSO996"/>
      <c r="RSP996"/>
      <c r="RSQ996"/>
      <c r="RSR996"/>
      <c r="RSS996"/>
      <c r="RST996"/>
      <c r="RSU996"/>
      <c r="RSV996"/>
      <c r="RSW996"/>
      <c r="RSX996"/>
      <c r="RSY996"/>
      <c r="RSZ996"/>
      <c r="RTA996"/>
      <c r="RTB996"/>
      <c r="RTC996"/>
      <c r="RTD996"/>
      <c r="RTE996"/>
      <c r="RTF996"/>
      <c r="RTG996"/>
      <c r="RTH996"/>
      <c r="RTI996"/>
      <c r="RTJ996"/>
      <c r="RTK996"/>
      <c r="RTL996"/>
      <c r="RTM996"/>
      <c r="RTN996"/>
      <c r="RTO996"/>
      <c r="RTP996"/>
      <c r="RTQ996"/>
      <c r="RTR996"/>
      <c r="RTS996"/>
      <c r="RTT996"/>
      <c r="RTU996"/>
      <c r="RTV996"/>
      <c r="RTW996"/>
      <c r="RTX996"/>
      <c r="RTY996"/>
      <c r="RTZ996"/>
      <c r="RUA996"/>
      <c r="RUB996"/>
      <c r="RUC996"/>
      <c r="RUD996"/>
      <c r="RUE996"/>
      <c r="RUF996"/>
      <c r="RUG996"/>
      <c r="RUH996"/>
      <c r="RUI996"/>
      <c r="RUJ996"/>
      <c r="RUK996"/>
      <c r="RUL996"/>
      <c r="RUM996"/>
      <c r="RUN996"/>
      <c r="RUO996"/>
      <c r="RUP996"/>
      <c r="RUQ996"/>
      <c r="RUR996"/>
      <c r="RUS996"/>
      <c r="RUT996"/>
      <c r="RUU996"/>
      <c r="RUV996"/>
      <c r="RUW996"/>
      <c r="RUX996"/>
      <c r="RUY996"/>
      <c r="RUZ996"/>
      <c r="RVA996"/>
      <c r="RVB996"/>
      <c r="RVC996"/>
      <c r="RVD996"/>
      <c r="RVE996"/>
      <c r="RVF996"/>
      <c r="RVG996"/>
      <c r="RVH996"/>
      <c r="RVI996"/>
      <c r="RVJ996"/>
      <c r="RVK996"/>
      <c r="RVL996"/>
      <c r="RVM996"/>
      <c r="RVN996"/>
      <c r="RVO996"/>
      <c r="RVP996"/>
      <c r="RVQ996"/>
      <c r="RVR996"/>
      <c r="RVS996"/>
      <c r="RVT996"/>
      <c r="RVU996"/>
      <c r="RVV996"/>
      <c r="RVW996"/>
      <c r="RVX996"/>
      <c r="RVY996"/>
      <c r="RVZ996"/>
      <c r="RWA996"/>
      <c r="RWB996"/>
      <c r="RWC996"/>
      <c r="RWD996"/>
      <c r="RWE996"/>
      <c r="RWF996"/>
      <c r="RWG996"/>
      <c r="RWH996"/>
      <c r="RWI996"/>
      <c r="RWJ996"/>
      <c r="RWK996"/>
      <c r="RWL996"/>
      <c r="RWM996"/>
      <c r="RWN996"/>
      <c r="RWO996"/>
      <c r="RWP996"/>
      <c r="RWQ996"/>
      <c r="RWR996"/>
      <c r="RWS996"/>
      <c r="RWT996"/>
      <c r="RWU996"/>
      <c r="RWV996"/>
      <c r="RWW996"/>
      <c r="RWX996"/>
      <c r="RWY996"/>
      <c r="RWZ996"/>
      <c r="RXA996"/>
      <c r="RXB996"/>
      <c r="RXC996"/>
      <c r="RXD996"/>
      <c r="RXE996"/>
      <c r="RXF996"/>
      <c r="RXG996"/>
      <c r="RXH996"/>
      <c r="RXI996"/>
      <c r="RXJ996"/>
      <c r="RXK996"/>
      <c r="RXL996"/>
      <c r="RXM996"/>
      <c r="RXN996"/>
      <c r="RXO996"/>
      <c r="RXP996"/>
      <c r="RXQ996"/>
      <c r="RXR996"/>
      <c r="RXS996"/>
      <c r="RXT996"/>
      <c r="RXU996"/>
      <c r="RXV996"/>
      <c r="RXW996"/>
      <c r="RXX996"/>
      <c r="RXY996"/>
      <c r="RXZ996"/>
      <c r="RYA996"/>
      <c r="RYB996"/>
      <c r="RYC996"/>
      <c r="RYD996"/>
      <c r="RYE996"/>
      <c r="RYF996"/>
      <c r="RYG996"/>
      <c r="RYH996"/>
      <c r="RYI996"/>
      <c r="RYJ996"/>
      <c r="RYK996"/>
      <c r="RYL996"/>
      <c r="RYM996"/>
      <c r="RYN996"/>
      <c r="RYO996"/>
      <c r="RYP996"/>
      <c r="RYQ996"/>
      <c r="RYR996"/>
      <c r="RYS996"/>
      <c r="RYT996"/>
      <c r="RYU996"/>
      <c r="RYV996"/>
      <c r="RYW996"/>
      <c r="RYX996"/>
      <c r="RYY996"/>
      <c r="RYZ996"/>
      <c r="RZA996"/>
      <c r="RZB996"/>
      <c r="RZC996"/>
      <c r="RZD996"/>
      <c r="RZE996"/>
      <c r="RZF996"/>
      <c r="RZG996"/>
      <c r="RZH996"/>
      <c r="RZI996"/>
      <c r="RZJ996"/>
      <c r="RZK996"/>
      <c r="RZL996"/>
      <c r="RZM996"/>
      <c r="RZN996"/>
      <c r="RZO996"/>
      <c r="RZP996"/>
      <c r="RZQ996"/>
      <c r="RZR996"/>
      <c r="RZS996"/>
      <c r="RZT996"/>
      <c r="RZU996"/>
      <c r="RZV996"/>
      <c r="RZW996"/>
      <c r="RZX996"/>
      <c r="RZY996"/>
      <c r="RZZ996"/>
      <c r="SAA996"/>
      <c r="SAB996"/>
      <c r="SAC996"/>
      <c r="SAD996"/>
      <c r="SAE996"/>
      <c r="SAF996"/>
      <c r="SAG996"/>
      <c r="SAH996"/>
      <c r="SAI996"/>
      <c r="SAJ996"/>
      <c r="SAK996"/>
      <c r="SAL996"/>
      <c r="SAM996"/>
      <c r="SAN996"/>
      <c r="SAO996"/>
      <c r="SAP996"/>
      <c r="SAQ996"/>
      <c r="SAR996"/>
      <c r="SAS996"/>
      <c r="SAT996"/>
      <c r="SAU996"/>
      <c r="SAV996"/>
      <c r="SAW996"/>
      <c r="SAX996"/>
      <c r="SAY996"/>
      <c r="SAZ996"/>
      <c r="SBA996"/>
      <c r="SBB996"/>
      <c r="SBC996"/>
      <c r="SBD996"/>
      <c r="SBE996"/>
      <c r="SBF996"/>
      <c r="SBG996"/>
      <c r="SBH996"/>
      <c r="SBI996"/>
      <c r="SBJ996"/>
      <c r="SBK996"/>
      <c r="SBL996"/>
      <c r="SBM996"/>
      <c r="SBN996"/>
      <c r="SBO996"/>
      <c r="SBP996"/>
      <c r="SBQ996"/>
      <c r="SBR996"/>
      <c r="SBS996"/>
      <c r="SBT996"/>
      <c r="SBU996"/>
      <c r="SBV996"/>
      <c r="SBW996"/>
      <c r="SBX996"/>
      <c r="SBY996"/>
      <c r="SBZ996"/>
      <c r="SCA996"/>
      <c r="SCB996"/>
      <c r="SCC996"/>
      <c r="SCD996"/>
      <c r="SCE996"/>
      <c r="SCF996"/>
      <c r="SCG996"/>
      <c r="SCH996"/>
      <c r="SCI996"/>
      <c r="SCJ996"/>
      <c r="SCK996"/>
      <c r="SCL996"/>
      <c r="SCM996"/>
      <c r="SCN996"/>
      <c r="SCO996"/>
      <c r="SCP996"/>
      <c r="SCQ996"/>
      <c r="SCR996"/>
      <c r="SCS996"/>
      <c r="SCT996"/>
      <c r="SCU996"/>
      <c r="SCV996"/>
      <c r="SCW996"/>
      <c r="SCX996"/>
      <c r="SCY996"/>
      <c r="SCZ996"/>
      <c r="SDA996"/>
      <c r="SDB996"/>
      <c r="SDC996"/>
      <c r="SDD996"/>
      <c r="SDE996"/>
      <c r="SDF996"/>
      <c r="SDG996"/>
      <c r="SDH996"/>
      <c r="SDI996"/>
      <c r="SDJ996"/>
      <c r="SDK996"/>
      <c r="SDL996"/>
      <c r="SDM996"/>
      <c r="SDN996"/>
      <c r="SDO996"/>
      <c r="SDP996"/>
      <c r="SDQ996"/>
      <c r="SDR996"/>
      <c r="SDS996"/>
      <c r="SDT996"/>
      <c r="SDU996"/>
      <c r="SDV996"/>
      <c r="SDW996"/>
      <c r="SDX996"/>
      <c r="SDY996"/>
      <c r="SDZ996"/>
      <c r="SEA996"/>
      <c r="SEB996"/>
      <c r="SEC996"/>
      <c r="SED996"/>
      <c r="SEE996"/>
      <c r="SEF996"/>
      <c r="SEG996"/>
      <c r="SEH996"/>
      <c r="SEI996"/>
      <c r="SEJ996"/>
      <c r="SEK996"/>
      <c r="SEL996"/>
      <c r="SEM996"/>
      <c r="SEN996"/>
      <c r="SEO996"/>
      <c r="SEP996"/>
      <c r="SEQ996"/>
      <c r="SER996"/>
      <c r="SES996"/>
      <c r="SET996"/>
      <c r="SEU996"/>
      <c r="SEV996"/>
      <c r="SEW996"/>
      <c r="SEX996"/>
      <c r="SEY996"/>
      <c r="SEZ996"/>
      <c r="SFA996"/>
      <c r="SFB996"/>
      <c r="SFC996"/>
      <c r="SFD996"/>
      <c r="SFE996"/>
      <c r="SFF996"/>
      <c r="SFG996"/>
      <c r="SFH996"/>
      <c r="SFI996"/>
      <c r="SFJ996"/>
      <c r="SFK996"/>
      <c r="SFL996"/>
      <c r="SFM996"/>
      <c r="SFN996"/>
      <c r="SFO996"/>
      <c r="SFP996"/>
      <c r="SFQ996"/>
      <c r="SFR996"/>
      <c r="SFS996"/>
      <c r="SFT996"/>
      <c r="SFU996"/>
      <c r="SFV996"/>
      <c r="SFW996"/>
      <c r="SFX996"/>
      <c r="SFY996"/>
      <c r="SFZ996"/>
      <c r="SGA996"/>
      <c r="SGB996"/>
      <c r="SGC996"/>
      <c r="SGD996"/>
      <c r="SGE996"/>
      <c r="SGF996"/>
      <c r="SGG996"/>
      <c r="SGH996"/>
      <c r="SGI996"/>
      <c r="SGJ996"/>
      <c r="SGK996"/>
      <c r="SGL996"/>
      <c r="SGM996"/>
      <c r="SGN996"/>
      <c r="SGO996"/>
      <c r="SGP996"/>
      <c r="SGQ996"/>
      <c r="SGR996"/>
      <c r="SGS996"/>
      <c r="SGT996"/>
      <c r="SGU996"/>
      <c r="SGV996"/>
      <c r="SGW996"/>
      <c r="SGX996"/>
      <c r="SGY996"/>
      <c r="SGZ996"/>
      <c r="SHA996"/>
      <c r="SHB996"/>
      <c r="SHC996"/>
      <c r="SHD996"/>
      <c r="SHE996"/>
      <c r="SHF996"/>
      <c r="SHG996"/>
      <c r="SHH996"/>
      <c r="SHI996"/>
      <c r="SHJ996"/>
      <c r="SHK996"/>
      <c r="SHL996"/>
      <c r="SHM996"/>
      <c r="SHN996"/>
      <c r="SHO996"/>
      <c r="SHP996"/>
      <c r="SHQ996"/>
      <c r="SHR996"/>
      <c r="SHS996"/>
      <c r="SHT996"/>
      <c r="SHU996"/>
      <c r="SHV996"/>
      <c r="SHW996"/>
      <c r="SHX996"/>
      <c r="SHY996"/>
      <c r="SHZ996"/>
      <c r="SIA996"/>
      <c r="SIB996"/>
      <c r="SIC996"/>
      <c r="SID996"/>
      <c r="SIE996"/>
      <c r="SIF996"/>
      <c r="SIG996"/>
      <c r="SIH996"/>
      <c r="SII996"/>
      <c r="SIJ996"/>
      <c r="SIK996"/>
      <c r="SIL996"/>
      <c r="SIM996"/>
      <c r="SIN996"/>
      <c r="SIO996"/>
      <c r="SIP996"/>
      <c r="SIQ996"/>
      <c r="SIR996"/>
      <c r="SIS996"/>
      <c r="SIT996"/>
      <c r="SIU996"/>
      <c r="SIV996"/>
      <c r="SIW996"/>
      <c r="SIX996"/>
      <c r="SIY996"/>
      <c r="SIZ996"/>
      <c r="SJA996"/>
      <c r="SJB996"/>
      <c r="SJC996"/>
      <c r="SJD996"/>
      <c r="SJE996"/>
      <c r="SJF996"/>
      <c r="SJG996"/>
      <c r="SJH996"/>
      <c r="SJI996"/>
      <c r="SJJ996"/>
      <c r="SJK996"/>
      <c r="SJL996"/>
      <c r="SJM996"/>
      <c r="SJN996"/>
      <c r="SJO996"/>
      <c r="SJP996"/>
      <c r="SJQ996"/>
      <c r="SJR996"/>
      <c r="SJS996"/>
      <c r="SJT996"/>
      <c r="SJU996"/>
      <c r="SJV996"/>
      <c r="SJW996"/>
      <c r="SJX996"/>
      <c r="SJY996"/>
      <c r="SJZ996"/>
      <c r="SKA996"/>
      <c r="SKB996"/>
      <c r="SKC996"/>
      <c r="SKD996"/>
      <c r="SKE996"/>
      <c r="SKF996"/>
      <c r="SKG996"/>
      <c r="SKH996"/>
      <c r="SKI996"/>
      <c r="SKJ996"/>
      <c r="SKK996"/>
      <c r="SKL996"/>
      <c r="SKM996"/>
      <c r="SKN996"/>
      <c r="SKO996"/>
      <c r="SKP996"/>
      <c r="SKQ996"/>
      <c r="SKR996"/>
      <c r="SKS996"/>
      <c r="SKT996"/>
      <c r="SKU996"/>
      <c r="SKV996"/>
      <c r="SKW996"/>
      <c r="SKX996"/>
      <c r="SKY996"/>
      <c r="SKZ996"/>
      <c r="SLA996"/>
      <c r="SLB996"/>
      <c r="SLC996"/>
      <c r="SLD996"/>
      <c r="SLE996"/>
      <c r="SLF996"/>
      <c r="SLG996"/>
      <c r="SLH996"/>
      <c r="SLI996"/>
      <c r="SLJ996"/>
      <c r="SLK996"/>
      <c r="SLL996"/>
      <c r="SLM996"/>
      <c r="SLN996"/>
      <c r="SLO996"/>
      <c r="SLP996"/>
      <c r="SLQ996"/>
      <c r="SLR996"/>
      <c r="SLS996"/>
      <c r="SLT996"/>
      <c r="SLU996"/>
      <c r="SLV996"/>
      <c r="SLW996"/>
      <c r="SLX996"/>
      <c r="SLY996"/>
      <c r="SLZ996"/>
      <c r="SMA996"/>
      <c r="SMB996"/>
      <c r="SMC996"/>
      <c r="SMD996"/>
      <c r="SME996"/>
      <c r="SMF996"/>
      <c r="SMG996"/>
      <c r="SMH996"/>
      <c r="SMI996"/>
      <c r="SMJ996"/>
      <c r="SMK996"/>
      <c r="SML996"/>
      <c r="SMM996"/>
      <c r="SMN996"/>
      <c r="SMO996"/>
      <c r="SMP996"/>
      <c r="SMQ996"/>
      <c r="SMR996"/>
      <c r="SMS996"/>
      <c r="SMT996"/>
      <c r="SMU996"/>
      <c r="SMV996"/>
      <c r="SMW996"/>
      <c r="SMX996"/>
      <c r="SMY996"/>
      <c r="SMZ996"/>
      <c r="SNA996"/>
      <c r="SNB996"/>
      <c r="SNC996"/>
      <c r="SND996"/>
      <c r="SNE996"/>
      <c r="SNF996"/>
      <c r="SNG996"/>
      <c r="SNH996"/>
      <c r="SNI996"/>
      <c r="SNJ996"/>
      <c r="SNK996"/>
      <c r="SNL996"/>
      <c r="SNM996"/>
      <c r="SNN996"/>
      <c r="SNO996"/>
      <c r="SNP996"/>
      <c r="SNQ996"/>
      <c r="SNR996"/>
      <c r="SNS996"/>
      <c r="SNT996"/>
      <c r="SNU996"/>
      <c r="SNV996"/>
      <c r="SNW996"/>
      <c r="SNX996"/>
      <c r="SNY996"/>
      <c r="SNZ996"/>
      <c r="SOA996"/>
      <c r="SOB996"/>
      <c r="SOC996"/>
      <c r="SOD996"/>
      <c r="SOE996"/>
      <c r="SOF996"/>
      <c r="SOG996"/>
      <c r="SOH996"/>
      <c r="SOI996"/>
      <c r="SOJ996"/>
      <c r="SOK996"/>
      <c r="SOL996"/>
      <c r="SOM996"/>
      <c r="SON996"/>
      <c r="SOO996"/>
      <c r="SOP996"/>
      <c r="SOQ996"/>
      <c r="SOR996"/>
      <c r="SOS996"/>
      <c r="SOT996"/>
      <c r="SOU996"/>
      <c r="SOV996"/>
      <c r="SOW996"/>
      <c r="SOX996"/>
      <c r="SOY996"/>
      <c r="SOZ996"/>
      <c r="SPA996"/>
      <c r="SPB996"/>
      <c r="SPC996"/>
      <c r="SPD996"/>
      <c r="SPE996"/>
      <c r="SPF996"/>
      <c r="SPG996"/>
      <c r="SPH996"/>
      <c r="SPI996"/>
      <c r="SPJ996"/>
      <c r="SPK996"/>
      <c r="SPL996"/>
      <c r="SPM996"/>
      <c r="SPN996"/>
      <c r="SPO996"/>
      <c r="SPP996"/>
      <c r="SPQ996"/>
      <c r="SPR996"/>
      <c r="SPS996"/>
      <c r="SPT996"/>
      <c r="SPU996"/>
      <c r="SPV996"/>
      <c r="SPW996"/>
      <c r="SPX996"/>
      <c r="SPY996"/>
      <c r="SPZ996"/>
      <c r="SQA996"/>
      <c r="SQB996"/>
      <c r="SQC996"/>
      <c r="SQD996"/>
      <c r="SQE996"/>
      <c r="SQF996"/>
      <c r="SQG996"/>
      <c r="SQH996"/>
      <c r="SQI996"/>
      <c r="SQJ996"/>
      <c r="SQK996"/>
      <c r="SQL996"/>
      <c r="SQM996"/>
      <c r="SQN996"/>
      <c r="SQO996"/>
      <c r="SQP996"/>
      <c r="SQQ996"/>
      <c r="SQR996"/>
      <c r="SQS996"/>
      <c r="SQT996"/>
      <c r="SQU996"/>
      <c r="SQV996"/>
      <c r="SQW996"/>
      <c r="SQX996"/>
      <c r="SQY996"/>
      <c r="SQZ996"/>
      <c r="SRA996"/>
      <c r="SRB996"/>
      <c r="SRC996"/>
      <c r="SRD996"/>
      <c r="SRE996"/>
      <c r="SRF996"/>
      <c r="SRG996"/>
      <c r="SRH996"/>
      <c r="SRI996"/>
      <c r="SRJ996"/>
      <c r="SRK996"/>
      <c r="SRL996"/>
      <c r="SRM996"/>
      <c r="SRN996"/>
      <c r="SRO996"/>
      <c r="SRP996"/>
      <c r="SRQ996"/>
      <c r="SRR996"/>
      <c r="SRS996"/>
      <c r="SRT996"/>
      <c r="SRU996"/>
      <c r="SRV996"/>
      <c r="SRW996"/>
      <c r="SRX996"/>
      <c r="SRY996"/>
      <c r="SRZ996"/>
      <c r="SSA996"/>
      <c r="SSB996"/>
      <c r="SSC996"/>
      <c r="SSD996"/>
      <c r="SSE996"/>
      <c r="SSF996"/>
      <c r="SSG996"/>
      <c r="SSH996"/>
      <c r="SSI996"/>
      <c r="SSJ996"/>
      <c r="SSK996"/>
      <c r="SSL996"/>
      <c r="SSM996"/>
      <c r="SSN996"/>
      <c r="SSO996"/>
      <c r="SSP996"/>
      <c r="SSQ996"/>
      <c r="SSR996"/>
      <c r="SSS996"/>
      <c r="SST996"/>
      <c r="SSU996"/>
      <c r="SSV996"/>
      <c r="SSW996"/>
      <c r="SSX996"/>
      <c r="SSY996"/>
      <c r="SSZ996"/>
      <c r="STA996"/>
      <c r="STB996"/>
      <c r="STC996"/>
      <c r="STD996"/>
      <c r="STE996"/>
      <c r="STF996"/>
      <c r="STG996"/>
      <c r="STH996"/>
      <c r="STI996"/>
      <c r="STJ996"/>
      <c r="STK996"/>
      <c r="STL996"/>
      <c r="STM996"/>
      <c r="STN996"/>
      <c r="STO996"/>
      <c r="STP996"/>
      <c r="STQ996"/>
      <c r="STR996"/>
      <c r="STS996"/>
      <c r="STT996"/>
      <c r="STU996"/>
      <c r="STV996"/>
      <c r="STW996"/>
      <c r="STX996"/>
      <c r="STY996"/>
      <c r="STZ996"/>
      <c r="SUA996"/>
      <c r="SUB996"/>
      <c r="SUC996"/>
      <c r="SUD996"/>
      <c r="SUE996"/>
      <c r="SUF996"/>
      <c r="SUG996"/>
      <c r="SUH996"/>
      <c r="SUI996"/>
      <c r="SUJ996"/>
      <c r="SUK996"/>
      <c r="SUL996"/>
      <c r="SUM996"/>
      <c r="SUN996"/>
      <c r="SUO996"/>
      <c r="SUP996"/>
      <c r="SUQ996"/>
      <c r="SUR996"/>
      <c r="SUS996"/>
      <c r="SUT996"/>
      <c r="SUU996"/>
      <c r="SUV996"/>
      <c r="SUW996"/>
      <c r="SUX996"/>
      <c r="SUY996"/>
      <c r="SUZ996"/>
      <c r="SVA996"/>
      <c r="SVB996"/>
      <c r="SVC996"/>
      <c r="SVD996"/>
      <c r="SVE996"/>
      <c r="SVF996"/>
      <c r="SVG996"/>
      <c r="SVH996"/>
      <c r="SVI996"/>
      <c r="SVJ996"/>
      <c r="SVK996"/>
      <c r="SVL996"/>
      <c r="SVM996"/>
      <c r="SVN996"/>
      <c r="SVO996"/>
      <c r="SVP996"/>
      <c r="SVQ996"/>
      <c r="SVR996"/>
      <c r="SVS996"/>
      <c r="SVT996"/>
      <c r="SVU996"/>
      <c r="SVV996"/>
      <c r="SVW996"/>
      <c r="SVX996"/>
      <c r="SVY996"/>
      <c r="SVZ996"/>
      <c r="SWA996"/>
      <c r="SWB996"/>
      <c r="SWC996"/>
      <c r="SWD996"/>
      <c r="SWE996"/>
      <c r="SWF996"/>
      <c r="SWG996"/>
      <c r="SWH996"/>
      <c r="SWI996"/>
      <c r="SWJ996"/>
      <c r="SWK996"/>
      <c r="SWL996"/>
      <c r="SWM996"/>
      <c r="SWN996"/>
      <c r="SWO996"/>
      <c r="SWP996"/>
      <c r="SWQ996"/>
      <c r="SWR996"/>
      <c r="SWS996"/>
      <c r="SWT996"/>
      <c r="SWU996"/>
      <c r="SWV996"/>
      <c r="SWW996"/>
      <c r="SWX996"/>
      <c r="SWY996"/>
      <c r="SWZ996"/>
      <c r="SXA996"/>
      <c r="SXB996"/>
      <c r="SXC996"/>
      <c r="SXD996"/>
      <c r="SXE996"/>
      <c r="SXF996"/>
      <c r="SXG996"/>
      <c r="SXH996"/>
      <c r="SXI996"/>
      <c r="SXJ996"/>
      <c r="SXK996"/>
      <c r="SXL996"/>
      <c r="SXM996"/>
      <c r="SXN996"/>
      <c r="SXO996"/>
      <c r="SXP996"/>
      <c r="SXQ996"/>
      <c r="SXR996"/>
      <c r="SXS996"/>
      <c r="SXT996"/>
      <c r="SXU996"/>
      <c r="SXV996"/>
      <c r="SXW996"/>
      <c r="SXX996"/>
      <c r="SXY996"/>
      <c r="SXZ996"/>
      <c r="SYA996"/>
      <c r="SYB996"/>
      <c r="SYC996"/>
      <c r="SYD996"/>
      <c r="SYE996"/>
      <c r="SYF996"/>
      <c r="SYG996"/>
      <c r="SYH996"/>
      <c r="SYI996"/>
      <c r="SYJ996"/>
      <c r="SYK996"/>
      <c r="SYL996"/>
      <c r="SYM996"/>
      <c r="SYN996"/>
      <c r="SYO996"/>
      <c r="SYP996"/>
      <c r="SYQ996"/>
      <c r="SYR996"/>
      <c r="SYS996"/>
      <c r="SYT996"/>
      <c r="SYU996"/>
      <c r="SYV996"/>
      <c r="SYW996"/>
      <c r="SYX996"/>
      <c r="SYY996"/>
      <c r="SYZ996"/>
      <c r="SZA996"/>
      <c r="SZB996"/>
      <c r="SZC996"/>
      <c r="SZD996"/>
      <c r="SZE996"/>
      <c r="SZF996"/>
      <c r="SZG996"/>
      <c r="SZH996"/>
      <c r="SZI996"/>
      <c r="SZJ996"/>
      <c r="SZK996"/>
      <c r="SZL996"/>
      <c r="SZM996"/>
      <c r="SZN996"/>
      <c r="SZO996"/>
      <c r="SZP996"/>
      <c r="SZQ996"/>
      <c r="SZR996"/>
      <c r="SZS996"/>
      <c r="SZT996"/>
      <c r="SZU996"/>
      <c r="SZV996"/>
      <c r="SZW996"/>
      <c r="SZX996"/>
      <c r="SZY996"/>
      <c r="SZZ996"/>
      <c r="TAA996"/>
      <c r="TAB996"/>
      <c r="TAC996"/>
      <c r="TAD996"/>
      <c r="TAE996"/>
      <c r="TAF996"/>
      <c r="TAG996"/>
      <c r="TAH996"/>
      <c r="TAI996"/>
      <c r="TAJ996"/>
      <c r="TAK996"/>
      <c r="TAL996"/>
      <c r="TAM996"/>
      <c r="TAN996"/>
      <c r="TAO996"/>
      <c r="TAP996"/>
      <c r="TAQ996"/>
      <c r="TAR996"/>
      <c r="TAS996"/>
      <c r="TAT996"/>
      <c r="TAU996"/>
      <c r="TAV996"/>
      <c r="TAW996"/>
      <c r="TAX996"/>
      <c r="TAY996"/>
      <c r="TAZ996"/>
      <c r="TBA996"/>
      <c r="TBB996"/>
      <c r="TBC996"/>
      <c r="TBD996"/>
      <c r="TBE996"/>
      <c r="TBF996"/>
      <c r="TBG996"/>
      <c r="TBH996"/>
      <c r="TBI996"/>
      <c r="TBJ996"/>
      <c r="TBK996"/>
      <c r="TBL996"/>
      <c r="TBM996"/>
      <c r="TBN996"/>
      <c r="TBO996"/>
      <c r="TBP996"/>
      <c r="TBQ996"/>
      <c r="TBR996"/>
      <c r="TBS996"/>
      <c r="TBT996"/>
      <c r="TBU996"/>
      <c r="TBV996"/>
      <c r="TBW996"/>
      <c r="TBX996"/>
      <c r="TBY996"/>
      <c r="TBZ996"/>
      <c r="TCA996"/>
      <c r="TCB996"/>
      <c r="TCC996"/>
      <c r="TCD996"/>
      <c r="TCE996"/>
      <c r="TCF996"/>
      <c r="TCG996"/>
      <c r="TCH996"/>
      <c r="TCI996"/>
      <c r="TCJ996"/>
      <c r="TCK996"/>
      <c r="TCL996"/>
      <c r="TCM996"/>
      <c r="TCN996"/>
      <c r="TCO996"/>
      <c r="TCP996"/>
      <c r="TCQ996"/>
      <c r="TCR996"/>
      <c r="TCS996"/>
      <c r="TCT996"/>
      <c r="TCU996"/>
      <c r="TCV996"/>
      <c r="TCW996"/>
      <c r="TCX996"/>
      <c r="TCY996"/>
      <c r="TCZ996"/>
      <c r="TDA996"/>
      <c r="TDB996"/>
      <c r="TDC996"/>
      <c r="TDD996"/>
      <c r="TDE996"/>
      <c r="TDF996"/>
      <c r="TDG996"/>
      <c r="TDH996"/>
      <c r="TDI996"/>
      <c r="TDJ996"/>
      <c r="TDK996"/>
      <c r="TDL996"/>
      <c r="TDM996"/>
      <c r="TDN996"/>
      <c r="TDO996"/>
      <c r="TDP996"/>
      <c r="TDQ996"/>
      <c r="TDR996"/>
      <c r="TDS996"/>
      <c r="TDT996"/>
      <c r="TDU996"/>
      <c r="TDV996"/>
      <c r="TDW996"/>
      <c r="TDX996"/>
      <c r="TDY996"/>
      <c r="TDZ996"/>
      <c r="TEA996"/>
      <c r="TEB996"/>
      <c r="TEC996"/>
      <c r="TED996"/>
      <c r="TEE996"/>
      <c r="TEF996"/>
      <c r="TEG996"/>
      <c r="TEH996"/>
      <c r="TEI996"/>
      <c r="TEJ996"/>
      <c r="TEK996"/>
      <c r="TEL996"/>
      <c r="TEM996"/>
      <c r="TEN996"/>
      <c r="TEO996"/>
      <c r="TEP996"/>
      <c r="TEQ996"/>
      <c r="TER996"/>
      <c r="TES996"/>
      <c r="TET996"/>
      <c r="TEU996"/>
      <c r="TEV996"/>
      <c r="TEW996"/>
      <c r="TEX996"/>
      <c r="TEY996"/>
      <c r="TEZ996"/>
      <c r="TFA996"/>
      <c r="TFB996"/>
      <c r="TFC996"/>
      <c r="TFD996"/>
      <c r="TFE996"/>
      <c r="TFF996"/>
      <c r="TFG996"/>
      <c r="TFH996"/>
      <c r="TFI996"/>
      <c r="TFJ996"/>
      <c r="TFK996"/>
      <c r="TFL996"/>
      <c r="TFM996"/>
      <c r="TFN996"/>
      <c r="TFO996"/>
      <c r="TFP996"/>
      <c r="TFQ996"/>
      <c r="TFR996"/>
      <c r="TFS996"/>
      <c r="TFT996"/>
      <c r="TFU996"/>
      <c r="TFV996"/>
      <c r="TFW996"/>
      <c r="TFX996"/>
      <c r="TFY996"/>
      <c r="TFZ996"/>
      <c r="TGA996"/>
      <c r="TGB996"/>
      <c r="TGC996"/>
      <c r="TGD996"/>
      <c r="TGE996"/>
      <c r="TGF996"/>
      <c r="TGG996"/>
      <c r="TGH996"/>
      <c r="TGI996"/>
      <c r="TGJ996"/>
      <c r="TGK996"/>
      <c r="TGL996"/>
      <c r="TGM996"/>
      <c r="TGN996"/>
      <c r="TGO996"/>
      <c r="TGP996"/>
      <c r="TGQ996"/>
      <c r="TGR996"/>
      <c r="TGS996"/>
      <c r="TGT996"/>
      <c r="TGU996"/>
      <c r="TGV996"/>
      <c r="TGW996"/>
      <c r="TGX996"/>
      <c r="TGY996"/>
      <c r="TGZ996"/>
      <c r="THA996"/>
      <c r="THB996"/>
      <c r="THC996"/>
      <c r="THD996"/>
      <c r="THE996"/>
      <c r="THF996"/>
      <c r="THG996"/>
      <c r="THH996"/>
      <c r="THI996"/>
      <c r="THJ996"/>
      <c r="THK996"/>
      <c r="THL996"/>
      <c r="THM996"/>
      <c r="THN996"/>
      <c r="THO996"/>
      <c r="THP996"/>
      <c r="THQ996"/>
      <c r="THR996"/>
      <c r="THS996"/>
      <c r="THT996"/>
      <c r="THU996"/>
      <c r="THV996"/>
      <c r="THW996"/>
      <c r="THX996"/>
      <c r="THY996"/>
      <c r="THZ996"/>
      <c r="TIA996"/>
      <c r="TIB996"/>
      <c r="TIC996"/>
      <c r="TID996"/>
      <c r="TIE996"/>
      <c r="TIF996"/>
      <c r="TIG996"/>
      <c r="TIH996"/>
      <c r="TII996"/>
      <c r="TIJ996"/>
      <c r="TIK996"/>
      <c r="TIL996"/>
      <c r="TIM996"/>
      <c r="TIN996"/>
      <c r="TIO996"/>
      <c r="TIP996"/>
      <c r="TIQ996"/>
      <c r="TIR996"/>
      <c r="TIS996"/>
      <c r="TIT996"/>
      <c r="TIU996"/>
      <c r="TIV996"/>
      <c r="TIW996"/>
      <c r="TIX996"/>
      <c r="TIY996"/>
      <c r="TIZ996"/>
      <c r="TJA996"/>
      <c r="TJB996"/>
      <c r="TJC996"/>
      <c r="TJD996"/>
      <c r="TJE996"/>
      <c r="TJF996"/>
      <c r="TJG996"/>
      <c r="TJH996"/>
      <c r="TJI996"/>
      <c r="TJJ996"/>
      <c r="TJK996"/>
      <c r="TJL996"/>
      <c r="TJM996"/>
      <c r="TJN996"/>
      <c r="TJO996"/>
      <c r="TJP996"/>
      <c r="TJQ996"/>
      <c r="TJR996"/>
      <c r="TJS996"/>
      <c r="TJT996"/>
      <c r="TJU996"/>
      <c r="TJV996"/>
      <c r="TJW996"/>
      <c r="TJX996"/>
      <c r="TJY996"/>
      <c r="TJZ996"/>
      <c r="TKA996"/>
      <c r="TKB996"/>
      <c r="TKC996"/>
      <c r="TKD996"/>
      <c r="TKE996"/>
      <c r="TKF996"/>
      <c r="TKG996"/>
      <c r="TKH996"/>
      <c r="TKI996"/>
      <c r="TKJ996"/>
      <c r="TKK996"/>
      <c r="TKL996"/>
      <c r="TKM996"/>
      <c r="TKN996"/>
      <c r="TKO996"/>
      <c r="TKP996"/>
      <c r="TKQ996"/>
      <c r="TKR996"/>
      <c r="TKS996"/>
      <c r="TKT996"/>
      <c r="TKU996"/>
      <c r="TKV996"/>
      <c r="TKW996"/>
      <c r="TKX996"/>
      <c r="TKY996"/>
      <c r="TKZ996"/>
      <c r="TLA996"/>
      <c r="TLB996"/>
      <c r="TLC996"/>
      <c r="TLD996"/>
      <c r="TLE996"/>
      <c r="TLF996"/>
      <c r="TLG996"/>
      <c r="TLH996"/>
      <c r="TLI996"/>
      <c r="TLJ996"/>
      <c r="TLK996"/>
      <c r="TLL996"/>
      <c r="TLM996"/>
      <c r="TLN996"/>
      <c r="TLO996"/>
      <c r="TLP996"/>
      <c r="TLQ996"/>
      <c r="TLR996"/>
      <c r="TLS996"/>
      <c r="TLT996"/>
      <c r="TLU996"/>
      <c r="TLV996"/>
      <c r="TLW996"/>
      <c r="TLX996"/>
      <c r="TLY996"/>
      <c r="TLZ996"/>
      <c r="TMA996"/>
      <c r="TMB996"/>
      <c r="TMC996"/>
      <c r="TMD996"/>
      <c r="TME996"/>
      <c r="TMF996"/>
      <c r="TMG996"/>
      <c r="TMH996"/>
      <c r="TMI996"/>
      <c r="TMJ996"/>
      <c r="TMK996"/>
      <c r="TML996"/>
      <c r="TMM996"/>
      <c r="TMN996"/>
      <c r="TMO996"/>
      <c r="TMP996"/>
      <c r="TMQ996"/>
      <c r="TMR996"/>
      <c r="TMS996"/>
      <c r="TMT996"/>
      <c r="TMU996"/>
      <c r="TMV996"/>
      <c r="TMW996"/>
      <c r="TMX996"/>
      <c r="TMY996"/>
      <c r="TMZ996"/>
      <c r="TNA996"/>
      <c r="TNB996"/>
      <c r="TNC996"/>
      <c r="TND996"/>
      <c r="TNE996"/>
      <c r="TNF996"/>
      <c r="TNG996"/>
      <c r="TNH996"/>
      <c r="TNI996"/>
      <c r="TNJ996"/>
      <c r="TNK996"/>
      <c r="TNL996"/>
      <c r="TNM996"/>
      <c r="TNN996"/>
      <c r="TNO996"/>
      <c r="TNP996"/>
      <c r="TNQ996"/>
      <c r="TNR996"/>
      <c r="TNS996"/>
      <c r="TNT996"/>
      <c r="TNU996"/>
      <c r="TNV996"/>
      <c r="TNW996"/>
      <c r="TNX996"/>
      <c r="TNY996"/>
      <c r="TNZ996"/>
      <c r="TOA996"/>
      <c r="TOB996"/>
      <c r="TOC996"/>
      <c r="TOD996"/>
      <c r="TOE996"/>
      <c r="TOF996"/>
      <c r="TOG996"/>
      <c r="TOH996"/>
      <c r="TOI996"/>
      <c r="TOJ996"/>
      <c r="TOK996"/>
      <c r="TOL996"/>
      <c r="TOM996"/>
      <c r="TON996"/>
      <c r="TOO996"/>
      <c r="TOP996"/>
      <c r="TOQ996"/>
      <c r="TOR996"/>
      <c r="TOS996"/>
      <c r="TOT996"/>
      <c r="TOU996"/>
      <c r="TOV996"/>
      <c r="TOW996"/>
      <c r="TOX996"/>
      <c r="TOY996"/>
      <c r="TOZ996"/>
      <c r="TPA996"/>
      <c r="TPB996"/>
      <c r="TPC996"/>
      <c r="TPD996"/>
      <c r="TPE996"/>
      <c r="TPF996"/>
      <c r="TPG996"/>
      <c r="TPH996"/>
      <c r="TPI996"/>
      <c r="TPJ996"/>
      <c r="TPK996"/>
      <c r="TPL996"/>
      <c r="TPM996"/>
      <c r="TPN996"/>
      <c r="TPO996"/>
      <c r="TPP996"/>
      <c r="TPQ996"/>
      <c r="TPR996"/>
      <c r="TPS996"/>
      <c r="TPT996"/>
      <c r="TPU996"/>
      <c r="TPV996"/>
      <c r="TPW996"/>
      <c r="TPX996"/>
      <c r="TPY996"/>
      <c r="TPZ996"/>
      <c r="TQA996"/>
      <c r="TQB996"/>
      <c r="TQC996"/>
      <c r="TQD996"/>
      <c r="TQE996"/>
      <c r="TQF996"/>
      <c r="TQG996"/>
      <c r="TQH996"/>
      <c r="TQI996"/>
      <c r="TQJ996"/>
      <c r="TQK996"/>
      <c r="TQL996"/>
      <c r="TQM996"/>
      <c r="TQN996"/>
      <c r="TQO996"/>
      <c r="TQP996"/>
      <c r="TQQ996"/>
      <c r="TQR996"/>
      <c r="TQS996"/>
      <c r="TQT996"/>
      <c r="TQU996"/>
      <c r="TQV996"/>
      <c r="TQW996"/>
      <c r="TQX996"/>
      <c r="TQY996"/>
      <c r="TQZ996"/>
      <c r="TRA996"/>
      <c r="TRB996"/>
      <c r="TRC996"/>
      <c r="TRD996"/>
      <c r="TRE996"/>
      <c r="TRF996"/>
      <c r="TRG996"/>
      <c r="TRH996"/>
      <c r="TRI996"/>
      <c r="TRJ996"/>
      <c r="TRK996"/>
      <c r="TRL996"/>
      <c r="TRM996"/>
      <c r="TRN996"/>
      <c r="TRO996"/>
      <c r="TRP996"/>
      <c r="TRQ996"/>
      <c r="TRR996"/>
      <c r="TRS996"/>
      <c r="TRT996"/>
      <c r="TRU996"/>
      <c r="TRV996"/>
      <c r="TRW996"/>
      <c r="TRX996"/>
      <c r="TRY996"/>
      <c r="TRZ996"/>
      <c r="TSA996"/>
      <c r="TSB996"/>
      <c r="TSC996"/>
      <c r="TSD996"/>
      <c r="TSE996"/>
      <c r="TSF996"/>
      <c r="TSG996"/>
      <c r="TSH996"/>
      <c r="TSI996"/>
      <c r="TSJ996"/>
      <c r="TSK996"/>
      <c r="TSL996"/>
      <c r="TSM996"/>
      <c r="TSN996"/>
      <c r="TSO996"/>
      <c r="TSP996"/>
      <c r="TSQ996"/>
      <c r="TSR996"/>
      <c r="TSS996"/>
      <c r="TST996"/>
      <c r="TSU996"/>
      <c r="TSV996"/>
      <c r="TSW996"/>
      <c r="TSX996"/>
      <c r="TSY996"/>
      <c r="TSZ996"/>
      <c r="TTA996"/>
      <c r="TTB996"/>
      <c r="TTC996"/>
      <c r="TTD996"/>
      <c r="TTE996"/>
      <c r="TTF996"/>
      <c r="TTG996"/>
      <c r="TTH996"/>
      <c r="TTI996"/>
      <c r="TTJ996"/>
      <c r="TTK996"/>
      <c r="TTL996"/>
      <c r="TTM996"/>
      <c r="TTN996"/>
      <c r="TTO996"/>
      <c r="TTP996"/>
      <c r="TTQ996"/>
      <c r="TTR996"/>
      <c r="TTS996"/>
      <c r="TTT996"/>
      <c r="TTU996"/>
      <c r="TTV996"/>
      <c r="TTW996"/>
      <c r="TTX996"/>
      <c r="TTY996"/>
      <c r="TTZ996"/>
      <c r="TUA996"/>
      <c r="TUB996"/>
      <c r="TUC996"/>
      <c r="TUD996"/>
      <c r="TUE996"/>
      <c r="TUF996"/>
      <c r="TUG996"/>
      <c r="TUH996"/>
      <c r="TUI996"/>
      <c r="TUJ996"/>
      <c r="TUK996"/>
      <c r="TUL996"/>
      <c r="TUM996"/>
      <c r="TUN996"/>
      <c r="TUO996"/>
      <c r="TUP996"/>
      <c r="TUQ996"/>
      <c r="TUR996"/>
      <c r="TUS996"/>
      <c r="TUT996"/>
      <c r="TUU996"/>
      <c r="TUV996"/>
      <c r="TUW996"/>
      <c r="TUX996"/>
      <c r="TUY996"/>
      <c r="TUZ996"/>
      <c r="TVA996"/>
      <c r="TVB996"/>
      <c r="TVC996"/>
      <c r="TVD996"/>
      <c r="TVE996"/>
      <c r="TVF996"/>
      <c r="TVG996"/>
      <c r="TVH996"/>
      <c r="TVI996"/>
      <c r="TVJ996"/>
      <c r="TVK996"/>
      <c r="TVL996"/>
      <c r="TVM996"/>
      <c r="TVN996"/>
      <c r="TVO996"/>
      <c r="TVP996"/>
      <c r="TVQ996"/>
      <c r="TVR996"/>
      <c r="TVS996"/>
      <c r="TVT996"/>
      <c r="TVU996"/>
      <c r="TVV996"/>
      <c r="TVW996"/>
      <c r="TVX996"/>
      <c r="TVY996"/>
      <c r="TVZ996"/>
      <c r="TWA996"/>
      <c r="TWB996"/>
      <c r="TWC996"/>
      <c r="TWD996"/>
      <c r="TWE996"/>
      <c r="TWF996"/>
      <c r="TWG996"/>
      <c r="TWH996"/>
      <c r="TWI996"/>
      <c r="TWJ996"/>
      <c r="TWK996"/>
      <c r="TWL996"/>
      <c r="TWM996"/>
      <c r="TWN996"/>
      <c r="TWO996"/>
      <c r="TWP996"/>
      <c r="TWQ996"/>
      <c r="TWR996"/>
      <c r="TWS996"/>
      <c r="TWT996"/>
      <c r="TWU996"/>
      <c r="TWV996"/>
      <c r="TWW996"/>
      <c r="TWX996"/>
      <c r="TWY996"/>
      <c r="TWZ996"/>
      <c r="TXA996"/>
      <c r="TXB996"/>
      <c r="TXC996"/>
      <c r="TXD996"/>
      <c r="TXE996"/>
      <c r="TXF996"/>
      <c r="TXG996"/>
      <c r="TXH996"/>
      <c r="TXI996"/>
      <c r="TXJ996"/>
      <c r="TXK996"/>
      <c r="TXL996"/>
      <c r="TXM996"/>
      <c r="TXN996"/>
      <c r="TXO996"/>
      <c r="TXP996"/>
      <c r="TXQ996"/>
      <c r="TXR996"/>
      <c r="TXS996"/>
      <c r="TXT996"/>
      <c r="TXU996"/>
      <c r="TXV996"/>
      <c r="TXW996"/>
      <c r="TXX996"/>
      <c r="TXY996"/>
      <c r="TXZ996"/>
      <c r="TYA996"/>
      <c r="TYB996"/>
      <c r="TYC996"/>
      <c r="TYD996"/>
      <c r="TYE996"/>
      <c r="TYF996"/>
      <c r="TYG996"/>
      <c r="TYH996"/>
      <c r="TYI996"/>
      <c r="TYJ996"/>
      <c r="TYK996"/>
      <c r="TYL996"/>
      <c r="TYM996"/>
      <c r="TYN996"/>
      <c r="TYO996"/>
      <c r="TYP996"/>
      <c r="TYQ996"/>
      <c r="TYR996"/>
      <c r="TYS996"/>
      <c r="TYT996"/>
      <c r="TYU996"/>
      <c r="TYV996"/>
      <c r="TYW996"/>
      <c r="TYX996"/>
      <c r="TYY996"/>
      <c r="TYZ996"/>
      <c r="TZA996"/>
      <c r="TZB996"/>
      <c r="TZC996"/>
      <c r="TZD996"/>
      <c r="TZE996"/>
      <c r="TZF996"/>
      <c r="TZG996"/>
      <c r="TZH996"/>
      <c r="TZI996"/>
      <c r="TZJ996"/>
      <c r="TZK996"/>
      <c r="TZL996"/>
      <c r="TZM996"/>
      <c r="TZN996"/>
      <c r="TZO996"/>
      <c r="TZP996"/>
      <c r="TZQ996"/>
      <c r="TZR996"/>
      <c r="TZS996"/>
      <c r="TZT996"/>
      <c r="TZU996"/>
      <c r="TZV996"/>
      <c r="TZW996"/>
      <c r="TZX996"/>
      <c r="TZY996"/>
      <c r="TZZ996"/>
      <c r="UAA996"/>
      <c r="UAB996"/>
      <c r="UAC996"/>
      <c r="UAD996"/>
      <c r="UAE996"/>
      <c r="UAF996"/>
      <c r="UAG996"/>
      <c r="UAH996"/>
      <c r="UAI996"/>
      <c r="UAJ996"/>
      <c r="UAK996"/>
      <c r="UAL996"/>
      <c r="UAM996"/>
      <c r="UAN996"/>
      <c r="UAO996"/>
      <c r="UAP996"/>
      <c r="UAQ996"/>
      <c r="UAR996"/>
      <c r="UAS996"/>
      <c r="UAT996"/>
      <c r="UAU996"/>
      <c r="UAV996"/>
      <c r="UAW996"/>
      <c r="UAX996"/>
      <c r="UAY996"/>
      <c r="UAZ996"/>
      <c r="UBA996"/>
      <c r="UBB996"/>
      <c r="UBC996"/>
      <c r="UBD996"/>
      <c r="UBE996"/>
      <c r="UBF996"/>
      <c r="UBG996"/>
      <c r="UBH996"/>
      <c r="UBI996"/>
      <c r="UBJ996"/>
      <c r="UBK996"/>
      <c r="UBL996"/>
      <c r="UBM996"/>
      <c r="UBN996"/>
      <c r="UBO996"/>
      <c r="UBP996"/>
      <c r="UBQ996"/>
      <c r="UBR996"/>
      <c r="UBS996"/>
      <c r="UBT996"/>
      <c r="UBU996"/>
      <c r="UBV996"/>
      <c r="UBW996"/>
      <c r="UBX996"/>
      <c r="UBY996"/>
      <c r="UBZ996"/>
      <c r="UCA996"/>
      <c r="UCB996"/>
      <c r="UCC996"/>
      <c r="UCD996"/>
      <c r="UCE996"/>
      <c r="UCF996"/>
      <c r="UCG996"/>
      <c r="UCH996"/>
      <c r="UCI996"/>
      <c r="UCJ996"/>
      <c r="UCK996"/>
      <c r="UCL996"/>
      <c r="UCM996"/>
      <c r="UCN996"/>
      <c r="UCO996"/>
      <c r="UCP996"/>
      <c r="UCQ996"/>
      <c r="UCR996"/>
      <c r="UCS996"/>
      <c r="UCT996"/>
      <c r="UCU996"/>
      <c r="UCV996"/>
      <c r="UCW996"/>
      <c r="UCX996"/>
      <c r="UCY996"/>
      <c r="UCZ996"/>
      <c r="UDA996"/>
      <c r="UDB996"/>
      <c r="UDC996"/>
      <c r="UDD996"/>
      <c r="UDE996"/>
      <c r="UDF996"/>
      <c r="UDG996"/>
      <c r="UDH996"/>
      <c r="UDI996"/>
      <c r="UDJ996"/>
      <c r="UDK996"/>
      <c r="UDL996"/>
      <c r="UDM996"/>
      <c r="UDN996"/>
      <c r="UDO996"/>
      <c r="UDP996"/>
      <c r="UDQ996"/>
      <c r="UDR996"/>
      <c r="UDS996"/>
      <c r="UDT996"/>
      <c r="UDU996"/>
      <c r="UDV996"/>
      <c r="UDW996"/>
      <c r="UDX996"/>
      <c r="UDY996"/>
      <c r="UDZ996"/>
      <c r="UEA996"/>
      <c r="UEB996"/>
      <c r="UEC996"/>
      <c r="UED996"/>
      <c r="UEE996"/>
      <c r="UEF996"/>
      <c r="UEG996"/>
      <c r="UEH996"/>
      <c r="UEI996"/>
      <c r="UEJ996"/>
      <c r="UEK996"/>
      <c r="UEL996"/>
      <c r="UEM996"/>
      <c r="UEN996"/>
      <c r="UEO996"/>
      <c r="UEP996"/>
      <c r="UEQ996"/>
      <c r="UER996"/>
      <c r="UES996"/>
      <c r="UET996"/>
      <c r="UEU996"/>
      <c r="UEV996"/>
      <c r="UEW996"/>
      <c r="UEX996"/>
      <c r="UEY996"/>
      <c r="UEZ996"/>
      <c r="UFA996"/>
      <c r="UFB996"/>
      <c r="UFC996"/>
      <c r="UFD996"/>
      <c r="UFE996"/>
      <c r="UFF996"/>
      <c r="UFG996"/>
      <c r="UFH996"/>
      <c r="UFI996"/>
      <c r="UFJ996"/>
      <c r="UFK996"/>
      <c r="UFL996"/>
      <c r="UFM996"/>
      <c r="UFN996"/>
      <c r="UFO996"/>
      <c r="UFP996"/>
      <c r="UFQ996"/>
      <c r="UFR996"/>
      <c r="UFS996"/>
      <c r="UFT996"/>
      <c r="UFU996"/>
      <c r="UFV996"/>
      <c r="UFW996"/>
      <c r="UFX996"/>
      <c r="UFY996"/>
      <c r="UFZ996"/>
      <c r="UGA996"/>
      <c r="UGB996"/>
      <c r="UGC996"/>
      <c r="UGD996"/>
      <c r="UGE996"/>
      <c r="UGF996"/>
      <c r="UGG996"/>
      <c r="UGH996"/>
      <c r="UGI996"/>
      <c r="UGJ996"/>
      <c r="UGK996"/>
      <c r="UGL996"/>
      <c r="UGM996"/>
      <c r="UGN996"/>
      <c r="UGO996"/>
      <c r="UGP996"/>
      <c r="UGQ996"/>
      <c r="UGR996"/>
      <c r="UGS996"/>
      <c r="UGT996"/>
      <c r="UGU996"/>
      <c r="UGV996"/>
      <c r="UGW996"/>
      <c r="UGX996"/>
      <c r="UGY996"/>
      <c r="UGZ996"/>
      <c r="UHA996"/>
      <c r="UHB996"/>
      <c r="UHC996"/>
      <c r="UHD996"/>
      <c r="UHE996"/>
      <c r="UHF996"/>
      <c r="UHG996"/>
      <c r="UHH996"/>
      <c r="UHI996"/>
      <c r="UHJ996"/>
      <c r="UHK996"/>
      <c r="UHL996"/>
      <c r="UHM996"/>
      <c r="UHN996"/>
      <c r="UHO996"/>
      <c r="UHP996"/>
      <c r="UHQ996"/>
      <c r="UHR996"/>
      <c r="UHS996"/>
      <c r="UHT996"/>
      <c r="UHU996"/>
      <c r="UHV996"/>
      <c r="UHW996"/>
      <c r="UHX996"/>
      <c r="UHY996"/>
      <c r="UHZ996"/>
      <c r="UIA996"/>
      <c r="UIB996"/>
      <c r="UIC996"/>
      <c r="UID996"/>
      <c r="UIE996"/>
      <c r="UIF996"/>
      <c r="UIG996"/>
      <c r="UIH996"/>
      <c r="UII996"/>
      <c r="UIJ996"/>
      <c r="UIK996"/>
      <c r="UIL996"/>
      <c r="UIM996"/>
      <c r="UIN996"/>
      <c r="UIO996"/>
      <c r="UIP996"/>
      <c r="UIQ996"/>
      <c r="UIR996"/>
      <c r="UIS996"/>
      <c r="UIT996"/>
      <c r="UIU996"/>
      <c r="UIV996"/>
      <c r="UIW996"/>
      <c r="UIX996"/>
      <c r="UIY996"/>
      <c r="UIZ996"/>
      <c r="UJA996"/>
      <c r="UJB996"/>
      <c r="UJC996"/>
      <c r="UJD996"/>
      <c r="UJE996"/>
      <c r="UJF996"/>
      <c r="UJG996"/>
      <c r="UJH996"/>
      <c r="UJI996"/>
      <c r="UJJ996"/>
      <c r="UJK996"/>
      <c r="UJL996"/>
      <c r="UJM996"/>
      <c r="UJN996"/>
      <c r="UJO996"/>
      <c r="UJP996"/>
      <c r="UJQ996"/>
      <c r="UJR996"/>
      <c r="UJS996"/>
      <c r="UJT996"/>
      <c r="UJU996"/>
      <c r="UJV996"/>
      <c r="UJW996"/>
      <c r="UJX996"/>
      <c r="UJY996"/>
      <c r="UJZ996"/>
      <c r="UKA996"/>
      <c r="UKB996"/>
      <c r="UKC996"/>
      <c r="UKD996"/>
      <c r="UKE996"/>
      <c r="UKF996"/>
      <c r="UKG996"/>
      <c r="UKH996"/>
      <c r="UKI996"/>
      <c r="UKJ996"/>
      <c r="UKK996"/>
      <c r="UKL996"/>
      <c r="UKM996"/>
      <c r="UKN996"/>
      <c r="UKO996"/>
      <c r="UKP996"/>
      <c r="UKQ996"/>
      <c r="UKR996"/>
      <c r="UKS996"/>
      <c r="UKT996"/>
      <c r="UKU996"/>
      <c r="UKV996"/>
      <c r="UKW996"/>
      <c r="UKX996"/>
      <c r="UKY996"/>
      <c r="UKZ996"/>
      <c r="ULA996"/>
      <c r="ULB996"/>
      <c r="ULC996"/>
      <c r="ULD996"/>
      <c r="ULE996"/>
      <c r="ULF996"/>
      <c r="ULG996"/>
      <c r="ULH996"/>
      <c r="ULI996"/>
      <c r="ULJ996"/>
      <c r="ULK996"/>
      <c r="ULL996"/>
      <c r="ULM996"/>
      <c r="ULN996"/>
      <c r="ULO996"/>
      <c r="ULP996"/>
      <c r="ULQ996"/>
      <c r="ULR996"/>
      <c r="ULS996"/>
      <c r="ULT996"/>
      <c r="ULU996"/>
      <c r="ULV996"/>
      <c r="ULW996"/>
      <c r="ULX996"/>
      <c r="ULY996"/>
      <c r="ULZ996"/>
      <c r="UMA996"/>
      <c r="UMB996"/>
      <c r="UMC996"/>
      <c r="UMD996"/>
      <c r="UME996"/>
      <c r="UMF996"/>
      <c r="UMG996"/>
      <c r="UMH996"/>
      <c r="UMI996"/>
      <c r="UMJ996"/>
      <c r="UMK996"/>
      <c r="UML996"/>
      <c r="UMM996"/>
      <c r="UMN996"/>
      <c r="UMO996"/>
      <c r="UMP996"/>
      <c r="UMQ996"/>
      <c r="UMR996"/>
      <c r="UMS996"/>
      <c r="UMT996"/>
      <c r="UMU996"/>
      <c r="UMV996"/>
      <c r="UMW996"/>
      <c r="UMX996"/>
      <c r="UMY996"/>
      <c r="UMZ996"/>
      <c r="UNA996"/>
      <c r="UNB996"/>
      <c r="UNC996"/>
      <c r="UND996"/>
      <c r="UNE996"/>
      <c r="UNF996"/>
      <c r="UNG996"/>
      <c r="UNH996"/>
      <c r="UNI996"/>
      <c r="UNJ996"/>
      <c r="UNK996"/>
      <c r="UNL996"/>
      <c r="UNM996"/>
      <c r="UNN996"/>
      <c r="UNO996"/>
      <c r="UNP996"/>
      <c r="UNQ996"/>
      <c r="UNR996"/>
      <c r="UNS996"/>
      <c r="UNT996"/>
      <c r="UNU996"/>
      <c r="UNV996"/>
      <c r="UNW996"/>
      <c r="UNX996"/>
      <c r="UNY996"/>
      <c r="UNZ996"/>
      <c r="UOA996"/>
      <c r="UOB996"/>
      <c r="UOC996"/>
      <c r="UOD996"/>
      <c r="UOE996"/>
      <c r="UOF996"/>
      <c r="UOG996"/>
      <c r="UOH996"/>
      <c r="UOI996"/>
      <c r="UOJ996"/>
      <c r="UOK996"/>
      <c r="UOL996"/>
      <c r="UOM996"/>
      <c r="UON996"/>
      <c r="UOO996"/>
      <c r="UOP996"/>
      <c r="UOQ996"/>
      <c r="UOR996"/>
      <c r="UOS996"/>
      <c r="UOT996"/>
      <c r="UOU996"/>
      <c r="UOV996"/>
      <c r="UOW996"/>
      <c r="UOX996"/>
      <c r="UOY996"/>
      <c r="UOZ996"/>
      <c r="UPA996"/>
      <c r="UPB996"/>
      <c r="UPC996"/>
      <c r="UPD996"/>
      <c r="UPE996"/>
      <c r="UPF996"/>
      <c r="UPG996"/>
      <c r="UPH996"/>
      <c r="UPI996"/>
      <c r="UPJ996"/>
      <c r="UPK996"/>
      <c r="UPL996"/>
      <c r="UPM996"/>
      <c r="UPN996"/>
      <c r="UPO996"/>
      <c r="UPP996"/>
      <c r="UPQ996"/>
      <c r="UPR996"/>
      <c r="UPS996"/>
      <c r="UPT996"/>
      <c r="UPU996"/>
      <c r="UPV996"/>
      <c r="UPW996"/>
      <c r="UPX996"/>
      <c r="UPY996"/>
      <c r="UPZ996"/>
      <c r="UQA996"/>
      <c r="UQB996"/>
      <c r="UQC996"/>
      <c r="UQD996"/>
      <c r="UQE996"/>
      <c r="UQF996"/>
      <c r="UQG996"/>
      <c r="UQH996"/>
      <c r="UQI996"/>
      <c r="UQJ996"/>
      <c r="UQK996"/>
      <c r="UQL996"/>
      <c r="UQM996"/>
      <c r="UQN996"/>
      <c r="UQO996"/>
      <c r="UQP996"/>
      <c r="UQQ996"/>
      <c r="UQR996"/>
      <c r="UQS996"/>
      <c r="UQT996"/>
      <c r="UQU996"/>
      <c r="UQV996"/>
      <c r="UQW996"/>
      <c r="UQX996"/>
      <c r="UQY996"/>
      <c r="UQZ996"/>
      <c r="URA996"/>
      <c r="URB996"/>
      <c r="URC996"/>
      <c r="URD996"/>
      <c r="URE996"/>
      <c r="URF996"/>
      <c r="URG996"/>
      <c r="URH996"/>
      <c r="URI996"/>
      <c r="URJ996"/>
      <c r="URK996"/>
      <c r="URL996"/>
      <c r="URM996"/>
      <c r="URN996"/>
      <c r="URO996"/>
      <c r="URP996"/>
      <c r="URQ996"/>
      <c r="URR996"/>
      <c r="URS996"/>
      <c r="URT996"/>
      <c r="URU996"/>
      <c r="URV996"/>
      <c r="URW996"/>
      <c r="URX996"/>
      <c r="URY996"/>
      <c r="URZ996"/>
      <c r="USA996"/>
      <c r="USB996"/>
      <c r="USC996"/>
      <c r="USD996"/>
      <c r="USE996"/>
      <c r="USF996"/>
      <c r="USG996"/>
      <c r="USH996"/>
      <c r="USI996"/>
      <c r="USJ996"/>
      <c r="USK996"/>
      <c r="USL996"/>
      <c r="USM996"/>
      <c r="USN996"/>
      <c r="USO996"/>
      <c r="USP996"/>
      <c r="USQ996"/>
      <c r="USR996"/>
      <c r="USS996"/>
      <c r="UST996"/>
      <c r="USU996"/>
      <c r="USV996"/>
      <c r="USW996"/>
      <c r="USX996"/>
      <c r="USY996"/>
      <c r="USZ996"/>
      <c r="UTA996"/>
      <c r="UTB996"/>
      <c r="UTC996"/>
      <c r="UTD996"/>
      <c r="UTE996"/>
      <c r="UTF996"/>
      <c r="UTG996"/>
      <c r="UTH996"/>
      <c r="UTI996"/>
      <c r="UTJ996"/>
      <c r="UTK996"/>
      <c r="UTL996"/>
      <c r="UTM996"/>
      <c r="UTN996"/>
      <c r="UTO996"/>
      <c r="UTP996"/>
      <c r="UTQ996"/>
      <c r="UTR996"/>
      <c r="UTS996"/>
      <c r="UTT996"/>
      <c r="UTU996"/>
      <c r="UTV996"/>
      <c r="UTW996"/>
      <c r="UTX996"/>
      <c r="UTY996"/>
      <c r="UTZ996"/>
      <c r="UUA996"/>
      <c r="UUB996"/>
      <c r="UUC996"/>
      <c r="UUD996"/>
      <c r="UUE996"/>
      <c r="UUF996"/>
      <c r="UUG996"/>
      <c r="UUH996"/>
      <c r="UUI996"/>
      <c r="UUJ996"/>
      <c r="UUK996"/>
      <c r="UUL996"/>
      <c r="UUM996"/>
      <c r="UUN996"/>
      <c r="UUO996"/>
      <c r="UUP996"/>
      <c r="UUQ996"/>
      <c r="UUR996"/>
      <c r="UUS996"/>
      <c r="UUT996"/>
      <c r="UUU996"/>
      <c r="UUV996"/>
      <c r="UUW996"/>
      <c r="UUX996"/>
      <c r="UUY996"/>
      <c r="UUZ996"/>
      <c r="UVA996"/>
      <c r="UVB996"/>
      <c r="UVC996"/>
      <c r="UVD996"/>
      <c r="UVE996"/>
      <c r="UVF996"/>
      <c r="UVG996"/>
      <c r="UVH996"/>
      <c r="UVI996"/>
      <c r="UVJ996"/>
      <c r="UVK996"/>
      <c r="UVL996"/>
      <c r="UVM996"/>
      <c r="UVN996"/>
      <c r="UVO996"/>
      <c r="UVP996"/>
      <c r="UVQ996"/>
      <c r="UVR996"/>
      <c r="UVS996"/>
      <c r="UVT996"/>
      <c r="UVU996"/>
      <c r="UVV996"/>
      <c r="UVW996"/>
      <c r="UVX996"/>
      <c r="UVY996"/>
      <c r="UVZ996"/>
      <c r="UWA996"/>
      <c r="UWB996"/>
      <c r="UWC996"/>
      <c r="UWD996"/>
      <c r="UWE996"/>
      <c r="UWF996"/>
      <c r="UWG996"/>
      <c r="UWH996"/>
      <c r="UWI996"/>
      <c r="UWJ996"/>
      <c r="UWK996"/>
      <c r="UWL996"/>
      <c r="UWM996"/>
      <c r="UWN996"/>
      <c r="UWO996"/>
      <c r="UWP996"/>
      <c r="UWQ996"/>
      <c r="UWR996"/>
      <c r="UWS996"/>
      <c r="UWT996"/>
      <c r="UWU996"/>
      <c r="UWV996"/>
      <c r="UWW996"/>
      <c r="UWX996"/>
      <c r="UWY996"/>
      <c r="UWZ996"/>
      <c r="UXA996"/>
      <c r="UXB996"/>
      <c r="UXC996"/>
      <c r="UXD996"/>
      <c r="UXE996"/>
      <c r="UXF996"/>
      <c r="UXG996"/>
      <c r="UXH996"/>
      <c r="UXI996"/>
      <c r="UXJ996"/>
      <c r="UXK996"/>
      <c r="UXL996"/>
      <c r="UXM996"/>
      <c r="UXN996"/>
      <c r="UXO996"/>
      <c r="UXP996"/>
      <c r="UXQ996"/>
      <c r="UXR996"/>
      <c r="UXS996"/>
      <c r="UXT996"/>
      <c r="UXU996"/>
      <c r="UXV996"/>
      <c r="UXW996"/>
      <c r="UXX996"/>
      <c r="UXY996"/>
      <c r="UXZ996"/>
      <c r="UYA996"/>
      <c r="UYB996"/>
      <c r="UYC996"/>
      <c r="UYD996"/>
      <c r="UYE996"/>
      <c r="UYF996"/>
      <c r="UYG996"/>
      <c r="UYH996"/>
      <c r="UYI996"/>
      <c r="UYJ996"/>
      <c r="UYK996"/>
      <c r="UYL996"/>
      <c r="UYM996"/>
      <c r="UYN996"/>
      <c r="UYO996"/>
      <c r="UYP996"/>
      <c r="UYQ996"/>
      <c r="UYR996"/>
      <c r="UYS996"/>
      <c r="UYT996"/>
      <c r="UYU996"/>
      <c r="UYV996"/>
      <c r="UYW996"/>
      <c r="UYX996"/>
      <c r="UYY996"/>
      <c r="UYZ996"/>
      <c r="UZA996"/>
      <c r="UZB996"/>
      <c r="UZC996"/>
      <c r="UZD996"/>
      <c r="UZE996"/>
      <c r="UZF996"/>
      <c r="UZG996"/>
      <c r="UZH996"/>
      <c r="UZI996"/>
      <c r="UZJ996"/>
      <c r="UZK996"/>
      <c r="UZL996"/>
      <c r="UZM996"/>
      <c r="UZN996"/>
      <c r="UZO996"/>
      <c r="UZP996"/>
      <c r="UZQ996"/>
      <c r="UZR996"/>
      <c r="UZS996"/>
      <c r="UZT996"/>
      <c r="UZU996"/>
      <c r="UZV996"/>
      <c r="UZW996"/>
      <c r="UZX996"/>
      <c r="UZY996"/>
      <c r="UZZ996"/>
      <c r="VAA996"/>
      <c r="VAB996"/>
      <c r="VAC996"/>
      <c r="VAD996"/>
      <c r="VAE996"/>
      <c r="VAF996"/>
      <c r="VAG996"/>
      <c r="VAH996"/>
      <c r="VAI996"/>
      <c r="VAJ996"/>
      <c r="VAK996"/>
      <c r="VAL996"/>
      <c r="VAM996"/>
      <c r="VAN996"/>
      <c r="VAO996"/>
      <c r="VAP996"/>
      <c r="VAQ996"/>
      <c r="VAR996"/>
      <c r="VAS996"/>
      <c r="VAT996"/>
      <c r="VAU996"/>
      <c r="VAV996"/>
      <c r="VAW996"/>
      <c r="VAX996"/>
      <c r="VAY996"/>
      <c r="VAZ996"/>
      <c r="VBA996"/>
      <c r="VBB996"/>
      <c r="VBC996"/>
      <c r="VBD996"/>
      <c r="VBE996"/>
      <c r="VBF996"/>
      <c r="VBG996"/>
      <c r="VBH996"/>
      <c r="VBI996"/>
      <c r="VBJ996"/>
      <c r="VBK996"/>
      <c r="VBL996"/>
      <c r="VBM996"/>
      <c r="VBN996"/>
      <c r="VBO996"/>
      <c r="VBP996"/>
      <c r="VBQ996"/>
      <c r="VBR996"/>
      <c r="VBS996"/>
      <c r="VBT996"/>
      <c r="VBU996"/>
      <c r="VBV996"/>
      <c r="VBW996"/>
      <c r="VBX996"/>
      <c r="VBY996"/>
      <c r="VBZ996"/>
      <c r="VCA996"/>
      <c r="VCB996"/>
      <c r="VCC996"/>
      <c r="VCD996"/>
      <c r="VCE996"/>
      <c r="VCF996"/>
      <c r="VCG996"/>
      <c r="VCH996"/>
      <c r="VCI996"/>
      <c r="VCJ996"/>
      <c r="VCK996"/>
      <c r="VCL996"/>
      <c r="VCM996"/>
      <c r="VCN996"/>
      <c r="VCO996"/>
      <c r="VCP996"/>
      <c r="VCQ996"/>
      <c r="VCR996"/>
      <c r="VCS996"/>
      <c r="VCT996"/>
      <c r="VCU996"/>
      <c r="VCV996"/>
      <c r="VCW996"/>
      <c r="VCX996"/>
      <c r="VCY996"/>
      <c r="VCZ996"/>
      <c r="VDA996"/>
      <c r="VDB996"/>
      <c r="VDC996"/>
      <c r="VDD996"/>
      <c r="VDE996"/>
      <c r="VDF996"/>
      <c r="VDG996"/>
      <c r="VDH996"/>
      <c r="VDI996"/>
      <c r="VDJ996"/>
      <c r="VDK996"/>
      <c r="VDL996"/>
      <c r="VDM996"/>
      <c r="VDN996"/>
      <c r="VDO996"/>
      <c r="VDP996"/>
      <c r="VDQ996"/>
      <c r="VDR996"/>
      <c r="VDS996"/>
      <c r="VDT996"/>
      <c r="VDU996"/>
      <c r="VDV996"/>
      <c r="VDW996"/>
      <c r="VDX996"/>
      <c r="VDY996"/>
      <c r="VDZ996"/>
      <c r="VEA996"/>
      <c r="VEB996"/>
      <c r="VEC996"/>
      <c r="VED996"/>
      <c r="VEE996"/>
      <c r="VEF996"/>
      <c r="VEG996"/>
      <c r="VEH996"/>
      <c r="VEI996"/>
      <c r="VEJ996"/>
      <c r="VEK996"/>
      <c r="VEL996"/>
      <c r="VEM996"/>
      <c r="VEN996"/>
      <c r="VEO996"/>
      <c r="VEP996"/>
      <c r="VEQ996"/>
      <c r="VER996"/>
      <c r="VES996"/>
      <c r="VET996"/>
      <c r="VEU996"/>
      <c r="VEV996"/>
      <c r="VEW996"/>
      <c r="VEX996"/>
      <c r="VEY996"/>
      <c r="VEZ996"/>
      <c r="VFA996"/>
      <c r="VFB996"/>
      <c r="VFC996"/>
      <c r="VFD996"/>
      <c r="VFE996"/>
      <c r="VFF996"/>
      <c r="VFG996"/>
      <c r="VFH996"/>
      <c r="VFI996"/>
      <c r="VFJ996"/>
      <c r="VFK996"/>
      <c r="VFL996"/>
      <c r="VFM996"/>
      <c r="VFN996"/>
      <c r="VFO996"/>
      <c r="VFP996"/>
      <c r="VFQ996"/>
      <c r="VFR996"/>
      <c r="VFS996"/>
      <c r="VFT996"/>
      <c r="VFU996"/>
      <c r="VFV996"/>
      <c r="VFW996"/>
      <c r="VFX996"/>
      <c r="VFY996"/>
      <c r="VFZ996"/>
      <c r="VGA996"/>
      <c r="VGB996"/>
      <c r="VGC996"/>
      <c r="VGD996"/>
      <c r="VGE996"/>
      <c r="VGF996"/>
      <c r="VGG996"/>
      <c r="VGH996"/>
      <c r="VGI996"/>
      <c r="VGJ996"/>
      <c r="VGK996"/>
      <c r="VGL996"/>
      <c r="VGM996"/>
      <c r="VGN996"/>
      <c r="VGO996"/>
      <c r="VGP996"/>
      <c r="VGQ996"/>
      <c r="VGR996"/>
      <c r="VGS996"/>
      <c r="VGT996"/>
      <c r="VGU996"/>
      <c r="VGV996"/>
      <c r="VGW996"/>
      <c r="VGX996"/>
      <c r="VGY996"/>
      <c r="VGZ996"/>
      <c r="VHA996"/>
      <c r="VHB996"/>
      <c r="VHC996"/>
      <c r="VHD996"/>
      <c r="VHE996"/>
      <c r="VHF996"/>
      <c r="VHG996"/>
      <c r="VHH996"/>
      <c r="VHI996"/>
      <c r="VHJ996"/>
      <c r="VHK996"/>
      <c r="VHL996"/>
      <c r="VHM996"/>
      <c r="VHN996"/>
      <c r="VHO996"/>
      <c r="VHP996"/>
      <c r="VHQ996"/>
      <c r="VHR996"/>
      <c r="VHS996"/>
      <c r="VHT996"/>
      <c r="VHU996"/>
      <c r="VHV996"/>
      <c r="VHW996"/>
      <c r="VHX996"/>
      <c r="VHY996"/>
      <c r="VHZ996"/>
      <c r="VIA996"/>
      <c r="VIB996"/>
      <c r="VIC996"/>
      <c r="VID996"/>
      <c r="VIE996"/>
      <c r="VIF996"/>
      <c r="VIG996"/>
      <c r="VIH996"/>
      <c r="VII996"/>
      <c r="VIJ996"/>
      <c r="VIK996"/>
      <c r="VIL996"/>
      <c r="VIM996"/>
      <c r="VIN996"/>
      <c r="VIO996"/>
      <c r="VIP996"/>
      <c r="VIQ996"/>
      <c r="VIR996"/>
      <c r="VIS996"/>
      <c r="VIT996"/>
      <c r="VIU996"/>
      <c r="VIV996"/>
      <c r="VIW996"/>
      <c r="VIX996"/>
      <c r="VIY996"/>
      <c r="VIZ996"/>
      <c r="VJA996"/>
      <c r="VJB996"/>
      <c r="VJC996"/>
      <c r="VJD996"/>
      <c r="VJE996"/>
      <c r="VJF996"/>
      <c r="VJG996"/>
      <c r="VJH996"/>
      <c r="VJI996"/>
      <c r="VJJ996"/>
      <c r="VJK996"/>
      <c r="VJL996"/>
      <c r="VJM996"/>
      <c r="VJN996"/>
      <c r="VJO996"/>
      <c r="VJP996"/>
      <c r="VJQ996"/>
      <c r="VJR996"/>
      <c r="VJS996"/>
      <c r="VJT996"/>
      <c r="VJU996"/>
      <c r="VJV996"/>
      <c r="VJW996"/>
      <c r="VJX996"/>
      <c r="VJY996"/>
      <c r="VJZ996"/>
      <c r="VKA996"/>
      <c r="VKB996"/>
      <c r="VKC996"/>
      <c r="VKD996"/>
      <c r="VKE996"/>
      <c r="VKF996"/>
      <c r="VKG996"/>
      <c r="VKH996"/>
      <c r="VKI996"/>
      <c r="VKJ996"/>
      <c r="VKK996"/>
      <c r="VKL996"/>
      <c r="VKM996"/>
      <c r="VKN996"/>
      <c r="VKO996"/>
      <c r="VKP996"/>
      <c r="VKQ996"/>
      <c r="VKR996"/>
      <c r="VKS996"/>
      <c r="VKT996"/>
      <c r="VKU996"/>
      <c r="VKV996"/>
      <c r="VKW996"/>
      <c r="VKX996"/>
      <c r="VKY996"/>
      <c r="VKZ996"/>
      <c r="VLA996"/>
      <c r="VLB996"/>
      <c r="VLC996"/>
      <c r="VLD996"/>
      <c r="VLE996"/>
      <c r="VLF996"/>
      <c r="VLG996"/>
      <c r="VLH996"/>
      <c r="VLI996"/>
      <c r="VLJ996"/>
      <c r="VLK996"/>
      <c r="VLL996"/>
      <c r="VLM996"/>
      <c r="VLN996"/>
      <c r="VLO996"/>
      <c r="VLP996"/>
      <c r="VLQ996"/>
      <c r="VLR996"/>
      <c r="VLS996"/>
      <c r="VLT996"/>
      <c r="VLU996"/>
      <c r="VLV996"/>
      <c r="VLW996"/>
      <c r="VLX996"/>
      <c r="VLY996"/>
      <c r="VLZ996"/>
      <c r="VMA996"/>
      <c r="VMB996"/>
      <c r="VMC996"/>
      <c r="VMD996"/>
      <c r="VME996"/>
      <c r="VMF996"/>
      <c r="VMG996"/>
      <c r="VMH996"/>
      <c r="VMI996"/>
      <c r="VMJ996"/>
      <c r="VMK996"/>
      <c r="VML996"/>
      <c r="VMM996"/>
      <c r="VMN996"/>
      <c r="VMO996"/>
      <c r="VMP996"/>
      <c r="VMQ996"/>
      <c r="VMR996"/>
      <c r="VMS996"/>
      <c r="VMT996"/>
      <c r="VMU996"/>
      <c r="VMV996"/>
      <c r="VMW996"/>
      <c r="VMX996"/>
      <c r="VMY996"/>
      <c r="VMZ996"/>
      <c r="VNA996"/>
      <c r="VNB996"/>
      <c r="VNC996"/>
      <c r="VND996"/>
      <c r="VNE996"/>
      <c r="VNF996"/>
      <c r="VNG996"/>
      <c r="VNH996"/>
      <c r="VNI996"/>
      <c r="VNJ996"/>
      <c r="VNK996"/>
      <c r="VNL996"/>
      <c r="VNM996"/>
      <c r="VNN996"/>
      <c r="VNO996"/>
      <c r="VNP996"/>
      <c r="VNQ996"/>
      <c r="VNR996"/>
      <c r="VNS996"/>
      <c r="VNT996"/>
      <c r="VNU996"/>
      <c r="VNV996"/>
      <c r="VNW996"/>
      <c r="VNX996"/>
      <c r="VNY996"/>
      <c r="VNZ996"/>
      <c r="VOA996"/>
      <c r="VOB996"/>
      <c r="VOC996"/>
      <c r="VOD996"/>
      <c r="VOE996"/>
      <c r="VOF996"/>
      <c r="VOG996"/>
      <c r="VOH996"/>
      <c r="VOI996"/>
      <c r="VOJ996"/>
      <c r="VOK996"/>
      <c r="VOL996"/>
      <c r="VOM996"/>
      <c r="VON996"/>
      <c r="VOO996"/>
      <c r="VOP996"/>
      <c r="VOQ996"/>
      <c r="VOR996"/>
      <c r="VOS996"/>
      <c r="VOT996"/>
      <c r="VOU996"/>
      <c r="VOV996"/>
      <c r="VOW996"/>
      <c r="VOX996"/>
      <c r="VOY996"/>
      <c r="VOZ996"/>
      <c r="VPA996"/>
      <c r="VPB996"/>
      <c r="VPC996"/>
      <c r="VPD996"/>
      <c r="VPE996"/>
      <c r="VPF996"/>
      <c r="VPG996"/>
      <c r="VPH996"/>
      <c r="VPI996"/>
      <c r="VPJ996"/>
      <c r="VPK996"/>
      <c r="VPL996"/>
      <c r="VPM996"/>
      <c r="VPN996"/>
      <c r="VPO996"/>
      <c r="VPP996"/>
      <c r="VPQ996"/>
      <c r="VPR996"/>
      <c r="VPS996"/>
      <c r="VPT996"/>
      <c r="VPU996"/>
      <c r="VPV996"/>
      <c r="VPW996"/>
      <c r="VPX996"/>
      <c r="VPY996"/>
      <c r="VPZ996"/>
      <c r="VQA996"/>
      <c r="VQB996"/>
      <c r="VQC996"/>
      <c r="VQD996"/>
      <c r="VQE996"/>
      <c r="VQF996"/>
      <c r="VQG996"/>
      <c r="VQH996"/>
      <c r="VQI996"/>
      <c r="VQJ996"/>
      <c r="VQK996"/>
      <c r="VQL996"/>
      <c r="VQM996"/>
      <c r="VQN996"/>
      <c r="VQO996"/>
      <c r="VQP996"/>
      <c r="VQQ996"/>
      <c r="VQR996"/>
      <c r="VQS996"/>
      <c r="VQT996"/>
      <c r="VQU996"/>
      <c r="VQV996"/>
      <c r="VQW996"/>
      <c r="VQX996"/>
      <c r="VQY996"/>
      <c r="VQZ996"/>
      <c r="VRA996"/>
      <c r="VRB996"/>
      <c r="VRC996"/>
      <c r="VRD996"/>
      <c r="VRE996"/>
      <c r="VRF996"/>
      <c r="VRG996"/>
      <c r="VRH996"/>
      <c r="VRI996"/>
      <c r="VRJ996"/>
      <c r="VRK996"/>
      <c r="VRL996"/>
      <c r="VRM996"/>
      <c r="VRN996"/>
      <c r="VRO996"/>
      <c r="VRP996"/>
      <c r="VRQ996"/>
      <c r="VRR996"/>
      <c r="VRS996"/>
      <c r="VRT996"/>
      <c r="VRU996"/>
      <c r="VRV996"/>
      <c r="VRW996"/>
      <c r="VRX996"/>
      <c r="VRY996"/>
      <c r="VRZ996"/>
      <c r="VSA996"/>
      <c r="VSB996"/>
      <c r="VSC996"/>
      <c r="VSD996"/>
      <c r="VSE996"/>
      <c r="VSF996"/>
      <c r="VSG996"/>
      <c r="VSH996"/>
      <c r="VSI996"/>
      <c r="VSJ996"/>
      <c r="VSK996"/>
      <c r="VSL996"/>
      <c r="VSM996"/>
      <c r="VSN996"/>
      <c r="VSO996"/>
      <c r="VSP996"/>
      <c r="VSQ996"/>
      <c r="VSR996"/>
      <c r="VSS996"/>
      <c r="VST996"/>
      <c r="VSU996"/>
      <c r="VSV996"/>
      <c r="VSW996"/>
      <c r="VSX996"/>
      <c r="VSY996"/>
      <c r="VSZ996"/>
      <c r="VTA996"/>
      <c r="VTB996"/>
      <c r="VTC996"/>
      <c r="VTD996"/>
      <c r="VTE996"/>
      <c r="VTF996"/>
      <c r="VTG996"/>
      <c r="VTH996"/>
      <c r="VTI996"/>
      <c r="VTJ996"/>
      <c r="VTK996"/>
      <c r="VTL996"/>
      <c r="VTM996"/>
      <c r="VTN996"/>
      <c r="VTO996"/>
      <c r="VTP996"/>
      <c r="VTQ996"/>
      <c r="VTR996"/>
      <c r="VTS996"/>
      <c r="VTT996"/>
      <c r="VTU996"/>
      <c r="VTV996"/>
      <c r="VTW996"/>
      <c r="VTX996"/>
      <c r="VTY996"/>
      <c r="VTZ996"/>
      <c r="VUA996"/>
      <c r="VUB996"/>
      <c r="VUC996"/>
      <c r="VUD996"/>
      <c r="VUE996"/>
      <c r="VUF996"/>
      <c r="VUG996"/>
      <c r="VUH996"/>
      <c r="VUI996"/>
      <c r="VUJ996"/>
      <c r="VUK996"/>
      <c r="VUL996"/>
      <c r="VUM996"/>
      <c r="VUN996"/>
      <c r="VUO996"/>
      <c r="VUP996"/>
      <c r="VUQ996"/>
      <c r="VUR996"/>
      <c r="VUS996"/>
      <c r="VUT996"/>
      <c r="VUU996"/>
      <c r="VUV996"/>
      <c r="VUW996"/>
      <c r="VUX996"/>
      <c r="VUY996"/>
      <c r="VUZ996"/>
      <c r="VVA996"/>
      <c r="VVB996"/>
      <c r="VVC996"/>
      <c r="VVD996"/>
      <c r="VVE996"/>
      <c r="VVF996"/>
      <c r="VVG996"/>
      <c r="VVH996"/>
      <c r="VVI996"/>
      <c r="VVJ996"/>
      <c r="VVK996"/>
      <c r="VVL996"/>
      <c r="VVM996"/>
      <c r="VVN996"/>
      <c r="VVO996"/>
      <c r="VVP996"/>
      <c r="VVQ996"/>
      <c r="VVR996"/>
      <c r="VVS996"/>
      <c r="VVT996"/>
      <c r="VVU996"/>
      <c r="VVV996"/>
      <c r="VVW996"/>
      <c r="VVX996"/>
      <c r="VVY996"/>
      <c r="VVZ996"/>
      <c r="VWA996"/>
      <c r="VWB996"/>
      <c r="VWC996"/>
      <c r="VWD996"/>
      <c r="VWE996"/>
      <c r="VWF996"/>
      <c r="VWG996"/>
      <c r="VWH996"/>
      <c r="VWI996"/>
      <c r="VWJ996"/>
      <c r="VWK996"/>
      <c r="VWL996"/>
      <c r="VWM996"/>
      <c r="VWN996"/>
      <c r="VWO996"/>
      <c r="VWP996"/>
      <c r="VWQ996"/>
      <c r="VWR996"/>
      <c r="VWS996"/>
      <c r="VWT996"/>
      <c r="VWU996"/>
      <c r="VWV996"/>
      <c r="VWW996"/>
      <c r="VWX996"/>
      <c r="VWY996"/>
      <c r="VWZ996"/>
      <c r="VXA996"/>
      <c r="VXB996"/>
      <c r="VXC996"/>
      <c r="VXD996"/>
      <c r="VXE996"/>
      <c r="VXF996"/>
      <c r="VXG996"/>
      <c r="VXH996"/>
      <c r="VXI996"/>
      <c r="VXJ996"/>
      <c r="VXK996"/>
      <c r="VXL996"/>
      <c r="VXM996"/>
      <c r="VXN996"/>
      <c r="VXO996"/>
      <c r="VXP996"/>
      <c r="VXQ996"/>
      <c r="VXR996"/>
      <c r="VXS996"/>
      <c r="VXT996"/>
      <c r="VXU996"/>
      <c r="VXV996"/>
      <c r="VXW996"/>
      <c r="VXX996"/>
      <c r="VXY996"/>
      <c r="VXZ996"/>
      <c r="VYA996"/>
      <c r="VYB996"/>
      <c r="VYC996"/>
      <c r="VYD996"/>
      <c r="VYE996"/>
      <c r="VYF996"/>
      <c r="VYG996"/>
      <c r="VYH996"/>
      <c r="VYI996"/>
      <c r="VYJ996"/>
      <c r="VYK996"/>
      <c r="VYL996"/>
      <c r="VYM996"/>
      <c r="VYN996"/>
      <c r="VYO996"/>
      <c r="VYP996"/>
      <c r="VYQ996"/>
      <c r="VYR996"/>
      <c r="VYS996"/>
      <c r="VYT996"/>
      <c r="VYU996"/>
      <c r="VYV996"/>
      <c r="VYW996"/>
      <c r="VYX996"/>
      <c r="VYY996"/>
      <c r="VYZ996"/>
      <c r="VZA996"/>
      <c r="VZB996"/>
      <c r="VZC996"/>
      <c r="VZD996"/>
      <c r="VZE996"/>
      <c r="VZF996"/>
      <c r="VZG996"/>
      <c r="VZH996"/>
      <c r="VZI996"/>
      <c r="VZJ996"/>
      <c r="VZK996"/>
      <c r="VZL996"/>
      <c r="VZM996"/>
      <c r="VZN996"/>
      <c r="VZO996"/>
      <c r="VZP996"/>
      <c r="VZQ996"/>
      <c r="VZR996"/>
      <c r="VZS996"/>
      <c r="VZT996"/>
      <c r="VZU996"/>
      <c r="VZV996"/>
      <c r="VZW996"/>
      <c r="VZX996"/>
      <c r="VZY996"/>
      <c r="VZZ996"/>
      <c r="WAA996"/>
      <c r="WAB996"/>
      <c r="WAC996"/>
      <c r="WAD996"/>
      <c r="WAE996"/>
      <c r="WAF996"/>
      <c r="WAG996"/>
      <c r="WAH996"/>
      <c r="WAI996"/>
      <c r="WAJ996"/>
      <c r="WAK996"/>
      <c r="WAL996"/>
      <c r="WAM996"/>
      <c r="WAN996"/>
      <c r="WAO996"/>
      <c r="WAP996"/>
      <c r="WAQ996"/>
      <c r="WAR996"/>
      <c r="WAS996"/>
      <c r="WAT996"/>
      <c r="WAU996"/>
      <c r="WAV996"/>
      <c r="WAW996"/>
      <c r="WAX996"/>
      <c r="WAY996"/>
      <c r="WAZ996"/>
      <c r="WBA996"/>
      <c r="WBB996"/>
      <c r="WBC996"/>
      <c r="WBD996"/>
      <c r="WBE996"/>
      <c r="WBF996"/>
      <c r="WBG996"/>
      <c r="WBH996"/>
      <c r="WBI996"/>
      <c r="WBJ996"/>
      <c r="WBK996"/>
      <c r="WBL996"/>
      <c r="WBM996"/>
      <c r="WBN996"/>
      <c r="WBO996"/>
      <c r="WBP996"/>
      <c r="WBQ996"/>
      <c r="WBR996"/>
      <c r="WBS996"/>
      <c r="WBT996"/>
      <c r="WBU996"/>
      <c r="WBV996"/>
      <c r="WBW996"/>
      <c r="WBX996"/>
      <c r="WBY996"/>
      <c r="WBZ996"/>
      <c r="WCA996"/>
      <c r="WCB996"/>
      <c r="WCC996"/>
      <c r="WCD996"/>
      <c r="WCE996"/>
      <c r="WCF996"/>
      <c r="WCG996"/>
      <c r="WCH996"/>
      <c r="WCI996"/>
      <c r="WCJ996"/>
      <c r="WCK996"/>
      <c r="WCL996"/>
      <c r="WCM996"/>
      <c r="WCN996"/>
      <c r="WCO996"/>
      <c r="WCP996"/>
      <c r="WCQ996"/>
      <c r="WCR996"/>
      <c r="WCS996"/>
      <c r="WCT996"/>
      <c r="WCU996"/>
      <c r="WCV996"/>
      <c r="WCW996"/>
      <c r="WCX996"/>
      <c r="WCY996"/>
      <c r="WCZ996"/>
      <c r="WDA996"/>
      <c r="WDB996"/>
      <c r="WDC996"/>
      <c r="WDD996"/>
      <c r="WDE996"/>
      <c r="WDF996"/>
      <c r="WDG996"/>
      <c r="WDH996"/>
      <c r="WDI996"/>
      <c r="WDJ996"/>
      <c r="WDK996"/>
      <c r="WDL996"/>
      <c r="WDM996"/>
      <c r="WDN996"/>
      <c r="WDO996"/>
      <c r="WDP996"/>
      <c r="WDQ996"/>
      <c r="WDR996"/>
      <c r="WDS996"/>
      <c r="WDT996"/>
      <c r="WDU996"/>
      <c r="WDV996"/>
      <c r="WDW996"/>
      <c r="WDX996"/>
      <c r="WDY996"/>
      <c r="WDZ996"/>
      <c r="WEA996"/>
      <c r="WEB996"/>
      <c r="WEC996"/>
      <c r="WED996"/>
      <c r="WEE996"/>
      <c r="WEF996"/>
      <c r="WEG996"/>
      <c r="WEH996"/>
      <c r="WEI996"/>
      <c r="WEJ996"/>
      <c r="WEK996"/>
      <c r="WEL996"/>
      <c r="WEM996"/>
      <c r="WEN996"/>
      <c r="WEO996"/>
      <c r="WEP996"/>
      <c r="WEQ996"/>
      <c r="WER996"/>
      <c r="WES996"/>
      <c r="WET996"/>
      <c r="WEU996"/>
      <c r="WEV996"/>
      <c r="WEW996"/>
      <c r="WEX996"/>
      <c r="WEY996"/>
      <c r="WEZ996"/>
      <c r="WFA996"/>
      <c r="WFB996"/>
      <c r="WFC996"/>
      <c r="WFD996"/>
      <c r="WFE996"/>
      <c r="WFF996"/>
      <c r="WFG996"/>
      <c r="WFH996"/>
      <c r="WFI996"/>
      <c r="WFJ996"/>
      <c r="WFK996"/>
      <c r="WFL996"/>
      <c r="WFM996"/>
      <c r="WFN996"/>
      <c r="WFO996"/>
      <c r="WFP996"/>
      <c r="WFQ996"/>
      <c r="WFR996"/>
      <c r="WFS996"/>
      <c r="WFT996"/>
      <c r="WFU996"/>
      <c r="WFV996"/>
      <c r="WFW996"/>
      <c r="WFX996"/>
      <c r="WFY996"/>
      <c r="WFZ996"/>
      <c r="WGA996"/>
      <c r="WGB996"/>
      <c r="WGC996"/>
      <c r="WGD996"/>
      <c r="WGE996"/>
      <c r="WGF996"/>
      <c r="WGG996"/>
      <c r="WGH996"/>
      <c r="WGI996"/>
      <c r="WGJ996"/>
      <c r="WGK996"/>
      <c r="WGL996"/>
      <c r="WGM996"/>
      <c r="WGN996"/>
      <c r="WGO996"/>
      <c r="WGP996"/>
      <c r="WGQ996"/>
      <c r="WGR996"/>
      <c r="WGS996"/>
      <c r="WGT996"/>
      <c r="WGU996"/>
      <c r="WGV996"/>
      <c r="WGW996"/>
      <c r="WGX996"/>
      <c r="WGY996"/>
      <c r="WGZ996"/>
      <c r="WHA996"/>
      <c r="WHB996"/>
      <c r="WHC996"/>
      <c r="WHD996"/>
      <c r="WHE996"/>
      <c r="WHF996"/>
      <c r="WHG996"/>
      <c r="WHH996"/>
      <c r="WHI996"/>
      <c r="WHJ996"/>
      <c r="WHK996"/>
      <c r="WHL996"/>
      <c r="WHM996"/>
      <c r="WHN996"/>
      <c r="WHO996"/>
      <c r="WHP996"/>
      <c r="WHQ996"/>
      <c r="WHR996"/>
      <c r="WHS996"/>
      <c r="WHT996"/>
      <c r="WHU996"/>
      <c r="WHV996"/>
      <c r="WHW996"/>
      <c r="WHX996"/>
      <c r="WHY996"/>
      <c r="WHZ996"/>
      <c r="WIA996"/>
      <c r="WIB996"/>
      <c r="WIC996"/>
      <c r="WID996"/>
      <c r="WIE996"/>
      <c r="WIF996"/>
      <c r="WIG996"/>
      <c r="WIH996"/>
      <c r="WII996"/>
      <c r="WIJ996"/>
      <c r="WIK996"/>
      <c r="WIL996"/>
      <c r="WIM996"/>
      <c r="WIN996"/>
      <c r="WIO996"/>
      <c r="WIP996"/>
      <c r="WIQ996"/>
      <c r="WIR996"/>
      <c r="WIS996"/>
      <c r="WIT996"/>
      <c r="WIU996"/>
      <c r="WIV996"/>
      <c r="WIW996"/>
      <c r="WIX996"/>
      <c r="WIY996"/>
      <c r="WIZ996"/>
      <c r="WJA996"/>
      <c r="WJB996"/>
      <c r="WJC996"/>
      <c r="WJD996"/>
      <c r="WJE996"/>
      <c r="WJF996"/>
      <c r="WJG996"/>
      <c r="WJH996"/>
      <c r="WJI996"/>
      <c r="WJJ996"/>
      <c r="WJK996"/>
      <c r="WJL996"/>
      <c r="WJM996"/>
      <c r="WJN996"/>
      <c r="WJO996"/>
      <c r="WJP996"/>
      <c r="WJQ996"/>
      <c r="WJR996"/>
      <c r="WJS996"/>
      <c r="WJT996"/>
      <c r="WJU996"/>
      <c r="WJV996"/>
      <c r="WJW996"/>
      <c r="WJX996"/>
      <c r="WJY996"/>
      <c r="WJZ996"/>
      <c r="WKA996"/>
      <c r="WKB996"/>
      <c r="WKC996"/>
      <c r="WKD996"/>
      <c r="WKE996"/>
      <c r="WKF996"/>
      <c r="WKG996"/>
      <c r="WKH996"/>
      <c r="WKI996"/>
      <c r="WKJ996"/>
      <c r="WKK996"/>
      <c r="WKL996"/>
      <c r="WKM996"/>
      <c r="WKN996"/>
      <c r="WKO996"/>
      <c r="WKP996"/>
      <c r="WKQ996"/>
      <c r="WKR996"/>
      <c r="WKS996"/>
      <c r="WKT996"/>
      <c r="WKU996"/>
      <c r="WKV996"/>
      <c r="WKW996"/>
      <c r="WKX996"/>
      <c r="WKY996"/>
      <c r="WKZ996"/>
      <c r="WLA996"/>
      <c r="WLB996"/>
      <c r="WLC996"/>
      <c r="WLD996"/>
      <c r="WLE996"/>
      <c r="WLF996"/>
      <c r="WLG996"/>
      <c r="WLH996"/>
      <c r="WLI996"/>
      <c r="WLJ996"/>
      <c r="WLK996"/>
      <c r="WLL996"/>
      <c r="WLM996"/>
      <c r="WLN996"/>
      <c r="WLO996"/>
      <c r="WLP996"/>
      <c r="WLQ996"/>
      <c r="WLR996"/>
      <c r="WLS996"/>
      <c r="WLT996"/>
      <c r="WLU996"/>
      <c r="WLV996"/>
      <c r="WLW996"/>
      <c r="WLX996"/>
      <c r="WLY996"/>
      <c r="WLZ996"/>
      <c r="WMA996"/>
      <c r="WMB996"/>
      <c r="WMC996"/>
      <c r="WMD996"/>
      <c r="WME996"/>
      <c r="WMF996"/>
      <c r="WMG996"/>
      <c r="WMH996"/>
      <c r="WMI996"/>
      <c r="WMJ996"/>
      <c r="WMK996"/>
      <c r="WML996"/>
      <c r="WMM996"/>
      <c r="WMN996"/>
      <c r="WMO996"/>
      <c r="WMP996"/>
      <c r="WMQ996"/>
      <c r="WMR996"/>
      <c r="WMS996"/>
      <c r="WMT996"/>
      <c r="WMU996"/>
      <c r="WMV996"/>
      <c r="WMW996"/>
      <c r="WMX996"/>
      <c r="WMY996"/>
      <c r="WMZ996"/>
      <c r="WNA996"/>
      <c r="WNB996"/>
      <c r="WNC996"/>
      <c r="WND996"/>
      <c r="WNE996"/>
      <c r="WNF996"/>
      <c r="WNG996"/>
      <c r="WNH996"/>
      <c r="WNI996"/>
      <c r="WNJ996"/>
      <c r="WNK996"/>
      <c r="WNL996"/>
      <c r="WNM996"/>
      <c r="WNN996"/>
      <c r="WNO996"/>
      <c r="WNP996"/>
      <c r="WNQ996"/>
      <c r="WNR996"/>
      <c r="WNS996"/>
      <c r="WNT996"/>
      <c r="WNU996"/>
      <c r="WNV996"/>
      <c r="WNW996"/>
      <c r="WNX996"/>
      <c r="WNY996"/>
      <c r="WNZ996"/>
      <c r="WOA996"/>
      <c r="WOB996"/>
      <c r="WOC996"/>
      <c r="WOD996"/>
      <c r="WOE996"/>
      <c r="WOF996"/>
      <c r="WOG996"/>
      <c r="WOH996"/>
      <c r="WOI996"/>
      <c r="WOJ996"/>
      <c r="WOK996"/>
      <c r="WOL996"/>
      <c r="WOM996"/>
      <c r="WON996"/>
      <c r="WOO996"/>
      <c r="WOP996"/>
      <c r="WOQ996"/>
      <c r="WOR996"/>
      <c r="WOS996"/>
      <c r="WOT996"/>
      <c r="WOU996"/>
      <c r="WOV996"/>
      <c r="WOW996"/>
      <c r="WOX996"/>
      <c r="WOY996"/>
      <c r="WOZ996"/>
      <c r="WPA996"/>
      <c r="WPB996"/>
      <c r="WPC996"/>
      <c r="WPD996"/>
      <c r="WPE996"/>
      <c r="WPF996"/>
      <c r="WPG996"/>
      <c r="WPH996"/>
      <c r="WPI996"/>
      <c r="WPJ996"/>
      <c r="WPK996"/>
      <c r="WPL996"/>
      <c r="WPM996"/>
      <c r="WPN996"/>
      <c r="WPO996"/>
      <c r="WPP996"/>
      <c r="WPQ996"/>
      <c r="WPR996"/>
      <c r="WPS996"/>
      <c r="WPT996"/>
      <c r="WPU996"/>
      <c r="WPV996"/>
      <c r="WPW996"/>
      <c r="WPX996"/>
      <c r="WPY996"/>
      <c r="WPZ996"/>
      <c r="WQA996"/>
      <c r="WQB996"/>
      <c r="WQC996"/>
      <c r="WQD996"/>
      <c r="WQE996"/>
      <c r="WQF996"/>
      <c r="WQG996"/>
      <c r="WQH996"/>
      <c r="WQI996"/>
      <c r="WQJ996"/>
      <c r="WQK996"/>
      <c r="WQL996"/>
      <c r="WQM996"/>
      <c r="WQN996"/>
      <c r="WQO996"/>
      <c r="WQP996"/>
      <c r="WQQ996"/>
      <c r="WQR996"/>
      <c r="WQS996"/>
      <c r="WQT996"/>
      <c r="WQU996"/>
      <c r="WQV996"/>
      <c r="WQW996"/>
      <c r="WQX996"/>
      <c r="WQY996"/>
      <c r="WQZ996"/>
      <c r="WRA996"/>
      <c r="WRB996"/>
      <c r="WRC996"/>
      <c r="WRD996"/>
      <c r="WRE996"/>
      <c r="WRF996"/>
      <c r="WRG996"/>
      <c r="WRH996"/>
      <c r="WRI996"/>
      <c r="WRJ996"/>
      <c r="WRK996"/>
      <c r="WRL996"/>
      <c r="WRM996"/>
      <c r="WRN996"/>
      <c r="WRO996"/>
      <c r="WRP996"/>
      <c r="WRQ996"/>
      <c r="WRR996"/>
      <c r="WRS996"/>
      <c r="WRT996"/>
      <c r="WRU996"/>
      <c r="WRV996"/>
      <c r="WRW996"/>
      <c r="WRX996"/>
      <c r="WRY996"/>
      <c r="WRZ996"/>
      <c r="WSA996"/>
      <c r="WSB996"/>
      <c r="WSC996"/>
      <c r="WSD996"/>
      <c r="WSE996"/>
      <c r="WSF996"/>
      <c r="WSG996"/>
      <c r="WSH996"/>
      <c r="WSI996"/>
      <c r="WSJ996"/>
      <c r="WSK996"/>
      <c r="WSL996"/>
      <c r="WSM996"/>
      <c r="WSN996"/>
      <c r="WSO996"/>
      <c r="WSP996"/>
      <c r="WSQ996"/>
      <c r="WSR996"/>
      <c r="WSS996"/>
      <c r="WST996"/>
      <c r="WSU996"/>
      <c r="WSV996"/>
      <c r="WSW996"/>
      <c r="WSX996"/>
      <c r="WSY996"/>
      <c r="WSZ996"/>
      <c r="WTA996"/>
      <c r="WTB996"/>
      <c r="WTC996"/>
      <c r="WTD996"/>
      <c r="WTE996"/>
      <c r="WTF996"/>
      <c r="WTG996"/>
      <c r="WTH996"/>
      <c r="WTI996"/>
      <c r="WTJ996"/>
      <c r="WTK996"/>
      <c r="WTL996"/>
      <c r="WTM996"/>
      <c r="WTN996"/>
      <c r="WTO996"/>
      <c r="WTP996"/>
      <c r="WTQ996"/>
      <c r="WTR996"/>
      <c r="WTS996"/>
      <c r="WTT996"/>
      <c r="WTU996"/>
      <c r="WTV996"/>
      <c r="WTW996"/>
      <c r="WTX996"/>
      <c r="WTY996"/>
      <c r="WTZ996"/>
      <c r="WUA996"/>
      <c r="WUB996"/>
      <c r="WUC996"/>
      <c r="WUD996"/>
      <c r="WUE996"/>
      <c r="WUF996"/>
      <c r="WUG996"/>
      <c r="WUH996"/>
      <c r="WUI996"/>
      <c r="WUJ996"/>
      <c r="WUK996"/>
      <c r="WUL996"/>
      <c r="WUM996"/>
      <c r="WUN996"/>
      <c r="WUO996"/>
      <c r="WUP996"/>
      <c r="WUQ996"/>
      <c r="WUR996"/>
      <c r="WUS996"/>
      <c r="WUT996"/>
      <c r="WUU996"/>
      <c r="WUV996"/>
      <c r="WUW996"/>
      <c r="WUX996"/>
      <c r="WUY996"/>
      <c r="WUZ996"/>
      <c r="WVA996"/>
      <c r="WVB996"/>
      <c r="WVC996"/>
      <c r="WVD996"/>
      <c r="WVE996"/>
      <c r="WVF996"/>
      <c r="WVG996"/>
      <c r="WVH996"/>
      <c r="WVI996"/>
      <c r="WVJ996"/>
      <c r="WVK996"/>
      <c r="WVL996"/>
      <c r="WVM996"/>
      <c r="WVN996"/>
      <c r="WVO996"/>
      <c r="WVP996"/>
      <c r="WVQ996"/>
      <c r="WVR996"/>
      <c r="WVS996"/>
      <c r="WVT996"/>
      <c r="WVU996"/>
      <c r="WVV996"/>
      <c r="WVW996"/>
      <c r="WVX996"/>
      <c r="WVY996"/>
      <c r="WVZ996"/>
      <c r="WWA996"/>
      <c r="WWB996"/>
      <c r="WWC996"/>
      <c r="WWD996"/>
      <c r="WWE996"/>
      <c r="WWF996"/>
      <c r="WWG996"/>
      <c r="WWH996"/>
      <c r="WWI996"/>
      <c r="WWJ996"/>
      <c r="WWK996"/>
      <c r="WWL996"/>
      <c r="WWM996"/>
      <c r="WWN996"/>
      <c r="WWO996"/>
      <c r="WWP996"/>
      <c r="WWQ996"/>
      <c r="WWR996"/>
      <c r="WWS996"/>
      <c r="WWT996"/>
      <c r="WWU996"/>
      <c r="WWV996"/>
      <c r="WWW996"/>
      <c r="WWX996"/>
      <c r="WWY996"/>
      <c r="WWZ996"/>
      <c r="WXA996"/>
      <c r="WXB996"/>
      <c r="WXC996"/>
      <c r="WXD996"/>
      <c r="WXE996"/>
      <c r="WXF996"/>
      <c r="WXG996"/>
      <c r="WXH996"/>
      <c r="WXI996"/>
      <c r="WXJ996"/>
      <c r="WXK996"/>
      <c r="WXL996"/>
      <c r="WXM996"/>
      <c r="WXN996"/>
      <c r="WXO996"/>
      <c r="WXP996"/>
      <c r="WXQ996"/>
      <c r="WXR996"/>
      <c r="WXS996"/>
      <c r="WXT996"/>
      <c r="WXU996"/>
      <c r="WXV996"/>
      <c r="WXW996"/>
      <c r="WXX996"/>
      <c r="WXY996"/>
      <c r="WXZ996"/>
      <c r="WYA996"/>
      <c r="WYB996"/>
      <c r="WYC996"/>
      <c r="WYD996"/>
      <c r="WYE996"/>
      <c r="WYF996"/>
      <c r="WYG996"/>
      <c r="WYH996"/>
      <c r="WYI996"/>
      <c r="WYJ996"/>
      <c r="WYK996"/>
      <c r="WYL996"/>
      <c r="WYM996"/>
      <c r="WYN996"/>
      <c r="WYO996"/>
      <c r="WYP996"/>
      <c r="WYQ996"/>
      <c r="WYR996"/>
      <c r="WYS996"/>
      <c r="WYT996"/>
      <c r="WYU996"/>
      <c r="WYV996"/>
      <c r="WYW996"/>
      <c r="WYX996"/>
      <c r="WYY996"/>
      <c r="WYZ996"/>
      <c r="WZA996"/>
      <c r="WZB996"/>
      <c r="WZC996"/>
      <c r="WZD996"/>
      <c r="WZE996"/>
      <c r="WZF996"/>
      <c r="WZG996"/>
      <c r="WZH996"/>
      <c r="WZI996"/>
      <c r="WZJ996"/>
      <c r="WZK996"/>
      <c r="WZL996"/>
      <c r="WZM996"/>
      <c r="WZN996"/>
      <c r="WZO996"/>
      <c r="WZP996"/>
      <c r="WZQ996"/>
      <c r="WZR996"/>
      <c r="WZS996"/>
      <c r="WZT996"/>
      <c r="WZU996"/>
      <c r="WZV996"/>
      <c r="WZW996"/>
      <c r="WZX996"/>
      <c r="WZY996"/>
      <c r="WZZ996"/>
      <c r="XAA996"/>
      <c r="XAB996"/>
      <c r="XAC996"/>
      <c r="XAD996"/>
      <c r="XAE996"/>
      <c r="XAF996"/>
      <c r="XAG996"/>
      <c r="XAH996"/>
      <c r="XAI996"/>
      <c r="XAJ996"/>
      <c r="XAK996"/>
      <c r="XAL996"/>
      <c r="XAM996"/>
      <c r="XAN996"/>
      <c r="XAO996"/>
      <c r="XAP996"/>
      <c r="XAQ996"/>
      <c r="XAR996"/>
      <c r="XAS996"/>
      <c r="XAT996"/>
      <c r="XAU996"/>
      <c r="XAV996"/>
      <c r="XAW996"/>
      <c r="XAX996"/>
      <c r="XAY996"/>
      <c r="XAZ996"/>
      <c r="XBA996"/>
      <c r="XBB996"/>
      <c r="XBC996"/>
      <c r="XBD996"/>
      <c r="XBE996"/>
      <c r="XBF996"/>
      <c r="XBG996"/>
      <c r="XBH996"/>
      <c r="XBI996"/>
      <c r="XBJ996"/>
      <c r="XBK996"/>
      <c r="XBL996"/>
      <c r="XBM996"/>
      <c r="XBN996"/>
      <c r="XBO996"/>
      <c r="XBP996"/>
      <c r="XBQ996"/>
      <c r="XBR996"/>
      <c r="XBS996"/>
      <c r="XBT996"/>
      <c r="XBU996"/>
      <c r="XBV996"/>
      <c r="XBW996"/>
      <c r="XBX996"/>
      <c r="XBY996"/>
      <c r="XBZ996"/>
      <c r="XCA996"/>
      <c r="XCB996"/>
      <c r="XCC996"/>
      <c r="XCD996"/>
      <c r="XCE996"/>
      <c r="XCF996"/>
      <c r="XCG996"/>
      <c r="XCH996"/>
      <c r="XCI996"/>
      <c r="XCJ996"/>
      <c r="XCK996"/>
      <c r="XCL996"/>
      <c r="XCM996"/>
      <c r="XCN996"/>
      <c r="XCO996"/>
      <c r="XCP996"/>
      <c r="XCQ996"/>
      <c r="XCR996"/>
      <c r="XCS996"/>
      <c r="XCT996"/>
      <c r="XCU996"/>
      <c r="XCV996"/>
      <c r="XCW996"/>
      <c r="XCX996"/>
      <c r="XCY996"/>
      <c r="XCZ996"/>
      <c r="XDA996"/>
      <c r="XDB996"/>
      <c r="XDC996"/>
      <c r="XDD996"/>
      <c r="XDE996"/>
      <c r="XDF996"/>
      <c r="XDG996"/>
      <c r="XDH996"/>
      <c r="XDI996"/>
      <c r="XDJ996"/>
      <c r="XDK996"/>
      <c r="XDL996"/>
      <c r="XDM996"/>
      <c r="XDN996"/>
      <c r="XDO996"/>
      <c r="XDP996"/>
      <c r="XDQ996"/>
      <c r="XDR996"/>
      <c r="XDS996"/>
      <c r="XDT996"/>
      <c r="XDU996"/>
      <c r="XDV996"/>
      <c r="XDW996"/>
      <c r="XDX996"/>
      <c r="XDY996"/>
      <c r="XDZ996"/>
      <c r="XEA996"/>
      <c r="XEB996"/>
      <c r="XEC996"/>
      <c r="XED996"/>
      <c r="XEE996"/>
      <c r="XEF996"/>
      <c r="XEG996"/>
      <c r="XEH996"/>
      <c r="XEI996"/>
      <c r="XEJ996"/>
      <c r="XEK996"/>
      <c r="XEL996"/>
      <c r="XEM996"/>
      <c r="XEN996"/>
      <c r="XEO996"/>
      <c r="XEP996"/>
      <c r="XEQ996"/>
      <c r="XER996"/>
      <c r="XES996"/>
      <c r="XET996"/>
      <c r="XEU996"/>
      <c r="XEV996"/>
      <c r="XEW996"/>
      <c r="XEX996"/>
      <c r="XEY996"/>
      <c r="XEZ996"/>
    </row>
    <row r="997" spans="1:16380" ht="15" x14ac:dyDescent="0.25">
      <c r="A997" s="303"/>
      <c r="B997" s="307"/>
      <c r="C997" s="307"/>
      <c r="D997" s="307"/>
      <c r="E997" s="307"/>
      <c r="F997" s="308"/>
      <c r="G997" s="308"/>
      <c r="H997" s="308"/>
      <c r="I997" s="308"/>
      <c r="J997" s="309"/>
      <c r="K997" s="308"/>
      <c r="L997" s="308"/>
      <c r="M997" s="308"/>
      <c r="N997" s="309"/>
      <c r="O997" s="308"/>
      <c r="P997" s="308"/>
      <c r="Q997" s="308"/>
      <c r="R997" s="308"/>
      <c r="S997" s="5"/>
      <c r="T997" s="5"/>
    </row>
    <row r="998" spans="1:16380" ht="15" x14ac:dyDescent="0.25">
      <c r="A998" s="303"/>
      <c r="B998" s="307"/>
      <c r="C998" s="307"/>
      <c r="D998" s="307"/>
      <c r="E998" s="307"/>
      <c r="F998" s="308"/>
      <c r="G998" s="308"/>
      <c r="H998" s="308"/>
      <c r="I998" s="308"/>
      <c r="J998" s="309"/>
      <c r="K998" s="308"/>
      <c r="L998" s="308"/>
      <c r="M998" s="308"/>
      <c r="N998" s="309"/>
      <c r="O998" s="308"/>
      <c r="P998" s="308"/>
      <c r="Q998" s="308"/>
      <c r="R998" s="308"/>
      <c r="S998" s="5"/>
      <c r="T998" s="5"/>
    </row>
    <row r="999" spans="1:16380" ht="15" x14ac:dyDescent="0.25">
      <c r="A999" s="303"/>
      <c r="B999" s="307"/>
      <c r="C999" s="307"/>
      <c r="D999" s="307"/>
      <c r="E999" s="307"/>
      <c r="F999" s="308"/>
      <c r="G999" s="308"/>
      <c r="H999" s="308"/>
      <c r="I999" s="308"/>
      <c r="J999" s="309"/>
      <c r="K999" s="308"/>
      <c r="L999" s="308"/>
      <c r="M999" s="308"/>
      <c r="N999" s="309"/>
      <c r="O999" s="308"/>
      <c r="P999" s="308"/>
      <c r="Q999" s="308"/>
      <c r="R999" s="308"/>
      <c r="S999" s="5"/>
      <c r="T999" s="5"/>
    </row>
    <row r="1000" spans="1:16380" ht="15" x14ac:dyDescent="0.25">
      <c r="A1000" s="39"/>
      <c r="B1000" s="10"/>
      <c r="C1000" s="10" t="s">
        <v>494</v>
      </c>
      <c r="D1000" s="10"/>
      <c r="E1000" s="10" t="s">
        <v>742</v>
      </c>
      <c r="F1000" s="10"/>
      <c r="G1000" s="10">
        <v>3</v>
      </c>
      <c r="H1000" s="10">
        <v>2</v>
      </c>
      <c r="I1000" s="10"/>
      <c r="K1000" s="10"/>
      <c r="L1000" s="10"/>
      <c r="M1000" s="10"/>
      <c r="O1000" s="312"/>
      <c r="P1000" s="312"/>
      <c r="Q1000" s="312"/>
      <c r="R1000" s="312"/>
      <c r="U1000" s="4"/>
      <c r="V1000" s="4"/>
    </row>
    <row r="1001" spans="1:16380" ht="15" x14ac:dyDescent="0.25">
      <c r="A1001" s="39"/>
      <c r="B1001" s="10"/>
      <c r="C1001" s="10" t="s">
        <v>398</v>
      </c>
      <c r="D1001" s="10"/>
      <c r="E1001" s="10" t="s">
        <v>743</v>
      </c>
      <c r="F1001" s="10"/>
      <c r="G1001" s="10">
        <v>5</v>
      </c>
      <c r="H1001" s="10">
        <v>1</v>
      </c>
      <c r="I1001" s="10"/>
      <c r="K1001" s="10"/>
      <c r="L1001" s="10"/>
      <c r="M1001" s="10"/>
      <c r="O1001" s="348"/>
      <c r="P1001" s="348"/>
      <c r="Q1001" s="348"/>
      <c r="R1001" s="348"/>
      <c r="U1001" s="4"/>
      <c r="V1001" s="4"/>
    </row>
    <row r="1002" spans="1:16380" ht="15" x14ac:dyDescent="0.25">
      <c r="A1002" s="39"/>
      <c r="B1002" s="10"/>
      <c r="C1002" s="10" t="s">
        <v>400</v>
      </c>
      <c r="D1002" s="10"/>
      <c r="E1002" s="10" t="s">
        <v>744</v>
      </c>
      <c r="F1002" s="10"/>
      <c r="G1002" s="10">
        <v>2</v>
      </c>
      <c r="H1002" s="10">
        <v>2</v>
      </c>
      <c r="I1002" s="10"/>
      <c r="K1002" s="10"/>
      <c r="L1002" s="10"/>
      <c r="M1002" s="10"/>
      <c r="O1002" s="348"/>
      <c r="P1002" s="348"/>
      <c r="Q1002" s="348"/>
      <c r="R1002" s="348"/>
      <c r="U1002" s="4"/>
      <c r="V1002" s="4"/>
    </row>
    <row r="1003" spans="1:16380" ht="15" x14ac:dyDescent="0.25">
      <c r="A1003" s="39"/>
      <c r="B1003" s="10"/>
      <c r="C1003" s="10" t="s">
        <v>451</v>
      </c>
      <c r="D1003" s="10"/>
      <c r="E1003" s="10" t="s">
        <v>745</v>
      </c>
      <c r="F1003" s="10"/>
      <c r="G1003" s="10">
        <v>47</v>
      </c>
      <c r="H1003" s="10">
        <v>2</v>
      </c>
      <c r="I1003" s="10"/>
      <c r="K1003" s="10"/>
      <c r="L1003" s="10"/>
      <c r="M1003" s="10"/>
      <c r="O1003" s="348"/>
      <c r="P1003" s="348"/>
      <c r="Q1003" s="348"/>
      <c r="R1003" s="348"/>
      <c r="U1003" s="4"/>
      <c r="V1003" s="4"/>
    </row>
    <row r="1004" spans="1:16380" ht="15" x14ac:dyDescent="0.25">
      <c r="A1004" s="39"/>
      <c r="B1004" s="10"/>
      <c r="C1004" s="10" t="s">
        <v>422</v>
      </c>
      <c r="D1004" s="10"/>
      <c r="E1004" s="10" t="s">
        <v>746</v>
      </c>
      <c r="F1004" s="10"/>
      <c r="G1004" s="10">
        <v>20</v>
      </c>
      <c r="H1004" s="10">
        <v>2</v>
      </c>
      <c r="I1004" s="10"/>
      <c r="K1004" s="10"/>
      <c r="L1004" s="10"/>
      <c r="M1004" s="10"/>
      <c r="O1004" s="348"/>
      <c r="P1004" s="348"/>
      <c r="Q1004" s="348"/>
      <c r="R1004" s="348"/>
      <c r="U1004" s="4"/>
      <c r="V1004" s="4"/>
    </row>
    <row r="1005" spans="1:16380" ht="15" x14ac:dyDescent="0.25">
      <c r="A1005" s="39"/>
      <c r="B1005" s="10"/>
      <c r="C1005" s="10" t="s">
        <v>401</v>
      </c>
      <c r="D1005" s="10"/>
      <c r="E1005" s="10" t="s">
        <v>747</v>
      </c>
      <c r="F1005" s="10"/>
      <c r="G1005" s="10">
        <v>8</v>
      </c>
      <c r="H1005" s="10">
        <v>1</v>
      </c>
      <c r="I1005" s="10"/>
      <c r="K1005" s="10"/>
      <c r="L1005" s="10"/>
      <c r="M1005" s="10"/>
      <c r="O1005" s="348"/>
      <c r="P1005" s="348"/>
      <c r="Q1005" s="348"/>
      <c r="R1005" s="348"/>
      <c r="U1005" s="4"/>
      <c r="V1005" s="4"/>
    </row>
    <row r="1006" spans="1:16380" ht="15" x14ac:dyDescent="0.25">
      <c r="A1006" s="39"/>
      <c r="B1006" s="10"/>
      <c r="C1006" s="10" t="s">
        <v>308</v>
      </c>
      <c r="D1006" s="10"/>
      <c r="E1006" s="10" t="s">
        <v>748</v>
      </c>
      <c r="F1006" s="10"/>
      <c r="G1006" s="10">
        <v>5</v>
      </c>
      <c r="H1006" s="10">
        <v>3</v>
      </c>
      <c r="I1006" s="10"/>
      <c r="K1006" s="10"/>
      <c r="L1006" s="10"/>
      <c r="M1006" s="10"/>
      <c r="O1006" s="348"/>
      <c r="P1006" s="348"/>
      <c r="Q1006" s="348"/>
      <c r="R1006" s="348"/>
      <c r="U1006" s="4"/>
      <c r="V1006" s="4"/>
    </row>
    <row r="1007" spans="1:16380" ht="15" x14ac:dyDescent="0.25">
      <c r="A1007" s="39"/>
      <c r="B1007" s="10"/>
      <c r="C1007" s="10" t="s">
        <v>524</v>
      </c>
      <c r="D1007" s="10"/>
      <c r="E1007" s="10" t="s">
        <v>749</v>
      </c>
      <c r="F1007" s="10"/>
      <c r="G1007" s="10">
        <v>2</v>
      </c>
      <c r="H1007" s="10">
        <v>0</v>
      </c>
      <c r="I1007" s="10"/>
      <c r="K1007" s="10"/>
      <c r="L1007" s="10"/>
      <c r="M1007" s="10"/>
      <c r="O1007" s="348"/>
      <c r="P1007" s="348"/>
      <c r="Q1007" s="348"/>
      <c r="R1007" s="348"/>
      <c r="U1007" s="4"/>
      <c r="V1007" s="4"/>
    </row>
    <row r="1008" spans="1:16380" ht="15" x14ac:dyDescent="0.25">
      <c r="A1008" s="39"/>
      <c r="B1008" s="10"/>
      <c r="C1008" s="10" t="s">
        <v>366</v>
      </c>
      <c r="D1008" s="10"/>
      <c r="E1008" s="10" t="s">
        <v>750</v>
      </c>
      <c r="F1008" s="10"/>
      <c r="G1008" s="10">
        <v>4</v>
      </c>
      <c r="H1008" s="10">
        <v>0</v>
      </c>
      <c r="I1008" s="10"/>
      <c r="K1008" s="10"/>
      <c r="L1008" s="10"/>
      <c r="M1008" s="10"/>
      <c r="O1008" s="348"/>
      <c r="P1008" s="348"/>
      <c r="Q1008" s="348"/>
      <c r="R1008" s="348"/>
      <c r="U1008" s="4"/>
      <c r="V1008" s="4"/>
    </row>
    <row r="1009" spans="1:22" ht="15" x14ac:dyDescent="0.25">
      <c r="A1009" s="39"/>
      <c r="B1009" s="10"/>
      <c r="C1009" s="10" t="s">
        <v>423</v>
      </c>
      <c r="D1009" s="10"/>
      <c r="E1009" s="10" t="s">
        <v>751</v>
      </c>
      <c r="F1009" s="10"/>
      <c r="G1009" s="10">
        <v>20</v>
      </c>
      <c r="H1009" s="10">
        <v>6</v>
      </c>
      <c r="I1009" s="10"/>
      <c r="K1009" s="10"/>
      <c r="L1009" s="10"/>
      <c r="M1009" s="10"/>
      <c r="O1009" s="348"/>
      <c r="P1009" s="348"/>
      <c r="Q1009" s="348"/>
      <c r="R1009" s="348"/>
      <c r="U1009" s="4"/>
      <c r="V1009" s="4"/>
    </row>
    <row r="1010" spans="1:22" ht="15" x14ac:dyDescent="0.25">
      <c r="A1010" s="39"/>
      <c r="B1010" s="10"/>
      <c r="C1010" s="10" t="s">
        <v>602</v>
      </c>
      <c r="D1010" s="10"/>
      <c r="E1010" s="10" t="s">
        <v>752</v>
      </c>
      <c r="F1010" s="10"/>
      <c r="G1010" s="10">
        <v>4</v>
      </c>
      <c r="H1010" s="10">
        <v>1</v>
      </c>
      <c r="I1010" s="10"/>
      <c r="K1010" s="10"/>
      <c r="L1010" s="10"/>
      <c r="M1010" s="10"/>
      <c r="O1010" s="348"/>
      <c r="P1010" s="348"/>
      <c r="Q1010" s="348"/>
      <c r="R1010" s="348"/>
      <c r="U1010" s="4"/>
      <c r="V1010" s="4"/>
    </row>
    <row r="1011" spans="1:22" ht="15" x14ac:dyDescent="0.25">
      <c r="A1011" s="39"/>
      <c r="B1011" s="10"/>
      <c r="C1011" s="10" t="s">
        <v>309</v>
      </c>
      <c r="D1011" s="10"/>
      <c r="E1011" s="10" t="s">
        <v>753</v>
      </c>
      <c r="F1011" s="10"/>
      <c r="G1011" s="10">
        <v>2</v>
      </c>
      <c r="H1011" s="10">
        <v>0</v>
      </c>
      <c r="I1011" s="10"/>
      <c r="K1011" s="10"/>
      <c r="L1011" s="10"/>
      <c r="M1011" s="10"/>
      <c r="O1011" s="348"/>
      <c r="P1011" s="348"/>
      <c r="Q1011" s="348"/>
      <c r="R1011" s="348"/>
      <c r="U1011" s="4"/>
      <c r="V1011" s="4"/>
    </row>
    <row r="1012" spans="1:22" ht="15" x14ac:dyDescent="0.25">
      <c r="A1012" s="39"/>
      <c r="B1012" s="10"/>
      <c r="C1012" s="10" t="s">
        <v>367</v>
      </c>
      <c r="D1012" s="10"/>
      <c r="E1012" s="10" t="s">
        <v>754</v>
      </c>
      <c r="F1012" s="10"/>
      <c r="G1012" s="10">
        <v>2</v>
      </c>
      <c r="H1012" s="10">
        <v>1</v>
      </c>
      <c r="I1012" s="10"/>
      <c r="K1012" s="10"/>
      <c r="L1012" s="10"/>
      <c r="M1012" s="10"/>
      <c r="O1012" s="348"/>
      <c r="P1012" s="348"/>
      <c r="Q1012" s="348"/>
      <c r="R1012" s="348"/>
      <c r="U1012" s="4"/>
      <c r="V1012" s="4"/>
    </row>
    <row r="1013" spans="1:22" ht="15" x14ac:dyDescent="0.25">
      <c r="A1013" s="39"/>
      <c r="B1013" s="10"/>
      <c r="C1013" s="10" t="s">
        <v>368</v>
      </c>
      <c r="D1013" s="10"/>
      <c r="E1013" s="10" t="s">
        <v>754</v>
      </c>
      <c r="F1013" s="10"/>
      <c r="G1013" s="10">
        <v>4</v>
      </c>
      <c r="H1013" s="10">
        <v>1</v>
      </c>
      <c r="I1013" s="10"/>
      <c r="K1013" s="10"/>
      <c r="L1013" s="10"/>
      <c r="M1013" s="10"/>
      <c r="O1013" s="348"/>
      <c r="P1013" s="348"/>
      <c r="Q1013" s="348"/>
      <c r="R1013" s="348"/>
      <c r="U1013" s="4"/>
      <c r="V1013" s="4"/>
    </row>
    <row r="1014" spans="1:22" ht="15" x14ac:dyDescent="0.25">
      <c r="A1014" s="39"/>
      <c r="B1014" s="10"/>
      <c r="C1014" s="10" t="s">
        <v>368</v>
      </c>
      <c r="D1014" s="10"/>
      <c r="E1014" s="10" t="s">
        <v>755</v>
      </c>
      <c r="F1014" s="10"/>
      <c r="G1014" s="10">
        <v>1</v>
      </c>
      <c r="H1014" s="10">
        <v>1</v>
      </c>
      <c r="I1014" s="10"/>
      <c r="K1014" s="10"/>
      <c r="L1014" s="10"/>
      <c r="M1014" s="10"/>
      <c r="O1014" s="348"/>
      <c r="P1014" s="348"/>
      <c r="Q1014" s="348"/>
      <c r="R1014" s="348"/>
      <c r="U1014" s="4"/>
      <c r="V1014" s="4"/>
    </row>
    <row r="1015" spans="1:22" ht="15" x14ac:dyDescent="0.25">
      <c r="A1015" s="39"/>
      <c r="B1015" s="10"/>
      <c r="C1015" s="10" t="s">
        <v>508</v>
      </c>
      <c r="D1015" s="10"/>
      <c r="E1015" s="10" t="s">
        <v>756</v>
      </c>
      <c r="F1015" s="10"/>
      <c r="G1015" s="10">
        <v>15</v>
      </c>
      <c r="H1015" s="10">
        <v>1</v>
      </c>
      <c r="I1015" s="10"/>
      <c r="K1015" s="10"/>
      <c r="L1015" s="10"/>
      <c r="M1015" s="10"/>
      <c r="O1015" s="348"/>
      <c r="P1015" s="348"/>
      <c r="Q1015" s="348"/>
      <c r="R1015" s="348"/>
      <c r="U1015" s="4"/>
      <c r="V1015" s="4"/>
    </row>
    <row r="1016" spans="1:22" ht="15" x14ac:dyDescent="0.25">
      <c r="A1016" s="39"/>
      <c r="B1016" s="10"/>
      <c r="C1016" s="10" t="s">
        <v>510</v>
      </c>
      <c r="D1016" s="10"/>
      <c r="E1016" s="10" t="s">
        <v>756</v>
      </c>
      <c r="F1016" s="10"/>
      <c r="G1016" s="10">
        <v>1</v>
      </c>
      <c r="H1016" s="10">
        <v>1</v>
      </c>
      <c r="I1016" s="10"/>
      <c r="K1016" s="10"/>
      <c r="L1016" s="10"/>
      <c r="M1016" s="10"/>
      <c r="O1016" s="348"/>
      <c r="P1016" s="348"/>
      <c r="Q1016" s="348"/>
      <c r="R1016" s="348"/>
      <c r="U1016" s="4"/>
      <c r="V1016" s="4"/>
    </row>
    <row r="1017" spans="1:22" ht="15" x14ac:dyDescent="0.25">
      <c r="A1017" s="39"/>
      <c r="B1017" s="10"/>
      <c r="C1017" s="10" t="s">
        <v>510</v>
      </c>
      <c r="D1017" s="10"/>
      <c r="E1017" s="10" t="s">
        <v>757</v>
      </c>
      <c r="F1017" s="10"/>
      <c r="G1017" s="10">
        <v>3</v>
      </c>
      <c r="H1017" s="10">
        <v>2</v>
      </c>
      <c r="I1017" s="10"/>
      <c r="K1017" s="10"/>
      <c r="L1017" s="10"/>
      <c r="M1017" s="10"/>
      <c r="O1017" s="348"/>
      <c r="P1017" s="348"/>
      <c r="Q1017" s="348"/>
      <c r="R1017" s="348"/>
      <c r="U1017" s="4"/>
      <c r="V1017" s="4"/>
    </row>
    <row r="1018" spans="1:22" ht="15" x14ac:dyDescent="0.25">
      <c r="A1018" s="39"/>
      <c r="B1018" s="10"/>
      <c r="C1018" s="10" t="s">
        <v>510</v>
      </c>
      <c r="D1018" s="10"/>
      <c r="E1018" s="10" t="s">
        <v>758</v>
      </c>
      <c r="F1018" s="10"/>
      <c r="G1018" s="10">
        <v>1</v>
      </c>
      <c r="H1018" s="10"/>
      <c r="I1018" s="10"/>
      <c r="K1018" s="10"/>
      <c r="L1018" s="10"/>
      <c r="M1018" s="10"/>
      <c r="O1018" s="348"/>
      <c r="P1018" s="348"/>
      <c r="Q1018" s="348"/>
      <c r="R1018" s="348"/>
      <c r="U1018" s="4"/>
      <c r="V1018" s="4"/>
    </row>
    <row r="1019" spans="1:22" ht="15" x14ac:dyDescent="0.25">
      <c r="A1019" s="39"/>
      <c r="B1019" s="10"/>
      <c r="C1019" s="10" t="s">
        <v>510</v>
      </c>
      <c r="D1019" s="10"/>
      <c r="E1019" s="10" t="s">
        <v>759</v>
      </c>
      <c r="F1019" s="10"/>
      <c r="G1019" s="10">
        <v>1</v>
      </c>
      <c r="H1019" s="10">
        <v>1</v>
      </c>
      <c r="I1019" s="10"/>
      <c r="K1019" s="10"/>
      <c r="L1019" s="10"/>
      <c r="M1019" s="10"/>
      <c r="O1019" s="348"/>
      <c r="P1019" s="348"/>
      <c r="Q1019" s="348"/>
      <c r="R1019" s="348"/>
      <c r="U1019" s="4"/>
      <c r="V1019" s="4"/>
    </row>
    <row r="1020" spans="1:22" ht="15" x14ac:dyDescent="0.25">
      <c r="A1020" s="39"/>
      <c r="B1020" s="10"/>
      <c r="C1020" s="10" t="s">
        <v>402</v>
      </c>
      <c r="D1020" s="10"/>
      <c r="E1020" s="10" t="s">
        <v>760</v>
      </c>
      <c r="F1020" s="10"/>
      <c r="G1020" s="10">
        <v>2</v>
      </c>
      <c r="H1020" s="10">
        <v>1</v>
      </c>
      <c r="I1020" s="10"/>
      <c r="K1020" s="10"/>
      <c r="L1020" s="10"/>
      <c r="M1020" s="10"/>
      <c r="O1020" s="348"/>
      <c r="P1020" s="348"/>
      <c r="Q1020" s="348"/>
      <c r="R1020" s="348"/>
      <c r="U1020" s="4"/>
      <c r="V1020" s="4"/>
    </row>
    <row r="1021" spans="1:22" ht="15" x14ac:dyDescent="0.25">
      <c r="A1021" s="39"/>
      <c r="B1021" s="10"/>
      <c r="C1021" s="10" t="s">
        <v>369</v>
      </c>
      <c r="D1021" s="10"/>
      <c r="E1021" s="10" t="s">
        <v>761</v>
      </c>
      <c r="F1021" s="10"/>
      <c r="G1021" s="10">
        <v>9</v>
      </c>
      <c r="H1021" s="10">
        <v>1</v>
      </c>
      <c r="I1021" s="10"/>
      <c r="K1021" s="10"/>
      <c r="L1021" s="10"/>
      <c r="M1021" s="10"/>
      <c r="O1021" s="348"/>
      <c r="P1021" s="348"/>
      <c r="Q1021" s="348"/>
      <c r="R1021" s="348"/>
      <c r="U1021" s="4"/>
      <c r="V1021" s="4"/>
    </row>
    <row r="1022" spans="1:22" ht="15" x14ac:dyDescent="0.25">
      <c r="A1022" s="39"/>
      <c r="B1022" s="10"/>
      <c r="C1022" s="10" t="s">
        <v>370</v>
      </c>
      <c r="D1022" s="10"/>
      <c r="E1022" s="10" t="s">
        <v>761</v>
      </c>
      <c r="F1022" s="10"/>
      <c r="G1022" s="10">
        <v>6</v>
      </c>
      <c r="H1022" s="10">
        <v>1</v>
      </c>
      <c r="I1022" s="10"/>
      <c r="K1022" s="10"/>
      <c r="L1022" s="10"/>
      <c r="M1022" s="10"/>
      <c r="O1022" s="348"/>
      <c r="P1022" s="348"/>
      <c r="Q1022" s="348"/>
      <c r="R1022" s="348"/>
      <c r="U1022" s="4"/>
      <c r="V1022" s="4"/>
    </row>
    <row r="1023" spans="1:22" ht="15" x14ac:dyDescent="0.25">
      <c r="A1023" s="39"/>
      <c r="B1023" s="10"/>
      <c r="C1023" s="10" t="s">
        <v>370</v>
      </c>
      <c r="D1023" s="10"/>
      <c r="E1023" s="10" t="s">
        <v>762</v>
      </c>
      <c r="F1023" s="10"/>
      <c r="G1023" s="10">
        <v>1</v>
      </c>
      <c r="H1023" s="10">
        <v>1</v>
      </c>
      <c r="I1023" s="10"/>
      <c r="K1023" s="10"/>
      <c r="L1023" s="10"/>
      <c r="M1023" s="10"/>
      <c r="O1023" s="348"/>
      <c r="P1023" s="348"/>
      <c r="Q1023" s="348"/>
      <c r="R1023" s="348"/>
      <c r="U1023" s="4"/>
      <c r="V1023" s="4"/>
    </row>
    <row r="1024" spans="1:22" ht="15" x14ac:dyDescent="0.25">
      <c r="A1024" s="39"/>
      <c r="B1024" s="10"/>
      <c r="C1024" s="10" t="s">
        <v>579</v>
      </c>
      <c r="D1024" s="10"/>
      <c r="E1024" s="10" t="s">
        <v>763</v>
      </c>
      <c r="F1024" s="10"/>
      <c r="G1024" s="10">
        <v>2</v>
      </c>
      <c r="H1024" s="10">
        <v>2</v>
      </c>
      <c r="I1024" s="10"/>
      <c r="K1024" s="10"/>
      <c r="L1024" s="10"/>
      <c r="M1024" s="10"/>
      <c r="O1024" s="348"/>
      <c r="P1024" s="348"/>
      <c r="Q1024" s="348"/>
      <c r="R1024" s="348"/>
      <c r="U1024" s="4"/>
      <c r="V1024" s="4"/>
    </row>
    <row r="1025" spans="1:22" ht="15" x14ac:dyDescent="0.25">
      <c r="A1025" s="39"/>
      <c r="B1025" s="10"/>
      <c r="C1025" s="10" t="s">
        <v>424</v>
      </c>
      <c r="D1025" s="10"/>
      <c r="E1025" s="10" t="s">
        <v>764</v>
      </c>
      <c r="F1025" s="10"/>
      <c r="G1025" s="10">
        <v>4</v>
      </c>
      <c r="H1025" s="10">
        <v>1</v>
      </c>
      <c r="I1025" s="10"/>
      <c r="K1025" s="10"/>
      <c r="L1025" s="10"/>
      <c r="M1025" s="10"/>
      <c r="O1025" s="348"/>
      <c r="P1025" s="348"/>
      <c r="Q1025" s="348"/>
      <c r="R1025" s="348"/>
      <c r="U1025" s="4"/>
      <c r="V1025" s="4"/>
    </row>
    <row r="1026" spans="1:22" ht="15" x14ac:dyDescent="0.25">
      <c r="A1026" s="39"/>
      <c r="B1026" s="10"/>
      <c r="C1026" s="10" t="s">
        <v>403</v>
      </c>
      <c r="D1026" s="10"/>
      <c r="E1026" s="10" t="s">
        <v>765</v>
      </c>
      <c r="F1026" s="10"/>
      <c r="G1026" s="10">
        <v>4</v>
      </c>
      <c r="H1026" s="10"/>
      <c r="I1026" s="10"/>
      <c r="K1026" s="10"/>
      <c r="L1026" s="10"/>
      <c r="M1026" s="10"/>
      <c r="O1026" s="348"/>
      <c r="P1026" s="348"/>
      <c r="Q1026" s="348"/>
      <c r="R1026" s="348"/>
      <c r="U1026" s="4"/>
      <c r="V1026" s="4"/>
    </row>
    <row r="1027" spans="1:22" ht="15" x14ac:dyDescent="0.25">
      <c r="A1027" s="39"/>
      <c r="B1027" s="10"/>
      <c r="C1027" s="10" t="s">
        <v>403</v>
      </c>
      <c r="D1027" s="10"/>
      <c r="E1027" s="10" t="s">
        <v>766</v>
      </c>
      <c r="F1027" s="10"/>
      <c r="G1027" s="10">
        <v>18</v>
      </c>
      <c r="H1027" s="10">
        <v>3</v>
      </c>
      <c r="I1027" s="10"/>
      <c r="K1027" s="10"/>
      <c r="L1027" s="10"/>
      <c r="M1027" s="10"/>
      <c r="O1027" s="348"/>
      <c r="P1027" s="348"/>
      <c r="Q1027" s="348"/>
      <c r="R1027" s="348"/>
      <c r="U1027" s="4"/>
      <c r="V1027" s="4"/>
    </row>
    <row r="1028" spans="1:22" ht="15" x14ac:dyDescent="0.25">
      <c r="A1028" s="39"/>
      <c r="B1028" s="10"/>
      <c r="C1028" s="10" t="s">
        <v>403</v>
      </c>
      <c r="D1028" s="10"/>
      <c r="E1028" s="10" t="s">
        <v>767</v>
      </c>
      <c r="F1028" s="10"/>
      <c r="G1028" s="10">
        <v>30</v>
      </c>
      <c r="H1028" s="10">
        <v>2</v>
      </c>
      <c r="I1028" s="10"/>
      <c r="K1028" s="10"/>
      <c r="L1028" s="10"/>
      <c r="M1028" s="10"/>
      <c r="O1028" s="348"/>
      <c r="P1028" s="348"/>
      <c r="Q1028" s="348"/>
      <c r="R1028" s="348"/>
      <c r="U1028" s="4"/>
      <c r="V1028" s="4"/>
    </row>
    <row r="1029" spans="1:22" ht="15" x14ac:dyDescent="0.25">
      <c r="A1029" s="39"/>
      <c r="B1029" s="10"/>
      <c r="C1029" s="10" t="s">
        <v>403</v>
      </c>
      <c r="D1029" s="10"/>
      <c r="E1029" s="10" t="s">
        <v>768</v>
      </c>
      <c r="F1029" s="10"/>
      <c r="G1029" s="10">
        <v>16</v>
      </c>
      <c r="H1029" s="10">
        <v>0</v>
      </c>
      <c r="I1029" s="10"/>
      <c r="K1029" s="10"/>
      <c r="L1029" s="10"/>
      <c r="M1029" s="10"/>
      <c r="O1029" s="348"/>
      <c r="P1029" s="348"/>
      <c r="Q1029" s="348"/>
      <c r="R1029" s="348"/>
      <c r="U1029" s="4"/>
      <c r="V1029" s="4"/>
    </row>
    <row r="1030" spans="1:22" ht="15" x14ac:dyDescent="0.25">
      <c r="A1030" s="39"/>
      <c r="B1030" s="10"/>
      <c r="C1030" s="10" t="s">
        <v>310</v>
      </c>
      <c r="D1030" s="10"/>
      <c r="E1030" s="10" t="s">
        <v>769</v>
      </c>
      <c r="F1030" s="10"/>
      <c r="G1030" s="10">
        <v>1</v>
      </c>
      <c r="H1030" s="10">
        <v>2</v>
      </c>
      <c r="I1030" s="10"/>
      <c r="K1030" s="10"/>
      <c r="L1030" s="10"/>
      <c r="M1030" s="10"/>
      <c r="O1030" s="348"/>
      <c r="P1030" s="348"/>
      <c r="Q1030" s="348"/>
      <c r="R1030" s="348"/>
      <c r="U1030" s="4"/>
      <c r="V1030" s="4"/>
    </row>
    <row r="1031" spans="1:22" ht="15" x14ac:dyDescent="0.25">
      <c r="A1031" s="39"/>
      <c r="B1031" s="10"/>
      <c r="C1031" s="10" t="s">
        <v>476</v>
      </c>
      <c r="D1031" s="10"/>
      <c r="E1031" s="10" t="s">
        <v>770</v>
      </c>
      <c r="F1031" s="10"/>
      <c r="G1031" s="10">
        <v>9</v>
      </c>
      <c r="H1031" s="10"/>
      <c r="I1031" s="10"/>
      <c r="K1031" s="10"/>
      <c r="L1031" s="10"/>
      <c r="M1031" s="10"/>
      <c r="O1031" s="348"/>
      <c r="P1031" s="348"/>
      <c r="Q1031" s="348"/>
      <c r="R1031" s="348"/>
      <c r="U1031" s="4"/>
      <c r="V1031" s="4"/>
    </row>
    <row r="1032" spans="1:22" ht="15" x14ac:dyDescent="0.25">
      <c r="A1032" s="39"/>
      <c r="B1032" s="10"/>
      <c r="C1032" s="10" t="s">
        <v>425</v>
      </c>
      <c r="D1032" s="10"/>
      <c r="E1032" s="10" t="s">
        <v>771</v>
      </c>
      <c r="F1032" s="10"/>
      <c r="G1032" s="10">
        <v>2</v>
      </c>
      <c r="H1032" s="10">
        <v>0</v>
      </c>
      <c r="I1032" s="10"/>
      <c r="K1032" s="10"/>
      <c r="L1032" s="10"/>
      <c r="M1032" s="10"/>
      <c r="O1032" s="348"/>
      <c r="P1032" s="348"/>
      <c r="Q1032" s="348"/>
      <c r="R1032" s="348"/>
      <c r="U1032" s="4"/>
      <c r="V1032" s="4"/>
    </row>
    <row r="1033" spans="1:22" ht="15" x14ac:dyDescent="0.25">
      <c r="A1033" s="39"/>
      <c r="B1033" s="10"/>
      <c r="C1033" s="10" t="s">
        <v>580</v>
      </c>
      <c r="D1033" s="10"/>
      <c r="E1033" s="10" t="s">
        <v>772</v>
      </c>
      <c r="F1033" s="10"/>
      <c r="G1033" s="10">
        <v>0</v>
      </c>
      <c r="H1033" s="10"/>
      <c r="I1033" s="10"/>
      <c r="K1033" s="10"/>
      <c r="L1033" s="10"/>
      <c r="M1033" s="10"/>
      <c r="O1033" s="348"/>
      <c r="P1033" s="348"/>
      <c r="Q1033" s="348"/>
      <c r="R1033" s="348"/>
      <c r="U1033" s="4"/>
      <c r="V1033" s="4"/>
    </row>
    <row r="1034" spans="1:22" ht="15" x14ac:dyDescent="0.25">
      <c r="A1034" s="39"/>
      <c r="B1034" s="10"/>
      <c r="C1034" s="10" t="s">
        <v>404</v>
      </c>
      <c r="D1034" s="10"/>
      <c r="E1034" s="10" t="s">
        <v>773</v>
      </c>
      <c r="F1034" s="10"/>
      <c r="G1034" s="10">
        <v>9</v>
      </c>
      <c r="H1034" s="10">
        <v>3</v>
      </c>
      <c r="I1034" s="10"/>
      <c r="K1034" s="10"/>
      <c r="L1034" s="10"/>
      <c r="M1034" s="10"/>
      <c r="O1034" s="348"/>
      <c r="P1034" s="348"/>
      <c r="Q1034" s="348"/>
      <c r="R1034" s="348"/>
      <c r="U1034" s="4"/>
      <c r="V1034" s="4"/>
    </row>
    <row r="1035" spans="1:22" ht="15" x14ac:dyDescent="0.25">
      <c r="A1035" s="39"/>
      <c r="B1035" s="10"/>
      <c r="C1035" s="10" t="s">
        <v>404</v>
      </c>
      <c r="D1035" s="10"/>
      <c r="E1035" s="10" t="s">
        <v>774</v>
      </c>
      <c r="F1035" s="10"/>
      <c r="G1035" s="10">
        <v>6</v>
      </c>
      <c r="H1035" s="10">
        <v>6</v>
      </c>
      <c r="I1035" s="10"/>
      <c r="K1035" s="10"/>
      <c r="L1035" s="10"/>
      <c r="M1035" s="10"/>
      <c r="O1035" s="348"/>
      <c r="P1035" s="348"/>
      <c r="Q1035" s="348"/>
      <c r="R1035" s="348"/>
      <c r="U1035" s="4"/>
      <c r="V1035" s="4"/>
    </row>
    <row r="1036" spans="1:22" ht="15" x14ac:dyDescent="0.25">
      <c r="A1036" s="39"/>
      <c r="B1036" s="10"/>
      <c r="C1036" s="10" t="s">
        <v>404</v>
      </c>
      <c r="D1036" s="10"/>
      <c r="E1036" s="10" t="s">
        <v>775</v>
      </c>
      <c r="F1036" s="10"/>
      <c r="G1036" s="10">
        <v>4</v>
      </c>
      <c r="H1036" s="10">
        <v>3</v>
      </c>
      <c r="I1036" s="10"/>
      <c r="K1036" s="10"/>
      <c r="L1036" s="10"/>
      <c r="M1036" s="10"/>
      <c r="O1036" s="348"/>
      <c r="P1036" s="348"/>
      <c r="Q1036" s="348"/>
      <c r="R1036" s="348"/>
      <c r="U1036" s="4"/>
      <c r="V1036" s="4"/>
    </row>
    <row r="1037" spans="1:22" ht="15" x14ac:dyDescent="0.25">
      <c r="A1037" s="39"/>
      <c r="B1037" s="10"/>
      <c r="C1037" s="10" t="s">
        <v>372</v>
      </c>
      <c r="D1037" s="10"/>
      <c r="E1037" s="10" t="s">
        <v>776</v>
      </c>
      <c r="F1037" s="10"/>
      <c r="G1037" s="10">
        <v>5</v>
      </c>
      <c r="H1037" s="10">
        <v>1</v>
      </c>
      <c r="I1037" s="10"/>
      <c r="K1037" s="10"/>
      <c r="L1037" s="10"/>
      <c r="M1037" s="10"/>
      <c r="O1037" s="348"/>
      <c r="P1037" s="348"/>
      <c r="Q1037" s="348"/>
      <c r="R1037" s="348"/>
      <c r="U1037" s="4"/>
      <c r="V1037" s="4"/>
    </row>
    <row r="1038" spans="1:22" ht="15" x14ac:dyDescent="0.25">
      <c r="A1038" s="39"/>
      <c r="B1038" s="10"/>
      <c r="C1038" s="10" t="s">
        <v>525</v>
      </c>
      <c r="D1038" s="10"/>
      <c r="E1038" s="10" t="s">
        <v>777</v>
      </c>
      <c r="F1038" s="10"/>
      <c r="G1038" s="10">
        <v>5</v>
      </c>
      <c r="H1038" s="10"/>
      <c r="I1038" s="10"/>
      <c r="K1038" s="10"/>
      <c r="L1038" s="10"/>
      <c r="M1038" s="10"/>
      <c r="O1038" s="348"/>
      <c r="P1038" s="348"/>
      <c r="Q1038" s="348"/>
      <c r="R1038" s="348"/>
      <c r="U1038" s="4"/>
      <c r="V1038" s="4"/>
    </row>
    <row r="1039" spans="1:22" ht="15" x14ac:dyDescent="0.25">
      <c r="A1039" s="39"/>
      <c r="B1039" s="10"/>
      <c r="C1039" s="10" t="s">
        <v>311</v>
      </c>
      <c r="D1039" s="10"/>
      <c r="E1039" s="10" t="s">
        <v>778</v>
      </c>
      <c r="F1039" s="10"/>
      <c r="G1039" s="10">
        <v>13</v>
      </c>
      <c r="H1039" s="10">
        <v>0</v>
      </c>
      <c r="I1039" s="10"/>
      <c r="K1039" s="10"/>
      <c r="L1039" s="10"/>
      <c r="M1039" s="10"/>
      <c r="O1039" s="348"/>
      <c r="P1039" s="348"/>
      <c r="Q1039" s="348"/>
      <c r="R1039" s="348"/>
      <c r="U1039" s="4"/>
      <c r="V1039" s="4"/>
    </row>
    <row r="1040" spans="1:22" ht="15" x14ac:dyDescent="0.25">
      <c r="A1040" s="39"/>
      <c r="B1040" s="10"/>
      <c r="C1040" s="10" t="s">
        <v>497</v>
      </c>
      <c r="D1040" s="10"/>
      <c r="E1040" s="10" t="s">
        <v>779</v>
      </c>
      <c r="F1040" s="10"/>
      <c r="G1040" s="10">
        <v>34</v>
      </c>
      <c r="H1040" s="10">
        <v>3</v>
      </c>
      <c r="I1040" s="10"/>
      <c r="K1040" s="10"/>
      <c r="L1040" s="10"/>
      <c r="M1040" s="10"/>
      <c r="O1040" s="348"/>
      <c r="P1040" s="348"/>
      <c r="Q1040" s="348"/>
      <c r="R1040" s="348"/>
      <c r="U1040" s="4"/>
      <c r="V1040" s="4"/>
    </row>
    <row r="1041" spans="1:22" ht="15" x14ac:dyDescent="0.25">
      <c r="A1041" s="39"/>
      <c r="B1041" s="10"/>
      <c r="C1041" s="10" t="s">
        <v>497</v>
      </c>
      <c r="D1041" s="10"/>
      <c r="E1041" s="10" t="s">
        <v>780</v>
      </c>
      <c r="F1041" s="10"/>
      <c r="G1041" s="10">
        <v>3</v>
      </c>
      <c r="H1041" s="10">
        <v>1</v>
      </c>
      <c r="I1041" s="10"/>
      <c r="K1041" s="10"/>
      <c r="L1041" s="10"/>
      <c r="M1041" s="10"/>
      <c r="O1041" s="348"/>
      <c r="P1041" s="348"/>
      <c r="Q1041" s="348"/>
      <c r="R1041" s="348"/>
      <c r="U1041" s="4"/>
      <c r="V1041" s="4"/>
    </row>
    <row r="1042" spans="1:22" ht="15" x14ac:dyDescent="0.25">
      <c r="A1042" s="39"/>
      <c r="B1042" s="10"/>
      <c r="C1042" s="10" t="s">
        <v>497</v>
      </c>
      <c r="D1042" s="10"/>
      <c r="E1042" s="10" t="s">
        <v>781</v>
      </c>
      <c r="F1042" s="10"/>
      <c r="G1042" s="10">
        <v>10</v>
      </c>
      <c r="H1042" s="10">
        <v>1</v>
      </c>
      <c r="I1042" s="10"/>
      <c r="K1042" s="10"/>
      <c r="L1042" s="10"/>
      <c r="M1042" s="10"/>
      <c r="O1042" s="348"/>
      <c r="P1042" s="348"/>
      <c r="Q1042" s="348"/>
      <c r="R1042" s="348"/>
      <c r="U1042" s="4"/>
      <c r="V1042" s="4"/>
    </row>
    <row r="1043" spans="1:22" ht="15" x14ac:dyDescent="0.25">
      <c r="A1043" s="39"/>
      <c r="B1043" s="10"/>
      <c r="C1043" s="10" t="s">
        <v>497</v>
      </c>
      <c r="D1043" s="10"/>
      <c r="E1043" s="10" t="s">
        <v>782</v>
      </c>
      <c r="F1043" s="10"/>
      <c r="G1043" s="10">
        <v>1</v>
      </c>
      <c r="H1043" s="10"/>
      <c r="I1043" s="10"/>
      <c r="K1043" s="10"/>
      <c r="L1043" s="10"/>
      <c r="M1043" s="10"/>
      <c r="O1043" s="348"/>
      <c r="P1043" s="348"/>
      <c r="Q1043" s="348"/>
      <c r="R1043" s="348"/>
      <c r="U1043" s="4"/>
      <c r="V1043" s="4"/>
    </row>
    <row r="1044" spans="1:22" ht="15" x14ac:dyDescent="0.25">
      <c r="A1044" s="39"/>
      <c r="B1044" s="10"/>
      <c r="C1044" s="10" t="s">
        <v>554</v>
      </c>
      <c r="D1044" s="10"/>
      <c r="E1044" s="10" t="s">
        <v>783</v>
      </c>
      <c r="F1044" s="10"/>
      <c r="G1044" s="10">
        <v>0</v>
      </c>
      <c r="H1044" s="10">
        <v>1</v>
      </c>
      <c r="I1044" s="10"/>
      <c r="K1044" s="10"/>
      <c r="L1044" s="10"/>
      <c r="M1044" s="10"/>
      <c r="O1044" s="348"/>
      <c r="P1044" s="348"/>
      <c r="Q1044" s="348"/>
      <c r="R1044" s="348"/>
      <c r="U1044" s="4"/>
      <c r="V1044" s="4"/>
    </row>
    <row r="1045" spans="1:22" ht="15" x14ac:dyDescent="0.25">
      <c r="A1045" s="39"/>
      <c r="B1045" s="10"/>
      <c r="C1045" s="10" t="s">
        <v>405</v>
      </c>
      <c r="D1045" s="10"/>
      <c r="E1045" s="10" t="s">
        <v>784</v>
      </c>
      <c r="F1045" s="10"/>
      <c r="G1045" s="10">
        <v>2</v>
      </c>
      <c r="H1045" s="10">
        <v>0</v>
      </c>
      <c r="I1045" s="10"/>
      <c r="K1045" s="10"/>
      <c r="L1045" s="10"/>
      <c r="M1045" s="10"/>
      <c r="O1045" s="348"/>
      <c r="P1045" s="348"/>
      <c r="Q1045" s="348"/>
      <c r="R1045" s="348"/>
      <c r="U1045" s="4"/>
      <c r="V1045" s="4"/>
    </row>
    <row r="1046" spans="1:22" ht="15" x14ac:dyDescent="0.25">
      <c r="A1046" s="39"/>
      <c r="B1046" s="10"/>
      <c r="C1046" s="10" t="s">
        <v>405</v>
      </c>
      <c r="D1046" s="10"/>
      <c r="E1046" s="10" t="s">
        <v>785</v>
      </c>
      <c r="F1046" s="10"/>
      <c r="G1046" s="10">
        <v>0</v>
      </c>
      <c r="H1046" s="10">
        <v>0</v>
      </c>
      <c r="I1046" s="10"/>
      <c r="K1046" s="10"/>
      <c r="L1046" s="10"/>
      <c r="M1046" s="10"/>
      <c r="O1046" s="348"/>
      <c r="P1046" s="348"/>
      <c r="Q1046" s="348"/>
      <c r="R1046" s="348"/>
      <c r="U1046" s="4"/>
      <c r="V1046" s="4"/>
    </row>
    <row r="1047" spans="1:22" ht="15" x14ac:dyDescent="0.25">
      <c r="A1047" s="39"/>
      <c r="B1047" s="10"/>
      <c r="C1047" s="10" t="s">
        <v>477</v>
      </c>
      <c r="D1047" s="10"/>
      <c r="E1047" s="10" t="s">
        <v>786</v>
      </c>
      <c r="F1047" s="10"/>
      <c r="G1047" s="10">
        <v>4</v>
      </c>
      <c r="H1047" s="10">
        <v>2</v>
      </c>
      <c r="I1047" s="10"/>
      <c r="K1047" s="10"/>
      <c r="L1047" s="10"/>
      <c r="M1047" s="10"/>
      <c r="O1047" s="348"/>
      <c r="P1047" s="348"/>
      <c r="Q1047" s="348"/>
      <c r="R1047" s="348"/>
      <c r="U1047" s="4"/>
      <c r="V1047" s="4"/>
    </row>
    <row r="1048" spans="1:22" ht="15" x14ac:dyDescent="0.25">
      <c r="A1048" s="39"/>
      <c r="B1048" s="10"/>
      <c r="C1048" s="10" t="s">
        <v>526</v>
      </c>
      <c r="D1048" s="10"/>
      <c r="E1048" s="10" t="s">
        <v>787</v>
      </c>
      <c r="F1048" s="10"/>
      <c r="G1048" s="10">
        <v>2</v>
      </c>
      <c r="H1048" s="10"/>
      <c r="I1048" s="10"/>
      <c r="K1048" s="10"/>
      <c r="L1048" s="10"/>
      <c r="M1048" s="10"/>
      <c r="O1048" s="348"/>
      <c r="P1048" s="348"/>
      <c r="Q1048" s="348"/>
      <c r="R1048" s="348"/>
      <c r="U1048" s="4"/>
      <c r="V1048" s="4"/>
    </row>
    <row r="1049" spans="1:22" ht="15" x14ac:dyDescent="0.25">
      <c r="A1049" s="39"/>
      <c r="B1049" s="10"/>
      <c r="C1049" s="10" t="s">
        <v>312</v>
      </c>
      <c r="D1049" s="10"/>
      <c r="E1049" s="10" t="s">
        <v>788</v>
      </c>
      <c r="F1049" s="10"/>
      <c r="G1049" s="10">
        <v>0</v>
      </c>
      <c r="H1049" s="10">
        <v>0</v>
      </c>
      <c r="I1049" s="10"/>
      <c r="K1049" s="10"/>
      <c r="L1049" s="10"/>
      <c r="M1049" s="10"/>
      <c r="O1049" s="348"/>
      <c r="P1049" s="348"/>
      <c r="Q1049" s="348"/>
      <c r="R1049" s="348"/>
      <c r="U1049" s="4"/>
      <c r="V1049" s="4"/>
    </row>
    <row r="1050" spans="1:22" ht="15" x14ac:dyDescent="0.25">
      <c r="A1050" s="39"/>
      <c r="B1050" s="10"/>
      <c r="C1050" s="10" t="s">
        <v>373</v>
      </c>
      <c r="D1050" s="10"/>
      <c r="E1050" s="10" t="s">
        <v>789</v>
      </c>
      <c r="F1050" s="10"/>
      <c r="G1050" s="10">
        <v>1</v>
      </c>
      <c r="H1050" s="10">
        <v>0</v>
      </c>
      <c r="I1050" s="10"/>
      <c r="K1050" s="10"/>
      <c r="L1050" s="10"/>
      <c r="M1050" s="10"/>
      <c r="O1050" s="348"/>
      <c r="P1050" s="348"/>
      <c r="Q1050" s="348"/>
      <c r="R1050" s="348"/>
      <c r="U1050" s="4"/>
      <c r="V1050" s="4"/>
    </row>
    <row r="1051" spans="1:22" ht="15" x14ac:dyDescent="0.25">
      <c r="A1051" s="39"/>
      <c r="B1051" s="10"/>
      <c r="C1051" s="10" t="s">
        <v>374</v>
      </c>
      <c r="D1051" s="10"/>
      <c r="E1051" s="10" t="s">
        <v>789</v>
      </c>
      <c r="F1051" s="10"/>
      <c r="G1051" s="10">
        <v>6</v>
      </c>
      <c r="H1051" s="10">
        <v>0</v>
      </c>
      <c r="I1051" s="10"/>
      <c r="K1051" s="10"/>
      <c r="L1051" s="10"/>
      <c r="M1051" s="10"/>
      <c r="O1051" s="348"/>
      <c r="P1051" s="348"/>
      <c r="Q1051" s="348"/>
      <c r="R1051" s="348"/>
      <c r="U1051" s="4"/>
      <c r="V1051" s="4"/>
    </row>
    <row r="1052" spans="1:22" ht="15" x14ac:dyDescent="0.25">
      <c r="A1052" s="39"/>
      <c r="B1052" s="10"/>
      <c r="C1052" s="10" t="s">
        <v>444</v>
      </c>
      <c r="D1052" s="10"/>
      <c r="E1052" s="10" t="s">
        <v>790</v>
      </c>
      <c r="F1052" s="10"/>
      <c r="G1052" s="10">
        <v>4</v>
      </c>
      <c r="H1052" s="10">
        <v>2</v>
      </c>
      <c r="I1052" s="10"/>
      <c r="K1052" s="10"/>
      <c r="L1052" s="10"/>
      <c r="M1052" s="10"/>
      <c r="O1052" s="348"/>
      <c r="P1052" s="348"/>
      <c r="Q1052" s="348"/>
      <c r="R1052" s="348"/>
      <c r="U1052" s="4"/>
      <c r="V1052" s="4"/>
    </row>
    <row r="1053" spans="1:22" ht="15" x14ac:dyDescent="0.25">
      <c r="A1053" s="39"/>
      <c r="B1053" s="10"/>
      <c r="C1053" s="10" t="s">
        <v>444</v>
      </c>
      <c r="D1053" s="10"/>
      <c r="E1053" s="10" t="s">
        <v>791</v>
      </c>
      <c r="F1053" s="10"/>
      <c r="G1053" s="10">
        <v>6</v>
      </c>
      <c r="H1053" s="10">
        <v>2</v>
      </c>
      <c r="I1053" s="10"/>
      <c r="K1053" s="10"/>
      <c r="L1053" s="10"/>
      <c r="M1053" s="10"/>
      <c r="O1053" s="348"/>
      <c r="P1053" s="348"/>
      <c r="Q1053" s="348"/>
      <c r="R1053" s="348"/>
      <c r="U1053" s="4"/>
      <c r="V1053" s="4"/>
    </row>
    <row r="1054" spans="1:22" ht="15" x14ac:dyDescent="0.25">
      <c r="A1054" s="39"/>
      <c r="B1054" s="10"/>
      <c r="C1054" s="10" t="s">
        <v>444</v>
      </c>
      <c r="D1054" s="10"/>
      <c r="E1054" s="10" t="s">
        <v>792</v>
      </c>
      <c r="F1054" s="10"/>
      <c r="G1054" s="10">
        <v>1</v>
      </c>
      <c r="H1054" s="10"/>
      <c r="I1054" s="10"/>
      <c r="K1054" s="10"/>
      <c r="L1054" s="10"/>
      <c r="M1054" s="10"/>
      <c r="O1054" s="348"/>
      <c r="P1054" s="348"/>
      <c r="Q1054" s="348"/>
      <c r="R1054" s="348"/>
      <c r="U1054" s="4"/>
      <c r="V1054" s="4"/>
    </row>
    <row r="1055" spans="1:22" ht="15" x14ac:dyDescent="0.25">
      <c r="A1055" s="39"/>
      <c r="B1055" s="10"/>
      <c r="C1055" s="10" t="s">
        <v>313</v>
      </c>
      <c r="D1055" s="10"/>
      <c r="E1055" s="10" t="s">
        <v>793</v>
      </c>
      <c r="F1055" s="10"/>
      <c r="G1055" s="10">
        <v>3</v>
      </c>
      <c r="H1055" s="10"/>
      <c r="I1055" s="10"/>
      <c r="K1055" s="10"/>
      <c r="L1055" s="10"/>
      <c r="M1055" s="10"/>
      <c r="O1055" s="348"/>
      <c r="P1055" s="348"/>
      <c r="Q1055" s="348"/>
      <c r="R1055" s="348"/>
      <c r="U1055" s="4"/>
      <c r="V1055" s="4"/>
    </row>
    <row r="1056" spans="1:22" ht="15" x14ac:dyDescent="0.25">
      <c r="A1056" s="39"/>
      <c r="B1056" s="10"/>
      <c r="C1056" s="10" t="s">
        <v>478</v>
      </c>
      <c r="D1056" s="10"/>
      <c r="E1056" s="10" t="s">
        <v>794</v>
      </c>
      <c r="F1056" s="10"/>
      <c r="G1056" s="10">
        <v>3</v>
      </c>
      <c r="H1056" s="10">
        <v>0</v>
      </c>
      <c r="I1056" s="10"/>
      <c r="K1056" s="10"/>
      <c r="L1056" s="10"/>
      <c r="M1056" s="10"/>
      <c r="O1056" s="348"/>
      <c r="P1056" s="348"/>
      <c r="Q1056" s="348"/>
      <c r="R1056" s="348"/>
      <c r="U1056" s="4"/>
      <c r="V1056" s="4"/>
    </row>
    <row r="1057" spans="1:22" ht="15" x14ac:dyDescent="0.25">
      <c r="A1057" s="39"/>
      <c r="B1057" s="10"/>
      <c r="C1057" s="10" t="s">
        <v>479</v>
      </c>
      <c r="D1057" s="10"/>
      <c r="E1057" s="10" t="s">
        <v>795</v>
      </c>
      <c r="F1057" s="10"/>
      <c r="G1057" s="10">
        <v>12</v>
      </c>
      <c r="H1057" s="10">
        <v>4</v>
      </c>
      <c r="I1057" s="10"/>
      <c r="K1057" s="10"/>
      <c r="L1057" s="10"/>
      <c r="M1057" s="10"/>
      <c r="O1057" s="348"/>
      <c r="P1057" s="348"/>
      <c r="Q1057" s="348"/>
      <c r="R1057" s="348"/>
      <c r="U1057" s="4"/>
      <c r="V1057" s="4"/>
    </row>
    <row r="1058" spans="1:22" ht="15" x14ac:dyDescent="0.25">
      <c r="A1058" s="39"/>
      <c r="B1058" s="10"/>
      <c r="C1058" s="10" t="s">
        <v>584</v>
      </c>
      <c r="D1058" s="10"/>
      <c r="E1058" s="10" t="s">
        <v>796</v>
      </c>
      <c r="F1058" s="10"/>
      <c r="G1058" s="10">
        <v>2</v>
      </c>
      <c r="H1058" s="10">
        <v>2</v>
      </c>
      <c r="I1058" s="10"/>
      <c r="K1058" s="10"/>
      <c r="L1058" s="10"/>
      <c r="M1058" s="10"/>
      <c r="O1058" s="348"/>
      <c r="P1058" s="348"/>
      <c r="Q1058" s="348"/>
      <c r="R1058" s="348"/>
      <c r="U1058" s="4"/>
      <c r="V1058" s="4"/>
    </row>
    <row r="1059" spans="1:22" ht="15" x14ac:dyDescent="0.25">
      <c r="A1059" s="39"/>
      <c r="B1059" s="10"/>
      <c r="C1059" s="10" t="s">
        <v>426</v>
      </c>
      <c r="D1059" s="10"/>
      <c r="E1059" s="10" t="s">
        <v>797</v>
      </c>
      <c r="F1059" s="10"/>
      <c r="G1059" s="10">
        <v>40</v>
      </c>
      <c r="H1059" s="10">
        <v>3</v>
      </c>
      <c r="I1059" s="10"/>
      <c r="K1059" s="10"/>
      <c r="L1059" s="10"/>
      <c r="M1059" s="10"/>
      <c r="O1059" s="348"/>
      <c r="P1059" s="348"/>
      <c r="Q1059" s="348"/>
      <c r="R1059" s="348"/>
      <c r="U1059" s="4"/>
      <c r="V1059" s="4"/>
    </row>
    <row r="1060" spans="1:22" ht="15" x14ac:dyDescent="0.25">
      <c r="A1060" s="39"/>
      <c r="B1060" s="10"/>
      <c r="C1060" s="10" t="s">
        <v>426</v>
      </c>
      <c r="D1060" s="10"/>
      <c r="E1060" s="10" t="s">
        <v>798</v>
      </c>
      <c r="F1060" s="10"/>
      <c r="G1060" s="10">
        <v>33</v>
      </c>
      <c r="H1060" s="10">
        <v>5</v>
      </c>
      <c r="I1060" s="10"/>
      <c r="K1060" s="10"/>
      <c r="L1060" s="10"/>
      <c r="M1060" s="10"/>
      <c r="O1060" s="348"/>
      <c r="P1060" s="348"/>
      <c r="Q1060" s="348"/>
      <c r="R1060" s="348"/>
      <c r="U1060" s="4"/>
      <c r="V1060" s="4"/>
    </row>
    <row r="1061" spans="1:22" ht="15" x14ac:dyDescent="0.25">
      <c r="A1061" s="39"/>
      <c r="B1061" s="10"/>
      <c r="C1061" s="10" t="s">
        <v>315</v>
      </c>
      <c r="D1061" s="10"/>
      <c r="E1061" s="10" t="s">
        <v>799</v>
      </c>
      <c r="F1061" s="10"/>
      <c r="G1061" s="10">
        <v>6</v>
      </c>
      <c r="H1061" s="10">
        <v>1</v>
      </c>
      <c r="I1061" s="10"/>
      <c r="K1061" s="10"/>
      <c r="L1061" s="10"/>
      <c r="M1061" s="10"/>
      <c r="O1061" s="348"/>
      <c r="P1061" s="348"/>
      <c r="Q1061" s="348"/>
      <c r="R1061" s="348"/>
      <c r="U1061" s="4"/>
      <c r="V1061" s="4"/>
    </row>
    <row r="1062" spans="1:22" ht="15" x14ac:dyDescent="0.25">
      <c r="A1062" s="39"/>
      <c r="B1062" s="10"/>
      <c r="C1062" s="10" t="s">
        <v>464</v>
      </c>
      <c r="D1062" s="10"/>
      <c r="E1062" s="10" t="s">
        <v>800</v>
      </c>
      <c r="F1062" s="10"/>
      <c r="G1062" s="10">
        <v>4</v>
      </c>
      <c r="H1062" s="10">
        <v>0</v>
      </c>
      <c r="I1062" s="10"/>
      <c r="K1062" s="10"/>
      <c r="L1062" s="10"/>
      <c r="M1062" s="10"/>
      <c r="O1062" s="348"/>
      <c r="P1062" s="348"/>
      <c r="Q1062" s="348"/>
      <c r="R1062" s="348"/>
      <c r="U1062" s="4"/>
      <c r="V1062" s="4"/>
    </row>
    <row r="1063" spans="1:22" ht="15" x14ac:dyDescent="0.25">
      <c r="A1063" s="39"/>
      <c r="B1063" s="10"/>
      <c r="C1063" s="10" t="s">
        <v>316</v>
      </c>
      <c r="D1063" s="10"/>
      <c r="E1063" s="10" t="s">
        <v>801</v>
      </c>
      <c r="F1063" s="10"/>
      <c r="G1063" s="10">
        <v>11</v>
      </c>
      <c r="H1063" s="10">
        <v>5</v>
      </c>
      <c r="I1063" s="10"/>
      <c r="K1063" s="10"/>
      <c r="L1063" s="10"/>
      <c r="M1063" s="10"/>
      <c r="O1063" s="348"/>
      <c r="P1063" s="348"/>
      <c r="Q1063" s="348"/>
      <c r="R1063" s="348"/>
      <c r="U1063" s="4"/>
      <c r="V1063" s="4"/>
    </row>
    <row r="1064" spans="1:22" ht="15" x14ac:dyDescent="0.25">
      <c r="A1064" s="39"/>
      <c r="B1064" s="10"/>
      <c r="C1064" s="10" t="s">
        <v>376</v>
      </c>
      <c r="D1064" s="10"/>
      <c r="E1064" s="10" t="s">
        <v>750</v>
      </c>
      <c r="F1064" s="10"/>
      <c r="G1064" s="10">
        <v>5</v>
      </c>
      <c r="H1064" s="10">
        <v>0</v>
      </c>
      <c r="I1064" s="10"/>
      <c r="K1064" s="10"/>
      <c r="L1064" s="10"/>
      <c r="M1064" s="10"/>
      <c r="O1064" s="348"/>
      <c r="P1064" s="348"/>
      <c r="Q1064" s="348"/>
      <c r="R1064" s="348"/>
      <c r="U1064" s="4"/>
      <c r="V1064" s="4"/>
    </row>
    <row r="1065" spans="1:22" ht="15" x14ac:dyDescent="0.25">
      <c r="A1065" s="39"/>
      <c r="B1065" s="10"/>
      <c r="C1065" s="10" t="s">
        <v>480</v>
      </c>
      <c r="D1065" s="10"/>
      <c r="E1065" s="10" t="s">
        <v>802</v>
      </c>
      <c r="F1065" s="10"/>
      <c r="G1065" s="10">
        <v>26</v>
      </c>
      <c r="H1065" s="10">
        <v>4</v>
      </c>
      <c r="I1065" s="10"/>
      <c r="K1065" s="10"/>
      <c r="L1065" s="10"/>
      <c r="M1065" s="10"/>
      <c r="O1065" s="348"/>
      <c r="P1065" s="348"/>
      <c r="Q1065" s="348"/>
      <c r="R1065" s="348"/>
      <c r="U1065" s="4"/>
      <c r="V1065" s="4"/>
    </row>
    <row r="1066" spans="1:22" ht="15" x14ac:dyDescent="0.25">
      <c r="A1066" s="39"/>
      <c r="B1066" s="10"/>
      <c r="C1066" s="10" t="s">
        <v>480</v>
      </c>
      <c r="D1066" s="10"/>
      <c r="E1066" s="10" t="s">
        <v>803</v>
      </c>
      <c r="F1066" s="10"/>
      <c r="G1066" s="10">
        <v>2</v>
      </c>
      <c r="H1066" s="10"/>
      <c r="I1066" s="10"/>
      <c r="K1066" s="10"/>
      <c r="L1066" s="10"/>
      <c r="M1066" s="10"/>
      <c r="O1066" s="348"/>
      <c r="P1066" s="348"/>
      <c r="Q1066" s="348"/>
      <c r="R1066" s="348"/>
      <c r="U1066" s="4"/>
      <c r="V1066" s="4"/>
    </row>
    <row r="1067" spans="1:22" ht="15" x14ac:dyDescent="0.25">
      <c r="A1067" s="39"/>
      <c r="B1067" s="10"/>
      <c r="C1067" s="10" t="s">
        <v>480</v>
      </c>
      <c r="D1067" s="10"/>
      <c r="E1067" s="10" t="s">
        <v>804</v>
      </c>
      <c r="F1067" s="10"/>
      <c r="G1067" s="10">
        <v>7</v>
      </c>
      <c r="H1067" s="10"/>
      <c r="I1067" s="10"/>
      <c r="K1067" s="10"/>
      <c r="L1067" s="10"/>
      <c r="M1067" s="10"/>
      <c r="O1067" s="348"/>
      <c r="P1067" s="348"/>
      <c r="Q1067" s="348"/>
      <c r="R1067" s="348"/>
      <c r="U1067" s="4"/>
      <c r="V1067" s="4"/>
    </row>
    <row r="1068" spans="1:22" ht="15" x14ac:dyDescent="0.25">
      <c r="A1068" s="39"/>
      <c r="B1068" s="10"/>
      <c r="C1068" s="10" t="s">
        <v>527</v>
      </c>
      <c r="D1068" s="10"/>
      <c r="E1068" s="10" t="s">
        <v>805</v>
      </c>
      <c r="F1068" s="10"/>
      <c r="G1068" s="10">
        <v>13</v>
      </c>
      <c r="H1068" s="10">
        <v>0</v>
      </c>
      <c r="I1068" s="10"/>
      <c r="K1068" s="10"/>
      <c r="L1068" s="10"/>
      <c r="M1068" s="10"/>
      <c r="O1068" s="348"/>
      <c r="P1068" s="348"/>
      <c r="Q1068" s="348"/>
      <c r="R1068" s="348"/>
      <c r="U1068" s="4"/>
      <c r="V1068" s="4"/>
    </row>
    <row r="1069" spans="1:22" ht="15" x14ac:dyDescent="0.25">
      <c r="A1069" s="39"/>
      <c r="B1069" s="10"/>
      <c r="C1069" s="10" t="s">
        <v>527</v>
      </c>
      <c r="D1069" s="10"/>
      <c r="E1069" s="10" t="s">
        <v>806</v>
      </c>
      <c r="F1069" s="10"/>
      <c r="G1069" s="10">
        <v>15</v>
      </c>
      <c r="H1069" s="10">
        <v>3</v>
      </c>
      <c r="I1069" s="10"/>
      <c r="K1069" s="10"/>
      <c r="L1069" s="10"/>
      <c r="M1069" s="10"/>
      <c r="O1069" s="348"/>
      <c r="P1069" s="348"/>
      <c r="Q1069" s="348"/>
      <c r="R1069" s="348"/>
      <c r="U1069" s="4"/>
      <c r="V1069" s="4"/>
    </row>
    <row r="1070" spans="1:22" ht="15" x14ac:dyDescent="0.25">
      <c r="A1070" s="39"/>
      <c r="B1070" s="10"/>
      <c r="C1070" s="10" t="s">
        <v>527</v>
      </c>
      <c r="D1070" s="10"/>
      <c r="E1070" s="10" t="s">
        <v>807</v>
      </c>
      <c r="F1070" s="10"/>
      <c r="G1070" s="10">
        <v>16</v>
      </c>
      <c r="H1070" s="10">
        <v>0</v>
      </c>
      <c r="I1070" s="10"/>
      <c r="K1070" s="10"/>
      <c r="L1070" s="10"/>
      <c r="M1070" s="10"/>
      <c r="O1070" s="348"/>
      <c r="P1070" s="348"/>
      <c r="Q1070" s="348"/>
      <c r="R1070" s="348"/>
      <c r="U1070" s="4"/>
      <c r="V1070" s="4"/>
    </row>
    <row r="1071" spans="1:22" ht="15" x14ac:dyDescent="0.25">
      <c r="A1071" s="39"/>
      <c r="B1071" s="10"/>
      <c r="C1071" s="10" t="s">
        <v>527</v>
      </c>
      <c r="D1071" s="10"/>
      <c r="E1071" s="10" t="s">
        <v>808</v>
      </c>
      <c r="F1071" s="10"/>
      <c r="G1071" s="10">
        <v>8</v>
      </c>
      <c r="H1071" s="10">
        <v>0</v>
      </c>
      <c r="I1071" s="10"/>
      <c r="K1071" s="10"/>
      <c r="L1071" s="10"/>
      <c r="M1071" s="10"/>
      <c r="O1071" s="348"/>
      <c r="P1071" s="348"/>
      <c r="Q1071" s="348"/>
      <c r="R1071" s="348"/>
      <c r="U1071" s="4"/>
      <c r="V1071" s="4"/>
    </row>
    <row r="1072" spans="1:22" ht="15" x14ac:dyDescent="0.25">
      <c r="A1072" s="39"/>
      <c r="B1072" s="10"/>
      <c r="C1072" s="10" t="s">
        <v>314</v>
      </c>
      <c r="D1072" s="10"/>
      <c r="E1072" s="10" t="s">
        <v>809</v>
      </c>
      <c r="F1072" s="10"/>
      <c r="G1072" s="10">
        <v>11</v>
      </c>
      <c r="H1072" s="10">
        <v>4</v>
      </c>
      <c r="I1072" s="10"/>
      <c r="K1072" s="10"/>
      <c r="L1072" s="10"/>
      <c r="M1072" s="10"/>
      <c r="O1072" s="348"/>
      <c r="P1072" s="348"/>
      <c r="Q1072" s="348"/>
      <c r="R1072" s="348"/>
      <c r="U1072" s="4"/>
      <c r="V1072" s="4"/>
    </row>
    <row r="1073" spans="1:22" ht="15" x14ac:dyDescent="0.25">
      <c r="A1073" s="39"/>
      <c r="B1073" s="10"/>
      <c r="C1073" s="10" t="s">
        <v>318</v>
      </c>
      <c r="D1073" s="10"/>
      <c r="E1073" s="10" t="s">
        <v>810</v>
      </c>
      <c r="F1073" s="10"/>
      <c r="G1073" s="10">
        <v>22</v>
      </c>
      <c r="H1073" s="10">
        <v>3</v>
      </c>
      <c r="I1073" s="10"/>
      <c r="K1073" s="10"/>
      <c r="L1073" s="10"/>
      <c r="M1073" s="10"/>
      <c r="O1073" s="348"/>
      <c r="P1073" s="348"/>
      <c r="Q1073" s="348"/>
      <c r="R1073" s="348"/>
      <c r="U1073" s="4"/>
      <c r="V1073" s="4"/>
    </row>
    <row r="1074" spans="1:22" ht="15" x14ac:dyDescent="0.25">
      <c r="A1074" s="39"/>
      <c r="B1074" s="10"/>
      <c r="C1074" s="10" t="s">
        <v>319</v>
      </c>
      <c r="D1074" s="10"/>
      <c r="E1074" s="10" t="s">
        <v>811</v>
      </c>
      <c r="F1074" s="10"/>
      <c r="G1074" s="10">
        <v>1</v>
      </c>
      <c r="H1074" s="10"/>
      <c r="I1074" s="10"/>
      <c r="K1074" s="10"/>
      <c r="L1074" s="10"/>
      <c r="M1074" s="10"/>
      <c r="O1074" s="348"/>
      <c r="P1074" s="348"/>
      <c r="Q1074" s="348"/>
      <c r="R1074" s="348"/>
      <c r="U1074" s="4"/>
      <c r="V1074" s="4"/>
    </row>
    <row r="1075" spans="1:22" ht="15" x14ac:dyDescent="0.25">
      <c r="A1075" s="39"/>
      <c r="B1075" s="10"/>
      <c r="C1075" s="10" t="s">
        <v>377</v>
      </c>
      <c r="D1075" s="10"/>
      <c r="E1075" s="10" t="s">
        <v>812</v>
      </c>
      <c r="F1075" s="10"/>
      <c r="G1075" s="10">
        <v>10</v>
      </c>
      <c r="H1075" s="10">
        <v>3</v>
      </c>
      <c r="I1075" s="10"/>
      <c r="K1075" s="10"/>
      <c r="L1075" s="10"/>
      <c r="M1075" s="10"/>
      <c r="O1075" s="348"/>
      <c r="P1075" s="348"/>
      <c r="Q1075" s="348"/>
      <c r="R1075" s="348"/>
      <c r="U1075" s="4"/>
      <c r="V1075" s="4"/>
    </row>
    <row r="1076" spans="1:22" ht="15" x14ac:dyDescent="0.25">
      <c r="A1076" s="39"/>
      <c r="B1076" s="10"/>
      <c r="C1076" s="10" t="s">
        <v>465</v>
      </c>
      <c r="D1076" s="10"/>
      <c r="E1076" s="10" t="s">
        <v>813</v>
      </c>
      <c r="F1076" s="10"/>
      <c r="G1076" s="10">
        <v>6</v>
      </c>
      <c r="H1076" s="10">
        <v>0</v>
      </c>
      <c r="I1076" s="10"/>
      <c r="K1076" s="10"/>
      <c r="L1076" s="10"/>
      <c r="M1076" s="10"/>
      <c r="O1076" s="348"/>
      <c r="P1076" s="348"/>
      <c r="Q1076" s="348"/>
      <c r="R1076" s="348"/>
      <c r="U1076" s="4"/>
      <c r="V1076" s="4"/>
    </row>
    <row r="1077" spans="1:22" ht="15" x14ac:dyDescent="0.25">
      <c r="A1077" s="39"/>
      <c r="B1077" s="10"/>
      <c r="C1077" s="10" t="s">
        <v>465</v>
      </c>
      <c r="D1077" s="10"/>
      <c r="E1077" s="10" t="s">
        <v>814</v>
      </c>
      <c r="F1077" s="10"/>
      <c r="G1077" s="10">
        <v>2</v>
      </c>
      <c r="H1077" s="10"/>
      <c r="I1077" s="10"/>
      <c r="K1077" s="10"/>
      <c r="L1077" s="10"/>
      <c r="M1077" s="10"/>
      <c r="O1077" s="348"/>
      <c r="P1077" s="348"/>
      <c r="Q1077" s="348"/>
      <c r="R1077" s="348"/>
      <c r="U1077" s="4"/>
      <c r="V1077" s="4"/>
    </row>
    <row r="1078" spans="1:22" ht="15" x14ac:dyDescent="0.25">
      <c r="A1078" s="39"/>
      <c r="B1078" s="10"/>
      <c r="C1078" s="10" t="s">
        <v>465</v>
      </c>
      <c r="D1078" s="10"/>
      <c r="E1078" s="10" t="s">
        <v>815</v>
      </c>
      <c r="F1078" s="10"/>
      <c r="G1078" s="10">
        <v>14</v>
      </c>
      <c r="H1078" s="10">
        <v>5</v>
      </c>
      <c r="I1078" s="10"/>
      <c r="K1078" s="10"/>
      <c r="L1078" s="10"/>
      <c r="M1078" s="10"/>
      <c r="O1078" s="348"/>
      <c r="P1078" s="348"/>
      <c r="Q1078" s="348"/>
      <c r="R1078" s="348"/>
      <c r="U1078" s="4"/>
      <c r="V1078" s="4"/>
    </row>
    <row r="1079" spans="1:22" ht="15" x14ac:dyDescent="0.25">
      <c r="A1079" s="39"/>
      <c r="B1079" s="10"/>
      <c r="C1079" s="10" t="s">
        <v>320</v>
      </c>
      <c r="D1079" s="10"/>
      <c r="E1079" s="10" t="s">
        <v>816</v>
      </c>
      <c r="F1079" s="10"/>
      <c r="G1079" s="10">
        <v>7</v>
      </c>
      <c r="H1079" s="10">
        <v>6</v>
      </c>
      <c r="I1079" s="10"/>
      <c r="K1079" s="10"/>
      <c r="L1079" s="10"/>
      <c r="M1079" s="10"/>
      <c r="O1079" s="348"/>
      <c r="P1079" s="348"/>
      <c r="Q1079" s="348"/>
      <c r="R1079" s="348"/>
      <c r="U1079" s="4"/>
      <c r="V1079" s="4"/>
    </row>
    <row r="1080" spans="1:22" ht="15" x14ac:dyDescent="0.25">
      <c r="A1080" s="39"/>
      <c r="B1080" s="10"/>
      <c r="C1080" s="10" t="s">
        <v>428</v>
      </c>
      <c r="D1080" s="10"/>
      <c r="E1080" s="10" t="s">
        <v>817</v>
      </c>
      <c r="F1080" s="10"/>
      <c r="G1080" s="10">
        <v>2</v>
      </c>
      <c r="H1080" s="10">
        <v>2</v>
      </c>
      <c r="I1080" s="10"/>
      <c r="K1080" s="10"/>
      <c r="L1080" s="10"/>
      <c r="M1080" s="10"/>
      <c r="O1080" s="348"/>
      <c r="P1080" s="348"/>
      <c r="Q1080" s="348"/>
      <c r="R1080" s="348"/>
      <c r="U1080" s="4"/>
      <c r="V1080" s="4"/>
    </row>
    <row r="1081" spans="1:22" ht="15" x14ac:dyDescent="0.25">
      <c r="A1081" s="39"/>
      <c r="B1081" s="10"/>
      <c r="C1081" s="10" t="s">
        <v>321</v>
      </c>
      <c r="D1081" s="10"/>
      <c r="E1081" s="10" t="s">
        <v>818</v>
      </c>
      <c r="F1081" s="10"/>
      <c r="G1081" s="10">
        <v>10</v>
      </c>
      <c r="H1081" s="10">
        <v>1</v>
      </c>
      <c r="I1081" s="10"/>
      <c r="K1081" s="10"/>
      <c r="L1081" s="10"/>
      <c r="M1081" s="10"/>
      <c r="O1081" s="348"/>
      <c r="P1081" s="348"/>
      <c r="Q1081" s="348"/>
      <c r="R1081" s="348"/>
      <c r="U1081" s="4"/>
      <c r="V1081" s="4"/>
    </row>
    <row r="1082" spans="1:22" ht="15" x14ac:dyDescent="0.25">
      <c r="A1082" s="39"/>
      <c r="B1082" s="10"/>
      <c r="C1082" s="10" t="s">
        <v>528</v>
      </c>
      <c r="D1082" s="10"/>
      <c r="E1082" s="10" t="s">
        <v>819</v>
      </c>
      <c r="F1082" s="10"/>
      <c r="G1082" s="10">
        <v>2</v>
      </c>
      <c r="H1082" s="10"/>
      <c r="I1082" s="10"/>
      <c r="K1082" s="10"/>
      <c r="L1082" s="10"/>
      <c r="M1082" s="10"/>
      <c r="O1082" s="348"/>
      <c r="P1082" s="348"/>
      <c r="Q1082" s="348"/>
      <c r="R1082" s="348"/>
      <c r="U1082" s="4"/>
      <c r="V1082" s="4"/>
    </row>
    <row r="1083" spans="1:22" ht="15" x14ac:dyDescent="0.25">
      <c r="A1083" s="39"/>
      <c r="B1083" s="10"/>
      <c r="C1083" s="10" t="s">
        <v>378</v>
      </c>
      <c r="D1083" s="10"/>
      <c r="E1083" s="10" t="s">
        <v>754</v>
      </c>
      <c r="F1083" s="10"/>
      <c r="G1083" s="10">
        <v>0</v>
      </c>
      <c r="H1083" s="10">
        <v>1</v>
      </c>
      <c r="I1083" s="10"/>
      <c r="K1083" s="10"/>
      <c r="L1083" s="10"/>
      <c r="M1083" s="10"/>
      <c r="O1083" s="348"/>
      <c r="P1083" s="348"/>
      <c r="Q1083" s="348"/>
      <c r="R1083" s="348"/>
      <c r="U1083" s="4"/>
      <c r="V1083" s="4"/>
    </row>
    <row r="1084" spans="1:22" ht="15" x14ac:dyDescent="0.25">
      <c r="A1084" s="39"/>
      <c r="B1084" s="10"/>
      <c r="C1084" s="10" t="s">
        <v>379</v>
      </c>
      <c r="D1084" s="10"/>
      <c r="E1084" s="10" t="s">
        <v>820</v>
      </c>
      <c r="F1084" s="10"/>
      <c r="G1084" s="10">
        <v>1</v>
      </c>
      <c r="H1084" s="10"/>
      <c r="I1084" s="10"/>
      <c r="K1084" s="10"/>
      <c r="L1084" s="10"/>
      <c r="M1084" s="10"/>
      <c r="O1084" s="348"/>
      <c r="P1084" s="348"/>
      <c r="Q1084" s="348"/>
      <c r="R1084" s="348"/>
      <c r="U1084" s="4"/>
      <c r="V1084" s="4"/>
    </row>
    <row r="1085" spans="1:22" ht="15" x14ac:dyDescent="0.25">
      <c r="A1085" s="39"/>
      <c r="B1085" s="10"/>
      <c r="C1085" s="10" t="s">
        <v>379</v>
      </c>
      <c r="D1085" s="10"/>
      <c r="E1085" s="10" t="s">
        <v>821</v>
      </c>
      <c r="F1085" s="10"/>
      <c r="G1085" s="10">
        <v>2</v>
      </c>
      <c r="H1085" s="10">
        <v>1</v>
      </c>
      <c r="I1085" s="10"/>
      <c r="K1085" s="10"/>
      <c r="L1085" s="10"/>
      <c r="M1085" s="10"/>
      <c r="O1085" s="348"/>
      <c r="P1085" s="348"/>
      <c r="Q1085" s="348"/>
      <c r="R1085" s="348"/>
      <c r="U1085" s="4"/>
      <c r="V1085" s="4"/>
    </row>
    <row r="1086" spans="1:22" ht="15" x14ac:dyDescent="0.25">
      <c r="A1086" s="39"/>
      <c r="B1086" s="10"/>
      <c r="C1086" s="10" t="s">
        <v>585</v>
      </c>
      <c r="D1086" s="10"/>
      <c r="E1086" s="10" t="s">
        <v>822</v>
      </c>
      <c r="F1086" s="10"/>
      <c r="G1086" s="10">
        <v>1</v>
      </c>
      <c r="H1086" s="10"/>
      <c r="I1086" s="10"/>
      <c r="K1086" s="10"/>
      <c r="L1086" s="10"/>
      <c r="M1086" s="10"/>
      <c r="O1086" s="348"/>
      <c r="P1086" s="348"/>
      <c r="Q1086" s="348"/>
      <c r="R1086" s="348"/>
      <c r="U1086" s="4"/>
      <c r="V1086" s="4"/>
    </row>
    <row r="1087" spans="1:22" ht="15" x14ac:dyDescent="0.25">
      <c r="A1087" s="39"/>
      <c r="B1087" s="10"/>
      <c r="C1087" s="10" t="s">
        <v>322</v>
      </c>
      <c r="D1087" s="10"/>
      <c r="E1087" s="10" t="s">
        <v>823</v>
      </c>
      <c r="F1087" s="10"/>
      <c r="G1087" s="10">
        <v>16</v>
      </c>
      <c r="H1087" s="10">
        <v>2</v>
      </c>
      <c r="I1087" s="10"/>
      <c r="K1087" s="10"/>
      <c r="L1087" s="10"/>
      <c r="M1087" s="10"/>
      <c r="O1087" s="348"/>
      <c r="P1087" s="348"/>
      <c r="Q1087" s="348"/>
      <c r="R1087" s="348"/>
      <c r="U1087" s="4"/>
      <c r="V1087" s="4"/>
    </row>
    <row r="1088" spans="1:22" ht="15" x14ac:dyDescent="0.25">
      <c r="A1088" s="39"/>
      <c r="B1088" s="10"/>
      <c r="C1088" s="10" t="s">
        <v>556</v>
      </c>
      <c r="D1088" s="10"/>
      <c r="E1088" s="10" t="s">
        <v>824</v>
      </c>
      <c r="F1088" s="10"/>
      <c r="G1088" s="10">
        <v>0</v>
      </c>
      <c r="H1088" s="10">
        <v>0</v>
      </c>
      <c r="I1088" s="10"/>
      <c r="K1088" s="10"/>
      <c r="L1088" s="10"/>
      <c r="M1088" s="10"/>
      <c r="O1088" s="348"/>
      <c r="P1088" s="348"/>
      <c r="Q1088" s="348"/>
      <c r="R1088" s="348"/>
      <c r="U1088" s="4"/>
      <c r="V1088" s="4"/>
    </row>
    <row r="1089" spans="1:22" ht="15" x14ac:dyDescent="0.25">
      <c r="A1089" s="39"/>
      <c r="B1089" s="10"/>
      <c r="C1089" s="10" t="s">
        <v>511</v>
      </c>
      <c r="D1089" s="10"/>
      <c r="E1089" s="10" t="s">
        <v>825</v>
      </c>
      <c r="F1089" s="10"/>
      <c r="G1089" s="10">
        <v>2</v>
      </c>
      <c r="H1089" s="10"/>
      <c r="I1089" s="10"/>
      <c r="K1089" s="10"/>
      <c r="L1089" s="10"/>
      <c r="M1089" s="10"/>
      <c r="O1089" s="348"/>
      <c r="P1089" s="348"/>
      <c r="Q1089" s="348"/>
      <c r="R1089" s="348"/>
      <c r="U1089" s="4"/>
      <c r="V1089" s="4"/>
    </row>
    <row r="1090" spans="1:22" ht="15" x14ac:dyDescent="0.25">
      <c r="A1090" s="39"/>
      <c r="B1090" s="10"/>
      <c r="C1090" s="10" t="s">
        <v>511</v>
      </c>
      <c r="D1090" s="10"/>
      <c r="E1090" s="10" t="s">
        <v>826</v>
      </c>
      <c r="F1090" s="10"/>
      <c r="G1090" s="10">
        <v>12</v>
      </c>
      <c r="H1090" s="10">
        <v>6</v>
      </c>
      <c r="I1090" s="10"/>
      <c r="K1090" s="10"/>
      <c r="L1090" s="10"/>
      <c r="M1090" s="10"/>
      <c r="O1090" s="348"/>
      <c r="P1090" s="348"/>
      <c r="Q1090" s="348"/>
      <c r="R1090" s="348"/>
      <c r="U1090" s="4"/>
      <c r="V1090" s="4"/>
    </row>
    <row r="1091" spans="1:22" ht="15" x14ac:dyDescent="0.25">
      <c r="A1091" s="39"/>
      <c r="B1091" s="10"/>
      <c r="C1091" s="10" t="s">
        <v>323</v>
      </c>
      <c r="D1091" s="10"/>
      <c r="E1091" s="10" t="s">
        <v>827</v>
      </c>
      <c r="F1091" s="10"/>
      <c r="G1091" s="10">
        <v>24</v>
      </c>
      <c r="H1091" s="10">
        <v>1</v>
      </c>
      <c r="I1091" s="10"/>
      <c r="K1091" s="10"/>
      <c r="L1091" s="10"/>
      <c r="M1091" s="10"/>
      <c r="O1091" s="348"/>
      <c r="P1091" s="348"/>
      <c r="Q1091" s="348"/>
      <c r="R1091" s="348"/>
      <c r="U1091" s="4"/>
      <c r="V1091" s="4"/>
    </row>
    <row r="1092" spans="1:22" ht="15" x14ac:dyDescent="0.25">
      <c r="A1092" s="39"/>
      <c r="B1092" s="10"/>
      <c r="C1092" s="10" t="s">
        <v>529</v>
      </c>
      <c r="D1092" s="10"/>
      <c r="E1092" s="10" t="s">
        <v>828</v>
      </c>
      <c r="F1092" s="10"/>
      <c r="G1092" s="10">
        <v>3</v>
      </c>
      <c r="H1092" s="10"/>
      <c r="I1092" s="10"/>
      <c r="K1092" s="10"/>
      <c r="L1092" s="10"/>
      <c r="M1092" s="10"/>
      <c r="O1092" s="348"/>
      <c r="P1092" s="348"/>
      <c r="Q1092" s="348"/>
      <c r="R1092" s="348"/>
      <c r="U1092" s="4"/>
      <c r="V1092" s="4"/>
    </row>
    <row r="1093" spans="1:22" ht="15" x14ac:dyDescent="0.25">
      <c r="A1093" s="39"/>
      <c r="B1093" s="10"/>
      <c r="C1093" s="10" t="s">
        <v>324</v>
      </c>
      <c r="D1093" s="10"/>
      <c r="E1093" s="10" t="s">
        <v>829</v>
      </c>
      <c r="F1093" s="10"/>
      <c r="G1093" s="10">
        <v>3</v>
      </c>
      <c r="H1093" s="10"/>
      <c r="I1093" s="10"/>
      <c r="K1093" s="10"/>
      <c r="L1093" s="10"/>
      <c r="M1093" s="10"/>
      <c r="O1093" s="348"/>
      <c r="P1093" s="348"/>
      <c r="Q1093" s="348"/>
      <c r="R1093" s="348"/>
      <c r="U1093" s="4"/>
      <c r="V1093" s="4"/>
    </row>
    <row r="1094" spans="1:22" ht="15" x14ac:dyDescent="0.25">
      <c r="A1094" s="39"/>
      <c r="B1094" s="10"/>
      <c r="C1094" s="10" t="s">
        <v>406</v>
      </c>
      <c r="D1094" s="10"/>
      <c r="E1094" s="10" t="s">
        <v>760</v>
      </c>
      <c r="F1094" s="10"/>
      <c r="G1094" s="10">
        <v>11</v>
      </c>
      <c r="H1094" s="10">
        <v>1</v>
      </c>
      <c r="I1094" s="10"/>
      <c r="K1094" s="10"/>
      <c r="L1094" s="10"/>
      <c r="M1094" s="10"/>
      <c r="O1094" s="348"/>
      <c r="P1094" s="348"/>
      <c r="Q1094" s="348"/>
      <c r="R1094" s="348"/>
      <c r="U1094" s="4"/>
      <c r="V1094" s="4"/>
    </row>
    <row r="1095" spans="1:22" ht="15" x14ac:dyDescent="0.25">
      <c r="A1095" s="39"/>
      <c r="B1095" s="10"/>
      <c r="C1095" s="10" t="s">
        <v>407</v>
      </c>
      <c r="D1095" s="10"/>
      <c r="E1095" s="10" t="s">
        <v>830</v>
      </c>
      <c r="F1095" s="10"/>
      <c r="G1095" s="10">
        <v>8</v>
      </c>
      <c r="H1095" s="10"/>
      <c r="I1095" s="10"/>
      <c r="K1095" s="10"/>
      <c r="L1095" s="10"/>
      <c r="M1095" s="10"/>
      <c r="O1095" s="348"/>
      <c r="P1095" s="348"/>
      <c r="Q1095" s="348"/>
      <c r="R1095" s="348"/>
      <c r="U1095" s="4"/>
      <c r="V1095" s="4"/>
    </row>
    <row r="1096" spans="1:22" ht="15" x14ac:dyDescent="0.25">
      <c r="A1096" s="39"/>
      <c r="B1096" s="10"/>
      <c r="C1096" s="10" t="s">
        <v>407</v>
      </c>
      <c r="D1096" s="10"/>
      <c r="E1096" s="10" t="s">
        <v>831</v>
      </c>
      <c r="F1096" s="10"/>
      <c r="G1096" s="10">
        <v>3</v>
      </c>
      <c r="H1096" s="10"/>
      <c r="I1096" s="10"/>
      <c r="K1096" s="10"/>
      <c r="L1096" s="10"/>
      <c r="M1096" s="10"/>
      <c r="O1096" s="348"/>
      <c r="P1096" s="348"/>
      <c r="Q1096" s="348"/>
      <c r="R1096" s="348"/>
      <c r="U1096" s="4"/>
      <c r="V1096" s="4"/>
    </row>
    <row r="1097" spans="1:22" ht="15" x14ac:dyDescent="0.25">
      <c r="A1097" s="39"/>
      <c r="B1097" s="10"/>
      <c r="C1097" s="10" t="s">
        <v>512</v>
      </c>
      <c r="D1097" s="10"/>
      <c r="E1097" s="10" t="s">
        <v>794</v>
      </c>
      <c r="F1097" s="10"/>
      <c r="G1097" s="10">
        <v>1</v>
      </c>
      <c r="H1097" s="10">
        <v>0</v>
      </c>
      <c r="I1097" s="10"/>
      <c r="K1097" s="10"/>
      <c r="L1097" s="10"/>
      <c r="M1097" s="10"/>
      <c r="O1097" s="348"/>
      <c r="P1097" s="348"/>
      <c r="Q1097" s="348"/>
      <c r="R1097" s="348"/>
      <c r="U1097" s="4"/>
      <c r="V1097" s="4"/>
    </row>
    <row r="1098" spans="1:22" ht="15" x14ac:dyDescent="0.25">
      <c r="A1098" s="39"/>
      <c r="B1098" s="10"/>
      <c r="C1098" s="10" t="s">
        <v>453</v>
      </c>
      <c r="D1098" s="10"/>
      <c r="E1098" s="10" t="s">
        <v>832</v>
      </c>
      <c r="F1098" s="10"/>
      <c r="G1098" s="10">
        <v>4</v>
      </c>
      <c r="H1098" s="10">
        <v>0</v>
      </c>
      <c r="I1098" s="10"/>
      <c r="K1098" s="10"/>
      <c r="L1098" s="10"/>
      <c r="M1098" s="10"/>
      <c r="O1098" s="348"/>
      <c r="P1098" s="348"/>
      <c r="Q1098" s="348"/>
      <c r="R1098" s="348"/>
      <c r="U1098" s="4"/>
      <c r="V1098" s="4"/>
    </row>
    <row r="1099" spans="1:22" ht="15" x14ac:dyDescent="0.25">
      <c r="A1099" s="39"/>
      <c r="B1099" s="10"/>
      <c r="C1099" s="10" t="s">
        <v>325</v>
      </c>
      <c r="D1099" s="10"/>
      <c r="E1099" s="10" t="s">
        <v>833</v>
      </c>
      <c r="F1099" s="10"/>
      <c r="G1099" s="10">
        <v>18</v>
      </c>
      <c r="H1099" s="10">
        <v>10</v>
      </c>
      <c r="I1099" s="10"/>
      <c r="K1099" s="10"/>
      <c r="L1099" s="10"/>
      <c r="M1099" s="10"/>
      <c r="O1099" s="348"/>
      <c r="P1099" s="348"/>
      <c r="Q1099" s="348"/>
      <c r="R1099" s="348"/>
      <c r="U1099" s="4"/>
      <c r="V1099" s="4"/>
    </row>
    <row r="1100" spans="1:22" ht="15" x14ac:dyDescent="0.25">
      <c r="A1100" s="39"/>
      <c r="B1100" s="10"/>
      <c r="C1100" s="10" t="s">
        <v>410</v>
      </c>
      <c r="D1100" s="10"/>
      <c r="E1100" s="10" t="s">
        <v>834</v>
      </c>
      <c r="F1100" s="10"/>
      <c r="G1100" s="10">
        <v>1</v>
      </c>
      <c r="H1100" s="10"/>
      <c r="I1100" s="10"/>
      <c r="K1100" s="10"/>
      <c r="L1100" s="10"/>
      <c r="M1100" s="10"/>
      <c r="O1100" s="348"/>
      <c r="P1100" s="348"/>
      <c r="Q1100" s="348"/>
      <c r="R1100" s="348"/>
      <c r="U1100" s="4"/>
      <c r="V1100" s="4"/>
    </row>
    <row r="1101" spans="1:22" ht="15" x14ac:dyDescent="0.25">
      <c r="A1101" s="39"/>
      <c r="B1101" s="10"/>
      <c r="C1101" s="10" t="s">
        <v>408</v>
      </c>
      <c r="D1101" s="10"/>
      <c r="E1101" s="10" t="s">
        <v>835</v>
      </c>
      <c r="F1101" s="10"/>
      <c r="G1101" s="10">
        <v>3</v>
      </c>
      <c r="H1101" s="10">
        <v>2</v>
      </c>
      <c r="I1101" s="10"/>
      <c r="K1101" s="10"/>
      <c r="L1101" s="10"/>
      <c r="M1101" s="10"/>
      <c r="O1101" s="348"/>
      <c r="P1101" s="348"/>
      <c r="Q1101" s="348"/>
      <c r="R1101" s="348"/>
      <c r="U1101" s="4"/>
      <c r="V1101" s="4"/>
    </row>
    <row r="1102" spans="1:22" ht="15" x14ac:dyDescent="0.25">
      <c r="A1102" s="39"/>
      <c r="B1102" s="10"/>
      <c r="C1102" s="10" t="s">
        <v>408</v>
      </c>
      <c r="D1102" s="10"/>
      <c r="E1102" s="10" t="s">
        <v>784</v>
      </c>
      <c r="F1102" s="10"/>
      <c r="G1102" s="10">
        <v>1</v>
      </c>
      <c r="H1102" s="10">
        <v>0</v>
      </c>
      <c r="I1102" s="10"/>
      <c r="K1102" s="10"/>
      <c r="L1102" s="10"/>
      <c r="M1102" s="10"/>
      <c r="O1102" s="348"/>
      <c r="P1102" s="348"/>
      <c r="Q1102" s="348"/>
      <c r="R1102" s="348"/>
      <c r="U1102" s="4"/>
      <c r="V1102" s="4"/>
    </row>
    <row r="1103" spans="1:22" ht="15" x14ac:dyDescent="0.25">
      <c r="A1103" s="39"/>
      <c r="B1103" s="10"/>
      <c r="C1103" s="10" t="s">
        <v>409</v>
      </c>
      <c r="D1103" s="10"/>
      <c r="E1103" s="10" t="s">
        <v>835</v>
      </c>
      <c r="F1103" s="10"/>
      <c r="G1103" s="10">
        <v>4</v>
      </c>
      <c r="H1103" s="10">
        <v>2</v>
      </c>
      <c r="I1103" s="10"/>
      <c r="K1103" s="10"/>
      <c r="L1103" s="10"/>
      <c r="M1103" s="10"/>
      <c r="O1103" s="348"/>
      <c r="P1103" s="348"/>
      <c r="Q1103" s="348"/>
      <c r="R1103" s="348"/>
      <c r="U1103" s="4"/>
      <c r="V1103" s="4"/>
    </row>
    <row r="1104" spans="1:22" ht="15" x14ac:dyDescent="0.25">
      <c r="A1104" s="39"/>
      <c r="B1104" s="10"/>
      <c r="C1104" s="10" t="s">
        <v>498</v>
      </c>
      <c r="D1104" s="10"/>
      <c r="E1104" s="10" t="s">
        <v>836</v>
      </c>
      <c r="F1104" s="10"/>
      <c r="G1104" s="10">
        <v>10</v>
      </c>
      <c r="H1104" s="10">
        <v>3</v>
      </c>
      <c r="I1104" s="10"/>
      <c r="K1104" s="10"/>
      <c r="L1104" s="10"/>
      <c r="M1104" s="10"/>
      <c r="O1104" s="348"/>
      <c r="P1104" s="348"/>
      <c r="Q1104" s="348"/>
      <c r="R1104" s="348"/>
      <c r="U1104" s="4"/>
      <c r="V1104" s="4"/>
    </row>
    <row r="1105" spans="1:22" ht="15" x14ac:dyDescent="0.25">
      <c r="A1105" s="39"/>
      <c r="B1105" s="10"/>
      <c r="C1105" s="10" t="s">
        <v>466</v>
      </c>
      <c r="D1105" s="10"/>
      <c r="E1105" s="10" t="s">
        <v>837</v>
      </c>
      <c r="F1105" s="10"/>
      <c r="G1105" s="10">
        <v>8</v>
      </c>
      <c r="H1105" s="10">
        <v>0</v>
      </c>
      <c r="I1105" s="10"/>
      <c r="K1105" s="10"/>
      <c r="L1105" s="10"/>
      <c r="M1105" s="10"/>
      <c r="O1105" s="348"/>
      <c r="P1105" s="348"/>
      <c r="Q1105" s="348"/>
      <c r="R1105" s="348"/>
      <c r="U1105" s="4"/>
      <c r="V1105" s="4"/>
    </row>
    <row r="1106" spans="1:22" ht="15" x14ac:dyDescent="0.25">
      <c r="A1106" s="39"/>
      <c r="B1106" s="10"/>
      <c r="C1106" s="10" t="s">
        <v>466</v>
      </c>
      <c r="D1106" s="10"/>
      <c r="E1106" s="10" t="s">
        <v>838</v>
      </c>
      <c r="F1106" s="10"/>
      <c r="G1106" s="10">
        <v>11</v>
      </c>
      <c r="H1106" s="10">
        <v>1</v>
      </c>
      <c r="I1106" s="10"/>
      <c r="K1106" s="10"/>
      <c r="L1106" s="10"/>
      <c r="M1106" s="10"/>
      <c r="O1106" s="348"/>
      <c r="P1106" s="348"/>
      <c r="Q1106" s="348"/>
      <c r="R1106" s="348"/>
      <c r="U1106" s="4"/>
      <c r="V1106" s="4"/>
    </row>
    <row r="1107" spans="1:22" ht="15" x14ac:dyDescent="0.25">
      <c r="A1107" s="39"/>
      <c r="B1107" s="10"/>
      <c r="C1107" s="10" t="s">
        <v>466</v>
      </c>
      <c r="D1107" s="10"/>
      <c r="E1107" s="10" t="s">
        <v>839</v>
      </c>
      <c r="F1107" s="10"/>
      <c r="G1107" s="10">
        <v>1</v>
      </c>
      <c r="H1107" s="10">
        <v>1</v>
      </c>
      <c r="I1107" s="10"/>
      <c r="K1107" s="10"/>
      <c r="L1107" s="10"/>
      <c r="M1107" s="10"/>
      <c r="O1107" s="348"/>
      <c r="P1107" s="348"/>
      <c r="Q1107" s="348"/>
      <c r="R1107" s="348"/>
      <c r="U1107" s="4"/>
      <c r="V1107" s="4"/>
    </row>
    <row r="1108" spans="1:22" ht="15" x14ac:dyDescent="0.25">
      <c r="A1108" s="39"/>
      <c r="B1108" s="10"/>
      <c r="C1108" s="10" t="s">
        <v>466</v>
      </c>
      <c r="D1108" s="10"/>
      <c r="E1108" s="10" t="s">
        <v>840</v>
      </c>
      <c r="F1108" s="10"/>
      <c r="G1108" s="10">
        <v>9</v>
      </c>
      <c r="H1108" s="10">
        <v>31</v>
      </c>
      <c r="I1108" s="10"/>
      <c r="K1108" s="10"/>
      <c r="L1108" s="10"/>
      <c r="M1108" s="10"/>
      <c r="O1108" s="348"/>
      <c r="P1108" s="348"/>
      <c r="Q1108" s="348"/>
      <c r="R1108" s="348"/>
      <c r="U1108" s="4"/>
      <c r="V1108" s="4"/>
    </row>
    <row r="1109" spans="1:22" ht="15" x14ac:dyDescent="0.25">
      <c r="A1109" s="39"/>
      <c r="B1109" s="10"/>
      <c r="C1109" s="10" t="s">
        <v>466</v>
      </c>
      <c r="D1109" s="10"/>
      <c r="E1109" s="10" t="s">
        <v>755</v>
      </c>
      <c r="F1109" s="10"/>
      <c r="G1109" s="10">
        <v>3</v>
      </c>
      <c r="H1109" s="10">
        <v>1</v>
      </c>
      <c r="I1109" s="10"/>
      <c r="K1109" s="10"/>
      <c r="L1109" s="10"/>
      <c r="M1109" s="10"/>
      <c r="O1109" s="348"/>
      <c r="P1109" s="348"/>
      <c r="Q1109" s="348"/>
      <c r="R1109" s="348"/>
      <c r="U1109" s="4"/>
      <c r="V1109" s="4"/>
    </row>
    <row r="1110" spans="1:22" ht="15" x14ac:dyDescent="0.25">
      <c r="A1110" s="39"/>
      <c r="B1110" s="10"/>
      <c r="C1110" s="10" t="s">
        <v>466</v>
      </c>
      <c r="D1110" s="10"/>
      <c r="E1110" s="10" t="s">
        <v>841</v>
      </c>
      <c r="F1110" s="10"/>
      <c r="G1110" s="10">
        <v>2</v>
      </c>
      <c r="H1110" s="10">
        <v>0</v>
      </c>
      <c r="I1110" s="10"/>
      <c r="K1110" s="10"/>
      <c r="L1110" s="10"/>
      <c r="M1110" s="10"/>
      <c r="O1110" s="348"/>
      <c r="P1110" s="348"/>
      <c r="Q1110" s="348"/>
      <c r="R1110" s="348"/>
      <c r="U1110" s="4"/>
      <c r="V1110" s="4"/>
    </row>
    <row r="1111" spans="1:22" ht="15" x14ac:dyDescent="0.25">
      <c r="A1111" s="39"/>
      <c r="B1111" s="10"/>
      <c r="C1111" s="10" t="s">
        <v>466</v>
      </c>
      <c r="D1111" s="10"/>
      <c r="E1111" s="10" t="s">
        <v>842</v>
      </c>
      <c r="F1111" s="10"/>
      <c r="G1111" s="10">
        <v>4</v>
      </c>
      <c r="H1111" s="10"/>
      <c r="I1111" s="10"/>
      <c r="K1111" s="10"/>
      <c r="L1111" s="10"/>
      <c r="M1111" s="10"/>
      <c r="O1111" s="348"/>
      <c r="P1111" s="348"/>
      <c r="Q1111" s="348"/>
      <c r="R1111" s="348"/>
      <c r="U1111" s="4"/>
      <c r="V1111" s="4"/>
    </row>
    <row r="1112" spans="1:22" ht="15" x14ac:dyDescent="0.25">
      <c r="A1112" s="39"/>
      <c r="B1112" s="10"/>
      <c r="C1112" s="10" t="s">
        <v>586</v>
      </c>
      <c r="D1112" s="10"/>
      <c r="E1112" s="10" t="s">
        <v>843</v>
      </c>
      <c r="F1112" s="10"/>
      <c r="G1112" s="10">
        <v>2</v>
      </c>
      <c r="H1112" s="10">
        <v>1</v>
      </c>
      <c r="I1112" s="10"/>
      <c r="K1112" s="10"/>
      <c r="L1112" s="10"/>
      <c r="M1112" s="10"/>
      <c r="O1112" s="348"/>
      <c r="P1112" s="348"/>
      <c r="Q1112" s="348"/>
      <c r="R1112" s="348"/>
      <c r="U1112" s="4"/>
      <c r="V1112" s="4"/>
    </row>
    <row r="1113" spans="1:22" ht="15" x14ac:dyDescent="0.25">
      <c r="A1113" s="39"/>
      <c r="B1113" s="10"/>
      <c r="C1113" s="10" t="s">
        <v>586</v>
      </c>
      <c r="D1113" s="10"/>
      <c r="E1113" s="10" t="s">
        <v>844</v>
      </c>
      <c r="F1113" s="10"/>
      <c r="G1113" s="10">
        <v>1</v>
      </c>
      <c r="H1113" s="10">
        <v>4</v>
      </c>
      <c r="I1113" s="10"/>
      <c r="K1113" s="10"/>
      <c r="L1113" s="10"/>
      <c r="M1113" s="10"/>
      <c r="O1113" s="348"/>
      <c r="P1113" s="348"/>
      <c r="Q1113" s="348"/>
      <c r="R1113" s="348"/>
      <c r="U1113" s="4"/>
      <c r="V1113" s="4"/>
    </row>
    <row r="1114" spans="1:22" ht="15" x14ac:dyDescent="0.25">
      <c r="A1114" s="39"/>
      <c r="B1114" s="10"/>
      <c r="C1114" s="10" t="s">
        <v>586</v>
      </c>
      <c r="D1114" s="10"/>
      <c r="E1114" s="10" t="s">
        <v>845</v>
      </c>
      <c r="F1114" s="10"/>
      <c r="G1114" s="10">
        <v>3</v>
      </c>
      <c r="H1114" s="10">
        <v>1</v>
      </c>
      <c r="I1114" s="10"/>
      <c r="K1114" s="10"/>
      <c r="L1114" s="10"/>
      <c r="M1114" s="10"/>
      <c r="O1114" s="348"/>
      <c r="P1114" s="348"/>
      <c r="Q1114" s="348"/>
      <c r="R1114" s="348"/>
      <c r="U1114" s="4"/>
      <c r="V1114" s="4"/>
    </row>
    <row r="1115" spans="1:22" ht="15" x14ac:dyDescent="0.25">
      <c r="A1115" s="39"/>
      <c r="B1115" s="10"/>
      <c r="C1115" s="10" t="s">
        <v>587</v>
      </c>
      <c r="D1115" s="10"/>
      <c r="E1115" s="10" t="s">
        <v>846</v>
      </c>
      <c r="F1115" s="10"/>
      <c r="G1115" s="10">
        <v>1</v>
      </c>
      <c r="H1115" s="10"/>
      <c r="I1115" s="10"/>
      <c r="K1115" s="10"/>
      <c r="L1115" s="10"/>
      <c r="M1115" s="10"/>
      <c r="O1115" s="348"/>
      <c r="P1115" s="348"/>
      <c r="Q1115" s="348"/>
      <c r="R1115" s="348"/>
      <c r="U1115" s="4"/>
      <c r="V1115" s="4"/>
    </row>
    <row r="1116" spans="1:22" ht="15" x14ac:dyDescent="0.25">
      <c r="A1116" s="39"/>
      <c r="B1116" s="10"/>
      <c r="C1116" s="10" t="s">
        <v>454</v>
      </c>
      <c r="D1116" s="10"/>
      <c r="E1116" s="10" t="s">
        <v>847</v>
      </c>
      <c r="F1116" s="10"/>
      <c r="G1116" s="10">
        <v>14</v>
      </c>
      <c r="H1116" s="10">
        <v>3</v>
      </c>
      <c r="I1116" s="10"/>
      <c r="K1116" s="10"/>
      <c r="L1116" s="10"/>
      <c r="M1116" s="10"/>
      <c r="O1116" s="348"/>
      <c r="P1116" s="348"/>
      <c r="Q1116" s="348"/>
      <c r="R1116" s="348"/>
      <c r="U1116" s="4"/>
      <c r="V1116" s="4"/>
    </row>
    <row r="1117" spans="1:22" ht="15" x14ac:dyDescent="0.25">
      <c r="A1117" s="39"/>
      <c r="B1117" s="10"/>
      <c r="C1117" s="10" t="s">
        <v>326</v>
      </c>
      <c r="D1117" s="10"/>
      <c r="E1117" s="10" t="s">
        <v>848</v>
      </c>
      <c r="F1117" s="10"/>
      <c r="G1117" s="10">
        <v>3</v>
      </c>
      <c r="H1117" s="10">
        <v>1</v>
      </c>
      <c r="I1117" s="10"/>
      <c r="K1117" s="10"/>
      <c r="L1117" s="10"/>
      <c r="M1117" s="10"/>
      <c r="O1117" s="348"/>
      <c r="P1117" s="348"/>
      <c r="Q1117" s="348"/>
      <c r="R1117" s="348"/>
      <c r="U1117" s="4"/>
      <c r="V1117" s="4"/>
    </row>
    <row r="1118" spans="1:22" ht="15" x14ac:dyDescent="0.25">
      <c r="A1118" s="39"/>
      <c r="B1118" s="10"/>
      <c r="C1118" s="10" t="s">
        <v>499</v>
      </c>
      <c r="D1118" s="10"/>
      <c r="E1118" s="10" t="s">
        <v>849</v>
      </c>
      <c r="F1118" s="10"/>
      <c r="G1118" s="10">
        <v>12</v>
      </c>
      <c r="H1118" s="10">
        <v>0</v>
      </c>
      <c r="I1118" s="10"/>
      <c r="K1118" s="10"/>
      <c r="L1118" s="10"/>
      <c r="M1118" s="10"/>
      <c r="O1118" s="348"/>
      <c r="P1118" s="348"/>
      <c r="Q1118" s="348"/>
      <c r="R1118" s="348"/>
      <c r="U1118" s="4"/>
      <c r="V1118" s="4"/>
    </row>
    <row r="1119" spans="1:22" ht="15" x14ac:dyDescent="0.25">
      <c r="A1119" s="39"/>
      <c r="B1119" s="10"/>
      <c r="C1119" s="10" t="s">
        <v>570</v>
      </c>
      <c r="D1119" s="10"/>
      <c r="E1119" s="10" t="s">
        <v>850</v>
      </c>
      <c r="F1119" s="10"/>
      <c r="G1119" s="10">
        <v>2</v>
      </c>
      <c r="H1119" s="10">
        <v>1</v>
      </c>
      <c r="I1119" s="10"/>
      <c r="K1119" s="10"/>
      <c r="L1119" s="10"/>
      <c r="M1119" s="10"/>
      <c r="O1119" s="348"/>
      <c r="P1119" s="348"/>
      <c r="Q1119" s="348"/>
      <c r="R1119" s="348"/>
      <c r="U1119" s="4"/>
      <c r="V1119" s="4"/>
    </row>
    <row r="1120" spans="1:22" ht="15" x14ac:dyDescent="0.25">
      <c r="A1120" s="39"/>
      <c r="B1120" s="10"/>
      <c r="C1120" s="10" t="s">
        <v>481</v>
      </c>
      <c r="D1120" s="10"/>
      <c r="E1120" s="10" t="s">
        <v>851</v>
      </c>
      <c r="F1120" s="10"/>
      <c r="G1120" s="10">
        <v>3</v>
      </c>
      <c r="H1120" s="10">
        <v>0</v>
      </c>
      <c r="I1120" s="10"/>
      <c r="K1120" s="10"/>
      <c r="L1120" s="10"/>
      <c r="M1120" s="10"/>
      <c r="O1120" s="348"/>
      <c r="P1120" s="348"/>
      <c r="Q1120" s="348"/>
      <c r="R1120" s="348"/>
      <c r="U1120" s="4"/>
      <c r="V1120" s="4"/>
    </row>
    <row r="1121" spans="1:22" ht="15" x14ac:dyDescent="0.25">
      <c r="A1121" s="39"/>
      <c r="B1121" s="10"/>
      <c r="C1121" s="10" t="s">
        <v>569</v>
      </c>
      <c r="D1121" s="10"/>
      <c r="E1121" s="10" t="s">
        <v>800</v>
      </c>
      <c r="F1121" s="10"/>
      <c r="G1121" s="10">
        <v>2</v>
      </c>
      <c r="H1121" s="10">
        <v>0</v>
      </c>
      <c r="I1121" s="10"/>
      <c r="K1121" s="10"/>
      <c r="L1121" s="10"/>
      <c r="M1121" s="10"/>
      <c r="O1121" s="348"/>
      <c r="P1121" s="348"/>
      <c r="Q1121" s="348"/>
      <c r="R1121" s="348"/>
      <c r="U1121" s="4"/>
      <c r="V1121" s="4"/>
    </row>
    <row r="1122" spans="1:22" ht="15" x14ac:dyDescent="0.25">
      <c r="A1122" s="39"/>
      <c r="B1122" s="10"/>
      <c r="C1122" s="10" t="s">
        <v>513</v>
      </c>
      <c r="D1122" s="10"/>
      <c r="E1122" s="10" t="s">
        <v>852</v>
      </c>
      <c r="F1122" s="10"/>
      <c r="G1122" s="10">
        <v>4</v>
      </c>
      <c r="H1122" s="10">
        <v>17</v>
      </c>
      <c r="I1122" s="10"/>
      <c r="K1122" s="10"/>
      <c r="L1122" s="10"/>
      <c r="M1122" s="10"/>
      <c r="O1122" s="348"/>
      <c r="P1122" s="348"/>
      <c r="Q1122" s="348"/>
      <c r="R1122" s="348"/>
      <c r="U1122" s="4"/>
      <c r="V1122" s="4"/>
    </row>
    <row r="1123" spans="1:22" ht="15" x14ac:dyDescent="0.25">
      <c r="A1123" s="39"/>
      <c r="B1123" s="10"/>
      <c r="C1123" s="10" t="s">
        <v>328</v>
      </c>
      <c r="D1123" s="10"/>
      <c r="E1123" s="10" t="s">
        <v>853</v>
      </c>
      <c r="F1123" s="10"/>
      <c r="G1123" s="10">
        <v>2</v>
      </c>
      <c r="H1123" s="10">
        <v>1</v>
      </c>
      <c r="I1123" s="10"/>
      <c r="K1123" s="10"/>
      <c r="L1123" s="10"/>
      <c r="M1123" s="10"/>
      <c r="O1123" s="348"/>
      <c r="P1123" s="348"/>
      <c r="Q1123" s="348"/>
      <c r="R1123" s="348"/>
      <c r="U1123" s="4"/>
      <c r="V1123" s="4"/>
    </row>
    <row r="1124" spans="1:22" ht="15" x14ac:dyDescent="0.25">
      <c r="A1124" s="39"/>
      <c r="B1124" s="10"/>
      <c r="C1124" s="10" t="s">
        <v>530</v>
      </c>
      <c r="D1124" s="10"/>
      <c r="E1124" s="10" t="s">
        <v>854</v>
      </c>
      <c r="F1124" s="10"/>
      <c r="G1124" s="10">
        <v>16</v>
      </c>
      <c r="H1124" s="10">
        <v>0</v>
      </c>
      <c r="I1124" s="10"/>
      <c r="K1124" s="10"/>
      <c r="L1124" s="10"/>
      <c r="M1124" s="10"/>
      <c r="O1124" s="348"/>
      <c r="P1124" s="348"/>
      <c r="Q1124" s="348"/>
      <c r="R1124" s="348"/>
      <c r="U1124" s="4"/>
      <c r="V1124" s="4"/>
    </row>
    <row r="1125" spans="1:22" ht="15" x14ac:dyDescent="0.25">
      <c r="A1125" s="39"/>
      <c r="B1125" s="10"/>
      <c r="C1125" s="10" t="s">
        <v>455</v>
      </c>
      <c r="D1125" s="10"/>
      <c r="E1125" s="10" t="s">
        <v>855</v>
      </c>
      <c r="F1125" s="10"/>
      <c r="G1125" s="10">
        <v>30</v>
      </c>
      <c r="H1125" s="10">
        <v>1</v>
      </c>
      <c r="I1125" s="10"/>
      <c r="K1125" s="10"/>
      <c r="L1125" s="10"/>
      <c r="M1125" s="10"/>
      <c r="O1125" s="348"/>
      <c r="P1125" s="348"/>
      <c r="Q1125" s="348"/>
      <c r="R1125" s="348"/>
      <c r="U1125" s="4"/>
      <c r="V1125" s="4"/>
    </row>
    <row r="1126" spans="1:22" ht="15" x14ac:dyDescent="0.25">
      <c r="A1126" s="39"/>
      <c r="B1126" s="10"/>
      <c r="C1126" s="10" t="s">
        <v>668</v>
      </c>
      <c r="D1126" s="10"/>
      <c r="E1126" s="10" t="s">
        <v>856</v>
      </c>
      <c r="F1126" s="10"/>
      <c r="G1126" s="10">
        <v>2</v>
      </c>
      <c r="H1126" s="10"/>
      <c r="I1126" s="10"/>
      <c r="K1126" s="10"/>
      <c r="L1126" s="10"/>
      <c r="M1126" s="10"/>
      <c r="O1126" s="348"/>
      <c r="P1126" s="348"/>
      <c r="Q1126" s="348"/>
      <c r="R1126" s="348"/>
      <c r="U1126" s="4"/>
      <c r="V1126" s="4"/>
    </row>
    <row r="1127" spans="1:22" ht="15" x14ac:dyDescent="0.25">
      <c r="A1127" s="39"/>
      <c r="B1127" s="10"/>
      <c r="C1127" s="10" t="s">
        <v>669</v>
      </c>
      <c r="D1127" s="10"/>
      <c r="E1127" s="10" t="s">
        <v>857</v>
      </c>
      <c r="F1127" s="10"/>
      <c r="G1127" s="10">
        <v>3</v>
      </c>
      <c r="H1127" s="10"/>
      <c r="I1127" s="10"/>
      <c r="K1127" s="10"/>
      <c r="L1127" s="10"/>
      <c r="M1127" s="10"/>
      <c r="O1127" s="348"/>
      <c r="P1127" s="348"/>
      <c r="Q1127" s="348"/>
      <c r="R1127" s="348"/>
      <c r="U1127" s="4"/>
      <c r="V1127" s="4"/>
    </row>
    <row r="1128" spans="1:22" ht="15" x14ac:dyDescent="0.25">
      <c r="A1128" s="39"/>
      <c r="B1128" s="10"/>
      <c r="C1128" s="10" t="s">
        <v>430</v>
      </c>
      <c r="D1128" s="10"/>
      <c r="E1128" s="10" t="s">
        <v>858</v>
      </c>
      <c r="F1128" s="10"/>
      <c r="G1128" s="10">
        <v>129</v>
      </c>
      <c r="H1128" s="10">
        <v>10</v>
      </c>
      <c r="I1128" s="10"/>
      <c r="K1128" s="10"/>
      <c r="L1128" s="10"/>
      <c r="M1128" s="10"/>
      <c r="O1128" s="348"/>
      <c r="P1128" s="348"/>
      <c r="Q1128" s="348"/>
      <c r="R1128" s="348"/>
      <c r="U1128" s="4"/>
      <c r="V1128" s="4"/>
    </row>
    <row r="1129" spans="1:22" ht="15" x14ac:dyDescent="0.25">
      <c r="A1129" s="39"/>
      <c r="B1129" s="10"/>
      <c r="C1129" s="10" t="s">
        <v>482</v>
      </c>
      <c r="D1129" s="10"/>
      <c r="E1129" s="10" t="s">
        <v>859</v>
      </c>
      <c r="F1129" s="10"/>
      <c r="G1129" s="10">
        <v>2</v>
      </c>
      <c r="H1129" s="10">
        <v>1</v>
      </c>
      <c r="I1129" s="10"/>
      <c r="K1129" s="10"/>
      <c r="L1129" s="10"/>
      <c r="M1129" s="10"/>
      <c r="O1129" s="348"/>
      <c r="P1129" s="348"/>
      <c r="Q1129" s="348"/>
      <c r="R1129" s="348"/>
      <c r="U1129" s="4"/>
      <c r="V1129" s="4"/>
    </row>
    <row r="1130" spans="1:22" ht="15" x14ac:dyDescent="0.25">
      <c r="A1130" s="39"/>
      <c r="B1130" s="10"/>
      <c r="C1130" s="10" t="s">
        <v>456</v>
      </c>
      <c r="D1130" s="10"/>
      <c r="E1130" s="10" t="s">
        <v>860</v>
      </c>
      <c r="F1130" s="10"/>
      <c r="G1130" s="10">
        <v>29</v>
      </c>
      <c r="H1130" s="10">
        <v>0</v>
      </c>
      <c r="I1130" s="10"/>
      <c r="K1130" s="10"/>
      <c r="L1130" s="10"/>
      <c r="M1130" s="10"/>
      <c r="O1130" s="348"/>
      <c r="P1130" s="348"/>
      <c r="Q1130" s="348"/>
      <c r="R1130" s="348"/>
      <c r="U1130" s="4"/>
      <c r="V1130" s="4"/>
    </row>
    <row r="1131" spans="1:22" ht="15" x14ac:dyDescent="0.25">
      <c r="A1131" s="39"/>
      <c r="B1131" s="10"/>
      <c r="C1131" s="10" t="s">
        <v>456</v>
      </c>
      <c r="D1131" s="10"/>
      <c r="E1131" s="10" t="s">
        <v>861</v>
      </c>
      <c r="F1131" s="10"/>
      <c r="G1131" s="10">
        <v>1</v>
      </c>
      <c r="H1131" s="10"/>
      <c r="I1131" s="10"/>
      <c r="K1131" s="10"/>
      <c r="L1131" s="10"/>
      <c r="M1131" s="10"/>
      <c r="O1131" s="348"/>
      <c r="P1131" s="348"/>
      <c r="Q1131" s="348"/>
      <c r="R1131" s="348"/>
      <c r="U1131" s="4"/>
      <c r="V1131" s="4"/>
    </row>
    <row r="1132" spans="1:22" ht="15" x14ac:dyDescent="0.25">
      <c r="A1132" s="39"/>
      <c r="B1132" s="10"/>
      <c r="C1132" s="10" t="s">
        <v>456</v>
      </c>
      <c r="D1132" s="10"/>
      <c r="E1132" s="10" t="s">
        <v>862</v>
      </c>
      <c r="F1132" s="10"/>
      <c r="G1132" s="10">
        <v>44</v>
      </c>
      <c r="H1132" s="10">
        <v>3</v>
      </c>
      <c r="I1132" s="10"/>
      <c r="K1132" s="10"/>
      <c r="L1132" s="10"/>
      <c r="M1132" s="10"/>
      <c r="O1132" s="348"/>
      <c r="P1132" s="348"/>
      <c r="Q1132" s="348"/>
      <c r="R1132" s="348"/>
      <c r="U1132" s="4"/>
      <c r="V1132" s="4"/>
    </row>
    <row r="1133" spans="1:22" ht="15" x14ac:dyDescent="0.25">
      <c r="A1133" s="39"/>
      <c r="B1133" s="10"/>
      <c r="C1133" s="10" t="s">
        <v>456</v>
      </c>
      <c r="D1133" s="10"/>
      <c r="E1133" s="10" t="s">
        <v>863</v>
      </c>
      <c r="F1133" s="10"/>
      <c r="G1133" s="10">
        <v>74</v>
      </c>
      <c r="H1133" s="10">
        <v>5</v>
      </c>
      <c r="I1133" s="10"/>
      <c r="K1133" s="10"/>
      <c r="L1133" s="10"/>
      <c r="M1133" s="10"/>
      <c r="O1133" s="348"/>
      <c r="P1133" s="348"/>
      <c r="Q1133" s="348"/>
      <c r="R1133" s="348"/>
      <c r="U1133" s="4"/>
      <c r="V1133" s="4"/>
    </row>
    <row r="1134" spans="1:22" ht="15" x14ac:dyDescent="0.25">
      <c r="A1134" s="39"/>
      <c r="B1134" s="10"/>
      <c r="C1134" s="10" t="s">
        <v>456</v>
      </c>
      <c r="D1134" s="10"/>
      <c r="E1134" s="10" t="s">
        <v>864</v>
      </c>
      <c r="F1134" s="10"/>
      <c r="G1134" s="10">
        <v>44</v>
      </c>
      <c r="H1134" s="10">
        <v>1</v>
      </c>
      <c r="I1134" s="10"/>
      <c r="K1134" s="10"/>
      <c r="L1134" s="10"/>
      <c r="M1134" s="10"/>
      <c r="O1134" s="348"/>
      <c r="P1134" s="348"/>
      <c r="Q1134" s="348"/>
      <c r="R1134" s="348"/>
      <c r="U1134" s="4"/>
      <c r="V1134" s="4"/>
    </row>
    <row r="1135" spans="1:22" ht="15" x14ac:dyDescent="0.25">
      <c r="A1135" s="39"/>
      <c r="B1135" s="10"/>
      <c r="C1135" s="10" t="s">
        <v>456</v>
      </c>
      <c r="D1135" s="10"/>
      <c r="E1135" s="10" t="s">
        <v>865</v>
      </c>
      <c r="F1135" s="10"/>
      <c r="G1135" s="10">
        <v>30</v>
      </c>
      <c r="H1135" s="10">
        <v>0</v>
      </c>
      <c r="I1135" s="10"/>
      <c r="K1135" s="10"/>
      <c r="L1135" s="10"/>
      <c r="M1135" s="10"/>
      <c r="O1135" s="348"/>
      <c r="P1135" s="348"/>
      <c r="Q1135" s="348"/>
      <c r="R1135" s="348"/>
      <c r="U1135" s="4"/>
      <c r="V1135" s="4"/>
    </row>
    <row r="1136" spans="1:22" ht="15" x14ac:dyDescent="0.25">
      <c r="A1136" s="39"/>
      <c r="B1136" s="10"/>
      <c r="C1136" s="10" t="s">
        <v>456</v>
      </c>
      <c r="D1136" s="10"/>
      <c r="E1136" s="10" t="s">
        <v>866</v>
      </c>
      <c r="F1136" s="10"/>
      <c r="G1136" s="10">
        <v>5</v>
      </c>
      <c r="H1136" s="10"/>
      <c r="I1136" s="10"/>
      <c r="K1136" s="10"/>
      <c r="L1136" s="10"/>
      <c r="M1136" s="10"/>
      <c r="O1136" s="348"/>
      <c r="P1136" s="348"/>
      <c r="Q1136" s="348"/>
      <c r="R1136" s="348"/>
      <c r="U1136" s="4"/>
      <c r="V1136" s="4"/>
    </row>
    <row r="1137" spans="1:22" ht="15" x14ac:dyDescent="0.25">
      <c r="A1137" s="39"/>
      <c r="B1137" s="10"/>
      <c r="C1137" s="10" t="s">
        <v>457</v>
      </c>
      <c r="D1137" s="10"/>
      <c r="E1137" s="10" t="s">
        <v>867</v>
      </c>
      <c r="F1137" s="10"/>
      <c r="G1137" s="10">
        <v>25</v>
      </c>
      <c r="H1137" s="10">
        <v>10</v>
      </c>
      <c r="I1137" s="10"/>
      <c r="K1137" s="10"/>
      <c r="L1137" s="10"/>
      <c r="M1137" s="10"/>
      <c r="O1137" s="348"/>
      <c r="P1137" s="348"/>
      <c r="Q1137" s="348"/>
      <c r="R1137" s="348"/>
      <c r="U1137" s="4"/>
      <c r="V1137" s="4"/>
    </row>
    <row r="1138" spans="1:22" ht="15" x14ac:dyDescent="0.25">
      <c r="A1138" s="39"/>
      <c r="B1138" s="10"/>
      <c r="C1138" s="10" t="s">
        <v>531</v>
      </c>
      <c r="D1138" s="10"/>
      <c r="E1138" s="10" t="s">
        <v>868</v>
      </c>
      <c r="F1138" s="10"/>
      <c r="G1138" s="10">
        <v>1</v>
      </c>
      <c r="H1138" s="10"/>
      <c r="I1138" s="10"/>
      <c r="K1138" s="10"/>
      <c r="L1138" s="10"/>
      <c r="M1138" s="10"/>
      <c r="O1138" s="348"/>
      <c r="P1138" s="348"/>
      <c r="Q1138" s="348"/>
      <c r="R1138" s="348"/>
      <c r="U1138" s="4"/>
      <c r="V1138" s="4"/>
    </row>
    <row r="1139" spans="1:22" ht="15" x14ac:dyDescent="0.25">
      <c r="A1139" s="39"/>
      <c r="B1139" s="10"/>
      <c r="C1139" s="10" t="s">
        <v>588</v>
      </c>
      <c r="D1139" s="10"/>
      <c r="E1139" s="10" t="s">
        <v>763</v>
      </c>
      <c r="F1139" s="10"/>
      <c r="G1139" s="10">
        <v>2</v>
      </c>
      <c r="H1139" s="10">
        <v>2</v>
      </c>
      <c r="I1139" s="10"/>
      <c r="K1139" s="10"/>
      <c r="L1139" s="10"/>
      <c r="M1139" s="10"/>
      <c r="O1139" s="348"/>
      <c r="P1139" s="348"/>
      <c r="Q1139" s="348"/>
      <c r="R1139" s="348"/>
      <c r="U1139" s="4"/>
      <c r="V1139" s="4"/>
    </row>
    <row r="1140" spans="1:22" ht="15" x14ac:dyDescent="0.25">
      <c r="A1140" s="39"/>
      <c r="B1140" s="10"/>
      <c r="C1140" s="10" t="s">
        <v>412</v>
      </c>
      <c r="D1140" s="10"/>
      <c r="E1140" s="10" t="s">
        <v>869</v>
      </c>
      <c r="F1140" s="10"/>
      <c r="G1140" s="10">
        <v>2</v>
      </c>
      <c r="H1140" s="10">
        <v>3</v>
      </c>
      <c r="I1140" s="10"/>
      <c r="K1140" s="10"/>
      <c r="L1140" s="10"/>
      <c r="M1140" s="10"/>
      <c r="O1140" s="348"/>
      <c r="P1140" s="348"/>
      <c r="Q1140" s="348"/>
      <c r="R1140" s="348"/>
      <c r="U1140" s="4"/>
      <c r="V1140" s="4"/>
    </row>
    <row r="1141" spans="1:22" ht="15" x14ac:dyDescent="0.25">
      <c r="A1141" s="39"/>
      <c r="B1141" s="10"/>
      <c r="C1141" s="10" t="s">
        <v>469</v>
      </c>
      <c r="D1141" s="10"/>
      <c r="E1141" s="10" t="s">
        <v>840</v>
      </c>
      <c r="F1141" s="10"/>
      <c r="G1141" s="10">
        <v>1</v>
      </c>
      <c r="H1141" s="10">
        <v>31</v>
      </c>
      <c r="I1141" s="10"/>
      <c r="K1141" s="10"/>
      <c r="L1141" s="10"/>
      <c r="M1141" s="10"/>
      <c r="O1141" s="348"/>
      <c r="P1141" s="348"/>
      <c r="Q1141" s="348"/>
      <c r="R1141" s="348"/>
      <c r="U1141" s="4"/>
      <c r="V1141" s="4"/>
    </row>
    <row r="1142" spans="1:22" ht="15" x14ac:dyDescent="0.25">
      <c r="A1142" s="39"/>
      <c r="B1142" s="10"/>
      <c r="C1142" s="10" t="s">
        <v>469</v>
      </c>
      <c r="D1142" s="10"/>
      <c r="E1142" s="10" t="s">
        <v>870</v>
      </c>
      <c r="F1142" s="10"/>
      <c r="G1142" s="10">
        <v>1</v>
      </c>
      <c r="H1142" s="10"/>
      <c r="I1142" s="10"/>
      <c r="K1142" s="10"/>
      <c r="L1142" s="10"/>
      <c r="M1142" s="10"/>
      <c r="O1142" s="348"/>
      <c r="P1142" s="348"/>
      <c r="Q1142" s="348"/>
      <c r="R1142" s="348"/>
      <c r="U1142" s="4"/>
      <c r="V1142" s="4"/>
    </row>
    <row r="1143" spans="1:22" ht="15" x14ac:dyDescent="0.25">
      <c r="A1143" s="39"/>
      <c r="B1143" s="10"/>
      <c r="C1143" s="10" t="s">
        <v>469</v>
      </c>
      <c r="D1143" s="10"/>
      <c r="E1143" s="10" t="s">
        <v>871</v>
      </c>
      <c r="F1143" s="10"/>
      <c r="G1143" s="10">
        <v>7</v>
      </c>
      <c r="H1143" s="10">
        <v>2</v>
      </c>
      <c r="I1143" s="10"/>
      <c r="K1143" s="10"/>
      <c r="L1143" s="10"/>
      <c r="M1143" s="10"/>
      <c r="O1143" s="348"/>
      <c r="P1143" s="348"/>
      <c r="Q1143" s="348"/>
      <c r="R1143" s="348"/>
      <c r="U1143" s="4"/>
      <c r="V1143" s="4"/>
    </row>
    <row r="1144" spans="1:22" ht="15" x14ac:dyDescent="0.25">
      <c r="A1144" s="39"/>
      <c r="B1144" s="10"/>
      <c r="C1144" s="10" t="s">
        <v>330</v>
      </c>
      <c r="D1144" s="10"/>
      <c r="E1144" s="10" t="s">
        <v>872</v>
      </c>
      <c r="F1144" s="10"/>
      <c r="G1144" s="10">
        <v>2</v>
      </c>
      <c r="H1144" s="10"/>
      <c r="I1144" s="10"/>
      <c r="K1144" s="10"/>
      <c r="L1144" s="10"/>
      <c r="M1144" s="10"/>
      <c r="O1144" s="348"/>
      <c r="P1144" s="348"/>
      <c r="Q1144" s="348"/>
      <c r="R1144" s="348"/>
      <c r="U1144" s="4"/>
      <c r="V1144" s="4"/>
    </row>
    <row r="1145" spans="1:22" ht="15" x14ac:dyDescent="0.25">
      <c r="A1145" s="39"/>
      <c r="B1145" s="10"/>
      <c r="C1145" s="10" t="s">
        <v>532</v>
      </c>
      <c r="D1145" s="10"/>
      <c r="E1145" s="10" t="s">
        <v>873</v>
      </c>
      <c r="F1145" s="10"/>
      <c r="G1145" s="10">
        <v>17</v>
      </c>
      <c r="H1145" s="10">
        <v>0</v>
      </c>
      <c r="I1145" s="10"/>
      <c r="K1145" s="10"/>
      <c r="L1145" s="10"/>
      <c r="M1145" s="10"/>
      <c r="O1145" s="348"/>
      <c r="P1145" s="348"/>
      <c r="Q1145" s="348"/>
      <c r="R1145" s="348"/>
      <c r="U1145" s="4"/>
      <c r="V1145" s="4"/>
    </row>
    <row r="1146" spans="1:22" ht="15" x14ac:dyDescent="0.25">
      <c r="A1146" s="39"/>
      <c r="B1146" s="10"/>
      <c r="C1146" s="10" t="s">
        <v>500</v>
      </c>
      <c r="D1146" s="10"/>
      <c r="E1146" s="10" t="s">
        <v>874</v>
      </c>
      <c r="F1146" s="10"/>
      <c r="G1146" s="10">
        <v>4</v>
      </c>
      <c r="H1146" s="10">
        <v>2</v>
      </c>
      <c r="I1146" s="10"/>
      <c r="K1146" s="10"/>
      <c r="L1146" s="10"/>
      <c r="M1146" s="10"/>
      <c r="O1146" s="348"/>
      <c r="P1146" s="348"/>
      <c r="Q1146" s="348"/>
      <c r="R1146" s="348"/>
      <c r="U1146" s="4"/>
      <c r="V1146" s="4"/>
    </row>
    <row r="1147" spans="1:22" ht="15" x14ac:dyDescent="0.25">
      <c r="A1147" s="39"/>
      <c r="B1147" s="10"/>
      <c r="C1147" s="10" t="s">
        <v>331</v>
      </c>
      <c r="D1147" s="10"/>
      <c r="E1147" s="10" t="s">
        <v>875</v>
      </c>
      <c r="F1147" s="10"/>
      <c r="G1147" s="10">
        <v>12</v>
      </c>
      <c r="H1147" s="10">
        <v>2</v>
      </c>
      <c r="I1147" s="10"/>
      <c r="K1147" s="10"/>
      <c r="L1147" s="10"/>
      <c r="M1147" s="10"/>
      <c r="O1147" s="348"/>
      <c r="P1147" s="348"/>
      <c r="Q1147" s="348"/>
      <c r="R1147" s="348"/>
      <c r="U1147" s="4"/>
      <c r="V1147" s="4"/>
    </row>
    <row r="1148" spans="1:22" ht="15" x14ac:dyDescent="0.25">
      <c r="A1148" s="39"/>
      <c r="B1148" s="10"/>
      <c r="C1148" s="10" t="s">
        <v>431</v>
      </c>
      <c r="D1148" s="10"/>
      <c r="E1148" s="10" t="s">
        <v>876</v>
      </c>
      <c r="F1148" s="10"/>
      <c r="G1148" s="10">
        <v>12</v>
      </c>
      <c r="H1148" s="10">
        <v>6</v>
      </c>
      <c r="I1148" s="10"/>
      <c r="K1148" s="10"/>
      <c r="L1148" s="10"/>
      <c r="M1148" s="10"/>
      <c r="O1148" s="348"/>
      <c r="P1148" s="348"/>
      <c r="Q1148" s="348"/>
      <c r="R1148" s="348"/>
      <c r="U1148" s="4"/>
      <c r="V1148" s="4"/>
    </row>
    <row r="1149" spans="1:22" ht="15" x14ac:dyDescent="0.25">
      <c r="A1149" s="39"/>
      <c r="B1149" s="10"/>
      <c r="C1149" s="10" t="s">
        <v>332</v>
      </c>
      <c r="D1149" s="10"/>
      <c r="E1149" s="10" t="s">
        <v>877</v>
      </c>
      <c r="F1149" s="10"/>
      <c r="G1149" s="10">
        <v>13</v>
      </c>
      <c r="H1149" s="10">
        <v>0</v>
      </c>
      <c r="I1149" s="10"/>
      <c r="K1149" s="10"/>
      <c r="L1149" s="10"/>
      <c r="M1149" s="10"/>
      <c r="O1149" s="348"/>
      <c r="P1149" s="348"/>
      <c r="Q1149" s="348"/>
      <c r="R1149" s="348"/>
      <c r="U1149" s="4"/>
      <c r="V1149" s="4"/>
    </row>
    <row r="1150" spans="1:22" ht="15" x14ac:dyDescent="0.25">
      <c r="A1150" s="39"/>
      <c r="B1150" s="10"/>
      <c r="C1150" s="10" t="s">
        <v>381</v>
      </c>
      <c r="D1150" s="10"/>
      <c r="E1150" s="10" t="s">
        <v>878</v>
      </c>
      <c r="F1150" s="10"/>
      <c r="G1150" s="10">
        <v>4</v>
      </c>
      <c r="H1150" s="10">
        <v>1</v>
      </c>
      <c r="I1150" s="10"/>
      <c r="K1150" s="10"/>
      <c r="L1150" s="10"/>
      <c r="M1150" s="10"/>
      <c r="O1150" s="348"/>
      <c r="P1150" s="348"/>
      <c r="Q1150" s="348"/>
      <c r="R1150" s="348"/>
      <c r="U1150" s="4"/>
      <c r="V1150" s="4"/>
    </row>
    <row r="1151" spans="1:22" ht="15" x14ac:dyDescent="0.25">
      <c r="A1151" s="39"/>
      <c r="B1151" s="10"/>
      <c r="C1151" s="10" t="s">
        <v>333</v>
      </c>
      <c r="D1151" s="10"/>
      <c r="E1151" s="10" t="s">
        <v>879</v>
      </c>
      <c r="F1151" s="10"/>
      <c r="G1151" s="10">
        <v>6</v>
      </c>
      <c r="H1151" s="10">
        <v>2</v>
      </c>
      <c r="I1151" s="10"/>
      <c r="K1151" s="10"/>
      <c r="L1151" s="10"/>
      <c r="M1151" s="10"/>
      <c r="O1151" s="348"/>
      <c r="P1151" s="348"/>
      <c r="Q1151" s="348"/>
      <c r="R1151" s="348"/>
      <c r="U1151" s="4"/>
      <c r="V1151" s="4"/>
    </row>
    <row r="1152" spans="1:22" ht="15" x14ac:dyDescent="0.25">
      <c r="A1152" s="39"/>
      <c r="B1152" s="10"/>
      <c r="C1152" s="10" t="s">
        <v>589</v>
      </c>
      <c r="D1152" s="10"/>
      <c r="E1152" s="10" t="s">
        <v>880</v>
      </c>
      <c r="F1152" s="10"/>
      <c r="G1152" s="10">
        <v>6</v>
      </c>
      <c r="H1152" s="10"/>
      <c r="I1152" s="10"/>
      <c r="K1152" s="10"/>
      <c r="L1152" s="10"/>
      <c r="M1152" s="10"/>
      <c r="O1152" s="348"/>
      <c r="P1152" s="348"/>
      <c r="Q1152" s="348"/>
      <c r="R1152" s="348"/>
      <c r="U1152" s="4"/>
      <c r="V1152" s="4"/>
    </row>
    <row r="1153" spans="1:22" ht="15" x14ac:dyDescent="0.25">
      <c r="A1153" s="39"/>
      <c r="B1153" s="10"/>
      <c r="C1153" s="10" t="s">
        <v>413</v>
      </c>
      <c r="D1153" s="10"/>
      <c r="E1153" s="10" t="s">
        <v>881</v>
      </c>
      <c r="F1153" s="10"/>
      <c r="G1153" s="10">
        <v>1</v>
      </c>
      <c r="H1153" s="10">
        <v>1</v>
      </c>
      <c r="I1153" s="10"/>
      <c r="K1153" s="10"/>
      <c r="L1153" s="10"/>
      <c r="M1153" s="10"/>
      <c r="O1153" s="348"/>
      <c r="P1153" s="348"/>
      <c r="Q1153" s="348"/>
      <c r="R1153" s="348"/>
      <c r="U1153" s="4"/>
      <c r="V1153" s="4"/>
    </row>
    <row r="1154" spans="1:22" ht="15" x14ac:dyDescent="0.25">
      <c r="A1154" s="39"/>
      <c r="B1154" s="10"/>
      <c r="C1154" s="10" t="s">
        <v>558</v>
      </c>
      <c r="D1154" s="10"/>
      <c r="E1154" s="10" t="s">
        <v>882</v>
      </c>
      <c r="F1154" s="10"/>
      <c r="G1154" s="10">
        <v>1</v>
      </c>
      <c r="H1154" s="10">
        <v>1</v>
      </c>
      <c r="I1154" s="10"/>
      <c r="K1154" s="10"/>
      <c r="L1154" s="10"/>
      <c r="M1154" s="10"/>
      <c r="O1154" s="348"/>
      <c r="P1154" s="348"/>
      <c r="Q1154" s="348"/>
      <c r="R1154" s="348"/>
      <c r="U1154" s="4"/>
      <c r="V1154" s="4"/>
    </row>
    <row r="1155" spans="1:22" ht="15" x14ac:dyDescent="0.25">
      <c r="A1155" s="39"/>
      <c r="B1155" s="10"/>
      <c r="C1155" s="10" t="s">
        <v>382</v>
      </c>
      <c r="D1155" s="10"/>
      <c r="E1155" s="10" t="s">
        <v>883</v>
      </c>
      <c r="F1155" s="10"/>
      <c r="G1155" s="10">
        <v>1</v>
      </c>
      <c r="H1155" s="10">
        <v>2</v>
      </c>
      <c r="I1155" s="10"/>
      <c r="K1155" s="10"/>
      <c r="L1155" s="10"/>
      <c r="M1155" s="10"/>
      <c r="O1155" s="348"/>
      <c r="P1155" s="348"/>
      <c r="Q1155" s="348"/>
      <c r="R1155" s="348"/>
      <c r="U1155" s="4"/>
      <c r="V1155" s="4"/>
    </row>
    <row r="1156" spans="1:22" ht="15" x14ac:dyDescent="0.25">
      <c r="A1156" s="39"/>
      <c r="B1156" s="10"/>
      <c r="C1156" s="10" t="s">
        <v>514</v>
      </c>
      <c r="D1156" s="10"/>
      <c r="E1156" s="10" t="s">
        <v>884</v>
      </c>
      <c r="F1156" s="10"/>
      <c r="G1156" s="10">
        <v>10</v>
      </c>
      <c r="H1156" s="10">
        <v>3</v>
      </c>
      <c r="I1156" s="10"/>
      <c r="K1156" s="10"/>
      <c r="L1156" s="10"/>
      <c r="M1156" s="10"/>
      <c r="O1156" s="348"/>
      <c r="P1156" s="348"/>
      <c r="Q1156" s="348"/>
      <c r="R1156" s="348"/>
      <c r="U1156" s="4"/>
      <c r="V1156" s="4"/>
    </row>
    <row r="1157" spans="1:22" ht="15" x14ac:dyDescent="0.25">
      <c r="A1157" s="39"/>
      <c r="B1157" s="10"/>
      <c r="C1157" s="10" t="s">
        <v>383</v>
      </c>
      <c r="D1157" s="10"/>
      <c r="E1157" s="10" t="s">
        <v>885</v>
      </c>
      <c r="F1157" s="10"/>
      <c r="G1157" s="10">
        <v>7</v>
      </c>
      <c r="H1157" s="10">
        <v>2</v>
      </c>
      <c r="I1157" s="10"/>
      <c r="K1157" s="10"/>
      <c r="L1157" s="10"/>
      <c r="M1157" s="10"/>
      <c r="O1157" s="348"/>
      <c r="P1157" s="348"/>
      <c r="Q1157" s="348"/>
      <c r="R1157" s="348"/>
      <c r="U1157" s="4"/>
      <c r="V1157" s="4"/>
    </row>
    <row r="1158" spans="1:22" ht="15" x14ac:dyDescent="0.25">
      <c r="A1158" s="39"/>
      <c r="B1158" s="10"/>
      <c r="C1158" s="10" t="s">
        <v>432</v>
      </c>
      <c r="D1158" s="10"/>
      <c r="E1158" s="10" t="s">
        <v>886</v>
      </c>
      <c r="F1158" s="10"/>
      <c r="G1158" s="10">
        <v>11</v>
      </c>
      <c r="H1158" s="10">
        <v>1</v>
      </c>
      <c r="I1158" s="10"/>
      <c r="K1158" s="10"/>
      <c r="L1158" s="10"/>
      <c r="M1158" s="10"/>
      <c r="O1158" s="348"/>
      <c r="P1158" s="348"/>
      <c r="Q1158" s="348"/>
      <c r="R1158" s="348"/>
      <c r="U1158" s="4"/>
      <c r="V1158" s="4"/>
    </row>
    <row r="1159" spans="1:22" ht="15" x14ac:dyDescent="0.25">
      <c r="A1159" s="39"/>
      <c r="B1159" s="10"/>
      <c r="C1159" s="10" t="s">
        <v>334</v>
      </c>
      <c r="D1159" s="10"/>
      <c r="E1159" s="10" t="s">
        <v>887</v>
      </c>
      <c r="F1159" s="10"/>
      <c r="G1159" s="10">
        <v>2</v>
      </c>
      <c r="H1159" s="10">
        <v>0</v>
      </c>
      <c r="I1159" s="10"/>
      <c r="K1159" s="10"/>
      <c r="L1159" s="10"/>
      <c r="M1159" s="10"/>
      <c r="O1159" s="348"/>
      <c r="P1159" s="348"/>
      <c r="Q1159" s="348"/>
      <c r="R1159" s="348"/>
      <c r="U1159" s="4"/>
      <c r="V1159" s="4"/>
    </row>
    <row r="1160" spans="1:22" ht="15" x14ac:dyDescent="0.25">
      <c r="A1160" s="39"/>
      <c r="B1160" s="10"/>
      <c r="C1160" s="10" t="s">
        <v>384</v>
      </c>
      <c r="D1160" s="10"/>
      <c r="E1160" s="10" t="s">
        <v>888</v>
      </c>
      <c r="F1160" s="10"/>
      <c r="G1160" s="10">
        <v>1</v>
      </c>
      <c r="H1160" s="10"/>
      <c r="I1160" s="10"/>
      <c r="K1160" s="10"/>
      <c r="L1160" s="10"/>
      <c r="M1160" s="10"/>
      <c r="O1160" s="348"/>
      <c r="P1160" s="348"/>
      <c r="Q1160" s="348"/>
      <c r="R1160" s="348"/>
      <c r="U1160" s="4"/>
      <c r="V1160" s="4"/>
    </row>
    <row r="1161" spans="1:22" ht="15" x14ac:dyDescent="0.25">
      <c r="A1161" s="39"/>
      <c r="B1161" s="10"/>
      <c r="C1161" s="10" t="s">
        <v>590</v>
      </c>
      <c r="D1161" s="10"/>
      <c r="E1161" s="10" t="s">
        <v>889</v>
      </c>
      <c r="F1161" s="10"/>
      <c r="G1161" s="10">
        <v>1</v>
      </c>
      <c r="H1161" s="10">
        <v>1</v>
      </c>
      <c r="I1161" s="10"/>
      <c r="K1161" s="10"/>
      <c r="L1161" s="10"/>
      <c r="M1161" s="10"/>
      <c r="O1161" s="348"/>
      <c r="P1161" s="348"/>
      <c r="Q1161" s="348"/>
      <c r="R1161" s="348"/>
      <c r="U1161" s="4"/>
      <c r="V1161" s="4"/>
    </row>
    <row r="1162" spans="1:22" ht="15" x14ac:dyDescent="0.25">
      <c r="A1162" s="39"/>
      <c r="B1162" s="10"/>
      <c r="C1162" s="10" t="s">
        <v>414</v>
      </c>
      <c r="D1162" s="10"/>
      <c r="E1162" s="10" t="s">
        <v>890</v>
      </c>
      <c r="F1162" s="10"/>
      <c r="G1162" s="10">
        <v>4</v>
      </c>
      <c r="H1162" s="10">
        <v>0</v>
      </c>
      <c r="I1162" s="10"/>
      <c r="K1162" s="10"/>
      <c r="L1162" s="10"/>
      <c r="M1162" s="10"/>
      <c r="O1162" s="348"/>
      <c r="P1162" s="348"/>
      <c r="Q1162" s="348"/>
      <c r="R1162" s="348"/>
      <c r="U1162" s="4"/>
      <c r="V1162" s="4"/>
    </row>
    <row r="1163" spans="1:22" ht="15" x14ac:dyDescent="0.25">
      <c r="A1163" s="39"/>
      <c r="B1163" s="10"/>
      <c r="C1163" s="10" t="s">
        <v>483</v>
      </c>
      <c r="D1163" s="10"/>
      <c r="E1163" s="10" t="s">
        <v>891</v>
      </c>
      <c r="F1163" s="10"/>
      <c r="G1163" s="10">
        <v>4</v>
      </c>
      <c r="H1163" s="10">
        <v>0</v>
      </c>
      <c r="I1163" s="10"/>
      <c r="K1163" s="10"/>
      <c r="L1163" s="10"/>
      <c r="M1163" s="10"/>
      <c r="O1163" s="348"/>
      <c r="P1163" s="348"/>
      <c r="Q1163" s="348"/>
      <c r="R1163" s="348"/>
      <c r="U1163" s="4"/>
      <c r="V1163" s="4"/>
    </row>
    <row r="1164" spans="1:22" ht="15" x14ac:dyDescent="0.25">
      <c r="A1164" s="39"/>
      <c r="B1164" s="10"/>
      <c r="C1164" s="10" t="s">
        <v>484</v>
      </c>
      <c r="D1164" s="10"/>
      <c r="E1164" s="10" t="s">
        <v>892</v>
      </c>
      <c r="F1164" s="10"/>
      <c r="G1164" s="10">
        <v>1</v>
      </c>
      <c r="H1164" s="10">
        <v>1</v>
      </c>
      <c r="I1164" s="10"/>
      <c r="K1164" s="10"/>
      <c r="L1164" s="10"/>
      <c r="M1164" s="10"/>
      <c r="O1164" s="348"/>
      <c r="P1164" s="348"/>
      <c r="Q1164" s="348"/>
      <c r="R1164" s="348"/>
      <c r="U1164" s="4"/>
      <c r="V1164" s="4"/>
    </row>
    <row r="1165" spans="1:22" ht="15" x14ac:dyDescent="0.25">
      <c r="A1165" s="39"/>
      <c r="B1165" s="10"/>
      <c r="C1165" s="10" t="s">
        <v>433</v>
      </c>
      <c r="D1165" s="10"/>
      <c r="E1165" s="10" t="s">
        <v>893</v>
      </c>
      <c r="F1165" s="10"/>
      <c r="G1165" s="10">
        <v>2</v>
      </c>
      <c r="H1165" s="10">
        <v>2</v>
      </c>
      <c r="I1165" s="10"/>
      <c r="K1165" s="10"/>
      <c r="L1165" s="10"/>
      <c r="M1165" s="10"/>
      <c r="O1165" s="348"/>
      <c r="P1165" s="348"/>
      <c r="Q1165" s="348"/>
      <c r="R1165" s="348"/>
      <c r="U1165" s="4"/>
      <c r="V1165" s="4"/>
    </row>
    <row r="1166" spans="1:22" ht="15" x14ac:dyDescent="0.25">
      <c r="A1166" s="39"/>
      <c r="B1166" s="10"/>
      <c r="C1166" s="10" t="s">
        <v>577</v>
      </c>
      <c r="D1166" s="10"/>
      <c r="E1166" s="10" t="s">
        <v>800</v>
      </c>
      <c r="F1166" s="10"/>
      <c r="G1166" s="10">
        <v>0</v>
      </c>
      <c r="H1166" s="10">
        <v>0</v>
      </c>
      <c r="I1166" s="10"/>
      <c r="K1166" s="10"/>
      <c r="L1166" s="10"/>
      <c r="M1166" s="10"/>
      <c r="O1166" s="348"/>
      <c r="P1166" s="348"/>
      <c r="Q1166" s="348"/>
      <c r="R1166" s="348"/>
      <c r="U1166" s="4"/>
      <c r="V1166" s="4"/>
    </row>
    <row r="1167" spans="1:22" ht="15" x14ac:dyDescent="0.25">
      <c r="A1167" s="39"/>
      <c r="B1167" s="10"/>
      <c r="C1167" s="10" t="s">
        <v>577</v>
      </c>
      <c r="D1167" s="10"/>
      <c r="E1167" s="10" t="s">
        <v>894</v>
      </c>
      <c r="F1167" s="10"/>
      <c r="G1167" s="10">
        <v>0</v>
      </c>
      <c r="H1167" s="10"/>
      <c r="I1167" s="10"/>
      <c r="K1167" s="10"/>
      <c r="L1167" s="10"/>
      <c r="M1167" s="10"/>
      <c r="O1167" s="348"/>
      <c r="P1167" s="348"/>
      <c r="Q1167" s="348"/>
      <c r="R1167" s="348"/>
      <c r="U1167" s="4"/>
      <c r="V1167" s="4"/>
    </row>
    <row r="1168" spans="1:22" ht="15" x14ac:dyDescent="0.25">
      <c r="A1168" s="39"/>
      <c r="B1168" s="10"/>
      <c r="C1168" s="10" t="s">
        <v>572</v>
      </c>
      <c r="D1168" s="10"/>
      <c r="E1168" s="10" t="s">
        <v>895</v>
      </c>
      <c r="F1168" s="10"/>
      <c r="G1168" s="10">
        <v>2</v>
      </c>
      <c r="H1168" s="10"/>
      <c r="I1168" s="10"/>
      <c r="K1168" s="10"/>
      <c r="L1168" s="10"/>
      <c r="M1168" s="10"/>
      <c r="O1168" s="348"/>
      <c r="P1168" s="348"/>
      <c r="Q1168" s="348"/>
      <c r="R1168" s="348"/>
      <c r="U1168" s="4"/>
      <c r="V1168" s="4"/>
    </row>
    <row r="1169" spans="1:22" ht="15" x14ac:dyDescent="0.25">
      <c r="A1169" s="39"/>
      <c r="B1169" s="10"/>
      <c r="C1169" s="10" t="s">
        <v>485</v>
      </c>
      <c r="D1169" s="10"/>
      <c r="E1169" s="10" t="s">
        <v>859</v>
      </c>
      <c r="F1169" s="10"/>
      <c r="G1169" s="10">
        <v>4</v>
      </c>
      <c r="H1169" s="10">
        <v>1</v>
      </c>
      <c r="I1169" s="10"/>
      <c r="K1169" s="10"/>
      <c r="L1169" s="10"/>
      <c r="M1169" s="10"/>
      <c r="O1169" s="348"/>
      <c r="P1169" s="348"/>
      <c r="Q1169" s="348"/>
      <c r="R1169" s="348"/>
      <c r="U1169" s="4"/>
      <c r="V1169" s="4"/>
    </row>
    <row r="1170" spans="1:22" ht="15" x14ac:dyDescent="0.25">
      <c r="A1170" s="39"/>
      <c r="B1170" s="10"/>
      <c r="C1170" s="10" t="s">
        <v>434</v>
      </c>
      <c r="D1170" s="10"/>
      <c r="E1170" s="10" t="s">
        <v>896</v>
      </c>
      <c r="F1170" s="10"/>
      <c r="G1170" s="10">
        <v>34</v>
      </c>
      <c r="H1170" s="10">
        <v>9</v>
      </c>
      <c r="I1170" s="10"/>
      <c r="K1170" s="10"/>
      <c r="L1170" s="10"/>
      <c r="M1170" s="10"/>
      <c r="O1170" s="348"/>
      <c r="P1170" s="348"/>
      <c r="Q1170" s="348"/>
      <c r="R1170" s="348"/>
      <c r="U1170" s="4"/>
      <c r="V1170" s="4"/>
    </row>
    <row r="1171" spans="1:22" ht="15" x14ac:dyDescent="0.25">
      <c r="A1171" s="39"/>
      <c r="B1171" s="10"/>
      <c r="C1171" s="10" t="s">
        <v>434</v>
      </c>
      <c r="D1171" s="10"/>
      <c r="E1171" s="10" t="s">
        <v>897</v>
      </c>
      <c r="F1171" s="10"/>
      <c r="G1171" s="10">
        <v>6</v>
      </c>
      <c r="H1171" s="10">
        <v>0</v>
      </c>
      <c r="I1171" s="10"/>
      <c r="K1171" s="10"/>
      <c r="L1171" s="10"/>
      <c r="M1171" s="10"/>
      <c r="O1171" s="348"/>
      <c r="P1171" s="348"/>
      <c r="Q1171" s="348"/>
      <c r="R1171" s="348"/>
      <c r="U1171" s="4"/>
      <c r="V1171" s="4"/>
    </row>
    <row r="1172" spans="1:22" ht="15" x14ac:dyDescent="0.25">
      <c r="A1172" s="39"/>
      <c r="B1172" s="10"/>
      <c r="C1172" s="10" t="s">
        <v>516</v>
      </c>
      <c r="D1172" s="10"/>
      <c r="E1172" s="10" t="s">
        <v>898</v>
      </c>
      <c r="F1172" s="10"/>
      <c r="G1172" s="10">
        <v>3</v>
      </c>
      <c r="H1172" s="10">
        <v>3</v>
      </c>
      <c r="I1172" s="10"/>
      <c r="K1172" s="10"/>
      <c r="L1172" s="10"/>
      <c r="M1172" s="10"/>
      <c r="O1172" s="348"/>
      <c r="P1172" s="348"/>
      <c r="Q1172" s="348"/>
      <c r="R1172" s="348"/>
      <c r="U1172" s="4"/>
      <c r="V1172" s="4"/>
    </row>
    <row r="1173" spans="1:22" ht="15" x14ac:dyDescent="0.25">
      <c r="A1173" s="39"/>
      <c r="B1173" s="10"/>
      <c r="C1173" s="10" t="s">
        <v>516</v>
      </c>
      <c r="D1173" s="10"/>
      <c r="E1173" s="10" t="s">
        <v>899</v>
      </c>
      <c r="F1173" s="10"/>
      <c r="G1173" s="10">
        <v>3</v>
      </c>
      <c r="H1173" s="10">
        <v>2</v>
      </c>
      <c r="I1173" s="10"/>
      <c r="K1173" s="10"/>
      <c r="L1173" s="10"/>
      <c r="M1173" s="10"/>
      <c r="O1173" s="348"/>
      <c r="P1173" s="348"/>
      <c r="Q1173" s="348"/>
      <c r="R1173" s="348"/>
      <c r="U1173" s="4"/>
      <c r="V1173" s="4"/>
    </row>
    <row r="1174" spans="1:22" ht="15" x14ac:dyDescent="0.25">
      <c r="A1174" s="39"/>
      <c r="B1174" s="10"/>
      <c r="C1174" s="10" t="s">
        <v>336</v>
      </c>
      <c r="D1174" s="10"/>
      <c r="E1174" s="10" t="s">
        <v>900</v>
      </c>
      <c r="F1174" s="10"/>
      <c r="G1174" s="10">
        <v>1</v>
      </c>
      <c r="H1174" s="10">
        <v>0</v>
      </c>
      <c r="I1174" s="10"/>
      <c r="K1174" s="10"/>
      <c r="L1174" s="10"/>
      <c r="M1174" s="10"/>
      <c r="O1174" s="348"/>
      <c r="P1174" s="348"/>
      <c r="Q1174" s="348"/>
      <c r="R1174" s="348"/>
      <c r="U1174" s="4"/>
      <c r="V1174" s="4"/>
    </row>
    <row r="1175" spans="1:22" ht="15" x14ac:dyDescent="0.25">
      <c r="A1175" s="39"/>
      <c r="B1175" s="10"/>
      <c r="C1175" s="10" t="s">
        <v>337</v>
      </c>
      <c r="D1175" s="10"/>
      <c r="E1175" s="10" t="s">
        <v>901</v>
      </c>
      <c r="F1175" s="10"/>
      <c r="G1175" s="10">
        <v>4</v>
      </c>
      <c r="H1175" s="10">
        <v>0</v>
      </c>
      <c r="I1175" s="10"/>
      <c r="K1175" s="10"/>
      <c r="L1175" s="10"/>
      <c r="M1175" s="10"/>
      <c r="O1175" s="348"/>
      <c r="P1175" s="348"/>
      <c r="Q1175" s="348"/>
      <c r="R1175" s="348"/>
      <c r="U1175" s="4"/>
      <c r="V1175" s="4"/>
    </row>
    <row r="1176" spans="1:22" ht="15" x14ac:dyDescent="0.25">
      <c r="A1176" s="39"/>
      <c r="B1176" s="10"/>
      <c r="C1176" s="10" t="s">
        <v>386</v>
      </c>
      <c r="D1176" s="10"/>
      <c r="E1176" s="10" t="s">
        <v>902</v>
      </c>
      <c r="F1176" s="10"/>
      <c r="G1176" s="10">
        <v>6</v>
      </c>
      <c r="H1176" s="10">
        <v>0</v>
      </c>
      <c r="I1176" s="10"/>
      <c r="K1176" s="10"/>
      <c r="L1176" s="10"/>
      <c r="M1176" s="10"/>
      <c r="O1176" s="348"/>
      <c r="P1176" s="348"/>
      <c r="Q1176" s="348"/>
      <c r="R1176" s="348"/>
      <c r="U1176" s="4"/>
      <c r="V1176" s="4"/>
    </row>
    <row r="1177" spans="1:22" ht="15" x14ac:dyDescent="0.25">
      <c r="A1177" s="39"/>
      <c r="B1177" s="10"/>
      <c r="C1177" s="10" t="s">
        <v>594</v>
      </c>
      <c r="D1177" s="10"/>
      <c r="E1177" s="10" t="s">
        <v>903</v>
      </c>
      <c r="F1177" s="10"/>
      <c r="G1177" s="10">
        <v>1</v>
      </c>
      <c r="H1177" s="10">
        <v>0</v>
      </c>
      <c r="I1177" s="10"/>
      <c r="K1177" s="10"/>
      <c r="L1177" s="10"/>
      <c r="M1177" s="10"/>
      <c r="O1177" s="348"/>
      <c r="P1177" s="348"/>
      <c r="Q1177" s="348"/>
      <c r="R1177" s="348"/>
      <c r="U1177" s="4"/>
      <c r="V1177" s="4"/>
    </row>
    <row r="1178" spans="1:22" ht="15" x14ac:dyDescent="0.25">
      <c r="A1178" s="39"/>
      <c r="B1178" s="10"/>
      <c r="C1178" s="10" t="s">
        <v>594</v>
      </c>
      <c r="D1178" s="10"/>
      <c r="E1178" s="10" t="s">
        <v>844</v>
      </c>
      <c r="F1178" s="10"/>
      <c r="G1178" s="10">
        <v>1</v>
      </c>
      <c r="H1178" s="10">
        <v>4</v>
      </c>
      <c r="I1178" s="10"/>
      <c r="K1178" s="10"/>
      <c r="L1178" s="10"/>
      <c r="M1178" s="10"/>
      <c r="O1178" s="348"/>
      <c r="P1178" s="348"/>
      <c r="Q1178" s="348"/>
      <c r="R1178" s="348"/>
      <c r="U1178" s="4"/>
      <c r="V1178" s="4"/>
    </row>
    <row r="1179" spans="1:22" ht="15" x14ac:dyDescent="0.25">
      <c r="A1179" s="39"/>
      <c r="B1179" s="10"/>
      <c r="C1179" s="10" t="s">
        <v>593</v>
      </c>
      <c r="D1179" s="10"/>
      <c r="E1179" s="10" t="s">
        <v>844</v>
      </c>
      <c r="F1179" s="10"/>
      <c r="G1179" s="10">
        <v>2</v>
      </c>
      <c r="H1179" s="10">
        <v>4</v>
      </c>
      <c r="I1179" s="10"/>
      <c r="K1179" s="10"/>
      <c r="L1179" s="10"/>
      <c r="M1179" s="10"/>
      <c r="O1179" s="348"/>
      <c r="P1179" s="348"/>
      <c r="Q1179" s="348"/>
      <c r="R1179" s="348"/>
      <c r="U1179" s="4"/>
      <c r="V1179" s="4"/>
    </row>
    <row r="1180" spans="1:22" ht="15" x14ac:dyDescent="0.25">
      <c r="A1180" s="39"/>
      <c r="B1180" s="10"/>
      <c r="C1180" s="10" t="s">
        <v>595</v>
      </c>
      <c r="D1180" s="10"/>
      <c r="E1180" s="10" t="s">
        <v>844</v>
      </c>
      <c r="F1180" s="10"/>
      <c r="G1180" s="10">
        <v>3</v>
      </c>
      <c r="H1180" s="10">
        <v>4</v>
      </c>
      <c r="I1180" s="10"/>
      <c r="K1180" s="10"/>
      <c r="L1180" s="10"/>
      <c r="M1180" s="10"/>
      <c r="O1180" s="348"/>
      <c r="P1180" s="348"/>
      <c r="Q1180" s="348"/>
      <c r="R1180" s="348"/>
      <c r="U1180" s="4"/>
      <c r="V1180" s="4"/>
    </row>
    <row r="1181" spans="1:22" ht="15" x14ac:dyDescent="0.25">
      <c r="A1181" s="39"/>
      <c r="B1181" s="10"/>
      <c r="C1181" s="10" t="s">
        <v>387</v>
      </c>
      <c r="D1181" s="10"/>
      <c r="E1181" s="10" t="s">
        <v>878</v>
      </c>
      <c r="F1181" s="10"/>
      <c r="G1181" s="10">
        <v>3</v>
      </c>
      <c r="H1181" s="10">
        <v>1</v>
      </c>
      <c r="I1181" s="10"/>
      <c r="K1181" s="10"/>
      <c r="L1181" s="10"/>
      <c r="M1181" s="10"/>
      <c r="O1181" s="348"/>
      <c r="P1181" s="348"/>
      <c r="Q1181" s="348"/>
      <c r="R1181" s="348"/>
      <c r="U1181" s="4"/>
      <c r="V1181" s="4"/>
    </row>
    <row r="1182" spans="1:22" ht="15" x14ac:dyDescent="0.25">
      <c r="A1182" s="39"/>
      <c r="B1182" s="10"/>
      <c r="C1182" s="10" t="s">
        <v>388</v>
      </c>
      <c r="D1182" s="10"/>
      <c r="E1182" s="10" t="s">
        <v>904</v>
      </c>
      <c r="F1182" s="10"/>
      <c r="G1182" s="10">
        <v>1</v>
      </c>
      <c r="H1182" s="10"/>
      <c r="I1182" s="10"/>
      <c r="K1182" s="10"/>
      <c r="L1182" s="10"/>
      <c r="M1182" s="10"/>
      <c r="O1182" s="348"/>
      <c r="P1182" s="348"/>
      <c r="Q1182" s="348"/>
      <c r="R1182" s="348"/>
      <c r="U1182" s="4"/>
      <c r="V1182" s="4"/>
    </row>
    <row r="1183" spans="1:22" ht="15" x14ac:dyDescent="0.25">
      <c r="A1183" s="39"/>
      <c r="B1183" s="10"/>
      <c r="C1183" s="10" t="s">
        <v>388</v>
      </c>
      <c r="D1183" s="10"/>
      <c r="E1183" s="10" t="s">
        <v>905</v>
      </c>
      <c r="F1183" s="10"/>
      <c r="G1183" s="10">
        <v>10</v>
      </c>
      <c r="H1183" s="10">
        <v>3</v>
      </c>
      <c r="I1183" s="10"/>
      <c r="K1183" s="10"/>
      <c r="L1183" s="10"/>
      <c r="M1183" s="10"/>
      <c r="O1183" s="348"/>
      <c r="P1183" s="348"/>
      <c r="Q1183" s="348"/>
      <c r="R1183" s="348"/>
      <c r="U1183" s="4"/>
      <c r="V1183" s="4"/>
    </row>
    <row r="1184" spans="1:22" ht="15" x14ac:dyDescent="0.25">
      <c r="A1184" s="39"/>
      <c r="B1184" s="10"/>
      <c r="C1184" s="10" t="s">
        <v>388</v>
      </c>
      <c r="D1184" s="10"/>
      <c r="E1184" s="10" t="s">
        <v>902</v>
      </c>
      <c r="F1184" s="10"/>
      <c r="G1184" s="10">
        <v>1</v>
      </c>
      <c r="H1184" s="10">
        <v>0</v>
      </c>
      <c r="I1184" s="10"/>
      <c r="K1184" s="10"/>
      <c r="L1184" s="10"/>
      <c r="M1184" s="10"/>
      <c r="O1184" s="348"/>
      <c r="P1184" s="348"/>
      <c r="Q1184" s="348"/>
      <c r="R1184" s="348"/>
      <c r="U1184" s="4"/>
      <c r="V1184" s="4"/>
    </row>
    <row r="1185" spans="1:22" ht="15" x14ac:dyDescent="0.25">
      <c r="A1185" s="39"/>
      <c r="B1185" s="10"/>
      <c r="C1185" s="10" t="s">
        <v>445</v>
      </c>
      <c r="D1185" s="10"/>
      <c r="E1185" s="10" t="s">
        <v>906</v>
      </c>
      <c r="F1185" s="10"/>
      <c r="G1185" s="10">
        <v>1</v>
      </c>
      <c r="H1185" s="10"/>
      <c r="I1185" s="10"/>
      <c r="K1185" s="10"/>
      <c r="L1185" s="10"/>
      <c r="M1185" s="10"/>
      <c r="O1185" s="348"/>
      <c r="P1185" s="348"/>
      <c r="Q1185" s="348"/>
      <c r="R1185" s="348"/>
      <c r="U1185" s="4"/>
      <c r="V1185" s="4"/>
    </row>
    <row r="1186" spans="1:22" ht="15" x14ac:dyDescent="0.25">
      <c r="A1186" s="39"/>
      <c r="B1186" s="10"/>
      <c r="C1186" s="10" t="s">
        <v>486</v>
      </c>
      <c r="D1186" s="10"/>
      <c r="E1186" s="10" t="s">
        <v>907</v>
      </c>
      <c r="F1186" s="10"/>
      <c r="G1186" s="10">
        <v>29</v>
      </c>
      <c r="H1186" s="10">
        <v>6</v>
      </c>
      <c r="I1186" s="10"/>
      <c r="K1186" s="10"/>
      <c r="L1186" s="10"/>
      <c r="M1186" s="10"/>
      <c r="O1186" s="348"/>
      <c r="P1186" s="348"/>
      <c r="Q1186" s="348"/>
      <c r="R1186" s="348"/>
      <c r="U1186" s="4"/>
      <c r="V1186" s="4"/>
    </row>
    <row r="1187" spans="1:22" ht="15" x14ac:dyDescent="0.25">
      <c r="A1187" s="39"/>
      <c r="B1187" s="10"/>
      <c r="C1187" s="10" t="s">
        <v>564</v>
      </c>
      <c r="D1187" s="10"/>
      <c r="E1187" s="10" t="s">
        <v>908</v>
      </c>
      <c r="F1187" s="10"/>
      <c r="G1187" s="10">
        <v>1</v>
      </c>
      <c r="H1187" s="10"/>
      <c r="I1187" s="10"/>
      <c r="K1187" s="10"/>
      <c r="L1187" s="10"/>
      <c r="M1187" s="10"/>
      <c r="O1187" s="348"/>
      <c r="P1187" s="348"/>
      <c r="Q1187" s="348"/>
      <c r="R1187" s="348"/>
      <c r="U1187" s="4"/>
      <c r="V1187" s="4"/>
    </row>
    <row r="1188" spans="1:22" ht="15" x14ac:dyDescent="0.25">
      <c r="A1188" s="39"/>
      <c r="B1188" s="10"/>
      <c r="C1188" s="10" t="s">
        <v>338</v>
      </c>
      <c r="D1188" s="10"/>
      <c r="E1188" s="10" t="s">
        <v>909</v>
      </c>
      <c r="F1188" s="10"/>
      <c r="G1188" s="10">
        <v>2</v>
      </c>
      <c r="H1188" s="10">
        <v>0</v>
      </c>
      <c r="I1188" s="10"/>
      <c r="K1188" s="10"/>
      <c r="L1188" s="10"/>
      <c r="M1188" s="10"/>
      <c r="O1188" s="348"/>
      <c r="P1188" s="348"/>
      <c r="Q1188" s="348"/>
      <c r="R1188" s="348"/>
      <c r="U1188" s="4"/>
      <c r="V1188" s="4"/>
    </row>
    <row r="1189" spans="1:22" ht="15" x14ac:dyDescent="0.25">
      <c r="A1189" s="39"/>
      <c r="B1189" s="10"/>
      <c r="C1189" s="10" t="s">
        <v>612</v>
      </c>
      <c r="D1189" s="10"/>
      <c r="E1189" s="10" t="s">
        <v>910</v>
      </c>
      <c r="F1189" s="10"/>
      <c r="G1189" s="10">
        <v>1</v>
      </c>
      <c r="H1189" s="10">
        <v>0</v>
      </c>
      <c r="I1189" s="10"/>
      <c r="K1189" s="10"/>
      <c r="L1189" s="10"/>
      <c r="M1189" s="10"/>
      <c r="O1189" s="348"/>
      <c r="P1189" s="348"/>
      <c r="Q1189" s="348"/>
      <c r="R1189" s="348"/>
      <c r="U1189" s="4"/>
      <c r="V1189" s="4"/>
    </row>
    <row r="1190" spans="1:22" ht="15" x14ac:dyDescent="0.25">
      <c r="A1190" s="39"/>
      <c r="B1190" s="10"/>
      <c r="C1190" s="10" t="s">
        <v>435</v>
      </c>
      <c r="D1190" s="10"/>
      <c r="E1190" s="10" t="s">
        <v>847</v>
      </c>
      <c r="F1190" s="10"/>
      <c r="G1190" s="10">
        <v>1</v>
      </c>
      <c r="H1190" s="10">
        <v>3</v>
      </c>
      <c r="I1190" s="10"/>
      <c r="K1190" s="10"/>
      <c r="L1190" s="10"/>
      <c r="M1190" s="10"/>
      <c r="O1190" s="348"/>
      <c r="P1190" s="348"/>
      <c r="Q1190" s="348"/>
      <c r="R1190" s="348"/>
      <c r="U1190" s="4"/>
      <c r="V1190" s="4"/>
    </row>
    <row r="1191" spans="1:22" ht="15" x14ac:dyDescent="0.25">
      <c r="A1191" s="39"/>
      <c r="B1191" s="10"/>
      <c r="C1191" s="10" t="s">
        <v>435</v>
      </c>
      <c r="D1191" s="10"/>
      <c r="E1191" s="10" t="s">
        <v>911</v>
      </c>
      <c r="F1191" s="10"/>
      <c r="G1191" s="10">
        <v>13</v>
      </c>
      <c r="H1191" s="10">
        <v>6</v>
      </c>
      <c r="I1191" s="10"/>
      <c r="K1191" s="10"/>
      <c r="L1191" s="10"/>
      <c r="M1191" s="10"/>
      <c r="O1191" s="348"/>
      <c r="P1191" s="348"/>
      <c r="Q1191" s="348"/>
      <c r="R1191" s="348"/>
      <c r="U1191" s="4"/>
      <c r="V1191" s="4"/>
    </row>
    <row r="1192" spans="1:22" ht="15" x14ac:dyDescent="0.25">
      <c r="A1192" s="39"/>
      <c r="B1192" s="10"/>
      <c r="C1192" s="10" t="s">
        <v>435</v>
      </c>
      <c r="D1192" s="10"/>
      <c r="E1192" s="10" t="s">
        <v>912</v>
      </c>
      <c r="F1192" s="10"/>
      <c r="G1192" s="10">
        <v>89</v>
      </c>
      <c r="H1192" s="10">
        <v>4</v>
      </c>
      <c r="I1192" s="10"/>
      <c r="K1192" s="10"/>
      <c r="L1192" s="10"/>
      <c r="M1192" s="10"/>
      <c r="O1192" s="348"/>
      <c r="P1192" s="348"/>
      <c r="Q1192" s="348"/>
      <c r="R1192" s="348"/>
      <c r="U1192" s="4"/>
      <c r="V1192" s="4"/>
    </row>
    <row r="1193" spans="1:22" ht="15" x14ac:dyDescent="0.25">
      <c r="A1193" s="39"/>
      <c r="B1193" s="10"/>
      <c r="C1193" s="10" t="s">
        <v>435</v>
      </c>
      <c r="D1193" s="10"/>
      <c r="E1193" s="10" t="s">
        <v>913</v>
      </c>
      <c r="F1193" s="10"/>
      <c r="G1193" s="10">
        <v>56</v>
      </c>
      <c r="H1193" s="10">
        <v>7</v>
      </c>
      <c r="I1193" s="10"/>
      <c r="K1193" s="10"/>
      <c r="L1193" s="10"/>
      <c r="M1193" s="10"/>
      <c r="O1193" s="348"/>
      <c r="P1193" s="348"/>
      <c r="Q1193" s="348"/>
      <c r="R1193" s="348"/>
      <c r="U1193" s="4"/>
      <c r="V1193" s="4"/>
    </row>
    <row r="1194" spans="1:22" ht="15" x14ac:dyDescent="0.25">
      <c r="A1194" s="39"/>
      <c r="B1194" s="10"/>
      <c r="C1194" s="10" t="s">
        <v>435</v>
      </c>
      <c r="D1194" s="10"/>
      <c r="E1194" s="10" t="s">
        <v>914</v>
      </c>
      <c r="F1194" s="10"/>
      <c r="G1194" s="10">
        <v>37</v>
      </c>
      <c r="H1194" s="10">
        <v>5</v>
      </c>
      <c r="I1194" s="10"/>
      <c r="K1194" s="10"/>
      <c r="L1194" s="10"/>
      <c r="M1194" s="10"/>
      <c r="O1194" s="348"/>
      <c r="P1194" s="348"/>
      <c r="Q1194" s="348"/>
      <c r="R1194" s="348"/>
      <c r="U1194" s="4"/>
      <c r="V1194" s="4"/>
    </row>
    <row r="1195" spans="1:22" ht="15" x14ac:dyDescent="0.25">
      <c r="A1195" s="39"/>
      <c r="B1195" s="10"/>
      <c r="C1195" s="10" t="s">
        <v>435</v>
      </c>
      <c r="D1195" s="10"/>
      <c r="E1195" s="10" t="s">
        <v>915</v>
      </c>
      <c r="F1195" s="10"/>
      <c r="G1195" s="10">
        <v>45</v>
      </c>
      <c r="H1195" s="10">
        <v>6</v>
      </c>
      <c r="I1195" s="10"/>
      <c r="K1195" s="10"/>
      <c r="L1195" s="10"/>
      <c r="M1195" s="10"/>
      <c r="O1195" s="348"/>
      <c r="P1195" s="348"/>
      <c r="Q1195" s="348"/>
      <c r="R1195" s="348"/>
      <c r="U1195" s="4"/>
      <c r="V1195" s="4"/>
    </row>
    <row r="1196" spans="1:22" ht="15" x14ac:dyDescent="0.25">
      <c r="A1196" s="39"/>
      <c r="B1196" s="10"/>
      <c r="C1196" s="10" t="s">
        <v>435</v>
      </c>
      <c r="D1196" s="10"/>
      <c r="E1196" s="10" t="s">
        <v>916</v>
      </c>
      <c r="F1196" s="10"/>
      <c r="G1196" s="10">
        <v>52</v>
      </c>
      <c r="H1196" s="10">
        <v>2</v>
      </c>
      <c r="I1196" s="10"/>
      <c r="K1196" s="10"/>
      <c r="L1196" s="10"/>
      <c r="M1196" s="10"/>
      <c r="O1196" s="348"/>
      <c r="P1196" s="348"/>
      <c r="Q1196" s="348"/>
      <c r="R1196" s="348"/>
      <c r="U1196" s="4"/>
      <c r="V1196" s="4"/>
    </row>
    <row r="1197" spans="1:22" ht="15" x14ac:dyDescent="0.25">
      <c r="A1197" s="39"/>
      <c r="B1197" s="10"/>
      <c r="C1197" s="10" t="s">
        <v>435</v>
      </c>
      <c r="D1197" s="10"/>
      <c r="E1197" s="10" t="s">
        <v>917</v>
      </c>
      <c r="F1197" s="10"/>
      <c r="G1197" s="10">
        <v>94</v>
      </c>
      <c r="H1197" s="10">
        <v>6</v>
      </c>
      <c r="I1197" s="10"/>
      <c r="K1197" s="10"/>
      <c r="L1197" s="10"/>
      <c r="M1197" s="10"/>
      <c r="O1197" s="348"/>
      <c r="P1197" s="348"/>
      <c r="Q1197" s="348"/>
      <c r="R1197" s="348"/>
      <c r="U1197" s="4"/>
      <c r="V1197" s="4"/>
    </row>
    <row r="1198" spans="1:22" ht="15" x14ac:dyDescent="0.25">
      <c r="A1198" s="39"/>
      <c r="B1198" s="10"/>
      <c r="C1198" s="10" t="s">
        <v>435</v>
      </c>
      <c r="D1198" s="10"/>
      <c r="E1198" s="10" t="s">
        <v>918</v>
      </c>
      <c r="F1198" s="10"/>
      <c r="G1198" s="10">
        <v>59</v>
      </c>
      <c r="H1198" s="10">
        <v>2</v>
      </c>
      <c r="I1198" s="10"/>
      <c r="K1198" s="10"/>
      <c r="L1198" s="10"/>
      <c r="M1198" s="10"/>
      <c r="O1198" s="348"/>
      <c r="P1198" s="348"/>
      <c r="Q1198" s="348"/>
      <c r="R1198" s="348"/>
      <c r="U1198" s="4"/>
      <c r="V1198" s="4"/>
    </row>
    <row r="1199" spans="1:22" ht="15" x14ac:dyDescent="0.25">
      <c r="A1199" s="39"/>
      <c r="B1199" s="10"/>
      <c r="C1199" s="10" t="s">
        <v>435</v>
      </c>
      <c r="D1199" s="10"/>
      <c r="E1199" s="10" t="s">
        <v>919</v>
      </c>
      <c r="F1199" s="10"/>
      <c r="G1199" s="10">
        <v>24</v>
      </c>
      <c r="H1199" s="10">
        <v>5</v>
      </c>
      <c r="I1199" s="10"/>
      <c r="K1199" s="10"/>
      <c r="L1199" s="10"/>
      <c r="M1199" s="10"/>
      <c r="O1199" s="348"/>
      <c r="P1199" s="348"/>
      <c r="Q1199" s="348"/>
      <c r="R1199" s="348"/>
      <c r="U1199" s="4"/>
      <c r="V1199" s="4"/>
    </row>
    <row r="1200" spans="1:22" ht="15" x14ac:dyDescent="0.25">
      <c r="A1200" s="39"/>
      <c r="B1200" s="10"/>
      <c r="C1200" s="10" t="s">
        <v>339</v>
      </c>
      <c r="D1200" s="10"/>
      <c r="E1200" s="10" t="s">
        <v>920</v>
      </c>
      <c r="F1200" s="10"/>
      <c r="G1200" s="10">
        <v>5</v>
      </c>
      <c r="H1200" s="10">
        <v>1</v>
      </c>
      <c r="I1200" s="10"/>
      <c r="K1200" s="10"/>
      <c r="L1200" s="10"/>
      <c r="M1200" s="10"/>
      <c r="O1200" s="348"/>
      <c r="P1200" s="348"/>
      <c r="Q1200" s="348"/>
      <c r="R1200" s="348"/>
      <c r="U1200" s="4"/>
      <c r="V1200" s="4"/>
    </row>
    <row r="1201" spans="1:22" ht="15" x14ac:dyDescent="0.25">
      <c r="A1201" s="39"/>
      <c r="B1201" s="10"/>
      <c r="C1201" s="10" t="s">
        <v>458</v>
      </c>
      <c r="D1201" s="10"/>
      <c r="E1201" s="10" t="s">
        <v>921</v>
      </c>
      <c r="F1201" s="10"/>
      <c r="G1201" s="10">
        <v>33</v>
      </c>
      <c r="H1201" s="10">
        <v>4</v>
      </c>
      <c r="I1201" s="10"/>
      <c r="K1201" s="10"/>
      <c r="L1201" s="10"/>
      <c r="M1201" s="10"/>
      <c r="O1201" s="348"/>
      <c r="P1201" s="348"/>
      <c r="Q1201" s="348"/>
      <c r="R1201" s="348"/>
      <c r="U1201" s="4"/>
      <c r="V1201" s="4"/>
    </row>
    <row r="1202" spans="1:22" ht="15" x14ac:dyDescent="0.25">
      <c r="A1202" s="39"/>
      <c r="B1202" s="10"/>
      <c r="C1202" s="10" t="s">
        <v>487</v>
      </c>
      <c r="D1202" s="10"/>
      <c r="E1202" s="10" t="s">
        <v>922</v>
      </c>
      <c r="F1202" s="10"/>
      <c r="G1202" s="10">
        <v>9</v>
      </c>
      <c r="H1202" s="10">
        <v>3</v>
      </c>
      <c r="I1202" s="10"/>
      <c r="K1202" s="10"/>
      <c r="L1202" s="10"/>
      <c r="M1202" s="10"/>
      <c r="O1202" s="348"/>
      <c r="P1202" s="348"/>
      <c r="Q1202" s="348"/>
      <c r="R1202" s="348"/>
      <c r="U1202" s="4"/>
      <c r="V1202" s="4"/>
    </row>
    <row r="1203" spans="1:22" ht="15" x14ac:dyDescent="0.25">
      <c r="A1203" s="39"/>
      <c r="B1203" s="10"/>
      <c r="C1203" s="10" t="s">
        <v>436</v>
      </c>
      <c r="D1203" s="10"/>
      <c r="E1203" s="10" t="s">
        <v>764</v>
      </c>
      <c r="F1203" s="10"/>
      <c r="G1203" s="10">
        <v>2</v>
      </c>
      <c r="H1203" s="10">
        <v>1</v>
      </c>
      <c r="I1203" s="10"/>
      <c r="K1203" s="10"/>
      <c r="L1203" s="10"/>
      <c r="M1203" s="10"/>
      <c r="O1203" s="348"/>
      <c r="P1203" s="348"/>
      <c r="Q1203" s="348"/>
      <c r="R1203" s="348"/>
      <c r="U1203" s="4"/>
      <c r="V1203" s="4"/>
    </row>
    <row r="1204" spans="1:22" ht="15" x14ac:dyDescent="0.25">
      <c r="A1204" s="39"/>
      <c r="B1204" s="10"/>
      <c r="C1204" s="10" t="s">
        <v>501</v>
      </c>
      <c r="D1204" s="10"/>
      <c r="E1204" s="10" t="s">
        <v>836</v>
      </c>
      <c r="F1204" s="10"/>
      <c r="G1204" s="10">
        <v>3</v>
      </c>
      <c r="H1204" s="10">
        <v>3</v>
      </c>
      <c r="I1204" s="10"/>
      <c r="K1204" s="10"/>
      <c r="L1204" s="10"/>
      <c r="M1204" s="10"/>
      <c r="O1204" s="348"/>
      <c r="P1204" s="348"/>
      <c r="Q1204" s="348"/>
      <c r="R1204" s="348"/>
      <c r="U1204" s="4"/>
      <c r="V1204" s="4"/>
    </row>
    <row r="1205" spans="1:22" ht="15" x14ac:dyDescent="0.25">
      <c r="A1205" s="39"/>
      <c r="B1205" s="10"/>
      <c r="C1205" s="10" t="s">
        <v>517</v>
      </c>
      <c r="D1205" s="10"/>
      <c r="E1205" s="10" t="s">
        <v>923</v>
      </c>
      <c r="F1205" s="10"/>
      <c r="G1205" s="10">
        <v>5</v>
      </c>
      <c r="H1205" s="10">
        <v>4</v>
      </c>
      <c r="I1205" s="10"/>
      <c r="K1205" s="10"/>
      <c r="L1205" s="10"/>
      <c r="M1205" s="10"/>
      <c r="O1205" s="348"/>
      <c r="P1205" s="348"/>
      <c r="Q1205" s="348"/>
      <c r="R1205" s="348"/>
      <c r="U1205" s="4"/>
      <c r="V1205" s="4"/>
    </row>
    <row r="1206" spans="1:22" ht="15" x14ac:dyDescent="0.25">
      <c r="A1206" s="39"/>
      <c r="B1206" s="10"/>
      <c r="C1206" s="10" t="s">
        <v>437</v>
      </c>
      <c r="D1206" s="10"/>
      <c r="E1206" s="10" t="s">
        <v>924</v>
      </c>
      <c r="F1206" s="10"/>
      <c r="G1206" s="10">
        <v>9</v>
      </c>
      <c r="H1206" s="10">
        <v>2</v>
      </c>
      <c r="I1206" s="10"/>
      <c r="K1206" s="10"/>
      <c r="L1206" s="10"/>
      <c r="M1206" s="10"/>
      <c r="O1206" s="348"/>
      <c r="P1206" s="348"/>
      <c r="Q1206" s="348"/>
      <c r="R1206" s="348"/>
      <c r="U1206" s="4"/>
      <c r="V1206" s="4"/>
    </row>
    <row r="1207" spans="1:22" ht="15" x14ac:dyDescent="0.25">
      <c r="A1207" s="39"/>
      <c r="B1207" s="10"/>
      <c r="C1207" s="10" t="s">
        <v>416</v>
      </c>
      <c r="D1207" s="10"/>
      <c r="E1207" s="10" t="s">
        <v>784</v>
      </c>
      <c r="F1207" s="10"/>
      <c r="G1207" s="10">
        <v>2</v>
      </c>
      <c r="H1207" s="10">
        <v>0</v>
      </c>
      <c r="I1207" s="10"/>
      <c r="K1207" s="10"/>
      <c r="L1207" s="10"/>
      <c r="M1207" s="10"/>
      <c r="O1207" s="348"/>
      <c r="P1207" s="348"/>
      <c r="Q1207" s="348"/>
      <c r="R1207" s="348"/>
      <c r="U1207" s="4"/>
      <c r="V1207" s="4"/>
    </row>
    <row r="1208" spans="1:22" ht="15" x14ac:dyDescent="0.25">
      <c r="A1208" s="39"/>
      <c r="B1208" s="10"/>
      <c r="C1208" s="10" t="s">
        <v>571</v>
      </c>
      <c r="D1208" s="10"/>
      <c r="E1208" s="10" t="s">
        <v>925</v>
      </c>
      <c r="F1208" s="10"/>
      <c r="G1208" s="10">
        <v>2</v>
      </c>
      <c r="H1208" s="10">
        <v>4</v>
      </c>
      <c r="I1208" s="10"/>
      <c r="K1208" s="10"/>
      <c r="L1208" s="10"/>
      <c r="M1208" s="10"/>
      <c r="O1208" s="348"/>
      <c r="P1208" s="348"/>
      <c r="Q1208" s="348"/>
      <c r="R1208" s="348"/>
      <c r="U1208" s="4"/>
      <c r="V1208" s="4"/>
    </row>
    <row r="1209" spans="1:22" ht="15" x14ac:dyDescent="0.25">
      <c r="A1209" s="39"/>
      <c r="B1209" s="10"/>
      <c r="C1209" s="10" t="s">
        <v>341</v>
      </c>
      <c r="D1209" s="10"/>
      <c r="E1209" s="10" t="s">
        <v>926</v>
      </c>
      <c r="F1209" s="10"/>
      <c r="G1209" s="10">
        <v>1</v>
      </c>
      <c r="H1209" s="10">
        <v>1</v>
      </c>
      <c r="I1209" s="10"/>
      <c r="K1209" s="10"/>
      <c r="L1209" s="10"/>
      <c r="M1209" s="10"/>
      <c r="O1209" s="348"/>
      <c r="P1209" s="348"/>
      <c r="Q1209" s="348"/>
      <c r="R1209" s="348"/>
      <c r="U1209" s="4"/>
      <c r="V1209" s="4"/>
    </row>
    <row r="1210" spans="1:22" ht="15" x14ac:dyDescent="0.25">
      <c r="A1210" s="39"/>
      <c r="B1210" s="10"/>
      <c r="C1210" s="10" t="s">
        <v>342</v>
      </c>
      <c r="D1210" s="10"/>
      <c r="E1210" s="10" t="s">
        <v>927</v>
      </c>
      <c r="F1210" s="10"/>
      <c r="G1210" s="10">
        <v>2</v>
      </c>
      <c r="H1210" s="10"/>
      <c r="I1210" s="10"/>
      <c r="K1210" s="10"/>
      <c r="L1210" s="10"/>
      <c r="M1210" s="10"/>
      <c r="O1210" s="348"/>
      <c r="P1210" s="348"/>
      <c r="Q1210" s="348"/>
      <c r="R1210" s="348"/>
      <c r="U1210" s="4"/>
      <c r="V1210" s="4"/>
    </row>
    <row r="1211" spans="1:22" ht="15" x14ac:dyDescent="0.25">
      <c r="A1211" s="39"/>
      <c r="B1211" s="10"/>
      <c r="C1211" s="10" t="s">
        <v>438</v>
      </c>
      <c r="D1211" s="10"/>
      <c r="E1211" s="10" t="s">
        <v>928</v>
      </c>
      <c r="F1211" s="10"/>
      <c r="G1211" s="10">
        <v>53</v>
      </c>
      <c r="H1211" s="10">
        <v>11</v>
      </c>
      <c r="I1211" s="10"/>
      <c r="K1211" s="10"/>
      <c r="L1211" s="10"/>
      <c r="M1211" s="10"/>
      <c r="O1211" s="348"/>
      <c r="P1211" s="348"/>
      <c r="Q1211" s="348"/>
      <c r="R1211" s="348"/>
      <c r="U1211" s="4"/>
      <c r="V1211" s="4"/>
    </row>
    <row r="1212" spans="1:22" ht="15" x14ac:dyDescent="0.25">
      <c r="A1212" s="39"/>
      <c r="B1212" s="10"/>
      <c r="C1212" s="10" t="s">
        <v>343</v>
      </c>
      <c r="D1212" s="10"/>
      <c r="E1212" s="10" t="s">
        <v>929</v>
      </c>
      <c r="F1212" s="10"/>
      <c r="G1212" s="10">
        <v>7</v>
      </c>
      <c r="H1212" s="10">
        <v>2</v>
      </c>
      <c r="I1212" s="10"/>
      <c r="K1212" s="10"/>
      <c r="L1212" s="10"/>
      <c r="M1212" s="10"/>
      <c r="O1212" s="348"/>
      <c r="P1212" s="348"/>
      <c r="Q1212" s="348"/>
      <c r="R1212" s="348"/>
      <c r="U1212" s="4"/>
      <c r="V1212" s="4"/>
    </row>
    <row r="1213" spans="1:22" ht="15" x14ac:dyDescent="0.25">
      <c r="A1213" s="39"/>
      <c r="B1213" s="10"/>
      <c r="C1213" s="10" t="s">
        <v>343</v>
      </c>
      <c r="D1213" s="10"/>
      <c r="E1213" s="10" t="s">
        <v>930</v>
      </c>
      <c r="F1213" s="10"/>
      <c r="G1213" s="10">
        <v>1</v>
      </c>
      <c r="H1213" s="10">
        <v>1</v>
      </c>
      <c r="I1213" s="10"/>
      <c r="K1213" s="10"/>
      <c r="L1213" s="10"/>
      <c r="M1213" s="10"/>
      <c r="O1213" s="348"/>
      <c r="P1213" s="348"/>
      <c r="Q1213" s="348"/>
      <c r="R1213" s="348"/>
      <c r="U1213" s="4"/>
      <c r="V1213" s="4"/>
    </row>
    <row r="1214" spans="1:22" ht="15" x14ac:dyDescent="0.25">
      <c r="A1214" s="39"/>
      <c r="B1214" s="10"/>
      <c r="C1214" s="10" t="s">
        <v>390</v>
      </c>
      <c r="D1214" s="10"/>
      <c r="E1214" s="10" t="s">
        <v>931</v>
      </c>
      <c r="F1214" s="10"/>
      <c r="G1214" s="10">
        <v>9</v>
      </c>
      <c r="H1214" s="10">
        <v>0</v>
      </c>
      <c r="I1214" s="10"/>
      <c r="K1214" s="10"/>
      <c r="L1214" s="10"/>
      <c r="M1214" s="10"/>
      <c r="O1214" s="348"/>
      <c r="P1214" s="348"/>
      <c r="Q1214" s="348"/>
      <c r="R1214" s="348"/>
      <c r="U1214" s="4"/>
      <c r="V1214" s="4"/>
    </row>
    <row r="1215" spans="1:22" ht="15" x14ac:dyDescent="0.25">
      <c r="A1215" s="39"/>
      <c r="B1215" s="10"/>
      <c r="C1215" s="10" t="s">
        <v>344</v>
      </c>
      <c r="D1215" s="10"/>
      <c r="E1215" s="10" t="s">
        <v>932</v>
      </c>
      <c r="F1215" s="10"/>
      <c r="G1215" s="10">
        <v>3</v>
      </c>
      <c r="H1215" s="10">
        <v>1</v>
      </c>
      <c r="I1215" s="10"/>
      <c r="K1215" s="10"/>
      <c r="L1215" s="10"/>
      <c r="M1215" s="10"/>
      <c r="O1215" s="348"/>
      <c r="P1215" s="348"/>
      <c r="Q1215" s="348"/>
      <c r="R1215" s="348"/>
      <c r="U1215" s="4"/>
      <c r="V1215" s="4"/>
    </row>
    <row r="1216" spans="1:22" ht="15" x14ac:dyDescent="0.25">
      <c r="A1216" s="39"/>
      <c r="B1216" s="10"/>
      <c r="C1216" s="10" t="s">
        <v>561</v>
      </c>
      <c r="D1216" s="10"/>
      <c r="E1216" s="10" t="s">
        <v>933</v>
      </c>
      <c r="F1216" s="10"/>
      <c r="G1216" s="10">
        <v>1</v>
      </c>
      <c r="H1216" s="10"/>
      <c r="I1216" s="10"/>
      <c r="K1216" s="10"/>
      <c r="L1216" s="10"/>
      <c r="M1216" s="10"/>
      <c r="O1216" s="348"/>
      <c r="P1216" s="348"/>
      <c r="Q1216" s="348"/>
      <c r="R1216" s="348"/>
      <c r="U1216" s="4"/>
      <c r="V1216" s="4"/>
    </row>
    <row r="1217" spans="1:22" ht="15" x14ac:dyDescent="0.25">
      <c r="A1217" s="39"/>
      <c r="B1217" s="10"/>
      <c r="C1217" s="10" t="s">
        <v>596</v>
      </c>
      <c r="D1217" s="10"/>
      <c r="E1217" s="10" t="s">
        <v>934</v>
      </c>
      <c r="F1217" s="10"/>
      <c r="G1217" s="10">
        <v>1</v>
      </c>
      <c r="H1217" s="10"/>
      <c r="I1217" s="10"/>
      <c r="K1217" s="10"/>
      <c r="L1217" s="10"/>
      <c r="M1217" s="10"/>
      <c r="O1217" s="348"/>
      <c r="P1217" s="348"/>
      <c r="Q1217" s="348"/>
      <c r="R1217" s="348"/>
      <c r="U1217" s="4"/>
      <c r="V1217" s="4"/>
    </row>
    <row r="1218" spans="1:22" ht="15" x14ac:dyDescent="0.25">
      <c r="A1218" s="39"/>
      <c r="B1218" s="10"/>
      <c r="C1218" s="10" t="s">
        <v>502</v>
      </c>
      <c r="D1218" s="10"/>
      <c r="E1218" s="10" t="s">
        <v>779</v>
      </c>
      <c r="F1218" s="10"/>
      <c r="G1218" s="10">
        <v>1</v>
      </c>
      <c r="H1218" s="10">
        <v>3</v>
      </c>
      <c r="I1218" s="10"/>
      <c r="K1218" s="10"/>
      <c r="L1218" s="10"/>
      <c r="M1218" s="10"/>
      <c r="O1218" s="348"/>
      <c r="P1218" s="348"/>
      <c r="Q1218" s="348"/>
      <c r="R1218" s="348"/>
      <c r="U1218" s="4"/>
      <c r="V1218" s="4"/>
    </row>
    <row r="1219" spans="1:22" ht="15" x14ac:dyDescent="0.25">
      <c r="A1219" s="39"/>
      <c r="B1219" s="10"/>
      <c r="C1219" s="10" t="s">
        <v>502</v>
      </c>
      <c r="D1219" s="10"/>
      <c r="E1219" s="10" t="s">
        <v>935</v>
      </c>
      <c r="F1219" s="10"/>
      <c r="G1219" s="10">
        <v>64</v>
      </c>
      <c r="H1219" s="10">
        <v>9</v>
      </c>
      <c r="I1219" s="10"/>
      <c r="K1219" s="10"/>
      <c r="L1219" s="10"/>
      <c r="M1219" s="10"/>
      <c r="O1219" s="348"/>
      <c r="P1219" s="348"/>
      <c r="Q1219" s="348"/>
      <c r="R1219" s="348"/>
      <c r="U1219" s="4"/>
      <c r="V1219" s="4"/>
    </row>
    <row r="1220" spans="1:22" ht="15" x14ac:dyDescent="0.25">
      <c r="A1220" s="39"/>
      <c r="B1220" s="10"/>
      <c r="C1220" s="10" t="s">
        <v>502</v>
      </c>
      <c r="D1220" s="10"/>
      <c r="E1220" s="10" t="s">
        <v>936</v>
      </c>
      <c r="F1220" s="10"/>
      <c r="G1220" s="10">
        <v>1</v>
      </c>
      <c r="H1220" s="10"/>
      <c r="I1220" s="10"/>
      <c r="K1220" s="10"/>
      <c r="L1220" s="10"/>
      <c r="M1220" s="10"/>
      <c r="O1220" s="348"/>
      <c r="P1220" s="348"/>
      <c r="Q1220" s="348"/>
      <c r="R1220" s="348"/>
      <c r="U1220" s="4"/>
      <c r="V1220" s="4"/>
    </row>
    <row r="1221" spans="1:22" ht="15" x14ac:dyDescent="0.25">
      <c r="A1221" s="39"/>
      <c r="B1221" s="10"/>
      <c r="C1221" s="10" t="s">
        <v>503</v>
      </c>
      <c r="D1221" s="10"/>
      <c r="E1221" s="10" t="s">
        <v>937</v>
      </c>
      <c r="F1221" s="10"/>
      <c r="G1221" s="10">
        <v>67</v>
      </c>
      <c r="H1221" s="10">
        <v>7</v>
      </c>
      <c r="I1221" s="10"/>
      <c r="K1221" s="10"/>
      <c r="L1221" s="10"/>
      <c r="M1221" s="10"/>
      <c r="O1221" s="348"/>
      <c r="P1221" s="348"/>
      <c r="Q1221" s="348"/>
      <c r="R1221" s="348"/>
      <c r="U1221" s="4"/>
      <c r="V1221" s="4"/>
    </row>
    <row r="1222" spans="1:22" ht="15" x14ac:dyDescent="0.25">
      <c r="A1222" s="39"/>
      <c r="B1222" s="10"/>
      <c r="C1222" s="10" t="s">
        <v>503</v>
      </c>
      <c r="D1222" s="10"/>
      <c r="E1222" s="10" t="s">
        <v>938</v>
      </c>
      <c r="F1222" s="10"/>
      <c r="G1222" s="10">
        <v>14</v>
      </c>
      <c r="H1222" s="10">
        <v>4</v>
      </c>
      <c r="I1222" s="10"/>
      <c r="K1222" s="10"/>
      <c r="L1222" s="10"/>
      <c r="M1222" s="10"/>
      <c r="O1222" s="348"/>
      <c r="P1222" s="348"/>
      <c r="Q1222" s="348"/>
      <c r="R1222" s="348"/>
      <c r="U1222" s="4"/>
      <c r="V1222" s="4"/>
    </row>
    <row r="1223" spans="1:22" ht="15" x14ac:dyDescent="0.25">
      <c r="A1223" s="39"/>
      <c r="B1223" s="10"/>
      <c r="C1223" s="10" t="s">
        <v>503</v>
      </c>
      <c r="D1223" s="10"/>
      <c r="E1223" s="10" t="s">
        <v>939</v>
      </c>
      <c r="F1223" s="10"/>
      <c r="G1223" s="10">
        <v>21</v>
      </c>
      <c r="H1223" s="10">
        <v>3</v>
      </c>
      <c r="I1223" s="10"/>
      <c r="K1223" s="10"/>
      <c r="L1223" s="10"/>
      <c r="M1223" s="10"/>
      <c r="O1223" s="348"/>
      <c r="P1223" s="348"/>
      <c r="Q1223" s="348"/>
      <c r="R1223" s="348"/>
      <c r="U1223" s="4"/>
      <c r="V1223" s="4"/>
    </row>
    <row r="1224" spans="1:22" ht="15" x14ac:dyDescent="0.25">
      <c r="A1224" s="39"/>
      <c r="B1224" s="10"/>
      <c r="C1224" s="10" t="s">
        <v>503</v>
      </c>
      <c r="D1224" s="10"/>
      <c r="E1224" s="10" t="s">
        <v>940</v>
      </c>
      <c r="F1224" s="10"/>
      <c r="G1224" s="10">
        <v>18</v>
      </c>
      <c r="H1224" s="10"/>
      <c r="I1224" s="10"/>
      <c r="K1224" s="10"/>
      <c r="L1224" s="10"/>
      <c r="M1224" s="10"/>
      <c r="O1224" s="348"/>
      <c r="P1224" s="348"/>
      <c r="Q1224" s="348"/>
      <c r="R1224" s="348"/>
      <c r="U1224" s="4"/>
      <c r="V1224" s="4"/>
    </row>
    <row r="1225" spans="1:22" ht="15" x14ac:dyDescent="0.25">
      <c r="A1225" s="39"/>
      <c r="B1225" s="10"/>
      <c r="C1225" s="10" t="s">
        <v>503</v>
      </c>
      <c r="D1225" s="10"/>
      <c r="E1225" s="10" t="s">
        <v>941</v>
      </c>
      <c r="F1225" s="10"/>
      <c r="G1225" s="10">
        <v>16</v>
      </c>
      <c r="H1225" s="10"/>
      <c r="I1225" s="10"/>
      <c r="K1225" s="10"/>
      <c r="L1225" s="10"/>
      <c r="M1225" s="10"/>
      <c r="O1225" s="348"/>
      <c r="P1225" s="348"/>
      <c r="Q1225" s="348"/>
      <c r="R1225" s="348"/>
      <c r="U1225" s="4"/>
      <c r="V1225" s="4"/>
    </row>
    <row r="1226" spans="1:22" ht="15" x14ac:dyDescent="0.25">
      <c r="A1226" s="39"/>
      <c r="B1226" s="10"/>
      <c r="C1226" s="10" t="s">
        <v>503</v>
      </c>
      <c r="D1226" s="10"/>
      <c r="E1226" s="10" t="s">
        <v>942</v>
      </c>
      <c r="F1226" s="10"/>
      <c r="G1226" s="10">
        <v>7</v>
      </c>
      <c r="H1226" s="10">
        <v>2</v>
      </c>
      <c r="I1226" s="10"/>
      <c r="K1226" s="10"/>
      <c r="L1226" s="10"/>
      <c r="M1226" s="10"/>
      <c r="O1226" s="348"/>
      <c r="P1226" s="348"/>
      <c r="Q1226" s="348"/>
      <c r="R1226" s="348"/>
      <c r="U1226" s="4"/>
      <c r="V1226" s="4"/>
    </row>
    <row r="1227" spans="1:22" ht="15" x14ac:dyDescent="0.25">
      <c r="A1227" s="39"/>
      <c r="B1227" s="10"/>
      <c r="C1227" s="10" t="s">
        <v>503</v>
      </c>
      <c r="D1227" s="10"/>
      <c r="E1227" s="10" t="s">
        <v>943</v>
      </c>
      <c r="F1227" s="10"/>
      <c r="G1227" s="10">
        <v>12</v>
      </c>
      <c r="H1227" s="10">
        <v>3</v>
      </c>
      <c r="I1227" s="10"/>
      <c r="K1227" s="10"/>
      <c r="L1227" s="10"/>
      <c r="M1227" s="10"/>
      <c r="O1227" s="348"/>
      <c r="P1227" s="348"/>
      <c r="Q1227" s="348"/>
      <c r="R1227" s="348"/>
      <c r="U1227" s="4"/>
      <c r="V1227" s="4"/>
    </row>
    <row r="1228" spans="1:22" ht="15" x14ac:dyDescent="0.25">
      <c r="A1228" s="39"/>
      <c r="B1228" s="10"/>
      <c r="C1228" s="10" t="s">
        <v>503</v>
      </c>
      <c r="D1228" s="10"/>
      <c r="E1228" s="10" t="s">
        <v>944</v>
      </c>
      <c r="F1228" s="10"/>
      <c r="G1228" s="10">
        <v>48</v>
      </c>
      <c r="H1228" s="10">
        <v>4</v>
      </c>
      <c r="I1228" s="10"/>
      <c r="K1228" s="10"/>
      <c r="L1228" s="10"/>
      <c r="M1228" s="10"/>
      <c r="O1228" s="348"/>
      <c r="P1228" s="348"/>
      <c r="Q1228" s="348"/>
      <c r="R1228" s="348"/>
      <c r="U1228" s="4"/>
      <c r="V1228" s="4"/>
    </row>
    <row r="1229" spans="1:22" ht="15" x14ac:dyDescent="0.25">
      <c r="A1229" s="39"/>
      <c r="B1229" s="10"/>
      <c r="C1229" s="10" t="s">
        <v>503</v>
      </c>
      <c r="D1229" s="10"/>
      <c r="E1229" s="10" t="s">
        <v>945</v>
      </c>
      <c r="F1229" s="10"/>
      <c r="G1229" s="10">
        <v>24</v>
      </c>
      <c r="H1229" s="10">
        <v>3</v>
      </c>
      <c r="I1229" s="10"/>
      <c r="K1229" s="10"/>
      <c r="L1229" s="10"/>
      <c r="M1229" s="10"/>
      <c r="O1229" s="348"/>
      <c r="P1229" s="348"/>
      <c r="Q1229" s="348"/>
      <c r="R1229" s="348"/>
      <c r="U1229" s="4"/>
      <c r="V1229" s="4"/>
    </row>
    <row r="1230" spans="1:22" ht="15" x14ac:dyDescent="0.25">
      <c r="A1230" s="39"/>
      <c r="B1230" s="10"/>
      <c r="C1230" s="10" t="s">
        <v>503</v>
      </c>
      <c r="D1230" s="10"/>
      <c r="E1230" s="10" t="s">
        <v>796</v>
      </c>
      <c r="F1230" s="10"/>
      <c r="G1230" s="10">
        <v>0</v>
      </c>
      <c r="H1230" s="10">
        <v>2</v>
      </c>
      <c r="I1230" s="10"/>
      <c r="K1230" s="10"/>
      <c r="L1230" s="10"/>
      <c r="M1230" s="10"/>
      <c r="O1230" s="348"/>
      <c r="P1230" s="348"/>
      <c r="Q1230" s="348"/>
      <c r="R1230" s="348"/>
      <c r="U1230" s="4"/>
      <c r="V1230" s="4"/>
    </row>
    <row r="1231" spans="1:22" ht="15" x14ac:dyDescent="0.25">
      <c r="A1231" s="39"/>
      <c r="B1231" s="10"/>
      <c r="C1231" s="10" t="s">
        <v>565</v>
      </c>
      <c r="D1231" s="10"/>
      <c r="E1231" s="10" t="s">
        <v>946</v>
      </c>
      <c r="F1231" s="10"/>
      <c r="G1231" s="10">
        <v>2</v>
      </c>
      <c r="H1231" s="10">
        <v>0</v>
      </c>
      <c r="I1231" s="10"/>
      <c r="K1231" s="10"/>
      <c r="L1231" s="10"/>
      <c r="M1231" s="10"/>
      <c r="O1231" s="348"/>
      <c r="P1231" s="348"/>
      <c r="Q1231" s="348"/>
      <c r="R1231" s="348"/>
      <c r="U1231" s="4"/>
      <c r="V1231" s="4"/>
    </row>
    <row r="1232" spans="1:22" ht="15" x14ac:dyDescent="0.25">
      <c r="A1232" s="39"/>
      <c r="B1232" s="10"/>
      <c r="C1232" s="10" t="s">
        <v>391</v>
      </c>
      <c r="D1232" s="10"/>
      <c r="E1232" s="10" t="s">
        <v>947</v>
      </c>
      <c r="F1232" s="10"/>
      <c r="G1232" s="10">
        <v>2</v>
      </c>
      <c r="H1232" s="10">
        <v>1</v>
      </c>
      <c r="I1232" s="10"/>
      <c r="K1232" s="10"/>
      <c r="L1232" s="10"/>
      <c r="M1232" s="10"/>
      <c r="O1232" s="348"/>
      <c r="P1232" s="348"/>
      <c r="Q1232" s="348"/>
      <c r="R1232" s="348"/>
      <c r="U1232" s="4"/>
      <c r="V1232" s="4"/>
    </row>
    <row r="1233" spans="1:22" ht="15" x14ac:dyDescent="0.25">
      <c r="A1233" s="39"/>
      <c r="B1233" s="10"/>
      <c r="C1233" s="10" t="s">
        <v>417</v>
      </c>
      <c r="D1233" s="10"/>
      <c r="E1233" s="10" t="s">
        <v>768</v>
      </c>
      <c r="F1233" s="10"/>
      <c r="G1233" s="10">
        <v>1</v>
      </c>
      <c r="H1233" s="10">
        <v>0</v>
      </c>
      <c r="I1233" s="10"/>
      <c r="K1233" s="10"/>
      <c r="L1233" s="10"/>
      <c r="M1233" s="10"/>
      <c r="O1233" s="348"/>
      <c r="P1233" s="348"/>
      <c r="Q1233" s="348"/>
      <c r="R1233" s="348"/>
      <c r="U1233" s="4"/>
      <c r="V1233" s="4"/>
    </row>
    <row r="1234" spans="1:22" ht="15" x14ac:dyDescent="0.25">
      <c r="A1234" s="39"/>
      <c r="B1234" s="10"/>
      <c r="C1234" s="10" t="s">
        <v>417</v>
      </c>
      <c r="D1234" s="10"/>
      <c r="E1234" s="10" t="s">
        <v>890</v>
      </c>
      <c r="F1234" s="10"/>
      <c r="G1234" s="10">
        <v>7</v>
      </c>
      <c r="H1234" s="10">
        <v>0</v>
      </c>
      <c r="I1234" s="10"/>
      <c r="K1234" s="10"/>
      <c r="L1234" s="10"/>
      <c r="M1234" s="10"/>
      <c r="O1234" s="348"/>
      <c r="P1234" s="348"/>
      <c r="Q1234" s="348"/>
      <c r="R1234" s="348"/>
      <c r="U1234" s="4"/>
      <c r="V1234" s="4"/>
    </row>
    <row r="1235" spans="1:22" ht="15" x14ac:dyDescent="0.25">
      <c r="A1235" s="39"/>
      <c r="B1235" s="10"/>
      <c r="C1235" s="10" t="s">
        <v>417</v>
      </c>
      <c r="D1235" s="10"/>
      <c r="E1235" s="10" t="s">
        <v>948</v>
      </c>
      <c r="F1235" s="10"/>
      <c r="G1235" s="10">
        <v>14</v>
      </c>
      <c r="H1235" s="10">
        <v>0</v>
      </c>
      <c r="I1235" s="10"/>
      <c r="K1235" s="10"/>
      <c r="L1235" s="10"/>
      <c r="M1235" s="10"/>
      <c r="O1235" s="348"/>
      <c r="P1235" s="348"/>
      <c r="Q1235" s="348"/>
      <c r="R1235" s="348"/>
      <c r="U1235" s="4"/>
      <c r="V1235" s="4"/>
    </row>
    <row r="1236" spans="1:22" ht="15" x14ac:dyDescent="0.25">
      <c r="A1236" s="39"/>
      <c r="B1236" s="10"/>
      <c r="C1236" s="10" t="s">
        <v>598</v>
      </c>
      <c r="D1236" s="10"/>
      <c r="E1236" s="10" t="s">
        <v>949</v>
      </c>
      <c r="F1236" s="10"/>
      <c r="G1236" s="10">
        <v>2</v>
      </c>
      <c r="H1236" s="10"/>
      <c r="I1236" s="10"/>
      <c r="K1236" s="10"/>
      <c r="L1236" s="10"/>
      <c r="M1236" s="10"/>
      <c r="O1236" s="348"/>
      <c r="P1236" s="348"/>
      <c r="Q1236" s="348"/>
      <c r="R1236" s="348"/>
      <c r="U1236" s="4"/>
      <c r="V1236" s="4"/>
    </row>
    <row r="1237" spans="1:22" ht="15" x14ac:dyDescent="0.25">
      <c r="A1237" s="39"/>
      <c r="B1237" s="10"/>
      <c r="C1237" s="10" t="s">
        <v>598</v>
      </c>
      <c r="D1237" s="10"/>
      <c r="E1237" s="10" t="s">
        <v>950</v>
      </c>
      <c r="F1237" s="10"/>
      <c r="G1237" s="10">
        <v>1</v>
      </c>
      <c r="H1237" s="10">
        <v>0</v>
      </c>
      <c r="I1237" s="10"/>
      <c r="K1237" s="10"/>
      <c r="L1237" s="10"/>
      <c r="M1237" s="10"/>
      <c r="O1237" s="348"/>
      <c r="P1237" s="348"/>
      <c r="Q1237" s="348"/>
      <c r="R1237" s="348"/>
      <c r="U1237" s="4"/>
      <c r="V1237" s="4"/>
    </row>
    <row r="1238" spans="1:22" ht="15" x14ac:dyDescent="0.25">
      <c r="A1238" s="39"/>
      <c r="B1238" s="10"/>
      <c r="C1238" s="10" t="s">
        <v>488</v>
      </c>
      <c r="D1238" s="10"/>
      <c r="E1238" s="10" t="s">
        <v>951</v>
      </c>
      <c r="F1238" s="10"/>
      <c r="G1238" s="10">
        <v>26</v>
      </c>
      <c r="H1238" s="10">
        <v>0</v>
      </c>
      <c r="I1238" s="10"/>
      <c r="K1238" s="10"/>
      <c r="L1238" s="10"/>
      <c r="M1238" s="10"/>
      <c r="O1238" s="348"/>
      <c r="P1238" s="348"/>
      <c r="Q1238" s="348"/>
      <c r="R1238" s="348"/>
      <c r="U1238" s="4"/>
      <c r="V1238" s="4"/>
    </row>
    <row r="1239" spans="1:22" ht="15" x14ac:dyDescent="0.25">
      <c r="A1239" s="39"/>
      <c r="B1239" s="10"/>
      <c r="C1239" s="10" t="s">
        <v>489</v>
      </c>
      <c r="D1239" s="10"/>
      <c r="E1239" s="10" t="s">
        <v>952</v>
      </c>
      <c r="F1239" s="10"/>
      <c r="G1239" s="10">
        <v>7</v>
      </c>
      <c r="H1239" s="10">
        <v>1</v>
      </c>
      <c r="I1239" s="10"/>
      <c r="K1239" s="10"/>
      <c r="L1239" s="10"/>
      <c r="M1239" s="10"/>
      <c r="O1239" s="348"/>
      <c r="P1239" s="348"/>
      <c r="Q1239" s="348"/>
      <c r="R1239" s="348"/>
      <c r="U1239" s="4"/>
      <c r="V1239" s="4"/>
    </row>
    <row r="1240" spans="1:22" ht="15" x14ac:dyDescent="0.25">
      <c r="A1240" s="39"/>
      <c r="B1240" s="10"/>
      <c r="C1240" s="10" t="s">
        <v>534</v>
      </c>
      <c r="D1240" s="10"/>
      <c r="E1240" s="10" t="s">
        <v>923</v>
      </c>
      <c r="F1240" s="10"/>
      <c r="G1240" s="10">
        <v>5</v>
      </c>
      <c r="H1240" s="10">
        <v>4</v>
      </c>
      <c r="I1240" s="10"/>
      <c r="K1240" s="10"/>
      <c r="L1240" s="10"/>
      <c r="M1240" s="10"/>
      <c r="O1240" s="348"/>
      <c r="P1240" s="348"/>
      <c r="Q1240" s="348"/>
      <c r="R1240" s="348"/>
      <c r="U1240" s="4"/>
      <c r="V1240" s="4"/>
    </row>
    <row r="1241" spans="1:22" ht="15" x14ac:dyDescent="0.25">
      <c r="A1241" s="39"/>
      <c r="B1241" s="10"/>
      <c r="C1241" s="10" t="s">
        <v>534</v>
      </c>
      <c r="D1241" s="10"/>
      <c r="E1241" s="10" t="s">
        <v>953</v>
      </c>
      <c r="F1241" s="10"/>
      <c r="G1241" s="10">
        <v>5</v>
      </c>
      <c r="H1241" s="10">
        <v>0</v>
      </c>
      <c r="I1241" s="10"/>
      <c r="K1241" s="10"/>
      <c r="L1241" s="10"/>
      <c r="M1241" s="10"/>
      <c r="O1241" s="348"/>
      <c r="P1241" s="348"/>
      <c r="Q1241" s="348"/>
      <c r="R1241" s="348"/>
      <c r="U1241" s="4"/>
      <c r="V1241" s="4"/>
    </row>
    <row r="1242" spans="1:22" ht="15" x14ac:dyDescent="0.25">
      <c r="A1242" s="39"/>
      <c r="B1242" s="10"/>
      <c r="C1242" s="10" t="s">
        <v>534</v>
      </c>
      <c r="D1242" s="10"/>
      <c r="E1242" s="10" t="s">
        <v>954</v>
      </c>
      <c r="F1242" s="10"/>
      <c r="G1242" s="10">
        <v>2</v>
      </c>
      <c r="H1242" s="10"/>
      <c r="I1242" s="10"/>
      <c r="K1242" s="10"/>
      <c r="L1242" s="10"/>
      <c r="M1242" s="10"/>
      <c r="O1242" s="348"/>
      <c r="P1242" s="348"/>
      <c r="Q1242" s="348"/>
      <c r="R1242" s="348"/>
      <c r="U1242" s="4"/>
      <c r="V1242" s="4"/>
    </row>
    <row r="1243" spans="1:22" ht="15" x14ac:dyDescent="0.25">
      <c r="A1243" s="39"/>
      <c r="B1243" s="10"/>
      <c r="C1243" s="10" t="s">
        <v>490</v>
      </c>
      <c r="D1243" s="10"/>
      <c r="E1243" s="10" t="s">
        <v>955</v>
      </c>
      <c r="F1243" s="10"/>
      <c r="G1243" s="10">
        <v>8</v>
      </c>
      <c r="H1243" s="10">
        <v>0</v>
      </c>
      <c r="I1243" s="10"/>
      <c r="K1243" s="10"/>
      <c r="L1243" s="10"/>
      <c r="M1243" s="10"/>
      <c r="O1243" s="348"/>
      <c r="P1243" s="348"/>
      <c r="Q1243" s="348"/>
      <c r="R1243" s="348"/>
      <c r="U1243" s="4"/>
      <c r="V1243" s="4"/>
    </row>
    <row r="1244" spans="1:22" ht="15" x14ac:dyDescent="0.25">
      <c r="A1244" s="39"/>
      <c r="B1244" s="10"/>
      <c r="C1244" s="10" t="s">
        <v>490</v>
      </c>
      <c r="D1244" s="10"/>
      <c r="E1244" s="10" t="s">
        <v>956</v>
      </c>
      <c r="F1244" s="10"/>
      <c r="G1244" s="10">
        <v>1</v>
      </c>
      <c r="H1244" s="10">
        <v>0</v>
      </c>
      <c r="I1244" s="10"/>
      <c r="K1244" s="10"/>
      <c r="L1244" s="10"/>
      <c r="M1244" s="10"/>
      <c r="O1244" s="348"/>
      <c r="P1244" s="348"/>
      <c r="Q1244" s="348"/>
      <c r="R1244" s="348"/>
      <c r="U1244" s="4"/>
      <c r="V1244" s="4"/>
    </row>
    <row r="1245" spans="1:22" ht="15" x14ac:dyDescent="0.25">
      <c r="A1245" s="39"/>
      <c r="B1245" s="10"/>
      <c r="C1245" s="10" t="s">
        <v>603</v>
      </c>
      <c r="D1245" s="10"/>
      <c r="E1245" s="10" t="s">
        <v>957</v>
      </c>
      <c r="F1245" s="10"/>
      <c r="G1245" s="10">
        <v>7</v>
      </c>
      <c r="H1245" s="10">
        <v>1</v>
      </c>
      <c r="I1245" s="10"/>
      <c r="K1245" s="10"/>
      <c r="L1245" s="10"/>
      <c r="M1245" s="10"/>
      <c r="O1245" s="348"/>
      <c r="P1245" s="348"/>
      <c r="Q1245" s="348"/>
      <c r="R1245" s="348"/>
      <c r="U1245" s="4"/>
      <c r="V1245" s="4"/>
    </row>
    <row r="1246" spans="1:22" ht="15" x14ac:dyDescent="0.25">
      <c r="A1246" s="39"/>
      <c r="B1246" s="10"/>
      <c r="C1246" s="10" t="s">
        <v>471</v>
      </c>
      <c r="D1246" s="10"/>
      <c r="E1246" s="10" t="s">
        <v>956</v>
      </c>
      <c r="F1246" s="10"/>
      <c r="G1246" s="10">
        <v>1</v>
      </c>
      <c r="H1246" s="10">
        <v>0</v>
      </c>
      <c r="I1246" s="10"/>
      <c r="K1246" s="10"/>
      <c r="L1246" s="10"/>
      <c r="M1246" s="10"/>
      <c r="O1246" s="348"/>
      <c r="P1246" s="348"/>
      <c r="Q1246" s="348"/>
      <c r="R1246" s="348"/>
      <c r="U1246" s="4"/>
      <c r="V1246" s="4"/>
    </row>
    <row r="1247" spans="1:22" ht="15" x14ac:dyDescent="0.25">
      <c r="A1247" s="39"/>
      <c r="B1247" s="10"/>
      <c r="C1247" s="10" t="s">
        <v>471</v>
      </c>
      <c r="D1247" s="10"/>
      <c r="E1247" s="10" t="s">
        <v>958</v>
      </c>
      <c r="F1247" s="10"/>
      <c r="G1247" s="10">
        <v>2</v>
      </c>
      <c r="H1247" s="10"/>
      <c r="I1247" s="10"/>
      <c r="K1247" s="10"/>
      <c r="L1247" s="10"/>
      <c r="M1247" s="10"/>
      <c r="O1247" s="348"/>
      <c r="P1247" s="348"/>
      <c r="Q1247" s="348"/>
      <c r="R1247" s="348"/>
      <c r="U1247" s="4"/>
      <c r="V1247" s="4"/>
    </row>
    <row r="1248" spans="1:22" ht="15" x14ac:dyDescent="0.25">
      <c r="A1248" s="39"/>
      <c r="B1248" s="10"/>
      <c r="C1248" s="10" t="s">
        <v>472</v>
      </c>
      <c r="D1248" s="10"/>
      <c r="E1248" s="10" t="s">
        <v>958</v>
      </c>
      <c r="F1248" s="10"/>
      <c r="G1248" s="10">
        <v>1</v>
      </c>
      <c r="H1248" s="10"/>
      <c r="I1248" s="10"/>
      <c r="K1248" s="10"/>
      <c r="L1248" s="10"/>
      <c r="M1248" s="10"/>
      <c r="O1248" s="348"/>
      <c r="P1248" s="348"/>
      <c r="Q1248" s="348"/>
      <c r="R1248" s="348"/>
      <c r="U1248" s="4"/>
      <c r="V1248" s="4"/>
    </row>
    <row r="1249" spans="1:22" ht="15" x14ac:dyDescent="0.25">
      <c r="A1249" s="39"/>
      <c r="B1249" s="10"/>
      <c r="C1249" s="10" t="s">
        <v>504</v>
      </c>
      <c r="D1249" s="10"/>
      <c r="E1249" s="10" t="s">
        <v>836</v>
      </c>
      <c r="F1249" s="10"/>
      <c r="G1249" s="10">
        <v>3</v>
      </c>
      <c r="H1249" s="10">
        <v>3</v>
      </c>
      <c r="I1249" s="10"/>
      <c r="K1249" s="10"/>
      <c r="L1249" s="10"/>
      <c r="M1249" s="10"/>
      <c r="O1249" s="348"/>
      <c r="P1249" s="348"/>
      <c r="Q1249" s="348"/>
      <c r="R1249" s="348"/>
      <c r="U1249" s="4"/>
      <c r="V1249" s="4"/>
    </row>
    <row r="1250" spans="1:22" ht="15" x14ac:dyDescent="0.25">
      <c r="A1250" s="39"/>
      <c r="B1250" s="10"/>
      <c r="C1250" s="10" t="s">
        <v>535</v>
      </c>
      <c r="D1250" s="10"/>
      <c r="E1250" s="10" t="s">
        <v>959</v>
      </c>
      <c r="F1250" s="10"/>
      <c r="G1250" s="10">
        <v>15</v>
      </c>
      <c r="H1250" s="10">
        <v>0</v>
      </c>
      <c r="I1250" s="10"/>
      <c r="K1250" s="10"/>
      <c r="L1250" s="10"/>
      <c r="M1250" s="10"/>
      <c r="O1250" s="348"/>
      <c r="P1250" s="348"/>
      <c r="Q1250" s="348"/>
      <c r="R1250" s="348"/>
      <c r="U1250" s="4"/>
      <c r="V1250" s="4"/>
    </row>
    <row r="1251" spans="1:22" ht="15" x14ac:dyDescent="0.25">
      <c r="A1251" s="39"/>
      <c r="B1251" s="10"/>
      <c r="C1251" s="10" t="s">
        <v>562</v>
      </c>
      <c r="D1251" s="10"/>
      <c r="E1251" s="10" t="s">
        <v>882</v>
      </c>
      <c r="F1251" s="10"/>
      <c r="G1251" s="10">
        <v>1</v>
      </c>
      <c r="H1251" s="10">
        <v>1</v>
      </c>
      <c r="I1251" s="10"/>
      <c r="K1251" s="10"/>
      <c r="L1251" s="10"/>
      <c r="M1251" s="10"/>
      <c r="O1251" s="348"/>
      <c r="P1251" s="348"/>
      <c r="Q1251" s="348"/>
      <c r="R1251" s="348"/>
      <c r="U1251" s="4"/>
      <c r="V1251" s="4"/>
    </row>
    <row r="1252" spans="1:22" ht="15" x14ac:dyDescent="0.25">
      <c r="A1252" s="39"/>
      <c r="B1252" s="10"/>
      <c r="C1252" s="10" t="s">
        <v>562</v>
      </c>
      <c r="D1252" s="10"/>
      <c r="E1252" s="10" t="s">
        <v>960</v>
      </c>
      <c r="F1252" s="10"/>
      <c r="G1252" s="10">
        <v>1</v>
      </c>
      <c r="H1252" s="10">
        <v>0</v>
      </c>
      <c r="I1252" s="10"/>
      <c r="K1252" s="10"/>
      <c r="L1252" s="10"/>
      <c r="M1252" s="10"/>
      <c r="O1252" s="348"/>
      <c r="P1252" s="348"/>
      <c r="Q1252" s="348"/>
      <c r="R1252" s="348"/>
      <c r="U1252" s="4"/>
      <c r="V1252" s="4"/>
    </row>
    <row r="1253" spans="1:22" ht="15" x14ac:dyDescent="0.25">
      <c r="A1253" s="39"/>
      <c r="B1253" s="10"/>
      <c r="C1253" s="10" t="s">
        <v>518</v>
      </c>
      <c r="D1253" s="10"/>
      <c r="E1253" s="10" t="s">
        <v>961</v>
      </c>
      <c r="F1253" s="10"/>
      <c r="G1253" s="10">
        <v>2</v>
      </c>
      <c r="H1253" s="10"/>
      <c r="I1253" s="10"/>
      <c r="K1253" s="10"/>
      <c r="L1253" s="10"/>
      <c r="M1253" s="10"/>
      <c r="O1253" s="348"/>
      <c r="P1253" s="348"/>
      <c r="Q1253" s="348"/>
      <c r="R1253" s="348"/>
      <c r="U1253" s="4"/>
      <c r="V1253" s="4"/>
    </row>
    <row r="1254" spans="1:22" ht="15" x14ac:dyDescent="0.25">
      <c r="A1254" s="39"/>
      <c r="B1254" s="10"/>
      <c r="C1254" s="10" t="s">
        <v>345</v>
      </c>
      <c r="D1254" s="10"/>
      <c r="E1254" s="10" t="s">
        <v>930</v>
      </c>
      <c r="F1254" s="10"/>
      <c r="G1254" s="10">
        <v>10</v>
      </c>
      <c r="H1254" s="10">
        <v>1</v>
      </c>
      <c r="I1254" s="10"/>
      <c r="K1254" s="10"/>
      <c r="L1254" s="10"/>
      <c r="M1254" s="10"/>
      <c r="O1254" s="348"/>
      <c r="P1254" s="348"/>
      <c r="Q1254" s="348"/>
      <c r="R1254" s="348"/>
      <c r="U1254" s="4"/>
      <c r="V1254" s="4"/>
    </row>
    <row r="1255" spans="1:22" ht="15" x14ac:dyDescent="0.25">
      <c r="A1255" s="39"/>
      <c r="B1255" s="10"/>
      <c r="C1255" s="10" t="s">
        <v>346</v>
      </c>
      <c r="D1255" s="10"/>
      <c r="E1255" s="10" t="s">
        <v>962</v>
      </c>
      <c r="F1255" s="10"/>
      <c r="G1255" s="10">
        <v>4</v>
      </c>
      <c r="H1255" s="10">
        <v>1</v>
      </c>
      <c r="I1255" s="10"/>
      <c r="K1255" s="10"/>
      <c r="L1255" s="10"/>
      <c r="M1255" s="10"/>
      <c r="O1255" s="348"/>
      <c r="P1255" s="348"/>
      <c r="Q1255" s="348"/>
      <c r="R1255" s="348"/>
      <c r="U1255" s="4"/>
      <c r="V1255" s="4"/>
    </row>
    <row r="1256" spans="1:22" ht="15" x14ac:dyDescent="0.25">
      <c r="A1256" s="39"/>
      <c r="B1256" s="10"/>
      <c r="C1256" s="10" t="s">
        <v>347</v>
      </c>
      <c r="D1256" s="10"/>
      <c r="E1256" s="10" t="s">
        <v>963</v>
      </c>
      <c r="F1256" s="10"/>
      <c r="G1256" s="10">
        <v>5</v>
      </c>
      <c r="H1256" s="10">
        <v>1</v>
      </c>
      <c r="I1256" s="10"/>
      <c r="K1256" s="10"/>
      <c r="L1256" s="10"/>
      <c r="M1256" s="10"/>
      <c r="O1256" s="348"/>
      <c r="P1256" s="348"/>
      <c r="Q1256" s="348"/>
      <c r="R1256" s="348"/>
      <c r="U1256" s="4"/>
      <c r="V1256" s="4"/>
    </row>
    <row r="1257" spans="1:22" ht="15" x14ac:dyDescent="0.25">
      <c r="A1257" s="39"/>
      <c r="B1257" s="10"/>
      <c r="C1257" s="10" t="s">
        <v>604</v>
      </c>
      <c r="D1257" s="10"/>
      <c r="E1257" s="10" t="s">
        <v>964</v>
      </c>
      <c r="F1257" s="10"/>
      <c r="G1257" s="10">
        <v>0</v>
      </c>
      <c r="H1257" s="10"/>
      <c r="I1257" s="10"/>
      <c r="K1257" s="10"/>
      <c r="L1257" s="10"/>
      <c r="M1257" s="10"/>
      <c r="O1257" s="348"/>
      <c r="P1257" s="348"/>
      <c r="Q1257" s="348"/>
      <c r="R1257" s="348"/>
      <c r="U1257" s="4"/>
      <c r="V1257" s="4"/>
    </row>
    <row r="1258" spans="1:22" ht="15" x14ac:dyDescent="0.25">
      <c r="A1258" s="39"/>
      <c r="B1258" s="10"/>
      <c r="C1258" s="10" t="s">
        <v>348</v>
      </c>
      <c r="D1258" s="10"/>
      <c r="E1258" s="10" t="s">
        <v>965</v>
      </c>
      <c r="F1258" s="10"/>
      <c r="G1258" s="10">
        <v>1</v>
      </c>
      <c r="H1258" s="10">
        <v>1</v>
      </c>
      <c r="I1258" s="10"/>
      <c r="K1258" s="10"/>
      <c r="L1258" s="10"/>
      <c r="M1258" s="10"/>
      <c r="O1258" s="348"/>
      <c r="P1258" s="348"/>
      <c r="Q1258" s="348"/>
      <c r="R1258" s="348"/>
      <c r="U1258" s="4"/>
      <c r="V1258" s="4"/>
    </row>
    <row r="1259" spans="1:22" ht="15" x14ac:dyDescent="0.25">
      <c r="A1259" s="39"/>
      <c r="B1259" s="10"/>
      <c r="C1259" s="10" t="s">
        <v>349</v>
      </c>
      <c r="D1259" s="10"/>
      <c r="E1259" s="10" t="s">
        <v>926</v>
      </c>
      <c r="F1259" s="10"/>
      <c r="G1259" s="10">
        <v>2</v>
      </c>
      <c r="H1259" s="10">
        <v>1</v>
      </c>
      <c r="I1259" s="10"/>
      <c r="K1259" s="10"/>
      <c r="L1259" s="10"/>
      <c r="M1259" s="10"/>
      <c r="O1259" s="348"/>
      <c r="P1259" s="348"/>
      <c r="Q1259" s="348"/>
      <c r="R1259" s="348"/>
      <c r="U1259" s="4"/>
      <c r="V1259" s="4"/>
    </row>
    <row r="1260" spans="1:22" ht="15" x14ac:dyDescent="0.25">
      <c r="A1260" s="39"/>
      <c r="B1260" s="10"/>
      <c r="C1260" s="10" t="s">
        <v>392</v>
      </c>
      <c r="D1260" s="10"/>
      <c r="E1260" s="10" t="s">
        <v>789</v>
      </c>
      <c r="F1260" s="10"/>
      <c r="G1260" s="10">
        <v>3</v>
      </c>
      <c r="H1260" s="10">
        <v>0</v>
      </c>
      <c r="I1260" s="10"/>
      <c r="K1260" s="10"/>
      <c r="L1260" s="10"/>
      <c r="M1260" s="10"/>
      <c r="O1260" s="348"/>
      <c r="P1260" s="348"/>
      <c r="Q1260" s="348"/>
      <c r="R1260" s="348"/>
      <c r="U1260" s="4"/>
      <c r="V1260" s="4"/>
    </row>
    <row r="1261" spans="1:22" ht="15" x14ac:dyDescent="0.25">
      <c r="A1261" s="39"/>
      <c r="B1261" s="10"/>
      <c r="C1261" s="10" t="s">
        <v>393</v>
      </c>
      <c r="D1261" s="10"/>
      <c r="E1261" s="10" t="s">
        <v>776</v>
      </c>
      <c r="F1261" s="10"/>
      <c r="G1261" s="10">
        <v>3</v>
      </c>
      <c r="H1261" s="10">
        <v>1</v>
      </c>
      <c r="I1261" s="10"/>
      <c r="K1261" s="10"/>
      <c r="L1261" s="10"/>
      <c r="M1261" s="10"/>
      <c r="O1261" s="348"/>
      <c r="P1261" s="348"/>
      <c r="Q1261" s="348"/>
      <c r="R1261" s="348"/>
      <c r="U1261" s="4"/>
      <c r="V1261" s="4"/>
    </row>
    <row r="1262" spans="1:22" ht="15" x14ac:dyDescent="0.25">
      <c r="A1262" s="39"/>
      <c r="B1262" s="10"/>
      <c r="C1262" s="10" t="s">
        <v>350</v>
      </c>
      <c r="D1262" s="10"/>
      <c r="E1262" s="10" t="s">
        <v>966</v>
      </c>
      <c r="F1262" s="10"/>
      <c r="G1262" s="10">
        <v>0</v>
      </c>
      <c r="H1262" s="10">
        <v>0</v>
      </c>
      <c r="I1262" s="10"/>
      <c r="K1262" s="10"/>
      <c r="L1262" s="10"/>
      <c r="M1262" s="10"/>
      <c r="O1262" s="348"/>
      <c r="P1262" s="348"/>
      <c r="Q1262" s="348"/>
      <c r="R1262" s="348"/>
      <c r="U1262" s="4"/>
      <c r="V1262" s="4"/>
    </row>
    <row r="1263" spans="1:22" ht="15" x14ac:dyDescent="0.25">
      <c r="A1263" s="39"/>
      <c r="B1263" s="10"/>
      <c r="C1263" s="10" t="s">
        <v>578</v>
      </c>
      <c r="D1263" s="10"/>
      <c r="E1263" s="10" t="s">
        <v>967</v>
      </c>
      <c r="F1263" s="10"/>
      <c r="G1263" s="10">
        <v>1</v>
      </c>
      <c r="H1263" s="10">
        <v>0</v>
      </c>
      <c r="I1263" s="10"/>
      <c r="K1263" s="10"/>
      <c r="L1263" s="10"/>
      <c r="M1263" s="10"/>
      <c r="O1263" s="348"/>
      <c r="P1263" s="348"/>
      <c r="Q1263" s="348"/>
      <c r="R1263" s="348"/>
      <c r="U1263" s="4"/>
      <c r="V1263" s="4"/>
    </row>
    <row r="1264" spans="1:22" ht="15" x14ac:dyDescent="0.25">
      <c r="A1264" s="39"/>
      <c r="B1264" s="10"/>
      <c r="C1264" s="10" t="s">
        <v>439</v>
      </c>
      <c r="D1264" s="10"/>
      <c r="E1264" s="10" t="s">
        <v>968</v>
      </c>
      <c r="F1264" s="10"/>
      <c r="G1264" s="10">
        <v>1</v>
      </c>
      <c r="H1264" s="10">
        <v>1</v>
      </c>
      <c r="I1264" s="10"/>
      <c r="K1264" s="10"/>
      <c r="L1264" s="10"/>
      <c r="M1264" s="10"/>
      <c r="O1264" s="348"/>
      <c r="P1264" s="348"/>
      <c r="Q1264" s="348"/>
      <c r="R1264" s="348"/>
      <c r="U1264" s="4"/>
      <c r="V1264" s="4"/>
    </row>
    <row r="1265" spans="1:22" ht="15" x14ac:dyDescent="0.25">
      <c r="A1265" s="39"/>
      <c r="B1265" s="10"/>
      <c r="C1265" s="10" t="s">
        <v>536</v>
      </c>
      <c r="D1265" s="10"/>
      <c r="E1265" s="10" t="s">
        <v>969</v>
      </c>
      <c r="F1265" s="10"/>
      <c r="G1265" s="10">
        <v>9</v>
      </c>
      <c r="H1265" s="10"/>
      <c r="I1265" s="10"/>
      <c r="K1265" s="10"/>
      <c r="L1265" s="10"/>
      <c r="M1265" s="10"/>
      <c r="O1265" s="348"/>
      <c r="P1265" s="348"/>
      <c r="Q1265" s="348"/>
      <c r="R1265" s="348"/>
      <c r="U1265" s="4"/>
      <c r="V1265" s="4"/>
    </row>
    <row r="1266" spans="1:22" ht="15" x14ac:dyDescent="0.25">
      <c r="A1266" s="39"/>
      <c r="B1266" s="10"/>
      <c r="C1266" s="10" t="s">
        <v>537</v>
      </c>
      <c r="D1266" s="10"/>
      <c r="E1266" s="10" t="s">
        <v>970</v>
      </c>
      <c r="F1266" s="10"/>
      <c r="G1266" s="10">
        <v>4</v>
      </c>
      <c r="H1266" s="10">
        <v>0</v>
      </c>
      <c r="I1266" s="10"/>
      <c r="K1266" s="10"/>
      <c r="L1266" s="10"/>
      <c r="M1266" s="10"/>
      <c r="O1266" s="348"/>
      <c r="P1266" s="348"/>
      <c r="Q1266" s="348"/>
      <c r="R1266" s="348"/>
      <c r="U1266" s="4"/>
      <c r="V1266" s="4"/>
    </row>
    <row r="1267" spans="1:22" ht="15" x14ac:dyDescent="0.25">
      <c r="A1267" s="39"/>
      <c r="B1267" s="10"/>
      <c r="C1267" s="10" t="s">
        <v>418</v>
      </c>
      <c r="D1267" s="10"/>
      <c r="E1267" s="10" t="s">
        <v>971</v>
      </c>
      <c r="F1267" s="10"/>
      <c r="G1267" s="10">
        <v>4</v>
      </c>
      <c r="H1267" s="10"/>
      <c r="I1267" s="10"/>
      <c r="K1267" s="10"/>
      <c r="L1267" s="10"/>
      <c r="M1267" s="10"/>
      <c r="O1267" s="348"/>
      <c r="P1267" s="348"/>
      <c r="Q1267" s="348"/>
      <c r="R1267" s="348"/>
      <c r="U1267" s="4"/>
      <c r="V1267" s="4"/>
    </row>
    <row r="1268" spans="1:22" ht="15" x14ac:dyDescent="0.25">
      <c r="A1268" s="39"/>
      <c r="B1268" s="10"/>
      <c r="C1268" s="10" t="s">
        <v>351</v>
      </c>
      <c r="D1268" s="10"/>
      <c r="E1268" s="10" t="s">
        <v>972</v>
      </c>
      <c r="F1268" s="10"/>
      <c r="G1268" s="10">
        <v>1</v>
      </c>
      <c r="H1268" s="10">
        <v>0</v>
      </c>
      <c r="I1268" s="10"/>
      <c r="K1268" s="10"/>
      <c r="L1268" s="10"/>
      <c r="M1268" s="10"/>
      <c r="O1268" s="348"/>
      <c r="P1268" s="348"/>
      <c r="Q1268" s="348"/>
      <c r="R1268" s="348"/>
      <c r="U1268" s="4"/>
      <c r="V1268" s="4"/>
    </row>
    <row r="1269" spans="1:22" ht="15" x14ac:dyDescent="0.25">
      <c r="A1269" s="39"/>
      <c r="B1269" s="10"/>
      <c r="C1269" s="10" t="s">
        <v>352</v>
      </c>
      <c r="D1269" s="10"/>
      <c r="E1269" s="10" t="s">
        <v>973</v>
      </c>
      <c r="F1269" s="10"/>
      <c r="G1269" s="10">
        <v>2</v>
      </c>
      <c r="H1269" s="10">
        <v>6</v>
      </c>
      <c r="I1269" s="10"/>
      <c r="K1269" s="10"/>
      <c r="L1269" s="10"/>
      <c r="M1269" s="10"/>
      <c r="O1269" s="348"/>
      <c r="P1269" s="348"/>
      <c r="Q1269" s="348"/>
      <c r="R1269" s="348"/>
      <c r="U1269" s="4"/>
      <c r="V1269" s="4"/>
    </row>
    <row r="1270" spans="1:22" ht="15" x14ac:dyDescent="0.25">
      <c r="A1270" s="39"/>
      <c r="B1270" s="10"/>
      <c r="C1270" s="10" t="s">
        <v>573</v>
      </c>
      <c r="D1270" s="10"/>
      <c r="E1270" s="10" t="s">
        <v>974</v>
      </c>
      <c r="F1270" s="10"/>
      <c r="G1270" s="10">
        <v>0</v>
      </c>
      <c r="H1270" s="10">
        <v>2</v>
      </c>
      <c r="I1270" s="10"/>
      <c r="K1270" s="10"/>
      <c r="L1270" s="10"/>
      <c r="M1270" s="10"/>
      <c r="O1270" s="348"/>
      <c r="P1270" s="348"/>
      <c r="Q1270" s="348"/>
      <c r="R1270" s="348"/>
      <c r="U1270" s="4"/>
      <c r="V1270" s="4"/>
    </row>
    <row r="1271" spans="1:22" ht="15" x14ac:dyDescent="0.25">
      <c r="A1271" s="39"/>
      <c r="B1271" s="10"/>
      <c r="C1271" s="10" t="s">
        <v>573</v>
      </c>
      <c r="D1271" s="10"/>
      <c r="E1271" s="10" t="s">
        <v>975</v>
      </c>
      <c r="F1271" s="10"/>
      <c r="G1271" s="10">
        <v>1</v>
      </c>
      <c r="H1271" s="10">
        <v>1</v>
      </c>
      <c r="I1271" s="10"/>
      <c r="K1271" s="10"/>
      <c r="L1271" s="10"/>
      <c r="M1271" s="10"/>
      <c r="O1271" s="348"/>
      <c r="P1271" s="348"/>
      <c r="Q1271" s="348"/>
      <c r="R1271" s="348"/>
      <c r="U1271" s="4"/>
      <c r="V1271" s="4"/>
    </row>
    <row r="1272" spans="1:22" ht="15" x14ac:dyDescent="0.25">
      <c r="A1272" s="39"/>
      <c r="B1272" s="10"/>
      <c r="C1272" s="10" t="s">
        <v>538</v>
      </c>
      <c r="D1272" s="10"/>
      <c r="E1272" s="10" t="s">
        <v>976</v>
      </c>
      <c r="F1272" s="10"/>
      <c r="G1272" s="10">
        <v>5</v>
      </c>
      <c r="H1272" s="10"/>
      <c r="I1272" s="10"/>
      <c r="K1272" s="10"/>
      <c r="L1272" s="10"/>
      <c r="M1272" s="10"/>
      <c r="O1272" s="348"/>
      <c r="P1272" s="348"/>
      <c r="Q1272" s="348"/>
      <c r="R1272" s="348"/>
      <c r="U1272" s="4"/>
      <c r="V1272" s="4"/>
    </row>
    <row r="1273" spans="1:22" ht="15" x14ac:dyDescent="0.25">
      <c r="A1273" s="39"/>
      <c r="B1273" s="10"/>
      <c r="C1273" s="10" t="s">
        <v>459</v>
      </c>
      <c r="D1273" s="10"/>
      <c r="E1273" s="10" t="s">
        <v>977</v>
      </c>
      <c r="F1273" s="10"/>
      <c r="G1273" s="10">
        <v>1</v>
      </c>
      <c r="H1273" s="10">
        <v>0</v>
      </c>
      <c r="I1273" s="10"/>
      <c r="K1273" s="10"/>
      <c r="L1273" s="10"/>
      <c r="M1273" s="10"/>
      <c r="O1273" s="348"/>
      <c r="P1273" s="348"/>
      <c r="Q1273" s="348"/>
      <c r="R1273" s="348"/>
      <c r="U1273" s="4"/>
      <c r="V1273" s="4"/>
    </row>
    <row r="1274" spans="1:22" ht="15" x14ac:dyDescent="0.25">
      <c r="A1274" s="39"/>
      <c r="B1274" s="10"/>
      <c r="C1274" s="10" t="s">
        <v>419</v>
      </c>
      <c r="D1274" s="10"/>
      <c r="E1274" s="10" t="s">
        <v>978</v>
      </c>
      <c r="F1274" s="10"/>
      <c r="G1274" s="10">
        <v>4</v>
      </c>
      <c r="H1274" s="10">
        <v>0</v>
      </c>
      <c r="I1274" s="10"/>
      <c r="K1274" s="10"/>
      <c r="L1274" s="10"/>
      <c r="M1274" s="10"/>
      <c r="O1274" s="348"/>
      <c r="P1274" s="348"/>
      <c r="Q1274" s="348"/>
      <c r="R1274" s="348"/>
      <c r="U1274" s="4"/>
      <c r="V1274" s="4"/>
    </row>
    <row r="1275" spans="1:22" ht="15" x14ac:dyDescent="0.25">
      <c r="A1275" s="39"/>
      <c r="B1275" s="10"/>
      <c r="C1275" s="10" t="s">
        <v>520</v>
      </c>
      <c r="D1275" s="10"/>
      <c r="E1275" s="10" t="s">
        <v>759</v>
      </c>
      <c r="F1275" s="10"/>
      <c r="G1275" s="10">
        <v>6</v>
      </c>
      <c r="H1275" s="10">
        <v>1</v>
      </c>
      <c r="I1275" s="10"/>
      <c r="K1275" s="10"/>
      <c r="L1275" s="10"/>
      <c r="M1275" s="10"/>
      <c r="O1275" s="348"/>
      <c r="P1275" s="348"/>
      <c r="Q1275" s="348"/>
      <c r="R1275" s="348"/>
      <c r="U1275" s="4"/>
      <c r="V1275" s="4"/>
    </row>
    <row r="1276" spans="1:22" ht="15" x14ac:dyDescent="0.25">
      <c r="A1276" s="39"/>
      <c r="B1276" s="10"/>
      <c r="C1276" s="10" t="s">
        <v>574</v>
      </c>
      <c r="D1276" s="10"/>
      <c r="E1276" s="10" t="s">
        <v>975</v>
      </c>
      <c r="F1276" s="10"/>
      <c r="G1276" s="10">
        <v>5</v>
      </c>
      <c r="H1276" s="10">
        <v>1</v>
      </c>
      <c r="I1276" s="10"/>
      <c r="K1276" s="10"/>
      <c r="L1276" s="10"/>
      <c r="M1276" s="10"/>
      <c r="O1276" s="348"/>
      <c r="P1276" s="348"/>
      <c r="Q1276" s="348"/>
      <c r="R1276" s="348"/>
      <c r="U1276" s="4"/>
      <c r="V1276" s="4"/>
    </row>
    <row r="1277" spans="1:22" ht="15" x14ac:dyDescent="0.25">
      <c r="A1277" s="39"/>
      <c r="B1277" s="10"/>
      <c r="C1277" s="10" t="s">
        <v>521</v>
      </c>
      <c r="D1277" s="10"/>
      <c r="E1277" s="10" t="s">
        <v>979</v>
      </c>
      <c r="F1277" s="10"/>
      <c r="G1277" s="10">
        <v>2</v>
      </c>
      <c r="H1277" s="10">
        <v>3</v>
      </c>
      <c r="I1277" s="10"/>
      <c r="K1277" s="10"/>
      <c r="L1277" s="10"/>
      <c r="M1277" s="10"/>
      <c r="O1277" s="348"/>
      <c r="P1277" s="348"/>
      <c r="Q1277" s="348"/>
      <c r="R1277" s="348"/>
      <c r="U1277" s="4"/>
      <c r="V1277" s="4"/>
    </row>
    <row r="1278" spans="1:22" ht="15" x14ac:dyDescent="0.25">
      <c r="A1278" s="39"/>
      <c r="B1278" s="10"/>
      <c r="C1278" s="10" t="s">
        <v>491</v>
      </c>
      <c r="D1278" s="10"/>
      <c r="E1278" s="10" t="s">
        <v>786</v>
      </c>
      <c r="F1278" s="10"/>
      <c r="G1278" s="10">
        <v>4</v>
      </c>
      <c r="H1278" s="10">
        <v>2</v>
      </c>
      <c r="I1278" s="10"/>
      <c r="K1278" s="10"/>
      <c r="L1278" s="10"/>
      <c r="M1278" s="10"/>
      <c r="O1278" s="348"/>
      <c r="P1278" s="348"/>
      <c r="Q1278" s="348"/>
      <c r="R1278" s="348"/>
      <c r="U1278" s="4"/>
      <c r="V1278" s="4"/>
    </row>
    <row r="1279" spans="1:22" ht="15" x14ac:dyDescent="0.25">
      <c r="A1279" s="39"/>
      <c r="B1279" s="10"/>
      <c r="C1279" s="10" t="s">
        <v>491</v>
      </c>
      <c r="D1279" s="10"/>
      <c r="E1279" s="10" t="s">
        <v>956</v>
      </c>
      <c r="F1279" s="10"/>
      <c r="G1279" s="10">
        <v>0</v>
      </c>
      <c r="H1279" s="10">
        <v>0</v>
      </c>
      <c r="I1279" s="10"/>
      <c r="K1279" s="10"/>
      <c r="L1279" s="10"/>
      <c r="M1279" s="10"/>
      <c r="O1279" s="348"/>
      <c r="P1279" s="348"/>
      <c r="Q1279" s="348"/>
      <c r="R1279" s="348"/>
      <c r="U1279" s="4"/>
      <c r="V1279" s="4"/>
    </row>
    <row r="1280" spans="1:22" ht="15" x14ac:dyDescent="0.25">
      <c r="A1280" s="39"/>
      <c r="B1280" s="10"/>
      <c r="C1280" s="10" t="s">
        <v>491</v>
      </c>
      <c r="D1280" s="10"/>
      <c r="E1280" s="10" t="s">
        <v>980</v>
      </c>
      <c r="F1280" s="10"/>
      <c r="G1280" s="10">
        <v>1</v>
      </c>
      <c r="H1280" s="10"/>
      <c r="I1280" s="10"/>
      <c r="K1280" s="10"/>
      <c r="L1280" s="10"/>
      <c r="M1280" s="10"/>
      <c r="O1280" s="348"/>
      <c r="P1280" s="348"/>
      <c r="Q1280" s="348"/>
      <c r="R1280" s="348"/>
      <c r="U1280" s="4"/>
      <c r="V1280" s="4"/>
    </row>
    <row r="1281" spans="1:22" ht="15" x14ac:dyDescent="0.25">
      <c r="A1281" s="39"/>
      <c r="B1281" s="10"/>
      <c r="C1281" s="10" t="s">
        <v>491</v>
      </c>
      <c r="D1281" s="10"/>
      <c r="E1281" s="10" t="s">
        <v>981</v>
      </c>
      <c r="F1281" s="10"/>
      <c r="G1281" s="10">
        <v>2</v>
      </c>
      <c r="H1281" s="10"/>
      <c r="I1281" s="10"/>
      <c r="K1281" s="10"/>
      <c r="L1281" s="10"/>
      <c r="M1281" s="10"/>
      <c r="O1281" s="348"/>
      <c r="P1281" s="348"/>
      <c r="Q1281" s="348"/>
      <c r="R1281" s="348"/>
      <c r="U1281" s="4"/>
      <c r="V1281" s="4"/>
    </row>
    <row r="1282" spans="1:22" ht="15" x14ac:dyDescent="0.25">
      <c r="A1282" s="39"/>
      <c r="B1282" s="10"/>
      <c r="C1282" s="10" t="s">
        <v>491</v>
      </c>
      <c r="D1282" s="10"/>
      <c r="E1282" s="10" t="s">
        <v>982</v>
      </c>
      <c r="F1282" s="10"/>
      <c r="G1282" s="10">
        <v>4</v>
      </c>
      <c r="H1282" s="10">
        <v>0</v>
      </c>
      <c r="I1282" s="10"/>
      <c r="K1282" s="10"/>
      <c r="L1282" s="10"/>
      <c r="M1282" s="10"/>
      <c r="O1282" s="348"/>
      <c r="P1282" s="348"/>
      <c r="Q1282" s="348"/>
      <c r="R1282" s="348"/>
      <c r="U1282" s="4"/>
      <c r="V1282" s="4"/>
    </row>
    <row r="1283" spans="1:22" ht="15" x14ac:dyDescent="0.25">
      <c r="A1283" s="39"/>
      <c r="B1283" s="10"/>
      <c r="C1283" s="10" t="s">
        <v>491</v>
      </c>
      <c r="D1283" s="10"/>
      <c r="E1283" s="10" t="s">
        <v>925</v>
      </c>
      <c r="F1283" s="10"/>
      <c r="G1283" s="10">
        <v>1</v>
      </c>
      <c r="H1283" s="10">
        <v>4</v>
      </c>
      <c r="I1283" s="10"/>
      <c r="K1283" s="10"/>
      <c r="L1283" s="10"/>
      <c r="M1283" s="10"/>
      <c r="O1283" s="348"/>
      <c r="P1283" s="348"/>
      <c r="Q1283" s="348"/>
      <c r="R1283" s="348"/>
      <c r="U1283" s="4"/>
      <c r="V1283" s="4"/>
    </row>
    <row r="1284" spans="1:22" ht="15" x14ac:dyDescent="0.25">
      <c r="A1284" s="39"/>
      <c r="B1284" s="10"/>
      <c r="C1284" s="10" t="s">
        <v>491</v>
      </c>
      <c r="D1284" s="10"/>
      <c r="E1284" s="10" t="s">
        <v>922</v>
      </c>
      <c r="F1284" s="10"/>
      <c r="G1284" s="10">
        <v>2</v>
      </c>
      <c r="H1284" s="10">
        <v>3</v>
      </c>
      <c r="I1284" s="10"/>
      <c r="K1284" s="10"/>
      <c r="L1284" s="10"/>
      <c r="M1284" s="10"/>
      <c r="O1284" s="348"/>
      <c r="P1284" s="348"/>
      <c r="Q1284" s="348"/>
      <c r="R1284" s="348"/>
      <c r="U1284" s="4"/>
      <c r="V1284" s="4"/>
    </row>
    <row r="1285" spans="1:22" ht="15" x14ac:dyDescent="0.25">
      <c r="A1285" s="39"/>
      <c r="B1285" s="10"/>
      <c r="C1285" s="10" t="s">
        <v>354</v>
      </c>
      <c r="D1285" s="10"/>
      <c r="E1285" s="10" t="s">
        <v>983</v>
      </c>
      <c r="F1285" s="10"/>
      <c r="G1285" s="10">
        <v>2</v>
      </c>
      <c r="H1285" s="10">
        <v>1</v>
      </c>
      <c r="I1285" s="10"/>
      <c r="K1285" s="10"/>
      <c r="L1285" s="10"/>
      <c r="M1285" s="10"/>
      <c r="O1285" s="348"/>
      <c r="P1285" s="348"/>
      <c r="Q1285" s="348"/>
      <c r="R1285" s="348"/>
      <c r="U1285" s="4"/>
      <c r="V1285" s="4"/>
    </row>
    <row r="1286" spans="1:22" ht="15" x14ac:dyDescent="0.25">
      <c r="A1286" s="39"/>
      <c r="B1286" s="10"/>
      <c r="C1286" s="10" t="s">
        <v>440</v>
      </c>
      <c r="D1286" s="10"/>
      <c r="E1286" s="10" t="s">
        <v>984</v>
      </c>
      <c r="F1286" s="10"/>
      <c r="G1286" s="10">
        <v>11</v>
      </c>
      <c r="H1286" s="10">
        <v>1</v>
      </c>
      <c r="I1286" s="10"/>
      <c r="K1286" s="10"/>
      <c r="L1286" s="10"/>
      <c r="M1286" s="10"/>
      <c r="O1286" s="348"/>
      <c r="P1286" s="348"/>
      <c r="Q1286" s="348"/>
      <c r="R1286" s="348"/>
      <c r="U1286" s="4"/>
      <c r="V1286" s="4"/>
    </row>
    <row r="1287" spans="1:22" ht="15" x14ac:dyDescent="0.25">
      <c r="A1287" s="39"/>
      <c r="B1287" s="10"/>
      <c r="C1287" s="10" t="s">
        <v>492</v>
      </c>
      <c r="D1287" s="10"/>
      <c r="E1287" s="10" t="s">
        <v>985</v>
      </c>
      <c r="F1287" s="10"/>
      <c r="G1287" s="10">
        <v>2</v>
      </c>
      <c r="H1287" s="10">
        <v>0</v>
      </c>
      <c r="I1287" s="10"/>
      <c r="K1287" s="10"/>
      <c r="L1287" s="10"/>
      <c r="M1287" s="10"/>
      <c r="O1287" s="348"/>
      <c r="P1287" s="348"/>
      <c r="Q1287" s="348"/>
      <c r="R1287" s="348"/>
      <c r="U1287" s="4"/>
      <c r="V1287" s="4"/>
    </row>
    <row r="1288" spans="1:22" ht="15" x14ac:dyDescent="0.25">
      <c r="A1288" s="39"/>
      <c r="B1288" s="10"/>
      <c r="C1288" s="10" t="s">
        <v>394</v>
      </c>
      <c r="D1288" s="10"/>
      <c r="E1288" s="10" t="s">
        <v>986</v>
      </c>
      <c r="F1288" s="10"/>
      <c r="G1288" s="10">
        <v>3</v>
      </c>
      <c r="H1288" s="10"/>
      <c r="I1288" s="10"/>
      <c r="K1288" s="10"/>
      <c r="L1288" s="10"/>
      <c r="M1288" s="10"/>
      <c r="O1288" s="348"/>
      <c r="P1288" s="348"/>
      <c r="Q1288" s="348"/>
      <c r="R1288" s="348"/>
      <c r="U1288" s="4"/>
      <c r="V1288" s="4"/>
    </row>
    <row r="1289" spans="1:22" ht="15" x14ac:dyDescent="0.25">
      <c r="A1289" s="39"/>
      <c r="B1289" s="10"/>
      <c r="C1289" s="10" t="s">
        <v>576</v>
      </c>
      <c r="D1289" s="10"/>
      <c r="E1289" s="10" t="s">
        <v>987</v>
      </c>
      <c r="F1289" s="10"/>
      <c r="G1289" s="10">
        <v>1</v>
      </c>
      <c r="H1289" s="10">
        <v>1</v>
      </c>
      <c r="I1289" s="10"/>
      <c r="K1289" s="10"/>
      <c r="L1289" s="10"/>
      <c r="M1289" s="10"/>
      <c r="O1289" s="348"/>
      <c r="P1289" s="348"/>
      <c r="Q1289" s="348"/>
      <c r="R1289" s="348"/>
      <c r="U1289" s="4"/>
      <c r="V1289" s="4"/>
    </row>
    <row r="1290" spans="1:22" ht="15" x14ac:dyDescent="0.25">
      <c r="A1290" s="39"/>
      <c r="B1290" s="10"/>
      <c r="C1290" s="10" t="s">
        <v>395</v>
      </c>
      <c r="D1290" s="10"/>
      <c r="E1290" s="10" t="s">
        <v>878</v>
      </c>
      <c r="F1290" s="10"/>
      <c r="G1290" s="10">
        <v>1</v>
      </c>
      <c r="H1290" s="10">
        <v>1</v>
      </c>
      <c r="I1290" s="10"/>
      <c r="K1290" s="10"/>
      <c r="L1290" s="10"/>
      <c r="M1290" s="10"/>
      <c r="O1290" s="348"/>
      <c r="P1290" s="348"/>
      <c r="Q1290" s="348"/>
      <c r="R1290" s="348"/>
      <c r="U1290" s="4"/>
      <c r="V1290" s="4"/>
    </row>
    <row r="1291" spans="1:22" ht="15" x14ac:dyDescent="0.25">
      <c r="A1291" s="39"/>
      <c r="B1291" s="10"/>
      <c r="C1291" s="10" t="s">
        <v>613</v>
      </c>
      <c r="D1291" s="10"/>
      <c r="E1291" s="10" t="s">
        <v>988</v>
      </c>
      <c r="F1291" s="10"/>
      <c r="G1291" s="10">
        <v>0</v>
      </c>
      <c r="H1291" s="10">
        <v>1</v>
      </c>
      <c r="I1291" s="10"/>
      <c r="K1291" s="10"/>
      <c r="L1291" s="10"/>
      <c r="M1291" s="10"/>
      <c r="O1291" s="348"/>
      <c r="P1291" s="348"/>
      <c r="Q1291" s="348"/>
      <c r="R1291" s="348"/>
      <c r="U1291" s="4"/>
      <c r="V1291" s="4"/>
    </row>
    <row r="1292" spans="1:22" ht="15" x14ac:dyDescent="0.25">
      <c r="A1292" s="39"/>
      <c r="B1292" s="10"/>
      <c r="C1292" s="10" t="s">
        <v>355</v>
      </c>
      <c r="D1292" s="10"/>
      <c r="E1292" s="10" t="s">
        <v>989</v>
      </c>
      <c r="F1292" s="10"/>
      <c r="G1292" s="10">
        <v>10</v>
      </c>
      <c r="H1292" s="10">
        <v>3</v>
      </c>
      <c r="I1292" s="10"/>
      <c r="K1292" s="10"/>
      <c r="L1292" s="10"/>
      <c r="M1292" s="10"/>
      <c r="O1292" s="348"/>
      <c r="P1292" s="348"/>
      <c r="Q1292" s="348"/>
      <c r="R1292" s="348"/>
      <c r="U1292" s="4"/>
      <c r="V1292" s="4"/>
    </row>
    <row r="1293" spans="1:22" ht="15" x14ac:dyDescent="0.25">
      <c r="A1293" s="39"/>
      <c r="B1293" s="10"/>
      <c r="C1293" s="10" t="s">
        <v>356</v>
      </c>
      <c r="D1293" s="10"/>
      <c r="E1293" s="10" t="s">
        <v>990</v>
      </c>
      <c r="F1293" s="10"/>
      <c r="G1293" s="10">
        <v>1</v>
      </c>
      <c r="H1293" s="10"/>
      <c r="I1293" s="10"/>
      <c r="K1293" s="10"/>
      <c r="L1293" s="10"/>
      <c r="M1293" s="10"/>
      <c r="O1293" s="348"/>
      <c r="P1293" s="348"/>
      <c r="Q1293" s="348"/>
      <c r="R1293" s="348"/>
      <c r="U1293" s="4"/>
      <c r="V1293" s="4"/>
    </row>
    <row r="1294" spans="1:22" ht="15" x14ac:dyDescent="0.25">
      <c r="A1294" s="39"/>
      <c r="B1294" s="10"/>
      <c r="C1294" s="10" t="s">
        <v>357</v>
      </c>
      <c r="D1294" s="10"/>
      <c r="E1294" s="10" t="s">
        <v>991</v>
      </c>
      <c r="F1294" s="10"/>
      <c r="G1294" s="10">
        <v>1</v>
      </c>
      <c r="H1294" s="10"/>
      <c r="I1294" s="10"/>
      <c r="K1294" s="10"/>
      <c r="L1294" s="10"/>
      <c r="M1294" s="10"/>
      <c r="O1294" s="348"/>
      <c r="P1294" s="348"/>
      <c r="Q1294" s="348"/>
      <c r="R1294" s="348"/>
      <c r="U1294" s="4"/>
      <c r="V1294" s="4"/>
    </row>
    <row r="1295" spans="1:22" ht="15" x14ac:dyDescent="0.25">
      <c r="A1295" s="39"/>
      <c r="B1295" s="10"/>
      <c r="C1295" s="10" t="s">
        <v>505</v>
      </c>
      <c r="D1295" s="10"/>
      <c r="E1295" s="10" t="s">
        <v>992</v>
      </c>
      <c r="F1295" s="10"/>
      <c r="G1295" s="10">
        <v>8</v>
      </c>
      <c r="H1295" s="10">
        <v>2</v>
      </c>
      <c r="I1295" s="10"/>
      <c r="K1295" s="10"/>
      <c r="L1295" s="10"/>
      <c r="M1295" s="10"/>
      <c r="O1295" s="348"/>
      <c r="P1295" s="348"/>
      <c r="Q1295" s="348"/>
      <c r="R1295" s="348"/>
      <c r="U1295" s="4"/>
      <c r="V1295" s="4"/>
    </row>
    <row r="1296" spans="1:22" ht="15" x14ac:dyDescent="0.25">
      <c r="A1296" s="39"/>
      <c r="B1296" s="10"/>
      <c r="C1296" s="10" t="s">
        <v>473</v>
      </c>
      <c r="D1296" s="10"/>
      <c r="E1296" s="10" t="s">
        <v>761</v>
      </c>
      <c r="F1296" s="10"/>
      <c r="G1296" s="10">
        <v>2</v>
      </c>
      <c r="H1296" s="10">
        <v>1</v>
      </c>
      <c r="I1296" s="10"/>
      <c r="K1296" s="10"/>
      <c r="L1296" s="10"/>
      <c r="M1296" s="10"/>
      <c r="O1296" s="348"/>
      <c r="P1296" s="348"/>
      <c r="Q1296" s="348"/>
      <c r="R1296" s="348"/>
      <c r="U1296" s="4"/>
      <c r="V1296" s="4"/>
    </row>
    <row r="1297" spans="1:22" ht="15" x14ac:dyDescent="0.25">
      <c r="A1297" s="39"/>
      <c r="B1297" s="10"/>
      <c r="C1297" s="10" t="s">
        <v>473</v>
      </c>
      <c r="D1297" s="10"/>
      <c r="E1297" s="10" t="s">
        <v>993</v>
      </c>
      <c r="F1297" s="10"/>
      <c r="G1297" s="10">
        <v>8</v>
      </c>
      <c r="H1297" s="10">
        <v>2</v>
      </c>
      <c r="I1297" s="10"/>
      <c r="K1297" s="10"/>
      <c r="L1297" s="10"/>
      <c r="M1297" s="10"/>
      <c r="O1297" s="348"/>
      <c r="P1297" s="348"/>
      <c r="Q1297" s="348"/>
      <c r="R1297" s="348"/>
      <c r="U1297" s="4"/>
      <c r="V1297" s="4"/>
    </row>
    <row r="1298" spans="1:22" ht="15" x14ac:dyDescent="0.25">
      <c r="A1298" s="39"/>
      <c r="B1298" s="10"/>
      <c r="C1298" s="10" t="s">
        <v>473</v>
      </c>
      <c r="D1298" s="10"/>
      <c r="E1298" s="10" t="s">
        <v>837</v>
      </c>
      <c r="F1298" s="10"/>
      <c r="G1298" s="10">
        <v>4</v>
      </c>
      <c r="H1298" s="10">
        <v>0</v>
      </c>
      <c r="I1298" s="10"/>
      <c r="K1298" s="10"/>
      <c r="L1298" s="10"/>
      <c r="M1298" s="10"/>
      <c r="O1298" s="348"/>
      <c r="P1298" s="348"/>
      <c r="Q1298" s="348"/>
      <c r="R1298" s="348"/>
      <c r="U1298" s="4"/>
      <c r="V1298" s="4"/>
    </row>
    <row r="1299" spans="1:22" ht="15" x14ac:dyDescent="0.25">
      <c r="A1299" s="39"/>
      <c r="B1299" s="10"/>
      <c r="C1299" s="10" t="s">
        <v>473</v>
      </c>
      <c r="D1299" s="10"/>
      <c r="E1299" s="10" t="s">
        <v>838</v>
      </c>
      <c r="F1299" s="10"/>
      <c r="G1299" s="10">
        <v>2</v>
      </c>
      <c r="H1299" s="10">
        <v>1</v>
      </c>
      <c r="I1299" s="10"/>
      <c r="K1299" s="10"/>
      <c r="L1299" s="10"/>
      <c r="M1299" s="10"/>
      <c r="O1299" s="348"/>
      <c r="P1299" s="348"/>
      <c r="Q1299" s="348"/>
      <c r="R1299" s="348"/>
      <c r="U1299" s="4"/>
      <c r="V1299" s="4"/>
    </row>
    <row r="1300" spans="1:22" ht="15" x14ac:dyDescent="0.25">
      <c r="A1300" s="39"/>
      <c r="B1300" s="10"/>
      <c r="C1300" s="10" t="s">
        <v>473</v>
      </c>
      <c r="D1300" s="10"/>
      <c r="E1300" s="10" t="s">
        <v>839</v>
      </c>
      <c r="F1300" s="10"/>
      <c r="G1300" s="10">
        <v>24</v>
      </c>
      <c r="H1300" s="10">
        <v>1</v>
      </c>
      <c r="I1300" s="10"/>
      <c r="K1300" s="10"/>
      <c r="L1300" s="10"/>
      <c r="M1300" s="10"/>
      <c r="O1300" s="348"/>
      <c r="P1300" s="348"/>
      <c r="Q1300" s="348"/>
      <c r="R1300" s="348"/>
      <c r="U1300" s="4"/>
      <c r="V1300" s="4"/>
    </row>
    <row r="1301" spans="1:22" ht="15" x14ac:dyDescent="0.25">
      <c r="A1301" s="39"/>
      <c r="B1301" s="10"/>
      <c r="C1301" s="10" t="s">
        <v>473</v>
      </c>
      <c r="D1301" s="10"/>
      <c r="E1301" s="10" t="s">
        <v>813</v>
      </c>
      <c r="F1301" s="10"/>
      <c r="G1301" s="10">
        <v>38</v>
      </c>
      <c r="H1301" s="10">
        <v>0</v>
      </c>
      <c r="I1301" s="10"/>
      <c r="K1301" s="10"/>
      <c r="L1301" s="10"/>
      <c r="M1301" s="10"/>
      <c r="O1301" s="348"/>
      <c r="P1301" s="348"/>
      <c r="Q1301" s="348"/>
      <c r="R1301" s="348"/>
      <c r="U1301" s="4"/>
      <c r="V1301" s="4"/>
    </row>
    <row r="1302" spans="1:22" ht="15" x14ac:dyDescent="0.25">
      <c r="A1302" s="39"/>
      <c r="B1302" s="10"/>
      <c r="C1302" s="10" t="s">
        <v>473</v>
      </c>
      <c r="D1302" s="10"/>
      <c r="E1302" s="10" t="s">
        <v>841</v>
      </c>
      <c r="F1302" s="10"/>
      <c r="G1302" s="10">
        <v>2</v>
      </c>
      <c r="H1302" s="10">
        <v>0</v>
      </c>
      <c r="I1302" s="10"/>
      <c r="K1302" s="10"/>
      <c r="L1302" s="10"/>
      <c r="M1302" s="10"/>
      <c r="O1302" s="348"/>
      <c r="P1302" s="348"/>
      <c r="Q1302" s="348"/>
      <c r="R1302" s="348"/>
      <c r="U1302" s="4"/>
      <c r="V1302" s="4"/>
    </row>
    <row r="1303" spans="1:22" ht="15" x14ac:dyDescent="0.25">
      <c r="A1303" s="39"/>
      <c r="B1303" s="10"/>
      <c r="C1303" s="10" t="s">
        <v>473</v>
      </c>
      <c r="D1303" s="10"/>
      <c r="E1303" s="10" t="s">
        <v>815</v>
      </c>
      <c r="F1303" s="10"/>
      <c r="G1303" s="10">
        <v>13</v>
      </c>
      <c r="H1303" s="10">
        <v>5</v>
      </c>
      <c r="I1303" s="10"/>
      <c r="K1303" s="10"/>
      <c r="L1303" s="10"/>
      <c r="M1303" s="10"/>
      <c r="O1303" s="348"/>
      <c r="P1303" s="348"/>
      <c r="Q1303" s="348"/>
      <c r="R1303" s="348"/>
      <c r="U1303" s="4"/>
      <c r="V1303" s="4"/>
    </row>
    <row r="1304" spans="1:22" ht="15" x14ac:dyDescent="0.25">
      <c r="A1304" s="39"/>
      <c r="B1304" s="10"/>
      <c r="C1304" s="10" t="s">
        <v>460</v>
      </c>
      <c r="D1304" s="10"/>
      <c r="E1304" s="10" t="s">
        <v>994</v>
      </c>
      <c r="F1304" s="10"/>
      <c r="G1304" s="10">
        <v>68</v>
      </c>
      <c r="H1304" s="10">
        <v>13</v>
      </c>
      <c r="I1304" s="10"/>
      <c r="K1304" s="10"/>
      <c r="L1304" s="10"/>
      <c r="M1304" s="10"/>
      <c r="O1304" s="348"/>
      <c r="P1304" s="348"/>
      <c r="Q1304" s="348"/>
      <c r="R1304" s="348"/>
      <c r="U1304" s="4"/>
      <c r="V1304" s="4"/>
    </row>
    <row r="1305" spans="1:22" ht="15" x14ac:dyDescent="0.25">
      <c r="A1305" s="39"/>
      <c r="B1305" s="10"/>
      <c r="C1305" s="10" t="s">
        <v>540</v>
      </c>
      <c r="D1305" s="10"/>
      <c r="E1305" s="10" t="s">
        <v>995</v>
      </c>
      <c r="F1305" s="10"/>
      <c r="G1305" s="10">
        <v>17</v>
      </c>
      <c r="H1305" s="10">
        <v>7</v>
      </c>
      <c r="I1305" s="10"/>
      <c r="K1305" s="10"/>
      <c r="L1305" s="10"/>
      <c r="M1305" s="10"/>
      <c r="O1305" s="348"/>
      <c r="P1305" s="348"/>
      <c r="Q1305" s="348"/>
      <c r="R1305" s="348"/>
      <c r="U1305" s="4"/>
      <c r="V1305" s="4"/>
    </row>
    <row r="1306" spans="1:22" ht="15" x14ac:dyDescent="0.25">
      <c r="A1306" s="39"/>
      <c r="B1306" s="10"/>
      <c r="C1306" s="10" t="s">
        <v>540</v>
      </c>
      <c r="D1306" s="10"/>
      <c r="E1306" s="10" t="s">
        <v>996</v>
      </c>
      <c r="F1306" s="10"/>
      <c r="G1306" s="10">
        <v>6</v>
      </c>
      <c r="H1306" s="10">
        <v>2</v>
      </c>
      <c r="I1306" s="10"/>
      <c r="K1306" s="10"/>
      <c r="L1306" s="10"/>
      <c r="M1306" s="10"/>
      <c r="O1306" s="348"/>
      <c r="P1306" s="348"/>
      <c r="Q1306" s="348"/>
      <c r="R1306" s="348"/>
      <c r="U1306" s="4"/>
      <c r="V1306" s="4"/>
    </row>
    <row r="1307" spans="1:22" ht="15" x14ac:dyDescent="0.25">
      <c r="A1307" s="39"/>
      <c r="B1307" s="10"/>
      <c r="C1307" s="10" t="s">
        <v>495</v>
      </c>
      <c r="D1307" s="10"/>
      <c r="E1307" s="10" t="s">
        <v>997</v>
      </c>
      <c r="F1307" s="10"/>
      <c r="G1307" s="10">
        <v>1</v>
      </c>
      <c r="H1307" s="10">
        <v>0</v>
      </c>
      <c r="I1307" s="10"/>
      <c r="K1307" s="10"/>
      <c r="L1307" s="10"/>
      <c r="M1307" s="10"/>
      <c r="O1307" s="348"/>
      <c r="P1307" s="348"/>
      <c r="Q1307" s="348"/>
      <c r="R1307" s="348"/>
      <c r="U1307" s="4"/>
      <c r="V1307" s="4"/>
    </row>
    <row r="1308" spans="1:22" ht="15" x14ac:dyDescent="0.25">
      <c r="A1308" s="39"/>
      <c r="B1308" s="10"/>
      <c r="C1308" s="10" t="s">
        <v>700</v>
      </c>
      <c r="D1308" s="10"/>
      <c r="E1308" s="10" t="s">
        <v>998</v>
      </c>
      <c r="F1308" s="10"/>
      <c r="G1308" s="10">
        <v>2</v>
      </c>
      <c r="H1308" s="10">
        <v>0</v>
      </c>
      <c r="I1308" s="10"/>
      <c r="K1308" s="10"/>
      <c r="L1308" s="10"/>
      <c r="M1308" s="10"/>
      <c r="O1308" s="348"/>
      <c r="P1308" s="348"/>
      <c r="Q1308" s="348"/>
      <c r="R1308" s="348"/>
      <c r="U1308" s="4"/>
      <c r="V1308" s="4"/>
    </row>
    <row r="1309" spans="1:22" ht="15" x14ac:dyDescent="0.25">
      <c r="A1309" s="39"/>
      <c r="B1309" s="10"/>
      <c r="C1309" s="10" t="s">
        <v>420</v>
      </c>
      <c r="D1309" s="10"/>
      <c r="E1309" s="10" t="s">
        <v>999</v>
      </c>
      <c r="F1309" s="10"/>
      <c r="G1309" s="10">
        <v>3</v>
      </c>
      <c r="H1309" s="10">
        <v>4</v>
      </c>
      <c r="I1309" s="10"/>
      <c r="K1309" s="10"/>
      <c r="L1309" s="10"/>
      <c r="M1309" s="10"/>
      <c r="O1309" s="348"/>
      <c r="P1309" s="348"/>
      <c r="Q1309" s="348"/>
      <c r="R1309" s="348"/>
      <c r="U1309" s="4"/>
      <c r="V1309" s="4"/>
    </row>
    <row r="1310" spans="1:22" ht="15" x14ac:dyDescent="0.25">
      <c r="A1310" s="39"/>
      <c r="B1310" s="10"/>
      <c r="C1310" s="10" t="s">
        <v>359</v>
      </c>
      <c r="D1310" s="10"/>
      <c r="E1310" s="10" t="s">
        <v>1000</v>
      </c>
      <c r="F1310" s="10"/>
      <c r="G1310" s="10">
        <v>4</v>
      </c>
      <c r="H1310" s="10">
        <v>1</v>
      </c>
      <c r="I1310" s="10"/>
      <c r="K1310" s="10"/>
      <c r="L1310" s="10"/>
      <c r="M1310" s="10"/>
      <c r="O1310" s="348"/>
      <c r="P1310" s="348"/>
      <c r="Q1310" s="348"/>
      <c r="R1310" s="348"/>
      <c r="U1310" s="4"/>
      <c r="V1310" s="4"/>
    </row>
    <row r="1311" spans="1:22" ht="15" x14ac:dyDescent="0.25">
      <c r="A1311" s="39"/>
      <c r="B1311" s="10"/>
      <c r="C1311" s="10" t="s">
        <v>360</v>
      </c>
      <c r="D1311" s="10"/>
      <c r="E1311" s="10" t="s">
        <v>1001</v>
      </c>
      <c r="F1311" s="10"/>
      <c r="G1311" s="10">
        <v>4</v>
      </c>
      <c r="H1311" s="10">
        <v>1</v>
      </c>
      <c r="I1311" s="10"/>
      <c r="K1311" s="10"/>
      <c r="L1311" s="10"/>
      <c r="M1311" s="10"/>
      <c r="O1311" s="348"/>
      <c r="P1311" s="348"/>
      <c r="Q1311" s="348"/>
      <c r="R1311" s="348"/>
      <c r="U1311" s="4"/>
      <c r="V1311" s="4"/>
    </row>
    <row r="1312" spans="1:22" ht="15" x14ac:dyDescent="0.25">
      <c r="A1312" s="39"/>
      <c r="B1312" s="10"/>
      <c r="C1312" s="10" t="s">
        <v>605</v>
      </c>
      <c r="D1312" s="10"/>
      <c r="E1312" s="10" t="s">
        <v>1002</v>
      </c>
      <c r="F1312" s="10"/>
      <c r="G1312" s="10">
        <v>2</v>
      </c>
      <c r="H1312" s="10"/>
      <c r="I1312" s="10"/>
      <c r="K1312" s="10"/>
      <c r="L1312" s="10"/>
      <c r="M1312" s="10"/>
      <c r="O1312" s="348"/>
      <c r="P1312" s="348"/>
      <c r="Q1312" s="348"/>
      <c r="R1312" s="348"/>
      <c r="U1312" s="4"/>
      <c r="V1312" s="4"/>
    </row>
    <row r="1313" spans="1:22" ht="15" x14ac:dyDescent="0.25">
      <c r="A1313" s="39"/>
      <c r="B1313" s="10"/>
      <c r="C1313" s="10" t="s">
        <v>474</v>
      </c>
      <c r="D1313" s="10"/>
      <c r="E1313" s="10" t="s">
        <v>1003</v>
      </c>
      <c r="F1313" s="10"/>
      <c r="G1313" s="10">
        <v>2</v>
      </c>
      <c r="H1313" s="10">
        <v>0</v>
      </c>
      <c r="I1313" s="10"/>
      <c r="K1313" s="10"/>
      <c r="L1313" s="10"/>
      <c r="M1313" s="10"/>
      <c r="O1313" s="348"/>
      <c r="P1313" s="348"/>
      <c r="Q1313" s="348"/>
      <c r="R1313" s="348"/>
      <c r="U1313" s="4"/>
      <c r="V1313" s="4"/>
    </row>
    <row r="1314" spans="1:22" ht="15" x14ac:dyDescent="0.25">
      <c r="A1314" s="39"/>
      <c r="B1314" s="10"/>
      <c r="C1314" s="10" t="s">
        <v>506</v>
      </c>
      <c r="D1314" s="10"/>
      <c r="E1314" s="10" t="s">
        <v>1004</v>
      </c>
      <c r="F1314" s="10"/>
      <c r="G1314" s="10">
        <v>6</v>
      </c>
      <c r="H1314" s="10">
        <v>0</v>
      </c>
      <c r="I1314" s="10"/>
      <c r="K1314" s="10"/>
      <c r="L1314" s="10"/>
      <c r="M1314" s="10"/>
      <c r="O1314" s="348"/>
      <c r="P1314" s="348"/>
      <c r="Q1314" s="348"/>
      <c r="R1314" s="348"/>
      <c r="U1314" s="4"/>
      <c r="V1314" s="4"/>
    </row>
    <row r="1315" spans="1:22" ht="15" x14ac:dyDescent="0.25">
      <c r="A1315" s="39"/>
      <c r="B1315" s="10"/>
      <c r="C1315" s="10" t="s">
        <v>506</v>
      </c>
      <c r="D1315" s="10"/>
      <c r="E1315" s="10" t="s">
        <v>1005</v>
      </c>
      <c r="F1315" s="10"/>
      <c r="G1315" s="10">
        <v>1</v>
      </c>
      <c r="H1315" s="10"/>
      <c r="I1315" s="10"/>
      <c r="K1315" s="10"/>
      <c r="L1315" s="10"/>
      <c r="M1315" s="10"/>
      <c r="O1315" s="348"/>
      <c r="P1315" s="348"/>
      <c r="Q1315" s="348"/>
      <c r="R1315" s="348"/>
      <c r="U1315" s="4"/>
      <c r="V1315" s="4"/>
    </row>
    <row r="1316" spans="1:22" ht="15" x14ac:dyDescent="0.25">
      <c r="A1316" s="39"/>
      <c r="B1316" s="10"/>
      <c r="C1316" s="10" t="s">
        <v>461</v>
      </c>
      <c r="D1316" s="10"/>
      <c r="E1316" s="10" t="s">
        <v>855</v>
      </c>
      <c r="F1316" s="10"/>
      <c r="G1316" s="10">
        <v>4</v>
      </c>
      <c r="H1316" s="10">
        <v>1</v>
      </c>
      <c r="I1316" s="10"/>
      <c r="K1316" s="10"/>
      <c r="L1316" s="10"/>
      <c r="M1316" s="10"/>
      <c r="O1316" s="348"/>
      <c r="P1316" s="348"/>
      <c r="Q1316" s="348"/>
      <c r="R1316" s="348"/>
      <c r="U1316" s="4"/>
      <c r="V1316" s="4"/>
    </row>
    <row r="1317" spans="1:22" ht="15" x14ac:dyDescent="0.25">
      <c r="A1317" s="39"/>
      <c r="B1317" s="10"/>
      <c r="C1317" s="10" t="s">
        <v>461</v>
      </c>
      <c r="D1317" s="10"/>
      <c r="E1317" s="10" t="s">
        <v>1006</v>
      </c>
      <c r="F1317" s="10"/>
      <c r="G1317" s="10">
        <v>14</v>
      </c>
      <c r="H1317" s="10">
        <v>0</v>
      </c>
      <c r="I1317" s="10"/>
      <c r="K1317" s="10"/>
      <c r="L1317" s="10"/>
      <c r="M1317" s="10"/>
      <c r="O1317" s="348"/>
      <c r="P1317" s="348"/>
      <c r="Q1317" s="348"/>
      <c r="R1317" s="348"/>
      <c r="U1317" s="4"/>
      <c r="V1317" s="4"/>
    </row>
    <row r="1318" spans="1:22" ht="15" x14ac:dyDescent="0.25">
      <c r="A1318" s="39"/>
      <c r="B1318" s="10"/>
      <c r="C1318" s="10" t="s">
        <v>461</v>
      </c>
      <c r="D1318" s="10"/>
      <c r="E1318" s="10" t="s">
        <v>994</v>
      </c>
      <c r="F1318" s="10"/>
      <c r="G1318" s="10">
        <v>4</v>
      </c>
      <c r="H1318" s="10">
        <v>13</v>
      </c>
      <c r="I1318" s="10"/>
      <c r="K1318" s="10"/>
      <c r="L1318" s="10"/>
      <c r="M1318" s="10"/>
      <c r="O1318" s="348"/>
      <c r="P1318" s="348"/>
      <c r="Q1318" s="348"/>
      <c r="R1318" s="348"/>
      <c r="U1318" s="4"/>
      <c r="V1318" s="4"/>
    </row>
    <row r="1319" spans="1:22" ht="15" x14ac:dyDescent="0.25">
      <c r="A1319" s="39"/>
      <c r="B1319" s="10"/>
      <c r="C1319" s="10" t="s">
        <v>442</v>
      </c>
      <c r="D1319" s="10"/>
      <c r="E1319" s="10" t="s">
        <v>764</v>
      </c>
      <c r="F1319" s="10"/>
      <c r="G1319" s="10">
        <v>4</v>
      </c>
      <c r="H1319" s="10">
        <v>1</v>
      </c>
      <c r="I1319" s="10"/>
      <c r="K1319" s="10"/>
      <c r="L1319" s="10"/>
      <c r="M1319" s="10"/>
      <c r="O1319" s="348"/>
      <c r="P1319" s="348"/>
      <c r="Q1319" s="348"/>
      <c r="R1319" s="348"/>
      <c r="U1319" s="4"/>
      <c r="V1319" s="4"/>
    </row>
    <row r="1320" spans="1:22" ht="15" x14ac:dyDescent="0.25">
      <c r="A1320" s="39"/>
      <c r="B1320" s="10"/>
      <c r="C1320" s="10" t="s">
        <v>447</v>
      </c>
      <c r="D1320" s="10"/>
      <c r="E1320" s="10" t="s">
        <v>1007</v>
      </c>
      <c r="F1320" s="10"/>
      <c r="G1320" s="10">
        <v>1</v>
      </c>
      <c r="H1320" s="10">
        <v>0</v>
      </c>
      <c r="I1320" s="10"/>
      <c r="K1320" s="10"/>
      <c r="L1320" s="10"/>
      <c r="M1320" s="10"/>
      <c r="O1320" s="348"/>
      <c r="P1320" s="348"/>
      <c r="Q1320" s="348"/>
      <c r="R1320" s="348"/>
      <c r="U1320" s="4"/>
      <c r="V1320" s="4"/>
    </row>
    <row r="1321" spans="1:22" ht="15" x14ac:dyDescent="0.25">
      <c r="A1321" s="39"/>
      <c r="B1321" s="10"/>
      <c r="C1321" s="10" t="s">
        <v>447</v>
      </c>
      <c r="D1321" s="10"/>
      <c r="E1321" s="10" t="s">
        <v>1008</v>
      </c>
      <c r="F1321" s="10"/>
      <c r="G1321" s="10">
        <v>6</v>
      </c>
      <c r="H1321" s="10">
        <v>1</v>
      </c>
      <c r="I1321" s="10"/>
      <c r="K1321" s="10"/>
      <c r="L1321" s="10"/>
      <c r="M1321" s="10"/>
      <c r="O1321" s="348"/>
      <c r="P1321" s="348"/>
      <c r="Q1321" s="348"/>
      <c r="R1321" s="348"/>
      <c r="U1321" s="4"/>
      <c r="V1321" s="4"/>
    </row>
    <row r="1322" spans="1:22" ht="15" x14ac:dyDescent="0.25">
      <c r="A1322" s="39"/>
      <c r="B1322" s="10"/>
      <c r="C1322" s="10" t="s">
        <v>447</v>
      </c>
      <c r="D1322" s="10"/>
      <c r="E1322" s="10" t="s">
        <v>791</v>
      </c>
      <c r="F1322" s="10"/>
      <c r="G1322" s="10">
        <v>2</v>
      </c>
      <c r="H1322" s="10">
        <v>2</v>
      </c>
      <c r="I1322" s="10"/>
      <c r="K1322" s="10"/>
      <c r="L1322" s="10"/>
      <c r="M1322" s="10"/>
      <c r="O1322" s="348"/>
      <c r="P1322" s="348"/>
      <c r="Q1322" s="348"/>
      <c r="R1322" s="348"/>
      <c r="U1322" s="4"/>
      <c r="V1322" s="4"/>
    </row>
    <row r="1323" spans="1:22" ht="15" x14ac:dyDescent="0.25">
      <c r="A1323" s="39"/>
      <c r="B1323" s="10"/>
      <c r="C1323" s="10" t="s">
        <v>606</v>
      </c>
      <c r="D1323" s="10"/>
      <c r="E1323" s="10" t="s">
        <v>1009</v>
      </c>
      <c r="F1323" s="10"/>
      <c r="G1323" s="10">
        <v>0</v>
      </c>
      <c r="H1323" s="10"/>
      <c r="I1323" s="10"/>
      <c r="K1323" s="10"/>
      <c r="L1323" s="10"/>
      <c r="M1323" s="10"/>
      <c r="O1323" s="348"/>
      <c r="P1323" s="348"/>
      <c r="Q1323" s="348"/>
      <c r="R1323" s="348"/>
      <c r="U1323" s="4"/>
      <c r="V1323" s="4"/>
    </row>
    <row r="1324" spans="1:22" ht="15" x14ac:dyDescent="0.25">
      <c r="A1324" s="39"/>
      <c r="B1324" s="10"/>
      <c r="C1324" s="10" t="s">
        <v>606</v>
      </c>
      <c r="D1324" s="10"/>
      <c r="E1324" s="10" t="s">
        <v>1010</v>
      </c>
      <c r="F1324" s="10"/>
      <c r="G1324" s="10">
        <v>1</v>
      </c>
      <c r="H1324" s="10">
        <v>1</v>
      </c>
      <c r="I1324" s="10"/>
      <c r="K1324" s="10"/>
      <c r="L1324" s="10"/>
      <c r="M1324" s="10"/>
      <c r="O1324" s="348"/>
      <c r="P1324" s="348"/>
      <c r="Q1324" s="348"/>
      <c r="R1324" s="348"/>
      <c r="U1324" s="4"/>
      <c r="V1324" s="4"/>
    </row>
    <row r="1325" spans="1:22" ht="15" x14ac:dyDescent="0.25">
      <c r="A1325" s="39"/>
      <c r="B1325" s="10"/>
      <c r="C1325" s="10" t="s">
        <v>606</v>
      </c>
      <c r="D1325" s="10"/>
      <c r="E1325" s="10" t="s">
        <v>1011</v>
      </c>
      <c r="F1325" s="10"/>
      <c r="G1325" s="10">
        <v>1</v>
      </c>
      <c r="H1325" s="10">
        <v>1</v>
      </c>
      <c r="I1325" s="10"/>
      <c r="K1325" s="10"/>
      <c r="L1325" s="10"/>
      <c r="M1325" s="10"/>
      <c r="O1325" s="348"/>
      <c r="P1325" s="348"/>
      <c r="Q1325" s="348"/>
      <c r="R1325" s="348"/>
      <c r="U1325" s="4"/>
      <c r="V1325" s="4"/>
    </row>
    <row r="1326" spans="1:22" ht="15" x14ac:dyDescent="0.25">
      <c r="A1326" s="39"/>
      <c r="B1326" s="10"/>
      <c r="C1326" s="10" t="s">
        <v>462</v>
      </c>
      <c r="D1326" s="10"/>
      <c r="E1326" s="10" t="s">
        <v>799</v>
      </c>
      <c r="F1326" s="10"/>
      <c r="G1326" s="10">
        <v>1</v>
      </c>
      <c r="H1326" s="10">
        <v>1</v>
      </c>
      <c r="I1326" s="10"/>
      <c r="K1326" s="10"/>
      <c r="L1326" s="10"/>
      <c r="M1326" s="10"/>
      <c r="O1326" s="348"/>
      <c r="P1326" s="348"/>
      <c r="Q1326" s="348"/>
      <c r="R1326" s="348"/>
      <c r="U1326" s="4"/>
      <c r="V1326" s="4"/>
    </row>
    <row r="1327" spans="1:22" ht="15" x14ac:dyDescent="0.25">
      <c r="A1327" s="39"/>
      <c r="B1327" s="10"/>
      <c r="C1327" s="10" t="s">
        <v>462</v>
      </c>
      <c r="D1327" s="10"/>
      <c r="E1327" s="10" t="s">
        <v>832</v>
      </c>
      <c r="F1327" s="10"/>
      <c r="G1327" s="10">
        <v>24</v>
      </c>
      <c r="H1327" s="10">
        <v>0</v>
      </c>
      <c r="I1327" s="10"/>
      <c r="K1327" s="10"/>
      <c r="L1327" s="10"/>
      <c r="M1327" s="10"/>
      <c r="O1327" s="348"/>
      <c r="P1327" s="348"/>
      <c r="Q1327" s="348"/>
      <c r="R1327" s="348"/>
      <c r="U1327" s="4"/>
      <c r="V1327" s="4"/>
    </row>
    <row r="1328" spans="1:22" ht="15" x14ac:dyDescent="0.25">
      <c r="A1328" s="39"/>
      <c r="B1328" s="10"/>
      <c r="C1328" s="10" t="s">
        <v>443</v>
      </c>
      <c r="D1328" s="10"/>
      <c r="E1328" s="10" t="s">
        <v>1012</v>
      </c>
      <c r="F1328" s="10"/>
      <c r="G1328" s="10">
        <v>18</v>
      </c>
      <c r="H1328" s="10">
        <v>5</v>
      </c>
      <c r="I1328" s="10"/>
      <c r="K1328" s="10"/>
      <c r="L1328" s="10"/>
      <c r="M1328" s="10"/>
      <c r="O1328" s="348"/>
      <c r="P1328" s="348"/>
      <c r="Q1328" s="348"/>
      <c r="R1328" s="348"/>
      <c r="U1328" s="4"/>
      <c r="V1328" s="4"/>
    </row>
    <row r="1329" spans="1:22" ht="15" x14ac:dyDescent="0.25">
      <c r="A1329" s="39"/>
      <c r="B1329" s="10"/>
      <c r="C1329" s="10" t="s">
        <v>507</v>
      </c>
      <c r="D1329" s="10"/>
      <c r="E1329" s="10" t="s">
        <v>874</v>
      </c>
      <c r="F1329" s="10"/>
      <c r="G1329" s="10">
        <v>24</v>
      </c>
      <c r="H1329" s="10">
        <v>2</v>
      </c>
      <c r="I1329" s="10"/>
      <c r="K1329" s="10"/>
      <c r="L1329" s="10"/>
      <c r="M1329" s="10"/>
      <c r="O1329" s="348"/>
      <c r="P1329" s="348"/>
      <c r="Q1329" s="348"/>
      <c r="R1329" s="348"/>
      <c r="U1329" s="4"/>
      <c r="V1329" s="4"/>
    </row>
    <row r="1330" spans="1:22" ht="15" x14ac:dyDescent="0.25">
      <c r="A1330" s="39"/>
      <c r="B1330" s="10"/>
      <c r="C1330" s="10" t="s">
        <v>475</v>
      </c>
      <c r="D1330" s="10"/>
      <c r="E1330" s="10" t="s">
        <v>956</v>
      </c>
      <c r="F1330" s="10"/>
      <c r="G1330" s="10">
        <v>1</v>
      </c>
      <c r="H1330" s="10">
        <v>0</v>
      </c>
      <c r="I1330" s="10"/>
      <c r="K1330" s="10"/>
      <c r="L1330" s="10"/>
      <c r="M1330" s="10"/>
      <c r="O1330" s="348"/>
      <c r="P1330" s="348"/>
      <c r="Q1330" s="348"/>
      <c r="R1330" s="348"/>
      <c r="U1330" s="4"/>
      <c r="V1330" s="4"/>
    </row>
    <row r="1331" spans="1:22" ht="15" x14ac:dyDescent="0.25">
      <c r="A1331" s="39"/>
      <c r="B1331" s="10"/>
      <c r="C1331" s="10" t="s">
        <v>475</v>
      </c>
      <c r="D1331" s="10"/>
      <c r="E1331" s="10" t="s">
        <v>1013</v>
      </c>
      <c r="F1331" s="10"/>
      <c r="G1331" s="10">
        <v>2</v>
      </c>
      <c r="H1331" s="10">
        <v>1</v>
      </c>
      <c r="I1331" s="10"/>
      <c r="K1331" s="10"/>
      <c r="L1331" s="10"/>
      <c r="M1331" s="10"/>
      <c r="O1331" s="348"/>
      <c r="P1331" s="348"/>
      <c r="Q1331" s="348"/>
      <c r="R1331" s="348"/>
      <c r="U1331" s="4"/>
      <c r="V1331" s="4"/>
    </row>
    <row r="1332" spans="1:22" ht="15" x14ac:dyDescent="0.25">
      <c r="A1332" s="39"/>
      <c r="B1332" s="10"/>
      <c r="C1332" s="10" t="s">
        <v>396</v>
      </c>
      <c r="D1332" s="10"/>
      <c r="E1332" s="10" t="s">
        <v>878</v>
      </c>
      <c r="F1332" s="10"/>
      <c r="G1332" s="10">
        <v>1</v>
      </c>
      <c r="H1332" s="10">
        <v>1</v>
      </c>
      <c r="I1332" s="10"/>
      <c r="K1332" s="10"/>
      <c r="L1332" s="10"/>
      <c r="M1332" s="10"/>
      <c r="O1332" s="348"/>
      <c r="P1332" s="348"/>
      <c r="Q1332" s="348"/>
      <c r="R1332" s="348"/>
      <c r="U1332" s="4"/>
      <c r="V1332" s="4"/>
    </row>
    <row r="1333" spans="1:22" ht="15" x14ac:dyDescent="0.25">
      <c r="A1333" s="39"/>
      <c r="B1333" s="10"/>
      <c r="C1333" s="10" t="s">
        <v>396</v>
      </c>
      <c r="D1333" s="10"/>
      <c r="E1333" s="10" t="s">
        <v>1014</v>
      </c>
      <c r="F1333" s="10"/>
      <c r="G1333" s="10">
        <v>1</v>
      </c>
      <c r="H1333" s="10"/>
      <c r="I1333" s="10"/>
      <c r="K1333" s="10"/>
      <c r="L1333" s="10"/>
      <c r="M1333" s="10"/>
      <c r="O1333" s="348"/>
      <c r="P1333" s="348"/>
      <c r="Q1333" s="348"/>
      <c r="R1333" s="348"/>
      <c r="U1333" s="4"/>
      <c r="V1333" s="4"/>
    </row>
    <row r="1334" spans="1:22" ht="15" x14ac:dyDescent="0.25">
      <c r="A1334" s="39"/>
      <c r="B1334" s="10"/>
      <c r="C1334" s="10" t="s">
        <v>541</v>
      </c>
      <c r="D1334" s="10"/>
      <c r="E1334" s="10" t="s">
        <v>1015</v>
      </c>
      <c r="F1334" s="10"/>
      <c r="G1334" s="10">
        <v>6</v>
      </c>
      <c r="H1334" s="10">
        <v>1</v>
      </c>
      <c r="I1334" s="10"/>
      <c r="K1334" s="10"/>
      <c r="L1334" s="10"/>
      <c r="M1334" s="10"/>
      <c r="O1334" s="348"/>
      <c r="P1334" s="348"/>
      <c r="Q1334" s="348"/>
      <c r="R1334" s="348"/>
      <c r="U1334" s="4"/>
      <c r="V1334" s="4"/>
    </row>
    <row r="1335" spans="1:22" ht="15" x14ac:dyDescent="0.25">
      <c r="A1335" s="39"/>
      <c r="B1335" s="10"/>
      <c r="C1335" s="10" t="s">
        <v>448</v>
      </c>
      <c r="D1335" s="10"/>
      <c r="E1335" s="10" t="s">
        <v>790</v>
      </c>
      <c r="F1335" s="10"/>
      <c r="G1335" s="10">
        <v>6</v>
      </c>
      <c r="H1335" s="10">
        <v>2</v>
      </c>
      <c r="I1335" s="10"/>
      <c r="K1335" s="10"/>
      <c r="L1335" s="10"/>
      <c r="M1335" s="10"/>
      <c r="O1335" s="348"/>
      <c r="P1335" s="348"/>
      <c r="Q1335" s="348"/>
      <c r="R1335" s="348"/>
      <c r="U1335" s="4"/>
      <c r="V1335" s="4"/>
    </row>
    <row r="1336" spans="1:22" ht="15" x14ac:dyDescent="0.25">
      <c r="A1336" s="39"/>
      <c r="B1336" s="10"/>
      <c r="C1336" s="10" t="s">
        <v>362</v>
      </c>
      <c r="D1336" s="10"/>
      <c r="E1336" s="10" t="s">
        <v>926</v>
      </c>
      <c r="F1336" s="10"/>
      <c r="G1336" s="10">
        <v>2</v>
      </c>
      <c r="H1336" s="10">
        <v>1</v>
      </c>
      <c r="I1336" s="10"/>
      <c r="K1336" s="10"/>
      <c r="L1336" s="10"/>
      <c r="M1336" s="10"/>
      <c r="O1336" s="348"/>
      <c r="P1336" s="348"/>
      <c r="Q1336" s="348"/>
      <c r="R1336" s="348"/>
      <c r="U1336" s="4"/>
      <c r="V1336" s="4"/>
    </row>
    <row r="1337" spans="1:22" ht="15" x14ac:dyDescent="0.25">
      <c r="A1337" s="39"/>
      <c r="B1337" s="10"/>
      <c r="C1337" s="10" t="s">
        <v>397</v>
      </c>
      <c r="D1337" s="10"/>
      <c r="E1337" s="10" t="s">
        <v>762</v>
      </c>
      <c r="F1337" s="10"/>
      <c r="G1337" s="10">
        <v>7</v>
      </c>
      <c r="H1337" s="10">
        <v>1</v>
      </c>
      <c r="I1337" s="10"/>
      <c r="K1337" s="10"/>
      <c r="L1337" s="10"/>
      <c r="M1337" s="10"/>
      <c r="O1337" s="348"/>
      <c r="P1337" s="348"/>
      <c r="Q1337" s="348"/>
      <c r="R1337" s="348"/>
      <c r="U1337" s="4"/>
      <c r="V1337" s="4"/>
    </row>
    <row r="1338" spans="1:22" ht="15" x14ac:dyDescent="0.25">
      <c r="A1338" s="39"/>
      <c r="B1338" s="10"/>
      <c r="C1338" s="10" t="s">
        <v>493</v>
      </c>
      <c r="D1338" s="10"/>
      <c r="E1338" s="10" t="s">
        <v>1016</v>
      </c>
      <c r="F1338" s="10"/>
      <c r="G1338" s="10">
        <v>1</v>
      </c>
      <c r="H1338" s="10"/>
      <c r="I1338" s="10"/>
      <c r="K1338" s="10"/>
      <c r="L1338" s="10"/>
      <c r="M1338" s="10"/>
      <c r="O1338" s="348"/>
      <c r="P1338" s="348"/>
      <c r="Q1338" s="348"/>
      <c r="R1338" s="348"/>
      <c r="U1338" s="4"/>
      <c r="V1338" s="4"/>
    </row>
    <row r="1339" spans="1:22" ht="15" x14ac:dyDescent="0.25">
      <c r="A1339" s="39"/>
      <c r="B1339" s="10"/>
      <c r="C1339" s="10" t="s">
        <v>493</v>
      </c>
      <c r="D1339" s="10"/>
      <c r="E1339" s="10" t="s">
        <v>959</v>
      </c>
      <c r="F1339" s="10"/>
      <c r="G1339" s="10">
        <v>2</v>
      </c>
      <c r="H1339" s="10">
        <v>0</v>
      </c>
      <c r="I1339" s="10"/>
      <c r="K1339" s="10"/>
      <c r="L1339" s="10"/>
      <c r="M1339" s="10"/>
      <c r="O1339" s="348"/>
      <c r="P1339" s="348"/>
      <c r="Q1339" s="348"/>
      <c r="R1339" s="348"/>
      <c r="U1339" s="4"/>
      <c r="V1339" s="4"/>
    </row>
    <row r="1340" spans="1:22" ht="15" x14ac:dyDescent="0.25">
      <c r="A1340" s="39"/>
      <c r="B1340" s="10"/>
      <c r="C1340" s="10" t="s">
        <v>493</v>
      </c>
      <c r="D1340" s="10"/>
      <c r="E1340" s="10" t="s">
        <v>1017</v>
      </c>
      <c r="F1340" s="10"/>
      <c r="G1340" s="10">
        <v>5</v>
      </c>
      <c r="H1340" s="10">
        <v>1</v>
      </c>
      <c r="I1340" s="10"/>
      <c r="K1340" s="10"/>
      <c r="L1340" s="10"/>
      <c r="M1340" s="10"/>
      <c r="O1340" s="348"/>
      <c r="P1340" s="348"/>
      <c r="Q1340" s="348"/>
      <c r="R1340" s="348"/>
      <c r="U1340" s="4"/>
      <c r="V1340" s="4"/>
    </row>
    <row r="1341" spans="1:22" ht="15" x14ac:dyDescent="0.25">
      <c r="A1341" s="39"/>
      <c r="B1341" s="10"/>
      <c r="C1341" s="10" t="s">
        <v>493</v>
      </c>
      <c r="D1341" s="10"/>
      <c r="E1341" s="10" t="s">
        <v>1018</v>
      </c>
      <c r="F1341" s="10"/>
      <c r="G1341" s="10">
        <v>1</v>
      </c>
      <c r="H1341" s="10"/>
      <c r="I1341" s="10"/>
      <c r="K1341" s="10"/>
      <c r="L1341" s="10"/>
      <c r="M1341" s="10"/>
      <c r="O1341" s="348"/>
      <c r="P1341" s="348"/>
      <c r="Q1341" s="348"/>
      <c r="R1341" s="348"/>
      <c r="U1341" s="4"/>
      <c r="V1341" s="4"/>
    </row>
    <row r="1342" spans="1:22" ht="15" x14ac:dyDescent="0.25">
      <c r="A1342" s="39"/>
      <c r="B1342" s="10"/>
      <c r="C1342" s="10" t="s">
        <v>493</v>
      </c>
      <c r="D1342" s="10"/>
      <c r="E1342" s="10" t="s">
        <v>1019</v>
      </c>
      <c r="F1342" s="10"/>
      <c r="G1342" s="10">
        <v>1</v>
      </c>
      <c r="H1342" s="10"/>
      <c r="I1342" s="10"/>
      <c r="K1342" s="10"/>
      <c r="L1342" s="10"/>
      <c r="M1342" s="10"/>
      <c r="O1342" s="348"/>
      <c r="P1342" s="348"/>
      <c r="Q1342" s="348"/>
      <c r="R1342" s="348"/>
      <c r="U1342" s="4"/>
      <c r="V1342" s="4"/>
    </row>
    <row r="1343" spans="1:22" ht="15" x14ac:dyDescent="0.25">
      <c r="A1343" s="39"/>
      <c r="B1343" s="10"/>
      <c r="C1343" s="10" t="s">
        <v>493</v>
      </c>
      <c r="D1343" s="10"/>
      <c r="E1343" s="10" t="s">
        <v>1020</v>
      </c>
      <c r="F1343" s="10"/>
      <c r="G1343" s="10">
        <v>4</v>
      </c>
      <c r="H1343" s="10"/>
      <c r="I1343" s="10"/>
      <c r="K1343" s="10"/>
      <c r="L1343" s="10"/>
      <c r="M1343" s="10"/>
      <c r="O1343" s="348"/>
      <c r="P1343" s="348"/>
      <c r="Q1343" s="348"/>
      <c r="R1343" s="348"/>
      <c r="U1343" s="4"/>
      <c r="V1343" s="4"/>
    </row>
    <row r="1344" spans="1:22" ht="15" x14ac:dyDescent="0.25">
      <c r="A1344" s="39"/>
      <c r="B1344" s="10"/>
      <c r="C1344" s="10" t="s">
        <v>493</v>
      </c>
      <c r="D1344" s="10"/>
      <c r="E1344" s="10" t="s">
        <v>1021</v>
      </c>
      <c r="F1344" s="10"/>
      <c r="G1344" s="10">
        <v>1</v>
      </c>
      <c r="H1344" s="10"/>
      <c r="I1344" s="10"/>
      <c r="K1344" s="10"/>
      <c r="L1344" s="10"/>
      <c r="M1344" s="10"/>
      <c r="O1344" s="348"/>
      <c r="P1344" s="348"/>
      <c r="Q1344" s="348"/>
      <c r="R1344" s="348"/>
      <c r="U1344" s="4"/>
      <c r="V1344" s="4"/>
    </row>
    <row r="1345" spans="1:22" ht="15" x14ac:dyDescent="0.25">
      <c r="A1345" s="39"/>
      <c r="B1345" s="10"/>
      <c r="C1345" s="10" t="s">
        <v>493</v>
      </c>
      <c r="D1345" s="10"/>
      <c r="E1345" s="10" t="s">
        <v>951</v>
      </c>
      <c r="F1345" s="10"/>
      <c r="G1345" s="10">
        <v>1</v>
      </c>
      <c r="H1345" s="10">
        <v>0</v>
      </c>
      <c r="I1345" s="10"/>
      <c r="K1345" s="10"/>
      <c r="L1345" s="10"/>
      <c r="M1345" s="10"/>
      <c r="O1345" s="348"/>
      <c r="P1345" s="348"/>
      <c r="Q1345" s="348"/>
      <c r="R1345" s="348"/>
      <c r="U1345" s="4"/>
      <c r="V1345" s="4"/>
    </row>
    <row r="1346" spans="1:22" ht="15" x14ac:dyDescent="0.25">
      <c r="A1346" s="39"/>
      <c r="B1346" s="10"/>
      <c r="C1346" s="10" t="s">
        <v>449</v>
      </c>
      <c r="D1346" s="10"/>
      <c r="E1346" s="10" t="s">
        <v>791</v>
      </c>
      <c r="F1346" s="10"/>
      <c r="G1346" s="10">
        <v>10</v>
      </c>
      <c r="H1346" s="10">
        <v>2</v>
      </c>
      <c r="I1346" s="10"/>
      <c r="K1346" s="10"/>
      <c r="L1346" s="10"/>
      <c r="M1346" s="10"/>
      <c r="O1346" s="348"/>
      <c r="P1346" s="348"/>
      <c r="Q1346" s="348"/>
      <c r="R1346" s="348"/>
      <c r="U1346" s="4"/>
      <c r="V1346" s="4"/>
    </row>
    <row r="1347" spans="1:22" ht="15" x14ac:dyDescent="0.25">
      <c r="A1347" s="39"/>
      <c r="B1347" s="10"/>
      <c r="C1347" s="10" t="s">
        <v>421</v>
      </c>
      <c r="D1347" s="10"/>
      <c r="E1347" s="10" t="s">
        <v>767</v>
      </c>
      <c r="F1347" s="10"/>
      <c r="G1347" s="10">
        <v>1</v>
      </c>
      <c r="H1347" s="10">
        <v>2</v>
      </c>
      <c r="I1347" s="10"/>
      <c r="K1347" s="10"/>
      <c r="L1347" s="10"/>
      <c r="M1347" s="10"/>
      <c r="O1347" s="348"/>
      <c r="P1347" s="348"/>
      <c r="Q1347" s="348"/>
      <c r="R1347" s="348"/>
      <c r="U1347" s="4"/>
      <c r="V1347" s="4"/>
    </row>
    <row r="1348" spans="1:22" ht="15" x14ac:dyDescent="0.25">
      <c r="A1348" s="39"/>
      <c r="B1348" s="10"/>
      <c r="C1348" s="10" t="s">
        <v>421</v>
      </c>
      <c r="D1348" s="10"/>
      <c r="E1348" s="10" t="s">
        <v>784</v>
      </c>
      <c r="F1348" s="10"/>
      <c r="G1348" s="10">
        <v>4</v>
      </c>
      <c r="H1348" s="10">
        <v>0</v>
      </c>
      <c r="I1348" s="10"/>
      <c r="K1348" s="10"/>
      <c r="L1348" s="10"/>
      <c r="M1348" s="10"/>
      <c r="O1348" s="348"/>
      <c r="P1348" s="348"/>
      <c r="Q1348" s="348"/>
      <c r="R1348" s="348"/>
      <c r="U1348" s="4"/>
      <c r="V1348" s="4"/>
    </row>
    <row r="1349" spans="1:22" ht="15" x14ac:dyDescent="0.25">
      <c r="A1349" s="39"/>
      <c r="B1349" s="10"/>
      <c r="C1349" s="10" t="s">
        <v>709</v>
      </c>
      <c r="D1349" s="10"/>
      <c r="E1349" s="10" t="s">
        <v>1022</v>
      </c>
      <c r="F1349" s="10"/>
      <c r="G1349" s="10">
        <v>2</v>
      </c>
      <c r="H1349" s="10">
        <v>0</v>
      </c>
      <c r="I1349" s="10"/>
      <c r="K1349" s="10"/>
      <c r="L1349" s="10"/>
      <c r="M1349" s="10"/>
      <c r="O1349" s="348"/>
      <c r="P1349" s="348"/>
      <c r="Q1349" s="348"/>
      <c r="R1349" s="348"/>
      <c r="U1349" s="4"/>
      <c r="V1349" s="4"/>
    </row>
    <row r="1350" spans="1:22" ht="15" x14ac:dyDescent="0.25">
      <c r="A1350" s="39"/>
      <c r="B1350" s="10"/>
      <c r="C1350" s="10" t="s">
        <v>365</v>
      </c>
      <c r="D1350" s="10"/>
      <c r="E1350" s="10" t="s">
        <v>1023</v>
      </c>
      <c r="F1350" s="10"/>
      <c r="G1350" s="10">
        <v>2</v>
      </c>
      <c r="H1350" s="10">
        <v>1</v>
      </c>
      <c r="I1350" s="10"/>
      <c r="K1350" s="10"/>
      <c r="L1350" s="10"/>
      <c r="M1350" s="10"/>
      <c r="O1350" s="348"/>
      <c r="P1350" s="348"/>
      <c r="Q1350" s="348"/>
      <c r="R1350" s="348"/>
      <c r="U1350" s="4"/>
      <c r="V1350" s="4"/>
    </row>
    <row r="1351" spans="1:22" ht="15" x14ac:dyDescent="0.25">
      <c r="A1351" s="39"/>
      <c r="B1351" s="10"/>
      <c r="C1351" s="10"/>
      <c r="D1351" s="10"/>
      <c r="E1351" s="10"/>
      <c r="F1351" s="10"/>
      <c r="G1351" s="10"/>
      <c r="H1351" s="10"/>
      <c r="I1351" s="10"/>
      <c r="K1351" s="10"/>
      <c r="L1351" s="10"/>
      <c r="M1351" s="10"/>
      <c r="O1351" s="348"/>
      <c r="P1351" s="348"/>
      <c r="Q1351" s="348"/>
      <c r="R1351" s="348"/>
      <c r="U1351" s="4"/>
      <c r="V1351" s="4"/>
    </row>
    <row r="1352" spans="1:22" ht="15" x14ac:dyDescent="0.25">
      <c r="A1352" s="39"/>
      <c r="B1352" s="10"/>
      <c r="C1352" s="10"/>
      <c r="D1352" s="10"/>
      <c r="E1352" s="10"/>
      <c r="F1352" s="10"/>
      <c r="G1352" s="10"/>
      <c r="H1352" s="10"/>
      <c r="I1352" s="10"/>
      <c r="K1352" s="10"/>
      <c r="L1352" s="10"/>
      <c r="M1352" s="10"/>
      <c r="O1352" s="348"/>
      <c r="P1352" s="348"/>
      <c r="Q1352" s="348"/>
      <c r="R1352" s="348"/>
      <c r="U1352" s="4"/>
      <c r="V1352" s="4"/>
    </row>
    <row r="1353" spans="1:22" ht="15" x14ac:dyDescent="0.25">
      <c r="A1353" s="39"/>
      <c r="B1353" s="10"/>
      <c r="C1353" s="10"/>
      <c r="D1353" s="10"/>
      <c r="E1353" s="10"/>
      <c r="F1353" s="10"/>
      <c r="G1353" s="10"/>
      <c r="H1353" s="10"/>
      <c r="I1353" s="10"/>
      <c r="K1353" s="10"/>
      <c r="L1353" s="10"/>
      <c r="M1353" s="10"/>
      <c r="O1353" s="348"/>
      <c r="P1353" s="348"/>
      <c r="Q1353" s="348"/>
      <c r="R1353" s="348"/>
      <c r="U1353" s="4"/>
      <c r="V1353" s="4"/>
    </row>
    <row r="1354" spans="1:22" ht="15" x14ac:dyDescent="0.25">
      <c r="A1354" s="39"/>
      <c r="B1354" s="10"/>
      <c r="C1354" s="10"/>
      <c r="D1354" s="10"/>
      <c r="E1354" s="10"/>
      <c r="F1354" s="10"/>
      <c r="G1354" s="10"/>
      <c r="H1354" s="10"/>
      <c r="I1354" s="10"/>
      <c r="K1354" s="10"/>
      <c r="L1354" s="10"/>
      <c r="M1354" s="10"/>
      <c r="O1354" s="348"/>
      <c r="P1354" s="348"/>
      <c r="Q1354" s="348"/>
      <c r="R1354" s="348"/>
      <c r="U1354" s="4"/>
      <c r="V1354" s="4"/>
    </row>
    <row r="1355" spans="1:22" ht="15" x14ac:dyDescent="0.25">
      <c r="A1355" s="39"/>
      <c r="B1355" s="10"/>
      <c r="C1355" s="10"/>
      <c r="D1355" s="10"/>
      <c r="E1355" s="10"/>
      <c r="F1355" s="10"/>
      <c r="G1355" s="10"/>
      <c r="H1355" s="10"/>
      <c r="I1355" s="10"/>
      <c r="K1355" s="10"/>
      <c r="L1355" s="10"/>
      <c r="M1355" s="10"/>
      <c r="O1355" s="348"/>
      <c r="P1355" s="348"/>
      <c r="Q1355" s="348"/>
      <c r="R1355" s="348"/>
      <c r="U1355" s="4"/>
      <c r="V1355" s="4"/>
    </row>
    <row r="1356" spans="1:22" ht="15" x14ac:dyDescent="0.25">
      <c r="A1356" s="39"/>
      <c r="B1356" s="10"/>
      <c r="C1356" s="10"/>
      <c r="D1356" s="10"/>
      <c r="E1356" s="10"/>
      <c r="F1356" s="10"/>
      <c r="G1356" s="10"/>
      <c r="H1356" s="10"/>
      <c r="I1356" s="10"/>
      <c r="K1356" s="10"/>
      <c r="L1356" s="10"/>
      <c r="M1356" s="10"/>
      <c r="O1356" s="348"/>
      <c r="P1356" s="348"/>
      <c r="Q1356" s="348"/>
      <c r="R1356" s="348"/>
      <c r="U1356" s="4"/>
      <c r="V1356" s="4"/>
    </row>
    <row r="1357" spans="1:22" ht="15" x14ac:dyDescent="0.25">
      <c r="A1357" s="39"/>
      <c r="B1357" s="10"/>
      <c r="C1357" s="10"/>
      <c r="D1357" s="10"/>
      <c r="E1357" s="10"/>
      <c r="F1357" s="10"/>
      <c r="G1357" s="10"/>
      <c r="H1357" s="10"/>
      <c r="I1357" s="10"/>
      <c r="K1357" s="10"/>
      <c r="L1357" s="10"/>
      <c r="M1357" s="10"/>
      <c r="O1357" s="348"/>
      <c r="P1357" s="348"/>
      <c r="Q1357" s="348"/>
      <c r="R1357" s="348"/>
      <c r="U1357" s="4"/>
      <c r="V1357" s="4"/>
    </row>
    <row r="1358" spans="1:22" ht="15" x14ac:dyDescent="0.25">
      <c r="A1358" s="39"/>
      <c r="B1358" s="10"/>
      <c r="C1358" s="10"/>
      <c r="D1358" s="10"/>
      <c r="E1358" s="10"/>
      <c r="F1358" s="10"/>
      <c r="G1358" s="10"/>
      <c r="H1358" s="10"/>
      <c r="I1358" s="10"/>
      <c r="K1358" s="10"/>
      <c r="L1358" s="10"/>
      <c r="M1358" s="10"/>
      <c r="O1358" s="348"/>
      <c r="P1358" s="348"/>
      <c r="Q1358" s="348"/>
      <c r="R1358" s="348"/>
      <c r="U1358" s="4"/>
      <c r="V1358" s="4"/>
    </row>
    <row r="1359" spans="1:22" ht="15" x14ac:dyDescent="0.25">
      <c r="A1359" s="39"/>
      <c r="B1359" s="10"/>
      <c r="C1359" s="10"/>
      <c r="D1359" s="10"/>
      <c r="E1359" s="10"/>
      <c r="F1359" s="10"/>
      <c r="G1359" s="10"/>
      <c r="H1359" s="10"/>
      <c r="I1359" s="10"/>
      <c r="K1359" s="10"/>
      <c r="L1359" s="10"/>
      <c r="M1359" s="10"/>
      <c r="O1359" s="348"/>
      <c r="P1359" s="348"/>
      <c r="Q1359" s="348"/>
      <c r="R1359" s="348"/>
      <c r="U1359" s="4"/>
      <c r="V1359" s="4"/>
    </row>
    <row r="1360" spans="1:22" ht="15" x14ac:dyDescent="0.25">
      <c r="A1360" s="39"/>
      <c r="B1360" s="10"/>
      <c r="C1360" s="10"/>
      <c r="D1360" s="10"/>
      <c r="E1360" s="10"/>
      <c r="F1360" s="10"/>
      <c r="G1360" s="10"/>
      <c r="H1360" s="10"/>
      <c r="I1360" s="10"/>
      <c r="K1360" s="10"/>
      <c r="L1360" s="10"/>
      <c r="M1360" s="10"/>
      <c r="O1360" s="348"/>
      <c r="P1360" s="348"/>
      <c r="Q1360" s="348"/>
      <c r="R1360" s="348"/>
      <c r="U1360" s="4"/>
      <c r="V1360" s="4"/>
    </row>
    <row r="1361" spans="1:22" ht="15" x14ac:dyDescent="0.25">
      <c r="A1361" s="39"/>
      <c r="B1361" s="10"/>
      <c r="C1361" s="10"/>
      <c r="D1361" s="10"/>
      <c r="E1361" s="10"/>
      <c r="F1361" s="10"/>
      <c r="G1361" s="10"/>
      <c r="H1361" s="10"/>
      <c r="I1361" s="10"/>
      <c r="K1361" s="10"/>
      <c r="L1361" s="10"/>
      <c r="M1361" s="10"/>
      <c r="O1361" s="348"/>
      <c r="P1361" s="348"/>
      <c r="Q1361" s="348"/>
      <c r="R1361" s="348"/>
      <c r="U1361" s="4"/>
      <c r="V1361" s="4"/>
    </row>
    <row r="1362" spans="1:22" ht="15" x14ac:dyDescent="0.25">
      <c r="A1362" s="39"/>
      <c r="B1362" s="10"/>
      <c r="C1362" s="10"/>
      <c r="D1362" s="10"/>
      <c r="E1362" s="10"/>
      <c r="F1362" s="10"/>
      <c r="G1362" s="10"/>
      <c r="H1362" s="10"/>
      <c r="I1362" s="10"/>
      <c r="K1362" s="10"/>
      <c r="L1362" s="10"/>
      <c r="M1362" s="10"/>
      <c r="O1362" s="348"/>
      <c r="P1362" s="348"/>
      <c r="Q1362" s="348"/>
      <c r="R1362" s="348"/>
      <c r="U1362" s="4"/>
      <c r="V1362" s="4"/>
    </row>
    <row r="1363" spans="1:22" ht="15" x14ac:dyDescent="0.25">
      <c r="A1363" s="39"/>
      <c r="B1363" s="10"/>
      <c r="C1363" s="10"/>
      <c r="D1363" s="10"/>
      <c r="E1363" s="10"/>
      <c r="F1363" s="10"/>
      <c r="G1363" s="10"/>
      <c r="H1363" s="10"/>
      <c r="I1363" s="10"/>
      <c r="K1363" s="10"/>
      <c r="L1363" s="10"/>
      <c r="M1363" s="10"/>
      <c r="O1363" s="348"/>
      <c r="P1363" s="348"/>
      <c r="Q1363" s="348"/>
      <c r="R1363" s="348"/>
      <c r="U1363" s="4"/>
      <c r="V1363" s="4"/>
    </row>
    <row r="1364" spans="1:22" ht="15" x14ac:dyDescent="0.25">
      <c r="A1364" s="39"/>
      <c r="B1364" s="10"/>
      <c r="C1364" s="10"/>
      <c r="D1364" s="10"/>
      <c r="E1364" s="10"/>
      <c r="F1364" s="10"/>
      <c r="G1364" s="10"/>
      <c r="H1364" s="10"/>
      <c r="I1364" s="10"/>
      <c r="K1364" s="10"/>
      <c r="L1364" s="10"/>
      <c r="M1364" s="10"/>
      <c r="O1364" s="348"/>
      <c r="P1364" s="348"/>
      <c r="Q1364" s="348"/>
      <c r="R1364" s="348"/>
      <c r="U1364" s="4"/>
      <c r="V1364" s="4"/>
    </row>
    <row r="1365" spans="1:22" ht="15" x14ac:dyDescent="0.25">
      <c r="A1365" s="39"/>
      <c r="B1365" s="10"/>
      <c r="C1365" s="10"/>
      <c r="D1365" s="10"/>
      <c r="E1365" s="10"/>
      <c r="F1365" s="10"/>
      <c r="G1365" s="10"/>
      <c r="H1365" s="10"/>
      <c r="I1365" s="10"/>
      <c r="K1365" s="10"/>
      <c r="L1365" s="10"/>
      <c r="M1365" s="10"/>
      <c r="O1365" s="348"/>
      <c r="P1365" s="348"/>
      <c r="Q1365" s="348"/>
      <c r="R1365" s="348"/>
      <c r="U1365" s="4"/>
      <c r="V1365" s="4"/>
    </row>
    <row r="1366" spans="1:22" ht="15" x14ac:dyDescent="0.25">
      <c r="A1366" s="39"/>
      <c r="B1366" s="10"/>
      <c r="C1366" s="10"/>
      <c r="D1366" s="10"/>
      <c r="E1366" s="10"/>
      <c r="F1366" s="10"/>
      <c r="G1366" s="10"/>
      <c r="H1366" s="10"/>
      <c r="I1366" s="10"/>
      <c r="K1366" s="10"/>
      <c r="L1366" s="10"/>
      <c r="M1366" s="10"/>
      <c r="O1366" s="348"/>
      <c r="P1366" s="348"/>
      <c r="Q1366" s="348"/>
      <c r="R1366" s="348"/>
      <c r="U1366" s="4"/>
      <c r="V1366" s="4"/>
    </row>
    <row r="1367" spans="1:22" ht="15" x14ac:dyDescent="0.25">
      <c r="A1367" s="39"/>
      <c r="B1367" s="10"/>
      <c r="C1367" s="10"/>
      <c r="D1367" s="10"/>
      <c r="E1367" s="10"/>
      <c r="F1367" s="10"/>
      <c r="G1367" s="10"/>
      <c r="H1367" s="10"/>
      <c r="I1367" s="10"/>
      <c r="K1367" s="10"/>
      <c r="L1367" s="10"/>
      <c r="M1367" s="10"/>
      <c r="O1367" s="348"/>
      <c r="P1367" s="348"/>
      <c r="Q1367" s="348"/>
      <c r="R1367" s="348"/>
      <c r="U1367" s="4"/>
      <c r="V1367" s="4"/>
    </row>
    <row r="1368" spans="1:22" ht="15" x14ac:dyDescent="0.25">
      <c r="A1368" s="39"/>
      <c r="B1368" s="10"/>
      <c r="C1368" s="10"/>
      <c r="D1368" s="10"/>
      <c r="E1368" s="10"/>
      <c r="F1368" s="10"/>
      <c r="G1368" s="10"/>
      <c r="H1368" s="10"/>
      <c r="I1368" s="10"/>
      <c r="K1368" s="10"/>
      <c r="L1368" s="10"/>
      <c r="M1368" s="10"/>
      <c r="O1368" s="348"/>
      <c r="P1368" s="348"/>
      <c r="Q1368" s="348"/>
      <c r="R1368" s="348"/>
      <c r="U1368" s="4"/>
      <c r="V1368" s="4"/>
    </row>
    <row r="1369" spans="1:22" ht="15" x14ac:dyDescent="0.25">
      <c r="A1369" s="39"/>
      <c r="B1369" s="10"/>
      <c r="C1369" s="10"/>
      <c r="D1369" s="10"/>
      <c r="E1369" s="10"/>
      <c r="F1369" s="10"/>
      <c r="G1369" s="10"/>
      <c r="H1369" s="10"/>
      <c r="I1369" s="10"/>
      <c r="K1369" s="10"/>
      <c r="L1369" s="10"/>
      <c r="M1369" s="10"/>
      <c r="O1369" s="348"/>
      <c r="P1369" s="348"/>
      <c r="Q1369" s="348"/>
      <c r="R1369" s="348"/>
      <c r="U1369" s="4"/>
      <c r="V1369" s="4"/>
    </row>
    <row r="1370" spans="1:22" ht="15" x14ac:dyDescent="0.25">
      <c r="A1370" s="39"/>
      <c r="B1370" s="10"/>
      <c r="C1370" s="10"/>
      <c r="D1370" s="10"/>
      <c r="E1370" s="10"/>
      <c r="F1370" s="10"/>
      <c r="G1370" s="10"/>
      <c r="H1370" s="10"/>
      <c r="I1370" s="10"/>
      <c r="K1370" s="10"/>
      <c r="L1370" s="10"/>
      <c r="M1370" s="10"/>
      <c r="O1370" s="348"/>
      <c r="P1370" s="348"/>
      <c r="Q1370" s="348"/>
      <c r="R1370" s="348"/>
      <c r="U1370" s="4"/>
      <c r="V1370" s="4"/>
    </row>
    <row r="1371" spans="1:22" ht="15" x14ac:dyDescent="0.25">
      <c r="A1371" s="39"/>
      <c r="B1371" s="10"/>
      <c r="C1371" s="10"/>
      <c r="D1371" s="10"/>
      <c r="E1371" s="10"/>
      <c r="F1371" s="10"/>
      <c r="G1371" s="10"/>
      <c r="H1371" s="10"/>
      <c r="I1371" s="10"/>
      <c r="K1371" s="10"/>
      <c r="L1371" s="10"/>
      <c r="M1371" s="10"/>
      <c r="O1371" s="348"/>
      <c r="P1371" s="348"/>
      <c r="Q1371" s="348"/>
      <c r="R1371" s="348"/>
      <c r="U1371" s="4"/>
      <c r="V1371" s="4"/>
    </row>
    <row r="1372" spans="1:22" ht="15" x14ac:dyDescent="0.25">
      <c r="A1372" s="39"/>
      <c r="B1372" s="10"/>
      <c r="C1372" s="10"/>
      <c r="D1372" s="10"/>
      <c r="E1372" s="10"/>
      <c r="F1372" s="10"/>
      <c r="G1372" s="10"/>
      <c r="H1372" s="10"/>
      <c r="I1372" s="10"/>
      <c r="K1372" s="10"/>
      <c r="L1372" s="10"/>
      <c r="M1372" s="10"/>
      <c r="O1372" s="348"/>
      <c r="P1372" s="348"/>
      <c r="Q1372" s="348"/>
      <c r="R1372" s="348"/>
      <c r="U1372" s="4"/>
      <c r="V1372" s="4"/>
    </row>
    <row r="1373" spans="1:22" ht="15" x14ac:dyDescent="0.25">
      <c r="A1373" s="39"/>
      <c r="B1373" s="10"/>
      <c r="C1373" s="10"/>
      <c r="D1373" s="10"/>
      <c r="E1373" s="10"/>
      <c r="F1373" s="10"/>
      <c r="G1373" s="10"/>
      <c r="H1373" s="10"/>
      <c r="I1373" s="10"/>
      <c r="K1373" s="10"/>
      <c r="L1373" s="10"/>
      <c r="M1373" s="10"/>
      <c r="O1373" s="348"/>
      <c r="P1373" s="348"/>
      <c r="Q1373" s="348"/>
      <c r="R1373" s="348"/>
      <c r="U1373" s="4"/>
      <c r="V1373" s="4"/>
    </row>
    <row r="1374" spans="1:22" ht="15" x14ac:dyDescent="0.25">
      <c r="A1374" s="39"/>
      <c r="B1374" s="10"/>
      <c r="C1374" s="10"/>
      <c r="D1374" s="10"/>
      <c r="E1374" s="10"/>
      <c r="F1374" s="10"/>
      <c r="G1374" s="10"/>
      <c r="H1374" s="10"/>
      <c r="I1374" s="10"/>
      <c r="K1374" s="10"/>
      <c r="L1374" s="10"/>
      <c r="M1374" s="10"/>
      <c r="O1374" s="348"/>
      <c r="P1374" s="348"/>
      <c r="Q1374" s="348"/>
      <c r="R1374" s="348"/>
      <c r="U1374" s="4"/>
      <c r="V1374" s="4"/>
    </row>
    <row r="1375" spans="1:22" ht="15" x14ac:dyDescent="0.25">
      <c r="A1375" s="39"/>
      <c r="B1375" s="10"/>
      <c r="C1375" s="10"/>
      <c r="D1375" s="10"/>
      <c r="E1375" s="10"/>
      <c r="F1375" s="10"/>
      <c r="G1375" s="10"/>
      <c r="H1375" s="10"/>
      <c r="I1375" s="10"/>
      <c r="K1375" s="10"/>
      <c r="L1375" s="10"/>
      <c r="M1375" s="10"/>
      <c r="O1375" s="348"/>
      <c r="P1375" s="348"/>
      <c r="Q1375" s="348"/>
      <c r="R1375" s="348"/>
      <c r="U1375" s="4"/>
      <c r="V1375" s="4"/>
    </row>
    <row r="1376" spans="1:22" ht="15" x14ac:dyDescent="0.25">
      <c r="A1376" s="39"/>
      <c r="B1376" s="10"/>
      <c r="C1376" s="10"/>
      <c r="D1376" s="10"/>
      <c r="E1376" s="10"/>
      <c r="F1376" s="10"/>
      <c r="G1376" s="10"/>
      <c r="H1376" s="10"/>
      <c r="I1376" s="10"/>
      <c r="K1376" s="10"/>
      <c r="L1376" s="10"/>
      <c r="M1376" s="10"/>
      <c r="O1376" s="348"/>
      <c r="P1376" s="348"/>
      <c r="Q1376" s="348"/>
      <c r="R1376" s="348"/>
      <c r="U1376" s="4"/>
      <c r="V1376" s="4"/>
    </row>
    <row r="1377" spans="1:22" ht="15" x14ac:dyDescent="0.25">
      <c r="A1377" s="39"/>
      <c r="B1377" s="10"/>
      <c r="C1377" s="10"/>
      <c r="D1377" s="10"/>
      <c r="E1377" s="10"/>
      <c r="F1377" s="10"/>
      <c r="G1377" s="10"/>
      <c r="H1377" s="10"/>
      <c r="I1377" s="10"/>
      <c r="K1377" s="10"/>
      <c r="L1377" s="10"/>
      <c r="M1377" s="10"/>
      <c r="O1377" s="348"/>
      <c r="P1377" s="348"/>
      <c r="Q1377" s="348"/>
      <c r="R1377" s="348"/>
      <c r="U1377" s="4"/>
      <c r="V1377" s="4"/>
    </row>
    <row r="1378" spans="1:22" ht="15" x14ac:dyDescent="0.25">
      <c r="A1378" s="39"/>
      <c r="B1378" s="10"/>
      <c r="C1378" s="10"/>
      <c r="D1378" s="10"/>
      <c r="E1378" s="10"/>
      <c r="F1378" s="10"/>
      <c r="G1378" s="10"/>
      <c r="H1378" s="10"/>
      <c r="I1378" s="10"/>
      <c r="K1378" s="10"/>
      <c r="L1378" s="10"/>
      <c r="M1378" s="10"/>
      <c r="O1378" s="348"/>
      <c r="P1378" s="348"/>
      <c r="Q1378" s="348"/>
      <c r="R1378" s="348"/>
      <c r="U1378" s="4"/>
      <c r="V1378" s="4"/>
    </row>
    <row r="1379" spans="1:22" ht="15" x14ac:dyDescent="0.25">
      <c r="A1379" s="39"/>
      <c r="B1379" s="10"/>
      <c r="C1379" s="10"/>
      <c r="D1379" s="10"/>
      <c r="E1379" s="10"/>
      <c r="F1379" s="10"/>
      <c r="G1379" s="10"/>
      <c r="H1379" s="10"/>
      <c r="I1379" s="10"/>
      <c r="K1379" s="10"/>
      <c r="L1379" s="10"/>
      <c r="M1379" s="10"/>
      <c r="O1379" s="348"/>
      <c r="P1379" s="348"/>
      <c r="Q1379" s="348"/>
      <c r="R1379" s="348"/>
      <c r="U1379" s="4"/>
      <c r="V1379" s="4"/>
    </row>
    <row r="1380" spans="1:22" ht="15" x14ac:dyDescent="0.25">
      <c r="A1380" s="39"/>
      <c r="B1380" s="10"/>
      <c r="C1380" s="10"/>
      <c r="D1380" s="10"/>
      <c r="E1380" s="10"/>
      <c r="F1380" s="10"/>
      <c r="G1380" s="10"/>
      <c r="H1380" s="10"/>
      <c r="I1380" s="10"/>
      <c r="K1380" s="10"/>
      <c r="L1380" s="10"/>
      <c r="M1380" s="10"/>
      <c r="O1380" s="348"/>
      <c r="P1380" s="348"/>
      <c r="Q1380" s="348"/>
      <c r="R1380" s="348"/>
      <c r="U1380" s="4"/>
      <c r="V1380" s="4"/>
    </row>
    <row r="1381" spans="1:22" ht="15" x14ac:dyDescent="0.25">
      <c r="A1381" s="39"/>
      <c r="B1381" s="10"/>
      <c r="C1381" s="10"/>
      <c r="D1381" s="10"/>
      <c r="E1381" s="10"/>
      <c r="F1381" s="10"/>
      <c r="G1381" s="10"/>
      <c r="H1381" s="10"/>
      <c r="I1381" s="10"/>
      <c r="K1381" s="10"/>
      <c r="L1381" s="10"/>
      <c r="M1381" s="10"/>
      <c r="O1381" s="348"/>
      <c r="P1381" s="348"/>
      <c r="Q1381" s="348"/>
      <c r="R1381" s="348"/>
      <c r="U1381" s="4"/>
      <c r="V1381" s="4"/>
    </row>
    <row r="1382" spans="1:22" ht="15" x14ac:dyDescent="0.25">
      <c r="A1382" s="39"/>
      <c r="B1382" s="10"/>
      <c r="C1382" s="10"/>
      <c r="D1382" s="10"/>
      <c r="E1382" s="10"/>
      <c r="F1382" s="10"/>
      <c r="G1382" s="10"/>
      <c r="H1382" s="10"/>
      <c r="I1382" s="10"/>
      <c r="K1382" s="10"/>
      <c r="L1382" s="10"/>
      <c r="M1382" s="10"/>
      <c r="O1382" s="348"/>
      <c r="P1382" s="348"/>
      <c r="Q1382" s="348"/>
      <c r="R1382" s="348"/>
      <c r="U1382" s="4"/>
      <c r="V1382" s="4"/>
    </row>
    <row r="1383" spans="1:22" ht="15" x14ac:dyDescent="0.25">
      <c r="A1383" s="39"/>
      <c r="B1383" s="10"/>
      <c r="C1383" s="10"/>
      <c r="D1383" s="10"/>
      <c r="E1383" s="10"/>
      <c r="F1383" s="10"/>
      <c r="G1383" s="10"/>
      <c r="H1383" s="10"/>
      <c r="I1383" s="10"/>
      <c r="K1383" s="10"/>
      <c r="L1383" s="10"/>
      <c r="M1383" s="10"/>
      <c r="O1383" s="348"/>
      <c r="P1383" s="348"/>
      <c r="Q1383" s="348"/>
      <c r="R1383" s="348"/>
      <c r="U1383" s="4"/>
      <c r="V1383" s="4"/>
    </row>
    <row r="1384" spans="1:22" ht="15" x14ac:dyDescent="0.25">
      <c r="A1384" s="39"/>
      <c r="B1384" s="10"/>
      <c r="C1384" s="10"/>
      <c r="D1384" s="10"/>
      <c r="E1384" s="10"/>
      <c r="F1384" s="10"/>
      <c r="G1384" s="10"/>
      <c r="H1384" s="10"/>
      <c r="I1384" s="10"/>
      <c r="K1384" s="10"/>
      <c r="L1384" s="10"/>
      <c r="M1384" s="10"/>
      <c r="O1384" s="348"/>
      <c r="P1384" s="348"/>
      <c r="Q1384" s="348"/>
      <c r="R1384" s="348"/>
      <c r="U1384" s="4"/>
      <c r="V1384" s="4"/>
    </row>
    <row r="1385" spans="1:22" ht="15" x14ac:dyDescent="0.25">
      <c r="A1385" s="39"/>
      <c r="B1385" s="10"/>
      <c r="C1385" s="10"/>
      <c r="D1385" s="10"/>
      <c r="E1385" s="10"/>
      <c r="F1385" s="10"/>
      <c r="G1385" s="10"/>
      <c r="H1385" s="10"/>
      <c r="I1385" s="10"/>
      <c r="K1385" s="10"/>
      <c r="L1385" s="10"/>
      <c r="M1385" s="10"/>
      <c r="O1385" s="348"/>
      <c r="P1385" s="348"/>
      <c r="Q1385" s="348"/>
      <c r="R1385" s="348"/>
      <c r="U1385" s="4"/>
      <c r="V1385" s="4"/>
    </row>
    <row r="1386" spans="1:22" ht="15" x14ac:dyDescent="0.25">
      <c r="A1386" s="39"/>
      <c r="B1386" s="10"/>
      <c r="C1386" s="10"/>
      <c r="D1386" s="10"/>
      <c r="E1386" s="10"/>
      <c r="F1386" s="10"/>
      <c r="G1386" s="10"/>
      <c r="H1386" s="10"/>
      <c r="I1386" s="10"/>
      <c r="K1386" s="10"/>
      <c r="L1386" s="10"/>
      <c r="M1386" s="10"/>
      <c r="O1386" s="348"/>
      <c r="P1386" s="348"/>
      <c r="Q1386" s="348"/>
      <c r="R1386" s="348"/>
      <c r="U1386" s="4"/>
      <c r="V1386" s="4"/>
    </row>
    <row r="1387" spans="1:22" ht="15" x14ac:dyDescent="0.25">
      <c r="A1387" s="39"/>
      <c r="B1387" s="10"/>
      <c r="C1387" s="10"/>
      <c r="D1387" s="10"/>
      <c r="E1387" s="10"/>
      <c r="F1387" s="10"/>
      <c r="G1387" s="10"/>
      <c r="H1387" s="10"/>
      <c r="I1387" s="10"/>
      <c r="K1387" s="10"/>
      <c r="L1387" s="10"/>
      <c r="M1387" s="10"/>
      <c r="O1387" s="348"/>
      <c r="P1387" s="348"/>
      <c r="Q1387" s="348"/>
      <c r="R1387" s="348"/>
      <c r="U1387" s="4"/>
      <c r="V1387" s="4"/>
    </row>
    <row r="1388" spans="1:22" ht="15" x14ac:dyDescent="0.25">
      <c r="A1388" s="39"/>
      <c r="B1388" s="10"/>
      <c r="C1388" s="10"/>
      <c r="D1388" s="10"/>
      <c r="E1388" s="10"/>
      <c r="F1388" s="10"/>
      <c r="G1388" s="10"/>
      <c r="H1388" s="10"/>
      <c r="I1388" s="10"/>
      <c r="K1388" s="10"/>
      <c r="L1388" s="10"/>
      <c r="M1388" s="10"/>
      <c r="O1388" s="348"/>
      <c r="P1388" s="348"/>
      <c r="Q1388" s="348"/>
      <c r="R1388" s="348"/>
      <c r="U1388" s="4"/>
      <c r="V1388" s="4"/>
    </row>
    <row r="1389" spans="1:22" ht="15" x14ac:dyDescent="0.25">
      <c r="A1389" s="39"/>
      <c r="B1389" s="10"/>
      <c r="C1389" s="10"/>
      <c r="D1389" s="10"/>
      <c r="E1389" s="10"/>
      <c r="F1389" s="10"/>
      <c r="G1389" s="10"/>
      <c r="H1389" s="10"/>
      <c r="I1389" s="10"/>
      <c r="K1389" s="10"/>
      <c r="L1389" s="10"/>
      <c r="M1389" s="10"/>
      <c r="O1389" s="348"/>
      <c r="P1389" s="348"/>
      <c r="Q1389" s="348"/>
      <c r="R1389" s="348"/>
      <c r="U1389" s="4"/>
      <c r="V1389" s="4"/>
    </row>
    <row r="1390" spans="1:22" ht="15" x14ac:dyDescent="0.25">
      <c r="A1390" s="39"/>
      <c r="B1390" s="10"/>
      <c r="C1390" s="10"/>
      <c r="D1390" s="10"/>
      <c r="E1390" s="10"/>
      <c r="F1390" s="10"/>
      <c r="G1390" s="10"/>
      <c r="H1390" s="10"/>
      <c r="I1390" s="10"/>
      <c r="K1390" s="10"/>
      <c r="L1390" s="10"/>
      <c r="M1390" s="10"/>
      <c r="O1390" s="348"/>
      <c r="P1390" s="348"/>
      <c r="Q1390" s="348"/>
      <c r="R1390" s="348"/>
      <c r="U1390" s="4"/>
      <c r="V1390" s="4"/>
    </row>
    <row r="1391" spans="1:22" ht="15" x14ac:dyDescent="0.25">
      <c r="A1391" s="39"/>
      <c r="B1391" s="10"/>
      <c r="C1391" s="10"/>
      <c r="D1391" s="10"/>
      <c r="E1391" s="10"/>
      <c r="F1391" s="10"/>
      <c r="G1391" s="10"/>
      <c r="H1391" s="10"/>
      <c r="I1391" s="10"/>
      <c r="K1391" s="10"/>
      <c r="L1391" s="10"/>
      <c r="M1391" s="10"/>
      <c r="O1391" s="348"/>
      <c r="P1391" s="348"/>
      <c r="Q1391" s="348"/>
      <c r="R1391" s="348"/>
      <c r="U1391" s="4"/>
      <c r="V1391" s="4"/>
    </row>
    <row r="1392" spans="1:22" ht="15" x14ac:dyDescent="0.25">
      <c r="A1392" s="39"/>
      <c r="B1392" s="10"/>
      <c r="C1392" s="10"/>
      <c r="D1392" s="10"/>
      <c r="E1392" s="10"/>
      <c r="F1392" s="10"/>
      <c r="G1392" s="10"/>
      <c r="H1392" s="10"/>
      <c r="I1392" s="10"/>
      <c r="K1392" s="10"/>
      <c r="L1392" s="10"/>
      <c r="M1392" s="10"/>
      <c r="O1392" s="348"/>
      <c r="P1392" s="348"/>
      <c r="Q1392" s="348"/>
      <c r="R1392" s="348"/>
      <c r="U1392" s="4"/>
      <c r="V1392" s="4"/>
    </row>
    <row r="1393" spans="1:22" ht="15" x14ac:dyDescent="0.25">
      <c r="A1393" s="39"/>
      <c r="B1393" s="10"/>
      <c r="C1393" s="10"/>
      <c r="D1393" s="10"/>
      <c r="E1393" s="10"/>
      <c r="F1393" s="10"/>
      <c r="G1393" s="10"/>
      <c r="H1393" s="10"/>
      <c r="I1393" s="10"/>
      <c r="K1393" s="10"/>
      <c r="L1393" s="10"/>
      <c r="M1393" s="10"/>
      <c r="O1393" s="348"/>
      <c r="P1393" s="348"/>
      <c r="Q1393" s="348"/>
      <c r="R1393" s="348"/>
      <c r="U1393" s="4"/>
      <c r="V1393" s="4"/>
    </row>
    <row r="1394" spans="1:22" ht="15" x14ac:dyDescent="0.25">
      <c r="A1394" s="39"/>
      <c r="B1394" s="10"/>
      <c r="C1394" s="10"/>
      <c r="D1394" s="10"/>
      <c r="E1394" s="10"/>
      <c r="F1394" s="10"/>
      <c r="G1394" s="10"/>
      <c r="H1394" s="10"/>
      <c r="I1394" s="10"/>
      <c r="K1394" s="10"/>
      <c r="L1394" s="10"/>
      <c r="M1394" s="10"/>
      <c r="O1394" s="348"/>
      <c r="P1394" s="348"/>
      <c r="Q1394" s="348"/>
      <c r="R1394" s="348"/>
      <c r="U1394" s="4"/>
      <c r="V1394" s="4"/>
    </row>
    <row r="1395" spans="1:22" ht="15" x14ac:dyDescent="0.25">
      <c r="A1395" s="39"/>
      <c r="B1395" s="10"/>
      <c r="C1395" s="10"/>
      <c r="D1395" s="10"/>
      <c r="E1395" s="10"/>
      <c r="F1395" s="10"/>
      <c r="G1395" s="10"/>
      <c r="H1395" s="10"/>
      <c r="I1395" s="10"/>
      <c r="K1395" s="10"/>
      <c r="L1395" s="10"/>
      <c r="M1395" s="10"/>
      <c r="O1395" s="348"/>
      <c r="P1395" s="348"/>
      <c r="Q1395" s="348"/>
      <c r="R1395" s="348"/>
      <c r="U1395" s="4"/>
      <c r="V1395" s="4"/>
    </row>
    <row r="1396" spans="1:22" ht="15" x14ac:dyDescent="0.25">
      <c r="A1396" s="39"/>
      <c r="B1396" s="10"/>
      <c r="C1396" s="10"/>
      <c r="D1396" s="10"/>
      <c r="E1396" s="10"/>
      <c r="F1396" s="10"/>
      <c r="G1396" s="10"/>
      <c r="H1396" s="10"/>
      <c r="I1396" s="10"/>
      <c r="K1396" s="10"/>
      <c r="L1396" s="10"/>
      <c r="M1396" s="10"/>
      <c r="O1396" s="348"/>
      <c r="P1396" s="348"/>
      <c r="Q1396" s="348"/>
      <c r="R1396" s="348"/>
      <c r="U1396" s="4"/>
      <c r="V1396" s="4"/>
    </row>
    <row r="1397" spans="1:22" ht="15" x14ac:dyDescent="0.25">
      <c r="A1397" s="39"/>
      <c r="B1397" s="10"/>
      <c r="C1397" s="10"/>
      <c r="D1397" s="10"/>
      <c r="E1397" s="10"/>
      <c r="F1397" s="10"/>
      <c r="G1397" s="10"/>
      <c r="H1397" s="10"/>
      <c r="I1397" s="10"/>
      <c r="K1397" s="10"/>
      <c r="L1397" s="10"/>
      <c r="M1397" s="10"/>
      <c r="O1397" s="348"/>
      <c r="P1397" s="348"/>
      <c r="Q1397" s="348"/>
      <c r="R1397" s="348"/>
      <c r="U1397" s="4"/>
      <c r="V1397" s="4"/>
    </row>
    <row r="1398" spans="1:22" ht="15" x14ac:dyDescent="0.25">
      <c r="A1398" s="39"/>
      <c r="B1398" s="10"/>
      <c r="C1398" s="10"/>
      <c r="D1398" s="10"/>
      <c r="E1398" s="10"/>
      <c r="F1398" s="10"/>
      <c r="G1398" s="10"/>
      <c r="H1398" s="10"/>
      <c r="I1398" s="10"/>
      <c r="K1398" s="10"/>
      <c r="L1398" s="10"/>
      <c r="M1398" s="10"/>
      <c r="O1398" s="348"/>
      <c r="P1398" s="348"/>
      <c r="Q1398" s="348"/>
      <c r="R1398" s="348"/>
      <c r="U1398" s="4"/>
      <c r="V1398" s="4"/>
    </row>
    <row r="1399" spans="1:22" ht="15" x14ac:dyDescent="0.25">
      <c r="A1399" s="39"/>
      <c r="B1399" s="10"/>
      <c r="C1399" s="10"/>
      <c r="D1399" s="10"/>
      <c r="E1399" s="10"/>
      <c r="F1399" s="10"/>
      <c r="G1399" s="10"/>
      <c r="H1399" s="10"/>
      <c r="I1399" s="10"/>
      <c r="K1399" s="10"/>
      <c r="L1399" s="10"/>
      <c r="M1399" s="10"/>
      <c r="O1399" s="348"/>
      <c r="P1399" s="348"/>
      <c r="Q1399" s="348"/>
      <c r="R1399" s="348"/>
      <c r="U1399" s="4"/>
      <c r="V1399" s="4"/>
    </row>
    <row r="1400" spans="1:22" ht="15" x14ac:dyDescent="0.25">
      <c r="A1400" s="39"/>
      <c r="B1400" s="10"/>
      <c r="C1400" s="10"/>
      <c r="D1400" s="10"/>
      <c r="E1400" s="10"/>
      <c r="F1400" s="10"/>
      <c r="G1400" s="10"/>
      <c r="H1400" s="10"/>
      <c r="I1400" s="10"/>
      <c r="K1400" s="10"/>
      <c r="L1400" s="10"/>
      <c r="M1400" s="10"/>
      <c r="O1400" s="348"/>
      <c r="P1400" s="348"/>
      <c r="Q1400" s="348"/>
      <c r="R1400" s="348"/>
      <c r="U1400" s="4"/>
      <c r="V1400" s="4"/>
    </row>
    <row r="1401" spans="1:22" ht="15" x14ac:dyDescent="0.25">
      <c r="A1401" s="39"/>
      <c r="B1401" s="10"/>
      <c r="C1401" s="10"/>
      <c r="D1401" s="10"/>
      <c r="E1401" s="10"/>
      <c r="F1401" s="10"/>
      <c r="G1401" s="10"/>
      <c r="H1401" s="10"/>
      <c r="I1401" s="10"/>
      <c r="K1401" s="10"/>
      <c r="L1401" s="10"/>
      <c r="M1401" s="10"/>
      <c r="O1401" s="348"/>
      <c r="P1401" s="348"/>
      <c r="Q1401" s="348"/>
      <c r="R1401" s="348"/>
      <c r="U1401" s="4"/>
      <c r="V1401" s="4"/>
    </row>
    <row r="1402" spans="1:22" ht="15" x14ac:dyDescent="0.25">
      <c r="A1402" s="39"/>
      <c r="B1402" s="10"/>
      <c r="C1402" s="10"/>
      <c r="D1402" s="10"/>
      <c r="E1402" s="10"/>
      <c r="F1402" s="10"/>
      <c r="G1402" s="10"/>
      <c r="H1402" s="10"/>
      <c r="I1402" s="10"/>
      <c r="K1402" s="10"/>
      <c r="L1402" s="10"/>
      <c r="M1402" s="10"/>
      <c r="O1402" s="348"/>
      <c r="P1402" s="348"/>
      <c r="Q1402" s="348"/>
      <c r="R1402" s="348"/>
      <c r="U1402" s="4"/>
      <c r="V1402" s="4"/>
    </row>
    <row r="1403" spans="1:22" ht="15" x14ac:dyDescent="0.25">
      <c r="A1403" s="39"/>
      <c r="B1403" s="10"/>
      <c r="C1403" s="10"/>
      <c r="D1403" s="10"/>
      <c r="E1403" s="10"/>
      <c r="F1403" s="10"/>
      <c r="G1403" s="10"/>
      <c r="H1403" s="10"/>
      <c r="I1403" s="10"/>
      <c r="K1403" s="10"/>
      <c r="L1403" s="10"/>
      <c r="M1403" s="10"/>
      <c r="O1403" s="348"/>
      <c r="P1403" s="348"/>
      <c r="Q1403" s="348"/>
      <c r="R1403" s="348"/>
      <c r="U1403" s="4"/>
      <c r="V1403" s="4"/>
    </row>
    <row r="1404" spans="1:22" ht="15" x14ac:dyDescent="0.25">
      <c r="A1404" s="39"/>
      <c r="B1404" s="10"/>
      <c r="C1404" s="10"/>
      <c r="D1404" s="10"/>
      <c r="E1404" s="10"/>
      <c r="F1404" s="10"/>
      <c r="G1404" s="10"/>
      <c r="H1404" s="10"/>
      <c r="I1404" s="10"/>
      <c r="K1404" s="10"/>
      <c r="L1404" s="10"/>
      <c r="M1404" s="10"/>
      <c r="O1404" s="348"/>
      <c r="P1404" s="348"/>
      <c r="Q1404" s="348"/>
      <c r="R1404" s="348"/>
      <c r="U1404" s="4"/>
      <c r="V1404" s="4"/>
    </row>
    <row r="1405" spans="1:22" ht="15" x14ac:dyDescent="0.25">
      <c r="A1405" s="39"/>
      <c r="B1405" s="10"/>
      <c r="C1405" s="10"/>
      <c r="D1405" s="10"/>
      <c r="E1405" s="10"/>
      <c r="F1405" s="10"/>
      <c r="G1405" s="10"/>
      <c r="H1405" s="10"/>
      <c r="I1405" s="10"/>
      <c r="K1405" s="10"/>
      <c r="L1405" s="10"/>
      <c r="M1405" s="10"/>
      <c r="O1405" s="348"/>
      <c r="P1405" s="348"/>
      <c r="Q1405" s="348"/>
      <c r="R1405" s="348"/>
      <c r="U1405" s="4"/>
      <c r="V1405" s="4"/>
    </row>
    <row r="1406" spans="1:22" ht="15" x14ac:dyDescent="0.25">
      <c r="A1406" s="39"/>
      <c r="B1406" s="10"/>
      <c r="C1406" s="10"/>
      <c r="D1406" s="10"/>
      <c r="E1406" s="10"/>
      <c r="F1406" s="10"/>
      <c r="G1406" s="10"/>
      <c r="H1406" s="10"/>
      <c r="I1406" s="10"/>
      <c r="K1406" s="10"/>
      <c r="L1406" s="10"/>
      <c r="M1406" s="10"/>
      <c r="O1406" s="348"/>
      <c r="P1406" s="348"/>
      <c r="Q1406" s="348"/>
      <c r="R1406" s="348"/>
      <c r="U1406" s="4"/>
      <c r="V1406" s="4"/>
    </row>
    <row r="1407" spans="1:22" ht="15" x14ac:dyDescent="0.25">
      <c r="A1407" s="39"/>
      <c r="B1407" s="10"/>
      <c r="C1407" s="10"/>
      <c r="D1407" s="10"/>
      <c r="E1407" s="10"/>
      <c r="F1407" s="10"/>
      <c r="G1407" s="10"/>
      <c r="H1407" s="10"/>
      <c r="I1407" s="10"/>
      <c r="K1407" s="10"/>
      <c r="L1407" s="10"/>
      <c r="M1407" s="10"/>
      <c r="O1407" s="348"/>
      <c r="P1407" s="348"/>
      <c r="Q1407" s="348"/>
      <c r="R1407" s="348"/>
      <c r="U1407" s="4"/>
      <c r="V1407" s="4"/>
    </row>
    <row r="1408" spans="1:22" ht="15" x14ac:dyDescent="0.25">
      <c r="A1408" s="39"/>
      <c r="B1408" s="10"/>
      <c r="C1408" s="10"/>
      <c r="D1408" s="10"/>
      <c r="E1408" s="10"/>
      <c r="F1408" s="10"/>
      <c r="G1408" s="10"/>
      <c r="H1408" s="10"/>
      <c r="I1408" s="10"/>
      <c r="K1408" s="10"/>
      <c r="L1408" s="10"/>
      <c r="M1408" s="10"/>
      <c r="O1408" s="348"/>
      <c r="P1408" s="348"/>
      <c r="Q1408" s="348"/>
      <c r="R1408" s="348"/>
      <c r="U1408" s="4"/>
      <c r="V1408" s="4"/>
    </row>
    <row r="1409" spans="1:22" ht="15" x14ac:dyDescent="0.25">
      <c r="A1409" s="39"/>
      <c r="B1409" s="10"/>
      <c r="C1409" s="10"/>
      <c r="D1409" s="10"/>
      <c r="E1409" s="10"/>
      <c r="F1409" s="10"/>
      <c r="G1409" s="10"/>
      <c r="H1409" s="10"/>
      <c r="I1409" s="10"/>
      <c r="K1409" s="10"/>
      <c r="L1409" s="10"/>
      <c r="M1409" s="10"/>
      <c r="O1409" s="348"/>
      <c r="P1409" s="348"/>
      <c r="Q1409" s="348"/>
      <c r="R1409" s="348"/>
      <c r="U1409" s="4"/>
      <c r="V1409" s="4"/>
    </row>
    <row r="1410" spans="1:22" ht="15" x14ac:dyDescent="0.25">
      <c r="A1410" s="39"/>
      <c r="B1410" s="10"/>
      <c r="C1410" s="10"/>
      <c r="D1410" s="10"/>
      <c r="E1410" s="10"/>
      <c r="F1410" s="10"/>
      <c r="G1410" s="10"/>
      <c r="H1410" s="10"/>
      <c r="I1410" s="10"/>
      <c r="K1410" s="10"/>
      <c r="L1410" s="10"/>
      <c r="M1410" s="10"/>
      <c r="O1410" s="348"/>
      <c r="P1410" s="348"/>
      <c r="Q1410" s="348"/>
      <c r="R1410" s="348"/>
      <c r="U1410" s="4"/>
      <c r="V1410" s="4"/>
    </row>
    <row r="1411" spans="1:22" ht="15" x14ac:dyDescent="0.25">
      <c r="A1411" s="39"/>
      <c r="B1411" s="10"/>
      <c r="C1411" s="10"/>
      <c r="D1411" s="10"/>
      <c r="E1411" s="10"/>
      <c r="F1411" s="10"/>
      <c r="G1411" s="10"/>
      <c r="H1411" s="10"/>
      <c r="I1411" s="10"/>
      <c r="K1411" s="10"/>
      <c r="L1411" s="10"/>
      <c r="M1411" s="10"/>
      <c r="O1411" s="348"/>
      <c r="P1411" s="348"/>
      <c r="Q1411" s="348"/>
      <c r="R1411" s="348"/>
      <c r="U1411" s="4"/>
      <c r="V1411" s="4"/>
    </row>
    <row r="1412" spans="1:22" ht="15" x14ac:dyDescent="0.25">
      <c r="A1412" s="39"/>
      <c r="B1412" s="10"/>
      <c r="C1412" s="10"/>
      <c r="D1412" s="10"/>
      <c r="E1412" s="10"/>
      <c r="F1412" s="10"/>
      <c r="G1412" s="10"/>
      <c r="H1412" s="10"/>
      <c r="I1412" s="10"/>
      <c r="K1412" s="10"/>
      <c r="L1412" s="10"/>
      <c r="M1412" s="10"/>
      <c r="O1412" s="348"/>
      <c r="P1412" s="348"/>
      <c r="Q1412" s="348"/>
      <c r="R1412" s="348"/>
      <c r="U1412" s="4"/>
      <c r="V1412" s="4"/>
    </row>
    <row r="1413" spans="1:22" ht="15" x14ac:dyDescent="0.25">
      <c r="A1413" s="39"/>
      <c r="B1413" s="10"/>
      <c r="C1413" s="10"/>
      <c r="D1413" s="10"/>
      <c r="E1413" s="10"/>
      <c r="F1413" s="10"/>
      <c r="G1413" s="10"/>
      <c r="H1413" s="10"/>
      <c r="I1413" s="10"/>
      <c r="K1413" s="10"/>
      <c r="L1413" s="10"/>
      <c r="M1413" s="10"/>
      <c r="O1413" s="348"/>
      <c r="P1413" s="348"/>
      <c r="Q1413" s="348"/>
      <c r="R1413" s="348"/>
      <c r="U1413" s="4"/>
      <c r="V1413" s="4"/>
    </row>
    <row r="1414" spans="1:22" ht="15" x14ac:dyDescent="0.25">
      <c r="A1414" s="39"/>
      <c r="B1414" s="10"/>
      <c r="C1414" s="10"/>
      <c r="D1414" s="10"/>
      <c r="E1414" s="10"/>
      <c r="F1414" s="10"/>
      <c r="G1414" s="10"/>
      <c r="H1414" s="10"/>
      <c r="I1414" s="10"/>
      <c r="K1414" s="10"/>
      <c r="L1414" s="10"/>
      <c r="M1414" s="10"/>
      <c r="O1414" s="348"/>
      <c r="P1414" s="348"/>
      <c r="Q1414" s="348"/>
      <c r="R1414" s="348"/>
      <c r="U1414" s="4"/>
      <c r="V1414" s="4"/>
    </row>
    <row r="1415" spans="1:22" ht="15" x14ac:dyDescent="0.25">
      <c r="A1415" s="39"/>
      <c r="B1415" s="10"/>
      <c r="C1415" s="10"/>
      <c r="D1415" s="10"/>
      <c r="E1415" s="10"/>
      <c r="F1415" s="10"/>
      <c r="G1415" s="10"/>
      <c r="H1415" s="10"/>
      <c r="I1415" s="10"/>
      <c r="K1415" s="10"/>
      <c r="L1415" s="10"/>
      <c r="M1415" s="10"/>
      <c r="O1415" s="348"/>
      <c r="P1415" s="348"/>
      <c r="Q1415" s="348"/>
      <c r="R1415" s="348"/>
      <c r="U1415" s="4"/>
      <c r="V1415" s="4"/>
    </row>
    <row r="1416" spans="1:22" ht="15" x14ac:dyDescent="0.25">
      <c r="A1416" s="39"/>
      <c r="B1416" s="10"/>
      <c r="C1416" s="10"/>
      <c r="D1416" s="10"/>
      <c r="E1416" s="10"/>
      <c r="F1416" s="10"/>
      <c r="G1416" s="10"/>
      <c r="H1416" s="10"/>
      <c r="I1416" s="10"/>
      <c r="K1416" s="10"/>
      <c r="L1416" s="10"/>
      <c r="M1416" s="10"/>
      <c r="O1416" s="348"/>
      <c r="P1416" s="348"/>
      <c r="Q1416" s="348"/>
      <c r="R1416" s="348"/>
      <c r="U1416" s="4"/>
      <c r="V1416" s="4"/>
    </row>
    <row r="1417" spans="1:22" ht="15" x14ac:dyDescent="0.25">
      <c r="A1417" s="39"/>
      <c r="B1417" s="10"/>
      <c r="C1417" s="10"/>
      <c r="D1417" s="10"/>
      <c r="E1417" s="10"/>
      <c r="F1417" s="10"/>
      <c r="G1417" s="10"/>
      <c r="H1417" s="10"/>
      <c r="I1417" s="10"/>
      <c r="K1417" s="10"/>
      <c r="L1417" s="10"/>
      <c r="M1417" s="10"/>
      <c r="O1417" s="348"/>
      <c r="P1417" s="348"/>
      <c r="Q1417" s="348"/>
      <c r="R1417" s="348"/>
      <c r="U1417" s="4"/>
      <c r="V1417" s="4"/>
    </row>
    <row r="1418" spans="1:22" ht="15" x14ac:dyDescent="0.25">
      <c r="A1418" s="39"/>
      <c r="B1418" s="10"/>
      <c r="C1418" s="10"/>
      <c r="D1418" s="10"/>
      <c r="E1418" s="10"/>
      <c r="F1418" s="10"/>
      <c r="G1418" s="10"/>
      <c r="H1418" s="10"/>
      <c r="I1418" s="10"/>
      <c r="K1418" s="10"/>
      <c r="L1418" s="10"/>
      <c r="M1418" s="10"/>
      <c r="O1418" s="348"/>
      <c r="P1418" s="348"/>
      <c r="Q1418" s="348"/>
      <c r="R1418" s="348"/>
      <c r="U1418" s="4"/>
      <c r="V1418" s="4"/>
    </row>
    <row r="1419" spans="1:22" ht="15" x14ac:dyDescent="0.25">
      <c r="A1419" s="39"/>
      <c r="B1419" s="10"/>
      <c r="C1419" s="10"/>
      <c r="D1419" s="10"/>
      <c r="E1419" s="10"/>
      <c r="F1419" s="10"/>
      <c r="G1419" s="10"/>
      <c r="H1419" s="10"/>
      <c r="I1419" s="10"/>
      <c r="K1419" s="10"/>
      <c r="L1419" s="10"/>
      <c r="M1419" s="10"/>
      <c r="O1419" s="348"/>
      <c r="P1419" s="348"/>
      <c r="Q1419" s="348"/>
      <c r="R1419" s="348"/>
      <c r="U1419" s="4"/>
      <c r="V1419" s="4"/>
    </row>
    <row r="1420" spans="1:22" ht="15" x14ac:dyDescent="0.25">
      <c r="A1420" s="39"/>
      <c r="B1420" s="10"/>
      <c r="C1420" s="10"/>
      <c r="D1420" s="10"/>
      <c r="E1420" s="10"/>
      <c r="F1420" s="10"/>
      <c r="G1420" s="10"/>
      <c r="H1420" s="10"/>
      <c r="I1420" s="10"/>
      <c r="K1420" s="10"/>
      <c r="L1420" s="10"/>
      <c r="M1420" s="10"/>
      <c r="O1420" s="348"/>
      <c r="P1420" s="348"/>
      <c r="Q1420" s="348"/>
      <c r="R1420" s="348"/>
      <c r="U1420" s="4"/>
      <c r="V1420" s="4"/>
    </row>
    <row r="1421" spans="1:22" ht="15" x14ac:dyDescent="0.25">
      <c r="A1421" s="39"/>
      <c r="B1421" s="10"/>
      <c r="C1421" s="10"/>
      <c r="D1421" s="10"/>
      <c r="E1421" s="10"/>
      <c r="F1421" s="10"/>
      <c r="G1421" s="10"/>
      <c r="H1421" s="10"/>
      <c r="I1421" s="10"/>
      <c r="K1421" s="10"/>
      <c r="L1421" s="10"/>
      <c r="M1421" s="10"/>
      <c r="O1421" s="348"/>
      <c r="P1421" s="348"/>
      <c r="Q1421" s="348"/>
      <c r="R1421" s="348"/>
      <c r="U1421" s="4"/>
      <c r="V1421" s="4"/>
    </row>
    <row r="1422" spans="1:22" ht="15" x14ac:dyDescent="0.25">
      <c r="A1422" s="39"/>
      <c r="B1422" s="10"/>
      <c r="C1422" s="10"/>
      <c r="D1422" s="10"/>
      <c r="E1422" s="10"/>
      <c r="F1422" s="10"/>
      <c r="G1422" s="10"/>
      <c r="H1422" s="10"/>
      <c r="I1422" s="10"/>
      <c r="K1422" s="10"/>
      <c r="L1422" s="10"/>
      <c r="M1422" s="10"/>
      <c r="O1422" s="348"/>
      <c r="P1422" s="348"/>
      <c r="Q1422" s="348"/>
      <c r="R1422" s="348"/>
      <c r="U1422" s="4"/>
      <c r="V1422" s="4"/>
    </row>
    <row r="1423" spans="1:22" ht="15.75" thickBot="1" x14ac:dyDescent="0.3">
      <c r="A1423" s="39"/>
      <c r="B1423" s="79"/>
      <c r="C1423" s="79"/>
      <c r="D1423" s="79"/>
      <c r="E1423" s="79"/>
      <c r="F1423" s="79"/>
      <c r="G1423" s="79"/>
      <c r="H1423" s="79"/>
      <c r="I1423" s="79"/>
      <c r="K1423" s="79"/>
      <c r="L1423" s="79"/>
      <c r="M1423" s="79"/>
      <c r="O1423" s="453"/>
      <c r="P1423" s="454"/>
      <c r="Q1423" s="454"/>
      <c r="R1423" s="455"/>
      <c r="U1423" s="4"/>
      <c r="V1423" s="4"/>
    </row>
    <row r="1424" spans="1:22" ht="15.75" thickBot="1" x14ac:dyDescent="0.3">
      <c r="A1424" s="39"/>
      <c r="B1424" s="80" t="s">
        <v>109</v>
      </c>
      <c r="C1424" s="81"/>
      <c r="D1424" s="81"/>
      <c r="E1424" s="81"/>
      <c r="F1424" s="82">
        <v>34409</v>
      </c>
      <c r="G1424" s="82">
        <f>SUM(G1000:G1423)</f>
        <v>3096</v>
      </c>
      <c r="H1424" s="82">
        <f>SUM(H1000:H1423)</f>
        <v>597</v>
      </c>
      <c r="I1424" s="306" t="s">
        <v>111</v>
      </c>
      <c r="K1424" s="82"/>
      <c r="L1424" s="82"/>
      <c r="M1424" s="82"/>
      <c r="O1424" s="438">
        <f>F1424-G1424</f>
        <v>31313</v>
      </c>
      <c r="P1424" s="439"/>
      <c r="Q1424" s="439"/>
      <c r="R1424" s="440"/>
      <c r="U1424" s="4"/>
      <c r="V1424" s="4"/>
    </row>
    <row r="1425" spans="1:16380" s="4" customFormat="1" ht="12.75" x14ac:dyDescent="0.2">
      <c r="A1425" s="39"/>
      <c r="K1425" s="34"/>
    </row>
    <row r="1426" spans="1:16380" ht="63.75" x14ac:dyDescent="0.25">
      <c r="A1426" s="302">
        <f>+A425</f>
        <v>44927</v>
      </c>
      <c r="B1426" s="40" t="s">
        <v>128</v>
      </c>
      <c r="C1426" s="40" t="s">
        <v>17</v>
      </c>
      <c r="D1426" s="40" t="s">
        <v>87</v>
      </c>
      <c r="E1426" s="40" t="s">
        <v>18</v>
      </c>
      <c r="F1426" s="41" t="s">
        <v>19</v>
      </c>
      <c r="G1426" s="41" t="s">
        <v>20</v>
      </c>
      <c r="H1426" s="41" t="s">
        <v>21</v>
      </c>
      <c r="I1426" s="41" t="s">
        <v>86</v>
      </c>
      <c r="J1426" s="56"/>
      <c r="K1426" s="41" t="s">
        <v>121</v>
      </c>
      <c r="L1426" s="41" t="s">
        <v>122</v>
      </c>
      <c r="M1426" s="41" t="s">
        <v>123</v>
      </c>
      <c r="N1426" s="56"/>
      <c r="O1426" s="441" t="s">
        <v>138</v>
      </c>
      <c r="P1426" s="442"/>
      <c r="Q1426" s="442"/>
      <c r="R1426" s="443"/>
      <c r="U1426" s="4"/>
      <c r="V1426" s="4"/>
    </row>
    <row r="1427" spans="1:16380" ht="12.75" customHeight="1" x14ac:dyDescent="0.25">
      <c r="A1427" s="39"/>
      <c r="B1427" s="10"/>
      <c r="C1427" s="10" t="s">
        <v>636</v>
      </c>
      <c r="D1427" s="10" t="s">
        <v>615</v>
      </c>
      <c r="E1427" s="248">
        <v>7017</v>
      </c>
      <c r="F1427" s="10" t="s">
        <v>616</v>
      </c>
      <c r="G1427" s="10" t="s">
        <v>616</v>
      </c>
      <c r="H1427" s="10" t="s">
        <v>616</v>
      </c>
      <c r="I1427" s="10" t="s">
        <v>616</v>
      </c>
      <c r="K1427" s="10">
        <v>1</v>
      </c>
      <c r="L1427" s="10">
        <v>0</v>
      </c>
      <c r="M1427" s="10">
        <v>0</v>
      </c>
      <c r="O1427" s="312"/>
      <c r="P1427" s="312"/>
      <c r="Q1427" s="312"/>
      <c r="R1427" s="312"/>
      <c r="U1427" s="4"/>
      <c r="V1427" s="4"/>
      <c r="W1427"/>
      <c r="X1427"/>
      <c r="Y1427"/>
      <c r="Z1427"/>
      <c r="AA1427"/>
      <c r="AB1427"/>
      <c r="AC1427"/>
      <c r="AD1427"/>
      <c r="AE1427"/>
      <c r="AF1427"/>
      <c r="AG1427"/>
      <c r="AH1427"/>
      <c r="AI1427"/>
      <c r="AJ1427"/>
      <c r="AK1427"/>
      <c r="AL1427"/>
      <c r="AM1427"/>
      <c r="AN1427"/>
      <c r="AO1427"/>
      <c r="AP1427"/>
      <c r="AQ1427"/>
      <c r="AR1427"/>
      <c r="AS1427"/>
      <c r="AT1427"/>
      <c r="AU1427"/>
      <c r="AV1427"/>
      <c r="AW1427"/>
      <c r="AX1427"/>
      <c r="AY1427"/>
      <c r="AZ1427"/>
      <c r="BA1427"/>
      <c r="BB1427"/>
      <c r="BC1427"/>
      <c r="BD1427"/>
      <c r="BE1427"/>
      <c r="BF1427"/>
      <c r="BG1427"/>
      <c r="BH1427"/>
      <c r="BI1427"/>
      <c r="BJ1427"/>
      <c r="BK1427"/>
      <c r="BL1427"/>
      <c r="BM1427"/>
      <c r="BN1427"/>
      <c r="BO1427"/>
      <c r="BP1427"/>
      <c r="BQ1427"/>
      <c r="BR1427"/>
      <c r="BS1427"/>
      <c r="BT1427"/>
      <c r="BU1427"/>
      <c r="BV1427"/>
      <c r="BW1427"/>
      <c r="BX1427"/>
      <c r="BY1427"/>
      <c r="BZ1427"/>
      <c r="CA1427"/>
      <c r="CB1427"/>
      <c r="CC1427"/>
      <c r="CD1427"/>
      <c r="CE1427"/>
      <c r="CF1427"/>
      <c r="CG1427"/>
      <c r="CH1427"/>
      <c r="CI1427"/>
      <c r="CJ1427"/>
      <c r="CK1427"/>
      <c r="CL1427"/>
      <c r="CM1427"/>
      <c r="CN1427"/>
      <c r="CO1427"/>
      <c r="CP1427"/>
      <c r="CQ1427"/>
      <c r="CR1427"/>
      <c r="CS1427"/>
      <c r="CT1427"/>
      <c r="CU1427"/>
      <c r="CV1427"/>
      <c r="CW1427"/>
      <c r="CX1427"/>
      <c r="CY1427"/>
      <c r="CZ1427"/>
      <c r="DA1427"/>
      <c r="DB1427"/>
      <c r="DC1427"/>
      <c r="DD1427"/>
      <c r="DE1427"/>
      <c r="DF1427"/>
      <c r="DG1427"/>
      <c r="DH1427"/>
      <c r="DI1427"/>
      <c r="DJ1427"/>
      <c r="DK1427"/>
      <c r="DL1427"/>
      <c r="DM1427"/>
      <c r="DN1427"/>
      <c r="DO1427"/>
      <c r="DP1427"/>
      <c r="DQ1427"/>
      <c r="DR1427"/>
      <c r="DS1427"/>
      <c r="DT1427"/>
      <c r="DU1427"/>
      <c r="DV1427"/>
      <c r="DW1427"/>
      <c r="DX1427"/>
      <c r="DY1427"/>
      <c r="DZ1427"/>
      <c r="EA1427"/>
      <c r="EB1427"/>
      <c r="EC1427"/>
      <c r="ED1427"/>
      <c r="EE1427"/>
      <c r="EF1427"/>
      <c r="EG1427"/>
      <c r="EH1427"/>
      <c r="EI1427"/>
      <c r="EJ1427"/>
      <c r="EK1427"/>
      <c r="EL1427"/>
      <c r="EM1427"/>
      <c r="EN1427"/>
      <c r="EO1427"/>
      <c r="EP1427"/>
      <c r="EQ1427"/>
      <c r="ER1427"/>
      <c r="ES1427"/>
      <c r="ET1427"/>
      <c r="EU1427"/>
      <c r="EV1427"/>
      <c r="EW1427"/>
      <c r="EX1427"/>
      <c r="EY1427"/>
      <c r="EZ1427"/>
      <c r="FA1427"/>
      <c r="FB1427"/>
      <c r="FC1427"/>
      <c r="FD1427"/>
      <c r="FE1427"/>
      <c r="FF1427"/>
      <c r="FG1427"/>
      <c r="FH1427"/>
      <c r="FI1427"/>
      <c r="FJ1427"/>
      <c r="FK1427"/>
      <c r="FL1427"/>
      <c r="FM1427"/>
      <c r="FN1427"/>
      <c r="FO1427"/>
      <c r="FP1427"/>
      <c r="FQ1427"/>
      <c r="FR1427"/>
      <c r="FS1427"/>
      <c r="FT1427"/>
      <c r="FU1427"/>
      <c r="FV1427"/>
      <c r="FW1427"/>
      <c r="FX1427"/>
      <c r="FY1427"/>
      <c r="FZ1427"/>
      <c r="GA1427"/>
      <c r="GB1427"/>
      <c r="GC1427"/>
      <c r="GD1427"/>
      <c r="GE1427"/>
      <c r="GF1427"/>
      <c r="GG1427"/>
      <c r="GH1427"/>
      <c r="GI1427"/>
      <c r="GJ1427"/>
      <c r="GK1427"/>
      <c r="GL1427"/>
      <c r="GM1427"/>
      <c r="GN1427"/>
      <c r="GO1427"/>
      <c r="GP1427"/>
      <c r="GQ1427"/>
      <c r="GR1427"/>
      <c r="GS1427"/>
      <c r="GT1427"/>
      <c r="GU1427"/>
      <c r="GV1427"/>
      <c r="GW1427"/>
      <c r="GX1427"/>
      <c r="GY1427"/>
      <c r="GZ1427"/>
      <c r="HA1427"/>
      <c r="HB1427"/>
      <c r="HC1427"/>
      <c r="HD1427"/>
      <c r="HE1427"/>
      <c r="HF1427"/>
      <c r="HG1427"/>
      <c r="HH1427"/>
      <c r="HI1427"/>
      <c r="HJ1427"/>
      <c r="HK1427"/>
      <c r="HL1427"/>
      <c r="HM1427"/>
      <c r="HN1427"/>
      <c r="HO1427"/>
      <c r="HP1427"/>
      <c r="HQ1427"/>
      <c r="HR1427"/>
      <c r="HS1427"/>
      <c r="HT1427"/>
      <c r="HU1427"/>
      <c r="HV1427"/>
      <c r="HW1427"/>
      <c r="HX1427"/>
      <c r="HY1427"/>
      <c r="HZ1427"/>
      <c r="IA1427"/>
      <c r="IB1427"/>
      <c r="IC1427"/>
      <c r="ID1427"/>
      <c r="IE1427"/>
      <c r="IF1427"/>
      <c r="IG1427"/>
      <c r="IH1427"/>
      <c r="II1427"/>
      <c r="IJ1427"/>
      <c r="IK1427"/>
      <c r="IL1427"/>
      <c r="IM1427"/>
      <c r="IN1427"/>
      <c r="IO1427"/>
      <c r="IP1427"/>
      <c r="IQ1427"/>
      <c r="IR1427"/>
      <c r="IS1427"/>
      <c r="IT1427"/>
      <c r="IU1427"/>
      <c r="IV1427"/>
      <c r="IW1427"/>
      <c r="IX1427"/>
      <c r="IY1427"/>
      <c r="IZ1427"/>
      <c r="JA1427"/>
      <c r="JB1427"/>
      <c r="JC1427"/>
      <c r="JD1427"/>
      <c r="JE1427"/>
      <c r="JF1427"/>
      <c r="JG1427"/>
      <c r="JH1427"/>
      <c r="JI1427"/>
      <c r="JJ1427"/>
      <c r="JK1427"/>
      <c r="JL1427"/>
      <c r="JM1427"/>
      <c r="JN1427"/>
      <c r="JO1427"/>
      <c r="JP1427"/>
      <c r="JQ1427"/>
      <c r="JR1427"/>
      <c r="JS1427"/>
      <c r="JT1427"/>
      <c r="JU1427"/>
      <c r="JV1427"/>
      <c r="JW1427"/>
      <c r="JX1427"/>
      <c r="JY1427"/>
      <c r="JZ1427"/>
      <c r="KA1427"/>
      <c r="KB1427"/>
      <c r="KC1427"/>
      <c r="KD1427"/>
      <c r="KE1427"/>
      <c r="KF1427"/>
      <c r="KG1427"/>
      <c r="KH1427"/>
      <c r="KI1427"/>
      <c r="KJ1427"/>
      <c r="KK1427"/>
      <c r="KL1427"/>
      <c r="KM1427"/>
      <c r="KN1427"/>
      <c r="KO1427"/>
      <c r="KP1427"/>
      <c r="KQ1427"/>
      <c r="KR1427"/>
      <c r="KS1427"/>
      <c r="KT1427"/>
      <c r="KU1427"/>
      <c r="KV1427"/>
      <c r="KW1427"/>
      <c r="KX1427"/>
      <c r="KY1427"/>
      <c r="KZ1427"/>
      <c r="LA1427"/>
      <c r="LB1427"/>
      <c r="LC1427"/>
      <c r="LD1427"/>
      <c r="LE1427"/>
      <c r="LF1427"/>
      <c r="LG1427"/>
      <c r="LH1427"/>
      <c r="LI1427"/>
      <c r="LJ1427"/>
      <c r="LK1427"/>
      <c r="LL1427"/>
      <c r="LM1427"/>
      <c r="LN1427"/>
      <c r="LO1427"/>
      <c r="LP1427"/>
      <c r="LQ1427"/>
      <c r="LR1427"/>
      <c r="LS1427"/>
      <c r="LT1427"/>
      <c r="LU1427"/>
      <c r="LV1427"/>
      <c r="LW1427"/>
      <c r="LX1427"/>
      <c r="LY1427"/>
      <c r="LZ1427"/>
      <c r="MA1427"/>
      <c r="MB1427"/>
      <c r="MC1427"/>
      <c r="MD1427"/>
      <c r="ME1427"/>
      <c r="MF1427"/>
      <c r="MG1427"/>
      <c r="MH1427"/>
      <c r="MI1427"/>
      <c r="MJ1427"/>
      <c r="MK1427"/>
      <c r="ML1427"/>
      <c r="MM1427"/>
      <c r="MN1427"/>
      <c r="MO1427"/>
      <c r="MP1427"/>
      <c r="MQ1427"/>
      <c r="MR1427"/>
      <c r="MS1427"/>
      <c r="MT1427"/>
      <c r="MU1427"/>
      <c r="MV1427"/>
      <c r="MW1427"/>
      <c r="MX1427"/>
      <c r="MY1427"/>
      <c r="MZ1427"/>
      <c r="NA1427"/>
      <c r="NB1427"/>
      <c r="NC1427"/>
      <c r="ND1427"/>
      <c r="NE1427"/>
      <c r="NF1427"/>
      <c r="NG1427"/>
      <c r="NH1427"/>
      <c r="NI1427"/>
      <c r="NJ1427"/>
      <c r="NK1427"/>
      <c r="NL1427"/>
      <c r="NM1427"/>
      <c r="NN1427"/>
      <c r="NO1427"/>
      <c r="NP1427"/>
      <c r="NQ1427"/>
      <c r="NR1427"/>
      <c r="NS1427"/>
      <c r="NT1427"/>
      <c r="NU1427"/>
      <c r="NV1427"/>
      <c r="NW1427"/>
      <c r="NX1427"/>
      <c r="NY1427"/>
      <c r="NZ1427"/>
      <c r="OA1427"/>
      <c r="OB1427"/>
      <c r="OC1427"/>
      <c r="OD1427"/>
      <c r="OE1427"/>
      <c r="OF1427"/>
      <c r="OG1427"/>
      <c r="OH1427"/>
      <c r="OI1427"/>
      <c r="OJ1427"/>
      <c r="OK1427"/>
      <c r="OL1427"/>
      <c r="OM1427"/>
      <c r="ON1427"/>
      <c r="OO1427"/>
      <c r="OP1427"/>
      <c r="OQ1427"/>
      <c r="OR1427"/>
      <c r="OS1427"/>
      <c r="OT1427"/>
      <c r="OU1427"/>
      <c r="OV1427"/>
      <c r="OW1427"/>
      <c r="OX1427"/>
      <c r="OY1427"/>
      <c r="OZ1427"/>
      <c r="PA1427"/>
      <c r="PB1427"/>
      <c r="PC1427"/>
      <c r="PD1427"/>
      <c r="PE1427"/>
      <c r="PF1427"/>
      <c r="PG1427"/>
      <c r="PH1427"/>
      <c r="PI1427"/>
      <c r="PJ1427"/>
      <c r="PK1427"/>
      <c r="PL1427"/>
      <c r="PM1427"/>
      <c r="PN1427"/>
      <c r="PO1427"/>
      <c r="PP1427"/>
      <c r="PQ1427"/>
      <c r="PR1427"/>
      <c r="PS1427"/>
      <c r="PT1427"/>
      <c r="PU1427"/>
      <c r="PV1427"/>
      <c r="PW1427"/>
      <c r="PX1427"/>
      <c r="PY1427"/>
      <c r="PZ1427"/>
      <c r="QA1427"/>
      <c r="QB1427"/>
      <c r="QC1427"/>
      <c r="QD1427"/>
      <c r="QE1427"/>
      <c r="QF1427"/>
      <c r="QG1427"/>
      <c r="QH1427"/>
      <c r="QI1427"/>
      <c r="QJ1427"/>
      <c r="QK1427"/>
      <c r="QL1427"/>
      <c r="QM1427"/>
      <c r="QN1427"/>
      <c r="QO1427"/>
      <c r="QP1427"/>
      <c r="QQ1427"/>
      <c r="QR1427"/>
      <c r="QS1427"/>
      <c r="QT1427"/>
      <c r="QU1427"/>
      <c r="QV1427"/>
      <c r="QW1427"/>
      <c r="QX1427"/>
      <c r="QY1427"/>
      <c r="QZ1427"/>
      <c r="RA1427"/>
      <c r="RB1427"/>
      <c r="RC1427"/>
      <c r="RD1427"/>
      <c r="RE1427"/>
      <c r="RF1427"/>
      <c r="RG1427"/>
      <c r="RH1427"/>
      <c r="RI1427"/>
      <c r="RJ1427"/>
      <c r="RK1427"/>
      <c r="RL1427"/>
      <c r="RM1427"/>
      <c r="RN1427"/>
      <c r="RO1427"/>
      <c r="RP1427"/>
      <c r="RQ1427"/>
      <c r="RR1427"/>
      <c r="RS1427"/>
      <c r="RT1427"/>
      <c r="RU1427"/>
      <c r="RV1427"/>
      <c r="RW1427"/>
      <c r="RX1427"/>
      <c r="RY1427"/>
      <c r="RZ1427"/>
      <c r="SA1427"/>
      <c r="SB1427"/>
      <c r="SC1427"/>
      <c r="SD1427"/>
      <c r="SE1427"/>
      <c r="SF1427"/>
      <c r="SG1427"/>
      <c r="SH1427"/>
      <c r="SI1427"/>
      <c r="SJ1427"/>
      <c r="SK1427"/>
      <c r="SL1427"/>
      <c r="SM1427"/>
      <c r="SN1427"/>
      <c r="SO1427"/>
      <c r="SP1427"/>
      <c r="SQ1427"/>
      <c r="SR1427"/>
      <c r="SS1427"/>
      <c r="ST1427"/>
      <c r="SU1427"/>
      <c r="SV1427"/>
      <c r="SW1427"/>
      <c r="SX1427"/>
      <c r="SY1427"/>
      <c r="SZ1427"/>
      <c r="TA1427"/>
      <c r="TB1427"/>
      <c r="TC1427"/>
      <c r="TD1427"/>
      <c r="TE1427"/>
      <c r="TF1427"/>
      <c r="TG1427"/>
      <c r="TH1427"/>
      <c r="TI1427"/>
      <c r="TJ1427"/>
      <c r="TK1427"/>
      <c r="TL1427"/>
      <c r="TM1427"/>
      <c r="TN1427"/>
      <c r="TO1427"/>
      <c r="TP1427"/>
      <c r="TQ1427"/>
      <c r="TR1427"/>
      <c r="TS1427"/>
      <c r="TT1427"/>
      <c r="TU1427"/>
      <c r="TV1427"/>
      <c r="TW1427"/>
      <c r="TX1427"/>
      <c r="TY1427"/>
      <c r="TZ1427"/>
      <c r="UA1427"/>
      <c r="UB1427"/>
      <c r="UC1427"/>
      <c r="UD1427"/>
      <c r="UE1427"/>
      <c r="UF1427"/>
      <c r="UG1427"/>
      <c r="UH1427"/>
      <c r="UI1427"/>
      <c r="UJ1427"/>
      <c r="UK1427"/>
      <c r="UL1427"/>
      <c r="UM1427"/>
      <c r="UN1427"/>
      <c r="UO1427"/>
      <c r="UP1427"/>
      <c r="UQ1427"/>
      <c r="UR1427"/>
      <c r="US1427"/>
      <c r="UT1427"/>
      <c r="UU1427"/>
      <c r="UV1427"/>
      <c r="UW1427"/>
      <c r="UX1427"/>
      <c r="UY1427"/>
      <c r="UZ1427"/>
      <c r="VA1427"/>
      <c r="VB1427"/>
      <c r="VC1427"/>
      <c r="VD1427"/>
      <c r="VE1427"/>
      <c r="VF1427"/>
      <c r="VG1427"/>
      <c r="VH1427"/>
      <c r="VI1427"/>
      <c r="VJ1427"/>
      <c r="VK1427"/>
      <c r="VL1427"/>
      <c r="VM1427"/>
      <c r="VN1427"/>
      <c r="VO1427"/>
      <c r="VP1427"/>
      <c r="VQ1427"/>
      <c r="VR1427"/>
      <c r="VS1427"/>
      <c r="VT1427"/>
      <c r="VU1427"/>
      <c r="VV1427"/>
      <c r="VW1427"/>
      <c r="VX1427"/>
      <c r="VY1427"/>
      <c r="VZ1427"/>
      <c r="WA1427"/>
      <c r="WB1427"/>
      <c r="WC1427"/>
      <c r="WD1427"/>
      <c r="WE1427"/>
      <c r="WF1427"/>
      <c r="WG1427"/>
      <c r="WH1427"/>
      <c r="WI1427"/>
      <c r="WJ1427"/>
      <c r="WK1427"/>
      <c r="WL1427"/>
      <c r="WM1427"/>
      <c r="WN1427"/>
      <c r="WO1427"/>
      <c r="WP1427"/>
      <c r="WQ1427"/>
      <c r="WR1427"/>
      <c r="WS1427"/>
      <c r="WT1427"/>
      <c r="WU1427"/>
      <c r="WV1427"/>
      <c r="WW1427"/>
      <c r="WX1427"/>
      <c r="WY1427"/>
      <c r="WZ1427"/>
      <c r="XA1427"/>
      <c r="XB1427"/>
      <c r="XC1427"/>
      <c r="XD1427"/>
      <c r="XE1427"/>
      <c r="XF1427"/>
      <c r="XG1427"/>
      <c r="XH1427"/>
      <c r="XI1427"/>
      <c r="XJ1427"/>
      <c r="XK1427"/>
      <c r="XL1427"/>
      <c r="XM1427"/>
      <c r="XN1427"/>
      <c r="XO1427"/>
      <c r="XP1427"/>
      <c r="XQ1427"/>
      <c r="XR1427"/>
      <c r="XS1427"/>
      <c r="XT1427"/>
      <c r="XU1427"/>
      <c r="XV1427"/>
      <c r="XW1427"/>
      <c r="XX1427"/>
      <c r="XY1427"/>
      <c r="XZ1427"/>
      <c r="YA1427"/>
      <c r="YB1427"/>
      <c r="YC1427"/>
      <c r="YD1427"/>
      <c r="YE1427"/>
      <c r="YF1427"/>
      <c r="YG1427"/>
      <c r="YH1427"/>
      <c r="YI1427"/>
      <c r="YJ1427"/>
      <c r="YK1427"/>
      <c r="YL1427"/>
      <c r="YM1427"/>
      <c r="YN1427"/>
      <c r="YO1427"/>
      <c r="YP1427"/>
      <c r="YQ1427"/>
      <c r="YR1427"/>
      <c r="YS1427"/>
      <c r="YT1427"/>
      <c r="YU1427"/>
      <c r="YV1427"/>
      <c r="YW1427"/>
      <c r="YX1427"/>
      <c r="YY1427"/>
      <c r="YZ1427"/>
      <c r="ZA1427"/>
      <c r="ZB1427"/>
      <c r="ZC1427"/>
      <c r="ZD1427"/>
      <c r="ZE1427"/>
      <c r="ZF1427"/>
      <c r="ZG1427"/>
      <c r="ZH1427"/>
      <c r="ZI1427"/>
      <c r="ZJ1427"/>
      <c r="ZK1427"/>
      <c r="ZL1427"/>
      <c r="ZM1427"/>
      <c r="ZN1427"/>
      <c r="ZO1427"/>
      <c r="ZP1427"/>
      <c r="ZQ1427"/>
      <c r="ZR1427"/>
      <c r="ZS1427"/>
      <c r="ZT1427"/>
      <c r="ZU1427"/>
      <c r="ZV1427"/>
      <c r="ZW1427"/>
      <c r="ZX1427"/>
      <c r="ZY1427"/>
      <c r="ZZ1427"/>
      <c r="AAA1427"/>
      <c r="AAB1427"/>
      <c r="AAC1427"/>
      <c r="AAD1427"/>
      <c r="AAE1427"/>
      <c r="AAF1427"/>
      <c r="AAG1427"/>
      <c r="AAH1427"/>
      <c r="AAI1427"/>
      <c r="AAJ1427"/>
      <c r="AAK1427"/>
      <c r="AAL1427"/>
      <c r="AAM1427"/>
      <c r="AAN1427"/>
      <c r="AAO1427"/>
      <c r="AAP1427"/>
      <c r="AAQ1427"/>
      <c r="AAR1427"/>
      <c r="AAS1427"/>
      <c r="AAT1427"/>
      <c r="AAU1427"/>
      <c r="AAV1427"/>
      <c r="AAW1427"/>
      <c r="AAX1427"/>
      <c r="AAY1427"/>
      <c r="AAZ1427"/>
      <c r="ABA1427"/>
      <c r="ABB1427"/>
      <c r="ABC1427"/>
      <c r="ABD1427"/>
      <c r="ABE1427"/>
      <c r="ABF1427"/>
      <c r="ABG1427"/>
      <c r="ABH1427"/>
      <c r="ABI1427"/>
      <c r="ABJ1427"/>
      <c r="ABK1427"/>
      <c r="ABL1427"/>
      <c r="ABM1427"/>
      <c r="ABN1427"/>
      <c r="ABO1427"/>
      <c r="ABP1427"/>
      <c r="ABQ1427"/>
      <c r="ABR1427"/>
      <c r="ABS1427"/>
      <c r="ABT1427"/>
      <c r="ABU1427"/>
      <c r="ABV1427"/>
      <c r="ABW1427"/>
      <c r="ABX1427"/>
      <c r="ABY1427"/>
      <c r="ABZ1427"/>
      <c r="ACA1427"/>
      <c r="ACB1427"/>
      <c r="ACC1427"/>
      <c r="ACD1427"/>
      <c r="ACE1427"/>
      <c r="ACF1427"/>
      <c r="ACG1427"/>
      <c r="ACH1427"/>
      <c r="ACI1427"/>
      <c r="ACJ1427"/>
      <c r="ACK1427"/>
      <c r="ACL1427"/>
      <c r="ACM1427"/>
      <c r="ACN1427"/>
      <c r="ACO1427"/>
      <c r="ACP1427"/>
      <c r="ACQ1427"/>
      <c r="ACR1427"/>
      <c r="ACS1427"/>
      <c r="ACT1427"/>
      <c r="ACU1427"/>
      <c r="ACV1427"/>
      <c r="ACW1427"/>
      <c r="ACX1427"/>
      <c r="ACY1427"/>
      <c r="ACZ1427"/>
      <c r="ADA1427"/>
      <c r="ADB1427"/>
      <c r="ADC1427"/>
      <c r="ADD1427"/>
      <c r="ADE1427"/>
      <c r="ADF1427"/>
      <c r="ADG1427"/>
      <c r="ADH1427"/>
      <c r="ADI1427"/>
      <c r="ADJ1427"/>
      <c r="ADK1427"/>
      <c r="ADL1427"/>
      <c r="ADM1427"/>
      <c r="ADN1427"/>
      <c r="ADO1427"/>
      <c r="ADP1427"/>
      <c r="ADQ1427"/>
      <c r="ADR1427"/>
      <c r="ADS1427"/>
      <c r="ADT1427"/>
      <c r="ADU1427"/>
      <c r="ADV1427"/>
      <c r="ADW1427"/>
      <c r="ADX1427"/>
      <c r="ADY1427"/>
      <c r="ADZ1427"/>
      <c r="AEA1427"/>
      <c r="AEB1427"/>
      <c r="AEC1427"/>
      <c r="AED1427"/>
      <c r="AEE1427"/>
      <c r="AEF1427"/>
      <c r="AEG1427"/>
      <c r="AEH1427"/>
      <c r="AEI1427"/>
      <c r="AEJ1427"/>
      <c r="AEK1427"/>
      <c r="AEL1427"/>
      <c r="AEM1427"/>
      <c r="AEN1427"/>
      <c r="AEO1427"/>
      <c r="AEP1427"/>
      <c r="AEQ1427"/>
      <c r="AER1427"/>
      <c r="AES1427"/>
      <c r="AET1427"/>
      <c r="AEU1427"/>
      <c r="AEV1427"/>
      <c r="AEW1427"/>
      <c r="AEX1427"/>
      <c r="AEY1427"/>
      <c r="AEZ1427"/>
      <c r="AFA1427"/>
      <c r="AFB1427"/>
      <c r="AFC1427"/>
      <c r="AFD1427"/>
      <c r="AFE1427"/>
      <c r="AFF1427"/>
      <c r="AFG1427"/>
      <c r="AFH1427"/>
      <c r="AFI1427"/>
      <c r="AFJ1427"/>
      <c r="AFK1427"/>
      <c r="AFL1427"/>
      <c r="AFM1427"/>
      <c r="AFN1427"/>
      <c r="AFO1427"/>
      <c r="AFP1427"/>
      <c r="AFQ1427"/>
      <c r="AFR1427"/>
      <c r="AFS1427"/>
      <c r="AFT1427"/>
      <c r="AFU1427"/>
      <c r="AFV1427"/>
      <c r="AFW1427"/>
      <c r="AFX1427"/>
      <c r="AFY1427"/>
      <c r="AFZ1427"/>
      <c r="AGA1427"/>
      <c r="AGB1427"/>
      <c r="AGC1427"/>
      <c r="AGD1427"/>
      <c r="AGE1427"/>
      <c r="AGF1427"/>
      <c r="AGG1427"/>
      <c r="AGH1427"/>
      <c r="AGI1427"/>
      <c r="AGJ1427"/>
      <c r="AGK1427"/>
      <c r="AGL1427"/>
      <c r="AGM1427"/>
      <c r="AGN1427"/>
      <c r="AGO1427"/>
      <c r="AGP1427"/>
      <c r="AGQ1427"/>
      <c r="AGR1427"/>
      <c r="AGS1427"/>
      <c r="AGT1427"/>
      <c r="AGU1427"/>
      <c r="AGV1427"/>
      <c r="AGW1427"/>
      <c r="AGX1427"/>
      <c r="AGY1427"/>
      <c r="AGZ1427"/>
      <c r="AHA1427"/>
      <c r="AHB1427"/>
      <c r="AHC1427"/>
      <c r="AHD1427"/>
      <c r="AHE1427"/>
      <c r="AHF1427"/>
      <c r="AHG1427"/>
      <c r="AHH1427"/>
      <c r="AHI1427"/>
      <c r="AHJ1427"/>
      <c r="AHK1427"/>
      <c r="AHL1427"/>
      <c r="AHM1427"/>
      <c r="AHN1427"/>
      <c r="AHO1427"/>
      <c r="AHP1427"/>
      <c r="AHQ1427"/>
      <c r="AHR1427"/>
      <c r="AHS1427"/>
      <c r="AHT1427"/>
      <c r="AHU1427"/>
      <c r="AHV1427"/>
      <c r="AHW1427"/>
      <c r="AHX1427"/>
      <c r="AHY1427"/>
      <c r="AHZ1427"/>
      <c r="AIA1427"/>
      <c r="AIB1427"/>
      <c r="AIC1427"/>
      <c r="AID1427"/>
      <c r="AIE1427"/>
      <c r="AIF1427"/>
      <c r="AIG1427"/>
      <c r="AIH1427"/>
      <c r="AII1427"/>
      <c r="AIJ1427"/>
      <c r="AIK1427"/>
      <c r="AIL1427"/>
      <c r="AIM1427"/>
      <c r="AIN1427"/>
      <c r="AIO1427"/>
      <c r="AIP1427"/>
      <c r="AIQ1427"/>
      <c r="AIR1427"/>
      <c r="AIS1427"/>
      <c r="AIT1427"/>
      <c r="AIU1427"/>
      <c r="AIV1427"/>
      <c r="AIW1427"/>
      <c r="AIX1427"/>
      <c r="AIY1427"/>
      <c r="AIZ1427"/>
      <c r="AJA1427"/>
      <c r="AJB1427"/>
      <c r="AJC1427"/>
      <c r="AJD1427"/>
      <c r="AJE1427"/>
      <c r="AJF1427"/>
      <c r="AJG1427"/>
      <c r="AJH1427"/>
      <c r="AJI1427"/>
      <c r="AJJ1427"/>
      <c r="AJK1427"/>
      <c r="AJL1427"/>
      <c r="AJM1427"/>
      <c r="AJN1427"/>
      <c r="AJO1427"/>
      <c r="AJP1427"/>
      <c r="AJQ1427"/>
      <c r="AJR1427"/>
      <c r="AJS1427"/>
      <c r="AJT1427"/>
      <c r="AJU1427"/>
      <c r="AJV1427"/>
      <c r="AJW1427"/>
      <c r="AJX1427"/>
      <c r="AJY1427"/>
      <c r="AJZ1427"/>
      <c r="AKA1427"/>
      <c r="AKB1427"/>
      <c r="AKC1427"/>
      <c r="AKD1427"/>
      <c r="AKE1427"/>
      <c r="AKF1427"/>
      <c r="AKG1427"/>
      <c r="AKH1427"/>
      <c r="AKI1427"/>
      <c r="AKJ1427"/>
      <c r="AKK1427"/>
      <c r="AKL1427"/>
      <c r="AKM1427"/>
      <c r="AKN1427"/>
      <c r="AKO1427"/>
      <c r="AKP1427"/>
      <c r="AKQ1427"/>
      <c r="AKR1427"/>
      <c r="AKS1427"/>
      <c r="AKT1427"/>
      <c r="AKU1427"/>
      <c r="AKV1427"/>
      <c r="AKW1427"/>
      <c r="AKX1427"/>
      <c r="AKY1427"/>
      <c r="AKZ1427"/>
      <c r="ALA1427"/>
      <c r="ALB1427"/>
      <c r="ALC1427"/>
      <c r="ALD1427"/>
      <c r="ALE1427"/>
      <c r="ALF1427"/>
      <c r="ALG1427"/>
      <c r="ALH1427"/>
      <c r="ALI1427"/>
      <c r="ALJ1427"/>
      <c r="ALK1427"/>
      <c r="ALL1427"/>
      <c r="ALM1427"/>
      <c r="ALN1427"/>
      <c r="ALO1427"/>
      <c r="ALP1427"/>
      <c r="ALQ1427"/>
      <c r="ALR1427"/>
      <c r="ALS1427"/>
      <c r="ALT1427"/>
      <c r="ALU1427"/>
      <c r="ALV1427"/>
      <c r="ALW1427"/>
      <c r="ALX1427"/>
      <c r="ALY1427"/>
      <c r="ALZ1427"/>
      <c r="AMA1427"/>
      <c r="AMB1427"/>
      <c r="AMC1427"/>
      <c r="AMD1427"/>
      <c r="AME1427"/>
      <c r="AMF1427"/>
      <c r="AMG1427"/>
      <c r="AMH1427"/>
      <c r="AMI1427"/>
      <c r="AMJ1427"/>
      <c r="AMK1427"/>
      <c r="AML1427"/>
      <c r="AMM1427"/>
      <c r="AMN1427"/>
      <c r="AMO1427"/>
      <c r="AMP1427"/>
      <c r="AMQ1427"/>
      <c r="AMR1427"/>
      <c r="AMS1427"/>
      <c r="AMT1427"/>
      <c r="AMU1427"/>
      <c r="AMV1427"/>
      <c r="AMW1427"/>
      <c r="AMX1427"/>
      <c r="AMY1427"/>
      <c r="AMZ1427"/>
      <c r="ANA1427"/>
      <c r="ANB1427"/>
      <c r="ANC1427"/>
      <c r="AND1427"/>
      <c r="ANE1427"/>
      <c r="ANF1427"/>
      <c r="ANG1427"/>
      <c r="ANH1427"/>
      <c r="ANI1427"/>
      <c r="ANJ1427"/>
      <c r="ANK1427"/>
      <c r="ANL1427"/>
      <c r="ANM1427"/>
      <c r="ANN1427"/>
      <c r="ANO1427"/>
      <c r="ANP1427"/>
      <c r="ANQ1427"/>
      <c r="ANR1427"/>
      <c r="ANS1427"/>
      <c r="ANT1427"/>
      <c r="ANU1427"/>
      <c r="ANV1427"/>
      <c r="ANW1427"/>
      <c r="ANX1427"/>
      <c r="ANY1427"/>
      <c r="ANZ1427"/>
      <c r="AOA1427"/>
      <c r="AOB1427"/>
      <c r="AOC1427"/>
      <c r="AOD1427"/>
      <c r="AOE1427"/>
      <c r="AOF1427"/>
      <c r="AOG1427"/>
      <c r="AOH1427"/>
      <c r="AOI1427"/>
      <c r="AOJ1427"/>
      <c r="AOK1427"/>
      <c r="AOL1427"/>
      <c r="AOM1427"/>
      <c r="AON1427"/>
      <c r="AOO1427"/>
      <c r="AOP1427"/>
      <c r="AOQ1427"/>
      <c r="AOR1427"/>
      <c r="AOS1427"/>
      <c r="AOT1427"/>
      <c r="AOU1427"/>
      <c r="AOV1427"/>
      <c r="AOW1427"/>
      <c r="AOX1427"/>
      <c r="AOY1427"/>
      <c r="AOZ1427"/>
      <c r="APA1427"/>
      <c r="APB1427"/>
      <c r="APC1427"/>
      <c r="APD1427"/>
      <c r="APE1427"/>
      <c r="APF1427"/>
      <c r="APG1427"/>
      <c r="APH1427"/>
      <c r="API1427"/>
      <c r="APJ1427"/>
      <c r="APK1427"/>
      <c r="APL1427"/>
      <c r="APM1427"/>
      <c r="APN1427"/>
      <c r="APO1427"/>
      <c r="APP1427"/>
      <c r="APQ1427"/>
      <c r="APR1427"/>
      <c r="APS1427"/>
      <c r="APT1427"/>
      <c r="APU1427"/>
      <c r="APV1427"/>
      <c r="APW1427"/>
      <c r="APX1427"/>
      <c r="APY1427"/>
      <c r="APZ1427"/>
      <c r="AQA1427"/>
      <c r="AQB1427"/>
      <c r="AQC1427"/>
      <c r="AQD1427"/>
      <c r="AQE1427"/>
      <c r="AQF1427"/>
      <c r="AQG1427"/>
      <c r="AQH1427"/>
      <c r="AQI1427"/>
      <c r="AQJ1427"/>
      <c r="AQK1427"/>
      <c r="AQL1427"/>
      <c r="AQM1427"/>
      <c r="AQN1427"/>
      <c r="AQO1427"/>
      <c r="AQP1427"/>
      <c r="AQQ1427"/>
      <c r="AQR1427"/>
      <c r="AQS1427"/>
      <c r="AQT1427"/>
      <c r="AQU1427"/>
      <c r="AQV1427"/>
      <c r="AQW1427"/>
      <c r="AQX1427"/>
      <c r="AQY1427"/>
      <c r="AQZ1427"/>
      <c r="ARA1427"/>
      <c r="ARB1427"/>
      <c r="ARC1427"/>
      <c r="ARD1427"/>
      <c r="ARE1427"/>
      <c r="ARF1427"/>
      <c r="ARG1427"/>
      <c r="ARH1427"/>
      <c r="ARI1427"/>
      <c r="ARJ1427"/>
      <c r="ARK1427"/>
      <c r="ARL1427"/>
      <c r="ARM1427"/>
      <c r="ARN1427"/>
      <c r="ARO1427"/>
      <c r="ARP1427"/>
      <c r="ARQ1427"/>
      <c r="ARR1427"/>
      <c r="ARS1427"/>
      <c r="ART1427"/>
      <c r="ARU1427"/>
      <c r="ARV1427"/>
      <c r="ARW1427"/>
      <c r="ARX1427"/>
      <c r="ARY1427"/>
      <c r="ARZ1427"/>
      <c r="ASA1427"/>
      <c r="ASB1427"/>
      <c r="ASC1427"/>
      <c r="ASD1427"/>
      <c r="ASE1427"/>
      <c r="ASF1427"/>
      <c r="ASG1427"/>
      <c r="ASH1427"/>
      <c r="ASI1427"/>
      <c r="ASJ1427"/>
      <c r="ASK1427"/>
      <c r="ASL1427"/>
      <c r="ASM1427"/>
      <c r="ASN1427"/>
      <c r="ASO1427"/>
      <c r="ASP1427"/>
      <c r="ASQ1427"/>
      <c r="ASR1427"/>
      <c r="ASS1427"/>
      <c r="AST1427"/>
      <c r="ASU1427"/>
      <c r="ASV1427"/>
      <c r="ASW1427"/>
      <c r="ASX1427"/>
      <c r="ASY1427"/>
      <c r="ASZ1427"/>
      <c r="ATA1427"/>
      <c r="ATB1427"/>
      <c r="ATC1427"/>
      <c r="ATD1427"/>
      <c r="ATE1427"/>
      <c r="ATF1427"/>
      <c r="ATG1427"/>
      <c r="ATH1427"/>
      <c r="ATI1427"/>
      <c r="ATJ1427"/>
      <c r="ATK1427"/>
      <c r="ATL1427"/>
      <c r="ATM1427"/>
      <c r="ATN1427"/>
      <c r="ATO1427"/>
      <c r="ATP1427"/>
      <c r="ATQ1427"/>
      <c r="ATR1427"/>
      <c r="ATS1427"/>
      <c r="ATT1427"/>
      <c r="ATU1427"/>
      <c r="ATV1427"/>
      <c r="ATW1427"/>
      <c r="ATX1427"/>
      <c r="ATY1427"/>
      <c r="ATZ1427"/>
      <c r="AUA1427"/>
      <c r="AUB1427"/>
      <c r="AUC1427"/>
      <c r="AUD1427"/>
      <c r="AUE1427"/>
      <c r="AUF1427"/>
      <c r="AUG1427"/>
      <c r="AUH1427"/>
      <c r="AUI1427"/>
      <c r="AUJ1427"/>
      <c r="AUK1427"/>
      <c r="AUL1427"/>
      <c r="AUM1427"/>
      <c r="AUN1427"/>
      <c r="AUO1427"/>
      <c r="AUP1427"/>
      <c r="AUQ1427"/>
      <c r="AUR1427"/>
      <c r="AUS1427"/>
      <c r="AUT1427"/>
      <c r="AUU1427"/>
      <c r="AUV1427"/>
      <c r="AUW1427"/>
      <c r="AUX1427"/>
      <c r="AUY1427"/>
      <c r="AUZ1427"/>
      <c r="AVA1427"/>
      <c r="AVB1427"/>
      <c r="AVC1427"/>
      <c r="AVD1427"/>
      <c r="AVE1427"/>
      <c r="AVF1427"/>
      <c r="AVG1427"/>
      <c r="AVH1427"/>
      <c r="AVI1427"/>
      <c r="AVJ1427"/>
      <c r="AVK1427"/>
      <c r="AVL1427"/>
      <c r="AVM1427"/>
      <c r="AVN1427"/>
      <c r="AVO1427"/>
      <c r="AVP1427"/>
      <c r="AVQ1427"/>
      <c r="AVR1427"/>
      <c r="AVS1427"/>
      <c r="AVT1427"/>
      <c r="AVU1427"/>
      <c r="AVV1427"/>
      <c r="AVW1427"/>
      <c r="AVX1427"/>
      <c r="AVY1427"/>
      <c r="AVZ1427"/>
      <c r="AWA1427"/>
      <c r="AWB1427"/>
      <c r="AWC1427"/>
      <c r="AWD1427"/>
      <c r="AWE1427"/>
      <c r="AWF1427"/>
      <c r="AWG1427"/>
      <c r="AWH1427"/>
      <c r="AWI1427"/>
      <c r="AWJ1427"/>
      <c r="AWK1427"/>
      <c r="AWL1427"/>
      <c r="AWM1427"/>
      <c r="AWN1427"/>
      <c r="AWO1427"/>
      <c r="AWP1427"/>
      <c r="AWQ1427"/>
      <c r="AWR1427"/>
      <c r="AWS1427"/>
      <c r="AWT1427"/>
      <c r="AWU1427"/>
      <c r="AWV1427"/>
      <c r="AWW1427"/>
      <c r="AWX1427"/>
      <c r="AWY1427"/>
      <c r="AWZ1427"/>
      <c r="AXA1427"/>
      <c r="AXB1427"/>
      <c r="AXC1427"/>
      <c r="AXD1427"/>
      <c r="AXE1427"/>
      <c r="AXF1427"/>
      <c r="AXG1427"/>
      <c r="AXH1427"/>
      <c r="AXI1427"/>
      <c r="AXJ1427"/>
      <c r="AXK1427"/>
      <c r="AXL1427"/>
      <c r="AXM1427"/>
      <c r="AXN1427"/>
      <c r="AXO1427"/>
      <c r="AXP1427"/>
      <c r="AXQ1427"/>
      <c r="AXR1427"/>
      <c r="AXS1427"/>
      <c r="AXT1427"/>
      <c r="AXU1427"/>
      <c r="AXV1427"/>
      <c r="AXW1427"/>
      <c r="AXX1427"/>
      <c r="AXY1427"/>
      <c r="AXZ1427"/>
      <c r="AYA1427"/>
      <c r="AYB1427"/>
      <c r="AYC1427"/>
      <c r="AYD1427"/>
      <c r="AYE1427"/>
      <c r="AYF1427"/>
      <c r="AYG1427"/>
      <c r="AYH1427"/>
      <c r="AYI1427"/>
      <c r="AYJ1427"/>
      <c r="AYK1427"/>
      <c r="AYL1427"/>
      <c r="AYM1427"/>
      <c r="AYN1427"/>
      <c r="AYO1427"/>
      <c r="AYP1427"/>
      <c r="AYQ1427"/>
      <c r="AYR1427"/>
      <c r="AYS1427"/>
      <c r="AYT1427"/>
      <c r="AYU1427"/>
      <c r="AYV1427"/>
      <c r="AYW1427"/>
      <c r="AYX1427"/>
      <c r="AYY1427"/>
      <c r="AYZ1427"/>
      <c r="AZA1427"/>
      <c r="AZB1427"/>
      <c r="AZC1427"/>
      <c r="AZD1427"/>
      <c r="AZE1427"/>
      <c r="AZF1427"/>
      <c r="AZG1427"/>
      <c r="AZH1427"/>
      <c r="AZI1427"/>
      <c r="AZJ1427"/>
      <c r="AZK1427"/>
      <c r="AZL1427"/>
      <c r="AZM1427"/>
      <c r="AZN1427"/>
      <c r="AZO1427"/>
      <c r="AZP1427"/>
      <c r="AZQ1427"/>
      <c r="AZR1427"/>
      <c r="AZS1427"/>
      <c r="AZT1427"/>
      <c r="AZU1427"/>
      <c r="AZV1427"/>
      <c r="AZW1427"/>
      <c r="AZX1427"/>
      <c r="AZY1427"/>
      <c r="AZZ1427"/>
      <c r="BAA1427"/>
      <c r="BAB1427"/>
      <c r="BAC1427"/>
      <c r="BAD1427"/>
      <c r="BAE1427"/>
      <c r="BAF1427"/>
      <c r="BAG1427"/>
      <c r="BAH1427"/>
      <c r="BAI1427"/>
      <c r="BAJ1427"/>
      <c r="BAK1427"/>
      <c r="BAL1427"/>
      <c r="BAM1427"/>
      <c r="BAN1427"/>
      <c r="BAO1427"/>
      <c r="BAP1427"/>
      <c r="BAQ1427"/>
      <c r="BAR1427"/>
      <c r="BAS1427"/>
      <c r="BAT1427"/>
      <c r="BAU1427"/>
      <c r="BAV1427"/>
      <c r="BAW1427"/>
      <c r="BAX1427"/>
      <c r="BAY1427"/>
      <c r="BAZ1427"/>
      <c r="BBA1427"/>
      <c r="BBB1427"/>
      <c r="BBC1427"/>
      <c r="BBD1427"/>
      <c r="BBE1427"/>
      <c r="BBF1427"/>
      <c r="BBG1427"/>
      <c r="BBH1427"/>
      <c r="BBI1427"/>
      <c r="BBJ1427"/>
      <c r="BBK1427"/>
      <c r="BBL1427"/>
      <c r="BBM1427"/>
      <c r="BBN1427"/>
      <c r="BBO1427"/>
      <c r="BBP1427"/>
      <c r="BBQ1427"/>
      <c r="BBR1427"/>
      <c r="BBS1427"/>
      <c r="BBT1427"/>
      <c r="BBU1427"/>
      <c r="BBV1427"/>
      <c r="BBW1427"/>
      <c r="BBX1427"/>
      <c r="BBY1427"/>
      <c r="BBZ1427"/>
      <c r="BCA1427"/>
      <c r="BCB1427"/>
      <c r="BCC1427"/>
      <c r="BCD1427"/>
      <c r="BCE1427"/>
      <c r="BCF1427"/>
      <c r="BCG1427"/>
      <c r="BCH1427"/>
      <c r="BCI1427"/>
      <c r="BCJ1427"/>
      <c r="BCK1427"/>
      <c r="BCL1427"/>
      <c r="BCM1427"/>
      <c r="BCN1427"/>
      <c r="BCO1427"/>
      <c r="BCP1427"/>
      <c r="BCQ1427"/>
      <c r="BCR1427"/>
      <c r="BCS1427"/>
      <c r="BCT1427"/>
      <c r="BCU1427"/>
      <c r="BCV1427"/>
      <c r="BCW1427"/>
      <c r="BCX1427"/>
      <c r="BCY1427"/>
      <c r="BCZ1427"/>
      <c r="BDA1427"/>
      <c r="BDB1427"/>
      <c r="BDC1427"/>
      <c r="BDD1427"/>
      <c r="BDE1427"/>
      <c r="BDF1427"/>
      <c r="BDG1427"/>
      <c r="BDH1427"/>
      <c r="BDI1427"/>
      <c r="BDJ1427"/>
      <c r="BDK1427"/>
      <c r="BDL1427"/>
      <c r="BDM1427"/>
      <c r="BDN1427"/>
      <c r="BDO1427"/>
      <c r="BDP1427"/>
      <c r="BDQ1427"/>
      <c r="BDR1427"/>
      <c r="BDS1427"/>
      <c r="BDT1427"/>
      <c r="BDU1427"/>
      <c r="BDV1427"/>
      <c r="BDW1427"/>
      <c r="BDX1427"/>
      <c r="BDY1427"/>
      <c r="BDZ1427"/>
      <c r="BEA1427"/>
      <c r="BEB1427"/>
      <c r="BEC1427"/>
      <c r="BED1427"/>
      <c r="BEE1427"/>
      <c r="BEF1427"/>
      <c r="BEG1427"/>
      <c r="BEH1427"/>
      <c r="BEI1427"/>
      <c r="BEJ1427"/>
      <c r="BEK1427"/>
      <c r="BEL1427"/>
      <c r="BEM1427"/>
      <c r="BEN1427"/>
      <c r="BEO1427"/>
      <c r="BEP1427"/>
      <c r="BEQ1427"/>
      <c r="BER1427"/>
      <c r="BES1427"/>
      <c r="BET1427"/>
      <c r="BEU1427"/>
      <c r="BEV1427"/>
      <c r="BEW1427"/>
      <c r="BEX1427"/>
      <c r="BEY1427"/>
      <c r="BEZ1427"/>
      <c r="BFA1427"/>
      <c r="BFB1427"/>
      <c r="BFC1427"/>
      <c r="BFD1427"/>
      <c r="BFE1427"/>
      <c r="BFF1427"/>
      <c r="BFG1427"/>
      <c r="BFH1427"/>
      <c r="BFI1427"/>
      <c r="BFJ1427"/>
      <c r="BFK1427"/>
      <c r="BFL1427"/>
      <c r="BFM1427"/>
      <c r="BFN1427"/>
      <c r="BFO1427"/>
      <c r="BFP1427"/>
      <c r="BFQ1427"/>
      <c r="BFR1427"/>
      <c r="BFS1427"/>
      <c r="BFT1427"/>
      <c r="BFU1427"/>
      <c r="BFV1427"/>
      <c r="BFW1427"/>
      <c r="BFX1427"/>
      <c r="BFY1427"/>
      <c r="BFZ1427"/>
      <c r="BGA1427"/>
      <c r="BGB1427"/>
      <c r="BGC1427"/>
      <c r="BGD1427"/>
      <c r="BGE1427"/>
      <c r="BGF1427"/>
      <c r="BGG1427"/>
      <c r="BGH1427"/>
      <c r="BGI1427"/>
      <c r="BGJ1427"/>
      <c r="BGK1427"/>
      <c r="BGL1427"/>
      <c r="BGM1427"/>
      <c r="BGN1427"/>
      <c r="BGO1427"/>
      <c r="BGP1427"/>
      <c r="BGQ1427"/>
      <c r="BGR1427"/>
      <c r="BGS1427"/>
      <c r="BGT1427"/>
      <c r="BGU1427"/>
      <c r="BGV1427"/>
      <c r="BGW1427"/>
      <c r="BGX1427"/>
      <c r="BGY1427"/>
      <c r="BGZ1427"/>
      <c r="BHA1427"/>
      <c r="BHB1427"/>
      <c r="BHC1427"/>
      <c r="BHD1427"/>
      <c r="BHE1427"/>
      <c r="BHF1427"/>
      <c r="BHG1427"/>
      <c r="BHH1427"/>
      <c r="BHI1427"/>
      <c r="BHJ1427"/>
      <c r="BHK1427"/>
      <c r="BHL1427"/>
      <c r="BHM1427"/>
      <c r="BHN1427"/>
      <c r="BHO1427"/>
      <c r="BHP1427"/>
      <c r="BHQ1427"/>
      <c r="BHR1427"/>
      <c r="BHS1427"/>
      <c r="BHT1427"/>
      <c r="BHU1427"/>
      <c r="BHV1427"/>
      <c r="BHW1427"/>
      <c r="BHX1427"/>
      <c r="BHY1427"/>
      <c r="BHZ1427"/>
      <c r="BIA1427"/>
      <c r="BIB1427"/>
      <c r="BIC1427"/>
      <c r="BID1427"/>
      <c r="BIE1427"/>
      <c r="BIF1427"/>
      <c r="BIG1427"/>
      <c r="BIH1427"/>
      <c r="BII1427"/>
      <c r="BIJ1427"/>
      <c r="BIK1427"/>
      <c r="BIL1427"/>
      <c r="BIM1427"/>
      <c r="BIN1427"/>
      <c r="BIO1427"/>
      <c r="BIP1427"/>
      <c r="BIQ1427"/>
      <c r="BIR1427"/>
      <c r="BIS1427"/>
      <c r="BIT1427"/>
      <c r="BIU1427"/>
      <c r="BIV1427"/>
      <c r="BIW1427"/>
      <c r="BIX1427"/>
      <c r="BIY1427"/>
      <c r="BIZ1427"/>
      <c r="BJA1427"/>
      <c r="BJB1427"/>
      <c r="BJC1427"/>
      <c r="BJD1427"/>
      <c r="BJE1427"/>
      <c r="BJF1427"/>
      <c r="BJG1427"/>
      <c r="BJH1427"/>
      <c r="BJI1427"/>
      <c r="BJJ1427"/>
      <c r="BJK1427"/>
      <c r="BJL1427"/>
      <c r="BJM1427"/>
      <c r="BJN1427"/>
      <c r="BJO1427"/>
      <c r="BJP1427"/>
      <c r="BJQ1427"/>
      <c r="BJR1427"/>
      <c r="BJS1427"/>
      <c r="BJT1427"/>
      <c r="BJU1427"/>
      <c r="BJV1427"/>
      <c r="BJW1427"/>
      <c r="BJX1427"/>
      <c r="BJY1427"/>
      <c r="BJZ1427"/>
      <c r="BKA1427"/>
      <c r="BKB1427"/>
      <c r="BKC1427"/>
      <c r="BKD1427"/>
      <c r="BKE1427"/>
      <c r="BKF1427"/>
      <c r="BKG1427"/>
      <c r="BKH1427"/>
      <c r="BKI1427"/>
      <c r="BKJ1427"/>
      <c r="BKK1427"/>
      <c r="BKL1427"/>
      <c r="BKM1427"/>
      <c r="BKN1427"/>
      <c r="BKO1427"/>
      <c r="BKP1427"/>
      <c r="BKQ1427"/>
      <c r="BKR1427"/>
      <c r="BKS1427"/>
      <c r="BKT1427"/>
      <c r="BKU1427"/>
      <c r="BKV1427"/>
      <c r="BKW1427"/>
      <c r="BKX1427"/>
      <c r="BKY1427"/>
      <c r="BKZ1427"/>
      <c r="BLA1427"/>
      <c r="BLB1427"/>
      <c r="BLC1427"/>
      <c r="BLD1427"/>
      <c r="BLE1427"/>
      <c r="BLF1427"/>
      <c r="BLG1427"/>
      <c r="BLH1427"/>
      <c r="BLI1427"/>
      <c r="BLJ1427"/>
      <c r="BLK1427"/>
      <c r="BLL1427"/>
      <c r="BLM1427"/>
      <c r="BLN1427"/>
      <c r="BLO1427"/>
      <c r="BLP1427"/>
      <c r="BLQ1427"/>
      <c r="BLR1427"/>
      <c r="BLS1427"/>
      <c r="BLT1427"/>
      <c r="BLU1427"/>
      <c r="BLV1427"/>
      <c r="BLW1427"/>
      <c r="BLX1427"/>
      <c r="BLY1427"/>
      <c r="BLZ1427"/>
      <c r="BMA1427"/>
      <c r="BMB1427"/>
      <c r="BMC1427"/>
      <c r="BMD1427"/>
      <c r="BME1427"/>
      <c r="BMF1427"/>
      <c r="BMG1427"/>
      <c r="BMH1427"/>
      <c r="BMI1427"/>
      <c r="BMJ1427"/>
      <c r="BMK1427"/>
      <c r="BML1427"/>
      <c r="BMM1427"/>
      <c r="BMN1427"/>
      <c r="BMO1427"/>
      <c r="BMP1427"/>
      <c r="BMQ1427"/>
      <c r="BMR1427"/>
      <c r="BMS1427"/>
      <c r="BMT1427"/>
      <c r="BMU1427"/>
      <c r="BMV1427"/>
      <c r="BMW1427"/>
      <c r="BMX1427"/>
      <c r="BMY1427"/>
      <c r="BMZ1427"/>
      <c r="BNA1427"/>
      <c r="BNB1427"/>
      <c r="BNC1427"/>
      <c r="BND1427"/>
      <c r="BNE1427"/>
      <c r="BNF1427"/>
      <c r="BNG1427"/>
      <c r="BNH1427"/>
      <c r="BNI1427"/>
      <c r="BNJ1427"/>
      <c r="BNK1427"/>
      <c r="BNL1427"/>
      <c r="BNM1427"/>
      <c r="BNN1427"/>
      <c r="BNO1427"/>
      <c r="BNP1427"/>
      <c r="BNQ1427"/>
      <c r="BNR1427"/>
      <c r="BNS1427"/>
      <c r="BNT1427"/>
      <c r="BNU1427"/>
      <c r="BNV1427"/>
      <c r="BNW1427"/>
      <c r="BNX1427"/>
      <c r="BNY1427"/>
      <c r="BNZ1427"/>
      <c r="BOA1427"/>
      <c r="BOB1427"/>
      <c r="BOC1427"/>
      <c r="BOD1427"/>
      <c r="BOE1427"/>
      <c r="BOF1427"/>
      <c r="BOG1427"/>
      <c r="BOH1427"/>
      <c r="BOI1427"/>
      <c r="BOJ1427"/>
      <c r="BOK1427"/>
      <c r="BOL1427"/>
      <c r="BOM1427"/>
      <c r="BON1427"/>
      <c r="BOO1427"/>
      <c r="BOP1427"/>
      <c r="BOQ1427"/>
      <c r="BOR1427"/>
      <c r="BOS1427"/>
      <c r="BOT1427"/>
      <c r="BOU1427"/>
      <c r="BOV1427"/>
      <c r="BOW1427"/>
      <c r="BOX1427"/>
      <c r="BOY1427"/>
      <c r="BOZ1427"/>
      <c r="BPA1427"/>
      <c r="BPB1427"/>
      <c r="BPC1427"/>
      <c r="BPD1427"/>
      <c r="BPE1427"/>
      <c r="BPF1427"/>
      <c r="BPG1427"/>
      <c r="BPH1427"/>
      <c r="BPI1427"/>
      <c r="BPJ1427"/>
      <c r="BPK1427"/>
      <c r="BPL1427"/>
      <c r="BPM1427"/>
      <c r="BPN1427"/>
      <c r="BPO1427"/>
      <c r="BPP1427"/>
      <c r="BPQ1427"/>
      <c r="BPR1427"/>
      <c r="BPS1427"/>
      <c r="BPT1427"/>
      <c r="BPU1427"/>
      <c r="BPV1427"/>
      <c r="BPW1427"/>
      <c r="BPX1427"/>
      <c r="BPY1427"/>
      <c r="BPZ1427"/>
      <c r="BQA1427"/>
      <c r="BQB1427"/>
      <c r="BQC1427"/>
      <c r="BQD1427"/>
      <c r="BQE1427"/>
      <c r="BQF1427"/>
      <c r="BQG1427"/>
      <c r="BQH1427"/>
      <c r="BQI1427"/>
      <c r="BQJ1427"/>
      <c r="BQK1427"/>
      <c r="BQL1427"/>
      <c r="BQM1427"/>
      <c r="BQN1427"/>
      <c r="BQO1427"/>
      <c r="BQP1427"/>
      <c r="BQQ1427"/>
      <c r="BQR1427"/>
      <c r="BQS1427"/>
      <c r="BQT1427"/>
      <c r="BQU1427"/>
      <c r="BQV1427"/>
      <c r="BQW1427"/>
      <c r="BQX1427"/>
      <c r="BQY1427"/>
      <c r="BQZ1427"/>
      <c r="BRA1427"/>
      <c r="BRB1427"/>
      <c r="BRC1427"/>
      <c r="BRD1427"/>
      <c r="BRE1427"/>
      <c r="BRF1427"/>
      <c r="BRG1427"/>
      <c r="BRH1427"/>
      <c r="BRI1427"/>
      <c r="BRJ1427"/>
      <c r="BRK1427"/>
      <c r="BRL1427"/>
      <c r="BRM1427"/>
      <c r="BRN1427"/>
      <c r="BRO1427"/>
      <c r="BRP1427"/>
      <c r="BRQ1427"/>
      <c r="BRR1427"/>
      <c r="BRS1427"/>
      <c r="BRT1427"/>
      <c r="BRU1427"/>
      <c r="BRV1427"/>
      <c r="BRW1427"/>
      <c r="BRX1427"/>
      <c r="BRY1427"/>
      <c r="BRZ1427"/>
      <c r="BSA1427"/>
      <c r="BSB1427"/>
      <c r="BSC1427"/>
      <c r="BSD1427"/>
      <c r="BSE1427"/>
      <c r="BSF1427"/>
      <c r="BSG1427"/>
      <c r="BSH1427"/>
      <c r="BSI1427"/>
      <c r="BSJ1427"/>
      <c r="BSK1427"/>
      <c r="BSL1427"/>
      <c r="BSM1427"/>
      <c r="BSN1427"/>
      <c r="BSO1427"/>
      <c r="BSP1427"/>
      <c r="BSQ1427"/>
      <c r="BSR1427"/>
      <c r="BSS1427"/>
      <c r="BST1427"/>
      <c r="BSU1427"/>
      <c r="BSV1427"/>
      <c r="BSW1427"/>
      <c r="BSX1427"/>
      <c r="BSY1427"/>
      <c r="BSZ1427"/>
      <c r="BTA1427"/>
      <c r="BTB1427"/>
      <c r="BTC1427"/>
      <c r="BTD1427"/>
      <c r="BTE1427"/>
      <c r="BTF1427"/>
      <c r="BTG1427"/>
      <c r="BTH1427"/>
      <c r="BTI1427"/>
      <c r="BTJ1427"/>
      <c r="BTK1427"/>
      <c r="BTL1427"/>
      <c r="BTM1427"/>
      <c r="BTN1427"/>
      <c r="BTO1427"/>
      <c r="BTP1427"/>
      <c r="BTQ1427"/>
      <c r="BTR1427"/>
      <c r="BTS1427"/>
      <c r="BTT1427"/>
      <c r="BTU1427"/>
      <c r="BTV1427"/>
      <c r="BTW1427"/>
      <c r="BTX1427"/>
      <c r="BTY1427"/>
      <c r="BTZ1427"/>
      <c r="BUA1427"/>
      <c r="BUB1427"/>
      <c r="BUC1427"/>
      <c r="BUD1427"/>
      <c r="BUE1427"/>
      <c r="BUF1427"/>
      <c r="BUG1427"/>
      <c r="BUH1427"/>
      <c r="BUI1427"/>
      <c r="BUJ1427"/>
      <c r="BUK1427"/>
      <c r="BUL1427"/>
      <c r="BUM1427"/>
      <c r="BUN1427"/>
      <c r="BUO1427"/>
      <c r="BUP1427"/>
      <c r="BUQ1427"/>
      <c r="BUR1427"/>
      <c r="BUS1427"/>
      <c r="BUT1427"/>
      <c r="BUU1427"/>
      <c r="BUV1427"/>
      <c r="BUW1427"/>
      <c r="BUX1427"/>
      <c r="BUY1427"/>
      <c r="BUZ1427"/>
      <c r="BVA1427"/>
      <c r="BVB1427"/>
      <c r="BVC1427"/>
      <c r="BVD1427"/>
      <c r="BVE1427"/>
      <c r="BVF1427"/>
      <c r="BVG1427"/>
      <c r="BVH1427"/>
      <c r="BVI1427"/>
      <c r="BVJ1427"/>
      <c r="BVK1427"/>
      <c r="BVL1427"/>
      <c r="BVM1427"/>
      <c r="BVN1427"/>
      <c r="BVO1427"/>
      <c r="BVP1427"/>
      <c r="BVQ1427"/>
      <c r="BVR1427"/>
      <c r="BVS1427"/>
      <c r="BVT1427"/>
      <c r="BVU1427"/>
      <c r="BVV1427"/>
      <c r="BVW1427"/>
      <c r="BVX1427"/>
      <c r="BVY1427"/>
      <c r="BVZ1427"/>
      <c r="BWA1427"/>
      <c r="BWB1427"/>
      <c r="BWC1427"/>
      <c r="BWD1427"/>
      <c r="BWE1427"/>
      <c r="BWF1427"/>
      <c r="BWG1427"/>
      <c r="BWH1427"/>
      <c r="BWI1427"/>
      <c r="BWJ1427"/>
      <c r="BWK1427"/>
      <c r="BWL1427"/>
      <c r="BWM1427"/>
      <c r="BWN1427"/>
      <c r="BWO1427"/>
      <c r="BWP1427"/>
      <c r="BWQ1427"/>
      <c r="BWR1427"/>
      <c r="BWS1427"/>
      <c r="BWT1427"/>
      <c r="BWU1427"/>
      <c r="BWV1427"/>
      <c r="BWW1427"/>
      <c r="BWX1427"/>
      <c r="BWY1427"/>
      <c r="BWZ1427"/>
      <c r="BXA1427"/>
      <c r="BXB1427"/>
      <c r="BXC1427"/>
      <c r="BXD1427"/>
      <c r="BXE1427"/>
      <c r="BXF1427"/>
      <c r="BXG1427"/>
      <c r="BXH1427"/>
      <c r="BXI1427"/>
      <c r="BXJ1427"/>
      <c r="BXK1427"/>
      <c r="BXL1427"/>
      <c r="BXM1427"/>
      <c r="BXN1427"/>
      <c r="BXO1427"/>
      <c r="BXP1427"/>
      <c r="BXQ1427"/>
      <c r="BXR1427"/>
      <c r="BXS1427"/>
      <c r="BXT1427"/>
      <c r="BXU1427"/>
      <c r="BXV1427"/>
      <c r="BXW1427"/>
      <c r="BXX1427"/>
      <c r="BXY1427"/>
      <c r="BXZ1427"/>
      <c r="BYA1427"/>
      <c r="BYB1427"/>
      <c r="BYC1427"/>
      <c r="BYD1427"/>
      <c r="BYE1427"/>
      <c r="BYF1427"/>
      <c r="BYG1427"/>
      <c r="BYH1427"/>
      <c r="BYI1427"/>
      <c r="BYJ1427"/>
      <c r="BYK1427"/>
      <c r="BYL1427"/>
      <c r="BYM1427"/>
      <c r="BYN1427"/>
      <c r="BYO1427"/>
      <c r="BYP1427"/>
      <c r="BYQ1427"/>
      <c r="BYR1427"/>
      <c r="BYS1427"/>
      <c r="BYT1427"/>
      <c r="BYU1427"/>
      <c r="BYV1427"/>
      <c r="BYW1427"/>
      <c r="BYX1427"/>
      <c r="BYY1427"/>
      <c r="BYZ1427"/>
      <c r="BZA1427"/>
      <c r="BZB1427"/>
      <c r="BZC1427"/>
      <c r="BZD1427"/>
      <c r="BZE1427"/>
      <c r="BZF1427"/>
      <c r="BZG1427"/>
      <c r="BZH1427"/>
      <c r="BZI1427"/>
      <c r="BZJ1427"/>
      <c r="BZK1427"/>
      <c r="BZL1427"/>
      <c r="BZM1427"/>
      <c r="BZN1427"/>
      <c r="BZO1427"/>
      <c r="BZP1427"/>
      <c r="BZQ1427"/>
      <c r="BZR1427"/>
      <c r="BZS1427"/>
      <c r="BZT1427"/>
      <c r="BZU1427"/>
      <c r="BZV1427"/>
      <c r="BZW1427"/>
      <c r="BZX1427"/>
      <c r="BZY1427"/>
      <c r="BZZ1427"/>
      <c r="CAA1427"/>
      <c r="CAB1427"/>
      <c r="CAC1427"/>
      <c r="CAD1427"/>
      <c r="CAE1427"/>
      <c r="CAF1427"/>
      <c r="CAG1427"/>
      <c r="CAH1427"/>
      <c r="CAI1427"/>
      <c r="CAJ1427"/>
      <c r="CAK1427"/>
      <c r="CAL1427"/>
      <c r="CAM1427"/>
      <c r="CAN1427"/>
      <c r="CAO1427"/>
      <c r="CAP1427"/>
      <c r="CAQ1427"/>
      <c r="CAR1427"/>
      <c r="CAS1427"/>
      <c r="CAT1427"/>
      <c r="CAU1427"/>
      <c r="CAV1427"/>
      <c r="CAW1427"/>
      <c r="CAX1427"/>
      <c r="CAY1427"/>
      <c r="CAZ1427"/>
      <c r="CBA1427"/>
      <c r="CBB1427"/>
      <c r="CBC1427"/>
      <c r="CBD1427"/>
      <c r="CBE1427"/>
      <c r="CBF1427"/>
      <c r="CBG1427"/>
      <c r="CBH1427"/>
      <c r="CBI1427"/>
      <c r="CBJ1427"/>
      <c r="CBK1427"/>
      <c r="CBL1427"/>
      <c r="CBM1427"/>
      <c r="CBN1427"/>
      <c r="CBO1427"/>
      <c r="CBP1427"/>
      <c r="CBQ1427"/>
      <c r="CBR1427"/>
      <c r="CBS1427"/>
      <c r="CBT1427"/>
      <c r="CBU1427"/>
      <c r="CBV1427"/>
      <c r="CBW1427"/>
      <c r="CBX1427"/>
      <c r="CBY1427"/>
      <c r="CBZ1427"/>
      <c r="CCA1427"/>
      <c r="CCB1427"/>
      <c r="CCC1427"/>
      <c r="CCD1427"/>
      <c r="CCE1427"/>
      <c r="CCF1427"/>
      <c r="CCG1427"/>
      <c r="CCH1427"/>
      <c r="CCI1427"/>
      <c r="CCJ1427"/>
      <c r="CCK1427"/>
      <c r="CCL1427"/>
      <c r="CCM1427"/>
      <c r="CCN1427"/>
      <c r="CCO1427"/>
      <c r="CCP1427"/>
      <c r="CCQ1427"/>
      <c r="CCR1427"/>
      <c r="CCS1427"/>
      <c r="CCT1427"/>
      <c r="CCU1427"/>
      <c r="CCV1427"/>
      <c r="CCW1427"/>
      <c r="CCX1427"/>
      <c r="CCY1427"/>
      <c r="CCZ1427"/>
      <c r="CDA1427"/>
      <c r="CDB1427"/>
      <c r="CDC1427"/>
      <c r="CDD1427"/>
      <c r="CDE1427"/>
      <c r="CDF1427"/>
      <c r="CDG1427"/>
      <c r="CDH1427"/>
      <c r="CDI1427"/>
      <c r="CDJ1427"/>
      <c r="CDK1427"/>
      <c r="CDL1427"/>
      <c r="CDM1427"/>
      <c r="CDN1427"/>
      <c r="CDO1427"/>
      <c r="CDP1427"/>
      <c r="CDQ1427"/>
      <c r="CDR1427"/>
      <c r="CDS1427"/>
      <c r="CDT1427"/>
      <c r="CDU1427"/>
      <c r="CDV1427"/>
      <c r="CDW1427"/>
      <c r="CDX1427"/>
      <c r="CDY1427"/>
      <c r="CDZ1427"/>
      <c r="CEA1427"/>
      <c r="CEB1427"/>
      <c r="CEC1427"/>
      <c r="CED1427"/>
      <c r="CEE1427"/>
      <c r="CEF1427"/>
      <c r="CEG1427"/>
      <c r="CEH1427"/>
      <c r="CEI1427"/>
      <c r="CEJ1427"/>
      <c r="CEK1427"/>
      <c r="CEL1427"/>
      <c r="CEM1427"/>
      <c r="CEN1427"/>
      <c r="CEO1427"/>
      <c r="CEP1427"/>
      <c r="CEQ1427"/>
      <c r="CER1427"/>
      <c r="CES1427"/>
      <c r="CET1427"/>
      <c r="CEU1427"/>
      <c r="CEV1427"/>
      <c r="CEW1427"/>
      <c r="CEX1427"/>
      <c r="CEY1427"/>
      <c r="CEZ1427"/>
      <c r="CFA1427"/>
      <c r="CFB1427"/>
      <c r="CFC1427"/>
      <c r="CFD1427"/>
      <c r="CFE1427"/>
      <c r="CFF1427"/>
      <c r="CFG1427"/>
      <c r="CFH1427"/>
      <c r="CFI1427"/>
      <c r="CFJ1427"/>
      <c r="CFK1427"/>
      <c r="CFL1427"/>
      <c r="CFM1427"/>
      <c r="CFN1427"/>
      <c r="CFO1427"/>
      <c r="CFP1427"/>
      <c r="CFQ1427"/>
      <c r="CFR1427"/>
      <c r="CFS1427"/>
      <c r="CFT1427"/>
      <c r="CFU1427"/>
      <c r="CFV1427"/>
      <c r="CFW1427"/>
      <c r="CFX1427"/>
      <c r="CFY1427"/>
      <c r="CFZ1427"/>
      <c r="CGA1427"/>
      <c r="CGB1427"/>
      <c r="CGC1427"/>
      <c r="CGD1427"/>
      <c r="CGE1427"/>
      <c r="CGF1427"/>
      <c r="CGG1427"/>
      <c r="CGH1427"/>
      <c r="CGI1427"/>
      <c r="CGJ1427"/>
      <c r="CGK1427"/>
      <c r="CGL1427"/>
      <c r="CGM1427"/>
      <c r="CGN1427"/>
      <c r="CGO1427"/>
      <c r="CGP1427"/>
      <c r="CGQ1427"/>
      <c r="CGR1427"/>
      <c r="CGS1427"/>
      <c r="CGT1427"/>
      <c r="CGU1427"/>
      <c r="CGV1427"/>
      <c r="CGW1427"/>
      <c r="CGX1427"/>
      <c r="CGY1427"/>
      <c r="CGZ1427"/>
      <c r="CHA1427"/>
      <c r="CHB1427"/>
      <c r="CHC1427"/>
      <c r="CHD1427"/>
      <c r="CHE1427"/>
      <c r="CHF1427"/>
      <c r="CHG1427"/>
      <c r="CHH1427"/>
      <c r="CHI1427"/>
      <c r="CHJ1427"/>
      <c r="CHK1427"/>
      <c r="CHL1427"/>
      <c r="CHM1427"/>
      <c r="CHN1427"/>
      <c r="CHO1427"/>
      <c r="CHP1427"/>
      <c r="CHQ1427"/>
      <c r="CHR1427"/>
      <c r="CHS1427"/>
      <c r="CHT1427"/>
      <c r="CHU1427"/>
      <c r="CHV1427"/>
      <c r="CHW1427"/>
      <c r="CHX1427"/>
      <c r="CHY1427"/>
      <c r="CHZ1427"/>
      <c r="CIA1427"/>
      <c r="CIB1427"/>
      <c r="CIC1427"/>
      <c r="CID1427"/>
      <c r="CIE1427"/>
      <c r="CIF1427"/>
      <c r="CIG1427"/>
      <c r="CIH1427"/>
      <c r="CII1427"/>
      <c r="CIJ1427"/>
      <c r="CIK1427"/>
      <c r="CIL1427"/>
      <c r="CIM1427"/>
      <c r="CIN1427"/>
      <c r="CIO1427"/>
      <c r="CIP1427"/>
      <c r="CIQ1427"/>
      <c r="CIR1427"/>
      <c r="CIS1427"/>
      <c r="CIT1427"/>
      <c r="CIU1427"/>
      <c r="CIV1427"/>
      <c r="CIW1427"/>
      <c r="CIX1427"/>
      <c r="CIY1427"/>
      <c r="CIZ1427"/>
      <c r="CJA1427"/>
      <c r="CJB1427"/>
      <c r="CJC1427"/>
      <c r="CJD1427"/>
      <c r="CJE1427"/>
      <c r="CJF1427"/>
      <c r="CJG1427"/>
      <c r="CJH1427"/>
      <c r="CJI1427"/>
      <c r="CJJ1427"/>
      <c r="CJK1427"/>
      <c r="CJL1427"/>
      <c r="CJM1427"/>
      <c r="CJN1427"/>
      <c r="CJO1427"/>
      <c r="CJP1427"/>
      <c r="CJQ1427"/>
      <c r="CJR1427"/>
      <c r="CJS1427"/>
      <c r="CJT1427"/>
      <c r="CJU1427"/>
      <c r="CJV1427"/>
      <c r="CJW1427"/>
      <c r="CJX1427"/>
      <c r="CJY1427"/>
      <c r="CJZ1427"/>
      <c r="CKA1427"/>
      <c r="CKB1427"/>
      <c r="CKC1427"/>
      <c r="CKD1427"/>
      <c r="CKE1427"/>
      <c r="CKF1427"/>
      <c r="CKG1427"/>
      <c r="CKH1427"/>
      <c r="CKI1427"/>
      <c r="CKJ1427"/>
      <c r="CKK1427"/>
      <c r="CKL1427"/>
      <c r="CKM1427"/>
      <c r="CKN1427"/>
      <c r="CKO1427"/>
      <c r="CKP1427"/>
      <c r="CKQ1427"/>
      <c r="CKR1427"/>
      <c r="CKS1427"/>
      <c r="CKT1427"/>
      <c r="CKU1427"/>
      <c r="CKV1427"/>
      <c r="CKW1427"/>
      <c r="CKX1427"/>
      <c r="CKY1427"/>
      <c r="CKZ1427"/>
      <c r="CLA1427"/>
      <c r="CLB1427"/>
      <c r="CLC1427"/>
      <c r="CLD1427"/>
      <c r="CLE1427"/>
      <c r="CLF1427"/>
      <c r="CLG1427"/>
      <c r="CLH1427"/>
      <c r="CLI1427"/>
      <c r="CLJ1427"/>
      <c r="CLK1427"/>
      <c r="CLL1427"/>
      <c r="CLM1427"/>
      <c r="CLN1427"/>
      <c r="CLO1427"/>
      <c r="CLP1427"/>
      <c r="CLQ1427"/>
      <c r="CLR1427"/>
      <c r="CLS1427"/>
      <c r="CLT1427"/>
      <c r="CLU1427"/>
      <c r="CLV1427"/>
      <c r="CLW1427"/>
      <c r="CLX1427"/>
      <c r="CLY1427"/>
      <c r="CLZ1427"/>
      <c r="CMA1427"/>
      <c r="CMB1427"/>
      <c r="CMC1427"/>
      <c r="CMD1427"/>
      <c r="CME1427"/>
      <c r="CMF1427"/>
      <c r="CMG1427"/>
      <c r="CMH1427"/>
      <c r="CMI1427"/>
      <c r="CMJ1427"/>
      <c r="CMK1427"/>
      <c r="CML1427"/>
      <c r="CMM1427"/>
      <c r="CMN1427"/>
      <c r="CMO1427"/>
      <c r="CMP1427"/>
      <c r="CMQ1427"/>
      <c r="CMR1427"/>
      <c r="CMS1427"/>
      <c r="CMT1427"/>
      <c r="CMU1427"/>
      <c r="CMV1427"/>
      <c r="CMW1427"/>
      <c r="CMX1427"/>
      <c r="CMY1427"/>
      <c r="CMZ1427"/>
      <c r="CNA1427"/>
      <c r="CNB1427"/>
      <c r="CNC1427"/>
      <c r="CND1427"/>
      <c r="CNE1427"/>
      <c r="CNF1427"/>
      <c r="CNG1427"/>
      <c r="CNH1427"/>
      <c r="CNI1427"/>
      <c r="CNJ1427"/>
      <c r="CNK1427"/>
      <c r="CNL1427"/>
      <c r="CNM1427"/>
      <c r="CNN1427"/>
      <c r="CNO1427"/>
      <c r="CNP1427"/>
      <c r="CNQ1427"/>
      <c r="CNR1427"/>
      <c r="CNS1427"/>
      <c r="CNT1427"/>
      <c r="CNU1427"/>
      <c r="CNV1427"/>
      <c r="CNW1427"/>
      <c r="CNX1427"/>
      <c r="CNY1427"/>
      <c r="CNZ1427"/>
      <c r="COA1427"/>
      <c r="COB1427"/>
      <c r="COC1427"/>
      <c r="COD1427"/>
      <c r="COE1427"/>
      <c r="COF1427"/>
      <c r="COG1427"/>
      <c r="COH1427"/>
      <c r="COI1427"/>
      <c r="COJ1427"/>
      <c r="COK1427"/>
      <c r="COL1427"/>
      <c r="COM1427"/>
      <c r="CON1427"/>
      <c r="COO1427"/>
      <c r="COP1427"/>
      <c r="COQ1427"/>
      <c r="COR1427"/>
      <c r="COS1427"/>
      <c r="COT1427"/>
      <c r="COU1427"/>
      <c r="COV1427"/>
      <c r="COW1427"/>
      <c r="COX1427"/>
      <c r="COY1427"/>
      <c r="COZ1427"/>
      <c r="CPA1427"/>
      <c r="CPB1427"/>
      <c r="CPC1427"/>
      <c r="CPD1427"/>
      <c r="CPE1427"/>
      <c r="CPF1427"/>
      <c r="CPG1427"/>
      <c r="CPH1427"/>
      <c r="CPI1427"/>
      <c r="CPJ1427"/>
      <c r="CPK1427"/>
      <c r="CPL1427"/>
      <c r="CPM1427"/>
      <c r="CPN1427"/>
      <c r="CPO1427"/>
      <c r="CPP1427"/>
      <c r="CPQ1427"/>
      <c r="CPR1427"/>
      <c r="CPS1427"/>
      <c r="CPT1427"/>
      <c r="CPU1427"/>
      <c r="CPV1427"/>
      <c r="CPW1427"/>
      <c r="CPX1427"/>
      <c r="CPY1427"/>
      <c r="CPZ1427"/>
      <c r="CQA1427"/>
      <c r="CQB1427"/>
      <c r="CQC1427"/>
      <c r="CQD1427"/>
      <c r="CQE1427"/>
      <c r="CQF1427"/>
      <c r="CQG1427"/>
      <c r="CQH1427"/>
      <c r="CQI1427"/>
      <c r="CQJ1427"/>
      <c r="CQK1427"/>
      <c r="CQL1427"/>
      <c r="CQM1427"/>
      <c r="CQN1427"/>
      <c r="CQO1427"/>
      <c r="CQP1427"/>
      <c r="CQQ1427"/>
      <c r="CQR1427"/>
      <c r="CQS1427"/>
      <c r="CQT1427"/>
      <c r="CQU1427"/>
      <c r="CQV1427"/>
      <c r="CQW1427"/>
      <c r="CQX1427"/>
      <c r="CQY1427"/>
      <c r="CQZ1427"/>
      <c r="CRA1427"/>
      <c r="CRB1427"/>
      <c r="CRC1427"/>
      <c r="CRD1427"/>
      <c r="CRE1427"/>
      <c r="CRF1427"/>
      <c r="CRG1427"/>
      <c r="CRH1427"/>
      <c r="CRI1427"/>
      <c r="CRJ1427"/>
      <c r="CRK1427"/>
      <c r="CRL1427"/>
      <c r="CRM1427"/>
      <c r="CRN1427"/>
      <c r="CRO1427"/>
      <c r="CRP1427"/>
      <c r="CRQ1427"/>
      <c r="CRR1427"/>
      <c r="CRS1427"/>
      <c r="CRT1427"/>
      <c r="CRU1427"/>
      <c r="CRV1427"/>
      <c r="CRW1427"/>
      <c r="CRX1427"/>
      <c r="CRY1427"/>
      <c r="CRZ1427"/>
      <c r="CSA1427"/>
      <c r="CSB1427"/>
      <c r="CSC1427"/>
      <c r="CSD1427"/>
      <c r="CSE1427"/>
      <c r="CSF1427"/>
      <c r="CSG1427"/>
      <c r="CSH1427"/>
      <c r="CSI1427"/>
      <c r="CSJ1427"/>
      <c r="CSK1427"/>
      <c r="CSL1427"/>
      <c r="CSM1427"/>
      <c r="CSN1427"/>
      <c r="CSO1427"/>
      <c r="CSP1427"/>
      <c r="CSQ1427"/>
      <c r="CSR1427"/>
      <c r="CSS1427"/>
      <c r="CST1427"/>
      <c r="CSU1427"/>
      <c r="CSV1427"/>
      <c r="CSW1427"/>
      <c r="CSX1427"/>
      <c r="CSY1427"/>
      <c r="CSZ1427"/>
      <c r="CTA1427"/>
      <c r="CTB1427"/>
      <c r="CTC1427"/>
      <c r="CTD1427"/>
      <c r="CTE1427"/>
      <c r="CTF1427"/>
      <c r="CTG1427"/>
      <c r="CTH1427"/>
      <c r="CTI1427"/>
      <c r="CTJ1427"/>
      <c r="CTK1427"/>
      <c r="CTL1427"/>
      <c r="CTM1427"/>
      <c r="CTN1427"/>
      <c r="CTO1427"/>
      <c r="CTP1427"/>
      <c r="CTQ1427"/>
      <c r="CTR1427"/>
      <c r="CTS1427"/>
      <c r="CTT1427"/>
      <c r="CTU1427"/>
      <c r="CTV1427"/>
      <c r="CTW1427"/>
      <c r="CTX1427"/>
      <c r="CTY1427"/>
      <c r="CTZ1427"/>
      <c r="CUA1427"/>
      <c r="CUB1427"/>
      <c r="CUC1427"/>
      <c r="CUD1427"/>
      <c r="CUE1427"/>
      <c r="CUF1427"/>
      <c r="CUG1427"/>
      <c r="CUH1427"/>
      <c r="CUI1427"/>
      <c r="CUJ1427"/>
      <c r="CUK1427"/>
      <c r="CUL1427"/>
      <c r="CUM1427"/>
      <c r="CUN1427"/>
      <c r="CUO1427"/>
      <c r="CUP1427"/>
      <c r="CUQ1427"/>
      <c r="CUR1427"/>
      <c r="CUS1427"/>
      <c r="CUT1427"/>
      <c r="CUU1427"/>
      <c r="CUV1427"/>
      <c r="CUW1427"/>
      <c r="CUX1427"/>
      <c r="CUY1427"/>
      <c r="CUZ1427"/>
      <c r="CVA1427"/>
      <c r="CVB1427"/>
      <c r="CVC1427"/>
      <c r="CVD1427"/>
      <c r="CVE1427"/>
      <c r="CVF1427"/>
      <c r="CVG1427"/>
      <c r="CVH1427"/>
      <c r="CVI1427"/>
      <c r="CVJ1427"/>
      <c r="CVK1427"/>
      <c r="CVL1427"/>
      <c r="CVM1427"/>
      <c r="CVN1427"/>
      <c r="CVO1427"/>
      <c r="CVP1427"/>
      <c r="CVQ1427"/>
      <c r="CVR1427"/>
      <c r="CVS1427"/>
      <c r="CVT1427"/>
      <c r="CVU1427"/>
      <c r="CVV1427"/>
      <c r="CVW1427"/>
      <c r="CVX1427"/>
      <c r="CVY1427"/>
      <c r="CVZ1427"/>
      <c r="CWA1427"/>
      <c r="CWB1427"/>
      <c r="CWC1427"/>
      <c r="CWD1427"/>
      <c r="CWE1427"/>
      <c r="CWF1427"/>
      <c r="CWG1427"/>
      <c r="CWH1427"/>
      <c r="CWI1427"/>
      <c r="CWJ1427"/>
      <c r="CWK1427"/>
      <c r="CWL1427"/>
      <c r="CWM1427"/>
      <c r="CWN1427"/>
      <c r="CWO1427"/>
      <c r="CWP1427"/>
      <c r="CWQ1427"/>
      <c r="CWR1427"/>
      <c r="CWS1427"/>
      <c r="CWT1427"/>
      <c r="CWU1427"/>
      <c r="CWV1427"/>
      <c r="CWW1427"/>
      <c r="CWX1427"/>
      <c r="CWY1427"/>
      <c r="CWZ1427"/>
      <c r="CXA1427"/>
      <c r="CXB1427"/>
      <c r="CXC1427"/>
      <c r="CXD1427"/>
      <c r="CXE1427"/>
      <c r="CXF1427"/>
      <c r="CXG1427"/>
      <c r="CXH1427"/>
      <c r="CXI1427"/>
      <c r="CXJ1427"/>
      <c r="CXK1427"/>
      <c r="CXL1427"/>
      <c r="CXM1427"/>
      <c r="CXN1427"/>
      <c r="CXO1427"/>
      <c r="CXP1427"/>
      <c r="CXQ1427"/>
      <c r="CXR1427"/>
      <c r="CXS1427"/>
      <c r="CXT1427"/>
      <c r="CXU1427"/>
      <c r="CXV1427"/>
      <c r="CXW1427"/>
      <c r="CXX1427"/>
      <c r="CXY1427"/>
      <c r="CXZ1427"/>
      <c r="CYA1427"/>
      <c r="CYB1427"/>
      <c r="CYC1427"/>
      <c r="CYD1427"/>
      <c r="CYE1427"/>
      <c r="CYF1427"/>
      <c r="CYG1427"/>
      <c r="CYH1427"/>
      <c r="CYI1427"/>
      <c r="CYJ1427"/>
      <c r="CYK1427"/>
      <c r="CYL1427"/>
      <c r="CYM1427"/>
      <c r="CYN1427"/>
      <c r="CYO1427"/>
      <c r="CYP1427"/>
      <c r="CYQ1427"/>
      <c r="CYR1427"/>
      <c r="CYS1427"/>
      <c r="CYT1427"/>
      <c r="CYU1427"/>
      <c r="CYV1427"/>
      <c r="CYW1427"/>
      <c r="CYX1427"/>
      <c r="CYY1427"/>
      <c r="CYZ1427"/>
      <c r="CZA1427"/>
      <c r="CZB1427"/>
      <c r="CZC1427"/>
      <c r="CZD1427"/>
      <c r="CZE1427"/>
      <c r="CZF1427"/>
      <c r="CZG1427"/>
      <c r="CZH1427"/>
      <c r="CZI1427"/>
      <c r="CZJ1427"/>
      <c r="CZK1427"/>
      <c r="CZL1427"/>
      <c r="CZM1427"/>
      <c r="CZN1427"/>
      <c r="CZO1427"/>
      <c r="CZP1427"/>
      <c r="CZQ1427"/>
      <c r="CZR1427"/>
      <c r="CZS1427"/>
      <c r="CZT1427"/>
      <c r="CZU1427"/>
      <c r="CZV1427"/>
      <c r="CZW1427"/>
      <c r="CZX1427"/>
      <c r="CZY1427"/>
      <c r="CZZ1427"/>
      <c r="DAA1427"/>
      <c r="DAB1427"/>
      <c r="DAC1427"/>
      <c r="DAD1427"/>
      <c r="DAE1427"/>
      <c r="DAF1427"/>
      <c r="DAG1427"/>
      <c r="DAH1427"/>
      <c r="DAI1427"/>
      <c r="DAJ1427"/>
      <c r="DAK1427"/>
      <c r="DAL1427"/>
      <c r="DAM1427"/>
      <c r="DAN1427"/>
      <c r="DAO1427"/>
      <c r="DAP1427"/>
      <c r="DAQ1427"/>
      <c r="DAR1427"/>
      <c r="DAS1427"/>
      <c r="DAT1427"/>
      <c r="DAU1427"/>
      <c r="DAV1427"/>
      <c r="DAW1427"/>
      <c r="DAX1427"/>
      <c r="DAY1427"/>
      <c r="DAZ1427"/>
      <c r="DBA1427"/>
      <c r="DBB1427"/>
      <c r="DBC1427"/>
      <c r="DBD1427"/>
      <c r="DBE1427"/>
      <c r="DBF1427"/>
      <c r="DBG1427"/>
      <c r="DBH1427"/>
      <c r="DBI1427"/>
      <c r="DBJ1427"/>
      <c r="DBK1427"/>
      <c r="DBL1427"/>
      <c r="DBM1427"/>
      <c r="DBN1427"/>
      <c r="DBO1427"/>
      <c r="DBP1427"/>
      <c r="DBQ1427"/>
      <c r="DBR1427"/>
      <c r="DBS1427"/>
      <c r="DBT1427"/>
      <c r="DBU1427"/>
      <c r="DBV1427"/>
      <c r="DBW1427"/>
      <c r="DBX1427"/>
      <c r="DBY1427"/>
      <c r="DBZ1427"/>
      <c r="DCA1427"/>
      <c r="DCB1427"/>
      <c r="DCC1427"/>
      <c r="DCD1427"/>
      <c r="DCE1427"/>
      <c r="DCF1427"/>
      <c r="DCG1427"/>
      <c r="DCH1427"/>
      <c r="DCI1427"/>
      <c r="DCJ1427"/>
      <c r="DCK1427"/>
      <c r="DCL1427"/>
      <c r="DCM1427"/>
      <c r="DCN1427"/>
      <c r="DCO1427"/>
      <c r="DCP1427"/>
      <c r="DCQ1427"/>
      <c r="DCR1427"/>
      <c r="DCS1427"/>
      <c r="DCT1427"/>
      <c r="DCU1427"/>
      <c r="DCV1427"/>
      <c r="DCW1427"/>
      <c r="DCX1427"/>
      <c r="DCY1427"/>
      <c r="DCZ1427"/>
      <c r="DDA1427"/>
      <c r="DDB1427"/>
      <c r="DDC1427"/>
      <c r="DDD1427"/>
      <c r="DDE1427"/>
      <c r="DDF1427"/>
      <c r="DDG1427"/>
      <c r="DDH1427"/>
      <c r="DDI1427"/>
      <c r="DDJ1427"/>
      <c r="DDK1427"/>
      <c r="DDL1427"/>
      <c r="DDM1427"/>
      <c r="DDN1427"/>
      <c r="DDO1427"/>
      <c r="DDP1427"/>
      <c r="DDQ1427"/>
      <c r="DDR1427"/>
      <c r="DDS1427"/>
      <c r="DDT1427"/>
      <c r="DDU1427"/>
      <c r="DDV1427"/>
      <c r="DDW1427"/>
      <c r="DDX1427"/>
      <c r="DDY1427"/>
      <c r="DDZ1427"/>
      <c r="DEA1427"/>
      <c r="DEB1427"/>
      <c r="DEC1427"/>
      <c r="DED1427"/>
      <c r="DEE1427"/>
      <c r="DEF1427"/>
      <c r="DEG1427"/>
      <c r="DEH1427"/>
      <c r="DEI1427"/>
      <c r="DEJ1427"/>
      <c r="DEK1427"/>
      <c r="DEL1427"/>
      <c r="DEM1427"/>
      <c r="DEN1427"/>
      <c r="DEO1427"/>
      <c r="DEP1427"/>
      <c r="DEQ1427"/>
      <c r="DER1427"/>
      <c r="DES1427"/>
      <c r="DET1427"/>
      <c r="DEU1427"/>
      <c r="DEV1427"/>
      <c r="DEW1427"/>
      <c r="DEX1427"/>
      <c r="DEY1427"/>
      <c r="DEZ1427"/>
      <c r="DFA1427"/>
      <c r="DFB1427"/>
      <c r="DFC1427"/>
      <c r="DFD1427"/>
      <c r="DFE1427"/>
      <c r="DFF1427"/>
      <c r="DFG1427"/>
      <c r="DFH1427"/>
      <c r="DFI1427"/>
      <c r="DFJ1427"/>
      <c r="DFK1427"/>
      <c r="DFL1427"/>
      <c r="DFM1427"/>
      <c r="DFN1427"/>
      <c r="DFO1427"/>
      <c r="DFP1427"/>
      <c r="DFQ1427"/>
      <c r="DFR1427"/>
      <c r="DFS1427"/>
      <c r="DFT1427"/>
      <c r="DFU1427"/>
      <c r="DFV1427"/>
      <c r="DFW1427"/>
      <c r="DFX1427"/>
      <c r="DFY1427"/>
      <c r="DFZ1427"/>
      <c r="DGA1427"/>
      <c r="DGB1427"/>
      <c r="DGC1427"/>
      <c r="DGD1427"/>
      <c r="DGE1427"/>
      <c r="DGF1427"/>
      <c r="DGG1427"/>
      <c r="DGH1427"/>
      <c r="DGI1427"/>
      <c r="DGJ1427"/>
      <c r="DGK1427"/>
      <c r="DGL1427"/>
      <c r="DGM1427"/>
      <c r="DGN1427"/>
      <c r="DGO1427"/>
      <c r="DGP1427"/>
      <c r="DGQ1427"/>
      <c r="DGR1427"/>
      <c r="DGS1427"/>
      <c r="DGT1427"/>
      <c r="DGU1427"/>
      <c r="DGV1427"/>
      <c r="DGW1427"/>
      <c r="DGX1427"/>
      <c r="DGY1427"/>
      <c r="DGZ1427"/>
      <c r="DHA1427"/>
      <c r="DHB1427"/>
      <c r="DHC1427"/>
      <c r="DHD1427"/>
      <c r="DHE1427"/>
      <c r="DHF1427"/>
      <c r="DHG1427"/>
      <c r="DHH1427"/>
      <c r="DHI1427"/>
      <c r="DHJ1427"/>
      <c r="DHK1427"/>
      <c r="DHL1427"/>
      <c r="DHM1427"/>
      <c r="DHN1427"/>
      <c r="DHO1427"/>
      <c r="DHP1427"/>
      <c r="DHQ1427"/>
      <c r="DHR1427"/>
      <c r="DHS1427"/>
      <c r="DHT1427"/>
      <c r="DHU1427"/>
      <c r="DHV1427"/>
      <c r="DHW1427"/>
      <c r="DHX1427"/>
      <c r="DHY1427"/>
      <c r="DHZ1427"/>
      <c r="DIA1427"/>
      <c r="DIB1427"/>
      <c r="DIC1427"/>
      <c r="DID1427"/>
      <c r="DIE1427"/>
      <c r="DIF1427"/>
      <c r="DIG1427"/>
      <c r="DIH1427"/>
      <c r="DII1427"/>
      <c r="DIJ1427"/>
      <c r="DIK1427"/>
      <c r="DIL1427"/>
      <c r="DIM1427"/>
      <c r="DIN1427"/>
      <c r="DIO1427"/>
      <c r="DIP1427"/>
      <c r="DIQ1427"/>
      <c r="DIR1427"/>
      <c r="DIS1427"/>
      <c r="DIT1427"/>
      <c r="DIU1427"/>
      <c r="DIV1427"/>
      <c r="DIW1427"/>
      <c r="DIX1427"/>
      <c r="DIY1427"/>
      <c r="DIZ1427"/>
      <c r="DJA1427"/>
      <c r="DJB1427"/>
      <c r="DJC1427"/>
      <c r="DJD1427"/>
      <c r="DJE1427"/>
      <c r="DJF1427"/>
      <c r="DJG1427"/>
      <c r="DJH1427"/>
      <c r="DJI1427"/>
      <c r="DJJ1427"/>
      <c r="DJK1427"/>
      <c r="DJL1427"/>
      <c r="DJM1427"/>
      <c r="DJN1427"/>
      <c r="DJO1427"/>
      <c r="DJP1427"/>
      <c r="DJQ1427"/>
      <c r="DJR1427"/>
      <c r="DJS1427"/>
      <c r="DJT1427"/>
      <c r="DJU1427"/>
      <c r="DJV1427"/>
      <c r="DJW1427"/>
      <c r="DJX1427"/>
      <c r="DJY1427"/>
      <c r="DJZ1427"/>
      <c r="DKA1427"/>
      <c r="DKB1427"/>
      <c r="DKC1427"/>
      <c r="DKD1427"/>
      <c r="DKE1427"/>
      <c r="DKF1427"/>
      <c r="DKG1427"/>
      <c r="DKH1427"/>
      <c r="DKI1427"/>
      <c r="DKJ1427"/>
      <c r="DKK1427"/>
      <c r="DKL1427"/>
      <c r="DKM1427"/>
      <c r="DKN1427"/>
      <c r="DKO1427"/>
      <c r="DKP1427"/>
      <c r="DKQ1427"/>
      <c r="DKR1427"/>
      <c r="DKS1427"/>
      <c r="DKT1427"/>
      <c r="DKU1427"/>
      <c r="DKV1427"/>
      <c r="DKW1427"/>
      <c r="DKX1427"/>
      <c r="DKY1427"/>
      <c r="DKZ1427"/>
      <c r="DLA1427"/>
      <c r="DLB1427"/>
      <c r="DLC1427"/>
      <c r="DLD1427"/>
      <c r="DLE1427"/>
      <c r="DLF1427"/>
      <c r="DLG1427"/>
      <c r="DLH1427"/>
      <c r="DLI1427"/>
      <c r="DLJ1427"/>
      <c r="DLK1427"/>
      <c r="DLL1427"/>
      <c r="DLM1427"/>
      <c r="DLN1427"/>
      <c r="DLO1427"/>
      <c r="DLP1427"/>
      <c r="DLQ1427"/>
      <c r="DLR1427"/>
      <c r="DLS1427"/>
      <c r="DLT1427"/>
      <c r="DLU1427"/>
      <c r="DLV1427"/>
      <c r="DLW1427"/>
      <c r="DLX1427"/>
      <c r="DLY1427"/>
      <c r="DLZ1427"/>
      <c r="DMA1427"/>
      <c r="DMB1427"/>
      <c r="DMC1427"/>
      <c r="DMD1427"/>
      <c r="DME1427"/>
      <c r="DMF1427"/>
      <c r="DMG1427"/>
      <c r="DMH1427"/>
      <c r="DMI1427"/>
      <c r="DMJ1427"/>
      <c r="DMK1427"/>
      <c r="DML1427"/>
      <c r="DMM1427"/>
      <c r="DMN1427"/>
      <c r="DMO1427"/>
      <c r="DMP1427"/>
      <c r="DMQ1427"/>
      <c r="DMR1427"/>
      <c r="DMS1427"/>
      <c r="DMT1427"/>
      <c r="DMU1427"/>
      <c r="DMV1427"/>
      <c r="DMW1427"/>
      <c r="DMX1427"/>
      <c r="DMY1427"/>
      <c r="DMZ1427"/>
      <c r="DNA1427"/>
      <c r="DNB1427"/>
      <c r="DNC1427"/>
      <c r="DND1427"/>
      <c r="DNE1427"/>
      <c r="DNF1427"/>
      <c r="DNG1427"/>
      <c r="DNH1427"/>
      <c r="DNI1427"/>
      <c r="DNJ1427"/>
      <c r="DNK1427"/>
      <c r="DNL1427"/>
      <c r="DNM1427"/>
      <c r="DNN1427"/>
      <c r="DNO1427"/>
      <c r="DNP1427"/>
      <c r="DNQ1427"/>
      <c r="DNR1427"/>
      <c r="DNS1427"/>
      <c r="DNT1427"/>
      <c r="DNU1427"/>
      <c r="DNV1427"/>
      <c r="DNW1427"/>
      <c r="DNX1427"/>
      <c r="DNY1427"/>
      <c r="DNZ1427"/>
      <c r="DOA1427"/>
      <c r="DOB1427"/>
      <c r="DOC1427"/>
      <c r="DOD1427"/>
      <c r="DOE1427"/>
      <c r="DOF1427"/>
      <c r="DOG1427"/>
      <c r="DOH1427"/>
      <c r="DOI1427"/>
      <c r="DOJ1427"/>
      <c r="DOK1427"/>
      <c r="DOL1427"/>
      <c r="DOM1427"/>
      <c r="DON1427"/>
      <c r="DOO1427"/>
      <c r="DOP1427"/>
      <c r="DOQ1427"/>
      <c r="DOR1427"/>
      <c r="DOS1427"/>
      <c r="DOT1427"/>
      <c r="DOU1427"/>
      <c r="DOV1427"/>
      <c r="DOW1427"/>
      <c r="DOX1427"/>
      <c r="DOY1427"/>
      <c r="DOZ1427"/>
      <c r="DPA1427"/>
      <c r="DPB1427"/>
      <c r="DPC1427"/>
      <c r="DPD1427"/>
      <c r="DPE1427"/>
      <c r="DPF1427"/>
      <c r="DPG1427"/>
      <c r="DPH1427"/>
      <c r="DPI1427"/>
      <c r="DPJ1427"/>
      <c r="DPK1427"/>
      <c r="DPL1427"/>
      <c r="DPM1427"/>
      <c r="DPN1427"/>
      <c r="DPO1427"/>
      <c r="DPP1427"/>
      <c r="DPQ1427"/>
      <c r="DPR1427"/>
      <c r="DPS1427"/>
      <c r="DPT1427"/>
      <c r="DPU1427"/>
      <c r="DPV1427"/>
      <c r="DPW1427"/>
      <c r="DPX1427"/>
      <c r="DPY1427"/>
      <c r="DPZ1427"/>
      <c r="DQA1427"/>
      <c r="DQB1427"/>
      <c r="DQC1427"/>
      <c r="DQD1427"/>
      <c r="DQE1427"/>
      <c r="DQF1427"/>
      <c r="DQG1427"/>
      <c r="DQH1427"/>
      <c r="DQI1427"/>
      <c r="DQJ1427"/>
      <c r="DQK1427"/>
      <c r="DQL1427"/>
      <c r="DQM1427"/>
      <c r="DQN1427"/>
      <c r="DQO1427"/>
      <c r="DQP1427"/>
      <c r="DQQ1427"/>
      <c r="DQR1427"/>
      <c r="DQS1427"/>
      <c r="DQT1427"/>
      <c r="DQU1427"/>
      <c r="DQV1427"/>
      <c r="DQW1427"/>
      <c r="DQX1427"/>
      <c r="DQY1427"/>
      <c r="DQZ1427"/>
      <c r="DRA1427"/>
      <c r="DRB1427"/>
      <c r="DRC1427"/>
      <c r="DRD1427"/>
      <c r="DRE1427"/>
      <c r="DRF1427"/>
      <c r="DRG1427"/>
      <c r="DRH1427"/>
      <c r="DRI1427"/>
      <c r="DRJ1427"/>
      <c r="DRK1427"/>
      <c r="DRL1427"/>
      <c r="DRM1427"/>
      <c r="DRN1427"/>
      <c r="DRO1427"/>
      <c r="DRP1427"/>
      <c r="DRQ1427"/>
      <c r="DRR1427"/>
      <c r="DRS1427"/>
      <c r="DRT1427"/>
      <c r="DRU1427"/>
      <c r="DRV1427"/>
      <c r="DRW1427"/>
      <c r="DRX1427"/>
      <c r="DRY1427"/>
      <c r="DRZ1427"/>
      <c r="DSA1427"/>
      <c r="DSB1427"/>
      <c r="DSC1427"/>
      <c r="DSD1427"/>
      <c r="DSE1427"/>
      <c r="DSF1427"/>
      <c r="DSG1427"/>
      <c r="DSH1427"/>
      <c r="DSI1427"/>
      <c r="DSJ1427"/>
      <c r="DSK1427"/>
      <c r="DSL1427"/>
      <c r="DSM1427"/>
      <c r="DSN1427"/>
      <c r="DSO1427"/>
      <c r="DSP1427"/>
      <c r="DSQ1427"/>
      <c r="DSR1427"/>
      <c r="DSS1427"/>
      <c r="DST1427"/>
      <c r="DSU1427"/>
      <c r="DSV1427"/>
      <c r="DSW1427"/>
      <c r="DSX1427"/>
      <c r="DSY1427"/>
      <c r="DSZ1427"/>
      <c r="DTA1427"/>
      <c r="DTB1427"/>
      <c r="DTC1427"/>
      <c r="DTD1427"/>
      <c r="DTE1427"/>
      <c r="DTF1427"/>
      <c r="DTG1427"/>
      <c r="DTH1427"/>
      <c r="DTI1427"/>
      <c r="DTJ1427"/>
      <c r="DTK1427"/>
      <c r="DTL1427"/>
      <c r="DTM1427"/>
      <c r="DTN1427"/>
      <c r="DTO1427"/>
      <c r="DTP1427"/>
      <c r="DTQ1427"/>
      <c r="DTR1427"/>
      <c r="DTS1427"/>
      <c r="DTT1427"/>
      <c r="DTU1427"/>
      <c r="DTV1427"/>
      <c r="DTW1427"/>
      <c r="DTX1427"/>
      <c r="DTY1427"/>
      <c r="DTZ1427"/>
      <c r="DUA1427"/>
      <c r="DUB1427"/>
      <c r="DUC1427"/>
      <c r="DUD1427"/>
      <c r="DUE1427"/>
      <c r="DUF1427"/>
      <c r="DUG1427"/>
      <c r="DUH1427"/>
      <c r="DUI1427"/>
      <c r="DUJ1427"/>
      <c r="DUK1427"/>
      <c r="DUL1427"/>
      <c r="DUM1427"/>
      <c r="DUN1427"/>
      <c r="DUO1427"/>
      <c r="DUP1427"/>
      <c r="DUQ1427"/>
      <c r="DUR1427"/>
      <c r="DUS1427"/>
      <c r="DUT1427"/>
      <c r="DUU1427"/>
      <c r="DUV1427"/>
      <c r="DUW1427"/>
      <c r="DUX1427"/>
      <c r="DUY1427"/>
      <c r="DUZ1427"/>
      <c r="DVA1427"/>
      <c r="DVB1427"/>
      <c r="DVC1427"/>
      <c r="DVD1427"/>
      <c r="DVE1427"/>
      <c r="DVF1427"/>
      <c r="DVG1427"/>
      <c r="DVH1427"/>
      <c r="DVI1427"/>
      <c r="DVJ1427"/>
      <c r="DVK1427"/>
      <c r="DVL1427"/>
      <c r="DVM1427"/>
      <c r="DVN1427"/>
      <c r="DVO1427"/>
      <c r="DVP1427"/>
      <c r="DVQ1427"/>
      <c r="DVR1427"/>
      <c r="DVS1427"/>
      <c r="DVT1427"/>
      <c r="DVU1427"/>
      <c r="DVV1427"/>
      <c r="DVW1427"/>
      <c r="DVX1427"/>
      <c r="DVY1427"/>
      <c r="DVZ1427"/>
      <c r="DWA1427"/>
      <c r="DWB1427"/>
      <c r="DWC1427"/>
      <c r="DWD1427"/>
      <c r="DWE1427"/>
      <c r="DWF1427"/>
      <c r="DWG1427"/>
      <c r="DWH1427"/>
      <c r="DWI1427"/>
      <c r="DWJ1427"/>
      <c r="DWK1427"/>
      <c r="DWL1427"/>
      <c r="DWM1427"/>
      <c r="DWN1427"/>
      <c r="DWO1427"/>
      <c r="DWP1427"/>
      <c r="DWQ1427"/>
      <c r="DWR1427"/>
      <c r="DWS1427"/>
      <c r="DWT1427"/>
      <c r="DWU1427"/>
      <c r="DWV1427"/>
      <c r="DWW1427"/>
      <c r="DWX1427"/>
      <c r="DWY1427"/>
      <c r="DWZ1427"/>
      <c r="DXA1427"/>
      <c r="DXB1427"/>
      <c r="DXC1427"/>
      <c r="DXD1427"/>
      <c r="DXE1427"/>
      <c r="DXF1427"/>
      <c r="DXG1427"/>
      <c r="DXH1427"/>
      <c r="DXI1427"/>
      <c r="DXJ1427"/>
      <c r="DXK1427"/>
      <c r="DXL1427"/>
      <c r="DXM1427"/>
      <c r="DXN1427"/>
      <c r="DXO1427"/>
      <c r="DXP1427"/>
      <c r="DXQ1427"/>
      <c r="DXR1427"/>
      <c r="DXS1427"/>
      <c r="DXT1427"/>
      <c r="DXU1427"/>
      <c r="DXV1427"/>
      <c r="DXW1427"/>
      <c r="DXX1427"/>
      <c r="DXY1427"/>
      <c r="DXZ1427"/>
      <c r="DYA1427"/>
      <c r="DYB1427"/>
      <c r="DYC1427"/>
      <c r="DYD1427"/>
      <c r="DYE1427"/>
      <c r="DYF1427"/>
      <c r="DYG1427"/>
      <c r="DYH1427"/>
      <c r="DYI1427"/>
      <c r="DYJ1427"/>
      <c r="DYK1427"/>
      <c r="DYL1427"/>
      <c r="DYM1427"/>
      <c r="DYN1427"/>
      <c r="DYO1427"/>
      <c r="DYP1427"/>
      <c r="DYQ1427"/>
      <c r="DYR1427"/>
      <c r="DYS1427"/>
      <c r="DYT1427"/>
      <c r="DYU1427"/>
      <c r="DYV1427"/>
      <c r="DYW1427"/>
      <c r="DYX1427"/>
      <c r="DYY1427"/>
      <c r="DYZ1427"/>
      <c r="DZA1427"/>
      <c r="DZB1427"/>
      <c r="DZC1427"/>
      <c r="DZD1427"/>
      <c r="DZE1427"/>
      <c r="DZF1427"/>
      <c r="DZG1427"/>
      <c r="DZH1427"/>
      <c r="DZI1427"/>
      <c r="DZJ1427"/>
      <c r="DZK1427"/>
      <c r="DZL1427"/>
      <c r="DZM1427"/>
      <c r="DZN1427"/>
      <c r="DZO1427"/>
      <c r="DZP1427"/>
      <c r="DZQ1427"/>
      <c r="DZR1427"/>
      <c r="DZS1427"/>
      <c r="DZT1427"/>
      <c r="DZU1427"/>
      <c r="DZV1427"/>
      <c r="DZW1427"/>
      <c r="DZX1427"/>
      <c r="DZY1427"/>
      <c r="DZZ1427"/>
      <c r="EAA1427"/>
      <c r="EAB1427"/>
      <c r="EAC1427"/>
      <c r="EAD1427"/>
      <c r="EAE1427"/>
      <c r="EAF1427"/>
      <c r="EAG1427"/>
      <c r="EAH1427"/>
      <c r="EAI1427"/>
      <c r="EAJ1427"/>
      <c r="EAK1427"/>
      <c r="EAL1427"/>
      <c r="EAM1427"/>
      <c r="EAN1427"/>
      <c r="EAO1427"/>
      <c r="EAP1427"/>
      <c r="EAQ1427"/>
      <c r="EAR1427"/>
      <c r="EAS1427"/>
      <c r="EAT1427"/>
      <c r="EAU1427"/>
      <c r="EAV1427"/>
      <c r="EAW1427"/>
      <c r="EAX1427"/>
      <c r="EAY1427"/>
      <c r="EAZ1427"/>
      <c r="EBA1427"/>
      <c r="EBB1427"/>
      <c r="EBC1427"/>
      <c r="EBD1427"/>
      <c r="EBE1427"/>
      <c r="EBF1427"/>
      <c r="EBG1427"/>
      <c r="EBH1427"/>
      <c r="EBI1427"/>
      <c r="EBJ1427"/>
      <c r="EBK1427"/>
      <c r="EBL1427"/>
      <c r="EBM1427"/>
      <c r="EBN1427"/>
      <c r="EBO1427"/>
      <c r="EBP1427"/>
      <c r="EBQ1427"/>
      <c r="EBR1427"/>
      <c r="EBS1427"/>
      <c r="EBT1427"/>
      <c r="EBU1427"/>
      <c r="EBV1427"/>
      <c r="EBW1427"/>
      <c r="EBX1427"/>
      <c r="EBY1427"/>
      <c r="EBZ1427"/>
      <c r="ECA1427"/>
      <c r="ECB1427"/>
      <c r="ECC1427"/>
      <c r="ECD1427"/>
      <c r="ECE1427"/>
      <c r="ECF1427"/>
      <c r="ECG1427"/>
      <c r="ECH1427"/>
      <c r="ECI1427"/>
      <c r="ECJ1427"/>
      <c r="ECK1427"/>
      <c r="ECL1427"/>
      <c r="ECM1427"/>
      <c r="ECN1427"/>
      <c r="ECO1427"/>
      <c r="ECP1427"/>
      <c r="ECQ1427"/>
      <c r="ECR1427"/>
      <c r="ECS1427"/>
      <c r="ECT1427"/>
      <c r="ECU1427"/>
      <c r="ECV1427"/>
      <c r="ECW1427"/>
      <c r="ECX1427"/>
      <c r="ECY1427"/>
      <c r="ECZ1427"/>
      <c r="EDA1427"/>
      <c r="EDB1427"/>
      <c r="EDC1427"/>
      <c r="EDD1427"/>
      <c r="EDE1427"/>
      <c r="EDF1427"/>
      <c r="EDG1427"/>
      <c r="EDH1427"/>
      <c r="EDI1427"/>
      <c r="EDJ1427"/>
      <c r="EDK1427"/>
      <c r="EDL1427"/>
      <c r="EDM1427"/>
      <c r="EDN1427"/>
      <c r="EDO1427"/>
      <c r="EDP1427"/>
      <c r="EDQ1427"/>
      <c r="EDR1427"/>
      <c r="EDS1427"/>
      <c r="EDT1427"/>
      <c r="EDU1427"/>
      <c r="EDV1427"/>
      <c r="EDW1427"/>
      <c r="EDX1427"/>
      <c r="EDY1427"/>
      <c r="EDZ1427"/>
      <c r="EEA1427"/>
      <c r="EEB1427"/>
      <c r="EEC1427"/>
      <c r="EED1427"/>
      <c r="EEE1427"/>
      <c r="EEF1427"/>
      <c r="EEG1427"/>
      <c r="EEH1427"/>
      <c r="EEI1427"/>
      <c r="EEJ1427"/>
      <c r="EEK1427"/>
      <c r="EEL1427"/>
      <c r="EEM1427"/>
      <c r="EEN1427"/>
      <c r="EEO1427"/>
      <c r="EEP1427"/>
      <c r="EEQ1427"/>
      <c r="EER1427"/>
      <c r="EES1427"/>
      <c r="EET1427"/>
      <c r="EEU1427"/>
      <c r="EEV1427"/>
      <c r="EEW1427"/>
      <c r="EEX1427"/>
      <c r="EEY1427"/>
      <c r="EEZ1427"/>
      <c r="EFA1427"/>
      <c r="EFB1427"/>
      <c r="EFC1427"/>
      <c r="EFD1427"/>
      <c r="EFE1427"/>
      <c r="EFF1427"/>
      <c r="EFG1427"/>
      <c r="EFH1427"/>
      <c r="EFI1427"/>
      <c r="EFJ1427"/>
      <c r="EFK1427"/>
      <c r="EFL1427"/>
      <c r="EFM1427"/>
      <c r="EFN1427"/>
      <c r="EFO1427"/>
      <c r="EFP1427"/>
      <c r="EFQ1427"/>
      <c r="EFR1427"/>
      <c r="EFS1427"/>
      <c r="EFT1427"/>
      <c r="EFU1427"/>
      <c r="EFV1427"/>
      <c r="EFW1427"/>
      <c r="EFX1427"/>
      <c r="EFY1427"/>
      <c r="EFZ1427"/>
      <c r="EGA1427"/>
      <c r="EGB1427"/>
      <c r="EGC1427"/>
      <c r="EGD1427"/>
      <c r="EGE1427"/>
      <c r="EGF1427"/>
      <c r="EGG1427"/>
      <c r="EGH1427"/>
      <c r="EGI1427"/>
      <c r="EGJ1427"/>
      <c r="EGK1427"/>
      <c r="EGL1427"/>
      <c r="EGM1427"/>
      <c r="EGN1427"/>
      <c r="EGO1427"/>
      <c r="EGP1427"/>
      <c r="EGQ1427"/>
      <c r="EGR1427"/>
      <c r="EGS1427"/>
      <c r="EGT1427"/>
      <c r="EGU1427"/>
      <c r="EGV1427"/>
      <c r="EGW1427"/>
      <c r="EGX1427"/>
      <c r="EGY1427"/>
      <c r="EGZ1427"/>
      <c r="EHA1427"/>
      <c r="EHB1427"/>
      <c r="EHC1427"/>
      <c r="EHD1427"/>
      <c r="EHE1427"/>
      <c r="EHF1427"/>
      <c r="EHG1427"/>
      <c r="EHH1427"/>
      <c r="EHI1427"/>
      <c r="EHJ1427"/>
      <c r="EHK1427"/>
      <c r="EHL1427"/>
      <c r="EHM1427"/>
      <c r="EHN1427"/>
      <c r="EHO1427"/>
      <c r="EHP1427"/>
      <c r="EHQ1427"/>
      <c r="EHR1427"/>
      <c r="EHS1427"/>
      <c r="EHT1427"/>
      <c r="EHU1427"/>
      <c r="EHV1427"/>
      <c r="EHW1427"/>
      <c r="EHX1427"/>
      <c r="EHY1427"/>
      <c r="EHZ1427"/>
      <c r="EIA1427"/>
      <c r="EIB1427"/>
      <c r="EIC1427"/>
      <c r="EID1427"/>
      <c r="EIE1427"/>
      <c r="EIF1427"/>
      <c r="EIG1427"/>
      <c r="EIH1427"/>
      <c r="EII1427"/>
      <c r="EIJ1427"/>
      <c r="EIK1427"/>
      <c r="EIL1427"/>
      <c r="EIM1427"/>
      <c r="EIN1427"/>
      <c r="EIO1427"/>
      <c r="EIP1427"/>
      <c r="EIQ1427"/>
      <c r="EIR1427"/>
      <c r="EIS1427"/>
      <c r="EIT1427"/>
      <c r="EIU1427"/>
      <c r="EIV1427"/>
      <c r="EIW1427"/>
      <c r="EIX1427"/>
      <c r="EIY1427"/>
      <c r="EIZ1427"/>
      <c r="EJA1427"/>
      <c r="EJB1427"/>
      <c r="EJC1427"/>
      <c r="EJD1427"/>
      <c r="EJE1427"/>
      <c r="EJF1427"/>
      <c r="EJG1427"/>
      <c r="EJH1427"/>
      <c r="EJI1427"/>
      <c r="EJJ1427"/>
      <c r="EJK1427"/>
      <c r="EJL1427"/>
      <c r="EJM1427"/>
      <c r="EJN1427"/>
      <c r="EJO1427"/>
      <c r="EJP1427"/>
      <c r="EJQ1427"/>
      <c r="EJR1427"/>
      <c r="EJS1427"/>
      <c r="EJT1427"/>
      <c r="EJU1427"/>
      <c r="EJV1427"/>
      <c r="EJW1427"/>
      <c r="EJX1427"/>
      <c r="EJY1427"/>
      <c r="EJZ1427"/>
      <c r="EKA1427"/>
      <c r="EKB1427"/>
      <c r="EKC1427"/>
      <c r="EKD1427"/>
      <c r="EKE1427"/>
      <c r="EKF1427"/>
      <c r="EKG1427"/>
      <c r="EKH1427"/>
      <c r="EKI1427"/>
      <c r="EKJ1427"/>
      <c r="EKK1427"/>
      <c r="EKL1427"/>
      <c r="EKM1427"/>
      <c r="EKN1427"/>
      <c r="EKO1427"/>
      <c r="EKP1427"/>
      <c r="EKQ1427"/>
      <c r="EKR1427"/>
      <c r="EKS1427"/>
      <c r="EKT1427"/>
      <c r="EKU1427"/>
      <c r="EKV1427"/>
      <c r="EKW1427"/>
      <c r="EKX1427"/>
      <c r="EKY1427"/>
      <c r="EKZ1427"/>
      <c r="ELA1427"/>
      <c r="ELB1427"/>
      <c r="ELC1427"/>
      <c r="ELD1427"/>
      <c r="ELE1427"/>
      <c r="ELF1427"/>
      <c r="ELG1427"/>
      <c r="ELH1427"/>
      <c r="ELI1427"/>
      <c r="ELJ1427"/>
      <c r="ELK1427"/>
      <c r="ELL1427"/>
      <c r="ELM1427"/>
      <c r="ELN1427"/>
      <c r="ELO1427"/>
      <c r="ELP1427"/>
      <c r="ELQ1427"/>
      <c r="ELR1427"/>
      <c r="ELS1427"/>
      <c r="ELT1427"/>
      <c r="ELU1427"/>
      <c r="ELV1427"/>
      <c r="ELW1427"/>
      <c r="ELX1427"/>
      <c r="ELY1427"/>
      <c r="ELZ1427"/>
      <c r="EMA1427"/>
      <c r="EMB1427"/>
      <c r="EMC1427"/>
      <c r="EMD1427"/>
      <c r="EME1427"/>
      <c r="EMF1427"/>
      <c r="EMG1427"/>
      <c r="EMH1427"/>
      <c r="EMI1427"/>
      <c r="EMJ1427"/>
      <c r="EMK1427"/>
      <c r="EML1427"/>
      <c r="EMM1427"/>
      <c r="EMN1427"/>
      <c r="EMO1427"/>
      <c r="EMP1427"/>
      <c r="EMQ1427"/>
      <c r="EMR1427"/>
      <c r="EMS1427"/>
      <c r="EMT1427"/>
      <c r="EMU1427"/>
      <c r="EMV1427"/>
      <c r="EMW1427"/>
      <c r="EMX1427"/>
      <c r="EMY1427"/>
      <c r="EMZ1427"/>
      <c r="ENA1427"/>
      <c r="ENB1427"/>
      <c r="ENC1427"/>
      <c r="END1427"/>
      <c r="ENE1427"/>
      <c r="ENF1427"/>
      <c r="ENG1427"/>
      <c r="ENH1427"/>
      <c r="ENI1427"/>
      <c r="ENJ1427"/>
      <c r="ENK1427"/>
      <c r="ENL1427"/>
      <c r="ENM1427"/>
      <c r="ENN1427"/>
      <c r="ENO1427"/>
      <c r="ENP1427"/>
      <c r="ENQ1427"/>
      <c r="ENR1427"/>
      <c r="ENS1427"/>
      <c r="ENT1427"/>
      <c r="ENU1427"/>
      <c r="ENV1427"/>
      <c r="ENW1427"/>
      <c r="ENX1427"/>
      <c r="ENY1427"/>
      <c r="ENZ1427"/>
      <c r="EOA1427"/>
      <c r="EOB1427"/>
      <c r="EOC1427"/>
      <c r="EOD1427"/>
      <c r="EOE1427"/>
      <c r="EOF1427"/>
      <c r="EOG1427"/>
      <c r="EOH1427"/>
      <c r="EOI1427"/>
      <c r="EOJ1427"/>
      <c r="EOK1427"/>
      <c r="EOL1427"/>
      <c r="EOM1427"/>
      <c r="EON1427"/>
      <c r="EOO1427"/>
      <c r="EOP1427"/>
      <c r="EOQ1427"/>
      <c r="EOR1427"/>
      <c r="EOS1427"/>
      <c r="EOT1427"/>
      <c r="EOU1427"/>
      <c r="EOV1427"/>
      <c r="EOW1427"/>
      <c r="EOX1427"/>
      <c r="EOY1427"/>
      <c r="EOZ1427"/>
      <c r="EPA1427"/>
      <c r="EPB1427"/>
      <c r="EPC1427"/>
      <c r="EPD1427"/>
      <c r="EPE1427"/>
      <c r="EPF1427"/>
      <c r="EPG1427"/>
      <c r="EPH1427"/>
      <c r="EPI1427"/>
      <c r="EPJ1427"/>
      <c r="EPK1427"/>
      <c r="EPL1427"/>
      <c r="EPM1427"/>
      <c r="EPN1427"/>
      <c r="EPO1427"/>
      <c r="EPP1427"/>
      <c r="EPQ1427"/>
      <c r="EPR1427"/>
      <c r="EPS1427"/>
      <c r="EPT1427"/>
      <c r="EPU1427"/>
      <c r="EPV1427"/>
      <c r="EPW1427"/>
      <c r="EPX1427"/>
      <c r="EPY1427"/>
      <c r="EPZ1427"/>
      <c r="EQA1427"/>
      <c r="EQB1427"/>
      <c r="EQC1427"/>
      <c r="EQD1427"/>
      <c r="EQE1427"/>
      <c r="EQF1427"/>
      <c r="EQG1427"/>
      <c r="EQH1427"/>
      <c r="EQI1427"/>
      <c r="EQJ1427"/>
      <c r="EQK1427"/>
      <c r="EQL1427"/>
      <c r="EQM1427"/>
      <c r="EQN1427"/>
      <c r="EQO1427"/>
      <c r="EQP1427"/>
      <c r="EQQ1427"/>
      <c r="EQR1427"/>
      <c r="EQS1427"/>
      <c r="EQT1427"/>
      <c r="EQU1427"/>
      <c r="EQV1427"/>
      <c r="EQW1427"/>
      <c r="EQX1427"/>
      <c r="EQY1427"/>
      <c r="EQZ1427"/>
      <c r="ERA1427"/>
      <c r="ERB1427"/>
      <c r="ERC1427"/>
      <c r="ERD1427"/>
      <c r="ERE1427"/>
      <c r="ERF1427"/>
      <c r="ERG1427"/>
      <c r="ERH1427"/>
      <c r="ERI1427"/>
      <c r="ERJ1427"/>
      <c r="ERK1427"/>
      <c r="ERL1427"/>
      <c r="ERM1427"/>
      <c r="ERN1427"/>
      <c r="ERO1427"/>
      <c r="ERP1427"/>
      <c r="ERQ1427"/>
      <c r="ERR1427"/>
      <c r="ERS1427"/>
      <c r="ERT1427"/>
      <c r="ERU1427"/>
      <c r="ERV1427"/>
      <c r="ERW1427"/>
      <c r="ERX1427"/>
      <c r="ERY1427"/>
      <c r="ERZ1427"/>
      <c r="ESA1427"/>
      <c r="ESB1427"/>
      <c r="ESC1427"/>
      <c r="ESD1427"/>
      <c r="ESE1427"/>
      <c r="ESF1427"/>
      <c r="ESG1427"/>
      <c r="ESH1427"/>
      <c r="ESI1427"/>
      <c r="ESJ1427"/>
      <c r="ESK1427"/>
      <c r="ESL1427"/>
      <c r="ESM1427"/>
      <c r="ESN1427"/>
      <c r="ESO1427"/>
      <c r="ESP1427"/>
      <c r="ESQ1427"/>
      <c r="ESR1427"/>
      <c r="ESS1427"/>
      <c r="EST1427"/>
      <c r="ESU1427"/>
      <c r="ESV1427"/>
      <c r="ESW1427"/>
      <c r="ESX1427"/>
      <c r="ESY1427"/>
      <c r="ESZ1427"/>
      <c r="ETA1427"/>
      <c r="ETB1427"/>
      <c r="ETC1427"/>
      <c r="ETD1427"/>
      <c r="ETE1427"/>
      <c r="ETF1427"/>
      <c r="ETG1427"/>
      <c r="ETH1427"/>
      <c r="ETI1427"/>
      <c r="ETJ1427"/>
      <c r="ETK1427"/>
      <c r="ETL1427"/>
      <c r="ETM1427"/>
      <c r="ETN1427"/>
      <c r="ETO1427"/>
      <c r="ETP1427"/>
      <c r="ETQ1427"/>
      <c r="ETR1427"/>
      <c r="ETS1427"/>
      <c r="ETT1427"/>
      <c r="ETU1427"/>
      <c r="ETV1427"/>
      <c r="ETW1427"/>
      <c r="ETX1427"/>
      <c r="ETY1427"/>
      <c r="ETZ1427"/>
      <c r="EUA1427"/>
      <c r="EUB1427"/>
      <c r="EUC1427"/>
      <c r="EUD1427"/>
      <c r="EUE1427"/>
      <c r="EUF1427"/>
      <c r="EUG1427"/>
      <c r="EUH1427"/>
      <c r="EUI1427"/>
      <c r="EUJ1427"/>
      <c r="EUK1427"/>
      <c r="EUL1427"/>
      <c r="EUM1427"/>
      <c r="EUN1427"/>
      <c r="EUO1427"/>
      <c r="EUP1427"/>
      <c r="EUQ1427"/>
      <c r="EUR1427"/>
      <c r="EUS1427"/>
      <c r="EUT1427"/>
      <c r="EUU1427"/>
      <c r="EUV1427"/>
      <c r="EUW1427"/>
      <c r="EUX1427"/>
      <c r="EUY1427"/>
      <c r="EUZ1427"/>
      <c r="EVA1427"/>
      <c r="EVB1427"/>
      <c r="EVC1427"/>
      <c r="EVD1427"/>
      <c r="EVE1427"/>
      <c r="EVF1427"/>
      <c r="EVG1427"/>
      <c r="EVH1427"/>
      <c r="EVI1427"/>
      <c r="EVJ1427"/>
      <c r="EVK1427"/>
      <c r="EVL1427"/>
      <c r="EVM1427"/>
      <c r="EVN1427"/>
      <c r="EVO1427"/>
      <c r="EVP1427"/>
      <c r="EVQ1427"/>
      <c r="EVR1427"/>
      <c r="EVS1427"/>
      <c r="EVT1427"/>
      <c r="EVU1427"/>
      <c r="EVV1427"/>
      <c r="EVW1427"/>
      <c r="EVX1427"/>
      <c r="EVY1427"/>
      <c r="EVZ1427"/>
      <c r="EWA1427"/>
      <c r="EWB1427"/>
      <c r="EWC1427"/>
      <c r="EWD1427"/>
      <c r="EWE1427"/>
      <c r="EWF1427"/>
      <c r="EWG1427"/>
      <c r="EWH1427"/>
      <c r="EWI1427"/>
      <c r="EWJ1427"/>
      <c r="EWK1427"/>
      <c r="EWL1427"/>
      <c r="EWM1427"/>
      <c r="EWN1427"/>
      <c r="EWO1427"/>
      <c r="EWP1427"/>
      <c r="EWQ1427"/>
      <c r="EWR1427"/>
      <c r="EWS1427"/>
      <c r="EWT1427"/>
      <c r="EWU1427"/>
      <c r="EWV1427"/>
      <c r="EWW1427"/>
      <c r="EWX1427"/>
      <c r="EWY1427"/>
      <c r="EWZ1427"/>
      <c r="EXA1427"/>
      <c r="EXB1427"/>
      <c r="EXC1427"/>
      <c r="EXD1427"/>
      <c r="EXE1427"/>
      <c r="EXF1427"/>
      <c r="EXG1427"/>
      <c r="EXH1427"/>
      <c r="EXI1427"/>
      <c r="EXJ1427"/>
      <c r="EXK1427"/>
      <c r="EXL1427"/>
      <c r="EXM1427"/>
      <c r="EXN1427"/>
      <c r="EXO1427"/>
      <c r="EXP1427"/>
      <c r="EXQ1427"/>
      <c r="EXR1427"/>
      <c r="EXS1427"/>
      <c r="EXT1427"/>
      <c r="EXU1427"/>
      <c r="EXV1427"/>
      <c r="EXW1427"/>
      <c r="EXX1427"/>
      <c r="EXY1427"/>
      <c r="EXZ1427"/>
      <c r="EYA1427"/>
      <c r="EYB1427"/>
      <c r="EYC1427"/>
      <c r="EYD1427"/>
      <c r="EYE1427"/>
      <c r="EYF1427"/>
      <c r="EYG1427"/>
      <c r="EYH1427"/>
      <c r="EYI1427"/>
      <c r="EYJ1427"/>
      <c r="EYK1427"/>
      <c r="EYL1427"/>
      <c r="EYM1427"/>
      <c r="EYN1427"/>
      <c r="EYO1427"/>
      <c r="EYP1427"/>
      <c r="EYQ1427"/>
      <c r="EYR1427"/>
      <c r="EYS1427"/>
      <c r="EYT1427"/>
      <c r="EYU1427"/>
      <c r="EYV1427"/>
      <c r="EYW1427"/>
      <c r="EYX1427"/>
      <c r="EYY1427"/>
      <c r="EYZ1427"/>
      <c r="EZA1427"/>
      <c r="EZB1427"/>
      <c r="EZC1427"/>
      <c r="EZD1427"/>
      <c r="EZE1427"/>
      <c r="EZF1427"/>
      <c r="EZG1427"/>
      <c r="EZH1427"/>
      <c r="EZI1427"/>
      <c r="EZJ1427"/>
      <c r="EZK1427"/>
      <c r="EZL1427"/>
      <c r="EZM1427"/>
      <c r="EZN1427"/>
      <c r="EZO1427"/>
      <c r="EZP1427"/>
      <c r="EZQ1427"/>
      <c r="EZR1427"/>
      <c r="EZS1427"/>
      <c r="EZT1427"/>
      <c r="EZU1427"/>
      <c r="EZV1427"/>
      <c r="EZW1427"/>
      <c r="EZX1427"/>
      <c r="EZY1427"/>
      <c r="EZZ1427"/>
      <c r="FAA1427"/>
      <c r="FAB1427"/>
      <c r="FAC1427"/>
      <c r="FAD1427"/>
      <c r="FAE1427"/>
      <c r="FAF1427"/>
      <c r="FAG1427"/>
      <c r="FAH1427"/>
      <c r="FAI1427"/>
      <c r="FAJ1427"/>
      <c r="FAK1427"/>
      <c r="FAL1427"/>
      <c r="FAM1427"/>
      <c r="FAN1427"/>
      <c r="FAO1427"/>
      <c r="FAP1427"/>
      <c r="FAQ1427"/>
      <c r="FAR1427"/>
      <c r="FAS1427"/>
      <c r="FAT1427"/>
      <c r="FAU1427"/>
      <c r="FAV1427"/>
      <c r="FAW1427"/>
      <c r="FAX1427"/>
      <c r="FAY1427"/>
      <c r="FAZ1427"/>
      <c r="FBA1427"/>
      <c r="FBB1427"/>
      <c r="FBC1427"/>
      <c r="FBD1427"/>
      <c r="FBE1427"/>
      <c r="FBF1427"/>
      <c r="FBG1427"/>
      <c r="FBH1427"/>
      <c r="FBI1427"/>
      <c r="FBJ1427"/>
      <c r="FBK1427"/>
      <c r="FBL1427"/>
      <c r="FBM1427"/>
      <c r="FBN1427"/>
      <c r="FBO1427"/>
      <c r="FBP1427"/>
      <c r="FBQ1427"/>
      <c r="FBR1427"/>
      <c r="FBS1427"/>
      <c r="FBT1427"/>
      <c r="FBU1427"/>
      <c r="FBV1427"/>
      <c r="FBW1427"/>
      <c r="FBX1427"/>
      <c r="FBY1427"/>
      <c r="FBZ1427"/>
      <c r="FCA1427"/>
      <c r="FCB1427"/>
      <c r="FCC1427"/>
      <c r="FCD1427"/>
      <c r="FCE1427"/>
      <c r="FCF1427"/>
      <c r="FCG1427"/>
      <c r="FCH1427"/>
      <c r="FCI1427"/>
      <c r="FCJ1427"/>
      <c r="FCK1427"/>
      <c r="FCL1427"/>
      <c r="FCM1427"/>
      <c r="FCN1427"/>
      <c r="FCO1427"/>
      <c r="FCP1427"/>
      <c r="FCQ1427"/>
      <c r="FCR1427"/>
      <c r="FCS1427"/>
      <c r="FCT1427"/>
      <c r="FCU1427"/>
      <c r="FCV1427"/>
      <c r="FCW1427"/>
      <c r="FCX1427"/>
      <c r="FCY1427"/>
      <c r="FCZ1427"/>
      <c r="FDA1427"/>
      <c r="FDB1427"/>
      <c r="FDC1427"/>
      <c r="FDD1427"/>
      <c r="FDE1427"/>
      <c r="FDF1427"/>
      <c r="FDG1427"/>
      <c r="FDH1427"/>
      <c r="FDI1427"/>
      <c r="FDJ1427"/>
      <c r="FDK1427"/>
      <c r="FDL1427"/>
      <c r="FDM1427"/>
      <c r="FDN1427"/>
      <c r="FDO1427"/>
      <c r="FDP1427"/>
      <c r="FDQ1427"/>
      <c r="FDR1427"/>
      <c r="FDS1427"/>
      <c r="FDT1427"/>
      <c r="FDU1427"/>
      <c r="FDV1427"/>
      <c r="FDW1427"/>
      <c r="FDX1427"/>
      <c r="FDY1427"/>
      <c r="FDZ1427"/>
      <c r="FEA1427"/>
      <c r="FEB1427"/>
      <c r="FEC1427"/>
      <c r="FED1427"/>
      <c r="FEE1427"/>
      <c r="FEF1427"/>
      <c r="FEG1427"/>
      <c r="FEH1427"/>
      <c r="FEI1427"/>
      <c r="FEJ1427"/>
      <c r="FEK1427"/>
      <c r="FEL1427"/>
      <c r="FEM1427"/>
      <c r="FEN1427"/>
      <c r="FEO1427"/>
      <c r="FEP1427"/>
      <c r="FEQ1427"/>
      <c r="FER1427"/>
      <c r="FES1427"/>
      <c r="FET1427"/>
      <c r="FEU1427"/>
      <c r="FEV1427"/>
      <c r="FEW1427"/>
      <c r="FEX1427"/>
      <c r="FEY1427"/>
      <c r="FEZ1427"/>
      <c r="FFA1427"/>
      <c r="FFB1427"/>
      <c r="FFC1427"/>
      <c r="FFD1427"/>
      <c r="FFE1427"/>
      <c r="FFF1427"/>
      <c r="FFG1427"/>
      <c r="FFH1427"/>
      <c r="FFI1427"/>
      <c r="FFJ1427"/>
      <c r="FFK1427"/>
      <c r="FFL1427"/>
      <c r="FFM1427"/>
      <c r="FFN1427"/>
      <c r="FFO1427"/>
      <c r="FFP1427"/>
      <c r="FFQ1427"/>
      <c r="FFR1427"/>
      <c r="FFS1427"/>
      <c r="FFT1427"/>
      <c r="FFU1427"/>
      <c r="FFV1427"/>
      <c r="FFW1427"/>
      <c r="FFX1427"/>
      <c r="FFY1427"/>
      <c r="FFZ1427"/>
      <c r="FGA1427"/>
      <c r="FGB1427"/>
      <c r="FGC1427"/>
      <c r="FGD1427"/>
      <c r="FGE1427"/>
      <c r="FGF1427"/>
      <c r="FGG1427"/>
      <c r="FGH1427"/>
      <c r="FGI1427"/>
      <c r="FGJ1427"/>
      <c r="FGK1427"/>
      <c r="FGL1427"/>
      <c r="FGM1427"/>
      <c r="FGN1427"/>
      <c r="FGO1427"/>
      <c r="FGP1427"/>
      <c r="FGQ1427"/>
      <c r="FGR1427"/>
      <c r="FGS1427"/>
      <c r="FGT1427"/>
      <c r="FGU1427"/>
      <c r="FGV1427"/>
      <c r="FGW1427"/>
      <c r="FGX1427"/>
      <c r="FGY1427"/>
      <c r="FGZ1427"/>
      <c r="FHA1427"/>
      <c r="FHB1427"/>
      <c r="FHC1427"/>
      <c r="FHD1427"/>
      <c r="FHE1427"/>
      <c r="FHF1427"/>
      <c r="FHG1427"/>
      <c r="FHH1427"/>
      <c r="FHI1427"/>
      <c r="FHJ1427"/>
      <c r="FHK1427"/>
      <c r="FHL1427"/>
      <c r="FHM1427"/>
      <c r="FHN1427"/>
      <c r="FHO1427"/>
      <c r="FHP1427"/>
      <c r="FHQ1427"/>
      <c r="FHR1427"/>
      <c r="FHS1427"/>
      <c r="FHT1427"/>
      <c r="FHU1427"/>
      <c r="FHV1427"/>
      <c r="FHW1427"/>
      <c r="FHX1427"/>
      <c r="FHY1427"/>
      <c r="FHZ1427"/>
      <c r="FIA1427"/>
      <c r="FIB1427"/>
      <c r="FIC1427"/>
      <c r="FID1427"/>
      <c r="FIE1427"/>
      <c r="FIF1427"/>
      <c r="FIG1427"/>
      <c r="FIH1427"/>
      <c r="FII1427"/>
      <c r="FIJ1427"/>
      <c r="FIK1427"/>
      <c r="FIL1427"/>
      <c r="FIM1427"/>
      <c r="FIN1427"/>
      <c r="FIO1427"/>
      <c r="FIP1427"/>
      <c r="FIQ1427"/>
      <c r="FIR1427"/>
      <c r="FIS1427"/>
      <c r="FIT1427"/>
      <c r="FIU1427"/>
      <c r="FIV1427"/>
      <c r="FIW1427"/>
      <c r="FIX1427"/>
      <c r="FIY1427"/>
      <c r="FIZ1427"/>
      <c r="FJA1427"/>
      <c r="FJB1427"/>
      <c r="FJC1427"/>
      <c r="FJD1427"/>
      <c r="FJE1427"/>
      <c r="FJF1427"/>
      <c r="FJG1427"/>
      <c r="FJH1427"/>
      <c r="FJI1427"/>
      <c r="FJJ1427"/>
      <c r="FJK1427"/>
      <c r="FJL1427"/>
      <c r="FJM1427"/>
      <c r="FJN1427"/>
      <c r="FJO1427"/>
      <c r="FJP1427"/>
      <c r="FJQ1427"/>
      <c r="FJR1427"/>
      <c r="FJS1427"/>
      <c r="FJT1427"/>
      <c r="FJU1427"/>
      <c r="FJV1427"/>
      <c r="FJW1427"/>
      <c r="FJX1427"/>
      <c r="FJY1427"/>
      <c r="FJZ1427"/>
      <c r="FKA1427"/>
      <c r="FKB1427"/>
      <c r="FKC1427"/>
      <c r="FKD1427"/>
      <c r="FKE1427"/>
      <c r="FKF1427"/>
      <c r="FKG1427"/>
      <c r="FKH1427"/>
      <c r="FKI1427"/>
      <c r="FKJ1427"/>
      <c r="FKK1427"/>
      <c r="FKL1427"/>
      <c r="FKM1427"/>
      <c r="FKN1427"/>
      <c r="FKO1427"/>
      <c r="FKP1427"/>
      <c r="FKQ1427"/>
      <c r="FKR1427"/>
      <c r="FKS1427"/>
      <c r="FKT1427"/>
      <c r="FKU1427"/>
      <c r="FKV1427"/>
      <c r="FKW1427"/>
      <c r="FKX1427"/>
      <c r="FKY1427"/>
      <c r="FKZ1427"/>
      <c r="FLA1427"/>
      <c r="FLB1427"/>
      <c r="FLC1427"/>
      <c r="FLD1427"/>
      <c r="FLE1427"/>
      <c r="FLF1427"/>
      <c r="FLG1427"/>
      <c r="FLH1427"/>
      <c r="FLI1427"/>
      <c r="FLJ1427"/>
      <c r="FLK1427"/>
      <c r="FLL1427"/>
      <c r="FLM1427"/>
      <c r="FLN1427"/>
      <c r="FLO1427"/>
      <c r="FLP1427"/>
      <c r="FLQ1427"/>
      <c r="FLR1427"/>
      <c r="FLS1427"/>
      <c r="FLT1427"/>
      <c r="FLU1427"/>
      <c r="FLV1427"/>
      <c r="FLW1427"/>
      <c r="FLX1427"/>
      <c r="FLY1427"/>
      <c r="FLZ1427"/>
      <c r="FMA1427"/>
      <c r="FMB1427"/>
      <c r="FMC1427"/>
      <c r="FMD1427"/>
      <c r="FME1427"/>
      <c r="FMF1427"/>
      <c r="FMG1427"/>
      <c r="FMH1427"/>
      <c r="FMI1427"/>
      <c r="FMJ1427"/>
      <c r="FMK1427"/>
      <c r="FML1427"/>
      <c r="FMM1427"/>
      <c r="FMN1427"/>
      <c r="FMO1427"/>
      <c r="FMP1427"/>
      <c r="FMQ1427"/>
      <c r="FMR1427"/>
      <c r="FMS1427"/>
      <c r="FMT1427"/>
      <c r="FMU1427"/>
      <c r="FMV1427"/>
      <c r="FMW1427"/>
      <c r="FMX1427"/>
      <c r="FMY1427"/>
      <c r="FMZ1427"/>
      <c r="FNA1427"/>
      <c r="FNB1427"/>
      <c r="FNC1427"/>
      <c r="FND1427"/>
      <c r="FNE1427"/>
      <c r="FNF1427"/>
      <c r="FNG1427"/>
      <c r="FNH1427"/>
      <c r="FNI1427"/>
      <c r="FNJ1427"/>
      <c r="FNK1427"/>
      <c r="FNL1427"/>
      <c r="FNM1427"/>
      <c r="FNN1427"/>
      <c r="FNO1427"/>
      <c r="FNP1427"/>
      <c r="FNQ1427"/>
      <c r="FNR1427"/>
      <c r="FNS1427"/>
      <c r="FNT1427"/>
      <c r="FNU1427"/>
      <c r="FNV1427"/>
      <c r="FNW1427"/>
      <c r="FNX1427"/>
      <c r="FNY1427"/>
      <c r="FNZ1427"/>
      <c r="FOA1427"/>
      <c r="FOB1427"/>
      <c r="FOC1427"/>
      <c r="FOD1427"/>
      <c r="FOE1427"/>
      <c r="FOF1427"/>
      <c r="FOG1427"/>
      <c r="FOH1427"/>
      <c r="FOI1427"/>
      <c r="FOJ1427"/>
      <c r="FOK1427"/>
      <c r="FOL1427"/>
      <c r="FOM1427"/>
      <c r="FON1427"/>
      <c r="FOO1427"/>
      <c r="FOP1427"/>
      <c r="FOQ1427"/>
      <c r="FOR1427"/>
      <c r="FOS1427"/>
      <c r="FOT1427"/>
      <c r="FOU1427"/>
      <c r="FOV1427"/>
      <c r="FOW1427"/>
      <c r="FOX1427"/>
      <c r="FOY1427"/>
      <c r="FOZ1427"/>
      <c r="FPA1427"/>
      <c r="FPB1427"/>
      <c r="FPC1427"/>
      <c r="FPD1427"/>
      <c r="FPE1427"/>
      <c r="FPF1427"/>
      <c r="FPG1427"/>
      <c r="FPH1427"/>
      <c r="FPI1427"/>
      <c r="FPJ1427"/>
      <c r="FPK1427"/>
      <c r="FPL1427"/>
      <c r="FPM1427"/>
      <c r="FPN1427"/>
      <c r="FPO1427"/>
      <c r="FPP1427"/>
      <c r="FPQ1427"/>
      <c r="FPR1427"/>
      <c r="FPS1427"/>
      <c r="FPT1427"/>
      <c r="FPU1427"/>
      <c r="FPV1427"/>
      <c r="FPW1427"/>
      <c r="FPX1427"/>
      <c r="FPY1427"/>
      <c r="FPZ1427"/>
      <c r="FQA1427"/>
      <c r="FQB1427"/>
      <c r="FQC1427"/>
      <c r="FQD1427"/>
      <c r="FQE1427"/>
      <c r="FQF1427"/>
      <c r="FQG1427"/>
      <c r="FQH1427"/>
      <c r="FQI1427"/>
      <c r="FQJ1427"/>
      <c r="FQK1427"/>
      <c r="FQL1427"/>
      <c r="FQM1427"/>
      <c r="FQN1427"/>
      <c r="FQO1427"/>
      <c r="FQP1427"/>
      <c r="FQQ1427"/>
      <c r="FQR1427"/>
      <c r="FQS1427"/>
      <c r="FQT1427"/>
      <c r="FQU1427"/>
      <c r="FQV1427"/>
      <c r="FQW1427"/>
      <c r="FQX1427"/>
      <c r="FQY1427"/>
      <c r="FQZ1427"/>
      <c r="FRA1427"/>
      <c r="FRB1427"/>
      <c r="FRC1427"/>
      <c r="FRD1427"/>
      <c r="FRE1427"/>
      <c r="FRF1427"/>
      <c r="FRG1427"/>
      <c r="FRH1427"/>
      <c r="FRI1427"/>
      <c r="FRJ1427"/>
      <c r="FRK1427"/>
      <c r="FRL1427"/>
      <c r="FRM1427"/>
      <c r="FRN1427"/>
      <c r="FRO1427"/>
      <c r="FRP1427"/>
      <c r="FRQ1427"/>
      <c r="FRR1427"/>
      <c r="FRS1427"/>
      <c r="FRT1427"/>
      <c r="FRU1427"/>
      <c r="FRV1427"/>
      <c r="FRW1427"/>
      <c r="FRX1427"/>
      <c r="FRY1427"/>
      <c r="FRZ1427"/>
      <c r="FSA1427"/>
      <c r="FSB1427"/>
      <c r="FSC1427"/>
      <c r="FSD1427"/>
      <c r="FSE1427"/>
      <c r="FSF1427"/>
      <c r="FSG1427"/>
      <c r="FSH1427"/>
      <c r="FSI1427"/>
      <c r="FSJ1427"/>
      <c r="FSK1427"/>
      <c r="FSL1427"/>
      <c r="FSM1427"/>
      <c r="FSN1427"/>
      <c r="FSO1427"/>
      <c r="FSP1427"/>
      <c r="FSQ1427"/>
      <c r="FSR1427"/>
      <c r="FSS1427"/>
      <c r="FST1427"/>
      <c r="FSU1427"/>
      <c r="FSV1427"/>
      <c r="FSW1427"/>
      <c r="FSX1427"/>
      <c r="FSY1427"/>
      <c r="FSZ1427"/>
      <c r="FTA1427"/>
      <c r="FTB1427"/>
      <c r="FTC1427"/>
      <c r="FTD1427"/>
      <c r="FTE1427"/>
      <c r="FTF1427"/>
      <c r="FTG1427"/>
      <c r="FTH1427"/>
      <c r="FTI1427"/>
      <c r="FTJ1427"/>
      <c r="FTK1427"/>
      <c r="FTL1427"/>
      <c r="FTM1427"/>
      <c r="FTN1427"/>
      <c r="FTO1427"/>
      <c r="FTP1427"/>
      <c r="FTQ1427"/>
      <c r="FTR1427"/>
      <c r="FTS1427"/>
      <c r="FTT1427"/>
      <c r="FTU1427"/>
      <c r="FTV1427"/>
      <c r="FTW1427"/>
      <c r="FTX1427"/>
      <c r="FTY1427"/>
      <c r="FTZ1427"/>
      <c r="FUA1427"/>
      <c r="FUB1427"/>
      <c r="FUC1427"/>
      <c r="FUD1427"/>
      <c r="FUE1427"/>
      <c r="FUF1427"/>
      <c r="FUG1427"/>
      <c r="FUH1427"/>
      <c r="FUI1427"/>
      <c r="FUJ1427"/>
      <c r="FUK1427"/>
      <c r="FUL1427"/>
      <c r="FUM1427"/>
      <c r="FUN1427"/>
      <c r="FUO1427"/>
      <c r="FUP1427"/>
      <c r="FUQ1427"/>
      <c r="FUR1427"/>
      <c r="FUS1427"/>
      <c r="FUT1427"/>
      <c r="FUU1427"/>
      <c r="FUV1427"/>
      <c r="FUW1427"/>
      <c r="FUX1427"/>
      <c r="FUY1427"/>
      <c r="FUZ1427"/>
      <c r="FVA1427"/>
      <c r="FVB1427"/>
      <c r="FVC1427"/>
      <c r="FVD1427"/>
      <c r="FVE1427"/>
      <c r="FVF1427"/>
      <c r="FVG1427"/>
      <c r="FVH1427"/>
      <c r="FVI1427"/>
      <c r="FVJ1427"/>
      <c r="FVK1427"/>
      <c r="FVL1427"/>
      <c r="FVM1427"/>
      <c r="FVN1427"/>
      <c r="FVO1427"/>
      <c r="FVP1427"/>
      <c r="FVQ1427"/>
      <c r="FVR1427"/>
      <c r="FVS1427"/>
      <c r="FVT1427"/>
      <c r="FVU1427"/>
      <c r="FVV1427"/>
      <c r="FVW1427"/>
      <c r="FVX1427"/>
      <c r="FVY1427"/>
      <c r="FVZ1427"/>
      <c r="FWA1427"/>
      <c r="FWB1427"/>
      <c r="FWC1427"/>
      <c r="FWD1427"/>
      <c r="FWE1427"/>
      <c r="FWF1427"/>
      <c r="FWG1427"/>
      <c r="FWH1427"/>
      <c r="FWI1427"/>
      <c r="FWJ1427"/>
      <c r="FWK1427"/>
      <c r="FWL1427"/>
      <c r="FWM1427"/>
      <c r="FWN1427"/>
      <c r="FWO1427"/>
      <c r="FWP1427"/>
      <c r="FWQ1427"/>
      <c r="FWR1427"/>
      <c r="FWS1427"/>
      <c r="FWT1427"/>
      <c r="FWU1427"/>
      <c r="FWV1427"/>
      <c r="FWW1427"/>
      <c r="FWX1427"/>
      <c r="FWY1427"/>
      <c r="FWZ1427"/>
      <c r="FXA1427"/>
      <c r="FXB1427"/>
      <c r="FXC1427"/>
      <c r="FXD1427"/>
      <c r="FXE1427"/>
      <c r="FXF1427"/>
      <c r="FXG1427"/>
      <c r="FXH1427"/>
      <c r="FXI1427"/>
      <c r="FXJ1427"/>
      <c r="FXK1427"/>
      <c r="FXL1427"/>
      <c r="FXM1427"/>
      <c r="FXN1427"/>
      <c r="FXO1427"/>
      <c r="FXP1427"/>
      <c r="FXQ1427"/>
      <c r="FXR1427"/>
      <c r="FXS1427"/>
      <c r="FXT1427"/>
      <c r="FXU1427"/>
      <c r="FXV1427"/>
      <c r="FXW1427"/>
      <c r="FXX1427"/>
      <c r="FXY1427"/>
      <c r="FXZ1427"/>
      <c r="FYA1427"/>
      <c r="FYB1427"/>
      <c r="FYC1427"/>
      <c r="FYD1427"/>
      <c r="FYE1427"/>
      <c r="FYF1427"/>
      <c r="FYG1427"/>
      <c r="FYH1427"/>
      <c r="FYI1427"/>
      <c r="FYJ1427"/>
      <c r="FYK1427"/>
      <c r="FYL1427"/>
      <c r="FYM1427"/>
      <c r="FYN1427"/>
      <c r="FYO1427"/>
      <c r="FYP1427"/>
      <c r="FYQ1427"/>
      <c r="FYR1427"/>
      <c r="FYS1427"/>
      <c r="FYT1427"/>
      <c r="FYU1427"/>
      <c r="FYV1427"/>
      <c r="FYW1427"/>
      <c r="FYX1427"/>
      <c r="FYY1427"/>
      <c r="FYZ1427"/>
      <c r="FZA1427"/>
      <c r="FZB1427"/>
      <c r="FZC1427"/>
      <c r="FZD1427"/>
      <c r="FZE1427"/>
      <c r="FZF1427"/>
      <c r="FZG1427"/>
      <c r="FZH1427"/>
      <c r="FZI1427"/>
      <c r="FZJ1427"/>
      <c r="FZK1427"/>
      <c r="FZL1427"/>
      <c r="FZM1427"/>
      <c r="FZN1427"/>
      <c r="FZO1427"/>
      <c r="FZP1427"/>
      <c r="FZQ1427"/>
      <c r="FZR1427"/>
      <c r="FZS1427"/>
      <c r="FZT1427"/>
      <c r="FZU1427"/>
      <c r="FZV1427"/>
      <c r="FZW1427"/>
      <c r="FZX1427"/>
      <c r="FZY1427"/>
      <c r="FZZ1427"/>
      <c r="GAA1427"/>
      <c r="GAB1427"/>
      <c r="GAC1427"/>
      <c r="GAD1427"/>
      <c r="GAE1427"/>
      <c r="GAF1427"/>
      <c r="GAG1427"/>
      <c r="GAH1427"/>
      <c r="GAI1427"/>
      <c r="GAJ1427"/>
      <c r="GAK1427"/>
      <c r="GAL1427"/>
      <c r="GAM1427"/>
      <c r="GAN1427"/>
      <c r="GAO1427"/>
      <c r="GAP1427"/>
      <c r="GAQ1427"/>
      <c r="GAR1427"/>
      <c r="GAS1427"/>
      <c r="GAT1427"/>
      <c r="GAU1427"/>
      <c r="GAV1427"/>
      <c r="GAW1427"/>
      <c r="GAX1427"/>
      <c r="GAY1427"/>
      <c r="GAZ1427"/>
      <c r="GBA1427"/>
      <c r="GBB1427"/>
      <c r="GBC1427"/>
      <c r="GBD1427"/>
      <c r="GBE1427"/>
      <c r="GBF1427"/>
      <c r="GBG1427"/>
      <c r="GBH1427"/>
      <c r="GBI1427"/>
      <c r="GBJ1427"/>
      <c r="GBK1427"/>
      <c r="GBL1427"/>
      <c r="GBM1427"/>
      <c r="GBN1427"/>
      <c r="GBO1427"/>
      <c r="GBP1427"/>
      <c r="GBQ1427"/>
      <c r="GBR1427"/>
      <c r="GBS1427"/>
      <c r="GBT1427"/>
      <c r="GBU1427"/>
      <c r="GBV1427"/>
      <c r="GBW1427"/>
      <c r="GBX1427"/>
      <c r="GBY1427"/>
      <c r="GBZ1427"/>
      <c r="GCA1427"/>
      <c r="GCB1427"/>
      <c r="GCC1427"/>
      <c r="GCD1427"/>
      <c r="GCE1427"/>
      <c r="GCF1427"/>
      <c r="GCG1427"/>
      <c r="GCH1427"/>
      <c r="GCI1427"/>
      <c r="GCJ1427"/>
      <c r="GCK1427"/>
      <c r="GCL1427"/>
      <c r="GCM1427"/>
      <c r="GCN1427"/>
      <c r="GCO1427"/>
      <c r="GCP1427"/>
      <c r="GCQ1427"/>
      <c r="GCR1427"/>
      <c r="GCS1427"/>
      <c r="GCT1427"/>
      <c r="GCU1427"/>
      <c r="GCV1427"/>
      <c r="GCW1427"/>
      <c r="GCX1427"/>
      <c r="GCY1427"/>
      <c r="GCZ1427"/>
      <c r="GDA1427"/>
      <c r="GDB1427"/>
      <c r="GDC1427"/>
      <c r="GDD1427"/>
      <c r="GDE1427"/>
      <c r="GDF1427"/>
      <c r="GDG1427"/>
      <c r="GDH1427"/>
      <c r="GDI1427"/>
      <c r="GDJ1427"/>
      <c r="GDK1427"/>
      <c r="GDL1427"/>
      <c r="GDM1427"/>
      <c r="GDN1427"/>
      <c r="GDO1427"/>
      <c r="GDP1427"/>
      <c r="GDQ1427"/>
      <c r="GDR1427"/>
      <c r="GDS1427"/>
      <c r="GDT1427"/>
      <c r="GDU1427"/>
      <c r="GDV1427"/>
      <c r="GDW1427"/>
      <c r="GDX1427"/>
      <c r="GDY1427"/>
      <c r="GDZ1427"/>
      <c r="GEA1427"/>
      <c r="GEB1427"/>
      <c r="GEC1427"/>
      <c r="GED1427"/>
      <c r="GEE1427"/>
      <c r="GEF1427"/>
      <c r="GEG1427"/>
      <c r="GEH1427"/>
      <c r="GEI1427"/>
      <c r="GEJ1427"/>
      <c r="GEK1427"/>
      <c r="GEL1427"/>
      <c r="GEM1427"/>
      <c r="GEN1427"/>
      <c r="GEO1427"/>
      <c r="GEP1427"/>
      <c r="GEQ1427"/>
      <c r="GER1427"/>
      <c r="GES1427"/>
      <c r="GET1427"/>
      <c r="GEU1427"/>
      <c r="GEV1427"/>
      <c r="GEW1427"/>
      <c r="GEX1427"/>
      <c r="GEY1427"/>
      <c r="GEZ1427"/>
      <c r="GFA1427"/>
      <c r="GFB1427"/>
      <c r="GFC1427"/>
      <c r="GFD1427"/>
      <c r="GFE1427"/>
      <c r="GFF1427"/>
      <c r="GFG1427"/>
      <c r="GFH1427"/>
      <c r="GFI1427"/>
      <c r="GFJ1427"/>
      <c r="GFK1427"/>
      <c r="GFL1427"/>
      <c r="GFM1427"/>
      <c r="GFN1427"/>
      <c r="GFO1427"/>
      <c r="GFP1427"/>
      <c r="GFQ1427"/>
      <c r="GFR1427"/>
      <c r="GFS1427"/>
      <c r="GFT1427"/>
      <c r="GFU1427"/>
      <c r="GFV1427"/>
      <c r="GFW1427"/>
      <c r="GFX1427"/>
      <c r="GFY1427"/>
      <c r="GFZ1427"/>
      <c r="GGA1427"/>
      <c r="GGB1427"/>
      <c r="GGC1427"/>
      <c r="GGD1427"/>
      <c r="GGE1427"/>
      <c r="GGF1427"/>
      <c r="GGG1427"/>
      <c r="GGH1427"/>
      <c r="GGI1427"/>
      <c r="GGJ1427"/>
      <c r="GGK1427"/>
      <c r="GGL1427"/>
      <c r="GGM1427"/>
      <c r="GGN1427"/>
      <c r="GGO1427"/>
      <c r="GGP1427"/>
      <c r="GGQ1427"/>
      <c r="GGR1427"/>
      <c r="GGS1427"/>
      <c r="GGT1427"/>
      <c r="GGU1427"/>
      <c r="GGV1427"/>
      <c r="GGW1427"/>
      <c r="GGX1427"/>
      <c r="GGY1427"/>
      <c r="GGZ1427"/>
      <c r="GHA1427"/>
      <c r="GHB1427"/>
      <c r="GHC1427"/>
      <c r="GHD1427"/>
      <c r="GHE1427"/>
      <c r="GHF1427"/>
      <c r="GHG1427"/>
      <c r="GHH1427"/>
      <c r="GHI1427"/>
      <c r="GHJ1427"/>
      <c r="GHK1427"/>
      <c r="GHL1427"/>
      <c r="GHM1427"/>
      <c r="GHN1427"/>
      <c r="GHO1427"/>
      <c r="GHP1427"/>
      <c r="GHQ1427"/>
      <c r="GHR1427"/>
      <c r="GHS1427"/>
      <c r="GHT1427"/>
      <c r="GHU1427"/>
      <c r="GHV1427"/>
      <c r="GHW1427"/>
      <c r="GHX1427"/>
      <c r="GHY1427"/>
      <c r="GHZ1427"/>
      <c r="GIA1427"/>
      <c r="GIB1427"/>
      <c r="GIC1427"/>
      <c r="GID1427"/>
      <c r="GIE1427"/>
      <c r="GIF1427"/>
      <c r="GIG1427"/>
      <c r="GIH1427"/>
      <c r="GII1427"/>
      <c r="GIJ1427"/>
      <c r="GIK1427"/>
      <c r="GIL1427"/>
      <c r="GIM1427"/>
      <c r="GIN1427"/>
      <c r="GIO1427"/>
      <c r="GIP1427"/>
      <c r="GIQ1427"/>
      <c r="GIR1427"/>
      <c r="GIS1427"/>
      <c r="GIT1427"/>
      <c r="GIU1427"/>
      <c r="GIV1427"/>
      <c r="GIW1427"/>
      <c r="GIX1427"/>
      <c r="GIY1427"/>
      <c r="GIZ1427"/>
      <c r="GJA1427"/>
      <c r="GJB1427"/>
      <c r="GJC1427"/>
      <c r="GJD1427"/>
      <c r="GJE1427"/>
      <c r="GJF1427"/>
      <c r="GJG1427"/>
      <c r="GJH1427"/>
      <c r="GJI1427"/>
      <c r="GJJ1427"/>
      <c r="GJK1427"/>
      <c r="GJL1427"/>
      <c r="GJM1427"/>
      <c r="GJN1427"/>
      <c r="GJO1427"/>
      <c r="GJP1427"/>
      <c r="GJQ1427"/>
      <c r="GJR1427"/>
      <c r="GJS1427"/>
      <c r="GJT1427"/>
      <c r="GJU1427"/>
      <c r="GJV1427"/>
      <c r="GJW1427"/>
      <c r="GJX1427"/>
      <c r="GJY1427"/>
      <c r="GJZ1427"/>
      <c r="GKA1427"/>
      <c r="GKB1427"/>
      <c r="GKC1427"/>
      <c r="GKD1427"/>
      <c r="GKE1427"/>
      <c r="GKF1427"/>
      <c r="GKG1427"/>
      <c r="GKH1427"/>
      <c r="GKI1427"/>
      <c r="GKJ1427"/>
      <c r="GKK1427"/>
      <c r="GKL1427"/>
      <c r="GKM1427"/>
      <c r="GKN1427"/>
      <c r="GKO1427"/>
      <c r="GKP1427"/>
      <c r="GKQ1427"/>
      <c r="GKR1427"/>
      <c r="GKS1427"/>
      <c r="GKT1427"/>
      <c r="GKU1427"/>
      <c r="GKV1427"/>
      <c r="GKW1427"/>
      <c r="GKX1427"/>
      <c r="GKY1427"/>
      <c r="GKZ1427"/>
      <c r="GLA1427"/>
      <c r="GLB1427"/>
      <c r="GLC1427"/>
      <c r="GLD1427"/>
      <c r="GLE1427"/>
      <c r="GLF1427"/>
      <c r="GLG1427"/>
      <c r="GLH1427"/>
      <c r="GLI1427"/>
      <c r="GLJ1427"/>
      <c r="GLK1427"/>
      <c r="GLL1427"/>
      <c r="GLM1427"/>
      <c r="GLN1427"/>
      <c r="GLO1427"/>
      <c r="GLP1427"/>
      <c r="GLQ1427"/>
      <c r="GLR1427"/>
      <c r="GLS1427"/>
      <c r="GLT1427"/>
      <c r="GLU1427"/>
      <c r="GLV1427"/>
      <c r="GLW1427"/>
      <c r="GLX1427"/>
      <c r="GLY1427"/>
      <c r="GLZ1427"/>
      <c r="GMA1427"/>
      <c r="GMB1427"/>
      <c r="GMC1427"/>
      <c r="GMD1427"/>
      <c r="GME1427"/>
      <c r="GMF1427"/>
      <c r="GMG1427"/>
      <c r="GMH1427"/>
      <c r="GMI1427"/>
      <c r="GMJ1427"/>
      <c r="GMK1427"/>
      <c r="GML1427"/>
      <c r="GMM1427"/>
      <c r="GMN1427"/>
      <c r="GMO1427"/>
      <c r="GMP1427"/>
      <c r="GMQ1427"/>
      <c r="GMR1427"/>
      <c r="GMS1427"/>
      <c r="GMT1427"/>
      <c r="GMU1427"/>
      <c r="GMV1427"/>
      <c r="GMW1427"/>
      <c r="GMX1427"/>
      <c r="GMY1427"/>
      <c r="GMZ1427"/>
      <c r="GNA1427"/>
      <c r="GNB1427"/>
      <c r="GNC1427"/>
      <c r="GND1427"/>
      <c r="GNE1427"/>
      <c r="GNF1427"/>
      <c r="GNG1427"/>
      <c r="GNH1427"/>
      <c r="GNI1427"/>
      <c r="GNJ1427"/>
      <c r="GNK1427"/>
      <c r="GNL1427"/>
      <c r="GNM1427"/>
      <c r="GNN1427"/>
      <c r="GNO1427"/>
      <c r="GNP1427"/>
      <c r="GNQ1427"/>
      <c r="GNR1427"/>
      <c r="GNS1427"/>
      <c r="GNT1427"/>
      <c r="GNU1427"/>
      <c r="GNV1427"/>
      <c r="GNW1427"/>
      <c r="GNX1427"/>
      <c r="GNY1427"/>
      <c r="GNZ1427"/>
      <c r="GOA1427"/>
      <c r="GOB1427"/>
      <c r="GOC1427"/>
      <c r="GOD1427"/>
      <c r="GOE1427"/>
      <c r="GOF1427"/>
      <c r="GOG1427"/>
      <c r="GOH1427"/>
      <c r="GOI1427"/>
      <c r="GOJ1427"/>
      <c r="GOK1427"/>
      <c r="GOL1427"/>
      <c r="GOM1427"/>
      <c r="GON1427"/>
      <c r="GOO1427"/>
      <c r="GOP1427"/>
      <c r="GOQ1427"/>
      <c r="GOR1427"/>
      <c r="GOS1427"/>
      <c r="GOT1427"/>
      <c r="GOU1427"/>
      <c r="GOV1427"/>
      <c r="GOW1427"/>
      <c r="GOX1427"/>
      <c r="GOY1427"/>
      <c r="GOZ1427"/>
      <c r="GPA1427"/>
      <c r="GPB1427"/>
      <c r="GPC1427"/>
      <c r="GPD1427"/>
      <c r="GPE1427"/>
      <c r="GPF1427"/>
      <c r="GPG1427"/>
      <c r="GPH1427"/>
      <c r="GPI1427"/>
      <c r="GPJ1427"/>
      <c r="GPK1427"/>
      <c r="GPL1427"/>
      <c r="GPM1427"/>
      <c r="GPN1427"/>
      <c r="GPO1427"/>
      <c r="GPP1427"/>
      <c r="GPQ1427"/>
      <c r="GPR1427"/>
      <c r="GPS1427"/>
      <c r="GPT1427"/>
      <c r="GPU1427"/>
      <c r="GPV1427"/>
      <c r="GPW1427"/>
      <c r="GPX1427"/>
      <c r="GPY1427"/>
      <c r="GPZ1427"/>
      <c r="GQA1427"/>
      <c r="GQB1427"/>
      <c r="GQC1427"/>
      <c r="GQD1427"/>
      <c r="GQE1427"/>
      <c r="GQF1427"/>
      <c r="GQG1427"/>
      <c r="GQH1427"/>
      <c r="GQI1427"/>
      <c r="GQJ1427"/>
      <c r="GQK1427"/>
      <c r="GQL1427"/>
      <c r="GQM1427"/>
      <c r="GQN1427"/>
      <c r="GQO1427"/>
      <c r="GQP1427"/>
      <c r="GQQ1427"/>
      <c r="GQR1427"/>
      <c r="GQS1427"/>
      <c r="GQT1427"/>
      <c r="GQU1427"/>
      <c r="GQV1427"/>
      <c r="GQW1427"/>
      <c r="GQX1427"/>
      <c r="GQY1427"/>
      <c r="GQZ1427"/>
      <c r="GRA1427"/>
      <c r="GRB1427"/>
      <c r="GRC1427"/>
      <c r="GRD1427"/>
      <c r="GRE1427"/>
      <c r="GRF1427"/>
      <c r="GRG1427"/>
      <c r="GRH1427"/>
      <c r="GRI1427"/>
      <c r="GRJ1427"/>
      <c r="GRK1427"/>
      <c r="GRL1427"/>
      <c r="GRM1427"/>
      <c r="GRN1427"/>
      <c r="GRO1427"/>
      <c r="GRP1427"/>
      <c r="GRQ1427"/>
      <c r="GRR1427"/>
      <c r="GRS1427"/>
      <c r="GRT1427"/>
      <c r="GRU1427"/>
      <c r="GRV1427"/>
      <c r="GRW1427"/>
      <c r="GRX1427"/>
      <c r="GRY1427"/>
      <c r="GRZ1427"/>
      <c r="GSA1427"/>
      <c r="GSB1427"/>
      <c r="GSC1427"/>
      <c r="GSD1427"/>
      <c r="GSE1427"/>
      <c r="GSF1427"/>
      <c r="GSG1427"/>
      <c r="GSH1427"/>
      <c r="GSI1427"/>
      <c r="GSJ1427"/>
      <c r="GSK1427"/>
      <c r="GSL1427"/>
      <c r="GSM1427"/>
      <c r="GSN1427"/>
      <c r="GSO1427"/>
      <c r="GSP1427"/>
      <c r="GSQ1427"/>
      <c r="GSR1427"/>
      <c r="GSS1427"/>
      <c r="GST1427"/>
      <c r="GSU1427"/>
      <c r="GSV1427"/>
      <c r="GSW1427"/>
      <c r="GSX1427"/>
      <c r="GSY1427"/>
      <c r="GSZ1427"/>
      <c r="GTA1427"/>
      <c r="GTB1427"/>
      <c r="GTC1427"/>
      <c r="GTD1427"/>
      <c r="GTE1427"/>
      <c r="GTF1427"/>
      <c r="GTG1427"/>
      <c r="GTH1427"/>
      <c r="GTI1427"/>
      <c r="GTJ1427"/>
      <c r="GTK1427"/>
      <c r="GTL1427"/>
      <c r="GTM1427"/>
      <c r="GTN1427"/>
      <c r="GTO1427"/>
      <c r="GTP1427"/>
      <c r="GTQ1427"/>
      <c r="GTR1427"/>
      <c r="GTS1427"/>
      <c r="GTT1427"/>
      <c r="GTU1427"/>
      <c r="GTV1427"/>
      <c r="GTW1427"/>
      <c r="GTX1427"/>
      <c r="GTY1427"/>
      <c r="GTZ1427"/>
      <c r="GUA1427"/>
      <c r="GUB1427"/>
      <c r="GUC1427"/>
      <c r="GUD1427"/>
      <c r="GUE1427"/>
      <c r="GUF1427"/>
      <c r="GUG1427"/>
      <c r="GUH1427"/>
      <c r="GUI1427"/>
      <c r="GUJ1427"/>
      <c r="GUK1427"/>
      <c r="GUL1427"/>
      <c r="GUM1427"/>
      <c r="GUN1427"/>
      <c r="GUO1427"/>
      <c r="GUP1427"/>
      <c r="GUQ1427"/>
      <c r="GUR1427"/>
      <c r="GUS1427"/>
      <c r="GUT1427"/>
      <c r="GUU1427"/>
      <c r="GUV1427"/>
      <c r="GUW1427"/>
      <c r="GUX1427"/>
      <c r="GUY1427"/>
      <c r="GUZ1427"/>
      <c r="GVA1427"/>
      <c r="GVB1427"/>
      <c r="GVC1427"/>
      <c r="GVD1427"/>
      <c r="GVE1427"/>
      <c r="GVF1427"/>
      <c r="GVG1427"/>
      <c r="GVH1427"/>
      <c r="GVI1427"/>
      <c r="GVJ1427"/>
      <c r="GVK1427"/>
      <c r="GVL1427"/>
      <c r="GVM1427"/>
      <c r="GVN1427"/>
      <c r="GVO1427"/>
      <c r="GVP1427"/>
      <c r="GVQ1427"/>
      <c r="GVR1427"/>
      <c r="GVS1427"/>
      <c r="GVT1427"/>
      <c r="GVU1427"/>
      <c r="GVV1427"/>
      <c r="GVW1427"/>
      <c r="GVX1427"/>
      <c r="GVY1427"/>
      <c r="GVZ1427"/>
      <c r="GWA1427"/>
      <c r="GWB1427"/>
      <c r="GWC1427"/>
      <c r="GWD1427"/>
      <c r="GWE1427"/>
      <c r="GWF1427"/>
      <c r="GWG1427"/>
      <c r="GWH1427"/>
      <c r="GWI1427"/>
      <c r="GWJ1427"/>
      <c r="GWK1427"/>
      <c r="GWL1427"/>
      <c r="GWM1427"/>
      <c r="GWN1427"/>
      <c r="GWO1427"/>
      <c r="GWP1427"/>
      <c r="GWQ1427"/>
      <c r="GWR1427"/>
      <c r="GWS1427"/>
      <c r="GWT1427"/>
      <c r="GWU1427"/>
      <c r="GWV1427"/>
      <c r="GWW1427"/>
      <c r="GWX1427"/>
      <c r="GWY1427"/>
      <c r="GWZ1427"/>
      <c r="GXA1427"/>
      <c r="GXB1427"/>
      <c r="GXC1427"/>
      <c r="GXD1427"/>
      <c r="GXE1427"/>
      <c r="GXF1427"/>
      <c r="GXG1427"/>
      <c r="GXH1427"/>
      <c r="GXI1427"/>
      <c r="GXJ1427"/>
      <c r="GXK1427"/>
      <c r="GXL1427"/>
      <c r="GXM1427"/>
      <c r="GXN1427"/>
      <c r="GXO1427"/>
      <c r="GXP1427"/>
      <c r="GXQ1427"/>
      <c r="GXR1427"/>
      <c r="GXS1427"/>
      <c r="GXT1427"/>
      <c r="GXU1427"/>
      <c r="GXV1427"/>
      <c r="GXW1427"/>
      <c r="GXX1427"/>
      <c r="GXY1427"/>
      <c r="GXZ1427"/>
      <c r="GYA1427"/>
      <c r="GYB1427"/>
      <c r="GYC1427"/>
      <c r="GYD1427"/>
      <c r="GYE1427"/>
      <c r="GYF1427"/>
      <c r="GYG1427"/>
      <c r="GYH1427"/>
      <c r="GYI1427"/>
      <c r="GYJ1427"/>
      <c r="GYK1427"/>
      <c r="GYL1427"/>
      <c r="GYM1427"/>
      <c r="GYN1427"/>
      <c r="GYO1427"/>
      <c r="GYP1427"/>
      <c r="GYQ1427"/>
      <c r="GYR1427"/>
      <c r="GYS1427"/>
      <c r="GYT1427"/>
      <c r="GYU1427"/>
      <c r="GYV1427"/>
      <c r="GYW1427"/>
      <c r="GYX1427"/>
      <c r="GYY1427"/>
      <c r="GYZ1427"/>
      <c r="GZA1427"/>
      <c r="GZB1427"/>
      <c r="GZC1427"/>
      <c r="GZD1427"/>
      <c r="GZE1427"/>
      <c r="GZF1427"/>
      <c r="GZG1427"/>
      <c r="GZH1427"/>
      <c r="GZI1427"/>
      <c r="GZJ1427"/>
      <c r="GZK1427"/>
      <c r="GZL1427"/>
      <c r="GZM1427"/>
      <c r="GZN1427"/>
      <c r="GZO1427"/>
      <c r="GZP1427"/>
      <c r="GZQ1427"/>
      <c r="GZR1427"/>
      <c r="GZS1427"/>
      <c r="GZT1427"/>
      <c r="GZU1427"/>
      <c r="GZV1427"/>
      <c r="GZW1427"/>
      <c r="GZX1427"/>
      <c r="GZY1427"/>
      <c r="GZZ1427"/>
      <c r="HAA1427"/>
      <c r="HAB1427"/>
      <c r="HAC1427"/>
      <c r="HAD1427"/>
      <c r="HAE1427"/>
      <c r="HAF1427"/>
      <c r="HAG1427"/>
      <c r="HAH1427"/>
      <c r="HAI1427"/>
      <c r="HAJ1427"/>
      <c r="HAK1427"/>
      <c r="HAL1427"/>
      <c r="HAM1427"/>
      <c r="HAN1427"/>
      <c r="HAO1427"/>
      <c r="HAP1427"/>
      <c r="HAQ1427"/>
      <c r="HAR1427"/>
      <c r="HAS1427"/>
      <c r="HAT1427"/>
      <c r="HAU1427"/>
      <c r="HAV1427"/>
      <c r="HAW1427"/>
      <c r="HAX1427"/>
      <c r="HAY1427"/>
      <c r="HAZ1427"/>
      <c r="HBA1427"/>
      <c r="HBB1427"/>
      <c r="HBC1427"/>
      <c r="HBD1427"/>
      <c r="HBE1427"/>
      <c r="HBF1427"/>
      <c r="HBG1427"/>
      <c r="HBH1427"/>
      <c r="HBI1427"/>
      <c r="HBJ1427"/>
      <c r="HBK1427"/>
      <c r="HBL1427"/>
      <c r="HBM1427"/>
      <c r="HBN1427"/>
      <c r="HBO1427"/>
      <c r="HBP1427"/>
      <c r="HBQ1427"/>
      <c r="HBR1427"/>
      <c r="HBS1427"/>
      <c r="HBT1427"/>
      <c r="HBU1427"/>
      <c r="HBV1427"/>
      <c r="HBW1427"/>
      <c r="HBX1427"/>
      <c r="HBY1427"/>
      <c r="HBZ1427"/>
      <c r="HCA1427"/>
      <c r="HCB1427"/>
      <c r="HCC1427"/>
      <c r="HCD1427"/>
      <c r="HCE1427"/>
      <c r="HCF1427"/>
      <c r="HCG1427"/>
      <c r="HCH1427"/>
      <c r="HCI1427"/>
      <c r="HCJ1427"/>
      <c r="HCK1427"/>
      <c r="HCL1427"/>
      <c r="HCM1427"/>
      <c r="HCN1427"/>
      <c r="HCO1427"/>
      <c r="HCP1427"/>
      <c r="HCQ1427"/>
      <c r="HCR1427"/>
      <c r="HCS1427"/>
      <c r="HCT1427"/>
      <c r="HCU1427"/>
      <c r="HCV1427"/>
      <c r="HCW1427"/>
      <c r="HCX1427"/>
      <c r="HCY1427"/>
      <c r="HCZ1427"/>
      <c r="HDA1427"/>
      <c r="HDB1427"/>
      <c r="HDC1427"/>
      <c r="HDD1427"/>
      <c r="HDE1427"/>
      <c r="HDF1427"/>
      <c r="HDG1427"/>
      <c r="HDH1427"/>
      <c r="HDI1427"/>
      <c r="HDJ1427"/>
      <c r="HDK1427"/>
      <c r="HDL1427"/>
      <c r="HDM1427"/>
      <c r="HDN1427"/>
      <c r="HDO1427"/>
      <c r="HDP1427"/>
      <c r="HDQ1427"/>
      <c r="HDR1427"/>
      <c r="HDS1427"/>
      <c r="HDT1427"/>
      <c r="HDU1427"/>
      <c r="HDV1427"/>
      <c r="HDW1427"/>
      <c r="HDX1427"/>
      <c r="HDY1427"/>
      <c r="HDZ1427"/>
      <c r="HEA1427"/>
      <c r="HEB1427"/>
      <c r="HEC1427"/>
      <c r="HED1427"/>
      <c r="HEE1427"/>
      <c r="HEF1427"/>
      <c r="HEG1427"/>
      <c r="HEH1427"/>
      <c r="HEI1427"/>
      <c r="HEJ1427"/>
      <c r="HEK1427"/>
      <c r="HEL1427"/>
      <c r="HEM1427"/>
      <c r="HEN1427"/>
      <c r="HEO1427"/>
      <c r="HEP1427"/>
      <c r="HEQ1427"/>
      <c r="HER1427"/>
      <c r="HES1427"/>
      <c r="HET1427"/>
      <c r="HEU1427"/>
      <c r="HEV1427"/>
      <c r="HEW1427"/>
      <c r="HEX1427"/>
      <c r="HEY1427"/>
      <c r="HEZ1427"/>
      <c r="HFA1427"/>
      <c r="HFB1427"/>
      <c r="HFC1427"/>
      <c r="HFD1427"/>
      <c r="HFE1427"/>
      <c r="HFF1427"/>
      <c r="HFG1427"/>
      <c r="HFH1427"/>
      <c r="HFI1427"/>
      <c r="HFJ1427"/>
      <c r="HFK1427"/>
      <c r="HFL1427"/>
      <c r="HFM1427"/>
      <c r="HFN1427"/>
      <c r="HFO1427"/>
      <c r="HFP1427"/>
      <c r="HFQ1427"/>
      <c r="HFR1427"/>
      <c r="HFS1427"/>
      <c r="HFT1427"/>
      <c r="HFU1427"/>
      <c r="HFV1427"/>
      <c r="HFW1427"/>
      <c r="HFX1427"/>
      <c r="HFY1427"/>
      <c r="HFZ1427"/>
      <c r="HGA1427"/>
      <c r="HGB1427"/>
      <c r="HGC1427"/>
      <c r="HGD1427"/>
      <c r="HGE1427"/>
      <c r="HGF1427"/>
      <c r="HGG1427"/>
      <c r="HGH1427"/>
      <c r="HGI1427"/>
      <c r="HGJ1427"/>
      <c r="HGK1427"/>
      <c r="HGL1427"/>
      <c r="HGM1427"/>
      <c r="HGN1427"/>
      <c r="HGO1427"/>
      <c r="HGP1427"/>
      <c r="HGQ1427"/>
      <c r="HGR1427"/>
      <c r="HGS1427"/>
      <c r="HGT1427"/>
      <c r="HGU1427"/>
      <c r="HGV1427"/>
      <c r="HGW1427"/>
      <c r="HGX1427"/>
      <c r="HGY1427"/>
      <c r="HGZ1427"/>
      <c r="HHA1427"/>
      <c r="HHB1427"/>
      <c r="HHC1427"/>
      <c r="HHD1427"/>
      <c r="HHE1427"/>
      <c r="HHF1427"/>
      <c r="HHG1427"/>
      <c r="HHH1427"/>
      <c r="HHI1427"/>
      <c r="HHJ1427"/>
      <c r="HHK1427"/>
      <c r="HHL1427"/>
      <c r="HHM1427"/>
      <c r="HHN1427"/>
      <c r="HHO1427"/>
      <c r="HHP1427"/>
      <c r="HHQ1427"/>
      <c r="HHR1427"/>
      <c r="HHS1427"/>
      <c r="HHT1427"/>
      <c r="HHU1427"/>
      <c r="HHV1427"/>
      <c r="HHW1427"/>
      <c r="HHX1427"/>
      <c r="HHY1427"/>
      <c r="HHZ1427"/>
      <c r="HIA1427"/>
      <c r="HIB1427"/>
      <c r="HIC1427"/>
      <c r="HID1427"/>
      <c r="HIE1427"/>
      <c r="HIF1427"/>
      <c r="HIG1427"/>
      <c r="HIH1427"/>
      <c r="HII1427"/>
      <c r="HIJ1427"/>
      <c r="HIK1427"/>
      <c r="HIL1427"/>
      <c r="HIM1427"/>
      <c r="HIN1427"/>
      <c r="HIO1427"/>
      <c r="HIP1427"/>
      <c r="HIQ1427"/>
      <c r="HIR1427"/>
      <c r="HIS1427"/>
      <c r="HIT1427"/>
      <c r="HIU1427"/>
      <c r="HIV1427"/>
      <c r="HIW1427"/>
      <c r="HIX1427"/>
      <c r="HIY1427"/>
      <c r="HIZ1427"/>
      <c r="HJA1427"/>
      <c r="HJB1427"/>
      <c r="HJC1427"/>
      <c r="HJD1427"/>
      <c r="HJE1427"/>
      <c r="HJF1427"/>
      <c r="HJG1427"/>
      <c r="HJH1427"/>
      <c r="HJI1427"/>
      <c r="HJJ1427"/>
      <c r="HJK1427"/>
      <c r="HJL1427"/>
      <c r="HJM1427"/>
      <c r="HJN1427"/>
      <c r="HJO1427"/>
      <c r="HJP1427"/>
      <c r="HJQ1427"/>
      <c r="HJR1427"/>
      <c r="HJS1427"/>
      <c r="HJT1427"/>
      <c r="HJU1427"/>
      <c r="HJV1427"/>
      <c r="HJW1427"/>
      <c r="HJX1427"/>
      <c r="HJY1427"/>
      <c r="HJZ1427"/>
      <c r="HKA1427"/>
      <c r="HKB1427"/>
      <c r="HKC1427"/>
      <c r="HKD1427"/>
      <c r="HKE1427"/>
      <c r="HKF1427"/>
      <c r="HKG1427"/>
      <c r="HKH1427"/>
      <c r="HKI1427"/>
      <c r="HKJ1427"/>
      <c r="HKK1427"/>
      <c r="HKL1427"/>
      <c r="HKM1427"/>
      <c r="HKN1427"/>
      <c r="HKO1427"/>
      <c r="HKP1427"/>
      <c r="HKQ1427"/>
      <c r="HKR1427"/>
      <c r="HKS1427"/>
      <c r="HKT1427"/>
      <c r="HKU1427"/>
      <c r="HKV1427"/>
      <c r="HKW1427"/>
      <c r="HKX1427"/>
      <c r="HKY1427"/>
      <c r="HKZ1427"/>
      <c r="HLA1427"/>
      <c r="HLB1427"/>
      <c r="HLC1427"/>
      <c r="HLD1427"/>
      <c r="HLE1427"/>
      <c r="HLF1427"/>
      <c r="HLG1427"/>
      <c r="HLH1427"/>
      <c r="HLI1427"/>
      <c r="HLJ1427"/>
      <c r="HLK1427"/>
      <c r="HLL1427"/>
      <c r="HLM1427"/>
      <c r="HLN1427"/>
      <c r="HLO1427"/>
      <c r="HLP1427"/>
      <c r="HLQ1427"/>
      <c r="HLR1427"/>
      <c r="HLS1427"/>
      <c r="HLT1427"/>
      <c r="HLU1427"/>
      <c r="HLV1427"/>
      <c r="HLW1427"/>
      <c r="HLX1427"/>
      <c r="HLY1427"/>
      <c r="HLZ1427"/>
      <c r="HMA1427"/>
      <c r="HMB1427"/>
      <c r="HMC1427"/>
      <c r="HMD1427"/>
      <c r="HME1427"/>
      <c r="HMF1427"/>
      <c r="HMG1427"/>
      <c r="HMH1427"/>
      <c r="HMI1427"/>
      <c r="HMJ1427"/>
      <c r="HMK1427"/>
      <c r="HML1427"/>
      <c r="HMM1427"/>
      <c r="HMN1427"/>
      <c r="HMO1427"/>
      <c r="HMP1427"/>
      <c r="HMQ1427"/>
      <c r="HMR1427"/>
      <c r="HMS1427"/>
      <c r="HMT1427"/>
      <c r="HMU1427"/>
      <c r="HMV1427"/>
      <c r="HMW1427"/>
      <c r="HMX1427"/>
      <c r="HMY1427"/>
      <c r="HMZ1427"/>
      <c r="HNA1427"/>
      <c r="HNB1427"/>
      <c r="HNC1427"/>
      <c r="HND1427"/>
      <c r="HNE1427"/>
      <c r="HNF1427"/>
      <c r="HNG1427"/>
      <c r="HNH1427"/>
      <c r="HNI1427"/>
      <c r="HNJ1427"/>
      <c r="HNK1427"/>
      <c r="HNL1427"/>
      <c r="HNM1427"/>
      <c r="HNN1427"/>
      <c r="HNO1427"/>
      <c r="HNP1427"/>
      <c r="HNQ1427"/>
      <c r="HNR1427"/>
      <c r="HNS1427"/>
      <c r="HNT1427"/>
      <c r="HNU1427"/>
      <c r="HNV1427"/>
      <c r="HNW1427"/>
      <c r="HNX1427"/>
      <c r="HNY1427"/>
      <c r="HNZ1427"/>
      <c r="HOA1427"/>
      <c r="HOB1427"/>
      <c r="HOC1427"/>
      <c r="HOD1427"/>
      <c r="HOE1427"/>
      <c r="HOF1427"/>
      <c r="HOG1427"/>
      <c r="HOH1427"/>
      <c r="HOI1427"/>
      <c r="HOJ1427"/>
      <c r="HOK1427"/>
      <c r="HOL1427"/>
      <c r="HOM1427"/>
      <c r="HON1427"/>
      <c r="HOO1427"/>
      <c r="HOP1427"/>
      <c r="HOQ1427"/>
      <c r="HOR1427"/>
      <c r="HOS1427"/>
      <c r="HOT1427"/>
      <c r="HOU1427"/>
      <c r="HOV1427"/>
      <c r="HOW1427"/>
      <c r="HOX1427"/>
      <c r="HOY1427"/>
      <c r="HOZ1427"/>
      <c r="HPA1427"/>
      <c r="HPB1427"/>
      <c r="HPC1427"/>
      <c r="HPD1427"/>
      <c r="HPE1427"/>
      <c r="HPF1427"/>
      <c r="HPG1427"/>
      <c r="HPH1427"/>
      <c r="HPI1427"/>
      <c r="HPJ1427"/>
      <c r="HPK1427"/>
      <c r="HPL1427"/>
      <c r="HPM1427"/>
      <c r="HPN1427"/>
      <c r="HPO1427"/>
      <c r="HPP1427"/>
      <c r="HPQ1427"/>
      <c r="HPR1427"/>
      <c r="HPS1427"/>
      <c r="HPT1427"/>
      <c r="HPU1427"/>
      <c r="HPV1427"/>
      <c r="HPW1427"/>
      <c r="HPX1427"/>
      <c r="HPY1427"/>
      <c r="HPZ1427"/>
      <c r="HQA1427"/>
      <c r="HQB1427"/>
      <c r="HQC1427"/>
      <c r="HQD1427"/>
      <c r="HQE1427"/>
      <c r="HQF1427"/>
      <c r="HQG1427"/>
      <c r="HQH1427"/>
      <c r="HQI1427"/>
      <c r="HQJ1427"/>
      <c r="HQK1427"/>
      <c r="HQL1427"/>
      <c r="HQM1427"/>
      <c r="HQN1427"/>
      <c r="HQO1427"/>
      <c r="HQP1427"/>
      <c r="HQQ1427"/>
      <c r="HQR1427"/>
      <c r="HQS1427"/>
      <c r="HQT1427"/>
      <c r="HQU1427"/>
      <c r="HQV1427"/>
      <c r="HQW1427"/>
      <c r="HQX1427"/>
      <c r="HQY1427"/>
      <c r="HQZ1427"/>
      <c r="HRA1427"/>
      <c r="HRB1427"/>
      <c r="HRC1427"/>
      <c r="HRD1427"/>
      <c r="HRE1427"/>
      <c r="HRF1427"/>
      <c r="HRG1427"/>
      <c r="HRH1427"/>
      <c r="HRI1427"/>
      <c r="HRJ1427"/>
      <c r="HRK1427"/>
      <c r="HRL1427"/>
      <c r="HRM1427"/>
      <c r="HRN1427"/>
      <c r="HRO1427"/>
      <c r="HRP1427"/>
      <c r="HRQ1427"/>
      <c r="HRR1427"/>
      <c r="HRS1427"/>
      <c r="HRT1427"/>
      <c r="HRU1427"/>
      <c r="HRV1427"/>
      <c r="HRW1427"/>
      <c r="HRX1427"/>
      <c r="HRY1427"/>
      <c r="HRZ1427"/>
      <c r="HSA1427"/>
      <c r="HSB1427"/>
      <c r="HSC1427"/>
      <c r="HSD1427"/>
      <c r="HSE1427"/>
      <c r="HSF1427"/>
      <c r="HSG1427"/>
      <c r="HSH1427"/>
      <c r="HSI1427"/>
      <c r="HSJ1427"/>
      <c r="HSK1427"/>
      <c r="HSL1427"/>
      <c r="HSM1427"/>
      <c r="HSN1427"/>
      <c r="HSO1427"/>
      <c r="HSP1427"/>
      <c r="HSQ1427"/>
      <c r="HSR1427"/>
      <c r="HSS1427"/>
      <c r="HST1427"/>
      <c r="HSU1427"/>
      <c r="HSV1427"/>
      <c r="HSW1427"/>
      <c r="HSX1427"/>
      <c r="HSY1427"/>
      <c r="HSZ1427"/>
      <c r="HTA1427"/>
      <c r="HTB1427"/>
      <c r="HTC1427"/>
      <c r="HTD1427"/>
      <c r="HTE1427"/>
      <c r="HTF1427"/>
      <c r="HTG1427"/>
      <c r="HTH1427"/>
      <c r="HTI1427"/>
      <c r="HTJ1427"/>
      <c r="HTK1427"/>
      <c r="HTL1427"/>
      <c r="HTM1427"/>
      <c r="HTN1427"/>
      <c r="HTO1427"/>
      <c r="HTP1427"/>
      <c r="HTQ1427"/>
      <c r="HTR1427"/>
      <c r="HTS1427"/>
      <c r="HTT1427"/>
      <c r="HTU1427"/>
      <c r="HTV1427"/>
      <c r="HTW1427"/>
      <c r="HTX1427"/>
      <c r="HTY1427"/>
      <c r="HTZ1427"/>
      <c r="HUA1427"/>
      <c r="HUB1427"/>
      <c r="HUC1427"/>
      <c r="HUD1427"/>
      <c r="HUE1427"/>
      <c r="HUF1427"/>
      <c r="HUG1427"/>
      <c r="HUH1427"/>
      <c r="HUI1427"/>
      <c r="HUJ1427"/>
      <c r="HUK1427"/>
      <c r="HUL1427"/>
      <c r="HUM1427"/>
      <c r="HUN1427"/>
      <c r="HUO1427"/>
      <c r="HUP1427"/>
      <c r="HUQ1427"/>
      <c r="HUR1427"/>
      <c r="HUS1427"/>
      <c r="HUT1427"/>
      <c r="HUU1427"/>
      <c r="HUV1427"/>
      <c r="HUW1427"/>
      <c r="HUX1427"/>
      <c r="HUY1427"/>
      <c r="HUZ1427"/>
      <c r="HVA1427"/>
      <c r="HVB1427"/>
      <c r="HVC1427"/>
      <c r="HVD1427"/>
      <c r="HVE1427"/>
      <c r="HVF1427"/>
      <c r="HVG1427"/>
      <c r="HVH1427"/>
      <c r="HVI1427"/>
      <c r="HVJ1427"/>
      <c r="HVK1427"/>
      <c r="HVL1427"/>
      <c r="HVM1427"/>
      <c r="HVN1427"/>
      <c r="HVO1427"/>
      <c r="HVP1427"/>
      <c r="HVQ1427"/>
      <c r="HVR1427"/>
      <c r="HVS1427"/>
      <c r="HVT1427"/>
      <c r="HVU1427"/>
      <c r="HVV1427"/>
      <c r="HVW1427"/>
      <c r="HVX1427"/>
      <c r="HVY1427"/>
      <c r="HVZ1427"/>
      <c r="HWA1427"/>
      <c r="HWB1427"/>
      <c r="HWC1427"/>
      <c r="HWD1427"/>
      <c r="HWE1427"/>
      <c r="HWF1427"/>
      <c r="HWG1427"/>
      <c r="HWH1427"/>
      <c r="HWI1427"/>
      <c r="HWJ1427"/>
      <c r="HWK1427"/>
      <c r="HWL1427"/>
      <c r="HWM1427"/>
      <c r="HWN1427"/>
      <c r="HWO1427"/>
      <c r="HWP1427"/>
      <c r="HWQ1427"/>
      <c r="HWR1427"/>
      <c r="HWS1427"/>
      <c r="HWT1427"/>
      <c r="HWU1427"/>
      <c r="HWV1427"/>
      <c r="HWW1427"/>
      <c r="HWX1427"/>
      <c r="HWY1427"/>
      <c r="HWZ1427"/>
      <c r="HXA1427"/>
      <c r="HXB1427"/>
      <c r="HXC1427"/>
      <c r="HXD1427"/>
      <c r="HXE1427"/>
      <c r="HXF1427"/>
      <c r="HXG1427"/>
      <c r="HXH1427"/>
      <c r="HXI1427"/>
      <c r="HXJ1427"/>
      <c r="HXK1427"/>
      <c r="HXL1427"/>
      <c r="HXM1427"/>
      <c r="HXN1427"/>
      <c r="HXO1427"/>
      <c r="HXP1427"/>
      <c r="HXQ1427"/>
      <c r="HXR1427"/>
      <c r="HXS1427"/>
      <c r="HXT1427"/>
      <c r="HXU1427"/>
      <c r="HXV1427"/>
      <c r="HXW1427"/>
      <c r="HXX1427"/>
      <c r="HXY1427"/>
      <c r="HXZ1427"/>
      <c r="HYA1427"/>
      <c r="HYB1427"/>
      <c r="HYC1427"/>
      <c r="HYD1427"/>
      <c r="HYE1427"/>
      <c r="HYF1427"/>
      <c r="HYG1427"/>
      <c r="HYH1427"/>
      <c r="HYI1427"/>
      <c r="HYJ1427"/>
      <c r="HYK1427"/>
      <c r="HYL1427"/>
      <c r="HYM1427"/>
      <c r="HYN1427"/>
      <c r="HYO1427"/>
      <c r="HYP1427"/>
      <c r="HYQ1427"/>
      <c r="HYR1427"/>
      <c r="HYS1427"/>
      <c r="HYT1427"/>
      <c r="HYU1427"/>
      <c r="HYV1427"/>
      <c r="HYW1427"/>
      <c r="HYX1427"/>
      <c r="HYY1427"/>
      <c r="HYZ1427"/>
      <c r="HZA1427"/>
      <c r="HZB1427"/>
      <c r="HZC1427"/>
      <c r="HZD1427"/>
      <c r="HZE1427"/>
      <c r="HZF1427"/>
      <c r="HZG1427"/>
      <c r="HZH1427"/>
      <c r="HZI1427"/>
      <c r="HZJ1427"/>
      <c r="HZK1427"/>
      <c r="HZL1427"/>
      <c r="HZM1427"/>
      <c r="HZN1427"/>
      <c r="HZO1427"/>
      <c r="HZP1427"/>
      <c r="HZQ1427"/>
      <c r="HZR1427"/>
      <c r="HZS1427"/>
      <c r="HZT1427"/>
      <c r="HZU1427"/>
      <c r="HZV1427"/>
      <c r="HZW1427"/>
      <c r="HZX1427"/>
      <c r="HZY1427"/>
      <c r="HZZ1427"/>
      <c r="IAA1427"/>
      <c r="IAB1427"/>
      <c r="IAC1427"/>
      <c r="IAD1427"/>
      <c r="IAE1427"/>
      <c r="IAF1427"/>
      <c r="IAG1427"/>
      <c r="IAH1427"/>
      <c r="IAI1427"/>
      <c r="IAJ1427"/>
      <c r="IAK1427"/>
      <c r="IAL1427"/>
      <c r="IAM1427"/>
      <c r="IAN1427"/>
      <c r="IAO1427"/>
      <c r="IAP1427"/>
      <c r="IAQ1427"/>
      <c r="IAR1427"/>
      <c r="IAS1427"/>
      <c r="IAT1427"/>
      <c r="IAU1427"/>
      <c r="IAV1427"/>
      <c r="IAW1427"/>
      <c r="IAX1427"/>
      <c r="IAY1427"/>
      <c r="IAZ1427"/>
      <c r="IBA1427"/>
      <c r="IBB1427"/>
      <c r="IBC1427"/>
      <c r="IBD1427"/>
      <c r="IBE1427"/>
      <c r="IBF1427"/>
      <c r="IBG1427"/>
      <c r="IBH1427"/>
      <c r="IBI1427"/>
      <c r="IBJ1427"/>
      <c r="IBK1427"/>
      <c r="IBL1427"/>
      <c r="IBM1427"/>
      <c r="IBN1427"/>
      <c r="IBO1427"/>
      <c r="IBP1427"/>
      <c r="IBQ1427"/>
      <c r="IBR1427"/>
      <c r="IBS1427"/>
      <c r="IBT1427"/>
      <c r="IBU1427"/>
      <c r="IBV1427"/>
      <c r="IBW1427"/>
      <c r="IBX1427"/>
      <c r="IBY1427"/>
      <c r="IBZ1427"/>
      <c r="ICA1427"/>
      <c r="ICB1427"/>
      <c r="ICC1427"/>
      <c r="ICD1427"/>
      <c r="ICE1427"/>
      <c r="ICF1427"/>
      <c r="ICG1427"/>
      <c r="ICH1427"/>
      <c r="ICI1427"/>
      <c r="ICJ1427"/>
      <c r="ICK1427"/>
      <c r="ICL1427"/>
      <c r="ICM1427"/>
      <c r="ICN1427"/>
      <c r="ICO1427"/>
      <c r="ICP1427"/>
      <c r="ICQ1427"/>
      <c r="ICR1427"/>
      <c r="ICS1427"/>
      <c r="ICT1427"/>
      <c r="ICU1427"/>
      <c r="ICV1427"/>
      <c r="ICW1427"/>
      <c r="ICX1427"/>
      <c r="ICY1427"/>
      <c r="ICZ1427"/>
      <c r="IDA1427"/>
      <c r="IDB1427"/>
      <c r="IDC1427"/>
      <c r="IDD1427"/>
      <c r="IDE1427"/>
      <c r="IDF1427"/>
      <c r="IDG1427"/>
      <c r="IDH1427"/>
      <c r="IDI1427"/>
      <c r="IDJ1427"/>
      <c r="IDK1427"/>
      <c r="IDL1427"/>
      <c r="IDM1427"/>
      <c r="IDN1427"/>
      <c r="IDO1427"/>
      <c r="IDP1427"/>
      <c r="IDQ1427"/>
      <c r="IDR1427"/>
      <c r="IDS1427"/>
      <c r="IDT1427"/>
      <c r="IDU1427"/>
      <c r="IDV1427"/>
      <c r="IDW1427"/>
      <c r="IDX1427"/>
      <c r="IDY1427"/>
      <c r="IDZ1427"/>
      <c r="IEA1427"/>
      <c r="IEB1427"/>
      <c r="IEC1427"/>
      <c r="IED1427"/>
      <c r="IEE1427"/>
      <c r="IEF1427"/>
      <c r="IEG1427"/>
      <c r="IEH1427"/>
      <c r="IEI1427"/>
      <c r="IEJ1427"/>
      <c r="IEK1427"/>
      <c r="IEL1427"/>
      <c r="IEM1427"/>
      <c r="IEN1427"/>
      <c r="IEO1427"/>
      <c r="IEP1427"/>
      <c r="IEQ1427"/>
      <c r="IER1427"/>
      <c r="IES1427"/>
      <c r="IET1427"/>
      <c r="IEU1427"/>
      <c r="IEV1427"/>
      <c r="IEW1427"/>
      <c r="IEX1427"/>
      <c r="IEY1427"/>
      <c r="IEZ1427"/>
      <c r="IFA1427"/>
      <c r="IFB1427"/>
      <c r="IFC1427"/>
      <c r="IFD1427"/>
      <c r="IFE1427"/>
      <c r="IFF1427"/>
      <c r="IFG1427"/>
      <c r="IFH1427"/>
      <c r="IFI1427"/>
      <c r="IFJ1427"/>
      <c r="IFK1427"/>
      <c r="IFL1427"/>
      <c r="IFM1427"/>
      <c r="IFN1427"/>
      <c r="IFO1427"/>
      <c r="IFP1427"/>
      <c r="IFQ1427"/>
      <c r="IFR1427"/>
      <c r="IFS1427"/>
      <c r="IFT1427"/>
      <c r="IFU1427"/>
      <c r="IFV1427"/>
      <c r="IFW1427"/>
      <c r="IFX1427"/>
      <c r="IFY1427"/>
      <c r="IFZ1427"/>
      <c r="IGA1427"/>
      <c r="IGB1427"/>
      <c r="IGC1427"/>
      <c r="IGD1427"/>
      <c r="IGE1427"/>
      <c r="IGF1427"/>
      <c r="IGG1427"/>
      <c r="IGH1427"/>
      <c r="IGI1427"/>
      <c r="IGJ1427"/>
      <c r="IGK1427"/>
      <c r="IGL1427"/>
      <c r="IGM1427"/>
      <c r="IGN1427"/>
      <c r="IGO1427"/>
      <c r="IGP1427"/>
      <c r="IGQ1427"/>
      <c r="IGR1427"/>
      <c r="IGS1427"/>
      <c r="IGT1427"/>
      <c r="IGU1427"/>
      <c r="IGV1427"/>
      <c r="IGW1427"/>
      <c r="IGX1427"/>
      <c r="IGY1427"/>
      <c r="IGZ1427"/>
      <c r="IHA1427"/>
      <c r="IHB1427"/>
      <c r="IHC1427"/>
      <c r="IHD1427"/>
      <c r="IHE1427"/>
      <c r="IHF1427"/>
      <c r="IHG1427"/>
      <c r="IHH1427"/>
      <c r="IHI1427"/>
      <c r="IHJ1427"/>
      <c r="IHK1427"/>
      <c r="IHL1427"/>
      <c r="IHM1427"/>
      <c r="IHN1427"/>
      <c r="IHO1427"/>
      <c r="IHP1427"/>
      <c r="IHQ1427"/>
      <c r="IHR1427"/>
      <c r="IHS1427"/>
      <c r="IHT1427"/>
      <c r="IHU1427"/>
      <c r="IHV1427"/>
      <c r="IHW1427"/>
      <c r="IHX1427"/>
      <c r="IHY1427"/>
      <c r="IHZ1427"/>
      <c r="IIA1427"/>
      <c r="IIB1427"/>
      <c r="IIC1427"/>
      <c r="IID1427"/>
      <c r="IIE1427"/>
      <c r="IIF1427"/>
      <c r="IIG1427"/>
      <c r="IIH1427"/>
      <c r="III1427"/>
      <c r="IIJ1427"/>
      <c r="IIK1427"/>
      <c r="IIL1427"/>
      <c r="IIM1427"/>
      <c r="IIN1427"/>
      <c r="IIO1427"/>
      <c r="IIP1427"/>
      <c r="IIQ1427"/>
      <c r="IIR1427"/>
      <c r="IIS1427"/>
      <c r="IIT1427"/>
      <c r="IIU1427"/>
      <c r="IIV1427"/>
      <c r="IIW1427"/>
      <c r="IIX1427"/>
      <c r="IIY1427"/>
      <c r="IIZ1427"/>
      <c r="IJA1427"/>
      <c r="IJB1427"/>
      <c r="IJC1427"/>
      <c r="IJD1427"/>
      <c r="IJE1427"/>
      <c r="IJF1427"/>
      <c r="IJG1427"/>
      <c r="IJH1427"/>
      <c r="IJI1427"/>
      <c r="IJJ1427"/>
      <c r="IJK1427"/>
      <c r="IJL1427"/>
      <c r="IJM1427"/>
      <c r="IJN1427"/>
      <c r="IJO1427"/>
      <c r="IJP1427"/>
      <c r="IJQ1427"/>
      <c r="IJR1427"/>
      <c r="IJS1427"/>
      <c r="IJT1427"/>
      <c r="IJU1427"/>
      <c r="IJV1427"/>
      <c r="IJW1427"/>
      <c r="IJX1427"/>
      <c r="IJY1427"/>
      <c r="IJZ1427"/>
      <c r="IKA1427"/>
      <c r="IKB1427"/>
      <c r="IKC1427"/>
      <c r="IKD1427"/>
      <c r="IKE1427"/>
      <c r="IKF1427"/>
      <c r="IKG1427"/>
      <c r="IKH1427"/>
      <c r="IKI1427"/>
      <c r="IKJ1427"/>
      <c r="IKK1427"/>
      <c r="IKL1427"/>
      <c r="IKM1427"/>
      <c r="IKN1427"/>
      <c r="IKO1427"/>
      <c r="IKP1427"/>
      <c r="IKQ1427"/>
      <c r="IKR1427"/>
      <c r="IKS1427"/>
      <c r="IKT1427"/>
      <c r="IKU1427"/>
      <c r="IKV1427"/>
      <c r="IKW1427"/>
      <c r="IKX1427"/>
      <c r="IKY1427"/>
      <c r="IKZ1427"/>
      <c r="ILA1427"/>
      <c r="ILB1427"/>
      <c r="ILC1427"/>
      <c r="ILD1427"/>
      <c r="ILE1427"/>
      <c r="ILF1427"/>
      <c r="ILG1427"/>
      <c r="ILH1427"/>
      <c r="ILI1427"/>
      <c r="ILJ1427"/>
      <c r="ILK1427"/>
      <c r="ILL1427"/>
      <c r="ILM1427"/>
      <c r="ILN1427"/>
      <c r="ILO1427"/>
      <c r="ILP1427"/>
      <c r="ILQ1427"/>
      <c r="ILR1427"/>
      <c r="ILS1427"/>
      <c r="ILT1427"/>
      <c r="ILU1427"/>
      <c r="ILV1427"/>
      <c r="ILW1427"/>
      <c r="ILX1427"/>
      <c r="ILY1427"/>
      <c r="ILZ1427"/>
      <c r="IMA1427"/>
      <c r="IMB1427"/>
      <c r="IMC1427"/>
      <c r="IMD1427"/>
      <c r="IME1427"/>
      <c r="IMF1427"/>
      <c r="IMG1427"/>
      <c r="IMH1427"/>
      <c r="IMI1427"/>
      <c r="IMJ1427"/>
      <c r="IMK1427"/>
      <c r="IML1427"/>
      <c r="IMM1427"/>
      <c r="IMN1427"/>
      <c r="IMO1427"/>
      <c r="IMP1427"/>
      <c r="IMQ1427"/>
      <c r="IMR1427"/>
      <c r="IMS1427"/>
      <c r="IMT1427"/>
      <c r="IMU1427"/>
      <c r="IMV1427"/>
      <c r="IMW1427"/>
      <c r="IMX1427"/>
      <c r="IMY1427"/>
      <c r="IMZ1427"/>
      <c r="INA1427"/>
      <c r="INB1427"/>
      <c r="INC1427"/>
      <c r="IND1427"/>
      <c r="INE1427"/>
      <c r="INF1427"/>
      <c r="ING1427"/>
      <c r="INH1427"/>
      <c r="INI1427"/>
      <c r="INJ1427"/>
      <c r="INK1427"/>
      <c r="INL1427"/>
      <c r="INM1427"/>
      <c r="INN1427"/>
      <c r="INO1427"/>
      <c r="INP1427"/>
      <c r="INQ1427"/>
      <c r="INR1427"/>
      <c r="INS1427"/>
      <c r="INT1427"/>
      <c r="INU1427"/>
      <c r="INV1427"/>
      <c r="INW1427"/>
      <c r="INX1427"/>
      <c r="INY1427"/>
      <c r="INZ1427"/>
      <c r="IOA1427"/>
      <c r="IOB1427"/>
      <c r="IOC1427"/>
      <c r="IOD1427"/>
      <c r="IOE1427"/>
      <c r="IOF1427"/>
      <c r="IOG1427"/>
      <c r="IOH1427"/>
      <c r="IOI1427"/>
      <c r="IOJ1427"/>
      <c r="IOK1427"/>
      <c r="IOL1427"/>
      <c r="IOM1427"/>
      <c r="ION1427"/>
      <c r="IOO1427"/>
      <c r="IOP1427"/>
      <c r="IOQ1427"/>
      <c r="IOR1427"/>
      <c r="IOS1427"/>
      <c r="IOT1427"/>
      <c r="IOU1427"/>
      <c r="IOV1427"/>
      <c r="IOW1427"/>
      <c r="IOX1427"/>
      <c r="IOY1427"/>
      <c r="IOZ1427"/>
      <c r="IPA1427"/>
      <c r="IPB1427"/>
      <c r="IPC1427"/>
      <c r="IPD1427"/>
      <c r="IPE1427"/>
      <c r="IPF1427"/>
      <c r="IPG1427"/>
      <c r="IPH1427"/>
      <c r="IPI1427"/>
      <c r="IPJ1427"/>
      <c r="IPK1427"/>
      <c r="IPL1427"/>
      <c r="IPM1427"/>
      <c r="IPN1427"/>
      <c r="IPO1427"/>
      <c r="IPP1427"/>
      <c r="IPQ1427"/>
      <c r="IPR1427"/>
      <c r="IPS1427"/>
      <c r="IPT1427"/>
      <c r="IPU1427"/>
      <c r="IPV1427"/>
      <c r="IPW1427"/>
      <c r="IPX1427"/>
      <c r="IPY1427"/>
      <c r="IPZ1427"/>
      <c r="IQA1427"/>
      <c r="IQB1427"/>
      <c r="IQC1427"/>
      <c r="IQD1427"/>
      <c r="IQE1427"/>
      <c r="IQF1427"/>
      <c r="IQG1427"/>
      <c r="IQH1427"/>
      <c r="IQI1427"/>
      <c r="IQJ1427"/>
      <c r="IQK1427"/>
      <c r="IQL1427"/>
      <c r="IQM1427"/>
      <c r="IQN1427"/>
      <c r="IQO1427"/>
      <c r="IQP1427"/>
      <c r="IQQ1427"/>
      <c r="IQR1427"/>
      <c r="IQS1427"/>
      <c r="IQT1427"/>
      <c r="IQU1427"/>
      <c r="IQV1427"/>
      <c r="IQW1427"/>
      <c r="IQX1427"/>
      <c r="IQY1427"/>
      <c r="IQZ1427"/>
      <c r="IRA1427"/>
      <c r="IRB1427"/>
      <c r="IRC1427"/>
      <c r="IRD1427"/>
      <c r="IRE1427"/>
      <c r="IRF1427"/>
      <c r="IRG1427"/>
      <c r="IRH1427"/>
      <c r="IRI1427"/>
      <c r="IRJ1427"/>
      <c r="IRK1427"/>
      <c r="IRL1427"/>
      <c r="IRM1427"/>
      <c r="IRN1427"/>
      <c r="IRO1427"/>
      <c r="IRP1427"/>
      <c r="IRQ1427"/>
      <c r="IRR1427"/>
      <c r="IRS1427"/>
      <c r="IRT1427"/>
      <c r="IRU1427"/>
      <c r="IRV1427"/>
      <c r="IRW1427"/>
      <c r="IRX1427"/>
      <c r="IRY1427"/>
      <c r="IRZ1427"/>
      <c r="ISA1427"/>
      <c r="ISB1427"/>
      <c r="ISC1427"/>
      <c r="ISD1427"/>
      <c r="ISE1427"/>
      <c r="ISF1427"/>
      <c r="ISG1427"/>
      <c r="ISH1427"/>
      <c r="ISI1427"/>
      <c r="ISJ1427"/>
      <c r="ISK1427"/>
      <c r="ISL1427"/>
      <c r="ISM1427"/>
      <c r="ISN1427"/>
      <c r="ISO1427"/>
      <c r="ISP1427"/>
      <c r="ISQ1427"/>
      <c r="ISR1427"/>
      <c r="ISS1427"/>
      <c r="IST1427"/>
      <c r="ISU1427"/>
      <c r="ISV1427"/>
      <c r="ISW1427"/>
      <c r="ISX1427"/>
      <c r="ISY1427"/>
      <c r="ISZ1427"/>
      <c r="ITA1427"/>
      <c r="ITB1427"/>
      <c r="ITC1427"/>
      <c r="ITD1427"/>
      <c r="ITE1427"/>
      <c r="ITF1427"/>
      <c r="ITG1427"/>
      <c r="ITH1427"/>
      <c r="ITI1427"/>
      <c r="ITJ1427"/>
      <c r="ITK1427"/>
      <c r="ITL1427"/>
      <c r="ITM1427"/>
      <c r="ITN1427"/>
      <c r="ITO1427"/>
      <c r="ITP1427"/>
      <c r="ITQ1427"/>
      <c r="ITR1427"/>
      <c r="ITS1427"/>
      <c r="ITT1427"/>
      <c r="ITU1427"/>
      <c r="ITV1427"/>
      <c r="ITW1427"/>
      <c r="ITX1427"/>
      <c r="ITY1427"/>
      <c r="ITZ1427"/>
      <c r="IUA1427"/>
      <c r="IUB1427"/>
      <c r="IUC1427"/>
      <c r="IUD1427"/>
      <c r="IUE1427"/>
      <c r="IUF1427"/>
      <c r="IUG1427"/>
      <c r="IUH1427"/>
      <c r="IUI1427"/>
      <c r="IUJ1427"/>
      <c r="IUK1427"/>
      <c r="IUL1427"/>
      <c r="IUM1427"/>
      <c r="IUN1427"/>
      <c r="IUO1427"/>
      <c r="IUP1427"/>
      <c r="IUQ1427"/>
      <c r="IUR1427"/>
      <c r="IUS1427"/>
      <c r="IUT1427"/>
      <c r="IUU1427"/>
      <c r="IUV1427"/>
      <c r="IUW1427"/>
      <c r="IUX1427"/>
      <c r="IUY1427"/>
      <c r="IUZ1427"/>
      <c r="IVA1427"/>
      <c r="IVB1427"/>
      <c r="IVC1427"/>
      <c r="IVD1427"/>
      <c r="IVE1427"/>
      <c r="IVF1427"/>
      <c r="IVG1427"/>
      <c r="IVH1427"/>
      <c r="IVI1427"/>
      <c r="IVJ1427"/>
      <c r="IVK1427"/>
      <c r="IVL1427"/>
      <c r="IVM1427"/>
      <c r="IVN1427"/>
      <c r="IVO1427"/>
      <c r="IVP1427"/>
      <c r="IVQ1427"/>
      <c r="IVR1427"/>
      <c r="IVS1427"/>
      <c r="IVT1427"/>
      <c r="IVU1427"/>
      <c r="IVV1427"/>
      <c r="IVW1427"/>
      <c r="IVX1427"/>
      <c r="IVY1427"/>
      <c r="IVZ1427"/>
      <c r="IWA1427"/>
      <c r="IWB1427"/>
      <c r="IWC1427"/>
      <c r="IWD1427"/>
      <c r="IWE1427"/>
      <c r="IWF1427"/>
      <c r="IWG1427"/>
      <c r="IWH1427"/>
      <c r="IWI1427"/>
      <c r="IWJ1427"/>
      <c r="IWK1427"/>
      <c r="IWL1427"/>
      <c r="IWM1427"/>
      <c r="IWN1427"/>
      <c r="IWO1427"/>
      <c r="IWP1427"/>
      <c r="IWQ1427"/>
      <c r="IWR1427"/>
      <c r="IWS1427"/>
      <c r="IWT1427"/>
      <c r="IWU1427"/>
      <c r="IWV1427"/>
      <c r="IWW1427"/>
      <c r="IWX1427"/>
      <c r="IWY1427"/>
      <c r="IWZ1427"/>
      <c r="IXA1427"/>
      <c r="IXB1427"/>
      <c r="IXC1427"/>
      <c r="IXD1427"/>
      <c r="IXE1427"/>
      <c r="IXF1427"/>
      <c r="IXG1427"/>
      <c r="IXH1427"/>
      <c r="IXI1427"/>
      <c r="IXJ1427"/>
      <c r="IXK1427"/>
      <c r="IXL1427"/>
      <c r="IXM1427"/>
      <c r="IXN1427"/>
      <c r="IXO1427"/>
      <c r="IXP1427"/>
      <c r="IXQ1427"/>
      <c r="IXR1427"/>
      <c r="IXS1427"/>
      <c r="IXT1427"/>
      <c r="IXU1427"/>
      <c r="IXV1427"/>
      <c r="IXW1427"/>
      <c r="IXX1427"/>
      <c r="IXY1427"/>
      <c r="IXZ1427"/>
      <c r="IYA1427"/>
      <c r="IYB1427"/>
      <c r="IYC1427"/>
      <c r="IYD1427"/>
      <c r="IYE1427"/>
      <c r="IYF1427"/>
      <c r="IYG1427"/>
      <c r="IYH1427"/>
      <c r="IYI1427"/>
      <c r="IYJ1427"/>
      <c r="IYK1427"/>
      <c r="IYL1427"/>
      <c r="IYM1427"/>
      <c r="IYN1427"/>
      <c r="IYO1427"/>
      <c r="IYP1427"/>
      <c r="IYQ1427"/>
      <c r="IYR1427"/>
      <c r="IYS1427"/>
      <c r="IYT1427"/>
      <c r="IYU1427"/>
      <c r="IYV1427"/>
      <c r="IYW1427"/>
      <c r="IYX1427"/>
      <c r="IYY1427"/>
      <c r="IYZ1427"/>
      <c r="IZA1427"/>
      <c r="IZB1427"/>
      <c r="IZC1427"/>
      <c r="IZD1427"/>
      <c r="IZE1427"/>
      <c r="IZF1427"/>
      <c r="IZG1427"/>
      <c r="IZH1427"/>
      <c r="IZI1427"/>
      <c r="IZJ1427"/>
      <c r="IZK1427"/>
      <c r="IZL1427"/>
      <c r="IZM1427"/>
      <c r="IZN1427"/>
      <c r="IZO1427"/>
      <c r="IZP1427"/>
      <c r="IZQ1427"/>
      <c r="IZR1427"/>
      <c r="IZS1427"/>
      <c r="IZT1427"/>
      <c r="IZU1427"/>
      <c r="IZV1427"/>
      <c r="IZW1427"/>
      <c r="IZX1427"/>
      <c r="IZY1427"/>
      <c r="IZZ1427"/>
      <c r="JAA1427"/>
      <c r="JAB1427"/>
      <c r="JAC1427"/>
      <c r="JAD1427"/>
      <c r="JAE1427"/>
      <c r="JAF1427"/>
      <c r="JAG1427"/>
      <c r="JAH1427"/>
      <c r="JAI1427"/>
      <c r="JAJ1427"/>
      <c r="JAK1427"/>
      <c r="JAL1427"/>
      <c r="JAM1427"/>
      <c r="JAN1427"/>
      <c r="JAO1427"/>
      <c r="JAP1427"/>
      <c r="JAQ1427"/>
      <c r="JAR1427"/>
      <c r="JAS1427"/>
      <c r="JAT1427"/>
      <c r="JAU1427"/>
      <c r="JAV1427"/>
      <c r="JAW1427"/>
      <c r="JAX1427"/>
      <c r="JAY1427"/>
      <c r="JAZ1427"/>
      <c r="JBA1427"/>
      <c r="JBB1427"/>
      <c r="JBC1427"/>
      <c r="JBD1427"/>
      <c r="JBE1427"/>
      <c r="JBF1427"/>
      <c r="JBG1427"/>
      <c r="JBH1427"/>
      <c r="JBI1427"/>
      <c r="JBJ1427"/>
      <c r="JBK1427"/>
      <c r="JBL1427"/>
      <c r="JBM1427"/>
      <c r="JBN1427"/>
      <c r="JBO1427"/>
      <c r="JBP1427"/>
      <c r="JBQ1427"/>
      <c r="JBR1427"/>
      <c r="JBS1427"/>
      <c r="JBT1427"/>
      <c r="JBU1427"/>
      <c r="JBV1427"/>
      <c r="JBW1427"/>
      <c r="JBX1427"/>
      <c r="JBY1427"/>
      <c r="JBZ1427"/>
      <c r="JCA1427"/>
      <c r="JCB1427"/>
      <c r="JCC1427"/>
      <c r="JCD1427"/>
      <c r="JCE1427"/>
      <c r="JCF1427"/>
      <c r="JCG1427"/>
      <c r="JCH1427"/>
      <c r="JCI1427"/>
      <c r="JCJ1427"/>
      <c r="JCK1427"/>
      <c r="JCL1427"/>
      <c r="JCM1427"/>
      <c r="JCN1427"/>
      <c r="JCO1427"/>
      <c r="JCP1427"/>
      <c r="JCQ1427"/>
      <c r="JCR1427"/>
      <c r="JCS1427"/>
      <c r="JCT1427"/>
      <c r="JCU1427"/>
      <c r="JCV1427"/>
      <c r="JCW1427"/>
      <c r="JCX1427"/>
      <c r="JCY1427"/>
      <c r="JCZ1427"/>
      <c r="JDA1427"/>
      <c r="JDB1427"/>
      <c r="JDC1427"/>
      <c r="JDD1427"/>
      <c r="JDE1427"/>
      <c r="JDF1427"/>
      <c r="JDG1427"/>
      <c r="JDH1427"/>
      <c r="JDI1427"/>
      <c r="JDJ1427"/>
      <c r="JDK1427"/>
      <c r="JDL1427"/>
      <c r="JDM1427"/>
      <c r="JDN1427"/>
      <c r="JDO1427"/>
      <c r="JDP1427"/>
      <c r="JDQ1427"/>
      <c r="JDR1427"/>
      <c r="JDS1427"/>
      <c r="JDT1427"/>
      <c r="JDU1427"/>
      <c r="JDV1427"/>
      <c r="JDW1427"/>
      <c r="JDX1427"/>
      <c r="JDY1427"/>
      <c r="JDZ1427"/>
      <c r="JEA1427"/>
      <c r="JEB1427"/>
      <c r="JEC1427"/>
      <c r="JED1427"/>
      <c r="JEE1427"/>
      <c r="JEF1427"/>
      <c r="JEG1427"/>
      <c r="JEH1427"/>
      <c r="JEI1427"/>
      <c r="JEJ1427"/>
      <c r="JEK1427"/>
      <c r="JEL1427"/>
      <c r="JEM1427"/>
      <c r="JEN1427"/>
      <c r="JEO1427"/>
      <c r="JEP1427"/>
      <c r="JEQ1427"/>
      <c r="JER1427"/>
      <c r="JES1427"/>
      <c r="JET1427"/>
      <c r="JEU1427"/>
      <c r="JEV1427"/>
      <c r="JEW1427"/>
      <c r="JEX1427"/>
      <c r="JEY1427"/>
      <c r="JEZ1427"/>
      <c r="JFA1427"/>
      <c r="JFB1427"/>
      <c r="JFC1427"/>
      <c r="JFD1427"/>
      <c r="JFE1427"/>
      <c r="JFF1427"/>
      <c r="JFG1427"/>
      <c r="JFH1427"/>
      <c r="JFI1427"/>
      <c r="JFJ1427"/>
      <c r="JFK1427"/>
      <c r="JFL1427"/>
      <c r="JFM1427"/>
      <c r="JFN1427"/>
      <c r="JFO1427"/>
      <c r="JFP1427"/>
      <c r="JFQ1427"/>
      <c r="JFR1427"/>
      <c r="JFS1427"/>
      <c r="JFT1427"/>
      <c r="JFU1427"/>
      <c r="JFV1427"/>
      <c r="JFW1427"/>
      <c r="JFX1427"/>
      <c r="JFY1427"/>
      <c r="JFZ1427"/>
      <c r="JGA1427"/>
      <c r="JGB1427"/>
      <c r="JGC1427"/>
      <c r="JGD1427"/>
      <c r="JGE1427"/>
      <c r="JGF1427"/>
      <c r="JGG1427"/>
      <c r="JGH1427"/>
      <c r="JGI1427"/>
      <c r="JGJ1427"/>
      <c r="JGK1427"/>
      <c r="JGL1427"/>
      <c r="JGM1427"/>
      <c r="JGN1427"/>
      <c r="JGO1427"/>
      <c r="JGP1427"/>
      <c r="JGQ1427"/>
      <c r="JGR1427"/>
      <c r="JGS1427"/>
      <c r="JGT1427"/>
      <c r="JGU1427"/>
      <c r="JGV1427"/>
      <c r="JGW1427"/>
      <c r="JGX1427"/>
      <c r="JGY1427"/>
      <c r="JGZ1427"/>
      <c r="JHA1427"/>
      <c r="JHB1427"/>
      <c r="JHC1427"/>
      <c r="JHD1427"/>
      <c r="JHE1427"/>
      <c r="JHF1427"/>
      <c r="JHG1427"/>
      <c r="JHH1427"/>
      <c r="JHI1427"/>
      <c r="JHJ1427"/>
      <c r="JHK1427"/>
      <c r="JHL1427"/>
      <c r="JHM1427"/>
      <c r="JHN1427"/>
      <c r="JHO1427"/>
      <c r="JHP1427"/>
      <c r="JHQ1427"/>
      <c r="JHR1427"/>
      <c r="JHS1427"/>
      <c r="JHT1427"/>
      <c r="JHU1427"/>
      <c r="JHV1427"/>
      <c r="JHW1427"/>
      <c r="JHX1427"/>
      <c r="JHY1427"/>
      <c r="JHZ1427"/>
      <c r="JIA1427"/>
      <c r="JIB1427"/>
      <c r="JIC1427"/>
      <c r="JID1427"/>
      <c r="JIE1427"/>
      <c r="JIF1427"/>
      <c r="JIG1427"/>
      <c r="JIH1427"/>
      <c r="JII1427"/>
      <c r="JIJ1427"/>
      <c r="JIK1427"/>
      <c r="JIL1427"/>
      <c r="JIM1427"/>
      <c r="JIN1427"/>
      <c r="JIO1427"/>
      <c r="JIP1427"/>
      <c r="JIQ1427"/>
      <c r="JIR1427"/>
      <c r="JIS1427"/>
      <c r="JIT1427"/>
      <c r="JIU1427"/>
      <c r="JIV1427"/>
      <c r="JIW1427"/>
      <c r="JIX1427"/>
      <c r="JIY1427"/>
      <c r="JIZ1427"/>
      <c r="JJA1427"/>
      <c r="JJB1427"/>
      <c r="JJC1427"/>
      <c r="JJD1427"/>
      <c r="JJE1427"/>
      <c r="JJF1427"/>
      <c r="JJG1427"/>
      <c r="JJH1427"/>
      <c r="JJI1427"/>
      <c r="JJJ1427"/>
      <c r="JJK1427"/>
      <c r="JJL1427"/>
      <c r="JJM1427"/>
      <c r="JJN1427"/>
      <c r="JJO1427"/>
      <c r="JJP1427"/>
      <c r="JJQ1427"/>
      <c r="JJR1427"/>
      <c r="JJS1427"/>
      <c r="JJT1427"/>
      <c r="JJU1427"/>
      <c r="JJV1427"/>
      <c r="JJW1427"/>
      <c r="JJX1427"/>
      <c r="JJY1427"/>
      <c r="JJZ1427"/>
      <c r="JKA1427"/>
      <c r="JKB1427"/>
      <c r="JKC1427"/>
      <c r="JKD1427"/>
      <c r="JKE1427"/>
      <c r="JKF1427"/>
      <c r="JKG1427"/>
      <c r="JKH1427"/>
      <c r="JKI1427"/>
      <c r="JKJ1427"/>
      <c r="JKK1427"/>
      <c r="JKL1427"/>
      <c r="JKM1427"/>
      <c r="JKN1427"/>
      <c r="JKO1427"/>
      <c r="JKP1427"/>
      <c r="JKQ1427"/>
      <c r="JKR1427"/>
      <c r="JKS1427"/>
      <c r="JKT1427"/>
      <c r="JKU1427"/>
      <c r="JKV1427"/>
      <c r="JKW1427"/>
      <c r="JKX1427"/>
      <c r="JKY1427"/>
      <c r="JKZ1427"/>
      <c r="JLA1427"/>
      <c r="JLB1427"/>
      <c r="JLC1427"/>
      <c r="JLD1427"/>
      <c r="JLE1427"/>
      <c r="JLF1427"/>
      <c r="JLG1427"/>
      <c r="JLH1427"/>
      <c r="JLI1427"/>
      <c r="JLJ1427"/>
      <c r="JLK1427"/>
      <c r="JLL1427"/>
      <c r="JLM1427"/>
      <c r="JLN1427"/>
      <c r="JLO1427"/>
      <c r="JLP1427"/>
      <c r="JLQ1427"/>
      <c r="JLR1427"/>
      <c r="JLS1427"/>
      <c r="JLT1427"/>
      <c r="JLU1427"/>
      <c r="JLV1427"/>
      <c r="JLW1427"/>
      <c r="JLX1427"/>
      <c r="JLY1427"/>
      <c r="JLZ1427"/>
      <c r="JMA1427"/>
      <c r="JMB1427"/>
      <c r="JMC1427"/>
      <c r="JMD1427"/>
      <c r="JME1427"/>
      <c r="JMF1427"/>
      <c r="JMG1427"/>
      <c r="JMH1427"/>
      <c r="JMI1427"/>
      <c r="JMJ1427"/>
      <c r="JMK1427"/>
      <c r="JML1427"/>
      <c r="JMM1427"/>
      <c r="JMN1427"/>
      <c r="JMO1427"/>
      <c r="JMP1427"/>
      <c r="JMQ1427"/>
      <c r="JMR1427"/>
      <c r="JMS1427"/>
      <c r="JMT1427"/>
      <c r="JMU1427"/>
      <c r="JMV1427"/>
      <c r="JMW1427"/>
      <c r="JMX1427"/>
      <c r="JMY1427"/>
      <c r="JMZ1427"/>
      <c r="JNA1427"/>
      <c r="JNB1427"/>
      <c r="JNC1427"/>
      <c r="JND1427"/>
      <c r="JNE1427"/>
      <c r="JNF1427"/>
      <c r="JNG1427"/>
      <c r="JNH1427"/>
      <c r="JNI1427"/>
      <c r="JNJ1427"/>
      <c r="JNK1427"/>
      <c r="JNL1427"/>
      <c r="JNM1427"/>
      <c r="JNN1427"/>
      <c r="JNO1427"/>
      <c r="JNP1427"/>
      <c r="JNQ1427"/>
      <c r="JNR1427"/>
      <c r="JNS1427"/>
      <c r="JNT1427"/>
      <c r="JNU1427"/>
      <c r="JNV1427"/>
      <c r="JNW1427"/>
      <c r="JNX1427"/>
      <c r="JNY1427"/>
      <c r="JNZ1427"/>
      <c r="JOA1427"/>
      <c r="JOB1427"/>
      <c r="JOC1427"/>
      <c r="JOD1427"/>
      <c r="JOE1427"/>
      <c r="JOF1427"/>
      <c r="JOG1427"/>
      <c r="JOH1427"/>
      <c r="JOI1427"/>
      <c r="JOJ1427"/>
      <c r="JOK1427"/>
      <c r="JOL1427"/>
      <c r="JOM1427"/>
      <c r="JON1427"/>
      <c r="JOO1427"/>
      <c r="JOP1427"/>
      <c r="JOQ1427"/>
      <c r="JOR1427"/>
      <c r="JOS1427"/>
      <c r="JOT1427"/>
      <c r="JOU1427"/>
      <c r="JOV1427"/>
      <c r="JOW1427"/>
      <c r="JOX1427"/>
      <c r="JOY1427"/>
      <c r="JOZ1427"/>
      <c r="JPA1427"/>
      <c r="JPB1427"/>
      <c r="JPC1427"/>
      <c r="JPD1427"/>
      <c r="JPE1427"/>
      <c r="JPF1427"/>
      <c r="JPG1427"/>
      <c r="JPH1427"/>
      <c r="JPI1427"/>
      <c r="JPJ1427"/>
      <c r="JPK1427"/>
      <c r="JPL1427"/>
      <c r="JPM1427"/>
      <c r="JPN1427"/>
      <c r="JPO1427"/>
      <c r="JPP1427"/>
      <c r="JPQ1427"/>
      <c r="JPR1427"/>
      <c r="JPS1427"/>
      <c r="JPT1427"/>
      <c r="JPU1427"/>
      <c r="JPV1427"/>
      <c r="JPW1427"/>
      <c r="JPX1427"/>
      <c r="JPY1427"/>
      <c r="JPZ1427"/>
      <c r="JQA1427"/>
      <c r="JQB1427"/>
      <c r="JQC1427"/>
      <c r="JQD1427"/>
      <c r="JQE1427"/>
      <c r="JQF1427"/>
      <c r="JQG1427"/>
      <c r="JQH1427"/>
      <c r="JQI1427"/>
      <c r="JQJ1427"/>
      <c r="JQK1427"/>
      <c r="JQL1427"/>
      <c r="JQM1427"/>
      <c r="JQN1427"/>
      <c r="JQO1427"/>
      <c r="JQP1427"/>
      <c r="JQQ1427"/>
      <c r="JQR1427"/>
      <c r="JQS1427"/>
      <c r="JQT1427"/>
      <c r="JQU1427"/>
      <c r="JQV1427"/>
      <c r="JQW1427"/>
      <c r="JQX1427"/>
      <c r="JQY1427"/>
      <c r="JQZ1427"/>
      <c r="JRA1427"/>
      <c r="JRB1427"/>
      <c r="JRC1427"/>
      <c r="JRD1427"/>
      <c r="JRE1427"/>
      <c r="JRF1427"/>
      <c r="JRG1427"/>
      <c r="JRH1427"/>
      <c r="JRI1427"/>
      <c r="JRJ1427"/>
      <c r="JRK1427"/>
      <c r="JRL1427"/>
      <c r="JRM1427"/>
      <c r="JRN1427"/>
      <c r="JRO1427"/>
      <c r="JRP1427"/>
      <c r="JRQ1427"/>
      <c r="JRR1427"/>
      <c r="JRS1427"/>
      <c r="JRT1427"/>
      <c r="JRU1427"/>
      <c r="JRV1427"/>
      <c r="JRW1427"/>
      <c r="JRX1427"/>
      <c r="JRY1427"/>
      <c r="JRZ1427"/>
      <c r="JSA1427"/>
      <c r="JSB1427"/>
      <c r="JSC1427"/>
      <c r="JSD1427"/>
      <c r="JSE1427"/>
      <c r="JSF1427"/>
      <c r="JSG1427"/>
      <c r="JSH1427"/>
      <c r="JSI1427"/>
      <c r="JSJ1427"/>
      <c r="JSK1427"/>
      <c r="JSL1427"/>
      <c r="JSM1427"/>
      <c r="JSN1427"/>
      <c r="JSO1427"/>
      <c r="JSP1427"/>
      <c r="JSQ1427"/>
      <c r="JSR1427"/>
      <c r="JSS1427"/>
      <c r="JST1427"/>
      <c r="JSU1427"/>
      <c r="JSV1427"/>
      <c r="JSW1427"/>
      <c r="JSX1427"/>
      <c r="JSY1427"/>
      <c r="JSZ1427"/>
      <c r="JTA1427"/>
      <c r="JTB1427"/>
      <c r="JTC1427"/>
      <c r="JTD1427"/>
      <c r="JTE1427"/>
      <c r="JTF1427"/>
      <c r="JTG1427"/>
      <c r="JTH1427"/>
      <c r="JTI1427"/>
      <c r="JTJ1427"/>
      <c r="JTK1427"/>
      <c r="JTL1427"/>
      <c r="JTM1427"/>
      <c r="JTN1427"/>
      <c r="JTO1427"/>
      <c r="JTP1427"/>
      <c r="JTQ1427"/>
      <c r="JTR1427"/>
      <c r="JTS1427"/>
      <c r="JTT1427"/>
      <c r="JTU1427"/>
      <c r="JTV1427"/>
      <c r="JTW1427"/>
      <c r="JTX1427"/>
      <c r="JTY1427"/>
      <c r="JTZ1427"/>
      <c r="JUA1427"/>
      <c r="JUB1427"/>
      <c r="JUC1427"/>
      <c r="JUD1427"/>
      <c r="JUE1427"/>
      <c r="JUF1427"/>
      <c r="JUG1427"/>
      <c r="JUH1427"/>
      <c r="JUI1427"/>
      <c r="JUJ1427"/>
      <c r="JUK1427"/>
      <c r="JUL1427"/>
      <c r="JUM1427"/>
      <c r="JUN1427"/>
      <c r="JUO1427"/>
      <c r="JUP1427"/>
      <c r="JUQ1427"/>
      <c r="JUR1427"/>
      <c r="JUS1427"/>
      <c r="JUT1427"/>
      <c r="JUU1427"/>
      <c r="JUV1427"/>
      <c r="JUW1427"/>
      <c r="JUX1427"/>
      <c r="JUY1427"/>
      <c r="JUZ1427"/>
      <c r="JVA1427"/>
      <c r="JVB1427"/>
      <c r="JVC1427"/>
      <c r="JVD1427"/>
      <c r="JVE1427"/>
      <c r="JVF1427"/>
      <c r="JVG1427"/>
      <c r="JVH1427"/>
      <c r="JVI1427"/>
      <c r="JVJ1427"/>
      <c r="JVK1427"/>
      <c r="JVL1427"/>
      <c r="JVM1427"/>
      <c r="JVN1427"/>
      <c r="JVO1427"/>
      <c r="JVP1427"/>
      <c r="JVQ1427"/>
      <c r="JVR1427"/>
      <c r="JVS1427"/>
      <c r="JVT1427"/>
      <c r="JVU1427"/>
      <c r="JVV1427"/>
      <c r="JVW1427"/>
      <c r="JVX1427"/>
      <c r="JVY1427"/>
      <c r="JVZ1427"/>
      <c r="JWA1427"/>
      <c r="JWB1427"/>
      <c r="JWC1427"/>
      <c r="JWD1427"/>
      <c r="JWE1427"/>
      <c r="JWF1427"/>
      <c r="JWG1427"/>
      <c r="JWH1427"/>
      <c r="JWI1427"/>
      <c r="JWJ1427"/>
      <c r="JWK1427"/>
      <c r="JWL1427"/>
      <c r="JWM1427"/>
      <c r="JWN1427"/>
      <c r="JWO1427"/>
      <c r="JWP1427"/>
      <c r="JWQ1427"/>
      <c r="JWR1427"/>
      <c r="JWS1427"/>
      <c r="JWT1427"/>
      <c r="JWU1427"/>
      <c r="JWV1427"/>
      <c r="JWW1427"/>
      <c r="JWX1427"/>
      <c r="JWY1427"/>
      <c r="JWZ1427"/>
      <c r="JXA1427"/>
      <c r="JXB1427"/>
      <c r="JXC1427"/>
      <c r="JXD1427"/>
      <c r="JXE1427"/>
      <c r="JXF1427"/>
      <c r="JXG1427"/>
      <c r="JXH1427"/>
      <c r="JXI1427"/>
      <c r="JXJ1427"/>
      <c r="JXK1427"/>
      <c r="JXL1427"/>
      <c r="JXM1427"/>
      <c r="JXN1427"/>
      <c r="JXO1427"/>
      <c r="JXP1427"/>
      <c r="JXQ1427"/>
      <c r="JXR1427"/>
      <c r="JXS1427"/>
      <c r="JXT1427"/>
      <c r="JXU1427"/>
      <c r="JXV1427"/>
      <c r="JXW1427"/>
      <c r="JXX1427"/>
      <c r="JXY1427"/>
      <c r="JXZ1427"/>
      <c r="JYA1427"/>
      <c r="JYB1427"/>
      <c r="JYC1427"/>
      <c r="JYD1427"/>
      <c r="JYE1427"/>
      <c r="JYF1427"/>
      <c r="JYG1427"/>
      <c r="JYH1427"/>
      <c r="JYI1427"/>
      <c r="JYJ1427"/>
      <c r="JYK1427"/>
      <c r="JYL1427"/>
      <c r="JYM1427"/>
      <c r="JYN1427"/>
      <c r="JYO1427"/>
      <c r="JYP1427"/>
      <c r="JYQ1427"/>
      <c r="JYR1427"/>
      <c r="JYS1427"/>
      <c r="JYT1427"/>
      <c r="JYU1427"/>
      <c r="JYV1427"/>
      <c r="JYW1427"/>
      <c r="JYX1427"/>
      <c r="JYY1427"/>
      <c r="JYZ1427"/>
      <c r="JZA1427"/>
      <c r="JZB1427"/>
      <c r="JZC1427"/>
      <c r="JZD1427"/>
      <c r="JZE1427"/>
      <c r="JZF1427"/>
      <c r="JZG1427"/>
      <c r="JZH1427"/>
      <c r="JZI1427"/>
      <c r="JZJ1427"/>
      <c r="JZK1427"/>
      <c r="JZL1427"/>
      <c r="JZM1427"/>
      <c r="JZN1427"/>
      <c r="JZO1427"/>
      <c r="JZP1427"/>
      <c r="JZQ1427"/>
      <c r="JZR1427"/>
      <c r="JZS1427"/>
      <c r="JZT1427"/>
      <c r="JZU1427"/>
      <c r="JZV1427"/>
      <c r="JZW1427"/>
      <c r="JZX1427"/>
      <c r="JZY1427"/>
      <c r="JZZ1427"/>
      <c r="KAA1427"/>
      <c r="KAB1427"/>
      <c r="KAC1427"/>
      <c r="KAD1427"/>
      <c r="KAE1427"/>
      <c r="KAF1427"/>
      <c r="KAG1427"/>
      <c r="KAH1427"/>
      <c r="KAI1427"/>
      <c r="KAJ1427"/>
      <c r="KAK1427"/>
      <c r="KAL1427"/>
      <c r="KAM1427"/>
      <c r="KAN1427"/>
      <c r="KAO1427"/>
      <c r="KAP1427"/>
      <c r="KAQ1427"/>
      <c r="KAR1427"/>
      <c r="KAS1427"/>
      <c r="KAT1427"/>
      <c r="KAU1427"/>
      <c r="KAV1427"/>
      <c r="KAW1427"/>
      <c r="KAX1427"/>
      <c r="KAY1427"/>
      <c r="KAZ1427"/>
      <c r="KBA1427"/>
      <c r="KBB1427"/>
      <c r="KBC1427"/>
      <c r="KBD1427"/>
      <c r="KBE1427"/>
      <c r="KBF1427"/>
      <c r="KBG1427"/>
      <c r="KBH1427"/>
      <c r="KBI1427"/>
      <c r="KBJ1427"/>
      <c r="KBK1427"/>
      <c r="KBL1427"/>
      <c r="KBM1427"/>
      <c r="KBN1427"/>
      <c r="KBO1427"/>
      <c r="KBP1427"/>
      <c r="KBQ1427"/>
      <c r="KBR1427"/>
      <c r="KBS1427"/>
      <c r="KBT1427"/>
      <c r="KBU1427"/>
      <c r="KBV1427"/>
      <c r="KBW1427"/>
      <c r="KBX1427"/>
      <c r="KBY1427"/>
      <c r="KBZ1427"/>
      <c r="KCA1427"/>
      <c r="KCB1427"/>
      <c r="KCC1427"/>
      <c r="KCD1427"/>
      <c r="KCE1427"/>
      <c r="KCF1427"/>
      <c r="KCG1427"/>
      <c r="KCH1427"/>
      <c r="KCI1427"/>
      <c r="KCJ1427"/>
      <c r="KCK1427"/>
      <c r="KCL1427"/>
      <c r="KCM1427"/>
      <c r="KCN1427"/>
      <c r="KCO1427"/>
      <c r="KCP1427"/>
      <c r="KCQ1427"/>
      <c r="KCR1427"/>
      <c r="KCS1427"/>
      <c r="KCT1427"/>
      <c r="KCU1427"/>
      <c r="KCV1427"/>
      <c r="KCW1427"/>
      <c r="KCX1427"/>
      <c r="KCY1427"/>
      <c r="KCZ1427"/>
      <c r="KDA1427"/>
      <c r="KDB1427"/>
      <c r="KDC1427"/>
      <c r="KDD1427"/>
      <c r="KDE1427"/>
      <c r="KDF1427"/>
      <c r="KDG1427"/>
      <c r="KDH1427"/>
      <c r="KDI1427"/>
      <c r="KDJ1427"/>
      <c r="KDK1427"/>
      <c r="KDL1427"/>
      <c r="KDM1427"/>
      <c r="KDN1427"/>
      <c r="KDO1427"/>
      <c r="KDP1427"/>
      <c r="KDQ1427"/>
      <c r="KDR1427"/>
      <c r="KDS1427"/>
      <c r="KDT1427"/>
      <c r="KDU1427"/>
      <c r="KDV1427"/>
      <c r="KDW1427"/>
      <c r="KDX1427"/>
      <c r="KDY1427"/>
      <c r="KDZ1427"/>
      <c r="KEA1427"/>
      <c r="KEB1427"/>
      <c r="KEC1427"/>
      <c r="KED1427"/>
      <c r="KEE1427"/>
      <c r="KEF1427"/>
      <c r="KEG1427"/>
      <c r="KEH1427"/>
      <c r="KEI1427"/>
      <c r="KEJ1427"/>
      <c r="KEK1427"/>
      <c r="KEL1427"/>
      <c r="KEM1427"/>
      <c r="KEN1427"/>
      <c r="KEO1427"/>
      <c r="KEP1427"/>
      <c r="KEQ1427"/>
      <c r="KER1427"/>
      <c r="KES1427"/>
      <c r="KET1427"/>
      <c r="KEU1427"/>
      <c r="KEV1427"/>
      <c r="KEW1427"/>
      <c r="KEX1427"/>
      <c r="KEY1427"/>
      <c r="KEZ1427"/>
      <c r="KFA1427"/>
      <c r="KFB1427"/>
      <c r="KFC1427"/>
      <c r="KFD1427"/>
      <c r="KFE1427"/>
      <c r="KFF1427"/>
      <c r="KFG1427"/>
      <c r="KFH1427"/>
      <c r="KFI1427"/>
      <c r="KFJ1427"/>
      <c r="KFK1427"/>
      <c r="KFL1427"/>
      <c r="KFM1427"/>
      <c r="KFN1427"/>
      <c r="KFO1427"/>
      <c r="KFP1427"/>
      <c r="KFQ1427"/>
      <c r="KFR1427"/>
      <c r="KFS1427"/>
      <c r="KFT1427"/>
      <c r="KFU1427"/>
      <c r="KFV1427"/>
      <c r="KFW1427"/>
      <c r="KFX1427"/>
      <c r="KFY1427"/>
      <c r="KFZ1427"/>
      <c r="KGA1427"/>
      <c r="KGB1427"/>
      <c r="KGC1427"/>
      <c r="KGD1427"/>
      <c r="KGE1427"/>
      <c r="KGF1427"/>
      <c r="KGG1427"/>
      <c r="KGH1427"/>
      <c r="KGI1427"/>
      <c r="KGJ1427"/>
      <c r="KGK1427"/>
      <c r="KGL1427"/>
      <c r="KGM1427"/>
      <c r="KGN1427"/>
      <c r="KGO1427"/>
      <c r="KGP1427"/>
      <c r="KGQ1427"/>
      <c r="KGR1427"/>
      <c r="KGS1427"/>
      <c r="KGT1427"/>
      <c r="KGU1427"/>
      <c r="KGV1427"/>
      <c r="KGW1427"/>
      <c r="KGX1427"/>
      <c r="KGY1427"/>
      <c r="KGZ1427"/>
      <c r="KHA1427"/>
      <c r="KHB1427"/>
      <c r="KHC1427"/>
      <c r="KHD1427"/>
      <c r="KHE1427"/>
      <c r="KHF1427"/>
      <c r="KHG1427"/>
      <c r="KHH1427"/>
      <c r="KHI1427"/>
      <c r="KHJ1427"/>
      <c r="KHK1427"/>
      <c r="KHL1427"/>
      <c r="KHM1427"/>
      <c r="KHN1427"/>
      <c r="KHO1427"/>
      <c r="KHP1427"/>
      <c r="KHQ1427"/>
      <c r="KHR1427"/>
      <c r="KHS1427"/>
      <c r="KHT1427"/>
      <c r="KHU1427"/>
      <c r="KHV1427"/>
      <c r="KHW1427"/>
      <c r="KHX1427"/>
      <c r="KHY1427"/>
      <c r="KHZ1427"/>
      <c r="KIA1427"/>
      <c r="KIB1427"/>
      <c r="KIC1427"/>
      <c r="KID1427"/>
      <c r="KIE1427"/>
      <c r="KIF1427"/>
      <c r="KIG1427"/>
      <c r="KIH1427"/>
      <c r="KII1427"/>
      <c r="KIJ1427"/>
      <c r="KIK1427"/>
      <c r="KIL1427"/>
      <c r="KIM1427"/>
      <c r="KIN1427"/>
      <c r="KIO1427"/>
      <c r="KIP1427"/>
      <c r="KIQ1427"/>
      <c r="KIR1427"/>
      <c r="KIS1427"/>
      <c r="KIT1427"/>
      <c r="KIU1427"/>
      <c r="KIV1427"/>
      <c r="KIW1427"/>
      <c r="KIX1427"/>
      <c r="KIY1427"/>
      <c r="KIZ1427"/>
      <c r="KJA1427"/>
      <c r="KJB1427"/>
      <c r="KJC1427"/>
      <c r="KJD1427"/>
      <c r="KJE1427"/>
      <c r="KJF1427"/>
      <c r="KJG1427"/>
      <c r="KJH1427"/>
      <c r="KJI1427"/>
      <c r="KJJ1427"/>
      <c r="KJK1427"/>
      <c r="KJL1427"/>
      <c r="KJM1427"/>
      <c r="KJN1427"/>
      <c r="KJO1427"/>
      <c r="KJP1427"/>
      <c r="KJQ1427"/>
      <c r="KJR1427"/>
      <c r="KJS1427"/>
      <c r="KJT1427"/>
      <c r="KJU1427"/>
      <c r="KJV1427"/>
      <c r="KJW1427"/>
      <c r="KJX1427"/>
      <c r="KJY1427"/>
      <c r="KJZ1427"/>
      <c r="KKA1427"/>
      <c r="KKB1427"/>
      <c r="KKC1427"/>
      <c r="KKD1427"/>
      <c r="KKE1427"/>
      <c r="KKF1427"/>
      <c r="KKG1427"/>
      <c r="KKH1427"/>
      <c r="KKI1427"/>
      <c r="KKJ1427"/>
      <c r="KKK1427"/>
      <c r="KKL1427"/>
      <c r="KKM1427"/>
      <c r="KKN1427"/>
      <c r="KKO1427"/>
      <c r="KKP1427"/>
      <c r="KKQ1427"/>
      <c r="KKR1427"/>
      <c r="KKS1427"/>
      <c r="KKT1427"/>
      <c r="KKU1427"/>
      <c r="KKV1427"/>
      <c r="KKW1427"/>
      <c r="KKX1427"/>
      <c r="KKY1427"/>
      <c r="KKZ1427"/>
      <c r="KLA1427"/>
      <c r="KLB1427"/>
      <c r="KLC1427"/>
      <c r="KLD1427"/>
      <c r="KLE1427"/>
      <c r="KLF1427"/>
      <c r="KLG1427"/>
      <c r="KLH1427"/>
      <c r="KLI1427"/>
      <c r="KLJ1427"/>
      <c r="KLK1427"/>
      <c r="KLL1427"/>
      <c r="KLM1427"/>
      <c r="KLN1427"/>
      <c r="KLO1427"/>
      <c r="KLP1427"/>
      <c r="KLQ1427"/>
      <c r="KLR1427"/>
      <c r="KLS1427"/>
      <c r="KLT1427"/>
      <c r="KLU1427"/>
      <c r="KLV1427"/>
      <c r="KLW1427"/>
      <c r="KLX1427"/>
      <c r="KLY1427"/>
      <c r="KLZ1427"/>
      <c r="KMA1427"/>
      <c r="KMB1427"/>
      <c r="KMC1427"/>
      <c r="KMD1427"/>
      <c r="KME1427"/>
      <c r="KMF1427"/>
      <c r="KMG1427"/>
      <c r="KMH1427"/>
      <c r="KMI1427"/>
      <c r="KMJ1427"/>
      <c r="KMK1427"/>
      <c r="KML1427"/>
      <c r="KMM1427"/>
      <c r="KMN1427"/>
      <c r="KMO1427"/>
      <c r="KMP1427"/>
      <c r="KMQ1427"/>
      <c r="KMR1427"/>
      <c r="KMS1427"/>
      <c r="KMT1427"/>
      <c r="KMU1427"/>
      <c r="KMV1427"/>
      <c r="KMW1427"/>
      <c r="KMX1427"/>
      <c r="KMY1427"/>
      <c r="KMZ1427"/>
      <c r="KNA1427"/>
      <c r="KNB1427"/>
      <c r="KNC1427"/>
      <c r="KND1427"/>
      <c r="KNE1427"/>
      <c r="KNF1427"/>
      <c r="KNG1427"/>
      <c r="KNH1427"/>
      <c r="KNI1427"/>
      <c r="KNJ1427"/>
      <c r="KNK1427"/>
      <c r="KNL1427"/>
      <c r="KNM1427"/>
      <c r="KNN1427"/>
      <c r="KNO1427"/>
      <c r="KNP1427"/>
      <c r="KNQ1427"/>
      <c r="KNR1427"/>
      <c r="KNS1427"/>
      <c r="KNT1427"/>
      <c r="KNU1427"/>
      <c r="KNV1427"/>
      <c r="KNW1427"/>
      <c r="KNX1427"/>
      <c r="KNY1427"/>
      <c r="KNZ1427"/>
      <c r="KOA1427"/>
      <c r="KOB1427"/>
      <c r="KOC1427"/>
      <c r="KOD1427"/>
      <c r="KOE1427"/>
      <c r="KOF1427"/>
      <c r="KOG1427"/>
      <c r="KOH1427"/>
      <c r="KOI1427"/>
      <c r="KOJ1427"/>
      <c r="KOK1427"/>
      <c r="KOL1427"/>
      <c r="KOM1427"/>
      <c r="KON1427"/>
      <c r="KOO1427"/>
      <c r="KOP1427"/>
      <c r="KOQ1427"/>
      <c r="KOR1427"/>
      <c r="KOS1427"/>
      <c r="KOT1427"/>
      <c r="KOU1427"/>
      <c r="KOV1427"/>
      <c r="KOW1427"/>
      <c r="KOX1427"/>
      <c r="KOY1427"/>
      <c r="KOZ1427"/>
      <c r="KPA1427"/>
      <c r="KPB1427"/>
      <c r="KPC1427"/>
      <c r="KPD1427"/>
      <c r="KPE1427"/>
      <c r="KPF1427"/>
      <c r="KPG1427"/>
      <c r="KPH1427"/>
      <c r="KPI1427"/>
      <c r="KPJ1427"/>
      <c r="KPK1427"/>
      <c r="KPL1427"/>
      <c r="KPM1427"/>
      <c r="KPN1427"/>
      <c r="KPO1427"/>
      <c r="KPP1427"/>
      <c r="KPQ1427"/>
      <c r="KPR1427"/>
      <c r="KPS1427"/>
      <c r="KPT1427"/>
      <c r="KPU1427"/>
      <c r="KPV1427"/>
      <c r="KPW1427"/>
      <c r="KPX1427"/>
      <c r="KPY1427"/>
      <c r="KPZ1427"/>
      <c r="KQA1427"/>
      <c r="KQB1427"/>
      <c r="KQC1427"/>
      <c r="KQD1427"/>
      <c r="KQE1427"/>
      <c r="KQF1427"/>
      <c r="KQG1427"/>
      <c r="KQH1427"/>
      <c r="KQI1427"/>
      <c r="KQJ1427"/>
      <c r="KQK1427"/>
      <c r="KQL1427"/>
      <c r="KQM1427"/>
      <c r="KQN1427"/>
      <c r="KQO1427"/>
      <c r="KQP1427"/>
      <c r="KQQ1427"/>
      <c r="KQR1427"/>
      <c r="KQS1427"/>
      <c r="KQT1427"/>
      <c r="KQU1427"/>
      <c r="KQV1427"/>
      <c r="KQW1427"/>
      <c r="KQX1427"/>
      <c r="KQY1427"/>
      <c r="KQZ1427"/>
      <c r="KRA1427"/>
      <c r="KRB1427"/>
      <c r="KRC1427"/>
      <c r="KRD1427"/>
      <c r="KRE1427"/>
      <c r="KRF1427"/>
      <c r="KRG1427"/>
      <c r="KRH1427"/>
      <c r="KRI1427"/>
      <c r="KRJ1427"/>
      <c r="KRK1427"/>
      <c r="KRL1427"/>
      <c r="KRM1427"/>
      <c r="KRN1427"/>
      <c r="KRO1427"/>
      <c r="KRP1427"/>
      <c r="KRQ1427"/>
      <c r="KRR1427"/>
      <c r="KRS1427"/>
      <c r="KRT1427"/>
      <c r="KRU1427"/>
      <c r="KRV1427"/>
      <c r="KRW1427"/>
      <c r="KRX1427"/>
      <c r="KRY1427"/>
      <c r="KRZ1427"/>
      <c r="KSA1427"/>
      <c r="KSB1427"/>
      <c r="KSC1427"/>
      <c r="KSD1427"/>
      <c r="KSE1427"/>
      <c r="KSF1427"/>
      <c r="KSG1427"/>
      <c r="KSH1427"/>
      <c r="KSI1427"/>
      <c r="KSJ1427"/>
      <c r="KSK1427"/>
      <c r="KSL1427"/>
      <c r="KSM1427"/>
      <c r="KSN1427"/>
      <c r="KSO1427"/>
      <c r="KSP1427"/>
      <c r="KSQ1427"/>
      <c r="KSR1427"/>
      <c r="KSS1427"/>
      <c r="KST1427"/>
      <c r="KSU1427"/>
      <c r="KSV1427"/>
      <c r="KSW1427"/>
      <c r="KSX1427"/>
      <c r="KSY1427"/>
      <c r="KSZ1427"/>
      <c r="KTA1427"/>
      <c r="KTB1427"/>
      <c r="KTC1427"/>
      <c r="KTD1427"/>
      <c r="KTE1427"/>
      <c r="KTF1427"/>
      <c r="KTG1427"/>
      <c r="KTH1427"/>
      <c r="KTI1427"/>
      <c r="KTJ1427"/>
      <c r="KTK1427"/>
      <c r="KTL1427"/>
      <c r="KTM1427"/>
      <c r="KTN1427"/>
      <c r="KTO1427"/>
      <c r="KTP1427"/>
      <c r="KTQ1427"/>
      <c r="KTR1427"/>
      <c r="KTS1427"/>
      <c r="KTT1427"/>
      <c r="KTU1427"/>
      <c r="KTV1427"/>
      <c r="KTW1427"/>
      <c r="KTX1427"/>
      <c r="KTY1427"/>
      <c r="KTZ1427"/>
      <c r="KUA1427"/>
      <c r="KUB1427"/>
      <c r="KUC1427"/>
      <c r="KUD1427"/>
      <c r="KUE1427"/>
      <c r="KUF1427"/>
      <c r="KUG1427"/>
      <c r="KUH1427"/>
      <c r="KUI1427"/>
      <c r="KUJ1427"/>
      <c r="KUK1427"/>
      <c r="KUL1427"/>
      <c r="KUM1427"/>
      <c r="KUN1427"/>
      <c r="KUO1427"/>
      <c r="KUP1427"/>
      <c r="KUQ1427"/>
      <c r="KUR1427"/>
      <c r="KUS1427"/>
      <c r="KUT1427"/>
      <c r="KUU1427"/>
      <c r="KUV1427"/>
      <c r="KUW1427"/>
      <c r="KUX1427"/>
      <c r="KUY1427"/>
      <c r="KUZ1427"/>
      <c r="KVA1427"/>
      <c r="KVB1427"/>
      <c r="KVC1427"/>
      <c r="KVD1427"/>
      <c r="KVE1427"/>
      <c r="KVF1427"/>
      <c r="KVG1427"/>
      <c r="KVH1427"/>
      <c r="KVI1427"/>
      <c r="KVJ1427"/>
      <c r="KVK1427"/>
      <c r="KVL1427"/>
      <c r="KVM1427"/>
      <c r="KVN1427"/>
      <c r="KVO1427"/>
      <c r="KVP1427"/>
      <c r="KVQ1427"/>
      <c r="KVR1427"/>
      <c r="KVS1427"/>
      <c r="KVT1427"/>
      <c r="KVU1427"/>
      <c r="KVV1427"/>
      <c r="KVW1427"/>
      <c r="KVX1427"/>
      <c r="KVY1427"/>
      <c r="KVZ1427"/>
      <c r="KWA1427"/>
      <c r="KWB1427"/>
      <c r="KWC1427"/>
      <c r="KWD1427"/>
      <c r="KWE1427"/>
      <c r="KWF1427"/>
      <c r="KWG1427"/>
      <c r="KWH1427"/>
      <c r="KWI1427"/>
      <c r="KWJ1427"/>
      <c r="KWK1427"/>
      <c r="KWL1427"/>
      <c r="KWM1427"/>
      <c r="KWN1427"/>
      <c r="KWO1427"/>
      <c r="KWP1427"/>
      <c r="KWQ1427"/>
      <c r="KWR1427"/>
      <c r="KWS1427"/>
      <c r="KWT1427"/>
      <c r="KWU1427"/>
      <c r="KWV1427"/>
      <c r="KWW1427"/>
      <c r="KWX1427"/>
      <c r="KWY1427"/>
      <c r="KWZ1427"/>
      <c r="KXA1427"/>
      <c r="KXB1427"/>
      <c r="KXC1427"/>
      <c r="KXD1427"/>
      <c r="KXE1427"/>
      <c r="KXF1427"/>
      <c r="KXG1427"/>
      <c r="KXH1427"/>
      <c r="KXI1427"/>
      <c r="KXJ1427"/>
      <c r="KXK1427"/>
      <c r="KXL1427"/>
      <c r="KXM1427"/>
      <c r="KXN1427"/>
      <c r="KXO1427"/>
      <c r="KXP1427"/>
      <c r="KXQ1427"/>
      <c r="KXR1427"/>
      <c r="KXS1427"/>
      <c r="KXT1427"/>
      <c r="KXU1427"/>
      <c r="KXV1427"/>
      <c r="KXW1427"/>
      <c r="KXX1427"/>
      <c r="KXY1427"/>
      <c r="KXZ1427"/>
      <c r="KYA1427"/>
      <c r="KYB1427"/>
      <c r="KYC1427"/>
      <c r="KYD1427"/>
      <c r="KYE1427"/>
      <c r="KYF1427"/>
      <c r="KYG1427"/>
      <c r="KYH1427"/>
      <c r="KYI1427"/>
      <c r="KYJ1427"/>
      <c r="KYK1427"/>
      <c r="KYL1427"/>
      <c r="KYM1427"/>
      <c r="KYN1427"/>
      <c r="KYO1427"/>
      <c r="KYP1427"/>
      <c r="KYQ1427"/>
      <c r="KYR1427"/>
      <c r="KYS1427"/>
      <c r="KYT1427"/>
      <c r="KYU1427"/>
      <c r="KYV1427"/>
      <c r="KYW1427"/>
      <c r="KYX1427"/>
      <c r="KYY1427"/>
      <c r="KYZ1427"/>
      <c r="KZA1427"/>
      <c r="KZB1427"/>
      <c r="KZC1427"/>
      <c r="KZD1427"/>
      <c r="KZE1427"/>
      <c r="KZF1427"/>
      <c r="KZG1427"/>
      <c r="KZH1427"/>
      <c r="KZI1427"/>
      <c r="KZJ1427"/>
      <c r="KZK1427"/>
      <c r="KZL1427"/>
      <c r="KZM1427"/>
      <c r="KZN1427"/>
      <c r="KZO1427"/>
      <c r="KZP1427"/>
      <c r="KZQ1427"/>
      <c r="KZR1427"/>
      <c r="KZS1427"/>
      <c r="KZT1427"/>
      <c r="KZU1427"/>
      <c r="KZV1427"/>
      <c r="KZW1427"/>
      <c r="KZX1427"/>
      <c r="KZY1427"/>
      <c r="KZZ1427"/>
      <c r="LAA1427"/>
      <c r="LAB1427"/>
      <c r="LAC1427"/>
      <c r="LAD1427"/>
      <c r="LAE1427"/>
      <c r="LAF1427"/>
      <c r="LAG1427"/>
      <c r="LAH1427"/>
      <c r="LAI1427"/>
      <c r="LAJ1427"/>
      <c r="LAK1427"/>
      <c r="LAL1427"/>
      <c r="LAM1427"/>
      <c r="LAN1427"/>
      <c r="LAO1427"/>
      <c r="LAP1427"/>
      <c r="LAQ1427"/>
      <c r="LAR1427"/>
      <c r="LAS1427"/>
      <c r="LAT1427"/>
      <c r="LAU1427"/>
      <c r="LAV1427"/>
      <c r="LAW1427"/>
      <c r="LAX1427"/>
      <c r="LAY1427"/>
      <c r="LAZ1427"/>
      <c r="LBA1427"/>
      <c r="LBB1427"/>
      <c r="LBC1427"/>
      <c r="LBD1427"/>
      <c r="LBE1427"/>
      <c r="LBF1427"/>
      <c r="LBG1427"/>
      <c r="LBH1427"/>
      <c r="LBI1427"/>
      <c r="LBJ1427"/>
      <c r="LBK1427"/>
      <c r="LBL1427"/>
      <c r="LBM1427"/>
      <c r="LBN1427"/>
      <c r="LBO1427"/>
      <c r="LBP1427"/>
      <c r="LBQ1427"/>
      <c r="LBR1427"/>
      <c r="LBS1427"/>
      <c r="LBT1427"/>
      <c r="LBU1427"/>
      <c r="LBV1427"/>
      <c r="LBW1427"/>
      <c r="LBX1427"/>
      <c r="LBY1427"/>
      <c r="LBZ1427"/>
      <c r="LCA1427"/>
      <c r="LCB1427"/>
      <c r="LCC1427"/>
      <c r="LCD1427"/>
      <c r="LCE1427"/>
      <c r="LCF1427"/>
      <c r="LCG1427"/>
      <c r="LCH1427"/>
      <c r="LCI1427"/>
      <c r="LCJ1427"/>
      <c r="LCK1427"/>
      <c r="LCL1427"/>
      <c r="LCM1427"/>
      <c r="LCN1427"/>
      <c r="LCO1427"/>
      <c r="LCP1427"/>
      <c r="LCQ1427"/>
      <c r="LCR1427"/>
      <c r="LCS1427"/>
      <c r="LCT1427"/>
      <c r="LCU1427"/>
      <c r="LCV1427"/>
      <c r="LCW1427"/>
      <c r="LCX1427"/>
      <c r="LCY1427"/>
      <c r="LCZ1427"/>
      <c r="LDA1427"/>
      <c r="LDB1427"/>
      <c r="LDC1427"/>
      <c r="LDD1427"/>
      <c r="LDE1427"/>
      <c r="LDF1427"/>
      <c r="LDG1427"/>
      <c r="LDH1427"/>
      <c r="LDI1427"/>
      <c r="LDJ1427"/>
      <c r="LDK1427"/>
      <c r="LDL1427"/>
      <c r="LDM1427"/>
      <c r="LDN1427"/>
      <c r="LDO1427"/>
      <c r="LDP1427"/>
      <c r="LDQ1427"/>
      <c r="LDR1427"/>
      <c r="LDS1427"/>
      <c r="LDT1427"/>
      <c r="LDU1427"/>
      <c r="LDV1427"/>
      <c r="LDW1427"/>
      <c r="LDX1427"/>
      <c r="LDY1427"/>
      <c r="LDZ1427"/>
      <c r="LEA1427"/>
      <c r="LEB1427"/>
      <c r="LEC1427"/>
      <c r="LED1427"/>
      <c r="LEE1427"/>
      <c r="LEF1427"/>
      <c r="LEG1427"/>
      <c r="LEH1427"/>
      <c r="LEI1427"/>
      <c r="LEJ1427"/>
      <c r="LEK1427"/>
      <c r="LEL1427"/>
      <c r="LEM1427"/>
      <c r="LEN1427"/>
      <c r="LEO1427"/>
      <c r="LEP1427"/>
      <c r="LEQ1427"/>
      <c r="LER1427"/>
      <c r="LES1427"/>
      <c r="LET1427"/>
      <c r="LEU1427"/>
      <c r="LEV1427"/>
      <c r="LEW1427"/>
      <c r="LEX1427"/>
      <c r="LEY1427"/>
      <c r="LEZ1427"/>
      <c r="LFA1427"/>
      <c r="LFB1427"/>
      <c r="LFC1427"/>
      <c r="LFD1427"/>
      <c r="LFE1427"/>
      <c r="LFF1427"/>
      <c r="LFG1427"/>
      <c r="LFH1427"/>
      <c r="LFI1427"/>
      <c r="LFJ1427"/>
      <c r="LFK1427"/>
      <c r="LFL1427"/>
      <c r="LFM1427"/>
      <c r="LFN1427"/>
      <c r="LFO1427"/>
      <c r="LFP1427"/>
      <c r="LFQ1427"/>
      <c r="LFR1427"/>
      <c r="LFS1427"/>
      <c r="LFT1427"/>
      <c r="LFU1427"/>
      <c r="LFV1427"/>
      <c r="LFW1427"/>
      <c r="LFX1427"/>
      <c r="LFY1427"/>
      <c r="LFZ1427"/>
      <c r="LGA1427"/>
      <c r="LGB1427"/>
      <c r="LGC1427"/>
      <c r="LGD1427"/>
      <c r="LGE1427"/>
      <c r="LGF1427"/>
      <c r="LGG1427"/>
      <c r="LGH1427"/>
      <c r="LGI1427"/>
      <c r="LGJ1427"/>
      <c r="LGK1427"/>
      <c r="LGL1427"/>
      <c r="LGM1427"/>
      <c r="LGN1427"/>
      <c r="LGO1427"/>
      <c r="LGP1427"/>
      <c r="LGQ1427"/>
      <c r="LGR1427"/>
      <c r="LGS1427"/>
      <c r="LGT1427"/>
      <c r="LGU1427"/>
      <c r="LGV1427"/>
      <c r="LGW1427"/>
      <c r="LGX1427"/>
      <c r="LGY1427"/>
      <c r="LGZ1427"/>
      <c r="LHA1427"/>
      <c r="LHB1427"/>
      <c r="LHC1427"/>
      <c r="LHD1427"/>
      <c r="LHE1427"/>
      <c r="LHF1427"/>
      <c r="LHG1427"/>
      <c r="LHH1427"/>
      <c r="LHI1427"/>
      <c r="LHJ1427"/>
      <c r="LHK1427"/>
      <c r="LHL1427"/>
      <c r="LHM1427"/>
      <c r="LHN1427"/>
      <c r="LHO1427"/>
      <c r="LHP1427"/>
      <c r="LHQ1427"/>
      <c r="LHR1427"/>
      <c r="LHS1427"/>
      <c r="LHT1427"/>
      <c r="LHU1427"/>
      <c r="LHV1427"/>
      <c r="LHW1427"/>
      <c r="LHX1427"/>
      <c r="LHY1427"/>
      <c r="LHZ1427"/>
      <c r="LIA1427"/>
      <c r="LIB1427"/>
      <c r="LIC1427"/>
      <c r="LID1427"/>
      <c r="LIE1427"/>
      <c r="LIF1427"/>
      <c r="LIG1427"/>
      <c r="LIH1427"/>
      <c r="LII1427"/>
      <c r="LIJ1427"/>
      <c r="LIK1427"/>
      <c r="LIL1427"/>
      <c r="LIM1427"/>
      <c r="LIN1427"/>
      <c r="LIO1427"/>
      <c r="LIP1427"/>
      <c r="LIQ1427"/>
      <c r="LIR1427"/>
      <c r="LIS1427"/>
      <c r="LIT1427"/>
      <c r="LIU1427"/>
      <c r="LIV1427"/>
      <c r="LIW1427"/>
      <c r="LIX1427"/>
      <c r="LIY1427"/>
      <c r="LIZ1427"/>
      <c r="LJA1427"/>
      <c r="LJB1427"/>
      <c r="LJC1427"/>
      <c r="LJD1427"/>
      <c r="LJE1427"/>
      <c r="LJF1427"/>
      <c r="LJG1427"/>
      <c r="LJH1427"/>
      <c r="LJI1427"/>
      <c r="LJJ1427"/>
      <c r="LJK1427"/>
      <c r="LJL1427"/>
      <c r="LJM1427"/>
      <c r="LJN1427"/>
      <c r="LJO1427"/>
      <c r="LJP1427"/>
      <c r="LJQ1427"/>
      <c r="LJR1427"/>
      <c r="LJS1427"/>
      <c r="LJT1427"/>
      <c r="LJU1427"/>
      <c r="LJV1427"/>
      <c r="LJW1427"/>
      <c r="LJX1427"/>
      <c r="LJY1427"/>
      <c r="LJZ1427"/>
      <c r="LKA1427"/>
      <c r="LKB1427"/>
      <c r="LKC1427"/>
      <c r="LKD1427"/>
      <c r="LKE1427"/>
      <c r="LKF1427"/>
      <c r="LKG1427"/>
      <c r="LKH1427"/>
      <c r="LKI1427"/>
      <c r="LKJ1427"/>
      <c r="LKK1427"/>
      <c r="LKL1427"/>
      <c r="LKM1427"/>
      <c r="LKN1427"/>
      <c r="LKO1427"/>
      <c r="LKP1427"/>
      <c r="LKQ1427"/>
      <c r="LKR1427"/>
      <c r="LKS1427"/>
      <c r="LKT1427"/>
      <c r="LKU1427"/>
      <c r="LKV1427"/>
      <c r="LKW1427"/>
      <c r="LKX1427"/>
      <c r="LKY1427"/>
      <c r="LKZ1427"/>
      <c r="LLA1427"/>
      <c r="LLB1427"/>
      <c r="LLC1427"/>
      <c r="LLD1427"/>
      <c r="LLE1427"/>
      <c r="LLF1427"/>
      <c r="LLG1427"/>
      <c r="LLH1427"/>
      <c r="LLI1427"/>
      <c r="LLJ1427"/>
      <c r="LLK1427"/>
      <c r="LLL1427"/>
      <c r="LLM1427"/>
      <c r="LLN1427"/>
      <c r="LLO1427"/>
      <c r="LLP1427"/>
      <c r="LLQ1427"/>
      <c r="LLR1427"/>
      <c r="LLS1427"/>
      <c r="LLT1427"/>
      <c r="LLU1427"/>
      <c r="LLV1427"/>
      <c r="LLW1427"/>
      <c r="LLX1427"/>
      <c r="LLY1427"/>
      <c r="LLZ1427"/>
      <c r="LMA1427"/>
      <c r="LMB1427"/>
      <c r="LMC1427"/>
      <c r="LMD1427"/>
      <c r="LME1427"/>
      <c r="LMF1427"/>
      <c r="LMG1427"/>
      <c r="LMH1427"/>
      <c r="LMI1427"/>
      <c r="LMJ1427"/>
      <c r="LMK1427"/>
      <c r="LML1427"/>
      <c r="LMM1427"/>
      <c r="LMN1427"/>
      <c r="LMO1427"/>
      <c r="LMP1427"/>
      <c r="LMQ1427"/>
      <c r="LMR1427"/>
      <c r="LMS1427"/>
      <c r="LMT1427"/>
      <c r="LMU1427"/>
      <c r="LMV1427"/>
      <c r="LMW1427"/>
      <c r="LMX1427"/>
      <c r="LMY1427"/>
      <c r="LMZ1427"/>
      <c r="LNA1427"/>
      <c r="LNB1427"/>
      <c r="LNC1427"/>
      <c r="LND1427"/>
      <c r="LNE1427"/>
      <c r="LNF1427"/>
      <c r="LNG1427"/>
      <c r="LNH1427"/>
      <c r="LNI1427"/>
      <c r="LNJ1427"/>
      <c r="LNK1427"/>
      <c r="LNL1427"/>
      <c r="LNM1427"/>
      <c r="LNN1427"/>
      <c r="LNO1427"/>
      <c r="LNP1427"/>
      <c r="LNQ1427"/>
      <c r="LNR1427"/>
      <c r="LNS1427"/>
      <c r="LNT1427"/>
      <c r="LNU1427"/>
      <c r="LNV1427"/>
      <c r="LNW1427"/>
      <c r="LNX1427"/>
      <c r="LNY1427"/>
      <c r="LNZ1427"/>
      <c r="LOA1427"/>
      <c r="LOB1427"/>
      <c r="LOC1427"/>
      <c r="LOD1427"/>
      <c r="LOE1427"/>
      <c r="LOF1427"/>
      <c r="LOG1427"/>
      <c r="LOH1427"/>
      <c r="LOI1427"/>
      <c r="LOJ1427"/>
      <c r="LOK1427"/>
      <c r="LOL1427"/>
      <c r="LOM1427"/>
      <c r="LON1427"/>
      <c r="LOO1427"/>
      <c r="LOP1427"/>
      <c r="LOQ1427"/>
      <c r="LOR1427"/>
      <c r="LOS1427"/>
      <c r="LOT1427"/>
      <c r="LOU1427"/>
      <c r="LOV1427"/>
      <c r="LOW1427"/>
      <c r="LOX1427"/>
      <c r="LOY1427"/>
      <c r="LOZ1427"/>
      <c r="LPA1427"/>
      <c r="LPB1427"/>
      <c r="LPC1427"/>
      <c r="LPD1427"/>
      <c r="LPE1427"/>
      <c r="LPF1427"/>
      <c r="LPG1427"/>
      <c r="LPH1427"/>
      <c r="LPI1427"/>
      <c r="LPJ1427"/>
      <c r="LPK1427"/>
      <c r="LPL1427"/>
      <c r="LPM1427"/>
      <c r="LPN1427"/>
      <c r="LPO1427"/>
      <c r="LPP1427"/>
      <c r="LPQ1427"/>
      <c r="LPR1427"/>
      <c r="LPS1427"/>
      <c r="LPT1427"/>
      <c r="LPU1427"/>
      <c r="LPV1427"/>
      <c r="LPW1427"/>
      <c r="LPX1427"/>
      <c r="LPY1427"/>
      <c r="LPZ1427"/>
      <c r="LQA1427"/>
      <c r="LQB1427"/>
      <c r="LQC1427"/>
      <c r="LQD1427"/>
      <c r="LQE1427"/>
      <c r="LQF1427"/>
      <c r="LQG1427"/>
      <c r="LQH1427"/>
      <c r="LQI1427"/>
      <c r="LQJ1427"/>
      <c r="LQK1427"/>
      <c r="LQL1427"/>
      <c r="LQM1427"/>
      <c r="LQN1427"/>
      <c r="LQO1427"/>
      <c r="LQP1427"/>
      <c r="LQQ1427"/>
      <c r="LQR1427"/>
      <c r="LQS1427"/>
      <c r="LQT1427"/>
      <c r="LQU1427"/>
      <c r="LQV1427"/>
      <c r="LQW1427"/>
      <c r="LQX1427"/>
      <c r="LQY1427"/>
      <c r="LQZ1427"/>
      <c r="LRA1427"/>
      <c r="LRB1427"/>
      <c r="LRC1427"/>
      <c r="LRD1427"/>
      <c r="LRE1427"/>
      <c r="LRF1427"/>
      <c r="LRG1427"/>
      <c r="LRH1427"/>
      <c r="LRI1427"/>
      <c r="LRJ1427"/>
      <c r="LRK1427"/>
      <c r="LRL1427"/>
      <c r="LRM1427"/>
      <c r="LRN1427"/>
      <c r="LRO1427"/>
      <c r="LRP1427"/>
      <c r="LRQ1427"/>
      <c r="LRR1427"/>
      <c r="LRS1427"/>
      <c r="LRT1427"/>
      <c r="LRU1427"/>
      <c r="LRV1427"/>
      <c r="LRW1427"/>
      <c r="LRX1427"/>
      <c r="LRY1427"/>
      <c r="LRZ1427"/>
      <c r="LSA1427"/>
      <c r="LSB1427"/>
      <c r="LSC1427"/>
      <c r="LSD1427"/>
      <c r="LSE1427"/>
      <c r="LSF1427"/>
      <c r="LSG1427"/>
      <c r="LSH1427"/>
      <c r="LSI1427"/>
      <c r="LSJ1427"/>
      <c r="LSK1427"/>
      <c r="LSL1427"/>
      <c r="LSM1427"/>
      <c r="LSN1427"/>
      <c r="LSO1427"/>
      <c r="LSP1427"/>
      <c r="LSQ1427"/>
      <c r="LSR1427"/>
      <c r="LSS1427"/>
      <c r="LST1427"/>
      <c r="LSU1427"/>
      <c r="LSV1427"/>
      <c r="LSW1427"/>
      <c r="LSX1427"/>
      <c r="LSY1427"/>
      <c r="LSZ1427"/>
      <c r="LTA1427"/>
      <c r="LTB1427"/>
      <c r="LTC1427"/>
      <c r="LTD1427"/>
      <c r="LTE1427"/>
      <c r="LTF1427"/>
      <c r="LTG1427"/>
      <c r="LTH1427"/>
      <c r="LTI1427"/>
      <c r="LTJ1427"/>
      <c r="LTK1427"/>
      <c r="LTL1427"/>
      <c r="LTM1427"/>
      <c r="LTN1427"/>
      <c r="LTO1427"/>
      <c r="LTP1427"/>
      <c r="LTQ1427"/>
      <c r="LTR1427"/>
      <c r="LTS1427"/>
      <c r="LTT1427"/>
      <c r="LTU1427"/>
      <c r="LTV1427"/>
      <c r="LTW1427"/>
      <c r="LTX1427"/>
      <c r="LTY1427"/>
      <c r="LTZ1427"/>
      <c r="LUA1427"/>
      <c r="LUB1427"/>
      <c r="LUC1427"/>
      <c r="LUD1427"/>
      <c r="LUE1427"/>
      <c r="LUF1427"/>
      <c r="LUG1427"/>
      <c r="LUH1427"/>
      <c r="LUI1427"/>
      <c r="LUJ1427"/>
      <c r="LUK1427"/>
      <c r="LUL1427"/>
      <c r="LUM1427"/>
      <c r="LUN1427"/>
      <c r="LUO1427"/>
      <c r="LUP1427"/>
      <c r="LUQ1427"/>
      <c r="LUR1427"/>
      <c r="LUS1427"/>
      <c r="LUT1427"/>
      <c r="LUU1427"/>
      <c r="LUV1427"/>
      <c r="LUW1427"/>
      <c r="LUX1427"/>
      <c r="LUY1427"/>
      <c r="LUZ1427"/>
      <c r="LVA1427"/>
      <c r="LVB1427"/>
      <c r="LVC1427"/>
      <c r="LVD1427"/>
      <c r="LVE1427"/>
      <c r="LVF1427"/>
      <c r="LVG1427"/>
      <c r="LVH1427"/>
      <c r="LVI1427"/>
      <c r="LVJ1427"/>
      <c r="LVK1427"/>
      <c r="LVL1427"/>
      <c r="LVM1427"/>
      <c r="LVN1427"/>
      <c r="LVO1427"/>
      <c r="LVP1427"/>
      <c r="LVQ1427"/>
      <c r="LVR1427"/>
      <c r="LVS1427"/>
      <c r="LVT1427"/>
      <c r="LVU1427"/>
      <c r="LVV1427"/>
      <c r="LVW1427"/>
      <c r="LVX1427"/>
      <c r="LVY1427"/>
      <c r="LVZ1427"/>
      <c r="LWA1427"/>
      <c r="LWB1427"/>
      <c r="LWC1427"/>
      <c r="LWD1427"/>
      <c r="LWE1427"/>
      <c r="LWF1427"/>
      <c r="LWG1427"/>
      <c r="LWH1427"/>
      <c r="LWI1427"/>
      <c r="LWJ1427"/>
      <c r="LWK1427"/>
      <c r="LWL1427"/>
      <c r="LWM1427"/>
      <c r="LWN1427"/>
      <c r="LWO1427"/>
      <c r="LWP1427"/>
      <c r="LWQ1427"/>
      <c r="LWR1427"/>
      <c r="LWS1427"/>
      <c r="LWT1427"/>
      <c r="LWU1427"/>
      <c r="LWV1427"/>
      <c r="LWW1427"/>
      <c r="LWX1427"/>
      <c r="LWY1427"/>
      <c r="LWZ1427"/>
      <c r="LXA1427"/>
      <c r="LXB1427"/>
      <c r="LXC1427"/>
      <c r="LXD1427"/>
      <c r="LXE1427"/>
      <c r="LXF1427"/>
      <c r="LXG1427"/>
      <c r="LXH1427"/>
      <c r="LXI1427"/>
      <c r="LXJ1427"/>
      <c r="LXK1427"/>
      <c r="LXL1427"/>
      <c r="LXM1427"/>
      <c r="LXN1427"/>
      <c r="LXO1427"/>
      <c r="LXP1427"/>
      <c r="LXQ1427"/>
      <c r="LXR1427"/>
      <c r="LXS1427"/>
      <c r="LXT1427"/>
      <c r="LXU1427"/>
      <c r="LXV1427"/>
      <c r="LXW1427"/>
      <c r="LXX1427"/>
      <c r="LXY1427"/>
      <c r="LXZ1427"/>
      <c r="LYA1427"/>
      <c r="LYB1427"/>
      <c r="LYC1427"/>
      <c r="LYD1427"/>
      <c r="LYE1427"/>
      <c r="LYF1427"/>
      <c r="LYG1427"/>
      <c r="LYH1427"/>
      <c r="LYI1427"/>
      <c r="LYJ1427"/>
      <c r="LYK1427"/>
      <c r="LYL1427"/>
      <c r="LYM1427"/>
      <c r="LYN1427"/>
      <c r="LYO1427"/>
      <c r="LYP1427"/>
      <c r="LYQ1427"/>
      <c r="LYR1427"/>
      <c r="LYS1427"/>
      <c r="LYT1427"/>
      <c r="LYU1427"/>
      <c r="LYV1427"/>
      <c r="LYW1427"/>
      <c r="LYX1427"/>
      <c r="LYY1427"/>
      <c r="LYZ1427"/>
      <c r="LZA1427"/>
      <c r="LZB1427"/>
      <c r="LZC1427"/>
      <c r="LZD1427"/>
      <c r="LZE1427"/>
      <c r="LZF1427"/>
      <c r="LZG1427"/>
      <c r="LZH1427"/>
      <c r="LZI1427"/>
      <c r="LZJ1427"/>
      <c r="LZK1427"/>
      <c r="LZL1427"/>
      <c r="LZM1427"/>
      <c r="LZN1427"/>
      <c r="LZO1427"/>
      <c r="LZP1427"/>
      <c r="LZQ1427"/>
      <c r="LZR1427"/>
      <c r="LZS1427"/>
      <c r="LZT1427"/>
      <c r="LZU1427"/>
      <c r="LZV1427"/>
      <c r="LZW1427"/>
      <c r="LZX1427"/>
      <c r="LZY1427"/>
      <c r="LZZ1427"/>
      <c r="MAA1427"/>
      <c r="MAB1427"/>
      <c r="MAC1427"/>
      <c r="MAD1427"/>
      <c r="MAE1427"/>
      <c r="MAF1427"/>
      <c r="MAG1427"/>
      <c r="MAH1427"/>
      <c r="MAI1427"/>
      <c r="MAJ1427"/>
      <c r="MAK1427"/>
      <c r="MAL1427"/>
      <c r="MAM1427"/>
      <c r="MAN1427"/>
      <c r="MAO1427"/>
      <c r="MAP1427"/>
      <c r="MAQ1427"/>
      <c r="MAR1427"/>
      <c r="MAS1427"/>
      <c r="MAT1427"/>
      <c r="MAU1427"/>
      <c r="MAV1427"/>
      <c r="MAW1427"/>
      <c r="MAX1427"/>
      <c r="MAY1427"/>
      <c r="MAZ1427"/>
      <c r="MBA1427"/>
      <c r="MBB1427"/>
      <c r="MBC1427"/>
      <c r="MBD1427"/>
      <c r="MBE1427"/>
      <c r="MBF1427"/>
      <c r="MBG1427"/>
      <c r="MBH1427"/>
      <c r="MBI1427"/>
      <c r="MBJ1427"/>
      <c r="MBK1427"/>
      <c r="MBL1427"/>
      <c r="MBM1427"/>
      <c r="MBN1427"/>
      <c r="MBO1427"/>
      <c r="MBP1427"/>
      <c r="MBQ1427"/>
      <c r="MBR1427"/>
      <c r="MBS1427"/>
      <c r="MBT1427"/>
      <c r="MBU1427"/>
      <c r="MBV1427"/>
      <c r="MBW1427"/>
      <c r="MBX1427"/>
      <c r="MBY1427"/>
      <c r="MBZ1427"/>
      <c r="MCA1427"/>
      <c r="MCB1427"/>
      <c r="MCC1427"/>
      <c r="MCD1427"/>
      <c r="MCE1427"/>
      <c r="MCF1427"/>
      <c r="MCG1427"/>
      <c r="MCH1427"/>
      <c r="MCI1427"/>
      <c r="MCJ1427"/>
      <c r="MCK1427"/>
      <c r="MCL1427"/>
      <c r="MCM1427"/>
      <c r="MCN1427"/>
      <c r="MCO1427"/>
      <c r="MCP1427"/>
      <c r="MCQ1427"/>
      <c r="MCR1427"/>
      <c r="MCS1427"/>
      <c r="MCT1427"/>
      <c r="MCU1427"/>
      <c r="MCV1427"/>
      <c r="MCW1427"/>
      <c r="MCX1427"/>
      <c r="MCY1427"/>
      <c r="MCZ1427"/>
      <c r="MDA1427"/>
      <c r="MDB1427"/>
      <c r="MDC1427"/>
      <c r="MDD1427"/>
      <c r="MDE1427"/>
      <c r="MDF1427"/>
      <c r="MDG1427"/>
      <c r="MDH1427"/>
      <c r="MDI1427"/>
      <c r="MDJ1427"/>
      <c r="MDK1427"/>
      <c r="MDL1427"/>
      <c r="MDM1427"/>
      <c r="MDN1427"/>
      <c r="MDO1427"/>
      <c r="MDP1427"/>
      <c r="MDQ1427"/>
      <c r="MDR1427"/>
      <c r="MDS1427"/>
      <c r="MDT1427"/>
      <c r="MDU1427"/>
      <c r="MDV1427"/>
      <c r="MDW1427"/>
      <c r="MDX1427"/>
      <c r="MDY1427"/>
      <c r="MDZ1427"/>
      <c r="MEA1427"/>
      <c r="MEB1427"/>
      <c r="MEC1427"/>
      <c r="MED1427"/>
      <c r="MEE1427"/>
      <c r="MEF1427"/>
      <c r="MEG1427"/>
      <c r="MEH1427"/>
      <c r="MEI1427"/>
      <c r="MEJ1427"/>
      <c r="MEK1427"/>
      <c r="MEL1427"/>
      <c r="MEM1427"/>
      <c r="MEN1427"/>
      <c r="MEO1427"/>
      <c r="MEP1427"/>
      <c r="MEQ1427"/>
      <c r="MER1427"/>
      <c r="MES1427"/>
      <c r="MET1427"/>
      <c r="MEU1427"/>
      <c r="MEV1427"/>
      <c r="MEW1427"/>
      <c r="MEX1427"/>
      <c r="MEY1427"/>
      <c r="MEZ1427"/>
      <c r="MFA1427"/>
      <c r="MFB1427"/>
      <c r="MFC1427"/>
      <c r="MFD1427"/>
      <c r="MFE1427"/>
      <c r="MFF1427"/>
      <c r="MFG1427"/>
      <c r="MFH1427"/>
      <c r="MFI1427"/>
      <c r="MFJ1427"/>
      <c r="MFK1427"/>
      <c r="MFL1427"/>
      <c r="MFM1427"/>
      <c r="MFN1427"/>
      <c r="MFO1427"/>
      <c r="MFP1427"/>
      <c r="MFQ1427"/>
      <c r="MFR1427"/>
      <c r="MFS1427"/>
      <c r="MFT1427"/>
      <c r="MFU1427"/>
      <c r="MFV1427"/>
      <c r="MFW1427"/>
      <c r="MFX1427"/>
      <c r="MFY1427"/>
      <c r="MFZ1427"/>
      <c r="MGA1427"/>
      <c r="MGB1427"/>
      <c r="MGC1427"/>
      <c r="MGD1427"/>
      <c r="MGE1427"/>
      <c r="MGF1427"/>
      <c r="MGG1427"/>
      <c r="MGH1427"/>
      <c r="MGI1427"/>
      <c r="MGJ1427"/>
      <c r="MGK1427"/>
      <c r="MGL1427"/>
      <c r="MGM1427"/>
      <c r="MGN1427"/>
      <c r="MGO1427"/>
      <c r="MGP1427"/>
      <c r="MGQ1427"/>
      <c r="MGR1427"/>
      <c r="MGS1427"/>
      <c r="MGT1427"/>
      <c r="MGU1427"/>
      <c r="MGV1427"/>
      <c r="MGW1427"/>
      <c r="MGX1427"/>
      <c r="MGY1427"/>
      <c r="MGZ1427"/>
      <c r="MHA1427"/>
      <c r="MHB1427"/>
      <c r="MHC1427"/>
      <c r="MHD1427"/>
      <c r="MHE1427"/>
      <c r="MHF1427"/>
      <c r="MHG1427"/>
      <c r="MHH1427"/>
      <c r="MHI1427"/>
      <c r="MHJ1427"/>
      <c r="MHK1427"/>
      <c r="MHL1427"/>
      <c r="MHM1427"/>
      <c r="MHN1427"/>
      <c r="MHO1427"/>
      <c r="MHP1427"/>
      <c r="MHQ1427"/>
      <c r="MHR1427"/>
      <c r="MHS1427"/>
      <c r="MHT1427"/>
      <c r="MHU1427"/>
      <c r="MHV1427"/>
      <c r="MHW1427"/>
      <c r="MHX1427"/>
      <c r="MHY1427"/>
      <c r="MHZ1427"/>
      <c r="MIA1427"/>
      <c r="MIB1427"/>
      <c r="MIC1427"/>
      <c r="MID1427"/>
      <c r="MIE1427"/>
      <c r="MIF1427"/>
      <c r="MIG1427"/>
      <c r="MIH1427"/>
      <c r="MII1427"/>
      <c r="MIJ1427"/>
      <c r="MIK1427"/>
      <c r="MIL1427"/>
      <c r="MIM1427"/>
      <c r="MIN1427"/>
      <c r="MIO1427"/>
      <c r="MIP1427"/>
      <c r="MIQ1427"/>
      <c r="MIR1427"/>
      <c r="MIS1427"/>
      <c r="MIT1427"/>
      <c r="MIU1427"/>
      <c r="MIV1427"/>
      <c r="MIW1427"/>
      <c r="MIX1427"/>
      <c r="MIY1427"/>
      <c r="MIZ1427"/>
      <c r="MJA1427"/>
      <c r="MJB1427"/>
      <c r="MJC1427"/>
      <c r="MJD1427"/>
      <c r="MJE1427"/>
      <c r="MJF1427"/>
      <c r="MJG1427"/>
      <c r="MJH1427"/>
      <c r="MJI1427"/>
      <c r="MJJ1427"/>
      <c r="MJK1427"/>
      <c r="MJL1427"/>
      <c r="MJM1427"/>
      <c r="MJN1427"/>
      <c r="MJO1427"/>
      <c r="MJP1427"/>
      <c r="MJQ1427"/>
      <c r="MJR1427"/>
      <c r="MJS1427"/>
      <c r="MJT1427"/>
      <c r="MJU1427"/>
      <c r="MJV1427"/>
      <c r="MJW1427"/>
      <c r="MJX1427"/>
      <c r="MJY1427"/>
      <c r="MJZ1427"/>
      <c r="MKA1427"/>
      <c r="MKB1427"/>
      <c r="MKC1427"/>
      <c r="MKD1427"/>
      <c r="MKE1427"/>
      <c r="MKF1427"/>
      <c r="MKG1427"/>
      <c r="MKH1427"/>
      <c r="MKI1427"/>
      <c r="MKJ1427"/>
      <c r="MKK1427"/>
      <c r="MKL1427"/>
      <c r="MKM1427"/>
      <c r="MKN1427"/>
      <c r="MKO1427"/>
      <c r="MKP1427"/>
      <c r="MKQ1427"/>
      <c r="MKR1427"/>
      <c r="MKS1427"/>
      <c r="MKT1427"/>
      <c r="MKU1427"/>
      <c r="MKV1427"/>
      <c r="MKW1427"/>
      <c r="MKX1427"/>
      <c r="MKY1427"/>
      <c r="MKZ1427"/>
      <c r="MLA1427"/>
      <c r="MLB1427"/>
      <c r="MLC1427"/>
      <c r="MLD1427"/>
      <c r="MLE1427"/>
      <c r="MLF1427"/>
      <c r="MLG1427"/>
      <c r="MLH1427"/>
      <c r="MLI1427"/>
      <c r="MLJ1427"/>
      <c r="MLK1427"/>
      <c r="MLL1427"/>
      <c r="MLM1427"/>
      <c r="MLN1427"/>
      <c r="MLO1427"/>
      <c r="MLP1427"/>
      <c r="MLQ1427"/>
      <c r="MLR1427"/>
      <c r="MLS1427"/>
      <c r="MLT1427"/>
      <c r="MLU1427"/>
      <c r="MLV1427"/>
      <c r="MLW1427"/>
      <c r="MLX1427"/>
      <c r="MLY1427"/>
      <c r="MLZ1427"/>
      <c r="MMA1427"/>
      <c r="MMB1427"/>
      <c r="MMC1427"/>
      <c r="MMD1427"/>
      <c r="MME1427"/>
      <c r="MMF1427"/>
      <c r="MMG1427"/>
      <c r="MMH1427"/>
      <c r="MMI1427"/>
      <c r="MMJ1427"/>
      <c r="MMK1427"/>
      <c r="MML1427"/>
      <c r="MMM1427"/>
      <c r="MMN1427"/>
      <c r="MMO1427"/>
      <c r="MMP1427"/>
      <c r="MMQ1427"/>
      <c r="MMR1427"/>
      <c r="MMS1427"/>
      <c r="MMT1427"/>
      <c r="MMU1427"/>
      <c r="MMV1427"/>
      <c r="MMW1427"/>
      <c r="MMX1427"/>
      <c r="MMY1427"/>
      <c r="MMZ1427"/>
      <c r="MNA1427"/>
      <c r="MNB1427"/>
      <c r="MNC1427"/>
      <c r="MND1427"/>
      <c r="MNE1427"/>
      <c r="MNF1427"/>
      <c r="MNG1427"/>
      <c r="MNH1427"/>
      <c r="MNI1427"/>
      <c r="MNJ1427"/>
      <c r="MNK1427"/>
      <c r="MNL1427"/>
      <c r="MNM1427"/>
      <c r="MNN1427"/>
      <c r="MNO1427"/>
      <c r="MNP1427"/>
      <c r="MNQ1427"/>
      <c r="MNR1427"/>
      <c r="MNS1427"/>
      <c r="MNT1427"/>
      <c r="MNU1427"/>
      <c r="MNV1427"/>
      <c r="MNW1427"/>
      <c r="MNX1427"/>
      <c r="MNY1427"/>
      <c r="MNZ1427"/>
      <c r="MOA1427"/>
      <c r="MOB1427"/>
      <c r="MOC1427"/>
      <c r="MOD1427"/>
      <c r="MOE1427"/>
      <c r="MOF1427"/>
      <c r="MOG1427"/>
      <c r="MOH1427"/>
      <c r="MOI1427"/>
      <c r="MOJ1427"/>
      <c r="MOK1427"/>
      <c r="MOL1427"/>
      <c r="MOM1427"/>
      <c r="MON1427"/>
      <c r="MOO1427"/>
      <c r="MOP1427"/>
      <c r="MOQ1427"/>
      <c r="MOR1427"/>
      <c r="MOS1427"/>
      <c r="MOT1427"/>
      <c r="MOU1427"/>
      <c r="MOV1427"/>
      <c r="MOW1427"/>
      <c r="MOX1427"/>
      <c r="MOY1427"/>
      <c r="MOZ1427"/>
      <c r="MPA1427"/>
      <c r="MPB1427"/>
      <c r="MPC1427"/>
      <c r="MPD1427"/>
      <c r="MPE1427"/>
      <c r="MPF1427"/>
      <c r="MPG1427"/>
      <c r="MPH1427"/>
      <c r="MPI1427"/>
      <c r="MPJ1427"/>
      <c r="MPK1427"/>
      <c r="MPL1427"/>
      <c r="MPM1427"/>
      <c r="MPN1427"/>
      <c r="MPO1427"/>
      <c r="MPP1427"/>
      <c r="MPQ1427"/>
      <c r="MPR1427"/>
      <c r="MPS1427"/>
      <c r="MPT1427"/>
      <c r="MPU1427"/>
      <c r="MPV1427"/>
      <c r="MPW1427"/>
      <c r="MPX1427"/>
      <c r="MPY1427"/>
      <c r="MPZ1427"/>
      <c r="MQA1427"/>
      <c r="MQB1427"/>
      <c r="MQC1427"/>
      <c r="MQD1427"/>
      <c r="MQE1427"/>
      <c r="MQF1427"/>
      <c r="MQG1427"/>
      <c r="MQH1427"/>
      <c r="MQI1427"/>
      <c r="MQJ1427"/>
      <c r="MQK1427"/>
      <c r="MQL1427"/>
      <c r="MQM1427"/>
      <c r="MQN1427"/>
      <c r="MQO1427"/>
      <c r="MQP1427"/>
      <c r="MQQ1427"/>
      <c r="MQR1427"/>
      <c r="MQS1427"/>
      <c r="MQT1427"/>
      <c r="MQU1427"/>
      <c r="MQV1427"/>
      <c r="MQW1427"/>
      <c r="MQX1427"/>
      <c r="MQY1427"/>
      <c r="MQZ1427"/>
      <c r="MRA1427"/>
      <c r="MRB1427"/>
      <c r="MRC1427"/>
      <c r="MRD1427"/>
      <c r="MRE1427"/>
      <c r="MRF1427"/>
      <c r="MRG1427"/>
      <c r="MRH1427"/>
      <c r="MRI1427"/>
      <c r="MRJ1427"/>
      <c r="MRK1427"/>
      <c r="MRL1427"/>
      <c r="MRM1427"/>
      <c r="MRN1427"/>
      <c r="MRO1427"/>
      <c r="MRP1427"/>
      <c r="MRQ1427"/>
      <c r="MRR1427"/>
      <c r="MRS1427"/>
      <c r="MRT1427"/>
      <c r="MRU1427"/>
      <c r="MRV1427"/>
      <c r="MRW1427"/>
      <c r="MRX1427"/>
      <c r="MRY1427"/>
      <c r="MRZ1427"/>
      <c r="MSA1427"/>
      <c r="MSB1427"/>
      <c r="MSC1427"/>
      <c r="MSD1427"/>
      <c r="MSE1427"/>
      <c r="MSF1427"/>
      <c r="MSG1427"/>
      <c r="MSH1427"/>
      <c r="MSI1427"/>
      <c r="MSJ1427"/>
      <c r="MSK1427"/>
      <c r="MSL1427"/>
      <c r="MSM1427"/>
      <c r="MSN1427"/>
      <c r="MSO1427"/>
      <c r="MSP1427"/>
      <c r="MSQ1427"/>
      <c r="MSR1427"/>
      <c r="MSS1427"/>
      <c r="MST1427"/>
      <c r="MSU1427"/>
      <c r="MSV1427"/>
      <c r="MSW1427"/>
      <c r="MSX1427"/>
      <c r="MSY1427"/>
      <c r="MSZ1427"/>
      <c r="MTA1427"/>
      <c r="MTB1427"/>
      <c r="MTC1427"/>
      <c r="MTD1427"/>
      <c r="MTE1427"/>
      <c r="MTF1427"/>
      <c r="MTG1427"/>
      <c r="MTH1427"/>
      <c r="MTI1427"/>
      <c r="MTJ1427"/>
      <c r="MTK1427"/>
      <c r="MTL1427"/>
      <c r="MTM1427"/>
      <c r="MTN1427"/>
      <c r="MTO1427"/>
      <c r="MTP1427"/>
      <c r="MTQ1427"/>
      <c r="MTR1427"/>
      <c r="MTS1427"/>
      <c r="MTT1427"/>
      <c r="MTU1427"/>
      <c r="MTV1427"/>
      <c r="MTW1427"/>
      <c r="MTX1427"/>
      <c r="MTY1427"/>
      <c r="MTZ1427"/>
      <c r="MUA1427"/>
      <c r="MUB1427"/>
      <c r="MUC1427"/>
      <c r="MUD1427"/>
      <c r="MUE1427"/>
      <c r="MUF1427"/>
      <c r="MUG1427"/>
      <c r="MUH1427"/>
      <c r="MUI1427"/>
      <c r="MUJ1427"/>
      <c r="MUK1427"/>
      <c r="MUL1427"/>
      <c r="MUM1427"/>
      <c r="MUN1427"/>
      <c r="MUO1427"/>
      <c r="MUP1427"/>
      <c r="MUQ1427"/>
      <c r="MUR1427"/>
      <c r="MUS1427"/>
      <c r="MUT1427"/>
      <c r="MUU1427"/>
      <c r="MUV1427"/>
      <c r="MUW1427"/>
      <c r="MUX1427"/>
      <c r="MUY1427"/>
      <c r="MUZ1427"/>
      <c r="MVA1427"/>
      <c r="MVB1427"/>
      <c r="MVC1427"/>
      <c r="MVD1427"/>
      <c r="MVE1427"/>
      <c r="MVF1427"/>
      <c r="MVG1427"/>
      <c r="MVH1427"/>
      <c r="MVI1427"/>
      <c r="MVJ1427"/>
      <c r="MVK1427"/>
      <c r="MVL1427"/>
      <c r="MVM1427"/>
      <c r="MVN1427"/>
      <c r="MVO1427"/>
      <c r="MVP1427"/>
      <c r="MVQ1427"/>
      <c r="MVR1427"/>
      <c r="MVS1427"/>
      <c r="MVT1427"/>
      <c r="MVU1427"/>
      <c r="MVV1427"/>
      <c r="MVW1427"/>
      <c r="MVX1427"/>
      <c r="MVY1427"/>
      <c r="MVZ1427"/>
      <c r="MWA1427"/>
      <c r="MWB1427"/>
      <c r="MWC1427"/>
      <c r="MWD1427"/>
      <c r="MWE1427"/>
      <c r="MWF1427"/>
      <c r="MWG1427"/>
      <c r="MWH1427"/>
      <c r="MWI1427"/>
      <c r="MWJ1427"/>
      <c r="MWK1427"/>
      <c r="MWL1427"/>
      <c r="MWM1427"/>
      <c r="MWN1427"/>
      <c r="MWO1427"/>
      <c r="MWP1427"/>
      <c r="MWQ1427"/>
      <c r="MWR1427"/>
      <c r="MWS1427"/>
      <c r="MWT1427"/>
      <c r="MWU1427"/>
      <c r="MWV1427"/>
      <c r="MWW1427"/>
      <c r="MWX1427"/>
      <c r="MWY1427"/>
      <c r="MWZ1427"/>
      <c r="MXA1427"/>
      <c r="MXB1427"/>
      <c r="MXC1427"/>
      <c r="MXD1427"/>
      <c r="MXE1427"/>
      <c r="MXF1427"/>
      <c r="MXG1427"/>
      <c r="MXH1427"/>
      <c r="MXI1427"/>
      <c r="MXJ1427"/>
      <c r="MXK1427"/>
      <c r="MXL1427"/>
      <c r="MXM1427"/>
      <c r="MXN1427"/>
      <c r="MXO1427"/>
      <c r="MXP1427"/>
      <c r="MXQ1427"/>
      <c r="MXR1427"/>
      <c r="MXS1427"/>
      <c r="MXT1427"/>
      <c r="MXU1427"/>
      <c r="MXV1427"/>
      <c r="MXW1427"/>
      <c r="MXX1427"/>
      <c r="MXY1427"/>
      <c r="MXZ1427"/>
      <c r="MYA1427"/>
      <c r="MYB1427"/>
      <c r="MYC1427"/>
      <c r="MYD1427"/>
      <c r="MYE1427"/>
      <c r="MYF1427"/>
      <c r="MYG1427"/>
      <c r="MYH1427"/>
      <c r="MYI1427"/>
      <c r="MYJ1427"/>
      <c r="MYK1427"/>
      <c r="MYL1427"/>
      <c r="MYM1427"/>
      <c r="MYN1427"/>
      <c r="MYO1427"/>
      <c r="MYP1427"/>
      <c r="MYQ1427"/>
      <c r="MYR1427"/>
      <c r="MYS1427"/>
      <c r="MYT1427"/>
      <c r="MYU1427"/>
      <c r="MYV1427"/>
      <c r="MYW1427"/>
      <c r="MYX1427"/>
      <c r="MYY1427"/>
      <c r="MYZ1427"/>
      <c r="MZA1427"/>
      <c r="MZB1427"/>
      <c r="MZC1427"/>
      <c r="MZD1427"/>
      <c r="MZE1427"/>
      <c r="MZF1427"/>
      <c r="MZG1427"/>
      <c r="MZH1427"/>
      <c r="MZI1427"/>
      <c r="MZJ1427"/>
      <c r="MZK1427"/>
      <c r="MZL1427"/>
      <c r="MZM1427"/>
      <c r="MZN1427"/>
      <c r="MZO1427"/>
      <c r="MZP1427"/>
      <c r="MZQ1427"/>
      <c r="MZR1427"/>
      <c r="MZS1427"/>
      <c r="MZT1427"/>
      <c r="MZU1427"/>
      <c r="MZV1427"/>
      <c r="MZW1427"/>
      <c r="MZX1427"/>
      <c r="MZY1427"/>
      <c r="MZZ1427"/>
      <c r="NAA1427"/>
      <c r="NAB1427"/>
      <c r="NAC1427"/>
      <c r="NAD1427"/>
      <c r="NAE1427"/>
      <c r="NAF1427"/>
      <c r="NAG1427"/>
      <c r="NAH1427"/>
      <c r="NAI1427"/>
      <c r="NAJ1427"/>
      <c r="NAK1427"/>
      <c r="NAL1427"/>
      <c r="NAM1427"/>
      <c r="NAN1427"/>
      <c r="NAO1427"/>
      <c r="NAP1427"/>
      <c r="NAQ1427"/>
      <c r="NAR1427"/>
      <c r="NAS1427"/>
      <c r="NAT1427"/>
      <c r="NAU1427"/>
      <c r="NAV1427"/>
      <c r="NAW1427"/>
      <c r="NAX1427"/>
      <c r="NAY1427"/>
      <c r="NAZ1427"/>
      <c r="NBA1427"/>
      <c r="NBB1427"/>
      <c r="NBC1427"/>
      <c r="NBD1427"/>
      <c r="NBE1427"/>
      <c r="NBF1427"/>
      <c r="NBG1427"/>
      <c r="NBH1427"/>
      <c r="NBI1427"/>
      <c r="NBJ1427"/>
      <c r="NBK1427"/>
      <c r="NBL1427"/>
      <c r="NBM1427"/>
      <c r="NBN1427"/>
      <c r="NBO1427"/>
      <c r="NBP1427"/>
      <c r="NBQ1427"/>
      <c r="NBR1427"/>
      <c r="NBS1427"/>
      <c r="NBT1427"/>
      <c r="NBU1427"/>
      <c r="NBV1427"/>
      <c r="NBW1427"/>
      <c r="NBX1427"/>
      <c r="NBY1427"/>
      <c r="NBZ1427"/>
      <c r="NCA1427"/>
      <c r="NCB1427"/>
      <c r="NCC1427"/>
      <c r="NCD1427"/>
      <c r="NCE1427"/>
      <c r="NCF1427"/>
      <c r="NCG1427"/>
      <c r="NCH1427"/>
      <c r="NCI1427"/>
      <c r="NCJ1427"/>
      <c r="NCK1427"/>
      <c r="NCL1427"/>
      <c r="NCM1427"/>
      <c r="NCN1427"/>
      <c r="NCO1427"/>
      <c r="NCP1427"/>
      <c r="NCQ1427"/>
      <c r="NCR1427"/>
      <c r="NCS1427"/>
      <c r="NCT1427"/>
      <c r="NCU1427"/>
      <c r="NCV1427"/>
      <c r="NCW1427"/>
      <c r="NCX1427"/>
      <c r="NCY1427"/>
      <c r="NCZ1427"/>
      <c r="NDA1427"/>
      <c r="NDB1427"/>
      <c r="NDC1427"/>
      <c r="NDD1427"/>
      <c r="NDE1427"/>
      <c r="NDF1427"/>
      <c r="NDG1427"/>
      <c r="NDH1427"/>
      <c r="NDI1427"/>
      <c r="NDJ1427"/>
      <c r="NDK1427"/>
      <c r="NDL1427"/>
      <c r="NDM1427"/>
      <c r="NDN1427"/>
      <c r="NDO1427"/>
      <c r="NDP1427"/>
      <c r="NDQ1427"/>
      <c r="NDR1427"/>
      <c r="NDS1427"/>
      <c r="NDT1427"/>
      <c r="NDU1427"/>
      <c r="NDV1427"/>
      <c r="NDW1427"/>
      <c r="NDX1427"/>
      <c r="NDY1427"/>
      <c r="NDZ1427"/>
      <c r="NEA1427"/>
      <c r="NEB1427"/>
      <c r="NEC1427"/>
      <c r="NED1427"/>
      <c r="NEE1427"/>
      <c r="NEF1427"/>
      <c r="NEG1427"/>
      <c r="NEH1427"/>
      <c r="NEI1427"/>
      <c r="NEJ1427"/>
      <c r="NEK1427"/>
      <c r="NEL1427"/>
      <c r="NEM1427"/>
      <c r="NEN1427"/>
      <c r="NEO1427"/>
      <c r="NEP1427"/>
      <c r="NEQ1427"/>
      <c r="NER1427"/>
      <c r="NES1427"/>
      <c r="NET1427"/>
      <c r="NEU1427"/>
      <c r="NEV1427"/>
      <c r="NEW1427"/>
      <c r="NEX1427"/>
      <c r="NEY1427"/>
      <c r="NEZ1427"/>
      <c r="NFA1427"/>
      <c r="NFB1427"/>
      <c r="NFC1427"/>
      <c r="NFD1427"/>
      <c r="NFE1427"/>
      <c r="NFF1427"/>
      <c r="NFG1427"/>
      <c r="NFH1427"/>
      <c r="NFI1427"/>
      <c r="NFJ1427"/>
      <c r="NFK1427"/>
      <c r="NFL1427"/>
      <c r="NFM1427"/>
      <c r="NFN1427"/>
      <c r="NFO1427"/>
      <c r="NFP1427"/>
      <c r="NFQ1427"/>
      <c r="NFR1427"/>
      <c r="NFS1427"/>
      <c r="NFT1427"/>
      <c r="NFU1427"/>
      <c r="NFV1427"/>
      <c r="NFW1427"/>
      <c r="NFX1427"/>
      <c r="NFY1427"/>
      <c r="NFZ1427"/>
      <c r="NGA1427"/>
      <c r="NGB1427"/>
      <c r="NGC1427"/>
      <c r="NGD1427"/>
      <c r="NGE1427"/>
      <c r="NGF1427"/>
      <c r="NGG1427"/>
      <c r="NGH1427"/>
      <c r="NGI1427"/>
      <c r="NGJ1427"/>
      <c r="NGK1427"/>
      <c r="NGL1427"/>
      <c r="NGM1427"/>
      <c r="NGN1427"/>
      <c r="NGO1427"/>
      <c r="NGP1427"/>
      <c r="NGQ1427"/>
      <c r="NGR1427"/>
      <c r="NGS1427"/>
      <c r="NGT1427"/>
      <c r="NGU1427"/>
      <c r="NGV1427"/>
      <c r="NGW1427"/>
      <c r="NGX1427"/>
      <c r="NGY1427"/>
      <c r="NGZ1427"/>
      <c r="NHA1427"/>
      <c r="NHB1427"/>
      <c r="NHC1427"/>
      <c r="NHD1427"/>
      <c r="NHE1427"/>
      <c r="NHF1427"/>
      <c r="NHG1427"/>
      <c r="NHH1427"/>
      <c r="NHI1427"/>
      <c r="NHJ1427"/>
      <c r="NHK1427"/>
      <c r="NHL1427"/>
      <c r="NHM1427"/>
      <c r="NHN1427"/>
      <c r="NHO1427"/>
      <c r="NHP1427"/>
      <c r="NHQ1427"/>
      <c r="NHR1427"/>
      <c r="NHS1427"/>
      <c r="NHT1427"/>
      <c r="NHU1427"/>
      <c r="NHV1427"/>
      <c r="NHW1427"/>
      <c r="NHX1427"/>
      <c r="NHY1427"/>
      <c r="NHZ1427"/>
      <c r="NIA1427"/>
      <c r="NIB1427"/>
      <c r="NIC1427"/>
      <c r="NID1427"/>
      <c r="NIE1427"/>
      <c r="NIF1427"/>
      <c r="NIG1427"/>
      <c r="NIH1427"/>
      <c r="NII1427"/>
      <c r="NIJ1427"/>
      <c r="NIK1427"/>
      <c r="NIL1427"/>
      <c r="NIM1427"/>
      <c r="NIN1427"/>
      <c r="NIO1427"/>
      <c r="NIP1427"/>
      <c r="NIQ1427"/>
      <c r="NIR1427"/>
      <c r="NIS1427"/>
      <c r="NIT1427"/>
      <c r="NIU1427"/>
      <c r="NIV1427"/>
      <c r="NIW1427"/>
      <c r="NIX1427"/>
      <c r="NIY1427"/>
      <c r="NIZ1427"/>
      <c r="NJA1427"/>
      <c r="NJB1427"/>
      <c r="NJC1427"/>
      <c r="NJD1427"/>
      <c r="NJE1427"/>
      <c r="NJF1427"/>
      <c r="NJG1427"/>
      <c r="NJH1427"/>
      <c r="NJI1427"/>
      <c r="NJJ1427"/>
      <c r="NJK1427"/>
      <c r="NJL1427"/>
      <c r="NJM1427"/>
      <c r="NJN1427"/>
      <c r="NJO1427"/>
      <c r="NJP1427"/>
      <c r="NJQ1427"/>
      <c r="NJR1427"/>
      <c r="NJS1427"/>
      <c r="NJT1427"/>
      <c r="NJU1427"/>
      <c r="NJV1427"/>
      <c r="NJW1427"/>
      <c r="NJX1427"/>
      <c r="NJY1427"/>
      <c r="NJZ1427"/>
      <c r="NKA1427"/>
      <c r="NKB1427"/>
      <c r="NKC1427"/>
      <c r="NKD1427"/>
      <c r="NKE1427"/>
      <c r="NKF1427"/>
      <c r="NKG1427"/>
      <c r="NKH1427"/>
      <c r="NKI1427"/>
      <c r="NKJ1427"/>
      <c r="NKK1427"/>
      <c r="NKL1427"/>
      <c r="NKM1427"/>
      <c r="NKN1427"/>
      <c r="NKO1427"/>
      <c r="NKP1427"/>
      <c r="NKQ1427"/>
      <c r="NKR1427"/>
      <c r="NKS1427"/>
      <c r="NKT1427"/>
      <c r="NKU1427"/>
      <c r="NKV1427"/>
      <c r="NKW1427"/>
      <c r="NKX1427"/>
      <c r="NKY1427"/>
      <c r="NKZ1427"/>
      <c r="NLA1427"/>
      <c r="NLB1427"/>
      <c r="NLC1427"/>
      <c r="NLD1427"/>
      <c r="NLE1427"/>
      <c r="NLF1427"/>
      <c r="NLG1427"/>
      <c r="NLH1427"/>
      <c r="NLI1427"/>
      <c r="NLJ1427"/>
      <c r="NLK1427"/>
      <c r="NLL1427"/>
      <c r="NLM1427"/>
      <c r="NLN1427"/>
      <c r="NLO1427"/>
      <c r="NLP1427"/>
      <c r="NLQ1427"/>
      <c r="NLR1427"/>
      <c r="NLS1427"/>
      <c r="NLT1427"/>
      <c r="NLU1427"/>
      <c r="NLV1427"/>
      <c r="NLW1427"/>
      <c r="NLX1427"/>
      <c r="NLY1427"/>
      <c r="NLZ1427"/>
      <c r="NMA1427"/>
      <c r="NMB1427"/>
      <c r="NMC1427"/>
      <c r="NMD1427"/>
      <c r="NME1427"/>
      <c r="NMF1427"/>
      <c r="NMG1427"/>
      <c r="NMH1427"/>
      <c r="NMI1427"/>
      <c r="NMJ1427"/>
      <c r="NMK1427"/>
      <c r="NML1427"/>
      <c r="NMM1427"/>
      <c r="NMN1427"/>
      <c r="NMO1427"/>
      <c r="NMP1427"/>
      <c r="NMQ1427"/>
      <c r="NMR1427"/>
      <c r="NMS1427"/>
      <c r="NMT1427"/>
      <c r="NMU1427"/>
      <c r="NMV1427"/>
      <c r="NMW1427"/>
      <c r="NMX1427"/>
      <c r="NMY1427"/>
      <c r="NMZ1427"/>
      <c r="NNA1427"/>
      <c r="NNB1427"/>
      <c r="NNC1427"/>
      <c r="NND1427"/>
      <c r="NNE1427"/>
      <c r="NNF1427"/>
      <c r="NNG1427"/>
      <c r="NNH1427"/>
      <c r="NNI1427"/>
      <c r="NNJ1427"/>
      <c r="NNK1427"/>
      <c r="NNL1427"/>
      <c r="NNM1427"/>
      <c r="NNN1427"/>
      <c r="NNO1427"/>
      <c r="NNP1427"/>
      <c r="NNQ1427"/>
      <c r="NNR1427"/>
      <c r="NNS1427"/>
      <c r="NNT1427"/>
      <c r="NNU1427"/>
      <c r="NNV1427"/>
      <c r="NNW1427"/>
      <c r="NNX1427"/>
      <c r="NNY1427"/>
      <c r="NNZ1427"/>
      <c r="NOA1427"/>
      <c r="NOB1427"/>
      <c r="NOC1427"/>
      <c r="NOD1427"/>
      <c r="NOE1427"/>
      <c r="NOF1427"/>
      <c r="NOG1427"/>
      <c r="NOH1427"/>
      <c r="NOI1427"/>
      <c r="NOJ1427"/>
      <c r="NOK1427"/>
      <c r="NOL1427"/>
      <c r="NOM1427"/>
      <c r="NON1427"/>
      <c r="NOO1427"/>
      <c r="NOP1427"/>
      <c r="NOQ1427"/>
      <c r="NOR1427"/>
      <c r="NOS1427"/>
      <c r="NOT1427"/>
      <c r="NOU1427"/>
      <c r="NOV1427"/>
      <c r="NOW1427"/>
      <c r="NOX1427"/>
      <c r="NOY1427"/>
      <c r="NOZ1427"/>
      <c r="NPA1427"/>
      <c r="NPB1427"/>
      <c r="NPC1427"/>
      <c r="NPD1427"/>
      <c r="NPE1427"/>
      <c r="NPF1427"/>
      <c r="NPG1427"/>
      <c r="NPH1427"/>
      <c r="NPI1427"/>
      <c r="NPJ1427"/>
      <c r="NPK1427"/>
      <c r="NPL1427"/>
      <c r="NPM1427"/>
      <c r="NPN1427"/>
      <c r="NPO1427"/>
      <c r="NPP1427"/>
      <c r="NPQ1427"/>
      <c r="NPR1427"/>
      <c r="NPS1427"/>
      <c r="NPT1427"/>
      <c r="NPU1427"/>
      <c r="NPV1427"/>
      <c r="NPW1427"/>
      <c r="NPX1427"/>
      <c r="NPY1427"/>
      <c r="NPZ1427"/>
      <c r="NQA1427"/>
      <c r="NQB1427"/>
      <c r="NQC1427"/>
      <c r="NQD1427"/>
      <c r="NQE1427"/>
      <c r="NQF1427"/>
      <c r="NQG1427"/>
      <c r="NQH1427"/>
      <c r="NQI1427"/>
      <c r="NQJ1427"/>
      <c r="NQK1427"/>
      <c r="NQL1427"/>
      <c r="NQM1427"/>
      <c r="NQN1427"/>
      <c r="NQO1427"/>
      <c r="NQP1427"/>
      <c r="NQQ1427"/>
      <c r="NQR1427"/>
      <c r="NQS1427"/>
      <c r="NQT1427"/>
      <c r="NQU1427"/>
      <c r="NQV1427"/>
      <c r="NQW1427"/>
      <c r="NQX1427"/>
      <c r="NQY1427"/>
      <c r="NQZ1427"/>
      <c r="NRA1427"/>
      <c r="NRB1427"/>
      <c r="NRC1427"/>
      <c r="NRD1427"/>
      <c r="NRE1427"/>
      <c r="NRF1427"/>
      <c r="NRG1427"/>
      <c r="NRH1427"/>
      <c r="NRI1427"/>
      <c r="NRJ1427"/>
      <c r="NRK1427"/>
      <c r="NRL1427"/>
      <c r="NRM1427"/>
      <c r="NRN1427"/>
      <c r="NRO1427"/>
      <c r="NRP1427"/>
      <c r="NRQ1427"/>
      <c r="NRR1427"/>
      <c r="NRS1427"/>
      <c r="NRT1427"/>
      <c r="NRU1427"/>
      <c r="NRV1427"/>
      <c r="NRW1427"/>
      <c r="NRX1427"/>
      <c r="NRY1427"/>
      <c r="NRZ1427"/>
      <c r="NSA1427"/>
      <c r="NSB1427"/>
      <c r="NSC1427"/>
      <c r="NSD1427"/>
      <c r="NSE1427"/>
      <c r="NSF1427"/>
      <c r="NSG1427"/>
      <c r="NSH1427"/>
      <c r="NSI1427"/>
      <c r="NSJ1427"/>
      <c r="NSK1427"/>
      <c r="NSL1427"/>
      <c r="NSM1427"/>
      <c r="NSN1427"/>
      <c r="NSO1427"/>
      <c r="NSP1427"/>
      <c r="NSQ1427"/>
      <c r="NSR1427"/>
      <c r="NSS1427"/>
      <c r="NST1427"/>
      <c r="NSU1427"/>
      <c r="NSV1427"/>
      <c r="NSW1427"/>
      <c r="NSX1427"/>
      <c r="NSY1427"/>
      <c r="NSZ1427"/>
      <c r="NTA1427"/>
      <c r="NTB1427"/>
      <c r="NTC1427"/>
      <c r="NTD1427"/>
      <c r="NTE1427"/>
      <c r="NTF1427"/>
      <c r="NTG1427"/>
      <c r="NTH1427"/>
      <c r="NTI1427"/>
      <c r="NTJ1427"/>
      <c r="NTK1427"/>
      <c r="NTL1427"/>
      <c r="NTM1427"/>
      <c r="NTN1427"/>
      <c r="NTO1427"/>
      <c r="NTP1427"/>
      <c r="NTQ1427"/>
      <c r="NTR1427"/>
      <c r="NTS1427"/>
      <c r="NTT1427"/>
      <c r="NTU1427"/>
      <c r="NTV1427"/>
      <c r="NTW1427"/>
      <c r="NTX1427"/>
      <c r="NTY1427"/>
      <c r="NTZ1427"/>
      <c r="NUA1427"/>
      <c r="NUB1427"/>
      <c r="NUC1427"/>
      <c r="NUD1427"/>
      <c r="NUE1427"/>
      <c r="NUF1427"/>
      <c r="NUG1427"/>
      <c r="NUH1427"/>
      <c r="NUI1427"/>
      <c r="NUJ1427"/>
      <c r="NUK1427"/>
      <c r="NUL1427"/>
      <c r="NUM1427"/>
      <c r="NUN1427"/>
      <c r="NUO1427"/>
      <c r="NUP1427"/>
      <c r="NUQ1427"/>
      <c r="NUR1427"/>
      <c r="NUS1427"/>
      <c r="NUT1427"/>
      <c r="NUU1427"/>
      <c r="NUV1427"/>
      <c r="NUW1427"/>
      <c r="NUX1427"/>
      <c r="NUY1427"/>
      <c r="NUZ1427"/>
      <c r="NVA1427"/>
      <c r="NVB1427"/>
      <c r="NVC1427"/>
      <c r="NVD1427"/>
      <c r="NVE1427"/>
      <c r="NVF1427"/>
      <c r="NVG1427"/>
      <c r="NVH1427"/>
      <c r="NVI1427"/>
      <c r="NVJ1427"/>
      <c r="NVK1427"/>
      <c r="NVL1427"/>
      <c r="NVM1427"/>
      <c r="NVN1427"/>
      <c r="NVO1427"/>
      <c r="NVP1427"/>
      <c r="NVQ1427"/>
      <c r="NVR1427"/>
      <c r="NVS1427"/>
      <c r="NVT1427"/>
      <c r="NVU1427"/>
      <c r="NVV1427"/>
      <c r="NVW1427"/>
      <c r="NVX1427"/>
      <c r="NVY1427"/>
      <c r="NVZ1427"/>
      <c r="NWA1427"/>
      <c r="NWB1427"/>
      <c r="NWC1427"/>
      <c r="NWD1427"/>
      <c r="NWE1427"/>
      <c r="NWF1427"/>
      <c r="NWG1427"/>
      <c r="NWH1427"/>
      <c r="NWI1427"/>
      <c r="NWJ1427"/>
      <c r="NWK1427"/>
      <c r="NWL1427"/>
      <c r="NWM1427"/>
      <c r="NWN1427"/>
      <c r="NWO1427"/>
      <c r="NWP1427"/>
      <c r="NWQ1427"/>
      <c r="NWR1427"/>
      <c r="NWS1427"/>
      <c r="NWT1427"/>
      <c r="NWU1427"/>
      <c r="NWV1427"/>
      <c r="NWW1427"/>
      <c r="NWX1427"/>
      <c r="NWY1427"/>
      <c r="NWZ1427"/>
      <c r="NXA1427"/>
      <c r="NXB1427"/>
      <c r="NXC1427"/>
      <c r="NXD1427"/>
      <c r="NXE1427"/>
      <c r="NXF1427"/>
      <c r="NXG1427"/>
      <c r="NXH1427"/>
      <c r="NXI1427"/>
      <c r="NXJ1427"/>
      <c r="NXK1427"/>
      <c r="NXL1427"/>
      <c r="NXM1427"/>
      <c r="NXN1427"/>
      <c r="NXO1427"/>
      <c r="NXP1427"/>
      <c r="NXQ1427"/>
      <c r="NXR1427"/>
      <c r="NXS1427"/>
      <c r="NXT1427"/>
      <c r="NXU1427"/>
      <c r="NXV1427"/>
      <c r="NXW1427"/>
      <c r="NXX1427"/>
      <c r="NXY1427"/>
      <c r="NXZ1427"/>
      <c r="NYA1427"/>
      <c r="NYB1427"/>
      <c r="NYC1427"/>
      <c r="NYD1427"/>
      <c r="NYE1427"/>
      <c r="NYF1427"/>
      <c r="NYG1427"/>
      <c r="NYH1427"/>
      <c r="NYI1427"/>
      <c r="NYJ1427"/>
      <c r="NYK1427"/>
      <c r="NYL1427"/>
      <c r="NYM1427"/>
      <c r="NYN1427"/>
      <c r="NYO1427"/>
      <c r="NYP1427"/>
      <c r="NYQ1427"/>
      <c r="NYR1427"/>
      <c r="NYS1427"/>
      <c r="NYT1427"/>
      <c r="NYU1427"/>
      <c r="NYV1427"/>
      <c r="NYW1427"/>
      <c r="NYX1427"/>
      <c r="NYY1427"/>
      <c r="NYZ1427"/>
      <c r="NZA1427"/>
      <c r="NZB1427"/>
      <c r="NZC1427"/>
      <c r="NZD1427"/>
      <c r="NZE1427"/>
      <c r="NZF1427"/>
      <c r="NZG1427"/>
      <c r="NZH1427"/>
      <c r="NZI1427"/>
      <c r="NZJ1427"/>
      <c r="NZK1427"/>
      <c r="NZL1427"/>
      <c r="NZM1427"/>
      <c r="NZN1427"/>
      <c r="NZO1427"/>
      <c r="NZP1427"/>
      <c r="NZQ1427"/>
      <c r="NZR1427"/>
      <c r="NZS1427"/>
      <c r="NZT1427"/>
      <c r="NZU1427"/>
      <c r="NZV1427"/>
      <c r="NZW1427"/>
      <c r="NZX1427"/>
      <c r="NZY1427"/>
      <c r="NZZ1427"/>
      <c r="OAA1427"/>
      <c r="OAB1427"/>
      <c r="OAC1427"/>
      <c r="OAD1427"/>
      <c r="OAE1427"/>
      <c r="OAF1427"/>
      <c r="OAG1427"/>
      <c r="OAH1427"/>
      <c r="OAI1427"/>
      <c r="OAJ1427"/>
      <c r="OAK1427"/>
      <c r="OAL1427"/>
      <c r="OAM1427"/>
      <c r="OAN1427"/>
      <c r="OAO1427"/>
      <c r="OAP1427"/>
      <c r="OAQ1427"/>
      <c r="OAR1427"/>
      <c r="OAS1427"/>
      <c r="OAT1427"/>
      <c r="OAU1427"/>
      <c r="OAV1427"/>
      <c r="OAW1427"/>
      <c r="OAX1427"/>
      <c r="OAY1427"/>
      <c r="OAZ1427"/>
      <c r="OBA1427"/>
      <c r="OBB1427"/>
      <c r="OBC1427"/>
      <c r="OBD1427"/>
      <c r="OBE1427"/>
      <c r="OBF1427"/>
      <c r="OBG1427"/>
      <c r="OBH1427"/>
      <c r="OBI1427"/>
      <c r="OBJ1427"/>
      <c r="OBK1427"/>
      <c r="OBL1427"/>
      <c r="OBM1427"/>
      <c r="OBN1427"/>
      <c r="OBO1427"/>
      <c r="OBP1427"/>
      <c r="OBQ1427"/>
      <c r="OBR1427"/>
      <c r="OBS1427"/>
      <c r="OBT1427"/>
      <c r="OBU1427"/>
      <c r="OBV1427"/>
      <c r="OBW1427"/>
      <c r="OBX1427"/>
      <c r="OBY1427"/>
      <c r="OBZ1427"/>
      <c r="OCA1427"/>
      <c r="OCB1427"/>
      <c r="OCC1427"/>
      <c r="OCD1427"/>
      <c r="OCE1427"/>
      <c r="OCF1427"/>
      <c r="OCG1427"/>
      <c r="OCH1427"/>
      <c r="OCI1427"/>
      <c r="OCJ1427"/>
      <c r="OCK1427"/>
      <c r="OCL1427"/>
      <c r="OCM1427"/>
      <c r="OCN1427"/>
      <c r="OCO1427"/>
      <c r="OCP1427"/>
      <c r="OCQ1427"/>
      <c r="OCR1427"/>
      <c r="OCS1427"/>
      <c r="OCT1427"/>
      <c r="OCU1427"/>
      <c r="OCV1427"/>
      <c r="OCW1427"/>
      <c r="OCX1427"/>
      <c r="OCY1427"/>
      <c r="OCZ1427"/>
      <c r="ODA1427"/>
      <c r="ODB1427"/>
      <c r="ODC1427"/>
      <c r="ODD1427"/>
      <c r="ODE1427"/>
      <c r="ODF1427"/>
      <c r="ODG1427"/>
      <c r="ODH1427"/>
      <c r="ODI1427"/>
      <c r="ODJ1427"/>
      <c r="ODK1427"/>
      <c r="ODL1427"/>
      <c r="ODM1427"/>
      <c r="ODN1427"/>
      <c r="ODO1427"/>
      <c r="ODP1427"/>
      <c r="ODQ1427"/>
      <c r="ODR1427"/>
      <c r="ODS1427"/>
      <c r="ODT1427"/>
      <c r="ODU1427"/>
      <c r="ODV1427"/>
      <c r="ODW1427"/>
      <c r="ODX1427"/>
      <c r="ODY1427"/>
      <c r="ODZ1427"/>
      <c r="OEA1427"/>
      <c r="OEB1427"/>
      <c r="OEC1427"/>
      <c r="OED1427"/>
      <c r="OEE1427"/>
      <c r="OEF1427"/>
      <c r="OEG1427"/>
      <c r="OEH1427"/>
      <c r="OEI1427"/>
      <c r="OEJ1427"/>
      <c r="OEK1427"/>
      <c r="OEL1427"/>
      <c r="OEM1427"/>
      <c r="OEN1427"/>
      <c r="OEO1427"/>
      <c r="OEP1427"/>
      <c r="OEQ1427"/>
      <c r="OER1427"/>
      <c r="OES1427"/>
      <c r="OET1427"/>
      <c r="OEU1427"/>
      <c r="OEV1427"/>
      <c r="OEW1427"/>
      <c r="OEX1427"/>
      <c r="OEY1427"/>
      <c r="OEZ1427"/>
      <c r="OFA1427"/>
      <c r="OFB1427"/>
      <c r="OFC1427"/>
      <c r="OFD1427"/>
      <c r="OFE1427"/>
      <c r="OFF1427"/>
      <c r="OFG1427"/>
      <c r="OFH1427"/>
      <c r="OFI1427"/>
      <c r="OFJ1427"/>
      <c r="OFK1427"/>
      <c r="OFL1427"/>
      <c r="OFM1427"/>
      <c r="OFN1427"/>
      <c r="OFO1427"/>
      <c r="OFP1427"/>
      <c r="OFQ1427"/>
      <c r="OFR1427"/>
      <c r="OFS1427"/>
      <c r="OFT1427"/>
      <c r="OFU1427"/>
      <c r="OFV1427"/>
      <c r="OFW1427"/>
      <c r="OFX1427"/>
      <c r="OFY1427"/>
      <c r="OFZ1427"/>
      <c r="OGA1427"/>
      <c r="OGB1427"/>
      <c r="OGC1427"/>
      <c r="OGD1427"/>
      <c r="OGE1427"/>
      <c r="OGF1427"/>
      <c r="OGG1427"/>
      <c r="OGH1427"/>
      <c r="OGI1427"/>
      <c r="OGJ1427"/>
      <c r="OGK1427"/>
      <c r="OGL1427"/>
      <c r="OGM1427"/>
      <c r="OGN1427"/>
      <c r="OGO1427"/>
      <c r="OGP1427"/>
      <c r="OGQ1427"/>
      <c r="OGR1427"/>
      <c r="OGS1427"/>
      <c r="OGT1427"/>
      <c r="OGU1427"/>
      <c r="OGV1427"/>
      <c r="OGW1427"/>
      <c r="OGX1427"/>
      <c r="OGY1427"/>
      <c r="OGZ1427"/>
      <c r="OHA1427"/>
      <c r="OHB1427"/>
      <c r="OHC1427"/>
      <c r="OHD1427"/>
      <c r="OHE1427"/>
      <c r="OHF1427"/>
      <c r="OHG1427"/>
      <c r="OHH1427"/>
      <c r="OHI1427"/>
      <c r="OHJ1427"/>
      <c r="OHK1427"/>
      <c r="OHL1427"/>
      <c r="OHM1427"/>
      <c r="OHN1427"/>
      <c r="OHO1427"/>
      <c r="OHP1427"/>
      <c r="OHQ1427"/>
      <c r="OHR1427"/>
      <c r="OHS1427"/>
      <c r="OHT1427"/>
      <c r="OHU1427"/>
      <c r="OHV1427"/>
      <c r="OHW1427"/>
      <c r="OHX1427"/>
      <c r="OHY1427"/>
      <c r="OHZ1427"/>
      <c r="OIA1427"/>
      <c r="OIB1427"/>
      <c r="OIC1427"/>
      <c r="OID1427"/>
      <c r="OIE1427"/>
      <c r="OIF1427"/>
      <c r="OIG1427"/>
      <c r="OIH1427"/>
      <c r="OII1427"/>
      <c r="OIJ1427"/>
      <c r="OIK1427"/>
      <c r="OIL1427"/>
      <c r="OIM1427"/>
      <c r="OIN1427"/>
      <c r="OIO1427"/>
      <c r="OIP1427"/>
      <c r="OIQ1427"/>
      <c r="OIR1427"/>
      <c r="OIS1427"/>
      <c r="OIT1427"/>
      <c r="OIU1427"/>
      <c r="OIV1427"/>
      <c r="OIW1427"/>
      <c r="OIX1427"/>
      <c r="OIY1427"/>
      <c r="OIZ1427"/>
      <c r="OJA1427"/>
      <c r="OJB1427"/>
      <c r="OJC1427"/>
      <c r="OJD1427"/>
      <c r="OJE1427"/>
      <c r="OJF1427"/>
      <c r="OJG1427"/>
      <c r="OJH1427"/>
      <c r="OJI1427"/>
      <c r="OJJ1427"/>
      <c r="OJK1427"/>
      <c r="OJL1427"/>
      <c r="OJM1427"/>
      <c r="OJN1427"/>
      <c r="OJO1427"/>
      <c r="OJP1427"/>
      <c r="OJQ1427"/>
      <c r="OJR1427"/>
      <c r="OJS1427"/>
      <c r="OJT1427"/>
      <c r="OJU1427"/>
      <c r="OJV1427"/>
      <c r="OJW1427"/>
      <c r="OJX1427"/>
      <c r="OJY1427"/>
      <c r="OJZ1427"/>
      <c r="OKA1427"/>
      <c r="OKB1427"/>
      <c r="OKC1427"/>
      <c r="OKD1427"/>
      <c r="OKE1427"/>
      <c r="OKF1427"/>
      <c r="OKG1427"/>
      <c r="OKH1427"/>
      <c r="OKI1427"/>
      <c r="OKJ1427"/>
      <c r="OKK1427"/>
      <c r="OKL1427"/>
      <c r="OKM1427"/>
      <c r="OKN1427"/>
      <c r="OKO1427"/>
      <c r="OKP1427"/>
      <c r="OKQ1427"/>
      <c r="OKR1427"/>
      <c r="OKS1427"/>
      <c r="OKT1427"/>
      <c r="OKU1427"/>
      <c r="OKV1427"/>
      <c r="OKW1427"/>
      <c r="OKX1427"/>
      <c r="OKY1427"/>
      <c r="OKZ1427"/>
      <c r="OLA1427"/>
      <c r="OLB1427"/>
      <c r="OLC1427"/>
      <c r="OLD1427"/>
      <c r="OLE1427"/>
      <c r="OLF1427"/>
      <c r="OLG1427"/>
      <c r="OLH1427"/>
      <c r="OLI1427"/>
      <c r="OLJ1427"/>
      <c r="OLK1427"/>
      <c r="OLL1427"/>
      <c r="OLM1427"/>
      <c r="OLN1427"/>
      <c r="OLO1427"/>
      <c r="OLP1427"/>
      <c r="OLQ1427"/>
      <c r="OLR1427"/>
      <c r="OLS1427"/>
      <c r="OLT1427"/>
      <c r="OLU1427"/>
      <c r="OLV1427"/>
      <c r="OLW1427"/>
      <c r="OLX1427"/>
      <c r="OLY1427"/>
      <c r="OLZ1427"/>
      <c r="OMA1427"/>
      <c r="OMB1427"/>
      <c r="OMC1427"/>
      <c r="OMD1427"/>
      <c r="OME1427"/>
      <c r="OMF1427"/>
      <c r="OMG1427"/>
      <c r="OMH1427"/>
      <c r="OMI1427"/>
      <c r="OMJ1427"/>
      <c r="OMK1427"/>
      <c r="OML1427"/>
      <c r="OMM1427"/>
      <c r="OMN1427"/>
      <c r="OMO1427"/>
      <c r="OMP1427"/>
      <c r="OMQ1427"/>
      <c r="OMR1427"/>
      <c r="OMS1427"/>
      <c r="OMT1427"/>
      <c r="OMU1427"/>
      <c r="OMV1427"/>
      <c r="OMW1427"/>
      <c r="OMX1427"/>
      <c r="OMY1427"/>
      <c r="OMZ1427"/>
      <c r="ONA1427"/>
      <c r="ONB1427"/>
      <c r="ONC1427"/>
      <c r="OND1427"/>
      <c r="ONE1427"/>
      <c r="ONF1427"/>
      <c r="ONG1427"/>
      <c r="ONH1427"/>
      <c r="ONI1427"/>
      <c r="ONJ1427"/>
      <c r="ONK1427"/>
      <c r="ONL1427"/>
      <c r="ONM1427"/>
      <c r="ONN1427"/>
      <c r="ONO1427"/>
      <c r="ONP1427"/>
      <c r="ONQ1427"/>
      <c r="ONR1427"/>
      <c r="ONS1427"/>
      <c r="ONT1427"/>
      <c r="ONU1427"/>
      <c r="ONV1427"/>
      <c r="ONW1427"/>
      <c r="ONX1427"/>
      <c r="ONY1427"/>
      <c r="ONZ1427"/>
      <c r="OOA1427"/>
      <c r="OOB1427"/>
      <c r="OOC1427"/>
      <c r="OOD1427"/>
      <c r="OOE1427"/>
      <c r="OOF1427"/>
      <c r="OOG1427"/>
      <c r="OOH1427"/>
      <c r="OOI1427"/>
      <c r="OOJ1427"/>
      <c r="OOK1427"/>
      <c r="OOL1427"/>
      <c r="OOM1427"/>
      <c r="OON1427"/>
      <c r="OOO1427"/>
      <c r="OOP1427"/>
      <c r="OOQ1427"/>
      <c r="OOR1427"/>
      <c r="OOS1427"/>
      <c r="OOT1427"/>
      <c r="OOU1427"/>
      <c r="OOV1427"/>
      <c r="OOW1427"/>
      <c r="OOX1427"/>
      <c r="OOY1427"/>
      <c r="OOZ1427"/>
      <c r="OPA1427"/>
      <c r="OPB1427"/>
      <c r="OPC1427"/>
      <c r="OPD1427"/>
      <c r="OPE1427"/>
      <c r="OPF1427"/>
      <c r="OPG1427"/>
      <c r="OPH1427"/>
      <c r="OPI1427"/>
      <c r="OPJ1427"/>
      <c r="OPK1427"/>
      <c r="OPL1427"/>
      <c r="OPM1427"/>
      <c r="OPN1427"/>
      <c r="OPO1427"/>
      <c r="OPP1427"/>
      <c r="OPQ1427"/>
      <c r="OPR1427"/>
      <c r="OPS1427"/>
      <c r="OPT1427"/>
      <c r="OPU1427"/>
      <c r="OPV1427"/>
      <c r="OPW1427"/>
      <c r="OPX1427"/>
      <c r="OPY1427"/>
      <c r="OPZ1427"/>
      <c r="OQA1427"/>
      <c r="OQB1427"/>
      <c r="OQC1427"/>
      <c r="OQD1427"/>
      <c r="OQE1427"/>
      <c r="OQF1427"/>
      <c r="OQG1427"/>
      <c r="OQH1427"/>
      <c r="OQI1427"/>
      <c r="OQJ1427"/>
      <c r="OQK1427"/>
      <c r="OQL1427"/>
      <c r="OQM1427"/>
      <c r="OQN1427"/>
      <c r="OQO1427"/>
      <c r="OQP1427"/>
      <c r="OQQ1427"/>
      <c r="OQR1427"/>
      <c r="OQS1427"/>
      <c r="OQT1427"/>
      <c r="OQU1427"/>
      <c r="OQV1427"/>
      <c r="OQW1427"/>
      <c r="OQX1427"/>
      <c r="OQY1427"/>
      <c r="OQZ1427"/>
      <c r="ORA1427"/>
      <c r="ORB1427"/>
      <c r="ORC1427"/>
      <c r="ORD1427"/>
      <c r="ORE1427"/>
      <c r="ORF1427"/>
      <c r="ORG1427"/>
      <c r="ORH1427"/>
      <c r="ORI1427"/>
      <c r="ORJ1427"/>
      <c r="ORK1427"/>
      <c r="ORL1427"/>
      <c r="ORM1427"/>
      <c r="ORN1427"/>
      <c r="ORO1427"/>
      <c r="ORP1427"/>
      <c r="ORQ1427"/>
      <c r="ORR1427"/>
      <c r="ORS1427"/>
      <c r="ORT1427"/>
      <c r="ORU1427"/>
      <c r="ORV1427"/>
      <c r="ORW1427"/>
      <c r="ORX1427"/>
      <c r="ORY1427"/>
      <c r="ORZ1427"/>
      <c r="OSA1427"/>
      <c r="OSB1427"/>
      <c r="OSC1427"/>
      <c r="OSD1427"/>
      <c r="OSE1427"/>
      <c r="OSF1427"/>
      <c r="OSG1427"/>
      <c r="OSH1427"/>
      <c r="OSI1427"/>
      <c r="OSJ1427"/>
      <c r="OSK1427"/>
      <c r="OSL1427"/>
      <c r="OSM1427"/>
      <c r="OSN1427"/>
      <c r="OSO1427"/>
      <c r="OSP1427"/>
      <c r="OSQ1427"/>
      <c r="OSR1427"/>
      <c r="OSS1427"/>
      <c r="OST1427"/>
      <c r="OSU1427"/>
      <c r="OSV1427"/>
      <c r="OSW1427"/>
      <c r="OSX1427"/>
      <c r="OSY1427"/>
      <c r="OSZ1427"/>
      <c r="OTA1427"/>
      <c r="OTB1427"/>
      <c r="OTC1427"/>
      <c r="OTD1427"/>
      <c r="OTE1427"/>
      <c r="OTF1427"/>
      <c r="OTG1427"/>
      <c r="OTH1427"/>
      <c r="OTI1427"/>
      <c r="OTJ1427"/>
      <c r="OTK1427"/>
      <c r="OTL1427"/>
      <c r="OTM1427"/>
      <c r="OTN1427"/>
      <c r="OTO1427"/>
      <c r="OTP1427"/>
      <c r="OTQ1427"/>
      <c r="OTR1427"/>
      <c r="OTS1427"/>
      <c r="OTT1427"/>
      <c r="OTU1427"/>
      <c r="OTV1427"/>
      <c r="OTW1427"/>
      <c r="OTX1427"/>
      <c r="OTY1427"/>
      <c r="OTZ1427"/>
      <c r="OUA1427"/>
      <c r="OUB1427"/>
      <c r="OUC1427"/>
      <c r="OUD1427"/>
      <c r="OUE1427"/>
      <c r="OUF1427"/>
      <c r="OUG1427"/>
      <c r="OUH1427"/>
      <c r="OUI1427"/>
      <c r="OUJ1427"/>
      <c r="OUK1427"/>
      <c r="OUL1427"/>
      <c r="OUM1427"/>
      <c r="OUN1427"/>
      <c r="OUO1427"/>
      <c r="OUP1427"/>
      <c r="OUQ1427"/>
      <c r="OUR1427"/>
      <c r="OUS1427"/>
      <c r="OUT1427"/>
      <c r="OUU1427"/>
      <c r="OUV1427"/>
      <c r="OUW1427"/>
      <c r="OUX1427"/>
      <c r="OUY1427"/>
      <c r="OUZ1427"/>
      <c r="OVA1427"/>
      <c r="OVB1427"/>
      <c r="OVC1427"/>
      <c r="OVD1427"/>
      <c r="OVE1427"/>
      <c r="OVF1427"/>
      <c r="OVG1427"/>
      <c r="OVH1427"/>
      <c r="OVI1427"/>
      <c r="OVJ1427"/>
      <c r="OVK1427"/>
      <c r="OVL1427"/>
      <c r="OVM1427"/>
      <c r="OVN1427"/>
      <c r="OVO1427"/>
      <c r="OVP1427"/>
      <c r="OVQ1427"/>
      <c r="OVR1427"/>
      <c r="OVS1427"/>
      <c r="OVT1427"/>
      <c r="OVU1427"/>
      <c r="OVV1427"/>
      <c r="OVW1427"/>
      <c r="OVX1427"/>
      <c r="OVY1427"/>
      <c r="OVZ1427"/>
      <c r="OWA1427"/>
      <c r="OWB1427"/>
      <c r="OWC1427"/>
      <c r="OWD1427"/>
      <c r="OWE1427"/>
      <c r="OWF1427"/>
      <c r="OWG1427"/>
      <c r="OWH1427"/>
      <c r="OWI1427"/>
      <c r="OWJ1427"/>
      <c r="OWK1427"/>
      <c r="OWL1427"/>
      <c r="OWM1427"/>
      <c r="OWN1427"/>
      <c r="OWO1427"/>
      <c r="OWP1427"/>
      <c r="OWQ1427"/>
      <c r="OWR1427"/>
      <c r="OWS1427"/>
      <c r="OWT1427"/>
      <c r="OWU1427"/>
      <c r="OWV1427"/>
      <c r="OWW1427"/>
      <c r="OWX1427"/>
      <c r="OWY1427"/>
      <c r="OWZ1427"/>
      <c r="OXA1427"/>
      <c r="OXB1427"/>
      <c r="OXC1427"/>
      <c r="OXD1427"/>
      <c r="OXE1427"/>
      <c r="OXF1427"/>
      <c r="OXG1427"/>
      <c r="OXH1427"/>
      <c r="OXI1427"/>
      <c r="OXJ1427"/>
      <c r="OXK1427"/>
      <c r="OXL1427"/>
      <c r="OXM1427"/>
      <c r="OXN1427"/>
      <c r="OXO1427"/>
      <c r="OXP1427"/>
      <c r="OXQ1427"/>
      <c r="OXR1427"/>
      <c r="OXS1427"/>
      <c r="OXT1427"/>
      <c r="OXU1427"/>
      <c r="OXV1427"/>
      <c r="OXW1427"/>
      <c r="OXX1427"/>
      <c r="OXY1427"/>
      <c r="OXZ1427"/>
      <c r="OYA1427"/>
      <c r="OYB1427"/>
      <c r="OYC1427"/>
      <c r="OYD1427"/>
      <c r="OYE1427"/>
      <c r="OYF1427"/>
      <c r="OYG1427"/>
      <c r="OYH1427"/>
      <c r="OYI1427"/>
      <c r="OYJ1427"/>
      <c r="OYK1427"/>
      <c r="OYL1427"/>
      <c r="OYM1427"/>
      <c r="OYN1427"/>
      <c r="OYO1427"/>
      <c r="OYP1427"/>
      <c r="OYQ1427"/>
      <c r="OYR1427"/>
      <c r="OYS1427"/>
      <c r="OYT1427"/>
      <c r="OYU1427"/>
      <c r="OYV1427"/>
      <c r="OYW1427"/>
      <c r="OYX1427"/>
      <c r="OYY1427"/>
      <c r="OYZ1427"/>
      <c r="OZA1427"/>
      <c r="OZB1427"/>
      <c r="OZC1427"/>
      <c r="OZD1427"/>
      <c r="OZE1427"/>
      <c r="OZF1427"/>
      <c r="OZG1427"/>
      <c r="OZH1427"/>
      <c r="OZI1427"/>
      <c r="OZJ1427"/>
      <c r="OZK1427"/>
      <c r="OZL1427"/>
      <c r="OZM1427"/>
      <c r="OZN1427"/>
      <c r="OZO1427"/>
      <c r="OZP1427"/>
      <c r="OZQ1427"/>
      <c r="OZR1427"/>
      <c r="OZS1427"/>
      <c r="OZT1427"/>
      <c r="OZU1427"/>
      <c r="OZV1427"/>
      <c r="OZW1427"/>
      <c r="OZX1427"/>
      <c r="OZY1427"/>
      <c r="OZZ1427"/>
      <c r="PAA1427"/>
      <c r="PAB1427"/>
      <c r="PAC1427"/>
      <c r="PAD1427"/>
      <c r="PAE1427"/>
      <c r="PAF1427"/>
      <c r="PAG1427"/>
      <c r="PAH1427"/>
      <c r="PAI1427"/>
      <c r="PAJ1427"/>
      <c r="PAK1427"/>
      <c r="PAL1427"/>
      <c r="PAM1427"/>
      <c r="PAN1427"/>
      <c r="PAO1427"/>
      <c r="PAP1427"/>
      <c r="PAQ1427"/>
      <c r="PAR1427"/>
      <c r="PAS1427"/>
      <c r="PAT1427"/>
      <c r="PAU1427"/>
      <c r="PAV1427"/>
      <c r="PAW1427"/>
      <c r="PAX1427"/>
      <c r="PAY1427"/>
      <c r="PAZ1427"/>
      <c r="PBA1427"/>
      <c r="PBB1427"/>
      <c r="PBC1427"/>
      <c r="PBD1427"/>
      <c r="PBE1427"/>
      <c r="PBF1427"/>
      <c r="PBG1427"/>
      <c r="PBH1427"/>
      <c r="PBI1427"/>
      <c r="PBJ1427"/>
      <c r="PBK1427"/>
      <c r="PBL1427"/>
      <c r="PBM1427"/>
      <c r="PBN1427"/>
      <c r="PBO1427"/>
      <c r="PBP1427"/>
      <c r="PBQ1427"/>
      <c r="PBR1427"/>
      <c r="PBS1427"/>
      <c r="PBT1427"/>
      <c r="PBU1427"/>
      <c r="PBV1427"/>
      <c r="PBW1427"/>
      <c r="PBX1427"/>
      <c r="PBY1427"/>
      <c r="PBZ1427"/>
      <c r="PCA1427"/>
      <c r="PCB1427"/>
      <c r="PCC1427"/>
      <c r="PCD1427"/>
      <c r="PCE1427"/>
      <c r="PCF1427"/>
      <c r="PCG1427"/>
      <c r="PCH1427"/>
      <c r="PCI1427"/>
      <c r="PCJ1427"/>
      <c r="PCK1427"/>
      <c r="PCL1427"/>
      <c r="PCM1427"/>
      <c r="PCN1427"/>
      <c r="PCO1427"/>
      <c r="PCP1427"/>
      <c r="PCQ1427"/>
      <c r="PCR1427"/>
      <c r="PCS1427"/>
      <c r="PCT1427"/>
      <c r="PCU1427"/>
      <c r="PCV1427"/>
      <c r="PCW1427"/>
      <c r="PCX1427"/>
      <c r="PCY1427"/>
      <c r="PCZ1427"/>
      <c r="PDA1427"/>
      <c r="PDB1427"/>
      <c r="PDC1427"/>
      <c r="PDD1427"/>
      <c r="PDE1427"/>
      <c r="PDF1427"/>
      <c r="PDG1427"/>
      <c r="PDH1427"/>
      <c r="PDI1427"/>
      <c r="PDJ1427"/>
      <c r="PDK1427"/>
      <c r="PDL1427"/>
      <c r="PDM1427"/>
      <c r="PDN1427"/>
      <c r="PDO1427"/>
      <c r="PDP1427"/>
      <c r="PDQ1427"/>
      <c r="PDR1427"/>
      <c r="PDS1427"/>
      <c r="PDT1427"/>
      <c r="PDU1427"/>
      <c r="PDV1427"/>
      <c r="PDW1427"/>
      <c r="PDX1427"/>
      <c r="PDY1427"/>
      <c r="PDZ1427"/>
      <c r="PEA1427"/>
      <c r="PEB1427"/>
      <c r="PEC1427"/>
      <c r="PED1427"/>
      <c r="PEE1427"/>
      <c r="PEF1427"/>
      <c r="PEG1427"/>
      <c r="PEH1427"/>
      <c r="PEI1427"/>
      <c r="PEJ1427"/>
      <c r="PEK1427"/>
      <c r="PEL1427"/>
      <c r="PEM1427"/>
      <c r="PEN1427"/>
      <c r="PEO1427"/>
      <c r="PEP1427"/>
      <c r="PEQ1427"/>
      <c r="PER1427"/>
      <c r="PES1427"/>
      <c r="PET1427"/>
      <c r="PEU1427"/>
      <c r="PEV1427"/>
      <c r="PEW1427"/>
      <c r="PEX1427"/>
      <c r="PEY1427"/>
      <c r="PEZ1427"/>
      <c r="PFA1427"/>
      <c r="PFB1427"/>
      <c r="PFC1427"/>
      <c r="PFD1427"/>
      <c r="PFE1427"/>
      <c r="PFF1427"/>
      <c r="PFG1427"/>
      <c r="PFH1427"/>
      <c r="PFI1427"/>
      <c r="PFJ1427"/>
      <c r="PFK1427"/>
      <c r="PFL1427"/>
      <c r="PFM1427"/>
      <c r="PFN1427"/>
      <c r="PFO1427"/>
      <c r="PFP1427"/>
      <c r="PFQ1427"/>
      <c r="PFR1427"/>
      <c r="PFS1427"/>
      <c r="PFT1427"/>
      <c r="PFU1427"/>
      <c r="PFV1427"/>
      <c r="PFW1427"/>
      <c r="PFX1427"/>
      <c r="PFY1427"/>
      <c r="PFZ1427"/>
      <c r="PGA1427"/>
      <c r="PGB1427"/>
      <c r="PGC1427"/>
      <c r="PGD1427"/>
      <c r="PGE1427"/>
      <c r="PGF1427"/>
      <c r="PGG1427"/>
      <c r="PGH1427"/>
      <c r="PGI1427"/>
      <c r="PGJ1427"/>
      <c r="PGK1427"/>
      <c r="PGL1427"/>
      <c r="PGM1427"/>
      <c r="PGN1427"/>
      <c r="PGO1427"/>
      <c r="PGP1427"/>
      <c r="PGQ1427"/>
      <c r="PGR1427"/>
      <c r="PGS1427"/>
      <c r="PGT1427"/>
      <c r="PGU1427"/>
      <c r="PGV1427"/>
      <c r="PGW1427"/>
      <c r="PGX1427"/>
      <c r="PGY1427"/>
      <c r="PGZ1427"/>
      <c r="PHA1427"/>
      <c r="PHB1427"/>
      <c r="PHC1427"/>
      <c r="PHD1427"/>
      <c r="PHE1427"/>
      <c r="PHF1427"/>
      <c r="PHG1427"/>
      <c r="PHH1427"/>
      <c r="PHI1427"/>
      <c r="PHJ1427"/>
      <c r="PHK1427"/>
      <c r="PHL1427"/>
      <c r="PHM1427"/>
      <c r="PHN1427"/>
      <c r="PHO1427"/>
      <c r="PHP1427"/>
      <c r="PHQ1427"/>
      <c r="PHR1427"/>
      <c r="PHS1427"/>
      <c r="PHT1427"/>
      <c r="PHU1427"/>
      <c r="PHV1427"/>
      <c r="PHW1427"/>
      <c r="PHX1427"/>
      <c r="PHY1427"/>
      <c r="PHZ1427"/>
      <c r="PIA1427"/>
      <c r="PIB1427"/>
      <c r="PIC1427"/>
      <c r="PID1427"/>
      <c r="PIE1427"/>
      <c r="PIF1427"/>
      <c r="PIG1427"/>
      <c r="PIH1427"/>
      <c r="PII1427"/>
      <c r="PIJ1427"/>
      <c r="PIK1427"/>
      <c r="PIL1427"/>
      <c r="PIM1427"/>
      <c r="PIN1427"/>
      <c r="PIO1427"/>
      <c r="PIP1427"/>
      <c r="PIQ1427"/>
      <c r="PIR1427"/>
      <c r="PIS1427"/>
      <c r="PIT1427"/>
      <c r="PIU1427"/>
      <c r="PIV1427"/>
      <c r="PIW1427"/>
      <c r="PIX1427"/>
      <c r="PIY1427"/>
      <c r="PIZ1427"/>
      <c r="PJA1427"/>
      <c r="PJB1427"/>
      <c r="PJC1427"/>
      <c r="PJD1427"/>
      <c r="PJE1427"/>
      <c r="PJF1427"/>
      <c r="PJG1427"/>
      <c r="PJH1427"/>
      <c r="PJI1427"/>
      <c r="PJJ1427"/>
      <c r="PJK1427"/>
      <c r="PJL1427"/>
      <c r="PJM1427"/>
      <c r="PJN1427"/>
      <c r="PJO1427"/>
      <c r="PJP1427"/>
      <c r="PJQ1427"/>
      <c r="PJR1427"/>
      <c r="PJS1427"/>
      <c r="PJT1427"/>
      <c r="PJU1427"/>
      <c r="PJV1427"/>
      <c r="PJW1427"/>
      <c r="PJX1427"/>
      <c r="PJY1427"/>
      <c r="PJZ1427"/>
      <c r="PKA1427"/>
      <c r="PKB1427"/>
      <c r="PKC1427"/>
      <c r="PKD1427"/>
      <c r="PKE1427"/>
      <c r="PKF1427"/>
      <c r="PKG1427"/>
      <c r="PKH1427"/>
      <c r="PKI1427"/>
      <c r="PKJ1427"/>
      <c r="PKK1427"/>
      <c r="PKL1427"/>
      <c r="PKM1427"/>
      <c r="PKN1427"/>
      <c r="PKO1427"/>
      <c r="PKP1427"/>
      <c r="PKQ1427"/>
      <c r="PKR1427"/>
      <c r="PKS1427"/>
      <c r="PKT1427"/>
      <c r="PKU1427"/>
      <c r="PKV1427"/>
      <c r="PKW1427"/>
      <c r="PKX1427"/>
      <c r="PKY1427"/>
      <c r="PKZ1427"/>
      <c r="PLA1427"/>
      <c r="PLB1427"/>
      <c r="PLC1427"/>
      <c r="PLD1427"/>
      <c r="PLE1427"/>
      <c r="PLF1427"/>
      <c r="PLG1427"/>
      <c r="PLH1427"/>
      <c r="PLI1427"/>
      <c r="PLJ1427"/>
      <c r="PLK1427"/>
      <c r="PLL1427"/>
      <c r="PLM1427"/>
      <c r="PLN1427"/>
      <c r="PLO1427"/>
      <c r="PLP1427"/>
      <c r="PLQ1427"/>
      <c r="PLR1427"/>
      <c r="PLS1427"/>
      <c r="PLT1427"/>
      <c r="PLU1427"/>
      <c r="PLV1427"/>
      <c r="PLW1427"/>
      <c r="PLX1427"/>
      <c r="PLY1427"/>
      <c r="PLZ1427"/>
      <c r="PMA1427"/>
      <c r="PMB1427"/>
      <c r="PMC1427"/>
      <c r="PMD1427"/>
      <c r="PME1427"/>
      <c r="PMF1427"/>
      <c r="PMG1427"/>
      <c r="PMH1427"/>
      <c r="PMI1427"/>
      <c r="PMJ1427"/>
      <c r="PMK1427"/>
      <c r="PML1427"/>
      <c r="PMM1427"/>
      <c r="PMN1427"/>
      <c r="PMO1427"/>
      <c r="PMP1427"/>
      <c r="PMQ1427"/>
      <c r="PMR1427"/>
      <c r="PMS1427"/>
      <c r="PMT1427"/>
      <c r="PMU1427"/>
      <c r="PMV1427"/>
      <c r="PMW1427"/>
      <c r="PMX1427"/>
      <c r="PMY1427"/>
      <c r="PMZ1427"/>
      <c r="PNA1427"/>
      <c r="PNB1427"/>
      <c r="PNC1427"/>
      <c r="PND1427"/>
      <c r="PNE1427"/>
      <c r="PNF1427"/>
      <c r="PNG1427"/>
      <c r="PNH1427"/>
      <c r="PNI1427"/>
      <c r="PNJ1427"/>
      <c r="PNK1427"/>
      <c r="PNL1427"/>
      <c r="PNM1427"/>
      <c r="PNN1427"/>
      <c r="PNO1427"/>
      <c r="PNP1427"/>
      <c r="PNQ1427"/>
      <c r="PNR1427"/>
      <c r="PNS1427"/>
      <c r="PNT1427"/>
      <c r="PNU1427"/>
      <c r="PNV1427"/>
      <c r="PNW1427"/>
      <c r="PNX1427"/>
      <c r="PNY1427"/>
      <c r="PNZ1427"/>
      <c r="POA1427"/>
      <c r="POB1427"/>
      <c r="POC1427"/>
      <c r="POD1427"/>
      <c r="POE1427"/>
      <c r="POF1427"/>
      <c r="POG1427"/>
      <c r="POH1427"/>
      <c r="POI1427"/>
      <c r="POJ1427"/>
      <c r="POK1427"/>
      <c r="POL1427"/>
      <c r="POM1427"/>
      <c r="PON1427"/>
      <c r="POO1427"/>
      <c r="POP1427"/>
      <c r="POQ1427"/>
      <c r="POR1427"/>
      <c r="POS1427"/>
      <c r="POT1427"/>
      <c r="POU1427"/>
      <c r="POV1427"/>
      <c r="POW1427"/>
      <c r="POX1427"/>
      <c r="POY1427"/>
      <c r="POZ1427"/>
      <c r="PPA1427"/>
      <c r="PPB1427"/>
      <c r="PPC1427"/>
      <c r="PPD1427"/>
      <c r="PPE1427"/>
      <c r="PPF1427"/>
      <c r="PPG1427"/>
      <c r="PPH1427"/>
      <c r="PPI1427"/>
      <c r="PPJ1427"/>
      <c r="PPK1427"/>
      <c r="PPL1427"/>
      <c r="PPM1427"/>
      <c r="PPN1427"/>
      <c r="PPO1427"/>
      <c r="PPP1427"/>
      <c r="PPQ1427"/>
      <c r="PPR1427"/>
      <c r="PPS1427"/>
      <c r="PPT1427"/>
      <c r="PPU1427"/>
      <c r="PPV1427"/>
      <c r="PPW1427"/>
      <c r="PPX1427"/>
      <c r="PPY1427"/>
      <c r="PPZ1427"/>
      <c r="PQA1427"/>
      <c r="PQB1427"/>
      <c r="PQC1427"/>
      <c r="PQD1427"/>
      <c r="PQE1427"/>
      <c r="PQF1427"/>
      <c r="PQG1427"/>
      <c r="PQH1427"/>
      <c r="PQI1427"/>
      <c r="PQJ1427"/>
      <c r="PQK1427"/>
      <c r="PQL1427"/>
      <c r="PQM1427"/>
      <c r="PQN1427"/>
      <c r="PQO1427"/>
      <c r="PQP1427"/>
      <c r="PQQ1427"/>
      <c r="PQR1427"/>
      <c r="PQS1427"/>
      <c r="PQT1427"/>
      <c r="PQU1427"/>
      <c r="PQV1427"/>
      <c r="PQW1427"/>
      <c r="PQX1427"/>
      <c r="PQY1427"/>
      <c r="PQZ1427"/>
      <c r="PRA1427"/>
      <c r="PRB1427"/>
      <c r="PRC1427"/>
      <c r="PRD1427"/>
      <c r="PRE1427"/>
      <c r="PRF1427"/>
      <c r="PRG1427"/>
      <c r="PRH1427"/>
      <c r="PRI1427"/>
      <c r="PRJ1427"/>
      <c r="PRK1427"/>
      <c r="PRL1427"/>
      <c r="PRM1427"/>
      <c r="PRN1427"/>
      <c r="PRO1427"/>
      <c r="PRP1427"/>
      <c r="PRQ1427"/>
      <c r="PRR1427"/>
      <c r="PRS1427"/>
      <c r="PRT1427"/>
      <c r="PRU1427"/>
      <c r="PRV1427"/>
      <c r="PRW1427"/>
      <c r="PRX1427"/>
      <c r="PRY1427"/>
      <c r="PRZ1427"/>
      <c r="PSA1427"/>
      <c r="PSB1427"/>
      <c r="PSC1427"/>
      <c r="PSD1427"/>
      <c r="PSE1427"/>
      <c r="PSF1427"/>
      <c r="PSG1427"/>
      <c r="PSH1427"/>
      <c r="PSI1427"/>
      <c r="PSJ1427"/>
      <c r="PSK1427"/>
      <c r="PSL1427"/>
      <c r="PSM1427"/>
      <c r="PSN1427"/>
      <c r="PSO1427"/>
      <c r="PSP1427"/>
      <c r="PSQ1427"/>
      <c r="PSR1427"/>
      <c r="PSS1427"/>
      <c r="PST1427"/>
      <c r="PSU1427"/>
      <c r="PSV1427"/>
      <c r="PSW1427"/>
      <c r="PSX1427"/>
      <c r="PSY1427"/>
      <c r="PSZ1427"/>
      <c r="PTA1427"/>
      <c r="PTB1427"/>
      <c r="PTC1427"/>
      <c r="PTD1427"/>
      <c r="PTE1427"/>
      <c r="PTF1427"/>
      <c r="PTG1427"/>
      <c r="PTH1427"/>
      <c r="PTI1427"/>
      <c r="PTJ1427"/>
      <c r="PTK1427"/>
      <c r="PTL1427"/>
      <c r="PTM1427"/>
      <c r="PTN1427"/>
      <c r="PTO1427"/>
      <c r="PTP1427"/>
      <c r="PTQ1427"/>
      <c r="PTR1427"/>
      <c r="PTS1427"/>
      <c r="PTT1427"/>
      <c r="PTU1427"/>
      <c r="PTV1427"/>
      <c r="PTW1427"/>
      <c r="PTX1427"/>
      <c r="PTY1427"/>
      <c r="PTZ1427"/>
      <c r="PUA1427"/>
      <c r="PUB1427"/>
      <c r="PUC1427"/>
      <c r="PUD1427"/>
      <c r="PUE1427"/>
      <c r="PUF1427"/>
      <c r="PUG1427"/>
      <c r="PUH1427"/>
      <c r="PUI1427"/>
      <c r="PUJ1427"/>
      <c r="PUK1427"/>
      <c r="PUL1427"/>
      <c r="PUM1427"/>
      <c r="PUN1427"/>
      <c r="PUO1427"/>
      <c r="PUP1427"/>
      <c r="PUQ1427"/>
      <c r="PUR1427"/>
      <c r="PUS1427"/>
      <c r="PUT1427"/>
      <c r="PUU1427"/>
      <c r="PUV1427"/>
      <c r="PUW1427"/>
      <c r="PUX1427"/>
      <c r="PUY1427"/>
      <c r="PUZ1427"/>
      <c r="PVA1427"/>
      <c r="PVB1427"/>
      <c r="PVC1427"/>
      <c r="PVD1427"/>
      <c r="PVE1427"/>
      <c r="PVF1427"/>
      <c r="PVG1427"/>
      <c r="PVH1427"/>
      <c r="PVI1427"/>
      <c r="PVJ1427"/>
      <c r="PVK1427"/>
      <c r="PVL1427"/>
      <c r="PVM1427"/>
      <c r="PVN1427"/>
      <c r="PVO1427"/>
      <c r="PVP1427"/>
      <c r="PVQ1427"/>
      <c r="PVR1427"/>
      <c r="PVS1427"/>
      <c r="PVT1427"/>
      <c r="PVU1427"/>
      <c r="PVV1427"/>
      <c r="PVW1427"/>
      <c r="PVX1427"/>
      <c r="PVY1427"/>
      <c r="PVZ1427"/>
      <c r="PWA1427"/>
      <c r="PWB1427"/>
      <c r="PWC1427"/>
      <c r="PWD1427"/>
      <c r="PWE1427"/>
      <c r="PWF1427"/>
      <c r="PWG1427"/>
      <c r="PWH1427"/>
      <c r="PWI1427"/>
      <c r="PWJ1427"/>
      <c r="PWK1427"/>
      <c r="PWL1427"/>
      <c r="PWM1427"/>
      <c r="PWN1427"/>
      <c r="PWO1427"/>
      <c r="PWP1427"/>
      <c r="PWQ1427"/>
      <c r="PWR1427"/>
      <c r="PWS1427"/>
      <c r="PWT1427"/>
      <c r="PWU1427"/>
      <c r="PWV1427"/>
      <c r="PWW1427"/>
      <c r="PWX1427"/>
      <c r="PWY1427"/>
      <c r="PWZ1427"/>
      <c r="PXA1427"/>
      <c r="PXB1427"/>
      <c r="PXC1427"/>
      <c r="PXD1427"/>
      <c r="PXE1427"/>
      <c r="PXF1427"/>
      <c r="PXG1427"/>
      <c r="PXH1427"/>
      <c r="PXI1427"/>
      <c r="PXJ1427"/>
      <c r="PXK1427"/>
      <c r="PXL1427"/>
      <c r="PXM1427"/>
      <c r="PXN1427"/>
      <c r="PXO1427"/>
      <c r="PXP1427"/>
      <c r="PXQ1427"/>
      <c r="PXR1427"/>
      <c r="PXS1427"/>
      <c r="PXT1427"/>
      <c r="PXU1427"/>
      <c r="PXV1427"/>
      <c r="PXW1427"/>
      <c r="PXX1427"/>
      <c r="PXY1427"/>
      <c r="PXZ1427"/>
      <c r="PYA1427"/>
      <c r="PYB1427"/>
      <c r="PYC1427"/>
      <c r="PYD1427"/>
      <c r="PYE1427"/>
      <c r="PYF1427"/>
      <c r="PYG1427"/>
      <c r="PYH1427"/>
      <c r="PYI1427"/>
      <c r="PYJ1427"/>
      <c r="PYK1427"/>
      <c r="PYL1427"/>
      <c r="PYM1427"/>
      <c r="PYN1427"/>
      <c r="PYO1427"/>
      <c r="PYP1427"/>
      <c r="PYQ1427"/>
      <c r="PYR1427"/>
      <c r="PYS1427"/>
      <c r="PYT1427"/>
      <c r="PYU1427"/>
      <c r="PYV1427"/>
      <c r="PYW1427"/>
      <c r="PYX1427"/>
      <c r="PYY1427"/>
      <c r="PYZ1427"/>
      <c r="PZA1427"/>
      <c r="PZB1427"/>
      <c r="PZC1427"/>
      <c r="PZD1427"/>
      <c r="PZE1427"/>
      <c r="PZF1427"/>
      <c r="PZG1427"/>
      <c r="PZH1427"/>
      <c r="PZI1427"/>
      <c r="PZJ1427"/>
      <c r="PZK1427"/>
      <c r="PZL1427"/>
      <c r="PZM1427"/>
      <c r="PZN1427"/>
      <c r="PZO1427"/>
      <c r="PZP1427"/>
      <c r="PZQ1427"/>
      <c r="PZR1427"/>
      <c r="PZS1427"/>
      <c r="PZT1427"/>
      <c r="PZU1427"/>
      <c r="PZV1427"/>
      <c r="PZW1427"/>
      <c r="PZX1427"/>
      <c r="PZY1427"/>
      <c r="PZZ1427"/>
      <c r="QAA1427"/>
      <c r="QAB1427"/>
      <c r="QAC1427"/>
      <c r="QAD1427"/>
      <c r="QAE1427"/>
      <c r="QAF1427"/>
      <c r="QAG1427"/>
      <c r="QAH1427"/>
      <c r="QAI1427"/>
      <c r="QAJ1427"/>
      <c r="QAK1427"/>
      <c r="QAL1427"/>
      <c r="QAM1427"/>
      <c r="QAN1427"/>
      <c r="QAO1427"/>
      <c r="QAP1427"/>
      <c r="QAQ1427"/>
      <c r="QAR1427"/>
      <c r="QAS1427"/>
      <c r="QAT1427"/>
      <c r="QAU1427"/>
      <c r="QAV1427"/>
      <c r="QAW1427"/>
      <c r="QAX1427"/>
      <c r="QAY1427"/>
      <c r="QAZ1427"/>
      <c r="QBA1427"/>
      <c r="QBB1427"/>
      <c r="QBC1427"/>
      <c r="QBD1427"/>
      <c r="QBE1427"/>
      <c r="QBF1427"/>
      <c r="QBG1427"/>
      <c r="QBH1427"/>
      <c r="QBI1427"/>
      <c r="QBJ1427"/>
      <c r="QBK1427"/>
      <c r="QBL1427"/>
      <c r="QBM1427"/>
      <c r="QBN1427"/>
      <c r="QBO1427"/>
      <c r="QBP1427"/>
      <c r="QBQ1427"/>
      <c r="QBR1427"/>
      <c r="QBS1427"/>
      <c r="QBT1427"/>
      <c r="QBU1427"/>
      <c r="QBV1427"/>
      <c r="QBW1427"/>
      <c r="QBX1427"/>
      <c r="QBY1427"/>
      <c r="QBZ1427"/>
      <c r="QCA1427"/>
      <c r="QCB1427"/>
      <c r="QCC1427"/>
      <c r="QCD1427"/>
      <c r="QCE1427"/>
      <c r="QCF1427"/>
      <c r="QCG1427"/>
      <c r="QCH1427"/>
      <c r="QCI1427"/>
      <c r="QCJ1427"/>
      <c r="QCK1427"/>
      <c r="QCL1427"/>
      <c r="QCM1427"/>
      <c r="QCN1427"/>
      <c r="QCO1427"/>
      <c r="QCP1427"/>
      <c r="QCQ1427"/>
      <c r="QCR1427"/>
      <c r="QCS1427"/>
      <c r="QCT1427"/>
      <c r="QCU1427"/>
      <c r="QCV1427"/>
      <c r="QCW1427"/>
      <c r="QCX1427"/>
      <c r="QCY1427"/>
      <c r="QCZ1427"/>
      <c r="QDA1427"/>
      <c r="QDB1427"/>
      <c r="QDC1427"/>
      <c r="QDD1427"/>
      <c r="QDE1427"/>
      <c r="QDF1427"/>
      <c r="QDG1427"/>
      <c r="QDH1427"/>
      <c r="QDI1427"/>
      <c r="QDJ1427"/>
      <c r="QDK1427"/>
      <c r="QDL1427"/>
      <c r="QDM1427"/>
      <c r="QDN1427"/>
      <c r="QDO1427"/>
      <c r="QDP1427"/>
      <c r="QDQ1427"/>
      <c r="QDR1427"/>
      <c r="QDS1427"/>
      <c r="QDT1427"/>
      <c r="QDU1427"/>
      <c r="QDV1427"/>
      <c r="QDW1427"/>
      <c r="QDX1427"/>
      <c r="QDY1427"/>
      <c r="QDZ1427"/>
      <c r="QEA1427"/>
      <c r="QEB1427"/>
      <c r="QEC1427"/>
      <c r="QED1427"/>
      <c r="QEE1427"/>
      <c r="QEF1427"/>
      <c r="QEG1427"/>
      <c r="QEH1427"/>
      <c r="QEI1427"/>
      <c r="QEJ1427"/>
      <c r="QEK1427"/>
      <c r="QEL1427"/>
      <c r="QEM1427"/>
      <c r="QEN1427"/>
      <c r="QEO1427"/>
      <c r="QEP1427"/>
      <c r="QEQ1427"/>
      <c r="QER1427"/>
      <c r="QES1427"/>
      <c r="QET1427"/>
      <c r="QEU1427"/>
      <c r="QEV1427"/>
      <c r="QEW1427"/>
      <c r="QEX1427"/>
      <c r="QEY1427"/>
      <c r="QEZ1427"/>
      <c r="QFA1427"/>
      <c r="QFB1427"/>
      <c r="QFC1427"/>
      <c r="QFD1427"/>
      <c r="QFE1427"/>
      <c r="QFF1427"/>
      <c r="QFG1427"/>
      <c r="QFH1427"/>
      <c r="QFI1427"/>
      <c r="QFJ1427"/>
      <c r="QFK1427"/>
      <c r="QFL1427"/>
      <c r="QFM1427"/>
      <c r="QFN1427"/>
      <c r="QFO1427"/>
      <c r="QFP1427"/>
      <c r="QFQ1427"/>
      <c r="QFR1427"/>
      <c r="QFS1427"/>
      <c r="QFT1427"/>
      <c r="QFU1427"/>
      <c r="QFV1427"/>
      <c r="QFW1427"/>
      <c r="QFX1427"/>
      <c r="QFY1427"/>
      <c r="QFZ1427"/>
      <c r="QGA1427"/>
      <c r="QGB1427"/>
      <c r="QGC1427"/>
      <c r="QGD1427"/>
      <c r="QGE1427"/>
      <c r="QGF1427"/>
      <c r="QGG1427"/>
      <c r="QGH1427"/>
      <c r="QGI1427"/>
      <c r="QGJ1427"/>
      <c r="QGK1427"/>
      <c r="QGL1427"/>
      <c r="QGM1427"/>
      <c r="QGN1427"/>
      <c r="QGO1427"/>
      <c r="QGP1427"/>
      <c r="QGQ1427"/>
      <c r="QGR1427"/>
      <c r="QGS1427"/>
      <c r="QGT1427"/>
      <c r="QGU1427"/>
      <c r="QGV1427"/>
      <c r="QGW1427"/>
      <c r="QGX1427"/>
      <c r="QGY1427"/>
      <c r="QGZ1427"/>
      <c r="QHA1427"/>
      <c r="QHB1427"/>
      <c r="QHC1427"/>
      <c r="QHD1427"/>
      <c r="QHE1427"/>
      <c r="QHF1427"/>
      <c r="QHG1427"/>
      <c r="QHH1427"/>
      <c r="QHI1427"/>
      <c r="QHJ1427"/>
      <c r="QHK1427"/>
      <c r="QHL1427"/>
      <c r="QHM1427"/>
      <c r="QHN1427"/>
      <c r="QHO1427"/>
      <c r="QHP1427"/>
      <c r="QHQ1427"/>
      <c r="QHR1427"/>
      <c r="QHS1427"/>
      <c r="QHT1427"/>
      <c r="QHU1427"/>
      <c r="QHV1427"/>
      <c r="QHW1427"/>
      <c r="QHX1427"/>
      <c r="QHY1427"/>
      <c r="QHZ1427"/>
      <c r="QIA1427"/>
      <c r="QIB1427"/>
      <c r="QIC1427"/>
      <c r="QID1427"/>
      <c r="QIE1427"/>
      <c r="QIF1427"/>
      <c r="QIG1427"/>
      <c r="QIH1427"/>
      <c r="QII1427"/>
      <c r="QIJ1427"/>
      <c r="QIK1427"/>
      <c r="QIL1427"/>
      <c r="QIM1427"/>
      <c r="QIN1427"/>
      <c r="QIO1427"/>
      <c r="QIP1427"/>
      <c r="QIQ1427"/>
      <c r="QIR1427"/>
      <c r="QIS1427"/>
      <c r="QIT1427"/>
      <c r="QIU1427"/>
      <c r="QIV1427"/>
      <c r="QIW1427"/>
      <c r="QIX1427"/>
      <c r="QIY1427"/>
      <c r="QIZ1427"/>
      <c r="QJA1427"/>
      <c r="QJB1427"/>
      <c r="QJC1427"/>
      <c r="QJD1427"/>
      <c r="QJE1427"/>
      <c r="QJF1427"/>
      <c r="QJG1427"/>
      <c r="QJH1427"/>
      <c r="QJI1427"/>
      <c r="QJJ1427"/>
      <c r="QJK1427"/>
      <c r="QJL1427"/>
      <c r="QJM1427"/>
      <c r="QJN1427"/>
      <c r="QJO1427"/>
      <c r="QJP1427"/>
      <c r="QJQ1427"/>
      <c r="QJR1427"/>
      <c r="QJS1427"/>
      <c r="QJT1427"/>
      <c r="QJU1427"/>
      <c r="QJV1427"/>
      <c r="QJW1427"/>
      <c r="QJX1427"/>
      <c r="QJY1427"/>
      <c r="QJZ1427"/>
      <c r="QKA1427"/>
      <c r="QKB1427"/>
      <c r="QKC1427"/>
      <c r="QKD1427"/>
      <c r="QKE1427"/>
      <c r="QKF1427"/>
      <c r="QKG1427"/>
      <c r="QKH1427"/>
      <c r="QKI1427"/>
      <c r="QKJ1427"/>
      <c r="QKK1427"/>
      <c r="QKL1427"/>
      <c r="QKM1427"/>
      <c r="QKN1427"/>
      <c r="QKO1427"/>
      <c r="QKP1427"/>
      <c r="QKQ1427"/>
      <c r="QKR1427"/>
      <c r="QKS1427"/>
      <c r="QKT1427"/>
      <c r="QKU1427"/>
      <c r="QKV1427"/>
      <c r="QKW1427"/>
      <c r="QKX1427"/>
      <c r="QKY1427"/>
      <c r="QKZ1427"/>
      <c r="QLA1427"/>
      <c r="QLB1427"/>
      <c r="QLC1427"/>
      <c r="QLD1427"/>
      <c r="QLE1427"/>
      <c r="QLF1427"/>
      <c r="QLG1427"/>
      <c r="QLH1427"/>
      <c r="QLI1427"/>
      <c r="QLJ1427"/>
      <c r="QLK1427"/>
      <c r="QLL1427"/>
      <c r="QLM1427"/>
      <c r="QLN1427"/>
      <c r="QLO1427"/>
      <c r="QLP1427"/>
      <c r="QLQ1427"/>
      <c r="QLR1427"/>
      <c r="QLS1427"/>
      <c r="QLT1427"/>
      <c r="QLU1427"/>
      <c r="QLV1427"/>
      <c r="QLW1427"/>
      <c r="QLX1427"/>
      <c r="QLY1427"/>
      <c r="QLZ1427"/>
      <c r="QMA1427"/>
      <c r="QMB1427"/>
      <c r="QMC1427"/>
      <c r="QMD1427"/>
      <c r="QME1427"/>
      <c r="QMF1427"/>
      <c r="QMG1427"/>
      <c r="QMH1427"/>
      <c r="QMI1427"/>
      <c r="QMJ1427"/>
      <c r="QMK1427"/>
      <c r="QML1427"/>
      <c r="QMM1427"/>
      <c r="QMN1427"/>
      <c r="QMO1427"/>
      <c r="QMP1427"/>
      <c r="QMQ1427"/>
      <c r="QMR1427"/>
      <c r="QMS1427"/>
      <c r="QMT1427"/>
      <c r="QMU1427"/>
      <c r="QMV1427"/>
      <c r="QMW1427"/>
      <c r="QMX1427"/>
      <c r="QMY1427"/>
      <c r="QMZ1427"/>
      <c r="QNA1427"/>
      <c r="QNB1427"/>
      <c r="QNC1427"/>
      <c r="QND1427"/>
      <c r="QNE1427"/>
      <c r="QNF1427"/>
      <c r="QNG1427"/>
      <c r="QNH1427"/>
      <c r="QNI1427"/>
      <c r="QNJ1427"/>
      <c r="QNK1427"/>
      <c r="QNL1427"/>
      <c r="QNM1427"/>
      <c r="QNN1427"/>
      <c r="QNO1427"/>
      <c r="QNP1427"/>
      <c r="QNQ1427"/>
      <c r="QNR1427"/>
      <c r="QNS1427"/>
      <c r="QNT1427"/>
      <c r="QNU1427"/>
      <c r="QNV1427"/>
      <c r="QNW1427"/>
      <c r="QNX1427"/>
      <c r="QNY1427"/>
      <c r="QNZ1427"/>
      <c r="QOA1427"/>
      <c r="QOB1427"/>
      <c r="QOC1427"/>
      <c r="QOD1427"/>
      <c r="QOE1427"/>
      <c r="QOF1427"/>
      <c r="QOG1427"/>
      <c r="QOH1427"/>
      <c r="QOI1427"/>
      <c r="QOJ1427"/>
      <c r="QOK1427"/>
      <c r="QOL1427"/>
      <c r="QOM1427"/>
      <c r="QON1427"/>
      <c r="QOO1427"/>
      <c r="QOP1427"/>
      <c r="QOQ1427"/>
      <c r="QOR1427"/>
      <c r="QOS1427"/>
      <c r="QOT1427"/>
      <c r="QOU1427"/>
      <c r="QOV1427"/>
      <c r="QOW1427"/>
      <c r="QOX1427"/>
      <c r="QOY1427"/>
      <c r="QOZ1427"/>
      <c r="QPA1427"/>
      <c r="QPB1427"/>
      <c r="QPC1427"/>
      <c r="QPD1427"/>
      <c r="QPE1427"/>
      <c r="QPF1427"/>
      <c r="QPG1427"/>
      <c r="QPH1427"/>
      <c r="QPI1427"/>
      <c r="QPJ1427"/>
      <c r="QPK1427"/>
      <c r="QPL1427"/>
      <c r="QPM1427"/>
      <c r="QPN1427"/>
      <c r="QPO1427"/>
      <c r="QPP1427"/>
      <c r="QPQ1427"/>
      <c r="QPR1427"/>
      <c r="QPS1427"/>
      <c r="QPT1427"/>
      <c r="QPU1427"/>
      <c r="QPV1427"/>
      <c r="QPW1427"/>
      <c r="QPX1427"/>
      <c r="QPY1427"/>
      <c r="QPZ1427"/>
      <c r="QQA1427"/>
      <c r="QQB1427"/>
      <c r="QQC1427"/>
      <c r="QQD1427"/>
      <c r="QQE1427"/>
      <c r="QQF1427"/>
      <c r="QQG1427"/>
      <c r="QQH1427"/>
      <c r="QQI1427"/>
      <c r="QQJ1427"/>
      <c r="QQK1427"/>
      <c r="QQL1427"/>
      <c r="QQM1427"/>
      <c r="QQN1427"/>
      <c r="QQO1427"/>
      <c r="QQP1427"/>
      <c r="QQQ1427"/>
      <c r="QQR1427"/>
      <c r="QQS1427"/>
      <c r="QQT1427"/>
      <c r="QQU1427"/>
      <c r="QQV1427"/>
      <c r="QQW1427"/>
      <c r="QQX1427"/>
      <c r="QQY1427"/>
      <c r="QQZ1427"/>
      <c r="QRA1427"/>
      <c r="QRB1427"/>
      <c r="QRC1427"/>
      <c r="QRD1427"/>
      <c r="QRE1427"/>
      <c r="QRF1427"/>
      <c r="QRG1427"/>
      <c r="QRH1427"/>
      <c r="QRI1427"/>
      <c r="QRJ1427"/>
      <c r="QRK1427"/>
      <c r="QRL1427"/>
      <c r="QRM1427"/>
      <c r="QRN1427"/>
      <c r="QRO1427"/>
      <c r="QRP1427"/>
      <c r="QRQ1427"/>
      <c r="QRR1427"/>
      <c r="QRS1427"/>
      <c r="QRT1427"/>
      <c r="QRU1427"/>
      <c r="QRV1427"/>
      <c r="QRW1427"/>
      <c r="QRX1427"/>
      <c r="QRY1427"/>
      <c r="QRZ1427"/>
      <c r="QSA1427"/>
      <c r="QSB1427"/>
      <c r="QSC1427"/>
      <c r="QSD1427"/>
      <c r="QSE1427"/>
      <c r="QSF1427"/>
      <c r="QSG1427"/>
      <c r="QSH1427"/>
      <c r="QSI1427"/>
      <c r="QSJ1427"/>
      <c r="QSK1427"/>
      <c r="QSL1427"/>
      <c r="QSM1427"/>
      <c r="QSN1427"/>
      <c r="QSO1427"/>
      <c r="QSP1427"/>
      <c r="QSQ1427"/>
      <c r="QSR1427"/>
      <c r="QSS1427"/>
      <c r="QST1427"/>
      <c r="QSU1427"/>
      <c r="QSV1427"/>
      <c r="QSW1427"/>
      <c r="QSX1427"/>
      <c r="QSY1427"/>
      <c r="QSZ1427"/>
      <c r="QTA1427"/>
      <c r="QTB1427"/>
      <c r="QTC1427"/>
      <c r="QTD1427"/>
      <c r="QTE1427"/>
      <c r="QTF1427"/>
      <c r="QTG1427"/>
      <c r="QTH1427"/>
      <c r="QTI1427"/>
      <c r="QTJ1427"/>
      <c r="QTK1427"/>
      <c r="QTL1427"/>
      <c r="QTM1427"/>
      <c r="QTN1427"/>
      <c r="QTO1427"/>
      <c r="QTP1427"/>
      <c r="QTQ1427"/>
      <c r="QTR1427"/>
      <c r="QTS1427"/>
      <c r="QTT1427"/>
      <c r="QTU1427"/>
      <c r="QTV1427"/>
      <c r="QTW1427"/>
      <c r="QTX1427"/>
      <c r="QTY1427"/>
      <c r="QTZ1427"/>
      <c r="QUA1427"/>
      <c r="QUB1427"/>
      <c r="QUC1427"/>
      <c r="QUD1427"/>
      <c r="QUE1427"/>
      <c r="QUF1427"/>
      <c r="QUG1427"/>
      <c r="QUH1427"/>
      <c r="QUI1427"/>
      <c r="QUJ1427"/>
      <c r="QUK1427"/>
      <c r="QUL1427"/>
      <c r="QUM1427"/>
      <c r="QUN1427"/>
      <c r="QUO1427"/>
      <c r="QUP1427"/>
      <c r="QUQ1427"/>
      <c r="QUR1427"/>
      <c r="QUS1427"/>
      <c r="QUT1427"/>
      <c r="QUU1427"/>
      <c r="QUV1427"/>
      <c r="QUW1427"/>
      <c r="QUX1427"/>
      <c r="QUY1427"/>
      <c r="QUZ1427"/>
      <c r="QVA1427"/>
      <c r="QVB1427"/>
      <c r="QVC1427"/>
      <c r="QVD1427"/>
      <c r="QVE1427"/>
      <c r="QVF1427"/>
      <c r="QVG1427"/>
      <c r="QVH1427"/>
      <c r="QVI1427"/>
      <c r="QVJ1427"/>
      <c r="QVK1427"/>
      <c r="QVL1427"/>
      <c r="QVM1427"/>
      <c r="QVN1427"/>
      <c r="QVO1427"/>
      <c r="QVP1427"/>
      <c r="QVQ1427"/>
      <c r="QVR1427"/>
      <c r="QVS1427"/>
      <c r="QVT1427"/>
      <c r="QVU1427"/>
      <c r="QVV1427"/>
      <c r="QVW1427"/>
      <c r="QVX1427"/>
      <c r="QVY1427"/>
      <c r="QVZ1427"/>
      <c r="QWA1427"/>
      <c r="QWB1427"/>
      <c r="QWC1427"/>
      <c r="QWD1427"/>
      <c r="QWE1427"/>
      <c r="QWF1427"/>
      <c r="QWG1427"/>
      <c r="QWH1427"/>
      <c r="QWI1427"/>
      <c r="QWJ1427"/>
      <c r="QWK1427"/>
      <c r="QWL1427"/>
      <c r="QWM1427"/>
      <c r="QWN1427"/>
      <c r="QWO1427"/>
      <c r="QWP1427"/>
      <c r="QWQ1427"/>
      <c r="QWR1427"/>
      <c r="QWS1427"/>
      <c r="QWT1427"/>
      <c r="QWU1427"/>
      <c r="QWV1427"/>
      <c r="QWW1427"/>
      <c r="QWX1427"/>
      <c r="QWY1427"/>
      <c r="QWZ1427"/>
      <c r="QXA1427"/>
      <c r="QXB1427"/>
      <c r="QXC1427"/>
      <c r="QXD1427"/>
      <c r="QXE1427"/>
      <c r="QXF1427"/>
      <c r="QXG1427"/>
      <c r="QXH1427"/>
      <c r="QXI1427"/>
      <c r="QXJ1427"/>
      <c r="QXK1427"/>
      <c r="QXL1427"/>
      <c r="QXM1427"/>
      <c r="QXN1427"/>
      <c r="QXO1427"/>
      <c r="QXP1427"/>
      <c r="QXQ1427"/>
      <c r="QXR1427"/>
      <c r="QXS1427"/>
      <c r="QXT1427"/>
      <c r="QXU1427"/>
      <c r="QXV1427"/>
      <c r="QXW1427"/>
      <c r="QXX1427"/>
      <c r="QXY1427"/>
      <c r="QXZ1427"/>
      <c r="QYA1427"/>
      <c r="QYB1427"/>
      <c r="QYC1427"/>
      <c r="QYD1427"/>
      <c r="QYE1427"/>
      <c r="QYF1427"/>
      <c r="QYG1427"/>
      <c r="QYH1427"/>
      <c r="QYI1427"/>
      <c r="QYJ1427"/>
      <c r="QYK1427"/>
      <c r="QYL1427"/>
      <c r="QYM1427"/>
      <c r="QYN1427"/>
      <c r="QYO1427"/>
      <c r="QYP1427"/>
      <c r="QYQ1427"/>
      <c r="QYR1427"/>
      <c r="QYS1427"/>
      <c r="QYT1427"/>
      <c r="QYU1427"/>
      <c r="QYV1427"/>
      <c r="QYW1427"/>
      <c r="QYX1427"/>
      <c r="QYY1427"/>
      <c r="QYZ1427"/>
      <c r="QZA1427"/>
      <c r="QZB1427"/>
      <c r="QZC1427"/>
      <c r="QZD1427"/>
      <c r="QZE1427"/>
      <c r="QZF1427"/>
      <c r="QZG1427"/>
      <c r="QZH1427"/>
      <c r="QZI1427"/>
      <c r="QZJ1427"/>
      <c r="QZK1427"/>
      <c r="QZL1427"/>
      <c r="QZM1427"/>
      <c r="QZN1427"/>
      <c r="QZO1427"/>
      <c r="QZP1427"/>
      <c r="QZQ1427"/>
      <c r="QZR1427"/>
      <c r="QZS1427"/>
      <c r="QZT1427"/>
      <c r="QZU1427"/>
      <c r="QZV1427"/>
      <c r="QZW1427"/>
      <c r="QZX1427"/>
      <c r="QZY1427"/>
      <c r="QZZ1427"/>
      <c r="RAA1427"/>
      <c r="RAB1427"/>
      <c r="RAC1427"/>
      <c r="RAD1427"/>
      <c r="RAE1427"/>
      <c r="RAF1427"/>
      <c r="RAG1427"/>
      <c r="RAH1427"/>
      <c r="RAI1427"/>
      <c r="RAJ1427"/>
      <c r="RAK1427"/>
      <c r="RAL1427"/>
      <c r="RAM1427"/>
      <c r="RAN1427"/>
      <c r="RAO1427"/>
      <c r="RAP1427"/>
      <c r="RAQ1427"/>
      <c r="RAR1427"/>
      <c r="RAS1427"/>
      <c r="RAT1427"/>
      <c r="RAU1427"/>
      <c r="RAV1427"/>
      <c r="RAW1427"/>
      <c r="RAX1427"/>
      <c r="RAY1427"/>
      <c r="RAZ1427"/>
      <c r="RBA1427"/>
      <c r="RBB1427"/>
      <c r="RBC1427"/>
      <c r="RBD1427"/>
      <c r="RBE1427"/>
      <c r="RBF1427"/>
      <c r="RBG1427"/>
      <c r="RBH1427"/>
      <c r="RBI1427"/>
      <c r="RBJ1427"/>
      <c r="RBK1427"/>
      <c r="RBL1427"/>
      <c r="RBM1427"/>
      <c r="RBN1427"/>
      <c r="RBO1427"/>
      <c r="RBP1427"/>
      <c r="RBQ1427"/>
      <c r="RBR1427"/>
      <c r="RBS1427"/>
      <c r="RBT1427"/>
      <c r="RBU1427"/>
      <c r="RBV1427"/>
      <c r="RBW1427"/>
      <c r="RBX1427"/>
      <c r="RBY1427"/>
      <c r="RBZ1427"/>
      <c r="RCA1427"/>
      <c r="RCB1427"/>
      <c r="RCC1427"/>
      <c r="RCD1427"/>
      <c r="RCE1427"/>
      <c r="RCF1427"/>
      <c r="RCG1427"/>
      <c r="RCH1427"/>
      <c r="RCI1427"/>
      <c r="RCJ1427"/>
      <c r="RCK1427"/>
      <c r="RCL1427"/>
      <c r="RCM1427"/>
      <c r="RCN1427"/>
      <c r="RCO1427"/>
      <c r="RCP1427"/>
      <c r="RCQ1427"/>
      <c r="RCR1427"/>
      <c r="RCS1427"/>
      <c r="RCT1427"/>
      <c r="RCU1427"/>
      <c r="RCV1427"/>
      <c r="RCW1427"/>
      <c r="RCX1427"/>
      <c r="RCY1427"/>
      <c r="RCZ1427"/>
      <c r="RDA1427"/>
      <c r="RDB1427"/>
      <c r="RDC1427"/>
      <c r="RDD1427"/>
      <c r="RDE1427"/>
      <c r="RDF1427"/>
      <c r="RDG1427"/>
      <c r="RDH1427"/>
      <c r="RDI1427"/>
      <c r="RDJ1427"/>
      <c r="RDK1427"/>
      <c r="RDL1427"/>
      <c r="RDM1427"/>
      <c r="RDN1427"/>
      <c r="RDO1427"/>
      <c r="RDP1427"/>
      <c r="RDQ1427"/>
      <c r="RDR1427"/>
      <c r="RDS1427"/>
      <c r="RDT1427"/>
      <c r="RDU1427"/>
      <c r="RDV1427"/>
      <c r="RDW1427"/>
      <c r="RDX1427"/>
      <c r="RDY1427"/>
      <c r="RDZ1427"/>
      <c r="REA1427"/>
      <c r="REB1427"/>
      <c r="REC1427"/>
      <c r="RED1427"/>
      <c r="REE1427"/>
      <c r="REF1427"/>
      <c r="REG1427"/>
      <c r="REH1427"/>
      <c r="REI1427"/>
      <c r="REJ1427"/>
      <c r="REK1427"/>
      <c r="REL1427"/>
      <c r="REM1427"/>
      <c r="REN1427"/>
      <c r="REO1427"/>
      <c r="REP1427"/>
      <c r="REQ1427"/>
      <c r="RER1427"/>
      <c r="RES1427"/>
      <c r="RET1427"/>
      <c r="REU1427"/>
      <c r="REV1427"/>
      <c r="REW1427"/>
      <c r="REX1427"/>
      <c r="REY1427"/>
      <c r="REZ1427"/>
      <c r="RFA1427"/>
      <c r="RFB1427"/>
      <c r="RFC1427"/>
      <c r="RFD1427"/>
      <c r="RFE1427"/>
      <c r="RFF1427"/>
      <c r="RFG1427"/>
      <c r="RFH1427"/>
      <c r="RFI1427"/>
      <c r="RFJ1427"/>
      <c r="RFK1427"/>
      <c r="RFL1427"/>
      <c r="RFM1427"/>
      <c r="RFN1427"/>
      <c r="RFO1427"/>
      <c r="RFP1427"/>
      <c r="RFQ1427"/>
      <c r="RFR1427"/>
      <c r="RFS1427"/>
      <c r="RFT1427"/>
      <c r="RFU1427"/>
      <c r="RFV1427"/>
      <c r="RFW1427"/>
      <c r="RFX1427"/>
      <c r="RFY1427"/>
      <c r="RFZ1427"/>
      <c r="RGA1427"/>
      <c r="RGB1427"/>
      <c r="RGC1427"/>
      <c r="RGD1427"/>
      <c r="RGE1427"/>
      <c r="RGF1427"/>
      <c r="RGG1427"/>
      <c r="RGH1427"/>
      <c r="RGI1427"/>
      <c r="RGJ1427"/>
      <c r="RGK1427"/>
      <c r="RGL1427"/>
      <c r="RGM1427"/>
      <c r="RGN1427"/>
      <c r="RGO1427"/>
      <c r="RGP1427"/>
      <c r="RGQ1427"/>
      <c r="RGR1427"/>
      <c r="RGS1427"/>
      <c r="RGT1427"/>
      <c r="RGU1427"/>
      <c r="RGV1427"/>
      <c r="RGW1427"/>
      <c r="RGX1427"/>
      <c r="RGY1427"/>
      <c r="RGZ1427"/>
      <c r="RHA1427"/>
      <c r="RHB1427"/>
      <c r="RHC1427"/>
      <c r="RHD1427"/>
      <c r="RHE1427"/>
      <c r="RHF1427"/>
      <c r="RHG1427"/>
      <c r="RHH1427"/>
      <c r="RHI1427"/>
      <c r="RHJ1427"/>
      <c r="RHK1427"/>
      <c r="RHL1427"/>
      <c r="RHM1427"/>
      <c r="RHN1427"/>
      <c r="RHO1427"/>
      <c r="RHP1427"/>
      <c r="RHQ1427"/>
      <c r="RHR1427"/>
      <c r="RHS1427"/>
      <c r="RHT1427"/>
      <c r="RHU1427"/>
      <c r="RHV1427"/>
      <c r="RHW1427"/>
      <c r="RHX1427"/>
      <c r="RHY1427"/>
      <c r="RHZ1427"/>
      <c r="RIA1427"/>
      <c r="RIB1427"/>
      <c r="RIC1427"/>
      <c r="RID1427"/>
      <c r="RIE1427"/>
      <c r="RIF1427"/>
      <c r="RIG1427"/>
      <c r="RIH1427"/>
      <c r="RII1427"/>
      <c r="RIJ1427"/>
      <c r="RIK1427"/>
      <c r="RIL1427"/>
      <c r="RIM1427"/>
      <c r="RIN1427"/>
      <c r="RIO1427"/>
      <c r="RIP1427"/>
      <c r="RIQ1427"/>
      <c r="RIR1427"/>
      <c r="RIS1427"/>
      <c r="RIT1427"/>
      <c r="RIU1427"/>
      <c r="RIV1427"/>
      <c r="RIW1427"/>
      <c r="RIX1427"/>
      <c r="RIY1427"/>
      <c r="RIZ1427"/>
      <c r="RJA1427"/>
      <c r="RJB1427"/>
      <c r="RJC1427"/>
      <c r="RJD1427"/>
      <c r="RJE1427"/>
      <c r="RJF1427"/>
      <c r="RJG1427"/>
      <c r="RJH1427"/>
      <c r="RJI1427"/>
      <c r="RJJ1427"/>
      <c r="RJK1427"/>
      <c r="RJL1427"/>
      <c r="RJM1427"/>
      <c r="RJN1427"/>
      <c r="RJO1427"/>
      <c r="RJP1427"/>
      <c r="RJQ1427"/>
      <c r="RJR1427"/>
      <c r="RJS1427"/>
      <c r="RJT1427"/>
      <c r="RJU1427"/>
      <c r="RJV1427"/>
      <c r="RJW1427"/>
      <c r="RJX1427"/>
      <c r="RJY1427"/>
      <c r="RJZ1427"/>
      <c r="RKA1427"/>
      <c r="RKB1427"/>
      <c r="RKC1427"/>
      <c r="RKD1427"/>
      <c r="RKE1427"/>
      <c r="RKF1427"/>
      <c r="RKG1427"/>
      <c r="RKH1427"/>
      <c r="RKI1427"/>
      <c r="RKJ1427"/>
      <c r="RKK1427"/>
      <c r="RKL1427"/>
      <c r="RKM1427"/>
      <c r="RKN1427"/>
      <c r="RKO1427"/>
      <c r="RKP1427"/>
      <c r="RKQ1427"/>
      <c r="RKR1427"/>
      <c r="RKS1427"/>
      <c r="RKT1427"/>
      <c r="RKU1427"/>
      <c r="RKV1427"/>
      <c r="RKW1427"/>
      <c r="RKX1427"/>
      <c r="RKY1427"/>
      <c r="RKZ1427"/>
      <c r="RLA1427"/>
      <c r="RLB1427"/>
      <c r="RLC1427"/>
      <c r="RLD1427"/>
      <c r="RLE1427"/>
      <c r="RLF1427"/>
      <c r="RLG1427"/>
      <c r="RLH1427"/>
      <c r="RLI1427"/>
      <c r="RLJ1427"/>
      <c r="RLK1427"/>
      <c r="RLL1427"/>
      <c r="RLM1427"/>
      <c r="RLN1427"/>
      <c r="RLO1427"/>
      <c r="RLP1427"/>
      <c r="RLQ1427"/>
      <c r="RLR1427"/>
      <c r="RLS1427"/>
      <c r="RLT1427"/>
      <c r="RLU1427"/>
      <c r="RLV1427"/>
      <c r="RLW1427"/>
      <c r="RLX1427"/>
      <c r="RLY1427"/>
      <c r="RLZ1427"/>
      <c r="RMA1427"/>
      <c r="RMB1427"/>
      <c r="RMC1427"/>
      <c r="RMD1427"/>
      <c r="RME1427"/>
      <c r="RMF1427"/>
      <c r="RMG1427"/>
      <c r="RMH1427"/>
      <c r="RMI1427"/>
      <c r="RMJ1427"/>
      <c r="RMK1427"/>
      <c r="RML1427"/>
      <c r="RMM1427"/>
      <c r="RMN1427"/>
      <c r="RMO1427"/>
      <c r="RMP1427"/>
      <c r="RMQ1427"/>
      <c r="RMR1427"/>
      <c r="RMS1427"/>
      <c r="RMT1427"/>
      <c r="RMU1427"/>
      <c r="RMV1427"/>
      <c r="RMW1427"/>
      <c r="RMX1427"/>
      <c r="RMY1427"/>
      <c r="RMZ1427"/>
      <c r="RNA1427"/>
      <c r="RNB1427"/>
      <c r="RNC1427"/>
      <c r="RND1427"/>
      <c r="RNE1427"/>
      <c r="RNF1427"/>
      <c r="RNG1427"/>
      <c r="RNH1427"/>
      <c r="RNI1427"/>
      <c r="RNJ1427"/>
      <c r="RNK1427"/>
      <c r="RNL1427"/>
      <c r="RNM1427"/>
      <c r="RNN1427"/>
      <c r="RNO1427"/>
      <c r="RNP1427"/>
      <c r="RNQ1427"/>
      <c r="RNR1427"/>
      <c r="RNS1427"/>
      <c r="RNT1427"/>
      <c r="RNU1427"/>
      <c r="RNV1427"/>
      <c r="RNW1427"/>
      <c r="RNX1427"/>
      <c r="RNY1427"/>
      <c r="RNZ1427"/>
      <c r="ROA1427"/>
      <c r="ROB1427"/>
      <c r="ROC1427"/>
      <c r="ROD1427"/>
      <c r="ROE1427"/>
      <c r="ROF1427"/>
      <c r="ROG1427"/>
      <c r="ROH1427"/>
      <c r="ROI1427"/>
      <c r="ROJ1427"/>
      <c r="ROK1427"/>
      <c r="ROL1427"/>
      <c r="ROM1427"/>
      <c r="RON1427"/>
      <c r="ROO1427"/>
      <c r="ROP1427"/>
      <c r="ROQ1427"/>
      <c r="ROR1427"/>
      <c r="ROS1427"/>
      <c r="ROT1427"/>
      <c r="ROU1427"/>
      <c r="ROV1427"/>
      <c r="ROW1427"/>
      <c r="ROX1427"/>
      <c r="ROY1427"/>
      <c r="ROZ1427"/>
      <c r="RPA1427"/>
      <c r="RPB1427"/>
      <c r="RPC1427"/>
      <c r="RPD1427"/>
      <c r="RPE1427"/>
      <c r="RPF1427"/>
      <c r="RPG1427"/>
      <c r="RPH1427"/>
      <c r="RPI1427"/>
      <c r="RPJ1427"/>
      <c r="RPK1427"/>
      <c r="RPL1427"/>
      <c r="RPM1427"/>
      <c r="RPN1427"/>
      <c r="RPO1427"/>
      <c r="RPP1427"/>
      <c r="RPQ1427"/>
      <c r="RPR1427"/>
      <c r="RPS1427"/>
      <c r="RPT1427"/>
      <c r="RPU1427"/>
      <c r="RPV1427"/>
      <c r="RPW1427"/>
      <c r="RPX1427"/>
      <c r="RPY1427"/>
      <c r="RPZ1427"/>
      <c r="RQA1427"/>
      <c r="RQB1427"/>
      <c r="RQC1427"/>
      <c r="RQD1427"/>
      <c r="RQE1427"/>
      <c r="RQF1427"/>
      <c r="RQG1427"/>
      <c r="RQH1427"/>
      <c r="RQI1427"/>
      <c r="RQJ1427"/>
      <c r="RQK1427"/>
      <c r="RQL1427"/>
      <c r="RQM1427"/>
      <c r="RQN1427"/>
      <c r="RQO1427"/>
      <c r="RQP1427"/>
      <c r="RQQ1427"/>
      <c r="RQR1427"/>
      <c r="RQS1427"/>
      <c r="RQT1427"/>
      <c r="RQU1427"/>
      <c r="RQV1427"/>
      <c r="RQW1427"/>
      <c r="RQX1427"/>
      <c r="RQY1427"/>
      <c r="RQZ1427"/>
      <c r="RRA1427"/>
      <c r="RRB1427"/>
      <c r="RRC1427"/>
      <c r="RRD1427"/>
      <c r="RRE1427"/>
      <c r="RRF1427"/>
      <c r="RRG1427"/>
      <c r="RRH1427"/>
      <c r="RRI1427"/>
      <c r="RRJ1427"/>
      <c r="RRK1427"/>
      <c r="RRL1427"/>
      <c r="RRM1427"/>
      <c r="RRN1427"/>
      <c r="RRO1427"/>
      <c r="RRP1427"/>
      <c r="RRQ1427"/>
      <c r="RRR1427"/>
      <c r="RRS1427"/>
      <c r="RRT1427"/>
      <c r="RRU1427"/>
      <c r="RRV1427"/>
      <c r="RRW1427"/>
      <c r="RRX1427"/>
      <c r="RRY1427"/>
      <c r="RRZ1427"/>
      <c r="RSA1427"/>
      <c r="RSB1427"/>
      <c r="RSC1427"/>
      <c r="RSD1427"/>
      <c r="RSE1427"/>
      <c r="RSF1427"/>
      <c r="RSG1427"/>
      <c r="RSH1427"/>
      <c r="RSI1427"/>
      <c r="RSJ1427"/>
      <c r="RSK1427"/>
      <c r="RSL1427"/>
      <c r="RSM1427"/>
      <c r="RSN1427"/>
      <c r="RSO1427"/>
      <c r="RSP1427"/>
      <c r="RSQ1427"/>
      <c r="RSR1427"/>
      <c r="RSS1427"/>
      <c r="RST1427"/>
      <c r="RSU1427"/>
      <c r="RSV1427"/>
      <c r="RSW1427"/>
      <c r="RSX1427"/>
      <c r="RSY1427"/>
      <c r="RSZ1427"/>
      <c r="RTA1427"/>
      <c r="RTB1427"/>
      <c r="RTC1427"/>
      <c r="RTD1427"/>
      <c r="RTE1427"/>
      <c r="RTF1427"/>
      <c r="RTG1427"/>
      <c r="RTH1427"/>
      <c r="RTI1427"/>
      <c r="RTJ1427"/>
      <c r="RTK1427"/>
      <c r="RTL1427"/>
      <c r="RTM1427"/>
      <c r="RTN1427"/>
      <c r="RTO1427"/>
      <c r="RTP1427"/>
      <c r="RTQ1427"/>
      <c r="RTR1427"/>
      <c r="RTS1427"/>
      <c r="RTT1427"/>
      <c r="RTU1427"/>
      <c r="RTV1427"/>
      <c r="RTW1427"/>
      <c r="RTX1427"/>
      <c r="RTY1427"/>
      <c r="RTZ1427"/>
      <c r="RUA1427"/>
      <c r="RUB1427"/>
      <c r="RUC1427"/>
      <c r="RUD1427"/>
      <c r="RUE1427"/>
      <c r="RUF1427"/>
      <c r="RUG1427"/>
      <c r="RUH1427"/>
      <c r="RUI1427"/>
      <c r="RUJ1427"/>
      <c r="RUK1427"/>
      <c r="RUL1427"/>
      <c r="RUM1427"/>
      <c r="RUN1427"/>
      <c r="RUO1427"/>
      <c r="RUP1427"/>
      <c r="RUQ1427"/>
      <c r="RUR1427"/>
      <c r="RUS1427"/>
      <c r="RUT1427"/>
      <c r="RUU1427"/>
      <c r="RUV1427"/>
      <c r="RUW1427"/>
      <c r="RUX1427"/>
      <c r="RUY1427"/>
      <c r="RUZ1427"/>
      <c r="RVA1427"/>
      <c r="RVB1427"/>
      <c r="RVC1427"/>
      <c r="RVD1427"/>
      <c r="RVE1427"/>
      <c r="RVF1427"/>
      <c r="RVG1427"/>
      <c r="RVH1427"/>
      <c r="RVI1427"/>
      <c r="RVJ1427"/>
      <c r="RVK1427"/>
      <c r="RVL1427"/>
      <c r="RVM1427"/>
      <c r="RVN1427"/>
      <c r="RVO1427"/>
      <c r="RVP1427"/>
      <c r="RVQ1427"/>
      <c r="RVR1427"/>
      <c r="RVS1427"/>
      <c r="RVT1427"/>
      <c r="RVU1427"/>
      <c r="RVV1427"/>
      <c r="RVW1427"/>
      <c r="RVX1427"/>
      <c r="RVY1427"/>
      <c r="RVZ1427"/>
      <c r="RWA1427"/>
      <c r="RWB1427"/>
      <c r="RWC1427"/>
      <c r="RWD1427"/>
      <c r="RWE1427"/>
      <c r="RWF1427"/>
      <c r="RWG1427"/>
      <c r="RWH1427"/>
      <c r="RWI1427"/>
      <c r="RWJ1427"/>
      <c r="RWK1427"/>
      <c r="RWL1427"/>
      <c r="RWM1427"/>
      <c r="RWN1427"/>
      <c r="RWO1427"/>
      <c r="RWP1427"/>
      <c r="RWQ1427"/>
      <c r="RWR1427"/>
      <c r="RWS1427"/>
      <c r="RWT1427"/>
      <c r="RWU1427"/>
      <c r="RWV1427"/>
      <c r="RWW1427"/>
      <c r="RWX1427"/>
      <c r="RWY1427"/>
      <c r="RWZ1427"/>
      <c r="RXA1427"/>
      <c r="RXB1427"/>
      <c r="RXC1427"/>
      <c r="RXD1427"/>
      <c r="RXE1427"/>
      <c r="RXF1427"/>
      <c r="RXG1427"/>
      <c r="RXH1427"/>
      <c r="RXI1427"/>
      <c r="RXJ1427"/>
      <c r="RXK1427"/>
      <c r="RXL1427"/>
      <c r="RXM1427"/>
      <c r="RXN1427"/>
      <c r="RXO1427"/>
      <c r="RXP1427"/>
      <c r="RXQ1427"/>
      <c r="RXR1427"/>
      <c r="RXS1427"/>
      <c r="RXT1427"/>
      <c r="RXU1427"/>
      <c r="RXV1427"/>
      <c r="RXW1427"/>
      <c r="RXX1427"/>
      <c r="RXY1427"/>
      <c r="RXZ1427"/>
      <c r="RYA1427"/>
      <c r="RYB1427"/>
      <c r="RYC1427"/>
      <c r="RYD1427"/>
      <c r="RYE1427"/>
      <c r="RYF1427"/>
      <c r="RYG1427"/>
      <c r="RYH1427"/>
      <c r="RYI1427"/>
      <c r="RYJ1427"/>
      <c r="RYK1427"/>
      <c r="RYL1427"/>
      <c r="RYM1427"/>
      <c r="RYN1427"/>
      <c r="RYO1427"/>
      <c r="RYP1427"/>
      <c r="RYQ1427"/>
      <c r="RYR1427"/>
      <c r="RYS1427"/>
      <c r="RYT1427"/>
      <c r="RYU1427"/>
      <c r="RYV1427"/>
      <c r="RYW1427"/>
      <c r="RYX1427"/>
      <c r="RYY1427"/>
      <c r="RYZ1427"/>
      <c r="RZA1427"/>
      <c r="RZB1427"/>
      <c r="RZC1427"/>
      <c r="RZD1427"/>
      <c r="RZE1427"/>
      <c r="RZF1427"/>
      <c r="RZG1427"/>
      <c r="RZH1427"/>
      <c r="RZI1427"/>
      <c r="RZJ1427"/>
      <c r="RZK1427"/>
      <c r="RZL1427"/>
      <c r="RZM1427"/>
      <c r="RZN1427"/>
      <c r="RZO1427"/>
      <c r="RZP1427"/>
      <c r="RZQ1427"/>
      <c r="RZR1427"/>
      <c r="RZS1427"/>
      <c r="RZT1427"/>
      <c r="RZU1427"/>
      <c r="RZV1427"/>
      <c r="RZW1427"/>
      <c r="RZX1427"/>
      <c r="RZY1427"/>
      <c r="RZZ1427"/>
      <c r="SAA1427"/>
      <c r="SAB1427"/>
      <c r="SAC1427"/>
      <c r="SAD1427"/>
      <c r="SAE1427"/>
      <c r="SAF1427"/>
      <c r="SAG1427"/>
      <c r="SAH1427"/>
      <c r="SAI1427"/>
      <c r="SAJ1427"/>
      <c r="SAK1427"/>
      <c r="SAL1427"/>
      <c r="SAM1427"/>
      <c r="SAN1427"/>
      <c r="SAO1427"/>
      <c r="SAP1427"/>
      <c r="SAQ1427"/>
      <c r="SAR1427"/>
      <c r="SAS1427"/>
      <c r="SAT1427"/>
      <c r="SAU1427"/>
      <c r="SAV1427"/>
      <c r="SAW1427"/>
      <c r="SAX1427"/>
      <c r="SAY1427"/>
      <c r="SAZ1427"/>
      <c r="SBA1427"/>
      <c r="SBB1427"/>
      <c r="SBC1427"/>
      <c r="SBD1427"/>
      <c r="SBE1427"/>
      <c r="SBF1427"/>
      <c r="SBG1427"/>
      <c r="SBH1427"/>
      <c r="SBI1427"/>
      <c r="SBJ1427"/>
      <c r="SBK1427"/>
      <c r="SBL1427"/>
      <c r="SBM1427"/>
      <c r="SBN1427"/>
      <c r="SBO1427"/>
      <c r="SBP1427"/>
      <c r="SBQ1427"/>
      <c r="SBR1427"/>
      <c r="SBS1427"/>
      <c r="SBT1427"/>
      <c r="SBU1427"/>
      <c r="SBV1427"/>
      <c r="SBW1427"/>
      <c r="SBX1427"/>
      <c r="SBY1427"/>
      <c r="SBZ1427"/>
      <c r="SCA1427"/>
      <c r="SCB1427"/>
      <c r="SCC1427"/>
      <c r="SCD1427"/>
      <c r="SCE1427"/>
      <c r="SCF1427"/>
      <c r="SCG1427"/>
      <c r="SCH1427"/>
      <c r="SCI1427"/>
      <c r="SCJ1427"/>
      <c r="SCK1427"/>
      <c r="SCL1427"/>
      <c r="SCM1427"/>
      <c r="SCN1427"/>
      <c r="SCO1427"/>
      <c r="SCP1427"/>
      <c r="SCQ1427"/>
      <c r="SCR1427"/>
      <c r="SCS1427"/>
      <c r="SCT1427"/>
      <c r="SCU1427"/>
      <c r="SCV1427"/>
      <c r="SCW1427"/>
      <c r="SCX1427"/>
      <c r="SCY1427"/>
      <c r="SCZ1427"/>
      <c r="SDA1427"/>
      <c r="SDB1427"/>
      <c r="SDC1427"/>
      <c r="SDD1427"/>
      <c r="SDE1427"/>
      <c r="SDF1427"/>
      <c r="SDG1427"/>
      <c r="SDH1427"/>
      <c r="SDI1427"/>
      <c r="SDJ1427"/>
      <c r="SDK1427"/>
      <c r="SDL1427"/>
      <c r="SDM1427"/>
      <c r="SDN1427"/>
      <c r="SDO1427"/>
      <c r="SDP1427"/>
      <c r="SDQ1427"/>
      <c r="SDR1427"/>
      <c r="SDS1427"/>
      <c r="SDT1427"/>
      <c r="SDU1427"/>
      <c r="SDV1427"/>
      <c r="SDW1427"/>
      <c r="SDX1427"/>
      <c r="SDY1427"/>
      <c r="SDZ1427"/>
      <c r="SEA1427"/>
      <c r="SEB1427"/>
      <c r="SEC1427"/>
      <c r="SED1427"/>
      <c r="SEE1427"/>
      <c r="SEF1427"/>
      <c r="SEG1427"/>
      <c r="SEH1427"/>
      <c r="SEI1427"/>
      <c r="SEJ1427"/>
      <c r="SEK1427"/>
      <c r="SEL1427"/>
      <c r="SEM1427"/>
      <c r="SEN1427"/>
      <c r="SEO1427"/>
      <c r="SEP1427"/>
      <c r="SEQ1427"/>
      <c r="SER1427"/>
      <c r="SES1427"/>
      <c r="SET1427"/>
      <c r="SEU1427"/>
      <c r="SEV1427"/>
      <c r="SEW1427"/>
      <c r="SEX1427"/>
      <c r="SEY1427"/>
      <c r="SEZ1427"/>
      <c r="SFA1427"/>
      <c r="SFB1427"/>
      <c r="SFC1427"/>
      <c r="SFD1427"/>
      <c r="SFE1427"/>
      <c r="SFF1427"/>
      <c r="SFG1427"/>
      <c r="SFH1427"/>
      <c r="SFI1427"/>
      <c r="SFJ1427"/>
      <c r="SFK1427"/>
      <c r="SFL1427"/>
      <c r="SFM1427"/>
      <c r="SFN1427"/>
      <c r="SFO1427"/>
      <c r="SFP1427"/>
      <c r="SFQ1427"/>
      <c r="SFR1427"/>
      <c r="SFS1427"/>
      <c r="SFT1427"/>
      <c r="SFU1427"/>
      <c r="SFV1427"/>
      <c r="SFW1427"/>
      <c r="SFX1427"/>
      <c r="SFY1427"/>
      <c r="SFZ1427"/>
      <c r="SGA1427"/>
      <c r="SGB1427"/>
      <c r="SGC1427"/>
      <c r="SGD1427"/>
      <c r="SGE1427"/>
      <c r="SGF1427"/>
      <c r="SGG1427"/>
      <c r="SGH1427"/>
      <c r="SGI1427"/>
      <c r="SGJ1427"/>
      <c r="SGK1427"/>
      <c r="SGL1427"/>
      <c r="SGM1427"/>
      <c r="SGN1427"/>
      <c r="SGO1427"/>
      <c r="SGP1427"/>
      <c r="SGQ1427"/>
      <c r="SGR1427"/>
      <c r="SGS1427"/>
      <c r="SGT1427"/>
      <c r="SGU1427"/>
      <c r="SGV1427"/>
      <c r="SGW1427"/>
      <c r="SGX1427"/>
      <c r="SGY1427"/>
      <c r="SGZ1427"/>
      <c r="SHA1427"/>
      <c r="SHB1427"/>
      <c r="SHC1427"/>
      <c r="SHD1427"/>
      <c r="SHE1427"/>
      <c r="SHF1427"/>
      <c r="SHG1427"/>
      <c r="SHH1427"/>
      <c r="SHI1427"/>
      <c r="SHJ1427"/>
      <c r="SHK1427"/>
      <c r="SHL1427"/>
      <c r="SHM1427"/>
      <c r="SHN1427"/>
      <c r="SHO1427"/>
      <c r="SHP1427"/>
      <c r="SHQ1427"/>
      <c r="SHR1427"/>
      <c r="SHS1427"/>
      <c r="SHT1427"/>
      <c r="SHU1427"/>
      <c r="SHV1427"/>
      <c r="SHW1427"/>
      <c r="SHX1427"/>
      <c r="SHY1427"/>
      <c r="SHZ1427"/>
      <c r="SIA1427"/>
      <c r="SIB1427"/>
      <c r="SIC1427"/>
      <c r="SID1427"/>
      <c r="SIE1427"/>
      <c r="SIF1427"/>
      <c r="SIG1427"/>
      <c r="SIH1427"/>
      <c r="SII1427"/>
      <c r="SIJ1427"/>
      <c r="SIK1427"/>
      <c r="SIL1427"/>
      <c r="SIM1427"/>
      <c r="SIN1427"/>
      <c r="SIO1427"/>
      <c r="SIP1427"/>
      <c r="SIQ1427"/>
      <c r="SIR1427"/>
      <c r="SIS1427"/>
      <c r="SIT1427"/>
      <c r="SIU1427"/>
      <c r="SIV1427"/>
      <c r="SIW1427"/>
      <c r="SIX1427"/>
      <c r="SIY1427"/>
      <c r="SIZ1427"/>
      <c r="SJA1427"/>
      <c r="SJB1427"/>
      <c r="SJC1427"/>
      <c r="SJD1427"/>
      <c r="SJE1427"/>
      <c r="SJF1427"/>
      <c r="SJG1427"/>
      <c r="SJH1427"/>
      <c r="SJI1427"/>
      <c r="SJJ1427"/>
      <c r="SJK1427"/>
      <c r="SJL1427"/>
      <c r="SJM1427"/>
      <c r="SJN1427"/>
      <c r="SJO1427"/>
      <c r="SJP1427"/>
      <c r="SJQ1427"/>
      <c r="SJR1427"/>
      <c r="SJS1427"/>
      <c r="SJT1427"/>
      <c r="SJU1427"/>
      <c r="SJV1427"/>
      <c r="SJW1427"/>
      <c r="SJX1427"/>
      <c r="SJY1427"/>
      <c r="SJZ1427"/>
      <c r="SKA1427"/>
      <c r="SKB1427"/>
      <c r="SKC1427"/>
      <c r="SKD1427"/>
      <c r="SKE1427"/>
      <c r="SKF1427"/>
      <c r="SKG1427"/>
      <c r="SKH1427"/>
      <c r="SKI1427"/>
      <c r="SKJ1427"/>
      <c r="SKK1427"/>
      <c r="SKL1427"/>
      <c r="SKM1427"/>
      <c r="SKN1427"/>
      <c r="SKO1427"/>
      <c r="SKP1427"/>
      <c r="SKQ1427"/>
      <c r="SKR1427"/>
      <c r="SKS1427"/>
      <c r="SKT1427"/>
      <c r="SKU1427"/>
      <c r="SKV1427"/>
      <c r="SKW1427"/>
      <c r="SKX1427"/>
      <c r="SKY1427"/>
      <c r="SKZ1427"/>
      <c r="SLA1427"/>
      <c r="SLB1427"/>
      <c r="SLC1427"/>
      <c r="SLD1427"/>
      <c r="SLE1427"/>
      <c r="SLF1427"/>
      <c r="SLG1427"/>
      <c r="SLH1427"/>
      <c r="SLI1427"/>
      <c r="SLJ1427"/>
      <c r="SLK1427"/>
      <c r="SLL1427"/>
      <c r="SLM1427"/>
      <c r="SLN1427"/>
      <c r="SLO1427"/>
      <c r="SLP1427"/>
      <c r="SLQ1427"/>
      <c r="SLR1427"/>
      <c r="SLS1427"/>
      <c r="SLT1427"/>
      <c r="SLU1427"/>
      <c r="SLV1427"/>
      <c r="SLW1427"/>
      <c r="SLX1427"/>
      <c r="SLY1427"/>
      <c r="SLZ1427"/>
      <c r="SMA1427"/>
      <c r="SMB1427"/>
      <c r="SMC1427"/>
      <c r="SMD1427"/>
      <c r="SME1427"/>
      <c r="SMF1427"/>
      <c r="SMG1427"/>
      <c r="SMH1427"/>
      <c r="SMI1427"/>
      <c r="SMJ1427"/>
      <c r="SMK1427"/>
      <c r="SML1427"/>
      <c r="SMM1427"/>
      <c r="SMN1427"/>
      <c r="SMO1427"/>
      <c r="SMP1427"/>
      <c r="SMQ1427"/>
      <c r="SMR1427"/>
      <c r="SMS1427"/>
      <c r="SMT1427"/>
      <c r="SMU1427"/>
      <c r="SMV1427"/>
      <c r="SMW1427"/>
      <c r="SMX1427"/>
      <c r="SMY1427"/>
      <c r="SMZ1427"/>
      <c r="SNA1427"/>
      <c r="SNB1427"/>
      <c r="SNC1427"/>
      <c r="SND1427"/>
      <c r="SNE1427"/>
      <c r="SNF1427"/>
      <c r="SNG1427"/>
      <c r="SNH1427"/>
      <c r="SNI1427"/>
      <c r="SNJ1427"/>
      <c r="SNK1427"/>
      <c r="SNL1427"/>
      <c r="SNM1427"/>
      <c r="SNN1427"/>
      <c r="SNO1427"/>
      <c r="SNP1427"/>
      <c r="SNQ1427"/>
      <c r="SNR1427"/>
      <c r="SNS1427"/>
      <c r="SNT1427"/>
      <c r="SNU1427"/>
      <c r="SNV1427"/>
      <c r="SNW1427"/>
      <c r="SNX1427"/>
      <c r="SNY1427"/>
      <c r="SNZ1427"/>
      <c r="SOA1427"/>
      <c r="SOB1427"/>
      <c r="SOC1427"/>
      <c r="SOD1427"/>
      <c r="SOE1427"/>
      <c r="SOF1427"/>
      <c r="SOG1427"/>
      <c r="SOH1427"/>
      <c r="SOI1427"/>
      <c r="SOJ1427"/>
      <c r="SOK1427"/>
      <c r="SOL1427"/>
      <c r="SOM1427"/>
      <c r="SON1427"/>
      <c r="SOO1427"/>
      <c r="SOP1427"/>
      <c r="SOQ1427"/>
      <c r="SOR1427"/>
      <c r="SOS1427"/>
      <c r="SOT1427"/>
      <c r="SOU1427"/>
      <c r="SOV1427"/>
      <c r="SOW1427"/>
      <c r="SOX1427"/>
      <c r="SOY1427"/>
      <c r="SOZ1427"/>
      <c r="SPA1427"/>
      <c r="SPB1427"/>
      <c r="SPC1427"/>
      <c r="SPD1427"/>
      <c r="SPE1427"/>
      <c r="SPF1427"/>
      <c r="SPG1427"/>
      <c r="SPH1427"/>
      <c r="SPI1427"/>
      <c r="SPJ1427"/>
      <c r="SPK1427"/>
      <c r="SPL1427"/>
      <c r="SPM1427"/>
      <c r="SPN1427"/>
      <c r="SPO1427"/>
      <c r="SPP1427"/>
      <c r="SPQ1427"/>
      <c r="SPR1427"/>
      <c r="SPS1427"/>
      <c r="SPT1427"/>
      <c r="SPU1427"/>
      <c r="SPV1427"/>
      <c r="SPW1427"/>
      <c r="SPX1427"/>
      <c r="SPY1427"/>
      <c r="SPZ1427"/>
      <c r="SQA1427"/>
      <c r="SQB1427"/>
      <c r="SQC1427"/>
      <c r="SQD1427"/>
      <c r="SQE1427"/>
      <c r="SQF1427"/>
      <c r="SQG1427"/>
      <c r="SQH1427"/>
      <c r="SQI1427"/>
      <c r="SQJ1427"/>
      <c r="SQK1427"/>
      <c r="SQL1427"/>
      <c r="SQM1427"/>
      <c r="SQN1427"/>
      <c r="SQO1427"/>
      <c r="SQP1427"/>
      <c r="SQQ1427"/>
      <c r="SQR1427"/>
      <c r="SQS1427"/>
      <c r="SQT1427"/>
      <c r="SQU1427"/>
      <c r="SQV1427"/>
      <c r="SQW1427"/>
      <c r="SQX1427"/>
      <c r="SQY1427"/>
      <c r="SQZ1427"/>
      <c r="SRA1427"/>
      <c r="SRB1427"/>
      <c r="SRC1427"/>
      <c r="SRD1427"/>
      <c r="SRE1427"/>
      <c r="SRF1427"/>
      <c r="SRG1427"/>
      <c r="SRH1427"/>
      <c r="SRI1427"/>
      <c r="SRJ1427"/>
      <c r="SRK1427"/>
      <c r="SRL1427"/>
      <c r="SRM1427"/>
      <c r="SRN1427"/>
      <c r="SRO1427"/>
      <c r="SRP1427"/>
      <c r="SRQ1427"/>
      <c r="SRR1427"/>
      <c r="SRS1427"/>
      <c r="SRT1427"/>
      <c r="SRU1427"/>
      <c r="SRV1427"/>
      <c r="SRW1427"/>
      <c r="SRX1427"/>
      <c r="SRY1427"/>
      <c r="SRZ1427"/>
      <c r="SSA1427"/>
      <c r="SSB1427"/>
      <c r="SSC1427"/>
      <c r="SSD1427"/>
      <c r="SSE1427"/>
      <c r="SSF1427"/>
      <c r="SSG1427"/>
      <c r="SSH1427"/>
      <c r="SSI1427"/>
      <c r="SSJ1427"/>
      <c r="SSK1427"/>
      <c r="SSL1427"/>
      <c r="SSM1427"/>
      <c r="SSN1427"/>
      <c r="SSO1427"/>
      <c r="SSP1427"/>
      <c r="SSQ1427"/>
      <c r="SSR1427"/>
      <c r="SSS1427"/>
      <c r="SST1427"/>
      <c r="SSU1427"/>
      <c r="SSV1427"/>
      <c r="SSW1427"/>
      <c r="SSX1427"/>
      <c r="SSY1427"/>
      <c r="SSZ1427"/>
      <c r="STA1427"/>
      <c r="STB1427"/>
      <c r="STC1427"/>
      <c r="STD1427"/>
      <c r="STE1427"/>
      <c r="STF1427"/>
      <c r="STG1427"/>
      <c r="STH1427"/>
      <c r="STI1427"/>
      <c r="STJ1427"/>
      <c r="STK1427"/>
      <c r="STL1427"/>
      <c r="STM1427"/>
      <c r="STN1427"/>
      <c r="STO1427"/>
      <c r="STP1427"/>
      <c r="STQ1427"/>
      <c r="STR1427"/>
      <c r="STS1427"/>
      <c r="STT1427"/>
      <c r="STU1427"/>
      <c r="STV1427"/>
      <c r="STW1427"/>
      <c r="STX1427"/>
      <c r="STY1427"/>
      <c r="STZ1427"/>
      <c r="SUA1427"/>
      <c r="SUB1427"/>
      <c r="SUC1427"/>
      <c r="SUD1427"/>
      <c r="SUE1427"/>
      <c r="SUF1427"/>
      <c r="SUG1427"/>
      <c r="SUH1427"/>
      <c r="SUI1427"/>
      <c r="SUJ1427"/>
      <c r="SUK1427"/>
      <c r="SUL1427"/>
      <c r="SUM1427"/>
      <c r="SUN1427"/>
      <c r="SUO1427"/>
      <c r="SUP1427"/>
      <c r="SUQ1427"/>
      <c r="SUR1427"/>
      <c r="SUS1427"/>
      <c r="SUT1427"/>
      <c r="SUU1427"/>
      <c r="SUV1427"/>
      <c r="SUW1427"/>
      <c r="SUX1427"/>
      <c r="SUY1427"/>
      <c r="SUZ1427"/>
      <c r="SVA1427"/>
      <c r="SVB1427"/>
      <c r="SVC1427"/>
      <c r="SVD1427"/>
      <c r="SVE1427"/>
      <c r="SVF1427"/>
      <c r="SVG1427"/>
      <c r="SVH1427"/>
      <c r="SVI1427"/>
      <c r="SVJ1427"/>
      <c r="SVK1427"/>
      <c r="SVL1427"/>
      <c r="SVM1427"/>
      <c r="SVN1427"/>
      <c r="SVO1427"/>
      <c r="SVP1427"/>
      <c r="SVQ1427"/>
      <c r="SVR1427"/>
      <c r="SVS1427"/>
      <c r="SVT1427"/>
      <c r="SVU1427"/>
      <c r="SVV1427"/>
      <c r="SVW1427"/>
      <c r="SVX1427"/>
      <c r="SVY1427"/>
      <c r="SVZ1427"/>
      <c r="SWA1427"/>
      <c r="SWB1427"/>
      <c r="SWC1427"/>
      <c r="SWD1427"/>
      <c r="SWE1427"/>
      <c r="SWF1427"/>
      <c r="SWG1427"/>
      <c r="SWH1427"/>
      <c r="SWI1427"/>
      <c r="SWJ1427"/>
      <c r="SWK1427"/>
      <c r="SWL1427"/>
      <c r="SWM1427"/>
      <c r="SWN1427"/>
      <c r="SWO1427"/>
      <c r="SWP1427"/>
      <c r="SWQ1427"/>
      <c r="SWR1427"/>
      <c r="SWS1427"/>
      <c r="SWT1427"/>
      <c r="SWU1427"/>
      <c r="SWV1427"/>
      <c r="SWW1427"/>
      <c r="SWX1427"/>
      <c r="SWY1427"/>
      <c r="SWZ1427"/>
      <c r="SXA1427"/>
      <c r="SXB1427"/>
      <c r="SXC1427"/>
      <c r="SXD1427"/>
      <c r="SXE1427"/>
      <c r="SXF1427"/>
      <c r="SXG1427"/>
      <c r="SXH1427"/>
      <c r="SXI1427"/>
      <c r="SXJ1427"/>
      <c r="SXK1427"/>
      <c r="SXL1427"/>
      <c r="SXM1427"/>
      <c r="SXN1427"/>
      <c r="SXO1427"/>
      <c r="SXP1427"/>
      <c r="SXQ1427"/>
      <c r="SXR1427"/>
      <c r="SXS1427"/>
      <c r="SXT1427"/>
      <c r="SXU1427"/>
      <c r="SXV1427"/>
      <c r="SXW1427"/>
      <c r="SXX1427"/>
      <c r="SXY1427"/>
      <c r="SXZ1427"/>
      <c r="SYA1427"/>
      <c r="SYB1427"/>
      <c r="SYC1427"/>
      <c r="SYD1427"/>
      <c r="SYE1427"/>
      <c r="SYF1427"/>
      <c r="SYG1427"/>
      <c r="SYH1427"/>
      <c r="SYI1427"/>
      <c r="SYJ1427"/>
      <c r="SYK1427"/>
      <c r="SYL1427"/>
      <c r="SYM1427"/>
      <c r="SYN1427"/>
      <c r="SYO1427"/>
      <c r="SYP1427"/>
      <c r="SYQ1427"/>
      <c r="SYR1427"/>
      <c r="SYS1427"/>
      <c r="SYT1427"/>
      <c r="SYU1427"/>
      <c r="SYV1427"/>
      <c r="SYW1427"/>
      <c r="SYX1427"/>
      <c r="SYY1427"/>
      <c r="SYZ1427"/>
      <c r="SZA1427"/>
      <c r="SZB1427"/>
      <c r="SZC1427"/>
      <c r="SZD1427"/>
      <c r="SZE1427"/>
      <c r="SZF1427"/>
      <c r="SZG1427"/>
      <c r="SZH1427"/>
      <c r="SZI1427"/>
      <c r="SZJ1427"/>
      <c r="SZK1427"/>
      <c r="SZL1427"/>
      <c r="SZM1427"/>
      <c r="SZN1427"/>
      <c r="SZO1427"/>
      <c r="SZP1427"/>
      <c r="SZQ1427"/>
      <c r="SZR1427"/>
      <c r="SZS1427"/>
      <c r="SZT1427"/>
      <c r="SZU1427"/>
      <c r="SZV1427"/>
      <c r="SZW1427"/>
      <c r="SZX1427"/>
      <c r="SZY1427"/>
      <c r="SZZ1427"/>
      <c r="TAA1427"/>
      <c r="TAB1427"/>
      <c r="TAC1427"/>
      <c r="TAD1427"/>
      <c r="TAE1427"/>
      <c r="TAF1427"/>
      <c r="TAG1427"/>
      <c r="TAH1427"/>
      <c r="TAI1427"/>
      <c r="TAJ1427"/>
      <c r="TAK1427"/>
      <c r="TAL1427"/>
      <c r="TAM1427"/>
      <c r="TAN1427"/>
      <c r="TAO1427"/>
      <c r="TAP1427"/>
      <c r="TAQ1427"/>
      <c r="TAR1427"/>
      <c r="TAS1427"/>
      <c r="TAT1427"/>
      <c r="TAU1427"/>
      <c r="TAV1427"/>
      <c r="TAW1427"/>
      <c r="TAX1427"/>
      <c r="TAY1427"/>
      <c r="TAZ1427"/>
      <c r="TBA1427"/>
      <c r="TBB1427"/>
      <c r="TBC1427"/>
      <c r="TBD1427"/>
      <c r="TBE1427"/>
      <c r="TBF1427"/>
      <c r="TBG1427"/>
      <c r="TBH1427"/>
      <c r="TBI1427"/>
      <c r="TBJ1427"/>
      <c r="TBK1427"/>
      <c r="TBL1427"/>
      <c r="TBM1427"/>
      <c r="TBN1427"/>
      <c r="TBO1427"/>
      <c r="TBP1427"/>
      <c r="TBQ1427"/>
      <c r="TBR1427"/>
      <c r="TBS1427"/>
      <c r="TBT1427"/>
      <c r="TBU1427"/>
      <c r="TBV1427"/>
      <c r="TBW1427"/>
      <c r="TBX1427"/>
      <c r="TBY1427"/>
      <c r="TBZ1427"/>
      <c r="TCA1427"/>
      <c r="TCB1427"/>
      <c r="TCC1427"/>
      <c r="TCD1427"/>
      <c r="TCE1427"/>
      <c r="TCF1427"/>
      <c r="TCG1427"/>
      <c r="TCH1427"/>
      <c r="TCI1427"/>
      <c r="TCJ1427"/>
      <c r="TCK1427"/>
      <c r="TCL1427"/>
      <c r="TCM1427"/>
      <c r="TCN1427"/>
      <c r="TCO1427"/>
      <c r="TCP1427"/>
      <c r="TCQ1427"/>
      <c r="TCR1427"/>
      <c r="TCS1427"/>
      <c r="TCT1427"/>
      <c r="TCU1427"/>
      <c r="TCV1427"/>
      <c r="TCW1427"/>
      <c r="TCX1427"/>
      <c r="TCY1427"/>
      <c r="TCZ1427"/>
      <c r="TDA1427"/>
      <c r="TDB1427"/>
      <c r="TDC1427"/>
      <c r="TDD1427"/>
      <c r="TDE1427"/>
      <c r="TDF1427"/>
      <c r="TDG1427"/>
      <c r="TDH1427"/>
      <c r="TDI1427"/>
      <c r="TDJ1427"/>
      <c r="TDK1427"/>
      <c r="TDL1427"/>
      <c r="TDM1427"/>
      <c r="TDN1427"/>
      <c r="TDO1427"/>
      <c r="TDP1427"/>
      <c r="TDQ1427"/>
      <c r="TDR1427"/>
      <c r="TDS1427"/>
      <c r="TDT1427"/>
      <c r="TDU1427"/>
      <c r="TDV1427"/>
      <c r="TDW1427"/>
      <c r="TDX1427"/>
      <c r="TDY1427"/>
      <c r="TDZ1427"/>
      <c r="TEA1427"/>
      <c r="TEB1427"/>
      <c r="TEC1427"/>
      <c r="TED1427"/>
      <c r="TEE1427"/>
      <c r="TEF1427"/>
      <c r="TEG1427"/>
      <c r="TEH1427"/>
      <c r="TEI1427"/>
      <c r="TEJ1427"/>
      <c r="TEK1427"/>
      <c r="TEL1427"/>
      <c r="TEM1427"/>
      <c r="TEN1427"/>
      <c r="TEO1427"/>
      <c r="TEP1427"/>
      <c r="TEQ1427"/>
      <c r="TER1427"/>
      <c r="TES1427"/>
      <c r="TET1427"/>
      <c r="TEU1427"/>
      <c r="TEV1427"/>
      <c r="TEW1427"/>
      <c r="TEX1427"/>
      <c r="TEY1427"/>
      <c r="TEZ1427"/>
      <c r="TFA1427"/>
      <c r="TFB1427"/>
      <c r="TFC1427"/>
      <c r="TFD1427"/>
      <c r="TFE1427"/>
      <c r="TFF1427"/>
      <c r="TFG1427"/>
      <c r="TFH1427"/>
      <c r="TFI1427"/>
      <c r="TFJ1427"/>
      <c r="TFK1427"/>
      <c r="TFL1427"/>
      <c r="TFM1427"/>
      <c r="TFN1427"/>
      <c r="TFO1427"/>
      <c r="TFP1427"/>
      <c r="TFQ1427"/>
      <c r="TFR1427"/>
      <c r="TFS1427"/>
      <c r="TFT1427"/>
      <c r="TFU1427"/>
      <c r="TFV1427"/>
      <c r="TFW1427"/>
      <c r="TFX1427"/>
      <c r="TFY1427"/>
      <c r="TFZ1427"/>
      <c r="TGA1427"/>
      <c r="TGB1427"/>
      <c r="TGC1427"/>
      <c r="TGD1427"/>
      <c r="TGE1427"/>
      <c r="TGF1427"/>
      <c r="TGG1427"/>
      <c r="TGH1427"/>
      <c r="TGI1427"/>
      <c r="TGJ1427"/>
      <c r="TGK1427"/>
      <c r="TGL1427"/>
      <c r="TGM1427"/>
      <c r="TGN1427"/>
      <c r="TGO1427"/>
      <c r="TGP1427"/>
      <c r="TGQ1427"/>
      <c r="TGR1427"/>
      <c r="TGS1427"/>
      <c r="TGT1427"/>
      <c r="TGU1427"/>
      <c r="TGV1427"/>
      <c r="TGW1427"/>
      <c r="TGX1427"/>
      <c r="TGY1427"/>
      <c r="TGZ1427"/>
      <c r="THA1427"/>
      <c r="THB1427"/>
      <c r="THC1427"/>
      <c r="THD1427"/>
      <c r="THE1427"/>
      <c r="THF1427"/>
      <c r="THG1427"/>
      <c r="THH1427"/>
      <c r="THI1427"/>
      <c r="THJ1427"/>
      <c r="THK1427"/>
      <c r="THL1427"/>
      <c r="THM1427"/>
      <c r="THN1427"/>
      <c r="THO1427"/>
      <c r="THP1427"/>
      <c r="THQ1427"/>
      <c r="THR1427"/>
      <c r="THS1427"/>
      <c r="THT1427"/>
      <c r="THU1427"/>
      <c r="THV1427"/>
      <c r="THW1427"/>
      <c r="THX1427"/>
      <c r="THY1427"/>
      <c r="THZ1427"/>
      <c r="TIA1427"/>
      <c r="TIB1427"/>
      <c r="TIC1427"/>
      <c r="TID1427"/>
      <c r="TIE1427"/>
      <c r="TIF1427"/>
      <c r="TIG1427"/>
      <c r="TIH1427"/>
      <c r="TII1427"/>
      <c r="TIJ1427"/>
      <c r="TIK1427"/>
      <c r="TIL1427"/>
      <c r="TIM1427"/>
      <c r="TIN1427"/>
      <c r="TIO1427"/>
      <c r="TIP1427"/>
      <c r="TIQ1427"/>
      <c r="TIR1427"/>
      <c r="TIS1427"/>
      <c r="TIT1427"/>
      <c r="TIU1427"/>
      <c r="TIV1427"/>
      <c r="TIW1427"/>
      <c r="TIX1427"/>
      <c r="TIY1427"/>
      <c r="TIZ1427"/>
      <c r="TJA1427"/>
      <c r="TJB1427"/>
      <c r="TJC1427"/>
      <c r="TJD1427"/>
      <c r="TJE1427"/>
      <c r="TJF1427"/>
      <c r="TJG1427"/>
      <c r="TJH1427"/>
      <c r="TJI1427"/>
      <c r="TJJ1427"/>
      <c r="TJK1427"/>
      <c r="TJL1427"/>
      <c r="TJM1427"/>
      <c r="TJN1427"/>
      <c r="TJO1427"/>
      <c r="TJP1427"/>
      <c r="TJQ1427"/>
      <c r="TJR1427"/>
      <c r="TJS1427"/>
      <c r="TJT1427"/>
      <c r="TJU1427"/>
      <c r="TJV1427"/>
      <c r="TJW1427"/>
      <c r="TJX1427"/>
      <c r="TJY1427"/>
      <c r="TJZ1427"/>
      <c r="TKA1427"/>
      <c r="TKB1427"/>
      <c r="TKC1427"/>
      <c r="TKD1427"/>
      <c r="TKE1427"/>
      <c r="TKF1427"/>
      <c r="TKG1427"/>
      <c r="TKH1427"/>
      <c r="TKI1427"/>
      <c r="TKJ1427"/>
      <c r="TKK1427"/>
      <c r="TKL1427"/>
      <c r="TKM1427"/>
      <c r="TKN1427"/>
      <c r="TKO1427"/>
      <c r="TKP1427"/>
      <c r="TKQ1427"/>
      <c r="TKR1427"/>
      <c r="TKS1427"/>
      <c r="TKT1427"/>
      <c r="TKU1427"/>
      <c r="TKV1427"/>
      <c r="TKW1427"/>
      <c r="TKX1427"/>
      <c r="TKY1427"/>
      <c r="TKZ1427"/>
      <c r="TLA1427"/>
      <c r="TLB1427"/>
      <c r="TLC1427"/>
      <c r="TLD1427"/>
      <c r="TLE1427"/>
      <c r="TLF1427"/>
      <c r="TLG1427"/>
      <c r="TLH1427"/>
      <c r="TLI1427"/>
      <c r="TLJ1427"/>
      <c r="TLK1427"/>
      <c r="TLL1427"/>
      <c r="TLM1427"/>
      <c r="TLN1427"/>
      <c r="TLO1427"/>
      <c r="TLP1427"/>
      <c r="TLQ1427"/>
      <c r="TLR1427"/>
      <c r="TLS1427"/>
      <c r="TLT1427"/>
      <c r="TLU1427"/>
      <c r="TLV1427"/>
      <c r="TLW1427"/>
      <c r="TLX1427"/>
      <c r="TLY1427"/>
      <c r="TLZ1427"/>
      <c r="TMA1427"/>
      <c r="TMB1427"/>
      <c r="TMC1427"/>
      <c r="TMD1427"/>
      <c r="TME1427"/>
      <c r="TMF1427"/>
      <c r="TMG1427"/>
      <c r="TMH1427"/>
      <c r="TMI1427"/>
      <c r="TMJ1427"/>
      <c r="TMK1427"/>
      <c r="TML1427"/>
      <c r="TMM1427"/>
      <c r="TMN1427"/>
      <c r="TMO1427"/>
      <c r="TMP1427"/>
      <c r="TMQ1427"/>
      <c r="TMR1427"/>
      <c r="TMS1427"/>
      <c r="TMT1427"/>
      <c r="TMU1427"/>
      <c r="TMV1427"/>
      <c r="TMW1427"/>
      <c r="TMX1427"/>
      <c r="TMY1427"/>
      <c r="TMZ1427"/>
      <c r="TNA1427"/>
      <c r="TNB1427"/>
      <c r="TNC1427"/>
      <c r="TND1427"/>
      <c r="TNE1427"/>
      <c r="TNF1427"/>
      <c r="TNG1427"/>
      <c r="TNH1427"/>
      <c r="TNI1427"/>
      <c r="TNJ1427"/>
      <c r="TNK1427"/>
      <c r="TNL1427"/>
      <c r="TNM1427"/>
      <c r="TNN1427"/>
      <c r="TNO1427"/>
      <c r="TNP1427"/>
      <c r="TNQ1427"/>
      <c r="TNR1427"/>
      <c r="TNS1427"/>
      <c r="TNT1427"/>
      <c r="TNU1427"/>
      <c r="TNV1427"/>
      <c r="TNW1427"/>
      <c r="TNX1427"/>
      <c r="TNY1427"/>
      <c r="TNZ1427"/>
      <c r="TOA1427"/>
      <c r="TOB1427"/>
      <c r="TOC1427"/>
      <c r="TOD1427"/>
      <c r="TOE1427"/>
      <c r="TOF1427"/>
      <c r="TOG1427"/>
      <c r="TOH1427"/>
      <c r="TOI1427"/>
      <c r="TOJ1427"/>
      <c r="TOK1427"/>
      <c r="TOL1427"/>
      <c r="TOM1427"/>
      <c r="TON1427"/>
      <c r="TOO1427"/>
      <c r="TOP1427"/>
      <c r="TOQ1427"/>
      <c r="TOR1427"/>
      <c r="TOS1427"/>
      <c r="TOT1427"/>
      <c r="TOU1427"/>
      <c r="TOV1427"/>
      <c r="TOW1427"/>
      <c r="TOX1427"/>
      <c r="TOY1427"/>
      <c r="TOZ1427"/>
      <c r="TPA1427"/>
      <c r="TPB1427"/>
      <c r="TPC1427"/>
      <c r="TPD1427"/>
      <c r="TPE1427"/>
      <c r="TPF1427"/>
      <c r="TPG1427"/>
      <c r="TPH1427"/>
      <c r="TPI1427"/>
      <c r="TPJ1427"/>
      <c r="TPK1427"/>
      <c r="TPL1427"/>
      <c r="TPM1427"/>
      <c r="TPN1427"/>
      <c r="TPO1427"/>
      <c r="TPP1427"/>
      <c r="TPQ1427"/>
      <c r="TPR1427"/>
      <c r="TPS1427"/>
      <c r="TPT1427"/>
      <c r="TPU1427"/>
      <c r="TPV1427"/>
      <c r="TPW1427"/>
      <c r="TPX1427"/>
      <c r="TPY1427"/>
      <c r="TPZ1427"/>
      <c r="TQA1427"/>
      <c r="TQB1427"/>
      <c r="TQC1427"/>
      <c r="TQD1427"/>
      <c r="TQE1427"/>
      <c r="TQF1427"/>
      <c r="TQG1427"/>
      <c r="TQH1427"/>
      <c r="TQI1427"/>
      <c r="TQJ1427"/>
      <c r="TQK1427"/>
      <c r="TQL1427"/>
      <c r="TQM1427"/>
      <c r="TQN1427"/>
      <c r="TQO1427"/>
      <c r="TQP1427"/>
      <c r="TQQ1427"/>
      <c r="TQR1427"/>
      <c r="TQS1427"/>
      <c r="TQT1427"/>
      <c r="TQU1427"/>
      <c r="TQV1427"/>
      <c r="TQW1427"/>
      <c r="TQX1427"/>
      <c r="TQY1427"/>
      <c r="TQZ1427"/>
      <c r="TRA1427"/>
      <c r="TRB1427"/>
      <c r="TRC1427"/>
      <c r="TRD1427"/>
      <c r="TRE1427"/>
      <c r="TRF1427"/>
      <c r="TRG1427"/>
      <c r="TRH1427"/>
      <c r="TRI1427"/>
      <c r="TRJ1427"/>
      <c r="TRK1427"/>
      <c r="TRL1427"/>
      <c r="TRM1427"/>
      <c r="TRN1427"/>
      <c r="TRO1427"/>
      <c r="TRP1427"/>
      <c r="TRQ1427"/>
      <c r="TRR1427"/>
      <c r="TRS1427"/>
      <c r="TRT1427"/>
      <c r="TRU1427"/>
      <c r="TRV1427"/>
      <c r="TRW1427"/>
      <c r="TRX1427"/>
      <c r="TRY1427"/>
      <c r="TRZ1427"/>
      <c r="TSA1427"/>
      <c r="TSB1427"/>
      <c r="TSC1427"/>
      <c r="TSD1427"/>
      <c r="TSE1427"/>
      <c r="TSF1427"/>
      <c r="TSG1427"/>
      <c r="TSH1427"/>
      <c r="TSI1427"/>
      <c r="TSJ1427"/>
      <c r="TSK1427"/>
      <c r="TSL1427"/>
      <c r="TSM1427"/>
      <c r="TSN1427"/>
      <c r="TSO1427"/>
      <c r="TSP1427"/>
      <c r="TSQ1427"/>
      <c r="TSR1427"/>
      <c r="TSS1427"/>
      <c r="TST1427"/>
      <c r="TSU1427"/>
      <c r="TSV1427"/>
      <c r="TSW1427"/>
      <c r="TSX1427"/>
      <c r="TSY1427"/>
      <c r="TSZ1427"/>
      <c r="TTA1427"/>
      <c r="TTB1427"/>
      <c r="TTC1427"/>
      <c r="TTD1427"/>
      <c r="TTE1427"/>
      <c r="TTF1427"/>
      <c r="TTG1427"/>
      <c r="TTH1427"/>
      <c r="TTI1427"/>
      <c r="TTJ1427"/>
      <c r="TTK1427"/>
      <c r="TTL1427"/>
      <c r="TTM1427"/>
      <c r="TTN1427"/>
      <c r="TTO1427"/>
      <c r="TTP1427"/>
      <c r="TTQ1427"/>
      <c r="TTR1427"/>
      <c r="TTS1427"/>
      <c r="TTT1427"/>
      <c r="TTU1427"/>
      <c r="TTV1427"/>
      <c r="TTW1427"/>
      <c r="TTX1427"/>
      <c r="TTY1427"/>
      <c r="TTZ1427"/>
      <c r="TUA1427"/>
      <c r="TUB1427"/>
      <c r="TUC1427"/>
      <c r="TUD1427"/>
      <c r="TUE1427"/>
      <c r="TUF1427"/>
      <c r="TUG1427"/>
      <c r="TUH1427"/>
      <c r="TUI1427"/>
      <c r="TUJ1427"/>
      <c r="TUK1427"/>
      <c r="TUL1427"/>
      <c r="TUM1427"/>
      <c r="TUN1427"/>
      <c r="TUO1427"/>
      <c r="TUP1427"/>
      <c r="TUQ1427"/>
      <c r="TUR1427"/>
      <c r="TUS1427"/>
      <c r="TUT1427"/>
      <c r="TUU1427"/>
      <c r="TUV1427"/>
      <c r="TUW1427"/>
      <c r="TUX1427"/>
      <c r="TUY1427"/>
      <c r="TUZ1427"/>
      <c r="TVA1427"/>
      <c r="TVB1427"/>
      <c r="TVC1427"/>
      <c r="TVD1427"/>
      <c r="TVE1427"/>
      <c r="TVF1427"/>
      <c r="TVG1427"/>
      <c r="TVH1427"/>
      <c r="TVI1427"/>
      <c r="TVJ1427"/>
      <c r="TVK1427"/>
      <c r="TVL1427"/>
      <c r="TVM1427"/>
      <c r="TVN1427"/>
      <c r="TVO1427"/>
      <c r="TVP1427"/>
      <c r="TVQ1427"/>
      <c r="TVR1427"/>
      <c r="TVS1427"/>
      <c r="TVT1427"/>
      <c r="TVU1427"/>
      <c r="TVV1427"/>
      <c r="TVW1427"/>
      <c r="TVX1427"/>
      <c r="TVY1427"/>
      <c r="TVZ1427"/>
      <c r="TWA1427"/>
      <c r="TWB1427"/>
      <c r="TWC1427"/>
      <c r="TWD1427"/>
      <c r="TWE1427"/>
      <c r="TWF1427"/>
      <c r="TWG1427"/>
      <c r="TWH1427"/>
      <c r="TWI1427"/>
      <c r="TWJ1427"/>
      <c r="TWK1427"/>
      <c r="TWL1427"/>
      <c r="TWM1427"/>
      <c r="TWN1427"/>
      <c r="TWO1427"/>
      <c r="TWP1427"/>
      <c r="TWQ1427"/>
      <c r="TWR1427"/>
      <c r="TWS1427"/>
      <c r="TWT1427"/>
      <c r="TWU1427"/>
      <c r="TWV1427"/>
      <c r="TWW1427"/>
      <c r="TWX1427"/>
      <c r="TWY1427"/>
      <c r="TWZ1427"/>
      <c r="TXA1427"/>
      <c r="TXB1427"/>
      <c r="TXC1427"/>
      <c r="TXD1427"/>
      <c r="TXE1427"/>
      <c r="TXF1427"/>
      <c r="TXG1427"/>
      <c r="TXH1427"/>
      <c r="TXI1427"/>
      <c r="TXJ1427"/>
      <c r="TXK1427"/>
      <c r="TXL1427"/>
      <c r="TXM1427"/>
      <c r="TXN1427"/>
      <c r="TXO1427"/>
      <c r="TXP1427"/>
      <c r="TXQ1427"/>
      <c r="TXR1427"/>
      <c r="TXS1427"/>
      <c r="TXT1427"/>
      <c r="TXU1427"/>
      <c r="TXV1427"/>
      <c r="TXW1427"/>
      <c r="TXX1427"/>
      <c r="TXY1427"/>
      <c r="TXZ1427"/>
      <c r="TYA1427"/>
      <c r="TYB1427"/>
      <c r="TYC1427"/>
      <c r="TYD1427"/>
      <c r="TYE1427"/>
      <c r="TYF1427"/>
      <c r="TYG1427"/>
      <c r="TYH1427"/>
      <c r="TYI1427"/>
      <c r="TYJ1427"/>
      <c r="TYK1427"/>
      <c r="TYL1427"/>
      <c r="TYM1427"/>
      <c r="TYN1427"/>
      <c r="TYO1427"/>
      <c r="TYP1427"/>
      <c r="TYQ1427"/>
      <c r="TYR1427"/>
      <c r="TYS1427"/>
      <c r="TYT1427"/>
      <c r="TYU1427"/>
      <c r="TYV1427"/>
      <c r="TYW1427"/>
      <c r="TYX1427"/>
      <c r="TYY1427"/>
      <c r="TYZ1427"/>
      <c r="TZA1427"/>
      <c r="TZB1427"/>
      <c r="TZC1427"/>
      <c r="TZD1427"/>
      <c r="TZE1427"/>
      <c r="TZF1427"/>
      <c r="TZG1427"/>
      <c r="TZH1427"/>
      <c r="TZI1427"/>
      <c r="TZJ1427"/>
      <c r="TZK1427"/>
      <c r="TZL1427"/>
      <c r="TZM1427"/>
      <c r="TZN1427"/>
      <c r="TZO1427"/>
      <c r="TZP1427"/>
      <c r="TZQ1427"/>
      <c r="TZR1427"/>
      <c r="TZS1427"/>
      <c r="TZT1427"/>
      <c r="TZU1427"/>
      <c r="TZV1427"/>
      <c r="TZW1427"/>
      <c r="TZX1427"/>
      <c r="TZY1427"/>
      <c r="TZZ1427"/>
      <c r="UAA1427"/>
      <c r="UAB1427"/>
      <c r="UAC1427"/>
      <c r="UAD1427"/>
      <c r="UAE1427"/>
      <c r="UAF1427"/>
      <c r="UAG1427"/>
      <c r="UAH1427"/>
      <c r="UAI1427"/>
      <c r="UAJ1427"/>
      <c r="UAK1427"/>
      <c r="UAL1427"/>
      <c r="UAM1427"/>
      <c r="UAN1427"/>
      <c r="UAO1427"/>
      <c r="UAP1427"/>
      <c r="UAQ1427"/>
      <c r="UAR1427"/>
      <c r="UAS1427"/>
      <c r="UAT1427"/>
      <c r="UAU1427"/>
      <c r="UAV1427"/>
      <c r="UAW1427"/>
      <c r="UAX1427"/>
      <c r="UAY1427"/>
      <c r="UAZ1427"/>
      <c r="UBA1427"/>
      <c r="UBB1427"/>
      <c r="UBC1427"/>
      <c r="UBD1427"/>
      <c r="UBE1427"/>
      <c r="UBF1427"/>
      <c r="UBG1427"/>
      <c r="UBH1427"/>
      <c r="UBI1427"/>
      <c r="UBJ1427"/>
      <c r="UBK1427"/>
      <c r="UBL1427"/>
      <c r="UBM1427"/>
      <c r="UBN1427"/>
      <c r="UBO1427"/>
      <c r="UBP1427"/>
      <c r="UBQ1427"/>
      <c r="UBR1427"/>
      <c r="UBS1427"/>
      <c r="UBT1427"/>
      <c r="UBU1427"/>
      <c r="UBV1427"/>
      <c r="UBW1427"/>
      <c r="UBX1427"/>
      <c r="UBY1427"/>
      <c r="UBZ1427"/>
      <c r="UCA1427"/>
      <c r="UCB1427"/>
      <c r="UCC1427"/>
      <c r="UCD1427"/>
      <c r="UCE1427"/>
      <c r="UCF1427"/>
      <c r="UCG1427"/>
      <c r="UCH1427"/>
      <c r="UCI1427"/>
      <c r="UCJ1427"/>
      <c r="UCK1427"/>
      <c r="UCL1427"/>
      <c r="UCM1427"/>
      <c r="UCN1427"/>
      <c r="UCO1427"/>
      <c r="UCP1427"/>
      <c r="UCQ1427"/>
      <c r="UCR1427"/>
      <c r="UCS1427"/>
      <c r="UCT1427"/>
      <c r="UCU1427"/>
      <c r="UCV1427"/>
      <c r="UCW1427"/>
      <c r="UCX1427"/>
      <c r="UCY1427"/>
      <c r="UCZ1427"/>
      <c r="UDA1427"/>
      <c r="UDB1427"/>
      <c r="UDC1427"/>
      <c r="UDD1427"/>
      <c r="UDE1427"/>
      <c r="UDF1427"/>
      <c r="UDG1427"/>
      <c r="UDH1427"/>
      <c r="UDI1427"/>
      <c r="UDJ1427"/>
      <c r="UDK1427"/>
      <c r="UDL1427"/>
      <c r="UDM1427"/>
      <c r="UDN1427"/>
      <c r="UDO1427"/>
      <c r="UDP1427"/>
      <c r="UDQ1427"/>
      <c r="UDR1427"/>
      <c r="UDS1427"/>
      <c r="UDT1427"/>
      <c r="UDU1427"/>
      <c r="UDV1427"/>
      <c r="UDW1427"/>
      <c r="UDX1427"/>
      <c r="UDY1427"/>
      <c r="UDZ1427"/>
      <c r="UEA1427"/>
      <c r="UEB1427"/>
      <c r="UEC1427"/>
      <c r="UED1427"/>
      <c r="UEE1427"/>
      <c r="UEF1427"/>
      <c r="UEG1427"/>
      <c r="UEH1427"/>
      <c r="UEI1427"/>
      <c r="UEJ1427"/>
      <c r="UEK1427"/>
      <c r="UEL1427"/>
      <c r="UEM1427"/>
      <c r="UEN1427"/>
      <c r="UEO1427"/>
      <c r="UEP1427"/>
      <c r="UEQ1427"/>
      <c r="UER1427"/>
      <c r="UES1427"/>
      <c r="UET1427"/>
      <c r="UEU1427"/>
      <c r="UEV1427"/>
      <c r="UEW1427"/>
      <c r="UEX1427"/>
      <c r="UEY1427"/>
      <c r="UEZ1427"/>
      <c r="UFA1427"/>
      <c r="UFB1427"/>
      <c r="UFC1427"/>
      <c r="UFD1427"/>
      <c r="UFE1427"/>
      <c r="UFF1427"/>
      <c r="UFG1427"/>
      <c r="UFH1427"/>
      <c r="UFI1427"/>
      <c r="UFJ1427"/>
      <c r="UFK1427"/>
      <c r="UFL1427"/>
      <c r="UFM1427"/>
      <c r="UFN1427"/>
      <c r="UFO1427"/>
      <c r="UFP1427"/>
      <c r="UFQ1427"/>
      <c r="UFR1427"/>
      <c r="UFS1427"/>
      <c r="UFT1427"/>
      <c r="UFU1427"/>
      <c r="UFV1427"/>
      <c r="UFW1427"/>
      <c r="UFX1427"/>
      <c r="UFY1427"/>
      <c r="UFZ1427"/>
      <c r="UGA1427"/>
      <c r="UGB1427"/>
      <c r="UGC1427"/>
      <c r="UGD1427"/>
      <c r="UGE1427"/>
      <c r="UGF1427"/>
      <c r="UGG1427"/>
      <c r="UGH1427"/>
      <c r="UGI1427"/>
      <c r="UGJ1427"/>
      <c r="UGK1427"/>
      <c r="UGL1427"/>
      <c r="UGM1427"/>
      <c r="UGN1427"/>
      <c r="UGO1427"/>
      <c r="UGP1427"/>
      <c r="UGQ1427"/>
      <c r="UGR1427"/>
      <c r="UGS1427"/>
      <c r="UGT1427"/>
      <c r="UGU1427"/>
      <c r="UGV1427"/>
      <c r="UGW1427"/>
      <c r="UGX1427"/>
      <c r="UGY1427"/>
      <c r="UGZ1427"/>
      <c r="UHA1427"/>
      <c r="UHB1427"/>
      <c r="UHC1427"/>
      <c r="UHD1427"/>
      <c r="UHE1427"/>
      <c r="UHF1427"/>
      <c r="UHG1427"/>
      <c r="UHH1427"/>
      <c r="UHI1427"/>
      <c r="UHJ1427"/>
      <c r="UHK1427"/>
      <c r="UHL1427"/>
      <c r="UHM1427"/>
      <c r="UHN1427"/>
      <c r="UHO1427"/>
      <c r="UHP1427"/>
      <c r="UHQ1427"/>
      <c r="UHR1427"/>
      <c r="UHS1427"/>
      <c r="UHT1427"/>
      <c r="UHU1427"/>
      <c r="UHV1427"/>
      <c r="UHW1427"/>
      <c r="UHX1427"/>
      <c r="UHY1427"/>
      <c r="UHZ1427"/>
      <c r="UIA1427"/>
      <c r="UIB1427"/>
      <c r="UIC1427"/>
      <c r="UID1427"/>
      <c r="UIE1427"/>
      <c r="UIF1427"/>
      <c r="UIG1427"/>
      <c r="UIH1427"/>
      <c r="UII1427"/>
      <c r="UIJ1427"/>
      <c r="UIK1427"/>
      <c r="UIL1427"/>
      <c r="UIM1427"/>
      <c r="UIN1427"/>
      <c r="UIO1427"/>
      <c r="UIP1427"/>
      <c r="UIQ1427"/>
      <c r="UIR1427"/>
      <c r="UIS1427"/>
      <c r="UIT1427"/>
      <c r="UIU1427"/>
      <c r="UIV1427"/>
      <c r="UIW1427"/>
      <c r="UIX1427"/>
      <c r="UIY1427"/>
      <c r="UIZ1427"/>
      <c r="UJA1427"/>
      <c r="UJB1427"/>
      <c r="UJC1427"/>
      <c r="UJD1427"/>
      <c r="UJE1427"/>
      <c r="UJF1427"/>
      <c r="UJG1427"/>
      <c r="UJH1427"/>
      <c r="UJI1427"/>
      <c r="UJJ1427"/>
      <c r="UJK1427"/>
      <c r="UJL1427"/>
      <c r="UJM1427"/>
      <c r="UJN1427"/>
      <c r="UJO1427"/>
      <c r="UJP1427"/>
      <c r="UJQ1427"/>
      <c r="UJR1427"/>
      <c r="UJS1427"/>
      <c r="UJT1427"/>
      <c r="UJU1427"/>
      <c r="UJV1427"/>
      <c r="UJW1427"/>
      <c r="UJX1427"/>
      <c r="UJY1427"/>
      <c r="UJZ1427"/>
      <c r="UKA1427"/>
      <c r="UKB1427"/>
      <c r="UKC1427"/>
      <c r="UKD1427"/>
      <c r="UKE1427"/>
      <c r="UKF1427"/>
      <c r="UKG1427"/>
      <c r="UKH1427"/>
      <c r="UKI1427"/>
      <c r="UKJ1427"/>
      <c r="UKK1427"/>
      <c r="UKL1427"/>
      <c r="UKM1427"/>
      <c r="UKN1427"/>
      <c r="UKO1427"/>
      <c r="UKP1427"/>
      <c r="UKQ1427"/>
      <c r="UKR1427"/>
      <c r="UKS1427"/>
      <c r="UKT1427"/>
      <c r="UKU1427"/>
      <c r="UKV1427"/>
      <c r="UKW1427"/>
      <c r="UKX1427"/>
      <c r="UKY1427"/>
      <c r="UKZ1427"/>
      <c r="ULA1427"/>
      <c r="ULB1427"/>
      <c r="ULC1427"/>
      <c r="ULD1427"/>
      <c r="ULE1427"/>
      <c r="ULF1427"/>
      <c r="ULG1427"/>
      <c r="ULH1427"/>
      <c r="ULI1427"/>
      <c r="ULJ1427"/>
      <c r="ULK1427"/>
      <c r="ULL1427"/>
      <c r="ULM1427"/>
      <c r="ULN1427"/>
      <c r="ULO1427"/>
      <c r="ULP1427"/>
      <c r="ULQ1427"/>
      <c r="ULR1427"/>
      <c r="ULS1427"/>
      <c r="ULT1427"/>
      <c r="ULU1427"/>
      <c r="ULV1427"/>
      <c r="ULW1427"/>
      <c r="ULX1427"/>
      <c r="ULY1427"/>
      <c r="ULZ1427"/>
      <c r="UMA1427"/>
      <c r="UMB1427"/>
      <c r="UMC1427"/>
      <c r="UMD1427"/>
      <c r="UME1427"/>
      <c r="UMF1427"/>
      <c r="UMG1427"/>
      <c r="UMH1427"/>
      <c r="UMI1427"/>
      <c r="UMJ1427"/>
      <c r="UMK1427"/>
      <c r="UML1427"/>
      <c r="UMM1427"/>
      <c r="UMN1427"/>
      <c r="UMO1427"/>
      <c r="UMP1427"/>
      <c r="UMQ1427"/>
      <c r="UMR1427"/>
      <c r="UMS1427"/>
      <c r="UMT1427"/>
      <c r="UMU1427"/>
      <c r="UMV1427"/>
      <c r="UMW1427"/>
      <c r="UMX1427"/>
      <c r="UMY1427"/>
      <c r="UMZ1427"/>
      <c r="UNA1427"/>
      <c r="UNB1427"/>
      <c r="UNC1427"/>
      <c r="UND1427"/>
      <c r="UNE1427"/>
      <c r="UNF1427"/>
      <c r="UNG1427"/>
      <c r="UNH1427"/>
      <c r="UNI1427"/>
      <c r="UNJ1427"/>
      <c r="UNK1427"/>
      <c r="UNL1427"/>
      <c r="UNM1427"/>
      <c r="UNN1427"/>
      <c r="UNO1427"/>
      <c r="UNP1427"/>
      <c r="UNQ1427"/>
      <c r="UNR1427"/>
      <c r="UNS1427"/>
      <c r="UNT1427"/>
      <c r="UNU1427"/>
      <c r="UNV1427"/>
      <c r="UNW1427"/>
      <c r="UNX1427"/>
      <c r="UNY1427"/>
      <c r="UNZ1427"/>
      <c r="UOA1427"/>
      <c r="UOB1427"/>
      <c r="UOC1427"/>
      <c r="UOD1427"/>
      <c r="UOE1427"/>
      <c r="UOF1427"/>
      <c r="UOG1427"/>
      <c r="UOH1427"/>
      <c r="UOI1427"/>
      <c r="UOJ1427"/>
      <c r="UOK1427"/>
      <c r="UOL1427"/>
      <c r="UOM1427"/>
      <c r="UON1427"/>
      <c r="UOO1427"/>
      <c r="UOP1427"/>
      <c r="UOQ1427"/>
      <c r="UOR1427"/>
      <c r="UOS1427"/>
      <c r="UOT1427"/>
      <c r="UOU1427"/>
      <c r="UOV1427"/>
      <c r="UOW1427"/>
      <c r="UOX1427"/>
      <c r="UOY1427"/>
      <c r="UOZ1427"/>
      <c r="UPA1427"/>
      <c r="UPB1427"/>
      <c r="UPC1427"/>
      <c r="UPD1427"/>
      <c r="UPE1427"/>
      <c r="UPF1427"/>
      <c r="UPG1427"/>
      <c r="UPH1427"/>
      <c r="UPI1427"/>
      <c r="UPJ1427"/>
      <c r="UPK1427"/>
      <c r="UPL1427"/>
      <c r="UPM1427"/>
      <c r="UPN1427"/>
      <c r="UPO1427"/>
      <c r="UPP1427"/>
      <c r="UPQ1427"/>
      <c r="UPR1427"/>
      <c r="UPS1427"/>
      <c r="UPT1427"/>
      <c r="UPU1427"/>
      <c r="UPV1427"/>
      <c r="UPW1427"/>
      <c r="UPX1427"/>
      <c r="UPY1427"/>
      <c r="UPZ1427"/>
      <c r="UQA1427"/>
      <c r="UQB1427"/>
      <c r="UQC1427"/>
      <c r="UQD1427"/>
      <c r="UQE1427"/>
      <c r="UQF1427"/>
      <c r="UQG1427"/>
      <c r="UQH1427"/>
      <c r="UQI1427"/>
      <c r="UQJ1427"/>
      <c r="UQK1427"/>
      <c r="UQL1427"/>
      <c r="UQM1427"/>
      <c r="UQN1427"/>
      <c r="UQO1427"/>
      <c r="UQP1427"/>
      <c r="UQQ1427"/>
      <c r="UQR1427"/>
      <c r="UQS1427"/>
      <c r="UQT1427"/>
      <c r="UQU1427"/>
      <c r="UQV1427"/>
      <c r="UQW1427"/>
      <c r="UQX1427"/>
      <c r="UQY1427"/>
      <c r="UQZ1427"/>
      <c r="URA1427"/>
      <c r="URB1427"/>
      <c r="URC1427"/>
      <c r="URD1427"/>
      <c r="URE1427"/>
      <c r="URF1427"/>
      <c r="URG1427"/>
      <c r="URH1427"/>
      <c r="URI1427"/>
      <c r="URJ1427"/>
      <c r="URK1427"/>
      <c r="URL1427"/>
      <c r="URM1427"/>
      <c r="URN1427"/>
      <c r="URO1427"/>
      <c r="URP1427"/>
      <c r="URQ1427"/>
      <c r="URR1427"/>
      <c r="URS1427"/>
      <c r="URT1427"/>
      <c r="URU1427"/>
      <c r="URV1427"/>
      <c r="URW1427"/>
      <c r="URX1427"/>
      <c r="URY1427"/>
      <c r="URZ1427"/>
      <c r="USA1427"/>
      <c r="USB1427"/>
      <c r="USC1427"/>
      <c r="USD1427"/>
      <c r="USE1427"/>
      <c r="USF1427"/>
      <c r="USG1427"/>
      <c r="USH1427"/>
      <c r="USI1427"/>
      <c r="USJ1427"/>
      <c r="USK1427"/>
      <c r="USL1427"/>
      <c r="USM1427"/>
      <c r="USN1427"/>
      <c r="USO1427"/>
      <c r="USP1427"/>
      <c r="USQ1427"/>
      <c r="USR1427"/>
      <c r="USS1427"/>
      <c r="UST1427"/>
      <c r="USU1427"/>
      <c r="USV1427"/>
      <c r="USW1427"/>
      <c r="USX1427"/>
      <c r="USY1427"/>
      <c r="USZ1427"/>
      <c r="UTA1427"/>
      <c r="UTB1427"/>
      <c r="UTC1427"/>
      <c r="UTD1427"/>
      <c r="UTE1427"/>
      <c r="UTF1427"/>
      <c r="UTG1427"/>
      <c r="UTH1427"/>
      <c r="UTI1427"/>
      <c r="UTJ1427"/>
      <c r="UTK1427"/>
      <c r="UTL1427"/>
      <c r="UTM1427"/>
      <c r="UTN1427"/>
      <c r="UTO1427"/>
      <c r="UTP1427"/>
      <c r="UTQ1427"/>
      <c r="UTR1427"/>
      <c r="UTS1427"/>
      <c r="UTT1427"/>
      <c r="UTU1427"/>
      <c r="UTV1427"/>
      <c r="UTW1427"/>
      <c r="UTX1427"/>
      <c r="UTY1427"/>
      <c r="UTZ1427"/>
      <c r="UUA1427"/>
      <c r="UUB1427"/>
      <c r="UUC1427"/>
      <c r="UUD1427"/>
      <c r="UUE1427"/>
      <c r="UUF1427"/>
      <c r="UUG1427"/>
      <c r="UUH1427"/>
      <c r="UUI1427"/>
      <c r="UUJ1427"/>
      <c r="UUK1427"/>
      <c r="UUL1427"/>
      <c r="UUM1427"/>
      <c r="UUN1427"/>
      <c r="UUO1427"/>
      <c r="UUP1427"/>
      <c r="UUQ1427"/>
      <c r="UUR1427"/>
      <c r="UUS1427"/>
      <c r="UUT1427"/>
      <c r="UUU1427"/>
      <c r="UUV1427"/>
      <c r="UUW1427"/>
      <c r="UUX1427"/>
      <c r="UUY1427"/>
      <c r="UUZ1427"/>
      <c r="UVA1427"/>
      <c r="UVB1427"/>
      <c r="UVC1427"/>
      <c r="UVD1427"/>
      <c r="UVE1427"/>
      <c r="UVF1427"/>
      <c r="UVG1427"/>
      <c r="UVH1427"/>
      <c r="UVI1427"/>
      <c r="UVJ1427"/>
      <c r="UVK1427"/>
      <c r="UVL1427"/>
      <c r="UVM1427"/>
      <c r="UVN1427"/>
      <c r="UVO1427"/>
      <c r="UVP1427"/>
      <c r="UVQ1427"/>
      <c r="UVR1427"/>
      <c r="UVS1427"/>
      <c r="UVT1427"/>
      <c r="UVU1427"/>
      <c r="UVV1427"/>
      <c r="UVW1427"/>
      <c r="UVX1427"/>
      <c r="UVY1427"/>
      <c r="UVZ1427"/>
      <c r="UWA1427"/>
      <c r="UWB1427"/>
      <c r="UWC1427"/>
      <c r="UWD1427"/>
      <c r="UWE1427"/>
      <c r="UWF1427"/>
      <c r="UWG1427"/>
      <c r="UWH1427"/>
      <c r="UWI1427"/>
      <c r="UWJ1427"/>
      <c r="UWK1427"/>
      <c r="UWL1427"/>
      <c r="UWM1427"/>
      <c r="UWN1427"/>
      <c r="UWO1427"/>
      <c r="UWP1427"/>
      <c r="UWQ1427"/>
      <c r="UWR1427"/>
      <c r="UWS1427"/>
      <c r="UWT1427"/>
      <c r="UWU1427"/>
      <c r="UWV1427"/>
      <c r="UWW1427"/>
      <c r="UWX1427"/>
      <c r="UWY1427"/>
      <c r="UWZ1427"/>
      <c r="UXA1427"/>
      <c r="UXB1427"/>
      <c r="UXC1427"/>
      <c r="UXD1427"/>
      <c r="UXE1427"/>
      <c r="UXF1427"/>
      <c r="UXG1427"/>
      <c r="UXH1427"/>
      <c r="UXI1427"/>
      <c r="UXJ1427"/>
      <c r="UXK1427"/>
      <c r="UXL1427"/>
      <c r="UXM1427"/>
      <c r="UXN1427"/>
      <c r="UXO1427"/>
      <c r="UXP1427"/>
      <c r="UXQ1427"/>
      <c r="UXR1427"/>
      <c r="UXS1427"/>
      <c r="UXT1427"/>
      <c r="UXU1427"/>
      <c r="UXV1427"/>
      <c r="UXW1427"/>
      <c r="UXX1427"/>
      <c r="UXY1427"/>
      <c r="UXZ1427"/>
      <c r="UYA1427"/>
      <c r="UYB1427"/>
      <c r="UYC1427"/>
      <c r="UYD1427"/>
      <c r="UYE1427"/>
      <c r="UYF1427"/>
      <c r="UYG1427"/>
      <c r="UYH1427"/>
      <c r="UYI1427"/>
      <c r="UYJ1427"/>
      <c r="UYK1427"/>
      <c r="UYL1427"/>
      <c r="UYM1427"/>
      <c r="UYN1427"/>
      <c r="UYO1427"/>
      <c r="UYP1427"/>
      <c r="UYQ1427"/>
      <c r="UYR1427"/>
      <c r="UYS1427"/>
      <c r="UYT1427"/>
      <c r="UYU1427"/>
      <c r="UYV1427"/>
      <c r="UYW1427"/>
      <c r="UYX1427"/>
      <c r="UYY1427"/>
      <c r="UYZ1427"/>
      <c r="UZA1427"/>
      <c r="UZB1427"/>
      <c r="UZC1427"/>
      <c r="UZD1427"/>
      <c r="UZE1427"/>
      <c r="UZF1427"/>
      <c r="UZG1427"/>
      <c r="UZH1427"/>
      <c r="UZI1427"/>
      <c r="UZJ1427"/>
      <c r="UZK1427"/>
      <c r="UZL1427"/>
      <c r="UZM1427"/>
      <c r="UZN1427"/>
      <c r="UZO1427"/>
      <c r="UZP1427"/>
      <c r="UZQ1427"/>
      <c r="UZR1427"/>
      <c r="UZS1427"/>
      <c r="UZT1427"/>
      <c r="UZU1427"/>
      <c r="UZV1427"/>
      <c r="UZW1427"/>
      <c r="UZX1427"/>
      <c r="UZY1427"/>
      <c r="UZZ1427"/>
      <c r="VAA1427"/>
      <c r="VAB1427"/>
      <c r="VAC1427"/>
      <c r="VAD1427"/>
      <c r="VAE1427"/>
      <c r="VAF1427"/>
      <c r="VAG1427"/>
      <c r="VAH1427"/>
      <c r="VAI1427"/>
      <c r="VAJ1427"/>
      <c r="VAK1427"/>
      <c r="VAL1427"/>
      <c r="VAM1427"/>
      <c r="VAN1427"/>
      <c r="VAO1427"/>
      <c r="VAP1427"/>
      <c r="VAQ1427"/>
      <c r="VAR1427"/>
      <c r="VAS1427"/>
      <c r="VAT1427"/>
      <c r="VAU1427"/>
      <c r="VAV1427"/>
      <c r="VAW1427"/>
      <c r="VAX1427"/>
      <c r="VAY1427"/>
      <c r="VAZ1427"/>
      <c r="VBA1427"/>
      <c r="VBB1427"/>
      <c r="VBC1427"/>
      <c r="VBD1427"/>
      <c r="VBE1427"/>
      <c r="VBF1427"/>
      <c r="VBG1427"/>
      <c r="VBH1427"/>
      <c r="VBI1427"/>
      <c r="VBJ1427"/>
      <c r="VBK1427"/>
      <c r="VBL1427"/>
      <c r="VBM1427"/>
      <c r="VBN1427"/>
      <c r="VBO1427"/>
      <c r="VBP1427"/>
      <c r="VBQ1427"/>
      <c r="VBR1427"/>
      <c r="VBS1427"/>
      <c r="VBT1427"/>
      <c r="VBU1427"/>
      <c r="VBV1427"/>
      <c r="VBW1427"/>
      <c r="VBX1427"/>
      <c r="VBY1427"/>
      <c r="VBZ1427"/>
      <c r="VCA1427"/>
      <c r="VCB1427"/>
      <c r="VCC1427"/>
      <c r="VCD1427"/>
      <c r="VCE1427"/>
      <c r="VCF1427"/>
      <c r="VCG1427"/>
      <c r="VCH1427"/>
      <c r="VCI1427"/>
      <c r="VCJ1427"/>
      <c r="VCK1427"/>
      <c r="VCL1427"/>
      <c r="VCM1427"/>
      <c r="VCN1427"/>
      <c r="VCO1427"/>
      <c r="VCP1427"/>
      <c r="VCQ1427"/>
      <c r="VCR1427"/>
      <c r="VCS1427"/>
      <c r="VCT1427"/>
      <c r="VCU1427"/>
      <c r="VCV1427"/>
      <c r="VCW1427"/>
      <c r="VCX1427"/>
      <c r="VCY1427"/>
      <c r="VCZ1427"/>
      <c r="VDA1427"/>
      <c r="VDB1427"/>
      <c r="VDC1427"/>
      <c r="VDD1427"/>
      <c r="VDE1427"/>
      <c r="VDF1427"/>
      <c r="VDG1427"/>
      <c r="VDH1427"/>
      <c r="VDI1427"/>
      <c r="VDJ1427"/>
      <c r="VDK1427"/>
      <c r="VDL1427"/>
      <c r="VDM1427"/>
      <c r="VDN1427"/>
      <c r="VDO1427"/>
      <c r="VDP1427"/>
      <c r="VDQ1427"/>
      <c r="VDR1427"/>
      <c r="VDS1427"/>
      <c r="VDT1427"/>
      <c r="VDU1427"/>
      <c r="VDV1427"/>
      <c r="VDW1427"/>
      <c r="VDX1427"/>
      <c r="VDY1427"/>
      <c r="VDZ1427"/>
      <c r="VEA1427"/>
      <c r="VEB1427"/>
      <c r="VEC1427"/>
      <c r="VED1427"/>
      <c r="VEE1427"/>
      <c r="VEF1427"/>
      <c r="VEG1427"/>
      <c r="VEH1427"/>
      <c r="VEI1427"/>
      <c r="VEJ1427"/>
      <c r="VEK1427"/>
      <c r="VEL1427"/>
      <c r="VEM1427"/>
      <c r="VEN1427"/>
      <c r="VEO1427"/>
      <c r="VEP1427"/>
      <c r="VEQ1427"/>
      <c r="VER1427"/>
      <c r="VES1427"/>
      <c r="VET1427"/>
      <c r="VEU1427"/>
      <c r="VEV1427"/>
      <c r="VEW1427"/>
      <c r="VEX1427"/>
      <c r="VEY1427"/>
      <c r="VEZ1427"/>
      <c r="VFA1427"/>
      <c r="VFB1427"/>
      <c r="VFC1427"/>
      <c r="VFD1427"/>
      <c r="VFE1427"/>
      <c r="VFF1427"/>
      <c r="VFG1427"/>
      <c r="VFH1427"/>
      <c r="VFI1427"/>
      <c r="VFJ1427"/>
      <c r="VFK1427"/>
      <c r="VFL1427"/>
      <c r="VFM1427"/>
      <c r="VFN1427"/>
      <c r="VFO1427"/>
      <c r="VFP1427"/>
      <c r="VFQ1427"/>
      <c r="VFR1427"/>
      <c r="VFS1427"/>
      <c r="VFT1427"/>
      <c r="VFU1427"/>
      <c r="VFV1427"/>
      <c r="VFW1427"/>
      <c r="VFX1427"/>
      <c r="VFY1427"/>
      <c r="VFZ1427"/>
      <c r="VGA1427"/>
      <c r="VGB1427"/>
      <c r="VGC1427"/>
      <c r="VGD1427"/>
      <c r="VGE1427"/>
      <c r="VGF1427"/>
      <c r="VGG1427"/>
      <c r="VGH1427"/>
      <c r="VGI1427"/>
      <c r="VGJ1427"/>
      <c r="VGK1427"/>
      <c r="VGL1427"/>
      <c r="VGM1427"/>
      <c r="VGN1427"/>
      <c r="VGO1427"/>
      <c r="VGP1427"/>
      <c r="VGQ1427"/>
      <c r="VGR1427"/>
      <c r="VGS1427"/>
      <c r="VGT1427"/>
      <c r="VGU1427"/>
      <c r="VGV1427"/>
      <c r="VGW1427"/>
      <c r="VGX1427"/>
      <c r="VGY1427"/>
      <c r="VGZ1427"/>
      <c r="VHA1427"/>
      <c r="VHB1427"/>
      <c r="VHC1427"/>
      <c r="VHD1427"/>
      <c r="VHE1427"/>
      <c r="VHF1427"/>
      <c r="VHG1427"/>
      <c r="VHH1427"/>
      <c r="VHI1427"/>
      <c r="VHJ1427"/>
      <c r="VHK1427"/>
      <c r="VHL1427"/>
      <c r="VHM1427"/>
      <c r="VHN1427"/>
      <c r="VHO1427"/>
      <c r="VHP1427"/>
      <c r="VHQ1427"/>
      <c r="VHR1427"/>
      <c r="VHS1427"/>
      <c r="VHT1427"/>
      <c r="VHU1427"/>
      <c r="VHV1427"/>
      <c r="VHW1427"/>
      <c r="VHX1427"/>
      <c r="VHY1427"/>
      <c r="VHZ1427"/>
      <c r="VIA1427"/>
      <c r="VIB1427"/>
      <c r="VIC1427"/>
      <c r="VID1427"/>
      <c r="VIE1427"/>
      <c r="VIF1427"/>
      <c r="VIG1427"/>
      <c r="VIH1427"/>
      <c r="VII1427"/>
      <c r="VIJ1427"/>
      <c r="VIK1427"/>
      <c r="VIL1427"/>
      <c r="VIM1427"/>
      <c r="VIN1427"/>
      <c r="VIO1427"/>
      <c r="VIP1427"/>
      <c r="VIQ1427"/>
      <c r="VIR1427"/>
      <c r="VIS1427"/>
      <c r="VIT1427"/>
      <c r="VIU1427"/>
      <c r="VIV1427"/>
      <c r="VIW1427"/>
      <c r="VIX1427"/>
      <c r="VIY1427"/>
      <c r="VIZ1427"/>
      <c r="VJA1427"/>
      <c r="VJB1427"/>
      <c r="VJC1427"/>
      <c r="VJD1427"/>
      <c r="VJE1427"/>
      <c r="VJF1427"/>
      <c r="VJG1427"/>
      <c r="VJH1427"/>
      <c r="VJI1427"/>
      <c r="VJJ1427"/>
      <c r="VJK1427"/>
      <c r="VJL1427"/>
      <c r="VJM1427"/>
      <c r="VJN1427"/>
      <c r="VJO1427"/>
      <c r="VJP1427"/>
      <c r="VJQ1427"/>
      <c r="VJR1427"/>
      <c r="VJS1427"/>
      <c r="VJT1427"/>
      <c r="VJU1427"/>
      <c r="VJV1427"/>
      <c r="VJW1427"/>
      <c r="VJX1427"/>
      <c r="VJY1427"/>
      <c r="VJZ1427"/>
      <c r="VKA1427"/>
      <c r="VKB1427"/>
      <c r="VKC1427"/>
      <c r="VKD1427"/>
      <c r="VKE1427"/>
      <c r="VKF1427"/>
      <c r="VKG1427"/>
      <c r="VKH1427"/>
      <c r="VKI1427"/>
      <c r="VKJ1427"/>
      <c r="VKK1427"/>
      <c r="VKL1427"/>
      <c r="VKM1427"/>
      <c r="VKN1427"/>
      <c r="VKO1427"/>
      <c r="VKP1427"/>
      <c r="VKQ1427"/>
      <c r="VKR1427"/>
      <c r="VKS1427"/>
      <c r="VKT1427"/>
      <c r="VKU1427"/>
      <c r="VKV1427"/>
      <c r="VKW1427"/>
      <c r="VKX1427"/>
      <c r="VKY1427"/>
      <c r="VKZ1427"/>
      <c r="VLA1427"/>
      <c r="VLB1427"/>
      <c r="VLC1427"/>
      <c r="VLD1427"/>
      <c r="VLE1427"/>
      <c r="VLF1427"/>
      <c r="VLG1427"/>
      <c r="VLH1427"/>
      <c r="VLI1427"/>
      <c r="VLJ1427"/>
      <c r="VLK1427"/>
      <c r="VLL1427"/>
      <c r="VLM1427"/>
      <c r="VLN1427"/>
      <c r="VLO1427"/>
      <c r="VLP1427"/>
      <c r="VLQ1427"/>
      <c r="VLR1427"/>
      <c r="VLS1427"/>
      <c r="VLT1427"/>
      <c r="VLU1427"/>
      <c r="VLV1427"/>
      <c r="VLW1427"/>
      <c r="VLX1427"/>
      <c r="VLY1427"/>
      <c r="VLZ1427"/>
      <c r="VMA1427"/>
      <c r="VMB1427"/>
      <c r="VMC1427"/>
      <c r="VMD1427"/>
      <c r="VME1427"/>
      <c r="VMF1427"/>
      <c r="VMG1427"/>
      <c r="VMH1427"/>
      <c r="VMI1427"/>
      <c r="VMJ1427"/>
      <c r="VMK1427"/>
      <c r="VML1427"/>
      <c r="VMM1427"/>
      <c r="VMN1427"/>
      <c r="VMO1427"/>
      <c r="VMP1427"/>
      <c r="VMQ1427"/>
      <c r="VMR1427"/>
      <c r="VMS1427"/>
      <c r="VMT1427"/>
      <c r="VMU1427"/>
      <c r="VMV1427"/>
      <c r="VMW1427"/>
      <c r="VMX1427"/>
      <c r="VMY1427"/>
      <c r="VMZ1427"/>
      <c r="VNA1427"/>
      <c r="VNB1427"/>
      <c r="VNC1427"/>
      <c r="VND1427"/>
      <c r="VNE1427"/>
      <c r="VNF1427"/>
      <c r="VNG1427"/>
      <c r="VNH1427"/>
      <c r="VNI1427"/>
      <c r="VNJ1427"/>
      <c r="VNK1427"/>
      <c r="VNL1427"/>
      <c r="VNM1427"/>
      <c r="VNN1427"/>
      <c r="VNO1427"/>
      <c r="VNP1427"/>
      <c r="VNQ1427"/>
      <c r="VNR1427"/>
      <c r="VNS1427"/>
      <c r="VNT1427"/>
      <c r="VNU1427"/>
      <c r="VNV1427"/>
      <c r="VNW1427"/>
      <c r="VNX1427"/>
      <c r="VNY1427"/>
      <c r="VNZ1427"/>
      <c r="VOA1427"/>
      <c r="VOB1427"/>
      <c r="VOC1427"/>
      <c r="VOD1427"/>
      <c r="VOE1427"/>
      <c r="VOF1427"/>
      <c r="VOG1427"/>
      <c r="VOH1427"/>
      <c r="VOI1427"/>
      <c r="VOJ1427"/>
      <c r="VOK1427"/>
      <c r="VOL1427"/>
      <c r="VOM1427"/>
      <c r="VON1427"/>
      <c r="VOO1427"/>
      <c r="VOP1427"/>
      <c r="VOQ1427"/>
      <c r="VOR1427"/>
      <c r="VOS1427"/>
      <c r="VOT1427"/>
      <c r="VOU1427"/>
      <c r="VOV1427"/>
      <c r="VOW1427"/>
      <c r="VOX1427"/>
      <c r="VOY1427"/>
      <c r="VOZ1427"/>
      <c r="VPA1427"/>
      <c r="VPB1427"/>
      <c r="VPC1427"/>
      <c r="VPD1427"/>
      <c r="VPE1427"/>
      <c r="VPF1427"/>
      <c r="VPG1427"/>
      <c r="VPH1427"/>
      <c r="VPI1427"/>
      <c r="VPJ1427"/>
      <c r="VPK1427"/>
      <c r="VPL1427"/>
      <c r="VPM1427"/>
      <c r="VPN1427"/>
      <c r="VPO1427"/>
      <c r="VPP1427"/>
      <c r="VPQ1427"/>
      <c r="VPR1427"/>
      <c r="VPS1427"/>
      <c r="VPT1427"/>
      <c r="VPU1427"/>
      <c r="VPV1427"/>
      <c r="VPW1427"/>
      <c r="VPX1427"/>
      <c r="VPY1427"/>
      <c r="VPZ1427"/>
      <c r="VQA1427"/>
      <c r="VQB1427"/>
      <c r="VQC1427"/>
      <c r="VQD1427"/>
      <c r="VQE1427"/>
      <c r="VQF1427"/>
      <c r="VQG1427"/>
      <c r="VQH1427"/>
      <c r="VQI1427"/>
      <c r="VQJ1427"/>
      <c r="VQK1427"/>
      <c r="VQL1427"/>
      <c r="VQM1427"/>
      <c r="VQN1427"/>
      <c r="VQO1427"/>
      <c r="VQP1427"/>
      <c r="VQQ1427"/>
      <c r="VQR1427"/>
      <c r="VQS1427"/>
      <c r="VQT1427"/>
      <c r="VQU1427"/>
      <c r="VQV1427"/>
      <c r="VQW1427"/>
      <c r="VQX1427"/>
      <c r="VQY1427"/>
      <c r="VQZ1427"/>
      <c r="VRA1427"/>
      <c r="VRB1427"/>
      <c r="VRC1427"/>
      <c r="VRD1427"/>
      <c r="VRE1427"/>
      <c r="VRF1427"/>
      <c r="VRG1427"/>
      <c r="VRH1427"/>
      <c r="VRI1427"/>
      <c r="VRJ1427"/>
      <c r="VRK1427"/>
      <c r="VRL1427"/>
      <c r="VRM1427"/>
      <c r="VRN1427"/>
      <c r="VRO1427"/>
      <c r="VRP1427"/>
      <c r="VRQ1427"/>
      <c r="VRR1427"/>
      <c r="VRS1427"/>
      <c r="VRT1427"/>
      <c r="VRU1427"/>
      <c r="VRV1427"/>
      <c r="VRW1427"/>
      <c r="VRX1427"/>
      <c r="VRY1427"/>
      <c r="VRZ1427"/>
      <c r="VSA1427"/>
      <c r="VSB1427"/>
      <c r="VSC1427"/>
      <c r="VSD1427"/>
      <c r="VSE1427"/>
      <c r="VSF1427"/>
      <c r="VSG1427"/>
      <c r="VSH1427"/>
      <c r="VSI1427"/>
      <c r="VSJ1427"/>
      <c r="VSK1427"/>
      <c r="VSL1427"/>
      <c r="VSM1427"/>
      <c r="VSN1427"/>
      <c r="VSO1427"/>
      <c r="VSP1427"/>
      <c r="VSQ1427"/>
      <c r="VSR1427"/>
      <c r="VSS1427"/>
      <c r="VST1427"/>
      <c r="VSU1427"/>
      <c r="VSV1427"/>
      <c r="VSW1427"/>
      <c r="VSX1427"/>
      <c r="VSY1427"/>
      <c r="VSZ1427"/>
      <c r="VTA1427"/>
      <c r="VTB1427"/>
      <c r="VTC1427"/>
      <c r="VTD1427"/>
      <c r="VTE1427"/>
      <c r="VTF1427"/>
      <c r="VTG1427"/>
      <c r="VTH1427"/>
      <c r="VTI1427"/>
      <c r="VTJ1427"/>
      <c r="VTK1427"/>
      <c r="VTL1427"/>
      <c r="VTM1427"/>
      <c r="VTN1427"/>
      <c r="VTO1427"/>
      <c r="VTP1427"/>
      <c r="VTQ1427"/>
      <c r="VTR1427"/>
      <c r="VTS1427"/>
      <c r="VTT1427"/>
      <c r="VTU1427"/>
      <c r="VTV1427"/>
      <c r="VTW1427"/>
      <c r="VTX1427"/>
      <c r="VTY1427"/>
      <c r="VTZ1427"/>
      <c r="VUA1427"/>
      <c r="VUB1427"/>
      <c r="VUC1427"/>
      <c r="VUD1427"/>
      <c r="VUE1427"/>
      <c r="VUF1427"/>
      <c r="VUG1427"/>
      <c r="VUH1427"/>
      <c r="VUI1427"/>
      <c r="VUJ1427"/>
      <c r="VUK1427"/>
      <c r="VUL1427"/>
      <c r="VUM1427"/>
      <c r="VUN1427"/>
      <c r="VUO1427"/>
      <c r="VUP1427"/>
      <c r="VUQ1427"/>
      <c r="VUR1427"/>
      <c r="VUS1427"/>
      <c r="VUT1427"/>
      <c r="VUU1427"/>
      <c r="VUV1427"/>
      <c r="VUW1427"/>
      <c r="VUX1427"/>
      <c r="VUY1427"/>
      <c r="VUZ1427"/>
      <c r="VVA1427"/>
      <c r="VVB1427"/>
      <c r="VVC1427"/>
      <c r="VVD1427"/>
      <c r="VVE1427"/>
      <c r="VVF1427"/>
      <c r="VVG1427"/>
      <c r="VVH1427"/>
      <c r="VVI1427"/>
      <c r="VVJ1427"/>
      <c r="VVK1427"/>
      <c r="VVL1427"/>
      <c r="VVM1427"/>
      <c r="VVN1427"/>
      <c r="VVO1427"/>
      <c r="VVP1427"/>
      <c r="VVQ1427"/>
      <c r="VVR1427"/>
      <c r="VVS1427"/>
      <c r="VVT1427"/>
      <c r="VVU1427"/>
      <c r="VVV1427"/>
      <c r="VVW1427"/>
      <c r="VVX1427"/>
      <c r="VVY1427"/>
      <c r="VVZ1427"/>
      <c r="VWA1427"/>
      <c r="VWB1427"/>
      <c r="VWC1427"/>
      <c r="VWD1427"/>
      <c r="VWE1427"/>
      <c r="VWF1427"/>
      <c r="VWG1427"/>
      <c r="VWH1427"/>
      <c r="VWI1427"/>
      <c r="VWJ1427"/>
      <c r="VWK1427"/>
      <c r="VWL1427"/>
      <c r="VWM1427"/>
      <c r="VWN1427"/>
      <c r="VWO1427"/>
      <c r="VWP1427"/>
      <c r="VWQ1427"/>
      <c r="VWR1427"/>
      <c r="VWS1427"/>
      <c r="VWT1427"/>
      <c r="VWU1427"/>
      <c r="VWV1427"/>
      <c r="VWW1427"/>
      <c r="VWX1427"/>
      <c r="VWY1427"/>
      <c r="VWZ1427"/>
      <c r="VXA1427"/>
      <c r="VXB1427"/>
      <c r="VXC1427"/>
      <c r="VXD1427"/>
      <c r="VXE1427"/>
      <c r="VXF1427"/>
      <c r="VXG1427"/>
      <c r="VXH1427"/>
      <c r="VXI1427"/>
      <c r="VXJ1427"/>
      <c r="VXK1427"/>
      <c r="VXL1427"/>
      <c r="VXM1427"/>
      <c r="VXN1427"/>
      <c r="VXO1427"/>
      <c r="VXP1427"/>
      <c r="VXQ1427"/>
      <c r="VXR1427"/>
      <c r="VXS1427"/>
      <c r="VXT1427"/>
      <c r="VXU1427"/>
      <c r="VXV1427"/>
      <c r="VXW1427"/>
      <c r="VXX1427"/>
      <c r="VXY1427"/>
      <c r="VXZ1427"/>
      <c r="VYA1427"/>
      <c r="VYB1427"/>
      <c r="VYC1427"/>
      <c r="VYD1427"/>
      <c r="VYE1427"/>
      <c r="VYF1427"/>
      <c r="VYG1427"/>
      <c r="VYH1427"/>
      <c r="VYI1427"/>
      <c r="VYJ1427"/>
      <c r="VYK1427"/>
      <c r="VYL1427"/>
      <c r="VYM1427"/>
      <c r="VYN1427"/>
      <c r="VYO1427"/>
      <c r="VYP1427"/>
      <c r="VYQ1427"/>
      <c r="VYR1427"/>
      <c r="VYS1427"/>
      <c r="VYT1427"/>
      <c r="VYU1427"/>
      <c r="VYV1427"/>
      <c r="VYW1427"/>
      <c r="VYX1427"/>
      <c r="VYY1427"/>
      <c r="VYZ1427"/>
      <c r="VZA1427"/>
      <c r="VZB1427"/>
      <c r="VZC1427"/>
      <c r="VZD1427"/>
      <c r="VZE1427"/>
      <c r="VZF1427"/>
      <c r="VZG1427"/>
      <c r="VZH1427"/>
      <c r="VZI1427"/>
      <c r="VZJ1427"/>
      <c r="VZK1427"/>
      <c r="VZL1427"/>
      <c r="VZM1427"/>
      <c r="VZN1427"/>
      <c r="VZO1427"/>
      <c r="VZP1427"/>
      <c r="VZQ1427"/>
      <c r="VZR1427"/>
      <c r="VZS1427"/>
      <c r="VZT1427"/>
      <c r="VZU1427"/>
      <c r="VZV1427"/>
      <c r="VZW1427"/>
      <c r="VZX1427"/>
      <c r="VZY1427"/>
      <c r="VZZ1427"/>
      <c r="WAA1427"/>
      <c r="WAB1427"/>
      <c r="WAC1427"/>
      <c r="WAD1427"/>
      <c r="WAE1427"/>
      <c r="WAF1427"/>
      <c r="WAG1427"/>
      <c r="WAH1427"/>
      <c r="WAI1427"/>
      <c r="WAJ1427"/>
      <c r="WAK1427"/>
      <c r="WAL1427"/>
      <c r="WAM1427"/>
      <c r="WAN1427"/>
      <c r="WAO1427"/>
      <c r="WAP1427"/>
      <c r="WAQ1427"/>
      <c r="WAR1427"/>
      <c r="WAS1427"/>
      <c r="WAT1427"/>
      <c r="WAU1427"/>
      <c r="WAV1427"/>
      <c r="WAW1427"/>
      <c r="WAX1427"/>
      <c r="WAY1427"/>
      <c r="WAZ1427"/>
      <c r="WBA1427"/>
      <c r="WBB1427"/>
      <c r="WBC1427"/>
      <c r="WBD1427"/>
      <c r="WBE1427"/>
      <c r="WBF1427"/>
      <c r="WBG1427"/>
      <c r="WBH1427"/>
      <c r="WBI1427"/>
      <c r="WBJ1427"/>
      <c r="WBK1427"/>
      <c r="WBL1427"/>
      <c r="WBM1427"/>
      <c r="WBN1427"/>
      <c r="WBO1427"/>
      <c r="WBP1427"/>
      <c r="WBQ1427"/>
      <c r="WBR1427"/>
      <c r="WBS1427"/>
      <c r="WBT1427"/>
      <c r="WBU1427"/>
      <c r="WBV1427"/>
      <c r="WBW1427"/>
      <c r="WBX1427"/>
      <c r="WBY1427"/>
      <c r="WBZ1427"/>
      <c r="WCA1427"/>
      <c r="WCB1427"/>
      <c r="WCC1427"/>
      <c r="WCD1427"/>
      <c r="WCE1427"/>
      <c r="WCF1427"/>
      <c r="WCG1427"/>
      <c r="WCH1427"/>
      <c r="WCI1427"/>
      <c r="WCJ1427"/>
      <c r="WCK1427"/>
      <c r="WCL1427"/>
      <c r="WCM1427"/>
      <c r="WCN1427"/>
      <c r="WCO1427"/>
      <c r="WCP1427"/>
      <c r="WCQ1427"/>
      <c r="WCR1427"/>
      <c r="WCS1427"/>
      <c r="WCT1427"/>
      <c r="WCU1427"/>
      <c r="WCV1427"/>
      <c r="WCW1427"/>
      <c r="WCX1427"/>
      <c r="WCY1427"/>
      <c r="WCZ1427"/>
      <c r="WDA1427"/>
      <c r="WDB1427"/>
      <c r="WDC1427"/>
      <c r="WDD1427"/>
      <c r="WDE1427"/>
      <c r="WDF1427"/>
      <c r="WDG1427"/>
      <c r="WDH1427"/>
      <c r="WDI1427"/>
      <c r="WDJ1427"/>
      <c r="WDK1427"/>
      <c r="WDL1427"/>
      <c r="WDM1427"/>
      <c r="WDN1427"/>
      <c r="WDO1427"/>
      <c r="WDP1427"/>
      <c r="WDQ1427"/>
      <c r="WDR1427"/>
      <c r="WDS1427"/>
      <c r="WDT1427"/>
      <c r="WDU1427"/>
      <c r="WDV1427"/>
      <c r="WDW1427"/>
      <c r="WDX1427"/>
      <c r="WDY1427"/>
      <c r="WDZ1427"/>
      <c r="WEA1427"/>
      <c r="WEB1427"/>
      <c r="WEC1427"/>
      <c r="WED1427"/>
      <c r="WEE1427"/>
      <c r="WEF1427"/>
      <c r="WEG1427"/>
      <c r="WEH1427"/>
      <c r="WEI1427"/>
      <c r="WEJ1427"/>
      <c r="WEK1427"/>
      <c r="WEL1427"/>
      <c r="WEM1427"/>
      <c r="WEN1427"/>
      <c r="WEO1427"/>
      <c r="WEP1427"/>
      <c r="WEQ1427"/>
      <c r="WER1427"/>
      <c r="WES1427"/>
      <c r="WET1427"/>
      <c r="WEU1427"/>
      <c r="WEV1427"/>
      <c r="WEW1427"/>
      <c r="WEX1427"/>
      <c r="WEY1427"/>
      <c r="WEZ1427"/>
      <c r="WFA1427"/>
      <c r="WFB1427"/>
      <c r="WFC1427"/>
      <c r="WFD1427"/>
      <c r="WFE1427"/>
      <c r="WFF1427"/>
      <c r="WFG1427"/>
      <c r="WFH1427"/>
      <c r="WFI1427"/>
      <c r="WFJ1427"/>
      <c r="WFK1427"/>
      <c r="WFL1427"/>
      <c r="WFM1427"/>
      <c r="WFN1427"/>
      <c r="WFO1427"/>
      <c r="WFP1427"/>
      <c r="WFQ1427"/>
      <c r="WFR1427"/>
      <c r="WFS1427"/>
      <c r="WFT1427"/>
      <c r="WFU1427"/>
      <c r="WFV1427"/>
      <c r="WFW1427"/>
      <c r="WFX1427"/>
      <c r="WFY1427"/>
      <c r="WFZ1427"/>
      <c r="WGA1427"/>
      <c r="WGB1427"/>
      <c r="WGC1427"/>
      <c r="WGD1427"/>
      <c r="WGE1427"/>
      <c r="WGF1427"/>
      <c r="WGG1427"/>
      <c r="WGH1427"/>
      <c r="WGI1427"/>
      <c r="WGJ1427"/>
      <c r="WGK1427"/>
      <c r="WGL1427"/>
      <c r="WGM1427"/>
      <c r="WGN1427"/>
      <c r="WGO1427"/>
      <c r="WGP1427"/>
      <c r="WGQ1427"/>
      <c r="WGR1427"/>
      <c r="WGS1427"/>
      <c r="WGT1427"/>
      <c r="WGU1427"/>
      <c r="WGV1427"/>
      <c r="WGW1427"/>
      <c r="WGX1427"/>
      <c r="WGY1427"/>
      <c r="WGZ1427"/>
      <c r="WHA1427"/>
      <c r="WHB1427"/>
      <c r="WHC1427"/>
      <c r="WHD1427"/>
      <c r="WHE1427"/>
      <c r="WHF1427"/>
      <c r="WHG1427"/>
      <c r="WHH1427"/>
      <c r="WHI1427"/>
      <c r="WHJ1427"/>
      <c r="WHK1427"/>
      <c r="WHL1427"/>
      <c r="WHM1427"/>
      <c r="WHN1427"/>
      <c r="WHO1427"/>
      <c r="WHP1427"/>
      <c r="WHQ1427"/>
      <c r="WHR1427"/>
      <c r="WHS1427"/>
      <c r="WHT1427"/>
      <c r="WHU1427"/>
      <c r="WHV1427"/>
      <c r="WHW1427"/>
      <c r="WHX1427"/>
      <c r="WHY1427"/>
      <c r="WHZ1427"/>
      <c r="WIA1427"/>
      <c r="WIB1427"/>
      <c r="WIC1427"/>
      <c r="WID1427"/>
      <c r="WIE1427"/>
      <c r="WIF1427"/>
      <c r="WIG1427"/>
      <c r="WIH1427"/>
      <c r="WII1427"/>
      <c r="WIJ1427"/>
      <c r="WIK1427"/>
      <c r="WIL1427"/>
      <c r="WIM1427"/>
      <c r="WIN1427"/>
      <c r="WIO1427"/>
      <c r="WIP1427"/>
      <c r="WIQ1427"/>
      <c r="WIR1427"/>
      <c r="WIS1427"/>
      <c r="WIT1427"/>
      <c r="WIU1427"/>
      <c r="WIV1427"/>
      <c r="WIW1427"/>
      <c r="WIX1427"/>
      <c r="WIY1427"/>
      <c r="WIZ1427"/>
      <c r="WJA1427"/>
      <c r="WJB1427"/>
      <c r="WJC1427"/>
      <c r="WJD1427"/>
      <c r="WJE1427"/>
      <c r="WJF1427"/>
      <c r="WJG1427"/>
      <c r="WJH1427"/>
      <c r="WJI1427"/>
      <c r="WJJ1427"/>
      <c r="WJK1427"/>
      <c r="WJL1427"/>
      <c r="WJM1427"/>
      <c r="WJN1427"/>
      <c r="WJO1427"/>
      <c r="WJP1427"/>
      <c r="WJQ1427"/>
      <c r="WJR1427"/>
      <c r="WJS1427"/>
      <c r="WJT1427"/>
      <c r="WJU1427"/>
      <c r="WJV1427"/>
      <c r="WJW1427"/>
      <c r="WJX1427"/>
      <c r="WJY1427"/>
      <c r="WJZ1427"/>
      <c r="WKA1427"/>
      <c r="WKB1427"/>
      <c r="WKC1427"/>
      <c r="WKD1427"/>
      <c r="WKE1427"/>
      <c r="WKF1427"/>
      <c r="WKG1427"/>
      <c r="WKH1427"/>
      <c r="WKI1427"/>
      <c r="WKJ1427"/>
      <c r="WKK1427"/>
      <c r="WKL1427"/>
      <c r="WKM1427"/>
      <c r="WKN1427"/>
      <c r="WKO1427"/>
      <c r="WKP1427"/>
      <c r="WKQ1427"/>
      <c r="WKR1427"/>
      <c r="WKS1427"/>
      <c r="WKT1427"/>
      <c r="WKU1427"/>
      <c r="WKV1427"/>
      <c r="WKW1427"/>
      <c r="WKX1427"/>
      <c r="WKY1427"/>
      <c r="WKZ1427"/>
      <c r="WLA1427"/>
      <c r="WLB1427"/>
      <c r="WLC1427"/>
      <c r="WLD1427"/>
      <c r="WLE1427"/>
      <c r="WLF1427"/>
      <c r="WLG1427"/>
      <c r="WLH1427"/>
      <c r="WLI1427"/>
      <c r="WLJ1427"/>
      <c r="WLK1427"/>
      <c r="WLL1427"/>
      <c r="WLM1427"/>
      <c r="WLN1427"/>
      <c r="WLO1427"/>
      <c r="WLP1427"/>
      <c r="WLQ1427"/>
      <c r="WLR1427"/>
      <c r="WLS1427"/>
      <c r="WLT1427"/>
      <c r="WLU1427"/>
      <c r="WLV1427"/>
      <c r="WLW1427"/>
      <c r="WLX1427"/>
      <c r="WLY1427"/>
      <c r="WLZ1427"/>
      <c r="WMA1427"/>
      <c r="WMB1427"/>
      <c r="WMC1427"/>
      <c r="WMD1427"/>
      <c r="WME1427"/>
      <c r="WMF1427"/>
      <c r="WMG1427"/>
      <c r="WMH1427"/>
      <c r="WMI1427"/>
      <c r="WMJ1427"/>
      <c r="WMK1427"/>
      <c r="WML1427"/>
      <c r="WMM1427"/>
      <c r="WMN1427"/>
      <c r="WMO1427"/>
      <c r="WMP1427"/>
      <c r="WMQ1427"/>
      <c r="WMR1427"/>
      <c r="WMS1427"/>
      <c r="WMT1427"/>
      <c r="WMU1427"/>
      <c r="WMV1427"/>
      <c r="WMW1427"/>
      <c r="WMX1427"/>
      <c r="WMY1427"/>
      <c r="WMZ1427"/>
      <c r="WNA1427"/>
      <c r="WNB1427"/>
      <c r="WNC1427"/>
      <c r="WND1427"/>
      <c r="WNE1427"/>
      <c r="WNF1427"/>
      <c r="WNG1427"/>
      <c r="WNH1427"/>
      <c r="WNI1427"/>
      <c r="WNJ1427"/>
      <c r="WNK1427"/>
      <c r="WNL1427"/>
      <c r="WNM1427"/>
      <c r="WNN1427"/>
      <c r="WNO1427"/>
      <c r="WNP1427"/>
      <c r="WNQ1427"/>
      <c r="WNR1427"/>
      <c r="WNS1427"/>
      <c r="WNT1427"/>
      <c r="WNU1427"/>
      <c r="WNV1427"/>
      <c r="WNW1427"/>
      <c r="WNX1427"/>
      <c r="WNY1427"/>
      <c r="WNZ1427"/>
      <c r="WOA1427"/>
      <c r="WOB1427"/>
      <c r="WOC1427"/>
      <c r="WOD1427"/>
      <c r="WOE1427"/>
      <c r="WOF1427"/>
      <c r="WOG1427"/>
      <c r="WOH1427"/>
      <c r="WOI1427"/>
      <c r="WOJ1427"/>
      <c r="WOK1427"/>
      <c r="WOL1427"/>
      <c r="WOM1427"/>
      <c r="WON1427"/>
      <c r="WOO1427"/>
      <c r="WOP1427"/>
      <c r="WOQ1427"/>
      <c r="WOR1427"/>
      <c r="WOS1427"/>
      <c r="WOT1427"/>
      <c r="WOU1427"/>
      <c r="WOV1427"/>
      <c r="WOW1427"/>
      <c r="WOX1427"/>
      <c r="WOY1427"/>
      <c r="WOZ1427"/>
      <c r="WPA1427"/>
      <c r="WPB1427"/>
      <c r="WPC1427"/>
      <c r="WPD1427"/>
      <c r="WPE1427"/>
      <c r="WPF1427"/>
      <c r="WPG1427"/>
      <c r="WPH1427"/>
      <c r="WPI1427"/>
      <c r="WPJ1427"/>
      <c r="WPK1427"/>
      <c r="WPL1427"/>
      <c r="WPM1427"/>
      <c r="WPN1427"/>
      <c r="WPO1427"/>
      <c r="WPP1427"/>
      <c r="WPQ1427"/>
      <c r="WPR1427"/>
      <c r="WPS1427"/>
      <c r="WPT1427"/>
      <c r="WPU1427"/>
      <c r="WPV1427"/>
      <c r="WPW1427"/>
      <c r="WPX1427"/>
      <c r="WPY1427"/>
      <c r="WPZ1427"/>
      <c r="WQA1427"/>
      <c r="WQB1427"/>
      <c r="WQC1427"/>
      <c r="WQD1427"/>
      <c r="WQE1427"/>
      <c r="WQF1427"/>
      <c r="WQG1427"/>
      <c r="WQH1427"/>
      <c r="WQI1427"/>
      <c r="WQJ1427"/>
      <c r="WQK1427"/>
      <c r="WQL1427"/>
      <c r="WQM1427"/>
      <c r="WQN1427"/>
      <c r="WQO1427"/>
      <c r="WQP1427"/>
      <c r="WQQ1427"/>
      <c r="WQR1427"/>
      <c r="WQS1427"/>
      <c r="WQT1427"/>
      <c r="WQU1427"/>
      <c r="WQV1427"/>
      <c r="WQW1427"/>
      <c r="WQX1427"/>
      <c r="WQY1427"/>
      <c r="WQZ1427"/>
      <c r="WRA1427"/>
      <c r="WRB1427"/>
      <c r="WRC1427"/>
      <c r="WRD1427"/>
      <c r="WRE1427"/>
      <c r="WRF1427"/>
      <c r="WRG1427"/>
      <c r="WRH1427"/>
      <c r="WRI1427"/>
      <c r="WRJ1427"/>
      <c r="WRK1427"/>
      <c r="WRL1427"/>
      <c r="WRM1427"/>
      <c r="WRN1427"/>
      <c r="WRO1427"/>
      <c r="WRP1427"/>
      <c r="WRQ1427"/>
      <c r="WRR1427"/>
      <c r="WRS1427"/>
      <c r="WRT1427"/>
      <c r="WRU1427"/>
      <c r="WRV1427"/>
      <c r="WRW1427"/>
      <c r="WRX1427"/>
      <c r="WRY1427"/>
      <c r="WRZ1427"/>
      <c r="WSA1427"/>
      <c r="WSB1427"/>
      <c r="WSC1427"/>
      <c r="WSD1427"/>
      <c r="WSE1427"/>
      <c r="WSF1427"/>
      <c r="WSG1427"/>
      <c r="WSH1427"/>
      <c r="WSI1427"/>
      <c r="WSJ1427"/>
      <c r="WSK1427"/>
      <c r="WSL1427"/>
      <c r="WSM1427"/>
      <c r="WSN1427"/>
      <c r="WSO1427"/>
      <c r="WSP1427"/>
      <c r="WSQ1427"/>
      <c r="WSR1427"/>
      <c r="WSS1427"/>
      <c r="WST1427"/>
      <c r="WSU1427"/>
      <c r="WSV1427"/>
      <c r="WSW1427"/>
      <c r="WSX1427"/>
      <c r="WSY1427"/>
      <c r="WSZ1427"/>
      <c r="WTA1427"/>
      <c r="WTB1427"/>
      <c r="WTC1427"/>
      <c r="WTD1427"/>
      <c r="WTE1427"/>
      <c r="WTF1427"/>
      <c r="WTG1427"/>
      <c r="WTH1427"/>
      <c r="WTI1427"/>
      <c r="WTJ1427"/>
      <c r="WTK1427"/>
      <c r="WTL1427"/>
      <c r="WTM1427"/>
      <c r="WTN1427"/>
      <c r="WTO1427"/>
      <c r="WTP1427"/>
      <c r="WTQ1427"/>
      <c r="WTR1427"/>
      <c r="WTS1427"/>
      <c r="WTT1427"/>
      <c r="WTU1427"/>
      <c r="WTV1427"/>
      <c r="WTW1427"/>
      <c r="WTX1427"/>
      <c r="WTY1427"/>
      <c r="WTZ1427"/>
      <c r="WUA1427"/>
      <c r="WUB1427"/>
      <c r="WUC1427"/>
      <c r="WUD1427"/>
      <c r="WUE1427"/>
      <c r="WUF1427"/>
      <c r="WUG1427"/>
      <c r="WUH1427"/>
      <c r="WUI1427"/>
      <c r="WUJ1427"/>
      <c r="WUK1427"/>
      <c r="WUL1427"/>
      <c r="WUM1427"/>
      <c r="WUN1427"/>
      <c r="WUO1427"/>
      <c r="WUP1427"/>
      <c r="WUQ1427"/>
      <c r="WUR1427"/>
      <c r="WUS1427"/>
      <c r="WUT1427"/>
      <c r="WUU1427"/>
      <c r="WUV1427"/>
      <c r="WUW1427"/>
      <c r="WUX1427"/>
      <c r="WUY1427"/>
      <c r="WUZ1427"/>
      <c r="WVA1427"/>
      <c r="WVB1427"/>
      <c r="WVC1427"/>
      <c r="WVD1427"/>
      <c r="WVE1427"/>
      <c r="WVF1427"/>
      <c r="WVG1427"/>
      <c r="WVH1427"/>
      <c r="WVI1427"/>
      <c r="WVJ1427"/>
      <c r="WVK1427"/>
      <c r="WVL1427"/>
      <c r="WVM1427"/>
      <c r="WVN1427"/>
      <c r="WVO1427"/>
      <c r="WVP1427"/>
      <c r="WVQ1427"/>
      <c r="WVR1427"/>
      <c r="WVS1427"/>
      <c r="WVT1427"/>
      <c r="WVU1427"/>
      <c r="WVV1427"/>
      <c r="WVW1427"/>
      <c r="WVX1427"/>
      <c r="WVY1427"/>
      <c r="WVZ1427"/>
      <c r="WWA1427"/>
      <c r="WWB1427"/>
      <c r="WWC1427"/>
      <c r="WWD1427"/>
      <c r="WWE1427"/>
      <c r="WWF1427"/>
      <c r="WWG1427"/>
      <c r="WWH1427"/>
      <c r="WWI1427"/>
      <c r="WWJ1427"/>
      <c r="WWK1427"/>
      <c r="WWL1427"/>
      <c r="WWM1427"/>
      <c r="WWN1427"/>
      <c r="WWO1427"/>
      <c r="WWP1427"/>
      <c r="WWQ1427"/>
      <c r="WWR1427"/>
      <c r="WWS1427"/>
      <c r="WWT1427"/>
      <c r="WWU1427"/>
      <c r="WWV1427"/>
      <c r="WWW1427"/>
      <c r="WWX1427"/>
      <c r="WWY1427"/>
      <c r="WWZ1427"/>
      <c r="WXA1427"/>
      <c r="WXB1427"/>
      <c r="WXC1427"/>
      <c r="WXD1427"/>
      <c r="WXE1427"/>
      <c r="WXF1427"/>
      <c r="WXG1427"/>
      <c r="WXH1427"/>
      <c r="WXI1427"/>
      <c r="WXJ1427"/>
      <c r="WXK1427"/>
      <c r="WXL1427"/>
      <c r="WXM1427"/>
      <c r="WXN1427"/>
      <c r="WXO1427"/>
      <c r="WXP1427"/>
      <c r="WXQ1427"/>
      <c r="WXR1427"/>
      <c r="WXS1427"/>
      <c r="WXT1427"/>
      <c r="WXU1427"/>
      <c r="WXV1427"/>
      <c r="WXW1427"/>
      <c r="WXX1427"/>
      <c r="WXY1427"/>
      <c r="WXZ1427"/>
      <c r="WYA1427"/>
      <c r="WYB1427"/>
      <c r="WYC1427"/>
      <c r="WYD1427"/>
      <c r="WYE1427"/>
      <c r="WYF1427"/>
      <c r="WYG1427"/>
      <c r="WYH1427"/>
      <c r="WYI1427"/>
      <c r="WYJ1427"/>
      <c r="WYK1427"/>
      <c r="WYL1427"/>
      <c r="WYM1427"/>
      <c r="WYN1427"/>
      <c r="WYO1427"/>
      <c r="WYP1427"/>
      <c r="WYQ1427"/>
      <c r="WYR1427"/>
      <c r="WYS1427"/>
      <c r="WYT1427"/>
      <c r="WYU1427"/>
      <c r="WYV1427"/>
      <c r="WYW1427"/>
      <c r="WYX1427"/>
      <c r="WYY1427"/>
      <c r="WYZ1427"/>
      <c r="WZA1427"/>
      <c r="WZB1427"/>
      <c r="WZC1427"/>
      <c r="WZD1427"/>
      <c r="WZE1427"/>
      <c r="WZF1427"/>
      <c r="WZG1427"/>
      <c r="WZH1427"/>
      <c r="WZI1427"/>
      <c r="WZJ1427"/>
      <c r="WZK1427"/>
      <c r="WZL1427"/>
      <c r="WZM1427"/>
      <c r="WZN1427"/>
      <c r="WZO1427"/>
      <c r="WZP1427"/>
      <c r="WZQ1427"/>
      <c r="WZR1427"/>
      <c r="WZS1427"/>
      <c r="WZT1427"/>
      <c r="WZU1427"/>
      <c r="WZV1427"/>
      <c r="WZW1427"/>
      <c r="WZX1427"/>
      <c r="WZY1427"/>
      <c r="WZZ1427"/>
      <c r="XAA1427"/>
      <c r="XAB1427"/>
      <c r="XAC1427"/>
      <c r="XAD1427"/>
      <c r="XAE1427"/>
      <c r="XAF1427"/>
      <c r="XAG1427"/>
      <c r="XAH1427"/>
      <c r="XAI1427"/>
      <c r="XAJ1427"/>
      <c r="XAK1427"/>
      <c r="XAL1427"/>
      <c r="XAM1427"/>
      <c r="XAN1427"/>
      <c r="XAO1427"/>
      <c r="XAP1427"/>
      <c r="XAQ1427"/>
      <c r="XAR1427"/>
      <c r="XAS1427"/>
      <c r="XAT1427"/>
      <c r="XAU1427"/>
      <c r="XAV1427"/>
      <c r="XAW1427"/>
      <c r="XAX1427"/>
      <c r="XAY1427"/>
      <c r="XAZ1427"/>
      <c r="XBA1427"/>
      <c r="XBB1427"/>
      <c r="XBC1427"/>
      <c r="XBD1427"/>
      <c r="XBE1427"/>
      <c r="XBF1427"/>
      <c r="XBG1427"/>
      <c r="XBH1427"/>
      <c r="XBI1427"/>
      <c r="XBJ1427"/>
      <c r="XBK1427"/>
      <c r="XBL1427"/>
      <c r="XBM1427"/>
      <c r="XBN1427"/>
      <c r="XBO1427"/>
      <c r="XBP1427"/>
      <c r="XBQ1427"/>
      <c r="XBR1427"/>
      <c r="XBS1427"/>
      <c r="XBT1427"/>
      <c r="XBU1427"/>
      <c r="XBV1427"/>
      <c r="XBW1427"/>
      <c r="XBX1427"/>
      <c r="XBY1427"/>
      <c r="XBZ1427"/>
      <c r="XCA1427"/>
      <c r="XCB1427"/>
      <c r="XCC1427"/>
      <c r="XCD1427"/>
      <c r="XCE1427"/>
      <c r="XCF1427"/>
      <c r="XCG1427"/>
      <c r="XCH1427"/>
      <c r="XCI1427"/>
      <c r="XCJ1427"/>
      <c r="XCK1427"/>
      <c r="XCL1427"/>
      <c r="XCM1427"/>
      <c r="XCN1427"/>
      <c r="XCO1427"/>
      <c r="XCP1427"/>
      <c r="XCQ1427"/>
      <c r="XCR1427"/>
      <c r="XCS1427"/>
      <c r="XCT1427"/>
      <c r="XCU1427"/>
      <c r="XCV1427"/>
      <c r="XCW1427"/>
      <c r="XCX1427"/>
      <c r="XCY1427"/>
      <c r="XCZ1427"/>
      <c r="XDA1427"/>
      <c r="XDB1427"/>
      <c r="XDC1427"/>
      <c r="XDD1427"/>
      <c r="XDE1427"/>
      <c r="XDF1427"/>
      <c r="XDG1427"/>
      <c r="XDH1427"/>
      <c r="XDI1427"/>
      <c r="XDJ1427"/>
      <c r="XDK1427"/>
      <c r="XDL1427"/>
      <c r="XDM1427"/>
      <c r="XDN1427"/>
      <c r="XDO1427"/>
      <c r="XDP1427"/>
      <c r="XDQ1427"/>
      <c r="XDR1427"/>
      <c r="XDS1427"/>
      <c r="XDT1427"/>
      <c r="XDU1427"/>
      <c r="XDV1427"/>
      <c r="XDW1427"/>
      <c r="XDX1427"/>
      <c r="XDY1427"/>
      <c r="XDZ1427"/>
      <c r="XEA1427"/>
      <c r="XEB1427"/>
      <c r="XEC1427"/>
      <c r="XED1427"/>
      <c r="XEE1427"/>
      <c r="XEF1427"/>
      <c r="XEG1427"/>
      <c r="XEH1427"/>
      <c r="XEI1427"/>
      <c r="XEJ1427"/>
      <c r="XEK1427"/>
      <c r="XEL1427"/>
      <c r="XEM1427"/>
      <c r="XEN1427"/>
      <c r="XEO1427"/>
      <c r="XEP1427"/>
      <c r="XEQ1427"/>
      <c r="XER1427"/>
      <c r="XES1427"/>
      <c r="XET1427"/>
      <c r="XEU1427"/>
      <c r="XEV1427"/>
      <c r="XEW1427"/>
      <c r="XEX1427"/>
      <c r="XEY1427"/>
      <c r="XEZ1427"/>
    </row>
    <row r="1428" spans="1:16380" ht="12.75" customHeight="1" x14ac:dyDescent="0.25">
      <c r="A1428" s="39"/>
      <c r="B1428" s="10"/>
      <c r="C1428" s="10" t="s">
        <v>617</v>
      </c>
      <c r="D1428" s="10" t="s">
        <v>621</v>
      </c>
      <c r="E1428" s="248">
        <v>7055</v>
      </c>
      <c r="F1428" s="10" t="s">
        <v>616</v>
      </c>
      <c r="G1428" s="10" t="s">
        <v>616</v>
      </c>
      <c r="H1428" s="10" t="s">
        <v>616</v>
      </c>
      <c r="I1428" s="10" t="s">
        <v>616</v>
      </c>
      <c r="K1428" s="10">
        <v>1</v>
      </c>
      <c r="L1428" s="10">
        <v>0</v>
      </c>
      <c r="M1428" s="10">
        <v>0</v>
      </c>
      <c r="O1428" s="348"/>
      <c r="P1428" s="348"/>
      <c r="Q1428" s="348"/>
      <c r="R1428" s="348"/>
      <c r="U1428" s="4"/>
      <c r="V1428" s="4"/>
      <c r="W1428"/>
      <c r="X1428"/>
      <c r="Y1428"/>
      <c r="Z1428"/>
      <c r="AA1428"/>
      <c r="AB1428"/>
      <c r="AC1428"/>
      <c r="AD1428"/>
      <c r="AE1428"/>
      <c r="AF1428"/>
      <c r="AG1428"/>
      <c r="AH1428"/>
      <c r="AI1428"/>
      <c r="AJ1428"/>
      <c r="AK1428"/>
      <c r="AL1428"/>
      <c r="AM1428"/>
      <c r="AN1428"/>
      <c r="AO1428"/>
      <c r="AP1428"/>
      <c r="AQ1428"/>
      <c r="AR1428"/>
      <c r="AS1428"/>
      <c r="AT1428"/>
      <c r="AU1428"/>
      <c r="AV1428"/>
      <c r="AW1428"/>
      <c r="AX1428"/>
      <c r="AY1428"/>
      <c r="AZ1428"/>
      <c r="BA1428"/>
      <c r="BB1428"/>
      <c r="BC1428"/>
      <c r="BD1428"/>
      <c r="BE1428"/>
      <c r="BF1428"/>
      <c r="BG1428"/>
      <c r="BH1428"/>
      <c r="BI1428"/>
      <c r="BJ1428"/>
      <c r="BK1428"/>
      <c r="BL1428"/>
      <c r="BM1428"/>
      <c r="BN1428"/>
      <c r="BO1428"/>
      <c r="BP1428"/>
      <c r="BQ1428"/>
      <c r="BR1428"/>
      <c r="BS1428"/>
      <c r="BT1428"/>
      <c r="BU1428"/>
      <c r="BV1428"/>
      <c r="BW1428"/>
      <c r="BX1428"/>
      <c r="BY1428"/>
      <c r="BZ1428"/>
      <c r="CA1428"/>
      <c r="CB1428"/>
      <c r="CC1428"/>
      <c r="CD1428"/>
      <c r="CE1428"/>
      <c r="CF1428"/>
      <c r="CG1428"/>
      <c r="CH1428"/>
      <c r="CI1428"/>
      <c r="CJ1428"/>
      <c r="CK1428"/>
      <c r="CL1428"/>
      <c r="CM1428"/>
      <c r="CN1428"/>
      <c r="CO1428"/>
      <c r="CP1428"/>
      <c r="CQ1428"/>
      <c r="CR1428"/>
      <c r="CS1428"/>
      <c r="CT1428"/>
      <c r="CU1428"/>
      <c r="CV1428"/>
      <c r="CW1428"/>
      <c r="CX1428"/>
      <c r="CY1428"/>
      <c r="CZ1428"/>
      <c r="DA1428"/>
      <c r="DB1428"/>
      <c r="DC1428"/>
      <c r="DD1428"/>
      <c r="DE1428"/>
      <c r="DF1428"/>
      <c r="DG1428"/>
      <c r="DH1428"/>
      <c r="DI1428"/>
      <c r="DJ1428"/>
      <c r="DK1428"/>
      <c r="DL1428"/>
      <c r="DM1428"/>
      <c r="DN1428"/>
      <c r="DO1428"/>
      <c r="DP1428"/>
      <c r="DQ1428"/>
      <c r="DR1428"/>
      <c r="DS1428"/>
      <c r="DT1428"/>
      <c r="DU1428"/>
      <c r="DV1428"/>
      <c r="DW1428"/>
      <c r="DX1428"/>
      <c r="DY1428"/>
      <c r="DZ1428"/>
      <c r="EA1428"/>
      <c r="EB1428"/>
      <c r="EC1428"/>
      <c r="ED1428"/>
      <c r="EE1428"/>
      <c r="EF1428"/>
      <c r="EG1428"/>
      <c r="EH1428"/>
      <c r="EI1428"/>
      <c r="EJ1428"/>
      <c r="EK1428"/>
      <c r="EL1428"/>
      <c r="EM1428"/>
      <c r="EN1428"/>
      <c r="EO1428"/>
      <c r="EP1428"/>
      <c r="EQ1428"/>
      <c r="ER1428"/>
      <c r="ES1428"/>
      <c r="ET1428"/>
      <c r="EU1428"/>
      <c r="EV1428"/>
      <c r="EW1428"/>
      <c r="EX1428"/>
      <c r="EY1428"/>
      <c r="EZ1428"/>
      <c r="FA1428"/>
      <c r="FB1428"/>
      <c r="FC1428"/>
      <c r="FD1428"/>
      <c r="FE1428"/>
      <c r="FF1428"/>
      <c r="FG1428"/>
      <c r="FH1428"/>
      <c r="FI1428"/>
      <c r="FJ1428"/>
      <c r="FK1428"/>
      <c r="FL1428"/>
      <c r="FM1428"/>
      <c r="FN1428"/>
      <c r="FO1428"/>
      <c r="FP1428"/>
      <c r="FQ1428"/>
      <c r="FR1428"/>
      <c r="FS1428"/>
      <c r="FT1428"/>
      <c r="FU1428"/>
      <c r="FV1428"/>
      <c r="FW1428"/>
      <c r="FX1428"/>
      <c r="FY1428"/>
      <c r="FZ1428"/>
      <c r="GA1428"/>
      <c r="GB1428"/>
      <c r="GC1428"/>
      <c r="GD1428"/>
      <c r="GE1428"/>
      <c r="GF1428"/>
      <c r="GG1428"/>
      <c r="GH1428"/>
      <c r="GI1428"/>
      <c r="GJ1428"/>
      <c r="GK1428"/>
      <c r="GL1428"/>
      <c r="GM1428"/>
      <c r="GN1428"/>
      <c r="GO1428"/>
      <c r="GP1428"/>
      <c r="GQ1428"/>
      <c r="GR1428"/>
      <c r="GS1428"/>
      <c r="GT1428"/>
      <c r="GU1428"/>
      <c r="GV1428"/>
      <c r="GW1428"/>
      <c r="GX1428"/>
      <c r="GY1428"/>
      <c r="GZ1428"/>
      <c r="HA1428"/>
      <c r="HB1428"/>
      <c r="HC1428"/>
      <c r="HD1428"/>
      <c r="HE1428"/>
      <c r="HF1428"/>
      <c r="HG1428"/>
      <c r="HH1428"/>
      <c r="HI1428"/>
      <c r="HJ1428"/>
      <c r="HK1428"/>
      <c r="HL1428"/>
      <c r="HM1428"/>
      <c r="HN1428"/>
      <c r="HO1428"/>
      <c r="HP1428"/>
      <c r="HQ1428"/>
      <c r="HR1428"/>
      <c r="HS1428"/>
      <c r="HT1428"/>
      <c r="HU1428"/>
      <c r="HV1428"/>
      <c r="HW1428"/>
      <c r="HX1428"/>
      <c r="HY1428"/>
      <c r="HZ1428"/>
      <c r="IA1428"/>
      <c r="IB1428"/>
      <c r="IC1428"/>
      <c r="ID1428"/>
      <c r="IE1428"/>
      <c r="IF1428"/>
      <c r="IG1428"/>
      <c r="IH1428"/>
      <c r="II1428"/>
      <c r="IJ1428"/>
      <c r="IK1428"/>
      <c r="IL1428"/>
      <c r="IM1428"/>
      <c r="IN1428"/>
      <c r="IO1428"/>
      <c r="IP1428"/>
      <c r="IQ1428"/>
      <c r="IR1428"/>
      <c r="IS1428"/>
      <c r="IT1428"/>
      <c r="IU1428"/>
      <c r="IV1428"/>
      <c r="IW1428"/>
      <c r="IX1428"/>
      <c r="IY1428"/>
      <c r="IZ1428"/>
      <c r="JA1428"/>
      <c r="JB1428"/>
      <c r="JC1428"/>
      <c r="JD1428"/>
      <c r="JE1428"/>
      <c r="JF1428"/>
      <c r="JG1428"/>
      <c r="JH1428"/>
      <c r="JI1428"/>
      <c r="JJ1428"/>
      <c r="JK1428"/>
      <c r="JL1428"/>
      <c r="JM1428"/>
      <c r="JN1428"/>
      <c r="JO1428"/>
      <c r="JP1428"/>
      <c r="JQ1428"/>
      <c r="JR1428"/>
      <c r="JS1428"/>
      <c r="JT1428"/>
      <c r="JU1428"/>
      <c r="JV1428"/>
      <c r="JW1428"/>
      <c r="JX1428"/>
      <c r="JY1428"/>
      <c r="JZ1428"/>
      <c r="KA1428"/>
      <c r="KB1428"/>
      <c r="KC1428"/>
      <c r="KD1428"/>
      <c r="KE1428"/>
      <c r="KF1428"/>
      <c r="KG1428"/>
      <c r="KH1428"/>
      <c r="KI1428"/>
      <c r="KJ1428"/>
      <c r="KK1428"/>
      <c r="KL1428"/>
      <c r="KM1428"/>
      <c r="KN1428"/>
      <c r="KO1428"/>
      <c r="KP1428"/>
      <c r="KQ1428"/>
      <c r="KR1428"/>
      <c r="KS1428"/>
      <c r="KT1428"/>
      <c r="KU1428"/>
      <c r="KV1428"/>
      <c r="KW1428"/>
      <c r="KX1428"/>
      <c r="KY1428"/>
      <c r="KZ1428"/>
      <c r="LA1428"/>
      <c r="LB1428"/>
      <c r="LC1428"/>
      <c r="LD1428"/>
      <c r="LE1428"/>
      <c r="LF1428"/>
      <c r="LG1428"/>
      <c r="LH1428"/>
      <c r="LI1428"/>
      <c r="LJ1428"/>
      <c r="LK1428"/>
      <c r="LL1428"/>
      <c r="LM1428"/>
      <c r="LN1428"/>
      <c r="LO1428"/>
      <c r="LP1428"/>
      <c r="LQ1428"/>
      <c r="LR1428"/>
      <c r="LS1428"/>
      <c r="LT1428"/>
      <c r="LU1428"/>
      <c r="LV1428"/>
      <c r="LW1428"/>
      <c r="LX1428"/>
      <c r="LY1428"/>
      <c r="LZ1428"/>
      <c r="MA1428"/>
      <c r="MB1428"/>
      <c r="MC1428"/>
      <c r="MD1428"/>
      <c r="ME1428"/>
      <c r="MF1428"/>
      <c r="MG1428"/>
      <c r="MH1428"/>
      <c r="MI1428"/>
      <c r="MJ1428"/>
      <c r="MK1428"/>
      <c r="ML1428"/>
      <c r="MM1428"/>
      <c r="MN1428"/>
      <c r="MO1428"/>
      <c r="MP1428"/>
      <c r="MQ1428"/>
      <c r="MR1428"/>
      <c r="MS1428"/>
      <c r="MT1428"/>
      <c r="MU1428"/>
      <c r="MV1428"/>
      <c r="MW1428"/>
      <c r="MX1428"/>
      <c r="MY1428"/>
      <c r="MZ1428"/>
      <c r="NA1428"/>
      <c r="NB1428"/>
      <c r="NC1428"/>
      <c r="ND1428"/>
      <c r="NE1428"/>
      <c r="NF1428"/>
      <c r="NG1428"/>
      <c r="NH1428"/>
      <c r="NI1428"/>
      <c r="NJ1428"/>
      <c r="NK1428"/>
      <c r="NL1428"/>
      <c r="NM1428"/>
      <c r="NN1428"/>
      <c r="NO1428"/>
      <c r="NP1428"/>
      <c r="NQ1428"/>
      <c r="NR1428"/>
      <c r="NS1428"/>
      <c r="NT1428"/>
      <c r="NU1428"/>
      <c r="NV1428"/>
      <c r="NW1428"/>
      <c r="NX1428"/>
      <c r="NY1428"/>
      <c r="NZ1428"/>
      <c r="OA1428"/>
      <c r="OB1428"/>
      <c r="OC1428"/>
      <c r="OD1428"/>
      <c r="OE1428"/>
      <c r="OF1428"/>
      <c r="OG1428"/>
      <c r="OH1428"/>
      <c r="OI1428"/>
      <c r="OJ1428"/>
      <c r="OK1428"/>
      <c r="OL1428"/>
      <c r="OM1428"/>
      <c r="ON1428"/>
      <c r="OO1428"/>
      <c r="OP1428"/>
      <c r="OQ1428"/>
      <c r="OR1428"/>
      <c r="OS1428"/>
      <c r="OT1428"/>
      <c r="OU1428"/>
      <c r="OV1428"/>
      <c r="OW1428"/>
      <c r="OX1428"/>
      <c r="OY1428"/>
      <c r="OZ1428"/>
      <c r="PA1428"/>
      <c r="PB1428"/>
      <c r="PC1428"/>
      <c r="PD1428"/>
      <c r="PE1428"/>
      <c r="PF1428"/>
      <c r="PG1428"/>
      <c r="PH1428"/>
      <c r="PI1428"/>
      <c r="PJ1428"/>
      <c r="PK1428"/>
      <c r="PL1428"/>
      <c r="PM1428"/>
      <c r="PN1428"/>
      <c r="PO1428"/>
      <c r="PP1428"/>
      <c r="PQ1428"/>
      <c r="PR1428"/>
      <c r="PS1428"/>
      <c r="PT1428"/>
      <c r="PU1428"/>
      <c r="PV1428"/>
      <c r="PW1428"/>
      <c r="PX1428"/>
      <c r="PY1428"/>
      <c r="PZ1428"/>
      <c r="QA1428"/>
      <c r="QB1428"/>
      <c r="QC1428"/>
      <c r="QD1428"/>
      <c r="QE1428"/>
      <c r="QF1428"/>
      <c r="QG1428"/>
      <c r="QH1428"/>
      <c r="QI1428"/>
      <c r="QJ1428"/>
      <c r="QK1428"/>
      <c r="QL1428"/>
      <c r="QM1428"/>
      <c r="QN1428"/>
      <c r="QO1428"/>
      <c r="QP1428"/>
      <c r="QQ1428"/>
      <c r="QR1428"/>
      <c r="QS1428"/>
      <c r="QT1428"/>
      <c r="QU1428"/>
      <c r="QV1428"/>
      <c r="QW1428"/>
      <c r="QX1428"/>
      <c r="QY1428"/>
      <c r="QZ1428"/>
      <c r="RA1428"/>
      <c r="RB1428"/>
      <c r="RC1428"/>
      <c r="RD1428"/>
      <c r="RE1428"/>
      <c r="RF1428"/>
      <c r="RG1428"/>
      <c r="RH1428"/>
      <c r="RI1428"/>
      <c r="RJ1428"/>
      <c r="RK1428"/>
      <c r="RL1428"/>
      <c r="RM1428"/>
      <c r="RN1428"/>
      <c r="RO1428"/>
      <c r="RP1428"/>
      <c r="RQ1428"/>
      <c r="RR1428"/>
      <c r="RS1428"/>
      <c r="RT1428"/>
      <c r="RU1428"/>
      <c r="RV1428"/>
      <c r="RW1428"/>
      <c r="RX1428"/>
      <c r="RY1428"/>
      <c r="RZ1428"/>
      <c r="SA1428"/>
      <c r="SB1428"/>
      <c r="SC1428"/>
      <c r="SD1428"/>
      <c r="SE1428"/>
      <c r="SF1428"/>
      <c r="SG1428"/>
      <c r="SH1428"/>
      <c r="SI1428"/>
      <c r="SJ1428"/>
      <c r="SK1428"/>
      <c r="SL1428"/>
      <c r="SM1428"/>
      <c r="SN1428"/>
      <c r="SO1428"/>
      <c r="SP1428"/>
      <c r="SQ1428"/>
      <c r="SR1428"/>
      <c r="SS1428"/>
      <c r="ST1428"/>
      <c r="SU1428"/>
      <c r="SV1428"/>
      <c r="SW1428"/>
      <c r="SX1428"/>
      <c r="SY1428"/>
      <c r="SZ1428"/>
      <c r="TA1428"/>
      <c r="TB1428"/>
      <c r="TC1428"/>
      <c r="TD1428"/>
      <c r="TE1428"/>
      <c r="TF1428"/>
      <c r="TG1428"/>
      <c r="TH1428"/>
      <c r="TI1428"/>
      <c r="TJ1428"/>
      <c r="TK1428"/>
      <c r="TL1428"/>
      <c r="TM1428"/>
      <c r="TN1428"/>
      <c r="TO1428"/>
      <c r="TP1428"/>
      <c r="TQ1428"/>
      <c r="TR1428"/>
      <c r="TS1428"/>
      <c r="TT1428"/>
      <c r="TU1428"/>
      <c r="TV1428"/>
      <c r="TW1428"/>
      <c r="TX1428"/>
      <c r="TY1428"/>
      <c r="TZ1428"/>
      <c r="UA1428"/>
      <c r="UB1428"/>
      <c r="UC1428"/>
      <c r="UD1428"/>
      <c r="UE1428"/>
      <c r="UF1428"/>
      <c r="UG1428"/>
      <c r="UH1428"/>
      <c r="UI1428"/>
      <c r="UJ1428"/>
      <c r="UK1428"/>
      <c r="UL1428"/>
      <c r="UM1428"/>
      <c r="UN1428"/>
      <c r="UO1428"/>
      <c r="UP1428"/>
      <c r="UQ1428"/>
      <c r="UR1428"/>
      <c r="US1428"/>
      <c r="UT1428"/>
      <c r="UU1428"/>
      <c r="UV1428"/>
      <c r="UW1428"/>
      <c r="UX1428"/>
      <c r="UY1428"/>
      <c r="UZ1428"/>
      <c r="VA1428"/>
      <c r="VB1428"/>
      <c r="VC1428"/>
      <c r="VD1428"/>
      <c r="VE1428"/>
      <c r="VF1428"/>
      <c r="VG1428"/>
      <c r="VH1428"/>
      <c r="VI1428"/>
      <c r="VJ1428"/>
      <c r="VK1428"/>
      <c r="VL1428"/>
      <c r="VM1428"/>
      <c r="VN1428"/>
      <c r="VO1428"/>
      <c r="VP1428"/>
      <c r="VQ1428"/>
      <c r="VR1428"/>
      <c r="VS1428"/>
      <c r="VT1428"/>
      <c r="VU1428"/>
      <c r="VV1428"/>
      <c r="VW1428"/>
      <c r="VX1428"/>
      <c r="VY1428"/>
      <c r="VZ1428"/>
      <c r="WA1428"/>
      <c r="WB1428"/>
      <c r="WC1428"/>
      <c r="WD1428"/>
      <c r="WE1428"/>
      <c r="WF1428"/>
      <c r="WG1428"/>
      <c r="WH1428"/>
      <c r="WI1428"/>
      <c r="WJ1428"/>
      <c r="WK1428"/>
      <c r="WL1428"/>
      <c r="WM1428"/>
      <c r="WN1428"/>
      <c r="WO1428"/>
      <c r="WP1428"/>
      <c r="WQ1428"/>
      <c r="WR1428"/>
      <c r="WS1428"/>
      <c r="WT1428"/>
      <c r="WU1428"/>
      <c r="WV1428"/>
      <c r="WW1428"/>
      <c r="WX1428"/>
      <c r="WY1428"/>
      <c r="WZ1428"/>
      <c r="XA1428"/>
      <c r="XB1428"/>
      <c r="XC1428"/>
      <c r="XD1428"/>
      <c r="XE1428"/>
      <c r="XF1428"/>
      <c r="XG1428"/>
      <c r="XH1428"/>
      <c r="XI1428"/>
      <c r="XJ1428"/>
      <c r="XK1428"/>
      <c r="XL1428"/>
      <c r="XM1428"/>
      <c r="XN1428"/>
      <c r="XO1428"/>
      <c r="XP1428"/>
      <c r="XQ1428"/>
      <c r="XR1428"/>
      <c r="XS1428"/>
      <c r="XT1428"/>
      <c r="XU1428"/>
      <c r="XV1428"/>
      <c r="XW1428"/>
      <c r="XX1428"/>
      <c r="XY1428"/>
      <c r="XZ1428"/>
      <c r="YA1428"/>
      <c r="YB1428"/>
      <c r="YC1428"/>
      <c r="YD1428"/>
      <c r="YE1428"/>
      <c r="YF1428"/>
      <c r="YG1428"/>
      <c r="YH1428"/>
      <c r="YI1428"/>
      <c r="YJ1428"/>
      <c r="YK1428"/>
      <c r="YL1428"/>
      <c r="YM1428"/>
      <c r="YN1428"/>
      <c r="YO1428"/>
      <c r="YP1428"/>
      <c r="YQ1428"/>
      <c r="YR1428"/>
      <c r="YS1428"/>
      <c r="YT1428"/>
      <c r="YU1428"/>
      <c r="YV1428"/>
      <c r="YW1428"/>
      <c r="YX1428"/>
      <c r="YY1428"/>
      <c r="YZ1428"/>
      <c r="ZA1428"/>
      <c r="ZB1428"/>
      <c r="ZC1428"/>
      <c r="ZD1428"/>
      <c r="ZE1428"/>
      <c r="ZF1428"/>
      <c r="ZG1428"/>
      <c r="ZH1428"/>
      <c r="ZI1428"/>
      <c r="ZJ1428"/>
      <c r="ZK1428"/>
      <c r="ZL1428"/>
      <c r="ZM1428"/>
      <c r="ZN1428"/>
      <c r="ZO1428"/>
      <c r="ZP1428"/>
      <c r="ZQ1428"/>
      <c r="ZR1428"/>
      <c r="ZS1428"/>
      <c r="ZT1428"/>
      <c r="ZU1428"/>
      <c r="ZV1428"/>
      <c r="ZW1428"/>
      <c r="ZX1428"/>
      <c r="ZY1428"/>
      <c r="ZZ1428"/>
      <c r="AAA1428"/>
      <c r="AAB1428"/>
      <c r="AAC1428"/>
      <c r="AAD1428"/>
      <c r="AAE1428"/>
      <c r="AAF1428"/>
      <c r="AAG1428"/>
      <c r="AAH1428"/>
      <c r="AAI1428"/>
      <c r="AAJ1428"/>
      <c r="AAK1428"/>
      <c r="AAL1428"/>
      <c r="AAM1428"/>
      <c r="AAN1428"/>
      <c r="AAO1428"/>
      <c r="AAP1428"/>
      <c r="AAQ1428"/>
      <c r="AAR1428"/>
      <c r="AAS1428"/>
      <c r="AAT1428"/>
      <c r="AAU1428"/>
      <c r="AAV1428"/>
      <c r="AAW1428"/>
      <c r="AAX1428"/>
      <c r="AAY1428"/>
      <c r="AAZ1428"/>
      <c r="ABA1428"/>
      <c r="ABB1428"/>
      <c r="ABC1428"/>
      <c r="ABD1428"/>
      <c r="ABE1428"/>
      <c r="ABF1428"/>
      <c r="ABG1428"/>
      <c r="ABH1428"/>
      <c r="ABI1428"/>
      <c r="ABJ1428"/>
      <c r="ABK1428"/>
      <c r="ABL1428"/>
      <c r="ABM1428"/>
      <c r="ABN1428"/>
      <c r="ABO1428"/>
      <c r="ABP1428"/>
      <c r="ABQ1428"/>
      <c r="ABR1428"/>
      <c r="ABS1428"/>
      <c r="ABT1428"/>
      <c r="ABU1428"/>
      <c r="ABV1428"/>
      <c r="ABW1428"/>
      <c r="ABX1428"/>
      <c r="ABY1428"/>
      <c r="ABZ1428"/>
      <c r="ACA1428"/>
      <c r="ACB1428"/>
      <c r="ACC1428"/>
      <c r="ACD1428"/>
      <c r="ACE1428"/>
      <c r="ACF1428"/>
      <c r="ACG1428"/>
      <c r="ACH1428"/>
      <c r="ACI1428"/>
      <c r="ACJ1428"/>
      <c r="ACK1428"/>
      <c r="ACL1428"/>
      <c r="ACM1428"/>
      <c r="ACN1428"/>
      <c r="ACO1428"/>
      <c r="ACP1428"/>
      <c r="ACQ1428"/>
      <c r="ACR1428"/>
      <c r="ACS1428"/>
      <c r="ACT1428"/>
      <c r="ACU1428"/>
      <c r="ACV1428"/>
      <c r="ACW1428"/>
      <c r="ACX1428"/>
      <c r="ACY1428"/>
      <c r="ACZ1428"/>
      <c r="ADA1428"/>
      <c r="ADB1428"/>
      <c r="ADC1428"/>
      <c r="ADD1428"/>
      <c r="ADE1428"/>
      <c r="ADF1428"/>
      <c r="ADG1428"/>
      <c r="ADH1428"/>
      <c r="ADI1428"/>
      <c r="ADJ1428"/>
      <c r="ADK1428"/>
      <c r="ADL1428"/>
      <c r="ADM1428"/>
      <c r="ADN1428"/>
      <c r="ADO1428"/>
      <c r="ADP1428"/>
      <c r="ADQ1428"/>
      <c r="ADR1428"/>
      <c r="ADS1428"/>
      <c r="ADT1428"/>
      <c r="ADU1428"/>
      <c r="ADV1428"/>
      <c r="ADW1428"/>
      <c r="ADX1428"/>
      <c r="ADY1428"/>
      <c r="ADZ1428"/>
      <c r="AEA1428"/>
      <c r="AEB1428"/>
      <c r="AEC1428"/>
      <c r="AED1428"/>
      <c r="AEE1428"/>
      <c r="AEF1428"/>
      <c r="AEG1428"/>
      <c r="AEH1428"/>
      <c r="AEI1428"/>
      <c r="AEJ1428"/>
      <c r="AEK1428"/>
      <c r="AEL1428"/>
      <c r="AEM1428"/>
      <c r="AEN1428"/>
      <c r="AEO1428"/>
      <c r="AEP1428"/>
      <c r="AEQ1428"/>
      <c r="AER1428"/>
      <c r="AES1428"/>
      <c r="AET1428"/>
      <c r="AEU1428"/>
      <c r="AEV1428"/>
      <c r="AEW1428"/>
      <c r="AEX1428"/>
      <c r="AEY1428"/>
      <c r="AEZ1428"/>
      <c r="AFA1428"/>
      <c r="AFB1428"/>
      <c r="AFC1428"/>
      <c r="AFD1428"/>
      <c r="AFE1428"/>
      <c r="AFF1428"/>
      <c r="AFG1428"/>
      <c r="AFH1428"/>
      <c r="AFI1428"/>
      <c r="AFJ1428"/>
      <c r="AFK1428"/>
      <c r="AFL1428"/>
      <c r="AFM1428"/>
      <c r="AFN1428"/>
      <c r="AFO1428"/>
      <c r="AFP1428"/>
      <c r="AFQ1428"/>
      <c r="AFR1428"/>
      <c r="AFS1428"/>
      <c r="AFT1428"/>
      <c r="AFU1428"/>
      <c r="AFV1428"/>
      <c r="AFW1428"/>
      <c r="AFX1428"/>
      <c r="AFY1428"/>
      <c r="AFZ1428"/>
      <c r="AGA1428"/>
      <c r="AGB1428"/>
      <c r="AGC1428"/>
      <c r="AGD1428"/>
      <c r="AGE1428"/>
      <c r="AGF1428"/>
      <c r="AGG1428"/>
      <c r="AGH1428"/>
      <c r="AGI1428"/>
      <c r="AGJ1428"/>
      <c r="AGK1428"/>
      <c r="AGL1428"/>
      <c r="AGM1428"/>
      <c r="AGN1428"/>
      <c r="AGO1428"/>
      <c r="AGP1428"/>
      <c r="AGQ1428"/>
      <c r="AGR1428"/>
      <c r="AGS1428"/>
      <c r="AGT1428"/>
      <c r="AGU1428"/>
      <c r="AGV1428"/>
      <c r="AGW1428"/>
      <c r="AGX1428"/>
      <c r="AGY1428"/>
      <c r="AGZ1428"/>
      <c r="AHA1428"/>
      <c r="AHB1428"/>
      <c r="AHC1428"/>
      <c r="AHD1428"/>
      <c r="AHE1428"/>
      <c r="AHF1428"/>
      <c r="AHG1428"/>
      <c r="AHH1428"/>
      <c r="AHI1428"/>
      <c r="AHJ1428"/>
      <c r="AHK1428"/>
      <c r="AHL1428"/>
      <c r="AHM1428"/>
      <c r="AHN1428"/>
      <c r="AHO1428"/>
      <c r="AHP1428"/>
      <c r="AHQ1428"/>
      <c r="AHR1428"/>
      <c r="AHS1428"/>
      <c r="AHT1428"/>
      <c r="AHU1428"/>
      <c r="AHV1428"/>
      <c r="AHW1428"/>
      <c r="AHX1428"/>
      <c r="AHY1428"/>
      <c r="AHZ1428"/>
      <c r="AIA1428"/>
      <c r="AIB1428"/>
      <c r="AIC1428"/>
      <c r="AID1428"/>
      <c r="AIE1428"/>
      <c r="AIF1428"/>
      <c r="AIG1428"/>
      <c r="AIH1428"/>
      <c r="AII1428"/>
      <c r="AIJ1428"/>
      <c r="AIK1428"/>
      <c r="AIL1428"/>
      <c r="AIM1428"/>
      <c r="AIN1428"/>
      <c r="AIO1428"/>
      <c r="AIP1428"/>
      <c r="AIQ1428"/>
      <c r="AIR1428"/>
      <c r="AIS1428"/>
      <c r="AIT1428"/>
      <c r="AIU1428"/>
      <c r="AIV1428"/>
      <c r="AIW1428"/>
      <c r="AIX1428"/>
      <c r="AIY1428"/>
      <c r="AIZ1428"/>
      <c r="AJA1428"/>
      <c r="AJB1428"/>
      <c r="AJC1428"/>
      <c r="AJD1428"/>
      <c r="AJE1428"/>
      <c r="AJF1428"/>
      <c r="AJG1428"/>
      <c r="AJH1428"/>
      <c r="AJI1428"/>
      <c r="AJJ1428"/>
      <c r="AJK1428"/>
      <c r="AJL1428"/>
      <c r="AJM1428"/>
      <c r="AJN1428"/>
      <c r="AJO1428"/>
      <c r="AJP1428"/>
      <c r="AJQ1428"/>
      <c r="AJR1428"/>
      <c r="AJS1428"/>
      <c r="AJT1428"/>
      <c r="AJU1428"/>
      <c r="AJV1428"/>
      <c r="AJW1428"/>
      <c r="AJX1428"/>
      <c r="AJY1428"/>
      <c r="AJZ1428"/>
      <c r="AKA1428"/>
      <c r="AKB1428"/>
      <c r="AKC1428"/>
      <c r="AKD1428"/>
      <c r="AKE1428"/>
      <c r="AKF1428"/>
      <c r="AKG1428"/>
      <c r="AKH1428"/>
      <c r="AKI1428"/>
      <c r="AKJ1428"/>
      <c r="AKK1428"/>
      <c r="AKL1428"/>
      <c r="AKM1428"/>
      <c r="AKN1428"/>
      <c r="AKO1428"/>
      <c r="AKP1428"/>
      <c r="AKQ1428"/>
      <c r="AKR1428"/>
      <c r="AKS1428"/>
      <c r="AKT1428"/>
      <c r="AKU1428"/>
      <c r="AKV1428"/>
      <c r="AKW1428"/>
      <c r="AKX1428"/>
      <c r="AKY1428"/>
      <c r="AKZ1428"/>
      <c r="ALA1428"/>
      <c r="ALB1428"/>
      <c r="ALC1428"/>
      <c r="ALD1428"/>
      <c r="ALE1428"/>
      <c r="ALF1428"/>
      <c r="ALG1428"/>
      <c r="ALH1428"/>
      <c r="ALI1428"/>
      <c r="ALJ1428"/>
      <c r="ALK1428"/>
      <c r="ALL1428"/>
      <c r="ALM1428"/>
      <c r="ALN1428"/>
      <c r="ALO1428"/>
      <c r="ALP1428"/>
      <c r="ALQ1428"/>
      <c r="ALR1428"/>
      <c r="ALS1428"/>
      <c r="ALT1428"/>
      <c r="ALU1428"/>
      <c r="ALV1428"/>
      <c r="ALW1428"/>
      <c r="ALX1428"/>
      <c r="ALY1428"/>
      <c r="ALZ1428"/>
      <c r="AMA1428"/>
      <c r="AMB1428"/>
      <c r="AMC1428"/>
      <c r="AMD1428"/>
      <c r="AME1428"/>
      <c r="AMF1428"/>
      <c r="AMG1428"/>
      <c r="AMH1428"/>
      <c r="AMI1428"/>
      <c r="AMJ1428"/>
      <c r="AMK1428"/>
      <c r="AML1428"/>
      <c r="AMM1428"/>
      <c r="AMN1428"/>
      <c r="AMO1428"/>
      <c r="AMP1428"/>
      <c r="AMQ1428"/>
      <c r="AMR1428"/>
      <c r="AMS1428"/>
      <c r="AMT1428"/>
      <c r="AMU1428"/>
      <c r="AMV1428"/>
      <c r="AMW1428"/>
      <c r="AMX1428"/>
      <c r="AMY1428"/>
      <c r="AMZ1428"/>
      <c r="ANA1428"/>
      <c r="ANB1428"/>
      <c r="ANC1428"/>
      <c r="AND1428"/>
      <c r="ANE1428"/>
      <c r="ANF1428"/>
      <c r="ANG1428"/>
      <c r="ANH1428"/>
      <c r="ANI1428"/>
      <c r="ANJ1428"/>
      <c r="ANK1428"/>
      <c r="ANL1428"/>
      <c r="ANM1428"/>
      <c r="ANN1428"/>
      <c r="ANO1428"/>
      <c r="ANP1428"/>
      <c r="ANQ1428"/>
      <c r="ANR1428"/>
      <c r="ANS1428"/>
      <c r="ANT1428"/>
      <c r="ANU1428"/>
      <c r="ANV1428"/>
      <c r="ANW1428"/>
      <c r="ANX1428"/>
      <c r="ANY1428"/>
      <c r="ANZ1428"/>
      <c r="AOA1428"/>
      <c r="AOB1428"/>
      <c r="AOC1428"/>
      <c r="AOD1428"/>
      <c r="AOE1428"/>
      <c r="AOF1428"/>
      <c r="AOG1428"/>
      <c r="AOH1428"/>
      <c r="AOI1428"/>
      <c r="AOJ1428"/>
      <c r="AOK1428"/>
      <c r="AOL1428"/>
      <c r="AOM1428"/>
      <c r="AON1428"/>
      <c r="AOO1428"/>
      <c r="AOP1428"/>
      <c r="AOQ1428"/>
      <c r="AOR1428"/>
      <c r="AOS1428"/>
      <c r="AOT1428"/>
      <c r="AOU1428"/>
      <c r="AOV1428"/>
      <c r="AOW1428"/>
      <c r="AOX1428"/>
      <c r="AOY1428"/>
      <c r="AOZ1428"/>
      <c r="APA1428"/>
      <c r="APB1428"/>
      <c r="APC1428"/>
      <c r="APD1428"/>
      <c r="APE1428"/>
      <c r="APF1428"/>
      <c r="APG1428"/>
      <c r="APH1428"/>
      <c r="API1428"/>
      <c r="APJ1428"/>
      <c r="APK1428"/>
      <c r="APL1428"/>
      <c r="APM1428"/>
      <c r="APN1428"/>
      <c r="APO1428"/>
      <c r="APP1428"/>
      <c r="APQ1428"/>
      <c r="APR1428"/>
      <c r="APS1428"/>
      <c r="APT1428"/>
      <c r="APU1428"/>
      <c r="APV1428"/>
      <c r="APW1428"/>
      <c r="APX1428"/>
      <c r="APY1428"/>
      <c r="APZ1428"/>
      <c r="AQA1428"/>
      <c r="AQB1428"/>
      <c r="AQC1428"/>
      <c r="AQD1428"/>
      <c r="AQE1428"/>
      <c r="AQF1428"/>
      <c r="AQG1428"/>
      <c r="AQH1428"/>
      <c r="AQI1428"/>
      <c r="AQJ1428"/>
      <c r="AQK1428"/>
      <c r="AQL1428"/>
      <c r="AQM1428"/>
      <c r="AQN1428"/>
      <c r="AQO1428"/>
      <c r="AQP1428"/>
      <c r="AQQ1428"/>
      <c r="AQR1428"/>
      <c r="AQS1428"/>
      <c r="AQT1428"/>
      <c r="AQU1428"/>
      <c r="AQV1428"/>
      <c r="AQW1428"/>
      <c r="AQX1428"/>
      <c r="AQY1428"/>
      <c r="AQZ1428"/>
      <c r="ARA1428"/>
      <c r="ARB1428"/>
      <c r="ARC1428"/>
      <c r="ARD1428"/>
      <c r="ARE1428"/>
      <c r="ARF1428"/>
      <c r="ARG1428"/>
      <c r="ARH1428"/>
      <c r="ARI1428"/>
      <c r="ARJ1428"/>
      <c r="ARK1428"/>
      <c r="ARL1428"/>
      <c r="ARM1428"/>
      <c r="ARN1428"/>
      <c r="ARO1428"/>
      <c r="ARP1428"/>
      <c r="ARQ1428"/>
      <c r="ARR1428"/>
      <c r="ARS1428"/>
      <c r="ART1428"/>
      <c r="ARU1428"/>
      <c r="ARV1428"/>
      <c r="ARW1428"/>
      <c r="ARX1428"/>
      <c r="ARY1428"/>
      <c r="ARZ1428"/>
      <c r="ASA1428"/>
      <c r="ASB1428"/>
      <c r="ASC1428"/>
      <c r="ASD1428"/>
      <c r="ASE1428"/>
      <c r="ASF1428"/>
      <c r="ASG1428"/>
      <c r="ASH1428"/>
      <c r="ASI1428"/>
      <c r="ASJ1428"/>
      <c r="ASK1428"/>
      <c r="ASL1428"/>
      <c r="ASM1428"/>
      <c r="ASN1428"/>
      <c r="ASO1428"/>
      <c r="ASP1428"/>
      <c r="ASQ1428"/>
      <c r="ASR1428"/>
      <c r="ASS1428"/>
      <c r="AST1428"/>
      <c r="ASU1428"/>
      <c r="ASV1428"/>
      <c r="ASW1428"/>
      <c r="ASX1428"/>
      <c r="ASY1428"/>
      <c r="ASZ1428"/>
      <c r="ATA1428"/>
      <c r="ATB1428"/>
      <c r="ATC1428"/>
      <c r="ATD1428"/>
      <c r="ATE1428"/>
      <c r="ATF1428"/>
      <c r="ATG1428"/>
      <c r="ATH1428"/>
      <c r="ATI1428"/>
      <c r="ATJ1428"/>
      <c r="ATK1428"/>
      <c r="ATL1428"/>
      <c r="ATM1428"/>
      <c r="ATN1428"/>
      <c r="ATO1428"/>
      <c r="ATP1428"/>
      <c r="ATQ1428"/>
      <c r="ATR1428"/>
      <c r="ATS1428"/>
      <c r="ATT1428"/>
      <c r="ATU1428"/>
      <c r="ATV1428"/>
      <c r="ATW1428"/>
      <c r="ATX1428"/>
      <c r="ATY1428"/>
      <c r="ATZ1428"/>
      <c r="AUA1428"/>
      <c r="AUB1428"/>
      <c r="AUC1428"/>
      <c r="AUD1428"/>
      <c r="AUE1428"/>
      <c r="AUF1428"/>
      <c r="AUG1428"/>
      <c r="AUH1428"/>
      <c r="AUI1428"/>
      <c r="AUJ1428"/>
      <c r="AUK1428"/>
      <c r="AUL1428"/>
      <c r="AUM1428"/>
      <c r="AUN1428"/>
      <c r="AUO1428"/>
      <c r="AUP1428"/>
      <c r="AUQ1428"/>
      <c r="AUR1428"/>
      <c r="AUS1428"/>
      <c r="AUT1428"/>
      <c r="AUU1428"/>
      <c r="AUV1428"/>
      <c r="AUW1428"/>
      <c r="AUX1428"/>
      <c r="AUY1428"/>
      <c r="AUZ1428"/>
      <c r="AVA1428"/>
      <c r="AVB1428"/>
      <c r="AVC1428"/>
      <c r="AVD1428"/>
      <c r="AVE1428"/>
      <c r="AVF1428"/>
      <c r="AVG1428"/>
      <c r="AVH1428"/>
      <c r="AVI1428"/>
      <c r="AVJ1428"/>
      <c r="AVK1428"/>
      <c r="AVL1428"/>
      <c r="AVM1428"/>
      <c r="AVN1428"/>
      <c r="AVO1428"/>
      <c r="AVP1428"/>
      <c r="AVQ1428"/>
      <c r="AVR1428"/>
      <c r="AVS1428"/>
      <c r="AVT1428"/>
      <c r="AVU1428"/>
      <c r="AVV1428"/>
      <c r="AVW1428"/>
      <c r="AVX1428"/>
      <c r="AVY1428"/>
      <c r="AVZ1428"/>
      <c r="AWA1428"/>
      <c r="AWB1428"/>
      <c r="AWC1428"/>
      <c r="AWD1428"/>
      <c r="AWE1428"/>
      <c r="AWF1428"/>
      <c r="AWG1428"/>
      <c r="AWH1428"/>
      <c r="AWI1428"/>
      <c r="AWJ1428"/>
      <c r="AWK1428"/>
      <c r="AWL1428"/>
      <c r="AWM1428"/>
      <c r="AWN1428"/>
      <c r="AWO1428"/>
      <c r="AWP1428"/>
      <c r="AWQ1428"/>
      <c r="AWR1428"/>
      <c r="AWS1428"/>
      <c r="AWT1428"/>
      <c r="AWU1428"/>
      <c r="AWV1428"/>
      <c r="AWW1428"/>
      <c r="AWX1428"/>
      <c r="AWY1428"/>
      <c r="AWZ1428"/>
      <c r="AXA1428"/>
      <c r="AXB1428"/>
      <c r="AXC1428"/>
      <c r="AXD1428"/>
      <c r="AXE1428"/>
      <c r="AXF1428"/>
      <c r="AXG1428"/>
      <c r="AXH1428"/>
      <c r="AXI1428"/>
      <c r="AXJ1428"/>
      <c r="AXK1428"/>
      <c r="AXL1428"/>
      <c r="AXM1428"/>
      <c r="AXN1428"/>
      <c r="AXO1428"/>
      <c r="AXP1428"/>
      <c r="AXQ1428"/>
      <c r="AXR1428"/>
      <c r="AXS1428"/>
      <c r="AXT1428"/>
      <c r="AXU1428"/>
      <c r="AXV1428"/>
      <c r="AXW1428"/>
      <c r="AXX1428"/>
      <c r="AXY1428"/>
      <c r="AXZ1428"/>
      <c r="AYA1428"/>
      <c r="AYB1428"/>
      <c r="AYC1428"/>
      <c r="AYD1428"/>
      <c r="AYE1428"/>
      <c r="AYF1428"/>
      <c r="AYG1428"/>
      <c r="AYH1428"/>
      <c r="AYI1428"/>
      <c r="AYJ1428"/>
      <c r="AYK1428"/>
      <c r="AYL1428"/>
      <c r="AYM1428"/>
      <c r="AYN1428"/>
      <c r="AYO1428"/>
      <c r="AYP1428"/>
      <c r="AYQ1428"/>
      <c r="AYR1428"/>
      <c r="AYS1428"/>
      <c r="AYT1428"/>
      <c r="AYU1428"/>
      <c r="AYV1428"/>
      <c r="AYW1428"/>
      <c r="AYX1428"/>
      <c r="AYY1428"/>
      <c r="AYZ1428"/>
      <c r="AZA1428"/>
      <c r="AZB1428"/>
      <c r="AZC1428"/>
      <c r="AZD1428"/>
      <c r="AZE1428"/>
      <c r="AZF1428"/>
      <c r="AZG1428"/>
      <c r="AZH1428"/>
      <c r="AZI1428"/>
      <c r="AZJ1428"/>
      <c r="AZK1428"/>
      <c r="AZL1428"/>
      <c r="AZM1428"/>
      <c r="AZN1428"/>
      <c r="AZO1428"/>
      <c r="AZP1428"/>
      <c r="AZQ1428"/>
      <c r="AZR1428"/>
      <c r="AZS1428"/>
      <c r="AZT1428"/>
      <c r="AZU1428"/>
      <c r="AZV1428"/>
      <c r="AZW1428"/>
      <c r="AZX1428"/>
      <c r="AZY1428"/>
      <c r="AZZ1428"/>
      <c r="BAA1428"/>
      <c r="BAB1428"/>
      <c r="BAC1428"/>
      <c r="BAD1428"/>
      <c r="BAE1428"/>
      <c r="BAF1428"/>
      <c r="BAG1428"/>
      <c r="BAH1428"/>
      <c r="BAI1428"/>
      <c r="BAJ1428"/>
      <c r="BAK1428"/>
      <c r="BAL1428"/>
      <c r="BAM1428"/>
      <c r="BAN1428"/>
      <c r="BAO1428"/>
      <c r="BAP1428"/>
      <c r="BAQ1428"/>
      <c r="BAR1428"/>
      <c r="BAS1428"/>
      <c r="BAT1428"/>
      <c r="BAU1428"/>
      <c r="BAV1428"/>
      <c r="BAW1428"/>
      <c r="BAX1428"/>
      <c r="BAY1428"/>
      <c r="BAZ1428"/>
      <c r="BBA1428"/>
      <c r="BBB1428"/>
      <c r="BBC1428"/>
      <c r="BBD1428"/>
      <c r="BBE1428"/>
      <c r="BBF1428"/>
      <c r="BBG1428"/>
      <c r="BBH1428"/>
      <c r="BBI1428"/>
      <c r="BBJ1428"/>
      <c r="BBK1428"/>
      <c r="BBL1428"/>
      <c r="BBM1428"/>
      <c r="BBN1428"/>
      <c r="BBO1428"/>
      <c r="BBP1428"/>
      <c r="BBQ1428"/>
      <c r="BBR1428"/>
      <c r="BBS1428"/>
      <c r="BBT1428"/>
      <c r="BBU1428"/>
      <c r="BBV1428"/>
      <c r="BBW1428"/>
      <c r="BBX1428"/>
      <c r="BBY1428"/>
      <c r="BBZ1428"/>
      <c r="BCA1428"/>
      <c r="BCB1428"/>
      <c r="BCC1428"/>
      <c r="BCD1428"/>
      <c r="BCE1428"/>
      <c r="BCF1428"/>
      <c r="BCG1428"/>
      <c r="BCH1428"/>
      <c r="BCI1428"/>
      <c r="BCJ1428"/>
      <c r="BCK1428"/>
      <c r="BCL1428"/>
      <c r="BCM1428"/>
      <c r="BCN1428"/>
      <c r="BCO1428"/>
      <c r="BCP1428"/>
      <c r="BCQ1428"/>
      <c r="BCR1428"/>
      <c r="BCS1428"/>
      <c r="BCT1428"/>
      <c r="BCU1428"/>
      <c r="BCV1428"/>
      <c r="BCW1428"/>
      <c r="BCX1428"/>
      <c r="BCY1428"/>
      <c r="BCZ1428"/>
      <c r="BDA1428"/>
      <c r="BDB1428"/>
      <c r="BDC1428"/>
      <c r="BDD1428"/>
      <c r="BDE1428"/>
      <c r="BDF1428"/>
      <c r="BDG1428"/>
      <c r="BDH1428"/>
      <c r="BDI1428"/>
      <c r="BDJ1428"/>
      <c r="BDK1428"/>
      <c r="BDL1428"/>
      <c r="BDM1428"/>
      <c r="BDN1428"/>
      <c r="BDO1428"/>
      <c r="BDP1428"/>
      <c r="BDQ1428"/>
      <c r="BDR1428"/>
      <c r="BDS1428"/>
      <c r="BDT1428"/>
      <c r="BDU1428"/>
      <c r="BDV1428"/>
      <c r="BDW1428"/>
      <c r="BDX1428"/>
      <c r="BDY1428"/>
      <c r="BDZ1428"/>
      <c r="BEA1428"/>
      <c r="BEB1428"/>
      <c r="BEC1428"/>
      <c r="BED1428"/>
      <c r="BEE1428"/>
      <c r="BEF1428"/>
      <c r="BEG1428"/>
      <c r="BEH1428"/>
      <c r="BEI1428"/>
      <c r="BEJ1428"/>
      <c r="BEK1428"/>
      <c r="BEL1428"/>
      <c r="BEM1428"/>
      <c r="BEN1428"/>
      <c r="BEO1428"/>
      <c r="BEP1428"/>
      <c r="BEQ1428"/>
      <c r="BER1428"/>
      <c r="BES1428"/>
      <c r="BET1428"/>
      <c r="BEU1428"/>
      <c r="BEV1428"/>
      <c r="BEW1428"/>
      <c r="BEX1428"/>
      <c r="BEY1428"/>
      <c r="BEZ1428"/>
      <c r="BFA1428"/>
      <c r="BFB1428"/>
      <c r="BFC1428"/>
      <c r="BFD1428"/>
      <c r="BFE1428"/>
      <c r="BFF1428"/>
      <c r="BFG1428"/>
      <c r="BFH1428"/>
      <c r="BFI1428"/>
      <c r="BFJ1428"/>
      <c r="BFK1428"/>
      <c r="BFL1428"/>
      <c r="BFM1428"/>
      <c r="BFN1428"/>
      <c r="BFO1428"/>
      <c r="BFP1428"/>
      <c r="BFQ1428"/>
      <c r="BFR1428"/>
      <c r="BFS1428"/>
      <c r="BFT1428"/>
      <c r="BFU1428"/>
      <c r="BFV1428"/>
      <c r="BFW1428"/>
      <c r="BFX1428"/>
      <c r="BFY1428"/>
      <c r="BFZ1428"/>
      <c r="BGA1428"/>
      <c r="BGB1428"/>
      <c r="BGC1428"/>
      <c r="BGD1428"/>
      <c r="BGE1428"/>
      <c r="BGF1428"/>
      <c r="BGG1428"/>
      <c r="BGH1428"/>
      <c r="BGI1428"/>
      <c r="BGJ1428"/>
      <c r="BGK1428"/>
      <c r="BGL1428"/>
      <c r="BGM1428"/>
      <c r="BGN1428"/>
      <c r="BGO1428"/>
      <c r="BGP1428"/>
      <c r="BGQ1428"/>
      <c r="BGR1428"/>
      <c r="BGS1428"/>
      <c r="BGT1428"/>
      <c r="BGU1428"/>
      <c r="BGV1428"/>
      <c r="BGW1428"/>
      <c r="BGX1428"/>
      <c r="BGY1428"/>
      <c r="BGZ1428"/>
      <c r="BHA1428"/>
      <c r="BHB1428"/>
      <c r="BHC1428"/>
      <c r="BHD1428"/>
      <c r="BHE1428"/>
      <c r="BHF1428"/>
      <c r="BHG1428"/>
      <c r="BHH1428"/>
      <c r="BHI1428"/>
      <c r="BHJ1428"/>
      <c r="BHK1428"/>
      <c r="BHL1428"/>
      <c r="BHM1428"/>
      <c r="BHN1428"/>
      <c r="BHO1428"/>
      <c r="BHP1428"/>
      <c r="BHQ1428"/>
      <c r="BHR1428"/>
      <c r="BHS1428"/>
      <c r="BHT1428"/>
      <c r="BHU1428"/>
      <c r="BHV1428"/>
      <c r="BHW1428"/>
      <c r="BHX1428"/>
      <c r="BHY1428"/>
      <c r="BHZ1428"/>
      <c r="BIA1428"/>
      <c r="BIB1428"/>
      <c r="BIC1428"/>
      <c r="BID1428"/>
      <c r="BIE1428"/>
      <c r="BIF1428"/>
      <c r="BIG1428"/>
      <c r="BIH1428"/>
      <c r="BII1428"/>
      <c r="BIJ1428"/>
      <c r="BIK1428"/>
      <c r="BIL1428"/>
      <c r="BIM1428"/>
      <c r="BIN1428"/>
      <c r="BIO1428"/>
      <c r="BIP1428"/>
      <c r="BIQ1428"/>
      <c r="BIR1428"/>
      <c r="BIS1428"/>
      <c r="BIT1428"/>
      <c r="BIU1428"/>
      <c r="BIV1428"/>
      <c r="BIW1428"/>
      <c r="BIX1428"/>
      <c r="BIY1428"/>
      <c r="BIZ1428"/>
      <c r="BJA1428"/>
      <c r="BJB1428"/>
      <c r="BJC1428"/>
      <c r="BJD1428"/>
      <c r="BJE1428"/>
      <c r="BJF1428"/>
      <c r="BJG1428"/>
      <c r="BJH1428"/>
      <c r="BJI1428"/>
      <c r="BJJ1428"/>
      <c r="BJK1428"/>
      <c r="BJL1428"/>
      <c r="BJM1428"/>
      <c r="BJN1428"/>
      <c r="BJO1428"/>
      <c r="BJP1428"/>
      <c r="BJQ1428"/>
      <c r="BJR1428"/>
      <c r="BJS1428"/>
      <c r="BJT1428"/>
      <c r="BJU1428"/>
      <c r="BJV1428"/>
      <c r="BJW1428"/>
      <c r="BJX1428"/>
      <c r="BJY1428"/>
      <c r="BJZ1428"/>
      <c r="BKA1428"/>
      <c r="BKB1428"/>
      <c r="BKC1428"/>
      <c r="BKD1428"/>
      <c r="BKE1428"/>
      <c r="BKF1428"/>
      <c r="BKG1428"/>
      <c r="BKH1428"/>
      <c r="BKI1428"/>
      <c r="BKJ1428"/>
      <c r="BKK1428"/>
      <c r="BKL1428"/>
      <c r="BKM1428"/>
      <c r="BKN1428"/>
      <c r="BKO1428"/>
      <c r="BKP1428"/>
      <c r="BKQ1428"/>
      <c r="BKR1428"/>
      <c r="BKS1428"/>
      <c r="BKT1428"/>
      <c r="BKU1428"/>
      <c r="BKV1428"/>
      <c r="BKW1428"/>
      <c r="BKX1428"/>
      <c r="BKY1428"/>
      <c r="BKZ1428"/>
      <c r="BLA1428"/>
      <c r="BLB1428"/>
      <c r="BLC1428"/>
      <c r="BLD1428"/>
      <c r="BLE1428"/>
      <c r="BLF1428"/>
      <c r="BLG1428"/>
      <c r="BLH1428"/>
      <c r="BLI1428"/>
      <c r="BLJ1428"/>
      <c r="BLK1428"/>
      <c r="BLL1428"/>
      <c r="BLM1428"/>
      <c r="BLN1428"/>
      <c r="BLO1428"/>
      <c r="BLP1428"/>
      <c r="BLQ1428"/>
      <c r="BLR1428"/>
      <c r="BLS1428"/>
      <c r="BLT1428"/>
      <c r="BLU1428"/>
      <c r="BLV1428"/>
      <c r="BLW1428"/>
      <c r="BLX1428"/>
      <c r="BLY1428"/>
      <c r="BLZ1428"/>
      <c r="BMA1428"/>
      <c r="BMB1428"/>
      <c r="BMC1428"/>
      <c r="BMD1428"/>
      <c r="BME1428"/>
      <c r="BMF1428"/>
      <c r="BMG1428"/>
      <c r="BMH1428"/>
      <c r="BMI1428"/>
      <c r="BMJ1428"/>
      <c r="BMK1428"/>
      <c r="BML1428"/>
      <c r="BMM1428"/>
      <c r="BMN1428"/>
      <c r="BMO1428"/>
      <c r="BMP1428"/>
      <c r="BMQ1428"/>
      <c r="BMR1428"/>
      <c r="BMS1428"/>
      <c r="BMT1428"/>
      <c r="BMU1428"/>
      <c r="BMV1428"/>
      <c r="BMW1428"/>
      <c r="BMX1428"/>
      <c r="BMY1428"/>
      <c r="BMZ1428"/>
      <c r="BNA1428"/>
      <c r="BNB1428"/>
      <c r="BNC1428"/>
      <c r="BND1428"/>
      <c r="BNE1428"/>
      <c r="BNF1428"/>
      <c r="BNG1428"/>
      <c r="BNH1428"/>
      <c r="BNI1428"/>
      <c r="BNJ1428"/>
      <c r="BNK1428"/>
      <c r="BNL1428"/>
      <c r="BNM1428"/>
      <c r="BNN1428"/>
      <c r="BNO1428"/>
      <c r="BNP1428"/>
      <c r="BNQ1428"/>
      <c r="BNR1428"/>
      <c r="BNS1428"/>
      <c r="BNT1428"/>
      <c r="BNU1428"/>
      <c r="BNV1428"/>
      <c r="BNW1428"/>
      <c r="BNX1428"/>
      <c r="BNY1428"/>
      <c r="BNZ1428"/>
      <c r="BOA1428"/>
      <c r="BOB1428"/>
      <c r="BOC1428"/>
      <c r="BOD1428"/>
      <c r="BOE1428"/>
      <c r="BOF1428"/>
      <c r="BOG1428"/>
      <c r="BOH1428"/>
      <c r="BOI1428"/>
      <c r="BOJ1428"/>
      <c r="BOK1428"/>
      <c r="BOL1428"/>
      <c r="BOM1428"/>
      <c r="BON1428"/>
      <c r="BOO1428"/>
      <c r="BOP1428"/>
      <c r="BOQ1428"/>
      <c r="BOR1428"/>
      <c r="BOS1428"/>
      <c r="BOT1428"/>
      <c r="BOU1428"/>
      <c r="BOV1428"/>
      <c r="BOW1428"/>
      <c r="BOX1428"/>
      <c r="BOY1428"/>
      <c r="BOZ1428"/>
      <c r="BPA1428"/>
      <c r="BPB1428"/>
      <c r="BPC1428"/>
      <c r="BPD1428"/>
      <c r="BPE1428"/>
      <c r="BPF1428"/>
      <c r="BPG1428"/>
      <c r="BPH1428"/>
      <c r="BPI1428"/>
      <c r="BPJ1428"/>
      <c r="BPK1428"/>
      <c r="BPL1428"/>
      <c r="BPM1428"/>
      <c r="BPN1428"/>
      <c r="BPO1428"/>
      <c r="BPP1428"/>
      <c r="BPQ1428"/>
      <c r="BPR1428"/>
      <c r="BPS1428"/>
      <c r="BPT1428"/>
      <c r="BPU1428"/>
      <c r="BPV1428"/>
      <c r="BPW1428"/>
      <c r="BPX1428"/>
      <c r="BPY1428"/>
      <c r="BPZ1428"/>
      <c r="BQA1428"/>
      <c r="BQB1428"/>
      <c r="BQC1428"/>
      <c r="BQD1428"/>
      <c r="BQE1428"/>
      <c r="BQF1428"/>
      <c r="BQG1428"/>
      <c r="BQH1428"/>
      <c r="BQI1428"/>
      <c r="BQJ1428"/>
      <c r="BQK1428"/>
      <c r="BQL1428"/>
      <c r="BQM1428"/>
      <c r="BQN1428"/>
      <c r="BQO1428"/>
      <c r="BQP1428"/>
      <c r="BQQ1428"/>
      <c r="BQR1428"/>
      <c r="BQS1428"/>
      <c r="BQT1428"/>
      <c r="BQU1428"/>
      <c r="BQV1428"/>
      <c r="BQW1428"/>
      <c r="BQX1428"/>
      <c r="BQY1428"/>
      <c r="BQZ1428"/>
      <c r="BRA1428"/>
      <c r="BRB1428"/>
      <c r="BRC1428"/>
      <c r="BRD1428"/>
      <c r="BRE1428"/>
      <c r="BRF1428"/>
      <c r="BRG1428"/>
      <c r="BRH1428"/>
      <c r="BRI1428"/>
      <c r="BRJ1428"/>
      <c r="BRK1428"/>
      <c r="BRL1428"/>
      <c r="BRM1428"/>
      <c r="BRN1428"/>
      <c r="BRO1428"/>
      <c r="BRP1428"/>
      <c r="BRQ1428"/>
      <c r="BRR1428"/>
      <c r="BRS1428"/>
      <c r="BRT1428"/>
      <c r="BRU1428"/>
      <c r="BRV1428"/>
      <c r="BRW1428"/>
      <c r="BRX1428"/>
      <c r="BRY1428"/>
      <c r="BRZ1428"/>
      <c r="BSA1428"/>
      <c r="BSB1428"/>
      <c r="BSC1428"/>
      <c r="BSD1428"/>
      <c r="BSE1428"/>
      <c r="BSF1428"/>
      <c r="BSG1428"/>
      <c r="BSH1428"/>
      <c r="BSI1428"/>
      <c r="BSJ1428"/>
      <c r="BSK1428"/>
      <c r="BSL1428"/>
      <c r="BSM1428"/>
      <c r="BSN1428"/>
      <c r="BSO1428"/>
      <c r="BSP1428"/>
      <c r="BSQ1428"/>
      <c r="BSR1428"/>
      <c r="BSS1428"/>
      <c r="BST1428"/>
      <c r="BSU1428"/>
      <c r="BSV1428"/>
      <c r="BSW1428"/>
      <c r="BSX1428"/>
      <c r="BSY1428"/>
      <c r="BSZ1428"/>
      <c r="BTA1428"/>
      <c r="BTB1428"/>
      <c r="BTC1428"/>
      <c r="BTD1428"/>
      <c r="BTE1428"/>
      <c r="BTF1428"/>
      <c r="BTG1428"/>
      <c r="BTH1428"/>
      <c r="BTI1428"/>
      <c r="BTJ1428"/>
      <c r="BTK1428"/>
      <c r="BTL1428"/>
      <c r="BTM1428"/>
      <c r="BTN1428"/>
      <c r="BTO1428"/>
      <c r="BTP1428"/>
      <c r="BTQ1428"/>
      <c r="BTR1428"/>
      <c r="BTS1428"/>
      <c r="BTT1428"/>
      <c r="BTU1428"/>
      <c r="BTV1428"/>
      <c r="BTW1428"/>
      <c r="BTX1428"/>
      <c r="BTY1428"/>
      <c r="BTZ1428"/>
      <c r="BUA1428"/>
      <c r="BUB1428"/>
      <c r="BUC1428"/>
      <c r="BUD1428"/>
      <c r="BUE1428"/>
      <c r="BUF1428"/>
      <c r="BUG1428"/>
      <c r="BUH1428"/>
      <c r="BUI1428"/>
      <c r="BUJ1428"/>
      <c r="BUK1428"/>
      <c r="BUL1428"/>
      <c r="BUM1428"/>
      <c r="BUN1428"/>
      <c r="BUO1428"/>
      <c r="BUP1428"/>
      <c r="BUQ1428"/>
      <c r="BUR1428"/>
      <c r="BUS1428"/>
      <c r="BUT1428"/>
      <c r="BUU1428"/>
      <c r="BUV1428"/>
      <c r="BUW1428"/>
      <c r="BUX1428"/>
      <c r="BUY1428"/>
      <c r="BUZ1428"/>
      <c r="BVA1428"/>
      <c r="BVB1428"/>
      <c r="BVC1428"/>
      <c r="BVD1428"/>
      <c r="BVE1428"/>
      <c r="BVF1428"/>
      <c r="BVG1428"/>
      <c r="BVH1428"/>
      <c r="BVI1428"/>
      <c r="BVJ1428"/>
      <c r="BVK1428"/>
      <c r="BVL1428"/>
      <c r="BVM1428"/>
      <c r="BVN1428"/>
      <c r="BVO1428"/>
      <c r="BVP1428"/>
      <c r="BVQ1428"/>
      <c r="BVR1428"/>
      <c r="BVS1428"/>
      <c r="BVT1428"/>
      <c r="BVU1428"/>
      <c r="BVV1428"/>
      <c r="BVW1428"/>
      <c r="BVX1428"/>
      <c r="BVY1428"/>
      <c r="BVZ1428"/>
      <c r="BWA1428"/>
      <c r="BWB1428"/>
      <c r="BWC1428"/>
      <c r="BWD1428"/>
      <c r="BWE1428"/>
      <c r="BWF1428"/>
      <c r="BWG1428"/>
      <c r="BWH1428"/>
      <c r="BWI1428"/>
      <c r="BWJ1428"/>
      <c r="BWK1428"/>
      <c r="BWL1428"/>
      <c r="BWM1428"/>
      <c r="BWN1428"/>
      <c r="BWO1428"/>
      <c r="BWP1428"/>
      <c r="BWQ1428"/>
      <c r="BWR1428"/>
      <c r="BWS1428"/>
      <c r="BWT1428"/>
      <c r="BWU1428"/>
      <c r="BWV1428"/>
      <c r="BWW1428"/>
      <c r="BWX1428"/>
      <c r="BWY1428"/>
      <c r="BWZ1428"/>
      <c r="BXA1428"/>
      <c r="BXB1428"/>
      <c r="BXC1428"/>
      <c r="BXD1428"/>
      <c r="BXE1428"/>
      <c r="BXF1428"/>
      <c r="BXG1428"/>
      <c r="BXH1428"/>
      <c r="BXI1428"/>
      <c r="BXJ1428"/>
      <c r="BXK1428"/>
      <c r="BXL1428"/>
      <c r="BXM1428"/>
      <c r="BXN1428"/>
      <c r="BXO1428"/>
      <c r="BXP1428"/>
      <c r="BXQ1428"/>
      <c r="BXR1428"/>
      <c r="BXS1428"/>
      <c r="BXT1428"/>
      <c r="BXU1428"/>
      <c r="BXV1428"/>
      <c r="BXW1428"/>
      <c r="BXX1428"/>
      <c r="BXY1428"/>
      <c r="BXZ1428"/>
      <c r="BYA1428"/>
      <c r="BYB1428"/>
      <c r="BYC1428"/>
      <c r="BYD1428"/>
      <c r="BYE1428"/>
      <c r="BYF1428"/>
      <c r="BYG1428"/>
      <c r="BYH1428"/>
      <c r="BYI1428"/>
      <c r="BYJ1428"/>
      <c r="BYK1428"/>
      <c r="BYL1428"/>
      <c r="BYM1428"/>
      <c r="BYN1428"/>
      <c r="BYO1428"/>
      <c r="BYP1428"/>
      <c r="BYQ1428"/>
      <c r="BYR1428"/>
      <c r="BYS1428"/>
      <c r="BYT1428"/>
      <c r="BYU1428"/>
      <c r="BYV1428"/>
      <c r="BYW1428"/>
      <c r="BYX1428"/>
      <c r="BYY1428"/>
      <c r="BYZ1428"/>
      <c r="BZA1428"/>
      <c r="BZB1428"/>
      <c r="BZC1428"/>
      <c r="BZD1428"/>
      <c r="BZE1428"/>
      <c r="BZF1428"/>
      <c r="BZG1428"/>
      <c r="BZH1428"/>
      <c r="BZI1428"/>
      <c r="BZJ1428"/>
      <c r="BZK1428"/>
      <c r="BZL1428"/>
      <c r="BZM1428"/>
      <c r="BZN1428"/>
      <c r="BZO1428"/>
      <c r="BZP1428"/>
      <c r="BZQ1428"/>
      <c r="BZR1428"/>
      <c r="BZS1428"/>
      <c r="BZT1428"/>
      <c r="BZU1428"/>
      <c r="BZV1428"/>
      <c r="BZW1428"/>
      <c r="BZX1428"/>
      <c r="BZY1428"/>
      <c r="BZZ1428"/>
      <c r="CAA1428"/>
      <c r="CAB1428"/>
      <c r="CAC1428"/>
      <c r="CAD1428"/>
      <c r="CAE1428"/>
      <c r="CAF1428"/>
      <c r="CAG1428"/>
      <c r="CAH1428"/>
      <c r="CAI1428"/>
      <c r="CAJ1428"/>
      <c r="CAK1428"/>
      <c r="CAL1428"/>
      <c r="CAM1428"/>
      <c r="CAN1428"/>
      <c r="CAO1428"/>
      <c r="CAP1428"/>
      <c r="CAQ1428"/>
      <c r="CAR1428"/>
      <c r="CAS1428"/>
      <c r="CAT1428"/>
      <c r="CAU1428"/>
      <c r="CAV1428"/>
      <c r="CAW1428"/>
      <c r="CAX1428"/>
      <c r="CAY1428"/>
      <c r="CAZ1428"/>
      <c r="CBA1428"/>
      <c r="CBB1428"/>
      <c r="CBC1428"/>
      <c r="CBD1428"/>
      <c r="CBE1428"/>
      <c r="CBF1428"/>
      <c r="CBG1428"/>
      <c r="CBH1428"/>
      <c r="CBI1428"/>
      <c r="CBJ1428"/>
      <c r="CBK1428"/>
      <c r="CBL1428"/>
      <c r="CBM1428"/>
      <c r="CBN1428"/>
      <c r="CBO1428"/>
      <c r="CBP1428"/>
      <c r="CBQ1428"/>
      <c r="CBR1428"/>
      <c r="CBS1428"/>
      <c r="CBT1428"/>
      <c r="CBU1428"/>
      <c r="CBV1428"/>
      <c r="CBW1428"/>
      <c r="CBX1428"/>
      <c r="CBY1428"/>
      <c r="CBZ1428"/>
      <c r="CCA1428"/>
      <c r="CCB1428"/>
      <c r="CCC1428"/>
      <c r="CCD1428"/>
      <c r="CCE1428"/>
      <c r="CCF1428"/>
      <c r="CCG1428"/>
      <c r="CCH1428"/>
      <c r="CCI1428"/>
      <c r="CCJ1428"/>
      <c r="CCK1428"/>
      <c r="CCL1428"/>
      <c r="CCM1428"/>
      <c r="CCN1428"/>
      <c r="CCO1428"/>
      <c r="CCP1428"/>
      <c r="CCQ1428"/>
      <c r="CCR1428"/>
      <c r="CCS1428"/>
      <c r="CCT1428"/>
      <c r="CCU1428"/>
      <c r="CCV1428"/>
      <c r="CCW1428"/>
      <c r="CCX1428"/>
      <c r="CCY1428"/>
      <c r="CCZ1428"/>
      <c r="CDA1428"/>
      <c r="CDB1428"/>
      <c r="CDC1428"/>
      <c r="CDD1428"/>
      <c r="CDE1428"/>
      <c r="CDF1428"/>
      <c r="CDG1428"/>
      <c r="CDH1428"/>
      <c r="CDI1428"/>
      <c r="CDJ1428"/>
      <c r="CDK1428"/>
      <c r="CDL1428"/>
      <c r="CDM1428"/>
      <c r="CDN1428"/>
      <c r="CDO1428"/>
      <c r="CDP1428"/>
      <c r="CDQ1428"/>
      <c r="CDR1428"/>
      <c r="CDS1428"/>
      <c r="CDT1428"/>
      <c r="CDU1428"/>
      <c r="CDV1428"/>
      <c r="CDW1428"/>
      <c r="CDX1428"/>
      <c r="CDY1428"/>
      <c r="CDZ1428"/>
      <c r="CEA1428"/>
      <c r="CEB1428"/>
      <c r="CEC1428"/>
      <c r="CED1428"/>
      <c r="CEE1428"/>
      <c r="CEF1428"/>
      <c r="CEG1428"/>
      <c r="CEH1428"/>
      <c r="CEI1428"/>
      <c r="CEJ1428"/>
      <c r="CEK1428"/>
      <c r="CEL1428"/>
      <c r="CEM1428"/>
      <c r="CEN1428"/>
      <c r="CEO1428"/>
      <c r="CEP1428"/>
      <c r="CEQ1428"/>
      <c r="CER1428"/>
      <c r="CES1428"/>
      <c r="CET1428"/>
      <c r="CEU1428"/>
      <c r="CEV1428"/>
      <c r="CEW1428"/>
      <c r="CEX1428"/>
      <c r="CEY1428"/>
      <c r="CEZ1428"/>
      <c r="CFA1428"/>
      <c r="CFB1428"/>
      <c r="CFC1428"/>
      <c r="CFD1428"/>
      <c r="CFE1428"/>
      <c r="CFF1428"/>
      <c r="CFG1428"/>
      <c r="CFH1428"/>
      <c r="CFI1428"/>
      <c r="CFJ1428"/>
      <c r="CFK1428"/>
      <c r="CFL1428"/>
      <c r="CFM1428"/>
      <c r="CFN1428"/>
      <c r="CFO1428"/>
      <c r="CFP1428"/>
      <c r="CFQ1428"/>
      <c r="CFR1428"/>
      <c r="CFS1428"/>
      <c r="CFT1428"/>
      <c r="CFU1428"/>
      <c r="CFV1428"/>
      <c r="CFW1428"/>
      <c r="CFX1428"/>
      <c r="CFY1428"/>
      <c r="CFZ1428"/>
      <c r="CGA1428"/>
      <c r="CGB1428"/>
      <c r="CGC1428"/>
      <c r="CGD1428"/>
      <c r="CGE1428"/>
      <c r="CGF1428"/>
      <c r="CGG1428"/>
      <c r="CGH1428"/>
      <c r="CGI1428"/>
      <c r="CGJ1428"/>
      <c r="CGK1428"/>
      <c r="CGL1428"/>
      <c r="CGM1428"/>
      <c r="CGN1428"/>
      <c r="CGO1428"/>
      <c r="CGP1428"/>
      <c r="CGQ1428"/>
      <c r="CGR1428"/>
      <c r="CGS1428"/>
      <c r="CGT1428"/>
      <c r="CGU1428"/>
      <c r="CGV1428"/>
      <c r="CGW1428"/>
      <c r="CGX1428"/>
      <c r="CGY1428"/>
      <c r="CGZ1428"/>
      <c r="CHA1428"/>
      <c r="CHB1428"/>
      <c r="CHC1428"/>
      <c r="CHD1428"/>
      <c r="CHE1428"/>
      <c r="CHF1428"/>
      <c r="CHG1428"/>
      <c r="CHH1428"/>
      <c r="CHI1428"/>
      <c r="CHJ1428"/>
      <c r="CHK1428"/>
      <c r="CHL1428"/>
      <c r="CHM1428"/>
      <c r="CHN1428"/>
      <c r="CHO1428"/>
      <c r="CHP1428"/>
      <c r="CHQ1428"/>
      <c r="CHR1428"/>
      <c r="CHS1428"/>
      <c r="CHT1428"/>
      <c r="CHU1428"/>
      <c r="CHV1428"/>
      <c r="CHW1428"/>
      <c r="CHX1428"/>
      <c r="CHY1428"/>
      <c r="CHZ1428"/>
      <c r="CIA1428"/>
      <c r="CIB1428"/>
      <c r="CIC1428"/>
      <c r="CID1428"/>
      <c r="CIE1428"/>
      <c r="CIF1428"/>
      <c r="CIG1428"/>
      <c r="CIH1428"/>
      <c r="CII1428"/>
      <c r="CIJ1428"/>
      <c r="CIK1428"/>
      <c r="CIL1428"/>
      <c r="CIM1428"/>
      <c r="CIN1428"/>
      <c r="CIO1428"/>
      <c r="CIP1428"/>
      <c r="CIQ1428"/>
      <c r="CIR1428"/>
      <c r="CIS1428"/>
      <c r="CIT1428"/>
      <c r="CIU1428"/>
      <c r="CIV1428"/>
      <c r="CIW1428"/>
      <c r="CIX1428"/>
      <c r="CIY1428"/>
      <c r="CIZ1428"/>
      <c r="CJA1428"/>
      <c r="CJB1428"/>
      <c r="CJC1428"/>
      <c r="CJD1428"/>
      <c r="CJE1428"/>
      <c r="CJF1428"/>
      <c r="CJG1428"/>
      <c r="CJH1428"/>
      <c r="CJI1428"/>
      <c r="CJJ1428"/>
      <c r="CJK1428"/>
      <c r="CJL1428"/>
      <c r="CJM1428"/>
      <c r="CJN1428"/>
      <c r="CJO1428"/>
      <c r="CJP1428"/>
      <c r="CJQ1428"/>
      <c r="CJR1428"/>
      <c r="CJS1428"/>
      <c r="CJT1428"/>
      <c r="CJU1428"/>
      <c r="CJV1428"/>
      <c r="CJW1428"/>
      <c r="CJX1428"/>
      <c r="CJY1428"/>
      <c r="CJZ1428"/>
      <c r="CKA1428"/>
      <c r="CKB1428"/>
      <c r="CKC1428"/>
      <c r="CKD1428"/>
      <c r="CKE1428"/>
      <c r="CKF1428"/>
      <c r="CKG1428"/>
      <c r="CKH1428"/>
      <c r="CKI1428"/>
      <c r="CKJ1428"/>
      <c r="CKK1428"/>
      <c r="CKL1428"/>
      <c r="CKM1428"/>
      <c r="CKN1428"/>
      <c r="CKO1428"/>
      <c r="CKP1428"/>
      <c r="CKQ1428"/>
      <c r="CKR1428"/>
      <c r="CKS1428"/>
      <c r="CKT1428"/>
      <c r="CKU1428"/>
      <c r="CKV1428"/>
      <c r="CKW1428"/>
      <c r="CKX1428"/>
      <c r="CKY1428"/>
      <c r="CKZ1428"/>
      <c r="CLA1428"/>
      <c r="CLB1428"/>
      <c r="CLC1428"/>
      <c r="CLD1428"/>
      <c r="CLE1428"/>
      <c r="CLF1428"/>
      <c r="CLG1428"/>
      <c r="CLH1428"/>
      <c r="CLI1428"/>
      <c r="CLJ1428"/>
      <c r="CLK1428"/>
      <c r="CLL1428"/>
      <c r="CLM1428"/>
      <c r="CLN1428"/>
      <c r="CLO1428"/>
      <c r="CLP1428"/>
      <c r="CLQ1428"/>
      <c r="CLR1428"/>
      <c r="CLS1428"/>
      <c r="CLT1428"/>
      <c r="CLU1428"/>
      <c r="CLV1428"/>
      <c r="CLW1428"/>
      <c r="CLX1428"/>
      <c r="CLY1428"/>
      <c r="CLZ1428"/>
      <c r="CMA1428"/>
      <c r="CMB1428"/>
      <c r="CMC1428"/>
      <c r="CMD1428"/>
      <c r="CME1428"/>
      <c r="CMF1428"/>
      <c r="CMG1428"/>
      <c r="CMH1428"/>
      <c r="CMI1428"/>
      <c r="CMJ1428"/>
      <c r="CMK1428"/>
      <c r="CML1428"/>
      <c r="CMM1428"/>
      <c r="CMN1428"/>
      <c r="CMO1428"/>
      <c r="CMP1428"/>
      <c r="CMQ1428"/>
      <c r="CMR1428"/>
      <c r="CMS1428"/>
      <c r="CMT1428"/>
      <c r="CMU1428"/>
      <c r="CMV1428"/>
      <c r="CMW1428"/>
      <c r="CMX1428"/>
      <c r="CMY1428"/>
      <c r="CMZ1428"/>
      <c r="CNA1428"/>
      <c r="CNB1428"/>
      <c r="CNC1428"/>
      <c r="CND1428"/>
      <c r="CNE1428"/>
      <c r="CNF1428"/>
      <c r="CNG1428"/>
      <c r="CNH1428"/>
      <c r="CNI1428"/>
      <c r="CNJ1428"/>
      <c r="CNK1428"/>
      <c r="CNL1428"/>
      <c r="CNM1428"/>
      <c r="CNN1428"/>
      <c r="CNO1428"/>
      <c r="CNP1428"/>
      <c r="CNQ1428"/>
      <c r="CNR1428"/>
      <c r="CNS1428"/>
      <c r="CNT1428"/>
      <c r="CNU1428"/>
      <c r="CNV1428"/>
      <c r="CNW1428"/>
      <c r="CNX1428"/>
      <c r="CNY1428"/>
      <c r="CNZ1428"/>
      <c r="COA1428"/>
      <c r="COB1428"/>
      <c r="COC1428"/>
      <c r="COD1428"/>
      <c r="COE1428"/>
      <c r="COF1428"/>
      <c r="COG1428"/>
      <c r="COH1428"/>
      <c r="COI1428"/>
      <c r="COJ1428"/>
      <c r="COK1428"/>
      <c r="COL1428"/>
      <c r="COM1428"/>
      <c r="CON1428"/>
      <c r="COO1428"/>
      <c r="COP1428"/>
      <c r="COQ1428"/>
      <c r="COR1428"/>
      <c r="COS1428"/>
      <c r="COT1428"/>
      <c r="COU1428"/>
      <c r="COV1428"/>
      <c r="COW1428"/>
      <c r="COX1428"/>
      <c r="COY1428"/>
      <c r="COZ1428"/>
      <c r="CPA1428"/>
      <c r="CPB1428"/>
      <c r="CPC1428"/>
      <c r="CPD1428"/>
      <c r="CPE1428"/>
      <c r="CPF1428"/>
      <c r="CPG1428"/>
      <c r="CPH1428"/>
      <c r="CPI1428"/>
      <c r="CPJ1428"/>
      <c r="CPK1428"/>
      <c r="CPL1428"/>
      <c r="CPM1428"/>
      <c r="CPN1428"/>
      <c r="CPO1428"/>
      <c r="CPP1428"/>
      <c r="CPQ1428"/>
      <c r="CPR1428"/>
      <c r="CPS1428"/>
      <c r="CPT1428"/>
      <c r="CPU1428"/>
      <c r="CPV1428"/>
      <c r="CPW1428"/>
      <c r="CPX1428"/>
      <c r="CPY1428"/>
      <c r="CPZ1428"/>
      <c r="CQA1428"/>
      <c r="CQB1428"/>
      <c r="CQC1428"/>
      <c r="CQD1428"/>
      <c r="CQE1428"/>
      <c r="CQF1428"/>
      <c r="CQG1428"/>
      <c r="CQH1428"/>
      <c r="CQI1428"/>
      <c r="CQJ1428"/>
      <c r="CQK1428"/>
      <c r="CQL1428"/>
      <c r="CQM1428"/>
      <c r="CQN1428"/>
      <c r="CQO1428"/>
      <c r="CQP1428"/>
      <c r="CQQ1428"/>
      <c r="CQR1428"/>
      <c r="CQS1428"/>
      <c r="CQT1428"/>
      <c r="CQU1428"/>
      <c r="CQV1428"/>
      <c r="CQW1428"/>
      <c r="CQX1428"/>
      <c r="CQY1428"/>
      <c r="CQZ1428"/>
      <c r="CRA1428"/>
      <c r="CRB1428"/>
      <c r="CRC1428"/>
      <c r="CRD1428"/>
      <c r="CRE1428"/>
      <c r="CRF1428"/>
      <c r="CRG1428"/>
      <c r="CRH1428"/>
      <c r="CRI1428"/>
      <c r="CRJ1428"/>
      <c r="CRK1428"/>
      <c r="CRL1428"/>
      <c r="CRM1428"/>
      <c r="CRN1428"/>
      <c r="CRO1428"/>
      <c r="CRP1428"/>
      <c r="CRQ1428"/>
      <c r="CRR1428"/>
      <c r="CRS1428"/>
      <c r="CRT1428"/>
      <c r="CRU1428"/>
      <c r="CRV1428"/>
      <c r="CRW1428"/>
      <c r="CRX1428"/>
      <c r="CRY1428"/>
      <c r="CRZ1428"/>
      <c r="CSA1428"/>
      <c r="CSB1428"/>
      <c r="CSC1428"/>
      <c r="CSD1428"/>
      <c r="CSE1428"/>
      <c r="CSF1428"/>
      <c r="CSG1428"/>
      <c r="CSH1428"/>
      <c r="CSI1428"/>
      <c r="CSJ1428"/>
      <c r="CSK1428"/>
      <c r="CSL1428"/>
      <c r="CSM1428"/>
      <c r="CSN1428"/>
      <c r="CSO1428"/>
      <c r="CSP1428"/>
      <c r="CSQ1428"/>
      <c r="CSR1428"/>
      <c r="CSS1428"/>
      <c r="CST1428"/>
      <c r="CSU1428"/>
      <c r="CSV1428"/>
      <c r="CSW1428"/>
      <c r="CSX1428"/>
      <c r="CSY1428"/>
      <c r="CSZ1428"/>
      <c r="CTA1428"/>
      <c r="CTB1428"/>
      <c r="CTC1428"/>
      <c r="CTD1428"/>
      <c r="CTE1428"/>
      <c r="CTF1428"/>
      <c r="CTG1428"/>
      <c r="CTH1428"/>
      <c r="CTI1428"/>
      <c r="CTJ1428"/>
      <c r="CTK1428"/>
      <c r="CTL1428"/>
      <c r="CTM1428"/>
      <c r="CTN1428"/>
      <c r="CTO1428"/>
      <c r="CTP1428"/>
      <c r="CTQ1428"/>
      <c r="CTR1428"/>
      <c r="CTS1428"/>
      <c r="CTT1428"/>
      <c r="CTU1428"/>
      <c r="CTV1428"/>
      <c r="CTW1428"/>
      <c r="CTX1428"/>
      <c r="CTY1428"/>
      <c r="CTZ1428"/>
      <c r="CUA1428"/>
      <c r="CUB1428"/>
      <c r="CUC1428"/>
      <c r="CUD1428"/>
      <c r="CUE1428"/>
      <c r="CUF1428"/>
      <c r="CUG1428"/>
      <c r="CUH1428"/>
      <c r="CUI1428"/>
      <c r="CUJ1428"/>
      <c r="CUK1428"/>
      <c r="CUL1428"/>
      <c r="CUM1428"/>
      <c r="CUN1428"/>
      <c r="CUO1428"/>
      <c r="CUP1428"/>
      <c r="CUQ1428"/>
      <c r="CUR1428"/>
      <c r="CUS1428"/>
      <c r="CUT1428"/>
      <c r="CUU1428"/>
      <c r="CUV1428"/>
      <c r="CUW1428"/>
      <c r="CUX1428"/>
      <c r="CUY1428"/>
      <c r="CUZ1428"/>
      <c r="CVA1428"/>
      <c r="CVB1428"/>
      <c r="CVC1428"/>
      <c r="CVD1428"/>
      <c r="CVE1428"/>
      <c r="CVF1428"/>
      <c r="CVG1428"/>
      <c r="CVH1428"/>
      <c r="CVI1428"/>
      <c r="CVJ1428"/>
      <c r="CVK1428"/>
      <c r="CVL1428"/>
      <c r="CVM1428"/>
      <c r="CVN1428"/>
      <c r="CVO1428"/>
      <c r="CVP1428"/>
      <c r="CVQ1428"/>
      <c r="CVR1428"/>
      <c r="CVS1428"/>
      <c r="CVT1428"/>
      <c r="CVU1428"/>
      <c r="CVV1428"/>
      <c r="CVW1428"/>
      <c r="CVX1428"/>
      <c r="CVY1428"/>
      <c r="CVZ1428"/>
      <c r="CWA1428"/>
      <c r="CWB1428"/>
      <c r="CWC1428"/>
      <c r="CWD1428"/>
      <c r="CWE1428"/>
      <c r="CWF1428"/>
      <c r="CWG1428"/>
      <c r="CWH1428"/>
      <c r="CWI1428"/>
      <c r="CWJ1428"/>
      <c r="CWK1428"/>
      <c r="CWL1428"/>
      <c r="CWM1428"/>
      <c r="CWN1428"/>
      <c r="CWO1428"/>
      <c r="CWP1428"/>
      <c r="CWQ1428"/>
      <c r="CWR1428"/>
      <c r="CWS1428"/>
      <c r="CWT1428"/>
      <c r="CWU1428"/>
      <c r="CWV1428"/>
      <c r="CWW1428"/>
      <c r="CWX1428"/>
      <c r="CWY1428"/>
      <c r="CWZ1428"/>
      <c r="CXA1428"/>
      <c r="CXB1428"/>
      <c r="CXC1428"/>
      <c r="CXD1428"/>
      <c r="CXE1428"/>
      <c r="CXF1428"/>
      <c r="CXG1428"/>
      <c r="CXH1428"/>
      <c r="CXI1428"/>
      <c r="CXJ1428"/>
      <c r="CXK1428"/>
      <c r="CXL1428"/>
      <c r="CXM1428"/>
      <c r="CXN1428"/>
      <c r="CXO1428"/>
      <c r="CXP1428"/>
      <c r="CXQ1428"/>
      <c r="CXR1428"/>
      <c r="CXS1428"/>
      <c r="CXT1428"/>
      <c r="CXU1428"/>
      <c r="CXV1428"/>
      <c r="CXW1428"/>
      <c r="CXX1428"/>
      <c r="CXY1428"/>
      <c r="CXZ1428"/>
      <c r="CYA1428"/>
      <c r="CYB1428"/>
      <c r="CYC1428"/>
      <c r="CYD1428"/>
      <c r="CYE1428"/>
      <c r="CYF1428"/>
      <c r="CYG1428"/>
      <c r="CYH1428"/>
      <c r="CYI1428"/>
      <c r="CYJ1428"/>
      <c r="CYK1428"/>
      <c r="CYL1428"/>
      <c r="CYM1428"/>
      <c r="CYN1428"/>
      <c r="CYO1428"/>
      <c r="CYP1428"/>
      <c r="CYQ1428"/>
      <c r="CYR1428"/>
      <c r="CYS1428"/>
      <c r="CYT1428"/>
      <c r="CYU1428"/>
      <c r="CYV1428"/>
      <c r="CYW1428"/>
      <c r="CYX1428"/>
      <c r="CYY1428"/>
      <c r="CYZ1428"/>
      <c r="CZA1428"/>
      <c r="CZB1428"/>
      <c r="CZC1428"/>
      <c r="CZD1428"/>
      <c r="CZE1428"/>
      <c r="CZF1428"/>
      <c r="CZG1428"/>
      <c r="CZH1428"/>
      <c r="CZI1428"/>
      <c r="CZJ1428"/>
      <c r="CZK1428"/>
      <c r="CZL1428"/>
      <c r="CZM1428"/>
      <c r="CZN1428"/>
      <c r="CZO1428"/>
      <c r="CZP1428"/>
      <c r="CZQ1428"/>
      <c r="CZR1428"/>
      <c r="CZS1428"/>
      <c r="CZT1428"/>
      <c r="CZU1428"/>
      <c r="CZV1428"/>
      <c r="CZW1428"/>
      <c r="CZX1428"/>
      <c r="CZY1428"/>
      <c r="CZZ1428"/>
      <c r="DAA1428"/>
      <c r="DAB1428"/>
      <c r="DAC1428"/>
      <c r="DAD1428"/>
      <c r="DAE1428"/>
      <c r="DAF1428"/>
      <c r="DAG1428"/>
      <c r="DAH1428"/>
      <c r="DAI1428"/>
      <c r="DAJ1428"/>
      <c r="DAK1428"/>
      <c r="DAL1428"/>
      <c r="DAM1428"/>
      <c r="DAN1428"/>
      <c r="DAO1428"/>
      <c r="DAP1428"/>
      <c r="DAQ1428"/>
      <c r="DAR1428"/>
      <c r="DAS1428"/>
      <c r="DAT1428"/>
      <c r="DAU1428"/>
      <c r="DAV1428"/>
      <c r="DAW1428"/>
      <c r="DAX1428"/>
      <c r="DAY1428"/>
      <c r="DAZ1428"/>
      <c r="DBA1428"/>
      <c r="DBB1428"/>
      <c r="DBC1428"/>
      <c r="DBD1428"/>
      <c r="DBE1428"/>
      <c r="DBF1428"/>
      <c r="DBG1428"/>
      <c r="DBH1428"/>
      <c r="DBI1428"/>
      <c r="DBJ1428"/>
      <c r="DBK1428"/>
      <c r="DBL1428"/>
      <c r="DBM1428"/>
      <c r="DBN1428"/>
      <c r="DBO1428"/>
      <c r="DBP1428"/>
      <c r="DBQ1428"/>
      <c r="DBR1428"/>
      <c r="DBS1428"/>
      <c r="DBT1428"/>
      <c r="DBU1428"/>
      <c r="DBV1428"/>
      <c r="DBW1428"/>
      <c r="DBX1428"/>
      <c r="DBY1428"/>
      <c r="DBZ1428"/>
      <c r="DCA1428"/>
      <c r="DCB1428"/>
      <c r="DCC1428"/>
      <c r="DCD1428"/>
      <c r="DCE1428"/>
      <c r="DCF1428"/>
      <c r="DCG1428"/>
      <c r="DCH1428"/>
      <c r="DCI1428"/>
      <c r="DCJ1428"/>
      <c r="DCK1428"/>
      <c r="DCL1428"/>
      <c r="DCM1428"/>
      <c r="DCN1428"/>
      <c r="DCO1428"/>
      <c r="DCP1428"/>
      <c r="DCQ1428"/>
      <c r="DCR1428"/>
      <c r="DCS1428"/>
      <c r="DCT1428"/>
      <c r="DCU1428"/>
      <c r="DCV1428"/>
      <c r="DCW1428"/>
      <c r="DCX1428"/>
      <c r="DCY1428"/>
      <c r="DCZ1428"/>
      <c r="DDA1428"/>
      <c r="DDB1428"/>
      <c r="DDC1428"/>
      <c r="DDD1428"/>
      <c r="DDE1428"/>
      <c r="DDF1428"/>
      <c r="DDG1428"/>
      <c r="DDH1428"/>
      <c r="DDI1428"/>
      <c r="DDJ1428"/>
      <c r="DDK1428"/>
      <c r="DDL1428"/>
      <c r="DDM1428"/>
      <c r="DDN1428"/>
      <c r="DDO1428"/>
      <c r="DDP1428"/>
      <c r="DDQ1428"/>
      <c r="DDR1428"/>
      <c r="DDS1428"/>
      <c r="DDT1428"/>
      <c r="DDU1428"/>
      <c r="DDV1428"/>
      <c r="DDW1428"/>
      <c r="DDX1428"/>
      <c r="DDY1428"/>
      <c r="DDZ1428"/>
      <c r="DEA1428"/>
      <c r="DEB1428"/>
      <c r="DEC1428"/>
      <c r="DED1428"/>
      <c r="DEE1428"/>
      <c r="DEF1428"/>
      <c r="DEG1428"/>
      <c r="DEH1428"/>
      <c r="DEI1428"/>
      <c r="DEJ1428"/>
      <c r="DEK1428"/>
      <c r="DEL1428"/>
      <c r="DEM1428"/>
      <c r="DEN1428"/>
      <c r="DEO1428"/>
      <c r="DEP1428"/>
      <c r="DEQ1428"/>
      <c r="DER1428"/>
      <c r="DES1428"/>
      <c r="DET1428"/>
      <c r="DEU1428"/>
      <c r="DEV1428"/>
      <c r="DEW1428"/>
      <c r="DEX1428"/>
      <c r="DEY1428"/>
      <c r="DEZ1428"/>
      <c r="DFA1428"/>
      <c r="DFB1428"/>
      <c r="DFC1428"/>
      <c r="DFD1428"/>
      <c r="DFE1428"/>
      <c r="DFF1428"/>
      <c r="DFG1428"/>
      <c r="DFH1428"/>
      <c r="DFI1428"/>
      <c r="DFJ1428"/>
      <c r="DFK1428"/>
      <c r="DFL1428"/>
      <c r="DFM1428"/>
      <c r="DFN1428"/>
      <c r="DFO1428"/>
      <c r="DFP1428"/>
      <c r="DFQ1428"/>
      <c r="DFR1428"/>
      <c r="DFS1428"/>
      <c r="DFT1428"/>
      <c r="DFU1428"/>
      <c r="DFV1428"/>
      <c r="DFW1428"/>
      <c r="DFX1428"/>
      <c r="DFY1428"/>
      <c r="DFZ1428"/>
      <c r="DGA1428"/>
      <c r="DGB1428"/>
      <c r="DGC1428"/>
      <c r="DGD1428"/>
      <c r="DGE1428"/>
      <c r="DGF1428"/>
      <c r="DGG1428"/>
      <c r="DGH1428"/>
      <c r="DGI1428"/>
      <c r="DGJ1428"/>
      <c r="DGK1428"/>
      <c r="DGL1428"/>
      <c r="DGM1428"/>
      <c r="DGN1428"/>
      <c r="DGO1428"/>
      <c r="DGP1428"/>
      <c r="DGQ1428"/>
      <c r="DGR1428"/>
      <c r="DGS1428"/>
      <c r="DGT1428"/>
      <c r="DGU1428"/>
      <c r="DGV1428"/>
      <c r="DGW1428"/>
      <c r="DGX1428"/>
      <c r="DGY1428"/>
      <c r="DGZ1428"/>
      <c r="DHA1428"/>
      <c r="DHB1428"/>
      <c r="DHC1428"/>
      <c r="DHD1428"/>
      <c r="DHE1428"/>
      <c r="DHF1428"/>
      <c r="DHG1428"/>
      <c r="DHH1428"/>
      <c r="DHI1428"/>
      <c r="DHJ1428"/>
      <c r="DHK1428"/>
      <c r="DHL1428"/>
      <c r="DHM1428"/>
      <c r="DHN1428"/>
      <c r="DHO1428"/>
      <c r="DHP1428"/>
      <c r="DHQ1428"/>
      <c r="DHR1428"/>
      <c r="DHS1428"/>
      <c r="DHT1428"/>
      <c r="DHU1428"/>
      <c r="DHV1428"/>
      <c r="DHW1428"/>
      <c r="DHX1428"/>
      <c r="DHY1428"/>
      <c r="DHZ1428"/>
      <c r="DIA1428"/>
      <c r="DIB1428"/>
      <c r="DIC1428"/>
      <c r="DID1428"/>
      <c r="DIE1428"/>
      <c r="DIF1428"/>
      <c r="DIG1428"/>
      <c r="DIH1428"/>
      <c r="DII1428"/>
      <c r="DIJ1428"/>
      <c r="DIK1428"/>
      <c r="DIL1428"/>
      <c r="DIM1428"/>
      <c r="DIN1428"/>
      <c r="DIO1428"/>
      <c r="DIP1428"/>
      <c r="DIQ1428"/>
      <c r="DIR1428"/>
      <c r="DIS1428"/>
      <c r="DIT1428"/>
      <c r="DIU1428"/>
      <c r="DIV1428"/>
      <c r="DIW1428"/>
      <c r="DIX1428"/>
      <c r="DIY1428"/>
      <c r="DIZ1428"/>
      <c r="DJA1428"/>
      <c r="DJB1428"/>
      <c r="DJC1428"/>
      <c r="DJD1428"/>
      <c r="DJE1428"/>
      <c r="DJF1428"/>
      <c r="DJG1428"/>
      <c r="DJH1428"/>
      <c r="DJI1428"/>
      <c r="DJJ1428"/>
      <c r="DJK1428"/>
      <c r="DJL1428"/>
      <c r="DJM1428"/>
      <c r="DJN1428"/>
      <c r="DJO1428"/>
      <c r="DJP1428"/>
      <c r="DJQ1428"/>
      <c r="DJR1428"/>
      <c r="DJS1428"/>
      <c r="DJT1428"/>
      <c r="DJU1428"/>
      <c r="DJV1428"/>
      <c r="DJW1428"/>
      <c r="DJX1428"/>
      <c r="DJY1428"/>
      <c r="DJZ1428"/>
      <c r="DKA1428"/>
      <c r="DKB1428"/>
      <c r="DKC1428"/>
      <c r="DKD1428"/>
      <c r="DKE1428"/>
      <c r="DKF1428"/>
      <c r="DKG1428"/>
      <c r="DKH1428"/>
      <c r="DKI1428"/>
      <c r="DKJ1428"/>
      <c r="DKK1428"/>
      <c r="DKL1428"/>
      <c r="DKM1428"/>
      <c r="DKN1428"/>
      <c r="DKO1428"/>
      <c r="DKP1428"/>
      <c r="DKQ1428"/>
      <c r="DKR1428"/>
      <c r="DKS1428"/>
      <c r="DKT1428"/>
      <c r="DKU1428"/>
      <c r="DKV1428"/>
      <c r="DKW1428"/>
      <c r="DKX1428"/>
      <c r="DKY1428"/>
      <c r="DKZ1428"/>
      <c r="DLA1428"/>
      <c r="DLB1428"/>
      <c r="DLC1428"/>
      <c r="DLD1428"/>
      <c r="DLE1428"/>
      <c r="DLF1428"/>
      <c r="DLG1428"/>
      <c r="DLH1428"/>
      <c r="DLI1428"/>
      <c r="DLJ1428"/>
      <c r="DLK1428"/>
      <c r="DLL1428"/>
      <c r="DLM1428"/>
      <c r="DLN1428"/>
      <c r="DLO1428"/>
      <c r="DLP1428"/>
      <c r="DLQ1428"/>
      <c r="DLR1428"/>
      <c r="DLS1428"/>
      <c r="DLT1428"/>
      <c r="DLU1428"/>
      <c r="DLV1428"/>
      <c r="DLW1428"/>
      <c r="DLX1428"/>
      <c r="DLY1428"/>
      <c r="DLZ1428"/>
      <c r="DMA1428"/>
      <c r="DMB1428"/>
      <c r="DMC1428"/>
      <c r="DMD1428"/>
      <c r="DME1428"/>
      <c r="DMF1428"/>
      <c r="DMG1428"/>
      <c r="DMH1428"/>
      <c r="DMI1428"/>
      <c r="DMJ1428"/>
      <c r="DMK1428"/>
      <c r="DML1428"/>
      <c r="DMM1428"/>
      <c r="DMN1428"/>
      <c r="DMO1428"/>
      <c r="DMP1428"/>
      <c r="DMQ1428"/>
      <c r="DMR1428"/>
      <c r="DMS1428"/>
      <c r="DMT1428"/>
      <c r="DMU1428"/>
      <c r="DMV1428"/>
      <c r="DMW1428"/>
      <c r="DMX1428"/>
      <c r="DMY1428"/>
      <c r="DMZ1428"/>
      <c r="DNA1428"/>
      <c r="DNB1428"/>
      <c r="DNC1428"/>
      <c r="DND1428"/>
      <c r="DNE1428"/>
      <c r="DNF1428"/>
      <c r="DNG1428"/>
      <c r="DNH1428"/>
      <c r="DNI1428"/>
      <c r="DNJ1428"/>
      <c r="DNK1428"/>
      <c r="DNL1428"/>
      <c r="DNM1428"/>
      <c r="DNN1428"/>
      <c r="DNO1428"/>
      <c r="DNP1428"/>
      <c r="DNQ1428"/>
      <c r="DNR1428"/>
      <c r="DNS1428"/>
      <c r="DNT1428"/>
      <c r="DNU1428"/>
      <c r="DNV1428"/>
      <c r="DNW1428"/>
      <c r="DNX1428"/>
      <c r="DNY1428"/>
      <c r="DNZ1428"/>
      <c r="DOA1428"/>
      <c r="DOB1428"/>
      <c r="DOC1428"/>
      <c r="DOD1428"/>
      <c r="DOE1428"/>
      <c r="DOF1428"/>
      <c r="DOG1428"/>
      <c r="DOH1428"/>
      <c r="DOI1428"/>
      <c r="DOJ1428"/>
      <c r="DOK1428"/>
      <c r="DOL1428"/>
      <c r="DOM1428"/>
      <c r="DON1428"/>
      <c r="DOO1428"/>
      <c r="DOP1428"/>
      <c r="DOQ1428"/>
      <c r="DOR1428"/>
      <c r="DOS1428"/>
      <c r="DOT1428"/>
      <c r="DOU1428"/>
      <c r="DOV1428"/>
      <c r="DOW1428"/>
      <c r="DOX1428"/>
      <c r="DOY1428"/>
      <c r="DOZ1428"/>
      <c r="DPA1428"/>
      <c r="DPB1428"/>
      <c r="DPC1428"/>
      <c r="DPD1428"/>
      <c r="DPE1428"/>
      <c r="DPF1428"/>
      <c r="DPG1428"/>
      <c r="DPH1428"/>
      <c r="DPI1428"/>
      <c r="DPJ1428"/>
      <c r="DPK1428"/>
      <c r="DPL1428"/>
      <c r="DPM1428"/>
      <c r="DPN1428"/>
      <c r="DPO1428"/>
      <c r="DPP1428"/>
      <c r="DPQ1428"/>
      <c r="DPR1428"/>
      <c r="DPS1428"/>
      <c r="DPT1428"/>
      <c r="DPU1428"/>
      <c r="DPV1428"/>
      <c r="DPW1428"/>
      <c r="DPX1428"/>
      <c r="DPY1428"/>
      <c r="DPZ1428"/>
      <c r="DQA1428"/>
      <c r="DQB1428"/>
      <c r="DQC1428"/>
      <c r="DQD1428"/>
      <c r="DQE1428"/>
      <c r="DQF1428"/>
      <c r="DQG1428"/>
      <c r="DQH1428"/>
      <c r="DQI1428"/>
      <c r="DQJ1428"/>
      <c r="DQK1428"/>
      <c r="DQL1428"/>
      <c r="DQM1428"/>
      <c r="DQN1428"/>
      <c r="DQO1428"/>
      <c r="DQP1428"/>
      <c r="DQQ1428"/>
      <c r="DQR1428"/>
      <c r="DQS1428"/>
      <c r="DQT1428"/>
      <c r="DQU1428"/>
      <c r="DQV1428"/>
      <c r="DQW1428"/>
      <c r="DQX1428"/>
      <c r="DQY1428"/>
      <c r="DQZ1428"/>
      <c r="DRA1428"/>
      <c r="DRB1428"/>
      <c r="DRC1428"/>
      <c r="DRD1428"/>
      <c r="DRE1428"/>
      <c r="DRF1428"/>
      <c r="DRG1428"/>
      <c r="DRH1428"/>
      <c r="DRI1428"/>
      <c r="DRJ1428"/>
      <c r="DRK1428"/>
      <c r="DRL1428"/>
      <c r="DRM1428"/>
      <c r="DRN1428"/>
      <c r="DRO1428"/>
      <c r="DRP1428"/>
      <c r="DRQ1428"/>
      <c r="DRR1428"/>
      <c r="DRS1428"/>
      <c r="DRT1428"/>
      <c r="DRU1428"/>
      <c r="DRV1428"/>
      <c r="DRW1428"/>
      <c r="DRX1428"/>
      <c r="DRY1428"/>
      <c r="DRZ1428"/>
      <c r="DSA1428"/>
      <c r="DSB1428"/>
      <c r="DSC1428"/>
      <c r="DSD1428"/>
      <c r="DSE1428"/>
      <c r="DSF1428"/>
      <c r="DSG1428"/>
      <c r="DSH1428"/>
      <c r="DSI1428"/>
      <c r="DSJ1428"/>
      <c r="DSK1428"/>
      <c r="DSL1428"/>
      <c r="DSM1428"/>
      <c r="DSN1428"/>
      <c r="DSO1428"/>
      <c r="DSP1428"/>
      <c r="DSQ1428"/>
      <c r="DSR1428"/>
      <c r="DSS1428"/>
      <c r="DST1428"/>
      <c r="DSU1428"/>
      <c r="DSV1428"/>
      <c r="DSW1428"/>
      <c r="DSX1428"/>
      <c r="DSY1428"/>
      <c r="DSZ1428"/>
      <c r="DTA1428"/>
      <c r="DTB1428"/>
      <c r="DTC1428"/>
      <c r="DTD1428"/>
      <c r="DTE1428"/>
      <c r="DTF1428"/>
      <c r="DTG1428"/>
      <c r="DTH1428"/>
      <c r="DTI1428"/>
      <c r="DTJ1428"/>
      <c r="DTK1428"/>
      <c r="DTL1428"/>
      <c r="DTM1428"/>
      <c r="DTN1428"/>
      <c r="DTO1428"/>
      <c r="DTP1428"/>
      <c r="DTQ1428"/>
      <c r="DTR1428"/>
      <c r="DTS1428"/>
      <c r="DTT1428"/>
      <c r="DTU1428"/>
      <c r="DTV1428"/>
      <c r="DTW1428"/>
      <c r="DTX1428"/>
      <c r="DTY1428"/>
      <c r="DTZ1428"/>
      <c r="DUA1428"/>
      <c r="DUB1428"/>
      <c r="DUC1428"/>
      <c r="DUD1428"/>
      <c r="DUE1428"/>
      <c r="DUF1428"/>
      <c r="DUG1428"/>
      <c r="DUH1428"/>
      <c r="DUI1428"/>
      <c r="DUJ1428"/>
      <c r="DUK1428"/>
      <c r="DUL1428"/>
      <c r="DUM1428"/>
      <c r="DUN1428"/>
      <c r="DUO1428"/>
      <c r="DUP1428"/>
      <c r="DUQ1428"/>
      <c r="DUR1428"/>
      <c r="DUS1428"/>
      <c r="DUT1428"/>
      <c r="DUU1428"/>
      <c r="DUV1428"/>
      <c r="DUW1428"/>
      <c r="DUX1428"/>
      <c r="DUY1428"/>
      <c r="DUZ1428"/>
      <c r="DVA1428"/>
      <c r="DVB1428"/>
      <c r="DVC1428"/>
      <c r="DVD1428"/>
      <c r="DVE1428"/>
      <c r="DVF1428"/>
      <c r="DVG1428"/>
      <c r="DVH1428"/>
      <c r="DVI1428"/>
      <c r="DVJ1428"/>
      <c r="DVK1428"/>
      <c r="DVL1428"/>
      <c r="DVM1428"/>
      <c r="DVN1428"/>
      <c r="DVO1428"/>
      <c r="DVP1428"/>
      <c r="DVQ1428"/>
      <c r="DVR1428"/>
      <c r="DVS1428"/>
      <c r="DVT1428"/>
      <c r="DVU1428"/>
      <c r="DVV1428"/>
      <c r="DVW1428"/>
      <c r="DVX1428"/>
      <c r="DVY1428"/>
      <c r="DVZ1428"/>
      <c r="DWA1428"/>
      <c r="DWB1428"/>
      <c r="DWC1428"/>
      <c r="DWD1428"/>
      <c r="DWE1428"/>
      <c r="DWF1428"/>
      <c r="DWG1428"/>
      <c r="DWH1428"/>
      <c r="DWI1428"/>
      <c r="DWJ1428"/>
      <c r="DWK1428"/>
      <c r="DWL1428"/>
      <c r="DWM1428"/>
      <c r="DWN1428"/>
      <c r="DWO1428"/>
      <c r="DWP1428"/>
      <c r="DWQ1428"/>
      <c r="DWR1428"/>
      <c r="DWS1428"/>
      <c r="DWT1428"/>
      <c r="DWU1428"/>
      <c r="DWV1428"/>
      <c r="DWW1428"/>
      <c r="DWX1428"/>
      <c r="DWY1428"/>
      <c r="DWZ1428"/>
      <c r="DXA1428"/>
      <c r="DXB1428"/>
      <c r="DXC1428"/>
      <c r="DXD1428"/>
      <c r="DXE1428"/>
      <c r="DXF1428"/>
      <c r="DXG1428"/>
      <c r="DXH1428"/>
      <c r="DXI1428"/>
      <c r="DXJ1428"/>
      <c r="DXK1428"/>
      <c r="DXL1428"/>
      <c r="DXM1428"/>
      <c r="DXN1428"/>
      <c r="DXO1428"/>
      <c r="DXP1428"/>
      <c r="DXQ1428"/>
      <c r="DXR1428"/>
      <c r="DXS1428"/>
      <c r="DXT1428"/>
      <c r="DXU1428"/>
      <c r="DXV1428"/>
      <c r="DXW1428"/>
      <c r="DXX1428"/>
      <c r="DXY1428"/>
      <c r="DXZ1428"/>
      <c r="DYA1428"/>
      <c r="DYB1428"/>
      <c r="DYC1428"/>
      <c r="DYD1428"/>
      <c r="DYE1428"/>
      <c r="DYF1428"/>
      <c r="DYG1428"/>
      <c r="DYH1428"/>
      <c r="DYI1428"/>
      <c r="DYJ1428"/>
      <c r="DYK1428"/>
      <c r="DYL1428"/>
      <c r="DYM1428"/>
      <c r="DYN1428"/>
      <c r="DYO1428"/>
      <c r="DYP1428"/>
      <c r="DYQ1428"/>
      <c r="DYR1428"/>
      <c r="DYS1428"/>
      <c r="DYT1428"/>
      <c r="DYU1428"/>
      <c r="DYV1428"/>
      <c r="DYW1428"/>
      <c r="DYX1428"/>
      <c r="DYY1428"/>
      <c r="DYZ1428"/>
      <c r="DZA1428"/>
      <c r="DZB1428"/>
      <c r="DZC1428"/>
      <c r="DZD1428"/>
      <c r="DZE1428"/>
      <c r="DZF1428"/>
      <c r="DZG1428"/>
      <c r="DZH1428"/>
      <c r="DZI1428"/>
      <c r="DZJ1428"/>
      <c r="DZK1428"/>
      <c r="DZL1428"/>
      <c r="DZM1428"/>
      <c r="DZN1428"/>
      <c r="DZO1428"/>
      <c r="DZP1428"/>
      <c r="DZQ1428"/>
      <c r="DZR1428"/>
      <c r="DZS1428"/>
      <c r="DZT1428"/>
      <c r="DZU1428"/>
      <c r="DZV1428"/>
      <c r="DZW1428"/>
      <c r="DZX1428"/>
      <c r="DZY1428"/>
      <c r="DZZ1428"/>
      <c r="EAA1428"/>
      <c r="EAB1428"/>
      <c r="EAC1428"/>
      <c r="EAD1428"/>
      <c r="EAE1428"/>
      <c r="EAF1428"/>
      <c r="EAG1428"/>
      <c r="EAH1428"/>
      <c r="EAI1428"/>
      <c r="EAJ1428"/>
      <c r="EAK1428"/>
      <c r="EAL1428"/>
      <c r="EAM1428"/>
      <c r="EAN1428"/>
      <c r="EAO1428"/>
      <c r="EAP1428"/>
      <c r="EAQ1428"/>
      <c r="EAR1428"/>
      <c r="EAS1428"/>
      <c r="EAT1428"/>
      <c r="EAU1428"/>
      <c r="EAV1428"/>
      <c r="EAW1428"/>
      <c r="EAX1428"/>
      <c r="EAY1428"/>
      <c r="EAZ1428"/>
      <c r="EBA1428"/>
      <c r="EBB1428"/>
      <c r="EBC1428"/>
      <c r="EBD1428"/>
      <c r="EBE1428"/>
      <c r="EBF1428"/>
      <c r="EBG1428"/>
      <c r="EBH1428"/>
      <c r="EBI1428"/>
      <c r="EBJ1428"/>
      <c r="EBK1428"/>
      <c r="EBL1428"/>
      <c r="EBM1428"/>
      <c r="EBN1428"/>
      <c r="EBO1428"/>
      <c r="EBP1428"/>
      <c r="EBQ1428"/>
      <c r="EBR1428"/>
      <c r="EBS1428"/>
      <c r="EBT1428"/>
      <c r="EBU1428"/>
      <c r="EBV1428"/>
      <c r="EBW1428"/>
      <c r="EBX1428"/>
      <c r="EBY1428"/>
      <c r="EBZ1428"/>
      <c r="ECA1428"/>
      <c r="ECB1428"/>
      <c r="ECC1428"/>
      <c r="ECD1428"/>
      <c r="ECE1428"/>
      <c r="ECF1428"/>
      <c r="ECG1428"/>
      <c r="ECH1428"/>
      <c r="ECI1428"/>
      <c r="ECJ1428"/>
      <c r="ECK1428"/>
      <c r="ECL1428"/>
      <c r="ECM1428"/>
      <c r="ECN1428"/>
      <c r="ECO1428"/>
      <c r="ECP1428"/>
      <c r="ECQ1428"/>
      <c r="ECR1428"/>
      <c r="ECS1428"/>
      <c r="ECT1428"/>
      <c r="ECU1428"/>
      <c r="ECV1428"/>
      <c r="ECW1428"/>
      <c r="ECX1428"/>
      <c r="ECY1428"/>
      <c r="ECZ1428"/>
      <c r="EDA1428"/>
      <c r="EDB1428"/>
      <c r="EDC1428"/>
      <c r="EDD1428"/>
      <c r="EDE1428"/>
      <c r="EDF1428"/>
      <c r="EDG1428"/>
      <c r="EDH1428"/>
      <c r="EDI1428"/>
      <c r="EDJ1428"/>
      <c r="EDK1428"/>
      <c r="EDL1428"/>
      <c r="EDM1428"/>
      <c r="EDN1428"/>
      <c r="EDO1428"/>
      <c r="EDP1428"/>
      <c r="EDQ1428"/>
      <c r="EDR1428"/>
      <c r="EDS1428"/>
      <c r="EDT1428"/>
      <c r="EDU1428"/>
      <c r="EDV1428"/>
      <c r="EDW1428"/>
      <c r="EDX1428"/>
      <c r="EDY1428"/>
      <c r="EDZ1428"/>
      <c r="EEA1428"/>
      <c r="EEB1428"/>
      <c r="EEC1428"/>
      <c r="EED1428"/>
      <c r="EEE1428"/>
      <c r="EEF1428"/>
      <c r="EEG1428"/>
      <c r="EEH1428"/>
      <c r="EEI1428"/>
      <c r="EEJ1428"/>
      <c r="EEK1428"/>
      <c r="EEL1428"/>
      <c r="EEM1428"/>
      <c r="EEN1428"/>
      <c r="EEO1428"/>
      <c r="EEP1428"/>
      <c r="EEQ1428"/>
      <c r="EER1428"/>
      <c r="EES1428"/>
      <c r="EET1428"/>
      <c r="EEU1428"/>
      <c r="EEV1428"/>
      <c r="EEW1428"/>
      <c r="EEX1428"/>
      <c r="EEY1428"/>
      <c r="EEZ1428"/>
      <c r="EFA1428"/>
      <c r="EFB1428"/>
      <c r="EFC1428"/>
      <c r="EFD1428"/>
      <c r="EFE1428"/>
      <c r="EFF1428"/>
      <c r="EFG1428"/>
      <c r="EFH1428"/>
      <c r="EFI1428"/>
      <c r="EFJ1428"/>
      <c r="EFK1428"/>
      <c r="EFL1428"/>
      <c r="EFM1428"/>
      <c r="EFN1428"/>
      <c r="EFO1428"/>
      <c r="EFP1428"/>
      <c r="EFQ1428"/>
      <c r="EFR1428"/>
      <c r="EFS1428"/>
      <c r="EFT1428"/>
      <c r="EFU1428"/>
      <c r="EFV1428"/>
      <c r="EFW1428"/>
      <c r="EFX1428"/>
      <c r="EFY1428"/>
      <c r="EFZ1428"/>
      <c r="EGA1428"/>
      <c r="EGB1428"/>
      <c r="EGC1428"/>
      <c r="EGD1428"/>
      <c r="EGE1428"/>
      <c r="EGF1428"/>
      <c r="EGG1428"/>
      <c r="EGH1428"/>
      <c r="EGI1428"/>
      <c r="EGJ1428"/>
      <c r="EGK1428"/>
      <c r="EGL1428"/>
      <c r="EGM1428"/>
      <c r="EGN1428"/>
      <c r="EGO1428"/>
      <c r="EGP1428"/>
      <c r="EGQ1428"/>
      <c r="EGR1428"/>
      <c r="EGS1428"/>
      <c r="EGT1428"/>
      <c r="EGU1428"/>
      <c r="EGV1428"/>
      <c r="EGW1428"/>
      <c r="EGX1428"/>
      <c r="EGY1428"/>
      <c r="EGZ1428"/>
      <c r="EHA1428"/>
      <c r="EHB1428"/>
      <c r="EHC1428"/>
      <c r="EHD1428"/>
      <c r="EHE1428"/>
      <c r="EHF1428"/>
      <c r="EHG1428"/>
      <c r="EHH1428"/>
      <c r="EHI1428"/>
      <c r="EHJ1428"/>
      <c r="EHK1428"/>
      <c r="EHL1428"/>
      <c r="EHM1428"/>
      <c r="EHN1428"/>
      <c r="EHO1428"/>
      <c r="EHP1428"/>
      <c r="EHQ1428"/>
      <c r="EHR1428"/>
      <c r="EHS1428"/>
      <c r="EHT1428"/>
      <c r="EHU1428"/>
      <c r="EHV1428"/>
      <c r="EHW1428"/>
      <c r="EHX1428"/>
      <c r="EHY1428"/>
      <c r="EHZ1428"/>
      <c r="EIA1428"/>
      <c r="EIB1428"/>
      <c r="EIC1428"/>
      <c r="EID1428"/>
      <c r="EIE1428"/>
      <c r="EIF1428"/>
      <c r="EIG1428"/>
      <c r="EIH1428"/>
      <c r="EII1428"/>
      <c r="EIJ1428"/>
      <c r="EIK1428"/>
      <c r="EIL1428"/>
      <c r="EIM1428"/>
      <c r="EIN1428"/>
      <c r="EIO1428"/>
      <c r="EIP1428"/>
      <c r="EIQ1428"/>
      <c r="EIR1428"/>
      <c r="EIS1428"/>
      <c r="EIT1428"/>
      <c r="EIU1428"/>
      <c r="EIV1428"/>
      <c r="EIW1428"/>
      <c r="EIX1428"/>
      <c r="EIY1428"/>
      <c r="EIZ1428"/>
      <c r="EJA1428"/>
      <c r="EJB1428"/>
      <c r="EJC1428"/>
      <c r="EJD1428"/>
      <c r="EJE1428"/>
      <c r="EJF1428"/>
      <c r="EJG1428"/>
      <c r="EJH1428"/>
      <c r="EJI1428"/>
      <c r="EJJ1428"/>
      <c r="EJK1428"/>
      <c r="EJL1428"/>
      <c r="EJM1428"/>
      <c r="EJN1428"/>
      <c r="EJO1428"/>
      <c r="EJP1428"/>
      <c r="EJQ1428"/>
      <c r="EJR1428"/>
      <c r="EJS1428"/>
      <c r="EJT1428"/>
      <c r="EJU1428"/>
      <c r="EJV1428"/>
      <c r="EJW1428"/>
      <c r="EJX1428"/>
      <c r="EJY1428"/>
      <c r="EJZ1428"/>
      <c r="EKA1428"/>
      <c r="EKB1428"/>
      <c r="EKC1428"/>
      <c r="EKD1428"/>
      <c r="EKE1428"/>
      <c r="EKF1428"/>
      <c r="EKG1428"/>
      <c r="EKH1428"/>
      <c r="EKI1428"/>
      <c r="EKJ1428"/>
      <c r="EKK1428"/>
      <c r="EKL1428"/>
      <c r="EKM1428"/>
      <c r="EKN1428"/>
      <c r="EKO1428"/>
      <c r="EKP1428"/>
      <c r="EKQ1428"/>
      <c r="EKR1428"/>
      <c r="EKS1428"/>
      <c r="EKT1428"/>
      <c r="EKU1428"/>
      <c r="EKV1428"/>
      <c r="EKW1428"/>
      <c r="EKX1428"/>
      <c r="EKY1428"/>
      <c r="EKZ1428"/>
      <c r="ELA1428"/>
      <c r="ELB1428"/>
      <c r="ELC1428"/>
      <c r="ELD1428"/>
      <c r="ELE1428"/>
      <c r="ELF1428"/>
      <c r="ELG1428"/>
      <c r="ELH1428"/>
      <c r="ELI1428"/>
      <c r="ELJ1428"/>
      <c r="ELK1428"/>
      <c r="ELL1428"/>
      <c r="ELM1428"/>
      <c r="ELN1428"/>
      <c r="ELO1428"/>
      <c r="ELP1428"/>
      <c r="ELQ1428"/>
      <c r="ELR1428"/>
      <c r="ELS1428"/>
      <c r="ELT1428"/>
      <c r="ELU1428"/>
      <c r="ELV1428"/>
      <c r="ELW1428"/>
      <c r="ELX1428"/>
      <c r="ELY1428"/>
      <c r="ELZ1428"/>
      <c r="EMA1428"/>
      <c r="EMB1428"/>
      <c r="EMC1428"/>
      <c r="EMD1428"/>
      <c r="EME1428"/>
      <c r="EMF1428"/>
      <c r="EMG1428"/>
      <c r="EMH1428"/>
      <c r="EMI1428"/>
      <c r="EMJ1428"/>
      <c r="EMK1428"/>
      <c r="EML1428"/>
      <c r="EMM1428"/>
      <c r="EMN1428"/>
      <c r="EMO1428"/>
      <c r="EMP1428"/>
      <c r="EMQ1428"/>
      <c r="EMR1428"/>
      <c r="EMS1428"/>
      <c r="EMT1428"/>
      <c r="EMU1428"/>
      <c r="EMV1428"/>
      <c r="EMW1428"/>
      <c r="EMX1428"/>
      <c r="EMY1428"/>
      <c r="EMZ1428"/>
      <c r="ENA1428"/>
      <c r="ENB1428"/>
      <c r="ENC1428"/>
      <c r="END1428"/>
      <c r="ENE1428"/>
      <c r="ENF1428"/>
      <c r="ENG1428"/>
      <c r="ENH1428"/>
      <c r="ENI1428"/>
      <c r="ENJ1428"/>
      <c r="ENK1428"/>
      <c r="ENL1428"/>
      <c r="ENM1428"/>
      <c r="ENN1428"/>
      <c r="ENO1428"/>
      <c r="ENP1428"/>
      <c r="ENQ1428"/>
      <c r="ENR1428"/>
      <c r="ENS1428"/>
      <c r="ENT1428"/>
      <c r="ENU1428"/>
      <c r="ENV1428"/>
      <c r="ENW1428"/>
      <c r="ENX1428"/>
      <c r="ENY1428"/>
      <c r="ENZ1428"/>
      <c r="EOA1428"/>
      <c r="EOB1428"/>
      <c r="EOC1428"/>
      <c r="EOD1428"/>
      <c r="EOE1428"/>
      <c r="EOF1428"/>
      <c r="EOG1428"/>
      <c r="EOH1428"/>
      <c r="EOI1428"/>
      <c r="EOJ1428"/>
      <c r="EOK1428"/>
      <c r="EOL1428"/>
      <c r="EOM1428"/>
      <c r="EON1428"/>
      <c r="EOO1428"/>
      <c r="EOP1428"/>
      <c r="EOQ1428"/>
      <c r="EOR1428"/>
      <c r="EOS1428"/>
      <c r="EOT1428"/>
      <c r="EOU1428"/>
      <c r="EOV1428"/>
      <c r="EOW1428"/>
      <c r="EOX1428"/>
      <c r="EOY1428"/>
      <c r="EOZ1428"/>
      <c r="EPA1428"/>
      <c r="EPB1428"/>
      <c r="EPC1428"/>
      <c r="EPD1428"/>
      <c r="EPE1428"/>
      <c r="EPF1428"/>
      <c r="EPG1428"/>
      <c r="EPH1428"/>
      <c r="EPI1428"/>
      <c r="EPJ1428"/>
      <c r="EPK1428"/>
      <c r="EPL1428"/>
      <c r="EPM1428"/>
      <c r="EPN1428"/>
      <c r="EPO1428"/>
      <c r="EPP1428"/>
      <c r="EPQ1428"/>
      <c r="EPR1428"/>
      <c r="EPS1428"/>
      <c r="EPT1428"/>
      <c r="EPU1428"/>
      <c r="EPV1428"/>
      <c r="EPW1428"/>
      <c r="EPX1428"/>
      <c r="EPY1428"/>
      <c r="EPZ1428"/>
      <c r="EQA1428"/>
      <c r="EQB1428"/>
      <c r="EQC1428"/>
      <c r="EQD1428"/>
      <c r="EQE1428"/>
      <c r="EQF1428"/>
      <c r="EQG1428"/>
      <c r="EQH1428"/>
      <c r="EQI1428"/>
      <c r="EQJ1428"/>
      <c r="EQK1428"/>
      <c r="EQL1428"/>
      <c r="EQM1428"/>
      <c r="EQN1428"/>
      <c r="EQO1428"/>
      <c r="EQP1428"/>
      <c r="EQQ1428"/>
      <c r="EQR1428"/>
      <c r="EQS1428"/>
      <c r="EQT1428"/>
      <c r="EQU1428"/>
      <c r="EQV1428"/>
      <c r="EQW1428"/>
      <c r="EQX1428"/>
      <c r="EQY1428"/>
      <c r="EQZ1428"/>
      <c r="ERA1428"/>
      <c r="ERB1428"/>
      <c r="ERC1428"/>
      <c r="ERD1428"/>
      <c r="ERE1428"/>
      <c r="ERF1428"/>
      <c r="ERG1428"/>
      <c r="ERH1428"/>
      <c r="ERI1428"/>
      <c r="ERJ1428"/>
      <c r="ERK1428"/>
      <c r="ERL1428"/>
      <c r="ERM1428"/>
      <c r="ERN1428"/>
      <c r="ERO1428"/>
      <c r="ERP1428"/>
      <c r="ERQ1428"/>
      <c r="ERR1428"/>
      <c r="ERS1428"/>
      <c r="ERT1428"/>
      <c r="ERU1428"/>
      <c r="ERV1428"/>
      <c r="ERW1428"/>
      <c r="ERX1428"/>
      <c r="ERY1428"/>
      <c r="ERZ1428"/>
      <c r="ESA1428"/>
      <c r="ESB1428"/>
      <c r="ESC1428"/>
      <c r="ESD1428"/>
      <c r="ESE1428"/>
      <c r="ESF1428"/>
      <c r="ESG1428"/>
      <c r="ESH1428"/>
      <c r="ESI1428"/>
      <c r="ESJ1428"/>
      <c r="ESK1428"/>
      <c r="ESL1428"/>
      <c r="ESM1428"/>
      <c r="ESN1428"/>
      <c r="ESO1428"/>
      <c r="ESP1428"/>
      <c r="ESQ1428"/>
      <c r="ESR1428"/>
      <c r="ESS1428"/>
      <c r="EST1428"/>
      <c r="ESU1428"/>
      <c r="ESV1428"/>
      <c r="ESW1428"/>
      <c r="ESX1428"/>
      <c r="ESY1428"/>
      <c r="ESZ1428"/>
      <c r="ETA1428"/>
      <c r="ETB1428"/>
      <c r="ETC1428"/>
      <c r="ETD1428"/>
      <c r="ETE1428"/>
      <c r="ETF1428"/>
      <c r="ETG1428"/>
      <c r="ETH1428"/>
      <c r="ETI1428"/>
      <c r="ETJ1428"/>
      <c r="ETK1428"/>
      <c r="ETL1428"/>
      <c r="ETM1428"/>
      <c r="ETN1428"/>
      <c r="ETO1428"/>
      <c r="ETP1428"/>
      <c r="ETQ1428"/>
      <c r="ETR1428"/>
      <c r="ETS1428"/>
      <c r="ETT1428"/>
      <c r="ETU1428"/>
      <c r="ETV1428"/>
      <c r="ETW1428"/>
      <c r="ETX1428"/>
      <c r="ETY1428"/>
      <c r="ETZ1428"/>
      <c r="EUA1428"/>
      <c r="EUB1428"/>
      <c r="EUC1428"/>
      <c r="EUD1428"/>
      <c r="EUE1428"/>
      <c r="EUF1428"/>
      <c r="EUG1428"/>
      <c r="EUH1428"/>
      <c r="EUI1428"/>
      <c r="EUJ1428"/>
      <c r="EUK1428"/>
      <c r="EUL1428"/>
      <c r="EUM1428"/>
      <c r="EUN1428"/>
      <c r="EUO1428"/>
      <c r="EUP1428"/>
      <c r="EUQ1428"/>
      <c r="EUR1428"/>
      <c r="EUS1428"/>
      <c r="EUT1428"/>
      <c r="EUU1428"/>
      <c r="EUV1428"/>
      <c r="EUW1428"/>
      <c r="EUX1428"/>
      <c r="EUY1428"/>
      <c r="EUZ1428"/>
      <c r="EVA1428"/>
      <c r="EVB1428"/>
      <c r="EVC1428"/>
      <c r="EVD1428"/>
      <c r="EVE1428"/>
      <c r="EVF1428"/>
      <c r="EVG1428"/>
      <c r="EVH1428"/>
      <c r="EVI1428"/>
      <c r="EVJ1428"/>
      <c r="EVK1428"/>
      <c r="EVL1428"/>
      <c r="EVM1428"/>
      <c r="EVN1428"/>
      <c r="EVO1428"/>
      <c r="EVP1428"/>
      <c r="EVQ1428"/>
      <c r="EVR1428"/>
      <c r="EVS1428"/>
      <c r="EVT1428"/>
      <c r="EVU1428"/>
      <c r="EVV1428"/>
      <c r="EVW1428"/>
      <c r="EVX1428"/>
      <c r="EVY1428"/>
      <c r="EVZ1428"/>
      <c r="EWA1428"/>
      <c r="EWB1428"/>
      <c r="EWC1428"/>
      <c r="EWD1428"/>
      <c r="EWE1428"/>
      <c r="EWF1428"/>
      <c r="EWG1428"/>
      <c r="EWH1428"/>
      <c r="EWI1428"/>
      <c r="EWJ1428"/>
      <c r="EWK1428"/>
      <c r="EWL1428"/>
      <c r="EWM1428"/>
      <c r="EWN1428"/>
      <c r="EWO1428"/>
      <c r="EWP1428"/>
      <c r="EWQ1428"/>
      <c r="EWR1428"/>
      <c r="EWS1428"/>
      <c r="EWT1428"/>
      <c r="EWU1428"/>
      <c r="EWV1428"/>
      <c r="EWW1428"/>
      <c r="EWX1428"/>
      <c r="EWY1428"/>
      <c r="EWZ1428"/>
      <c r="EXA1428"/>
      <c r="EXB1428"/>
      <c r="EXC1428"/>
      <c r="EXD1428"/>
      <c r="EXE1428"/>
      <c r="EXF1428"/>
      <c r="EXG1428"/>
      <c r="EXH1428"/>
      <c r="EXI1428"/>
      <c r="EXJ1428"/>
      <c r="EXK1428"/>
      <c r="EXL1428"/>
      <c r="EXM1428"/>
      <c r="EXN1428"/>
      <c r="EXO1428"/>
      <c r="EXP1428"/>
      <c r="EXQ1428"/>
      <c r="EXR1428"/>
      <c r="EXS1428"/>
      <c r="EXT1428"/>
      <c r="EXU1428"/>
      <c r="EXV1428"/>
      <c r="EXW1428"/>
      <c r="EXX1428"/>
      <c r="EXY1428"/>
      <c r="EXZ1428"/>
      <c r="EYA1428"/>
      <c r="EYB1428"/>
      <c r="EYC1428"/>
      <c r="EYD1428"/>
      <c r="EYE1428"/>
      <c r="EYF1428"/>
      <c r="EYG1428"/>
      <c r="EYH1428"/>
      <c r="EYI1428"/>
      <c r="EYJ1428"/>
      <c r="EYK1428"/>
      <c r="EYL1428"/>
      <c r="EYM1428"/>
      <c r="EYN1428"/>
      <c r="EYO1428"/>
      <c r="EYP1428"/>
      <c r="EYQ1428"/>
      <c r="EYR1428"/>
      <c r="EYS1428"/>
      <c r="EYT1428"/>
      <c r="EYU1428"/>
      <c r="EYV1428"/>
      <c r="EYW1428"/>
      <c r="EYX1428"/>
      <c r="EYY1428"/>
      <c r="EYZ1428"/>
      <c r="EZA1428"/>
      <c r="EZB1428"/>
      <c r="EZC1428"/>
      <c r="EZD1428"/>
      <c r="EZE1428"/>
      <c r="EZF1428"/>
      <c r="EZG1428"/>
      <c r="EZH1428"/>
      <c r="EZI1428"/>
      <c r="EZJ1428"/>
      <c r="EZK1428"/>
      <c r="EZL1428"/>
      <c r="EZM1428"/>
      <c r="EZN1428"/>
      <c r="EZO1428"/>
      <c r="EZP1428"/>
      <c r="EZQ1428"/>
      <c r="EZR1428"/>
      <c r="EZS1428"/>
      <c r="EZT1428"/>
      <c r="EZU1428"/>
      <c r="EZV1428"/>
      <c r="EZW1428"/>
      <c r="EZX1428"/>
      <c r="EZY1428"/>
      <c r="EZZ1428"/>
      <c r="FAA1428"/>
      <c r="FAB1428"/>
      <c r="FAC1428"/>
      <c r="FAD1428"/>
      <c r="FAE1428"/>
      <c r="FAF1428"/>
      <c r="FAG1428"/>
      <c r="FAH1428"/>
      <c r="FAI1428"/>
      <c r="FAJ1428"/>
      <c r="FAK1428"/>
      <c r="FAL1428"/>
      <c r="FAM1428"/>
      <c r="FAN1428"/>
      <c r="FAO1428"/>
      <c r="FAP1428"/>
      <c r="FAQ1428"/>
      <c r="FAR1428"/>
      <c r="FAS1428"/>
      <c r="FAT1428"/>
      <c r="FAU1428"/>
      <c r="FAV1428"/>
      <c r="FAW1428"/>
      <c r="FAX1428"/>
      <c r="FAY1428"/>
      <c r="FAZ1428"/>
      <c r="FBA1428"/>
      <c r="FBB1428"/>
      <c r="FBC1428"/>
      <c r="FBD1428"/>
      <c r="FBE1428"/>
      <c r="FBF1428"/>
      <c r="FBG1428"/>
      <c r="FBH1428"/>
      <c r="FBI1428"/>
      <c r="FBJ1428"/>
      <c r="FBK1428"/>
      <c r="FBL1428"/>
      <c r="FBM1428"/>
      <c r="FBN1428"/>
      <c r="FBO1428"/>
      <c r="FBP1428"/>
      <c r="FBQ1428"/>
      <c r="FBR1428"/>
      <c r="FBS1428"/>
      <c r="FBT1428"/>
      <c r="FBU1428"/>
      <c r="FBV1428"/>
      <c r="FBW1428"/>
      <c r="FBX1428"/>
      <c r="FBY1428"/>
      <c r="FBZ1428"/>
      <c r="FCA1428"/>
      <c r="FCB1428"/>
      <c r="FCC1428"/>
      <c r="FCD1428"/>
      <c r="FCE1428"/>
      <c r="FCF1428"/>
      <c r="FCG1428"/>
      <c r="FCH1428"/>
      <c r="FCI1428"/>
      <c r="FCJ1428"/>
      <c r="FCK1428"/>
      <c r="FCL1428"/>
      <c r="FCM1428"/>
      <c r="FCN1428"/>
      <c r="FCO1428"/>
      <c r="FCP1428"/>
      <c r="FCQ1428"/>
      <c r="FCR1428"/>
      <c r="FCS1428"/>
      <c r="FCT1428"/>
      <c r="FCU1428"/>
      <c r="FCV1428"/>
      <c r="FCW1428"/>
      <c r="FCX1428"/>
      <c r="FCY1428"/>
      <c r="FCZ1428"/>
      <c r="FDA1428"/>
      <c r="FDB1428"/>
      <c r="FDC1428"/>
      <c r="FDD1428"/>
      <c r="FDE1428"/>
      <c r="FDF1428"/>
      <c r="FDG1428"/>
      <c r="FDH1428"/>
      <c r="FDI1428"/>
      <c r="FDJ1428"/>
      <c r="FDK1428"/>
      <c r="FDL1428"/>
      <c r="FDM1428"/>
      <c r="FDN1428"/>
      <c r="FDO1428"/>
      <c r="FDP1428"/>
      <c r="FDQ1428"/>
      <c r="FDR1428"/>
      <c r="FDS1428"/>
      <c r="FDT1428"/>
      <c r="FDU1428"/>
      <c r="FDV1428"/>
      <c r="FDW1428"/>
      <c r="FDX1428"/>
      <c r="FDY1428"/>
      <c r="FDZ1428"/>
      <c r="FEA1428"/>
      <c r="FEB1428"/>
      <c r="FEC1428"/>
      <c r="FED1428"/>
      <c r="FEE1428"/>
      <c r="FEF1428"/>
      <c r="FEG1428"/>
      <c r="FEH1428"/>
      <c r="FEI1428"/>
      <c r="FEJ1428"/>
      <c r="FEK1428"/>
      <c r="FEL1428"/>
      <c r="FEM1428"/>
      <c r="FEN1428"/>
      <c r="FEO1428"/>
      <c r="FEP1428"/>
      <c r="FEQ1428"/>
      <c r="FER1428"/>
      <c r="FES1428"/>
      <c r="FET1428"/>
      <c r="FEU1428"/>
      <c r="FEV1428"/>
      <c r="FEW1428"/>
      <c r="FEX1428"/>
      <c r="FEY1428"/>
      <c r="FEZ1428"/>
      <c r="FFA1428"/>
      <c r="FFB1428"/>
      <c r="FFC1428"/>
      <c r="FFD1428"/>
      <c r="FFE1428"/>
      <c r="FFF1428"/>
      <c r="FFG1428"/>
      <c r="FFH1428"/>
      <c r="FFI1428"/>
      <c r="FFJ1428"/>
      <c r="FFK1428"/>
      <c r="FFL1428"/>
      <c r="FFM1428"/>
      <c r="FFN1428"/>
      <c r="FFO1428"/>
      <c r="FFP1428"/>
      <c r="FFQ1428"/>
      <c r="FFR1428"/>
      <c r="FFS1428"/>
      <c r="FFT1428"/>
      <c r="FFU1428"/>
      <c r="FFV1428"/>
      <c r="FFW1428"/>
      <c r="FFX1428"/>
      <c r="FFY1428"/>
      <c r="FFZ1428"/>
      <c r="FGA1428"/>
      <c r="FGB1428"/>
      <c r="FGC1428"/>
      <c r="FGD1428"/>
      <c r="FGE1428"/>
      <c r="FGF1428"/>
      <c r="FGG1428"/>
      <c r="FGH1428"/>
      <c r="FGI1428"/>
      <c r="FGJ1428"/>
      <c r="FGK1428"/>
      <c r="FGL1428"/>
      <c r="FGM1428"/>
      <c r="FGN1428"/>
      <c r="FGO1428"/>
      <c r="FGP1428"/>
      <c r="FGQ1428"/>
      <c r="FGR1428"/>
      <c r="FGS1428"/>
      <c r="FGT1428"/>
      <c r="FGU1428"/>
      <c r="FGV1428"/>
      <c r="FGW1428"/>
      <c r="FGX1428"/>
      <c r="FGY1428"/>
      <c r="FGZ1428"/>
      <c r="FHA1428"/>
      <c r="FHB1428"/>
      <c r="FHC1428"/>
      <c r="FHD1428"/>
      <c r="FHE1428"/>
      <c r="FHF1428"/>
      <c r="FHG1428"/>
      <c r="FHH1428"/>
      <c r="FHI1428"/>
      <c r="FHJ1428"/>
      <c r="FHK1428"/>
      <c r="FHL1428"/>
      <c r="FHM1428"/>
      <c r="FHN1428"/>
      <c r="FHO1428"/>
      <c r="FHP1428"/>
      <c r="FHQ1428"/>
      <c r="FHR1428"/>
      <c r="FHS1428"/>
      <c r="FHT1428"/>
      <c r="FHU1428"/>
      <c r="FHV1428"/>
      <c r="FHW1428"/>
      <c r="FHX1428"/>
      <c r="FHY1428"/>
      <c r="FHZ1428"/>
      <c r="FIA1428"/>
      <c r="FIB1428"/>
      <c r="FIC1428"/>
      <c r="FID1428"/>
      <c r="FIE1428"/>
      <c r="FIF1428"/>
      <c r="FIG1428"/>
      <c r="FIH1428"/>
      <c r="FII1428"/>
      <c r="FIJ1428"/>
      <c r="FIK1428"/>
      <c r="FIL1428"/>
      <c r="FIM1428"/>
      <c r="FIN1428"/>
      <c r="FIO1428"/>
      <c r="FIP1428"/>
      <c r="FIQ1428"/>
      <c r="FIR1428"/>
      <c r="FIS1428"/>
      <c r="FIT1428"/>
      <c r="FIU1428"/>
      <c r="FIV1428"/>
      <c r="FIW1428"/>
      <c r="FIX1428"/>
      <c r="FIY1428"/>
      <c r="FIZ1428"/>
      <c r="FJA1428"/>
      <c r="FJB1428"/>
      <c r="FJC1428"/>
      <c r="FJD1428"/>
      <c r="FJE1428"/>
      <c r="FJF1428"/>
      <c r="FJG1428"/>
      <c r="FJH1428"/>
      <c r="FJI1428"/>
      <c r="FJJ1428"/>
      <c r="FJK1428"/>
      <c r="FJL1428"/>
      <c r="FJM1428"/>
      <c r="FJN1428"/>
      <c r="FJO1428"/>
      <c r="FJP1428"/>
      <c r="FJQ1428"/>
      <c r="FJR1428"/>
      <c r="FJS1428"/>
      <c r="FJT1428"/>
      <c r="FJU1428"/>
      <c r="FJV1428"/>
      <c r="FJW1428"/>
      <c r="FJX1428"/>
      <c r="FJY1428"/>
      <c r="FJZ1428"/>
      <c r="FKA1428"/>
      <c r="FKB1428"/>
      <c r="FKC1428"/>
      <c r="FKD1428"/>
      <c r="FKE1428"/>
      <c r="FKF1428"/>
      <c r="FKG1428"/>
      <c r="FKH1428"/>
      <c r="FKI1428"/>
      <c r="FKJ1428"/>
      <c r="FKK1428"/>
      <c r="FKL1428"/>
      <c r="FKM1428"/>
      <c r="FKN1428"/>
      <c r="FKO1428"/>
      <c r="FKP1428"/>
      <c r="FKQ1428"/>
      <c r="FKR1428"/>
      <c r="FKS1428"/>
      <c r="FKT1428"/>
      <c r="FKU1428"/>
      <c r="FKV1428"/>
      <c r="FKW1428"/>
      <c r="FKX1428"/>
      <c r="FKY1428"/>
      <c r="FKZ1428"/>
      <c r="FLA1428"/>
      <c r="FLB1428"/>
      <c r="FLC1428"/>
      <c r="FLD1428"/>
      <c r="FLE1428"/>
      <c r="FLF1428"/>
      <c r="FLG1428"/>
      <c r="FLH1428"/>
      <c r="FLI1428"/>
      <c r="FLJ1428"/>
      <c r="FLK1428"/>
      <c r="FLL1428"/>
      <c r="FLM1428"/>
      <c r="FLN1428"/>
      <c r="FLO1428"/>
      <c r="FLP1428"/>
      <c r="FLQ1428"/>
      <c r="FLR1428"/>
      <c r="FLS1428"/>
      <c r="FLT1428"/>
      <c r="FLU1428"/>
      <c r="FLV1428"/>
      <c r="FLW1428"/>
      <c r="FLX1428"/>
      <c r="FLY1428"/>
      <c r="FLZ1428"/>
      <c r="FMA1428"/>
      <c r="FMB1428"/>
      <c r="FMC1428"/>
      <c r="FMD1428"/>
      <c r="FME1428"/>
      <c r="FMF1428"/>
      <c r="FMG1428"/>
      <c r="FMH1428"/>
      <c r="FMI1428"/>
      <c r="FMJ1428"/>
      <c r="FMK1428"/>
      <c r="FML1428"/>
      <c r="FMM1428"/>
      <c r="FMN1428"/>
      <c r="FMO1428"/>
      <c r="FMP1428"/>
      <c r="FMQ1428"/>
      <c r="FMR1428"/>
      <c r="FMS1428"/>
      <c r="FMT1428"/>
      <c r="FMU1428"/>
      <c r="FMV1428"/>
      <c r="FMW1428"/>
      <c r="FMX1428"/>
      <c r="FMY1428"/>
      <c r="FMZ1428"/>
      <c r="FNA1428"/>
      <c r="FNB1428"/>
      <c r="FNC1428"/>
      <c r="FND1428"/>
      <c r="FNE1428"/>
      <c r="FNF1428"/>
      <c r="FNG1428"/>
      <c r="FNH1428"/>
      <c r="FNI1428"/>
      <c r="FNJ1428"/>
      <c r="FNK1428"/>
      <c r="FNL1428"/>
      <c r="FNM1428"/>
      <c r="FNN1428"/>
      <c r="FNO1428"/>
      <c r="FNP1428"/>
      <c r="FNQ1428"/>
      <c r="FNR1428"/>
      <c r="FNS1428"/>
      <c r="FNT1428"/>
      <c r="FNU1428"/>
      <c r="FNV1428"/>
      <c r="FNW1428"/>
      <c r="FNX1428"/>
      <c r="FNY1428"/>
      <c r="FNZ1428"/>
      <c r="FOA1428"/>
      <c r="FOB1428"/>
      <c r="FOC1428"/>
      <c r="FOD1428"/>
      <c r="FOE1428"/>
      <c r="FOF1428"/>
      <c r="FOG1428"/>
      <c r="FOH1428"/>
      <c r="FOI1428"/>
      <c r="FOJ1428"/>
      <c r="FOK1428"/>
      <c r="FOL1428"/>
      <c r="FOM1428"/>
      <c r="FON1428"/>
      <c r="FOO1428"/>
      <c r="FOP1428"/>
      <c r="FOQ1428"/>
      <c r="FOR1428"/>
      <c r="FOS1428"/>
      <c r="FOT1428"/>
      <c r="FOU1428"/>
      <c r="FOV1428"/>
      <c r="FOW1428"/>
      <c r="FOX1428"/>
      <c r="FOY1428"/>
      <c r="FOZ1428"/>
      <c r="FPA1428"/>
      <c r="FPB1428"/>
      <c r="FPC1428"/>
      <c r="FPD1428"/>
      <c r="FPE1428"/>
      <c r="FPF1428"/>
      <c r="FPG1428"/>
      <c r="FPH1428"/>
      <c r="FPI1428"/>
      <c r="FPJ1428"/>
      <c r="FPK1428"/>
      <c r="FPL1428"/>
      <c r="FPM1428"/>
      <c r="FPN1428"/>
      <c r="FPO1428"/>
      <c r="FPP1428"/>
      <c r="FPQ1428"/>
      <c r="FPR1428"/>
      <c r="FPS1428"/>
      <c r="FPT1428"/>
      <c r="FPU1428"/>
      <c r="FPV1428"/>
      <c r="FPW1428"/>
      <c r="FPX1428"/>
      <c r="FPY1428"/>
      <c r="FPZ1428"/>
      <c r="FQA1428"/>
      <c r="FQB1428"/>
      <c r="FQC1428"/>
      <c r="FQD1428"/>
      <c r="FQE1428"/>
      <c r="FQF1428"/>
      <c r="FQG1428"/>
      <c r="FQH1428"/>
      <c r="FQI1428"/>
      <c r="FQJ1428"/>
      <c r="FQK1428"/>
      <c r="FQL1428"/>
      <c r="FQM1428"/>
      <c r="FQN1428"/>
      <c r="FQO1428"/>
      <c r="FQP1428"/>
      <c r="FQQ1428"/>
      <c r="FQR1428"/>
      <c r="FQS1428"/>
      <c r="FQT1428"/>
      <c r="FQU1428"/>
      <c r="FQV1428"/>
      <c r="FQW1428"/>
      <c r="FQX1428"/>
      <c r="FQY1428"/>
      <c r="FQZ1428"/>
      <c r="FRA1428"/>
      <c r="FRB1428"/>
      <c r="FRC1428"/>
      <c r="FRD1428"/>
      <c r="FRE1428"/>
      <c r="FRF1428"/>
      <c r="FRG1428"/>
      <c r="FRH1428"/>
      <c r="FRI1428"/>
      <c r="FRJ1428"/>
      <c r="FRK1428"/>
      <c r="FRL1428"/>
      <c r="FRM1428"/>
      <c r="FRN1428"/>
      <c r="FRO1428"/>
      <c r="FRP1428"/>
      <c r="FRQ1428"/>
      <c r="FRR1428"/>
      <c r="FRS1428"/>
      <c r="FRT1428"/>
      <c r="FRU1428"/>
      <c r="FRV1428"/>
      <c r="FRW1428"/>
      <c r="FRX1428"/>
      <c r="FRY1428"/>
      <c r="FRZ1428"/>
      <c r="FSA1428"/>
      <c r="FSB1428"/>
      <c r="FSC1428"/>
      <c r="FSD1428"/>
      <c r="FSE1428"/>
      <c r="FSF1428"/>
      <c r="FSG1428"/>
      <c r="FSH1428"/>
      <c r="FSI1428"/>
      <c r="FSJ1428"/>
      <c r="FSK1428"/>
      <c r="FSL1428"/>
      <c r="FSM1428"/>
      <c r="FSN1428"/>
      <c r="FSO1428"/>
      <c r="FSP1428"/>
      <c r="FSQ1428"/>
      <c r="FSR1428"/>
      <c r="FSS1428"/>
      <c r="FST1428"/>
      <c r="FSU1428"/>
      <c r="FSV1428"/>
      <c r="FSW1428"/>
      <c r="FSX1428"/>
      <c r="FSY1428"/>
      <c r="FSZ1428"/>
      <c r="FTA1428"/>
      <c r="FTB1428"/>
      <c r="FTC1428"/>
      <c r="FTD1428"/>
      <c r="FTE1428"/>
      <c r="FTF1428"/>
      <c r="FTG1428"/>
      <c r="FTH1428"/>
      <c r="FTI1428"/>
      <c r="FTJ1428"/>
      <c r="FTK1428"/>
      <c r="FTL1428"/>
      <c r="FTM1428"/>
      <c r="FTN1428"/>
      <c r="FTO1428"/>
      <c r="FTP1428"/>
      <c r="FTQ1428"/>
      <c r="FTR1428"/>
      <c r="FTS1428"/>
      <c r="FTT1428"/>
      <c r="FTU1428"/>
      <c r="FTV1428"/>
      <c r="FTW1428"/>
      <c r="FTX1428"/>
      <c r="FTY1428"/>
      <c r="FTZ1428"/>
      <c r="FUA1428"/>
      <c r="FUB1428"/>
      <c r="FUC1428"/>
      <c r="FUD1428"/>
      <c r="FUE1428"/>
      <c r="FUF1428"/>
      <c r="FUG1428"/>
      <c r="FUH1428"/>
      <c r="FUI1428"/>
      <c r="FUJ1428"/>
      <c r="FUK1428"/>
      <c r="FUL1428"/>
      <c r="FUM1428"/>
      <c r="FUN1428"/>
      <c r="FUO1428"/>
      <c r="FUP1428"/>
      <c r="FUQ1428"/>
      <c r="FUR1428"/>
      <c r="FUS1428"/>
      <c r="FUT1428"/>
      <c r="FUU1428"/>
      <c r="FUV1428"/>
      <c r="FUW1428"/>
      <c r="FUX1428"/>
      <c r="FUY1428"/>
      <c r="FUZ1428"/>
      <c r="FVA1428"/>
      <c r="FVB1428"/>
      <c r="FVC1428"/>
      <c r="FVD1428"/>
      <c r="FVE1428"/>
      <c r="FVF1428"/>
      <c r="FVG1428"/>
      <c r="FVH1428"/>
      <c r="FVI1428"/>
      <c r="FVJ1428"/>
      <c r="FVK1428"/>
      <c r="FVL1428"/>
      <c r="FVM1428"/>
      <c r="FVN1428"/>
      <c r="FVO1428"/>
      <c r="FVP1428"/>
      <c r="FVQ1428"/>
      <c r="FVR1428"/>
      <c r="FVS1428"/>
      <c r="FVT1428"/>
      <c r="FVU1428"/>
      <c r="FVV1428"/>
      <c r="FVW1428"/>
      <c r="FVX1428"/>
      <c r="FVY1428"/>
      <c r="FVZ1428"/>
      <c r="FWA1428"/>
      <c r="FWB1428"/>
      <c r="FWC1428"/>
      <c r="FWD1428"/>
      <c r="FWE1428"/>
      <c r="FWF1428"/>
      <c r="FWG1428"/>
      <c r="FWH1428"/>
      <c r="FWI1428"/>
      <c r="FWJ1428"/>
      <c r="FWK1428"/>
      <c r="FWL1428"/>
      <c r="FWM1428"/>
      <c r="FWN1428"/>
      <c r="FWO1428"/>
      <c r="FWP1428"/>
      <c r="FWQ1428"/>
      <c r="FWR1428"/>
      <c r="FWS1428"/>
      <c r="FWT1428"/>
      <c r="FWU1428"/>
      <c r="FWV1428"/>
      <c r="FWW1428"/>
      <c r="FWX1428"/>
      <c r="FWY1428"/>
      <c r="FWZ1428"/>
      <c r="FXA1428"/>
      <c r="FXB1428"/>
      <c r="FXC1428"/>
      <c r="FXD1428"/>
      <c r="FXE1428"/>
      <c r="FXF1428"/>
      <c r="FXG1428"/>
      <c r="FXH1428"/>
      <c r="FXI1428"/>
      <c r="FXJ1428"/>
      <c r="FXK1428"/>
      <c r="FXL1428"/>
      <c r="FXM1428"/>
      <c r="FXN1428"/>
      <c r="FXO1428"/>
      <c r="FXP1428"/>
      <c r="FXQ1428"/>
      <c r="FXR1428"/>
      <c r="FXS1428"/>
      <c r="FXT1428"/>
      <c r="FXU1428"/>
      <c r="FXV1428"/>
      <c r="FXW1428"/>
      <c r="FXX1428"/>
      <c r="FXY1428"/>
      <c r="FXZ1428"/>
      <c r="FYA1428"/>
      <c r="FYB1428"/>
      <c r="FYC1428"/>
      <c r="FYD1428"/>
      <c r="FYE1428"/>
      <c r="FYF1428"/>
      <c r="FYG1428"/>
      <c r="FYH1428"/>
      <c r="FYI1428"/>
      <c r="FYJ1428"/>
      <c r="FYK1428"/>
      <c r="FYL1428"/>
      <c r="FYM1428"/>
      <c r="FYN1428"/>
      <c r="FYO1428"/>
      <c r="FYP1428"/>
      <c r="FYQ1428"/>
      <c r="FYR1428"/>
      <c r="FYS1428"/>
      <c r="FYT1428"/>
      <c r="FYU1428"/>
      <c r="FYV1428"/>
      <c r="FYW1428"/>
      <c r="FYX1428"/>
      <c r="FYY1428"/>
      <c r="FYZ1428"/>
      <c r="FZA1428"/>
      <c r="FZB1428"/>
      <c r="FZC1428"/>
      <c r="FZD1428"/>
      <c r="FZE1428"/>
      <c r="FZF1428"/>
      <c r="FZG1428"/>
      <c r="FZH1428"/>
      <c r="FZI1428"/>
      <c r="FZJ1428"/>
      <c r="FZK1428"/>
      <c r="FZL1428"/>
      <c r="FZM1428"/>
      <c r="FZN1428"/>
      <c r="FZO1428"/>
      <c r="FZP1428"/>
      <c r="FZQ1428"/>
      <c r="FZR1428"/>
      <c r="FZS1428"/>
      <c r="FZT1428"/>
      <c r="FZU1428"/>
      <c r="FZV1428"/>
      <c r="FZW1428"/>
      <c r="FZX1428"/>
      <c r="FZY1428"/>
      <c r="FZZ1428"/>
      <c r="GAA1428"/>
      <c r="GAB1428"/>
      <c r="GAC1428"/>
      <c r="GAD1428"/>
      <c r="GAE1428"/>
      <c r="GAF1428"/>
      <c r="GAG1428"/>
      <c r="GAH1428"/>
      <c r="GAI1428"/>
      <c r="GAJ1428"/>
      <c r="GAK1428"/>
      <c r="GAL1428"/>
      <c r="GAM1428"/>
      <c r="GAN1428"/>
      <c r="GAO1428"/>
      <c r="GAP1428"/>
      <c r="GAQ1428"/>
      <c r="GAR1428"/>
      <c r="GAS1428"/>
      <c r="GAT1428"/>
      <c r="GAU1428"/>
      <c r="GAV1428"/>
      <c r="GAW1428"/>
      <c r="GAX1428"/>
      <c r="GAY1428"/>
      <c r="GAZ1428"/>
      <c r="GBA1428"/>
      <c r="GBB1428"/>
      <c r="GBC1428"/>
      <c r="GBD1428"/>
      <c r="GBE1428"/>
      <c r="GBF1428"/>
      <c r="GBG1428"/>
      <c r="GBH1428"/>
      <c r="GBI1428"/>
      <c r="GBJ1428"/>
      <c r="GBK1428"/>
      <c r="GBL1428"/>
      <c r="GBM1428"/>
      <c r="GBN1428"/>
      <c r="GBO1428"/>
      <c r="GBP1428"/>
      <c r="GBQ1428"/>
      <c r="GBR1428"/>
      <c r="GBS1428"/>
      <c r="GBT1428"/>
      <c r="GBU1428"/>
      <c r="GBV1428"/>
      <c r="GBW1428"/>
      <c r="GBX1428"/>
      <c r="GBY1428"/>
      <c r="GBZ1428"/>
      <c r="GCA1428"/>
      <c r="GCB1428"/>
      <c r="GCC1428"/>
      <c r="GCD1428"/>
      <c r="GCE1428"/>
      <c r="GCF1428"/>
      <c r="GCG1428"/>
      <c r="GCH1428"/>
      <c r="GCI1428"/>
      <c r="GCJ1428"/>
      <c r="GCK1428"/>
      <c r="GCL1428"/>
      <c r="GCM1428"/>
      <c r="GCN1428"/>
      <c r="GCO1428"/>
      <c r="GCP1428"/>
      <c r="GCQ1428"/>
      <c r="GCR1428"/>
      <c r="GCS1428"/>
      <c r="GCT1428"/>
      <c r="GCU1428"/>
      <c r="GCV1428"/>
      <c r="GCW1428"/>
      <c r="GCX1428"/>
      <c r="GCY1428"/>
      <c r="GCZ1428"/>
      <c r="GDA1428"/>
      <c r="GDB1428"/>
      <c r="GDC1428"/>
      <c r="GDD1428"/>
      <c r="GDE1428"/>
      <c r="GDF1428"/>
      <c r="GDG1428"/>
      <c r="GDH1428"/>
      <c r="GDI1428"/>
      <c r="GDJ1428"/>
      <c r="GDK1428"/>
      <c r="GDL1428"/>
      <c r="GDM1428"/>
      <c r="GDN1428"/>
      <c r="GDO1428"/>
      <c r="GDP1428"/>
      <c r="GDQ1428"/>
      <c r="GDR1428"/>
      <c r="GDS1428"/>
      <c r="GDT1428"/>
      <c r="GDU1428"/>
      <c r="GDV1428"/>
      <c r="GDW1428"/>
      <c r="GDX1428"/>
      <c r="GDY1428"/>
      <c r="GDZ1428"/>
      <c r="GEA1428"/>
      <c r="GEB1428"/>
      <c r="GEC1428"/>
      <c r="GED1428"/>
      <c r="GEE1428"/>
      <c r="GEF1428"/>
      <c r="GEG1428"/>
      <c r="GEH1428"/>
      <c r="GEI1428"/>
      <c r="GEJ1428"/>
      <c r="GEK1428"/>
      <c r="GEL1428"/>
      <c r="GEM1428"/>
      <c r="GEN1428"/>
      <c r="GEO1428"/>
      <c r="GEP1428"/>
      <c r="GEQ1428"/>
      <c r="GER1428"/>
      <c r="GES1428"/>
      <c r="GET1428"/>
      <c r="GEU1428"/>
      <c r="GEV1428"/>
      <c r="GEW1428"/>
      <c r="GEX1428"/>
      <c r="GEY1428"/>
      <c r="GEZ1428"/>
      <c r="GFA1428"/>
      <c r="GFB1428"/>
      <c r="GFC1428"/>
      <c r="GFD1428"/>
      <c r="GFE1428"/>
      <c r="GFF1428"/>
      <c r="GFG1428"/>
      <c r="GFH1428"/>
      <c r="GFI1428"/>
      <c r="GFJ1428"/>
      <c r="GFK1428"/>
      <c r="GFL1428"/>
      <c r="GFM1428"/>
      <c r="GFN1428"/>
      <c r="GFO1428"/>
      <c r="GFP1428"/>
      <c r="GFQ1428"/>
      <c r="GFR1428"/>
      <c r="GFS1428"/>
      <c r="GFT1428"/>
      <c r="GFU1428"/>
      <c r="GFV1428"/>
      <c r="GFW1428"/>
      <c r="GFX1428"/>
      <c r="GFY1428"/>
      <c r="GFZ1428"/>
      <c r="GGA1428"/>
      <c r="GGB1428"/>
      <c r="GGC1428"/>
      <c r="GGD1428"/>
      <c r="GGE1428"/>
      <c r="GGF1428"/>
      <c r="GGG1428"/>
      <c r="GGH1428"/>
      <c r="GGI1428"/>
      <c r="GGJ1428"/>
      <c r="GGK1428"/>
      <c r="GGL1428"/>
      <c r="GGM1428"/>
      <c r="GGN1428"/>
      <c r="GGO1428"/>
      <c r="GGP1428"/>
      <c r="GGQ1428"/>
      <c r="GGR1428"/>
      <c r="GGS1428"/>
      <c r="GGT1428"/>
      <c r="GGU1428"/>
      <c r="GGV1428"/>
      <c r="GGW1428"/>
      <c r="GGX1428"/>
      <c r="GGY1428"/>
      <c r="GGZ1428"/>
      <c r="GHA1428"/>
      <c r="GHB1428"/>
      <c r="GHC1428"/>
      <c r="GHD1428"/>
      <c r="GHE1428"/>
      <c r="GHF1428"/>
      <c r="GHG1428"/>
      <c r="GHH1428"/>
      <c r="GHI1428"/>
      <c r="GHJ1428"/>
      <c r="GHK1428"/>
      <c r="GHL1428"/>
      <c r="GHM1428"/>
      <c r="GHN1428"/>
      <c r="GHO1428"/>
      <c r="GHP1428"/>
      <c r="GHQ1428"/>
      <c r="GHR1428"/>
      <c r="GHS1428"/>
      <c r="GHT1428"/>
      <c r="GHU1428"/>
      <c r="GHV1428"/>
      <c r="GHW1428"/>
      <c r="GHX1428"/>
      <c r="GHY1428"/>
      <c r="GHZ1428"/>
      <c r="GIA1428"/>
      <c r="GIB1428"/>
      <c r="GIC1428"/>
      <c r="GID1428"/>
      <c r="GIE1428"/>
      <c r="GIF1428"/>
      <c r="GIG1428"/>
      <c r="GIH1428"/>
      <c r="GII1428"/>
      <c r="GIJ1428"/>
      <c r="GIK1428"/>
      <c r="GIL1428"/>
      <c r="GIM1428"/>
      <c r="GIN1428"/>
      <c r="GIO1428"/>
      <c r="GIP1428"/>
      <c r="GIQ1428"/>
      <c r="GIR1428"/>
      <c r="GIS1428"/>
      <c r="GIT1428"/>
      <c r="GIU1428"/>
      <c r="GIV1428"/>
      <c r="GIW1428"/>
      <c r="GIX1428"/>
      <c r="GIY1428"/>
      <c r="GIZ1428"/>
      <c r="GJA1428"/>
      <c r="GJB1428"/>
      <c r="GJC1428"/>
      <c r="GJD1428"/>
      <c r="GJE1428"/>
      <c r="GJF1428"/>
      <c r="GJG1428"/>
      <c r="GJH1428"/>
      <c r="GJI1428"/>
      <c r="GJJ1428"/>
      <c r="GJK1428"/>
      <c r="GJL1428"/>
      <c r="GJM1428"/>
      <c r="GJN1428"/>
      <c r="GJO1428"/>
      <c r="GJP1428"/>
      <c r="GJQ1428"/>
      <c r="GJR1428"/>
      <c r="GJS1428"/>
      <c r="GJT1428"/>
      <c r="GJU1428"/>
      <c r="GJV1428"/>
      <c r="GJW1428"/>
      <c r="GJX1428"/>
      <c r="GJY1428"/>
      <c r="GJZ1428"/>
      <c r="GKA1428"/>
      <c r="GKB1428"/>
      <c r="GKC1428"/>
      <c r="GKD1428"/>
      <c r="GKE1428"/>
      <c r="GKF1428"/>
      <c r="GKG1428"/>
      <c r="GKH1428"/>
      <c r="GKI1428"/>
      <c r="GKJ1428"/>
      <c r="GKK1428"/>
      <c r="GKL1428"/>
      <c r="GKM1428"/>
      <c r="GKN1428"/>
      <c r="GKO1428"/>
      <c r="GKP1428"/>
      <c r="GKQ1428"/>
      <c r="GKR1428"/>
      <c r="GKS1428"/>
      <c r="GKT1428"/>
      <c r="GKU1428"/>
      <c r="GKV1428"/>
      <c r="GKW1428"/>
      <c r="GKX1428"/>
      <c r="GKY1428"/>
      <c r="GKZ1428"/>
      <c r="GLA1428"/>
      <c r="GLB1428"/>
      <c r="GLC1428"/>
      <c r="GLD1428"/>
      <c r="GLE1428"/>
      <c r="GLF1428"/>
      <c r="GLG1428"/>
      <c r="GLH1428"/>
      <c r="GLI1428"/>
      <c r="GLJ1428"/>
      <c r="GLK1428"/>
      <c r="GLL1428"/>
      <c r="GLM1428"/>
      <c r="GLN1428"/>
      <c r="GLO1428"/>
      <c r="GLP1428"/>
      <c r="GLQ1428"/>
      <c r="GLR1428"/>
      <c r="GLS1428"/>
      <c r="GLT1428"/>
      <c r="GLU1428"/>
      <c r="GLV1428"/>
      <c r="GLW1428"/>
      <c r="GLX1428"/>
      <c r="GLY1428"/>
      <c r="GLZ1428"/>
      <c r="GMA1428"/>
      <c r="GMB1428"/>
      <c r="GMC1428"/>
      <c r="GMD1428"/>
      <c r="GME1428"/>
      <c r="GMF1428"/>
      <c r="GMG1428"/>
      <c r="GMH1428"/>
      <c r="GMI1428"/>
      <c r="GMJ1428"/>
      <c r="GMK1428"/>
      <c r="GML1428"/>
      <c r="GMM1428"/>
      <c r="GMN1428"/>
      <c r="GMO1428"/>
      <c r="GMP1428"/>
      <c r="GMQ1428"/>
      <c r="GMR1428"/>
      <c r="GMS1428"/>
      <c r="GMT1428"/>
      <c r="GMU1428"/>
      <c r="GMV1428"/>
      <c r="GMW1428"/>
      <c r="GMX1428"/>
      <c r="GMY1428"/>
      <c r="GMZ1428"/>
      <c r="GNA1428"/>
      <c r="GNB1428"/>
      <c r="GNC1428"/>
      <c r="GND1428"/>
      <c r="GNE1428"/>
      <c r="GNF1428"/>
      <c r="GNG1428"/>
      <c r="GNH1428"/>
      <c r="GNI1428"/>
      <c r="GNJ1428"/>
      <c r="GNK1428"/>
      <c r="GNL1428"/>
      <c r="GNM1428"/>
      <c r="GNN1428"/>
      <c r="GNO1428"/>
      <c r="GNP1428"/>
      <c r="GNQ1428"/>
      <c r="GNR1428"/>
      <c r="GNS1428"/>
      <c r="GNT1428"/>
      <c r="GNU1428"/>
      <c r="GNV1428"/>
      <c r="GNW1428"/>
      <c r="GNX1428"/>
      <c r="GNY1428"/>
      <c r="GNZ1428"/>
      <c r="GOA1428"/>
      <c r="GOB1428"/>
      <c r="GOC1428"/>
      <c r="GOD1428"/>
      <c r="GOE1428"/>
      <c r="GOF1428"/>
      <c r="GOG1428"/>
      <c r="GOH1428"/>
      <c r="GOI1428"/>
      <c r="GOJ1428"/>
      <c r="GOK1428"/>
      <c r="GOL1428"/>
      <c r="GOM1428"/>
      <c r="GON1428"/>
      <c r="GOO1428"/>
      <c r="GOP1428"/>
      <c r="GOQ1428"/>
      <c r="GOR1428"/>
      <c r="GOS1428"/>
      <c r="GOT1428"/>
      <c r="GOU1428"/>
      <c r="GOV1428"/>
      <c r="GOW1428"/>
      <c r="GOX1428"/>
      <c r="GOY1428"/>
      <c r="GOZ1428"/>
      <c r="GPA1428"/>
      <c r="GPB1428"/>
      <c r="GPC1428"/>
      <c r="GPD1428"/>
      <c r="GPE1428"/>
      <c r="GPF1428"/>
      <c r="GPG1428"/>
      <c r="GPH1428"/>
      <c r="GPI1428"/>
      <c r="GPJ1428"/>
      <c r="GPK1428"/>
      <c r="GPL1428"/>
      <c r="GPM1428"/>
      <c r="GPN1428"/>
      <c r="GPO1428"/>
      <c r="GPP1428"/>
      <c r="GPQ1428"/>
      <c r="GPR1428"/>
      <c r="GPS1428"/>
      <c r="GPT1428"/>
      <c r="GPU1428"/>
      <c r="GPV1428"/>
      <c r="GPW1428"/>
      <c r="GPX1428"/>
      <c r="GPY1428"/>
      <c r="GPZ1428"/>
      <c r="GQA1428"/>
      <c r="GQB1428"/>
      <c r="GQC1428"/>
      <c r="GQD1428"/>
      <c r="GQE1428"/>
      <c r="GQF1428"/>
      <c r="GQG1428"/>
      <c r="GQH1428"/>
      <c r="GQI1428"/>
      <c r="GQJ1428"/>
      <c r="GQK1428"/>
      <c r="GQL1428"/>
      <c r="GQM1428"/>
      <c r="GQN1428"/>
      <c r="GQO1428"/>
      <c r="GQP1428"/>
      <c r="GQQ1428"/>
      <c r="GQR1428"/>
      <c r="GQS1428"/>
      <c r="GQT1428"/>
      <c r="GQU1428"/>
      <c r="GQV1428"/>
      <c r="GQW1428"/>
      <c r="GQX1428"/>
      <c r="GQY1428"/>
      <c r="GQZ1428"/>
      <c r="GRA1428"/>
      <c r="GRB1428"/>
      <c r="GRC1428"/>
      <c r="GRD1428"/>
      <c r="GRE1428"/>
      <c r="GRF1428"/>
      <c r="GRG1428"/>
      <c r="GRH1428"/>
      <c r="GRI1428"/>
      <c r="GRJ1428"/>
      <c r="GRK1428"/>
      <c r="GRL1428"/>
      <c r="GRM1428"/>
      <c r="GRN1428"/>
      <c r="GRO1428"/>
      <c r="GRP1428"/>
      <c r="GRQ1428"/>
      <c r="GRR1428"/>
      <c r="GRS1428"/>
      <c r="GRT1428"/>
      <c r="GRU1428"/>
      <c r="GRV1428"/>
      <c r="GRW1428"/>
      <c r="GRX1428"/>
      <c r="GRY1428"/>
      <c r="GRZ1428"/>
      <c r="GSA1428"/>
      <c r="GSB1428"/>
      <c r="GSC1428"/>
      <c r="GSD1428"/>
      <c r="GSE1428"/>
      <c r="GSF1428"/>
      <c r="GSG1428"/>
      <c r="GSH1428"/>
      <c r="GSI1428"/>
      <c r="GSJ1428"/>
      <c r="GSK1428"/>
      <c r="GSL1428"/>
      <c r="GSM1428"/>
      <c r="GSN1428"/>
      <c r="GSO1428"/>
      <c r="GSP1428"/>
      <c r="GSQ1428"/>
      <c r="GSR1428"/>
      <c r="GSS1428"/>
      <c r="GST1428"/>
      <c r="GSU1428"/>
      <c r="GSV1428"/>
      <c r="GSW1428"/>
      <c r="GSX1428"/>
      <c r="GSY1428"/>
      <c r="GSZ1428"/>
      <c r="GTA1428"/>
      <c r="GTB1428"/>
      <c r="GTC1428"/>
      <c r="GTD1428"/>
      <c r="GTE1428"/>
      <c r="GTF1428"/>
      <c r="GTG1428"/>
      <c r="GTH1428"/>
      <c r="GTI1428"/>
      <c r="GTJ1428"/>
      <c r="GTK1428"/>
      <c r="GTL1428"/>
      <c r="GTM1428"/>
      <c r="GTN1428"/>
      <c r="GTO1428"/>
      <c r="GTP1428"/>
      <c r="GTQ1428"/>
      <c r="GTR1428"/>
      <c r="GTS1428"/>
      <c r="GTT1428"/>
      <c r="GTU1428"/>
      <c r="GTV1428"/>
      <c r="GTW1428"/>
      <c r="GTX1428"/>
      <c r="GTY1428"/>
      <c r="GTZ1428"/>
      <c r="GUA1428"/>
      <c r="GUB1428"/>
      <c r="GUC1428"/>
      <c r="GUD1428"/>
      <c r="GUE1428"/>
      <c r="GUF1428"/>
      <c r="GUG1428"/>
      <c r="GUH1428"/>
      <c r="GUI1428"/>
      <c r="GUJ1428"/>
      <c r="GUK1428"/>
      <c r="GUL1428"/>
      <c r="GUM1428"/>
      <c r="GUN1428"/>
      <c r="GUO1428"/>
      <c r="GUP1428"/>
      <c r="GUQ1428"/>
      <c r="GUR1428"/>
      <c r="GUS1428"/>
      <c r="GUT1428"/>
      <c r="GUU1428"/>
      <c r="GUV1428"/>
      <c r="GUW1428"/>
      <c r="GUX1428"/>
      <c r="GUY1428"/>
      <c r="GUZ1428"/>
      <c r="GVA1428"/>
      <c r="GVB1428"/>
      <c r="GVC1428"/>
      <c r="GVD1428"/>
      <c r="GVE1428"/>
      <c r="GVF1428"/>
      <c r="GVG1428"/>
      <c r="GVH1428"/>
      <c r="GVI1428"/>
      <c r="GVJ1428"/>
      <c r="GVK1428"/>
      <c r="GVL1428"/>
      <c r="GVM1428"/>
      <c r="GVN1428"/>
      <c r="GVO1428"/>
      <c r="GVP1428"/>
      <c r="GVQ1428"/>
      <c r="GVR1428"/>
      <c r="GVS1428"/>
      <c r="GVT1428"/>
      <c r="GVU1428"/>
      <c r="GVV1428"/>
      <c r="GVW1428"/>
      <c r="GVX1428"/>
      <c r="GVY1428"/>
      <c r="GVZ1428"/>
      <c r="GWA1428"/>
      <c r="GWB1428"/>
      <c r="GWC1428"/>
      <c r="GWD1428"/>
      <c r="GWE1428"/>
      <c r="GWF1428"/>
      <c r="GWG1428"/>
      <c r="GWH1428"/>
      <c r="GWI1428"/>
      <c r="GWJ1428"/>
      <c r="GWK1428"/>
      <c r="GWL1428"/>
      <c r="GWM1428"/>
      <c r="GWN1428"/>
      <c r="GWO1428"/>
      <c r="GWP1428"/>
      <c r="GWQ1428"/>
      <c r="GWR1428"/>
      <c r="GWS1428"/>
      <c r="GWT1428"/>
      <c r="GWU1428"/>
      <c r="GWV1428"/>
      <c r="GWW1428"/>
      <c r="GWX1428"/>
      <c r="GWY1428"/>
      <c r="GWZ1428"/>
      <c r="GXA1428"/>
      <c r="GXB1428"/>
      <c r="GXC1428"/>
      <c r="GXD1428"/>
      <c r="GXE1428"/>
      <c r="GXF1428"/>
      <c r="GXG1428"/>
      <c r="GXH1428"/>
      <c r="GXI1428"/>
      <c r="GXJ1428"/>
      <c r="GXK1428"/>
      <c r="GXL1428"/>
      <c r="GXM1428"/>
      <c r="GXN1428"/>
      <c r="GXO1428"/>
      <c r="GXP1428"/>
      <c r="GXQ1428"/>
      <c r="GXR1428"/>
      <c r="GXS1428"/>
      <c r="GXT1428"/>
      <c r="GXU1428"/>
      <c r="GXV1428"/>
      <c r="GXW1428"/>
      <c r="GXX1428"/>
      <c r="GXY1428"/>
      <c r="GXZ1428"/>
      <c r="GYA1428"/>
      <c r="GYB1428"/>
      <c r="GYC1428"/>
      <c r="GYD1428"/>
      <c r="GYE1428"/>
      <c r="GYF1428"/>
      <c r="GYG1428"/>
      <c r="GYH1428"/>
      <c r="GYI1428"/>
      <c r="GYJ1428"/>
      <c r="GYK1428"/>
      <c r="GYL1428"/>
      <c r="GYM1428"/>
      <c r="GYN1428"/>
      <c r="GYO1428"/>
      <c r="GYP1428"/>
      <c r="GYQ1428"/>
      <c r="GYR1428"/>
      <c r="GYS1428"/>
      <c r="GYT1428"/>
      <c r="GYU1428"/>
      <c r="GYV1428"/>
      <c r="GYW1428"/>
      <c r="GYX1428"/>
      <c r="GYY1428"/>
      <c r="GYZ1428"/>
      <c r="GZA1428"/>
      <c r="GZB1428"/>
      <c r="GZC1428"/>
      <c r="GZD1428"/>
      <c r="GZE1428"/>
      <c r="GZF1428"/>
      <c r="GZG1428"/>
      <c r="GZH1428"/>
      <c r="GZI1428"/>
      <c r="GZJ1428"/>
      <c r="GZK1428"/>
      <c r="GZL1428"/>
      <c r="GZM1428"/>
      <c r="GZN1428"/>
      <c r="GZO1428"/>
      <c r="GZP1428"/>
      <c r="GZQ1428"/>
      <c r="GZR1428"/>
      <c r="GZS1428"/>
      <c r="GZT1428"/>
      <c r="GZU1428"/>
      <c r="GZV1428"/>
      <c r="GZW1428"/>
      <c r="GZX1428"/>
      <c r="GZY1428"/>
      <c r="GZZ1428"/>
      <c r="HAA1428"/>
      <c r="HAB1428"/>
      <c r="HAC1428"/>
      <c r="HAD1428"/>
      <c r="HAE1428"/>
      <c r="HAF1428"/>
      <c r="HAG1428"/>
      <c r="HAH1428"/>
      <c r="HAI1428"/>
      <c r="HAJ1428"/>
      <c r="HAK1428"/>
      <c r="HAL1428"/>
      <c r="HAM1428"/>
      <c r="HAN1428"/>
      <c r="HAO1428"/>
      <c r="HAP1428"/>
      <c r="HAQ1428"/>
      <c r="HAR1428"/>
      <c r="HAS1428"/>
      <c r="HAT1428"/>
      <c r="HAU1428"/>
      <c r="HAV1428"/>
      <c r="HAW1428"/>
      <c r="HAX1428"/>
      <c r="HAY1428"/>
      <c r="HAZ1428"/>
      <c r="HBA1428"/>
      <c r="HBB1428"/>
      <c r="HBC1428"/>
      <c r="HBD1428"/>
      <c r="HBE1428"/>
      <c r="HBF1428"/>
      <c r="HBG1428"/>
      <c r="HBH1428"/>
      <c r="HBI1428"/>
      <c r="HBJ1428"/>
      <c r="HBK1428"/>
      <c r="HBL1428"/>
      <c r="HBM1428"/>
      <c r="HBN1428"/>
      <c r="HBO1428"/>
      <c r="HBP1428"/>
      <c r="HBQ1428"/>
      <c r="HBR1428"/>
      <c r="HBS1428"/>
      <c r="HBT1428"/>
      <c r="HBU1428"/>
      <c r="HBV1428"/>
      <c r="HBW1428"/>
      <c r="HBX1428"/>
      <c r="HBY1428"/>
      <c r="HBZ1428"/>
      <c r="HCA1428"/>
      <c r="HCB1428"/>
      <c r="HCC1428"/>
      <c r="HCD1428"/>
      <c r="HCE1428"/>
      <c r="HCF1428"/>
      <c r="HCG1428"/>
      <c r="HCH1428"/>
      <c r="HCI1428"/>
      <c r="HCJ1428"/>
      <c r="HCK1428"/>
      <c r="HCL1428"/>
      <c r="HCM1428"/>
      <c r="HCN1428"/>
      <c r="HCO1428"/>
      <c r="HCP1428"/>
      <c r="HCQ1428"/>
      <c r="HCR1428"/>
      <c r="HCS1428"/>
      <c r="HCT1428"/>
      <c r="HCU1428"/>
      <c r="HCV1428"/>
      <c r="HCW1428"/>
      <c r="HCX1428"/>
      <c r="HCY1428"/>
      <c r="HCZ1428"/>
      <c r="HDA1428"/>
      <c r="HDB1428"/>
      <c r="HDC1428"/>
      <c r="HDD1428"/>
      <c r="HDE1428"/>
      <c r="HDF1428"/>
      <c r="HDG1428"/>
      <c r="HDH1428"/>
      <c r="HDI1428"/>
      <c r="HDJ1428"/>
      <c r="HDK1428"/>
      <c r="HDL1428"/>
      <c r="HDM1428"/>
      <c r="HDN1428"/>
      <c r="HDO1428"/>
      <c r="HDP1428"/>
      <c r="HDQ1428"/>
      <c r="HDR1428"/>
      <c r="HDS1428"/>
      <c r="HDT1428"/>
      <c r="HDU1428"/>
      <c r="HDV1428"/>
      <c r="HDW1428"/>
      <c r="HDX1428"/>
      <c r="HDY1428"/>
      <c r="HDZ1428"/>
      <c r="HEA1428"/>
      <c r="HEB1428"/>
      <c r="HEC1428"/>
      <c r="HED1428"/>
      <c r="HEE1428"/>
      <c r="HEF1428"/>
      <c r="HEG1428"/>
      <c r="HEH1428"/>
      <c r="HEI1428"/>
      <c r="HEJ1428"/>
      <c r="HEK1428"/>
      <c r="HEL1428"/>
      <c r="HEM1428"/>
      <c r="HEN1428"/>
      <c r="HEO1428"/>
      <c r="HEP1428"/>
      <c r="HEQ1428"/>
      <c r="HER1428"/>
      <c r="HES1428"/>
      <c r="HET1428"/>
      <c r="HEU1428"/>
      <c r="HEV1428"/>
      <c r="HEW1428"/>
      <c r="HEX1428"/>
      <c r="HEY1428"/>
      <c r="HEZ1428"/>
      <c r="HFA1428"/>
      <c r="HFB1428"/>
      <c r="HFC1428"/>
      <c r="HFD1428"/>
      <c r="HFE1428"/>
      <c r="HFF1428"/>
      <c r="HFG1428"/>
      <c r="HFH1428"/>
      <c r="HFI1428"/>
      <c r="HFJ1428"/>
      <c r="HFK1428"/>
      <c r="HFL1428"/>
      <c r="HFM1428"/>
      <c r="HFN1428"/>
      <c r="HFO1428"/>
      <c r="HFP1428"/>
      <c r="HFQ1428"/>
      <c r="HFR1428"/>
      <c r="HFS1428"/>
      <c r="HFT1428"/>
      <c r="HFU1428"/>
      <c r="HFV1428"/>
      <c r="HFW1428"/>
      <c r="HFX1428"/>
      <c r="HFY1428"/>
      <c r="HFZ1428"/>
      <c r="HGA1428"/>
      <c r="HGB1428"/>
      <c r="HGC1428"/>
      <c r="HGD1428"/>
      <c r="HGE1428"/>
      <c r="HGF1428"/>
      <c r="HGG1428"/>
      <c r="HGH1428"/>
      <c r="HGI1428"/>
      <c r="HGJ1428"/>
      <c r="HGK1428"/>
      <c r="HGL1428"/>
      <c r="HGM1428"/>
      <c r="HGN1428"/>
      <c r="HGO1428"/>
      <c r="HGP1428"/>
      <c r="HGQ1428"/>
      <c r="HGR1428"/>
      <c r="HGS1428"/>
      <c r="HGT1428"/>
      <c r="HGU1428"/>
      <c r="HGV1428"/>
      <c r="HGW1428"/>
      <c r="HGX1428"/>
      <c r="HGY1428"/>
      <c r="HGZ1428"/>
      <c r="HHA1428"/>
      <c r="HHB1428"/>
      <c r="HHC1428"/>
      <c r="HHD1428"/>
      <c r="HHE1428"/>
      <c r="HHF1428"/>
      <c r="HHG1428"/>
      <c r="HHH1428"/>
      <c r="HHI1428"/>
      <c r="HHJ1428"/>
      <c r="HHK1428"/>
      <c r="HHL1428"/>
      <c r="HHM1428"/>
      <c r="HHN1428"/>
      <c r="HHO1428"/>
      <c r="HHP1428"/>
      <c r="HHQ1428"/>
      <c r="HHR1428"/>
      <c r="HHS1428"/>
      <c r="HHT1428"/>
      <c r="HHU1428"/>
      <c r="HHV1428"/>
      <c r="HHW1428"/>
      <c r="HHX1428"/>
      <c r="HHY1428"/>
      <c r="HHZ1428"/>
      <c r="HIA1428"/>
      <c r="HIB1428"/>
      <c r="HIC1428"/>
      <c r="HID1428"/>
      <c r="HIE1428"/>
      <c r="HIF1428"/>
      <c r="HIG1428"/>
      <c r="HIH1428"/>
      <c r="HII1428"/>
      <c r="HIJ1428"/>
      <c r="HIK1428"/>
      <c r="HIL1428"/>
      <c r="HIM1428"/>
      <c r="HIN1428"/>
      <c r="HIO1428"/>
      <c r="HIP1428"/>
      <c r="HIQ1428"/>
      <c r="HIR1428"/>
      <c r="HIS1428"/>
      <c r="HIT1428"/>
      <c r="HIU1428"/>
      <c r="HIV1428"/>
      <c r="HIW1428"/>
      <c r="HIX1428"/>
      <c r="HIY1428"/>
      <c r="HIZ1428"/>
      <c r="HJA1428"/>
      <c r="HJB1428"/>
      <c r="HJC1428"/>
      <c r="HJD1428"/>
      <c r="HJE1428"/>
      <c r="HJF1428"/>
      <c r="HJG1428"/>
      <c r="HJH1428"/>
      <c r="HJI1428"/>
      <c r="HJJ1428"/>
      <c r="HJK1428"/>
      <c r="HJL1428"/>
      <c r="HJM1428"/>
      <c r="HJN1428"/>
      <c r="HJO1428"/>
      <c r="HJP1428"/>
      <c r="HJQ1428"/>
      <c r="HJR1428"/>
      <c r="HJS1428"/>
      <c r="HJT1428"/>
      <c r="HJU1428"/>
      <c r="HJV1428"/>
      <c r="HJW1428"/>
      <c r="HJX1428"/>
      <c r="HJY1428"/>
      <c r="HJZ1428"/>
      <c r="HKA1428"/>
      <c r="HKB1428"/>
      <c r="HKC1428"/>
      <c r="HKD1428"/>
      <c r="HKE1428"/>
      <c r="HKF1428"/>
      <c r="HKG1428"/>
      <c r="HKH1428"/>
      <c r="HKI1428"/>
      <c r="HKJ1428"/>
      <c r="HKK1428"/>
      <c r="HKL1428"/>
      <c r="HKM1428"/>
      <c r="HKN1428"/>
      <c r="HKO1428"/>
      <c r="HKP1428"/>
      <c r="HKQ1428"/>
      <c r="HKR1428"/>
      <c r="HKS1428"/>
      <c r="HKT1428"/>
      <c r="HKU1428"/>
      <c r="HKV1428"/>
      <c r="HKW1428"/>
      <c r="HKX1428"/>
      <c r="HKY1428"/>
      <c r="HKZ1428"/>
      <c r="HLA1428"/>
      <c r="HLB1428"/>
      <c r="HLC1428"/>
      <c r="HLD1428"/>
      <c r="HLE1428"/>
      <c r="HLF1428"/>
      <c r="HLG1428"/>
      <c r="HLH1428"/>
      <c r="HLI1428"/>
      <c r="HLJ1428"/>
      <c r="HLK1428"/>
      <c r="HLL1428"/>
      <c r="HLM1428"/>
      <c r="HLN1428"/>
      <c r="HLO1428"/>
      <c r="HLP1428"/>
      <c r="HLQ1428"/>
      <c r="HLR1428"/>
      <c r="HLS1428"/>
      <c r="HLT1428"/>
      <c r="HLU1428"/>
      <c r="HLV1428"/>
      <c r="HLW1428"/>
      <c r="HLX1428"/>
      <c r="HLY1428"/>
      <c r="HLZ1428"/>
      <c r="HMA1428"/>
      <c r="HMB1428"/>
      <c r="HMC1428"/>
      <c r="HMD1428"/>
      <c r="HME1428"/>
      <c r="HMF1428"/>
      <c r="HMG1428"/>
      <c r="HMH1428"/>
      <c r="HMI1428"/>
      <c r="HMJ1428"/>
      <c r="HMK1428"/>
      <c r="HML1428"/>
      <c r="HMM1428"/>
      <c r="HMN1428"/>
      <c r="HMO1428"/>
      <c r="HMP1428"/>
      <c r="HMQ1428"/>
      <c r="HMR1428"/>
      <c r="HMS1428"/>
      <c r="HMT1428"/>
      <c r="HMU1428"/>
      <c r="HMV1428"/>
      <c r="HMW1428"/>
      <c r="HMX1428"/>
      <c r="HMY1428"/>
      <c r="HMZ1428"/>
      <c r="HNA1428"/>
      <c r="HNB1428"/>
      <c r="HNC1428"/>
      <c r="HND1428"/>
      <c r="HNE1428"/>
      <c r="HNF1428"/>
      <c r="HNG1428"/>
      <c r="HNH1428"/>
      <c r="HNI1428"/>
      <c r="HNJ1428"/>
      <c r="HNK1428"/>
      <c r="HNL1428"/>
      <c r="HNM1428"/>
      <c r="HNN1428"/>
      <c r="HNO1428"/>
      <c r="HNP1428"/>
      <c r="HNQ1428"/>
      <c r="HNR1428"/>
      <c r="HNS1428"/>
      <c r="HNT1428"/>
      <c r="HNU1428"/>
      <c r="HNV1428"/>
      <c r="HNW1428"/>
      <c r="HNX1428"/>
      <c r="HNY1428"/>
      <c r="HNZ1428"/>
      <c r="HOA1428"/>
      <c r="HOB1428"/>
      <c r="HOC1428"/>
      <c r="HOD1428"/>
      <c r="HOE1428"/>
      <c r="HOF1428"/>
      <c r="HOG1428"/>
      <c r="HOH1428"/>
      <c r="HOI1428"/>
      <c r="HOJ1428"/>
      <c r="HOK1428"/>
      <c r="HOL1428"/>
      <c r="HOM1428"/>
      <c r="HON1428"/>
      <c r="HOO1428"/>
      <c r="HOP1428"/>
      <c r="HOQ1428"/>
      <c r="HOR1428"/>
      <c r="HOS1428"/>
      <c r="HOT1428"/>
      <c r="HOU1428"/>
      <c r="HOV1428"/>
      <c r="HOW1428"/>
      <c r="HOX1428"/>
      <c r="HOY1428"/>
      <c r="HOZ1428"/>
      <c r="HPA1428"/>
      <c r="HPB1428"/>
      <c r="HPC1428"/>
      <c r="HPD1428"/>
      <c r="HPE1428"/>
      <c r="HPF1428"/>
      <c r="HPG1428"/>
      <c r="HPH1428"/>
      <c r="HPI1428"/>
      <c r="HPJ1428"/>
      <c r="HPK1428"/>
      <c r="HPL1428"/>
      <c r="HPM1428"/>
      <c r="HPN1428"/>
      <c r="HPO1428"/>
      <c r="HPP1428"/>
      <c r="HPQ1428"/>
      <c r="HPR1428"/>
      <c r="HPS1428"/>
      <c r="HPT1428"/>
      <c r="HPU1428"/>
      <c r="HPV1428"/>
      <c r="HPW1428"/>
      <c r="HPX1428"/>
      <c r="HPY1428"/>
      <c r="HPZ1428"/>
      <c r="HQA1428"/>
      <c r="HQB1428"/>
      <c r="HQC1428"/>
      <c r="HQD1428"/>
      <c r="HQE1428"/>
      <c r="HQF1428"/>
      <c r="HQG1428"/>
      <c r="HQH1428"/>
      <c r="HQI1428"/>
      <c r="HQJ1428"/>
      <c r="HQK1428"/>
      <c r="HQL1428"/>
      <c r="HQM1428"/>
      <c r="HQN1428"/>
      <c r="HQO1428"/>
      <c r="HQP1428"/>
      <c r="HQQ1428"/>
      <c r="HQR1428"/>
      <c r="HQS1428"/>
      <c r="HQT1428"/>
      <c r="HQU1428"/>
      <c r="HQV1428"/>
      <c r="HQW1428"/>
      <c r="HQX1428"/>
      <c r="HQY1428"/>
      <c r="HQZ1428"/>
      <c r="HRA1428"/>
      <c r="HRB1428"/>
      <c r="HRC1428"/>
      <c r="HRD1428"/>
      <c r="HRE1428"/>
      <c r="HRF1428"/>
      <c r="HRG1428"/>
      <c r="HRH1428"/>
      <c r="HRI1428"/>
      <c r="HRJ1428"/>
      <c r="HRK1428"/>
      <c r="HRL1428"/>
      <c r="HRM1428"/>
      <c r="HRN1428"/>
      <c r="HRO1428"/>
      <c r="HRP1428"/>
      <c r="HRQ1428"/>
      <c r="HRR1428"/>
      <c r="HRS1428"/>
      <c r="HRT1428"/>
      <c r="HRU1428"/>
      <c r="HRV1428"/>
      <c r="HRW1428"/>
      <c r="HRX1428"/>
      <c r="HRY1428"/>
      <c r="HRZ1428"/>
      <c r="HSA1428"/>
      <c r="HSB1428"/>
      <c r="HSC1428"/>
      <c r="HSD1428"/>
      <c r="HSE1428"/>
      <c r="HSF1428"/>
      <c r="HSG1428"/>
      <c r="HSH1428"/>
      <c r="HSI1428"/>
      <c r="HSJ1428"/>
      <c r="HSK1428"/>
      <c r="HSL1428"/>
      <c r="HSM1428"/>
      <c r="HSN1428"/>
      <c r="HSO1428"/>
      <c r="HSP1428"/>
      <c r="HSQ1428"/>
      <c r="HSR1428"/>
      <c r="HSS1428"/>
      <c r="HST1428"/>
      <c r="HSU1428"/>
      <c r="HSV1428"/>
      <c r="HSW1428"/>
      <c r="HSX1428"/>
      <c r="HSY1428"/>
      <c r="HSZ1428"/>
      <c r="HTA1428"/>
      <c r="HTB1428"/>
      <c r="HTC1428"/>
      <c r="HTD1428"/>
      <c r="HTE1428"/>
      <c r="HTF1428"/>
      <c r="HTG1428"/>
      <c r="HTH1428"/>
      <c r="HTI1428"/>
      <c r="HTJ1428"/>
      <c r="HTK1428"/>
      <c r="HTL1428"/>
      <c r="HTM1428"/>
      <c r="HTN1428"/>
      <c r="HTO1428"/>
      <c r="HTP1428"/>
      <c r="HTQ1428"/>
      <c r="HTR1428"/>
      <c r="HTS1428"/>
      <c r="HTT1428"/>
      <c r="HTU1428"/>
      <c r="HTV1428"/>
      <c r="HTW1428"/>
      <c r="HTX1428"/>
      <c r="HTY1428"/>
      <c r="HTZ1428"/>
      <c r="HUA1428"/>
      <c r="HUB1428"/>
      <c r="HUC1428"/>
      <c r="HUD1428"/>
      <c r="HUE1428"/>
      <c r="HUF1428"/>
      <c r="HUG1428"/>
      <c r="HUH1428"/>
      <c r="HUI1428"/>
      <c r="HUJ1428"/>
      <c r="HUK1428"/>
      <c r="HUL1428"/>
      <c r="HUM1428"/>
      <c r="HUN1428"/>
      <c r="HUO1428"/>
      <c r="HUP1428"/>
      <c r="HUQ1428"/>
      <c r="HUR1428"/>
      <c r="HUS1428"/>
      <c r="HUT1428"/>
      <c r="HUU1428"/>
      <c r="HUV1428"/>
      <c r="HUW1428"/>
      <c r="HUX1428"/>
      <c r="HUY1428"/>
      <c r="HUZ1428"/>
      <c r="HVA1428"/>
      <c r="HVB1428"/>
      <c r="HVC1428"/>
      <c r="HVD1428"/>
      <c r="HVE1428"/>
      <c r="HVF1428"/>
      <c r="HVG1428"/>
      <c r="HVH1428"/>
      <c r="HVI1428"/>
      <c r="HVJ1428"/>
      <c r="HVK1428"/>
      <c r="HVL1428"/>
      <c r="HVM1428"/>
      <c r="HVN1428"/>
      <c r="HVO1428"/>
      <c r="HVP1428"/>
      <c r="HVQ1428"/>
      <c r="HVR1428"/>
      <c r="HVS1428"/>
      <c r="HVT1428"/>
      <c r="HVU1428"/>
      <c r="HVV1428"/>
      <c r="HVW1428"/>
      <c r="HVX1428"/>
      <c r="HVY1428"/>
      <c r="HVZ1428"/>
      <c r="HWA1428"/>
      <c r="HWB1428"/>
      <c r="HWC1428"/>
      <c r="HWD1428"/>
      <c r="HWE1428"/>
      <c r="HWF1428"/>
      <c r="HWG1428"/>
      <c r="HWH1428"/>
      <c r="HWI1428"/>
      <c r="HWJ1428"/>
      <c r="HWK1428"/>
      <c r="HWL1428"/>
      <c r="HWM1428"/>
      <c r="HWN1428"/>
      <c r="HWO1428"/>
      <c r="HWP1428"/>
      <c r="HWQ1428"/>
      <c r="HWR1428"/>
      <c r="HWS1428"/>
      <c r="HWT1428"/>
      <c r="HWU1428"/>
      <c r="HWV1428"/>
      <c r="HWW1428"/>
      <c r="HWX1428"/>
      <c r="HWY1428"/>
      <c r="HWZ1428"/>
      <c r="HXA1428"/>
      <c r="HXB1428"/>
      <c r="HXC1428"/>
      <c r="HXD1428"/>
      <c r="HXE1428"/>
      <c r="HXF1428"/>
      <c r="HXG1428"/>
      <c r="HXH1428"/>
      <c r="HXI1428"/>
      <c r="HXJ1428"/>
      <c r="HXK1428"/>
      <c r="HXL1428"/>
      <c r="HXM1428"/>
      <c r="HXN1428"/>
      <c r="HXO1428"/>
      <c r="HXP1428"/>
      <c r="HXQ1428"/>
      <c r="HXR1428"/>
      <c r="HXS1428"/>
      <c r="HXT1428"/>
      <c r="HXU1428"/>
      <c r="HXV1428"/>
      <c r="HXW1428"/>
      <c r="HXX1428"/>
      <c r="HXY1428"/>
      <c r="HXZ1428"/>
      <c r="HYA1428"/>
      <c r="HYB1428"/>
      <c r="HYC1428"/>
      <c r="HYD1428"/>
      <c r="HYE1428"/>
      <c r="HYF1428"/>
      <c r="HYG1428"/>
      <c r="HYH1428"/>
      <c r="HYI1428"/>
      <c r="HYJ1428"/>
      <c r="HYK1428"/>
      <c r="HYL1428"/>
      <c r="HYM1428"/>
      <c r="HYN1428"/>
      <c r="HYO1428"/>
      <c r="HYP1428"/>
      <c r="HYQ1428"/>
      <c r="HYR1428"/>
      <c r="HYS1428"/>
      <c r="HYT1428"/>
      <c r="HYU1428"/>
      <c r="HYV1428"/>
      <c r="HYW1428"/>
      <c r="HYX1428"/>
      <c r="HYY1428"/>
      <c r="HYZ1428"/>
      <c r="HZA1428"/>
      <c r="HZB1428"/>
      <c r="HZC1428"/>
      <c r="HZD1428"/>
      <c r="HZE1428"/>
      <c r="HZF1428"/>
      <c r="HZG1428"/>
      <c r="HZH1428"/>
      <c r="HZI1428"/>
      <c r="HZJ1428"/>
      <c r="HZK1428"/>
      <c r="HZL1428"/>
      <c r="HZM1428"/>
      <c r="HZN1428"/>
      <c r="HZO1428"/>
      <c r="HZP1428"/>
      <c r="HZQ1428"/>
      <c r="HZR1428"/>
      <c r="HZS1428"/>
      <c r="HZT1428"/>
      <c r="HZU1428"/>
      <c r="HZV1428"/>
      <c r="HZW1428"/>
      <c r="HZX1428"/>
      <c r="HZY1428"/>
      <c r="HZZ1428"/>
      <c r="IAA1428"/>
      <c r="IAB1428"/>
      <c r="IAC1428"/>
      <c r="IAD1428"/>
      <c r="IAE1428"/>
      <c r="IAF1428"/>
      <c r="IAG1428"/>
      <c r="IAH1428"/>
      <c r="IAI1428"/>
      <c r="IAJ1428"/>
      <c r="IAK1428"/>
      <c r="IAL1428"/>
      <c r="IAM1428"/>
      <c r="IAN1428"/>
      <c r="IAO1428"/>
      <c r="IAP1428"/>
      <c r="IAQ1428"/>
      <c r="IAR1428"/>
      <c r="IAS1428"/>
      <c r="IAT1428"/>
      <c r="IAU1428"/>
      <c r="IAV1428"/>
      <c r="IAW1428"/>
      <c r="IAX1428"/>
      <c r="IAY1428"/>
      <c r="IAZ1428"/>
      <c r="IBA1428"/>
      <c r="IBB1428"/>
      <c r="IBC1428"/>
      <c r="IBD1428"/>
      <c r="IBE1428"/>
      <c r="IBF1428"/>
      <c r="IBG1428"/>
      <c r="IBH1428"/>
      <c r="IBI1428"/>
      <c r="IBJ1428"/>
      <c r="IBK1428"/>
      <c r="IBL1428"/>
      <c r="IBM1428"/>
      <c r="IBN1428"/>
      <c r="IBO1428"/>
      <c r="IBP1428"/>
      <c r="IBQ1428"/>
      <c r="IBR1428"/>
      <c r="IBS1428"/>
      <c r="IBT1428"/>
      <c r="IBU1428"/>
      <c r="IBV1428"/>
      <c r="IBW1428"/>
      <c r="IBX1428"/>
      <c r="IBY1428"/>
      <c r="IBZ1428"/>
      <c r="ICA1428"/>
      <c r="ICB1428"/>
      <c r="ICC1428"/>
      <c r="ICD1428"/>
      <c r="ICE1428"/>
      <c r="ICF1428"/>
      <c r="ICG1428"/>
      <c r="ICH1428"/>
      <c r="ICI1428"/>
      <c r="ICJ1428"/>
      <c r="ICK1428"/>
      <c r="ICL1428"/>
      <c r="ICM1428"/>
      <c r="ICN1428"/>
      <c r="ICO1428"/>
      <c r="ICP1428"/>
      <c r="ICQ1428"/>
      <c r="ICR1428"/>
      <c r="ICS1428"/>
      <c r="ICT1428"/>
      <c r="ICU1428"/>
      <c r="ICV1428"/>
      <c r="ICW1428"/>
      <c r="ICX1428"/>
      <c r="ICY1428"/>
      <c r="ICZ1428"/>
      <c r="IDA1428"/>
      <c r="IDB1428"/>
      <c r="IDC1428"/>
      <c r="IDD1428"/>
      <c r="IDE1428"/>
      <c r="IDF1428"/>
      <c r="IDG1428"/>
      <c r="IDH1428"/>
      <c r="IDI1428"/>
      <c r="IDJ1428"/>
      <c r="IDK1428"/>
      <c r="IDL1428"/>
      <c r="IDM1428"/>
      <c r="IDN1428"/>
      <c r="IDO1428"/>
      <c r="IDP1428"/>
      <c r="IDQ1428"/>
      <c r="IDR1428"/>
      <c r="IDS1428"/>
      <c r="IDT1428"/>
      <c r="IDU1428"/>
      <c r="IDV1428"/>
      <c r="IDW1428"/>
      <c r="IDX1428"/>
      <c r="IDY1428"/>
      <c r="IDZ1428"/>
      <c r="IEA1428"/>
      <c r="IEB1428"/>
      <c r="IEC1428"/>
      <c r="IED1428"/>
      <c r="IEE1428"/>
      <c r="IEF1428"/>
      <c r="IEG1428"/>
      <c r="IEH1428"/>
      <c r="IEI1428"/>
      <c r="IEJ1428"/>
      <c r="IEK1428"/>
      <c r="IEL1428"/>
      <c r="IEM1428"/>
      <c r="IEN1428"/>
      <c r="IEO1428"/>
      <c r="IEP1428"/>
      <c r="IEQ1428"/>
      <c r="IER1428"/>
      <c r="IES1428"/>
      <c r="IET1428"/>
      <c r="IEU1428"/>
      <c r="IEV1428"/>
      <c r="IEW1428"/>
      <c r="IEX1428"/>
      <c r="IEY1428"/>
      <c r="IEZ1428"/>
      <c r="IFA1428"/>
      <c r="IFB1428"/>
      <c r="IFC1428"/>
      <c r="IFD1428"/>
      <c r="IFE1428"/>
      <c r="IFF1428"/>
      <c r="IFG1428"/>
      <c r="IFH1428"/>
      <c r="IFI1428"/>
      <c r="IFJ1428"/>
      <c r="IFK1428"/>
      <c r="IFL1428"/>
      <c r="IFM1428"/>
      <c r="IFN1428"/>
      <c r="IFO1428"/>
      <c r="IFP1428"/>
      <c r="IFQ1428"/>
      <c r="IFR1428"/>
      <c r="IFS1428"/>
      <c r="IFT1428"/>
      <c r="IFU1428"/>
      <c r="IFV1428"/>
      <c r="IFW1428"/>
      <c r="IFX1428"/>
      <c r="IFY1428"/>
      <c r="IFZ1428"/>
      <c r="IGA1428"/>
      <c r="IGB1428"/>
      <c r="IGC1428"/>
      <c r="IGD1428"/>
      <c r="IGE1428"/>
      <c r="IGF1428"/>
      <c r="IGG1428"/>
      <c r="IGH1428"/>
      <c r="IGI1428"/>
      <c r="IGJ1428"/>
      <c r="IGK1428"/>
      <c r="IGL1428"/>
      <c r="IGM1428"/>
      <c r="IGN1428"/>
      <c r="IGO1428"/>
      <c r="IGP1428"/>
      <c r="IGQ1428"/>
      <c r="IGR1428"/>
      <c r="IGS1428"/>
      <c r="IGT1428"/>
      <c r="IGU1428"/>
      <c r="IGV1428"/>
      <c r="IGW1428"/>
      <c r="IGX1428"/>
      <c r="IGY1428"/>
      <c r="IGZ1428"/>
      <c r="IHA1428"/>
      <c r="IHB1428"/>
      <c r="IHC1428"/>
      <c r="IHD1428"/>
      <c r="IHE1428"/>
      <c r="IHF1428"/>
      <c r="IHG1428"/>
      <c r="IHH1428"/>
      <c r="IHI1428"/>
      <c r="IHJ1428"/>
      <c r="IHK1428"/>
      <c r="IHL1428"/>
      <c r="IHM1428"/>
      <c r="IHN1428"/>
      <c r="IHO1428"/>
      <c r="IHP1428"/>
      <c r="IHQ1428"/>
      <c r="IHR1428"/>
      <c r="IHS1428"/>
      <c r="IHT1428"/>
      <c r="IHU1428"/>
      <c r="IHV1428"/>
      <c r="IHW1428"/>
      <c r="IHX1428"/>
      <c r="IHY1428"/>
      <c r="IHZ1428"/>
      <c r="IIA1428"/>
      <c r="IIB1428"/>
      <c r="IIC1428"/>
      <c r="IID1428"/>
      <c r="IIE1428"/>
      <c r="IIF1428"/>
      <c r="IIG1428"/>
      <c r="IIH1428"/>
      <c r="III1428"/>
      <c r="IIJ1428"/>
      <c r="IIK1428"/>
      <c r="IIL1428"/>
      <c r="IIM1428"/>
      <c r="IIN1428"/>
      <c r="IIO1428"/>
      <c r="IIP1428"/>
      <c r="IIQ1428"/>
      <c r="IIR1428"/>
      <c r="IIS1428"/>
      <c r="IIT1428"/>
      <c r="IIU1428"/>
      <c r="IIV1428"/>
      <c r="IIW1428"/>
      <c r="IIX1428"/>
      <c r="IIY1428"/>
      <c r="IIZ1428"/>
      <c r="IJA1428"/>
      <c r="IJB1428"/>
      <c r="IJC1428"/>
      <c r="IJD1428"/>
      <c r="IJE1428"/>
      <c r="IJF1428"/>
      <c r="IJG1428"/>
      <c r="IJH1428"/>
      <c r="IJI1428"/>
      <c r="IJJ1428"/>
      <c r="IJK1428"/>
      <c r="IJL1428"/>
      <c r="IJM1428"/>
      <c r="IJN1428"/>
      <c r="IJO1428"/>
      <c r="IJP1428"/>
      <c r="IJQ1428"/>
      <c r="IJR1428"/>
      <c r="IJS1428"/>
      <c r="IJT1428"/>
      <c r="IJU1428"/>
      <c r="IJV1428"/>
      <c r="IJW1428"/>
      <c r="IJX1428"/>
      <c r="IJY1428"/>
      <c r="IJZ1428"/>
      <c r="IKA1428"/>
      <c r="IKB1428"/>
      <c r="IKC1428"/>
      <c r="IKD1428"/>
      <c r="IKE1428"/>
      <c r="IKF1428"/>
      <c r="IKG1428"/>
      <c r="IKH1428"/>
      <c r="IKI1428"/>
      <c r="IKJ1428"/>
      <c r="IKK1428"/>
      <c r="IKL1428"/>
      <c r="IKM1428"/>
      <c r="IKN1428"/>
      <c r="IKO1428"/>
      <c r="IKP1428"/>
      <c r="IKQ1428"/>
      <c r="IKR1428"/>
      <c r="IKS1428"/>
      <c r="IKT1428"/>
      <c r="IKU1428"/>
      <c r="IKV1428"/>
      <c r="IKW1428"/>
      <c r="IKX1428"/>
      <c r="IKY1428"/>
      <c r="IKZ1428"/>
      <c r="ILA1428"/>
      <c r="ILB1428"/>
      <c r="ILC1428"/>
      <c r="ILD1428"/>
      <c r="ILE1428"/>
      <c r="ILF1428"/>
      <c r="ILG1428"/>
      <c r="ILH1428"/>
      <c r="ILI1428"/>
      <c r="ILJ1428"/>
      <c r="ILK1428"/>
      <c r="ILL1428"/>
      <c r="ILM1428"/>
      <c r="ILN1428"/>
      <c r="ILO1428"/>
      <c r="ILP1428"/>
      <c r="ILQ1428"/>
      <c r="ILR1428"/>
      <c r="ILS1428"/>
      <c r="ILT1428"/>
      <c r="ILU1428"/>
      <c r="ILV1428"/>
      <c r="ILW1428"/>
      <c r="ILX1428"/>
      <c r="ILY1428"/>
      <c r="ILZ1428"/>
      <c r="IMA1428"/>
      <c r="IMB1428"/>
      <c r="IMC1428"/>
      <c r="IMD1428"/>
      <c r="IME1428"/>
      <c r="IMF1428"/>
      <c r="IMG1428"/>
      <c r="IMH1428"/>
      <c r="IMI1428"/>
      <c r="IMJ1428"/>
      <c r="IMK1428"/>
      <c r="IML1428"/>
      <c r="IMM1428"/>
      <c r="IMN1428"/>
      <c r="IMO1428"/>
      <c r="IMP1428"/>
      <c r="IMQ1428"/>
      <c r="IMR1428"/>
      <c r="IMS1428"/>
      <c r="IMT1428"/>
      <c r="IMU1428"/>
      <c r="IMV1428"/>
      <c r="IMW1428"/>
      <c r="IMX1428"/>
      <c r="IMY1428"/>
      <c r="IMZ1428"/>
      <c r="INA1428"/>
      <c r="INB1428"/>
      <c r="INC1428"/>
      <c r="IND1428"/>
      <c r="INE1428"/>
      <c r="INF1428"/>
      <c r="ING1428"/>
      <c r="INH1428"/>
      <c r="INI1428"/>
      <c r="INJ1428"/>
      <c r="INK1428"/>
      <c r="INL1428"/>
      <c r="INM1428"/>
      <c r="INN1428"/>
      <c r="INO1428"/>
      <c r="INP1428"/>
      <c r="INQ1428"/>
      <c r="INR1428"/>
      <c r="INS1428"/>
      <c r="INT1428"/>
      <c r="INU1428"/>
      <c r="INV1428"/>
      <c r="INW1428"/>
      <c r="INX1428"/>
      <c r="INY1428"/>
      <c r="INZ1428"/>
      <c r="IOA1428"/>
      <c r="IOB1428"/>
      <c r="IOC1428"/>
      <c r="IOD1428"/>
      <c r="IOE1428"/>
      <c r="IOF1428"/>
      <c r="IOG1428"/>
      <c r="IOH1428"/>
      <c r="IOI1428"/>
      <c r="IOJ1428"/>
      <c r="IOK1428"/>
      <c r="IOL1428"/>
      <c r="IOM1428"/>
      <c r="ION1428"/>
      <c r="IOO1428"/>
      <c r="IOP1428"/>
      <c r="IOQ1428"/>
      <c r="IOR1428"/>
      <c r="IOS1428"/>
      <c r="IOT1428"/>
      <c r="IOU1428"/>
      <c r="IOV1428"/>
      <c r="IOW1428"/>
      <c r="IOX1428"/>
      <c r="IOY1428"/>
      <c r="IOZ1428"/>
      <c r="IPA1428"/>
      <c r="IPB1428"/>
      <c r="IPC1428"/>
      <c r="IPD1428"/>
      <c r="IPE1428"/>
      <c r="IPF1428"/>
      <c r="IPG1428"/>
      <c r="IPH1428"/>
      <c r="IPI1428"/>
      <c r="IPJ1428"/>
      <c r="IPK1428"/>
      <c r="IPL1428"/>
      <c r="IPM1428"/>
      <c r="IPN1428"/>
      <c r="IPO1428"/>
      <c r="IPP1428"/>
      <c r="IPQ1428"/>
      <c r="IPR1428"/>
      <c r="IPS1428"/>
      <c r="IPT1428"/>
      <c r="IPU1428"/>
      <c r="IPV1428"/>
      <c r="IPW1428"/>
      <c r="IPX1428"/>
      <c r="IPY1428"/>
      <c r="IPZ1428"/>
      <c r="IQA1428"/>
      <c r="IQB1428"/>
      <c r="IQC1428"/>
      <c r="IQD1428"/>
      <c r="IQE1428"/>
      <c r="IQF1428"/>
      <c r="IQG1428"/>
      <c r="IQH1428"/>
      <c r="IQI1428"/>
      <c r="IQJ1428"/>
      <c r="IQK1428"/>
      <c r="IQL1428"/>
      <c r="IQM1428"/>
      <c r="IQN1428"/>
      <c r="IQO1428"/>
      <c r="IQP1428"/>
      <c r="IQQ1428"/>
      <c r="IQR1428"/>
      <c r="IQS1428"/>
      <c r="IQT1428"/>
      <c r="IQU1428"/>
      <c r="IQV1428"/>
      <c r="IQW1428"/>
      <c r="IQX1428"/>
      <c r="IQY1428"/>
      <c r="IQZ1428"/>
      <c r="IRA1428"/>
      <c r="IRB1428"/>
      <c r="IRC1428"/>
      <c r="IRD1428"/>
      <c r="IRE1428"/>
      <c r="IRF1428"/>
      <c r="IRG1428"/>
      <c r="IRH1428"/>
      <c r="IRI1428"/>
      <c r="IRJ1428"/>
      <c r="IRK1428"/>
      <c r="IRL1428"/>
      <c r="IRM1428"/>
      <c r="IRN1428"/>
      <c r="IRO1428"/>
      <c r="IRP1428"/>
      <c r="IRQ1428"/>
      <c r="IRR1428"/>
      <c r="IRS1428"/>
      <c r="IRT1428"/>
      <c r="IRU1428"/>
      <c r="IRV1428"/>
      <c r="IRW1428"/>
      <c r="IRX1428"/>
      <c r="IRY1428"/>
      <c r="IRZ1428"/>
      <c r="ISA1428"/>
      <c r="ISB1428"/>
      <c r="ISC1428"/>
      <c r="ISD1428"/>
      <c r="ISE1428"/>
      <c r="ISF1428"/>
      <c r="ISG1428"/>
      <c r="ISH1428"/>
      <c r="ISI1428"/>
      <c r="ISJ1428"/>
      <c r="ISK1428"/>
      <c r="ISL1428"/>
      <c r="ISM1428"/>
      <c r="ISN1428"/>
      <c r="ISO1428"/>
      <c r="ISP1428"/>
      <c r="ISQ1428"/>
      <c r="ISR1428"/>
      <c r="ISS1428"/>
      <c r="IST1428"/>
      <c r="ISU1428"/>
      <c r="ISV1428"/>
      <c r="ISW1428"/>
      <c r="ISX1428"/>
      <c r="ISY1428"/>
      <c r="ISZ1428"/>
      <c r="ITA1428"/>
      <c r="ITB1428"/>
      <c r="ITC1428"/>
      <c r="ITD1428"/>
      <c r="ITE1428"/>
      <c r="ITF1428"/>
      <c r="ITG1428"/>
      <c r="ITH1428"/>
      <c r="ITI1428"/>
      <c r="ITJ1428"/>
      <c r="ITK1428"/>
      <c r="ITL1428"/>
      <c r="ITM1428"/>
      <c r="ITN1428"/>
      <c r="ITO1428"/>
      <c r="ITP1428"/>
      <c r="ITQ1428"/>
      <c r="ITR1428"/>
      <c r="ITS1428"/>
      <c r="ITT1428"/>
      <c r="ITU1428"/>
      <c r="ITV1428"/>
      <c r="ITW1428"/>
      <c r="ITX1428"/>
      <c r="ITY1428"/>
      <c r="ITZ1428"/>
      <c r="IUA1428"/>
      <c r="IUB1428"/>
      <c r="IUC1428"/>
      <c r="IUD1428"/>
      <c r="IUE1428"/>
      <c r="IUF1428"/>
      <c r="IUG1428"/>
      <c r="IUH1428"/>
      <c r="IUI1428"/>
      <c r="IUJ1428"/>
      <c r="IUK1428"/>
      <c r="IUL1428"/>
      <c r="IUM1428"/>
      <c r="IUN1428"/>
      <c r="IUO1428"/>
      <c r="IUP1428"/>
      <c r="IUQ1428"/>
      <c r="IUR1428"/>
      <c r="IUS1428"/>
      <c r="IUT1428"/>
      <c r="IUU1428"/>
      <c r="IUV1428"/>
      <c r="IUW1428"/>
      <c r="IUX1428"/>
      <c r="IUY1428"/>
      <c r="IUZ1428"/>
      <c r="IVA1428"/>
      <c r="IVB1428"/>
      <c r="IVC1428"/>
      <c r="IVD1428"/>
      <c r="IVE1428"/>
      <c r="IVF1428"/>
      <c r="IVG1428"/>
      <c r="IVH1428"/>
      <c r="IVI1428"/>
      <c r="IVJ1428"/>
      <c r="IVK1428"/>
      <c r="IVL1428"/>
      <c r="IVM1428"/>
      <c r="IVN1428"/>
      <c r="IVO1428"/>
      <c r="IVP1428"/>
      <c r="IVQ1428"/>
      <c r="IVR1428"/>
      <c r="IVS1428"/>
      <c r="IVT1428"/>
      <c r="IVU1428"/>
      <c r="IVV1428"/>
      <c r="IVW1428"/>
      <c r="IVX1428"/>
      <c r="IVY1428"/>
      <c r="IVZ1428"/>
      <c r="IWA1428"/>
      <c r="IWB1428"/>
      <c r="IWC1428"/>
      <c r="IWD1428"/>
      <c r="IWE1428"/>
      <c r="IWF1428"/>
      <c r="IWG1428"/>
      <c r="IWH1428"/>
      <c r="IWI1428"/>
      <c r="IWJ1428"/>
      <c r="IWK1428"/>
      <c r="IWL1428"/>
      <c r="IWM1428"/>
      <c r="IWN1428"/>
      <c r="IWO1428"/>
      <c r="IWP1428"/>
      <c r="IWQ1428"/>
      <c r="IWR1428"/>
      <c r="IWS1428"/>
      <c r="IWT1428"/>
      <c r="IWU1428"/>
      <c r="IWV1428"/>
      <c r="IWW1428"/>
      <c r="IWX1428"/>
      <c r="IWY1428"/>
      <c r="IWZ1428"/>
      <c r="IXA1428"/>
      <c r="IXB1428"/>
      <c r="IXC1428"/>
      <c r="IXD1428"/>
      <c r="IXE1428"/>
      <c r="IXF1428"/>
      <c r="IXG1428"/>
      <c r="IXH1428"/>
      <c r="IXI1428"/>
      <c r="IXJ1428"/>
      <c r="IXK1428"/>
      <c r="IXL1428"/>
      <c r="IXM1428"/>
      <c r="IXN1428"/>
      <c r="IXO1428"/>
      <c r="IXP1428"/>
      <c r="IXQ1428"/>
      <c r="IXR1428"/>
      <c r="IXS1428"/>
      <c r="IXT1428"/>
      <c r="IXU1428"/>
      <c r="IXV1428"/>
      <c r="IXW1428"/>
      <c r="IXX1428"/>
      <c r="IXY1428"/>
      <c r="IXZ1428"/>
      <c r="IYA1428"/>
      <c r="IYB1428"/>
      <c r="IYC1428"/>
      <c r="IYD1428"/>
      <c r="IYE1428"/>
      <c r="IYF1428"/>
      <c r="IYG1428"/>
      <c r="IYH1428"/>
      <c r="IYI1428"/>
      <c r="IYJ1428"/>
      <c r="IYK1428"/>
      <c r="IYL1428"/>
      <c r="IYM1428"/>
      <c r="IYN1428"/>
      <c r="IYO1428"/>
      <c r="IYP1428"/>
      <c r="IYQ1428"/>
      <c r="IYR1428"/>
      <c r="IYS1428"/>
      <c r="IYT1428"/>
      <c r="IYU1428"/>
      <c r="IYV1428"/>
      <c r="IYW1428"/>
      <c r="IYX1428"/>
      <c r="IYY1428"/>
      <c r="IYZ1428"/>
      <c r="IZA1428"/>
      <c r="IZB1428"/>
      <c r="IZC1428"/>
      <c r="IZD1428"/>
      <c r="IZE1428"/>
      <c r="IZF1428"/>
      <c r="IZG1428"/>
      <c r="IZH1428"/>
      <c r="IZI1428"/>
      <c r="IZJ1428"/>
      <c r="IZK1428"/>
      <c r="IZL1428"/>
      <c r="IZM1428"/>
      <c r="IZN1428"/>
      <c r="IZO1428"/>
      <c r="IZP1428"/>
      <c r="IZQ1428"/>
      <c r="IZR1428"/>
      <c r="IZS1428"/>
      <c r="IZT1428"/>
      <c r="IZU1428"/>
      <c r="IZV1428"/>
      <c r="IZW1428"/>
      <c r="IZX1428"/>
      <c r="IZY1428"/>
      <c r="IZZ1428"/>
      <c r="JAA1428"/>
      <c r="JAB1428"/>
      <c r="JAC1428"/>
      <c r="JAD1428"/>
      <c r="JAE1428"/>
      <c r="JAF1428"/>
      <c r="JAG1428"/>
      <c r="JAH1428"/>
      <c r="JAI1428"/>
      <c r="JAJ1428"/>
      <c r="JAK1428"/>
      <c r="JAL1428"/>
      <c r="JAM1428"/>
      <c r="JAN1428"/>
      <c r="JAO1428"/>
      <c r="JAP1428"/>
      <c r="JAQ1428"/>
      <c r="JAR1428"/>
      <c r="JAS1428"/>
      <c r="JAT1428"/>
      <c r="JAU1428"/>
      <c r="JAV1428"/>
      <c r="JAW1428"/>
      <c r="JAX1428"/>
      <c r="JAY1428"/>
      <c r="JAZ1428"/>
      <c r="JBA1428"/>
      <c r="JBB1428"/>
      <c r="JBC1428"/>
      <c r="JBD1428"/>
      <c r="JBE1428"/>
      <c r="JBF1428"/>
      <c r="JBG1428"/>
      <c r="JBH1428"/>
      <c r="JBI1428"/>
      <c r="JBJ1428"/>
      <c r="JBK1428"/>
      <c r="JBL1428"/>
      <c r="JBM1428"/>
      <c r="JBN1428"/>
      <c r="JBO1428"/>
      <c r="JBP1428"/>
      <c r="JBQ1428"/>
      <c r="JBR1428"/>
      <c r="JBS1428"/>
      <c r="JBT1428"/>
      <c r="JBU1428"/>
      <c r="JBV1428"/>
      <c r="JBW1428"/>
      <c r="JBX1428"/>
      <c r="JBY1428"/>
      <c r="JBZ1428"/>
      <c r="JCA1428"/>
      <c r="JCB1428"/>
      <c r="JCC1428"/>
      <c r="JCD1428"/>
      <c r="JCE1428"/>
      <c r="JCF1428"/>
      <c r="JCG1428"/>
      <c r="JCH1428"/>
      <c r="JCI1428"/>
      <c r="JCJ1428"/>
      <c r="JCK1428"/>
      <c r="JCL1428"/>
      <c r="JCM1428"/>
      <c r="JCN1428"/>
      <c r="JCO1428"/>
      <c r="JCP1428"/>
      <c r="JCQ1428"/>
      <c r="JCR1428"/>
      <c r="JCS1428"/>
      <c r="JCT1428"/>
      <c r="JCU1428"/>
      <c r="JCV1428"/>
      <c r="JCW1428"/>
      <c r="JCX1428"/>
      <c r="JCY1428"/>
      <c r="JCZ1428"/>
      <c r="JDA1428"/>
      <c r="JDB1428"/>
      <c r="JDC1428"/>
      <c r="JDD1428"/>
      <c r="JDE1428"/>
      <c r="JDF1428"/>
      <c r="JDG1428"/>
      <c r="JDH1428"/>
      <c r="JDI1428"/>
      <c r="JDJ1428"/>
      <c r="JDK1428"/>
      <c r="JDL1428"/>
      <c r="JDM1428"/>
      <c r="JDN1428"/>
      <c r="JDO1428"/>
      <c r="JDP1428"/>
      <c r="JDQ1428"/>
      <c r="JDR1428"/>
      <c r="JDS1428"/>
      <c r="JDT1428"/>
      <c r="JDU1428"/>
      <c r="JDV1428"/>
      <c r="JDW1428"/>
      <c r="JDX1428"/>
      <c r="JDY1428"/>
      <c r="JDZ1428"/>
      <c r="JEA1428"/>
      <c r="JEB1428"/>
      <c r="JEC1428"/>
      <c r="JED1428"/>
      <c r="JEE1428"/>
      <c r="JEF1428"/>
      <c r="JEG1428"/>
      <c r="JEH1428"/>
      <c r="JEI1428"/>
      <c r="JEJ1428"/>
      <c r="JEK1428"/>
      <c r="JEL1428"/>
      <c r="JEM1428"/>
      <c r="JEN1428"/>
      <c r="JEO1428"/>
      <c r="JEP1428"/>
      <c r="JEQ1428"/>
      <c r="JER1428"/>
      <c r="JES1428"/>
      <c r="JET1428"/>
      <c r="JEU1428"/>
      <c r="JEV1428"/>
      <c r="JEW1428"/>
      <c r="JEX1428"/>
      <c r="JEY1428"/>
      <c r="JEZ1428"/>
      <c r="JFA1428"/>
      <c r="JFB1428"/>
      <c r="JFC1428"/>
      <c r="JFD1428"/>
      <c r="JFE1428"/>
      <c r="JFF1428"/>
      <c r="JFG1428"/>
      <c r="JFH1428"/>
      <c r="JFI1428"/>
      <c r="JFJ1428"/>
      <c r="JFK1428"/>
      <c r="JFL1428"/>
      <c r="JFM1428"/>
      <c r="JFN1428"/>
      <c r="JFO1428"/>
      <c r="JFP1428"/>
      <c r="JFQ1428"/>
      <c r="JFR1428"/>
      <c r="JFS1428"/>
      <c r="JFT1428"/>
      <c r="JFU1428"/>
      <c r="JFV1428"/>
      <c r="JFW1428"/>
      <c r="JFX1428"/>
      <c r="JFY1428"/>
      <c r="JFZ1428"/>
      <c r="JGA1428"/>
      <c r="JGB1428"/>
      <c r="JGC1428"/>
      <c r="JGD1428"/>
      <c r="JGE1428"/>
      <c r="JGF1428"/>
      <c r="JGG1428"/>
      <c r="JGH1428"/>
      <c r="JGI1428"/>
      <c r="JGJ1428"/>
      <c r="JGK1428"/>
      <c r="JGL1428"/>
      <c r="JGM1428"/>
      <c r="JGN1428"/>
      <c r="JGO1428"/>
      <c r="JGP1428"/>
      <c r="JGQ1428"/>
      <c r="JGR1428"/>
      <c r="JGS1428"/>
      <c r="JGT1428"/>
      <c r="JGU1428"/>
      <c r="JGV1428"/>
      <c r="JGW1428"/>
      <c r="JGX1428"/>
      <c r="JGY1428"/>
      <c r="JGZ1428"/>
      <c r="JHA1428"/>
      <c r="JHB1428"/>
      <c r="JHC1428"/>
      <c r="JHD1428"/>
      <c r="JHE1428"/>
      <c r="JHF1428"/>
      <c r="JHG1428"/>
      <c r="JHH1428"/>
      <c r="JHI1428"/>
      <c r="JHJ1428"/>
      <c r="JHK1428"/>
      <c r="JHL1428"/>
      <c r="JHM1428"/>
      <c r="JHN1428"/>
      <c r="JHO1428"/>
      <c r="JHP1428"/>
      <c r="JHQ1428"/>
      <c r="JHR1428"/>
      <c r="JHS1428"/>
      <c r="JHT1428"/>
      <c r="JHU1428"/>
      <c r="JHV1428"/>
      <c r="JHW1428"/>
      <c r="JHX1428"/>
      <c r="JHY1428"/>
      <c r="JHZ1428"/>
      <c r="JIA1428"/>
      <c r="JIB1428"/>
      <c r="JIC1428"/>
      <c r="JID1428"/>
      <c r="JIE1428"/>
      <c r="JIF1428"/>
      <c r="JIG1428"/>
      <c r="JIH1428"/>
      <c r="JII1428"/>
      <c r="JIJ1428"/>
      <c r="JIK1428"/>
      <c r="JIL1428"/>
      <c r="JIM1428"/>
      <c r="JIN1428"/>
      <c r="JIO1428"/>
      <c r="JIP1428"/>
      <c r="JIQ1428"/>
      <c r="JIR1428"/>
      <c r="JIS1428"/>
      <c r="JIT1428"/>
      <c r="JIU1428"/>
      <c r="JIV1428"/>
      <c r="JIW1428"/>
      <c r="JIX1428"/>
      <c r="JIY1428"/>
      <c r="JIZ1428"/>
      <c r="JJA1428"/>
      <c r="JJB1428"/>
      <c r="JJC1428"/>
      <c r="JJD1428"/>
      <c r="JJE1428"/>
      <c r="JJF1428"/>
      <c r="JJG1428"/>
      <c r="JJH1428"/>
      <c r="JJI1428"/>
      <c r="JJJ1428"/>
      <c r="JJK1428"/>
      <c r="JJL1428"/>
      <c r="JJM1428"/>
      <c r="JJN1428"/>
      <c r="JJO1428"/>
      <c r="JJP1428"/>
      <c r="JJQ1428"/>
      <c r="JJR1428"/>
      <c r="JJS1428"/>
      <c r="JJT1428"/>
      <c r="JJU1428"/>
      <c r="JJV1428"/>
      <c r="JJW1428"/>
      <c r="JJX1428"/>
      <c r="JJY1428"/>
      <c r="JJZ1428"/>
      <c r="JKA1428"/>
      <c r="JKB1428"/>
      <c r="JKC1428"/>
      <c r="JKD1428"/>
      <c r="JKE1428"/>
      <c r="JKF1428"/>
      <c r="JKG1428"/>
      <c r="JKH1428"/>
      <c r="JKI1428"/>
      <c r="JKJ1428"/>
      <c r="JKK1428"/>
      <c r="JKL1428"/>
      <c r="JKM1428"/>
      <c r="JKN1428"/>
      <c r="JKO1428"/>
      <c r="JKP1428"/>
      <c r="JKQ1428"/>
      <c r="JKR1428"/>
      <c r="JKS1428"/>
      <c r="JKT1428"/>
      <c r="JKU1428"/>
      <c r="JKV1428"/>
      <c r="JKW1428"/>
      <c r="JKX1428"/>
      <c r="JKY1428"/>
      <c r="JKZ1428"/>
      <c r="JLA1428"/>
      <c r="JLB1428"/>
      <c r="JLC1428"/>
      <c r="JLD1428"/>
      <c r="JLE1428"/>
      <c r="JLF1428"/>
      <c r="JLG1428"/>
      <c r="JLH1428"/>
      <c r="JLI1428"/>
      <c r="JLJ1428"/>
      <c r="JLK1428"/>
      <c r="JLL1428"/>
      <c r="JLM1428"/>
      <c r="JLN1428"/>
      <c r="JLO1428"/>
      <c r="JLP1428"/>
      <c r="JLQ1428"/>
      <c r="JLR1428"/>
      <c r="JLS1428"/>
      <c r="JLT1428"/>
      <c r="JLU1428"/>
      <c r="JLV1428"/>
      <c r="JLW1428"/>
      <c r="JLX1428"/>
      <c r="JLY1428"/>
      <c r="JLZ1428"/>
      <c r="JMA1428"/>
      <c r="JMB1428"/>
      <c r="JMC1428"/>
      <c r="JMD1428"/>
      <c r="JME1428"/>
      <c r="JMF1428"/>
      <c r="JMG1428"/>
      <c r="JMH1428"/>
      <c r="JMI1428"/>
      <c r="JMJ1428"/>
      <c r="JMK1428"/>
      <c r="JML1428"/>
      <c r="JMM1428"/>
      <c r="JMN1428"/>
      <c r="JMO1428"/>
      <c r="JMP1428"/>
      <c r="JMQ1428"/>
      <c r="JMR1428"/>
      <c r="JMS1428"/>
      <c r="JMT1428"/>
      <c r="JMU1428"/>
      <c r="JMV1428"/>
      <c r="JMW1428"/>
      <c r="JMX1428"/>
      <c r="JMY1428"/>
      <c r="JMZ1428"/>
      <c r="JNA1428"/>
      <c r="JNB1428"/>
      <c r="JNC1428"/>
      <c r="JND1428"/>
      <c r="JNE1428"/>
      <c r="JNF1428"/>
      <c r="JNG1428"/>
      <c r="JNH1428"/>
      <c r="JNI1428"/>
      <c r="JNJ1428"/>
      <c r="JNK1428"/>
      <c r="JNL1428"/>
      <c r="JNM1428"/>
      <c r="JNN1428"/>
      <c r="JNO1428"/>
      <c r="JNP1428"/>
      <c r="JNQ1428"/>
      <c r="JNR1428"/>
      <c r="JNS1428"/>
      <c r="JNT1428"/>
      <c r="JNU1428"/>
      <c r="JNV1428"/>
      <c r="JNW1428"/>
      <c r="JNX1428"/>
      <c r="JNY1428"/>
      <c r="JNZ1428"/>
      <c r="JOA1428"/>
      <c r="JOB1428"/>
      <c r="JOC1428"/>
      <c r="JOD1428"/>
      <c r="JOE1428"/>
      <c r="JOF1428"/>
      <c r="JOG1428"/>
      <c r="JOH1428"/>
      <c r="JOI1428"/>
      <c r="JOJ1428"/>
      <c r="JOK1428"/>
      <c r="JOL1428"/>
      <c r="JOM1428"/>
      <c r="JON1428"/>
      <c r="JOO1428"/>
      <c r="JOP1428"/>
      <c r="JOQ1428"/>
      <c r="JOR1428"/>
      <c r="JOS1428"/>
      <c r="JOT1428"/>
      <c r="JOU1428"/>
      <c r="JOV1428"/>
      <c r="JOW1428"/>
      <c r="JOX1428"/>
      <c r="JOY1428"/>
      <c r="JOZ1428"/>
      <c r="JPA1428"/>
      <c r="JPB1428"/>
      <c r="JPC1428"/>
      <c r="JPD1428"/>
      <c r="JPE1428"/>
      <c r="JPF1428"/>
      <c r="JPG1428"/>
      <c r="JPH1428"/>
      <c r="JPI1428"/>
      <c r="JPJ1428"/>
      <c r="JPK1428"/>
      <c r="JPL1428"/>
      <c r="JPM1428"/>
      <c r="JPN1428"/>
      <c r="JPO1428"/>
      <c r="JPP1428"/>
      <c r="JPQ1428"/>
      <c r="JPR1428"/>
      <c r="JPS1428"/>
      <c r="JPT1428"/>
      <c r="JPU1428"/>
      <c r="JPV1428"/>
      <c r="JPW1428"/>
      <c r="JPX1428"/>
      <c r="JPY1428"/>
      <c r="JPZ1428"/>
      <c r="JQA1428"/>
      <c r="JQB1428"/>
      <c r="JQC1428"/>
      <c r="JQD1428"/>
      <c r="JQE1428"/>
      <c r="JQF1428"/>
      <c r="JQG1428"/>
      <c r="JQH1428"/>
      <c r="JQI1428"/>
      <c r="JQJ1428"/>
      <c r="JQK1428"/>
      <c r="JQL1428"/>
      <c r="JQM1428"/>
      <c r="JQN1428"/>
      <c r="JQO1428"/>
      <c r="JQP1428"/>
      <c r="JQQ1428"/>
      <c r="JQR1428"/>
      <c r="JQS1428"/>
      <c r="JQT1428"/>
      <c r="JQU1428"/>
      <c r="JQV1428"/>
      <c r="JQW1428"/>
      <c r="JQX1428"/>
      <c r="JQY1428"/>
      <c r="JQZ1428"/>
      <c r="JRA1428"/>
      <c r="JRB1428"/>
      <c r="JRC1428"/>
      <c r="JRD1428"/>
      <c r="JRE1428"/>
      <c r="JRF1428"/>
      <c r="JRG1428"/>
      <c r="JRH1428"/>
      <c r="JRI1428"/>
      <c r="JRJ1428"/>
      <c r="JRK1428"/>
      <c r="JRL1428"/>
      <c r="JRM1428"/>
      <c r="JRN1428"/>
      <c r="JRO1428"/>
      <c r="JRP1428"/>
      <c r="JRQ1428"/>
      <c r="JRR1428"/>
      <c r="JRS1428"/>
      <c r="JRT1428"/>
      <c r="JRU1428"/>
      <c r="JRV1428"/>
      <c r="JRW1428"/>
      <c r="JRX1428"/>
      <c r="JRY1428"/>
      <c r="JRZ1428"/>
      <c r="JSA1428"/>
      <c r="JSB1428"/>
      <c r="JSC1428"/>
      <c r="JSD1428"/>
      <c r="JSE1428"/>
      <c r="JSF1428"/>
      <c r="JSG1428"/>
      <c r="JSH1428"/>
      <c r="JSI1428"/>
      <c r="JSJ1428"/>
      <c r="JSK1428"/>
      <c r="JSL1428"/>
      <c r="JSM1428"/>
      <c r="JSN1428"/>
      <c r="JSO1428"/>
      <c r="JSP1428"/>
      <c r="JSQ1428"/>
      <c r="JSR1428"/>
      <c r="JSS1428"/>
      <c r="JST1428"/>
      <c r="JSU1428"/>
      <c r="JSV1428"/>
      <c r="JSW1428"/>
      <c r="JSX1428"/>
      <c r="JSY1428"/>
      <c r="JSZ1428"/>
      <c r="JTA1428"/>
      <c r="JTB1428"/>
      <c r="JTC1428"/>
      <c r="JTD1428"/>
      <c r="JTE1428"/>
      <c r="JTF1428"/>
      <c r="JTG1428"/>
      <c r="JTH1428"/>
      <c r="JTI1428"/>
      <c r="JTJ1428"/>
      <c r="JTK1428"/>
      <c r="JTL1428"/>
      <c r="JTM1428"/>
      <c r="JTN1428"/>
      <c r="JTO1428"/>
      <c r="JTP1428"/>
      <c r="JTQ1428"/>
      <c r="JTR1428"/>
      <c r="JTS1428"/>
      <c r="JTT1428"/>
      <c r="JTU1428"/>
      <c r="JTV1428"/>
      <c r="JTW1428"/>
      <c r="JTX1428"/>
      <c r="JTY1428"/>
      <c r="JTZ1428"/>
      <c r="JUA1428"/>
      <c r="JUB1428"/>
      <c r="JUC1428"/>
      <c r="JUD1428"/>
      <c r="JUE1428"/>
      <c r="JUF1428"/>
      <c r="JUG1428"/>
      <c r="JUH1428"/>
      <c r="JUI1428"/>
      <c r="JUJ1428"/>
      <c r="JUK1428"/>
      <c r="JUL1428"/>
      <c r="JUM1428"/>
      <c r="JUN1428"/>
      <c r="JUO1428"/>
      <c r="JUP1428"/>
      <c r="JUQ1428"/>
      <c r="JUR1428"/>
      <c r="JUS1428"/>
      <c r="JUT1428"/>
      <c r="JUU1428"/>
      <c r="JUV1428"/>
      <c r="JUW1428"/>
      <c r="JUX1428"/>
      <c r="JUY1428"/>
      <c r="JUZ1428"/>
      <c r="JVA1428"/>
      <c r="JVB1428"/>
      <c r="JVC1428"/>
      <c r="JVD1428"/>
      <c r="JVE1428"/>
      <c r="JVF1428"/>
      <c r="JVG1428"/>
      <c r="JVH1428"/>
      <c r="JVI1428"/>
      <c r="JVJ1428"/>
      <c r="JVK1428"/>
      <c r="JVL1428"/>
      <c r="JVM1428"/>
      <c r="JVN1428"/>
      <c r="JVO1428"/>
      <c r="JVP1428"/>
      <c r="JVQ1428"/>
      <c r="JVR1428"/>
      <c r="JVS1428"/>
      <c r="JVT1428"/>
      <c r="JVU1428"/>
      <c r="JVV1428"/>
      <c r="JVW1428"/>
      <c r="JVX1428"/>
      <c r="JVY1428"/>
      <c r="JVZ1428"/>
      <c r="JWA1428"/>
      <c r="JWB1428"/>
      <c r="JWC1428"/>
      <c r="JWD1428"/>
      <c r="JWE1428"/>
      <c r="JWF1428"/>
      <c r="JWG1428"/>
      <c r="JWH1428"/>
      <c r="JWI1428"/>
      <c r="JWJ1428"/>
      <c r="JWK1428"/>
      <c r="JWL1428"/>
      <c r="JWM1428"/>
      <c r="JWN1428"/>
      <c r="JWO1428"/>
      <c r="JWP1428"/>
      <c r="JWQ1428"/>
      <c r="JWR1428"/>
      <c r="JWS1428"/>
      <c r="JWT1428"/>
      <c r="JWU1428"/>
      <c r="JWV1428"/>
      <c r="JWW1428"/>
      <c r="JWX1428"/>
      <c r="JWY1428"/>
      <c r="JWZ1428"/>
      <c r="JXA1428"/>
      <c r="JXB1428"/>
      <c r="JXC1428"/>
      <c r="JXD1428"/>
      <c r="JXE1428"/>
      <c r="JXF1428"/>
      <c r="JXG1428"/>
      <c r="JXH1428"/>
      <c r="JXI1428"/>
      <c r="JXJ1428"/>
      <c r="JXK1428"/>
      <c r="JXL1428"/>
      <c r="JXM1428"/>
      <c r="JXN1428"/>
      <c r="JXO1428"/>
      <c r="JXP1428"/>
      <c r="JXQ1428"/>
      <c r="JXR1428"/>
      <c r="JXS1428"/>
      <c r="JXT1428"/>
      <c r="JXU1428"/>
      <c r="JXV1428"/>
      <c r="JXW1428"/>
      <c r="JXX1428"/>
      <c r="JXY1428"/>
      <c r="JXZ1428"/>
      <c r="JYA1428"/>
      <c r="JYB1428"/>
      <c r="JYC1428"/>
      <c r="JYD1428"/>
      <c r="JYE1428"/>
      <c r="JYF1428"/>
      <c r="JYG1428"/>
      <c r="JYH1428"/>
      <c r="JYI1428"/>
      <c r="JYJ1428"/>
      <c r="JYK1428"/>
      <c r="JYL1428"/>
      <c r="JYM1428"/>
      <c r="JYN1428"/>
      <c r="JYO1428"/>
      <c r="JYP1428"/>
      <c r="JYQ1428"/>
      <c r="JYR1428"/>
      <c r="JYS1428"/>
      <c r="JYT1428"/>
      <c r="JYU1428"/>
      <c r="JYV1428"/>
      <c r="JYW1428"/>
      <c r="JYX1428"/>
      <c r="JYY1428"/>
      <c r="JYZ1428"/>
      <c r="JZA1428"/>
      <c r="JZB1428"/>
      <c r="JZC1428"/>
      <c r="JZD1428"/>
      <c r="JZE1428"/>
      <c r="JZF1428"/>
      <c r="JZG1428"/>
      <c r="JZH1428"/>
      <c r="JZI1428"/>
      <c r="JZJ1428"/>
      <c r="JZK1428"/>
      <c r="JZL1428"/>
      <c r="JZM1428"/>
      <c r="JZN1428"/>
      <c r="JZO1428"/>
      <c r="JZP1428"/>
      <c r="JZQ1428"/>
      <c r="JZR1428"/>
      <c r="JZS1428"/>
      <c r="JZT1428"/>
      <c r="JZU1428"/>
      <c r="JZV1428"/>
      <c r="JZW1428"/>
      <c r="JZX1428"/>
      <c r="JZY1428"/>
      <c r="JZZ1428"/>
      <c r="KAA1428"/>
      <c r="KAB1428"/>
      <c r="KAC1428"/>
      <c r="KAD1428"/>
      <c r="KAE1428"/>
      <c r="KAF1428"/>
      <c r="KAG1428"/>
      <c r="KAH1428"/>
      <c r="KAI1428"/>
      <c r="KAJ1428"/>
      <c r="KAK1428"/>
      <c r="KAL1428"/>
      <c r="KAM1428"/>
      <c r="KAN1428"/>
      <c r="KAO1428"/>
      <c r="KAP1428"/>
      <c r="KAQ1428"/>
      <c r="KAR1428"/>
      <c r="KAS1428"/>
      <c r="KAT1428"/>
      <c r="KAU1428"/>
      <c r="KAV1428"/>
      <c r="KAW1428"/>
      <c r="KAX1428"/>
      <c r="KAY1428"/>
      <c r="KAZ1428"/>
      <c r="KBA1428"/>
      <c r="KBB1428"/>
      <c r="KBC1428"/>
      <c r="KBD1428"/>
      <c r="KBE1428"/>
      <c r="KBF1428"/>
      <c r="KBG1428"/>
      <c r="KBH1428"/>
      <c r="KBI1428"/>
      <c r="KBJ1428"/>
      <c r="KBK1428"/>
      <c r="KBL1428"/>
      <c r="KBM1428"/>
      <c r="KBN1428"/>
      <c r="KBO1428"/>
      <c r="KBP1428"/>
      <c r="KBQ1428"/>
      <c r="KBR1428"/>
      <c r="KBS1428"/>
      <c r="KBT1428"/>
      <c r="KBU1428"/>
      <c r="KBV1428"/>
      <c r="KBW1428"/>
      <c r="KBX1428"/>
      <c r="KBY1428"/>
      <c r="KBZ1428"/>
      <c r="KCA1428"/>
      <c r="KCB1428"/>
      <c r="KCC1428"/>
      <c r="KCD1428"/>
      <c r="KCE1428"/>
      <c r="KCF1428"/>
      <c r="KCG1428"/>
      <c r="KCH1428"/>
      <c r="KCI1428"/>
      <c r="KCJ1428"/>
      <c r="KCK1428"/>
      <c r="KCL1428"/>
      <c r="KCM1428"/>
      <c r="KCN1428"/>
      <c r="KCO1428"/>
      <c r="KCP1428"/>
      <c r="KCQ1428"/>
      <c r="KCR1428"/>
      <c r="KCS1428"/>
      <c r="KCT1428"/>
      <c r="KCU1428"/>
      <c r="KCV1428"/>
      <c r="KCW1428"/>
      <c r="KCX1428"/>
      <c r="KCY1428"/>
      <c r="KCZ1428"/>
      <c r="KDA1428"/>
      <c r="KDB1428"/>
      <c r="KDC1428"/>
      <c r="KDD1428"/>
      <c r="KDE1428"/>
      <c r="KDF1428"/>
      <c r="KDG1428"/>
      <c r="KDH1428"/>
      <c r="KDI1428"/>
      <c r="KDJ1428"/>
      <c r="KDK1428"/>
      <c r="KDL1428"/>
      <c r="KDM1428"/>
      <c r="KDN1428"/>
      <c r="KDO1428"/>
      <c r="KDP1428"/>
      <c r="KDQ1428"/>
      <c r="KDR1428"/>
      <c r="KDS1428"/>
      <c r="KDT1428"/>
      <c r="KDU1428"/>
      <c r="KDV1428"/>
      <c r="KDW1428"/>
      <c r="KDX1428"/>
      <c r="KDY1428"/>
      <c r="KDZ1428"/>
      <c r="KEA1428"/>
      <c r="KEB1428"/>
      <c r="KEC1428"/>
      <c r="KED1428"/>
      <c r="KEE1428"/>
      <c r="KEF1428"/>
      <c r="KEG1428"/>
      <c r="KEH1428"/>
      <c r="KEI1428"/>
      <c r="KEJ1428"/>
      <c r="KEK1428"/>
      <c r="KEL1428"/>
      <c r="KEM1428"/>
      <c r="KEN1428"/>
      <c r="KEO1428"/>
      <c r="KEP1428"/>
      <c r="KEQ1428"/>
      <c r="KER1428"/>
      <c r="KES1428"/>
      <c r="KET1428"/>
      <c r="KEU1428"/>
      <c r="KEV1428"/>
      <c r="KEW1428"/>
      <c r="KEX1428"/>
      <c r="KEY1428"/>
      <c r="KEZ1428"/>
      <c r="KFA1428"/>
      <c r="KFB1428"/>
      <c r="KFC1428"/>
      <c r="KFD1428"/>
      <c r="KFE1428"/>
      <c r="KFF1428"/>
      <c r="KFG1428"/>
      <c r="KFH1428"/>
      <c r="KFI1428"/>
      <c r="KFJ1428"/>
      <c r="KFK1428"/>
      <c r="KFL1428"/>
      <c r="KFM1428"/>
      <c r="KFN1428"/>
      <c r="KFO1428"/>
      <c r="KFP1428"/>
      <c r="KFQ1428"/>
      <c r="KFR1428"/>
      <c r="KFS1428"/>
      <c r="KFT1428"/>
      <c r="KFU1428"/>
      <c r="KFV1428"/>
      <c r="KFW1428"/>
      <c r="KFX1428"/>
      <c r="KFY1428"/>
      <c r="KFZ1428"/>
      <c r="KGA1428"/>
      <c r="KGB1428"/>
      <c r="KGC1428"/>
      <c r="KGD1428"/>
      <c r="KGE1428"/>
      <c r="KGF1428"/>
      <c r="KGG1428"/>
      <c r="KGH1428"/>
      <c r="KGI1428"/>
      <c r="KGJ1428"/>
      <c r="KGK1428"/>
      <c r="KGL1428"/>
      <c r="KGM1428"/>
      <c r="KGN1428"/>
      <c r="KGO1428"/>
      <c r="KGP1428"/>
      <c r="KGQ1428"/>
      <c r="KGR1428"/>
      <c r="KGS1428"/>
      <c r="KGT1428"/>
      <c r="KGU1428"/>
      <c r="KGV1428"/>
      <c r="KGW1428"/>
      <c r="KGX1428"/>
      <c r="KGY1428"/>
      <c r="KGZ1428"/>
      <c r="KHA1428"/>
      <c r="KHB1428"/>
      <c r="KHC1428"/>
      <c r="KHD1428"/>
      <c r="KHE1428"/>
      <c r="KHF1428"/>
      <c r="KHG1428"/>
      <c r="KHH1428"/>
      <c r="KHI1428"/>
      <c r="KHJ1428"/>
      <c r="KHK1428"/>
      <c r="KHL1428"/>
      <c r="KHM1428"/>
      <c r="KHN1428"/>
      <c r="KHO1428"/>
      <c r="KHP1428"/>
      <c r="KHQ1428"/>
      <c r="KHR1428"/>
      <c r="KHS1428"/>
      <c r="KHT1428"/>
      <c r="KHU1428"/>
      <c r="KHV1428"/>
      <c r="KHW1428"/>
      <c r="KHX1428"/>
      <c r="KHY1428"/>
      <c r="KHZ1428"/>
      <c r="KIA1428"/>
      <c r="KIB1428"/>
      <c r="KIC1428"/>
      <c r="KID1428"/>
      <c r="KIE1428"/>
      <c r="KIF1428"/>
      <c r="KIG1428"/>
      <c r="KIH1428"/>
      <c r="KII1428"/>
      <c r="KIJ1428"/>
      <c r="KIK1428"/>
      <c r="KIL1428"/>
      <c r="KIM1428"/>
      <c r="KIN1428"/>
      <c r="KIO1428"/>
      <c r="KIP1428"/>
      <c r="KIQ1428"/>
      <c r="KIR1428"/>
      <c r="KIS1428"/>
      <c r="KIT1428"/>
      <c r="KIU1428"/>
      <c r="KIV1428"/>
      <c r="KIW1428"/>
      <c r="KIX1428"/>
      <c r="KIY1428"/>
      <c r="KIZ1428"/>
      <c r="KJA1428"/>
      <c r="KJB1428"/>
      <c r="KJC1428"/>
      <c r="KJD1428"/>
      <c r="KJE1428"/>
      <c r="KJF1428"/>
      <c r="KJG1428"/>
      <c r="KJH1428"/>
      <c r="KJI1428"/>
      <c r="KJJ1428"/>
      <c r="KJK1428"/>
      <c r="KJL1428"/>
      <c r="KJM1428"/>
      <c r="KJN1428"/>
      <c r="KJO1428"/>
      <c r="KJP1428"/>
      <c r="KJQ1428"/>
      <c r="KJR1428"/>
      <c r="KJS1428"/>
      <c r="KJT1428"/>
      <c r="KJU1428"/>
      <c r="KJV1428"/>
      <c r="KJW1428"/>
      <c r="KJX1428"/>
      <c r="KJY1428"/>
      <c r="KJZ1428"/>
      <c r="KKA1428"/>
      <c r="KKB1428"/>
      <c r="KKC1428"/>
      <c r="KKD1428"/>
      <c r="KKE1428"/>
      <c r="KKF1428"/>
      <c r="KKG1428"/>
      <c r="KKH1428"/>
      <c r="KKI1428"/>
      <c r="KKJ1428"/>
      <c r="KKK1428"/>
      <c r="KKL1428"/>
      <c r="KKM1428"/>
      <c r="KKN1428"/>
      <c r="KKO1428"/>
      <c r="KKP1428"/>
      <c r="KKQ1428"/>
      <c r="KKR1428"/>
      <c r="KKS1428"/>
      <c r="KKT1428"/>
      <c r="KKU1428"/>
      <c r="KKV1428"/>
      <c r="KKW1428"/>
      <c r="KKX1428"/>
      <c r="KKY1428"/>
      <c r="KKZ1428"/>
      <c r="KLA1428"/>
      <c r="KLB1428"/>
      <c r="KLC1428"/>
      <c r="KLD1428"/>
      <c r="KLE1428"/>
      <c r="KLF1428"/>
      <c r="KLG1428"/>
      <c r="KLH1428"/>
      <c r="KLI1428"/>
      <c r="KLJ1428"/>
      <c r="KLK1428"/>
      <c r="KLL1428"/>
      <c r="KLM1428"/>
      <c r="KLN1428"/>
      <c r="KLO1428"/>
      <c r="KLP1428"/>
      <c r="KLQ1428"/>
      <c r="KLR1428"/>
      <c r="KLS1428"/>
      <c r="KLT1428"/>
      <c r="KLU1428"/>
      <c r="KLV1428"/>
      <c r="KLW1428"/>
      <c r="KLX1428"/>
      <c r="KLY1428"/>
      <c r="KLZ1428"/>
      <c r="KMA1428"/>
      <c r="KMB1428"/>
      <c r="KMC1428"/>
      <c r="KMD1428"/>
      <c r="KME1428"/>
      <c r="KMF1428"/>
      <c r="KMG1428"/>
      <c r="KMH1428"/>
      <c r="KMI1428"/>
      <c r="KMJ1428"/>
      <c r="KMK1428"/>
      <c r="KML1428"/>
      <c r="KMM1428"/>
      <c r="KMN1428"/>
      <c r="KMO1428"/>
      <c r="KMP1428"/>
      <c r="KMQ1428"/>
      <c r="KMR1428"/>
      <c r="KMS1428"/>
      <c r="KMT1428"/>
      <c r="KMU1428"/>
      <c r="KMV1428"/>
      <c r="KMW1428"/>
      <c r="KMX1428"/>
      <c r="KMY1428"/>
      <c r="KMZ1428"/>
      <c r="KNA1428"/>
      <c r="KNB1428"/>
      <c r="KNC1428"/>
      <c r="KND1428"/>
      <c r="KNE1428"/>
      <c r="KNF1428"/>
      <c r="KNG1428"/>
      <c r="KNH1428"/>
      <c r="KNI1428"/>
      <c r="KNJ1428"/>
      <c r="KNK1428"/>
      <c r="KNL1428"/>
      <c r="KNM1428"/>
      <c r="KNN1428"/>
      <c r="KNO1428"/>
      <c r="KNP1428"/>
      <c r="KNQ1428"/>
      <c r="KNR1428"/>
      <c r="KNS1428"/>
      <c r="KNT1428"/>
      <c r="KNU1428"/>
      <c r="KNV1428"/>
      <c r="KNW1428"/>
      <c r="KNX1428"/>
      <c r="KNY1428"/>
      <c r="KNZ1428"/>
      <c r="KOA1428"/>
      <c r="KOB1428"/>
      <c r="KOC1428"/>
      <c r="KOD1428"/>
      <c r="KOE1428"/>
      <c r="KOF1428"/>
      <c r="KOG1428"/>
      <c r="KOH1428"/>
      <c r="KOI1428"/>
      <c r="KOJ1428"/>
      <c r="KOK1428"/>
      <c r="KOL1428"/>
      <c r="KOM1428"/>
      <c r="KON1428"/>
      <c r="KOO1428"/>
      <c r="KOP1428"/>
      <c r="KOQ1428"/>
      <c r="KOR1428"/>
      <c r="KOS1428"/>
      <c r="KOT1428"/>
      <c r="KOU1428"/>
      <c r="KOV1428"/>
      <c r="KOW1428"/>
      <c r="KOX1428"/>
      <c r="KOY1428"/>
      <c r="KOZ1428"/>
      <c r="KPA1428"/>
      <c r="KPB1428"/>
      <c r="KPC1428"/>
      <c r="KPD1428"/>
      <c r="KPE1428"/>
      <c r="KPF1428"/>
      <c r="KPG1428"/>
      <c r="KPH1428"/>
      <c r="KPI1428"/>
      <c r="KPJ1428"/>
      <c r="KPK1428"/>
      <c r="KPL1428"/>
      <c r="KPM1428"/>
      <c r="KPN1428"/>
      <c r="KPO1428"/>
      <c r="KPP1428"/>
      <c r="KPQ1428"/>
      <c r="KPR1428"/>
      <c r="KPS1428"/>
      <c r="KPT1428"/>
      <c r="KPU1428"/>
      <c r="KPV1428"/>
      <c r="KPW1428"/>
      <c r="KPX1428"/>
      <c r="KPY1428"/>
      <c r="KPZ1428"/>
      <c r="KQA1428"/>
      <c r="KQB1428"/>
      <c r="KQC1428"/>
      <c r="KQD1428"/>
      <c r="KQE1428"/>
      <c r="KQF1428"/>
      <c r="KQG1428"/>
      <c r="KQH1428"/>
      <c r="KQI1428"/>
      <c r="KQJ1428"/>
      <c r="KQK1428"/>
      <c r="KQL1428"/>
      <c r="KQM1428"/>
      <c r="KQN1428"/>
      <c r="KQO1428"/>
      <c r="KQP1428"/>
      <c r="KQQ1428"/>
      <c r="KQR1428"/>
      <c r="KQS1428"/>
      <c r="KQT1428"/>
      <c r="KQU1428"/>
      <c r="KQV1428"/>
      <c r="KQW1428"/>
      <c r="KQX1428"/>
      <c r="KQY1428"/>
      <c r="KQZ1428"/>
      <c r="KRA1428"/>
      <c r="KRB1428"/>
      <c r="KRC1428"/>
      <c r="KRD1428"/>
      <c r="KRE1428"/>
      <c r="KRF1428"/>
      <c r="KRG1428"/>
      <c r="KRH1428"/>
      <c r="KRI1428"/>
      <c r="KRJ1428"/>
      <c r="KRK1428"/>
      <c r="KRL1428"/>
      <c r="KRM1428"/>
      <c r="KRN1428"/>
      <c r="KRO1428"/>
      <c r="KRP1428"/>
      <c r="KRQ1428"/>
      <c r="KRR1428"/>
      <c r="KRS1428"/>
      <c r="KRT1428"/>
      <c r="KRU1428"/>
      <c r="KRV1428"/>
      <c r="KRW1428"/>
      <c r="KRX1428"/>
      <c r="KRY1428"/>
      <c r="KRZ1428"/>
      <c r="KSA1428"/>
      <c r="KSB1428"/>
      <c r="KSC1428"/>
      <c r="KSD1428"/>
      <c r="KSE1428"/>
      <c r="KSF1428"/>
      <c r="KSG1428"/>
      <c r="KSH1428"/>
      <c r="KSI1428"/>
      <c r="KSJ1428"/>
      <c r="KSK1428"/>
      <c r="KSL1428"/>
      <c r="KSM1428"/>
      <c r="KSN1428"/>
      <c r="KSO1428"/>
      <c r="KSP1428"/>
      <c r="KSQ1428"/>
      <c r="KSR1428"/>
      <c r="KSS1428"/>
      <c r="KST1428"/>
      <c r="KSU1428"/>
      <c r="KSV1428"/>
      <c r="KSW1428"/>
      <c r="KSX1428"/>
      <c r="KSY1428"/>
      <c r="KSZ1428"/>
      <c r="KTA1428"/>
      <c r="KTB1428"/>
      <c r="KTC1428"/>
      <c r="KTD1428"/>
      <c r="KTE1428"/>
      <c r="KTF1428"/>
      <c r="KTG1428"/>
      <c r="KTH1428"/>
      <c r="KTI1428"/>
      <c r="KTJ1428"/>
      <c r="KTK1428"/>
      <c r="KTL1428"/>
      <c r="KTM1428"/>
      <c r="KTN1428"/>
      <c r="KTO1428"/>
      <c r="KTP1428"/>
      <c r="KTQ1428"/>
      <c r="KTR1428"/>
      <c r="KTS1428"/>
      <c r="KTT1428"/>
      <c r="KTU1428"/>
      <c r="KTV1428"/>
      <c r="KTW1428"/>
      <c r="KTX1428"/>
      <c r="KTY1428"/>
      <c r="KTZ1428"/>
      <c r="KUA1428"/>
      <c r="KUB1428"/>
      <c r="KUC1428"/>
      <c r="KUD1428"/>
      <c r="KUE1428"/>
      <c r="KUF1428"/>
      <c r="KUG1428"/>
      <c r="KUH1428"/>
      <c r="KUI1428"/>
      <c r="KUJ1428"/>
      <c r="KUK1428"/>
      <c r="KUL1428"/>
      <c r="KUM1428"/>
      <c r="KUN1428"/>
      <c r="KUO1428"/>
      <c r="KUP1428"/>
      <c r="KUQ1428"/>
      <c r="KUR1428"/>
      <c r="KUS1428"/>
      <c r="KUT1428"/>
      <c r="KUU1428"/>
      <c r="KUV1428"/>
      <c r="KUW1428"/>
      <c r="KUX1428"/>
      <c r="KUY1428"/>
      <c r="KUZ1428"/>
      <c r="KVA1428"/>
      <c r="KVB1428"/>
      <c r="KVC1428"/>
      <c r="KVD1428"/>
      <c r="KVE1428"/>
      <c r="KVF1428"/>
      <c r="KVG1428"/>
      <c r="KVH1428"/>
      <c r="KVI1428"/>
      <c r="KVJ1428"/>
      <c r="KVK1428"/>
      <c r="KVL1428"/>
      <c r="KVM1428"/>
      <c r="KVN1428"/>
      <c r="KVO1428"/>
      <c r="KVP1428"/>
      <c r="KVQ1428"/>
      <c r="KVR1428"/>
      <c r="KVS1428"/>
      <c r="KVT1428"/>
      <c r="KVU1428"/>
      <c r="KVV1428"/>
      <c r="KVW1428"/>
      <c r="KVX1428"/>
      <c r="KVY1428"/>
      <c r="KVZ1428"/>
      <c r="KWA1428"/>
      <c r="KWB1428"/>
      <c r="KWC1428"/>
      <c r="KWD1428"/>
      <c r="KWE1428"/>
      <c r="KWF1428"/>
      <c r="KWG1428"/>
      <c r="KWH1428"/>
      <c r="KWI1428"/>
      <c r="KWJ1428"/>
      <c r="KWK1428"/>
      <c r="KWL1428"/>
      <c r="KWM1428"/>
      <c r="KWN1428"/>
      <c r="KWO1428"/>
      <c r="KWP1428"/>
      <c r="KWQ1428"/>
      <c r="KWR1428"/>
      <c r="KWS1428"/>
      <c r="KWT1428"/>
      <c r="KWU1428"/>
      <c r="KWV1428"/>
      <c r="KWW1428"/>
      <c r="KWX1428"/>
      <c r="KWY1428"/>
      <c r="KWZ1428"/>
      <c r="KXA1428"/>
      <c r="KXB1428"/>
      <c r="KXC1428"/>
      <c r="KXD1428"/>
      <c r="KXE1428"/>
      <c r="KXF1428"/>
      <c r="KXG1428"/>
      <c r="KXH1428"/>
      <c r="KXI1428"/>
      <c r="KXJ1428"/>
      <c r="KXK1428"/>
      <c r="KXL1428"/>
      <c r="KXM1428"/>
      <c r="KXN1428"/>
      <c r="KXO1428"/>
      <c r="KXP1428"/>
      <c r="KXQ1428"/>
      <c r="KXR1428"/>
      <c r="KXS1428"/>
      <c r="KXT1428"/>
      <c r="KXU1428"/>
      <c r="KXV1428"/>
      <c r="KXW1428"/>
      <c r="KXX1428"/>
      <c r="KXY1428"/>
      <c r="KXZ1428"/>
      <c r="KYA1428"/>
      <c r="KYB1428"/>
      <c r="KYC1428"/>
      <c r="KYD1428"/>
      <c r="KYE1428"/>
      <c r="KYF1428"/>
      <c r="KYG1428"/>
      <c r="KYH1428"/>
      <c r="KYI1428"/>
      <c r="KYJ1428"/>
      <c r="KYK1428"/>
      <c r="KYL1428"/>
      <c r="KYM1428"/>
      <c r="KYN1428"/>
      <c r="KYO1428"/>
      <c r="KYP1428"/>
      <c r="KYQ1428"/>
      <c r="KYR1428"/>
      <c r="KYS1428"/>
      <c r="KYT1428"/>
      <c r="KYU1428"/>
      <c r="KYV1428"/>
      <c r="KYW1428"/>
      <c r="KYX1428"/>
      <c r="KYY1428"/>
      <c r="KYZ1428"/>
      <c r="KZA1428"/>
      <c r="KZB1428"/>
      <c r="KZC1428"/>
      <c r="KZD1428"/>
      <c r="KZE1428"/>
      <c r="KZF1428"/>
      <c r="KZG1428"/>
      <c r="KZH1428"/>
      <c r="KZI1428"/>
      <c r="KZJ1428"/>
      <c r="KZK1428"/>
      <c r="KZL1428"/>
      <c r="KZM1428"/>
      <c r="KZN1428"/>
      <c r="KZO1428"/>
      <c r="KZP1428"/>
      <c r="KZQ1428"/>
      <c r="KZR1428"/>
      <c r="KZS1428"/>
      <c r="KZT1428"/>
      <c r="KZU1428"/>
      <c r="KZV1428"/>
      <c r="KZW1428"/>
      <c r="KZX1428"/>
      <c r="KZY1428"/>
      <c r="KZZ1428"/>
      <c r="LAA1428"/>
      <c r="LAB1428"/>
      <c r="LAC1428"/>
      <c r="LAD1428"/>
      <c r="LAE1428"/>
      <c r="LAF1428"/>
      <c r="LAG1428"/>
      <c r="LAH1428"/>
      <c r="LAI1428"/>
      <c r="LAJ1428"/>
      <c r="LAK1428"/>
      <c r="LAL1428"/>
      <c r="LAM1428"/>
      <c r="LAN1428"/>
      <c r="LAO1428"/>
      <c r="LAP1428"/>
      <c r="LAQ1428"/>
      <c r="LAR1428"/>
      <c r="LAS1428"/>
      <c r="LAT1428"/>
      <c r="LAU1428"/>
      <c r="LAV1428"/>
      <c r="LAW1428"/>
      <c r="LAX1428"/>
      <c r="LAY1428"/>
      <c r="LAZ1428"/>
      <c r="LBA1428"/>
      <c r="LBB1428"/>
      <c r="LBC1428"/>
      <c r="LBD1428"/>
      <c r="LBE1428"/>
      <c r="LBF1428"/>
      <c r="LBG1428"/>
      <c r="LBH1428"/>
      <c r="LBI1428"/>
      <c r="LBJ1428"/>
      <c r="LBK1428"/>
      <c r="LBL1428"/>
      <c r="LBM1428"/>
      <c r="LBN1428"/>
      <c r="LBO1428"/>
      <c r="LBP1428"/>
      <c r="LBQ1428"/>
      <c r="LBR1428"/>
      <c r="LBS1428"/>
      <c r="LBT1428"/>
      <c r="LBU1428"/>
      <c r="LBV1428"/>
      <c r="LBW1428"/>
      <c r="LBX1428"/>
      <c r="LBY1428"/>
      <c r="LBZ1428"/>
      <c r="LCA1428"/>
      <c r="LCB1428"/>
      <c r="LCC1428"/>
      <c r="LCD1428"/>
      <c r="LCE1428"/>
      <c r="LCF1428"/>
      <c r="LCG1428"/>
      <c r="LCH1428"/>
      <c r="LCI1428"/>
      <c r="LCJ1428"/>
      <c r="LCK1428"/>
      <c r="LCL1428"/>
      <c r="LCM1428"/>
      <c r="LCN1428"/>
      <c r="LCO1428"/>
      <c r="LCP1428"/>
      <c r="LCQ1428"/>
      <c r="LCR1428"/>
      <c r="LCS1428"/>
      <c r="LCT1428"/>
      <c r="LCU1428"/>
      <c r="LCV1428"/>
      <c r="LCW1428"/>
      <c r="LCX1428"/>
      <c r="LCY1428"/>
      <c r="LCZ1428"/>
      <c r="LDA1428"/>
      <c r="LDB1428"/>
      <c r="LDC1428"/>
      <c r="LDD1428"/>
      <c r="LDE1428"/>
      <c r="LDF1428"/>
      <c r="LDG1428"/>
      <c r="LDH1428"/>
      <c r="LDI1428"/>
      <c r="LDJ1428"/>
      <c r="LDK1428"/>
      <c r="LDL1428"/>
      <c r="LDM1428"/>
      <c r="LDN1428"/>
      <c r="LDO1428"/>
      <c r="LDP1428"/>
      <c r="LDQ1428"/>
      <c r="LDR1428"/>
      <c r="LDS1428"/>
      <c r="LDT1428"/>
      <c r="LDU1428"/>
      <c r="LDV1428"/>
      <c r="LDW1428"/>
      <c r="LDX1428"/>
      <c r="LDY1428"/>
      <c r="LDZ1428"/>
      <c r="LEA1428"/>
      <c r="LEB1428"/>
      <c r="LEC1428"/>
      <c r="LED1428"/>
      <c r="LEE1428"/>
      <c r="LEF1428"/>
      <c r="LEG1428"/>
      <c r="LEH1428"/>
      <c r="LEI1428"/>
      <c r="LEJ1428"/>
      <c r="LEK1428"/>
      <c r="LEL1428"/>
      <c r="LEM1428"/>
      <c r="LEN1428"/>
      <c r="LEO1428"/>
      <c r="LEP1428"/>
      <c r="LEQ1428"/>
      <c r="LER1428"/>
      <c r="LES1428"/>
      <c r="LET1428"/>
      <c r="LEU1428"/>
      <c r="LEV1428"/>
      <c r="LEW1428"/>
      <c r="LEX1428"/>
      <c r="LEY1428"/>
      <c r="LEZ1428"/>
      <c r="LFA1428"/>
      <c r="LFB1428"/>
      <c r="LFC1428"/>
      <c r="LFD1428"/>
      <c r="LFE1428"/>
      <c r="LFF1428"/>
      <c r="LFG1428"/>
      <c r="LFH1428"/>
      <c r="LFI1428"/>
      <c r="LFJ1428"/>
      <c r="LFK1428"/>
      <c r="LFL1428"/>
      <c r="LFM1428"/>
      <c r="LFN1428"/>
      <c r="LFO1428"/>
      <c r="LFP1428"/>
      <c r="LFQ1428"/>
      <c r="LFR1428"/>
      <c r="LFS1428"/>
      <c r="LFT1428"/>
      <c r="LFU1428"/>
      <c r="LFV1428"/>
      <c r="LFW1428"/>
      <c r="LFX1428"/>
      <c r="LFY1428"/>
      <c r="LFZ1428"/>
      <c r="LGA1428"/>
      <c r="LGB1428"/>
      <c r="LGC1428"/>
      <c r="LGD1428"/>
      <c r="LGE1428"/>
      <c r="LGF1428"/>
      <c r="LGG1428"/>
      <c r="LGH1428"/>
      <c r="LGI1428"/>
      <c r="LGJ1428"/>
      <c r="LGK1428"/>
      <c r="LGL1428"/>
      <c r="LGM1428"/>
      <c r="LGN1428"/>
      <c r="LGO1428"/>
      <c r="LGP1428"/>
      <c r="LGQ1428"/>
      <c r="LGR1428"/>
      <c r="LGS1428"/>
      <c r="LGT1428"/>
      <c r="LGU1428"/>
      <c r="LGV1428"/>
      <c r="LGW1428"/>
      <c r="LGX1428"/>
      <c r="LGY1428"/>
      <c r="LGZ1428"/>
      <c r="LHA1428"/>
      <c r="LHB1428"/>
      <c r="LHC1428"/>
      <c r="LHD1428"/>
      <c r="LHE1428"/>
      <c r="LHF1428"/>
      <c r="LHG1428"/>
      <c r="LHH1428"/>
      <c r="LHI1428"/>
      <c r="LHJ1428"/>
      <c r="LHK1428"/>
      <c r="LHL1428"/>
      <c r="LHM1428"/>
      <c r="LHN1428"/>
      <c r="LHO1428"/>
      <c r="LHP1428"/>
      <c r="LHQ1428"/>
      <c r="LHR1428"/>
      <c r="LHS1428"/>
      <c r="LHT1428"/>
      <c r="LHU1428"/>
      <c r="LHV1428"/>
      <c r="LHW1428"/>
      <c r="LHX1428"/>
      <c r="LHY1428"/>
      <c r="LHZ1428"/>
      <c r="LIA1428"/>
      <c r="LIB1428"/>
      <c r="LIC1428"/>
      <c r="LID1428"/>
      <c r="LIE1428"/>
      <c r="LIF1428"/>
      <c r="LIG1428"/>
      <c r="LIH1428"/>
      <c r="LII1428"/>
      <c r="LIJ1428"/>
      <c r="LIK1428"/>
      <c r="LIL1428"/>
      <c r="LIM1428"/>
      <c r="LIN1428"/>
      <c r="LIO1428"/>
      <c r="LIP1428"/>
      <c r="LIQ1428"/>
      <c r="LIR1428"/>
      <c r="LIS1428"/>
      <c r="LIT1428"/>
      <c r="LIU1428"/>
      <c r="LIV1428"/>
      <c r="LIW1428"/>
      <c r="LIX1428"/>
      <c r="LIY1428"/>
      <c r="LIZ1428"/>
      <c r="LJA1428"/>
      <c r="LJB1428"/>
      <c r="LJC1428"/>
      <c r="LJD1428"/>
      <c r="LJE1428"/>
      <c r="LJF1428"/>
      <c r="LJG1428"/>
      <c r="LJH1428"/>
      <c r="LJI1428"/>
      <c r="LJJ1428"/>
      <c r="LJK1428"/>
      <c r="LJL1428"/>
      <c r="LJM1428"/>
      <c r="LJN1428"/>
      <c r="LJO1428"/>
      <c r="LJP1428"/>
      <c r="LJQ1428"/>
      <c r="LJR1428"/>
      <c r="LJS1428"/>
      <c r="LJT1428"/>
      <c r="LJU1428"/>
      <c r="LJV1428"/>
      <c r="LJW1428"/>
      <c r="LJX1428"/>
      <c r="LJY1428"/>
      <c r="LJZ1428"/>
      <c r="LKA1428"/>
      <c r="LKB1428"/>
      <c r="LKC1428"/>
      <c r="LKD1428"/>
      <c r="LKE1428"/>
      <c r="LKF1428"/>
      <c r="LKG1428"/>
      <c r="LKH1428"/>
      <c r="LKI1428"/>
      <c r="LKJ1428"/>
      <c r="LKK1428"/>
      <c r="LKL1428"/>
      <c r="LKM1428"/>
      <c r="LKN1428"/>
      <c r="LKO1428"/>
      <c r="LKP1428"/>
      <c r="LKQ1428"/>
      <c r="LKR1428"/>
      <c r="LKS1428"/>
      <c r="LKT1428"/>
      <c r="LKU1428"/>
      <c r="LKV1428"/>
      <c r="LKW1428"/>
      <c r="LKX1428"/>
      <c r="LKY1428"/>
      <c r="LKZ1428"/>
      <c r="LLA1428"/>
      <c r="LLB1428"/>
      <c r="LLC1428"/>
      <c r="LLD1428"/>
      <c r="LLE1428"/>
      <c r="LLF1428"/>
      <c r="LLG1428"/>
      <c r="LLH1428"/>
      <c r="LLI1428"/>
      <c r="LLJ1428"/>
      <c r="LLK1428"/>
      <c r="LLL1428"/>
      <c r="LLM1428"/>
      <c r="LLN1428"/>
      <c r="LLO1428"/>
      <c r="LLP1428"/>
      <c r="LLQ1428"/>
      <c r="LLR1428"/>
      <c r="LLS1428"/>
      <c r="LLT1428"/>
      <c r="LLU1428"/>
      <c r="LLV1428"/>
      <c r="LLW1428"/>
      <c r="LLX1428"/>
      <c r="LLY1428"/>
      <c r="LLZ1428"/>
      <c r="LMA1428"/>
      <c r="LMB1428"/>
      <c r="LMC1428"/>
      <c r="LMD1428"/>
      <c r="LME1428"/>
      <c r="LMF1428"/>
      <c r="LMG1428"/>
      <c r="LMH1428"/>
      <c r="LMI1428"/>
      <c r="LMJ1428"/>
      <c r="LMK1428"/>
      <c r="LML1428"/>
      <c r="LMM1428"/>
      <c r="LMN1428"/>
      <c r="LMO1428"/>
      <c r="LMP1428"/>
      <c r="LMQ1428"/>
      <c r="LMR1428"/>
      <c r="LMS1428"/>
      <c r="LMT1428"/>
      <c r="LMU1428"/>
      <c r="LMV1428"/>
      <c r="LMW1428"/>
      <c r="LMX1428"/>
      <c r="LMY1428"/>
      <c r="LMZ1428"/>
      <c r="LNA1428"/>
      <c r="LNB1428"/>
      <c r="LNC1428"/>
      <c r="LND1428"/>
      <c r="LNE1428"/>
      <c r="LNF1428"/>
      <c r="LNG1428"/>
      <c r="LNH1428"/>
      <c r="LNI1428"/>
      <c r="LNJ1428"/>
      <c r="LNK1428"/>
      <c r="LNL1428"/>
      <c r="LNM1428"/>
      <c r="LNN1428"/>
      <c r="LNO1428"/>
      <c r="LNP1428"/>
      <c r="LNQ1428"/>
      <c r="LNR1428"/>
      <c r="LNS1428"/>
      <c r="LNT1428"/>
      <c r="LNU1428"/>
      <c r="LNV1428"/>
      <c r="LNW1428"/>
      <c r="LNX1428"/>
      <c r="LNY1428"/>
      <c r="LNZ1428"/>
      <c r="LOA1428"/>
      <c r="LOB1428"/>
      <c r="LOC1428"/>
      <c r="LOD1428"/>
      <c r="LOE1428"/>
      <c r="LOF1428"/>
      <c r="LOG1428"/>
      <c r="LOH1428"/>
      <c r="LOI1428"/>
      <c r="LOJ1428"/>
      <c r="LOK1428"/>
      <c r="LOL1428"/>
      <c r="LOM1428"/>
      <c r="LON1428"/>
      <c r="LOO1428"/>
      <c r="LOP1428"/>
      <c r="LOQ1428"/>
      <c r="LOR1428"/>
      <c r="LOS1428"/>
      <c r="LOT1428"/>
      <c r="LOU1428"/>
      <c r="LOV1428"/>
      <c r="LOW1428"/>
      <c r="LOX1428"/>
      <c r="LOY1428"/>
      <c r="LOZ1428"/>
      <c r="LPA1428"/>
      <c r="LPB1428"/>
      <c r="LPC1428"/>
      <c r="LPD1428"/>
      <c r="LPE1428"/>
      <c r="LPF1428"/>
      <c r="LPG1428"/>
      <c r="LPH1428"/>
      <c r="LPI1428"/>
      <c r="LPJ1428"/>
      <c r="LPK1428"/>
      <c r="LPL1428"/>
      <c r="LPM1428"/>
      <c r="LPN1428"/>
      <c r="LPO1428"/>
      <c r="LPP1428"/>
      <c r="LPQ1428"/>
      <c r="LPR1428"/>
      <c r="LPS1428"/>
      <c r="LPT1428"/>
      <c r="LPU1428"/>
      <c r="LPV1428"/>
      <c r="LPW1428"/>
      <c r="LPX1428"/>
      <c r="LPY1428"/>
      <c r="LPZ1428"/>
      <c r="LQA1428"/>
      <c r="LQB1428"/>
      <c r="LQC1428"/>
      <c r="LQD1428"/>
      <c r="LQE1428"/>
      <c r="LQF1428"/>
      <c r="LQG1428"/>
      <c r="LQH1428"/>
      <c r="LQI1428"/>
      <c r="LQJ1428"/>
      <c r="LQK1428"/>
      <c r="LQL1428"/>
      <c r="LQM1428"/>
      <c r="LQN1428"/>
      <c r="LQO1428"/>
      <c r="LQP1428"/>
      <c r="LQQ1428"/>
      <c r="LQR1428"/>
      <c r="LQS1428"/>
      <c r="LQT1428"/>
      <c r="LQU1428"/>
      <c r="LQV1428"/>
      <c r="LQW1428"/>
      <c r="LQX1428"/>
      <c r="LQY1428"/>
      <c r="LQZ1428"/>
      <c r="LRA1428"/>
      <c r="LRB1428"/>
      <c r="LRC1428"/>
      <c r="LRD1428"/>
      <c r="LRE1428"/>
      <c r="LRF1428"/>
      <c r="LRG1428"/>
      <c r="LRH1428"/>
      <c r="LRI1428"/>
      <c r="LRJ1428"/>
      <c r="LRK1428"/>
      <c r="LRL1428"/>
      <c r="LRM1428"/>
      <c r="LRN1428"/>
      <c r="LRO1428"/>
      <c r="LRP1428"/>
      <c r="LRQ1428"/>
      <c r="LRR1428"/>
      <c r="LRS1428"/>
      <c r="LRT1428"/>
      <c r="LRU1428"/>
      <c r="LRV1428"/>
      <c r="LRW1428"/>
      <c r="LRX1428"/>
      <c r="LRY1428"/>
      <c r="LRZ1428"/>
      <c r="LSA1428"/>
      <c r="LSB1428"/>
      <c r="LSC1428"/>
      <c r="LSD1428"/>
      <c r="LSE1428"/>
      <c r="LSF1428"/>
      <c r="LSG1428"/>
      <c r="LSH1428"/>
      <c r="LSI1428"/>
      <c r="LSJ1428"/>
      <c r="LSK1428"/>
      <c r="LSL1428"/>
      <c r="LSM1428"/>
      <c r="LSN1428"/>
      <c r="LSO1428"/>
      <c r="LSP1428"/>
      <c r="LSQ1428"/>
      <c r="LSR1428"/>
      <c r="LSS1428"/>
      <c r="LST1428"/>
      <c r="LSU1428"/>
      <c r="LSV1428"/>
      <c r="LSW1428"/>
      <c r="LSX1428"/>
      <c r="LSY1428"/>
      <c r="LSZ1428"/>
      <c r="LTA1428"/>
      <c r="LTB1428"/>
      <c r="LTC1428"/>
      <c r="LTD1428"/>
      <c r="LTE1428"/>
      <c r="LTF1428"/>
      <c r="LTG1428"/>
      <c r="LTH1428"/>
      <c r="LTI1428"/>
      <c r="LTJ1428"/>
      <c r="LTK1428"/>
      <c r="LTL1428"/>
      <c r="LTM1428"/>
      <c r="LTN1428"/>
      <c r="LTO1428"/>
      <c r="LTP1428"/>
      <c r="LTQ1428"/>
      <c r="LTR1428"/>
      <c r="LTS1428"/>
      <c r="LTT1428"/>
      <c r="LTU1428"/>
      <c r="LTV1428"/>
      <c r="LTW1428"/>
      <c r="LTX1428"/>
      <c r="LTY1428"/>
      <c r="LTZ1428"/>
      <c r="LUA1428"/>
      <c r="LUB1428"/>
      <c r="LUC1428"/>
      <c r="LUD1428"/>
      <c r="LUE1428"/>
      <c r="LUF1428"/>
      <c r="LUG1428"/>
      <c r="LUH1428"/>
      <c r="LUI1428"/>
      <c r="LUJ1428"/>
      <c r="LUK1428"/>
      <c r="LUL1428"/>
      <c r="LUM1428"/>
      <c r="LUN1428"/>
      <c r="LUO1428"/>
      <c r="LUP1428"/>
      <c r="LUQ1428"/>
      <c r="LUR1428"/>
      <c r="LUS1428"/>
      <c r="LUT1428"/>
      <c r="LUU1428"/>
      <c r="LUV1428"/>
      <c r="LUW1428"/>
      <c r="LUX1428"/>
      <c r="LUY1428"/>
      <c r="LUZ1428"/>
      <c r="LVA1428"/>
      <c r="LVB1428"/>
      <c r="LVC1428"/>
      <c r="LVD1428"/>
      <c r="LVE1428"/>
      <c r="LVF1428"/>
      <c r="LVG1428"/>
      <c r="LVH1428"/>
      <c r="LVI1428"/>
      <c r="LVJ1428"/>
      <c r="LVK1428"/>
      <c r="LVL1428"/>
      <c r="LVM1428"/>
      <c r="LVN1428"/>
      <c r="LVO1428"/>
      <c r="LVP1428"/>
      <c r="LVQ1428"/>
      <c r="LVR1428"/>
      <c r="LVS1428"/>
      <c r="LVT1428"/>
      <c r="LVU1428"/>
      <c r="LVV1428"/>
      <c r="LVW1428"/>
      <c r="LVX1428"/>
      <c r="LVY1428"/>
      <c r="LVZ1428"/>
      <c r="LWA1428"/>
      <c r="LWB1428"/>
      <c r="LWC1428"/>
      <c r="LWD1428"/>
      <c r="LWE1428"/>
      <c r="LWF1428"/>
      <c r="LWG1428"/>
      <c r="LWH1428"/>
      <c r="LWI1428"/>
      <c r="LWJ1428"/>
      <c r="LWK1428"/>
      <c r="LWL1428"/>
      <c r="LWM1428"/>
      <c r="LWN1428"/>
      <c r="LWO1428"/>
      <c r="LWP1428"/>
      <c r="LWQ1428"/>
      <c r="LWR1428"/>
      <c r="LWS1428"/>
      <c r="LWT1428"/>
      <c r="LWU1428"/>
      <c r="LWV1428"/>
      <c r="LWW1428"/>
      <c r="LWX1428"/>
      <c r="LWY1428"/>
      <c r="LWZ1428"/>
      <c r="LXA1428"/>
      <c r="LXB1428"/>
      <c r="LXC1428"/>
      <c r="LXD1428"/>
      <c r="LXE1428"/>
      <c r="LXF1428"/>
      <c r="LXG1428"/>
      <c r="LXH1428"/>
      <c r="LXI1428"/>
      <c r="LXJ1428"/>
      <c r="LXK1428"/>
      <c r="LXL1428"/>
      <c r="LXM1428"/>
      <c r="LXN1428"/>
      <c r="LXO1428"/>
      <c r="LXP1428"/>
      <c r="LXQ1428"/>
      <c r="LXR1428"/>
      <c r="LXS1428"/>
      <c r="LXT1428"/>
      <c r="LXU1428"/>
      <c r="LXV1428"/>
      <c r="LXW1428"/>
      <c r="LXX1428"/>
      <c r="LXY1428"/>
      <c r="LXZ1428"/>
      <c r="LYA1428"/>
      <c r="LYB1428"/>
      <c r="LYC1428"/>
      <c r="LYD1428"/>
      <c r="LYE1428"/>
      <c r="LYF1428"/>
      <c r="LYG1428"/>
      <c r="LYH1428"/>
      <c r="LYI1428"/>
      <c r="LYJ1428"/>
      <c r="LYK1428"/>
      <c r="LYL1428"/>
      <c r="LYM1428"/>
      <c r="LYN1428"/>
      <c r="LYO1428"/>
      <c r="LYP1428"/>
      <c r="LYQ1428"/>
      <c r="LYR1428"/>
      <c r="LYS1428"/>
      <c r="LYT1428"/>
      <c r="LYU1428"/>
      <c r="LYV1428"/>
      <c r="LYW1428"/>
      <c r="LYX1428"/>
      <c r="LYY1428"/>
      <c r="LYZ1428"/>
      <c r="LZA1428"/>
      <c r="LZB1428"/>
      <c r="LZC1428"/>
      <c r="LZD1428"/>
      <c r="LZE1428"/>
      <c r="LZF1428"/>
      <c r="LZG1428"/>
      <c r="LZH1428"/>
      <c r="LZI1428"/>
      <c r="LZJ1428"/>
      <c r="LZK1428"/>
      <c r="LZL1428"/>
      <c r="LZM1428"/>
      <c r="LZN1428"/>
      <c r="LZO1428"/>
      <c r="LZP1428"/>
      <c r="LZQ1428"/>
      <c r="LZR1428"/>
      <c r="LZS1428"/>
      <c r="LZT1428"/>
      <c r="LZU1428"/>
      <c r="LZV1428"/>
      <c r="LZW1428"/>
      <c r="LZX1428"/>
      <c r="LZY1428"/>
      <c r="LZZ1428"/>
      <c r="MAA1428"/>
      <c r="MAB1428"/>
      <c r="MAC1428"/>
      <c r="MAD1428"/>
      <c r="MAE1428"/>
      <c r="MAF1428"/>
      <c r="MAG1428"/>
      <c r="MAH1428"/>
      <c r="MAI1428"/>
      <c r="MAJ1428"/>
      <c r="MAK1428"/>
      <c r="MAL1428"/>
      <c r="MAM1428"/>
      <c r="MAN1428"/>
      <c r="MAO1428"/>
      <c r="MAP1428"/>
      <c r="MAQ1428"/>
      <c r="MAR1428"/>
      <c r="MAS1428"/>
      <c r="MAT1428"/>
      <c r="MAU1428"/>
      <c r="MAV1428"/>
      <c r="MAW1428"/>
      <c r="MAX1428"/>
      <c r="MAY1428"/>
      <c r="MAZ1428"/>
      <c r="MBA1428"/>
      <c r="MBB1428"/>
      <c r="MBC1428"/>
      <c r="MBD1428"/>
      <c r="MBE1428"/>
      <c r="MBF1428"/>
      <c r="MBG1428"/>
      <c r="MBH1428"/>
      <c r="MBI1428"/>
      <c r="MBJ1428"/>
      <c r="MBK1428"/>
      <c r="MBL1428"/>
      <c r="MBM1428"/>
      <c r="MBN1428"/>
      <c r="MBO1428"/>
      <c r="MBP1428"/>
      <c r="MBQ1428"/>
      <c r="MBR1428"/>
      <c r="MBS1428"/>
      <c r="MBT1428"/>
      <c r="MBU1428"/>
      <c r="MBV1428"/>
      <c r="MBW1428"/>
      <c r="MBX1428"/>
      <c r="MBY1428"/>
      <c r="MBZ1428"/>
      <c r="MCA1428"/>
      <c r="MCB1428"/>
      <c r="MCC1428"/>
      <c r="MCD1428"/>
      <c r="MCE1428"/>
      <c r="MCF1428"/>
      <c r="MCG1428"/>
      <c r="MCH1428"/>
      <c r="MCI1428"/>
      <c r="MCJ1428"/>
      <c r="MCK1428"/>
      <c r="MCL1428"/>
      <c r="MCM1428"/>
      <c r="MCN1428"/>
      <c r="MCO1428"/>
      <c r="MCP1428"/>
      <c r="MCQ1428"/>
      <c r="MCR1428"/>
      <c r="MCS1428"/>
      <c r="MCT1428"/>
      <c r="MCU1428"/>
      <c r="MCV1428"/>
      <c r="MCW1428"/>
      <c r="MCX1428"/>
      <c r="MCY1428"/>
      <c r="MCZ1428"/>
      <c r="MDA1428"/>
      <c r="MDB1428"/>
      <c r="MDC1428"/>
      <c r="MDD1428"/>
      <c r="MDE1428"/>
      <c r="MDF1428"/>
      <c r="MDG1428"/>
      <c r="MDH1428"/>
      <c r="MDI1428"/>
      <c r="MDJ1428"/>
      <c r="MDK1428"/>
      <c r="MDL1428"/>
      <c r="MDM1428"/>
      <c r="MDN1428"/>
      <c r="MDO1428"/>
      <c r="MDP1428"/>
      <c r="MDQ1428"/>
      <c r="MDR1428"/>
      <c r="MDS1428"/>
      <c r="MDT1428"/>
      <c r="MDU1428"/>
      <c r="MDV1428"/>
      <c r="MDW1428"/>
      <c r="MDX1428"/>
      <c r="MDY1428"/>
      <c r="MDZ1428"/>
      <c r="MEA1428"/>
      <c r="MEB1428"/>
      <c r="MEC1428"/>
      <c r="MED1428"/>
      <c r="MEE1428"/>
      <c r="MEF1428"/>
      <c r="MEG1428"/>
      <c r="MEH1428"/>
      <c r="MEI1428"/>
      <c r="MEJ1428"/>
      <c r="MEK1428"/>
      <c r="MEL1428"/>
      <c r="MEM1428"/>
      <c r="MEN1428"/>
      <c r="MEO1428"/>
      <c r="MEP1428"/>
      <c r="MEQ1428"/>
      <c r="MER1428"/>
      <c r="MES1428"/>
      <c r="MET1428"/>
      <c r="MEU1428"/>
      <c r="MEV1428"/>
      <c r="MEW1428"/>
      <c r="MEX1428"/>
      <c r="MEY1428"/>
      <c r="MEZ1428"/>
      <c r="MFA1428"/>
      <c r="MFB1428"/>
      <c r="MFC1428"/>
      <c r="MFD1428"/>
      <c r="MFE1428"/>
      <c r="MFF1428"/>
      <c r="MFG1428"/>
      <c r="MFH1428"/>
      <c r="MFI1428"/>
      <c r="MFJ1428"/>
      <c r="MFK1428"/>
      <c r="MFL1428"/>
      <c r="MFM1428"/>
      <c r="MFN1428"/>
      <c r="MFO1428"/>
      <c r="MFP1428"/>
      <c r="MFQ1428"/>
      <c r="MFR1428"/>
      <c r="MFS1428"/>
      <c r="MFT1428"/>
      <c r="MFU1428"/>
      <c r="MFV1428"/>
      <c r="MFW1428"/>
      <c r="MFX1428"/>
      <c r="MFY1428"/>
      <c r="MFZ1428"/>
      <c r="MGA1428"/>
      <c r="MGB1428"/>
      <c r="MGC1428"/>
      <c r="MGD1428"/>
      <c r="MGE1428"/>
      <c r="MGF1428"/>
      <c r="MGG1428"/>
      <c r="MGH1428"/>
      <c r="MGI1428"/>
      <c r="MGJ1428"/>
      <c r="MGK1428"/>
      <c r="MGL1428"/>
      <c r="MGM1428"/>
      <c r="MGN1428"/>
      <c r="MGO1428"/>
      <c r="MGP1428"/>
      <c r="MGQ1428"/>
      <c r="MGR1428"/>
      <c r="MGS1428"/>
      <c r="MGT1428"/>
      <c r="MGU1428"/>
      <c r="MGV1428"/>
      <c r="MGW1428"/>
      <c r="MGX1428"/>
      <c r="MGY1428"/>
      <c r="MGZ1428"/>
      <c r="MHA1428"/>
      <c r="MHB1428"/>
      <c r="MHC1428"/>
      <c r="MHD1428"/>
      <c r="MHE1428"/>
      <c r="MHF1428"/>
      <c r="MHG1428"/>
      <c r="MHH1428"/>
      <c r="MHI1428"/>
      <c r="MHJ1428"/>
      <c r="MHK1428"/>
      <c r="MHL1428"/>
      <c r="MHM1428"/>
      <c r="MHN1428"/>
      <c r="MHO1428"/>
      <c r="MHP1428"/>
      <c r="MHQ1428"/>
      <c r="MHR1428"/>
      <c r="MHS1428"/>
      <c r="MHT1428"/>
      <c r="MHU1428"/>
      <c r="MHV1428"/>
      <c r="MHW1428"/>
      <c r="MHX1428"/>
      <c r="MHY1428"/>
      <c r="MHZ1428"/>
      <c r="MIA1428"/>
      <c r="MIB1428"/>
      <c r="MIC1428"/>
      <c r="MID1428"/>
      <c r="MIE1428"/>
      <c r="MIF1428"/>
      <c r="MIG1428"/>
      <c r="MIH1428"/>
      <c r="MII1428"/>
      <c r="MIJ1428"/>
      <c r="MIK1428"/>
      <c r="MIL1428"/>
      <c r="MIM1428"/>
      <c r="MIN1428"/>
      <c r="MIO1428"/>
      <c r="MIP1428"/>
      <c r="MIQ1428"/>
      <c r="MIR1428"/>
      <c r="MIS1428"/>
      <c r="MIT1428"/>
      <c r="MIU1428"/>
      <c r="MIV1428"/>
      <c r="MIW1428"/>
      <c r="MIX1428"/>
      <c r="MIY1428"/>
      <c r="MIZ1428"/>
      <c r="MJA1428"/>
      <c r="MJB1428"/>
      <c r="MJC1428"/>
      <c r="MJD1428"/>
      <c r="MJE1428"/>
      <c r="MJF1428"/>
      <c r="MJG1428"/>
      <c r="MJH1428"/>
      <c r="MJI1428"/>
      <c r="MJJ1428"/>
      <c r="MJK1428"/>
      <c r="MJL1428"/>
      <c r="MJM1428"/>
      <c r="MJN1428"/>
      <c r="MJO1428"/>
      <c r="MJP1428"/>
      <c r="MJQ1428"/>
      <c r="MJR1428"/>
      <c r="MJS1428"/>
      <c r="MJT1428"/>
      <c r="MJU1428"/>
      <c r="MJV1428"/>
      <c r="MJW1428"/>
      <c r="MJX1428"/>
      <c r="MJY1428"/>
      <c r="MJZ1428"/>
      <c r="MKA1428"/>
      <c r="MKB1428"/>
      <c r="MKC1428"/>
      <c r="MKD1428"/>
      <c r="MKE1428"/>
      <c r="MKF1428"/>
      <c r="MKG1428"/>
      <c r="MKH1428"/>
      <c r="MKI1428"/>
      <c r="MKJ1428"/>
      <c r="MKK1428"/>
      <c r="MKL1428"/>
      <c r="MKM1428"/>
      <c r="MKN1428"/>
      <c r="MKO1428"/>
      <c r="MKP1428"/>
      <c r="MKQ1428"/>
      <c r="MKR1428"/>
      <c r="MKS1428"/>
      <c r="MKT1428"/>
      <c r="MKU1428"/>
      <c r="MKV1428"/>
      <c r="MKW1428"/>
      <c r="MKX1428"/>
      <c r="MKY1428"/>
      <c r="MKZ1428"/>
      <c r="MLA1428"/>
      <c r="MLB1428"/>
      <c r="MLC1428"/>
      <c r="MLD1428"/>
      <c r="MLE1428"/>
      <c r="MLF1428"/>
      <c r="MLG1428"/>
      <c r="MLH1428"/>
      <c r="MLI1428"/>
      <c r="MLJ1428"/>
      <c r="MLK1428"/>
      <c r="MLL1428"/>
      <c r="MLM1428"/>
      <c r="MLN1428"/>
      <c r="MLO1428"/>
      <c r="MLP1428"/>
      <c r="MLQ1428"/>
      <c r="MLR1428"/>
      <c r="MLS1428"/>
      <c r="MLT1428"/>
      <c r="MLU1428"/>
      <c r="MLV1428"/>
      <c r="MLW1428"/>
      <c r="MLX1428"/>
      <c r="MLY1428"/>
      <c r="MLZ1428"/>
      <c r="MMA1428"/>
      <c r="MMB1428"/>
      <c r="MMC1428"/>
      <c r="MMD1428"/>
      <c r="MME1428"/>
      <c r="MMF1428"/>
      <c r="MMG1428"/>
      <c r="MMH1428"/>
      <c r="MMI1428"/>
      <c r="MMJ1428"/>
      <c r="MMK1428"/>
      <c r="MML1428"/>
      <c r="MMM1428"/>
      <c r="MMN1428"/>
      <c r="MMO1428"/>
      <c r="MMP1428"/>
      <c r="MMQ1428"/>
      <c r="MMR1428"/>
      <c r="MMS1428"/>
      <c r="MMT1428"/>
      <c r="MMU1428"/>
      <c r="MMV1428"/>
      <c r="MMW1428"/>
      <c r="MMX1428"/>
      <c r="MMY1428"/>
      <c r="MMZ1428"/>
      <c r="MNA1428"/>
      <c r="MNB1428"/>
      <c r="MNC1428"/>
      <c r="MND1428"/>
      <c r="MNE1428"/>
      <c r="MNF1428"/>
      <c r="MNG1428"/>
      <c r="MNH1428"/>
      <c r="MNI1428"/>
      <c r="MNJ1428"/>
      <c r="MNK1428"/>
      <c r="MNL1428"/>
      <c r="MNM1428"/>
      <c r="MNN1428"/>
      <c r="MNO1428"/>
      <c r="MNP1428"/>
      <c r="MNQ1428"/>
      <c r="MNR1428"/>
      <c r="MNS1428"/>
      <c r="MNT1428"/>
      <c r="MNU1428"/>
      <c r="MNV1428"/>
      <c r="MNW1428"/>
      <c r="MNX1428"/>
      <c r="MNY1428"/>
      <c r="MNZ1428"/>
      <c r="MOA1428"/>
      <c r="MOB1428"/>
      <c r="MOC1428"/>
      <c r="MOD1428"/>
      <c r="MOE1428"/>
      <c r="MOF1428"/>
      <c r="MOG1428"/>
      <c r="MOH1428"/>
      <c r="MOI1428"/>
      <c r="MOJ1428"/>
      <c r="MOK1428"/>
      <c r="MOL1428"/>
      <c r="MOM1428"/>
      <c r="MON1428"/>
      <c r="MOO1428"/>
      <c r="MOP1428"/>
      <c r="MOQ1428"/>
      <c r="MOR1428"/>
      <c r="MOS1428"/>
      <c r="MOT1428"/>
      <c r="MOU1428"/>
      <c r="MOV1428"/>
      <c r="MOW1428"/>
      <c r="MOX1428"/>
      <c r="MOY1428"/>
      <c r="MOZ1428"/>
      <c r="MPA1428"/>
      <c r="MPB1428"/>
      <c r="MPC1428"/>
      <c r="MPD1428"/>
      <c r="MPE1428"/>
      <c r="MPF1428"/>
      <c r="MPG1428"/>
      <c r="MPH1428"/>
      <c r="MPI1428"/>
      <c r="MPJ1428"/>
      <c r="MPK1428"/>
      <c r="MPL1428"/>
      <c r="MPM1428"/>
      <c r="MPN1428"/>
      <c r="MPO1428"/>
      <c r="MPP1428"/>
      <c r="MPQ1428"/>
      <c r="MPR1428"/>
      <c r="MPS1428"/>
      <c r="MPT1428"/>
      <c r="MPU1428"/>
      <c r="MPV1428"/>
      <c r="MPW1428"/>
      <c r="MPX1428"/>
      <c r="MPY1428"/>
      <c r="MPZ1428"/>
      <c r="MQA1428"/>
      <c r="MQB1428"/>
      <c r="MQC1428"/>
      <c r="MQD1428"/>
      <c r="MQE1428"/>
      <c r="MQF1428"/>
      <c r="MQG1428"/>
      <c r="MQH1428"/>
      <c r="MQI1428"/>
      <c r="MQJ1428"/>
      <c r="MQK1428"/>
      <c r="MQL1428"/>
      <c r="MQM1428"/>
      <c r="MQN1428"/>
      <c r="MQO1428"/>
      <c r="MQP1428"/>
      <c r="MQQ1428"/>
      <c r="MQR1428"/>
      <c r="MQS1428"/>
      <c r="MQT1428"/>
      <c r="MQU1428"/>
      <c r="MQV1428"/>
      <c r="MQW1428"/>
      <c r="MQX1428"/>
      <c r="MQY1428"/>
      <c r="MQZ1428"/>
      <c r="MRA1428"/>
      <c r="MRB1428"/>
      <c r="MRC1428"/>
      <c r="MRD1428"/>
      <c r="MRE1428"/>
      <c r="MRF1428"/>
      <c r="MRG1428"/>
      <c r="MRH1428"/>
      <c r="MRI1428"/>
      <c r="MRJ1428"/>
      <c r="MRK1428"/>
      <c r="MRL1428"/>
      <c r="MRM1428"/>
      <c r="MRN1428"/>
      <c r="MRO1428"/>
      <c r="MRP1428"/>
      <c r="MRQ1428"/>
      <c r="MRR1428"/>
      <c r="MRS1428"/>
      <c r="MRT1428"/>
      <c r="MRU1428"/>
      <c r="MRV1428"/>
      <c r="MRW1428"/>
      <c r="MRX1428"/>
      <c r="MRY1428"/>
      <c r="MRZ1428"/>
      <c r="MSA1428"/>
      <c r="MSB1428"/>
      <c r="MSC1428"/>
      <c r="MSD1428"/>
      <c r="MSE1428"/>
      <c r="MSF1428"/>
      <c r="MSG1428"/>
      <c r="MSH1428"/>
      <c r="MSI1428"/>
      <c r="MSJ1428"/>
      <c r="MSK1428"/>
      <c r="MSL1428"/>
      <c r="MSM1428"/>
      <c r="MSN1428"/>
      <c r="MSO1428"/>
      <c r="MSP1428"/>
      <c r="MSQ1428"/>
      <c r="MSR1428"/>
      <c r="MSS1428"/>
      <c r="MST1428"/>
      <c r="MSU1428"/>
      <c r="MSV1428"/>
      <c r="MSW1428"/>
      <c r="MSX1428"/>
      <c r="MSY1428"/>
      <c r="MSZ1428"/>
      <c r="MTA1428"/>
      <c r="MTB1428"/>
      <c r="MTC1428"/>
      <c r="MTD1428"/>
      <c r="MTE1428"/>
      <c r="MTF1428"/>
      <c r="MTG1428"/>
      <c r="MTH1428"/>
      <c r="MTI1428"/>
      <c r="MTJ1428"/>
      <c r="MTK1428"/>
      <c r="MTL1428"/>
      <c r="MTM1428"/>
      <c r="MTN1428"/>
      <c r="MTO1428"/>
      <c r="MTP1428"/>
      <c r="MTQ1428"/>
      <c r="MTR1428"/>
      <c r="MTS1428"/>
      <c r="MTT1428"/>
      <c r="MTU1428"/>
      <c r="MTV1428"/>
      <c r="MTW1428"/>
      <c r="MTX1428"/>
      <c r="MTY1428"/>
      <c r="MTZ1428"/>
      <c r="MUA1428"/>
      <c r="MUB1428"/>
      <c r="MUC1428"/>
      <c r="MUD1428"/>
      <c r="MUE1428"/>
      <c r="MUF1428"/>
      <c r="MUG1428"/>
      <c r="MUH1428"/>
      <c r="MUI1428"/>
      <c r="MUJ1428"/>
      <c r="MUK1428"/>
      <c r="MUL1428"/>
      <c r="MUM1428"/>
      <c r="MUN1428"/>
      <c r="MUO1428"/>
      <c r="MUP1428"/>
      <c r="MUQ1428"/>
      <c r="MUR1428"/>
      <c r="MUS1428"/>
      <c r="MUT1428"/>
      <c r="MUU1428"/>
      <c r="MUV1428"/>
      <c r="MUW1428"/>
      <c r="MUX1428"/>
      <c r="MUY1428"/>
      <c r="MUZ1428"/>
      <c r="MVA1428"/>
      <c r="MVB1428"/>
      <c r="MVC1428"/>
      <c r="MVD1428"/>
      <c r="MVE1428"/>
      <c r="MVF1428"/>
      <c r="MVG1428"/>
      <c r="MVH1428"/>
      <c r="MVI1428"/>
      <c r="MVJ1428"/>
      <c r="MVK1428"/>
      <c r="MVL1428"/>
      <c r="MVM1428"/>
      <c r="MVN1428"/>
      <c r="MVO1428"/>
      <c r="MVP1428"/>
      <c r="MVQ1428"/>
      <c r="MVR1428"/>
      <c r="MVS1428"/>
      <c r="MVT1428"/>
      <c r="MVU1428"/>
      <c r="MVV1428"/>
      <c r="MVW1428"/>
      <c r="MVX1428"/>
      <c r="MVY1428"/>
      <c r="MVZ1428"/>
      <c r="MWA1428"/>
      <c r="MWB1428"/>
      <c r="MWC1428"/>
      <c r="MWD1428"/>
      <c r="MWE1428"/>
      <c r="MWF1428"/>
      <c r="MWG1428"/>
      <c r="MWH1428"/>
      <c r="MWI1428"/>
      <c r="MWJ1428"/>
      <c r="MWK1428"/>
      <c r="MWL1428"/>
      <c r="MWM1428"/>
      <c r="MWN1428"/>
      <c r="MWO1428"/>
      <c r="MWP1428"/>
      <c r="MWQ1428"/>
      <c r="MWR1428"/>
      <c r="MWS1428"/>
      <c r="MWT1428"/>
      <c r="MWU1428"/>
      <c r="MWV1428"/>
      <c r="MWW1428"/>
      <c r="MWX1428"/>
      <c r="MWY1428"/>
      <c r="MWZ1428"/>
      <c r="MXA1428"/>
      <c r="MXB1428"/>
      <c r="MXC1428"/>
      <c r="MXD1428"/>
      <c r="MXE1428"/>
      <c r="MXF1428"/>
      <c r="MXG1428"/>
      <c r="MXH1428"/>
      <c r="MXI1428"/>
      <c r="MXJ1428"/>
      <c r="MXK1428"/>
      <c r="MXL1428"/>
      <c r="MXM1428"/>
      <c r="MXN1428"/>
      <c r="MXO1428"/>
      <c r="MXP1428"/>
      <c r="MXQ1428"/>
      <c r="MXR1428"/>
      <c r="MXS1428"/>
      <c r="MXT1428"/>
      <c r="MXU1428"/>
      <c r="MXV1428"/>
      <c r="MXW1428"/>
      <c r="MXX1428"/>
      <c r="MXY1428"/>
      <c r="MXZ1428"/>
      <c r="MYA1428"/>
      <c r="MYB1428"/>
      <c r="MYC1428"/>
      <c r="MYD1428"/>
      <c r="MYE1428"/>
      <c r="MYF1428"/>
      <c r="MYG1428"/>
      <c r="MYH1428"/>
      <c r="MYI1428"/>
      <c r="MYJ1428"/>
      <c r="MYK1428"/>
      <c r="MYL1428"/>
      <c r="MYM1428"/>
      <c r="MYN1428"/>
      <c r="MYO1428"/>
      <c r="MYP1428"/>
      <c r="MYQ1428"/>
      <c r="MYR1428"/>
      <c r="MYS1428"/>
      <c r="MYT1428"/>
      <c r="MYU1428"/>
      <c r="MYV1428"/>
      <c r="MYW1428"/>
      <c r="MYX1428"/>
      <c r="MYY1428"/>
      <c r="MYZ1428"/>
      <c r="MZA1428"/>
      <c r="MZB1428"/>
      <c r="MZC1428"/>
      <c r="MZD1428"/>
      <c r="MZE1428"/>
      <c r="MZF1428"/>
      <c r="MZG1428"/>
      <c r="MZH1428"/>
      <c r="MZI1428"/>
      <c r="MZJ1428"/>
      <c r="MZK1428"/>
      <c r="MZL1428"/>
      <c r="MZM1428"/>
      <c r="MZN1428"/>
      <c r="MZO1428"/>
      <c r="MZP1428"/>
      <c r="MZQ1428"/>
      <c r="MZR1428"/>
      <c r="MZS1428"/>
      <c r="MZT1428"/>
      <c r="MZU1428"/>
      <c r="MZV1428"/>
      <c r="MZW1428"/>
      <c r="MZX1428"/>
      <c r="MZY1428"/>
      <c r="MZZ1428"/>
      <c r="NAA1428"/>
      <c r="NAB1428"/>
      <c r="NAC1428"/>
      <c r="NAD1428"/>
      <c r="NAE1428"/>
      <c r="NAF1428"/>
      <c r="NAG1428"/>
      <c r="NAH1428"/>
      <c r="NAI1428"/>
      <c r="NAJ1428"/>
      <c r="NAK1428"/>
      <c r="NAL1428"/>
      <c r="NAM1428"/>
      <c r="NAN1428"/>
      <c r="NAO1428"/>
      <c r="NAP1428"/>
      <c r="NAQ1428"/>
      <c r="NAR1428"/>
      <c r="NAS1428"/>
      <c r="NAT1428"/>
      <c r="NAU1428"/>
      <c r="NAV1428"/>
      <c r="NAW1428"/>
      <c r="NAX1428"/>
      <c r="NAY1428"/>
      <c r="NAZ1428"/>
      <c r="NBA1428"/>
      <c r="NBB1428"/>
      <c r="NBC1428"/>
      <c r="NBD1428"/>
      <c r="NBE1428"/>
      <c r="NBF1428"/>
      <c r="NBG1428"/>
      <c r="NBH1428"/>
      <c r="NBI1428"/>
      <c r="NBJ1428"/>
      <c r="NBK1428"/>
      <c r="NBL1428"/>
      <c r="NBM1428"/>
      <c r="NBN1428"/>
      <c r="NBO1428"/>
      <c r="NBP1428"/>
      <c r="NBQ1428"/>
      <c r="NBR1428"/>
      <c r="NBS1428"/>
      <c r="NBT1428"/>
      <c r="NBU1428"/>
      <c r="NBV1428"/>
      <c r="NBW1428"/>
      <c r="NBX1428"/>
      <c r="NBY1428"/>
      <c r="NBZ1428"/>
      <c r="NCA1428"/>
      <c r="NCB1428"/>
      <c r="NCC1428"/>
      <c r="NCD1428"/>
      <c r="NCE1428"/>
      <c r="NCF1428"/>
      <c r="NCG1428"/>
      <c r="NCH1428"/>
      <c r="NCI1428"/>
      <c r="NCJ1428"/>
      <c r="NCK1428"/>
      <c r="NCL1428"/>
      <c r="NCM1428"/>
      <c r="NCN1428"/>
      <c r="NCO1428"/>
      <c r="NCP1428"/>
      <c r="NCQ1428"/>
      <c r="NCR1428"/>
      <c r="NCS1428"/>
      <c r="NCT1428"/>
      <c r="NCU1428"/>
      <c r="NCV1428"/>
      <c r="NCW1428"/>
      <c r="NCX1428"/>
      <c r="NCY1428"/>
      <c r="NCZ1428"/>
      <c r="NDA1428"/>
      <c r="NDB1428"/>
      <c r="NDC1428"/>
      <c r="NDD1428"/>
      <c r="NDE1428"/>
      <c r="NDF1428"/>
      <c r="NDG1428"/>
      <c r="NDH1428"/>
      <c r="NDI1428"/>
      <c r="NDJ1428"/>
      <c r="NDK1428"/>
      <c r="NDL1428"/>
      <c r="NDM1428"/>
      <c r="NDN1428"/>
      <c r="NDO1428"/>
      <c r="NDP1428"/>
      <c r="NDQ1428"/>
      <c r="NDR1428"/>
      <c r="NDS1428"/>
      <c r="NDT1428"/>
      <c r="NDU1428"/>
      <c r="NDV1428"/>
      <c r="NDW1428"/>
      <c r="NDX1428"/>
      <c r="NDY1428"/>
      <c r="NDZ1428"/>
      <c r="NEA1428"/>
      <c r="NEB1428"/>
      <c r="NEC1428"/>
      <c r="NED1428"/>
      <c r="NEE1428"/>
      <c r="NEF1428"/>
      <c r="NEG1428"/>
      <c r="NEH1428"/>
      <c r="NEI1428"/>
      <c r="NEJ1428"/>
      <c r="NEK1428"/>
      <c r="NEL1428"/>
      <c r="NEM1428"/>
      <c r="NEN1428"/>
      <c r="NEO1428"/>
      <c r="NEP1428"/>
      <c r="NEQ1428"/>
      <c r="NER1428"/>
      <c r="NES1428"/>
      <c r="NET1428"/>
      <c r="NEU1428"/>
      <c r="NEV1428"/>
      <c r="NEW1428"/>
      <c r="NEX1428"/>
      <c r="NEY1428"/>
      <c r="NEZ1428"/>
      <c r="NFA1428"/>
      <c r="NFB1428"/>
      <c r="NFC1428"/>
      <c r="NFD1428"/>
      <c r="NFE1428"/>
      <c r="NFF1428"/>
      <c r="NFG1428"/>
      <c r="NFH1428"/>
      <c r="NFI1428"/>
      <c r="NFJ1428"/>
      <c r="NFK1428"/>
      <c r="NFL1428"/>
      <c r="NFM1428"/>
      <c r="NFN1428"/>
      <c r="NFO1428"/>
      <c r="NFP1428"/>
      <c r="NFQ1428"/>
      <c r="NFR1428"/>
      <c r="NFS1428"/>
      <c r="NFT1428"/>
      <c r="NFU1428"/>
      <c r="NFV1428"/>
      <c r="NFW1428"/>
      <c r="NFX1428"/>
      <c r="NFY1428"/>
      <c r="NFZ1428"/>
      <c r="NGA1428"/>
      <c r="NGB1428"/>
      <c r="NGC1428"/>
      <c r="NGD1428"/>
      <c r="NGE1428"/>
      <c r="NGF1428"/>
      <c r="NGG1428"/>
      <c r="NGH1428"/>
      <c r="NGI1428"/>
      <c r="NGJ1428"/>
      <c r="NGK1428"/>
      <c r="NGL1428"/>
      <c r="NGM1428"/>
      <c r="NGN1428"/>
      <c r="NGO1428"/>
      <c r="NGP1428"/>
      <c r="NGQ1428"/>
      <c r="NGR1428"/>
      <c r="NGS1428"/>
      <c r="NGT1428"/>
      <c r="NGU1428"/>
      <c r="NGV1428"/>
      <c r="NGW1428"/>
      <c r="NGX1428"/>
      <c r="NGY1428"/>
      <c r="NGZ1428"/>
      <c r="NHA1428"/>
      <c r="NHB1428"/>
      <c r="NHC1428"/>
      <c r="NHD1428"/>
      <c r="NHE1428"/>
      <c r="NHF1428"/>
      <c r="NHG1428"/>
      <c r="NHH1428"/>
      <c r="NHI1428"/>
      <c r="NHJ1428"/>
      <c r="NHK1428"/>
      <c r="NHL1428"/>
      <c r="NHM1428"/>
      <c r="NHN1428"/>
      <c r="NHO1428"/>
      <c r="NHP1428"/>
      <c r="NHQ1428"/>
      <c r="NHR1428"/>
      <c r="NHS1428"/>
      <c r="NHT1428"/>
      <c r="NHU1428"/>
      <c r="NHV1428"/>
      <c r="NHW1428"/>
      <c r="NHX1428"/>
      <c r="NHY1428"/>
      <c r="NHZ1428"/>
      <c r="NIA1428"/>
      <c r="NIB1428"/>
      <c r="NIC1428"/>
      <c r="NID1428"/>
      <c r="NIE1428"/>
      <c r="NIF1428"/>
      <c r="NIG1428"/>
      <c r="NIH1428"/>
      <c r="NII1428"/>
      <c r="NIJ1428"/>
      <c r="NIK1428"/>
      <c r="NIL1428"/>
      <c r="NIM1428"/>
      <c r="NIN1428"/>
      <c r="NIO1428"/>
      <c r="NIP1428"/>
      <c r="NIQ1428"/>
      <c r="NIR1428"/>
      <c r="NIS1428"/>
      <c r="NIT1428"/>
      <c r="NIU1428"/>
      <c r="NIV1428"/>
      <c r="NIW1428"/>
      <c r="NIX1428"/>
      <c r="NIY1428"/>
      <c r="NIZ1428"/>
      <c r="NJA1428"/>
      <c r="NJB1428"/>
      <c r="NJC1428"/>
      <c r="NJD1428"/>
      <c r="NJE1428"/>
      <c r="NJF1428"/>
      <c r="NJG1428"/>
      <c r="NJH1428"/>
      <c r="NJI1428"/>
      <c r="NJJ1428"/>
      <c r="NJK1428"/>
      <c r="NJL1428"/>
      <c r="NJM1428"/>
      <c r="NJN1428"/>
      <c r="NJO1428"/>
      <c r="NJP1428"/>
      <c r="NJQ1428"/>
      <c r="NJR1428"/>
      <c r="NJS1428"/>
      <c r="NJT1428"/>
      <c r="NJU1428"/>
      <c r="NJV1428"/>
      <c r="NJW1428"/>
      <c r="NJX1428"/>
      <c r="NJY1428"/>
      <c r="NJZ1428"/>
      <c r="NKA1428"/>
      <c r="NKB1428"/>
      <c r="NKC1428"/>
      <c r="NKD1428"/>
      <c r="NKE1428"/>
      <c r="NKF1428"/>
      <c r="NKG1428"/>
      <c r="NKH1428"/>
      <c r="NKI1428"/>
      <c r="NKJ1428"/>
      <c r="NKK1428"/>
      <c r="NKL1428"/>
      <c r="NKM1428"/>
      <c r="NKN1428"/>
      <c r="NKO1428"/>
      <c r="NKP1428"/>
      <c r="NKQ1428"/>
      <c r="NKR1428"/>
      <c r="NKS1428"/>
      <c r="NKT1428"/>
      <c r="NKU1428"/>
      <c r="NKV1428"/>
      <c r="NKW1428"/>
      <c r="NKX1428"/>
      <c r="NKY1428"/>
      <c r="NKZ1428"/>
      <c r="NLA1428"/>
      <c r="NLB1428"/>
      <c r="NLC1428"/>
      <c r="NLD1428"/>
      <c r="NLE1428"/>
      <c r="NLF1428"/>
      <c r="NLG1428"/>
      <c r="NLH1428"/>
      <c r="NLI1428"/>
      <c r="NLJ1428"/>
      <c r="NLK1428"/>
      <c r="NLL1428"/>
      <c r="NLM1428"/>
      <c r="NLN1428"/>
      <c r="NLO1428"/>
      <c r="NLP1428"/>
      <c r="NLQ1428"/>
      <c r="NLR1428"/>
      <c r="NLS1428"/>
      <c r="NLT1428"/>
      <c r="NLU1428"/>
      <c r="NLV1428"/>
      <c r="NLW1428"/>
      <c r="NLX1428"/>
      <c r="NLY1428"/>
      <c r="NLZ1428"/>
      <c r="NMA1428"/>
      <c r="NMB1428"/>
      <c r="NMC1428"/>
      <c r="NMD1428"/>
      <c r="NME1428"/>
      <c r="NMF1428"/>
      <c r="NMG1428"/>
      <c r="NMH1428"/>
      <c r="NMI1428"/>
      <c r="NMJ1428"/>
      <c r="NMK1428"/>
      <c r="NML1428"/>
      <c r="NMM1428"/>
      <c r="NMN1428"/>
      <c r="NMO1428"/>
      <c r="NMP1428"/>
      <c r="NMQ1428"/>
      <c r="NMR1428"/>
      <c r="NMS1428"/>
      <c r="NMT1428"/>
      <c r="NMU1428"/>
      <c r="NMV1428"/>
      <c r="NMW1428"/>
      <c r="NMX1428"/>
      <c r="NMY1428"/>
      <c r="NMZ1428"/>
      <c r="NNA1428"/>
      <c r="NNB1428"/>
      <c r="NNC1428"/>
      <c r="NND1428"/>
      <c r="NNE1428"/>
      <c r="NNF1428"/>
      <c r="NNG1428"/>
      <c r="NNH1428"/>
      <c r="NNI1428"/>
      <c r="NNJ1428"/>
      <c r="NNK1428"/>
      <c r="NNL1428"/>
      <c r="NNM1428"/>
      <c r="NNN1428"/>
      <c r="NNO1428"/>
      <c r="NNP1428"/>
      <c r="NNQ1428"/>
      <c r="NNR1428"/>
      <c r="NNS1428"/>
      <c r="NNT1428"/>
      <c r="NNU1428"/>
      <c r="NNV1428"/>
      <c r="NNW1428"/>
      <c r="NNX1428"/>
      <c r="NNY1428"/>
      <c r="NNZ1428"/>
      <c r="NOA1428"/>
      <c r="NOB1428"/>
      <c r="NOC1428"/>
      <c r="NOD1428"/>
      <c r="NOE1428"/>
      <c r="NOF1428"/>
      <c r="NOG1428"/>
      <c r="NOH1428"/>
      <c r="NOI1428"/>
      <c r="NOJ1428"/>
      <c r="NOK1428"/>
      <c r="NOL1428"/>
      <c r="NOM1428"/>
      <c r="NON1428"/>
      <c r="NOO1428"/>
      <c r="NOP1428"/>
      <c r="NOQ1428"/>
      <c r="NOR1428"/>
      <c r="NOS1428"/>
      <c r="NOT1428"/>
      <c r="NOU1428"/>
      <c r="NOV1428"/>
      <c r="NOW1428"/>
      <c r="NOX1428"/>
      <c r="NOY1428"/>
      <c r="NOZ1428"/>
      <c r="NPA1428"/>
      <c r="NPB1428"/>
      <c r="NPC1428"/>
      <c r="NPD1428"/>
      <c r="NPE1428"/>
      <c r="NPF1428"/>
      <c r="NPG1428"/>
      <c r="NPH1428"/>
      <c r="NPI1428"/>
      <c r="NPJ1428"/>
      <c r="NPK1428"/>
      <c r="NPL1428"/>
      <c r="NPM1428"/>
      <c r="NPN1428"/>
      <c r="NPO1428"/>
      <c r="NPP1428"/>
      <c r="NPQ1428"/>
      <c r="NPR1428"/>
      <c r="NPS1428"/>
      <c r="NPT1428"/>
      <c r="NPU1428"/>
      <c r="NPV1428"/>
      <c r="NPW1428"/>
      <c r="NPX1428"/>
      <c r="NPY1428"/>
      <c r="NPZ1428"/>
      <c r="NQA1428"/>
      <c r="NQB1428"/>
      <c r="NQC1428"/>
      <c r="NQD1428"/>
      <c r="NQE1428"/>
      <c r="NQF1428"/>
      <c r="NQG1428"/>
      <c r="NQH1428"/>
      <c r="NQI1428"/>
      <c r="NQJ1428"/>
      <c r="NQK1428"/>
      <c r="NQL1428"/>
      <c r="NQM1428"/>
      <c r="NQN1428"/>
      <c r="NQO1428"/>
      <c r="NQP1428"/>
      <c r="NQQ1428"/>
      <c r="NQR1428"/>
      <c r="NQS1428"/>
      <c r="NQT1428"/>
      <c r="NQU1428"/>
      <c r="NQV1428"/>
      <c r="NQW1428"/>
      <c r="NQX1428"/>
      <c r="NQY1428"/>
      <c r="NQZ1428"/>
      <c r="NRA1428"/>
      <c r="NRB1428"/>
      <c r="NRC1428"/>
      <c r="NRD1428"/>
      <c r="NRE1428"/>
      <c r="NRF1428"/>
      <c r="NRG1428"/>
      <c r="NRH1428"/>
      <c r="NRI1428"/>
      <c r="NRJ1428"/>
      <c r="NRK1428"/>
      <c r="NRL1428"/>
      <c r="NRM1428"/>
      <c r="NRN1428"/>
      <c r="NRO1428"/>
      <c r="NRP1428"/>
      <c r="NRQ1428"/>
      <c r="NRR1428"/>
      <c r="NRS1428"/>
      <c r="NRT1428"/>
      <c r="NRU1428"/>
      <c r="NRV1428"/>
      <c r="NRW1428"/>
      <c r="NRX1428"/>
      <c r="NRY1428"/>
      <c r="NRZ1428"/>
      <c r="NSA1428"/>
      <c r="NSB1428"/>
      <c r="NSC1428"/>
      <c r="NSD1428"/>
      <c r="NSE1428"/>
      <c r="NSF1428"/>
      <c r="NSG1428"/>
      <c r="NSH1428"/>
      <c r="NSI1428"/>
      <c r="NSJ1428"/>
      <c r="NSK1428"/>
      <c r="NSL1428"/>
      <c r="NSM1428"/>
      <c r="NSN1428"/>
      <c r="NSO1428"/>
      <c r="NSP1428"/>
      <c r="NSQ1428"/>
      <c r="NSR1428"/>
      <c r="NSS1428"/>
      <c r="NST1428"/>
      <c r="NSU1428"/>
      <c r="NSV1428"/>
      <c r="NSW1428"/>
      <c r="NSX1428"/>
      <c r="NSY1428"/>
      <c r="NSZ1428"/>
      <c r="NTA1428"/>
      <c r="NTB1428"/>
      <c r="NTC1428"/>
      <c r="NTD1428"/>
      <c r="NTE1428"/>
      <c r="NTF1428"/>
      <c r="NTG1428"/>
      <c r="NTH1428"/>
      <c r="NTI1428"/>
      <c r="NTJ1428"/>
      <c r="NTK1428"/>
      <c r="NTL1428"/>
      <c r="NTM1428"/>
      <c r="NTN1428"/>
      <c r="NTO1428"/>
      <c r="NTP1428"/>
      <c r="NTQ1428"/>
      <c r="NTR1428"/>
      <c r="NTS1428"/>
      <c r="NTT1428"/>
      <c r="NTU1428"/>
      <c r="NTV1428"/>
      <c r="NTW1428"/>
      <c r="NTX1428"/>
      <c r="NTY1428"/>
      <c r="NTZ1428"/>
      <c r="NUA1428"/>
      <c r="NUB1428"/>
      <c r="NUC1428"/>
      <c r="NUD1428"/>
      <c r="NUE1428"/>
      <c r="NUF1428"/>
      <c r="NUG1428"/>
      <c r="NUH1428"/>
      <c r="NUI1428"/>
      <c r="NUJ1428"/>
      <c r="NUK1428"/>
      <c r="NUL1428"/>
      <c r="NUM1428"/>
      <c r="NUN1428"/>
      <c r="NUO1428"/>
      <c r="NUP1428"/>
      <c r="NUQ1428"/>
      <c r="NUR1428"/>
      <c r="NUS1428"/>
      <c r="NUT1428"/>
      <c r="NUU1428"/>
      <c r="NUV1428"/>
      <c r="NUW1428"/>
      <c r="NUX1428"/>
      <c r="NUY1428"/>
      <c r="NUZ1428"/>
      <c r="NVA1428"/>
      <c r="NVB1428"/>
      <c r="NVC1428"/>
      <c r="NVD1428"/>
      <c r="NVE1428"/>
      <c r="NVF1428"/>
      <c r="NVG1428"/>
      <c r="NVH1428"/>
      <c r="NVI1428"/>
      <c r="NVJ1428"/>
      <c r="NVK1428"/>
      <c r="NVL1428"/>
      <c r="NVM1428"/>
      <c r="NVN1428"/>
      <c r="NVO1428"/>
      <c r="NVP1428"/>
      <c r="NVQ1428"/>
      <c r="NVR1428"/>
      <c r="NVS1428"/>
      <c r="NVT1428"/>
      <c r="NVU1428"/>
      <c r="NVV1428"/>
      <c r="NVW1428"/>
      <c r="NVX1428"/>
      <c r="NVY1428"/>
      <c r="NVZ1428"/>
      <c r="NWA1428"/>
      <c r="NWB1428"/>
      <c r="NWC1428"/>
      <c r="NWD1428"/>
      <c r="NWE1428"/>
      <c r="NWF1428"/>
      <c r="NWG1428"/>
      <c r="NWH1428"/>
      <c r="NWI1428"/>
      <c r="NWJ1428"/>
      <c r="NWK1428"/>
      <c r="NWL1428"/>
      <c r="NWM1428"/>
      <c r="NWN1428"/>
      <c r="NWO1428"/>
      <c r="NWP1428"/>
      <c r="NWQ1428"/>
      <c r="NWR1428"/>
      <c r="NWS1428"/>
      <c r="NWT1428"/>
      <c r="NWU1428"/>
      <c r="NWV1428"/>
      <c r="NWW1428"/>
      <c r="NWX1428"/>
      <c r="NWY1428"/>
      <c r="NWZ1428"/>
      <c r="NXA1428"/>
      <c r="NXB1428"/>
      <c r="NXC1428"/>
      <c r="NXD1428"/>
      <c r="NXE1428"/>
      <c r="NXF1428"/>
      <c r="NXG1428"/>
      <c r="NXH1428"/>
      <c r="NXI1428"/>
      <c r="NXJ1428"/>
      <c r="NXK1428"/>
      <c r="NXL1428"/>
      <c r="NXM1428"/>
      <c r="NXN1428"/>
      <c r="NXO1428"/>
      <c r="NXP1428"/>
      <c r="NXQ1428"/>
      <c r="NXR1428"/>
      <c r="NXS1428"/>
      <c r="NXT1428"/>
      <c r="NXU1428"/>
      <c r="NXV1428"/>
      <c r="NXW1428"/>
      <c r="NXX1428"/>
      <c r="NXY1428"/>
      <c r="NXZ1428"/>
      <c r="NYA1428"/>
      <c r="NYB1428"/>
      <c r="NYC1428"/>
      <c r="NYD1428"/>
      <c r="NYE1428"/>
      <c r="NYF1428"/>
      <c r="NYG1428"/>
      <c r="NYH1428"/>
      <c r="NYI1428"/>
      <c r="NYJ1428"/>
      <c r="NYK1428"/>
      <c r="NYL1428"/>
      <c r="NYM1428"/>
      <c r="NYN1428"/>
      <c r="NYO1428"/>
      <c r="NYP1428"/>
      <c r="NYQ1428"/>
      <c r="NYR1428"/>
      <c r="NYS1428"/>
      <c r="NYT1428"/>
      <c r="NYU1428"/>
      <c r="NYV1428"/>
      <c r="NYW1428"/>
      <c r="NYX1428"/>
      <c r="NYY1428"/>
      <c r="NYZ1428"/>
      <c r="NZA1428"/>
      <c r="NZB1428"/>
      <c r="NZC1428"/>
      <c r="NZD1428"/>
      <c r="NZE1428"/>
      <c r="NZF1428"/>
      <c r="NZG1428"/>
      <c r="NZH1428"/>
      <c r="NZI1428"/>
      <c r="NZJ1428"/>
      <c r="NZK1428"/>
      <c r="NZL1428"/>
      <c r="NZM1428"/>
      <c r="NZN1428"/>
      <c r="NZO1428"/>
      <c r="NZP1428"/>
      <c r="NZQ1428"/>
      <c r="NZR1428"/>
      <c r="NZS1428"/>
      <c r="NZT1428"/>
      <c r="NZU1428"/>
      <c r="NZV1428"/>
      <c r="NZW1428"/>
      <c r="NZX1428"/>
      <c r="NZY1428"/>
      <c r="NZZ1428"/>
      <c r="OAA1428"/>
      <c r="OAB1428"/>
      <c r="OAC1428"/>
      <c r="OAD1428"/>
      <c r="OAE1428"/>
      <c r="OAF1428"/>
      <c r="OAG1428"/>
      <c r="OAH1428"/>
      <c r="OAI1428"/>
      <c r="OAJ1428"/>
      <c r="OAK1428"/>
      <c r="OAL1428"/>
      <c r="OAM1428"/>
      <c r="OAN1428"/>
      <c r="OAO1428"/>
      <c r="OAP1428"/>
      <c r="OAQ1428"/>
      <c r="OAR1428"/>
      <c r="OAS1428"/>
      <c r="OAT1428"/>
      <c r="OAU1428"/>
      <c r="OAV1428"/>
      <c r="OAW1428"/>
      <c r="OAX1428"/>
      <c r="OAY1428"/>
      <c r="OAZ1428"/>
      <c r="OBA1428"/>
      <c r="OBB1428"/>
      <c r="OBC1428"/>
      <c r="OBD1428"/>
      <c r="OBE1428"/>
      <c r="OBF1428"/>
      <c r="OBG1428"/>
      <c r="OBH1428"/>
      <c r="OBI1428"/>
      <c r="OBJ1428"/>
      <c r="OBK1428"/>
      <c r="OBL1428"/>
      <c r="OBM1428"/>
      <c r="OBN1428"/>
      <c r="OBO1428"/>
      <c r="OBP1428"/>
      <c r="OBQ1428"/>
      <c r="OBR1428"/>
      <c r="OBS1428"/>
      <c r="OBT1428"/>
      <c r="OBU1428"/>
      <c r="OBV1428"/>
      <c r="OBW1428"/>
      <c r="OBX1428"/>
      <c r="OBY1428"/>
      <c r="OBZ1428"/>
      <c r="OCA1428"/>
      <c r="OCB1428"/>
      <c r="OCC1428"/>
      <c r="OCD1428"/>
      <c r="OCE1428"/>
      <c r="OCF1428"/>
      <c r="OCG1428"/>
      <c r="OCH1428"/>
      <c r="OCI1428"/>
      <c r="OCJ1428"/>
      <c r="OCK1428"/>
      <c r="OCL1428"/>
      <c r="OCM1428"/>
      <c r="OCN1428"/>
      <c r="OCO1428"/>
      <c r="OCP1428"/>
      <c r="OCQ1428"/>
      <c r="OCR1428"/>
      <c r="OCS1428"/>
      <c r="OCT1428"/>
      <c r="OCU1428"/>
      <c r="OCV1428"/>
      <c r="OCW1428"/>
      <c r="OCX1428"/>
      <c r="OCY1428"/>
      <c r="OCZ1428"/>
      <c r="ODA1428"/>
      <c r="ODB1428"/>
      <c r="ODC1428"/>
      <c r="ODD1428"/>
      <c r="ODE1428"/>
      <c r="ODF1428"/>
      <c r="ODG1428"/>
      <c r="ODH1428"/>
      <c r="ODI1428"/>
      <c r="ODJ1428"/>
      <c r="ODK1428"/>
      <c r="ODL1428"/>
      <c r="ODM1428"/>
      <c r="ODN1428"/>
      <c r="ODO1428"/>
      <c r="ODP1428"/>
      <c r="ODQ1428"/>
      <c r="ODR1428"/>
      <c r="ODS1428"/>
      <c r="ODT1428"/>
      <c r="ODU1428"/>
      <c r="ODV1428"/>
      <c r="ODW1428"/>
      <c r="ODX1428"/>
      <c r="ODY1428"/>
      <c r="ODZ1428"/>
      <c r="OEA1428"/>
      <c r="OEB1428"/>
      <c r="OEC1428"/>
      <c r="OED1428"/>
      <c r="OEE1428"/>
      <c r="OEF1428"/>
      <c r="OEG1428"/>
      <c r="OEH1428"/>
      <c r="OEI1428"/>
      <c r="OEJ1428"/>
      <c r="OEK1428"/>
      <c r="OEL1428"/>
      <c r="OEM1428"/>
      <c r="OEN1428"/>
      <c r="OEO1428"/>
      <c r="OEP1428"/>
      <c r="OEQ1428"/>
      <c r="OER1428"/>
      <c r="OES1428"/>
      <c r="OET1428"/>
      <c r="OEU1428"/>
      <c r="OEV1428"/>
      <c r="OEW1428"/>
      <c r="OEX1428"/>
      <c r="OEY1428"/>
      <c r="OEZ1428"/>
      <c r="OFA1428"/>
      <c r="OFB1428"/>
      <c r="OFC1428"/>
      <c r="OFD1428"/>
      <c r="OFE1428"/>
      <c r="OFF1428"/>
      <c r="OFG1428"/>
      <c r="OFH1428"/>
      <c r="OFI1428"/>
      <c r="OFJ1428"/>
      <c r="OFK1428"/>
      <c r="OFL1428"/>
      <c r="OFM1428"/>
      <c r="OFN1428"/>
      <c r="OFO1428"/>
      <c r="OFP1428"/>
      <c r="OFQ1428"/>
      <c r="OFR1428"/>
      <c r="OFS1428"/>
      <c r="OFT1428"/>
      <c r="OFU1428"/>
      <c r="OFV1428"/>
      <c r="OFW1428"/>
      <c r="OFX1428"/>
      <c r="OFY1428"/>
      <c r="OFZ1428"/>
      <c r="OGA1428"/>
      <c r="OGB1428"/>
      <c r="OGC1428"/>
      <c r="OGD1428"/>
      <c r="OGE1428"/>
      <c r="OGF1428"/>
      <c r="OGG1428"/>
      <c r="OGH1428"/>
      <c r="OGI1428"/>
      <c r="OGJ1428"/>
      <c r="OGK1428"/>
      <c r="OGL1428"/>
      <c r="OGM1428"/>
      <c r="OGN1428"/>
      <c r="OGO1428"/>
      <c r="OGP1428"/>
      <c r="OGQ1428"/>
      <c r="OGR1428"/>
      <c r="OGS1428"/>
      <c r="OGT1428"/>
      <c r="OGU1428"/>
      <c r="OGV1428"/>
      <c r="OGW1428"/>
      <c r="OGX1428"/>
      <c r="OGY1428"/>
      <c r="OGZ1428"/>
      <c r="OHA1428"/>
      <c r="OHB1428"/>
      <c r="OHC1428"/>
      <c r="OHD1428"/>
      <c r="OHE1428"/>
      <c r="OHF1428"/>
      <c r="OHG1428"/>
      <c r="OHH1428"/>
      <c r="OHI1428"/>
      <c r="OHJ1428"/>
      <c r="OHK1428"/>
      <c r="OHL1428"/>
      <c r="OHM1428"/>
      <c r="OHN1428"/>
      <c r="OHO1428"/>
      <c r="OHP1428"/>
      <c r="OHQ1428"/>
      <c r="OHR1428"/>
      <c r="OHS1428"/>
      <c r="OHT1428"/>
      <c r="OHU1428"/>
      <c r="OHV1428"/>
      <c r="OHW1428"/>
      <c r="OHX1428"/>
      <c r="OHY1428"/>
      <c r="OHZ1428"/>
      <c r="OIA1428"/>
      <c r="OIB1428"/>
      <c r="OIC1428"/>
      <c r="OID1428"/>
      <c r="OIE1428"/>
      <c r="OIF1428"/>
      <c r="OIG1428"/>
      <c r="OIH1428"/>
      <c r="OII1428"/>
      <c r="OIJ1428"/>
      <c r="OIK1428"/>
      <c r="OIL1428"/>
      <c r="OIM1428"/>
      <c r="OIN1428"/>
      <c r="OIO1428"/>
      <c r="OIP1428"/>
      <c r="OIQ1428"/>
      <c r="OIR1428"/>
      <c r="OIS1428"/>
      <c r="OIT1428"/>
      <c r="OIU1428"/>
      <c r="OIV1428"/>
      <c r="OIW1428"/>
      <c r="OIX1428"/>
      <c r="OIY1428"/>
      <c r="OIZ1428"/>
      <c r="OJA1428"/>
      <c r="OJB1428"/>
      <c r="OJC1428"/>
      <c r="OJD1428"/>
      <c r="OJE1428"/>
      <c r="OJF1428"/>
      <c r="OJG1428"/>
      <c r="OJH1428"/>
      <c r="OJI1428"/>
      <c r="OJJ1428"/>
      <c r="OJK1428"/>
      <c r="OJL1428"/>
      <c r="OJM1428"/>
      <c r="OJN1428"/>
      <c r="OJO1428"/>
      <c r="OJP1428"/>
      <c r="OJQ1428"/>
      <c r="OJR1428"/>
      <c r="OJS1428"/>
      <c r="OJT1428"/>
      <c r="OJU1428"/>
      <c r="OJV1428"/>
      <c r="OJW1428"/>
      <c r="OJX1428"/>
      <c r="OJY1428"/>
      <c r="OJZ1428"/>
      <c r="OKA1428"/>
      <c r="OKB1428"/>
      <c r="OKC1428"/>
      <c r="OKD1428"/>
      <c r="OKE1428"/>
      <c r="OKF1428"/>
      <c r="OKG1428"/>
      <c r="OKH1428"/>
      <c r="OKI1428"/>
      <c r="OKJ1428"/>
      <c r="OKK1428"/>
      <c r="OKL1428"/>
      <c r="OKM1428"/>
      <c r="OKN1428"/>
      <c r="OKO1428"/>
      <c r="OKP1428"/>
      <c r="OKQ1428"/>
      <c r="OKR1428"/>
      <c r="OKS1428"/>
      <c r="OKT1428"/>
      <c r="OKU1428"/>
      <c r="OKV1428"/>
      <c r="OKW1428"/>
      <c r="OKX1428"/>
      <c r="OKY1428"/>
      <c r="OKZ1428"/>
      <c r="OLA1428"/>
      <c r="OLB1428"/>
      <c r="OLC1428"/>
      <c r="OLD1428"/>
      <c r="OLE1428"/>
      <c r="OLF1428"/>
      <c r="OLG1428"/>
      <c r="OLH1428"/>
      <c r="OLI1428"/>
      <c r="OLJ1428"/>
      <c r="OLK1428"/>
      <c r="OLL1428"/>
      <c r="OLM1428"/>
      <c r="OLN1428"/>
      <c r="OLO1428"/>
      <c r="OLP1428"/>
      <c r="OLQ1428"/>
      <c r="OLR1428"/>
      <c r="OLS1428"/>
      <c r="OLT1428"/>
      <c r="OLU1428"/>
      <c r="OLV1428"/>
      <c r="OLW1428"/>
      <c r="OLX1428"/>
      <c r="OLY1428"/>
      <c r="OLZ1428"/>
      <c r="OMA1428"/>
      <c r="OMB1428"/>
      <c r="OMC1428"/>
      <c r="OMD1428"/>
      <c r="OME1428"/>
      <c r="OMF1428"/>
      <c r="OMG1428"/>
      <c r="OMH1428"/>
      <c r="OMI1428"/>
      <c r="OMJ1428"/>
      <c r="OMK1428"/>
      <c r="OML1428"/>
      <c r="OMM1428"/>
      <c r="OMN1428"/>
      <c r="OMO1428"/>
      <c r="OMP1428"/>
      <c r="OMQ1428"/>
      <c r="OMR1428"/>
      <c r="OMS1428"/>
      <c r="OMT1428"/>
      <c r="OMU1428"/>
      <c r="OMV1428"/>
      <c r="OMW1428"/>
      <c r="OMX1428"/>
      <c r="OMY1428"/>
      <c r="OMZ1428"/>
      <c r="ONA1428"/>
      <c r="ONB1428"/>
      <c r="ONC1428"/>
      <c r="OND1428"/>
      <c r="ONE1428"/>
      <c r="ONF1428"/>
      <c r="ONG1428"/>
      <c r="ONH1428"/>
      <c r="ONI1428"/>
      <c r="ONJ1428"/>
      <c r="ONK1428"/>
      <c r="ONL1428"/>
      <c r="ONM1428"/>
      <c r="ONN1428"/>
      <c r="ONO1428"/>
      <c r="ONP1428"/>
      <c r="ONQ1428"/>
      <c r="ONR1428"/>
      <c r="ONS1428"/>
      <c r="ONT1428"/>
      <c r="ONU1428"/>
      <c r="ONV1428"/>
      <c r="ONW1428"/>
      <c r="ONX1428"/>
      <c r="ONY1428"/>
      <c r="ONZ1428"/>
      <c r="OOA1428"/>
      <c r="OOB1428"/>
      <c r="OOC1428"/>
      <c r="OOD1428"/>
      <c r="OOE1428"/>
      <c r="OOF1428"/>
      <c r="OOG1428"/>
      <c r="OOH1428"/>
      <c r="OOI1428"/>
      <c r="OOJ1428"/>
      <c r="OOK1428"/>
      <c r="OOL1428"/>
      <c r="OOM1428"/>
      <c r="OON1428"/>
      <c r="OOO1428"/>
      <c r="OOP1428"/>
      <c r="OOQ1428"/>
      <c r="OOR1428"/>
      <c r="OOS1428"/>
      <c r="OOT1428"/>
      <c r="OOU1428"/>
      <c r="OOV1428"/>
      <c r="OOW1428"/>
      <c r="OOX1428"/>
      <c r="OOY1428"/>
      <c r="OOZ1428"/>
      <c r="OPA1428"/>
      <c r="OPB1428"/>
      <c r="OPC1428"/>
      <c r="OPD1428"/>
      <c r="OPE1428"/>
      <c r="OPF1428"/>
      <c r="OPG1428"/>
      <c r="OPH1428"/>
      <c r="OPI1428"/>
      <c r="OPJ1428"/>
      <c r="OPK1428"/>
      <c r="OPL1428"/>
      <c r="OPM1428"/>
      <c r="OPN1428"/>
      <c r="OPO1428"/>
      <c r="OPP1428"/>
      <c r="OPQ1428"/>
      <c r="OPR1428"/>
      <c r="OPS1428"/>
      <c r="OPT1428"/>
      <c r="OPU1428"/>
      <c r="OPV1428"/>
      <c r="OPW1428"/>
      <c r="OPX1428"/>
      <c r="OPY1428"/>
      <c r="OPZ1428"/>
      <c r="OQA1428"/>
      <c r="OQB1428"/>
      <c r="OQC1428"/>
      <c r="OQD1428"/>
      <c r="OQE1428"/>
      <c r="OQF1428"/>
      <c r="OQG1428"/>
      <c r="OQH1428"/>
      <c r="OQI1428"/>
      <c r="OQJ1428"/>
      <c r="OQK1428"/>
      <c r="OQL1428"/>
      <c r="OQM1428"/>
      <c r="OQN1428"/>
      <c r="OQO1428"/>
      <c r="OQP1428"/>
      <c r="OQQ1428"/>
      <c r="OQR1428"/>
      <c r="OQS1428"/>
      <c r="OQT1428"/>
      <c r="OQU1428"/>
      <c r="OQV1428"/>
      <c r="OQW1428"/>
      <c r="OQX1428"/>
      <c r="OQY1428"/>
      <c r="OQZ1428"/>
      <c r="ORA1428"/>
      <c r="ORB1428"/>
      <c r="ORC1428"/>
      <c r="ORD1428"/>
      <c r="ORE1428"/>
      <c r="ORF1428"/>
      <c r="ORG1428"/>
      <c r="ORH1428"/>
      <c r="ORI1428"/>
      <c r="ORJ1428"/>
      <c r="ORK1428"/>
      <c r="ORL1428"/>
      <c r="ORM1428"/>
      <c r="ORN1428"/>
      <c r="ORO1428"/>
      <c r="ORP1428"/>
      <c r="ORQ1428"/>
      <c r="ORR1428"/>
      <c r="ORS1428"/>
      <c r="ORT1428"/>
      <c r="ORU1428"/>
      <c r="ORV1428"/>
      <c r="ORW1428"/>
      <c r="ORX1428"/>
      <c r="ORY1428"/>
      <c r="ORZ1428"/>
      <c r="OSA1428"/>
      <c r="OSB1428"/>
      <c r="OSC1428"/>
      <c r="OSD1428"/>
      <c r="OSE1428"/>
      <c r="OSF1428"/>
      <c r="OSG1428"/>
      <c r="OSH1428"/>
      <c r="OSI1428"/>
      <c r="OSJ1428"/>
      <c r="OSK1428"/>
      <c r="OSL1428"/>
      <c r="OSM1428"/>
      <c r="OSN1428"/>
      <c r="OSO1428"/>
      <c r="OSP1428"/>
      <c r="OSQ1428"/>
      <c r="OSR1428"/>
      <c r="OSS1428"/>
      <c r="OST1428"/>
      <c r="OSU1428"/>
      <c r="OSV1428"/>
      <c r="OSW1428"/>
      <c r="OSX1428"/>
      <c r="OSY1428"/>
      <c r="OSZ1428"/>
      <c r="OTA1428"/>
      <c r="OTB1428"/>
      <c r="OTC1428"/>
      <c r="OTD1428"/>
      <c r="OTE1428"/>
      <c r="OTF1428"/>
      <c r="OTG1428"/>
      <c r="OTH1428"/>
      <c r="OTI1428"/>
      <c r="OTJ1428"/>
      <c r="OTK1428"/>
      <c r="OTL1428"/>
      <c r="OTM1428"/>
      <c r="OTN1428"/>
      <c r="OTO1428"/>
      <c r="OTP1428"/>
      <c r="OTQ1428"/>
      <c r="OTR1428"/>
      <c r="OTS1428"/>
      <c r="OTT1428"/>
      <c r="OTU1428"/>
      <c r="OTV1428"/>
      <c r="OTW1428"/>
      <c r="OTX1428"/>
      <c r="OTY1428"/>
      <c r="OTZ1428"/>
      <c r="OUA1428"/>
      <c r="OUB1428"/>
      <c r="OUC1428"/>
      <c r="OUD1428"/>
      <c r="OUE1428"/>
      <c r="OUF1428"/>
      <c r="OUG1428"/>
      <c r="OUH1428"/>
      <c r="OUI1428"/>
      <c r="OUJ1428"/>
      <c r="OUK1428"/>
      <c r="OUL1428"/>
      <c r="OUM1428"/>
      <c r="OUN1428"/>
      <c r="OUO1428"/>
      <c r="OUP1428"/>
      <c r="OUQ1428"/>
      <c r="OUR1428"/>
      <c r="OUS1428"/>
      <c r="OUT1428"/>
      <c r="OUU1428"/>
      <c r="OUV1428"/>
      <c r="OUW1428"/>
      <c r="OUX1428"/>
      <c r="OUY1428"/>
      <c r="OUZ1428"/>
      <c r="OVA1428"/>
      <c r="OVB1428"/>
      <c r="OVC1428"/>
      <c r="OVD1428"/>
      <c r="OVE1428"/>
      <c r="OVF1428"/>
      <c r="OVG1428"/>
      <c r="OVH1428"/>
      <c r="OVI1428"/>
      <c r="OVJ1428"/>
      <c r="OVK1428"/>
      <c r="OVL1428"/>
      <c r="OVM1428"/>
      <c r="OVN1428"/>
      <c r="OVO1428"/>
      <c r="OVP1428"/>
      <c r="OVQ1428"/>
      <c r="OVR1428"/>
      <c r="OVS1428"/>
      <c r="OVT1428"/>
      <c r="OVU1428"/>
      <c r="OVV1428"/>
      <c r="OVW1428"/>
      <c r="OVX1428"/>
      <c r="OVY1428"/>
      <c r="OVZ1428"/>
      <c r="OWA1428"/>
      <c r="OWB1428"/>
      <c r="OWC1428"/>
      <c r="OWD1428"/>
      <c r="OWE1428"/>
      <c r="OWF1428"/>
      <c r="OWG1428"/>
      <c r="OWH1428"/>
      <c r="OWI1428"/>
      <c r="OWJ1428"/>
      <c r="OWK1428"/>
      <c r="OWL1428"/>
      <c r="OWM1428"/>
      <c r="OWN1428"/>
      <c r="OWO1428"/>
      <c r="OWP1428"/>
      <c r="OWQ1428"/>
      <c r="OWR1428"/>
      <c r="OWS1428"/>
      <c r="OWT1428"/>
      <c r="OWU1428"/>
      <c r="OWV1428"/>
      <c r="OWW1428"/>
      <c r="OWX1428"/>
      <c r="OWY1428"/>
      <c r="OWZ1428"/>
      <c r="OXA1428"/>
      <c r="OXB1428"/>
      <c r="OXC1428"/>
      <c r="OXD1428"/>
      <c r="OXE1428"/>
      <c r="OXF1428"/>
      <c r="OXG1428"/>
      <c r="OXH1428"/>
      <c r="OXI1428"/>
      <c r="OXJ1428"/>
      <c r="OXK1428"/>
      <c r="OXL1428"/>
      <c r="OXM1428"/>
      <c r="OXN1428"/>
      <c r="OXO1428"/>
      <c r="OXP1428"/>
      <c r="OXQ1428"/>
      <c r="OXR1428"/>
      <c r="OXS1428"/>
      <c r="OXT1428"/>
      <c r="OXU1428"/>
      <c r="OXV1428"/>
      <c r="OXW1428"/>
      <c r="OXX1428"/>
      <c r="OXY1428"/>
      <c r="OXZ1428"/>
      <c r="OYA1428"/>
      <c r="OYB1428"/>
      <c r="OYC1428"/>
      <c r="OYD1428"/>
      <c r="OYE1428"/>
      <c r="OYF1428"/>
      <c r="OYG1428"/>
      <c r="OYH1428"/>
      <c r="OYI1428"/>
      <c r="OYJ1428"/>
      <c r="OYK1428"/>
      <c r="OYL1428"/>
      <c r="OYM1428"/>
      <c r="OYN1428"/>
      <c r="OYO1428"/>
      <c r="OYP1428"/>
      <c r="OYQ1428"/>
      <c r="OYR1428"/>
      <c r="OYS1428"/>
      <c r="OYT1428"/>
      <c r="OYU1428"/>
      <c r="OYV1428"/>
      <c r="OYW1428"/>
      <c r="OYX1428"/>
      <c r="OYY1428"/>
      <c r="OYZ1428"/>
      <c r="OZA1428"/>
      <c r="OZB1428"/>
      <c r="OZC1428"/>
      <c r="OZD1428"/>
      <c r="OZE1428"/>
      <c r="OZF1428"/>
      <c r="OZG1428"/>
      <c r="OZH1428"/>
      <c r="OZI1428"/>
      <c r="OZJ1428"/>
      <c r="OZK1428"/>
      <c r="OZL1428"/>
      <c r="OZM1428"/>
      <c r="OZN1428"/>
      <c r="OZO1428"/>
      <c r="OZP1428"/>
      <c r="OZQ1428"/>
      <c r="OZR1428"/>
      <c r="OZS1428"/>
      <c r="OZT1428"/>
      <c r="OZU1428"/>
      <c r="OZV1428"/>
      <c r="OZW1428"/>
      <c r="OZX1428"/>
      <c r="OZY1428"/>
      <c r="OZZ1428"/>
      <c r="PAA1428"/>
      <c r="PAB1428"/>
      <c r="PAC1428"/>
      <c r="PAD1428"/>
      <c r="PAE1428"/>
      <c r="PAF1428"/>
      <c r="PAG1428"/>
      <c r="PAH1428"/>
      <c r="PAI1428"/>
      <c r="PAJ1428"/>
      <c r="PAK1428"/>
      <c r="PAL1428"/>
      <c r="PAM1428"/>
      <c r="PAN1428"/>
      <c r="PAO1428"/>
      <c r="PAP1428"/>
      <c r="PAQ1428"/>
      <c r="PAR1428"/>
      <c r="PAS1428"/>
      <c r="PAT1428"/>
      <c r="PAU1428"/>
      <c r="PAV1428"/>
      <c r="PAW1428"/>
      <c r="PAX1428"/>
      <c r="PAY1428"/>
      <c r="PAZ1428"/>
      <c r="PBA1428"/>
      <c r="PBB1428"/>
      <c r="PBC1428"/>
      <c r="PBD1428"/>
      <c r="PBE1428"/>
      <c r="PBF1428"/>
      <c r="PBG1428"/>
      <c r="PBH1428"/>
      <c r="PBI1428"/>
      <c r="PBJ1428"/>
      <c r="PBK1428"/>
      <c r="PBL1428"/>
      <c r="PBM1428"/>
      <c r="PBN1428"/>
      <c r="PBO1428"/>
      <c r="PBP1428"/>
      <c r="PBQ1428"/>
      <c r="PBR1428"/>
      <c r="PBS1428"/>
      <c r="PBT1428"/>
      <c r="PBU1428"/>
      <c r="PBV1428"/>
      <c r="PBW1428"/>
      <c r="PBX1428"/>
      <c r="PBY1428"/>
      <c r="PBZ1428"/>
      <c r="PCA1428"/>
      <c r="PCB1428"/>
      <c r="PCC1428"/>
      <c r="PCD1428"/>
      <c r="PCE1428"/>
      <c r="PCF1428"/>
      <c r="PCG1428"/>
      <c r="PCH1428"/>
      <c r="PCI1428"/>
      <c r="PCJ1428"/>
      <c r="PCK1428"/>
      <c r="PCL1428"/>
      <c r="PCM1428"/>
      <c r="PCN1428"/>
      <c r="PCO1428"/>
      <c r="PCP1428"/>
      <c r="PCQ1428"/>
      <c r="PCR1428"/>
      <c r="PCS1428"/>
      <c r="PCT1428"/>
      <c r="PCU1428"/>
      <c r="PCV1428"/>
      <c r="PCW1428"/>
      <c r="PCX1428"/>
      <c r="PCY1428"/>
      <c r="PCZ1428"/>
      <c r="PDA1428"/>
      <c r="PDB1428"/>
      <c r="PDC1428"/>
      <c r="PDD1428"/>
      <c r="PDE1428"/>
      <c r="PDF1428"/>
      <c r="PDG1428"/>
      <c r="PDH1428"/>
      <c r="PDI1428"/>
      <c r="PDJ1428"/>
      <c r="PDK1428"/>
      <c r="PDL1428"/>
      <c r="PDM1428"/>
      <c r="PDN1428"/>
      <c r="PDO1428"/>
      <c r="PDP1428"/>
      <c r="PDQ1428"/>
      <c r="PDR1428"/>
      <c r="PDS1428"/>
      <c r="PDT1428"/>
      <c r="PDU1428"/>
      <c r="PDV1428"/>
      <c r="PDW1428"/>
      <c r="PDX1428"/>
      <c r="PDY1428"/>
      <c r="PDZ1428"/>
      <c r="PEA1428"/>
      <c r="PEB1428"/>
      <c r="PEC1428"/>
      <c r="PED1428"/>
      <c r="PEE1428"/>
      <c r="PEF1428"/>
      <c r="PEG1428"/>
      <c r="PEH1428"/>
      <c r="PEI1428"/>
      <c r="PEJ1428"/>
      <c r="PEK1428"/>
      <c r="PEL1428"/>
      <c r="PEM1428"/>
      <c r="PEN1428"/>
      <c r="PEO1428"/>
      <c r="PEP1428"/>
      <c r="PEQ1428"/>
      <c r="PER1428"/>
      <c r="PES1428"/>
      <c r="PET1428"/>
      <c r="PEU1428"/>
      <c r="PEV1428"/>
      <c r="PEW1428"/>
      <c r="PEX1428"/>
      <c r="PEY1428"/>
      <c r="PEZ1428"/>
      <c r="PFA1428"/>
      <c r="PFB1428"/>
      <c r="PFC1428"/>
      <c r="PFD1428"/>
      <c r="PFE1428"/>
      <c r="PFF1428"/>
      <c r="PFG1428"/>
      <c r="PFH1428"/>
      <c r="PFI1428"/>
      <c r="PFJ1428"/>
      <c r="PFK1428"/>
      <c r="PFL1428"/>
      <c r="PFM1428"/>
      <c r="PFN1428"/>
      <c r="PFO1428"/>
      <c r="PFP1428"/>
      <c r="PFQ1428"/>
      <c r="PFR1428"/>
      <c r="PFS1428"/>
      <c r="PFT1428"/>
      <c r="PFU1428"/>
      <c r="PFV1428"/>
      <c r="PFW1428"/>
      <c r="PFX1428"/>
      <c r="PFY1428"/>
      <c r="PFZ1428"/>
      <c r="PGA1428"/>
      <c r="PGB1428"/>
      <c r="PGC1428"/>
      <c r="PGD1428"/>
      <c r="PGE1428"/>
      <c r="PGF1428"/>
      <c r="PGG1428"/>
      <c r="PGH1428"/>
      <c r="PGI1428"/>
      <c r="PGJ1428"/>
      <c r="PGK1428"/>
      <c r="PGL1428"/>
      <c r="PGM1428"/>
      <c r="PGN1428"/>
      <c r="PGO1428"/>
      <c r="PGP1428"/>
      <c r="PGQ1428"/>
      <c r="PGR1428"/>
      <c r="PGS1428"/>
      <c r="PGT1428"/>
      <c r="PGU1428"/>
      <c r="PGV1428"/>
      <c r="PGW1428"/>
      <c r="PGX1428"/>
      <c r="PGY1428"/>
      <c r="PGZ1428"/>
      <c r="PHA1428"/>
      <c r="PHB1428"/>
      <c r="PHC1428"/>
      <c r="PHD1428"/>
      <c r="PHE1428"/>
      <c r="PHF1428"/>
      <c r="PHG1428"/>
      <c r="PHH1428"/>
      <c r="PHI1428"/>
      <c r="PHJ1428"/>
      <c r="PHK1428"/>
      <c r="PHL1428"/>
      <c r="PHM1428"/>
      <c r="PHN1428"/>
      <c r="PHO1428"/>
      <c r="PHP1428"/>
      <c r="PHQ1428"/>
      <c r="PHR1428"/>
      <c r="PHS1428"/>
      <c r="PHT1428"/>
      <c r="PHU1428"/>
      <c r="PHV1428"/>
      <c r="PHW1428"/>
      <c r="PHX1428"/>
      <c r="PHY1428"/>
      <c r="PHZ1428"/>
      <c r="PIA1428"/>
      <c r="PIB1428"/>
      <c r="PIC1428"/>
      <c r="PID1428"/>
      <c r="PIE1428"/>
      <c r="PIF1428"/>
      <c r="PIG1428"/>
      <c r="PIH1428"/>
      <c r="PII1428"/>
      <c r="PIJ1428"/>
      <c r="PIK1428"/>
      <c r="PIL1428"/>
      <c r="PIM1428"/>
      <c r="PIN1428"/>
      <c r="PIO1428"/>
      <c r="PIP1428"/>
      <c r="PIQ1428"/>
      <c r="PIR1428"/>
      <c r="PIS1428"/>
      <c r="PIT1428"/>
      <c r="PIU1428"/>
      <c r="PIV1428"/>
      <c r="PIW1428"/>
      <c r="PIX1428"/>
      <c r="PIY1428"/>
      <c r="PIZ1428"/>
      <c r="PJA1428"/>
      <c r="PJB1428"/>
      <c r="PJC1428"/>
      <c r="PJD1428"/>
      <c r="PJE1428"/>
      <c r="PJF1428"/>
      <c r="PJG1428"/>
      <c r="PJH1428"/>
      <c r="PJI1428"/>
      <c r="PJJ1428"/>
      <c r="PJK1428"/>
      <c r="PJL1428"/>
      <c r="PJM1428"/>
      <c r="PJN1428"/>
      <c r="PJO1428"/>
      <c r="PJP1428"/>
      <c r="PJQ1428"/>
      <c r="PJR1428"/>
      <c r="PJS1428"/>
      <c r="PJT1428"/>
      <c r="PJU1428"/>
      <c r="PJV1428"/>
      <c r="PJW1428"/>
      <c r="PJX1428"/>
      <c r="PJY1428"/>
      <c r="PJZ1428"/>
      <c r="PKA1428"/>
      <c r="PKB1428"/>
      <c r="PKC1428"/>
      <c r="PKD1428"/>
      <c r="PKE1428"/>
      <c r="PKF1428"/>
      <c r="PKG1428"/>
      <c r="PKH1428"/>
      <c r="PKI1428"/>
      <c r="PKJ1428"/>
      <c r="PKK1428"/>
      <c r="PKL1428"/>
      <c r="PKM1428"/>
      <c r="PKN1428"/>
      <c r="PKO1428"/>
      <c r="PKP1428"/>
      <c r="PKQ1428"/>
      <c r="PKR1428"/>
      <c r="PKS1428"/>
      <c r="PKT1428"/>
      <c r="PKU1428"/>
      <c r="PKV1428"/>
      <c r="PKW1428"/>
      <c r="PKX1428"/>
      <c r="PKY1428"/>
      <c r="PKZ1428"/>
      <c r="PLA1428"/>
      <c r="PLB1428"/>
      <c r="PLC1428"/>
      <c r="PLD1428"/>
      <c r="PLE1428"/>
      <c r="PLF1428"/>
      <c r="PLG1428"/>
      <c r="PLH1428"/>
      <c r="PLI1428"/>
      <c r="PLJ1428"/>
      <c r="PLK1428"/>
      <c r="PLL1428"/>
      <c r="PLM1428"/>
      <c r="PLN1428"/>
      <c r="PLO1428"/>
      <c r="PLP1428"/>
      <c r="PLQ1428"/>
      <c r="PLR1428"/>
      <c r="PLS1428"/>
      <c r="PLT1428"/>
      <c r="PLU1428"/>
      <c r="PLV1428"/>
      <c r="PLW1428"/>
      <c r="PLX1428"/>
      <c r="PLY1428"/>
      <c r="PLZ1428"/>
      <c r="PMA1428"/>
      <c r="PMB1428"/>
      <c r="PMC1428"/>
      <c r="PMD1428"/>
      <c r="PME1428"/>
      <c r="PMF1428"/>
      <c r="PMG1428"/>
      <c r="PMH1428"/>
      <c r="PMI1428"/>
      <c r="PMJ1428"/>
      <c r="PMK1428"/>
      <c r="PML1428"/>
      <c r="PMM1428"/>
      <c r="PMN1428"/>
      <c r="PMO1428"/>
      <c r="PMP1428"/>
      <c r="PMQ1428"/>
      <c r="PMR1428"/>
      <c r="PMS1428"/>
      <c r="PMT1428"/>
      <c r="PMU1428"/>
      <c r="PMV1428"/>
      <c r="PMW1428"/>
      <c r="PMX1428"/>
      <c r="PMY1428"/>
      <c r="PMZ1428"/>
      <c r="PNA1428"/>
      <c r="PNB1428"/>
      <c r="PNC1428"/>
      <c r="PND1428"/>
      <c r="PNE1428"/>
      <c r="PNF1428"/>
      <c r="PNG1428"/>
      <c r="PNH1428"/>
      <c r="PNI1428"/>
      <c r="PNJ1428"/>
      <c r="PNK1428"/>
      <c r="PNL1428"/>
      <c r="PNM1428"/>
      <c r="PNN1428"/>
      <c r="PNO1428"/>
      <c r="PNP1428"/>
      <c r="PNQ1428"/>
      <c r="PNR1428"/>
      <c r="PNS1428"/>
      <c r="PNT1428"/>
      <c r="PNU1428"/>
      <c r="PNV1428"/>
      <c r="PNW1428"/>
      <c r="PNX1428"/>
      <c r="PNY1428"/>
      <c r="PNZ1428"/>
      <c r="POA1428"/>
      <c r="POB1428"/>
      <c r="POC1428"/>
      <c r="POD1428"/>
      <c r="POE1428"/>
      <c r="POF1428"/>
      <c r="POG1428"/>
      <c r="POH1428"/>
      <c r="POI1428"/>
      <c r="POJ1428"/>
      <c r="POK1428"/>
      <c r="POL1428"/>
      <c r="POM1428"/>
      <c r="PON1428"/>
      <c r="POO1428"/>
      <c r="POP1428"/>
      <c r="POQ1428"/>
      <c r="POR1428"/>
      <c r="POS1428"/>
      <c r="POT1428"/>
      <c r="POU1428"/>
      <c r="POV1428"/>
      <c r="POW1428"/>
      <c r="POX1428"/>
      <c r="POY1428"/>
      <c r="POZ1428"/>
      <c r="PPA1428"/>
      <c r="PPB1428"/>
      <c r="PPC1428"/>
      <c r="PPD1428"/>
      <c r="PPE1428"/>
      <c r="PPF1428"/>
      <c r="PPG1428"/>
      <c r="PPH1428"/>
      <c r="PPI1428"/>
      <c r="PPJ1428"/>
      <c r="PPK1428"/>
      <c r="PPL1428"/>
      <c r="PPM1428"/>
      <c r="PPN1428"/>
      <c r="PPO1428"/>
      <c r="PPP1428"/>
      <c r="PPQ1428"/>
      <c r="PPR1428"/>
      <c r="PPS1428"/>
      <c r="PPT1428"/>
      <c r="PPU1428"/>
      <c r="PPV1428"/>
      <c r="PPW1428"/>
      <c r="PPX1428"/>
      <c r="PPY1428"/>
      <c r="PPZ1428"/>
      <c r="PQA1428"/>
      <c r="PQB1428"/>
      <c r="PQC1428"/>
      <c r="PQD1428"/>
      <c r="PQE1428"/>
      <c r="PQF1428"/>
      <c r="PQG1428"/>
      <c r="PQH1428"/>
      <c r="PQI1428"/>
      <c r="PQJ1428"/>
      <c r="PQK1428"/>
      <c r="PQL1428"/>
      <c r="PQM1428"/>
      <c r="PQN1428"/>
      <c r="PQO1428"/>
      <c r="PQP1428"/>
      <c r="PQQ1428"/>
      <c r="PQR1428"/>
      <c r="PQS1428"/>
      <c r="PQT1428"/>
      <c r="PQU1428"/>
      <c r="PQV1428"/>
      <c r="PQW1428"/>
      <c r="PQX1428"/>
      <c r="PQY1428"/>
      <c r="PQZ1428"/>
      <c r="PRA1428"/>
      <c r="PRB1428"/>
      <c r="PRC1428"/>
      <c r="PRD1428"/>
      <c r="PRE1428"/>
      <c r="PRF1428"/>
      <c r="PRG1428"/>
      <c r="PRH1428"/>
      <c r="PRI1428"/>
      <c r="PRJ1428"/>
      <c r="PRK1428"/>
      <c r="PRL1428"/>
      <c r="PRM1428"/>
      <c r="PRN1428"/>
      <c r="PRO1428"/>
      <c r="PRP1428"/>
      <c r="PRQ1428"/>
      <c r="PRR1428"/>
      <c r="PRS1428"/>
      <c r="PRT1428"/>
      <c r="PRU1428"/>
      <c r="PRV1428"/>
      <c r="PRW1428"/>
      <c r="PRX1428"/>
      <c r="PRY1428"/>
      <c r="PRZ1428"/>
      <c r="PSA1428"/>
      <c r="PSB1428"/>
      <c r="PSC1428"/>
      <c r="PSD1428"/>
      <c r="PSE1428"/>
      <c r="PSF1428"/>
      <c r="PSG1428"/>
      <c r="PSH1428"/>
      <c r="PSI1428"/>
      <c r="PSJ1428"/>
      <c r="PSK1428"/>
      <c r="PSL1428"/>
      <c r="PSM1428"/>
      <c r="PSN1428"/>
      <c r="PSO1428"/>
      <c r="PSP1428"/>
      <c r="PSQ1428"/>
      <c r="PSR1428"/>
      <c r="PSS1428"/>
      <c r="PST1428"/>
      <c r="PSU1428"/>
      <c r="PSV1428"/>
      <c r="PSW1428"/>
      <c r="PSX1428"/>
      <c r="PSY1428"/>
      <c r="PSZ1428"/>
      <c r="PTA1428"/>
      <c r="PTB1428"/>
      <c r="PTC1428"/>
      <c r="PTD1428"/>
      <c r="PTE1428"/>
      <c r="PTF1428"/>
      <c r="PTG1428"/>
      <c r="PTH1428"/>
      <c r="PTI1428"/>
      <c r="PTJ1428"/>
      <c r="PTK1428"/>
      <c r="PTL1428"/>
      <c r="PTM1428"/>
      <c r="PTN1428"/>
      <c r="PTO1428"/>
      <c r="PTP1428"/>
      <c r="PTQ1428"/>
      <c r="PTR1428"/>
      <c r="PTS1428"/>
      <c r="PTT1428"/>
      <c r="PTU1428"/>
      <c r="PTV1428"/>
      <c r="PTW1428"/>
      <c r="PTX1428"/>
      <c r="PTY1428"/>
      <c r="PTZ1428"/>
      <c r="PUA1428"/>
      <c r="PUB1428"/>
      <c r="PUC1428"/>
      <c r="PUD1428"/>
      <c r="PUE1428"/>
      <c r="PUF1428"/>
      <c r="PUG1428"/>
      <c r="PUH1428"/>
      <c r="PUI1428"/>
      <c r="PUJ1428"/>
      <c r="PUK1428"/>
      <c r="PUL1428"/>
      <c r="PUM1428"/>
      <c r="PUN1428"/>
      <c r="PUO1428"/>
      <c r="PUP1428"/>
      <c r="PUQ1428"/>
      <c r="PUR1428"/>
      <c r="PUS1428"/>
      <c r="PUT1428"/>
      <c r="PUU1428"/>
      <c r="PUV1428"/>
      <c r="PUW1428"/>
      <c r="PUX1428"/>
      <c r="PUY1428"/>
      <c r="PUZ1428"/>
      <c r="PVA1428"/>
      <c r="PVB1428"/>
      <c r="PVC1428"/>
      <c r="PVD1428"/>
      <c r="PVE1428"/>
      <c r="PVF1428"/>
      <c r="PVG1428"/>
      <c r="PVH1428"/>
      <c r="PVI1428"/>
      <c r="PVJ1428"/>
      <c r="PVK1428"/>
      <c r="PVL1428"/>
      <c r="PVM1428"/>
      <c r="PVN1428"/>
      <c r="PVO1428"/>
      <c r="PVP1428"/>
      <c r="PVQ1428"/>
      <c r="PVR1428"/>
      <c r="PVS1428"/>
      <c r="PVT1428"/>
      <c r="PVU1428"/>
      <c r="PVV1428"/>
      <c r="PVW1428"/>
      <c r="PVX1428"/>
      <c r="PVY1428"/>
      <c r="PVZ1428"/>
      <c r="PWA1428"/>
      <c r="PWB1428"/>
      <c r="PWC1428"/>
      <c r="PWD1428"/>
      <c r="PWE1428"/>
      <c r="PWF1428"/>
      <c r="PWG1428"/>
      <c r="PWH1428"/>
      <c r="PWI1428"/>
      <c r="PWJ1428"/>
      <c r="PWK1428"/>
      <c r="PWL1428"/>
      <c r="PWM1428"/>
      <c r="PWN1428"/>
      <c r="PWO1428"/>
      <c r="PWP1428"/>
      <c r="PWQ1428"/>
      <c r="PWR1428"/>
      <c r="PWS1428"/>
      <c r="PWT1428"/>
      <c r="PWU1428"/>
      <c r="PWV1428"/>
      <c r="PWW1428"/>
      <c r="PWX1428"/>
      <c r="PWY1428"/>
      <c r="PWZ1428"/>
      <c r="PXA1428"/>
      <c r="PXB1428"/>
      <c r="PXC1428"/>
      <c r="PXD1428"/>
      <c r="PXE1428"/>
      <c r="PXF1428"/>
      <c r="PXG1428"/>
      <c r="PXH1428"/>
      <c r="PXI1428"/>
      <c r="PXJ1428"/>
      <c r="PXK1428"/>
      <c r="PXL1428"/>
      <c r="PXM1428"/>
      <c r="PXN1428"/>
      <c r="PXO1428"/>
      <c r="PXP1428"/>
      <c r="PXQ1428"/>
      <c r="PXR1428"/>
      <c r="PXS1428"/>
      <c r="PXT1428"/>
      <c r="PXU1428"/>
      <c r="PXV1428"/>
      <c r="PXW1428"/>
      <c r="PXX1428"/>
      <c r="PXY1428"/>
      <c r="PXZ1428"/>
      <c r="PYA1428"/>
      <c r="PYB1428"/>
      <c r="PYC1428"/>
      <c r="PYD1428"/>
      <c r="PYE1428"/>
      <c r="PYF1428"/>
      <c r="PYG1428"/>
      <c r="PYH1428"/>
      <c r="PYI1428"/>
      <c r="PYJ1428"/>
      <c r="PYK1428"/>
      <c r="PYL1428"/>
      <c r="PYM1428"/>
      <c r="PYN1428"/>
      <c r="PYO1428"/>
      <c r="PYP1428"/>
      <c r="PYQ1428"/>
      <c r="PYR1428"/>
      <c r="PYS1428"/>
      <c r="PYT1428"/>
      <c r="PYU1428"/>
      <c r="PYV1428"/>
      <c r="PYW1428"/>
      <c r="PYX1428"/>
      <c r="PYY1428"/>
      <c r="PYZ1428"/>
      <c r="PZA1428"/>
      <c r="PZB1428"/>
      <c r="PZC1428"/>
      <c r="PZD1428"/>
      <c r="PZE1428"/>
      <c r="PZF1428"/>
      <c r="PZG1428"/>
      <c r="PZH1428"/>
      <c r="PZI1428"/>
      <c r="PZJ1428"/>
      <c r="PZK1428"/>
      <c r="PZL1428"/>
      <c r="PZM1428"/>
      <c r="PZN1428"/>
      <c r="PZO1428"/>
      <c r="PZP1428"/>
      <c r="PZQ1428"/>
      <c r="PZR1428"/>
      <c r="PZS1428"/>
      <c r="PZT1428"/>
      <c r="PZU1428"/>
      <c r="PZV1428"/>
      <c r="PZW1428"/>
      <c r="PZX1428"/>
      <c r="PZY1428"/>
      <c r="PZZ1428"/>
      <c r="QAA1428"/>
      <c r="QAB1428"/>
      <c r="QAC1428"/>
      <c r="QAD1428"/>
      <c r="QAE1428"/>
      <c r="QAF1428"/>
      <c r="QAG1428"/>
      <c r="QAH1428"/>
      <c r="QAI1428"/>
      <c r="QAJ1428"/>
      <c r="QAK1428"/>
      <c r="QAL1428"/>
      <c r="QAM1428"/>
      <c r="QAN1428"/>
      <c r="QAO1428"/>
      <c r="QAP1428"/>
      <c r="QAQ1428"/>
      <c r="QAR1428"/>
      <c r="QAS1428"/>
      <c r="QAT1428"/>
      <c r="QAU1428"/>
      <c r="QAV1428"/>
      <c r="QAW1428"/>
      <c r="QAX1428"/>
      <c r="QAY1428"/>
      <c r="QAZ1428"/>
      <c r="QBA1428"/>
      <c r="QBB1428"/>
      <c r="QBC1428"/>
      <c r="QBD1428"/>
      <c r="QBE1428"/>
      <c r="QBF1428"/>
      <c r="QBG1428"/>
      <c r="QBH1428"/>
      <c r="QBI1428"/>
      <c r="QBJ1428"/>
      <c r="QBK1428"/>
      <c r="QBL1428"/>
      <c r="QBM1428"/>
      <c r="QBN1428"/>
      <c r="QBO1428"/>
      <c r="QBP1428"/>
      <c r="QBQ1428"/>
      <c r="QBR1428"/>
      <c r="QBS1428"/>
      <c r="QBT1428"/>
      <c r="QBU1428"/>
      <c r="QBV1428"/>
      <c r="QBW1428"/>
      <c r="QBX1428"/>
      <c r="QBY1428"/>
      <c r="QBZ1428"/>
      <c r="QCA1428"/>
      <c r="QCB1428"/>
      <c r="QCC1428"/>
      <c r="QCD1428"/>
      <c r="QCE1428"/>
      <c r="QCF1428"/>
      <c r="QCG1428"/>
      <c r="QCH1428"/>
      <c r="QCI1428"/>
      <c r="QCJ1428"/>
      <c r="QCK1428"/>
      <c r="QCL1428"/>
      <c r="QCM1428"/>
      <c r="QCN1428"/>
      <c r="QCO1428"/>
      <c r="QCP1428"/>
      <c r="QCQ1428"/>
      <c r="QCR1428"/>
      <c r="QCS1428"/>
      <c r="QCT1428"/>
      <c r="QCU1428"/>
      <c r="QCV1428"/>
      <c r="QCW1428"/>
      <c r="QCX1428"/>
      <c r="QCY1428"/>
      <c r="QCZ1428"/>
      <c r="QDA1428"/>
      <c r="QDB1428"/>
      <c r="QDC1428"/>
      <c r="QDD1428"/>
      <c r="QDE1428"/>
      <c r="QDF1428"/>
      <c r="QDG1428"/>
      <c r="QDH1428"/>
      <c r="QDI1428"/>
      <c r="QDJ1428"/>
      <c r="QDK1428"/>
      <c r="QDL1428"/>
      <c r="QDM1428"/>
      <c r="QDN1428"/>
      <c r="QDO1428"/>
      <c r="QDP1428"/>
      <c r="QDQ1428"/>
      <c r="QDR1428"/>
      <c r="QDS1428"/>
      <c r="QDT1428"/>
      <c r="QDU1428"/>
      <c r="QDV1428"/>
      <c r="QDW1428"/>
      <c r="QDX1428"/>
      <c r="QDY1428"/>
      <c r="QDZ1428"/>
      <c r="QEA1428"/>
      <c r="QEB1428"/>
      <c r="QEC1428"/>
      <c r="QED1428"/>
      <c r="QEE1428"/>
      <c r="QEF1428"/>
      <c r="QEG1428"/>
      <c r="QEH1428"/>
      <c r="QEI1428"/>
      <c r="QEJ1428"/>
      <c r="QEK1428"/>
      <c r="QEL1428"/>
      <c r="QEM1428"/>
      <c r="QEN1428"/>
      <c r="QEO1428"/>
      <c r="QEP1428"/>
      <c r="QEQ1428"/>
      <c r="QER1428"/>
      <c r="QES1428"/>
      <c r="QET1428"/>
      <c r="QEU1428"/>
      <c r="QEV1428"/>
      <c r="QEW1428"/>
      <c r="QEX1428"/>
      <c r="QEY1428"/>
      <c r="QEZ1428"/>
      <c r="QFA1428"/>
      <c r="QFB1428"/>
      <c r="QFC1428"/>
      <c r="QFD1428"/>
      <c r="QFE1428"/>
      <c r="QFF1428"/>
      <c r="QFG1428"/>
      <c r="QFH1428"/>
      <c r="QFI1428"/>
      <c r="QFJ1428"/>
      <c r="QFK1428"/>
      <c r="QFL1428"/>
      <c r="QFM1428"/>
      <c r="QFN1428"/>
      <c r="QFO1428"/>
      <c r="QFP1428"/>
      <c r="QFQ1428"/>
      <c r="QFR1428"/>
      <c r="QFS1428"/>
      <c r="QFT1428"/>
      <c r="QFU1428"/>
      <c r="QFV1428"/>
      <c r="QFW1428"/>
      <c r="QFX1428"/>
      <c r="QFY1428"/>
      <c r="QFZ1428"/>
      <c r="QGA1428"/>
      <c r="QGB1428"/>
      <c r="QGC1428"/>
      <c r="QGD1428"/>
      <c r="QGE1428"/>
      <c r="QGF1428"/>
      <c r="QGG1428"/>
      <c r="QGH1428"/>
      <c r="QGI1428"/>
      <c r="QGJ1428"/>
      <c r="QGK1428"/>
      <c r="QGL1428"/>
      <c r="QGM1428"/>
      <c r="QGN1428"/>
      <c r="QGO1428"/>
      <c r="QGP1428"/>
      <c r="QGQ1428"/>
      <c r="QGR1428"/>
      <c r="QGS1428"/>
      <c r="QGT1428"/>
      <c r="QGU1428"/>
      <c r="QGV1428"/>
      <c r="QGW1428"/>
      <c r="QGX1428"/>
      <c r="QGY1428"/>
      <c r="QGZ1428"/>
      <c r="QHA1428"/>
      <c r="QHB1428"/>
      <c r="QHC1428"/>
      <c r="QHD1428"/>
      <c r="QHE1428"/>
      <c r="QHF1428"/>
      <c r="QHG1428"/>
      <c r="QHH1428"/>
      <c r="QHI1428"/>
      <c r="QHJ1428"/>
      <c r="QHK1428"/>
      <c r="QHL1428"/>
      <c r="QHM1428"/>
      <c r="QHN1428"/>
      <c r="QHO1428"/>
      <c r="QHP1428"/>
      <c r="QHQ1428"/>
      <c r="QHR1428"/>
      <c r="QHS1428"/>
      <c r="QHT1428"/>
      <c r="QHU1428"/>
      <c r="QHV1428"/>
      <c r="QHW1428"/>
      <c r="QHX1428"/>
      <c r="QHY1428"/>
      <c r="QHZ1428"/>
      <c r="QIA1428"/>
      <c r="QIB1428"/>
      <c r="QIC1428"/>
      <c r="QID1428"/>
      <c r="QIE1428"/>
      <c r="QIF1428"/>
      <c r="QIG1428"/>
      <c r="QIH1428"/>
      <c r="QII1428"/>
      <c r="QIJ1428"/>
      <c r="QIK1428"/>
      <c r="QIL1428"/>
      <c r="QIM1428"/>
      <c r="QIN1428"/>
      <c r="QIO1428"/>
      <c r="QIP1428"/>
      <c r="QIQ1428"/>
      <c r="QIR1428"/>
      <c r="QIS1428"/>
      <c r="QIT1428"/>
      <c r="QIU1428"/>
      <c r="QIV1428"/>
      <c r="QIW1428"/>
      <c r="QIX1428"/>
      <c r="QIY1428"/>
      <c r="QIZ1428"/>
      <c r="QJA1428"/>
      <c r="QJB1428"/>
      <c r="QJC1428"/>
      <c r="QJD1428"/>
      <c r="QJE1428"/>
      <c r="QJF1428"/>
      <c r="QJG1428"/>
      <c r="QJH1428"/>
      <c r="QJI1428"/>
      <c r="QJJ1428"/>
      <c r="QJK1428"/>
      <c r="QJL1428"/>
      <c r="QJM1428"/>
      <c r="QJN1428"/>
      <c r="QJO1428"/>
      <c r="QJP1428"/>
      <c r="QJQ1428"/>
      <c r="QJR1428"/>
      <c r="QJS1428"/>
      <c r="QJT1428"/>
      <c r="QJU1428"/>
      <c r="QJV1428"/>
      <c r="QJW1428"/>
      <c r="QJX1428"/>
      <c r="QJY1428"/>
      <c r="QJZ1428"/>
      <c r="QKA1428"/>
      <c r="QKB1428"/>
      <c r="QKC1428"/>
      <c r="QKD1428"/>
      <c r="QKE1428"/>
      <c r="QKF1428"/>
      <c r="QKG1428"/>
      <c r="QKH1428"/>
      <c r="QKI1428"/>
      <c r="QKJ1428"/>
      <c r="QKK1428"/>
      <c r="QKL1428"/>
      <c r="QKM1428"/>
      <c r="QKN1428"/>
      <c r="QKO1428"/>
      <c r="QKP1428"/>
      <c r="QKQ1428"/>
      <c r="QKR1428"/>
      <c r="QKS1428"/>
      <c r="QKT1428"/>
      <c r="QKU1428"/>
      <c r="QKV1428"/>
      <c r="QKW1428"/>
      <c r="QKX1428"/>
      <c r="QKY1428"/>
      <c r="QKZ1428"/>
      <c r="QLA1428"/>
      <c r="QLB1428"/>
      <c r="QLC1428"/>
      <c r="QLD1428"/>
      <c r="QLE1428"/>
      <c r="QLF1428"/>
      <c r="QLG1428"/>
      <c r="QLH1428"/>
      <c r="QLI1428"/>
      <c r="QLJ1428"/>
      <c r="QLK1428"/>
      <c r="QLL1428"/>
      <c r="QLM1428"/>
      <c r="QLN1428"/>
      <c r="QLO1428"/>
      <c r="QLP1428"/>
      <c r="QLQ1428"/>
      <c r="QLR1428"/>
      <c r="QLS1428"/>
      <c r="QLT1428"/>
      <c r="QLU1428"/>
      <c r="QLV1428"/>
      <c r="QLW1428"/>
      <c r="QLX1428"/>
      <c r="QLY1428"/>
      <c r="QLZ1428"/>
      <c r="QMA1428"/>
      <c r="QMB1428"/>
      <c r="QMC1428"/>
      <c r="QMD1428"/>
      <c r="QME1428"/>
      <c r="QMF1428"/>
      <c r="QMG1428"/>
      <c r="QMH1428"/>
      <c r="QMI1428"/>
      <c r="QMJ1428"/>
      <c r="QMK1428"/>
      <c r="QML1428"/>
      <c r="QMM1428"/>
      <c r="QMN1428"/>
      <c r="QMO1428"/>
      <c r="QMP1428"/>
      <c r="QMQ1428"/>
      <c r="QMR1428"/>
      <c r="QMS1428"/>
      <c r="QMT1428"/>
      <c r="QMU1428"/>
      <c r="QMV1428"/>
      <c r="QMW1428"/>
      <c r="QMX1428"/>
      <c r="QMY1428"/>
      <c r="QMZ1428"/>
      <c r="QNA1428"/>
      <c r="QNB1428"/>
      <c r="QNC1428"/>
      <c r="QND1428"/>
      <c r="QNE1428"/>
      <c r="QNF1428"/>
      <c r="QNG1428"/>
      <c r="QNH1428"/>
      <c r="QNI1428"/>
      <c r="QNJ1428"/>
      <c r="QNK1428"/>
      <c r="QNL1428"/>
      <c r="QNM1428"/>
      <c r="QNN1428"/>
      <c r="QNO1428"/>
      <c r="QNP1428"/>
      <c r="QNQ1428"/>
      <c r="QNR1428"/>
      <c r="QNS1428"/>
      <c r="QNT1428"/>
      <c r="QNU1428"/>
      <c r="QNV1428"/>
      <c r="QNW1428"/>
      <c r="QNX1428"/>
      <c r="QNY1428"/>
      <c r="QNZ1428"/>
      <c r="QOA1428"/>
      <c r="QOB1428"/>
      <c r="QOC1428"/>
      <c r="QOD1428"/>
      <c r="QOE1428"/>
      <c r="QOF1428"/>
      <c r="QOG1428"/>
      <c r="QOH1428"/>
      <c r="QOI1428"/>
      <c r="QOJ1428"/>
      <c r="QOK1428"/>
      <c r="QOL1428"/>
      <c r="QOM1428"/>
      <c r="QON1428"/>
      <c r="QOO1428"/>
      <c r="QOP1428"/>
      <c r="QOQ1428"/>
      <c r="QOR1428"/>
      <c r="QOS1428"/>
      <c r="QOT1428"/>
      <c r="QOU1428"/>
      <c r="QOV1428"/>
      <c r="QOW1428"/>
      <c r="QOX1428"/>
      <c r="QOY1428"/>
      <c r="QOZ1428"/>
      <c r="QPA1428"/>
      <c r="QPB1428"/>
      <c r="QPC1428"/>
      <c r="QPD1428"/>
      <c r="QPE1428"/>
      <c r="QPF1428"/>
      <c r="QPG1428"/>
      <c r="QPH1428"/>
      <c r="QPI1428"/>
      <c r="QPJ1428"/>
      <c r="QPK1428"/>
      <c r="QPL1428"/>
      <c r="QPM1428"/>
      <c r="QPN1428"/>
      <c r="QPO1428"/>
      <c r="QPP1428"/>
      <c r="QPQ1428"/>
      <c r="QPR1428"/>
      <c r="QPS1428"/>
      <c r="QPT1428"/>
      <c r="QPU1428"/>
      <c r="QPV1428"/>
      <c r="QPW1428"/>
      <c r="QPX1428"/>
      <c r="QPY1428"/>
      <c r="QPZ1428"/>
      <c r="QQA1428"/>
      <c r="QQB1428"/>
      <c r="QQC1428"/>
      <c r="QQD1428"/>
      <c r="QQE1428"/>
      <c r="QQF1428"/>
      <c r="QQG1428"/>
      <c r="QQH1428"/>
      <c r="QQI1428"/>
      <c r="QQJ1428"/>
      <c r="QQK1428"/>
      <c r="QQL1428"/>
      <c r="QQM1428"/>
      <c r="QQN1428"/>
      <c r="QQO1428"/>
      <c r="QQP1428"/>
      <c r="QQQ1428"/>
      <c r="QQR1428"/>
      <c r="QQS1428"/>
      <c r="QQT1428"/>
      <c r="QQU1428"/>
      <c r="QQV1428"/>
      <c r="QQW1428"/>
      <c r="QQX1428"/>
      <c r="QQY1428"/>
      <c r="QQZ1428"/>
      <c r="QRA1428"/>
      <c r="QRB1428"/>
      <c r="QRC1428"/>
      <c r="QRD1428"/>
      <c r="QRE1428"/>
      <c r="QRF1428"/>
      <c r="QRG1428"/>
      <c r="QRH1428"/>
      <c r="QRI1428"/>
      <c r="QRJ1428"/>
      <c r="QRK1428"/>
      <c r="QRL1428"/>
      <c r="QRM1428"/>
      <c r="QRN1428"/>
      <c r="QRO1428"/>
      <c r="QRP1428"/>
      <c r="QRQ1428"/>
      <c r="QRR1428"/>
      <c r="QRS1428"/>
      <c r="QRT1428"/>
      <c r="QRU1428"/>
      <c r="QRV1428"/>
      <c r="QRW1428"/>
      <c r="QRX1428"/>
      <c r="QRY1428"/>
      <c r="QRZ1428"/>
      <c r="QSA1428"/>
      <c r="QSB1428"/>
      <c r="QSC1428"/>
      <c r="QSD1428"/>
      <c r="QSE1428"/>
      <c r="QSF1428"/>
      <c r="QSG1428"/>
      <c r="QSH1428"/>
      <c r="QSI1428"/>
      <c r="QSJ1428"/>
      <c r="QSK1428"/>
      <c r="QSL1428"/>
      <c r="QSM1428"/>
      <c r="QSN1428"/>
      <c r="QSO1428"/>
      <c r="QSP1428"/>
      <c r="QSQ1428"/>
      <c r="QSR1428"/>
      <c r="QSS1428"/>
      <c r="QST1428"/>
      <c r="QSU1428"/>
      <c r="QSV1428"/>
      <c r="QSW1428"/>
      <c r="QSX1428"/>
      <c r="QSY1428"/>
      <c r="QSZ1428"/>
      <c r="QTA1428"/>
      <c r="QTB1428"/>
      <c r="QTC1428"/>
      <c r="QTD1428"/>
      <c r="QTE1428"/>
      <c r="QTF1428"/>
      <c r="QTG1428"/>
      <c r="QTH1428"/>
      <c r="QTI1428"/>
      <c r="QTJ1428"/>
      <c r="QTK1428"/>
      <c r="QTL1428"/>
      <c r="QTM1428"/>
      <c r="QTN1428"/>
      <c r="QTO1428"/>
      <c r="QTP1428"/>
      <c r="QTQ1428"/>
      <c r="QTR1428"/>
      <c r="QTS1428"/>
      <c r="QTT1428"/>
      <c r="QTU1428"/>
      <c r="QTV1428"/>
      <c r="QTW1428"/>
      <c r="QTX1428"/>
      <c r="QTY1428"/>
      <c r="QTZ1428"/>
      <c r="QUA1428"/>
      <c r="QUB1428"/>
      <c r="QUC1428"/>
      <c r="QUD1428"/>
      <c r="QUE1428"/>
      <c r="QUF1428"/>
      <c r="QUG1428"/>
      <c r="QUH1428"/>
      <c r="QUI1428"/>
      <c r="QUJ1428"/>
      <c r="QUK1428"/>
      <c r="QUL1428"/>
      <c r="QUM1428"/>
      <c r="QUN1428"/>
      <c r="QUO1428"/>
      <c r="QUP1428"/>
      <c r="QUQ1428"/>
      <c r="QUR1428"/>
      <c r="QUS1428"/>
      <c r="QUT1428"/>
      <c r="QUU1428"/>
      <c r="QUV1428"/>
      <c r="QUW1428"/>
      <c r="QUX1428"/>
      <c r="QUY1428"/>
      <c r="QUZ1428"/>
      <c r="QVA1428"/>
      <c r="QVB1428"/>
      <c r="QVC1428"/>
      <c r="QVD1428"/>
      <c r="QVE1428"/>
      <c r="QVF1428"/>
      <c r="QVG1428"/>
      <c r="QVH1428"/>
      <c r="QVI1428"/>
      <c r="QVJ1428"/>
      <c r="QVK1428"/>
      <c r="QVL1428"/>
      <c r="QVM1428"/>
      <c r="QVN1428"/>
      <c r="QVO1428"/>
      <c r="QVP1428"/>
      <c r="QVQ1428"/>
      <c r="QVR1428"/>
      <c r="QVS1428"/>
      <c r="QVT1428"/>
      <c r="QVU1428"/>
      <c r="QVV1428"/>
      <c r="QVW1428"/>
      <c r="QVX1428"/>
      <c r="QVY1428"/>
      <c r="QVZ1428"/>
      <c r="QWA1428"/>
      <c r="QWB1428"/>
      <c r="QWC1428"/>
      <c r="QWD1428"/>
      <c r="QWE1428"/>
      <c r="QWF1428"/>
      <c r="QWG1428"/>
      <c r="QWH1428"/>
      <c r="QWI1428"/>
      <c r="QWJ1428"/>
      <c r="QWK1428"/>
      <c r="QWL1428"/>
      <c r="QWM1428"/>
      <c r="QWN1428"/>
      <c r="QWO1428"/>
      <c r="QWP1428"/>
      <c r="QWQ1428"/>
      <c r="QWR1428"/>
      <c r="QWS1428"/>
      <c r="QWT1428"/>
      <c r="QWU1428"/>
      <c r="QWV1428"/>
      <c r="QWW1428"/>
      <c r="QWX1428"/>
      <c r="QWY1428"/>
      <c r="QWZ1428"/>
      <c r="QXA1428"/>
      <c r="QXB1428"/>
      <c r="QXC1428"/>
      <c r="QXD1428"/>
      <c r="QXE1428"/>
      <c r="QXF1428"/>
      <c r="QXG1428"/>
      <c r="QXH1428"/>
      <c r="QXI1428"/>
      <c r="QXJ1428"/>
      <c r="QXK1428"/>
      <c r="QXL1428"/>
      <c r="QXM1428"/>
      <c r="QXN1428"/>
      <c r="QXO1428"/>
      <c r="QXP1428"/>
      <c r="QXQ1428"/>
      <c r="QXR1428"/>
      <c r="QXS1428"/>
      <c r="QXT1428"/>
      <c r="QXU1428"/>
      <c r="QXV1428"/>
      <c r="QXW1428"/>
      <c r="QXX1428"/>
      <c r="QXY1428"/>
      <c r="QXZ1428"/>
      <c r="QYA1428"/>
      <c r="QYB1428"/>
      <c r="QYC1428"/>
      <c r="QYD1428"/>
      <c r="QYE1428"/>
      <c r="QYF1428"/>
      <c r="QYG1428"/>
      <c r="QYH1428"/>
      <c r="QYI1428"/>
      <c r="QYJ1428"/>
      <c r="QYK1428"/>
      <c r="QYL1428"/>
      <c r="QYM1428"/>
      <c r="QYN1428"/>
      <c r="QYO1428"/>
      <c r="QYP1428"/>
      <c r="QYQ1428"/>
      <c r="QYR1428"/>
      <c r="QYS1428"/>
      <c r="QYT1428"/>
      <c r="QYU1428"/>
      <c r="QYV1428"/>
      <c r="QYW1428"/>
      <c r="QYX1428"/>
      <c r="QYY1428"/>
      <c r="QYZ1428"/>
      <c r="QZA1428"/>
      <c r="QZB1428"/>
      <c r="QZC1428"/>
      <c r="QZD1428"/>
      <c r="QZE1428"/>
      <c r="QZF1428"/>
      <c r="QZG1428"/>
      <c r="QZH1428"/>
      <c r="QZI1428"/>
      <c r="QZJ1428"/>
      <c r="QZK1428"/>
      <c r="QZL1428"/>
      <c r="QZM1428"/>
      <c r="QZN1428"/>
      <c r="QZO1428"/>
      <c r="QZP1428"/>
      <c r="QZQ1428"/>
      <c r="QZR1428"/>
      <c r="QZS1428"/>
      <c r="QZT1428"/>
      <c r="QZU1428"/>
      <c r="QZV1428"/>
      <c r="QZW1428"/>
      <c r="QZX1428"/>
      <c r="QZY1428"/>
      <c r="QZZ1428"/>
      <c r="RAA1428"/>
      <c r="RAB1428"/>
      <c r="RAC1428"/>
      <c r="RAD1428"/>
      <c r="RAE1428"/>
      <c r="RAF1428"/>
      <c r="RAG1428"/>
      <c r="RAH1428"/>
      <c r="RAI1428"/>
      <c r="RAJ1428"/>
      <c r="RAK1428"/>
      <c r="RAL1428"/>
      <c r="RAM1428"/>
      <c r="RAN1428"/>
      <c r="RAO1428"/>
      <c r="RAP1428"/>
      <c r="RAQ1428"/>
      <c r="RAR1428"/>
      <c r="RAS1428"/>
      <c r="RAT1428"/>
      <c r="RAU1428"/>
      <c r="RAV1428"/>
      <c r="RAW1428"/>
      <c r="RAX1428"/>
      <c r="RAY1428"/>
      <c r="RAZ1428"/>
      <c r="RBA1428"/>
      <c r="RBB1428"/>
      <c r="RBC1428"/>
      <c r="RBD1428"/>
      <c r="RBE1428"/>
      <c r="RBF1428"/>
      <c r="RBG1428"/>
      <c r="RBH1428"/>
      <c r="RBI1428"/>
      <c r="RBJ1428"/>
      <c r="RBK1428"/>
      <c r="RBL1428"/>
      <c r="RBM1428"/>
      <c r="RBN1428"/>
      <c r="RBO1428"/>
      <c r="RBP1428"/>
      <c r="RBQ1428"/>
      <c r="RBR1428"/>
      <c r="RBS1428"/>
      <c r="RBT1428"/>
      <c r="RBU1428"/>
      <c r="RBV1428"/>
      <c r="RBW1428"/>
      <c r="RBX1428"/>
      <c r="RBY1428"/>
      <c r="RBZ1428"/>
      <c r="RCA1428"/>
      <c r="RCB1428"/>
      <c r="RCC1428"/>
      <c r="RCD1428"/>
      <c r="RCE1428"/>
      <c r="RCF1428"/>
      <c r="RCG1428"/>
      <c r="RCH1428"/>
      <c r="RCI1428"/>
      <c r="RCJ1428"/>
      <c r="RCK1428"/>
      <c r="RCL1428"/>
      <c r="RCM1428"/>
      <c r="RCN1428"/>
      <c r="RCO1428"/>
      <c r="RCP1428"/>
      <c r="RCQ1428"/>
      <c r="RCR1428"/>
      <c r="RCS1428"/>
      <c r="RCT1428"/>
      <c r="RCU1428"/>
      <c r="RCV1428"/>
      <c r="RCW1428"/>
      <c r="RCX1428"/>
      <c r="RCY1428"/>
      <c r="RCZ1428"/>
      <c r="RDA1428"/>
      <c r="RDB1428"/>
      <c r="RDC1428"/>
      <c r="RDD1428"/>
      <c r="RDE1428"/>
      <c r="RDF1428"/>
      <c r="RDG1428"/>
      <c r="RDH1428"/>
      <c r="RDI1428"/>
      <c r="RDJ1428"/>
      <c r="RDK1428"/>
      <c r="RDL1428"/>
      <c r="RDM1428"/>
      <c r="RDN1428"/>
      <c r="RDO1428"/>
      <c r="RDP1428"/>
      <c r="RDQ1428"/>
      <c r="RDR1428"/>
      <c r="RDS1428"/>
      <c r="RDT1428"/>
      <c r="RDU1428"/>
      <c r="RDV1428"/>
      <c r="RDW1428"/>
      <c r="RDX1428"/>
      <c r="RDY1428"/>
      <c r="RDZ1428"/>
      <c r="REA1428"/>
      <c r="REB1428"/>
      <c r="REC1428"/>
      <c r="RED1428"/>
      <c r="REE1428"/>
      <c r="REF1428"/>
      <c r="REG1428"/>
      <c r="REH1428"/>
      <c r="REI1428"/>
      <c r="REJ1428"/>
      <c r="REK1428"/>
      <c r="REL1428"/>
      <c r="REM1428"/>
      <c r="REN1428"/>
      <c r="REO1428"/>
      <c r="REP1428"/>
      <c r="REQ1428"/>
      <c r="RER1428"/>
      <c r="RES1428"/>
      <c r="RET1428"/>
      <c r="REU1428"/>
      <c r="REV1428"/>
      <c r="REW1428"/>
      <c r="REX1428"/>
      <c r="REY1428"/>
      <c r="REZ1428"/>
      <c r="RFA1428"/>
      <c r="RFB1428"/>
      <c r="RFC1428"/>
      <c r="RFD1428"/>
      <c r="RFE1428"/>
      <c r="RFF1428"/>
      <c r="RFG1428"/>
      <c r="RFH1428"/>
      <c r="RFI1428"/>
      <c r="RFJ1428"/>
      <c r="RFK1428"/>
      <c r="RFL1428"/>
      <c r="RFM1428"/>
      <c r="RFN1428"/>
      <c r="RFO1428"/>
      <c r="RFP1428"/>
      <c r="RFQ1428"/>
      <c r="RFR1428"/>
      <c r="RFS1428"/>
      <c r="RFT1428"/>
      <c r="RFU1428"/>
      <c r="RFV1428"/>
      <c r="RFW1428"/>
      <c r="RFX1428"/>
      <c r="RFY1428"/>
      <c r="RFZ1428"/>
      <c r="RGA1428"/>
      <c r="RGB1428"/>
      <c r="RGC1428"/>
      <c r="RGD1428"/>
      <c r="RGE1428"/>
      <c r="RGF1428"/>
      <c r="RGG1428"/>
      <c r="RGH1428"/>
      <c r="RGI1428"/>
      <c r="RGJ1428"/>
      <c r="RGK1428"/>
      <c r="RGL1428"/>
      <c r="RGM1428"/>
      <c r="RGN1428"/>
      <c r="RGO1428"/>
      <c r="RGP1428"/>
      <c r="RGQ1428"/>
      <c r="RGR1428"/>
      <c r="RGS1428"/>
      <c r="RGT1428"/>
      <c r="RGU1428"/>
      <c r="RGV1428"/>
      <c r="RGW1428"/>
      <c r="RGX1428"/>
      <c r="RGY1428"/>
      <c r="RGZ1428"/>
      <c r="RHA1428"/>
      <c r="RHB1428"/>
      <c r="RHC1428"/>
      <c r="RHD1428"/>
      <c r="RHE1428"/>
      <c r="RHF1428"/>
      <c r="RHG1428"/>
      <c r="RHH1428"/>
      <c r="RHI1428"/>
      <c r="RHJ1428"/>
      <c r="RHK1428"/>
      <c r="RHL1428"/>
      <c r="RHM1428"/>
      <c r="RHN1428"/>
      <c r="RHO1428"/>
      <c r="RHP1428"/>
      <c r="RHQ1428"/>
      <c r="RHR1428"/>
      <c r="RHS1428"/>
      <c r="RHT1428"/>
      <c r="RHU1428"/>
      <c r="RHV1428"/>
      <c r="RHW1428"/>
      <c r="RHX1428"/>
      <c r="RHY1428"/>
      <c r="RHZ1428"/>
      <c r="RIA1428"/>
      <c r="RIB1428"/>
      <c r="RIC1428"/>
      <c r="RID1428"/>
      <c r="RIE1428"/>
      <c r="RIF1428"/>
      <c r="RIG1428"/>
      <c r="RIH1428"/>
      <c r="RII1428"/>
      <c r="RIJ1428"/>
      <c r="RIK1428"/>
      <c r="RIL1428"/>
      <c r="RIM1428"/>
      <c r="RIN1428"/>
      <c r="RIO1428"/>
      <c r="RIP1428"/>
      <c r="RIQ1428"/>
      <c r="RIR1428"/>
      <c r="RIS1428"/>
      <c r="RIT1428"/>
      <c r="RIU1428"/>
      <c r="RIV1428"/>
      <c r="RIW1428"/>
      <c r="RIX1428"/>
      <c r="RIY1428"/>
      <c r="RIZ1428"/>
      <c r="RJA1428"/>
      <c r="RJB1428"/>
      <c r="RJC1428"/>
      <c r="RJD1428"/>
      <c r="RJE1428"/>
      <c r="RJF1428"/>
      <c r="RJG1428"/>
      <c r="RJH1428"/>
      <c r="RJI1428"/>
      <c r="RJJ1428"/>
      <c r="RJK1428"/>
      <c r="RJL1428"/>
      <c r="RJM1428"/>
      <c r="RJN1428"/>
      <c r="RJO1428"/>
      <c r="RJP1428"/>
      <c r="RJQ1428"/>
      <c r="RJR1428"/>
      <c r="RJS1428"/>
      <c r="RJT1428"/>
      <c r="RJU1428"/>
      <c r="RJV1428"/>
      <c r="RJW1428"/>
      <c r="RJX1428"/>
      <c r="RJY1428"/>
      <c r="RJZ1428"/>
      <c r="RKA1428"/>
      <c r="RKB1428"/>
      <c r="RKC1428"/>
      <c r="RKD1428"/>
      <c r="RKE1428"/>
      <c r="RKF1428"/>
      <c r="RKG1428"/>
      <c r="RKH1428"/>
      <c r="RKI1428"/>
      <c r="RKJ1428"/>
      <c r="RKK1428"/>
      <c r="RKL1428"/>
      <c r="RKM1428"/>
      <c r="RKN1428"/>
      <c r="RKO1428"/>
      <c r="RKP1428"/>
      <c r="RKQ1428"/>
      <c r="RKR1428"/>
      <c r="RKS1428"/>
      <c r="RKT1428"/>
      <c r="RKU1428"/>
      <c r="RKV1428"/>
      <c r="RKW1428"/>
      <c r="RKX1428"/>
      <c r="RKY1428"/>
      <c r="RKZ1428"/>
      <c r="RLA1428"/>
      <c r="RLB1428"/>
      <c r="RLC1428"/>
      <c r="RLD1428"/>
      <c r="RLE1428"/>
      <c r="RLF1428"/>
      <c r="RLG1428"/>
      <c r="RLH1428"/>
      <c r="RLI1428"/>
      <c r="RLJ1428"/>
      <c r="RLK1428"/>
      <c r="RLL1428"/>
      <c r="RLM1428"/>
      <c r="RLN1428"/>
      <c r="RLO1428"/>
      <c r="RLP1428"/>
      <c r="RLQ1428"/>
      <c r="RLR1428"/>
      <c r="RLS1428"/>
      <c r="RLT1428"/>
      <c r="RLU1428"/>
      <c r="RLV1428"/>
      <c r="RLW1428"/>
      <c r="RLX1428"/>
      <c r="RLY1428"/>
      <c r="RLZ1428"/>
      <c r="RMA1428"/>
      <c r="RMB1428"/>
      <c r="RMC1428"/>
      <c r="RMD1428"/>
      <c r="RME1428"/>
      <c r="RMF1428"/>
      <c r="RMG1428"/>
      <c r="RMH1428"/>
      <c r="RMI1428"/>
      <c r="RMJ1428"/>
      <c r="RMK1428"/>
      <c r="RML1428"/>
      <c r="RMM1428"/>
      <c r="RMN1428"/>
      <c r="RMO1428"/>
      <c r="RMP1428"/>
      <c r="RMQ1428"/>
      <c r="RMR1428"/>
      <c r="RMS1428"/>
      <c r="RMT1428"/>
      <c r="RMU1428"/>
      <c r="RMV1428"/>
      <c r="RMW1428"/>
      <c r="RMX1428"/>
      <c r="RMY1428"/>
      <c r="RMZ1428"/>
      <c r="RNA1428"/>
      <c r="RNB1428"/>
      <c r="RNC1428"/>
      <c r="RND1428"/>
      <c r="RNE1428"/>
      <c r="RNF1428"/>
      <c r="RNG1428"/>
      <c r="RNH1428"/>
      <c r="RNI1428"/>
      <c r="RNJ1428"/>
      <c r="RNK1428"/>
      <c r="RNL1428"/>
      <c r="RNM1428"/>
      <c r="RNN1428"/>
      <c r="RNO1428"/>
      <c r="RNP1428"/>
      <c r="RNQ1428"/>
      <c r="RNR1428"/>
      <c r="RNS1428"/>
      <c r="RNT1428"/>
      <c r="RNU1428"/>
      <c r="RNV1428"/>
      <c r="RNW1428"/>
      <c r="RNX1428"/>
      <c r="RNY1428"/>
      <c r="RNZ1428"/>
      <c r="ROA1428"/>
      <c r="ROB1428"/>
      <c r="ROC1428"/>
      <c r="ROD1428"/>
      <c r="ROE1428"/>
      <c r="ROF1428"/>
      <c r="ROG1428"/>
      <c r="ROH1428"/>
      <c r="ROI1428"/>
      <c r="ROJ1428"/>
      <c r="ROK1428"/>
      <c r="ROL1428"/>
      <c r="ROM1428"/>
      <c r="RON1428"/>
      <c r="ROO1428"/>
      <c r="ROP1428"/>
      <c r="ROQ1428"/>
      <c r="ROR1428"/>
      <c r="ROS1428"/>
      <c r="ROT1428"/>
      <c r="ROU1428"/>
      <c r="ROV1428"/>
      <c r="ROW1428"/>
      <c r="ROX1428"/>
      <c r="ROY1428"/>
      <c r="ROZ1428"/>
      <c r="RPA1428"/>
      <c r="RPB1428"/>
      <c r="RPC1428"/>
      <c r="RPD1428"/>
      <c r="RPE1428"/>
      <c r="RPF1428"/>
      <c r="RPG1428"/>
      <c r="RPH1428"/>
      <c r="RPI1428"/>
      <c r="RPJ1428"/>
      <c r="RPK1428"/>
      <c r="RPL1428"/>
      <c r="RPM1428"/>
      <c r="RPN1428"/>
      <c r="RPO1428"/>
      <c r="RPP1428"/>
      <c r="RPQ1428"/>
      <c r="RPR1428"/>
      <c r="RPS1428"/>
      <c r="RPT1428"/>
      <c r="RPU1428"/>
      <c r="RPV1428"/>
      <c r="RPW1428"/>
      <c r="RPX1428"/>
      <c r="RPY1428"/>
      <c r="RPZ1428"/>
      <c r="RQA1428"/>
      <c r="RQB1428"/>
      <c r="RQC1428"/>
      <c r="RQD1428"/>
      <c r="RQE1428"/>
      <c r="RQF1428"/>
      <c r="RQG1428"/>
      <c r="RQH1428"/>
      <c r="RQI1428"/>
      <c r="RQJ1428"/>
      <c r="RQK1428"/>
      <c r="RQL1428"/>
      <c r="RQM1428"/>
      <c r="RQN1428"/>
      <c r="RQO1428"/>
      <c r="RQP1428"/>
      <c r="RQQ1428"/>
      <c r="RQR1428"/>
      <c r="RQS1428"/>
      <c r="RQT1428"/>
      <c r="RQU1428"/>
      <c r="RQV1428"/>
      <c r="RQW1428"/>
      <c r="RQX1428"/>
      <c r="RQY1428"/>
      <c r="RQZ1428"/>
      <c r="RRA1428"/>
      <c r="RRB1428"/>
      <c r="RRC1428"/>
      <c r="RRD1428"/>
      <c r="RRE1428"/>
      <c r="RRF1428"/>
      <c r="RRG1428"/>
      <c r="RRH1428"/>
      <c r="RRI1428"/>
      <c r="RRJ1428"/>
      <c r="RRK1428"/>
      <c r="RRL1428"/>
      <c r="RRM1428"/>
      <c r="RRN1428"/>
      <c r="RRO1428"/>
      <c r="RRP1428"/>
      <c r="RRQ1428"/>
      <c r="RRR1428"/>
      <c r="RRS1428"/>
      <c r="RRT1428"/>
      <c r="RRU1428"/>
      <c r="RRV1428"/>
      <c r="RRW1428"/>
      <c r="RRX1428"/>
      <c r="RRY1428"/>
      <c r="RRZ1428"/>
      <c r="RSA1428"/>
      <c r="RSB1428"/>
      <c r="RSC1428"/>
      <c r="RSD1428"/>
      <c r="RSE1428"/>
      <c r="RSF1428"/>
      <c r="RSG1428"/>
      <c r="RSH1428"/>
      <c r="RSI1428"/>
      <c r="RSJ1428"/>
      <c r="RSK1428"/>
      <c r="RSL1428"/>
      <c r="RSM1428"/>
      <c r="RSN1428"/>
      <c r="RSO1428"/>
      <c r="RSP1428"/>
      <c r="RSQ1428"/>
      <c r="RSR1428"/>
      <c r="RSS1428"/>
      <c r="RST1428"/>
      <c r="RSU1428"/>
      <c r="RSV1428"/>
      <c r="RSW1428"/>
      <c r="RSX1428"/>
      <c r="RSY1428"/>
      <c r="RSZ1428"/>
      <c r="RTA1428"/>
      <c r="RTB1428"/>
      <c r="RTC1428"/>
      <c r="RTD1428"/>
      <c r="RTE1428"/>
      <c r="RTF1428"/>
      <c r="RTG1428"/>
      <c r="RTH1428"/>
      <c r="RTI1428"/>
      <c r="RTJ1428"/>
      <c r="RTK1428"/>
      <c r="RTL1428"/>
      <c r="RTM1428"/>
      <c r="RTN1428"/>
      <c r="RTO1428"/>
      <c r="RTP1428"/>
      <c r="RTQ1428"/>
      <c r="RTR1428"/>
      <c r="RTS1428"/>
      <c r="RTT1428"/>
      <c r="RTU1428"/>
      <c r="RTV1428"/>
      <c r="RTW1428"/>
      <c r="RTX1428"/>
      <c r="RTY1428"/>
      <c r="RTZ1428"/>
      <c r="RUA1428"/>
      <c r="RUB1428"/>
      <c r="RUC1428"/>
      <c r="RUD1428"/>
      <c r="RUE1428"/>
      <c r="RUF1428"/>
      <c r="RUG1428"/>
      <c r="RUH1428"/>
      <c r="RUI1428"/>
      <c r="RUJ1428"/>
      <c r="RUK1428"/>
      <c r="RUL1428"/>
      <c r="RUM1428"/>
      <c r="RUN1428"/>
      <c r="RUO1428"/>
      <c r="RUP1428"/>
      <c r="RUQ1428"/>
      <c r="RUR1428"/>
      <c r="RUS1428"/>
      <c r="RUT1428"/>
      <c r="RUU1428"/>
      <c r="RUV1428"/>
      <c r="RUW1428"/>
      <c r="RUX1428"/>
      <c r="RUY1428"/>
      <c r="RUZ1428"/>
      <c r="RVA1428"/>
      <c r="RVB1428"/>
      <c r="RVC1428"/>
      <c r="RVD1428"/>
      <c r="RVE1428"/>
      <c r="RVF1428"/>
      <c r="RVG1428"/>
      <c r="RVH1428"/>
      <c r="RVI1428"/>
      <c r="RVJ1428"/>
      <c r="RVK1428"/>
      <c r="RVL1428"/>
      <c r="RVM1428"/>
      <c r="RVN1428"/>
      <c r="RVO1428"/>
      <c r="RVP1428"/>
      <c r="RVQ1428"/>
      <c r="RVR1428"/>
      <c r="RVS1428"/>
      <c r="RVT1428"/>
      <c r="RVU1428"/>
      <c r="RVV1428"/>
      <c r="RVW1428"/>
      <c r="RVX1428"/>
      <c r="RVY1428"/>
      <c r="RVZ1428"/>
      <c r="RWA1428"/>
      <c r="RWB1428"/>
      <c r="RWC1428"/>
      <c r="RWD1428"/>
      <c r="RWE1428"/>
      <c r="RWF1428"/>
      <c r="RWG1428"/>
      <c r="RWH1428"/>
      <c r="RWI1428"/>
      <c r="RWJ1428"/>
      <c r="RWK1428"/>
      <c r="RWL1428"/>
      <c r="RWM1428"/>
      <c r="RWN1428"/>
      <c r="RWO1428"/>
      <c r="RWP1428"/>
      <c r="RWQ1428"/>
      <c r="RWR1428"/>
      <c r="RWS1428"/>
      <c r="RWT1428"/>
      <c r="RWU1428"/>
      <c r="RWV1428"/>
      <c r="RWW1428"/>
      <c r="RWX1428"/>
      <c r="RWY1428"/>
      <c r="RWZ1428"/>
      <c r="RXA1428"/>
      <c r="RXB1428"/>
      <c r="RXC1428"/>
      <c r="RXD1428"/>
      <c r="RXE1428"/>
      <c r="RXF1428"/>
      <c r="RXG1428"/>
      <c r="RXH1428"/>
      <c r="RXI1428"/>
      <c r="RXJ1428"/>
      <c r="RXK1428"/>
      <c r="RXL1428"/>
      <c r="RXM1428"/>
      <c r="RXN1428"/>
      <c r="RXO1428"/>
      <c r="RXP1428"/>
      <c r="RXQ1428"/>
      <c r="RXR1428"/>
      <c r="RXS1428"/>
      <c r="RXT1428"/>
      <c r="RXU1428"/>
      <c r="RXV1428"/>
      <c r="RXW1428"/>
      <c r="RXX1428"/>
      <c r="RXY1428"/>
      <c r="RXZ1428"/>
      <c r="RYA1428"/>
      <c r="RYB1428"/>
      <c r="RYC1428"/>
      <c r="RYD1428"/>
      <c r="RYE1428"/>
      <c r="RYF1428"/>
      <c r="RYG1428"/>
      <c r="RYH1428"/>
      <c r="RYI1428"/>
      <c r="RYJ1428"/>
      <c r="RYK1428"/>
      <c r="RYL1428"/>
      <c r="RYM1428"/>
      <c r="RYN1428"/>
      <c r="RYO1428"/>
      <c r="RYP1428"/>
      <c r="RYQ1428"/>
      <c r="RYR1428"/>
      <c r="RYS1428"/>
      <c r="RYT1428"/>
      <c r="RYU1428"/>
      <c r="RYV1428"/>
      <c r="RYW1428"/>
      <c r="RYX1428"/>
      <c r="RYY1428"/>
      <c r="RYZ1428"/>
      <c r="RZA1428"/>
      <c r="RZB1428"/>
      <c r="RZC1428"/>
      <c r="RZD1428"/>
      <c r="RZE1428"/>
      <c r="RZF1428"/>
      <c r="RZG1428"/>
      <c r="RZH1428"/>
      <c r="RZI1428"/>
      <c r="RZJ1428"/>
      <c r="RZK1428"/>
      <c r="RZL1428"/>
      <c r="RZM1428"/>
      <c r="RZN1428"/>
      <c r="RZO1428"/>
      <c r="RZP1428"/>
      <c r="RZQ1428"/>
      <c r="RZR1428"/>
      <c r="RZS1428"/>
      <c r="RZT1428"/>
      <c r="RZU1428"/>
      <c r="RZV1428"/>
      <c r="RZW1428"/>
      <c r="RZX1428"/>
      <c r="RZY1428"/>
      <c r="RZZ1428"/>
      <c r="SAA1428"/>
      <c r="SAB1428"/>
      <c r="SAC1428"/>
      <c r="SAD1428"/>
      <c r="SAE1428"/>
      <c r="SAF1428"/>
      <c r="SAG1428"/>
      <c r="SAH1428"/>
      <c r="SAI1428"/>
      <c r="SAJ1428"/>
      <c r="SAK1428"/>
      <c r="SAL1428"/>
      <c r="SAM1428"/>
      <c r="SAN1428"/>
      <c r="SAO1428"/>
      <c r="SAP1428"/>
      <c r="SAQ1428"/>
      <c r="SAR1428"/>
      <c r="SAS1428"/>
      <c r="SAT1428"/>
      <c r="SAU1428"/>
      <c r="SAV1428"/>
      <c r="SAW1428"/>
      <c r="SAX1428"/>
      <c r="SAY1428"/>
      <c r="SAZ1428"/>
      <c r="SBA1428"/>
      <c r="SBB1428"/>
      <c r="SBC1428"/>
      <c r="SBD1428"/>
      <c r="SBE1428"/>
      <c r="SBF1428"/>
      <c r="SBG1428"/>
      <c r="SBH1428"/>
      <c r="SBI1428"/>
      <c r="SBJ1428"/>
      <c r="SBK1428"/>
      <c r="SBL1428"/>
      <c r="SBM1428"/>
      <c r="SBN1428"/>
      <c r="SBO1428"/>
      <c r="SBP1428"/>
      <c r="SBQ1428"/>
      <c r="SBR1428"/>
      <c r="SBS1428"/>
      <c r="SBT1428"/>
      <c r="SBU1428"/>
      <c r="SBV1428"/>
      <c r="SBW1428"/>
      <c r="SBX1428"/>
      <c r="SBY1428"/>
      <c r="SBZ1428"/>
      <c r="SCA1428"/>
      <c r="SCB1428"/>
      <c r="SCC1428"/>
      <c r="SCD1428"/>
      <c r="SCE1428"/>
      <c r="SCF1428"/>
      <c r="SCG1428"/>
      <c r="SCH1428"/>
      <c r="SCI1428"/>
      <c r="SCJ1428"/>
      <c r="SCK1428"/>
      <c r="SCL1428"/>
      <c r="SCM1428"/>
      <c r="SCN1428"/>
      <c r="SCO1428"/>
      <c r="SCP1428"/>
      <c r="SCQ1428"/>
      <c r="SCR1428"/>
      <c r="SCS1428"/>
      <c r="SCT1428"/>
      <c r="SCU1428"/>
      <c r="SCV1428"/>
      <c r="SCW1428"/>
      <c r="SCX1428"/>
      <c r="SCY1428"/>
      <c r="SCZ1428"/>
      <c r="SDA1428"/>
      <c r="SDB1428"/>
      <c r="SDC1428"/>
      <c r="SDD1428"/>
      <c r="SDE1428"/>
      <c r="SDF1428"/>
      <c r="SDG1428"/>
      <c r="SDH1428"/>
      <c r="SDI1428"/>
      <c r="SDJ1428"/>
      <c r="SDK1428"/>
      <c r="SDL1428"/>
      <c r="SDM1428"/>
      <c r="SDN1428"/>
      <c r="SDO1428"/>
      <c r="SDP1428"/>
      <c r="SDQ1428"/>
      <c r="SDR1428"/>
      <c r="SDS1428"/>
      <c r="SDT1428"/>
      <c r="SDU1428"/>
      <c r="SDV1428"/>
      <c r="SDW1428"/>
      <c r="SDX1428"/>
      <c r="SDY1428"/>
      <c r="SDZ1428"/>
      <c r="SEA1428"/>
      <c r="SEB1428"/>
      <c r="SEC1428"/>
      <c r="SED1428"/>
      <c r="SEE1428"/>
      <c r="SEF1428"/>
      <c r="SEG1428"/>
      <c r="SEH1428"/>
      <c r="SEI1428"/>
      <c r="SEJ1428"/>
      <c r="SEK1428"/>
      <c r="SEL1428"/>
      <c r="SEM1428"/>
      <c r="SEN1428"/>
      <c r="SEO1428"/>
      <c r="SEP1428"/>
      <c r="SEQ1428"/>
      <c r="SER1428"/>
      <c r="SES1428"/>
      <c r="SET1428"/>
      <c r="SEU1428"/>
      <c r="SEV1428"/>
      <c r="SEW1428"/>
      <c r="SEX1428"/>
      <c r="SEY1428"/>
      <c r="SEZ1428"/>
      <c r="SFA1428"/>
      <c r="SFB1428"/>
      <c r="SFC1428"/>
      <c r="SFD1428"/>
      <c r="SFE1428"/>
      <c r="SFF1428"/>
      <c r="SFG1428"/>
      <c r="SFH1428"/>
      <c r="SFI1428"/>
      <c r="SFJ1428"/>
      <c r="SFK1428"/>
      <c r="SFL1428"/>
      <c r="SFM1428"/>
      <c r="SFN1428"/>
      <c r="SFO1428"/>
      <c r="SFP1428"/>
      <c r="SFQ1428"/>
      <c r="SFR1428"/>
      <c r="SFS1428"/>
      <c r="SFT1428"/>
      <c r="SFU1428"/>
      <c r="SFV1428"/>
      <c r="SFW1428"/>
      <c r="SFX1428"/>
      <c r="SFY1428"/>
      <c r="SFZ1428"/>
      <c r="SGA1428"/>
      <c r="SGB1428"/>
      <c r="SGC1428"/>
      <c r="SGD1428"/>
      <c r="SGE1428"/>
      <c r="SGF1428"/>
      <c r="SGG1428"/>
      <c r="SGH1428"/>
      <c r="SGI1428"/>
      <c r="SGJ1428"/>
      <c r="SGK1428"/>
      <c r="SGL1428"/>
      <c r="SGM1428"/>
      <c r="SGN1428"/>
      <c r="SGO1428"/>
      <c r="SGP1428"/>
      <c r="SGQ1428"/>
      <c r="SGR1428"/>
      <c r="SGS1428"/>
      <c r="SGT1428"/>
      <c r="SGU1428"/>
      <c r="SGV1428"/>
      <c r="SGW1428"/>
      <c r="SGX1428"/>
      <c r="SGY1428"/>
      <c r="SGZ1428"/>
      <c r="SHA1428"/>
      <c r="SHB1428"/>
      <c r="SHC1428"/>
      <c r="SHD1428"/>
      <c r="SHE1428"/>
      <c r="SHF1428"/>
      <c r="SHG1428"/>
      <c r="SHH1428"/>
      <c r="SHI1428"/>
      <c r="SHJ1428"/>
      <c r="SHK1428"/>
      <c r="SHL1428"/>
      <c r="SHM1428"/>
      <c r="SHN1428"/>
      <c r="SHO1428"/>
      <c r="SHP1428"/>
      <c r="SHQ1428"/>
      <c r="SHR1428"/>
      <c r="SHS1428"/>
      <c r="SHT1428"/>
      <c r="SHU1428"/>
      <c r="SHV1428"/>
      <c r="SHW1428"/>
      <c r="SHX1428"/>
      <c r="SHY1428"/>
      <c r="SHZ1428"/>
      <c r="SIA1428"/>
      <c r="SIB1428"/>
      <c r="SIC1428"/>
      <c r="SID1428"/>
      <c r="SIE1428"/>
      <c r="SIF1428"/>
      <c r="SIG1428"/>
      <c r="SIH1428"/>
      <c r="SII1428"/>
      <c r="SIJ1428"/>
      <c r="SIK1428"/>
      <c r="SIL1428"/>
      <c r="SIM1428"/>
      <c r="SIN1428"/>
      <c r="SIO1428"/>
      <c r="SIP1428"/>
      <c r="SIQ1428"/>
      <c r="SIR1428"/>
      <c r="SIS1428"/>
      <c r="SIT1428"/>
      <c r="SIU1428"/>
      <c r="SIV1428"/>
      <c r="SIW1428"/>
      <c r="SIX1428"/>
      <c r="SIY1428"/>
      <c r="SIZ1428"/>
      <c r="SJA1428"/>
      <c r="SJB1428"/>
      <c r="SJC1428"/>
      <c r="SJD1428"/>
      <c r="SJE1428"/>
      <c r="SJF1428"/>
      <c r="SJG1428"/>
      <c r="SJH1428"/>
      <c r="SJI1428"/>
      <c r="SJJ1428"/>
      <c r="SJK1428"/>
      <c r="SJL1428"/>
      <c r="SJM1428"/>
      <c r="SJN1428"/>
      <c r="SJO1428"/>
      <c r="SJP1428"/>
      <c r="SJQ1428"/>
      <c r="SJR1428"/>
      <c r="SJS1428"/>
      <c r="SJT1428"/>
      <c r="SJU1428"/>
      <c r="SJV1428"/>
      <c r="SJW1428"/>
      <c r="SJX1428"/>
      <c r="SJY1428"/>
      <c r="SJZ1428"/>
      <c r="SKA1428"/>
      <c r="SKB1428"/>
      <c r="SKC1428"/>
      <c r="SKD1428"/>
      <c r="SKE1428"/>
      <c r="SKF1428"/>
      <c r="SKG1428"/>
      <c r="SKH1428"/>
      <c r="SKI1428"/>
      <c r="SKJ1428"/>
      <c r="SKK1428"/>
      <c r="SKL1428"/>
      <c r="SKM1428"/>
      <c r="SKN1428"/>
      <c r="SKO1428"/>
      <c r="SKP1428"/>
      <c r="SKQ1428"/>
      <c r="SKR1428"/>
      <c r="SKS1428"/>
      <c r="SKT1428"/>
      <c r="SKU1428"/>
      <c r="SKV1428"/>
      <c r="SKW1428"/>
      <c r="SKX1428"/>
      <c r="SKY1428"/>
      <c r="SKZ1428"/>
      <c r="SLA1428"/>
      <c r="SLB1428"/>
      <c r="SLC1428"/>
      <c r="SLD1428"/>
      <c r="SLE1428"/>
      <c r="SLF1428"/>
      <c r="SLG1428"/>
      <c r="SLH1428"/>
      <c r="SLI1428"/>
      <c r="SLJ1428"/>
      <c r="SLK1428"/>
      <c r="SLL1428"/>
      <c r="SLM1428"/>
      <c r="SLN1428"/>
      <c r="SLO1428"/>
      <c r="SLP1428"/>
      <c r="SLQ1428"/>
      <c r="SLR1428"/>
      <c r="SLS1428"/>
      <c r="SLT1428"/>
      <c r="SLU1428"/>
      <c r="SLV1428"/>
      <c r="SLW1428"/>
      <c r="SLX1428"/>
      <c r="SLY1428"/>
      <c r="SLZ1428"/>
      <c r="SMA1428"/>
      <c r="SMB1428"/>
      <c r="SMC1428"/>
      <c r="SMD1428"/>
      <c r="SME1428"/>
      <c r="SMF1428"/>
      <c r="SMG1428"/>
      <c r="SMH1428"/>
      <c r="SMI1428"/>
      <c r="SMJ1428"/>
      <c r="SMK1428"/>
      <c r="SML1428"/>
      <c r="SMM1428"/>
      <c r="SMN1428"/>
      <c r="SMO1428"/>
      <c r="SMP1428"/>
      <c r="SMQ1428"/>
      <c r="SMR1428"/>
      <c r="SMS1428"/>
      <c r="SMT1428"/>
      <c r="SMU1428"/>
      <c r="SMV1428"/>
      <c r="SMW1428"/>
      <c r="SMX1428"/>
      <c r="SMY1428"/>
      <c r="SMZ1428"/>
      <c r="SNA1428"/>
      <c r="SNB1428"/>
      <c r="SNC1428"/>
      <c r="SND1428"/>
      <c r="SNE1428"/>
      <c r="SNF1428"/>
      <c r="SNG1428"/>
      <c r="SNH1428"/>
      <c r="SNI1428"/>
      <c r="SNJ1428"/>
      <c r="SNK1428"/>
      <c r="SNL1428"/>
      <c r="SNM1428"/>
      <c r="SNN1428"/>
      <c r="SNO1428"/>
      <c r="SNP1428"/>
      <c r="SNQ1428"/>
      <c r="SNR1428"/>
      <c r="SNS1428"/>
      <c r="SNT1428"/>
      <c r="SNU1428"/>
      <c r="SNV1428"/>
      <c r="SNW1428"/>
      <c r="SNX1428"/>
      <c r="SNY1428"/>
      <c r="SNZ1428"/>
      <c r="SOA1428"/>
      <c r="SOB1428"/>
      <c r="SOC1428"/>
      <c r="SOD1428"/>
      <c r="SOE1428"/>
      <c r="SOF1428"/>
      <c r="SOG1428"/>
      <c r="SOH1428"/>
      <c r="SOI1428"/>
      <c r="SOJ1428"/>
      <c r="SOK1428"/>
      <c r="SOL1428"/>
      <c r="SOM1428"/>
      <c r="SON1428"/>
      <c r="SOO1428"/>
      <c r="SOP1428"/>
      <c r="SOQ1428"/>
      <c r="SOR1428"/>
      <c r="SOS1428"/>
      <c r="SOT1428"/>
      <c r="SOU1428"/>
      <c r="SOV1428"/>
      <c r="SOW1428"/>
      <c r="SOX1428"/>
      <c r="SOY1428"/>
      <c r="SOZ1428"/>
      <c r="SPA1428"/>
      <c r="SPB1428"/>
      <c r="SPC1428"/>
      <c r="SPD1428"/>
      <c r="SPE1428"/>
      <c r="SPF1428"/>
      <c r="SPG1428"/>
      <c r="SPH1428"/>
      <c r="SPI1428"/>
      <c r="SPJ1428"/>
      <c r="SPK1428"/>
      <c r="SPL1428"/>
      <c r="SPM1428"/>
      <c r="SPN1428"/>
      <c r="SPO1428"/>
      <c r="SPP1428"/>
      <c r="SPQ1428"/>
      <c r="SPR1428"/>
      <c r="SPS1428"/>
      <c r="SPT1428"/>
      <c r="SPU1428"/>
      <c r="SPV1428"/>
      <c r="SPW1428"/>
      <c r="SPX1428"/>
      <c r="SPY1428"/>
      <c r="SPZ1428"/>
      <c r="SQA1428"/>
      <c r="SQB1428"/>
      <c r="SQC1428"/>
      <c r="SQD1428"/>
      <c r="SQE1428"/>
      <c r="SQF1428"/>
      <c r="SQG1428"/>
      <c r="SQH1428"/>
      <c r="SQI1428"/>
      <c r="SQJ1428"/>
      <c r="SQK1428"/>
      <c r="SQL1428"/>
      <c r="SQM1428"/>
      <c r="SQN1428"/>
      <c r="SQO1428"/>
      <c r="SQP1428"/>
      <c r="SQQ1428"/>
      <c r="SQR1428"/>
      <c r="SQS1428"/>
      <c r="SQT1428"/>
      <c r="SQU1428"/>
      <c r="SQV1428"/>
      <c r="SQW1428"/>
      <c r="SQX1428"/>
      <c r="SQY1428"/>
      <c r="SQZ1428"/>
      <c r="SRA1428"/>
      <c r="SRB1428"/>
      <c r="SRC1428"/>
      <c r="SRD1428"/>
      <c r="SRE1428"/>
      <c r="SRF1428"/>
      <c r="SRG1428"/>
      <c r="SRH1428"/>
      <c r="SRI1428"/>
      <c r="SRJ1428"/>
      <c r="SRK1428"/>
      <c r="SRL1428"/>
      <c r="SRM1428"/>
      <c r="SRN1428"/>
      <c r="SRO1428"/>
      <c r="SRP1428"/>
      <c r="SRQ1428"/>
      <c r="SRR1428"/>
      <c r="SRS1428"/>
      <c r="SRT1428"/>
      <c r="SRU1428"/>
      <c r="SRV1428"/>
      <c r="SRW1428"/>
      <c r="SRX1428"/>
      <c r="SRY1428"/>
      <c r="SRZ1428"/>
      <c r="SSA1428"/>
      <c r="SSB1428"/>
      <c r="SSC1428"/>
      <c r="SSD1428"/>
      <c r="SSE1428"/>
      <c r="SSF1428"/>
      <c r="SSG1428"/>
      <c r="SSH1428"/>
      <c r="SSI1428"/>
      <c r="SSJ1428"/>
      <c r="SSK1428"/>
      <c r="SSL1428"/>
      <c r="SSM1428"/>
      <c r="SSN1428"/>
      <c r="SSO1428"/>
      <c r="SSP1428"/>
      <c r="SSQ1428"/>
      <c r="SSR1428"/>
      <c r="SSS1428"/>
      <c r="SST1428"/>
      <c r="SSU1428"/>
      <c r="SSV1428"/>
      <c r="SSW1428"/>
      <c r="SSX1428"/>
      <c r="SSY1428"/>
      <c r="SSZ1428"/>
      <c r="STA1428"/>
      <c r="STB1428"/>
      <c r="STC1428"/>
      <c r="STD1428"/>
      <c r="STE1428"/>
      <c r="STF1428"/>
      <c r="STG1428"/>
      <c r="STH1428"/>
      <c r="STI1428"/>
      <c r="STJ1428"/>
      <c r="STK1428"/>
      <c r="STL1428"/>
      <c r="STM1428"/>
      <c r="STN1428"/>
      <c r="STO1428"/>
      <c r="STP1428"/>
      <c r="STQ1428"/>
      <c r="STR1428"/>
      <c r="STS1428"/>
      <c r="STT1428"/>
      <c r="STU1428"/>
      <c r="STV1428"/>
      <c r="STW1428"/>
      <c r="STX1428"/>
      <c r="STY1428"/>
      <c r="STZ1428"/>
      <c r="SUA1428"/>
      <c r="SUB1428"/>
      <c r="SUC1428"/>
      <c r="SUD1428"/>
      <c r="SUE1428"/>
      <c r="SUF1428"/>
      <c r="SUG1428"/>
      <c r="SUH1428"/>
      <c r="SUI1428"/>
      <c r="SUJ1428"/>
      <c r="SUK1428"/>
      <c r="SUL1428"/>
      <c r="SUM1428"/>
      <c r="SUN1428"/>
      <c r="SUO1428"/>
      <c r="SUP1428"/>
      <c r="SUQ1428"/>
      <c r="SUR1428"/>
      <c r="SUS1428"/>
      <c r="SUT1428"/>
      <c r="SUU1428"/>
      <c r="SUV1428"/>
      <c r="SUW1428"/>
      <c r="SUX1428"/>
      <c r="SUY1428"/>
      <c r="SUZ1428"/>
      <c r="SVA1428"/>
      <c r="SVB1428"/>
      <c r="SVC1428"/>
      <c r="SVD1428"/>
      <c r="SVE1428"/>
      <c r="SVF1428"/>
      <c r="SVG1428"/>
      <c r="SVH1428"/>
      <c r="SVI1428"/>
      <c r="SVJ1428"/>
      <c r="SVK1428"/>
      <c r="SVL1428"/>
      <c r="SVM1428"/>
      <c r="SVN1428"/>
      <c r="SVO1428"/>
      <c r="SVP1428"/>
      <c r="SVQ1428"/>
      <c r="SVR1428"/>
      <c r="SVS1428"/>
      <c r="SVT1428"/>
      <c r="SVU1428"/>
      <c r="SVV1428"/>
      <c r="SVW1428"/>
      <c r="SVX1428"/>
      <c r="SVY1428"/>
      <c r="SVZ1428"/>
      <c r="SWA1428"/>
      <c r="SWB1428"/>
      <c r="SWC1428"/>
      <c r="SWD1428"/>
      <c r="SWE1428"/>
      <c r="SWF1428"/>
      <c r="SWG1428"/>
      <c r="SWH1428"/>
      <c r="SWI1428"/>
      <c r="SWJ1428"/>
      <c r="SWK1428"/>
      <c r="SWL1428"/>
      <c r="SWM1428"/>
      <c r="SWN1428"/>
      <c r="SWO1428"/>
      <c r="SWP1428"/>
      <c r="SWQ1428"/>
      <c r="SWR1428"/>
      <c r="SWS1428"/>
      <c r="SWT1428"/>
      <c r="SWU1428"/>
      <c r="SWV1428"/>
      <c r="SWW1428"/>
      <c r="SWX1428"/>
      <c r="SWY1428"/>
      <c r="SWZ1428"/>
      <c r="SXA1428"/>
      <c r="SXB1428"/>
      <c r="SXC1428"/>
      <c r="SXD1428"/>
      <c r="SXE1428"/>
      <c r="SXF1428"/>
      <c r="SXG1428"/>
      <c r="SXH1428"/>
      <c r="SXI1428"/>
      <c r="SXJ1428"/>
      <c r="SXK1428"/>
      <c r="SXL1428"/>
      <c r="SXM1428"/>
      <c r="SXN1428"/>
      <c r="SXO1428"/>
      <c r="SXP1428"/>
      <c r="SXQ1428"/>
      <c r="SXR1428"/>
      <c r="SXS1428"/>
      <c r="SXT1428"/>
      <c r="SXU1428"/>
      <c r="SXV1428"/>
      <c r="SXW1428"/>
      <c r="SXX1428"/>
      <c r="SXY1428"/>
      <c r="SXZ1428"/>
      <c r="SYA1428"/>
      <c r="SYB1428"/>
      <c r="SYC1428"/>
      <c r="SYD1428"/>
      <c r="SYE1428"/>
      <c r="SYF1428"/>
      <c r="SYG1428"/>
      <c r="SYH1428"/>
      <c r="SYI1428"/>
      <c r="SYJ1428"/>
      <c r="SYK1428"/>
      <c r="SYL1428"/>
      <c r="SYM1428"/>
      <c r="SYN1428"/>
      <c r="SYO1428"/>
      <c r="SYP1428"/>
      <c r="SYQ1428"/>
      <c r="SYR1428"/>
      <c r="SYS1428"/>
      <c r="SYT1428"/>
      <c r="SYU1428"/>
      <c r="SYV1428"/>
      <c r="SYW1428"/>
      <c r="SYX1428"/>
      <c r="SYY1428"/>
      <c r="SYZ1428"/>
      <c r="SZA1428"/>
      <c r="SZB1428"/>
      <c r="SZC1428"/>
      <c r="SZD1428"/>
      <c r="SZE1428"/>
      <c r="SZF1428"/>
      <c r="SZG1428"/>
      <c r="SZH1428"/>
      <c r="SZI1428"/>
      <c r="SZJ1428"/>
      <c r="SZK1428"/>
      <c r="SZL1428"/>
      <c r="SZM1428"/>
      <c r="SZN1428"/>
      <c r="SZO1428"/>
      <c r="SZP1428"/>
      <c r="SZQ1428"/>
      <c r="SZR1428"/>
      <c r="SZS1428"/>
      <c r="SZT1428"/>
      <c r="SZU1428"/>
      <c r="SZV1428"/>
      <c r="SZW1428"/>
      <c r="SZX1428"/>
      <c r="SZY1428"/>
      <c r="SZZ1428"/>
      <c r="TAA1428"/>
      <c r="TAB1428"/>
      <c r="TAC1428"/>
      <c r="TAD1428"/>
      <c r="TAE1428"/>
      <c r="TAF1428"/>
      <c r="TAG1428"/>
      <c r="TAH1428"/>
      <c r="TAI1428"/>
      <c r="TAJ1428"/>
      <c r="TAK1428"/>
      <c r="TAL1428"/>
      <c r="TAM1428"/>
      <c r="TAN1428"/>
      <c r="TAO1428"/>
      <c r="TAP1428"/>
      <c r="TAQ1428"/>
      <c r="TAR1428"/>
      <c r="TAS1428"/>
      <c r="TAT1428"/>
      <c r="TAU1428"/>
      <c r="TAV1428"/>
      <c r="TAW1428"/>
      <c r="TAX1428"/>
      <c r="TAY1428"/>
      <c r="TAZ1428"/>
      <c r="TBA1428"/>
      <c r="TBB1428"/>
      <c r="TBC1428"/>
      <c r="TBD1428"/>
      <c r="TBE1428"/>
      <c r="TBF1428"/>
      <c r="TBG1428"/>
      <c r="TBH1428"/>
      <c r="TBI1428"/>
      <c r="TBJ1428"/>
      <c r="TBK1428"/>
      <c r="TBL1428"/>
      <c r="TBM1428"/>
      <c r="TBN1428"/>
      <c r="TBO1428"/>
      <c r="TBP1428"/>
      <c r="TBQ1428"/>
      <c r="TBR1428"/>
      <c r="TBS1428"/>
      <c r="TBT1428"/>
      <c r="TBU1428"/>
      <c r="TBV1428"/>
      <c r="TBW1428"/>
      <c r="TBX1428"/>
      <c r="TBY1428"/>
      <c r="TBZ1428"/>
      <c r="TCA1428"/>
      <c r="TCB1428"/>
      <c r="TCC1428"/>
      <c r="TCD1428"/>
      <c r="TCE1428"/>
      <c r="TCF1428"/>
      <c r="TCG1428"/>
      <c r="TCH1428"/>
      <c r="TCI1428"/>
      <c r="TCJ1428"/>
      <c r="TCK1428"/>
      <c r="TCL1428"/>
      <c r="TCM1428"/>
      <c r="TCN1428"/>
      <c r="TCO1428"/>
      <c r="TCP1428"/>
      <c r="TCQ1428"/>
      <c r="TCR1428"/>
      <c r="TCS1428"/>
      <c r="TCT1428"/>
      <c r="TCU1428"/>
      <c r="TCV1428"/>
      <c r="TCW1428"/>
      <c r="TCX1428"/>
      <c r="TCY1428"/>
      <c r="TCZ1428"/>
      <c r="TDA1428"/>
      <c r="TDB1428"/>
      <c r="TDC1428"/>
      <c r="TDD1428"/>
      <c r="TDE1428"/>
      <c r="TDF1428"/>
      <c r="TDG1428"/>
      <c r="TDH1428"/>
      <c r="TDI1428"/>
      <c r="TDJ1428"/>
      <c r="TDK1428"/>
      <c r="TDL1428"/>
      <c r="TDM1428"/>
      <c r="TDN1428"/>
      <c r="TDO1428"/>
      <c r="TDP1428"/>
      <c r="TDQ1428"/>
      <c r="TDR1428"/>
      <c r="TDS1428"/>
      <c r="TDT1428"/>
      <c r="TDU1428"/>
      <c r="TDV1428"/>
      <c r="TDW1428"/>
      <c r="TDX1428"/>
      <c r="TDY1428"/>
      <c r="TDZ1428"/>
      <c r="TEA1428"/>
      <c r="TEB1428"/>
      <c r="TEC1428"/>
      <c r="TED1428"/>
      <c r="TEE1428"/>
      <c r="TEF1428"/>
      <c r="TEG1428"/>
      <c r="TEH1428"/>
      <c r="TEI1428"/>
      <c r="TEJ1428"/>
      <c r="TEK1428"/>
      <c r="TEL1428"/>
      <c r="TEM1428"/>
      <c r="TEN1428"/>
      <c r="TEO1428"/>
      <c r="TEP1428"/>
      <c r="TEQ1428"/>
      <c r="TER1428"/>
      <c r="TES1428"/>
      <c r="TET1428"/>
      <c r="TEU1428"/>
      <c r="TEV1428"/>
      <c r="TEW1428"/>
      <c r="TEX1428"/>
      <c r="TEY1428"/>
      <c r="TEZ1428"/>
      <c r="TFA1428"/>
      <c r="TFB1428"/>
      <c r="TFC1428"/>
      <c r="TFD1428"/>
      <c r="TFE1428"/>
      <c r="TFF1428"/>
      <c r="TFG1428"/>
      <c r="TFH1428"/>
      <c r="TFI1428"/>
      <c r="TFJ1428"/>
      <c r="TFK1428"/>
      <c r="TFL1428"/>
      <c r="TFM1428"/>
      <c r="TFN1428"/>
      <c r="TFO1428"/>
      <c r="TFP1428"/>
      <c r="TFQ1428"/>
      <c r="TFR1428"/>
      <c r="TFS1428"/>
      <c r="TFT1428"/>
      <c r="TFU1428"/>
      <c r="TFV1428"/>
      <c r="TFW1428"/>
      <c r="TFX1428"/>
      <c r="TFY1428"/>
      <c r="TFZ1428"/>
      <c r="TGA1428"/>
      <c r="TGB1428"/>
      <c r="TGC1428"/>
      <c r="TGD1428"/>
      <c r="TGE1428"/>
      <c r="TGF1428"/>
      <c r="TGG1428"/>
      <c r="TGH1428"/>
      <c r="TGI1428"/>
      <c r="TGJ1428"/>
      <c r="TGK1428"/>
      <c r="TGL1428"/>
      <c r="TGM1428"/>
      <c r="TGN1428"/>
      <c r="TGO1428"/>
      <c r="TGP1428"/>
      <c r="TGQ1428"/>
      <c r="TGR1428"/>
      <c r="TGS1428"/>
      <c r="TGT1428"/>
      <c r="TGU1428"/>
      <c r="TGV1428"/>
      <c r="TGW1428"/>
      <c r="TGX1428"/>
      <c r="TGY1428"/>
      <c r="TGZ1428"/>
      <c r="THA1428"/>
      <c r="THB1428"/>
      <c r="THC1428"/>
      <c r="THD1428"/>
      <c r="THE1428"/>
      <c r="THF1428"/>
      <c r="THG1428"/>
      <c r="THH1428"/>
      <c r="THI1428"/>
      <c r="THJ1428"/>
      <c r="THK1428"/>
      <c r="THL1428"/>
      <c r="THM1428"/>
      <c r="THN1428"/>
      <c r="THO1428"/>
      <c r="THP1428"/>
      <c r="THQ1428"/>
      <c r="THR1428"/>
      <c r="THS1428"/>
      <c r="THT1428"/>
      <c r="THU1428"/>
      <c r="THV1428"/>
      <c r="THW1428"/>
      <c r="THX1428"/>
      <c r="THY1428"/>
      <c r="THZ1428"/>
      <c r="TIA1428"/>
      <c r="TIB1428"/>
      <c r="TIC1428"/>
      <c r="TID1428"/>
      <c r="TIE1428"/>
      <c r="TIF1428"/>
      <c r="TIG1428"/>
      <c r="TIH1428"/>
      <c r="TII1428"/>
      <c r="TIJ1428"/>
      <c r="TIK1428"/>
      <c r="TIL1428"/>
      <c r="TIM1428"/>
      <c r="TIN1428"/>
      <c r="TIO1428"/>
      <c r="TIP1428"/>
      <c r="TIQ1428"/>
      <c r="TIR1428"/>
      <c r="TIS1428"/>
      <c r="TIT1428"/>
      <c r="TIU1428"/>
      <c r="TIV1428"/>
      <c r="TIW1428"/>
      <c r="TIX1428"/>
      <c r="TIY1428"/>
      <c r="TIZ1428"/>
      <c r="TJA1428"/>
      <c r="TJB1428"/>
      <c r="TJC1428"/>
      <c r="TJD1428"/>
      <c r="TJE1428"/>
      <c r="TJF1428"/>
      <c r="TJG1428"/>
      <c r="TJH1428"/>
      <c r="TJI1428"/>
      <c r="TJJ1428"/>
      <c r="TJK1428"/>
      <c r="TJL1428"/>
      <c r="TJM1428"/>
      <c r="TJN1428"/>
      <c r="TJO1428"/>
      <c r="TJP1428"/>
      <c r="TJQ1428"/>
      <c r="TJR1428"/>
      <c r="TJS1428"/>
      <c r="TJT1428"/>
      <c r="TJU1428"/>
      <c r="TJV1428"/>
      <c r="TJW1428"/>
      <c r="TJX1428"/>
      <c r="TJY1428"/>
      <c r="TJZ1428"/>
      <c r="TKA1428"/>
      <c r="TKB1428"/>
      <c r="TKC1428"/>
      <c r="TKD1428"/>
      <c r="TKE1428"/>
      <c r="TKF1428"/>
      <c r="TKG1428"/>
      <c r="TKH1428"/>
      <c r="TKI1428"/>
      <c r="TKJ1428"/>
      <c r="TKK1428"/>
      <c r="TKL1428"/>
      <c r="TKM1428"/>
      <c r="TKN1428"/>
      <c r="TKO1428"/>
      <c r="TKP1428"/>
      <c r="TKQ1428"/>
      <c r="TKR1428"/>
      <c r="TKS1428"/>
      <c r="TKT1428"/>
      <c r="TKU1428"/>
      <c r="TKV1428"/>
      <c r="TKW1428"/>
      <c r="TKX1428"/>
      <c r="TKY1428"/>
      <c r="TKZ1428"/>
      <c r="TLA1428"/>
      <c r="TLB1428"/>
      <c r="TLC1428"/>
      <c r="TLD1428"/>
      <c r="TLE1428"/>
      <c r="TLF1428"/>
      <c r="TLG1428"/>
      <c r="TLH1428"/>
      <c r="TLI1428"/>
      <c r="TLJ1428"/>
      <c r="TLK1428"/>
      <c r="TLL1428"/>
      <c r="TLM1428"/>
      <c r="TLN1428"/>
      <c r="TLO1428"/>
      <c r="TLP1428"/>
      <c r="TLQ1428"/>
      <c r="TLR1428"/>
      <c r="TLS1428"/>
      <c r="TLT1428"/>
      <c r="TLU1428"/>
      <c r="TLV1428"/>
      <c r="TLW1428"/>
      <c r="TLX1428"/>
      <c r="TLY1428"/>
      <c r="TLZ1428"/>
      <c r="TMA1428"/>
      <c r="TMB1428"/>
      <c r="TMC1428"/>
      <c r="TMD1428"/>
      <c r="TME1428"/>
      <c r="TMF1428"/>
      <c r="TMG1428"/>
      <c r="TMH1428"/>
      <c r="TMI1428"/>
      <c r="TMJ1428"/>
      <c r="TMK1428"/>
      <c r="TML1428"/>
      <c r="TMM1428"/>
      <c r="TMN1428"/>
      <c r="TMO1428"/>
      <c r="TMP1428"/>
      <c r="TMQ1428"/>
      <c r="TMR1428"/>
      <c r="TMS1428"/>
      <c r="TMT1428"/>
      <c r="TMU1428"/>
      <c r="TMV1428"/>
      <c r="TMW1428"/>
      <c r="TMX1428"/>
      <c r="TMY1428"/>
      <c r="TMZ1428"/>
      <c r="TNA1428"/>
      <c r="TNB1428"/>
      <c r="TNC1428"/>
      <c r="TND1428"/>
      <c r="TNE1428"/>
      <c r="TNF1428"/>
      <c r="TNG1428"/>
      <c r="TNH1428"/>
      <c r="TNI1428"/>
      <c r="TNJ1428"/>
      <c r="TNK1428"/>
      <c r="TNL1428"/>
      <c r="TNM1428"/>
      <c r="TNN1428"/>
      <c r="TNO1428"/>
      <c r="TNP1428"/>
      <c r="TNQ1428"/>
      <c r="TNR1428"/>
      <c r="TNS1428"/>
      <c r="TNT1428"/>
      <c r="TNU1428"/>
      <c r="TNV1428"/>
      <c r="TNW1428"/>
      <c r="TNX1428"/>
      <c r="TNY1428"/>
      <c r="TNZ1428"/>
      <c r="TOA1428"/>
      <c r="TOB1428"/>
      <c r="TOC1428"/>
      <c r="TOD1428"/>
      <c r="TOE1428"/>
      <c r="TOF1428"/>
      <c r="TOG1428"/>
      <c r="TOH1428"/>
      <c r="TOI1428"/>
      <c r="TOJ1428"/>
      <c r="TOK1428"/>
      <c r="TOL1428"/>
      <c r="TOM1428"/>
      <c r="TON1428"/>
      <c r="TOO1428"/>
      <c r="TOP1428"/>
      <c r="TOQ1428"/>
      <c r="TOR1428"/>
      <c r="TOS1428"/>
      <c r="TOT1428"/>
      <c r="TOU1428"/>
      <c r="TOV1428"/>
      <c r="TOW1428"/>
      <c r="TOX1428"/>
      <c r="TOY1428"/>
      <c r="TOZ1428"/>
      <c r="TPA1428"/>
      <c r="TPB1428"/>
      <c r="TPC1428"/>
      <c r="TPD1428"/>
      <c r="TPE1428"/>
      <c r="TPF1428"/>
      <c r="TPG1428"/>
      <c r="TPH1428"/>
      <c r="TPI1428"/>
      <c r="TPJ1428"/>
      <c r="TPK1428"/>
      <c r="TPL1428"/>
      <c r="TPM1428"/>
      <c r="TPN1428"/>
      <c r="TPO1428"/>
      <c r="TPP1428"/>
      <c r="TPQ1428"/>
      <c r="TPR1428"/>
      <c r="TPS1428"/>
      <c r="TPT1428"/>
      <c r="TPU1428"/>
      <c r="TPV1428"/>
      <c r="TPW1428"/>
      <c r="TPX1428"/>
      <c r="TPY1428"/>
      <c r="TPZ1428"/>
      <c r="TQA1428"/>
      <c r="TQB1428"/>
      <c r="TQC1428"/>
      <c r="TQD1428"/>
      <c r="TQE1428"/>
      <c r="TQF1428"/>
      <c r="TQG1428"/>
      <c r="TQH1428"/>
      <c r="TQI1428"/>
      <c r="TQJ1428"/>
      <c r="TQK1428"/>
      <c r="TQL1428"/>
      <c r="TQM1428"/>
      <c r="TQN1428"/>
      <c r="TQO1428"/>
      <c r="TQP1428"/>
      <c r="TQQ1428"/>
      <c r="TQR1428"/>
      <c r="TQS1428"/>
      <c r="TQT1428"/>
      <c r="TQU1428"/>
      <c r="TQV1428"/>
      <c r="TQW1428"/>
      <c r="TQX1428"/>
      <c r="TQY1428"/>
      <c r="TQZ1428"/>
      <c r="TRA1428"/>
      <c r="TRB1428"/>
      <c r="TRC1428"/>
      <c r="TRD1428"/>
      <c r="TRE1428"/>
      <c r="TRF1428"/>
      <c r="TRG1428"/>
      <c r="TRH1428"/>
      <c r="TRI1428"/>
      <c r="TRJ1428"/>
      <c r="TRK1428"/>
      <c r="TRL1428"/>
      <c r="TRM1428"/>
      <c r="TRN1428"/>
      <c r="TRO1428"/>
      <c r="TRP1428"/>
      <c r="TRQ1428"/>
      <c r="TRR1428"/>
      <c r="TRS1428"/>
      <c r="TRT1428"/>
      <c r="TRU1428"/>
      <c r="TRV1428"/>
      <c r="TRW1428"/>
      <c r="TRX1428"/>
      <c r="TRY1428"/>
      <c r="TRZ1428"/>
      <c r="TSA1428"/>
      <c r="TSB1428"/>
      <c r="TSC1428"/>
      <c r="TSD1428"/>
      <c r="TSE1428"/>
      <c r="TSF1428"/>
      <c r="TSG1428"/>
      <c r="TSH1428"/>
      <c r="TSI1428"/>
      <c r="TSJ1428"/>
      <c r="TSK1428"/>
      <c r="TSL1428"/>
      <c r="TSM1428"/>
      <c r="TSN1428"/>
      <c r="TSO1428"/>
      <c r="TSP1428"/>
      <c r="TSQ1428"/>
      <c r="TSR1428"/>
      <c r="TSS1428"/>
      <c r="TST1428"/>
      <c r="TSU1428"/>
      <c r="TSV1428"/>
      <c r="TSW1428"/>
      <c r="TSX1428"/>
      <c r="TSY1428"/>
      <c r="TSZ1428"/>
      <c r="TTA1428"/>
      <c r="TTB1428"/>
      <c r="TTC1428"/>
      <c r="TTD1428"/>
      <c r="TTE1428"/>
      <c r="TTF1428"/>
      <c r="TTG1428"/>
      <c r="TTH1428"/>
      <c r="TTI1428"/>
      <c r="TTJ1428"/>
      <c r="TTK1428"/>
      <c r="TTL1428"/>
      <c r="TTM1428"/>
      <c r="TTN1428"/>
      <c r="TTO1428"/>
      <c r="TTP1428"/>
      <c r="TTQ1428"/>
      <c r="TTR1428"/>
      <c r="TTS1428"/>
      <c r="TTT1428"/>
      <c r="TTU1428"/>
      <c r="TTV1428"/>
      <c r="TTW1428"/>
      <c r="TTX1428"/>
      <c r="TTY1428"/>
      <c r="TTZ1428"/>
      <c r="TUA1428"/>
      <c r="TUB1428"/>
      <c r="TUC1428"/>
      <c r="TUD1428"/>
      <c r="TUE1428"/>
      <c r="TUF1428"/>
      <c r="TUG1428"/>
      <c r="TUH1428"/>
      <c r="TUI1428"/>
      <c r="TUJ1428"/>
      <c r="TUK1428"/>
      <c r="TUL1428"/>
      <c r="TUM1428"/>
      <c r="TUN1428"/>
      <c r="TUO1428"/>
      <c r="TUP1428"/>
      <c r="TUQ1428"/>
      <c r="TUR1428"/>
      <c r="TUS1428"/>
      <c r="TUT1428"/>
      <c r="TUU1428"/>
      <c r="TUV1428"/>
      <c r="TUW1428"/>
      <c r="TUX1428"/>
      <c r="TUY1428"/>
      <c r="TUZ1428"/>
      <c r="TVA1428"/>
      <c r="TVB1428"/>
      <c r="TVC1428"/>
      <c r="TVD1428"/>
      <c r="TVE1428"/>
      <c r="TVF1428"/>
      <c r="TVG1428"/>
      <c r="TVH1428"/>
      <c r="TVI1428"/>
      <c r="TVJ1428"/>
      <c r="TVK1428"/>
      <c r="TVL1428"/>
      <c r="TVM1428"/>
      <c r="TVN1428"/>
      <c r="TVO1428"/>
      <c r="TVP1428"/>
      <c r="TVQ1428"/>
      <c r="TVR1428"/>
      <c r="TVS1428"/>
      <c r="TVT1428"/>
      <c r="TVU1428"/>
      <c r="TVV1428"/>
      <c r="TVW1428"/>
      <c r="TVX1428"/>
      <c r="TVY1428"/>
      <c r="TVZ1428"/>
      <c r="TWA1428"/>
      <c r="TWB1428"/>
      <c r="TWC1428"/>
      <c r="TWD1428"/>
      <c r="TWE1428"/>
      <c r="TWF1428"/>
      <c r="TWG1428"/>
      <c r="TWH1428"/>
      <c r="TWI1428"/>
      <c r="TWJ1428"/>
      <c r="TWK1428"/>
      <c r="TWL1428"/>
      <c r="TWM1428"/>
      <c r="TWN1428"/>
      <c r="TWO1428"/>
      <c r="TWP1428"/>
      <c r="TWQ1428"/>
      <c r="TWR1428"/>
      <c r="TWS1428"/>
      <c r="TWT1428"/>
      <c r="TWU1428"/>
      <c r="TWV1428"/>
      <c r="TWW1428"/>
      <c r="TWX1428"/>
      <c r="TWY1428"/>
      <c r="TWZ1428"/>
      <c r="TXA1428"/>
      <c r="TXB1428"/>
      <c r="TXC1428"/>
      <c r="TXD1428"/>
      <c r="TXE1428"/>
      <c r="TXF1428"/>
      <c r="TXG1428"/>
      <c r="TXH1428"/>
      <c r="TXI1428"/>
      <c r="TXJ1428"/>
      <c r="TXK1428"/>
      <c r="TXL1428"/>
      <c r="TXM1428"/>
      <c r="TXN1428"/>
      <c r="TXO1428"/>
      <c r="TXP1428"/>
      <c r="TXQ1428"/>
      <c r="TXR1428"/>
      <c r="TXS1428"/>
      <c r="TXT1428"/>
      <c r="TXU1428"/>
      <c r="TXV1428"/>
      <c r="TXW1428"/>
      <c r="TXX1428"/>
      <c r="TXY1428"/>
      <c r="TXZ1428"/>
      <c r="TYA1428"/>
      <c r="TYB1428"/>
      <c r="TYC1428"/>
      <c r="TYD1428"/>
      <c r="TYE1428"/>
      <c r="TYF1428"/>
      <c r="TYG1428"/>
      <c r="TYH1428"/>
      <c r="TYI1428"/>
      <c r="TYJ1428"/>
      <c r="TYK1428"/>
      <c r="TYL1428"/>
      <c r="TYM1428"/>
      <c r="TYN1428"/>
      <c r="TYO1428"/>
      <c r="TYP1428"/>
      <c r="TYQ1428"/>
      <c r="TYR1428"/>
      <c r="TYS1428"/>
      <c r="TYT1428"/>
      <c r="TYU1428"/>
      <c r="TYV1428"/>
      <c r="TYW1428"/>
      <c r="TYX1428"/>
      <c r="TYY1428"/>
      <c r="TYZ1428"/>
      <c r="TZA1428"/>
      <c r="TZB1428"/>
      <c r="TZC1428"/>
      <c r="TZD1428"/>
      <c r="TZE1428"/>
      <c r="TZF1428"/>
      <c r="TZG1428"/>
      <c r="TZH1428"/>
      <c r="TZI1428"/>
      <c r="TZJ1428"/>
      <c r="TZK1428"/>
      <c r="TZL1428"/>
      <c r="TZM1428"/>
      <c r="TZN1428"/>
      <c r="TZO1428"/>
      <c r="TZP1428"/>
      <c r="TZQ1428"/>
      <c r="TZR1428"/>
      <c r="TZS1428"/>
      <c r="TZT1428"/>
      <c r="TZU1428"/>
      <c r="TZV1428"/>
      <c r="TZW1428"/>
      <c r="TZX1428"/>
      <c r="TZY1428"/>
      <c r="TZZ1428"/>
      <c r="UAA1428"/>
      <c r="UAB1428"/>
      <c r="UAC1428"/>
      <c r="UAD1428"/>
      <c r="UAE1428"/>
      <c r="UAF1428"/>
      <c r="UAG1428"/>
      <c r="UAH1428"/>
      <c r="UAI1428"/>
      <c r="UAJ1428"/>
      <c r="UAK1428"/>
      <c r="UAL1428"/>
      <c r="UAM1428"/>
      <c r="UAN1428"/>
      <c r="UAO1428"/>
      <c r="UAP1428"/>
      <c r="UAQ1428"/>
      <c r="UAR1428"/>
      <c r="UAS1428"/>
      <c r="UAT1428"/>
      <c r="UAU1428"/>
      <c r="UAV1428"/>
      <c r="UAW1428"/>
      <c r="UAX1428"/>
      <c r="UAY1428"/>
      <c r="UAZ1428"/>
      <c r="UBA1428"/>
      <c r="UBB1428"/>
      <c r="UBC1428"/>
      <c r="UBD1428"/>
      <c r="UBE1428"/>
      <c r="UBF1428"/>
      <c r="UBG1428"/>
      <c r="UBH1428"/>
      <c r="UBI1428"/>
      <c r="UBJ1428"/>
      <c r="UBK1428"/>
      <c r="UBL1428"/>
      <c r="UBM1428"/>
      <c r="UBN1428"/>
      <c r="UBO1428"/>
      <c r="UBP1428"/>
      <c r="UBQ1428"/>
      <c r="UBR1428"/>
      <c r="UBS1428"/>
      <c r="UBT1428"/>
      <c r="UBU1428"/>
      <c r="UBV1428"/>
      <c r="UBW1428"/>
      <c r="UBX1428"/>
      <c r="UBY1428"/>
      <c r="UBZ1428"/>
      <c r="UCA1428"/>
      <c r="UCB1428"/>
      <c r="UCC1428"/>
      <c r="UCD1428"/>
      <c r="UCE1428"/>
      <c r="UCF1428"/>
      <c r="UCG1428"/>
      <c r="UCH1428"/>
      <c r="UCI1428"/>
      <c r="UCJ1428"/>
      <c r="UCK1428"/>
      <c r="UCL1428"/>
      <c r="UCM1428"/>
      <c r="UCN1428"/>
      <c r="UCO1428"/>
      <c r="UCP1428"/>
      <c r="UCQ1428"/>
      <c r="UCR1428"/>
      <c r="UCS1428"/>
      <c r="UCT1428"/>
      <c r="UCU1428"/>
      <c r="UCV1428"/>
      <c r="UCW1428"/>
      <c r="UCX1428"/>
      <c r="UCY1428"/>
      <c r="UCZ1428"/>
      <c r="UDA1428"/>
      <c r="UDB1428"/>
      <c r="UDC1428"/>
      <c r="UDD1428"/>
      <c r="UDE1428"/>
      <c r="UDF1428"/>
      <c r="UDG1428"/>
      <c r="UDH1428"/>
      <c r="UDI1428"/>
      <c r="UDJ1428"/>
      <c r="UDK1428"/>
      <c r="UDL1428"/>
      <c r="UDM1428"/>
      <c r="UDN1428"/>
      <c r="UDO1428"/>
      <c r="UDP1428"/>
      <c r="UDQ1428"/>
      <c r="UDR1428"/>
      <c r="UDS1428"/>
      <c r="UDT1428"/>
      <c r="UDU1428"/>
      <c r="UDV1428"/>
      <c r="UDW1428"/>
      <c r="UDX1428"/>
      <c r="UDY1428"/>
      <c r="UDZ1428"/>
      <c r="UEA1428"/>
      <c r="UEB1428"/>
      <c r="UEC1428"/>
      <c r="UED1428"/>
      <c r="UEE1428"/>
      <c r="UEF1428"/>
      <c r="UEG1428"/>
      <c r="UEH1428"/>
      <c r="UEI1428"/>
      <c r="UEJ1428"/>
      <c r="UEK1428"/>
      <c r="UEL1428"/>
      <c r="UEM1428"/>
      <c r="UEN1428"/>
      <c r="UEO1428"/>
      <c r="UEP1428"/>
      <c r="UEQ1428"/>
      <c r="UER1428"/>
      <c r="UES1428"/>
      <c r="UET1428"/>
      <c r="UEU1428"/>
      <c r="UEV1428"/>
      <c r="UEW1428"/>
      <c r="UEX1428"/>
      <c r="UEY1428"/>
      <c r="UEZ1428"/>
      <c r="UFA1428"/>
      <c r="UFB1428"/>
      <c r="UFC1428"/>
      <c r="UFD1428"/>
      <c r="UFE1428"/>
      <c r="UFF1428"/>
      <c r="UFG1428"/>
      <c r="UFH1428"/>
      <c r="UFI1428"/>
      <c r="UFJ1428"/>
      <c r="UFK1428"/>
      <c r="UFL1428"/>
      <c r="UFM1428"/>
      <c r="UFN1428"/>
      <c r="UFO1428"/>
      <c r="UFP1428"/>
      <c r="UFQ1428"/>
      <c r="UFR1428"/>
      <c r="UFS1428"/>
      <c r="UFT1428"/>
      <c r="UFU1428"/>
      <c r="UFV1428"/>
      <c r="UFW1428"/>
      <c r="UFX1428"/>
      <c r="UFY1428"/>
      <c r="UFZ1428"/>
      <c r="UGA1428"/>
      <c r="UGB1428"/>
      <c r="UGC1428"/>
      <c r="UGD1428"/>
      <c r="UGE1428"/>
      <c r="UGF1428"/>
      <c r="UGG1428"/>
      <c r="UGH1428"/>
      <c r="UGI1428"/>
      <c r="UGJ1428"/>
      <c r="UGK1428"/>
      <c r="UGL1428"/>
      <c r="UGM1428"/>
      <c r="UGN1428"/>
      <c r="UGO1428"/>
      <c r="UGP1428"/>
      <c r="UGQ1428"/>
      <c r="UGR1428"/>
      <c r="UGS1428"/>
      <c r="UGT1428"/>
      <c r="UGU1428"/>
      <c r="UGV1428"/>
      <c r="UGW1428"/>
      <c r="UGX1428"/>
      <c r="UGY1428"/>
      <c r="UGZ1428"/>
      <c r="UHA1428"/>
      <c r="UHB1428"/>
      <c r="UHC1428"/>
      <c r="UHD1428"/>
      <c r="UHE1428"/>
      <c r="UHF1428"/>
      <c r="UHG1428"/>
      <c r="UHH1428"/>
      <c r="UHI1428"/>
      <c r="UHJ1428"/>
      <c r="UHK1428"/>
      <c r="UHL1428"/>
      <c r="UHM1428"/>
      <c r="UHN1428"/>
      <c r="UHO1428"/>
      <c r="UHP1428"/>
      <c r="UHQ1428"/>
      <c r="UHR1428"/>
      <c r="UHS1428"/>
      <c r="UHT1428"/>
      <c r="UHU1428"/>
      <c r="UHV1428"/>
      <c r="UHW1428"/>
      <c r="UHX1428"/>
      <c r="UHY1428"/>
      <c r="UHZ1428"/>
      <c r="UIA1428"/>
      <c r="UIB1428"/>
      <c r="UIC1428"/>
      <c r="UID1428"/>
      <c r="UIE1428"/>
      <c r="UIF1428"/>
      <c r="UIG1428"/>
      <c r="UIH1428"/>
      <c r="UII1428"/>
      <c r="UIJ1428"/>
      <c r="UIK1428"/>
      <c r="UIL1428"/>
      <c r="UIM1428"/>
      <c r="UIN1428"/>
      <c r="UIO1428"/>
      <c r="UIP1428"/>
      <c r="UIQ1428"/>
      <c r="UIR1428"/>
      <c r="UIS1428"/>
      <c r="UIT1428"/>
      <c r="UIU1428"/>
      <c r="UIV1428"/>
      <c r="UIW1428"/>
      <c r="UIX1428"/>
      <c r="UIY1428"/>
      <c r="UIZ1428"/>
      <c r="UJA1428"/>
      <c r="UJB1428"/>
      <c r="UJC1428"/>
      <c r="UJD1428"/>
      <c r="UJE1428"/>
      <c r="UJF1428"/>
      <c r="UJG1428"/>
      <c r="UJH1428"/>
      <c r="UJI1428"/>
      <c r="UJJ1428"/>
      <c r="UJK1428"/>
      <c r="UJL1428"/>
      <c r="UJM1428"/>
      <c r="UJN1428"/>
      <c r="UJO1428"/>
      <c r="UJP1428"/>
      <c r="UJQ1428"/>
      <c r="UJR1428"/>
      <c r="UJS1428"/>
      <c r="UJT1428"/>
      <c r="UJU1428"/>
      <c r="UJV1428"/>
      <c r="UJW1428"/>
      <c r="UJX1428"/>
      <c r="UJY1428"/>
      <c r="UJZ1428"/>
      <c r="UKA1428"/>
      <c r="UKB1428"/>
      <c r="UKC1428"/>
      <c r="UKD1428"/>
      <c r="UKE1428"/>
      <c r="UKF1428"/>
      <c r="UKG1428"/>
      <c r="UKH1428"/>
      <c r="UKI1428"/>
      <c r="UKJ1428"/>
      <c r="UKK1428"/>
      <c r="UKL1428"/>
      <c r="UKM1428"/>
      <c r="UKN1428"/>
      <c r="UKO1428"/>
      <c r="UKP1428"/>
      <c r="UKQ1428"/>
      <c r="UKR1428"/>
      <c r="UKS1428"/>
      <c r="UKT1428"/>
      <c r="UKU1428"/>
      <c r="UKV1428"/>
      <c r="UKW1428"/>
      <c r="UKX1428"/>
      <c r="UKY1428"/>
      <c r="UKZ1428"/>
      <c r="ULA1428"/>
      <c r="ULB1428"/>
      <c r="ULC1428"/>
      <c r="ULD1428"/>
      <c r="ULE1428"/>
      <c r="ULF1428"/>
      <c r="ULG1428"/>
      <c r="ULH1428"/>
      <c r="ULI1428"/>
      <c r="ULJ1428"/>
      <c r="ULK1428"/>
      <c r="ULL1428"/>
      <c r="ULM1428"/>
      <c r="ULN1428"/>
      <c r="ULO1428"/>
      <c r="ULP1428"/>
      <c r="ULQ1428"/>
      <c r="ULR1428"/>
      <c r="ULS1428"/>
      <c r="ULT1428"/>
      <c r="ULU1428"/>
      <c r="ULV1428"/>
      <c r="ULW1428"/>
      <c r="ULX1428"/>
      <c r="ULY1428"/>
      <c r="ULZ1428"/>
      <c r="UMA1428"/>
      <c r="UMB1428"/>
      <c r="UMC1428"/>
      <c r="UMD1428"/>
      <c r="UME1428"/>
      <c r="UMF1428"/>
      <c r="UMG1428"/>
      <c r="UMH1428"/>
      <c r="UMI1428"/>
      <c r="UMJ1428"/>
      <c r="UMK1428"/>
      <c r="UML1428"/>
      <c r="UMM1428"/>
      <c r="UMN1428"/>
      <c r="UMO1428"/>
      <c r="UMP1428"/>
      <c r="UMQ1428"/>
      <c r="UMR1428"/>
      <c r="UMS1428"/>
      <c r="UMT1428"/>
      <c r="UMU1428"/>
      <c r="UMV1428"/>
      <c r="UMW1428"/>
      <c r="UMX1428"/>
      <c r="UMY1428"/>
      <c r="UMZ1428"/>
      <c r="UNA1428"/>
      <c r="UNB1428"/>
      <c r="UNC1428"/>
      <c r="UND1428"/>
      <c r="UNE1428"/>
      <c r="UNF1428"/>
      <c r="UNG1428"/>
      <c r="UNH1428"/>
      <c r="UNI1428"/>
      <c r="UNJ1428"/>
      <c r="UNK1428"/>
      <c r="UNL1428"/>
      <c r="UNM1428"/>
      <c r="UNN1428"/>
      <c r="UNO1428"/>
      <c r="UNP1428"/>
      <c r="UNQ1428"/>
      <c r="UNR1428"/>
      <c r="UNS1428"/>
      <c r="UNT1428"/>
      <c r="UNU1428"/>
      <c r="UNV1428"/>
      <c r="UNW1428"/>
      <c r="UNX1428"/>
      <c r="UNY1428"/>
      <c r="UNZ1428"/>
      <c r="UOA1428"/>
      <c r="UOB1428"/>
      <c r="UOC1428"/>
      <c r="UOD1428"/>
      <c r="UOE1428"/>
      <c r="UOF1428"/>
      <c r="UOG1428"/>
      <c r="UOH1428"/>
      <c r="UOI1428"/>
      <c r="UOJ1428"/>
      <c r="UOK1428"/>
      <c r="UOL1428"/>
      <c r="UOM1428"/>
      <c r="UON1428"/>
      <c r="UOO1428"/>
      <c r="UOP1428"/>
      <c r="UOQ1428"/>
      <c r="UOR1428"/>
      <c r="UOS1428"/>
      <c r="UOT1428"/>
      <c r="UOU1428"/>
      <c r="UOV1428"/>
      <c r="UOW1428"/>
      <c r="UOX1428"/>
      <c r="UOY1428"/>
      <c r="UOZ1428"/>
      <c r="UPA1428"/>
      <c r="UPB1428"/>
      <c r="UPC1428"/>
      <c r="UPD1428"/>
      <c r="UPE1428"/>
      <c r="UPF1428"/>
      <c r="UPG1428"/>
      <c r="UPH1428"/>
      <c r="UPI1428"/>
      <c r="UPJ1428"/>
      <c r="UPK1428"/>
      <c r="UPL1428"/>
      <c r="UPM1428"/>
      <c r="UPN1428"/>
      <c r="UPO1428"/>
      <c r="UPP1428"/>
      <c r="UPQ1428"/>
      <c r="UPR1428"/>
      <c r="UPS1428"/>
      <c r="UPT1428"/>
      <c r="UPU1428"/>
      <c r="UPV1428"/>
      <c r="UPW1428"/>
      <c r="UPX1428"/>
      <c r="UPY1428"/>
      <c r="UPZ1428"/>
      <c r="UQA1428"/>
      <c r="UQB1428"/>
      <c r="UQC1428"/>
      <c r="UQD1428"/>
      <c r="UQE1428"/>
      <c r="UQF1428"/>
      <c r="UQG1428"/>
      <c r="UQH1428"/>
      <c r="UQI1428"/>
      <c r="UQJ1428"/>
      <c r="UQK1428"/>
      <c r="UQL1428"/>
      <c r="UQM1428"/>
      <c r="UQN1428"/>
      <c r="UQO1428"/>
      <c r="UQP1428"/>
      <c r="UQQ1428"/>
      <c r="UQR1428"/>
      <c r="UQS1428"/>
      <c r="UQT1428"/>
      <c r="UQU1428"/>
      <c r="UQV1428"/>
      <c r="UQW1428"/>
      <c r="UQX1428"/>
      <c r="UQY1428"/>
      <c r="UQZ1428"/>
      <c r="URA1428"/>
      <c r="URB1428"/>
      <c r="URC1428"/>
      <c r="URD1428"/>
      <c r="URE1428"/>
      <c r="URF1428"/>
      <c r="URG1428"/>
      <c r="URH1428"/>
      <c r="URI1428"/>
      <c r="URJ1428"/>
      <c r="URK1428"/>
      <c r="URL1428"/>
      <c r="URM1428"/>
      <c r="URN1428"/>
      <c r="URO1428"/>
      <c r="URP1428"/>
      <c r="URQ1428"/>
      <c r="URR1428"/>
      <c r="URS1428"/>
      <c r="URT1428"/>
      <c r="URU1428"/>
      <c r="URV1428"/>
      <c r="URW1428"/>
      <c r="URX1428"/>
      <c r="URY1428"/>
      <c r="URZ1428"/>
      <c r="USA1428"/>
      <c r="USB1428"/>
      <c r="USC1428"/>
      <c r="USD1428"/>
      <c r="USE1428"/>
      <c r="USF1428"/>
      <c r="USG1428"/>
      <c r="USH1428"/>
      <c r="USI1428"/>
      <c r="USJ1428"/>
      <c r="USK1428"/>
      <c r="USL1428"/>
      <c r="USM1428"/>
      <c r="USN1428"/>
      <c r="USO1428"/>
      <c r="USP1428"/>
      <c r="USQ1428"/>
      <c r="USR1428"/>
      <c r="USS1428"/>
      <c r="UST1428"/>
      <c r="USU1428"/>
      <c r="USV1428"/>
      <c r="USW1428"/>
      <c r="USX1428"/>
      <c r="USY1428"/>
      <c r="USZ1428"/>
      <c r="UTA1428"/>
      <c r="UTB1428"/>
      <c r="UTC1428"/>
      <c r="UTD1428"/>
      <c r="UTE1428"/>
      <c r="UTF1428"/>
      <c r="UTG1428"/>
      <c r="UTH1428"/>
      <c r="UTI1428"/>
      <c r="UTJ1428"/>
      <c r="UTK1428"/>
      <c r="UTL1428"/>
      <c r="UTM1428"/>
      <c r="UTN1428"/>
      <c r="UTO1428"/>
      <c r="UTP1428"/>
      <c r="UTQ1428"/>
      <c r="UTR1428"/>
      <c r="UTS1428"/>
      <c r="UTT1428"/>
      <c r="UTU1428"/>
      <c r="UTV1428"/>
      <c r="UTW1428"/>
      <c r="UTX1428"/>
      <c r="UTY1428"/>
      <c r="UTZ1428"/>
      <c r="UUA1428"/>
      <c r="UUB1428"/>
      <c r="UUC1428"/>
      <c r="UUD1428"/>
      <c r="UUE1428"/>
      <c r="UUF1428"/>
      <c r="UUG1428"/>
      <c r="UUH1428"/>
      <c r="UUI1428"/>
      <c r="UUJ1428"/>
      <c r="UUK1428"/>
      <c r="UUL1428"/>
      <c r="UUM1428"/>
      <c r="UUN1428"/>
      <c r="UUO1428"/>
      <c r="UUP1428"/>
      <c r="UUQ1428"/>
      <c r="UUR1428"/>
      <c r="UUS1428"/>
      <c r="UUT1428"/>
      <c r="UUU1428"/>
      <c r="UUV1428"/>
      <c r="UUW1428"/>
      <c r="UUX1428"/>
      <c r="UUY1428"/>
      <c r="UUZ1428"/>
      <c r="UVA1428"/>
      <c r="UVB1428"/>
      <c r="UVC1428"/>
      <c r="UVD1428"/>
      <c r="UVE1428"/>
      <c r="UVF1428"/>
      <c r="UVG1428"/>
      <c r="UVH1428"/>
      <c r="UVI1428"/>
      <c r="UVJ1428"/>
      <c r="UVK1428"/>
      <c r="UVL1428"/>
      <c r="UVM1428"/>
      <c r="UVN1428"/>
      <c r="UVO1428"/>
      <c r="UVP1428"/>
      <c r="UVQ1428"/>
      <c r="UVR1428"/>
      <c r="UVS1428"/>
      <c r="UVT1428"/>
      <c r="UVU1428"/>
      <c r="UVV1428"/>
      <c r="UVW1428"/>
      <c r="UVX1428"/>
      <c r="UVY1428"/>
      <c r="UVZ1428"/>
      <c r="UWA1428"/>
      <c r="UWB1428"/>
      <c r="UWC1428"/>
      <c r="UWD1428"/>
      <c r="UWE1428"/>
      <c r="UWF1428"/>
      <c r="UWG1428"/>
      <c r="UWH1428"/>
      <c r="UWI1428"/>
      <c r="UWJ1428"/>
      <c r="UWK1428"/>
      <c r="UWL1428"/>
      <c r="UWM1428"/>
      <c r="UWN1428"/>
      <c r="UWO1428"/>
      <c r="UWP1428"/>
      <c r="UWQ1428"/>
      <c r="UWR1428"/>
      <c r="UWS1428"/>
      <c r="UWT1428"/>
      <c r="UWU1428"/>
      <c r="UWV1428"/>
      <c r="UWW1428"/>
      <c r="UWX1428"/>
      <c r="UWY1428"/>
      <c r="UWZ1428"/>
      <c r="UXA1428"/>
      <c r="UXB1428"/>
      <c r="UXC1428"/>
      <c r="UXD1428"/>
      <c r="UXE1428"/>
      <c r="UXF1428"/>
      <c r="UXG1428"/>
      <c r="UXH1428"/>
      <c r="UXI1428"/>
      <c r="UXJ1428"/>
      <c r="UXK1428"/>
      <c r="UXL1428"/>
      <c r="UXM1428"/>
      <c r="UXN1428"/>
      <c r="UXO1428"/>
      <c r="UXP1428"/>
      <c r="UXQ1428"/>
      <c r="UXR1428"/>
      <c r="UXS1428"/>
      <c r="UXT1428"/>
      <c r="UXU1428"/>
      <c r="UXV1428"/>
      <c r="UXW1428"/>
      <c r="UXX1428"/>
      <c r="UXY1428"/>
      <c r="UXZ1428"/>
      <c r="UYA1428"/>
      <c r="UYB1428"/>
      <c r="UYC1428"/>
      <c r="UYD1428"/>
      <c r="UYE1428"/>
      <c r="UYF1428"/>
      <c r="UYG1428"/>
      <c r="UYH1428"/>
      <c r="UYI1428"/>
      <c r="UYJ1428"/>
      <c r="UYK1428"/>
      <c r="UYL1428"/>
      <c r="UYM1428"/>
      <c r="UYN1428"/>
      <c r="UYO1428"/>
      <c r="UYP1428"/>
      <c r="UYQ1428"/>
      <c r="UYR1428"/>
      <c r="UYS1428"/>
      <c r="UYT1428"/>
      <c r="UYU1428"/>
      <c r="UYV1428"/>
      <c r="UYW1428"/>
      <c r="UYX1428"/>
      <c r="UYY1428"/>
      <c r="UYZ1428"/>
      <c r="UZA1428"/>
      <c r="UZB1428"/>
      <c r="UZC1428"/>
      <c r="UZD1428"/>
      <c r="UZE1428"/>
      <c r="UZF1428"/>
      <c r="UZG1428"/>
      <c r="UZH1428"/>
      <c r="UZI1428"/>
      <c r="UZJ1428"/>
      <c r="UZK1428"/>
      <c r="UZL1428"/>
      <c r="UZM1428"/>
      <c r="UZN1428"/>
      <c r="UZO1428"/>
      <c r="UZP1428"/>
      <c r="UZQ1428"/>
      <c r="UZR1428"/>
      <c r="UZS1428"/>
      <c r="UZT1428"/>
      <c r="UZU1428"/>
      <c r="UZV1428"/>
      <c r="UZW1428"/>
      <c r="UZX1428"/>
      <c r="UZY1428"/>
      <c r="UZZ1428"/>
      <c r="VAA1428"/>
      <c r="VAB1428"/>
      <c r="VAC1428"/>
      <c r="VAD1428"/>
      <c r="VAE1428"/>
      <c r="VAF1428"/>
      <c r="VAG1428"/>
      <c r="VAH1428"/>
      <c r="VAI1428"/>
      <c r="VAJ1428"/>
      <c r="VAK1428"/>
      <c r="VAL1428"/>
      <c r="VAM1428"/>
      <c r="VAN1428"/>
      <c r="VAO1428"/>
      <c r="VAP1428"/>
      <c r="VAQ1428"/>
      <c r="VAR1428"/>
      <c r="VAS1428"/>
      <c r="VAT1428"/>
      <c r="VAU1428"/>
      <c r="VAV1428"/>
      <c r="VAW1428"/>
      <c r="VAX1428"/>
      <c r="VAY1428"/>
      <c r="VAZ1428"/>
      <c r="VBA1428"/>
      <c r="VBB1428"/>
      <c r="VBC1428"/>
      <c r="VBD1428"/>
      <c r="VBE1428"/>
      <c r="VBF1428"/>
      <c r="VBG1428"/>
      <c r="VBH1428"/>
      <c r="VBI1428"/>
      <c r="VBJ1428"/>
      <c r="VBK1428"/>
      <c r="VBL1428"/>
      <c r="VBM1428"/>
      <c r="VBN1428"/>
      <c r="VBO1428"/>
      <c r="VBP1428"/>
      <c r="VBQ1428"/>
      <c r="VBR1428"/>
      <c r="VBS1428"/>
      <c r="VBT1428"/>
      <c r="VBU1428"/>
      <c r="VBV1428"/>
      <c r="VBW1428"/>
      <c r="VBX1428"/>
      <c r="VBY1428"/>
      <c r="VBZ1428"/>
      <c r="VCA1428"/>
      <c r="VCB1428"/>
      <c r="VCC1428"/>
      <c r="VCD1428"/>
      <c r="VCE1428"/>
      <c r="VCF1428"/>
      <c r="VCG1428"/>
      <c r="VCH1428"/>
      <c r="VCI1428"/>
      <c r="VCJ1428"/>
      <c r="VCK1428"/>
      <c r="VCL1428"/>
      <c r="VCM1428"/>
      <c r="VCN1428"/>
      <c r="VCO1428"/>
      <c r="VCP1428"/>
      <c r="VCQ1428"/>
      <c r="VCR1428"/>
      <c r="VCS1428"/>
      <c r="VCT1428"/>
      <c r="VCU1428"/>
      <c r="VCV1428"/>
      <c r="VCW1428"/>
      <c r="VCX1428"/>
      <c r="VCY1428"/>
      <c r="VCZ1428"/>
      <c r="VDA1428"/>
      <c r="VDB1428"/>
      <c r="VDC1428"/>
      <c r="VDD1428"/>
      <c r="VDE1428"/>
      <c r="VDF1428"/>
      <c r="VDG1428"/>
      <c r="VDH1428"/>
      <c r="VDI1428"/>
      <c r="VDJ1428"/>
      <c r="VDK1428"/>
      <c r="VDL1428"/>
      <c r="VDM1428"/>
      <c r="VDN1428"/>
      <c r="VDO1428"/>
      <c r="VDP1428"/>
      <c r="VDQ1428"/>
      <c r="VDR1428"/>
      <c r="VDS1428"/>
      <c r="VDT1428"/>
      <c r="VDU1428"/>
      <c r="VDV1428"/>
      <c r="VDW1428"/>
      <c r="VDX1428"/>
      <c r="VDY1428"/>
      <c r="VDZ1428"/>
      <c r="VEA1428"/>
      <c r="VEB1428"/>
      <c r="VEC1428"/>
      <c r="VED1428"/>
      <c r="VEE1428"/>
      <c r="VEF1428"/>
      <c r="VEG1428"/>
      <c r="VEH1428"/>
      <c r="VEI1428"/>
      <c r="VEJ1428"/>
      <c r="VEK1428"/>
      <c r="VEL1428"/>
      <c r="VEM1428"/>
      <c r="VEN1428"/>
      <c r="VEO1428"/>
      <c r="VEP1428"/>
      <c r="VEQ1428"/>
      <c r="VER1428"/>
      <c r="VES1428"/>
      <c r="VET1428"/>
      <c r="VEU1428"/>
      <c r="VEV1428"/>
      <c r="VEW1428"/>
      <c r="VEX1428"/>
      <c r="VEY1428"/>
      <c r="VEZ1428"/>
      <c r="VFA1428"/>
      <c r="VFB1428"/>
      <c r="VFC1428"/>
      <c r="VFD1428"/>
      <c r="VFE1428"/>
      <c r="VFF1428"/>
      <c r="VFG1428"/>
      <c r="VFH1428"/>
      <c r="VFI1428"/>
      <c r="VFJ1428"/>
      <c r="VFK1428"/>
      <c r="VFL1428"/>
      <c r="VFM1428"/>
      <c r="VFN1428"/>
      <c r="VFO1428"/>
      <c r="VFP1428"/>
      <c r="VFQ1428"/>
      <c r="VFR1428"/>
      <c r="VFS1428"/>
      <c r="VFT1428"/>
      <c r="VFU1428"/>
      <c r="VFV1428"/>
      <c r="VFW1428"/>
      <c r="VFX1428"/>
      <c r="VFY1428"/>
      <c r="VFZ1428"/>
      <c r="VGA1428"/>
      <c r="VGB1428"/>
      <c r="VGC1428"/>
      <c r="VGD1428"/>
      <c r="VGE1428"/>
      <c r="VGF1428"/>
      <c r="VGG1428"/>
      <c r="VGH1428"/>
      <c r="VGI1428"/>
      <c r="VGJ1428"/>
      <c r="VGK1428"/>
      <c r="VGL1428"/>
      <c r="VGM1428"/>
      <c r="VGN1428"/>
      <c r="VGO1428"/>
      <c r="VGP1428"/>
      <c r="VGQ1428"/>
      <c r="VGR1428"/>
      <c r="VGS1428"/>
      <c r="VGT1428"/>
      <c r="VGU1428"/>
      <c r="VGV1428"/>
      <c r="VGW1428"/>
      <c r="VGX1428"/>
      <c r="VGY1428"/>
      <c r="VGZ1428"/>
      <c r="VHA1428"/>
      <c r="VHB1428"/>
      <c r="VHC1428"/>
      <c r="VHD1428"/>
      <c r="VHE1428"/>
      <c r="VHF1428"/>
      <c r="VHG1428"/>
      <c r="VHH1428"/>
      <c r="VHI1428"/>
      <c r="VHJ1428"/>
      <c r="VHK1428"/>
      <c r="VHL1428"/>
      <c r="VHM1428"/>
      <c r="VHN1428"/>
      <c r="VHO1428"/>
      <c r="VHP1428"/>
      <c r="VHQ1428"/>
      <c r="VHR1428"/>
      <c r="VHS1428"/>
      <c r="VHT1428"/>
      <c r="VHU1428"/>
      <c r="VHV1428"/>
      <c r="VHW1428"/>
      <c r="VHX1428"/>
      <c r="VHY1428"/>
      <c r="VHZ1428"/>
      <c r="VIA1428"/>
      <c r="VIB1428"/>
      <c r="VIC1428"/>
      <c r="VID1428"/>
      <c r="VIE1428"/>
      <c r="VIF1428"/>
      <c r="VIG1428"/>
      <c r="VIH1428"/>
      <c r="VII1428"/>
      <c r="VIJ1428"/>
      <c r="VIK1428"/>
      <c r="VIL1428"/>
      <c r="VIM1428"/>
      <c r="VIN1428"/>
      <c r="VIO1428"/>
      <c r="VIP1428"/>
      <c r="VIQ1428"/>
      <c r="VIR1428"/>
      <c r="VIS1428"/>
      <c r="VIT1428"/>
      <c r="VIU1428"/>
      <c r="VIV1428"/>
      <c r="VIW1428"/>
      <c r="VIX1428"/>
      <c r="VIY1428"/>
      <c r="VIZ1428"/>
      <c r="VJA1428"/>
      <c r="VJB1428"/>
      <c r="VJC1428"/>
      <c r="VJD1428"/>
      <c r="VJE1428"/>
      <c r="VJF1428"/>
      <c r="VJG1428"/>
      <c r="VJH1428"/>
      <c r="VJI1428"/>
      <c r="VJJ1428"/>
      <c r="VJK1428"/>
      <c r="VJL1428"/>
      <c r="VJM1428"/>
      <c r="VJN1428"/>
      <c r="VJO1428"/>
      <c r="VJP1428"/>
      <c r="VJQ1428"/>
      <c r="VJR1428"/>
      <c r="VJS1428"/>
      <c r="VJT1428"/>
      <c r="VJU1428"/>
      <c r="VJV1428"/>
      <c r="VJW1428"/>
      <c r="VJX1428"/>
      <c r="VJY1428"/>
      <c r="VJZ1428"/>
      <c r="VKA1428"/>
      <c r="VKB1428"/>
      <c r="VKC1428"/>
      <c r="VKD1428"/>
      <c r="VKE1428"/>
      <c r="VKF1428"/>
      <c r="VKG1428"/>
      <c r="VKH1428"/>
      <c r="VKI1428"/>
      <c r="VKJ1428"/>
      <c r="VKK1428"/>
      <c r="VKL1428"/>
      <c r="VKM1428"/>
      <c r="VKN1428"/>
      <c r="VKO1428"/>
      <c r="VKP1428"/>
      <c r="VKQ1428"/>
      <c r="VKR1428"/>
      <c r="VKS1428"/>
      <c r="VKT1428"/>
      <c r="VKU1428"/>
      <c r="VKV1428"/>
      <c r="VKW1428"/>
      <c r="VKX1428"/>
      <c r="VKY1428"/>
      <c r="VKZ1428"/>
      <c r="VLA1428"/>
      <c r="VLB1428"/>
      <c r="VLC1428"/>
      <c r="VLD1428"/>
      <c r="VLE1428"/>
      <c r="VLF1428"/>
      <c r="VLG1428"/>
      <c r="VLH1428"/>
      <c r="VLI1428"/>
      <c r="VLJ1428"/>
      <c r="VLK1428"/>
      <c r="VLL1428"/>
      <c r="VLM1428"/>
      <c r="VLN1428"/>
      <c r="VLO1428"/>
      <c r="VLP1428"/>
      <c r="VLQ1428"/>
      <c r="VLR1428"/>
      <c r="VLS1428"/>
      <c r="VLT1428"/>
      <c r="VLU1428"/>
      <c r="VLV1428"/>
      <c r="VLW1428"/>
      <c r="VLX1428"/>
      <c r="VLY1428"/>
      <c r="VLZ1428"/>
      <c r="VMA1428"/>
      <c r="VMB1428"/>
      <c r="VMC1428"/>
      <c r="VMD1428"/>
      <c r="VME1428"/>
      <c r="VMF1428"/>
      <c r="VMG1428"/>
      <c r="VMH1428"/>
      <c r="VMI1428"/>
      <c r="VMJ1428"/>
      <c r="VMK1428"/>
      <c r="VML1428"/>
      <c r="VMM1428"/>
      <c r="VMN1428"/>
      <c r="VMO1428"/>
      <c r="VMP1428"/>
      <c r="VMQ1428"/>
      <c r="VMR1428"/>
      <c r="VMS1428"/>
      <c r="VMT1428"/>
      <c r="VMU1428"/>
      <c r="VMV1428"/>
      <c r="VMW1428"/>
      <c r="VMX1428"/>
      <c r="VMY1428"/>
      <c r="VMZ1428"/>
      <c r="VNA1428"/>
      <c r="VNB1428"/>
      <c r="VNC1428"/>
      <c r="VND1428"/>
      <c r="VNE1428"/>
      <c r="VNF1428"/>
      <c r="VNG1428"/>
      <c r="VNH1428"/>
      <c r="VNI1428"/>
      <c r="VNJ1428"/>
      <c r="VNK1428"/>
      <c r="VNL1428"/>
      <c r="VNM1428"/>
      <c r="VNN1428"/>
      <c r="VNO1428"/>
      <c r="VNP1428"/>
      <c r="VNQ1428"/>
      <c r="VNR1428"/>
      <c r="VNS1428"/>
      <c r="VNT1428"/>
      <c r="VNU1428"/>
      <c r="VNV1428"/>
      <c r="VNW1428"/>
      <c r="VNX1428"/>
      <c r="VNY1428"/>
      <c r="VNZ1428"/>
      <c r="VOA1428"/>
      <c r="VOB1428"/>
      <c r="VOC1428"/>
      <c r="VOD1428"/>
      <c r="VOE1428"/>
      <c r="VOF1428"/>
      <c r="VOG1428"/>
      <c r="VOH1428"/>
      <c r="VOI1428"/>
      <c r="VOJ1428"/>
      <c r="VOK1428"/>
      <c r="VOL1428"/>
      <c r="VOM1428"/>
      <c r="VON1428"/>
      <c r="VOO1428"/>
      <c r="VOP1428"/>
      <c r="VOQ1428"/>
      <c r="VOR1428"/>
      <c r="VOS1428"/>
      <c r="VOT1428"/>
      <c r="VOU1428"/>
      <c r="VOV1428"/>
      <c r="VOW1428"/>
      <c r="VOX1428"/>
      <c r="VOY1428"/>
      <c r="VOZ1428"/>
      <c r="VPA1428"/>
      <c r="VPB1428"/>
      <c r="VPC1428"/>
      <c r="VPD1428"/>
      <c r="VPE1428"/>
      <c r="VPF1428"/>
      <c r="VPG1428"/>
      <c r="VPH1428"/>
      <c r="VPI1428"/>
      <c r="VPJ1428"/>
      <c r="VPK1428"/>
      <c r="VPL1428"/>
      <c r="VPM1428"/>
      <c r="VPN1428"/>
      <c r="VPO1428"/>
      <c r="VPP1428"/>
      <c r="VPQ1428"/>
      <c r="VPR1428"/>
      <c r="VPS1428"/>
      <c r="VPT1428"/>
      <c r="VPU1428"/>
      <c r="VPV1428"/>
      <c r="VPW1428"/>
      <c r="VPX1428"/>
      <c r="VPY1428"/>
      <c r="VPZ1428"/>
      <c r="VQA1428"/>
      <c r="VQB1428"/>
      <c r="VQC1428"/>
      <c r="VQD1428"/>
      <c r="VQE1428"/>
      <c r="VQF1428"/>
      <c r="VQG1428"/>
      <c r="VQH1428"/>
      <c r="VQI1428"/>
      <c r="VQJ1428"/>
      <c r="VQK1428"/>
      <c r="VQL1428"/>
      <c r="VQM1428"/>
      <c r="VQN1428"/>
      <c r="VQO1428"/>
      <c r="VQP1428"/>
      <c r="VQQ1428"/>
      <c r="VQR1428"/>
      <c r="VQS1428"/>
      <c r="VQT1428"/>
      <c r="VQU1428"/>
      <c r="VQV1428"/>
      <c r="VQW1428"/>
      <c r="VQX1428"/>
      <c r="VQY1428"/>
      <c r="VQZ1428"/>
      <c r="VRA1428"/>
      <c r="VRB1428"/>
      <c r="VRC1428"/>
      <c r="VRD1428"/>
      <c r="VRE1428"/>
      <c r="VRF1428"/>
      <c r="VRG1428"/>
      <c r="VRH1428"/>
      <c r="VRI1428"/>
      <c r="VRJ1428"/>
      <c r="VRK1428"/>
      <c r="VRL1428"/>
      <c r="VRM1428"/>
      <c r="VRN1428"/>
      <c r="VRO1428"/>
      <c r="VRP1428"/>
      <c r="VRQ1428"/>
      <c r="VRR1428"/>
      <c r="VRS1428"/>
      <c r="VRT1428"/>
      <c r="VRU1428"/>
      <c r="VRV1428"/>
      <c r="VRW1428"/>
      <c r="VRX1428"/>
      <c r="VRY1428"/>
      <c r="VRZ1428"/>
      <c r="VSA1428"/>
      <c r="VSB1428"/>
      <c r="VSC1428"/>
      <c r="VSD1428"/>
      <c r="VSE1428"/>
      <c r="VSF1428"/>
      <c r="VSG1428"/>
      <c r="VSH1428"/>
      <c r="VSI1428"/>
      <c r="VSJ1428"/>
      <c r="VSK1428"/>
      <c r="VSL1428"/>
      <c r="VSM1428"/>
      <c r="VSN1428"/>
      <c r="VSO1428"/>
      <c r="VSP1428"/>
      <c r="VSQ1428"/>
      <c r="VSR1428"/>
      <c r="VSS1428"/>
      <c r="VST1428"/>
      <c r="VSU1428"/>
      <c r="VSV1428"/>
      <c r="VSW1428"/>
      <c r="VSX1428"/>
      <c r="VSY1428"/>
      <c r="VSZ1428"/>
      <c r="VTA1428"/>
      <c r="VTB1428"/>
      <c r="VTC1428"/>
      <c r="VTD1428"/>
      <c r="VTE1428"/>
      <c r="VTF1428"/>
      <c r="VTG1428"/>
      <c r="VTH1428"/>
      <c r="VTI1428"/>
      <c r="VTJ1428"/>
      <c r="VTK1428"/>
      <c r="VTL1428"/>
      <c r="VTM1428"/>
      <c r="VTN1428"/>
      <c r="VTO1428"/>
      <c r="VTP1428"/>
      <c r="VTQ1428"/>
      <c r="VTR1428"/>
      <c r="VTS1428"/>
      <c r="VTT1428"/>
      <c r="VTU1428"/>
      <c r="VTV1428"/>
      <c r="VTW1428"/>
      <c r="VTX1428"/>
      <c r="VTY1428"/>
      <c r="VTZ1428"/>
      <c r="VUA1428"/>
      <c r="VUB1428"/>
      <c r="VUC1428"/>
      <c r="VUD1428"/>
      <c r="VUE1428"/>
      <c r="VUF1428"/>
      <c r="VUG1428"/>
      <c r="VUH1428"/>
      <c r="VUI1428"/>
      <c r="VUJ1428"/>
      <c r="VUK1428"/>
      <c r="VUL1428"/>
      <c r="VUM1428"/>
      <c r="VUN1428"/>
      <c r="VUO1428"/>
      <c r="VUP1428"/>
      <c r="VUQ1428"/>
      <c r="VUR1428"/>
      <c r="VUS1428"/>
      <c r="VUT1428"/>
      <c r="VUU1428"/>
      <c r="VUV1428"/>
      <c r="VUW1428"/>
      <c r="VUX1428"/>
      <c r="VUY1428"/>
      <c r="VUZ1428"/>
      <c r="VVA1428"/>
      <c r="VVB1428"/>
      <c r="VVC1428"/>
      <c r="VVD1428"/>
      <c r="VVE1428"/>
      <c r="VVF1428"/>
      <c r="VVG1428"/>
      <c r="VVH1428"/>
      <c r="VVI1428"/>
      <c r="VVJ1428"/>
      <c r="VVK1428"/>
      <c r="VVL1428"/>
      <c r="VVM1428"/>
      <c r="VVN1428"/>
      <c r="VVO1428"/>
      <c r="VVP1428"/>
      <c r="VVQ1428"/>
      <c r="VVR1428"/>
      <c r="VVS1428"/>
      <c r="VVT1428"/>
      <c r="VVU1428"/>
      <c r="VVV1428"/>
      <c r="VVW1428"/>
      <c r="VVX1428"/>
      <c r="VVY1428"/>
      <c r="VVZ1428"/>
      <c r="VWA1428"/>
      <c r="VWB1428"/>
      <c r="VWC1428"/>
      <c r="VWD1428"/>
      <c r="VWE1428"/>
      <c r="VWF1428"/>
      <c r="VWG1428"/>
      <c r="VWH1428"/>
      <c r="VWI1428"/>
      <c r="VWJ1428"/>
      <c r="VWK1428"/>
      <c r="VWL1428"/>
      <c r="VWM1428"/>
      <c r="VWN1428"/>
      <c r="VWO1428"/>
      <c r="VWP1428"/>
      <c r="VWQ1428"/>
      <c r="VWR1428"/>
      <c r="VWS1428"/>
      <c r="VWT1428"/>
      <c r="VWU1428"/>
      <c r="VWV1428"/>
      <c r="VWW1428"/>
      <c r="VWX1428"/>
      <c r="VWY1428"/>
      <c r="VWZ1428"/>
      <c r="VXA1428"/>
      <c r="VXB1428"/>
      <c r="VXC1428"/>
      <c r="VXD1428"/>
      <c r="VXE1428"/>
      <c r="VXF1428"/>
      <c r="VXG1428"/>
      <c r="VXH1428"/>
      <c r="VXI1428"/>
      <c r="VXJ1428"/>
      <c r="VXK1428"/>
      <c r="VXL1428"/>
      <c r="VXM1428"/>
      <c r="VXN1428"/>
      <c r="VXO1428"/>
      <c r="VXP1428"/>
      <c r="VXQ1428"/>
      <c r="VXR1428"/>
      <c r="VXS1428"/>
      <c r="VXT1428"/>
      <c r="VXU1428"/>
      <c r="VXV1428"/>
      <c r="VXW1428"/>
      <c r="VXX1428"/>
      <c r="VXY1428"/>
      <c r="VXZ1428"/>
      <c r="VYA1428"/>
      <c r="VYB1428"/>
      <c r="VYC1428"/>
      <c r="VYD1428"/>
      <c r="VYE1428"/>
      <c r="VYF1428"/>
      <c r="VYG1428"/>
      <c r="VYH1428"/>
      <c r="VYI1428"/>
      <c r="VYJ1428"/>
      <c r="VYK1428"/>
      <c r="VYL1428"/>
      <c r="VYM1428"/>
      <c r="VYN1428"/>
      <c r="VYO1428"/>
      <c r="VYP1428"/>
      <c r="VYQ1428"/>
      <c r="VYR1428"/>
      <c r="VYS1428"/>
      <c r="VYT1428"/>
      <c r="VYU1428"/>
      <c r="VYV1428"/>
      <c r="VYW1428"/>
      <c r="VYX1428"/>
      <c r="VYY1428"/>
      <c r="VYZ1428"/>
      <c r="VZA1428"/>
      <c r="VZB1428"/>
      <c r="VZC1428"/>
      <c r="VZD1428"/>
      <c r="VZE1428"/>
      <c r="VZF1428"/>
      <c r="VZG1428"/>
      <c r="VZH1428"/>
      <c r="VZI1428"/>
      <c r="VZJ1428"/>
      <c r="VZK1428"/>
      <c r="VZL1428"/>
      <c r="VZM1428"/>
      <c r="VZN1428"/>
      <c r="VZO1428"/>
      <c r="VZP1428"/>
      <c r="VZQ1428"/>
      <c r="VZR1428"/>
      <c r="VZS1428"/>
      <c r="VZT1428"/>
      <c r="VZU1428"/>
      <c r="VZV1428"/>
      <c r="VZW1428"/>
      <c r="VZX1428"/>
      <c r="VZY1428"/>
      <c r="VZZ1428"/>
      <c r="WAA1428"/>
      <c r="WAB1428"/>
      <c r="WAC1428"/>
      <c r="WAD1428"/>
      <c r="WAE1428"/>
      <c r="WAF1428"/>
      <c r="WAG1428"/>
      <c r="WAH1428"/>
      <c r="WAI1428"/>
      <c r="WAJ1428"/>
      <c r="WAK1428"/>
      <c r="WAL1428"/>
      <c r="WAM1428"/>
      <c r="WAN1428"/>
      <c r="WAO1428"/>
      <c r="WAP1428"/>
      <c r="WAQ1428"/>
      <c r="WAR1428"/>
      <c r="WAS1428"/>
      <c r="WAT1428"/>
      <c r="WAU1428"/>
      <c r="WAV1428"/>
      <c r="WAW1428"/>
      <c r="WAX1428"/>
      <c r="WAY1428"/>
      <c r="WAZ1428"/>
      <c r="WBA1428"/>
      <c r="WBB1428"/>
      <c r="WBC1428"/>
      <c r="WBD1428"/>
      <c r="WBE1428"/>
      <c r="WBF1428"/>
      <c r="WBG1428"/>
      <c r="WBH1428"/>
      <c r="WBI1428"/>
      <c r="WBJ1428"/>
      <c r="WBK1428"/>
      <c r="WBL1428"/>
      <c r="WBM1428"/>
      <c r="WBN1428"/>
      <c r="WBO1428"/>
      <c r="WBP1428"/>
      <c r="WBQ1428"/>
      <c r="WBR1428"/>
      <c r="WBS1428"/>
      <c r="WBT1428"/>
      <c r="WBU1428"/>
      <c r="WBV1428"/>
      <c r="WBW1428"/>
      <c r="WBX1428"/>
      <c r="WBY1428"/>
      <c r="WBZ1428"/>
      <c r="WCA1428"/>
      <c r="WCB1428"/>
      <c r="WCC1428"/>
      <c r="WCD1428"/>
      <c r="WCE1428"/>
      <c r="WCF1428"/>
      <c r="WCG1428"/>
      <c r="WCH1428"/>
      <c r="WCI1428"/>
      <c r="WCJ1428"/>
      <c r="WCK1428"/>
      <c r="WCL1428"/>
      <c r="WCM1428"/>
      <c r="WCN1428"/>
      <c r="WCO1428"/>
      <c r="WCP1428"/>
      <c r="WCQ1428"/>
      <c r="WCR1428"/>
      <c r="WCS1428"/>
      <c r="WCT1428"/>
      <c r="WCU1428"/>
      <c r="WCV1428"/>
      <c r="WCW1428"/>
      <c r="WCX1428"/>
      <c r="WCY1428"/>
      <c r="WCZ1428"/>
      <c r="WDA1428"/>
      <c r="WDB1428"/>
      <c r="WDC1428"/>
      <c r="WDD1428"/>
      <c r="WDE1428"/>
      <c r="WDF1428"/>
      <c r="WDG1428"/>
      <c r="WDH1428"/>
      <c r="WDI1428"/>
      <c r="WDJ1428"/>
      <c r="WDK1428"/>
      <c r="WDL1428"/>
      <c r="WDM1428"/>
      <c r="WDN1428"/>
      <c r="WDO1428"/>
      <c r="WDP1428"/>
      <c r="WDQ1428"/>
      <c r="WDR1428"/>
      <c r="WDS1428"/>
      <c r="WDT1428"/>
      <c r="WDU1428"/>
      <c r="WDV1428"/>
      <c r="WDW1428"/>
      <c r="WDX1428"/>
      <c r="WDY1428"/>
      <c r="WDZ1428"/>
      <c r="WEA1428"/>
      <c r="WEB1428"/>
      <c r="WEC1428"/>
      <c r="WED1428"/>
      <c r="WEE1428"/>
      <c r="WEF1428"/>
      <c r="WEG1428"/>
      <c r="WEH1428"/>
      <c r="WEI1428"/>
      <c r="WEJ1428"/>
      <c r="WEK1428"/>
      <c r="WEL1428"/>
      <c r="WEM1428"/>
      <c r="WEN1428"/>
      <c r="WEO1428"/>
      <c r="WEP1428"/>
      <c r="WEQ1428"/>
      <c r="WER1428"/>
      <c r="WES1428"/>
      <c r="WET1428"/>
      <c r="WEU1428"/>
      <c r="WEV1428"/>
      <c r="WEW1428"/>
      <c r="WEX1428"/>
      <c r="WEY1428"/>
      <c r="WEZ1428"/>
      <c r="WFA1428"/>
      <c r="WFB1428"/>
      <c r="WFC1428"/>
      <c r="WFD1428"/>
      <c r="WFE1428"/>
      <c r="WFF1428"/>
      <c r="WFG1428"/>
      <c r="WFH1428"/>
      <c r="WFI1428"/>
      <c r="WFJ1428"/>
      <c r="WFK1428"/>
      <c r="WFL1428"/>
      <c r="WFM1428"/>
      <c r="WFN1428"/>
      <c r="WFO1428"/>
      <c r="WFP1428"/>
      <c r="WFQ1428"/>
      <c r="WFR1428"/>
      <c r="WFS1428"/>
      <c r="WFT1428"/>
      <c r="WFU1428"/>
      <c r="WFV1428"/>
      <c r="WFW1428"/>
      <c r="WFX1428"/>
      <c r="WFY1428"/>
      <c r="WFZ1428"/>
      <c r="WGA1428"/>
      <c r="WGB1428"/>
      <c r="WGC1428"/>
      <c r="WGD1428"/>
      <c r="WGE1428"/>
      <c r="WGF1428"/>
      <c r="WGG1428"/>
      <c r="WGH1428"/>
      <c r="WGI1428"/>
      <c r="WGJ1428"/>
      <c r="WGK1428"/>
      <c r="WGL1428"/>
      <c r="WGM1428"/>
      <c r="WGN1428"/>
      <c r="WGO1428"/>
      <c r="WGP1428"/>
      <c r="WGQ1428"/>
      <c r="WGR1428"/>
      <c r="WGS1428"/>
      <c r="WGT1428"/>
      <c r="WGU1428"/>
      <c r="WGV1428"/>
      <c r="WGW1428"/>
      <c r="WGX1428"/>
      <c r="WGY1428"/>
      <c r="WGZ1428"/>
      <c r="WHA1428"/>
      <c r="WHB1428"/>
      <c r="WHC1428"/>
      <c r="WHD1428"/>
      <c r="WHE1428"/>
      <c r="WHF1428"/>
      <c r="WHG1428"/>
      <c r="WHH1428"/>
      <c r="WHI1428"/>
      <c r="WHJ1428"/>
      <c r="WHK1428"/>
      <c r="WHL1428"/>
      <c r="WHM1428"/>
      <c r="WHN1428"/>
      <c r="WHO1428"/>
      <c r="WHP1428"/>
      <c r="WHQ1428"/>
      <c r="WHR1428"/>
      <c r="WHS1428"/>
      <c r="WHT1428"/>
      <c r="WHU1428"/>
      <c r="WHV1428"/>
      <c r="WHW1428"/>
      <c r="WHX1428"/>
      <c r="WHY1428"/>
      <c r="WHZ1428"/>
      <c r="WIA1428"/>
      <c r="WIB1428"/>
      <c r="WIC1428"/>
      <c r="WID1428"/>
      <c r="WIE1428"/>
      <c r="WIF1428"/>
      <c r="WIG1428"/>
      <c r="WIH1428"/>
      <c r="WII1428"/>
      <c r="WIJ1428"/>
      <c r="WIK1428"/>
      <c r="WIL1428"/>
      <c r="WIM1428"/>
      <c r="WIN1428"/>
      <c r="WIO1428"/>
      <c r="WIP1428"/>
      <c r="WIQ1428"/>
      <c r="WIR1428"/>
      <c r="WIS1428"/>
      <c r="WIT1428"/>
      <c r="WIU1428"/>
      <c r="WIV1428"/>
      <c r="WIW1428"/>
      <c r="WIX1428"/>
      <c r="WIY1428"/>
      <c r="WIZ1428"/>
      <c r="WJA1428"/>
      <c r="WJB1428"/>
      <c r="WJC1428"/>
      <c r="WJD1428"/>
      <c r="WJE1428"/>
      <c r="WJF1428"/>
      <c r="WJG1428"/>
      <c r="WJH1428"/>
      <c r="WJI1428"/>
      <c r="WJJ1428"/>
      <c r="WJK1428"/>
      <c r="WJL1428"/>
      <c r="WJM1428"/>
      <c r="WJN1428"/>
      <c r="WJO1428"/>
      <c r="WJP1428"/>
      <c r="WJQ1428"/>
      <c r="WJR1428"/>
      <c r="WJS1428"/>
      <c r="WJT1428"/>
      <c r="WJU1428"/>
      <c r="WJV1428"/>
      <c r="WJW1428"/>
      <c r="WJX1428"/>
      <c r="WJY1428"/>
      <c r="WJZ1428"/>
      <c r="WKA1428"/>
      <c r="WKB1428"/>
      <c r="WKC1428"/>
      <c r="WKD1428"/>
      <c r="WKE1428"/>
      <c r="WKF1428"/>
      <c r="WKG1428"/>
      <c r="WKH1428"/>
      <c r="WKI1428"/>
      <c r="WKJ1428"/>
      <c r="WKK1428"/>
      <c r="WKL1428"/>
      <c r="WKM1428"/>
      <c r="WKN1428"/>
      <c r="WKO1428"/>
      <c r="WKP1428"/>
      <c r="WKQ1428"/>
      <c r="WKR1428"/>
      <c r="WKS1428"/>
      <c r="WKT1428"/>
      <c r="WKU1428"/>
      <c r="WKV1428"/>
      <c r="WKW1428"/>
      <c r="WKX1428"/>
      <c r="WKY1428"/>
      <c r="WKZ1428"/>
      <c r="WLA1428"/>
      <c r="WLB1428"/>
      <c r="WLC1428"/>
      <c r="WLD1428"/>
      <c r="WLE1428"/>
      <c r="WLF1428"/>
      <c r="WLG1428"/>
      <c r="WLH1428"/>
      <c r="WLI1428"/>
      <c r="WLJ1428"/>
      <c r="WLK1428"/>
      <c r="WLL1428"/>
      <c r="WLM1428"/>
      <c r="WLN1428"/>
      <c r="WLO1428"/>
      <c r="WLP1428"/>
      <c r="WLQ1428"/>
      <c r="WLR1428"/>
      <c r="WLS1428"/>
      <c r="WLT1428"/>
      <c r="WLU1428"/>
      <c r="WLV1428"/>
      <c r="WLW1428"/>
      <c r="WLX1428"/>
      <c r="WLY1428"/>
      <c r="WLZ1428"/>
      <c r="WMA1428"/>
      <c r="WMB1428"/>
      <c r="WMC1428"/>
      <c r="WMD1428"/>
      <c r="WME1428"/>
      <c r="WMF1428"/>
      <c r="WMG1428"/>
      <c r="WMH1428"/>
      <c r="WMI1428"/>
      <c r="WMJ1428"/>
      <c r="WMK1428"/>
      <c r="WML1428"/>
      <c r="WMM1428"/>
      <c r="WMN1428"/>
      <c r="WMO1428"/>
      <c r="WMP1428"/>
      <c r="WMQ1428"/>
      <c r="WMR1428"/>
      <c r="WMS1428"/>
      <c r="WMT1428"/>
      <c r="WMU1428"/>
      <c r="WMV1428"/>
      <c r="WMW1428"/>
      <c r="WMX1428"/>
      <c r="WMY1428"/>
      <c r="WMZ1428"/>
      <c r="WNA1428"/>
      <c r="WNB1428"/>
      <c r="WNC1428"/>
      <c r="WND1428"/>
      <c r="WNE1428"/>
      <c r="WNF1428"/>
      <c r="WNG1428"/>
      <c r="WNH1428"/>
      <c r="WNI1428"/>
      <c r="WNJ1428"/>
      <c r="WNK1428"/>
      <c r="WNL1428"/>
      <c r="WNM1428"/>
      <c r="WNN1428"/>
      <c r="WNO1428"/>
      <c r="WNP1428"/>
      <c r="WNQ1428"/>
      <c r="WNR1428"/>
      <c r="WNS1428"/>
      <c r="WNT1428"/>
      <c r="WNU1428"/>
      <c r="WNV1428"/>
      <c r="WNW1428"/>
      <c r="WNX1428"/>
      <c r="WNY1428"/>
      <c r="WNZ1428"/>
      <c r="WOA1428"/>
      <c r="WOB1428"/>
      <c r="WOC1428"/>
      <c r="WOD1428"/>
      <c r="WOE1428"/>
      <c r="WOF1428"/>
      <c r="WOG1428"/>
      <c r="WOH1428"/>
      <c r="WOI1428"/>
      <c r="WOJ1428"/>
      <c r="WOK1428"/>
      <c r="WOL1428"/>
      <c r="WOM1428"/>
      <c r="WON1428"/>
      <c r="WOO1428"/>
      <c r="WOP1428"/>
      <c r="WOQ1428"/>
      <c r="WOR1428"/>
      <c r="WOS1428"/>
      <c r="WOT1428"/>
      <c r="WOU1428"/>
      <c r="WOV1428"/>
      <c r="WOW1428"/>
      <c r="WOX1428"/>
      <c r="WOY1428"/>
      <c r="WOZ1428"/>
      <c r="WPA1428"/>
      <c r="WPB1428"/>
      <c r="WPC1428"/>
      <c r="WPD1428"/>
      <c r="WPE1428"/>
      <c r="WPF1428"/>
      <c r="WPG1428"/>
      <c r="WPH1428"/>
      <c r="WPI1428"/>
      <c r="WPJ1428"/>
      <c r="WPK1428"/>
      <c r="WPL1428"/>
      <c r="WPM1428"/>
      <c r="WPN1428"/>
      <c r="WPO1428"/>
      <c r="WPP1428"/>
      <c r="WPQ1428"/>
      <c r="WPR1428"/>
      <c r="WPS1428"/>
      <c r="WPT1428"/>
      <c r="WPU1428"/>
      <c r="WPV1428"/>
      <c r="WPW1428"/>
      <c r="WPX1428"/>
      <c r="WPY1428"/>
      <c r="WPZ1428"/>
      <c r="WQA1428"/>
      <c r="WQB1428"/>
      <c r="WQC1428"/>
      <c r="WQD1428"/>
      <c r="WQE1428"/>
      <c r="WQF1428"/>
      <c r="WQG1428"/>
      <c r="WQH1428"/>
      <c r="WQI1428"/>
      <c r="WQJ1428"/>
      <c r="WQK1428"/>
      <c r="WQL1428"/>
      <c r="WQM1428"/>
      <c r="WQN1428"/>
      <c r="WQO1428"/>
      <c r="WQP1428"/>
      <c r="WQQ1428"/>
      <c r="WQR1428"/>
      <c r="WQS1428"/>
      <c r="WQT1428"/>
      <c r="WQU1428"/>
      <c r="WQV1428"/>
      <c r="WQW1428"/>
      <c r="WQX1428"/>
      <c r="WQY1428"/>
      <c r="WQZ1428"/>
      <c r="WRA1428"/>
      <c r="WRB1428"/>
      <c r="WRC1428"/>
      <c r="WRD1428"/>
      <c r="WRE1428"/>
      <c r="WRF1428"/>
      <c r="WRG1428"/>
      <c r="WRH1428"/>
      <c r="WRI1428"/>
      <c r="WRJ1428"/>
      <c r="WRK1428"/>
      <c r="WRL1428"/>
      <c r="WRM1428"/>
      <c r="WRN1428"/>
      <c r="WRO1428"/>
      <c r="WRP1428"/>
      <c r="WRQ1428"/>
      <c r="WRR1428"/>
      <c r="WRS1428"/>
      <c r="WRT1428"/>
      <c r="WRU1428"/>
      <c r="WRV1428"/>
      <c r="WRW1428"/>
      <c r="WRX1428"/>
      <c r="WRY1428"/>
      <c r="WRZ1428"/>
      <c r="WSA1428"/>
      <c r="WSB1428"/>
      <c r="WSC1428"/>
      <c r="WSD1428"/>
      <c r="WSE1428"/>
      <c r="WSF1428"/>
      <c r="WSG1428"/>
      <c r="WSH1428"/>
      <c r="WSI1428"/>
      <c r="WSJ1428"/>
      <c r="WSK1428"/>
      <c r="WSL1428"/>
      <c r="WSM1428"/>
      <c r="WSN1428"/>
      <c r="WSO1428"/>
      <c r="WSP1428"/>
      <c r="WSQ1428"/>
      <c r="WSR1428"/>
      <c r="WSS1428"/>
      <c r="WST1428"/>
      <c r="WSU1428"/>
      <c r="WSV1428"/>
      <c r="WSW1428"/>
      <c r="WSX1428"/>
      <c r="WSY1428"/>
      <c r="WSZ1428"/>
      <c r="WTA1428"/>
      <c r="WTB1428"/>
      <c r="WTC1428"/>
      <c r="WTD1428"/>
      <c r="WTE1428"/>
      <c r="WTF1428"/>
      <c r="WTG1428"/>
      <c r="WTH1428"/>
      <c r="WTI1428"/>
      <c r="WTJ1428"/>
      <c r="WTK1428"/>
      <c r="WTL1428"/>
      <c r="WTM1428"/>
      <c r="WTN1428"/>
      <c r="WTO1428"/>
      <c r="WTP1428"/>
      <c r="WTQ1428"/>
      <c r="WTR1428"/>
      <c r="WTS1428"/>
      <c r="WTT1428"/>
      <c r="WTU1428"/>
      <c r="WTV1428"/>
      <c r="WTW1428"/>
      <c r="WTX1428"/>
      <c r="WTY1428"/>
      <c r="WTZ1428"/>
      <c r="WUA1428"/>
      <c r="WUB1428"/>
      <c r="WUC1428"/>
      <c r="WUD1428"/>
      <c r="WUE1428"/>
      <c r="WUF1428"/>
      <c r="WUG1428"/>
      <c r="WUH1428"/>
      <c r="WUI1428"/>
      <c r="WUJ1428"/>
      <c r="WUK1428"/>
      <c r="WUL1428"/>
      <c r="WUM1428"/>
      <c r="WUN1428"/>
      <c r="WUO1428"/>
      <c r="WUP1428"/>
      <c r="WUQ1428"/>
      <c r="WUR1428"/>
      <c r="WUS1428"/>
      <c r="WUT1428"/>
      <c r="WUU1428"/>
      <c r="WUV1428"/>
      <c r="WUW1428"/>
      <c r="WUX1428"/>
      <c r="WUY1428"/>
      <c r="WUZ1428"/>
      <c r="WVA1428"/>
      <c r="WVB1428"/>
      <c r="WVC1428"/>
      <c r="WVD1428"/>
      <c r="WVE1428"/>
      <c r="WVF1428"/>
      <c r="WVG1428"/>
      <c r="WVH1428"/>
      <c r="WVI1428"/>
      <c r="WVJ1428"/>
      <c r="WVK1428"/>
      <c r="WVL1428"/>
      <c r="WVM1428"/>
      <c r="WVN1428"/>
      <c r="WVO1428"/>
      <c r="WVP1428"/>
      <c r="WVQ1428"/>
      <c r="WVR1428"/>
      <c r="WVS1428"/>
      <c r="WVT1428"/>
      <c r="WVU1428"/>
      <c r="WVV1428"/>
      <c r="WVW1428"/>
      <c r="WVX1428"/>
      <c r="WVY1428"/>
      <c r="WVZ1428"/>
      <c r="WWA1428"/>
      <c r="WWB1428"/>
      <c r="WWC1428"/>
      <c r="WWD1428"/>
      <c r="WWE1428"/>
      <c r="WWF1428"/>
      <c r="WWG1428"/>
      <c r="WWH1428"/>
      <c r="WWI1428"/>
      <c r="WWJ1428"/>
      <c r="WWK1428"/>
      <c r="WWL1428"/>
      <c r="WWM1428"/>
      <c r="WWN1428"/>
      <c r="WWO1428"/>
      <c r="WWP1428"/>
      <c r="WWQ1428"/>
      <c r="WWR1428"/>
      <c r="WWS1428"/>
      <c r="WWT1428"/>
      <c r="WWU1428"/>
      <c r="WWV1428"/>
      <c r="WWW1428"/>
      <c r="WWX1428"/>
      <c r="WWY1428"/>
      <c r="WWZ1428"/>
      <c r="WXA1428"/>
      <c r="WXB1428"/>
      <c r="WXC1428"/>
      <c r="WXD1428"/>
      <c r="WXE1428"/>
      <c r="WXF1428"/>
      <c r="WXG1428"/>
      <c r="WXH1428"/>
      <c r="WXI1428"/>
      <c r="WXJ1428"/>
      <c r="WXK1428"/>
      <c r="WXL1428"/>
      <c r="WXM1428"/>
      <c r="WXN1428"/>
      <c r="WXO1428"/>
      <c r="WXP1428"/>
      <c r="WXQ1428"/>
      <c r="WXR1428"/>
      <c r="WXS1428"/>
      <c r="WXT1428"/>
      <c r="WXU1428"/>
      <c r="WXV1428"/>
      <c r="WXW1428"/>
      <c r="WXX1428"/>
      <c r="WXY1428"/>
      <c r="WXZ1428"/>
      <c r="WYA1428"/>
      <c r="WYB1428"/>
      <c r="WYC1428"/>
      <c r="WYD1428"/>
      <c r="WYE1428"/>
      <c r="WYF1428"/>
      <c r="WYG1428"/>
      <c r="WYH1428"/>
      <c r="WYI1428"/>
      <c r="WYJ1428"/>
      <c r="WYK1428"/>
      <c r="WYL1428"/>
      <c r="WYM1428"/>
      <c r="WYN1428"/>
      <c r="WYO1428"/>
      <c r="WYP1428"/>
      <c r="WYQ1428"/>
      <c r="WYR1428"/>
      <c r="WYS1428"/>
      <c r="WYT1428"/>
      <c r="WYU1428"/>
      <c r="WYV1428"/>
      <c r="WYW1428"/>
      <c r="WYX1428"/>
      <c r="WYY1428"/>
      <c r="WYZ1428"/>
      <c r="WZA1428"/>
      <c r="WZB1428"/>
      <c r="WZC1428"/>
      <c r="WZD1428"/>
      <c r="WZE1428"/>
      <c r="WZF1428"/>
      <c r="WZG1428"/>
      <c r="WZH1428"/>
      <c r="WZI1428"/>
      <c r="WZJ1428"/>
      <c r="WZK1428"/>
      <c r="WZL1428"/>
      <c r="WZM1428"/>
      <c r="WZN1428"/>
      <c r="WZO1428"/>
      <c r="WZP1428"/>
      <c r="WZQ1428"/>
      <c r="WZR1428"/>
      <c r="WZS1428"/>
      <c r="WZT1428"/>
      <c r="WZU1428"/>
      <c r="WZV1428"/>
      <c r="WZW1428"/>
      <c r="WZX1428"/>
      <c r="WZY1428"/>
      <c r="WZZ1428"/>
      <c r="XAA1428"/>
      <c r="XAB1428"/>
      <c r="XAC1428"/>
      <c r="XAD1428"/>
      <c r="XAE1428"/>
      <c r="XAF1428"/>
      <c r="XAG1428"/>
      <c r="XAH1428"/>
      <c r="XAI1428"/>
      <c r="XAJ1428"/>
      <c r="XAK1428"/>
      <c r="XAL1428"/>
      <c r="XAM1428"/>
      <c r="XAN1428"/>
      <c r="XAO1428"/>
      <c r="XAP1428"/>
      <c r="XAQ1428"/>
      <c r="XAR1428"/>
      <c r="XAS1428"/>
      <c r="XAT1428"/>
      <c r="XAU1428"/>
      <c r="XAV1428"/>
      <c r="XAW1428"/>
      <c r="XAX1428"/>
      <c r="XAY1428"/>
      <c r="XAZ1428"/>
      <c r="XBA1428"/>
      <c r="XBB1428"/>
      <c r="XBC1428"/>
      <c r="XBD1428"/>
      <c r="XBE1428"/>
      <c r="XBF1428"/>
      <c r="XBG1428"/>
      <c r="XBH1428"/>
      <c r="XBI1428"/>
      <c r="XBJ1428"/>
      <c r="XBK1428"/>
      <c r="XBL1428"/>
      <c r="XBM1428"/>
      <c r="XBN1428"/>
      <c r="XBO1428"/>
      <c r="XBP1428"/>
      <c r="XBQ1428"/>
      <c r="XBR1428"/>
      <c r="XBS1428"/>
      <c r="XBT1428"/>
      <c r="XBU1428"/>
      <c r="XBV1428"/>
      <c r="XBW1428"/>
      <c r="XBX1428"/>
      <c r="XBY1428"/>
      <c r="XBZ1428"/>
      <c r="XCA1428"/>
      <c r="XCB1428"/>
      <c r="XCC1428"/>
      <c r="XCD1428"/>
      <c r="XCE1428"/>
      <c r="XCF1428"/>
      <c r="XCG1428"/>
      <c r="XCH1428"/>
      <c r="XCI1428"/>
      <c r="XCJ1428"/>
      <c r="XCK1428"/>
      <c r="XCL1428"/>
      <c r="XCM1428"/>
      <c r="XCN1428"/>
      <c r="XCO1428"/>
      <c r="XCP1428"/>
      <c r="XCQ1428"/>
      <c r="XCR1428"/>
      <c r="XCS1428"/>
      <c r="XCT1428"/>
      <c r="XCU1428"/>
      <c r="XCV1428"/>
      <c r="XCW1428"/>
      <c r="XCX1428"/>
      <c r="XCY1428"/>
      <c r="XCZ1428"/>
      <c r="XDA1428"/>
      <c r="XDB1428"/>
      <c r="XDC1428"/>
      <c r="XDD1428"/>
      <c r="XDE1428"/>
      <c r="XDF1428"/>
      <c r="XDG1428"/>
      <c r="XDH1428"/>
      <c r="XDI1428"/>
      <c r="XDJ1428"/>
      <c r="XDK1428"/>
      <c r="XDL1428"/>
      <c r="XDM1428"/>
      <c r="XDN1428"/>
      <c r="XDO1428"/>
      <c r="XDP1428"/>
      <c r="XDQ1428"/>
      <c r="XDR1428"/>
      <c r="XDS1428"/>
      <c r="XDT1428"/>
      <c r="XDU1428"/>
      <c r="XDV1428"/>
      <c r="XDW1428"/>
      <c r="XDX1428"/>
      <c r="XDY1428"/>
      <c r="XDZ1428"/>
      <c r="XEA1428"/>
      <c r="XEB1428"/>
      <c r="XEC1428"/>
      <c r="XED1428"/>
      <c r="XEE1428"/>
      <c r="XEF1428"/>
      <c r="XEG1428"/>
      <c r="XEH1428"/>
      <c r="XEI1428"/>
      <c r="XEJ1428"/>
      <c r="XEK1428"/>
      <c r="XEL1428"/>
      <c r="XEM1428"/>
      <c r="XEN1428"/>
      <c r="XEO1428"/>
      <c r="XEP1428"/>
      <c r="XEQ1428"/>
      <c r="XER1428"/>
      <c r="XES1428"/>
      <c r="XET1428"/>
      <c r="XEU1428"/>
      <c r="XEV1428"/>
      <c r="XEW1428"/>
      <c r="XEX1428"/>
      <c r="XEY1428"/>
      <c r="XEZ1428"/>
    </row>
    <row r="1429" spans="1:16380" ht="15" x14ac:dyDescent="0.25">
      <c r="A1429" s="303"/>
      <c r="B1429" s="307"/>
      <c r="C1429" s="307"/>
      <c r="D1429" s="307"/>
      <c r="E1429" s="307"/>
      <c r="F1429" s="308"/>
      <c r="G1429" s="308"/>
      <c r="H1429" s="308"/>
      <c r="I1429" s="308"/>
      <c r="J1429" s="309"/>
      <c r="K1429" s="308"/>
      <c r="L1429" s="308"/>
      <c r="M1429" s="308"/>
      <c r="N1429" s="309"/>
      <c r="O1429" s="308"/>
      <c r="P1429" s="308"/>
      <c r="Q1429" s="308"/>
      <c r="R1429" s="308"/>
      <c r="S1429" s="5"/>
      <c r="T1429" s="5"/>
    </row>
    <row r="1430" spans="1:16380" ht="15" x14ac:dyDescent="0.25">
      <c r="A1430" s="303"/>
      <c r="B1430" s="307"/>
      <c r="C1430" s="307"/>
      <c r="D1430" s="307"/>
      <c r="E1430" s="307"/>
      <c r="F1430" s="308"/>
      <c r="G1430" s="308"/>
      <c r="H1430" s="308"/>
      <c r="I1430" s="308"/>
      <c r="J1430" s="309"/>
      <c r="K1430" s="308"/>
      <c r="L1430" s="308"/>
      <c r="M1430" s="308"/>
      <c r="N1430" s="309"/>
      <c r="O1430" s="308"/>
      <c r="P1430" s="308"/>
      <c r="Q1430" s="308"/>
      <c r="R1430" s="308"/>
      <c r="S1430" s="5"/>
      <c r="T1430" s="5"/>
    </row>
    <row r="1431" spans="1:16380" ht="15" x14ac:dyDescent="0.25">
      <c r="A1431" s="303"/>
      <c r="B1431" s="307"/>
      <c r="C1431" s="307"/>
      <c r="D1431" s="307"/>
      <c r="E1431" s="307"/>
      <c r="F1431" s="308"/>
      <c r="G1431" s="308"/>
      <c r="H1431" s="308"/>
      <c r="I1431" s="308"/>
      <c r="J1431" s="309"/>
      <c r="K1431" s="308"/>
      <c r="L1431" s="308"/>
      <c r="M1431" s="308"/>
      <c r="N1431" s="309"/>
      <c r="O1431" s="308"/>
      <c r="P1431" s="308"/>
      <c r="Q1431" s="308"/>
      <c r="R1431" s="308"/>
      <c r="S1431" s="5"/>
      <c r="T1431" s="5"/>
    </row>
    <row r="1432" spans="1:16380" ht="15" x14ac:dyDescent="0.25">
      <c r="A1432" s="39"/>
      <c r="B1432" s="10"/>
      <c r="C1432" s="10" t="s">
        <v>494</v>
      </c>
      <c r="D1432" s="10"/>
      <c r="E1432" s="10" t="s">
        <v>742</v>
      </c>
      <c r="F1432" s="10"/>
      <c r="G1432" s="10">
        <v>1</v>
      </c>
      <c r="H1432" s="10">
        <v>1</v>
      </c>
      <c r="I1432" s="10"/>
      <c r="K1432" s="10"/>
      <c r="L1432" s="10"/>
      <c r="M1432" s="10"/>
      <c r="O1432" s="312"/>
      <c r="P1432" s="312"/>
      <c r="Q1432" s="312"/>
      <c r="R1432" s="312"/>
      <c r="U1432" s="4"/>
      <c r="V1432" s="4"/>
    </row>
    <row r="1433" spans="1:16380" ht="15" x14ac:dyDescent="0.25">
      <c r="A1433" s="39"/>
      <c r="B1433" s="10"/>
      <c r="C1433" s="10" t="s">
        <v>398</v>
      </c>
      <c r="D1433" s="10"/>
      <c r="E1433" s="10" t="s">
        <v>743</v>
      </c>
      <c r="F1433" s="10"/>
      <c r="G1433" s="10">
        <v>2</v>
      </c>
      <c r="H1433" s="10"/>
      <c r="I1433" s="10"/>
      <c r="K1433" s="10"/>
      <c r="L1433" s="10"/>
      <c r="M1433" s="10"/>
      <c r="O1433" s="348"/>
      <c r="P1433" s="348"/>
      <c r="Q1433" s="348"/>
      <c r="R1433" s="348"/>
      <c r="U1433" s="4"/>
      <c r="V1433" s="4"/>
    </row>
    <row r="1434" spans="1:16380" ht="15" x14ac:dyDescent="0.25">
      <c r="A1434" s="39"/>
      <c r="B1434" s="10"/>
      <c r="C1434" s="10" t="s">
        <v>400</v>
      </c>
      <c r="D1434" s="10"/>
      <c r="E1434" s="10" t="s">
        <v>744</v>
      </c>
      <c r="F1434" s="10"/>
      <c r="G1434" s="10">
        <v>1</v>
      </c>
      <c r="H1434" s="10">
        <v>1</v>
      </c>
      <c r="I1434" s="10"/>
      <c r="K1434" s="10"/>
      <c r="L1434" s="10"/>
      <c r="M1434" s="10"/>
      <c r="O1434" s="348"/>
      <c r="P1434" s="348"/>
      <c r="Q1434" s="348"/>
      <c r="R1434" s="348"/>
      <c r="U1434" s="4"/>
      <c r="V1434" s="4"/>
    </row>
    <row r="1435" spans="1:16380" ht="15" x14ac:dyDescent="0.25">
      <c r="A1435" s="39"/>
      <c r="B1435" s="10"/>
      <c r="C1435" s="10" t="s">
        <v>451</v>
      </c>
      <c r="D1435" s="10"/>
      <c r="E1435" s="10" t="s">
        <v>745</v>
      </c>
      <c r="F1435" s="10"/>
      <c r="G1435" s="10">
        <v>22</v>
      </c>
      <c r="H1435" s="10">
        <v>6</v>
      </c>
      <c r="I1435" s="10"/>
      <c r="K1435" s="10"/>
      <c r="L1435" s="10"/>
      <c r="M1435" s="10"/>
      <c r="O1435" s="348"/>
      <c r="P1435" s="348"/>
      <c r="Q1435" s="348"/>
      <c r="R1435" s="348"/>
      <c r="U1435" s="4"/>
      <c r="V1435" s="4"/>
    </row>
    <row r="1436" spans="1:16380" ht="15" x14ac:dyDescent="0.25">
      <c r="A1436" s="39"/>
      <c r="B1436" s="10"/>
      <c r="C1436" s="10" t="s">
        <v>422</v>
      </c>
      <c r="D1436" s="10"/>
      <c r="E1436" s="10" t="s">
        <v>746</v>
      </c>
      <c r="F1436" s="10"/>
      <c r="G1436" s="10">
        <v>21</v>
      </c>
      <c r="H1436" s="10">
        <v>1</v>
      </c>
      <c r="I1436" s="10"/>
      <c r="K1436" s="10"/>
      <c r="L1436" s="10"/>
      <c r="M1436" s="10"/>
      <c r="O1436" s="348"/>
      <c r="P1436" s="348"/>
      <c r="Q1436" s="348"/>
      <c r="R1436" s="348"/>
      <c r="U1436" s="4"/>
      <c r="V1436" s="4"/>
    </row>
    <row r="1437" spans="1:16380" ht="15" x14ac:dyDescent="0.25">
      <c r="A1437" s="39"/>
      <c r="B1437" s="10"/>
      <c r="C1437" s="10" t="s">
        <v>401</v>
      </c>
      <c r="D1437" s="10"/>
      <c r="E1437" s="10" t="s">
        <v>747</v>
      </c>
      <c r="F1437" s="10"/>
      <c r="G1437" s="10">
        <v>3</v>
      </c>
      <c r="H1437" s="10"/>
      <c r="I1437" s="10"/>
      <c r="K1437" s="10"/>
      <c r="L1437" s="10"/>
      <c r="M1437" s="10"/>
      <c r="O1437" s="348"/>
      <c r="P1437" s="348"/>
      <c r="Q1437" s="348"/>
      <c r="R1437" s="348"/>
      <c r="U1437" s="4"/>
      <c r="V1437" s="4"/>
    </row>
    <row r="1438" spans="1:16380" ht="15" x14ac:dyDescent="0.25">
      <c r="A1438" s="39"/>
      <c r="B1438" s="10"/>
      <c r="C1438" s="10" t="s">
        <v>308</v>
      </c>
      <c r="D1438" s="10"/>
      <c r="E1438" s="10" t="s">
        <v>748</v>
      </c>
      <c r="F1438" s="10"/>
      <c r="G1438" s="10">
        <v>19</v>
      </c>
      <c r="H1438" s="10">
        <v>5</v>
      </c>
      <c r="I1438" s="10"/>
      <c r="K1438" s="10"/>
      <c r="L1438" s="10"/>
      <c r="M1438" s="10"/>
      <c r="O1438" s="348"/>
      <c r="P1438" s="348"/>
      <c r="Q1438" s="348"/>
      <c r="R1438" s="348"/>
      <c r="U1438" s="4"/>
      <c r="V1438" s="4"/>
    </row>
    <row r="1439" spans="1:16380" ht="15" x14ac:dyDescent="0.25">
      <c r="A1439" s="39"/>
      <c r="B1439" s="10"/>
      <c r="C1439" s="10" t="s">
        <v>524</v>
      </c>
      <c r="D1439" s="10"/>
      <c r="E1439" s="10" t="s">
        <v>749</v>
      </c>
      <c r="F1439" s="10"/>
      <c r="G1439" s="10">
        <v>2</v>
      </c>
      <c r="H1439" s="10"/>
      <c r="I1439" s="10"/>
      <c r="K1439" s="10"/>
      <c r="L1439" s="10"/>
      <c r="M1439" s="10"/>
      <c r="O1439" s="348"/>
      <c r="P1439" s="348"/>
      <c r="Q1439" s="348"/>
      <c r="R1439" s="348"/>
      <c r="U1439" s="4"/>
      <c r="V1439" s="4"/>
    </row>
    <row r="1440" spans="1:16380" ht="15" x14ac:dyDescent="0.25">
      <c r="A1440" s="39"/>
      <c r="B1440" s="10"/>
      <c r="C1440" s="10" t="s">
        <v>366</v>
      </c>
      <c r="D1440" s="10"/>
      <c r="E1440" s="10" t="s">
        <v>750</v>
      </c>
      <c r="F1440" s="10"/>
      <c r="G1440" s="10">
        <v>5</v>
      </c>
      <c r="H1440" s="10">
        <v>1</v>
      </c>
      <c r="I1440" s="10"/>
      <c r="K1440" s="10"/>
      <c r="L1440" s="10"/>
      <c r="M1440" s="10"/>
      <c r="O1440" s="348"/>
      <c r="P1440" s="348"/>
      <c r="Q1440" s="348"/>
      <c r="R1440" s="348"/>
      <c r="U1440" s="4"/>
      <c r="V1440" s="4"/>
    </row>
    <row r="1441" spans="1:22" ht="15" x14ac:dyDescent="0.25">
      <c r="A1441" s="39"/>
      <c r="B1441" s="10"/>
      <c r="C1441" s="10" t="s">
        <v>423</v>
      </c>
      <c r="D1441" s="10"/>
      <c r="E1441" s="10" t="s">
        <v>751</v>
      </c>
      <c r="F1441" s="10"/>
      <c r="G1441" s="10">
        <v>34</v>
      </c>
      <c r="H1441" s="10">
        <v>8</v>
      </c>
      <c r="I1441" s="10"/>
      <c r="K1441" s="10"/>
      <c r="L1441" s="10"/>
      <c r="M1441" s="10"/>
      <c r="O1441" s="348"/>
      <c r="P1441" s="348"/>
      <c r="Q1441" s="348"/>
      <c r="R1441" s="348"/>
      <c r="U1441" s="4"/>
      <c r="V1441" s="4"/>
    </row>
    <row r="1442" spans="1:22" ht="15" x14ac:dyDescent="0.25">
      <c r="A1442" s="39"/>
      <c r="B1442" s="10"/>
      <c r="C1442" s="10" t="s">
        <v>602</v>
      </c>
      <c r="D1442" s="10"/>
      <c r="E1442" s="10" t="s">
        <v>752</v>
      </c>
      <c r="F1442" s="10"/>
      <c r="G1442" s="10">
        <v>1</v>
      </c>
      <c r="H1442" s="10"/>
      <c r="I1442" s="10"/>
      <c r="K1442" s="10"/>
      <c r="L1442" s="10"/>
      <c r="M1442" s="10"/>
      <c r="O1442" s="348"/>
      <c r="P1442" s="348"/>
      <c r="Q1442" s="348"/>
      <c r="R1442" s="348"/>
      <c r="U1442" s="4"/>
      <c r="V1442" s="4"/>
    </row>
    <row r="1443" spans="1:22" ht="15" x14ac:dyDescent="0.25">
      <c r="A1443" s="39"/>
      <c r="B1443" s="10"/>
      <c r="C1443" s="10" t="s">
        <v>309</v>
      </c>
      <c r="D1443" s="10"/>
      <c r="E1443" s="10" t="s">
        <v>753</v>
      </c>
      <c r="F1443" s="10"/>
      <c r="G1443" s="10">
        <v>7</v>
      </c>
      <c r="H1443" s="10">
        <v>3</v>
      </c>
      <c r="I1443" s="10"/>
      <c r="K1443" s="10"/>
      <c r="L1443" s="10"/>
      <c r="M1443" s="10"/>
      <c r="O1443" s="348"/>
      <c r="P1443" s="348"/>
      <c r="Q1443" s="348"/>
      <c r="R1443" s="348"/>
      <c r="U1443" s="4"/>
      <c r="V1443" s="4"/>
    </row>
    <row r="1444" spans="1:22" ht="15" x14ac:dyDescent="0.25">
      <c r="A1444" s="39"/>
      <c r="B1444" s="10"/>
      <c r="C1444" s="10" t="s">
        <v>367</v>
      </c>
      <c r="D1444" s="10"/>
      <c r="E1444" s="10" t="s">
        <v>754</v>
      </c>
      <c r="F1444" s="10"/>
      <c r="G1444" s="10">
        <v>4</v>
      </c>
      <c r="H1444" s="10">
        <v>1</v>
      </c>
      <c r="I1444" s="10"/>
      <c r="K1444" s="10"/>
      <c r="L1444" s="10"/>
      <c r="M1444" s="10"/>
      <c r="O1444" s="348"/>
      <c r="P1444" s="348"/>
      <c r="Q1444" s="348"/>
      <c r="R1444" s="348"/>
      <c r="U1444" s="4"/>
      <c r="V1444" s="4"/>
    </row>
    <row r="1445" spans="1:22" ht="15" x14ac:dyDescent="0.25">
      <c r="A1445" s="39"/>
      <c r="B1445" s="10"/>
      <c r="C1445" s="10" t="s">
        <v>368</v>
      </c>
      <c r="D1445" s="10"/>
      <c r="E1445" s="10" t="s">
        <v>754</v>
      </c>
      <c r="F1445" s="10"/>
      <c r="G1445" s="10">
        <v>1</v>
      </c>
      <c r="H1445" s="10">
        <v>1</v>
      </c>
      <c r="I1445" s="10"/>
      <c r="K1445" s="10"/>
      <c r="L1445" s="10"/>
      <c r="M1445" s="10"/>
      <c r="O1445" s="348"/>
      <c r="P1445" s="348"/>
      <c r="Q1445" s="348"/>
      <c r="R1445" s="348"/>
      <c r="U1445" s="4"/>
      <c r="V1445" s="4"/>
    </row>
    <row r="1446" spans="1:22" ht="15" x14ac:dyDescent="0.25">
      <c r="A1446" s="39"/>
      <c r="B1446" s="10"/>
      <c r="C1446" s="10" t="s">
        <v>368</v>
      </c>
      <c r="D1446" s="10"/>
      <c r="E1446" s="10" t="s">
        <v>755</v>
      </c>
      <c r="F1446" s="10"/>
      <c r="G1446" s="10">
        <v>1</v>
      </c>
      <c r="H1446" s="10"/>
      <c r="I1446" s="10"/>
      <c r="K1446" s="10"/>
      <c r="L1446" s="10"/>
      <c r="M1446" s="10"/>
      <c r="O1446" s="348"/>
      <c r="P1446" s="348"/>
      <c r="Q1446" s="348"/>
      <c r="R1446" s="348"/>
      <c r="U1446" s="4"/>
      <c r="V1446" s="4"/>
    </row>
    <row r="1447" spans="1:22" ht="15" x14ac:dyDescent="0.25">
      <c r="A1447" s="39"/>
      <c r="B1447" s="10"/>
      <c r="C1447" s="10" t="s">
        <v>508</v>
      </c>
      <c r="D1447" s="10"/>
      <c r="E1447" s="10" t="s">
        <v>756</v>
      </c>
      <c r="F1447" s="10"/>
      <c r="G1447" s="10">
        <v>2</v>
      </c>
      <c r="H1447" s="10">
        <v>3</v>
      </c>
      <c r="I1447" s="10"/>
      <c r="K1447" s="10"/>
      <c r="L1447" s="10"/>
      <c r="M1447" s="10"/>
      <c r="O1447" s="348"/>
      <c r="P1447" s="348"/>
      <c r="Q1447" s="348"/>
      <c r="R1447" s="348"/>
      <c r="U1447" s="4"/>
      <c r="V1447" s="4"/>
    </row>
    <row r="1448" spans="1:22" ht="15" x14ac:dyDescent="0.25">
      <c r="A1448" s="39"/>
      <c r="B1448" s="10"/>
      <c r="C1448" s="10" t="s">
        <v>509</v>
      </c>
      <c r="D1448" s="10"/>
      <c r="E1448" s="10" t="s">
        <v>759</v>
      </c>
      <c r="F1448" s="10"/>
      <c r="G1448" s="10">
        <v>5</v>
      </c>
      <c r="H1448" s="10">
        <v>1</v>
      </c>
      <c r="I1448" s="10"/>
      <c r="K1448" s="10"/>
      <c r="L1448" s="10"/>
      <c r="M1448" s="10"/>
      <c r="O1448" s="348"/>
      <c r="P1448" s="348"/>
      <c r="Q1448" s="348"/>
      <c r="R1448" s="348"/>
      <c r="U1448" s="4"/>
      <c r="V1448" s="4"/>
    </row>
    <row r="1449" spans="1:22" ht="15" x14ac:dyDescent="0.25">
      <c r="A1449" s="39"/>
      <c r="B1449" s="10"/>
      <c r="C1449" s="10" t="s">
        <v>510</v>
      </c>
      <c r="D1449" s="10"/>
      <c r="E1449" s="10" t="s">
        <v>757</v>
      </c>
      <c r="F1449" s="10"/>
      <c r="G1449" s="10">
        <v>7</v>
      </c>
      <c r="H1449" s="10">
        <v>2</v>
      </c>
      <c r="I1449" s="10"/>
      <c r="K1449" s="10"/>
      <c r="L1449" s="10"/>
      <c r="M1449" s="10"/>
      <c r="O1449" s="348"/>
      <c r="P1449" s="348"/>
      <c r="Q1449" s="348"/>
      <c r="R1449" s="348"/>
      <c r="U1449" s="4"/>
      <c r="V1449" s="4"/>
    </row>
    <row r="1450" spans="1:22" ht="15" x14ac:dyDescent="0.25">
      <c r="A1450" s="39"/>
      <c r="B1450" s="10"/>
      <c r="C1450" s="10" t="s">
        <v>510</v>
      </c>
      <c r="D1450" s="10"/>
      <c r="E1450" s="10" t="s">
        <v>758</v>
      </c>
      <c r="F1450" s="10"/>
      <c r="G1450" s="10">
        <v>1</v>
      </c>
      <c r="H1450" s="10">
        <v>2</v>
      </c>
      <c r="I1450" s="10"/>
      <c r="K1450" s="10"/>
      <c r="L1450" s="10"/>
      <c r="M1450" s="10"/>
      <c r="O1450" s="348"/>
      <c r="P1450" s="348"/>
      <c r="Q1450" s="348"/>
      <c r="R1450" s="348"/>
      <c r="U1450" s="4"/>
      <c r="V1450" s="4"/>
    </row>
    <row r="1451" spans="1:22" ht="15" x14ac:dyDescent="0.25">
      <c r="A1451" s="39"/>
      <c r="B1451" s="10"/>
      <c r="C1451" s="10" t="s">
        <v>402</v>
      </c>
      <c r="D1451" s="10"/>
      <c r="E1451" s="10" t="s">
        <v>760</v>
      </c>
      <c r="F1451" s="10"/>
      <c r="G1451" s="10">
        <v>5</v>
      </c>
      <c r="H1451" s="10">
        <v>4</v>
      </c>
      <c r="I1451" s="10"/>
      <c r="K1451" s="10"/>
      <c r="L1451" s="10"/>
      <c r="M1451" s="10"/>
      <c r="O1451" s="348"/>
      <c r="P1451" s="348"/>
      <c r="Q1451" s="348"/>
      <c r="R1451" s="348"/>
      <c r="U1451" s="4"/>
      <c r="V1451" s="4"/>
    </row>
    <row r="1452" spans="1:22" ht="15" x14ac:dyDescent="0.25">
      <c r="A1452" s="39"/>
      <c r="B1452" s="10"/>
      <c r="C1452" s="10" t="s">
        <v>369</v>
      </c>
      <c r="D1452" s="10"/>
      <c r="E1452" s="10" t="s">
        <v>761</v>
      </c>
      <c r="F1452" s="10"/>
      <c r="G1452" s="10">
        <v>17</v>
      </c>
      <c r="H1452" s="10">
        <v>3</v>
      </c>
      <c r="I1452" s="10"/>
      <c r="K1452" s="10"/>
      <c r="L1452" s="10"/>
      <c r="M1452" s="10"/>
      <c r="O1452" s="348"/>
      <c r="P1452" s="348"/>
      <c r="Q1452" s="348"/>
      <c r="R1452" s="348"/>
      <c r="U1452" s="4"/>
      <c r="V1452" s="4"/>
    </row>
    <row r="1453" spans="1:22" ht="15" x14ac:dyDescent="0.25">
      <c r="A1453" s="39"/>
      <c r="B1453" s="10"/>
      <c r="C1453" s="10" t="s">
        <v>370</v>
      </c>
      <c r="D1453" s="10"/>
      <c r="E1453" s="10" t="s">
        <v>761</v>
      </c>
      <c r="F1453" s="10"/>
      <c r="G1453" s="10">
        <v>6</v>
      </c>
      <c r="H1453" s="10">
        <v>3</v>
      </c>
      <c r="I1453" s="10"/>
      <c r="K1453" s="10"/>
      <c r="L1453" s="10"/>
      <c r="M1453" s="10"/>
      <c r="O1453" s="348"/>
      <c r="P1453" s="348"/>
      <c r="Q1453" s="348"/>
      <c r="R1453" s="348"/>
      <c r="U1453" s="4"/>
      <c r="V1453" s="4"/>
    </row>
    <row r="1454" spans="1:22" ht="15" x14ac:dyDescent="0.25">
      <c r="A1454" s="39"/>
      <c r="B1454" s="10"/>
      <c r="C1454" s="10" t="s">
        <v>370</v>
      </c>
      <c r="D1454" s="10"/>
      <c r="E1454" s="10" t="s">
        <v>762</v>
      </c>
      <c r="F1454" s="10"/>
      <c r="G1454" s="10">
        <v>2</v>
      </c>
      <c r="H1454" s="10">
        <v>5</v>
      </c>
      <c r="I1454" s="10"/>
      <c r="K1454" s="10"/>
      <c r="L1454" s="10"/>
      <c r="M1454" s="10"/>
      <c r="O1454" s="348"/>
      <c r="P1454" s="348"/>
      <c r="Q1454" s="348"/>
      <c r="R1454" s="348"/>
      <c r="U1454" s="4"/>
      <c r="V1454" s="4"/>
    </row>
    <row r="1455" spans="1:22" ht="15" x14ac:dyDescent="0.25">
      <c r="A1455" s="39"/>
      <c r="B1455" s="10"/>
      <c r="C1455" s="10" t="s">
        <v>424</v>
      </c>
      <c r="D1455" s="10"/>
      <c r="E1455" s="10" t="s">
        <v>764</v>
      </c>
      <c r="F1455" s="10"/>
      <c r="G1455" s="10">
        <v>2</v>
      </c>
      <c r="H1455" s="10">
        <v>1</v>
      </c>
      <c r="I1455" s="10"/>
      <c r="K1455" s="10"/>
      <c r="L1455" s="10"/>
      <c r="M1455" s="10"/>
      <c r="O1455" s="348"/>
      <c r="P1455" s="348"/>
      <c r="Q1455" s="348"/>
      <c r="R1455" s="348"/>
      <c r="U1455" s="4"/>
      <c r="V1455" s="4"/>
    </row>
    <row r="1456" spans="1:22" ht="15" x14ac:dyDescent="0.25">
      <c r="A1456" s="39"/>
      <c r="B1456" s="10"/>
      <c r="C1456" s="10" t="s">
        <v>403</v>
      </c>
      <c r="D1456" s="10"/>
      <c r="E1456" s="10" t="s">
        <v>765</v>
      </c>
      <c r="F1456" s="10"/>
      <c r="G1456" s="10">
        <v>9</v>
      </c>
      <c r="H1456" s="10">
        <v>2</v>
      </c>
      <c r="I1456" s="10"/>
      <c r="K1456" s="10"/>
      <c r="L1456" s="10"/>
      <c r="M1456" s="10"/>
      <c r="O1456" s="348"/>
      <c r="P1456" s="348"/>
      <c r="Q1456" s="348"/>
      <c r="R1456" s="348"/>
      <c r="U1456" s="4"/>
      <c r="V1456" s="4"/>
    </row>
    <row r="1457" spans="1:22" ht="15" x14ac:dyDescent="0.25">
      <c r="A1457" s="39"/>
      <c r="B1457" s="10"/>
      <c r="C1457" s="10" t="s">
        <v>403</v>
      </c>
      <c r="D1457" s="10"/>
      <c r="E1457" s="10" t="s">
        <v>766</v>
      </c>
      <c r="F1457" s="10"/>
      <c r="G1457" s="10">
        <v>21</v>
      </c>
      <c r="H1457" s="10">
        <v>5</v>
      </c>
      <c r="I1457" s="10"/>
      <c r="K1457" s="10"/>
      <c r="L1457" s="10"/>
      <c r="M1457" s="10"/>
      <c r="O1457" s="348"/>
      <c r="P1457" s="348"/>
      <c r="Q1457" s="348"/>
      <c r="R1457" s="348"/>
      <c r="U1457" s="4"/>
      <c r="V1457" s="4"/>
    </row>
    <row r="1458" spans="1:22" ht="15" x14ac:dyDescent="0.25">
      <c r="A1458" s="39"/>
      <c r="B1458" s="10"/>
      <c r="C1458" s="10" t="s">
        <v>403</v>
      </c>
      <c r="D1458" s="10"/>
      <c r="E1458" s="10" t="s">
        <v>767</v>
      </c>
      <c r="F1458" s="10"/>
      <c r="G1458" s="10">
        <v>37</v>
      </c>
      <c r="H1458" s="10">
        <v>4</v>
      </c>
      <c r="I1458" s="10"/>
      <c r="K1458" s="10"/>
      <c r="L1458" s="10"/>
      <c r="M1458" s="10"/>
      <c r="O1458" s="348"/>
      <c r="P1458" s="348"/>
      <c r="Q1458" s="348"/>
      <c r="R1458" s="348"/>
      <c r="U1458" s="4"/>
      <c r="V1458" s="4"/>
    </row>
    <row r="1459" spans="1:22" ht="15" x14ac:dyDescent="0.25">
      <c r="A1459" s="39"/>
      <c r="B1459" s="10"/>
      <c r="C1459" s="10" t="s">
        <v>403</v>
      </c>
      <c r="D1459" s="10"/>
      <c r="E1459" s="10" t="s">
        <v>768</v>
      </c>
      <c r="F1459" s="10"/>
      <c r="G1459" s="10">
        <v>17</v>
      </c>
      <c r="H1459" s="10">
        <v>2</v>
      </c>
      <c r="I1459" s="10"/>
      <c r="K1459" s="10"/>
      <c r="L1459" s="10"/>
      <c r="M1459" s="10"/>
      <c r="O1459" s="348"/>
      <c r="P1459" s="348"/>
      <c r="Q1459" s="348"/>
      <c r="R1459" s="348"/>
      <c r="U1459" s="4"/>
      <c r="V1459" s="4"/>
    </row>
    <row r="1460" spans="1:22" ht="15" x14ac:dyDescent="0.25">
      <c r="A1460" s="39"/>
      <c r="B1460" s="10"/>
      <c r="C1460" s="10" t="s">
        <v>310</v>
      </c>
      <c r="D1460" s="10"/>
      <c r="E1460" s="10" t="s">
        <v>769</v>
      </c>
      <c r="F1460" s="10"/>
      <c r="G1460" s="10">
        <v>1</v>
      </c>
      <c r="H1460" s="10"/>
      <c r="I1460" s="10"/>
      <c r="K1460" s="10"/>
      <c r="L1460" s="10"/>
      <c r="M1460" s="10"/>
      <c r="O1460" s="348"/>
      <c r="P1460" s="348"/>
      <c r="Q1460" s="348"/>
      <c r="R1460" s="348"/>
      <c r="U1460" s="4"/>
      <c r="V1460" s="4"/>
    </row>
    <row r="1461" spans="1:22" ht="15" x14ac:dyDescent="0.25">
      <c r="A1461" s="39"/>
      <c r="B1461" s="10"/>
      <c r="C1461" s="10" t="s">
        <v>425</v>
      </c>
      <c r="D1461" s="10"/>
      <c r="E1461" s="10" t="s">
        <v>771</v>
      </c>
      <c r="F1461" s="10"/>
      <c r="G1461" s="10">
        <v>1</v>
      </c>
      <c r="H1461" s="10"/>
      <c r="I1461" s="10"/>
      <c r="K1461" s="10"/>
      <c r="L1461" s="10"/>
      <c r="M1461" s="10"/>
      <c r="O1461" s="348"/>
      <c r="P1461" s="348"/>
      <c r="Q1461" s="348"/>
      <c r="R1461" s="348"/>
      <c r="U1461" s="4"/>
      <c r="V1461" s="4"/>
    </row>
    <row r="1462" spans="1:22" ht="15" x14ac:dyDescent="0.25">
      <c r="A1462" s="39"/>
      <c r="B1462" s="10"/>
      <c r="C1462" s="10" t="s">
        <v>581</v>
      </c>
      <c r="D1462" s="10"/>
      <c r="E1462" s="10" t="s">
        <v>772</v>
      </c>
      <c r="F1462" s="10"/>
      <c r="G1462" s="10">
        <v>1</v>
      </c>
      <c r="H1462" s="10">
        <v>1</v>
      </c>
      <c r="I1462" s="10"/>
      <c r="K1462" s="10"/>
      <c r="L1462" s="10"/>
      <c r="M1462" s="10"/>
      <c r="O1462" s="348"/>
      <c r="P1462" s="348"/>
      <c r="Q1462" s="348"/>
      <c r="R1462" s="348"/>
      <c r="U1462" s="4"/>
      <c r="V1462" s="4"/>
    </row>
    <row r="1463" spans="1:22" ht="15" x14ac:dyDescent="0.25">
      <c r="A1463" s="39"/>
      <c r="B1463" s="10"/>
      <c r="C1463" s="10" t="s">
        <v>404</v>
      </c>
      <c r="D1463" s="10"/>
      <c r="E1463" s="10" t="s">
        <v>773</v>
      </c>
      <c r="F1463" s="10"/>
      <c r="G1463" s="10">
        <v>9</v>
      </c>
      <c r="H1463" s="10">
        <v>2</v>
      </c>
      <c r="I1463" s="10"/>
      <c r="K1463" s="10"/>
      <c r="L1463" s="10"/>
      <c r="M1463" s="10"/>
      <c r="O1463" s="348"/>
      <c r="P1463" s="348"/>
      <c r="Q1463" s="348"/>
      <c r="R1463" s="348"/>
      <c r="U1463" s="4"/>
      <c r="V1463" s="4"/>
    </row>
    <row r="1464" spans="1:22" ht="15" x14ac:dyDescent="0.25">
      <c r="A1464" s="39"/>
      <c r="B1464" s="10"/>
      <c r="C1464" s="10" t="s">
        <v>404</v>
      </c>
      <c r="D1464" s="10"/>
      <c r="E1464" s="10" t="s">
        <v>774</v>
      </c>
      <c r="F1464" s="10"/>
      <c r="G1464" s="10">
        <v>5</v>
      </c>
      <c r="H1464" s="10">
        <v>3</v>
      </c>
      <c r="I1464" s="10"/>
      <c r="K1464" s="10"/>
      <c r="L1464" s="10"/>
      <c r="M1464" s="10"/>
      <c r="O1464" s="348"/>
      <c r="P1464" s="348"/>
      <c r="Q1464" s="348"/>
      <c r="R1464" s="348"/>
      <c r="U1464" s="4"/>
      <c r="V1464" s="4"/>
    </row>
    <row r="1465" spans="1:22" ht="15" x14ac:dyDescent="0.25">
      <c r="A1465" s="39"/>
      <c r="B1465" s="10"/>
      <c r="C1465" s="10" t="s">
        <v>404</v>
      </c>
      <c r="D1465" s="10"/>
      <c r="E1465" s="10" t="s">
        <v>883</v>
      </c>
      <c r="F1465" s="10"/>
      <c r="G1465" s="10">
        <v>1</v>
      </c>
      <c r="H1465" s="10">
        <v>1</v>
      </c>
      <c r="I1465" s="10"/>
      <c r="K1465" s="10"/>
      <c r="L1465" s="10"/>
      <c r="M1465" s="10"/>
      <c r="O1465" s="348"/>
      <c r="P1465" s="348"/>
      <c r="Q1465" s="348"/>
      <c r="R1465" s="348"/>
      <c r="U1465" s="4"/>
      <c r="V1465" s="4"/>
    </row>
    <row r="1466" spans="1:22" ht="15" x14ac:dyDescent="0.25">
      <c r="A1466" s="39"/>
      <c r="B1466" s="10"/>
      <c r="C1466" s="10" t="s">
        <v>404</v>
      </c>
      <c r="D1466" s="10"/>
      <c r="E1466" s="10" t="s">
        <v>775</v>
      </c>
      <c r="F1466" s="10"/>
      <c r="G1466" s="10">
        <v>11</v>
      </c>
      <c r="H1466" s="10">
        <v>7</v>
      </c>
      <c r="I1466" s="10"/>
      <c r="K1466" s="10"/>
      <c r="L1466" s="10"/>
      <c r="M1466" s="10"/>
      <c r="O1466" s="348"/>
      <c r="P1466" s="348"/>
      <c r="Q1466" s="348"/>
      <c r="R1466" s="348"/>
      <c r="U1466" s="4"/>
      <c r="V1466" s="4"/>
    </row>
    <row r="1467" spans="1:22" ht="15" x14ac:dyDescent="0.25">
      <c r="A1467" s="39"/>
      <c r="B1467" s="10"/>
      <c r="C1467" s="10" t="s">
        <v>371</v>
      </c>
      <c r="D1467" s="10"/>
      <c r="E1467" s="10" t="s">
        <v>1044</v>
      </c>
      <c r="F1467" s="10"/>
      <c r="G1467" s="10">
        <v>2</v>
      </c>
      <c r="H1467" s="10">
        <v>1</v>
      </c>
      <c r="I1467" s="10"/>
      <c r="K1467" s="10"/>
      <c r="L1467" s="10"/>
      <c r="M1467" s="10"/>
      <c r="O1467" s="348"/>
      <c r="P1467" s="348"/>
      <c r="Q1467" s="348"/>
      <c r="R1467" s="348"/>
      <c r="U1467" s="4"/>
      <c r="V1467" s="4"/>
    </row>
    <row r="1468" spans="1:22" ht="15" x14ac:dyDescent="0.25">
      <c r="A1468" s="39"/>
      <c r="B1468" s="10"/>
      <c r="C1468" s="10" t="s">
        <v>372</v>
      </c>
      <c r="D1468" s="10"/>
      <c r="E1468" s="10" t="s">
        <v>776</v>
      </c>
      <c r="F1468" s="10"/>
      <c r="G1468" s="10">
        <v>9</v>
      </c>
      <c r="H1468" s="10">
        <v>1</v>
      </c>
      <c r="I1468" s="10"/>
      <c r="K1468" s="10"/>
      <c r="L1468" s="10"/>
      <c r="M1468" s="10"/>
      <c r="O1468" s="348"/>
      <c r="P1468" s="348"/>
      <c r="Q1468" s="348"/>
      <c r="R1468" s="348"/>
      <c r="U1468" s="4"/>
      <c r="V1468" s="4"/>
    </row>
    <row r="1469" spans="1:22" ht="15" x14ac:dyDescent="0.25">
      <c r="A1469" s="39"/>
      <c r="B1469" s="10"/>
      <c r="C1469" s="10" t="s">
        <v>525</v>
      </c>
      <c r="D1469" s="10"/>
      <c r="E1469" s="10" t="s">
        <v>777</v>
      </c>
      <c r="F1469" s="10"/>
      <c r="G1469" s="10">
        <v>1</v>
      </c>
      <c r="H1469" s="10"/>
      <c r="I1469" s="10"/>
      <c r="K1469" s="10"/>
      <c r="L1469" s="10"/>
      <c r="M1469" s="10"/>
      <c r="O1469" s="348"/>
      <c r="P1469" s="348"/>
      <c r="Q1469" s="348"/>
      <c r="R1469" s="348"/>
      <c r="U1469" s="4"/>
      <c r="V1469" s="4"/>
    </row>
    <row r="1470" spans="1:22" ht="15" x14ac:dyDescent="0.25">
      <c r="A1470" s="39"/>
      <c r="B1470" s="10"/>
      <c r="C1470" s="10" t="s">
        <v>311</v>
      </c>
      <c r="D1470" s="10"/>
      <c r="E1470" s="10" t="s">
        <v>778</v>
      </c>
      <c r="F1470" s="10"/>
      <c r="G1470" s="10">
        <v>3</v>
      </c>
      <c r="H1470" s="10"/>
      <c r="I1470" s="10"/>
      <c r="K1470" s="10"/>
      <c r="L1470" s="10"/>
      <c r="M1470" s="10"/>
      <c r="O1470" s="348"/>
      <c r="P1470" s="348"/>
      <c r="Q1470" s="348"/>
      <c r="R1470" s="348"/>
      <c r="U1470" s="4"/>
      <c r="V1470" s="4"/>
    </row>
    <row r="1471" spans="1:22" ht="15" x14ac:dyDescent="0.25">
      <c r="A1471" s="39"/>
      <c r="B1471" s="10"/>
      <c r="C1471" s="10" t="s">
        <v>497</v>
      </c>
      <c r="D1471" s="10"/>
      <c r="E1471" s="10" t="s">
        <v>779</v>
      </c>
      <c r="F1471" s="10"/>
      <c r="G1471" s="10">
        <v>62</v>
      </c>
      <c r="H1471" s="10">
        <v>15</v>
      </c>
      <c r="I1471" s="10"/>
      <c r="K1471" s="10"/>
      <c r="L1471" s="10"/>
      <c r="M1471" s="10"/>
      <c r="O1471" s="348"/>
      <c r="P1471" s="348"/>
      <c r="Q1471" s="348"/>
      <c r="R1471" s="348"/>
      <c r="U1471" s="4"/>
      <c r="V1471" s="4"/>
    </row>
    <row r="1472" spans="1:22" ht="15" x14ac:dyDescent="0.25">
      <c r="A1472" s="39"/>
      <c r="B1472" s="10"/>
      <c r="C1472" s="10" t="s">
        <v>497</v>
      </c>
      <c r="D1472" s="10"/>
      <c r="E1472" s="10" t="s">
        <v>780</v>
      </c>
      <c r="F1472" s="10"/>
      <c r="G1472" s="10">
        <v>13</v>
      </c>
      <c r="H1472" s="10">
        <v>1</v>
      </c>
      <c r="I1472" s="10"/>
      <c r="K1472" s="10"/>
      <c r="L1472" s="10"/>
      <c r="M1472" s="10"/>
      <c r="O1472" s="348"/>
      <c r="P1472" s="348"/>
      <c r="Q1472" s="348"/>
      <c r="R1472" s="348"/>
      <c r="U1472" s="4"/>
      <c r="V1472" s="4"/>
    </row>
    <row r="1473" spans="1:22" ht="15" x14ac:dyDescent="0.25">
      <c r="A1473" s="39"/>
      <c r="B1473" s="10"/>
      <c r="C1473" s="10" t="s">
        <v>497</v>
      </c>
      <c r="D1473" s="10"/>
      <c r="E1473" s="10" t="s">
        <v>781</v>
      </c>
      <c r="F1473" s="10"/>
      <c r="G1473" s="10">
        <v>19</v>
      </c>
      <c r="H1473" s="10">
        <v>3</v>
      </c>
      <c r="I1473" s="10"/>
      <c r="K1473" s="10"/>
      <c r="L1473" s="10"/>
      <c r="M1473" s="10"/>
      <c r="O1473" s="348"/>
      <c r="P1473" s="348"/>
      <c r="Q1473" s="348"/>
      <c r="R1473" s="348"/>
      <c r="U1473" s="4"/>
      <c r="V1473" s="4"/>
    </row>
    <row r="1474" spans="1:22" ht="15" x14ac:dyDescent="0.25">
      <c r="A1474" s="39"/>
      <c r="B1474" s="10"/>
      <c r="C1474" s="10" t="s">
        <v>497</v>
      </c>
      <c r="D1474" s="10"/>
      <c r="E1474" s="10" t="s">
        <v>782</v>
      </c>
      <c r="F1474" s="10"/>
      <c r="G1474" s="10">
        <v>2</v>
      </c>
      <c r="H1474" s="10">
        <v>2</v>
      </c>
      <c r="I1474" s="10"/>
      <c r="K1474" s="10"/>
      <c r="L1474" s="10"/>
      <c r="M1474" s="10"/>
      <c r="O1474" s="348"/>
      <c r="P1474" s="348"/>
      <c r="Q1474" s="348"/>
      <c r="R1474" s="348"/>
      <c r="U1474" s="4"/>
      <c r="V1474" s="4"/>
    </row>
    <row r="1475" spans="1:22" ht="15" x14ac:dyDescent="0.25">
      <c r="A1475" s="39"/>
      <c r="B1475" s="10"/>
      <c r="C1475" s="10" t="s">
        <v>554</v>
      </c>
      <c r="D1475" s="10"/>
      <c r="E1475" s="10" t="s">
        <v>783</v>
      </c>
      <c r="F1475" s="10"/>
      <c r="G1475" s="10">
        <v>1</v>
      </c>
      <c r="H1475" s="10"/>
      <c r="I1475" s="10"/>
      <c r="K1475" s="10"/>
      <c r="L1475" s="10"/>
      <c r="M1475" s="10"/>
      <c r="O1475" s="348"/>
      <c r="P1475" s="348"/>
      <c r="Q1475" s="348"/>
      <c r="R1475" s="348"/>
      <c r="U1475" s="4"/>
      <c r="V1475" s="4"/>
    </row>
    <row r="1476" spans="1:22" ht="15" x14ac:dyDescent="0.25">
      <c r="A1476" s="39"/>
      <c r="B1476" s="10"/>
      <c r="C1476" s="10" t="s">
        <v>405</v>
      </c>
      <c r="D1476" s="10"/>
      <c r="E1476" s="10" t="s">
        <v>784</v>
      </c>
      <c r="F1476" s="10"/>
      <c r="G1476" s="10">
        <v>2</v>
      </c>
      <c r="H1476" s="10">
        <v>1</v>
      </c>
      <c r="I1476" s="10"/>
      <c r="K1476" s="10"/>
      <c r="L1476" s="10"/>
      <c r="M1476" s="10"/>
      <c r="O1476" s="348"/>
      <c r="P1476" s="348"/>
      <c r="Q1476" s="348"/>
      <c r="R1476" s="348"/>
      <c r="U1476" s="4"/>
      <c r="V1476" s="4"/>
    </row>
    <row r="1477" spans="1:22" ht="15" x14ac:dyDescent="0.25">
      <c r="A1477" s="39"/>
      <c r="B1477" s="10"/>
      <c r="C1477" s="10" t="s">
        <v>405</v>
      </c>
      <c r="D1477" s="10"/>
      <c r="E1477" s="10" t="s">
        <v>785</v>
      </c>
      <c r="F1477" s="10"/>
      <c r="G1477" s="10">
        <v>5</v>
      </c>
      <c r="H1477" s="10"/>
      <c r="I1477" s="10"/>
      <c r="K1477" s="10"/>
      <c r="L1477" s="10"/>
      <c r="M1477" s="10"/>
      <c r="O1477" s="348"/>
      <c r="P1477" s="348"/>
      <c r="Q1477" s="348"/>
      <c r="R1477" s="348"/>
      <c r="U1477" s="4"/>
      <c r="V1477" s="4"/>
    </row>
    <row r="1478" spans="1:22" ht="15" x14ac:dyDescent="0.25">
      <c r="A1478" s="39"/>
      <c r="B1478" s="10"/>
      <c r="C1478" s="10" t="s">
        <v>526</v>
      </c>
      <c r="D1478" s="10"/>
      <c r="E1478" s="10" t="s">
        <v>787</v>
      </c>
      <c r="F1478" s="10"/>
      <c r="G1478" s="10">
        <v>2</v>
      </c>
      <c r="H1478" s="10">
        <v>2</v>
      </c>
      <c r="I1478" s="10"/>
      <c r="K1478" s="10"/>
      <c r="L1478" s="10"/>
      <c r="M1478" s="10"/>
      <c r="O1478" s="348"/>
      <c r="P1478" s="348"/>
      <c r="Q1478" s="348"/>
      <c r="R1478" s="348"/>
      <c r="U1478" s="4"/>
      <c r="V1478" s="4"/>
    </row>
    <row r="1479" spans="1:22" ht="15" x14ac:dyDescent="0.25">
      <c r="A1479" s="39"/>
      <c r="B1479" s="10"/>
      <c r="C1479" s="10" t="s">
        <v>312</v>
      </c>
      <c r="D1479" s="10"/>
      <c r="E1479" s="10" t="s">
        <v>788</v>
      </c>
      <c r="F1479" s="10"/>
      <c r="G1479" s="10">
        <v>1</v>
      </c>
      <c r="H1479" s="10"/>
      <c r="I1479" s="10"/>
      <c r="K1479" s="10"/>
      <c r="L1479" s="10"/>
      <c r="M1479" s="10"/>
      <c r="O1479" s="348"/>
      <c r="P1479" s="348"/>
      <c r="Q1479" s="348"/>
      <c r="R1479" s="348"/>
      <c r="U1479" s="4"/>
      <c r="V1479" s="4"/>
    </row>
    <row r="1480" spans="1:22" ht="15" x14ac:dyDescent="0.25">
      <c r="A1480" s="39"/>
      <c r="B1480" s="10"/>
      <c r="C1480" s="10" t="s">
        <v>373</v>
      </c>
      <c r="D1480" s="10"/>
      <c r="E1480" s="10" t="s">
        <v>789</v>
      </c>
      <c r="F1480" s="10"/>
      <c r="G1480" s="10">
        <v>2</v>
      </c>
      <c r="H1480" s="10">
        <v>2</v>
      </c>
      <c r="I1480" s="10"/>
      <c r="K1480" s="10"/>
      <c r="L1480" s="10"/>
      <c r="M1480" s="10"/>
      <c r="O1480" s="348"/>
      <c r="P1480" s="348"/>
      <c r="Q1480" s="348"/>
      <c r="R1480" s="348"/>
      <c r="U1480" s="4"/>
      <c r="V1480" s="4"/>
    </row>
    <row r="1481" spans="1:22" ht="15" x14ac:dyDescent="0.25">
      <c r="A1481" s="39"/>
      <c r="B1481" s="10"/>
      <c r="C1481" s="10" t="s">
        <v>374</v>
      </c>
      <c r="D1481" s="10"/>
      <c r="E1481" s="10" t="s">
        <v>789</v>
      </c>
      <c r="F1481" s="10"/>
      <c r="G1481" s="10">
        <v>9</v>
      </c>
      <c r="H1481" s="10">
        <v>2</v>
      </c>
      <c r="I1481" s="10"/>
      <c r="K1481" s="10"/>
      <c r="L1481" s="10"/>
      <c r="M1481" s="10"/>
      <c r="O1481" s="348"/>
      <c r="P1481" s="348"/>
      <c r="Q1481" s="348"/>
      <c r="R1481" s="348"/>
      <c r="U1481" s="4"/>
      <c r="V1481" s="4"/>
    </row>
    <row r="1482" spans="1:22" ht="15" x14ac:dyDescent="0.25">
      <c r="A1482" s="39"/>
      <c r="B1482" s="10"/>
      <c r="C1482" s="10" t="s">
        <v>444</v>
      </c>
      <c r="D1482" s="10"/>
      <c r="E1482" s="10" t="s">
        <v>790</v>
      </c>
      <c r="F1482" s="10"/>
      <c r="G1482" s="10">
        <v>3</v>
      </c>
      <c r="H1482" s="10">
        <v>1</v>
      </c>
      <c r="I1482" s="10"/>
      <c r="K1482" s="10"/>
      <c r="L1482" s="10"/>
      <c r="M1482" s="10"/>
      <c r="O1482" s="348"/>
      <c r="P1482" s="348"/>
      <c r="Q1482" s="348"/>
      <c r="R1482" s="348"/>
      <c r="U1482" s="4"/>
      <c r="V1482" s="4"/>
    </row>
    <row r="1483" spans="1:22" ht="15" x14ac:dyDescent="0.25">
      <c r="A1483" s="39"/>
      <c r="B1483" s="10"/>
      <c r="C1483" s="10" t="s">
        <v>444</v>
      </c>
      <c r="D1483" s="10"/>
      <c r="E1483" s="10" t="s">
        <v>791</v>
      </c>
      <c r="F1483" s="10"/>
      <c r="G1483" s="10">
        <v>7</v>
      </c>
      <c r="H1483" s="10">
        <v>2</v>
      </c>
      <c r="I1483" s="10"/>
      <c r="K1483" s="10"/>
      <c r="L1483" s="10"/>
      <c r="M1483" s="10"/>
      <c r="O1483" s="348"/>
      <c r="P1483" s="348"/>
      <c r="Q1483" s="348"/>
      <c r="R1483" s="348"/>
      <c r="U1483" s="4"/>
      <c r="V1483" s="4"/>
    </row>
    <row r="1484" spans="1:22" ht="15" x14ac:dyDescent="0.25">
      <c r="A1484" s="39"/>
      <c r="B1484" s="10"/>
      <c r="C1484" s="10" t="s">
        <v>313</v>
      </c>
      <c r="D1484" s="10"/>
      <c r="E1484" s="10" t="s">
        <v>793</v>
      </c>
      <c r="F1484" s="10"/>
      <c r="G1484" s="10">
        <v>6</v>
      </c>
      <c r="H1484" s="10"/>
      <c r="I1484" s="10"/>
      <c r="K1484" s="10"/>
      <c r="L1484" s="10"/>
      <c r="M1484" s="10"/>
      <c r="O1484" s="348"/>
      <c r="P1484" s="348"/>
      <c r="Q1484" s="348"/>
      <c r="R1484" s="348"/>
      <c r="U1484" s="4"/>
      <c r="V1484" s="4"/>
    </row>
    <row r="1485" spans="1:22" ht="15" x14ac:dyDescent="0.25">
      <c r="A1485" s="39"/>
      <c r="B1485" s="10"/>
      <c r="C1485" s="10" t="s">
        <v>478</v>
      </c>
      <c r="D1485" s="10"/>
      <c r="E1485" s="10" t="s">
        <v>794</v>
      </c>
      <c r="F1485" s="10"/>
      <c r="G1485" s="10">
        <v>1</v>
      </c>
      <c r="H1485" s="10">
        <v>2</v>
      </c>
      <c r="I1485" s="10"/>
      <c r="K1485" s="10"/>
      <c r="L1485" s="10"/>
      <c r="M1485" s="10"/>
      <c r="O1485" s="348"/>
      <c r="P1485" s="348"/>
      <c r="Q1485" s="348"/>
      <c r="R1485" s="348"/>
      <c r="U1485" s="4"/>
      <c r="V1485" s="4"/>
    </row>
    <row r="1486" spans="1:22" ht="15" x14ac:dyDescent="0.25">
      <c r="A1486" s="39"/>
      <c r="B1486" s="10"/>
      <c r="C1486" s="10" t="s">
        <v>479</v>
      </c>
      <c r="D1486" s="10"/>
      <c r="E1486" s="10" t="s">
        <v>795</v>
      </c>
      <c r="F1486" s="10"/>
      <c r="G1486" s="10">
        <v>3</v>
      </c>
      <c r="H1486" s="10">
        <v>3</v>
      </c>
      <c r="I1486" s="10"/>
      <c r="K1486" s="10"/>
      <c r="L1486" s="10"/>
      <c r="M1486" s="10"/>
      <c r="O1486" s="348"/>
      <c r="P1486" s="348"/>
      <c r="Q1486" s="348"/>
      <c r="R1486" s="348"/>
      <c r="U1486" s="4"/>
      <c r="V1486" s="4"/>
    </row>
    <row r="1487" spans="1:22" ht="15" x14ac:dyDescent="0.25">
      <c r="A1487" s="39"/>
      <c r="B1487" s="10"/>
      <c r="C1487" s="10" t="s">
        <v>584</v>
      </c>
      <c r="D1487" s="10"/>
      <c r="E1487" s="10" t="s">
        <v>796</v>
      </c>
      <c r="F1487" s="10"/>
      <c r="G1487" s="10">
        <v>2</v>
      </c>
      <c r="H1487" s="10"/>
      <c r="I1487" s="10"/>
      <c r="K1487" s="10"/>
      <c r="L1487" s="10"/>
      <c r="M1487" s="10"/>
      <c r="O1487" s="348"/>
      <c r="P1487" s="348"/>
      <c r="Q1487" s="348"/>
      <c r="R1487" s="348"/>
      <c r="U1487" s="4"/>
      <c r="V1487" s="4"/>
    </row>
    <row r="1488" spans="1:22" ht="15" x14ac:dyDescent="0.25">
      <c r="A1488" s="39"/>
      <c r="B1488" s="10"/>
      <c r="C1488" s="10" t="s">
        <v>452</v>
      </c>
      <c r="D1488" s="10"/>
      <c r="E1488" s="10" t="s">
        <v>847</v>
      </c>
      <c r="F1488" s="10"/>
      <c r="G1488" s="10">
        <v>3</v>
      </c>
      <c r="H1488" s="10">
        <v>3</v>
      </c>
      <c r="I1488" s="10"/>
      <c r="K1488" s="10"/>
      <c r="L1488" s="10"/>
      <c r="M1488" s="10"/>
      <c r="O1488" s="348"/>
      <c r="P1488" s="348"/>
      <c r="Q1488" s="348"/>
      <c r="R1488" s="348"/>
      <c r="U1488" s="4"/>
      <c r="V1488" s="4"/>
    </row>
    <row r="1489" spans="1:22" ht="15" x14ac:dyDescent="0.25">
      <c r="A1489" s="39"/>
      <c r="B1489" s="10"/>
      <c r="C1489" s="10" t="s">
        <v>426</v>
      </c>
      <c r="D1489" s="10"/>
      <c r="E1489" s="10" t="s">
        <v>797</v>
      </c>
      <c r="F1489" s="10"/>
      <c r="G1489" s="10">
        <v>41</v>
      </c>
      <c r="H1489" s="10">
        <v>9</v>
      </c>
      <c r="I1489" s="10"/>
      <c r="K1489" s="10"/>
      <c r="L1489" s="10"/>
      <c r="M1489" s="10"/>
      <c r="O1489" s="348"/>
      <c r="P1489" s="348"/>
      <c r="Q1489" s="348"/>
      <c r="R1489" s="348"/>
      <c r="U1489" s="4"/>
      <c r="V1489" s="4"/>
    </row>
    <row r="1490" spans="1:22" ht="15" x14ac:dyDescent="0.25">
      <c r="A1490" s="39"/>
      <c r="B1490" s="10"/>
      <c r="C1490" s="10" t="s">
        <v>426</v>
      </c>
      <c r="D1490" s="10"/>
      <c r="E1490" s="10" t="s">
        <v>798</v>
      </c>
      <c r="F1490" s="10"/>
      <c r="G1490" s="10">
        <v>63</v>
      </c>
      <c r="H1490" s="10">
        <v>3</v>
      </c>
      <c r="I1490" s="10"/>
      <c r="K1490" s="10"/>
      <c r="L1490" s="10"/>
      <c r="M1490" s="10"/>
      <c r="O1490" s="348"/>
      <c r="P1490" s="348"/>
      <c r="Q1490" s="348"/>
      <c r="R1490" s="348"/>
      <c r="U1490" s="4"/>
      <c r="V1490" s="4"/>
    </row>
    <row r="1491" spans="1:22" ht="15" x14ac:dyDescent="0.25">
      <c r="A1491" s="39"/>
      <c r="B1491" s="10"/>
      <c r="C1491" s="10" t="s">
        <v>426</v>
      </c>
      <c r="D1491" s="10"/>
      <c r="E1491" s="10" t="s">
        <v>915</v>
      </c>
      <c r="F1491" s="10"/>
      <c r="G1491" s="10">
        <v>2</v>
      </c>
      <c r="H1491" s="10"/>
      <c r="I1491" s="10"/>
      <c r="K1491" s="10"/>
      <c r="L1491" s="10"/>
      <c r="M1491" s="10"/>
      <c r="O1491" s="348"/>
      <c r="P1491" s="348"/>
      <c r="Q1491" s="348"/>
      <c r="R1491" s="348"/>
      <c r="U1491" s="4"/>
      <c r="V1491" s="4"/>
    </row>
    <row r="1492" spans="1:22" ht="15" x14ac:dyDescent="0.25">
      <c r="A1492" s="39"/>
      <c r="B1492" s="10"/>
      <c r="C1492" s="10" t="s">
        <v>315</v>
      </c>
      <c r="D1492" s="10"/>
      <c r="E1492" s="10" t="s">
        <v>799</v>
      </c>
      <c r="F1492" s="10"/>
      <c r="G1492" s="10">
        <v>2</v>
      </c>
      <c r="H1492" s="10">
        <v>4</v>
      </c>
      <c r="I1492" s="10"/>
      <c r="K1492" s="10"/>
      <c r="L1492" s="10"/>
      <c r="M1492" s="10"/>
      <c r="O1492" s="348"/>
      <c r="P1492" s="348"/>
      <c r="Q1492" s="348"/>
      <c r="R1492" s="348"/>
      <c r="U1492" s="4"/>
      <c r="V1492" s="4"/>
    </row>
    <row r="1493" spans="1:22" ht="15" x14ac:dyDescent="0.25">
      <c r="A1493" s="39"/>
      <c r="B1493" s="10"/>
      <c r="C1493" s="10" t="s">
        <v>464</v>
      </c>
      <c r="D1493" s="10"/>
      <c r="E1493" s="10" t="s">
        <v>786</v>
      </c>
      <c r="F1493" s="10"/>
      <c r="G1493" s="10">
        <v>2</v>
      </c>
      <c r="H1493" s="10">
        <v>1</v>
      </c>
      <c r="I1493" s="10"/>
      <c r="K1493" s="10"/>
      <c r="L1493" s="10"/>
      <c r="M1493" s="10"/>
      <c r="O1493" s="348"/>
      <c r="P1493" s="348"/>
      <c r="Q1493" s="348"/>
      <c r="R1493" s="348"/>
      <c r="U1493" s="4"/>
      <c r="V1493" s="4"/>
    </row>
    <row r="1494" spans="1:22" ht="15" x14ac:dyDescent="0.25">
      <c r="A1494" s="39"/>
      <c r="B1494" s="10"/>
      <c r="C1494" s="10" t="s">
        <v>464</v>
      </c>
      <c r="D1494" s="10"/>
      <c r="E1494" s="10" t="s">
        <v>800</v>
      </c>
      <c r="F1494" s="10"/>
      <c r="G1494" s="10">
        <v>1</v>
      </c>
      <c r="H1494" s="10">
        <v>1</v>
      </c>
      <c r="I1494" s="10"/>
      <c r="K1494" s="10"/>
      <c r="L1494" s="10"/>
      <c r="M1494" s="10"/>
      <c r="O1494" s="348"/>
      <c r="P1494" s="348"/>
      <c r="Q1494" s="348"/>
      <c r="R1494" s="348"/>
      <c r="U1494" s="4"/>
      <c r="V1494" s="4"/>
    </row>
    <row r="1495" spans="1:22" ht="15" x14ac:dyDescent="0.25">
      <c r="A1495" s="39"/>
      <c r="B1495" s="10"/>
      <c r="C1495" s="10" t="s">
        <v>375</v>
      </c>
      <c r="D1495" s="10"/>
      <c r="E1495" s="10" t="s">
        <v>878</v>
      </c>
      <c r="F1495" s="10"/>
      <c r="G1495" s="10">
        <v>1</v>
      </c>
      <c r="H1495" s="10">
        <v>1</v>
      </c>
      <c r="I1495" s="10"/>
      <c r="K1495" s="10"/>
      <c r="L1495" s="10"/>
      <c r="M1495" s="10"/>
      <c r="O1495" s="348"/>
      <c r="P1495" s="348"/>
      <c r="Q1495" s="348"/>
      <c r="R1495" s="348"/>
      <c r="U1495" s="4"/>
      <c r="V1495" s="4"/>
    </row>
    <row r="1496" spans="1:22" ht="15" x14ac:dyDescent="0.25">
      <c r="A1496" s="39"/>
      <c r="B1496" s="10"/>
      <c r="C1496" s="10" t="s">
        <v>316</v>
      </c>
      <c r="D1496" s="10"/>
      <c r="E1496" s="10" t="s">
        <v>801</v>
      </c>
      <c r="F1496" s="10"/>
      <c r="G1496" s="10">
        <v>19</v>
      </c>
      <c r="H1496" s="10">
        <v>5</v>
      </c>
      <c r="I1496" s="10"/>
      <c r="K1496" s="10"/>
      <c r="L1496" s="10"/>
      <c r="M1496" s="10"/>
      <c r="O1496" s="348"/>
      <c r="P1496" s="348"/>
      <c r="Q1496" s="348"/>
      <c r="R1496" s="348"/>
      <c r="U1496" s="4"/>
      <c r="V1496" s="4"/>
    </row>
    <row r="1497" spans="1:22" ht="15" x14ac:dyDescent="0.25">
      <c r="A1497" s="39"/>
      <c r="B1497" s="10"/>
      <c r="C1497" s="10" t="s">
        <v>376</v>
      </c>
      <c r="D1497" s="10"/>
      <c r="E1497" s="10" t="s">
        <v>750</v>
      </c>
      <c r="F1497" s="10"/>
      <c r="G1497" s="10">
        <v>12</v>
      </c>
      <c r="H1497" s="10">
        <v>1</v>
      </c>
      <c r="I1497" s="10"/>
      <c r="K1497" s="10"/>
      <c r="L1497" s="10"/>
      <c r="M1497" s="10"/>
      <c r="O1497" s="348"/>
      <c r="P1497" s="348"/>
      <c r="Q1497" s="348"/>
      <c r="R1497" s="348"/>
      <c r="U1497" s="4"/>
      <c r="V1497" s="4"/>
    </row>
    <row r="1498" spans="1:22" ht="15" x14ac:dyDescent="0.25">
      <c r="A1498" s="39"/>
      <c r="B1498" s="10"/>
      <c r="C1498" s="10" t="s">
        <v>480</v>
      </c>
      <c r="D1498" s="10"/>
      <c r="E1498" s="10" t="s">
        <v>802</v>
      </c>
      <c r="F1498" s="10"/>
      <c r="G1498" s="10">
        <v>14</v>
      </c>
      <c r="H1498" s="10"/>
      <c r="I1498" s="10"/>
      <c r="K1498" s="10"/>
      <c r="L1498" s="10"/>
      <c r="M1498" s="10"/>
      <c r="O1498" s="348"/>
      <c r="P1498" s="348"/>
      <c r="Q1498" s="348"/>
      <c r="R1498" s="348"/>
      <c r="U1498" s="4"/>
      <c r="V1498" s="4"/>
    </row>
    <row r="1499" spans="1:22" ht="15" x14ac:dyDescent="0.25">
      <c r="A1499" s="39"/>
      <c r="B1499" s="10"/>
      <c r="C1499" s="10" t="s">
        <v>480</v>
      </c>
      <c r="D1499" s="10"/>
      <c r="E1499" s="10" t="s">
        <v>803</v>
      </c>
      <c r="F1499" s="10"/>
      <c r="G1499" s="10">
        <v>2</v>
      </c>
      <c r="H1499" s="10">
        <v>1</v>
      </c>
      <c r="I1499" s="10"/>
      <c r="K1499" s="10"/>
      <c r="L1499" s="10"/>
      <c r="M1499" s="10"/>
      <c r="O1499" s="348"/>
      <c r="P1499" s="348"/>
      <c r="Q1499" s="348"/>
      <c r="R1499" s="348"/>
      <c r="U1499" s="4"/>
      <c r="V1499" s="4"/>
    </row>
    <row r="1500" spans="1:22" ht="15" x14ac:dyDescent="0.25">
      <c r="A1500" s="39"/>
      <c r="B1500" s="10"/>
      <c r="C1500" s="10" t="s">
        <v>480</v>
      </c>
      <c r="D1500" s="10"/>
      <c r="E1500" s="10" t="s">
        <v>804</v>
      </c>
      <c r="F1500" s="10"/>
      <c r="G1500" s="10">
        <v>3</v>
      </c>
      <c r="H1500" s="10">
        <v>3</v>
      </c>
      <c r="I1500" s="10"/>
      <c r="K1500" s="10"/>
      <c r="L1500" s="10"/>
      <c r="M1500" s="10"/>
      <c r="O1500" s="348"/>
      <c r="P1500" s="348"/>
      <c r="Q1500" s="348"/>
      <c r="R1500" s="348"/>
      <c r="U1500" s="4"/>
      <c r="V1500" s="4"/>
    </row>
    <row r="1501" spans="1:22" ht="15" x14ac:dyDescent="0.25">
      <c r="A1501" s="39"/>
      <c r="B1501" s="10"/>
      <c r="C1501" s="10" t="s">
        <v>527</v>
      </c>
      <c r="D1501" s="10"/>
      <c r="E1501" s="10" t="s">
        <v>913</v>
      </c>
      <c r="F1501" s="10"/>
      <c r="G1501" s="10">
        <v>1</v>
      </c>
      <c r="H1501" s="10">
        <v>7</v>
      </c>
      <c r="I1501" s="10"/>
      <c r="K1501" s="10"/>
      <c r="L1501" s="10"/>
      <c r="M1501" s="10"/>
      <c r="O1501" s="348"/>
      <c r="P1501" s="348"/>
      <c r="Q1501" s="348"/>
      <c r="R1501" s="348"/>
      <c r="U1501" s="4"/>
      <c r="V1501" s="4"/>
    </row>
    <row r="1502" spans="1:22" ht="15" x14ac:dyDescent="0.25">
      <c r="A1502" s="39"/>
      <c r="B1502" s="10"/>
      <c r="C1502" s="10" t="s">
        <v>527</v>
      </c>
      <c r="D1502" s="10"/>
      <c r="E1502" s="10" t="s">
        <v>805</v>
      </c>
      <c r="F1502" s="10"/>
      <c r="G1502" s="10">
        <v>6</v>
      </c>
      <c r="H1502" s="10">
        <v>2</v>
      </c>
      <c r="I1502" s="10"/>
      <c r="K1502" s="10"/>
      <c r="L1502" s="10"/>
      <c r="M1502" s="10"/>
      <c r="O1502" s="348"/>
      <c r="P1502" s="348"/>
      <c r="Q1502" s="348"/>
      <c r="R1502" s="348"/>
      <c r="U1502" s="4"/>
      <c r="V1502" s="4"/>
    </row>
    <row r="1503" spans="1:22" ht="15" x14ac:dyDescent="0.25">
      <c r="A1503" s="39"/>
      <c r="B1503" s="10"/>
      <c r="C1503" s="10" t="s">
        <v>527</v>
      </c>
      <c r="D1503" s="10"/>
      <c r="E1503" s="10" t="s">
        <v>806</v>
      </c>
      <c r="F1503" s="10"/>
      <c r="G1503" s="10">
        <v>6</v>
      </c>
      <c r="H1503" s="10">
        <v>1</v>
      </c>
      <c r="I1503" s="10"/>
      <c r="K1503" s="10"/>
      <c r="L1503" s="10"/>
      <c r="M1503" s="10"/>
      <c r="O1503" s="348"/>
      <c r="P1503" s="348"/>
      <c r="Q1503" s="348"/>
      <c r="R1503" s="348"/>
      <c r="U1503" s="4"/>
      <c r="V1503" s="4"/>
    </row>
    <row r="1504" spans="1:22" ht="15" x14ac:dyDescent="0.25">
      <c r="A1504" s="39"/>
      <c r="B1504" s="10"/>
      <c r="C1504" s="10" t="s">
        <v>527</v>
      </c>
      <c r="D1504" s="10"/>
      <c r="E1504" s="10" t="s">
        <v>807</v>
      </c>
      <c r="F1504" s="10"/>
      <c r="G1504" s="10">
        <v>8</v>
      </c>
      <c r="H1504" s="10">
        <v>2</v>
      </c>
      <c r="I1504" s="10"/>
      <c r="K1504" s="10"/>
      <c r="L1504" s="10"/>
      <c r="M1504" s="10"/>
      <c r="O1504" s="348"/>
      <c r="P1504" s="348"/>
      <c r="Q1504" s="348"/>
      <c r="R1504" s="348"/>
      <c r="U1504" s="4"/>
      <c r="V1504" s="4"/>
    </row>
    <row r="1505" spans="1:22" ht="15" x14ac:dyDescent="0.25">
      <c r="A1505" s="39"/>
      <c r="B1505" s="10"/>
      <c r="C1505" s="10" t="s">
        <v>527</v>
      </c>
      <c r="D1505" s="10"/>
      <c r="E1505" s="10" t="s">
        <v>808</v>
      </c>
      <c r="F1505" s="10"/>
      <c r="G1505" s="10">
        <v>6</v>
      </c>
      <c r="H1505" s="10">
        <v>1</v>
      </c>
      <c r="I1505" s="10"/>
      <c r="K1505" s="10"/>
      <c r="L1505" s="10"/>
      <c r="M1505" s="10"/>
      <c r="O1505" s="348"/>
      <c r="P1505" s="348"/>
      <c r="Q1505" s="348"/>
      <c r="R1505" s="348"/>
      <c r="U1505" s="4"/>
      <c r="V1505" s="4"/>
    </row>
    <row r="1506" spans="1:22" ht="15" x14ac:dyDescent="0.25">
      <c r="A1506" s="39"/>
      <c r="B1506" s="10"/>
      <c r="C1506" s="10" t="s">
        <v>314</v>
      </c>
      <c r="D1506" s="10"/>
      <c r="E1506" s="10" t="s">
        <v>809</v>
      </c>
      <c r="F1506" s="10"/>
      <c r="G1506" s="10">
        <v>9</v>
      </c>
      <c r="H1506" s="10">
        <v>1</v>
      </c>
      <c r="I1506" s="10"/>
      <c r="K1506" s="10"/>
      <c r="L1506" s="10"/>
      <c r="M1506" s="10"/>
      <c r="O1506" s="348"/>
      <c r="P1506" s="348"/>
      <c r="Q1506" s="348"/>
      <c r="R1506" s="348"/>
      <c r="U1506" s="4"/>
      <c r="V1506" s="4"/>
    </row>
    <row r="1507" spans="1:22" ht="15" x14ac:dyDescent="0.25">
      <c r="A1507" s="39"/>
      <c r="B1507" s="10"/>
      <c r="C1507" s="10" t="s">
        <v>317</v>
      </c>
      <c r="D1507" s="10"/>
      <c r="E1507" s="10" t="s">
        <v>1030</v>
      </c>
      <c r="F1507" s="10"/>
      <c r="G1507" s="10">
        <v>1</v>
      </c>
      <c r="H1507" s="10">
        <v>1</v>
      </c>
      <c r="I1507" s="10"/>
      <c r="K1507" s="10"/>
      <c r="L1507" s="10"/>
      <c r="M1507" s="10"/>
      <c r="O1507" s="348"/>
      <c r="P1507" s="348"/>
      <c r="Q1507" s="348"/>
      <c r="R1507" s="348"/>
      <c r="U1507" s="4"/>
      <c r="V1507" s="4"/>
    </row>
    <row r="1508" spans="1:22" ht="15" x14ac:dyDescent="0.25">
      <c r="A1508" s="39"/>
      <c r="B1508" s="10"/>
      <c r="C1508" s="10" t="s">
        <v>318</v>
      </c>
      <c r="D1508" s="10"/>
      <c r="E1508" s="10" t="s">
        <v>810</v>
      </c>
      <c r="F1508" s="10"/>
      <c r="G1508" s="10">
        <v>25</v>
      </c>
      <c r="H1508" s="10">
        <v>8</v>
      </c>
      <c r="I1508" s="10"/>
      <c r="K1508" s="10"/>
      <c r="L1508" s="10"/>
      <c r="M1508" s="10"/>
      <c r="O1508" s="348"/>
      <c r="P1508" s="348"/>
      <c r="Q1508" s="348"/>
      <c r="R1508" s="348"/>
      <c r="U1508" s="4"/>
      <c r="V1508" s="4"/>
    </row>
    <row r="1509" spans="1:22" ht="15" x14ac:dyDescent="0.25">
      <c r="A1509" s="39"/>
      <c r="B1509" s="10"/>
      <c r="C1509" s="10" t="s">
        <v>319</v>
      </c>
      <c r="D1509" s="10"/>
      <c r="E1509" s="10" t="s">
        <v>811</v>
      </c>
      <c r="F1509" s="10"/>
      <c r="G1509" s="10">
        <v>2</v>
      </c>
      <c r="H1509" s="10">
        <v>3</v>
      </c>
      <c r="I1509" s="10"/>
      <c r="K1509" s="10"/>
      <c r="L1509" s="10"/>
      <c r="M1509" s="10"/>
      <c r="O1509" s="348"/>
      <c r="P1509" s="348"/>
      <c r="Q1509" s="348"/>
      <c r="R1509" s="348"/>
      <c r="U1509" s="4"/>
      <c r="V1509" s="4"/>
    </row>
    <row r="1510" spans="1:22" ht="15" x14ac:dyDescent="0.25">
      <c r="A1510" s="39"/>
      <c r="B1510" s="10"/>
      <c r="C1510" s="10" t="s">
        <v>377</v>
      </c>
      <c r="D1510" s="10"/>
      <c r="E1510" s="10" t="s">
        <v>812</v>
      </c>
      <c r="F1510" s="10"/>
      <c r="G1510" s="10">
        <v>14</v>
      </c>
      <c r="H1510" s="10">
        <v>7</v>
      </c>
      <c r="I1510" s="10"/>
      <c r="K1510" s="10"/>
      <c r="L1510" s="10"/>
      <c r="M1510" s="10"/>
      <c r="O1510" s="348"/>
      <c r="P1510" s="348"/>
      <c r="Q1510" s="348"/>
      <c r="R1510" s="348"/>
      <c r="U1510" s="4"/>
      <c r="V1510" s="4"/>
    </row>
    <row r="1511" spans="1:22" ht="15" x14ac:dyDescent="0.25">
      <c r="A1511" s="39"/>
      <c r="B1511" s="10"/>
      <c r="C1511" s="10" t="s">
        <v>465</v>
      </c>
      <c r="D1511" s="10"/>
      <c r="E1511" s="10" t="s">
        <v>813</v>
      </c>
      <c r="F1511" s="10"/>
      <c r="G1511" s="10">
        <v>14</v>
      </c>
      <c r="H1511" s="10">
        <v>3</v>
      </c>
      <c r="I1511" s="10"/>
      <c r="K1511" s="10"/>
      <c r="L1511" s="10"/>
      <c r="M1511" s="10"/>
      <c r="O1511" s="348"/>
      <c r="P1511" s="348"/>
      <c r="Q1511" s="348"/>
      <c r="R1511" s="348"/>
      <c r="U1511" s="4"/>
      <c r="V1511" s="4"/>
    </row>
    <row r="1512" spans="1:22" ht="15" x14ac:dyDescent="0.25">
      <c r="A1512" s="39"/>
      <c r="B1512" s="10"/>
      <c r="C1512" s="10" t="s">
        <v>465</v>
      </c>
      <c r="D1512" s="10"/>
      <c r="E1512" s="10" t="s">
        <v>814</v>
      </c>
      <c r="F1512" s="10"/>
      <c r="G1512" s="10">
        <v>8</v>
      </c>
      <c r="H1512" s="10"/>
      <c r="I1512" s="10"/>
      <c r="K1512" s="10"/>
      <c r="L1512" s="10"/>
      <c r="M1512" s="10"/>
      <c r="O1512" s="348"/>
      <c r="P1512" s="348"/>
      <c r="Q1512" s="348"/>
      <c r="R1512" s="348"/>
      <c r="U1512" s="4"/>
      <c r="V1512" s="4"/>
    </row>
    <row r="1513" spans="1:22" ht="15" x14ac:dyDescent="0.25">
      <c r="A1513" s="39"/>
      <c r="B1513" s="10"/>
      <c r="C1513" s="10" t="s">
        <v>465</v>
      </c>
      <c r="D1513" s="10"/>
      <c r="E1513" s="10" t="s">
        <v>815</v>
      </c>
      <c r="F1513" s="10"/>
      <c r="G1513" s="10">
        <v>12</v>
      </c>
      <c r="H1513" s="10">
        <v>1</v>
      </c>
      <c r="I1513" s="10"/>
      <c r="K1513" s="10"/>
      <c r="L1513" s="10"/>
      <c r="M1513" s="10"/>
      <c r="O1513" s="348"/>
      <c r="P1513" s="348"/>
      <c r="Q1513" s="348"/>
      <c r="R1513" s="348"/>
      <c r="U1513" s="4"/>
      <c r="V1513" s="4"/>
    </row>
    <row r="1514" spans="1:22" ht="15" x14ac:dyDescent="0.25">
      <c r="A1514" s="39"/>
      <c r="B1514" s="10"/>
      <c r="C1514" s="10" t="s">
        <v>320</v>
      </c>
      <c r="D1514" s="10"/>
      <c r="E1514" s="10" t="s">
        <v>816</v>
      </c>
      <c r="F1514" s="10"/>
      <c r="G1514" s="10">
        <v>5</v>
      </c>
      <c r="H1514" s="10"/>
      <c r="I1514" s="10"/>
      <c r="K1514" s="10"/>
      <c r="L1514" s="10"/>
      <c r="M1514" s="10"/>
      <c r="O1514" s="348"/>
      <c r="P1514" s="348"/>
      <c r="Q1514" s="348"/>
      <c r="R1514" s="348"/>
      <c r="U1514" s="4"/>
      <c r="V1514" s="4"/>
    </row>
    <row r="1515" spans="1:22" ht="15" x14ac:dyDescent="0.25">
      <c r="A1515" s="39"/>
      <c r="B1515" s="10"/>
      <c r="C1515" s="10" t="s">
        <v>428</v>
      </c>
      <c r="D1515" s="10"/>
      <c r="E1515" s="10" t="s">
        <v>817</v>
      </c>
      <c r="F1515" s="10"/>
      <c r="G1515" s="10">
        <v>8</v>
      </c>
      <c r="H1515" s="10">
        <v>6</v>
      </c>
      <c r="I1515" s="10"/>
      <c r="K1515" s="10"/>
      <c r="L1515" s="10"/>
      <c r="M1515" s="10"/>
      <c r="O1515" s="348"/>
      <c r="P1515" s="348"/>
      <c r="Q1515" s="348"/>
      <c r="R1515" s="348"/>
      <c r="U1515" s="4"/>
      <c r="V1515" s="4"/>
    </row>
    <row r="1516" spans="1:22" ht="15" x14ac:dyDescent="0.25">
      <c r="A1516" s="39"/>
      <c r="B1516" s="10"/>
      <c r="C1516" s="10" t="s">
        <v>428</v>
      </c>
      <c r="D1516" s="10"/>
      <c r="E1516" s="10" t="s">
        <v>764</v>
      </c>
      <c r="F1516" s="10"/>
      <c r="G1516" s="10">
        <v>1</v>
      </c>
      <c r="H1516" s="10">
        <v>1</v>
      </c>
      <c r="I1516" s="10"/>
      <c r="K1516" s="10"/>
      <c r="L1516" s="10"/>
      <c r="M1516" s="10"/>
      <c r="O1516" s="348"/>
      <c r="P1516" s="348"/>
      <c r="Q1516" s="348"/>
      <c r="R1516" s="348"/>
      <c r="U1516" s="4"/>
      <c r="V1516" s="4"/>
    </row>
    <row r="1517" spans="1:22" ht="15" x14ac:dyDescent="0.25">
      <c r="A1517" s="39"/>
      <c r="B1517" s="10"/>
      <c r="C1517" s="10" t="s">
        <v>321</v>
      </c>
      <c r="D1517" s="10"/>
      <c r="E1517" s="10" t="s">
        <v>818</v>
      </c>
      <c r="F1517" s="10"/>
      <c r="G1517" s="10">
        <v>2</v>
      </c>
      <c r="H1517" s="10">
        <v>1</v>
      </c>
      <c r="I1517" s="10"/>
      <c r="K1517" s="10"/>
      <c r="L1517" s="10"/>
      <c r="M1517" s="10"/>
      <c r="O1517" s="348"/>
      <c r="P1517" s="348"/>
      <c r="Q1517" s="348"/>
      <c r="R1517" s="348"/>
      <c r="U1517" s="4"/>
      <c r="V1517" s="4"/>
    </row>
    <row r="1518" spans="1:22" ht="15" x14ac:dyDescent="0.25">
      <c r="A1518" s="39"/>
      <c r="B1518" s="10"/>
      <c r="C1518" s="10" t="s">
        <v>378</v>
      </c>
      <c r="D1518" s="10"/>
      <c r="E1518" s="10" t="s">
        <v>754</v>
      </c>
      <c r="F1518" s="10"/>
      <c r="G1518" s="10">
        <v>1</v>
      </c>
      <c r="H1518" s="10">
        <v>1</v>
      </c>
      <c r="I1518" s="10"/>
      <c r="K1518" s="10"/>
      <c r="L1518" s="10"/>
      <c r="M1518" s="10"/>
      <c r="O1518" s="348"/>
      <c r="P1518" s="348"/>
      <c r="Q1518" s="348"/>
      <c r="R1518" s="348"/>
      <c r="U1518" s="4"/>
      <c r="V1518" s="4"/>
    </row>
    <row r="1519" spans="1:22" ht="15" x14ac:dyDescent="0.25">
      <c r="A1519" s="39"/>
      <c r="B1519" s="10"/>
      <c r="C1519" s="10" t="s">
        <v>379</v>
      </c>
      <c r="D1519" s="10"/>
      <c r="E1519" s="10" t="s">
        <v>761</v>
      </c>
      <c r="F1519" s="10"/>
      <c r="G1519" s="10">
        <v>2</v>
      </c>
      <c r="H1519" s="10">
        <v>3</v>
      </c>
      <c r="I1519" s="10"/>
      <c r="K1519" s="10"/>
      <c r="L1519" s="10"/>
      <c r="M1519" s="10"/>
      <c r="O1519" s="348"/>
      <c r="P1519" s="348"/>
      <c r="Q1519" s="348"/>
      <c r="R1519" s="348"/>
      <c r="U1519" s="4"/>
      <c r="V1519" s="4"/>
    </row>
    <row r="1520" spans="1:22" ht="15" x14ac:dyDescent="0.25">
      <c r="A1520" s="39"/>
      <c r="B1520" s="10"/>
      <c r="C1520" s="10" t="s">
        <v>379</v>
      </c>
      <c r="D1520" s="10"/>
      <c r="E1520" s="10" t="s">
        <v>820</v>
      </c>
      <c r="F1520" s="10"/>
      <c r="G1520" s="10">
        <v>3</v>
      </c>
      <c r="H1520" s="10"/>
      <c r="I1520" s="10"/>
      <c r="K1520" s="10"/>
      <c r="L1520" s="10"/>
      <c r="M1520" s="10"/>
      <c r="O1520" s="348"/>
      <c r="P1520" s="348"/>
      <c r="Q1520" s="348"/>
      <c r="R1520" s="348"/>
      <c r="U1520" s="4"/>
      <c r="V1520" s="4"/>
    </row>
    <row r="1521" spans="1:22" ht="15" x14ac:dyDescent="0.25">
      <c r="A1521" s="39"/>
      <c r="B1521" s="10"/>
      <c r="C1521" s="10" t="s">
        <v>585</v>
      </c>
      <c r="D1521" s="10"/>
      <c r="E1521" s="10" t="s">
        <v>822</v>
      </c>
      <c r="F1521" s="10"/>
      <c r="G1521" s="10">
        <v>2</v>
      </c>
      <c r="H1521" s="10"/>
      <c r="I1521" s="10"/>
      <c r="K1521" s="10"/>
      <c r="L1521" s="10"/>
      <c r="M1521" s="10"/>
      <c r="O1521" s="348"/>
      <c r="P1521" s="348"/>
      <c r="Q1521" s="348"/>
      <c r="R1521" s="348"/>
      <c r="U1521" s="4"/>
      <c r="V1521" s="4"/>
    </row>
    <row r="1522" spans="1:22" ht="15" x14ac:dyDescent="0.25">
      <c r="A1522" s="39"/>
      <c r="B1522" s="10"/>
      <c r="C1522" s="10" t="s">
        <v>322</v>
      </c>
      <c r="D1522" s="10"/>
      <c r="E1522" s="10" t="s">
        <v>823</v>
      </c>
      <c r="F1522" s="10"/>
      <c r="G1522" s="10">
        <v>43</v>
      </c>
      <c r="H1522" s="10">
        <v>7</v>
      </c>
      <c r="I1522" s="10"/>
      <c r="K1522" s="10"/>
      <c r="L1522" s="10"/>
      <c r="M1522" s="10"/>
      <c r="O1522" s="348"/>
      <c r="P1522" s="348"/>
      <c r="Q1522" s="348"/>
      <c r="R1522" s="348"/>
      <c r="U1522" s="4"/>
      <c r="V1522" s="4"/>
    </row>
    <row r="1523" spans="1:22" ht="15" x14ac:dyDescent="0.25">
      <c r="A1523" s="39"/>
      <c r="B1523" s="10"/>
      <c r="C1523" s="10" t="s">
        <v>556</v>
      </c>
      <c r="D1523" s="10"/>
      <c r="E1523" s="10" t="s">
        <v>824</v>
      </c>
      <c r="F1523" s="10"/>
      <c r="G1523" s="10">
        <v>2</v>
      </c>
      <c r="H1523" s="10"/>
      <c r="I1523" s="10"/>
      <c r="K1523" s="10"/>
      <c r="L1523" s="10"/>
      <c r="M1523" s="10"/>
      <c r="O1523" s="348"/>
      <c r="P1523" s="348"/>
      <c r="Q1523" s="348"/>
      <c r="R1523" s="348"/>
      <c r="U1523" s="4"/>
      <c r="V1523" s="4"/>
    </row>
    <row r="1524" spans="1:22" ht="15" x14ac:dyDescent="0.25">
      <c r="A1524" s="39"/>
      <c r="B1524" s="10"/>
      <c r="C1524" s="10" t="s">
        <v>511</v>
      </c>
      <c r="D1524" s="10"/>
      <c r="E1524" s="10" t="s">
        <v>825</v>
      </c>
      <c r="F1524" s="10"/>
      <c r="G1524" s="10">
        <v>2</v>
      </c>
      <c r="H1524" s="10">
        <v>1</v>
      </c>
      <c r="I1524" s="10"/>
      <c r="K1524" s="10"/>
      <c r="L1524" s="10"/>
      <c r="M1524" s="10"/>
      <c r="O1524" s="348"/>
      <c r="P1524" s="348"/>
      <c r="Q1524" s="348"/>
      <c r="R1524" s="348"/>
      <c r="U1524" s="4"/>
      <c r="V1524" s="4"/>
    </row>
    <row r="1525" spans="1:22" ht="15" x14ac:dyDescent="0.25">
      <c r="A1525" s="39"/>
      <c r="B1525" s="10"/>
      <c r="C1525" s="10" t="s">
        <v>511</v>
      </c>
      <c r="D1525" s="10"/>
      <c r="E1525" s="10" t="s">
        <v>826</v>
      </c>
      <c r="F1525" s="10"/>
      <c r="G1525" s="10">
        <v>20</v>
      </c>
      <c r="H1525" s="10">
        <v>3</v>
      </c>
      <c r="I1525" s="10"/>
      <c r="K1525" s="10"/>
      <c r="L1525" s="10"/>
      <c r="M1525" s="10"/>
      <c r="O1525" s="348"/>
      <c r="P1525" s="348"/>
      <c r="Q1525" s="348"/>
      <c r="R1525" s="348"/>
      <c r="U1525" s="4"/>
      <c r="V1525" s="4"/>
    </row>
    <row r="1526" spans="1:22" ht="15" x14ac:dyDescent="0.25">
      <c r="A1526" s="39"/>
      <c r="B1526" s="10"/>
      <c r="C1526" s="10" t="s">
        <v>323</v>
      </c>
      <c r="D1526" s="10"/>
      <c r="E1526" s="10" t="s">
        <v>827</v>
      </c>
      <c r="F1526" s="10"/>
      <c r="G1526" s="10">
        <v>64</v>
      </c>
      <c r="H1526" s="10">
        <v>11</v>
      </c>
      <c r="I1526" s="10"/>
      <c r="K1526" s="10"/>
      <c r="L1526" s="10"/>
      <c r="M1526" s="10"/>
      <c r="O1526" s="348"/>
      <c r="P1526" s="348"/>
      <c r="Q1526" s="348"/>
      <c r="R1526" s="348"/>
      <c r="U1526" s="4"/>
      <c r="V1526" s="4"/>
    </row>
    <row r="1527" spans="1:22" ht="15" x14ac:dyDescent="0.25">
      <c r="A1527" s="39"/>
      <c r="B1527" s="10"/>
      <c r="C1527" s="10" t="s">
        <v>529</v>
      </c>
      <c r="D1527" s="10"/>
      <c r="E1527" s="10" t="s">
        <v>828</v>
      </c>
      <c r="F1527" s="10"/>
      <c r="G1527" s="10">
        <v>4</v>
      </c>
      <c r="H1527" s="10">
        <v>4</v>
      </c>
      <c r="I1527" s="10"/>
      <c r="K1527" s="10"/>
      <c r="L1527" s="10"/>
      <c r="M1527" s="10"/>
      <c r="O1527" s="348"/>
      <c r="P1527" s="348"/>
      <c r="Q1527" s="348"/>
      <c r="R1527" s="348"/>
      <c r="U1527" s="4"/>
      <c r="V1527" s="4"/>
    </row>
    <row r="1528" spans="1:22" ht="15" x14ac:dyDescent="0.25">
      <c r="A1528" s="39"/>
      <c r="B1528" s="10"/>
      <c r="C1528" s="10" t="s">
        <v>324</v>
      </c>
      <c r="D1528" s="10"/>
      <c r="E1528" s="10" t="s">
        <v>829</v>
      </c>
      <c r="F1528" s="10"/>
      <c r="G1528" s="10">
        <v>3</v>
      </c>
      <c r="H1528" s="10">
        <v>1</v>
      </c>
      <c r="I1528" s="10"/>
      <c r="K1528" s="10"/>
      <c r="L1528" s="10"/>
      <c r="M1528" s="10"/>
      <c r="O1528" s="348"/>
      <c r="P1528" s="348"/>
      <c r="Q1528" s="348"/>
      <c r="R1528" s="348"/>
      <c r="U1528" s="4"/>
      <c r="V1528" s="4"/>
    </row>
    <row r="1529" spans="1:22" ht="15" x14ac:dyDescent="0.25">
      <c r="A1529" s="39"/>
      <c r="B1529" s="10"/>
      <c r="C1529" s="10" t="s">
        <v>406</v>
      </c>
      <c r="D1529" s="10"/>
      <c r="E1529" s="10" t="s">
        <v>760</v>
      </c>
      <c r="F1529" s="10"/>
      <c r="G1529" s="10">
        <v>14</v>
      </c>
      <c r="H1529" s="10">
        <v>4</v>
      </c>
      <c r="I1529" s="10"/>
      <c r="K1529" s="10"/>
      <c r="L1529" s="10"/>
      <c r="M1529" s="10"/>
      <c r="O1529" s="348"/>
      <c r="P1529" s="348"/>
      <c r="Q1529" s="348"/>
      <c r="R1529" s="348"/>
      <c r="U1529" s="4"/>
      <c r="V1529" s="4"/>
    </row>
    <row r="1530" spans="1:22" ht="15" x14ac:dyDescent="0.25">
      <c r="A1530" s="39"/>
      <c r="B1530" s="10"/>
      <c r="C1530" s="10" t="s">
        <v>407</v>
      </c>
      <c r="D1530" s="10"/>
      <c r="E1530" s="10" t="s">
        <v>830</v>
      </c>
      <c r="F1530" s="10"/>
      <c r="G1530" s="10">
        <v>8</v>
      </c>
      <c r="H1530" s="10">
        <v>2</v>
      </c>
      <c r="I1530" s="10"/>
      <c r="K1530" s="10"/>
      <c r="L1530" s="10"/>
      <c r="M1530" s="10"/>
      <c r="O1530" s="348"/>
      <c r="P1530" s="348"/>
      <c r="Q1530" s="348"/>
      <c r="R1530" s="348"/>
      <c r="U1530" s="4"/>
      <c r="V1530" s="4"/>
    </row>
    <row r="1531" spans="1:22" ht="15" x14ac:dyDescent="0.25">
      <c r="A1531" s="39"/>
      <c r="B1531" s="10"/>
      <c r="C1531" s="10" t="s">
        <v>407</v>
      </c>
      <c r="D1531" s="10"/>
      <c r="E1531" s="10" t="s">
        <v>831</v>
      </c>
      <c r="F1531" s="10"/>
      <c r="G1531" s="10">
        <v>2</v>
      </c>
      <c r="H1531" s="10"/>
      <c r="I1531" s="10"/>
      <c r="K1531" s="10"/>
      <c r="L1531" s="10"/>
      <c r="M1531" s="10"/>
      <c r="O1531" s="348"/>
      <c r="P1531" s="348"/>
      <c r="Q1531" s="348"/>
      <c r="R1531" s="348"/>
      <c r="U1531" s="4"/>
      <c r="V1531" s="4"/>
    </row>
    <row r="1532" spans="1:22" ht="15" x14ac:dyDescent="0.25">
      <c r="A1532" s="39"/>
      <c r="B1532" s="10"/>
      <c r="C1532" s="10" t="s">
        <v>512</v>
      </c>
      <c r="D1532" s="10"/>
      <c r="E1532" s="10" t="s">
        <v>794</v>
      </c>
      <c r="F1532" s="10"/>
      <c r="G1532" s="10">
        <v>1</v>
      </c>
      <c r="H1532" s="10">
        <v>2</v>
      </c>
      <c r="I1532" s="10"/>
      <c r="K1532" s="10"/>
      <c r="L1532" s="10"/>
      <c r="M1532" s="10"/>
      <c r="O1532" s="348"/>
      <c r="P1532" s="348"/>
      <c r="Q1532" s="348"/>
      <c r="R1532" s="348"/>
      <c r="U1532" s="4"/>
      <c r="V1532" s="4"/>
    </row>
    <row r="1533" spans="1:22" ht="15" x14ac:dyDescent="0.25">
      <c r="A1533" s="39"/>
      <c r="B1533" s="10"/>
      <c r="C1533" s="10" t="s">
        <v>325</v>
      </c>
      <c r="D1533" s="10"/>
      <c r="E1533" s="10" t="s">
        <v>833</v>
      </c>
      <c r="F1533" s="10"/>
      <c r="G1533" s="10">
        <v>31</v>
      </c>
      <c r="H1533" s="10">
        <v>11</v>
      </c>
      <c r="I1533" s="10"/>
      <c r="K1533" s="10"/>
      <c r="L1533" s="10"/>
      <c r="M1533" s="10"/>
      <c r="O1533" s="348"/>
      <c r="P1533" s="348"/>
      <c r="Q1533" s="348"/>
      <c r="R1533" s="348"/>
      <c r="U1533" s="4"/>
      <c r="V1533" s="4"/>
    </row>
    <row r="1534" spans="1:22" ht="15" x14ac:dyDescent="0.25">
      <c r="A1534" s="39"/>
      <c r="B1534" s="10"/>
      <c r="C1534" s="10" t="s">
        <v>410</v>
      </c>
      <c r="D1534" s="10"/>
      <c r="E1534" s="10" t="s">
        <v>834</v>
      </c>
      <c r="F1534" s="10"/>
      <c r="G1534" s="10">
        <v>3</v>
      </c>
      <c r="H1534" s="10"/>
      <c r="I1534" s="10"/>
      <c r="K1534" s="10"/>
      <c r="L1534" s="10"/>
      <c r="M1534" s="10"/>
      <c r="O1534" s="348"/>
      <c r="P1534" s="348"/>
      <c r="Q1534" s="348"/>
      <c r="R1534" s="348"/>
      <c r="U1534" s="4"/>
      <c r="V1534" s="4"/>
    </row>
    <row r="1535" spans="1:22" ht="15" x14ac:dyDescent="0.25">
      <c r="A1535" s="39"/>
      <c r="B1535" s="10"/>
      <c r="C1535" s="10" t="s">
        <v>408</v>
      </c>
      <c r="D1535" s="10"/>
      <c r="E1535" s="10" t="s">
        <v>835</v>
      </c>
      <c r="F1535" s="10"/>
      <c r="G1535" s="10">
        <v>1</v>
      </c>
      <c r="H1535" s="10"/>
      <c r="I1535" s="10"/>
      <c r="K1535" s="10"/>
      <c r="L1535" s="10"/>
      <c r="M1535" s="10"/>
      <c r="O1535" s="348"/>
      <c r="P1535" s="348"/>
      <c r="Q1535" s="348"/>
      <c r="R1535" s="348"/>
      <c r="U1535" s="4"/>
      <c r="V1535" s="4"/>
    </row>
    <row r="1536" spans="1:22" ht="15" x14ac:dyDescent="0.25">
      <c r="A1536" s="39"/>
      <c r="B1536" s="10"/>
      <c r="C1536" s="10" t="s">
        <v>408</v>
      </c>
      <c r="D1536" s="10"/>
      <c r="E1536" s="10" t="s">
        <v>1045</v>
      </c>
      <c r="F1536" s="10"/>
      <c r="G1536" s="10">
        <v>2</v>
      </c>
      <c r="H1536" s="10">
        <v>1</v>
      </c>
      <c r="I1536" s="10"/>
      <c r="K1536" s="10"/>
      <c r="L1536" s="10"/>
      <c r="M1536" s="10"/>
      <c r="O1536" s="348"/>
      <c r="P1536" s="348"/>
      <c r="Q1536" s="348"/>
      <c r="R1536" s="348"/>
      <c r="U1536" s="4"/>
      <c r="V1536" s="4"/>
    </row>
    <row r="1537" spans="1:22" ht="15" x14ac:dyDescent="0.25">
      <c r="A1537" s="39"/>
      <c r="B1537" s="10"/>
      <c r="C1537" s="10" t="s">
        <v>408</v>
      </c>
      <c r="D1537" s="10"/>
      <c r="E1537" s="10" t="s">
        <v>767</v>
      </c>
      <c r="F1537" s="10"/>
      <c r="G1537" s="10">
        <v>2</v>
      </c>
      <c r="H1537" s="10">
        <v>4</v>
      </c>
      <c r="I1537" s="10"/>
      <c r="K1537" s="10"/>
      <c r="L1537" s="10"/>
      <c r="M1537" s="10"/>
      <c r="O1537" s="348"/>
      <c r="P1537" s="348"/>
      <c r="Q1537" s="348"/>
      <c r="R1537" s="348"/>
      <c r="U1537" s="4"/>
      <c r="V1537" s="4"/>
    </row>
    <row r="1538" spans="1:22" ht="15" x14ac:dyDescent="0.25">
      <c r="A1538" s="39"/>
      <c r="B1538" s="10"/>
      <c r="C1538" s="10" t="s">
        <v>408</v>
      </c>
      <c r="D1538" s="10"/>
      <c r="E1538" s="10" t="s">
        <v>784</v>
      </c>
      <c r="F1538" s="10"/>
      <c r="G1538" s="10">
        <v>3</v>
      </c>
      <c r="H1538" s="10">
        <v>1</v>
      </c>
      <c r="I1538" s="10"/>
      <c r="K1538" s="10"/>
      <c r="L1538" s="10"/>
      <c r="M1538" s="10"/>
      <c r="O1538" s="348"/>
      <c r="P1538" s="348"/>
      <c r="Q1538" s="348"/>
      <c r="R1538" s="348"/>
      <c r="U1538" s="4"/>
      <c r="V1538" s="4"/>
    </row>
    <row r="1539" spans="1:22" ht="15" x14ac:dyDescent="0.25">
      <c r="A1539" s="39"/>
      <c r="B1539" s="10"/>
      <c r="C1539" s="10" t="s">
        <v>408</v>
      </c>
      <c r="D1539" s="10"/>
      <c r="E1539" s="10" t="s">
        <v>785</v>
      </c>
      <c r="F1539" s="10"/>
      <c r="G1539" s="10">
        <v>3</v>
      </c>
      <c r="H1539" s="10"/>
      <c r="I1539" s="10"/>
      <c r="K1539" s="10"/>
      <c r="L1539" s="10"/>
      <c r="M1539" s="10"/>
      <c r="O1539" s="348"/>
      <c r="P1539" s="348"/>
      <c r="Q1539" s="348"/>
      <c r="R1539" s="348"/>
      <c r="U1539" s="4"/>
      <c r="V1539" s="4"/>
    </row>
    <row r="1540" spans="1:22" ht="15" x14ac:dyDescent="0.25">
      <c r="A1540" s="39"/>
      <c r="B1540" s="10"/>
      <c r="C1540" s="10" t="s">
        <v>409</v>
      </c>
      <c r="D1540" s="10"/>
      <c r="E1540" s="10" t="s">
        <v>835</v>
      </c>
      <c r="F1540" s="10"/>
      <c r="G1540" s="10">
        <v>5</v>
      </c>
      <c r="H1540" s="10"/>
      <c r="I1540" s="10"/>
      <c r="K1540" s="10"/>
      <c r="L1540" s="10"/>
      <c r="M1540" s="10"/>
      <c r="O1540" s="348"/>
      <c r="P1540" s="348"/>
      <c r="Q1540" s="348"/>
      <c r="R1540" s="348"/>
      <c r="U1540" s="4"/>
      <c r="V1540" s="4"/>
    </row>
    <row r="1541" spans="1:22" ht="15" x14ac:dyDescent="0.25">
      <c r="A1541" s="39"/>
      <c r="B1541" s="10"/>
      <c r="C1541" s="10" t="s">
        <v>380</v>
      </c>
      <c r="D1541" s="10"/>
      <c r="E1541" s="10" t="s">
        <v>1046</v>
      </c>
      <c r="F1541" s="10"/>
      <c r="G1541" s="10">
        <v>3</v>
      </c>
      <c r="H1541" s="10">
        <v>1</v>
      </c>
      <c r="I1541" s="10"/>
      <c r="K1541" s="10"/>
      <c r="L1541" s="10"/>
      <c r="M1541" s="10"/>
      <c r="O1541" s="348"/>
      <c r="P1541" s="348"/>
      <c r="Q1541" s="348"/>
      <c r="R1541" s="348"/>
      <c r="U1541" s="4"/>
      <c r="V1541" s="4"/>
    </row>
    <row r="1542" spans="1:22" ht="15" x14ac:dyDescent="0.25">
      <c r="A1542" s="39"/>
      <c r="B1542" s="10"/>
      <c r="C1542" s="10" t="s">
        <v>380</v>
      </c>
      <c r="D1542" s="10"/>
      <c r="E1542" s="10" t="s">
        <v>878</v>
      </c>
      <c r="F1542" s="10"/>
      <c r="G1542" s="10">
        <v>2</v>
      </c>
      <c r="H1542" s="10">
        <v>1</v>
      </c>
      <c r="I1542" s="10"/>
      <c r="K1542" s="10"/>
      <c r="L1542" s="10"/>
      <c r="M1542" s="10"/>
      <c r="O1542" s="348"/>
      <c r="P1542" s="348"/>
      <c r="Q1542" s="348"/>
      <c r="R1542" s="348"/>
      <c r="U1542" s="4"/>
      <c r="V1542" s="4"/>
    </row>
    <row r="1543" spans="1:22" ht="15" x14ac:dyDescent="0.25">
      <c r="A1543" s="39"/>
      <c r="B1543" s="10"/>
      <c r="C1543" s="10" t="s">
        <v>498</v>
      </c>
      <c r="D1543" s="10"/>
      <c r="E1543" s="10" t="s">
        <v>836</v>
      </c>
      <c r="F1543" s="10"/>
      <c r="G1543" s="10">
        <v>10</v>
      </c>
      <c r="H1543" s="10">
        <v>2</v>
      </c>
      <c r="I1543" s="10"/>
      <c r="K1543" s="10"/>
      <c r="L1543" s="10"/>
      <c r="M1543" s="10"/>
      <c r="O1543" s="348"/>
      <c r="P1543" s="348"/>
      <c r="Q1543" s="348"/>
      <c r="R1543" s="348"/>
      <c r="U1543" s="4"/>
      <c r="V1543" s="4"/>
    </row>
    <row r="1544" spans="1:22" ht="15" x14ac:dyDescent="0.25">
      <c r="A1544" s="39"/>
      <c r="B1544" s="10"/>
      <c r="C1544" s="10" t="s">
        <v>466</v>
      </c>
      <c r="D1544" s="10"/>
      <c r="E1544" s="10" t="s">
        <v>761</v>
      </c>
      <c r="F1544" s="10"/>
      <c r="G1544" s="10">
        <v>1</v>
      </c>
      <c r="H1544" s="10">
        <v>3</v>
      </c>
      <c r="I1544" s="10"/>
      <c r="K1544" s="10"/>
      <c r="L1544" s="10"/>
      <c r="M1544" s="10"/>
      <c r="O1544" s="348"/>
      <c r="P1544" s="348"/>
      <c r="Q1544" s="348"/>
      <c r="R1544" s="348"/>
      <c r="U1544" s="4"/>
      <c r="V1544" s="4"/>
    </row>
    <row r="1545" spans="1:22" ht="15" x14ac:dyDescent="0.25">
      <c r="A1545" s="39"/>
      <c r="B1545" s="10"/>
      <c r="C1545" s="10" t="s">
        <v>466</v>
      </c>
      <c r="D1545" s="10"/>
      <c r="E1545" s="10" t="s">
        <v>837</v>
      </c>
      <c r="F1545" s="10"/>
      <c r="G1545" s="10">
        <v>6</v>
      </c>
      <c r="H1545" s="10">
        <v>3</v>
      </c>
      <c r="I1545" s="10"/>
      <c r="K1545" s="10"/>
      <c r="L1545" s="10"/>
      <c r="M1545" s="10"/>
      <c r="O1545" s="348"/>
      <c r="P1545" s="348"/>
      <c r="Q1545" s="348"/>
      <c r="R1545" s="348"/>
      <c r="U1545" s="4"/>
      <c r="V1545" s="4"/>
    </row>
    <row r="1546" spans="1:22" ht="15" x14ac:dyDescent="0.25">
      <c r="A1546" s="39"/>
      <c r="B1546" s="10"/>
      <c r="C1546" s="10" t="s">
        <v>466</v>
      </c>
      <c r="D1546" s="10"/>
      <c r="E1546" s="10" t="s">
        <v>838</v>
      </c>
      <c r="F1546" s="10"/>
      <c r="G1546" s="10">
        <v>28</v>
      </c>
      <c r="H1546" s="10">
        <v>8</v>
      </c>
      <c r="I1546" s="10"/>
      <c r="K1546" s="10"/>
      <c r="L1546" s="10"/>
      <c r="M1546" s="10"/>
      <c r="O1546" s="348"/>
      <c r="P1546" s="348"/>
      <c r="Q1546" s="348"/>
      <c r="R1546" s="348"/>
      <c r="U1546" s="4"/>
      <c r="V1546" s="4"/>
    </row>
    <row r="1547" spans="1:22" ht="15" x14ac:dyDescent="0.25">
      <c r="A1547" s="39"/>
      <c r="B1547" s="10"/>
      <c r="C1547" s="10" t="s">
        <v>466</v>
      </c>
      <c r="D1547" s="10"/>
      <c r="E1547" s="10" t="s">
        <v>840</v>
      </c>
      <c r="F1547" s="10"/>
      <c r="G1547" s="10">
        <v>16</v>
      </c>
      <c r="H1547" s="10">
        <v>3</v>
      </c>
      <c r="I1547" s="10"/>
      <c r="K1547" s="10"/>
      <c r="L1547" s="10"/>
      <c r="M1547" s="10"/>
      <c r="O1547" s="348"/>
      <c r="P1547" s="348"/>
      <c r="Q1547" s="348"/>
      <c r="R1547" s="348"/>
      <c r="U1547" s="4"/>
      <c r="V1547" s="4"/>
    </row>
    <row r="1548" spans="1:22" ht="15" x14ac:dyDescent="0.25">
      <c r="A1548" s="39"/>
      <c r="B1548" s="10"/>
      <c r="C1548" s="10" t="s">
        <v>466</v>
      </c>
      <c r="D1548" s="10"/>
      <c r="E1548" s="10" t="s">
        <v>755</v>
      </c>
      <c r="F1548" s="10"/>
      <c r="G1548" s="10">
        <v>4</v>
      </c>
      <c r="H1548" s="10"/>
      <c r="I1548" s="10"/>
      <c r="K1548" s="10"/>
      <c r="L1548" s="10"/>
      <c r="M1548" s="10"/>
      <c r="O1548" s="348"/>
      <c r="P1548" s="348"/>
      <c r="Q1548" s="348"/>
      <c r="R1548" s="348"/>
      <c r="U1548" s="4"/>
      <c r="V1548" s="4"/>
    </row>
    <row r="1549" spans="1:22" ht="15" x14ac:dyDescent="0.25">
      <c r="A1549" s="39"/>
      <c r="B1549" s="10"/>
      <c r="C1549" s="10" t="s">
        <v>466</v>
      </c>
      <c r="D1549" s="10"/>
      <c r="E1549" s="10" t="s">
        <v>841</v>
      </c>
      <c r="F1549" s="10"/>
      <c r="G1549" s="10">
        <v>9</v>
      </c>
      <c r="H1549" s="10">
        <v>1</v>
      </c>
      <c r="I1549" s="10"/>
      <c r="K1549" s="10"/>
      <c r="L1549" s="10"/>
      <c r="M1549" s="10"/>
      <c r="O1549" s="348"/>
      <c r="P1549" s="348"/>
      <c r="Q1549" s="348"/>
      <c r="R1549" s="348"/>
      <c r="U1549" s="4"/>
      <c r="V1549" s="4"/>
    </row>
    <row r="1550" spans="1:22" ht="15" x14ac:dyDescent="0.25">
      <c r="A1550" s="39"/>
      <c r="B1550" s="10"/>
      <c r="C1550" s="10" t="s">
        <v>466</v>
      </c>
      <c r="D1550" s="10"/>
      <c r="E1550" s="10" t="s">
        <v>842</v>
      </c>
      <c r="F1550" s="10"/>
      <c r="G1550" s="10">
        <v>4</v>
      </c>
      <c r="H1550" s="10">
        <v>2</v>
      </c>
      <c r="I1550" s="10"/>
      <c r="K1550" s="10"/>
      <c r="L1550" s="10"/>
      <c r="M1550" s="10"/>
      <c r="O1550" s="348"/>
      <c r="P1550" s="348"/>
      <c r="Q1550" s="348"/>
      <c r="R1550" s="348"/>
      <c r="U1550" s="4"/>
      <c r="V1550" s="4"/>
    </row>
    <row r="1551" spans="1:22" ht="15" x14ac:dyDescent="0.25">
      <c r="A1551" s="39"/>
      <c r="B1551" s="10"/>
      <c r="C1551" s="10" t="s">
        <v>466</v>
      </c>
      <c r="D1551" s="10"/>
      <c r="E1551" s="10" t="s">
        <v>1003</v>
      </c>
      <c r="F1551" s="10"/>
      <c r="G1551" s="10">
        <v>2</v>
      </c>
      <c r="H1551" s="10">
        <v>1</v>
      </c>
      <c r="I1551" s="10"/>
      <c r="K1551" s="10"/>
      <c r="L1551" s="10"/>
      <c r="M1551" s="10"/>
      <c r="O1551" s="348"/>
      <c r="P1551" s="348"/>
      <c r="Q1551" s="348"/>
      <c r="R1551" s="348"/>
      <c r="U1551" s="4"/>
      <c r="V1551" s="4"/>
    </row>
    <row r="1552" spans="1:22" ht="15" x14ac:dyDescent="0.25">
      <c r="A1552" s="39"/>
      <c r="B1552" s="10"/>
      <c r="C1552" s="10" t="s">
        <v>586</v>
      </c>
      <c r="D1552" s="10"/>
      <c r="E1552" s="10" t="s">
        <v>843</v>
      </c>
      <c r="F1552" s="10"/>
      <c r="G1552" s="10">
        <v>8</v>
      </c>
      <c r="H1552" s="10">
        <v>1</v>
      </c>
      <c r="I1552" s="10"/>
      <c r="K1552" s="10"/>
      <c r="L1552" s="10"/>
      <c r="M1552" s="10"/>
      <c r="O1552" s="348"/>
      <c r="P1552" s="348"/>
      <c r="Q1552" s="348"/>
      <c r="R1552" s="348"/>
      <c r="U1552" s="4"/>
      <c r="V1552" s="4"/>
    </row>
    <row r="1553" spans="1:22" ht="15" x14ac:dyDescent="0.25">
      <c r="A1553" s="39"/>
      <c r="B1553" s="10"/>
      <c r="C1553" s="10" t="s">
        <v>586</v>
      </c>
      <c r="D1553" s="10"/>
      <c r="E1553" s="10" t="s">
        <v>845</v>
      </c>
      <c r="F1553" s="10"/>
      <c r="G1553" s="10">
        <v>2</v>
      </c>
      <c r="H1553" s="10">
        <v>1</v>
      </c>
      <c r="I1553" s="10"/>
      <c r="K1553" s="10"/>
      <c r="L1553" s="10"/>
      <c r="M1553" s="10"/>
      <c r="O1553" s="348"/>
      <c r="P1553" s="348"/>
      <c r="Q1553" s="348"/>
      <c r="R1553" s="348"/>
      <c r="U1553" s="4"/>
      <c r="V1553" s="4"/>
    </row>
    <row r="1554" spans="1:22" ht="15" x14ac:dyDescent="0.25">
      <c r="A1554" s="39"/>
      <c r="B1554" s="10"/>
      <c r="C1554" s="10" t="s">
        <v>587</v>
      </c>
      <c r="D1554" s="10"/>
      <c r="E1554" s="10" t="s">
        <v>846</v>
      </c>
      <c r="F1554" s="10"/>
      <c r="G1554" s="10">
        <v>3</v>
      </c>
      <c r="H1554" s="10"/>
      <c r="I1554" s="10"/>
      <c r="K1554" s="10"/>
      <c r="L1554" s="10"/>
      <c r="M1554" s="10"/>
      <c r="O1554" s="348"/>
      <c r="P1554" s="348"/>
      <c r="Q1554" s="348"/>
      <c r="R1554" s="348"/>
      <c r="U1554" s="4"/>
      <c r="V1554" s="4"/>
    </row>
    <row r="1555" spans="1:22" ht="15" x14ac:dyDescent="0.25">
      <c r="A1555" s="39"/>
      <c r="B1555" s="10"/>
      <c r="C1555" s="10" t="s">
        <v>557</v>
      </c>
      <c r="D1555" s="10"/>
      <c r="E1555" s="10" t="s">
        <v>1047</v>
      </c>
      <c r="F1555" s="10"/>
      <c r="G1555" s="10">
        <v>2</v>
      </c>
      <c r="H1555" s="10"/>
      <c r="I1555" s="10"/>
      <c r="K1555" s="10"/>
      <c r="L1555" s="10"/>
      <c r="M1555" s="10"/>
      <c r="O1555" s="348"/>
      <c r="P1555" s="348"/>
      <c r="Q1555" s="348"/>
      <c r="R1555" s="348"/>
      <c r="U1555" s="4"/>
      <c r="V1555" s="4"/>
    </row>
    <row r="1556" spans="1:22" ht="15" x14ac:dyDescent="0.25">
      <c r="A1556" s="39"/>
      <c r="B1556" s="10"/>
      <c r="C1556" s="10" t="s">
        <v>454</v>
      </c>
      <c r="D1556" s="10"/>
      <c r="E1556" s="10" t="s">
        <v>847</v>
      </c>
      <c r="F1556" s="10"/>
      <c r="G1556" s="10">
        <v>16</v>
      </c>
      <c r="H1556" s="10">
        <v>3</v>
      </c>
      <c r="I1556" s="10"/>
      <c r="K1556" s="10"/>
      <c r="L1556" s="10"/>
      <c r="M1556" s="10"/>
      <c r="O1556" s="348"/>
      <c r="P1556" s="348"/>
      <c r="Q1556" s="348"/>
      <c r="R1556" s="348"/>
      <c r="U1556" s="4"/>
      <c r="V1556" s="4"/>
    </row>
    <row r="1557" spans="1:22" ht="15" x14ac:dyDescent="0.25">
      <c r="A1557" s="39"/>
      <c r="B1557" s="10"/>
      <c r="C1557" s="10" t="s">
        <v>326</v>
      </c>
      <c r="D1557" s="10"/>
      <c r="E1557" s="10" t="s">
        <v>848</v>
      </c>
      <c r="F1557" s="10"/>
      <c r="G1557" s="10">
        <v>5</v>
      </c>
      <c r="H1557" s="10">
        <v>2</v>
      </c>
      <c r="I1557" s="10"/>
      <c r="K1557" s="10"/>
      <c r="L1557" s="10"/>
      <c r="M1557" s="10"/>
      <c r="O1557" s="348"/>
      <c r="P1557" s="348"/>
      <c r="Q1557" s="348"/>
      <c r="R1557" s="348"/>
      <c r="U1557" s="4"/>
      <c r="V1557" s="4"/>
    </row>
    <row r="1558" spans="1:22" ht="15" x14ac:dyDescent="0.25">
      <c r="A1558" s="39"/>
      <c r="B1558" s="10"/>
      <c r="C1558" s="10" t="s">
        <v>327</v>
      </c>
      <c r="D1558" s="10"/>
      <c r="E1558" s="10" t="s">
        <v>1025</v>
      </c>
      <c r="F1558" s="10"/>
      <c r="G1558" s="10">
        <v>2</v>
      </c>
      <c r="H1558" s="10">
        <v>2</v>
      </c>
      <c r="I1558" s="10"/>
      <c r="K1558" s="10"/>
      <c r="L1558" s="10"/>
      <c r="M1558" s="10"/>
      <c r="O1558" s="348"/>
      <c r="P1558" s="348"/>
      <c r="Q1558" s="348"/>
      <c r="R1558" s="348"/>
      <c r="U1558" s="4"/>
      <c r="V1558" s="4"/>
    </row>
    <row r="1559" spans="1:22" ht="15" x14ac:dyDescent="0.25">
      <c r="A1559" s="39"/>
      <c r="B1559" s="10"/>
      <c r="C1559" s="10" t="s">
        <v>499</v>
      </c>
      <c r="D1559" s="10"/>
      <c r="E1559" s="10" t="s">
        <v>849</v>
      </c>
      <c r="F1559" s="10"/>
      <c r="G1559" s="10">
        <v>17</v>
      </c>
      <c r="H1559" s="10">
        <v>4</v>
      </c>
      <c r="I1559" s="10"/>
      <c r="K1559" s="10"/>
      <c r="L1559" s="10"/>
      <c r="M1559" s="10"/>
      <c r="O1559" s="348"/>
      <c r="P1559" s="348"/>
      <c r="Q1559" s="348"/>
      <c r="R1559" s="348"/>
      <c r="U1559" s="4"/>
      <c r="V1559" s="4"/>
    </row>
    <row r="1560" spans="1:22" ht="15" x14ac:dyDescent="0.25">
      <c r="A1560" s="39"/>
      <c r="B1560" s="10"/>
      <c r="C1560" s="10" t="s">
        <v>481</v>
      </c>
      <c r="D1560" s="10"/>
      <c r="E1560" s="10" t="s">
        <v>851</v>
      </c>
      <c r="F1560" s="10"/>
      <c r="G1560" s="10">
        <v>6</v>
      </c>
      <c r="H1560" s="10">
        <v>1</v>
      </c>
      <c r="I1560" s="10"/>
      <c r="K1560" s="10"/>
      <c r="L1560" s="10"/>
      <c r="M1560" s="10"/>
      <c r="O1560" s="348"/>
      <c r="P1560" s="348"/>
      <c r="Q1560" s="348"/>
      <c r="R1560" s="348"/>
      <c r="U1560" s="4"/>
      <c r="V1560" s="4"/>
    </row>
    <row r="1561" spans="1:22" ht="15" x14ac:dyDescent="0.25">
      <c r="A1561" s="39"/>
      <c r="B1561" s="10"/>
      <c r="C1561" s="10" t="s">
        <v>513</v>
      </c>
      <c r="D1561" s="10"/>
      <c r="E1561" s="10" t="s">
        <v>852</v>
      </c>
      <c r="F1561" s="10"/>
      <c r="G1561" s="10">
        <v>1</v>
      </c>
      <c r="H1561" s="10">
        <v>1</v>
      </c>
      <c r="I1561" s="10"/>
      <c r="K1561" s="10"/>
      <c r="L1561" s="10"/>
      <c r="M1561" s="10"/>
      <c r="O1561" s="348"/>
      <c r="P1561" s="348"/>
      <c r="Q1561" s="348"/>
      <c r="R1561" s="348"/>
      <c r="U1561" s="4"/>
      <c r="V1561" s="4"/>
    </row>
    <row r="1562" spans="1:22" ht="15" x14ac:dyDescent="0.25">
      <c r="A1562" s="39"/>
      <c r="B1562" s="10"/>
      <c r="C1562" s="10" t="s">
        <v>530</v>
      </c>
      <c r="D1562" s="10"/>
      <c r="E1562" s="10" t="s">
        <v>854</v>
      </c>
      <c r="F1562" s="10"/>
      <c r="G1562" s="10">
        <v>11</v>
      </c>
      <c r="H1562" s="10">
        <v>4</v>
      </c>
      <c r="I1562" s="10"/>
      <c r="K1562" s="10"/>
      <c r="L1562" s="10"/>
      <c r="M1562" s="10"/>
      <c r="O1562" s="348"/>
      <c r="P1562" s="348"/>
      <c r="Q1562" s="348"/>
      <c r="R1562" s="348"/>
      <c r="U1562" s="4"/>
      <c r="V1562" s="4"/>
    </row>
    <row r="1563" spans="1:22" ht="15" x14ac:dyDescent="0.25">
      <c r="A1563" s="39"/>
      <c r="B1563" s="10"/>
      <c r="C1563" s="10" t="s">
        <v>455</v>
      </c>
      <c r="D1563" s="10"/>
      <c r="E1563" s="10" t="s">
        <v>855</v>
      </c>
      <c r="F1563" s="10"/>
      <c r="G1563" s="10">
        <v>7</v>
      </c>
      <c r="H1563" s="10">
        <v>2</v>
      </c>
      <c r="I1563" s="10"/>
      <c r="K1563" s="10"/>
      <c r="L1563" s="10"/>
      <c r="M1563" s="10"/>
      <c r="O1563" s="348"/>
      <c r="P1563" s="348"/>
      <c r="Q1563" s="348"/>
      <c r="R1563" s="348"/>
      <c r="U1563" s="4"/>
      <c r="V1563" s="4"/>
    </row>
    <row r="1564" spans="1:22" ht="15" x14ac:dyDescent="0.25">
      <c r="A1564" s="39"/>
      <c r="B1564" s="10"/>
      <c r="C1564" s="10" t="s">
        <v>329</v>
      </c>
      <c r="D1564" s="10"/>
      <c r="E1564" s="10" t="s">
        <v>1048</v>
      </c>
      <c r="F1564" s="10"/>
      <c r="G1564" s="10">
        <v>2</v>
      </c>
      <c r="H1564" s="10">
        <v>3</v>
      </c>
      <c r="I1564" s="10"/>
      <c r="K1564" s="10"/>
      <c r="L1564" s="10"/>
      <c r="M1564" s="10"/>
      <c r="O1564" s="348"/>
      <c r="P1564" s="348"/>
      <c r="Q1564" s="348"/>
      <c r="R1564" s="348"/>
      <c r="U1564" s="4"/>
      <c r="V1564" s="4"/>
    </row>
    <row r="1565" spans="1:22" ht="15" x14ac:dyDescent="0.25">
      <c r="A1565" s="39"/>
      <c r="B1565" s="10"/>
      <c r="C1565" s="10" t="s">
        <v>669</v>
      </c>
      <c r="D1565" s="10"/>
      <c r="E1565" s="10" t="s">
        <v>1049</v>
      </c>
      <c r="F1565" s="10"/>
      <c r="G1565" s="10">
        <v>2</v>
      </c>
      <c r="H1565" s="10"/>
      <c r="I1565" s="10"/>
      <c r="K1565" s="10"/>
      <c r="L1565" s="10"/>
      <c r="M1565" s="10"/>
      <c r="O1565" s="348"/>
      <c r="P1565" s="348"/>
      <c r="Q1565" s="348"/>
      <c r="R1565" s="348"/>
      <c r="U1565" s="4"/>
      <c r="V1565" s="4"/>
    </row>
    <row r="1566" spans="1:22" ht="15" x14ac:dyDescent="0.25">
      <c r="A1566" s="39"/>
      <c r="B1566" s="10"/>
      <c r="C1566" s="10" t="s">
        <v>430</v>
      </c>
      <c r="D1566" s="10"/>
      <c r="E1566" s="10" t="s">
        <v>858</v>
      </c>
      <c r="F1566" s="10"/>
      <c r="G1566" s="10">
        <v>40</v>
      </c>
      <c r="H1566" s="10">
        <v>4</v>
      </c>
      <c r="I1566" s="10"/>
      <c r="K1566" s="10"/>
      <c r="L1566" s="10"/>
      <c r="M1566" s="10"/>
      <c r="O1566" s="348"/>
      <c r="P1566" s="348"/>
      <c r="Q1566" s="348"/>
      <c r="R1566" s="348"/>
      <c r="U1566" s="4"/>
      <c r="V1566" s="4"/>
    </row>
    <row r="1567" spans="1:22" ht="15" x14ac:dyDescent="0.25">
      <c r="A1567" s="39"/>
      <c r="B1567" s="10"/>
      <c r="C1567" s="10" t="s">
        <v>456</v>
      </c>
      <c r="D1567" s="10"/>
      <c r="E1567" s="10" t="s">
        <v>1050</v>
      </c>
      <c r="F1567" s="10"/>
      <c r="G1567" s="10">
        <v>2</v>
      </c>
      <c r="H1567" s="10"/>
      <c r="I1567" s="10"/>
      <c r="K1567" s="10"/>
      <c r="L1567" s="10"/>
      <c r="M1567" s="10"/>
      <c r="O1567" s="348"/>
      <c r="P1567" s="348"/>
      <c r="Q1567" s="348"/>
      <c r="R1567" s="348"/>
      <c r="U1567" s="4"/>
      <c r="V1567" s="4"/>
    </row>
    <row r="1568" spans="1:22" ht="15" x14ac:dyDescent="0.25">
      <c r="A1568" s="39"/>
      <c r="B1568" s="10"/>
      <c r="C1568" s="10" t="s">
        <v>456</v>
      </c>
      <c r="D1568" s="10"/>
      <c r="E1568" s="10" t="s">
        <v>860</v>
      </c>
      <c r="F1568" s="10"/>
      <c r="G1568" s="10">
        <v>9</v>
      </c>
      <c r="H1568" s="10">
        <v>2</v>
      </c>
      <c r="I1568" s="10"/>
      <c r="K1568" s="10"/>
      <c r="L1568" s="10"/>
      <c r="M1568" s="10"/>
      <c r="O1568" s="348"/>
      <c r="P1568" s="348"/>
      <c r="Q1568" s="348"/>
      <c r="R1568" s="348"/>
      <c r="U1568" s="4"/>
      <c r="V1568" s="4"/>
    </row>
    <row r="1569" spans="1:22" ht="15" x14ac:dyDescent="0.25">
      <c r="A1569" s="39"/>
      <c r="B1569" s="10"/>
      <c r="C1569" s="10" t="s">
        <v>456</v>
      </c>
      <c r="D1569" s="10"/>
      <c r="E1569" s="10" t="s">
        <v>862</v>
      </c>
      <c r="F1569" s="10"/>
      <c r="G1569" s="10">
        <v>35</v>
      </c>
      <c r="H1569" s="10">
        <v>2</v>
      </c>
      <c r="I1569" s="10"/>
      <c r="K1569" s="10"/>
      <c r="L1569" s="10"/>
      <c r="M1569" s="10"/>
      <c r="O1569" s="348"/>
      <c r="P1569" s="348"/>
      <c r="Q1569" s="348"/>
      <c r="R1569" s="348"/>
      <c r="U1569" s="4"/>
      <c r="V1569" s="4"/>
    </row>
    <row r="1570" spans="1:22" ht="15" x14ac:dyDescent="0.25">
      <c r="A1570" s="39"/>
      <c r="B1570" s="10"/>
      <c r="C1570" s="10" t="s">
        <v>456</v>
      </c>
      <c r="D1570" s="10"/>
      <c r="E1570" s="10" t="s">
        <v>863</v>
      </c>
      <c r="F1570" s="10"/>
      <c r="G1570" s="10">
        <v>47</v>
      </c>
      <c r="H1570" s="10">
        <v>7</v>
      </c>
      <c r="I1570" s="10"/>
      <c r="K1570" s="10"/>
      <c r="L1570" s="10"/>
      <c r="M1570" s="10"/>
      <c r="O1570" s="348"/>
      <c r="P1570" s="348"/>
      <c r="Q1570" s="348"/>
      <c r="R1570" s="348"/>
      <c r="U1570" s="4"/>
      <c r="V1570" s="4"/>
    </row>
    <row r="1571" spans="1:22" ht="15" x14ac:dyDescent="0.25">
      <c r="A1571" s="39"/>
      <c r="B1571" s="10"/>
      <c r="C1571" s="10" t="s">
        <v>456</v>
      </c>
      <c r="D1571" s="10"/>
      <c r="E1571" s="10" t="s">
        <v>864</v>
      </c>
      <c r="F1571" s="10"/>
      <c r="G1571" s="10">
        <v>22</v>
      </c>
      <c r="H1571" s="10">
        <v>2</v>
      </c>
      <c r="I1571" s="10"/>
      <c r="K1571" s="10"/>
      <c r="L1571" s="10"/>
      <c r="M1571" s="10"/>
      <c r="O1571" s="348"/>
      <c r="P1571" s="348"/>
      <c r="Q1571" s="348"/>
      <c r="R1571" s="348"/>
      <c r="U1571" s="4"/>
      <c r="V1571" s="4"/>
    </row>
    <row r="1572" spans="1:22" ht="15" x14ac:dyDescent="0.25">
      <c r="A1572" s="39"/>
      <c r="B1572" s="10"/>
      <c r="C1572" s="10" t="s">
        <v>456</v>
      </c>
      <c r="D1572" s="10"/>
      <c r="E1572" s="10" t="s">
        <v>865</v>
      </c>
      <c r="F1572" s="10"/>
      <c r="G1572" s="10">
        <v>7</v>
      </c>
      <c r="H1572" s="10">
        <v>1</v>
      </c>
      <c r="I1572" s="10"/>
      <c r="K1572" s="10"/>
      <c r="L1572" s="10"/>
      <c r="M1572" s="10"/>
      <c r="O1572" s="348"/>
      <c r="P1572" s="348"/>
      <c r="Q1572" s="348"/>
      <c r="R1572" s="348"/>
      <c r="U1572" s="4"/>
      <c r="V1572" s="4"/>
    </row>
    <row r="1573" spans="1:22" ht="15" x14ac:dyDescent="0.25">
      <c r="A1573" s="39"/>
      <c r="B1573" s="10"/>
      <c r="C1573" s="10" t="s">
        <v>456</v>
      </c>
      <c r="D1573" s="10"/>
      <c r="E1573" s="10" t="s">
        <v>866</v>
      </c>
      <c r="F1573" s="10"/>
      <c r="G1573" s="10">
        <v>16</v>
      </c>
      <c r="H1573" s="10"/>
      <c r="I1573" s="10"/>
      <c r="K1573" s="10"/>
      <c r="L1573" s="10"/>
      <c r="M1573" s="10"/>
      <c r="O1573" s="348"/>
      <c r="P1573" s="348"/>
      <c r="Q1573" s="348"/>
      <c r="R1573" s="348"/>
      <c r="U1573" s="4"/>
      <c r="V1573" s="4"/>
    </row>
    <row r="1574" spans="1:22" ht="15" x14ac:dyDescent="0.25">
      <c r="A1574" s="39"/>
      <c r="B1574" s="10"/>
      <c r="C1574" s="10" t="s">
        <v>457</v>
      </c>
      <c r="D1574" s="10"/>
      <c r="E1574" s="10" t="s">
        <v>867</v>
      </c>
      <c r="F1574" s="10"/>
      <c r="G1574" s="10">
        <v>21</v>
      </c>
      <c r="H1574" s="10">
        <v>4</v>
      </c>
      <c r="I1574" s="10"/>
      <c r="K1574" s="10"/>
      <c r="L1574" s="10"/>
      <c r="M1574" s="10"/>
      <c r="O1574" s="348"/>
      <c r="P1574" s="348"/>
      <c r="Q1574" s="348"/>
      <c r="R1574" s="348"/>
      <c r="U1574" s="4"/>
      <c r="V1574" s="4"/>
    </row>
    <row r="1575" spans="1:22" ht="15" x14ac:dyDescent="0.25">
      <c r="A1575" s="39"/>
      <c r="B1575" s="10"/>
      <c r="C1575" s="10" t="s">
        <v>531</v>
      </c>
      <c r="D1575" s="10"/>
      <c r="E1575" s="10" t="s">
        <v>868</v>
      </c>
      <c r="F1575" s="10"/>
      <c r="G1575" s="10">
        <v>1</v>
      </c>
      <c r="H1575" s="10">
        <v>1</v>
      </c>
      <c r="I1575" s="10"/>
      <c r="K1575" s="10"/>
      <c r="L1575" s="10"/>
      <c r="M1575" s="10"/>
      <c r="O1575" s="348"/>
      <c r="P1575" s="348"/>
      <c r="Q1575" s="348"/>
      <c r="R1575" s="348"/>
      <c r="U1575" s="4"/>
      <c r="V1575" s="4"/>
    </row>
    <row r="1576" spans="1:22" ht="15" x14ac:dyDescent="0.25">
      <c r="A1576" s="39"/>
      <c r="B1576" s="10"/>
      <c r="C1576" s="10" t="s">
        <v>588</v>
      </c>
      <c r="D1576" s="10"/>
      <c r="E1576" s="10" t="s">
        <v>763</v>
      </c>
      <c r="F1576" s="10"/>
      <c r="G1576" s="10">
        <v>1</v>
      </c>
      <c r="H1576" s="10"/>
      <c r="I1576" s="10"/>
      <c r="K1576" s="10"/>
      <c r="L1576" s="10"/>
      <c r="M1576" s="10"/>
      <c r="O1576" s="348"/>
      <c r="P1576" s="348"/>
      <c r="Q1576" s="348"/>
      <c r="R1576" s="348"/>
      <c r="U1576" s="4"/>
      <c r="V1576" s="4"/>
    </row>
    <row r="1577" spans="1:22" ht="15" x14ac:dyDescent="0.25">
      <c r="A1577" s="39"/>
      <c r="B1577" s="10"/>
      <c r="C1577" s="10" t="s">
        <v>412</v>
      </c>
      <c r="D1577" s="10"/>
      <c r="E1577" s="10" t="s">
        <v>869</v>
      </c>
      <c r="F1577" s="10"/>
      <c r="G1577" s="10">
        <v>2</v>
      </c>
      <c r="H1577" s="10"/>
      <c r="I1577" s="10"/>
      <c r="K1577" s="10"/>
      <c r="L1577" s="10"/>
      <c r="M1577" s="10"/>
      <c r="O1577" s="348"/>
      <c r="P1577" s="348"/>
      <c r="Q1577" s="348"/>
      <c r="R1577" s="348"/>
      <c r="U1577" s="4"/>
      <c r="V1577" s="4"/>
    </row>
    <row r="1578" spans="1:22" ht="15" x14ac:dyDescent="0.25">
      <c r="A1578" s="39"/>
      <c r="B1578" s="10"/>
      <c r="C1578" s="10" t="s">
        <v>469</v>
      </c>
      <c r="D1578" s="10"/>
      <c r="E1578" s="10" t="s">
        <v>956</v>
      </c>
      <c r="F1578" s="10"/>
      <c r="G1578" s="10">
        <v>1</v>
      </c>
      <c r="H1578" s="10"/>
      <c r="I1578" s="10"/>
      <c r="K1578" s="10"/>
      <c r="L1578" s="10"/>
      <c r="M1578" s="10"/>
      <c r="O1578" s="348"/>
      <c r="P1578" s="348"/>
      <c r="Q1578" s="348"/>
      <c r="R1578" s="348"/>
      <c r="U1578" s="4"/>
      <c r="V1578" s="4"/>
    </row>
    <row r="1579" spans="1:22" ht="15" x14ac:dyDescent="0.25">
      <c r="A1579" s="39"/>
      <c r="B1579" s="10"/>
      <c r="C1579" s="10" t="s">
        <v>469</v>
      </c>
      <c r="D1579" s="10"/>
      <c r="E1579" s="10" t="s">
        <v>815</v>
      </c>
      <c r="F1579" s="10"/>
      <c r="G1579" s="10">
        <v>1</v>
      </c>
      <c r="H1579" s="10">
        <v>1</v>
      </c>
      <c r="I1579" s="10"/>
      <c r="K1579" s="10"/>
      <c r="L1579" s="10"/>
      <c r="M1579" s="10"/>
      <c r="O1579" s="348"/>
      <c r="P1579" s="348"/>
      <c r="Q1579" s="348"/>
      <c r="R1579" s="348"/>
      <c r="U1579" s="4"/>
      <c r="V1579" s="4"/>
    </row>
    <row r="1580" spans="1:22" ht="15" x14ac:dyDescent="0.25">
      <c r="A1580" s="39"/>
      <c r="B1580" s="10"/>
      <c r="C1580" s="10" t="s">
        <v>469</v>
      </c>
      <c r="D1580" s="10"/>
      <c r="E1580" s="10" t="s">
        <v>871</v>
      </c>
      <c r="F1580" s="10"/>
      <c r="G1580" s="10">
        <v>25</v>
      </c>
      <c r="H1580" s="10">
        <v>4</v>
      </c>
      <c r="I1580" s="10"/>
      <c r="K1580" s="10"/>
      <c r="L1580" s="10"/>
      <c r="M1580" s="10"/>
      <c r="O1580" s="348"/>
      <c r="P1580" s="348"/>
      <c r="Q1580" s="348"/>
      <c r="R1580" s="348"/>
      <c r="U1580" s="4"/>
      <c r="V1580" s="4"/>
    </row>
    <row r="1581" spans="1:22" ht="15" x14ac:dyDescent="0.25">
      <c r="A1581" s="39"/>
      <c r="B1581" s="10"/>
      <c r="C1581" s="10" t="s">
        <v>330</v>
      </c>
      <c r="D1581" s="10"/>
      <c r="E1581" s="10" t="s">
        <v>872</v>
      </c>
      <c r="F1581" s="10"/>
      <c r="G1581" s="10">
        <v>7</v>
      </c>
      <c r="H1581" s="10"/>
      <c r="I1581" s="10"/>
      <c r="K1581" s="10"/>
      <c r="L1581" s="10"/>
      <c r="M1581" s="10"/>
      <c r="O1581" s="348"/>
      <c r="P1581" s="348"/>
      <c r="Q1581" s="348"/>
      <c r="R1581" s="348"/>
      <c r="U1581" s="4"/>
      <c r="V1581" s="4"/>
    </row>
    <row r="1582" spans="1:22" ht="15" x14ac:dyDescent="0.25">
      <c r="A1582" s="39"/>
      <c r="B1582" s="10"/>
      <c r="C1582" s="10" t="s">
        <v>532</v>
      </c>
      <c r="D1582" s="10"/>
      <c r="E1582" s="10" t="s">
        <v>873</v>
      </c>
      <c r="F1582" s="10"/>
      <c r="G1582" s="10">
        <v>18</v>
      </c>
      <c r="H1582" s="10">
        <v>6</v>
      </c>
      <c r="I1582" s="10"/>
      <c r="K1582" s="10"/>
      <c r="L1582" s="10"/>
      <c r="M1582" s="10"/>
      <c r="O1582" s="348"/>
      <c r="P1582" s="348"/>
      <c r="Q1582" s="348"/>
      <c r="R1582" s="348"/>
      <c r="U1582" s="4"/>
      <c r="V1582" s="4"/>
    </row>
    <row r="1583" spans="1:22" ht="15" x14ac:dyDescent="0.25">
      <c r="A1583" s="39"/>
      <c r="B1583" s="10"/>
      <c r="C1583" s="10" t="s">
        <v>500</v>
      </c>
      <c r="D1583" s="10"/>
      <c r="E1583" s="10" t="s">
        <v>874</v>
      </c>
      <c r="F1583" s="10"/>
      <c r="G1583" s="10">
        <v>11</v>
      </c>
      <c r="H1583" s="10">
        <v>2</v>
      </c>
      <c r="I1583" s="10"/>
      <c r="K1583" s="10"/>
      <c r="L1583" s="10"/>
      <c r="M1583" s="10"/>
      <c r="O1583" s="348"/>
      <c r="P1583" s="348"/>
      <c r="Q1583" s="348"/>
      <c r="R1583" s="348"/>
      <c r="U1583" s="4"/>
      <c r="V1583" s="4"/>
    </row>
    <row r="1584" spans="1:22" ht="15" x14ac:dyDescent="0.25">
      <c r="A1584" s="39"/>
      <c r="B1584" s="10"/>
      <c r="C1584" s="10" t="s">
        <v>331</v>
      </c>
      <c r="D1584" s="10"/>
      <c r="E1584" s="10" t="s">
        <v>875</v>
      </c>
      <c r="F1584" s="10"/>
      <c r="G1584" s="10">
        <v>4</v>
      </c>
      <c r="H1584" s="10">
        <v>2</v>
      </c>
      <c r="I1584" s="10"/>
      <c r="K1584" s="10"/>
      <c r="L1584" s="10"/>
      <c r="M1584" s="10"/>
      <c r="O1584" s="348"/>
      <c r="P1584" s="348"/>
      <c r="Q1584" s="348"/>
      <c r="R1584" s="348"/>
      <c r="U1584" s="4"/>
      <c r="V1584" s="4"/>
    </row>
    <row r="1585" spans="1:22" ht="15" x14ac:dyDescent="0.25">
      <c r="A1585" s="39"/>
      <c r="B1585" s="10"/>
      <c r="C1585" s="10" t="s">
        <v>431</v>
      </c>
      <c r="D1585" s="10"/>
      <c r="E1585" s="10" t="s">
        <v>876</v>
      </c>
      <c r="F1585" s="10"/>
      <c r="G1585" s="10">
        <v>9</v>
      </c>
      <c r="H1585" s="10">
        <v>4</v>
      </c>
      <c r="I1585" s="10"/>
      <c r="K1585" s="10"/>
      <c r="L1585" s="10"/>
      <c r="M1585" s="10"/>
      <c r="O1585" s="348"/>
      <c r="P1585" s="348"/>
      <c r="Q1585" s="348"/>
      <c r="R1585" s="348"/>
      <c r="U1585" s="4"/>
      <c r="V1585" s="4"/>
    </row>
    <row r="1586" spans="1:22" ht="15" x14ac:dyDescent="0.25">
      <c r="A1586" s="39"/>
      <c r="B1586" s="10"/>
      <c r="C1586" s="10" t="s">
        <v>332</v>
      </c>
      <c r="D1586" s="10"/>
      <c r="E1586" s="10" t="s">
        <v>877</v>
      </c>
      <c r="F1586" s="10"/>
      <c r="G1586" s="10">
        <v>30</v>
      </c>
      <c r="H1586" s="10">
        <v>11</v>
      </c>
      <c r="I1586" s="10"/>
      <c r="K1586" s="10"/>
      <c r="L1586" s="10"/>
      <c r="M1586" s="10"/>
      <c r="O1586" s="348"/>
      <c r="P1586" s="348"/>
      <c r="Q1586" s="348"/>
      <c r="R1586" s="348"/>
      <c r="U1586" s="4"/>
      <c r="V1586" s="4"/>
    </row>
    <row r="1587" spans="1:22" ht="15" x14ac:dyDescent="0.25">
      <c r="A1587" s="39"/>
      <c r="B1587" s="10"/>
      <c r="C1587" s="10" t="s">
        <v>597</v>
      </c>
      <c r="D1587" s="10"/>
      <c r="E1587" s="10" t="s">
        <v>1051</v>
      </c>
      <c r="F1587" s="10"/>
      <c r="G1587" s="10">
        <v>1</v>
      </c>
      <c r="H1587" s="10"/>
      <c r="I1587" s="10"/>
      <c r="K1587" s="10"/>
      <c r="L1587" s="10"/>
      <c r="M1587" s="10"/>
      <c r="O1587" s="348"/>
      <c r="P1587" s="348"/>
      <c r="Q1587" s="348"/>
      <c r="R1587" s="348"/>
      <c r="U1587" s="4"/>
      <c r="V1587" s="4"/>
    </row>
    <row r="1588" spans="1:22" ht="15" x14ac:dyDescent="0.25">
      <c r="A1588" s="39"/>
      <c r="B1588" s="10"/>
      <c r="C1588" s="10" t="s">
        <v>381</v>
      </c>
      <c r="D1588" s="10"/>
      <c r="E1588" s="10" t="s">
        <v>1032</v>
      </c>
      <c r="F1588" s="10"/>
      <c r="G1588" s="10">
        <v>3</v>
      </c>
      <c r="H1588" s="10">
        <v>1</v>
      </c>
      <c r="I1588" s="10"/>
      <c r="K1588" s="10"/>
      <c r="L1588" s="10"/>
      <c r="M1588" s="10"/>
      <c r="O1588" s="348"/>
      <c r="P1588" s="348"/>
      <c r="Q1588" s="348"/>
      <c r="R1588" s="348"/>
      <c r="U1588" s="4"/>
      <c r="V1588" s="4"/>
    </row>
    <row r="1589" spans="1:22" ht="15" x14ac:dyDescent="0.25">
      <c r="A1589" s="39"/>
      <c r="B1589" s="10"/>
      <c r="C1589" s="10" t="s">
        <v>381</v>
      </c>
      <c r="D1589" s="10"/>
      <c r="E1589" s="10" t="s">
        <v>878</v>
      </c>
      <c r="F1589" s="10"/>
      <c r="G1589" s="10">
        <v>1</v>
      </c>
      <c r="H1589" s="10">
        <v>1</v>
      </c>
      <c r="I1589" s="10"/>
      <c r="K1589" s="10"/>
      <c r="L1589" s="10"/>
      <c r="M1589" s="10"/>
      <c r="O1589" s="348"/>
      <c r="P1589" s="348"/>
      <c r="Q1589" s="348"/>
      <c r="R1589" s="348"/>
      <c r="U1589" s="4"/>
      <c r="V1589" s="4"/>
    </row>
    <row r="1590" spans="1:22" ht="15" x14ac:dyDescent="0.25">
      <c r="A1590" s="39"/>
      <c r="B1590" s="10"/>
      <c r="C1590" s="10" t="s">
        <v>333</v>
      </c>
      <c r="D1590" s="10"/>
      <c r="E1590" s="10" t="s">
        <v>879</v>
      </c>
      <c r="F1590" s="10"/>
      <c r="G1590" s="10">
        <v>2</v>
      </c>
      <c r="H1590" s="10">
        <v>1</v>
      </c>
      <c r="I1590" s="10"/>
      <c r="K1590" s="10"/>
      <c r="L1590" s="10"/>
      <c r="M1590" s="10"/>
      <c r="O1590" s="348"/>
      <c r="P1590" s="348"/>
      <c r="Q1590" s="348"/>
      <c r="R1590" s="348"/>
      <c r="U1590" s="4"/>
      <c r="V1590" s="4"/>
    </row>
    <row r="1591" spans="1:22" ht="15" x14ac:dyDescent="0.25">
      <c r="A1591" s="39"/>
      <c r="B1591" s="10"/>
      <c r="C1591" s="10" t="s">
        <v>589</v>
      </c>
      <c r="D1591" s="10"/>
      <c r="E1591" s="10" t="s">
        <v>880</v>
      </c>
      <c r="F1591" s="10"/>
      <c r="G1591" s="10">
        <v>2</v>
      </c>
      <c r="H1591" s="10">
        <v>2</v>
      </c>
      <c r="I1591" s="10"/>
      <c r="K1591" s="10"/>
      <c r="L1591" s="10"/>
      <c r="M1591" s="10"/>
      <c r="O1591" s="348"/>
      <c r="P1591" s="348"/>
      <c r="Q1591" s="348"/>
      <c r="R1591" s="348"/>
      <c r="U1591" s="4"/>
      <c r="V1591" s="4"/>
    </row>
    <row r="1592" spans="1:22" ht="15" x14ac:dyDescent="0.25">
      <c r="A1592" s="39"/>
      <c r="B1592" s="10"/>
      <c r="C1592" s="10" t="s">
        <v>413</v>
      </c>
      <c r="D1592" s="10"/>
      <c r="E1592" s="10" t="s">
        <v>881</v>
      </c>
      <c r="F1592" s="10"/>
      <c r="G1592" s="10">
        <v>1</v>
      </c>
      <c r="H1592" s="10"/>
      <c r="I1592" s="10"/>
      <c r="K1592" s="10"/>
      <c r="L1592" s="10"/>
      <c r="M1592" s="10"/>
      <c r="O1592" s="348"/>
      <c r="P1592" s="348"/>
      <c r="Q1592" s="348"/>
      <c r="R1592" s="348"/>
      <c r="U1592" s="4"/>
      <c r="V1592" s="4"/>
    </row>
    <row r="1593" spans="1:22" ht="15" x14ac:dyDescent="0.25">
      <c r="A1593" s="39"/>
      <c r="B1593" s="10"/>
      <c r="C1593" s="10" t="s">
        <v>558</v>
      </c>
      <c r="D1593" s="10"/>
      <c r="E1593" s="10" t="s">
        <v>882</v>
      </c>
      <c r="F1593" s="10"/>
      <c r="G1593" s="10">
        <v>7</v>
      </c>
      <c r="H1593" s="10">
        <v>1</v>
      </c>
      <c r="I1593" s="10"/>
      <c r="K1593" s="10"/>
      <c r="L1593" s="10"/>
      <c r="M1593" s="10"/>
      <c r="O1593" s="348"/>
      <c r="P1593" s="348"/>
      <c r="Q1593" s="348"/>
      <c r="R1593" s="348"/>
      <c r="U1593" s="4"/>
      <c r="V1593" s="4"/>
    </row>
    <row r="1594" spans="1:22" ht="15" x14ac:dyDescent="0.25">
      <c r="A1594" s="39"/>
      <c r="B1594" s="10"/>
      <c r="C1594" s="10" t="s">
        <v>382</v>
      </c>
      <c r="D1594" s="10"/>
      <c r="E1594" s="10" t="s">
        <v>883</v>
      </c>
      <c r="F1594" s="10"/>
      <c r="G1594" s="10">
        <v>4</v>
      </c>
      <c r="H1594" s="10">
        <v>1</v>
      </c>
      <c r="I1594" s="10"/>
      <c r="K1594" s="10"/>
      <c r="L1594" s="10"/>
      <c r="M1594" s="10"/>
      <c r="O1594" s="348"/>
      <c r="P1594" s="348"/>
      <c r="Q1594" s="348"/>
      <c r="R1594" s="348"/>
      <c r="U1594" s="4"/>
      <c r="V1594" s="4"/>
    </row>
    <row r="1595" spans="1:22" ht="15" x14ac:dyDescent="0.25">
      <c r="A1595" s="39"/>
      <c r="B1595" s="10"/>
      <c r="C1595" s="10" t="s">
        <v>514</v>
      </c>
      <c r="D1595" s="10"/>
      <c r="E1595" s="10" t="s">
        <v>884</v>
      </c>
      <c r="F1595" s="10"/>
      <c r="G1595" s="10">
        <v>2</v>
      </c>
      <c r="H1595" s="10">
        <v>2</v>
      </c>
      <c r="I1595" s="10"/>
      <c r="K1595" s="10"/>
      <c r="L1595" s="10"/>
      <c r="M1595" s="10"/>
      <c r="O1595" s="348"/>
      <c r="P1595" s="348"/>
      <c r="Q1595" s="348"/>
      <c r="R1595" s="348"/>
      <c r="U1595" s="4"/>
      <c r="V1595" s="4"/>
    </row>
    <row r="1596" spans="1:22" ht="15" x14ac:dyDescent="0.25">
      <c r="A1596" s="39"/>
      <c r="B1596" s="10"/>
      <c r="C1596" s="10" t="s">
        <v>383</v>
      </c>
      <c r="D1596" s="10"/>
      <c r="E1596" s="10" t="s">
        <v>885</v>
      </c>
      <c r="F1596" s="10"/>
      <c r="G1596" s="10">
        <v>15</v>
      </c>
      <c r="H1596" s="10">
        <v>2</v>
      </c>
      <c r="I1596" s="10"/>
      <c r="K1596" s="10"/>
      <c r="L1596" s="10"/>
      <c r="M1596" s="10"/>
      <c r="O1596" s="348"/>
      <c r="P1596" s="348"/>
      <c r="Q1596" s="348"/>
      <c r="R1596" s="348"/>
      <c r="U1596" s="4"/>
      <c r="V1596" s="4"/>
    </row>
    <row r="1597" spans="1:22" ht="15" x14ac:dyDescent="0.25">
      <c r="A1597" s="39"/>
      <c r="B1597" s="10"/>
      <c r="C1597" s="10" t="s">
        <v>432</v>
      </c>
      <c r="D1597" s="10"/>
      <c r="E1597" s="10" t="s">
        <v>886</v>
      </c>
      <c r="F1597" s="10"/>
      <c r="G1597" s="10">
        <v>13</v>
      </c>
      <c r="H1597" s="10">
        <v>1</v>
      </c>
      <c r="I1597" s="10"/>
      <c r="K1597" s="10"/>
      <c r="L1597" s="10"/>
      <c r="M1597" s="10"/>
      <c r="O1597" s="348"/>
      <c r="P1597" s="348"/>
      <c r="Q1597" s="348"/>
      <c r="R1597" s="348"/>
      <c r="U1597" s="4"/>
      <c r="V1597" s="4"/>
    </row>
    <row r="1598" spans="1:22" ht="15" x14ac:dyDescent="0.25">
      <c r="A1598" s="39"/>
      <c r="B1598" s="10"/>
      <c r="C1598" s="10" t="s">
        <v>432</v>
      </c>
      <c r="D1598" s="10"/>
      <c r="E1598" s="10" t="s">
        <v>1052</v>
      </c>
      <c r="F1598" s="10"/>
      <c r="G1598" s="10">
        <v>1</v>
      </c>
      <c r="H1598" s="10"/>
      <c r="I1598" s="10"/>
      <c r="K1598" s="10"/>
      <c r="L1598" s="10"/>
      <c r="M1598" s="10"/>
      <c r="O1598" s="348"/>
      <c r="P1598" s="348"/>
      <c r="Q1598" s="348"/>
      <c r="R1598" s="348"/>
      <c r="U1598" s="4"/>
      <c r="V1598" s="4"/>
    </row>
    <row r="1599" spans="1:22" ht="15" x14ac:dyDescent="0.25">
      <c r="A1599" s="39"/>
      <c r="B1599" s="10"/>
      <c r="C1599" s="10" t="s">
        <v>334</v>
      </c>
      <c r="D1599" s="10"/>
      <c r="E1599" s="10" t="s">
        <v>887</v>
      </c>
      <c r="F1599" s="10"/>
      <c r="G1599" s="10">
        <v>5</v>
      </c>
      <c r="H1599" s="10">
        <v>2</v>
      </c>
      <c r="I1599" s="10"/>
      <c r="K1599" s="10"/>
      <c r="L1599" s="10"/>
      <c r="M1599" s="10"/>
      <c r="O1599" s="348"/>
      <c r="P1599" s="348"/>
      <c r="Q1599" s="348"/>
      <c r="R1599" s="348"/>
      <c r="U1599" s="4"/>
      <c r="V1599" s="4"/>
    </row>
    <row r="1600" spans="1:22" ht="15" x14ac:dyDescent="0.25">
      <c r="A1600" s="39"/>
      <c r="B1600" s="10"/>
      <c r="C1600" s="10" t="s">
        <v>384</v>
      </c>
      <c r="D1600" s="10"/>
      <c r="E1600" s="10" t="s">
        <v>888</v>
      </c>
      <c r="F1600" s="10"/>
      <c r="G1600" s="10">
        <v>6</v>
      </c>
      <c r="H1600" s="10">
        <v>1</v>
      </c>
      <c r="I1600" s="10"/>
      <c r="K1600" s="10"/>
      <c r="L1600" s="10"/>
      <c r="M1600" s="10"/>
      <c r="O1600" s="348"/>
      <c r="P1600" s="348"/>
      <c r="Q1600" s="348"/>
      <c r="R1600" s="348"/>
      <c r="U1600" s="4"/>
      <c r="V1600" s="4"/>
    </row>
    <row r="1601" spans="1:22" ht="15" x14ac:dyDescent="0.25">
      <c r="A1601" s="39"/>
      <c r="B1601" s="10"/>
      <c r="C1601" s="10" t="s">
        <v>414</v>
      </c>
      <c r="D1601" s="10"/>
      <c r="E1601" s="10" t="s">
        <v>890</v>
      </c>
      <c r="F1601" s="10"/>
      <c r="G1601" s="10">
        <v>1</v>
      </c>
      <c r="H1601" s="10">
        <v>5</v>
      </c>
      <c r="I1601" s="10"/>
      <c r="K1601" s="10"/>
      <c r="L1601" s="10"/>
      <c r="M1601" s="10"/>
      <c r="O1601" s="348"/>
      <c r="P1601" s="348"/>
      <c r="Q1601" s="348"/>
      <c r="R1601" s="348"/>
      <c r="U1601" s="4"/>
      <c r="V1601" s="4"/>
    </row>
    <row r="1602" spans="1:22" ht="15" x14ac:dyDescent="0.25">
      <c r="A1602" s="39"/>
      <c r="B1602" s="10"/>
      <c r="C1602" s="10" t="s">
        <v>483</v>
      </c>
      <c r="D1602" s="10"/>
      <c r="E1602" s="10" t="s">
        <v>891</v>
      </c>
      <c r="F1602" s="10"/>
      <c r="G1602" s="10">
        <v>2</v>
      </c>
      <c r="H1602" s="10">
        <v>1</v>
      </c>
      <c r="I1602" s="10"/>
      <c r="K1602" s="10"/>
      <c r="L1602" s="10"/>
      <c r="M1602" s="10"/>
      <c r="O1602" s="348"/>
      <c r="P1602" s="348"/>
      <c r="Q1602" s="348"/>
      <c r="R1602" s="348"/>
      <c r="U1602" s="4"/>
      <c r="V1602" s="4"/>
    </row>
    <row r="1603" spans="1:22" ht="15" x14ac:dyDescent="0.25">
      <c r="A1603" s="39"/>
      <c r="B1603" s="10"/>
      <c r="C1603" s="10" t="s">
        <v>484</v>
      </c>
      <c r="D1603" s="10"/>
      <c r="E1603" s="10" t="s">
        <v>892</v>
      </c>
      <c r="F1603" s="10"/>
      <c r="G1603" s="10">
        <v>6</v>
      </c>
      <c r="H1603" s="10">
        <v>2</v>
      </c>
      <c r="I1603" s="10"/>
      <c r="K1603" s="10"/>
      <c r="L1603" s="10"/>
      <c r="M1603" s="10"/>
      <c r="O1603" s="348"/>
      <c r="P1603" s="348"/>
      <c r="Q1603" s="348"/>
      <c r="R1603" s="348"/>
      <c r="U1603" s="4"/>
      <c r="V1603" s="4"/>
    </row>
    <row r="1604" spans="1:22" ht="15" x14ac:dyDescent="0.25">
      <c r="A1604" s="39"/>
      <c r="B1604" s="10"/>
      <c r="C1604" s="10" t="s">
        <v>433</v>
      </c>
      <c r="D1604" s="10"/>
      <c r="E1604" s="10" t="s">
        <v>1053</v>
      </c>
      <c r="F1604" s="10"/>
      <c r="G1604" s="10">
        <v>1</v>
      </c>
      <c r="H1604" s="10"/>
      <c r="I1604" s="10"/>
      <c r="K1604" s="10"/>
      <c r="L1604" s="10"/>
      <c r="M1604" s="10"/>
      <c r="O1604" s="348"/>
      <c r="P1604" s="348"/>
      <c r="Q1604" s="348"/>
      <c r="R1604" s="348"/>
      <c r="U1604" s="4"/>
      <c r="V1604" s="4"/>
    </row>
    <row r="1605" spans="1:22" ht="15" x14ac:dyDescent="0.25">
      <c r="A1605" s="39"/>
      <c r="B1605" s="10"/>
      <c r="C1605" s="10" t="s">
        <v>577</v>
      </c>
      <c r="D1605" s="10"/>
      <c r="E1605" s="10" t="s">
        <v>894</v>
      </c>
      <c r="F1605" s="10"/>
      <c r="G1605" s="10">
        <v>2</v>
      </c>
      <c r="H1605" s="10"/>
      <c r="I1605" s="10"/>
      <c r="K1605" s="10"/>
      <c r="L1605" s="10"/>
      <c r="M1605" s="10"/>
      <c r="O1605" s="348"/>
      <c r="P1605" s="348"/>
      <c r="Q1605" s="348"/>
      <c r="R1605" s="348"/>
      <c r="U1605" s="4"/>
      <c r="V1605" s="4"/>
    </row>
    <row r="1606" spans="1:22" ht="15" x14ac:dyDescent="0.25">
      <c r="A1606" s="39"/>
      <c r="B1606" s="10"/>
      <c r="C1606" s="10" t="s">
        <v>577</v>
      </c>
      <c r="D1606" s="10"/>
      <c r="E1606" s="10" t="s">
        <v>925</v>
      </c>
      <c r="F1606" s="10"/>
      <c r="G1606" s="10">
        <v>1</v>
      </c>
      <c r="H1606" s="10">
        <v>7</v>
      </c>
      <c r="I1606" s="10"/>
      <c r="K1606" s="10"/>
      <c r="L1606" s="10"/>
      <c r="M1606" s="10"/>
      <c r="O1606" s="348"/>
      <c r="P1606" s="348"/>
      <c r="Q1606" s="348"/>
      <c r="R1606" s="348"/>
      <c r="U1606" s="4"/>
      <c r="V1606" s="4"/>
    </row>
    <row r="1607" spans="1:22" ht="15" x14ac:dyDescent="0.25">
      <c r="A1607" s="39"/>
      <c r="B1607" s="10"/>
      <c r="C1607" s="10" t="s">
        <v>485</v>
      </c>
      <c r="D1607" s="10"/>
      <c r="E1607" s="10" t="s">
        <v>859</v>
      </c>
      <c r="F1607" s="10"/>
      <c r="G1607" s="10">
        <v>2</v>
      </c>
      <c r="H1607" s="10"/>
      <c r="I1607" s="10"/>
      <c r="K1607" s="10"/>
      <c r="L1607" s="10"/>
      <c r="M1607" s="10"/>
      <c r="O1607" s="348"/>
      <c r="P1607" s="348"/>
      <c r="Q1607" s="348"/>
      <c r="R1607" s="348"/>
      <c r="U1607" s="4"/>
      <c r="V1607" s="4"/>
    </row>
    <row r="1608" spans="1:22" ht="15" x14ac:dyDescent="0.25">
      <c r="A1608" s="39"/>
      <c r="B1608" s="10"/>
      <c r="C1608" s="10" t="s">
        <v>434</v>
      </c>
      <c r="D1608" s="10"/>
      <c r="E1608" s="10" t="s">
        <v>896</v>
      </c>
      <c r="F1608" s="10"/>
      <c r="G1608" s="10">
        <v>22</v>
      </c>
      <c r="H1608" s="10">
        <v>2</v>
      </c>
      <c r="I1608" s="10"/>
      <c r="K1608" s="10"/>
      <c r="L1608" s="10"/>
      <c r="M1608" s="10"/>
      <c r="O1608" s="348"/>
      <c r="P1608" s="348"/>
      <c r="Q1608" s="348"/>
      <c r="R1608" s="348"/>
      <c r="U1608" s="4"/>
      <c r="V1608" s="4"/>
    </row>
    <row r="1609" spans="1:22" ht="15" x14ac:dyDescent="0.25">
      <c r="A1609" s="39"/>
      <c r="B1609" s="10"/>
      <c r="C1609" s="10" t="s">
        <v>434</v>
      </c>
      <c r="D1609" s="10"/>
      <c r="E1609" s="10" t="s">
        <v>897</v>
      </c>
      <c r="F1609" s="10"/>
      <c r="G1609" s="10">
        <v>2</v>
      </c>
      <c r="H1609" s="10">
        <v>1</v>
      </c>
      <c r="I1609" s="10"/>
      <c r="K1609" s="10"/>
      <c r="L1609" s="10"/>
      <c r="M1609" s="10"/>
      <c r="O1609" s="348"/>
      <c r="P1609" s="348"/>
      <c r="Q1609" s="348"/>
      <c r="R1609" s="348"/>
      <c r="U1609" s="4"/>
      <c r="V1609" s="4"/>
    </row>
    <row r="1610" spans="1:22" ht="15" x14ac:dyDescent="0.25">
      <c r="A1610" s="39"/>
      <c r="B1610" s="10"/>
      <c r="C1610" s="10" t="s">
        <v>516</v>
      </c>
      <c r="D1610" s="10"/>
      <c r="E1610" s="10" t="s">
        <v>898</v>
      </c>
      <c r="F1610" s="10"/>
      <c r="G1610" s="10">
        <v>1</v>
      </c>
      <c r="H1610" s="10"/>
      <c r="I1610" s="10"/>
      <c r="K1610" s="10"/>
      <c r="L1610" s="10"/>
      <c r="M1610" s="10"/>
      <c r="O1610" s="348"/>
      <c r="P1610" s="348"/>
      <c r="Q1610" s="348"/>
      <c r="R1610" s="348"/>
      <c r="U1610" s="4"/>
      <c r="V1610" s="4"/>
    </row>
    <row r="1611" spans="1:22" ht="15" x14ac:dyDescent="0.25">
      <c r="A1611" s="39"/>
      <c r="B1611" s="10"/>
      <c r="C1611" s="10" t="s">
        <v>516</v>
      </c>
      <c r="D1611" s="10"/>
      <c r="E1611" s="10" t="s">
        <v>899</v>
      </c>
      <c r="F1611" s="10"/>
      <c r="G1611" s="10">
        <v>1</v>
      </c>
      <c r="H1611" s="10"/>
      <c r="I1611" s="10"/>
      <c r="K1611" s="10"/>
      <c r="L1611" s="10"/>
      <c r="M1611" s="10"/>
      <c r="O1611" s="348"/>
      <c r="P1611" s="348"/>
      <c r="Q1611" s="348"/>
      <c r="R1611" s="348"/>
      <c r="U1611" s="4"/>
      <c r="V1611" s="4"/>
    </row>
    <row r="1612" spans="1:22" ht="15" x14ac:dyDescent="0.25">
      <c r="A1612" s="39"/>
      <c r="B1612" s="10"/>
      <c r="C1612" s="10" t="s">
        <v>336</v>
      </c>
      <c r="D1612" s="10"/>
      <c r="E1612" s="10" t="s">
        <v>900</v>
      </c>
      <c r="F1612" s="10"/>
      <c r="G1612" s="10">
        <v>2</v>
      </c>
      <c r="H1612" s="10"/>
      <c r="I1612" s="10"/>
      <c r="K1612" s="10"/>
      <c r="L1612" s="10"/>
      <c r="M1612" s="10"/>
      <c r="O1612" s="348"/>
      <c r="P1612" s="348"/>
      <c r="Q1612" s="348"/>
      <c r="R1612" s="348"/>
      <c r="U1612" s="4"/>
      <c r="V1612" s="4"/>
    </row>
    <row r="1613" spans="1:22" ht="15" x14ac:dyDescent="0.25">
      <c r="A1613" s="39"/>
      <c r="B1613" s="10"/>
      <c r="C1613" s="10" t="s">
        <v>337</v>
      </c>
      <c r="D1613" s="10"/>
      <c r="E1613" s="10" t="s">
        <v>901</v>
      </c>
      <c r="F1613" s="10"/>
      <c r="G1613" s="10">
        <v>7</v>
      </c>
      <c r="H1613" s="10"/>
      <c r="I1613" s="10"/>
      <c r="K1613" s="10"/>
      <c r="L1613" s="10"/>
      <c r="M1613" s="10"/>
      <c r="O1613" s="348"/>
      <c r="P1613" s="348"/>
      <c r="Q1613" s="348"/>
      <c r="R1613" s="348"/>
      <c r="U1613" s="4"/>
      <c r="V1613" s="4"/>
    </row>
    <row r="1614" spans="1:22" ht="15" x14ac:dyDescent="0.25">
      <c r="A1614" s="39"/>
      <c r="B1614" s="10"/>
      <c r="C1614" s="10" t="s">
        <v>386</v>
      </c>
      <c r="D1614" s="10"/>
      <c r="E1614" s="10" t="s">
        <v>902</v>
      </c>
      <c r="F1614" s="10"/>
      <c r="G1614" s="10">
        <v>14</v>
      </c>
      <c r="H1614" s="10">
        <v>7</v>
      </c>
      <c r="I1614" s="10"/>
      <c r="K1614" s="10"/>
      <c r="L1614" s="10"/>
      <c r="M1614" s="10"/>
      <c r="O1614" s="348"/>
      <c r="P1614" s="348"/>
      <c r="Q1614" s="348"/>
      <c r="R1614" s="348"/>
      <c r="U1614" s="4"/>
      <c r="V1614" s="4"/>
    </row>
    <row r="1615" spans="1:22" ht="15" x14ac:dyDescent="0.25">
      <c r="A1615" s="39"/>
      <c r="B1615" s="10"/>
      <c r="C1615" s="10" t="s">
        <v>594</v>
      </c>
      <c r="D1615" s="10"/>
      <c r="E1615" s="10" t="s">
        <v>903</v>
      </c>
      <c r="F1615" s="10"/>
      <c r="G1615" s="10">
        <v>2</v>
      </c>
      <c r="H1615" s="10"/>
      <c r="I1615" s="10"/>
      <c r="K1615" s="10"/>
      <c r="L1615" s="10"/>
      <c r="M1615" s="10"/>
      <c r="O1615" s="348"/>
      <c r="P1615" s="348"/>
      <c r="Q1615" s="348"/>
      <c r="R1615" s="348"/>
      <c r="U1615" s="4"/>
      <c r="V1615" s="4"/>
    </row>
    <row r="1616" spans="1:22" ht="15" x14ac:dyDescent="0.25">
      <c r="A1616" s="39"/>
      <c r="B1616" s="10"/>
      <c r="C1616" s="10" t="s">
        <v>594</v>
      </c>
      <c r="D1616" s="10"/>
      <c r="E1616" s="10" t="s">
        <v>844</v>
      </c>
      <c r="F1616" s="10"/>
      <c r="G1616" s="10">
        <v>1</v>
      </c>
      <c r="H1616" s="10"/>
      <c r="I1616" s="10"/>
      <c r="K1616" s="10"/>
      <c r="L1616" s="10"/>
      <c r="M1616" s="10"/>
      <c r="O1616" s="348"/>
      <c r="P1616" s="348"/>
      <c r="Q1616" s="348"/>
      <c r="R1616" s="348"/>
      <c r="U1616" s="4"/>
      <c r="V1616" s="4"/>
    </row>
    <row r="1617" spans="1:22" ht="15" x14ac:dyDescent="0.25">
      <c r="A1617" s="39"/>
      <c r="B1617" s="10"/>
      <c r="C1617" s="10" t="s">
        <v>593</v>
      </c>
      <c r="D1617" s="10"/>
      <c r="E1617" s="10" t="s">
        <v>844</v>
      </c>
      <c r="F1617" s="10"/>
      <c r="G1617" s="10">
        <v>1</v>
      </c>
      <c r="H1617" s="10"/>
      <c r="I1617" s="10"/>
      <c r="K1617" s="10"/>
      <c r="L1617" s="10"/>
      <c r="M1617" s="10"/>
      <c r="O1617" s="348"/>
      <c r="P1617" s="348"/>
      <c r="Q1617" s="348"/>
      <c r="R1617" s="348"/>
      <c r="U1617" s="4"/>
      <c r="V1617" s="4"/>
    </row>
    <row r="1618" spans="1:22" ht="15" x14ac:dyDescent="0.25">
      <c r="A1618" s="39"/>
      <c r="B1618" s="10"/>
      <c r="C1618" s="10" t="s">
        <v>595</v>
      </c>
      <c r="D1618" s="10"/>
      <c r="E1618" s="10" t="s">
        <v>844</v>
      </c>
      <c r="F1618" s="10"/>
      <c r="G1618" s="10">
        <v>10</v>
      </c>
      <c r="H1618" s="10"/>
      <c r="I1618" s="10"/>
      <c r="K1618" s="10"/>
      <c r="L1618" s="10"/>
      <c r="M1618" s="10"/>
      <c r="O1618" s="348"/>
      <c r="P1618" s="348"/>
      <c r="Q1618" s="348"/>
      <c r="R1618" s="348"/>
      <c r="U1618" s="4"/>
      <c r="V1618" s="4"/>
    </row>
    <row r="1619" spans="1:22" ht="15" x14ac:dyDescent="0.25">
      <c r="A1619" s="39"/>
      <c r="B1619" s="10"/>
      <c r="C1619" s="10" t="s">
        <v>415</v>
      </c>
      <c r="D1619" s="10"/>
      <c r="E1619" s="10" t="s">
        <v>1045</v>
      </c>
      <c r="F1619" s="10"/>
      <c r="G1619" s="10">
        <v>6</v>
      </c>
      <c r="H1619" s="10">
        <v>1</v>
      </c>
      <c r="I1619" s="10"/>
      <c r="K1619" s="10"/>
      <c r="L1619" s="10"/>
      <c r="M1619" s="10"/>
      <c r="O1619" s="348"/>
      <c r="P1619" s="348"/>
      <c r="Q1619" s="348"/>
      <c r="R1619" s="348"/>
      <c r="U1619" s="4"/>
      <c r="V1619" s="4"/>
    </row>
    <row r="1620" spans="1:22" ht="15" x14ac:dyDescent="0.25">
      <c r="A1620" s="39"/>
      <c r="B1620" s="10"/>
      <c r="C1620" s="10" t="s">
        <v>387</v>
      </c>
      <c r="D1620" s="10"/>
      <c r="E1620" s="10" t="s">
        <v>878</v>
      </c>
      <c r="F1620" s="10"/>
      <c r="G1620" s="10">
        <v>10</v>
      </c>
      <c r="H1620" s="10">
        <v>1</v>
      </c>
      <c r="I1620" s="10"/>
      <c r="K1620" s="10"/>
      <c r="L1620" s="10"/>
      <c r="M1620" s="10"/>
      <c r="O1620" s="348"/>
      <c r="P1620" s="348"/>
      <c r="Q1620" s="348"/>
      <c r="R1620" s="348"/>
      <c r="U1620" s="4"/>
      <c r="V1620" s="4"/>
    </row>
    <row r="1621" spans="1:22" ht="15" x14ac:dyDescent="0.25">
      <c r="A1621" s="39"/>
      <c r="B1621" s="10"/>
      <c r="C1621" s="10" t="s">
        <v>388</v>
      </c>
      <c r="D1621" s="10"/>
      <c r="E1621" s="10" t="s">
        <v>905</v>
      </c>
      <c r="F1621" s="10"/>
      <c r="G1621" s="10">
        <v>16</v>
      </c>
      <c r="H1621" s="10">
        <v>3</v>
      </c>
      <c r="I1621" s="10"/>
      <c r="K1621" s="10"/>
      <c r="L1621" s="10"/>
      <c r="M1621" s="10"/>
      <c r="O1621" s="348"/>
      <c r="P1621" s="348"/>
      <c r="Q1621" s="348"/>
      <c r="R1621" s="348"/>
      <c r="U1621" s="4"/>
      <c r="V1621" s="4"/>
    </row>
    <row r="1622" spans="1:22" ht="15" x14ac:dyDescent="0.25">
      <c r="A1622" s="39"/>
      <c r="B1622" s="10"/>
      <c r="C1622" s="10" t="s">
        <v>445</v>
      </c>
      <c r="D1622" s="10"/>
      <c r="E1622" s="10" t="s">
        <v>906</v>
      </c>
      <c r="F1622" s="10"/>
      <c r="G1622" s="10">
        <v>2</v>
      </c>
      <c r="H1622" s="10"/>
      <c r="I1622" s="10"/>
      <c r="K1622" s="10"/>
      <c r="L1622" s="10"/>
      <c r="M1622" s="10"/>
      <c r="O1622" s="348"/>
      <c r="P1622" s="348"/>
      <c r="Q1622" s="348"/>
      <c r="R1622" s="348"/>
      <c r="U1622" s="4"/>
      <c r="V1622" s="4"/>
    </row>
    <row r="1623" spans="1:22" ht="15" x14ac:dyDescent="0.25">
      <c r="A1623" s="39"/>
      <c r="B1623" s="10"/>
      <c r="C1623" s="10" t="s">
        <v>486</v>
      </c>
      <c r="D1623" s="10"/>
      <c r="E1623" s="10" t="s">
        <v>988</v>
      </c>
      <c r="F1623" s="10"/>
      <c r="G1623" s="10">
        <v>4</v>
      </c>
      <c r="H1623" s="10">
        <v>1</v>
      </c>
      <c r="I1623" s="10"/>
      <c r="K1623" s="10"/>
      <c r="L1623" s="10"/>
      <c r="M1623" s="10"/>
      <c r="O1623" s="348"/>
      <c r="P1623" s="348"/>
      <c r="Q1623" s="348"/>
      <c r="R1623" s="348"/>
      <c r="U1623" s="4"/>
      <c r="V1623" s="4"/>
    </row>
    <row r="1624" spans="1:22" ht="15" x14ac:dyDescent="0.25">
      <c r="A1624" s="39"/>
      <c r="B1624" s="10"/>
      <c r="C1624" s="10" t="s">
        <v>486</v>
      </c>
      <c r="D1624" s="10"/>
      <c r="E1624" s="10" t="s">
        <v>907</v>
      </c>
      <c r="F1624" s="10"/>
      <c r="G1624" s="10">
        <v>21</v>
      </c>
      <c r="H1624" s="10">
        <v>7</v>
      </c>
      <c r="I1624" s="10"/>
      <c r="K1624" s="10"/>
      <c r="L1624" s="10"/>
      <c r="M1624" s="10"/>
      <c r="O1624" s="348"/>
      <c r="P1624" s="348"/>
      <c r="Q1624" s="348"/>
      <c r="R1624" s="348"/>
      <c r="U1624" s="4"/>
      <c r="V1624" s="4"/>
    </row>
    <row r="1625" spans="1:22" ht="15" x14ac:dyDescent="0.25">
      <c r="A1625" s="39"/>
      <c r="B1625" s="10"/>
      <c r="C1625" s="10" t="s">
        <v>612</v>
      </c>
      <c r="D1625" s="10"/>
      <c r="E1625" s="10" t="s">
        <v>910</v>
      </c>
      <c r="F1625" s="10"/>
      <c r="G1625" s="10">
        <v>1</v>
      </c>
      <c r="H1625" s="10"/>
      <c r="I1625" s="10"/>
      <c r="K1625" s="10"/>
      <c r="L1625" s="10"/>
      <c r="M1625" s="10"/>
      <c r="O1625" s="348"/>
      <c r="P1625" s="348"/>
      <c r="Q1625" s="348"/>
      <c r="R1625" s="348"/>
      <c r="U1625" s="4"/>
      <c r="V1625" s="4"/>
    </row>
    <row r="1626" spans="1:22" ht="15" x14ac:dyDescent="0.25">
      <c r="A1626" s="39"/>
      <c r="B1626" s="10"/>
      <c r="C1626" s="10" t="s">
        <v>435</v>
      </c>
      <c r="D1626" s="10"/>
      <c r="E1626" s="10" t="s">
        <v>911</v>
      </c>
      <c r="F1626" s="10"/>
      <c r="G1626" s="10">
        <v>14</v>
      </c>
      <c r="H1626" s="10">
        <v>2</v>
      </c>
      <c r="I1626" s="10"/>
      <c r="K1626" s="10"/>
      <c r="L1626" s="10"/>
      <c r="M1626" s="10"/>
      <c r="O1626" s="348"/>
      <c r="P1626" s="348"/>
      <c r="Q1626" s="348"/>
      <c r="R1626" s="348"/>
      <c r="U1626" s="4"/>
      <c r="V1626" s="4"/>
    </row>
    <row r="1627" spans="1:22" ht="15" x14ac:dyDescent="0.25">
      <c r="A1627" s="39"/>
      <c r="B1627" s="10"/>
      <c r="C1627" s="10" t="s">
        <v>435</v>
      </c>
      <c r="D1627" s="10"/>
      <c r="E1627" s="10" t="s">
        <v>912</v>
      </c>
      <c r="F1627" s="10"/>
      <c r="G1627" s="10">
        <v>29</v>
      </c>
      <c r="H1627" s="10">
        <v>1</v>
      </c>
      <c r="I1627" s="10"/>
      <c r="K1627" s="10"/>
      <c r="L1627" s="10"/>
      <c r="M1627" s="10"/>
      <c r="O1627" s="348"/>
      <c r="P1627" s="348"/>
      <c r="Q1627" s="348"/>
      <c r="R1627" s="348"/>
      <c r="U1627" s="4"/>
      <c r="V1627" s="4"/>
    </row>
    <row r="1628" spans="1:22" ht="15" x14ac:dyDescent="0.25">
      <c r="A1628" s="39"/>
      <c r="B1628" s="10"/>
      <c r="C1628" s="10" t="s">
        <v>435</v>
      </c>
      <c r="D1628" s="10"/>
      <c r="E1628" s="10" t="s">
        <v>913</v>
      </c>
      <c r="F1628" s="10"/>
      <c r="G1628" s="10">
        <v>54</v>
      </c>
      <c r="H1628" s="10">
        <v>7</v>
      </c>
      <c r="I1628" s="10"/>
      <c r="K1628" s="10"/>
      <c r="L1628" s="10"/>
      <c r="M1628" s="10"/>
      <c r="O1628" s="348"/>
      <c r="P1628" s="348"/>
      <c r="Q1628" s="348"/>
      <c r="R1628" s="348"/>
      <c r="U1628" s="4"/>
      <c r="V1628" s="4"/>
    </row>
    <row r="1629" spans="1:22" ht="15" x14ac:dyDescent="0.25">
      <c r="A1629" s="39"/>
      <c r="B1629" s="10"/>
      <c r="C1629" s="10" t="s">
        <v>435</v>
      </c>
      <c r="D1629" s="10"/>
      <c r="E1629" s="10" t="s">
        <v>914</v>
      </c>
      <c r="F1629" s="10"/>
      <c r="G1629" s="10">
        <v>31</v>
      </c>
      <c r="H1629" s="10">
        <v>9</v>
      </c>
      <c r="I1629" s="10"/>
      <c r="K1629" s="10"/>
      <c r="L1629" s="10"/>
      <c r="M1629" s="10"/>
      <c r="O1629" s="348"/>
      <c r="P1629" s="348"/>
      <c r="Q1629" s="348"/>
      <c r="R1629" s="348"/>
      <c r="U1629" s="4"/>
      <c r="V1629" s="4"/>
    </row>
    <row r="1630" spans="1:22" ht="15" x14ac:dyDescent="0.25">
      <c r="A1630" s="39"/>
      <c r="B1630" s="10"/>
      <c r="C1630" s="10" t="s">
        <v>435</v>
      </c>
      <c r="D1630" s="10"/>
      <c r="E1630" s="10" t="s">
        <v>915</v>
      </c>
      <c r="F1630" s="10"/>
      <c r="G1630" s="10">
        <v>24</v>
      </c>
      <c r="H1630" s="10"/>
      <c r="I1630" s="10"/>
      <c r="K1630" s="10"/>
      <c r="L1630" s="10"/>
      <c r="M1630" s="10"/>
      <c r="O1630" s="348"/>
      <c r="P1630" s="348"/>
      <c r="Q1630" s="348"/>
      <c r="R1630" s="348"/>
      <c r="U1630" s="4"/>
      <c r="V1630" s="4"/>
    </row>
    <row r="1631" spans="1:22" ht="15" x14ac:dyDescent="0.25">
      <c r="A1631" s="39"/>
      <c r="B1631" s="10"/>
      <c r="C1631" s="10" t="s">
        <v>435</v>
      </c>
      <c r="D1631" s="10"/>
      <c r="E1631" s="10" t="s">
        <v>916</v>
      </c>
      <c r="F1631" s="10"/>
      <c r="G1631" s="10">
        <v>43</v>
      </c>
      <c r="H1631" s="10">
        <v>2</v>
      </c>
      <c r="I1631" s="10"/>
      <c r="K1631" s="10"/>
      <c r="L1631" s="10"/>
      <c r="M1631" s="10"/>
      <c r="O1631" s="348"/>
      <c r="P1631" s="348"/>
      <c r="Q1631" s="348"/>
      <c r="R1631" s="348"/>
      <c r="U1631" s="4"/>
      <c r="V1631" s="4"/>
    </row>
    <row r="1632" spans="1:22" ht="15" x14ac:dyDescent="0.25">
      <c r="A1632" s="39"/>
      <c r="B1632" s="10"/>
      <c r="C1632" s="10" t="s">
        <v>435</v>
      </c>
      <c r="D1632" s="10"/>
      <c r="E1632" s="10" t="s">
        <v>917</v>
      </c>
      <c r="F1632" s="10"/>
      <c r="G1632" s="10">
        <v>20</v>
      </c>
      <c r="H1632" s="10">
        <v>3</v>
      </c>
      <c r="I1632" s="10"/>
      <c r="K1632" s="10"/>
      <c r="L1632" s="10"/>
      <c r="M1632" s="10"/>
      <c r="O1632" s="348"/>
      <c r="P1632" s="348"/>
      <c r="Q1632" s="348"/>
      <c r="R1632" s="348"/>
      <c r="U1632" s="4"/>
      <c r="V1632" s="4"/>
    </row>
    <row r="1633" spans="1:22" ht="15" x14ac:dyDescent="0.25">
      <c r="A1633" s="39"/>
      <c r="B1633" s="10"/>
      <c r="C1633" s="10" t="s">
        <v>435</v>
      </c>
      <c r="D1633" s="10"/>
      <c r="E1633" s="10" t="s">
        <v>918</v>
      </c>
      <c r="F1633" s="10"/>
      <c r="G1633" s="10">
        <v>61</v>
      </c>
      <c r="H1633" s="10">
        <v>3</v>
      </c>
      <c r="I1633" s="10"/>
      <c r="K1633" s="10"/>
      <c r="L1633" s="10"/>
      <c r="M1633" s="10"/>
      <c r="O1633" s="348"/>
      <c r="P1633" s="348"/>
      <c r="Q1633" s="348"/>
      <c r="R1633" s="348"/>
      <c r="U1633" s="4"/>
      <c r="V1633" s="4"/>
    </row>
    <row r="1634" spans="1:22" ht="15" x14ac:dyDescent="0.25">
      <c r="A1634" s="39"/>
      <c r="B1634" s="10"/>
      <c r="C1634" s="10" t="s">
        <v>435</v>
      </c>
      <c r="D1634" s="10"/>
      <c r="E1634" s="10" t="s">
        <v>919</v>
      </c>
      <c r="F1634" s="10"/>
      <c r="G1634" s="10">
        <v>16</v>
      </c>
      <c r="H1634" s="10">
        <v>5</v>
      </c>
      <c r="I1634" s="10"/>
      <c r="K1634" s="10"/>
      <c r="L1634" s="10"/>
      <c r="M1634" s="10"/>
      <c r="O1634" s="348"/>
      <c r="P1634" s="348"/>
      <c r="Q1634" s="348"/>
      <c r="R1634" s="348"/>
      <c r="U1634" s="4"/>
      <c r="V1634" s="4"/>
    </row>
    <row r="1635" spans="1:22" ht="15" x14ac:dyDescent="0.25">
      <c r="A1635" s="39"/>
      <c r="B1635" s="10"/>
      <c r="C1635" s="10" t="s">
        <v>339</v>
      </c>
      <c r="D1635" s="10"/>
      <c r="E1635" s="10" t="s">
        <v>920</v>
      </c>
      <c r="F1635" s="10"/>
      <c r="G1635" s="10">
        <v>12</v>
      </c>
      <c r="H1635" s="10"/>
      <c r="I1635" s="10"/>
      <c r="K1635" s="10"/>
      <c r="L1635" s="10"/>
      <c r="M1635" s="10"/>
      <c r="O1635" s="348"/>
      <c r="P1635" s="348"/>
      <c r="Q1635" s="348"/>
      <c r="R1635" s="348"/>
      <c r="U1635" s="4"/>
      <c r="V1635" s="4"/>
    </row>
    <row r="1636" spans="1:22" ht="15" x14ac:dyDescent="0.25">
      <c r="A1636" s="39"/>
      <c r="B1636" s="10"/>
      <c r="C1636" s="10" t="s">
        <v>458</v>
      </c>
      <c r="D1636" s="10"/>
      <c r="E1636" s="10" t="s">
        <v>921</v>
      </c>
      <c r="F1636" s="10"/>
      <c r="G1636" s="10">
        <v>19</v>
      </c>
      <c r="H1636" s="10">
        <v>6</v>
      </c>
      <c r="I1636" s="10"/>
      <c r="K1636" s="10"/>
      <c r="L1636" s="10"/>
      <c r="M1636" s="10"/>
      <c r="O1636" s="348"/>
      <c r="P1636" s="348"/>
      <c r="Q1636" s="348"/>
      <c r="R1636" s="348"/>
      <c r="U1636" s="4"/>
      <c r="V1636" s="4"/>
    </row>
    <row r="1637" spans="1:22" ht="15" x14ac:dyDescent="0.25">
      <c r="A1637" s="39"/>
      <c r="B1637" s="10"/>
      <c r="C1637" s="10" t="s">
        <v>487</v>
      </c>
      <c r="D1637" s="10"/>
      <c r="E1637" s="10" t="s">
        <v>922</v>
      </c>
      <c r="F1637" s="10"/>
      <c r="G1637" s="10">
        <v>16</v>
      </c>
      <c r="H1637" s="10">
        <v>7</v>
      </c>
      <c r="I1637" s="10"/>
      <c r="K1637" s="10"/>
      <c r="L1637" s="10"/>
      <c r="M1637" s="10"/>
      <c r="O1637" s="348"/>
      <c r="P1637" s="348"/>
      <c r="Q1637" s="348"/>
      <c r="R1637" s="348"/>
      <c r="U1637" s="4"/>
      <c r="V1637" s="4"/>
    </row>
    <row r="1638" spans="1:22" ht="15" x14ac:dyDescent="0.25">
      <c r="A1638" s="39"/>
      <c r="B1638" s="10"/>
      <c r="C1638" s="10" t="s">
        <v>501</v>
      </c>
      <c r="D1638" s="10"/>
      <c r="E1638" s="10" t="s">
        <v>836</v>
      </c>
      <c r="F1638" s="10"/>
      <c r="G1638" s="10">
        <v>5</v>
      </c>
      <c r="H1638" s="10">
        <v>2</v>
      </c>
      <c r="I1638" s="10"/>
      <c r="K1638" s="10"/>
      <c r="L1638" s="10"/>
      <c r="M1638" s="10"/>
      <c r="O1638" s="348"/>
      <c r="P1638" s="348"/>
      <c r="Q1638" s="348"/>
      <c r="R1638" s="348"/>
      <c r="U1638" s="4"/>
      <c r="V1638" s="4"/>
    </row>
    <row r="1639" spans="1:22" ht="15" x14ac:dyDescent="0.25">
      <c r="A1639" s="39"/>
      <c r="B1639" s="10"/>
      <c r="C1639" s="10" t="s">
        <v>517</v>
      </c>
      <c r="D1639" s="10"/>
      <c r="E1639" s="10" t="s">
        <v>923</v>
      </c>
      <c r="F1639" s="10"/>
      <c r="G1639" s="10">
        <v>2</v>
      </c>
      <c r="H1639" s="10">
        <v>1</v>
      </c>
      <c r="I1639" s="10"/>
      <c r="K1639" s="10"/>
      <c r="L1639" s="10"/>
      <c r="M1639" s="10"/>
      <c r="O1639" s="348"/>
      <c r="P1639" s="348"/>
      <c r="Q1639" s="348"/>
      <c r="R1639" s="348"/>
      <c r="U1639" s="4"/>
      <c r="V1639" s="4"/>
    </row>
    <row r="1640" spans="1:22" ht="15" x14ac:dyDescent="0.25">
      <c r="A1640" s="39"/>
      <c r="B1640" s="10"/>
      <c r="C1640" s="10" t="s">
        <v>560</v>
      </c>
      <c r="D1640" s="10"/>
      <c r="E1640" s="10" t="s">
        <v>1035</v>
      </c>
      <c r="F1640" s="10"/>
      <c r="G1640" s="10">
        <v>1</v>
      </c>
      <c r="H1640" s="10"/>
      <c r="I1640" s="10"/>
      <c r="K1640" s="10"/>
      <c r="L1640" s="10"/>
      <c r="M1640" s="10"/>
      <c r="O1640" s="348"/>
      <c r="P1640" s="348"/>
      <c r="Q1640" s="348"/>
      <c r="R1640" s="348"/>
      <c r="U1640" s="4"/>
      <c r="V1640" s="4"/>
    </row>
    <row r="1641" spans="1:22" ht="15" x14ac:dyDescent="0.25">
      <c r="A1641" s="39"/>
      <c r="B1641" s="10"/>
      <c r="C1641" s="10" t="s">
        <v>437</v>
      </c>
      <c r="D1641" s="10"/>
      <c r="E1641" s="10" t="s">
        <v>924</v>
      </c>
      <c r="F1641" s="10"/>
      <c r="G1641" s="10">
        <v>7</v>
      </c>
      <c r="H1641" s="10">
        <v>2</v>
      </c>
      <c r="I1641" s="10"/>
      <c r="K1641" s="10"/>
      <c r="L1641" s="10"/>
      <c r="M1641" s="10"/>
      <c r="O1641" s="348"/>
      <c r="P1641" s="348"/>
      <c r="Q1641" s="348"/>
      <c r="R1641" s="348"/>
      <c r="U1641" s="4"/>
      <c r="V1641" s="4"/>
    </row>
    <row r="1642" spans="1:22" ht="15" x14ac:dyDescent="0.25">
      <c r="A1642" s="39"/>
      <c r="B1642" s="10"/>
      <c r="C1642" s="10" t="s">
        <v>340</v>
      </c>
      <c r="D1642" s="10"/>
      <c r="E1642" s="10" t="s">
        <v>1036</v>
      </c>
      <c r="F1642" s="10"/>
      <c r="G1642" s="10">
        <v>1</v>
      </c>
      <c r="H1642" s="10"/>
      <c r="I1642" s="10"/>
      <c r="K1642" s="10"/>
      <c r="L1642" s="10"/>
      <c r="M1642" s="10"/>
      <c r="O1642" s="348"/>
      <c r="P1642" s="348"/>
      <c r="Q1642" s="348"/>
      <c r="R1642" s="348"/>
      <c r="U1642" s="4"/>
      <c r="V1642" s="4"/>
    </row>
    <row r="1643" spans="1:22" ht="15" x14ac:dyDescent="0.25">
      <c r="A1643" s="39"/>
      <c r="B1643" s="10"/>
      <c r="C1643" s="10" t="s">
        <v>416</v>
      </c>
      <c r="D1643" s="10"/>
      <c r="E1643" s="10" t="s">
        <v>744</v>
      </c>
      <c r="F1643" s="10"/>
      <c r="G1643" s="10">
        <v>1</v>
      </c>
      <c r="H1643" s="10">
        <v>1</v>
      </c>
      <c r="I1643" s="10"/>
      <c r="K1643" s="10"/>
      <c r="L1643" s="10"/>
      <c r="M1643" s="10"/>
      <c r="O1643" s="348"/>
      <c r="P1643" s="348"/>
      <c r="Q1643" s="348"/>
      <c r="R1643" s="348"/>
      <c r="U1643" s="4"/>
      <c r="V1643" s="4"/>
    </row>
    <row r="1644" spans="1:22" ht="15" x14ac:dyDescent="0.25">
      <c r="A1644" s="39"/>
      <c r="B1644" s="10"/>
      <c r="C1644" s="10" t="s">
        <v>416</v>
      </c>
      <c r="D1644" s="10"/>
      <c r="E1644" s="10" t="s">
        <v>784</v>
      </c>
      <c r="F1644" s="10"/>
      <c r="G1644" s="10">
        <v>5</v>
      </c>
      <c r="H1644" s="10">
        <v>1</v>
      </c>
      <c r="I1644" s="10"/>
      <c r="K1644" s="10"/>
      <c r="L1644" s="10"/>
      <c r="M1644" s="10"/>
      <c r="O1644" s="348"/>
      <c r="P1644" s="348"/>
      <c r="Q1644" s="348"/>
      <c r="R1644" s="348"/>
      <c r="U1644" s="4"/>
      <c r="V1644" s="4"/>
    </row>
    <row r="1645" spans="1:22" ht="15" x14ac:dyDescent="0.25">
      <c r="A1645" s="39"/>
      <c r="B1645" s="10"/>
      <c r="C1645" s="10" t="s">
        <v>571</v>
      </c>
      <c r="D1645" s="10"/>
      <c r="E1645" s="10" t="s">
        <v>925</v>
      </c>
      <c r="F1645" s="10"/>
      <c r="G1645" s="10">
        <v>6</v>
      </c>
      <c r="H1645" s="10">
        <v>7</v>
      </c>
      <c r="I1645" s="10"/>
      <c r="K1645" s="10"/>
      <c r="L1645" s="10"/>
      <c r="M1645" s="10"/>
      <c r="O1645" s="348"/>
      <c r="P1645" s="348"/>
      <c r="Q1645" s="348"/>
      <c r="R1645" s="348"/>
      <c r="U1645" s="4"/>
      <c r="V1645" s="4"/>
    </row>
    <row r="1646" spans="1:22" ht="15" x14ac:dyDescent="0.25">
      <c r="A1646" s="39"/>
      <c r="B1646" s="10"/>
      <c r="C1646" s="10" t="s">
        <v>571</v>
      </c>
      <c r="D1646" s="10"/>
      <c r="E1646" s="10" t="s">
        <v>975</v>
      </c>
      <c r="F1646" s="10"/>
      <c r="G1646" s="10">
        <v>2</v>
      </c>
      <c r="H1646" s="10"/>
      <c r="I1646" s="10"/>
      <c r="K1646" s="10"/>
      <c r="L1646" s="10"/>
      <c r="M1646" s="10"/>
      <c r="O1646" s="348"/>
      <c r="P1646" s="348"/>
      <c r="Q1646" s="348"/>
      <c r="R1646" s="348"/>
      <c r="U1646" s="4"/>
      <c r="V1646" s="4"/>
    </row>
    <row r="1647" spans="1:22" ht="15" x14ac:dyDescent="0.25">
      <c r="A1647" s="39"/>
      <c r="B1647" s="10"/>
      <c r="C1647" s="10" t="s">
        <v>438</v>
      </c>
      <c r="D1647" s="10"/>
      <c r="E1647" s="10" t="s">
        <v>928</v>
      </c>
      <c r="F1647" s="10"/>
      <c r="G1647" s="10">
        <v>41</v>
      </c>
      <c r="H1647" s="10">
        <v>3</v>
      </c>
      <c r="I1647" s="10"/>
      <c r="K1647" s="10"/>
      <c r="L1647" s="10"/>
      <c r="M1647" s="10"/>
      <c r="O1647" s="348"/>
      <c r="P1647" s="348"/>
      <c r="Q1647" s="348"/>
      <c r="R1647" s="348"/>
      <c r="U1647" s="4"/>
      <c r="V1647" s="4"/>
    </row>
    <row r="1648" spans="1:22" ht="15" x14ac:dyDescent="0.25">
      <c r="A1648" s="39"/>
      <c r="B1648" s="10"/>
      <c r="C1648" s="10" t="s">
        <v>438</v>
      </c>
      <c r="D1648" s="10"/>
      <c r="E1648" s="10" t="s">
        <v>1012</v>
      </c>
      <c r="F1648" s="10"/>
      <c r="G1648" s="10">
        <v>1</v>
      </c>
      <c r="H1648" s="10">
        <v>6</v>
      </c>
      <c r="I1648" s="10"/>
      <c r="K1648" s="10"/>
      <c r="L1648" s="10"/>
      <c r="M1648" s="10"/>
      <c r="O1648" s="348"/>
      <c r="P1648" s="348"/>
      <c r="Q1648" s="348"/>
      <c r="R1648" s="348"/>
      <c r="U1648" s="4"/>
      <c r="V1648" s="4"/>
    </row>
    <row r="1649" spans="1:22" ht="15" x14ac:dyDescent="0.25">
      <c r="A1649" s="39"/>
      <c r="B1649" s="10"/>
      <c r="C1649" s="10" t="s">
        <v>343</v>
      </c>
      <c r="D1649" s="10"/>
      <c r="E1649" s="10" t="s">
        <v>929</v>
      </c>
      <c r="F1649" s="10"/>
      <c r="G1649" s="10">
        <v>16</v>
      </c>
      <c r="H1649" s="10">
        <v>5</v>
      </c>
      <c r="I1649" s="10"/>
      <c r="K1649" s="10"/>
      <c r="L1649" s="10"/>
      <c r="M1649" s="10"/>
      <c r="O1649" s="348"/>
      <c r="P1649" s="348"/>
      <c r="Q1649" s="348"/>
      <c r="R1649" s="348"/>
      <c r="U1649" s="4"/>
      <c r="V1649" s="4"/>
    </row>
    <row r="1650" spans="1:22" ht="15" x14ac:dyDescent="0.25">
      <c r="A1650" s="39"/>
      <c r="B1650" s="10"/>
      <c r="C1650" s="10" t="s">
        <v>343</v>
      </c>
      <c r="D1650" s="10"/>
      <c r="E1650" s="10" t="s">
        <v>930</v>
      </c>
      <c r="F1650" s="10"/>
      <c r="G1650" s="10">
        <v>1</v>
      </c>
      <c r="H1650" s="10">
        <v>1</v>
      </c>
      <c r="I1650" s="10"/>
      <c r="K1650" s="10"/>
      <c r="L1650" s="10"/>
      <c r="M1650" s="10"/>
      <c r="O1650" s="348"/>
      <c r="P1650" s="348"/>
      <c r="Q1650" s="348"/>
      <c r="R1650" s="348"/>
      <c r="U1650" s="4"/>
      <c r="V1650" s="4"/>
    </row>
    <row r="1651" spans="1:22" ht="15" x14ac:dyDescent="0.25">
      <c r="A1651" s="39"/>
      <c r="B1651" s="10"/>
      <c r="C1651" s="10" t="s">
        <v>390</v>
      </c>
      <c r="D1651" s="10"/>
      <c r="E1651" s="10" t="s">
        <v>931</v>
      </c>
      <c r="F1651" s="10"/>
      <c r="G1651" s="10">
        <v>6</v>
      </c>
      <c r="H1651" s="10">
        <v>1</v>
      </c>
      <c r="I1651" s="10"/>
      <c r="K1651" s="10"/>
      <c r="L1651" s="10"/>
      <c r="M1651" s="10"/>
      <c r="O1651" s="348"/>
      <c r="P1651" s="348"/>
      <c r="Q1651" s="348"/>
      <c r="R1651" s="348"/>
      <c r="U1651" s="4"/>
      <c r="V1651" s="4"/>
    </row>
    <row r="1652" spans="1:22" ht="15" x14ac:dyDescent="0.25">
      <c r="A1652" s="39"/>
      <c r="B1652" s="10"/>
      <c r="C1652" s="10" t="s">
        <v>344</v>
      </c>
      <c r="D1652" s="10"/>
      <c r="E1652" s="10" t="s">
        <v>932</v>
      </c>
      <c r="F1652" s="10"/>
      <c r="G1652" s="10">
        <v>4</v>
      </c>
      <c r="H1652" s="10">
        <v>6</v>
      </c>
      <c r="I1652" s="10"/>
      <c r="K1652" s="10"/>
      <c r="L1652" s="10"/>
      <c r="M1652" s="10"/>
      <c r="O1652" s="348"/>
      <c r="P1652" s="348"/>
      <c r="Q1652" s="348"/>
      <c r="R1652" s="348"/>
      <c r="U1652" s="4"/>
      <c r="V1652" s="4"/>
    </row>
    <row r="1653" spans="1:22" ht="15" x14ac:dyDescent="0.25">
      <c r="A1653" s="39"/>
      <c r="B1653" s="10"/>
      <c r="C1653" s="10" t="s">
        <v>561</v>
      </c>
      <c r="D1653" s="10"/>
      <c r="E1653" s="10" t="s">
        <v>933</v>
      </c>
      <c r="F1653" s="10"/>
      <c r="G1653" s="10">
        <v>7</v>
      </c>
      <c r="H1653" s="10"/>
      <c r="I1653" s="10"/>
      <c r="K1653" s="10"/>
      <c r="L1653" s="10"/>
      <c r="M1653" s="10"/>
      <c r="O1653" s="348"/>
      <c r="P1653" s="348"/>
      <c r="Q1653" s="348"/>
      <c r="R1653" s="348"/>
      <c r="U1653" s="4"/>
      <c r="V1653" s="4"/>
    </row>
    <row r="1654" spans="1:22" ht="15" x14ac:dyDescent="0.25">
      <c r="A1654" s="39"/>
      <c r="B1654" s="10"/>
      <c r="C1654" s="10" t="s">
        <v>502</v>
      </c>
      <c r="D1654" s="10"/>
      <c r="E1654" s="10" t="s">
        <v>935</v>
      </c>
      <c r="F1654" s="10"/>
      <c r="G1654" s="10">
        <v>59</v>
      </c>
      <c r="H1654" s="10">
        <v>25</v>
      </c>
      <c r="I1654" s="10"/>
      <c r="K1654" s="10"/>
      <c r="L1654" s="10"/>
      <c r="M1654" s="10"/>
      <c r="O1654" s="348"/>
      <c r="P1654" s="348"/>
      <c r="Q1654" s="348"/>
      <c r="R1654" s="348"/>
      <c r="U1654" s="4"/>
      <c r="V1654" s="4"/>
    </row>
    <row r="1655" spans="1:22" ht="15" x14ac:dyDescent="0.25">
      <c r="A1655" s="39"/>
      <c r="B1655" s="10"/>
      <c r="C1655" s="10" t="s">
        <v>503</v>
      </c>
      <c r="D1655" s="10"/>
      <c r="E1655" s="10" t="s">
        <v>937</v>
      </c>
      <c r="F1655" s="10"/>
      <c r="G1655" s="10">
        <v>88</v>
      </c>
      <c r="H1655" s="10">
        <v>7</v>
      </c>
      <c r="I1655" s="10"/>
      <c r="K1655" s="10"/>
      <c r="L1655" s="10"/>
      <c r="M1655" s="10"/>
      <c r="O1655" s="348"/>
      <c r="P1655" s="348"/>
      <c r="Q1655" s="348"/>
      <c r="R1655" s="348"/>
      <c r="U1655" s="4"/>
      <c r="V1655" s="4"/>
    </row>
    <row r="1656" spans="1:22" ht="15" x14ac:dyDescent="0.25">
      <c r="A1656" s="39"/>
      <c r="B1656" s="10"/>
      <c r="C1656" s="10" t="s">
        <v>503</v>
      </c>
      <c r="D1656" s="10"/>
      <c r="E1656" s="10" t="s">
        <v>938</v>
      </c>
      <c r="F1656" s="10"/>
      <c r="G1656" s="10">
        <v>17</v>
      </c>
      <c r="H1656" s="10"/>
      <c r="I1656" s="10"/>
      <c r="K1656" s="10"/>
      <c r="L1656" s="10"/>
      <c r="M1656" s="10"/>
      <c r="O1656" s="348"/>
      <c r="P1656" s="348"/>
      <c r="Q1656" s="348"/>
      <c r="R1656" s="348"/>
      <c r="U1656" s="4"/>
      <c r="V1656" s="4"/>
    </row>
    <row r="1657" spans="1:22" ht="15" x14ac:dyDescent="0.25">
      <c r="A1657" s="39"/>
      <c r="B1657" s="10"/>
      <c r="C1657" s="10" t="s">
        <v>503</v>
      </c>
      <c r="D1657" s="10"/>
      <c r="E1657" s="10" t="s">
        <v>939</v>
      </c>
      <c r="F1657" s="10"/>
      <c r="G1657" s="10">
        <v>33</v>
      </c>
      <c r="H1657" s="10">
        <v>9</v>
      </c>
      <c r="I1657" s="10"/>
      <c r="K1657" s="10"/>
      <c r="L1657" s="10"/>
      <c r="M1657" s="10"/>
      <c r="O1657" s="348"/>
      <c r="P1657" s="348"/>
      <c r="Q1657" s="348"/>
      <c r="R1657" s="348"/>
      <c r="U1657" s="4"/>
      <c r="V1657" s="4"/>
    </row>
    <row r="1658" spans="1:22" ht="15" x14ac:dyDescent="0.25">
      <c r="A1658" s="39"/>
      <c r="B1658" s="10"/>
      <c r="C1658" s="10" t="s">
        <v>503</v>
      </c>
      <c r="D1658" s="10"/>
      <c r="E1658" s="10" t="s">
        <v>940</v>
      </c>
      <c r="F1658" s="10"/>
      <c r="G1658" s="10">
        <v>9</v>
      </c>
      <c r="H1658" s="10"/>
      <c r="I1658" s="10"/>
      <c r="K1658" s="10"/>
      <c r="L1658" s="10"/>
      <c r="M1658" s="10"/>
      <c r="O1658" s="348"/>
      <c r="P1658" s="348"/>
      <c r="Q1658" s="348"/>
      <c r="R1658" s="348"/>
      <c r="U1658" s="4"/>
      <c r="V1658" s="4"/>
    </row>
    <row r="1659" spans="1:22" ht="15" x14ac:dyDescent="0.25">
      <c r="A1659" s="39"/>
      <c r="B1659" s="10"/>
      <c r="C1659" s="10" t="s">
        <v>503</v>
      </c>
      <c r="D1659" s="10"/>
      <c r="E1659" s="10" t="s">
        <v>941</v>
      </c>
      <c r="F1659" s="10"/>
      <c r="G1659" s="10">
        <v>10</v>
      </c>
      <c r="H1659" s="10">
        <v>3</v>
      </c>
      <c r="I1659" s="10"/>
      <c r="K1659" s="10"/>
      <c r="L1659" s="10"/>
      <c r="M1659" s="10"/>
      <c r="O1659" s="348"/>
      <c r="P1659" s="348"/>
      <c r="Q1659" s="348"/>
      <c r="R1659" s="348"/>
      <c r="U1659" s="4"/>
      <c r="V1659" s="4"/>
    </row>
    <row r="1660" spans="1:22" ht="15" x14ac:dyDescent="0.25">
      <c r="A1660" s="39"/>
      <c r="B1660" s="10"/>
      <c r="C1660" s="10" t="s">
        <v>503</v>
      </c>
      <c r="D1660" s="10"/>
      <c r="E1660" s="10" t="s">
        <v>836</v>
      </c>
      <c r="F1660" s="10"/>
      <c r="G1660" s="10">
        <v>1</v>
      </c>
      <c r="H1660" s="10">
        <v>2</v>
      </c>
      <c r="I1660" s="10"/>
      <c r="K1660" s="10"/>
      <c r="L1660" s="10"/>
      <c r="M1660" s="10"/>
      <c r="O1660" s="348"/>
      <c r="P1660" s="348"/>
      <c r="Q1660" s="348"/>
      <c r="R1660" s="348"/>
      <c r="U1660" s="4"/>
      <c r="V1660" s="4"/>
    </row>
    <row r="1661" spans="1:22" ht="15" x14ac:dyDescent="0.25">
      <c r="A1661" s="39"/>
      <c r="B1661" s="10"/>
      <c r="C1661" s="10" t="s">
        <v>503</v>
      </c>
      <c r="D1661" s="10"/>
      <c r="E1661" s="10" t="s">
        <v>942</v>
      </c>
      <c r="F1661" s="10"/>
      <c r="G1661" s="10">
        <v>15</v>
      </c>
      <c r="H1661" s="10">
        <v>1</v>
      </c>
      <c r="I1661" s="10"/>
      <c r="K1661" s="10"/>
      <c r="L1661" s="10"/>
      <c r="M1661" s="10"/>
      <c r="O1661" s="348"/>
      <c r="P1661" s="348"/>
      <c r="Q1661" s="348"/>
      <c r="R1661" s="348"/>
      <c r="U1661" s="4"/>
      <c r="V1661" s="4"/>
    </row>
    <row r="1662" spans="1:22" ht="15" x14ac:dyDescent="0.25">
      <c r="A1662" s="39"/>
      <c r="B1662" s="10"/>
      <c r="C1662" s="10" t="s">
        <v>503</v>
      </c>
      <c r="D1662" s="10"/>
      <c r="E1662" s="10" t="s">
        <v>943</v>
      </c>
      <c r="F1662" s="10"/>
      <c r="G1662" s="10">
        <v>27</v>
      </c>
      <c r="H1662" s="10">
        <v>2</v>
      </c>
      <c r="I1662" s="10"/>
      <c r="K1662" s="10"/>
      <c r="L1662" s="10"/>
      <c r="M1662" s="10"/>
      <c r="O1662" s="348"/>
      <c r="P1662" s="348"/>
      <c r="Q1662" s="348"/>
      <c r="R1662" s="348"/>
      <c r="U1662" s="4"/>
      <c r="V1662" s="4"/>
    </row>
    <row r="1663" spans="1:22" ht="15" x14ac:dyDescent="0.25">
      <c r="A1663" s="39"/>
      <c r="B1663" s="10"/>
      <c r="C1663" s="10" t="s">
        <v>503</v>
      </c>
      <c r="D1663" s="10"/>
      <c r="E1663" s="10" t="s">
        <v>944</v>
      </c>
      <c r="F1663" s="10"/>
      <c r="G1663" s="10">
        <v>49</v>
      </c>
      <c r="H1663" s="10">
        <v>6</v>
      </c>
      <c r="I1663" s="10"/>
      <c r="K1663" s="10"/>
      <c r="L1663" s="10"/>
      <c r="M1663" s="10"/>
      <c r="O1663" s="348"/>
      <c r="P1663" s="348"/>
      <c r="Q1663" s="348"/>
      <c r="R1663" s="348"/>
      <c r="U1663" s="4"/>
      <c r="V1663" s="4"/>
    </row>
    <row r="1664" spans="1:22" ht="15" x14ac:dyDescent="0.25">
      <c r="A1664" s="39"/>
      <c r="B1664" s="10"/>
      <c r="C1664" s="10" t="s">
        <v>503</v>
      </c>
      <c r="D1664" s="10"/>
      <c r="E1664" s="10" t="s">
        <v>945</v>
      </c>
      <c r="F1664" s="10"/>
      <c r="G1664" s="10">
        <v>29</v>
      </c>
      <c r="H1664" s="10">
        <v>9</v>
      </c>
      <c r="I1664" s="10"/>
      <c r="K1664" s="10"/>
      <c r="L1664" s="10"/>
      <c r="M1664" s="10"/>
      <c r="O1664" s="348"/>
      <c r="P1664" s="348"/>
      <c r="Q1664" s="348"/>
      <c r="R1664" s="348"/>
      <c r="U1664" s="4"/>
      <c r="V1664" s="4"/>
    </row>
    <row r="1665" spans="1:22" ht="15" x14ac:dyDescent="0.25">
      <c r="A1665" s="39"/>
      <c r="B1665" s="10"/>
      <c r="C1665" s="10" t="s">
        <v>565</v>
      </c>
      <c r="D1665" s="10"/>
      <c r="E1665" s="10" t="s">
        <v>946</v>
      </c>
      <c r="F1665" s="10"/>
      <c r="G1665" s="10">
        <v>2</v>
      </c>
      <c r="H1665" s="10">
        <v>2</v>
      </c>
      <c r="I1665" s="10"/>
      <c r="K1665" s="10"/>
      <c r="L1665" s="10"/>
      <c r="M1665" s="10"/>
      <c r="O1665" s="348"/>
      <c r="P1665" s="348"/>
      <c r="Q1665" s="348"/>
      <c r="R1665" s="348"/>
      <c r="U1665" s="4"/>
      <c r="V1665" s="4"/>
    </row>
    <row r="1666" spans="1:22" ht="15" x14ac:dyDescent="0.25">
      <c r="A1666" s="39"/>
      <c r="B1666" s="10"/>
      <c r="C1666" s="10" t="s">
        <v>391</v>
      </c>
      <c r="D1666" s="10"/>
      <c r="E1666" s="10" t="s">
        <v>947</v>
      </c>
      <c r="F1666" s="10"/>
      <c r="G1666" s="10">
        <v>5</v>
      </c>
      <c r="H1666" s="10"/>
      <c r="I1666" s="10"/>
      <c r="K1666" s="10"/>
      <c r="L1666" s="10"/>
      <c r="M1666" s="10"/>
      <c r="O1666" s="348"/>
      <c r="P1666" s="348"/>
      <c r="Q1666" s="348"/>
      <c r="R1666" s="348"/>
      <c r="U1666" s="4"/>
      <c r="V1666" s="4"/>
    </row>
    <row r="1667" spans="1:22" ht="15" x14ac:dyDescent="0.25">
      <c r="A1667" s="39"/>
      <c r="B1667" s="10"/>
      <c r="C1667" s="10" t="s">
        <v>391</v>
      </c>
      <c r="D1667" s="10"/>
      <c r="E1667" s="10" t="s">
        <v>946</v>
      </c>
      <c r="F1667" s="10"/>
      <c r="G1667" s="10">
        <v>1</v>
      </c>
      <c r="H1667" s="10">
        <v>2</v>
      </c>
      <c r="I1667" s="10"/>
      <c r="K1667" s="10"/>
      <c r="L1667" s="10"/>
      <c r="M1667" s="10"/>
      <c r="O1667" s="348"/>
      <c r="P1667" s="348"/>
      <c r="Q1667" s="348"/>
      <c r="R1667" s="348"/>
      <c r="U1667" s="4"/>
      <c r="V1667" s="4"/>
    </row>
    <row r="1668" spans="1:22" ht="15" x14ac:dyDescent="0.25">
      <c r="A1668" s="39"/>
      <c r="B1668" s="10"/>
      <c r="C1668" s="10" t="s">
        <v>417</v>
      </c>
      <c r="D1668" s="10"/>
      <c r="E1668" s="10" t="s">
        <v>768</v>
      </c>
      <c r="F1668" s="10"/>
      <c r="G1668" s="10">
        <v>2</v>
      </c>
      <c r="H1668" s="10">
        <v>2</v>
      </c>
      <c r="I1668" s="10"/>
      <c r="K1668" s="10"/>
      <c r="L1668" s="10"/>
      <c r="M1668" s="10"/>
      <c r="O1668" s="348"/>
      <c r="P1668" s="348"/>
      <c r="Q1668" s="348"/>
      <c r="R1668" s="348"/>
      <c r="U1668" s="4"/>
      <c r="V1668" s="4"/>
    </row>
    <row r="1669" spans="1:22" ht="15" x14ac:dyDescent="0.25">
      <c r="A1669" s="39"/>
      <c r="B1669" s="10"/>
      <c r="C1669" s="10" t="s">
        <v>417</v>
      </c>
      <c r="D1669" s="10"/>
      <c r="E1669" s="10" t="s">
        <v>890</v>
      </c>
      <c r="F1669" s="10"/>
      <c r="G1669" s="10">
        <v>7</v>
      </c>
      <c r="H1669" s="10">
        <v>5</v>
      </c>
      <c r="I1669" s="10"/>
      <c r="K1669" s="10"/>
      <c r="L1669" s="10"/>
      <c r="M1669" s="10"/>
      <c r="O1669" s="348"/>
      <c r="P1669" s="348"/>
      <c r="Q1669" s="348"/>
      <c r="R1669" s="348"/>
      <c r="U1669" s="4"/>
      <c r="V1669" s="4"/>
    </row>
    <row r="1670" spans="1:22" ht="15" x14ac:dyDescent="0.25">
      <c r="A1670" s="39"/>
      <c r="B1670" s="10"/>
      <c r="C1670" s="10" t="s">
        <v>417</v>
      </c>
      <c r="D1670" s="10"/>
      <c r="E1670" s="10" t="s">
        <v>948</v>
      </c>
      <c r="F1670" s="10"/>
      <c r="G1670" s="10">
        <v>8</v>
      </c>
      <c r="H1670" s="10">
        <v>3</v>
      </c>
      <c r="I1670" s="10"/>
      <c r="K1670" s="10"/>
      <c r="L1670" s="10"/>
      <c r="M1670" s="10"/>
      <c r="O1670" s="348"/>
      <c r="P1670" s="348"/>
      <c r="Q1670" s="348"/>
      <c r="R1670" s="348"/>
      <c r="U1670" s="4"/>
      <c r="V1670" s="4"/>
    </row>
    <row r="1671" spans="1:22" ht="15" x14ac:dyDescent="0.25">
      <c r="A1671" s="39"/>
      <c r="B1671" s="10"/>
      <c r="C1671" s="10" t="s">
        <v>488</v>
      </c>
      <c r="D1671" s="10"/>
      <c r="E1671" s="10" t="s">
        <v>951</v>
      </c>
      <c r="F1671" s="10"/>
      <c r="G1671" s="10">
        <v>6</v>
      </c>
      <c r="H1671" s="10">
        <v>2</v>
      </c>
      <c r="I1671" s="10"/>
      <c r="K1671" s="10"/>
      <c r="L1671" s="10"/>
      <c r="M1671" s="10"/>
      <c r="O1671" s="348"/>
      <c r="P1671" s="348"/>
      <c r="Q1671" s="348"/>
      <c r="R1671" s="348"/>
      <c r="U1671" s="4"/>
      <c r="V1671" s="4"/>
    </row>
    <row r="1672" spans="1:22" ht="15" x14ac:dyDescent="0.25">
      <c r="A1672" s="39"/>
      <c r="B1672" s="10"/>
      <c r="C1672" s="10" t="s">
        <v>489</v>
      </c>
      <c r="D1672" s="10"/>
      <c r="E1672" s="10" t="s">
        <v>952</v>
      </c>
      <c r="F1672" s="10"/>
      <c r="G1672" s="10">
        <v>12</v>
      </c>
      <c r="H1672" s="10">
        <v>1</v>
      </c>
      <c r="I1672" s="10"/>
      <c r="K1672" s="10"/>
      <c r="L1672" s="10"/>
      <c r="M1672" s="10"/>
      <c r="O1672" s="348"/>
      <c r="P1672" s="348"/>
      <c r="Q1672" s="348"/>
      <c r="R1672" s="348"/>
      <c r="U1672" s="4"/>
      <c r="V1672" s="4"/>
    </row>
    <row r="1673" spans="1:22" ht="15" x14ac:dyDescent="0.25">
      <c r="A1673" s="39"/>
      <c r="B1673" s="10"/>
      <c r="C1673" s="10" t="s">
        <v>534</v>
      </c>
      <c r="D1673" s="10"/>
      <c r="E1673" s="10" t="s">
        <v>923</v>
      </c>
      <c r="F1673" s="10"/>
      <c r="G1673" s="10">
        <v>7</v>
      </c>
      <c r="H1673" s="10">
        <v>1</v>
      </c>
      <c r="I1673" s="10"/>
      <c r="K1673" s="10"/>
      <c r="L1673" s="10"/>
      <c r="M1673" s="10"/>
      <c r="O1673" s="348"/>
      <c r="P1673" s="348"/>
      <c r="Q1673" s="348"/>
      <c r="R1673" s="348"/>
      <c r="U1673" s="4"/>
      <c r="V1673" s="4"/>
    </row>
    <row r="1674" spans="1:22" ht="15" x14ac:dyDescent="0.25">
      <c r="A1674" s="39"/>
      <c r="B1674" s="10"/>
      <c r="C1674" s="10" t="s">
        <v>534</v>
      </c>
      <c r="D1674" s="10"/>
      <c r="E1674" s="10" t="s">
        <v>953</v>
      </c>
      <c r="F1674" s="10"/>
      <c r="G1674" s="10">
        <v>1</v>
      </c>
      <c r="H1674" s="10">
        <v>2</v>
      </c>
      <c r="I1674" s="10"/>
      <c r="K1674" s="10"/>
      <c r="L1674" s="10"/>
      <c r="M1674" s="10"/>
      <c r="O1674" s="348"/>
      <c r="P1674" s="348"/>
      <c r="Q1674" s="348"/>
      <c r="R1674" s="348"/>
      <c r="U1674" s="4"/>
      <c r="V1674" s="4"/>
    </row>
    <row r="1675" spans="1:22" ht="15" x14ac:dyDescent="0.25">
      <c r="A1675" s="39"/>
      <c r="B1675" s="10"/>
      <c r="C1675" s="10" t="s">
        <v>490</v>
      </c>
      <c r="D1675" s="10"/>
      <c r="E1675" s="10" t="s">
        <v>955</v>
      </c>
      <c r="F1675" s="10"/>
      <c r="G1675" s="10">
        <v>12</v>
      </c>
      <c r="H1675" s="10"/>
      <c r="I1675" s="10"/>
      <c r="K1675" s="10"/>
      <c r="L1675" s="10"/>
      <c r="M1675" s="10"/>
      <c r="O1675" s="348"/>
      <c r="P1675" s="348"/>
      <c r="Q1675" s="348"/>
      <c r="R1675" s="348"/>
      <c r="U1675" s="4"/>
      <c r="V1675" s="4"/>
    </row>
    <row r="1676" spans="1:22" ht="15" x14ac:dyDescent="0.25">
      <c r="A1676" s="39"/>
      <c r="B1676" s="10"/>
      <c r="C1676" s="10" t="s">
        <v>603</v>
      </c>
      <c r="D1676" s="10"/>
      <c r="E1676" s="10" t="s">
        <v>957</v>
      </c>
      <c r="F1676" s="10"/>
      <c r="G1676" s="10">
        <v>2</v>
      </c>
      <c r="H1676" s="10">
        <v>1</v>
      </c>
      <c r="I1676" s="10"/>
      <c r="K1676" s="10"/>
      <c r="L1676" s="10"/>
      <c r="M1676" s="10"/>
      <c r="O1676" s="348"/>
      <c r="P1676" s="348"/>
      <c r="Q1676" s="348"/>
      <c r="R1676" s="348"/>
      <c r="U1676" s="4"/>
      <c r="V1676" s="4"/>
    </row>
    <row r="1677" spans="1:22" ht="15" x14ac:dyDescent="0.25">
      <c r="A1677" s="39"/>
      <c r="B1677" s="10"/>
      <c r="C1677" s="10" t="s">
        <v>471</v>
      </c>
      <c r="D1677" s="10"/>
      <c r="E1677" s="10" t="s">
        <v>956</v>
      </c>
      <c r="F1677" s="10"/>
      <c r="G1677" s="10">
        <v>2</v>
      </c>
      <c r="H1677" s="10"/>
      <c r="I1677" s="10"/>
      <c r="K1677" s="10"/>
      <c r="L1677" s="10"/>
      <c r="M1677" s="10"/>
      <c r="O1677" s="348"/>
      <c r="P1677" s="348"/>
      <c r="Q1677" s="348"/>
      <c r="R1677" s="348"/>
      <c r="U1677" s="4"/>
      <c r="V1677" s="4"/>
    </row>
    <row r="1678" spans="1:22" ht="15" x14ac:dyDescent="0.25">
      <c r="A1678" s="39"/>
      <c r="B1678" s="10"/>
      <c r="C1678" s="10" t="s">
        <v>471</v>
      </c>
      <c r="D1678" s="10"/>
      <c r="E1678" s="10" t="s">
        <v>958</v>
      </c>
      <c r="F1678" s="10"/>
      <c r="G1678" s="10">
        <v>1</v>
      </c>
      <c r="H1678" s="10">
        <v>1</v>
      </c>
      <c r="I1678" s="10"/>
      <c r="K1678" s="10"/>
      <c r="L1678" s="10"/>
      <c r="M1678" s="10"/>
      <c r="O1678" s="348"/>
      <c r="P1678" s="348"/>
      <c r="Q1678" s="348"/>
      <c r="R1678" s="348"/>
      <c r="U1678" s="4"/>
      <c r="V1678" s="4"/>
    </row>
    <row r="1679" spans="1:22" ht="15" x14ac:dyDescent="0.25">
      <c r="A1679" s="39"/>
      <c r="B1679" s="10"/>
      <c r="C1679" s="10" t="s">
        <v>472</v>
      </c>
      <c r="D1679" s="10"/>
      <c r="E1679" s="10" t="s">
        <v>956</v>
      </c>
      <c r="F1679" s="10"/>
      <c r="G1679" s="10">
        <v>1</v>
      </c>
      <c r="H1679" s="10"/>
      <c r="I1679" s="10"/>
      <c r="K1679" s="10"/>
      <c r="L1679" s="10"/>
      <c r="M1679" s="10"/>
      <c r="O1679" s="348"/>
      <c r="P1679" s="348"/>
      <c r="Q1679" s="348"/>
      <c r="R1679" s="348"/>
      <c r="U1679" s="4"/>
      <c r="V1679" s="4"/>
    </row>
    <row r="1680" spans="1:22" ht="15" x14ac:dyDescent="0.25">
      <c r="A1680" s="39"/>
      <c r="B1680" s="10"/>
      <c r="C1680" s="10" t="s">
        <v>504</v>
      </c>
      <c r="D1680" s="10"/>
      <c r="E1680" s="10" t="s">
        <v>836</v>
      </c>
      <c r="F1680" s="10"/>
      <c r="G1680" s="10">
        <v>14</v>
      </c>
      <c r="H1680" s="10">
        <v>2</v>
      </c>
      <c r="I1680" s="10"/>
      <c r="K1680" s="10"/>
      <c r="L1680" s="10"/>
      <c r="M1680" s="10"/>
      <c r="O1680" s="348"/>
      <c r="P1680" s="348"/>
      <c r="Q1680" s="348"/>
      <c r="R1680" s="348"/>
      <c r="U1680" s="4"/>
      <c r="V1680" s="4"/>
    </row>
    <row r="1681" spans="1:22" ht="15" x14ac:dyDescent="0.25">
      <c r="A1681" s="39"/>
      <c r="B1681" s="10"/>
      <c r="C1681" s="10" t="s">
        <v>535</v>
      </c>
      <c r="D1681" s="10"/>
      <c r="E1681" s="10" t="s">
        <v>959</v>
      </c>
      <c r="F1681" s="10"/>
      <c r="G1681" s="10">
        <v>9</v>
      </c>
      <c r="H1681" s="10">
        <v>1</v>
      </c>
      <c r="I1681" s="10"/>
      <c r="K1681" s="10"/>
      <c r="L1681" s="10"/>
      <c r="M1681" s="10"/>
      <c r="O1681" s="348"/>
      <c r="P1681" s="348"/>
      <c r="Q1681" s="348"/>
      <c r="R1681" s="348"/>
      <c r="U1681" s="4"/>
      <c r="V1681" s="4"/>
    </row>
    <row r="1682" spans="1:22" ht="15" x14ac:dyDescent="0.25">
      <c r="A1682" s="39"/>
      <c r="B1682" s="10"/>
      <c r="C1682" s="10" t="s">
        <v>562</v>
      </c>
      <c r="D1682" s="10"/>
      <c r="E1682" s="10" t="s">
        <v>960</v>
      </c>
      <c r="F1682" s="10"/>
      <c r="G1682" s="10">
        <v>3</v>
      </c>
      <c r="H1682" s="10">
        <v>2</v>
      </c>
      <c r="I1682" s="10"/>
      <c r="K1682" s="10"/>
      <c r="L1682" s="10"/>
      <c r="M1682" s="10"/>
      <c r="O1682" s="348"/>
      <c r="P1682" s="348"/>
      <c r="Q1682" s="348"/>
      <c r="R1682" s="348"/>
      <c r="U1682" s="4"/>
      <c r="V1682" s="4"/>
    </row>
    <row r="1683" spans="1:22" ht="15" x14ac:dyDescent="0.25">
      <c r="A1683" s="39"/>
      <c r="B1683" s="10"/>
      <c r="C1683" s="10" t="s">
        <v>345</v>
      </c>
      <c r="D1683" s="10"/>
      <c r="E1683" s="10" t="s">
        <v>930</v>
      </c>
      <c r="F1683" s="10"/>
      <c r="G1683" s="10">
        <v>4</v>
      </c>
      <c r="H1683" s="10">
        <v>1</v>
      </c>
      <c r="I1683" s="10"/>
      <c r="K1683" s="10"/>
      <c r="L1683" s="10"/>
      <c r="M1683" s="10"/>
      <c r="O1683" s="348"/>
      <c r="P1683" s="348"/>
      <c r="Q1683" s="348"/>
      <c r="R1683" s="348"/>
      <c r="U1683" s="4"/>
      <c r="V1683" s="4"/>
    </row>
    <row r="1684" spans="1:22" ht="15" x14ac:dyDescent="0.25">
      <c r="A1684" s="39"/>
      <c r="B1684" s="10"/>
      <c r="C1684" s="10" t="s">
        <v>346</v>
      </c>
      <c r="D1684" s="10"/>
      <c r="E1684" s="10" t="s">
        <v>962</v>
      </c>
      <c r="F1684" s="10"/>
      <c r="G1684" s="10">
        <v>13</v>
      </c>
      <c r="H1684" s="10">
        <v>7</v>
      </c>
      <c r="I1684" s="10"/>
      <c r="K1684" s="10"/>
      <c r="L1684" s="10"/>
      <c r="M1684" s="10"/>
      <c r="O1684" s="348"/>
      <c r="P1684" s="348"/>
      <c r="Q1684" s="348"/>
      <c r="R1684" s="348"/>
      <c r="U1684" s="4"/>
      <c r="V1684" s="4"/>
    </row>
    <row r="1685" spans="1:22" ht="15" x14ac:dyDescent="0.25">
      <c r="A1685" s="39"/>
      <c r="B1685" s="10"/>
      <c r="C1685" s="10" t="s">
        <v>347</v>
      </c>
      <c r="D1685" s="10"/>
      <c r="E1685" s="10" t="s">
        <v>963</v>
      </c>
      <c r="F1685" s="10"/>
      <c r="G1685" s="10">
        <v>5</v>
      </c>
      <c r="H1685" s="10">
        <v>1</v>
      </c>
      <c r="I1685" s="10"/>
      <c r="K1685" s="10"/>
      <c r="L1685" s="10"/>
      <c r="M1685" s="10"/>
      <c r="O1685" s="348"/>
      <c r="P1685" s="348"/>
      <c r="Q1685" s="348"/>
      <c r="R1685" s="348"/>
      <c r="U1685" s="4"/>
      <c r="V1685" s="4"/>
    </row>
    <row r="1686" spans="1:22" ht="15" x14ac:dyDescent="0.25">
      <c r="A1686" s="39"/>
      <c r="B1686" s="10"/>
      <c r="C1686" s="10" t="s">
        <v>604</v>
      </c>
      <c r="D1686" s="10"/>
      <c r="E1686" s="10" t="s">
        <v>964</v>
      </c>
      <c r="F1686" s="10"/>
      <c r="G1686" s="10">
        <v>1</v>
      </c>
      <c r="H1686" s="10"/>
      <c r="I1686" s="10"/>
      <c r="K1686" s="10"/>
      <c r="L1686" s="10"/>
      <c r="M1686" s="10"/>
      <c r="O1686" s="348"/>
      <c r="P1686" s="348"/>
      <c r="Q1686" s="348"/>
      <c r="R1686" s="348"/>
      <c r="U1686" s="4"/>
      <c r="V1686" s="4"/>
    </row>
    <row r="1687" spans="1:22" ht="15" x14ac:dyDescent="0.25">
      <c r="A1687" s="39"/>
      <c r="B1687" s="10"/>
      <c r="C1687" s="10" t="s">
        <v>349</v>
      </c>
      <c r="D1687" s="10"/>
      <c r="E1687" s="10" t="s">
        <v>926</v>
      </c>
      <c r="F1687" s="10"/>
      <c r="G1687" s="10">
        <v>1</v>
      </c>
      <c r="H1687" s="10">
        <v>3</v>
      </c>
      <c r="I1687" s="10"/>
      <c r="K1687" s="10"/>
      <c r="L1687" s="10"/>
      <c r="M1687" s="10"/>
      <c r="O1687" s="348"/>
      <c r="P1687" s="348"/>
      <c r="Q1687" s="348"/>
      <c r="R1687" s="348"/>
      <c r="U1687" s="4"/>
      <c r="V1687" s="4"/>
    </row>
    <row r="1688" spans="1:22" ht="15" x14ac:dyDescent="0.25">
      <c r="A1688" s="39"/>
      <c r="B1688" s="10"/>
      <c r="C1688" s="10" t="s">
        <v>600</v>
      </c>
      <c r="D1688" s="10"/>
      <c r="E1688" s="10" t="s">
        <v>963</v>
      </c>
      <c r="F1688" s="10"/>
      <c r="G1688" s="10">
        <v>1</v>
      </c>
      <c r="H1688" s="10">
        <v>1</v>
      </c>
      <c r="I1688" s="10"/>
      <c r="K1688" s="10"/>
      <c r="L1688" s="10"/>
      <c r="M1688" s="10"/>
      <c r="O1688" s="348"/>
      <c r="P1688" s="348"/>
      <c r="Q1688" s="348"/>
      <c r="R1688" s="348"/>
      <c r="U1688" s="4"/>
      <c r="V1688" s="4"/>
    </row>
    <row r="1689" spans="1:22" ht="15" x14ac:dyDescent="0.25">
      <c r="A1689" s="39"/>
      <c r="B1689" s="10"/>
      <c r="C1689" s="10" t="s">
        <v>600</v>
      </c>
      <c r="D1689" s="10"/>
      <c r="E1689" s="10" t="s">
        <v>1040</v>
      </c>
      <c r="F1689" s="10"/>
      <c r="G1689" s="10">
        <v>1</v>
      </c>
      <c r="H1689" s="10"/>
      <c r="I1689" s="10"/>
      <c r="K1689" s="10"/>
      <c r="L1689" s="10"/>
      <c r="M1689" s="10"/>
      <c r="O1689" s="348"/>
      <c r="P1689" s="348"/>
      <c r="Q1689" s="348"/>
      <c r="R1689" s="348"/>
      <c r="U1689" s="4"/>
      <c r="V1689" s="4"/>
    </row>
    <row r="1690" spans="1:22" ht="15" x14ac:dyDescent="0.25">
      <c r="A1690" s="39"/>
      <c r="B1690" s="10"/>
      <c r="C1690" s="10" t="s">
        <v>392</v>
      </c>
      <c r="D1690" s="10"/>
      <c r="E1690" s="10" t="s">
        <v>789</v>
      </c>
      <c r="F1690" s="10"/>
      <c r="G1690" s="10">
        <v>12</v>
      </c>
      <c r="H1690" s="10">
        <v>2</v>
      </c>
      <c r="I1690" s="10"/>
      <c r="K1690" s="10"/>
      <c r="L1690" s="10"/>
      <c r="M1690" s="10"/>
      <c r="O1690" s="348"/>
      <c r="P1690" s="348"/>
      <c r="Q1690" s="348"/>
      <c r="R1690" s="348"/>
      <c r="U1690" s="4"/>
      <c r="V1690" s="4"/>
    </row>
    <row r="1691" spans="1:22" ht="15" x14ac:dyDescent="0.25">
      <c r="A1691" s="39"/>
      <c r="B1691" s="10"/>
      <c r="C1691" s="10" t="s">
        <v>393</v>
      </c>
      <c r="D1691" s="10"/>
      <c r="E1691" s="10" t="s">
        <v>776</v>
      </c>
      <c r="F1691" s="10"/>
      <c r="G1691" s="10">
        <v>1</v>
      </c>
      <c r="H1691" s="10">
        <v>1</v>
      </c>
      <c r="I1691" s="10"/>
      <c r="K1691" s="10"/>
      <c r="L1691" s="10"/>
      <c r="M1691" s="10"/>
      <c r="O1691" s="348"/>
      <c r="P1691" s="348"/>
      <c r="Q1691" s="348"/>
      <c r="R1691" s="348"/>
      <c r="U1691" s="4"/>
      <c r="V1691" s="4"/>
    </row>
    <row r="1692" spans="1:22" ht="15" x14ac:dyDescent="0.25">
      <c r="A1692" s="39"/>
      <c r="B1692" s="10"/>
      <c r="C1692" s="10" t="s">
        <v>350</v>
      </c>
      <c r="D1692" s="10"/>
      <c r="E1692" s="10" t="s">
        <v>966</v>
      </c>
      <c r="F1692" s="10"/>
      <c r="G1692" s="10">
        <v>2</v>
      </c>
      <c r="H1692" s="10">
        <v>1</v>
      </c>
      <c r="I1692" s="10"/>
      <c r="K1692" s="10"/>
      <c r="L1692" s="10"/>
      <c r="M1692" s="10"/>
      <c r="O1692" s="348"/>
      <c r="P1692" s="348"/>
      <c r="Q1692" s="348"/>
      <c r="R1692" s="348"/>
      <c r="U1692" s="4"/>
      <c r="V1692" s="4"/>
    </row>
    <row r="1693" spans="1:22" ht="15" x14ac:dyDescent="0.25">
      <c r="A1693" s="39"/>
      <c r="B1693" s="10"/>
      <c r="C1693" s="10" t="s">
        <v>439</v>
      </c>
      <c r="D1693" s="10"/>
      <c r="E1693" s="10" t="s">
        <v>968</v>
      </c>
      <c r="F1693" s="10"/>
      <c r="G1693" s="10">
        <v>2</v>
      </c>
      <c r="H1693" s="10"/>
      <c r="I1693" s="10"/>
      <c r="K1693" s="10"/>
      <c r="L1693" s="10"/>
      <c r="M1693" s="10"/>
      <c r="O1693" s="348"/>
      <c r="P1693" s="348"/>
      <c r="Q1693" s="348"/>
      <c r="R1693" s="348"/>
      <c r="U1693" s="4"/>
      <c r="V1693" s="4"/>
    </row>
    <row r="1694" spans="1:22" ht="15" x14ac:dyDescent="0.25">
      <c r="A1694" s="39"/>
      <c r="B1694" s="10"/>
      <c r="C1694" s="10" t="s">
        <v>536</v>
      </c>
      <c r="D1694" s="10"/>
      <c r="E1694" s="10" t="s">
        <v>969</v>
      </c>
      <c r="F1694" s="10"/>
      <c r="G1694" s="10">
        <v>6</v>
      </c>
      <c r="H1694" s="10"/>
      <c r="I1694" s="10"/>
      <c r="K1694" s="10"/>
      <c r="L1694" s="10"/>
      <c r="M1694" s="10"/>
      <c r="O1694" s="348"/>
      <c r="P1694" s="348"/>
      <c r="Q1694" s="348"/>
      <c r="R1694" s="348"/>
      <c r="U1694" s="4"/>
      <c r="V1694" s="4"/>
    </row>
    <row r="1695" spans="1:22" ht="15" x14ac:dyDescent="0.25">
      <c r="A1695" s="39"/>
      <c r="B1695" s="10"/>
      <c r="C1695" s="10" t="s">
        <v>537</v>
      </c>
      <c r="D1695" s="10"/>
      <c r="E1695" s="10" t="s">
        <v>970</v>
      </c>
      <c r="F1695" s="10"/>
      <c r="G1695" s="10">
        <v>1</v>
      </c>
      <c r="H1695" s="10">
        <v>1</v>
      </c>
      <c r="I1695" s="10"/>
      <c r="K1695" s="10"/>
      <c r="L1695" s="10"/>
      <c r="M1695" s="10"/>
      <c r="O1695" s="348"/>
      <c r="P1695" s="348"/>
      <c r="Q1695" s="348"/>
      <c r="R1695" s="348"/>
      <c r="U1695" s="4"/>
      <c r="V1695" s="4"/>
    </row>
    <row r="1696" spans="1:22" ht="15" x14ac:dyDescent="0.25">
      <c r="A1696" s="39"/>
      <c r="B1696" s="10"/>
      <c r="C1696" s="10" t="s">
        <v>418</v>
      </c>
      <c r="D1696" s="10"/>
      <c r="E1696" s="10" t="s">
        <v>971</v>
      </c>
      <c r="F1696" s="10"/>
      <c r="G1696" s="10">
        <v>5</v>
      </c>
      <c r="H1696" s="10">
        <v>2</v>
      </c>
      <c r="I1696" s="10"/>
      <c r="K1696" s="10"/>
      <c r="L1696" s="10"/>
      <c r="M1696" s="10"/>
      <c r="O1696" s="348"/>
      <c r="P1696" s="348"/>
      <c r="Q1696" s="348"/>
      <c r="R1696" s="348"/>
      <c r="U1696" s="4"/>
      <c r="V1696" s="4"/>
    </row>
    <row r="1697" spans="1:22" ht="15" x14ac:dyDescent="0.25">
      <c r="A1697" s="39"/>
      <c r="B1697" s="10"/>
      <c r="C1697" s="10" t="s">
        <v>351</v>
      </c>
      <c r="D1697" s="10"/>
      <c r="E1697" s="10" t="s">
        <v>972</v>
      </c>
      <c r="F1697" s="10"/>
      <c r="G1697" s="10">
        <v>4</v>
      </c>
      <c r="H1697" s="10">
        <v>1</v>
      </c>
      <c r="I1697" s="10"/>
      <c r="K1697" s="10"/>
      <c r="L1697" s="10"/>
      <c r="M1697" s="10"/>
      <c r="O1697" s="348"/>
      <c r="P1697" s="348"/>
      <c r="Q1697" s="348"/>
      <c r="R1697" s="348"/>
      <c r="U1697" s="4"/>
      <c r="V1697" s="4"/>
    </row>
    <row r="1698" spans="1:22" ht="15" x14ac:dyDescent="0.25">
      <c r="A1698" s="39"/>
      <c r="B1698" s="10"/>
      <c r="C1698" s="10" t="s">
        <v>352</v>
      </c>
      <c r="D1698" s="10"/>
      <c r="E1698" s="10" t="s">
        <v>973</v>
      </c>
      <c r="F1698" s="10"/>
      <c r="G1698" s="10">
        <v>5</v>
      </c>
      <c r="H1698" s="10">
        <v>1</v>
      </c>
      <c r="I1698" s="10"/>
      <c r="K1698" s="10"/>
      <c r="L1698" s="10"/>
      <c r="M1698" s="10"/>
      <c r="O1698" s="348"/>
      <c r="P1698" s="348"/>
      <c r="Q1698" s="348"/>
      <c r="R1698" s="348"/>
      <c r="U1698" s="4"/>
      <c r="V1698" s="4"/>
    </row>
    <row r="1699" spans="1:22" ht="15" x14ac:dyDescent="0.25">
      <c r="A1699" s="39"/>
      <c r="B1699" s="10"/>
      <c r="C1699" s="10" t="s">
        <v>573</v>
      </c>
      <c r="D1699" s="10"/>
      <c r="E1699" s="10" t="s">
        <v>1054</v>
      </c>
      <c r="F1699" s="10"/>
      <c r="G1699" s="10">
        <v>2</v>
      </c>
      <c r="H1699" s="10"/>
      <c r="I1699" s="10"/>
      <c r="K1699" s="10"/>
      <c r="L1699" s="10"/>
      <c r="M1699" s="10"/>
      <c r="O1699" s="348"/>
      <c r="P1699" s="348"/>
      <c r="Q1699" s="348"/>
      <c r="R1699" s="348"/>
      <c r="U1699" s="4"/>
      <c r="V1699" s="4"/>
    </row>
    <row r="1700" spans="1:22" ht="15" x14ac:dyDescent="0.25">
      <c r="A1700" s="39"/>
      <c r="B1700" s="10"/>
      <c r="C1700" s="10" t="s">
        <v>573</v>
      </c>
      <c r="D1700" s="10"/>
      <c r="E1700" s="10" t="s">
        <v>974</v>
      </c>
      <c r="F1700" s="10"/>
      <c r="G1700" s="10">
        <v>7</v>
      </c>
      <c r="H1700" s="10"/>
      <c r="I1700" s="10"/>
      <c r="K1700" s="10"/>
      <c r="L1700" s="10"/>
      <c r="M1700" s="10"/>
      <c r="O1700" s="348"/>
      <c r="P1700" s="348"/>
      <c r="Q1700" s="348"/>
      <c r="R1700" s="348"/>
      <c r="U1700" s="4"/>
      <c r="V1700" s="4"/>
    </row>
    <row r="1701" spans="1:22" ht="17.25" customHeight="1" x14ac:dyDescent="0.25">
      <c r="A1701" s="39"/>
      <c r="B1701" s="10"/>
      <c r="C1701" s="10" t="s">
        <v>459</v>
      </c>
      <c r="D1701" s="10"/>
      <c r="E1701" s="10" t="s">
        <v>977</v>
      </c>
      <c r="F1701" s="10"/>
      <c r="G1701" s="10">
        <v>2</v>
      </c>
      <c r="H1701" s="10">
        <v>1</v>
      </c>
      <c r="I1701" s="10"/>
      <c r="K1701" s="10"/>
      <c r="L1701" s="10"/>
      <c r="M1701" s="10"/>
      <c r="O1701" s="348"/>
      <c r="P1701" s="348"/>
      <c r="Q1701" s="348"/>
      <c r="R1701" s="348"/>
      <c r="U1701" s="4"/>
      <c r="V1701" s="4"/>
    </row>
    <row r="1702" spans="1:22" ht="15" x14ac:dyDescent="0.25">
      <c r="A1702" s="39"/>
      <c r="B1702" s="10"/>
      <c r="C1702" s="10" t="s">
        <v>419</v>
      </c>
      <c r="D1702" s="10"/>
      <c r="E1702" s="10" t="s">
        <v>978</v>
      </c>
      <c r="F1702" s="10"/>
      <c r="G1702" s="10">
        <v>5</v>
      </c>
      <c r="H1702" s="10">
        <v>2</v>
      </c>
      <c r="I1702" s="10"/>
      <c r="K1702" s="10"/>
      <c r="L1702" s="10"/>
      <c r="M1702" s="10"/>
      <c r="O1702" s="348"/>
      <c r="P1702" s="348"/>
      <c r="Q1702" s="348"/>
      <c r="R1702" s="348"/>
      <c r="U1702" s="4"/>
      <c r="V1702" s="4"/>
    </row>
    <row r="1703" spans="1:22" ht="15" x14ac:dyDescent="0.25">
      <c r="A1703" s="39"/>
      <c r="B1703" s="10"/>
      <c r="C1703" s="10" t="s">
        <v>520</v>
      </c>
      <c r="D1703" s="10"/>
      <c r="E1703" s="10" t="s">
        <v>759</v>
      </c>
      <c r="F1703" s="10"/>
      <c r="G1703" s="10">
        <v>3</v>
      </c>
      <c r="H1703" s="10">
        <v>1</v>
      </c>
      <c r="I1703" s="10"/>
      <c r="K1703" s="10"/>
      <c r="L1703" s="10"/>
      <c r="M1703" s="10"/>
      <c r="O1703" s="348"/>
      <c r="P1703" s="348"/>
      <c r="Q1703" s="348"/>
      <c r="R1703" s="348"/>
      <c r="U1703" s="4"/>
      <c r="V1703" s="4"/>
    </row>
    <row r="1704" spans="1:22" ht="15" x14ac:dyDescent="0.25">
      <c r="A1704" s="39"/>
      <c r="B1704" s="10"/>
      <c r="C1704" s="10" t="s">
        <v>574</v>
      </c>
      <c r="D1704" s="10"/>
      <c r="E1704" s="10" t="s">
        <v>975</v>
      </c>
      <c r="F1704" s="10"/>
      <c r="G1704" s="10">
        <v>2</v>
      </c>
      <c r="H1704" s="10"/>
      <c r="I1704" s="10"/>
      <c r="K1704" s="10"/>
      <c r="L1704" s="10"/>
      <c r="M1704" s="10"/>
      <c r="O1704" s="348"/>
      <c r="P1704" s="348"/>
      <c r="Q1704" s="348"/>
      <c r="R1704" s="348"/>
      <c r="U1704" s="4"/>
      <c r="V1704" s="4"/>
    </row>
    <row r="1705" spans="1:22" ht="15" x14ac:dyDescent="0.25">
      <c r="A1705" s="39"/>
      <c r="B1705" s="10"/>
      <c r="C1705" s="10" t="s">
        <v>521</v>
      </c>
      <c r="D1705" s="10"/>
      <c r="E1705" s="10" t="s">
        <v>979</v>
      </c>
      <c r="F1705" s="10"/>
      <c r="G1705" s="10">
        <v>5</v>
      </c>
      <c r="H1705" s="10">
        <v>2</v>
      </c>
      <c r="I1705" s="10"/>
      <c r="K1705" s="10"/>
      <c r="L1705" s="10"/>
      <c r="M1705" s="10"/>
      <c r="O1705" s="348"/>
      <c r="P1705" s="348"/>
      <c r="Q1705" s="348"/>
      <c r="R1705" s="348"/>
      <c r="U1705" s="4"/>
      <c r="V1705" s="4"/>
    </row>
    <row r="1706" spans="1:22" ht="15" x14ac:dyDescent="0.25">
      <c r="A1706" s="39"/>
      <c r="B1706" s="10"/>
      <c r="C1706" s="10" t="s">
        <v>491</v>
      </c>
      <c r="D1706" s="10"/>
      <c r="E1706" s="10" t="s">
        <v>786</v>
      </c>
      <c r="F1706" s="10"/>
      <c r="G1706" s="10">
        <v>3</v>
      </c>
      <c r="H1706" s="10">
        <v>1</v>
      </c>
      <c r="I1706" s="10"/>
      <c r="K1706" s="10"/>
      <c r="L1706" s="10"/>
      <c r="M1706" s="10"/>
      <c r="O1706" s="348"/>
      <c r="P1706" s="348"/>
      <c r="Q1706" s="348"/>
      <c r="R1706" s="348"/>
      <c r="U1706" s="4"/>
      <c r="V1706" s="4"/>
    </row>
    <row r="1707" spans="1:22" ht="15" x14ac:dyDescent="0.25">
      <c r="A1707" s="39"/>
      <c r="B1707" s="10"/>
      <c r="C1707" s="10" t="s">
        <v>491</v>
      </c>
      <c r="D1707" s="10"/>
      <c r="E1707" s="10" t="s">
        <v>980</v>
      </c>
      <c r="F1707" s="10"/>
      <c r="G1707" s="10">
        <v>1</v>
      </c>
      <c r="H1707" s="10"/>
      <c r="I1707" s="10"/>
      <c r="K1707" s="10"/>
      <c r="L1707" s="10"/>
      <c r="M1707" s="10"/>
      <c r="O1707" s="348"/>
      <c r="P1707" s="348"/>
      <c r="Q1707" s="348"/>
      <c r="R1707" s="348"/>
      <c r="U1707" s="4"/>
      <c r="V1707" s="4"/>
    </row>
    <row r="1708" spans="1:22" ht="15" x14ac:dyDescent="0.25">
      <c r="A1708" s="39"/>
      <c r="B1708" s="10"/>
      <c r="C1708" s="10" t="s">
        <v>491</v>
      </c>
      <c r="D1708" s="10"/>
      <c r="E1708" s="10" t="s">
        <v>825</v>
      </c>
      <c r="F1708" s="10"/>
      <c r="G1708" s="10">
        <v>1</v>
      </c>
      <c r="H1708" s="10">
        <v>1</v>
      </c>
      <c r="I1708" s="10"/>
      <c r="K1708" s="10"/>
      <c r="L1708" s="10"/>
      <c r="M1708" s="10"/>
      <c r="O1708" s="348"/>
      <c r="P1708" s="348"/>
      <c r="Q1708" s="348"/>
      <c r="R1708" s="348"/>
      <c r="U1708" s="4"/>
      <c r="V1708" s="4"/>
    </row>
    <row r="1709" spans="1:22" ht="15" x14ac:dyDescent="0.25">
      <c r="A1709" s="39"/>
      <c r="B1709" s="10"/>
      <c r="C1709" s="10" t="s">
        <v>491</v>
      </c>
      <c r="D1709" s="10"/>
      <c r="E1709" s="10" t="s">
        <v>981</v>
      </c>
      <c r="F1709" s="10"/>
      <c r="G1709" s="10">
        <v>1</v>
      </c>
      <c r="H1709" s="10">
        <v>1</v>
      </c>
      <c r="I1709" s="10"/>
      <c r="K1709" s="10"/>
      <c r="L1709" s="10"/>
      <c r="M1709" s="10"/>
      <c r="O1709" s="348"/>
      <c r="P1709" s="348"/>
      <c r="Q1709" s="348"/>
      <c r="R1709" s="348"/>
      <c r="U1709" s="4"/>
      <c r="V1709" s="4"/>
    </row>
    <row r="1710" spans="1:22" ht="15" x14ac:dyDescent="0.25">
      <c r="A1710" s="39"/>
      <c r="B1710" s="10"/>
      <c r="C1710" s="10" t="s">
        <v>491</v>
      </c>
      <c r="D1710" s="10"/>
      <c r="E1710" s="10" t="s">
        <v>982</v>
      </c>
      <c r="F1710" s="10"/>
      <c r="G1710" s="10">
        <v>4</v>
      </c>
      <c r="H1710" s="10">
        <v>3</v>
      </c>
      <c r="I1710" s="10"/>
      <c r="K1710" s="10"/>
      <c r="L1710" s="10"/>
      <c r="M1710" s="10"/>
      <c r="O1710" s="348"/>
      <c r="P1710" s="348"/>
      <c r="Q1710" s="348"/>
      <c r="R1710" s="348"/>
      <c r="U1710" s="4"/>
      <c r="V1710" s="4"/>
    </row>
    <row r="1711" spans="1:22" ht="15" x14ac:dyDescent="0.25">
      <c r="A1711" s="39"/>
      <c r="B1711" s="10"/>
      <c r="C1711" s="10" t="s">
        <v>354</v>
      </c>
      <c r="D1711" s="10"/>
      <c r="E1711" s="10" t="s">
        <v>983</v>
      </c>
      <c r="F1711" s="10"/>
      <c r="G1711" s="10">
        <v>3</v>
      </c>
      <c r="H1711" s="10">
        <v>1</v>
      </c>
      <c r="I1711" s="10"/>
      <c r="K1711" s="10"/>
      <c r="L1711" s="10"/>
      <c r="M1711" s="10"/>
      <c r="O1711" s="348"/>
      <c r="P1711" s="348"/>
      <c r="Q1711" s="348"/>
      <c r="R1711" s="348"/>
      <c r="U1711" s="4"/>
      <c r="V1711" s="4"/>
    </row>
    <row r="1712" spans="1:22" ht="15" x14ac:dyDescent="0.25">
      <c r="A1712" s="39"/>
      <c r="B1712" s="10"/>
      <c r="C1712" s="10" t="s">
        <v>440</v>
      </c>
      <c r="D1712" s="10"/>
      <c r="E1712" s="10" t="s">
        <v>984</v>
      </c>
      <c r="F1712" s="10"/>
      <c r="G1712" s="10">
        <v>10</v>
      </c>
      <c r="H1712" s="10">
        <v>1</v>
      </c>
      <c r="I1712" s="10"/>
      <c r="K1712" s="10"/>
      <c r="L1712" s="10"/>
      <c r="M1712" s="10"/>
      <c r="O1712" s="348"/>
      <c r="P1712" s="348"/>
      <c r="Q1712" s="348"/>
      <c r="R1712" s="348"/>
      <c r="U1712" s="4"/>
      <c r="V1712" s="4"/>
    </row>
    <row r="1713" spans="1:22" ht="15" x14ac:dyDescent="0.25">
      <c r="A1713" s="39"/>
      <c r="B1713" s="10"/>
      <c r="C1713" s="10" t="s">
        <v>492</v>
      </c>
      <c r="D1713" s="10"/>
      <c r="E1713" s="10" t="s">
        <v>985</v>
      </c>
      <c r="F1713" s="10"/>
      <c r="G1713" s="10">
        <v>3</v>
      </c>
      <c r="H1713" s="10">
        <v>1</v>
      </c>
      <c r="I1713" s="10"/>
      <c r="K1713" s="10"/>
      <c r="L1713" s="10"/>
      <c r="M1713" s="10"/>
      <c r="O1713" s="348"/>
      <c r="P1713" s="348"/>
      <c r="Q1713" s="348"/>
      <c r="R1713" s="348"/>
      <c r="U1713" s="4"/>
      <c r="V1713" s="4"/>
    </row>
    <row r="1714" spans="1:22" ht="15" x14ac:dyDescent="0.25">
      <c r="A1714" s="39"/>
      <c r="B1714" s="10"/>
      <c r="C1714" s="10" t="s">
        <v>575</v>
      </c>
      <c r="D1714" s="10"/>
      <c r="E1714" s="10" t="s">
        <v>1055</v>
      </c>
      <c r="F1714" s="10"/>
      <c r="G1714" s="10">
        <v>3</v>
      </c>
      <c r="H1714" s="10">
        <v>3</v>
      </c>
      <c r="I1714" s="10"/>
      <c r="K1714" s="10"/>
      <c r="L1714" s="10"/>
      <c r="M1714" s="10"/>
      <c r="O1714" s="348"/>
      <c r="P1714" s="348"/>
      <c r="Q1714" s="348"/>
      <c r="R1714" s="348"/>
      <c r="U1714" s="4"/>
      <c r="V1714" s="4"/>
    </row>
    <row r="1715" spans="1:22" ht="15" x14ac:dyDescent="0.25">
      <c r="A1715" s="39"/>
      <c r="B1715" s="10"/>
      <c r="C1715" s="10" t="s">
        <v>576</v>
      </c>
      <c r="D1715" s="10"/>
      <c r="E1715" s="10" t="s">
        <v>987</v>
      </c>
      <c r="F1715" s="10"/>
      <c r="G1715" s="10">
        <v>1</v>
      </c>
      <c r="H1715" s="10">
        <v>1</v>
      </c>
      <c r="I1715" s="10"/>
      <c r="K1715" s="10"/>
      <c r="L1715" s="10"/>
      <c r="M1715" s="10"/>
      <c r="O1715" s="348"/>
      <c r="P1715" s="348"/>
      <c r="Q1715" s="348"/>
      <c r="R1715" s="348"/>
      <c r="U1715" s="4"/>
      <c r="V1715" s="4"/>
    </row>
    <row r="1716" spans="1:22" ht="15" x14ac:dyDescent="0.25">
      <c r="A1716" s="39"/>
      <c r="B1716" s="10"/>
      <c r="C1716" s="10" t="s">
        <v>539</v>
      </c>
      <c r="D1716" s="10"/>
      <c r="E1716" s="10" t="s">
        <v>1056</v>
      </c>
      <c r="F1716" s="10"/>
      <c r="G1716" s="10">
        <v>4</v>
      </c>
      <c r="H1716" s="10"/>
      <c r="I1716" s="10"/>
      <c r="K1716" s="10"/>
      <c r="L1716" s="10"/>
      <c r="M1716" s="10"/>
      <c r="O1716" s="348"/>
      <c r="P1716" s="348"/>
      <c r="Q1716" s="348"/>
      <c r="R1716" s="348"/>
      <c r="U1716" s="4"/>
      <c r="V1716" s="4"/>
    </row>
    <row r="1717" spans="1:22" ht="15" x14ac:dyDescent="0.25">
      <c r="A1717" s="39"/>
      <c r="B1717" s="10"/>
      <c r="C1717" s="10" t="s">
        <v>613</v>
      </c>
      <c r="D1717" s="10"/>
      <c r="E1717" s="10" t="s">
        <v>988</v>
      </c>
      <c r="F1717" s="10"/>
      <c r="G1717" s="10">
        <v>8</v>
      </c>
      <c r="H1717" s="10">
        <v>1</v>
      </c>
      <c r="I1717" s="10"/>
      <c r="K1717" s="10"/>
      <c r="L1717" s="10"/>
      <c r="M1717" s="10"/>
      <c r="O1717" s="348"/>
      <c r="P1717" s="348"/>
      <c r="Q1717" s="348"/>
      <c r="R1717" s="348"/>
      <c r="U1717" s="4"/>
      <c r="V1717" s="4"/>
    </row>
    <row r="1718" spans="1:22" ht="15" x14ac:dyDescent="0.25">
      <c r="A1718" s="39"/>
      <c r="B1718" s="10"/>
      <c r="C1718" s="10" t="s">
        <v>355</v>
      </c>
      <c r="D1718" s="10"/>
      <c r="E1718" s="10" t="s">
        <v>989</v>
      </c>
      <c r="F1718" s="10"/>
      <c r="G1718" s="10">
        <v>9</v>
      </c>
      <c r="H1718" s="10">
        <v>2</v>
      </c>
      <c r="I1718" s="10"/>
      <c r="K1718" s="10"/>
      <c r="L1718" s="10"/>
      <c r="M1718" s="10"/>
      <c r="O1718" s="348"/>
      <c r="P1718" s="348"/>
      <c r="Q1718" s="348"/>
      <c r="R1718" s="348"/>
      <c r="U1718" s="4"/>
      <c r="V1718" s="4"/>
    </row>
    <row r="1719" spans="1:22" ht="15" x14ac:dyDescent="0.25">
      <c r="A1719" s="39"/>
      <c r="B1719" s="10"/>
      <c r="C1719" s="10" t="s">
        <v>356</v>
      </c>
      <c r="D1719" s="10"/>
      <c r="E1719" s="10" t="s">
        <v>990</v>
      </c>
      <c r="F1719" s="10"/>
      <c r="G1719" s="10">
        <v>4</v>
      </c>
      <c r="H1719" s="10"/>
      <c r="I1719" s="10"/>
      <c r="K1719" s="10"/>
      <c r="L1719" s="10"/>
      <c r="M1719" s="10"/>
      <c r="O1719" s="348"/>
      <c r="P1719" s="348"/>
      <c r="Q1719" s="348"/>
      <c r="R1719" s="348"/>
      <c r="U1719" s="4"/>
      <c r="V1719" s="4"/>
    </row>
    <row r="1720" spans="1:22" ht="15" x14ac:dyDescent="0.25">
      <c r="A1720" s="39"/>
      <c r="B1720" s="10"/>
      <c r="C1720" s="10" t="s">
        <v>505</v>
      </c>
      <c r="D1720" s="10"/>
      <c r="E1720" s="10" t="s">
        <v>992</v>
      </c>
      <c r="F1720" s="10"/>
      <c r="G1720" s="10">
        <v>12</v>
      </c>
      <c r="H1720" s="10">
        <v>4</v>
      </c>
      <c r="I1720" s="10"/>
      <c r="K1720" s="10"/>
      <c r="L1720" s="10"/>
      <c r="M1720" s="10"/>
      <c r="O1720" s="348"/>
      <c r="P1720" s="348"/>
      <c r="Q1720" s="348"/>
      <c r="R1720" s="348"/>
      <c r="U1720" s="4"/>
      <c r="V1720" s="4"/>
    </row>
    <row r="1721" spans="1:22" ht="15" x14ac:dyDescent="0.25">
      <c r="A1721" s="39"/>
      <c r="B1721" s="10"/>
      <c r="C1721" s="10" t="s">
        <v>473</v>
      </c>
      <c r="D1721" s="10"/>
      <c r="E1721" s="10" t="s">
        <v>923</v>
      </c>
      <c r="F1721" s="10"/>
      <c r="G1721" s="10">
        <v>1</v>
      </c>
      <c r="H1721" s="10">
        <v>1</v>
      </c>
      <c r="I1721" s="10"/>
      <c r="K1721" s="10"/>
      <c r="L1721" s="10"/>
      <c r="M1721" s="10"/>
      <c r="O1721" s="348"/>
      <c r="P1721" s="348"/>
      <c r="Q1721" s="348"/>
      <c r="R1721" s="348"/>
      <c r="U1721" s="4"/>
      <c r="V1721" s="4"/>
    </row>
    <row r="1722" spans="1:22" ht="15" x14ac:dyDescent="0.25">
      <c r="A1722" s="39"/>
      <c r="B1722" s="10"/>
      <c r="C1722" s="10" t="s">
        <v>473</v>
      </c>
      <c r="D1722" s="10"/>
      <c r="E1722" s="10" t="s">
        <v>993</v>
      </c>
      <c r="F1722" s="10"/>
      <c r="G1722" s="10">
        <v>2</v>
      </c>
      <c r="H1722" s="10">
        <v>1</v>
      </c>
      <c r="I1722" s="10"/>
      <c r="K1722" s="10"/>
      <c r="L1722" s="10"/>
      <c r="M1722" s="10"/>
      <c r="O1722" s="348"/>
      <c r="P1722" s="348"/>
      <c r="Q1722" s="348"/>
      <c r="R1722" s="348"/>
      <c r="U1722" s="4"/>
      <c r="V1722" s="4"/>
    </row>
    <row r="1723" spans="1:22" ht="15" x14ac:dyDescent="0.25">
      <c r="A1723" s="39"/>
      <c r="B1723" s="10"/>
      <c r="C1723" s="10" t="s">
        <v>473</v>
      </c>
      <c r="D1723" s="10"/>
      <c r="E1723" s="10" t="s">
        <v>837</v>
      </c>
      <c r="F1723" s="10"/>
      <c r="G1723" s="10">
        <v>22</v>
      </c>
      <c r="H1723" s="10">
        <v>3</v>
      </c>
      <c r="I1723" s="10"/>
      <c r="K1723" s="10"/>
      <c r="L1723" s="10"/>
      <c r="M1723" s="10"/>
      <c r="O1723" s="348"/>
      <c r="P1723" s="348"/>
      <c r="Q1723" s="348"/>
      <c r="R1723" s="348"/>
      <c r="U1723" s="4"/>
      <c r="V1723" s="4"/>
    </row>
    <row r="1724" spans="1:22" ht="15" x14ac:dyDescent="0.25">
      <c r="A1724" s="39"/>
      <c r="B1724" s="10"/>
      <c r="C1724" s="10" t="s">
        <v>473</v>
      </c>
      <c r="D1724" s="10"/>
      <c r="E1724" s="10" t="s">
        <v>838</v>
      </c>
      <c r="F1724" s="10"/>
      <c r="G1724" s="10">
        <v>3</v>
      </c>
      <c r="H1724" s="10">
        <v>8</v>
      </c>
      <c r="I1724" s="10"/>
      <c r="K1724" s="10"/>
      <c r="L1724" s="10"/>
      <c r="M1724" s="10"/>
      <c r="O1724" s="348"/>
      <c r="P1724" s="348"/>
      <c r="Q1724" s="348"/>
      <c r="R1724" s="348"/>
      <c r="U1724" s="4"/>
      <c r="V1724" s="4"/>
    </row>
    <row r="1725" spans="1:22" ht="15" x14ac:dyDescent="0.25">
      <c r="A1725" s="39"/>
      <c r="B1725" s="10"/>
      <c r="C1725" s="10" t="s">
        <v>473</v>
      </c>
      <c r="D1725" s="10"/>
      <c r="E1725" s="10" t="s">
        <v>839</v>
      </c>
      <c r="F1725" s="10"/>
      <c r="G1725" s="10">
        <v>43</v>
      </c>
      <c r="H1725" s="10">
        <v>4</v>
      </c>
      <c r="I1725" s="10"/>
      <c r="K1725" s="10"/>
      <c r="L1725" s="10"/>
      <c r="M1725" s="10"/>
      <c r="O1725" s="348"/>
      <c r="P1725" s="348"/>
      <c r="Q1725" s="348"/>
      <c r="R1725" s="348"/>
      <c r="U1725" s="4"/>
      <c r="V1725" s="4"/>
    </row>
    <row r="1726" spans="1:22" ht="15" x14ac:dyDescent="0.25">
      <c r="A1726" s="39"/>
      <c r="B1726" s="10"/>
      <c r="C1726" s="10" t="s">
        <v>473</v>
      </c>
      <c r="D1726" s="10"/>
      <c r="E1726" s="10" t="s">
        <v>813</v>
      </c>
      <c r="F1726" s="10"/>
      <c r="G1726" s="10">
        <v>86</v>
      </c>
      <c r="H1726" s="10">
        <v>3</v>
      </c>
      <c r="I1726" s="10"/>
      <c r="K1726" s="10"/>
      <c r="L1726" s="10"/>
      <c r="M1726" s="10"/>
      <c r="O1726" s="348"/>
      <c r="P1726" s="348"/>
      <c r="Q1726" s="348"/>
      <c r="R1726" s="348"/>
      <c r="U1726" s="4"/>
      <c r="V1726" s="4"/>
    </row>
    <row r="1727" spans="1:22" ht="15" x14ac:dyDescent="0.25">
      <c r="A1727" s="39"/>
      <c r="B1727" s="10"/>
      <c r="C1727" s="10" t="s">
        <v>473</v>
      </c>
      <c r="D1727" s="10"/>
      <c r="E1727" s="10" t="s">
        <v>841</v>
      </c>
      <c r="F1727" s="10"/>
      <c r="G1727" s="10">
        <v>13</v>
      </c>
      <c r="H1727" s="10">
        <v>1</v>
      </c>
      <c r="I1727" s="10"/>
      <c r="K1727" s="10"/>
      <c r="L1727" s="10"/>
      <c r="M1727" s="10"/>
      <c r="O1727" s="348"/>
      <c r="P1727" s="348"/>
      <c r="Q1727" s="348"/>
      <c r="R1727" s="348"/>
      <c r="U1727" s="4"/>
      <c r="V1727" s="4"/>
    </row>
    <row r="1728" spans="1:22" ht="15" x14ac:dyDescent="0.25">
      <c r="A1728" s="39"/>
      <c r="B1728" s="10"/>
      <c r="C1728" s="10" t="s">
        <v>473</v>
      </c>
      <c r="D1728" s="10"/>
      <c r="E1728" s="10" t="s">
        <v>815</v>
      </c>
      <c r="F1728" s="10"/>
      <c r="G1728" s="10">
        <v>20</v>
      </c>
      <c r="H1728" s="10">
        <v>1</v>
      </c>
      <c r="I1728" s="10"/>
      <c r="K1728" s="10"/>
      <c r="L1728" s="10"/>
      <c r="M1728" s="10"/>
      <c r="O1728" s="348"/>
      <c r="P1728" s="348"/>
      <c r="Q1728" s="348"/>
      <c r="R1728" s="348"/>
      <c r="U1728" s="4"/>
      <c r="V1728" s="4"/>
    </row>
    <row r="1729" spans="1:22" ht="15" x14ac:dyDescent="0.25">
      <c r="A1729" s="39"/>
      <c r="B1729" s="10"/>
      <c r="C1729" s="10" t="s">
        <v>473</v>
      </c>
      <c r="D1729" s="10"/>
      <c r="E1729" s="10" t="s">
        <v>871</v>
      </c>
      <c r="F1729" s="10"/>
      <c r="G1729" s="10">
        <v>1</v>
      </c>
      <c r="H1729" s="10">
        <v>4</v>
      </c>
      <c r="I1729" s="10"/>
      <c r="K1729" s="10"/>
      <c r="L1729" s="10"/>
      <c r="M1729" s="10"/>
      <c r="O1729" s="348"/>
      <c r="P1729" s="348"/>
      <c r="Q1729" s="348"/>
      <c r="R1729" s="348"/>
      <c r="U1729" s="4"/>
      <c r="V1729" s="4"/>
    </row>
    <row r="1730" spans="1:22" ht="15" x14ac:dyDescent="0.25">
      <c r="A1730" s="39"/>
      <c r="B1730" s="10"/>
      <c r="C1730" s="10" t="s">
        <v>460</v>
      </c>
      <c r="D1730" s="10"/>
      <c r="E1730" s="10" t="s">
        <v>994</v>
      </c>
      <c r="F1730" s="10"/>
      <c r="G1730" s="10">
        <v>24</v>
      </c>
      <c r="H1730" s="10">
        <v>4</v>
      </c>
      <c r="I1730" s="10"/>
      <c r="K1730" s="10"/>
      <c r="L1730" s="10"/>
      <c r="M1730" s="10"/>
      <c r="O1730" s="348"/>
      <c r="P1730" s="348"/>
      <c r="Q1730" s="348"/>
      <c r="R1730" s="348"/>
      <c r="U1730" s="4"/>
      <c r="V1730" s="4"/>
    </row>
    <row r="1731" spans="1:22" ht="15" x14ac:dyDescent="0.25">
      <c r="A1731" s="39"/>
      <c r="B1731" s="10"/>
      <c r="C1731" s="10" t="s">
        <v>540</v>
      </c>
      <c r="D1731" s="10"/>
      <c r="E1731" s="10" t="s">
        <v>995</v>
      </c>
      <c r="F1731" s="10"/>
      <c r="G1731" s="10">
        <v>5</v>
      </c>
      <c r="H1731" s="10">
        <v>4</v>
      </c>
      <c r="I1731" s="10"/>
      <c r="K1731" s="10"/>
      <c r="L1731" s="10"/>
      <c r="M1731" s="10"/>
      <c r="O1731" s="348"/>
      <c r="P1731" s="348"/>
      <c r="Q1731" s="348"/>
      <c r="R1731" s="348"/>
      <c r="U1731" s="4"/>
      <c r="V1731" s="4"/>
    </row>
    <row r="1732" spans="1:22" ht="15" x14ac:dyDescent="0.25">
      <c r="A1732" s="39"/>
      <c r="B1732" s="10"/>
      <c r="C1732" s="10" t="s">
        <v>358</v>
      </c>
      <c r="D1732" s="10"/>
      <c r="E1732" s="10" t="s">
        <v>1027</v>
      </c>
      <c r="F1732" s="10"/>
      <c r="G1732" s="10">
        <v>1</v>
      </c>
      <c r="H1732" s="10">
        <v>1</v>
      </c>
      <c r="I1732" s="10"/>
      <c r="K1732" s="10"/>
      <c r="L1732" s="10"/>
      <c r="M1732" s="10"/>
      <c r="O1732" s="348"/>
      <c r="P1732" s="348"/>
      <c r="Q1732" s="348"/>
      <c r="R1732" s="348"/>
      <c r="U1732" s="4"/>
      <c r="V1732" s="4"/>
    </row>
    <row r="1733" spans="1:22" ht="15" x14ac:dyDescent="0.25">
      <c r="A1733" s="39"/>
      <c r="B1733" s="10"/>
      <c r="C1733" s="10" t="s">
        <v>700</v>
      </c>
      <c r="D1733" s="10"/>
      <c r="E1733" s="10" t="s">
        <v>998</v>
      </c>
      <c r="F1733" s="10"/>
      <c r="G1733" s="10">
        <v>5</v>
      </c>
      <c r="H1733" s="10">
        <v>1</v>
      </c>
      <c r="I1733" s="10"/>
      <c r="K1733" s="10"/>
      <c r="L1733" s="10"/>
      <c r="M1733" s="10"/>
      <c r="O1733" s="348"/>
      <c r="P1733" s="348"/>
      <c r="Q1733" s="348"/>
      <c r="R1733" s="348"/>
      <c r="U1733" s="4"/>
      <c r="V1733" s="4"/>
    </row>
    <row r="1734" spans="1:22" ht="15" x14ac:dyDescent="0.25">
      <c r="A1734" s="39"/>
      <c r="B1734" s="10"/>
      <c r="C1734" s="10" t="s">
        <v>420</v>
      </c>
      <c r="D1734" s="10"/>
      <c r="E1734" s="10" t="s">
        <v>999</v>
      </c>
      <c r="F1734" s="10"/>
      <c r="G1734" s="10">
        <v>2</v>
      </c>
      <c r="H1734" s="10"/>
      <c r="I1734" s="10"/>
      <c r="K1734" s="10"/>
      <c r="L1734" s="10"/>
      <c r="M1734" s="10"/>
      <c r="O1734" s="348"/>
      <c r="P1734" s="348"/>
      <c r="Q1734" s="348"/>
      <c r="R1734" s="348"/>
      <c r="U1734" s="4"/>
      <c r="V1734" s="4"/>
    </row>
    <row r="1735" spans="1:22" ht="15" x14ac:dyDescent="0.25">
      <c r="A1735" s="39"/>
      <c r="B1735" s="10"/>
      <c r="C1735" s="10" t="s">
        <v>360</v>
      </c>
      <c r="D1735" s="10"/>
      <c r="E1735" s="10" t="s">
        <v>1001</v>
      </c>
      <c r="F1735" s="10"/>
      <c r="G1735" s="10">
        <v>13</v>
      </c>
      <c r="H1735" s="10">
        <v>5</v>
      </c>
      <c r="I1735" s="10"/>
      <c r="K1735" s="10"/>
      <c r="L1735" s="10"/>
      <c r="M1735" s="10"/>
      <c r="O1735" s="348"/>
      <c r="P1735" s="348"/>
      <c r="Q1735" s="348"/>
      <c r="R1735" s="348"/>
      <c r="U1735" s="4"/>
      <c r="V1735" s="4"/>
    </row>
    <row r="1736" spans="1:22" ht="15" x14ac:dyDescent="0.25">
      <c r="A1736" s="39"/>
      <c r="B1736" s="10"/>
      <c r="C1736" s="10" t="s">
        <v>605</v>
      </c>
      <c r="D1736" s="10"/>
      <c r="E1736" s="10" t="s">
        <v>1041</v>
      </c>
      <c r="F1736" s="10"/>
      <c r="G1736" s="10">
        <v>1</v>
      </c>
      <c r="H1736" s="10"/>
      <c r="I1736" s="10"/>
      <c r="K1736" s="10"/>
      <c r="L1736" s="10"/>
      <c r="M1736" s="10"/>
      <c r="O1736" s="348"/>
      <c r="P1736" s="348"/>
      <c r="Q1736" s="348"/>
      <c r="R1736" s="348"/>
      <c r="U1736" s="4"/>
      <c r="V1736" s="4"/>
    </row>
    <row r="1737" spans="1:22" ht="15" x14ac:dyDescent="0.25">
      <c r="A1737" s="39"/>
      <c r="B1737" s="10"/>
      <c r="C1737" s="10" t="s">
        <v>605</v>
      </c>
      <c r="D1737" s="10"/>
      <c r="E1737" s="10" t="s">
        <v>1002</v>
      </c>
      <c r="F1737" s="10"/>
      <c r="G1737" s="10">
        <v>2</v>
      </c>
      <c r="H1737" s="10"/>
      <c r="I1737" s="10"/>
      <c r="K1737" s="10"/>
      <c r="L1737" s="10"/>
      <c r="M1737" s="10"/>
      <c r="O1737" s="348"/>
      <c r="P1737" s="348"/>
      <c r="Q1737" s="348"/>
      <c r="R1737" s="348"/>
      <c r="U1737" s="4"/>
      <c r="V1737" s="4"/>
    </row>
    <row r="1738" spans="1:22" ht="15" x14ac:dyDescent="0.25">
      <c r="A1738" s="39"/>
      <c r="B1738" s="10"/>
      <c r="C1738" s="10" t="s">
        <v>446</v>
      </c>
      <c r="D1738" s="10"/>
      <c r="E1738" s="10" t="s">
        <v>830</v>
      </c>
      <c r="F1738" s="10"/>
      <c r="G1738" s="10">
        <v>1</v>
      </c>
      <c r="H1738" s="10">
        <v>2</v>
      </c>
      <c r="I1738" s="10"/>
      <c r="K1738" s="10"/>
      <c r="L1738" s="10"/>
      <c r="M1738" s="10"/>
      <c r="O1738" s="348"/>
      <c r="P1738" s="348"/>
      <c r="Q1738" s="348"/>
      <c r="R1738" s="348"/>
      <c r="U1738" s="4"/>
      <c r="V1738" s="4"/>
    </row>
    <row r="1739" spans="1:22" ht="15" x14ac:dyDescent="0.25">
      <c r="A1739" s="39"/>
      <c r="B1739" s="10"/>
      <c r="C1739" s="10" t="s">
        <v>523</v>
      </c>
      <c r="D1739" s="10"/>
      <c r="E1739" s="10" t="s">
        <v>923</v>
      </c>
      <c r="F1739" s="10"/>
      <c r="G1739" s="10">
        <v>1</v>
      </c>
      <c r="H1739" s="10">
        <v>1</v>
      </c>
      <c r="I1739" s="10"/>
      <c r="K1739" s="10"/>
      <c r="L1739" s="10"/>
      <c r="M1739" s="10"/>
      <c r="O1739" s="348"/>
      <c r="P1739" s="348"/>
      <c r="Q1739" s="348"/>
      <c r="R1739" s="348"/>
      <c r="U1739" s="4"/>
      <c r="V1739" s="4"/>
    </row>
    <row r="1740" spans="1:22" ht="15" x14ac:dyDescent="0.25">
      <c r="A1740" s="39"/>
      <c r="B1740" s="10"/>
      <c r="C1740" s="10" t="s">
        <v>506</v>
      </c>
      <c r="D1740" s="10"/>
      <c r="E1740" s="10" t="s">
        <v>1004</v>
      </c>
      <c r="F1740" s="10"/>
      <c r="G1740" s="10">
        <v>23</v>
      </c>
      <c r="H1740" s="10">
        <v>7</v>
      </c>
      <c r="I1740" s="10"/>
      <c r="K1740" s="10"/>
      <c r="L1740" s="10"/>
      <c r="M1740" s="10"/>
      <c r="O1740" s="348"/>
      <c r="P1740" s="348"/>
      <c r="Q1740" s="348"/>
      <c r="R1740" s="348"/>
      <c r="U1740" s="4"/>
      <c r="V1740" s="4"/>
    </row>
    <row r="1741" spans="1:22" ht="15" x14ac:dyDescent="0.25">
      <c r="A1741" s="39"/>
      <c r="B1741" s="10"/>
      <c r="C1741" s="10" t="s">
        <v>461</v>
      </c>
      <c r="D1741" s="10"/>
      <c r="E1741" s="10" t="s">
        <v>1006</v>
      </c>
      <c r="F1741" s="10"/>
      <c r="G1741" s="10">
        <v>1</v>
      </c>
      <c r="H1741" s="10"/>
      <c r="I1741" s="10"/>
      <c r="K1741" s="10"/>
      <c r="L1741" s="10"/>
      <c r="M1741" s="10"/>
      <c r="O1741" s="348"/>
      <c r="P1741" s="348"/>
      <c r="Q1741" s="348"/>
      <c r="R1741" s="348"/>
      <c r="U1741" s="4"/>
      <c r="V1741" s="4"/>
    </row>
    <row r="1742" spans="1:22" ht="15" x14ac:dyDescent="0.25">
      <c r="A1742" s="39"/>
      <c r="B1742" s="10"/>
      <c r="C1742" s="10" t="s">
        <v>442</v>
      </c>
      <c r="D1742" s="10"/>
      <c r="E1742" s="10" t="s">
        <v>764</v>
      </c>
      <c r="F1742" s="10"/>
      <c r="G1742" s="10">
        <v>2</v>
      </c>
      <c r="H1742" s="10">
        <v>1</v>
      </c>
      <c r="I1742" s="10"/>
      <c r="K1742" s="10"/>
      <c r="L1742" s="10"/>
      <c r="M1742" s="10"/>
      <c r="O1742" s="348"/>
      <c r="P1742" s="348"/>
      <c r="Q1742" s="348"/>
      <c r="R1742" s="348"/>
      <c r="U1742" s="4"/>
      <c r="V1742" s="4"/>
    </row>
    <row r="1743" spans="1:22" ht="15" x14ac:dyDescent="0.25">
      <c r="A1743" s="39"/>
      <c r="B1743" s="10"/>
      <c r="C1743" s="10" t="s">
        <v>447</v>
      </c>
      <c r="D1743" s="10"/>
      <c r="E1743" s="10" t="s">
        <v>1007</v>
      </c>
      <c r="F1743" s="10"/>
      <c r="G1743" s="10">
        <v>1</v>
      </c>
      <c r="H1743" s="10"/>
      <c r="I1743" s="10"/>
      <c r="K1743" s="10"/>
      <c r="L1743" s="10"/>
      <c r="M1743" s="10"/>
      <c r="O1743" s="348"/>
      <c r="P1743" s="348"/>
      <c r="Q1743" s="348"/>
      <c r="R1743" s="348"/>
      <c r="U1743" s="4"/>
      <c r="V1743" s="4"/>
    </row>
    <row r="1744" spans="1:22" ht="15" x14ac:dyDescent="0.25">
      <c r="A1744" s="39"/>
      <c r="B1744" s="10"/>
      <c r="C1744" s="10" t="s">
        <v>447</v>
      </c>
      <c r="D1744" s="10"/>
      <c r="E1744" s="10" t="s">
        <v>1008</v>
      </c>
      <c r="F1744" s="10"/>
      <c r="G1744" s="10">
        <v>4</v>
      </c>
      <c r="H1744" s="10">
        <v>1</v>
      </c>
      <c r="I1744" s="10"/>
      <c r="K1744" s="10"/>
      <c r="L1744" s="10"/>
      <c r="M1744" s="10"/>
      <c r="O1744" s="348"/>
      <c r="P1744" s="348"/>
      <c r="Q1744" s="348"/>
      <c r="R1744" s="348"/>
      <c r="U1744" s="4"/>
      <c r="V1744" s="4"/>
    </row>
    <row r="1745" spans="1:22" ht="15" x14ac:dyDescent="0.25">
      <c r="A1745" s="39"/>
      <c r="B1745" s="10"/>
      <c r="C1745" s="10" t="s">
        <v>447</v>
      </c>
      <c r="D1745" s="10"/>
      <c r="E1745" s="10" t="s">
        <v>791</v>
      </c>
      <c r="F1745" s="10"/>
      <c r="G1745" s="10">
        <v>5</v>
      </c>
      <c r="H1745" s="10">
        <v>2</v>
      </c>
      <c r="I1745" s="10"/>
      <c r="K1745" s="10"/>
      <c r="L1745" s="10"/>
      <c r="M1745" s="10"/>
      <c r="O1745" s="348"/>
      <c r="P1745" s="348"/>
      <c r="Q1745" s="348"/>
      <c r="R1745" s="348"/>
      <c r="U1745" s="4"/>
      <c r="V1745" s="4"/>
    </row>
    <row r="1746" spans="1:22" ht="15" x14ac:dyDescent="0.25">
      <c r="A1746" s="39"/>
      <c r="B1746" s="10"/>
      <c r="C1746" s="10" t="s">
        <v>606</v>
      </c>
      <c r="D1746" s="10"/>
      <c r="E1746" s="10" t="s">
        <v>1011</v>
      </c>
      <c r="F1746" s="10"/>
      <c r="G1746" s="10">
        <v>2</v>
      </c>
      <c r="H1746" s="10">
        <v>1</v>
      </c>
      <c r="I1746" s="10"/>
      <c r="K1746" s="10"/>
      <c r="L1746" s="10"/>
      <c r="M1746" s="10"/>
      <c r="O1746" s="348"/>
      <c r="P1746" s="348"/>
      <c r="Q1746" s="348"/>
      <c r="R1746" s="348"/>
      <c r="U1746" s="4"/>
      <c r="V1746" s="4"/>
    </row>
    <row r="1747" spans="1:22" ht="15" x14ac:dyDescent="0.25">
      <c r="A1747" s="39"/>
      <c r="B1747" s="10"/>
      <c r="C1747" s="10" t="s">
        <v>462</v>
      </c>
      <c r="D1747" s="10"/>
      <c r="E1747" s="10" t="s">
        <v>832</v>
      </c>
      <c r="F1747" s="10"/>
      <c r="G1747" s="10">
        <v>12</v>
      </c>
      <c r="H1747" s="10">
        <v>2</v>
      </c>
      <c r="I1747" s="10"/>
      <c r="K1747" s="10"/>
      <c r="L1747" s="10"/>
      <c r="M1747" s="10"/>
      <c r="O1747" s="348"/>
      <c r="P1747" s="348"/>
      <c r="Q1747" s="348"/>
      <c r="R1747" s="348"/>
      <c r="U1747" s="4"/>
      <c r="V1747" s="4"/>
    </row>
    <row r="1748" spans="1:22" ht="15" x14ac:dyDescent="0.25">
      <c r="A1748" s="39"/>
      <c r="B1748" s="10"/>
      <c r="C1748" s="10" t="s">
        <v>443</v>
      </c>
      <c r="D1748" s="10"/>
      <c r="E1748" s="10" t="s">
        <v>1012</v>
      </c>
      <c r="F1748" s="10"/>
      <c r="G1748" s="10">
        <v>9</v>
      </c>
      <c r="H1748" s="10">
        <v>6</v>
      </c>
      <c r="I1748" s="10"/>
      <c r="K1748" s="10"/>
      <c r="L1748" s="10"/>
      <c r="M1748" s="10"/>
      <c r="O1748" s="348"/>
      <c r="P1748" s="348"/>
      <c r="Q1748" s="348"/>
      <c r="R1748" s="348"/>
      <c r="U1748" s="4"/>
      <c r="V1748" s="4"/>
    </row>
    <row r="1749" spans="1:22" ht="15" x14ac:dyDescent="0.25">
      <c r="A1749" s="39"/>
      <c r="B1749" s="10"/>
      <c r="C1749" s="10" t="s">
        <v>507</v>
      </c>
      <c r="D1749" s="10"/>
      <c r="E1749" s="10" t="s">
        <v>874</v>
      </c>
      <c r="F1749" s="10"/>
      <c r="G1749" s="10">
        <v>15</v>
      </c>
      <c r="H1749" s="10">
        <v>2</v>
      </c>
      <c r="I1749" s="10"/>
      <c r="K1749" s="10"/>
      <c r="L1749" s="10"/>
      <c r="M1749" s="10"/>
      <c r="O1749" s="348"/>
      <c r="P1749" s="348"/>
      <c r="Q1749" s="348"/>
      <c r="R1749" s="348"/>
      <c r="U1749" s="4"/>
      <c r="V1749" s="4"/>
    </row>
    <row r="1750" spans="1:22" ht="15" x14ac:dyDescent="0.25">
      <c r="A1750" s="39"/>
      <c r="B1750" s="10"/>
      <c r="C1750" s="10" t="s">
        <v>475</v>
      </c>
      <c r="D1750" s="10"/>
      <c r="E1750" s="10" t="s">
        <v>956</v>
      </c>
      <c r="F1750" s="10"/>
      <c r="G1750" s="10">
        <v>2</v>
      </c>
      <c r="H1750" s="10"/>
      <c r="I1750" s="10"/>
      <c r="K1750" s="10"/>
      <c r="L1750" s="10"/>
      <c r="M1750" s="10"/>
      <c r="O1750" s="348"/>
      <c r="P1750" s="348"/>
      <c r="Q1750" s="348"/>
      <c r="R1750" s="348"/>
      <c r="U1750" s="4"/>
      <c r="V1750" s="4"/>
    </row>
    <row r="1751" spans="1:22" ht="15" x14ac:dyDescent="0.25">
      <c r="A1751" s="39"/>
      <c r="B1751" s="10"/>
      <c r="C1751" s="10" t="s">
        <v>475</v>
      </c>
      <c r="D1751" s="10"/>
      <c r="E1751" s="10" t="s">
        <v>1013</v>
      </c>
      <c r="F1751" s="10"/>
      <c r="G1751" s="10">
        <v>7</v>
      </c>
      <c r="H1751" s="10"/>
      <c r="I1751" s="10"/>
      <c r="K1751" s="10"/>
      <c r="L1751" s="10"/>
      <c r="M1751" s="10"/>
      <c r="O1751" s="348"/>
      <c r="P1751" s="348"/>
      <c r="Q1751" s="348"/>
      <c r="R1751" s="348"/>
      <c r="U1751" s="4"/>
      <c r="V1751" s="4"/>
    </row>
    <row r="1752" spans="1:22" ht="15" x14ac:dyDescent="0.25">
      <c r="A1752" s="39"/>
      <c r="B1752" s="10"/>
      <c r="C1752" s="10" t="s">
        <v>475</v>
      </c>
      <c r="D1752" s="10"/>
      <c r="E1752" s="10" t="s">
        <v>1057</v>
      </c>
      <c r="F1752" s="10"/>
      <c r="G1752" s="10">
        <v>1</v>
      </c>
      <c r="H1752" s="10">
        <v>1</v>
      </c>
      <c r="I1752" s="10"/>
      <c r="K1752" s="10"/>
      <c r="L1752" s="10"/>
      <c r="M1752" s="10"/>
      <c r="O1752" s="348"/>
      <c r="P1752" s="348"/>
      <c r="Q1752" s="348"/>
      <c r="R1752" s="348"/>
      <c r="U1752" s="4"/>
      <c r="V1752" s="4"/>
    </row>
    <row r="1753" spans="1:22" ht="15" x14ac:dyDescent="0.25">
      <c r="A1753" s="39"/>
      <c r="B1753" s="10"/>
      <c r="C1753" s="10" t="s">
        <v>396</v>
      </c>
      <c r="D1753" s="10"/>
      <c r="E1753" s="10" t="s">
        <v>878</v>
      </c>
      <c r="F1753" s="10"/>
      <c r="G1753" s="10">
        <v>2</v>
      </c>
      <c r="H1753" s="10">
        <v>1</v>
      </c>
      <c r="I1753" s="10"/>
      <c r="K1753" s="10"/>
      <c r="L1753" s="10"/>
      <c r="M1753" s="10"/>
      <c r="O1753" s="348"/>
      <c r="P1753" s="348"/>
      <c r="Q1753" s="348"/>
      <c r="R1753" s="348"/>
      <c r="U1753" s="4"/>
      <c r="V1753" s="4"/>
    </row>
    <row r="1754" spans="1:22" ht="15" x14ac:dyDescent="0.25">
      <c r="A1754" s="39"/>
      <c r="B1754" s="10"/>
      <c r="C1754" s="10" t="s">
        <v>541</v>
      </c>
      <c r="D1754" s="10"/>
      <c r="E1754" s="10" t="s">
        <v>1015</v>
      </c>
      <c r="F1754" s="10"/>
      <c r="G1754" s="10">
        <v>4</v>
      </c>
      <c r="H1754" s="10">
        <v>2</v>
      </c>
      <c r="I1754" s="10"/>
      <c r="K1754" s="10"/>
      <c r="L1754" s="10"/>
      <c r="M1754" s="10"/>
      <c r="O1754" s="348"/>
      <c r="P1754" s="348"/>
      <c r="Q1754" s="348"/>
      <c r="R1754" s="348"/>
      <c r="U1754" s="4"/>
      <c r="V1754" s="4"/>
    </row>
    <row r="1755" spans="1:22" ht="15" x14ac:dyDescent="0.25">
      <c r="A1755" s="39"/>
      <c r="B1755" s="10"/>
      <c r="C1755" s="10" t="s">
        <v>448</v>
      </c>
      <c r="D1755" s="10"/>
      <c r="E1755" s="10" t="s">
        <v>790</v>
      </c>
      <c r="F1755" s="10"/>
      <c r="G1755" s="10">
        <v>6</v>
      </c>
      <c r="H1755" s="10">
        <v>1</v>
      </c>
      <c r="I1755" s="10"/>
      <c r="K1755" s="10"/>
      <c r="L1755" s="10"/>
      <c r="M1755" s="10"/>
      <c r="O1755" s="348"/>
      <c r="P1755" s="348"/>
      <c r="Q1755" s="348"/>
      <c r="R1755" s="348"/>
      <c r="U1755" s="4"/>
      <c r="V1755" s="4"/>
    </row>
    <row r="1756" spans="1:22" ht="15" x14ac:dyDescent="0.25">
      <c r="A1756" s="39"/>
      <c r="B1756" s="10"/>
      <c r="C1756" s="10" t="s">
        <v>362</v>
      </c>
      <c r="D1756" s="10"/>
      <c r="E1756" s="10" t="s">
        <v>926</v>
      </c>
      <c r="F1756" s="10"/>
      <c r="G1756" s="10">
        <v>2</v>
      </c>
      <c r="H1756" s="10">
        <v>3</v>
      </c>
      <c r="I1756" s="10"/>
      <c r="K1756" s="10"/>
      <c r="L1756" s="10"/>
      <c r="M1756" s="10"/>
      <c r="O1756" s="348"/>
      <c r="P1756" s="348"/>
      <c r="Q1756" s="348"/>
      <c r="R1756" s="348"/>
      <c r="U1756" s="4"/>
      <c r="V1756" s="4"/>
    </row>
    <row r="1757" spans="1:22" ht="15" x14ac:dyDescent="0.25">
      <c r="A1757" s="39"/>
      <c r="B1757" s="10"/>
      <c r="C1757" s="10" t="s">
        <v>397</v>
      </c>
      <c r="D1757" s="10"/>
      <c r="E1757" s="10" t="s">
        <v>761</v>
      </c>
      <c r="F1757" s="10"/>
      <c r="G1757" s="10">
        <v>2</v>
      </c>
      <c r="H1757" s="10">
        <v>3</v>
      </c>
      <c r="I1757" s="10"/>
      <c r="K1757" s="10"/>
      <c r="L1757" s="10"/>
      <c r="M1757" s="10"/>
      <c r="O1757" s="348"/>
      <c r="P1757" s="348"/>
      <c r="Q1757" s="348"/>
      <c r="R1757" s="348"/>
      <c r="U1757" s="4"/>
      <c r="V1757" s="4"/>
    </row>
    <row r="1758" spans="1:22" ht="15" x14ac:dyDescent="0.25">
      <c r="A1758" s="39"/>
      <c r="B1758" s="10"/>
      <c r="C1758" s="10" t="s">
        <v>397</v>
      </c>
      <c r="D1758" s="10"/>
      <c r="E1758" s="10" t="s">
        <v>762</v>
      </c>
      <c r="F1758" s="10"/>
      <c r="G1758" s="10">
        <v>12</v>
      </c>
      <c r="H1758" s="10">
        <v>5</v>
      </c>
      <c r="I1758" s="10"/>
      <c r="K1758" s="10"/>
      <c r="L1758" s="10"/>
      <c r="M1758" s="10"/>
      <c r="O1758" s="348"/>
      <c r="P1758" s="348"/>
      <c r="Q1758" s="348"/>
      <c r="R1758" s="348"/>
      <c r="U1758" s="4"/>
      <c r="V1758" s="4"/>
    </row>
    <row r="1759" spans="1:22" ht="15" x14ac:dyDescent="0.25">
      <c r="A1759" s="39"/>
      <c r="B1759" s="10"/>
      <c r="C1759" s="10" t="s">
        <v>493</v>
      </c>
      <c r="D1759" s="10"/>
      <c r="E1759" s="10" t="s">
        <v>1042</v>
      </c>
      <c r="F1759" s="10"/>
      <c r="G1759" s="10">
        <v>2</v>
      </c>
      <c r="H1759" s="10"/>
      <c r="I1759" s="10"/>
      <c r="K1759" s="10"/>
      <c r="L1759" s="10"/>
      <c r="M1759" s="10"/>
      <c r="O1759" s="348"/>
      <c r="P1759" s="348"/>
      <c r="Q1759" s="348"/>
      <c r="R1759" s="348"/>
      <c r="U1759" s="4"/>
      <c r="V1759" s="4"/>
    </row>
    <row r="1760" spans="1:22" ht="15" x14ac:dyDescent="0.25">
      <c r="A1760" s="39"/>
      <c r="B1760" s="10"/>
      <c r="C1760" s="10" t="s">
        <v>493</v>
      </c>
      <c r="D1760" s="10"/>
      <c r="E1760" s="10" t="s">
        <v>1016</v>
      </c>
      <c r="F1760" s="10"/>
      <c r="G1760" s="10">
        <v>1</v>
      </c>
      <c r="H1760" s="10"/>
      <c r="I1760" s="10"/>
      <c r="K1760" s="10"/>
      <c r="L1760" s="10"/>
      <c r="M1760" s="10"/>
      <c r="O1760" s="348"/>
      <c r="P1760" s="348"/>
      <c r="Q1760" s="348"/>
      <c r="R1760" s="348"/>
      <c r="U1760" s="4"/>
      <c r="V1760" s="4"/>
    </row>
    <row r="1761" spans="1:22" ht="15" x14ac:dyDescent="0.25">
      <c r="A1761" s="39"/>
      <c r="B1761" s="10"/>
      <c r="C1761" s="10" t="s">
        <v>493</v>
      </c>
      <c r="D1761" s="10"/>
      <c r="E1761" s="10" t="s">
        <v>1017</v>
      </c>
      <c r="F1761" s="10"/>
      <c r="G1761" s="10">
        <v>3</v>
      </c>
      <c r="H1761" s="10"/>
      <c r="I1761" s="10"/>
      <c r="K1761" s="10"/>
      <c r="L1761" s="10"/>
      <c r="M1761" s="10"/>
      <c r="O1761" s="348"/>
      <c r="P1761" s="348"/>
      <c r="Q1761" s="348"/>
      <c r="R1761" s="348"/>
      <c r="U1761" s="4"/>
      <c r="V1761" s="4"/>
    </row>
    <row r="1762" spans="1:22" ht="15" x14ac:dyDescent="0.25">
      <c r="A1762" s="39"/>
      <c r="B1762" s="10"/>
      <c r="C1762" s="10" t="s">
        <v>493</v>
      </c>
      <c r="D1762" s="10"/>
      <c r="E1762" s="10" t="s">
        <v>1018</v>
      </c>
      <c r="F1762" s="10"/>
      <c r="G1762" s="10">
        <v>1</v>
      </c>
      <c r="H1762" s="10"/>
      <c r="I1762" s="10"/>
      <c r="K1762" s="10"/>
      <c r="L1762" s="10"/>
      <c r="M1762" s="10"/>
      <c r="O1762" s="348"/>
      <c r="P1762" s="348"/>
      <c r="Q1762" s="348"/>
      <c r="R1762" s="348"/>
      <c r="U1762" s="4"/>
      <c r="V1762" s="4"/>
    </row>
    <row r="1763" spans="1:22" ht="15" x14ac:dyDescent="0.25">
      <c r="A1763" s="39"/>
      <c r="B1763" s="10"/>
      <c r="C1763" s="10" t="s">
        <v>493</v>
      </c>
      <c r="D1763" s="10"/>
      <c r="E1763" s="10" t="s">
        <v>1019</v>
      </c>
      <c r="F1763" s="10"/>
      <c r="G1763" s="10">
        <v>2</v>
      </c>
      <c r="H1763" s="10"/>
      <c r="I1763" s="10"/>
      <c r="K1763" s="10"/>
      <c r="L1763" s="10"/>
      <c r="M1763" s="10"/>
      <c r="O1763" s="348"/>
      <c r="P1763" s="348"/>
      <c r="Q1763" s="348"/>
      <c r="R1763" s="348"/>
      <c r="U1763" s="4"/>
      <c r="V1763" s="4"/>
    </row>
    <row r="1764" spans="1:22" ht="15" x14ac:dyDescent="0.25">
      <c r="A1764" s="39"/>
      <c r="B1764" s="10"/>
      <c r="C1764" s="10" t="s">
        <v>493</v>
      </c>
      <c r="D1764" s="10"/>
      <c r="E1764" s="10" t="s">
        <v>1020</v>
      </c>
      <c r="F1764" s="10"/>
      <c r="G1764" s="10">
        <v>8</v>
      </c>
      <c r="H1764" s="10">
        <v>3</v>
      </c>
      <c r="I1764" s="10"/>
      <c r="K1764" s="10"/>
      <c r="L1764" s="10"/>
      <c r="M1764" s="10"/>
      <c r="O1764" s="348"/>
      <c r="P1764" s="348"/>
      <c r="Q1764" s="348"/>
      <c r="R1764" s="348"/>
      <c r="U1764" s="4"/>
      <c r="V1764" s="4"/>
    </row>
    <row r="1765" spans="1:22" ht="15" x14ac:dyDescent="0.25">
      <c r="A1765" s="39"/>
      <c r="B1765" s="10"/>
      <c r="C1765" s="10" t="s">
        <v>493</v>
      </c>
      <c r="D1765" s="10"/>
      <c r="E1765" s="10" t="s">
        <v>1021</v>
      </c>
      <c r="F1765" s="10"/>
      <c r="G1765" s="10">
        <v>1</v>
      </c>
      <c r="H1765" s="10"/>
      <c r="I1765" s="10"/>
      <c r="K1765" s="10"/>
      <c r="L1765" s="10"/>
      <c r="M1765" s="10"/>
      <c r="O1765" s="348"/>
      <c r="P1765" s="348"/>
      <c r="Q1765" s="348"/>
      <c r="R1765" s="348"/>
      <c r="U1765" s="4"/>
      <c r="V1765" s="4"/>
    </row>
    <row r="1766" spans="1:22" ht="15" x14ac:dyDescent="0.25">
      <c r="A1766" s="39"/>
      <c r="B1766" s="10"/>
      <c r="C1766" s="10" t="s">
        <v>493</v>
      </c>
      <c r="D1766" s="10"/>
      <c r="E1766" s="10" t="s">
        <v>1058</v>
      </c>
      <c r="F1766" s="10"/>
      <c r="G1766" s="10">
        <v>1</v>
      </c>
      <c r="H1766" s="10"/>
      <c r="I1766" s="10"/>
      <c r="K1766" s="10"/>
      <c r="L1766" s="10"/>
      <c r="M1766" s="10"/>
      <c r="O1766" s="348"/>
      <c r="P1766" s="348"/>
      <c r="Q1766" s="348"/>
      <c r="R1766" s="348"/>
      <c r="U1766" s="4"/>
      <c r="V1766" s="4"/>
    </row>
    <row r="1767" spans="1:22" ht="15" x14ac:dyDescent="0.25">
      <c r="A1767" s="39"/>
      <c r="B1767" s="10"/>
      <c r="C1767" s="10" t="s">
        <v>449</v>
      </c>
      <c r="D1767" s="10"/>
      <c r="E1767" s="10" t="s">
        <v>791</v>
      </c>
      <c r="F1767" s="10"/>
      <c r="G1767" s="10">
        <v>4</v>
      </c>
      <c r="H1767" s="10">
        <v>2</v>
      </c>
      <c r="I1767" s="10"/>
      <c r="K1767" s="10"/>
      <c r="L1767" s="10"/>
      <c r="M1767" s="10"/>
      <c r="O1767" s="348"/>
      <c r="P1767" s="348"/>
      <c r="Q1767" s="348"/>
      <c r="R1767" s="348"/>
      <c r="U1767" s="4"/>
      <c r="V1767" s="4"/>
    </row>
    <row r="1768" spans="1:22" ht="15" x14ac:dyDescent="0.25">
      <c r="A1768" s="39"/>
      <c r="B1768" s="10"/>
      <c r="C1768" s="10" t="s">
        <v>450</v>
      </c>
      <c r="D1768" s="10"/>
      <c r="E1768" s="10" t="s">
        <v>792</v>
      </c>
      <c r="F1768" s="10"/>
      <c r="G1768" s="10">
        <v>1</v>
      </c>
      <c r="H1768" s="10"/>
      <c r="I1768" s="10"/>
      <c r="K1768" s="10"/>
      <c r="L1768" s="10"/>
      <c r="M1768" s="10"/>
      <c r="O1768" s="348"/>
      <c r="P1768" s="348"/>
      <c r="Q1768" s="348"/>
      <c r="R1768" s="348"/>
      <c r="U1768" s="4"/>
      <c r="V1768" s="4"/>
    </row>
    <row r="1769" spans="1:22" ht="15" x14ac:dyDescent="0.25">
      <c r="A1769" s="39"/>
      <c r="B1769" s="10"/>
      <c r="C1769" s="10" t="s">
        <v>421</v>
      </c>
      <c r="D1769" s="10"/>
      <c r="E1769" s="10" t="s">
        <v>767</v>
      </c>
      <c r="F1769" s="10"/>
      <c r="G1769" s="10">
        <v>1</v>
      </c>
      <c r="H1769" s="10">
        <v>4</v>
      </c>
      <c r="I1769" s="10"/>
      <c r="K1769" s="10"/>
      <c r="L1769" s="10"/>
      <c r="M1769" s="10"/>
      <c r="O1769" s="348"/>
      <c r="P1769" s="348"/>
      <c r="Q1769" s="348"/>
      <c r="R1769" s="348"/>
      <c r="U1769" s="4"/>
      <c r="V1769" s="4"/>
    </row>
    <row r="1770" spans="1:22" ht="15" x14ac:dyDescent="0.25">
      <c r="A1770" s="39"/>
      <c r="B1770" s="10"/>
      <c r="C1770" s="10" t="s">
        <v>421</v>
      </c>
      <c r="D1770" s="10"/>
      <c r="E1770" s="10" t="s">
        <v>784</v>
      </c>
      <c r="F1770" s="10"/>
      <c r="G1770" s="10">
        <v>6</v>
      </c>
      <c r="H1770" s="10">
        <v>1</v>
      </c>
      <c r="I1770" s="10"/>
      <c r="K1770" s="10"/>
      <c r="L1770" s="10"/>
      <c r="M1770" s="10"/>
      <c r="O1770" s="348"/>
      <c r="P1770" s="348"/>
      <c r="Q1770" s="348"/>
      <c r="R1770" s="348"/>
      <c r="U1770" s="4"/>
      <c r="V1770" s="4"/>
    </row>
    <row r="1771" spans="1:22" ht="15" x14ac:dyDescent="0.25">
      <c r="A1771" s="39"/>
      <c r="B1771" s="10"/>
      <c r="C1771" s="10" t="s">
        <v>709</v>
      </c>
      <c r="D1771" s="10"/>
      <c r="E1771" s="10" t="s">
        <v>1022</v>
      </c>
      <c r="F1771" s="10"/>
      <c r="G1771" s="10">
        <v>3</v>
      </c>
      <c r="H1771" s="10"/>
      <c r="I1771" s="10"/>
      <c r="K1771" s="10"/>
      <c r="L1771" s="10"/>
      <c r="M1771" s="10"/>
      <c r="O1771" s="348"/>
      <c r="P1771" s="348"/>
      <c r="Q1771" s="348"/>
      <c r="R1771" s="348"/>
      <c r="U1771" s="4"/>
      <c r="V1771" s="4"/>
    </row>
    <row r="1772" spans="1:22" ht="15" x14ac:dyDescent="0.25">
      <c r="A1772" s="39"/>
      <c r="B1772" s="10"/>
      <c r="C1772" s="10" t="s">
        <v>566</v>
      </c>
      <c r="D1772" s="10"/>
      <c r="E1772" s="10" t="s">
        <v>1044</v>
      </c>
      <c r="F1772" s="10"/>
      <c r="G1772" s="10">
        <v>1</v>
      </c>
      <c r="H1772" s="10">
        <v>1</v>
      </c>
      <c r="I1772" s="10"/>
      <c r="K1772" s="10"/>
      <c r="L1772" s="10"/>
      <c r="M1772" s="10"/>
      <c r="O1772" s="348"/>
      <c r="P1772" s="348"/>
      <c r="Q1772" s="348"/>
      <c r="R1772" s="348"/>
      <c r="U1772" s="4"/>
      <c r="V1772" s="4"/>
    </row>
    <row r="1773" spans="1:22" ht="15" x14ac:dyDescent="0.25">
      <c r="A1773" s="39"/>
      <c r="B1773" s="10"/>
      <c r="C1773" s="10" t="s">
        <v>365</v>
      </c>
      <c r="D1773" s="10"/>
      <c r="E1773" s="10" t="s">
        <v>1023</v>
      </c>
      <c r="F1773" s="10"/>
      <c r="G1773" s="10">
        <v>1</v>
      </c>
      <c r="H1773" s="10"/>
      <c r="I1773" s="10"/>
      <c r="K1773" s="10"/>
      <c r="L1773" s="10"/>
      <c r="M1773" s="10"/>
      <c r="O1773" s="348"/>
      <c r="P1773" s="348"/>
      <c r="Q1773" s="348"/>
      <c r="R1773" s="348"/>
      <c r="U1773" s="4"/>
      <c r="V1773" s="4"/>
    </row>
    <row r="1774" spans="1:22" ht="15" x14ac:dyDescent="0.25">
      <c r="A1774" s="39"/>
      <c r="B1774" s="10"/>
      <c r="C1774" s="10"/>
      <c r="D1774" s="10"/>
      <c r="E1774" s="10"/>
      <c r="F1774" s="10"/>
      <c r="G1774" s="10"/>
      <c r="H1774" s="10"/>
      <c r="I1774" s="10"/>
      <c r="K1774" s="10"/>
      <c r="L1774" s="10"/>
      <c r="M1774" s="10"/>
      <c r="O1774" s="312"/>
      <c r="P1774" s="312"/>
      <c r="Q1774" s="312"/>
      <c r="R1774" s="312"/>
      <c r="U1774" s="4"/>
      <c r="V1774" s="4"/>
    </row>
    <row r="1775" spans="1:22" ht="15" x14ac:dyDescent="0.25">
      <c r="A1775" s="39"/>
      <c r="B1775" s="10"/>
      <c r="C1775" s="10"/>
      <c r="D1775" s="10"/>
      <c r="E1775" s="10"/>
      <c r="F1775" s="10"/>
      <c r="G1775" s="10"/>
      <c r="H1775" s="10"/>
      <c r="I1775" s="10"/>
      <c r="K1775" s="10"/>
      <c r="L1775" s="10"/>
      <c r="M1775" s="10"/>
      <c r="O1775" s="312"/>
      <c r="P1775" s="312"/>
      <c r="Q1775" s="312"/>
      <c r="R1775" s="312"/>
      <c r="U1775" s="4"/>
      <c r="V1775" s="4"/>
    </row>
    <row r="1776" spans="1:22" ht="15" x14ac:dyDescent="0.25">
      <c r="A1776" s="39"/>
      <c r="B1776" s="10"/>
      <c r="C1776" s="10"/>
      <c r="D1776" s="10"/>
      <c r="E1776" s="10"/>
      <c r="F1776" s="10"/>
      <c r="G1776" s="10"/>
      <c r="H1776" s="10"/>
      <c r="I1776" s="10"/>
      <c r="K1776" s="10"/>
      <c r="L1776" s="10"/>
      <c r="M1776" s="10"/>
      <c r="O1776" s="312"/>
      <c r="P1776" s="312"/>
      <c r="Q1776" s="312"/>
      <c r="R1776" s="312"/>
      <c r="U1776" s="4"/>
      <c r="V1776" s="4"/>
    </row>
    <row r="1777" spans="1:16380" ht="15" x14ac:dyDescent="0.25">
      <c r="A1777" s="39"/>
      <c r="B1777" s="10"/>
      <c r="C1777" s="10"/>
      <c r="D1777" s="10"/>
      <c r="E1777" s="10"/>
      <c r="F1777" s="10"/>
      <c r="G1777" s="10"/>
      <c r="H1777" s="10"/>
      <c r="I1777" s="10"/>
      <c r="K1777" s="10"/>
      <c r="L1777" s="10"/>
      <c r="M1777" s="10"/>
      <c r="O1777" s="312"/>
      <c r="P1777" s="312"/>
      <c r="Q1777" s="312"/>
      <c r="R1777" s="312"/>
      <c r="U1777" s="4"/>
      <c r="V1777" s="4"/>
    </row>
    <row r="1778" spans="1:16380" ht="15" x14ac:dyDescent="0.25">
      <c r="A1778" s="39"/>
      <c r="B1778" s="10"/>
      <c r="C1778" s="10"/>
      <c r="D1778" s="10"/>
      <c r="E1778" s="10"/>
      <c r="F1778" s="10"/>
      <c r="G1778" s="10"/>
      <c r="H1778" s="10"/>
      <c r="I1778" s="10"/>
      <c r="K1778" s="10"/>
      <c r="L1778" s="10"/>
      <c r="M1778" s="10"/>
      <c r="O1778" s="312"/>
      <c r="P1778" s="312"/>
      <c r="Q1778" s="312"/>
      <c r="R1778" s="312"/>
      <c r="U1778" s="4"/>
      <c r="V1778" s="4"/>
    </row>
    <row r="1779" spans="1:16380" ht="15.75" thickBot="1" x14ac:dyDescent="0.3">
      <c r="A1779" s="39"/>
      <c r="B1779" s="79"/>
      <c r="C1779" s="79"/>
      <c r="D1779" s="79"/>
      <c r="E1779" s="79"/>
      <c r="F1779" s="79"/>
      <c r="G1779" s="79"/>
      <c r="H1779" s="79"/>
      <c r="I1779" s="79"/>
      <c r="K1779" s="79"/>
      <c r="L1779" s="79"/>
      <c r="M1779" s="79"/>
      <c r="O1779" s="312"/>
      <c r="P1779" s="312"/>
      <c r="Q1779" s="312"/>
      <c r="R1779" s="312"/>
      <c r="U1779" s="4"/>
      <c r="V1779" s="4"/>
    </row>
    <row r="1780" spans="1:16380" ht="15.75" thickBot="1" x14ac:dyDescent="0.3">
      <c r="A1780" s="39"/>
      <c r="B1780" s="80" t="s">
        <v>109</v>
      </c>
      <c r="C1780" s="81"/>
      <c r="D1780" s="81"/>
      <c r="E1780" s="81"/>
      <c r="F1780" s="82">
        <v>31594</v>
      </c>
      <c r="G1780" s="82">
        <f>SUM(G1432:G1779)</f>
        <v>3060</v>
      </c>
      <c r="H1780" s="82">
        <f>SUM(H1432:H1779)</f>
        <v>718</v>
      </c>
      <c r="I1780" s="306" t="s">
        <v>111</v>
      </c>
      <c r="K1780" s="82"/>
      <c r="L1780" s="82"/>
      <c r="M1780" s="82"/>
      <c r="O1780" s="438">
        <f>F1780-G1780</f>
        <v>28534</v>
      </c>
      <c r="P1780" s="439"/>
      <c r="Q1780" s="439"/>
      <c r="R1780" s="440"/>
      <c r="U1780" s="4"/>
      <c r="V1780" s="4"/>
    </row>
    <row r="1781" spans="1:16380" s="4" customFormat="1" ht="12.75" x14ac:dyDescent="0.2">
      <c r="A1781" s="39"/>
      <c r="K1781" s="34"/>
    </row>
    <row r="1782" spans="1:16380" ht="63.75" x14ac:dyDescent="0.25">
      <c r="A1782" s="302">
        <f>+A716</f>
        <v>43466</v>
      </c>
      <c r="B1782" s="40" t="s">
        <v>128</v>
      </c>
      <c r="C1782" s="40" t="s">
        <v>17</v>
      </c>
      <c r="D1782" s="40" t="s">
        <v>87</v>
      </c>
      <c r="E1782" s="40" t="s">
        <v>18</v>
      </c>
      <c r="F1782" s="41" t="s">
        <v>19</v>
      </c>
      <c r="G1782" s="41" t="s">
        <v>20</v>
      </c>
      <c r="H1782" s="41" t="s">
        <v>21</v>
      </c>
      <c r="I1782" s="41" t="s">
        <v>86</v>
      </c>
      <c r="J1782" s="56"/>
      <c r="K1782" s="41" t="s">
        <v>121</v>
      </c>
      <c r="L1782" s="41" t="s">
        <v>122</v>
      </c>
      <c r="M1782" s="41" t="s">
        <v>123</v>
      </c>
      <c r="N1782" s="56"/>
      <c r="O1782" s="441" t="s">
        <v>138</v>
      </c>
      <c r="P1782" s="442"/>
      <c r="Q1782" s="442"/>
      <c r="R1782" s="443"/>
      <c r="U1782" s="4"/>
      <c r="V1782" s="4"/>
    </row>
    <row r="1783" spans="1:16380" ht="12.75" customHeight="1" x14ac:dyDescent="0.25">
      <c r="A1783" s="247"/>
      <c r="B1783" s="10"/>
      <c r="C1783" s="10" t="s">
        <v>632</v>
      </c>
      <c r="D1783" s="10" t="s">
        <v>615</v>
      </c>
      <c r="E1783" s="10">
        <v>7003</v>
      </c>
      <c r="F1783" s="10" t="s">
        <v>616</v>
      </c>
      <c r="G1783" s="10" t="s">
        <v>616</v>
      </c>
      <c r="H1783" s="10" t="s">
        <v>616</v>
      </c>
      <c r="I1783" s="10" t="s">
        <v>616</v>
      </c>
      <c r="K1783" s="10">
        <v>1</v>
      </c>
      <c r="L1783" s="10">
        <v>0</v>
      </c>
      <c r="M1783" s="10">
        <v>0</v>
      </c>
      <c r="O1783" s="312"/>
      <c r="P1783" s="312"/>
      <c r="Q1783" s="312"/>
      <c r="R1783" s="312"/>
      <c r="U1783" s="4"/>
      <c r="V1783" s="4"/>
      <c r="W1783"/>
      <c r="X1783"/>
      <c r="Y1783"/>
      <c r="Z1783"/>
      <c r="AA1783"/>
      <c r="AB1783"/>
      <c r="AC1783"/>
      <c r="AD1783"/>
      <c r="AE1783"/>
      <c r="AF1783"/>
      <c r="AG1783"/>
      <c r="AH1783"/>
      <c r="AI1783"/>
      <c r="AJ1783"/>
      <c r="AK1783"/>
      <c r="AL1783"/>
      <c r="AM1783"/>
      <c r="AN1783"/>
      <c r="AO1783"/>
      <c r="AP1783"/>
      <c r="AQ1783"/>
      <c r="AR1783"/>
      <c r="AS1783"/>
      <c r="AT1783"/>
      <c r="AU1783"/>
      <c r="AV1783"/>
      <c r="AW1783"/>
      <c r="AX1783"/>
      <c r="AY1783"/>
      <c r="AZ1783"/>
      <c r="BA1783"/>
      <c r="BB1783"/>
      <c r="BC1783"/>
      <c r="BD1783"/>
      <c r="BE1783"/>
      <c r="BF1783"/>
      <c r="BG1783"/>
      <c r="BH1783"/>
      <c r="BI1783"/>
      <c r="BJ1783"/>
      <c r="BK1783"/>
      <c r="BL1783"/>
      <c r="BM1783"/>
      <c r="BN1783"/>
      <c r="BO1783"/>
      <c r="BP1783"/>
      <c r="BQ1783"/>
      <c r="BR1783"/>
      <c r="BS1783"/>
      <c r="BT1783"/>
      <c r="BU1783"/>
      <c r="BV1783"/>
      <c r="BW1783"/>
      <c r="BX1783"/>
      <c r="BY1783"/>
      <c r="BZ1783"/>
      <c r="CA1783"/>
      <c r="CB1783"/>
      <c r="CC1783"/>
      <c r="CD1783"/>
      <c r="CE1783"/>
      <c r="CF1783"/>
      <c r="CG1783"/>
      <c r="CH1783"/>
      <c r="CI1783"/>
      <c r="CJ1783"/>
      <c r="CK1783"/>
      <c r="CL1783"/>
      <c r="CM1783"/>
      <c r="CN1783"/>
      <c r="CO1783"/>
      <c r="CP1783"/>
      <c r="CQ1783"/>
      <c r="CR1783"/>
      <c r="CS1783"/>
      <c r="CT1783"/>
      <c r="CU1783"/>
      <c r="CV1783"/>
      <c r="CW1783"/>
      <c r="CX1783"/>
      <c r="CY1783"/>
      <c r="CZ1783"/>
      <c r="DA1783"/>
      <c r="DB1783"/>
      <c r="DC1783"/>
      <c r="DD1783"/>
      <c r="DE1783"/>
      <c r="DF1783"/>
      <c r="DG1783"/>
      <c r="DH1783"/>
      <c r="DI1783"/>
      <c r="DJ1783"/>
      <c r="DK1783"/>
      <c r="DL1783"/>
      <c r="DM1783"/>
      <c r="DN1783"/>
      <c r="DO1783"/>
      <c r="DP1783"/>
      <c r="DQ1783"/>
      <c r="DR1783"/>
      <c r="DS1783"/>
      <c r="DT1783"/>
      <c r="DU1783"/>
      <c r="DV1783"/>
      <c r="DW1783"/>
      <c r="DX1783"/>
      <c r="DY1783"/>
      <c r="DZ1783"/>
      <c r="EA1783"/>
      <c r="EB1783"/>
      <c r="EC1783"/>
      <c r="ED1783"/>
      <c r="EE1783"/>
      <c r="EF1783"/>
      <c r="EG1783"/>
      <c r="EH1783"/>
      <c r="EI1783"/>
      <c r="EJ1783"/>
      <c r="EK1783"/>
      <c r="EL1783"/>
      <c r="EM1783"/>
      <c r="EN1783"/>
      <c r="EO1783"/>
      <c r="EP1783"/>
      <c r="EQ1783"/>
      <c r="ER1783"/>
      <c r="ES1783"/>
      <c r="ET1783"/>
      <c r="EU1783"/>
      <c r="EV1783"/>
      <c r="EW1783"/>
      <c r="EX1783"/>
      <c r="EY1783"/>
      <c r="EZ1783"/>
      <c r="FA1783"/>
      <c r="FB1783"/>
      <c r="FC1783"/>
      <c r="FD1783"/>
      <c r="FE1783"/>
      <c r="FF1783"/>
      <c r="FG1783"/>
      <c r="FH1783"/>
      <c r="FI1783"/>
      <c r="FJ1783"/>
      <c r="FK1783"/>
      <c r="FL1783"/>
      <c r="FM1783"/>
      <c r="FN1783"/>
      <c r="FO1783"/>
      <c r="FP1783"/>
      <c r="FQ1783"/>
      <c r="FR1783"/>
      <c r="FS1783"/>
      <c r="FT1783"/>
      <c r="FU1783"/>
      <c r="FV1783"/>
      <c r="FW1783"/>
      <c r="FX1783"/>
      <c r="FY1783"/>
      <c r="FZ1783"/>
      <c r="GA1783"/>
      <c r="GB1783"/>
      <c r="GC1783"/>
      <c r="GD1783"/>
      <c r="GE1783"/>
      <c r="GF1783"/>
      <c r="GG1783"/>
      <c r="GH1783"/>
      <c r="GI1783"/>
      <c r="GJ1783"/>
      <c r="GK1783"/>
      <c r="GL1783"/>
      <c r="GM1783"/>
      <c r="GN1783"/>
      <c r="GO1783"/>
      <c r="GP1783"/>
      <c r="GQ1783"/>
      <c r="GR1783"/>
      <c r="GS1783"/>
      <c r="GT1783"/>
      <c r="GU1783"/>
      <c r="GV1783"/>
      <c r="GW1783"/>
      <c r="GX1783"/>
      <c r="GY1783"/>
      <c r="GZ1783"/>
      <c r="HA1783"/>
      <c r="HB1783"/>
      <c r="HC1783"/>
      <c r="HD1783"/>
      <c r="HE1783"/>
      <c r="HF1783"/>
      <c r="HG1783"/>
      <c r="HH1783"/>
      <c r="HI1783"/>
      <c r="HJ1783"/>
      <c r="HK1783"/>
      <c r="HL1783"/>
      <c r="HM1783"/>
      <c r="HN1783"/>
      <c r="HO1783"/>
      <c r="HP1783"/>
      <c r="HQ1783"/>
      <c r="HR1783"/>
      <c r="HS1783"/>
      <c r="HT1783"/>
      <c r="HU1783"/>
      <c r="HV1783"/>
      <c r="HW1783"/>
      <c r="HX1783"/>
      <c r="HY1783"/>
      <c r="HZ1783"/>
      <c r="IA1783"/>
      <c r="IB1783"/>
      <c r="IC1783"/>
      <c r="ID1783"/>
      <c r="IE1783"/>
      <c r="IF1783"/>
      <c r="IG1783"/>
      <c r="IH1783"/>
      <c r="II1783"/>
      <c r="IJ1783"/>
      <c r="IK1783"/>
      <c r="IL1783"/>
      <c r="IM1783"/>
      <c r="IN1783"/>
      <c r="IO1783"/>
      <c r="IP1783"/>
      <c r="IQ1783"/>
      <c r="IR1783"/>
      <c r="IS1783"/>
      <c r="IT1783"/>
      <c r="IU1783"/>
      <c r="IV1783"/>
      <c r="IW1783"/>
      <c r="IX1783"/>
      <c r="IY1783"/>
      <c r="IZ1783"/>
      <c r="JA1783"/>
      <c r="JB1783"/>
      <c r="JC1783"/>
      <c r="JD1783"/>
      <c r="JE1783"/>
      <c r="JF1783"/>
      <c r="JG1783"/>
      <c r="JH1783"/>
      <c r="JI1783"/>
      <c r="JJ1783"/>
      <c r="JK1783"/>
      <c r="JL1783"/>
      <c r="JM1783"/>
      <c r="JN1783"/>
      <c r="JO1783"/>
      <c r="JP1783"/>
      <c r="JQ1783"/>
      <c r="JR1783"/>
      <c r="JS1783"/>
      <c r="JT1783"/>
      <c r="JU1783"/>
      <c r="JV1783"/>
      <c r="JW1783"/>
      <c r="JX1783"/>
      <c r="JY1783"/>
      <c r="JZ1783"/>
      <c r="KA1783"/>
      <c r="KB1783"/>
      <c r="KC1783"/>
      <c r="KD1783"/>
      <c r="KE1783"/>
      <c r="KF1783"/>
      <c r="KG1783"/>
      <c r="KH1783"/>
      <c r="KI1783"/>
      <c r="KJ1783"/>
      <c r="KK1783"/>
      <c r="KL1783"/>
      <c r="KM1783"/>
      <c r="KN1783"/>
      <c r="KO1783"/>
      <c r="KP1783"/>
      <c r="KQ1783"/>
      <c r="KR1783"/>
      <c r="KS1783"/>
      <c r="KT1783"/>
      <c r="KU1783"/>
      <c r="KV1783"/>
      <c r="KW1783"/>
      <c r="KX1783"/>
      <c r="KY1783"/>
      <c r="KZ1783"/>
      <c r="LA1783"/>
      <c r="LB1783"/>
      <c r="LC1783"/>
      <c r="LD1783"/>
      <c r="LE1783"/>
      <c r="LF1783"/>
      <c r="LG1783"/>
      <c r="LH1783"/>
      <c r="LI1783"/>
      <c r="LJ1783"/>
      <c r="LK1783"/>
      <c r="LL1783"/>
      <c r="LM1783"/>
      <c r="LN1783"/>
      <c r="LO1783"/>
      <c r="LP1783"/>
      <c r="LQ1783"/>
      <c r="LR1783"/>
      <c r="LS1783"/>
      <c r="LT1783"/>
      <c r="LU1783"/>
      <c r="LV1783"/>
      <c r="LW1783"/>
      <c r="LX1783"/>
      <c r="LY1783"/>
      <c r="LZ1783"/>
      <c r="MA1783"/>
      <c r="MB1783"/>
      <c r="MC1783"/>
      <c r="MD1783"/>
      <c r="ME1783"/>
      <c r="MF1783"/>
      <c r="MG1783"/>
      <c r="MH1783"/>
      <c r="MI1783"/>
      <c r="MJ1783"/>
      <c r="MK1783"/>
      <c r="ML1783"/>
      <c r="MM1783"/>
      <c r="MN1783"/>
      <c r="MO1783"/>
      <c r="MP1783"/>
      <c r="MQ1783"/>
      <c r="MR1783"/>
      <c r="MS1783"/>
      <c r="MT1783"/>
      <c r="MU1783"/>
      <c r="MV1783"/>
      <c r="MW1783"/>
      <c r="MX1783"/>
      <c r="MY1783"/>
      <c r="MZ1783"/>
      <c r="NA1783"/>
      <c r="NB1783"/>
      <c r="NC1783"/>
      <c r="ND1783"/>
      <c r="NE1783"/>
      <c r="NF1783"/>
      <c r="NG1783"/>
      <c r="NH1783"/>
      <c r="NI1783"/>
      <c r="NJ1783"/>
      <c r="NK1783"/>
      <c r="NL1783"/>
      <c r="NM1783"/>
      <c r="NN1783"/>
      <c r="NO1783"/>
      <c r="NP1783"/>
      <c r="NQ1783"/>
      <c r="NR1783"/>
      <c r="NS1783"/>
      <c r="NT1783"/>
      <c r="NU1783"/>
      <c r="NV1783"/>
      <c r="NW1783"/>
      <c r="NX1783"/>
      <c r="NY1783"/>
      <c r="NZ1783"/>
      <c r="OA1783"/>
      <c r="OB1783"/>
      <c r="OC1783"/>
      <c r="OD1783"/>
      <c r="OE1783"/>
      <c r="OF1783"/>
      <c r="OG1783"/>
      <c r="OH1783"/>
      <c r="OI1783"/>
      <c r="OJ1783"/>
      <c r="OK1783"/>
      <c r="OL1783"/>
      <c r="OM1783"/>
      <c r="ON1783"/>
      <c r="OO1783"/>
      <c r="OP1783"/>
      <c r="OQ1783"/>
      <c r="OR1783"/>
      <c r="OS1783"/>
      <c r="OT1783"/>
      <c r="OU1783"/>
      <c r="OV1783"/>
      <c r="OW1783"/>
      <c r="OX1783"/>
      <c r="OY1783"/>
      <c r="OZ1783"/>
      <c r="PA1783"/>
      <c r="PB1783"/>
      <c r="PC1783"/>
      <c r="PD1783"/>
      <c r="PE1783"/>
      <c r="PF1783"/>
      <c r="PG1783"/>
      <c r="PH1783"/>
      <c r="PI1783"/>
      <c r="PJ1783"/>
      <c r="PK1783"/>
      <c r="PL1783"/>
      <c r="PM1783"/>
      <c r="PN1783"/>
      <c r="PO1783"/>
      <c r="PP1783"/>
      <c r="PQ1783"/>
      <c r="PR1783"/>
      <c r="PS1783"/>
      <c r="PT1783"/>
      <c r="PU1783"/>
      <c r="PV1783"/>
      <c r="PW1783"/>
      <c r="PX1783"/>
      <c r="PY1783"/>
      <c r="PZ1783"/>
      <c r="QA1783"/>
      <c r="QB1783"/>
      <c r="QC1783"/>
      <c r="QD1783"/>
      <c r="QE1783"/>
      <c r="QF1783"/>
      <c r="QG1783"/>
      <c r="QH1783"/>
      <c r="QI1783"/>
      <c r="QJ1783"/>
      <c r="QK1783"/>
      <c r="QL1783"/>
      <c r="QM1783"/>
      <c r="QN1783"/>
      <c r="QO1783"/>
      <c r="QP1783"/>
      <c r="QQ1783"/>
      <c r="QR1783"/>
      <c r="QS1783"/>
      <c r="QT1783"/>
      <c r="QU1783"/>
      <c r="QV1783"/>
      <c r="QW1783"/>
      <c r="QX1783"/>
      <c r="QY1783"/>
      <c r="QZ1783"/>
      <c r="RA1783"/>
      <c r="RB1783"/>
      <c r="RC1783"/>
      <c r="RD1783"/>
      <c r="RE1783"/>
      <c r="RF1783"/>
      <c r="RG1783"/>
      <c r="RH1783"/>
      <c r="RI1783"/>
      <c r="RJ1783"/>
      <c r="RK1783"/>
      <c r="RL1783"/>
      <c r="RM1783"/>
      <c r="RN1783"/>
      <c r="RO1783"/>
      <c r="RP1783"/>
      <c r="RQ1783"/>
      <c r="RR1783"/>
      <c r="RS1783"/>
      <c r="RT1783"/>
      <c r="RU1783"/>
      <c r="RV1783"/>
      <c r="RW1783"/>
      <c r="RX1783"/>
      <c r="RY1783"/>
      <c r="RZ1783"/>
      <c r="SA1783"/>
      <c r="SB1783"/>
      <c r="SC1783"/>
      <c r="SD1783"/>
      <c r="SE1783"/>
      <c r="SF1783"/>
      <c r="SG1783"/>
      <c r="SH1783"/>
      <c r="SI1783"/>
      <c r="SJ1783"/>
      <c r="SK1783"/>
      <c r="SL1783"/>
      <c r="SM1783"/>
      <c r="SN1783"/>
      <c r="SO1783"/>
      <c r="SP1783"/>
      <c r="SQ1783"/>
      <c r="SR1783"/>
      <c r="SS1783"/>
      <c r="ST1783"/>
      <c r="SU1783"/>
      <c r="SV1783"/>
      <c r="SW1783"/>
      <c r="SX1783"/>
      <c r="SY1783"/>
      <c r="SZ1783"/>
      <c r="TA1783"/>
      <c r="TB1783"/>
      <c r="TC1783"/>
      <c r="TD1783"/>
      <c r="TE1783"/>
      <c r="TF1783"/>
      <c r="TG1783"/>
      <c r="TH1783"/>
      <c r="TI1783"/>
      <c r="TJ1783"/>
      <c r="TK1783"/>
      <c r="TL1783"/>
      <c r="TM1783"/>
      <c r="TN1783"/>
      <c r="TO1783"/>
      <c r="TP1783"/>
      <c r="TQ1783"/>
      <c r="TR1783"/>
      <c r="TS1783"/>
      <c r="TT1783"/>
      <c r="TU1783"/>
      <c r="TV1783"/>
      <c r="TW1783"/>
      <c r="TX1783"/>
      <c r="TY1783"/>
      <c r="TZ1783"/>
      <c r="UA1783"/>
      <c r="UB1783"/>
      <c r="UC1783"/>
      <c r="UD1783"/>
      <c r="UE1783"/>
      <c r="UF1783"/>
      <c r="UG1783"/>
      <c r="UH1783"/>
      <c r="UI1783"/>
      <c r="UJ1783"/>
      <c r="UK1783"/>
      <c r="UL1783"/>
      <c r="UM1783"/>
      <c r="UN1783"/>
      <c r="UO1783"/>
      <c r="UP1783"/>
      <c r="UQ1783"/>
      <c r="UR1783"/>
      <c r="US1783"/>
      <c r="UT1783"/>
      <c r="UU1783"/>
      <c r="UV1783"/>
      <c r="UW1783"/>
      <c r="UX1783"/>
      <c r="UY1783"/>
      <c r="UZ1783"/>
      <c r="VA1783"/>
      <c r="VB1783"/>
      <c r="VC1783"/>
      <c r="VD1783"/>
      <c r="VE1783"/>
      <c r="VF1783"/>
      <c r="VG1783"/>
      <c r="VH1783"/>
      <c r="VI1783"/>
      <c r="VJ1783"/>
      <c r="VK1783"/>
      <c r="VL1783"/>
      <c r="VM1783"/>
      <c r="VN1783"/>
      <c r="VO1783"/>
      <c r="VP1783"/>
      <c r="VQ1783"/>
      <c r="VR1783"/>
      <c r="VS1783"/>
      <c r="VT1783"/>
      <c r="VU1783"/>
      <c r="VV1783"/>
      <c r="VW1783"/>
      <c r="VX1783"/>
      <c r="VY1783"/>
      <c r="VZ1783"/>
      <c r="WA1783"/>
      <c r="WB1783"/>
      <c r="WC1783"/>
      <c r="WD1783"/>
      <c r="WE1783"/>
      <c r="WF1783"/>
      <c r="WG1783"/>
      <c r="WH1783"/>
      <c r="WI1783"/>
      <c r="WJ1783"/>
      <c r="WK1783"/>
      <c r="WL1783"/>
      <c r="WM1783"/>
      <c r="WN1783"/>
      <c r="WO1783"/>
      <c r="WP1783"/>
      <c r="WQ1783"/>
      <c r="WR1783"/>
      <c r="WS1783"/>
      <c r="WT1783"/>
      <c r="WU1783"/>
      <c r="WV1783"/>
      <c r="WW1783"/>
      <c r="WX1783"/>
      <c r="WY1783"/>
      <c r="WZ1783"/>
      <c r="XA1783"/>
      <c r="XB1783"/>
      <c r="XC1783"/>
      <c r="XD1783"/>
      <c r="XE1783"/>
      <c r="XF1783"/>
      <c r="XG1783"/>
      <c r="XH1783"/>
      <c r="XI1783"/>
      <c r="XJ1783"/>
      <c r="XK1783"/>
      <c r="XL1783"/>
      <c r="XM1783"/>
      <c r="XN1783"/>
      <c r="XO1783"/>
      <c r="XP1783"/>
      <c r="XQ1783"/>
      <c r="XR1783"/>
      <c r="XS1783"/>
      <c r="XT1783"/>
      <c r="XU1783"/>
      <c r="XV1783"/>
      <c r="XW1783"/>
      <c r="XX1783"/>
      <c r="XY1783"/>
      <c r="XZ1783"/>
      <c r="YA1783"/>
      <c r="YB1783"/>
      <c r="YC1783"/>
      <c r="YD1783"/>
      <c r="YE1783"/>
      <c r="YF1783"/>
      <c r="YG1783"/>
      <c r="YH1783"/>
      <c r="YI1783"/>
      <c r="YJ1783"/>
      <c r="YK1783"/>
      <c r="YL1783"/>
      <c r="YM1783"/>
      <c r="YN1783"/>
      <c r="YO1783"/>
      <c r="YP1783"/>
      <c r="YQ1783"/>
      <c r="YR1783"/>
      <c r="YS1783"/>
      <c r="YT1783"/>
      <c r="YU1783"/>
      <c r="YV1783"/>
      <c r="YW1783"/>
      <c r="YX1783"/>
      <c r="YY1783"/>
      <c r="YZ1783"/>
      <c r="ZA1783"/>
      <c r="ZB1783"/>
      <c r="ZC1783"/>
      <c r="ZD1783"/>
      <c r="ZE1783"/>
      <c r="ZF1783"/>
      <c r="ZG1783"/>
      <c r="ZH1783"/>
      <c r="ZI1783"/>
      <c r="ZJ1783"/>
      <c r="ZK1783"/>
      <c r="ZL1783"/>
      <c r="ZM1783"/>
      <c r="ZN1783"/>
      <c r="ZO1783"/>
      <c r="ZP1783"/>
      <c r="ZQ1783"/>
      <c r="ZR1783"/>
      <c r="ZS1783"/>
      <c r="ZT1783"/>
      <c r="ZU1783"/>
      <c r="ZV1783"/>
      <c r="ZW1783"/>
      <c r="ZX1783"/>
      <c r="ZY1783"/>
      <c r="ZZ1783"/>
      <c r="AAA1783"/>
      <c r="AAB1783"/>
      <c r="AAC1783"/>
      <c r="AAD1783"/>
      <c r="AAE1783"/>
      <c r="AAF1783"/>
      <c r="AAG1783"/>
      <c r="AAH1783"/>
      <c r="AAI1783"/>
      <c r="AAJ1783"/>
      <c r="AAK1783"/>
      <c r="AAL1783"/>
      <c r="AAM1783"/>
      <c r="AAN1783"/>
      <c r="AAO1783"/>
      <c r="AAP1783"/>
      <c r="AAQ1783"/>
      <c r="AAR1783"/>
      <c r="AAS1783"/>
      <c r="AAT1783"/>
      <c r="AAU1783"/>
      <c r="AAV1783"/>
      <c r="AAW1783"/>
      <c r="AAX1783"/>
      <c r="AAY1783"/>
      <c r="AAZ1783"/>
      <c r="ABA1783"/>
      <c r="ABB1783"/>
      <c r="ABC1783"/>
      <c r="ABD1783"/>
      <c r="ABE1783"/>
      <c r="ABF1783"/>
      <c r="ABG1783"/>
      <c r="ABH1783"/>
      <c r="ABI1783"/>
      <c r="ABJ1783"/>
      <c r="ABK1783"/>
      <c r="ABL1783"/>
      <c r="ABM1783"/>
      <c r="ABN1783"/>
      <c r="ABO1783"/>
      <c r="ABP1783"/>
      <c r="ABQ1783"/>
      <c r="ABR1783"/>
      <c r="ABS1783"/>
      <c r="ABT1783"/>
      <c r="ABU1783"/>
      <c r="ABV1783"/>
      <c r="ABW1783"/>
      <c r="ABX1783"/>
      <c r="ABY1783"/>
      <c r="ABZ1783"/>
      <c r="ACA1783"/>
      <c r="ACB1783"/>
      <c r="ACC1783"/>
      <c r="ACD1783"/>
      <c r="ACE1783"/>
      <c r="ACF1783"/>
      <c r="ACG1783"/>
      <c r="ACH1783"/>
      <c r="ACI1783"/>
      <c r="ACJ1783"/>
      <c r="ACK1783"/>
      <c r="ACL1783"/>
      <c r="ACM1783"/>
      <c r="ACN1783"/>
      <c r="ACO1783"/>
      <c r="ACP1783"/>
      <c r="ACQ1783"/>
      <c r="ACR1783"/>
      <c r="ACS1783"/>
      <c r="ACT1783"/>
      <c r="ACU1783"/>
      <c r="ACV1783"/>
      <c r="ACW1783"/>
      <c r="ACX1783"/>
      <c r="ACY1783"/>
      <c r="ACZ1783"/>
      <c r="ADA1783"/>
      <c r="ADB1783"/>
      <c r="ADC1783"/>
      <c r="ADD1783"/>
      <c r="ADE1783"/>
      <c r="ADF1783"/>
      <c r="ADG1783"/>
      <c r="ADH1783"/>
      <c r="ADI1783"/>
      <c r="ADJ1783"/>
      <c r="ADK1783"/>
      <c r="ADL1783"/>
      <c r="ADM1783"/>
      <c r="ADN1783"/>
      <c r="ADO1783"/>
      <c r="ADP1783"/>
      <c r="ADQ1783"/>
      <c r="ADR1783"/>
      <c r="ADS1783"/>
      <c r="ADT1783"/>
      <c r="ADU1783"/>
      <c r="ADV1783"/>
      <c r="ADW1783"/>
      <c r="ADX1783"/>
      <c r="ADY1783"/>
      <c r="ADZ1783"/>
      <c r="AEA1783"/>
      <c r="AEB1783"/>
      <c r="AEC1783"/>
      <c r="AED1783"/>
      <c r="AEE1783"/>
      <c r="AEF1783"/>
      <c r="AEG1783"/>
      <c r="AEH1783"/>
      <c r="AEI1783"/>
      <c r="AEJ1783"/>
      <c r="AEK1783"/>
      <c r="AEL1783"/>
      <c r="AEM1783"/>
      <c r="AEN1783"/>
      <c r="AEO1783"/>
      <c r="AEP1783"/>
      <c r="AEQ1783"/>
      <c r="AER1783"/>
      <c r="AES1783"/>
      <c r="AET1783"/>
      <c r="AEU1783"/>
      <c r="AEV1783"/>
      <c r="AEW1783"/>
      <c r="AEX1783"/>
      <c r="AEY1783"/>
      <c r="AEZ1783"/>
      <c r="AFA1783"/>
      <c r="AFB1783"/>
      <c r="AFC1783"/>
      <c r="AFD1783"/>
      <c r="AFE1783"/>
      <c r="AFF1783"/>
      <c r="AFG1783"/>
      <c r="AFH1783"/>
      <c r="AFI1783"/>
      <c r="AFJ1783"/>
      <c r="AFK1783"/>
      <c r="AFL1783"/>
      <c r="AFM1783"/>
      <c r="AFN1783"/>
      <c r="AFO1783"/>
      <c r="AFP1783"/>
      <c r="AFQ1783"/>
      <c r="AFR1783"/>
      <c r="AFS1783"/>
      <c r="AFT1783"/>
      <c r="AFU1783"/>
      <c r="AFV1783"/>
      <c r="AFW1783"/>
      <c r="AFX1783"/>
      <c r="AFY1783"/>
      <c r="AFZ1783"/>
      <c r="AGA1783"/>
      <c r="AGB1783"/>
      <c r="AGC1783"/>
      <c r="AGD1783"/>
      <c r="AGE1783"/>
      <c r="AGF1783"/>
      <c r="AGG1783"/>
      <c r="AGH1783"/>
      <c r="AGI1783"/>
      <c r="AGJ1783"/>
      <c r="AGK1783"/>
      <c r="AGL1783"/>
      <c r="AGM1783"/>
      <c r="AGN1783"/>
      <c r="AGO1783"/>
      <c r="AGP1783"/>
      <c r="AGQ1783"/>
      <c r="AGR1783"/>
      <c r="AGS1783"/>
      <c r="AGT1783"/>
      <c r="AGU1783"/>
      <c r="AGV1783"/>
      <c r="AGW1783"/>
      <c r="AGX1783"/>
      <c r="AGY1783"/>
      <c r="AGZ1783"/>
      <c r="AHA1783"/>
      <c r="AHB1783"/>
      <c r="AHC1783"/>
      <c r="AHD1783"/>
      <c r="AHE1783"/>
      <c r="AHF1783"/>
      <c r="AHG1783"/>
      <c r="AHH1783"/>
      <c r="AHI1783"/>
      <c r="AHJ1783"/>
      <c r="AHK1783"/>
      <c r="AHL1783"/>
      <c r="AHM1783"/>
      <c r="AHN1783"/>
      <c r="AHO1783"/>
      <c r="AHP1783"/>
      <c r="AHQ1783"/>
      <c r="AHR1783"/>
      <c r="AHS1783"/>
      <c r="AHT1783"/>
      <c r="AHU1783"/>
      <c r="AHV1783"/>
      <c r="AHW1783"/>
      <c r="AHX1783"/>
      <c r="AHY1783"/>
      <c r="AHZ1783"/>
      <c r="AIA1783"/>
      <c r="AIB1783"/>
      <c r="AIC1783"/>
      <c r="AID1783"/>
      <c r="AIE1783"/>
      <c r="AIF1783"/>
      <c r="AIG1783"/>
      <c r="AIH1783"/>
      <c r="AII1783"/>
      <c r="AIJ1783"/>
      <c r="AIK1783"/>
      <c r="AIL1783"/>
      <c r="AIM1783"/>
      <c r="AIN1783"/>
      <c r="AIO1783"/>
      <c r="AIP1783"/>
      <c r="AIQ1783"/>
      <c r="AIR1783"/>
      <c r="AIS1783"/>
      <c r="AIT1783"/>
      <c r="AIU1783"/>
      <c r="AIV1783"/>
      <c r="AIW1783"/>
      <c r="AIX1783"/>
      <c r="AIY1783"/>
      <c r="AIZ1783"/>
      <c r="AJA1783"/>
      <c r="AJB1783"/>
      <c r="AJC1783"/>
      <c r="AJD1783"/>
      <c r="AJE1783"/>
      <c r="AJF1783"/>
      <c r="AJG1783"/>
      <c r="AJH1783"/>
      <c r="AJI1783"/>
      <c r="AJJ1783"/>
      <c r="AJK1783"/>
      <c r="AJL1783"/>
      <c r="AJM1783"/>
      <c r="AJN1783"/>
      <c r="AJO1783"/>
      <c r="AJP1783"/>
      <c r="AJQ1783"/>
      <c r="AJR1783"/>
      <c r="AJS1783"/>
      <c r="AJT1783"/>
      <c r="AJU1783"/>
      <c r="AJV1783"/>
      <c r="AJW1783"/>
      <c r="AJX1783"/>
      <c r="AJY1783"/>
      <c r="AJZ1783"/>
      <c r="AKA1783"/>
      <c r="AKB1783"/>
      <c r="AKC1783"/>
      <c r="AKD1783"/>
      <c r="AKE1783"/>
      <c r="AKF1783"/>
      <c r="AKG1783"/>
      <c r="AKH1783"/>
      <c r="AKI1783"/>
      <c r="AKJ1783"/>
      <c r="AKK1783"/>
      <c r="AKL1783"/>
      <c r="AKM1783"/>
      <c r="AKN1783"/>
      <c r="AKO1783"/>
      <c r="AKP1783"/>
      <c r="AKQ1783"/>
      <c r="AKR1783"/>
      <c r="AKS1783"/>
      <c r="AKT1783"/>
      <c r="AKU1783"/>
      <c r="AKV1783"/>
      <c r="AKW1783"/>
      <c r="AKX1783"/>
      <c r="AKY1783"/>
      <c r="AKZ1783"/>
      <c r="ALA1783"/>
      <c r="ALB1783"/>
      <c r="ALC1783"/>
      <c r="ALD1783"/>
      <c r="ALE1783"/>
      <c r="ALF1783"/>
      <c r="ALG1783"/>
      <c r="ALH1783"/>
      <c r="ALI1783"/>
      <c r="ALJ1783"/>
      <c r="ALK1783"/>
      <c r="ALL1783"/>
      <c r="ALM1783"/>
      <c r="ALN1783"/>
      <c r="ALO1783"/>
      <c r="ALP1783"/>
      <c r="ALQ1783"/>
      <c r="ALR1783"/>
      <c r="ALS1783"/>
      <c r="ALT1783"/>
      <c r="ALU1783"/>
      <c r="ALV1783"/>
      <c r="ALW1783"/>
      <c r="ALX1783"/>
      <c r="ALY1783"/>
      <c r="ALZ1783"/>
      <c r="AMA1783"/>
      <c r="AMB1783"/>
      <c r="AMC1783"/>
      <c r="AMD1783"/>
      <c r="AME1783"/>
      <c r="AMF1783"/>
      <c r="AMG1783"/>
      <c r="AMH1783"/>
      <c r="AMI1783"/>
      <c r="AMJ1783"/>
      <c r="AMK1783"/>
      <c r="AML1783"/>
      <c r="AMM1783"/>
      <c r="AMN1783"/>
      <c r="AMO1783"/>
      <c r="AMP1783"/>
      <c r="AMQ1783"/>
      <c r="AMR1783"/>
      <c r="AMS1783"/>
      <c r="AMT1783"/>
      <c r="AMU1783"/>
      <c r="AMV1783"/>
      <c r="AMW1783"/>
      <c r="AMX1783"/>
      <c r="AMY1783"/>
      <c r="AMZ1783"/>
      <c r="ANA1783"/>
      <c r="ANB1783"/>
      <c r="ANC1783"/>
      <c r="AND1783"/>
      <c r="ANE1783"/>
      <c r="ANF1783"/>
      <c r="ANG1783"/>
      <c r="ANH1783"/>
      <c r="ANI1783"/>
      <c r="ANJ1783"/>
      <c r="ANK1783"/>
      <c r="ANL1783"/>
      <c r="ANM1783"/>
      <c r="ANN1783"/>
      <c r="ANO1783"/>
      <c r="ANP1783"/>
      <c r="ANQ1783"/>
      <c r="ANR1783"/>
      <c r="ANS1783"/>
      <c r="ANT1783"/>
      <c r="ANU1783"/>
      <c r="ANV1783"/>
      <c r="ANW1783"/>
      <c r="ANX1783"/>
      <c r="ANY1783"/>
      <c r="ANZ1783"/>
      <c r="AOA1783"/>
      <c r="AOB1783"/>
      <c r="AOC1783"/>
      <c r="AOD1783"/>
      <c r="AOE1783"/>
      <c r="AOF1783"/>
      <c r="AOG1783"/>
      <c r="AOH1783"/>
      <c r="AOI1783"/>
      <c r="AOJ1783"/>
      <c r="AOK1783"/>
      <c r="AOL1783"/>
      <c r="AOM1783"/>
      <c r="AON1783"/>
      <c r="AOO1783"/>
      <c r="AOP1783"/>
      <c r="AOQ1783"/>
      <c r="AOR1783"/>
      <c r="AOS1783"/>
      <c r="AOT1783"/>
      <c r="AOU1783"/>
      <c r="AOV1783"/>
      <c r="AOW1783"/>
      <c r="AOX1783"/>
      <c r="AOY1783"/>
      <c r="AOZ1783"/>
      <c r="APA1783"/>
      <c r="APB1783"/>
      <c r="APC1783"/>
      <c r="APD1783"/>
      <c r="APE1783"/>
      <c r="APF1783"/>
      <c r="APG1783"/>
      <c r="APH1783"/>
      <c r="API1783"/>
      <c r="APJ1783"/>
      <c r="APK1783"/>
      <c r="APL1783"/>
      <c r="APM1783"/>
      <c r="APN1783"/>
      <c r="APO1783"/>
      <c r="APP1783"/>
      <c r="APQ1783"/>
      <c r="APR1783"/>
      <c r="APS1783"/>
      <c r="APT1783"/>
      <c r="APU1783"/>
      <c r="APV1783"/>
      <c r="APW1783"/>
      <c r="APX1783"/>
      <c r="APY1783"/>
      <c r="APZ1783"/>
      <c r="AQA1783"/>
      <c r="AQB1783"/>
      <c r="AQC1783"/>
      <c r="AQD1783"/>
      <c r="AQE1783"/>
      <c r="AQF1783"/>
      <c r="AQG1783"/>
      <c r="AQH1783"/>
      <c r="AQI1783"/>
      <c r="AQJ1783"/>
      <c r="AQK1783"/>
      <c r="AQL1783"/>
      <c r="AQM1783"/>
      <c r="AQN1783"/>
      <c r="AQO1783"/>
      <c r="AQP1783"/>
      <c r="AQQ1783"/>
      <c r="AQR1783"/>
      <c r="AQS1783"/>
      <c r="AQT1783"/>
      <c r="AQU1783"/>
      <c r="AQV1783"/>
      <c r="AQW1783"/>
      <c r="AQX1783"/>
      <c r="AQY1783"/>
      <c r="AQZ1783"/>
      <c r="ARA1783"/>
      <c r="ARB1783"/>
      <c r="ARC1783"/>
      <c r="ARD1783"/>
      <c r="ARE1783"/>
      <c r="ARF1783"/>
      <c r="ARG1783"/>
      <c r="ARH1783"/>
      <c r="ARI1783"/>
      <c r="ARJ1783"/>
      <c r="ARK1783"/>
      <c r="ARL1783"/>
      <c r="ARM1783"/>
      <c r="ARN1783"/>
      <c r="ARO1783"/>
      <c r="ARP1783"/>
      <c r="ARQ1783"/>
      <c r="ARR1783"/>
      <c r="ARS1783"/>
      <c r="ART1783"/>
      <c r="ARU1783"/>
      <c r="ARV1783"/>
      <c r="ARW1783"/>
      <c r="ARX1783"/>
      <c r="ARY1783"/>
      <c r="ARZ1783"/>
      <c r="ASA1783"/>
      <c r="ASB1783"/>
      <c r="ASC1783"/>
      <c r="ASD1783"/>
      <c r="ASE1783"/>
      <c r="ASF1783"/>
      <c r="ASG1783"/>
      <c r="ASH1783"/>
      <c r="ASI1783"/>
      <c r="ASJ1783"/>
      <c r="ASK1783"/>
      <c r="ASL1783"/>
      <c r="ASM1783"/>
      <c r="ASN1783"/>
      <c r="ASO1783"/>
      <c r="ASP1783"/>
      <c r="ASQ1783"/>
      <c r="ASR1783"/>
      <c r="ASS1783"/>
      <c r="AST1783"/>
      <c r="ASU1783"/>
      <c r="ASV1783"/>
      <c r="ASW1783"/>
      <c r="ASX1783"/>
      <c r="ASY1783"/>
      <c r="ASZ1783"/>
      <c r="ATA1783"/>
      <c r="ATB1783"/>
      <c r="ATC1783"/>
      <c r="ATD1783"/>
      <c r="ATE1783"/>
      <c r="ATF1783"/>
      <c r="ATG1783"/>
      <c r="ATH1783"/>
      <c r="ATI1783"/>
      <c r="ATJ1783"/>
      <c r="ATK1783"/>
      <c r="ATL1783"/>
      <c r="ATM1783"/>
      <c r="ATN1783"/>
      <c r="ATO1783"/>
      <c r="ATP1783"/>
      <c r="ATQ1783"/>
      <c r="ATR1783"/>
      <c r="ATS1783"/>
      <c r="ATT1783"/>
      <c r="ATU1783"/>
      <c r="ATV1783"/>
      <c r="ATW1783"/>
      <c r="ATX1783"/>
      <c r="ATY1783"/>
      <c r="ATZ1783"/>
      <c r="AUA1783"/>
      <c r="AUB1783"/>
      <c r="AUC1783"/>
      <c r="AUD1783"/>
      <c r="AUE1783"/>
      <c r="AUF1783"/>
      <c r="AUG1783"/>
      <c r="AUH1783"/>
      <c r="AUI1783"/>
      <c r="AUJ1783"/>
      <c r="AUK1783"/>
      <c r="AUL1783"/>
      <c r="AUM1783"/>
      <c r="AUN1783"/>
      <c r="AUO1783"/>
      <c r="AUP1783"/>
      <c r="AUQ1783"/>
      <c r="AUR1783"/>
      <c r="AUS1783"/>
      <c r="AUT1783"/>
      <c r="AUU1783"/>
      <c r="AUV1783"/>
      <c r="AUW1783"/>
      <c r="AUX1783"/>
      <c r="AUY1783"/>
      <c r="AUZ1783"/>
      <c r="AVA1783"/>
      <c r="AVB1783"/>
      <c r="AVC1783"/>
      <c r="AVD1783"/>
      <c r="AVE1783"/>
      <c r="AVF1783"/>
      <c r="AVG1783"/>
      <c r="AVH1783"/>
      <c r="AVI1783"/>
      <c r="AVJ1783"/>
      <c r="AVK1783"/>
      <c r="AVL1783"/>
      <c r="AVM1783"/>
      <c r="AVN1783"/>
      <c r="AVO1783"/>
      <c r="AVP1783"/>
      <c r="AVQ1783"/>
      <c r="AVR1783"/>
      <c r="AVS1783"/>
      <c r="AVT1783"/>
      <c r="AVU1783"/>
      <c r="AVV1783"/>
      <c r="AVW1783"/>
      <c r="AVX1783"/>
      <c r="AVY1783"/>
      <c r="AVZ1783"/>
      <c r="AWA1783"/>
      <c r="AWB1783"/>
      <c r="AWC1783"/>
      <c r="AWD1783"/>
      <c r="AWE1783"/>
      <c r="AWF1783"/>
      <c r="AWG1783"/>
      <c r="AWH1783"/>
      <c r="AWI1783"/>
      <c r="AWJ1783"/>
      <c r="AWK1783"/>
      <c r="AWL1783"/>
      <c r="AWM1783"/>
      <c r="AWN1783"/>
      <c r="AWO1783"/>
      <c r="AWP1783"/>
      <c r="AWQ1783"/>
      <c r="AWR1783"/>
      <c r="AWS1783"/>
      <c r="AWT1783"/>
      <c r="AWU1783"/>
      <c r="AWV1783"/>
      <c r="AWW1783"/>
      <c r="AWX1783"/>
      <c r="AWY1783"/>
      <c r="AWZ1783"/>
      <c r="AXA1783"/>
      <c r="AXB1783"/>
      <c r="AXC1783"/>
      <c r="AXD1783"/>
      <c r="AXE1783"/>
      <c r="AXF1783"/>
      <c r="AXG1783"/>
      <c r="AXH1783"/>
      <c r="AXI1783"/>
      <c r="AXJ1783"/>
      <c r="AXK1783"/>
      <c r="AXL1783"/>
      <c r="AXM1783"/>
      <c r="AXN1783"/>
      <c r="AXO1783"/>
      <c r="AXP1783"/>
      <c r="AXQ1783"/>
      <c r="AXR1783"/>
      <c r="AXS1783"/>
      <c r="AXT1783"/>
      <c r="AXU1783"/>
      <c r="AXV1783"/>
      <c r="AXW1783"/>
      <c r="AXX1783"/>
      <c r="AXY1783"/>
      <c r="AXZ1783"/>
      <c r="AYA1783"/>
      <c r="AYB1783"/>
      <c r="AYC1783"/>
      <c r="AYD1783"/>
      <c r="AYE1783"/>
      <c r="AYF1783"/>
      <c r="AYG1783"/>
      <c r="AYH1783"/>
      <c r="AYI1783"/>
      <c r="AYJ1783"/>
      <c r="AYK1783"/>
      <c r="AYL1783"/>
      <c r="AYM1783"/>
      <c r="AYN1783"/>
      <c r="AYO1783"/>
      <c r="AYP1783"/>
      <c r="AYQ1783"/>
      <c r="AYR1783"/>
      <c r="AYS1783"/>
      <c r="AYT1783"/>
      <c r="AYU1783"/>
      <c r="AYV1783"/>
      <c r="AYW1783"/>
      <c r="AYX1783"/>
      <c r="AYY1783"/>
      <c r="AYZ1783"/>
      <c r="AZA1783"/>
      <c r="AZB1783"/>
      <c r="AZC1783"/>
      <c r="AZD1783"/>
      <c r="AZE1783"/>
      <c r="AZF1783"/>
      <c r="AZG1783"/>
      <c r="AZH1783"/>
      <c r="AZI1783"/>
      <c r="AZJ1783"/>
      <c r="AZK1783"/>
      <c r="AZL1783"/>
      <c r="AZM1783"/>
      <c r="AZN1783"/>
      <c r="AZO1783"/>
      <c r="AZP1783"/>
      <c r="AZQ1783"/>
      <c r="AZR1783"/>
      <c r="AZS1783"/>
      <c r="AZT1783"/>
      <c r="AZU1783"/>
      <c r="AZV1783"/>
      <c r="AZW1783"/>
      <c r="AZX1783"/>
      <c r="AZY1783"/>
      <c r="AZZ1783"/>
      <c r="BAA1783"/>
      <c r="BAB1783"/>
      <c r="BAC1783"/>
      <c r="BAD1783"/>
      <c r="BAE1783"/>
      <c r="BAF1783"/>
      <c r="BAG1783"/>
      <c r="BAH1783"/>
      <c r="BAI1783"/>
      <c r="BAJ1783"/>
      <c r="BAK1783"/>
      <c r="BAL1783"/>
      <c r="BAM1783"/>
      <c r="BAN1783"/>
      <c r="BAO1783"/>
      <c r="BAP1783"/>
      <c r="BAQ1783"/>
      <c r="BAR1783"/>
      <c r="BAS1783"/>
      <c r="BAT1783"/>
      <c r="BAU1783"/>
      <c r="BAV1783"/>
      <c r="BAW1783"/>
      <c r="BAX1783"/>
      <c r="BAY1783"/>
      <c r="BAZ1783"/>
      <c r="BBA1783"/>
      <c r="BBB1783"/>
      <c r="BBC1783"/>
      <c r="BBD1783"/>
      <c r="BBE1783"/>
      <c r="BBF1783"/>
      <c r="BBG1783"/>
      <c r="BBH1783"/>
      <c r="BBI1783"/>
      <c r="BBJ1783"/>
      <c r="BBK1783"/>
      <c r="BBL1783"/>
      <c r="BBM1783"/>
      <c r="BBN1783"/>
      <c r="BBO1783"/>
      <c r="BBP1783"/>
      <c r="BBQ1783"/>
      <c r="BBR1783"/>
      <c r="BBS1783"/>
      <c r="BBT1783"/>
      <c r="BBU1783"/>
      <c r="BBV1783"/>
      <c r="BBW1783"/>
      <c r="BBX1783"/>
      <c r="BBY1783"/>
      <c r="BBZ1783"/>
      <c r="BCA1783"/>
      <c r="BCB1783"/>
      <c r="BCC1783"/>
      <c r="BCD1783"/>
      <c r="BCE1783"/>
      <c r="BCF1783"/>
      <c r="BCG1783"/>
      <c r="BCH1783"/>
      <c r="BCI1783"/>
      <c r="BCJ1783"/>
      <c r="BCK1783"/>
      <c r="BCL1783"/>
      <c r="BCM1783"/>
      <c r="BCN1783"/>
      <c r="BCO1783"/>
      <c r="BCP1783"/>
      <c r="BCQ1783"/>
      <c r="BCR1783"/>
      <c r="BCS1783"/>
      <c r="BCT1783"/>
      <c r="BCU1783"/>
      <c r="BCV1783"/>
      <c r="BCW1783"/>
      <c r="BCX1783"/>
      <c r="BCY1783"/>
      <c r="BCZ1783"/>
      <c r="BDA1783"/>
      <c r="BDB1783"/>
      <c r="BDC1783"/>
      <c r="BDD1783"/>
      <c r="BDE1783"/>
      <c r="BDF1783"/>
      <c r="BDG1783"/>
      <c r="BDH1783"/>
      <c r="BDI1783"/>
      <c r="BDJ1783"/>
      <c r="BDK1783"/>
      <c r="BDL1783"/>
      <c r="BDM1783"/>
      <c r="BDN1783"/>
      <c r="BDO1783"/>
      <c r="BDP1783"/>
      <c r="BDQ1783"/>
      <c r="BDR1783"/>
      <c r="BDS1783"/>
      <c r="BDT1783"/>
      <c r="BDU1783"/>
      <c r="BDV1783"/>
      <c r="BDW1783"/>
      <c r="BDX1783"/>
      <c r="BDY1783"/>
      <c r="BDZ1783"/>
      <c r="BEA1783"/>
      <c r="BEB1783"/>
      <c r="BEC1783"/>
      <c r="BED1783"/>
      <c r="BEE1783"/>
      <c r="BEF1783"/>
      <c r="BEG1783"/>
      <c r="BEH1783"/>
      <c r="BEI1783"/>
      <c r="BEJ1783"/>
      <c r="BEK1783"/>
      <c r="BEL1783"/>
      <c r="BEM1783"/>
      <c r="BEN1783"/>
      <c r="BEO1783"/>
      <c r="BEP1783"/>
      <c r="BEQ1783"/>
      <c r="BER1783"/>
      <c r="BES1783"/>
      <c r="BET1783"/>
      <c r="BEU1783"/>
      <c r="BEV1783"/>
      <c r="BEW1783"/>
      <c r="BEX1783"/>
      <c r="BEY1783"/>
      <c r="BEZ1783"/>
      <c r="BFA1783"/>
      <c r="BFB1783"/>
      <c r="BFC1783"/>
      <c r="BFD1783"/>
      <c r="BFE1783"/>
      <c r="BFF1783"/>
      <c r="BFG1783"/>
      <c r="BFH1783"/>
      <c r="BFI1783"/>
      <c r="BFJ1783"/>
      <c r="BFK1783"/>
      <c r="BFL1783"/>
      <c r="BFM1783"/>
      <c r="BFN1783"/>
      <c r="BFO1783"/>
      <c r="BFP1783"/>
      <c r="BFQ1783"/>
      <c r="BFR1783"/>
      <c r="BFS1783"/>
      <c r="BFT1783"/>
      <c r="BFU1783"/>
      <c r="BFV1783"/>
      <c r="BFW1783"/>
      <c r="BFX1783"/>
      <c r="BFY1783"/>
      <c r="BFZ1783"/>
      <c r="BGA1783"/>
      <c r="BGB1783"/>
      <c r="BGC1783"/>
      <c r="BGD1783"/>
      <c r="BGE1783"/>
      <c r="BGF1783"/>
      <c r="BGG1783"/>
      <c r="BGH1783"/>
      <c r="BGI1783"/>
      <c r="BGJ1783"/>
      <c r="BGK1783"/>
      <c r="BGL1783"/>
      <c r="BGM1783"/>
      <c r="BGN1783"/>
      <c r="BGO1783"/>
      <c r="BGP1783"/>
      <c r="BGQ1783"/>
      <c r="BGR1783"/>
      <c r="BGS1783"/>
      <c r="BGT1783"/>
      <c r="BGU1783"/>
      <c r="BGV1783"/>
      <c r="BGW1783"/>
      <c r="BGX1783"/>
      <c r="BGY1783"/>
      <c r="BGZ1783"/>
      <c r="BHA1783"/>
      <c r="BHB1783"/>
      <c r="BHC1783"/>
      <c r="BHD1783"/>
      <c r="BHE1783"/>
      <c r="BHF1783"/>
      <c r="BHG1783"/>
      <c r="BHH1783"/>
      <c r="BHI1783"/>
      <c r="BHJ1783"/>
      <c r="BHK1783"/>
      <c r="BHL1783"/>
      <c r="BHM1783"/>
      <c r="BHN1783"/>
      <c r="BHO1783"/>
      <c r="BHP1783"/>
      <c r="BHQ1783"/>
      <c r="BHR1783"/>
      <c r="BHS1783"/>
      <c r="BHT1783"/>
      <c r="BHU1783"/>
      <c r="BHV1783"/>
      <c r="BHW1783"/>
      <c r="BHX1783"/>
      <c r="BHY1783"/>
      <c r="BHZ1783"/>
      <c r="BIA1783"/>
      <c r="BIB1783"/>
      <c r="BIC1783"/>
      <c r="BID1783"/>
      <c r="BIE1783"/>
      <c r="BIF1783"/>
      <c r="BIG1783"/>
      <c r="BIH1783"/>
      <c r="BII1783"/>
      <c r="BIJ1783"/>
      <c r="BIK1783"/>
      <c r="BIL1783"/>
      <c r="BIM1783"/>
      <c r="BIN1783"/>
      <c r="BIO1783"/>
      <c r="BIP1783"/>
      <c r="BIQ1783"/>
      <c r="BIR1783"/>
      <c r="BIS1783"/>
      <c r="BIT1783"/>
      <c r="BIU1783"/>
      <c r="BIV1783"/>
      <c r="BIW1783"/>
      <c r="BIX1783"/>
      <c r="BIY1783"/>
      <c r="BIZ1783"/>
      <c r="BJA1783"/>
      <c r="BJB1783"/>
      <c r="BJC1783"/>
      <c r="BJD1783"/>
      <c r="BJE1783"/>
      <c r="BJF1783"/>
      <c r="BJG1783"/>
      <c r="BJH1783"/>
      <c r="BJI1783"/>
      <c r="BJJ1783"/>
      <c r="BJK1783"/>
      <c r="BJL1783"/>
      <c r="BJM1783"/>
      <c r="BJN1783"/>
      <c r="BJO1783"/>
      <c r="BJP1783"/>
      <c r="BJQ1783"/>
      <c r="BJR1783"/>
      <c r="BJS1783"/>
      <c r="BJT1783"/>
      <c r="BJU1783"/>
      <c r="BJV1783"/>
      <c r="BJW1783"/>
      <c r="BJX1783"/>
      <c r="BJY1783"/>
      <c r="BJZ1783"/>
      <c r="BKA1783"/>
      <c r="BKB1783"/>
      <c r="BKC1783"/>
      <c r="BKD1783"/>
      <c r="BKE1783"/>
      <c r="BKF1783"/>
      <c r="BKG1783"/>
      <c r="BKH1783"/>
      <c r="BKI1783"/>
      <c r="BKJ1783"/>
      <c r="BKK1783"/>
      <c r="BKL1783"/>
      <c r="BKM1783"/>
      <c r="BKN1783"/>
      <c r="BKO1783"/>
      <c r="BKP1783"/>
      <c r="BKQ1783"/>
      <c r="BKR1783"/>
      <c r="BKS1783"/>
      <c r="BKT1783"/>
      <c r="BKU1783"/>
      <c r="BKV1783"/>
      <c r="BKW1783"/>
      <c r="BKX1783"/>
      <c r="BKY1783"/>
      <c r="BKZ1783"/>
      <c r="BLA1783"/>
      <c r="BLB1783"/>
      <c r="BLC1783"/>
      <c r="BLD1783"/>
      <c r="BLE1783"/>
      <c r="BLF1783"/>
      <c r="BLG1783"/>
      <c r="BLH1783"/>
      <c r="BLI1783"/>
      <c r="BLJ1783"/>
      <c r="BLK1783"/>
      <c r="BLL1783"/>
      <c r="BLM1783"/>
      <c r="BLN1783"/>
      <c r="BLO1783"/>
      <c r="BLP1783"/>
      <c r="BLQ1783"/>
      <c r="BLR1783"/>
      <c r="BLS1783"/>
      <c r="BLT1783"/>
      <c r="BLU1783"/>
      <c r="BLV1783"/>
      <c r="BLW1783"/>
      <c r="BLX1783"/>
      <c r="BLY1783"/>
      <c r="BLZ1783"/>
      <c r="BMA1783"/>
      <c r="BMB1783"/>
      <c r="BMC1783"/>
      <c r="BMD1783"/>
      <c r="BME1783"/>
      <c r="BMF1783"/>
      <c r="BMG1783"/>
      <c r="BMH1783"/>
      <c r="BMI1783"/>
      <c r="BMJ1783"/>
      <c r="BMK1783"/>
      <c r="BML1783"/>
      <c r="BMM1783"/>
      <c r="BMN1783"/>
      <c r="BMO1783"/>
      <c r="BMP1783"/>
      <c r="BMQ1783"/>
      <c r="BMR1783"/>
      <c r="BMS1783"/>
      <c r="BMT1783"/>
      <c r="BMU1783"/>
      <c r="BMV1783"/>
      <c r="BMW1783"/>
      <c r="BMX1783"/>
      <c r="BMY1783"/>
      <c r="BMZ1783"/>
      <c r="BNA1783"/>
      <c r="BNB1783"/>
      <c r="BNC1783"/>
      <c r="BND1783"/>
      <c r="BNE1783"/>
      <c r="BNF1783"/>
      <c r="BNG1783"/>
      <c r="BNH1783"/>
      <c r="BNI1783"/>
      <c r="BNJ1783"/>
      <c r="BNK1783"/>
      <c r="BNL1783"/>
      <c r="BNM1783"/>
      <c r="BNN1783"/>
      <c r="BNO1783"/>
      <c r="BNP1783"/>
      <c r="BNQ1783"/>
      <c r="BNR1783"/>
      <c r="BNS1783"/>
      <c r="BNT1783"/>
      <c r="BNU1783"/>
      <c r="BNV1783"/>
      <c r="BNW1783"/>
      <c r="BNX1783"/>
      <c r="BNY1783"/>
      <c r="BNZ1783"/>
      <c r="BOA1783"/>
      <c r="BOB1783"/>
      <c r="BOC1783"/>
      <c r="BOD1783"/>
      <c r="BOE1783"/>
      <c r="BOF1783"/>
      <c r="BOG1783"/>
      <c r="BOH1783"/>
      <c r="BOI1783"/>
      <c r="BOJ1783"/>
      <c r="BOK1783"/>
      <c r="BOL1783"/>
      <c r="BOM1783"/>
      <c r="BON1783"/>
      <c r="BOO1783"/>
      <c r="BOP1783"/>
      <c r="BOQ1783"/>
      <c r="BOR1783"/>
      <c r="BOS1783"/>
      <c r="BOT1783"/>
      <c r="BOU1783"/>
      <c r="BOV1783"/>
      <c r="BOW1783"/>
      <c r="BOX1783"/>
      <c r="BOY1783"/>
      <c r="BOZ1783"/>
      <c r="BPA1783"/>
      <c r="BPB1783"/>
      <c r="BPC1783"/>
      <c r="BPD1783"/>
      <c r="BPE1783"/>
      <c r="BPF1783"/>
      <c r="BPG1783"/>
      <c r="BPH1783"/>
      <c r="BPI1783"/>
      <c r="BPJ1783"/>
      <c r="BPK1783"/>
      <c r="BPL1783"/>
      <c r="BPM1783"/>
      <c r="BPN1783"/>
      <c r="BPO1783"/>
      <c r="BPP1783"/>
      <c r="BPQ1783"/>
      <c r="BPR1783"/>
      <c r="BPS1783"/>
      <c r="BPT1783"/>
      <c r="BPU1783"/>
      <c r="BPV1783"/>
      <c r="BPW1783"/>
      <c r="BPX1783"/>
      <c r="BPY1783"/>
      <c r="BPZ1783"/>
      <c r="BQA1783"/>
      <c r="BQB1783"/>
      <c r="BQC1783"/>
      <c r="BQD1783"/>
      <c r="BQE1783"/>
      <c r="BQF1783"/>
      <c r="BQG1783"/>
      <c r="BQH1783"/>
      <c r="BQI1783"/>
      <c r="BQJ1783"/>
      <c r="BQK1783"/>
      <c r="BQL1783"/>
      <c r="BQM1783"/>
      <c r="BQN1783"/>
      <c r="BQO1783"/>
      <c r="BQP1783"/>
      <c r="BQQ1783"/>
      <c r="BQR1783"/>
      <c r="BQS1783"/>
      <c r="BQT1783"/>
      <c r="BQU1783"/>
      <c r="BQV1783"/>
      <c r="BQW1783"/>
      <c r="BQX1783"/>
      <c r="BQY1783"/>
      <c r="BQZ1783"/>
      <c r="BRA1783"/>
      <c r="BRB1783"/>
      <c r="BRC1783"/>
      <c r="BRD1783"/>
      <c r="BRE1783"/>
      <c r="BRF1783"/>
      <c r="BRG1783"/>
      <c r="BRH1783"/>
      <c r="BRI1783"/>
      <c r="BRJ1783"/>
      <c r="BRK1783"/>
      <c r="BRL1783"/>
      <c r="BRM1783"/>
      <c r="BRN1783"/>
      <c r="BRO1783"/>
      <c r="BRP1783"/>
      <c r="BRQ1783"/>
      <c r="BRR1783"/>
      <c r="BRS1783"/>
      <c r="BRT1783"/>
      <c r="BRU1783"/>
      <c r="BRV1783"/>
      <c r="BRW1783"/>
      <c r="BRX1783"/>
      <c r="BRY1783"/>
      <c r="BRZ1783"/>
      <c r="BSA1783"/>
      <c r="BSB1783"/>
      <c r="BSC1783"/>
      <c r="BSD1783"/>
      <c r="BSE1783"/>
      <c r="BSF1783"/>
      <c r="BSG1783"/>
      <c r="BSH1783"/>
      <c r="BSI1783"/>
      <c r="BSJ1783"/>
      <c r="BSK1783"/>
      <c r="BSL1783"/>
      <c r="BSM1783"/>
      <c r="BSN1783"/>
      <c r="BSO1783"/>
      <c r="BSP1783"/>
      <c r="BSQ1783"/>
      <c r="BSR1783"/>
      <c r="BSS1783"/>
      <c r="BST1783"/>
      <c r="BSU1783"/>
      <c r="BSV1783"/>
      <c r="BSW1783"/>
      <c r="BSX1783"/>
      <c r="BSY1783"/>
      <c r="BSZ1783"/>
      <c r="BTA1783"/>
      <c r="BTB1783"/>
      <c r="BTC1783"/>
      <c r="BTD1783"/>
      <c r="BTE1783"/>
      <c r="BTF1783"/>
      <c r="BTG1783"/>
      <c r="BTH1783"/>
      <c r="BTI1783"/>
      <c r="BTJ1783"/>
      <c r="BTK1783"/>
      <c r="BTL1783"/>
      <c r="BTM1783"/>
      <c r="BTN1783"/>
      <c r="BTO1783"/>
      <c r="BTP1783"/>
      <c r="BTQ1783"/>
      <c r="BTR1783"/>
      <c r="BTS1783"/>
      <c r="BTT1783"/>
      <c r="BTU1783"/>
      <c r="BTV1783"/>
      <c r="BTW1783"/>
      <c r="BTX1783"/>
      <c r="BTY1783"/>
      <c r="BTZ1783"/>
      <c r="BUA1783"/>
      <c r="BUB1783"/>
      <c r="BUC1783"/>
      <c r="BUD1783"/>
      <c r="BUE1783"/>
      <c r="BUF1783"/>
      <c r="BUG1783"/>
      <c r="BUH1783"/>
      <c r="BUI1783"/>
      <c r="BUJ1783"/>
      <c r="BUK1783"/>
      <c r="BUL1783"/>
      <c r="BUM1783"/>
      <c r="BUN1783"/>
      <c r="BUO1783"/>
      <c r="BUP1783"/>
      <c r="BUQ1783"/>
      <c r="BUR1783"/>
      <c r="BUS1783"/>
      <c r="BUT1783"/>
      <c r="BUU1783"/>
      <c r="BUV1783"/>
      <c r="BUW1783"/>
      <c r="BUX1783"/>
      <c r="BUY1783"/>
      <c r="BUZ1783"/>
      <c r="BVA1783"/>
      <c r="BVB1783"/>
      <c r="BVC1783"/>
      <c r="BVD1783"/>
      <c r="BVE1783"/>
      <c r="BVF1783"/>
      <c r="BVG1783"/>
      <c r="BVH1783"/>
      <c r="BVI1783"/>
      <c r="BVJ1783"/>
      <c r="BVK1783"/>
      <c r="BVL1783"/>
      <c r="BVM1783"/>
      <c r="BVN1783"/>
      <c r="BVO1783"/>
      <c r="BVP1783"/>
      <c r="BVQ1783"/>
      <c r="BVR1783"/>
      <c r="BVS1783"/>
      <c r="BVT1783"/>
      <c r="BVU1783"/>
      <c r="BVV1783"/>
      <c r="BVW1783"/>
      <c r="BVX1783"/>
      <c r="BVY1783"/>
      <c r="BVZ1783"/>
      <c r="BWA1783"/>
      <c r="BWB1783"/>
      <c r="BWC1783"/>
      <c r="BWD1783"/>
      <c r="BWE1783"/>
      <c r="BWF1783"/>
      <c r="BWG1783"/>
      <c r="BWH1783"/>
      <c r="BWI1783"/>
      <c r="BWJ1783"/>
      <c r="BWK1783"/>
      <c r="BWL1783"/>
      <c r="BWM1783"/>
      <c r="BWN1783"/>
      <c r="BWO1783"/>
      <c r="BWP1783"/>
      <c r="BWQ1783"/>
      <c r="BWR1783"/>
      <c r="BWS1783"/>
      <c r="BWT1783"/>
      <c r="BWU1783"/>
      <c r="BWV1783"/>
      <c r="BWW1783"/>
      <c r="BWX1783"/>
      <c r="BWY1783"/>
      <c r="BWZ1783"/>
      <c r="BXA1783"/>
      <c r="BXB1783"/>
      <c r="BXC1783"/>
      <c r="BXD1783"/>
      <c r="BXE1783"/>
      <c r="BXF1783"/>
      <c r="BXG1783"/>
      <c r="BXH1783"/>
      <c r="BXI1783"/>
      <c r="BXJ1783"/>
      <c r="BXK1783"/>
      <c r="BXL1783"/>
      <c r="BXM1783"/>
      <c r="BXN1783"/>
      <c r="BXO1783"/>
      <c r="BXP1783"/>
      <c r="BXQ1783"/>
      <c r="BXR1783"/>
      <c r="BXS1783"/>
      <c r="BXT1783"/>
      <c r="BXU1783"/>
      <c r="BXV1783"/>
      <c r="BXW1783"/>
      <c r="BXX1783"/>
      <c r="BXY1783"/>
      <c r="BXZ1783"/>
      <c r="BYA1783"/>
      <c r="BYB1783"/>
      <c r="BYC1783"/>
      <c r="BYD1783"/>
      <c r="BYE1783"/>
      <c r="BYF1783"/>
      <c r="BYG1783"/>
      <c r="BYH1783"/>
      <c r="BYI1783"/>
      <c r="BYJ1783"/>
      <c r="BYK1783"/>
      <c r="BYL1783"/>
      <c r="BYM1783"/>
      <c r="BYN1783"/>
      <c r="BYO1783"/>
      <c r="BYP1783"/>
      <c r="BYQ1783"/>
      <c r="BYR1783"/>
      <c r="BYS1783"/>
      <c r="BYT1783"/>
      <c r="BYU1783"/>
      <c r="BYV1783"/>
      <c r="BYW1783"/>
      <c r="BYX1783"/>
      <c r="BYY1783"/>
      <c r="BYZ1783"/>
      <c r="BZA1783"/>
      <c r="BZB1783"/>
      <c r="BZC1783"/>
      <c r="BZD1783"/>
      <c r="BZE1783"/>
      <c r="BZF1783"/>
      <c r="BZG1783"/>
      <c r="BZH1783"/>
      <c r="BZI1783"/>
      <c r="BZJ1783"/>
      <c r="BZK1783"/>
      <c r="BZL1783"/>
      <c r="BZM1783"/>
      <c r="BZN1783"/>
      <c r="BZO1783"/>
      <c r="BZP1783"/>
      <c r="BZQ1783"/>
      <c r="BZR1783"/>
      <c r="BZS1783"/>
      <c r="BZT1783"/>
      <c r="BZU1783"/>
      <c r="BZV1783"/>
      <c r="BZW1783"/>
      <c r="BZX1783"/>
      <c r="BZY1783"/>
      <c r="BZZ1783"/>
      <c r="CAA1783"/>
      <c r="CAB1783"/>
      <c r="CAC1783"/>
      <c r="CAD1783"/>
      <c r="CAE1783"/>
      <c r="CAF1783"/>
      <c r="CAG1783"/>
      <c r="CAH1783"/>
      <c r="CAI1783"/>
      <c r="CAJ1783"/>
      <c r="CAK1783"/>
      <c r="CAL1783"/>
      <c r="CAM1783"/>
      <c r="CAN1783"/>
      <c r="CAO1783"/>
      <c r="CAP1783"/>
      <c r="CAQ1783"/>
      <c r="CAR1783"/>
      <c r="CAS1783"/>
      <c r="CAT1783"/>
      <c r="CAU1783"/>
      <c r="CAV1783"/>
      <c r="CAW1783"/>
      <c r="CAX1783"/>
      <c r="CAY1783"/>
      <c r="CAZ1783"/>
      <c r="CBA1783"/>
      <c r="CBB1783"/>
      <c r="CBC1783"/>
      <c r="CBD1783"/>
      <c r="CBE1783"/>
      <c r="CBF1783"/>
      <c r="CBG1783"/>
      <c r="CBH1783"/>
      <c r="CBI1783"/>
      <c r="CBJ1783"/>
      <c r="CBK1783"/>
      <c r="CBL1783"/>
      <c r="CBM1783"/>
      <c r="CBN1783"/>
      <c r="CBO1783"/>
      <c r="CBP1783"/>
      <c r="CBQ1783"/>
      <c r="CBR1783"/>
      <c r="CBS1783"/>
      <c r="CBT1783"/>
      <c r="CBU1783"/>
      <c r="CBV1783"/>
      <c r="CBW1783"/>
      <c r="CBX1783"/>
      <c r="CBY1783"/>
      <c r="CBZ1783"/>
      <c r="CCA1783"/>
      <c r="CCB1783"/>
      <c r="CCC1783"/>
      <c r="CCD1783"/>
      <c r="CCE1783"/>
      <c r="CCF1783"/>
      <c r="CCG1783"/>
      <c r="CCH1783"/>
      <c r="CCI1783"/>
      <c r="CCJ1783"/>
      <c r="CCK1783"/>
      <c r="CCL1783"/>
      <c r="CCM1783"/>
      <c r="CCN1783"/>
      <c r="CCO1783"/>
      <c r="CCP1783"/>
      <c r="CCQ1783"/>
      <c r="CCR1783"/>
      <c r="CCS1783"/>
      <c r="CCT1783"/>
      <c r="CCU1783"/>
      <c r="CCV1783"/>
      <c r="CCW1783"/>
      <c r="CCX1783"/>
      <c r="CCY1783"/>
      <c r="CCZ1783"/>
      <c r="CDA1783"/>
      <c r="CDB1783"/>
      <c r="CDC1783"/>
      <c r="CDD1783"/>
      <c r="CDE1783"/>
      <c r="CDF1783"/>
      <c r="CDG1783"/>
      <c r="CDH1783"/>
      <c r="CDI1783"/>
      <c r="CDJ1783"/>
      <c r="CDK1783"/>
      <c r="CDL1783"/>
      <c r="CDM1783"/>
      <c r="CDN1783"/>
      <c r="CDO1783"/>
      <c r="CDP1783"/>
      <c r="CDQ1783"/>
      <c r="CDR1783"/>
      <c r="CDS1783"/>
      <c r="CDT1783"/>
      <c r="CDU1783"/>
      <c r="CDV1783"/>
      <c r="CDW1783"/>
      <c r="CDX1783"/>
      <c r="CDY1783"/>
      <c r="CDZ1783"/>
      <c r="CEA1783"/>
      <c r="CEB1783"/>
      <c r="CEC1783"/>
      <c r="CED1783"/>
      <c r="CEE1783"/>
      <c r="CEF1783"/>
      <c r="CEG1783"/>
      <c r="CEH1783"/>
      <c r="CEI1783"/>
      <c r="CEJ1783"/>
      <c r="CEK1783"/>
      <c r="CEL1783"/>
      <c r="CEM1783"/>
      <c r="CEN1783"/>
      <c r="CEO1783"/>
      <c r="CEP1783"/>
      <c r="CEQ1783"/>
      <c r="CER1783"/>
      <c r="CES1783"/>
      <c r="CET1783"/>
      <c r="CEU1783"/>
      <c r="CEV1783"/>
      <c r="CEW1783"/>
      <c r="CEX1783"/>
      <c r="CEY1783"/>
      <c r="CEZ1783"/>
      <c r="CFA1783"/>
      <c r="CFB1783"/>
      <c r="CFC1783"/>
      <c r="CFD1783"/>
      <c r="CFE1783"/>
      <c r="CFF1783"/>
      <c r="CFG1783"/>
      <c r="CFH1783"/>
      <c r="CFI1783"/>
      <c r="CFJ1783"/>
      <c r="CFK1783"/>
      <c r="CFL1783"/>
      <c r="CFM1783"/>
      <c r="CFN1783"/>
      <c r="CFO1783"/>
      <c r="CFP1783"/>
      <c r="CFQ1783"/>
      <c r="CFR1783"/>
      <c r="CFS1783"/>
      <c r="CFT1783"/>
      <c r="CFU1783"/>
      <c r="CFV1783"/>
      <c r="CFW1783"/>
      <c r="CFX1783"/>
      <c r="CFY1783"/>
      <c r="CFZ1783"/>
      <c r="CGA1783"/>
      <c r="CGB1783"/>
      <c r="CGC1783"/>
      <c r="CGD1783"/>
      <c r="CGE1783"/>
      <c r="CGF1783"/>
      <c r="CGG1783"/>
      <c r="CGH1783"/>
      <c r="CGI1783"/>
      <c r="CGJ1783"/>
      <c r="CGK1783"/>
      <c r="CGL1783"/>
      <c r="CGM1783"/>
      <c r="CGN1783"/>
      <c r="CGO1783"/>
      <c r="CGP1783"/>
      <c r="CGQ1783"/>
      <c r="CGR1783"/>
      <c r="CGS1783"/>
      <c r="CGT1783"/>
      <c r="CGU1783"/>
      <c r="CGV1783"/>
      <c r="CGW1783"/>
      <c r="CGX1783"/>
      <c r="CGY1783"/>
      <c r="CGZ1783"/>
      <c r="CHA1783"/>
      <c r="CHB1783"/>
      <c r="CHC1783"/>
      <c r="CHD1783"/>
      <c r="CHE1783"/>
      <c r="CHF1783"/>
      <c r="CHG1783"/>
      <c r="CHH1783"/>
      <c r="CHI1783"/>
      <c r="CHJ1783"/>
      <c r="CHK1783"/>
      <c r="CHL1783"/>
      <c r="CHM1783"/>
      <c r="CHN1783"/>
      <c r="CHO1783"/>
      <c r="CHP1783"/>
      <c r="CHQ1783"/>
      <c r="CHR1783"/>
      <c r="CHS1783"/>
      <c r="CHT1783"/>
      <c r="CHU1783"/>
      <c r="CHV1783"/>
      <c r="CHW1783"/>
      <c r="CHX1783"/>
      <c r="CHY1783"/>
      <c r="CHZ1783"/>
      <c r="CIA1783"/>
      <c r="CIB1783"/>
      <c r="CIC1783"/>
      <c r="CID1783"/>
      <c r="CIE1783"/>
      <c r="CIF1783"/>
      <c r="CIG1783"/>
      <c r="CIH1783"/>
      <c r="CII1783"/>
      <c r="CIJ1783"/>
      <c r="CIK1783"/>
      <c r="CIL1783"/>
      <c r="CIM1783"/>
      <c r="CIN1783"/>
      <c r="CIO1783"/>
      <c r="CIP1783"/>
      <c r="CIQ1783"/>
      <c r="CIR1783"/>
      <c r="CIS1783"/>
      <c r="CIT1783"/>
      <c r="CIU1783"/>
      <c r="CIV1783"/>
      <c r="CIW1783"/>
      <c r="CIX1783"/>
      <c r="CIY1783"/>
      <c r="CIZ1783"/>
      <c r="CJA1783"/>
      <c r="CJB1783"/>
      <c r="CJC1783"/>
      <c r="CJD1783"/>
      <c r="CJE1783"/>
      <c r="CJF1783"/>
      <c r="CJG1783"/>
      <c r="CJH1783"/>
      <c r="CJI1783"/>
      <c r="CJJ1783"/>
      <c r="CJK1783"/>
      <c r="CJL1783"/>
      <c r="CJM1783"/>
      <c r="CJN1783"/>
      <c r="CJO1783"/>
      <c r="CJP1783"/>
      <c r="CJQ1783"/>
      <c r="CJR1783"/>
      <c r="CJS1783"/>
      <c r="CJT1783"/>
      <c r="CJU1783"/>
      <c r="CJV1783"/>
      <c r="CJW1783"/>
      <c r="CJX1783"/>
      <c r="CJY1783"/>
      <c r="CJZ1783"/>
      <c r="CKA1783"/>
      <c r="CKB1783"/>
      <c r="CKC1783"/>
      <c r="CKD1783"/>
      <c r="CKE1783"/>
      <c r="CKF1783"/>
      <c r="CKG1783"/>
      <c r="CKH1783"/>
      <c r="CKI1783"/>
      <c r="CKJ1783"/>
      <c r="CKK1783"/>
      <c r="CKL1783"/>
      <c r="CKM1783"/>
      <c r="CKN1783"/>
      <c r="CKO1783"/>
      <c r="CKP1783"/>
      <c r="CKQ1783"/>
      <c r="CKR1783"/>
      <c r="CKS1783"/>
      <c r="CKT1783"/>
      <c r="CKU1783"/>
      <c r="CKV1783"/>
      <c r="CKW1783"/>
      <c r="CKX1783"/>
      <c r="CKY1783"/>
      <c r="CKZ1783"/>
      <c r="CLA1783"/>
      <c r="CLB1783"/>
      <c r="CLC1783"/>
      <c r="CLD1783"/>
      <c r="CLE1783"/>
      <c r="CLF1783"/>
      <c r="CLG1783"/>
      <c r="CLH1783"/>
      <c r="CLI1783"/>
      <c r="CLJ1783"/>
      <c r="CLK1783"/>
      <c r="CLL1783"/>
      <c r="CLM1783"/>
      <c r="CLN1783"/>
      <c r="CLO1783"/>
      <c r="CLP1783"/>
      <c r="CLQ1783"/>
      <c r="CLR1783"/>
      <c r="CLS1783"/>
      <c r="CLT1783"/>
      <c r="CLU1783"/>
      <c r="CLV1783"/>
      <c r="CLW1783"/>
      <c r="CLX1783"/>
      <c r="CLY1783"/>
      <c r="CLZ1783"/>
      <c r="CMA1783"/>
      <c r="CMB1783"/>
      <c r="CMC1783"/>
      <c r="CMD1783"/>
      <c r="CME1783"/>
      <c r="CMF1783"/>
      <c r="CMG1783"/>
      <c r="CMH1783"/>
      <c r="CMI1783"/>
      <c r="CMJ1783"/>
      <c r="CMK1783"/>
      <c r="CML1783"/>
      <c r="CMM1783"/>
      <c r="CMN1783"/>
      <c r="CMO1783"/>
      <c r="CMP1783"/>
      <c r="CMQ1783"/>
      <c r="CMR1783"/>
      <c r="CMS1783"/>
      <c r="CMT1783"/>
      <c r="CMU1783"/>
      <c r="CMV1783"/>
      <c r="CMW1783"/>
      <c r="CMX1783"/>
      <c r="CMY1783"/>
      <c r="CMZ1783"/>
      <c r="CNA1783"/>
      <c r="CNB1783"/>
      <c r="CNC1783"/>
      <c r="CND1783"/>
      <c r="CNE1783"/>
      <c r="CNF1783"/>
      <c r="CNG1783"/>
      <c r="CNH1783"/>
      <c r="CNI1783"/>
      <c r="CNJ1783"/>
      <c r="CNK1783"/>
      <c r="CNL1783"/>
      <c r="CNM1783"/>
      <c r="CNN1783"/>
      <c r="CNO1783"/>
      <c r="CNP1783"/>
      <c r="CNQ1783"/>
      <c r="CNR1783"/>
      <c r="CNS1783"/>
      <c r="CNT1783"/>
      <c r="CNU1783"/>
      <c r="CNV1783"/>
      <c r="CNW1783"/>
      <c r="CNX1783"/>
      <c r="CNY1783"/>
      <c r="CNZ1783"/>
      <c r="COA1783"/>
      <c r="COB1783"/>
      <c r="COC1783"/>
      <c r="COD1783"/>
      <c r="COE1783"/>
      <c r="COF1783"/>
      <c r="COG1783"/>
      <c r="COH1783"/>
      <c r="COI1783"/>
      <c r="COJ1783"/>
      <c r="COK1783"/>
      <c r="COL1783"/>
      <c r="COM1783"/>
      <c r="CON1783"/>
      <c r="COO1783"/>
      <c r="COP1783"/>
      <c r="COQ1783"/>
      <c r="COR1783"/>
      <c r="COS1783"/>
      <c r="COT1783"/>
      <c r="COU1783"/>
      <c r="COV1783"/>
      <c r="COW1783"/>
      <c r="COX1783"/>
      <c r="COY1783"/>
      <c r="COZ1783"/>
      <c r="CPA1783"/>
      <c r="CPB1783"/>
      <c r="CPC1783"/>
      <c r="CPD1783"/>
      <c r="CPE1783"/>
      <c r="CPF1783"/>
      <c r="CPG1783"/>
      <c r="CPH1783"/>
      <c r="CPI1783"/>
      <c r="CPJ1783"/>
      <c r="CPK1783"/>
      <c r="CPL1783"/>
      <c r="CPM1783"/>
      <c r="CPN1783"/>
      <c r="CPO1783"/>
      <c r="CPP1783"/>
      <c r="CPQ1783"/>
      <c r="CPR1783"/>
      <c r="CPS1783"/>
      <c r="CPT1783"/>
      <c r="CPU1783"/>
      <c r="CPV1783"/>
      <c r="CPW1783"/>
      <c r="CPX1783"/>
      <c r="CPY1783"/>
      <c r="CPZ1783"/>
      <c r="CQA1783"/>
      <c r="CQB1783"/>
      <c r="CQC1783"/>
      <c r="CQD1783"/>
      <c r="CQE1783"/>
      <c r="CQF1783"/>
      <c r="CQG1783"/>
      <c r="CQH1783"/>
      <c r="CQI1783"/>
      <c r="CQJ1783"/>
      <c r="CQK1783"/>
      <c r="CQL1783"/>
      <c r="CQM1783"/>
      <c r="CQN1783"/>
      <c r="CQO1783"/>
      <c r="CQP1783"/>
      <c r="CQQ1783"/>
      <c r="CQR1783"/>
      <c r="CQS1783"/>
      <c r="CQT1783"/>
      <c r="CQU1783"/>
      <c r="CQV1783"/>
      <c r="CQW1783"/>
      <c r="CQX1783"/>
      <c r="CQY1783"/>
      <c r="CQZ1783"/>
      <c r="CRA1783"/>
      <c r="CRB1783"/>
      <c r="CRC1783"/>
      <c r="CRD1783"/>
      <c r="CRE1783"/>
      <c r="CRF1783"/>
      <c r="CRG1783"/>
      <c r="CRH1783"/>
      <c r="CRI1783"/>
      <c r="CRJ1783"/>
      <c r="CRK1783"/>
      <c r="CRL1783"/>
      <c r="CRM1783"/>
      <c r="CRN1783"/>
      <c r="CRO1783"/>
      <c r="CRP1783"/>
      <c r="CRQ1783"/>
      <c r="CRR1783"/>
      <c r="CRS1783"/>
      <c r="CRT1783"/>
      <c r="CRU1783"/>
      <c r="CRV1783"/>
      <c r="CRW1783"/>
      <c r="CRX1783"/>
      <c r="CRY1783"/>
      <c r="CRZ1783"/>
      <c r="CSA1783"/>
      <c r="CSB1783"/>
      <c r="CSC1783"/>
      <c r="CSD1783"/>
      <c r="CSE1783"/>
      <c r="CSF1783"/>
      <c r="CSG1783"/>
      <c r="CSH1783"/>
      <c r="CSI1783"/>
      <c r="CSJ1783"/>
      <c r="CSK1783"/>
      <c r="CSL1783"/>
      <c r="CSM1783"/>
      <c r="CSN1783"/>
      <c r="CSO1783"/>
      <c r="CSP1783"/>
      <c r="CSQ1783"/>
      <c r="CSR1783"/>
      <c r="CSS1783"/>
      <c r="CST1783"/>
      <c r="CSU1783"/>
      <c r="CSV1783"/>
      <c r="CSW1783"/>
      <c r="CSX1783"/>
      <c r="CSY1783"/>
      <c r="CSZ1783"/>
      <c r="CTA1783"/>
      <c r="CTB1783"/>
      <c r="CTC1783"/>
      <c r="CTD1783"/>
      <c r="CTE1783"/>
      <c r="CTF1783"/>
      <c r="CTG1783"/>
      <c r="CTH1783"/>
      <c r="CTI1783"/>
      <c r="CTJ1783"/>
      <c r="CTK1783"/>
      <c r="CTL1783"/>
      <c r="CTM1783"/>
      <c r="CTN1783"/>
      <c r="CTO1783"/>
      <c r="CTP1783"/>
      <c r="CTQ1783"/>
      <c r="CTR1783"/>
      <c r="CTS1783"/>
      <c r="CTT1783"/>
      <c r="CTU1783"/>
      <c r="CTV1783"/>
      <c r="CTW1783"/>
      <c r="CTX1783"/>
      <c r="CTY1783"/>
      <c r="CTZ1783"/>
      <c r="CUA1783"/>
      <c r="CUB1783"/>
      <c r="CUC1783"/>
      <c r="CUD1783"/>
      <c r="CUE1783"/>
      <c r="CUF1783"/>
      <c r="CUG1783"/>
      <c r="CUH1783"/>
      <c r="CUI1783"/>
      <c r="CUJ1783"/>
      <c r="CUK1783"/>
      <c r="CUL1783"/>
      <c r="CUM1783"/>
      <c r="CUN1783"/>
      <c r="CUO1783"/>
      <c r="CUP1783"/>
      <c r="CUQ1783"/>
      <c r="CUR1783"/>
      <c r="CUS1783"/>
      <c r="CUT1783"/>
      <c r="CUU1783"/>
      <c r="CUV1783"/>
      <c r="CUW1783"/>
      <c r="CUX1783"/>
      <c r="CUY1783"/>
      <c r="CUZ1783"/>
      <c r="CVA1783"/>
      <c r="CVB1783"/>
      <c r="CVC1783"/>
      <c r="CVD1783"/>
      <c r="CVE1783"/>
      <c r="CVF1783"/>
      <c r="CVG1783"/>
      <c r="CVH1783"/>
      <c r="CVI1783"/>
      <c r="CVJ1783"/>
      <c r="CVK1783"/>
      <c r="CVL1783"/>
      <c r="CVM1783"/>
      <c r="CVN1783"/>
      <c r="CVO1783"/>
      <c r="CVP1783"/>
      <c r="CVQ1783"/>
      <c r="CVR1783"/>
      <c r="CVS1783"/>
      <c r="CVT1783"/>
      <c r="CVU1783"/>
      <c r="CVV1783"/>
      <c r="CVW1783"/>
      <c r="CVX1783"/>
      <c r="CVY1783"/>
      <c r="CVZ1783"/>
      <c r="CWA1783"/>
      <c r="CWB1783"/>
      <c r="CWC1783"/>
      <c r="CWD1783"/>
      <c r="CWE1783"/>
      <c r="CWF1783"/>
      <c r="CWG1783"/>
      <c r="CWH1783"/>
      <c r="CWI1783"/>
      <c r="CWJ1783"/>
      <c r="CWK1783"/>
      <c r="CWL1783"/>
      <c r="CWM1783"/>
      <c r="CWN1783"/>
      <c r="CWO1783"/>
      <c r="CWP1783"/>
      <c r="CWQ1783"/>
      <c r="CWR1783"/>
      <c r="CWS1783"/>
      <c r="CWT1783"/>
      <c r="CWU1783"/>
      <c r="CWV1783"/>
      <c r="CWW1783"/>
      <c r="CWX1783"/>
      <c r="CWY1783"/>
      <c r="CWZ1783"/>
      <c r="CXA1783"/>
      <c r="CXB1783"/>
      <c r="CXC1783"/>
      <c r="CXD1783"/>
      <c r="CXE1783"/>
      <c r="CXF1783"/>
      <c r="CXG1783"/>
      <c r="CXH1783"/>
      <c r="CXI1783"/>
      <c r="CXJ1783"/>
      <c r="CXK1783"/>
      <c r="CXL1783"/>
      <c r="CXM1783"/>
      <c r="CXN1783"/>
      <c r="CXO1783"/>
      <c r="CXP1783"/>
      <c r="CXQ1783"/>
      <c r="CXR1783"/>
      <c r="CXS1783"/>
      <c r="CXT1783"/>
      <c r="CXU1783"/>
      <c r="CXV1783"/>
      <c r="CXW1783"/>
      <c r="CXX1783"/>
      <c r="CXY1783"/>
      <c r="CXZ1783"/>
      <c r="CYA1783"/>
      <c r="CYB1783"/>
      <c r="CYC1783"/>
      <c r="CYD1783"/>
      <c r="CYE1783"/>
      <c r="CYF1783"/>
      <c r="CYG1783"/>
      <c r="CYH1783"/>
      <c r="CYI1783"/>
      <c r="CYJ1783"/>
      <c r="CYK1783"/>
      <c r="CYL1783"/>
      <c r="CYM1783"/>
      <c r="CYN1783"/>
      <c r="CYO1783"/>
      <c r="CYP1783"/>
      <c r="CYQ1783"/>
      <c r="CYR1783"/>
      <c r="CYS1783"/>
      <c r="CYT1783"/>
      <c r="CYU1783"/>
      <c r="CYV1783"/>
      <c r="CYW1783"/>
      <c r="CYX1783"/>
      <c r="CYY1783"/>
      <c r="CYZ1783"/>
      <c r="CZA1783"/>
      <c r="CZB1783"/>
      <c r="CZC1783"/>
      <c r="CZD1783"/>
      <c r="CZE1783"/>
      <c r="CZF1783"/>
      <c r="CZG1783"/>
      <c r="CZH1783"/>
      <c r="CZI1783"/>
      <c r="CZJ1783"/>
      <c r="CZK1783"/>
      <c r="CZL1783"/>
      <c r="CZM1783"/>
      <c r="CZN1783"/>
      <c r="CZO1783"/>
      <c r="CZP1783"/>
      <c r="CZQ1783"/>
      <c r="CZR1783"/>
      <c r="CZS1783"/>
      <c r="CZT1783"/>
      <c r="CZU1783"/>
      <c r="CZV1783"/>
      <c r="CZW1783"/>
      <c r="CZX1783"/>
      <c r="CZY1783"/>
      <c r="CZZ1783"/>
      <c r="DAA1783"/>
      <c r="DAB1783"/>
      <c r="DAC1783"/>
      <c r="DAD1783"/>
      <c r="DAE1783"/>
      <c r="DAF1783"/>
      <c r="DAG1783"/>
      <c r="DAH1783"/>
      <c r="DAI1783"/>
      <c r="DAJ1783"/>
      <c r="DAK1783"/>
      <c r="DAL1783"/>
      <c r="DAM1783"/>
      <c r="DAN1783"/>
      <c r="DAO1783"/>
      <c r="DAP1783"/>
      <c r="DAQ1783"/>
      <c r="DAR1783"/>
      <c r="DAS1783"/>
      <c r="DAT1783"/>
      <c r="DAU1783"/>
      <c r="DAV1783"/>
      <c r="DAW1783"/>
      <c r="DAX1783"/>
      <c r="DAY1783"/>
      <c r="DAZ1783"/>
      <c r="DBA1783"/>
      <c r="DBB1783"/>
      <c r="DBC1783"/>
      <c r="DBD1783"/>
      <c r="DBE1783"/>
      <c r="DBF1783"/>
      <c r="DBG1783"/>
      <c r="DBH1783"/>
      <c r="DBI1783"/>
      <c r="DBJ1783"/>
      <c r="DBK1783"/>
      <c r="DBL1783"/>
      <c r="DBM1783"/>
      <c r="DBN1783"/>
      <c r="DBO1783"/>
      <c r="DBP1783"/>
      <c r="DBQ1783"/>
      <c r="DBR1783"/>
      <c r="DBS1783"/>
      <c r="DBT1783"/>
      <c r="DBU1783"/>
      <c r="DBV1783"/>
      <c r="DBW1783"/>
      <c r="DBX1783"/>
      <c r="DBY1783"/>
      <c r="DBZ1783"/>
      <c r="DCA1783"/>
      <c r="DCB1783"/>
      <c r="DCC1783"/>
      <c r="DCD1783"/>
      <c r="DCE1783"/>
      <c r="DCF1783"/>
      <c r="DCG1783"/>
      <c r="DCH1783"/>
      <c r="DCI1783"/>
      <c r="DCJ1783"/>
      <c r="DCK1783"/>
      <c r="DCL1783"/>
      <c r="DCM1783"/>
      <c r="DCN1783"/>
      <c r="DCO1783"/>
      <c r="DCP1783"/>
      <c r="DCQ1783"/>
      <c r="DCR1783"/>
      <c r="DCS1783"/>
      <c r="DCT1783"/>
      <c r="DCU1783"/>
      <c r="DCV1783"/>
      <c r="DCW1783"/>
      <c r="DCX1783"/>
      <c r="DCY1783"/>
      <c r="DCZ1783"/>
      <c r="DDA1783"/>
      <c r="DDB1783"/>
      <c r="DDC1783"/>
      <c r="DDD1783"/>
      <c r="DDE1783"/>
      <c r="DDF1783"/>
      <c r="DDG1783"/>
      <c r="DDH1783"/>
      <c r="DDI1783"/>
      <c r="DDJ1783"/>
      <c r="DDK1783"/>
      <c r="DDL1783"/>
      <c r="DDM1783"/>
      <c r="DDN1783"/>
      <c r="DDO1783"/>
      <c r="DDP1783"/>
      <c r="DDQ1783"/>
      <c r="DDR1783"/>
      <c r="DDS1783"/>
      <c r="DDT1783"/>
      <c r="DDU1783"/>
      <c r="DDV1783"/>
      <c r="DDW1783"/>
      <c r="DDX1783"/>
      <c r="DDY1783"/>
      <c r="DDZ1783"/>
      <c r="DEA1783"/>
      <c r="DEB1783"/>
      <c r="DEC1783"/>
      <c r="DED1783"/>
      <c r="DEE1783"/>
      <c r="DEF1783"/>
      <c r="DEG1783"/>
      <c r="DEH1783"/>
      <c r="DEI1783"/>
      <c r="DEJ1783"/>
      <c r="DEK1783"/>
      <c r="DEL1783"/>
      <c r="DEM1783"/>
      <c r="DEN1783"/>
      <c r="DEO1783"/>
      <c r="DEP1783"/>
      <c r="DEQ1783"/>
      <c r="DER1783"/>
      <c r="DES1783"/>
      <c r="DET1783"/>
      <c r="DEU1783"/>
      <c r="DEV1783"/>
      <c r="DEW1783"/>
      <c r="DEX1783"/>
      <c r="DEY1783"/>
      <c r="DEZ1783"/>
      <c r="DFA1783"/>
      <c r="DFB1783"/>
      <c r="DFC1783"/>
      <c r="DFD1783"/>
      <c r="DFE1783"/>
      <c r="DFF1783"/>
      <c r="DFG1783"/>
      <c r="DFH1783"/>
      <c r="DFI1783"/>
      <c r="DFJ1783"/>
      <c r="DFK1783"/>
      <c r="DFL1783"/>
      <c r="DFM1783"/>
      <c r="DFN1783"/>
      <c r="DFO1783"/>
      <c r="DFP1783"/>
      <c r="DFQ1783"/>
      <c r="DFR1783"/>
      <c r="DFS1783"/>
      <c r="DFT1783"/>
      <c r="DFU1783"/>
      <c r="DFV1783"/>
      <c r="DFW1783"/>
      <c r="DFX1783"/>
      <c r="DFY1783"/>
      <c r="DFZ1783"/>
      <c r="DGA1783"/>
      <c r="DGB1783"/>
      <c r="DGC1783"/>
      <c r="DGD1783"/>
      <c r="DGE1783"/>
      <c r="DGF1783"/>
      <c r="DGG1783"/>
      <c r="DGH1783"/>
      <c r="DGI1783"/>
      <c r="DGJ1783"/>
      <c r="DGK1783"/>
      <c r="DGL1783"/>
      <c r="DGM1783"/>
      <c r="DGN1783"/>
      <c r="DGO1783"/>
      <c r="DGP1783"/>
      <c r="DGQ1783"/>
      <c r="DGR1783"/>
      <c r="DGS1783"/>
      <c r="DGT1783"/>
      <c r="DGU1783"/>
      <c r="DGV1783"/>
      <c r="DGW1783"/>
      <c r="DGX1783"/>
      <c r="DGY1783"/>
      <c r="DGZ1783"/>
      <c r="DHA1783"/>
      <c r="DHB1783"/>
      <c r="DHC1783"/>
      <c r="DHD1783"/>
      <c r="DHE1783"/>
      <c r="DHF1783"/>
      <c r="DHG1783"/>
      <c r="DHH1783"/>
      <c r="DHI1783"/>
      <c r="DHJ1783"/>
      <c r="DHK1783"/>
      <c r="DHL1783"/>
      <c r="DHM1783"/>
      <c r="DHN1783"/>
      <c r="DHO1783"/>
      <c r="DHP1783"/>
      <c r="DHQ1783"/>
      <c r="DHR1783"/>
      <c r="DHS1783"/>
      <c r="DHT1783"/>
      <c r="DHU1783"/>
      <c r="DHV1783"/>
      <c r="DHW1783"/>
      <c r="DHX1783"/>
      <c r="DHY1783"/>
      <c r="DHZ1783"/>
      <c r="DIA1783"/>
      <c r="DIB1783"/>
      <c r="DIC1783"/>
      <c r="DID1783"/>
      <c r="DIE1783"/>
      <c r="DIF1783"/>
      <c r="DIG1783"/>
      <c r="DIH1783"/>
      <c r="DII1783"/>
      <c r="DIJ1783"/>
      <c r="DIK1783"/>
      <c r="DIL1783"/>
      <c r="DIM1783"/>
      <c r="DIN1783"/>
      <c r="DIO1783"/>
      <c r="DIP1783"/>
      <c r="DIQ1783"/>
      <c r="DIR1783"/>
      <c r="DIS1783"/>
      <c r="DIT1783"/>
      <c r="DIU1783"/>
      <c r="DIV1783"/>
      <c r="DIW1783"/>
      <c r="DIX1783"/>
      <c r="DIY1783"/>
      <c r="DIZ1783"/>
      <c r="DJA1783"/>
      <c r="DJB1783"/>
      <c r="DJC1783"/>
      <c r="DJD1783"/>
      <c r="DJE1783"/>
      <c r="DJF1783"/>
      <c r="DJG1783"/>
      <c r="DJH1783"/>
      <c r="DJI1783"/>
      <c r="DJJ1783"/>
      <c r="DJK1783"/>
      <c r="DJL1783"/>
      <c r="DJM1783"/>
      <c r="DJN1783"/>
      <c r="DJO1783"/>
      <c r="DJP1783"/>
      <c r="DJQ1783"/>
      <c r="DJR1783"/>
      <c r="DJS1783"/>
      <c r="DJT1783"/>
      <c r="DJU1783"/>
      <c r="DJV1783"/>
      <c r="DJW1783"/>
      <c r="DJX1783"/>
      <c r="DJY1783"/>
      <c r="DJZ1783"/>
      <c r="DKA1783"/>
      <c r="DKB1783"/>
      <c r="DKC1783"/>
      <c r="DKD1783"/>
      <c r="DKE1783"/>
      <c r="DKF1783"/>
      <c r="DKG1783"/>
      <c r="DKH1783"/>
      <c r="DKI1783"/>
      <c r="DKJ1783"/>
      <c r="DKK1783"/>
      <c r="DKL1783"/>
      <c r="DKM1783"/>
      <c r="DKN1783"/>
      <c r="DKO1783"/>
      <c r="DKP1783"/>
      <c r="DKQ1783"/>
      <c r="DKR1783"/>
      <c r="DKS1783"/>
      <c r="DKT1783"/>
      <c r="DKU1783"/>
      <c r="DKV1783"/>
      <c r="DKW1783"/>
      <c r="DKX1783"/>
      <c r="DKY1783"/>
      <c r="DKZ1783"/>
      <c r="DLA1783"/>
      <c r="DLB1783"/>
      <c r="DLC1783"/>
      <c r="DLD1783"/>
      <c r="DLE1783"/>
      <c r="DLF1783"/>
      <c r="DLG1783"/>
      <c r="DLH1783"/>
      <c r="DLI1783"/>
      <c r="DLJ1783"/>
      <c r="DLK1783"/>
      <c r="DLL1783"/>
      <c r="DLM1783"/>
      <c r="DLN1783"/>
      <c r="DLO1783"/>
      <c r="DLP1783"/>
      <c r="DLQ1783"/>
      <c r="DLR1783"/>
      <c r="DLS1783"/>
      <c r="DLT1783"/>
      <c r="DLU1783"/>
      <c r="DLV1783"/>
      <c r="DLW1783"/>
      <c r="DLX1783"/>
      <c r="DLY1783"/>
      <c r="DLZ1783"/>
      <c r="DMA1783"/>
      <c r="DMB1783"/>
      <c r="DMC1783"/>
      <c r="DMD1783"/>
      <c r="DME1783"/>
      <c r="DMF1783"/>
      <c r="DMG1783"/>
      <c r="DMH1783"/>
      <c r="DMI1783"/>
      <c r="DMJ1783"/>
      <c r="DMK1783"/>
      <c r="DML1783"/>
      <c r="DMM1783"/>
      <c r="DMN1783"/>
      <c r="DMO1783"/>
      <c r="DMP1783"/>
      <c r="DMQ1783"/>
      <c r="DMR1783"/>
      <c r="DMS1783"/>
      <c r="DMT1783"/>
      <c r="DMU1783"/>
      <c r="DMV1783"/>
      <c r="DMW1783"/>
      <c r="DMX1783"/>
      <c r="DMY1783"/>
      <c r="DMZ1783"/>
      <c r="DNA1783"/>
      <c r="DNB1783"/>
      <c r="DNC1783"/>
      <c r="DND1783"/>
      <c r="DNE1783"/>
      <c r="DNF1783"/>
      <c r="DNG1783"/>
      <c r="DNH1783"/>
      <c r="DNI1783"/>
      <c r="DNJ1783"/>
      <c r="DNK1783"/>
      <c r="DNL1783"/>
      <c r="DNM1783"/>
      <c r="DNN1783"/>
      <c r="DNO1783"/>
      <c r="DNP1783"/>
      <c r="DNQ1783"/>
      <c r="DNR1783"/>
      <c r="DNS1783"/>
      <c r="DNT1783"/>
      <c r="DNU1783"/>
      <c r="DNV1783"/>
      <c r="DNW1783"/>
      <c r="DNX1783"/>
      <c r="DNY1783"/>
      <c r="DNZ1783"/>
      <c r="DOA1783"/>
      <c r="DOB1783"/>
      <c r="DOC1783"/>
      <c r="DOD1783"/>
      <c r="DOE1783"/>
      <c r="DOF1783"/>
      <c r="DOG1783"/>
      <c r="DOH1783"/>
      <c r="DOI1783"/>
      <c r="DOJ1783"/>
      <c r="DOK1783"/>
      <c r="DOL1783"/>
      <c r="DOM1783"/>
      <c r="DON1783"/>
      <c r="DOO1783"/>
      <c r="DOP1783"/>
      <c r="DOQ1783"/>
      <c r="DOR1783"/>
      <c r="DOS1783"/>
      <c r="DOT1783"/>
      <c r="DOU1783"/>
      <c r="DOV1783"/>
      <c r="DOW1783"/>
      <c r="DOX1783"/>
      <c r="DOY1783"/>
      <c r="DOZ1783"/>
      <c r="DPA1783"/>
      <c r="DPB1783"/>
      <c r="DPC1783"/>
      <c r="DPD1783"/>
      <c r="DPE1783"/>
      <c r="DPF1783"/>
      <c r="DPG1783"/>
      <c r="DPH1783"/>
      <c r="DPI1783"/>
      <c r="DPJ1783"/>
      <c r="DPK1783"/>
      <c r="DPL1783"/>
      <c r="DPM1783"/>
      <c r="DPN1783"/>
      <c r="DPO1783"/>
      <c r="DPP1783"/>
      <c r="DPQ1783"/>
      <c r="DPR1783"/>
      <c r="DPS1783"/>
      <c r="DPT1783"/>
      <c r="DPU1783"/>
      <c r="DPV1783"/>
      <c r="DPW1783"/>
      <c r="DPX1783"/>
      <c r="DPY1783"/>
      <c r="DPZ1783"/>
      <c r="DQA1783"/>
      <c r="DQB1783"/>
      <c r="DQC1783"/>
      <c r="DQD1783"/>
      <c r="DQE1783"/>
      <c r="DQF1783"/>
      <c r="DQG1783"/>
      <c r="DQH1783"/>
      <c r="DQI1783"/>
      <c r="DQJ1783"/>
      <c r="DQK1783"/>
      <c r="DQL1783"/>
      <c r="DQM1783"/>
      <c r="DQN1783"/>
      <c r="DQO1783"/>
      <c r="DQP1783"/>
      <c r="DQQ1783"/>
      <c r="DQR1783"/>
      <c r="DQS1783"/>
      <c r="DQT1783"/>
      <c r="DQU1783"/>
      <c r="DQV1783"/>
      <c r="DQW1783"/>
      <c r="DQX1783"/>
      <c r="DQY1783"/>
      <c r="DQZ1783"/>
      <c r="DRA1783"/>
      <c r="DRB1783"/>
      <c r="DRC1783"/>
      <c r="DRD1783"/>
      <c r="DRE1783"/>
      <c r="DRF1783"/>
      <c r="DRG1783"/>
      <c r="DRH1783"/>
      <c r="DRI1783"/>
      <c r="DRJ1783"/>
      <c r="DRK1783"/>
      <c r="DRL1783"/>
      <c r="DRM1783"/>
      <c r="DRN1783"/>
      <c r="DRO1783"/>
      <c r="DRP1783"/>
      <c r="DRQ1783"/>
      <c r="DRR1783"/>
      <c r="DRS1783"/>
      <c r="DRT1783"/>
      <c r="DRU1783"/>
      <c r="DRV1783"/>
      <c r="DRW1783"/>
      <c r="DRX1783"/>
      <c r="DRY1783"/>
      <c r="DRZ1783"/>
      <c r="DSA1783"/>
      <c r="DSB1783"/>
      <c r="DSC1783"/>
      <c r="DSD1783"/>
      <c r="DSE1783"/>
      <c r="DSF1783"/>
      <c r="DSG1783"/>
      <c r="DSH1783"/>
      <c r="DSI1783"/>
      <c r="DSJ1783"/>
      <c r="DSK1783"/>
      <c r="DSL1783"/>
      <c r="DSM1783"/>
      <c r="DSN1783"/>
      <c r="DSO1783"/>
      <c r="DSP1783"/>
      <c r="DSQ1783"/>
      <c r="DSR1783"/>
      <c r="DSS1783"/>
      <c r="DST1783"/>
      <c r="DSU1783"/>
      <c r="DSV1783"/>
      <c r="DSW1783"/>
      <c r="DSX1783"/>
      <c r="DSY1783"/>
      <c r="DSZ1783"/>
      <c r="DTA1783"/>
      <c r="DTB1783"/>
      <c r="DTC1783"/>
      <c r="DTD1783"/>
      <c r="DTE1783"/>
      <c r="DTF1783"/>
      <c r="DTG1783"/>
      <c r="DTH1783"/>
      <c r="DTI1783"/>
      <c r="DTJ1783"/>
      <c r="DTK1783"/>
      <c r="DTL1783"/>
      <c r="DTM1783"/>
      <c r="DTN1783"/>
      <c r="DTO1783"/>
      <c r="DTP1783"/>
      <c r="DTQ1783"/>
      <c r="DTR1783"/>
      <c r="DTS1783"/>
      <c r="DTT1783"/>
      <c r="DTU1783"/>
      <c r="DTV1783"/>
      <c r="DTW1783"/>
      <c r="DTX1783"/>
      <c r="DTY1783"/>
      <c r="DTZ1783"/>
      <c r="DUA1783"/>
      <c r="DUB1783"/>
      <c r="DUC1783"/>
      <c r="DUD1783"/>
      <c r="DUE1783"/>
      <c r="DUF1783"/>
      <c r="DUG1783"/>
      <c r="DUH1783"/>
      <c r="DUI1783"/>
      <c r="DUJ1783"/>
      <c r="DUK1783"/>
      <c r="DUL1783"/>
      <c r="DUM1783"/>
      <c r="DUN1783"/>
      <c r="DUO1783"/>
      <c r="DUP1783"/>
      <c r="DUQ1783"/>
      <c r="DUR1783"/>
      <c r="DUS1783"/>
      <c r="DUT1783"/>
      <c r="DUU1783"/>
      <c r="DUV1783"/>
      <c r="DUW1783"/>
      <c r="DUX1783"/>
      <c r="DUY1783"/>
      <c r="DUZ1783"/>
      <c r="DVA1783"/>
      <c r="DVB1783"/>
      <c r="DVC1783"/>
      <c r="DVD1783"/>
      <c r="DVE1783"/>
      <c r="DVF1783"/>
      <c r="DVG1783"/>
      <c r="DVH1783"/>
      <c r="DVI1783"/>
      <c r="DVJ1783"/>
      <c r="DVK1783"/>
      <c r="DVL1783"/>
      <c r="DVM1783"/>
      <c r="DVN1783"/>
      <c r="DVO1783"/>
      <c r="DVP1783"/>
      <c r="DVQ1783"/>
      <c r="DVR1783"/>
      <c r="DVS1783"/>
      <c r="DVT1783"/>
      <c r="DVU1783"/>
      <c r="DVV1783"/>
      <c r="DVW1783"/>
      <c r="DVX1783"/>
      <c r="DVY1783"/>
      <c r="DVZ1783"/>
      <c r="DWA1783"/>
      <c r="DWB1783"/>
      <c r="DWC1783"/>
      <c r="DWD1783"/>
      <c r="DWE1783"/>
      <c r="DWF1783"/>
      <c r="DWG1783"/>
      <c r="DWH1783"/>
      <c r="DWI1783"/>
      <c r="DWJ1783"/>
      <c r="DWK1783"/>
      <c r="DWL1783"/>
      <c r="DWM1783"/>
      <c r="DWN1783"/>
      <c r="DWO1783"/>
      <c r="DWP1783"/>
      <c r="DWQ1783"/>
      <c r="DWR1783"/>
      <c r="DWS1783"/>
      <c r="DWT1783"/>
      <c r="DWU1783"/>
      <c r="DWV1783"/>
      <c r="DWW1783"/>
      <c r="DWX1783"/>
      <c r="DWY1783"/>
      <c r="DWZ1783"/>
      <c r="DXA1783"/>
      <c r="DXB1783"/>
      <c r="DXC1783"/>
      <c r="DXD1783"/>
      <c r="DXE1783"/>
      <c r="DXF1783"/>
      <c r="DXG1783"/>
      <c r="DXH1783"/>
      <c r="DXI1783"/>
      <c r="DXJ1783"/>
      <c r="DXK1783"/>
      <c r="DXL1783"/>
      <c r="DXM1783"/>
      <c r="DXN1783"/>
      <c r="DXO1783"/>
      <c r="DXP1783"/>
      <c r="DXQ1783"/>
      <c r="DXR1783"/>
      <c r="DXS1783"/>
      <c r="DXT1783"/>
      <c r="DXU1783"/>
      <c r="DXV1783"/>
      <c r="DXW1783"/>
      <c r="DXX1783"/>
      <c r="DXY1783"/>
      <c r="DXZ1783"/>
      <c r="DYA1783"/>
      <c r="DYB1783"/>
      <c r="DYC1783"/>
      <c r="DYD1783"/>
      <c r="DYE1783"/>
      <c r="DYF1783"/>
      <c r="DYG1783"/>
      <c r="DYH1783"/>
      <c r="DYI1783"/>
      <c r="DYJ1783"/>
      <c r="DYK1783"/>
      <c r="DYL1783"/>
      <c r="DYM1783"/>
      <c r="DYN1783"/>
      <c r="DYO1783"/>
      <c r="DYP1783"/>
      <c r="DYQ1783"/>
      <c r="DYR1783"/>
      <c r="DYS1783"/>
      <c r="DYT1783"/>
      <c r="DYU1783"/>
      <c r="DYV1783"/>
      <c r="DYW1783"/>
      <c r="DYX1783"/>
      <c r="DYY1783"/>
      <c r="DYZ1783"/>
      <c r="DZA1783"/>
      <c r="DZB1783"/>
      <c r="DZC1783"/>
      <c r="DZD1783"/>
      <c r="DZE1783"/>
      <c r="DZF1783"/>
      <c r="DZG1783"/>
      <c r="DZH1783"/>
      <c r="DZI1783"/>
      <c r="DZJ1783"/>
      <c r="DZK1783"/>
      <c r="DZL1783"/>
      <c r="DZM1783"/>
      <c r="DZN1783"/>
      <c r="DZO1783"/>
      <c r="DZP1783"/>
      <c r="DZQ1783"/>
      <c r="DZR1783"/>
      <c r="DZS1783"/>
      <c r="DZT1783"/>
      <c r="DZU1783"/>
      <c r="DZV1783"/>
      <c r="DZW1783"/>
      <c r="DZX1783"/>
      <c r="DZY1783"/>
      <c r="DZZ1783"/>
      <c r="EAA1783"/>
      <c r="EAB1783"/>
      <c r="EAC1783"/>
      <c r="EAD1783"/>
      <c r="EAE1783"/>
      <c r="EAF1783"/>
      <c r="EAG1783"/>
      <c r="EAH1783"/>
      <c r="EAI1783"/>
      <c r="EAJ1783"/>
      <c r="EAK1783"/>
      <c r="EAL1783"/>
      <c r="EAM1783"/>
      <c r="EAN1783"/>
      <c r="EAO1783"/>
      <c r="EAP1783"/>
      <c r="EAQ1783"/>
      <c r="EAR1783"/>
      <c r="EAS1783"/>
      <c r="EAT1783"/>
      <c r="EAU1783"/>
      <c r="EAV1783"/>
      <c r="EAW1783"/>
      <c r="EAX1783"/>
      <c r="EAY1783"/>
      <c r="EAZ1783"/>
      <c r="EBA1783"/>
      <c r="EBB1783"/>
      <c r="EBC1783"/>
      <c r="EBD1783"/>
      <c r="EBE1783"/>
      <c r="EBF1783"/>
      <c r="EBG1783"/>
      <c r="EBH1783"/>
      <c r="EBI1783"/>
      <c r="EBJ1783"/>
      <c r="EBK1783"/>
      <c r="EBL1783"/>
      <c r="EBM1783"/>
      <c r="EBN1783"/>
      <c r="EBO1783"/>
      <c r="EBP1783"/>
      <c r="EBQ1783"/>
      <c r="EBR1783"/>
      <c r="EBS1783"/>
      <c r="EBT1783"/>
      <c r="EBU1783"/>
      <c r="EBV1783"/>
      <c r="EBW1783"/>
      <c r="EBX1783"/>
      <c r="EBY1783"/>
      <c r="EBZ1783"/>
      <c r="ECA1783"/>
      <c r="ECB1783"/>
      <c r="ECC1783"/>
      <c r="ECD1783"/>
      <c r="ECE1783"/>
      <c r="ECF1783"/>
      <c r="ECG1783"/>
      <c r="ECH1783"/>
      <c r="ECI1783"/>
      <c r="ECJ1783"/>
      <c r="ECK1783"/>
      <c r="ECL1783"/>
      <c r="ECM1783"/>
      <c r="ECN1783"/>
      <c r="ECO1783"/>
      <c r="ECP1783"/>
      <c r="ECQ1783"/>
      <c r="ECR1783"/>
      <c r="ECS1783"/>
      <c r="ECT1783"/>
      <c r="ECU1783"/>
      <c r="ECV1783"/>
      <c r="ECW1783"/>
      <c r="ECX1783"/>
      <c r="ECY1783"/>
      <c r="ECZ1783"/>
      <c r="EDA1783"/>
      <c r="EDB1783"/>
      <c r="EDC1783"/>
      <c r="EDD1783"/>
      <c r="EDE1783"/>
      <c r="EDF1783"/>
      <c r="EDG1783"/>
      <c r="EDH1783"/>
      <c r="EDI1783"/>
      <c r="EDJ1783"/>
      <c r="EDK1783"/>
      <c r="EDL1783"/>
      <c r="EDM1783"/>
      <c r="EDN1783"/>
      <c r="EDO1783"/>
      <c r="EDP1783"/>
      <c r="EDQ1783"/>
      <c r="EDR1783"/>
      <c r="EDS1783"/>
      <c r="EDT1783"/>
      <c r="EDU1783"/>
      <c r="EDV1783"/>
      <c r="EDW1783"/>
      <c r="EDX1783"/>
      <c r="EDY1783"/>
      <c r="EDZ1783"/>
      <c r="EEA1783"/>
      <c r="EEB1783"/>
      <c r="EEC1783"/>
      <c r="EED1783"/>
      <c r="EEE1783"/>
      <c r="EEF1783"/>
      <c r="EEG1783"/>
      <c r="EEH1783"/>
      <c r="EEI1783"/>
      <c r="EEJ1783"/>
      <c r="EEK1783"/>
      <c r="EEL1783"/>
      <c r="EEM1783"/>
      <c r="EEN1783"/>
      <c r="EEO1783"/>
      <c r="EEP1783"/>
      <c r="EEQ1783"/>
      <c r="EER1783"/>
      <c r="EES1783"/>
      <c r="EET1783"/>
      <c r="EEU1783"/>
      <c r="EEV1783"/>
      <c r="EEW1783"/>
      <c r="EEX1783"/>
      <c r="EEY1783"/>
      <c r="EEZ1783"/>
      <c r="EFA1783"/>
      <c r="EFB1783"/>
      <c r="EFC1783"/>
      <c r="EFD1783"/>
      <c r="EFE1783"/>
      <c r="EFF1783"/>
      <c r="EFG1783"/>
      <c r="EFH1783"/>
      <c r="EFI1783"/>
      <c r="EFJ1783"/>
      <c r="EFK1783"/>
      <c r="EFL1783"/>
      <c r="EFM1783"/>
      <c r="EFN1783"/>
      <c r="EFO1783"/>
      <c r="EFP1783"/>
      <c r="EFQ1783"/>
      <c r="EFR1783"/>
      <c r="EFS1783"/>
      <c r="EFT1783"/>
      <c r="EFU1783"/>
      <c r="EFV1783"/>
      <c r="EFW1783"/>
      <c r="EFX1783"/>
      <c r="EFY1783"/>
      <c r="EFZ1783"/>
      <c r="EGA1783"/>
      <c r="EGB1783"/>
      <c r="EGC1783"/>
      <c r="EGD1783"/>
      <c r="EGE1783"/>
      <c r="EGF1783"/>
      <c r="EGG1783"/>
      <c r="EGH1783"/>
      <c r="EGI1783"/>
      <c r="EGJ1783"/>
      <c r="EGK1783"/>
      <c r="EGL1783"/>
      <c r="EGM1783"/>
      <c r="EGN1783"/>
      <c r="EGO1783"/>
      <c r="EGP1783"/>
      <c r="EGQ1783"/>
      <c r="EGR1783"/>
      <c r="EGS1783"/>
      <c r="EGT1783"/>
      <c r="EGU1783"/>
      <c r="EGV1783"/>
      <c r="EGW1783"/>
      <c r="EGX1783"/>
      <c r="EGY1783"/>
      <c r="EGZ1783"/>
      <c r="EHA1783"/>
      <c r="EHB1783"/>
      <c r="EHC1783"/>
      <c r="EHD1783"/>
      <c r="EHE1783"/>
      <c r="EHF1783"/>
      <c r="EHG1783"/>
      <c r="EHH1783"/>
      <c r="EHI1783"/>
      <c r="EHJ1783"/>
      <c r="EHK1783"/>
      <c r="EHL1783"/>
      <c r="EHM1783"/>
      <c r="EHN1783"/>
      <c r="EHO1783"/>
      <c r="EHP1783"/>
      <c r="EHQ1783"/>
      <c r="EHR1783"/>
      <c r="EHS1783"/>
      <c r="EHT1783"/>
      <c r="EHU1783"/>
      <c r="EHV1783"/>
      <c r="EHW1783"/>
      <c r="EHX1783"/>
      <c r="EHY1783"/>
      <c r="EHZ1783"/>
      <c r="EIA1783"/>
      <c r="EIB1783"/>
      <c r="EIC1783"/>
      <c r="EID1783"/>
      <c r="EIE1783"/>
      <c r="EIF1783"/>
      <c r="EIG1783"/>
      <c r="EIH1783"/>
      <c r="EII1783"/>
      <c r="EIJ1783"/>
      <c r="EIK1783"/>
      <c r="EIL1783"/>
      <c r="EIM1783"/>
      <c r="EIN1783"/>
      <c r="EIO1783"/>
      <c r="EIP1783"/>
      <c r="EIQ1783"/>
      <c r="EIR1783"/>
      <c r="EIS1783"/>
      <c r="EIT1783"/>
      <c r="EIU1783"/>
      <c r="EIV1783"/>
      <c r="EIW1783"/>
      <c r="EIX1783"/>
      <c r="EIY1783"/>
      <c r="EIZ1783"/>
      <c r="EJA1783"/>
      <c r="EJB1783"/>
      <c r="EJC1783"/>
      <c r="EJD1783"/>
      <c r="EJE1783"/>
      <c r="EJF1783"/>
      <c r="EJG1783"/>
      <c r="EJH1783"/>
      <c r="EJI1783"/>
      <c r="EJJ1783"/>
      <c r="EJK1783"/>
      <c r="EJL1783"/>
      <c r="EJM1783"/>
      <c r="EJN1783"/>
      <c r="EJO1783"/>
      <c r="EJP1783"/>
      <c r="EJQ1783"/>
      <c r="EJR1783"/>
      <c r="EJS1783"/>
      <c r="EJT1783"/>
      <c r="EJU1783"/>
      <c r="EJV1783"/>
      <c r="EJW1783"/>
      <c r="EJX1783"/>
      <c r="EJY1783"/>
      <c r="EJZ1783"/>
      <c r="EKA1783"/>
      <c r="EKB1783"/>
      <c r="EKC1783"/>
      <c r="EKD1783"/>
      <c r="EKE1783"/>
      <c r="EKF1783"/>
      <c r="EKG1783"/>
      <c r="EKH1783"/>
      <c r="EKI1783"/>
      <c r="EKJ1783"/>
      <c r="EKK1783"/>
      <c r="EKL1783"/>
      <c r="EKM1783"/>
      <c r="EKN1783"/>
      <c r="EKO1783"/>
      <c r="EKP1783"/>
      <c r="EKQ1783"/>
      <c r="EKR1783"/>
      <c r="EKS1783"/>
      <c r="EKT1783"/>
      <c r="EKU1783"/>
      <c r="EKV1783"/>
      <c r="EKW1783"/>
      <c r="EKX1783"/>
      <c r="EKY1783"/>
      <c r="EKZ1783"/>
      <c r="ELA1783"/>
      <c r="ELB1783"/>
      <c r="ELC1783"/>
      <c r="ELD1783"/>
      <c r="ELE1783"/>
      <c r="ELF1783"/>
      <c r="ELG1783"/>
      <c r="ELH1783"/>
      <c r="ELI1783"/>
      <c r="ELJ1783"/>
      <c r="ELK1783"/>
      <c r="ELL1783"/>
      <c r="ELM1783"/>
      <c r="ELN1783"/>
      <c r="ELO1783"/>
      <c r="ELP1783"/>
      <c r="ELQ1783"/>
      <c r="ELR1783"/>
      <c r="ELS1783"/>
      <c r="ELT1783"/>
      <c r="ELU1783"/>
      <c r="ELV1783"/>
      <c r="ELW1783"/>
      <c r="ELX1783"/>
      <c r="ELY1783"/>
      <c r="ELZ1783"/>
      <c r="EMA1783"/>
      <c r="EMB1783"/>
      <c r="EMC1783"/>
      <c r="EMD1783"/>
      <c r="EME1783"/>
      <c r="EMF1783"/>
      <c r="EMG1783"/>
      <c r="EMH1783"/>
      <c r="EMI1783"/>
      <c r="EMJ1783"/>
      <c r="EMK1783"/>
      <c r="EML1783"/>
      <c r="EMM1783"/>
      <c r="EMN1783"/>
      <c r="EMO1783"/>
      <c r="EMP1783"/>
      <c r="EMQ1783"/>
      <c r="EMR1783"/>
      <c r="EMS1783"/>
      <c r="EMT1783"/>
      <c r="EMU1783"/>
      <c r="EMV1783"/>
      <c r="EMW1783"/>
      <c r="EMX1783"/>
      <c r="EMY1783"/>
      <c r="EMZ1783"/>
      <c r="ENA1783"/>
      <c r="ENB1783"/>
      <c r="ENC1783"/>
      <c r="END1783"/>
      <c r="ENE1783"/>
      <c r="ENF1783"/>
      <c r="ENG1783"/>
      <c r="ENH1783"/>
      <c r="ENI1783"/>
      <c r="ENJ1783"/>
      <c r="ENK1783"/>
      <c r="ENL1783"/>
      <c r="ENM1783"/>
      <c r="ENN1783"/>
      <c r="ENO1783"/>
      <c r="ENP1783"/>
      <c r="ENQ1783"/>
      <c r="ENR1783"/>
      <c r="ENS1783"/>
      <c r="ENT1783"/>
      <c r="ENU1783"/>
      <c r="ENV1783"/>
      <c r="ENW1783"/>
      <c r="ENX1783"/>
      <c r="ENY1783"/>
      <c r="ENZ1783"/>
      <c r="EOA1783"/>
      <c r="EOB1783"/>
      <c r="EOC1783"/>
      <c r="EOD1783"/>
      <c r="EOE1783"/>
      <c r="EOF1783"/>
      <c r="EOG1783"/>
      <c r="EOH1783"/>
      <c r="EOI1783"/>
      <c r="EOJ1783"/>
      <c r="EOK1783"/>
      <c r="EOL1783"/>
      <c r="EOM1783"/>
      <c r="EON1783"/>
      <c r="EOO1783"/>
      <c r="EOP1783"/>
      <c r="EOQ1783"/>
      <c r="EOR1783"/>
      <c r="EOS1783"/>
      <c r="EOT1783"/>
      <c r="EOU1783"/>
      <c r="EOV1783"/>
      <c r="EOW1783"/>
      <c r="EOX1783"/>
      <c r="EOY1783"/>
      <c r="EOZ1783"/>
      <c r="EPA1783"/>
      <c r="EPB1783"/>
      <c r="EPC1783"/>
      <c r="EPD1783"/>
      <c r="EPE1783"/>
      <c r="EPF1783"/>
      <c r="EPG1783"/>
      <c r="EPH1783"/>
      <c r="EPI1783"/>
      <c r="EPJ1783"/>
      <c r="EPK1783"/>
      <c r="EPL1783"/>
      <c r="EPM1783"/>
      <c r="EPN1783"/>
      <c r="EPO1783"/>
      <c r="EPP1783"/>
      <c r="EPQ1783"/>
      <c r="EPR1783"/>
      <c r="EPS1783"/>
      <c r="EPT1783"/>
      <c r="EPU1783"/>
      <c r="EPV1783"/>
      <c r="EPW1783"/>
      <c r="EPX1783"/>
      <c r="EPY1783"/>
      <c r="EPZ1783"/>
      <c r="EQA1783"/>
      <c r="EQB1783"/>
      <c r="EQC1783"/>
      <c r="EQD1783"/>
      <c r="EQE1783"/>
      <c r="EQF1783"/>
      <c r="EQG1783"/>
      <c r="EQH1783"/>
      <c r="EQI1783"/>
      <c r="EQJ1783"/>
      <c r="EQK1783"/>
      <c r="EQL1783"/>
      <c r="EQM1783"/>
      <c r="EQN1783"/>
      <c r="EQO1783"/>
      <c r="EQP1783"/>
      <c r="EQQ1783"/>
      <c r="EQR1783"/>
      <c r="EQS1783"/>
      <c r="EQT1783"/>
      <c r="EQU1783"/>
      <c r="EQV1783"/>
      <c r="EQW1783"/>
      <c r="EQX1783"/>
      <c r="EQY1783"/>
      <c r="EQZ1783"/>
      <c r="ERA1783"/>
      <c r="ERB1783"/>
      <c r="ERC1783"/>
      <c r="ERD1783"/>
      <c r="ERE1783"/>
      <c r="ERF1783"/>
      <c r="ERG1783"/>
      <c r="ERH1783"/>
      <c r="ERI1783"/>
      <c r="ERJ1783"/>
      <c r="ERK1783"/>
      <c r="ERL1783"/>
      <c r="ERM1783"/>
      <c r="ERN1783"/>
      <c r="ERO1783"/>
      <c r="ERP1783"/>
      <c r="ERQ1783"/>
      <c r="ERR1783"/>
      <c r="ERS1783"/>
      <c r="ERT1783"/>
      <c r="ERU1783"/>
      <c r="ERV1783"/>
      <c r="ERW1783"/>
      <c r="ERX1783"/>
      <c r="ERY1783"/>
      <c r="ERZ1783"/>
      <c r="ESA1783"/>
      <c r="ESB1783"/>
      <c r="ESC1783"/>
      <c r="ESD1783"/>
      <c r="ESE1783"/>
      <c r="ESF1783"/>
      <c r="ESG1783"/>
      <c r="ESH1783"/>
      <c r="ESI1783"/>
      <c r="ESJ1783"/>
      <c r="ESK1783"/>
      <c r="ESL1783"/>
      <c r="ESM1783"/>
      <c r="ESN1783"/>
      <c r="ESO1783"/>
      <c r="ESP1783"/>
      <c r="ESQ1783"/>
      <c r="ESR1783"/>
      <c r="ESS1783"/>
      <c r="EST1783"/>
      <c r="ESU1783"/>
      <c r="ESV1783"/>
      <c r="ESW1783"/>
      <c r="ESX1783"/>
      <c r="ESY1783"/>
      <c r="ESZ1783"/>
      <c r="ETA1783"/>
      <c r="ETB1783"/>
      <c r="ETC1783"/>
      <c r="ETD1783"/>
      <c r="ETE1783"/>
      <c r="ETF1783"/>
      <c r="ETG1783"/>
      <c r="ETH1783"/>
      <c r="ETI1783"/>
      <c r="ETJ1783"/>
      <c r="ETK1783"/>
      <c r="ETL1783"/>
      <c r="ETM1783"/>
      <c r="ETN1783"/>
      <c r="ETO1783"/>
      <c r="ETP1783"/>
      <c r="ETQ1783"/>
      <c r="ETR1783"/>
      <c r="ETS1783"/>
      <c r="ETT1783"/>
      <c r="ETU1783"/>
      <c r="ETV1783"/>
      <c r="ETW1783"/>
      <c r="ETX1783"/>
      <c r="ETY1783"/>
      <c r="ETZ1783"/>
      <c r="EUA1783"/>
      <c r="EUB1783"/>
      <c r="EUC1783"/>
      <c r="EUD1783"/>
      <c r="EUE1783"/>
      <c r="EUF1783"/>
      <c r="EUG1783"/>
      <c r="EUH1783"/>
      <c r="EUI1783"/>
      <c r="EUJ1783"/>
      <c r="EUK1783"/>
      <c r="EUL1783"/>
      <c r="EUM1783"/>
      <c r="EUN1783"/>
      <c r="EUO1783"/>
      <c r="EUP1783"/>
      <c r="EUQ1783"/>
      <c r="EUR1783"/>
      <c r="EUS1783"/>
      <c r="EUT1783"/>
      <c r="EUU1783"/>
      <c r="EUV1783"/>
      <c r="EUW1783"/>
      <c r="EUX1783"/>
      <c r="EUY1783"/>
      <c r="EUZ1783"/>
      <c r="EVA1783"/>
      <c r="EVB1783"/>
      <c r="EVC1783"/>
      <c r="EVD1783"/>
      <c r="EVE1783"/>
      <c r="EVF1783"/>
      <c r="EVG1783"/>
      <c r="EVH1783"/>
      <c r="EVI1783"/>
      <c r="EVJ1783"/>
      <c r="EVK1783"/>
      <c r="EVL1783"/>
      <c r="EVM1783"/>
      <c r="EVN1783"/>
      <c r="EVO1783"/>
      <c r="EVP1783"/>
      <c r="EVQ1783"/>
      <c r="EVR1783"/>
      <c r="EVS1783"/>
      <c r="EVT1783"/>
      <c r="EVU1783"/>
      <c r="EVV1783"/>
      <c r="EVW1783"/>
      <c r="EVX1783"/>
      <c r="EVY1783"/>
      <c r="EVZ1783"/>
      <c r="EWA1783"/>
      <c r="EWB1783"/>
      <c r="EWC1783"/>
      <c r="EWD1783"/>
      <c r="EWE1783"/>
      <c r="EWF1783"/>
      <c r="EWG1783"/>
      <c r="EWH1783"/>
      <c r="EWI1783"/>
      <c r="EWJ1783"/>
      <c r="EWK1783"/>
      <c r="EWL1783"/>
      <c r="EWM1783"/>
      <c r="EWN1783"/>
      <c r="EWO1783"/>
      <c r="EWP1783"/>
      <c r="EWQ1783"/>
      <c r="EWR1783"/>
      <c r="EWS1783"/>
      <c r="EWT1783"/>
      <c r="EWU1783"/>
      <c r="EWV1783"/>
      <c r="EWW1783"/>
      <c r="EWX1783"/>
      <c r="EWY1783"/>
      <c r="EWZ1783"/>
      <c r="EXA1783"/>
      <c r="EXB1783"/>
      <c r="EXC1783"/>
      <c r="EXD1783"/>
      <c r="EXE1783"/>
      <c r="EXF1783"/>
      <c r="EXG1783"/>
      <c r="EXH1783"/>
      <c r="EXI1783"/>
      <c r="EXJ1783"/>
      <c r="EXK1783"/>
      <c r="EXL1783"/>
      <c r="EXM1783"/>
      <c r="EXN1783"/>
      <c r="EXO1783"/>
      <c r="EXP1783"/>
      <c r="EXQ1783"/>
      <c r="EXR1783"/>
      <c r="EXS1783"/>
      <c r="EXT1783"/>
      <c r="EXU1783"/>
      <c r="EXV1783"/>
      <c r="EXW1783"/>
      <c r="EXX1783"/>
      <c r="EXY1783"/>
      <c r="EXZ1783"/>
      <c r="EYA1783"/>
      <c r="EYB1783"/>
      <c r="EYC1783"/>
      <c r="EYD1783"/>
      <c r="EYE1783"/>
      <c r="EYF1783"/>
      <c r="EYG1783"/>
      <c r="EYH1783"/>
      <c r="EYI1783"/>
      <c r="EYJ1783"/>
      <c r="EYK1783"/>
      <c r="EYL1783"/>
      <c r="EYM1783"/>
      <c r="EYN1783"/>
      <c r="EYO1783"/>
      <c r="EYP1783"/>
      <c r="EYQ1783"/>
      <c r="EYR1783"/>
      <c r="EYS1783"/>
      <c r="EYT1783"/>
      <c r="EYU1783"/>
      <c r="EYV1783"/>
      <c r="EYW1783"/>
      <c r="EYX1783"/>
      <c r="EYY1783"/>
      <c r="EYZ1783"/>
      <c r="EZA1783"/>
      <c r="EZB1783"/>
      <c r="EZC1783"/>
      <c r="EZD1783"/>
      <c r="EZE1783"/>
      <c r="EZF1783"/>
      <c r="EZG1783"/>
      <c r="EZH1783"/>
      <c r="EZI1783"/>
      <c r="EZJ1783"/>
      <c r="EZK1783"/>
      <c r="EZL1783"/>
      <c r="EZM1783"/>
      <c r="EZN1783"/>
      <c r="EZO1783"/>
      <c r="EZP1783"/>
      <c r="EZQ1783"/>
      <c r="EZR1783"/>
      <c r="EZS1783"/>
      <c r="EZT1783"/>
      <c r="EZU1783"/>
      <c r="EZV1783"/>
      <c r="EZW1783"/>
      <c r="EZX1783"/>
      <c r="EZY1783"/>
      <c r="EZZ1783"/>
      <c r="FAA1783"/>
      <c r="FAB1783"/>
      <c r="FAC1783"/>
      <c r="FAD1783"/>
      <c r="FAE1783"/>
      <c r="FAF1783"/>
      <c r="FAG1783"/>
      <c r="FAH1783"/>
      <c r="FAI1783"/>
      <c r="FAJ1783"/>
      <c r="FAK1783"/>
      <c r="FAL1783"/>
      <c r="FAM1783"/>
      <c r="FAN1783"/>
      <c r="FAO1783"/>
      <c r="FAP1783"/>
      <c r="FAQ1783"/>
      <c r="FAR1783"/>
      <c r="FAS1783"/>
      <c r="FAT1783"/>
      <c r="FAU1783"/>
      <c r="FAV1783"/>
      <c r="FAW1783"/>
      <c r="FAX1783"/>
      <c r="FAY1783"/>
      <c r="FAZ1783"/>
      <c r="FBA1783"/>
      <c r="FBB1783"/>
      <c r="FBC1783"/>
      <c r="FBD1783"/>
      <c r="FBE1783"/>
      <c r="FBF1783"/>
      <c r="FBG1783"/>
      <c r="FBH1783"/>
      <c r="FBI1783"/>
      <c r="FBJ1783"/>
      <c r="FBK1783"/>
      <c r="FBL1783"/>
      <c r="FBM1783"/>
      <c r="FBN1783"/>
      <c r="FBO1783"/>
      <c r="FBP1783"/>
      <c r="FBQ1783"/>
      <c r="FBR1783"/>
      <c r="FBS1783"/>
      <c r="FBT1783"/>
      <c r="FBU1783"/>
      <c r="FBV1783"/>
      <c r="FBW1783"/>
      <c r="FBX1783"/>
      <c r="FBY1783"/>
      <c r="FBZ1783"/>
      <c r="FCA1783"/>
      <c r="FCB1783"/>
      <c r="FCC1783"/>
      <c r="FCD1783"/>
      <c r="FCE1783"/>
      <c r="FCF1783"/>
      <c r="FCG1783"/>
      <c r="FCH1783"/>
      <c r="FCI1783"/>
      <c r="FCJ1783"/>
      <c r="FCK1783"/>
      <c r="FCL1783"/>
      <c r="FCM1783"/>
      <c r="FCN1783"/>
      <c r="FCO1783"/>
      <c r="FCP1783"/>
      <c r="FCQ1783"/>
      <c r="FCR1783"/>
      <c r="FCS1783"/>
      <c r="FCT1783"/>
      <c r="FCU1783"/>
      <c r="FCV1783"/>
      <c r="FCW1783"/>
      <c r="FCX1783"/>
      <c r="FCY1783"/>
      <c r="FCZ1783"/>
      <c r="FDA1783"/>
      <c r="FDB1783"/>
      <c r="FDC1783"/>
      <c r="FDD1783"/>
      <c r="FDE1783"/>
      <c r="FDF1783"/>
      <c r="FDG1783"/>
      <c r="FDH1783"/>
      <c r="FDI1783"/>
      <c r="FDJ1783"/>
      <c r="FDK1783"/>
      <c r="FDL1783"/>
      <c r="FDM1783"/>
      <c r="FDN1783"/>
      <c r="FDO1783"/>
      <c r="FDP1783"/>
      <c r="FDQ1783"/>
      <c r="FDR1783"/>
      <c r="FDS1783"/>
      <c r="FDT1783"/>
      <c r="FDU1783"/>
      <c r="FDV1783"/>
      <c r="FDW1783"/>
      <c r="FDX1783"/>
      <c r="FDY1783"/>
      <c r="FDZ1783"/>
      <c r="FEA1783"/>
      <c r="FEB1783"/>
      <c r="FEC1783"/>
      <c r="FED1783"/>
      <c r="FEE1783"/>
      <c r="FEF1783"/>
      <c r="FEG1783"/>
      <c r="FEH1783"/>
      <c r="FEI1783"/>
      <c r="FEJ1783"/>
      <c r="FEK1783"/>
      <c r="FEL1783"/>
      <c r="FEM1783"/>
      <c r="FEN1783"/>
      <c r="FEO1783"/>
      <c r="FEP1783"/>
      <c r="FEQ1783"/>
      <c r="FER1783"/>
      <c r="FES1783"/>
      <c r="FET1783"/>
      <c r="FEU1783"/>
      <c r="FEV1783"/>
      <c r="FEW1783"/>
      <c r="FEX1783"/>
      <c r="FEY1783"/>
      <c r="FEZ1783"/>
      <c r="FFA1783"/>
      <c r="FFB1783"/>
      <c r="FFC1783"/>
      <c r="FFD1783"/>
      <c r="FFE1783"/>
      <c r="FFF1783"/>
      <c r="FFG1783"/>
      <c r="FFH1783"/>
      <c r="FFI1783"/>
      <c r="FFJ1783"/>
      <c r="FFK1783"/>
      <c r="FFL1783"/>
      <c r="FFM1783"/>
      <c r="FFN1783"/>
      <c r="FFO1783"/>
      <c r="FFP1783"/>
      <c r="FFQ1783"/>
      <c r="FFR1783"/>
      <c r="FFS1783"/>
      <c r="FFT1783"/>
      <c r="FFU1783"/>
      <c r="FFV1783"/>
      <c r="FFW1783"/>
      <c r="FFX1783"/>
      <c r="FFY1783"/>
      <c r="FFZ1783"/>
      <c r="FGA1783"/>
      <c r="FGB1783"/>
      <c r="FGC1783"/>
      <c r="FGD1783"/>
      <c r="FGE1783"/>
      <c r="FGF1783"/>
      <c r="FGG1783"/>
      <c r="FGH1783"/>
      <c r="FGI1783"/>
      <c r="FGJ1783"/>
      <c r="FGK1783"/>
      <c r="FGL1783"/>
      <c r="FGM1783"/>
      <c r="FGN1783"/>
      <c r="FGO1783"/>
      <c r="FGP1783"/>
      <c r="FGQ1783"/>
      <c r="FGR1783"/>
      <c r="FGS1783"/>
      <c r="FGT1783"/>
      <c r="FGU1783"/>
      <c r="FGV1783"/>
      <c r="FGW1783"/>
      <c r="FGX1783"/>
      <c r="FGY1783"/>
      <c r="FGZ1783"/>
      <c r="FHA1783"/>
      <c r="FHB1783"/>
      <c r="FHC1783"/>
      <c r="FHD1783"/>
      <c r="FHE1783"/>
      <c r="FHF1783"/>
      <c r="FHG1783"/>
      <c r="FHH1783"/>
      <c r="FHI1783"/>
      <c r="FHJ1783"/>
      <c r="FHK1783"/>
      <c r="FHL1783"/>
      <c r="FHM1783"/>
      <c r="FHN1783"/>
      <c r="FHO1783"/>
      <c r="FHP1783"/>
      <c r="FHQ1783"/>
      <c r="FHR1783"/>
      <c r="FHS1783"/>
      <c r="FHT1783"/>
      <c r="FHU1783"/>
      <c r="FHV1783"/>
      <c r="FHW1783"/>
      <c r="FHX1783"/>
      <c r="FHY1783"/>
      <c r="FHZ1783"/>
      <c r="FIA1783"/>
      <c r="FIB1783"/>
      <c r="FIC1783"/>
      <c r="FID1783"/>
      <c r="FIE1783"/>
      <c r="FIF1783"/>
      <c r="FIG1783"/>
      <c r="FIH1783"/>
      <c r="FII1783"/>
      <c r="FIJ1783"/>
      <c r="FIK1783"/>
      <c r="FIL1783"/>
      <c r="FIM1783"/>
      <c r="FIN1783"/>
      <c r="FIO1783"/>
      <c r="FIP1783"/>
      <c r="FIQ1783"/>
      <c r="FIR1783"/>
      <c r="FIS1783"/>
      <c r="FIT1783"/>
      <c r="FIU1783"/>
      <c r="FIV1783"/>
      <c r="FIW1783"/>
      <c r="FIX1783"/>
      <c r="FIY1783"/>
      <c r="FIZ1783"/>
      <c r="FJA1783"/>
      <c r="FJB1783"/>
      <c r="FJC1783"/>
      <c r="FJD1783"/>
      <c r="FJE1783"/>
      <c r="FJF1783"/>
      <c r="FJG1783"/>
      <c r="FJH1783"/>
      <c r="FJI1783"/>
      <c r="FJJ1783"/>
      <c r="FJK1783"/>
      <c r="FJL1783"/>
      <c r="FJM1783"/>
      <c r="FJN1783"/>
      <c r="FJO1783"/>
      <c r="FJP1783"/>
      <c r="FJQ1783"/>
      <c r="FJR1783"/>
      <c r="FJS1783"/>
      <c r="FJT1783"/>
      <c r="FJU1783"/>
      <c r="FJV1783"/>
      <c r="FJW1783"/>
      <c r="FJX1783"/>
      <c r="FJY1783"/>
      <c r="FJZ1783"/>
      <c r="FKA1783"/>
      <c r="FKB1783"/>
      <c r="FKC1783"/>
      <c r="FKD1783"/>
      <c r="FKE1783"/>
      <c r="FKF1783"/>
      <c r="FKG1783"/>
      <c r="FKH1783"/>
      <c r="FKI1783"/>
      <c r="FKJ1783"/>
      <c r="FKK1783"/>
      <c r="FKL1783"/>
      <c r="FKM1783"/>
      <c r="FKN1783"/>
      <c r="FKO1783"/>
      <c r="FKP1783"/>
      <c r="FKQ1783"/>
      <c r="FKR1783"/>
      <c r="FKS1783"/>
      <c r="FKT1783"/>
      <c r="FKU1783"/>
      <c r="FKV1783"/>
      <c r="FKW1783"/>
      <c r="FKX1783"/>
      <c r="FKY1783"/>
      <c r="FKZ1783"/>
      <c r="FLA1783"/>
      <c r="FLB1783"/>
      <c r="FLC1783"/>
      <c r="FLD1783"/>
      <c r="FLE1783"/>
      <c r="FLF1783"/>
      <c r="FLG1783"/>
      <c r="FLH1783"/>
      <c r="FLI1783"/>
      <c r="FLJ1783"/>
      <c r="FLK1783"/>
      <c r="FLL1783"/>
      <c r="FLM1783"/>
      <c r="FLN1783"/>
      <c r="FLO1783"/>
      <c r="FLP1783"/>
      <c r="FLQ1783"/>
      <c r="FLR1783"/>
      <c r="FLS1783"/>
      <c r="FLT1783"/>
      <c r="FLU1783"/>
      <c r="FLV1783"/>
      <c r="FLW1783"/>
      <c r="FLX1783"/>
      <c r="FLY1783"/>
      <c r="FLZ1783"/>
      <c r="FMA1783"/>
      <c r="FMB1783"/>
      <c r="FMC1783"/>
      <c r="FMD1783"/>
      <c r="FME1783"/>
      <c r="FMF1783"/>
      <c r="FMG1783"/>
      <c r="FMH1783"/>
      <c r="FMI1783"/>
      <c r="FMJ1783"/>
      <c r="FMK1783"/>
      <c r="FML1783"/>
      <c r="FMM1783"/>
      <c r="FMN1783"/>
      <c r="FMO1783"/>
      <c r="FMP1783"/>
      <c r="FMQ1783"/>
      <c r="FMR1783"/>
      <c r="FMS1783"/>
      <c r="FMT1783"/>
      <c r="FMU1783"/>
      <c r="FMV1783"/>
      <c r="FMW1783"/>
      <c r="FMX1783"/>
      <c r="FMY1783"/>
      <c r="FMZ1783"/>
      <c r="FNA1783"/>
      <c r="FNB1783"/>
      <c r="FNC1783"/>
      <c r="FND1783"/>
      <c r="FNE1783"/>
      <c r="FNF1783"/>
      <c r="FNG1783"/>
      <c r="FNH1783"/>
      <c r="FNI1783"/>
      <c r="FNJ1783"/>
      <c r="FNK1783"/>
      <c r="FNL1783"/>
      <c r="FNM1783"/>
      <c r="FNN1783"/>
      <c r="FNO1783"/>
      <c r="FNP1783"/>
      <c r="FNQ1783"/>
      <c r="FNR1783"/>
      <c r="FNS1783"/>
      <c r="FNT1783"/>
      <c r="FNU1783"/>
      <c r="FNV1783"/>
      <c r="FNW1783"/>
      <c r="FNX1783"/>
      <c r="FNY1783"/>
      <c r="FNZ1783"/>
      <c r="FOA1783"/>
      <c r="FOB1783"/>
      <c r="FOC1783"/>
      <c r="FOD1783"/>
      <c r="FOE1783"/>
      <c r="FOF1783"/>
      <c r="FOG1783"/>
      <c r="FOH1783"/>
      <c r="FOI1783"/>
      <c r="FOJ1783"/>
      <c r="FOK1783"/>
      <c r="FOL1783"/>
      <c r="FOM1783"/>
      <c r="FON1783"/>
      <c r="FOO1783"/>
      <c r="FOP1783"/>
      <c r="FOQ1783"/>
      <c r="FOR1783"/>
      <c r="FOS1783"/>
      <c r="FOT1783"/>
      <c r="FOU1783"/>
      <c r="FOV1783"/>
      <c r="FOW1783"/>
      <c r="FOX1783"/>
      <c r="FOY1783"/>
      <c r="FOZ1783"/>
      <c r="FPA1783"/>
      <c r="FPB1783"/>
      <c r="FPC1783"/>
      <c r="FPD1783"/>
      <c r="FPE1783"/>
      <c r="FPF1783"/>
      <c r="FPG1783"/>
      <c r="FPH1783"/>
      <c r="FPI1783"/>
      <c r="FPJ1783"/>
      <c r="FPK1783"/>
      <c r="FPL1783"/>
      <c r="FPM1783"/>
      <c r="FPN1783"/>
      <c r="FPO1783"/>
      <c r="FPP1783"/>
      <c r="FPQ1783"/>
      <c r="FPR1783"/>
      <c r="FPS1783"/>
      <c r="FPT1783"/>
      <c r="FPU1783"/>
      <c r="FPV1783"/>
      <c r="FPW1783"/>
      <c r="FPX1783"/>
      <c r="FPY1783"/>
      <c r="FPZ1783"/>
      <c r="FQA1783"/>
      <c r="FQB1783"/>
      <c r="FQC1783"/>
      <c r="FQD1783"/>
      <c r="FQE1783"/>
      <c r="FQF1783"/>
      <c r="FQG1783"/>
      <c r="FQH1783"/>
      <c r="FQI1783"/>
      <c r="FQJ1783"/>
      <c r="FQK1783"/>
      <c r="FQL1783"/>
      <c r="FQM1783"/>
      <c r="FQN1783"/>
      <c r="FQO1783"/>
      <c r="FQP1783"/>
      <c r="FQQ1783"/>
      <c r="FQR1783"/>
      <c r="FQS1783"/>
      <c r="FQT1783"/>
      <c r="FQU1783"/>
      <c r="FQV1783"/>
      <c r="FQW1783"/>
      <c r="FQX1783"/>
      <c r="FQY1783"/>
      <c r="FQZ1783"/>
      <c r="FRA1783"/>
      <c r="FRB1783"/>
      <c r="FRC1783"/>
      <c r="FRD1783"/>
      <c r="FRE1783"/>
      <c r="FRF1783"/>
      <c r="FRG1783"/>
      <c r="FRH1783"/>
      <c r="FRI1783"/>
      <c r="FRJ1783"/>
      <c r="FRK1783"/>
      <c r="FRL1783"/>
      <c r="FRM1783"/>
      <c r="FRN1783"/>
      <c r="FRO1783"/>
      <c r="FRP1783"/>
      <c r="FRQ1783"/>
      <c r="FRR1783"/>
      <c r="FRS1783"/>
      <c r="FRT1783"/>
      <c r="FRU1783"/>
      <c r="FRV1783"/>
      <c r="FRW1783"/>
      <c r="FRX1783"/>
      <c r="FRY1783"/>
      <c r="FRZ1783"/>
      <c r="FSA1783"/>
      <c r="FSB1783"/>
      <c r="FSC1783"/>
      <c r="FSD1783"/>
      <c r="FSE1783"/>
      <c r="FSF1783"/>
      <c r="FSG1783"/>
      <c r="FSH1783"/>
      <c r="FSI1783"/>
      <c r="FSJ1783"/>
      <c r="FSK1783"/>
      <c r="FSL1783"/>
      <c r="FSM1783"/>
      <c r="FSN1783"/>
      <c r="FSO1783"/>
      <c r="FSP1783"/>
      <c r="FSQ1783"/>
      <c r="FSR1783"/>
      <c r="FSS1783"/>
      <c r="FST1783"/>
      <c r="FSU1783"/>
      <c r="FSV1783"/>
      <c r="FSW1783"/>
      <c r="FSX1783"/>
      <c r="FSY1783"/>
      <c r="FSZ1783"/>
      <c r="FTA1783"/>
      <c r="FTB1783"/>
      <c r="FTC1783"/>
      <c r="FTD1783"/>
      <c r="FTE1783"/>
      <c r="FTF1783"/>
      <c r="FTG1783"/>
      <c r="FTH1783"/>
      <c r="FTI1783"/>
      <c r="FTJ1783"/>
      <c r="FTK1783"/>
      <c r="FTL1783"/>
      <c r="FTM1783"/>
      <c r="FTN1783"/>
      <c r="FTO1783"/>
      <c r="FTP1783"/>
      <c r="FTQ1783"/>
      <c r="FTR1783"/>
      <c r="FTS1783"/>
      <c r="FTT1783"/>
      <c r="FTU1783"/>
      <c r="FTV1783"/>
      <c r="FTW1783"/>
      <c r="FTX1783"/>
      <c r="FTY1783"/>
      <c r="FTZ1783"/>
      <c r="FUA1783"/>
      <c r="FUB1783"/>
      <c r="FUC1783"/>
      <c r="FUD1783"/>
      <c r="FUE1783"/>
      <c r="FUF1783"/>
      <c r="FUG1783"/>
      <c r="FUH1783"/>
      <c r="FUI1783"/>
      <c r="FUJ1783"/>
      <c r="FUK1783"/>
      <c r="FUL1783"/>
      <c r="FUM1783"/>
      <c r="FUN1783"/>
      <c r="FUO1783"/>
      <c r="FUP1783"/>
      <c r="FUQ1783"/>
      <c r="FUR1783"/>
      <c r="FUS1783"/>
      <c r="FUT1783"/>
      <c r="FUU1783"/>
      <c r="FUV1783"/>
      <c r="FUW1783"/>
      <c r="FUX1783"/>
      <c r="FUY1783"/>
      <c r="FUZ1783"/>
      <c r="FVA1783"/>
      <c r="FVB1783"/>
      <c r="FVC1783"/>
      <c r="FVD1783"/>
      <c r="FVE1783"/>
      <c r="FVF1783"/>
      <c r="FVG1783"/>
      <c r="FVH1783"/>
      <c r="FVI1783"/>
      <c r="FVJ1783"/>
      <c r="FVK1783"/>
      <c r="FVL1783"/>
      <c r="FVM1783"/>
      <c r="FVN1783"/>
      <c r="FVO1783"/>
      <c r="FVP1783"/>
      <c r="FVQ1783"/>
      <c r="FVR1783"/>
      <c r="FVS1783"/>
      <c r="FVT1783"/>
      <c r="FVU1783"/>
      <c r="FVV1783"/>
      <c r="FVW1783"/>
      <c r="FVX1783"/>
      <c r="FVY1783"/>
      <c r="FVZ1783"/>
      <c r="FWA1783"/>
      <c r="FWB1783"/>
      <c r="FWC1783"/>
      <c r="FWD1783"/>
      <c r="FWE1783"/>
      <c r="FWF1783"/>
      <c r="FWG1783"/>
      <c r="FWH1783"/>
      <c r="FWI1783"/>
      <c r="FWJ1783"/>
      <c r="FWK1783"/>
      <c r="FWL1783"/>
      <c r="FWM1783"/>
      <c r="FWN1783"/>
      <c r="FWO1783"/>
      <c r="FWP1783"/>
      <c r="FWQ1783"/>
      <c r="FWR1783"/>
      <c r="FWS1783"/>
      <c r="FWT1783"/>
      <c r="FWU1783"/>
      <c r="FWV1783"/>
      <c r="FWW1783"/>
      <c r="FWX1783"/>
      <c r="FWY1783"/>
      <c r="FWZ1783"/>
      <c r="FXA1783"/>
      <c r="FXB1783"/>
      <c r="FXC1783"/>
      <c r="FXD1783"/>
      <c r="FXE1783"/>
      <c r="FXF1783"/>
      <c r="FXG1783"/>
      <c r="FXH1783"/>
      <c r="FXI1783"/>
      <c r="FXJ1783"/>
      <c r="FXK1783"/>
      <c r="FXL1783"/>
      <c r="FXM1783"/>
      <c r="FXN1783"/>
      <c r="FXO1783"/>
      <c r="FXP1783"/>
      <c r="FXQ1783"/>
      <c r="FXR1783"/>
      <c r="FXS1783"/>
      <c r="FXT1783"/>
      <c r="FXU1783"/>
      <c r="FXV1783"/>
      <c r="FXW1783"/>
      <c r="FXX1783"/>
      <c r="FXY1783"/>
      <c r="FXZ1783"/>
      <c r="FYA1783"/>
      <c r="FYB1783"/>
      <c r="FYC1783"/>
      <c r="FYD1783"/>
      <c r="FYE1783"/>
      <c r="FYF1783"/>
      <c r="FYG1783"/>
      <c r="FYH1783"/>
      <c r="FYI1783"/>
      <c r="FYJ1783"/>
      <c r="FYK1783"/>
      <c r="FYL1783"/>
      <c r="FYM1783"/>
      <c r="FYN1783"/>
      <c r="FYO1783"/>
      <c r="FYP1783"/>
      <c r="FYQ1783"/>
      <c r="FYR1783"/>
      <c r="FYS1783"/>
      <c r="FYT1783"/>
      <c r="FYU1783"/>
      <c r="FYV1783"/>
      <c r="FYW1783"/>
      <c r="FYX1783"/>
      <c r="FYY1783"/>
      <c r="FYZ1783"/>
      <c r="FZA1783"/>
      <c r="FZB1783"/>
      <c r="FZC1783"/>
      <c r="FZD1783"/>
      <c r="FZE1783"/>
      <c r="FZF1783"/>
      <c r="FZG1783"/>
      <c r="FZH1783"/>
      <c r="FZI1783"/>
      <c r="FZJ1783"/>
      <c r="FZK1783"/>
      <c r="FZL1783"/>
      <c r="FZM1783"/>
      <c r="FZN1783"/>
      <c r="FZO1783"/>
      <c r="FZP1783"/>
      <c r="FZQ1783"/>
      <c r="FZR1783"/>
      <c r="FZS1783"/>
      <c r="FZT1783"/>
      <c r="FZU1783"/>
      <c r="FZV1783"/>
      <c r="FZW1783"/>
      <c r="FZX1783"/>
      <c r="FZY1783"/>
      <c r="FZZ1783"/>
      <c r="GAA1783"/>
      <c r="GAB1783"/>
      <c r="GAC1783"/>
      <c r="GAD1783"/>
      <c r="GAE1783"/>
      <c r="GAF1783"/>
      <c r="GAG1783"/>
      <c r="GAH1783"/>
      <c r="GAI1783"/>
      <c r="GAJ1783"/>
      <c r="GAK1783"/>
      <c r="GAL1783"/>
      <c r="GAM1783"/>
      <c r="GAN1783"/>
      <c r="GAO1783"/>
      <c r="GAP1783"/>
      <c r="GAQ1783"/>
      <c r="GAR1783"/>
      <c r="GAS1783"/>
      <c r="GAT1783"/>
      <c r="GAU1783"/>
      <c r="GAV1783"/>
      <c r="GAW1783"/>
      <c r="GAX1783"/>
      <c r="GAY1783"/>
      <c r="GAZ1783"/>
      <c r="GBA1783"/>
      <c r="GBB1783"/>
      <c r="GBC1783"/>
      <c r="GBD1783"/>
      <c r="GBE1783"/>
      <c r="GBF1783"/>
      <c r="GBG1783"/>
      <c r="GBH1783"/>
      <c r="GBI1783"/>
      <c r="GBJ1783"/>
      <c r="GBK1783"/>
      <c r="GBL1783"/>
      <c r="GBM1783"/>
      <c r="GBN1783"/>
      <c r="GBO1783"/>
      <c r="GBP1783"/>
      <c r="GBQ1783"/>
      <c r="GBR1783"/>
      <c r="GBS1783"/>
      <c r="GBT1783"/>
      <c r="GBU1783"/>
      <c r="GBV1783"/>
      <c r="GBW1783"/>
      <c r="GBX1783"/>
      <c r="GBY1783"/>
      <c r="GBZ1783"/>
      <c r="GCA1783"/>
      <c r="GCB1783"/>
      <c r="GCC1783"/>
      <c r="GCD1783"/>
      <c r="GCE1783"/>
      <c r="GCF1783"/>
      <c r="GCG1783"/>
      <c r="GCH1783"/>
      <c r="GCI1783"/>
      <c r="GCJ1783"/>
      <c r="GCK1783"/>
      <c r="GCL1783"/>
      <c r="GCM1783"/>
      <c r="GCN1783"/>
      <c r="GCO1783"/>
      <c r="GCP1783"/>
      <c r="GCQ1783"/>
      <c r="GCR1783"/>
      <c r="GCS1783"/>
      <c r="GCT1783"/>
      <c r="GCU1783"/>
      <c r="GCV1783"/>
      <c r="GCW1783"/>
      <c r="GCX1783"/>
      <c r="GCY1783"/>
      <c r="GCZ1783"/>
      <c r="GDA1783"/>
      <c r="GDB1783"/>
      <c r="GDC1783"/>
      <c r="GDD1783"/>
      <c r="GDE1783"/>
      <c r="GDF1783"/>
      <c r="GDG1783"/>
      <c r="GDH1783"/>
      <c r="GDI1783"/>
      <c r="GDJ1783"/>
      <c r="GDK1783"/>
      <c r="GDL1783"/>
      <c r="GDM1783"/>
      <c r="GDN1783"/>
      <c r="GDO1783"/>
      <c r="GDP1783"/>
      <c r="GDQ1783"/>
      <c r="GDR1783"/>
      <c r="GDS1783"/>
      <c r="GDT1783"/>
      <c r="GDU1783"/>
      <c r="GDV1783"/>
      <c r="GDW1783"/>
      <c r="GDX1783"/>
      <c r="GDY1783"/>
      <c r="GDZ1783"/>
      <c r="GEA1783"/>
      <c r="GEB1783"/>
      <c r="GEC1783"/>
      <c r="GED1783"/>
      <c r="GEE1783"/>
      <c r="GEF1783"/>
      <c r="GEG1783"/>
      <c r="GEH1783"/>
      <c r="GEI1783"/>
      <c r="GEJ1783"/>
      <c r="GEK1783"/>
      <c r="GEL1783"/>
      <c r="GEM1783"/>
      <c r="GEN1783"/>
      <c r="GEO1783"/>
      <c r="GEP1783"/>
      <c r="GEQ1783"/>
      <c r="GER1783"/>
      <c r="GES1783"/>
      <c r="GET1783"/>
      <c r="GEU1783"/>
      <c r="GEV1783"/>
      <c r="GEW1783"/>
      <c r="GEX1783"/>
      <c r="GEY1783"/>
      <c r="GEZ1783"/>
      <c r="GFA1783"/>
      <c r="GFB1783"/>
      <c r="GFC1783"/>
      <c r="GFD1783"/>
      <c r="GFE1783"/>
      <c r="GFF1783"/>
      <c r="GFG1783"/>
      <c r="GFH1783"/>
      <c r="GFI1783"/>
      <c r="GFJ1783"/>
      <c r="GFK1783"/>
      <c r="GFL1783"/>
      <c r="GFM1783"/>
      <c r="GFN1783"/>
      <c r="GFO1783"/>
      <c r="GFP1783"/>
      <c r="GFQ1783"/>
      <c r="GFR1783"/>
      <c r="GFS1783"/>
      <c r="GFT1783"/>
      <c r="GFU1783"/>
      <c r="GFV1783"/>
      <c r="GFW1783"/>
      <c r="GFX1783"/>
      <c r="GFY1783"/>
      <c r="GFZ1783"/>
      <c r="GGA1783"/>
      <c r="GGB1783"/>
      <c r="GGC1783"/>
      <c r="GGD1783"/>
      <c r="GGE1783"/>
      <c r="GGF1783"/>
      <c r="GGG1783"/>
      <c r="GGH1783"/>
      <c r="GGI1783"/>
      <c r="GGJ1783"/>
      <c r="GGK1783"/>
      <c r="GGL1783"/>
      <c r="GGM1783"/>
      <c r="GGN1783"/>
      <c r="GGO1783"/>
      <c r="GGP1783"/>
      <c r="GGQ1783"/>
      <c r="GGR1783"/>
      <c r="GGS1783"/>
      <c r="GGT1783"/>
      <c r="GGU1783"/>
      <c r="GGV1783"/>
      <c r="GGW1783"/>
      <c r="GGX1783"/>
      <c r="GGY1783"/>
      <c r="GGZ1783"/>
      <c r="GHA1783"/>
      <c r="GHB1783"/>
      <c r="GHC1783"/>
      <c r="GHD1783"/>
      <c r="GHE1783"/>
      <c r="GHF1783"/>
      <c r="GHG1783"/>
      <c r="GHH1783"/>
      <c r="GHI1783"/>
      <c r="GHJ1783"/>
      <c r="GHK1783"/>
      <c r="GHL1783"/>
      <c r="GHM1783"/>
      <c r="GHN1783"/>
      <c r="GHO1783"/>
      <c r="GHP1783"/>
      <c r="GHQ1783"/>
      <c r="GHR1783"/>
      <c r="GHS1783"/>
      <c r="GHT1783"/>
      <c r="GHU1783"/>
      <c r="GHV1783"/>
      <c r="GHW1783"/>
      <c r="GHX1783"/>
      <c r="GHY1783"/>
      <c r="GHZ1783"/>
      <c r="GIA1783"/>
      <c r="GIB1783"/>
      <c r="GIC1783"/>
      <c r="GID1783"/>
      <c r="GIE1783"/>
      <c r="GIF1783"/>
      <c r="GIG1783"/>
      <c r="GIH1783"/>
      <c r="GII1783"/>
      <c r="GIJ1783"/>
      <c r="GIK1783"/>
      <c r="GIL1783"/>
      <c r="GIM1783"/>
      <c r="GIN1783"/>
      <c r="GIO1783"/>
      <c r="GIP1783"/>
      <c r="GIQ1783"/>
      <c r="GIR1783"/>
      <c r="GIS1783"/>
      <c r="GIT1783"/>
      <c r="GIU1783"/>
      <c r="GIV1783"/>
      <c r="GIW1783"/>
      <c r="GIX1783"/>
      <c r="GIY1783"/>
      <c r="GIZ1783"/>
      <c r="GJA1783"/>
      <c r="GJB1783"/>
      <c r="GJC1783"/>
      <c r="GJD1783"/>
      <c r="GJE1783"/>
      <c r="GJF1783"/>
      <c r="GJG1783"/>
      <c r="GJH1783"/>
      <c r="GJI1783"/>
      <c r="GJJ1783"/>
      <c r="GJK1783"/>
      <c r="GJL1783"/>
      <c r="GJM1783"/>
      <c r="GJN1783"/>
      <c r="GJO1783"/>
      <c r="GJP1783"/>
      <c r="GJQ1783"/>
      <c r="GJR1783"/>
      <c r="GJS1783"/>
      <c r="GJT1783"/>
      <c r="GJU1783"/>
      <c r="GJV1783"/>
      <c r="GJW1783"/>
      <c r="GJX1783"/>
      <c r="GJY1783"/>
      <c r="GJZ1783"/>
      <c r="GKA1783"/>
      <c r="GKB1783"/>
      <c r="GKC1783"/>
      <c r="GKD1783"/>
      <c r="GKE1783"/>
      <c r="GKF1783"/>
      <c r="GKG1783"/>
      <c r="GKH1783"/>
      <c r="GKI1783"/>
      <c r="GKJ1783"/>
      <c r="GKK1783"/>
      <c r="GKL1783"/>
      <c r="GKM1783"/>
      <c r="GKN1783"/>
      <c r="GKO1783"/>
      <c r="GKP1783"/>
      <c r="GKQ1783"/>
      <c r="GKR1783"/>
      <c r="GKS1783"/>
      <c r="GKT1783"/>
      <c r="GKU1783"/>
      <c r="GKV1783"/>
      <c r="GKW1783"/>
      <c r="GKX1783"/>
      <c r="GKY1783"/>
      <c r="GKZ1783"/>
      <c r="GLA1783"/>
      <c r="GLB1783"/>
      <c r="GLC1783"/>
      <c r="GLD1783"/>
      <c r="GLE1783"/>
      <c r="GLF1783"/>
      <c r="GLG1783"/>
      <c r="GLH1783"/>
      <c r="GLI1783"/>
      <c r="GLJ1783"/>
      <c r="GLK1783"/>
      <c r="GLL1783"/>
      <c r="GLM1783"/>
      <c r="GLN1783"/>
      <c r="GLO1783"/>
      <c r="GLP1783"/>
      <c r="GLQ1783"/>
      <c r="GLR1783"/>
      <c r="GLS1783"/>
      <c r="GLT1783"/>
      <c r="GLU1783"/>
      <c r="GLV1783"/>
      <c r="GLW1783"/>
      <c r="GLX1783"/>
      <c r="GLY1783"/>
      <c r="GLZ1783"/>
      <c r="GMA1783"/>
      <c r="GMB1783"/>
      <c r="GMC1783"/>
      <c r="GMD1783"/>
      <c r="GME1783"/>
      <c r="GMF1783"/>
      <c r="GMG1783"/>
      <c r="GMH1783"/>
      <c r="GMI1783"/>
      <c r="GMJ1783"/>
      <c r="GMK1783"/>
      <c r="GML1783"/>
      <c r="GMM1783"/>
      <c r="GMN1783"/>
      <c r="GMO1783"/>
      <c r="GMP1783"/>
      <c r="GMQ1783"/>
      <c r="GMR1783"/>
      <c r="GMS1783"/>
      <c r="GMT1783"/>
      <c r="GMU1783"/>
      <c r="GMV1783"/>
      <c r="GMW1783"/>
      <c r="GMX1783"/>
      <c r="GMY1783"/>
      <c r="GMZ1783"/>
      <c r="GNA1783"/>
      <c r="GNB1783"/>
      <c r="GNC1783"/>
      <c r="GND1783"/>
      <c r="GNE1783"/>
      <c r="GNF1783"/>
      <c r="GNG1783"/>
      <c r="GNH1783"/>
      <c r="GNI1783"/>
      <c r="GNJ1783"/>
      <c r="GNK1783"/>
      <c r="GNL1783"/>
      <c r="GNM1783"/>
      <c r="GNN1783"/>
      <c r="GNO1783"/>
      <c r="GNP1783"/>
      <c r="GNQ1783"/>
      <c r="GNR1783"/>
      <c r="GNS1783"/>
      <c r="GNT1783"/>
      <c r="GNU1783"/>
      <c r="GNV1783"/>
      <c r="GNW1783"/>
      <c r="GNX1783"/>
      <c r="GNY1783"/>
      <c r="GNZ1783"/>
      <c r="GOA1783"/>
      <c r="GOB1783"/>
      <c r="GOC1783"/>
      <c r="GOD1783"/>
      <c r="GOE1783"/>
      <c r="GOF1783"/>
      <c r="GOG1783"/>
      <c r="GOH1783"/>
      <c r="GOI1783"/>
      <c r="GOJ1783"/>
      <c r="GOK1783"/>
      <c r="GOL1783"/>
      <c r="GOM1783"/>
      <c r="GON1783"/>
      <c r="GOO1783"/>
      <c r="GOP1783"/>
      <c r="GOQ1783"/>
      <c r="GOR1783"/>
      <c r="GOS1783"/>
      <c r="GOT1783"/>
      <c r="GOU1783"/>
      <c r="GOV1783"/>
      <c r="GOW1783"/>
      <c r="GOX1783"/>
      <c r="GOY1783"/>
      <c r="GOZ1783"/>
      <c r="GPA1783"/>
      <c r="GPB1783"/>
      <c r="GPC1783"/>
      <c r="GPD1783"/>
      <c r="GPE1783"/>
      <c r="GPF1783"/>
      <c r="GPG1783"/>
      <c r="GPH1783"/>
      <c r="GPI1783"/>
      <c r="GPJ1783"/>
      <c r="GPK1783"/>
      <c r="GPL1783"/>
      <c r="GPM1783"/>
      <c r="GPN1783"/>
      <c r="GPO1783"/>
      <c r="GPP1783"/>
      <c r="GPQ1783"/>
      <c r="GPR1783"/>
      <c r="GPS1783"/>
      <c r="GPT1783"/>
      <c r="GPU1783"/>
      <c r="GPV1783"/>
      <c r="GPW1783"/>
      <c r="GPX1783"/>
      <c r="GPY1783"/>
      <c r="GPZ1783"/>
      <c r="GQA1783"/>
      <c r="GQB1783"/>
      <c r="GQC1783"/>
      <c r="GQD1783"/>
      <c r="GQE1783"/>
      <c r="GQF1783"/>
      <c r="GQG1783"/>
      <c r="GQH1783"/>
      <c r="GQI1783"/>
      <c r="GQJ1783"/>
      <c r="GQK1783"/>
      <c r="GQL1783"/>
      <c r="GQM1783"/>
      <c r="GQN1783"/>
      <c r="GQO1783"/>
      <c r="GQP1783"/>
      <c r="GQQ1783"/>
      <c r="GQR1783"/>
      <c r="GQS1783"/>
      <c r="GQT1783"/>
      <c r="GQU1783"/>
      <c r="GQV1783"/>
      <c r="GQW1783"/>
      <c r="GQX1783"/>
      <c r="GQY1783"/>
      <c r="GQZ1783"/>
      <c r="GRA1783"/>
      <c r="GRB1783"/>
      <c r="GRC1783"/>
      <c r="GRD1783"/>
      <c r="GRE1783"/>
      <c r="GRF1783"/>
      <c r="GRG1783"/>
      <c r="GRH1783"/>
      <c r="GRI1783"/>
      <c r="GRJ1783"/>
      <c r="GRK1783"/>
      <c r="GRL1783"/>
      <c r="GRM1783"/>
      <c r="GRN1783"/>
      <c r="GRO1783"/>
      <c r="GRP1783"/>
      <c r="GRQ1783"/>
      <c r="GRR1783"/>
      <c r="GRS1783"/>
      <c r="GRT1783"/>
      <c r="GRU1783"/>
      <c r="GRV1783"/>
      <c r="GRW1783"/>
      <c r="GRX1783"/>
      <c r="GRY1783"/>
      <c r="GRZ1783"/>
      <c r="GSA1783"/>
      <c r="GSB1783"/>
      <c r="GSC1783"/>
      <c r="GSD1783"/>
      <c r="GSE1783"/>
      <c r="GSF1783"/>
      <c r="GSG1783"/>
      <c r="GSH1783"/>
      <c r="GSI1783"/>
      <c r="GSJ1783"/>
      <c r="GSK1783"/>
      <c r="GSL1783"/>
      <c r="GSM1783"/>
      <c r="GSN1783"/>
      <c r="GSO1783"/>
      <c r="GSP1783"/>
      <c r="GSQ1783"/>
      <c r="GSR1783"/>
      <c r="GSS1783"/>
      <c r="GST1783"/>
      <c r="GSU1783"/>
      <c r="GSV1783"/>
      <c r="GSW1783"/>
      <c r="GSX1783"/>
      <c r="GSY1783"/>
      <c r="GSZ1783"/>
      <c r="GTA1783"/>
      <c r="GTB1783"/>
      <c r="GTC1783"/>
      <c r="GTD1783"/>
      <c r="GTE1783"/>
      <c r="GTF1783"/>
      <c r="GTG1783"/>
      <c r="GTH1783"/>
      <c r="GTI1783"/>
      <c r="GTJ1783"/>
      <c r="GTK1783"/>
      <c r="GTL1783"/>
      <c r="GTM1783"/>
      <c r="GTN1783"/>
      <c r="GTO1783"/>
      <c r="GTP1783"/>
      <c r="GTQ1783"/>
      <c r="GTR1783"/>
      <c r="GTS1783"/>
      <c r="GTT1783"/>
      <c r="GTU1783"/>
      <c r="GTV1783"/>
      <c r="GTW1783"/>
      <c r="GTX1783"/>
      <c r="GTY1783"/>
      <c r="GTZ1783"/>
      <c r="GUA1783"/>
      <c r="GUB1783"/>
      <c r="GUC1783"/>
      <c r="GUD1783"/>
      <c r="GUE1783"/>
      <c r="GUF1783"/>
      <c r="GUG1783"/>
      <c r="GUH1783"/>
      <c r="GUI1783"/>
      <c r="GUJ1783"/>
      <c r="GUK1783"/>
      <c r="GUL1783"/>
      <c r="GUM1783"/>
      <c r="GUN1783"/>
      <c r="GUO1783"/>
      <c r="GUP1783"/>
      <c r="GUQ1783"/>
      <c r="GUR1783"/>
      <c r="GUS1783"/>
      <c r="GUT1783"/>
      <c r="GUU1783"/>
      <c r="GUV1783"/>
      <c r="GUW1783"/>
      <c r="GUX1783"/>
      <c r="GUY1783"/>
      <c r="GUZ1783"/>
      <c r="GVA1783"/>
      <c r="GVB1783"/>
      <c r="GVC1783"/>
      <c r="GVD1783"/>
      <c r="GVE1783"/>
      <c r="GVF1783"/>
      <c r="GVG1783"/>
      <c r="GVH1783"/>
      <c r="GVI1783"/>
      <c r="GVJ1783"/>
      <c r="GVK1783"/>
      <c r="GVL1783"/>
      <c r="GVM1783"/>
      <c r="GVN1783"/>
      <c r="GVO1783"/>
      <c r="GVP1783"/>
      <c r="GVQ1783"/>
      <c r="GVR1783"/>
      <c r="GVS1783"/>
      <c r="GVT1783"/>
      <c r="GVU1783"/>
      <c r="GVV1783"/>
      <c r="GVW1783"/>
      <c r="GVX1783"/>
      <c r="GVY1783"/>
      <c r="GVZ1783"/>
      <c r="GWA1783"/>
      <c r="GWB1783"/>
      <c r="GWC1783"/>
      <c r="GWD1783"/>
      <c r="GWE1783"/>
      <c r="GWF1783"/>
      <c r="GWG1783"/>
      <c r="GWH1783"/>
      <c r="GWI1783"/>
      <c r="GWJ1783"/>
      <c r="GWK1783"/>
      <c r="GWL1783"/>
      <c r="GWM1783"/>
      <c r="GWN1783"/>
      <c r="GWO1783"/>
      <c r="GWP1783"/>
      <c r="GWQ1783"/>
      <c r="GWR1783"/>
      <c r="GWS1783"/>
      <c r="GWT1783"/>
      <c r="GWU1783"/>
      <c r="GWV1783"/>
      <c r="GWW1783"/>
      <c r="GWX1783"/>
      <c r="GWY1783"/>
      <c r="GWZ1783"/>
      <c r="GXA1783"/>
      <c r="GXB1783"/>
      <c r="GXC1783"/>
      <c r="GXD1783"/>
      <c r="GXE1783"/>
      <c r="GXF1783"/>
      <c r="GXG1783"/>
      <c r="GXH1783"/>
      <c r="GXI1783"/>
      <c r="GXJ1783"/>
      <c r="GXK1783"/>
      <c r="GXL1783"/>
      <c r="GXM1783"/>
      <c r="GXN1783"/>
      <c r="GXO1783"/>
      <c r="GXP1783"/>
      <c r="GXQ1783"/>
      <c r="GXR1783"/>
      <c r="GXS1783"/>
      <c r="GXT1783"/>
      <c r="GXU1783"/>
      <c r="GXV1783"/>
      <c r="GXW1783"/>
      <c r="GXX1783"/>
      <c r="GXY1783"/>
      <c r="GXZ1783"/>
      <c r="GYA1783"/>
      <c r="GYB1783"/>
      <c r="GYC1783"/>
      <c r="GYD1783"/>
      <c r="GYE1783"/>
      <c r="GYF1783"/>
      <c r="GYG1783"/>
      <c r="GYH1783"/>
      <c r="GYI1783"/>
      <c r="GYJ1783"/>
      <c r="GYK1783"/>
      <c r="GYL1783"/>
      <c r="GYM1783"/>
      <c r="GYN1783"/>
      <c r="GYO1783"/>
      <c r="GYP1783"/>
      <c r="GYQ1783"/>
      <c r="GYR1783"/>
      <c r="GYS1783"/>
      <c r="GYT1783"/>
      <c r="GYU1783"/>
      <c r="GYV1783"/>
      <c r="GYW1783"/>
      <c r="GYX1783"/>
      <c r="GYY1783"/>
      <c r="GYZ1783"/>
      <c r="GZA1783"/>
      <c r="GZB1783"/>
      <c r="GZC1783"/>
      <c r="GZD1783"/>
      <c r="GZE1783"/>
      <c r="GZF1783"/>
      <c r="GZG1783"/>
      <c r="GZH1783"/>
      <c r="GZI1783"/>
      <c r="GZJ1783"/>
      <c r="GZK1783"/>
      <c r="GZL1783"/>
      <c r="GZM1783"/>
      <c r="GZN1783"/>
      <c r="GZO1783"/>
      <c r="GZP1783"/>
      <c r="GZQ1783"/>
      <c r="GZR1783"/>
      <c r="GZS1783"/>
      <c r="GZT1783"/>
      <c r="GZU1783"/>
      <c r="GZV1783"/>
      <c r="GZW1783"/>
      <c r="GZX1783"/>
      <c r="GZY1783"/>
      <c r="GZZ1783"/>
      <c r="HAA1783"/>
      <c r="HAB1783"/>
      <c r="HAC1783"/>
      <c r="HAD1783"/>
      <c r="HAE1783"/>
      <c r="HAF1783"/>
      <c r="HAG1783"/>
      <c r="HAH1783"/>
      <c r="HAI1783"/>
      <c r="HAJ1783"/>
      <c r="HAK1783"/>
      <c r="HAL1783"/>
      <c r="HAM1783"/>
      <c r="HAN1783"/>
      <c r="HAO1783"/>
      <c r="HAP1783"/>
      <c r="HAQ1783"/>
      <c r="HAR1783"/>
      <c r="HAS1783"/>
      <c r="HAT1783"/>
      <c r="HAU1783"/>
      <c r="HAV1783"/>
      <c r="HAW1783"/>
      <c r="HAX1783"/>
      <c r="HAY1783"/>
      <c r="HAZ1783"/>
      <c r="HBA1783"/>
      <c r="HBB1783"/>
      <c r="HBC1783"/>
      <c r="HBD1783"/>
      <c r="HBE1783"/>
      <c r="HBF1783"/>
      <c r="HBG1783"/>
      <c r="HBH1783"/>
      <c r="HBI1783"/>
      <c r="HBJ1783"/>
      <c r="HBK1783"/>
      <c r="HBL1783"/>
      <c r="HBM1783"/>
      <c r="HBN1783"/>
      <c r="HBO1783"/>
      <c r="HBP1783"/>
      <c r="HBQ1783"/>
      <c r="HBR1783"/>
      <c r="HBS1783"/>
      <c r="HBT1783"/>
      <c r="HBU1783"/>
      <c r="HBV1783"/>
      <c r="HBW1783"/>
      <c r="HBX1783"/>
      <c r="HBY1783"/>
      <c r="HBZ1783"/>
      <c r="HCA1783"/>
      <c r="HCB1783"/>
      <c r="HCC1783"/>
      <c r="HCD1783"/>
      <c r="HCE1783"/>
      <c r="HCF1783"/>
      <c r="HCG1783"/>
      <c r="HCH1783"/>
      <c r="HCI1783"/>
      <c r="HCJ1783"/>
      <c r="HCK1783"/>
      <c r="HCL1783"/>
      <c r="HCM1783"/>
      <c r="HCN1783"/>
      <c r="HCO1783"/>
      <c r="HCP1783"/>
      <c r="HCQ1783"/>
      <c r="HCR1783"/>
      <c r="HCS1783"/>
      <c r="HCT1783"/>
      <c r="HCU1783"/>
      <c r="HCV1783"/>
      <c r="HCW1783"/>
      <c r="HCX1783"/>
      <c r="HCY1783"/>
      <c r="HCZ1783"/>
      <c r="HDA1783"/>
      <c r="HDB1783"/>
      <c r="HDC1783"/>
      <c r="HDD1783"/>
      <c r="HDE1783"/>
      <c r="HDF1783"/>
      <c r="HDG1783"/>
      <c r="HDH1783"/>
      <c r="HDI1783"/>
      <c r="HDJ1783"/>
      <c r="HDK1783"/>
      <c r="HDL1783"/>
      <c r="HDM1783"/>
      <c r="HDN1783"/>
      <c r="HDO1783"/>
      <c r="HDP1783"/>
      <c r="HDQ1783"/>
      <c r="HDR1783"/>
      <c r="HDS1783"/>
      <c r="HDT1783"/>
      <c r="HDU1783"/>
      <c r="HDV1783"/>
      <c r="HDW1783"/>
      <c r="HDX1783"/>
      <c r="HDY1783"/>
      <c r="HDZ1783"/>
      <c r="HEA1783"/>
      <c r="HEB1783"/>
      <c r="HEC1783"/>
      <c r="HED1783"/>
      <c r="HEE1783"/>
      <c r="HEF1783"/>
      <c r="HEG1783"/>
      <c r="HEH1783"/>
      <c r="HEI1783"/>
      <c r="HEJ1783"/>
      <c r="HEK1783"/>
      <c r="HEL1783"/>
      <c r="HEM1783"/>
      <c r="HEN1783"/>
      <c r="HEO1783"/>
      <c r="HEP1783"/>
      <c r="HEQ1783"/>
      <c r="HER1783"/>
      <c r="HES1783"/>
      <c r="HET1783"/>
      <c r="HEU1783"/>
      <c r="HEV1783"/>
      <c r="HEW1783"/>
      <c r="HEX1783"/>
      <c r="HEY1783"/>
      <c r="HEZ1783"/>
      <c r="HFA1783"/>
      <c r="HFB1783"/>
      <c r="HFC1783"/>
      <c r="HFD1783"/>
      <c r="HFE1783"/>
      <c r="HFF1783"/>
      <c r="HFG1783"/>
      <c r="HFH1783"/>
      <c r="HFI1783"/>
      <c r="HFJ1783"/>
      <c r="HFK1783"/>
      <c r="HFL1783"/>
      <c r="HFM1783"/>
      <c r="HFN1783"/>
      <c r="HFO1783"/>
      <c r="HFP1783"/>
      <c r="HFQ1783"/>
      <c r="HFR1783"/>
      <c r="HFS1783"/>
      <c r="HFT1783"/>
      <c r="HFU1783"/>
      <c r="HFV1783"/>
      <c r="HFW1783"/>
      <c r="HFX1783"/>
      <c r="HFY1783"/>
      <c r="HFZ1783"/>
      <c r="HGA1783"/>
      <c r="HGB1783"/>
      <c r="HGC1783"/>
      <c r="HGD1783"/>
      <c r="HGE1783"/>
      <c r="HGF1783"/>
      <c r="HGG1783"/>
      <c r="HGH1783"/>
      <c r="HGI1783"/>
      <c r="HGJ1783"/>
      <c r="HGK1783"/>
      <c r="HGL1783"/>
      <c r="HGM1783"/>
      <c r="HGN1783"/>
      <c r="HGO1783"/>
      <c r="HGP1783"/>
      <c r="HGQ1783"/>
      <c r="HGR1783"/>
      <c r="HGS1783"/>
      <c r="HGT1783"/>
      <c r="HGU1783"/>
      <c r="HGV1783"/>
      <c r="HGW1783"/>
      <c r="HGX1783"/>
      <c r="HGY1783"/>
      <c r="HGZ1783"/>
      <c r="HHA1783"/>
      <c r="HHB1783"/>
      <c r="HHC1783"/>
      <c r="HHD1783"/>
      <c r="HHE1783"/>
      <c r="HHF1783"/>
      <c r="HHG1783"/>
      <c r="HHH1783"/>
      <c r="HHI1783"/>
      <c r="HHJ1783"/>
      <c r="HHK1783"/>
      <c r="HHL1783"/>
      <c r="HHM1783"/>
      <c r="HHN1783"/>
      <c r="HHO1783"/>
      <c r="HHP1783"/>
      <c r="HHQ1783"/>
      <c r="HHR1783"/>
      <c r="HHS1783"/>
      <c r="HHT1783"/>
      <c r="HHU1783"/>
      <c r="HHV1783"/>
      <c r="HHW1783"/>
      <c r="HHX1783"/>
      <c r="HHY1783"/>
      <c r="HHZ1783"/>
      <c r="HIA1783"/>
      <c r="HIB1783"/>
      <c r="HIC1783"/>
      <c r="HID1783"/>
      <c r="HIE1783"/>
      <c r="HIF1783"/>
      <c r="HIG1783"/>
      <c r="HIH1783"/>
      <c r="HII1783"/>
      <c r="HIJ1783"/>
      <c r="HIK1783"/>
      <c r="HIL1783"/>
      <c r="HIM1783"/>
      <c r="HIN1783"/>
      <c r="HIO1783"/>
      <c r="HIP1783"/>
      <c r="HIQ1783"/>
      <c r="HIR1783"/>
      <c r="HIS1783"/>
      <c r="HIT1783"/>
      <c r="HIU1783"/>
      <c r="HIV1783"/>
      <c r="HIW1783"/>
      <c r="HIX1783"/>
      <c r="HIY1783"/>
      <c r="HIZ1783"/>
      <c r="HJA1783"/>
      <c r="HJB1783"/>
      <c r="HJC1783"/>
      <c r="HJD1783"/>
      <c r="HJE1783"/>
      <c r="HJF1783"/>
      <c r="HJG1783"/>
      <c r="HJH1783"/>
      <c r="HJI1783"/>
      <c r="HJJ1783"/>
      <c r="HJK1783"/>
      <c r="HJL1783"/>
      <c r="HJM1783"/>
      <c r="HJN1783"/>
      <c r="HJO1783"/>
      <c r="HJP1783"/>
      <c r="HJQ1783"/>
      <c r="HJR1783"/>
      <c r="HJS1783"/>
      <c r="HJT1783"/>
      <c r="HJU1783"/>
      <c r="HJV1783"/>
      <c r="HJW1783"/>
      <c r="HJX1783"/>
      <c r="HJY1783"/>
      <c r="HJZ1783"/>
      <c r="HKA1783"/>
      <c r="HKB1783"/>
      <c r="HKC1783"/>
      <c r="HKD1783"/>
      <c r="HKE1783"/>
      <c r="HKF1783"/>
      <c r="HKG1783"/>
      <c r="HKH1783"/>
      <c r="HKI1783"/>
      <c r="HKJ1783"/>
      <c r="HKK1783"/>
      <c r="HKL1783"/>
      <c r="HKM1783"/>
      <c r="HKN1783"/>
      <c r="HKO1783"/>
      <c r="HKP1783"/>
      <c r="HKQ1783"/>
      <c r="HKR1783"/>
      <c r="HKS1783"/>
      <c r="HKT1783"/>
      <c r="HKU1783"/>
      <c r="HKV1783"/>
      <c r="HKW1783"/>
      <c r="HKX1783"/>
      <c r="HKY1783"/>
      <c r="HKZ1783"/>
      <c r="HLA1783"/>
      <c r="HLB1783"/>
      <c r="HLC1783"/>
      <c r="HLD1783"/>
      <c r="HLE1783"/>
      <c r="HLF1783"/>
      <c r="HLG1783"/>
      <c r="HLH1783"/>
      <c r="HLI1783"/>
      <c r="HLJ1783"/>
      <c r="HLK1783"/>
      <c r="HLL1783"/>
      <c r="HLM1783"/>
      <c r="HLN1783"/>
      <c r="HLO1783"/>
      <c r="HLP1783"/>
      <c r="HLQ1783"/>
      <c r="HLR1783"/>
      <c r="HLS1783"/>
      <c r="HLT1783"/>
      <c r="HLU1783"/>
      <c r="HLV1783"/>
      <c r="HLW1783"/>
      <c r="HLX1783"/>
      <c r="HLY1783"/>
      <c r="HLZ1783"/>
      <c r="HMA1783"/>
      <c r="HMB1783"/>
      <c r="HMC1783"/>
      <c r="HMD1783"/>
      <c r="HME1783"/>
      <c r="HMF1783"/>
      <c r="HMG1783"/>
      <c r="HMH1783"/>
      <c r="HMI1783"/>
      <c r="HMJ1783"/>
      <c r="HMK1783"/>
      <c r="HML1783"/>
      <c r="HMM1783"/>
      <c r="HMN1783"/>
      <c r="HMO1783"/>
      <c r="HMP1783"/>
      <c r="HMQ1783"/>
      <c r="HMR1783"/>
      <c r="HMS1783"/>
      <c r="HMT1783"/>
      <c r="HMU1783"/>
      <c r="HMV1783"/>
      <c r="HMW1783"/>
      <c r="HMX1783"/>
      <c r="HMY1783"/>
      <c r="HMZ1783"/>
      <c r="HNA1783"/>
      <c r="HNB1783"/>
      <c r="HNC1783"/>
      <c r="HND1783"/>
      <c r="HNE1783"/>
      <c r="HNF1783"/>
      <c r="HNG1783"/>
      <c r="HNH1783"/>
      <c r="HNI1783"/>
      <c r="HNJ1783"/>
      <c r="HNK1783"/>
      <c r="HNL1783"/>
      <c r="HNM1783"/>
      <c r="HNN1783"/>
      <c r="HNO1783"/>
      <c r="HNP1783"/>
      <c r="HNQ1783"/>
      <c r="HNR1783"/>
      <c r="HNS1783"/>
      <c r="HNT1783"/>
      <c r="HNU1783"/>
      <c r="HNV1783"/>
      <c r="HNW1783"/>
      <c r="HNX1783"/>
      <c r="HNY1783"/>
      <c r="HNZ1783"/>
      <c r="HOA1783"/>
      <c r="HOB1783"/>
      <c r="HOC1783"/>
      <c r="HOD1783"/>
      <c r="HOE1783"/>
      <c r="HOF1783"/>
      <c r="HOG1783"/>
      <c r="HOH1783"/>
      <c r="HOI1783"/>
      <c r="HOJ1783"/>
      <c r="HOK1783"/>
      <c r="HOL1783"/>
      <c r="HOM1783"/>
      <c r="HON1783"/>
      <c r="HOO1783"/>
      <c r="HOP1783"/>
      <c r="HOQ1783"/>
      <c r="HOR1783"/>
      <c r="HOS1783"/>
      <c r="HOT1783"/>
      <c r="HOU1783"/>
      <c r="HOV1783"/>
      <c r="HOW1783"/>
      <c r="HOX1783"/>
      <c r="HOY1783"/>
      <c r="HOZ1783"/>
      <c r="HPA1783"/>
      <c r="HPB1783"/>
      <c r="HPC1783"/>
      <c r="HPD1783"/>
      <c r="HPE1783"/>
      <c r="HPF1783"/>
      <c r="HPG1783"/>
      <c r="HPH1783"/>
      <c r="HPI1783"/>
      <c r="HPJ1783"/>
      <c r="HPK1783"/>
      <c r="HPL1783"/>
      <c r="HPM1783"/>
      <c r="HPN1783"/>
      <c r="HPO1783"/>
      <c r="HPP1783"/>
      <c r="HPQ1783"/>
      <c r="HPR1783"/>
      <c r="HPS1783"/>
      <c r="HPT1783"/>
      <c r="HPU1783"/>
      <c r="HPV1783"/>
      <c r="HPW1783"/>
      <c r="HPX1783"/>
      <c r="HPY1783"/>
      <c r="HPZ1783"/>
      <c r="HQA1783"/>
      <c r="HQB1783"/>
      <c r="HQC1783"/>
      <c r="HQD1783"/>
      <c r="HQE1783"/>
      <c r="HQF1783"/>
      <c r="HQG1783"/>
      <c r="HQH1783"/>
      <c r="HQI1783"/>
      <c r="HQJ1783"/>
      <c r="HQK1783"/>
      <c r="HQL1783"/>
      <c r="HQM1783"/>
      <c r="HQN1783"/>
      <c r="HQO1783"/>
      <c r="HQP1783"/>
      <c r="HQQ1783"/>
      <c r="HQR1783"/>
      <c r="HQS1783"/>
      <c r="HQT1783"/>
      <c r="HQU1783"/>
      <c r="HQV1783"/>
      <c r="HQW1783"/>
      <c r="HQX1783"/>
      <c r="HQY1783"/>
      <c r="HQZ1783"/>
      <c r="HRA1783"/>
      <c r="HRB1783"/>
      <c r="HRC1783"/>
      <c r="HRD1783"/>
      <c r="HRE1783"/>
      <c r="HRF1783"/>
      <c r="HRG1783"/>
      <c r="HRH1783"/>
      <c r="HRI1783"/>
      <c r="HRJ1783"/>
      <c r="HRK1783"/>
      <c r="HRL1783"/>
      <c r="HRM1783"/>
      <c r="HRN1783"/>
      <c r="HRO1783"/>
      <c r="HRP1783"/>
      <c r="HRQ1783"/>
      <c r="HRR1783"/>
      <c r="HRS1783"/>
      <c r="HRT1783"/>
      <c r="HRU1783"/>
      <c r="HRV1783"/>
      <c r="HRW1783"/>
      <c r="HRX1783"/>
      <c r="HRY1783"/>
      <c r="HRZ1783"/>
      <c r="HSA1783"/>
      <c r="HSB1783"/>
      <c r="HSC1783"/>
      <c r="HSD1783"/>
      <c r="HSE1783"/>
      <c r="HSF1783"/>
      <c r="HSG1783"/>
      <c r="HSH1783"/>
      <c r="HSI1783"/>
      <c r="HSJ1783"/>
      <c r="HSK1783"/>
      <c r="HSL1783"/>
      <c r="HSM1783"/>
      <c r="HSN1783"/>
      <c r="HSO1783"/>
      <c r="HSP1783"/>
      <c r="HSQ1783"/>
      <c r="HSR1783"/>
      <c r="HSS1783"/>
      <c r="HST1783"/>
      <c r="HSU1783"/>
      <c r="HSV1783"/>
      <c r="HSW1783"/>
      <c r="HSX1783"/>
      <c r="HSY1783"/>
      <c r="HSZ1783"/>
      <c r="HTA1783"/>
      <c r="HTB1783"/>
      <c r="HTC1783"/>
      <c r="HTD1783"/>
      <c r="HTE1783"/>
      <c r="HTF1783"/>
      <c r="HTG1783"/>
      <c r="HTH1783"/>
      <c r="HTI1783"/>
      <c r="HTJ1783"/>
      <c r="HTK1783"/>
      <c r="HTL1783"/>
      <c r="HTM1783"/>
      <c r="HTN1783"/>
      <c r="HTO1783"/>
      <c r="HTP1783"/>
      <c r="HTQ1783"/>
      <c r="HTR1783"/>
      <c r="HTS1783"/>
      <c r="HTT1783"/>
      <c r="HTU1783"/>
      <c r="HTV1783"/>
      <c r="HTW1783"/>
      <c r="HTX1783"/>
      <c r="HTY1783"/>
      <c r="HTZ1783"/>
      <c r="HUA1783"/>
      <c r="HUB1783"/>
      <c r="HUC1783"/>
      <c r="HUD1783"/>
      <c r="HUE1783"/>
      <c r="HUF1783"/>
      <c r="HUG1783"/>
      <c r="HUH1783"/>
      <c r="HUI1783"/>
      <c r="HUJ1783"/>
      <c r="HUK1783"/>
      <c r="HUL1783"/>
      <c r="HUM1783"/>
      <c r="HUN1783"/>
      <c r="HUO1783"/>
      <c r="HUP1783"/>
      <c r="HUQ1783"/>
      <c r="HUR1783"/>
      <c r="HUS1783"/>
      <c r="HUT1783"/>
      <c r="HUU1783"/>
      <c r="HUV1783"/>
      <c r="HUW1783"/>
      <c r="HUX1783"/>
      <c r="HUY1783"/>
      <c r="HUZ1783"/>
      <c r="HVA1783"/>
      <c r="HVB1783"/>
      <c r="HVC1783"/>
      <c r="HVD1783"/>
      <c r="HVE1783"/>
      <c r="HVF1783"/>
      <c r="HVG1783"/>
      <c r="HVH1783"/>
      <c r="HVI1783"/>
      <c r="HVJ1783"/>
      <c r="HVK1783"/>
      <c r="HVL1783"/>
      <c r="HVM1783"/>
      <c r="HVN1783"/>
      <c r="HVO1783"/>
      <c r="HVP1783"/>
      <c r="HVQ1783"/>
      <c r="HVR1783"/>
      <c r="HVS1783"/>
      <c r="HVT1783"/>
      <c r="HVU1783"/>
      <c r="HVV1783"/>
      <c r="HVW1783"/>
      <c r="HVX1783"/>
      <c r="HVY1783"/>
      <c r="HVZ1783"/>
      <c r="HWA1783"/>
      <c r="HWB1783"/>
      <c r="HWC1783"/>
      <c r="HWD1783"/>
      <c r="HWE1783"/>
      <c r="HWF1783"/>
      <c r="HWG1783"/>
      <c r="HWH1783"/>
      <c r="HWI1783"/>
      <c r="HWJ1783"/>
      <c r="HWK1783"/>
      <c r="HWL1783"/>
      <c r="HWM1783"/>
      <c r="HWN1783"/>
      <c r="HWO1783"/>
      <c r="HWP1783"/>
      <c r="HWQ1783"/>
      <c r="HWR1783"/>
      <c r="HWS1783"/>
      <c r="HWT1783"/>
      <c r="HWU1783"/>
      <c r="HWV1783"/>
      <c r="HWW1783"/>
      <c r="HWX1783"/>
      <c r="HWY1783"/>
      <c r="HWZ1783"/>
      <c r="HXA1783"/>
      <c r="HXB1783"/>
      <c r="HXC1783"/>
      <c r="HXD1783"/>
      <c r="HXE1783"/>
      <c r="HXF1783"/>
      <c r="HXG1783"/>
      <c r="HXH1783"/>
      <c r="HXI1783"/>
      <c r="HXJ1783"/>
      <c r="HXK1783"/>
      <c r="HXL1783"/>
      <c r="HXM1783"/>
      <c r="HXN1783"/>
      <c r="HXO1783"/>
      <c r="HXP1783"/>
      <c r="HXQ1783"/>
      <c r="HXR1783"/>
      <c r="HXS1783"/>
      <c r="HXT1783"/>
      <c r="HXU1783"/>
      <c r="HXV1783"/>
      <c r="HXW1783"/>
      <c r="HXX1783"/>
      <c r="HXY1783"/>
      <c r="HXZ1783"/>
      <c r="HYA1783"/>
      <c r="HYB1783"/>
      <c r="HYC1783"/>
      <c r="HYD1783"/>
      <c r="HYE1783"/>
      <c r="HYF1783"/>
      <c r="HYG1783"/>
      <c r="HYH1783"/>
      <c r="HYI1783"/>
      <c r="HYJ1783"/>
      <c r="HYK1783"/>
      <c r="HYL1783"/>
      <c r="HYM1783"/>
      <c r="HYN1783"/>
      <c r="HYO1783"/>
      <c r="HYP1783"/>
      <c r="HYQ1783"/>
      <c r="HYR1783"/>
      <c r="HYS1783"/>
      <c r="HYT1783"/>
      <c r="HYU1783"/>
      <c r="HYV1783"/>
      <c r="HYW1783"/>
      <c r="HYX1783"/>
      <c r="HYY1783"/>
      <c r="HYZ1783"/>
      <c r="HZA1783"/>
      <c r="HZB1783"/>
      <c r="HZC1783"/>
      <c r="HZD1783"/>
      <c r="HZE1783"/>
      <c r="HZF1783"/>
      <c r="HZG1783"/>
      <c r="HZH1783"/>
      <c r="HZI1783"/>
      <c r="HZJ1783"/>
      <c r="HZK1783"/>
      <c r="HZL1783"/>
      <c r="HZM1783"/>
      <c r="HZN1783"/>
      <c r="HZO1783"/>
      <c r="HZP1783"/>
      <c r="HZQ1783"/>
      <c r="HZR1783"/>
      <c r="HZS1783"/>
      <c r="HZT1783"/>
      <c r="HZU1783"/>
      <c r="HZV1783"/>
      <c r="HZW1783"/>
      <c r="HZX1783"/>
      <c r="HZY1783"/>
      <c r="HZZ1783"/>
      <c r="IAA1783"/>
      <c r="IAB1783"/>
      <c r="IAC1783"/>
      <c r="IAD1783"/>
      <c r="IAE1783"/>
      <c r="IAF1783"/>
      <c r="IAG1783"/>
      <c r="IAH1783"/>
      <c r="IAI1783"/>
      <c r="IAJ1783"/>
      <c r="IAK1783"/>
      <c r="IAL1783"/>
      <c r="IAM1783"/>
      <c r="IAN1783"/>
      <c r="IAO1783"/>
      <c r="IAP1783"/>
      <c r="IAQ1783"/>
      <c r="IAR1783"/>
      <c r="IAS1783"/>
      <c r="IAT1783"/>
      <c r="IAU1783"/>
      <c r="IAV1783"/>
      <c r="IAW1783"/>
      <c r="IAX1783"/>
      <c r="IAY1783"/>
      <c r="IAZ1783"/>
      <c r="IBA1783"/>
      <c r="IBB1783"/>
      <c r="IBC1783"/>
      <c r="IBD1783"/>
      <c r="IBE1783"/>
      <c r="IBF1783"/>
      <c r="IBG1783"/>
      <c r="IBH1783"/>
      <c r="IBI1783"/>
      <c r="IBJ1783"/>
      <c r="IBK1783"/>
      <c r="IBL1783"/>
      <c r="IBM1783"/>
      <c r="IBN1783"/>
      <c r="IBO1783"/>
      <c r="IBP1783"/>
      <c r="IBQ1783"/>
      <c r="IBR1783"/>
      <c r="IBS1783"/>
      <c r="IBT1783"/>
      <c r="IBU1783"/>
      <c r="IBV1783"/>
      <c r="IBW1783"/>
      <c r="IBX1783"/>
      <c r="IBY1783"/>
      <c r="IBZ1783"/>
      <c r="ICA1783"/>
      <c r="ICB1783"/>
      <c r="ICC1783"/>
      <c r="ICD1783"/>
      <c r="ICE1783"/>
      <c r="ICF1783"/>
      <c r="ICG1783"/>
      <c r="ICH1783"/>
      <c r="ICI1783"/>
      <c r="ICJ1783"/>
      <c r="ICK1783"/>
      <c r="ICL1783"/>
      <c r="ICM1783"/>
      <c r="ICN1783"/>
      <c r="ICO1783"/>
      <c r="ICP1783"/>
      <c r="ICQ1783"/>
      <c r="ICR1783"/>
      <c r="ICS1783"/>
      <c r="ICT1783"/>
      <c r="ICU1783"/>
      <c r="ICV1783"/>
      <c r="ICW1783"/>
      <c r="ICX1783"/>
      <c r="ICY1783"/>
      <c r="ICZ1783"/>
      <c r="IDA1783"/>
      <c r="IDB1783"/>
      <c r="IDC1783"/>
      <c r="IDD1783"/>
      <c r="IDE1783"/>
      <c r="IDF1783"/>
      <c r="IDG1783"/>
      <c r="IDH1783"/>
      <c r="IDI1783"/>
      <c r="IDJ1783"/>
      <c r="IDK1783"/>
      <c r="IDL1783"/>
      <c r="IDM1783"/>
      <c r="IDN1783"/>
      <c r="IDO1783"/>
      <c r="IDP1783"/>
      <c r="IDQ1783"/>
      <c r="IDR1783"/>
      <c r="IDS1783"/>
      <c r="IDT1783"/>
      <c r="IDU1783"/>
      <c r="IDV1783"/>
      <c r="IDW1783"/>
      <c r="IDX1783"/>
      <c r="IDY1783"/>
      <c r="IDZ1783"/>
      <c r="IEA1783"/>
      <c r="IEB1783"/>
      <c r="IEC1783"/>
      <c r="IED1783"/>
      <c r="IEE1783"/>
      <c r="IEF1783"/>
      <c r="IEG1783"/>
      <c r="IEH1783"/>
      <c r="IEI1783"/>
      <c r="IEJ1783"/>
      <c r="IEK1783"/>
      <c r="IEL1783"/>
      <c r="IEM1783"/>
      <c r="IEN1783"/>
      <c r="IEO1783"/>
      <c r="IEP1783"/>
      <c r="IEQ1783"/>
      <c r="IER1783"/>
      <c r="IES1783"/>
      <c r="IET1783"/>
      <c r="IEU1783"/>
      <c r="IEV1783"/>
      <c r="IEW1783"/>
      <c r="IEX1783"/>
      <c r="IEY1783"/>
      <c r="IEZ1783"/>
      <c r="IFA1783"/>
      <c r="IFB1783"/>
      <c r="IFC1783"/>
      <c r="IFD1783"/>
      <c r="IFE1783"/>
      <c r="IFF1783"/>
      <c r="IFG1783"/>
      <c r="IFH1783"/>
      <c r="IFI1783"/>
      <c r="IFJ1783"/>
      <c r="IFK1783"/>
      <c r="IFL1783"/>
      <c r="IFM1783"/>
      <c r="IFN1783"/>
      <c r="IFO1783"/>
      <c r="IFP1783"/>
      <c r="IFQ1783"/>
      <c r="IFR1783"/>
      <c r="IFS1783"/>
      <c r="IFT1783"/>
      <c r="IFU1783"/>
      <c r="IFV1783"/>
      <c r="IFW1783"/>
      <c r="IFX1783"/>
      <c r="IFY1783"/>
      <c r="IFZ1783"/>
      <c r="IGA1783"/>
      <c r="IGB1783"/>
      <c r="IGC1783"/>
      <c r="IGD1783"/>
      <c r="IGE1783"/>
      <c r="IGF1783"/>
      <c r="IGG1783"/>
      <c r="IGH1783"/>
      <c r="IGI1783"/>
      <c r="IGJ1783"/>
      <c r="IGK1783"/>
      <c r="IGL1783"/>
      <c r="IGM1783"/>
      <c r="IGN1783"/>
      <c r="IGO1783"/>
      <c r="IGP1783"/>
      <c r="IGQ1783"/>
      <c r="IGR1783"/>
      <c r="IGS1783"/>
      <c r="IGT1783"/>
      <c r="IGU1783"/>
      <c r="IGV1783"/>
      <c r="IGW1783"/>
      <c r="IGX1783"/>
      <c r="IGY1783"/>
      <c r="IGZ1783"/>
      <c r="IHA1783"/>
      <c r="IHB1783"/>
      <c r="IHC1783"/>
      <c r="IHD1783"/>
      <c r="IHE1783"/>
      <c r="IHF1783"/>
      <c r="IHG1783"/>
      <c r="IHH1783"/>
      <c r="IHI1783"/>
      <c r="IHJ1783"/>
      <c r="IHK1783"/>
      <c r="IHL1783"/>
      <c r="IHM1783"/>
      <c r="IHN1783"/>
      <c r="IHO1783"/>
      <c r="IHP1783"/>
      <c r="IHQ1783"/>
      <c r="IHR1783"/>
      <c r="IHS1783"/>
      <c r="IHT1783"/>
      <c r="IHU1783"/>
      <c r="IHV1783"/>
      <c r="IHW1783"/>
      <c r="IHX1783"/>
      <c r="IHY1783"/>
      <c r="IHZ1783"/>
      <c r="IIA1783"/>
      <c r="IIB1783"/>
      <c r="IIC1783"/>
      <c r="IID1783"/>
      <c r="IIE1783"/>
      <c r="IIF1783"/>
      <c r="IIG1783"/>
      <c r="IIH1783"/>
      <c r="III1783"/>
      <c r="IIJ1783"/>
      <c r="IIK1783"/>
      <c r="IIL1783"/>
      <c r="IIM1783"/>
      <c r="IIN1783"/>
      <c r="IIO1783"/>
      <c r="IIP1783"/>
      <c r="IIQ1783"/>
      <c r="IIR1783"/>
      <c r="IIS1783"/>
      <c r="IIT1783"/>
      <c r="IIU1783"/>
      <c r="IIV1783"/>
      <c r="IIW1783"/>
      <c r="IIX1783"/>
      <c r="IIY1783"/>
      <c r="IIZ1783"/>
      <c r="IJA1783"/>
      <c r="IJB1783"/>
      <c r="IJC1783"/>
      <c r="IJD1783"/>
      <c r="IJE1783"/>
      <c r="IJF1783"/>
      <c r="IJG1783"/>
      <c r="IJH1783"/>
      <c r="IJI1783"/>
      <c r="IJJ1783"/>
      <c r="IJK1783"/>
      <c r="IJL1783"/>
      <c r="IJM1783"/>
      <c r="IJN1783"/>
      <c r="IJO1783"/>
      <c r="IJP1783"/>
      <c r="IJQ1783"/>
      <c r="IJR1783"/>
      <c r="IJS1783"/>
      <c r="IJT1783"/>
      <c r="IJU1783"/>
      <c r="IJV1783"/>
      <c r="IJW1783"/>
      <c r="IJX1783"/>
      <c r="IJY1783"/>
      <c r="IJZ1783"/>
      <c r="IKA1783"/>
      <c r="IKB1783"/>
      <c r="IKC1783"/>
      <c r="IKD1783"/>
      <c r="IKE1783"/>
      <c r="IKF1783"/>
      <c r="IKG1783"/>
      <c r="IKH1783"/>
      <c r="IKI1783"/>
      <c r="IKJ1783"/>
      <c r="IKK1783"/>
      <c r="IKL1783"/>
      <c r="IKM1783"/>
      <c r="IKN1783"/>
      <c r="IKO1783"/>
      <c r="IKP1783"/>
      <c r="IKQ1783"/>
      <c r="IKR1783"/>
      <c r="IKS1783"/>
      <c r="IKT1783"/>
      <c r="IKU1783"/>
      <c r="IKV1783"/>
      <c r="IKW1783"/>
      <c r="IKX1783"/>
      <c r="IKY1783"/>
      <c r="IKZ1783"/>
      <c r="ILA1783"/>
      <c r="ILB1783"/>
      <c r="ILC1783"/>
      <c r="ILD1783"/>
      <c r="ILE1783"/>
      <c r="ILF1783"/>
      <c r="ILG1783"/>
      <c r="ILH1783"/>
      <c r="ILI1783"/>
      <c r="ILJ1783"/>
      <c r="ILK1783"/>
      <c r="ILL1783"/>
      <c r="ILM1783"/>
      <c r="ILN1783"/>
      <c r="ILO1783"/>
      <c r="ILP1783"/>
      <c r="ILQ1783"/>
      <c r="ILR1783"/>
      <c r="ILS1783"/>
      <c r="ILT1783"/>
      <c r="ILU1783"/>
      <c r="ILV1783"/>
      <c r="ILW1783"/>
      <c r="ILX1783"/>
      <c r="ILY1783"/>
      <c r="ILZ1783"/>
      <c r="IMA1783"/>
      <c r="IMB1783"/>
      <c r="IMC1783"/>
      <c r="IMD1783"/>
      <c r="IME1783"/>
      <c r="IMF1783"/>
      <c r="IMG1783"/>
      <c r="IMH1783"/>
      <c r="IMI1783"/>
      <c r="IMJ1783"/>
      <c r="IMK1783"/>
      <c r="IML1783"/>
      <c r="IMM1783"/>
      <c r="IMN1783"/>
      <c r="IMO1783"/>
      <c r="IMP1783"/>
      <c r="IMQ1783"/>
      <c r="IMR1783"/>
      <c r="IMS1783"/>
      <c r="IMT1783"/>
      <c r="IMU1783"/>
      <c r="IMV1783"/>
      <c r="IMW1783"/>
      <c r="IMX1783"/>
      <c r="IMY1783"/>
      <c r="IMZ1783"/>
      <c r="INA1783"/>
      <c r="INB1783"/>
      <c r="INC1783"/>
      <c r="IND1783"/>
      <c r="INE1783"/>
      <c r="INF1783"/>
      <c r="ING1783"/>
      <c r="INH1783"/>
      <c r="INI1783"/>
      <c r="INJ1783"/>
      <c r="INK1783"/>
      <c r="INL1783"/>
      <c r="INM1783"/>
      <c r="INN1783"/>
      <c r="INO1783"/>
      <c r="INP1783"/>
      <c r="INQ1783"/>
      <c r="INR1783"/>
      <c r="INS1783"/>
      <c r="INT1783"/>
      <c r="INU1783"/>
      <c r="INV1783"/>
      <c r="INW1783"/>
      <c r="INX1783"/>
      <c r="INY1783"/>
      <c r="INZ1783"/>
      <c r="IOA1783"/>
      <c r="IOB1783"/>
      <c r="IOC1783"/>
      <c r="IOD1783"/>
      <c r="IOE1783"/>
      <c r="IOF1783"/>
      <c r="IOG1783"/>
      <c r="IOH1783"/>
      <c r="IOI1783"/>
      <c r="IOJ1783"/>
      <c r="IOK1783"/>
      <c r="IOL1783"/>
      <c r="IOM1783"/>
      <c r="ION1783"/>
      <c r="IOO1783"/>
      <c r="IOP1783"/>
      <c r="IOQ1783"/>
      <c r="IOR1783"/>
      <c r="IOS1783"/>
      <c r="IOT1783"/>
      <c r="IOU1783"/>
      <c r="IOV1783"/>
      <c r="IOW1783"/>
      <c r="IOX1783"/>
      <c r="IOY1783"/>
      <c r="IOZ1783"/>
      <c r="IPA1783"/>
      <c r="IPB1783"/>
      <c r="IPC1783"/>
      <c r="IPD1783"/>
      <c r="IPE1783"/>
      <c r="IPF1783"/>
      <c r="IPG1783"/>
      <c r="IPH1783"/>
      <c r="IPI1783"/>
      <c r="IPJ1783"/>
      <c r="IPK1783"/>
      <c r="IPL1783"/>
      <c r="IPM1783"/>
      <c r="IPN1783"/>
      <c r="IPO1783"/>
      <c r="IPP1783"/>
      <c r="IPQ1783"/>
      <c r="IPR1783"/>
      <c r="IPS1783"/>
      <c r="IPT1783"/>
      <c r="IPU1783"/>
      <c r="IPV1783"/>
      <c r="IPW1783"/>
      <c r="IPX1783"/>
      <c r="IPY1783"/>
      <c r="IPZ1783"/>
      <c r="IQA1783"/>
      <c r="IQB1783"/>
      <c r="IQC1783"/>
      <c r="IQD1783"/>
      <c r="IQE1783"/>
      <c r="IQF1783"/>
      <c r="IQG1783"/>
      <c r="IQH1783"/>
      <c r="IQI1783"/>
      <c r="IQJ1783"/>
      <c r="IQK1783"/>
      <c r="IQL1783"/>
      <c r="IQM1783"/>
      <c r="IQN1783"/>
      <c r="IQO1783"/>
      <c r="IQP1783"/>
      <c r="IQQ1783"/>
      <c r="IQR1783"/>
      <c r="IQS1783"/>
      <c r="IQT1783"/>
      <c r="IQU1783"/>
      <c r="IQV1783"/>
      <c r="IQW1783"/>
      <c r="IQX1783"/>
      <c r="IQY1783"/>
      <c r="IQZ1783"/>
      <c r="IRA1783"/>
      <c r="IRB1783"/>
      <c r="IRC1783"/>
      <c r="IRD1783"/>
      <c r="IRE1783"/>
      <c r="IRF1783"/>
      <c r="IRG1783"/>
      <c r="IRH1783"/>
      <c r="IRI1783"/>
      <c r="IRJ1783"/>
      <c r="IRK1783"/>
      <c r="IRL1783"/>
      <c r="IRM1783"/>
      <c r="IRN1783"/>
      <c r="IRO1783"/>
      <c r="IRP1783"/>
      <c r="IRQ1783"/>
      <c r="IRR1783"/>
      <c r="IRS1783"/>
      <c r="IRT1783"/>
      <c r="IRU1783"/>
      <c r="IRV1783"/>
      <c r="IRW1783"/>
      <c r="IRX1783"/>
      <c r="IRY1783"/>
      <c r="IRZ1783"/>
      <c r="ISA1783"/>
      <c r="ISB1783"/>
      <c r="ISC1783"/>
      <c r="ISD1783"/>
      <c r="ISE1783"/>
      <c r="ISF1783"/>
      <c r="ISG1783"/>
      <c r="ISH1783"/>
      <c r="ISI1783"/>
      <c r="ISJ1783"/>
      <c r="ISK1783"/>
      <c r="ISL1783"/>
      <c r="ISM1783"/>
      <c r="ISN1783"/>
      <c r="ISO1783"/>
      <c r="ISP1783"/>
      <c r="ISQ1783"/>
      <c r="ISR1783"/>
      <c r="ISS1783"/>
      <c r="IST1783"/>
      <c r="ISU1783"/>
      <c r="ISV1783"/>
      <c r="ISW1783"/>
      <c r="ISX1783"/>
      <c r="ISY1783"/>
      <c r="ISZ1783"/>
      <c r="ITA1783"/>
      <c r="ITB1783"/>
      <c r="ITC1783"/>
      <c r="ITD1783"/>
      <c r="ITE1783"/>
      <c r="ITF1783"/>
      <c r="ITG1783"/>
      <c r="ITH1783"/>
      <c r="ITI1783"/>
      <c r="ITJ1783"/>
      <c r="ITK1783"/>
      <c r="ITL1783"/>
      <c r="ITM1783"/>
      <c r="ITN1783"/>
      <c r="ITO1783"/>
      <c r="ITP1783"/>
      <c r="ITQ1783"/>
      <c r="ITR1783"/>
      <c r="ITS1783"/>
      <c r="ITT1783"/>
      <c r="ITU1783"/>
      <c r="ITV1783"/>
      <c r="ITW1783"/>
      <c r="ITX1783"/>
      <c r="ITY1783"/>
      <c r="ITZ1783"/>
      <c r="IUA1783"/>
      <c r="IUB1783"/>
      <c r="IUC1783"/>
      <c r="IUD1783"/>
      <c r="IUE1783"/>
      <c r="IUF1783"/>
      <c r="IUG1783"/>
      <c r="IUH1783"/>
      <c r="IUI1783"/>
      <c r="IUJ1783"/>
      <c r="IUK1783"/>
      <c r="IUL1783"/>
      <c r="IUM1783"/>
      <c r="IUN1783"/>
      <c r="IUO1783"/>
      <c r="IUP1783"/>
      <c r="IUQ1783"/>
      <c r="IUR1783"/>
      <c r="IUS1783"/>
      <c r="IUT1783"/>
      <c r="IUU1783"/>
      <c r="IUV1783"/>
      <c r="IUW1783"/>
      <c r="IUX1783"/>
      <c r="IUY1783"/>
      <c r="IUZ1783"/>
      <c r="IVA1783"/>
      <c r="IVB1783"/>
      <c r="IVC1783"/>
      <c r="IVD1783"/>
      <c r="IVE1783"/>
      <c r="IVF1783"/>
      <c r="IVG1783"/>
      <c r="IVH1783"/>
      <c r="IVI1783"/>
      <c r="IVJ1783"/>
      <c r="IVK1783"/>
      <c r="IVL1783"/>
      <c r="IVM1783"/>
      <c r="IVN1783"/>
      <c r="IVO1783"/>
      <c r="IVP1783"/>
      <c r="IVQ1783"/>
      <c r="IVR1783"/>
      <c r="IVS1783"/>
      <c r="IVT1783"/>
      <c r="IVU1783"/>
      <c r="IVV1783"/>
      <c r="IVW1783"/>
      <c r="IVX1783"/>
      <c r="IVY1783"/>
      <c r="IVZ1783"/>
      <c r="IWA1783"/>
      <c r="IWB1783"/>
      <c r="IWC1783"/>
      <c r="IWD1783"/>
      <c r="IWE1783"/>
      <c r="IWF1783"/>
      <c r="IWG1783"/>
      <c r="IWH1783"/>
      <c r="IWI1783"/>
      <c r="IWJ1783"/>
      <c r="IWK1783"/>
      <c r="IWL1783"/>
      <c r="IWM1783"/>
      <c r="IWN1783"/>
      <c r="IWO1783"/>
      <c r="IWP1783"/>
      <c r="IWQ1783"/>
      <c r="IWR1783"/>
      <c r="IWS1783"/>
      <c r="IWT1783"/>
      <c r="IWU1783"/>
      <c r="IWV1783"/>
      <c r="IWW1783"/>
      <c r="IWX1783"/>
      <c r="IWY1783"/>
      <c r="IWZ1783"/>
      <c r="IXA1783"/>
      <c r="IXB1783"/>
      <c r="IXC1783"/>
      <c r="IXD1783"/>
      <c r="IXE1783"/>
      <c r="IXF1783"/>
      <c r="IXG1783"/>
      <c r="IXH1783"/>
      <c r="IXI1783"/>
      <c r="IXJ1783"/>
      <c r="IXK1783"/>
      <c r="IXL1783"/>
      <c r="IXM1783"/>
      <c r="IXN1783"/>
      <c r="IXO1783"/>
      <c r="IXP1783"/>
      <c r="IXQ1783"/>
      <c r="IXR1783"/>
      <c r="IXS1783"/>
      <c r="IXT1783"/>
      <c r="IXU1783"/>
      <c r="IXV1783"/>
      <c r="IXW1783"/>
      <c r="IXX1783"/>
      <c r="IXY1783"/>
      <c r="IXZ1783"/>
      <c r="IYA1783"/>
      <c r="IYB1783"/>
      <c r="IYC1783"/>
      <c r="IYD1783"/>
      <c r="IYE1783"/>
      <c r="IYF1783"/>
      <c r="IYG1783"/>
      <c r="IYH1783"/>
      <c r="IYI1783"/>
      <c r="IYJ1783"/>
      <c r="IYK1783"/>
      <c r="IYL1783"/>
      <c r="IYM1783"/>
      <c r="IYN1783"/>
      <c r="IYO1783"/>
      <c r="IYP1783"/>
      <c r="IYQ1783"/>
      <c r="IYR1783"/>
      <c r="IYS1783"/>
      <c r="IYT1783"/>
      <c r="IYU1783"/>
      <c r="IYV1783"/>
      <c r="IYW1783"/>
      <c r="IYX1783"/>
      <c r="IYY1783"/>
      <c r="IYZ1783"/>
      <c r="IZA1783"/>
      <c r="IZB1783"/>
      <c r="IZC1783"/>
      <c r="IZD1783"/>
      <c r="IZE1783"/>
      <c r="IZF1783"/>
      <c r="IZG1783"/>
      <c r="IZH1783"/>
      <c r="IZI1783"/>
      <c r="IZJ1783"/>
      <c r="IZK1783"/>
      <c r="IZL1783"/>
      <c r="IZM1783"/>
      <c r="IZN1783"/>
      <c r="IZO1783"/>
      <c r="IZP1783"/>
      <c r="IZQ1783"/>
      <c r="IZR1783"/>
      <c r="IZS1783"/>
      <c r="IZT1783"/>
      <c r="IZU1783"/>
      <c r="IZV1783"/>
      <c r="IZW1783"/>
      <c r="IZX1783"/>
      <c r="IZY1783"/>
      <c r="IZZ1783"/>
      <c r="JAA1783"/>
      <c r="JAB1783"/>
      <c r="JAC1783"/>
      <c r="JAD1783"/>
      <c r="JAE1783"/>
      <c r="JAF1783"/>
      <c r="JAG1783"/>
      <c r="JAH1783"/>
      <c r="JAI1783"/>
      <c r="JAJ1783"/>
      <c r="JAK1783"/>
      <c r="JAL1783"/>
      <c r="JAM1783"/>
      <c r="JAN1783"/>
      <c r="JAO1783"/>
      <c r="JAP1783"/>
      <c r="JAQ1783"/>
      <c r="JAR1783"/>
      <c r="JAS1783"/>
      <c r="JAT1783"/>
      <c r="JAU1783"/>
      <c r="JAV1783"/>
      <c r="JAW1783"/>
      <c r="JAX1783"/>
      <c r="JAY1783"/>
      <c r="JAZ1783"/>
      <c r="JBA1783"/>
      <c r="JBB1783"/>
      <c r="JBC1783"/>
      <c r="JBD1783"/>
      <c r="JBE1783"/>
      <c r="JBF1783"/>
      <c r="JBG1783"/>
      <c r="JBH1783"/>
      <c r="JBI1783"/>
      <c r="JBJ1783"/>
      <c r="JBK1783"/>
      <c r="JBL1783"/>
      <c r="JBM1783"/>
      <c r="JBN1783"/>
      <c r="JBO1783"/>
      <c r="JBP1783"/>
      <c r="JBQ1783"/>
      <c r="JBR1783"/>
      <c r="JBS1783"/>
      <c r="JBT1783"/>
      <c r="JBU1783"/>
      <c r="JBV1783"/>
      <c r="JBW1783"/>
      <c r="JBX1783"/>
      <c r="JBY1783"/>
      <c r="JBZ1783"/>
      <c r="JCA1783"/>
      <c r="JCB1783"/>
      <c r="JCC1783"/>
      <c r="JCD1783"/>
      <c r="JCE1783"/>
      <c r="JCF1783"/>
      <c r="JCG1783"/>
      <c r="JCH1783"/>
      <c r="JCI1783"/>
      <c r="JCJ1783"/>
      <c r="JCK1783"/>
      <c r="JCL1783"/>
      <c r="JCM1783"/>
      <c r="JCN1783"/>
      <c r="JCO1783"/>
      <c r="JCP1783"/>
      <c r="JCQ1783"/>
      <c r="JCR1783"/>
      <c r="JCS1783"/>
      <c r="JCT1783"/>
      <c r="JCU1783"/>
      <c r="JCV1783"/>
      <c r="JCW1783"/>
      <c r="JCX1783"/>
      <c r="JCY1783"/>
      <c r="JCZ1783"/>
      <c r="JDA1783"/>
      <c r="JDB1783"/>
      <c r="JDC1783"/>
      <c r="JDD1783"/>
      <c r="JDE1783"/>
      <c r="JDF1783"/>
      <c r="JDG1783"/>
      <c r="JDH1783"/>
      <c r="JDI1783"/>
      <c r="JDJ1783"/>
      <c r="JDK1783"/>
      <c r="JDL1783"/>
      <c r="JDM1783"/>
      <c r="JDN1783"/>
      <c r="JDO1783"/>
      <c r="JDP1783"/>
      <c r="JDQ1783"/>
      <c r="JDR1783"/>
      <c r="JDS1783"/>
      <c r="JDT1783"/>
      <c r="JDU1783"/>
      <c r="JDV1783"/>
      <c r="JDW1783"/>
      <c r="JDX1783"/>
      <c r="JDY1783"/>
      <c r="JDZ1783"/>
      <c r="JEA1783"/>
      <c r="JEB1783"/>
      <c r="JEC1783"/>
      <c r="JED1783"/>
      <c r="JEE1783"/>
      <c r="JEF1783"/>
      <c r="JEG1783"/>
      <c r="JEH1783"/>
      <c r="JEI1783"/>
      <c r="JEJ1783"/>
      <c r="JEK1783"/>
      <c r="JEL1783"/>
      <c r="JEM1783"/>
      <c r="JEN1783"/>
      <c r="JEO1783"/>
      <c r="JEP1783"/>
      <c r="JEQ1783"/>
      <c r="JER1783"/>
      <c r="JES1783"/>
      <c r="JET1783"/>
      <c r="JEU1783"/>
      <c r="JEV1783"/>
      <c r="JEW1783"/>
      <c r="JEX1783"/>
      <c r="JEY1783"/>
      <c r="JEZ1783"/>
      <c r="JFA1783"/>
      <c r="JFB1783"/>
      <c r="JFC1783"/>
      <c r="JFD1783"/>
      <c r="JFE1783"/>
      <c r="JFF1783"/>
      <c r="JFG1783"/>
      <c r="JFH1783"/>
      <c r="JFI1783"/>
      <c r="JFJ1783"/>
      <c r="JFK1783"/>
      <c r="JFL1783"/>
      <c r="JFM1783"/>
      <c r="JFN1783"/>
      <c r="JFO1783"/>
      <c r="JFP1783"/>
      <c r="JFQ1783"/>
      <c r="JFR1783"/>
      <c r="JFS1783"/>
      <c r="JFT1783"/>
      <c r="JFU1783"/>
      <c r="JFV1783"/>
      <c r="JFW1783"/>
      <c r="JFX1783"/>
      <c r="JFY1783"/>
      <c r="JFZ1783"/>
      <c r="JGA1783"/>
      <c r="JGB1783"/>
      <c r="JGC1783"/>
      <c r="JGD1783"/>
      <c r="JGE1783"/>
      <c r="JGF1783"/>
      <c r="JGG1783"/>
      <c r="JGH1783"/>
      <c r="JGI1783"/>
      <c r="JGJ1783"/>
      <c r="JGK1783"/>
      <c r="JGL1783"/>
      <c r="JGM1783"/>
      <c r="JGN1783"/>
      <c r="JGO1783"/>
      <c r="JGP1783"/>
      <c r="JGQ1783"/>
      <c r="JGR1783"/>
      <c r="JGS1783"/>
      <c r="JGT1783"/>
      <c r="JGU1783"/>
      <c r="JGV1783"/>
      <c r="JGW1783"/>
      <c r="JGX1783"/>
      <c r="JGY1783"/>
      <c r="JGZ1783"/>
      <c r="JHA1783"/>
      <c r="JHB1783"/>
      <c r="JHC1783"/>
      <c r="JHD1783"/>
      <c r="JHE1783"/>
      <c r="JHF1783"/>
      <c r="JHG1783"/>
      <c r="JHH1783"/>
      <c r="JHI1783"/>
      <c r="JHJ1783"/>
      <c r="JHK1783"/>
      <c r="JHL1783"/>
      <c r="JHM1783"/>
      <c r="JHN1783"/>
      <c r="JHO1783"/>
      <c r="JHP1783"/>
      <c r="JHQ1783"/>
      <c r="JHR1783"/>
      <c r="JHS1783"/>
      <c r="JHT1783"/>
      <c r="JHU1783"/>
      <c r="JHV1783"/>
      <c r="JHW1783"/>
      <c r="JHX1783"/>
      <c r="JHY1783"/>
      <c r="JHZ1783"/>
      <c r="JIA1783"/>
      <c r="JIB1783"/>
      <c r="JIC1783"/>
      <c r="JID1783"/>
      <c r="JIE1783"/>
      <c r="JIF1783"/>
      <c r="JIG1783"/>
      <c r="JIH1783"/>
      <c r="JII1783"/>
      <c r="JIJ1783"/>
      <c r="JIK1783"/>
      <c r="JIL1783"/>
      <c r="JIM1783"/>
      <c r="JIN1783"/>
      <c r="JIO1783"/>
      <c r="JIP1783"/>
      <c r="JIQ1783"/>
      <c r="JIR1783"/>
      <c r="JIS1783"/>
      <c r="JIT1783"/>
      <c r="JIU1783"/>
      <c r="JIV1783"/>
      <c r="JIW1783"/>
      <c r="JIX1783"/>
      <c r="JIY1783"/>
      <c r="JIZ1783"/>
      <c r="JJA1783"/>
      <c r="JJB1783"/>
      <c r="JJC1783"/>
      <c r="JJD1783"/>
      <c r="JJE1783"/>
      <c r="JJF1783"/>
      <c r="JJG1783"/>
      <c r="JJH1783"/>
      <c r="JJI1783"/>
      <c r="JJJ1783"/>
      <c r="JJK1783"/>
      <c r="JJL1783"/>
      <c r="JJM1783"/>
      <c r="JJN1783"/>
      <c r="JJO1783"/>
      <c r="JJP1783"/>
      <c r="JJQ1783"/>
      <c r="JJR1783"/>
      <c r="JJS1783"/>
      <c r="JJT1783"/>
      <c r="JJU1783"/>
      <c r="JJV1783"/>
      <c r="JJW1783"/>
      <c r="JJX1783"/>
      <c r="JJY1783"/>
      <c r="JJZ1783"/>
      <c r="JKA1783"/>
      <c r="JKB1783"/>
      <c r="JKC1783"/>
      <c r="JKD1783"/>
      <c r="JKE1783"/>
      <c r="JKF1783"/>
      <c r="JKG1783"/>
      <c r="JKH1783"/>
      <c r="JKI1783"/>
      <c r="JKJ1783"/>
      <c r="JKK1783"/>
      <c r="JKL1783"/>
      <c r="JKM1783"/>
      <c r="JKN1783"/>
      <c r="JKO1783"/>
      <c r="JKP1783"/>
      <c r="JKQ1783"/>
      <c r="JKR1783"/>
      <c r="JKS1783"/>
      <c r="JKT1783"/>
      <c r="JKU1783"/>
      <c r="JKV1783"/>
      <c r="JKW1783"/>
      <c r="JKX1783"/>
      <c r="JKY1783"/>
      <c r="JKZ1783"/>
      <c r="JLA1783"/>
      <c r="JLB1783"/>
      <c r="JLC1783"/>
      <c r="JLD1783"/>
      <c r="JLE1783"/>
      <c r="JLF1783"/>
      <c r="JLG1783"/>
      <c r="JLH1783"/>
      <c r="JLI1783"/>
      <c r="JLJ1783"/>
      <c r="JLK1783"/>
      <c r="JLL1783"/>
      <c r="JLM1783"/>
      <c r="JLN1783"/>
      <c r="JLO1783"/>
      <c r="JLP1783"/>
      <c r="JLQ1783"/>
      <c r="JLR1783"/>
      <c r="JLS1783"/>
      <c r="JLT1783"/>
      <c r="JLU1783"/>
      <c r="JLV1783"/>
      <c r="JLW1783"/>
      <c r="JLX1783"/>
      <c r="JLY1783"/>
      <c r="JLZ1783"/>
      <c r="JMA1783"/>
      <c r="JMB1783"/>
      <c r="JMC1783"/>
      <c r="JMD1783"/>
      <c r="JME1783"/>
      <c r="JMF1783"/>
      <c r="JMG1783"/>
      <c r="JMH1783"/>
      <c r="JMI1783"/>
      <c r="JMJ1783"/>
      <c r="JMK1783"/>
      <c r="JML1783"/>
      <c r="JMM1783"/>
      <c r="JMN1783"/>
      <c r="JMO1783"/>
      <c r="JMP1783"/>
      <c r="JMQ1783"/>
      <c r="JMR1783"/>
      <c r="JMS1783"/>
      <c r="JMT1783"/>
      <c r="JMU1783"/>
      <c r="JMV1783"/>
      <c r="JMW1783"/>
      <c r="JMX1783"/>
      <c r="JMY1783"/>
      <c r="JMZ1783"/>
      <c r="JNA1783"/>
      <c r="JNB1783"/>
      <c r="JNC1783"/>
      <c r="JND1783"/>
      <c r="JNE1783"/>
      <c r="JNF1783"/>
      <c r="JNG1783"/>
      <c r="JNH1783"/>
      <c r="JNI1783"/>
      <c r="JNJ1783"/>
      <c r="JNK1783"/>
      <c r="JNL1783"/>
      <c r="JNM1783"/>
      <c r="JNN1783"/>
      <c r="JNO1783"/>
      <c r="JNP1783"/>
      <c r="JNQ1783"/>
      <c r="JNR1783"/>
      <c r="JNS1783"/>
      <c r="JNT1783"/>
      <c r="JNU1783"/>
      <c r="JNV1783"/>
      <c r="JNW1783"/>
      <c r="JNX1783"/>
      <c r="JNY1783"/>
      <c r="JNZ1783"/>
      <c r="JOA1783"/>
      <c r="JOB1783"/>
      <c r="JOC1783"/>
      <c r="JOD1783"/>
      <c r="JOE1783"/>
      <c r="JOF1783"/>
      <c r="JOG1783"/>
      <c r="JOH1783"/>
      <c r="JOI1783"/>
      <c r="JOJ1783"/>
      <c r="JOK1783"/>
      <c r="JOL1783"/>
      <c r="JOM1783"/>
      <c r="JON1783"/>
      <c r="JOO1783"/>
      <c r="JOP1783"/>
      <c r="JOQ1783"/>
      <c r="JOR1783"/>
      <c r="JOS1783"/>
      <c r="JOT1783"/>
      <c r="JOU1783"/>
      <c r="JOV1783"/>
      <c r="JOW1783"/>
      <c r="JOX1783"/>
      <c r="JOY1783"/>
      <c r="JOZ1783"/>
      <c r="JPA1783"/>
      <c r="JPB1783"/>
      <c r="JPC1783"/>
      <c r="JPD1783"/>
      <c r="JPE1783"/>
      <c r="JPF1783"/>
      <c r="JPG1783"/>
      <c r="JPH1783"/>
      <c r="JPI1783"/>
      <c r="JPJ1783"/>
      <c r="JPK1783"/>
      <c r="JPL1783"/>
      <c r="JPM1783"/>
      <c r="JPN1783"/>
      <c r="JPO1783"/>
      <c r="JPP1783"/>
      <c r="JPQ1783"/>
      <c r="JPR1783"/>
      <c r="JPS1783"/>
      <c r="JPT1783"/>
      <c r="JPU1783"/>
      <c r="JPV1783"/>
      <c r="JPW1783"/>
      <c r="JPX1783"/>
      <c r="JPY1783"/>
      <c r="JPZ1783"/>
      <c r="JQA1783"/>
      <c r="JQB1783"/>
      <c r="JQC1783"/>
      <c r="JQD1783"/>
      <c r="JQE1783"/>
      <c r="JQF1783"/>
      <c r="JQG1783"/>
      <c r="JQH1783"/>
      <c r="JQI1783"/>
      <c r="JQJ1783"/>
      <c r="JQK1783"/>
      <c r="JQL1783"/>
      <c r="JQM1783"/>
      <c r="JQN1783"/>
      <c r="JQO1783"/>
      <c r="JQP1783"/>
      <c r="JQQ1783"/>
      <c r="JQR1783"/>
      <c r="JQS1783"/>
      <c r="JQT1783"/>
      <c r="JQU1783"/>
      <c r="JQV1783"/>
      <c r="JQW1783"/>
      <c r="JQX1783"/>
      <c r="JQY1783"/>
      <c r="JQZ1783"/>
      <c r="JRA1783"/>
      <c r="JRB1783"/>
      <c r="JRC1783"/>
      <c r="JRD1783"/>
      <c r="JRE1783"/>
      <c r="JRF1783"/>
      <c r="JRG1783"/>
      <c r="JRH1783"/>
      <c r="JRI1783"/>
      <c r="JRJ1783"/>
      <c r="JRK1783"/>
      <c r="JRL1783"/>
      <c r="JRM1783"/>
      <c r="JRN1783"/>
      <c r="JRO1783"/>
      <c r="JRP1783"/>
      <c r="JRQ1783"/>
      <c r="JRR1783"/>
      <c r="JRS1783"/>
      <c r="JRT1783"/>
      <c r="JRU1783"/>
      <c r="JRV1783"/>
      <c r="JRW1783"/>
      <c r="JRX1783"/>
      <c r="JRY1783"/>
      <c r="JRZ1783"/>
      <c r="JSA1783"/>
      <c r="JSB1783"/>
      <c r="JSC1783"/>
      <c r="JSD1783"/>
      <c r="JSE1783"/>
      <c r="JSF1783"/>
      <c r="JSG1783"/>
      <c r="JSH1783"/>
      <c r="JSI1783"/>
      <c r="JSJ1783"/>
      <c r="JSK1783"/>
      <c r="JSL1783"/>
      <c r="JSM1783"/>
      <c r="JSN1783"/>
      <c r="JSO1783"/>
      <c r="JSP1783"/>
      <c r="JSQ1783"/>
      <c r="JSR1783"/>
      <c r="JSS1783"/>
      <c r="JST1783"/>
      <c r="JSU1783"/>
      <c r="JSV1783"/>
      <c r="JSW1783"/>
      <c r="JSX1783"/>
      <c r="JSY1783"/>
      <c r="JSZ1783"/>
      <c r="JTA1783"/>
      <c r="JTB1783"/>
      <c r="JTC1783"/>
      <c r="JTD1783"/>
      <c r="JTE1783"/>
      <c r="JTF1783"/>
      <c r="JTG1783"/>
      <c r="JTH1783"/>
      <c r="JTI1783"/>
      <c r="JTJ1783"/>
      <c r="JTK1783"/>
      <c r="JTL1783"/>
      <c r="JTM1783"/>
      <c r="JTN1783"/>
      <c r="JTO1783"/>
      <c r="JTP1783"/>
      <c r="JTQ1783"/>
      <c r="JTR1783"/>
      <c r="JTS1783"/>
      <c r="JTT1783"/>
      <c r="JTU1783"/>
      <c r="JTV1783"/>
      <c r="JTW1783"/>
      <c r="JTX1783"/>
      <c r="JTY1783"/>
      <c r="JTZ1783"/>
      <c r="JUA1783"/>
      <c r="JUB1783"/>
      <c r="JUC1783"/>
      <c r="JUD1783"/>
      <c r="JUE1783"/>
      <c r="JUF1783"/>
      <c r="JUG1783"/>
      <c r="JUH1783"/>
      <c r="JUI1783"/>
      <c r="JUJ1783"/>
      <c r="JUK1783"/>
      <c r="JUL1783"/>
      <c r="JUM1783"/>
      <c r="JUN1783"/>
      <c r="JUO1783"/>
      <c r="JUP1783"/>
      <c r="JUQ1783"/>
      <c r="JUR1783"/>
      <c r="JUS1783"/>
      <c r="JUT1783"/>
      <c r="JUU1783"/>
      <c r="JUV1783"/>
      <c r="JUW1783"/>
      <c r="JUX1783"/>
      <c r="JUY1783"/>
      <c r="JUZ1783"/>
      <c r="JVA1783"/>
      <c r="JVB1783"/>
      <c r="JVC1783"/>
      <c r="JVD1783"/>
      <c r="JVE1783"/>
      <c r="JVF1783"/>
      <c r="JVG1783"/>
      <c r="JVH1783"/>
      <c r="JVI1783"/>
      <c r="JVJ1783"/>
      <c r="JVK1783"/>
      <c r="JVL1783"/>
      <c r="JVM1783"/>
      <c r="JVN1783"/>
      <c r="JVO1783"/>
      <c r="JVP1783"/>
      <c r="JVQ1783"/>
      <c r="JVR1783"/>
      <c r="JVS1783"/>
      <c r="JVT1783"/>
      <c r="JVU1783"/>
      <c r="JVV1783"/>
      <c r="JVW1783"/>
      <c r="JVX1783"/>
      <c r="JVY1783"/>
      <c r="JVZ1783"/>
      <c r="JWA1783"/>
      <c r="JWB1783"/>
      <c r="JWC1783"/>
      <c r="JWD1783"/>
      <c r="JWE1783"/>
      <c r="JWF1783"/>
      <c r="JWG1783"/>
      <c r="JWH1783"/>
      <c r="JWI1783"/>
      <c r="JWJ1783"/>
      <c r="JWK1783"/>
      <c r="JWL1783"/>
      <c r="JWM1783"/>
      <c r="JWN1783"/>
      <c r="JWO1783"/>
      <c r="JWP1783"/>
      <c r="JWQ1783"/>
      <c r="JWR1783"/>
      <c r="JWS1783"/>
      <c r="JWT1783"/>
      <c r="JWU1783"/>
      <c r="JWV1783"/>
      <c r="JWW1783"/>
      <c r="JWX1783"/>
      <c r="JWY1783"/>
      <c r="JWZ1783"/>
      <c r="JXA1783"/>
      <c r="JXB1783"/>
      <c r="JXC1783"/>
      <c r="JXD1783"/>
      <c r="JXE1783"/>
      <c r="JXF1783"/>
      <c r="JXG1783"/>
      <c r="JXH1783"/>
      <c r="JXI1783"/>
      <c r="JXJ1783"/>
      <c r="JXK1783"/>
      <c r="JXL1783"/>
      <c r="JXM1783"/>
      <c r="JXN1783"/>
      <c r="JXO1783"/>
      <c r="JXP1783"/>
      <c r="JXQ1783"/>
      <c r="JXR1783"/>
      <c r="JXS1783"/>
      <c r="JXT1783"/>
      <c r="JXU1783"/>
      <c r="JXV1783"/>
      <c r="JXW1783"/>
      <c r="JXX1783"/>
      <c r="JXY1783"/>
      <c r="JXZ1783"/>
      <c r="JYA1783"/>
      <c r="JYB1783"/>
      <c r="JYC1783"/>
      <c r="JYD1783"/>
      <c r="JYE1783"/>
      <c r="JYF1783"/>
      <c r="JYG1783"/>
      <c r="JYH1783"/>
      <c r="JYI1783"/>
      <c r="JYJ1783"/>
      <c r="JYK1783"/>
      <c r="JYL1783"/>
      <c r="JYM1783"/>
      <c r="JYN1783"/>
      <c r="JYO1783"/>
      <c r="JYP1783"/>
      <c r="JYQ1783"/>
      <c r="JYR1783"/>
      <c r="JYS1783"/>
      <c r="JYT1783"/>
      <c r="JYU1783"/>
      <c r="JYV1783"/>
      <c r="JYW1783"/>
      <c r="JYX1783"/>
      <c r="JYY1783"/>
      <c r="JYZ1783"/>
      <c r="JZA1783"/>
      <c r="JZB1783"/>
      <c r="JZC1783"/>
      <c r="JZD1783"/>
      <c r="JZE1783"/>
      <c r="JZF1783"/>
      <c r="JZG1783"/>
      <c r="JZH1783"/>
      <c r="JZI1783"/>
      <c r="JZJ1783"/>
      <c r="JZK1783"/>
      <c r="JZL1783"/>
      <c r="JZM1783"/>
      <c r="JZN1783"/>
      <c r="JZO1783"/>
      <c r="JZP1783"/>
      <c r="JZQ1783"/>
      <c r="JZR1783"/>
      <c r="JZS1783"/>
      <c r="JZT1783"/>
      <c r="JZU1783"/>
      <c r="JZV1783"/>
      <c r="JZW1783"/>
      <c r="JZX1783"/>
      <c r="JZY1783"/>
      <c r="JZZ1783"/>
      <c r="KAA1783"/>
      <c r="KAB1783"/>
      <c r="KAC1783"/>
      <c r="KAD1783"/>
      <c r="KAE1783"/>
      <c r="KAF1783"/>
      <c r="KAG1783"/>
      <c r="KAH1783"/>
      <c r="KAI1783"/>
      <c r="KAJ1783"/>
      <c r="KAK1783"/>
      <c r="KAL1783"/>
      <c r="KAM1783"/>
      <c r="KAN1783"/>
      <c r="KAO1783"/>
      <c r="KAP1783"/>
      <c r="KAQ1783"/>
      <c r="KAR1783"/>
      <c r="KAS1783"/>
      <c r="KAT1783"/>
      <c r="KAU1783"/>
      <c r="KAV1783"/>
      <c r="KAW1783"/>
      <c r="KAX1783"/>
      <c r="KAY1783"/>
      <c r="KAZ1783"/>
      <c r="KBA1783"/>
      <c r="KBB1783"/>
      <c r="KBC1783"/>
      <c r="KBD1783"/>
      <c r="KBE1783"/>
      <c r="KBF1783"/>
      <c r="KBG1783"/>
      <c r="KBH1783"/>
      <c r="KBI1783"/>
      <c r="KBJ1783"/>
      <c r="KBK1783"/>
      <c r="KBL1783"/>
      <c r="KBM1783"/>
      <c r="KBN1783"/>
      <c r="KBO1783"/>
      <c r="KBP1783"/>
      <c r="KBQ1783"/>
      <c r="KBR1783"/>
      <c r="KBS1783"/>
      <c r="KBT1783"/>
      <c r="KBU1783"/>
      <c r="KBV1783"/>
      <c r="KBW1783"/>
      <c r="KBX1783"/>
      <c r="KBY1783"/>
      <c r="KBZ1783"/>
      <c r="KCA1783"/>
      <c r="KCB1783"/>
      <c r="KCC1783"/>
      <c r="KCD1783"/>
      <c r="KCE1783"/>
      <c r="KCF1783"/>
      <c r="KCG1783"/>
      <c r="KCH1783"/>
      <c r="KCI1783"/>
      <c r="KCJ1783"/>
      <c r="KCK1783"/>
      <c r="KCL1783"/>
      <c r="KCM1783"/>
      <c r="KCN1783"/>
      <c r="KCO1783"/>
      <c r="KCP1783"/>
      <c r="KCQ1783"/>
      <c r="KCR1783"/>
      <c r="KCS1783"/>
      <c r="KCT1783"/>
      <c r="KCU1783"/>
      <c r="KCV1783"/>
      <c r="KCW1783"/>
      <c r="KCX1783"/>
      <c r="KCY1783"/>
      <c r="KCZ1783"/>
      <c r="KDA1783"/>
      <c r="KDB1783"/>
      <c r="KDC1783"/>
      <c r="KDD1783"/>
      <c r="KDE1783"/>
      <c r="KDF1783"/>
      <c r="KDG1783"/>
      <c r="KDH1783"/>
      <c r="KDI1783"/>
      <c r="KDJ1783"/>
      <c r="KDK1783"/>
      <c r="KDL1783"/>
      <c r="KDM1783"/>
      <c r="KDN1783"/>
      <c r="KDO1783"/>
      <c r="KDP1783"/>
      <c r="KDQ1783"/>
      <c r="KDR1783"/>
      <c r="KDS1783"/>
      <c r="KDT1783"/>
      <c r="KDU1783"/>
      <c r="KDV1783"/>
      <c r="KDW1783"/>
      <c r="KDX1783"/>
      <c r="KDY1783"/>
      <c r="KDZ1783"/>
      <c r="KEA1783"/>
      <c r="KEB1783"/>
      <c r="KEC1783"/>
      <c r="KED1783"/>
      <c r="KEE1783"/>
      <c r="KEF1783"/>
      <c r="KEG1783"/>
      <c r="KEH1783"/>
      <c r="KEI1783"/>
      <c r="KEJ1783"/>
      <c r="KEK1783"/>
      <c r="KEL1783"/>
      <c r="KEM1783"/>
      <c r="KEN1783"/>
      <c r="KEO1783"/>
      <c r="KEP1783"/>
      <c r="KEQ1783"/>
      <c r="KER1783"/>
      <c r="KES1783"/>
      <c r="KET1783"/>
      <c r="KEU1783"/>
      <c r="KEV1783"/>
      <c r="KEW1783"/>
      <c r="KEX1783"/>
      <c r="KEY1783"/>
      <c r="KEZ1783"/>
      <c r="KFA1783"/>
      <c r="KFB1783"/>
      <c r="KFC1783"/>
      <c r="KFD1783"/>
      <c r="KFE1783"/>
      <c r="KFF1783"/>
      <c r="KFG1783"/>
      <c r="KFH1783"/>
      <c r="KFI1783"/>
      <c r="KFJ1783"/>
      <c r="KFK1783"/>
      <c r="KFL1783"/>
      <c r="KFM1783"/>
      <c r="KFN1783"/>
      <c r="KFO1783"/>
      <c r="KFP1783"/>
      <c r="KFQ1783"/>
      <c r="KFR1783"/>
      <c r="KFS1783"/>
      <c r="KFT1783"/>
      <c r="KFU1783"/>
      <c r="KFV1783"/>
      <c r="KFW1783"/>
      <c r="KFX1783"/>
      <c r="KFY1783"/>
      <c r="KFZ1783"/>
      <c r="KGA1783"/>
      <c r="KGB1783"/>
      <c r="KGC1783"/>
      <c r="KGD1783"/>
      <c r="KGE1783"/>
      <c r="KGF1783"/>
      <c r="KGG1783"/>
      <c r="KGH1783"/>
      <c r="KGI1783"/>
      <c r="KGJ1783"/>
      <c r="KGK1783"/>
      <c r="KGL1783"/>
      <c r="KGM1783"/>
      <c r="KGN1783"/>
      <c r="KGO1783"/>
      <c r="KGP1783"/>
      <c r="KGQ1783"/>
      <c r="KGR1783"/>
      <c r="KGS1783"/>
      <c r="KGT1783"/>
      <c r="KGU1783"/>
      <c r="KGV1783"/>
      <c r="KGW1783"/>
      <c r="KGX1783"/>
      <c r="KGY1783"/>
      <c r="KGZ1783"/>
      <c r="KHA1783"/>
      <c r="KHB1783"/>
      <c r="KHC1783"/>
      <c r="KHD1783"/>
      <c r="KHE1783"/>
      <c r="KHF1783"/>
      <c r="KHG1783"/>
      <c r="KHH1783"/>
      <c r="KHI1783"/>
      <c r="KHJ1783"/>
      <c r="KHK1783"/>
      <c r="KHL1783"/>
      <c r="KHM1783"/>
      <c r="KHN1783"/>
      <c r="KHO1783"/>
      <c r="KHP1783"/>
      <c r="KHQ1783"/>
      <c r="KHR1783"/>
      <c r="KHS1783"/>
      <c r="KHT1783"/>
      <c r="KHU1783"/>
      <c r="KHV1783"/>
      <c r="KHW1783"/>
      <c r="KHX1783"/>
      <c r="KHY1783"/>
      <c r="KHZ1783"/>
      <c r="KIA1783"/>
      <c r="KIB1783"/>
      <c r="KIC1783"/>
      <c r="KID1783"/>
      <c r="KIE1783"/>
      <c r="KIF1783"/>
      <c r="KIG1783"/>
      <c r="KIH1783"/>
      <c r="KII1783"/>
      <c r="KIJ1783"/>
      <c r="KIK1783"/>
      <c r="KIL1783"/>
      <c r="KIM1783"/>
      <c r="KIN1783"/>
      <c r="KIO1783"/>
      <c r="KIP1783"/>
      <c r="KIQ1783"/>
      <c r="KIR1783"/>
      <c r="KIS1783"/>
      <c r="KIT1783"/>
      <c r="KIU1783"/>
      <c r="KIV1783"/>
      <c r="KIW1783"/>
      <c r="KIX1783"/>
      <c r="KIY1783"/>
      <c r="KIZ1783"/>
      <c r="KJA1783"/>
      <c r="KJB1783"/>
      <c r="KJC1783"/>
      <c r="KJD1783"/>
      <c r="KJE1783"/>
      <c r="KJF1783"/>
      <c r="KJG1783"/>
      <c r="KJH1783"/>
      <c r="KJI1783"/>
      <c r="KJJ1783"/>
      <c r="KJK1783"/>
      <c r="KJL1783"/>
      <c r="KJM1783"/>
      <c r="KJN1783"/>
      <c r="KJO1783"/>
      <c r="KJP1783"/>
      <c r="KJQ1783"/>
      <c r="KJR1783"/>
      <c r="KJS1783"/>
      <c r="KJT1783"/>
      <c r="KJU1783"/>
      <c r="KJV1783"/>
      <c r="KJW1783"/>
      <c r="KJX1783"/>
      <c r="KJY1783"/>
      <c r="KJZ1783"/>
      <c r="KKA1783"/>
      <c r="KKB1783"/>
      <c r="KKC1783"/>
      <c r="KKD1783"/>
      <c r="KKE1783"/>
      <c r="KKF1783"/>
      <c r="KKG1783"/>
      <c r="KKH1783"/>
      <c r="KKI1783"/>
      <c r="KKJ1783"/>
      <c r="KKK1783"/>
      <c r="KKL1783"/>
      <c r="KKM1783"/>
      <c r="KKN1783"/>
      <c r="KKO1783"/>
      <c r="KKP1783"/>
      <c r="KKQ1783"/>
      <c r="KKR1783"/>
      <c r="KKS1783"/>
      <c r="KKT1783"/>
      <c r="KKU1783"/>
      <c r="KKV1783"/>
      <c r="KKW1783"/>
      <c r="KKX1783"/>
      <c r="KKY1783"/>
      <c r="KKZ1783"/>
      <c r="KLA1783"/>
      <c r="KLB1783"/>
      <c r="KLC1783"/>
      <c r="KLD1783"/>
      <c r="KLE1783"/>
      <c r="KLF1783"/>
      <c r="KLG1783"/>
      <c r="KLH1783"/>
      <c r="KLI1783"/>
      <c r="KLJ1783"/>
      <c r="KLK1783"/>
      <c r="KLL1783"/>
      <c r="KLM1783"/>
      <c r="KLN1783"/>
      <c r="KLO1783"/>
      <c r="KLP1783"/>
      <c r="KLQ1783"/>
      <c r="KLR1783"/>
      <c r="KLS1783"/>
      <c r="KLT1783"/>
      <c r="KLU1783"/>
      <c r="KLV1783"/>
      <c r="KLW1783"/>
      <c r="KLX1783"/>
      <c r="KLY1783"/>
      <c r="KLZ1783"/>
      <c r="KMA1783"/>
      <c r="KMB1783"/>
      <c r="KMC1783"/>
      <c r="KMD1783"/>
      <c r="KME1783"/>
      <c r="KMF1783"/>
      <c r="KMG1783"/>
      <c r="KMH1783"/>
      <c r="KMI1783"/>
      <c r="KMJ1783"/>
      <c r="KMK1783"/>
      <c r="KML1783"/>
      <c r="KMM1783"/>
      <c r="KMN1783"/>
      <c r="KMO1783"/>
      <c r="KMP1783"/>
      <c r="KMQ1783"/>
      <c r="KMR1783"/>
      <c r="KMS1783"/>
      <c r="KMT1783"/>
      <c r="KMU1783"/>
      <c r="KMV1783"/>
      <c r="KMW1783"/>
      <c r="KMX1783"/>
      <c r="KMY1783"/>
      <c r="KMZ1783"/>
      <c r="KNA1783"/>
      <c r="KNB1783"/>
      <c r="KNC1783"/>
      <c r="KND1783"/>
      <c r="KNE1783"/>
      <c r="KNF1783"/>
      <c r="KNG1783"/>
      <c r="KNH1783"/>
      <c r="KNI1783"/>
      <c r="KNJ1783"/>
      <c r="KNK1783"/>
      <c r="KNL1783"/>
      <c r="KNM1783"/>
      <c r="KNN1783"/>
      <c r="KNO1783"/>
      <c r="KNP1783"/>
      <c r="KNQ1783"/>
      <c r="KNR1783"/>
      <c r="KNS1783"/>
      <c r="KNT1783"/>
      <c r="KNU1783"/>
      <c r="KNV1783"/>
      <c r="KNW1783"/>
      <c r="KNX1783"/>
      <c r="KNY1783"/>
      <c r="KNZ1783"/>
      <c r="KOA1783"/>
      <c r="KOB1783"/>
      <c r="KOC1783"/>
      <c r="KOD1783"/>
      <c r="KOE1783"/>
      <c r="KOF1783"/>
      <c r="KOG1783"/>
      <c r="KOH1783"/>
      <c r="KOI1783"/>
      <c r="KOJ1783"/>
      <c r="KOK1783"/>
      <c r="KOL1783"/>
      <c r="KOM1783"/>
      <c r="KON1783"/>
      <c r="KOO1783"/>
      <c r="KOP1783"/>
      <c r="KOQ1783"/>
      <c r="KOR1783"/>
      <c r="KOS1783"/>
      <c r="KOT1783"/>
      <c r="KOU1783"/>
      <c r="KOV1783"/>
      <c r="KOW1783"/>
      <c r="KOX1783"/>
      <c r="KOY1783"/>
      <c r="KOZ1783"/>
      <c r="KPA1783"/>
      <c r="KPB1783"/>
      <c r="KPC1783"/>
      <c r="KPD1783"/>
      <c r="KPE1783"/>
      <c r="KPF1783"/>
      <c r="KPG1783"/>
      <c r="KPH1783"/>
      <c r="KPI1783"/>
      <c r="KPJ1783"/>
      <c r="KPK1783"/>
      <c r="KPL1783"/>
      <c r="KPM1783"/>
      <c r="KPN1783"/>
      <c r="KPO1783"/>
      <c r="KPP1783"/>
      <c r="KPQ1783"/>
      <c r="KPR1783"/>
      <c r="KPS1783"/>
      <c r="KPT1783"/>
      <c r="KPU1783"/>
      <c r="KPV1783"/>
      <c r="KPW1783"/>
      <c r="KPX1783"/>
      <c r="KPY1783"/>
      <c r="KPZ1783"/>
      <c r="KQA1783"/>
      <c r="KQB1783"/>
      <c r="KQC1783"/>
      <c r="KQD1783"/>
      <c r="KQE1783"/>
      <c r="KQF1783"/>
      <c r="KQG1783"/>
      <c r="KQH1783"/>
      <c r="KQI1783"/>
      <c r="KQJ1783"/>
      <c r="KQK1783"/>
      <c r="KQL1783"/>
      <c r="KQM1783"/>
      <c r="KQN1783"/>
      <c r="KQO1783"/>
      <c r="KQP1783"/>
      <c r="KQQ1783"/>
      <c r="KQR1783"/>
      <c r="KQS1783"/>
      <c r="KQT1783"/>
      <c r="KQU1783"/>
      <c r="KQV1783"/>
      <c r="KQW1783"/>
      <c r="KQX1783"/>
      <c r="KQY1783"/>
      <c r="KQZ1783"/>
      <c r="KRA1783"/>
      <c r="KRB1783"/>
      <c r="KRC1783"/>
      <c r="KRD1783"/>
      <c r="KRE1783"/>
      <c r="KRF1783"/>
      <c r="KRG1783"/>
      <c r="KRH1783"/>
      <c r="KRI1783"/>
      <c r="KRJ1783"/>
      <c r="KRK1783"/>
      <c r="KRL1783"/>
      <c r="KRM1783"/>
      <c r="KRN1783"/>
      <c r="KRO1783"/>
      <c r="KRP1783"/>
      <c r="KRQ1783"/>
      <c r="KRR1783"/>
      <c r="KRS1783"/>
      <c r="KRT1783"/>
      <c r="KRU1783"/>
      <c r="KRV1783"/>
      <c r="KRW1783"/>
      <c r="KRX1783"/>
      <c r="KRY1783"/>
      <c r="KRZ1783"/>
      <c r="KSA1783"/>
      <c r="KSB1783"/>
      <c r="KSC1783"/>
      <c r="KSD1783"/>
      <c r="KSE1783"/>
      <c r="KSF1783"/>
      <c r="KSG1783"/>
      <c r="KSH1783"/>
      <c r="KSI1783"/>
      <c r="KSJ1783"/>
      <c r="KSK1783"/>
      <c r="KSL1783"/>
      <c r="KSM1783"/>
      <c r="KSN1783"/>
      <c r="KSO1783"/>
      <c r="KSP1783"/>
      <c r="KSQ1783"/>
      <c r="KSR1783"/>
      <c r="KSS1783"/>
      <c r="KST1783"/>
      <c r="KSU1783"/>
      <c r="KSV1783"/>
      <c r="KSW1783"/>
      <c r="KSX1783"/>
      <c r="KSY1783"/>
      <c r="KSZ1783"/>
      <c r="KTA1783"/>
      <c r="KTB1783"/>
      <c r="KTC1783"/>
      <c r="KTD1783"/>
      <c r="KTE1783"/>
      <c r="KTF1783"/>
      <c r="KTG1783"/>
      <c r="KTH1783"/>
      <c r="KTI1783"/>
      <c r="KTJ1783"/>
      <c r="KTK1783"/>
      <c r="KTL1783"/>
      <c r="KTM1783"/>
      <c r="KTN1783"/>
      <c r="KTO1783"/>
      <c r="KTP1783"/>
      <c r="KTQ1783"/>
      <c r="KTR1783"/>
      <c r="KTS1783"/>
      <c r="KTT1783"/>
      <c r="KTU1783"/>
      <c r="KTV1783"/>
      <c r="KTW1783"/>
      <c r="KTX1783"/>
      <c r="KTY1783"/>
      <c r="KTZ1783"/>
      <c r="KUA1783"/>
      <c r="KUB1783"/>
      <c r="KUC1783"/>
      <c r="KUD1783"/>
      <c r="KUE1783"/>
      <c r="KUF1783"/>
      <c r="KUG1783"/>
      <c r="KUH1783"/>
      <c r="KUI1783"/>
      <c r="KUJ1783"/>
      <c r="KUK1783"/>
      <c r="KUL1783"/>
      <c r="KUM1783"/>
      <c r="KUN1783"/>
      <c r="KUO1783"/>
      <c r="KUP1783"/>
      <c r="KUQ1783"/>
      <c r="KUR1783"/>
      <c r="KUS1783"/>
      <c r="KUT1783"/>
      <c r="KUU1783"/>
      <c r="KUV1783"/>
      <c r="KUW1783"/>
      <c r="KUX1783"/>
      <c r="KUY1783"/>
      <c r="KUZ1783"/>
      <c r="KVA1783"/>
      <c r="KVB1783"/>
      <c r="KVC1783"/>
      <c r="KVD1783"/>
      <c r="KVE1783"/>
      <c r="KVF1783"/>
      <c r="KVG1783"/>
      <c r="KVH1783"/>
      <c r="KVI1783"/>
      <c r="KVJ1783"/>
      <c r="KVK1783"/>
      <c r="KVL1783"/>
      <c r="KVM1783"/>
      <c r="KVN1783"/>
      <c r="KVO1783"/>
      <c r="KVP1783"/>
      <c r="KVQ1783"/>
      <c r="KVR1783"/>
      <c r="KVS1783"/>
      <c r="KVT1783"/>
      <c r="KVU1783"/>
      <c r="KVV1783"/>
      <c r="KVW1783"/>
      <c r="KVX1783"/>
      <c r="KVY1783"/>
      <c r="KVZ1783"/>
      <c r="KWA1783"/>
      <c r="KWB1783"/>
      <c r="KWC1783"/>
      <c r="KWD1783"/>
      <c r="KWE1783"/>
      <c r="KWF1783"/>
      <c r="KWG1783"/>
      <c r="KWH1783"/>
      <c r="KWI1783"/>
      <c r="KWJ1783"/>
      <c r="KWK1783"/>
      <c r="KWL1783"/>
      <c r="KWM1783"/>
      <c r="KWN1783"/>
      <c r="KWO1783"/>
      <c r="KWP1783"/>
      <c r="KWQ1783"/>
      <c r="KWR1783"/>
      <c r="KWS1783"/>
      <c r="KWT1783"/>
      <c r="KWU1783"/>
      <c r="KWV1783"/>
      <c r="KWW1783"/>
      <c r="KWX1783"/>
      <c r="KWY1783"/>
      <c r="KWZ1783"/>
      <c r="KXA1783"/>
      <c r="KXB1783"/>
      <c r="KXC1783"/>
      <c r="KXD1783"/>
      <c r="KXE1783"/>
      <c r="KXF1783"/>
      <c r="KXG1783"/>
      <c r="KXH1783"/>
      <c r="KXI1783"/>
      <c r="KXJ1783"/>
      <c r="KXK1783"/>
      <c r="KXL1783"/>
      <c r="KXM1783"/>
      <c r="KXN1783"/>
      <c r="KXO1783"/>
      <c r="KXP1783"/>
      <c r="KXQ1783"/>
      <c r="KXR1783"/>
      <c r="KXS1783"/>
      <c r="KXT1783"/>
      <c r="KXU1783"/>
      <c r="KXV1783"/>
      <c r="KXW1783"/>
      <c r="KXX1783"/>
      <c r="KXY1783"/>
      <c r="KXZ1783"/>
      <c r="KYA1783"/>
      <c r="KYB1783"/>
      <c r="KYC1783"/>
      <c r="KYD1783"/>
      <c r="KYE1783"/>
      <c r="KYF1783"/>
      <c r="KYG1783"/>
      <c r="KYH1783"/>
      <c r="KYI1783"/>
      <c r="KYJ1783"/>
      <c r="KYK1783"/>
      <c r="KYL1783"/>
      <c r="KYM1783"/>
      <c r="KYN1783"/>
      <c r="KYO1783"/>
      <c r="KYP1783"/>
      <c r="KYQ1783"/>
      <c r="KYR1783"/>
      <c r="KYS1783"/>
      <c r="KYT1783"/>
      <c r="KYU1783"/>
      <c r="KYV1783"/>
      <c r="KYW1783"/>
      <c r="KYX1783"/>
      <c r="KYY1783"/>
      <c r="KYZ1783"/>
      <c r="KZA1783"/>
      <c r="KZB1783"/>
      <c r="KZC1783"/>
      <c r="KZD1783"/>
      <c r="KZE1783"/>
      <c r="KZF1783"/>
      <c r="KZG1783"/>
      <c r="KZH1783"/>
      <c r="KZI1783"/>
      <c r="KZJ1783"/>
      <c r="KZK1783"/>
      <c r="KZL1783"/>
      <c r="KZM1783"/>
      <c r="KZN1783"/>
      <c r="KZO1783"/>
      <c r="KZP1783"/>
      <c r="KZQ1783"/>
      <c r="KZR1783"/>
      <c r="KZS1783"/>
      <c r="KZT1783"/>
      <c r="KZU1783"/>
      <c r="KZV1783"/>
      <c r="KZW1783"/>
      <c r="KZX1783"/>
      <c r="KZY1783"/>
      <c r="KZZ1783"/>
      <c r="LAA1783"/>
      <c r="LAB1783"/>
      <c r="LAC1783"/>
      <c r="LAD1783"/>
      <c r="LAE1783"/>
      <c r="LAF1783"/>
      <c r="LAG1783"/>
      <c r="LAH1783"/>
      <c r="LAI1783"/>
      <c r="LAJ1783"/>
      <c r="LAK1783"/>
      <c r="LAL1783"/>
      <c r="LAM1783"/>
      <c r="LAN1783"/>
      <c r="LAO1783"/>
      <c r="LAP1783"/>
      <c r="LAQ1783"/>
      <c r="LAR1783"/>
      <c r="LAS1783"/>
      <c r="LAT1783"/>
      <c r="LAU1783"/>
      <c r="LAV1783"/>
      <c r="LAW1783"/>
      <c r="LAX1783"/>
      <c r="LAY1783"/>
      <c r="LAZ1783"/>
      <c r="LBA1783"/>
      <c r="LBB1783"/>
      <c r="LBC1783"/>
      <c r="LBD1783"/>
      <c r="LBE1783"/>
      <c r="LBF1783"/>
      <c r="LBG1783"/>
      <c r="LBH1783"/>
      <c r="LBI1783"/>
      <c r="LBJ1783"/>
      <c r="LBK1783"/>
      <c r="LBL1783"/>
      <c r="LBM1783"/>
      <c r="LBN1783"/>
      <c r="LBO1783"/>
      <c r="LBP1783"/>
      <c r="LBQ1783"/>
      <c r="LBR1783"/>
      <c r="LBS1783"/>
      <c r="LBT1783"/>
      <c r="LBU1783"/>
      <c r="LBV1783"/>
      <c r="LBW1783"/>
      <c r="LBX1783"/>
      <c r="LBY1783"/>
      <c r="LBZ1783"/>
      <c r="LCA1783"/>
      <c r="LCB1783"/>
      <c r="LCC1783"/>
      <c r="LCD1783"/>
      <c r="LCE1783"/>
      <c r="LCF1783"/>
      <c r="LCG1783"/>
      <c r="LCH1783"/>
      <c r="LCI1783"/>
      <c r="LCJ1783"/>
      <c r="LCK1783"/>
      <c r="LCL1783"/>
      <c r="LCM1783"/>
      <c r="LCN1783"/>
      <c r="LCO1783"/>
      <c r="LCP1783"/>
      <c r="LCQ1783"/>
      <c r="LCR1783"/>
      <c r="LCS1783"/>
      <c r="LCT1783"/>
      <c r="LCU1783"/>
      <c r="LCV1783"/>
      <c r="LCW1783"/>
      <c r="LCX1783"/>
      <c r="LCY1783"/>
      <c r="LCZ1783"/>
      <c r="LDA1783"/>
      <c r="LDB1783"/>
      <c r="LDC1783"/>
      <c r="LDD1783"/>
      <c r="LDE1783"/>
      <c r="LDF1783"/>
      <c r="LDG1783"/>
      <c r="LDH1783"/>
      <c r="LDI1783"/>
      <c r="LDJ1783"/>
      <c r="LDK1783"/>
      <c r="LDL1783"/>
      <c r="LDM1783"/>
      <c r="LDN1783"/>
      <c r="LDO1783"/>
      <c r="LDP1783"/>
      <c r="LDQ1783"/>
      <c r="LDR1783"/>
      <c r="LDS1783"/>
      <c r="LDT1783"/>
      <c r="LDU1783"/>
      <c r="LDV1783"/>
      <c r="LDW1783"/>
      <c r="LDX1783"/>
      <c r="LDY1783"/>
      <c r="LDZ1783"/>
      <c r="LEA1783"/>
      <c r="LEB1783"/>
      <c r="LEC1783"/>
      <c r="LED1783"/>
      <c r="LEE1783"/>
      <c r="LEF1783"/>
      <c r="LEG1783"/>
      <c r="LEH1783"/>
      <c r="LEI1783"/>
      <c r="LEJ1783"/>
      <c r="LEK1783"/>
      <c r="LEL1783"/>
      <c r="LEM1783"/>
      <c r="LEN1783"/>
      <c r="LEO1783"/>
      <c r="LEP1783"/>
      <c r="LEQ1783"/>
      <c r="LER1783"/>
      <c r="LES1783"/>
      <c r="LET1783"/>
      <c r="LEU1783"/>
      <c r="LEV1783"/>
      <c r="LEW1783"/>
      <c r="LEX1783"/>
      <c r="LEY1783"/>
      <c r="LEZ1783"/>
      <c r="LFA1783"/>
      <c r="LFB1783"/>
      <c r="LFC1783"/>
      <c r="LFD1783"/>
      <c r="LFE1783"/>
      <c r="LFF1783"/>
      <c r="LFG1783"/>
      <c r="LFH1783"/>
      <c r="LFI1783"/>
      <c r="LFJ1783"/>
      <c r="LFK1783"/>
      <c r="LFL1783"/>
      <c r="LFM1783"/>
      <c r="LFN1783"/>
      <c r="LFO1783"/>
      <c r="LFP1783"/>
      <c r="LFQ1783"/>
      <c r="LFR1783"/>
      <c r="LFS1783"/>
      <c r="LFT1783"/>
      <c r="LFU1783"/>
      <c r="LFV1783"/>
      <c r="LFW1783"/>
      <c r="LFX1783"/>
      <c r="LFY1783"/>
      <c r="LFZ1783"/>
      <c r="LGA1783"/>
      <c r="LGB1783"/>
      <c r="LGC1783"/>
      <c r="LGD1783"/>
      <c r="LGE1783"/>
      <c r="LGF1783"/>
      <c r="LGG1783"/>
      <c r="LGH1783"/>
      <c r="LGI1783"/>
      <c r="LGJ1783"/>
      <c r="LGK1783"/>
      <c r="LGL1783"/>
      <c r="LGM1783"/>
      <c r="LGN1783"/>
      <c r="LGO1783"/>
      <c r="LGP1783"/>
      <c r="LGQ1783"/>
      <c r="LGR1783"/>
      <c r="LGS1783"/>
      <c r="LGT1783"/>
      <c r="LGU1783"/>
      <c r="LGV1783"/>
      <c r="LGW1783"/>
      <c r="LGX1783"/>
      <c r="LGY1783"/>
      <c r="LGZ1783"/>
      <c r="LHA1783"/>
      <c r="LHB1783"/>
      <c r="LHC1783"/>
      <c r="LHD1783"/>
      <c r="LHE1783"/>
      <c r="LHF1783"/>
      <c r="LHG1783"/>
      <c r="LHH1783"/>
      <c r="LHI1783"/>
      <c r="LHJ1783"/>
      <c r="LHK1783"/>
      <c r="LHL1783"/>
      <c r="LHM1783"/>
      <c r="LHN1783"/>
      <c r="LHO1783"/>
      <c r="LHP1783"/>
      <c r="LHQ1783"/>
      <c r="LHR1783"/>
      <c r="LHS1783"/>
      <c r="LHT1783"/>
      <c r="LHU1783"/>
      <c r="LHV1783"/>
      <c r="LHW1783"/>
      <c r="LHX1783"/>
      <c r="LHY1783"/>
      <c r="LHZ1783"/>
      <c r="LIA1783"/>
      <c r="LIB1783"/>
      <c r="LIC1783"/>
      <c r="LID1783"/>
      <c r="LIE1783"/>
      <c r="LIF1783"/>
      <c r="LIG1783"/>
      <c r="LIH1783"/>
      <c r="LII1783"/>
      <c r="LIJ1783"/>
      <c r="LIK1783"/>
      <c r="LIL1783"/>
      <c r="LIM1783"/>
      <c r="LIN1783"/>
      <c r="LIO1783"/>
      <c r="LIP1783"/>
      <c r="LIQ1783"/>
      <c r="LIR1783"/>
      <c r="LIS1783"/>
      <c r="LIT1783"/>
      <c r="LIU1783"/>
      <c r="LIV1783"/>
      <c r="LIW1783"/>
      <c r="LIX1783"/>
      <c r="LIY1783"/>
      <c r="LIZ1783"/>
      <c r="LJA1783"/>
      <c r="LJB1783"/>
      <c r="LJC1783"/>
      <c r="LJD1783"/>
      <c r="LJE1783"/>
      <c r="LJF1783"/>
      <c r="LJG1783"/>
      <c r="LJH1783"/>
      <c r="LJI1783"/>
      <c r="LJJ1783"/>
      <c r="LJK1783"/>
      <c r="LJL1783"/>
      <c r="LJM1783"/>
      <c r="LJN1783"/>
      <c r="LJO1783"/>
      <c r="LJP1783"/>
      <c r="LJQ1783"/>
      <c r="LJR1783"/>
      <c r="LJS1783"/>
      <c r="LJT1783"/>
      <c r="LJU1783"/>
      <c r="LJV1783"/>
      <c r="LJW1783"/>
      <c r="LJX1783"/>
      <c r="LJY1783"/>
      <c r="LJZ1783"/>
      <c r="LKA1783"/>
      <c r="LKB1783"/>
      <c r="LKC1783"/>
      <c r="LKD1783"/>
      <c r="LKE1783"/>
      <c r="LKF1783"/>
      <c r="LKG1783"/>
      <c r="LKH1783"/>
      <c r="LKI1783"/>
      <c r="LKJ1783"/>
      <c r="LKK1783"/>
      <c r="LKL1783"/>
      <c r="LKM1783"/>
      <c r="LKN1783"/>
      <c r="LKO1783"/>
      <c r="LKP1783"/>
      <c r="LKQ1783"/>
      <c r="LKR1783"/>
      <c r="LKS1783"/>
      <c r="LKT1783"/>
      <c r="LKU1783"/>
      <c r="LKV1783"/>
      <c r="LKW1783"/>
      <c r="LKX1783"/>
      <c r="LKY1783"/>
      <c r="LKZ1783"/>
      <c r="LLA1783"/>
      <c r="LLB1783"/>
      <c r="LLC1783"/>
      <c r="LLD1783"/>
      <c r="LLE1783"/>
      <c r="LLF1783"/>
      <c r="LLG1783"/>
      <c r="LLH1783"/>
      <c r="LLI1783"/>
      <c r="LLJ1783"/>
      <c r="LLK1783"/>
      <c r="LLL1783"/>
      <c r="LLM1783"/>
      <c r="LLN1783"/>
      <c r="LLO1783"/>
      <c r="LLP1783"/>
      <c r="LLQ1783"/>
      <c r="LLR1783"/>
      <c r="LLS1783"/>
      <c r="LLT1783"/>
      <c r="LLU1783"/>
      <c r="LLV1783"/>
      <c r="LLW1783"/>
      <c r="LLX1783"/>
      <c r="LLY1783"/>
      <c r="LLZ1783"/>
      <c r="LMA1783"/>
      <c r="LMB1783"/>
      <c r="LMC1783"/>
      <c r="LMD1783"/>
      <c r="LME1783"/>
      <c r="LMF1783"/>
      <c r="LMG1783"/>
      <c r="LMH1783"/>
      <c r="LMI1783"/>
      <c r="LMJ1783"/>
      <c r="LMK1783"/>
      <c r="LML1783"/>
      <c r="LMM1783"/>
      <c r="LMN1783"/>
      <c r="LMO1783"/>
      <c r="LMP1783"/>
      <c r="LMQ1783"/>
      <c r="LMR1783"/>
      <c r="LMS1783"/>
      <c r="LMT1783"/>
      <c r="LMU1783"/>
      <c r="LMV1783"/>
      <c r="LMW1783"/>
      <c r="LMX1783"/>
      <c r="LMY1783"/>
      <c r="LMZ1783"/>
      <c r="LNA1783"/>
      <c r="LNB1783"/>
      <c r="LNC1783"/>
      <c r="LND1783"/>
      <c r="LNE1783"/>
      <c r="LNF1783"/>
      <c r="LNG1783"/>
      <c r="LNH1783"/>
      <c r="LNI1783"/>
      <c r="LNJ1783"/>
      <c r="LNK1783"/>
      <c r="LNL1783"/>
      <c r="LNM1783"/>
      <c r="LNN1783"/>
      <c r="LNO1783"/>
      <c r="LNP1783"/>
      <c r="LNQ1783"/>
      <c r="LNR1783"/>
      <c r="LNS1783"/>
      <c r="LNT1783"/>
      <c r="LNU1783"/>
      <c r="LNV1783"/>
      <c r="LNW1783"/>
      <c r="LNX1783"/>
      <c r="LNY1783"/>
      <c r="LNZ1783"/>
      <c r="LOA1783"/>
      <c r="LOB1783"/>
      <c r="LOC1783"/>
      <c r="LOD1783"/>
      <c r="LOE1783"/>
      <c r="LOF1783"/>
      <c r="LOG1783"/>
      <c r="LOH1783"/>
      <c r="LOI1783"/>
      <c r="LOJ1783"/>
      <c r="LOK1783"/>
      <c r="LOL1783"/>
      <c r="LOM1783"/>
      <c r="LON1783"/>
      <c r="LOO1783"/>
      <c r="LOP1783"/>
      <c r="LOQ1783"/>
      <c r="LOR1783"/>
      <c r="LOS1783"/>
      <c r="LOT1783"/>
      <c r="LOU1783"/>
      <c r="LOV1783"/>
      <c r="LOW1783"/>
      <c r="LOX1783"/>
      <c r="LOY1783"/>
      <c r="LOZ1783"/>
      <c r="LPA1783"/>
      <c r="LPB1783"/>
      <c r="LPC1783"/>
      <c r="LPD1783"/>
      <c r="LPE1783"/>
      <c r="LPF1783"/>
      <c r="LPG1783"/>
      <c r="LPH1783"/>
      <c r="LPI1783"/>
      <c r="LPJ1783"/>
      <c r="LPK1783"/>
      <c r="LPL1783"/>
      <c r="LPM1783"/>
      <c r="LPN1783"/>
      <c r="LPO1783"/>
      <c r="LPP1783"/>
      <c r="LPQ1783"/>
      <c r="LPR1783"/>
      <c r="LPS1783"/>
      <c r="LPT1783"/>
      <c r="LPU1783"/>
      <c r="LPV1783"/>
      <c r="LPW1783"/>
      <c r="LPX1783"/>
      <c r="LPY1783"/>
      <c r="LPZ1783"/>
      <c r="LQA1783"/>
      <c r="LQB1783"/>
      <c r="LQC1783"/>
      <c r="LQD1783"/>
      <c r="LQE1783"/>
      <c r="LQF1783"/>
      <c r="LQG1783"/>
      <c r="LQH1783"/>
      <c r="LQI1783"/>
      <c r="LQJ1783"/>
      <c r="LQK1783"/>
      <c r="LQL1783"/>
      <c r="LQM1783"/>
      <c r="LQN1783"/>
      <c r="LQO1783"/>
      <c r="LQP1783"/>
      <c r="LQQ1783"/>
      <c r="LQR1783"/>
      <c r="LQS1783"/>
      <c r="LQT1783"/>
      <c r="LQU1783"/>
      <c r="LQV1783"/>
      <c r="LQW1783"/>
      <c r="LQX1783"/>
      <c r="LQY1783"/>
      <c r="LQZ1783"/>
      <c r="LRA1783"/>
      <c r="LRB1783"/>
      <c r="LRC1783"/>
      <c r="LRD1783"/>
      <c r="LRE1783"/>
      <c r="LRF1783"/>
      <c r="LRG1783"/>
      <c r="LRH1783"/>
      <c r="LRI1783"/>
      <c r="LRJ1783"/>
      <c r="LRK1783"/>
      <c r="LRL1783"/>
      <c r="LRM1783"/>
      <c r="LRN1783"/>
      <c r="LRO1783"/>
      <c r="LRP1783"/>
      <c r="LRQ1783"/>
      <c r="LRR1783"/>
      <c r="LRS1783"/>
      <c r="LRT1783"/>
      <c r="LRU1783"/>
      <c r="LRV1783"/>
      <c r="LRW1783"/>
      <c r="LRX1783"/>
      <c r="LRY1783"/>
      <c r="LRZ1783"/>
      <c r="LSA1783"/>
      <c r="LSB1783"/>
      <c r="LSC1783"/>
      <c r="LSD1783"/>
      <c r="LSE1783"/>
      <c r="LSF1783"/>
      <c r="LSG1783"/>
      <c r="LSH1783"/>
      <c r="LSI1783"/>
      <c r="LSJ1783"/>
      <c r="LSK1783"/>
      <c r="LSL1783"/>
      <c r="LSM1783"/>
      <c r="LSN1783"/>
      <c r="LSO1783"/>
      <c r="LSP1783"/>
      <c r="LSQ1783"/>
      <c r="LSR1783"/>
      <c r="LSS1783"/>
      <c r="LST1783"/>
      <c r="LSU1783"/>
      <c r="LSV1783"/>
      <c r="LSW1783"/>
      <c r="LSX1783"/>
      <c r="LSY1783"/>
      <c r="LSZ1783"/>
      <c r="LTA1783"/>
      <c r="LTB1783"/>
      <c r="LTC1783"/>
      <c r="LTD1783"/>
      <c r="LTE1783"/>
      <c r="LTF1783"/>
      <c r="LTG1783"/>
      <c r="LTH1783"/>
      <c r="LTI1783"/>
      <c r="LTJ1783"/>
      <c r="LTK1783"/>
      <c r="LTL1783"/>
      <c r="LTM1783"/>
      <c r="LTN1783"/>
      <c r="LTO1783"/>
      <c r="LTP1783"/>
      <c r="LTQ1783"/>
      <c r="LTR1783"/>
      <c r="LTS1783"/>
      <c r="LTT1783"/>
      <c r="LTU1783"/>
      <c r="LTV1783"/>
      <c r="LTW1783"/>
      <c r="LTX1783"/>
      <c r="LTY1783"/>
      <c r="LTZ1783"/>
      <c r="LUA1783"/>
      <c r="LUB1783"/>
      <c r="LUC1783"/>
      <c r="LUD1783"/>
      <c r="LUE1783"/>
      <c r="LUF1783"/>
      <c r="LUG1783"/>
      <c r="LUH1783"/>
      <c r="LUI1783"/>
      <c r="LUJ1783"/>
      <c r="LUK1783"/>
      <c r="LUL1783"/>
      <c r="LUM1783"/>
      <c r="LUN1783"/>
      <c r="LUO1783"/>
      <c r="LUP1783"/>
      <c r="LUQ1783"/>
      <c r="LUR1783"/>
      <c r="LUS1783"/>
      <c r="LUT1783"/>
      <c r="LUU1783"/>
      <c r="LUV1783"/>
      <c r="LUW1783"/>
      <c r="LUX1783"/>
      <c r="LUY1783"/>
      <c r="LUZ1783"/>
      <c r="LVA1783"/>
      <c r="LVB1783"/>
      <c r="LVC1783"/>
      <c r="LVD1783"/>
      <c r="LVE1783"/>
      <c r="LVF1783"/>
      <c r="LVG1783"/>
      <c r="LVH1783"/>
      <c r="LVI1783"/>
      <c r="LVJ1783"/>
      <c r="LVK1783"/>
      <c r="LVL1783"/>
      <c r="LVM1783"/>
      <c r="LVN1783"/>
      <c r="LVO1783"/>
      <c r="LVP1783"/>
      <c r="LVQ1783"/>
      <c r="LVR1783"/>
      <c r="LVS1783"/>
      <c r="LVT1783"/>
      <c r="LVU1783"/>
      <c r="LVV1783"/>
      <c r="LVW1783"/>
      <c r="LVX1783"/>
      <c r="LVY1783"/>
      <c r="LVZ1783"/>
      <c r="LWA1783"/>
      <c r="LWB1783"/>
      <c r="LWC1783"/>
      <c r="LWD1783"/>
      <c r="LWE1783"/>
      <c r="LWF1783"/>
      <c r="LWG1783"/>
      <c r="LWH1783"/>
      <c r="LWI1783"/>
      <c r="LWJ1783"/>
      <c r="LWK1783"/>
      <c r="LWL1783"/>
      <c r="LWM1783"/>
      <c r="LWN1783"/>
      <c r="LWO1783"/>
      <c r="LWP1783"/>
      <c r="LWQ1783"/>
      <c r="LWR1783"/>
      <c r="LWS1783"/>
      <c r="LWT1783"/>
      <c r="LWU1783"/>
      <c r="LWV1783"/>
      <c r="LWW1783"/>
      <c r="LWX1783"/>
      <c r="LWY1783"/>
      <c r="LWZ1783"/>
      <c r="LXA1783"/>
      <c r="LXB1783"/>
      <c r="LXC1783"/>
      <c r="LXD1783"/>
      <c r="LXE1783"/>
      <c r="LXF1783"/>
      <c r="LXG1783"/>
      <c r="LXH1783"/>
      <c r="LXI1783"/>
      <c r="LXJ1783"/>
      <c r="LXK1783"/>
      <c r="LXL1783"/>
      <c r="LXM1783"/>
      <c r="LXN1783"/>
      <c r="LXO1783"/>
      <c r="LXP1783"/>
      <c r="LXQ1783"/>
      <c r="LXR1783"/>
      <c r="LXS1783"/>
      <c r="LXT1783"/>
      <c r="LXU1783"/>
      <c r="LXV1783"/>
      <c r="LXW1783"/>
      <c r="LXX1783"/>
      <c r="LXY1783"/>
      <c r="LXZ1783"/>
      <c r="LYA1783"/>
      <c r="LYB1783"/>
      <c r="LYC1783"/>
      <c r="LYD1783"/>
      <c r="LYE1783"/>
      <c r="LYF1783"/>
      <c r="LYG1783"/>
      <c r="LYH1783"/>
      <c r="LYI1783"/>
      <c r="LYJ1783"/>
      <c r="LYK1783"/>
      <c r="LYL1783"/>
      <c r="LYM1783"/>
      <c r="LYN1783"/>
      <c r="LYO1783"/>
      <c r="LYP1783"/>
      <c r="LYQ1783"/>
      <c r="LYR1783"/>
      <c r="LYS1783"/>
      <c r="LYT1783"/>
      <c r="LYU1783"/>
      <c r="LYV1783"/>
      <c r="LYW1783"/>
      <c r="LYX1783"/>
      <c r="LYY1783"/>
      <c r="LYZ1783"/>
      <c r="LZA1783"/>
      <c r="LZB1783"/>
      <c r="LZC1783"/>
      <c r="LZD1783"/>
      <c r="LZE1783"/>
      <c r="LZF1783"/>
      <c r="LZG1783"/>
      <c r="LZH1783"/>
      <c r="LZI1783"/>
      <c r="LZJ1783"/>
      <c r="LZK1783"/>
      <c r="LZL1783"/>
      <c r="LZM1783"/>
      <c r="LZN1783"/>
      <c r="LZO1783"/>
      <c r="LZP1783"/>
      <c r="LZQ1783"/>
      <c r="LZR1783"/>
      <c r="LZS1783"/>
      <c r="LZT1783"/>
      <c r="LZU1783"/>
      <c r="LZV1783"/>
      <c r="LZW1783"/>
      <c r="LZX1783"/>
      <c r="LZY1783"/>
      <c r="LZZ1783"/>
      <c r="MAA1783"/>
      <c r="MAB1783"/>
      <c r="MAC1783"/>
      <c r="MAD1783"/>
      <c r="MAE1783"/>
      <c r="MAF1783"/>
      <c r="MAG1783"/>
      <c r="MAH1783"/>
      <c r="MAI1783"/>
      <c r="MAJ1783"/>
      <c r="MAK1783"/>
      <c r="MAL1783"/>
      <c r="MAM1783"/>
      <c r="MAN1783"/>
      <c r="MAO1783"/>
      <c r="MAP1783"/>
      <c r="MAQ1783"/>
      <c r="MAR1783"/>
      <c r="MAS1783"/>
      <c r="MAT1783"/>
      <c r="MAU1783"/>
      <c r="MAV1783"/>
      <c r="MAW1783"/>
      <c r="MAX1783"/>
      <c r="MAY1783"/>
      <c r="MAZ1783"/>
      <c r="MBA1783"/>
      <c r="MBB1783"/>
      <c r="MBC1783"/>
      <c r="MBD1783"/>
      <c r="MBE1783"/>
      <c r="MBF1783"/>
      <c r="MBG1783"/>
      <c r="MBH1783"/>
      <c r="MBI1783"/>
      <c r="MBJ1783"/>
      <c r="MBK1783"/>
      <c r="MBL1783"/>
      <c r="MBM1783"/>
      <c r="MBN1783"/>
      <c r="MBO1783"/>
      <c r="MBP1783"/>
      <c r="MBQ1783"/>
      <c r="MBR1783"/>
      <c r="MBS1783"/>
      <c r="MBT1783"/>
      <c r="MBU1783"/>
      <c r="MBV1783"/>
      <c r="MBW1783"/>
      <c r="MBX1783"/>
      <c r="MBY1783"/>
      <c r="MBZ1783"/>
      <c r="MCA1783"/>
      <c r="MCB1783"/>
      <c r="MCC1783"/>
      <c r="MCD1783"/>
      <c r="MCE1783"/>
      <c r="MCF1783"/>
      <c r="MCG1783"/>
      <c r="MCH1783"/>
      <c r="MCI1783"/>
      <c r="MCJ1783"/>
      <c r="MCK1783"/>
      <c r="MCL1783"/>
      <c r="MCM1783"/>
      <c r="MCN1783"/>
      <c r="MCO1783"/>
      <c r="MCP1783"/>
      <c r="MCQ1783"/>
      <c r="MCR1783"/>
      <c r="MCS1783"/>
      <c r="MCT1783"/>
      <c r="MCU1783"/>
      <c r="MCV1783"/>
      <c r="MCW1783"/>
      <c r="MCX1783"/>
      <c r="MCY1783"/>
      <c r="MCZ1783"/>
      <c r="MDA1783"/>
      <c r="MDB1783"/>
      <c r="MDC1783"/>
      <c r="MDD1783"/>
      <c r="MDE1783"/>
      <c r="MDF1783"/>
      <c r="MDG1783"/>
      <c r="MDH1783"/>
      <c r="MDI1783"/>
      <c r="MDJ1783"/>
      <c r="MDK1783"/>
      <c r="MDL1783"/>
      <c r="MDM1783"/>
      <c r="MDN1783"/>
      <c r="MDO1783"/>
      <c r="MDP1783"/>
      <c r="MDQ1783"/>
      <c r="MDR1783"/>
      <c r="MDS1783"/>
      <c r="MDT1783"/>
      <c r="MDU1783"/>
      <c r="MDV1783"/>
      <c r="MDW1783"/>
      <c r="MDX1783"/>
      <c r="MDY1783"/>
      <c r="MDZ1783"/>
      <c r="MEA1783"/>
      <c r="MEB1783"/>
      <c r="MEC1783"/>
      <c r="MED1783"/>
      <c r="MEE1783"/>
      <c r="MEF1783"/>
      <c r="MEG1783"/>
      <c r="MEH1783"/>
      <c r="MEI1783"/>
      <c r="MEJ1783"/>
      <c r="MEK1783"/>
      <c r="MEL1783"/>
      <c r="MEM1783"/>
      <c r="MEN1783"/>
      <c r="MEO1783"/>
      <c r="MEP1783"/>
      <c r="MEQ1783"/>
      <c r="MER1783"/>
      <c r="MES1783"/>
      <c r="MET1783"/>
      <c r="MEU1783"/>
      <c r="MEV1783"/>
      <c r="MEW1783"/>
      <c r="MEX1783"/>
      <c r="MEY1783"/>
      <c r="MEZ1783"/>
      <c r="MFA1783"/>
      <c r="MFB1783"/>
      <c r="MFC1783"/>
      <c r="MFD1783"/>
      <c r="MFE1783"/>
      <c r="MFF1783"/>
      <c r="MFG1783"/>
      <c r="MFH1783"/>
      <c r="MFI1783"/>
      <c r="MFJ1783"/>
      <c r="MFK1783"/>
      <c r="MFL1783"/>
      <c r="MFM1783"/>
      <c r="MFN1783"/>
      <c r="MFO1783"/>
      <c r="MFP1783"/>
      <c r="MFQ1783"/>
      <c r="MFR1783"/>
      <c r="MFS1783"/>
      <c r="MFT1783"/>
      <c r="MFU1783"/>
      <c r="MFV1783"/>
      <c r="MFW1783"/>
      <c r="MFX1783"/>
      <c r="MFY1783"/>
      <c r="MFZ1783"/>
      <c r="MGA1783"/>
      <c r="MGB1783"/>
      <c r="MGC1783"/>
      <c r="MGD1783"/>
      <c r="MGE1783"/>
      <c r="MGF1783"/>
      <c r="MGG1783"/>
      <c r="MGH1783"/>
      <c r="MGI1783"/>
      <c r="MGJ1783"/>
      <c r="MGK1783"/>
      <c r="MGL1783"/>
      <c r="MGM1783"/>
      <c r="MGN1783"/>
      <c r="MGO1783"/>
      <c r="MGP1783"/>
      <c r="MGQ1783"/>
      <c r="MGR1783"/>
      <c r="MGS1783"/>
      <c r="MGT1783"/>
      <c r="MGU1783"/>
      <c r="MGV1783"/>
      <c r="MGW1783"/>
      <c r="MGX1783"/>
      <c r="MGY1783"/>
      <c r="MGZ1783"/>
      <c r="MHA1783"/>
      <c r="MHB1783"/>
      <c r="MHC1783"/>
      <c r="MHD1783"/>
      <c r="MHE1783"/>
      <c r="MHF1783"/>
      <c r="MHG1783"/>
      <c r="MHH1783"/>
      <c r="MHI1783"/>
      <c r="MHJ1783"/>
      <c r="MHK1783"/>
      <c r="MHL1783"/>
      <c r="MHM1783"/>
      <c r="MHN1783"/>
      <c r="MHO1783"/>
      <c r="MHP1783"/>
      <c r="MHQ1783"/>
      <c r="MHR1783"/>
      <c r="MHS1783"/>
      <c r="MHT1783"/>
      <c r="MHU1783"/>
      <c r="MHV1783"/>
      <c r="MHW1783"/>
      <c r="MHX1783"/>
      <c r="MHY1783"/>
      <c r="MHZ1783"/>
      <c r="MIA1783"/>
      <c r="MIB1783"/>
      <c r="MIC1783"/>
      <c r="MID1783"/>
      <c r="MIE1783"/>
      <c r="MIF1783"/>
      <c r="MIG1783"/>
      <c r="MIH1783"/>
      <c r="MII1783"/>
      <c r="MIJ1783"/>
      <c r="MIK1783"/>
      <c r="MIL1783"/>
      <c r="MIM1783"/>
      <c r="MIN1783"/>
      <c r="MIO1783"/>
      <c r="MIP1783"/>
      <c r="MIQ1783"/>
      <c r="MIR1783"/>
      <c r="MIS1783"/>
      <c r="MIT1783"/>
      <c r="MIU1783"/>
      <c r="MIV1783"/>
      <c r="MIW1783"/>
      <c r="MIX1783"/>
      <c r="MIY1783"/>
      <c r="MIZ1783"/>
      <c r="MJA1783"/>
      <c r="MJB1783"/>
      <c r="MJC1783"/>
      <c r="MJD1783"/>
      <c r="MJE1783"/>
      <c r="MJF1783"/>
      <c r="MJG1783"/>
      <c r="MJH1783"/>
      <c r="MJI1783"/>
      <c r="MJJ1783"/>
      <c r="MJK1783"/>
      <c r="MJL1783"/>
      <c r="MJM1783"/>
      <c r="MJN1783"/>
      <c r="MJO1783"/>
      <c r="MJP1783"/>
      <c r="MJQ1783"/>
      <c r="MJR1783"/>
      <c r="MJS1783"/>
      <c r="MJT1783"/>
      <c r="MJU1783"/>
      <c r="MJV1783"/>
      <c r="MJW1783"/>
      <c r="MJX1783"/>
      <c r="MJY1783"/>
      <c r="MJZ1783"/>
      <c r="MKA1783"/>
      <c r="MKB1783"/>
      <c r="MKC1783"/>
      <c r="MKD1783"/>
      <c r="MKE1783"/>
      <c r="MKF1783"/>
      <c r="MKG1783"/>
      <c r="MKH1783"/>
      <c r="MKI1783"/>
      <c r="MKJ1783"/>
      <c r="MKK1783"/>
      <c r="MKL1783"/>
      <c r="MKM1783"/>
      <c r="MKN1783"/>
      <c r="MKO1783"/>
      <c r="MKP1783"/>
      <c r="MKQ1783"/>
      <c r="MKR1783"/>
      <c r="MKS1783"/>
      <c r="MKT1783"/>
      <c r="MKU1783"/>
      <c r="MKV1783"/>
      <c r="MKW1783"/>
      <c r="MKX1783"/>
      <c r="MKY1783"/>
      <c r="MKZ1783"/>
      <c r="MLA1783"/>
      <c r="MLB1783"/>
      <c r="MLC1783"/>
      <c r="MLD1783"/>
      <c r="MLE1783"/>
      <c r="MLF1783"/>
      <c r="MLG1783"/>
      <c r="MLH1783"/>
      <c r="MLI1783"/>
      <c r="MLJ1783"/>
      <c r="MLK1783"/>
      <c r="MLL1783"/>
      <c r="MLM1783"/>
      <c r="MLN1783"/>
      <c r="MLO1783"/>
      <c r="MLP1783"/>
      <c r="MLQ1783"/>
      <c r="MLR1783"/>
      <c r="MLS1783"/>
      <c r="MLT1783"/>
      <c r="MLU1783"/>
      <c r="MLV1783"/>
      <c r="MLW1783"/>
      <c r="MLX1783"/>
      <c r="MLY1783"/>
      <c r="MLZ1783"/>
      <c r="MMA1783"/>
      <c r="MMB1783"/>
      <c r="MMC1783"/>
      <c r="MMD1783"/>
      <c r="MME1783"/>
      <c r="MMF1783"/>
      <c r="MMG1783"/>
      <c r="MMH1783"/>
      <c r="MMI1783"/>
      <c r="MMJ1783"/>
      <c r="MMK1783"/>
      <c r="MML1783"/>
      <c r="MMM1783"/>
      <c r="MMN1783"/>
      <c r="MMO1783"/>
      <c r="MMP1783"/>
      <c r="MMQ1783"/>
      <c r="MMR1783"/>
      <c r="MMS1783"/>
      <c r="MMT1783"/>
      <c r="MMU1783"/>
      <c r="MMV1783"/>
      <c r="MMW1783"/>
      <c r="MMX1783"/>
      <c r="MMY1783"/>
      <c r="MMZ1783"/>
      <c r="MNA1783"/>
      <c r="MNB1783"/>
      <c r="MNC1783"/>
      <c r="MND1783"/>
      <c r="MNE1783"/>
      <c r="MNF1783"/>
      <c r="MNG1783"/>
      <c r="MNH1783"/>
      <c r="MNI1783"/>
      <c r="MNJ1783"/>
      <c r="MNK1783"/>
      <c r="MNL1783"/>
      <c r="MNM1783"/>
      <c r="MNN1783"/>
      <c r="MNO1783"/>
      <c r="MNP1783"/>
      <c r="MNQ1783"/>
      <c r="MNR1783"/>
      <c r="MNS1783"/>
      <c r="MNT1783"/>
      <c r="MNU1783"/>
      <c r="MNV1783"/>
      <c r="MNW1783"/>
      <c r="MNX1783"/>
      <c r="MNY1783"/>
      <c r="MNZ1783"/>
      <c r="MOA1783"/>
      <c r="MOB1783"/>
      <c r="MOC1783"/>
      <c r="MOD1783"/>
      <c r="MOE1783"/>
      <c r="MOF1783"/>
      <c r="MOG1783"/>
      <c r="MOH1783"/>
      <c r="MOI1783"/>
      <c r="MOJ1783"/>
      <c r="MOK1783"/>
      <c r="MOL1783"/>
      <c r="MOM1783"/>
      <c r="MON1783"/>
      <c r="MOO1783"/>
      <c r="MOP1783"/>
      <c r="MOQ1783"/>
      <c r="MOR1783"/>
      <c r="MOS1783"/>
      <c r="MOT1783"/>
      <c r="MOU1783"/>
      <c r="MOV1783"/>
      <c r="MOW1783"/>
      <c r="MOX1783"/>
      <c r="MOY1783"/>
      <c r="MOZ1783"/>
      <c r="MPA1783"/>
      <c r="MPB1783"/>
      <c r="MPC1783"/>
      <c r="MPD1783"/>
      <c r="MPE1783"/>
      <c r="MPF1783"/>
      <c r="MPG1783"/>
      <c r="MPH1783"/>
      <c r="MPI1783"/>
      <c r="MPJ1783"/>
      <c r="MPK1783"/>
      <c r="MPL1783"/>
      <c r="MPM1783"/>
      <c r="MPN1783"/>
      <c r="MPO1783"/>
      <c r="MPP1783"/>
      <c r="MPQ1783"/>
      <c r="MPR1783"/>
      <c r="MPS1783"/>
      <c r="MPT1783"/>
      <c r="MPU1783"/>
      <c r="MPV1783"/>
      <c r="MPW1783"/>
      <c r="MPX1783"/>
      <c r="MPY1783"/>
      <c r="MPZ1783"/>
      <c r="MQA1783"/>
      <c r="MQB1783"/>
      <c r="MQC1783"/>
      <c r="MQD1783"/>
      <c r="MQE1783"/>
      <c r="MQF1783"/>
      <c r="MQG1783"/>
      <c r="MQH1783"/>
      <c r="MQI1783"/>
      <c r="MQJ1783"/>
      <c r="MQK1783"/>
      <c r="MQL1783"/>
      <c r="MQM1783"/>
      <c r="MQN1783"/>
      <c r="MQO1783"/>
      <c r="MQP1783"/>
      <c r="MQQ1783"/>
      <c r="MQR1783"/>
      <c r="MQS1783"/>
      <c r="MQT1783"/>
      <c r="MQU1783"/>
      <c r="MQV1783"/>
      <c r="MQW1783"/>
      <c r="MQX1783"/>
      <c r="MQY1783"/>
      <c r="MQZ1783"/>
      <c r="MRA1783"/>
      <c r="MRB1783"/>
      <c r="MRC1783"/>
      <c r="MRD1783"/>
      <c r="MRE1783"/>
      <c r="MRF1783"/>
      <c r="MRG1783"/>
      <c r="MRH1783"/>
      <c r="MRI1783"/>
      <c r="MRJ1783"/>
      <c r="MRK1783"/>
      <c r="MRL1783"/>
      <c r="MRM1783"/>
      <c r="MRN1783"/>
      <c r="MRO1783"/>
      <c r="MRP1783"/>
      <c r="MRQ1783"/>
      <c r="MRR1783"/>
      <c r="MRS1783"/>
      <c r="MRT1783"/>
      <c r="MRU1783"/>
      <c r="MRV1783"/>
      <c r="MRW1783"/>
      <c r="MRX1783"/>
      <c r="MRY1783"/>
      <c r="MRZ1783"/>
      <c r="MSA1783"/>
      <c r="MSB1783"/>
      <c r="MSC1783"/>
      <c r="MSD1783"/>
      <c r="MSE1783"/>
      <c r="MSF1783"/>
      <c r="MSG1783"/>
      <c r="MSH1783"/>
      <c r="MSI1783"/>
      <c r="MSJ1783"/>
      <c r="MSK1783"/>
      <c r="MSL1783"/>
      <c r="MSM1783"/>
      <c r="MSN1783"/>
      <c r="MSO1783"/>
      <c r="MSP1783"/>
      <c r="MSQ1783"/>
      <c r="MSR1783"/>
      <c r="MSS1783"/>
      <c r="MST1783"/>
      <c r="MSU1783"/>
      <c r="MSV1783"/>
      <c r="MSW1783"/>
      <c r="MSX1783"/>
      <c r="MSY1783"/>
      <c r="MSZ1783"/>
      <c r="MTA1783"/>
      <c r="MTB1783"/>
      <c r="MTC1783"/>
      <c r="MTD1783"/>
      <c r="MTE1783"/>
      <c r="MTF1783"/>
      <c r="MTG1783"/>
      <c r="MTH1783"/>
      <c r="MTI1783"/>
      <c r="MTJ1783"/>
      <c r="MTK1783"/>
      <c r="MTL1783"/>
      <c r="MTM1783"/>
      <c r="MTN1783"/>
      <c r="MTO1783"/>
      <c r="MTP1783"/>
      <c r="MTQ1783"/>
      <c r="MTR1783"/>
      <c r="MTS1783"/>
      <c r="MTT1783"/>
      <c r="MTU1783"/>
      <c r="MTV1783"/>
      <c r="MTW1783"/>
      <c r="MTX1783"/>
      <c r="MTY1783"/>
      <c r="MTZ1783"/>
      <c r="MUA1783"/>
      <c r="MUB1783"/>
      <c r="MUC1783"/>
      <c r="MUD1783"/>
      <c r="MUE1783"/>
      <c r="MUF1783"/>
      <c r="MUG1783"/>
      <c r="MUH1783"/>
      <c r="MUI1783"/>
      <c r="MUJ1783"/>
      <c r="MUK1783"/>
      <c r="MUL1783"/>
      <c r="MUM1783"/>
      <c r="MUN1783"/>
      <c r="MUO1783"/>
      <c r="MUP1783"/>
      <c r="MUQ1783"/>
      <c r="MUR1783"/>
      <c r="MUS1783"/>
      <c r="MUT1783"/>
      <c r="MUU1783"/>
      <c r="MUV1783"/>
      <c r="MUW1783"/>
      <c r="MUX1783"/>
      <c r="MUY1783"/>
      <c r="MUZ1783"/>
      <c r="MVA1783"/>
      <c r="MVB1783"/>
      <c r="MVC1783"/>
      <c r="MVD1783"/>
      <c r="MVE1783"/>
      <c r="MVF1783"/>
      <c r="MVG1783"/>
      <c r="MVH1783"/>
      <c r="MVI1783"/>
      <c r="MVJ1783"/>
      <c r="MVK1783"/>
      <c r="MVL1783"/>
      <c r="MVM1783"/>
      <c r="MVN1783"/>
      <c r="MVO1783"/>
      <c r="MVP1783"/>
      <c r="MVQ1783"/>
      <c r="MVR1783"/>
      <c r="MVS1783"/>
      <c r="MVT1783"/>
      <c r="MVU1783"/>
      <c r="MVV1783"/>
      <c r="MVW1783"/>
      <c r="MVX1783"/>
      <c r="MVY1783"/>
      <c r="MVZ1783"/>
      <c r="MWA1783"/>
      <c r="MWB1783"/>
      <c r="MWC1783"/>
      <c r="MWD1783"/>
      <c r="MWE1783"/>
      <c r="MWF1783"/>
      <c r="MWG1783"/>
      <c r="MWH1783"/>
      <c r="MWI1783"/>
      <c r="MWJ1783"/>
      <c r="MWK1783"/>
      <c r="MWL1783"/>
      <c r="MWM1783"/>
      <c r="MWN1783"/>
      <c r="MWO1783"/>
      <c r="MWP1783"/>
      <c r="MWQ1783"/>
      <c r="MWR1783"/>
      <c r="MWS1783"/>
      <c r="MWT1783"/>
      <c r="MWU1783"/>
      <c r="MWV1783"/>
      <c r="MWW1783"/>
      <c r="MWX1783"/>
      <c r="MWY1783"/>
      <c r="MWZ1783"/>
      <c r="MXA1783"/>
      <c r="MXB1783"/>
      <c r="MXC1783"/>
      <c r="MXD1783"/>
      <c r="MXE1783"/>
      <c r="MXF1783"/>
      <c r="MXG1783"/>
      <c r="MXH1783"/>
      <c r="MXI1783"/>
      <c r="MXJ1783"/>
      <c r="MXK1783"/>
      <c r="MXL1783"/>
      <c r="MXM1783"/>
      <c r="MXN1783"/>
      <c r="MXO1783"/>
      <c r="MXP1783"/>
      <c r="MXQ1783"/>
      <c r="MXR1783"/>
      <c r="MXS1783"/>
      <c r="MXT1783"/>
      <c r="MXU1783"/>
      <c r="MXV1783"/>
      <c r="MXW1783"/>
      <c r="MXX1783"/>
      <c r="MXY1783"/>
      <c r="MXZ1783"/>
      <c r="MYA1783"/>
      <c r="MYB1783"/>
      <c r="MYC1783"/>
      <c r="MYD1783"/>
      <c r="MYE1783"/>
      <c r="MYF1783"/>
      <c r="MYG1783"/>
      <c r="MYH1783"/>
      <c r="MYI1783"/>
      <c r="MYJ1783"/>
      <c r="MYK1783"/>
      <c r="MYL1783"/>
      <c r="MYM1783"/>
      <c r="MYN1783"/>
      <c r="MYO1783"/>
      <c r="MYP1783"/>
      <c r="MYQ1783"/>
      <c r="MYR1783"/>
      <c r="MYS1783"/>
      <c r="MYT1783"/>
      <c r="MYU1783"/>
      <c r="MYV1783"/>
      <c r="MYW1783"/>
      <c r="MYX1783"/>
      <c r="MYY1783"/>
      <c r="MYZ1783"/>
      <c r="MZA1783"/>
      <c r="MZB1783"/>
      <c r="MZC1783"/>
      <c r="MZD1783"/>
      <c r="MZE1783"/>
      <c r="MZF1783"/>
      <c r="MZG1783"/>
      <c r="MZH1783"/>
      <c r="MZI1783"/>
      <c r="MZJ1783"/>
      <c r="MZK1783"/>
      <c r="MZL1783"/>
      <c r="MZM1783"/>
      <c r="MZN1783"/>
      <c r="MZO1783"/>
      <c r="MZP1783"/>
      <c r="MZQ1783"/>
      <c r="MZR1783"/>
      <c r="MZS1783"/>
      <c r="MZT1783"/>
      <c r="MZU1783"/>
      <c r="MZV1783"/>
      <c r="MZW1783"/>
      <c r="MZX1783"/>
      <c r="MZY1783"/>
      <c r="MZZ1783"/>
      <c r="NAA1783"/>
      <c r="NAB1783"/>
      <c r="NAC1783"/>
      <c r="NAD1783"/>
      <c r="NAE1783"/>
      <c r="NAF1783"/>
      <c r="NAG1783"/>
      <c r="NAH1783"/>
      <c r="NAI1783"/>
      <c r="NAJ1783"/>
      <c r="NAK1783"/>
      <c r="NAL1783"/>
      <c r="NAM1783"/>
      <c r="NAN1783"/>
      <c r="NAO1783"/>
      <c r="NAP1783"/>
      <c r="NAQ1783"/>
      <c r="NAR1783"/>
      <c r="NAS1783"/>
      <c r="NAT1783"/>
      <c r="NAU1783"/>
      <c r="NAV1783"/>
      <c r="NAW1783"/>
      <c r="NAX1783"/>
      <c r="NAY1783"/>
      <c r="NAZ1783"/>
      <c r="NBA1783"/>
      <c r="NBB1783"/>
      <c r="NBC1783"/>
      <c r="NBD1783"/>
      <c r="NBE1783"/>
      <c r="NBF1783"/>
      <c r="NBG1783"/>
      <c r="NBH1783"/>
      <c r="NBI1783"/>
      <c r="NBJ1783"/>
      <c r="NBK1783"/>
      <c r="NBL1783"/>
      <c r="NBM1783"/>
      <c r="NBN1783"/>
      <c r="NBO1783"/>
      <c r="NBP1783"/>
      <c r="NBQ1783"/>
      <c r="NBR1783"/>
      <c r="NBS1783"/>
      <c r="NBT1783"/>
      <c r="NBU1783"/>
      <c r="NBV1783"/>
      <c r="NBW1783"/>
      <c r="NBX1783"/>
      <c r="NBY1783"/>
      <c r="NBZ1783"/>
      <c r="NCA1783"/>
      <c r="NCB1783"/>
      <c r="NCC1783"/>
      <c r="NCD1783"/>
      <c r="NCE1783"/>
      <c r="NCF1783"/>
      <c r="NCG1783"/>
      <c r="NCH1783"/>
      <c r="NCI1783"/>
      <c r="NCJ1783"/>
      <c r="NCK1783"/>
      <c r="NCL1783"/>
      <c r="NCM1783"/>
      <c r="NCN1783"/>
      <c r="NCO1783"/>
      <c r="NCP1783"/>
      <c r="NCQ1783"/>
      <c r="NCR1783"/>
      <c r="NCS1783"/>
      <c r="NCT1783"/>
      <c r="NCU1783"/>
      <c r="NCV1783"/>
      <c r="NCW1783"/>
      <c r="NCX1783"/>
      <c r="NCY1783"/>
      <c r="NCZ1783"/>
      <c r="NDA1783"/>
      <c r="NDB1783"/>
      <c r="NDC1783"/>
      <c r="NDD1783"/>
      <c r="NDE1783"/>
      <c r="NDF1783"/>
      <c r="NDG1783"/>
      <c r="NDH1783"/>
      <c r="NDI1783"/>
      <c r="NDJ1783"/>
      <c r="NDK1783"/>
      <c r="NDL1783"/>
      <c r="NDM1783"/>
      <c r="NDN1783"/>
      <c r="NDO1783"/>
      <c r="NDP1783"/>
      <c r="NDQ1783"/>
      <c r="NDR1783"/>
      <c r="NDS1783"/>
      <c r="NDT1783"/>
      <c r="NDU1783"/>
      <c r="NDV1783"/>
      <c r="NDW1783"/>
      <c r="NDX1783"/>
      <c r="NDY1783"/>
      <c r="NDZ1783"/>
      <c r="NEA1783"/>
      <c r="NEB1783"/>
      <c r="NEC1783"/>
      <c r="NED1783"/>
      <c r="NEE1783"/>
      <c r="NEF1783"/>
      <c r="NEG1783"/>
      <c r="NEH1783"/>
      <c r="NEI1783"/>
      <c r="NEJ1783"/>
      <c r="NEK1783"/>
      <c r="NEL1783"/>
      <c r="NEM1783"/>
      <c r="NEN1783"/>
      <c r="NEO1783"/>
      <c r="NEP1783"/>
      <c r="NEQ1783"/>
      <c r="NER1783"/>
      <c r="NES1783"/>
      <c r="NET1783"/>
      <c r="NEU1783"/>
      <c r="NEV1783"/>
      <c r="NEW1783"/>
      <c r="NEX1783"/>
      <c r="NEY1783"/>
      <c r="NEZ1783"/>
      <c r="NFA1783"/>
      <c r="NFB1783"/>
      <c r="NFC1783"/>
      <c r="NFD1783"/>
      <c r="NFE1783"/>
      <c r="NFF1783"/>
      <c r="NFG1783"/>
      <c r="NFH1783"/>
      <c r="NFI1783"/>
      <c r="NFJ1783"/>
      <c r="NFK1783"/>
      <c r="NFL1783"/>
      <c r="NFM1783"/>
      <c r="NFN1783"/>
      <c r="NFO1783"/>
      <c r="NFP1783"/>
      <c r="NFQ1783"/>
      <c r="NFR1783"/>
      <c r="NFS1783"/>
      <c r="NFT1783"/>
      <c r="NFU1783"/>
      <c r="NFV1783"/>
      <c r="NFW1783"/>
      <c r="NFX1783"/>
      <c r="NFY1783"/>
      <c r="NFZ1783"/>
      <c r="NGA1783"/>
      <c r="NGB1783"/>
      <c r="NGC1783"/>
      <c r="NGD1783"/>
      <c r="NGE1783"/>
      <c r="NGF1783"/>
      <c r="NGG1783"/>
      <c r="NGH1783"/>
      <c r="NGI1783"/>
      <c r="NGJ1783"/>
      <c r="NGK1783"/>
      <c r="NGL1783"/>
      <c r="NGM1783"/>
      <c r="NGN1783"/>
      <c r="NGO1783"/>
      <c r="NGP1783"/>
      <c r="NGQ1783"/>
      <c r="NGR1783"/>
      <c r="NGS1783"/>
      <c r="NGT1783"/>
      <c r="NGU1783"/>
      <c r="NGV1783"/>
      <c r="NGW1783"/>
      <c r="NGX1783"/>
      <c r="NGY1783"/>
      <c r="NGZ1783"/>
      <c r="NHA1783"/>
      <c r="NHB1783"/>
      <c r="NHC1783"/>
      <c r="NHD1783"/>
      <c r="NHE1783"/>
      <c r="NHF1783"/>
      <c r="NHG1783"/>
      <c r="NHH1783"/>
      <c r="NHI1783"/>
      <c r="NHJ1783"/>
      <c r="NHK1783"/>
      <c r="NHL1783"/>
      <c r="NHM1783"/>
      <c r="NHN1783"/>
      <c r="NHO1783"/>
      <c r="NHP1783"/>
      <c r="NHQ1783"/>
      <c r="NHR1783"/>
      <c r="NHS1783"/>
      <c r="NHT1783"/>
      <c r="NHU1783"/>
      <c r="NHV1783"/>
      <c r="NHW1783"/>
      <c r="NHX1783"/>
      <c r="NHY1783"/>
      <c r="NHZ1783"/>
      <c r="NIA1783"/>
      <c r="NIB1783"/>
      <c r="NIC1783"/>
      <c r="NID1783"/>
      <c r="NIE1783"/>
      <c r="NIF1783"/>
      <c r="NIG1783"/>
      <c r="NIH1783"/>
      <c r="NII1783"/>
      <c r="NIJ1783"/>
      <c r="NIK1783"/>
      <c r="NIL1783"/>
      <c r="NIM1783"/>
      <c r="NIN1783"/>
      <c r="NIO1783"/>
      <c r="NIP1783"/>
      <c r="NIQ1783"/>
      <c r="NIR1783"/>
      <c r="NIS1783"/>
      <c r="NIT1783"/>
      <c r="NIU1783"/>
      <c r="NIV1783"/>
      <c r="NIW1783"/>
      <c r="NIX1783"/>
      <c r="NIY1783"/>
      <c r="NIZ1783"/>
      <c r="NJA1783"/>
      <c r="NJB1783"/>
      <c r="NJC1783"/>
      <c r="NJD1783"/>
      <c r="NJE1783"/>
      <c r="NJF1783"/>
      <c r="NJG1783"/>
      <c r="NJH1783"/>
      <c r="NJI1783"/>
      <c r="NJJ1783"/>
      <c r="NJK1783"/>
      <c r="NJL1783"/>
      <c r="NJM1783"/>
      <c r="NJN1783"/>
      <c r="NJO1783"/>
      <c r="NJP1783"/>
      <c r="NJQ1783"/>
      <c r="NJR1783"/>
      <c r="NJS1783"/>
      <c r="NJT1783"/>
      <c r="NJU1783"/>
      <c r="NJV1783"/>
      <c r="NJW1783"/>
      <c r="NJX1783"/>
      <c r="NJY1783"/>
      <c r="NJZ1783"/>
      <c r="NKA1783"/>
      <c r="NKB1783"/>
      <c r="NKC1783"/>
      <c r="NKD1783"/>
      <c r="NKE1783"/>
      <c r="NKF1783"/>
      <c r="NKG1783"/>
      <c r="NKH1783"/>
      <c r="NKI1783"/>
      <c r="NKJ1783"/>
      <c r="NKK1783"/>
      <c r="NKL1783"/>
      <c r="NKM1783"/>
      <c r="NKN1783"/>
      <c r="NKO1783"/>
      <c r="NKP1783"/>
      <c r="NKQ1783"/>
      <c r="NKR1783"/>
      <c r="NKS1783"/>
      <c r="NKT1783"/>
      <c r="NKU1783"/>
      <c r="NKV1783"/>
      <c r="NKW1783"/>
      <c r="NKX1783"/>
      <c r="NKY1783"/>
      <c r="NKZ1783"/>
      <c r="NLA1783"/>
      <c r="NLB1783"/>
      <c r="NLC1783"/>
      <c r="NLD1783"/>
      <c r="NLE1783"/>
      <c r="NLF1783"/>
      <c r="NLG1783"/>
      <c r="NLH1783"/>
      <c r="NLI1783"/>
      <c r="NLJ1783"/>
      <c r="NLK1783"/>
      <c r="NLL1783"/>
      <c r="NLM1783"/>
      <c r="NLN1783"/>
      <c r="NLO1783"/>
      <c r="NLP1783"/>
      <c r="NLQ1783"/>
      <c r="NLR1783"/>
      <c r="NLS1783"/>
      <c r="NLT1783"/>
      <c r="NLU1783"/>
      <c r="NLV1783"/>
      <c r="NLW1783"/>
      <c r="NLX1783"/>
      <c r="NLY1783"/>
      <c r="NLZ1783"/>
      <c r="NMA1783"/>
      <c r="NMB1783"/>
      <c r="NMC1783"/>
      <c r="NMD1783"/>
      <c r="NME1783"/>
      <c r="NMF1783"/>
      <c r="NMG1783"/>
      <c r="NMH1783"/>
      <c r="NMI1783"/>
      <c r="NMJ1783"/>
      <c r="NMK1783"/>
      <c r="NML1783"/>
      <c r="NMM1783"/>
      <c r="NMN1783"/>
      <c r="NMO1783"/>
      <c r="NMP1783"/>
      <c r="NMQ1783"/>
      <c r="NMR1783"/>
      <c r="NMS1783"/>
      <c r="NMT1783"/>
      <c r="NMU1783"/>
      <c r="NMV1783"/>
      <c r="NMW1783"/>
      <c r="NMX1783"/>
      <c r="NMY1783"/>
      <c r="NMZ1783"/>
      <c r="NNA1783"/>
      <c r="NNB1783"/>
      <c r="NNC1783"/>
      <c r="NND1783"/>
      <c r="NNE1783"/>
      <c r="NNF1783"/>
      <c r="NNG1783"/>
      <c r="NNH1783"/>
      <c r="NNI1783"/>
      <c r="NNJ1783"/>
      <c r="NNK1783"/>
      <c r="NNL1783"/>
      <c r="NNM1783"/>
      <c r="NNN1783"/>
      <c r="NNO1783"/>
      <c r="NNP1783"/>
      <c r="NNQ1783"/>
      <c r="NNR1783"/>
      <c r="NNS1783"/>
      <c r="NNT1783"/>
      <c r="NNU1783"/>
      <c r="NNV1783"/>
      <c r="NNW1783"/>
      <c r="NNX1783"/>
      <c r="NNY1783"/>
      <c r="NNZ1783"/>
      <c r="NOA1783"/>
      <c r="NOB1783"/>
      <c r="NOC1783"/>
      <c r="NOD1783"/>
      <c r="NOE1783"/>
      <c r="NOF1783"/>
      <c r="NOG1783"/>
      <c r="NOH1783"/>
      <c r="NOI1783"/>
      <c r="NOJ1783"/>
      <c r="NOK1783"/>
      <c r="NOL1783"/>
      <c r="NOM1783"/>
      <c r="NON1783"/>
      <c r="NOO1783"/>
      <c r="NOP1783"/>
      <c r="NOQ1783"/>
      <c r="NOR1783"/>
      <c r="NOS1783"/>
      <c r="NOT1783"/>
      <c r="NOU1783"/>
      <c r="NOV1783"/>
      <c r="NOW1783"/>
      <c r="NOX1783"/>
      <c r="NOY1783"/>
      <c r="NOZ1783"/>
      <c r="NPA1783"/>
      <c r="NPB1783"/>
      <c r="NPC1783"/>
      <c r="NPD1783"/>
      <c r="NPE1783"/>
      <c r="NPF1783"/>
      <c r="NPG1783"/>
      <c r="NPH1783"/>
      <c r="NPI1783"/>
      <c r="NPJ1783"/>
      <c r="NPK1783"/>
      <c r="NPL1783"/>
      <c r="NPM1783"/>
      <c r="NPN1783"/>
      <c r="NPO1783"/>
      <c r="NPP1783"/>
      <c r="NPQ1783"/>
      <c r="NPR1783"/>
      <c r="NPS1783"/>
      <c r="NPT1783"/>
      <c r="NPU1783"/>
      <c r="NPV1783"/>
      <c r="NPW1783"/>
      <c r="NPX1783"/>
      <c r="NPY1783"/>
      <c r="NPZ1783"/>
      <c r="NQA1783"/>
      <c r="NQB1783"/>
      <c r="NQC1783"/>
      <c r="NQD1783"/>
      <c r="NQE1783"/>
      <c r="NQF1783"/>
      <c r="NQG1783"/>
      <c r="NQH1783"/>
      <c r="NQI1783"/>
      <c r="NQJ1783"/>
      <c r="NQK1783"/>
      <c r="NQL1783"/>
      <c r="NQM1783"/>
      <c r="NQN1783"/>
      <c r="NQO1783"/>
      <c r="NQP1783"/>
      <c r="NQQ1783"/>
      <c r="NQR1783"/>
      <c r="NQS1783"/>
      <c r="NQT1783"/>
      <c r="NQU1783"/>
      <c r="NQV1783"/>
      <c r="NQW1783"/>
      <c r="NQX1783"/>
      <c r="NQY1783"/>
      <c r="NQZ1783"/>
      <c r="NRA1783"/>
      <c r="NRB1783"/>
      <c r="NRC1783"/>
      <c r="NRD1783"/>
      <c r="NRE1783"/>
      <c r="NRF1783"/>
      <c r="NRG1783"/>
      <c r="NRH1783"/>
      <c r="NRI1783"/>
      <c r="NRJ1783"/>
      <c r="NRK1783"/>
      <c r="NRL1783"/>
      <c r="NRM1783"/>
      <c r="NRN1783"/>
      <c r="NRO1783"/>
      <c r="NRP1783"/>
      <c r="NRQ1783"/>
      <c r="NRR1783"/>
      <c r="NRS1783"/>
      <c r="NRT1783"/>
      <c r="NRU1783"/>
      <c r="NRV1783"/>
      <c r="NRW1783"/>
      <c r="NRX1783"/>
      <c r="NRY1783"/>
      <c r="NRZ1783"/>
      <c r="NSA1783"/>
      <c r="NSB1783"/>
      <c r="NSC1783"/>
      <c r="NSD1783"/>
      <c r="NSE1783"/>
      <c r="NSF1783"/>
      <c r="NSG1783"/>
      <c r="NSH1783"/>
      <c r="NSI1783"/>
      <c r="NSJ1783"/>
      <c r="NSK1783"/>
      <c r="NSL1783"/>
      <c r="NSM1783"/>
      <c r="NSN1783"/>
      <c r="NSO1783"/>
      <c r="NSP1783"/>
      <c r="NSQ1783"/>
      <c r="NSR1783"/>
      <c r="NSS1783"/>
      <c r="NST1783"/>
      <c r="NSU1783"/>
      <c r="NSV1783"/>
      <c r="NSW1783"/>
      <c r="NSX1783"/>
      <c r="NSY1783"/>
      <c r="NSZ1783"/>
      <c r="NTA1783"/>
      <c r="NTB1783"/>
      <c r="NTC1783"/>
      <c r="NTD1783"/>
      <c r="NTE1783"/>
      <c r="NTF1783"/>
      <c r="NTG1783"/>
      <c r="NTH1783"/>
      <c r="NTI1783"/>
      <c r="NTJ1783"/>
      <c r="NTK1783"/>
      <c r="NTL1783"/>
      <c r="NTM1783"/>
      <c r="NTN1783"/>
      <c r="NTO1783"/>
      <c r="NTP1783"/>
      <c r="NTQ1783"/>
      <c r="NTR1783"/>
      <c r="NTS1783"/>
      <c r="NTT1783"/>
      <c r="NTU1783"/>
      <c r="NTV1783"/>
      <c r="NTW1783"/>
      <c r="NTX1783"/>
      <c r="NTY1783"/>
      <c r="NTZ1783"/>
      <c r="NUA1783"/>
      <c r="NUB1783"/>
      <c r="NUC1783"/>
      <c r="NUD1783"/>
      <c r="NUE1783"/>
      <c r="NUF1783"/>
      <c r="NUG1783"/>
      <c r="NUH1783"/>
      <c r="NUI1783"/>
      <c r="NUJ1783"/>
      <c r="NUK1783"/>
      <c r="NUL1783"/>
      <c r="NUM1783"/>
      <c r="NUN1783"/>
      <c r="NUO1783"/>
      <c r="NUP1783"/>
      <c r="NUQ1783"/>
      <c r="NUR1783"/>
      <c r="NUS1783"/>
      <c r="NUT1783"/>
      <c r="NUU1783"/>
      <c r="NUV1783"/>
      <c r="NUW1783"/>
      <c r="NUX1783"/>
      <c r="NUY1783"/>
      <c r="NUZ1783"/>
      <c r="NVA1783"/>
      <c r="NVB1783"/>
      <c r="NVC1783"/>
      <c r="NVD1783"/>
      <c r="NVE1783"/>
      <c r="NVF1783"/>
      <c r="NVG1783"/>
      <c r="NVH1783"/>
      <c r="NVI1783"/>
      <c r="NVJ1783"/>
      <c r="NVK1783"/>
      <c r="NVL1783"/>
      <c r="NVM1783"/>
      <c r="NVN1783"/>
      <c r="NVO1783"/>
      <c r="NVP1783"/>
      <c r="NVQ1783"/>
      <c r="NVR1783"/>
      <c r="NVS1783"/>
      <c r="NVT1783"/>
      <c r="NVU1783"/>
      <c r="NVV1783"/>
      <c r="NVW1783"/>
      <c r="NVX1783"/>
      <c r="NVY1783"/>
      <c r="NVZ1783"/>
      <c r="NWA1783"/>
      <c r="NWB1783"/>
      <c r="NWC1783"/>
      <c r="NWD1783"/>
      <c r="NWE1783"/>
      <c r="NWF1783"/>
      <c r="NWG1783"/>
      <c r="NWH1783"/>
      <c r="NWI1783"/>
      <c r="NWJ1783"/>
      <c r="NWK1783"/>
      <c r="NWL1783"/>
      <c r="NWM1783"/>
      <c r="NWN1783"/>
      <c r="NWO1783"/>
      <c r="NWP1783"/>
      <c r="NWQ1783"/>
      <c r="NWR1783"/>
      <c r="NWS1783"/>
      <c r="NWT1783"/>
      <c r="NWU1783"/>
      <c r="NWV1783"/>
      <c r="NWW1783"/>
      <c r="NWX1783"/>
      <c r="NWY1783"/>
      <c r="NWZ1783"/>
      <c r="NXA1783"/>
      <c r="NXB1783"/>
      <c r="NXC1783"/>
      <c r="NXD1783"/>
      <c r="NXE1783"/>
      <c r="NXF1783"/>
      <c r="NXG1783"/>
      <c r="NXH1783"/>
      <c r="NXI1783"/>
      <c r="NXJ1783"/>
      <c r="NXK1783"/>
      <c r="NXL1783"/>
      <c r="NXM1783"/>
      <c r="NXN1783"/>
      <c r="NXO1783"/>
      <c r="NXP1783"/>
      <c r="NXQ1783"/>
      <c r="NXR1783"/>
      <c r="NXS1783"/>
      <c r="NXT1783"/>
      <c r="NXU1783"/>
      <c r="NXV1783"/>
      <c r="NXW1783"/>
      <c r="NXX1783"/>
      <c r="NXY1783"/>
      <c r="NXZ1783"/>
      <c r="NYA1783"/>
      <c r="NYB1783"/>
      <c r="NYC1783"/>
      <c r="NYD1783"/>
      <c r="NYE1783"/>
      <c r="NYF1783"/>
      <c r="NYG1783"/>
      <c r="NYH1783"/>
      <c r="NYI1783"/>
      <c r="NYJ1783"/>
      <c r="NYK1783"/>
      <c r="NYL1783"/>
      <c r="NYM1783"/>
      <c r="NYN1783"/>
      <c r="NYO1783"/>
      <c r="NYP1783"/>
      <c r="NYQ1783"/>
      <c r="NYR1783"/>
      <c r="NYS1783"/>
      <c r="NYT1783"/>
      <c r="NYU1783"/>
      <c r="NYV1783"/>
      <c r="NYW1783"/>
      <c r="NYX1783"/>
      <c r="NYY1783"/>
      <c r="NYZ1783"/>
      <c r="NZA1783"/>
      <c r="NZB1783"/>
      <c r="NZC1783"/>
      <c r="NZD1783"/>
      <c r="NZE1783"/>
      <c r="NZF1783"/>
      <c r="NZG1783"/>
      <c r="NZH1783"/>
      <c r="NZI1783"/>
      <c r="NZJ1783"/>
      <c r="NZK1783"/>
      <c r="NZL1783"/>
      <c r="NZM1783"/>
      <c r="NZN1783"/>
      <c r="NZO1783"/>
      <c r="NZP1783"/>
      <c r="NZQ1783"/>
      <c r="NZR1783"/>
      <c r="NZS1783"/>
      <c r="NZT1783"/>
      <c r="NZU1783"/>
      <c r="NZV1783"/>
      <c r="NZW1783"/>
      <c r="NZX1783"/>
      <c r="NZY1783"/>
      <c r="NZZ1783"/>
      <c r="OAA1783"/>
      <c r="OAB1783"/>
      <c r="OAC1783"/>
      <c r="OAD1783"/>
      <c r="OAE1783"/>
      <c r="OAF1783"/>
      <c r="OAG1783"/>
      <c r="OAH1783"/>
      <c r="OAI1783"/>
      <c r="OAJ1783"/>
      <c r="OAK1783"/>
      <c r="OAL1783"/>
      <c r="OAM1783"/>
      <c r="OAN1783"/>
      <c r="OAO1783"/>
      <c r="OAP1783"/>
      <c r="OAQ1783"/>
      <c r="OAR1783"/>
      <c r="OAS1783"/>
      <c r="OAT1783"/>
      <c r="OAU1783"/>
      <c r="OAV1783"/>
      <c r="OAW1783"/>
      <c r="OAX1783"/>
      <c r="OAY1783"/>
      <c r="OAZ1783"/>
      <c r="OBA1783"/>
      <c r="OBB1783"/>
      <c r="OBC1783"/>
      <c r="OBD1783"/>
      <c r="OBE1783"/>
      <c r="OBF1783"/>
      <c r="OBG1783"/>
      <c r="OBH1783"/>
      <c r="OBI1783"/>
      <c r="OBJ1783"/>
      <c r="OBK1783"/>
      <c r="OBL1783"/>
      <c r="OBM1783"/>
      <c r="OBN1783"/>
      <c r="OBO1783"/>
      <c r="OBP1783"/>
      <c r="OBQ1783"/>
      <c r="OBR1783"/>
      <c r="OBS1783"/>
      <c r="OBT1783"/>
      <c r="OBU1783"/>
      <c r="OBV1783"/>
      <c r="OBW1783"/>
      <c r="OBX1783"/>
      <c r="OBY1783"/>
      <c r="OBZ1783"/>
      <c r="OCA1783"/>
      <c r="OCB1783"/>
      <c r="OCC1783"/>
      <c r="OCD1783"/>
      <c r="OCE1783"/>
      <c r="OCF1783"/>
      <c r="OCG1783"/>
      <c r="OCH1783"/>
      <c r="OCI1783"/>
      <c r="OCJ1783"/>
      <c r="OCK1783"/>
      <c r="OCL1783"/>
      <c r="OCM1783"/>
      <c r="OCN1783"/>
      <c r="OCO1783"/>
      <c r="OCP1783"/>
      <c r="OCQ1783"/>
      <c r="OCR1783"/>
      <c r="OCS1783"/>
      <c r="OCT1783"/>
      <c r="OCU1783"/>
      <c r="OCV1783"/>
      <c r="OCW1783"/>
      <c r="OCX1783"/>
      <c r="OCY1783"/>
      <c r="OCZ1783"/>
      <c r="ODA1783"/>
      <c r="ODB1783"/>
      <c r="ODC1783"/>
      <c r="ODD1783"/>
      <c r="ODE1783"/>
      <c r="ODF1783"/>
      <c r="ODG1783"/>
      <c r="ODH1783"/>
      <c r="ODI1783"/>
      <c r="ODJ1783"/>
      <c r="ODK1783"/>
      <c r="ODL1783"/>
      <c r="ODM1783"/>
      <c r="ODN1783"/>
      <c r="ODO1783"/>
      <c r="ODP1783"/>
      <c r="ODQ1783"/>
      <c r="ODR1783"/>
      <c r="ODS1783"/>
      <c r="ODT1783"/>
      <c r="ODU1783"/>
      <c r="ODV1783"/>
      <c r="ODW1783"/>
      <c r="ODX1783"/>
      <c r="ODY1783"/>
      <c r="ODZ1783"/>
      <c r="OEA1783"/>
      <c r="OEB1783"/>
      <c r="OEC1783"/>
      <c r="OED1783"/>
      <c r="OEE1783"/>
      <c r="OEF1783"/>
      <c r="OEG1783"/>
      <c r="OEH1783"/>
      <c r="OEI1783"/>
      <c r="OEJ1783"/>
      <c r="OEK1783"/>
      <c r="OEL1783"/>
      <c r="OEM1783"/>
      <c r="OEN1783"/>
      <c r="OEO1783"/>
      <c r="OEP1783"/>
      <c r="OEQ1783"/>
      <c r="OER1783"/>
      <c r="OES1783"/>
      <c r="OET1783"/>
      <c r="OEU1783"/>
      <c r="OEV1783"/>
      <c r="OEW1783"/>
      <c r="OEX1783"/>
      <c r="OEY1783"/>
      <c r="OEZ1783"/>
      <c r="OFA1783"/>
      <c r="OFB1783"/>
      <c r="OFC1783"/>
      <c r="OFD1783"/>
      <c r="OFE1783"/>
      <c r="OFF1783"/>
      <c r="OFG1783"/>
      <c r="OFH1783"/>
      <c r="OFI1783"/>
      <c r="OFJ1783"/>
      <c r="OFK1783"/>
      <c r="OFL1783"/>
      <c r="OFM1783"/>
      <c r="OFN1783"/>
      <c r="OFO1783"/>
      <c r="OFP1783"/>
      <c r="OFQ1783"/>
      <c r="OFR1783"/>
      <c r="OFS1783"/>
      <c r="OFT1783"/>
      <c r="OFU1783"/>
      <c r="OFV1783"/>
      <c r="OFW1783"/>
      <c r="OFX1783"/>
      <c r="OFY1783"/>
      <c r="OFZ1783"/>
      <c r="OGA1783"/>
      <c r="OGB1783"/>
      <c r="OGC1783"/>
      <c r="OGD1783"/>
      <c r="OGE1783"/>
      <c r="OGF1783"/>
      <c r="OGG1783"/>
      <c r="OGH1783"/>
      <c r="OGI1783"/>
      <c r="OGJ1783"/>
      <c r="OGK1783"/>
      <c r="OGL1783"/>
      <c r="OGM1783"/>
      <c r="OGN1783"/>
      <c r="OGO1783"/>
      <c r="OGP1783"/>
      <c r="OGQ1783"/>
      <c r="OGR1783"/>
      <c r="OGS1783"/>
      <c r="OGT1783"/>
      <c r="OGU1783"/>
      <c r="OGV1783"/>
      <c r="OGW1783"/>
      <c r="OGX1783"/>
      <c r="OGY1783"/>
      <c r="OGZ1783"/>
      <c r="OHA1783"/>
      <c r="OHB1783"/>
      <c r="OHC1783"/>
      <c r="OHD1783"/>
      <c r="OHE1783"/>
      <c r="OHF1783"/>
      <c r="OHG1783"/>
      <c r="OHH1783"/>
      <c r="OHI1783"/>
      <c r="OHJ1783"/>
      <c r="OHK1783"/>
      <c r="OHL1783"/>
      <c r="OHM1783"/>
      <c r="OHN1783"/>
      <c r="OHO1783"/>
      <c r="OHP1783"/>
      <c r="OHQ1783"/>
      <c r="OHR1783"/>
      <c r="OHS1783"/>
      <c r="OHT1783"/>
      <c r="OHU1783"/>
      <c r="OHV1783"/>
      <c r="OHW1783"/>
      <c r="OHX1783"/>
      <c r="OHY1783"/>
      <c r="OHZ1783"/>
      <c r="OIA1783"/>
      <c r="OIB1783"/>
      <c r="OIC1783"/>
      <c r="OID1783"/>
      <c r="OIE1783"/>
      <c r="OIF1783"/>
      <c r="OIG1783"/>
      <c r="OIH1783"/>
      <c r="OII1783"/>
      <c r="OIJ1783"/>
      <c r="OIK1783"/>
      <c r="OIL1783"/>
      <c r="OIM1783"/>
      <c r="OIN1783"/>
      <c r="OIO1783"/>
      <c r="OIP1783"/>
      <c r="OIQ1783"/>
      <c r="OIR1783"/>
      <c r="OIS1783"/>
      <c r="OIT1783"/>
      <c r="OIU1783"/>
      <c r="OIV1783"/>
      <c r="OIW1783"/>
      <c r="OIX1783"/>
      <c r="OIY1783"/>
      <c r="OIZ1783"/>
      <c r="OJA1783"/>
      <c r="OJB1783"/>
      <c r="OJC1783"/>
      <c r="OJD1783"/>
      <c r="OJE1783"/>
      <c r="OJF1783"/>
      <c r="OJG1783"/>
      <c r="OJH1783"/>
      <c r="OJI1783"/>
      <c r="OJJ1783"/>
      <c r="OJK1783"/>
      <c r="OJL1783"/>
      <c r="OJM1783"/>
      <c r="OJN1783"/>
      <c r="OJO1783"/>
      <c r="OJP1783"/>
      <c r="OJQ1783"/>
      <c r="OJR1783"/>
      <c r="OJS1783"/>
      <c r="OJT1783"/>
      <c r="OJU1783"/>
      <c r="OJV1783"/>
      <c r="OJW1783"/>
      <c r="OJX1783"/>
      <c r="OJY1783"/>
      <c r="OJZ1783"/>
      <c r="OKA1783"/>
      <c r="OKB1783"/>
      <c r="OKC1783"/>
      <c r="OKD1783"/>
      <c r="OKE1783"/>
      <c r="OKF1783"/>
      <c r="OKG1783"/>
      <c r="OKH1783"/>
      <c r="OKI1783"/>
      <c r="OKJ1783"/>
      <c r="OKK1783"/>
      <c r="OKL1783"/>
      <c r="OKM1783"/>
      <c r="OKN1783"/>
      <c r="OKO1783"/>
      <c r="OKP1783"/>
      <c r="OKQ1783"/>
      <c r="OKR1783"/>
      <c r="OKS1783"/>
      <c r="OKT1783"/>
      <c r="OKU1783"/>
      <c r="OKV1783"/>
      <c r="OKW1783"/>
      <c r="OKX1783"/>
      <c r="OKY1783"/>
      <c r="OKZ1783"/>
      <c r="OLA1783"/>
      <c r="OLB1783"/>
      <c r="OLC1783"/>
      <c r="OLD1783"/>
      <c r="OLE1783"/>
      <c r="OLF1783"/>
      <c r="OLG1783"/>
      <c r="OLH1783"/>
      <c r="OLI1783"/>
      <c r="OLJ1783"/>
      <c r="OLK1783"/>
      <c r="OLL1783"/>
      <c r="OLM1783"/>
      <c r="OLN1783"/>
      <c r="OLO1783"/>
      <c r="OLP1783"/>
      <c r="OLQ1783"/>
      <c r="OLR1783"/>
      <c r="OLS1783"/>
      <c r="OLT1783"/>
      <c r="OLU1783"/>
      <c r="OLV1783"/>
      <c r="OLW1783"/>
      <c r="OLX1783"/>
      <c r="OLY1783"/>
      <c r="OLZ1783"/>
      <c r="OMA1783"/>
      <c r="OMB1783"/>
      <c r="OMC1783"/>
      <c r="OMD1783"/>
      <c r="OME1783"/>
      <c r="OMF1783"/>
      <c r="OMG1783"/>
      <c r="OMH1783"/>
      <c r="OMI1783"/>
      <c r="OMJ1783"/>
      <c r="OMK1783"/>
      <c r="OML1783"/>
      <c r="OMM1783"/>
      <c r="OMN1783"/>
      <c r="OMO1783"/>
      <c r="OMP1783"/>
      <c r="OMQ1783"/>
      <c r="OMR1783"/>
      <c r="OMS1783"/>
      <c r="OMT1783"/>
      <c r="OMU1783"/>
      <c r="OMV1783"/>
      <c r="OMW1783"/>
      <c r="OMX1783"/>
      <c r="OMY1783"/>
      <c r="OMZ1783"/>
      <c r="ONA1783"/>
      <c r="ONB1783"/>
      <c r="ONC1783"/>
      <c r="OND1783"/>
      <c r="ONE1783"/>
      <c r="ONF1783"/>
      <c r="ONG1783"/>
      <c r="ONH1783"/>
      <c r="ONI1783"/>
      <c r="ONJ1783"/>
      <c r="ONK1783"/>
      <c r="ONL1783"/>
      <c r="ONM1783"/>
      <c r="ONN1783"/>
      <c r="ONO1783"/>
      <c r="ONP1783"/>
      <c r="ONQ1783"/>
      <c r="ONR1783"/>
      <c r="ONS1783"/>
      <c r="ONT1783"/>
      <c r="ONU1783"/>
      <c r="ONV1783"/>
      <c r="ONW1783"/>
      <c r="ONX1783"/>
      <c r="ONY1783"/>
      <c r="ONZ1783"/>
      <c r="OOA1783"/>
      <c r="OOB1783"/>
      <c r="OOC1783"/>
      <c r="OOD1783"/>
      <c r="OOE1783"/>
      <c r="OOF1783"/>
      <c r="OOG1783"/>
      <c r="OOH1783"/>
      <c r="OOI1783"/>
      <c r="OOJ1783"/>
      <c r="OOK1783"/>
      <c r="OOL1783"/>
      <c r="OOM1783"/>
      <c r="OON1783"/>
      <c r="OOO1783"/>
      <c r="OOP1783"/>
      <c r="OOQ1783"/>
      <c r="OOR1783"/>
      <c r="OOS1783"/>
      <c r="OOT1783"/>
      <c r="OOU1783"/>
      <c r="OOV1783"/>
      <c r="OOW1783"/>
      <c r="OOX1783"/>
      <c r="OOY1783"/>
      <c r="OOZ1783"/>
      <c r="OPA1783"/>
      <c r="OPB1783"/>
      <c r="OPC1783"/>
      <c r="OPD1783"/>
      <c r="OPE1783"/>
      <c r="OPF1783"/>
      <c r="OPG1783"/>
      <c r="OPH1783"/>
      <c r="OPI1783"/>
      <c r="OPJ1783"/>
      <c r="OPK1783"/>
      <c r="OPL1783"/>
      <c r="OPM1783"/>
      <c r="OPN1783"/>
      <c r="OPO1783"/>
      <c r="OPP1783"/>
      <c r="OPQ1783"/>
      <c r="OPR1783"/>
      <c r="OPS1783"/>
      <c r="OPT1783"/>
      <c r="OPU1783"/>
      <c r="OPV1783"/>
      <c r="OPW1783"/>
      <c r="OPX1783"/>
      <c r="OPY1783"/>
      <c r="OPZ1783"/>
      <c r="OQA1783"/>
      <c r="OQB1783"/>
      <c r="OQC1783"/>
      <c r="OQD1783"/>
      <c r="OQE1783"/>
      <c r="OQF1783"/>
      <c r="OQG1783"/>
      <c r="OQH1783"/>
      <c r="OQI1783"/>
      <c r="OQJ1783"/>
      <c r="OQK1783"/>
      <c r="OQL1783"/>
      <c r="OQM1783"/>
      <c r="OQN1783"/>
      <c r="OQO1783"/>
      <c r="OQP1783"/>
      <c r="OQQ1783"/>
      <c r="OQR1783"/>
      <c r="OQS1783"/>
      <c r="OQT1783"/>
      <c r="OQU1783"/>
      <c r="OQV1783"/>
      <c r="OQW1783"/>
      <c r="OQX1783"/>
      <c r="OQY1783"/>
      <c r="OQZ1783"/>
      <c r="ORA1783"/>
      <c r="ORB1783"/>
      <c r="ORC1783"/>
      <c r="ORD1783"/>
      <c r="ORE1783"/>
      <c r="ORF1783"/>
      <c r="ORG1783"/>
      <c r="ORH1783"/>
      <c r="ORI1783"/>
      <c r="ORJ1783"/>
      <c r="ORK1783"/>
      <c r="ORL1783"/>
      <c r="ORM1783"/>
      <c r="ORN1783"/>
      <c r="ORO1783"/>
      <c r="ORP1783"/>
      <c r="ORQ1783"/>
      <c r="ORR1783"/>
      <c r="ORS1783"/>
      <c r="ORT1783"/>
      <c r="ORU1783"/>
      <c r="ORV1783"/>
      <c r="ORW1783"/>
      <c r="ORX1783"/>
      <c r="ORY1783"/>
      <c r="ORZ1783"/>
      <c r="OSA1783"/>
      <c r="OSB1783"/>
      <c r="OSC1783"/>
      <c r="OSD1783"/>
      <c r="OSE1783"/>
      <c r="OSF1783"/>
      <c r="OSG1783"/>
      <c r="OSH1783"/>
      <c r="OSI1783"/>
      <c r="OSJ1783"/>
      <c r="OSK1783"/>
      <c r="OSL1783"/>
      <c r="OSM1783"/>
      <c r="OSN1783"/>
      <c r="OSO1783"/>
      <c r="OSP1783"/>
      <c r="OSQ1783"/>
      <c r="OSR1783"/>
      <c r="OSS1783"/>
      <c r="OST1783"/>
      <c r="OSU1783"/>
      <c r="OSV1783"/>
      <c r="OSW1783"/>
      <c r="OSX1783"/>
      <c r="OSY1783"/>
      <c r="OSZ1783"/>
      <c r="OTA1783"/>
      <c r="OTB1783"/>
      <c r="OTC1783"/>
      <c r="OTD1783"/>
      <c r="OTE1783"/>
      <c r="OTF1783"/>
      <c r="OTG1783"/>
      <c r="OTH1783"/>
      <c r="OTI1783"/>
      <c r="OTJ1783"/>
      <c r="OTK1783"/>
      <c r="OTL1783"/>
      <c r="OTM1783"/>
      <c r="OTN1783"/>
      <c r="OTO1783"/>
      <c r="OTP1783"/>
      <c r="OTQ1783"/>
      <c r="OTR1783"/>
      <c r="OTS1783"/>
      <c r="OTT1783"/>
      <c r="OTU1783"/>
      <c r="OTV1783"/>
      <c r="OTW1783"/>
      <c r="OTX1783"/>
      <c r="OTY1783"/>
      <c r="OTZ1783"/>
      <c r="OUA1783"/>
      <c r="OUB1783"/>
      <c r="OUC1783"/>
      <c r="OUD1783"/>
      <c r="OUE1783"/>
      <c r="OUF1783"/>
      <c r="OUG1783"/>
      <c r="OUH1783"/>
      <c r="OUI1783"/>
      <c r="OUJ1783"/>
      <c r="OUK1783"/>
      <c r="OUL1783"/>
      <c r="OUM1783"/>
      <c r="OUN1783"/>
      <c r="OUO1783"/>
      <c r="OUP1783"/>
      <c r="OUQ1783"/>
      <c r="OUR1783"/>
      <c r="OUS1783"/>
      <c r="OUT1783"/>
      <c r="OUU1783"/>
      <c r="OUV1783"/>
      <c r="OUW1783"/>
      <c r="OUX1783"/>
      <c r="OUY1783"/>
      <c r="OUZ1783"/>
      <c r="OVA1783"/>
      <c r="OVB1783"/>
      <c r="OVC1783"/>
      <c r="OVD1783"/>
      <c r="OVE1783"/>
      <c r="OVF1783"/>
      <c r="OVG1783"/>
      <c r="OVH1783"/>
      <c r="OVI1783"/>
      <c r="OVJ1783"/>
      <c r="OVK1783"/>
      <c r="OVL1783"/>
      <c r="OVM1783"/>
      <c r="OVN1783"/>
      <c r="OVO1783"/>
      <c r="OVP1783"/>
      <c r="OVQ1783"/>
      <c r="OVR1783"/>
      <c r="OVS1783"/>
      <c r="OVT1783"/>
      <c r="OVU1783"/>
      <c r="OVV1783"/>
      <c r="OVW1783"/>
      <c r="OVX1783"/>
      <c r="OVY1783"/>
      <c r="OVZ1783"/>
      <c r="OWA1783"/>
      <c r="OWB1783"/>
      <c r="OWC1783"/>
      <c r="OWD1783"/>
      <c r="OWE1783"/>
      <c r="OWF1783"/>
      <c r="OWG1783"/>
      <c r="OWH1783"/>
      <c r="OWI1783"/>
      <c r="OWJ1783"/>
      <c r="OWK1783"/>
      <c r="OWL1783"/>
      <c r="OWM1783"/>
      <c r="OWN1783"/>
      <c r="OWO1783"/>
      <c r="OWP1783"/>
      <c r="OWQ1783"/>
      <c r="OWR1783"/>
      <c r="OWS1783"/>
      <c r="OWT1783"/>
      <c r="OWU1783"/>
      <c r="OWV1783"/>
      <c r="OWW1783"/>
      <c r="OWX1783"/>
      <c r="OWY1783"/>
      <c r="OWZ1783"/>
      <c r="OXA1783"/>
      <c r="OXB1783"/>
      <c r="OXC1783"/>
      <c r="OXD1783"/>
      <c r="OXE1783"/>
      <c r="OXF1783"/>
      <c r="OXG1783"/>
      <c r="OXH1783"/>
      <c r="OXI1783"/>
      <c r="OXJ1783"/>
      <c r="OXK1783"/>
      <c r="OXL1783"/>
      <c r="OXM1783"/>
      <c r="OXN1783"/>
      <c r="OXO1783"/>
      <c r="OXP1783"/>
      <c r="OXQ1783"/>
      <c r="OXR1783"/>
      <c r="OXS1783"/>
      <c r="OXT1783"/>
      <c r="OXU1783"/>
      <c r="OXV1783"/>
      <c r="OXW1783"/>
      <c r="OXX1783"/>
      <c r="OXY1783"/>
      <c r="OXZ1783"/>
      <c r="OYA1783"/>
      <c r="OYB1783"/>
      <c r="OYC1783"/>
      <c r="OYD1783"/>
      <c r="OYE1783"/>
      <c r="OYF1783"/>
      <c r="OYG1783"/>
      <c r="OYH1783"/>
      <c r="OYI1783"/>
      <c r="OYJ1783"/>
      <c r="OYK1783"/>
      <c r="OYL1783"/>
      <c r="OYM1783"/>
      <c r="OYN1783"/>
      <c r="OYO1783"/>
      <c r="OYP1783"/>
      <c r="OYQ1783"/>
      <c r="OYR1783"/>
      <c r="OYS1783"/>
      <c r="OYT1783"/>
      <c r="OYU1783"/>
      <c r="OYV1783"/>
      <c r="OYW1783"/>
      <c r="OYX1783"/>
      <c r="OYY1783"/>
      <c r="OYZ1783"/>
      <c r="OZA1783"/>
      <c r="OZB1783"/>
      <c r="OZC1783"/>
      <c r="OZD1783"/>
      <c r="OZE1783"/>
      <c r="OZF1783"/>
      <c r="OZG1783"/>
      <c r="OZH1783"/>
      <c r="OZI1783"/>
      <c r="OZJ1783"/>
      <c r="OZK1783"/>
      <c r="OZL1783"/>
      <c r="OZM1783"/>
      <c r="OZN1783"/>
      <c r="OZO1783"/>
      <c r="OZP1783"/>
      <c r="OZQ1783"/>
      <c r="OZR1783"/>
      <c r="OZS1783"/>
      <c r="OZT1783"/>
      <c r="OZU1783"/>
      <c r="OZV1783"/>
      <c r="OZW1783"/>
      <c r="OZX1783"/>
      <c r="OZY1783"/>
      <c r="OZZ1783"/>
      <c r="PAA1783"/>
      <c r="PAB1783"/>
      <c r="PAC1783"/>
      <c r="PAD1783"/>
      <c r="PAE1783"/>
      <c r="PAF1783"/>
      <c r="PAG1783"/>
      <c r="PAH1783"/>
      <c r="PAI1783"/>
      <c r="PAJ1783"/>
      <c r="PAK1783"/>
      <c r="PAL1783"/>
      <c r="PAM1783"/>
      <c r="PAN1783"/>
      <c r="PAO1783"/>
      <c r="PAP1783"/>
      <c r="PAQ1783"/>
      <c r="PAR1783"/>
      <c r="PAS1783"/>
      <c r="PAT1783"/>
      <c r="PAU1783"/>
      <c r="PAV1783"/>
      <c r="PAW1783"/>
      <c r="PAX1783"/>
      <c r="PAY1783"/>
      <c r="PAZ1783"/>
      <c r="PBA1783"/>
      <c r="PBB1783"/>
      <c r="PBC1783"/>
      <c r="PBD1783"/>
      <c r="PBE1783"/>
      <c r="PBF1783"/>
      <c r="PBG1783"/>
      <c r="PBH1783"/>
      <c r="PBI1783"/>
      <c r="PBJ1783"/>
      <c r="PBK1783"/>
      <c r="PBL1783"/>
      <c r="PBM1783"/>
      <c r="PBN1783"/>
      <c r="PBO1783"/>
      <c r="PBP1783"/>
      <c r="PBQ1783"/>
      <c r="PBR1783"/>
      <c r="PBS1783"/>
      <c r="PBT1783"/>
      <c r="PBU1783"/>
      <c r="PBV1783"/>
      <c r="PBW1783"/>
      <c r="PBX1783"/>
      <c r="PBY1783"/>
      <c r="PBZ1783"/>
      <c r="PCA1783"/>
      <c r="PCB1783"/>
      <c r="PCC1783"/>
      <c r="PCD1783"/>
      <c r="PCE1783"/>
      <c r="PCF1783"/>
      <c r="PCG1783"/>
      <c r="PCH1783"/>
      <c r="PCI1783"/>
      <c r="PCJ1783"/>
      <c r="PCK1783"/>
      <c r="PCL1783"/>
      <c r="PCM1783"/>
      <c r="PCN1783"/>
      <c r="PCO1783"/>
      <c r="PCP1783"/>
      <c r="PCQ1783"/>
      <c r="PCR1783"/>
      <c r="PCS1783"/>
      <c r="PCT1783"/>
      <c r="PCU1783"/>
      <c r="PCV1783"/>
      <c r="PCW1783"/>
      <c r="PCX1783"/>
      <c r="PCY1783"/>
      <c r="PCZ1783"/>
      <c r="PDA1783"/>
      <c r="PDB1783"/>
      <c r="PDC1783"/>
      <c r="PDD1783"/>
      <c r="PDE1783"/>
      <c r="PDF1783"/>
      <c r="PDG1783"/>
      <c r="PDH1783"/>
      <c r="PDI1783"/>
      <c r="PDJ1783"/>
      <c r="PDK1783"/>
      <c r="PDL1783"/>
      <c r="PDM1783"/>
      <c r="PDN1783"/>
      <c r="PDO1783"/>
      <c r="PDP1783"/>
      <c r="PDQ1783"/>
      <c r="PDR1783"/>
      <c r="PDS1783"/>
      <c r="PDT1783"/>
      <c r="PDU1783"/>
      <c r="PDV1783"/>
      <c r="PDW1783"/>
      <c r="PDX1783"/>
      <c r="PDY1783"/>
      <c r="PDZ1783"/>
      <c r="PEA1783"/>
      <c r="PEB1783"/>
      <c r="PEC1783"/>
      <c r="PED1783"/>
      <c r="PEE1783"/>
      <c r="PEF1783"/>
      <c r="PEG1783"/>
      <c r="PEH1783"/>
      <c r="PEI1783"/>
      <c r="PEJ1783"/>
      <c r="PEK1783"/>
      <c r="PEL1783"/>
      <c r="PEM1783"/>
      <c r="PEN1783"/>
      <c r="PEO1783"/>
      <c r="PEP1783"/>
      <c r="PEQ1783"/>
      <c r="PER1783"/>
      <c r="PES1783"/>
      <c r="PET1783"/>
      <c r="PEU1783"/>
      <c r="PEV1783"/>
      <c r="PEW1783"/>
      <c r="PEX1783"/>
      <c r="PEY1783"/>
      <c r="PEZ1783"/>
      <c r="PFA1783"/>
      <c r="PFB1783"/>
      <c r="PFC1783"/>
      <c r="PFD1783"/>
      <c r="PFE1783"/>
      <c r="PFF1783"/>
      <c r="PFG1783"/>
      <c r="PFH1783"/>
      <c r="PFI1783"/>
      <c r="PFJ1783"/>
      <c r="PFK1783"/>
      <c r="PFL1783"/>
      <c r="PFM1783"/>
      <c r="PFN1783"/>
      <c r="PFO1783"/>
      <c r="PFP1783"/>
      <c r="PFQ1783"/>
      <c r="PFR1783"/>
      <c r="PFS1783"/>
      <c r="PFT1783"/>
      <c r="PFU1783"/>
      <c r="PFV1783"/>
      <c r="PFW1783"/>
      <c r="PFX1783"/>
      <c r="PFY1783"/>
      <c r="PFZ1783"/>
      <c r="PGA1783"/>
      <c r="PGB1783"/>
      <c r="PGC1783"/>
      <c r="PGD1783"/>
      <c r="PGE1783"/>
      <c r="PGF1783"/>
      <c r="PGG1783"/>
      <c r="PGH1783"/>
      <c r="PGI1783"/>
      <c r="PGJ1783"/>
      <c r="PGK1783"/>
      <c r="PGL1783"/>
      <c r="PGM1783"/>
      <c r="PGN1783"/>
      <c r="PGO1783"/>
      <c r="PGP1783"/>
      <c r="PGQ1783"/>
      <c r="PGR1783"/>
      <c r="PGS1783"/>
      <c r="PGT1783"/>
      <c r="PGU1783"/>
      <c r="PGV1783"/>
      <c r="PGW1783"/>
      <c r="PGX1783"/>
      <c r="PGY1783"/>
      <c r="PGZ1783"/>
      <c r="PHA1783"/>
      <c r="PHB1783"/>
      <c r="PHC1783"/>
      <c r="PHD1783"/>
      <c r="PHE1783"/>
      <c r="PHF1783"/>
      <c r="PHG1783"/>
      <c r="PHH1783"/>
      <c r="PHI1783"/>
      <c r="PHJ1783"/>
      <c r="PHK1783"/>
      <c r="PHL1783"/>
      <c r="PHM1783"/>
      <c r="PHN1783"/>
      <c r="PHO1783"/>
      <c r="PHP1783"/>
      <c r="PHQ1783"/>
      <c r="PHR1783"/>
      <c r="PHS1783"/>
      <c r="PHT1783"/>
      <c r="PHU1783"/>
      <c r="PHV1783"/>
      <c r="PHW1783"/>
      <c r="PHX1783"/>
      <c r="PHY1783"/>
      <c r="PHZ1783"/>
      <c r="PIA1783"/>
      <c r="PIB1783"/>
      <c r="PIC1783"/>
      <c r="PID1783"/>
      <c r="PIE1783"/>
      <c r="PIF1783"/>
      <c r="PIG1783"/>
      <c r="PIH1783"/>
      <c r="PII1783"/>
      <c r="PIJ1783"/>
      <c r="PIK1783"/>
      <c r="PIL1783"/>
      <c r="PIM1783"/>
      <c r="PIN1783"/>
      <c r="PIO1783"/>
      <c r="PIP1783"/>
      <c r="PIQ1783"/>
      <c r="PIR1783"/>
      <c r="PIS1783"/>
      <c r="PIT1783"/>
      <c r="PIU1783"/>
      <c r="PIV1783"/>
      <c r="PIW1783"/>
      <c r="PIX1783"/>
      <c r="PIY1783"/>
      <c r="PIZ1783"/>
      <c r="PJA1783"/>
      <c r="PJB1783"/>
      <c r="PJC1783"/>
      <c r="PJD1783"/>
      <c r="PJE1783"/>
      <c r="PJF1783"/>
      <c r="PJG1783"/>
      <c r="PJH1783"/>
      <c r="PJI1783"/>
      <c r="PJJ1783"/>
      <c r="PJK1783"/>
      <c r="PJL1783"/>
      <c r="PJM1783"/>
      <c r="PJN1783"/>
      <c r="PJO1783"/>
      <c r="PJP1783"/>
      <c r="PJQ1783"/>
      <c r="PJR1783"/>
      <c r="PJS1783"/>
      <c r="PJT1783"/>
      <c r="PJU1783"/>
      <c r="PJV1783"/>
      <c r="PJW1783"/>
      <c r="PJX1783"/>
      <c r="PJY1783"/>
      <c r="PJZ1783"/>
      <c r="PKA1783"/>
      <c r="PKB1783"/>
      <c r="PKC1783"/>
      <c r="PKD1783"/>
      <c r="PKE1783"/>
      <c r="PKF1783"/>
      <c r="PKG1783"/>
      <c r="PKH1783"/>
      <c r="PKI1783"/>
      <c r="PKJ1783"/>
      <c r="PKK1783"/>
      <c r="PKL1783"/>
      <c r="PKM1783"/>
      <c r="PKN1783"/>
      <c r="PKO1783"/>
      <c r="PKP1783"/>
      <c r="PKQ1783"/>
      <c r="PKR1783"/>
      <c r="PKS1783"/>
      <c r="PKT1783"/>
      <c r="PKU1783"/>
      <c r="PKV1783"/>
      <c r="PKW1783"/>
      <c r="PKX1783"/>
      <c r="PKY1783"/>
      <c r="PKZ1783"/>
      <c r="PLA1783"/>
      <c r="PLB1783"/>
      <c r="PLC1783"/>
      <c r="PLD1783"/>
      <c r="PLE1783"/>
      <c r="PLF1783"/>
      <c r="PLG1783"/>
      <c r="PLH1783"/>
      <c r="PLI1783"/>
      <c r="PLJ1783"/>
      <c r="PLK1783"/>
      <c r="PLL1783"/>
      <c r="PLM1783"/>
      <c r="PLN1783"/>
      <c r="PLO1783"/>
      <c r="PLP1783"/>
      <c r="PLQ1783"/>
      <c r="PLR1783"/>
      <c r="PLS1783"/>
      <c r="PLT1783"/>
      <c r="PLU1783"/>
      <c r="PLV1783"/>
      <c r="PLW1783"/>
      <c r="PLX1783"/>
      <c r="PLY1783"/>
      <c r="PLZ1783"/>
      <c r="PMA1783"/>
      <c r="PMB1783"/>
      <c r="PMC1783"/>
      <c r="PMD1783"/>
      <c r="PME1783"/>
      <c r="PMF1783"/>
      <c r="PMG1783"/>
      <c r="PMH1783"/>
      <c r="PMI1783"/>
      <c r="PMJ1783"/>
      <c r="PMK1783"/>
      <c r="PML1783"/>
      <c r="PMM1783"/>
      <c r="PMN1783"/>
      <c r="PMO1783"/>
      <c r="PMP1783"/>
      <c r="PMQ1783"/>
      <c r="PMR1783"/>
      <c r="PMS1783"/>
      <c r="PMT1783"/>
      <c r="PMU1783"/>
      <c r="PMV1783"/>
      <c r="PMW1783"/>
      <c r="PMX1783"/>
      <c r="PMY1783"/>
      <c r="PMZ1783"/>
      <c r="PNA1783"/>
      <c r="PNB1783"/>
      <c r="PNC1783"/>
      <c r="PND1783"/>
      <c r="PNE1783"/>
      <c r="PNF1783"/>
      <c r="PNG1783"/>
      <c r="PNH1783"/>
      <c r="PNI1783"/>
      <c r="PNJ1783"/>
      <c r="PNK1783"/>
      <c r="PNL1783"/>
      <c r="PNM1783"/>
      <c r="PNN1783"/>
      <c r="PNO1783"/>
      <c r="PNP1783"/>
      <c r="PNQ1783"/>
      <c r="PNR1783"/>
      <c r="PNS1783"/>
      <c r="PNT1783"/>
      <c r="PNU1783"/>
      <c r="PNV1783"/>
      <c r="PNW1783"/>
      <c r="PNX1783"/>
      <c r="PNY1783"/>
      <c r="PNZ1783"/>
      <c r="POA1783"/>
      <c r="POB1783"/>
      <c r="POC1783"/>
      <c r="POD1783"/>
      <c r="POE1783"/>
      <c r="POF1783"/>
      <c r="POG1783"/>
      <c r="POH1783"/>
      <c r="POI1783"/>
      <c r="POJ1783"/>
      <c r="POK1783"/>
      <c r="POL1783"/>
      <c r="POM1783"/>
      <c r="PON1783"/>
      <c r="POO1783"/>
      <c r="POP1783"/>
      <c r="POQ1783"/>
      <c r="POR1783"/>
      <c r="POS1783"/>
      <c r="POT1783"/>
      <c r="POU1783"/>
      <c r="POV1783"/>
      <c r="POW1783"/>
      <c r="POX1783"/>
      <c r="POY1783"/>
      <c r="POZ1783"/>
      <c r="PPA1783"/>
      <c r="PPB1783"/>
      <c r="PPC1783"/>
      <c r="PPD1783"/>
      <c r="PPE1783"/>
      <c r="PPF1783"/>
      <c r="PPG1783"/>
      <c r="PPH1783"/>
      <c r="PPI1783"/>
      <c r="PPJ1783"/>
      <c r="PPK1783"/>
      <c r="PPL1783"/>
      <c r="PPM1783"/>
      <c r="PPN1783"/>
      <c r="PPO1783"/>
      <c r="PPP1783"/>
      <c r="PPQ1783"/>
      <c r="PPR1783"/>
      <c r="PPS1783"/>
      <c r="PPT1783"/>
      <c r="PPU1783"/>
      <c r="PPV1783"/>
      <c r="PPW1783"/>
      <c r="PPX1783"/>
      <c r="PPY1783"/>
      <c r="PPZ1783"/>
      <c r="PQA1783"/>
      <c r="PQB1783"/>
      <c r="PQC1783"/>
      <c r="PQD1783"/>
      <c r="PQE1783"/>
      <c r="PQF1783"/>
      <c r="PQG1783"/>
      <c r="PQH1783"/>
      <c r="PQI1783"/>
      <c r="PQJ1783"/>
      <c r="PQK1783"/>
      <c r="PQL1783"/>
      <c r="PQM1783"/>
      <c r="PQN1783"/>
      <c r="PQO1783"/>
      <c r="PQP1783"/>
      <c r="PQQ1783"/>
      <c r="PQR1783"/>
      <c r="PQS1783"/>
      <c r="PQT1783"/>
      <c r="PQU1783"/>
      <c r="PQV1783"/>
      <c r="PQW1783"/>
      <c r="PQX1783"/>
      <c r="PQY1783"/>
      <c r="PQZ1783"/>
      <c r="PRA1783"/>
      <c r="PRB1783"/>
      <c r="PRC1783"/>
      <c r="PRD1783"/>
      <c r="PRE1783"/>
      <c r="PRF1783"/>
      <c r="PRG1783"/>
      <c r="PRH1783"/>
      <c r="PRI1783"/>
      <c r="PRJ1783"/>
      <c r="PRK1783"/>
      <c r="PRL1783"/>
      <c r="PRM1783"/>
      <c r="PRN1783"/>
      <c r="PRO1783"/>
      <c r="PRP1783"/>
      <c r="PRQ1783"/>
      <c r="PRR1783"/>
      <c r="PRS1783"/>
      <c r="PRT1783"/>
      <c r="PRU1783"/>
      <c r="PRV1783"/>
      <c r="PRW1783"/>
      <c r="PRX1783"/>
      <c r="PRY1783"/>
      <c r="PRZ1783"/>
      <c r="PSA1783"/>
      <c r="PSB1783"/>
      <c r="PSC1783"/>
      <c r="PSD1783"/>
      <c r="PSE1783"/>
      <c r="PSF1783"/>
      <c r="PSG1783"/>
      <c r="PSH1783"/>
      <c r="PSI1783"/>
      <c r="PSJ1783"/>
      <c r="PSK1783"/>
      <c r="PSL1783"/>
      <c r="PSM1783"/>
      <c r="PSN1783"/>
      <c r="PSO1783"/>
      <c r="PSP1783"/>
      <c r="PSQ1783"/>
      <c r="PSR1783"/>
      <c r="PSS1783"/>
      <c r="PST1783"/>
      <c r="PSU1783"/>
      <c r="PSV1783"/>
      <c r="PSW1783"/>
      <c r="PSX1783"/>
      <c r="PSY1783"/>
      <c r="PSZ1783"/>
      <c r="PTA1783"/>
      <c r="PTB1783"/>
      <c r="PTC1783"/>
      <c r="PTD1783"/>
      <c r="PTE1783"/>
      <c r="PTF1783"/>
      <c r="PTG1783"/>
      <c r="PTH1783"/>
      <c r="PTI1783"/>
      <c r="PTJ1783"/>
      <c r="PTK1783"/>
      <c r="PTL1783"/>
      <c r="PTM1783"/>
      <c r="PTN1783"/>
      <c r="PTO1783"/>
      <c r="PTP1783"/>
      <c r="PTQ1783"/>
      <c r="PTR1783"/>
      <c r="PTS1783"/>
      <c r="PTT1783"/>
      <c r="PTU1783"/>
      <c r="PTV1783"/>
      <c r="PTW1783"/>
      <c r="PTX1783"/>
      <c r="PTY1783"/>
      <c r="PTZ1783"/>
      <c r="PUA1783"/>
      <c r="PUB1783"/>
      <c r="PUC1783"/>
      <c r="PUD1783"/>
      <c r="PUE1783"/>
      <c r="PUF1783"/>
      <c r="PUG1783"/>
      <c r="PUH1783"/>
      <c r="PUI1783"/>
      <c r="PUJ1783"/>
      <c r="PUK1783"/>
      <c r="PUL1783"/>
      <c r="PUM1783"/>
      <c r="PUN1783"/>
      <c r="PUO1783"/>
      <c r="PUP1783"/>
      <c r="PUQ1783"/>
      <c r="PUR1783"/>
      <c r="PUS1783"/>
      <c r="PUT1783"/>
      <c r="PUU1783"/>
      <c r="PUV1783"/>
      <c r="PUW1783"/>
      <c r="PUX1783"/>
      <c r="PUY1783"/>
      <c r="PUZ1783"/>
      <c r="PVA1783"/>
      <c r="PVB1783"/>
      <c r="PVC1783"/>
      <c r="PVD1783"/>
      <c r="PVE1783"/>
      <c r="PVF1783"/>
      <c r="PVG1783"/>
      <c r="PVH1783"/>
      <c r="PVI1783"/>
      <c r="PVJ1783"/>
      <c r="PVK1783"/>
      <c r="PVL1783"/>
      <c r="PVM1783"/>
      <c r="PVN1783"/>
      <c r="PVO1783"/>
      <c r="PVP1783"/>
      <c r="PVQ1783"/>
      <c r="PVR1783"/>
      <c r="PVS1783"/>
      <c r="PVT1783"/>
      <c r="PVU1783"/>
      <c r="PVV1783"/>
      <c r="PVW1783"/>
      <c r="PVX1783"/>
      <c r="PVY1783"/>
      <c r="PVZ1783"/>
      <c r="PWA1783"/>
      <c r="PWB1783"/>
      <c r="PWC1783"/>
      <c r="PWD1783"/>
      <c r="PWE1783"/>
      <c r="PWF1783"/>
      <c r="PWG1783"/>
      <c r="PWH1783"/>
      <c r="PWI1783"/>
      <c r="PWJ1783"/>
      <c r="PWK1783"/>
      <c r="PWL1783"/>
      <c r="PWM1783"/>
      <c r="PWN1783"/>
      <c r="PWO1783"/>
      <c r="PWP1783"/>
      <c r="PWQ1783"/>
      <c r="PWR1783"/>
      <c r="PWS1783"/>
      <c r="PWT1783"/>
      <c r="PWU1783"/>
      <c r="PWV1783"/>
      <c r="PWW1783"/>
      <c r="PWX1783"/>
      <c r="PWY1783"/>
      <c r="PWZ1783"/>
      <c r="PXA1783"/>
      <c r="PXB1783"/>
      <c r="PXC1783"/>
      <c r="PXD1783"/>
      <c r="PXE1783"/>
      <c r="PXF1783"/>
      <c r="PXG1783"/>
      <c r="PXH1783"/>
      <c r="PXI1783"/>
      <c r="PXJ1783"/>
      <c r="PXK1783"/>
      <c r="PXL1783"/>
      <c r="PXM1783"/>
      <c r="PXN1783"/>
      <c r="PXO1783"/>
      <c r="PXP1783"/>
      <c r="PXQ1783"/>
      <c r="PXR1783"/>
      <c r="PXS1783"/>
      <c r="PXT1783"/>
      <c r="PXU1783"/>
      <c r="PXV1783"/>
      <c r="PXW1783"/>
      <c r="PXX1783"/>
      <c r="PXY1783"/>
      <c r="PXZ1783"/>
      <c r="PYA1783"/>
      <c r="PYB1783"/>
      <c r="PYC1783"/>
      <c r="PYD1783"/>
      <c r="PYE1783"/>
      <c r="PYF1783"/>
      <c r="PYG1783"/>
      <c r="PYH1783"/>
      <c r="PYI1783"/>
      <c r="PYJ1783"/>
      <c r="PYK1783"/>
      <c r="PYL1783"/>
      <c r="PYM1783"/>
      <c r="PYN1783"/>
      <c r="PYO1783"/>
      <c r="PYP1783"/>
      <c r="PYQ1783"/>
      <c r="PYR1783"/>
      <c r="PYS1783"/>
      <c r="PYT1783"/>
      <c r="PYU1783"/>
      <c r="PYV1783"/>
      <c r="PYW1783"/>
      <c r="PYX1783"/>
      <c r="PYY1783"/>
      <c r="PYZ1783"/>
      <c r="PZA1783"/>
      <c r="PZB1783"/>
      <c r="PZC1783"/>
      <c r="PZD1783"/>
      <c r="PZE1783"/>
      <c r="PZF1783"/>
      <c r="PZG1783"/>
      <c r="PZH1783"/>
      <c r="PZI1783"/>
      <c r="PZJ1783"/>
      <c r="PZK1783"/>
      <c r="PZL1783"/>
      <c r="PZM1783"/>
      <c r="PZN1783"/>
      <c r="PZO1783"/>
      <c r="PZP1783"/>
      <c r="PZQ1783"/>
      <c r="PZR1783"/>
      <c r="PZS1783"/>
      <c r="PZT1783"/>
      <c r="PZU1783"/>
      <c r="PZV1783"/>
      <c r="PZW1783"/>
      <c r="PZX1783"/>
      <c r="PZY1783"/>
      <c r="PZZ1783"/>
      <c r="QAA1783"/>
      <c r="QAB1783"/>
      <c r="QAC1783"/>
      <c r="QAD1783"/>
      <c r="QAE1783"/>
      <c r="QAF1783"/>
      <c r="QAG1783"/>
      <c r="QAH1783"/>
      <c r="QAI1783"/>
      <c r="QAJ1783"/>
      <c r="QAK1783"/>
      <c r="QAL1783"/>
      <c r="QAM1783"/>
      <c r="QAN1783"/>
      <c r="QAO1783"/>
      <c r="QAP1783"/>
      <c r="QAQ1783"/>
      <c r="QAR1783"/>
      <c r="QAS1783"/>
      <c r="QAT1783"/>
      <c r="QAU1783"/>
      <c r="QAV1783"/>
      <c r="QAW1783"/>
      <c r="QAX1783"/>
      <c r="QAY1783"/>
      <c r="QAZ1783"/>
      <c r="QBA1783"/>
      <c r="QBB1783"/>
      <c r="QBC1783"/>
      <c r="QBD1783"/>
      <c r="QBE1783"/>
      <c r="QBF1783"/>
      <c r="QBG1783"/>
      <c r="QBH1783"/>
      <c r="QBI1783"/>
      <c r="QBJ1783"/>
      <c r="QBK1783"/>
      <c r="QBL1783"/>
      <c r="QBM1783"/>
      <c r="QBN1783"/>
      <c r="QBO1783"/>
      <c r="QBP1783"/>
      <c r="QBQ1783"/>
      <c r="QBR1783"/>
      <c r="QBS1783"/>
      <c r="QBT1783"/>
      <c r="QBU1783"/>
      <c r="QBV1783"/>
      <c r="QBW1783"/>
      <c r="QBX1783"/>
      <c r="QBY1783"/>
      <c r="QBZ1783"/>
      <c r="QCA1783"/>
      <c r="QCB1783"/>
      <c r="QCC1783"/>
      <c r="QCD1783"/>
      <c r="QCE1783"/>
      <c r="QCF1783"/>
      <c r="QCG1783"/>
      <c r="QCH1783"/>
      <c r="QCI1783"/>
      <c r="QCJ1783"/>
      <c r="QCK1783"/>
      <c r="QCL1783"/>
      <c r="QCM1783"/>
      <c r="QCN1783"/>
      <c r="QCO1783"/>
      <c r="QCP1783"/>
      <c r="QCQ1783"/>
      <c r="QCR1783"/>
      <c r="QCS1783"/>
      <c r="QCT1783"/>
      <c r="QCU1783"/>
      <c r="QCV1783"/>
      <c r="QCW1783"/>
      <c r="QCX1783"/>
      <c r="QCY1783"/>
      <c r="QCZ1783"/>
      <c r="QDA1783"/>
      <c r="QDB1783"/>
      <c r="QDC1783"/>
      <c r="QDD1783"/>
      <c r="QDE1783"/>
      <c r="QDF1783"/>
      <c r="QDG1783"/>
      <c r="QDH1783"/>
      <c r="QDI1783"/>
      <c r="QDJ1783"/>
      <c r="QDK1783"/>
      <c r="QDL1783"/>
      <c r="QDM1783"/>
      <c r="QDN1783"/>
      <c r="QDO1783"/>
      <c r="QDP1783"/>
      <c r="QDQ1783"/>
      <c r="QDR1783"/>
      <c r="QDS1783"/>
      <c r="QDT1783"/>
      <c r="QDU1783"/>
      <c r="QDV1783"/>
      <c r="QDW1783"/>
      <c r="QDX1783"/>
      <c r="QDY1783"/>
      <c r="QDZ1783"/>
      <c r="QEA1783"/>
      <c r="QEB1783"/>
      <c r="QEC1783"/>
      <c r="QED1783"/>
      <c r="QEE1783"/>
      <c r="QEF1783"/>
      <c r="QEG1783"/>
      <c r="QEH1783"/>
      <c r="QEI1783"/>
      <c r="QEJ1783"/>
      <c r="QEK1783"/>
      <c r="QEL1783"/>
      <c r="QEM1783"/>
      <c r="QEN1783"/>
      <c r="QEO1783"/>
      <c r="QEP1783"/>
      <c r="QEQ1783"/>
      <c r="QER1783"/>
      <c r="QES1783"/>
      <c r="QET1783"/>
      <c r="QEU1783"/>
      <c r="QEV1783"/>
      <c r="QEW1783"/>
      <c r="QEX1783"/>
      <c r="QEY1783"/>
      <c r="QEZ1783"/>
      <c r="QFA1783"/>
      <c r="QFB1783"/>
      <c r="QFC1783"/>
      <c r="QFD1783"/>
      <c r="QFE1783"/>
      <c r="QFF1783"/>
      <c r="QFG1783"/>
      <c r="QFH1783"/>
      <c r="QFI1783"/>
      <c r="QFJ1783"/>
      <c r="QFK1783"/>
      <c r="QFL1783"/>
      <c r="QFM1783"/>
      <c r="QFN1783"/>
      <c r="QFO1783"/>
      <c r="QFP1783"/>
      <c r="QFQ1783"/>
      <c r="QFR1783"/>
      <c r="QFS1783"/>
      <c r="QFT1783"/>
      <c r="QFU1783"/>
      <c r="QFV1783"/>
      <c r="QFW1783"/>
      <c r="QFX1783"/>
      <c r="QFY1783"/>
      <c r="QFZ1783"/>
      <c r="QGA1783"/>
      <c r="QGB1783"/>
      <c r="QGC1783"/>
      <c r="QGD1783"/>
      <c r="QGE1783"/>
      <c r="QGF1783"/>
      <c r="QGG1783"/>
      <c r="QGH1783"/>
      <c r="QGI1783"/>
      <c r="QGJ1783"/>
      <c r="QGK1783"/>
      <c r="QGL1783"/>
      <c r="QGM1783"/>
      <c r="QGN1783"/>
      <c r="QGO1783"/>
      <c r="QGP1783"/>
      <c r="QGQ1783"/>
      <c r="QGR1783"/>
      <c r="QGS1783"/>
      <c r="QGT1783"/>
      <c r="QGU1783"/>
      <c r="QGV1783"/>
      <c r="QGW1783"/>
      <c r="QGX1783"/>
      <c r="QGY1783"/>
      <c r="QGZ1783"/>
      <c r="QHA1783"/>
      <c r="QHB1783"/>
      <c r="QHC1783"/>
      <c r="QHD1783"/>
      <c r="QHE1783"/>
      <c r="QHF1783"/>
      <c r="QHG1783"/>
      <c r="QHH1783"/>
      <c r="QHI1783"/>
      <c r="QHJ1783"/>
      <c r="QHK1783"/>
      <c r="QHL1783"/>
      <c r="QHM1783"/>
      <c r="QHN1783"/>
      <c r="QHO1783"/>
      <c r="QHP1783"/>
      <c r="QHQ1783"/>
      <c r="QHR1783"/>
      <c r="QHS1783"/>
      <c r="QHT1783"/>
      <c r="QHU1783"/>
      <c r="QHV1783"/>
      <c r="QHW1783"/>
      <c r="QHX1783"/>
      <c r="QHY1783"/>
      <c r="QHZ1783"/>
      <c r="QIA1783"/>
      <c r="QIB1783"/>
      <c r="QIC1783"/>
      <c r="QID1783"/>
      <c r="QIE1783"/>
      <c r="QIF1783"/>
      <c r="QIG1783"/>
      <c r="QIH1783"/>
      <c r="QII1783"/>
      <c r="QIJ1783"/>
      <c r="QIK1783"/>
      <c r="QIL1783"/>
      <c r="QIM1783"/>
      <c r="QIN1783"/>
      <c r="QIO1783"/>
      <c r="QIP1783"/>
      <c r="QIQ1783"/>
      <c r="QIR1783"/>
      <c r="QIS1783"/>
      <c r="QIT1783"/>
      <c r="QIU1783"/>
      <c r="QIV1783"/>
      <c r="QIW1783"/>
      <c r="QIX1783"/>
      <c r="QIY1783"/>
      <c r="QIZ1783"/>
      <c r="QJA1783"/>
      <c r="QJB1783"/>
      <c r="QJC1783"/>
      <c r="QJD1783"/>
      <c r="QJE1783"/>
      <c r="QJF1783"/>
      <c r="QJG1783"/>
      <c r="QJH1783"/>
      <c r="QJI1783"/>
      <c r="QJJ1783"/>
      <c r="QJK1783"/>
      <c r="QJL1783"/>
      <c r="QJM1783"/>
      <c r="QJN1783"/>
      <c r="QJO1783"/>
      <c r="QJP1783"/>
      <c r="QJQ1783"/>
      <c r="QJR1783"/>
      <c r="QJS1783"/>
      <c r="QJT1783"/>
      <c r="QJU1783"/>
      <c r="QJV1783"/>
      <c r="QJW1783"/>
      <c r="QJX1783"/>
      <c r="QJY1783"/>
      <c r="QJZ1783"/>
      <c r="QKA1783"/>
      <c r="QKB1783"/>
      <c r="QKC1783"/>
      <c r="QKD1783"/>
      <c r="QKE1783"/>
      <c r="QKF1783"/>
      <c r="QKG1783"/>
      <c r="QKH1783"/>
      <c r="QKI1783"/>
      <c r="QKJ1783"/>
      <c r="QKK1783"/>
      <c r="QKL1783"/>
      <c r="QKM1783"/>
      <c r="QKN1783"/>
      <c r="QKO1783"/>
      <c r="QKP1783"/>
      <c r="QKQ1783"/>
      <c r="QKR1783"/>
      <c r="QKS1783"/>
      <c r="QKT1783"/>
      <c r="QKU1783"/>
      <c r="QKV1783"/>
      <c r="QKW1783"/>
      <c r="QKX1783"/>
      <c r="QKY1783"/>
      <c r="QKZ1783"/>
      <c r="QLA1783"/>
      <c r="QLB1783"/>
      <c r="QLC1783"/>
      <c r="QLD1783"/>
      <c r="QLE1783"/>
      <c r="QLF1783"/>
      <c r="QLG1783"/>
      <c r="QLH1783"/>
      <c r="QLI1783"/>
      <c r="QLJ1783"/>
      <c r="QLK1783"/>
      <c r="QLL1783"/>
      <c r="QLM1783"/>
      <c r="QLN1783"/>
      <c r="QLO1783"/>
      <c r="QLP1783"/>
      <c r="QLQ1783"/>
      <c r="QLR1783"/>
      <c r="QLS1783"/>
      <c r="QLT1783"/>
      <c r="QLU1783"/>
      <c r="QLV1783"/>
      <c r="QLW1783"/>
      <c r="QLX1783"/>
      <c r="QLY1783"/>
      <c r="QLZ1783"/>
      <c r="QMA1783"/>
      <c r="QMB1783"/>
      <c r="QMC1783"/>
      <c r="QMD1783"/>
      <c r="QME1783"/>
      <c r="QMF1783"/>
      <c r="QMG1783"/>
      <c r="QMH1783"/>
      <c r="QMI1783"/>
      <c r="QMJ1783"/>
      <c r="QMK1783"/>
      <c r="QML1783"/>
      <c r="QMM1783"/>
      <c r="QMN1783"/>
      <c r="QMO1783"/>
      <c r="QMP1783"/>
      <c r="QMQ1783"/>
      <c r="QMR1783"/>
      <c r="QMS1783"/>
      <c r="QMT1783"/>
      <c r="QMU1783"/>
      <c r="QMV1783"/>
      <c r="QMW1783"/>
      <c r="QMX1783"/>
      <c r="QMY1783"/>
      <c r="QMZ1783"/>
      <c r="QNA1783"/>
      <c r="QNB1783"/>
      <c r="QNC1783"/>
      <c r="QND1783"/>
      <c r="QNE1783"/>
      <c r="QNF1783"/>
      <c r="QNG1783"/>
      <c r="QNH1783"/>
      <c r="QNI1783"/>
      <c r="QNJ1783"/>
      <c r="QNK1783"/>
      <c r="QNL1783"/>
      <c r="QNM1783"/>
      <c r="QNN1783"/>
      <c r="QNO1783"/>
      <c r="QNP1783"/>
      <c r="QNQ1783"/>
      <c r="QNR1783"/>
      <c r="QNS1783"/>
      <c r="QNT1783"/>
      <c r="QNU1783"/>
      <c r="QNV1783"/>
      <c r="QNW1783"/>
      <c r="QNX1783"/>
      <c r="QNY1783"/>
      <c r="QNZ1783"/>
      <c r="QOA1783"/>
      <c r="QOB1783"/>
      <c r="QOC1783"/>
      <c r="QOD1783"/>
      <c r="QOE1783"/>
      <c r="QOF1783"/>
      <c r="QOG1783"/>
      <c r="QOH1783"/>
      <c r="QOI1783"/>
      <c r="QOJ1783"/>
      <c r="QOK1783"/>
      <c r="QOL1783"/>
      <c r="QOM1783"/>
      <c r="QON1783"/>
      <c r="QOO1783"/>
      <c r="QOP1783"/>
      <c r="QOQ1783"/>
      <c r="QOR1783"/>
      <c r="QOS1783"/>
      <c r="QOT1783"/>
      <c r="QOU1783"/>
      <c r="QOV1783"/>
      <c r="QOW1783"/>
      <c r="QOX1783"/>
      <c r="QOY1783"/>
      <c r="QOZ1783"/>
      <c r="QPA1783"/>
      <c r="QPB1783"/>
      <c r="QPC1783"/>
      <c r="QPD1783"/>
      <c r="QPE1783"/>
      <c r="QPF1783"/>
      <c r="QPG1783"/>
      <c r="QPH1783"/>
      <c r="QPI1783"/>
      <c r="QPJ1783"/>
      <c r="QPK1783"/>
      <c r="QPL1783"/>
      <c r="QPM1783"/>
      <c r="QPN1783"/>
      <c r="QPO1783"/>
      <c r="QPP1783"/>
      <c r="QPQ1783"/>
      <c r="QPR1783"/>
      <c r="QPS1783"/>
      <c r="QPT1783"/>
      <c r="QPU1783"/>
      <c r="QPV1783"/>
      <c r="QPW1783"/>
      <c r="QPX1783"/>
      <c r="QPY1783"/>
      <c r="QPZ1783"/>
      <c r="QQA1783"/>
      <c r="QQB1783"/>
      <c r="QQC1783"/>
      <c r="QQD1783"/>
      <c r="QQE1783"/>
      <c r="QQF1783"/>
      <c r="QQG1783"/>
      <c r="QQH1783"/>
      <c r="QQI1783"/>
      <c r="QQJ1783"/>
      <c r="QQK1783"/>
      <c r="QQL1783"/>
      <c r="QQM1783"/>
      <c r="QQN1783"/>
      <c r="QQO1783"/>
      <c r="QQP1783"/>
      <c r="QQQ1783"/>
      <c r="QQR1783"/>
      <c r="QQS1783"/>
      <c r="QQT1783"/>
      <c r="QQU1783"/>
      <c r="QQV1783"/>
      <c r="QQW1783"/>
      <c r="QQX1783"/>
      <c r="QQY1783"/>
      <c r="QQZ1783"/>
      <c r="QRA1783"/>
      <c r="QRB1783"/>
      <c r="QRC1783"/>
      <c r="QRD1783"/>
      <c r="QRE1783"/>
      <c r="QRF1783"/>
      <c r="QRG1783"/>
      <c r="QRH1783"/>
      <c r="QRI1783"/>
      <c r="QRJ1783"/>
      <c r="QRK1783"/>
      <c r="QRL1783"/>
      <c r="QRM1783"/>
      <c r="QRN1783"/>
      <c r="QRO1783"/>
      <c r="QRP1783"/>
      <c r="QRQ1783"/>
      <c r="QRR1783"/>
      <c r="QRS1783"/>
      <c r="QRT1783"/>
      <c r="QRU1783"/>
      <c r="QRV1783"/>
      <c r="QRW1783"/>
      <c r="QRX1783"/>
      <c r="QRY1783"/>
      <c r="QRZ1783"/>
      <c r="QSA1783"/>
      <c r="QSB1783"/>
      <c r="QSC1783"/>
      <c r="QSD1783"/>
      <c r="QSE1783"/>
      <c r="QSF1783"/>
      <c r="QSG1783"/>
      <c r="QSH1783"/>
      <c r="QSI1783"/>
      <c r="QSJ1783"/>
      <c r="QSK1783"/>
      <c r="QSL1783"/>
      <c r="QSM1783"/>
      <c r="QSN1783"/>
      <c r="QSO1783"/>
      <c r="QSP1783"/>
      <c r="QSQ1783"/>
      <c r="QSR1783"/>
      <c r="QSS1783"/>
      <c r="QST1783"/>
      <c r="QSU1783"/>
      <c r="QSV1783"/>
      <c r="QSW1783"/>
      <c r="QSX1783"/>
      <c r="QSY1783"/>
      <c r="QSZ1783"/>
      <c r="QTA1783"/>
      <c r="QTB1783"/>
      <c r="QTC1783"/>
      <c r="QTD1783"/>
      <c r="QTE1783"/>
      <c r="QTF1783"/>
      <c r="QTG1783"/>
      <c r="QTH1783"/>
      <c r="QTI1783"/>
      <c r="QTJ1783"/>
      <c r="QTK1783"/>
      <c r="QTL1783"/>
      <c r="QTM1783"/>
      <c r="QTN1783"/>
      <c r="QTO1783"/>
      <c r="QTP1783"/>
      <c r="QTQ1783"/>
      <c r="QTR1783"/>
      <c r="QTS1783"/>
      <c r="QTT1783"/>
      <c r="QTU1783"/>
      <c r="QTV1783"/>
      <c r="QTW1783"/>
      <c r="QTX1783"/>
      <c r="QTY1783"/>
      <c r="QTZ1783"/>
      <c r="QUA1783"/>
      <c r="QUB1783"/>
      <c r="QUC1783"/>
      <c r="QUD1783"/>
      <c r="QUE1783"/>
      <c r="QUF1783"/>
      <c r="QUG1783"/>
      <c r="QUH1783"/>
      <c r="QUI1783"/>
      <c r="QUJ1783"/>
      <c r="QUK1783"/>
      <c r="QUL1783"/>
      <c r="QUM1783"/>
      <c r="QUN1783"/>
      <c r="QUO1783"/>
      <c r="QUP1783"/>
      <c r="QUQ1783"/>
      <c r="QUR1783"/>
      <c r="QUS1783"/>
      <c r="QUT1783"/>
      <c r="QUU1783"/>
      <c r="QUV1783"/>
      <c r="QUW1783"/>
      <c r="QUX1783"/>
      <c r="QUY1783"/>
      <c r="QUZ1783"/>
      <c r="QVA1783"/>
      <c r="QVB1783"/>
      <c r="QVC1783"/>
      <c r="QVD1783"/>
      <c r="QVE1783"/>
      <c r="QVF1783"/>
      <c r="QVG1783"/>
      <c r="QVH1783"/>
      <c r="QVI1783"/>
      <c r="QVJ1783"/>
      <c r="QVK1783"/>
      <c r="QVL1783"/>
      <c r="QVM1783"/>
      <c r="QVN1783"/>
      <c r="QVO1783"/>
      <c r="QVP1783"/>
      <c r="QVQ1783"/>
      <c r="QVR1783"/>
      <c r="QVS1783"/>
      <c r="QVT1783"/>
      <c r="QVU1783"/>
      <c r="QVV1783"/>
      <c r="QVW1783"/>
      <c r="QVX1783"/>
      <c r="QVY1783"/>
      <c r="QVZ1783"/>
      <c r="QWA1783"/>
      <c r="QWB1783"/>
      <c r="QWC1783"/>
      <c r="QWD1783"/>
      <c r="QWE1783"/>
      <c r="QWF1783"/>
      <c r="QWG1783"/>
      <c r="QWH1783"/>
      <c r="QWI1783"/>
      <c r="QWJ1783"/>
      <c r="QWK1783"/>
      <c r="QWL1783"/>
      <c r="QWM1783"/>
      <c r="QWN1783"/>
      <c r="QWO1783"/>
      <c r="QWP1783"/>
      <c r="QWQ1783"/>
      <c r="QWR1783"/>
      <c r="QWS1783"/>
      <c r="QWT1783"/>
      <c r="QWU1783"/>
      <c r="QWV1783"/>
      <c r="QWW1783"/>
      <c r="QWX1783"/>
      <c r="QWY1783"/>
      <c r="QWZ1783"/>
      <c r="QXA1783"/>
      <c r="QXB1783"/>
      <c r="QXC1783"/>
      <c r="QXD1783"/>
      <c r="QXE1783"/>
      <c r="QXF1783"/>
      <c r="QXG1783"/>
      <c r="QXH1783"/>
      <c r="QXI1783"/>
      <c r="QXJ1783"/>
      <c r="QXK1783"/>
      <c r="QXL1783"/>
      <c r="QXM1783"/>
      <c r="QXN1783"/>
      <c r="QXO1783"/>
      <c r="QXP1783"/>
      <c r="QXQ1783"/>
      <c r="QXR1783"/>
      <c r="QXS1783"/>
      <c r="QXT1783"/>
      <c r="QXU1783"/>
      <c r="QXV1783"/>
      <c r="QXW1783"/>
      <c r="QXX1783"/>
      <c r="QXY1783"/>
      <c r="QXZ1783"/>
      <c r="QYA1783"/>
      <c r="QYB1783"/>
      <c r="QYC1783"/>
      <c r="QYD1783"/>
      <c r="QYE1783"/>
      <c r="QYF1783"/>
      <c r="QYG1783"/>
      <c r="QYH1783"/>
      <c r="QYI1783"/>
      <c r="QYJ1783"/>
      <c r="QYK1783"/>
      <c r="QYL1783"/>
      <c r="QYM1783"/>
      <c r="QYN1783"/>
      <c r="QYO1783"/>
      <c r="QYP1783"/>
      <c r="QYQ1783"/>
      <c r="QYR1783"/>
      <c r="QYS1783"/>
      <c r="QYT1783"/>
      <c r="QYU1783"/>
      <c r="QYV1783"/>
      <c r="QYW1783"/>
      <c r="QYX1783"/>
      <c r="QYY1783"/>
      <c r="QYZ1783"/>
      <c r="QZA1783"/>
      <c r="QZB1783"/>
      <c r="QZC1783"/>
      <c r="QZD1783"/>
      <c r="QZE1783"/>
      <c r="QZF1783"/>
      <c r="QZG1783"/>
      <c r="QZH1783"/>
      <c r="QZI1783"/>
      <c r="QZJ1783"/>
      <c r="QZK1783"/>
      <c r="QZL1783"/>
      <c r="QZM1783"/>
      <c r="QZN1783"/>
      <c r="QZO1783"/>
      <c r="QZP1783"/>
      <c r="QZQ1783"/>
      <c r="QZR1783"/>
      <c r="QZS1783"/>
      <c r="QZT1783"/>
      <c r="QZU1783"/>
      <c r="QZV1783"/>
      <c r="QZW1783"/>
      <c r="QZX1783"/>
      <c r="QZY1783"/>
      <c r="QZZ1783"/>
      <c r="RAA1783"/>
      <c r="RAB1783"/>
      <c r="RAC1783"/>
      <c r="RAD1783"/>
      <c r="RAE1783"/>
      <c r="RAF1783"/>
      <c r="RAG1783"/>
      <c r="RAH1783"/>
      <c r="RAI1783"/>
      <c r="RAJ1783"/>
      <c r="RAK1783"/>
      <c r="RAL1783"/>
      <c r="RAM1783"/>
      <c r="RAN1783"/>
      <c r="RAO1783"/>
      <c r="RAP1783"/>
      <c r="RAQ1783"/>
      <c r="RAR1783"/>
      <c r="RAS1783"/>
      <c r="RAT1783"/>
      <c r="RAU1783"/>
      <c r="RAV1783"/>
      <c r="RAW1783"/>
      <c r="RAX1783"/>
      <c r="RAY1783"/>
      <c r="RAZ1783"/>
      <c r="RBA1783"/>
      <c r="RBB1783"/>
      <c r="RBC1783"/>
      <c r="RBD1783"/>
      <c r="RBE1783"/>
      <c r="RBF1783"/>
      <c r="RBG1783"/>
      <c r="RBH1783"/>
      <c r="RBI1783"/>
      <c r="RBJ1783"/>
      <c r="RBK1783"/>
      <c r="RBL1783"/>
      <c r="RBM1783"/>
      <c r="RBN1783"/>
      <c r="RBO1783"/>
      <c r="RBP1783"/>
      <c r="RBQ1783"/>
      <c r="RBR1783"/>
      <c r="RBS1783"/>
      <c r="RBT1783"/>
      <c r="RBU1783"/>
      <c r="RBV1783"/>
      <c r="RBW1783"/>
      <c r="RBX1783"/>
      <c r="RBY1783"/>
      <c r="RBZ1783"/>
      <c r="RCA1783"/>
      <c r="RCB1783"/>
      <c r="RCC1783"/>
      <c r="RCD1783"/>
      <c r="RCE1783"/>
      <c r="RCF1783"/>
      <c r="RCG1783"/>
      <c r="RCH1783"/>
      <c r="RCI1783"/>
      <c r="RCJ1783"/>
      <c r="RCK1783"/>
      <c r="RCL1783"/>
      <c r="RCM1783"/>
      <c r="RCN1783"/>
      <c r="RCO1783"/>
      <c r="RCP1783"/>
      <c r="RCQ1783"/>
      <c r="RCR1783"/>
      <c r="RCS1783"/>
      <c r="RCT1783"/>
      <c r="RCU1783"/>
      <c r="RCV1783"/>
      <c r="RCW1783"/>
      <c r="RCX1783"/>
      <c r="RCY1783"/>
      <c r="RCZ1783"/>
      <c r="RDA1783"/>
      <c r="RDB1783"/>
      <c r="RDC1783"/>
      <c r="RDD1783"/>
      <c r="RDE1783"/>
      <c r="RDF1783"/>
      <c r="RDG1783"/>
      <c r="RDH1783"/>
      <c r="RDI1783"/>
      <c r="RDJ1783"/>
      <c r="RDK1783"/>
      <c r="RDL1783"/>
      <c r="RDM1783"/>
      <c r="RDN1783"/>
      <c r="RDO1783"/>
      <c r="RDP1783"/>
      <c r="RDQ1783"/>
      <c r="RDR1783"/>
      <c r="RDS1783"/>
      <c r="RDT1783"/>
      <c r="RDU1783"/>
      <c r="RDV1783"/>
      <c r="RDW1783"/>
      <c r="RDX1783"/>
      <c r="RDY1783"/>
      <c r="RDZ1783"/>
      <c r="REA1783"/>
      <c r="REB1783"/>
      <c r="REC1783"/>
      <c r="RED1783"/>
      <c r="REE1783"/>
      <c r="REF1783"/>
      <c r="REG1783"/>
      <c r="REH1783"/>
      <c r="REI1783"/>
      <c r="REJ1783"/>
      <c r="REK1783"/>
      <c r="REL1783"/>
      <c r="REM1783"/>
      <c r="REN1783"/>
      <c r="REO1783"/>
      <c r="REP1783"/>
      <c r="REQ1783"/>
      <c r="RER1783"/>
      <c r="RES1783"/>
      <c r="RET1783"/>
      <c r="REU1783"/>
      <c r="REV1783"/>
      <c r="REW1783"/>
      <c r="REX1783"/>
      <c r="REY1783"/>
      <c r="REZ1783"/>
      <c r="RFA1783"/>
      <c r="RFB1783"/>
      <c r="RFC1783"/>
      <c r="RFD1783"/>
      <c r="RFE1783"/>
      <c r="RFF1783"/>
      <c r="RFG1783"/>
      <c r="RFH1783"/>
      <c r="RFI1783"/>
      <c r="RFJ1783"/>
      <c r="RFK1783"/>
      <c r="RFL1783"/>
      <c r="RFM1783"/>
      <c r="RFN1783"/>
      <c r="RFO1783"/>
      <c r="RFP1783"/>
      <c r="RFQ1783"/>
      <c r="RFR1783"/>
      <c r="RFS1783"/>
      <c r="RFT1783"/>
      <c r="RFU1783"/>
      <c r="RFV1783"/>
      <c r="RFW1783"/>
      <c r="RFX1783"/>
      <c r="RFY1783"/>
      <c r="RFZ1783"/>
      <c r="RGA1783"/>
      <c r="RGB1783"/>
      <c r="RGC1783"/>
      <c r="RGD1783"/>
      <c r="RGE1783"/>
      <c r="RGF1783"/>
      <c r="RGG1783"/>
      <c r="RGH1783"/>
      <c r="RGI1783"/>
      <c r="RGJ1783"/>
      <c r="RGK1783"/>
      <c r="RGL1783"/>
      <c r="RGM1783"/>
      <c r="RGN1783"/>
      <c r="RGO1783"/>
      <c r="RGP1783"/>
      <c r="RGQ1783"/>
      <c r="RGR1783"/>
      <c r="RGS1783"/>
      <c r="RGT1783"/>
      <c r="RGU1783"/>
      <c r="RGV1783"/>
      <c r="RGW1783"/>
      <c r="RGX1783"/>
      <c r="RGY1783"/>
      <c r="RGZ1783"/>
      <c r="RHA1783"/>
      <c r="RHB1783"/>
      <c r="RHC1783"/>
      <c r="RHD1783"/>
      <c r="RHE1783"/>
      <c r="RHF1783"/>
      <c r="RHG1783"/>
      <c r="RHH1783"/>
      <c r="RHI1783"/>
      <c r="RHJ1783"/>
      <c r="RHK1783"/>
      <c r="RHL1783"/>
      <c r="RHM1783"/>
      <c r="RHN1783"/>
      <c r="RHO1783"/>
      <c r="RHP1783"/>
      <c r="RHQ1783"/>
      <c r="RHR1783"/>
      <c r="RHS1783"/>
      <c r="RHT1783"/>
      <c r="RHU1783"/>
      <c r="RHV1783"/>
      <c r="RHW1783"/>
      <c r="RHX1783"/>
      <c r="RHY1783"/>
      <c r="RHZ1783"/>
      <c r="RIA1783"/>
      <c r="RIB1783"/>
      <c r="RIC1783"/>
      <c r="RID1783"/>
      <c r="RIE1783"/>
      <c r="RIF1783"/>
      <c r="RIG1783"/>
      <c r="RIH1783"/>
      <c r="RII1783"/>
      <c r="RIJ1783"/>
      <c r="RIK1783"/>
      <c r="RIL1783"/>
      <c r="RIM1783"/>
      <c r="RIN1783"/>
      <c r="RIO1783"/>
      <c r="RIP1783"/>
      <c r="RIQ1783"/>
      <c r="RIR1783"/>
      <c r="RIS1783"/>
      <c r="RIT1783"/>
      <c r="RIU1783"/>
      <c r="RIV1783"/>
      <c r="RIW1783"/>
      <c r="RIX1783"/>
      <c r="RIY1783"/>
      <c r="RIZ1783"/>
      <c r="RJA1783"/>
      <c r="RJB1783"/>
      <c r="RJC1783"/>
      <c r="RJD1783"/>
      <c r="RJE1783"/>
      <c r="RJF1783"/>
      <c r="RJG1783"/>
      <c r="RJH1783"/>
      <c r="RJI1783"/>
      <c r="RJJ1783"/>
      <c r="RJK1783"/>
      <c r="RJL1783"/>
      <c r="RJM1783"/>
      <c r="RJN1783"/>
      <c r="RJO1783"/>
      <c r="RJP1783"/>
      <c r="RJQ1783"/>
      <c r="RJR1783"/>
      <c r="RJS1783"/>
      <c r="RJT1783"/>
      <c r="RJU1783"/>
      <c r="RJV1783"/>
      <c r="RJW1783"/>
      <c r="RJX1783"/>
      <c r="RJY1783"/>
      <c r="RJZ1783"/>
      <c r="RKA1783"/>
      <c r="RKB1783"/>
      <c r="RKC1783"/>
      <c r="RKD1783"/>
      <c r="RKE1783"/>
      <c r="RKF1783"/>
      <c r="RKG1783"/>
      <c r="RKH1783"/>
      <c r="RKI1783"/>
      <c r="RKJ1783"/>
      <c r="RKK1783"/>
      <c r="RKL1783"/>
      <c r="RKM1783"/>
      <c r="RKN1783"/>
      <c r="RKO1783"/>
      <c r="RKP1783"/>
      <c r="RKQ1783"/>
      <c r="RKR1783"/>
      <c r="RKS1783"/>
      <c r="RKT1783"/>
      <c r="RKU1783"/>
      <c r="RKV1783"/>
      <c r="RKW1783"/>
      <c r="RKX1783"/>
      <c r="RKY1783"/>
      <c r="RKZ1783"/>
      <c r="RLA1783"/>
      <c r="RLB1783"/>
      <c r="RLC1783"/>
      <c r="RLD1783"/>
      <c r="RLE1783"/>
      <c r="RLF1783"/>
      <c r="RLG1783"/>
      <c r="RLH1783"/>
      <c r="RLI1783"/>
      <c r="RLJ1783"/>
      <c r="RLK1783"/>
      <c r="RLL1783"/>
      <c r="RLM1783"/>
      <c r="RLN1783"/>
      <c r="RLO1783"/>
      <c r="RLP1783"/>
      <c r="RLQ1783"/>
      <c r="RLR1783"/>
      <c r="RLS1783"/>
      <c r="RLT1783"/>
      <c r="RLU1783"/>
      <c r="RLV1783"/>
      <c r="RLW1783"/>
      <c r="RLX1783"/>
      <c r="RLY1783"/>
      <c r="RLZ1783"/>
      <c r="RMA1783"/>
      <c r="RMB1783"/>
      <c r="RMC1783"/>
      <c r="RMD1783"/>
      <c r="RME1783"/>
      <c r="RMF1783"/>
      <c r="RMG1783"/>
      <c r="RMH1783"/>
      <c r="RMI1783"/>
      <c r="RMJ1783"/>
      <c r="RMK1783"/>
      <c r="RML1783"/>
      <c r="RMM1783"/>
      <c r="RMN1783"/>
      <c r="RMO1783"/>
      <c r="RMP1783"/>
      <c r="RMQ1783"/>
      <c r="RMR1783"/>
      <c r="RMS1783"/>
      <c r="RMT1783"/>
      <c r="RMU1783"/>
      <c r="RMV1783"/>
      <c r="RMW1783"/>
      <c r="RMX1783"/>
      <c r="RMY1783"/>
      <c r="RMZ1783"/>
      <c r="RNA1783"/>
      <c r="RNB1783"/>
      <c r="RNC1783"/>
      <c r="RND1783"/>
      <c r="RNE1783"/>
      <c r="RNF1783"/>
      <c r="RNG1783"/>
      <c r="RNH1783"/>
      <c r="RNI1783"/>
      <c r="RNJ1783"/>
      <c r="RNK1783"/>
      <c r="RNL1783"/>
      <c r="RNM1783"/>
      <c r="RNN1783"/>
      <c r="RNO1783"/>
      <c r="RNP1783"/>
      <c r="RNQ1783"/>
      <c r="RNR1783"/>
      <c r="RNS1783"/>
      <c r="RNT1783"/>
      <c r="RNU1783"/>
      <c r="RNV1783"/>
      <c r="RNW1783"/>
      <c r="RNX1783"/>
      <c r="RNY1783"/>
      <c r="RNZ1783"/>
      <c r="ROA1783"/>
      <c r="ROB1783"/>
      <c r="ROC1783"/>
      <c r="ROD1783"/>
      <c r="ROE1783"/>
      <c r="ROF1783"/>
      <c r="ROG1783"/>
      <c r="ROH1783"/>
      <c r="ROI1783"/>
      <c r="ROJ1783"/>
      <c r="ROK1783"/>
      <c r="ROL1783"/>
      <c r="ROM1783"/>
      <c r="RON1783"/>
      <c r="ROO1783"/>
      <c r="ROP1783"/>
      <c r="ROQ1783"/>
      <c r="ROR1783"/>
      <c r="ROS1783"/>
      <c r="ROT1783"/>
      <c r="ROU1783"/>
      <c r="ROV1783"/>
      <c r="ROW1783"/>
      <c r="ROX1783"/>
      <c r="ROY1783"/>
      <c r="ROZ1783"/>
      <c r="RPA1783"/>
      <c r="RPB1783"/>
      <c r="RPC1783"/>
      <c r="RPD1783"/>
      <c r="RPE1783"/>
      <c r="RPF1783"/>
      <c r="RPG1783"/>
      <c r="RPH1783"/>
      <c r="RPI1783"/>
      <c r="RPJ1783"/>
      <c r="RPK1783"/>
      <c r="RPL1783"/>
      <c r="RPM1783"/>
      <c r="RPN1783"/>
      <c r="RPO1783"/>
      <c r="RPP1783"/>
      <c r="RPQ1783"/>
      <c r="RPR1783"/>
      <c r="RPS1783"/>
      <c r="RPT1783"/>
      <c r="RPU1783"/>
      <c r="RPV1783"/>
      <c r="RPW1783"/>
      <c r="RPX1783"/>
      <c r="RPY1783"/>
      <c r="RPZ1783"/>
      <c r="RQA1783"/>
      <c r="RQB1783"/>
      <c r="RQC1783"/>
      <c r="RQD1783"/>
      <c r="RQE1783"/>
      <c r="RQF1783"/>
      <c r="RQG1783"/>
      <c r="RQH1783"/>
      <c r="RQI1783"/>
      <c r="RQJ1783"/>
      <c r="RQK1783"/>
      <c r="RQL1783"/>
      <c r="RQM1783"/>
      <c r="RQN1783"/>
      <c r="RQO1783"/>
      <c r="RQP1783"/>
      <c r="RQQ1783"/>
      <c r="RQR1783"/>
      <c r="RQS1783"/>
      <c r="RQT1783"/>
      <c r="RQU1783"/>
      <c r="RQV1783"/>
      <c r="RQW1783"/>
      <c r="RQX1783"/>
      <c r="RQY1783"/>
      <c r="RQZ1783"/>
      <c r="RRA1783"/>
      <c r="RRB1783"/>
      <c r="RRC1783"/>
      <c r="RRD1783"/>
      <c r="RRE1783"/>
      <c r="RRF1783"/>
      <c r="RRG1783"/>
      <c r="RRH1783"/>
      <c r="RRI1783"/>
      <c r="RRJ1783"/>
      <c r="RRK1783"/>
      <c r="RRL1783"/>
      <c r="RRM1783"/>
      <c r="RRN1783"/>
      <c r="RRO1783"/>
      <c r="RRP1783"/>
      <c r="RRQ1783"/>
      <c r="RRR1783"/>
      <c r="RRS1783"/>
      <c r="RRT1783"/>
      <c r="RRU1783"/>
      <c r="RRV1783"/>
      <c r="RRW1783"/>
      <c r="RRX1783"/>
      <c r="RRY1783"/>
      <c r="RRZ1783"/>
      <c r="RSA1783"/>
      <c r="RSB1783"/>
      <c r="RSC1783"/>
      <c r="RSD1783"/>
      <c r="RSE1783"/>
      <c r="RSF1783"/>
      <c r="RSG1783"/>
      <c r="RSH1783"/>
      <c r="RSI1783"/>
      <c r="RSJ1783"/>
      <c r="RSK1783"/>
      <c r="RSL1783"/>
      <c r="RSM1783"/>
      <c r="RSN1783"/>
      <c r="RSO1783"/>
      <c r="RSP1783"/>
      <c r="RSQ1783"/>
      <c r="RSR1783"/>
      <c r="RSS1783"/>
      <c r="RST1783"/>
      <c r="RSU1783"/>
      <c r="RSV1783"/>
      <c r="RSW1783"/>
      <c r="RSX1783"/>
      <c r="RSY1783"/>
      <c r="RSZ1783"/>
      <c r="RTA1783"/>
      <c r="RTB1783"/>
      <c r="RTC1783"/>
      <c r="RTD1783"/>
      <c r="RTE1783"/>
      <c r="RTF1783"/>
      <c r="RTG1783"/>
      <c r="RTH1783"/>
      <c r="RTI1783"/>
      <c r="RTJ1783"/>
      <c r="RTK1783"/>
      <c r="RTL1783"/>
      <c r="RTM1783"/>
      <c r="RTN1783"/>
      <c r="RTO1783"/>
      <c r="RTP1783"/>
      <c r="RTQ1783"/>
      <c r="RTR1783"/>
      <c r="RTS1783"/>
      <c r="RTT1783"/>
      <c r="RTU1783"/>
      <c r="RTV1783"/>
      <c r="RTW1783"/>
      <c r="RTX1783"/>
      <c r="RTY1783"/>
      <c r="RTZ1783"/>
      <c r="RUA1783"/>
      <c r="RUB1783"/>
      <c r="RUC1783"/>
      <c r="RUD1783"/>
      <c r="RUE1783"/>
      <c r="RUF1783"/>
      <c r="RUG1783"/>
      <c r="RUH1783"/>
      <c r="RUI1783"/>
      <c r="RUJ1783"/>
      <c r="RUK1783"/>
      <c r="RUL1783"/>
      <c r="RUM1783"/>
      <c r="RUN1783"/>
      <c r="RUO1783"/>
      <c r="RUP1783"/>
      <c r="RUQ1783"/>
      <c r="RUR1783"/>
      <c r="RUS1783"/>
      <c r="RUT1783"/>
      <c r="RUU1783"/>
      <c r="RUV1783"/>
      <c r="RUW1783"/>
      <c r="RUX1783"/>
      <c r="RUY1783"/>
      <c r="RUZ1783"/>
      <c r="RVA1783"/>
      <c r="RVB1783"/>
      <c r="RVC1783"/>
      <c r="RVD1783"/>
      <c r="RVE1783"/>
      <c r="RVF1783"/>
      <c r="RVG1783"/>
      <c r="RVH1783"/>
      <c r="RVI1783"/>
      <c r="RVJ1783"/>
      <c r="RVK1783"/>
      <c r="RVL1783"/>
      <c r="RVM1783"/>
      <c r="RVN1783"/>
      <c r="RVO1783"/>
      <c r="RVP1783"/>
      <c r="RVQ1783"/>
      <c r="RVR1783"/>
      <c r="RVS1783"/>
      <c r="RVT1783"/>
      <c r="RVU1783"/>
      <c r="RVV1783"/>
      <c r="RVW1783"/>
      <c r="RVX1783"/>
      <c r="RVY1783"/>
      <c r="RVZ1783"/>
      <c r="RWA1783"/>
      <c r="RWB1783"/>
      <c r="RWC1783"/>
      <c r="RWD1783"/>
      <c r="RWE1783"/>
      <c r="RWF1783"/>
      <c r="RWG1783"/>
      <c r="RWH1783"/>
      <c r="RWI1783"/>
      <c r="RWJ1783"/>
      <c r="RWK1783"/>
      <c r="RWL1783"/>
      <c r="RWM1783"/>
      <c r="RWN1783"/>
      <c r="RWO1783"/>
      <c r="RWP1783"/>
      <c r="RWQ1783"/>
      <c r="RWR1783"/>
      <c r="RWS1783"/>
      <c r="RWT1783"/>
      <c r="RWU1783"/>
      <c r="RWV1783"/>
      <c r="RWW1783"/>
      <c r="RWX1783"/>
      <c r="RWY1783"/>
      <c r="RWZ1783"/>
      <c r="RXA1783"/>
      <c r="RXB1783"/>
      <c r="RXC1783"/>
      <c r="RXD1783"/>
      <c r="RXE1783"/>
      <c r="RXF1783"/>
      <c r="RXG1783"/>
      <c r="RXH1783"/>
      <c r="RXI1783"/>
      <c r="RXJ1783"/>
      <c r="RXK1783"/>
      <c r="RXL1783"/>
      <c r="RXM1783"/>
      <c r="RXN1783"/>
      <c r="RXO1783"/>
      <c r="RXP1783"/>
      <c r="RXQ1783"/>
      <c r="RXR1783"/>
      <c r="RXS1783"/>
      <c r="RXT1783"/>
      <c r="RXU1783"/>
      <c r="RXV1783"/>
      <c r="RXW1783"/>
      <c r="RXX1783"/>
      <c r="RXY1783"/>
      <c r="RXZ1783"/>
      <c r="RYA1783"/>
      <c r="RYB1783"/>
      <c r="RYC1783"/>
      <c r="RYD1783"/>
      <c r="RYE1783"/>
      <c r="RYF1783"/>
      <c r="RYG1783"/>
      <c r="RYH1783"/>
      <c r="RYI1783"/>
      <c r="RYJ1783"/>
      <c r="RYK1783"/>
      <c r="RYL1783"/>
      <c r="RYM1783"/>
      <c r="RYN1783"/>
      <c r="RYO1783"/>
      <c r="RYP1783"/>
      <c r="RYQ1783"/>
      <c r="RYR1783"/>
      <c r="RYS1783"/>
      <c r="RYT1783"/>
      <c r="RYU1783"/>
      <c r="RYV1783"/>
      <c r="RYW1783"/>
      <c r="RYX1783"/>
      <c r="RYY1783"/>
      <c r="RYZ1783"/>
      <c r="RZA1783"/>
      <c r="RZB1783"/>
      <c r="RZC1783"/>
      <c r="RZD1783"/>
      <c r="RZE1783"/>
      <c r="RZF1783"/>
      <c r="RZG1783"/>
      <c r="RZH1783"/>
      <c r="RZI1783"/>
      <c r="RZJ1783"/>
      <c r="RZK1783"/>
      <c r="RZL1783"/>
      <c r="RZM1783"/>
      <c r="RZN1783"/>
      <c r="RZO1783"/>
      <c r="RZP1783"/>
      <c r="RZQ1783"/>
      <c r="RZR1783"/>
      <c r="RZS1783"/>
      <c r="RZT1783"/>
      <c r="RZU1783"/>
      <c r="RZV1783"/>
      <c r="RZW1783"/>
      <c r="RZX1783"/>
      <c r="RZY1783"/>
      <c r="RZZ1783"/>
      <c r="SAA1783"/>
      <c r="SAB1783"/>
      <c r="SAC1783"/>
      <c r="SAD1783"/>
      <c r="SAE1783"/>
      <c r="SAF1783"/>
      <c r="SAG1783"/>
      <c r="SAH1783"/>
      <c r="SAI1783"/>
      <c r="SAJ1783"/>
      <c r="SAK1783"/>
      <c r="SAL1783"/>
      <c r="SAM1783"/>
      <c r="SAN1783"/>
      <c r="SAO1783"/>
      <c r="SAP1783"/>
      <c r="SAQ1783"/>
      <c r="SAR1783"/>
      <c r="SAS1783"/>
      <c r="SAT1783"/>
      <c r="SAU1783"/>
      <c r="SAV1783"/>
      <c r="SAW1783"/>
      <c r="SAX1783"/>
      <c r="SAY1783"/>
      <c r="SAZ1783"/>
      <c r="SBA1783"/>
      <c r="SBB1783"/>
      <c r="SBC1783"/>
      <c r="SBD1783"/>
      <c r="SBE1783"/>
      <c r="SBF1783"/>
      <c r="SBG1783"/>
      <c r="SBH1783"/>
      <c r="SBI1783"/>
      <c r="SBJ1783"/>
      <c r="SBK1783"/>
      <c r="SBL1783"/>
      <c r="SBM1783"/>
      <c r="SBN1783"/>
      <c r="SBO1783"/>
      <c r="SBP1783"/>
      <c r="SBQ1783"/>
      <c r="SBR1783"/>
      <c r="SBS1783"/>
      <c r="SBT1783"/>
      <c r="SBU1783"/>
      <c r="SBV1783"/>
      <c r="SBW1783"/>
      <c r="SBX1783"/>
      <c r="SBY1783"/>
      <c r="SBZ1783"/>
      <c r="SCA1783"/>
      <c r="SCB1783"/>
      <c r="SCC1783"/>
      <c r="SCD1783"/>
      <c r="SCE1783"/>
      <c r="SCF1783"/>
      <c r="SCG1783"/>
      <c r="SCH1783"/>
      <c r="SCI1783"/>
      <c r="SCJ1783"/>
      <c r="SCK1783"/>
      <c r="SCL1783"/>
      <c r="SCM1783"/>
      <c r="SCN1783"/>
      <c r="SCO1783"/>
      <c r="SCP1783"/>
      <c r="SCQ1783"/>
      <c r="SCR1783"/>
      <c r="SCS1783"/>
      <c r="SCT1783"/>
      <c r="SCU1783"/>
      <c r="SCV1783"/>
      <c r="SCW1783"/>
      <c r="SCX1783"/>
      <c r="SCY1783"/>
      <c r="SCZ1783"/>
      <c r="SDA1783"/>
      <c r="SDB1783"/>
      <c r="SDC1783"/>
      <c r="SDD1783"/>
      <c r="SDE1783"/>
      <c r="SDF1783"/>
      <c r="SDG1783"/>
      <c r="SDH1783"/>
      <c r="SDI1783"/>
      <c r="SDJ1783"/>
      <c r="SDK1783"/>
      <c r="SDL1783"/>
      <c r="SDM1783"/>
      <c r="SDN1783"/>
      <c r="SDO1783"/>
      <c r="SDP1783"/>
      <c r="SDQ1783"/>
      <c r="SDR1783"/>
      <c r="SDS1783"/>
      <c r="SDT1783"/>
      <c r="SDU1783"/>
      <c r="SDV1783"/>
      <c r="SDW1783"/>
      <c r="SDX1783"/>
      <c r="SDY1783"/>
      <c r="SDZ1783"/>
      <c r="SEA1783"/>
      <c r="SEB1783"/>
      <c r="SEC1783"/>
      <c r="SED1783"/>
      <c r="SEE1783"/>
      <c r="SEF1783"/>
      <c r="SEG1783"/>
      <c r="SEH1783"/>
      <c r="SEI1783"/>
      <c r="SEJ1783"/>
      <c r="SEK1783"/>
      <c r="SEL1783"/>
      <c r="SEM1783"/>
      <c r="SEN1783"/>
      <c r="SEO1783"/>
      <c r="SEP1783"/>
      <c r="SEQ1783"/>
      <c r="SER1783"/>
      <c r="SES1783"/>
      <c r="SET1783"/>
      <c r="SEU1783"/>
      <c r="SEV1783"/>
      <c r="SEW1783"/>
      <c r="SEX1783"/>
      <c r="SEY1783"/>
      <c r="SEZ1783"/>
      <c r="SFA1783"/>
      <c r="SFB1783"/>
      <c r="SFC1783"/>
      <c r="SFD1783"/>
      <c r="SFE1783"/>
      <c r="SFF1783"/>
      <c r="SFG1783"/>
      <c r="SFH1783"/>
      <c r="SFI1783"/>
      <c r="SFJ1783"/>
      <c r="SFK1783"/>
      <c r="SFL1783"/>
      <c r="SFM1783"/>
      <c r="SFN1783"/>
      <c r="SFO1783"/>
      <c r="SFP1783"/>
      <c r="SFQ1783"/>
      <c r="SFR1783"/>
      <c r="SFS1783"/>
      <c r="SFT1783"/>
      <c r="SFU1783"/>
      <c r="SFV1783"/>
      <c r="SFW1783"/>
      <c r="SFX1783"/>
      <c r="SFY1783"/>
      <c r="SFZ1783"/>
      <c r="SGA1783"/>
      <c r="SGB1783"/>
      <c r="SGC1783"/>
      <c r="SGD1783"/>
      <c r="SGE1783"/>
      <c r="SGF1783"/>
      <c r="SGG1783"/>
      <c r="SGH1783"/>
      <c r="SGI1783"/>
      <c r="SGJ1783"/>
      <c r="SGK1783"/>
      <c r="SGL1783"/>
      <c r="SGM1783"/>
      <c r="SGN1783"/>
      <c r="SGO1783"/>
      <c r="SGP1783"/>
      <c r="SGQ1783"/>
      <c r="SGR1783"/>
      <c r="SGS1783"/>
      <c r="SGT1783"/>
      <c r="SGU1783"/>
      <c r="SGV1783"/>
      <c r="SGW1783"/>
      <c r="SGX1783"/>
      <c r="SGY1783"/>
      <c r="SGZ1783"/>
      <c r="SHA1783"/>
      <c r="SHB1783"/>
      <c r="SHC1783"/>
      <c r="SHD1783"/>
      <c r="SHE1783"/>
      <c r="SHF1783"/>
      <c r="SHG1783"/>
      <c r="SHH1783"/>
      <c r="SHI1783"/>
      <c r="SHJ1783"/>
      <c r="SHK1783"/>
      <c r="SHL1783"/>
      <c r="SHM1783"/>
      <c r="SHN1783"/>
      <c r="SHO1783"/>
      <c r="SHP1783"/>
      <c r="SHQ1783"/>
      <c r="SHR1783"/>
      <c r="SHS1783"/>
      <c r="SHT1783"/>
      <c r="SHU1783"/>
      <c r="SHV1783"/>
      <c r="SHW1783"/>
      <c r="SHX1783"/>
      <c r="SHY1783"/>
      <c r="SHZ1783"/>
      <c r="SIA1783"/>
      <c r="SIB1783"/>
      <c r="SIC1783"/>
      <c r="SID1783"/>
      <c r="SIE1783"/>
      <c r="SIF1783"/>
      <c r="SIG1783"/>
      <c r="SIH1783"/>
      <c r="SII1783"/>
      <c r="SIJ1783"/>
      <c r="SIK1783"/>
      <c r="SIL1783"/>
      <c r="SIM1783"/>
      <c r="SIN1783"/>
      <c r="SIO1783"/>
      <c r="SIP1783"/>
      <c r="SIQ1783"/>
      <c r="SIR1783"/>
      <c r="SIS1783"/>
      <c r="SIT1783"/>
      <c r="SIU1783"/>
      <c r="SIV1783"/>
      <c r="SIW1783"/>
      <c r="SIX1783"/>
      <c r="SIY1783"/>
      <c r="SIZ1783"/>
      <c r="SJA1783"/>
      <c r="SJB1783"/>
      <c r="SJC1783"/>
      <c r="SJD1783"/>
      <c r="SJE1783"/>
      <c r="SJF1783"/>
      <c r="SJG1783"/>
      <c r="SJH1783"/>
      <c r="SJI1783"/>
      <c r="SJJ1783"/>
      <c r="SJK1783"/>
      <c r="SJL1783"/>
      <c r="SJM1783"/>
      <c r="SJN1783"/>
      <c r="SJO1783"/>
      <c r="SJP1783"/>
      <c r="SJQ1783"/>
      <c r="SJR1783"/>
      <c r="SJS1783"/>
      <c r="SJT1783"/>
      <c r="SJU1783"/>
      <c r="SJV1783"/>
      <c r="SJW1783"/>
      <c r="SJX1783"/>
      <c r="SJY1783"/>
      <c r="SJZ1783"/>
      <c r="SKA1783"/>
      <c r="SKB1783"/>
      <c r="SKC1783"/>
      <c r="SKD1783"/>
      <c r="SKE1783"/>
      <c r="SKF1783"/>
      <c r="SKG1783"/>
      <c r="SKH1783"/>
      <c r="SKI1783"/>
      <c r="SKJ1783"/>
      <c r="SKK1783"/>
      <c r="SKL1783"/>
      <c r="SKM1783"/>
      <c r="SKN1783"/>
      <c r="SKO1783"/>
      <c r="SKP1783"/>
      <c r="SKQ1783"/>
      <c r="SKR1783"/>
      <c r="SKS1783"/>
      <c r="SKT1783"/>
      <c r="SKU1783"/>
      <c r="SKV1783"/>
      <c r="SKW1783"/>
      <c r="SKX1783"/>
      <c r="SKY1783"/>
      <c r="SKZ1783"/>
      <c r="SLA1783"/>
      <c r="SLB1783"/>
      <c r="SLC1783"/>
      <c r="SLD1783"/>
      <c r="SLE1783"/>
      <c r="SLF1783"/>
      <c r="SLG1783"/>
      <c r="SLH1783"/>
      <c r="SLI1783"/>
      <c r="SLJ1783"/>
      <c r="SLK1783"/>
      <c r="SLL1783"/>
      <c r="SLM1783"/>
      <c r="SLN1783"/>
      <c r="SLO1783"/>
      <c r="SLP1783"/>
      <c r="SLQ1783"/>
      <c r="SLR1783"/>
      <c r="SLS1783"/>
      <c r="SLT1783"/>
      <c r="SLU1783"/>
      <c r="SLV1783"/>
      <c r="SLW1783"/>
      <c r="SLX1783"/>
      <c r="SLY1783"/>
      <c r="SLZ1783"/>
      <c r="SMA1783"/>
      <c r="SMB1783"/>
      <c r="SMC1783"/>
      <c r="SMD1783"/>
      <c r="SME1783"/>
      <c r="SMF1783"/>
      <c r="SMG1783"/>
      <c r="SMH1783"/>
      <c r="SMI1783"/>
      <c r="SMJ1783"/>
      <c r="SMK1783"/>
      <c r="SML1783"/>
      <c r="SMM1783"/>
      <c r="SMN1783"/>
      <c r="SMO1783"/>
      <c r="SMP1783"/>
      <c r="SMQ1783"/>
      <c r="SMR1783"/>
      <c r="SMS1783"/>
      <c r="SMT1783"/>
      <c r="SMU1783"/>
      <c r="SMV1783"/>
      <c r="SMW1783"/>
      <c r="SMX1783"/>
      <c r="SMY1783"/>
      <c r="SMZ1783"/>
      <c r="SNA1783"/>
      <c r="SNB1783"/>
      <c r="SNC1783"/>
      <c r="SND1783"/>
      <c r="SNE1783"/>
      <c r="SNF1783"/>
      <c r="SNG1783"/>
      <c r="SNH1783"/>
      <c r="SNI1783"/>
      <c r="SNJ1783"/>
      <c r="SNK1783"/>
      <c r="SNL1783"/>
      <c r="SNM1783"/>
      <c r="SNN1783"/>
      <c r="SNO1783"/>
      <c r="SNP1783"/>
      <c r="SNQ1783"/>
      <c r="SNR1783"/>
      <c r="SNS1783"/>
      <c r="SNT1783"/>
      <c r="SNU1783"/>
      <c r="SNV1783"/>
      <c r="SNW1783"/>
      <c r="SNX1783"/>
      <c r="SNY1783"/>
      <c r="SNZ1783"/>
      <c r="SOA1783"/>
      <c r="SOB1783"/>
      <c r="SOC1783"/>
      <c r="SOD1783"/>
      <c r="SOE1783"/>
      <c r="SOF1783"/>
      <c r="SOG1783"/>
      <c r="SOH1783"/>
      <c r="SOI1783"/>
      <c r="SOJ1783"/>
      <c r="SOK1783"/>
      <c r="SOL1783"/>
      <c r="SOM1783"/>
      <c r="SON1783"/>
      <c r="SOO1783"/>
      <c r="SOP1783"/>
      <c r="SOQ1783"/>
      <c r="SOR1783"/>
      <c r="SOS1783"/>
      <c r="SOT1783"/>
      <c r="SOU1783"/>
      <c r="SOV1783"/>
      <c r="SOW1783"/>
      <c r="SOX1783"/>
      <c r="SOY1783"/>
      <c r="SOZ1783"/>
      <c r="SPA1783"/>
      <c r="SPB1783"/>
      <c r="SPC1783"/>
      <c r="SPD1783"/>
      <c r="SPE1783"/>
      <c r="SPF1783"/>
      <c r="SPG1783"/>
      <c r="SPH1783"/>
      <c r="SPI1783"/>
      <c r="SPJ1783"/>
      <c r="SPK1783"/>
      <c r="SPL1783"/>
      <c r="SPM1783"/>
      <c r="SPN1783"/>
      <c r="SPO1783"/>
      <c r="SPP1783"/>
      <c r="SPQ1783"/>
      <c r="SPR1783"/>
      <c r="SPS1783"/>
      <c r="SPT1783"/>
      <c r="SPU1783"/>
      <c r="SPV1783"/>
      <c r="SPW1783"/>
      <c r="SPX1783"/>
      <c r="SPY1783"/>
      <c r="SPZ1783"/>
      <c r="SQA1783"/>
      <c r="SQB1783"/>
      <c r="SQC1783"/>
      <c r="SQD1783"/>
      <c r="SQE1783"/>
      <c r="SQF1783"/>
      <c r="SQG1783"/>
      <c r="SQH1783"/>
      <c r="SQI1783"/>
      <c r="SQJ1783"/>
      <c r="SQK1783"/>
      <c r="SQL1783"/>
      <c r="SQM1783"/>
      <c r="SQN1783"/>
      <c r="SQO1783"/>
      <c r="SQP1783"/>
      <c r="SQQ1783"/>
      <c r="SQR1783"/>
      <c r="SQS1783"/>
      <c r="SQT1783"/>
      <c r="SQU1783"/>
      <c r="SQV1783"/>
      <c r="SQW1783"/>
      <c r="SQX1783"/>
      <c r="SQY1783"/>
      <c r="SQZ1783"/>
      <c r="SRA1783"/>
      <c r="SRB1783"/>
      <c r="SRC1783"/>
      <c r="SRD1783"/>
      <c r="SRE1783"/>
      <c r="SRF1783"/>
      <c r="SRG1783"/>
      <c r="SRH1783"/>
      <c r="SRI1783"/>
      <c r="SRJ1783"/>
      <c r="SRK1783"/>
      <c r="SRL1783"/>
      <c r="SRM1783"/>
      <c r="SRN1783"/>
      <c r="SRO1783"/>
      <c r="SRP1783"/>
      <c r="SRQ1783"/>
      <c r="SRR1783"/>
      <c r="SRS1783"/>
      <c r="SRT1783"/>
      <c r="SRU1783"/>
      <c r="SRV1783"/>
      <c r="SRW1783"/>
      <c r="SRX1783"/>
      <c r="SRY1783"/>
      <c r="SRZ1783"/>
      <c r="SSA1783"/>
      <c r="SSB1783"/>
      <c r="SSC1783"/>
      <c r="SSD1783"/>
      <c r="SSE1783"/>
      <c r="SSF1783"/>
      <c r="SSG1783"/>
      <c r="SSH1783"/>
      <c r="SSI1783"/>
      <c r="SSJ1783"/>
      <c r="SSK1783"/>
      <c r="SSL1783"/>
      <c r="SSM1783"/>
      <c r="SSN1783"/>
      <c r="SSO1783"/>
      <c r="SSP1783"/>
      <c r="SSQ1783"/>
      <c r="SSR1783"/>
      <c r="SSS1783"/>
      <c r="SST1783"/>
      <c r="SSU1783"/>
      <c r="SSV1783"/>
      <c r="SSW1783"/>
      <c r="SSX1783"/>
      <c r="SSY1783"/>
      <c r="SSZ1783"/>
      <c r="STA1783"/>
      <c r="STB1783"/>
      <c r="STC1783"/>
      <c r="STD1783"/>
      <c r="STE1783"/>
      <c r="STF1783"/>
      <c r="STG1783"/>
      <c r="STH1783"/>
      <c r="STI1783"/>
      <c r="STJ1783"/>
      <c r="STK1783"/>
      <c r="STL1783"/>
      <c r="STM1783"/>
      <c r="STN1783"/>
      <c r="STO1783"/>
      <c r="STP1783"/>
      <c r="STQ1783"/>
      <c r="STR1783"/>
      <c r="STS1783"/>
      <c r="STT1783"/>
      <c r="STU1783"/>
      <c r="STV1783"/>
      <c r="STW1783"/>
      <c r="STX1783"/>
      <c r="STY1783"/>
      <c r="STZ1783"/>
      <c r="SUA1783"/>
      <c r="SUB1783"/>
      <c r="SUC1783"/>
      <c r="SUD1783"/>
      <c r="SUE1783"/>
      <c r="SUF1783"/>
      <c r="SUG1783"/>
      <c r="SUH1783"/>
      <c r="SUI1783"/>
      <c r="SUJ1783"/>
      <c r="SUK1783"/>
      <c r="SUL1783"/>
      <c r="SUM1783"/>
      <c r="SUN1783"/>
      <c r="SUO1783"/>
      <c r="SUP1783"/>
      <c r="SUQ1783"/>
      <c r="SUR1783"/>
      <c r="SUS1783"/>
      <c r="SUT1783"/>
      <c r="SUU1783"/>
      <c r="SUV1783"/>
      <c r="SUW1783"/>
      <c r="SUX1783"/>
      <c r="SUY1783"/>
      <c r="SUZ1783"/>
      <c r="SVA1783"/>
      <c r="SVB1783"/>
      <c r="SVC1783"/>
      <c r="SVD1783"/>
      <c r="SVE1783"/>
      <c r="SVF1783"/>
      <c r="SVG1783"/>
      <c r="SVH1783"/>
      <c r="SVI1783"/>
      <c r="SVJ1783"/>
      <c r="SVK1783"/>
      <c r="SVL1783"/>
      <c r="SVM1783"/>
      <c r="SVN1783"/>
      <c r="SVO1783"/>
      <c r="SVP1783"/>
      <c r="SVQ1783"/>
      <c r="SVR1783"/>
      <c r="SVS1783"/>
      <c r="SVT1783"/>
      <c r="SVU1783"/>
      <c r="SVV1783"/>
      <c r="SVW1783"/>
      <c r="SVX1783"/>
      <c r="SVY1783"/>
      <c r="SVZ1783"/>
      <c r="SWA1783"/>
      <c r="SWB1783"/>
      <c r="SWC1783"/>
      <c r="SWD1783"/>
      <c r="SWE1783"/>
      <c r="SWF1783"/>
      <c r="SWG1783"/>
      <c r="SWH1783"/>
      <c r="SWI1783"/>
      <c r="SWJ1783"/>
      <c r="SWK1783"/>
      <c r="SWL1783"/>
      <c r="SWM1783"/>
      <c r="SWN1783"/>
      <c r="SWO1783"/>
      <c r="SWP1783"/>
      <c r="SWQ1783"/>
      <c r="SWR1783"/>
      <c r="SWS1783"/>
      <c r="SWT1783"/>
      <c r="SWU1783"/>
      <c r="SWV1783"/>
      <c r="SWW1783"/>
      <c r="SWX1783"/>
      <c r="SWY1783"/>
      <c r="SWZ1783"/>
      <c r="SXA1783"/>
      <c r="SXB1783"/>
      <c r="SXC1783"/>
      <c r="SXD1783"/>
      <c r="SXE1783"/>
      <c r="SXF1783"/>
      <c r="SXG1783"/>
      <c r="SXH1783"/>
      <c r="SXI1783"/>
      <c r="SXJ1783"/>
      <c r="SXK1783"/>
      <c r="SXL1783"/>
      <c r="SXM1783"/>
      <c r="SXN1783"/>
      <c r="SXO1783"/>
      <c r="SXP1783"/>
      <c r="SXQ1783"/>
      <c r="SXR1783"/>
      <c r="SXS1783"/>
      <c r="SXT1783"/>
      <c r="SXU1783"/>
      <c r="SXV1783"/>
      <c r="SXW1783"/>
      <c r="SXX1783"/>
      <c r="SXY1783"/>
      <c r="SXZ1783"/>
      <c r="SYA1783"/>
      <c r="SYB1783"/>
      <c r="SYC1783"/>
      <c r="SYD1783"/>
      <c r="SYE1783"/>
      <c r="SYF1783"/>
      <c r="SYG1783"/>
      <c r="SYH1783"/>
      <c r="SYI1783"/>
      <c r="SYJ1783"/>
      <c r="SYK1783"/>
      <c r="SYL1783"/>
      <c r="SYM1783"/>
      <c r="SYN1783"/>
      <c r="SYO1783"/>
      <c r="SYP1783"/>
      <c r="SYQ1783"/>
      <c r="SYR1783"/>
      <c r="SYS1783"/>
      <c r="SYT1783"/>
      <c r="SYU1783"/>
      <c r="SYV1783"/>
      <c r="SYW1783"/>
      <c r="SYX1783"/>
      <c r="SYY1783"/>
      <c r="SYZ1783"/>
      <c r="SZA1783"/>
      <c r="SZB1783"/>
      <c r="SZC1783"/>
      <c r="SZD1783"/>
      <c r="SZE1783"/>
      <c r="SZF1783"/>
      <c r="SZG1783"/>
      <c r="SZH1783"/>
      <c r="SZI1783"/>
      <c r="SZJ1783"/>
      <c r="SZK1783"/>
      <c r="SZL1783"/>
      <c r="SZM1783"/>
      <c r="SZN1783"/>
      <c r="SZO1783"/>
      <c r="SZP1783"/>
      <c r="SZQ1783"/>
      <c r="SZR1783"/>
      <c r="SZS1783"/>
      <c r="SZT1783"/>
      <c r="SZU1783"/>
      <c r="SZV1783"/>
      <c r="SZW1783"/>
      <c r="SZX1783"/>
      <c r="SZY1783"/>
      <c r="SZZ1783"/>
      <c r="TAA1783"/>
      <c r="TAB1783"/>
      <c r="TAC1783"/>
      <c r="TAD1783"/>
      <c r="TAE1783"/>
      <c r="TAF1783"/>
      <c r="TAG1783"/>
      <c r="TAH1783"/>
      <c r="TAI1783"/>
      <c r="TAJ1783"/>
      <c r="TAK1783"/>
      <c r="TAL1783"/>
      <c r="TAM1783"/>
      <c r="TAN1783"/>
      <c r="TAO1783"/>
      <c r="TAP1783"/>
      <c r="TAQ1783"/>
      <c r="TAR1783"/>
      <c r="TAS1783"/>
      <c r="TAT1783"/>
      <c r="TAU1783"/>
      <c r="TAV1783"/>
      <c r="TAW1783"/>
      <c r="TAX1783"/>
      <c r="TAY1783"/>
      <c r="TAZ1783"/>
      <c r="TBA1783"/>
      <c r="TBB1783"/>
      <c r="TBC1783"/>
      <c r="TBD1783"/>
      <c r="TBE1783"/>
      <c r="TBF1783"/>
      <c r="TBG1783"/>
      <c r="TBH1783"/>
      <c r="TBI1783"/>
      <c r="TBJ1783"/>
      <c r="TBK1783"/>
      <c r="TBL1783"/>
      <c r="TBM1783"/>
      <c r="TBN1783"/>
      <c r="TBO1783"/>
      <c r="TBP1783"/>
      <c r="TBQ1783"/>
      <c r="TBR1783"/>
      <c r="TBS1783"/>
      <c r="TBT1783"/>
      <c r="TBU1783"/>
      <c r="TBV1783"/>
      <c r="TBW1783"/>
      <c r="TBX1783"/>
      <c r="TBY1783"/>
      <c r="TBZ1783"/>
      <c r="TCA1783"/>
      <c r="TCB1783"/>
      <c r="TCC1783"/>
      <c r="TCD1783"/>
      <c r="TCE1783"/>
      <c r="TCF1783"/>
      <c r="TCG1783"/>
      <c r="TCH1783"/>
      <c r="TCI1783"/>
      <c r="TCJ1783"/>
      <c r="TCK1783"/>
      <c r="TCL1783"/>
      <c r="TCM1783"/>
      <c r="TCN1783"/>
      <c r="TCO1783"/>
      <c r="TCP1783"/>
      <c r="TCQ1783"/>
      <c r="TCR1783"/>
      <c r="TCS1783"/>
      <c r="TCT1783"/>
      <c r="TCU1783"/>
      <c r="TCV1783"/>
      <c r="TCW1783"/>
      <c r="TCX1783"/>
      <c r="TCY1783"/>
      <c r="TCZ1783"/>
      <c r="TDA1783"/>
      <c r="TDB1783"/>
      <c r="TDC1783"/>
      <c r="TDD1783"/>
      <c r="TDE1783"/>
      <c r="TDF1783"/>
      <c r="TDG1783"/>
      <c r="TDH1783"/>
      <c r="TDI1783"/>
      <c r="TDJ1783"/>
      <c r="TDK1783"/>
      <c r="TDL1783"/>
      <c r="TDM1783"/>
      <c r="TDN1783"/>
      <c r="TDO1783"/>
      <c r="TDP1783"/>
      <c r="TDQ1783"/>
      <c r="TDR1783"/>
      <c r="TDS1783"/>
      <c r="TDT1783"/>
      <c r="TDU1783"/>
      <c r="TDV1783"/>
      <c r="TDW1783"/>
      <c r="TDX1783"/>
      <c r="TDY1783"/>
      <c r="TDZ1783"/>
      <c r="TEA1783"/>
      <c r="TEB1783"/>
      <c r="TEC1783"/>
      <c r="TED1783"/>
      <c r="TEE1783"/>
      <c r="TEF1783"/>
      <c r="TEG1783"/>
      <c r="TEH1783"/>
      <c r="TEI1783"/>
      <c r="TEJ1783"/>
      <c r="TEK1783"/>
      <c r="TEL1783"/>
      <c r="TEM1783"/>
      <c r="TEN1783"/>
      <c r="TEO1783"/>
      <c r="TEP1783"/>
      <c r="TEQ1783"/>
      <c r="TER1783"/>
      <c r="TES1783"/>
      <c r="TET1783"/>
      <c r="TEU1783"/>
      <c r="TEV1783"/>
      <c r="TEW1783"/>
      <c r="TEX1783"/>
      <c r="TEY1783"/>
      <c r="TEZ1783"/>
      <c r="TFA1783"/>
      <c r="TFB1783"/>
      <c r="TFC1783"/>
      <c r="TFD1783"/>
      <c r="TFE1783"/>
      <c r="TFF1783"/>
      <c r="TFG1783"/>
      <c r="TFH1783"/>
      <c r="TFI1783"/>
      <c r="TFJ1783"/>
      <c r="TFK1783"/>
      <c r="TFL1783"/>
      <c r="TFM1783"/>
      <c r="TFN1783"/>
      <c r="TFO1783"/>
      <c r="TFP1783"/>
      <c r="TFQ1783"/>
      <c r="TFR1783"/>
      <c r="TFS1783"/>
      <c r="TFT1783"/>
      <c r="TFU1783"/>
      <c r="TFV1783"/>
      <c r="TFW1783"/>
      <c r="TFX1783"/>
      <c r="TFY1783"/>
      <c r="TFZ1783"/>
      <c r="TGA1783"/>
      <c r="TGB1783"/>
      <c r="TGC1783"/>
      <c r="TGD1783"/>
      <c r="TGE1783"/>
      <c r="TGF1783"/>
      <c r="TGG1783"/>
      <c r="TGH1783"/>
      <c r="TGI1783"/>
      <c r="TGJ1783"/>
      <c r="TGK1783"/>
      <c r="TGL1783"/>
      <c r="TGM1783"/>
      <c r="TGN1783"/>
      <c r="TGO1783"/>
      <c r="TGP1783"/>
      <c r="TGQ1783"/>
      <c r="TGR1783"/>
      <c r="TGS1783"/>
      <c r="TGT1783"/>
      <c r="TGU1783"/>
      <c r="TGV1783"/>
      <c r="TGW1783"/>
      <c r="TGX1783"/>
      <c r="TGY1783"/>
      <c r="TGZ1783"/>
      <c r="THA1783"/>
      <c r="THB1783"/>
      <c r="THC1783"/>
      <c r="THD1783"/>
      <c r="THE1783"/>
      <c r="THF1783"/>
      <c r="THG1783"/>
      <c r="THH1783"/>
      <c r="THI1783"/>
      <c r="THJ1783"/>
      <c r="THK1783"/>
      <c r="THL1783"/>
      <c r="THM1783"/>
      <c r="THN1783"/>
      <c r="THO1783"/>
      <c r="THP1783"/>
      <c r="THQ1783"/>
      <c r="THR1783"/>
      <c r="THS1783"/>
      <c r="THT1783"/>
      <c r="THU1783"/>
      <c r="THV1783"/>
      <c r="THW1783"/>
      <c r="THX1783"/>
      <c r="THY1783"/>
      <c r="THZ1783"/>
      <c r="TIA1783"/>
      <c r="TIB1783"/>
      <c r="TIC1783"/>
      <c r="TID1783"/>
      <c r="TIE1783"/>
      <c r="TIF1783"/>
      <c r="TIG1783"/>
      <c r="TIH1783"/>
      <c r="TII1783"/>
      <c r="TIJ1783"/>
      <c r="TIK1783"/>
      <c r="TIL1783"/>
      <c r="TIM1783"/>
      <c r="TIN1783"/>
      <c r="TIO1783"/>
      <c r="TIP1783"/>
      <c r="TIQ1783"/>
      <c r="TIR1783"/>
      <c r="TIS1783"/>
      <c r="TIT1783"/>
      <c r="TIU1783"/>
      <c r="TIV1783"/>
      <c r="TIW1783"/>
      <c r="TIX1783"/>
      <c r="TIY1783"/>
      <c r="TIZ1783"/>
      <c r="TJA1783"/>
      <c r="TJB1783"/>
      <c r="TJC1783"/>
      <c r="TJD1783"/>
      <c r="TJE1783"/>
      <c r="TJF1783"/>
      <c r="TJG1783"/>
      <c r="TJH1783"/>
      <c r="TJI1783"/>
      <c r="TJJ1783"/>
      <c r="TJK1783"/>
      <c r="TJL1783"/>
      <c r="TJM1783"/>
      <c r="TJN1783"/>
      <c r="TJO1783"/>
      <c r="TJP1783"/>
      <c r="TJQ1783"/>
      <c r="TJR1783"/>
      <c r="TJS1783"/>
      <c r="TJT1783"/>
      <c r="TJU1783"/>
      <c r="TJV1783"/>
      <c r="TJW1783"/>
      <c r="TJX1783"/>
      <c r="TJY1783"/>
      <c r="TJZ1783"/>
      <c r="TKA1783"/>
      <c r="TKB1783"/>
      <c r="TKC1783"/>
      <c r="TKD1783"/>
      <c r="TKE1783"/>
      <c r="TKF1783"/>
      <c r="TKG1783"/>
      <c r="TKH1783"/>
      <c r="TKI1783"/>
      <c r="TKJ1783"/>
      <c r="TKK1783"/>
      <c r="TKL1783"/>
      <c r="TKM1783"/>
      <c r="TKN1783"/>
      <c r="TKO1783"/>
      <c r="TKP1783"/>
      <c r="TKQ1783"/>
      <c r="TKR1783"/>
      <c r="TKS1783"/>
      <c r="TKT1783"/>
      <c r="TKU1783"/>
      <c r="TKV1783"/>
      <c r="TKW1783"/>
      <c r="TKX1783"/>
      <c r="TKY1783"/>
      <c r="TKZ1783"/>
      <c r="TLA1783"/>
      <c r="TLB1783"/>
      <c r="TLC1783"/>
      <c r="TLD1783"/>
      <c r="TLE1783"/>
      <c r="TLF1783"/>
      <c r="TLG1783"/>
      <c r="TLH1783"/>
      <c r="TLI1783"/>
      <c r="TLJ1783"/>
      <c r="TLK1783"/>
      <c r="TLL1783"/>
      <c r="TLM1783"/>
      <c r="TLN1783"/>
      <c r="TLO1783"/>
      <c r="TLP1783"/>
      <c r="TLQ1783"/>
      <c r="TLR1783"/>
      <c r="TLS1783"/>
      <c r="TLT1783"/>
      <c r="TLU1783"/>
      <c r="TLV1783"/>
      <c r="TLW1783"/>
      <c r="TLX1783"/>
      <c r="TLY1783"/>
      <c r="TLZ1783"/>
      <c r="TMA1783"/>
      <c r="TMB1783"/>
      <c r="TMC1783"/>
      <c r="TMD1783"/>
      <c r="TME1783"/>
      <c r="TMF1783"/>
      <c r="TMG1783"/>
      <c r="TMH1783"/>
      <c r="TMI1783"/>
      <c r="TMJ1783"/>
      <c r="TMK1783"/>
      <c r="TML1783"/>
      <c r="TMM1783"/>
      <c r="TMN1783"/>
      <c r="TMO1783"/>
      <c r="TMP1783"/>
      <c r="TMQ1783"/>
      <c r="TMR1783"/>
      <c r="TMS1783"/>
      <c r="TMT1783"/>
      <c r="TMU1783"/>
      <c r="TMV1783"/>
      <c r="TMW1783"/>
      <c r="TMX1783"/>
      <c r="TMY1783"/>
      <c r="TMZ1783"/>
      <c r="TNA1783"/>
      <c r="TNB1783"/>
      <c r="TNC1783"/>
      <c r="TND1783"/>
      <c r="TNE1783"/>
      <c r="TNF1783"/>
      <c r="TNG1783"/>
      <c r="TNH1783"/>
      <c r="TNI1783"/>
      <c r="TNJ1783"/>
      <c r="TNK1783"/>
      <c r="TNL1783"/>
      <c r="TNM1783"/>
      <c r="TNN1783"/>
      <c r="TNO1783"/>
      <c r="TNP1783"/>
      <c r="TNQ1783"/>
      <c r="TNR1783"/>
      <c r="TNS1783"/>
      <c r="TNT1783"/>
      <c r="TNU1783"/>
      <c r="TNV1783"/>
      <c r="TNW1783"/>
      <c r="TNX1783"/>
      <c r="TNY1783"/>
      <c r="TNZ1783"/>
      <c r="TOA1783"/>
      <c r="TOB1783"/>
      <c r="TOC1783"/>
      <c r="TOD1783"/>
      <c r="TOE1783"/>
      <c r="TOF1783"/>
      <c r="TOG1783"/>
      <c r="TOH1783"/>
      <c r="TOI1783"/>
      <c r="TOJ1783"/>
      <c r="TOK1783"/>
      <c r="TOL1783"/>
      <c r="TOM1783"/>
      <c r="TON1783"/>
      <c r="TOO1783"/>
      <c r="TOP1783"/>
      <c r="TOQ1783"/>
      <c r="TOR1783"/>
      <c r="TOS1783"/>
      <c r="TOT1783"/>
      <c r="TOU1783"/>
      <c r="TOV1783"/>
      <c r="TOW1783"/>
      <c r="TOX1783"/>
      <c r="TOY1783"/>
      <c r="TOZ1783"/>
      <c r="TPA1783"/>
      <c r="TPB1783"/>
      <c r="TPC1783"/>
      <c r="TPD1783"/>
      <c r="TPE1783"/>
      <c r="TPF1783"/>
      <c r="TPG1783"/>
      <c r="TPH1783"/>
      <c r="TPI1783"/>
      <c r="TPJ1783"/>
      <c r="TPK1783"/>
      <c r="TPL1783"/>
      <c r="TPM1783"/>
      <c r="TPN1783"/>
      <c r="TPO1783"/>
      <c r="TPP1783"/>
      <c r="TPQ1783"/>
      <c r="TPR1783"/>
      <c r="TPS1783"/>
      <c r="TPT1783"/>
      <c r="TPU1783"/>
      <c r="TPV1783"/>
      <c r="TPW1783"/>
      <c r="TPX1783"/>
      <c r="TPY1783"/>
      <c r="TPZ1783"/>
      <c r="TQA1783"/>
      <c r="TQB1783"/>
      <c r="TQC1783"/>
      <c r="TQD1783"/>
      <c r="TQE1783"/>
      <c r="TQF1783"/>
      <c r="TQG1783"/>
      <c r="TQH1783"/>
      <c r="TQI1783"/>
      <c r="TQJ1783"/>
      <c r="TQK1783"/>
      <c r="TQL1783"/>
      <c r="TQM1783"/>
      <c r="TQN1783"/>
      <c r="TQO1783"/>
      <c r="TQP1783"/>
      <c r="TQQ1783"/>
      <c r="TQR1783"/>
      <c r="TQS1783"/>
      <c r="TQT1783"/>
      <c r="TQU1783"/>
      <c r="TQV1783"/>
      <c r="TQW1783"/>
      <c r="TQX1783"/>
      <c r="TQY1783"/>
      <c r="TQZ1783"/>
      <c r="TRA1783"/>
      <c r="TRB1783"/>
      <c r="TRC1783"/>
      <c r="TRD1783"/>
      <c r="TRE1783"/>
      <c r="TRF1783"/>
      <c r="TRG1783"/>
      <c r="TRH1783"/>
      <c r="TRI1783"/>
      <c r="TRJ1783"/>
      <c r="TRK1783"/>
      <c r="TRL1783"/>
      <c r="TRM1783"/>
      <c r="TRN1783"/>
      <c r="TRO1783"/>
      <c r="TRP1783"/>
      <c r="TRQ1783"/>
      <c r="TRR1783"/>
      <c r="TRS1783"/>
      <c r="TRT1783"/>
      <c r="TRU1783"/>
      <c r="TRV1783"/>
      <c r="TRW1783"/>
      <c r="TRX1783"/>
      <c r="TRY1783"/>
      <c r="TRZ1783"/>
      <c r="TSA1783"/>
      <c r="TSB1783"/>
      <c r="TSC1783"/>
      <c r="TSD1783"/>
      <c r="TSE1783"/>
      <c r="TSF1783"/>
      <c r="TSG1783"/>
      <c r="TSH1783"/>
      <c r="TSI1783"/>
      <c r="TSJ1783"/>
      <c r="TSK1783"/>
      <c r="TSL1783"/>
      <c r="TSM1783"/>
      <c r="TSN1783"/>
      <c r="TSO1783"/>
      <c r="TSP1783"/>
      <c r="TSQ1783"/>
      <c r="TSR1783"/>
      <c r="TSS1783"/>
      <c r="TST1783"/>
      <c r="TSU1783"/>
      <c r="TSV1783"/>
      <c r="TSW1783"/>
      <c r="TSX1783"/>
      <c r="TSY1783"/>
      <c r="TSZ1783"/>
      <c r="TTA1783"/>
      <c r="TTB1783"/>
      <c r="TTC1783"/>
      <c r="TTD1783"/>
      <c r="TTE1783"/>
      <c r="TTF1783"/>
      <c r="TTG1783"/>
      <c r="TTH1783"/>
      <c r="TTI1783"/>
      <c r="TTJ1783"/>
      <c r="TTK1783"/>
      <c r="TTL1783"/>
      <c r="TTM1783"/>
      <c r="TTN1783"/>
      <c r="TTO1783"/>
      <c r="TTP1783"/>
      <c r="TTQ1783"/>
      <c r="TTR1783"/>
      <c r="TTS1783"/>
      <c r="TTT1783"/>
      <c r="TTU1783"/>
      <c r="TTV1783"/>
      <c r="TTW1783"/>
      <c r="TTX1783"/>
      <c r="TTY1783"/>
      <c r="TTZ1783"/>
      <c r="TUA1783"/>
      <c r="TUB1783"/>
      <c r="TUC1783"/>
      <c r="TUD1783"/>
      <c r="TUE1783"/>
      <c r="TUF1783"/>
      <c r="TUG1783"/>
      <c r="TUH1783"/>
      <c r="TUI1783"/>
      <c r="TUJ1783"/>
      <c r="TUK1783"/>
      <c r="TUL1783"/>
      <c r="TUM1783"/>
      <c r="TUN1783"/>
      <c r="TUO1783"/>
      <c r="TUP1783"/>
      <c r="TUQ1783"/>
      <c r="TUR1783"/>
      <c r="TUS1783"/>
      <c r="TUT1783"/>
      <c r="TUU1783"/>
      <c r="TUV1783"/>
      <c r="TUW1783"/>
      <c r="TUX1783"/>
      <c r="TUY1783"/>
      <c r="TUZ1783"/>
      <c r="TVA1783"/>
      <c r="TVB1783"/>
      <c r="TVC1783"/>
      <c r="TVD1783"/>
      <c r="TVE1783"/>
      <c r="TVF1783"/>
      <c r="TVG1783"/>
      <c r="TVH1783"/>
      <c r="TVI1783"/>
      <c r="TVJ1783"/>
      <c r="TVK1783"/>
      <c r="TVL1783"/>
      <c r="TVM1783"/>
      <c r="TVN1783"/>
      <c r="TVO1783"/>
      <c r="TVP1783"/>
      <c r="TVQ1783"/>
      <c r="TVR1783"/>
      <c r="TVS1783"/>
      <c r="TVT1783"/>
      <c r="TVU1783"/>
      <c r="TVV1783"/>
      <c r="TVW1783"/>
      <c r="TVX1783"/>
      <c r="TVY1783"/>
      <c r="TVZ1783"/>
      <c r="TWA1783"/>
      <c r="TWB1783"/>
      <c r="TWC1783"/>
      <c r="TWD1783"/>
      <c r="TWE1783"/>
      <c r="TWF1783"/>
      <c r="TWG1783"/>
      <c r="TWH1783"/>
      <c r="TWI1783"/>
      <c r="TWJ1783"/>
      <c r="TWK1783"/>
      <c r="TWL1783"/>
      <c r="TWM1783"/>
      <c r="TWN1783"/>
      <c r="TWO1783"/>
      <c r="TWP1783"/>
      <c r="TWQ1783"/>
      <c r="TWR1783"/>
      <c r="TWS1783"/>
      <c r="TWT1783"/>
      <c r="TWU1783"/>
      <c r="TWV1783"/>
      <c r="TWW1783"/>
      <c r="TWX1783"/>
      <c r="TWY1783"/>
      <c r="TWZ1783"/>
      <c r="TXA1783"/>
      <c r="TXB1783"/>
      <c r="TXC1783"/>
      <c r="TXD1783"/>
      <c r="TXE1783"/>
      <c r="TXF1783"/>
      <c r="TXG1783"/>
      <c r="TXH1783"/>
      <c r="TXI1783"/>
      <c r="TXJ1783"/>
      <c r="TXK1783"/>
      <c r="TXL1783"/>
      <c r="TXM1783"/>
      <c r="TXN1783"/>
      <c r="TXO1783"/>
      <c r="TXP1783"/>
      <c r="TXQ1783"/>
      <c r="TXR1783"/>
      <c r="TXS1783"/>
      <c r="TXT1783"/>
      <c r="TXU1783"/>
      <c r="TXV1783"/>
      <c r="TXW1783"/>
      <c r="TXX1783"/>
      <c r="TXY1783"/>
      <c r="TXZ1783"/>
      <c r="TYA1783"/>
      <c r="TYB1783"/>
      <c r="TYC1783"/>
      <c r="TYD1783"/>
      <c r="TYE1783"/>
      <c r="TYF1783"/>
      <c r="TYG1783"/>
      <c r="TYH1783"/>
      <c r="TYI1783"/>
      <c r="TYJ1783"/>
      <c r="TYK1783"/>
      <c r="TYL1783"/>
      <c r="TYM1783"/>
      <c r="TYN1783"/>
      <c r="TYO1783"/>
      <c r="TYP1783"/>
      <c r="TYQ1783"/>
      <c r="TYR1783"/>
      <c r="TYS1783"/>
      <c r="TYT1783"/>
      <c r="TYU1783"/>
      <c r="TYV1783"/>
      <c r="TYW1783"/>
      <c r="TYX1783"/>
      <c r="TYY1783"/>
      <c r="TYZ1783"/>
      <c r="TZA1783"/>
      <c r="TZB1783"/>
      <c r="TZC1783"/>
      <c r="TZD1783"/>
      <c r="TZE1783"/>
      <c r="TZF1783"/>
      <c r="TZG1783"/>
      <c r="TZH1783"/>
      <c r="TZI1783"/>
      <c r="TZJ1783"/>
      <c r="TZK1783"/>
      <c r="TZL1783"/>
      <c r="TZM1783"/>
      <c r="TZN1783"/>
      <c r="TZO1783"/>
      <c r="TZP1783"/>
      <c r="TZQ1783"/>
      <c r="TZR1783"/>
      <c r="TZS1783"/>
      <c r="TZT1783"/>
      <c r="TZU1783"/>
      <c r="TZV1783"/>
      <c r="TZW1783"/>
      <c r="TZX1783"/>
      <c r="TZY1783"/>
      <c r="TZZ1783"/>
      <c r="UAA1783"/>
      <c r="UAB1783"/>
      <c r="UAC1783"/>
      <c r="UAD1783"/>
      <c r="UAE1783"/>
      <c r="UAF1783"/>
      <c r="UAG1783"/>
      <c r="UAH1783"/>
      <c r="UAI1783"/>
      <c r="UAJ1783"/>
      <c r="UAK1783"/>
      <c r="UAL1783"/>
      <c r="UAM1783"/>
      <c r="UAN1783"/>
      <c r="UAO1783"/>
      <c r="UAP1783"/>
      <c r="UAQ1783"/>
      <c r="UAR1783"/>
      <c r="UAS1783"/>
      <c r="UAT1783"/>
      <c r="UAU1783"/>
      <c r="UAV1783"/>
      <c r="UAW1783"/>
      <c r="UAX1783"/>
      <c r="UAY1783"/>
      <c r="UAZ1783"/>
      <c r="UBA1783"/>
      <c r="UBB1783"/>
      <c r="UBC1783"/>
      <c r="UBD1783"/>
      <c r="UBE1783"/>
      <c r="UBF1783"/>
      <c r="UBG1783"/>
      <c r="UBH1783"/>
      <c r="UBI1783"/>
      <c r="UBJ1783"/>
      <c r="UBK1783"/>
      <c r="UBL1783"/>
      <c r="UBM1783"/>
      <c r="UBN1783"/>
      <c r="UBO1783"/>
      <c r="UBP1783"/>
      <c r="UBQ1783"/>
      <c r="UBR1783"/>
      <c r="UBS1783"/>
      <c r="UBT1783"/>
      <c r="UBU1783"/>
      <c r="UBV1783"/>
      <c r="UBW1783"/>
      <c r="UBX1783"/>
      <c r="UBY1783"/>
      <c r="UBZ1783"/>
      <c r="UCA1783"/>
      <c r="UCB1783"/>
      <c r="UCC1783"/>
      <c r="UCD1783"/>
      <c r="UCE1783"/>
      <c r="UCF1783"/>
      <c r="UCG1783"/>
      <c r="UCH1783"/>
      <c r="UCI1783"/>
      <c r="UCJ1783"/>
      <c r="UCK1783"/>
      <c r="UCL1783"/>
      <c r="UCM1783"/>
      <c r="UCN1783"/>
      <c r="UCO1783"/>
      <c r="UCP1783"/>
      <c r="UCQ1783"/>
      <c r="UCR1783"/>
      <c r="UCS1783"/>
      <c r="UCT1783"/>
      <c r="UCU1783"/>
      <c r="UCV1783"/>
      <c r="UCW1783"/>
      <c r="UCX1783"/>
      <c r="UCY1783"/>
      <c r="UCZ1783"/>
      <c r="UDA1783"/>
      <c r="UDB1783"/>
      <c r="UDC1783"/>
      <c r="UDD1783"/>
      <c r="UDE1783"/>
      <c r="UDF1783"/>
      <c r="UDG1783"/>
      <c r="UDH1783"/>
      <c r="UDI1783"/>
      <c r="UDJ1783"/>
      <c r="UDK1783"/>
      <c r="UDL1783"/>
      <c r="UDM1783"/>
      <c r="UDN1783"/>
      <c r="UDO1783"/>
      <c r="UDP1783"/>
      <c r="UDQ1783"/>
      <c r="UDR1783"/>
      <c r="UDS1783"/>
      <c r="UDT1783"/>
      <c r="UDU1783"/>
      <c r="UDV1783"/>
      <c r="UDW1783"/>
      <c r="UDX1783"/>
      <c r="UDY1783"/>
      <c r="UDZ1783"/>
      <c r="UEA1783"/>
      <c r="UEB1783"/>
      <c r="UEC1783"/>
      <c r="UED1783"/>
      <c r="UEE1783"/>
      <c r="UEF1783"/>
      <c r="UEG1783"/>
      <c r="UEH1783"/>
      <c r="UEI1783"/>
      <c r="UEJ1783"/>
      <c r="UEK1783"/>
      <c r="UEL1783"/>
      <c r="UEM1783"/>
      <c r="UEN1783"/>
      <c r="UEO1783"/>
      <c r="UEP1783"/>
      <c r="UEQ1783"/>
      <c r="UER1783"/>
      <c r="UES1783"/>
      <c r="UET1783"/>
      <c r="UEU1783"/>
      <c r="UEV1783"/>
      <c r="UEW1783"/>
      <c r="UEX1783"/>
      <c r="UEY1783"/>
      <c r="UEZ1783"/>
      <c r="UFA1783"/>
      <c r="UFB1783"/>
      <c r="UFC1783"/>
      <c r="UFD1783"/>
      <c r="UFE1783"/>
      <c r="UFF1783"/>
      <c r="UFG1783"/>
      <c r="UFH1783"/>
      <c r="UFI1783"/>
      <c r="UFJ1783"/>
      <c r="UFK1783"/>
      <c r="UFL1783"/>
      <c r="UFM1783"/>
      <c r="UFN1783"/>
      <c r="UFO1783"/>
      <c r="UFP1783"/>
      <c r="UFQ1783"/>
      <c r="UFR1783"/>
      <c r="UFS1783"/>
      <c r="UFT1783"/>
      <c r="UFU1783"/>
      <c r="UFV1783"/>
      <c r="UFW1783"/>
      <c r="UFX1783"/>
      <c r="UFY1783"/>
      <c r="UFZ1783"/>
      <c r="UGA1783"/>
      <c r="UGB1783"/>
      <c r="UGC1783"/>
      <c r="UGD1783"/>
      <c r="UGE1783"/>
      <c r="UGF1783"/>
      <c r="UGG1783"/>
      <c r="UGH1783"/>
      <c r="UGI1783"/>
      <c r="UGJ1783"/>
      <c r="UGK1783"/>
      <c r="UGL1783"/>
      <c r="UGM1783"/>
      <c r="UGN1783"/>
      <c r="UGO1783"/>
      <c r="UGP1783"/>
      <c r="UGQ1783"/>
      <c r="UGR1783"/>
      <c r="UGS1783"/>
      <c r="UGT1783"/>
      <c r="UGU1783"/>
      <c r="UGV1783"/>
      <c r="UGW1783"/>
      <c r="UGX1783"/>
      <c r="UGY1783"/>
      <c r="UGZ1783"/>
      <c r="UHA1783"/>
      <c r="UHB1783"/>
      <c r="UHC1783"/>
      <c r="UHD1783"/>
      <c r="UHE1783"/>
      <c r="UHF1783"/>
      <c r="UHG1783"/>
      <c r="UHH1783"/>
      <c r="UHI1783"/>
      <c r="UHJ1783"/>
      <c r="UHK1783"/>
      <c r="UHL1783"/>
      <c r="UHM1783"/>
      <c r="UHN1783"/>
      <c r="UHO1783"/>
      <c r="UHP1783"/>
      <c r="UHQ1783"/>
      <c r="UHR1783"/>
      <c r="UHS1783"/>
      <c r="UHT1783"/>
      <c r="UHU1783"/>
      <c r="UHV1783"/>
      <c r="UHW1783"/>
      <c r="UHX1783"/>
      <c r="UHY1783"/>
      <c r="UHZ1783"/>
      <c r="UIA1783"/>
      <c r="UIB1783"/>
      <c r="UIC1783"/>
      <c r="UID1783"/>
      <c r="UIE1783"/>
      <c r="UIF1783"/>
      <c r="UIG1783"/>
      <c r="UIH1783"/>
      <c r="UII1783"/>
      <c r="UIJ1783"/>
      <c r="UIK1783"/>
      <c r="UIL1783"/>
      <c r="UIM1783"/>
      <c r="UIN1783"/>
      <c r="UIO1783"/>
      <c r="UIP1783"/>
      <c r="UIQ1783"/>
      <c r="UIR1783"/>
      <c r="UIS1783"/>
      <c r="UIT1783"/>
      <c r="UIU1783"/>
      <c r="UIV1783"/>
      <c r="UIW1783"/>
      <c r="UIX1783"/>
      <c r="UIY1783"/>
      <c r="UIZ1783"/>
      <c r="UJA1783"/>
      <c r="UJB1783"/>
      <c r="UJC1783"/>
      <c r="UJD1783"/>
      <c r="UJE1783"/>
      <c r="UJF1783"/>
      <c r="UJG1783"/>
      <c r="UJH1783"/>
      <c r="UJI1783"/>
      <c r="UJJ1783"/>
      <c r="UJK1783"/>
      <c r="UJL1783"/>
      <c r="UJM1783"/>
      <c r="UJN1783"/>
      <c r="UJO1783"/>
      <c r="UJP1783"/>
      <c r="UJQ1783"/>
      <c r="UJR1783"/>
      <c r="UJS1783"/>
      <c r="UJT1783"/>
      <c r="UJU1783"/>
      <c r="UJV1783"/>
      <c r="UJW1783"/>
      <c r="UJX1783"/>
      <c r="UJY1783"/>
      <c r="UJZ1783"/>
      <c r="UKA1783"/>
      <c r="UKB1783"/>
      <c r="UKC1783"/>
      <c r="UKD1783"/>
      <c r="UKE1783"/>
      <c r="UKF1783"/>
      <c r="UKG1783"/>
      <c r="UKH1783"/>
      <c r="UKI1783"/>
      <c r="UKJ1783"/>
      <c r="UKK1783"/>
      <c r="UKL1783"/>
      <c r="UKM1783"/>
      <c r="UKN1783"/>
      <c r="UKO1783"/>
      <c r="UKP1783"/>
      <c r="UKQ1783"/>
      <c r="UKR1783"/>
      <c r="UKS1783"/>
      <c r="UKT1783"/>
      <c r="UKU1783"/>
      <c r="UKV1783"/>
      <c r="UKW1783"/>
      <c r="UKX1783"/>
      <c r="UKY1783"/>
      <c r="UKZ1783"/>
      <c r="ULA1783"/>
      <c r="ULB1783"/>
      <c r="ULC1783"/>
      <c r="ULD1783"/>
      <c r="ULE1783"/>
      <c r="ULF1783"/>
      <c r="ULG1783"/>
      <c r="ULH1783"/>
      <c r="ULI1783"/>
      <c r="ULJ1783"/>
      <c r="ULK1783"/>
      <c r="ULL1783"/>
      <c r="ULM1783"/>
      <c r="ULN1783"/>
      <c r="ULO1783"/>
      <c r="ULP1783"/>
      <c r="ULQ1783"/>
      <c r="ULR1783"/>
      <c r="ULS1783"/>
      <c r="ULT1783"/>
      <c r="ULU1783"/>
      <c r="ULV1783"/>
      <c r="ULW1783"/>
      <c r="ULX1783"/>
      <c r="ULY1783"/>
      <c r="ULZ1783"/>
      <c r="UMA1783"/>
      <c r="UMB1783"/>
      <c r="UMC1783"/>
      <c r="UMD1783"/>
      <c r="UME1783"/>
      <c r="UMF1783"/>
      <c r="UMG1783"/>
      <c r="UMH1783"/>
      <c r="UMI1783"/>
      <c r="UMJ1783"/>
      <c r="UMK1783"/>
      <c r="UML1783"/>
      <c r="UMM1783"/>
      <c r="UMN1783"/>
      <c r="UMO1783"/>
      <c r="UMP1783"/>
      <c r="UMQ1783"/>
      <c r="UMR1783"/>
      <c r="UMS1783"/>
      <c r="UMT1783"/>
      <c r="UMU1783"/>
      <c r="UMV1783"/>
      <c r="UMW1783"/>
      <c r="UMX1783"/>
      <c r="UMY1783"/>
      <c r="UMZ1783"/>
      <c r="UNA1783"/>
      <c r="UNB1783"/>
      <c r="UNC1783"/>
      <c r="UND1783"/>
      <c r="UNE1783"/>
      <c r="UNF1783"/>
      <c r="UNG1783"/>
      <c r="UNH1783"/>
      <c r="UNI1783"/>
      <c r="UNJ1783"/>
      <c r="UNK1783"/>
      <c r="UNL1783"/>
      <c r="UNM1783"/>
      <c r="UNN1783"/>
      <c r="UNO1783"/>
      <c r="UNP1783"/>
      <c r="UNQ1783"/>
      <c r="UNR1783"/>
      <c r="UNS1783"/>
      <c r="UNT1783"/>
      <c r="UNU1783"/>
      <c r="UNV1783"/>
      <c r="UNW1783"/>
      <c r="UNX1783"/>
      <c r="UNY1783"/>
      <c r="UNZ1783"/>
      <c r="UOA1783"/>
      <c r="UOB1783"/>
      <c r="UOC1783"/>
      <c r="UOD1783"/>
      <c r="UOE1783"/>
      <c r="UOF1783"/>
      <c r="UOG1783"/>
      <c r="UOH1783"/>
      <c r="UOI1783"/>
      <c r="UOJ1783"/>
      <c r="UOK1783"/>
      <c r="UOL1783"/>
      <c r="UOM1783"/>
      <c r="UON1783"/>
      <c r="UOO1783"/>
      <c r="UOP1783"/>
      <c r="UOQ1783"/>
      <c r="UOR1783"/>
      <c r="UOS1783"/>
      <c r="UOT1783"/>
      <c r="UOU1783"/>
      <c r="UOV1783"/>
      <c r="UOW1783"/>
      <c r="UOX1783"/>
      <c r="UOY1783"/>
      <c r="UOZ1783"/>
      <c r="UPA1783"/>
      <c r="UPB1783"/>
      <c r="UPC1783"/>
      <c r="UPD1783"/>
      <c r="UPE1783"/>
      <c r="UPF1783"/>
      <c r="UPG1783"/>
      <c r="UPH1783"/>
      <c r="UPI1783"/>
      <c r="UPJ1783"/>
      <c r="UPK1783"/>
      <c r="UPL1783"/>
      <c r="UPM1783"/>
      <c r="UPN1783"/>
      <c r="UPO1783"/>
      <c r="UPP1783"/>
      <c r="UPQ1783"/>
      <c r="UPR1783"/>
      <c r="UPS1783"/>
      <c r="UPT1783"/>
      <c r="UPU1783"/>
      <c r="UPV1783"/>
      <c r="UPW1783"/>
      <c r="UPX1783"/>
      <c r="UPY1783"/>
      <c r="UPZ1783"/>
      <c r="UQA1783"/>
      <c r="UQB1783"/>
      <c r="UQC1783"/>
      <c r="UQD1783"/>
      <c r="UQE1783"/>
      <c r="UQF1783"/>
      <c r="UQG1783"/>
      <c r="UQH1783"/>
      <c r="UQI1783"/>
      <c r="UQJ1783"/>
      <c r="UQK1783"/>
      <c r="UQL1783"/>
      <c r="UQM1783"/>
      <c r="UQN1783"/>
      <c r="UQO1783"/>
      <c r="UQP1783"/>
      <c r="UQQ1783"/>
      <c r="UQR1783"/>
      <c r="UQS1783"/>
      <c r="UQT1783"/>
      <c r="UQU1783"/>
      <c r="UQV1783"/>
      <c r="UQW1783"/>
      <c r="UQX1783"/>
      <c r="UQY1783"/>
      <c r="UQZ1783"/>
      <c r="URA1783"/>
      <c r="URB1783"/>
      <c r="URC1783"/>
      <c r="URD1783"/>
      <c r="URE1783"/>
      <c r="URF1783"/>
      <c r="URG1783"/>
      <c r="URH1783"/>
      <c r="URI1783"/>
      <c r="URJ1783"/>
      <c r="URK1783"/>
      <c r="URL1783"/>
      <c r="URM1783"/>
      <c r="URN1783"/>
      <c r="URO1783"/>
      <c r="URP1783"/>
      <c r="URQ1783"/>
      <c r="URR1783"/>
      <c r="URS1783"/>
      <c r="URT1783"/>
      <c r="URU1783"/>
      <c r="URV1783"/>
      <c r="URW1783"/>
      <c r="URX1783"/>
      <c r="URY1783"/>
      <c r="URZ1783"/>
      <c r="USA1783"/>
      <c r="USB1783"/>
      <c r="USC1783"/>
      <c r="USD1783"/>
      <c r="USE1783"/>
      <c r="USF1783"/>
      <c r="USG1783"/>
      <c r="USH1783"/>
      <c r="USI1783"/>
      <c r="USJ1783"/>
      <c r="USK1783"/>
      <c r="USL1783"/>
      <c r="USM1783"/>
      <c r="USN1783"/>
      <c r="USO1783"/>
      <c r="USP1783"/>
      <c r="USQ1783"/>
      <c r="USR1783"/>
      <c r="USS1783"/>
      <c r="UST1783"/>
      <c r="USU1783"/>
      <c r="USV1783"/>
      <c r="USW1783"/>
      <c r="USX1783"/>
      <c r="USY1783"/>
      <c r="USZ1783"/>
      <c r="UTA1783"/>
      <c r="UTB1783"/>
      <c r="UTC1783"/>
      <c r="UTD1783"/>
      <c r="UTE1783"/>
      <c r="UTF1783"/>
      <c r="UTG1783"/>
      <c r="UTH1783"/>
      <c r="UTI1783"/>
      <c r="UTJ1783"/>
      <c r="UTK1783"/>
      <c r="UTL1783"/>
      <c r="UTM1783"/>
      <c r="UTN1783"/>
      <c r="UTO1783"/>
      <c r="UTP1783"/>
      <c r="UTQ1783"/>
      <c r="UTR1783"/>
      <c r="UTS1783"/>
      <c r="UTT1783"/>
      <c r="UTU1783"/>
      <c r="UTV1783"/>
      <c r="UTW1783"/>
      <c r="UTX1783"/>
      <c r="UTY1783"/>
      <c r="UTZ1783"/>
      <c r="UUA1783"/>
      <c r="UUB1783"/>
      <c r="UUC1783"/>
      <c r="UUD1783"/>
      <c r="UUE1783"/>
      <c r="UUF1783"/>
      <c r="UUG1783"/>
      <c r="UUH1783"/>
      <c r="UUI1783"/>
      <c r="UUJ1783"/>
      <c r="UUK1783"/>
      <c r="UUL1783"/>
      <c r="UUM1783"/>
      <c r="UUN1783"/>
      <c r="UUO1783"/>
      <c r="UUP1783"/>
      <c r="UUQ1783"/>
      <c r="UUR1783"/>
      <c r="UUS1783"/>
      <c r="UUT1783"/>
      <c r="UUU1783"/>
      <c r="UUV1783"/>
      <c r="UUW1783"/>
      <c r="UUX1783"/>
      <c r="UUY1783"/>
      <c r="UUZ1783"/>
      <c r="UVA1783"/>
      <c r="UVB1783"/>
      <c r="UVC1783"/>
      <c r="UVD1783"/>
      <c r="UVE1783"/>
      <c r="UVF1783"/>
      <c r="UVG1783"/>
      <c r="UVH1783"/>
      <c r="UVI1783"/>
      <c r="UVJ1783"/>
      <c r="UVK1783"/>
      <c r="UVL1783"/>
      <c r="UVM1783"/>
      <c r="UVN1783"/>
      <c r="UVO1783"/>
      <c r="UVP1783"/>
      <c r="UVQ1783"/>
      <c r="UVR1783"/>
      <c r="UVS1783"/>
      <c r="UVT1783"/>
      <c r="UVU1783"/>
      <c r="UVV1783"/>
      <c r="UVW1783"/>
      <c r="UVX1783"/>
      <c r="UVY1783"/>
      <c r="UVZ1783"/>
      <c r="UWA1783"/>
      <c r="UWB1783"/>
      <c r="UWC1783"/>
      <c r="UWD1783"/>
      <c r="UWE1783"/>
      <c r="UWF1783"/>
      <c r="UWG1783"/>
      <c r="UWH1783"/>
      <c r="UWI1783"/>
      <c r="UWJ1783"/>
      <c r="UWK1783"/>
      <c r="UWL1783"/>
      <c r="UWM1783"/>
      <c r="UWN1783"/>
      <c r="UWO1783"/>
      <c r="UWP1783"/>
      <c r="UWQ1783"/>
      <c r="UWR1783"/>
      <c r="UWS1783"/>
      <c r="UWT1783"/>
      <c r="UWU1783"/>
      <c r="UWV1783"/>
      <c r="UWW1783"/>
      <c r="UWX1783"/>
      <c r="UWY1783"/>
      <c r="UWZ1783"/>
      <c r="UXA1783"/>
      <c r="UXB1783"/>
      <c r="UXC1783"/>
      <c r="UXD1783"/>
      <c r="UXE1783"/>
      <c r="UXF1783"/>
      <c r="UXG1783"/>
      <c r="UXH1783"/>
      <c r="UXI1783"/>
      <c r="UXJ1783"/>
      <c r="UXK1783"/>
      <c r="UXL1783"/>
      <c r="UXM1783"/>
      <c r="UXN1783"/>
      <c r="UXO1783"/>
      <c r="UXP1783"/>
      <c r="UXQ1783"/>
      <c r="UXR1783"/>
      <c r="UXS1783"/>
      <c r="UXT1783"/>
      <c r="UXU1783"/>
      <c r="UXV1783"/>
      <c r="UXW1783"/>
      <c r="UXX1783"/>
      <c r="UXY1783"/>
      <c r="UXZ1783"/>
      <c r="UYA1783"/>
      <c r="UYB1783"/>
      <c r="UYC1783"/>
      <c r="UYD1783"/>
      <c r="UYE1783"/>
      <c r="UYF1783"/>
      <c r="UYG1783"/>
      <c r="UYH1783"/>
      <c r="UYI1783"/>
      <c r="UYJ1783"/>
      <c r="UYK1783"/>
      <c r="UYL1783"/>
      <c r="UYM1783"/>
      <c r="UYN1783"/>
      <c r="UYO1783"/>
      <c r="UYP1783"/>
      <c r="UYQ1783"/>
      <c r="UYR1783"/>
      <c r="UYS1783"/>
      <c r="UYT1783"/>
      <c r="UYU1783"/>
      <c r="UYV1783"/>
      <c r="UYW1783"/>
      <c r="UYX1783"/>
      <c r="UYY1783"/>
      <c r="UYZ1783"/>
      <c r="UZA1783"/>
      <c r="UZB1783"/>
      <c r="UZC1783"/>
      <c r="UZD1783"/>
      <c r="UZE1783"/>
      <c r="UZF1783"/>
      <c r="UZG1783"/>
      <c r="UZH1783"/>
      <c r="UZI1783"/>
      <c r="UZJ1783"/>
      <c r="UZK1783"/>
      <c r="UZL1783"/>
      <c r="UZM1783"/>
      <c r="UZN1783"/>
      <c r="UZO1783"/>
      <c r="UZP1783"/>
      <c r="UZQ1783"/>
      <c r="UZR1783"/>
      <c r="UZS1783"/>
      <c r="UZT1783"/>
      <c r="UZU1783"/>
      <c r="UZV1783"/>
      <c r="UZW1783"/>
      <c r="UZX1783"/>
      <c r="UZY1783"/>
      <c r="UZZ1783"/>
      <c r="VAA1783"/>
      <c r="VAB1783"/>
      <c r="VAC1783"/>
      <c r="VAD1783"/>
      <c r="VAE1783"/>
      <c r="VAF1783"/>
      <c r="VAG1783"/>
      <c r="VAH1783"/>
      <c r="VAI1783"/>
      <c r="VAJ1783"/>
      <c r="VAK1783"/>
      <c r="VAL1783"/>
      <c r="VAM1783"/>
      <c r="VAN1783"/>
      <c r="VAO1783"/>
      <c r="VAP1783"/>
      <c r="VAQ1783"/>
      <c r="VAR1783"/>
      <c r="VAS1783"/>
      <c r="VAT1783"/>
      <c r="VAU1783"/>
      <c r="VAV1783"/>
      <c r="VAW1783"/>
      <c r="VAX1783"/>
      <c r="VAY1783"/>
      <c r="VAZ1783"/>
      <c r="VBA1783"/>
      <c r="VBB1783"/>
      <c r="VBC1783"/>
      <c r="VBD1783"/>
      <c r="VBE1783"/>
      <c r="VBF1783"/>
      <c r="VBG1783"/>
      <c r="VBH1783"/>
      <c r="VBI1783"/>
      <c r="VBJ1783"/>
      <c r="VBK1783"/>
      <c r="VBL1783"/>
      <c r="VBM1783"/>
      <c r="VBN1783"/>
      <c r="VBO1783"/>
      <c r="VBP1783"/>
      <c r="VBQ1783"/>
      <c r="VBR1783"/>
      <c r="VBS1783"/>
      <c r="VBT1783"/>
      <c r="VBU1783"/>
      <c r="VBV1783"/>
      <c r="VBW1783"/>
      <c r="VBX1783"/>
      <c r="VBY1783"/>
      <c r="VBZ1783"/>
      <c r="VCA1783"/>
      <c r="VCB1783"/>
      <c r="VCC1783"/>
      <c r="VCD1783"/>
      <c r="VCE1783"/>
      <c r="VCF1783"/>
      <c r="VCG1783"/>
      <c r="VCH1783"/>
      <c r="VCI1783"/>
      <c r="VCJ1783"/>
      <c r="VCK1783"/>
      <c r="VCL1783"/>
      <c r="VCM1783"/>
      <c r="VCN1783"/>
      <c r="VCO1783"/>
      <c r="VCP1783"/>
      <c r="VCQ1783"/>
      <c r="VCR1783"/>
      <c r="VCS1783"/>
      <c r="VCT1783"/>
      <c r="VCU1783"/>
      <c r="VCV1783"/>
      <c r="VCW1783"/>
      <c r="VCX1783"/>
      <c r="VCY1783"/>
      <c r="VCZ1783"/>
      <c r="VDA1783"/>
      <c r="VDB1783"/>
      <c r="VDC1783"/>
      <c r="VDD1783"/>
      <c r="VDE1783"/>
      <c r="VDF1783"/>
      <c r="VDG1783"/>
      <c r="VDH1783"/>
      <c r="VDI1783"/>
      <c r="VDJ1783"/>
      <c r="VDK1783"/>
      <c r="VDL1783"/>
      <c r="VDM1783"/>
      <c r="VDN1783"/>
      <c r="VDO1783"/>
      <c r="VDP1783"/>
      <c r="VDQ1783"/>
      <c r="VDR1783"/>
      <c r="VDS1783"/>
      <c r="VDT1783"/>
      <c r="VDU1783"/>
      <c r="VDV1783"/>
      <c r="VDW1783"/>
      <c r="VDX1783"/>
      <c r="VDY1783"/>
      <c r="VDZ1783"/>
      <c r="VEA1783"/>
      <c r="VEB1783"/>
      <c r="VEC1783"/>
      <c r="VED1783"/>
      <c r="VEE1783"/>
      <c r="VEF1783"/>
      <c r="VEG1783"/>
      <c r="VEH1783"/>
      <c r="VEI1783"/>
      <c r="VEJ1783"/>
      <c r="VEK1783"/>
      <c r="VEL1783"/>
      <c r="VEM1783"/>
      <c r="VEN1783"/>
      <c r="VEO1783"/>
      <c r="VEP1783"/>
      <c r="VEQ1783"/>
      <c r="VER1783"/>
      <c r="VES1783"/>
      <c r="VET1783"/>
      <c r="VEU1783"/>
      <c r="VEV1783"/>
      <c r="VEW1783"/>
      <c r="VEX1783"/>
      <c r="VEY1783"/>
      <c r="VEZ1783"/>
      <c r="VFA1783"/>
      <c r="VFB1783"/>
      <c r="VFC1783"/>
      <c r="VFD1783"/>
      <c r="VFE1783"/>
      <c r="VFF1783"/>
      <c r="VFG1783"/>
      <c r="VFH1783"/>
      <c r="VFI1783"/>
      <c r="VFJ1783"/>
      <c r="VFK1783"/>
      <c r="VFL1783"/>
      <c r="VFM1783"/>
      <c r="VFN1783"/>
      <c r="VFO1783"/>
      <c r="VFP1783"/>
      <c r="VFQ1783"/>
      <c r="VFR1783"/>
      <c r="VFS1783"/>
      <c r="VFT1783"/>
      <c r="VFU1783"/>
      <c r="VFV1783"/>
      <c r="VFW1783"/>
      <c r="VFX1783"/>
      <c r="VFY1783"/>
      <c r="VFZ1783"/>
      <c r="VGA1783"/>
      <c r="VGB1783"/>
      <c r="VGC1783"/>
      <c r="VGD1783"/>
      <c r="VGE1783"/>
      <c r="VGF1783"/>
      <c r="VGG1783"/>
      <c r="VGH1783"/>
      <c r="VGI1783"/>
      <c r="VGJ1783"/>
      <c r="VGK1783"/>
      <c r="VGL1783"/>
      <c r="VGM1783"/>
      <c r="VGN1783"/>
      <c r="VGO1783"/>
      <c r="VGP1783"/>
      <c r="VGQ1783"/>
      <c r="VGR1783"/>
      <c r="VGS1783"/>
      <c r="VGT1783"/>
      <c r="VGU1783"/>
      <c r="VGV1783"/>
      <c r="VGW1783"/>
      <c r="VGX1783"/>
      <c r="VGY1783"/>
      <c r="VGZ1783"/>
      <c r="VHA1783"/>
      <c r="VHB1783"/>
      <c r="VHC1783"/>
      <c r="VHD1783"/>
      <c r="VHE1783"/>
      <c r="VHF1783"/>
      <c r="VHG1783"/>
      <c r="VHH1783"/>
      <c r="VHI1783"/>
      <c r="VHJ1783"/>
      <c r="VHK1783"/>
      <c r="VHL1783"/>
      <c r="VHM1783"/>
      <c r="VHN1783"/>
      <c r="VHO1783"/>
      <c r="VHP1783"/>
      <c r="VHQ1783"/>
      <c r="VHR1783"/>
      <c r="VHS1783"/>
      <c r="VHT1783"/>
      <c r="VHU1783"/>
      <c r="VHV1783"/>
      <c r="VHW1783"/>
      <c r="VHX1783"/>
      <c r="VHY1783"/>
      <c r="VHZ1783"/>
      <c r="VIA1783"/>
      <c r="VIB1783"/>
      <c r="VIC1783"/>
      <c r="VID1783"/>
      <c r="VIE1783"/>
      <c r="VIF1783"/>
      <c r="VIG1783"/>
      <c r="VIH1783"/>
      <c r="VII1783"/>
      <c r="VIJ1783"/>
      <c r="VIK1783"/>
      <c r="VIL1783"/>
      <c r="VIM1783"/>
      <c r="VIN1783"/>
      <c r="VIO1783"/>
      <c r="VIP1783"/>
      <c r="VIQ1783"/>
      <c r="VIR1783"/>
      <c r="VIS1783"/>
      <c r="VIT1783"/>
      <c r="VIU1783"/>
      <c r="VIV1783"/>
      <c r="VIW1783"/>
      <c r="VIX1783"/>
      <c r="VIY1783"/>
      <c r="VIZ1783"/>
      <c r="VJA1783"/>
      <c r="VJB1783"/>
      <c r="VJC1783"/>
      <c r="VJD1783"/>
      <c r="VJE1783"/>
      <c r="VJF1783"/>
      <c r="VJG1783"/>
      <c r="VJH1783"/>
      <c r="VJI1783"/>
      <c r="VJJ1783"/>
      <c r="VJK1783"/>
      <c r="VJL1783"/>
      <c r="VJM1783"/>
      <c r="VJN1783"/>
      <c r="VJO1783"/>
      <c r="VJP1783"/>
      <c r="VJQ1783"/>
      <c r="VJR1783"/>
      <c r="VJS1783"/>
      <c r="VJT1783"/>
      <c r="VJU1783"/>
      <c r="VJV1783"/>
      <c r="VJW1783"/>
      <c r="VJX1783"/>
      <c r="VJY1783"/>
      <c r="VJZ1783"/>
      <c r="VKA1783"/>
      <c r="VKB1783"/>
      <c r="VKC1783"/>
      <c r="VKD1783"/>
      <c r="VKE1783"/>
      <c r="VKF1783"/>
      <c r="VKG1783"/>
      <c r="VKH1783"/>
      <c r="VKI1783"/>
      <c r="VKJ1783"/>
      <c r="VKK1783"/>
      <c r="VKL1783"/>
      <c r="VKM1783"/>
      <c r="VKN1783"/>
      <c r="VKO1783"/>
      <c r="VKP1783"/>
      <c r="VKQ1783"/>
      <c r="VKR1783"/>
      <c r="VKS1783"/>
      <c r="VKT1783"/>
      <c r="VKU1783"/>
      <c r="VKV1783"/>
      <c r="VKW1783"/>
      <c r="VKX1783"/>
      <c r="VKY1783"/>
      <c r="VKZ1783"/>
      <c r="VLA1783"/>
      <c r="VLB1783"/>
      <c r="VLC1783"/>
      <c r="VLD1783"/>
      <c r="VLE1783"/>
      <c r="VLF1783"/>
      <c r="VLG1783"/>
      <c r="VLH1783"/>
      <c r="VLI1783"/>
      <c r="VLJ1783"/>
      <c r="VLK1783"/>
      <c r="VLL1783"/>
      <c r="VLM1783"/>
      <c r="VLN1783"/>
      <c r="VLO1783"/>
      <c r="VLP1783"/>
      <c r="VLQ1783"/>
      <c r="VLR1783"/>
      <c r="VLS1783"/>
      <c r="VLT1783"/>
      <c r="VLU1783"/>
      <c r="VLV1783"/>
      <c r="VLW1783"/>
      <c r="VLX1783"/>
      <c r="VLY1783"/>
      <c r="VLZ1783"/>
      <c r="VMA1783"/>
      <c r="VMB1783"/>
      <c r="VMC1783"/>
      <c r="VMD1783"/>
      <c r="VME1783"/>
      <c r="VMF1783"/>
      <c r="VMG1783"/>
      <c r="VMH1783"/>
      <c r="VMI1783"/>
      <c r="VMJ1783"/>
      <c r="VMK1783"/>
      <c r="VML1783"/>
      <c r="VMM1783"/>
      <c r="VMN1783"/>
      <c r="VMO1783"/>
      <c r="VMP1783"/>
      <c r="VMQ1783"/>
      <c r="VMR1783"/>
      <c r="VMS1783"/>
      <c r="VMT1783"/>
      <c r="VMU1783"/>
      <c r="VMV1783"/>
      <c r="VMW1783"/>
      <c r="VMX1783"/>
      <c r="VMY1783"/>
      <c r="VMZ1783"/>
      <c r="VNA1783"/>
      <c r="VNB1783"/>
      <c r="VNC1783"/>
      <c r="VND1783"/>
      <c r="VNE1783"/>
      <c r="VNF1783"/>
      <c r="VNG1783"/>
      <c r="VNH1783"/>
      <c r="VNI1783"/>
      <c r="VNJ1783"/>
      <c r="VNK1783"/>
      <c r="VNL1783"/>
      <c r="VNM1783"/>
      <c r="VNN1783"/>
      <c r="VNO1783"/>
      <c r="VNP1783"/>
      <c r="VNQ1783"/>
      <c r="VNR1783"/>
      <c r="VNS1783"/>
      <c r="VNT1783"/>
      <c r="VNU1783"/>
      <c r="VNV1783"/>
      <c r="VNW1783"/>
      <c r="VNX1783"/>
      <c r="VNY1783"/>
      <c r="VNZ1783"/>
      <c r="VOA1783"/>
      <c r="VOB1783"/>
      <c r="VOC1783"/>
      <c r="VOD1783"/>
      <c r="VOE1783"/>
      <c r="VOF1783"/>
      <c r="VOG1783"/>
      <c r="VOH1783"/>
      <c r="VOI1783"/>
      <c r="VOJ1783"/>
      <c r="VOK1783"/>
      <c r="VOL1783"/>
      <c r="VOM1783"/>
      <c r="VON1783"/>
      <c r="VOO1783"/>
      <c r="VOP1783"/>
      <c r="VOQ1783"/>
      <c r="VOR1783"/>
      <c r="VOS1783"/>
      <c r="VOT1783"/>
      <c r="VOU1783"/>
      <c r="VOV1783"/>
      <c r="VOW1783"/>
      <c r="VOX1783"/>
      <c r="VOY1783"/>
      <c r="VOZ1783"/>
      <c r="VPA1783"/>
      <c r="VPB1783"/>
      <c r="VPC1783"/>
      <c r="VPD1783"/>
      <c r="VPE1783"/>
      <c r="VPF1783"/>
      <c r="VPG1783"/>
      <c r="VPH1783"/>
      <c r="VPI1783"/>
      <c r="VPJ1783"/>
      <c r="VPK1783"/>
      <c r="VPL1783"/>
      <c r="VPM1783"/>
      <c r="VPN1783"/>
      <c r="VPO1783"/>
      <c r="VPP1783"/>
      <c r="VPQ1783"/>
      <c r="VPR1783"/>
      <c r="VPS1783"/>
      <c r="VPT1783"/>
      <c r="VPU1783"/>
      <c r="VPV1783"/>
      <c r="VPW1783"/>
      <c r="VPX1783"/>
      <c r="VPY1783"/>
      <c r="VPZ1783"/>
      <c r="VQA1783"/>
      <c r="VQB1783"/>
      <c r="VQC1783"/>
      <c r="VQD1783"/>
      <c r="VQE1783"/>
      <c r="VQF1783"/>
      <c r="VQG1783"/>
      <c r="VQH1783"/>
      <c r="VQI1783"/>
      <c r="VQJ1783"/>
      <c r="VQK1783"/>
      <c r="VQL1783"/>
      <c r="VQM1783"/>
      <c r="VQN1783"/>
      <c r="VQO1783"/>
      <c r="VQP1783"/>
      <c r="VQQ1783"/>
      <c r="VQR1783"/>
      <c r="VQS1783"/>
      <c r="VQT1783"/>
      <c r="VQU1783"/>
      <c r="VQV1783"/>
      <c r="VQW1783"/>
      <c r="VQX1783"/>
      <c r="VQY1783"/>
      <c r="VQZ1783"/>
      <c r="VRA1783"/>
      <c r="VRB1783"/>
      <c r="VRC1783"/>
      <c r="VRD1783"/>
      <c r="VRE1783"/>
      <c r="VRF1783"/>
      <c r="VRG1783"/>
      <c r="VRH1783"/>
      <c r="VRI1783"/>
      <c r="VRJ1783"/>
      <c r="VRK1783"/>
      <c r="VRL1783"/>
      <c r="VRM1783"/>
      <c r="VRN1783"/>
      <c r="VRO1783"/>
      <c r="VRP1783"/>
      <c r="VRQ1783"/>
      <c r="VRR1783"/>
      <c r="VRS1783"/>
      <c r="VRT1783"/>
      <c r="VRU1783"/>
      <c r="VRV1783"/>
      <c r="VRW1783"/>
      <c r="VRX1783"/>
      <c r="VRY1783"/>
      <c r="VRZ1783"/>
      <c r="VSA1783"/>
      <c r="VSB1783"/>
      <c r="VSC1783"/>
      <c r="VSD1783"/>
      <c r="VSE1783"/>
      <c r="VSF1783"/>
      <c r="VSG1783"/>
      <c r="VSH1783"/>
      <c r="VSI1783"/>
      <c r="VSJ1783"/>
      <c r="VSK1783"/>
      <c r="VSL1783"/>
      <c r="VSM1783"/>
      <c r="VSN1783"/>
      <c r="VSO1783"/>
      <c r="VSP1783"/>
      <c r="VSQ1783"/>
      <c r="VSR1783"/>
      <c r="VSS1783"/>
      <c r="VST1783"/>
      <c r="VSU1783"/>
      <c r="VSV1783"/>
      <c r="VSW1783"/>
      <c r="VSX1783"/>
      <c r="VSY1783"/>
      <c r="VSZ1783"/>
      <c r="VTA1783"/>
      <c r="VTB1783"/>
      <c r="VTC1783"/>
      <c r="VTD1783"/>
      <c r="VTE1783"/>
      <c r="VTF1783"/>
      <c r="VTG1783"/>
      <c r="VTH1783"/>
      <c r="VTI1783"/>
      <c r="VTJ1783"/>
      <c r="VTK1783"/>
      <c r="VTL1783"/>
      <c r="VTM1783"/>
      <c r="VTN1783"/>
      <c r="VTO1783"/>
      <c r="VTP1783"/>
      <c r="VTQ1783"/>
      <c r="VTR1783"/>
      <c r="VTS1783"/>
      <c r="VTT1783"/>
      <c r="VTU1783"/>
      <c r="VTV1783"/>
      <c r="VTW1783"/>
      <c r="VTX1783"/>
      <c r="VTY1783"/>
      <c r="VTZ1783"/>
      <c r="VUA1783"/>
      <c r="VUB1783"/>
      <c r="VUC1783"/>
      <c r="VUD1783"/>
      <c r="VUE1783"/>
      <c r="VUF1783"/>
      <c r="VUG1783"/>
      <c r="VUH1783"/>
      <c r="VUI1783"/>
      <c r="VUJ1783"/>
      <c r="VUK1783"/>
      <c r="VUL1783"/>
      <c r="VUM1783"/>
      <c r="VUN1783"/>
      <c r="VUO1783"/>
      <c r="VUP1783"/>
      <c r="VUQ1783"/>
      <c r="VUR1783"/>
      <c r="VUS1783"/>
      <c r="VUT1783"/>
      <c r="VUU1783"/>
      <c r="VUV1783"/>
      <c r="VUW1783"/>
      <c r="VUX1783"/>
      <c r="VUY1783"/>
      <c r="VUZ1783"/>
      <c r="VVA1783"/>
      <c r="VVB1783"/>
      <c r="VVC1783"/>
      <c r="VVD1783"/>
      <c r="VVE1783"/>
      <c r="VVF1783"/>
      <c r="VVG1783"/>
      <c r="VVH1783"/>
      <c r="VVI1783"/>
      <c r="VVJ1783"/>
      <c r="VVK1783"/>
      <c r="VVL1783"/>
      <c r="VVM1783"/>
      <c r="VVN1783"/>
      <c r="VVO1783"/>
      <c r="VVP1783"/>
      <c r="VVQ1783"/>
      <c r="VVR1783"/>
      <c r="VVS1783"/>
      <c r="VVT1783"/>
      <c r="VVU1783"/>
      <c r="VVV1783"/>
      <c r="VVW1783"/>
      <c r="VVX1783"/>
      <c r="VVY1783"/>
      <c r="VVZ1783"/>
      <c r="VWA1783"/>
      <c r="VWB1783"/>
      <c r="VWC1783"/>
      <c r="VWD1783"/>
      <c r="VWE1783"/>
      <c r="VWF1783"/>
      <c r="VWG1783"/>
      <c r="VWH1783"/>
      <c r="VWI1783"/>
      <c r="VWJ1783"/>
      <c r="VWK1783"/>
      <c r="VWL1783"/>
      <c r="VWM1783"/>
      <c r="VWN1783"/>
      <c r="VWO1783"/>
      <c r="VWP1783"/>
      <c r="VWQ1783"/>
      <c r="VWR1783"/>
      <c r="VWS1783"/>
      <c r="VWT1783"/>
      <c r="VWU1783"/>
      <c r="VWV1783"/>
      <c r="VWW1783"/>
      <c r="VWX1783"/>
      <c r="VWY1783"/>
      <c r="VWZ1783"/>
      <c r="VXA1783"/>
      <c r="VXB1783"/>
      <c r="VXC1783"/>
      <c r="VXD1783"/>
      <c r="VXE1783"/>
      <c r="VXF1783"/>
      <c r="VXG1783"/>
      <c r="VXH1783"/>
      <c r="VXI1783"/>
      <c r="VXJ1783"/>
      <c r="VXK1783"/>
      <c r="VXL1783"/>
      <c r="VXM1783"/>
      <c r="VXN1783"/>
      <c r="VXO1783"/>
      <c r="VXP1783"/>
      <c r="VXQ1783"/>
      <c r="VXR1783"/>
      <c r="VXS1783"/>
      <c r="VXT1783"/>
      <c r="VXU1783"/>
      <c r="VXV1783"/>
      <c r="VXW1783"/>
      <c r="VXX1783"/>
      <c r="VXY1783"/>
      <c r="VXZ1783"/>
      <c r="VYA1783"/>
      <c r="VYB1783"/>
      <c r="VYC1783"/>
      <c r="VYD1783"/>
      <c r="VYE1783"/>
      <c r="VYF1783"/>
      <c r="VYG1783"/>
      <c r="VYH1783"/>
      <c r="VYI1783"/>
      <c r="VYJ1783"/>
      <c r="VYK1783"/>
      <c r="VYL1783"/>
      <c r="VYM1783"/>
      <c r="VYN1783"/>
      <c r="VYO1783"/>
      <c r="VYP1783"/>
      <c r="VYQ1783"/>
      <c r="VYR1783"/>
      <c r="VYS1783"/>
      <c r="VYT1783"/>
      <c r="VYU1783"/>
      <c r="VYV1783"/>
      <c r="VYW1783"/>
      <c r="VYX1783"/>
      <c r="VYY1783"/>
      <c r="VYZ1783"/>
      <c r="VZA1783"/>
      <c r="VZB1783"/>
      <c r="VZC1783"/>
      <c r="VZD1783"/>
      <c r="VZE1783"/>
      <c r="VZF1783"/>
      <c r="VZG1783"/>
      <c r="VZH1783"/>
      <c r="VZI1783"/>
      <c r="VZJ1783"/>
      <c r="VZK1783"/>
      <c r="VZL1783"/>
      <c r="VZM1783"/>
      <c r="VZN1783"/>
      <c r="VZO1783"/>
      <c r="VZP1783"/>
      <c r="VZQ1783"/>
      <c r="VZR1783"/>
      <c r="VZS1783"/>
      <c r="VZT1783"/>
      <c r="VZU1783"/>
      <c r="VZV1783"/>
      <c r="VZW1783"/>
      <c r="VZX1783"/>
      <c r="VZY1783"/>
      <c r="VZZ1783"/>
      <c r="WAA1783"/>
      <c r="WAB1783"/>
      <c r="WAC1783"/>
      <c r="WAD1783"/>
      <c r="WAE1783"/>
      <c r="WAF1783"/>
      <c r="WAG1783"/>
      <c r="WAH1783"/>
      <c r="WAI1783"/>
      <c r="WAJ1783"/>
      <c r="WAK1783"/>
      <c r="WAL1783"/>
      <c r="WAM1783"/>
      <c r="WAN1783"/>
      <c r="WAO1783"/>
      <c r="WAP1783"/>
      <c r="WAQ1783"/>
      <c r="WAR1783"/>
      <c r="WAS1783"/>
      <c r="WAT1783"/>
      <c r="WAU1783"/>
      <c r="WAV1783"/>
      <c r="WAW1783"/>
      <c r="WAX1783"/>
      <c r="WAY1783"/>
      <c r="WAZ1783"/>
      <c r="WBA1783"/>
      <c r="WBB1783"/>
      <c r="WBC1783"/>
      <c r="WBD1783"/>
      <c r="WBE1783"/>
      <c r="WBF1783"/>
      <c r="WBG1783"/>
      <c r="WBH1783"/>
      <c r="WBI1783"/>
      <c r="WBJ1783"/>
      <c r="WBK1783"/>
      <c r="WBL1783"/>
      <c r="WBM1783"/>
      <c r="WBN1783"/>
      <c r="WBO1783"/>
      <c r="WBP1783"/>
      <c r="WBQ1783"/>
      <c r="WBR1783"/>
      <c r="WBS1783"/>
      <c r="WBT1783"/>
      <c r="WBU1783"/>
      <c r="WBV1783"/>
      <c r="WBW1783"/>
      <c r="WBX1783"/>
      <c r="WBY1783"/>
      <c r="WBZ1783"/>
      <c r="WCA1783"/>
      <c r="WCB1783"/>
      <c r="WCC1783"/>
      <c r="WCD1783"/>
      <c r="WCE1783"/>
      <c r="WCF1783"/>
      <c r="WCG1783"/>
      <c r="WCH1783"/>
      <c r="WCI1783"/>
      <c r="WCJ1783"/>
      <c r="WCK1783"/>
      <c r="WCL1783"/>
      <c r="WCM1783"/>
      <c r="WCN1783"/>
      <c r="WCO1783"/>
      <c r="WCP1783"/>
      <c r="WCQ1783"/>
      <c r="WCR1783"/>
      <c r="WCS1783"/>
      <c r="WCT1783"/>
      <c r="WCU1783"/>
      <c r="WCV1783"/>
      <c r="WCW1783"/>
      <c r="WCX1783"/>
      <c r="WCY1783"/>
      <c r="WCZ1783"/>
      <c r="WDA1783"/>
      <c r="WDB1783"/>
      <c r="WDC1783"/>
      <c r="WDD1783"/>
      <c r="WDE1783"/>
      <c r="WDF1783"/>
      <c r="WDG1783"/>
      <c r="WDH1783"/>
      <c r="WDI1783"/>
      <c r="WDJ1783"/>
      <c r="WDK1783"/>
      <c r="WDL1783"/>
      <c r="WDM1783"/>
      <c r="WDN1783"/>
      <c r="WDO1783"/>
      <c r="WDP1783"/>
      <c r="WDQ1783"/>
      <c r="WDR1783"/>
      <c r="WDS1783"/>
      <c r="WDT1783"/>
      <c r="WDU1783"/>
      <c r="WDV1783"/>
      <c r="WDW1783"/>
      <c r="WDX1783"/>
      <c r="WDY1783"/>
      <c r="WDZ1783"/>
      <c r="WEA1783"/>
      <c r="WEB1783"/>
      <c r="WEC1783"/>
      <c r="WED1783"/>
      <c r="WEE1783"/>
      <c r="WEF1783"/>
      <c r="WEG1783"/>
      <c r="WEH1783"/>
      <c r="WEI1783"/>
      <c r="WEJ1783"/>
      <c r="WEK1783"/>
      <c r="WEL1783"/>
      <c r="WEM1783"/>
      <c r="WEN1783"/>
      <c r="WEO1783"/>
      <c r="WEP1783"/>
      <c r="WEQ1783"/>
      <c r="WER1783"/>
      <c r="WES1783"/>
      <c r="WET1783"/>
      <c r="WEU1783"/>
      <c r="WEV1783"/>
      <c r="WEW1783"/>
      <c r="WEX1783"/>
      <c r="WEY1783"/>
      <c r="WEZ1783"/>
      <c r="WFA1783"/>
      <c r="WFB1783"/>
      <c r="WFC1783"/>
      <c r="WFD1783"/>
      <c r="WFE1783"/>
      <c r="WFF1783"/>
      <c r="WFG1783"/>
      <c r="WFH1783"/>
      <c r="WFI1783"/>
      <c r="WFJ1783"/>
      <c r="WFK1783"/>
      <c r="WFL1783"/>
      <c r="WFM1783"/>
      <c r="WFN1783"/>
      <c r="WFO1783"/>
      <c r="WFP1783"/>
      <c r="WFQ1783"/>
      <c r="WFR1783"/>
      <c r="WFS1783"/>
      <c r="WFT1783"/>
      <c r="WFU1783"/>
      <c r="WFV1783"/>
      <c r="WFW1783"/>
      <c r="WFX1783"/>
      <c r="WFY1783"/>
      <c r="WFZ1783"/>
      <c r="WGA1783"/>
      <c r="WGB1783"/>
      <c r="WGC1783"/>
      <c r="WGD1783"/>
      <c r="WGE1783"/>
      <c r="WGF1783"/>
      <c r="WGG1783"/>
      <c r="WGH1783"/>
      <c r="WGI1783"/>
      <c r="WGJ1783"/>
      <c r="WGK1783"/>
      <c r="WGL1783"/>
      <c r="WGM1783"/>
      <c r="WGN1783"/>
      <c r="WGO1783"/>
      <c r="WGP1783"/>
      <c r="WGQ1783"/>
      <c r="WGR1783"/>
      <c r="WGS1783"/>
      <c r="WGT1783"/>
      <c r="WGU1783"/>
      <c r="WGV1783"/>
      <c r="WGW1783"/>
      <c r="WGX1783"/>
      <c r="WGY1783"/>
      <c r="WGZ1783"/>
      <c r="WHA1783"/>
      <c r="WHB1783"/>
      <c r="WHC1783"/>
      <c r="WHD1783"/>
      <c r="WHE1783"/>
      <c r="WHF1783"/>
      <c r="WHG1783"/>
      <c r="WHH1783"/>
      <c r="WHI1783"/>
      <c r="WHJ1783"/>
      <c r="WHK1783"/>
      <c r="WHL1783"/>
      <c r="WHM1783"/>
      <c r="WHN1783"/>
      <c r="WHO1783"/>
      <c r="WHP1783"/>
      <c r="WHQ1783"/>
      <c r="WHR1783"/>
      <c r="WHS1783"/>
      <c r="WHT1783"/>
      <c r="WHU1783"/>
      <c r="WHV1783"/>
      <c r="WHW1783"/>
      <c r="WHX1783"/>
      <c r="WHY1783"/>
      <c r="WHZ1783"/>
      <c r="WIA1783"/>
      <c r="WIB1783"/>
      <c r="WIC1783"/>
      <c r="WID1783"/>
      <c r="WIE1783"/>
      <c r="WIF1783"/>
      <c r="WIG1783"/>
      <c r="WIH1783"/>
      <c r="WII1783"/>
      <c r="WIJ1783"/>
      <c r="WIK1783"/>
      <c r="WIL1783"/>
      <c r="WIM1783"/>
      <c r="WIN1783"/>
      <c r="WIO1783"/>
      <c r="WIP1783"/>
      <c r="WIQ1783"/>
      <c r="WIR1783"/>
      <c r="WIS1783"/>
      <c r="WIT1783"/>
      <c r="WIU1783"/>
      <c r="WIV1783"/>
      <c r="WIW1783"/>
      <c r="WIX1783"/>
      <c r="WIY1783"/>
      <c r="WIZ1783"/>
      <c r="WJA1783"/>
      <c r="WJB1783"/>
      <c r="WJC1783"/>
      <c r="WJD1783"/>
      <c r="WJE1783"/>
      <c r="WJF1783"/>
      <c r="WJG1783"/>
      <c r="WJH1783"/>
      <c r="WJI1783"/>
      <c r="WJJ1783"/>
      <c r="WJK1783"/>
      <c r="WJL1783"/>
      <c r="WJM1783"/>
      <c r="WJN1783"/>
      <c r="WJO1783"/>
      <c r="WJP1783"/>
      <c r="WJQ1783"/>
      <c r="WJR1783"/>
      <c r="WJS1783"/>
      <c r="WJT1783"/>
      <c r="WJU1783"/>
      <c r="WJV1783"/>
      <c r="WJW1783"/>
      <c r="WJX1783"/>
      <c r="WJY1783"/>
      <c r="WJZ1783"/>
      <c r="WKA1783"/>
      <c r="WKB1783"/>
      <c r="WKC1783"/>
      <c r="WKD1783"/>
      <c r="WKE1783"/>
      <c r="WKF1783"/>
      <c r="WKG1783"/>
      <c r="WKH1783"/>
      <c r="WKI1783"/>
      <c r="WKJ1783"/>
      <c r="WKK1783"/>
      <c r="WKL1783"/>
      <c r="WKM1783"/>
      <c r="WKN1783"/>
      <c r="WKO1783"/>
      <c r="WKP1783"/>
      <c r="WKQ1783"/>
      <c r="WKR1783"/>
      <c r="WKS1783"/>
      <c r="WKT1783"/>
      <c r="WKU1783"/>
      <c r="WKV1783"/>
      <c r="WKW1783"/>
      <c r="WKX1783"/>
      <c r="WKY1783"/>
      <c r="WKZ1783"/>
      <c r="WLA1783"/>
      <c r="WLB1783"/>
      <c r="WLC1783"/>
      <c r="WLD1783"/>
      <c r="WLE1783"/>
      <c r="WLF1783"/>
      <c r="WLG1783"/>
      <c r="WLH1783"/>
      <c r="WLI1783"/>
      <c r="WLJ1783"/>
      <c r="WLK1783"/>
      <c r="WLL1783"/>
      <c r="WLM1783"/>
      <c r="WLN1783"/>
      <c r="WLO1783"/>
      <c r="WLP1783"/>
      <c r="WLQ1783"/>
      <c r="WLR1783"/>
      <c r="WLS1783"/>
      <c r="WLT1783"/>
      <c r="WLU1783"/>
      <c r="WLV1783"/>
      <c r="WLW1783"/>
      <c r="WLX1783"/>
      <c r="WLY1783"/>
      <c r="WLZ1783"/>
      <c r="WMA1783"/>
      <c r="WMB1783"/>
      <c r="WMC1783"/>
      <c r="WMD1783"/>
      <c r="WME1783"/>
      <c r="WMF1783"/>
      <c r="WMG1783"/>
      <c r="WMH1783"/>
      <c r="WMI1783"/>
      <c r="WMJ1783"/>
      <c r="WMK1783"/>
      <c r="WML1783"/>
      <c r="WMM1783"/>
      <c r="WMN1783"/>
      <c r="WMO1783"/>
      <c r="WMP1783"/>
      <c r="WMQ1783"/>
      <c r="WMR1783"/>
      <c r="WMS1783"/>
      <c r="WMT1783"/>
      <c r="WMU1783"/>
      <c r="WMV1783"/>
      <c r="WMW1783"/>
      <c r="WMX1783"/>
      <c r="WMY1783"/>
      <c r="WMZ1783"/>
      <c r="WNA1783"/>
      <c r="WNB1783"/>
      <c r="WNC1783"/>
      <c r="WND1783"/>
      <c r="WNE1783"/>
      <c r="WNF1783"/>
      <c r="WNG1783"/>
      <c r="WNH1783"/>
      <c r="WNI1783"/>
      <c r="WNJ1783"/>
      <c r="WNK1783"/>
      <c r="WNL1783"/>
      <c r="WNM1783"/>
      <c r="WNN1783"/>
      <c r="WNO1783"/>
      <c r="WNP1783"/>
      <c r="WNQ1783"/>
      <c r="WNR1783"/>
      <c r="WNS1783"/>
      <c r="WNT1783"/>
      <c r="WNU1783"/>
      <c r="WNV1783"/>
      <c r="WNW1783"/>
      <c r="WNX1783"/>
      <c r="WNY1783"/>
      <c r="WNZ1783"/>
      <c r="WOA1783"/>
      <c r="WOB1783"/>
      <c r="WOC1783"/>
      <c r="WOD1783"/>
      <c r="WOE1783"/>
      <c r="WOF1783"/>
      <c r="WOG1783"/>
      <c r="WOH1783"/>
      <c r="WOI1783"/>
      <c r="WOJ1783"/>
      <c r="WOK1783"/>
      <c r="WOL1783"/>
      <c r="WOM1783"/>
      <c r="WON1783"/>
      <c r="WOO1783"/>
      <c r="WOP1783"/>
      <c r="WOQ1783"/>
      <c r="WOR1783"/>
      <c r="WOS1783"/>
      <c r="WOT1783"/>
      <c r="WOU1783"/>
      <c r="WOV1783"/>
      <c r="WOW1783"/>
      <c r="WOX1783"/>
      <c r="WOY1783"/>
      <c r="WOZ1783"/>
      <c r="WPA1783"/>
      <c r="WPB1783"/>
      <c r="WPC1783"/>
      <c r="WPD1783"/>
      <c r="WPE1783"/>
      <c r="WPF1783"/>
      <c r="WPG1783"/>
      <c r="WPH1783"/>
      <c r="WPI1783"/>
      <c r="WPJ1783"/>
      <c r="WPK1783"/>
      <c r="WPL1783"/>
      <c r="WPM1783"/>
      <c r="WPN1783"/>
      <c r="WPO1783"/>
      <c r="WPP1783"/>
      <c r="WPQ1783"/>
      <c r="WPR1783"/>
      <c r="WPS1783"/>
      <c r="WPT1783"/>
      <c r="WPU1783"/>
      <c r="WPV1783"/>
      <c r="WPW1783"/>
      <c r="WPX1783"/>
      <c r="WPY1783"/>
      <c r="WPZ1783"/>
      <c r="WQA1783"/>
      <c r="WQB1783"/>
      <c r="WQC1783"/>
      <c r="WQD1783"/>
      <c r="WQE1783"/>
      <c r="WQF1783"/>
      <c r="WQG1783"/>
      <c r="WQH1783"/>
      <c r="WQI1783"/>
      <c r="WQJ1783"/>
      <c r="WQK1783"/>
      <c r="WQL1783"/>
      <c r="WQM1783"/>
      <c r="WQN1783"/>
      <c r="WQO1783"/>
      <c r="WQP1783"/>
      <c r="WQQ1783"/>
      <c r="WQR1783"/>
      <c r="WQS1783"/>
      <c r="WQT1783"/>
      <c r="WQU1783"/>
      <c r="WQV1783"/>
      <c r="WQW1783"/>
      <c r="WQX1783"/>
      <c r="WQY1783"/>
      <c r="WQZ1783"/>
      <c r="WRA1783"/>
      <c r="WRB1783"/>
      <c r="WRC1783"/>
      <c r="WRD1783"/>
      <c r="WRE1783"/>
      <c r="WRF1783"/>
      <c r="WRG1783"/>
      <c r="WRH1783"/>
      <c r="WRI1783"/>
      <c r="WRJ1783"/>
      <c r="WRK1783"/>
      <c r="WRL1783"/>
      <c r="WRM1783"/>
      <c r="WRN1783"/>
      <c r="WRO1783"/>
      <c r="WRP1783"/>
      <c r="WRQ1783"/>
      <c r="WRR1783"/>
      <c r="WRS1783"/>
      <c r="WRT1783"/>
      <c r="WRU1783"/>
      <c r="WRV1783"/>
      <c r="WRW1783"/>
      <c r="WRX1783"/>
      <c r="WRY1783"/>
      <c r="WRZ1783"/>
      <c r="WSA1783"/>
      <c r="WSB1783"/>
      <c r="WSC1783"/>
      <c r="WSD1783"/>
      <c r="WSE1783"/>
      <c r="WSF1783"/>
      <c r="WSG1783"/>
      <c r="WSH1783"/>
      <c r="WSI1783"/>
      <c r="WSJ1783"/>
      <c r="WSK1783"/>
      <c r="WSL1783"/>
      <c r="WSM1783"/>
      <c r="WSN1783"/>
      <c r="WSO1783"/>
      <c r="WSP1783"/>
      <c r="WSQ1783"/>
      <c r="WSR1783"/>
      <c r="WSS1783"/>
      <c r="WST1783"/>
      <c r="WSU1783"/>
      <c r="WSV1783"/>
      <c r="WSW1783"/>
      <c r="WSX1783"/>
      <c r="WSY1783"/>
      <c r="WSZ1783"/>
      <c r="WTA1783"/>
      <c r="WTB1783"/>
      <c r="WTC1783"/>
      <c r="WTD1783"/>
      <c r="WTE1783"/>
      <c r="WTF1783"/>
      <c r="WTG1783"/>
      <c r="WTH1783"/>
      <c r="WTI1783"/>
      <c r="WTJ1783"/>
      <c r="WTK1783"/>
      <c r="WTL1783"/>
      <c r="WTM1783"/>
      <c r="WTN1783"/>
      <c r="WTO1783"/>
      <c r="WTP1783"/>
      <c r="WTQ1783"/>
      <c r="WTR1783"/>
      <c r="WTS1783"/>
      <c r="WTT1783"/>
      <c r="WTU1783"/>
      <c r="WTV1783"/>
      <c r="WTW1783"/>
      <c r="WTX1783"/>
      <c r="WTY1783"/>
      <c r="WTZ1783"/>
      <c r="WUA1783"/>
      <c r="WUB1783"/>
      <c r="WUC1783"/>
      <c r="WUD1783"/>
      <c r="WUE1783"/>
      <c r="WUF1783"/>
      <c r="WUG1783"/>
      <c r="WUH1783"/>
      <c r="WUI1783"/>
      <c r="WUJ1783"/>
      <c r="WUK1783"/>
      <c r="WUL1783"/>
      <c r="WUM1783"/>
      <c r="WUN1783"/>
      <c r="WUO1783"/>
      <c r="WUP1783"/>
      <c r="WUQ1783"/>
      <c r="WUR1783"/>
      <c r="WUS1783"/>
      <c r="WUT1783"/>
      <c r="WUU1783"/>
      <c r="WUV1783"/>
      <c r="WUW1783"/>
      <c r="WUX1783"/>
      <c r="WUY1783"/>
      <c r="WUZ1783"/>
      <c r="WVA1783"/>
      <c r="WVB1783"/>
      <c r="WVC1783"/>
      <c r="WVD1783"/>
      <c r="WVE1783"/>
      <c r="WVF1783"/>
      <c r="WVG1783"/>
      <c r="WVH1783"/>
      <c r="WVI1783"/>
      <c r="WVJ1783"/>
      <c r="WVK1783"/>
      <c r="WVL1783"/>
      <c r="WVM1783"/>
      <c r="WVN1783"/>
      <c r="WVO1783"/>
      <c r="WVP1783"/>
      <c r="WVQ1783"/>
      <c r="WVR1783"/>
      <c r="WVS1783"/>
      <c r="WVT1783"/>
      <c r="WVU1783"/>
      <c r="WVV1783"/>
      <c r="WVW1783"/>
      <c r="WVX1783"/>
      <c r="WVY1783"/>
      <c r="WVZ1783"/>
      <c r="WWA1783"/>
      <c r="WWB1783"/>
      <c r="WWC1783"/>
      <c r="WWD1783"/>
      <c r="WWE1783"/>
      <c r="WWF1783"/>
      <c r="WWG1783"/>
      <c r="WWH1783"/>
      <c r="WWI1783"/>
      <c r="WWJ1783"/>
      <c r="WWK1783"/>
      <c r="WWL1783"/>
      <c r="WWM1783"/>
      <c r="WWN1783"/>
      <c r="WWO1783"/>
      <c r="WWP1783"/>
      <c r="WWQ1783"/>
      <c r="WWR1783"/>
      <c r="WWS1783"/>
      <c r="WWT1783"/>
      <c r="WWU1783"/>
      <c r="WWV1783"/>
      <c r="WWW1783"/>
      <c r="WWX1783"/>
      <c r="WWY1783"/>
      <c r="WWZ1783"/>
      <c r="WXA1783"/>
      <c r="WXB1783"/>
      <c r="WXC1783"/>
      <c r="WXD1783"/>
      <c r="WXE1783"/>
      <c r="WXF1783"/>
      <c r="WXG1783"/>
      <c r="WXH1783"/>
      <c r="WXI1783"/>
      <c r="WXJ1783"/>
      <c r="WXK1783"/>
      <c r="WXL1783"/>
      <c r="WXM1783"/>
      <c r="WXN1783"/>
      <c r="WXO1783"/>
      <c r="WXP1783"/>
      <c r="WXQ1783"/>
      <c r="WXR1783"/>
      <c r="WXS1783"/>
      <c r="WXT1783"/>
      <c r="WXU1783"/>
      <c r="WXV1783"/>
      <c r="WXW1783"/>
      <c r="WXX1783"/>
      <c r="WXY1783"/>
      <c r="WXZ1783"/>
      <c r="WYA1783"/>
      <c r="WYB1783"/>
      <c r="WYC1783"/>
      <c r="WYD1783"/>
      <c r="WYE1783"/>
      <c r="WYF1783"/>
      <c r="WYG1783"/>
      <c r="WYH1783"/>
      <c r="WYI1783"/>
      <c r="WYJ1783"/>
      <c r="WYK1783"/>
      <c r="WYL1783"/>
      <c r="WYM1783"/>
      <c r="WYN1783"/>
      <c r="WYO1783"/>
      <c r="WYP1783"/>
      <c r="WYQ1783"/>
      <c r="WYR1783"/>
      <c r="WYS1783"/>
      <c r="WYT1783"/>
      <c r="WYU1783"/>
      <c r="WYV1783"/>
      <c r="WYW1783"/>
      <c r="WYX1783"/>
      <c r="WYY1783"/>
      <c r="WYZ1783"/>
      <c r="WZA1783"/>
      <c r="WZB1783"/>
      <c r="WZC1783"/>
      <c r="WZD1783"/>
      <c r="WZE1783"/>
      <c r="WZF1783"/>
      <c r="WZG1783"/>
      <c r="WZH1783"/>
      <c r="WZI1783"/>
      <c r="WZJ1783"/>
      <c r="WZK1783"/>
      <c r="WZL1783"/>
      <c r="WZM1783"/>
      <c r="WZN1783"/>
      <c r="WZO1783"/>
      <c r="WZP1783"/>
      <c r="WZQ1783"/>
      <c r="WZR1783"/>
      <c r="WZS1783"/>
      <c r="WZT1783"/>
      <c r="WZU1783"/>
      <c r="WZV1783"/>
      <c r="WZW1783"/>
      <c r="WZX1783"/>
      <c r="WZY1783"/>
      <c r="WZZ1783"/>
      <c r="XAA1783"/>
      <c r="XAB1783"/>
      <c r="XAC1783"/>
      <c r="XAD1783"/>
      <c r="XAE1783"/>
      <c r="XAF1783"/>
      <c r="XAG1783"/>
      <c r="XAH1783"/>
      <c r="XAI1783"/>
      <c r="XAJ1783"/>
      <c r="XAK1783"/>
      <c r="XAL1783"/>
      <c r="XAM1783"/>
      <c r="XAN1783"/>
      <c r="XAO1783"/>
      <c r="XAP1783"/>
      <c r="XAQ1783"/>
      <c r="XAR1783"/>
      <c r="XAS1783"/>
      <c r="XAT1783"/>
      <c r="XAU1783"/>
      <c r="XAV1783"/>
      <c r="XAW1783"/>
      <c r="XAX1783"/>
      <c r="XAY1783"/>
      <c r="XAZ1783"/>
      <c r="XBA1783"/>
      <c r="XBB1783"/>
      <c r="XBC1783"/>
      <c r="XBD1783"/>
      <c r="XBE1783"/>
      <c r="XBF1783"/>
      <c r="XBG1783"/>
      <c r="XBH1783"/>
      <c r="XBI1783"/>
      <c r="XBJ1783"/>
      <c r="XBK1783"/>
      <c r="XBL1783"/>
      <c r="XBM1783"/>
      <c r="XBN1783"/>
      <c r="XBO1783"/>
      <c r="XBP1783"/>
      <c r="XBQ1783"/>
      <c r="XBR1783"/>
      <c r="XBS1783"/>
      <c r="XBT1783"/>
      <c r="XBU1783"/>
      <c r="XBV1783"/>
      <c r="XBW1783"/>
      <c r="XBX1783"/>
      <c r="XBY1783"/>
      <c r="XBZ1783"/>
      <c r="XCA1783"/>
      <c r="XCB1783"/>
      <c r="XCC1783"/>
      <c r="XCD1783"/>
      <c r="XCE1783"/>
      <c r="XCF1783"/>
      <c r="XCG1783"/>
      <c r="XCH1783"/>
      <c r="XCI1783"/>
      <c r="XCJ1783"/>
      <c r="XCK1783"/>
      <c r="XCL1783"/>
      <c r="XCM1783"/>
      <c r="XCN1783"/>
      <c r="XCO1783"/>
      <c r="XCP1783"/>
      <c r="XCQ1783"/>
      <c r="XCR1783"/>
      <c r="XCS1783"/>
      <c r="XCT1783"/>
      <c r="XCU1783"/>
      <c r="XCV1783"/>
      <c r="XCW1783"/>
      <c r="XCX1783"/>
      <c r="XCY1783"/>
      <c r="XCZ1783"/>
      <c r="XDA1783"/>
      <c r="XDB1783"/>
      <c r="XDC1783"/>
      <c r="XDD1783"/>
      <c r="XDE1783"/>
      <c r="XDF1783"/>
      <c r="XDG1783"/>
      <c r="XDH1783"/>
      <c r="XDI1783"/>
      <c r="XDJ1783"/>
      <c r="XDK1783"/>
      <c r="XDL1783"/>
      <c r="XDM1783"/>
      <c r="XDN1783"/>
      <c r="XDO1783"/>
      <c r="XDP1783"/>
      <c r="XDQ1783"/>
      <c r="XDR1783"/>
      <c r="XDS1783"/>
      <c r="XDT1783"/>
      <c r="XDU1783"/>
      <c r="XDV1783"/>
      <c r="XDW1783"/>
      <c r="XDX1783"/>
      <c r="XDY1783"/>
      <c r="XDZ1783"/>
      <c r="XEA1783"/>
      <c r="XEB1783"/>
      <c r="XEC1783"/>
      <c r="XED1783"/>
      <c r="XEE1783"/>
      <c r="XEF1783"/>
      <c r="XEG1783"/>
      <c r="XEH1783"/>
      <c r="XEI1783"/>
      <c r="XEJ1783"/>
      <c r="XEK1783"/>
      <c r="XEL1783"/>
      <c r="XEM1783"/>
      <c r="XEN1783"/>
      <c r="XEO1783"/>
      <c r="XEP1783"/>
      <c r="XEQ1783"/>
      <c r="XER1783"/>
      <c r="XES1783"/>
      <c r="XET1783"/>
      <c r="XEU1783"/>
      <c r="XEV1783"/>
      <c r="XEW1783"/>
      <c r="XEX1783"/>
      <c r="XEY1783"/>
      <c r="XEZ1783"/>
    </row>
    <row r="1784" spans="1:16380" ht="12.75" customHeight="1" x14ac:dyDescent="0.25">
      <c r="A1784" s="39"/>
      <c r="B1784" s="10"/>
      <c r="C1784" s="10" t="s">
        <v>621</v>
      </c>
      <c r="D1784" s="10" t="s">
        <v>621</v>
      </c>
      <c r="E1784" s="10">
        <v>7055</v>
      </c>
      <c r="F1784" s="10" t="s">
        <v>616</v>
      </c>
      <c r="G1784" s="10" t="s">
        <v>616</v>
      </c>
      <c r="H1784" s="10" t="s">
        <v>616</v>
      </c>
      <c r="I1784" s="10" t="s">
        <v>616</v>
      </c>
      <c r="K1784" s="10">
        <v>1</v>
      </c>
      <c r="L1784" s="10">
        <v>0</v>
      </c>
      <c r="M1784" s="10">
        <v>0</v>
      </c>
      <c r="O1784" s="348"/>
      <c r="P1784" s="348"/>
      <c r="Q1784" s="348"/>
      <c r="R1784" s="348"/>
      <c r="U1784" s="4"/>
      <c r="V1784" s="4"/>
      <c r="W1784"/>
      <c r="X1784"/>
      <c r="Y1784"/>
      <c r="Z1784"/>
      <c r="AA1784"/>
      <c r="AB1784"/>
      <c r="AC1784"/>
      <c r="AD1784"/>
      <c r="AE1784"/>
      <c r="AF1784"/>
      <c r="AG1784"/>
      <c r="AH1784"/>
      <c r="AI1784"/>
      <c r="AJ1784"/>
      <c r="AK1784"/>
      <c r="AL1784"/>
      <c r="AM1784"/>
      <c r="AN1784"/>
      <c r="AO1784"/>
      <c r="AP1784"/>
      <c r="AQ1784"/>
      <c r="AR1784"/>
      <c r="AS1784"/>
      <c r="AT1784"/>
      <c r="AU1784"/>
      <c r="AV1784"/>
      <c r="AW1784"/>
      <c r="AX1784"/>
      <c r="AY1784"/>
      <c r="AZ1784"/>
      <c r="BA1784"/>
      <c r="BB1784"/>
      <c r="BC1784"/>
      <c r="BD1784"/>
      <c r="BE1784"/>
      <c r="BF1784"/>
      <c r="BG1784"/>
      <c r="BH1784"/>
      <c r="BI1784"/>
      <c r="BJ1784"/>
      <c r="BK1784"/>
      <c r="BL1784"/>
      <c r="BM1784"/>
      <c r="BN1784"/>
      <c r="BO1784"/>
      <c r="BP1784"/>
      <c r="BQ1784"/>
      <c r="BR1784"/>
      <c r="BS1784"/>
      <c r="BT1784"/>
      <c r="BU1784"/>
      <c r="BV1784"/>
      <c r="BW1784"/>
      <c r="BX1784"/>
      <c r="BY1784"/>
      <c r="BZ1784"/>
      <c r="CA1784"/>
      <c r="CB1784"/>
      <c r="CC1784"/>
      <c r="CD1784"/>
      <c r="CE1784"/>
      <c r="CF1784"/>
      <c r="CG1784"/>
      <c r="CH1784"/>
      <c r="CI1784"/>
      <c r="CJ1784"/>
      <c r="CK1784"/>
      <c r="CL1784"/>
      <c r="CM1784"/>
      <c r="CN1784"/>
      <c r="CO1784"/>
      <c r="CP1784"/>
      <c r="CQ1784"/>
      <c r="CR1784"/>
      <c r="CS1784"/>
      <c r="CT1784"/>
      <c r="CU1784"/>
      <c r="CV1784"/>
      <c r="CW1784"/>
      <c r="CX1784"/>
      <c r="CY1784"/>
      <c r="CZ1784"/>
      <c r="DA1784"/>
      <c r="DB1784"/>
      <c r="DC1784"/>
      <c r="DD1784"/>
      <c r="DE1784"/>
      <c r="DF1784"/>
      <c r="DG1784"/>
      <c r="DH1784"/>
      <c r="DI1784"/>
      <c r="DJ1784"/>
      <c r="DK1784"/>
      <c r="DL1784"/>
      <c r="DM1784"/>
      <c r="DN1784"/>
      <c r="DO1784"/>
      <c r="DP1784"/>
      <c r="DQ1784"/>
      <c r="DR1784"/>
      <c r="DS1784"/>
      <c r="DT1784"/>
      <c r="DU1784"/>
      <c r="DV1784"/>
      <c r="DW1784"/>
      <c r="DX1784"/>
      <c r="DY1784"/>
      <c r="DZ1784"/>
      <c r="EA1784"/>
      <c r="EB1784"/>
      <c r="EC1784"/>
      <c r="ED1784"/>
      <c r="EE1784"/>
      <c r="EF1784"/>
      <c r="EG1784"/>
      <c r="EH1784"/>
      <c r="EI1784"/>
      <c r="EJ1784"/>
      <c r="EK1784"/>
      <c r="EL1784"/>
      <c r="EM1784"/>
      <c r="EN1784"/>
      <c r="EO1784"/>
      <c r="EP1784"/>
      <c r="EQ1784"/>
      <c r="ER1784"/>
      <c r="ES1784"/>
      <c r="ET1784"/>
      <c r="EU1784"/>
      <c r="EV1784"/>
      <c r="EW1784"/>
      <c r="EX1784"/>
      <c r="EY1784"/>
      <c r="EZ1784"/>
      <c r="FA1784"/>
      <c r="FB1784"/>
      <c r="FC1784"/>
      <c r="FD1784"/>
      <c r="FE1784"/>
      <c r="FF1784"/>
      <c r="FG1784"/>
      <c r="FH1784"/>
      <c r="FI1784"/>
      <c r="FJ1784"/>
      <c r="FK1784"/>
      <c r="FL1784"/>
      <c r="FM1784"/>
      <c r="FN1784"/>
      <c r="FO1784"/>
      <c r="FP1784"/>
      <c r="FQ1784"/>
      <c r="FR1784"/>
      <c r="FS1784"/>
      <c r="FT1784"/>
      <c r="FU1784"/>
      <c r="FV1784"/>
      <c r="FW1784"/>
      <c r="FX1784"/>
      <c r="FY1784"/>
      <c r="FZ1784"/>
      <c r="GA1784"/>
      <c r="GB1784"/>
      <c r="GC1784"/>
      <c r="GD1784"/>
      <c r="GE1784"/>
      <c r="GF1784"/>
      <c r="GG1784"/>
      <c r="GH1784"/>
      <c r="GI1784"/>
      <c r="GJ1784"/>
      <c r="GK1784"/>
      <c r="GL1784"/>
      <c r="GM1784"/>
      <c r="GN1784"/>
      <c r="GO1784"/>
      <c r="GP1784"/>
      <c r="GQ1784"/>
      <c r="GR1784"/>
      <c r="GS1784"/>
      <c r="GT1784"/>
      <c r="GU1784"/>
      <c r="GV1784"/>
      <c r="GW1784"/>
      <c r="GX1784"/>
      <c r="GY1784"/>
      <c r="GZ1784"/>
      <c r="HA1784"/>
      <c r="HB1784"/>
      <c r="HC1784"/>
      <c r="HD1784"/>
      <c r="HE1784"/>
      <c r="HF1784"/>
      <c r="HG1784"/>
      <c r="HH1784"/>
      <c r="HI1784"/>
      <c r="HJ1784"/>
      <c r="HK1784"/>
      <c r="HL1784"/>
      <c r="HM1784"/>
      <c r="HN1784"/>
      <c r="HO1784"/>
      <c r="HP1784"/>
      <c r="HQ1784"/>
      <c r="HR1784"/>
      <c r="HS1784"/>
      <c r="HT1784"/>
      <c r="HU1784"/>
      <c r="HV1784"/>
      <c r="HW1784"/>
      <c r="HX1784"/>
      <c r="HY1784"/>
      <c r="HZ1784"/>
      <c r="IA1784"/>
      <c r="IB1784"/>
      <c r="IC1784"/>
      <c r="ID1784"/>
      <c r="IE1784"/>
      <c r="IF1784"/>
      <c r="IG1784"/>
      <c r="IH1784"/>
      <c r="II1784"/>
      <c r="IJ1784"/>
      <c r="IK1784"/>
      <c r="IL1784"/>
      <c r="IM1784"/>
      <c r="IN1784"/>
      <c r="IO1784"/>
      <c r="IP1784"/>
      <c r="IQ1784"/>
      <c r="IR1784"/>
      <c r="IS1784"/>
      <c r="IT1784"/>
      <c r="IU1784"/>
      <c r="IV1784"/>
      <c r="IW1784"/>
      <c r="IX1784"/>
      <c r="IY1784"/>
      <c r="IZ1784"/>
      <c r="JA1784"/>
      <c r="JB1784"/>
      <c r="JC1784"/>
      <c r="JD1784"/>
      <c r="JE1784"/>
      <c r="JF1784"/>
      <c r="JG1784"/>
      <c r="JH1784"/>
      <c r="JI1784"/>
      <c r="JJ1784"/>
      <c r="JK1784"/>
      <c r="JL1784"/>
      <c r="JM1784"/>
      <c r="JN1784"/>
      <c r="JO1784"/>
      <c r="JP1784"/>
      <c r="JQ1784"/>
      <c r="JR1784"/>
      <c r="JS1784"/>
      <c r="JT1784"/>
      <c r="JU1784"/>
      <c r="JV1784"/>
      <c r="JW1784"/>
      <c r="JX1784"/>
      <c r="JY1784"/>
      <c r="JZ1784"/>
      <c r="KA1784"/>
      <c r="KB1784"/>
      <c r="KC1784"/>
      <c r="KD1784"/>
      <c r="KE1784"/>
      <c r="KF1784"/>
      <c r="KG1784"/>
      <c r="KH1784"/>
      <c r="KI1784"/>
      <c r="KJ1784"/>
      <c r="KK1784"/>
      <c r="KL1784"/>
      <c r="KM1784"/>
      <c r="KN1784"/>
      <c r="KO1784"/>
      <c r="KP1784"/>
      <c r="KQ1784"/>
      <c r="KR1784"/>
      <c r="KS1784"/>
      <c r="KT1784"/>
      <c r="KU1784"/>
      <c r="KV1784"/>
      <c r="KW1784"/>
      <c r="KX1784"/>
      <c r="KY1784"/>
      <c r="KZ1784"/>
      <c r="LA1784"/>
      <c r="LB1784"/>
      <c r="LC1784"/>
      <c r="LD1784"/>
      <c r="LE1784"/>
      <c r="LF1784"/>
      <c r="LG1784"/>
      <c r="LH1784"/>
      <c r="LI1784"/>
      <c r="LJ1784"/>
      <c r="LK1784"/>
      <c r="LL1784"/>
      <c r="LM1784"/>
      <c r="LN1784"/>
      <c r="LO1784"/>
      <c r="LP1784"/>
      <c r="LQ1784"/>
      <c r="LR1784"/>
      <c r="LS1784"/>
      <c r="LT1784"/>
      <c r="LU1784"/>
      <c r="LV1784"/>
      <c r="LW1784"/>
      <c r="LX1784"/>
      <c r="LY1784"/>
      <c r="LZ1784"/>
      <c r="MA1784"/>
      <c r="MB1784"/>
      <c r="MC1784"/>
      <c r="MD1784"/>
      <c r="ME1784"/>
      <c r="MF1784"/>
      <c r="MG1784"/>
      <c r="MH1784"/>
      <c r="MI1784"/>
      <c r="MJ1784"/>
      <c r="MK1784"/>
      <c r="ML1784"/>
      <c r="MM1784"/>
      <c r="MN1784"/>
      <c r="MO1784"/>
      <c r="MP1784"/>
      <c r="MQ1784"/>
      <c r="MR1784"/>
      <c r="MS1784"/>
      <c r="MT1784"/>
      <c r="MU1784"/>
      <c r="MV1784"/>
      <c r="MW1784"/>
      <c r="MX1784"/>
      <c r="MY1784"/>
      <c r="MZ1784"/>
      <c r="NA1784"/>
      <c r="NB1784"/>
      <c r="NC1784"/>
      <c r="ND1784"/>
      <c r="NE1784"/>
      <c r="NF1784"/>
      <c r="NG1784"/>
      <c r="NH1784"/>
      <c r="NI1784"/>
      <c r="NJ1784"/>
      <c r="NK1784"/>
      <c r="NL1784"/>
      <c r="NM1784"/>
      <c r="NN1784"/>
      <c r="NO1784"/>
      <c r="NP1784"/>
      <c r="NQ1784"/>
      <c r="NR1784"/>
      <c r="NS1784"/>
      <c r="NT1784"/>
      <c r="NU1784"/>
      <c r="NV1784"/>
      <c r="NW1784"/>
      <c r="NX1784"/>
      <c r="NY1784"/>
      <c r="NZ1784"/>
      <c r="OA1784"/>
      <c r="OB1784"/>
      <c r="OC1784"/>
      <c r="OD1784"/>
      <c r="OE1784"/>
      <c r="OF1784"/>
      <c r="OG1784"/>
      <c r="OH1784"/>
      <c r="OI1784"/>
      <c r="OJ1784"/>
      <c r="OK1784"/>
      <c r="OL1784"/>
      <c r="OM1784"/>
      <c r="ON1784"/>
      <c r="OO1784"/>
      <c r="OP1784"/>
      <c r="OQ1784"/>
      <c r="OR1784"/>
      <c r="OS1784"/>
      <c r="OT1784"/>
      <c r="OU1784"/>
      <c r="OV1784"/>
      <c r="OW1784"/>
      <c r="OX1784"/>
      <c r="OY1784"/>
      <c r="OZ1784"/>
      <c r="PA1784"/>
      <c r="PB1784"/>
      <c r="PC1784"/>
      <c r="PD1784"/>
      <c r="PE1784"/>
      <c r="PF1784"/>
      <c r="PG1784"/>
      <c r="PH1784"/>
      <c r="PI1784"/>
      <c r="PJ1784"/>
      <c r="PK1784"/>
      <c r="PL1784"/>
      <c r="PM1784"/>
      <c r="PN1784"/>
      <c r="PO1784"/>
      <c r="PP1784"/>
      <c r="PQ1784"/>
      <c r="PR1784"/>
      <c r="PS1784"/>
      <c r="PT1784"/>
      <c r="PU1784"/>
      <c r="PV1784"/>
      <c r="PW1784"/>
      <c r="PX1784"/>
      <c r="PY1784"/>
      <c r="PZ1784"/>
      <c r="QA1784"/>
      <c r="QB1784"/>
      <c r="QC1784"/>
      <c r="QD1784"/>
      <c r="QE1784"/>
      <c r="QF1784"/>
      <c r="QG1784"/>
      <c r="QH1784"/>
      <c r="QI1784"/>
      <c r="QJ1784"/>
      <c r="QK1784"/>
      <c r="QL1784"/>
      <c r="QM1784"/>
      <c r="QN1784"/>
      <c r="QO1784"/>
      <c r="QP1784"/>
      <c r="QQ1784"/>
      <c r="QR1784"/>
      <c r="QS1784"/>
      <c r="QT1784"/>
      <c r="QU1784"/>
      <c r="QV1784"/>
      <c r="QW1784"/>
      <c r="QX1784"/>
      <c r="QY1784"/>
      <c r="QZ1784"/>
      <c r="RA1784"/>
      <c r="RB1784"/>
      <c r="RC1784"/>
      <c r="RD1784"/>
      <c r="RE1784"/>
      <c r="RF1784"/>
      <c r="RG1784"/>
      <c r="RH1784"/>
      <c r="RI1784"/>
      <c r="RJ1784"/>
      <c r="RK1784"/>
      <c r="RL1784"/>
      <c r="RM1784"/>
      <c r="RN1784"/>
      <c r="RO1784"/>
      <c r="RP1784"/>
      <c r="RQ1784"/>
      <c r="RR1784"/>
      <c r="RS1784"/>
      <c r="RT1784"/>
      <c r="RU1784"/>
      <c r="RV1784"/>
      <c r="RW1784"/>
      <c r="RX1784"/>
      <c r="RY1784"/>
      <c r="RZ1784"/>
      <c r="SA1784"/>
      <c r="SB1784"/>
      <c r="SC1784"/>
      <c r="SD1784"/>
      <c r="SE1784"/>
      <c r="SF1784"/>
      <c r="SG1784"/>
      <c r="SH1784"/>
      <c r="SI1784"/>
      <c r="SJ1784"/>
      <c r="SK1784"/>
      <c r="SL1784"/>
      <c r="SM1784"/>
      <c r="SN1784"/>
      <c r="SO1784"/>
      <c r="SP1784"/>
      <c r="SQ1784"/>
      <c r="SR1784"/>
      <c r="SS1784"/>
      <c r="ST1784"/>
      <c r="SU1784"/>
      <c r="SV1784"/>
      <c r="SW1784"/>
      <c r="SX1784"/>
      <c r="SY1784"/>
      <c r="SZ1784"/>
      <c r="TA1784"/>
      <c r="TB1784"/>
      <c r="TC1784"/>
      <c r="TD1784"/>
      <c r="TE1784"/>
      <c r="TF1784"/>
      <c r="TG1784"/>
      <c r="TH1784"/>
      <c r="TI1784"/>
      <c r="TJ1784"/>
      <c r="TK1784"/>
      <c r="TL1784"/>
      <c r="TM1784"/>
      <c r="TN1784"/>
      <c r="TO1784"/>
      <c r="TP1784"/>
      <c r="TQ1784"/>
      <c r="TR1784"/>
      <c r="TS1784"/>
      <c r="TT1784"/>
      <c r="TU1784"/>
      <c r="TV1784"/>
      <c r="TW1784"/>
      <c r="TX1784"/>
      <c r="TY1784"/>
      <c r="TZ1784"/>
      <c r="UA1784"/>
      <c r="UB1784"/>
      <c r="UC1784"/>
      <c r="UD1784"/>
      <c r="UE1784"/>
      <c r="UF1784"/>
      <c r="UG1784"/>
      <c r="UH1784"/>
      <c r="UI1784"/>
      <c r="UJ1784"/>
      <c r="UK1784"/>
      <c r="UL1784"/>
      <c r="UM1784"/>
      <c r="UN1784"/>
      <c r="UO1784"/>
      <c r="UP1784"/>
      <c r="UQ1784"/>
      <c r="UR1784"/>
      <c r="US1784"/>
      <c r="UT1784"/>
      <c r="UU1784"/>
      <c r="UV1784"/>
      <c r="UW1784"/>
      <c r="UX1784"/>
      <c r="UY1784"/>
      <c r="UZ1784"/>
      <c r="VA1784"/>
      <c r="VB1784"/>
      <c r="VC1784"/>
      <c r="VD1784"/>
      <c r="VE1784"/>
      <c r="VF1784"/>
      <c r="VG1784"/>
      <c r="VH1784"/>
      <c r="VI1784"/>
      <c r="VJ1784"/>
      <c r="VK1784"/>
      <c r="VL1784"/>
      <c r="VM1784"/>
      <c r="VN1784"/>
      <c r="VO1784"/>
      <c r="VP1784"/>
      <c r="VQ1784"/>
      <c r="VR1784"/>
      <c r="VS1784"/>
      <c r="VT1784"/>
      <c r="VU1784"/>
      <c r="VV1784"/>
      <c r="VW1784"/>
      <c r="VX1784"/>
      <c r="VY1784"/>
      <c r="VZ1784"/>
      <c r="WA1784"/>
      <c r="WB1784"/>
      <c r="WC1784"/>
      <c r="WD1784"/>
      <c r="WE1784"/>
      <c r="WF1784"/>
      <c r="WG1784"/>
      <c r="WH1784"/>
      <c r="WI1784"/>
      <c r="WJ1784"/>
      <c r="WK1784"/>
      <c r="WL1784"/>
      <c r="WM1784"/>
      <c r="WN1784"/>
      <c r="WO1784"/>
      <c r="WP1784"/>
      <c r="WQ1784"/>
      <c r="WR1784"/>
      <c r="WS1784"/>
      <c r="WT1784"/>
      <c r="WU1784"/>
      <c r="WV1784"/>
      <c r="WW1784"/>
      <c r="WX1784"/>
      <c r="WY1784"/>
      <c r="WZ1784"/>
      <c r="XA1784"/>
      <c r="XB1784"/>
      <c r="XC1784"/>
      <c r="XD1784"/>
      <c r="XE1784"/>
      <c r="XF1784"/>
      <c r="XG1784"/>
      <c r="XH1784"/>
      <c r="XI1784"/>
      <c r="XJ1784"/>
      <c r="XK1784"/>
      <c r="XL1784"/>
      <c r="XM1784"/>
      <c r="XN1784"/>
      <c r="XO1784"/>
      <c r="XP1784"/>
      <c r="XQ1784"/>
      <c r="XR1784"/>
      <c r="XS1784"/>
      <c r="XT1784"/>
      <c r="XU1784"/>
      <c r="XV1784"/>
      <c r="XW1784"/>
      <c r="XX1784"/>
      <c r="XY1784"/>
      <c r="XZ1784"/>
      <c r="YA1784"/>
      <c r="YB1784"/>
      <c r="YC1784"/>
      <c r="YD1784"/>
      <c r="YE1784"/>
      <c r="YF1784"/>
      <c r="YG1784"/>
      <c r="YH1784"/>
      <c r="YI1784"/>
      <c r="YJ1784"/>
      <c r="YK1784"/>
      <c r="YL1784"/>
      <c r="YM1784"/>
      <c r="YN1784"/>
      <c r="YO1784"/>
      <c r="YP1784"/>
      <c r="YQ1784"/>
      <c r="YR1784"/>
      <c r="YS1784"/>
      <c r="YT1784"/>
      <c r="YU1784"/>
      <c r="YV1784"/>
      <c r="YW1784"/>
      <c r="YX1784"/>
      <c r="YY1784"/>
      <c r="YZ1784"/>
      <c r="ZA1784"/>
      <c r="ZB1784"/>
      <c r="ZC1784"/>
      <c r="ZD1784"/>
      <c r="ZE1784"/>
      <c r="ZF1784"/>
      <c r="ZG1784"/>
      <c r="ZH1784"/>
      <c r="ZI1784"/>
      <c r="ZJ1784"/>
      <c r="ZK1784"/>
      <c r="ZL1784"/>
      <c r="ZM1784"/>
      <c r="ZN1784"/>
      <c r="ZO1784"/>
      <c r="ZP1784"/>
      <c r="ZQ1784"/>
      <c r="ZR1784"/>
      <c r="ZS1784"/>
      <c r="ZT1784"/>
      <c r="ZU1784"/>
      <c r="ZV1784"/>
      <c r="ZW1784"/>
      <c r="ZX1784"/>
      <c r="ZY1784"/>
      <c r="ZZ1784"/>
      <c r="AAA1784"/>
      <c r="AAB1784"/>
      <c r="AAC1784"/>
      <c r="AAD1784"/>
      <c r="AAE1784"/>
      <c r="AAF1784"/>
      <c r="AAG1784"/>
      <c r="AAH1784"/>
      <c r="AAI1784"/>
      <c r="AAJ1784"/>
      <c r="AAK1784"/>
      <c r="AAL1784"/>
      <c r="AAM1784"/>
      <c r="AAN1784"/>
      <c r="AAO1784"/>
      <c r="AAP1784"/>
      <c r="AAQ1784"/>
      <c r="AAR1784"/>
      <c r="AAS1784"/>
      <c r="AAT1784"/>
      <c r="AAU1784"/>
      <c r="AAV1784"/>
      <c r="AAW1784"/>
      <c r="AAX1784"/>
      <c r="AAY1784"/>
      <c r="AAZ1784"/>
      <c r="ABA1784"/>
      <c r="ABB1784"/>
      <c r="ABC1784"/>
      <c r="ABD1784"/>
      <c r="ABE1784"/>
      <c r="ABF1784"/>
      <c r="ABG1784"/>
      <c r="ABH1784"/>
      <c r="ABI1784"/>
      <c r="ABJ1784"/>
      <c r="ABK1784"/>
      <c r="ABL1784"/>
      <c r="ABM1784"/>
      <c r="ABN1784"/>
      <c r="ABO1784"/>
      <c r="ABP1784"/>
      <c r="ABQ1784"/>
      <c r="ABR1784"/>
      <c r="ABS1784"/>
      <c r="ABT1784"/>
      <c r="ABU1784"/>
      <c r="ABV1784"/>
      <c r="ABW1784"/>
      <c r="ABX1784"/>
      <c r="ABY1784"/>
      <c r="ABZ1784"/>
      <c r="ACA1784"/>
      <c r="ACB1784"/>
      <c r="ACC1784"/>
      <c r="ACD1784"/>
      <c r="ACE1784"/>
      <c r="ACF1784"/>
      <c r="ACG1784"/>
      <c r="ACH1784"/>
      <c r="ACI1784"/>
      <c r="ACJ1784"/>
      <c r="ACK1784"/>
      <c r="ACL1784"/>
      <c r="ACM1784"/>
      <c r="ACN1784"/>
      <c r="ACO1784"/>
      <c r="ACP1784"/>
      <c r="ACQ1784"/>
      <c r="ACR1784"/>
      <c r="ACS1784"/>
      <c r="ACT1784"/>
      <c r="ACU1784"/>
      <c r="ACV1784"/>
      <c r="ACW1784"/>
      <c r="ACX1784"/>
      <c r="ACY1784"/>
      <c r="ACZ1784"/>
      <c r="ADA1784"/>
      <c r="ADB1784"/>
      <c r="ADC1784"/>
      <c r="ADD1784"/>
      <c r="ADE1784"/>
      <c r="ADF1784"/>
      <c r="ADG1784"/>
      <c r="ADH1784"/>
      <c r="ADI1784"/>
      <c r="ADJ1784"/>
      <c r="ADK1784"/>
      <c r="ADL1784"/>
      <c r="ADM1784"/>
      <c r="ADN1784"/>
      <c r="ADO1784"/>
      <c r="ADP1784"/>
      <c r="ADQ1784"/>
      <c r="ADR1784"/>
      <c r="ADS1784"/>
      <c r="ADT1784"/>
      <c r="ADU1784"/>
      <c r="ADV1784"/>
      <c r="ADW1784"/>
      <c r="ADX1784"/>
      <c r="ADY1784"/>
      <c r="ADZ1784"/>
      <c r="AEA1784"/>
      <c r="AEB1784"/>
      <c r="AEC1784"/>
      <c r="AED1784"/>
      <c r="AEE1784"/>
      <c r="AEF1784"/>
      <c r="AEG1784"/>
      <c r="AEH1784"/>
      <c r="AEI1784"/>
      <c r="AEJ1784"/>
      <c r="AEK1784"/>
      <c r="AEL1784"/>
      <c r="AEM1784"/>
      <c r="AEN1784"/>
      <c r="AEO1784"/>
      <c r="AEP1784"/>
      <c r="AEQ1784"/>
      <c r="AER1784"/>
      <c r="AES1784"/>
      <c r="AET1784"/>
      <c r="AEU1784"/>
      <c r="AEV1784"/>
      <c r="AEW1784"/>
      <c r="AEX1784"/>
      <c r="AEY1784"/>
      <c r="AEZ1784"/>
      <c r="AFA1784"/>
      <c r="AFB1784"/>
      <c r="AFC1784"/>
      <c r="AFD1784"/>
      <c r="AFE1784"/>
      <c r="AFF1784"/>
      <c r="AFG1784"/>
      <c r="AFH1784"/>
      <c r="AFI1784"/>
      <c r="AFJ1784"/>
      <c r="AFK1784"/>
      <c r="AFL1784"/>
      <c r="AFM1784"/>
      <c r="AFN1784"/>
      <c r="AFO1784"/>
      <c r="AFP1784"/>
      <c r="AFQ1784"/>
      <c r="AFR1784"/>
      <c r="AFS1784"/>
      <c r="AFT1784"/>
      <c r="AFU1784"/>
      <c r="AFV1784"/>
      <c r="AFW1784"/>
      <c r="AFX1784"/>
      <c r="AFY1784"/>
      <c r="AFZ1784"/>
      <c r="AGA1784"/>
      <c r="AGB1784"/>
      <c r="AGC1784"/>
      <c r="AGD1784"/>
      <c r="AGE1784"/>
      <c r="AGF1784"/>
      <c r="AGG1784"/>
      <c r="AGH1784"/>
      <c r="AGI1784"/>
      <c r="AGJ1784"/>
      <c r="AGK1784"/>
      <c r="AGL1784"/>
      <c r="AGM1784"/>
      <c r="AGN1784"/>
      <c r="AGO1784"/>
      <c r="AGP1784"/>
      <c r="AGQ1784"/>
      <c r="AGR1784"/>
      <c r="AGS1784"/>
      <c r="AGT1784"/>
      <c r="AGU1784"/>
      <c r="AGV1784"/>
      <c r="AGW1784"/>
      <c r="AGX1784"/>
      <c r="AGY1784"/>
      <c r="AGZ1784"/>
      <c r="AHA1784"/>
      <c r="AHB1784"/>
      <c r="AHC1784"/>
      <c r="AHD1784"/>
      <c r="AHE1784"/>
      <c r="AHF1784"/>
      <c r="AHG1784"/>
      <c r="AHH1784"/>
      <c r="AHI1784"/>
      <c r="AHJ1784"/>
      <c r="AHK1784"/>
      <c r="AHL1784"/>
      <c r="AHM1784"/>
      <c r="AHN1784"/>
      <c r="AHO1784"/>
      <c r="AHP1784"/>
      <c r="AHQ1784"/>
      <c r="AHR1784"/>
      <c r="AHS1784"/>
      <c r="AHT1784"/>
      <c r="AHU1784"/>
      <c r="AHV1784"/>
      <c r="AHW1784"/>
      <c r="AHX1784"/>
      <c r="AHY1784"/>
      <c r="AHZ1784"/>
      <c r="AIA1784"/>
      <c r="AIB1784"/>
      <c r="AIC1784"/>
      <c r="AID1784"/>
      <c r="AIE1784"/>
      <c r="AIF1784"/>
      <c r="AIG1784"/>
      <c r="AIH1784"/>
      <c r="AII1784"/>
      <c r="AIJ1784"/>
      <c r="AIK1784"/>
      <c r="AIL1784"/>
      <c r="AIM1784"/>
      <c r="AIN1784"/>
      <c r="AIO1784"/>
      <c r="AIP1784"/>
      <c r="AIQ1784"/>
      <c r="AIR1784"/>
      <c r="AIS1784"/>
      <c r="AIT1784"/>
      <c r="AIU1784"/>
      <c r="AIV1784"/>
      <c r="AIW1784"/>
      <c r="AIX1784"/>
      <c r="AIY1784"/>
      <c r="AIZ1784"/>
      <c r="AJA1784"/>
      <c r="AJB1784"/>
      <c r="AJC1784"/>
      <c r="AJD1784"/>
      <c r="AJE1784"/>
      <c r="AJF1784"/>
      <c r="AJG1784"/>
      <c r="AJH1784"/>
      <c r="AJI1784"/>
      <c r="AJJ1784"/>
      <c r="AJK1784"/>
      <c r="AJL1784"/>
      <c r="AJM1784"/>
      <c r="AJN1784"/>
      <c r="AJO1784"/>
      <c r="AJP1784"/>
      <c r="AJQ1784"/>
      <c r="AJR1784"/>
      <c r="AJS1784"/>
      <c r="AJT1784"/>
      <c r="AJU1784"/>
      <c r="AJV1784"/>
      <c r="AJW1784"/>
      <c r="AJX1784"/>
      <c r="AJY1784"/>
      <c r="AJZ1784"/>
      <c r="AKA1784"/>
      <c r="AKB1784"/>
      <c r="AKC1784"/>
      <c r="AKD1784"/>
      <c r="AKE1784"/>
      <c r="AKF1784"/>
      <c r="AKG1784"/>
      <c r="AKH1784"/>
      <c r="AKI1784"/>
      <c r="AKJ1784"/>
      <c r="AKK1784"/>
      <c r="AKL1784"/>
      <c r="AKM1784"/>
      <c r="AKN1784"/>
      <c r="AKO1784"/>
      <c r="AKP1784"/>
      <c r="AKQ1784"/>
      <c r="AKR1784"/>
      <c r="AKS1784"/>
      <c r="AKT1784"/>
      <c r="AKU1784"/>
      <c r="AKV1784"/>
      <c r="AKW1784"/>
      <c r="AKX1784"/>
      <c r="AKY1784"/>
      <c r="AKZ1784"/>
      <c r="ALA1784"/>
      <c r="ALB1784"/>
      <c r="ALC1784"/>
      <c r="ALD1784"/>
      <c r="ALE1784"/>
      <c r="ALF1784"/>
      <c r="ALG1784"/>
      <c r="ALH1784"/>
      <c r="ALI1784"/>
      <c r="ALJ1784"/>
      <c r="ALK1784"/>
      <c r="ALL1784"/>
      <c r="ALM1784"/>
      <c r="ALN1784"/>
      <c r="ALO1784"/>
      <c r="ALP1784"/>
      <c r="ALQ1784"/>
      <c r="ALR1784"/>
      <c r="ALS1784"/>
      <c r="ALT1784"/>
      <c r="ALU1784"/>
      <c r="ALV1784"/>
      <c r="ALW1784"/>
      <c r="ALX1784"/>
      <c r="ALY1784"/>
      <c r="ALZ1784"/>
      <c r="AMA1784"/>
      <c r="AMB1784"/>
      <c r="AMC1784"/>
      <c r="AMD1784"/>
      <c r="AME1784"/>
      <c r="AMF1784"/>
      <c r="AMG1784"/>
      <c r="AMH1784"/>
      <c r="AMI1784"/>
      <c r="AMJ1784"/>
      <c r="AMK1784"/>
      <c r="AML1784"/>
      <c r="AMM1784"/>
      <c r="AMN1784"/>
      <c r="AMO1784"/>
      <c r="AMP1784"/>
      <c r="AMQ1784"/>
      <c r="AMR1784"/>
      <c r="AMS1784"/>
      <c r="AMT1784"/>
      <c r="AMU1784"/>
      <c r="AMV1784"/>
      <c r="AMW1784"/>
      <c r="AMX1784"/>
      <c r="AMY1784"/>
      <c r="AMZ1784"/>
      <c r="ANA1784"/>
      <c r="ANB1784"/>
      <c r="ANC1784"/>
      <c r="AND1784"/>
      <c r="ANE1784"/>
      <c r="ANF1784"/>
      <c r="ANG1784"/>
      <c r="ANH1784"/>
      <c r="ANI1784"/>
      <c r="ANJ1784"/>
      <c r="ANK1784"/>
      <c r="ANL1784"/>
      <c r="ANM1784"/>
      <c r="ANN1784"/>
      <c r="ANO1784"/>
      <c r="ANP1784"/>
      <c r="ANQ1784"/>
      <c r="ANR1784"/>
      <c r="ANS1784"/>
      <c r="ANT1784"/>
      <c r="ANU1784"/>
      <c r="ANV1784"/>
      <c r="ANW1784"/>
      <c r="ANX1784"/>
      <c r="ANY1784"/>
      <c r="ANZ1784"/>
      <c r="AOA1784"/>
      <c r="AOB1784"/>
      <c r="AOC1784"/>
      <c r="AOD1784"/>
      <c r="AOE1784"/>
      <c r="AOF1784"/>
      <c r="AOG1784"/>
      <c r="AOH1784"/>
      <c r="AOI1784"/>
      <c r="AOJ1784"/>
      <c r="AOK1784"/>
      <c r="AOL1784"/>
      <c r="AOM1784"/>
      <c r="AON1784"/>
      <c r="AOO1784"/>
      <c r="AOP1784"/>
      <c r="AOQ1784"/>
      <c r="AOR1784"/>
      <c r="AOS1784"/>
      <c r="AOT1784"/>
      <c r="AOU1784"/>
      <c r="AOV1784"/>
      <c r="AOW1784"/>
      <c r="AOX1784"/>
      <c r="AOY1784"/>
      <c r="AOZ1784"/>
      <c r="APA1784"/>
      <c r="APB1784"/>
      <c r="APC1784"/>
      <c r="APD1784"/>
      <c r="APE1784"/>
      <c r="APF1784"/>
      <c r="APG1784"/>
      <c r="APH1784"/>
      <c r="API1784"/>
      <c r="APJ1784"/>
      <c r="APK1784"/>
      <c r="APL1784"/>
      <c r="APM1784"/>
      <c r="APN1784"/>
      <c r="APO1784"/>
      <c r="APP1784"/>
      <c r="APQ1784"/>
      <c r="APR1784"/>
      <c r="APS1784"/>
      <c r="APT1784"/>
      <c r="APU1784"/>
      <c r="APV1784"/>
      <c r="APW1784"/>
      <c r="APX1784"/>
      <c r="APY1784"/>
      <c r="APZ1784"/>
      <c r="AQA1784"/>
      <c r="AQB1784"/>
      <c r="AQC1784"/>
      <c r="AQD1784"/>
      <c r="AQE1784"/>
      <c r="AQF1784"/>
      <c r="AQG1784"/>
      <c r="AQH1784"/>
      <c r="AQI1784"/>
      <c r="AQJ1784"/>
      <c r="AQK1784"/>
      <c r="AQL1784"/>
      <c r="AQM1784"/>
      <c r="AQN1784"/>
      <c r="AQO1784"/>
      <c r="AQP1784"/>
      <c r="AQQ1784"/>
      <c r="AQR1784"/>
      <c r="AQS1784"/>
      <c r="AQT1784"/>
      <c r="AQU1784"/>
      <c r="AQV1784"/>
      <c r="AQW1784"/>
      <c r="AQX1784"/>
      <c r="AQY1784"/>
      <c r="AQZ1784"/>
      <c r="ARA1784"/>
      <c r="ARB1784"/>
      <c r="ARC1784"/>
      <c r="ARD1784"/>
      <c r="ARE1784"/>
      <c r="ARF1784"/>
      <c r="ARG1784"/>
      <c r="ARH1784"/>
      <c r="ARI1784"/>
      <c r="ARJ1784"/>
      <c r="ARK1784"/>
      <c r="ARL1784"/>
      <c r="ARM1784"/>
      <c r="ARN1784"/>
      <c r="ARO1784"/>
      <c r="ARP1784"/>
      <c r="ARQ1784"/>
      <c r="ARR1784"/>
      <c r="ARS1784"/>
      <c r="ART1784"/>
      <c r="ARU1784"/>
      <c r="ARV1784"/>
      <c r="ARW1784"/>
      <c r="ARX1784"/>
      <c r="ARY1784"/>
      <c r="ARZ1784"/>
      <c r="ASA1784"/>
      <c r="ASB1784"/>
      <c r="ASC1784"/>
      <c r="ASD1784"/>
      <c r="ASE1784"/>
      <c r="ASF1784"/>
      <c r="ASG1784"/>
      <c r="ASH1784"/>
      <c r="ASI1784"/>
      <c r="ASJ1784"/>
      <c r="ASK1784"/>
      <c r="ASL1784"/>
      <c r="ASM1784"/>
      <c r="ASN1784"/>
      <c r="ASO1784"/>
      <c r="ASP1784"/>
      <c r="ASQ1784"/>
      <c r="ASR1784"/>
      <c r="ASS1784"/>
      <c r="AST1784"/>
      <c r="ASU1784"/>
      <c r="ASV1784"/>
      <c r="ASW1784"/>
      <c r="ASX1784"/>
      <c r="ASY1784"/>
      <c r="ASZ1784"/>
      <c r="ATA1784"/>
      <c r="ATB1784"/>
      <c r="ATC1784"/>
      <c r="ATD1784"/>
      <c r="ATE1784"/>
      <c r="ATF1784"/>
      <c r="ATG1784"/>
      <c r="ATH1784"/>
      <c r="ATI1784"/>
      <c r="ATJ1784"/>
      <c r="ATK1784"/>
      <c r="ATL1784"/>
      <c r="ATM1784"/>
      <c r="ATN1784"/>
      <c r="ATO1784"/>
      <c r="ATP1784"/>
      <c r="ATQ1784"/>
      <c r="ATR1784"/>
      <c r="ATS1784"/>
      <c r="ATT1784"/>
      <c r="ATU1784"/>
      <c r="ATV1784"/>
      <c r="ATW1784"/>
      <c r="ATX1784"/>
      <c r="ATY1784"/>
      <c r="ATZ1784"/>
      <c r="AUA1784"/>
      <c r="AUB1784"/>
      <c r="AUC1784"/>
      <c r="AUD1784"/>
      <c r="AUE1784"/>
      <c r="AUF1784"/>
      <c r="AUG1784"/>
      <c r="AUH1784"/>
      <c r="AUI1784"/>
      <c r="AUJ1784"/>
      <c r="AUK1784"/>
      <c r="AUL1784"/>
      <c r="AUM1784"/>
      <c r="AUN1784"/>
      <c r="AUO1784"/>
      <c r="AUP1784"/>
      <c r="AUQ1784"/>
      <c r="AUR1784"/>
      <c r="AUS1784"/>
      <c r="AUT1784"/>
      <c r="AUU1784"/>
      <c r="AUV1784"/>
      <c r="AUW1784"/>
      <c r="AUX1784"/>
      <c r="AUY1784"/>
      <c r="AUZ1784"/>
      <c r="AVA1784"/>
      <c r="AVB1784"/>
      <c r="AVC1784"/>
      <c r="AVD1784"/>
      <c r="AVE1784"/>
      <c r="AVF1784"/>
      <c r="AVG1784"/>
      <c r="AVH1784"/>
      <c r="AVI1784"/>
      <c r="AVJ1784"/>
      <c r="AVK1784"/>
      <c r="AVL1784"/>
      <c r="AVM1784"/>
      <c r="AVN1784"/>
      <c r="AVO1784"/>
      <c r="AVP1784"/>
      <c r="AVQ1784"/>
      <c r="AVR1784"/>
      <c r="AVS1784"/>
      <c r="AVT1784"/>
      <c r="AVU1784"/>
      <c r="AVV1784"/>
      <c r="AVW1784"/>
      <c r="AVX1784"/>
      <c r="AVY1784"/>
      <c r="AVZ1784"/>
      <c r="AWA1784"/>
      <c r="AWB1784"/>
      <c r="AWC1784"/>
      <c r="AWD1784"/>
      <c r="AWE1784"/>
      <c r="AWF1784"/>
      <c r="AWG1784"/>
      <c r="AWH1784"/>
      <c r="AWI1784"/>
      <c r="AWJ1784"/>
      <c r="AWK1784"/>
      <c r="AWL1784"/>
      <c r="AWM1784"/>
      <c r="AWN1784"/>
      <c r="AWO1784"/>
      <c r="AWP1784"/>
      <c r="AWQ1784"/>
      <c r="AWR1784"/>
      <c r="AWS1784"/>
      <c r="AWT1784"/>
      <c r="AWU1784"/>
      <c r="AWV1784"/>
      <c r="AWW1784"/>
      <c r="AWX1784"/>
      <c r="AWY1784"/>
      <c r="AWZ1784"/>
      <c r="AXA1784"/>
      <c r="AXB1784"/>
      <c r="AXC1784"/>
      <c r="AXD1784"/>
      <c r="AXE1784"/>
      <c r="AXF1784"/>
      <c r="AXG1784"/>
      <c r="AXH1784"/>
      <c r="AXI1784"/>
      <c r="AXJ1784"/>
      <c r="AXK1784"/>
      <c r="AXL1784"/>
      <c r="AXM1784"/>
      <c r="AXN1784"/>
      <c r="AXO1784"/>
      <c r="AXP1784"/>
      <c r="AXQ1784"/>
      <c r="AXR1784"/>
      <c r="AXS1784"/>
      <c r="AXT1784"/>
      <c r="AXU1784"/>
      <c r="AXV1784"/>
      <c r="AXW1784"/>
      <c r="AXX1784"/>
      <c r="AXY1784"/>
      <c r="AXZ1784"/>
      <c r="AYA1784"/>
      <c r="AYB1784"/>
      <c r="AYC1784"/>
      <c r="AYD1784"/>
      <c r="AYE1784"/>
      <c r="AYF1784"/>
      <c r="AYG1784"/>
      <c r="AYH1784"/>
      <c r="AYI1784"/>
      <c r="AYJ1784"/>
      <c r="AYK1784"/>
      <c r="AYL1784"/>
      <c r="AYM1784"/>
      <c r="AYN1784"/>
      <c r="AYO1784"/>
      <c r="AYP1784"/>
      <c r="AYQ1784"/>
      <c r="AYR1784"/>
      <c r="AYS1784"/>
      <c r="AYT1784"/>
      <c r="AYU1784"/>
      <c r="AYV1784"/>
      <c r="AYW1784"/>
      <c r="AYX1784"/>
      <c r="AYY1784"/>
      <c r="AYZ1784"/>
      <c r="AZA1784"/>
      <c r="AZB1784"/>
      <c r="AZC1784"/>
      <c r="AZD1784"/>
      <c r="AZE1784"/>
      <c r="AZF1784"/>
      <c r="AZG1784"/>
      <c r="AZH1784"/>
      <c r="AZI1784"/>
      <c r="AZJ1784"/>
      <c r="AZK1784"/>
      <c r="AZL1784"/>
      <c r="AZM1784"/>
      <c r="AZN1784"/>
      <c r="AZO1784"/>
      <c r="AZP1784"/>
      <c r="AZQ1784"/>
      <c r="AZR1784"/>
      <c r="AZS1784"/>
      <c r="AZT1784"/>
      <c r="AZU1784"/>
      <c r="AZV1784"/>
      <c r="AZW1784"/>
      <c r="AZX1784"/>
      <c r="AZY1784"/>
      <c r="AZZ1784"/>
      <c r="BAA1784"/>
      <c r="BAB1784"/>
      <c r="BAC1784"/>
      <c r="BAD1784"/>
      <c r="BAE1784"/>
      <c r="BAF1784"/>
      <c r="BAG1784"/>
      <c r="BAH1784"/>
      <c r="BAI1784"/>
      <c r="BAJ1784"/>
      <c r="BAK1784"/>
      <c r="BAL1784"/>
      <c r="BAM1784"/>
      <c r="BAN1784"/>
      <c r="BAO1784"/>
      <c r="BAP1784"/>
      <c r="BAQ1784"/>
      <c r="BAR1784"/>
      <c r="BAS1784"/>
      <c r="BAT1784"/>
      <c r="BAU1784"/>
      <c r="BAV1784"/>
      <c r="BAW1784"/>
      <c r="BAX1784"/>
      <c r="BAY1784"/>
      <c r="BAZ1784"/>
      <c r="BBA1784"/>
      <c r="BBB1784"/>
      <c r="BBC1784"/>
      <c r="BBD1784"/>
      <c r="BBE1784"/>
      <c r="BBF1784"/>
      <c r="BBG1784"/>
      <c r="BBH1784"/>
      <c r="BBI1784"/>
      <c r="BBJ1784"/>
      <c r="BBK1784"/>
      <c r="BBL1784"/>
      <c r="BBM1784"/>
      <c r="BBN1784"/>
      <c r="BBO1784"/>
      <c r="BBP1784"/>
      <c r="BBQ1784"/>
      <c r="BBR1784"/>
      <c r="BBS1784"/>
      <c r="BBT1784"/>
      <c r="BBU1784"/>
      <c r="BBV1784"/>
      <c r="BBW1784"/>
      <c r="BBX1784"/>
      <c r="BBY1784"/>
      <c r="BBZ1784"/>
      <c r="BCA1784"/>
      <c r="BCB1784"/>
      <c r="BCC1784"/>
      <c r="BCD1784"/>
      <c r="BCE1784"/>
      <c r="BCF1784"/>
      <c r="BCG1784"/>
      <c r="BCH1784"/>
      <c r="BCI1784"/>
      <c r="BCJ1784"/>
      <c r="BCK1784"/>
      <c r="BCL1784"/>
      <c r="BCM1784"/>
      <c r="BCN1784"/>
      <c r="BCO1784"/>
      <c r="BCP1784"/>
      <c r="BCQ1784"/>
      <c r="BCR1784"/>
      <c r="BCS1784"/>
      <c r="BCT1784"/>
      <c r="BCU1784"/>
      <c r="BCV1784"/>
      <c r="BCW1784"/>
      <c r="BCX1784"/>
      <c r="BCY1784"/>
      <c r="BCZ1784"/>
      <c r="BDA1784"/>
      <c r="BDB1784"/>
      <c r="BDC1784"/>
      <c r="BDD1784"/>
      <c r="BDE1784"/>
      <c r="BDF1784"/>
      <c r="BDG1784"/>
      <c r="BDH1784"/>
      <c r="BDI1784"/>
      <c r="BDJ1784"/>
      <c r="BDK1784"/>
      <c r="BDL1784"/>
      <c r="BDM1784"/>
      <c r="BDN1784"/>
      <c r="BDO1784"/>
      <c r="BDP1784"/>
      <c r="BDQ1784"/>
      <c r="BDR1784"/>
      <c r="BDS1784"/>
      <c r="BDT1784"/>
      <c r="BDU1784"/>
      <c r="BDV1784"/>
      <c r="BDW1784"/>
      <c r="BDX1784"/>
      <c r="BDY1784"/>
      <c r="BDZ1784"/>
      <c r="BEA1784"/>
      <c r="BEB1784"/>
      <c r="BEC1784"/>
      <c r="BED1784"/>
      <c r="BEE1784"/>
      <c r="BEF1784"/>
      <c r="BEG1784"/>
      <c r="BEH1784"/>
      <c r="BEI1784"/>
      <c r="BEJ1784"/>
      <c r="BEK1784"/>
      <c r="BEL1784"/>
      <c r="BEM1784"/>
      <c r="BEN1784"/>
      <c r="BEO1784"/>
      <c r="BEP1784"/>
      <c r="BEQ1784"/>
      <c r="BER1784"/>
      <c r="BES1784"/>
      <c r="BET1784"/>
      <c r="BEU1784"/>
      <c r="BEV1784"/>
      <c r="BEW1784"/>
      <c r="BEX1784"/>
      <c r="BEY1784"/>
      <c r="BEZ1784"/>
      <c r="BFA1784"/>
      <c r="BFB1784"/>
      <c r="BFC1784"/>
      <c r="BFD1784"/>
      <c r="BFE1784"/>
      <c r="BFF1784"/>
      <c r="BFG1784"/>
      <c r="BFH1784"/>
      <c r="BFI1784"/>
      <c r="BFJ1784"/>
      <c r="BFK1784"/>
      <c r="BFL1784"/>
      <c r="BFM1784"/>
      <c r="BFN1784"/>
      <c r="BFO1784"/>
      <c r="BFP1784"/>
      <c r="BFQ1784"/>
      <c r="BFR1784"/>
      <c r="BFS1784"/>
      <c r="BFT1784"/>
      <c r="BFU1784"/>
      <c r="BFV1784"/>
      <c r="BFW1784"/>
      <c r="BFX1784"/>
      <c r="BFY1784"/>
      <c r="BFZ1784"/>
      <c r="BGA1784"/>
      <c r="BGB1784"/>
      <c r="BGC1784"/>
      <c r="BGD1784"/>
      <c r="BGE1784"/>
      <c r="BGF1784"/>
      <c r="BGG1784"/>
      <c r="BGH1784"/>
      <c r="BGI1784"/>
      <c r="BGJ1784"/>
      <c r="BGK1784"/>
      <c r="BGL1784"/>
      <c r="BGM1784"/>
      <c r="BGN1784"/>
      <c r="BGO1784"/>
      <c r="BGP1784"/>
      <c r="BGQ1784"/>
      <c r="BGR1784"/>
      <c r="BGS1784"/>
      <c r="BGT1784"/>
      <c r="BGU1784"/>
      <c r="BGV1784"/>
      <c r="BGW1784"/>
      <c r="BGX1784"/>
      <c r="BGY1784"/>
      <c r="BGZ1784"/>
      <c r="BHA1784"/>
      <c r="BHB1784"/>
      <c r="BHC1784"/>
      <c r="BHD1784"/>
      <c r="BHE1784"/>
      <c r="BHF1784"/>
      <c r="BHG1784"/>
      <c r="BHH1784"/>
      <c r="BHI1784"/>
      <c r="BHJ1784"/>
      <c r="BHK1784"/>
      <c r="BHL1784"/>
      <c r="BHM1784"/>
      <c r="BHN1784"/>
      <c r="BHO1784"/>
      <c r="BHP1784"/>
      <c r="BHQ1784"/>
      <c r="BHR1784"/>
      <c r="BHS1784"/>
      <c r="BHT1784"/>
      <c r="BHU1784"/>
      <c r="BHV1784"/>
      <c r="BHW1784"/>
      <c r="BHX1784"/>
      <c r="BHY1784"/>
      <c r="BHZ1784"/>
      <c r="BIA1784"/>
      <c r="BIB1784"/>
      <c r="BIC1784"/>
      <c r="BID1784"/>
      <c r="BIE1784"/>
      <c r="BIF1784"/>
      <c r="BIG1784"/>
      <c r="BIH1784"/>
      <c r="BII1784"/>
      <c r="BIJ1784"/>
      <c r="BIK1784"/>
      <c r="BIL1784"/>
      <c r="BIM1784"/>
      <c r="BIN1784"/>
      <c r="BIO1784"/>
      <c r="BIP1784"/>
      <c r="BIQ1784"/>
      <c r="BIR1784"/>
      <c r="BIS1784"/>
      <c r="BIT1784"/>
      <c r="BIU1784"/>
      <c r="BIV1784"/>
      <c r="BIW1784"/>
      <c r="BIX1784"/>
      <c r="BIY1784"/>
      <c r="BIZ1784"/>
      <c r="BJA1784"/>
      <c r="BJB1784"/>
      <c r="BJC1784"/>
      <c r="BJD1784"/>
      <c r="BJE1784"/>
      <c r="BJF1784"/>
      <c r="BJG1784"/>
      <c r="BJH1784"/>
      <c r="BJI1784"/>
      <c r="BJJ1784"/>
      <c r="BJK1784"/>
      <c r="BJL1784"/>
      <c r="BJM1784"/>
      <c r="BJN1784"/>
      <c r="BJO1784"/>
      <c r="BJP1784"/>
      <c r="BJQ1784"/>
      <c r="BJR1784"/>
      <c r="BJS1784"/>
      <c r="BJT1784"/>
      <c r="BJU1784"/>
      <c r="BJV1784"/>
      <c r="BJW1784"/>
      <c r="BJX1784"/>
      <c r="BJY1784"/>
      <c r="BJZ1784"/>
      <c r="BKA1784"/>
      <c r="BKB1784"/>
      <c r="BKC1784"/>
      <c r="BKD1784"/>
      <c r="BKE1784"/>
      <c r="BKF1784"/>
      <c r="BKG1784"/>
      <c r="BKH1784"/>
      <c r="BKI1784"/>
      <c r="BKJ1784"/>
      <c r="BKK1784"/>
      <c r="BKL1784"/>
      <c r="BKM1784"/>
      <c r="BKN1784"/>
      <c r="BKO1784"/>
      <c r="BKP1784"/>
      <c r="BKQ1784"/>
      <c r="BKR1784"/>
      <c r="BKS1784"/>
      <c r="BKT1784"/>
      <c r="BKU1784"/>
      <c r="BKV1784"/>
      <c r="BKW1784"/>
      <c r="BKX1784"/>
      <c r="BKY1784"/>
      <c r="BKZ1784"/>
      <c r="BLA1784"/>
      <c r="BLB1784"/>
      <c r="BLC1784"/>
      <c r="BLD1784"/>
      <c r="BLE1784"/>
      <c r="BLF1784"/>
      <c r="BLG1784"/>
      <c r="BLH1784"/>
      <c r="BLI1784"/>
      <c r="BLJ1784"/>
      <c r="BLK1784"/>
      <c r="BLL1784"/>
      <c r="BLM1784"/>
      <c r="BLN1784"/>
      <c r="BLO1784"/>
      <c r="BLP1784"/>
      <c r="BLQ1784"/>
      <c r="BLR1784"/>
      <c r="BLS1784"/>
      <c r="BLT1784"/>
      <c r="BLU1784"/>
      <c r="BLV1784"/>
      <c r="BLW1784"/>
      <c r="BLX1784"/>
      <c r="BLY1784"/>
      <c r="BLZ1784"/>
      <c r="BMA1784"/>
      <c r="BMB1784"/>
      <c r="BMC1784"/>
      <c r="BMD1784"/>
      <c r="BME1784"/>
      <c r="BMF1784"/>
      <c r="BMG1784"/>
      <c r="BMH1784"/>
      <c r="BMI1784"/>
      <c r="BMJ1784"/>
      <c r="BMK1784"/>
      <c r="BML1784"/>
      <c r="BMM1784"/>
      <c r="BMN1784"/>
      <c r="BMO1784"/>
      <c r="BMP1784"/>
      <c r="BMQ1784"/>
      <c r="BMR1784"/>
      <c r="BMS1784"/>
      <c r="BMT1784"/>
      <c r="BMU1784"/>
      <c r="BMV1784"/>
      <c r="BMW1784"/>
      <c r="BMX1784"/>
      <c r="BMY1784"/>
      <c r="BMZ1784"/>
      <c r="BNA1784"/>
      <c r="BNB1784"/>
      <c r="BNC1784"/>
      <c r="BND1784"/>
      <c r="BNE1784"/>
      <c r="BNF1784"/>
      <c r="BNG1784"/>
      <c r="BNH1784"/>
      <c r="BNI1784"/>
      <c r="BNJ1784"/>
      <c r="BNK1784"/>
      <c r="BNL1784"/>
      <c r="BNM1784"/>
      <c r="BNN1784"/>
      <c r="BNO1784"/>
      <c r="BNP1784"/>
      <c r="BNQ1784"/>
      <c r="BNR1784"/>
      <c r="BNS1784"/>
      <c r="BNT1784"/>
      <c r="BNU1784"/>
      <c r="BNV1784"/>
      <c r="BNW1784"/>
      <c r="BNX1784"/>
      <c r="BNY1784"/>
      <c r="BNZ1784"/>
      <c r="BOA1784"/>
      <c r="BOB1784"/>
      <c r="BOC1784"/>
      <c r="BOD1784"/>
      <c r="BOE1784"/>
      <c r="BOF1784"/>
      <c r="BOG1784"/>
      <c r="BOH1784"/>
      <c r="BOI1784"/>
      <c r="BOJ1784"/>
      <c r="BOK1784"/>
      <c r="BOL1784"/>
      <c r="BOM1784"/>
      <c r="BON1784"/>
      <c r="BOO1784"/>
      <c r="BOP1784"/>
      <c r="BOQ1784"/>
      <c r="BOR1784"/>
      <c r="BOS1784"/>
      <c r="BOT1784"/>
      <c r="BOU1784"/>
      <c r="BOV1784"/>
      <c r="BOW1784"/>
      <c r="BOX1784"/>
      <c r="BOY1784"/>
      <c r="BOZ1784"/>
      <c r="BPA1784"/>
      <c r="BPB1784"/>
      <c r="BPC1784"/>
      <c r="BPD1784"/>
      <c r="BPE1784"/>
      <c r="BPF1784"/>
      <c r="BPG1784"/>
      <c r="BPH1784"/>
      <c r="BPI1784"/>
      <c r="BPJ1784"/>
      <c r="BPK1784"/>
      <c r="BPL1784"/>
      <c r="BPM1784"/>
      <c r="BPN1784"/>
      <c r="BPO1784"/>
      <c r="BPP1784"/>
      <c r="BPQ1784"/>
      <c r="BPR1784"/>
      <c r="BPS1784"/>
      <c r="BPT1784"/>
      <c r="BPU1784"/>
      <c r="BPV1784"/>
      <c r="BPW1784"/>
      <c r="BPX1784"/>
      <c r="BPY1784"/>
      <c r="BPZ1784"/>
      <c r="BQA1784"/>
      <c r="BQB1784"/>
      <c r="BQC1784"/>
      <c r="BQD1784"/>
      <c r="BQE1784"/>
      <c r="BQF1784"/>
      <c r="BQG1784"/>
      <c r="BQH1784"/>
      <c r="BQI1784"/>
      <c r="BQJ1784"/>
      <c r="BQK1784"/>
      <c r="BQL1784"/>
      <c r="BQM1784"/>
      <c r="BQN1784"/>
      <c r="BQO1784"/>
      <c r="BQP1784"/>
      <c r="BQQ1784"/>
      <c r="BQR1784"/>
      <c r="BQS1784"/>
      <c r="BQT1784"/>
      <c r="BQU1784"/>
      <c r="BQV1784"/>
      <c r="BQW1784"/>
      <c r="BQX1784"/>
      <c r="BQY1784"/>
      <c r="BQZ1784"/>
      <c r="BRA1784"/>
      <c r="BRB1784"/>
      <c r="BRC1784"/>
      <c r="BRD1784"/>
      <c r="BRE1784"/>
      <c r="BRF1784"/>
      <c r="BRG1784"/>
      <c r="BRH1784"/>
      <c r="BRI1784"/>
      <c r="BRJ1784"/>
      <c r="BRK1784"/>
      <c r="BRL1784"/>
      <c r="BRM1784"/>
      <c r="BRN1784"/>
      <c r="BRO1784"/>
      <c r="BRP1784"/>
      <c r="BRQ1784"/>
      <c r="BRR1784"/>
      <c r="BRS1784"/>
      <c r="BRT1784"/>
      <c r="BRU1784"/>
      <c r="BRV1784"/>
      <c r="BRW1784"/>
      <c r="BRX1784"/>
      <c r="BRY1784"/>
      <c r="BRZ1784"/>
      <c r="BSA1784"/>
      <c r="BSB1784"/>
      <c r="BSC1784"/>
      <c r="BSD1784"/>
      <c r="BSE1784"/>
      <c r="BSF1784"/>
      <c r="BSG1784"/>
      <c r="BSH1784"/>
      <c r="BSI1784"/>
      <c r="BSJ1784"/>
      <c r="BSK1784"/>
      <c r="BSL1784"/>
      <c r="BSM1784"/>
      <c r="BSN1784"/>
      <c r="BSO1784"/>
      <c r="BSP1784"/>
      <c r="BSQ1784"/>
      <c r="BSR1784"/>
      <c r="BSS1784"/>
      <c r="BST1784"/>
      <c r="BSU1784"/>
      <c r="BSV1784"/>
      <c r="BSW1784"/>
      <c r="BSX1784"/>
      <c r="BSY1784"/>
      <c r="BSZ1784"/>
      <c r="BTA1784"/>
      <c r="BTB1784"/>
      <c r="BTC1784"/>
      <c r="BTD1784"/>
      <c r="BTE1784"/>
      <c r="BTF1784"/>
      <c r="BTG1784"/>
      <c r="BTH1784"/>
      <c r="BTI1784"/>
      <c r="BTJ1784"/>
      <c r="BTK1784"/>
      <c r="BTL1784"/>
      <c r="BTM1784"/>
      <c r="BTN1784"/>
      <c r="BTO1784"/>
      <c r="BTP1784"/>
      <c r="BTQ1784"/>
      <c r="BTR1784"/>
      <c r="BTS1784"/>
      <c r="BTT1784"/>
      <c r="BTU1784"/>
      <c r="BTV1784"/>
      <c r="BTW1784"/>
      <c r="BTX1784"/>
      <c r="BTY1784"/>
      <c r="BTZ1784"/>
      <c r="BUA1784"/>
      <c r="BUB1784"/>
      <c r="BUC1784"/>
      <c r="BUD1784"/>
      <c r="BUE1784"/>
      <c r="BUF1784"/>
      <c r="BUG1784"/>
      <c r="BUH1784"/>
      <c r="BUI1784"/>
      <c r="BUJ1784"/>
      <c r="BUK1784"/>
      <c r="BUL1784"/>
      <c r="BUM1784"/>
      <c r="BUN1784"/>
      <c r="BUO1784"/>
      <c r="BUP1784"/>
      <c r="BUQ1784"/>
      <c r="BUR1784"/>
      <c r="BUS1784"/>
      <c r="BUT1784"/>
      <c r="BUU1784"/>
      <c r="BUV1784"/>
      <c r="BUW1784"/>
      <c r="BUX1784"/>
      <c r="BUY1784"/>
      <c r="BUZ1784"/>
      <c r="BVA1784"/>
      <c r="BVB1784"/>
      <c r="BVC1784"/>
      <c r="BVD1784"/>
      <c r="BVE1784"/>
      <c r="BVF1784"/>
      <c r="BVG1784"/>
      <c r="BVH1784"/>
      <c r="BVI1784"/>
      <c r="BVJ1784"/>
      <c r="BVK1784"/>
      <c r="BVL1784"/>
      <c r="BVM1784"/>
      <c r="BVN1784"/>
      <c r="BVO1784"/>
      <c r="BVP1784"/>
      <c r="BVQ1784"/>
      <c r="BVR1784"/>
      <c r="BVS1784"/>
      <c r="BVT1784"/>
      <c r="BVU1784"/>
      <c r="BVV1784"/>
      <c r="BVW1784"/>
      <c r="BVX1784"/>
      <c r="BVY1784"/>
      <c r="BVZ1784"/>
      <c r="BWA1784"/>
      <c r="BWB1784"/>
      <c r="BWC1784"/>
      <c r="BWD1784"/>
      <c r="BWE1784"/>
      <c r="BWF1784"/>
      <c r="BWG1784"/>
      <c r="BWH1784"/>
      <c r="BWI1784"/>
      <c r="BWJ1784"/>
      <c r="BWK1784"/>
      <c r="BWL1784"/>
      <c r="BWM1784"/>
      <c r="BWN1784"/>
      <c r="BWO1784"/>
      <c r="BWP1784"/>
      <c r="BWQ1784"/>
      <c r="BWR1784"/>
      <c r="BWS1784"/>
      <c r="BWT1784"/>
      <c r="BWU1784"/>
      <c r="BWV1784"/>
      <c r="BWW1784"/>
      <c r="BWX1784"/>
      <c r="BWY1784"/>
      <c r="BWZ1784"/>
      <c r="BXA1784"/>
      <c r="BXB1784"/>
      <c r="BXC1784"/>
      <c r="BXD1784"/>
      <c r="BXE1784"/>
      <c r="BXF1784"/>
      <c r="BXG1784"/>
      <c r="BXH1784"/>
      <c r="BXI1784"/>
      <c r="BXJ1784"/>
      <c r="BXK1784"/>
      <c r="BXL1784"/>
      <c r="BXM1784"/>
      <c r="BXN1784"/>
      <c r="BXO1784"/>
      <c r="BXP1784"/>
      <c r="BXQ1784"/>
      <c r="BXR1784"/>
      <c r="BXS1784"/>
      <c r="BXT1784"/>
      <c r="BXU1784"/>
      <c r="BXV1784"/>
      <c r="BXW1784"/>
      <c r="BXX1784"/>
      <c r="BXY1784"/>
      <c r="BXZ1784"/>
      <c r="BYA1784"/>
      <c r="BYB1784"/>
      <c r="BYC1784"/>
      <c r="BYD1784"/>
      <c r="BYE1784"/>
      <c r="BYF1784"/>
      <c r="BYG1784"/>
      <c r="BYH1784"/>
      <c r="BYI1784"/>
      <c r="BYJ1784"/>
      <c r="BYK1784"/>
      <c r="BYL1784"/>
      <c r="BYM1784"/>
      <c r="BYN1784"/>
      <c r="BYO1784"/>
      <c r="BYP1784"/>
      <c r="BYQ1784"/>
      <c r="BYR1784"/>
      <c r="BYS1784"/>
      <c r="BYT1784"/>
      <c r="BYU1784"/>
      <c r="BYV1784"/>
      <c r="BYW1784"/>
      <c r="BYX1784"/>
      <c r="BYY1784"/>
      <c r="BYZ1784"/>
      <c r="BZA1784"/>
      <c r="BZB1784"/>
      <c r="BZC1784"/>
      <c r="BZD1784"/>
      <c r="BZE1784"/>
      <c r="BZF1784"/>
      <c r="BZG1784"/>
      <c r="BZH1784"/>
      <c r="BZI1784"/>
      <c r="BZJ1784"/>
      <c r="BZK1784"/>
      <c r="BZL1784"/>
      <c r="BZM1784"/>
      <c r="BZN1784"/>
      <c r="BZO1784"/>
      <c r="BZP1784"/>
      <c r="BZQ1784"/>
      <c r="BZR1784"/>
      <c r="BZS1784"/>
      <c r="BZT1784"/>
      <c r="BZU1784"/>
      <c r="BZV1784"/>
      <c r="BZW1784"/>
      <c r="BZX1784"/>
      <c r="BZY1784"/>
      <c r="BZZ1784"/>
      <c r="CAA1784"/>
      <c r="CAB1784"/>
      <c r="CAC1784"/>
      <c r="CAD1784"/>
      <c r="CAE1784"/>
      <c r="CAF1784"/>
      <c r="CAG1784"/>
      <c r="CAH1784"/>
      <c r="CAI1784"/>
      <c r="CAJ1784"/>
      <c r="CAK1784"/>
      <c r="CAL1784"/>
      <c r="CAM1784"/>
      <c r="CAN1784"/>
      <c r="CAO1784"/>
      <c r="CAP1784"/>
      <c r="CAQ1784"/>
      <c r="CAR1784"/>
      <c r="CAS1784"/>
      <c r="CAT1784"/>
      <c r="CAU1784"/>
      <c r="CAV1784"/>
      <c r="CAW1784"/>
      <c r="CAX1784"/>
      <c r="CAY1784"/>
      <c r="CAZ1784"/>
      <c r="CBA1784"/>
      <c r="CBB1784"/>
      <c r="CBC1784"/>
      <c r="CBD1784"/>
      <c r="CBE1784"/>
      <c r="CBF1784"/>
      <c r="CBG1784"/>
      <c r="CBH1784"/>
      <c r="CBI1784"/>
      <c r="CBJ1784"/>
      <c r="CBK1784"/>
      <c r="CBL1784"/>
      <c r="CBM1784"/>
      <c r="CBN1784"/>
      <c r="CBO1784"/>
      <c r="CBP1784"/>
      <c r="CBQ1784"/>
      <c r="CBR1784"/>
      <c r="CBS1784"/>
      <c r="CBT1784"/>
      <c r="CBU1784"/>
      <c r="CBV1784"/>
      <c r="CBW1784"/>
      <c r="CBX1784"/>
      <c r="CBY1784"/>
      <c r="CBZ1784"/>
      <c r="CCA1784"/>
      <c r="CCB1784"/>
      <c r="CCC1784"/>
      <c r="CCD1784"/>
      <c r="CCE1784"/>
      <c r="CCF1784"/>
      <c r="CCG1784"/>
      <c r="CCH1784"/>
      <c r="CCI1784"/>
      <c r="CCJ1784"/>
      <c r="CCK1784"/>
      <c r="CCL1784"/>
      <c r="CCM1784"/>
      <c r="CCN1784"/>
      <c r="CCO1784"/>
      <c r="CCP1784"/>
      <c r="CCQ1784"/>
      <c r="CCR1784"/>
      <c r="CCS1784"/>
      <c r="CCT1784"/>
      <c r="CCU1784"/>
      <c r="CCV1784"/>
      <c r="CCW1784"/>
      <c r="CCX1784"/>
      <c r="CCY1784"/>
      <c r="CCZ1784"/>
      <c r="CDA1784"/>
      <c r="CDB1784"/>
      <c r="CDC1784"/>
      <c r="CDD1784"/>
      <c r="CDE1784"/>
      <c r="CDF1784"/>
      <c r="CDG1784"/>
      <c r="CDH1784"/>
      <c r="CDI1784"/>
      <c r="CDJ1784"/>
      <c r="CDK1784"/>
      <c r="CDL1784"/>
      <c r="CDM1784"/>
      <c r="CDN1784"/>
      <c r="CDO1784"/>
      <c r="CDP1784"/>
      <c r="CDQ1784"/>
      <c r="CDR1784"/>
      <c r="CDS1784"/>
      <c r="CDT1784"/>
      <c r="CDU1784"/>
      <c r="CDV1784"/>
      <c r="CDW1784"/>
      <c r="CDX1784"/>
      <c r="CDY1784"/>
      <c r="CDZ1784"/>
      <c r="CEA1784"/>
      <c r="CEB1784"/>
      <c r="CEC1784"/>
      <c r="CED1784"/>
      <c r="CEE1784"/>
      <c r="CEF1784"/>
      <c r="CEG1784"/>
      <c r="CEH1784"/>
      <c r="CEI1784"/>
      <c r="CEJ1784"/>
      <c r="CEK1784"/>
      <c r="CEL1784"/>
      <c r="CEM1784"/>
      <c r="CEN1784"/>
      <c r="CEO1784"/>
      <c r="CEP1784"/>
      <c r="CEQ1784"/>
      <c r="CER1784"/>
      <c r="CES1784"/>
      <c r="CET1784"/>
      <c r="CEU1784"/>
      <c r="CEV1784"/>
      <c r="CEW1784"/>
      <c r="CEX1784"/>
      <c r="CEY1784"/>
      <c r="CEZ1784"/>
      <c r="CFA1784"/>
      <c r="CFB1784"/>
      <c r="CFC1784"/>
      <c r="CFD1784"/>
      <c r="CFE1784"/>
      <c r="CFF1784"/>
      <c r="CFG1784"/>
      <c r="CFH1784"/>
      <c r="CFI1784"/>
      <c r="CFJ1784"/>
      <c r="CFK1784"/>
      <c r="CFL1784"/>
      <c r="CFM1784"/>
      <c r="CFN1784"/>
      <c r="CFO1784"/>
      <c r="CFP1784"/>
      <c r="CFQ1784"/>
      <c r="CFR1784"/>
      <c r="CFS1784"/>
      <c r="CFT1784"/>
      <c r="CFU1784"/>
      <c r="CFV1784"/>
      <c r="CFW1784"/>
      <c r="CFX1784"/>
      <c r="CFY1784"/>
      <c r="CFZ1784"/>
      <c r="CGA1784"/>
      <c r="CGB1784"/>
      <c r="CGC1784"/>
      <c r="CGD1784"/>
      <c r="CGE1784"/>
      <c r="CGF1784"/>
      <c r="CGG1784"/>
      <c r="CGH1784"/>
      <c r="CGI1784"/>
      <c r="CGJ1784"/>
      <c r="CGK1784"/>
      <c r="CGL1784"/>
      <c r="CGM1784"/>
      <c r="CGN1784"/>
      <c r="CGO1784"/>
      <c r="CGP1784"/>
      <c r="CGQ1784"/>
      <c r="CGR1784"/>
      <c r="CGS1784"/>
      <c r="CGT1784"/>
      <c r="CGU1784"/>
      <c r="CGV1784"/>
      <c r="CGW1784"/>
      <c r="CGX1784"/>
      <c r="CGY1784"/>
      <c r="CGZ1784"/>
      <c r="CHA1784"/>
      <c r="CHB1784"/>
      <c r="CHC1784"/>
      <c r="CHD1784"/>
      <c r="CHE1784"/>
      <c r="CHF1784"/>
      <c r="CHG1784"/>
      <c r="CHH1784"/>
      <c r="CHI1784"/>
      <c r="CHJ1784"/>
      <c r="CHK1784"/>
      <c r="CHL1784"/>
      <c r="CHM1784"/>
      <c r="CHN1784"/>
      <c r="CHO1784"/>
      <c r="CHP1784"/>
      <c r="CHQ1784"/>
      <c r="CHR1784"/>
      <c r="CHS1784"/>
      <c r="CHT1784"/>
      <c r="CHU1784"/>
      <c r="CHV1784"/>
      <c r="CHW1784"/>
      <c r="CHX1784"/>
      <c r="CHY1784"/>
      <c r="CHZ1784"/>
      <c r="CIA1784"/>
      <c r="CIB1784"/>
      <c r="CIC1784"/>
      <c r="CID1784"/>
      <c r="CIE1784"/>
      <c r="CIF1784"/>
      <c r="CIG1784"/>
      <c r="CIH1784"/>
      <c r="CII1784"/>
      <c r="CIJ1784"/>
      <c r="CIK1784"/>
      <c r="CIL1784"/>
      <c r="CIM1784"/>
      <c r="CIN1784"/>
      <c r="CIO1784"/>
      <c r="CIP1784"/>
      <c r="CIQ1784"/>
      <c r="CIR1784"/>
      <c r="CIS1784"/>
      <c r="CIT1784"/>
      <c r="CIU1784"/>
      <c r="CIV1784"/>
      <c r="CIW1784"/>
      <c r="CIX1784"/>
      <c r="CIY1784"/>
      <c r="CIZ1784"/>
      <c r="CJA1784"/>
      <c r="CJB1784"/>
      <c r="CJC1784"/>
      <c r="CJD1784"/>
      <c r="CJE1784"/>
      <c r="CJF1784"/>
      <c r="CJG1784"/>
      <c r="CJH1784"/>
      <c r="CJI1784"/>
      <c r="CJJ1784"/>
      <c r="CJK1784"/>
      <c r="CJL1784"/>
      <c r="CJM1784"/>
      <c r="CJN1784"/>
      <c r="CJO1784"/>
      <c r="CJP1784"/>
      <c r="CJQ1784"/>
      <c r="CJR1784"/>
      <c r="CJS1784"/>
      <c r="CJT1784"/>
      <c r="CJU1784"/>
      <c r="CJV1784"/>
      <c r="CJW1784"/>
      <c r="CJX1784"/>
      <c r="CJY1784"/>
      <c r="CJZ1784"/>
      <c r="CKA1784"/>
      <c r="CKB1784"/>
      <c r="CKC1784"/>
      <c r="CKD1784"/>
      <c r="CKE1784"/>
      <c r="CKF1784"/>
      <c r="CKG1784"/>
      <c r="CKH1784"/>
      <c r="CKI1784"/>
      <c r="CKJ1784"/>
      <c r="CKK1784"/>
      <c r="CKL1784"/>
      <c r="CKM1784"/>
      <c r="CKN1784"/>
      <c r="CKO1784"/>
      <c r="CKP1784"/>
      <c r="CKQ1784"/>
      <c r="CKR1784"/>
      <c r="CKS1784"/>
      <c r="CKT1784"/>
      <c r="CKU1784"/>
      <c r="CKV1784"/>
      <c r="CKW1784"/>
      <c r="CKX1784"/>
      <c r="CKY1784"/>
      <c r="CKZ1784"/>
      <c r="CLA1784"/>
      <c r="CLB1784"/>
      <c r="CLC1784"/>
      <c r="CLD1784"/>
      <c r="CLE1784"/>
      <c r="CLF1784"/>
      <c r="CLG1784"/>
      <c r="CLH1784"/>
      <c r="CLI1784"/>
      <c r="CLJ1784"/>
      <c r="CLK1784"/>
      <c r="CLL1784"/>
      <c r="CLM1784"/>
      <c r="CLN1784"/>
      <c r="CLO1784"/>
      <c r="CLP1784"/>
      <c r="CLQ1784"/>
      <c r="CLR1784"/>
      <c r="CLS1784"/>
      <c r="CLT1784"/>
      <c r="CLU1784"/>
      <c r="CLV1784"/>
      <c r="CLW1784"/>
      <c r="CLX1784"/>
      <c r="CLY1784"/>
      <c r="CLZ1784"/>
      <c r="CMA1784"/>
      <c r="CMB1784"/>
      <c r="CMC1784"/>
      <c r="CMD1784"/>
      <c r="CME1784"/>
      <c r="CMF1784"/>
      <c r="CMG1784"/>
      <c r="CMH1784"/>
      <c r="CMI1784"/>
      <c r="CMJ1784"/>
      <c r="CMK1784"/>
      <c r="CML1784"/>
      <c r="CMM1784"/>
      <c r="CMN1784"/>
      <c r="CMO1784"/>
      <c r="CMP1784"/>
      <c r="CMQ1784"/>
      <c r="CMR1784"/>
      <c r="CMS1784"/>
      <c r="CMT1784"/>
      <c r="CMU1784"/>
      <c r="CMV1784"/>
      <c r="CMW1784"/>
      <c r="CMX1784"/>
      <c r="CMY1784"/>
      <c r="CMZ1784"/>
      <c r="CNA1784"/>
      <c r="CNB1784"/>
      <c r="CNC1784"/>
      <c r="CND1784"/>
      <c r="CNE1784"/>
      <c r="CNF1784"/>
      <c r="CNG1784"/>
      <c r="CNH1784"/>
      <c r="CNI1784"/>
      <c r="CNJ1784"/>
      <c r="CNK1784"/>
      <c r="CNL1784"/>
      <c r="CNM1784"/>
      <c r="CNN1784"/>
      <c r="CNO1784"/>
      <c r="CNP1784"/>
      <c r="CNQ1784"/>
      <c r="CNR1784"/>
      <c r="CNS1784"/>
      <c r="CNT1784"/>
      <c r="CNU1784"/>
      <c r="CNV1784"/>
      <c r="CNW1784"/>
      <c r="CNX1784"/>
      <c r="CNY1784"/>
      <c r="CNZ1784"/>
      <c r="COA1784"/>
      <c r="COB1784"/>
      <c r="COC1784"/>
      <c r="COD1784"/>
      <c r="COE1784"/>
      <c r="COF1784"/>
      <c r="COG1784"/>
      <c r="COH1784"/>
      <c r="COI1784"/>
      <c r="COJ1784"/>
      <c r="COK1784"/>
      <c r="COL1784"/>
      <c r="COM1784"/>
      <c r="CON1784"/>
      <c r="COO1784"/>
      <c r="COP1784"/>
      <c r="COQ1784"/>
      <c r="COR1784"/>
      <c r="COS1784"/>
      <c r="COT1784"/>
      <c r="COU1784"/>
      <c r="COV1784"/>
      <c r="COW1784"/>
      <c r="COX1784"/>
      <c r="COY1784"/>
      <c r="COZ1784"/>
      <c r="CPA1784"/>
      <c r="CPB1784"/>
      <c r="CPC1784"/>
      <c r="CPD1784"/>
      <c r="CPE1784"/>
      <c r="CPF1784"/>
      <c r="CPG1784"/>
      <c r="CPH1784"/>
      <c r="CPI1784"/>
      <c r="CPJ1784"/>
      <c r="CPK1784"/>
      <c r="CPL1784"/>
      <c r="CPM1784"/>
      <c r="CPN1784"/>
      <c r="CPO1784"/>
      <c r="CPP1784"/>
      <c r="CPQ1784"/>
      <c r="CPR1784"/>
      <c r="CPS1784"/>
      <c r="CPT1784"/>
      <c r="CPU1784"/>
      <c r="CPV1784"/>
      <c r="CPW1784"/>
      <c r="CPX1784"/>
      <c r="CPY1784"/>
      <c r="CPZ1784"/>
      <c r="CQA1784"/>
      <c r="CQB1784"/>
      <c r="CQC1784"/>
      <c r="CQD1784"/>
      <c r="CQE1784"/>
      <c r="CQF1784"/>
      <c r="CQG1784"/>
      <c r="CQH1784"/>
      <c r="CQI1784"/>
      <c r="CQJ1784"/>
      <c r="CQK1784"/>
      <c r="CQL1784"/>
      <c r="CQM1784"/>
      <c r="CQN1784"/>
      <c r="CQO1784"/>
      <c r="CQP1784"/>
      <c r="CQQ1784"/>
      <c r="CQR1784"/>
      <c r="CQS1784"/>
      <c r="CQT1784"/>
      <c r="CQU1784"/>
      <c r="CQV1784"/>
      <c r="CQW1784"/>
      <c r="CQX1784"/>
      <c r="CQY1784"/>
      <c r="CQZ1784"/>
      <c r="CRA1784"/>
      <c r="CRB1784"/>
      <c r="CRC1784"/>
      <c r="CRD1784"/>
      <c r="CRE1784"/>
      <c r="CRF1784"/>
      <c r="CRG1784"/>
      <c r="CRH1784"/>
      <c r="CRI1784"/>
      <c r="CRJ1784"/>
      <c r="CRK1784"/>
      <c r="CRL1784"/>
      <c r="CRM1784"/>
      <c r="CRN1784"/>
      <c r="CRO1784"/>
      <c r="CRP1784"/>
      <c r="CRQ1784"/>
      <c r="CRR1784"/>
      <c r="CRS1784"/>
      <c r="CRT1784"/>
      <c r="CRU1784"/>
      <c r="CRV1784"/>
      <c r="CRW1784"/>
      <c r="CRX1784"/>
      <c r="CRY1784"/>
      <c r="CRZ1784"/>
      <c r="CSA1784"/>
      <c r="CSB1784"/>
      <c r="CSC1784"/>
      <c r="CSD1784"/>
      <c r="CSE1784"/>
      <c r="CSF1784"/>
      <c r="CSG1784"/>
      <c r="CSH1784"/>
      <c r="CSI1784"/>
      <c r="CSJ1784"/>
      <c r="CSK1784"/>
      <c r="CSL1784"/>
      <c r="CSM1784"/>
      <c r="CSN1784"/>
      <c r="CSO1784"/>
      <c r="CSP1784"/>
      <c r="CSQ1784"/>
      <c r="CSR1784"/>
      <c r="CSS1784"/>
      <c r="CST1784"/>
      <c r="CSU1784"/>
      <c r="CSV1784"/>
      <c r="CSW1784"/>
      <c r="CSX1784"/>
      <c r="CSY1784"/>
      <c r="CSZ1784"/>
      <c r="CTA1784"/>
      <c r="CTB1784"/>
      <c r="CTC1784"/>
      <c r="CTD1784"/>
      <c r="CTE1784"/>
      <c r="CTF1784"/>
      <c r="CTG1784"/>
      <c r="CTH1784"/>
      <c r="CTI1784"/>
      <c r="CTJ1784"/>
      <c r="CTK1784"/>
      <c r="CTL1784"/>
      <c r="CTM1784"/>
      <c r="CTN1784"/>
      <c r="CTO1784"/>
      <c r="CTP1784"/>
      <c r="CTQ1784"/>
      <c r="CTR1784"/>
      <c r="CTS1784"/>
      <c r="CTT1784"/>
      <c r="CTU1784"/>
      <c r="CTV1784"/>
      <c r="CTW1784"/>
      <c r="CTX1784"/>
      <c r="CTY1784"/>
      <c r="CTZ1784"/>
      <c r="CUA1784"/>
      <c r="CUB1784"/>
      <c r="CUC1784"/>
      <c r="CUD1784"/>
      <c r="CUE1784"/>
      <c r="CUF1784"/>
      <c r="CUG1784"/>
      <c r="CUH1784"/>
      <c r="CUI1784"/>
      <c r="CUJ1784"/>
      <c r="CUK1784"/>
      <c r="CUL1784"/>
      <c r="CUM1784"/>
      <c r="CUN1784"/>
      <c r="CUO1784"/>
      <c r="CUP1784"/>
      <c r="CUQ1784"/>
      <c r="CUR1784"/>
      <c r="CUS1784"/>
      <c r="CUT1784"/>
      <c r="CUU1784"/>
      <c r="CUV1784"/>
      <c r="CUW1784"/>
      <c r="CUX1784"/>
      <c r="CUY1784"/>
      <c r="CUZ1784"/>
      <c r="CVA1784"/>
      <c r="CVB1784"/>
      <c r="CVC1784"/>
      <c r="CVD1784"/>
      <c r="CVE1784"/>
      <c r="CVF1784"/>
      <c r="CVG1784"/>
      <c r="CVH1784"/>
      <c r="CVI1784"/>
      <c r="CVJ1784"/>
      <c r="CVK1784"/>
      <c r="CVL1784"/>
      <c r="CVM1784"/>
      <c r="CVN1784"/>
      <c r="CVO1784"/>
      <c r="CVP1784"/>
      <c r="CVQ1784"/>
      <c r="CVR1784"/>
      <c r="CVS1784"/>
      <c r="CVT1784"/>
      <c r="CVU1784"/>
      <c r="CVV1784"/>
      <c r="CVW1784"/>
      <c r="CVX1784"/>
      <c r="CVY1784"/>
      <c r="CVZ1784"/>
      <c r="CWA1784"/>
      <c r="CWB1784"/>
      <c r="CWC1784"/>
      <c r="CWD1784"/>
      <c r="CWE1784"/>
      <c r="CWF1784"/>
      <c r="CWG1784"/>
      <c r="CWH1784"/>
      <c r="CWI1784"/>
      <c r="CWJ1784"/>
      <c r="CWK1784"/>
      <c r="CWL1784"/>
      <c r="CWM1784"/>
      <c r="CWN1784"/>
      <c r="CWO1784"/>
      <c r="CWP1784"/>
      <c r="CWQ1784"/>
      <c r="CWR1784"/>
      <c r="CWS1784"/>
      <c r="CWT1784"/>
      <c r="CWU1784"/>
      <c r="CWV1784"/>
      <c r="CWW1784"/>
      <c r="CWX1784"/>
      <c r="CWY1784"/>
      <c r="CWZ1784"/>
      <c r="CXA1784"/>
      <c r="CXB1784"/>
      <c r="CXC1784"/>
      <c r="CXD1784"/>
      <c r="CXE1784"/>
      <c r="CXF1784"/>
      <c r="CXG1784"/>
      <c r="CXH1784"/>
      <c r="CXI1784"/>
      <c r="CXJ1784"/>
      <c r="CXK1784"/>
      <c r="CXL1784"/>
      <c r="CXM1784"/>
      <c r="CXN1784"/>
      <c r="CXO1784"/>
      <c r="CXP1784"/>
      <c r="CXQ1784"/>
      <c r="CXR1784"/>
      <c r="CXS1784"/>
      <c r="CXT1784"/>
      <c r="CXU1784"/>
      <c r="CXV1784"/>
      <c r="CXW1784"/>
      <c r="CXX1784"/>
      <c r="CXY1784"/>
      <c r="CXZ1784"/>
      <c r="CYA1784"/>
      <c r="CYB1784"/>
      <c r="CYC1784"/>
      <c r="CYD1784"/>
      <c r="CYE1784"/>
      <c r="CYF1784"/>
      <c r="CYG1784"/>
      <c r="CYH1784"/>
      <c r="CYI1784"/>
      <c r="CYJ1784"/>
      <c r="CYK1784"/>
      <c r="CYL1784"/>
      <c r="CYM1784"/>
      <c r="CYN1784"/>
      <c r="CYO1784"/>
      <c r="CYP1784"/>
      <c r="CYQ1784"/>
      <c r="CYR1784"/>
      <c r="CYS1784"/>
      <c r="CYT1784"/>
      <c r="CYU1784"/>
      <c r="CYV1784"/>
      <c r="CYW1784"/>
      <c r="CYX1784"/>
      <c r="CYY1784"/>
      <c r="CYZ1784"/>
      <c r="CZA1784"/>
      <c r="CZB1784"/>
      <c r="CZC1784"/>
      <c r="CZD1784"/>
      <c r="CZE1784"/>
      <c r="CZF1784"/>
      <c r="CZG1784"/>
      <c r="CZH1784"/>
      <c r="CZI1784"/>
      <c r="CZJ1784"/>
      <c r="CZK1784"/>
      <c r="CZL1784"/>
      <c r="CZM1784"/>
      <c r="CZN1784"/>
      <c r="CZO1784"/>
      <c r="CZP1784"/>
      <c r="CZQ1784"/>
      <c r="CZR1784"/>
      <c r="CZS1784"/>
      <c r="CZT1784"/>
      <c r="CZU1784"/>
      <c r="CZV1784"/>
      <c r="CZW1784"/>
      <c r="CZX1784"/>
      <c r="CZY1784"/>
      <c r="CZZ1784"/>
      <c r="DAA1784"/>
      <c r="DAB1784"/>
      <c r="DAC1784"/>
      <c r="DAD1784"/>
      <c r="DAE1784"/>
      <c r="DAF1784"/>
      <c r="DAG1784"/>
      <c r="DAH1784"/>
      <c r="DAI1784"/>
      <c r="DAJ1784"/>
      <c r="DAK1784"/>
      <c r="DAL1784"/>
      <c r="DAM1784"/>
      <c r="DAN1784"/>
      <c r="DAO1784"/>
      <c r="DAP1784"/>
      <c r="DAQ1784"/>
      <c r="DAR1784"/>
      <c r="DAS1784"/>
      <c r="DAT1784"/>
      <c r="DAU1784"/>
      <c r="DAV1784"/>
      <c r="DAW1784"/>
      <c r="DAX1784"/>
      <c r="DAY1784"/>
      <c r="DAZ1784"/>
      <c r="DBA1784"/>
      <c r="DBB1784"/>
      <c r="DBC1784"/>
      <c r="DBD1784"/>
      <c r="DBE1784"/>
      <c r="DBF1784"/>
      <c r="DBG1784"/>
      <c r="DBH1784"/>
      <c r="DBI1784"/>
      <c r="DBJ1784"/>
      <c r="DBK1784"/>
      <c r="DBL1784"/>
      <c r="DBM1784"/>
      <c r="DBN1784"/>
      <c r="DBO1784"/>
      <c r="DBP1784"/>
      <c r="DBQ1784"/>
      <c r="DBR1784"/>
      <c r="DBS1784"/>
      <c r="DBT1784"/>
      <c r="DBU1784"/>
      <c r="DBV1784"/>
      <c r="DBW1784"/>
      <c r="DBX1784"/>
      <c r="DBY1784"/>
      <c r="DBZ1784"/>
      <c r="DCA1784"/>
      <c r="DCB1784"/>
      <c r="DCC1784"/>
      <c r="DCD1784"/>
      <c r="DCE1784"/>
      <c r="DCF1784"/>
      <c r="DCG1784"/>
      <c r="DCH1784"/>
      <c r="DCI1784"/>
      <c r="DCJ1784"/>
      <c r="DCK1784"/>
      <c r="DCL1784"/>
      <c r="DCM1784"/>
      <c r="DCN1784"/>
      <c r="DCO1784"/>
      <c r="DCP1784"/>
      <c r="DCQ1784"/>
      <c r="DCR1784"/>
      <c r="DCS1784"/>
      <c r="DCT1784"/>
      <c r="DCU1784"/>
      <c r="DCV1784"/>
      <c r="DCW1784"/>
      <c r="DCX1784"/>
      <c r="DCY1784"/>
      <c r="DCZ1784"/>
      <c r="DDA1784"/>
      <c r="DDB1784"/>
      <c r="DDC1784"/>
      <c r="DDD1784"/>
      <c r="DDE1784"/>
      <c r="DDF1784"/>
      <c r="DDG1784"/>
      <c r="DDH1784"/>
      <c r="DDI1784"/>
      <c r="DDJ1784"/>
      <c r="DDK1784"/>
      <c r="DDL1784"/>
      <c r="DDM1784"/>
      <c r="DDN1784"/>
      <c r="DDO1784"/>
      <c r="DDP1784"/>
      <c r="DDQ1784"/>
      <c r="DDR1784"/>
      <c r="DDS1784"/>
      <c r="DDT1784"/>
      <c r="DDU1784"/>
      <c r="DDV1784"/>
      <c r="DDW1784"/>
      <c r="DDX1784"/>
      <c r="DDY1784"/>
      <c r="DDZ1784"/>
      <c r="DEA1784"/>
      <c r="DEB1784"/>
      <c r="DEC1784"/>
      <c r="DED1784"/>
      <c r="DEE1784"/>
      <c r="DEF1784"/>
      <c r="DEG1784"/>
      <c r="DEH1784"/>
      <c r="DEI1784"/>
      <c r="DEJ1784"/>
      <c r="DEK1784"/>
      <c r="DEL1784"/>
      <c r="DEM1784"/>
      <c r="DEN1784"/>
      <c r="DEO1784"/>
      <c r="DEP1784"/>
      <c r="DEQ1784"/>
      <c r="DER1784"/>
      <c r="DES1784"/>
      <c r="DET1784"/>
      <c r="DEU1784"/>
      <c r="DEV1784"/>
      <c r="DEW1784"/>
      <c r="DEX1784"/>
      <c r="DEY1784"/>
      <c r="DEZ1784"/>
      <c r="DFA1784"/>
      <c r="DFB1784"/>
      <c r="DFC1784"/>
      <c r="DFD1784"/>
      <c r="DFE1784"/>
      <c r="DFF1784"/>
      <c r="DFG1784"/>
      <c r="DFH1784"/>
      <c r="DFI1784"/>
      <c r="DFJ1784"/>
      <c r="DFK1784"/>
      <c r="DFL1784"/>
      <c r="DFM1784"/>
      <c r="DFN1784"/>
      <c r="DFO1784"/>
      <c r="DFP1784"/>
      <c r="DFQ1784"/>
      <c r="DFR1784"/>
      <c r="DFS1784"/>
      <c r="DFT1784"/>
      <c r="DFU1784"/>
      <c r="DFV1784"/>
      <c r="DFW1784"/>
      <c r="DFX1784"/>
      <c r="DFY1784"/>
      <c r="DFZ1784"/>
      <c r="DGA1784"/>
      <c r="DGB1784"/>
      <c r="DGC1784"/>
      <c r="DGD1784"/>
      <c r="DGE1784"/>
      <c r="DGF1784"/>
      <c r="DGG1784"/>
      <c r="DGH1784"/>
      <c r="DGI1784"/>
      <c r="DGJ1784"/>
      <c r="DGK1784"/>
      <c r="DGL1784"/>
      <c r="DGM1784"/>
      <c r="DGN1784"/>
      <c r="DGO1784"/>
      <c r="DGP1784"/>
      <c r="DGQ1784"/>
      <c r="DGR1784"/>
      <c r="DGS1784"/>
      <c r="DGT1784"/>
      <c r="DGU1784"/>
      <c r="DGV1784"/>
      <c r="DGW1784"/>
      <c r="DGX1784"/>
      <c r="DGY1784"/>
      <c r="DGZ1784"/>
      <c r="DHA1784"/>
      <c r="DHB1784"/>
      <c r="DHC1784"/>
      <c r="DHD1784"/>
      <c r="DHE1784"/>
      <c r="DHF1784"/>
      <c r="DHG1784"/>
      <c r="DHH1784"/>
      <c r="DHI1784"/>
      <c r="DHJ1784"/>
      <c r="DHK1784"/>
      <c r="DHL1784"/>
      <c r="DHM1784"/>
      <c r="DHN1784"/>
      <c r="DHO1784"/>
      <c r="DHP1784"/>
      <c r="DHQ1784"/>
      <c r="DHR1784"/>
      <c r="DHS1784"/>
      <c r="DHT1784"/>
      <c r="DHU1784"/>
      <c r="DHV1784"/>
      <c r="DHW1784"/>
      <c r="DHX1784"/>
      <c r="DHY1784"/>
      <c r="DHZ1784"/>
      <c r="DIA1784"/>
      <c r="DIB1784"/>
      <c r="DIC1784"/>
      <c r="DID1784"/>
      <c r="DIE1784"/>
      <c r="DIF1784"/>
      <c r="DIG1784"/>
      <c r="DIH1784"/>
      <c r="DII1784"/>
      <c r="DIJ1784"/>
      <c r="DIK1784"/>
      <c r="DIL1784"/>
      <c r="DIM1784"/>
      <c r="DIN1784"/>
      <c r="DIO1784"/>
      <c r="DIP1784"/>
      <c r="DIQ1784"/>
      <c r="DIR1784"/>
      <c r="DIS1784"/>
      <c r="DIT1784"/>
      <c r="DIU1784"/>
      <c r="DIV1784"/>
      <c r="DIW1784"/>
      <c r="DIX1784"/>
      <c r="DIY1784"/>
      <c r="DIZ1784"/>
      <c r="DJA1784"/>
      <c r="DJB1784"/>
      <c r="DJC1784"/>
      <c r="DJD1784"/>
      <c r="DJE1784"/>
      <c r="DJF1784"/>
      <c r="DJG1784"/>
      <c r="DJH1784"/>
      <c r="DJI1784"/>
      <c r="DJJ1784"/>
      <c r="DJK1784"/>
      <c r="DJL1784"/>
      <c r="DJM1784"/>
      <c r="DJN1784"/>
      <c r="DJO1784"/>
      <c r="DJP1784"/>
      <c r="DJQ1784"/>
      <c r="DJR1784"/>
      <c r="DJS1784"/>
      <c r="DJT1784"/>
      <c r="DJU1784"/>
      <c r="DJV1784"/>
      <c r="DJW1784"/>
      <c r="DJX1784"/>
      <c r="DJY1784"/>
      <c r="DJZ1784"/>
      <c r="DKA1784"/>
      <c r="DKB1784"/>
      <c r="DKC1784"/>
      <c r="DKD1784"/>
      <c r="DKE1784"/>
      <c r="DKF1784"/>
      <c r="DKG1784"/>
      <c r="DKH1784"/>
      <c r="DKI1784"/>
      <c r="DKJ1784"/>
      <c r="DKK1784"/>
      <c r="DKL1784"/>
      <c r="DKM1784"/>
      <c r="DKN1784"/>
      <c r="DKO1784"/>
      <c r="DKP1784"/>
      <c r="DKQ1784"/>
      <c r="DKR1784"/>
      <c r="DKS1784"/>
      <c r="DKT1784"/>
      <c r="DKU1784"/>
      <c r="DKV1784"/>
      <c r="DKW1784"/>
      <c r="DKX1784"/>
      <c r="DKY1784"/>
      <c r="DKZ1784"/>
      <c r="DLA1784"/>
      <c r="DLB1784"/>
      <c r="DLC1784"/>
      <c r="DLD1784"/>
      <c r="DLE1784"/>
      <c r="DLF1784"/>
      <c r="DLG1784"/>
      <c r="DLH1784"/>
      <c r="DLI1784"/>
      <c r="DLJ1784"/>
      <c r="DLK1784"/>
      <c r="DLL1784"/>
      <c r="DLM1784"/>
      <c r="DLN1784"/>
      <c r="DLO1784"/>
      <c r="DLP1784"/>
      <c r="DLQ1784"/>
      <c r="DLR1784"/>
      <c r="DLS1784"/>
      <c r="DLT1784"/>
      <c r="DLU1784"/>
      <c r="DLV1784"/>
      <c r="DLW1784"/>
      <c r="DLX1784"/>
      <c r="DLY1784"/>
      <c r="DLZ1784"/>
      <c r="DMA1784"/>
      <c r="DMB1784"/>
      <c r="DMC1784"/>
      <c r="DMD1784"/>
      <c r="DME1784"/>
      <c r="DMF1784"/>
      <c r="DMG1784"/>
      <c r="DMH1784"/>
      <c r="DMI1784"/>
      <c r="DMJ1784"/>
      <c r="DMK1784"/>
      <c r="DML1784"/>
      <c r="DMM1784"/>
      <c r="DMN1784"/>
      <c r="DMO1784"/>
      <c r="DMP1784"/>
      <c r="DMQ1784"/>
      <c r="DMR1784"/>
      <c r="DMS1784"/>
      <c r="DMT1784"/>
      <c r="DMU1784"/>
      <c r="DMV1784"/>
      <c r="DMW1784"/>
      <c r="DMX1784"/>
      <c r="DMY1784"/>
      <c r="DMZ1784"/>
      <c r="DNA1784"/>
      <c r="DNB1784"/>
      <c r="DNC1784"/>
      <c r="DND1784"/>
      <c r="DNE1784"/>
      <c r="DNF1784"/>
      <c r="DNG1784"/>
      <c r="DNH1784"/>
      <c r="DNI1784"/>
      <c r="DNJ1784"/>
      <c r="DNK1784"/>
      <c r="DNL1784"/>
      <c r="DNM1784"/>
      <c r="DNN1784"/>
      <c r="DNO1784"/>
      <c r="DNP1784"/>
      <c r="DNQ1784"/>
      <c r="DNR1784"/>
      <c r="DNS1784"/>
      <c r="DNT1784"/>
      <c r="DNU1784"/>
      <c r="DNV1784"/>
      <c r="DNW1784"/>
      <c r="DNX1784"/>
      <c r="DNY1784"/>
      <c r="DNZ1784"/>
      <c r="DOA1784"/>
      <c r="DOB1784"/>
      <c r="DOC1784"/>
      <c r="DOD1784"/>
      <c r="DOE1784"/>
      <c r="DOF1784"/>
      <c r="DOG1784"/>
      <c r="DOH1784"/>
      <c r="DOI1784"/>
      <c r="DOJ1784"/>
      <c r="DOK1784"/>
      <c r="DOL1784"/>
      <c r="DOM1784"/>
      <c r="DON1784"/>
      <c r="DOO1784"/>
      <c r="DOP1784"/>
      <c r="DOQ1784"/>
      <c r="DOR1784"/>
      <c r="DOS1784"/>
      <c r="DOT1784"/>
      <c r="DOU1784"/>
      <c r="DOV1784"/>
      <c r="DOW1784"/>
      <c r="DOX1784"/>
      <c r="DOY1784"/>
      <c r="DOZ1784"/>
      <c r="DPA1784"/>
      <c r="DPB1784"/>
      <c r="DPC1784"/>
      <c r="DPD1784"/>
      <c r="DPE1784"/>
      <c r="DPF1784"/>
      <c r="DPG1784"/>
      <c r="DPH1784"/>
      <c r="DPI1784"/>
      <c r="DPJ1784"/>
      <c r="DPK1784"/>
      <c r="DPL1784"/>
      <c r="DPM1784"/>
      <c r="DPN1784"/>
      <c r="DPO1784"/>
      <c r="DPP1784"/>
      <c r="DPQ1784"/>
      <c r="DPR1784"/>
      <c r="DPS1784"/>
      <c r="DPT1784"/>
      <c r="DPU1784"/>
      <c r="DPV1784"/>
      <c r="DPW1784"/>
      <c r="DPX1784"/>
      <c r="DPY1784"/>
      <c r="DPZ1784"/>
      <c r="DQA1784"/>
      <c r="DQB1784"/>
      <c r="DQC1784"/>
      <c r="DQD1784"/>
      <c r="DQE1784"/>
      <c r="DQF1784"/>
      <c r="DQG1784"/>
      <c r="DQH1784"/>
      <c r="DQI1784"/>
      <c r="DQJ1784"/>
      <c r="DQK1784"/>
      <c r="DQL1784"/>
      <c r="DQM1784"/>
      <c r="DQN1784"/>
      <c r="DQO1784"/>
      <c r="DQP1784"/>
      <c r="DQQ1784"/>
      <c r="DQR1784"/>
      <c r="DQS1784"/>
      <c r="DQT1784"/>
      <c r="DQU1784"/>
      <c r="DQV1784"/>
      <c r="DQW1784"/>
      <c r="DQX1784"/>
      <c r="DQY1784"/>
      <c r="DQZ1784"/>
      <c r="DRA1784"/>
      <c r="DRB1784"/>
      <c r="DRC1784"/>
      <c r="DRD1784"/>
      <c r="DRE1784"/>
      <c r="DRF1784"/>
      <c r="DRG1784"/>
      <c r="DRH1784"/>
      <c r="DRI1784"/>
      <c r="DRJ1784"/>
      <c r="DRK1784"/>
      <c r="DRL1784"/>
      <c r="DRM1784"/>
      <c r="DRN1784"/>
      <c r="DRO1784"/>
      <c r="DRP1784"/>
      <c r="DRQ1784"/>
      <c r="DRR1784"/>
      <c r="DRS1784"/>
      <c r="DRT1784"/>
      <c r="DRU1784"/>
      <c r="DRV1784"/>
      <c r="DRW1784"/>
      <c r="DRX1784"/>
      <c r="DRY1784"/>
      <c r="DRZ1784"/>
      <c r="DSA1784"/>
      <c r="DSB1784"/>
      <c r="DSC1784"/>
      <c r="DSD1784"/>
      <c r="DSE1784"/>
      <c r="DSF1784"/>
      <c r="DSG1784"/>
      <c r="DSH1784"/>
      <c r="DSI1784"/>
      <c r="DSJ1784"/>
      <c r="DSK1784"/>
      <c r="DSL1784"/>
      <c r="DSM1784"/>
      <c r="DSN1784"/>
      <c r="DSO1784"/>
      <c r="DSP1784"/>
      <c r="DSQ1784"/>
      <c r="DSR1784"/>
      <c r="DSS1784"/>
      <c r="DST1784"/>
      <c r="DSU1784"/>
      <c r="DSV1784"/>
      <c r="DSW1784"/>
      <c r="DSX1784"/>
      <c r="DSY1784"/>
      <c r="DSZ1784"/>
      <c r="DTA1784"/>
      <c r="DTB1784"/>
      <c r="DTC1784"/>
      <c r="DTD1784"/>
      <c r="DTE1784"/>
      <c r="DTF1784"/>
      <c r="DTG1784"/>
      <c r="DTH1784"/>
      <c r="DTI1784"/>
      <c r="DTJ1784"/>
      <c r="DTK1784"/>
      <c r="DTL1784"/>
      <c r="DTM1784"/>
      <c r="DTN1784"/>
      <c r="DTO1784"/>
      <c r="DTP1784"/>
      <c r="DTQ1784"/>
      <c r="DTR1784"/>
      <c r="DTS1784"/>
      <c r="DTT1784"/>
      <c r="DTU1784"/>
      <c r="DTV1784"/>
      <c r="DTW1784"/>
      <c r="DTX1784"/>
      <c r="DTY1784"/>
      <c r="DTZ1784"/>
      <c r="DUA1784"/>
      <c r="DUB1784"/>
      <c r="DUC1784"/>
      <c r="DUD1784"/>
      <c r="DUE1784"/>
      <c r="DUF1784"/>
      <c r="DUG1784"/>
      <c r="DUH1784"/>
      <c r="DUI1784"/>
      <c r="DUJ1784"/>
      <c r="DUK1784"/>
      <c r="DUL1784"/>
      <c r="DUM1784"/>
      <c r="DUN1784"/>
      <c r="DUO1784"/>
      <c r="DUP1784"/>
      <c r="DUQ1784"/>
      <c r="DUR1784"/>
      <c r="DUS1784"/>
      <c r="DUT1784"/>
      <c r="DUU1784"/>
      <c r="DUV1784"/>
      <c r="DUW1784"/>
      <c r="DUX1784"/>
      <c r="DUY1784"/>
      <c r="DUZ1784"/>
      <c r="DVA1784"/>
      <c r="DVB1784"/>
      <c r="DVC1784"/>
      <c r="DVD1784"/>
      <c r="DVE1784"/>
      <c r="DVF1784"/>
      <c r="DVG1784"/>
      <c r="DVH1784"/>
      <c r="DVI1784"/>
      <c r="DVJ1784"/>
      <c r="DVK1784"/>
      <c r="DVL1784"/>
      <c r="DVM1784"/>
      <c r="DVN1784"/>
      <c r="DVO1784"/>
      <c r="DVP1784"/>
      <c r="DVQ1784"/>
      <c r="DVR1784"/>
      <c r="DVS1784"/>
      <c r="DVT1784"/>
      <c r="DVU1784"/>
      <c r="DVV1784"/>
      <c r="DVW1784"/>
      <c r="DVX1784"/>
      <c r="DVY1784"/>
      <c r="DVZ1784"/>
      <c r="DWA1784"/>
      <c r="DWB1784"/>
      <c r="DWC1784"/>
      <c r="DWD1784"/>
      <c r="DWE1784"/>
      <c r="DWF1784"/>
      <c r="DWG1784"/>
      <c r="DWH1784"/>
      <c r="DWI1784"/>
      <c r="DWJ1784"/>
      <c r="DWK1784"/>
      <c r="DWL1784"/>
      <c r="DWM1784"/>
      <c r="DWN1784"/>
      <c r="DWO1784"/>
      <c r="DWP1784"/>
      <c r="DWQ1784"/>
      <c r="DWR1784"/>
      <c r="DWS1784"/>
      <c r="DWT1784"/>
      <c r="DWU1784"/>
      <c r="DWV1784"/>
      <c r="DWW1784"/>
      <c r="DWX1784"/>
      <c r="DWY1784"/>
      <c r="DWZ1784"/>
      <c r="DXA1784"/>
      <c r="DXB1784"/>
      <c r="DXC1784"/>
      <c r="DXD1784"/>
      <c r="DXE1784"/>
      <c r="DXF1784"/>
      <c r="DXG1784"/>
      <c r="DXH1784"/>
      <c r="DXI1784"/>
      <c r="DXJ1784"/>
      <c r="DXK1784"/>
      <c r="DXL1784"/>
      <c r="DXM1784"/>
      <c r="DXN1784"/>
      <c r="DXO1784"/>
      <c r="DXP1784"/>
      <c r="DXQ1784"/>
      <c r="DXR1784"/>
      <c r="DXS1784"/>
      <c r="DXT1784"/>
      <c r="DXU1784"/>
      <c r="DXV1784"/>
      <c r="DXW1784"/>
      <c r="DXX1784"/>
      <c r="DXY1784"/>
      <c r="DXZ1784"/>
      <c r="DYA1784"/>
      <c r="DYB1784"/>
      <c r="DYC1784"/>
      <c r="DYD1784"/>
      <c r="DYE1784"/>
      <c r="DYF1784"/>
      <c r="DYG1784"/>
      <c r="DYH1784"/>
      <c r="DYI1784"/>
      <c r="DYJ1784"/>
      <c r="DYK1784"/>
      <c r="DYL1784"/>
      <c r="DYM1784"/>
      <c r="DYN1784"/>
      <c r="DYO1784"/>
      <c r="DYP1784"/>
      <c r="DYQ1784"/>
      <c r="DYR1784"/>
      <c r="DYS1784"/>
      <c r="DYT1784"/>
      <c r="DYU1784"/>
      <c r="DYV1784"/>
      <c r="DYW1784"/>
      <c r="DYX1784"/>
      <c r="DYY1784"/>
      <c r="DYZ1784"/>
      <c r="DZA1784"/>
      <c r="DZB1784"/>
      <c r="DZC1784"/>
      <c r="DZD1784"/>
      <c r="DZE1784"/>
      <c r="DZF1784"/>
      <c r="DZG1784"/>
      <c r="DZH1784"/>
      <c r="DZI1784"/>
      <c r="DZJ1784"/>
      <c r="DZK1784"/>
      <c r="DZL1784"/>
      <c r="DZM1784"/>
      <c r="DZN1784"/>
      <c r="DZO1784"/>
      <c r="DZP1784"/>
      <c r="DZQ1784"/>
      <c r="DZR1784"/>
      <c r="DZS1784"/>
      <c r="DZT1784"/>
      <c r="DZU1784"/>
      <c r="DZV1784"/>
      <c r="DZW1784"/>
      <c r="DZX1784"/>
      <c r="DZY1784"/>
      <c r="DZZ1784"/>
      <c r="EAA1784"/>
      <c r="EAB1784"/>
      <c r="EAC1784"/>
      <c r="EAD1784"/>
      <c r="EAE1784"/>
      <c r="EAF1784"/>
      <c r="EAG1784"/>
      <c r="EAH1784"/>
      <c r="EAI1784"/>
      <c r="EAJ1784"/>
      <c r="EAK1784"/>
      <c r="EAL1784"/>
      <c r="EAM1784"/>
      <c r="EAN1784"/>
      <c r="EAO1784"/>
      <c r="EAP1784"/>
      <c r="EAQ1784"/>
      <c r="EAR1784"/>
      <c r="EAS1784"/>
      <c r="EAT1784"/>
      <c r="EAU1784"/>
      <c r="EAV1784"/>
      <c r="EAW1784"/>
      <c r="EAX1784"/>
      <c r="EAY1784"/>
      <c r="EAZ1784"/>
      <c r="EBA1784"/>
      <c r="EBB1784"/>
      <c r="EBC1784"/>
      <c r="EBD1784"/>
      <c r="EBE1784"/>
      <c r="EBF1784"/>
      <c r="EBG1784"/>
      <c r="EBH1784"/>
      <c r="EBI1784"/>
      <c r="EBJ1784"/>
      <c r="EBK1784"/>
      <c r="EBL1784"/>
      <c r="EBM1784"/>
      <c r="EBN1784"/>
      <c r="EBO1784"/>
      <c r="EBP1784"/>
      <c r="EBQ1784"/>
      <c r="EBR1784"/>
      <c r="EBS1784"/>
      <c r="EBT1784"/>
      <c r="EBU1784"/>
      <c r="EBV1784"/>
      <c r="EBW1784"/>
      <c r="EBX1784"/>
      <c r="EBY1784"/>
      <c r="EBZ1784"/>
      <c r="ECA1784"/>
      <c r="ECB1784"/>
      <c r="ECC1784"/>
      <c r="ECD1784"/>
      <c r="ECE1784"/>
      <c r="ECF1784"/>
      <c r="ECG1784"/>
      <c r="ECH1784"/>
      <c r="ECI1784"/>
      <c r="ECJ1784"/>
      <c r="ECK1784"/>
      <c r="ECL1784"/>
      <c r="ECM1784"/>
      <c r="ECN1784"/>
      <c r="ECO1784"/>
      <c r="ECP1784"/>
      <c r="ECQ1784"/>
      <c r="ECR1784"/>
      <c r="ECS1784"/>
      <c r="ECT1784"/>
      <c r="ECU1784"/>
      <c r="ECV1784"/>
      <c r="ECW1784"/>
      <c r="ECX1784"/>
      <c r="ECY1784"/>
      <c r="ECZ1784"/>
      <c r="EDA1784"/>
      <c r="EDB1784"/>
      <c r="EDC1784"/>
      <c r="EDD1784"/>
      <c r="EDE1784"/>
      <c r="EDF1784"/>
      <c r="EDG1784"/>
      <c r="EDH1784"/>
      <c r="EDI1784"/>
      <c r="EDJ1784"/>
      <c r="EDK1784"/>
      <c r="EDL1784"/>
      <c r="EDM1784"/>
      <c r="EDN1784"/>
      <c r="EDO1784"/>
      <c r="EDP1784"/>
      <c r="EDQ1784"/>
      <c r="EDR1784"/>
      <c r="EDS1784"/>
      <c r="EDT1784"/>
      <c r="EDU1784"/>
      <c r="EDV1784"/>
      <c r="EDW1784"/>
      <c r="EDX1784"/>
      <c r="EDY1784"/>
      <c r="EDZ1784"/>
      <c r="EEA1784"/>
      <c r="EEB1784"/>
      <c r="EEC1784"/>
      <c r="EED1784"/>
      <c r="EEE1784"/>
      <c r="EEF1784"/>
      <c r="EEG1784"/>
      <c r="EEH1784"/>
      <c r="EEI1784"/>
      <c r="EEJ1784"/>
      <c r="EEK1784"/>
      <c r="EEL1784"/>
      <c r="EEM1784"/>
      <c r="EEN1784"/>
      <c r="EEO1784"/>
      <c r="EEP1784"/>
      <c r="EEQ1784"/>
      <c r="EER1784"/>
      <c r="EES1784"/>
      <c r="EET1784"/>
      <c r="EEU1784"/>
      <c r="EEV1784"/>
      <c r="EEW1784"/>
      <c r="EEX1784"/>
      <c r="EEY1784"/>
      <c r="EEZ1784"/>
      <c r="EFA1784"/>
      <c r="EFB1784"/>
      <c r="EFC1784"/>
      <c r="EFD1784"/>
      <c r="EFE1784"/>
      <c r="EFF1784"/>
      <c r="EFG1784"/>
      <c r="EFH1784"/>
      <c r="EFI1784"/>
      <c r="EFJ1784"/>
      <c r="EFK1784"/>
      <c r="EFL1784"/>
      <c r="EFM1784"/>
      <c r="EFN1784"/>
      <c r="EFO1784"/>
      <c r="EFP1784"/>
      <c r="EFQ1784"/>
      <c r="EFR1784"/>
      <c r="EFS1784"/>
      <c r="EFT1784"/>
      <c r="EFU1784"/>
      <c r="EFV1784"/>
      <c r="EFW1784"/>
      <c r="EFX1784"/>
      <c r="EFY1784"/>
      <c r="EFZ1784"/>
      <c r="EGA1784"/>
      <c r="EGB1784"/>
      <c r="EGC1784"/>
      <c r="EGD1784"/>
      <c r="EGE1784"/>
      <c r="EGF1784"/>
      <c r="EGG1784"/>
      <c r="EGH1784"/>
      <c r="EGI1784"/>
      <c r="EGJ1784"/>
      <c r="EGK1784"/>
      <c r="EGL1784"/>
      <c r="EGM1784"/>
      <c r="EGN1784"/>
      <c r="EGO1784"/>
      <c r="EGP1784"/>
      <c r="EGQ1784"/>
      <c r="EGR1784"/>
      <c r="EGS1784"/>
      <c r="EGT1784"/>
      <c r="EGU1784"/>
      <c r="EGV1784"/>
      <c r="EGW1784"/>
      <c r="EGX1784"/>
      <c r="EGY1784"/>
      <c r="EGZ1784"/>
      <c r="EHA1784"/>
      <c r="EHB1784"/>
      <c r="EHC1784"/>
      <c r="EHD1784"/>
      <c r="EHE1784"/>
      <c r="EHF1784"/>
      <c r="EHG1784"/>
      <c r="EHH1784"/>
      <c r="EHI1784"/>
      <c r="EHJ1784"/>
      <c r="EHK1784"/>
      <c r="EHL1784"/>
      <c r="EHM1784"/>
      <c r="EHN1784"/>
      <c r="EHO1784"/>
      <c r="EHP1784"/>
      <c r="EHQ1784"/>
      <c r="EHR1784"/>
      <c r="EHS1784"/>
      <c r="EHT1784"/>
      <c r="EHU1784"/>
      <c r="EHV1784"/>
      <c r="EHW1784"/>
      <c r="EHX1784"/>
      <c r="EHY1784"/>
      <c r="EHZ1784"/>
      <c r="EIA1784"/>
      <c r="EIB1784"/>
      <c r="EIC1784"/>
      <c r="EID1784"/>
      <c r="EIE1784"/>
      <c r="EIF1784"/>
      <c r="EIG1784"/>
      <c r="EIH1784"/>
      <c r="EII1784"/>
      <c r="EIJ1784"/>
      <c r="EIK1784"/>
      <c r="EIL1784"/>
      <c r="EIM1784"/>
      <c r="EIN1784"/>
      <c r="EIO1784"/>
      <c r="EIP1784"/>
      <c r="EIQ1784"/>
      <c r="EIR1784"/>
      <c r="EIS1784"/>
      <c r="EIT1784"/>
      <c r="EIU1784"/>
      <c r="EIV1784"/>
      <c r="EIW1784"/>
      <c r="EIX1784"/>
      <c r="EIY1784"/>
      <c r="EIZ1784"/>
      <c r="EJA1784"/>
      <c r="EJB1784"/>
      <c r="EJC1784"/>
      <c r="EJD1784"/>
      <c r="EJE1784"/>
      <c r="EJF1784"/>
      <c r="EJG1784"/>
      <c r="EJH1784"/>
      <c r="EJI1784"/>
      <c r="EJJ1784"/>
      <c r="EJK1784"/>
      <c r="EJL1784"/>
      <c r="EJM1784"/>
      <c r="EJN1784"/>
      <c r="EJO1784"/>
      <c r="EJP1784"/>
      <c r="EJQ1784"/>
      <c r="EJR1784"/>
      <c r="EJS1784"/>
      <c r="EJT1784"/>
      <c r="EJU1784"/>
      <c r="EJV1784"/>
      <c r="EJW1784"/>
      <c r="EJX1784"/>
      <c r="EJY1784"/>
      <c r="EJZ1784"/>
      <c r="EKA1784"/>
      <c r="EKB1784"/>
      <c r="EKC1784"/>
      <c r="EKD1784"/>
      <c r="EKE1784"/>
      <c r="EKF1784"/>
      <c r="EKG1784"/>
      <c r="EKH1784"/>
      <c r="EKI1784"/>
      <c r="EKJ1784"/>
      <c r="EKK1784"/>
      <c r="EKL1784"/>
      <c r="EKM1784"/>
      <c r="EKN1784"/>
      <c r="EKO1784"/>
      <c r="EKP1784"/>
      <c r="EKQ1784"/>
      <c r="EKR1784"/>
      <c r="EKS1784"/>
      <c r="EKT1784"/>
      <c r="EKU1784"/>
      <c r="EKV1784"/>
      <c r="EKW1784"/>
      <c r="EKX1784"/>
      <c r="EKY1784"/>
      <c r="EKZ1784"/>
      <c r="ELA1784"/>
      <c r="ELB1784"/>
      <c r="ELC1784"/>
      <c r="ELD1784"/>
      <c r="ELE1784"/>
      <c r="ELF1784"/>
      <c r="ELG1784"/>
      <c r="ELH1784"/>
      <c r="ELI1784"/>
      <c r="ELJ1784"/>
      <c r="ELK1784"/>
      <c r="ELL1784"/>
      <c r="ELM1784"/>
      <c r="ELN1784"/>
      <c r="ELO1784"/>
      <c r="ELP1784"/>
      <c r="ELQ1784"/>
      <c r="ELR1784"/>
      <c r="ELS1784"/>
      <c r="ELT1784"/>
      <c r="ELU1784"/>
      <c r="ELV1784"/>
      <c r="ELW1784"/>
      <c r="ELX1784"/>
      <c r="ELY1784"/>
      <c r="ELZ1784"/>
      <c r="EMA1784"/>
      <c r="EMB1784"/>
      <c r="EMC1784"/>
      <c r="EMD1784"/>
      <c r="EME1784"/>
      <c r="EMF1784"/>
      <c r="EMG1784"/>
      <c r="EMH1784"/>
      <c r="EMI1784"/>
      <c r="EMJ1784"/>
      <c r="EMK1784"/>
      <c r="EML1784"/>
      <c r="EMM1784"/>
      <c r="EMN1784"/>
      <c r="EMO1784"/>
      <c r="EMP1784"/>
      <c r="EMQ1784"/>
      <c r="EMR1784"/>
      <c r="EMS1784"/>
      <c r="EMT1784"/>
      <c r="EMU1784"/>
      <c r="EMV1784"/>
      <c r="EMW1784"/>
      <c r="EMX1784"/>
      <c r="EMY1784"/>
      <c r="EMZ1784"/>
      <c r="ENA1784"/>
      <c r="ENB1784"/>
      <c r="ENC1784"/>
      <c r="END1784"/>
      <c r="ENE1784"/>
      <c r="ENF1784"/>
      <c r="ENG1784"/>
      <c r="ENH1784"/>
      <c r="ENI1784"/>
      <c r="ENJ1784"/>
      <c r="ENK1784"/>
      <c r="ENL1784"/>
      <c r="ENM1784"/>
      <c r="ENN1784"/>
      <c r="ENO1784"/>
      <c r="ENP1784"/>
      <c r="ENQ1784"/>
      <c r="ENR1784"/>
      <c r="ENS1784"/>
      <c r="ENT1784"/>
      <c r="ENU1784"/>
      <c r="ENV1784"/>
      <c r="ENW1784"/>
      <c r="ENX1784"/>
      <c r="ENY1784"/>
      <c r="ENZ1784"/>
      <c r="EOA1784"/>
      <c r="EOB1784"/>
      <c r="EOC1784"/>
      <c r="EOD1784"/>
      <c r="EOE1784"/>
      <c r="EOF1784"/>
      <c r="EOG1784"/>
      <c r="EOH1784"/>
      <c r="EOI1784"/>
      <c r="EOJ1784"/>
      <c r="EOK1784"/>
      <c r="EOL1784"/>
      <c r="EOM1784"/>
      <c r="EON1784"/>
      <c r="EOO1784"/>
      <c r="EOP1784"/>
      <c r="EOQ1784"/>
      <c r="EOR1784"/>
      <c r="EOS1784"/>
      <c r="EOT1784"/>
      <c r="EOU1784"/>
      <c r="EOV1784"/>
      <c r="EOW1784"/>
      <c r="EOX1784"/>
      <c r="EOY1784"/>
      <c r="EOZ1784"/>
      <c r="EPA1784"/>
      <c r="EPB1784"/>
      <c r="EPC1784"/>
      <c r="EPD1784"/>
      <c r="EPE1784"/>
      <c r="EPF1784"/>
      <c r="EPG1784"/>
      <c r="EPH1784"/>
      <c r="EPI1784"/>
      <c r="EPJ1784"/>
      <c r="EPK1784"/>
      <c r="EPL1784"/>
      <c r="EPM1784"/>
      <c r="EPN1784"/>
      <c r="EPO1784"/>
      <c r="EPP1784"/>
      <c r="EPQ1784"/>
      <c r="EPR1784"/>
      <c r="EPS1784"/>
      <c r="EPT1784"/>
      <c r="EPU1784"/>
      <c r="EPV1784"/>
      <c r="EPW1784"/>
      <c r="EPX1784"/>
      <c r="EPY1784"/>
      <c r="EPZ1784"/>
      <c r="EQA1784"/>
      <c r="EQB1784"/>
      <c r="EQC1784"/>
      <c r="EQD1784"/>
      <c r="EQE1784"/>
      <c r="EQF1784"/>
      <c r="EQG1784"/>
      <c r="EQH1784"/>
      <c r="EQI1784"/>
      <c r="EQJ1784"/>
      <c r="EQK1784"/>
      <c r="EQL1784"/>
      <c r="EQM1784"/>
      <c r="EQN1784"/>
      <c r="EQO1784"/>
      <c r="EQP1784"/>
      <c r="EQQ1784"/>
      <c r="EQR1784"/>
      <c r="EQS1784"/>
      <c r="EQT1784"/>
      <c r="EQU1784"/>
      <c r="EQV1784"/>
      <c r="EQW1784"/>
      <c r="EQX1784"/>
      <c r="EQY1784"/>
      <c r="EQZ1784"/>
      <c r="ERA1784"/>
      <c r="ERB1784"/>
      <c r="ERC1784"/>
      <c r="ERD1784"/>
      <c r="ERE1784"/>
      <c r="ERF1784"/>
      <c r="ERG1784"/>
      <c r="ERH1784"/>
      <c r="ERI1784"/>
      <c r="ERJ1784"/>
      <c r="ERK1784"/>
      <c r="ERL1784"/>
      <c r="ERM1784"/>
      <c r="ERN1784"/>
      <c r="ERO1784"/>
      <c r="ERP1784"/>
      <c r="ERQ1784"/>
      <c r="ERR1784"/>
      <c r="ERS1784"/>
      <c r="ERT1784"/>
      <c r="ERU1784"/>
      <c r="ERV1784"/>
      <c r="ERW1784"/>
      <c r="ERX1784"/>
      <c r="ERY1784"/>
      <c r="ERZ1784"/>
      <c r="ESA1784"/>
      <c r="ESB1784"/>
      <c r="ESC1784"/>
      <c r="ESD1784"/>
      <c r="ESE1784"/>
      <c r="ESF1784"/>
      <c r="ESG1784"/>
      <c r="ESH1784"/>
      <c r="ESI1784"/>
      <c r="ESJ1784"/>
      <c r="ESK1784"/>
      <c r="ESL1784"/>
      <c r="ESM1784"/>
      <c r="ESN1784"/>
      <c r="ESO1784"/>
      <c r="ESP1784"/>
      <c r="ESQ1784"/>
      <c r="ESR1784"/>
      <c r="ESS1784"/>
      <c r="EST1784"/>
      <c r="ESU1784"/>
      <c r="ESV1784"/>
      <c r="ESW1784"/>
      <c r="ESX1784"/>
      <c r="ESY1784"/>
      <c r="ESZ1784"/>
      <c r="ETA1784"/>
      <c r="ETB1784"/>
      <c r="ETC1784"/>
      <c r="ETD1784"/>
      <c r="ETE1784"/>
      <c r="ETF1784"/>
      <c r="ETG1784"/>
      <c r="ETH1784"/>
      <c r="ETI1784"/>
      <c r="ETJ1784"/>
      <c r="ETK1784"/>
      <c r="ETL1784"/>
      <c r="ETM1784"/>
      <c r="ETN1784"/>
      <c r="ETO1784"/>
      <c r="ETP1784"/>
      <c r="ETQ1784"/>
      <c r="ETR1784"/>
      <c r="ETS1784"/>
      <c r="ETT1784"/>
      <c r="ETU1784"/>
      <c r="ETV1784"/>
      <c r="ETW1784"/>
      <c r="ETX1784"/>
      <c r="ETY1784"/>
      <c r="ETZ1784"/>
      <c r="EUA1784"/>
      <c r="EUB1784"/>
      <c r="EUC1784"/>
      <c r="EUD1784"/>
      <c r="EUE1784"/>
      <c r="EUF1784"/>
      <c r="EUG1784"/>
      <c r="EUH1784"/>
      <c r="EUI1784"/>
      <c r="EUJ1784"/>
      <c r="EUK1784"/>
      <c r="EUL1784"/>
      <c r="EUM1784"/>
      <c r="EUN1784"/>
      <c r="EUO1784"/>
      <c r="EUP1784"/>
      <c r="EUQ1784"/>
      <c r="EUR1784"/>
      <c r="EUS1784"/>
      <c r="EUT1784"/>
      <c r="EUU1784"/>
      <c r="EUV1784"/>
      <c r="EUW1784"/>
      <c r="EUX1784"/>
      <c r="EUY1784"/>
      <c r="EUZ1784"/>
      <c r="EVA1784"/>
      <c r="EVB1784"/>
      <c r="EVC1784"/>
      <c r="EVD1784"/>
      <c r="EVE1784"/>
      <c r="EVF1784"/>
      <c r="EVG1784"/>
      <c r="EVH1784"/>
      <c r="EVI1784"/>
      <c r="EVJ1784"/>
      <c r="EVK1784"/>
      <c r="EVL1784"/>
      <c r="EVM1784"/>
      <c r="EVN1784"/>
      <c r="EVO1784"/>
      <c r="EVP1784"/>
      <c r="EVQ1784"/>
      <c r="EVR1784"/>
      <c r="EVS1784"/>
      <c r="EVT1784"/>
      <c r="EVU1784"/>
      <c r="EVV1784"/>
      <c r="EVW1784"/>
      <c r="EVX1784"/>
      <c r="EVY1784"/>
      <c r="EVZ1784"/>
      <c r="EWA1784"/>
      <c r="EWB1784"/>
      <c r="EWC1784"/>
      <c r="EWD1784"/>
      <c r="EWE1784"/>
      <c r="EWF1784"/>
      <c r="EWG1784"/>
      <c r="EWH1784"/>
      <c r="EWI1784"/>
      <c r="EWJ1784"/>
      <c r="EWK1784"/>
      <c r="EWL1784"/>
      <c r="EWM1784"/>
      <c r="EWN1784"/>
      <c r="EWO1784"/>
      <c r="EWP1784"/>
      <c r="EWQ1784"/>
      <c r="EWR1784"/>
      <c r="EWS1784"/>
      <c r="EWT1784"/>
      <c r="EWU1784"/>
      <c r="EWV1784"/>
      <c r="EWW1784"/>
      <c r="EWX1784"/>
      <c r="EWY1784"/>
      <c r="EWZ1784"/>
      <c r="EXA1784"/>
      <c r="EXB1784"/>
      <c r="EXC1784"/>
      <c r="EXD1784"/>
      <c r="EXE1784"/>
      <c r="EXF1784"/>
      <c r="EXG1784"/>
      <c r="EXH1784"/>
      <c r="EXI1784"/>
      <c r="EXJ1784"/>
      <c r="EXK1784"/>
      <c r="EXL1784"/>
      <c r="EXM1784"/>
      <c r="EXN1784"/>
      <c r="EXO1784"/>
      <c r="EXP1784"/>
      <c r="EXQ1784"/>
      <c r="EXR1784"/>
      <c r="EXS1784"/>
      <c r="EXT1784"/>
      <c r="EXU1784"/>
      <c r="EXV1784"/>
      <c r="EXW1784"/>
      <c r="EXX1784"/>
      <c r="EXY1784"/>
      <c r="EXZ1784"/>
      <c r="EYA1784"/>
      <c r="EYB1784"/>
      <c r="EYC1784"/>
      <c r="EYD1784"/>
      <c r="EYE1784"/>
      <c r="EYF1784"/>
      <c r="EYG1784"/>
      <c r="EYH1784"/>
      <c r="EYI1784"/>
      <c r="EYJ1784"/>
      <c r="EYK1784"/>
      <c r="EYL1784"/>
      <c r="EYM1784"/>
      <c r="EYN1784"/>
      <c r="EYO1784"/>
      <c r="EYP1784"/>
      <c r="EYQ1784"/>
      <c r="EYR1784"/>
      <c r="EYS1784"/>
      <c r="EYT1784"/>
      <c r="EYU1784"/>
      <c r="EYV1784"/>
      <c r="EYW1784"/>
      <c r="EYX1784"/>
      <c r="EYY1784"/>
      <c r="EYZ1784"/>
      <c r="EZA1784"/>
      <c r="EZB1784"/>
      <c r="EZC1784"/>
      <c r="EZD1784"/>
      <c r="EZE1784"/>
      <c r="EZF1784"/>
      <c r="EZG1784"/>
      <c r="EZH1784"/>
      <c r="EZI1784"/>
      <c r="EZJ1784"/>
      <c r="EZK1784"/>
      <c r="EZL1784"/>
      <c r="EZM1784"/>
      <c r="EZN1784"/>
      <c r="EZO1784"/>
      <c r="EZP1784"/>
      <c r="EZQ1784"/>
      <c r="EZR1784"/>
      <c r="EZS1784"/>
      <c r="EZT1784"/>
      <c r="EZU1784"/>
      <c r="EZV1784"/>
      <c r="EZW1784"/>
      <c r="EZX1784"/>
      <c r="EZY1784"/>
      <c r="EZZ1784"/>
      <c r="FAA1784"/>
      <c r="FAB1784"/>
      <c r="FAC1784"/>
      <c r="FAD1784"/>
      <c r="FAE1784"/>
      <c r="FAF1784"/>
      <c r="FAG1784"/>
      <c r="FAH1784"/>
      <c r="FAI1784"/>
      <c r="FAJ1784"/>
      <c r="FAK1784"/>
      <c r="FAL1784"/>
      <c r="FAM1784"/>
      <c r="FAN1784"/>
      <c r="FAO1784"/>
      <c r="FAP1784"/>
      <c r="FAQ1784"/>
      <c r="FAR1784"/>
      <c r="FAS1784"/>
      <c r="FAT1784"/>
      <c r="FAU1784"/>
      <c r="FAV1784"/>
      <c r="FAW1784"/>
      <c r="FAX1784"/>
      <c r="FAY1784"/>
      <c r="FAZ1784"/>
      <c r="FBA1784"/>
      <c r="FBB1784"/>
      <c r="FBC1784"/>
      <c r="FBD1784"/>
      <c r="FBE1784"/>
      <c r="FBF1784"/>
      <c r="FBG1784"/>
      <c r="FBH1784"/>
      <c r="FBI1784"/>
      <c r="FBJ1784"/>
      <c r="FBK1784"/>
      <c r="FBL1784"/>
      <c r="FBM1784"/>
      <c r="FBN1784"/>
      <c r="FBO1784"/>
      <c r="FBP1784"/>
      <c r="FBQ1784"/>
      <c r="FBR1784"/>
      <c r="FBS1784"/>
      <c r="FBT1784"/>
      <c r="FBU1784"/>
      <c r="FBV1784"/>
      <c r="FBW1784"/>
      <c r="FBX1784"/>
      <c r="FBY1784"/>
      <c r="FBZ1784"/>
      <c r="FCA1784"/>
      <c r="FCB1784"/>
      <c r="FCC1784"/>
      <c r="FCD1784"/>
      <c r="FCE1784"/>
      <c r="FCF1784"/>
      <c r="FCG1784"/>
      <c r="FCH1784"/>
      <c r="FCI1784"/>
      <c r="FCJ1784"/>
      <c r="FCK1784"/>
      <c r="FCL1784"/>
      <c r="FCM1784"/>
      <c r="FCN1784"/>
      <c r="FCO1784"/>
      <c r="FCP1784"/>
      <c r="FCQ1784"/>
      <c r="FCR1784"/>
      <c r="FCS1784"/>
      <c r="FCT1784"/>
      <c r="FCU1784"/>
      <c r="FCV1784"/>
      <c r="FCW1784"/>
      <c r="FCX1784"/>
      <c r="FCY1784"/>
      <c r="FCZ1784"/>
      <c r="FDA1784"/>
      <c r="FDB1784"/>
      <c r="FDC1784"/>
      <c r="FDD1784"/>
      <c r="FDE1784"/>
      <c r="FDF1784"/>
      <c r="FDG1784"/>
      <c r="FDH1784"/>
      <c r="FDI1784"/>
      <c r="FDJ1784"/>
      <c r="FDK1784"/>
      <c r="FDL1784"/>
      <c r="FDM1784"/>
      <c r="FDN1784"/>
      <c r="FDO1784"/>
      <c r="FDP1784"/>
      <c r="FDQ1784"/>
      <c r="FDR1784"/>
      <c r="FDS1784"/>
      <c r="FDT1784"/>
      <c r="FDU1784"/>
      <c r="FDV1784"/>
      <c r="FDW1784"/>
      <c r="FDX1784"/>
      <c r="FDY1784"/>
      <c r="FDZ1784"/>
      <c r="FEA1784"/>
      <c r="FEB1784"/>
      <c r="FEC1784"/>
      <c r="FED1784"/>
      <c r="FEE1784"/>
      <c r="FEF1784"/>
      <c r="FEG1784"/>
      <c r="FEH1784"/>
      <c r="FEI1784"/>
      <c r="FEJ1784"/>
      <c r="FEK1784"/>
      <c r="FEL1784"/>
      <c r="FEM1784"/>
      <c r="FEN1784"/>
      <c r="FEO1784"/>
      <c r="FEP1784"/>
      <c r="FEQ1784"/>
      <c r="FER1784"/>
      <c r="FES1784"/>
      <c r="FET1784"/>
      <c r="FEU1784"/>
      <c r="FEV1784"/>
      <c r="FEW1784"/>
      <c r="FEX1784"/>
      <c r="FEY1784"/>
      <c r="FEZ1784"/>
      <c r="FFA1784"/>
      <c r="FFB1784"/>
      <c r="FFC1784"/>
      <c r="FFD1784"/>
      <c r="FFE1784"/>
      <c r="FFF1784"/>
      <c r="FFG1784"/>
      <c r="FFH1784"/>
      <c r="FFI1784"/>
      <c r="FFJ1784"/>
      <c r="FFK1784"/>
      <c r="FFL1784"/>
      <c r="FFM1784"/>
      <c r="FFN1784"/>
      <c r="FFO1784"/>
      <c r="FFP1784"/>
      <c r="FFQ1784"/>
      <c r="FFR1784"/>
      <c r="FFS1784"/>
      <c r="FFT1784"/>
      <c r="FFU1784"/>
      <c r="FFV1784"/>
      <c r="FFW1784"/>
      <c r="FFX1784"/>
      <c r="FFY1784"/>
      <c r="FFZ1784"/>
      <c r="FGA1784"/>
      <c r="FGB1784"/>
      <c r="FGC1784"/>
      <c r="FGD1784"/>
      <c r="FGE1784"/>
      <c r="FGF1784"/>
      <c r="FGG1784"/>
      <c r="FGH1784"/>
      <c r="FGI1784"/>
      <c r="FGJ1784"/>
      <c r="FGK1784"/>
      <c r="FGL1784"/>
      <c r="FGM1784"/>
      <c r="FGN1784"/>
      <c r="FGO1784"/>
      <c r="FGP1784"/>
      <c r="FGQ1784"/>
      <c r="FGR1784"/>
      <c r="FGS1784"/>
      <c r="FGT1784"/>
      <c r="FGU1784"/>
      <c r="FGV1784"/>
      <c r="FGW1784"/>
      <c r="FGX1784"/>
      <c r="FGY1784"/>
      <c r="FGZ1784"/>
      <c r="FHA1784"/>
      <c r="FHB1784"/>
      <c r="FHC1784"/>
      <c r="FHD1784"/>
      <c r="FHE1784"/>
      <c r="FHF1784"/>
      <c r="FHG1784"/>
      <c r="FHH1784"/>
      <c r="FHI1784"/>
      <c r="FHJ1784"/>
      <c r="FHK1784"/>
      <c r="FHL1784"/>
      <c r="FHM1784"/>
      <c r="FHN1784"/>
      <c r="FHO1784"/>
      <c r="FHP1784"/>
      <c r="FHQ1784"/>
      <c r="FHR1784"/>
      <c r="FHS1784"/>
      <c r="FHT1784"/>
      <c r="FHU1784"/>
      <c r="FHV1784"/>
      <c r="FHW1784"/>
      <c r="FHX1784"/>
      <c r="FHY1784"/>
      <c r="FHZ1784"/>
      <c r="FIA1784"/>
      <c r="FIB1784"/>
      <c r="FIC1784"/>
      <c r="FID1784"/>
      <c r="FIE1784"/>
      <c r="FIF1784"/>
      <c r="FIG1784"/>
      <c r="FIH1784"/>
      <c r="FII1784"/>
      <c r="FIJ1784"/>
      <c r="FIK1784"/>
      <c r="FIL1784"/>
      <c r="FIM1784"/>
      <c r="FIN1784"/>
      <c r="FIO1784"/>
      <c r="FIP1784"/>
      <c r="FIQ1784"/>
      <c r="FIR1784"/>
      <c r="FIS1784"/>
      <c r="FIT1784"/>
      <c r="FIU1784"/>
      <c r="FIV1784"/>
      <c r="FIW1784"/>
      <c r="FIX1784"/>
      <c r="FIY1784"/>
      <c r="FIZ1784"/>
      <c r="FJA1784"/>
      <c r="FJB1784"/>
      <c r="FJC1784"/>
      <c r="FJD1784"/>
      <c r="FJE1784"/>
      <c r="FJF1784"/>
      <c r="FJG1784"/>
      <c r="FJH1784"/>
      <c r="FJI1784"/>
      <c r="FJJ1784"/>
      <c r="FJK1784"/>
      <c r="FJL1784"/>
      <c r="FJM1784"/>
      <c r="FJN1784"/>
      <c r="FJO1784"/>
      <c r="FJP1784"/>
      <c r="FJQ1784"/>
      <c r="FJR1784"/>
      <c r="FJS1784"/>
      <c r="FJT1784"/>
      <c r="FJU1784"/>
      <c r="FJV1784"/>
      <c r="FJW1784"/>
      <c r="FJX1784"/>
      <c r="FJY1784"/>
      <c r="FJZ1784"/>
      <c r="FKA1784"/>
      <c r="FKB1784"/>
      <c r="FKC1784"/>
      <c r="FKD1784"/>
      <c r="FKE1784"/>
      <c r="FKF1784"/>
      <c r="FKG1784"/>
      <c r="FKH1784"/>
      <c r="FKI1784"/>
      <c r="FKJ1784"/>
      <c r="FKK1784"/>
      <c r="FKL1784"/>
      <c r="FKM1784"/>
      <c r="FKN1784"/>
      <c r="FKO1784"/>
      <c r="FKP1784"/>
      <c r="FKQ1784"/>
      <c r="FKR1784"/>
      <c r="FKS1784"/>
      <c r="FKT1784"/>
      <c r="FKU1784"/>
      <c r="FKV1784"/>
      <c r="FKW1784"/>
      <c r="FKX1784"/>
      <c r="FKY1784"/>
      <c r="FKZ1784"/>
      <c r="FLA1784"/>
      <c r="FLB1784"/>
      <c r="FLC1784"/>
      <c r="FLD1784"/>
      <c r="FLE1784"/>
      <c r="FLF1784"/>
      <c r="FLG1784"/>
      <c r="FLH1784"/>
      <c r="FLI1784"/>
      <c r="FLJ1784"/>
      <c r="FLK1784"/>
      <c r="FLL1784"/>
      <c r="FLM1784"/>
      <c r="FLN1784"/>
      <c r="FLO1784"/>
      <c r="FLP1784"/>
      <c r="FLQ1784"/>
      <c r="FLR1784"/>
      <c r="FLS1784"/>
      <c r="FLT1784"/>
      <c r="FLU1784"/>
      <c r="FLV1784"/>
      <c r="FLW1784"/>
      <c r="FLX1784"/>
      <c r="FLY1784"/>
      <c r="FLZ1784"/>
      <c r="FMA1784"/>
      <c r="FMB1784"/>
      <c r="FMC1784"/>
      <c r="FMD1784"/>
      <c r="FME1784"/>
      <c r="FMF1784"/>
      <c r="FMG1784"/>
      <c r="FMH1784"/>
      <c r="FMI1784"/>
      <c r="FMJ1784"/>
      <c r="FMK1784"/>
      <c r="FML1784"/>
      <c r="FMM1784"/>
      <c r="FMN1784"/>
      <c r="FMO1784"/>
      <c r="FMP1784"/>
      <c r="FMQ1784"/>
      <c r="FMR1784"/>
      <c r="FMS1784"/>
      <c r="FMT1784"/>
      <c r="FMU1784"/>
      <c r="FMV1784"/>
      <c r="FMW1784"/>
      <c r="FMX1784"/>
      <c r="FMY1784"/>
      <c r="FMZ1784"/>
      <c r="FNA1784"/>
      <c r="FNB1784"/>
      <c r="FNC1784"/>
      <c r="FND1784"/>
      <c r="FNE1784"/>
      <c r="FNF1784"/>
      <c r="FNG1784"/>
      <c r="FNH1784"/>
      <c r="FNI1784"/>
      <c r="FNJ1784"/>
      <c r="FNK1784"/>
      <c r="FNL1784"/>
      <c r="FNM1784"/>
      <c r="FNN1784"/>
      <c r="FNO1784"/>
      <c r="FNP1784"/>
      <c r="FNQ1784"/>
      <c r="FNR1784"/>
      <c r="FNS1784"/>
      <c r="FNT1784"/>
      <c r="FNU1784"/>
      <c r="FNV1784"/>
      <c r="FNW1784"/>
      <c r="FNX1784"/>
      <c r="FNY1784"/>
      <c r="FNZ1784"/>
      <c r="FOA1784"/>
      <c r="FOB1784"/>
      <c r="FOC1784"/>
      <c r="FOD1784"/>
      <c r="FOE1784"/>
      <c r="FOF1784"/>
      <c r="FOG1784"/>
      <c r="FOH1784"/>
      <c r="FOI1784"/>
      <c r="FOJ1784"/>
      <c r="FOK1784"/>
      <c r="FOL1784"/>
      <c r="FOM1784"/>
      <c r="FON1784"/>
      <c r="FOO1784"/>
      <c r="FOP1784"/>
      <c r="FOQ1784"/>
      <c r="FOR1784"/>
      <c r="FOS1784"/>
      <c r="FOT1784"/>
      <c r="FOU1784"/>
      <c r="FOV1784"/>
      <c r="FOW1784"/>
      <c r="FOX1784"/>
      <c r="FOY1784"/>
      <c r="FOZ1784"/>
      <c r="FPA1784"/>
      <c r="FPB1784"/>
      <c r="FPC1784"/>
      <c r="FPD1784"/>
      <c r="FPE1784"/>
      <c r="FPF1784"/>
      <c r="FPG1784"/>
      <c r="FPH1784"/>
      <c r="FPI1784"/>
      <c r="FPJ1784"/>
      <c r="FPK1784"/>
      <c r="FPL1784"/>
      <c r="FPM1784"/>
      <c r="FPN1784"/>
      <c r="FPO1784"/>
      <c r="FPP1784"/>
      <c r="FPQ1784"/>
      <c r="FPR1784"/>
      <c r="FPS1784"/>
      <c r="FPT1784"/>
      <c r="FPU1784"/>
      <c r="FPV1784"/>
      <c r="FPW1784"/>
      <c r="FPX1784"/>
      <c r="FPY1784"/>
      <c r="FPZ1784"/>
      <c r="FQA1784"/>
      <c r="FQB1784"/>
      <c r="FQC1784"/>
      <c r="FQD1784"/>
      <c r="FQE1784"/>
      <c r="FQF1784"/>
      <c r="FQG1784"/>
      <c r="FQH1784"/>
      <c r="FQI1784"/>
      <c r="FQJ1784"/>
      <c r="FQK1784"/>
      <c r="FQL1784"/>
      <c r="FQM1784"/>
      <c r="FQN1784"/>
      <c r="FQO1784"/>
      <c r="FQP1784"/>
      <c r="FQQ1784"/>
      <c r="FQR1784"/>
      <c r="FQS1784"/>
      <c r="FQT1784"/>
      <c r="FQU1784"/>
      <c r="FQV1784"/>
      <c r="FQW1784"/>
      <c r="FQX1784"/>
      <c r="FQY1784"/>
      <c r="FQZ1784"/>
      <c r="FRA1784"/>
      <c r="FRB1784"/>
      <c r="FRC1784"/>
      <c r="FRD1784"/>
      <c r="FRE1784"/>
      <c r="FRF1784"/>
      <c r="FRG1784"/>
      <c r="FRH1784"/>
      <c r="FRI1784"/>
      <c r="FRJ1784"/>
      <c r="FRK1784"/>
      <c r="FRL1784"/>
      <c r="FRM1784"/>
      <c r="FRN1784"/>
      <c r="FRO1784"/>
      <c r="FRP1784"/>
      <c r="FRQ1784"/>
      <c r="FRR1784"/>
      <c r="FRS1784"/>
      <c r="FRT1784"/>
      <c r="FRU1784"/>
      <c r="FRV1784"/>
      <c r="FRW1784"/>
      <c r="FRX1784"/>
      <c r="FRY1784"/>
      <c r="FRZ1784"/>
      <c r="FSA1784"/>
      <c r="FSB1784"/>
      <c r="FSC1784"/>
      <c r="FSD1784"/>
      <c r="FSE1784"/>
      <c r="FSF1784"/>
      <c r="FSG1784"/>
      <c r="FSH1784"/>
      <c r="FSI1784"/>
      <c r="FSJ1784"/>
      <c r="FSK1784"/>
      <c r="FSL1784"/>
      <c r="FSM1784"/>
      <c r="FSN1784"/>
      <c r="FSO1784"/>
      <c r="FSP1784"/>
      <c r="FSQ1784"/>
      <c r="FSR1784"/>
      <c r="FSS1784"/>
      <c r="FST1784"/>
      <c r="FSU1784"/>
      <c r="FSV1784"/>
      <c r="FSW1784"/>
      <c r="FSX1784"/>
      <c r="FSY1784"/>
      <c r="FSZ1784"/>
      <c r="FTA1784"/>
      <c r="FTB1784"/>
      <c r="FTC1784"/>
      <c r="FTD1784"/>
      <c r="FTE1784"/>
      <c r="FTF1784"/>
      <c r="FTG1784"/>
      <c r="FTH1784"/>
      <c r="FTI1784"/>
      <c r="FTJ1784"/>
      <c r="FTK1784"/>
      <c r="FTL1784"/>
      <c r="FTM1784"/>
      <c r="FTN1784"/>
      <c r="FTO1784"/>
      <c r="FTP1784"/>
      <c r="FTQ1784"/>
      <c r="FTR1784"/>
      <c r="FTS1784"/>
      <c r="FTT1784"/>
      <c r="FTU1784"/>
      <c r="FTV1784"/>
      <c r="FTW1784"/>
      <c r="FTX1784"/>
      <c r="FTY1784"/>
      <c r="FTZ1784"/>
      <c r="FUA1784"/>
      <c r="FUB1784"/>
      <c r="FUC1784"/>
      <c r="FUD1784"/>
      <c r="FUE1784"/>
      <c r="FUF1784"/>
      <c r="FUG1784"/>
      <c r="FUH1784"/>
      <c r="FUI1784"/>
      <c r="FUJ1784"/>
      <c r="FUK1784"/>
      <c r="FUL1784"/>
      <c r="FUM1784"/>
      <c r="FUN1784"/>
      <c r="FUO1784"/>
      <c r="FUP1784"/>
      <c r="FUQ1784"/>
      <c r="FUR1784"/>
      <c r="FUS1784"/>
      <c r="FUT1784"/>
      <c r="FUU1784"/>
      <c r="FUV1784"/>
      <c r="FUW1784"/>
      <c r="FUX1784"/>
      <c r="FUY1784"/>
      <c r="FUZ1784"/>
      <c r="FVA1784"/>
      <c r="FVB1784"/>
      <c r="FVC1784"/>
      <c r="FVD1784"/>
      <c r="FVE1784"/>
      <c r="FVF1784"/>
      <c r="FVG1784"/>
      <c r="FVH1784"/>
      <c r="FVI1784"/>
      <c r="FVJ1784"/>
      <c r="FVK1784"/>
      <c r="FVL1784"/>
      <c r="FVM1784"/>
      <c r="FVN1784"/>
      <c r="FVO1784"/>
      <c r="FVP1784"/>
      <c r="FVQ1784"/>
      <c r="FVR1784"/>
      <c r="FVS1784"/>
      <c r="FVT1784"/>
      <c r="FVU1784"/>
      <c r="FVV1784"/>
      <c r="FVW1784"/>
      <c r="FVX1784"/>
      <c r="FVY1784"/>
      <c r="FVZ1784"/>
      <c r="FWA1784"/>
      <c r="FWB1784"/>
      <c r="FWC1784"/>
      <c r="FWD1784"/>
      <c r="FWE1784"/>
      <c r="FWF1784"/>
      <c r="FWG1784"/>
      <c r="FWH1784"/>
      <c r="FWI1784"/>
      <c r="FWJ1784"/>
      <c r="FWK1784"/>
      <c r="FWL1784"/>
      <c r="FWM1784"/>
      <c r="FWN1784"/>
      <c r="FWO1784"/>
      <c r="FWP1784"/>
      <c r="FWQ1784"/>
      <c r="FWR1784"/>
      <c r="FWS1784"/>
      <c r="FWT1784"/>
      <c r="FWU1784"/>
      <c r="FWV1784"/>
      <c r="FWW1784"/>
      <c r="FWX1784"/>
      <c r="FWY1784"/>
      <c r="FWZ1784"/>
      <c r="FXA1784"/>
      <c r="FXB1784"/>
      <c r="FXC1784"/>
      <c r="FXD1784"/>
      <c r="FXE1784"/>
      <c r="FXF1784"/>
      <c r="FXG1784"/>
      <c r="FXH1784"/>
      <c r="FXI1784"/>
      <c r="FXJ1784"/>
      <c r="FXK1784"/>
      <c r="FXL1784"/>
      <c r="FXM1784"/>
      <c r="FXN1784"/>
      <c r="FXO1784"/>
      <c r="FXP1784"/>
      <c r="FXQ1784"/>
      <c r="FXR1784"/>
      <c r="FXS1784"/>
      <c r="FXT1784"/>
      <c r="FXU1784"/>
      <c r="FXV1784"/>
      <c r="FXW1784"/>
      <c r="FXX1784"/>
      <c r="FXY1784"/>
      <c r="FXZ1784"/>
      <c r="FYA1784"/>
      <c r="FYB1784"/>
      <c r="FYC1784"/>
      <c r="FYD1784"/>
      <c r="FYE1784"/>
      <c r="FYF1784"/>
      <c r="FYG1784"/>
      <c r="FYH1784"/>
      <c r="FYI1784"/>
      <c r="FYJ1784"/>
      <c r="FYK1784"/>
      <c r="FYL1784"/>
      <c r="FYM1784"/>
      <c r="FYN1784"/>
      <c r="FYO1784"/>
      <c r="FYP1784"/>
      <c r="FYQ1784"/>
      <c r="FYR1784"/>
      <c r="FYS1784"/>
      <c r="FYT1784"/>
      <c r="FYU1784"/>
      <c r="FYV1784"/>
      <c r="FYW1784"/>
      <c r="FYX1784"/>
      <c r="FYY1784"/>
      <c r="FYZ1784"/>
      <c r="FZA1784"/>
      <c r="FZB1784"/>
      <c r="FZC1784"/>
      <c r="FZD1784"/>
      <c r="FZE1784"/>
      <c r="FZF1784"/>
      <c r="FZG1784"/>
      <c r="FZH1784"/>
      <c r="FZI1784"/>
      <c r="FZJ1784"/>
      <c r="FZK1784"/>
      <c r="FZL1784"/>
      <c r="FZM1784"/>
      <c r="FZN1784"/>
      <c r="FZO1784"/>
      <c r="FZP1784"/>
      <c r="FZQ1784"/>
      <c r="FZR1784"/>
      <c r="FZS1784"/>
      <c r="FZT1784"/>
      <c r="FZU1784"/>
      <c r="FZV1784"/>
      <c r="FZW1784"/>
      <c r="FZX1784"/>
      <c r="FZY1784"/>
      <c r="FZZ1784"/>
      <c r="GAA1784"/>
      <c r="GAB1784"/>
      <c r="GAC1784"/>
      <c r="GAD1784"/>
      <c r="GAE1784"/>
      <c r="GAF1784"/>
      <c r="GAG1784"/>
      <c r="GAH1784"/>
      <c r="GAI1784"/>
      <c r="GAJ1784"/>
      <c r="GAK1784"/>
      <c r="GAL1784"/>
      <c r="GAM1784"/>
      <c r="GAN1784"/>
      <c r="GAO1784"/>
      <c r="GAP1784"/>
      <c r="GAQ1784"/>
      <c r="GAR1784"/>
      <c r="GAS1784"/>
      <c r="GAT1784"/>
      <c r="GAU1784"/>
      <c r="GAV1784"/>
      <c r="GAW1784"/>
      <c r="GAX1784"/>
      <c r="GAY1784"/>
      <c r="GAZ1784"/>
      <c r="GBA1784"/>
      <c r="GBB1784"/>
      <c r="GBC1784"/>
      <c r="GBD1784"/>
      <c r="GBE1784"/>
      <c r="GBF1784"/>
      <c r="GBG1784"/>
      <c r="GBH1784"/>
      <c r="GBI1784"/>
      <c r="GBJ1784"/>
      <c r="GBK1784"/>
      <c r="GBL1784"/>
      <c r="GBM1784"/>
      <c r="GBN1784"/>
      <c r="GBO1784"/>
      <c r="GBP1784"/>
      <c r="GBQ1784"/>
      <c r="GBR1784"/>
      <c r="GBS1784"/>
      <c r="GBT1784"/>
      <c r="GBU1784"/>
      <c r="GBV1784"/>
      <c r="GBW1784"/>
      <c r="GBX1784"/>
      <c r="GBY1784"/>
      <c r="GBZ1784"/>
      <c r="GCA1784"/>
      <c r="GCB1784"/>
      <c r="GCC1784"/>
      <c r="GCD1784"/>
      <c r="GCE1784"/>
      <c r="GCF1784"/>
      <c r="GCG1784"/>
      <c r="GCH1784"/>
      <c r="GCI1784"/>
      <c r="GCJ1784"/>
      <c r="GCK1784"/>
      <c r="GCL1784"/>
      <c r="GCM1784"/>
      <c r="GCN1784"/>
      <c r="GCO1784"/>
      <c r="GCP1784"/>
      <c r="GCQ1784"/>
      <c r="GCR1784"/>
      <c r="GCS1784"/>
      <c r="GCT1784"/>
      <c r="GCU1784"/>
      <c r="GCV1784"/>
      <c r="GCW1784"/>
      <c r="GCX1784"/>
      <c r="GCY1784"/>
      <c r="GCZ1784"/>
      <c r="GDA1784"/>
      <c r="GDB1784"/>
      <c r="GDC1784"/>
      <c r="GDD1784"/>
      <c r="GDE1784"/>
      <c r="GDF1784"/>
      <c r="GDG1784"/>
      <c r="GDH1784"/>
      <c r="GDI1784"/>
      <c r="GDJ1784"/>
      <c r="GDK1784"/>
      <c r="GDL1784"/>
      <c r="GDM1784"/>
      <c r="GDN1784"/>
      <c r="GDO1784"/>
      <c r="GDP1784"/>
      <c r="GDQ1784"/>
      <c r="GDR1784"/>
      <c r="GDS1784"/>
      <c r="GDT1784"/>
      <c r="GDU1784"/>
      <c r="GDV1784"/>
      <c r="GDW1784"/>
      <c r="GDX1784"/>
      <c r="GDY1784"/>
      <c r="GDZ1784"/>
      <c r="GEA1784"/>
      <c r="GEB1784"/>
      <c r="GEC1784"/>
      <c r="GED1784"/>
      <c r="GEE1784"/>
      <c r="GEF1784"/>
      <c r="GEG1784"/>
      <c r="GEH1784"/>
      <c r="GEI1784"/>
      <c r="GEJ1784"/>
      <c r="GEK1784"/>
      <c r="GEL1784"/>
      <c r="GEM1784"/>
      <c r="GEN1784"/>
      <c r="GEO1784"/>
      <c r="GEP1784"/>
      <c r="GEQ1784"/>
      <c r="GER1784"/>
      <c r="GES1784"/>
      <c r="GET1784"/>
      <c r="GEU1784"/>
      <c r="GEV1784"/>
      <c r="GEW1784"/>
      <c r="GEX1784"/>
      <c r="GEY1784"/>
      <c r="GEZ1784"/>
      <c r="GFA1784"/>
      <c r="GFB1784"/>
      <c r="GFC1784"/>
      <c r="GFD1784"/>
      <c r="GFE1784"/>
      <c r="GFF1784"/>
      <c r="GFG1784"/>
      <c r="GFH1784"/>
      <c r="GFI1784"/>
      <c r="GFJ1784"/>
      <c r="GFK1784"/>
      <c r="GFL1784"/>
      <c r="GFM1784"/>
      <c r="GFN1784"/>
      <c r="GFO1784"/>
      <c r="GFP1784"/>
      <c r="GFQ1784"/>
      <c r="GFR1784"/>
      <c r="GFS1784"/>
      <c r="GFT1784"/>
      <c r="GFU1784"/>
      <c r="GFV1784"/>
      <c r="GFW1784"/>
      <c r="GFX1784"/>
      <c r="GFY1784"/>
      <c r="GFZ1784"/>
      <c r="GGA1784"/>
      <c r="GGB1784"/>
      <c r="GGC1784"/>
      <c r="GGD1784"/>
      <c r="GGE1784"/>
      <c r="GGF1784"/>
      <c r="GGG1784"/>
      <c r="GGH1784"/>
      <c r="GGI1784"/>
      <c r="GGJ1784"/>
      <c r="GGK1784"/>
      <c r="GGL1784"/>
      <c r="GGM1784"/>
      <c r="GGN1784"/>
      <c r="GGO1784"/>
      <c r="GGP1784"/>
      <c r="GGQ1784"/>
      <c r="GGR1784"/>
      <c r="GGS1784"/>
      <c r="GGT1784"/>
      <c r="GGU1784"/>
      <c r="GGV1784"/>
      <c r="GGW1784"/>
      <c r="GGX1784"/>
      <c r="GGY1784"/>
      <c r="GGZ1784"/>
      <c r="GHA1784"/>
      <c r="GHB1784"/>
      <c r="GHC1784"/>
      <c r="GHD1784"/>
      <c r="GHE1784"/>
      <c r="GHF1784"/>
      <c r="GHG1784"/>
      <c r="GHH1784"/>
      <c r="GHI1784"/>
      <c r="GHJ1784"/>
      <c r="GHK1784"/>
      <c r="GHL1784"/>
      <c r="GHM1784"/>
      <c r="GHN1784"/>
      <c r="GHO1784"/>
      <c r="GHP1784"/>
      <c r="GHQ1784"/>
      <c r="GHR1784"/>
      <c r="GHS1784"/>
      <c r="GHT1784"/>
      <c r="GHU1784"/>
      <c r="GHV1784"/>
      <c r="GHW1784"/>
      <c r="GHX1784"/>
      <c r="GHY1784"/>
      <c r="GHZ1784"/>
      <c r="GIA1784"/>
      <c r="GIB1784"/>
      <c r="GIC1784"/>
      <c r="GID1784"/>
      <c r="GIE1784"/>
      <c r="GIF1784"/>
      <c r="GIG1784"/>
      <c r="GIH1784"/>
      <c r="GII1784"/>
      <c r="GIJ1784"/>
      <c r="GIK1784"/>
      <c r="GIL1784"/>
      <c r="GIM1784"/>
      <c r="GIN1784"/>
      <c r="GIO1784"/>
      <c r="GIP1784"/>
      <c r="GIQ1784"/>
      <c r="GIR1784"/>
      <c r="GIS1784"/>
      <c r="GIT1784"/>
      <c r="GIU1784"/>
      <c r="GIV1784"/>
      <c r="GIW1784"/>
      <c r="GIX1784"/>
      <c r="GIY1784"/>
      <c r="GIZ1784"/>
      <c r="GJA1784"/>
      <c r="GJB1784"/>
      <c r="GJC1784"/>
      <c r="GJD1784"/>
      <c r="GJE1784"/>
      <c r="GJF1784"/>
      <c r="GJG1784"/>
      <c r="GJH1784"/>
      <c r="GJI1784"/>
      <c r="GJJ1784"/>
      <c r="GJK1784"/>
      <c r="GJL1784"/>
      <c r="GJM1784"/>
      <c r="GJN1784"/>
      <c r="GJO1784"/>
      <c r="GJP1784"/>
      <c r="GJQ1784"/>
      <c r="GJR1784"/>
      <c r="GJS1784"/>
      <c r="GJT1784"/>
      <c r="GJU1784"/>
      <c r="GJV1784"/>
      <c r="GJW1784"/>
      <c r="GJX1784"/>
      <c r="GJY1784"/>
      <c r="GJZ1784"/>
      <c r="GKA1784"/>
      <c r="GKB1784"/>
      <c r="GKC1784"/>
      <c r="GKD1784"/>
      <c r="GKE1784"/>
      <c r="GKF1784"/>
      <c r="GKG1784"/>
      <c r="GKH1784"/>
      <c r="GKI1784"/>
      <c r="GKJ1784"/>
      <c r="GKK1784"/>
      <c r="GKL1784"/>
      <c r="GKM1784"/>
      <c r="GKN1784"/>
      <c r="GKO1784"/>
      <c r="GKP1784"/>
      <c r="GKQ1784"/>
      <c r="GKR1784"/>
      <c r="GKS1784"/>
      <c r="GKT1784"/>
      <c r="GKU1784"/>
      <c r="GKV1784"/>
      <c r="GKW1784"/>
      <c r="GKX1784"/>
      <c r="GKY1784"/>
      <c r="GKZ1784"/>
      <c r="GLA1784"/>
      <c r="GLB1784"/>
      <c r="GLC1784"/>
      <c r="GLD1784"/>
      <c r="GLE1784"/>
      <c r="GLF1784"/>
      <c r="GLG1784"/>
      <c r="GLH1784"/>
      <c r="GLI1784"/>
      <c r="GLJ1784"/>
      <c r="GLK1784"/>
      <c r="GLL1784"/>
      <c r="GLM1784"/>
      <c r="GLN1784"/>
      <c r="GLO1784"/>
      <c r="GLP1784"/>
      <c r="GLQ1784"/>
      <c r="GLR1784"/>
      <c r="GLS1784"/>
      <c r="GLT1784"/>
      <c r="GLU1784"/>
      <c r="GLV1784"/>
      <c r="GLW1784"/>
      <c r="GLX1784"/>
      <c r="GLY1784"/>
      <c r="GLZ1784"/>
      <c r="GMA1784"/>
      <c r="GMB1784"/>
      <c r="GMC1784"/>
      <c r="GMD1784"/>
      <c r="GME1784"/>
      <c r="GMF1784"/>
      <c r="GMG1784"/>
      <c r="GMH1784"/>
      <c r="GMI1784"/>
      <c r="GMJ1784"/>
      <c r="GMK1784"/>
      <c r="GML1784"/>
      <c r="GMM1784"/>
      <c r="GMN1784"/>
      <c r="GMO1784"/>
      <c r="GMP1784"/>
      <c r="GMQ1784"/>
      <c r="GMR1784"/>
      <c r="GMS1784"/>
      <c r="GMT1784"/>
      <c r="GMU1784"/>
      <c r="GMV1784"/>
      <c r="GMW1784"/>
      <c r="GMX1784"/>
      <c r="GMY1784"/>
      <c r="GMZ1784"/>
      <c r="GNA1784"/>
      <c r="GNB1784"/>
      <c r="GNC1784"/>
      <c r="GND1784"/>
      <c r="GNE1784"/>
      <c r="GNF1784"/>
      <c r="GNG1784"/>
      <c r="GNH1784"/>
      <c r="GNI1784"/>
      <c r="GNJ1784"/>
      <c r="GNK1784"/>
      <c r="GNL1784"/>
      <c r="GNM1784"/>
      <c r="GNN1784"/>
      <c r="GNO1784"/>
      <c r="GNP1784"/>
      <c r="GNQ1784"/>
      <c r="GNR1784"/>
      <c r="GNS1784"/>
      <c r="GNT1784"/>
      <c r="GNU1784"/>
      <c r="GNV1784"/>
      <c r="GNW1784"/>
      <c r="GNX1784"/>
      <c r="GNY1784"/>
      <c r="GNZ1784"/>
      <c r="GOA1784"/>
      <c r="GOB1784"/>
      <c r="GOC1784"/>
      <c r="GOD1784"/>
      <c r="GOE1784"/>
      <c r="GOF1784"/>
      <c r="GOG1784"/>
      <c r="GOH1784"/>
      <c r="GOI1784"/>
      <c r="GOJ1784"/>
      <c r="GOK1784"/>
      <c r="GOL1784"/>
      <c r="GOM1784"/>
      <c r="GON1784"/>
      <c r="GOO1784"/>
      <c r="GOP1784"/>
      <c r="GOQ1784"/>
      <c r="GOR1784"/>
      <c r="GOS1784"/>
      <c r="GOT1784"/>
      <c r="GOU1784"/>
      <c r="GOV1784"/>
      <c r="GOW1784"/>
      <c r="GOX1784"/>
      <c r="GOY1784"/>
      <c r="GOZ1784"/>
      <c r="GPA1784"/>
      <c r="GPB1784"/>
      <c r="GPC1784"/>
      <c r="GPD1784"/>
      <c r="GPE1784"/>
      <c r="GPF1784"/>
      <c r="GPG1784"/>
      <c r="GPH1784"/>
      <c r="GPI1784"/>
      <c r="GPJ1784"/>
      <c r="GPK1784"/>
      <c r="GPL1784"/>
      <c r="GPM1784"/>
      <c r="GPN1784"/>
      <c r="GPO1784"/>
      <c r="GPP1784"/>
      <c r="GPQ1784"/>
      <c r="GPR1784"/>
      <c r="GPS1784"/>
      <c r="GPT1784"/>
      <c r="GPU1784"/>
      <c r="GPV1784"/>
      <c r="GPW1784"/>
      <c r="GPX1784"/>
      <c r="GPY1784"/>
      <c r="GPZ1784"/>
      <c r="GQA1784"/>
      <c r="GQB1784"/>
      <c r="GQC1784"/>
      <c r="GQD1784"/>
      <c r="GQE1784"/>
      <c r="GQF1784"/>
      <c r="GQG1784"/>
      <c r="GQH1784"/>
      <c r="GQI1784"/>
      <c r="GQJ1784"/>
      <c r="GQK1784"/>
      <c r="GQL1784"/>
      <c r="GQM1784"/>
      <c r="GQN1784"/>
      <c r="GQO1784"/>
      <c r="GQP1784"/>
      <c r="GQQ1784"/>
      <c r="GQR1784"/>
      <c r="GQS1784"/>
      <c r="GQT1784"/>
      <c r="GQU1784"/>
      <c r="GQV1784"/>
      <c r="GQW1784"/>
      <c r="GQX1784"/>
      <c r="GQY1784"/>
      <c r="GQZ1784"/>
      <c r="GRA1784"/>
      <c r="GRB1784"/>
      <c r="GRC1784"/>
      <c r="GRD1784"/>
      <c r="GRE1784"/>
      <c r="GRF1784"/>
      <c r="GRG1784"/>
      <c r="GRH1784"/>
      <c r="GRI1784"/>
      <c r="GRJ1784"/>
      <c r="GRK1784"/>
      <c r="GRL1784"/>
      <c r="GRM1784"/>
      <c r="GRN1784"/>
      <c r="GRO1784"/>
      <c r="GRP1784"/>
      <c r="GRQ1784"/>
      <c r="GRR1784"/>
      <c r="GRS1784"/>
      <c r="GRT1784"/>
      <c r="GRU1784"/>
      <c r="GRV1784"/>
      <c r="GRW1784"/>
      <c r="GRX1784"/>
      <c r="GRY1784"/>
      <c r="GRZ1784"/>
      <c r="GSA1784"/>
      <c r="GSB1784"/>
      <c r="GSC1784"/>
      <c r="GSD1784"/>
      <c r="GSE1784"/>
      <c r="GSF1784"/>
      <c r="GSG1784"/>
      <c r="GSH1784"/>
      <c r="GSI1784"/>
      <c r="GSJ1784"/>
      <c r="GSK1784"/>
      <c r="GSL1784"/>
      <c r="GSM1784"/>
      <c r="GSN1784"/>
      <c r="GSO1784"/>
      <c r="GSP1784"/>
      <c r="GSQ1784"/>
      <c r="GSR1784"/>
      <c r="GSS1784"/>
      <c r="GST1784"/>
      <c r="GSU1784"/>
      <c r="GSV1784"/>
      <c r="GSW1784"/>
      <c r="GSX1784"/>
      <c r="GSY1784"/>
      <c r="GSZ1784"/>
      <c r="GTA1784"/>
      <c r="GTB1784"/>
      <c r="GTC1784"/>
      <c r="GTD1784"/>
      <c r="GTE1784"/>
      <c r="GTF1784"/>
      <c r="GTG1784"/>
      <c r="GTH1784"/>
      <c r="GTI1784"/>
      <c r="GTJ1784"/>
      <c r="GTK1784"/>
      <c r="GTL1784"/>
      <c r="GTM1784"/>
      <c r="GTN1784"/>
      <c r="GTO1784"/>
      <c r="GTP1784"/>
      <c r="GTQ1784"/>
      <c r="GTR1784"/>
      <c r="GTS1784"/>
      <c r="GTT1784"/>
      <c r="GTU1784"/>
      <c r="GTV1784"/>
      <c r="GTW1784"/>
      <c r="GTX1784"/>
      <c r="GTY1784"/>
      <c r="GTZ1784"/>
      <c r="GUA1784"/>
      <c r="GUB1784"/>
      <c r="GUC1784"/>
      <c r="GUD1784"/>
      <c r="GUE1784"/>
      <c r="GUF1784"/>
      <c r="GUG1784"/>
      <c r="GUH1784"/>
      <c r="GUI1784"/>
      <c r="GUJ1784"/>
      <c r="GUK1784"/>
      <c r="GUL1784"/>
      <c r="GUM1784"/>
      <c r="GUN1784"/>
      <c r="GUO1784"/>
      <c r="GUP1784"/>
      <c r="GUQ1784"/>
      <c r="GUR1784"/>
      <c r="GUS1784"/>
      <c r="GUT1784"/>
      <c r="GUU1784"/>
      <c r="GUV1784"/>
      <c r="GUW1784"/>
      <c r="GUX1784"/>
      <c r="GUY1784"/>
      <c r="GUZ1784"/>
      <c r="GVA1784"/>
      <c r="GVB1784"/>
      <c r="GVC1784"/>
      <c r="GVD1784"/>
      <c r="GVE1784"/>
      <c r="GVF1784"/>
      <c r="GVG1784"/>
      <c r="GVH1784"/>
      <c r="GVI1784"/>
      <c r="GVJ1784"/>
      <c r="GVK1784"/>
      <c r="GVL1784"/>
      <c r="GVM1784"/>
      <c r="GVN1784"/>
      <c r="GVO1784"/>
      <c r="GVP1784"/>
      <c r="GVQ1784"/>
      <c r="GVR1784"/>
      <c r="GVS1784"/>
      <c r="GVT1784"/>
      <c r="GVU1784"/>
      <c r="GVV1784"/>
      <c r="GVW1784"/>
      <c r="GVX1784"/>
      <c r="GVY1784"/>
      <c r="GVZ1784"/>
      <c r="GWA1784"/>
      <c r="GWB1784"/>
      <c r="GWC1784"/>
      <c r="GWD1784"/>
      <c r="GWE1784"/>
      <c r="GWF1784"/>
      <c r="GWG1784"/>
      <c r="GWH1784"/>
      <c r="GWI1784"/>
      <c r="GWJ1784"/>
      <c r="GWK1784"/>
      <c r="GWL1784"/>
      <c r="GWM1784"/>
      <c r="GWN1784"/>
      <c r="GWO1784"/>
      <c r="GWP1784"/>
      <c r="GWQ1784"/>
      <c r="GWR1784"/>
      <c r="GWS1784"/>
      <c r="GWT1784"/>
      <c r="GWU1784"/>
      <c r="GWV1784"/>
      <c r="GWW1784"/>
      <c r="GWX1784"/>
      <c r="GWY1784"/>
      <c r="GWZ1784"/>
      <c r="GXA1784"/>
      <c r="GXB1784"/>
      <c r="GXC1784"/>
      <c r="GXD1784"/>
      <c r="GXE1784"/>
      <c r="GXF1784"/>
      <c r="GXG1784"/>
      <c r="GXH1784"/>
      <c r="GXI1784"/>
      <c r="GXJ1784"/>
      <c r="GXK1784"/>
      <c r="GXL1784"/>
      <c r="GXM1784"/>
      <c r="GXN1784"/>
      <c r="GXO1784"/>
      <c r="GXP1784"/>
      <c r="GXQ1784"/>
      <c r="GXR1784"/>
      <c r="GXS1784"/>
      <c r="GXT1784"/>
      <c r="GXU1784"/>
      <c r="GXV1784"/>
      <c r="GXW1784"/>
      <c r="GXX1784"/>
      <c r="GXY1784"/>
      <c r="GXZ1784"/>
      <c r="GYA1784"/>
      <c r="GYB1784"/>
      <c r="GYC1784"/>
      <c r="GYD1784"/>
      <c r="GYE1784"/>
      <c r="GYF1784"/>
      <c r="GYG1784"/>
      <c r="GYH1784"/>
      <c r="GYI1784"/>
      <c r="GYJ1784"/>
      <c r="GYK1784"/>
      <c r="GYL1784"/>
      <c r="GYM1784"/>
      <c r="GYN1784"/>
      <c r="GYO1784"/>
      <c r="GYP1784"/>
      <c r="GYQ1784"/>
      <c r="GYR1784"/>
      <c r="GYS1784"/>
      <c r="GYT1784"/>
      <c r="GYU1784"/>
      <c r="GYV1784"/>
      <c r="GYW1784"/>
      <c r="GYX1784"/>
      <c r="GYY1784"/>
      <c r="GYZ1784"/>
      <c r="GZA1784"/>
      <c r="GZB1784"/>
      <c r="GZC1784"/>
      <c r="GZD1784"/>
      <c r="GZE1784"/>
      <c r="GZF1784"/>
      <c r="GZG1784"/>
      <c r="GZH1784"/>
      <c r="GZI1784"/>
      <c r="GZJ1784"/>
      <c r="GZK1784"/>
      <c r="GZL1784"/>
      <c r="GZM1784"/>
      <c r="GZN1784"/>
      <c r="GZO1784"/>
      <c r="GZP1784"/>
      <c r="GZQ1784"/>
      <c r="GZR1784"/>
      <c r="GZS1784"/>
      <c r="GZT1784"/>
      <c r="GZU1784"/>
      <c r="GZV1784"/>
      <c r="GZW1784"/>
      <c r="GZX1784"/>
      <c r="GZY1784"/>
      <c r="GZZ1784"/>
      <c r="HAA1784"/>
      <c r="HAB1784"/>
      <c r="HAC1784"/>
      <c r="HAD1784"/>
      <c r="HAE1784"/>
      <c r="HAF1784"/>
      <c r="HAG1784"/>
      <c r="HAH1784"/>
      <c r="HAI1784"/>
      <c r="HAJ1784"/>
      <c r="HAK1784"/>
      <c r="HAL1784"/>
      <c r="HAM1784"/>
      <c r="HAN1784"/>
      <c r="HAO1784"/>
      <c r="HAP1784"/>
      <c r="HAQ1784"/>
      <c r="HAR1784"/>
      <c r="HAS1784"/>
      <c r="HAT1784"/>
      <c r="HAU1784"/>
      <c r="HAV1784"/>
      <c r="HAW1784"/>
      <c r="HAX1784"/>
      <c r="HAY1784"/>
      <c r="HAZ1784"/>
      <c r="HBA1784"/>
      <c r="HBB1784"/>
      <c r="HBC1784"/>
      <c r="HBD1784"/>
      <c r="HBE1784"/>
      <c r="HBF1784"/>
      <c r="HBG1784"/>
      <c r="HBH1784"/>
      <c r="HBI1784"/>
      <c r="HBJ1784"/>
      <c r="HBK1784"/>
      <c r="HBL1784"/>
      <c r="HBM1784"/>
      <c r="HBN1784"/>
      <c r="HBO1784"/>
      <c r="HBP1784"/>
      <c r="HBQ1784"/>
      <c r="HBR1784"/>
      <c r="HBS1784"/>
      <c r="HBT1784"/>
      <c r="HBU1784"/>
      <c r="HBV1784"/>
      <c r="HBW1784"/>
      <c r="HBX1784"/>
      <c r="HBY1784"/>
      <c r="HBZ1784"/>
      <c r="HCA1784"/>
      <c r="HCB1784"/>
      <c r="HCC1784"/>
      <c r="HCD1784"/>
      <c r="HCE1784"/>
      <c r="HCF1784"/>
      <c r="HCG1784"/>
      <c r="HCH1784"/>
      <c r="HCI1784"/>
      <c r="HCJ1784"/>
      <c r="HCK1784"/>
      <c r="HCL1784"/>
      <c r="HCM1784"/>
      <c r="HCN1784"/>
      <c r="HCO1784"/>
      <c r="HCP1784"/>
      <c r="HCQ1784"/>
      <c r="HCR1784"/>
      <c r="HCS1784"/>
      <c r="HCT1784"/>
      <c r="HCU1784"/>
      <c r="HCV1784"/>
      <c r="HCW1784"/>
      <c r="HCX1784"/>
      <c r="HCY1784"/>
      <c r="HCZ1784"/>
      <c r="HDA1784"/>
      <c r="HDB1784"/>
      <c r="HDC1784"/>
      <c r="HDD1784"/>
      <c r="HDE1784"/>
      <c r="HDF1784"/>
      <c r="HDG1784"/>
      <c r="HDH1784"/>
      <c r="HDI1784"/>
      <c r="HDJ1784"/>
      <c r="HDK1784"/>
      <c r="HDL1784"/>
      <c r="HDM1784"/>
      <c r="HDN1784"/>
      <c r="HDO1784"/>
      <c r="HDP1784"/>
      <c r="HDQ1784"/>
      <c r="HDR1784"/>
      <c r="HDS1784"/>
      <c r="HDT1784"/>
      <c r="HDU1784"/>
      <c r="HDV1784"/>
      <c r="HDW1784"/>
      <c r="HDX1784"/>
      <c r="HDY1784"/>
      <c r="HDZ1784"/>
      <c r="HEA1784"/>
      <c r="HEB1784"/>
      <c r="HEC1784"/>
      <c r="HED1784"/>
      <c r="HEE1784"/>
      <c r="HEF1784"/>
      <c r="HEG1784"/>
      <c r="HEH1784"/>
      <c r="HEI1784"/>
      <c r="HEJ1784"/>
      <c r="HEK1784"/>
      <c r="HEL1784"/>
      <c r="HEM1784"/>
      <c r="HEN1784"/>
      <c r="HEO1784"/>
      <c r="HEP1784"/>
      <c r="HEQ1784"/>
      <c r="HER1784"/>
      <c r="HES1784"/>
      <c r="HET1784"/>
      <c r="HEU1784"/>
      <c r="HEV1784"/>
      <c r="HEW1784"/>
      <c r="HEX1784"/>
      <c r="HEY1784"/>
      <c r="HEZ1784"/>
      <c r="HFA1784"/>
      <c r="HFB1784"/>
      <c r="HFC1784"/>
      <c r="HFD1784"/>
      <c r="HFE1784"/>
      <c r="HFF1784"/>
      <c r="HFG1784"/>
      <c r="HFH1784"/>
      <c r="HFI1784"/>
      <c r="HFJ1784"/>
      <c r="HFK1784"/>
      <c r="HFL1784"/>
      <c r="HFM1784"/>
      <c r="HFN1784"/>
      <c r="HFO1784"/>
      <c r="HFP1784"/>
      <c r="HFQ1784"/>
      <c r="HFR1784"/>
      <c r="HFS1784"/>
      <c r="HFT1784"/>
      <c r="HFU1784"/>
      <c r="HFV1784"/>
      <c r="HFW1784"/>
      <c r="HFX1784"/>
      <c r="HFY1784"/>
      <c r="HFZ1784"/>
      <c r="HGA1784"/>
      <c r="HGB1784"/>
      <c r="HGC1784"/>
      <c r="HGD1784"/>
      <c r="HGE1784"/>
      <c r="HGF1784"/>
      <c r="HGG1784"/>
      <c r="HGH1784"/>
      <c r="HGI1784"/>
      <c r="HGJ1784"/>
      <c r="HGK1784"/>
      <c r="HGL1784"/>
      <c r="HGM1784"/>
      <c r="HGN1784"/>
      <c r="HGO1784"/>
      <c r="HGP1784"/>
      <c r="HGQ1784"/>
      <c r="HGR1784"/>
      <c r="HGS1784"/>
      <c r="HGT1784"/>
      <c r="HGU1784"/>
      <c r="HGV1784"/>
      <c r="HGW1784"/>
      <c r="HGX1784"/>
      <c r="HGY1784"/>
      <c r="HGZ1784"/>
      <c r="HHA1784"/>
      <c r="HHB1784"/>
      <c r="HHC1784"/>
      <c r="HHD1784"/>
      <c r="HHE1784"/>
      <c r="HHF1784"/>
      <c r="HHG1784"/>
      <c r="HHH1784"/>
      <c r="HHI1784"/>
      <c r="HHJ1784"/>
      <c r="HHK1784"/>
      <c r="HHL1784"/>
      <c r="HHM1784"/>
      <c r="HHN1784"/>
      <c r="HHO1784"/>
      <c r="HHP1784"/>
      <c r="HHQ1784"/>
      <c r="HHR1784"/>
      <c r="HHS1784"/>
      <c r="HHT1784"/>
      <c r="HHU1784"/>
      <c r="HHV1784"/>
      <c r="HHW1784"/>
      <c r="HHX1784"/>
      <c r="HHY1784"/>
      <c r="HHZ1784"/>
      <c r="HIA1784"/>
      <c r="HIB1784"/>
      <c r="HIC1784"/>
      <c r="HID1784"/>
      <c r="HIE1784"/>
      <c r="HIF1784"/>
      <c r="HIG1784"/>
      <c r="HIH1784"/>
      <c r="HII1784"/>
      <c r="HIJ1784"/>
      <c r="HIK1784"/>
      <c r="HIL1784"/>
      <c r="HIM1784"/>
      <c r="HIN1784"/>
      <c r="HIO1784"/>
      <c r="HIP1784"/>
      <c r="HIQ1784"/>
      <c r="HIR1784"/>
      <c r="HIS1784"/>
      <c r="HIT1784"/>
      <c r="HIU1784"/>
      <c r="HIV1784"/>
      <c r="HIW1784"/>
      <c r="HIX1784"/>
      <c r="HIY1784"/>
      <c r="HIZ1784"/>
      <c r="HJA1784"/>
      <c r="HJB1784"/>
      <c r="HJC1784"/>
      <c r="HJD1784"/>
      <c r="HJE1784"/>
      <c r="HJF1784"/>
      <c r="HJG1784"/>
      <c r="HJH1784"/>
      <c r="HJI1784"/>
      <c r="HJJ1784"/>
      <c r="HJK1784"/>
      <c r="HJL1784"/>
      <c r="HJM1784"/>
      <c r="HJN1784"/>
      <c r="HJO1784"/>
      <c r="HJP1784"/>
      <c r="HJQ1784"/>
      <c r="HJR1784"/>
      <c r="HJS1784"/>
      <c r="HJT1784"/>
      <c r="HJU1784"/>
      <c r="HJV1784"/>
      <c r="HJW1784"/>
      <c r="HJX1784"/>
      <c r="HJY1784"/>
      <c r="HJZ1784"/>
      <c r="HKA1784"/>
      <c r="HKB1784"/>
      <c r="HKC1784"/>
      <c r="HKD1784"/>
      <c r="HKE1784"/>
      <c r="HKF1784"/>
      <c r="HKG1784"/>
      <c r="HKH1784"/>
      <c r="HKI1784"/>
      <c r="HKJ1784"/>
      <c r="HKK1784"/>
      <c r="HKL1784"/>
      <c r="HKM1784"/>
      <c r="HKN1784"/>
      <c r="HKO1784"/>
      <c r="HKP1784"/>
      <c r="HKQ1784"/>
      <c r="HKR1784"/>
      <c r="HKS1784"/>
      <c r="HKT1784"/>
      <c r="HKU1784"/>
      <c r="HKV1784"/>
      <c r="HKW1784"/>
      <c r="HKX1784"/>
      <c r="HKY1784"/>
      <c r="HKZ1784"/>
      <c r="HLA1784"/>
      <c r="HLB1784"/>
      <c r="HLC1784"/>
      <c r="HLD1784"/>
      <c r="HLE1784"/>
      <c r="HLF1784"/>
      <c r="HLG1784"/>
      <c r="HLH1784"/>
      <c r="HLI1784"/>
      <c r="HLJ1784"/>
      <c r="HLK1784"/>
      <c r="HLL1784"/>
      <c r="HLM1784"/>
      <c r="HLN1784"/>
      <c r="HLO1784"/>
      <c r="HLP1784"/>
      <c r="HLQ1784"/>
      <c r="HLR1784"/>
      <c r="HLS1784"/>
      <c r="HLT1784"/>
      <c r="HLU1784"/>
      <c r="HLV1784"/>
      <c r="HLW1784"/>
      <c r="HLX1784"/>
      <c r="HLY1784"/>
      <c r="HLZ1784"/>
      <c r="HMA1784"/>
      <c r="HMB1784"/>
      <c r="HMC1784"/>
      <c r="HMD1784"/>
      <c r="HME1784"/>
      <c r="HMF1784"/>
      <c r="HMG1784"/>
      <c r="HMH1784"/>
      <c r="HMI1784"/>
      <c r="HMJ1784"/>
      <c r="HMK1784"/>
      <c r="HML1784"/>
      <c r="HMM1784"/>
      <c r="HMN1784"/>
      <c r="HMO1784"/>
      <c r="HMP1784"/>
      <c r="HMQ1784"/>
      <c r="HMR1784"/>
      <c r="HMS1784"/>
      <c r="HMT1784"/>
      <c r="HMU1784"/>
      <c r="HMV1784"/>
      <c r="HMW1784"/>
      <c r="HMX1784"/>
      <c r="HMY1784"/>
      <c r="HMZ1784"/>
      <c r="HNA1784"/>
      <c r="HNB1784"/>
      <c r="HNC1784"/>
      <c r="HND1784"/>
      <c r="HNE1784"/>
      <c r="HNF1784"/>
      <c r="HNG1784"/>
      <c r="HNH1784"/>
      <c r="HNI1784"/>
      <c r="HNJ1784"/>
      <c r="HNK1784"/>
      <c r="HNL1784"/>
      <c r="HNM1784"/>
      <c r="HNN1784"/>
      <c r="HNO1784"/>
      <c r="HNP1784"/>
      <c r="HNQ1784"/>
      <c r="HNR1784"/>
      <c r="HNS1784"/>
      <c r="HNT1784"/>
      <c r="HNU1784"/>
      <c r="HNV1784"/>
      <c r="HNW1784"/>
      <c r="HNX1784"/>
      <c r="HNY1784"/>
      <c r="HNZ1784"/>
      <c r="HOA1784"/>
      <c r="HOB1784"/>
      <c r="HOC1784"/>
      <c r="HOD1784"/>
      <c r="HOE1784"/>
      <c r="HOF1784"/>
      <c r="HOG1784"/>
      <c r="HOH1784"/>
      <c r="HOI1784"/>
      <c r="HOJ1784"/>
      <c r="HOK1784"/>
      <c r="HOL1784"/>
      <c r="HOM1784"/>
      <c r="HON1784"/>
      <c r="HOO1784"/>
      <c r="HOP1784"/>
      <c r="HOQ1784"/>
      <c r="HOR1784"/>
      <c r="HOS1784"/>
      <c r="HOT1784"/>
      <c r="HOU1784"/>
      <c r="HOV1784"/>
      <c r="HOW1784"/>
      <c r="HOX1784"/>
      <c r="HOY1784"/>
      <c r="HOZ1784"/>
      <c r="HPA1784"/>
      <c r="HPB1784"/>
      <c r="HPC1784"/>
      <c r="HPD1784"/>
      <c r="HPE1784"/>
      <c r="HPF1784"/>
      <c r="HPG1784"/>
      <c r="HPH1784"/>
      <c r="HPI1784"/>
      <c r="HPJ1784"/>
      <c r="HPK1784"/>
      <c r="HPL1784"/>
      <c r="HPM1784"/>
      <c r="HPN1784"/>
      <c r="HPO1784"/>
      <c r="HPP1784"/>
      <c r="HPQ1784"/>
      <c r="HPR1784"/>
      <c r="HPS1784"/>
      <c r="HPT1784"/>
      <c r="HPU1784"/>
      <c r="HPV1784"/>
      <c r="HPW1784"/>
      <c r="HPX1784"/>
      <c r="HPY1784"/>
      <c r="HPZ1784"/>
      <c r="HQA1784"/>
      <c r="HQB1784"/>
      <c r="HQC1784"/>
      <c r="HQD1784"/>
      <c r="HQE1784"/>
      <c r="HQF1784"/>
      <c r="HQG1784"/>
      <c r="HQH1784"/>
      <c r="HQI1784"/>
      <c r="HQJ1784"/>
      <c r="HQK1784"/>
      <c r="HQL1784"/>
      <c r="HQM1784"/>
      <c r="HQN1784"/>
      <c r="HQO1784"/>
      <c r="HQP1784"/>
      <c r="HQQ1784"/>
      <c r="HQR1784"/>
      <c r="HQS1784"/>
      <c r="HQT1784"/>
      <c r="HQU1784"/>
      <c r="HQV1784"/>
      <c r="HQW1784"/>
      <c r="HQX1784"/>
      <c r="HQY1784"/>
      <c r="HQZ1784"/>
      <c r="HRA1784"/>
      <c r="HRB1784"/>
      <c r="HRC1784"/>
      <c r="HRD1784"/>
      <c r="HRE1784"/>
      <c r="HRF1784"/>
      <c r="HRG1784"/>
      <c r="HRH1784"/>
      <c r="HRI1784"/>
      <c r="HRJ1784"/>
      <c r="HRK1784"/>
      <c r="HRL1784"/>
      <c r="HRM1784"/>
      <c r="HRN1784"/>
      <c r="HRO1784"/>
      <c r="HRP1784"/>
      <c r="HRQ1784"/>
      <c r="HRR1784"/>
      <c r="HRS1784"/>
      <c r="HRT1784"/>
      <c r="HRU1784"/>
      <c r="HRV1784"/>
      <c r="HRW1784"/>
      <c r="HRX1784"/>
      <c r="HRY1784"/>
      <c r="HRZ1784"/>
      <c r="HSA1784"/>
      <c r="HSB1784"/>
      <c r="HSC1784"/>
      <c r="HSD1784"/>
      <c r="HSE1784"/>
      <c r="HSF1784"/>
      <c r="HSG1784"/>
      <c r="HSH1784"/>
      <c r="HSI1784"/>
      <c r="HSJ1784"/>
      <c r="HSK1784"/>
      <c r="HSL1784"/>
      <c r="HSM1784"/>
      <c r="HSN1784"/>
      <c r="HSO1784"/>
      <c r="HSP1784"/>
      <c r="HSQ1784"/>
      <c r="HSR1784"/>
      <c r="HSS1784"/>
      <c r="HST1784"/>
      <c r="HSU1784"/>
      <c r="HSV1784"/>
      <c r="HSW1784"/>
      <c r="HSX1784"/>
      <c r="HSY1784"/>
      <c r="HSZ1784"/>
      <c r="HTA1784"/>
      <c r="HTB1784"/>
      <c r="HTC1784"/>
      <c r="HTD1784"/>
      <c r="HTE1784"/>
      <c r="HTF1784"/>
      <c r="HTG1784"/>
      <c r="HTH1784"/>
      <c r="HTI1784"/>
      <c r="HTJ1784"/>
      <c r="HTK1784"/>
      <c r="HTL1784"/>
      <c r="HTM1784"/>
      <c r="HTN1784"/>
      <c r="HTO1784"/>
      <c r="HTP1784"/>
      <c r="HTQ1784"/>
      <c r="HTR1784"/>
      <c r="HTS1784"/>
      <c r="HTT1784"/>
      <c r="HTU1784"/>
      <c r="HTV1784"/>
      <c r="HTW1784"/>
      <c r="HTX1784"/>
      <c r="HTY1784"/>
      <c r="HTZ1784"/>
      <c r="HUA1784"/>
      <c r="HUB1784"/>
      <c r="HUC1784"/>
      <c r="HUD1784"/>
      <c r="HUE1784"/>
      <c r="HUF1784"/>
      <c r="HUG1784"/>
      <c r="HUH1784"/>
      <c r="HUI1784"/>
      <c r="HUJ1784"/>
      <c r="HUK1784"/>
      <c r="HUL1784"/>
      <c r="HUM1784"/>
      <c r="HUN1784"/>
      <c r="HUO1784"/>
      <c r="HUP1784"/>
      <c r="HUQ1784"/>
      <c r="HUR1784"/>
      <c r="HUS1784"/>
      <c r="HUT1784"/>
      <c r="HUU1784"/>
      <c r="HUV1784"/>
      <c r="HUW1784"/>
      <c r="HUX1784"/>
      <c r="HUY1784"/>
      <c r="HUZ1784"/>
      <c r="HVA1784"/>
      <c r="HVB1784"/>
      <c r="HVC1784"/>
      <c r="HVD1784"/>
      <c r="HVE1784"/>
      <c r="HVF1784"/>
      <c r="HVG1784"/>
      <c r="HVH1784"/>
      <c r="HVI1784"/>
      <c r="HVJ1784"/>
      <c r="HVK1784"/>
      <c r="HVL1784"/>
      <c r="HVM1784"/>
      <c r="HVN1784"/>
      <c r="HVO1784"/>
      <c r="HVP1784"/>
      <c r="HVQ1784"/>
      <c r="HVR1784"/>
      <c r="HVS1784"/>
      <c r="HVT1784"/>
      <c r="HVU1784"/>
      <c r="HVV1784"/>
      <c r="HVW1784"/>
      <c r="HVX1784"/>
      <c r="HVY1784"/>
      <c r="HVZ1784"/>
      <c r="HWA1784"/>
      <c r="HWB1784"/>
      <c r="HWC1784"/>
      <c r="HWD1784"/>
      <c r="HWE1784"/>
      <c r="HWF1784"/>
      <c r="HWG1784"/>
      <c r="HWH1784"/>
      <c r="HWI1784"/>
      <c r="HWJ1784"/>
      <c r="HWK1784"/>
      <c r="HWL1784"/>
      <c r="HWM1784"/>
      <c r="HWN1784"/>
      <c r="HWO1784"/>
      <c r="HWP1784"/>
      <c r="HWQ1784"/>
      <c r="HWR1784"/>
      <c r="HWS1784"/>
      <c r="HWT1784"/>
      <c r="HWU1784"/>
      <c r="HWV1784"/>
      <c r="HWW1784"/>
      <c r="HWX1784"/>
      <c r="HWY1784"/>
      <c r="HWZ1784"/>
      <c r="HXA1784"/>
      <c r="HXB1784"/>
      <c r="HXC1784"/>
      <c r="HXD1784"/>
      <c r="HXE1784"/>
      <c r="HXF1784"/>
      <c r="HXG1784"/>
      <c r="HXH1784"/>
      <c r="HXI1784"/>
      <c r="HXJ1784"/>
      <c r="HXK1784"/>
      <c r="HXL1784"/>
      <c r="HXM1784"/>
      <c r="HXN1784"/>
      <c r="HXO1784"/>
      <c r="HXP1784"/>
      <c r="HXQ1784"/>
      <c r="HXR1784"/>
      <c r="HXS1784"/>
      <c r="HXT1784"/>
      <c r="HXU1784"/>
      <c r="HXV1784"/>
      <c r="HXW1784"/>
      <c r="HXX1784"/>
      <c r="HXY1784"/>
      <c r="HXZ1784"/>
      <c r="HYA1784"/>
      <c r="HYB1784"/>
      <c r="HYC1784"/>
      <c r="HYD1784"/>
      <c r="HYE1784"/>
      <c r="HYF1784"/>
      <c r="HYG1784"/>
      <c r="HYH1784"/>
      <c r="HYI1784"/>
      <c r="HYJ1784"/>
      <c r="HYK1784"/>
      <c r="HYL1784"/>
      <c r="HYM1784"/>
      <c r="HYN1784"/>
      <c r="HYO1784"/>
      <c r="HYP1784"/>
      <c r="HYQ1784"/>
      <c r="HYR1784"/>
      <c r="HYS1784"/>
      <c r="HYT1784"/>
      <c r="HYU1784"/>
      <c r="HYV1784"/>
      <c r="HYW1784"/>
      <c r="HYX1784"/>
      <c r="HYY1784"/>
      <c r="HYZ1784"/>
      <c r="HZA1784"/>
      <c r="HZB1784"/>
      <c r="HZC1784"/>
      <c r="HZD1784"/>
      <c r="HZE1784"/>
      <c r="HZF1784"/>
      <c r="HZG1784"/>
      <c r="HZH1784"/>
      <c r="HZI1784"/>
      <c r="HZJ1784"/>
      <c r="HZK1784"/>
      <c r="HZL1784"/>
      <c r="HZM1784"/>
      <c r="HZN1784"/>
      <c r="HZO1784"/>
      <c r="HZP1784"/>
      <c r="HZQ1784"/>
      <c r="HZR1784"/>
      <c r="HZS1784"/>
      <c r="HZT1784"/>
      <c r="HZU1784"/>
      <c r="HZV1784"/>
      <c r="HZW1784"/>
      <c r="HZX1784"/>
      <c r="HZY1784"/>
      <c r="HZZ1784"/>
      <c r="IAA1784"/>
      <c r="IAB1784"/>
      <c r="IAC1784"/>
      <c r="IAD1784"/>
      <c r="IAE1784"/>
      <c r="IAF1784"/>
      <c r="IAG1784"/>
      <c r="IAH1784"/>
      <c r="IAI1784"/>
      <c r="IAJ1784"/>
      <c r="IAK1784"/>
      <c r="IAL1784"/>
      <c r="IAM1784"/>
      <c r="IAN1784"/>
      <c r="IAO1784"/>
      <c r="IAP1784"/>
      <c r="IAQ1784"/>
      <c r="IAR1784"/>
      <c r="IAS1784"/>
      <c r="IAT1784"/>
      <c r="IAU1784"/>
      <c r="IAV1784"/>
      <c r="IAW1784"/>
      <c r="IAX1784"/>
      <c r="IAY1784"/>
      <c r="IAZ1784"/>
      <c r="IBA1784"/>
      <c r="IBB1784"/>
      <c r="IBC1784"/>
      <c r="IBD1784"/>
      <c r="IBE1784"/>
      <c r="IBF1784"/>
      <c r="IBG1784"/>
      <c r="IBH1784"/>
      <c r="IBI1784"/>
      <c r="IBJ1784"/>
      <c r="IBK1784"/>
      <c r="IBL1784"/>
      <c r="IBM1784"/>
      <c r="IBN1784"/>
      <c r="IBO1784"/>
      <c r="IBP1784"/>
      <c r="IBQ1784"/>
      <c r="IBR1784"/>
      <c r="IBS1784"/>
      <c r="IBT1784"/>
      <c r="IBU1784"/>
      <c r="IBV1784"/>
      <c r="IBW1784"/>
      <c r="IBX1784"/>
      <c r="IBY1784"/>
      <c r="IBZ1784"/>
      <c r="ICA1784"/>
      <c r="ICB1784"/>
      <c r="ICC1784"/>
      <c r="ICD1784"/>
      <c r="ICE1784"/>
      <c r="ICF1784"/>
      <c r="ICG1784"/>
      <c r="ICH1784"/>
      <c r="ICI1784"/>
      <c r="ICJ1784"/>
      <c r="ICK1784"/>
      <c r="ICL1784"/>
      <c r="ICM1784"/>
      <c r="ICN1784"/>
      <c r="ICO1784"/>
      <c r="ICP1784"/>
      <c r="ICQ1784"/>
      <c r="ICR1784"/>
      <c r="ICS1784"/>
      <c r="ICT1784"/>
      <c r="ICU1784"/>
      <c r="ICV1784"/>
      <c r="ICW1784"/>
      <c r="ICX1784"/>
      <c r="ICY1784"/>
      <c r="ICZ1784"/>
      <c r="IDA1784"/>
      <c r="IDB1784"/>
      <c r="IDC1784"/>
      <c r="IDD1784"/>
      <c r="IDE1784"/>
      <c r="IDF1784"/>
      <c r="IDG1784"/>
      <c r="IDH1784"/>
      <c r="IDI1784"/>
      <c r="IDJ1784"/>
      <c r="IDK1784"/>
      <c r="IDL1784"/>
      <c r="IDM1784"/>
      <c r="IDN1784"/>
      <c r="IDO1784"/>
      <c r="IDP1784"/>
      <c r="IDQ1784"/>
      <c r="IDR1784"/>
      <c r="IDS1784"/>
      <c r="IDT1784"/>
      <c r="IDU1784"/>
      <c r="IDV1784"/>
      <c r="IDW1784"/>
      <c r="IDX1784"/>
      <c r="IDY1784"/>
      <c r="IDZ1784"/>
      <c r="IEA1784"/>
      <c r="IEB1784"/>
      <c r="IEC1784"/>
      <c r="IED1784"/>
      <c r="IEE1784"/>
      <c r="IEF1784"/>
      <c r="IEG1784"/>
      <c r="IEH1784"/>
      <c r="IEI1784"/>
      <c r="IEJ1784"/>
      <c r="IEK1784"/>
      <c r="IEL1784"/>
      <c r="IEM1784"/>
      <c r="IEN1784"/>
      <c r="IEO1784"/>
      <c r="IEP1784"/>
      <c r="IEQ1784"/>
      <c r="IER1784"/>
      <c r="IES1784"/>
      <c r="IET1784"/>
      <c r="IEU1784"/>
      <c r="IEV1784"/>
      <c r="IEW1784"/>
      <c r="IEX1784"/>
      <c r="IEY1784"/>
      <c r="IEZ1784"/>
      <c r="IFA1784"/>
      <c r="IFB1784"/>
      <c r="IFC1784"/>
      <c r="IFD1784"/>
      <c r="IFE1784"/>
      <c r="IFF1784"/>
      <c r="IFG1784"/>
      <c r="IFH1784"/>
      <c r="IFI1784"/>
      <c r="IFJ1784"/>
      <c r="IFK1784"/>
      <c r="IFL1784"/>
      <c r="IFM1784"/>
      <c r="IFN1784"/>
      <c r="IFO1784"/>
      <c r="IFP1784"/>
      <c r="IFQ1784"/>
      <c r="IFR1784"/>
      <c r="IFS1784"/>
      <c r="IFT1784"/>
      <c r="IFU1784"/>
      <c r="IFV1784"/>
      <c r="IFW1784"/>
      <c r="IFX1784"/>
      <c r="IFY1784"/>
      <c r="IFZ1784"/>
      <c r="IGA1784"/>
      <c r="IGB1784"/>
      <c r="IGC1784"/>
      <c r="IGD1784"/>
      <c r="IGE1784"/>
      <c r="IGF1784"/>
      <c r="IGG1784"/>
      <c r="IGH1784"/>
      <c r="IGI1784"/>
      <c r="IGJ1784"/>
      <c r="IGK1784"/>
      <c r="IGL1784"/>
      <c r="IGM1784"/>
      <c r="IGN1784"/>
      <c r="IGO1784"/>
      <c r="IGP1784"/>
      <c r="IGQ1784"/>
      <c r="IGR1784"/>
      <c r="IGS1784"/>
      <c r="IGT1784"/>
      <c r="IGU1784"/>
      <c r="IGV1784"/>
      <c r="IGW1784"/>
      <c r="IGX1784"/>
      <c r="IGY1784"/>
      <c r="IGZ1784"/>
      <c r="IHA1784"/>
      <c r="IHB1784"/>
      <c r="IHC1784"/>
      <c r="IHD1784"/>
      <c r="IHE1784"/>
      <c r="IHF1784"/>
      <c r="IHG1784"/>
      <c r="IHH1784"/>
      <c r="IHI1784"/>
      <c r="IHJ1784"/>
      <c r="IHK1784"/>
      <c r="IHL1784"/>
      <c r="IHM1784"/>
      <c r="IHN1784"/>
      <c r="IHO1784"/>
      <c r="IHP1784"/>
      <c r="IHQ1784"/>
      <c r="IHR1784"/>
      <c r="IHS1784"/>
      <c r="IHT1784"/>
      <c r="IHU1784"/>
      <c r="IHV1784"/>
      <c r="IHW1784"/>
      <c r="IHX1784"/>
      <c r="IHY1784"/>
      <c r="IHZ1784"/>
      <c r="IIA1784"/>
      <c r="IIB1784"/>
      <c r="IIC1784"/>
      <c r="IID1784"/>
      <c r="IIE1784"/>
      <c r="IIF1784"/>
      <c r="IIG1784"/>
      <c r="IIH1784"/>
      <c r="III1784"/>
      <c r="IIJ1784"/>
      <c r="IIK1784"/>
      <c r="IIL1784"/>
      <c r="IIM1784"/>
      <c r="IIN1784"/>
      <c r="IIO1784"/>
      <c r="IIP1784"/>
      <c r="IIQ1784"/>
      <c r="IIR1784"/>
      <c r="IIS1784"/>
      <c r="IIT1784"/>
      <c r="IIU1784"/>
      <c r="IIV1784"/>
      <c r="IIW1784"/>
      <c r="IIX1784"/>
      <c r="IIY1784"/>
      <c r="IIZ1784"/>
      <c r="IJA1784"/>
      <c r="IJB1784"/>
      <c r="IJC1784"/>
      <c r="IJD1784"/>
      <c r="IJE1784"/>
      <c r="IJF1784"/>
      <c r="IJG1784"/>
      <c r="IJH1784"/>
      <c r="IJI1784"/>
      <c r="IJJ1784"/>
      <c r="IJK1784"/>
      <c r="IJL1784"/>
      <c r="IJM1784"/>
      <c r="IJN1784"/>
      <c r="IJO1784"/>
      <c r="IJP1784"/>
      <c r="IJQ1784"/>
      <c r="IJR1784"/>
      <c r="IJS1784"/>
      <c r="IJT1784"/>
      <c r="IJU1784"/>
      <c r="IJV1784"/>
      <c r="IJW1784"/>
      <c r="IJX1784"/>
      <c r="IJY1784"/>
      <c r="IJZ1784"/>
      <c r="IKA1784"/>
      <c r="IKB1784"/>
      <c r="IKC1784"/>
      <c r="IKD1784"/>
      <c r="IKE1784"/>
      <c r="IKF1784"/>
      <c r="IKG1784"/>
      <c r="IKH1784"/>
      <c r="IKI1784"/>
      <c r="IKJ1784"/>
      <c r="IKK1784"/>
      <c r="IKL1784"/>
      <c r="IKM1784"/>
      <c r="IKN1784"/>
      <c r="IKO1784"/>
      <c r="IKP1784"/>
      <c r="IKQ1784"/>
      <c r="IKR1784"/>
      <c r="IKS1784"/>
      <c r="IKT1784"/>
      <c r="IKU1784"/>
      <c r="IKV1784"/>
      <c r="IKW1784"/>
      <c r="IKX1784"/>
      <c r="IKY1784"/>
      <c r="IKZ1784"/>
      <c r="ILA1784"/>
      <c r="ILB1784"/>
      <c r="ILC1784"/>
      <c r="ILD1784"/>
      <c r="ILE1784"/>
      <c r="ILF1784"/>
      <c r="ILG1784"/>
      <c r="ILH1784"/>
      <c r="ILI1784"/>
      <c r="ILJ1784"/>
      <c r="ILK1784"/>
      <c r="ILL1784"/>
      <c r="ILM1784"/>
      <c r="ILN1784"/>
      <c r="ILO1784"/>
      <c r="ILP1784"/>
      <c r="ILQ1784"/>
      <c r="ILR1784"/>
      <c r="ILS1784"/>
      <c r="ILT1784"/>
      <c r="ILU1784"/>
      <c r="ILV1784"/>
      <c r="ILW1784"/>
      <c r="ILX1784"/>
      <c r="ILY1784"/>
      <c r="ILZ1784"/>
      <c r="IMA1784"/>
      <c r="IMB1784"/>
      <c r="IMC1784"/>
      <c r="IMD1784"/>
      <c r="IME1784"/>
      <c r="IMF1784"/>
      <c r="IMG1784"/>
      <c r="IMH1784"/>
      <c r="IMI1784"/>
      <c r="IMJ1784"/>
      <c r="IMK1784"/>
      <c r="IML1784"/>
      <c r="IMM1784"/>
      <c r="IMN1784"/>
      <c r="IMO1784"/>
      <c r="IMP1784"/>
      <c r="IMQ1784"/>
      <c r="IMR1784"/>
      <c r="IMS1784"/>
      <c r="IMT1784"/>
      <c r="IMU1784"/>
      <c r="IMV1784"/>
      <c r="IMW1784"/>
      <c r="IMX1784"/>
      <c r="IMY1784"/>
      <c r="IMZ1784"/>
      <c r="INA1784"/>
      <c r="INB1784"/>
      <c r="INC1784"/>
      <c r="IND1784"/>
      <c r="INE1784"/>
      <c r="INF1784"/>
      <c r="ING1784"/>
      <c r="INH1784"/>
      <c r="INI1784"/>
      <c r="INJ1784"/>
      <c r="INK1784"/>
      <c r="INL1784"/>
      <c r="INM1784"/>
      <c r="INN1784"/>
      <c r="INO1784"/>
      <c r="INP1784"/>
      <c r="INQ1784"/>
      <c r="INR1784"/>
      <c r="INS1784"/>
      <c r="INT1784"/>
      <c r="INU1784"/>
      <c r="INV1784"/>
      <c r="INW1784"/>
      <c r="INX1784"/>
      <c r="INY1784"/>
      <c r="INZ1784"/>
      <c r="IOA1784"/>
      <c r="IOB1784"/>
      <c r="IOC1784"/>
      <c r="IOD1784"/>
      <c r="IOE1784"/>
      <c r="IOF1784"/>
      <c r="IOG1784"/>
      <c r="IOH1784"/>
      <c r="IOI1784"/>
      <c r="IOJ1784"/>
      <c r="IOK1784"/>
      <c r="IOL1784"/>
      <c r="IOM1784"/>
      <c r="ION1784"/>
      <c r="IOO1784"/>
      <c r="IOP1784"/>
      <c r="IOQ1784"/>
      <c r="IOR1784"/>
      <c r="IOS1784"/>
      <c r="IOT1784"/>
      <c r="IOU1784"/>
      <c r="IOV1784"/>
      <c r="IOW1784"/>
      <c r="IOX1784"/>
      <c r="IOY1784"/>
      <c r="IOZ1784"/>
      <c r="IPA1784"/>
      <c r="IPB1784"/>
      <c r="IPC1784"/>
      <c r="IPD1784"/>
      <c r="IPE1784"/>
      <c r="IPF1784"/>
      <c r="IPG1784"/>
      <c r="IPH1784"/>
      <c r="IPI1784"/>
      <c r="IPJ1784"/>
      <c r="IPK1784"/>
      <c r="IPL1784"/>
      <c r="IPM1784"/>
      <c r="IPN1784"/>
      <c r="IPO1784"/>
      <c r="IPP1784"/>
      <c r="IPQ1784"/>
      <c r="IPR1784"/>
      <c r="IPS1784"/>
      <c r="IPT1784"/>
      <c r="IPU1784"/>
      <c r="IPV1784"/>
      <c r="IPW1784"/>
      <c r="IPX1784"/>
      <c r="IPY1784"/>
      <c r="IPZ1784"/>
      <c r="IQA1784"/>
      <c r="IQB1784"/>
      <c r="IQC1784"/>
      <c r="IQD1784"/>
      <c r="IQE1784"/>
      <c r="IQF1784"/>
      <c r="IQG1784"/>
      <c r="IQH1784"/>
      <c r="IQI1784"/>
      <c r="IQJ1784"/>
      <c r="IQK1784"/>
      <c r="IQL1784"/>
      <c r="IQM1784"/>
      <c r="IQN1784"/>
      <c r="IQO1784"/>
      <c r="IQP1784"/>
      <c r="IQQ1784"/>
      <c r="IQR1784"/>
      <c r="IQS1784"/>
      <c r="IQT1784"/>
      <c r="IQU1784"/>
      <c r="IQV1784"/>
      <c r="IQW1784"/>
      <c r="IQX1784"/>
      <c r="IQY1784"/>
      <c r="IQZ1784"/>
      <c r="IRA1784"/>
      <c r="IRB1784"/>
      <c r="IRC1784"/>
      <c r="IRD1784"/>
      <c r="IRE1784"/>
      <c r="IRF1784"/>
      <c r="IRG1784"/>
      <c r="IRH1784"/>
      <c r="IRI1784"/>
      <c r="IRJ1784"/>
      <c r="IRK1784"/>
      <c r="IRL1784"/>
      <c r="IRM1784"/>
      <c r="IRN1784"/>
      <c r="IRO1784"/>
      <c r="IRP1784"/>
      <c r="IRQ1784"/>
      <c r="IRR1784"/>
      <c r="IRS1784"/>
      <c r="IRT1784"/>
      <c r="IRU1784"/>
      <c r="IRV1784"/>
      <c r="IRW1784"/>
      <c r="IRX1784"/>
      <c r="IRY1784"/>
      <c r="IRZ1784"/>
      <c r="ISA1784"/>
      <c r="ISB1784"/>
      <c r="ISC1784"/>
      <c r="ISD1784"/>
      <c r="ISE1784"/>
      <c r="ISF1784"/>
      <c r="ISG1784"/>
      <c r="ISH1784"/>
      <c r="ISI1784"/>
      <c r="ISJ1784"/>
      <c r="ISK1784"/>
      <c r="ISL1784"/>
      <c r="ISM1784"/>
      <c r="ISN1784"/>
      <c r="ISO1784"/>
      <c r="ISP1784"/>
      <c r="ISQ1784"/>
      <c r="ISR1784"/>
      <c r="ISS1784"/>
      <c r="IST1784"/>
      <c r="ISU1784"/>
      <c r="ISV1784"/>
      <c r="ISW1784"/>
      <c r="ISX1784"/>
      <c r="ISY1784"/>
      <c r="ISZ1784"/>
      <c r="ITA1784"/>
      <c r="ITB1784"/>
      <c r="ITC1784"/>
      <c r="ITD1784"/>
      <c r="ITE1784"/>
      <c r="ITF1784"/>
      <c r="ITG1784"/>
      <c r="ITH1784"/>
      <c r="ITI1784"/>
      <c r="ITJ1784"/>
      <c r="ITK1784"/>
      <c r="ITL1784"/>
      <c r="ITM1784"/>
      <c r="ITN1784"/>
      <c r="ITO1784"/>
      <c r="ITP1784"/>
      <c r="ITQ1784"/>
      <c r="ITR1784"/>
      <c r="ITS1784"/>
      <c r="ITT1784"/>
      <c r="ITU1784"/>
      <c r="ITV1784"/>
      <c r="ITW1784"/>
      <c r="ITX1784"/>
      <c r="ITY1784"/>
      <c r="ITZ1784"/>
      <c r="IUA1784"/>
      <c r="IUB1784"/>
      <c r="IUC1784"/>
      <c r="IUD1784"/>
      <c r="IUE1784"/>
      <c r="IUF1784"/>
      <c r="IUG1784"/>
      <c r="IUH1784"/>
      <c r="IUI1784"/>
      <c r="IUJ1784"/>
      <c r="IUK1784"/>
      <c r="IUL1784"/>
      <c r="IUM1784"/>
      <c r="IUN1784"/>
      <c r="IUO1784"/>
      <c r="IUP1784"/>
      <c r="IUQ1784"/>
      <c r="IUR1784"/>
      <c r="IUS1784"/>
      <c r="IUT1784"/>
      <c r="IUU1784"/>
      <c r="IUV1784"/>
      <c r="IUW1784"/>
      <c r="IUX1784"/>
      <c r="IUY1784"/>
      <c r="IUZ1784"/>
      <c r="IVA1784"/>
      <c r="IVB1784"/>
      <c r="IVC1784"/>
      <c r="IVD1784"/>
      <c r="IVE1784"/>
      <c r="IVF1784"/>
      <c r="IVG1784"/>
      <c r="IVH1784"/>
      <c r="IVI1784"/>
      <c r="IVJ1784"/>
      <c r="IVK1784"/>
      <c r="IVL1784"/>
      <c r="IVM1784"/>
      <c r="IVN1784"/>
      <c r="IVO1784"/>
      <c r="IVP1784"/>
      <c r="IVQ1784"/>
      <c r="IVR1784"/>
      <c r="IVS1784"/>
      <c r="IVT1784"/>
      <c r="IVU1784"/>
      <c r="IVV1784"/>
      <c r="IVW1784"/>
      <c r="IVX1784"/>
      <c r="IVY1784"/>
      <c r="IVZ1784"/>
      <c r="IWA1784"/>
      <c r="IWB1784"/>
      <c r="IWC1784"/>
      <c r="IWD1784"/>
      <c r="IWE1784"/>
      <c r="IWF1784"/>
      <c r="IWG1784"/>
      <c r="IWH1784"/>
      <c r="IWI1784"/>
      <c r="IWJ1784"/>
      <c r="IWK1784"/>
      <c r="IWL1784"/>
      <c r="IWM1784"/>
      <c r="IWN1784"/>
      <c r="IWO1784"/>
      <c r="IWP1784"/>
      <c r="IWQ1784"/>
      <c r="IWR1784"/>
      <c r="IWS1784"/>
      <c r="IWT1784"/>
      <c r="IWU1784"/>
      <c r="IWV1784"/>
      <c r="IWW1784"/>
      <c r="IWX1784"/>
      <c r="IWY1784"/>
      <c r="IWZ1784"/>
      <c r="IXA1784"/>
      <c r="IXB1784"/>
      <c r="IXC1784"/>
      <c r="IXD1784"/>
      <c r="IXE1784"/>
      <c r="IXF1784"/>
      <c r="IXG1784"/>
      <c r="IXH1784"/>
      <c r="IXI1784"/>
      <c r="IXJ1784"/>
      <c r="IXK1784"/>
      <c r="IXL1784"/>
      <c r="IXM1784"/>
      <c r="IXN1784"/>
      <c r="IXO1784"/>
      <c r="IXP1784"/>
      <c r="IXQ1784"/>
      <c r="IXR1784"/>
      <c r="IXS1784"/>
      <c r="IXT1784"/>
      <c r="IXU1784"/>
      <c r="IXV1784"/>
      <c r="IXW1784"/>
      <c r="IXX1784"/>
      <c r="IXY1784"/>
      <c r="IXZ1784"/>
      <c r="IYA1784"/>
      <c r="IYB1784"/>
      <c r="IYC1784"/>
      <c r="IYD1784"/>
      <c r="IYE1784"/>
      <c r="IYF1784"/>
      <c r="IYG1784"/>
      <c r="IYH1784"/>
      <c r="IYI1784"/>
      <c r="IYJ1784"/>
      <c r="IYK1784"/>
      <c r="IYL1784"/>
      <c r="IYM1784"/>
      <c r="IYN1784"/>
      <c r="IYO1784"/>
      <c r="IYP1784"/>
      <c r="IYQ1784"/>
      <c r="IYR1784"/>
      <c r="IYS1784"/>
      <c r="IYT1784"/>
      <c r="IYU1784"/>
      <c r="IYV1784"/>
      <c r="IYW1784"/>
      <c r="IYX1784"/>
      <c r="IYY1784"/>
      <c r="IYZ1784"/>
      <c r="IZA1784"/>
      <c r="IZB1784"/>
      <c r="IZC1784"/>
      <c r="IZD1784"/>
      <c r="IZE1784"/>
      <c r="IZF1784"/>
      <c r="IZG1784"/>
      <c r="IZH1784"/>
      <c r="IZI1784"/>
      <c r="IZJ1784"/>
      <c r="IZK1784"/>
      <c r="IZL1784"/>
      <c r="IZM1784"/>
      <c r="IZN1784"/>
      <c r="IZO1784"/>
      <c r="IZP1784"/>
      <c r="IZQ1784"/>
      <c r="IZR1784"/>
      <c r="IZS1784"/>
      <c r="IZT1784"/>
      <c r="IZU1784"/>
      <c r="IZV1784"/>
      <c r="IZW1784"/>
      <c r="IZX1784"/>
      <c r="IZY1784"/>
      <c r="IZZ1784"/>
      <c r="JAA1784"/>
      <c r="JAB1784"/>
      <c r="JAC1784"/>
      <c r="JAD1784"/>
      <c r="JAE1784"/>
      <c r="JAF1784"/>
      <c r="JAG1784"/>
      <c r="JAH1784"/>
      <c r="JAI1784"/>
      <c r="JAJ1784"/>
      <c r="JAK1784"/>
      <c r="JAL1784"/>
      <c r="JAM1784"/>
      <c r="JAN1784"/>
      <c r="JAO1784"/>
      <c r="JAP1784"/>
      <c r="JAQ1784"/>
      <c r="JAR1784"/>
      <c r="JAS1784"/>
      <c r="JAT1784"/>
      <c r="JAU1784"/>
      <c r="JAV1784"/>
      <c r="JAW1784"/>
      <c r="JAX1784"/>
      <c r="JAY1784"/>
      <c r="JAZ1784"/>
      <c r="JBA1784"/>
      <c r="JBB1784"/>
      <c r="JBC1784"/>
      <c r="JBD1784"/>
      <c r="JBE1784"/>
      <c r="JBF1784"/>
      <c r="JBG1784"/>
      <c r="JBH1784"/>
      <c r="JBI1784"/>
      <c r="JBJ1784"/>
      <c r="JBK1784"/>
      <c r="JBL1784"/>
      <c r="JBM1784"/>
      <c r="JBN1784"/>
      <c r="JBO1784"/>
      <c r="JBP1784"/>
      <c r="JBQ1784"/>
      <c r="JBR1784"/>
      <c r="JBS1784"/>
      <c r="JBT1784"/>
      <c r="JBU1784"/>
      <c r="JBV1784"/>
      <c r="JBW1784"/>
      <c r="JBX1784"/>
      <c r="JBY1784"/>
      <c r="JBZ1784"/>
      <c r="JCA1784"/>
      <c r="JCB1784"/>
      <c r="JCC1784"/>
      <c r="JCD1784"/>
      <c r="JCE1784"/>
      <c r="JCF1784"/>
      <c r="JCG1784"/>
      <c r="JCH1784"/>
      <c r="JCI1784"/>
      <c r="JCJ1784"/>
      <c r="JCK1784"/>
      <c r="JCL1784"/>
      <c r="JCM1784"/>
      <c r="JCN1784"/>
      <c r="JCO1784"/>
      <c r="JCP1784"/>
      <c r="JCQ1784"/>
      <c r="JCR1784"/>
      <c r="JCS1784"/>
      <c r="JCT1784"/>
      <c r="JCU1784"/>
      <c r="JCV1784"/>
      <c r="JCW1784"/>
      <c r="JCX1784"/>
      <c r="JCY1784"/>
      <c r="JCZ1784"/>
      <c r="JDA1784"/>
      <c r="JDB1784"/>
      <c r="JDC1784"/>
      <c r="JDD1784"/>
      <c r="JDE1784"/>
      <c r="JDF1784"/>
      <c r="JDG1784"/>
      <c r="JDH1784"/>
      <c r="JDI1784"/>
      <c r="JDJ1784"/>
      <c r="JDK1784"/>
      <c r="JDL1784"/>
      <c r="JDM1784"/>
      <c r="JDN1784"/>
      <c r="JDO1784"/>
      <c r="JDP1784"/>
      <c r="JDQ1784"/>
      <c r="JDR1784"/>
      <c r="JDS1784"/>
      <c r="JDT1784"/>
      <c r="JDU1784"/>
      <c r="JDV1784"/>
      <c r="JDW1784"/>
      <c r="JDX1784"/>
      <c r="JDY1784"/>
      <c r="JDZ1784"/>
      <c r="JEA1784"/>
      <c r="JEB1784"/>
      <c r="JEC1784"/>
      <c r="JED1784"/>
      <c r="JEE1784"/>
      <c r="JEF1784"/>
      <c r="JEG1784"/>
      <c r="JEH1784"/>
      <c r="JEI1784"/>
      <c r="JEJ1784"/>
      <c r="JEK1784"/>
      <c r="JEL1784"/>
      <c r="JEM1784"/>
      <c r="JEN1784"/>
      <c r="JEO1784"/>
      <c r="JEP1784"/>
      <c r="JEQ1784"/>
      <c r="JER1784"/>
      <c r="JES1784"/>
      <c r="JET1784"/>
      <c r="JEU1784"/>
      <c r="JEV1784"/>
      <c r="JEW1784"/>
      <c r="JEX1784"/>
      <c r="JEY1784"/>
      <c r="JEZ1784"/>
      <c r="JFA1784"/>
      <c r="JFB1784"/>
      <c r="JFC1784"/>
      <c r="JFD1784"/>
      <c r="JFE1784"/>
      <c r="JFF1784"/>
      <c r="JFG1784"/>
      <c r="JFH1784"/>
      <c r="JFI1784"/>
      <c r="JFJ1784"/>
      <c r="JFK1784"/>
      <c r="JFL1784"/>
      <c r="JFM1784"/>
      <c r="JFN1784"/>
      <c r="JFO1784"/>
      <c r="JFP1784"/>
      <c r="JFQ1784"/>
      <c r="JFR1784"/>
      <c r="JFS1784"/>
      <c r="JFT1784"/>
      <c r="JFU1784"/>
      <c r="JFV1784"/>
      <c r="JFW1784"/>
      <c r="JFX1784"/>
      <c r="JFY1784"/>
      <c r="JFZ1784"/>
      <c r="JGA1784"/>
      <c r="JGB1784"/>
      <c r="JGC1784"/>
      <c r="JGD1784"/>
      <c r="JGE1784"/>
      <c r="JGF1784"/>
      <c r="JGG1784"/>
      <c r="JGH1784"/>
      <c r="JGI1784"/>
      <c r="JGJ1784"/>
      <c r="JGK1784"/>
      <c r="JGL1784"/>
      <c r="JGM1784"/>
      <c r="JGN1784"/>
      <c r="JGO1784"/>
      <c r="JGP1784"/>
      <c r="JGQ1784"/>
      <c r="JGR1784"/>
      <c r="JGS1784"/>
      <c r="JGT1784"/>
      <c r="JGU1784"/>
      <c r="JGV1784"/>
      <c r="JGW1784"/>
      <c r="JGX1784"/>
      <c r="JGY1784"/>
      <c r="JGZ1784"/>
      <c r="JHA1784"/>
      <c r="JHB1784"/>
      <c r="JHC1784"/>
      <c r="JHD1784"/>
      <c r="JHE1784"/>
      <c r="JHF1784"/>
      <c r="JHG1784"/>
      <c r="JHH1784"/>
      <c r="JHI1784"/>
      <c r="JHJ1784"/>
      <c r="JHK1784"/>
      <c r="JHL1784"/>
      <c r="JHM1784"/>
      <c r="JHN1784"/>
      <c r="JHO1784"/>
      <c r="JHP1784"/>
      <c r="JHQ1784"/>
      <c r="JHR1784"/>
      <c r="JHS1784"/>
      <c r="JHT1784"/>
      <c r="JHU1784"/>
      <c r="JHV1784"/>
      <c r="JHW1784"/>
      <c r="JHX1784"/>
      <c r="JHY1784"/>
      <c r="JHZ1784"/>
      <c r="JIA1784"/>
      <c r="JIB1784"/>
      <c r="JIC1784"/>
      <c r="JID1784"/>
      <c r="JIE1784"/>
      <c r="JIF1784"/>
      <c r="JIG1784"/>
      <c r="JIH1784"/>
      <c r="JII1784"/>
      <c r="JIJ1784"/>
      <c r="JIK1784"/>
      <c r="JIL1784"/>
      <c r="JIM1784"/>
      <c r="JIN1784"/>
      <c r="JIO1784"/>
      <c r="JIP1784"/>
      <c r="JIQ1784"/>
      <c r="JIR1784"/>
      <c r="JIS1784"/>
      <c r="JIT1784"/>
      <c r="JIU1784"/>
      <c r="JIV1784"/>
      <c r="JIW1784"/>
      <c r="JIX1784"/>
      <c r="JIY1784"/>
      <c r="JIZ1784"/>
      <c r="JJA1784"/>
      <c r="JJB1784"/>
      <c r="JJC1784"/>
      <c r="JJD1784"/>
      <c r="JJE1784"/>
      <c r="JJF1784"/>
      <c r="JJG1784"/>
      <c r="JJH1784"/>
      <c r="JJI1784"/>
      <c r="JJJ1784"/>
      <c r="JJK1784"/>
      <c r="JJL1784"/>
      <c r="JJM1784"/>
      <c r="JJN1784"/>
      <c r="JJO1784"/>
      <c r="JJP1784"/>
      <c r="JJQ1784"/>
      <c r="JJR1784"/>
      <c r="JJS1784"/>
      <c r="JJT1784"/>
      <c r="JJU1784"/>
      <c r="JJV1784"/>
      <c r="JJW1784"/>
      <c r="JJX1784"/>
      <c r="JJY1784"/>
      <c r="JJZ1784"/>
      <c r="JKA1784"/>
      <c r="JKB1784"/>
      <c r="JKC1784"/>
      <c r="JKD1784"/>
      <c r="JKE1784"/>
      <c r="JKF1784"/>
      <c r="JKG1784"/>
      <c r="JKH1784"/>
      <c r="JKI1784"/>
      <c r="JKJ1784"/>
      <c r="JKK1784"/>
      <c r="JKL1784"/>
      <c r="JKM1784"/>
      <c r="JKN1784"/>
      <c r="JKO1784"/>
      <c r="JKP1784"/>
      <c r="JKQ1784"/>
      <c r="JKR1784"/>
      <c r="JKS1784"/>
      <c r="JKT1784"/>
      <c r="JKU1784"/>
      <c r="JKV1784"/>
      <c r="JKW1784"/>
      <c r="JKX1784"/>
      <c r="JKY1784"/>
      <c r="JKZ1784"/>
      <c r="JLA1784"/>
      <c r="JLB1784"/>
      <c r="JLC1784"/>
      <c r="JLD1784"/>
      <c r="JLE1784"/>
      <c r="JLF1784"/>
      <c r="JLG1784"/>
      <c r="JLH1784"/>
      <c r="JLI1784"/>
      <c r="JLJ1784"/>
      <c r="JLK1784"/>
      <c r="JLL1784"/>
      <c r="JLM1784"/>
      <c r="JLN1784"/>
      <c r="JLO1784"/>
      <c r="JLP1784"/>
      <c r="JLQ1784"/>
      <c r="JLR1784"/>
      <c r="JLS1784"/>
      <c r="JLT1784"/>
      <c r="JLU1784"/>
      <c r="JLV1784"/>
      <c r="JLW1784"/>
      <c r="JLX1784"/>
      <c r="JLY1784"/>
      <c r="JLZ1784"/>
      <c r="JMA1784"/>
      <c r="JMB1784"/>
      <c r="JMC1784"/>
      <c r="JMD1784"/>
      <c r="JME1784"/>
      <c r="JMF1784"/>
      <c r="JMG1784"/>
      <c r="JMH1784"/>
      <c r="JMI1784"/>
      <c r="JMJ1784"/>
      <c r="JMK1784"/>
      <c r="JML1784"/>
      <c r="JMM1784"/>
      <c r="JMN1784"/>
      <c r="JMO1784"/>
      <c r="JMP1784"/>
      <c r="JMQ1784"/>
      <c r="JMR1784"/>
      <c r="JMS1784"/>
      <c r="JMT1784"/>
      <c r="JMU1784"/>
      <c r="JMV1784"/>
      <c r="JMW1784"/>
      <c r="JMX1784"/>
      <c r="JMY1784"/>
      <c r="JMZ1784"/>
      <c r="JNA1784"/>
      <c r="JNB1784"/>
      <c r="JNC1784"/>
      <c r="JND1784"/>
      <c r="JNE1784"/>
      <c r="JNF1784"/>
      <c r="JNG1784"/>
      <c r="JNH1784"/>
      <c r="JNI1784"/>
      <c r="JNJ1784"/>
      <c r="JNK1784"/>
      <c r="JNL1784"/>
      <c r="JNM1784"/>
      <c r="JNN1784"/>
      <c r="JNO1784"/>
      <c r="JNP1784"/>
      <c r="JNQ1784"/>
      <c r="JNR1784"/>
      <c r="JNS1784"/>
      <c r="JNT1784"/>
      <c r="JNU1784"/>
      <c r="JNV1784"/>
      <c r="JNW1784"/>
      <c r="JNX1784"/>
      <c r="JNY1784"/>
      <c r="JNZ1784"/>
      <c r="JOA1784"/>
      <c r="JOB1784"/>
      <c r="JOC1784"/>
      <c r="JOD1784"/>
      <c r="JOE1784"/>
      <c r="JOF1784"/>
      <c r="JOG1784"/>
      <c r="JOH1784"/>
      <c r="JOI1784"/>
      <c r="JOJ1784"/>
      <c r="JOK1784"/>
      <c r="JOL1784"/>
      <c r="JOM1784"/>
      <c r="JON1784"/>
      <c r="JOO1784"/>
      <c r="JOP1784"/>
      <c r="JOQ1784"/>
      <c r="JOR1784"/>
      <c r="JOS1784"/>
      <c r="JOT1784"/>
      <c r="JOU1784"/>
      <c r="JOV1784"/>
      <c r="JOW1784"/>
      <c r="JOX1784"/>
      <c r="JOY1784"/>
      <c r="JOZ1784"/>
      <c r="JPA1784"/>
      <c r="JPB1784"/>
      <c r="JPC1784"/>
      <c r="JPD1784"/>
      <c r="JPE1784"/>
      <c r="JPF1784"/>
      <c r="JPG1784"/>
      <c r="JPH1784"/>
      <c r="JPI1784"/>
      <c r="JPJ1784"/>
      <c r="JPK1784"/>
      <c r="JPL1784"/>
      <c r="JPM1784"/>
      <c r="JPN1784"/>
      <c r="JPO1784"/>
      <c r="JPP1784"/>
      <c r="JPQ1784"/>
      <c r="JPR1784"/>
      <c r="JPS1784"/>
      <c r="JPT1784"/>
      <c r="JPU1784"/>
      <c r="JPV1784"/>
      <c r="JPW1784"/>
      <c r="JPX1784"/>
      <c r="JPY1784"/>
      <c r="JPZ1784"/>
      <c r="JQA1784"/>
      <c r="JQB1784"/>
      <c r="JQC1784"/>
      <c r="JQD1784"/>
      <c r="JQE1784"/>
      <c r="JQF1784"/>
      <c r="JQG1784"/>
      <c r="JQH1784"/>
      <c r="JQI1784"/>
      <c r="JQJ1784"/>
      <c r="JQK1784"/>
      <c r="JQL1784"/>
      <c r="JQM1784"/>
      <c r="JQN1784"/>
      <c r="JQO1784"/>
      <c r="JQP1784"/>
      <c r="JQQ1784"/>
      <c r="JQR1784"/>
      <c r="JQS1784"/>
      <c r="JQT1784"/>
      <c r="JQU1784"/>
      <c r="JQV1784"/>
      <c r="JQW1784"/>
      <c r="JQX1784"/>
      <c r="JQY1784"/>
      <c r="JQZ1784"/>
      <c r="JRA1784"/>
      <c r="JRB1784"/>
      <c r="JRC1784"/>
      <c r="JRD1784"/>
      <c r="JRE1784"/>
      <c r="JRF1784"/>
      <c r="JRG1784"/>
      <c r="JRH1784"/>
      <c r="JRI1784"/>
      <c r="JRJ1784"/>
      <c r="JRK1784"/>
      <c r="JRL1784"/>
      <c r="JRM1784"/>
      <c r="JRN1784"/>
      <c r="JRO1784"/>
      <c r="JRP1784"/>
      <c r="JRQ1784"/>
      <c r="JRR1784"/>
      <c r="JRS1784"/>
      <c r="JRT1784"/>
      <c r="JRU1784"/>
      <c r="JRV1784"/>
      <c r="JRW1784"/>
      <c r="JRX1784"/>
      <c r="JRY1784"/>
      <c r="JRZ1784"/>
      <c r="JSA1784"/>
      <c r="JSB1784"/>
      <c r="JSC1784"/>
      <c r="JSD1784"/>
      <c r="JSE1784"/>
      <c r="JSF1784"/>
      <c r="JSG1784"/>
      <c r="JSH1784"/>
      <c r="JSI1784"/>
      <c r="JSJ1784"/>
      <c r="JSK1784"/>
      <c r="JSL1784"/>
      <c r="JSM1784"/>
      <c r="JSN1784"/>
      <c r="JSO1784"/>
      <c r="JSP1784"/>
      <c r="JSQ1784"/>
      <c r="JSR1784"/>
      <c r="JSS1784"/>
      <c r="JST1784"/>
      <c r="JSU1784"/>
      <c r="JSV1784"/>
      <c r="JSW1784"/>
      <c r="JSX1784"/>
      <c r="JSY1784"/>
      <c r="JSZ1784"/>
      <c r="JTA1784"/>
      <c r="JTB1784"/>
      <c r="JTC1784"/>
      <c r="JTD1784"/>
      <c r="JTE1784"/>
      <c r="JTF1784"/>
      <c r="JTG1784"/>
      <c r="JTH1784"/>
      <c r="JTI1784"/>
      <c r="JTJ1784"/>
      <c r="JTK1784"/>
      <c r="JTL1784"/>
      <c r="JTM1784"/>
      <c r="JTN1784"/>
      <c r="JTO1784"/>
      <c r="JTP1784"/>
      <c r="JTQ1784"/>
      <c r="JTR1784"/>
      <c r="JTS1784"/>
      <c r="JTT1784"/>
      <c r="JTU1784"/>
      <c r="JTV1784"/>
      <c r="JTW1784"/>
      <c r="JTX1784"/>
      <c r="JTY1784"/>
      <c r="JTZ1784"/>
      <c r="JUA1784"/>
      <c r="JUB1784"/>
      <c r="JUC1784"/>
      <c r="JUD1784"/>
      <c r="JUE1784"/>
      <c r="JUF1784"/>
      <c r="JUG1784"/>
      <c r="JUH1784"/>
      <c r="JUI1784"/>
      <c r="JUJ1784"/>
      <c r="JUK1784"/>
      <c r="JUL1784"/>
      <c r="JUM1784"/>
      <c r="JUN1784"/>
      <c r="JUO1784"/>
      <c r="JUP1784"/>
      <c r="JUQ1784"/>
      <c r="JUR1784"/>
      <c r="JUS1784"/>
      <c r="JUT1784"/>
      <c r="JUU1784"/>
      <c r="JUV1784"/>
      <c r="JUW1784"/>
      <c r="JUX1784"/>
      <c r="JUY1784"/>
      <c r="JUZ1784"/>
      <c r="JVA1784"/>
      <c r="JVB1784"/>
      <c r="JVC1784"/>
      <c r="JVD1784"/>
      <c r="JVE1784"/>
      <c r="JVF1784"/>
      <c r="JVG1784"/>
      <c r="JVH1784"/>
      <c r="JVI1784"/>
      <c r="JVJ1784"/>
      <c r="JVK1784"/>
      <c r="JVL1784"/>
      <c r="JVM1784"/>
      <c r="JVN1784"/>
      <c r="JVO1784"/>
      <c r="JVP1784"/>
      <c r="JVQ1784"/>
      <c r="JVR1784"/>
      <c r="JVS1784"/>
      <c r="JVT1784"/>
      <c r="JVU1784"/>
      <c r="JVV1784"/>
      <c r="JVW1784"/>
      <c r="JVX1784"/>
      <c r="JVY1784"/>
      <c r="JVZ1784"/>
      <c r="JWA1784"/>
      <c r="JWB1784"/>
      <c r="JWC1784"/>
      <c r="JWD1784"/>
      <c r="JWE1784"/>
      <c r="JWF1784"/>
      <c r="JWG1784"/>
      <c r="JWH1784"/>
      <c r="JWI1784"/>
      <c r="JWJ1784"/>
      <c r="JWK1784"/>
      <c r="JWL1784"/>
      <c r="JWM1784"/>
      <c r="JWN1784"/>
      <c r="JWO1784"/>
      <c r="JWP1784"/>
      <c r="JWQ1784"/>
      <c r="JWR1784"/>
      <c r="JWS1784"/>
      <c r="JWT1784"/>
      <c r="JWU1784"/>
      <c r="JWV1784"/>
      <c r="JWW1784"/>
      <c r="JWX1784"/>
      <c r="JWY1784"/>
      <c r="JWZ1784"/>
      <c r="JXA1784"/>
      <c r="JXB1784"/>
      <c r="JXC1784"/>
      <c r="JXD1784"/>
      <c r="JXE1784"/>
      <c r="JXF1784"/>
      <c r="JXG1784"/>
      <c r="JXH1784"/>
      <c r="JXI1784"/>
      <c r="JXJ1784"/>
      <c r="JXK1784"/>
      <c r="JXL1784"/>
      <c r="JXM1784"/>
      <c r="JXN1784"/>
      <c r="JXO1784"/>
      <c r="JXP1784"/>
      <c r="JXQ1784"/>
      <c r="JXR1784"/>
      <c r="JXS1784"/>
      <c r="JXT1784"/>
      <c r="JXU1784"/>
      <c r="JXV1784"/>
      <c r="JXW1784"/>
      <c r="JXX1784"/>
      <c r="JXY1784"/>
      <c r="JXZ1784"/>
      <c r="JYA1784"/>
      <c r="JYB1784"/>
      <c r="JYC1784"/>
      <c r="JYD1784"/>
      <c r="JYE1784"/>
      <c r="JYF1784"/>
      <c r="JYG1784"/>
      <c r="JYH1784"/>
      <c r="JYI1784"/>
      <c r="JYJ1784"/>
      <c r="JYK1784"/>
      <c r="JYL1784"/>
      <c r="JYM1784"/>
      <c r="JYN1784"/>
      <c r="JYO1784"/>
      <c r="JYP1784"/>
      <c r="JYQ1784"/>
      <c r="JYR1784"/>
      <c r="JYS1784"/>
      <c r="JYT1784"/>
      <c r="JYU1784"/>
      <c r="JYV1784"/>
      <c r="JYW1784"/>
      <c r="JYX1784"/>
      <c r="JYY1784"/>
      <c r="JYZ1784"/>
      <c r="JZA1784"/>
      <c r="JZB1784"/>
      <c r="JZC1784"/>
      <c r="JZD1784"/>
      <c r="JZE1784"/>
      <c r="JZF1784"/>
      <c r="JZG1784"/>
      <c r="JZH1784"/>
      <c r="JZI1784"/>
      <c r="JZJ1784"/>
      <c r="JZK1784"/>
      <c r="JZL1784"/>
      <c r="JZM1784"/>
      <c r="JZN1784"/>
      <c r="JZO1784"/>
      <c r="JZP1784"/>
      <c r="JZQ1784"/>
      <c r="JZR1784"/>
      <c r="JZS1784"/>
      <c r="JZT1784"/>
      <c r="JZU1784"/>
      <c r="JZV1784"/>
      <c r="JZW1784"/>
      <c r="JZX1784"/>
      <c r="JZY1784"/>
      <c r="JZZ1784"/>
      <c r="KAA1784"/>
      <c r="KAB1784"/>
      <c r="KAC1784"/>
      <c r="KAD1784"/>
      <c r="KAE1784"/>
      <c r="KAF1784"/>
      <c r="KAG1784"/>
      <c r="KAH1784"/>
      <c r="KAI1784"/>
      <c r="KAJ1784"/>
      <c r="KAK1784"/>
      <c r="KAL1784"/>
      <c r="KAM1784"/>
      <c r="KAN1784"/>
      <c r="KAO1784"/>
      <c r="KAP1784"/>
      <c r="KAQ1784"/>
      <c r="KAR1784"/>
      <c r="KAS1784"/>
      <c r="KAT1784"/>
      <c r="KAU1784"/>
      <c r="KAV1784"/>
      <c r="KAW1784"/>
      <c r="KAX1784"/>
      <c r="KAY1784"/>
      <c r="KAZ1784"/>
      <c r="KBA1784"/>
      <c r="KBB1784"/>
      <c r="KBC1784"/>
      <c r="KBD1784"/>
      <c r="KBE1784"/>
      <c r="KBF1784"/>
      <c r="KBG1784"/>
      <c r="KBH1784"/>
      <c r="KBI1784"/>
      <c r="KBJ1784"/>
      <c r="KBK1784"/>
      <c r="KBL1784"/>
      <c r="KBM1784"/>
      <c r="KBN1784"/>
      <c r="KBO1784"/>
      <c r="KBP1784"/>
      <c r="KBQ1784"/>
      <c r="KBR1784"/>
      <c r="KBS1784"/>
      <c r="KBT1784"/>
      <c r="KBU1784"/>
      <c r="KBV1784"/>
      <c r="KBW1784"/>
      <c r="KBX1784"/>
      <c r="KBY1784"/>
      <c r="KBZ1784"/>
      <c r="KCA1784"/>
      <c r="KCB1784"/>
      <c r="KCC1784"/>
      <c r="KCD1784"/>
      <c r="KCE1784"/>
      <c r="KCF1784"/>
      <c r="KCG1784"/>
      <c r="KCH1784"/>
      <c r="KCI1784"/>
      <c r="KCJ1784"/>
      <c r="KCK1784"/>
      <c r="KCL1784"/>
      <c r="KCM1784"/>
      <c r="KCN1784"/>
      <c r="KCO1784"/>
      <c r="KCP1784"/>
      <c r="KCQ1784"/>
      <c r="KCR1784"/>
      <c r="KCS1784"/>
      <c r="KCT1784"/>
      <c r="KCU1784"/>
      <c r="KCV1784"/>
      <c r="KCW1784"/>
      <c r="KCX1784"/>
      <c r="KCY1784"/>
      <c r="KCZ1784"/>
      <c r="KDA1784"/>
      <c r="KDB1784"/>
      <c r="KDC1784"/>
      <c r="KDD1784"/>
      <c r="KDE1784"/>
      <c r="KDF1784"/>
      <c r="KDG1784"/>
      <c r="KDH1784"/>
      <c r="KDI1784"/>
      <c r="KDJ1784"/>
      <c r="KDK1784"/>
      <c r="KDL1784"/>
      <c r="KDM1784"/>
      <c r="KDN1784"/>
      <c r="KDO1784"/>
      <c r="KDP1784"/>
      <c r="KDQ1784"/>
      <c r="KDR1784"/>
      <c r="KDS1784"/>
      <c r="KDT1784"/>
      <c r="KDU1784"/>
      <c r="KDV1784"/>
      <c r="KDW1784"/>
      <c r="KDX1784"/>
      <c r="KDY1784"/>
      <c r="KDZ1784"/>
      <c r="KEA1784"/>
      <c r="KEB1784"/>
      <c r="KEC1784"/>
      <c r="KED1784"/>
      <c r="KEE1784"/>
      <c r="KEF1784"/>
      <c r="KEG1784"/>
      <c r="KEH1784"/>
      <c r="KEI1784"/>
      <c r="KEJ1784"/>
      <c r="KEK1784"/>
      <c r="KEL1784"/>
      <c r="KEM1784"/>
      <c r="KEN1784"/>
      <c r="KEO1784"/>
      <c r="KEP1784"/>
      <c r="KEQ1784"/>
      <c r="KER1784"/>
      <c r="KES1784"/>
      <c r="KET1784"/>
      <c r="KEU1784"/>
      <c r="KEV1784"/>
      <c r="KEW1784"/>
      <c r="KEX1784"/>
      <c r="KEY1784"/>
      <c r="KEZ1784"/>
      <c r="KFA1784"/>
      <c r="KFB1784"/>
      <c r="KFC1784"/>
      <c r="KFD1784"/>
      <c r="KFE1784"/>
      <c r="KFF1784"/>
      <c r="KFG1784"/>
      <c r="KFH1784"/>
      <c r="KFI1784"/>
      <c r="KFJ1784"/>
      <c r="KFK1784"/>
      <c r="KFL1784"/>
      <c r="KFM1784"/>
      <c r="KFN1784"/>
      <c r="KFO1784"/>
      <c r="KFP1784"/>
      <c r="KFQ1784"/>
      <c r="KFR1784"/>
      <c r="KFS1784"/>
      <c r="KFT1784"/>
      <c r="KFU1784"/>
      <c r="KFV1784"/>
      <c r="KFW1784"/>
      <c r="KFX1784"/>
      <c r="KFY1784"/>
      <c r="KFZ1784"/>
      <c r="KGA1784"/>
      <c r="KGB1784"/>
      <c r="KGC1784"/>
      <c r="KGD1784"/>
      <c r="KGE1784"/>
      <c r="KGF1784"/>
      <c r="KGG1784"/>
      <c r="KGH1784"/>
      <c r="KGI1784"/>
      <c r="KGJ1784"/>
      <c r="KGK1784"/>
      <c r="KGL1784"/>
      <c r="KGM1784"/>
      <c r="KGN1784"/>
      <c r="KGO1784"/>
      <c r="KGP1784"/>
      <c r="KGQ1784"/>
      <c r="KGR1784"/>
      <c r="KGS1784"/>
      <c r="KGT1784"/>
      <c r="KGU1784"/>
      <c r="KGV1784"/>
      <c r="KGW1784"/>
      <c r="KGX1784"/>
      <c r="KGY1784"/>
      <c r="KGZ1784"/>
      <c r="KHA1784"/>
      <c r="KHB1784"/>
      <c r="KHC1784"/>
      <c r="KHD1784"/>
      <c r="KHE1784"/>
      <c r="KHF1784"/>
      <c r="KHG1784"/>
      <c r="KHH1784"/>
      <c r="KHI1784"/>
      <c r="KHJ1784"/>
      <c r="KHK1784"/>
      <c r="KHL1784"/>
      <c r="KHM1784"/>
      <c r="KHN1784"/>
      <c r="KHO1784"/>
      <c r="KHP1784"/>
      <c r="KHQ1784"/>
      <c r="KHR1784"/>
      <c r="KHS1784"/>
      <c r="KHT1784"/>
      <c r="KHU1784"/>
      <c r="KHV1784"/>
      <c r="KHW1784"/>
      <c r="KHX1784"/>
      <c r="KHY1784"/>
      <c r="KHZ1784"/>
      <c r="KIA1784"/>
      <c r="KIB1784"/>
      <c r="KIC1784"/>
      <c r="KID1784"/>
      <c r="KIE1784"/>
      <c r="KIF1784"/>
      <c r="KIG1784"/>
      <c r="KIH1784"/>
      <c r="KII1784"/>
      <c r="KIJ1784"/>
      <c r="KIK1784"/>
      <c r="KIL1784"/>
      <c r="KIM1784"/>
      <c r="KIN1784"/>
      <c r="KIO1784"/>
      <c r="KIP1784"/>
      <c r="KIQ1784"/>
      <c r="KIR1784"/>
      <c r="KIS1784"/>
      <c r="KIT1784"/>
      <c r="KIU1784"/>
      <c r="KIV1784"/>
      <c r="KIW1784"/>
      <c r="KIX1784"/>
      <c r="KIY1784"/>
      <c r="KIZ1784"/>
      <c r="KJA1784"/>
      <c r="KJB1784"/>
      <c r="KJC1784"/>
      <c r="KJD1784"/>
      <c r="KJE1784"/>
      <c r="KJF1784"/>
      <c r="KJG1784"/>
      <c r="KJH1784"/>
      <c r="KJI1784"/>
      <c r="KJJ1784"/>
      <c r="KJK1784"/>
      <c r="KJL1784"/>
      <c r="KJM1784"/>
      <c r="KJN1784"/>
      <c r="KJO1784"/>
      <c r="KJP1784"/>
      <c r="KJQ1784"/>
      <c r="KJR1784"/>
      <c r="KJS1784"/>
      <c r="KJT1784"/>
      <c r="KJU1784"/>
      <c r="KJV1784"/>
      <c r="KJW1784"/>
      <c r="KJX1784"/>
      <c r="KJY1784"/>
      <c r="KJZ1784"/>
      <c r="KKA1784"/>
      <c r="KKB1784"/>
      <c r="KKC1784"/>
      <c r="KKD1784"/>
      <c r="KKE1784"/>
      <c r="KKF1784"/>
      <c r="KKG1784"/>
      <c r="KKH1784"/>
      <c r="KKI1784"/>
      <c r="KKJ1784"/>
      <c r="KKK1784"/>
      <c r="KKL1784"/>
      <c r="KKM1784"/>
      <c r="KKN1784"/>
      <c r="KKO1784"/>
      <c r="KKP1784"/>
      <c r="KKQ1784"/>
      <c r="KKR1784"/>
      <c r="KKS1784"/>
      <c r="KKT1784"/>
      <c r="KKU1784"/>
      <c r="KKV1784"/>
      <c r="KKW1784"/>
      <c r="KKX1784"/>
      <c r="KKY1784"/>
      <c r="KKZ1784"/>
      <c r="KLA1784"/>
      <c r="KLB1784"/>
      <c r="KLC1784"/>
      <c r="KLD1784"/>
      <c r="KLE1784"/>
      <c r="KLF1784"/>
      <c r="KLG1784"/>
      <c r="KLH1784"/>
      <c r="KLI1784"/>
      <c r="KLJ1784"/>
      <c r="KLK1784"/>
      <c r="KLL1784"/>
      <c r="KLM1784"/>
      <c r="KLN1784"/>
      <c r="KLO1784"/>
      <c r="KLP1784"/>
      <c r="KLQ1784"/>
      <c r="KLR1784"/>
      <c r="KLS1784"/>
      <c r="KLT1784"/>
      <c r="KLU1784"/>
      <c r="KLV1784"/>
      <c r="KLW1784"/>
      <c r="KLX1784"/>
      <c r="KLY1784"/>
      <c r="KLZ1784"/>
      <c r="KMA1784"/>
      <c r="KMB1784"/>
      <c r="KMC1784"/>
      <c r="KMD1784"/>
      <c r="KME1784"/>
      <c r="KMF1784"/>
      <c r="KMG1784"/>
      <c r="KMH1784"/>
      <c r="KMI1784"/>
      <c r="KMJ1784"/>
      <c r="KMK1784"/>
      <c r="KML1784"/>
      <c r="KMM1784"/>
      <c r="KMN1784"/>
      <c r="KMO1784"/>
      <c r="KMP1784"/>
      <c r="KMQ1784"/>
      <c r="KMR1784"/>
      <c r="KMS1784"/>
      <c r="KMT1784"/>
      <c r="KMU1784"/>
      <c r="KMV1784"/>
      <c r="KMW1784"/>
      <c r="KMX1784"/>
      <c r="KMY1784"/>
      <c r="KMZ1784"/>
      <c r="KNA1784"/>
      <c r="KNB1784"/>
      <c r="KNC1784"/>
      <c r="KND1784"/>
      <c r="KNE1784"/>
      <c r="KNF1784"/>
      <c r="KNG1784"/>
      <c r="KNH1784"/>
      <c r="KNI1784"/>
      <c r="KNJ1784"/>
      <c r="KNK1784"/>
      <c r="KNL1784"/>
      <c r="KNM1784"/>
      <c r="KNN1784"/>
      <c r="KNO1784"/>
      <c r="KNP1784"/>
      <c r="KNQ1784"/>
      <c r="KNR1784"/>
      <c r="KNS1784"/>
      <c r="KNT1784"/>
      <c r="KNU1784"/>
      <c r="KNV1784"/>
      <c r="KNW1784"/>
      <c r="KNX1784"/>
      <c r="KNY1784"/>
      <c r="KNZ1784"/>
      <c r="KOA1784"/>
      <c r="KOB1784"/>
      <c r="KOC1784"/>
      <c r="KOD1784"/>
      <c r="KOE1784"/>
      <c r="KOF1784"/>
      <c r="KOG1784"/>
      <c r="KOH1784"/>
      <c r="KOI1784"/>
      <c r="KOJ1784"/>
      <c r="KOK1784"/>
      <c r="KOL1784"/>
      <c r="KOM1784"/>
      <c r="KON1784"/>
      <c r="KOO1784"/>
      <c r="KOP1784"/>
      <c r="KOQ1784"/>
      <c r="KOR1784"/>
      <c r="KOS1784"/>
      <c r="KOT1784"/>
      <c r="KOU1784"/>
      <c r="KOV1784"/>
      <c r="KOW1784"/>
      <c r="KOX1784"/>
      <c r="KOY1784"/>
      <c r="KOZ1784"/>
      <c r="KPA1784"/>
      <c r="KPB1784"/>
      <c r="KPC1784"/>
      <c r="KPD1784"/>
      <c r="KPE1784"/>
      <c r="KPF1784"/>
      <c r="KPG1784"/>
      <c r="KPH1784"/>
      <c r="KPI1784"/>
      <c r="KPJ1784"/>
      <c r="KPK1784"/>
      <c r="KPL1784"/>
      <c r="KPM1784"/>
      <c r="KPN1784"/>
      <c r="KPO1784"/>
      <c r="KPP1784"/>
      <c r="KPQ1784"/>
      <c r="KPR1784"/>
      <c r="KPS1784"/>
      <c r="KPT1784"/>
      <c r="KPU1784"/>
      <c r="KPV1784"/>
      <c r="KPW1784"/>
      <c r="KPX1784"/>
      <c r="KPY1784"/>
      <c r="KPZ1784"/>
      <c r="KQA1784"/>
      <c r="KQB1784"/>
      <c r="KQC1784"/>
      <c r="KQD1784"/>
      <c r="KQE1784"/>
      <c r="KQF1784"/>
      <c r="KQG1784"/>
      <c r="KQH1784"/>
      <c r="KQI1784"/>
      <c r="KQJ1784"/>
      <c r="KQK1784"/>
      <c r="KQL1784"/>
      <c r="KQM1784"/>
      <c r="KQN1784"/>
      <c r="KQO1784"/>
      <c r="KQP1784"/>
      <c r="KQQ1784"/>
      <c r="KQR1784"/>
      <c r="KQS1784"/>
      <c r="KQT1784"/>
      <c r="KQU1784"/>
      <c r="KQV1784"/>
      <c r="KQW1784"/>
      <c r="KQX1784"/>
      <c r="KQY1784"/>
      <c r="KQZ1784"/>
      <c r="KRA1784"/>
      <c r="KRB1784"/>
      <c r="KRC1784"/>
      <c r="KRD1784"/>
      <c r="KRE1784"/>
      <c r="KRF1784"/>
      <c r="KRG1784"/>
      <c r="KRH1784"/>
      <c r="KRI1784"/>
      <c r="KRJ1784"/>
      <c r="KRK1784"/>
      <c r="KRL1784"/>
      <c r="KRM1784"/>
      <c r="KRN1784"/>
      <c r="KRO1784"/>
      <c r="KRP1784"/>
      <c r="KRQ1784"/>
      <c r="KRR1784"/>
      <c r="KRS1784"/>
      <c r="KRT1784"/>
      <c r="KRU1784"/>
      <c r="KRV1784"/>
      <c r="KRW1784"/>
      <c r="KRX1784"/>
      <c r="KRY1784"/>
      <c r="KRZ1784"/>
      <c r="KSA1784"/>
      <c r="KSB1784"/>
      <c r="KSC1784"/>
      <c r="KSD1784"/>
      <c r="KSE1784"/>
      <c r="KSF1784"/>
      <c r="KSG1784"/>
      <c r="KSH1784"/>
      <c r="KSI1784"/>
      <c r="KSJ1784"/>
      <c r="KSK1784"/>
      <c r="KSL1784"/>
      <c r="KSM1784"/>
      <c r="KSN1784"/>
      <c r="KSO1784"/>
      <c r="KSP1784"/>
      <c r="KSQ1784"/>
      <c r="KSR1784"/>
      <c r="KSS1784"/>
      <c r="KST1784"/>
      <c r="KSU1784"/>
      <c r="KSV1784"/>
      <c r="KSW1784"/>
      <c r="KSX1784"/>
      <c r="KSY1784"/>
      <c r="KSZ1784"/>
      <c r="KTA1784"/>
      <c r="KTB1784"/>
      <c r="KTC1784"/>
      <c r="KTD1784"/>
      <c r="KTE1784"/>
      <c r="KTF1784"/>
      <c r="KTG1784"/>
      <c r="KTH1784"/>
      <c r="KTI1784"/>
      <c r="KTJ1784"/>
      <c r="KTK1784"/>
      <c r="KTL1784"/>
      <c r="KTM1784"/>
      <c r="KTN1784"/>
      <c r="KTO1784"/>
      <c r="KTP1784"/>
      <c r="KTQ1784"/>
      <c r="KTR1784"/>
      <c r="KTS1784"/>
      <c r="KTT1784"/>
      <c r="KTU1784"/>
      <c r="KTV1784"/>
      <c r="KTW1784"/>
      <c r="KTX1784"/>
      <c r="KTY1784"/>
      <c r="KTZ1784"/>
      <c r="KUA1784"/>
      <c r="KUB1784"/>
      <c r="KUC1784"/>
      <c r="KUD1784"/>
      <c r="KUE1784"/>
      <c r="KUF1784"/>
      <c r="KUG1784"/>
      <c r="KUH1784"/>
      <c r="KUI1784"/>
      <c r="KUJ1784"/>
      <c r="KUK1784"/>
      <c r="KUL1784"/>
      <c r="KUM1784"/>
      <c r="KUN1784"/>
      <c r="KUO1784"/>
      <c r="KUP1784"/>
      <c r="KUQ1784"/>
      <c r="KUR1784"/>
      <c r="KUS1784"/>
      <c r="KUT1784"/>
      <c r="KUU1784"/>
      <c r="KUV1784"/>
      <c r="KUW1784"/>
      <c r="KUX1784"/>
      <c r="KUY1784"/>
      <c r="KUZ1784"/>
      <c r="KVA1784"/>
      <c r="KVB1784"/>
      <c r="KVC1784"/>
      <c r="KVD1784"/>
      <c r="KVE1784"/>
      <c r="KVF1784"/>
      <c r="KVG1784"/>
      <c r="KVH1784"/>
      <c r="KVI1784"/>
      <c r="KVJ1784"/>
      <c r="KVK1784"/>
      <c r="KVL1784"/>
      <c r="KVM1784"/>
      <c r="KVN1784"/>
      <c r="KVO1784"/>
      <c r="KVP1784"/>
      <c r="KVQ1784"/>
      <c r="KVR1784"/>
      <c r="KVS1784"/>
      <c r="KVT1784"/>
      <c r="KVU1784"/>
      <c r="KVV1784"/>
      <c r="KVW1784"/>
      <c r="KVX1784"/>
      <c r="KVY1784"/>
      <c r="KVZ1784"/>
      <c r="KWA1784"/>
      <c r="KWB1784"/>
      <c r="KWC1784"/>
      <c r="KWD1784"/>
      <c r="KWE1784"/>
      <c r="KWF1784"/>
      <c r="KWG1784"/>
      <c r="KWH1784"/>
      <c r="KWI1784"/>
      <c r="KWJ1784"/>
      <c r="KWK1784"/>
      <c r="KWL1784"/>
      <c r="KWM1784"/>
      <c r="KWN1784"/>
      <c r="KWO1784"/>
      <c r="KWP1784"/>
      <c r="KWQ1784"/>
      <c r="KWR1784"/>
      <c r="KWS1784"/>
      <c r="KWT1784"/>
      <c r="KWU1784"/>
      <c r="KWV1784"/>
      <c r="KWW1784"/>
      <c r="KWX1784"/>
      <c r="KWY1784"/>
      <c r="KWZ1784"/>
      <c r="KXA1784"/>
      <c r="KXB1784"/>
      <c r="KXC1784"/>
      <c r="KXD1784"/>
      <c r="KXE1784"/>
      <c r="KXF1784"/>
      <c r="KXG1784"/>
      <c r="KXH1784"/>
      <c r="KXI1784"/>
      <c r="KXJ1784"/>
      <c r="KXK1784"/>
      <c r="KXL1784"/>
      <c r="KXM1784"/>
      <c r="KXN1784"/>
      <c r="KXO1784"/>
      <c r="KXP1784"/>
      <c r="KXQ1784"/>
      <c r="KXR1784"/>
      <c r="KXS1784"/>
      <c r="KXT1784"/>
      <c r="KXU1784"/>
      <c r="KXV1784"/>
      <c r="KXW1784"/>
      <c r="KXX1784"/>
      <c r="KXY1784"/>
      <c r="KXZ1784"/>
      <c r="KYA1784"/>
      <c r="KYB1784"/>
      <c r="KYC1784"/>
      <c r="KYD1784"/>
      <c r="KYE1784"/>
      <c r="KYF1784"/>
      <c r="KYG1784"/>
      <c r="KYH1784"/>
      <c r="KYI1784"/>
      <c r="KYJ1784"/>
      <c r="KYK1784"/>
      <c r="KYL1784"/>
      <c r="KYM1784"/>
      <c r="KYN1784"/>
      <c r="KYO1784"/>
      <c r="KYP1784"/>
      <c r="KYQ1784"/>
      <c r="KYR1784"/>
      <c r="KYS1784"/>
      <c r="KYT1784"/>
      <c r="KYU1784"/>
      <c r="KYV1784"/>
      <c r="KYW1784"/>
      <c r="KYX1784"/>
      <c r="KYY1784"/>
      <c r="KYZ1784"/>
      <c r="KZA1784"/>
      <c r="KZB1784"/>
      <c r="KZC1784"/>
      <c r="KZD1784"/>
      <c r="KZE1784"/>
      <c r="KZF1784"/>
      <c r="KZG1784"/>
      <c r="KZH1784"/>
      <c r="KZI1784"/>
      <c r="KZJ1784"/>
      <c r="KZK1784"/>
      <c r="KZL1784"/>
      <c r="KZM1784"/>
      <c r="KZN1784"/>
      <c r="KZO1784"/>
      <c r="KZP1784"/>
      <c r="KZQ1784"/>
      <c r="KZR1784"/>
      <c r="KZS1784"/>
      <c r="KZT1784"/>
      <c r="KZU1784"/>
      <c r="KZV1784"/>
      <c r="KZW1784"/>
      <c r="KZX1784"/>
      <c r="KZY1784"/>
      <c r="KZZ1784"/>
      <c r="LAA1784"/>
      <c r="LAB1784"/>
      <c r="LAC1784"/>
      <c r="LAD1784"/>
      <c r="LAE1784"/>
      <c r="LAF1784"/>
      <c r="LAG1784"/>
      <c r="LAH1784"/>
      <c r="LAI1784"/>
      <c r="LAJ1784"/>
      <c r="LAK1784"/>
      <c r="LAL1784"/>
      <c r="LAM1784"/>
      <c r="LAN1784"/>
      <c r="LAO1784"/>
      <c r="LAP1784"/>
      <c r="LAQ1784"/>
      <c r="LAR1784"/>
      <c r="LAS1784"/>
      <c r="LAT1784"/>
      <c r="LAU1784"/>
      <c r="LAV1784"/>
      <c r="LAW1784"/>
      <c r="LAX1784"/>
      <c r="LAY1784"/>
      <c r="LAZ1784"/>
      <c r="LBA1784"/>
      <c r="LBB1784"/>
      <c r="LBC1784"/>
      <c r="LBD1784"/>
      <c r="LBE1784"/>
      <c r="LBF1784"/>
      <c r="LBG1784"/>
      <c r="LBH1784"/>
      <c r="LBI1784"/>
      <c r="LBJ1784"/>
      <c r="LBK1784"/>
      <c r="LBL1784"/>
      <c r="LBM1784"/>
      <c r="LBN1784"/>
      <c r="LBO1784"/>
      <c r="LBP1784"/>
      <c r="LBQ1784"/>
      <c r="LBR1784"/>
      <c r="LBS1784"/>
      <c r="LBT1784"/>
      <c r="LBU1784"/>
      <c r="LBV1784"/>
      <c r="LBW1784"/>
      <c r="LBX1784"/>
      <c r="LBY1784"/>
      <c r="LBZ1784"/>
      <c r="LCA1784"/>
      <c r="LCB1784"/>
      <c r="LCC1784"/>
      <c r="LCD1784"/>
      <c r="LCE1784"/>
      <c r="LCF1784"/>
      <c r="LCG1784"/>
      <c r="LCH1784"/>
      <c r="LCI1784"/>
      <c r="LCJ1784"/>
      <c r="LCK1784"/>
      <c r="LCL1784"/>
      <c r="LCM1784"/>
      <c r="LCN1784"/>
      <c r="LCO1784"/>
      <c r="LCP1784"/>
      <c r="LCQ1784"/>
      <c r="LCR1784"/>
      <c r="LCS1784"/>
      <c r="LCT1784"/>
      <c r="LCU1784"/>
      <c r="LCV1784"/>
      <c r="LCW1784"/>
      <c r="LCX1784"/>
      <c r="LCY1784"/>
      <c r="LCZ1784"/>
      <c r="LDA1784"/>
      <c r="LDB1784"/>
      <c r="LDC1784"/>
      <c r="LDD1784"/>
      <c r="LDE1784"/>
      <c r="LDF1784"/>
      <c r="LDG1784"/>
      <c r="LDH1784"/>
      <c r="LDI1784"/>
      <c r="LDJ1784"/>
      <c r="LDK1784"/>
      <c r="LDL1784"/>
      <c r="LDM1784"/>
      <c r="LDN1784"/>
      <c r="LDO1784"/>
      <c r="LDP1784"/>
      <c r="LDQ1784"/>
      <c r="LDR1784"/>
      <c r="LDS1784"/>
      <c r="LDT1784"/>
      <c r="LDU1784"/>
      <c r="LDV1784"/>
      <c r="LDW1784"/>
      <c r="LDX1784"/>
      <c r="LDY1784"/>
      <c r="LDZ1784"/>
      <c r="LEA1784"/>
      <c r="LEB1784"/>
      <c r="LEC1784"/>
      <c r="LED1784"/>
      <c r="LEE1784"/>
      <c r="LEF1784"/>
      <c r="LEG1784"/>
      <c r="LEH1784"/>
      <c r="LEI1784"/>
      <c r="LEJ1784"/>
      <c r="LEK1784"/>
      <c r="LEL1784"/>
      <c r="LEM1784"/>
      <c r="LEN1784"/>
      <c r="LEO1784"/>
      <c r="LEP1784"/>
      <c r="LEQ1784"/>
      <c r="LER1784"/>
      <c r="LES1784"/>
      <c r="LET1784"/>
      <c r="LEU1784"/>
      <c r="LEV1784"/>
      <c r="LEW1784"/>
      <c r="LEX1784"/>
      <c r="LEY1784"/>
      <c r="LEZ1784"/>
      <c r="LFA1784"/>
      <c r="LFB1784"/>
      <c r="LFC1784"/>
      <c r="LFD1784"/>
      <c r="LFE1784"/>
      <c r="LFF1784"/>
      <c r="LFG1784"/>
      <c r="LFH1784"/>
      <c r="LFI1784"/>
      <c r="LFJ1784"/>
      <c r="LFK1784"/>
      <c r="LFL1784"/>
      <c r="LFM1784"/>
      <c r="LFN1784"/>
      <c r="LFO1784"/>
      <c r="LFP1784"/>
      <c r="LFQ1784"/>
      <c r="LFR1784"/>
      <c r="LFS1784"/>
      <c r="LFT1784"/>
      <c r="LFU1784"/>
      <c r="LFV1784"/>
      <c r="LFW1784"/>
      <c r="LFX1784"/>
      <c r="LFY1784"/>
      <c r="LFZ1784"/>
      <c r="LGA1784"/>
      <c r="LGB1784"/>
      <c r="LGC1784"/>
      <c r="LGD1784"/>
      <c r="LGE1784"/>
      <c r="LGF1784"/>
      <c r="LGG1784"/>
      <c r="LGH1784"/>
      <c r="LGI1784"/>
      <c r="LGJ1784"/>
      <c r="LGK1784"/>
      <c r="LGL1784"/>
      <c r="LGM1784"/>
      <c r="LGN1784"/>
      <c r="LGO1784"/>
      <c r="LGP1784"/>
      <c r="LGQ1784"/>
      <c r="LGR1784"/>
      <c r="LGS1784"/>
      <c r="LGT1784"/>
      <c r="LGU1784"/>
      <c r="LGV1784"/>
      <c r="LGW1784"/>
      <c r="LGX1784"/>
      <c r="LGY1784"/>
      <c r="LGZ1784"/>
      <c r="LHA1784"/>
      <c r="LHB1784"/>
      <c r="LHC1784"/>
      <c r="LHD1784"/>
      <c r="LHE1784"/>
      <c r="LHF1784"/>
      <c r="LHG1784"/>
      <c r="LHH1784"/>
      <c r="LHI1784"/>
      <c r="LHJ1784"/>
      <c r="LHK1784"/>
      <c r="LHL1784"/>
      <c r="LHM1784"/>
      <c r="LHN1784"/>
      <c r="LHO1784"/>
      <c r="LHP1784"/>
      <c r="LHQ1784"/>
      <c r="LHR1784"/>
      <c r="LHS1784"/>
      <c r="LHT1784"/>
      <c r="LHU1784"/>
      <c r="LHV1784"/>
      <c r="LHW1784"/>
      <c r="LHX1784"/>
      <c r="LHY1784"/>
      <c r="LHZ1784"/>
      <c r="LIA1784"/>
      <c r="LIB1784"/>
      <c r="LIC1784"/>
      <c r="LID1784"/>
      <c r="LIE1784"/>
      <c r="LIF1784"/>
      <c r="LIG1784"/>
      <c r="LIH1784"/>
      <c r="LII1784"/>
      <c r="LIJ1784"/>
      <c r="LIK1784"/>
      <c r="LIL1784"/>
      <c r="LIM1784"/>
      <c r="LIN1784"/>
      <c r="LIO1784"/>
      <c r="LIP1784"/>
      <c r="LIQ1784"/>
      <c r="LIR1784"/>
      <c r="LIS1784"/>
      <c r="LIT1784"/>
      <c r="LIU1784"/>
      <c r="LIV1784"/>
      <c r="LIW1784"/>
      <c r="LIX1784"/>
      <c r="LIY1784"/>
      <c r="LIZ1784"/>
      <c r="LJA1784"/>
      <c r="LJB1784"/>
      <c r="LJC1784"/>
      <c r="LJD1784"/>
      <c r="LJE1784"/>
      <c r="LJF1784"/>
      <c r="LJG1784"/>
      <c r="LJH1784"/>
      <c r="LJI1784"/>
      <c r="LJJ1784"/>
      <c r="LJK1784"/>
      <c r="LJL1784"/>
      <c r="LJM1784"/>
      <c r="LJN1784"/>
      <c r="LJO1784"/>
      <c r="LJP1784"/>
      <c r="LJQ1784"/>
      <c r="LJR1784"/>
      <c r="LJS1784"/>
      <c r="LJT1784"/>
      <c r="LJU1784"/>
      <c r="LJV1784"/>
      <c r="LJW1784"/>
      <c r="LJX1784"/>
      <c r="LJY1784"/>
      <c r="LJZ1784"/>
      <c r="LKA1784"/>
      <c r="LKB1784"/>
      <c r="LKC1784"/>
      <c r="LKD1784"/>
      <c r="LKE1784"/>
      <c r="LKF1784"/>
      <c r="LKG1784"/>
      <c r="LKH1784"/>
      <c r="LKI1784"/>
      <c r="LKJ1784"/>
      <c r="LKK1784"/>
      <c r="LKL1784"/>
      <c r="LKM1784"/>
      <c r="LKN1784"/>
      <c r="LKO1784"/>
      <c r="LKP1784"/>
      <c r="LKQ1784"/>
      <c r="LKR1784"/>
      <c r="LKS1784"/>
      <c r="LKT1784"/>
      <c r="LKU1784"/>
      <c r="LKV1784"/>
      <c r="LKW1784"/>
      <c r="LKX1784"/>
      <c r="LKY1784"/>
      <c r="LKZ1784"/>
      <c r="LLA1784"/>
      <c r="LLB1784"/>
      <c r="LLC1784"/>
      <c r="LLD1784"/>
      <c r="LLE1784"/>
      <c r="LLF1784"/>
      <c r="LLG1784"/>
      <c r="LLH1784"/>
      <c r="LLI1784"/>
      <c r="LLJ1784"/>
      <c r="LLK1784"/>
      <c r="LLL1784"/>
      <c r="LLM1784"/>
      <c r="LLN1784"/>
      <c r="LLO1784"/>
      <c r="LLP1784"/>
      <c r="LLQ1784"/>
      <c r="LLR1784"/>
      <c r="LLS1784"/>
      <c r="LLT1784"/>
      <c r="LLU1784"/>
      <c r="LLV1784"/>
      <c r="LLW1784"/>
      <c r="LLX1784"/>
      <c r="LLY1784"/>
      <c r="LLZ1784"/>
      <c r="LMA1784"/>
      <c r="LMB1784"/>
      <c r="LMC1784"/>
      <c r="LMD1784"/>
      <c r="LME1784"/>
      <c r="LMF1784"/>
      <c r="LMG1784"/>
      <c r="LMH1784"/>
      <c r="LMI1784"/>
      <c r="LMJ1784"/>
      <c r="LMK1784"/>
      <c r="LML1784"/>
      <c r="LMM1784"/>
      <c r="LMN1784"/>
      <c r="LMO1784"/>
      <c r="LMP1784"/>
      <c r="LMQ1784"/>
      <c r="LMR1784"/>
      <c r="LMS1784"/>
      <c r="LMT1784"/>
      <c r="LMU1784"/>
      <c r="LMV1784"/>
      <c r="LMW1784"/>
      <c r="LMX1784"/>
      <c r="LMY1784"/>
      <c r="LMZ1784"/>
      <c r="LNA1784"/>
      <c r="LNB1784"/>
      <c r="LNC1784"/>
      <c r="LND1784"/>
      <c r="LNE1784"/>
      <c r="LNF1784"/>
      <c r="LNG1784"/>
      <c r="LNH1784"/>
      <c r="LNI1784"/>
      <c r="LNJ1784"/>
      <c r="LNK1784"/>
      <c r="LNL1784"/>
      <c r="LNM1784"/>
      <c r="LNN1784"/>
      <c r="LNO1784"/>
      <c r="LNP1784"/>
      <c r="LNQ1784"/>
      <c r="LNR1784"/>
      <c r="LNS1784"/>
      <c r="LNT1784"/>
      <c r="LNU1784"/>
      <c r="LNV1784"/>
      <c r="LNW1784"/>
      <c r="LNX1784"/>
      <c r="LNY1784"/>
      <c r="LNZ1784"/>
      <c r="LOA1784"/>
      <c r="LOB1784"/>
      <c r="LOC1784"/>
      <c r="LOD1784"/>
      <c r="LOE1784"/>
      <c r="LOF1784"/>
      <c r="LOG1784"/>
      <c r="LOH1784"/>
      <c r="LOI1784"/>
      <c r="LOJ1784"/>
      <c r="LOK1784"/>
      <c r="LOL1784"/>
      <c r="LOM1784"/>
      <c r="LON1784"/>
      <c r="LOO1784"/>
      <c r="LOP1784"/>
      <c r="LOQ1784"/>
      <c r="LOR1784"/>
      <c r="LOS1784"/>
      <c r="LOT1784"/>
      <c r="LOU1784"/>
      <c r="LOV1784"/>
      <c r="LOW1784"/>
      <c r="LOX1784"/>
      <c r="LOY1784"/>
      <c r="LOZ1784"/>
      <c r="LPA1784"/>
      <c r="LPB1784"/>
      <c r="LPC1784"/>
      <c r="LPD1784"/>
      <c r="LPE1784"/>
      <c r="LPF1784"/>
      <c r="LPG1784"/>
      <c r="LPH1784"/>
      <c r="LPI1784"/>
      <c r="LPJ1784"/>
      <c r="LPK1784"/>
      <c r="LPL1784"/>
      <c r="LPM1784"/>
      <c r="LPN1784"/>
      <c r="LPO1784"/>
      <c r="LPP1784"/>
      <c r="LPQ1784"/>
      <c r="LPR1784"/>
      <c r="LPS1784"/>
      <c r="LPT1784"/>
      <c r="LPU1784"/>
      <c r="LPV1784"/>
      <c r="LPW1784"/>
      <c r="LPX1784"/>
      <c r="LPY1784"/>
      <c r="LPZ1784"/>
      <c r="LQA1784"/>
      <c r="LQB1784"/>
      <c r="LQC1784"/>
      <c r="LQD1784"/>
      <c r="LQE1784"/>
      <c r="LQF1784"/>
      <c r="LQG1784"/>
      <c r="LQH1784"/>
      <c r="LQI1784"/>
      <c r="LQJ1784"/>
      <c r="LQK1784"/>
      <c r="LQL1784"/>
      <c r="LQM1784"/>
      <c r="LQN1784"/>
      <c r="LQO1784"/>
      <c r="LQP1784"/>
      <c r="LQQ1784"/>
      <c r="LQR1784"/>
      <c r="LQS1784"/>
      <c r="LQT1784"/>
      <c r="LQU1784"/>
      <c r="LQV1784"/>
      <c r="LQW1784"/>
      <c r="LQX1784"/>
      <c r="LQY1784"/>
      <c r="LQZ1784"/>
      <c r="LRA1784"/>
      <c r="LRB1784"/>
      <c r="LRC1784"/>
      <c r="LRD1784"/>
      <c r="LRE1784"/>
      <c r="LRF1784"/>
      <c r="LRG1784"/>
      <c r="LRH1784"/>
      <c r="LRI1784"/>
      <c r="LRJ1784"/>
      <c r="LRK1784"/>
      <c r="LRL1784"/>
      <c r="LRM1784"/>
      <c r="LRN1784"/>
      <c r="LRO1784"/>
      <c r="LRP1784"/>
      <c r="LRQ1784"/>
      <c r="LRR1784"/>
      <c r="LRS1784"/>
      <c r="LRT1784"/>
      <c r="LRU1784"/>
      <c r="LRV1784"/>
      <c r="LRW1784"/>
      <c r="LRX1784"/>
      <c r="LRY1784"/>
      <c r="LRZ1784"/>
      <c r="LSA1784"/>
      <c r="LSB1784"/>
      <c r="LSC1784"/>
      <c r="LSD1784"/>
      <c r="LSE1784"/>
      <c r="LSF1784"/>
      <c r="LSG1784"/>
      <c r="LSH1784"/>
      <c r="LSI1784"/>
      <c r="LSJ1784"/>
      <c r="LSK1784"/>
      <c r="LSL1784"/>
      <c r="LSM1784"/>
      <c r="LSN1784"/>
      <c r="LSO1784"/>
      <c r="LSP1784"/>
      <c r="LSQ1784"/>
      <c r="LSR1784"/>
      <c r="LSS1784"/>
      <c r="LST1784"/>
      <c r="LSU1784"/>
      <c r="LSV1784"/>
      <c r="LSW1784"/>
      <c r="LSX1784"/>
      <c r="LSY1784"/>
      <c r="LSZ1784"/>
      <c r="LTA1784"/>
      <c r="LTB1784"/>
      <c r="LTC1784"/>
      <c r="LTD1784"/>
      <c r="LTE1784"/>
      <c r="LTF1784"/>
      <c r="LTG1784"/>
      <c r="LTH1784"/>
      <c r="LTI1784"/>
      <c r="LTJ1784"/>
      <c r="LTK1784"/>
      <c r="LTL1784"/>
      <c r="LTM1784"/>
      <c r="LTN1784"/>
      <c r="LTO1784"/>
      <c r="LTP1784"/>
      <c r="LTQ1784"/>
      <c r="LTR1784"/>
      <c r="LTS1784"/>
      <c r="LTT1784"/>
      <c r="LTU1784"/>
      <c r="LTV1784"/>
      <c r="LTW1784"/>
      <c r="LTX1784"/>
      <c r="LTY1784"/>
      <c r="LTZ1784"/>
      <c r="LUA1784"/>
      <c r="LUB1784"/>
      <c r="LUC1784"/>
      <c r="LUD1784"/>
      <c r="LUE1784"/>
      <c r="LUF1784"/>
      <c r="LUG1784"/>
      <c r="LUH1784"/>
      <c r="LUI1784"/>
      <c r="LUJ1784"/>
      <c r="LUK1784"/>
      <c r="LUL1784"/>
      <c r="LUM1784"/>
      <c r="LUN1784"/>
      <c r="LUO1784"/>
      <c r="LUP1784"/>
      <c r="LUQ1784"/>
      <c r="LUR1784"/>
      <c r="LUS1784"/>
      <c r="LUT1784"/>
      <c r="LUU1784"/>
      <c r="LUV1784"/>
      <c r="LUW1784"/>
      <c r="LUX1784"/>
      <c r="LUY1784"/>
      <c r="LUZ1784"/>
      <c r="LVA1784"/>
      <c r="LVB1784"/>
      <c r="LVC1784"/>
      <c r="LVD1784"/>
      <c r="LVE1784"/>
      <c r="LVF1784"/>
      <c r="LVG1784"/>
      <c r="LVH1784"/>
      <c r="LVI1784"/>
      <c r="LVJ1784"/>
      <c r="LVK1784"/>
      <c r="LVL1784"/>
      <c r="LVM1784"/>
      <c r="LVN1784"/>
      <c r="LVO1784"/>
      <c r="LVP1784"/>
      <c r="LVQ1784"/>
      <c r="LVR1784"/>
      <c r="LVS1784"/>
      <c r="LVT1784"/>
      <c r="LVU1784"/>
      <c r="LVV1784"/>
      <c r="LVW1784"/>
      <c r="LVX1784"/>
      <c r="LVY1784"/>
      <c r="LVZ1784"/>
      <c r="LWA1784"/>
      <c r="LWB1784"/>
      <c r="LWC1784"/>
      <c r="LWD1784"/>
      <c r="LWE1784"/>
      <c r="LWF1784"/>
      <c r="LWG1784"/>
      <c r="LWH1784"/>
      <c r="LWI1784"/>
      <c r="LWJ1784"/>
      <c r="LWK1784"/>
      <c r="LWL1784"/>
      <c r="LWM1784"/>
      <c r="LWN1784"/>
      <c r="LWO1784"/>
      <c r="LWP1784"/>
      <c r="LWQ1784"/>
      <c r="LWR1784"/>
      <c r="LWS1784"/>
      <c r="LWT1784"/>
      <c r="LWU1784"/>
      <c r="LWV1784"/>
      <c r="LWW1784"/>
      <c r="LWX1784"/>
      <c r="LWY1784"/>
      <c r="LWZ1784"/>
      <c r="LXA1784"/>
      <c r="LXB1784"/>
      <c r="LXC1784"/>
      <c r="LXD1784"/>
      <c r="LXE1784"/>
      <c r="LXF1784"/>
      <c r="LXG1784"/>
      <c r="LXH1784"/>
      <c r="LXI1784"/>
      <c r="LXJ1784"/>
      <c r="LXK1784"/>
      <c r="LXL1784"/>
      <c r="LXM1784"/>
      <c r="LXN1784"/>
      <c r="LXO1784"/>
      <c r="LXP1784"/>
      <c r="LXQ1784"/>
      <c r="LXR1784"/>
      <c r="LXS1784"/>
      <c r="LXT1784"/>
      <c r="LXU1784"/>
      <c r="LXV1784"/>
      <c r="LXW1784"/>
      <c r="LXX1784"/>
      <c r="LXY1784"/>
      <c r="LXZ1784"/>
      <c r="LYA1784"/>
      <c r="LYB1784"/>
      <c r="LYC1784"/>
      <c r="LYD1784"/>
      <c r="LYE1784"/>
      <c r="LYF1784"/>
      <c r="LYG1784"/>
      <c r="LYH1784"/>
      <c r="LYI1784"/>
      <c r="LYJ1784"/>
      <c r="LYK1784"/>
      <c r="LYL1784"/>
      <c r="LYM1784"/>
      <c r="LYN1784"/>
      <c r="LYO1784"/>
      <c r="LYP1784"/>
      <c r="LYQ1784"/>
      <c r="LYR1784"/>
      <c r="LYS1784"/>
      <c r="LYT1784"/>
      <c r="LYU1784"/>
      <c r="LYV1784"/>
      <c r="LYW1784"/>
      <c r="LYX1784"/>
      <c r="LYY1784"/>
      <c r="LYZ1784"/>
      <c r="LZA1784"/>
      <c r="LZB1784"/>
      <c r="LZC1784"/>
      <c r="LZD1784"/>
      <c r="LZE1784"/>
      <c r="LZF1784"/>
      <c r="LZG1784"/>
      <c r="LZH1784"/>
      <c r="LZI1784"/>
      <c r="LZJ1784"/>
      <c r="LZK1784"/>
      <c r="LZL1784"/>
      <c r="LZM1784"/>
      <c r="LZN1784"/>
      <c r="LZO1784"/>
      <c r="LZP1784"/>
      <c r="LZQ1784"/>
      <c r="LZR1784"/>
      <c r="LZS1784"/>
      <c r="LZT1784"/>
      <c r="LZU1784"/>
      <c r="LZV1784"/>
      <c r="LZW1784"/>
      <c r="LZX1784"/>
      <c r="LZY1784"/>
      <c r="LZZ1784"/>
      <c r="MAA1784"/>
      <c r="MAB1784"/>
      <c r="MAC1784"/>
      <c r="MAD1784"/>
      <c r="MAE1784"/>
      <c r="MAF1784"/>
      <c r="MAG1784"/>
      <c r="MAH1784"/>
      <c r="MAI1784"/>
      <c r="MAJ1784"/>
      <c r="MAK1784"/>
      <c r="MAL1784"/>
      <c r="MAM1784"/>
      <c r="MAN1784"/>
      <c r="MAO1784"/>
      <c r="MAP1784"/>
      <c r="MAQ1784"/>
      <c r="MAR1784"/>
      <c r="MAS1784"/>
      <c r="MAT1784"/>
      <c r="MAU1784"/>
      <c r="MAV1784"/>
      <c r="MAW1784"/>
      <c r="MAX1784"/>
      <c r="MAY1784"/>
      <c r="MAZ1784"/>
      <c r="MBA1784"/>
      <c r="MBB1784"/>
      <c r="MBC1784"/>
      <c r="MBD1784"/>
      <c r="MBE1784"/>
      <c r="MBF1784"/>
      <c r="MBG1784"/>
      <c r="MBH1784"/>
      <c r="MBI1784"/>
      <c r="MBJ1784"/>
      <c r="MBK1784"/>
      <c r="MBL1784"/>
      <c r="MBM1784"/>
      <c r="MBN1784"/>
      <c r="MBO1784"/>
      <c r="MBP1784"/>
      <c r="MBQ1784"/>
      <c r="MBR1784"/>
      <c r="MBS1784"/>
      <c r="MBT1784"/>
      <c r="MBU1784"/>
      <c r="MBV1784"/>
      <c r="MBW1784"/>
      <c r="MBX1784"/>
      <c r="MBY1784"/>
      <c r="MBZ1784"/>
      <c r="MCA1784"/>
      <c r="MCB1784"/>
      <c r="MCC1784"/>
      <c r="MCD1784"/>
      <c r="MCE1784"/>
      <c r="MCF1784"/>
      <c r="MCG1784"/>
      <c r="MCH1784"/>
      <c r="MCI1784"/>
      <c r="MCJ1784"/>
      <c r="MCK1784"/>
      <c r="MCL1784"/>
      <c r="MCM1784"/>
      <c r="MCN1784"/>
      <c r="MCO1784"/>
      <c r="MCP1784"/>
      <c r="MCQ1784"/>
      <c r="MCR1784"/>
      <c r="MCS1784"/>
      <c r="MCT1784"/>
      <c r="MCU1784"/>
      <c r="MCV1784"/>
      <c r="MCW1784"/>
      <c r="MCX1784"/>
      <c r="MCY1784"/>
      <c r="MCZ1784"/>
      <c r="MDA1784"/>
      <c r="MDB1784"/>
      <c r="MDC1784"/>
      <c r="MDD1784"/>
      <c r="MDE1784"/>
      <c r="MDF1784"/>
      <c r="MDG1784"/>
      <c r="MDH1784"/>
      <c r="MDI1784"/>
      <c r="MDJ1784"/>
      <c r="MDK1784"/>
      <c r="MDL1784"/>
      <c r="MDM1784"/>
      <c r="MDN1784"/>
      <c r="MDO1784"/>
      <c r="MDP1784"/>
      <c r="MDQ1784"/>
      <c r="MDR1784"/>
      <c r="MDS1784"/>
      <c r="MDT1784"/>
      <c r="MDU1784"/>
      <c r="MDV1784"/>
      <c r="MDW1784"/>
      <c r="MDX1784"/>
      <c r="MDY1784"/>
      <c r="MDZ1784"/>
      <c r="MEA1784"/>
      <c r="MEB1784"/>
      <c r="MEC1784"/>
      <c r="MED1784"/>
      <c r="MEE1784"/>
      <c r="MEF1784"/>
      <c r="MEG1784"/>
      <c r="MEH1784"/>
      <c r="MEI1784"/>
      <c r="MEJ1784"/>
      <c r="MEK1784"/>
      <c r="MEL1784"/>
      <c r="MEM1784"/>
      <c r="MEN1784"/>
      <c r="MEO1784"/>
      <c r="MEP1784"/>
      <c r="MEQ1784"/>
      <c r="MER1784"/>
      <c r="MES1784"/>
      <c r="MET1784"/>
      <c r="MEU1784"/>
      <c r="MEV1784"/>
      <c r="MEW1784"/>
      <c r="MEX1784"/>
      <c r="MEY1784"/>
      <c r="MEZ1784"/>
      <c r="MFA1784"/>
      <c r="MFB1784"/>
      <c r="MFC1784"/>
      <c r="MFD1784"/>
      <c r="MFE1784"/>
      <c r="MFF1784"/>
      <c r="MFG1784"/>
      <c r="MFH1784"/>
      <c r="MFI1784"/>
      <c r="MFJ1784"/>
      <c r="MFK1784"/>
      <c r="MFL1784"/>
      <c r="MFM1784"/>
      <c r="MFN1784"/>
      <c r="MFO1784"/>
      <c r="MFP1784"/>
      <c r="MFQ1784"/>
      <c r="MFR1784"/>
      <c r="MFS1784"/>
      <c r="MFT1784"/>
      <c r="MFU1784"/>
      <c r="MFV1784"/>
      <c r="MFW1784"/>
      <c r="MFX1784"/>
      <c r="MFY1784"/>
      <c r="MFZ1784"/>
      <c r="MGA1784"/>
      <c r="MGB1784"/>
      <c r="MGC1784"/>
      <c r="MGD1784"/>
      <c r="MGE1784"/>
      <c r="MGF1784"/>
      <c r="MGG1784"/>
      <c r="MGH1784"/>
      <c r="MGI1784"/>
      <c r="MGJ1784"/>
      <c r="MGK1784"/>
      <c r="MGL1784"/>
      <c r="MGM1784"/>
      <c r="MGN1784"/>
      <c r="MGO1784"/>
      <c r="MGP1784"/>
      <c r="MGQ1784"/>
      <c r="MGR1784"/>
      <c r="MGS1784"/>
      <c r="MGT1784"/>
      <c r="MGU1784"/>
      <c r="MGV1784"/>
      <c r="MGW1784"/>
      <c r="MGX1784"/>
      <c r="MGY1784"/>
      <c r="MGZ1784"/>
      <c r="MHA1784"/>
      <c r="MHB1784"/>
      <c r="MHC1784"/>
      <c r="MHD1784"/>
      <c r="MHE1784"/>
      <c r="MHF1784"/>
      <c r="MHG1784"/>
      <c r="MHH1784"/>
      <c r="MHI1784"/>
      <c r="MHJ1784"/>
      <c r="MHK1784"/>
      <c r="MHL1784"/>
      <c r="MHM1784"/>
      <c r="MHN1784"/>
      <c r="MHO1784"/>
      <c r="MHP1784"/>
      <c r="MHQ1784"/>
      <c r="MHR1784"/>
      <c r="MHS1784"/>
      <c r="MHT1784"/>
      <c r="MHU1784"/>
      <c r="MHV1784"/>
      <c r="MHW1784"/>
      <c r="MHX1784"/>
      <c r="MHY1784"/>
      <c r="MHZ1784"/>
      <c r="MIA1784"/>
      <c r="MIB1784"/>
      <c r="MIC1784"/>
      <c r="MID1784"/>
      <c r="MIE1784"/>
      <c r="MIF1784"/>
      <c r="MIG1784"/>
      <c r="MIH1784"/>
      <c r="MII1784"/>
      <c r="MIJ1784"/>
      <c r="MIK1784"/>
      <c r="MIL1784"/>
      <c r="MIM1784"/>
      <c r="MIN1784"/>
      <c r="MIO1784"/>
      <c r="MIP1784"/>
      <c r="MIQ1784"/>
      <c r="MIR1784"/>
      <c r="MIS1784"/>
      <c r="MIT1784"/>
      <c r="MIU1784"/>
      <c r="MIV1784"/>
      <c r="MIW1784"/>
      <c r="MIX1784"/>
      <c r="MIY1784"/>
      <c r="MIZ1784"/>
      <c r="MJA1784"/>
      <c r="MJB1784"/>
      <c r="MJC1784"/>
      <c r="MJD1784"/>
      <c r="MJE1784"/>
      <c r="MJF1784"/>
      <c r="MJG1784"/>
      <c r="MJH1784"/>
      <c r="MJI1784"/>
      <c r="MJJ1784"/>
      <c r="MJK1784"/>
      <c r="MJL1784"/>
      <c r="MJM1784"/>
      <c r="MJN1784"/>
      <c r="MJO1784"/>
      <c r="MJP1784"/>
      <c r="MJQ1784"/>
      <c r="MJR1784"/>
      <c r="MJS1784"/>
      <c r="MJT1784"/>
      <c r="MJU1784"/>
      <c r="MJV1784"/>
      <c r="MJW1784"/>
      <c r="MJX1784"/>
      <c r="MJY1784"/>
      <c r="MJZ1784"/>
      <c r="MKA1784"/>
      <c r="MKB1784"/>
      <c r="MKC1784"/>
      <c r="MKD1784"/>
      <c r="MKE1784"/>
      <c r="MKF1784"/>
      <c r="MKG1784"/>
      <c r="MKH1784"/>
      <c r="MKI1784"/>
      <c r="MKJ1784"/>
      <c r="MKK1784"/>
      <c r="MKL1784"/>
      <c r="MKM1784"/>
      <c r="MKN1784"/>
      <c r="MKO1784"/>
      <c r="MKP1784"/>
      <c r="MKQ1784"/>
      <c r="MKR1784"/>
      <c r="MKS1784"/>
      <c r="MKT1784"/>
      <c r="MKU1784"/>
      <c r="MKV1784"/>
      <c r="MKW1784"/>
      <c r="MKX1784"/>
      <c r="MKY1784"/>
      <c r="MKZ1784"/>
      <c r="MLA1784"/>
      <c r="MLB1784"/>
      <c r="MLC1784"/>
      <c r="MLD1784"/>
      <c r="MLE1784"/>
      <c r="MLF1784"/>
      <c r="MLG1784"/>
      <c r="MLH1784"/>
      <c r="MLI1784"/>
      <c r="MLJ1784"/>
      <c r="MLK1784"/>
      <c r="MLL1784"/>
      <c r="MLM1784"/>
      <c r="MLN1784"/>
      <c r="MLO1784"/>
      <c r="MLP1784"/>
      <c r="MLQ1784"/>
      <c r="MLR1784"/>
      <c r="MLS1784"/>
      <c r="MLT1784"/>
      <c r="MLU1784"/>
      <c r="MLV1784"/>
      <c r="MLW1784"/>
      <c r="MLX1784"/>
      <c r="MLY1784"/>
      <c r="MLZ1784"/>
      <c r="MMA1784"/>
      <c r="MMB1784"/>
      <c r="MMC1784"/>
      <c r="MMD1784"/>
      <c r="MME1784"/>
      <c r="MMF1784"/>
      <c r="MMG1784"/>
      <c r="MMH1784"/>
      <c r="MMI1784"/>
      <c r="MMJ1784"/>
      <c r="MMK1784"/>
      <c r="MML1784"/>
      <c r="MMM1784"/>
      <c r="MMN1784"/>
      <c r="MMO1784"/>
      <c r="MMP1784"/>
      <c r="MMQ1784"/>
      <c r="MMR1784"/>
      <c r="MMS1784"/>
      <c r="MMT1784"/>
      <c r="MMU1784"/>
      <c r="MMV1784"/>
      <c r="MMW1784"/>
      <c r="MMX1784"/>
      <c r="MMY1784"/>
      <c r="MMZ1784"/>
      <c r="MNA1784"/>
      <c r="MNB1784"/>
      <c r="MNC1784"/>
      <c r="MND1784"/>
      <c r="MNE1784"/>
      <c r="MNF1784"/>
      <c r="MNG1784"/>
      <c r="MNH1784"/>
      <c r="MNI1784"/>
      <c r="MNJ1784"/>
      <c r="MNK1784"/>
      <c r="MNL1784"/>
      <c r="MNM1784"/>
      <c r="MNN1784"/>
      <c r="MNO1784"/>
      <c r="MNP1784"/>
      <c r="MNQ1784"/>
      <c r="MNR1784"/>
      <c r="MNS1784"/>
      <c r="MNT1784"/>
      <c r="MNU1784"/>
      <c r="MNV1784"/>
      <c r="MNW1784"/>
      <c r="MNX1784"/>
      <c r="MNY1784"/>
      <c r="MNZ1784"/>
      <c r="MOA1784"/>
      <c r="MOB1784"/>
      <c r="MOC1784"/>
      <c r="MOD1784"/>
      <c r="MOE1784"/>
      <c r="MOF1784"/>
      <c r="MOG1784"/>
      <c r="MOH1784"/>
      <c r="MOI1784"/>
      <c r="MOJ1784"/>
      <c r="MOK1784"/>
      <c r="MOL1784"/>
      <c r="MOM1784"/>
      <c r="MON1784"/>
      <c r="MOO1784"/>
      <c r="MOP1784"/>
      <c r="MOQ1784"/>
      <c r="MOR1784"/>
      <c r="MOS1784"/>
      <c r="MOT1784"/>
      <c r="MOU1784"/>
      <c r="MOV1784"/>
      <c r="MOW1784"/>
      <c r="MOX1784"/>
      <c r="MOY1784"/>
      <c r="MOZ1784"/>
      <c r="MPA1784"/>
      <c r="MPB1784"/>
      <c r="MPC1784"/>
      <c r="MPD1784"/>
      <c r="MPE1784"/>
      <c r="MPF1784"/>
      <c r="MPG1784"/>
      <c r="MPH1784"/>
      <c r="MPI1784"/>
      <c r="MPJ1784"/>
      <c r="MPK1784"/>
      <c r="MPL1784"/>
      <c r="MPM1784"/>
      <c r="MPN1784"/>
      <c r="MPO1784"/>
      <c r="MPP1784"/>
      <c r="MPQ1784"/>
      <c r="MPR1784"/>
      <c r="MPS1784"/>
      <c r="MPT1784"/>
      <c r="MPU1784"/>
      <c r="MPV1784"/>
      <c r="MPW1784"/>
      <c r="MPX1784"/>
      <c r="MPY1784"/>
      <c r="MPZ1784"/>
      <c r="MQA1784"/>
      <c r="MQB1784"/>
      <c r="MQC1784"/>
      <c r="MQD1784"/>
      <c r="MQE1784"/>
      <c r="MQF1784"/>
      <c r="MQG1784"/>
      <c r="MQH1784"/>
      <c r="MQI1784"/>
      <c r="MQJ1784"/>
      <c r="MQK1784"/>
      <c r="MQL1784"/>
      <c r="MQM1784"/>
      <c r="MQN1784"/>
      <c r="MQO1784"/>
      <c r="MQP1784"/>
      <c r="MQQ1784"/>
      <c r="MQR1784"/>
      <c r="MQS1784"/>
      <c r="MQT1784"/>
      <c r="MQU1784"/>
      <c r="MQV1784"/>
      <c r="MQW1784"/>
      <c r="MQX1784"/>
      <c r="MQY1784"/>
      <c r="MQZ1784"/>
      <c r="MRA1784"/>
      <c r="MRB1784"/>
      <c r="MRC1784"/>
      <c r="MRD1784"/>
      <c r="MRE1784"/>
      <c r="MRF1784"/>
      <c r="MRG1784"/>
      <c r="MRH1784"/>
      <c r="MRI1784"/>
      <c r="MRJ1784"/>
      <c r="MRK1784"/>
      <c r="MRL1784"/>
      <c r="MRM1784"/>
      <c r="MRN1784"/>
      <c r="MRO1784"/>
      <c r="MRP1784"/>
      <c r="MRQ1784"/>
      <c r="MRR1784"/>
      <c r="MRS1784"/>
      <c r="MRT1784"/>
      <c r="MRU1784"/>
      <c r="MRV1784"/>
      <c r="MRW1784"/>
      <c r="MRX1784"/>
      <c r="MRY1784"/>
      <c r="MRZ1784"/>
      <c r="MSA1784"/>
      <c r="MSB1784"/>
      <c r="MSC1784"/>
      <c r="MSD1784"/>
      <c r="MSE1784"/>
      <c r="MSF1784"/>
      <c r="MSG1784"/>
      <c r="MSH1784"/>
      <c r="MSI1784"/>
      <c r="MSJ1784"/>
      <c r="MSK1784"/>
      <c r="MSL1784"/>
      <c r="MSM1784"/>
      <c r="MSN1784"/>
      <c r="MSO1784"/>
      <c r="MSP1784"/>
      <c r="MSQ1784"/>
      <c r="MSR1784"/>
      <c r="MSS1784"/>
      <c r="MST1784"/>
      <c r="MSU1784"/>
      <c r="MSV1784"/>
      <c r="MSW1784"/>
      <c r="MSX1784"/>
      <c r="MSY1784"/>
      <c r="MSZ1784"/>
      <c r="MTA1784"/>
      <c r="MTB1784"/>
      <c r="MTC1784"/>
      <c r="MTD1784"/>
      <c r="MTE1784"/>
      <c r="MTF1784"/>
      <c r="MTG1784"/>
      <c r="MTH1784"/>
      <c r="MTI1784"/>
      <c r="MTJ1784"/>
      <c r="MTK1784"/>
      <c r="MTL1784"/>
      <c r="MTM1784"/>
      <c r="MTN1784"/>
      <c r="MTO1784"/>
      <c r="MTP1784"/>
      <c r="MTQ1784"/>
      <c r="MTR1784"/>
      <c r="MTS1784"/>
      <c r="MTT1784"/>
      <c r="MTU1784"/>
      <c r="MTV1784"/>
      <c r="MTW1784"/>
      <c r="MTX1784"/>
      <c r="MTY1784"/>
      <c r="MTZ1784"/>
      <c r="MUA1784"/>
      <c r="MUB1784"/>
      <c r="MUC1784"/>
      <c r="MUD1784"/>
      <c r="MUE1784"/>
      <c r="MUF1784"/>
      <c r="MUG1784"/>
      <c r="MUH1784"/>
      <c r="MUI1784"/>
      <c r="MUJ1784"/>
      <c r="MUK1784"/>
      <c r="MUL1784"/>
      <c r="MUM1784"/>
      <c r="MUN1784"/>
      <c r="MUO1784"/>
      <c r="MUP1784"/>
      <c r="MUQ1784"/>
      <c r="MUR1784"/>
      <c r="MUS1784"/>
      <c r="MUT1784"/>
      <c r="MUU1784"/>
      <c r="MUV1784"/>
      <c r="MUW1784"/>
      <c r="MUX1784"/>
      <c r="MUY1784"/>
      <c r="MUZ1784"/>
      <c r="MVA1784"/>
      <c r="MVB1784"/>
      <c r="MVC1784"/>
      <c r="MVD1784"/>
      <c r="MVE1784"/>
      <c r="MVF1784"/>
      <c r="MVG1784"/>
      <c r="MVH1784"/>
      <c r="MVI1784"/>
      <c r="MVJ1784"/>
      <c r="MVK1784"/>
      <c r="MVL1784"/>
      <c r="MVM1784"/>
      <c r="MVN1784"/>
      <c r="MVO1784"/>
      <c r="MVP1784"/>
      <c r="MVQ1784"/>
      <c r="MVR1784"/>
      <c r="MVS1784"/>
      <c r="MVT1784"/>
      <c r="MVU1784"/>
      <c r="MVV1784"/>
      <c r="MVW1784"/>
      <c r="MVX1784"/>
      <c r="MVY1784"/>
      <c r="MVZ1784"/>
      <c r="MWA1784"/>
      <c r="MWB1784"/>
      <c r="MWC1784"/>
      <c r="MWD1784"/>
      <c r="MWE1784"/>
      <c r="MWF1784"/>
      <c r="MWG1784"/>
      <c r="MWH1784"/>
      <c r="MWI1784"/>
      <c r="MWJ1784"/>
      <c r="MWK1784"/>
      <c r="MWL1784"/>
      <c r="MWM1784"/>
      <c r="MWN1784"/>
      <c r="MWO1784"/>
      <c r="MWP1784"/>
      <c r="MWQ1784"/>
      <c r="MWR1784"/>
      <c r="MWS1784"/>
      <c r="MWT1784"/>
      <c r="MWU1784"/>
      <c r="MWV1784"/>
      <c r="MWW1784"/>
      <c r="MWX1784"/>
      <c r="MWY1784"/>
      <c r="MWZ1784"/>
      <c r="MXA1784"/>
      <c r="MXB1784"/>
      <c r="MXC1784"/>
      <c r="MXD1784"/>
      <c r="MXE1784"/>
      <c r="MXF1784"/>
      <c r="MXG1784"/>
      <c r="MXH1784"/>
      <c r="MXI1784"/>
      <c r="MXJ1784"/>
      <c r="MXK1784"/>
      <c r="MXL1784"/>
      <c r="MXM1784"/>
      <c r="MXN1784"/>
      <c r="MXO1784"/>
      <c r="MXP1784"/>
      <c r="MXQ1784"/>
      <c r="MXR1784"/>
      <c r="MXS1784"/>
      <c r="MXT1784"/>
      <c r="MXU1784"/>
      <c r="MXV1784"/>
      <c r="MXW1784"/>
      <c r="MXX1784"/>
      <c r="MXY1784"/>
      <c r="MXZ1784"/>
      <c r="MYA1784"/>
      <c r="MYB1784"/>
      <c r="MYC1784"/>
      <c r="MYD1784"/>
      <c r="MYE1784"/>
      <c r="MYF1784"/>
      <c r="MYG1784"/>
      <c r="MYH1784"/>
      <c r="MYI1784"/>
      <c r="MYJ1784"/>
      <c r="MYK1784"/>
      <c r="MYL1784"/>
      <c r="MYM1784"/>
      <c r="MYN1784"/>
      <c r="MYO1784"/>
      <c r="MYP1784"/>
      <c r="MYQ1784"/>
      <c r="MYR1784"/>
      <c r="MYS1784"/>
      <c r="MYT1784"/>
      <c r="MYU1784"/>
      <c r="MYV1784"/>
      <c r="MYW1784"/>
      <c r="MYX1784"/>
      <c r="MYY1784"/>
      <c r="MYZ1784"/>
      <c r="MZA1784"/>
      <c r="MZB1784"/>
      <c r="MZC1784"/>
      <c r="MZD1784"/>
      <c r="MZE1784"/>
      <c r="MZF1784"/>
      <c r="MZG1784"/>
      <c r="MZH1784"/>
      <c r="MZI1784"/>
      <c r="MZJ1784"/>
      <c r="MZK1784"/>
      <c r="MZL1784"/>
      <c r="MZM1784"/>
      <c r="MZN1784"/>
      <c r="MZO1784"/>
      <c r="MZP1784"/>
      <c r="MZQ1784"/>
      <c r="MZR1784"/>
      <c r="MZS1784"/>
      <c r="MZT1784"/>
      <c r="MZU1784"/>
      <c r="MZV1784"/>
      <c r="MZW1784"/>
      <c r="MZX1784"/>
      <c r="MZY1784"/>
      <c r="MZZ1784"/>
      <c r="NAA1784"/>
      <c r="NAB1784"/>
      <c r="NAC1784"/>
      <c r="NAD1784"/>
      <c r="NAE1784"/>
      <c r="NAF1784"/>
      <c r="NAG1784"/>
      <c r="NAH1784"/>
      <c r="NAI1784"/>
      <c r="NAJ1784"/>
      <c r="NAK1784"/>
      <c r="NAL1784"/>
      <c r="NAM1784"/>
      <c r="NAN1784"/>
      <c r="NAO1784"/>
      <c r="NAP1784"/>
      <c r="NAQ1784"/>
      <c r="NAR1784"/>
      <c r="NAS1784"/>
      <c r="NAT1784"/>
      <c r="NAU1784"/>
      <c r="NAV1784"/>
      <c r="NAW1784"/>
      <c r="NAX1784"/>
      <c r="NAY1784"/>
      <c r="NAZ1784"/>
      <c r="NBA1784"/>
      <c r="NBB1784"/>
      <c r="NBC1784"/>
      <c r="NBD1784"/>
      <c r="NBE1784"/>
      <c r="NBF1784"/>
      <c r="NBG1784"/>
      <c r="NBH1784"/>
      <c r="NBI1784"/>
      <c r="NBJ1784"/>
      <c r="NBK1784"/>
      <c r="NBL1784"/>
      <c r="NBM1784"/>
      <c r="NBN1784"/>
      <c r="NBO1784"/>
      <c r="NBP1784"/>
      <c r="NBQ1784"/>
      <c r="NBR1784"/>
      <c r="NBS1784"/>
      <c r="NBT1784"/>
      <c r="NBU1784"/>
      <c r="NBV1784"/>
      <c r="NBW1784"/>
      <c r="NBX1784"/>
      <c r="NBY1784"/>
      <c r="NBZ1784"/>
      <c r="NCA1784"/>
      <c r="NCB1784"/>
      <c r="NCC1784"/>
      <c r="NCD1784"/>
      <c r="NCE1784"/>
      <c r="NCF1784"/>
      <c r="NCG1784"/>
      <c r="NCH1784"/>
      <c r="NCI1784"/>
      <c r="NCJ1784"/>
      <c r="NCK1784"/>
      <c r="NCL1784"/>
      <c r="NCM1784"/>
      <c r="NCN1784"/>
      <c r="NCO1784"/>
      <c r="NCP1784"/>
      <c r="NCQ1784"/>
      <c r="NCR1784"/>
      <c r="NCS1784"/>
      <c r="NCT1784"/>
      <c r="NCU1784"/>
      <c r="NCV1784"/>
      <c r="NCW1784"/>
      <c r="NCX1784"/>
      <c r="NCY1784"/>
      <c r="NCZ1784"/>
      <c r="NDA1784"/>
      <c r="NDB1784"/>
      <c r="NDC1784"/>
      <c r="NDD1784"/>
      <c r="NDE1784"/>
      <c r="NDF1784"/>
      <c r="NDG1784"/>
      <c r="NDH1784"/>
      <c r="NDI1784"/>
      <c r="NDJ1784"/>
      <c r="NDK1784"/>
      <c r="NDL1784"/>
      <c r="NDM1784"/>
      <c r="NDN1784"/>
      <c r="NDO1784"/>
      <c r="NDP1784"/>
      <c r="NDQ1784"/>
      <c r="NDR1784"/>
      <c r="NDS1784"/>
      <c r="NDT1784"/>
      <c r="NDU1784"/>
      <c r="NDV1784"/>
      <c r="NDW1784"/>
      <c r="NDX1784"/>
      <c r="NDY1784"/>
      <c r="NDZ1784"/>
      <c r="NEA1784"/>
      <c r="NEB1784"/>
      <c r="NEC1784"/>
      <c r="NED1784"/>
      <c r="NEE1784"/>
      <c r="NEF1784"/>
      <c r="NEG1784"/>
      <c r="NEH1784"/>
      <c r="NEI1784"/>
      <c r="NEJ1784"/>
      <c r="NEK1784"/>
      <c r="NEL1784"/>
      <c r="NEM1784"/>
      <c r="NEN1784"/>
      <c r="NEO1784"/>
      <c r="NEP1784"/>
      <c r="NEQ1784"/>
      <c r="NER1784"/>
      <c r="NES1784"/>
      <c r="NET1784"/>
      <c r="NEU1784"/>
      <c r="NEV1784"/>
      <c r="NEW1784"/>
      <c r="NEX1784"/>
      <c r="NEY1784"/>
      <c r="NEZ1784"/>
      <c r="NFA1784"/>
      <c r="NFB1784"/>
      <c r="NFC1784"/>
      <c r="NFD1784"/>
      <c r="NFE1784"/>
      <c r="NFF1784"/>
      <c r="NFG1784"/>
      <c r="NFH1784"/>
      <c r="NFI1784"/>
      <c r="NFJ1784"/>
      <c r="NFK1784"/>
      <c r="NFL1784"/>
      <c r="NFM1784"/>
      <c r="NFN1784"/>
      <c r="NFO1784"/>
      <c r="NFP1784"/>
      <c r="NFQ1784"/>
      <c r="NFR1784"/>
      <c r="NFS1784"/>
      <c r="NFT1784"/>
      <c r="NFU1784"/>
      <c r="NFV1784"/>
      <c r="NFW1784"/>
      <c r="NFX1784"/>
      <c r="NFY1784"/>
      <c r="NFZ1784"/>
      <c r="NGA1784"/>
      <c r="NGB1784"/>
      <c r="NGC1784"/>
      <c r="NGD1784"/>
      <c r="NGE1784"/>
      <c r="NGF1784"/>
      <c r="NGG1784"/>
      <c r="NGH1784"/>
      <c r="NGI1784"/>
      <c r="NGJ1784"/>
      <c r="NGK1784"/>
      <c r="NGL1784"/>
      <c r="NGM1784"/>
      <c r="NGN1784"/>
      <c r="NGO1784"/>
      <c r="NGP1784"/>
      <c r="NGQ1784"/>
      <c r="NGR1784"/>
      <c r="NGS1784"/>
      <c r="NGT1784"/>
      <c r="NGU1784"/>
      <c r="NGV1784"/>
      <c r="NGW1784"/>
      <c r="NGX1784"/>
      <c r="NGY1784"/>
      <c r="NGZ1784"/>
      <c r="NHA1784"/>
      <c r="NHB1784"/>
      <c r="NHC1784"/>
      <c r="NHD1784"/>
      <c r="NHE1784"/>
      <c r="NHF1784"/>
      <c r="NHG1784"/>
      <c r="NHH1784"/>
      <c r="NHI1784"/>
      <c r="NHJ1784"/>
      <c r="NHK1784"/>
      <c r="NHL1784"/>
      <c r="NHM1784"/>
      <c r="NHN1784"/>
      <c r="NHO1784"/>
      <c r="NHP1784"/>
      <c r="NHQ1784"/>
      <c r="NHR1784"/>
      <c r="NHS1784"/>
      <c r="NHT1784"/>
      <c r="NHU1784"/>
      <c r="NHV1784"/>
      <c r="NHW1784"/>
      <c r="NHX1784"/>
      <c r="NHY1784"/>
      <c r="NHZ1784"/>
      <c r="NIA1784"/>
      <c r="NIB1784"/>
      <c r="NIC1784"/>
      <c r="NID1784"/>
      <c r="NIE1784"/>
      <c r="NIF1784"/>
      <c r="NIG1784"/>
      <c r="NIH1784"/>
      <c r="NII1784"/>
      <c r="NIJ1784"/>
      <c r="NIK1784"/>
      <c r="NIL1784"/>
      <c r="NIM1784"/>
      <c r="NIN1784"/>
      <c r="NIO1784"/>
      <c r="NIP1784"/>
      <c r="NIQ1784"/>
      <c r="NIR1784"/>
      <c r="NIS1784"/>
      <c r="NIT1784"/>
      <c r="NIU1784"/>
      <c r="NIV1784"/>
      <c r="NIW1784"/>
      <c r="NIX1784"/>
      <c r="NIY1784"/>
      <c r="NIZ1784"/>
      <c r="NJA1784"/>
      <c r="NJB1784"/>
      <c r="NJC1784"/>
      <c r="NJD1784"/>
      <c r="NJE1784"/>
      <c r="NJF1784"/>
      <c r="NJG1784"/>
      <c r="NJH1784"/>
      <c r="NJI1784"/>
      <c r="NJJ1784"/>
      <c r="NJK1784"/>
      <c r="NJL1784"/>
      <c r="NJM1784"/>
      <c r="NJN1784"/>
      <c r="NJO1784"/>
      <c r="NJP1784"/>
      <c r="NJQ1784"/>
      <c r="NJR1784"/>
      <c r="NJS1784"/>
      <c r="NJT1784"/>
      <c r="NJU1784"/>
      <c r="NJV1784"/>
      <c r="NJW1784"/>
      <c r="NJX1784"/>
      <c r="NJY1784"/>
      <c r="NJZ1784"/>
      <c r="NKA1784"/>
      <c r="NKB1784"/>
      <c r="NKC1784"/>
      <c r="NKD1784"/>
      <c r="NKE1784"/>
      <c r="NKF1784"/>
      <c r="NKG1784"/>
      <c r="NKH1784"/>
      <c r="NKI1784"/>
      <c r="NKJ1784"/>
      <c r="NKK1784"/>
      <c r="NKL1784"/>
      <c r="NKM1784"/>
      <c r="NKN1784"/>
      <c r="NKO1784"/>
      <c r="NKP1784"/>
      <c r="NKQ1784"/>
      <c r="NKR1784"/>
      <c r="NKS1784"/>
      <c r="NKT1784"/>
      <c r="NKU1784"/>
      <c r="NKV1784"/>
      <c r="NKW1784"/>
      <c r="NKX1784"/>
      <c r="NKY1784"/>
      <c r="NKZ1784"/>
      <c r="NLA1784"/>
      <c r="NLB1784"/>
      <c r="NLC1784"/>
      <c r="NLD1784"/>
      <c r="NLE1784"/>
      <c r="NLF1784"/>
      <c r="NLG1784"/>
      <c r="NLH1784"/>
      <c r="NLI1784"/>
      <c r="NLJ1784"/>
      <c r="NLK1784"/>
      <c r="NLL1784"/>
      <c r="NLM1784"/>
      <c r="NLN1784"/>
      <c r="NLO1784"/>
      <c r="NLP1784"/>
      <c r="NLQ1784"/>
      <c r="NLR1784"/>
      <c r="NLS1784"/>
      <c r="NLT1784"/>
      <c r="NLU1784"/>
      <c r="NLV1784"/>
      <c r="NLW1784"/>
      <c r="NLX1784"/>
      <c r="NLY1784"/>
      <c r="NLZ1784"/>
      <c r="NMA1784"/>
      <c r="NMB1784"/>
      <c r="NMC1784"/>
      <c r="NMD1784"/>
      <c r="NME1784"/>
      <c r="NMF1784"/>
      <c r="NMG1784"/>
      <c r="NMH1784"/>
      <c r="NMI1784"/>
      <c r="NMJ1784"/>
      <c r="NMK1784"/>
      <c r="NML1784"/>
      <c r="NMM1784"/>
      <c r="NMN1784"/>
      <c r="NMO1784"/>
      <c r="NMP1784"/>
      <c r="NMQ1784"/>
      <c r="NMR1784"/>
      <c r="NMS1784"/>
      <c r="NMT1784"/>
      <c r="NMU1784"/>
      <c r="NMV1784"/>
      <c r="NMW1784"/>
      <c r="NMX1784"/>
      <c r="NMY1784"/>
      <c r="NMZ1784"/>
      <c r="NNA1784"/>
      <c r="NNB1784"/>
      <c r="NNC1784"/>
      <c r="NND1784"/>
      <c r="NNE1784"/>
      <c r="NNF1784"/>
      <c r="NNG1784"/>
      <c r="NNH1784"/>
      <c r="NNI1784"/>
      <c r="NNJ1784"/>
      <c r="NNK1784"/>
      <c r="NNL1784"/>
      <c r="NNM1784"/>
      <c r="NNN1784"/>
      <c r="NNO1784"/>
      <c r="NNP1784"/>
      <c r="NNQ1784"/>
      <c r="NNR1784"/>
      <c r="NNS1784"/>
      <c r="NNT1784"/>
      <c r="NNU1784"/>
      <c r="NNV1784"/>
      <c r="NNW1784"/>
      <c r="NNX1784"/>
      <c r="NNY1784"/>
      <c r="NNZ1784"/>
      <c r="NOA1784"/>
      <c r="NOB1784"/>
      <c r="NOC1784"/>
      <c r="NOD1784"/>
      <c r="NOE1784"/>
      <c r="NOF1784"/>
      <c r="NOG1784"/>
      <c r="NOH1784"/>
      <c r="NOI1784"/>
      <c r="NOJ1784"/>
      <c r="NOK1784"/>
      <c r="NOL1784"/>
      <c r="NOM1784"/>
      <c r="NON1784"/>
      <c r="NOO1784"/>
      <c r="NOP1784"/>
      <c r="NOQ1784"/>
      <c r="NOR1784"/>
      <c r="NOS1784"/>
      <c r="NOT1784"/>
      <c r="NOU1784"/>
      <c r="NOV1784"/>
      <c r="NOW1784"/>
      <c r="NOX1784"/>
      <c r="NOY1784"/>
      <c r="NOZ1784"/>
      <c r="NPA1784"/>
      <c r="NPB1784"/>
      <c r="NPC1784"/>
      <c r="NPD1784"/>
      <c r="NPE1784"/>
      <c r="NPF1784"/>
      <c r="NPG1784"/>
      <c r="NPH1784"/>
      <c r="NPI1784"/>
      <c r="NPJ1784"/>
      <c r="NPK1784"/>
      <c r="NPL1784"/>
      <c r="NPM1784"/>
      <c r="NPN1784"/>
      <c r="NPO1784"/>
      <c r="NPP1784"/>
      <c r="NPQ1784"/>
      <c r="NPR1784"/>
      <c r="NPS1784"/>
      <c r="NPT1784"/>
      <c r="NPU1784"/>
      <c r="NPV1784"/>
      <c r="NPW1784"/>
      <c r="NPX1784"/>
      <c r="NPY1784"/>
      <c r="NPZ1784"/>
      <c r="NQA1784"/>
      <c r="NQB1784"/>
      <c r="NQC1784"/>
      <c r="NQD1784"/>
      <c r="NQE1784"/>
      <c r="NQF1784"/>
      <c r="NQG1784"/>
      <c r="NQH1784"/>
      <c r="NQI1784"/>
      <c r="NQJ1784"/>
      <c r="NQK1784"/>
      <c r="NQL1784"/>
      <c r="NQM1784"/>
      <c r="NQN1784"/>
      <c r="NQO1784"/>
      <c r="NQP1784"/>
      <c r="NQQ1784"/>
      <c r="NQR1784"/>
      <c r="NQS1784"/>
      <c r="NQT1784"/>
      <c r="NQU1784"/>
      <c r="NQV1784"/>
      <c r="NQW1784"/>
      <c r="NQX1784"/>
      <c r="NQY1784"/>
      <c r="NQZ1784"/>
      <c r="NRA1784"/>
      <c r="NRB1784"/>
      <c r="NRC1784"/>
      <c r="NRD1784"/>
      <c r="NRE1784"/>
      <c r="NRF1784"/>
      <c r="NRG1784"/>
      <c r="NRH1784"/>
      <c r="NRI1784"/>
      <c r="NRJ1784"/>
      <c r="NRK1784"/>
      <c r="NRL1784"/>
      <c r="NRM1784"/>
      <c r="NRN1784"/>
      <c r="NRO1784"/>
      <c r="NRP1784"/>
      <c r="NRQ1784"/>
      <c r="NRR1784"/>
      <c r="NRS1784"/>
      <c r="NRT1784"/>
      <c r="NRU1784"/>
      <c r="NRV1784"/>
      <c r="NRW1784"/>
      <c r="NRX1784"/>
      <c r="NRY1784"/>
      <c r="NRZ1784"/>
      <c r="NSA1784"/>
      <c r="NSB1784"/>
      <c r="NSC1784"/>
      <c r="NSD1784"/>
      <c r="NSE1784"/>
      <c r="NSF1784"/>
      <c r="NSG1784"/>
      <c r="NSH1784"/>
      <c r="NSI1784"/>
      <c r="NSJ1784"/>
      <c r="NSK1784"/>
      <c r="NSL1784"/>
      <c r="NSM1784"/>
      <c r="NSN1784"/>
      <c r="NSO1784"/>
      <c r="NSP1784"/>
      <c r="NSQ1784"/>
      <c r="NSR1784"/>
      <c r="NSS1784"/>
      <c r="NST1784"/>
      <c r="NSU1784"/>
      <c r="NSV1784"/>
      <c r="NSW1784"/>
      <c r="NSX1784"/>
      <c r="NSY1784"/>
      <c r="NSZ1784"/>
      <c r="NTA1784"/>
      <c r="NTB1784"/>
      <c r="NTC1784"/>
      <c r="NTD1784"/>
      <c r="NTE1784"/>
      <c r="NTF1784"/>
      <c r="NTG1784"/>
      <c r="NTH1784"/>
      <c r="NTI1784"/>
      <c r="NTJ1784"/>
      <c r="NTK1784"/>
      <c r="NTL1784"/>
      <c r="NTM1784"/>
      <c r="NTN1784"/>
      <c r="NTO1784"/>
      <c r="NTP1784"/>
      <c r="NTQ1784"/>
      <c r="NTR1784"/>
      <c r="NTS1784"/>
      <c r="NTT1784"/>
      <c r="NTU1784"/>
      <c r="NTV1784"/>
      <c r="NTW1784"/>
      <c r="NTX1784"/>
      <c r="NTY1784"/>
      <c r="NTZ1784"/>
      <c r="NUA1784"/>
      <c r="NUB1784"/>
      <c r="NUC1784"/>
      <c r="NUD1784"/>
      <c r="NUE1784"/>
      <c r="NUF1784"/>
      <c r="NUG1784"/>
      <c r="NUH1784"/>
      <c r="NUI1784"/>
      <c r="NUJ1784"/>
      <c r="NUK1784"/>
      <c r="NUL1784"/>
      <c r="NUM1784"/>
      <c r="NUN1784"/>
      <c r="NUO1784"/>
      <c r="NUP1784"/>
      <c r="NUQ1784"/>
      <c r="NUR1784"/>
      <c r="NUS1784"/>
      <c r="NUT1784"/>
      <c r="NUU1784"/>
      <c r="NUV1784"/>
      <c r="NUW1784"/>
      <c r="NUX1784"/>
      <c r="NUY1784"/>
      <c r="NUZ1784"/>
      <c r="NVA1784"/>
      <c r="NVB1784"/>
      <c r="NVC1784"/>
      <c r="NVD1784"/>
      <c r="NVE1784"/>
      <c r="NVF1784"/>
      <c r="NVG1784"/>
      <c r="NVH1784"/>
      <c r="NVI1784"/>
      <c r="NVJ1784"/>
      <c r="NVK1784"/>
      <c r="NVL1784"/>
      <c r="NVM1784"/>
      <c r="NVN1784"/>
      <c r="NVO1784"/>
      <c r="NVP1784"/>
      <c r="NVQ1784"/>
      <c r="NVR1784"/>
      <c r="NVS1784"/>
      <c r="NVT1784"/>
      <c r="NVU1784"/>
      <c r="NVV1784"/>
      <c r="NVW1784"/>
      <c r="NVX1784"/>
      <c r="NVY1784"/>
      <c r="NVZ1784"/>
      <c r="NWA1784"/>
      <c r="NWB1784"/>
      <c r="NWC1784"/>
      <c r="NWD1784"/>
      <c r="NWE1784"/>
      <c r="NWF1784"/>
      <c r="NWG1784"/>
      <c r="NWH1784"/>
      <c r="NWI1784"/>
      <c r="NWJ1784"/>
      <c r="NWK1784"/>
      <c r="NWL1784"/>
      <c r="NWM1784"/>
      <c r="NWN1784"/>
      <c r="NWO1784"/>
      <c r="NWP1784"/>
      <c r="NWQ1784"/>
      <c r="NWR1784"/>
      <c r="NWS1784"/>
      <c r="NWT1784"/>
      <c r="NWU1784"/>
      <c r="NWV1784"/>
      <c r="NWW1784"/>
      <c r="NWX1784"/>
      <c r="NWY1784"/>
      <c r="NWZ1784"/>
      <c r="NXA1784"/>
      <c r="NXB1784"/>
      <c r="NXC1784"/>
      <c r="NXD1784"/>
      <c r="NXE1784"/>
      <c r="NXF1784"/>
      <c r="NXG1784"/>
      <c r="NXH1784"/>
      <c r="NXI1784"/>
      <c r="NXJ1784"/>
      <c r="NXK1784"/>
      <c r="NXL1784"/>
      <c r="NXM1784"/>
      <c r="NXN1784"/>
      <c r="NXO1784"/>
      <c r="NXP1784"/>
      <c r="NXQ1784"/>
      <c r="NXR1784"/>
      <c r="NXS1784"/>
      <c r="NXT1784"/>
      <c r="NXU1784"/>
      <c r="NXV1784"/>
      <c r="NXW1784"/>
      <c r="NXX1784"/>
      <c r="NXY1784"/>
      <c r="NXZ1784"/>
      <c r="NYA1784"/>
      <c r="NYB1784"/>
      <c r="NYC1784"/>
      <c r="NYD1784"/>
      <c r="NYE1784"/>
      <c r="NYF1784"/>
      <c r="NYG1784"/>
      <c r="NYH1784"/>
      <c r="NYI1784"/>
      <c r="NYJ1784"/>
      <c r="NYK1784"/>
      <c r="NYL1784"/>
      <c r="NYM1784"/>
      <c r="NYN1784"/>
      <c r="NYO1784"/>
      <c r="NYP1784"/>
      <c r="NYQ1784"/>
      <c r="NYR1784"/>
      <c r="NYS1784"/>
      <c r="NYT1784"/>
      <c r="NYU1784"/>
      <c r="NYV1784"/>
      <c r="NYW1784"/>
      <c r="NYX1784"/>
      <c r="NYY1784"/>
      <c r="NYZ1784"/>
      <c r="NZA1784"/>
      <c r="NZB1784"/>
      <c r="NZC1784"/>
      <c r="NZD1784"/>
      <c r="NZE1784"/>
      <c r="NZF1784"/>
      <c r="NZG1784"/>
      <c r="NZH1784"/>
      <c r="NZI1784"/>
      <c r="NZJ1784"/>
      <c r="NZK1784"/>
      <c r="NZL1784"/>
      <c r="NZM1784"/>
      <c r="NZN1784"/>
      <c r="NZO1784"/>
      <c r="NZP1784"/>
      <c r="NZQ1784"/>
      <c r="NZR1784"/>
      <c r="NZS1784"/>
      <c r="NZT1784"/>
      <c r="NZU1784"/>
      <c r="NZV1784"/>
      <c r="NZW1784"/>
      <c r="NZX1784"/>
      <c r="NZY1784"/>
      <c r="NZZ1784"/>
      <c r="OAA1784"/>
      <c r="OAB1784"/>
      <c r="OAC1784"/>
      <c r="OAD1784"/>
      <c r="OAE1784"/>
      <c r="OAF1784"/>
      <c r="OAG1784"/>
      <c r="OAH1784"/>
      <c r="OAI1784"/>
      <c r="OAJ1784"/>
      <c r="OAK1784"/>
      <c r="OAL1784"/>
      <c r="OAM1784"/>
      <c r="OAN1784"/>
      <c r="OAO1784"/>
      <c r="OAP1784"/>
      <c r="OAQ1784"/>
      <c r="OAR1784"/>
      <c r="OAS1784"/>
      <c r="OAT1784"/>
      <c r="OAU1784"/>
      <c r="OAV1784"/>
      <c r="OAW1784"/>
      <c r="OAX1784"/>
      <c r="OAY1784"/>
      <c r="OAZ1784"/>
      <c r="OBA1784"/>
      <c r="OBB1784"/>
      <c r="OBC1784"/>
      <c r="OBD1784"/>
      <c r="OBE1784"/>
      <c r="OBF1784"/>
      <c r="OBG1784"/>
      <c r="OBH1784"/>
      <c r="OBI1784"/>
      <c r="OBJ1784"/>
      <c r="OBK1784"/>
      <c r="OBL1784"/>
      <c r="OBM1784"/>
      <c r="OBN1784"/>
      <c r="OBO1784"/>
      <c r="OBP1784"/>
      <c r="OBQ1784"/>
      <c r="OBR1784"/>
      <c r="OBS1784"/>
      <c r="OBT1784"/>
      <c r="OBU1784"/>
      <c r="OBV1784"/>
      <c r="OBW1784"/>
      <c r="OBX1784"/>
      <c r="OBY1784"/>
      <c r="OBZ1784"/>
      <c r="OCA1784"/>
      <c r="OCB1784"/>
      <c r="OCC1784"/>
      <c r="OCD1784"/>
      <c r="OCE1784"/>
      <c r="OCF1784"/>
      <c r="OCG1784"/>
      <c r="OCH1784"/>
      <c r="OCI1784"/>
      <c r="OCJ1784"/>
      <c r="OCK1784"/>
      <c r="OCL1784"/>
      <c r="OCM1784"/>
      <c r="OCN1784"/>
      <c r="OCO1784"/>
      <c r="OCP1784"/>
      <c r="OCQ1784"/>
      <c r="OCR1784"/>
      <c r="OCS1784"/>
      <c r="OCT1784"/>
      <c r="OCU1784"/>
      <c r="OCV1784"/>
      <c r="OCW1784"/>
      <c r="OCX1784"/>
      <c r="OCY1784"/>
      <c r="OCZ1784"/>
      <c r="ODA1784"/>
      <c r="ODB1784"/>
      <c r="ODC1784"/>
      <c r="ODD1784"/>
      <c r="ODE1784"/>
      <c r="ODF1784"/>
      <c r="ODG1784"/>
      <c r="ODH1784"/>
      <c r="ODI1784"/>
      <c r="ODJ1784"/>
      <c r="ODK1784"/>
      <c r="ODL1784"/>
      <c r="ODM1784"/>
      <c r="ODN1784"/>
      <c r="ODO1784"/>
      <c r="ODP1784"/>
      <c r="ODQ1784"/>
      <c r="ODR1784"/>
      <c r="ODS1784"/>
      <c r="ODT1784"/>
      <c r="ODU1784"/>
      <c r="ODV1784"/>
      <c r="ODW1784"/>
      <c r="ODX1784"/>
      <c r="ODY1784"/>
      <c r="ODZ1784"/>
      <c r="OEA1784"/>
      <c r="OEB1784"/>
      <c r="OEC1784"/>
      <c r="OED1784"/>
      <c r="OEE1784"/>
      <c r="OEF1784"/>
      <c r="OEG1784"/>
      <c r="OEH1784"/>
      <c r="OEI1784"/>
      <c r="OEJ1784"/>
      <c r="OEK1784"/>
      <c r="OEL1784"/>
      <c r="OEM1784"/>
      <c r="OEN1784"/>
      <c r="OEO1784"/>
      <c r="OEP1784"/>
      <c r="OEQ1784"/>
      <c r="OER1784"/>
      <c r="OES1784"/>
      <c r="OET1784"/>
      <c r="OEU1784"/>
      <c r="OEV1784"/>
      <c r="OEW1784"/>
      <c r="OEX1784"/>
      <c r="OEY1784"/>
      <c r="OEZ1784"/>
      <c r="OFA1784"/>
      <c r="OFB1784"/>
      <c r="OFC1784"/>
      <c r="OFD1784"/>
      <c r="OFE1784"/>
      <c r="OFF1784"/>
      <c r="OFG1784"/>
      <c r="OFH1784"/>
      <c r="OFI1784"/>
      <c r="OFJ1784"/>
      <c r="OFK1784"/>
      <c r="OFL1784"/>
      <c r="OFM1784"/>
      <c r="OFN1784"/>
      <c r="OFO1784"/>
      <c r="OFP1784"/>
      <c r="OFQ1784"/>
      <c r="OFR1784"/>
      <c r="OFS1784"/>
      <c r="OFT1784"/>
      <c r="OFU1784"/>
      <c r="OFV1784"/>
      <c r="OFW1784"/>
      <c r="OFX1784"/>
      <c r="OFY1784"/>
      <c r="OFZ1784"/>
      <c r="OGA1784"/>
      <c r="OGB1784"/>
      <c r="OGC1784"/>
      <c r="OGD1784"/>
      <c r="OGE1784"/>
      <c r="OGF1784"/>
      <c r="OGG1784"/>
      <c r="OGH1784"/>
      <c r="OGI1784"/>
      <c r="OGJ1784"/>
      <c r="OGK1784"/>
      <c r="OGL1784"/>
      <c r="OGM1784"/>
      <c r="OGN1784"/>
      <c r="OGO1784"/>
      <c r="OGP1784"/>
      <c r="OGQ1784"/>
      <c r="OGR1784"/>
      <c r="OGS1784"/>
      <c r="OGT1784"/>
      <c r="OGU1784"/>
      <c r="OGV1784"/>
      <c r="OGW1784"/>
      <c r="OGX1784"/>
      <c r="OGY1784"/>
      <c r="OGZ1784"/>
      <c r="OHA1784"/>
      <c r="OHB1784"/>
      <c r="OHC1784"/>
      <c r="OHD1784"/>
      <c r="OHE1784"/>
      <c r="OHF1784"/>
      <c r="OHG1784"/>
      <c r="OHH1784"/>
      <c r="OHI1784"/>
      <c r="OHJ1784"/>
      <c r="OHK1784"/>
      <c r="OHL1784"/>
      <c r="OHM1784"/>
      <c r="OHN1784"/>
      <c r="OHO1784"/>
      <c r="OHP1784"/>
      <c r="OHQ1784"/>
      <c r="OHR1784"/>
      <c r="OHS1784"/>
      <c r="OHT1784"/>
      <c r="OHU1784"/>
      <c r="OHV1784"/>
      <c r="OHW1784"/>
      <c r="OHX1784"/>
      <c r="OHY1784"/>
      <c r="OHZ1784"/>
      <c r="OIA1784"/>
      <c r="OIB1784"/>
      <c r="OIC1784"/>
      <c r="OID1784"/>
      <c r="OIE1784"/>
      <c r="OIF1784"/>
      <c r="OIG1784"/>
      <c r="OIH1784"/>
      <c r="OII1784"/>
      <c r="OIJ1784"/>
      <c r="OIK1784"/>
      <c r="OIL1784"/>
      <c r="OIM1784"/>
      <c r="OIN1784"/>
      <c r="OIO1784"/>
      <c r="OIP1784"/>
      <c r="OIQ1784"/>
      <c r="OIR1784"/>
      <c r="OIS1784"/>
      <c r="OIT1784"/>
      <c r="OIU1784"/>
      <c r="OIV1784"/>
      <c r="OIW1784"/>
      <c r="OIX1784"/>
      <c r="OIY1784"/>
      <c r="OIZ1784"/>
      <c r="OJA1784"/>
      <c r="OJB1784"/>
      <c r="OJC1784"/>
      <c r="OJD1784"/>
      <c r="OJE1784"/>
      <c r="OJF1784"/>
      <c r="OJG1784"/>
      <c r="OJH1784"/>
      <c r="OJI1784"/>
      <c r="OJJ1784"/>
      <c r="OJK1784"/>
      <c r="OJL1784"/>
      <c r="OJM1784"/>
      <c r="OJN1784"/>
      <c r="OJO1784"/>
      <c r="OJP1784"/>
      <c r="OJQ1784"/>
      <c r="OJR1784"/>
      <c r="OJS1784"/>
      <c r="OJT1784"/>
      <c r="OJU1784"/>
      <c r="OJV1784"/>
      <c r="OJW1784"/>
      <c r="OJX1784"/>
      <c r="OJY1784"/>
      <c r="OJZ1784"/>
      <c r="OKA1784"/>
      <c r="OKB1784"/>
      <c r="OKC1784"/>
      <c r="OKD1784"/>
      <c r="OKE1784"/>
      <c r="OKF1784"/>
      <c r="OKG1784"/>
      <c r="OKH1784"/>
      <c r="OKI1784"/>
      <c r="OKJ1784"/>
      <c r="OKK1784"/>
      <c r="OKL1784"/>
      <c r="OKM1784"/>
      <c r="OKN1784"/>
      <c r="OKO1784"/>
      <c r="OKP1784"/>
      <c r="OKQ1784"/>
      <c r="OKR1784"/>
      <c r="OKS1784"/>
      <c r="OKT1784"/>
      <c r="OKU1784"/>
      <c r="OKV1784"/>
      <c r="OKW1784"/>
      <c r="OKX1784"/>
      <c r="OKY1784"/>
      <c r="OKZ1784"/>
      <c r="OLA1784"/>
      <c r="OLB1784"/>
      <c r="OLC1784"/>
      <c r="OLD1784"/>
      <c r="OLE1784"/>
      <c r="OLF1784"/>
      <c r="OLG1784"/>
      <c r="OLH1784"/>
      <c r="OLI1784"/>
      <c r="OLJ1784"/>
      <c r="OLK1784"/>
      <c r="OLL1784"/>
      <c r="OLM1784"/>
      <c r="OLN1784"/>
      <c r="OLO1784"/>
      <c r="OLP1784"/>
      <c r="OLQ1784"/>
      <c r="OLR1784"/>
      <c r="OLS1784"/>
      <c r="OLT1784"/>
      <c r="OLU1784"/>
      <c r="OLV1784"/>
      <c r="OLW1784"/>
      <c r="OLX1784"/>
      <c r="OLY1784"/>
      <c r="OLZ1784"/>
      <c r="OMA1784"/>
      <c r="OMB1784"/>
      <c r="OMC1784"/>
      <c r="OMD1784"/>
      <c r="OME1784"/>
      <c r="OMF1784"/>
      <c r="OMG1784"/>
      <c r="OMH1784"/>
      <c r="OMI1784"/>
      <c r="OMJ1784"/>
      <c r="OMK1784"/>
      <c r="OML1784"/>
      <c r="OMM1784"/>
      <c r="OMN1784"/>
      <c r="OMO1784"/>
      <c r="OMP1784"/>
      <c r="OMQ1784"/>
      <c r="OMR1784"/>
      <c r="OMS1784"/>
      <c r="OMT1784"/>
      <c r="OMU1784"/>
      <c r="OMV1784"/>
      <c r="OMW1784"/>
      <c r="OMX1784"/>
      <c r="OMY1784"/>
      <c r="OMZ1784"/>
      <c r="ONA1784"/>
      <c r="ONB1784"/>
      <c r="ONC1784"/>
      <c r="OND1784"/>
      <c r="ONE1784"/>
      <c r="ONF1784"/>
      <c r="ONG1784"/>
      <c r="ONH1784"/>
      <c r="ONI1784"/>
      <c r="ONJ1784"/>
      <c r="ONK1784"/>
      <c r="ONL1784"/>
      <c r="ONM1784"/>
      <c r="ONN1784"/>
      <c r="ONO1784"/>
      <c r="ONP1784"/>
      <c r="ONQ1784"/>
      <c r="ONR1784"/>
      <c r="ONS1784"/>
      <c r="ONT1784"/>
      <c r="ONU1784"/>
      <c r="ONV1784"/>
      <c r="ONW1784"/>
      <c r="ONX1784"/>
      <c r="ONY1784"/>
      <c r="ONZ1784"/>
      <c r="OOA1784"/>
      <c r="OOB1784"/>
      <c r="OOC1784"/>
      <c r="OOD1784"/>
      <c r="OOE1784"/>
      <c r="OOF1784"/>
      <c r="OOG1784"/>
      <c r="OOH1784"/>
      <c r="OOI1784"/>
      <c r="OOJ1784"/>
      <c r="OOK1784"/>
      <c r="OOL1784"/>
      <c r="OOM1784"/>
      <c r="OON1784"/>
      <c r="OOO1784"/>
      <c r="OOP1784"/>
      <c r="OOQ1784"/>
      <c r="OOR1784"/>
      <c r="OOS1784"/>
      <c r="OOT1784"/>
      <c r="OOU1784"/>
      <c r="OOV1784"/>
      <c r="OOW1784"/>
      <c r="OOX1784"/>
      <c r="OOY1784"/>
      <c r="OOZ1784"/>
      <c r="OPA1784"/>
      <c r="OPB1784"/>
      <c r="OPC1784"/>
      <c r="OPD1784"/>
      <c r="OPE1784"/>
      <c r="OPF1784"/>
      <c r="OPG1784"/>
      <c r="OPH1784"/>
      <c r="OPI1784"/>
      <c r="OPJ1784"/>
      <c r="OPK1784"/>
      <c r="OPL1784"/>
      <c r="OPM1784"/>
      <c r="OPN1784"/>
      <c r="OPO1784"/>
      <c r="OPP1784"/>
      <c r="OPQ1784"/>
      <c r="OPR1784"/>
      <c r="OPS1784"/>
      <c r="OPT1784"/>
      <c r="OPU1784"/>
      <c r="OPV1784"/>
      <c r="OPW1784"/>
      <c r="OPX1784"/>
      <c r="OPY1784"/>
      <c r="OPZ1784"/>
      <c r="OQA1784"/>
      <c r="OQB1784"/>
      <c r="OQC1784"/>
      <c r="OQD1784"/>
      <c r="OQE1784"/>
      <c r="OQF1784"/>
      <c r="OQG1784"/>
      <c r="OQH1784"/>
      <c r="OQI1784"/>
      <c r="OQJ1784"/>
      <c r="OQK1784"/>
      <c r="OQL1784"/>
      <c r="OQM1784"/>
      <c r="OQN1784"/>
      <c r="OQO1784"/>
      <c r="OQP1784"/>
      <c r="OQQ1784"/>
      <c r="OQR1784"/>
      <c r="OQS1784"/>
      <c r="OQT1784"/>
      <c r="OQU1784"/>
      <c r="OQV1784"/>
      <c r="OQW1784"/>
      <c r="OQX1784"/>
      <c r="OQY1784"/>
      <c r="OQZ1784"/>
      <c r="ORA1784"/>
      <c r="ORB1784"/>
      <c r="ORC1784"/>
      <c r="ORD1784"/>
      <c r="ORE1784"/>
      <c r="ORF1784"/>
      <c r="ORG1784"/>
      <c r="ORH1784"/>
      <c r="ORI1784"/>
      <c r="ORJ1784"/>
      <c r="ORK1784"/>
      <c r="ORL1784"/>
      <c r="ORM1784"/>
      <c r="ORN1784"/>
      <c r="ORO1784"/>
      <c r="ORP1784"/>
      <c r="ORQ1784"/>
      <c r="ORR1784"/>
      <c r="ORS1784"/>
      <c r="ORT1784"/>
      <c r="ORU1784"/>
      <c r="ORV1784"/>
      <c r="ORW1784"/>
      <c r="ORX1784"/>
      <c r="ORY1784"/>
      <c r="ORZ1784"/>
      <c r="OSA1784"/>
      <c r="OSB1784"/>
      <c r="OSC1784"/>
      <c r="OSD1784"/>
      <c r="OSE1784"/>
      <c r="OSF1784"/>
      <c r="OSG1784"/>
      <c r="OSH1784"/>
      <c r="OSI1784"/>
      <c r="OSJ1784"/>
      <c r="OSK1784"/>
      <c r="OSL1784"/>
      <c r="OSM1784"/>
      <c r="OSN1784"/>
      <c r="OSO1784"/>
      <c r="OSP1784"/>
      <c r="OSQ1784"/>
      <c r="OSR1784"/>
      <c r="OSS1784"/>
      <c r="OST1784"/>
      <c r="OSU1784"/>
      <c r="OSV1784"/>
      <c r="OSW1784"/>
      <c r="OSX1784"/>
      <c r="OSY1784"/>
      <c r="OSZ1784"/>
      <c r="OTA1784"/>
      <c r="OTB1784"/>
      <c r="OTC1784"/>
      <c r="OTD1784"/>
      <c r="OTE1784"/>
      <c r="OTF1784"/>
      <c r="OTG1784"/>
      <c r="OTH1784"/>
      <c r="OTI1784"/>
      <c r="OTJ1784"/>
      <c r="OTK1784"/>
      <c r="OTL1784"/>
      <c r="OTM1784"/>
      <c r="OTN1784"/>
      <c r="OTO1784"/>
      <c r="OTP1784"/>
      <c r="OTQ1784"/>
      <c r="OTR1784"/>
      <c r="OTS1784"/>
      <c r="OTT1784"/>
      <c r="OTU1784"/>
      <c r="OTV1784"/>
      <c r="OTW1784"/>
      <c r="OTX1784"/>
      <c r="OTY1784"/>
      <c r="OTZ1784"/>
      <c r="OUA1784"/>
      <c r="OUB1784"/>
      <c r="OUC1784"/>
      <c r="OUD1784"/>
      <c r="OUE1784"/>
      <c r="OUF1784"/>
      <c r="OUG1784"/>
      <c r="OUH1784"/>
      <c r="OUI1784"/>
      <c r="OUJ1784"/>
      <c r="OUK1784"/>
      <c r="OUL1784"/>
      <c r="OUM1784"/>
      <c r="OUN1784"/>
      <c r="OUO1784"/>
      <c r="OUP1784"/>
      <c r="OUQ1784"/>
      <c r="OUR1784"/>
      <c r="OUS1784"/>
      <c r="OUT1784"/>
      <c r="OUU1784"/>
      <c r="OUV1784"/>
      <c r="OUW1784"/>
      <c r="OUX1784"/>
      <c r="OUY1784"/>
      <c r="OUZ1784"/>
      <c r="OVA1784"/>
      <c r="OVB1784"/>
      <c r="OVC1784"/>
      <c r="OVD1784"/>
      <c r="OVE1784"/>
      <c r="OVF1784"/>
      <c r="OVG1784"/>
      <c r="OVH1784"/>
      <c r="OVI1784"/>
      <c r="OVJ1784"/>
      <c r="OVK1784"/>
      <c r="OVL1784"/>
      <c r="OVM1784"/>
      <c r="OVN1784"/>
      <c r="OVO1784"/>
      <c r="OVP1784"/>
      <c r="OVQ1784"/>
      <c r="OVR1784"/>
      <c r="OVS1784"/>
      <c r="OVT1784"/>
      <c r="OVU1784"/>
      <c r="OVV1784"/>
      <c r="OVW1784"/>
      <c r="OVX1784"/>
      <c r="OVY1784"/>
      <c r="OVZ1784"/>
      <c r="OWA1784"/>
      <c r="OWB1784"/>
      <c r="OWC1784"/>
      <c r="OWD1784"/>
      <c r="OWE1784"/>
      <c r="OWF1784"/>
      <c r="OWG1784"/>
      <c r="OWH1784"/>
      <c r="OWI1784"/>
      <c r="OWJ1784"/>
      <c r="OWK1784"/>
      <c r="OWL1784"/>
      <c r="OWM1784"/>
      <c r="OWN1784"/>
      <c r="OWO1784"/>
      <c r="OWP1784"/>
      <c r="OWQ1784"/>
      <c r="OWR1784"/>
      <c r="OWS1784"/>
      <c r="OWT1784"/>
      <c r="OWU1784"/>
      <c r="OWV1784"/>
      <c r="OWW1784"/>
      <c r="OWX1784"/>
      <c r="OWY1784"/>
      <c r="OWZ1784"/>
      <c r="OXA1784"/>
      <c r="OXB1784"/>
      <c r="OXC1784"/>
      <c r="OXD1784"/>
      <c r="OXE1784"/>
      <c r="OXF1784"/>
      <c r="OXG1784"/>
      <c r="OXH1784"/>
      <c r="OXI1784"/>
      <c r="OXJ1784"/>
      <c r="OXK1784"/>
      <c r="OXL1784"/>
      <c r="OXM1784"/>
      <c r="OXN1784"/>
      <c r="OXO1784"/>
      <c r="OXP1784"/>
      <c r="OXQ1784"/>
      <c r="OXR1784"/>
      <c r="OXS1784"/>
      <c r="OXT1784"/>
      <c r="OXU1784"/>
      <c r="OXV1784"/>
      <c r="OXW1784"/>
      <c r="OXX1784"/>
      <c r="OXY1784"/>
      <c r="OXZ1784"/>
      <c r="OYA1784"/>
      <c r="OYB1784"/>
      <c r="OYC1784"/>
      <c r="OYD1784"/>
      <c r="OYE1784"/>
      <c r="OYF1784"/>
      <c r="OYG1784"/>
      <c r="OYH1784"/>
      <c r="OYI1784"/>
      <c r="OYJ1784"/>
      <c r="OYK1784"/>
      <c r="OYL1784"/>
      <c r="OYM1784"/>
      <c r="OYN1784"/>
      <c r="OYO1784"/>
      <c r="OYP1784"/>
      <c r="OYQ1784"/>
      <c r="OYR1784"/>
      <c r="OYS1784"/>
      <c r="OYT1784"/>
      <c r="OYU1784"/>
      <c r="OYV1784"/>
      <c r="OYW1784"/>
      <c r="OYX1784"/>
      <c r="OYY1784"/>
      <c r="OYZ1784"/>
      <c r="OZA1784"/>
      <c r="OZB1784"/>
      <c r="OZC1784"/>
      <c r="OZD1784"/>
      <c r="OZE1784"/>
      <c r="OZF1784"/>
      <c r="OZG1784"/>
      <c r="OZH1784"/>
      <c r="OZI1784"/>
      <c r="OZJ1784"/>
      <c r="OZK1784"/>
      <c r="OZL1784"/>
      <c r="OZM1784"/>
      <c r="OZN1784"/>
      <c r="OZO1784"/>
      <c r="OZP1784"/>
      <c r="OZQ1784"/>
      <c r="OZR1784"/>
      <c r="OZS1784"/>
      <c r="OZT1784"/>
      <c r="OZU1784"/>
      <c r="OZV1784"/>
      <c r="OZW1784"/>
      <c r="OZX1784"/>
      <c r="OZY1784"/>
      <c r="OZZ1784"/>
      <c r="PAA1784"/>
      <c r="PAB1784"/>
      <c r="PAC1784"/>
      <c r="PAD1784"/>
      <c r="PAE1784"/>
      <c r="PAF1784"/>
      <c r="PAG1784"/>
      <c r="PAH1784"/>
      <c r="PAI1784"/>
      <c r="PAJ1784"/>
      <c r="PAK1784"/>
      <c r="PAL1784"/>
      <c r="PAM1784"/>
      <c r="PAN1784"/>
      <c r="PAO1784"/>
      <c r="PAP1784"/>
      <c r="PAQ1784"/>
      <c r="PAR1784"/>
      <c r="PAS1784"/>
      <c r="PAT1784"/>
      <c r="PAU1784"/>
      <c r="PAV1784"/>
      <c r="PAW1784"/>
      <c r="PAX1784"/>
      <c r="PAY1784"/>
      <c r="PAZ1784"/>
      <c r="PBA1784"/>
      <c r="PBB1784"/>
      <c r="PBC1784"/>
      <c r="PBD1784"/>
      <c r="PBE1784"/>
      <c r="PBF1784"/>
      <c r="PBG1784"/>
      <c r="PBH1784"/>
      <c r="PBI1784"/>
      <c r="PBJ1784"/>
      <c r="PBK1784"/>
      <c r="PBL1784"/>
      <c r="PBM1784"/>
      <c r="PBN1784"/>
      <c r="PBO1784"/>
      <c r="PBP1784"/>
      <c r="PBQ1784"/>
      <c r="PBR1784"/>
      <c r="PBS1784"/>
      <c r="PBT1784"/>
      <c r="PBU1784"/>
      <c r="PBV1784"/>
      <c r="PBW1784"/>
      <c r="PBX1784"/>
      <c r="PBY1784"/>
      <c r="PBZ1784"/>
      <c r="PCA1784"/>
      <c r="PCB1784"/>
      <c r="PCC1784"/>
      <c r="PCD1784"/>
      <c r="PCE1784"/>
      <c r="PCF1784"/>
      <c r="PCG1784"/>
      <c r="PCH1784"/>
      <c r="PCI1784"/>
      <c r="PCJ1784"/>
      <c r="PCK1784"/>
      <c r="PCL1784"/>
      <c r="PCM1784"/>
      <c r="PCN1784"/>
      <c r="PCO1784"/>
      <c r="PCP1784"/>
      <c r="PCQ1784"/>
      <c r="PCR1784"/>
      <c r="PCS1784"/>
      <c r="PCT1784"/>
      <c r="PCU1784"/>
      <c r="PCV1784"/>
      <c r="PCW1784"/>
      <c r="PCX1784"/>
      <c r="PCY1784"/>
      <c r="PCZ1784"/>
      <c r="PDA1784"/>
      <c r="PDB1784"/>
      <c r="PDC1784"/>
      <c r="PDD1784"/>
      <c r="PDE1784"/>
      <c r="PDF1784"/>
      <c r="PDG1784"/>
      <c r="PDH1784"/>
      <c r="PDI1784"/>
      <c r="PDJ1784"/>
      <c r="PDK1784"/>
      <c r="PDL1784"/>
      <c r="PDM1784"/>
      <c r="PDN1784"/>
      <c r="PDO1784"/>
      <c r="PDP1784"/>
      <c r="PDQ1784"/>
      <c r="PDR1784"/>
      <c r="PDS1784"/>
      <c r="PDT1784"/>
      <c r="PDU1784"/>
      <c r="PDV1784"/>
      <c r="PDW1784"/>
      <c r="PDX1784"/>
      <c r="PDY1784"/>
      <c r="PDZ1784"/>
      <c r="PEA1784"/>
      <c r="PEB1784"/>
      <c r="PEC1784"/>
      <c r="PED1784"/>
      <c r="PEE1784"/>
      <c r="PEF1784"/>
      <c r="PEG1784"/>
      <c r="PEH1784"/>
      <c r="PEI1784"/>
      <c r="PEJ1784"/>
      <c r="PEK1784"/>
      <c r="PEL1784"/>
      <c r="PEM1784"/>
      <c r="PEN1784"/>
      <c r="PEO1784"/>
      <c r="PEP1784"/>
      <c r="PEQ1784"/>
      <c r="PER1784"/>
      <c r="PES1784"/>
      <c r="PET1784"/>
      <c r="PEU1784"/>
      <c r="PEV1784"/>
      <c r="PEW1784"/>
      <c r="PEX1784"/>
      <c r="PEY1784"/>
      <c r="PEZ1784"/>
      <c r="PFA1784"/>
      <c r="PFB1784"/>
      <c r="PFC1784"/>
      <c r="PFD1784"/>
      <c r="PFE1784"/>
      <c r="PFF1784"/>
      <c r="PFG1784"/>
      <c r="PFH1784"/>
      <c r="PFI1784"/>
      <c r="PFJ1784"/>
      <c r="PFK1784"/>
      <c r="PFL1784"/>
      <c r="PFM1784"/>
      <c r="PFN1784"/>
      <c r="PFO1784"/>
      <c r="PFP1784"/>
      <c r="PFQ1784"/>
      <c r="PFR1784"/>
      <c r="PFS1784"/>
      <c r="PFT1784"/>
      <c r="PFU1784"/>
      <c r="PFV1784"/>
      <c r="PFW1784"/>
      <c r="PFX1784"/>
      <c r="PFY1784"/>
      <c r="PFZ1784"/>
      <c r="PGA1784"/>
      <c r="PGB1784"/>
      <c r="PGC1784"/>
      <c r="PGD1784"/>
      <c r="PGE1784"/>
      <c r="PGF1784"/>
      <c r="PGG1784"/>
      <c r="PGH1784"/>
      <c r="PGI1784"/>
      <c r="PGJ1784"/>
      <c r="PGK1784"/>
      <c r="PGL1784"/>
      <c r="PGM1784"/>
      <c r="PGN1784"/>
      <c r="PGO1784"/>
      <c r="PGP1784"/>
      <c r="PGQ1784"/>
      <c r="PGR1784"/>
      <c r="PGS1784"/>
      <c r="PGT1784"/>
      <c r="PGU1784"/>
      <c r="PGV1784"/>
      <c r="PGW1784"/>
      <c r="PGX1784"/>
      <c r="PGY1784"/>
      <c r="PGZ1784"/>
      <c r="PHA1784"/>
      <c r="PHB1784"/>
      <c r="PHC1784"/>
      <c r="PHD1784"/>
      <c r="PHE1784"/>
      <c r="PHF1784"/>
      <c r="PHG1784"/>
      <c r="PHH1784"/>
      <c r="PHI1784"/>
      <c r="PHJ1784"/>
      <c r="PHK1784"/>
      <c r="PHL1784"/>
      <c r="PHM1784"/>
      <c r="PHN1784"/>
      <c r="PHO1784"/>
      <c r="PHP1784"/>
      <c r="PHQ1784"/>
      <c r="PHR1784"/>
      <c r="PHS1784"/>
      <c r="PHT1784"/>
      <c r="PHU1784"/>
      <c r="PHV1784"/>
      <c r="PHW1784"/>
      <c r="PHX1784"/>
      <c r="PHY1784"/>
      <c r="PHZ1784"/>
      <c r="PIA1784"/>
      <c r="PIB1784"/>
      <c r="PIC1784"/>
      <c r="PID1784"/>
      <c r="PIE1784"/>
      <c r="PIF1784"/>
      <c r="PIG1784"/>
      <c r="PIH1784"/>
      <c r="PII1784"/>
      <c r="PIJ1784"/>
      <c r="PIK1784"/>
      <c r="PIL1784"/>
      <c r="PIM1784"/>
      <c r="PIN1784"/>
      <c r="PIO1784"/>
      <c r="PIP1784"/>
      <c r="PIQ1784"/>
      <c r="PIR1784"/>
      <c r="PIS1784"/>
      <c r="PIT1784"/>
      <c r="PIU1784"/>
      <c r="PIV1784"/>
      <c r="PIW1784"/>
      <c r="PIX1784"/>
      <c r="PIY1784"/>
      <c r="PIZ1784"/>
      <c r="PJA1784"/>
      <c r="PJB1784"/>
      <c r="PJC1784"/>
      <c r="PJD1784"/>
      <c r="PJE1784"/>
      <c r="PJF1784"/>
      <c r="PJG1784"/>
      <c r="PJH1784"/>
      <c r="PJI1784"/>
      <c r="PJJ1784"/>
      <c r="PJK1784"/>
      <c r="PJL1784"/>
      <c r="PJM1784"/>
      <c r="PJN1784"/>
      <c r="PJO1784"/>
      <c r="PJP1784"/>
      <c r="PJQ1784"/>
      <c r="PJR1784"/>
      <c r="PJS1784"/>
      <c r="PJT1784"/>
      <c r="PJU1784"/>
      <c r="PJV1784"/>
      <c r="PJW1784"/>
      <c r="PJX1784"/>
      <c r="PJY1784"/>
      <c r="PJZ1784"/>
      <c r="PKA1784"/>
      <c r="PKB1784"/>
      <c r="PKC1784"/>
      <c r="PKD1784"/>
      <c r="PKE1784"/>
      <c r="PKF1784"/>
      <c r="PKG1784"/>
      <c r="PKH1784"/>
      <c r="PKI1784"/>
      <c r="PKJ1784"/>
      <c r="PKK1784"/>
      <c r="PKL1784"/>
      <c r="PKM1784"/>
      <c r="PKN1784"/>
      <c r="PKO1784"/>
      <c r="PKP1784"/>
      <c r="PKQ1784"/>
      <c r="PKR1784"/>
      <c r="PKS1784"/>
      <c r="PKT1784"/>
      <c r="PKU1784"/>
      <c r="PKV1784"/>
      <c r="PKW1784"/>
      <c r="PKX1784"/>
      <c r="PKY1784"/>
      <c r="PKZ1784"/>
      <c r="PLA1784"/>
      <c r="PLB1784"/>
      <c r="PLC1784"/>
      <c r="PLD1784"/>
      <c r="PLE1784"/>
      <c r="PLF1784"/>
      <c r="PLG1784"/>
      <c r="PLH1784"/>
      <c r="PLI1784"/>
      <c r="PLJ1784"/>
      <c r="PLK1784"/>
      <c r="PLL1784"/>
      <c r="PLM1784"/>
      <c r="PLN1784"/>
      <c r="PLO1784"/>
      <c r="PLP1784"/>
      <c r="PLQ1784"/>
      <c r="PLR1784"/>
      <c r="PLS1784"/>
      <c r="PLT1784"/>
      <c r="PLU1784"/>
      <c r="PLV1784"/>
      <c r="PLW1784"/>
      <c r="PLX1784"/>
      <c r="PLY1784"/>
      <c r="PLZ1784"/>
      <c r="PMA1784"/>
      <c r="PMB1784"/>
      <c r="PMC1784"/>
      <c r="PMD1784"/>
      <c r="PME1784"/>
      <c r="PMF1784"/>
      <c r="PMG1784"/>
      <c r="PMH1784"/>
      <c r="PMI1784"/>
      <c r="PMJ1784"/>
      <c r="PMK1784"/>
      <c r="PML1784"/>
      <c r="PMM1784"/>
      <c r="PMN1784"/>
      <c r="PMO1784"/>
      <c r="PMP1784"/>
      <c r="PMQ1784"/>
      <c r="PMR1784"/>
      <c r="PMS1784"/>
      <c r="PMT1784"/>
      <c r="PMU1784"/>
      <c r="PMV1784"/>
      <c r="PMW1784"/>
      <c r="PMX1784"/>
      <c r="PMY1784"/>
      <c r="PMZ1784"/>
      <c r="PNA1784"/>
      <c r="PNB1784"/>
      <c r="PNC1784"/>
      <c r="PND1784"/>
      <c r="PNE1784"/>
      <c r="PNF1784"/>
      <c r="PNG1784"/>
      <c r="PNH1784"/>
      <c r="PNI1784"/>
      <c r="PNJ1784"/>
      <c r="PNK1784"/>
      <c r="PNL1784"/>
      <c r="PNM1784"/>
      <c r="PNN1784"/>
      <c r="PNO1784"/>
      <c r="PNP1784"/>
      <c r="PNQ1784"/>
      <c r="PNR1784"/>
      <c r="PNS1784"/>
      <c r="PNT1784"/>
      <c r="PNU1784"/>
      <c r="PNV1784"/>
      <c r="PNW1784"/>
      <c r="PNX1784"/>
      <c r="PNY1784"/>
      <c r="PNZ1784"/>
      <c r="POA1784"/>
      <c r="POB1784"/>
      <c r="POC1784"/>
      <c r="POD1784"/>
      <c r="POE1784"/>
      <c r="POF1784"/>
      <c r="POG1784"/>
      <c r="POH1784"/>
      <c r="POI1784"/>
      <c r="POJ1784"/>
      <c r="POK1784"/>
      <c r="POL1784"/>
      <c r="POM1784"/>
      <c r="PON1784"/>
      <c r="POO1784"/>
      <c r="POP1784"/>
      <c r="POQ1784"/>
      <c r="POR1784"/>
      <c r="POS1784"/>
      <c r="POT1784"/>
      <c r="POU1784"/>
      <c r="POV1784"/>
      <c r="POW1784"/>
      <c r="POX1784"/>
      <c r="POY1784"/>
      <c r="POZ1784"/>
      <c r="PPA1784"/>
      <c r="PPB1784"/>
      <c r="PPC1784"/>
      <c r="PPD1784"/>
      <c r="PPE1784"/>
      <c r="PPF1784"/>
      <c r="PPG1784"/>
      <c r="PPH1784"/>
      <c r="PPI1784"/>
      <c r="PPJ1784"/>
      <c r="PPK1784"/>
      <c r="PPL1784"/>
      <c r="PPM1784"/>
      <c r="PPN1784"/>
      <c r="PPO1784"/>
      <c r="PPP1784"/>
      <c r="PPQ1784"/>
      <c r="PPR1784"/>
      <c r="PPS1784"/>
      <c r="PPT1784"/>
      <c r="PPU1784"/>
      <c r="PPV1784"/>
      <c r="PPW1784"/>
      <c r="PPX1784"/>
      <c r="PPY1784"/>
      <c r="PPZ1784"/>
      <c r="PQA1784"/>
      <c r="PQB1784"/>
      <c r="PQC1784"/>
      <c r="PQD1784"/>
      <c r="PQE1784"/>
      <c r="PQF1784"/>
      <c r="PQG1784"/>
      <c r="PQH1784"/>
      <c r="PQI1784"/>
      <c r="PQJ1784"/>
      <c r="PQK1784"/>
      <c r="PQL1784"/>
      <c r="PQM1784"/>
      <c r="PQN1784"/>
      <c r="PQO1784"/>
      <c r="PQP1784"/>
      <c r="PQQ1784"/>
      <c r="PQR1784"/>
      <c r="PQS1784"/>
      <c r="PQT1784"/>
      <c r="PQU1784"/>
      <c r="PQV1784"/>
      <c r="PQW1784"/>
      <c r="PQX1784"/>
      <c r="PQY1784"/>
      <c r="PQZ1784"/>
      <c r="PRA1784"/>
      <c r="PRB1784"/>
      <c r="PRC1784"/>
      <c r="PRD1784"/>
      <c r="PRE1784"/>
      <c r="PRF1784"/>
      <c r="PRG1784"/>
      <c r="PRH1784"/>
      <c r="PRI1784"/>
      <c r="PRJ1784"/>
      <c r="PRK1784"/>
      <c r="PRL1784"/>
      <c r="PRM1784"/>
      <c r="PRN1784"/>
      <c r="PRO1784"/>
      <c r="PRP1784"/>
      <c r="PRQ1784"/>
      <c r="PRR1784"/>
      <c r="PRS1784"/>
      <c r="PRT1784"/>
      <c r="PRU1784"/>
      <c r="PRV1784"/>
      <c r="PRW1784"/>
      <c r="PRX1784"/>
      <c r="PRY1784"/>
      <c r="PRZ1784"/>
      <c r="PSA1784"/>
      <c r="PSB1784"/>
      <c r="PSC1784"/>
      <c r="PSD1784"/>
      <c r="PSE1784"/>
      <c r="PSF1784"/>
      <c r="PSG1784"/>
      <c r="PSH1784"/>
      <c r="PSI1784"/>
      <c r="PSJ1784"/>
      <c r="PSK1784"/>
      <c r="PSL1784"/>
      <c r="PSM1784"/>
      <c r="PSN1784"/>
      <c r="PSO1784"/>
      <c r="PSP1784"/>
      <c r="PSQ1784"/>
      <c r="PSR1784"/>
      <c r="PSS1784"/>
      <c r="PST1784"/>
      <c r="PSU1784"/>
      <c r="PSV1784"/>
      <c r="PSW1784"/>
      <c r="PSX1784"/>
      <c r="PSY1784"/>
      <c r="PSZ1784"/>
      <c r="PTA1784"/>
      <c r="PTB1784"/>
      <c r="PTC1784"/>
      <c r="PTD1784"/>
      <c r="PTE1784"/>
      <c r="PTF1784"/>
      <c r="PTG1784"/>
      <c r="PTH1784"/>
      <c r="PTI1784"/>
      <c r="PTJ1784"/>
      <c r="PTK1784"/>
      <c r="PTL1784"/>
      <c r="PTM1784"/>
      <c r="PTN1784"/>
      <c r="PTO1784"/>
      <c r="PTP1784"/>
      <c r="PTQ1784"/>
      <c r="PTR1784"/>
      <c r="PTS1784"/>
      <c r="PTT1784"/>
      <c r="PTU1784"/>
      <c r="PTV1784"/>
      <c r="PTW1784"/>
      <c r="PTX1784"/>
      <c r="PTY1784"/>
      <c r="PTZ1784"/>
      <c r="PUA1784"/>
      <c r="PUB1784"/>
      <c r="PUC1784"/>
      <c r="PUD1784"/>
      <c r="PUE1784"/>
      <c r="PUF1784"/>
      <c r="PUG1784"/>
      <c r="PUH1784"/>
      <c r="PUI1784"/>
      <c r="PUJ1784"/>
      <c r="PUK1784"/>
      <c r="PUL1784"/>
      <c r="PUM1784"/>
      <c r="PUN1784"/>
      <c r="PUO1784"/>
      <c r="PUP1784"/>
      <c r="PUQ1784"/>
      <c r="PUR1784"/>
      <c r="PUS1784"/>
      <c r="PUT1784"/>
      <c r="PUU1784"/>
      <c r="PUV1784"/>
      <c r="PUW1784"/>
      <c r="PUX1784"/>
      <c r="PUY1784"/>
      <c r="PUZ1784"/>
      <c r="PVA1784"/>
      <c r="PVB1784"/>
      <c r="PVC1784"/>
      <c r="PVD1784"/>
      <c r="PVE1784"/>
      <c r="PVF1784"/>
      <c r="PVG1784"/>
      <c r="PVH1784"/>
      <c r="PVI1784"/>
      <c r="PVJ1784"/>
      <c r="PVK1784"/>
      <c r="PVL1784"/>
      <c r="PVM1784"/>
      <c r="PVN1784"/>
      <c r="PVO1784"/>
      <c r="PVP1784"/>
      <c r="PVQ1784"/>
      <c r="PVR1784"/>
      <c r="PVS1784"/>
      <c r="PVT1784"/>
      <c r="PVU1784"/>
      <c r="PVV1784"/>
      <c r="PVW1784"/>
      <c r="PVX1784"/>
      <c r="PVY1784"/>
      <c r="PVZ1784"/>
      <c r="PWA1784"/>
      <c r="PWB1784"/>
      <c r="PWC1784"/>
      <c r="PWD1784"/>
      <c r="PWE1784"/>
      <c r="PWF1784"/>
      <c r="PWG1784"/>
      <c r="PWH1784"/>
      <c r="PWI1784"/>
      <c r="PWJ1784"/>
      <c r="PWK1784"/>
      <c r="PWL1784"/>
      <c r="PWM1784"/>
      <c r="PWN1784"/>
      <c r="PWO1784"/>
      <c r="PWP1784"/>
      <c r="PWQ1784"/>
      <c r="PWR1784"/>
      <c r="PWS1784"/>
      <c r="PWT1784"/>
      <c r="PWU1784"/>
      <c r="PWV1784"/>
      <c r="PWW1784"/>
      <c r="PWX1784"/>
      <c r="PWY1784"/>
      <c r="PWZ1784"/>
      <c r="PXA1784"/>
      <c r="PXB1784"/>
      <c r="PXC1784"/>
      <c r="PXD1784"/>
      <c r="PXE1784"/>
      <c r="PXF1784"/>
      <c r="PXG1784"/>
      <c r="PXH1784"/>
      <c r="PXI1784"/>
      <c r="PXJ1784"/>
      <c r="PXK1784"/>
      <c r="PXL1784"/>
      <c r="PXM1784"/>
      <c r="PXN1784"/>
      <c r="PXO1784"/>
      <c r="PXP1784"/>
      <c r="PXQ1784"/>
      <c r="PXR1784"/>
      <c r="PXS1784"/>
      <c r="PXT1784"/>
      <c r="PXU1784"/>
      <c r="PXV1784"/>
      <c r="PXW1784"/>
      <c r="PXX1784"/>
      <c r="PXY1784"/>
      <c r="PXZ1784"/>
      <c r="PYA1784"/>
      <c r="PYB1784"/>
      <c r="PYC1784"/>
      <c r="PYD1784"/>
      <c r="PYE1784"/>
      <c r="PYF1784"/>
      <c r="PYG1784"/>
      <c r="PYH1784"/>
      <c r="PYI1784"/>
      <c r="PYJ1784"/>
      <c r="PYK1784"/>
      <c r="PYL1784"/>
      <c r="PYM1784"/>
      <c r="PYN1784"/>
      <c r="PYO1784"/>
      <c r="PYP1784"/>
      <c r="PYQ1784"/>
      <c r="PYR1784"/>
      <c r="PYS1784"/>
      <c r="PYT1784"/>
      <c r="PYU1784"/>
      <c r="PYV1784"/>
      <c r="PYW1784"/>
      <c r="PYX1784"/>
      <c r="PYY1784"/>
      <c r="PYZ1784"/>
      <c r="PZA1784"/>
      <c r="PZB1784"/>
      <c r="PZC1784"/>
      <c r="PZD1784"/>
      <c r="PZE1784"/>
      <c r="PZF1784"/>
      <c r="PZG1784"/>
      <c r="PZH1784"/>
      <c r="PZI1784"/>
      <c r="PZJ1784"/>
      <c r="PZK1784"/>
      <c r="PZL1784"/>
      <c r="PZM1784"/>
      <c r="PZN1784"/>
      <c r="PZO1784"/>
      <c r="PZP1784"/>
      <c r="PZQ1784"/>
      <c r="PZR1784"/>
      <c r="PZS1784"/>
      <c r="PZT1784"/>
      <c r="PZU1784"/>
      <c r="PZV1784"/>
      <c r="PZW1784"/>
      <c r="PZX1784"/>
      <c r="PZY1784"/>
      <c r="PZZ1784"/>
      <c r="QAA1784"/>
      <c r="QAB1784"/>
      <c r="QAC1784"/>
      <c r="QAD1784"/>
      <c r="QAE1784"/>
      <c r="QAF1784"/>
      <c r="QAG1784"/>
      <c r="QAH1784"/>
      <c r="QAI1784"/>
      <c r="QAJ1784"/>
      <c r="QAK1784"/>
      <c r="QAL1784"/>
      <c r="QAM1784"/>
      <c r="QAN1784"/>
      <c r="QAO1784"/>
      <c r="QAP1784"/>
      <c r="QAQ1784"/>
      <c r="QAR1784"/>
      <c r="QAS1784"/>
      <c r="QAT1784"/>
      <c r="QAU1784"/>
      <c r="QAV1784"/>
      <c r="QAW1784"/>
      <c r="QAX1784"/>
      <c r="QAY1784"/>
      <c r="QAZ1784"/>
      <c r="QBA1784"/>
      <c r="QBB1784"/>
      <c r="QBC1784"/>
      <c r="QBD1784"/>
      <c r="QBE1784"/>
      <c r="QBF1784"/>
      <c r="QBG1784"/>
      <c r="QBH1784"/>
      <c r="QBI1784"/>
      <c r="QBJ1784"/>
      <c r="QBK1784"/>
      <c r="QBL1784"/>
      <c r="QBM1784"/>
      <c r="QBN1784"/>
      <c r="QBO1784"/>
      <c r="QBP1784"/>
      <c r="QBQ1784"/>
      <c r="QBR1784"/>
      <c r="QBS1784"/>
      <c r="QBT1784"/>
      <c r="QBU1784"/>
      <c r="QBV1784"/>
      <c r="QBW1784"/>
      <c r="QBX1784"/>
      <c r="QBY1784"/>
      <c r="QBZ1784"/>
      <c r="QCA1784"/>
      <c r="QCB1784"/>
      <c r="QCC1784"/>
      <c r="QCD1784"/>
      <c r="QCE1784"/>
      <c r="QCF1784"/>
      <c r="QCG1784"/>
      <c r="QCH1784"/>
      <c r="QCI1784"/>
      <c r="QCJ1784"/>
      <c r="QCK1784"/>
      <c r="QCL1784"/>
      <c r="QCM1784"/>
      <c r="QCN1784"/>
      <c r="QCO1784"/>
      <c r="QCP1784"/>
      <c r="QCQ1784"/>
      <c r="QCR1784"/>
      <c r="QCS1784"/>
      <c r="QCT1784"/>
      <c r="QCU1784"/>
      <c r="QCV1784"/>
      <c r="QCW1784"/>
      <c r="QCX1784"/>
      <c r="QCY1784"/>
      <c r="QCZ1784"/>
      <c r="QDA1784"/>
      <c r="QDB1784"/>
      <c r="QDC1784"/>
      <c r="QDD1784"/>
      <c r="QDE1784"/>
      <c r="QDF1784"/>
      <c r="QDG1784"/>
      <c r="QDH1784"/>
      <c r="QDI1784"/>
      <c r="QDJ1784"/>
      <c r="QDK1784"/>
      <c r="QDL1784"/>
      <c r="QDM1784"/>
      <c r="QDN1784"/>
      <c r="QDO1784"/>
      <c r="QDP1784"/>
      <c r="QDQ1784"/>
      <c r="QDR1784"/>
      <c r="QDS1784"/>
      <c r="QDT1784"/>
      <c r="QDU1784"/>
      <c r="QDV1784"/>
      <c r="QDW1784"/>
      <c r="QDX1784"/>
      <c r="QDY1784"/>
      <c r="QDZ1784"/>
      <c r="QEA1784"/>
      <c r="QEB1784"/>
      <c r="QEC1784"/>
      <c r="QED1784"/>
      <c r="QEE1784"/>
      <c r="QEF1784"/>
      <c r="QEG1784"/>
      <c r="QEH1784"/>
      <c r="QEI1784"/>
      <c r="QEJ1784"/>
      <c r="QEK1784"/>
      <c r="QEL1784"/>
      <c r="QEM1784"/>
      <c r="QEN1784"/>
      <c r="QEO1784"/>
      <c r="QEP1784"/>
      <c r="QEQ1784"/>
      <c r="QER1784"/>
      <c r="QES1784"/>
      <c r="QET1784"/>
      <c r="QEU1784"/>
      <c r="QEV1784"/>
      <c r="QEW1784"/>
      <c r="QEX1784"/>
      <c r="QEY1784"/>
      <c r="QEZ1784"/>
      <c r="QFA1784"/>
      <c r="QFB1784"/>
      <c r="QFC1784"/>
      <c r="QFD1784"/>
      <c r="QFE1784"/>
      <c r="QFF1784"/>
      <c r="QFG1784"/>
      <c r="QFH1784"/>
      <c r="QFI1784"/>
      <c r="QFJ1784"/>
      <c r="QFK1784"/>
      <c r="QFL1784"/>
      <c r="QFM1784"/>
      <c r="QFN1784"/>
      <c r="QFO1784"/>
      <c r="QFP1784"/>
      <c r="QFQ1784"/>
      <c r="QFR1784"/>
      <c r="QFS1784"/>
      <c r="QFT1784"/>
      <c r="QFU1784"/>
      <c r="QFV1784"/>
      <c r="QFW1784"/>
      <c r="QFX1784"/>
      <c r="QFY1784"/>
      <c r="QFZ1784"/>
      <c r="QGA1784"/>
      <c r="QGB1784"/>
      <c r="QGC1784"/>
      <c r="QGD1784"/>
      <c r="QGE1784"/>
      <c r="QGF1784"/>
      <c r="QGG1784"/>
      <c r="QGH1784"/>
      <c r="QGI1784"/>
      <c r="QGJ1784"/>
      <c r="QGK1784"/>
      <c r="QGL1784"/>
      <c r="QGM1784"/>
      <c r="QGN1784"/>
      <c r="QGO1784"/>
      <c r="QGP1784"/>
      <c r="QGQ1784"/>
      <c r="QGR1784"/>
      <c r="QGS1784"/>
      <c r="QGT1784"/>
      <c r="QGU1784"/>
      <c r="QGV1784"/>
      <c r="QGW1784"/>
      <c r="QGX1784"/>
      <c r="QGY1784"/>
      <c r="QGZ1784"/>
      <c r="QHA1784"/>
      <c r="QHB1784"/>
      <c r="QHC1784"/>
      <c r="QHD1784"/>
      <c r="QHE1784"/>
      <c r="QHF1784"/>
      <c r="QHG1784"/>
      <c r="QHH1784"/>
      <c r="QHI1784"/>
      <c r="QHJ1784"/>
      <c r="QHK1784"/>
      <c r="QHL1784"/>
      <c r="QHM1784"/>
      <c r="QHN1784"/>
      <c r="QHO1784"/>
      <c r="QHP1784"/>
      <c r="QHQ1784"/>
      <c r="QHR1784"/>
      <c r="QHS1784"/>
      <c r="QHT1784"/>
      <c r="QHU1784"/>
      <c r="QHV1784"/>
      <c r="QHW1784"/>
      <c r="QHX1784"/>
      <c r="QHY1784"/>
      <c r="QHZ1784"/>
      <c r="QIA1784"/>
      <c r="QIB1784"/>
      <c r="QIC1784"/>
      <c r="QID1784"/>
      <c r="QIE1784"/>
      <c r="QIF1784"/>
      <c r="QIG1784"/>
      <c r="QIH1784"/>
      <c r="QII1784"/>
      <c r="QIJ1784"/>
      <c r="QIK1784"/>
      <c r="QIL1784"/>
      <c r="QIM1784"/>
      <c r="QIN1784"/>
      <c r="QIO1784"/>
      <c r="QIP1784"/>
      <c r="QIQ1784"/>
      <c r="QIR1784"/>
      <c r="QIS1784"/>
      <c r="QIT1784"/>
      <c r="QIU1784"/>
      <c r="QIV1784"/>
      <c r="QIW1784"/>
      <c r="QIX1784"/>
      <c r="QIY1784"/>
      <c r="QIZ1784"/>
      <c r="QJA1784"/>
      <c r="QJB1784"/>
      <c r="QJC1784"/>
      <c r="QJD1784"/>
      <c r="QJE1784"/>
      <c r="QJF1784"/>
      <c r="QJG1784"/>
      <c r="QJH1784"/>
      <c r="QJI1784"/>
      <c r="QJJ1784"/>
      <c r="QJK1784"/>
      <c r="QJL1784"/>
      <c r="QJM1784"/>
      <c r="QJN1784"/>
      <c r="QJO1784"/>
      <c r="QJP1784"/>
      <c r="QJQ1784"/>
      <c r="QJR1784"/>
      <c r="QJS1784"/>
      <c r="QJT1784"/>
      <c r="QJU1784"/>
      <c r="QJV1784"/>
      <c r="QJW1784"/>
      <c r="QJX1784"/>
      <c r="QJY1784"/>
      <c r="QJZ1784"/>
      <c r="QKA1784"/>
      <c r="QKB1784"/>
      <c r="QKC1784"/>
      <c r="QKD1784"/>
      <c r="QKE1784"/>
      <c r="QKF1784"/>
      <c r="QKG1784"/>
      <c r="QKH1784"/>
      <c r="QKI1784"/>
      <c r="QKJ1784"/>
      <c r="QKK1784"/>
      <c r="QKL1784"/>
      <c r="QKM1784"/>
      <c r="QKN1784"/>
      <c r="QKO1784"/>
      <c r="QKP1784"/>
      <c r="QKQ1784"/>
      <c r="QKR1784"/>
      <c r="QKS1784"/>
      <c r="QKT1784"/>
      <c r="QKU1784"/>
      <c r="QKV1784"/>
      <c r="QKW1784"/>
      <c r="QKX1784"/>
      <c r="QKY1784"/>
      <c r="QKZ1784"/>
      <c r="QLA1784"/>
      <c r="QLB1784"/>
      <c r="QLC1784"/>
      <c r="QLD1784"/>
      <c r="QLE1784"/>
      <c r="QLF1784"/>
      <c r="QLG1784"/>
      <c r="QLH1784"/>
      <c r="QLI1784"/>
      <c r="QLJ1784"/>
      <c r="QLK1784"/>
      <c r="QLL1784"/>
      <c r="QLM1784"/>
      <c r="QLN1784"/>
      <c r="QLO1784"/>
      <c r="QLP1784"/>
      <c r="QLQ1784"/>
      <c r="QLR1784"/>
      <c r="QLS1784"/>
      <c r="QLT1784"/>
      <c r="QLU1784"/>
      <c r="QLV1784"/>
      <c r="QLW1784"/>
      <c r="QLX1784"/>
      <c r="QLY1784"/>
      <c r="QLZ1784"/>
      <c r="QMA1784"/>
      <c r="QMB1784"/>
      <c r="QMC1784"/>
      <c r="QMD1784"/>
      <c r="QME1784"/>
      <c r="QMF1784"/>
      <c r="QMG1784"/>
      <c r="QMH1784"/>
      <c r="QMI1784"/>
      <c r="QMJ1784"/>
      <c r="QMK1784"/>
      <c r="QML1784"/>
      <c r="QMM1784"/>
      <c r="QMN1784"/>
      <c r="QMO1784"/>
      <c r="QMP1784"/>
      <c r="QMQ1784"/>
      <c r="QMR1784"/>
      <c r="QMS1784"/>
      <c r="QMT1784"/>
      <c r="QMU1784"/>
      <c r="QMV1784"/>
      <c r="QMW1784"/>
      <c r="QMX1784"/>
      <c r="QMY1784"/>
      <c r="QMZ1784"/>
      <c r="QNA1784"/>
      <c r="QNB1784"/>
      <c r="QNC1784"/>
      <c r="QND1784"/>
      <c r="QNE1784"/>
      <c r="QNF1784"/>
      <c r="QNG1784"/>
      <c r="QNH1784"/>
      <c r="QNI1784"/>
      <c r="QNJ1784"/>
      <c r="QNK1784"/>
      <c r="QNL1784"/>
      <c r="QNM1784"/>
      <c r="QNN1784"/>
      <c r="QNO1784"/>
      <c r="QNP1784"/>
      <c r="QNQ1784"/>
      <c r="QNR1784"/>
      <c r="QNS1784"/>
      <c r="QNT1784"/>
      <c r="QNU1784"/>
      <c r="QNV1784"/>
      <c r="QNW1784"/>
      <c r="QNX1784"/>
      <c r="QNY1784"/>
      <c r="QNZ1784"/>
      <c r="QOA1784"/>
      <c r="QOB1784"/>
      <c r="QOC1784"/>
      <c r="QOD1784"/>
      <c r="QOE1784"/>
      <c r="QOF1784"/>
      <c r="QOG1784"/>
      <c r="QOH1784"/>
      <c r="QOI1784"/>
      <c r="QOJ1784"/>
      <c r="QOK1784"/>
      <c r="QOL1784"/>
      <c r="QOM1784"/>
      <c r="QON1784"/>
      <c r="QOO1784"/>
      <c r="QOP1784"/>
      <c r="QOQ1784"/>
      <c r="QOR1784"/>
      <c r="QOS1784"/>
      <c r="QOT1784"/>
      <c r="QOU1784"/>
      <c r="QOV1784"/>
      <c r="QOW1784"/>
      <c r="QOX1784"/>
      <c r="QOY1784"/>
      <c r="QOZ1784"/>
      <c r="QPA1784"/>
      <c r="QPB1784"/>
      <c r="QPC1784"/>
      <c r="QPD1784"/>
      <c r="QPE1784"/>
      <c r="QPF1784"/>
      <c r="QPG1784"/>
      <c r="QPH1784"/>
      <c r="QPI1784"/>
      <c r="QPJ1784"/>
      <c r="QPK1784"/>
      <c r="QPL1784"/>
      <c r="QPM1784"/>
      <c r="QPN1784"/>
      <c r="QPO1784"/>
      <c r="QPP1784"/>
      <c r="QPQ1784"/>
      <c r="QPR1784"/>
      <c r="QPS1784"/>
      <c r="QPT1784"/>
      <c r="QPU1784"/>
      <c r="QPV1784"/>
      <c r="QPW1784"/>
      <c r="QPX1784"/>
      <c r="QPY1784"/>
      <c r="QPZ1784"/>
      <c r="QQA1784"/>
      <c r="QQB1784"/>
      <c r="QQC1784"/>
      <c r="QQD1784"/>
      <c r="QQE1784"/>
      <c r="QQF1784"/>
      <c r="QQG1784"/>
      <c r="QQH1784"/>
      <c r="QQI1784"/>
      <c r="QQJ1784"/>
      <c r="QQK1784"/>
      <c r="QQL1784"/>
      <c r="QQM1784"/>
      <c r="QQN1784"/>
      <c r="QQO1784"/>
      <c r="QQP1784"/>
      <c r="QQQ1784"/>
      <c r="QQR1784"/>
      <c r="QQS1784"/>
      <c r="QQT1784"/>
      <c r="QQU1784"/>
      <c r="QQV1784"/>
      <c r="QQW1784"/>
      <c r="QQX1784"/>
      <c r="QQY1784"/>
      <c r="QQZ1784"/>
      <c r="QRA1784"/>
      <c r="QRB1784"/>
      <c r="QRC1784"/>
      <c r="QRD1784"/>
      <c r="QRE1784"/>
      <c r="QRF1784"/>
      <c r="QRG1784"/>
      <c r="QRH1784"/>
      <c r="QRI1784"/>
      <c r="QRJ1784"/>
      <c r="QRK1784"/>
      <c r="QRL1784"/>
      <c r="QRM1784"/>
      <c r="QRN1784"/>
      <c r="QRO1784"/>
      <c r="QRP1784"/>
      <c r="QRQ1784"/>
      <c r="QRR1784"/>
      <c r="QRS1784"/>
      <c r="QRT1784"/>
      <c r="QRU1784"/>
      <c r="QRV1784"/>
      <c r="QRW1784"/>
      <c r="QRX1784"/>
      <c r="QRY1784"/>
      <c r="QRZ1784"/>
      <c r="QSA1784"/>
      <c r="QSB1784"/>
      <c r="QSC1784"/>
      <c r="QSD1784"/>
      <c r="QSE1784"/>
      <c r="QSF1784"/>
      <c r="QSG1784"/>
      <c r="QSH1784"/>
      <c r="QSI1784"/>
      <c r="QSJ1784"/>
      <c r="QSK1784"/>
      <c r="QSL1784"/>
      <c r="QSM1784"/>
      <c r="QSN1784"/>
      <c r="QSO1784"/>
      <c r="QSP1784"/>
      <c r="QSQ1784"/>
      <c r="QSR1784"/>
      <c r="QSS1784"/>
      <c r="QST1784"/>
      <c r="QSU1784"/>
      <c r="QSV1784"/>
      <c r="QSW1784"/>
      <c r="QSX1784"/>
      <c r="QSY1784"/>
      <c r="QSZ1784"/>
      <c r="QTA1784"/>
      <c r="QTB1784"/>
      <c r="QTC1784"/>
      <c r="QTD1784"/>
      <c r="QTE1784"/>
      <c r="QTF1784"/>
      <c r="QTG1784"/>
      <c r="QTH1784"/>
      <c r="QTI1784"/>
      <c r="QTJ1784"/>
      <c r="QTK1784"/>
      <c r="QTL1784"/>
      <c r="QTM1784"/>
      <c r="QTN1784"/>
      <c r="QTO1784"/>
      <c r="QTP1784"/>
      <c r="QTQ1784"/>
      <c r="QTR1784"/>
      <c r="QTS1784"/>
      <c r="QTT1784"/>
      <c r="QTU1784"/>
      <c r="QTV1784"/>
      <c r="QTW1784"/>
      <c r="QTX1784"/>
      <c r="QTY1784"/>
      <c r="QTZ1784"/>
      <c r="QUA1784"/>
      <c r="QUB1784"/>
      <c r="QUC1784"/>
      <c r="QUD1784"/>
      <c r="QUE1784"/>
      <c r="QUF1784"/>
      <c r="QUG1784"/>
      <c r="QUH1784"/>
      <c r="QUI1784"/>
      <c r="QUJ1784"/>
      <c r="QUK1784"/>
      <c r="QUL1784"/>
      <c r="QUM1784"/>
      <c r="QUN1784"/>
      <c r="QUO1784"/>
      <c r="QUP1784"/>
      <c r="QUQ1784"/>
      <c r="QUR1784"/>
      <c r="QUS1784"/>
      <c r="QUT1784"/>
      <c r="QUU1784"/>
      <c r="QUV1784"/>
      <c r="QUW1784"/>
      <c r="QUX1784"/>
      <c r="QUY1784"/>
      <c r="QUZ1784"/>
      <c r="QVA1784"/>
      <c r="QVB1784"/>
      <c r="QVC1784"/>
      <c r="QVD1784"/>
      <c r="QVE1784"/>
      <c r="QVF1784"/>
      <c r="QVG1784"/>
      <c r="QVH1784"/>
      <c r="QVI1784"/>
      <c r="QVJ1784"/>
      <c r="QVK1784"/>
      <c r="QVL1784"/>
      <c r="QVM1784"/>
      <c r="QVN1784"/>
      <c r="QVO1784"/>
      <c r="QVP1784"/>
      <c r="QVQ1784"/>
      <c r="QVR1784"/>
      <c r="QVS1784"/>
      <c r="QVT1784"/>
      <c r="QVU1784"/>
      <c r="QVV1784"/>
      <c r="QVW1784"/>
      <c r="QVX1784"/>
      <c r="QVY1784"/>
      <c r="QVZ1784"/>
      <c r="QWA1784"/>
      <c r="QWB1784"/>
      <c r="QWC1784"/>
      <c r="QWD1784"/>
      <c r="QWE1784"/>
      <c r="QWF1784"/>
      <c r="QWG1784"/>
      <c r="QWH1784"/>
      <c r="QWI1784"/>
      <c r="QWJ1784"/>
      <c r="QWK1784"/>
      <c r="QWL1784"/>
      <c r="QWM1784"/>
      <c r="QWN1784"/>
      <c r="QWO1784"/>
      <c r="QWP1784"/>
      <c r="QWQ1784"/>
      <c r="QWR1784"/>
      <c r="QWS1784"/>
      <c r="QWT1784"/>
      <c r="QWU1784"/>
      <c r="QWV1784"/>
      <c r="QWW1784"/>
      <c r="QWX1784"/>
      <c r="QWY1784"/>
      <c r="QWZ1784"/>
      <c r="QXA1784"/>
      <c r="QXB1784"/>
      <c r="QXC1784"/>
      <c r="QXD1784"/>
      <c r="QXE1784"/>
      <c r="QXF1784"/>
      <c r="QXG1784"/>
      <c r="QXH1784"/>
      <c r="QXI1784"/>
      <c r="QXJ1784"/>
      <c r="QXK1784"/>
      <c r="QXL1784"/>
      <c r="QXM1784"/>
      <c r="QXN1784"/>
      <c r="QXO1784"/>
      <c r="QXP1784"/>
      <c r="QXQ1784"/>
      <c r="QXR1784"/>
      <c r="QXS1784"/>
      <c r="QXT1784"/>
      <c r="QXU1784"/>
      <c r="QXV1784"/>
      <c r="QXW1784"/>
      <c r="QXX1784"/>
      <c r="QXY1784"/>
      <c r="QXZ1784"/>
      <c r="QYA1784"/>
      <c r="QYB1784"/>
      <c r="QYC1784"/>
      <c r="QYD1784"/>
      <c r="QYE1784"/>
      <c r="QYF1784"/>
      <c r="QYG1784"/>
      <c r="QYH1784"/>
      <c r="QYI1784"/>
      <c r="QYJ1784"/>
      <c r="QYK1784"/>
      <c r="QYL1784"/>
      <c r="QYM1784"/>
      <c r="QYN1784"/>
      <c r="QYO1784"/>
      <c r="QYP1784"/>
      <c r="QYQ1784"/>
      <c r="QYR1784"/>
      <c r="QYS1784"/>
      <c r="QYT1784"/>
      <c r="QYU1784"/>
      <c r="QYV1784"/>
      <c r="QYW1784"/>
      <c r="QYX1784"/>
      <c r="QYY1784"/>
      <c r="QYZ1784"/>
      <c r="QZA1784"/>
      <c r="QZB1784"/>
      <c r="QZC1784"/>
      <c r="QZD1784"/>
      <c r="QZE1784"/>
      <c r="QZF1784"/>
      <c r="QZG1784"/>
      <c r="QZH1784"/>
      <c r="QZI1784"/>
      <c r="QZJ1784"/>
      <c r="QZK1784"/>
      <c r="QZL1784"/>
      <c r="QZM1784"/>
      <c r="QZN1784"/>
      <c r="QZO1784"/>
      <c r="QZP1784"/>
      <c r="QZQ1784"/>
      <c r="QZR1784"/>
      <c r="QZS1784"/>
      <c r="QZT1784"/>
      <c r="QZU1784"/>
      <c r="QZV1784"/>
      <c r="QZW1784"/>
      <c r="QZX1784"/>
      <c r="QZY1784"/>
      <c r="QZZ1784"/>
      <c r="RAA1784"/>
      <c r="RAB1784"/>
      <c r="RAC1784"/>
      <c r="RAD1784"/>
      <c r="RAE1784"/>
      <c r="RAF1784"/>
      <c r="RAG1784"/>
      <c r="RAH1784"/>
      <c r="RAI1784"/>
      <c r="RAJ1784"/>
      <c r="RAK1784"/>
      <c r="RAL1784"/>
      <c r="RAM1784"/>
      <c r="RAN1784"/>
      <c r="RAO1784"/>
      <c r="RAP1784"/>
      <c r="RAQ1784"/>
      <c r="RAR1784"/>
      <c r="RAS1784"/>
      <c r="RAT1784"/>
      <c r="RAU1784"/>
      <c r="RAV1784"/>
      <c r="RAW1784"/>
      <c r="RAX1784"/>
      <c r="RAY1784"/>
      <c r="RAZ1784"/>
      <c r="RBA1784"/>
      <c r="RBB1784"/>
      <c r="RBC1784"/>
      <c r="RBD1784"/>
      <c r="RBE1784"/>
      <c r="RBF1784"/>
      <c r="RBG1784"/>
      <c r="RBH1784"/>
      <c r="RBI1784"/>
      <c r="RBJ1784"/>
      <c r="RBK1784"/>
      <c r="RBL1784"/>
      <c r="RBM1784"/>
      <c r="RBN1784"/>
      <c r="RBO1784"/>
      <c r="RBP1784"/>
      <c r="RBQ1784"/>
      <c r="RBR1784"/>
      <c r="RBS1784"/>
      <c r="RBT1784"/>
      <c r="RBU1784"/>
      <c r="RBV1784"/>
      <c r="RBW1784"/>
      <c r="RBX1784"/>
      <c r="RBY1784"/>
      <c r="RBZ1784"/>
      <c r="RCA1784"/>
      <c r="RCB1784"/>
      <c r="RCC1784"/>
      <c r="RCD1784"/>
      <c r="RCE1784"/>
      <c r="RCF1784"/>
      <c r="RCG1784"/>
      <c r="RCH1784"/>
      <c r="RCI1784"/>
      <c r="RCJ1784"/>
      <c r="RCK1784"/>
      <c r="RCL1784"/>
      <c r="RCM1784"/>
      <c r="RCN1784"/>
      <c r="RCO1784"/>
      <c r="RCP1784"/>
      <c r="RCQ1784"/>
      <c r="RCR1784"/>
      <c r="RCS1784"/>
      <c r="RCT1784"/>
      <c r="RCU1784"/>
      <c r="RCV1784"/>
      <c r="RCW1784"/>
      <c r="RCX1784"/>
      <c r="RCY1784"/>
      <c r="RCZ1784"/>
      <c r="RDA1784"/>
      <c r="RDB1784"/>
      <c r="RDC1784"/>
      <c r="RDD1784"/>
      <c r="RDE1784"/>
      <c r="RDF1784"/>
      <c r="RDG1784"/>
      <c r="RDH1784"/>
      <c r="RDI1784"/>
      <c r="RDJ1784"/>
      <c r="RDK1784"/>
      <c r="RDL1784"/>
      <c r="RDM1784"/>
      <c r="RDN1784"/>
      <c r="RDO1784"/>
      <c r="RDP1784"/>
      <c r="RDQ1784"/>
      <c r="RDR1784"/>
      <c r="RDS1784"/>
      <c r="RDT1784"/>
      <c r="RDU1784"/>
      <c r="RDV1784"/>
      <c r="RDW1784"/>
      <c r="RDX1784"/>
      <c r="RDY1784"/>
      <c r="RDZ1784"/>
      <c r="REA1784"/>
      <c r="REB1784"/>
      <c r="REC1784"/>
      <c r="RED1784"/>
      <c r="REE1784"/>
      <c r="REF1784"/>
      <c r="REG1784"/>
      <c r="REH1784"/>
      <c r="REI1784"/>
      <c r="REJ1784"/>
      <c r="REK1784"/>
      <c r="REL1784"/>
      <c r="REM1784"/>
      <c r="REN1784"/>
      <c r="REO1784"/>
      <c r="REP1784"/>
      <c r="REQ1784"/>
      <c r="RER1784"/>
      <c r="RES1784"/>
      <c r="RET1784"/>
      <c r="REU1784"/>
      <c r="REV1784"/>
      <c r="REW1784"/>
      <c r="REX1784"/>
      <c r="REY1784"/>
      <c r="REZ1784"/>
      <c r="RFA1784"/>
      <c r="RFB1784"/>
      <c r="RFC1784"/>
      <c r="RFD1784"/>
      <c r="RFE1784"/>
      <c r="RFF1784"/>
      <c r="RFG1784"/>
      <c r="RFH1784"/>
      <c r="RFI1784"/>
      <c r="RFJ1784"/>
      <c r="RFK1784"/>
      <c r="RFL1784"/>
      <c r="RFM1784"/>
      <c r="RFN1784"/>
      <c r="RFO1784"/>
      <c r="RFP1784"/>
      <c r="RFQ1784"/>
      <c r="RFR1784"/>
      <c r="RFS1784"/>
      <c r="RFT1784"/>
      <c r="RFU1784"/>
      <c r="RFV1784"/>
      <c r="RFW1784"/>
      <c r="RFX1784"/>
      <c r="RFY1784"/>
      <c r="RFZ1784"/>
      <c r="RGA1784"/>
      <c r="RGB1784"/>
      <c r="RGC1784"/>
      <c r="RGD1784"/>
      <c r="RGE1784"/>
      <c r="RGF1784"/>
      <c r="RGG1784"/>
      <c r="RGH1784"/>
      <c r="RGI1784"/>
      <c r="RGJ1784"/>
      <c r="RGK1784"/>
      <c r="RGL1784"/>
      <c r="RGM1784"/>
      <c r="RGN1784"/>
      <c r="RGO1784"/>
      <c r="RGP1784"/>
      <c r="RGQ1784"/>
      <c r="RGR1784"/>
      <c r="RGS1784"/>
      <c r="RGT1784"/>
      <c r="RGU1784"/>
      <c r="RGV1784"/>
      <c r="RGW1784"/>
      <c r="RGX1784"/>
      <c r="RGY1784"/>
      <c r="RGZ1784"/>
      <c r="RHA1784"/>
      <c r="RHB1784"/>
      <c r="RHC1784"/>
      <c r="RHD1784"/>
      <c r="RHE1784"/>
      <c r="RHF1784"/>
      <c r="RHG1784"/>
      <c r="RHH1784"/>
      <c r="RHI1784"/>
      <c r="RHJ1784"/>
      <c r="RHK1784"/>
      <c r="RHL1784"/>
      <c r="RHM1784"/>
      <c r="RHN1784"/>
      <c r="RHO1784"/>
      <c r="RHP1784"/>
      <c r="RHQ1784"/>
      <c r="RHR1784"/>
      <c r="RHS1784"/>
      <c r="RHT1784"/>
      <c r="RHU1784"/>
      <c r="RHV1784"/>
      <c r="RHW1784"/>
      <c r="RHX1784"/>
      <c r="RHY1784"/>
      <c r="RHZ1784"/>
      <c r="RIA1784"/>
      <c r="RIB1784"/>
      <c r="RIC1784"/>
      <c r="RID1784"/>
      <c r="RIE1784"/>
      <c r="RIF1784"/>
      <c r="RIG1784"/>
      <c r="RIH1784"/>
      <c r="RII1784"/>
      <c r="RIJ1784"/>
      <c r="RIK1784"/>
      <c r="RIL1784"/>
      <c r="RIM1784"/>
      <c r="RIN1784"/>
      <c r="RIO1784"/>
      <c r="RIP1784"/>
      <c r="RIQ1784"/>
      <c r="RIR1784"/>
      <c r="RIS1784"/>
      <c r="RIT1784"/>
      <c r="RIU1784"/>
      <c r="RIV1784"/>
      <c r="RIW1784"/>
      <c r="RIX1784"/>
      <c r="RIY1784"/>
      <c r="RIZ1784"/>
      <c r="RJA1784"/>
      <c r="RJB1784"/>
      <c r="RJC1784"/>
      <c r="RJD1784"/>
      <c r="RJE1784"/>
      <c r="RJF1784"/>
      <c r="RJG1784"/>
      <c r="RJH1784"/>
      <c r="RJI1784"/>
      <c r="RJJ1784"/>
      <c r="RJK1784"/>
      <c r="RJL1784"/>
      <c r="RJM1784"/>
      <c r="RJN1784"/>
      <c r="RJO1784"/>
      <c r="RJP1784"/>
      <c r="RJQ1784"/>
      <c r="RJR1784"/>
      <c r="RJS1784"/>
      <c r="RJT1784"/>
      <c r="RJU1784"/>
      <c r="RJV1784"/>
      <c r="RJW1784"/>
      <c r="RJX1784"/>
      <c r="RJY1784"/>
      <c r="RJZ1784"/>
      <c r="RKA1784"/>
      <c r="RKB1784"/>
      <c r="RKC1784"/>
      <c r="RKD1784"/>
      <c r="RKE1784"/>
      <c r="RKF1784"/>
      <c r="RKG1784"/>
      <c r="RKH1784"/>
      <c r="RKI1784"/>
      <c r="RKJ1784"/>
      <c r="RKK1784"/>
      <c r="RKL1784"/>
      <c r="RKM1784"/>
      <c r="RKN1784"/>
      <c r="RKO1784"/>
      <c r="RKP1784"/>
      <c r="RKQ1784"/>
      <c r="RKR1784"/>
      <c r="RKS1784"/>
      <c r="RKT1784"/>
      <c r="RKU1784"/>
      <c r="RKV1784"/>
      <c r="RKW1784"/>
      <c r="RKX1784"/>
      <c r="RKY1784"/>
      <c r="RKZ1784"/>
      <c r="RLA1784"/>
      <c r="RLB1784"/>
      <c r="RLC1784"/>
      <c r="RLD1784"/>
      <c r="RLE1784"/>
      <c r="RLF1784"/>
      <c r="RLG1784"/>
      <c r="RLH1784"/>
      <c r="RLI1784"/>
      <c r="RLJ1784"/>
      <c r="RLK1784"/>
      <c r="RLL1784"/>
      <c r="RLM1784"/>
      <c r="RLN1784"/>
      <c r="RLO1784"/>
      <c r="RLP1784"/>
      <c r="RLQ1784"/>
      <c r="RLR1784"/>
      <c r="RLS1784"/>
      <c r="RLT1784"/>
      <c r="RLU1784"/>
      <c r="RLV1784"/>
      <c r="RLW1784"/>
      <c r="RLX1784"/>
      <c r="RLY1784"/>
      <c r="RLZ1784"/>
      <c r="RMA1784"/>
      <c r="RMB1784"/>
      <c r="RMC1784"/>
      <c r="RMD1784"/>
      <c r="RME1784"/>
      <c r="RMF1784"/>
      <c r="RMG1784"/>
      <c r="RMH1784"/>
      <c r="RMI1784"/>
      <c r="RMJ1784"/>
      <c r="RMK1784"/>
      <c r="RML1784"/>
      <c r="RMM1784"/>
      <c r="RMN1784"/>
      <c r="RMO1784"/>
      <c r="RMP1784"/>
      <c r="RMQ1784"/>
      <c r="RMR1784"/>
      <c r="RMS1784"/>
      <c r="RMT1784"/>
      <c r="RMU1784"/>
      <c r="RMV1784"/>
      <c r="RMW1784"/>
      <c r="RMX1784"/>
      <c r="RMY1784"/>
      <c r="RMZ1784"/>
      <c r="RNA1784"/>
      <c r="RNB1784"/>
      <c r="RNC1784"/>
      <c r="RND1784"/>
      <c r="RNE1784"/>
      <c r="RNF1784"/>
      <c r="RNG1784"/>
      <c r="RNH1784"/>
      <c r="RNI1784"/>
      <c r="RNJ1784"/>
      <c r="RNK1784"/>
      <c r="RNL1784"/>
      <c r="RNM1784"/>
      <c r="RNN1784"/>
      <c r="RNO1784"/>
      <c r="RNP1784"/>
      <c r="RNQ1784"/>
      <c r="RNR1784"/>
      <c r="RNS1784"/>
      <c r="RNT1784"/>
      <c r="RNU1784"/>
      <c r="RNV1784"/>
      <c r="RNW1784"/>
      <c r="RNX1784"/>
      <c r="RNY1784"/>
      <c r="RNZ1784"/>
      <c r="ROA1784"/>
      <c r="ROB1784"/>
      <c r="ROC1784"/>
      <c r="ROD1784"/>
      <c r="ROE1784"/>
      <c r="ROF1784"/>
      <c r="ROG1784"/>
      <c r="ROH1784"/>
      <c r="ROI1784"/>
      <c r="ROJ1784"/>
      <c r="ROK1784"/>
      <c r="ROL1784"/>
      <c r="ROM1784"/>
      <c r="RON1784"/>
      <c r="ROO1784"/>
      <c r="ROP1784"/>
      <c r="ROQ1784"/>
      <c r="ROR1784"/>
      <c r="ROS1784"/>
      <c r="ROT1784"/>
      <c r="ROU1784"/>
      <c r="ROV1784"/>
      <c r="ROW1784"/>
      <c r="ROX1784"/>
      <c r="ROY1784"/>
      <c r="ROZ1784"/>
      <c r="RPA1784"/>
      <c r="RPB1784"/>
      <c r="RPC1784"/>
      <c r="RPD1784"/>
      <c r="RPE1784"/>
      <c r="RPF1784"/>
      <c r="RPG1784"/>
      <c r="RPH1784"/>
      <c r="RPI1784"/>
      <c r="RPJ1784"/>
      <c r="RPK1784"/>
      <c r="RPL1784"/>
      <c r="RPM1784"/>
      <c r="RPN1784"/>
      <c r="RPO1784"/>
      <c r="RPP1784"/>
      <c r="RPQ1784"/>
      <c r="RPR1784"/>
      <c r="RPS1784"/>
      <c r="RPT1784"/>
      <c r="RPU1784"/>
      <c r="RPV1784"/>
      <c r="RPW1784"/>
      <c r="RPX1784"/>
      <c r="RPY1784"/>
      <c r="RPZ1784"/>
      <c r="RQA1784"/>
      <c r="RQB1784"/>
      <c r="RQC1784"/>
      <c r="RQD1784"/>
      <c r="RQE1784"/>
      <c r="RQF1784"/>
      <c r="RQG1784"/>
      <c r="RQH1784"/>
      <c r="RQI1784"/>
      <c r="RQJ1784"/>
      <c r="RQK1784"/>
      <c r="RQL1784"/>
      <c r="RQM1784"/>
      <c r="RQN1784"/>
      <c r="RQO1784"/>
      <c r="RQP1784"/>
      <c r="RQQ1784"/>
      <c r="RQR1784"/>
      <c r="RQS1784"/>
      <c r="RQT1784"/>
      <c r="RQU1784"/>
      <c r="RQV1784"/>
      <c r="RQW1784"/>
      <c r="RQX1784"/>
      <c r="RQY1784"/>
      <c r="RQZ1784"/>
      <c r="RRA1784"/>
      <c r="RRB1784"/>
      <c r="RRC1784"/>
      <c r="RRD1784"/>
      <c r="RRE1784"/>
      <c r="RRF1784"/>
      <c r="RRG1784"/>
      <c r="RRH1784"/>
      <c r="RRI1784"/>
      <c r="RRJ1784"/>
      <c r="RRK1784"/>
      <c r="RRL1784"/>
      <c r="RRM1784"/>
      <c r="RRN1784"/>
      <c r="RRO1784"/>
      <c r="RRP1784"/>
      <c r="RRQ1784"/>
      <c r="RRR1784"/>
      <c r="RRS1784"/>
      <c r="RRT1784"/>
      <c r="RRU1784"/>
      <c r="RRV1784"/>
      <c r="RRW1784"/>
      <c r="RRX1784"/>
      <c r="RRY1784"/>
      <c r="RRZ1784"/>
      <c r="RSA1784"/>
      <c r="RSB1784"/>
      <c r="RSC1784"/>
      <c r="RSD1784"/>
      <c r="RSE1784"/>
      <c r="RSF1784"/>
      <c r="RSG1784"/>
      <c r="RSH1784"/>
      <c r="RSI1784"/>
      <c r="RSJ1784"/>
      <c r="RSK1784"/>
      <c r="RSL1784"/>
      <c r="RSM1784"/>
      <c r="RSN1784"/>
      <c r="RSO1784"/>
      <c r="RSP1784"/>
      <c r="RSQ1784"/>
      <c r="RSR1784"/>
      <c r="RSS1784"/>
      <c r="RST1784"/>
      <c r="RSU1784"/>
      <c r="RSV1784"/>
      <c r="RSW1784"/>
      <c r="RSX1784"/>
      <c r="RSY1784"/>
      <c r="RSZ1784"/>
      <c r="RTA1784"/>
      <c r="RTB1784"/>
      <c r="RTC1784"/>
      <c r="RTD1784"/>
      <c r="RTE1784"/>
      <c r="RTF1784"/>
      <c r="RTG1784"/>
      <c r="RTH1784"/>
      <c r="RTI1784"/>
      <c r="RTJ1784"/>
      <c r="RTK1784"/>
      <c r="RTL1784"/>
      <c r="RTM1784"/>
      <c r="RTN1784"/>
      <c r="RTO1784"/>
      <c r="RTP1784"/>
      <c r="RTQ1784"/>
      <c r="RTR1784"/>
      <c r="RTS1784"/>
      <c r="RTT1784"/>
      <c r="RTU1784"/>
      <c r="RTV1784"/>
      <c r="RTW1784"/>
      <c r="RTX1784"/>
      <c r="RTY1784"/>
      <c r="RTZ1784"/>
      <c r="RUA1784"/>
      <c r="RUB1784"/>
      <c r="RUC1784"/>
      <c r="RUD1784"/>
      <c r="RUE1784"/>
      <c r="RUF1784"/>
      <c r="RUG1784"/>
      <c r="RUH1784"/>
      <c r="RUI1784"/>
      <c r="RUJ1784"/>
      <c r="RUK1784"/>
      <c r="RUL1784"/>
      <c r="RUM1784"/>
      <c r="RUN1784"/>
      <c r="RUO1784"/>
      <c r="RUP1784"/>
      <c r="RUQ1784"/>
      <c r="RUR1784"/>
      <c r="RUS1784"/>
      <c r="RUT1784"/>
      <c r="RUU1784"/>
      <c r="RUV1784"/>
      <c r="RUW1784"/>
      <c r="RUX1784"/>
      <c r="RUY1784"/>
      <c r="RUZ1784"/>
      <c r="RVA1784"/>
      <c r="RVB1784"/>
      <c r="RVC1784"/>
      <c r="RVD1784"/>
      <c r="RVE1784"/>
      <c r="RVF1784"/>
      <c r="RVG1784"/>
      <c r="RVH1784"/>
      <c r="RVI1784"/>
      <c r="RVJ1784"/>
      <c r="RVK1784"/>
      <c r="RVL1784"/>
      <c r="RVM1784"/>
      <c r="RVN1784"/>
      <c r="RVO1784"/>
      <c r="RVP1784"/>
      <c r="RVQ1784"/>
      <c r="RVR1784"/>
      <c r="RVS1784"/>
      <c r="RVT1784"/>
      <c r="RVU1784"/>
      <c r="RVV1784"/>
      <c r="RVW1784"/>
      <c r="RVX1784"/>
      <c r="RVY1784"/>
      <c r="RVZ1784"/>
      <c r="RWA1784"/>
      <c r="RWB1784"/>
      <c r="RWC1784"/>
      <c r="RWD1784"/>
      <c r="RWE1784"/>
      <c r="RWF1784"/>
      <c r="RWG1784"/>
      <c r="RWH1784"/>
      <c r="RWI1784"/>
      <c r="RWJ1784"/>
      <c r="RWK1784"/>
      <c r="RWL1784"/>
      <c r="RWM1784"/>
      <c r="RWN1784"/>
      <c r="RWO1784"/>
      <c r="RWP1784"/>
      <c r="RWQ1784"/>
      <c r="RWR1784"/>
      <c r="RWS1784"/>
      <c r="RWT1784"/>
      <c r="RWU1784"/>
      <c r="RWV1784"/>
      <c r="RWW1784"/>
      <c r="RWX1784"/>
      <c r="RWY1784"/>
      <c r="RWZ1784"/>
      <c r="RXA1784"/>
      <c r="RXB1784"/>
      <c r="RXC1784"/>
      <c r="RXD1784"/>
      <c r="RXE1784"/>
      <c r="RXF1784"/>
      <c r="RXG1784"/>
      <c r="RXH1784"/>
      <c r="RXI1784"/>
      <c r="RXJ1784"/>
      <c r="RXK1784"/>
      <c r="RXL1784"/>
      <c r="RXM1784"/>
      <c r="RXN1784"/>
      <c r="RXO1784"/>
      <c r="RXP1784"/>
      <c r="RXQ1784"/>
      <c r="RXR1784"/>
      <c r="RXS1784"/>
      <c r="RXT1784"/>
      <c r="RXU1784"/>
      <c r="RXV1784"/>
      <c r="RXW1784"/>
      <c r="RXX1784"/>
      <c r="RXY1784"/>
      <c r="RXZ1784"/>
      <c r="RYA1784"/>
      <c r="RYB1784"/>
      <c r="RYC1784"/>
      <c r="RYD1784"/>
      <c r="RYE1784"/>
      <c r="RYF1784"/>
      <c r="RYG1784"/>
      <c r="RYH1784"/>
      <c r="RYI1784"/>
      <c r="RYJ1784"/>
      <c r="RYK1784"/>
      <c r="RYL1784"/>
      <c r="RYM1784"/>
      <c r="RYN1784"/>
      <c r="RYO1784"/>
      <c r="RYP1784"/>
      <c r="RYQ1784"/>
      <c r="RYR1784"/>
      <c r="RYS1784"/>
      <c r="RYT1784"/>
      <c r="RYU1784"/>
      <c r="RYV1784"/>
      <c r="RYW1784"/>
      <c r="RYX1784"/>
      <c r="RYY1784"/>
      <c r="RYZ1784"/>
      <c r="RZA1784"/>
      <c r="RZB1784"/>
      <c r="RZC1784"/>
      <c r="RZD1784"/>
      <c r="RZE1784"/>
      <c r="RZF1784"/>
      <c r="RZG1784"/>
      <c r="RZH1784"/>
      <c r="RZI1784"/>
      <c r="RZJ1784"/>
      <c r="RZK1784"/>
      <c r="RZL1784"/>
      <c r="RZM1784"/>
      <c r="RZN1784"/>
      <c r="RZO1784"/>
      <c r="RZP1784"/>
      <c r="RZQ1784"/>
      <c r="RZR1784"/>
      <c r="RZS1784"/>
      <c r="RZT1784"/>
      <c r="RZU1784"/>
      <c r="RZV1784"/>
      <c r="RZW1784"/>
      <c r="RZX1784"/>
      <c r="RZY1784"/>
      <c r="RZZ1784"/>
      <c r="SAA1784"/>
      <c r="SAB1784"/>
      <c r="SAC1784"/>
      <c r="SAD1784"/>
      <c r="SAE1784"/>
      <c r="SAF1784"/>
      <c r="SAG1784"/>
      <c r="SAH1784"/>
      <c r="SAI1784"/>
      <c r="SAJ1784"/>
      <c r="SAK1784"/>
      <c r="SAL1784"/>
      <c r="SAM1784"/>
      <c r="SAN1784"/>
      <c r="SAO1784"/>
      <c r="SAP1784"/>
      <c r="SAQ1784"/>
      <c r="SAR1784"/>
      <c r="SAS1784"/>
      <c r="SAT1784"/>
      <c r="SAU1784"/>
      <c r="SAV1784"/>
      <c r="SAW1784"/>
      <c r="SAX1784"/>
      <c r="SAY1784"/>
      <c r="SAZ1784"/>
      <c r="SBA1784"/>
      <c r="SBB1784"/>
      <c r="SBC1784"/>
      <c r="SBD1784"/>
      <c r="SBE1784"/>
      <c r="SBF1784"/>
      <c r="SBG1784"/>
      <c r="SBH1784"/>
      <c r="SBI1784"/>
      <c r="SBJ1784"/>
      <c r="SBK1784"/>
      <c r="SBL1784"/>
      <c r="SBM1784"/>
      <c r="SBN1784"/>
      <c r="SBO1784"/>
      <c r="SBP1784"/>
      <c r="SBQ1784"/>
      <c r="SBR1784"/>
      <c r="SBS1784"/>
      <c r="SBT1784"/>
      <c r="SBU1784"/>
      <c r="SBV1784"/>
      <c r="SBW1784"/>
      <c r="SBX1784"/>
      <c r="SBY1784"/>
      <c r="SBZ1784"/>
      <c r="SCA1784"/>
      <c r="SCB1784"/>
      <c r="SCC1784"/>
      <c r="SCD1784"/>
      <c r="SCE1784"/>
      <c r="SCF1784"/>
      <c r="SCG1784"/>
      <c r="SCH1784"/>
      <c r="SCI1784"/>
      <c r="SCJ1784"/>
      <c r="SCK1784"/>
      <c r="SCL1784"/>
      <c r="SCM1784"/>
      <c r="SCN1784"/>
      <c r="SCO1784"/>
      <c r="SCP1784"/>
      <c r="SCQ1784"/>
      <c r="SCR1784"/>
      <c r="SCS1784"/>
      <c r="SCT1784"/>
      <c r="SCU1784"/>
      <c r="SCV1784"/>
      <c r="SCW1784"/>
      <c r="SCX1784"/>
      <c r="SCY1784"/>
      <c r="SCZ1784"/>
      <c r="SDA1784"/>
      <c r="SDB1784"/>
      <c r="SDC1784"/>
      <c r="SDD1784"/>
      <c r="SDE1784"/>
      <c r="SDF1784"/>
      <c r="SDG1784"/>
      <c r="SDH1784"/>
      <c r="SDI1784"/>
      <c r="SDJ1784"/>
      <c r="SDK1784"/>
      <c r="SDL1784"/>
      <c r="SDM1784"/>
      <c r="SDN1784"/>
      <c r="SDO1784"/>
      <c r="SDP1784"/>
      <c r="SDQ1784"/>
      <c r="SDR1784"/>
      <c r="SDS1784"/>
      <c r="SDT1784"/>
      <c r="SDU1784"/>
      <c r="SDV1784"/>
      <c r="SDW1784"/>
      <c r="SDX1784"/>
      <c r="SDY1784"/>
      <c r="SDZ1784"/>
      <c r="SEA1784"/>
      <c r="SEB1784"/>
      <c r="SEC1784"/>
      <c r="SED1784"/>
      <c r="SEE1784"/>
      <c r="SEF1784"/>
      <c r="SEG1784"/>
      <c r="SEH1784"/>
      <c r="SEI1784"/>
      <c r="SEJ1784"/>
      <c r="SEK1784"/>
      <c r="SEL1784"/>
      <c r="SEM1784"/>
      <c r="SEN1784"/>
      <c r="SEO1784"/>
      <c r="SEP1784"/>
      <c r="SEQ1784"/>
      <c r="SER1784"/>
      <c r="SES1784"/>
      <c r="SET1784"/>
      <c r="SEU1784"/>
      <c r="SEV1784"/>
      <c r="SEW1784"/>
      <c r="SEX1784"/>
      <c r="SEY1784"/>
      <c r="SEZ1784"/>
      <c r="SFA1784"/>
      <c r="SFB1784"/>
      <c r="SFC1784"/>
      <c r="SFD1784"/>
      <c r="SFE1784"/>
      <c r="SFF1784"/>
      <c r="SFG1784"/>
      <c r="SFH1784"/>
      <c r="SFI1784"/>
      <c r="SFJ1784"/>
      <c r="SFK1784"/>
      <c r="SFL1784"/>
      <c r="SFM1784"/>
      <c r="SFN1784"/>
      <c r="SFO1784"/>
      <c r="SFP1784"/>
      <c r="SFQ1784"/>
      <c r="SFR1784"/>
      <c r="SFS1784"/>
      <c r="SFT1784"/>
      <c r="SFU1784"/>
      <c r="SFV1784"/>
      <c r="SFW1784"/>
      <c r="SFX1784"/>
      <c r="SFY1784"/>
      <c r="SFZ1784"/>
      <c r="SGA1784"/>
      <c r="SGB1784"/>
      <c r="SGC1784"/>
      <c r="SGD1784"/>
      <c r="SGE1784"/>
      <c r="SGF1784"/>
      <c r="SGG1784"/>
      <c r="SGH1784"/>
      <c r="SGI1784"/>
      <c r="SGJ1784"/>
      <c r="SGK1784"/>
      <c r="SGL1784"/>
      <c r="SGM1784"/>
      <c r="SGN1784"/>
      <c r="SGO1784"/>
      <c r="SGP1784"/>
      <c r="SGQ1784"/>
      <c r="SGR1784"/>
      <c r="SGS1784"/>
      <c r="SGT1784"/>
      <c r="SGU1784"/>
      <c r="SGV1784"/>
      <c r="SGW1784"/>
      <c r="SGX1784"/>
      <c r="SGY1784"/>
      <c r="SGZ1784"/>
      <c r="SHA1784"/>
      <c r="SHB1784"/>
      <c r="SHC1784"/>
      <c r="SHD1784"/>
      <c r="SHE1784"/>
      <c r="SHF1784"/>
      <c r="SHG1784"/>
      <c r="SHH1784"/>
      <c r="SHI1784"/>
      <c r="SHJ1784"/>
      <c r="SHK1784"/>
      <c r="SHL1784"/>
      <c r="SHM1784"/>
      <c r="SHN1784"/>
      <c r="SHO1784"/>
      <c r="SHP1784"/>
      <c r="SHQ1784"/>
      <c r="SHR1784"/>
      <c r="SHS1784"/>
      <c r="SHT1784"/>
      <c r="SHU1784"/>
      <c r="SHV1784"/>
      <c r="SHW1784"/>
      <c r="SHX1784"/>
      <c r="SHY1784"/>
      <c r="SHZ1784"/>
      <c r="SIA1784"/>
      <c r="SIB1784"/>
      <c r="SIC1784"/>
      <c r="SID1784"/>
      <c r="SIE1784"/>
      <c r="SIF1784"/>
      <c r="SIG1784"/>
      <c r="SIH1784"/>
      <c r="SII1784"/>
      <c r="SIJ1784"/>
      <c r="SIK1784"/>
      <c r="SIL1784"/>
      <c r="SIM1784"/>
      <c r="SIN1784"/>
      <c r="SIO1784"/>
      <c r="SIP1784"/>
      <c r="SIQ1784"/>
      <c r="SIR1784"/>
      <c r="SIS1784"/>
      <c r="SIT1784"/>
      <c r="SIU1784"/>
      <c r="SIV1784"/>
      <c r="SIW1784"/>
      <c r="SIX1784"/>
      <c r="SIY1784"/>
      <c r="SIZ1784"/>
      <c r="SJA1784"/>
      <c r="SJB1784"/>
      <c r="SJC1784"/>
      <c r="SJD1784"/>
      <c r="SJE1784"/>
      <c r="SJF1784"/>
      <c r="SJG1784"/>
      <c r="SJH1784"/>
      <c r="SJI1784"/>
      <c r="SJJ1784"/>
      <c r="SJK1784"/>
      <c r="SJL1784"/>
      <c r="SJM1784"/>
      <c r="SJN1784"/>
      <c r="SJO1784"/>
      <c r="SJP1784"/>
      <c r="SJQ1784"/>
      <c r="SJR1784"/>
      <c r="SJS1784"/>
      <c r="SJT1784"/>
      <c r="SJU1784"/>
      <c r="SJV1784"/>
      <c r="SJW1784"/>
      <c r="SJX1784"/>
      <c r="SJY1784"/>
      <c r="SJZ1784"/>
      <c r="SKA1784"/>
      <c r="SKB1784"/>
      <c r="SKC1784"/>
      <c r="SKD1784"/>
      <c r="SKE1784"/>
      <c r="SKF1784"/>
      <c r="SKG1784"/>
      <c r="SKH1784"/>
      <c r="SKI1784"/>
      <c r="SKJ1784"/>
      <c r="SKK1784"/>
      <c r="SKL1784"/>
      <c r="SKM1784"/>
      <c r="SKN1784"/>
      <c r="SKO1784"/>
      <c r="SKP1784"/>
      <c r="SKQ1784"/>
      <c r="SKR1784"/>
      <c r="SKS1784"/>
      <c r="SKT1784"/>
      <c r="SKU1784"/>
      <c r="SKV1784"/>
      <c r="SKW1784"/>
      <c r="SKX1784"/>
      <c r="SKY1784"/>
      <c r="SKZ1784"/>
      <c r="SLA1784"/>
      <c r="SLB1784"/>
      <c r="SLC1784"/>
      <c r="SLD1784"/>
      <c r="SLE1784"/>
      <c r="SLF1784"/>
      <c r="SLG1784"/>
      <c r="SLH1784"/>
      <c r="SLI1784"/>
      <c r="SLJ1784"/>
      <c r="SLK1784"/>
      <c r="SLL1784"/>
      <c r="SLM1784"/>
      <c r="SLN1784"/>
      <c r="SLO1784"/>
      <c r="SLP1784"/>
      <c r="SLQ1784"/>
      <c r="SLR1784"/>
      <c r="SLS1784"/>
      <c r="SLT1784"/>
      <c r="SLU1784"/>
      <c r="SLV1784"/>
      <c r="SLW1784"/>
      <c r="SLX1784"/>
      <c r="SLY1784"/>
      <c r="SLZ1784"/>
      <c r="SMA1784"/>
      <c r="SMB1784"/>
      <c r="SMC1784"/>
      <c r="SMD1784"/>
      <c r="SME1784"/>
      <c r="SMF1784"/>
      <c r="SMG1784"/>
      <c r="SMH1784"/>
      <c r="SMI1784"/>
      <c r="SMJ1784"/>
      <c r="SMK1784"/>
      <c r="SML1784"/>
      <c r="SMM1784"/>
      <c r="SMN1784"/>
      <c r="SMO1784"/>
      <c r="SMP1784"/>
      <c r="SMQ1784"/>
      <c r="SMR1784"/>
      <c r="SMS1784"/>
      <c r="SMT1784"/>
      <c r="SMU1784"/>
      <c r="SMV1784"/>
      <c r="SMW1784"/>
      <c r="SMX1784"/>
      <c r="SMY1784"/>
      <c r="SMZ1784"/>
      <c r="SNA1784"/>
      <c r="SNB1784"/>
      <c r="SNC1784"/>
      <c r="SND1784"/>
      <c r="SNE1784"/>
      <c r="SNF1784"/>
      <c r="SNG1784"/>
      <c r="SNH1784"/>
      <c r="SNI1784"/>
      <c r="SNJ1784"/>
      <c r="SNK1784"/>
      <c r="SNL1784"/>
      <c r="SNM1784"/>
      <c r="SNN1784"/>
      <c r="SNO1784"/>
      <c r="SNP1784"/>
      <c r="SNQ1784"/>
      <c r="SNR1784"/>
      <c r="SNS1784"/>
      <c r="SNT1784"/>
      <c r="SNU1784"/>
      <c r="SNV1784"/>
      <c r="SNW1784"/>
      <c r="SNX1784"/>
      <c r="SNY1784"/>
      <c r="SNZ1784"/>
      <c r="SOA1784"/>
      <c r="SOB1784"/>
      <c r="SOC1784"/>
      <c r="SOD1784"/>
      <c r="SOE1784"/>
      <c r="SOF1784"/>
      <c r="SOG1784"/>
      <c r="SOH1784"/>
      <c r="SOI1784"/>
      <c r="SOJ1784"/>
      <c r="SOK1784"/>
      <c r="SOL1784"/>
      <c r="SOM1784"/>
      <c r="SON1784"/>
      <c r="SOO1784"/>
      <c r="SOP1784"/>
      <c r="SOQ1784"/>
      <c r="SOR1784"/>
      <c r="SOS1784"/>
      <c r="SOT1784"/>
      <c r="SOU1784"/>
      <c r="SOV1784"/>
      <c r="SOW1784"/>
      <c r="SOX1784"/>
      <c r="SOY1784"/>
      <c r="SOZ1784"/>
      <c r="SPA1784"/>
      <c r="SPB1784"/>
      <c r="SPC1784"/>
      <c r="SPD1784"/>
      <c r="SPE1784"/>
      <c r="SPF1784"/>
      <c r="SPG1784"/>
      <c r="SPH1784"/>
      <c r="SPI1784"/>
      <c r="SPJ1784"/>
      <c r="SPK1784"/>
      <c r="SPL1784"/>
      <c r="SPM1784"/>
      <c r="SPN1784"/>
      <c r="SPO1784"/>
      <c r="SPP1784"/>
      <c r="SPQ1784"/>
      <c r="SPR1784"/>
      <c r="SPS1784"/>
      <c r="SPT1784"/>
      <c r="SPU1784"/>
      <c r="SPV1784"/>
      <c r="SPW1784"/>
      <c r="SPX1784"/>
      <c r="SPY1784"/>
      <c r="SPZ1784"/>
      <c r="SQA1784"/>
      <c r="SQB1784"/>
      <c r="SQC1784"/>
      <c r="SQD1784"/>
      <c r="SQE1784"/>
      <c r="SQF1784"/>
      <c r="SQG1784"/>
      <c r="SQH1784"/>
      <c r="SQI1784"/>
      <c r="SQJ1784"/>
      <c r="SQK1784"/>
      <c r="SQL1784"/>
      <c r="SQM1784"/>
      <c r="SQN1784"/>
      <c r="SQO1784"/>
      <c r="SQP1784"/>
      <c r="SQQ1784"/>
      <c r="SQR1784"/>
      <c r="SQS1784"/>
      <c r="SQT1784"/>
      <c r="SQU1784"/>
      <c r="SQV1784"/>
      <c r="SQW1784"/>
      <c r="SQX1784"/>
      <c r="SQY1784"/>
      <c r="SQZ1784"/>
      <c r="SRA1784"/>
      <c r="SRB1784"/>
      <c r="SRC1784"/>
      <c r="SRD1784"/>
      <c r="SRE1784"/>
      <c r="SRF1784"/>
      <c r="SRG1784"/>
      <c r="SRH1784"/>
      <c r="SRI1784"/>
      <c r="SRJ1784"/>
      <c r="SRK1784"/>
      <c r="SRL1784"/>
      <c r="SRM1784"/>
      <c r="SRN1784"/>
      <c r="SRO1784"/>
      <c r="SRP1784"/>
      <c r="SRQ1784"/>
      <c r="SRR1784"/>
      <c r="SRS1784"/>
      <c r="SRT1784"/>
      <c r="SRU1784"/>
      <c r="SRV1784"/>
      <c r="SRW1784"/>
      <c r="SRX1784"/>
      <c r="SRY1784"/>
      <c r="SRZ1784"/>
      <c r="SSA1784"/>
      <c r="SSB1784"/>
      <c r="SSC1784"/>
      <c r="SSD1784"/>
      <c r="SSE1784"/>
      <c r="SSF1784"/>
      <c r="SSG1784"/>
      <c r="SSH1784"/>
      <c r="SSI1784"/>
      <c r="SSJ1784"/>
      <c r="SSK1784"/>
      <c r="SSL1784"/>
      <c r="SSM1784"/>
      <c r="SSN1784"/>
      <c r="SSO1784"/>
      <c r="SSP1784"/>
      <c r="SSQ1784"/>
      <c r="SSR1784"/>
      <c r="SSS1784"/>
      <c r="SST1784"/>
      <c r="SSU1784"/>
      <c r="SSV1784"/>
      <c r="SSW1784"/>
      <c r="SSX1784"/>
      <c r="SSY1784"/>
      <c r="SSZ1784"/>
      <c r="STA1784"/>
      <c r="STB1784"/>
      <c r="STC1784"/>
      <c r="STD1784"/>
      <c r="STE1784"/>
      <c r="STF1784"/>
      <c r="STG1784"/>
      <c r="STH1784"/>
      <c r="STI1784"/>
      <c r="STJ1784"/>
      <c r="STK1784"/>
      <c r="STL1784"/>
      <c r="STM1784"/>
      <c r="STN1784"/>
      <c r="STO1784"/>
      <c r="STP1784"/>
      <c r="STQ1784"/>
      <c r="STR1784"/>
      <c r="STS1784"/>
      <c r="STT1784"/>
      <c r="STU1784"/>
      <c r="STV1784"/>
      <c r="STW1784"/>
      <c r="STX1784"/>
      <c r="STY1784"/>
      <c r="STZ1784"/>
      <c r="SUA1784"/>
      <c r="SUB1784"/>
      <c r="SUC1784"/>
      <c r="SUD1784"/>
      <c r="SUE1784"/>
      <c r="SUF1784"/>
      <c r="SUG1784"/>
      <c r="SUH1784"/>
      <c r="SUI1784"/>
      <c r="SUJ1784"/>
      <c r="SUK1784"/>
      <c r="SUL1784"/>
      <c r="SUM1784"/>
      <c r="SUN1784"/>
      <c r="SUO1784"/>
      <c r="SUP1784"/>
      <c r="SUQ1784"/>
      <c r="SUR1784"/>
      <c r="SUS1784"/>
      <c r="SUT1784"/>
      <c r="SUU1784"/>
      <c r="SUV1784"/>
      <c r="SUW1784"/>
      <c r="SUX1784"/>
      <c r="SUY1784"/>
      <c r="SUZ1784"/>
      <c r="SVA1784"/>
      <c r="SVB1784"/>
      <c r="SVC1784"/>
      <c r="SVD1784"/>
      <c r="SVE1784"/>
      <c r="SVF1784"/>
      <c r="SVG1784"/>
      <c r="SVH1784"/>
      <c r="SVI1784"/>
      <c r="SVJ1784"/>
      <c r="SVK1784"/>
      <c r="SVL1784"/>
      <c r="SVM1784"/>
      <c r="SVN1784"/>
      <c r="SVO1784"/>
      <c r="SVP1784"/>
      <c r="SVQ1784"/>
      <c r="SVR1784"/>
      <c r="SVS1784"/>
      <c r="SVT1784"/>
      <c r="SVU1784"/>
      <c r="SVV1784"/>
      <c r="SVW1784"/>
      <c r="SVX1784"/>
      <c r="SVY1784"/>
      <c r="SVZ1784"/>
      <c r="SWA1784"/>
      <c r="SWB1784"/>
      <c r="SWC1784"/>
      <c r="SWD1784"/>
      <c r="SWE1784"/>
      <c r="SWF1784"/>
      <c r="SWG1784"/>
      <c r="SWH1784"/>
      <c r="SWI1784"/>
      <c r="SWJ1784"/>
      <c r="SWK1784"/>
      <c r="SWL1784"/>
      <c r="SWM1784"/>
      <c r="SWN1784"/>
      <c r="SWO1784"/>
      <c r="SWP1784"/>
      <c r="SWQ1784"/>
      <c r="SWR1784"/>
      <c r="SWS1784"/>
      <c r="SWT1784"/>
      <c r="SWU1784"/>
      <c r="SWV1784"/>
      <c r="SWW1784"/>
      <c r="SWX1784"/>
      <c r="SWY1784"/>
      <c r="SWZ1784"/>
      <c r="SXA1784"/>
      <c r="SXB1784"/>
      <c r="SXC1784"/>
      <c r="SXD1784"/>
      <c r="SXE1784"/>
      <c r="SXF1784"/>
      <c r="SXG1784"/>
      <c r="SXH1784"/>
      <c r="SXI1784"/>
      <c r="SXJ1784"/>
      <c r="SXK1784"/>
      <c r="SXL1784"/>
      <c r="SXM1784"/>
      <c r="SXN1784"/>
      <c r="SXO1784"/>
      <c r="SXP1784"/>
      <c r="SXQ1784"/>
      <c r="SXR1784"/>
      <c r="SXS1784"/>
      <c r="SXT1784"/>
      <c r="SXU1784"/>
      <c r="SXV1784"/>
      <c r="SXW1784"/>
      <c r="SXX1784"/>
      <c r="SXY1784"/>
      <c r="SXZ1784"/>
      <c r="SYA1784"/>
      <c r="SYB1784"/>
      <c r="SYC1784"/>
      <c r="SYD1784"/>
      <c r="SYE1784"/>
      <c r="SYF1784"/>
      <c r="SYG1784"/>
      <c r="SYH1784"/>
      <c r="SYI1784"/>
      <c r="SYJ1784"/>
      <c r="SYK1784"/>
      <c r="SYL1784"/>
      <c r="SYM1784"/>
      <c r="SYN1784"/>
      <c r="SYO1784"/>
      <c r="SYP1784"/>
      <c r="SYQ1784"/>
      <c r="SYR1784"/>
      <c r="SYS1784"/>
      <c r="SYT1784"/>
      <c r="SYU1784"/>
      <c r="SYV1784"/>
      <c r="SYW1784"/>
      <c r="SYX1784"/>
      <c r="SYY1784"/>
      <c r="SYZ1784"/>
      <c r="SZA1784"/>
      <c r="SZB1784"/>
      <c r="SZC1784"/>
      <c r="SZD1784"/>
      <c r="SZE1784"/>
      <c r="SZF1784"/>
      <c r="SZG1784"/>
      <c r="SZH1784"/>
      <c r="SZI1784"/>
      <c r="SZJ1784"/>
      <c r="SZK1784"/>
      <c r="SZL1784"/>
      <c r="SZM1784"/>
      <c r="SZN1784"/>
      <c r="SZO1784"/>
      <c r="SZP1784"/>
      <c r="SZQ1784"/>
      <c r="SZR1784"/>
      <c r="SZS1784"/>
      <c r="SZT1784"/>
      <c r="SZU1784"/>
      <c r="SZV1784"/>
      <c r="SZW1784"/>
      <c r="SZX1784"/>
      <c r="SZY1784"/>
      <c r="SZZ1784"/>
      <c r="TAA1784"/>
      <c r="TAB1784"/>
      <c r="TAC1784"/>
      <c r="TAD1784"/>
      <c r="TAE1784"/>
      <c r="TAF1784"/>
      <c r="TAG1784"/>
      <c r="TAH1784"/>
      <c r="TAI1784"/>
      <c r="TAJ1784"/>
      <c r="TAK1784"/>
      <c r="TAL1784"/>
      <c r="TAM1784"/>
      <c r="TAN1784"/>
      <c r="TAO1784"/>
      <c r="TAP1784"/>
      <c r="TAQ1784"/>
      <c r="TAR1784"/>
      <c r="TAS1784"/>
      <c r="TAT1784"/>
      <c r="TAU1784"/>
      <c r="TAV1784"/>
      <c r="TAW1784"/>
      <c r="TAX1784"/>
      <c r="TAY1784"/>
      <c r="TAZ1784"/>
      <c r="TBA1784"/>
      <c r="TBB1784"/>
      <c r="TBC1784"/>
      <c r="TBD1784"/>
      <c r="TBE1784"/>
      <c r="TBF1784"/>
      <c r="TBG1784"/>
      <c r="TBH1784"/>
      <c r="TBI1784"/>
      <c r="TBJ1784"/>
      <c r="TBK1784"/>
      <c r="TBL1784"/>
      <c r="TBM1784"/>
      <c r="TBN1784"/>
      <c r="TBO1784"/>
      <c r="TBP1784"/>
      <c r="TBQ1784"/>
      <c r="TBR1784"/>
      <c r="TBS1784"/>
      <c r="TBT1784"/>
      <c r="TBU1784"/>
      <c r="TBV1784"/>
      <c r="TBW1784"/>
      <c r="TBX1784"/>
      <c r="TBY1784"/>
      <c r="TBZ1784"/>
      <c r="TCA1784"/>
      <c r="TCB1784"/>
      <c r="TCC1784"/>
      <c r="TCD1784"/>
      <c r="TCE1784"/>
      <c r="TCF1784"/>
      <c r="TCG1784"/>
      <c r="TCH1784"/>
      <c r="TCI1784"/>
      <c r="TCJ1784"/>
      <c r="TCK1784"/>
      <c r="TCL1784"/>
      <c r="TCM1784"/>
      <c r="TCN1784"/>
      <c r="TCO1784"/>
      <c r="TCP1784"/>
      <c r="TCQ1784"/>
      <c r="TCR1784"/>
      <c r="TCS1784"/>
      <c r="TCT1784"/>
      <c r="TCU1784"/>
      <c r="TCV1784"/>
      <c r="TCW1784"/>
      <c r="TCX1784"/>
      <c r="TCY1784"/>
      <c r="TCZ1784"/>
      <c r="TDA1784"/>
      <c r="TDB1784"/>
      <c r="TDC1784"/>
      <c r="TDD1784"/>
      <c r="TDE1784"/>
      <c r="TDF1784"/>
      <c r="TDG1784"/>
      <c r="TDH1784"/>
      <c r="TDI1784"/>
      <c r="TDJ1784"/>
      <c r="TDK1784"/>
      <c r="TDL1784"/>
      <c r="TDM1784"/>
      <c r="TDN1784"/>
      <c r="TDO1784"/>
      <c r="TDP1784"/>
      <c r="TDQ1784"/>
      <c r="TDR1784"/>
      <c r="TDS1784"/>
      <c r="TDT1784"/>
      <c r="TDU1784"/>
      <c r="TDV1784"/>
      <c r="TDW1784"/>
      <c r="TDX1784"/>
      <c r="TDY1784"/>
      <c r="TDZ1784"/>
      <c r="TEA1784"/>
      <c r="TEB1784"/>
      <c r="TEC1784"/>
      <c r="TED1784"/>
      <c r="TEE1784"/>
      <c r="TEF1784"/>
      <c r="TEG1784"/>
      <c r="TEH1784"/>
      <c r="TEI1784"/>
      <c r="TEJ1784"/>
      <c r="TEK1784"/>
      <c r="TEL1784"/>
      <c r="TEM1784"/>
      <c r="TEN1784"/>
      <c r="TEO1784"/>
      <c r="TEP1784"/>
      <c r="TEQ1784"/>
      <c r="TER1784"/>
      <c r="TES1784"/>
      <c r="TET1784"/>
      <c r="TEU1784"/>
      <c r="TEV1784"/>
      <c r="TEW1784"/>
      <c r="TEX1784"/>
      <c r="TEY1784"/>
      <c r="TEZ1784"/>
      <c r="TFA1784"/>
      <c r="TFB1784"/>
      <c r="TFC1784"/>
      <c r="TFD1784"/>
      <c r="TFE1784"/>
      <c r="TFF1784"/>
      <c r="TFG1784"/>
      <c r="TFH1784"/>
      <c r="TFI1784"/>
      <c r="TFJ1784"/>
      <c r="TFK1784"/>
      <c r="TFL1784"/>
      <c r="TFM1784"/>
      <c r="TFN1784"/>
      <c r="TFO1784"/>
      <c r="TFP1784"/>
      <c r="TFQ1784"/>
      <c r="TFR1784"/>
      <c r="TFS1784"/>
      <c r="TFT1784"/>
      <c r="TFU1784"/>
      <c r="TFV1784"/>
      <c r="TFW1784"/>
      <c r="TFX1784"/>
      <c r="TFY1784"/>
      <c r="TFZ1784"/>
      <c r="TGA1784"/>
      <c r="TGB1784"/>
      <c r="TGC1784"/>
      <c r="TGD1784"/>
      <c r="TGE1784"/>
      <c r="TGF1784"/>
      <c r="TGG1784"/>
      <c r="TGH1784"/>
      <c r="TGI1784"/>
      <c r="TGJ1784"/>
      <c r="TGK1784"/>
      <c r="TGL1784"/>
      <c r="TGM1784"/>
      <c r="TGN1784"/>
      <c r="TGO1784"/>
      <c r="TGP1784"/>
      <c r="TGQ1784"/>
      <c r="TGR1784"/>
      <c r="TGS1784"/>
      <c r="TGT1784"/>
      <c r="TGU1784"/>
      <c r="TGV1784"/>
      <c r="TGW1784"/>
      <c r="TGX1784"/>
      <c r="TGY1784"/>
      <c r="TGZ1784"/>
      <c r="THA1784"/>
      <c r="THB1784"/>
      <c r="THC1784"/>
      <c r="THD1784"/>
      <c r="THE1784"/>
      <c r="THF1784"/>
      <c r="THG1784"/>
      <c r="THH1784"/>
      <c r="THI1784"/>
      <c r="THJ1784"/>
      <c r="THK1784"/>
      <c r="THL1784"/>
      <c r="THM1784"/>
      <c r="THN1784"/>
      <c r="THO1784"/>
      <c r="THP1784"/>
      <c r="THQ1784"/>
      <c r="THR1784"/>
      <c r="THS1784"/>
      <c r="THT1784"/>
      <c r="THU1784"/>
      <c r="THV1784"/>
      <c r="THW1784"/>
      <c r="THX1784"/>
      <c r="THY1784"/>
      <c r="THZ1784"/>
      <c r="TIA1784"/>
      <c r="TIB1784"/>
      <c r="TIC1784"/>
      <c r="TID1784"/>
      <c r="TIE1784"/>
      <c r="TIF1784"/>
      <c r="TIG1784"/>
      <c r="TIH1784"/>
      <c r="TII1784"/>
      <c r="TIJ1784"/>
      <c r="TIK1784"/>
      <c r="TIL1784"/>
      <c r="TIM1784"/>
      <c r="TIN1784"/>
      <c r="TIO1784"/>
      <c r="TIP1784"/>
      <c r="TIQ1784"/>
      <c r="TIR1784"/>
      <c r="TIS1784"/>
      <c r="TIT1784"/>
      <c r="TIU1784"/>
      <c r="TIV1784"/>
      <c r="TIW1784"/>
      <c r="TIX1784"/>
      <c r="TIY1784"/>
      <c r="TIZ1784"/>
      <c r="TJA1784"/>
      <c r="TJB1784"/>
      <c r="TJC1784"/>
      <c r="TJD1784"/>
      <c r="TJE1784"/>
      <c r="TJF1784"/>
      <c r="TJG1784"/>
      <c r="TJH1784"/>
      <c r="TJI1784"/>
      <c r="TJJ1784"/>
      <c r="TJK1784"/>
      <c r="TJL1784"/>
      <c r="TJM1784"/>
      <c r="TJN1784"/>
      <c r="TJO1784"/>
      <c r="TJP1784"/>
      <c r="TJQ1784"/>
      <c r="TJR1784"/>
      <c r="TJS1784"/>
      <c r="TJT1784"/>
      <c r="TJU1784"/>
      <c r="TJV1784"/>
      <c r="TJW1784"/>
      <c r="TJX1784"/>
      <c r="TJY1784"/>
      <c r="TJZ1784"/>
      <c r="TKA1784"/>
      <c r="TKB1784"/>
      <c r="TKC1784"/>
      <c r="TKD1784"/>
      <c r="TKE1784"/>
      <c r="TKF1784"/>
      <c r="TKG1784"/>
      <c r="TKH1784"/>
      <c r="TKI1784"/>
      <c r="TKJ1784"/>
      <c r="TKK1784"/>
      <c r="TKL1784"/>
      <c r="TKM1784"/>
      <c r="TKN1784"/>
      <c r="TKO1784"/>
      <c r="TKP1784"/>
      <c r="TKQ1784"/>
      <c r="TKR1784"/>
      <c r="TKS1784"/>
      <c r="TKT1784"/>
      <c r="TKU1784"/>
      <c r="TKV1784"/>
      <c r="TKW1784"/>
      <c r="TKX1784"/>
      <c r="TKY1784"/>
      <c r="TKZ1784"/>
      <c r="TLA1784"/>
      <c r="TLB1784"/>
      <c r="TLC1784"/>
      <c r="TLD1784"/>
      <c r="TLE1784"/>
      <c r="TLF1784"/>
      <c r="TLG1784"/>
      <c r="TLH1784"/>
      <c r="TLI1784"/>
      <c r="TLJ1784"/>
      <c r="TLK1784"/>
      <c r="TLL1784"/>
      <c r="TLM1784"/>
      <c r="TLN1784"/>
      <c r="TLO1784"/>
      <c r="TLP1784"/>
      <c r="TLQ1784"/>
      <c r="TLR1784"/>
      <c r="TLS1784"/>
      <c r="TLT1784"/>
      <c r="TLU1784"/>
      <c r="TLV1784"/>
      <c r="TLW1784"/>
      <c r="TLX1784"/>
      <c r="TLY1784"/>
      <c r="TLZ1784"/>
      <c r="TMA1784"/>
      <c r="TMB1784"/>
      <c r="TMC1784"/>
      <c r="TMD1784"/>
      <c r="TME1784"/>
      <c r="TMF1784"/>
      <c r="TMG1784"/>
      <c r="TMH1784"/>
      <c r="TMI1784"/>
      <c r="TMJ1784"/>
      <c r="TMK1784"/>
      <c r="TML1784"/>
      <c r="TMM1784"/>
      <c r="TMN1784"/>
      <c r="TMO1784"/>
      <c r="TMP1784"/>
      <c r="TMQ1784"/>
      <c r="TMR1784"/>
      <c r="TMS1784"/>
      <c r="TMT1784"/>
      <c r="TMU1784"/>
      <c r="TMV1784"/>
      <c r="TMW1784"/>
      <c r="TMX1784"/>
      <c r="TMY1784"/>
      <c r="TMZ1784"/>
      <c r="TNA1784"/>
      <c r="TNB1784"/>
      <c r="TNC1784"/>
      <c r="TND1784"/>
      <c r="TNE1784"/>
      <c r="TNF1784"/>
      <c r="TNG1784"/>
      <c r="TNH1784"/>
      <c r="TNI1784"/>
      <c r="TNJ1784"/>
      <c r="TNK1784"/>
      <c r="TNL1784"/>
      <c r="TNM1784"/>
      <c r="TNN1784"/>
      <c r="TNO1784"/>
      <c r="TNP1784"/>
      <c r="TNQ1784"/>
      <c r="TNR1784"/>
      <c r="TNS1784"/>
      <c r="TNT1784"/>
      <c r="TNU1784"/>
      <c r="TNV1784"/>
      <c r="TNW1784"/>
      <c r="TNX1784"/>
      <c r="TNY1784"/>
      <c r="TNZ1784"/>
      <c r="TOA1784"/>
      <c r="TOB1784"/>
      <c r="TOC1784"/>
      <c r="TOD1784"/>
      <c r="TOE1784"/>
      <c r="TOF1784"/>
      <c r="TOG1784"/>
      <c r="TOH1784"/>
      <c r="TOI1784"/>
      <c r="TOJ1784"/>
      <c r="TOK1784"/>
      <c r="TOL1784"/>
      <c r="TOM1784"/>
      <c r="TON1784"/>
      <c r="TOO1784"/>
      <c r="TOP1784"/>
      <c r="TOQ1784"/>
      <c r="TOR1784"/>
      <c r="TOS1784"/>
      <c r="TOT1784"/>
      <c r="TOU1784"/>
      <c r="TOV1784"/>
      <c r="TOW1784"/>
      <c r="TOX1784"/>
      <c r="TOY1784"/>
      <c r="TOZ1784"/>
      <c r="TPA1784"/>
      <c r="TPB1784"/>
      <c r="TPC1784"/>
      <c r="TPD1784"/>
      <c r="TPE1784"/>
      <c r="TPF1784"/>
      <c r="TPG1784"/>
      <c r="TPH1784"/>
      <c r="TPI1784"/>
      <c r="TPJ1784"/>
      <c r="TPK1784"/>
      <c r="TPL1784"/>
      <c r="TPM1784"/>
      <c r="TPN1784"/>
      <c r="TPO1784"/>
      <c r="TPP1784"/>
      <c r="TPQ1784"/>
      <c r="TPR1784"/>
      <c r="TPS1784"/>
      <c r="TPT1784"/>
      <c r="TPU1784"/>
      <c r="TPV1784"/>
      <c r="TPW1784"/>
      <c r="TPX1784"/>
      <c r="TPY1784"/>
      <c r="TPZ1784"/>
      <c r="TQA1784"/>
      <c r="TQB1784"/>
      <c r="TQC1784"/>
      <c r="TQD1784"/>
      <c r="TQE1784"/>
      <c r="TQF1784"/>
      <c r="TQG1784"/>
      <c r="TQH1784"/>
      <c r="TQI1784"/>
      <c r="TQJ1784"/>
      <c r="TQK1784"/>
      <c r="TQL1784"/>
      <c r="TQM1784"/>
      <c r="TQN1784"/>
      <c r="TQO1784"/>
      <c r="TQP1784"/>
      <c r="TQQ1784"/>
      <c r="TQR1784"/>
      <c r="TQS1784"/>
      <c r="TQT1784"/>
      <c r="TQU1784"/>
      <c r="TQV1784"/>
      <c r="TQW1784"/>
      <c r="TQX1784"/>
      <c r="TQY1784"/>
      <c r="TQZ1784"/>
      <c r="TRA1784"/>
      <c r="TRB1784"/>
      <c r="TRC1784"/>
      <c r="TRD1784"/>
      <c r="TRE1784"/>
      <c r="TRF1784"/>
      <c r="TRG1784"/>
      <c r="TRH1784"/>
      <c r="TRI1784"/>
      <c r="TRJ1784"/>
      <c r="TRK1784"/>
      <c r="TRL1784"/>
      <c r="TRM1784"/>
      <c r="TRN1784"/>
      <c r="TRO1784"/>
      <c r="TRP1784"/>
      <c r="TRQ1784"/>
      <c r="TRR1784"/>
      <c r="TRS1784"/>
      <c r="TRT1784"/>
      <c r="TRU1784"/>
      <c r="TRV1784"/>
      <c r="TRW1784"/>
      <c r="TRX1784"/>
      <c r="TRY1784"/>
      <c r="TRZ1784"/>
      <c r="TSA1784"/>
      <c r="TSB1784"/>
      <c r="TSC1784"/>
      <c r="TSD1784"/>
      <c r="TSE1784"/>
      <c r="TSF1784"/>
      <c r="TSG1784"/>
      <c r="TSH1784"/>
      <c r="TSI1784"/>
      <c r="TSJ1784"/>
      <c r="TSK1784"/>
      <c r="TSL1784"/>
      <c r="TSM1784"/>
      <c r="TSN1784"/>
      <c r="TSO1784"/>
      <c r="TSP1784"/>
      <c r="TSQ1784"/>
      <c r="TSR1784"/>
      <c r="TSS1784"/>
      <c r="TST1784"/>
      <c r="TSU1784"/>
      <c r="TSV1784"/>
      <c r="TSW1784"/>
      <c r="TSX1784"/>
      <c r="TSY1784"/>
      <c r="TSZ1784"/>
      <c r="TTA1784"/>
      <c r="TTB1784"/>
      <c r="TTC1784"/>
      <c r="TTD1784"/>
      <c r="TTE1784"/>
      <c r="TTF1784"/>
      <c r="TTG1784"/>
      <c r="TTH1784"/>
      <c r="TTI1784"/>
      <c r="TTJ1784"/>
      <c r="TTK1784"/>
      <c r="TTL1784"/>
      <c r="TTM1784"/>
      <c r="TTN1784"/>
      <c r="TTO1784"/>
      <c r="TTP1784"/>
      <c r="TTQ1784"/>
      <c r="TTR1784"/>
      <c r="TTS1784"/>
      <c r="TTT1784"/>
      <c r="TTU1784"/>
      <c r="TTV1784"/>
      <c r="TTW1784"/>
      <c r="TTX1784"/>
      <c r="TTY1784"/>
      <c r="TTZ1784"/>
      <c r="TUA1784"/>
      <c r="TUB1784"/>
      <c r="TUC1784"/>
      <c r="TUD1784"/>
      <c r="TUE1784"/>
      <c r="TUF1784"/>
      <c r="TUG1784"/>
      <c r="TUH1784"/>
      <c r="TUI1784"/>
      <c r="TUJ1784"/>
      <c r="TUK1784"/>
      <c r="TUL1784"/>
      <c r="TUM1784"/>
      <c r="TUN1784"/>
      <c r="TUO1784"/>
      <c r="TUP1784"/>
      <c r="TUQ1784"/>
      <c r="TUR1784"/>
      <c r="TUS1784"/>
      <c r="TUT1784"/>
      <c r="TUU1784"/>
      <c r="TUV1784"/>
      <c r="TUW1784"/>
      <c r="TUX1784"/>
      <c r="TUY1784"/>
      <c r="TUZ1784"/>
      <c r="TVA1784"/>
      <c r="TVB1784"/>
      <c r="TVC1784"/>
      <c r="TVD1784"/>
      <c r="TVE1784"/>
      <c r="TVF1784"/>
      <c r="TVG1784"/>
      <c r="TVH1784"/>
      <c r="TVI1784"/>
      <c r="TVJ1784"/>
      <c r="TVK1784"/>
      <c r="TVL1784"/>
      <c r="TVM1784"/>
      <c r="TVN1784"/>
      <c r="TVO1784"/>
      <c r="TVP1784"/>
      <c r="TVQ1784"/>
      <c r="TVR1784"/>
      <c r="TVS1784"/>
      <c r="TVT1784"/>
      <c r="TVU1784"/>
      <c r="TVV1784"/>
      <c r="TVW1784"/>
      <c r="TVX1784"/>
      <c r="TVY1784"/>
      <c r="TVZ1784"/>
      <c r="TWA1784"/>
      <c r="TWB1784"/>
      <c r="TWC1784"/>
      <c r="TWD1784"/>
      <c r="TWE1784"/>
      <c r="TWF1784"/>
      <c r="TWG1784"/>
      <c r="TWH1784"/>
      <c r="TWI1784"/>
      <c r="TWJ1784"/>
      <c r="TWK1784"/>
      <c r="TWL1784"/>
      <c r="TWM1784"/>
      <c r="TWN1784"/>
      <c r="TWO1784"/>
      <c r="TWP1784"/>
      <c r="TWQ1784"/>
      <c r="TWR1784"/>
      <c r="TWS1784"/>
      <c r="TWT1784"/>
      <c r="TWU1784"/>
      <c r="TWV1784"/>
      <c r="TWW1784"/>
      <c r="TWX1784"/>
      <c r="TWY1784"/>
      <c r="TWZ1784"/>
      <c r="TXA1784"/>
      <c r="TXB1784"/>
      <c r="TXC1784"/>
      <c r="TXD1784"/>
      <c r="TXE1784"/>
      <c r="TXF1784"/>
      <c r="TXG1784"/>
      <c r="TXH1784"/>
      <c r="TXI1784"/>
      <c r="TXJ1784"/>
      <c r="TXK1784"/>
      <c r="TXL1784"/>
      <c r="TXM1784"/>
      <c r="TXN1784"/>
      <c r="TXO1784"/>
      <c r="TXP1784"/>
      <c r="TXQ1784"/>
      <c r="TXR1784"/>
      <c r="TXS1784"/>
      <c r="TXT1784"/>
      <c r="TXU1784"/>
      <c r="TXV1784"/>
      <c r="TXW1784"/>
      <c r="TXX1784"/>
      <c r="TXY1784"/>
      <c r="TXZ1784"/>
      <c r="TYA1784"/>
      <c r="TYB1784"/>
      <c r="TYC1784"/>
      <c r="TYD1784"/>
      <c r="TYE1784"/>
      <c r="TYF1784"/>
      <c r="TYG1784"/>
      <c r="TYH1784"/>
      <c r="TYI1784"/>
      <c r="TYJ1784"/>
      <c r="TYK1784"/>
      <c r="TYL1784"/>
      <c r="TYM1784"/>
      <c r="TYN1784"/>
      <c r="TYO1784"/>
      <c r="TYP1784"/>
      <c r="TYQ1784"/>
      <c r="TYR1784"/>
      <c r="TYS1784"/>
      <c r="TYT1784"/>
      <c r="TYU1784"/>
      <c r="TYV1784"/>
      <c r="TYW1784"/>
      <c r="TYX1784"/>
      <c r="TYY1784"/>
      <c r="TYZ1784"/>
      <c r="TZA1784"/>
      <c r="TZB1784"/>
      <c r="TZC1784"/>
      <c r="TZD1784"/>
      <c r="TZE1784"/>
      <c r="TZF1784"/>
      <c r="TZG1784"/>
      <c r="TZH1784"/>
      <c r="TZI1784"/>
      <c r="TZJ1784"/>
      <c r="TZK1784"/>
      <c r="TZL1784"/>
      <c r="TZM1784"/>
      <c r="TZN1784"/>
      <c r="TZO1784"/>
      <c r="TZP1784"/>
      <c r="TZQ1784"/>
      <c r="TZR1784"/>
      <c r="TZS1784"/>
      <c r="TZT1784"/>
      <c r="TZU1784"/>
      <c r="TZV1784"/>
      <c r="TZW1784"/>
      <c r="TZX1784"/>
      <c r="TZY1784"/>
      <c r="TZZ1784"/>
      <c r="UAA1784"/>
      <c r="UAB1784"/>
      <c r="UAC1784"/>
      <c r="UAD1784"/>
      <c r="UAE1784"/>
      <c r="UAF1784"/>
      <c r="UAG1784"/>
      <c r="UAH1784"/>
      <c r="UAI1784"/>
      <c r="UAJ1784"/>
      <c r="UAK1784"/>
      <c r="UAL1784"/>
      <c r="UAM1784"/>
      <c r="UAN1784"/>
      <c r="UAO1784"/>
      <c r="UAP1784"/>
      <c r="UAQ1784"/>
      <c r="UAR1784"/>
      <c r="UAS1784"/>
      <c r="UAT1784"/>
      <c r="UAU1784"/>
      <c r="UAV1784"/>
      <c r="UAW1784"/>
      <c r="UAX1784"/>
      <c r="UAY1784"/>
      <c r="UAZ1784"/>
      <c r="UBA1784"/>
      <c r="UBB1784"/>
      <c r="UBC1784"/>
      <c r="UBD1784"/>
      <c r="UBE1784"/>
      <c r="UBF1784"/>
      <c r="UBG1784"/>
      <c r="UBH1784"/>
      <c r="UBI1784"/>
      <c r="UBJ1784"/>
      <c r="UBK1784"/>
      <c r="UBL1784"/>
      <c r="UBM1784"/>
      <c r="UBN1784"/>
      <c r="UBO1784"/>
      <c r="UBP1784"/>
      <c r="UBQ1784"/>
      <c r="UBR1784"/>
      <c r="UBS1784"/>
      <c r="UBT1784"/>
      <c r="UBU1784"/>
      <c r="UBV1784"/>
      <c r="UBW1784"/>
      <c r="UBX1784"/>
      <c r="UBY1784"/>
      <c r="UBZ1784"/>
      <c r="UCA1784"/>
      <c r="UCB1784"/>
      <c r="UCC1784"/>
      <c r="UCD1784"/>
      <c r="UCE1784"/>
      <c r="UCF1784"/>
      <c r="UCG1784"/>
      <c r="UCH1784"/>
      <c r="UCI1784"/>
      <c r="UCJ1784"/>
      <c r="UCK1784"/>
      <c r="UCL1784"/>
      <c r="UCM1784"/>
      <c r="UCN1784"/>
      <c r="UCO1784"/>
      <c r="UCP1784"/>
      <c r="UCQ1784"/>
      <c r="UCR1784"/>
      <c r="UCS1784"/>
      <c r="UCT1784"/>
      <c r="UCU1784"/>
      <c r="UCV1784"/>
      <c r="UCW1784"/>
      <c r="UCX1784"/>
      <c r="UCY1784"/>
      <c r="UCZ1784"/>
      <c r="UDA1784"/>
      <c r="UDB1784"/>
      <c r="UDC1784"/>
      <c r="UDD1784"/>
      <c r="UDE1784"/>
      <c r="UDF1784"/>
      <c r="UDG1784"/>
      <c r="UDH1784"/>
      <c r="UDI1784"/>
      <c r="UDJ1784"/>
      <c r="UDK1784"/>
      <c r="UDL1784"/>
      <c r="UDM1784"/>
      <c r="UDN1784"/>
      <c r="UDO1784"/>
      <c r="UDP1784"/>
      <c r="UDQ1784"/>
      <c r="UDR1784"/>
      <c r="UDS1784"/>
      <c r="UDT1784"/>
      <c r="UDU1784"/>
      <c r="UDV1784"/>
      <c r="UDW1784"/>
      <c r="UDX1784"/>
      <c r="UDY1784"/>
      <c r="UDZ1784"/>
      <c r="UEA1784"/>
      <c r="UEB1784"/>
      <c r="UEC1784"/>
      <c r="UED1784"/>
      <c r="UEE1784"/>
      <c r="UEF1784"/>
      <c r="UEG1784"/>
      <c r="UEH1784"/>
      <c r="UEI1784"/>
      <c r="UEJ1784"/>
      <c r="UEK1784"/>
      <c r="UEL1784"/>
      <c r="UEM1784"/>
      <c r="UEN1784"/>
      <c r="UEO1784"/>
      <c r="UEP1784"/>
      <c r="UEQ1784"/>
      <c r="UER1784"/>
      <c r="UES1784"/>
      <c r="UET1784"/>
      <c r="UEU1784"/>
      <c r="UEV1784"/>
      <c r="UEW1784"/>
      <c r="UEX1784"/>
      <c r="UEY1784"/>
      <c r="UEZ1784"/>
      <c r="UFA1784"/>
      <c r="UFB1784"/>
      <c r="UFC1784"/>
      <c r="UFD1784"/>
      <c r="UFE1784"/>
      <c r="UFF1784"/>
      <c r="UFG1784"/>
      <c r="UFH1784"/>
      <c r="UFI1784"/>
      <c r="UFJ1784"/>
      <c r="UFK1784"/>
      <c r="UFL1784"/>
      <c r="UFM1784"/>
      <c r="UFN1784"/>
      <c r="UFO1784"/>
      <c r="UFP1784"/>
      <c r="UFQ1784"/>
      <c r="UFR1784"/>
      <c r="UFS1784"/>
      <c r="UFT1784"/>
      <c r="UFU1784"/>
      <c r="UFV1784"/>
      <c r="UFW1784"/>
      <c r="UFX1784"/>
      <c r="UFY1784"/>
      <c r="UFZ1784"/>
      <c r="UGA1784"/>
      <c r="UGB1784"/>
      <c r="UGC1784"/>
      <c r="UGD1784"/>
      <c r="UGE1784"/>
      <c r="UGF1784"/>
      <c r="UGG1784"/>
      <c r="UGH1784"/>
      <c r="UGI1784"/>
      <c r="UGJ1784"/>
      <c r="UGK1784"/>
      <c r="UGL1784"/>
      <c r="UGM1784"/>
      <c r="UGN1784"/>
      <c r="UGO1784"/>
      <c r="UGP1784"/>
      <c r="UGQ1784"/>
      <c r="UGR1784"/>
      <c r="UGS1784"/>
      <c r="UGT1784"/>
      <c r="UGU1784"/>
      <c r="UGV1784"/>
      <c r="UGW1784"/>
      <c r="UGX1784"/>
      <c r="UGY1784"/>
      <c r="UGZ1784"/>
      <c r="UHA1784"/>
      <c r="UHB1784"/>
      <c r="UHC1784"/>
      <c r="UHD1784"/>
      <c r="UHE1784"/>
      <c r="UHF1784"/>
      <c r="UHG1784"/>
      <c r="UHH1784"/>
      <c r="UHI1784"/>
      <c r="UHJ1784"/>
      <c r="UHK1784"/>
      <c r="UHL1784"/>
      <c r="UHM1784"/>
      <c r="UHN1784"/>
      <c r="UHO1784"/>
      <c r="UHP1784"/>
      <c r="UHQ1784"/>
      <c r="UHR1784"/>
      <c r="UHS1784"/>
      <c r="UHT1784"/>
      <c r="UHU1784"/>
      <c r="UHV1784"/>
      <c r="UHW1784"/>
      <c r="UHX1784"/>
      <c r="UHY1784"/>
      <c r="UHZ1784"/>
      <c r="UIA1784"/>
      <c r="UIB1784"/>
      <c r="UIC1784"/>
      <c r="UID1784"/>
      <c r="UIE1784"/>
      <c r="UIF1784"/>
      <c r="UIG1784"/>
      <c r="UIH1784"/>
      <c r="UII1784"/>
      <c r="UIJ1784"/>
      <c r="UIK1784"/>
      <c r="UIL1784"/>
      <c r="UIM1784"/>
      <c r="UIN1784"/>
      <c r="UIO1784"/>
      <c r="UIP1784"/>
      <c r="UIQ1784"/>
      <c r="UIR1784"/>
      <c r="UIS1784"/>
      <c r="UIT1784"/>
      <c r="UIU1784"/>
      <c r="UIV1784"/>
      <c r="UIW1784"/>
      <c r="UIX1784"/>
      <c r="UIY1784"/>
      <c r="UIZ1784"/>
      <c r="UJA1784"/>
      <c r="UJB1784"/>
      <c r="UJC1784"/>
      <c r="UJD1784"/>
      <c r="UJE1784"/>
      <c r="UJF1784"/>
      <c r="UJG1784"/>
      <c r="UJH1784"/>
      <c r="UJI1784"/>
      <c r="UJJ1784"/>
      <c r="UJK1784"/>
      <c r="UJL1784"/>
      <c r="UJM1784"/>
      <c r="UJN1784"/>
      <c r="UJO1784"/>
      <c r="UJP1784"/>
      <c r="UJQ1784"/>
      <c r="UJR1784"/>
      <c r="UJS1784"/>
      <c r="UJT1784"/>
      <c r="UJU1784"/>
      <c r="UJV1784"/>
      <c r="UJW1784"/>
      <c r="UJX1784"/>
      <c r="UJY1784"/>
      <c r="UJZ1784"/>
      <c r="UKA1784"/>
      <c r="UKB1784"/>
      <c r="UKC1784"/>
      <c r="UKD1784"/>
      <c r="UKE1784"/>
      <c r="UKF1784"/>
      <c r="UKG1784"/>
      <c r="UKH1784"/>
      <c r="UKI1784"/>
      <c r="UKJ1784"/>
      <c r="UKK1784"/>
      <c r="UKL1784"/>
      <c r="UKM1784"/>
      <c r="UKN1784"/>
      <c r="UKO1784"/>
      <c r="UKP1784"/>
      <c r="UKQ1784"/>
      <c r="UKR1784"/>
      <c r="UKS1784"/>
      <c r="UKT1784"/>
      <c r="UKU1784"/>
      <c r="UKV1784"/>
      <c r="UKW1784"/>
      <c r="UKX1784"/>
      <c r="UKY1784"/>
      <c r="UKZ1784"/>
      <c r="ULA1784"/>
      <c r="ULB1784"/>
      <c r="ULC1784"/>
      <c r="ULD1784"/>
      <c r="ULE1784"/>
      <c r="ULF1784"/>
      <c r="ULG1784"/>
      <c r="ULH1784"/>
      <c r="ULI1784"/>
      <c r="ULJ1784"/>
      <c r="ULK1784"/>
      <c r="ULL1784"/>
      <c r="ULM1784"/>
      <c r="ULN1784"/>
      <c r="ULO1784"/>
      <c r="ULP1784"/>
      <c r="ULQ1784"/>
      <c r="ULR1784"/>
      <c r="ULS1784"/>
      <c r="ULT1784"/>
      <c r="ULU1784"/>
      <c r="ULV1784"/>
      <c r="ULW1784"/>
      <c r="ULX1784"/>
      <c r="ULY1784"/>
      <c r="ULZ1784"/>
      <c r="UMA1784"/>
      <c r="UMB1784"/>
      <c r="UMC1784"/>
      <c r="UMD1784"/>
      <c r="UME1784"/>
      <c r="UMF1784"/>
      <c r="UMG1784"/>
      <c r="UMH1784"/>
      <c r="UMI1784"/>
      <c r="UMJ1784"/>
      <c r="UMK1784"/>
      <c r="UML1784"/>
      <c r="UMM1784"/>
      <c r="UMN1784"/>
      <c r="UMO1784"/>
      <c r="UMP1784"/>
      <c r="UMQ1784"/>
      <c r="UMR1784"/>
      <c r="UMS1784"/>
      <c r="UMT1784"/>
      <c r="UMU1784"/>
      <c r="UMV1784"/>
      <c r="UMW1784"/>
      <c r="UMX1784"/>
      <c r="UMY1784"/>
      <c r="UMZ1784"/>
      <c r="UNA1784"/>
      <c r="UNB1784"/>
      <c r="UNC1784"/>
      <c r="UND1784"/>
      <c r="UNE1784"/>
      <c r="UNF1784"/>
      <c r="UNG1784"/>
      <c r="UNH1784"/>
      <c r="UNI1784"/>
      <c r="UNJ1784"/>
      <c r="UNK1784"/>
      <c r="UNL1784"/>
      <c r="UNM1784"/>
      <c r="UNN1784"/>
      <c r="UNO1784"/>
      <c r="UNP1784"/>
      <c r="UNQ1784"/>
      <c r="UNR1784"/>
      <c r="UNS1784"/>
      <c r="UNT1784"/>
      <c r="UNU1784"/>
      <c r="UNV1784"/>
      <c r="UNW1784"/>
      <c r="UNX1784"/>
      <c r="UNY1784"/>
      <c r="UNZ1784"/>
      <c r="UOA1784"/>
      <c r="UOB1784"/>
      <c r="UOC1784"/>
      <c r="UOD1784"/>
      <c r="UOE1784"/>
      <c r="UOF1784"/>
      <c r="UOG1784"/>
      <c r="UOH1784"/>
      <c r="UOI1784"/>
      <c r="UOJ1784"/>
      <c r="UOK1784"/>
      <c r="UOL1784"/>
      <c r="UOM1784"/>
      <c r="UON1784"/>
      <c r="UOO1784"/>
      <c r="UOP1784"/>
      <c r="UOQ1784"/>
      <c r="UOR1784"/>
      <c r="UOS1784"/>
      <c r="UOT1784"/>
      <c r="UOU1784"/>
      <c r="UOV1784"/>
      <c r="UOW1784"/>
      <c r="UOX1784"/>
      <c r="UOY1784"/>
      <c r="UOZ1784"/>
      <c r="UPA1784"/>
      <c r="UPB1784"/>
      <c r="UPC1784"/>
      <c r="UPD1784"/>
      <c r="UPE1784"/>
      <c r="UPF1784"/>
      <c r="UPG1784"/>
      <c r="UPH1784"/>
      <c r="UPI1784"/>
      <c r="UPJ1784"/>
      <c r="UPK1784"/>
      <c r="UPL1784"/>
      <c r="UPM1784"/>
      <c r="UPN1784"/>
      <c r="UPO1784"/>
      <c r="UPP1784"/>
      <c r="UPQ1784"/>
      <c r="UPR1784"/>
      <c r="UPS1784"/>
      <c r="UPT1784"/>
      <c r="UPU1784"/>
      <c r="UPV1784"/>
      <c r="UPW1784"/>
      <c r="UPX1784"/>
      <c r="UPY1784"/>
      <c r="UPZ1784"/>
      <c r="UQA1784"/>
      <c r="UQB1784"/>
      <c r="UQC1784"/>
      <c r="UQD1784"/>
      <c r="UQE1784"/>
      <c r="UQF1784"/>
      <c r="UQG1784"/>
      <c r="UQH1784"/>
      <c r="UQI1784"/>
      <c r="UQJ1784"/>
      <c r="UQK1784"/>
      <c r="UQL1784"/>
      <c r="UQM1784"/>
      <c r="UQN1784"/>
      <c r="UQO1784"/>
      <c r="UQP1784"/>
      <c r="UQQ1784"/>
      <c r="UQR1784"/>
      <c r="UQS1784"/>
      <c r="UQT1784"/>
      <c r="UQU1784"/>
      <c r="UQV1784"/>
      <c r="UQW1784"/>
      <c r="UQX1784"/>
      <c r="UQY1784"/>
      <c r="UQZ1784"/>
      <c r="URA1784"/>
      <c r="URB1784"/>
      <c r="URC1784"/>
      <c r="URD1784"/>
      <c r="URE1784"/>
      <c r="URF1784"/>
      <c r="URG1784"/>
      <c r="URH1784"/>
      <c r="URI1784"/>
      <c r="URJ1784"/>
      <c r="URK1784"/>
      <c r="URL1784"/>
      <c r="URM1784"/>
      <c r="URN1784"/>
      <c r="URO1784"/>
      <c r="URP1784"/>
      <c r="URQ1784"/>
      <c r="URR1784"/>
      <c r="URS1784"/>
      <c r="URT1784"/>
      <c r="URU1784"/>
      <c r="URV1784"/>
      <c r="URW1784"/>
      <c r="URX1784"/>
      <c r="URY1784"/>
      <c r="URZ1784"/>
      <c r="USA1784"/>
      <c r="USB1784"/>
      <c r="USC1784"/>
      <c r="USD1784"/>
      <c r="USE1784"/>
      <c r="USF1784"/>
      <c r="USG1784"/>
      <c r="USH1784"/>
      <c r="USI1784"/>
      <c r="USJ1784"/>
      <c r="USK1784"/>
      <c r="USL1784"/>
      <c r="USM1784"/>
      <c r="USN1784"/>
      <c r="USO1784"/>
      <c r="USP1784"/>
      <c r="USQ1784"/>
      <c r="USR1784"/>
      <c r="USS1784"/>
      <c r="UST1784"/>
      <c r="USU1784"/>
      <c r="USV1784"/>
      <c r="USW1784"/>
      <c r="USX1784"/>
      <c r="USY1784"/>
      <c r="USZ1784"/>
      <c r="UTA1784"/>
      <c r="UTB1784"/>
      <c r="UTC1784"/>
      <c r="UTD1784"/>
      <c r="UTE1784"/>
      <c r="UTF1784"/>
      <c r="UTG1784"/>
      <c r="UTH1784"/>
      <c r="UTI1784"/>
      <c r="UTJ1784"/>
      <c r="UTK1784"/>
      <c r="UTL1784"/>
      <c r="UTM1784"/>
      <c r="UTN1784"/>
      <c r="UTO1784"/>
      <c r="UTP1784"/>
      <c r="UTQ1784"/>
      <c r="UTR1784"/>
      <c r="UTS1784"/>
      <c r="UTT1784"/>
      <c r="UTU1784"/>
      <c r="UTV1784"/>
      <c r="UTW1784"/>
      <c r="UTX1784"/>
      <c r="UTY1784"/>
      <c r="UTZ1784"/>
      <c r="UUA1784"/>
      <c r="UUB1784"/>
      <c r="UUC1784"/>
      <c r="UUD1784"/>
      <c r="UUE1784"/>
      <c r="UUF1784"/>
      <c r="UUG1784"/>
      <c r="UUH1784"/>
      <c r="UUI1784"/>
      <c r="UUJ1784"/>
      <c r="UUK1784"/>
      <c r="UUL1784"/>
      <c r="UUM1784"/>
      <c r="UUN1784"/>
      <c r="UUO1784"/>
      <c r="UUP1784"/>
      <c r="UUQ1784"/>
      <c r="UUR1784"/>
      <c r="UUS1784"/>
      <c r="UUT1784"/>
      <c r="UUU1784"/>
      <c r="UUV1784"/>
      <c r="UUW1784"/>
      <c r="UUX1784"/>
      <c r="UUY1784"/>
      <c r="UUZ1784"/>
      <c r="UVA1784"/>
      <c r="UVB1784"/>
      <c r="UVC1784"/>
      <c r="UVD1784"/>
      <c r="UVE1784"/>
      <c r="UVF1784"/>
      <c r="UVG1784"/>
      <c r="UVH1784"/>
      <c r="UVI1784"/>
      <c r="UVJ1784"/>
      <c r="UVK1784"/>
      <c r="UVL1784"/>
      <c r="UVM1784"/>
      <c r="UVN1784"/>
      <c r="UVO1784"/>
      <c r="UVP1784"/>
      <c r="UVQ1784"/>
      <c r="UVR1784"/>
      <c r="UVS1784"/>
      <c r="UVT1784"/>
      <c r="UVU1784"/>
      <c r="UVV1784"/>
      <c r="UVW1784"/>
      <c r="UVX1784"/>
      <c r="UVY1784"/>
      <c r="UVZ1784"/>
      <c r="UWA1784"/>
      <c r="UWB1784"/>
      <c r="UWC1784"/>
      <c r="UWD1784"/>
      <c r="UWE1784"/>
      <c r="UWF1784"/>
      <c r="UWG1784"/>
      <c r="UWH1784"/>
      <c r="UWI1784"/>
      <c r="UWJ1784"/>
      <c r="UWK1784"/>
      <c r="UWL1784"/>
      <c r="UWM1784"/>
      <c r="UWN1784"/>
      <c r="UWO1784"/>
      <c r="UWP1784"/>
      <c r="UWQ1784"/>
      <c r="UWR1784"/>
      <c r="UWS1784"/>
      <c r="UWT1784"/>
      <c r="UWU1784"/>
      <c r="UWV1784"/>
      <c r="UWW1784"/>
      <c r="UWX1784"/>
      <c r="UWY1784"/>
      <c r="UWZ1784"/>
      <c r="UXA1784"/>
      <c r="UXB1784"/>
      <c r="UXC1784"/>
      <c r="UXD1784"/>
      <c r="UXE1784"/>
      <c r="UXF1784"/>
      <c r="UXG1784"/>
      <c r="UXH1784"/>
      <c r="UXI1784"/>
      <c r="UXJ1784"/>
      <c r="UXK1784"/>
      <c r="UXL1784"/>
      <c r="UXM1784"/>
      <c r="UXN1784"/>
      <c r="UXO1784"/>
      <c r="UXP1784"/>
      <c r="UXQ1784"/>
      <c r="UXR1784"/>
      <c r="UXS1784"/>
      <c r="UXT1784"/>
      <c r="UXU1784"/>
      <c r="UXV1784"/>
      <c r="UXW1784"/>
      <c r="UXX1784"/>
      <c r="UXY1784"/>
      <c r="UXZ1784"/>
      <c r="UYA1784"/>
      <c r="UYB1784"/>
      <c r="UYC1784"/>
      <c r="UYD1784"/>
      <c r="UYE1784"/>
      <c r="UYF1784"/>
      <c r="UYG1784"/>
      <c r="UYH1784"/>
      <c r="UYI1784"/>
      <c r="UYJ1784"/>
      <c r="UYK1784"/>
      <c r="UYL1784"/>
      <c r="UYM1784"/>
      <c r="UYN1784"/>
      <c r="UYO1784"/>
      <c r="UYP1784"/>
      <c r="UYQ1784"/>
      <c r="UYR1784"/>
      <c r="UYS1784"/>
      <c r="UYT1784"/>
      <c r="UYU1784"/>
      <c r="UYV1784"/>
      <c r="UYW1784"/>
      <c r="UYX1784"/>
      <c r="UYY1784"/>
      <c r="UYZ1784"/>
      <c r="UZA1784"/>
      <c r="UZB1784"/>
      <c r="UZC1784"/>
      <c r="UZD1784"/>
      <c r="UZE1784"/>
      <c r="UZF1784"/>
      <c r="UZG1784"/>
      <c r="UZH1784"/>
      <c r="UZI1784"/>
      <c r="UZJ1784"/>
      <c r="UZK1784"/>
      <c r="UZL1784"/>
      <c r="UZM1784"/>
      <c r="UZN1784"/>
      <c r="UZO1784"/>
      <c r="UZP1784"/>
      <c r="UZQ1784"/>
      <c r="UZR1784"/>
      <c r="UZS1784"/>
      <c r="UZT1784"/>
      <c r="UZU1784"/>
      <c r="UZV1784"/>
      <c r="UZW1784"/>
      <c r="UZX1784"/>
      <c r="UZY1784"/>
      <c r="UZZ1784"/>
      <c r="VAA1784"/>
      <c r="VAB1784"/>
      <c r="VAC1784"/>
      <c r="VAD1784"/>
      <c r="VAE1784"/>
      <c r="VAF1784"/>
      <c r="VAG1784"/>
      <c r="VAH1784"/>
      <c r="VAI1784"/>
      <c r="VAJ1784"/>
      <c r="VAK1784"/>
      <c r="VAL1784"/>
      <c r="VAM1784"/>
      <c r="VAN1784"/>
      <c r="VAO1784"/>
      <c r="VAP1784"/>
      <c r="VAQ1784"/>
      <c r="VAR1784"/>
      <c r="VAS1784"/>
      <c r="VAT1784"/>
      <c r="VAU1784"/>
      <c r="VAV1784"/>
      <c r="VAW1784"/>
      <c r="VAX1784"/>
      <c r="VAY1784"/>
      <c r="VAZ1784"/>
      <c r="VBA1784"/>
      <c r="VBB1784"/>
      <c r="VBC1784"/>
      <c r="VBD1784"/>
      <c r="VBE1784"/>
      <c r="VBF1784"/>
      <c r="VBG1784"/>
      <c r="VBH1784"/>
      <c r="VBI1784"/>
      <c r="VBJ1784"/>
      <c r="VBK1784"/>
      <c r="VBL1784"/>
      <c r="VBM1784"/>
      <c r="VBN1784"/>
      <c r="VBO1784"/>
      <c r="VBP1784"/>
      <c r="VBQ1784"/>
      <c r="VBR1784"/>
      <c r="VBS1784"/>
      <c r="VBT1784"/>
      <c r="VBU1784"/>
      <c r="VBV1784"/>
      <c r="VBW1784"/>
      <c r="VBX1784"/>
      <c r="VBY1784"/>
      <c r="VBZ1784"/>
      <c r="VCA1784"/>
      <c r="VCB1784"/>
      <c r="VCC1784"/>
      <c r="VCD1784"/>
      <c r="VCE1784"/>
      <c r="VCF1784"/>
      <c r="VCG1784"/>
      <c r="VCH1784"/>
      <c r="VCI1784"/>
      <c r="VCJ1784"/>
      <c r="VCK1784"/>
      <c r="VCL1784"/>
      <c r="VCM1784"/>
      <c r="VCN1784"/>
      <c r="VCO1784"/>
      <c r="VCP1784"/>
      <c r="VCQ1784"/>
      <c r="VCR1784"/>
      <c r="VCS1784"/>
      <c r="VCT1784"/>
      <c r="VCU1784"/>
      <c r="VCV1784"/>
      <c r="VCW1784"/>
      <c r="VCX1784"/>
      <c r="VCY1784"/>
      <c r="VCZ1784"/>
      <c r="VDA1784"/>
      <c r="VDB1784"/>
      <c r="VDC1784"/>
      <c r="VDD1784"/>
      <c r="VDE1784"/>
      <c r="VDF1784"/>
      <c r="VDG1784"/>
      <c r="VDH1784"/>
      <c r="VDI1784"/>
      <c r="VDJ1784"/>
      <c r="VDK1784"/>
      <c r="VDL1784"/>
      <c r="VDM1784"/>
      <c r="VDN1784"/>
      <c r="VDO1784"/>
      <c r="VDP1784"/>
      <c r="VDQ1784"/>
      <c r="VDR1784"/>
      <c r="VDS1784"/>
      <c r="VDT1784"/>
      <c r="VDU1784"/>
      <c r="VDV1784"/>
      <c r="VDW1784"/>
      <c r="VDX1784"/>
      <c r="VDY1784"/>
      <c r="VDZ1784"/>
      <c r="VEA1784"/>
      <c r="VEB1784"/>
      <c r="VEC1784"/>
      <c r="VED1784"/>
      <c r="VEE1784"/>
      <c r="VEF1784"/>
      <c r="VEG1784"/>
      <c r="VEH1784"/>
      <c r="VEI1784"/>
      <c r="VEJ1784"/>
      <c r="VEK1784"/>
      <c r="VEL1784"/>
      <c r="VEM1784"/>
      <c r="VEN1784"/>
      <c r="VEO1784"/>
      <c r="VEP1784"/>
      <c r="VEQ1784"/>
      <c r="VER1784"/>
      <c r="VES1784"/>
      <c r="VET1784"/>
      <c r="VEU1784"/>
      <c r="VEV1784"/>
      <c r="VEW1784"/>
      <c r="VEX1784"/>
      <c r="VEY1784"/>
      <c r="VEZ1784"/>
      <c r="VFA1784"/>
      <c r="VFB1784"/>
      <c r="VFC1784"/>
      <c r="VFD1784"/>
      <c r="VFE1784"/>
      <c r="VFF1784"/>
      <c r="VFG1784"/>
      <c r="VFH1784"/>
      <c r="VFI1784"/>
      <c r="VFJ1784"/>
      <c r="VFK1784"/>
      <c r="VFL1784"/>
      <c r="VFM1784"/>
      <c r="VFN1784"/>
      <c r="VFO1784"/>
      <c r="VFP1784"/>
      <c r="VFQ1784"/>
      <c r="VFR1784"/>
      <c r="VFS1784"/>
      <c r="VFT1784"/>
      <c r="VFU1784"/>
      <c r="VFV1784"/>
      <c r="VFW1784"/>
      <c r="VFX1784"/>
      <c r="VFY1784"/>
      <c r="VFZ1784"/>
      <c r="VGA1784"/>
      <c r="VGB1784"/>
      <c r="VGC1784"/>
      <c r="VGD1784"/>
      <c r="VGE1784"/>
      <c r="VGF1784"/>
      <c r="VGG1784"/>
      <c r="VGH1784"/>
      <c r="VGI1784"/>
      <c r="VGJ1784"/>
      <c r="VGK1784"/>
      <c r="VGL1784"/>
      <c r="VGM1784"/>
      <c r="VGN1784"/>
      <c r="VGO1784"/>
      <c r="VGP1784"/>
      <c r="VGQ1784"/>
      <c r="VGR1784"/>
      <c r="VGS1784"/>
      <c r="VGT1784"/>
      <c r="VGU1784"/>
      <c r="VGV1784"/>
      <c r="VGW1784"/>
      <c r="VGX1784"/>
      <c r="VGY1784"/>
      <c r="VGZ1784"/>
      <c r="VHA1784"/>
      <c r="VHB1784"/>
      <c r="VHC1784"/>
      <c r="VHD1784"/>
      <c r="VHE1784"/>
      <c r="VHF1784"/>
      <c r="VHG1784"/>
      <c r="VHH1784"/>
      <c r="VHI1784"/>
      <c r="VHJ1784"/>
      <c r="VHK1784"/>
      <c r="VHL1784"/>
      <c r="VHM1784"/>
      <c r="VHN1784"/>
      <c r="VHO1784"/>
      <c r="VHP1784"/>
      <c r="VHQ1784"/>
      <c r="VHR1784"/>
      <c r="VHS1784"/>
      <c r="VHT1784"/>
      <c r="VHU1784"/>
      <c r="VHV1784"/>
      <c r="VHW1784"/>
      <c r="VHX1784"/>
      <c r="VHY1784"/>
      <c r="VHZ1784"/>
      <c r="VIA1784"/>
      <c r="VIB1784"/>
      <c r="VIC1784"/>
      <c r="VID1784"/>
      <c r="VIE1784"/>
      <c r="VIF1784"/>
      <c r="VIG1784"/>
      <c r="VIH1784"/>
      <c r="VII1784"/>
      <c r="VIJ1784"/>
      <c r="VIK1784"/>
      <c r="VIL1784"/>
      <c r="VIM1784"/>
      <c r="VIN1784"/>
      <c r="VIO1784"/>
      <c r="VIP1784"/>
      <c r="VIQ1784"/>
      <c r="VIR1784"/>
      <c r="VIS1784"/>
      <c r="VIT1784"/>
      <c r="VIU1784"/>
      <c r="VIV1784"/>
      <c r="VIW1784"/>
      <c r="VIX1784"/>
      <c r="VIY1784"/>
      <c r="VIZ1784"/>
      <c r="VJA1784"/>
      <c r="VJB1784"/>
      <c r="VJC1784"/>
      <c r="VJD1784"/>
      <c r="VJE1784"/>
      <c r="VJF1784"/>
      <c r="VJG1784"/>
      <c r="VJH1784"/>
      <c r="VJI1784"/>
      <c r="VJJ1784"/>
      <c r="VJK1784"/>
      <c r="VJL1784"/>
      <c r="VJM1784"/>
      <c r="VJN1784"/>
      <c r="VJO1784"/>
      <c r="VJP1784"/>
      <c r="VJQ1784"/>
      <c r="VJR1784"/>
      <c r="VJS1784"/>
      <c r="VJT1784"/>
      <c r="VJU1784"/>
      <c r="VJV1784"/>
      <c r="VJW1784"/>
      <c r="VJX1784"/>
      <c r="VJY1784"/>
      <c r="VJZ1784"/>
      <c r="VKA1784"/>
      <c r="VKB1784"/>
      <c r="VKC1784"/>
      <c r="VKD1784"/>
      <c r="VKE1784"/>
      <c r="VKF1784"/>
      <c r="VKG1784"/>
      <c r="VKH1784"/>
      <c r="VKI1784"/>
      <c r="VKJ1784"/>
      <c r="VKK1784"/>
      <c r="VKL1784"/>
      <c r="VKM1784"/>
      <c r="VKN1784"/>
      <c r="VKO1784"/>
      <c r="VKP1784"/>
      <c r="VKQ1784"/>
      <c r="VKR1784"/>
      <c r="VKS1784"/>
      <c r="VKT1784"/>
      <c r="VKU1784"/>
      <c r="VKV1784"/>
      <c r="VKW1784"/>
      <c r="VKX1784"/>
      <c r="VKY1784"/>
      <c r="VKZ1784"/>
      <c r="VLA1784"/>
      <c r="VLB1784"/>
      <c r="VLC1784"/>
      <c r="VLD1784"/>
      <c r="VLE1784"/>
      <c r="VLF1784"/>
      <c r="VLG1784"/>
      <c r="VLH1784"/>
      <c r="VLI1784"/>
      <c r="VLJ1784"/>
      <c r="VLK1784"/>
      <c r="VLL1784"/>
      <c r="VLM1784"/>
      <c r="VLN1784"/>
      <c r="VLO1784"/>
      <c r="VLP1784"/>
      <c r="VLQ1784"/>
      <c r="VLR1784"/>
      <c r="VLS1784"/>
      <c r="VLT1784"/>
      <c r="VLU1784"/>
      <c r="VLV1784"/>
      <c r="VLW1784"/>
      <c r="VLX1784"/>
      <c r="VLY1784"/>
      <c r="VLZ1784"/>
      <c r="VMA1784"/>
      <c r="VMB1784"/>
      <c r="VMC1784"/>
      <c r="VMD1784"/>
      <c r="VME1784"/>
      <c r="VMF1784"/>
      <c r="VMG1784"/>
      <c r="VMH1784"/>
      <c r="VMI1784"/>
      <c r="VMJ1784"/>
      <c r="VMK1784"/>
      <c r="VML1784"/>
      <c r="VMM1784"/>
      <c r="VMN1784"/>
      <c r="VMO1784"/>
      <c r="VMP1784"/>
      <c r="VMQ1784"/>
      <c r="VMR1784"/>
      <c r="VMS1784"/>
      <c r="VMT1784"/>
      <c r="VMU1784"/>
      <c r="VMV1784"/>
      <c r="VMW1784"/>
      <c r="VMX1784"/>
      <c r="VMY1784"/>
      <c r="VMZ1784"/>
      <c r="VNA1784"/>
      <c r="VNB1784"/>
      <c r="VNC1784"/>
      <c r="VND1784"/>
      <c r="VNE1784"/>
      <c r="VNF1784"/>
      <c r="VNG1784"/>
      <c r="VNH1784"/>
      <c r="VNI1784"/>
      <c r="VNJ1784"/>
      <c r="VNK1784"/>
      <c r="VNL1784"/>
      <c r="VNM1784"/>
      <c r="VNN1784"/>
      <c r="VNO1784"/>
      <c r="VNP1784"/>
      <c r="VNQ1784"/>
      <c r="VNR1784"/>
      <c r="VNS1784"/>
      <c r="VNT1784"/>
      <c r="VNU1784"/>
      <c r="VNV1784"/>
      <c r="VNW1784"/>
      <c r="VNX1784"/>
      <c r="VNY1784"/>
      <c r="VNZ1784"/>
      <c r="VOA1784"/>
      <c r="VOB1784"/>
      <c r="VOC1784"/>
      <c r="VOD1784"/>
      <c r="VOE1784"/>
      <c r="VOF1784"/>
      <c r="VOG1784"/>
      <c r="VOH1784"/>
      <c r="VOI1784"/>
      <c r="VOJ1784"/>
      <c r="VOK1784"/>
      <c r="VOL1784"/>
      <c r="VOM1784"/>
      <c r="VON1784"/>
      <c r="VOO1784"/>
      <c r="VOP1784"/>
      <c r="VOQ1784"/>
      <c r="VOR1784"/>
      <c r="VOS1784"/>
      <c r="VOT1784"/>
      <c r="VOU1784"/>
      <c r="VOV1784"/>
      <c r="VOW1784"/>
      <c r="VOX1784"/>
      <c r="VOY1784"/>
      <c r="VOZ1784"/>
      <c r="VPA1784"/>
      <c r="VPB1784"/>
      <c r="VPC1784"/>
      <c r="VPD1784"/>
      <c r="VPE1784"/>
      <c r="VPF1784"/>
      <c r="VPG1784"/>
      <c r="VPH1784"/>
      <c r="VPI1784"/>
      <c r="VPJ1784"/>
      <c r="VPK1784"/>
      <c r="VPL1784"/>
      <c r="VPM1784"/>
      <c r="VPN1784"/>
      <c r="VPO1784"/>
      <c r="VPP1784"/>
      <c r="VPQ1784"/>
      <c r="VPR1784"/>
      <c r="VPS1784"/>
      <c r="VPT1784"/>
      <c r="VPU1784"/>
      <c r="VPV1784"/>
      <c r="VPW1784"/>
      <c r="VPX1784"/>
      <c r="VPY1784"/>
      <c r="VPZ1784"/>
      <c r="VQA1784"/>
      <c r="VQB1784"/>
      <c r="VQC1784"/>
      <c r="VQD1784"/>
      <c r="VQE1784"/>
      <c r="VQF1784"/>
      <c r="VQG1784"/>
      <c r="VQH1784"/>
      <c r="VQI1784"/>
      <c r="VQJ1784"/>
      <c r="VQK1784"/>
      <c r="VQL1784"/>
      <c r="VQM1784"/>
      <c r="VQN1784"/>
      <c r="VQO1784"/>
      <c r="VQP1784"/>
      <c r="VQQ1784"/>
      <c r="VQR1784"/>
      <c r="VQS1784"/>
      <c r="VQT1784"/>
      <c r="VQU1784"/>
      <c r="VQV1784"/>
      <c r="VQW1784"/>
      <c r="VQX1784"/>
      <c r="VQY1784"/>
      <c r="VQZ1784"/>
      <c r="VRA1784"/>
      <c r="VRB1784"/>
      <c r="VRC1784"/>
      <c r="VRD1784"/>
      <c r="VRE1784"/>
      <c r="VRF1784"/>
      <c r="VRG1784"/>
      <c r="VRH1784"/>
      <c r="VRI1784"/>
      <c r="VRJ1784"/>
      <c r="VRK1784"/>
      <c r="VRL1784"/>
      <c r="VRM1784"/>
      <c r="VRN1784"/>
      <c r="VRO1784"/>
      <c r="VRP1784"/>
      <c r="VRQ1784"/>
      <c r="VRR1784"/>
      <c r="VRS1784"/>
      <c r="VRT1784"/>
      <c r="VRU1784"/>
      <c r="VRV1784"/>
      <c r="VRW1784"/>
      <c r="VRX1784"/>
      <c r="VRY1784"/>
      <c r="VRZ1784"/>
      <c r="VSA1784"/>
      <c r="VSB1784"/>
      <c r="VSC1784"/>
      <c r="VSD1784"/>
      <c r="VSE1784"/>
      <c r="VSF1784"/>
      <c r="VSG1784"/>
      <c r="VSH1784"/>
      <c r="VSI1784"/>
      <c r="VSJ1784"/>
      <c r="VSK1784"/>
      <c r="VSL1784"/>
      <c r="VSM1784"/>
      <c r="VSN1784"/>
      <c r="VSO1784"/>
      <c r="VSP1784"/>
      <c r="VSQ1784"/>
      <c r="VSR1784"/>
      <c r="VSS1784"/>
      <c r="VST1784"/>
      <c r="VSU1784"/>
      <c r="VSV1784"/>
      <c r="VSW1784"/>
      <c r="VSX1784"/>
      <c r="VSY1784"/>
      <c r="VSZ1784"/>
      <c r="VTA1784"/>
      <c r="VTB1784"/>
      <c r="VTC1784"/>
      <c r="VTD1784"/>
      <c r="VTE1784"/>
      <c r="VTF1784"/>
      <c r="VTG1784"/>
      <c r="VTH1784"/>
      <c r="VTI1784"/>
      <c r="VTJ1784"/>
      <c r="VTK1784"/>
      <c r="VTL1784"/>
      <c r="VTM1784"/>
      <c r="VTN1784"/>
      <c r="VTO1784"/>
      <c r="VTP1784"/>
      <c r="VTQ1784"/>
      <c r="VTR1784"/>
      <c r="VTS1784"/>
      <c r="VTT1784"/>
      <c r="VTU1784"/>
      <c r="VTV1784"/>
      <c r="VTW1784"/>
      <c r="VTX1784"/>
      <c r="VTY1784"/>
      <c r="VTZ1784"/>
      <c r="VUA1784"/>
      <c r="VUB1784"/>
      <c r="VUC1784"/>
      <c r="VUD1784"/>
      <c r="VUE1784"/>
      <c r="VUF1784"/>
      <c r="VUG1784"/>
      <c r="VUH1784"/>
      <c r="VUI1784"/>
      <c r="VUJ1784"/>
      <c r="VUK1784"/>
      <c r="VUL1784"/>
      <c r="VUM1784"/>
      <c r="VUN1784"/>
      <c r="VUO1784"/>
      <c r="VUP1784"/>
      <c r="VUQ1784"/>
      <c r="VUR1784"/>
      <c r="VUS1784"/>
      <c r="VUT1784"/>
      <c r="VUU1784"/>
      <c r="VUV1784"/>
      <c r="VUW1784"/>
      <c r="VUX1784"/>
      <c r="VUY1784"/>
      <c r="VUZ1784"/>
      <c r="VVA1784"/>
      <c r="VVB1784"/>
      <c r="VVC1784"/>
      <c r="VVD1784"/>
      <c r="VVE1784"/>
      <c r="VVF1784"/>
      <c r="VVG1784"/>
      <c r="VVH1784"/>
      <c r="VVI1784"/>
      <c r="VVJ1784"/>
      <c r="VVK1784"/>
      <c r="VVL1784"/>
      <c r="VVM1784"/>
      <c r="VVN1784"/>
      <c r="VVO1784"/>
      <c r="VVP1784"/>
      <c r="VVQ1784"/>
      <c r="VVR1784"/>
      <c r="VVS1784"/>
      <c r="VVT1784"/>
      <c r="VVU1784"/>
      <c r="VVV1784"/>
      <c r="VVW1784"/>
      <c r="VVX1784"/>
      <c r="VVY1784"/>
      <c r="VVZ1784"/>
      <c r="VWA1784"/>
      <c r="VWB1784"/>
      <c r="VWC1784"/>
      <c r="VWD1784"/>
      <c r="VWE1784"/>
      <c r="VWF1784"/>
      <c r="VWG1784"/>
      <c r="VWH1784"/>
      <c r="VWI1784"/>
      <c r="VWJ1784"/>
      <c r="VWK1784"/>
      <c r="VWL1784"/>
      <c r="VWM1784"/>
      <c r="VWN1784"/>
      <c r="VWO1784"/>
      <c r="VWP1784"/>
      <c r="VWQ1784"/>
      <c r="VWR1784"/>
      <c r="VWS1784"/>
      <c r="VWT1784"/>
      <c r="VWU1784"/>
      <c r="VWV1784"/>
      <c r="VWW1784"/>
      <c r="VWX1784"/>
      <c r="VWY1784"/>
      <c r="VWZ1784"/>
      <c r="VXA1784"/>
      <c r="VXB1784"/>
      <c r="VXC1784"/>
      <c r="VXD1784"/>
      <c r="VXE1784"/>
      <c r="VXF1784"/>
      <c r="VXG1784"/>
      <c r="VXH1784"/>
      <c r="VXI1784"/>
      <c r="VXJ1784"/>
      <c r="VXK1784"/>
      <c r="VXL1784"/>
      <c r="VXM1784"/>
      <c r="VXN1784"/>
      <c r="VXO1784"/>
      <c r="VXP1784"/>
      <c r="VXQ1784"/>
      <c r="VXR1784"/>
      <c r="VXS1784"/>
      <c r="VXT1784"/>
      <c r="VXU1784"/>
      <c r="VXV1784"/>
      <c r="VXW1784"/>
      <c r="VXX1784"/>
      <c r="VXY1784"/>
      <c r="VXZ1784"/>
      <c r="VYA1784"/>
      <c r="VYB1784"/>
      <c r="VYC1784"/>
      <c r="VYD1784"/>
      <c r="VYE1784"/>
      <c r="VYF1784"/>
      <c r="VYG1784"/>
      <c r="VYH1784"/>
      <c r="VYI1784"/>
      <c r="VYJ1784"/>
      <c r="VYK1784"/>
      <c r="VYL1784"/>
      <c r="VYM1784"/>
      <c r="VYN1784"/>
      <c r="VYO1784"/>
      <c r="VYP1784"/>
      <c r="VYQ1784"/>
      <c r="VYR1784"/>
      <c r="VYS1784"/>
      <c r="VYT1784"/>
      <c r="VYU1784"/>
      <c r="VYV1784"/>
      <c r="VYW1784"/>
      <c r="VYX1784"/>
      <c r="VYY1784"/>
      <c r="VYZ1784"/>
      <c r="VZA1784"/>
      <c r="VZB1784"/>
      <c r="VZC1784"/>
      <c r="VZD1784"/>
      <c r="VZE1784"/>
      <c r="VZF1784"/>
      <c r="VZG1784"/>
      <c r="VZH1784"/>
      <c r="VZI1784"/>
      <c r="VZJ1784"/>
      <c r="VZK1784"/>
      <c r="VZL1784"/>
      <c r="VZM1784"/>
      <c r="VZN1784"/>
      <c r="VZO1784"/>
      <c r="VZP1784"/>
      <c r="VZQ1784"/>
      <c r="VZR1784"/>
      <c r="VZS1784"/>
      <c r="VZT1784"/>
      <c r="VZU1784"/>
      <c r="VZV1784"/>
      <c r="VZW1784"/>
      <c r="VZX1784"/>
      <c r="VZY1784"/>
      <c r="VZZ1784"/>
      <c r="WAA1784"/>
      <c r="WAB1784"/>
      <c r="WAC1784"/>
      <c r="WAD1784"/>
      <c r="WAE1784"/>
      <c r="WAF1784"/>
      <c r="WAG1784"/>
      <c r="WAH1784"/>
      <c r="WAI1784"/>
      <c r="WAJ1784"/>
      <c r="WAK1784"/>
      <c r="WAL1784"/>
      <c r="WAM1784"/>
      <c r="WAN1784"/>
      <c r="WAO1784"/>
      <c r="WAP1784"/>
      <c r="WAQ1784"/>
      <c r="WAR1784"/>
      <c r="WAS1784"/>
      <c r="WAT1784"/>
      <c r="WAU1784"/>
      <c r="WAV1784"/>
      <c r="WAW1784"/>
      <c r="WAX1784"/>
      <c r="WAY1784"/>
      <c r="WAZ1784"/>
      <c r="WBA1784"/>
      <c r="WBB1784"/>
      <c r="WBC1784"/>
      <c r="WBD1784"/>
      <c r="WBE1784"/>
      <c r="WBF1784"/>
      <c r="WBG1784"/>
      <c r="WBH1784"/>
      <c r="WBI1784"/>
      <c r="WBJ1784"/>
      <c r="WBK1784"/>
      <c r="WBL1784"/>
      <c r="WBM1784"/>
      <c r="WBN1784"/>
      <c r="WBO1784"/>
      <c r="WBP1784"/>
      <c r="WBQ1784"/>
      <c r="WBR1784"/>
      <c r="WBS1784"/>
      <c r="WBT1784"/>
      <c r="WBU1784"/>
      <c r="WBV1784"/>
      <c r="WBW1784"/>
      <c r="WBX1784"/>
      <c r="WBY1784"/>
      <c r="WBZ1784"/>
      <c r="WCA1784"/>
      <c r="WCB1784"/>
      <c r="WCC1784"/>
      <c r="WCD1784"/>
      <c r="WCE1784"/>
      <c r="WCF1784"/>
      <c r="WCG1784"/>
      <c r="WCH1784"/>
      <c r="WCI1784"/>
      <c r="WCJ1784"/>
      <c r="WCK1784"/>
      <c r="WCL1784"/>
      <c r="WCM1784"/>
      <c r="WCN1784"/>
      <c r="WCO1784"/>
      <c r="WCP1784"/>
      <c r="WCQ1784"/>
      <c r="WCR1784"/>
      <c r="WCS1784"/>
      <c r="WCT1784"/>
      <c r="WCU1784"/>
      <c r="WCV1784"/>
      <c r="WCW1784"/>
      <c r="WCX1784"/>
      <c r="WCY1784"/>
      <c r="WCZ1784"/>
      <c r="WDA1784"/>
      <c r="WDB1784"/>
      <c r="WDC1784"/>
      <c r="WDD1784"/>
      <c r="WDE1784"/>
      <c r="WDF1784"/>
      <c r="WDG1784"/>
      <c r="WDH1784"/>
      <c r="WDI1784"/>
      <c r="WDJ1784"/>
      <c r="WDK1784"/>
      <c r="WDL1784"/>
      <c r="WDM1784"/>
      <c r="WDN1784"/>
      <c r="WDO1784"/>
      <c r="WDP1784"/>
      <c r="WDQ1784"/>
      <c r="WDR1784"/>
      <c r="WDS1784"/>
      <c r="WDT1784"/>
      <c r="WDU1784"/>
      <c r="WDV1784"/>
      <c r="WDW1784"/>
      <c r="WDX1784"/>
      <c r="WDY1784"/>
      <c r="WDZ1784"/>
      <c r="WEA1784"/>
      <c r="WEB1784"/>
      <c r="WEC1784"/>
      <c r="WED1784"/>
      <c r="WEE1784"/>
      <c r="WEF1784"/>
      <c r="WEG1784"/>
      <c r="WEH1784"/>
      <c r="WEI1784"/>
      <c r="WEJ1784"/>
      <c r="WEK1784"/>
      <c r="WEL1784"/>
      <c r="WEM1784"/>
      <c r="WEN1784"/>
      <c r="WEO1784"/>
      <c r="WEP1784"/>
      <c r="WEQ1784"/>
      <c r="WER1784"/>
      <c r="WES1784"/>
      <c r="WET1784"/>
      <c r="WEU1784"/>
      <c r="WEV1784"/>
      <c r="WEW1784"/>
      <c r="WEX1784"/>
      <c r="WEY1784"/>
      <c r="WEZ1784"/>
      <c r="WFA1784"/>
      <c r="WFB1784"/>
      <c r="WFC1784"/>
      <c r="WFD1784"/>
      <c r="WFE1784"/>
      <c r="WFF1784"/>
      <c r="WFG1784"/>
      <c r="WFH1784"/>
      <c r="WFI1784"/>
      <c r="WFJ1784"/>
      <c r="WFK1784"/>
      <c r="WFL1784"/>
      <c r="WFM1784"/>
      <c r="WFN1784"/>
      <c r="WFO1784"/>
      <c r="WFP1784"/>
      <c r="WFQ1784"/>
      <c r="WFR1784"/>
      <c r="WFS1784"/>
      <c r="WFT1784"/>
      <c r="WFU1784"/>
      <c r="WFV1784"/>
      <c r="WFW1784"/>
      <c r="WFX1784"/>
      <c r="WFY1784"/>
      <c r="WFZ1784"/>
      <c r="WGA1784"/>
      <c r="WGB1784"/>
      <c r="WGC1784"/>
      <c r="WGD1784"/>
      <c r="WGE1784"/>
      <c r="WGF1784"/>
      <c r="WGG1784"/>
      <c r="WGH1784"/>
      <c r="WGI1784"/>
      <c r="WGJ1784"/>
      <c r="WGK1784"/>
      <c r="WGL1784"/>
      <c r="WGM1784"/>
      <c r="WGN1784"/>
      <c r="WGO1784"/>
      <c r="WGP1784"/>
      <c r="WGQ1784"/>
      <c r="WGR1784"/>
      <c r="WGS1784"/>
      <c r="WGT1784"/>
      <c r="WGU1784"/>
      <c r="WGV1784"/>
      <c r="WGW1784"/>
      <c r="WGX1784"/>
      <c r="WGY1784"/>
      <c r="WGZ1784"/>
      <c r="WHA1784"/>
      <c r="WHB1784"/>
      <c r="WHC1784"/>
      <c r="WHD1784"/>
      <c r="WHE1784"/>
      <c r="WHF1784"/>
      <c r="WHG1784"/>
      <c r="WHH1784"/>
      <c r="WHI1784"/>
      <c r="WHJ1784"/>
      <c r="WHK1784"/>
      <c r="WHL1784"/>
      <c r="WHM1784"/>
      <c r="WHN1784"/>
      <c r="WHO1784"/>
      <c r="WHP1784"/>
      <c r="WHQ1784"/>
      <c r="WHR1784"/>
      <c r="WHS1784"/>
      <c r="WHT1784"/>
      <c r="WHU1784"/>
      <c r="WHV1784"/>
      <c r="WHW1784"/>
      <c r="WHX1784"/>
      <c r="WHY1784"/>
      <c r="WHZ1784"/>
      <c r="WIA1784"/>
      <c r="WIB1784"/>
      <c r="WIC1784"/>
      <c r="WID1784"/>
      <c r="WIE1784"/>
      <c r="WIF1784"/>
      <c r="WIG1784"/>
      <c r="WIH1784"/>
      <c r="WII1784"/>
      <c r="WIJ1784"/>
      <c r="WIK1784"/>
      <c r="WIL1784"/>
      <c r="WIM1784"/>
      <c r="WIN1784"/>
      <c r="WIO1784"/>
      <c r="WIP1784"/>
      <c r="WIQ1784"/>
      <c r="WIR1784"/>
      <c r="WIS1784"/>
      <c r="WIT1784"/>
      <c r="WIU1784"/>
      <c r="WIV1784"/>
      <c r="WIW1784"/>
      <c r="WIX1784"/>
      <c r="WIY1784"/>
      <c r="WIZ1784"/>
      <c r="WJA1784"/>
      <c r="WJB1784"/>
      <c r="WJC1784"/>
      <c r="WJD1784"/>
      <c r="WJE1784"/>
      <c r="WJF1784"/>
      <c r="WJG1784"/>
      <c r="WJH1784"/>
      <c r="WJI1784"/>
      <c r="WJJ1784"/>
      <c r="WJK1784"/>
      <c r="WJL1784"/>
      <c r="WJM1784"/>
      <c r="WJN1784"/>
      <c r="WJO1784"/>
      <c r="WJP1784"/>
      <c r="WJQ1784"/>
      <c r="WJR1784"/>
      <c r="WJS1784"/>
      <c r="WJT1784"/>
      <c r="WJU1784"/>
      <c r="WJV1784"/>
      <c r="WJW1784"/>
      <c r="WJX1784"/>
      <c r="WJY1784"/>
      <c r="WJZ1784"/>
      <c r="WKA1784"/>
      <c r="WKB1784"/>
      <c r="WKC1784"/>
      <c r="WKD1784"/>
      <c r="WKE1784"/>
      <c r="WKF1784"/>
      <c r="WKG1784"/>
      <c r="WKH1784"/>
      <c r="WKI1784"/>
      <c r="WKJ1784"/>
      <c r="WKK1784"/>
      <c r="WKL1784"/>
      <c r="WKM1784"/>
      <c r="WKN1784"/>
      <c r="WKO1784"/>
      <c r="WKP1784"/>
      <c r="WKQ1784"/>
      <c r="WKR1784"/>
      <c r="WKS1784"/>
      <c r="WKT1784"/>
      <c r="WKU1784"/>
      <c r="WKV1784"/>
      <c r="WKW1784"/>
      <c r="WKX1784"/>
      <c r="WKY1784"/>
      <c r="WKZ1784"/>
      <c r="WLA1784"/>
      <c r="WLB1784"/>
      <c r="WLC1784"/>
      <c r="WLD1784"/>
      <c r="WLE1784"/>
      <c r="WLF1784"/>
      <c r="WLG1784"/>
      <c r="WLH1784"/>
      <c r="WLI1784"/>
      <c r="WLJ1784"/>
      <c r="WLK1784"/>
      <c r="WLL1784"/>
      <c r="WLM1784"/>
      <c r="WLN1784"/>
      <c r="WLO1784"/>
      <c r="WLP1784"/>
      <c r="WLQ1784"/>
      <c r="WLR1784"/>
      <c r="WLS1784"/>
      <c r="WLT1784"/>
      <c r="WLU1784"/>
      <c r="WLV1784"/>
      <c r="WLW1784"/>
      <c r="WLX1784"/>
      <c r="WLY1784"/>
      <c r="WLZ1784"/>
      <c r="WMA1784"/>
      <c r="WMB1784"/>
      <c r="WMC1784"/>
      <c r="WMD1784"/>
      <c r="WME1784"/>
      <c r="WMF1784"/>
      <c r="WMG1784"/>
      <c r="WMH1784"/>
      <c r="WMI1784"/>
      <c r="WMJ1784"/>
      <c r="WMK1784"/>
      <c r="WML1784"/>
      <c r="WMM1784"/>
      <c r="WMN1784"/>
      <c r="WMO1784"/>
      <c r="WMP1784"/>
      <c r="WMQ1784"/>
      <c r="WMR1784"/>
      <c r="WMS1784"/>
      <c r="WMT1784"/>
      <c r="WMU1784"/>
      <c r="WMV1784"/>
      <c r="WMW1784"/>
      <c r="WMX1784"/>
      <c r="WMY1784"/>
      <c r="WMZ1784"/>
      <c r="WNA1784"/>
      <c r="WNB1784"/>
      <c r="WNC1784"/>
      <c r="WND1784"/>
      <c r="WNE1784"/>
      <c r="WNF1784"/>
      <c r="WNG1784"/>
      <c r="WNH1784"/>
      <c r="WNI1784"/>
      <c r="WNJ1784"/>
      <c r="WNK1784"/>
      <c r="WNL1784"/>
      <c r="WNM1784"/>
      <c r="WNN1784"/>
      <c r="WNO1784"/>
      <c r="WNP1784"/>
      <c r="WNQ1784"/>
      <c r="WNR1784"/>
      <c r="WNS1784"/>
      <c r="WNT1784"/>
      <c r="WNU1784"/>
      <c r="WNV1784"/>
      <c r="WNW1784"/>
      <c r="WNX1784"/>
      <c r="WNY1784"/>
      <c r="WNZ1784"/>
      <c r="WOA1784"/>
      <c r="WOB1784"/>
      <c r="WOC1784"/>
      <c r="WOD1784"/>
      <c r="WOE1784"/>
      <c r="WOF1784"/>
      <c r="WOG1784"/>
      <c r="WOH1784"/>
      <c r="WOI1784"/>
      <c r="WOJ1784"/>
      <c r="WOK1784"/>
      <c r="WOL1784"/>
      <c r="WOM1784"/>
      <c r="WON1784"/>
      <c r="WOO1784"/>
      <c r="WOP1784"/>
      <c r="WOQ1784"/>
      <c r="WOR1784"/>
      <c r="WOS1784"/>
      <c r="WOT1784"/>
      <c r="WOU1784"/>
      <c r="WOV1784"/>
      <c r="WOW1784"/>
      <c r="WOX1784"/>
      <c r="WOY1784"/>
      <c r="WOZ1784"/>
      <c r="WPA1784"/>
      <c r="WPB1784"/>
      <c r="WPC1784"/>
      <c r="WPD1784"/>
      <c r="WPE1784"/>
      <c r="WPF1784"/>
      <c r="WPG1784"/>
      <c r="WPH1784"/>
      <c r="WPI1784"/>
      <c r="WPJ1784"/>
      <c r="WPK1784"/>
      <c r="WPL1784"/>
      <c r="WPM1784"/>
      <c r="WPN1784"/>
      <c r="WPO1784"/>
      <c r="WPP1784"/>
      <c r="WPQ1784"/>
      <c r="WPR1784"/>
      <c r="WPS1784"/>
      <c r="WPT1784"/>
      <c r="WPU1784"/>
      <c r="WPV1784"/>
      <c r="WPW1784"/>
      <c r="WPX1784"/>
      <c r="WPY1784"/>
      <c r="WPZ1784"/>
      <c r="WQA1784"/>
      <c r="WQB1784"/>
      <c r="WQC1784"/>
      <c r="WQD1784"/>
      <c r="WQE1784"/>
      <c r="WQF1784"/>
      <c r="WQG1784"/>
      <c r="WQH1784"/>
      <c r="WQI1784"/>
      <c r="WQJ1784"/>
      <c r="WQK1784"/>
      <c r="WQL1784"/>
      <c r="WQM1784"/>
      <c r="WQN1784"/>
      <c r="WQO1784"/>
      <c r="WQP1784"/>
      <c r="WQQ1784"/>
      <c r="WQR1784"/>
      <c r="WQS1784"/>
      <c r="WQT1784"/>
      <c r="WQU1784"/>
      <c r="WQV1784"/>
      <c r="WQW1784"/>
      <c r="WQX1784"/>
      <c r="WQY1784"/>
      <c r="WQZ1784"/>
      <c r="WRA1784"/>
      <c r="WRB1784"/>
      <c r="WRC1784"/>
      <c r="WRD1784"/>
      <c r="WRE1784"/>
      <c r="WRF1784"/>
      <c r="WRG1784"/>
      <c r="WRH1784"/>
      <c r="WRI1784"/>
      <c r="WRJ1784"/>
      <c r="WRK1784"/>
      <c r="WRL1784"/>
      <c r="WRM1784"/>
      <c r="WRN1784"/>
      <c r="WRO1784"/>
      <c r="WRP1784"/>
      <c r="WRQ1784"/>
      <c r="WRR1784"/>
      <c r="WRS1784"/>
      <c r="WRT1784"/>
      <c r="WRU1784"/>
      <c r="WRV1784"/>
      <c r="WRW1784"/>
      <c r="WRX1784"/>
      <c r="WRY1784"/>
      <c r="WRZ1784"/>
      <c r="WSA1784"/>
      <c r="WSB1784"/>
      <c r="WSC1784"/>
      <c r="WSD1784"/>
      <c r="WSE1784"/>
      <c r="WSF1784"/>
      <c r="WSG1784"/>
      <c r="WSH1784"/>
      <c r="WSI1784"/>
      <c r="WSJ1784"/>
      <c r="WSK1784"/>
      <c r="WSL1784"/>
      <c r="WSM1784"/>
      <c r="WSN1784"/>
      <c r="WSO1784"/>
      <c r="WSP1784"/>
      <c r="WSQ1784"/>
      <c r="WSR1784"/>
      <c r="WSS1784"/>
      <c r="WST1784"/>
      <c r="WSU1784"/>
      <c r="WSV1784"/>
      <c r="WSW1784"/>
      <c r="WSX1784"/>
      <c r="WSY1784"/>
      <c r="WSZ1784"/>
      <c r="WTA1784"/>
      <c r="WTB1784"/>
      <c r="WTC1784"/>
      <c r="WTD1784"/>
      <c r="WTE1784"/>
      <c r="WTF1784"/>
      <c r="WTG1784"/>
      <c r="WTH1784"/>
      <c r="WTI1784"/>
      <c r="WTJ1784"/>
      <c r="WTK1784"/>
      <c r="WTL1784"/>
      <c r="WTM1784"/>
      <c r="WTN1784"/>
      <c r="WTO1784"/>
      <c r="WTP1784"/>
      <c r="WTQ1784"/>
      <c r="WTR1784"/>
      <c r="WTS1784"/>
      <c r="WTT1784"/>
      <c r="WTU1784"/>
      <c r="WTV1784"/>
      <c r="WTW1784"/>
      <c r="WTX1784"/>
      <c r="WTY1784"/>
      <c r="WTZ1784"/>
      <c r="WUA1784"/>
      <c r="WUB1784"/>
      <c r="WUC1784"/>
      <c r="WUD1784"/>
      <c r="WUE1784"/>
      <c r="WUF1784"/>
      <c r="WUG1784"/>
      <c r="WUH1784"/>
      <c r="WUI1784"/>
      <c r="WUJ1784"/>
      <c r="WUK1784"/>
      <c r="WUL1784"/>
      <c r="WUM1784"/>
      <c r="WUN1784"/>
      <c r="WUO1784"/>
      <c r="WUP1784"/>
      <c r="WUQ1784"/>
      <c r="WUR1784"/>
      <c r="WUS1784"/>
      <c r="WUT1784"/>
      <c r="WUU1784"/>
      <c r="WUV1784"/>
      <c r="WUW1784"/>
      <c r="WUX1784"/>
      <c r="WUY1784"/>
      <c r="WUZ1784"/>
      <c r="WVA1784"/>
      <c r="WVB1784"/>
      <c r="WVC1784"/>
      <c r="WVD1784"/>
      <c r="WVE1784"/>
      <c r="WVF1784"/>
      <c r="WVG1784"/>
      <c r="WVH1784"/>
      <c r="WVI1784"/>
      <c r="WVJ1784"/>
      <c r="WVK1784"/>
      <c r="WVL1784"/>
      <c r="WVM1784"/>
      <c r="WVN1784"/>
      <c r="WVO1784"/>
      <c r="WVP1784"/>
      <c r="WVQ1784"/>
      <c r="WVR1784"/>
      <c r="WVS1784"/>
      <c r="WVT1784"/>
      <c r="WVU1784"/>
      <c r="WVV1784"/>
      <c r="WVW1784"/>
      <c r="WVX1784"/>
      <c r="WVY1784"/>
      <c r="WVZ1784"/>
      <c r="WWA1784"/>
      <c r="WWB1784"/>
      <c r="WWC1784"/>
      <c r="WWD1784"/>
      <c r="WWE1784"/>
      <c r="WWF1784"/>
      <c r="WWG1784"/>
      <c r="WWH1784"/>
      <c r="WWI1784"/>
      <c r="WWJ1784"/>
      <c r="WWK1784"/>
      <c r="WWL1784"/>
      <c r="WWM1784"/>
      <c r="WWN1784"/>
      <c r="WWO1784"/>
      <c r="WWP1784"/>
      <c r="WWQ1784"/>
      <c r="WWR1784"/>
      <c r="WWS1784"/>
      <c r="WWT1784"/>
      <c r="WWU1784"/>
      <c r="WWV1784"/>
      <c r="WWW1784"/>
      <c r="WWX1784"/>
      <c r="WWY1784"/>
      <c r="WWZ1784"/>
      <c r="WXA1784"/>
      <c r="WXB1784"/>
      <c r="WXC1784"/>
      <c r="WXD1784"/>
      <c r="WXE1784"/>
      <c r="WXF1784"/>
      <c r="WXG1784"/>
      <c r="WXH1784"/>
      <c r="WXI1784"/>
      <c r="WXJ1784"/>
      <c r="WXK1784"/>
      <c r="WXL1784"/>
      <c r="WXM1784"/>
      <c r="WXN1784"/>
      <c r="WXO1784"/>
      <c r="WXP1784"/>
      <c r="WXQ1784"/>
      <c r="WXR1784"/>
      <c r="WXS1784"/>
      <c r="WXT1784"/>
      <c r="WXU1784"/>
      <c r="WXV1784"/>
      <c r="WXW1784"/>
      <c r="WXX1784"/>
      <c r="WXY1784"/>
      <c r="WXZ1784"/>
      <c r="WYA1784"/>
      <c r="WYB1784"/>
      <c r="WYC1784"/>
      <c r="WYD1784"/>
      <c r="WYE1784"/>
      <c r="WYF1784"/>
      <c r="WYG1784"/>
      <c r="WYH1784"/>
      <c r="WYI1784"/>
      <c r="WYJ1784"/>
      <c r="WYK1784"/>
      <c r="WYL1784"/>
      <c r="WYM1784"/>
      <c r="WYN1784"/>
      <c r="WYO1784"/>
      <c r="WYP1784"/>
      <c r="WYQ1784"/>
      <c r="WYR1784"/>
      <c r="WYS1784"/>
      <c r="WYT1784"/>
      <c r="WYU1784"/>
      <c r="WYV1784"/>
      <c r="WYW1784"/>
      <c r="WYX1784"/>
      <c r="WYY1784"/>
      <c r="WYZ1784"/>
      <c r="WZA1784"/>
      <c r="WZB1784"/>
      <c r="WZC1784"/>
      <c r="WZD1784"/>
      <c r="WZE1784"/>
      <c r="WZF1784"/>
      <c r="WZG1784"/>
      <c r="WZH1784"/>
      <c r="WZI1784"/>
      <c r="WZJ1784"/>
      <c r="WZK1784"/>
      <c r="WZL1784"/>
      <c r="WZM1784"/>
      <c r="WZN1784"/>
      <c r="WZO1784"/>
      <c r="WZP1784"/>
      <c r="WZQ1784"/>
      <c r="WZR1784"/>
      <c r="WZS1784"/>
      <c r="WZT1784"/>
      <c r="WZU1784"/>
      <c r="WZV1784"/>
      <c r="WZW1784"/>
      <c r="WZX1784"/>
      <c r="WZY1784"/>
      <c r="WZZ1784"/>
      <c r="XAA1784"/>
      <c r="XAB1784"/>
      <c r="XAC1784"/>
      <c r="XAD1784"/>
      <c r="XAE1784"/>
      <c r="XAF1784"/>
      <c r="XAG1784"/>
      <c r="XAH1784"/>
      <c r="XAI1784"/>
      <c r="XAJ1784"/>
      <c r="XAK1784"/>
      <c r="XAL1784"/>
      <c r="XAM1784"/>
      <c r="XAN1784"/>
      <c r="XAO1784"/>
      <c r="XAP1784"/>
      <c r="XAQ1784"/>
      <c r="XAR1784"/>
      <c r="XAS1784"/>
      <c r="XAT1784"/>
      <c r="XAU1784"/>
      <c r="XAV1784"/>
      <c r="XAW1784"/>
      <c r="XAX1784"/>
      <c r="XAY1784"/>
      <c r="XAZ1784"/>
      <c r="XBA1784"/>
      <c r="XBB1784"/>
      <c r="XBC1784"/>
      <c r="XBD1784"/>
      <c r="XBE1784"/>
      <c r="XBF1784"/>
      <c r="XBG1784"/>
      <c r="XBH1784"/>
      <c r="XBI1784"/>
      <c r="XBJ1784"/>
      <c r="XBK1784"/>
      <c r="XBL1784"/>
      <c r="XBM1784"/>
      <c r="XBN1784"/>
      <c r="XBO1784"/>
      <c r="XBP1784"/>
      <c r="XBQ1784"/>
      <c r="XBR1784"/>
      <c r="XBS1784"/>
      <c r="XBT1784"/>
      <c r="XBU1784"/>
      <c r="XBV1784"/>
      <c r="XBW1784"/>
      <c r="XBX1784"/>
      <c r="XBY1784"/>
      <c r="XBZ1784"/>
      <c r="XCA1784"/>
      <c r="XCB1784"/>
      <c r="XCC1784"/>
      <c r="XCD1784"/>
      <c r="XCE1784"/>
      <c r="XCF1784"/>
      <c r="XCG1784"/>
      <c r="XCH1784"/>
      <c r="XCI1784"/>
      <c r="XCJ1784"/>
      <c r="XCK1784"/>
      <c r="XCL1784"/>
      <c r="XCM1784"/>
      <c r="XCN1784"/>
      <c r="XCO1784"/>
      <c r="XCP1784"/>
      <c r="XCQ1784"/>
      <c r="XCR1784"/>
      <c r="XCS1784"/>
      <c r="XCT1784"/>
      <c r="XCU1784"/>
      <c r="XCV1784"/>
      <c r="XCW1784"/>
      <c r="XCX1784"/>
      <c r="XCY1784"/>
      <c r="XCZ1784"/>
      <c r="XDA1784"/>
      <c r="XDB1784"/>
      <c r="XDC1784"/>
      <c r="XDD1784"/>
      <c r="XDE1784"/>
      <c r="XDF1784"/>
      <c r="XDG1784"/>
      <c r="XDH1784"/>
      <c r="XDI1784"/>
      <c r="XDJ1784"/>
      <c r="XDK1784"/>
      <c r="XDL1784"/>
      <c r="XDM1784"/>
      <c r="XDN1784"/>
      <c r="XDO1784"/>
      <c r="XDP1784"/>
      <c r="XDQ1784"/>
      <c r="XDR1784"/>
      <c r="XDS1784"/>
      <c r="XDT1784"/>
      <c r="XDU1784"/>
      <c r="XDV1784"/>
      <c r="XDW1784"/>
      <c r="XDX1784"/>
      <c r="XDY1784"/>
      <c r="XDZ1784"/>
      <c r="XEA1784"/>
      <c r="XEB1784"/>
      <c r="XEC1784"/>
      <c r="XED1784"/>
      <c r="XEE1784"/>
      <c r="XEF1784"/>
      <c r="XEG1784"/>
      <c r="XEH1784"/>
      <c r="XEI1784"/>
      <c r="XEJ1784"/>
      <c r="XEK1784"/>
      <c r="XEL1784"/>
      <c r="XEM1784"/>
      <c r="XEN1784"/>
      <c r="XEO1784"/>
      <c r="XEP1784"/>
      <c r="XEQ1784"/>
      <c r="XER1784"/>
      <c r="XES1784"/>
      <c r="XET1784"/>
      <c r="XEU1784"/>
      <c r="XEV1784"/>
      <c r="XEW1784"/>
      <c r="XEX1784"/>
      <c r="XEY1784"/>
      <c r="XEZ1784"/>
    </row>
    <row r="1785" spans="1:16380" ht="12.75" customHeight="1" x14ac:dyDescent="0.25">
      <c r="A1785" s="39"/>
      <c r="B1785" s="10"/>
      <c r="C1785" s="10" t="s">
        <v>617</v>
      </c>
      <c r="D1785" s="10" t="s">
        <v>621</v>
      </c>
      <c r="E1785" s="10">
        <v>7502</v>
      </c>
      <c r="F1785" s="10" t="s">
        <v>616</v>
      </c>
      <c r="G1785" s="10" t="s">
        <v>616</v>
      </c>
      <c r="H1785" s="10" t="s">
        <v>616</v>
      </c>
      <c r="I1785" s="10" t="s">
        <v>616</v>
      </c>
      <c r="K1785" s="10">
        <v>1</v>
      </c>
      <c r="L1785" s="10">
        <v>0</v>
      </c>
      <c r="M1785" s="10">
        <v>0</v>
      </c>
      <c r="O1785" s="348"/>
      <c r="P1785" s="348"/>
      <c r="Q1785" s="348"/>
      <c r="R1785" s="348"/>
      <c r="U1785" s="4"/>
      <c r="V1785" s="4"/>
      <c r="W1785"/>
      <c r="X1785"/>
      <c r="Y1785"/>
      <c r="Z1785"/>
      <c r="AA1785"/>
      <c r="AB1785"/>
      <c r="AC1785"/>
      <c r="AD1785"/>
      <c r="AE1785"/>
      <c r="AF1785"/>
      <c r="AG1785"/>
      <c r="AH1785"/>
      <c r="AI1785"/>
      <c r="AJ1785"/>
      <c r="AK1785"/>
      <c r="AL1785"/>
      <c r="AM1785"/>
      <c r="AN1785"/>
      <c r="AO1785"/>
      <c r="AP1785"/>
      <c r="AQ1785"/>
      <c r="AR1785"/>
      <c r="AS1785"/>
      <c r="AT1785"/>
      <c r="AU1785"/>
      <c r="AV1785"/>
      <c r="AW1785"/>
      <c r="AX1785"/>
      <c r="AY1785"/>
      <c r="AZ1785"/>
      <c r="BA1785"/>
      <c r="BB1785"/>
      <c r="BC1785"/>
      <c r="BD1785"/>
      <c r="BE1785"/>
      <c r="BF1785"/>
      <c r="BG1785"/>
      <c r="BH1785"/>
      <c r="BI1785"/>
      <c r="BJ1785"/>
      <c r="BK1785"/>
      <c r="BL1785"/>
      <c r="BM1785"/>
      <c r="BN1785"/>
      <c r="BO1785"/>
      <c r="BP1785"/>
      <c r="BQ1785"/>
      <c r="BR1785"/>
      <c r="BS1785"/>
      <c r="BT1785"/>
      <c r="BU1785"/>
      <c r="BV1785"/>
      <c r="BW1785"/>
      <c r="BX1785"/>
      <c r="BY1785"/>
      <c r="BZ1785"/>
      <c r="CA1785"/>
      <c r="CB1785"/>
      <c r="CC1785"/>
      <c r="CD1785"/>
      <c r="CE1785"/>
      <c r="CF1785"/>
      <c r="CG1785"/>
      <c r="CH1785"/>
      <c r="CI1785"/>
      <c r="CJ1785"/>
      <c r="CK1785"/>
      <c r="CL1785"/>
      <c r="CM1785"/>
      <c r="CN1785"/>
      <c r="CO1785"/>
      <c r="CP1785"/>
      <c r="CQ1785"/>
      <c r="CR1785"/>
      <c r="CS1785"/>
      <c r="CT1785"/>
      <c r="CU1785"/>
      <c r="CV1785"/>
      <c r="CW1785"/>
      <c r="CX1785"/>
      <c r="CY1785"/>
      <c r="CZ1785"/>
      <c r="DA1785"/>
      <c r="DB1785"/>
      <c r="DC1785"/>
      <c r="DD1785"/>
      <c r="DE1785"/>
      <c r="DF1785"/>
      <c r="DG1785"/>
      <c r="DH1785"/>
      <c r="DI1785"/>
      <c r="DJ1785"/>
      <c r="DK1785"/>
      <c r="DL1785"/>
      <c r="DM1785"/>
      <c r="DN1785"/>
      <c r="DO1785"/>
      <c r="DP1785"/>
      <c r="DQ1785"/>
      <c r="DR1785"/>
      <c r="DS1785"/>
      <c r="DT1785"/>
      <c r="DU1785"/>
      <c r="DV1785"/>
      <c r="DW1785"/>
      <c r="DX1785"/>
      <c r="DY1785"/>
      <c r="DZ1785"/>
      <c r="EA1785"/>
      <c r="EB1785"/>
      <c r="EC1785"/>
      <c r="ED1785"/>
      <c r="EE1785"/>
      <c r="EF1785"/>
      <c r="EG1785"/>
      <c r="EH1785"/>
      <c r="EI1785"/>
      <c r="EJ1785"/>
      <c r="EK1785"/>
      <c r="EL1785"/>
      <c r="EM1785"/>
      <c r="EN1785"/>
      <c r="EO1785"/>
      <c r="EP1785"/>
      <c r="EQ1785"/>
      <c r="ER1785"/>
      <c r="ES1785"/>
      <c r="ET1785"/>
      <c r="EU1785"/>
      <c r="EV1785"/>
      <c r="EW1785"/>
      <c r="EX1785"/>
      <c r="EY1785"/>
      <c r="EZ1785"/>
      <c r="FA1785"/>
      <c r="FB1785"/>
      <c r="FC1785"/>
      <c r="FD1785"/>
      <c r="FE1785"/>
      <c r="FF1785"/>
      <c r="FG1785"/>
      <c r="FH1785"/>
      <c r="FI1785"/>
      <c r="FJ1785"/>
      <c r="FK1785"/>
      <c r="FL1785"/>
      <c r="FM1785"/>
      <c r="FN1785"/>
      <c r="FO1785"/>
      <c r="FP1785"/>
      <c r="FQ1785"/>
      <c r="FR1785"/>
      <c r="FS1785"/>
      <c r="FT1785"/>
      <c r="FU1785"/>
      <c r="FV1785"/>
      <c r="FW1785"/>
      <c r="FX1785"/>
      <c r="FY1785"/>
      <c r="FZ1785"/>
      <c r="GA1785"/>
      <c r="GB1785"/>
      <c r="GC1785"/>
      <c r="GD1785"/>
      <c r="GE1785"/>
      <c r="GF1785"/>
      <c r="GG1785"/>
      <c r="GH1785"/>
      <c r="GI1785"/>
      <c r="GJ1785"/>
      <c r="GK1785"/>
      <c r="GL1785"/>
      <c r="GM1785"/>
      <c r="GN1785"/>
      <c r="GO1785"/>
      <c r="GP1785"/>
      <c r="GQ1785"/>
      <c r="GR1785"/>
      <c r="GS1785"/>
      <c r="GT1785"/>
      <c r="GU1785"/>
      <c r="GV1785"/>
      <c r="GW1785"/>
      <c r="GX1785"/>
      <c r="GY1785"/>
      <c r="GZ1785"/>
      <c r="HA1785"/>
      <c r="HB1785"/>
      <c r="HC1785"/>
      <c r="HD1785"/>
      <c r="HE1785"/>
      <c r="HF1785"/>
      <c r="HG1785"/>
      <c r="HH1785"/>
      <c r="HI1785"/>
      <c r="HJ1785"/>
      <c r="HK1785"/>
      <c r="HL1785"/>
      <c r="HM1785"/>
      <c r="HN1785"/>
      <c r="HO1785"/>
      <c r="HP1785"/>
      <c r="HQ1785"/>
      <c r="HR1785"/>
      <c r="HS1785"/>
      <c r="HT1785"/>
      <c r="HU1785"/>
      <c r="HV1785"/>
      <c r="HW1785"/>
      <c r="HX1785"/>
      <c r="HY1785"/>
      <c r="HZ1785"/>
      <c r="IA1785"/>
      <c r="IB1785"/>
      <c r="IC1785"/>
      <c r="ID1785"/>
      <c r="IE1785"/>
      <c r="IF1785"/>
      <c r="IG1785"/>
      <c r="IH1785"/>
      <c r="II1785"/>
      <c r="IJ1785"/>
      <c r="IK1785"/>
      <c r="IL1785"/>
      <c r="IM1785"/>
      <c r="IN1785"/>
      <c r="IO1785"/>
      <c r="IP1785"/>
      <c r="IQ1785"/>
      <c r="IR1785"/>
      <c r="IS1785"/>
      <c r="IT1785"/>
      <c r="IU1785"/>
      <c r="IV1785"/>
      <c r="IW1785"/>
      <c r="IX1785"/>
      <c r="IY1785"/>
      <c r="IZ1785"/>
      <c r="JA1785"/>
      <c r="JB1785"/>
      <c r="JC1785"/>
      <c r="JD1785"/>
      <c r="JE1785"/>
      <c r="JF1785"/>
      <c r="JG1785"/>
      <c r="JH1785"/>
      <c r="JI1785"/>
      <c r="JJ1785"/>
      <c r="JK1785"/>
      <c r="JL1785"/>
      <c r="JM1785"/>
      <c r="JN1785"/>
      <c r="JO1785"/>
      <c r="JP1785"/>
      <c r="JQ1785"/>
      <c r="JR1785"/>
      <c r="JS1785"/>
      <c r="JT1785"/>
      <c r="JU1785"/>
      <c r="JV1785"/>
      <c r="JW1785"/>
      <c r="JX1785"/>
      <c r="JY1785"/>
      <c r="JZ1785"/>
      <c r="KA1785"/>
      <c r="KB1785"/>
      <c r="KC1785"/>
      <c r="KD1785"/>
      <c r="KE1785"/>
      <c r="KF1785"/>
      <c r="KG1785"/>
      <c r="KH1785"/>
      <c r="KI1785"/>
      <c r="KJ1785"/>
      <c r="KK1785"/>
      <c r="KL1785"/>
      <c r="KM1785"/>
      <c r="KN1785"/>
      <c r="KO1785"/>
      <c r="KP1785"/>
      <c r="KQ1785"/>
      <c r="KR1785"/>
      <c r="KS1785"/>
      <c r="KT1785"/>
      <c r="KU1785"/>
      <c r="KV1785"/>
      <c r="KW1785"/>
      <c r="KX1785"/>
      <c r="KY1785"/>
      <c r="KZ1785"/>
      <c r="LA1785"/>
      <c r="LB1785"/>
      <c r="LC1785"/>
      <c r="LD1785"/>
      <c r="LE1785"/>
      <c r="LF1785"/>
      <c r="LG1785"/>
      <c r="LH1785"/>
      <c r="LI1785"/>
      <c r="LJ1785"/>
      <c r="LK1785"/>
      <c r="LL1785"/>
      <c r="LM1785"/>
      <c r="LN1785"/>
      <c r="LO1785"/>
      <c r="LP1785"/>
      <c r="LQ1785"/>
      <c r="LR1785"/>
      <c r="LS1785"/>
      <c r="LT1785"/>
      <c r="LU1785"/>
      <c r="LV1785"/>
      <c r="LW1785"/>
      <c r="LX1785"/>
      <c r="LY1785"/>
      <c r="LZ1785"/>
      <c r="MA1785"/>
      <c r="MB1785"/>
      <c r="MC1785"/>
      <c r="MD1785"/>
      <c r="ME1785"/>
      <c r="MF1785"/>
      <c r="MG1785"/>
      <c r="MH1785"/>
      <c r="MI1785"/>
      <c r="MJ1785"/>
      <c r="MK1785"/>
      <c r="ML1785"/>
      <c r="MM1785"/>
      <c r="MN1785"/>
      <c r="MO1785"/>
      <c r="MP1785"/>
      <c r="MQ1785"/>
      <c r="MR1785"/>
      <c r="MS1785"/>
      <c r="MT1785"/>
      <c r="MU1785"/>
      <c r="MV1785"/>
      <c r="MW1785"/>
      <c r="MX1785"/>
      <c r="MY1785"/>
      <c r="MZ1785"/>
      <c r="NA1785"/>
      <c r="NB1785"/>
      <c r="NC1785"/>
      <c r="ND1785"/>
      <c r="NE1785"/>
      <c r="NF1785"/>
      <c r="NG1785"/>
      <c r="NH1785"/>
      <c r="NI1785"/>
      <c r="NJ1785"/>
      <c r="NK1785"/>
      <c r="NL1785"/>
      <c r="NM1785"/>
      <c r="NN1785"/>
      <c r="NO1785"/>
      <c r="NP1785"/>
      <c r="NQ1785"/>
      <c r="NR1785"/>
      <c r="NS1785"/>
      <c r="NT1785"/>
      <c r="NU1785"/>
      <c r="NV1785"/>
      <c r="NW1785"/>
      <c r="NX1785"/>
      <c r="NY1785"/>
      <c r="NZ1785"/>
      <c r="OA1785"/>
      <c r="OB1785"/>
      <c r="OC1785"/>
      <c r="OD1785"/>
      <c r="OE1785"/>
      <c r="OF1785"/>
      <c r="OG1785"/>
      <c r="OH1785"/>
      <c r="OI1785"/>
      <c r="OJ1785"/>
      <c r="OK1785"/>
      <c r="OL1785"/>
      <c r="OM1785"/>
      <c r="ON1785"/>
      <c r="OO1785"/>
      <c r="OP1785"/>
      <c r="OQ1785"/>
      <c r="OR1785"/>
      <c r="OS1785"/>
      <c r="OT1785"/>
      <c r="OU1785"/>
      <c r="OV1785"/>
      <c r="OW1785"/>
      <c r="OX1785"/>
      <c r="OY1785"/>
      <c r="OZ1785"/>
      <c r="PA1785"/>
      <c r="PB1785"/>
      <c r="PC1785"/>
      <c r="PD1785"/>
      <c r="PE1785"/>
      <c r="PF1785"/>
      <c r="PG1785"/>
      <c r="PH1785"/>
      <c r="PI1785"/>
      <c r="PJ1785"/>
      <c r="PK1785"/>
      <c r="PL1785"/>
      <c r="PM1785"/>
      <c r="PN1785"/>
      <c r="PO1785"/>
      <c r="PP1785"/>
      <c r="PQ1785"/>
      <c r="PR1785"/>
      <c r="PS1785"/>
      <c r="PT1785"/>
      <c r="PU1785"/>
      <c r="PV1785"/>
      <c r="PW1785"/>
      <c r="PX1785"/>
      <c r="PY1785"/>
      <c r="PZ1785"/>
      <c r="QA1785"/>
      <c r="QB1785"/>
      <c r="QC1785"/>
      <c r="QD1785"/>
      <c r="QE1785"/>
      <c r="QF1785"/>
      <c r="QG1785"/>
      <c r="QH1785"/>
      <c r="QI1785"/>
      <c r="QJ1785"/>
      <c r="QK1785"/>
      <c r="QL1785"/>
      <c r="QM1785"/>
      <c r="QN1785"/>
      <c r="QO1785"/>
      <c r="QP1785"/>
      <c r="QQ1785"/>
      <c r="QR1785"/>
      <c r="QS1785"/>
      <c r="QT1785"/>
      <c r="QU1785"/>
      <c r="QV1785"/>
      <c r="QW1785"/>
      <c r="QX1785"/>
      <c r="QY1785"/>
      <c r="QZ1785"/>
      <c r="RA1785"/>
      <c r="RB1785"/>
      <c r="RC1785"/>
      <c r="RD1785"/>
      <c r="RE1785"/>
      <c r="RF1785"/>
      <c r="RG1785"/>
      <c r="RH1785"/>
      <c r="RI1785"/>
      <c r="RJ1785"/>
      <c r="RK1785"/>
      <c r="RL1785"/>
      <c r="RM1785"/>
      <c r="RN1785"/>
      <c r="RO1785"/>
      <c r="RP1785"/>
      <c r="RQ1785"/>
      <c r="RR1785"/>
      <c r="RS1785"/>
      <c r="RT1785"/>
      <c r="RU1785"/>
      <c r="RV1785"/>
      <c r="RW1785"/>
      <c r="RX1785"/>
      <c r="RY1785"/>
      <c r="RZ1785"/>
      <c r="SA1785"/>
      <c r="SB1785"/>
      <c r="SC1785"/>
      <c r="SD1785"/>
      <c r="SE1785"/>
      <c r="SF1785"/>
      <c r="SG1785"/>
      <c r="SH1785"/>
      <c r="SI1785"/>
      <c r="SJ1785"/>
      <c r="SK1785"/>
      <c r="SL1785"/>
      <c r="SM1785"/>
      <c r="SN1785"/>
      <c r="SO1785"/>
      <c r="SP1785"/>
      <c r="SQ1785"/>
      <c r="SR1785"/>
      <c r="SS1785"/>
      <c r="ST1785"/>
      <c r="SU1785"/>
      <c r="SV1785"/>
      <c r="SW1785"/>
      <c r="SX1785"/>
      <c r="SY1785"/>
      <c r="SZ1785"/>
      <c r="TA1785"/>
      <c r="TB1785"/>
      <c r="TC1785"/>
      <c r="TD1785"/>
      <c r="TE1785"/>
      <c r="TF1785"/>
      <c r="TG1785"/>
      <c r="TH1785"/>
      <c r="TI1785"/>
      <c r="TJ1785"/>
      <c r="TK1785"/>
      <c r="TL1785"/>
      <c r="TM1785"/>
      <c r="TN1785"/>
      <c r="TO1785"/>
      <c r="TP1785"/>
      <c r="TQ1785"/>
      <c r="TR1785"/>
      <c r="TS1785"/>
      <c r="TT1785"/>
      <c r="TU1785"/>
      <c r="TV1785"/>
      <c r="TW1785"/>
      <c r="TX1785"/>
      <c r="TY1785"/>
      <c r="TZ1785"/>
      <c r="UA1785"/>
      <c r="UB1785"/>
      <c r="UC1785"/>
      <c r="UD1785"/>
      <c r="UE1785"/>
      <c r="UF1785"/>
      <c r="UG1785"/>
      <c r="UH1785"/>
      <c r="UI1785"/>
      <c r="UJ1785"/>
      <c r="UK1785"/>
      <c r="UL1785"/>
      <c r="UM1785"/>
      <c r="UN1785"/>
      <c r="UO1785"/>
      <c r="UP1785"/>
      <c r="UQ1785"/>
      <c r="UR1785"/>
      <c r="US1785"/>
      <c r="UT1785"/>
      <c r="UU1785"/>
      <c r="UV1785"/>
      <c r="UW1785"/>
      <c r="UX1785"/>
      <c r="UY1785"/>
      <c r="UZ1785"/>
      <c r="VA1785"/>
      <c r="VB1785"/>
      <c r="VC1785"/>
      <c r="VD1785"/>
      <c r="VE1785"/>
      <c r="VF1785"/>
      <c r="VG1785"/>
      <c r="VH1785"/>
      <c r="VI1785"/>
      <c r="VJ1785"/>
      <c r="VK1785"/>
      <c r="VL1785"/>
      <c r="VM1785"/>
      <c r="VN1785"/>
      <c r="VO1785"/>
      <c r="VP1785"/>
      <c r="VQ1785"/>
      <c r="VR1785"/>
      <c r="VS1785"/>
      <c r="VT1785"/>
      <c r="VU1785"/>
      <c r="VV1785"/>
      <c r="VW1785"/>
      <c r="VX1785"/>
      <c r="VY1785"/>
      <c r="VZ1785"/>
      <c r="WA1785"/>
      <c r="WB1785"/>
      <c r="WC1785"/>
      <c r="WD1785"/>
      <c r="WE1785"/>
      <c r="WF1785"/>
      <c r="WG1785"/>
      <c r="WH1785"/>
      <c r="WI1785"/>
      <c r="WJ1785"/>
      <c r="WK1785"/>
      <c r="WL1785"/>
      <c r="WM1785"/>
      <c r="WN1785"/>
      <c r="WO1785"/>
      <c r="WP1785"/>
      <c r="WQ1785"/>
      <c r="WR1785"/>
      <c r="WS1785"/>
      <c r="WT1785"/>
      <c r="WU1785"/>
      <c r="WV1785"/>
      <c r="WW1785"/>
      <c r="WX1785"/>
      <c r="WY1785"/>
      <c r="WZ1785"/>
      <c r="XA1785"/>
      <c r="XB1785"/>
      <c r="XC1785"/>
      <c r="XD1785"/>
      <c r="XE1785"/>
      <c r="XF1785"/>
      <c r="XG1785"/>
      <c r="XH1785"/>
      <c r="XI1785"/>
      <c r="XJ1785"/>
      <c r="XK1785"/>
      <c r="XL1785"/>
      <c r="XM1785"/>
      <c r="XN1785"/>
      <c r="XO1785"/>
      <c r="XP1785"/>
      <c r="XQ1785"/>
      <c r="XR1785"/>
      <c r="XS1785"/>
      <c r="XT1785"/>
      <c r="XU1785"/>
      <c r="XV1785"/>
      <c r="XW1785"/>
      <c r="XX1785"/>
      <c r="XY1785"/>
      <c r="XZ1785"/>
      <c r="YA1785"/>
      <c r="YB1785"/>
      <c r="YC1785"/>
      <c r="YD1785"/>
      <c r="YE1785"/>
      <c r="YF1785"/>
      <c r="YG1785"/>
      <c r="YH1785"/>
      <c r="YI1785"/>
      <c r="YJ1785"/>
      <c r="YK1785"/>
      <c r="YL1785"/>
      <c r="YM1785"/>
      <c r="YN1785"/>
      <c r="YO1785"/>
      <c r="YP1785"/>
      <c r="YQ1785"/>
      <c r="YR1785"/>
      <c r="YS1785"/>
      <c r="YT1785"/>
      <c r="YU1785"/>
      <c r="YV1785"/>
      <c r="YW1785"/>
      <c r="YX1785"/>
      <c r="YY1785"/>
      <c r="YZ1785"/>
      <c r="ZA1785"/>
      <c r="ZB1785"/>
      <c r="ZC1785"/>
      <c r="ZD1785"/>
      <c r="ZE1785"/>
      <c r="ZF1785"/>
      <c r="ZG1785"/>
      <c r="ZH1785"/>
      <c r="ZI1785"/>
      <c r="ZJ1785"/>
      <c r="ZK1785"/>
      <c r="ZL1785"/>
      <c r="ZM1785"/>
      <c r="ZN1785"/>
      <c r="ZO1785"/>
      <c r="ZP1785"/>
      <c r="ZQ1785"/>
      <c r="ZR1785"/>
      <c r="ZS1785"/>
      <c r="ZT1785"/>
      <c r="ZU1785"/>
      <c r="ZV1785"/>
      <c r="ZW1785"/>
      <c r="ZX1785"/>
      <c r="ZY1785"/>
      <c r="ZZ1785"/>
      <c r="AAA1785"/>
      <c r="AAB1785"/>
      <c r="AAC1785"/>
      <c r="AAD1785"/>
      <c r="AAE1785"/>
      <c r="AAF1785"/>
      <c r="AAG1785"/>
      <c r="AAH1785"/>
      <c r="AAI1785"/>
      <c r="AAJ1785"/>
      <c r="AAK1785"/>
      <c r="AAL1785"/>
      <c r="AAM1785"/>
      <c r="AAN1785"/>
      <c r="AAO1785"/>
      <c r="AAP1785"/>
      <c r="AAQ1785"/>
      <c r="AAR1785"/>
      <c r="AAS1785"/>
      <c r="AAT1785"/>
      <c r="AAU1785"/>
      <c r="AAV1785"/>
      <c r="AAW1785"/>
      <c r="AAX1785"/>
      <c r="AAY1785"/>
      <c r="AAZ1785"/>
      <c r="ABA1785"/>
      <c r="ABB1785"/>
      <c r="ABC1785"/>
      <c r="ABD1785"/>
      <c r="ABE1785"/>
      <c r="ABF1785"/>
      <c r="ABG1785"/>
      <c r="ABH1785"/>
      <c r="ABI1785"/>
      <c r="ABJ1785"/>
      <c r="ABK1785"/>
      <c r="ABL1785"/>
      <c r="ABM1785"/>
      <c r="ABN1785"/>
      <c r="ABO1785"/>
      <c r="ABP1785"/>
      <c r="ABQ1785"/>
      <c r="ABR1785"/>
      <c r="ABS1785"/>
      <c r="ABT1785"/>
      <c r="ABU1785"/>
      <c r="ABV1785"/>
      <c r="ABW1785"/>
      <c r="ABX1785"/>
      <c r="ABY1785"/>
      <c r="ABZ1785"/>
      <c r="ACA1785"/>
      <c r="ACB1785"/>
      <c r="ACC1785"/>
      <c r="ACD1785"/>
      <c r="ACE1785"/>
      <c r="ACF1785"/>
      <c r="ACG1785"/>
      <c r="ACH1785"/>
      <c r="ACI1785"/>
      <c r="ACJ1785"/>
      <c r="ACK1785"/>
      <c r="ACL1785"/>
      <c r="ACM1785"/>
      <c r="ACN1785"/>
      <c r="ACO1785"/>
      <c r="ACP1785"/>
      <c r="ACQ1785"/>
      <c r="ACR1785"/>
      <c r="ACS1785"/>
      <c r="ACT1785"/>
      <c r="ACU1785"/>
      <c r="ACV1785"/>
      <c r="ACW1785"/>
      <c r="ACX1785"/>
      <c r="ACY1785"/>
      <c r="ACZ1785"/>
      <c r="ADA1785"/>
      <c r="ADB1785"/>
      <c r="ADC1785"/>
      <c r="ADD1785"/>
      <c r="ADE1785"/>
      <c r="ADF1785"/>
      <c r="ADG1785"/>
      <c r="ADH1785"/>
      <c r="ADI1785"/>
      <c r="ADJ1785"/>
      <c r="ADK1785"/>
      <c r="ADL1785"/>
      <c r="ADM1785"/>
      <c r="ADN1785"/>
      <c r="ADO1785"/>
      <c r="ADP1785"/>
      <c r="ADQ1785"/>
      <c r="ADR1785"/>
      <c r="ADS1785"/>
      <c r="ADT1785"/>
      <c r="ADU1785"/>
      <c r="ADV1785"/>
      <c r="ADW1785"/>
      <c r="ADX1785"/>
      <c r="ADY1785"/>
      <c r="ADZ1785"/>
      <c r="AEA1785"/>
      <c r="AEB1785"/>
      <c r="AEC1785"/>
      <c r="AED1785"/>
      <c r="AEE1785"/>
      <c r="AEF1785"/>
      <c r="AEG1785"/>
      <c r="AEH1785"/>
      <c r="AEI1785"/>
      <c r="AEJ1785"/>
      <c r="AEK1785"/>
      <c r="AEL1785"/>
      <c r="AEM1785"/>
      <c r="AEN1785"/>
      <c r="AEO1785"/>
      <c r="AEP1785"/>
      <c r="AEQ1785"/>
      <c r="AER1785"/>
      <c r="AES1785"/>
      <c r="AET1785"/>
      <c r="AEU1785"/>
      <c r="AEV1785"/>
      <c r="AEW1785"/>
      <c r="AEX1785"/>
      <c r="AEY1785"/>
      <c r="AEZ1785"/>
      <c r="AFA1785"/>
      <c r="AFB1785"/>
      <c r="AFC1785"/>
      <c r="AFD1785"/>
      <c r="AFE1785"/>
      <c r="AFF1785"/>
      <c r="AFG1785"/>
      <c r="AFH1785"/>
      <c r="AFI1785"/>
      <c r="AFJ1785"/>
      <c r="AFK1785"/>
      <c r="AFL1785"/>
      <c r="AFM1785"/>
      <c r="AFN1785"/>
      <c r="AFO1785"/>
      <c r="AFP1785"/>
      <c r="AFQ1785"/>
      <c r="AFR1785"/>
      <c r="AFS1785"/>
      <c r="AFT1785"/>
      <c r="AFU1785"/>
      <c r="AFV1785"/>
      <c r="AFW1785"/>
      <c r="AFX1785"/>
      <c r="AFY1785"/>
      <c r="AFZ1785"/>
      <c r="AGA1785"/>
      <c r="AGB1785"/>
      <c r="AGC1785"/>
      <c r="AGD1785"/>
      <c r="AGE1785"/>
      <c r="AGF1785"/>
      <c r="AGG1785"/>
      <c r="AGH1785"/>
      <c r="AGI1785"/>
      <c r="AGJ1785"/>
      <c r="AGK1785"/>
      <c r="AGL1785"/>
      <c r="AGM1785"/>
      <c r="AGN1785"/>
      <c r="AGO1785"/>
      <c r="AGP1785"/>
      <c r="AGQ1785"/>
      <c r="AGR1785"/>
      <c r="AGS1785"/>
      <c r="AGT1785"/>
      <c r="AGU1785"/>
      <c r="AGV1785"/>
      <c r="AGW1785"/>
      <c r="AGX1785"/>
      <c r="AGY1785"/>
      <c r="AGZ1785"/>
      <c r="AHA1785"/>
      <c r="AHB1785"/>
      <c r="AHC1785"/>
      <c r="AHD1785"/>
      <c r="AHE1785"/>
      <c r="AHF1785"/>
      <c r="AHG1785"/>
      <c r="AHH1785"/>
      <c r="AHI1785"/>
      <c r="AHJ1785"/>
      <c r="AHK1785"/>
      <c r="AHL1785"/>
      <c r="AHM1785"/>
      <c r="AHN1785"/>
      <c r="AHO1785"/>
      <c r="AHP1785"/>
      <c r="AHQ1785"/>
      <c r="AHR1785"/>
      <c r="AHS1785"/>
      <c r="AHT1785"/>
      <c r="AHU1785"/>
      <c r="AHV1785"/>
      <c r="AHW1785"/>
      <c r="AHX1785"/>
      <c r="AHY1785"/>
      <c r="AHZ1785"/>
      <c r="AIA1785"/>
      <c r="AIB1785"/>
      <c r="AIC1785"/>
      <c r="AID1785"/>
      <c r="AIE1785"/>
      <c r="AIF1785"/>
      <c r="AIG1785"/>
      <c r="AIH1785"/>
      <c r="AII1785"/>
      <c r="AIJ1785"/>
      <c r="AIK1785"/>
      <c r="AIL1785"/>
      <c r="AIM1785"/>
      <c r="AIN1785"/>
      <c r="AIO1785"/>
      <c r="AIP1785"/>
      <c r="AIQ1785"/>
      <c r="AIR1785"/>
      <c r="AIS1785"/>
      <c r="AIT1785"/>
      <c r="AIU1785"/>
      <c r="AIV1785"/>
      <c r="AIW1785"/>
      <c r="AIX1785"/>
      <c r="AIY1785"/>
      <c r="AIZ1785"/>
      <c r="AJA1785"/>
      <c r="AJB1785"/>
      <c r="AJC1785"/>
      <c r="AJD1785"/>
      <c r="AJE1785"/>
      <c r="AJF1785"/>
      <c r="AJG1785"/>
      <c r="AJH1785"/>
      <c r="AJI1785"/>
      <c r="AJJ1785"/>
      <c r="AJK1785"/>
      <c r="AJL1785"/>
      <c r="AJM1785"/>
      <c r="AJN1785"/>
      <c r="AJO1785"/>
      <c r="AJP1785"/>
      <c r="AJQ1785"/>
      <c r="AJR1785"/>
      <c r="AJS1785"/>
      <c r="AJT1785"/>
      <c r="AJU1785"/>
      <c r="AJV1785"/>
      <c r="AJW1785"/>
      <c r="AJX1785"/>
      <c r="AJY1785"/>
      <c r="AJZ1785"/>
      <c r="AKA1785"/>
      <c r="AKB1785"/>
      <c r="AKC1785"/>
      <c r="AKD1785"/>
      <c r="AKE1785"/>
      <c r="AKF1785"/>
      <c r="AKG1785"/>
      <c r="AKH1785"/>
      <c r="AKI1785"/>
      <c r="AKJ1785"/>
      <c r="AKK1785"/>
      <c r="AKL1785"/>
      <c r="AKM1785"/>
      <c r="AKN1785"/>
      <c r="AKO1785"/>
      <c r="AKP1785"/>
      <c r="AKQ1785"/>
      <c r="AKR1785"/>
      <c r="AKS1785"/>
      <c r="AKT1785"/>
      <c r="AKU1785"/>
      <c r="AKV1785"/>
      <c r="AKW1785"/>
      <c r="AKX1785"/>
      <c r="AKY1785"/>
      <c r="AKZ1785"/>
      <c r="ALA1785"/>
      <c r="ALB1785"/>
      <c r="ALC1785"/>
      <c r="ALD1785"/>
      <c r="ALE1785"/>
      <c r="ALF1785"/>
      <c r="ALG1785"/>
      <c r="ALH1785"/>
      <c r="ALI1785"/>
      <c r="ALJ1785"/>
      <c r="ALK1785"/>
      <c r="ALL1785"/>
      <c r="ALM1785"/>
      <c r="ALN1785"/>
      <c r="ALO1785"/>
      <c r="ALP1785"/>
      <c r="ALQ1785"/>
      <c r="ALR1785"/>
      <c r="ALS1785"/>
      <c r="ALT1785"/>
      <c r="ALU1785"/>
      <c r="ALV1785"/>
      <c r="ALW1785"/>
      <c r="ALX1785"/>
      <c r="ALY1785"/>
      <c r="ALZ1785"/>
      <c r="AMA1785"/>
      <c r="AMB1785"/>
      <c r="AMC1785"/>
      <c r="AMD1785"/>
      <c r="AME1785"/>
      <c r="AMF1785"/>
      <c r="AMG1785"/>
      <c r="AMH1785"/>
      <c r="AMI1785"/>
      <c r="AMJ1785"/>
      <c r="AMK1785"/>
      <c r="AML1785"/>
      <c r="AMM1785"/>
      <c r="AMN1785"/>
      <c r="AMO1785"/>
      <c r="AMP1785"/>
      <c r="AMQ1785"/>
      <c r="AMR1785"/>
      <c r="AMS1785"/>
      <c r="AMT1785"/>
      <c r="AMU1785"/>
      <c r="AMV1785"/>
      <c r="AMW1785"/>
      <c r="AMX1785"/>
      <c r="AMY1785"/>
      <c r="AMZ1785"/>
      <c r="ANA1785"/>
      <c r="ANB1785"/>
      <c r="ANC1785"/>
      <c r="AND1785"/>
      <c r="ANE1785"/>
      <c r="ANF1785"/>
      <c r="ANG1785"/>
      <c r="ANH1785"/>
      <c r="ANI1785"/>
      <c r="ANJ1785"/>
      <c r="ANK1785"/>
      <c r="ANL1785"/>
      <c r="ANM1785"/>
      <c r="ANN1785"/>
      <c r="ANO1785"/>
      <c r="ANP1785"/>
      <c r="ANQ1785"/>
      <c r="ANR1785"/>
      <c r="ANS1785"/>
      <c r="ANT1785"/>
      <c r="ANU1785"/>
      <c r="ANV1785"/>
      <c r="ANW1785"/>
      <c r="ANX1785"/>
      <c r="ANY1785"/>
      <c r="ANZ1785"/>
      <c r="AOA1785"/>
      <c r="AOB1785"/>
      <c r="AOC1785"/>
      <c r="AOD1785"/>
      <c r="AOE1785"/>
      <c r="AOF1785"/>
      <c r="AOG1785"/>
      <c r="AOH1785"/>
      <c r="AOI1785"/>
      <c r="AOJ1785"/>
      <c r="AOK1785"/>
      <c r="AOL1785"/>
      <c r="AOM1785"/>
      <c r="AON1785"/>
      <c r="AOO1785"/>
      <c r="AOP1785"/>
      <c r="AOQ1785"/>
      <c r="AOR1785"/>
      <c r="AOS1785"/>
      <c r="AOT1785"/>
      <c r="AOU1785"/>
      <c r="AOV1785"/>
      <c r="AOW1785"/>
      <c r="AOX1785"/>
      <c r="AOY1785"/>
      <c r="AOZ1785"/>
      <c r="APA1785"/>
      <c r="APB1785"/>
      <c r="APC1785"/>
      <c r="APD1785"/>
      <c r="APE1785"/>
      <c r="APF1785"/>
      <c r="APG1785"/>
      <c r="APH1785"/>
      <c r="API1785"/>
      <c r="APJ1785"/>
      <c r="APK1785"/>
      <c r="APL1785"/>
      <c r="APM1785"/>
      <c r="APN1785"/>
      <c r="APO1785"/>
      <c r="APP1785"/>
      <c r="APQ1785"/>
      <c r="APR1785"/>
      <c r="APS1785"/>
      <c r="APT1785"/>
      <c r="APU1785"/>
      <c r="APV1785"/>
      <c r="APW1785"/>
      <c r="APX1785"/>
      <c r="APY1785"/>
      <c r="APZ1785"/>
      <c r="AQA1785"/>
      <c r="AQB1785"/>
      <c r="AQC1785"/>
      <c r="AQD1785"/>
      <c r="AQE1785"/>
      <c r="AQF1785"/>
      <c r="AQG1785"/>
      <c r="AQH1785"/>
      <c r="AQI1785"/>
      <c r="AQJ1785"/>
      <c r="AQK1785"/>
      <c r="AQL1785"/>
      <c r="AQM1785"/>
      <c r="AQN1785"/>
      <c r="AQO1785"/>
      <c r="AQP1785"/>
      <c r="AQQ1785"/>
      <c r="AQR1785"/>
      <c r="AQS1785"/>
      <c r="AQT1785"/>
      <c r="AQU1785"/>
      <c r="AQV1785"/>
      <c r="AQW1785"/>
      <c r="AQX1785"/>
      <c r="AQY1785"/>
      <c r="AQZ1785"/>
      <c r="ARA1785"/>
      <c r="ARB1785"/>
      <c r="ARC1785"/>
      <c r="ARD1785"/>
      <c r="ARE1785"/>
      <c r="ARF1785"/>
      <c r="ARG1785"/>
      <c r="ARH1785"/>
      <c r="ARI1785"/>
      <c r="ARJ1785"/>
      <c r="ARK1785"/>
      <c r="ARL1785"/>
      <c r="ARM1785"/>
      <c r="ARN1785"/>
      <c r="ARO1785"/>
      <c r="ARP1785"/>
      <c r="ARQ1785"/>
      <c r="ARR1785"/>
      <c r="ARS1785"/>
      <c r="ART1785"/>
      <c r="ARU1785"/>
      <c r="ARV1785"/>
      <c r="ARW1785"/>
      <c r="ARX1785"/>
      <c r="ARY1785"/>
      <c r="ARZ1785"/>
      <c r="ASA1785"/>
      <c r="ASB1785"/>
      <c r="ASC1785"/>
      <c r="ASD1785"/>
      <c r="ASE1785"/>
      <c r="ASF1785"/>
      <c r="ASG1785"/>
      <c r="ASH1785"/>
      <c r="ASI1785"/>
      <c r="ASJ1785"/>
      <c r="ASK1785"/>
      <c r="ASL1785"/>
      <c r="ASM1785"/>
      <c r="ASN1785"/>
      <c r="ASO1785"/>
      <c r="ASP1785"/>
      <c r="ASQ1785"/>
      <c r="ASR1785"/>
      <c r="ASS1785"/>
      <c r="AST1785"/>
      <c r="ASU1785"/>
      <c r="ASV1785"/>
      <c r="ASW1785"/>
      <c r="ASX1785"/>
      <c r="ASY1785"/>
      <c r="ASZ1785"/>
      <c r="ATA1785"/>
      <c r="ATB1785"/>
      <c r="ATC1785"/>
      <c r="ATD1785"/>
      <c r="ATE1785"/>
      <c r="ATF1785"/>
      <c r="ATG1785"/>
      <c r="ATH1785"/>
      <c r="ATI1785"/>
      <c r="ATJ1785"/>
      <c r="ATK1785"/>
      <c r="ATL1785"/>
      <c r="ATM1785"/>
      <c r="ATN1785"/>
      <c r="ATO1785"/>
      <c r="ATP1785"/>
      <c r="ATQ1785"/>
      <c r="ATR1785"/>
      <c r="ATS1785"/>
      <c r="ATT1785"/>
      <c r="ATU1785"/>
      <c r="ATV1785"/>
      <c r="ATW1785"/>
      <c r="ATX1785"/>
      <c r="ATY1785"/>
      <c r="ATZ1785"/>
      <c r="AUA1785"/>
      <c r="AUB1785"/>
      <c r="AUC1785"/>
      <c r="AUD1785"/>
      <c r="AUE1785"/>
      <c r="AUF1785"/>
      <c r="AUG1785"/>
      <c r="AUH1785"/>
      <c r="AUI1785"/>
      <c r="AUJ1785"/>
      <c r="AUK1785"/>
      <c r="AUL1785"/>
      <c r="AUM1785"/>
      <c r="AUN1785"/>
      <c r="AUO1785"/>
      <c r="AUP1785"/>
      <c r="AUQ1785"/>
      <c r="AUR1785"/>
      <c r="AUS1785"/>
      <c r="AUT1785"/>
      <c r="AUU1785"/>
      <c r="AUV1785"/>
      <c r="AUW1785"/>
      <c r="AUX1785"/>
      <c r="AUY1785"/>
      <c r="AUZ1785"/>
      <c r="AVA1785"/>
      <c r="AVB1785"/>
      <c r="AVC1785"/>
      <c r="AVD1785"/>
      <c r="AVE1785"/>
      <c r="AVF1785"/>
      <c r="AVG1785"/>
      <c r="AVH1785"/>
      <c r="AVI1785"/>
      <c r="AVJ1785"/>
      <c r="AVK1785"/>
      <c r="AVL1785"/>
      <c r="AVM1785"/>
      <c r="AVN1785"/>
      <c r="AVO1785"/>
      <c r="AVP1785"/>
      <c r="AVQ1785"/>
      <c r="AVR1785"/>
      <c r="AVS1785"/>
      <c r="AVT1785"/>
      <c r="AVU1785"/>
      <c r="AVV1785"/>
      <c r="AVW1785"/>
      <c r="AVX1785"/>
      <c r="AVY1785"/>
      <c r="AVZ1785"/>
      <c r="AWA1785"/>
      <c r="AWB1785"/>
      <c r="AWC1785"/>
      <c r="AWD1785"/>
      <c r="AWE1785"/>
      <c r="AWF1785"/>
      <c r="AWG1785"/>
      <c r="AWH1785"/>
      <c r="AWI1785"/>
      <c r="AWJ1785"/>
      <c r="AWK1785"/>
      <c r="AWL1785"/>
      <c r="AWM1785"/>
      <c r="AWN1785"/>
      <c r="AWO1785"/>
      <c r="AWP1785"/>
      <c r="AWQ1785"/>
      <c r="AWR1785"/>
      <c r="AWS1785"/>
      <c r="AWT1785"/>
      <c r="AWU1785"/>
      <c r="AWV1785"/>
      <c r="AWW1785"/>
      <c r="AWX1785"/>
      <c r="AWY1785"/>
      <c r="AWZ1785"/>
      <c r="AXA1785"/>
      <c r="AXB1785"/>
      <c r="AXC1785"/>
      <c r="AXD1785"/>
      <c r="AXE1785"/>
      <c r="AXF1785"/>
      <c r="AXG1785"/>
      <c r="AXH1785"/>
      <c r="AXI1785"/>
      <c r="AXJ1785"/>
      <c r="AXK1785"/>
      <c r="AXL1785"/>
      <c r="AXM1785"/>
      <c r="AXN1785"/>
      <c r="AXO1785"/>
      <c r="AXP1785"/>
      <c r="AXQ1785"/>
      <c r="AXR1785"/>
      <c r="AXS1785"/>
      <c r="AXT1785"/>
      <c r="AXU1785"/>
      <c r="AXV1785"/>
      <c r="AXW1785"/>
      <c r="AXX1785"/>
      <c r="AXY1785"/>
      <c r="AXZ1785"/>
      <c r="AYA1785"/>
      <c r="AYB1785"/>
      <c r="AYC1785"/>
      <c r="AYD1785"/>
      <c r="AYE1785"/>
      <c r="AYF1785"/>
      <c r="AYG1785"/>
      <c r="AYH1785"/>
      <c r="AYI1785"/>
      <c r="AYJ1785"/>
      <c r="AYK1785"/>
      <c r="AYL1785"/>
      <c r="AYM1785"/>
      <c r="AYN1785"/>
      <c r="AYO1785"/>
      <c r="AYP1785"/>
      <c r="AYQ1785"/>
      <c r="AYR1785"/>
      <c r="AYS1785"/>
      <c r="AYT1785"/>
      <c r="AYU1785"/>
      <c r="AYV1785"/>
      <c r="AYW1785"/>
      <c r="AYX1785"/>
      <c r="AYY1785"/>
      <c r="AYZ1785"/>
      <c r="AZA1785"/>
      <c r="AZB1785"/>
      <c r="AZC1785"/>
      <c r="AZD1785"/>
      <c r="AZE1785"/>
      <c r="AZF1785"/>
      <c r="AZG1785"/>
      <c r="AZH1785"/>
      <c r="AZI1785"/>
      <c r="AZJ1785"/>
      <c r="AZK1785"/>
      <c r="AZL1785"/>
      <c r="AZM1785"/>
      <c r="AZN1785"/>
      <c r="AZO1785"/>
      <c r="AZP1785"/>
      <c r="AZQ1785"/>
      <c r="AZR1785"/>
      <c r="AZS1785"/>
      <c r="AZT1785"/>
      <c r="AZU1785"/>
      <c r="AZV1785"/>
      <c r="AZW1785"/>
      <c r="AZX1785"/>
      <c r="AZY1785"/>
      <c r="AZZ1785"/>
      <c r="BAA1785"/>
      <c r="BAB1785"/>
      <c r="BAC1785"/>
      <c r="BAD1785"/>
      <c r="BAE1785"/>
      <c r="BAF1785"/>
      <c r="BAG1785"/>
      <c r="BAH1785"/>
      <c r="BAI1785"/>
      <c r="BAJ1785"/>
      <c r="BAK1785"/>
      <c r="BAL1785"/>
      <c r="BAM1785"/>
      <c r="BAN1785"/>
      <c r="BAO1785"/>
      <c r="BAP1785"/>
      <c r="BAQ1785"/>
      <c r="BAR1785"/>
      <c r="BAS1785"/>
      <c r="BAT1785"/>
      <c r="BAU1785"/>
      <c r="BAV1785"/>
      <c r="BAW1785"/>
      <c r="BAX1785"/>
      <c r="BAY1785"/>
      <c r="BAZ1785"/>
      <c r="BBA1785"/>
      <c r="BBB1785"/>
      <c r="BBC1785"/>
      <c r="BBD1785"/>
      <c r="BBE1785"/>
      <c r="BBF1785"/>
      <c r="BBG1785"/>
      <c r="BBH1785"/>
      <c r="BBI1785"/>
      <c r="BBJ1785"/>
      <c r="BBK1785"/>
      <c r="BBL1785"/>
      <c r="BBM1785"/>
      <c r="BBN1785"/>
      <c r="BBO1785"/>
      <c r="BBP1785"/>
      <c r="BBQ1785"/>
      <c r="BBR1785"/>
      <c r="BBS1785"/>
      <c r="BBT1785"/>
      <c r="BBU1785"/>
      <c r="BBV1785"/>
      <c r="BBW1785"/>
      <c r="BBX1785"/>
      <c r="BBY1785"/>
      <c r="BBZ1785"/>
      <c r="BCA1785"/>
      <c r="BCB1785"/>
      <c r="BCC1785"/>
      <c r="BCD1785"/>
      <c r="BCE1785"/>
      <c r="BCF1785"/>
      <c r="BCG1785"/>
      <c r="BCH1785"/>
      <c r="BCI1785"/>
      <c r="BCJ1785"/>
      <c r="BCK1785"/>
      <c r="BCL1785"/>
      <c r="BCM1785"/>
      <c r="BCN1785"/>
      <c r="BCO1785"/>
      <c r="BCP1785"/>
      <c r="BCQ1785"/>
      <c r="BCR1785"/>
      <c r="BCS1785"/>
      <c r="BCT1785"/>
      <c r="BCU1785"/>
      <c r="BCV1785"/>
      <c r="BCW1785"/>
      <c r="BCX1785"/>
      <c r="BCY1785"/>
      <c r="BCZ1785"/>
      <c r="BDA1785"/>
      <c r="BDB1785"/>
      <c r="BDC1785"/>
      <c r="BDD1785"/>
      <c r="BDE1785"/>
      <c r="BDF1785"/>
      <c r="BDG1785"/>
      <c r="BDH1785"/>
      <c r="BDI1785"/>
      <c r="BDJ1785"/>
      <c r="BDK1785"/>
      <c r="BDL1785"/>
      <c r="BDM1785"/>
      <c r="BDN1785"/>
      <c r="BDO1785"/>
      <c r="BDP1785"/>
      <c r="BDQ1785"/>
      <c r="BDR1785"/>
      <c r="BDS1785"/>
      <c r="BDT1785"/>
      <c r="BDU1785"/>
      <c r="BDV1785"/>
      <c r="BDW1785"/>
      <c r="BDX1785"/>
      <c r="BDY1785"/>
      <c r="BDZ1785"/>
      <c r="BEA1785"/>
      <c r="BEB1785"/>
      <c r="BEC1785"/>
      <c r="BED1785"/>
      <c r="BEE1785"/>
      <c r="BEF1785"/>
      <c r="BEG1785"/>
      <c r="BEH1785"/>
      <c r="BEI1785"/>
      <c r="BEJ1785"/>
      <c r="BEK1785"/>
      <c r="BEL1785"/>
      <c r="BEM1785"/>
      <c r="BEN1785"/>
      <c r="BEO1785"/>
      <c r="BEP1785"/>
      <c r="BEQ1785"/>
      <c r="BER1785"/>
      <c r="BES1785"/>
      <c r="BET1785"/>
      <c r="BEU1785"/>
      <c r="BEV1785"/>
      <c r="BEW1785"/>
      <c r="BEX1785"/>
      <c r="BEY1785"/>
      <c r="BEZ1785"/>
      <c r="BFA1785"/>
      <c r="BFB1785"/>
      <c r="BFC1785"/>
      <c r="BFD1785"/>
      <c r="BFE1785"/>
      <c r="BFF1785"/>
      <c r="BFG1785"/>
      <c r="BFH1785"/>
      <c r="BFI1785"/>
      <c r="BFJ1785"/>
      <c r="BFK1785"/>
      <c r="BFL1785"/>
      <c r="BFM1785"/>
      <c r="BFN1785"/>
      <c r="BFO1785"/>
      <c r="BFP1785"/>
      <c r="BFQ1785"/>
      <c r="BFR1785"/>
      <c r="BFS1785"/>
      <c r="BFT1785"/>
      <c r="BFU1785"/>
      <c r="BFV1785"/>
      <c r="BFW1785"/>
      <c r="BFX1785"/>
      <c r="BFY1785"/>
      <c r="BFZ1785"/>
      <c r="BGA1785"/>
      <c r="BGB1785"/>
      <c r="BGC1785"/>
      <c r="BGD1785"/>
      <c r="BGE1785"/>
      <c r="BGF1785"/>
      <c r="BGG1785"/>
      <c r="BGH1785"/>
      <c r="BGI1785"/>
      <c r="BGJ1785"/>
      <c r="BGK1785"/>
      <c r="BGL1785"/>
      <c r="BGM1785"/>
      <c r="BGN1785"/>
      <c r="BGO1785"/>
      <c r="BGP1785"/>
      <c r="BGQ1785"/>
      <c r="BGR1785"/>
      <c r="BGS1785"/>
      <c r="BGT1785"/>
      <c r="BGU1785"/>
      <c r="BGV1785"/>
      <c r="BGW1785"/>
      <c r="BGX1785"/>
      <c r="BGY1785"/>
      <c r="BGZ1785"/>
      <c r="BHA1785"/>
      <c r="BHB1785"/>
      <c r="BHC1785"/>
      <c r="BHD1785"/>
      <c r="BHE1785"/>
      <c r="BHF1785"/>
      <c r="BHG1785"/>
      <c r="BHH1785"/>
      <c r="BHI1785"/>
      <c r="BHJ1785"/>
      <c r="BHK1785"/>
      <c r="BHL1785"/>
      <c r="BHM1785"/>
      <c r="BHN1785"/>
      <c r="BHO1785"/>
      <c r="BHP1785"/>
      <c r="BHQ1785"/>
      <c r="BHR1785"/>
      <c r="BHS1785"/>
      <c r="BHT1785"/>
      <c r="BHU1785"/>
      <c r="BHV1785"/>
      <c r="BHW1785"/>
      <c r="BHX1785"/>
      <c r="BHY1785"/>
      <c r="BHZ1785"/>
      <c r="BIA1785"/>
      <c r="BIB1785"/>
      <c r="BIC1785"/>
      <c r="BID1785"/>
      <c r="BIE1785"/>
      <c r="BIF1785"/>
      <c r="BIG1785"/>
      <c r="BIH1785"/>
      <c r="BII1785"/>
      <c r="BIJ1785"/>
      <c r="BIK1785"/>
      <c r="BIL1785"/>
      <c r="BIM1785"/>
      <c r="BIN1785"/>
      <c r="BIO1785"/>
      <c r="BIP1785"/>
      <c r="BIQ1785"/>
      <c r="BIR1785"/>
      <c r="BIS1785"/>
      <c r="BIT1785"/>
      <c r="BIU1785"/>
      <c r="BIV1785"/>
      <c r="BIW1785"/>
      <c r="BIX1785"/>
      <c r="BIY1785"/>
      <c r="BIZ1785"/>
      <c r="BJA1785"/>
      <c r="BJB1785"/>
      <c r="BJC1785"/>
      <c r="BJD1785"/>
      <c r="BJE1785"/>
      <c r="BJF1785"/>
      <c r="BJG1785"/>
      <c r="BJH1785"/>
      <c r="BJI1785"/>
      <c r="BJJ1785"/>
      <c r="BJK1785"/>
      <c r="BJL1785"/>
      <c r="BJM1785"/>
      <c r="BJN1785"/>
      <c r="BJO1785"/>
      <c r="BJP1785"/>
      <c r="BJQ1785"/>
      <c r="BJR1785"/>
      <c r="BJS1785"/>
      <c r="BJT1785"/>
      <c r="BJU1785"/>
      <c r="BJV1785"/>
      <c r="BJW1785"/>
      <c r="BJX1785"/>
      <c r="BJY1785"/>
      <c r="BJZ1785"/>
      <c r="BKA1785"/>
      <c r="BKB1785"/>
      <c r="BKC1785"/>
      <c r="BKD1785"/>
      <c r="BKE1785"/>
      <c r="BKF1785"/>
      <c r="BKG1785"/>
      <c r="BKH1785"/>
      <c r="BKI1785"/>
      <c r="BKJ1785"/>
      <c r="BKK1785"/>
      <c r="BKL1785"/>
      <c r="BKM1785"/>
      <c r="BKN1785"/>
      <c r="BKO1785"/>
      <c r="BKP1785"/>
      <c r="BKQ1785"/>
      <c r="BKR1785"/>
      <c r="BKS1785"/>
      <c r="BKT1785"/>
      <c r="BKU1785"/>
      <c r="BKV1785"/>
      <c r="BKW1785"/>
      <c r="BKX1785"/>
      <c r="BKY1785"/>
      <c r="BKZ1785"/>
      <c r="BLA1785"/>
      <c r="BLB1785"/>
      <c r="BLC1785"/>
      <c r="BLD1785"/>
      <c r="BLE1785"/>
      <c r="BLF1785"/>
      <c r="BLG1785"/>
      <c r="BLH1785"/>
      <c r="BLI1785"/>
      <c r="BLJ1785"/>
      <c r="BLK1785"/>
      <c r="BLL1785"/>
      <c r="BLM1785"/>
      <c r="BLN1785"/>
      <c r="BLO1785"/>
      <c r="BLP1785"/>
      <c r="BLQ1785"/>
      <c r="BLR1785"/>
      <c r="BLS1785"/>
      <c r="BLT1785"/>
      <c r="BLU1785"/>
      <c r="BLV1785"/>
      <c r="BLW1785"/>
      <c r="BLX1785"/>
      <c r="BLY1785"/>
      <c r="BLZ1785"/>
      <c r="BMA1785"/>
      <c r="BMB1785"/>
      <c r="BMC1785"/>
      <c r="BMD1785"/>
      <c r="BME1785"/>
      <c r="BMF1785"/>
      <c r="BMG1785"/>
      <c r="BMH1785"/>
      <c r="BMI1785"/>
      <c r="BMJ1785"/>
      <c r="BMK1785"/>
      <c r="BML1785"/>
      <c r="BMM1785"/>
      <c r="BMN1785"/>
      <c r="BMO1785"/>
      <c r="BMP1785"/>
      <c r="BMQ1785"/>
      <c r="BMR1785"/>
      <c r="BMS1785"/>
      <c r="BMT1785"/>
      <c r="BMU1785"/>
      <c r="BMV1785"/>
      <c r="BMW1785"/>
      <c r="BMX1785"/>
      <c r="BMY1785"/>
      <c r="BMZ1785"/>
      <c r="BNA1785"/>
      <c r="BNB1785"/>
      <c r="BNC1785"/>
      <c r="BND1785"/>
      <c r="BNE1785"/>
      <c r="BNF1785"/>
      <c r="BNG1785"/>
      <c r="BNH1785"/>
      <c r="BNI1785"/>
      <c r="BNJ1785"/>
      <c r="BNK1785"/>
      <c r="BNL1785"/>
      <c r="BNM1785"/>
      <c r="BNN1785"/>
      <c r="BNO1785"/>
      <c r="BNP1785"/>
      <c r="BNQ1785"/>
      <c r="BNR1785"/>
      <c r="BNS1785"/>
      <c r="BNT1785"/>
      <c r="BNU1785"/>
      <c r="BNV1785"/>
      <c r="BNW1785"/>
      <c r="BNX1785"/>
      <c r="BNY1785"/>
      <c r="BNZ1785"/>
      <c r="BOA1785"/>
      <c r="BOB1785"/>
      <c r="BOC1785"/>
      <c r="BOD1785"/>
      <c r="BOE1785"/>
      <c r="BOF1785"/>
      <c r="BOG1785"/>
      <c r="BOH1785"/>
      <c r="BOI1785"/>
      <c r="BOJ1785"/>
      <c r="BOK1785"/>
      <c r="BOL1785"/>
      <c r="BOM1785"/>
      <c r="BON1785"/>
      <c r="BOO1785"/>
      <c r="BOP1785"/>
      <c r="BOQ1785"/>
      <c r="BOR1785"/>
      <c r="BOS1785"/>
      <c r="BOT1785"/>
      <c r="BOU1785"/>
      <c r="BOV1785"/>
      <c r="BOW1785"/>
      <c r="BOX1785"/>
      <c r="BOY1785"/>
      <c r="BOZ1785"/>
      <c r="BPA1785"/>
      <c r="BPB1785"/>
      <c r="BPC1785"/>
      <c r="BPD1785"/>
      <c r="BPE1785"/>
      <c r="BPF1785"/>
      <c r="BPG1785"/>
      <c r="BPH1785"/>
      <c r="BPI1785"/>
      <c r="BPJ1785"/>
      <c r="BPK1785"/>
      <c r="BPL1785"/>
      <c r="BPM1785"/>
      <c r="BPN1785"/>
      <c r="BPO1785"/>
      <c r="BPP1785"/>
      <c r="BPQ1785"/>
      <c r="BPR1785"/>
      <c r="BPS1785"/>
      <c r="BPT1785"/>
      <c r="BPU1785"/>
      <c r="BPV1785"/>
      <c r="BPW1785"/>
      <c r="BPX1785"/>
      <c r="BPY1785"/>
      <c r="BPZ1785"/>
      <c r="BQA1785"/>
      <c r="BQB1785"/>
      <c r="BQC1785"/>
      <c r="BQD1785"/>
      <c r="BQE1785"/>
      <c r="BQF1785"/>
      <c r="BQG1785"/>
      <c r="BQH1785"/>
      <c r="BQI1785"/>
      <c r="BQJ1785"/>
      <c r="BQK1785"/>
      <c r="BQL1785"/>
      <c r="BQM1785"/>
      <c r="BQN1785"/>
      <c r="BQO1785"/>
      <c r="BQP1785"/>
      <c r="BQQ1785"/>
      <c r="BQR1785"/>
      <c r="BQS1785"/>
      <c r="BQT1785"/>
      <c r="BQU1785"/>
      <c r="BQV1785"/>
      <c r="BQW1785"/>
      <c r="BQX1785"/>
      <c r="BQY1785"/>
      <c r="BQZ1785"/>
      <c r="BRA1785"/>
      <c r="BRB1785"/>
      <c r="BRC1785"/>
      <c r="BRD1785"/>
      <c r="BRE1785"/>
      <c r="BRF1785"/>
      <c r="BRG1785"/>
      <c r="BRH1785"/>
      <c r="BRI1785"/>
      <c r="BRJ1785"/>
      <c r="BRK1785"/>
      <c r="BRL1785"/>
      <c r="BRM1785"/>
      <c r="BRN1785"/>
      <c r="BRO1785"/>
      <c r="BRP1785"/>
      <c r="BRQ1785"/>
      <c r="BRR1785"/>
      <c r="BRS1785"/>
      <c r="BRT1785"/>
      <c r="BRU1785"/>
      <c r="BRV1785"/>
      <c r="BRW1785"/>
      <c r="BRX1785"/>
      <c r="BRY1785"/>
      <c r="BRZ1785"/>
      <c r="BSA1785"/>
      <c r="BSB1785"/>
      <c r="BSC1785"/>
      <c r="BSD1785"/>
      <c r="BSE1785"/>
      <c r="BSF1785"/>
      <c r="BSG1785"/>
      <c r="BSH1785"/>
      <c r="BSI1785"/>
      <c r="BSJ1785"/>
      <c r="BSK1785"/>
      <c r="BSL1785"/>
      <c r="BSM1785"/>
      <c r="BSN1785"/>
      <c r="BSO1785"/>
      <c r="BSP1785"/>
      <c r="BSQ1785"/>
      <c r="BSR1785"/>
      <c r="BSS1785"/>
      <c r="BST1785"/>
      <c r="BSU1785"/>
      <c r="BSV1785"/>
      <c r="BSW1785"/>
      <c r="BSX1785"/>
      <c r="BSY1785"/>
      <c r="BSZ1785"/>
      <c r="BTA1785"/>
      <c r="BTB1785"/>
      <c r="BTC1785"/>
      <c r="BTD1785"/>
      <c r="BTE1785"/>
      <c r="BTF1785"/>
      <c r="BTG1785"/>
      <c r="BTH1785"/>
      <c r="BTI1785"/>
      <c r="BTJ1785"/>
      <c r="BTK1785"/>
      <c r="BTL1785"/>
      <c r="BTM1785"/>
      <c r="BTN1785"/>
      <c r="BTO1785"/>
      <c r="BTP1785"/>
      <c r="BTQ1785"/>
      <c r="BTR1785"/>
      <c r="BTS1785"/>
      <c r="BTT1785"/>
      <c r="BTU1785"/>
      <c r="BTV1785"/>
      <c r="BTW1785"/>
      <c r="BTX1785"/>
      <c r="BTY1785"/>
      <c r="BTZ1785"/>
      <c r="BUA1785"/>
      <c r="BUB1785"/>
      <c r="BUC1785"/>
      <c r="BUD1785"/>
      <c r="BUE1785"/>
      <c r="BUF1785"/>
      <c r="BUG1785"/>
      <c r="BUH1785"/>
      <c r="BUI1785"/>
      <c r="BUJ1785"/>
      <c r="BUK1785"/>
      <c r="BUL1785"/>
      <c r="BUM1785"/>
      <c r="BUN1785"/>
      <c r="BUO1785"/>
      <c r="BUP1785"/>
      <c r="BUQ1785"/>
      <c r="BUR1785"/>
      <c r="BUS1785"/>
      <c r="BUT1785"/>
      <c r="BUU1785"/>
      <c r="BUV1785"/>
      <c r="BUW1785"/>
      <c r="BUX1785"/>
      <c r="BUY1785"/>
      <c r="BUZ1785"/>
      <c r="BVA1785"/>
      <c r="BVB1785"/>
      <c r="BVC1785"/>
      <c r="BVD1785"/>
      <c r="BVE1785"/>
      <c r="BVF1785"/>
      <c r="BVG1785"/>
      <c r="BVH1785"/>
      <c r="BVI1785"/>
      <c r="BVJ1785"/>
      <c r="BVK1785"/>
      <c r="BVL1785"/>
      <c r="BVM1785"/>
      <c r="BVN1785"/>
      <c r="BVO1785"/>
      <c r="BVP1785"/>
      <c r="BVQ1785"/>
      <c r="BVR1785"/>
      <c r="BVS1785"/>
      <c r="BVT1785"/>
      <c r="BVU1785"/>
      <c r="BVV1785"/>
      <c r="BVW1785"/>
      <c r="BVX1785"/>
      <c r="BVY1785"/>
      <c r="BVZ1785"/>
      <c r="BWA1785"/>
      <c r="BWB1785"/>
      <c r="BWC1785"/>
      <c r="BWD1785"/>
      <c r="BWE1785"/>
      <c r="BWF1785"/>
      <c r="BWG1785"/>
      <c r="BWH1785"/>
      <c r="BWI1785"/>
      <c r="BWJ1785"/>
      <c r="BWK1785"/>
      <c r="BWL1785"/>
      <c r="BWM1785"/>
      <c r="BWN1785"/>
      <c r="BWO1785"/>
      <c r="BWP1785"/>
      <c r="BWQ1785"/>
      <c r="BWR1785"/>
      <c r="BWS1785"/>
      <c r="BWT1785"/>
      <c r="BWU1785"/>
      <c r="BWV1785"/>
      <c r="BWW1785"/>
      <c r="BWX1785"/>
      <c r="BWY1785"/>
      <c r="BWZ1785"/>
      <c r="BXA1785"/>
      <c r="BXB1785"/>
      <c r="BXC1785"/>
      <c r="BXD1785"/>
      <c r="BXE1785"/>
      <c r="BXF1785"/>
      <c r="BXG1785"/>
      <c r="BXH1785"/>
      <c r="BXI1785"/>
      <c r="BXJ1785"/>
      <c r="BXK1785"/>
      <c r="BXL1785"/>
      <c r="BXM1785"/>
      <c r="BXN1785"/>
      <c r="BXO1785"/>
      <c r="BXP1785"/>
      <c r="BXQ1785"/>
      <c r="BXR1785"/>
      <c r="BXS1785"/>
      <c r="BXT1785"/>
      <c r="BXU1785"/>
      <c r="BXV1785"/>
      <c r="BXW1785"/>
      <c r="BXX1785"/>
      <c r="BXY1785"/>
      <c r="BXZ1785"/>
      <c r="BYA1785"/>
      <c r="BYB1785"/>
      <c r="BYC1785"/>
      <c r="BYD1785"/>
      <c r="BYE1785"/>
      <c r="BYF1785"/>
      <c r="BYG1785"/>
      <c r="BYH1785"/>
      <c r="BYI1785"/>
      <c r="BYJ1785"/>
      <c r="BYK1785"/>
      <c r="BYL1785"/>
      <c r="BYM1785"/>
      <c r="BYN1785"/>
      <c r="BYO1785"/>
      <c r="BYP1785"/>
      <c r="BYQ1785"/>
      <c r="BYR1785"/>
      <c r="BYS1785"/>
      <c r="BYT1785"/>
      <c r="BYU1785"/>
      <c r="BYV1785"/>
      <c r="BYW1785"/>
      <c r="BYX1785"/>
      <c r="BYY1785"/>
      <c r="BYZ1785"/>
      <c r="BZA1785"/>
      <c r="BZB1785"/>
      <c r="BZC1785"/>
      <c r="BZD1785"/>
      <c r="BZE1785"/>
      <c r="BZF1785"/>
      <c r="BZG1785"/>
      <c r="BZH1785"/>
      <c r="BZI1785"/>
      <c r="BZJ1785"/>
      <c r="BZK1785"/>
      <c r="BZL1785"/>
      <c r="BZM1785"/>
      <c r="BZN1785"/>
      <c r="BZO1785"/>
      <c r="BZP1785"/>
      <c r="BZQ1785"/>
      <c r="BZR1785"/>
      <c r="BZS1785"/>
      <c r="BZT1785"/>
      <c r="BZU1785"/>
      <c r="BZV1785"/>
      <c r="BZW1785"/>
      <c r="BZX1785"/>
      <c r="BZY1785"/>
      <c r="BZZ1785"/>
      <c r="CAA1785"/>
      <c r="CAB1785"/>
      <c r="CAC1785"/>
      <c r="CAD1785"/>
      <c r="CAE1785"/>
      <c r="CAF1785"/>
      <c r="CAG1785"/>
      <c r="CAH1785"/>
      <c r="CAI1785"/>
      <c r="CAJ1785"/>
      <c r="CAK1785"/>
      <c r="CAL1785"/>
      <c r="CAM1785"/>
      <c r="CAN1785"/>
      <c r="CAO1785"/>
      <c r="CAP1785"/>
      <c r="CAQ1785"/>
      <c r="CAR1785"/>
      <c r="CAS1785"/>
      <c r="CAT1785"/>
      <c r="CAU1785"/>
      <c r="CAV1785"/>
      <c r="CAW1785"/>
      <c r="CAX1785"/>
      <c r="CAY1785"/>
      <c r="CAZ1785"/>
      <c r="CBA1785"/>
      <c r="CBB1785"/>
      <c r="CBC1785"/>
      <c r="CBD1785"/>
      <c r="CBE1785"/>
      <c r="CBF1785"/>
      <c r="CBG1785"/>
      <c r="CBH1785"/>
      <c r="CBI1785"/>
      <c r="CBJ1785"/>
      <c r="CBK1785"/>
      <c r="CBL1785"/>
      <c r="CBM1785"/>
      <c r="CBN1785"/>
      <c r="CBO1785"/>
      <c r="CBP1785"/>
      <c r="CBQ1785"/>
      <c r="CBR1785"/>
      <c r="CBS1785"/>
      <c r="CBT1785"/>
      <c r="CBU1785"/>
      <c r="CBV1785"/>
      <c r="CBW1785"/>
      <c r="CBX1785"/>
      <c r="CBY1785"/>
      <c r="CBZ1785"/>
      <c r="CCA1785"/>
      <c r="CCB1785"/>
      <c r="CCC1785"/>
      <c r="CCD1785"/>
      <c r="CCE1785"/>
      <c r="CCF1785"/>
      <c r="CCG1785"/>
      <c r="CCH1785"/>
      <c r="CCI1785"/>
      <c r="CCJ1785"/>
      <c r="CCK1785"/>
      <c r="CCL1785"/>
      <c r="CCM1785"/>
      <c r="CCN1785"/>
      <c r="CCO1785"/>
      <c r="CCP1785"/>
      <c r="CCQ1785"/>
      <c r="CCR1785"/>
      <c r="CCS1785"/>
      <c r="CCT1785"/>
      <c r="CCU1785"/>
      <c r="CCV1785"/>
      <c r="CCW1785"/>
      <c r="CCX1785"/>
      <c r="CCY1785"/>
      <c r="CCZ1785"/>
      <c r="CDA1785"/>
      <c r="CDB1785"/>
      <c r="CDC1785"/>
      <c r="CDD1785"/>
      <c r="CDE1785"/>
      <c r="CDF1785"/>
      <c r="CDG1785"/>
      <c r="CDH1785"/>
      <c r="CDI1785"/>
      <c r="CDJ1785"/>
      <c r="CDK1785"/>
      <c r="CDL1785"/>
      <c r="CDM1785"/>
      <c r="CDN1785"/>
      <c r="CDO1785"/>
      <c r="CDP1785"/>
      <c r="CDQ1785"/>
      <c r="CDR1785"/>
      <c r="CDS1785"/>
      <c r="CDT1785"/>
      <c r="CDU1785"/>
      <c r="CDV1785"/>
      <c r="CDW1785"/>
      <c r="CDX1785"/>
      <c r="CDY1785"/>
      <c r="CDZ1785"/>
      <c r="CEA1785"/>
      <c r="CEB1785"/>
      <c r="CEC1785"/>
      <c r="CED1785"/>
      <c r="CEE1785"/>
      <c r="CEF1785"/>
      <c r="CEG1785"/>
      <c r="CEH1785"/>
      <c r="CEI1785"/>
      <c r="CEJ1785"/>
      <c r="CEK1785"/>
      <c r="CEL1785"/>
      <c r="CEM1785"/>
      <c r="CEN1785"/>
      <c r="CEO1785"/>
      <c r="CEP1785"/>
      <c r="CEQ1785"/>
      <c r="CER1785"/>
      <c r="CES1785"/>
      <c r="CET1785"/>
      <c r="CEU1785"/>
      <c r="CEV1785"/>
      <c r="CEW1785"/>
      <c r="CEX1785"/>
      <c r="CEY1785"/>
      <c r="CEZ1785"/>
      <c r="CFA1785"/>
      <c r="CFB1785"/>
      <c r="CFC1785"/>
      <c r="CFD1785"/>
      <c r="CFE1785"/>
      <c r="CFF1785"/>
      <c r="CFG1785"/>
      <c r="CFH1785"/>
      <c r="CFI1785"/>
      <c r="CFJ1785"/>
      <c r="CFK1785"/>
      <c r="CFL1785"/>
      <c r="CFM1785"/>
      <c r="CFN1785"/>
      <c r="CFO1785"/>
      <c r="CFP1785"/>
      <c r="CFQ1785"/>
      <c r="CFR1785"/>
      <c r="CFS1785"/>
      <c r="CFT1785"/>
      <c r="CFU1785"/>
      <c r="CFV1785"/>
      <c r="CFW1785"/>
      <c r="CFX1785"/>
      <c r="CFY1785"/>
      <c r="CFZ1785"/>
      <c r="CGA1785"/>
      <c r="CGB1785"/>
      <c r="CGC1785"/>
      <c r="CGD1785"/>
      <c r="CGE1785"/>
      <c r="CGF1785"/>
      <c r="CGG1785"/>
      <c r="CGH1785"/>
      <c r="CGI1785"/>
      <c r="CGJ1785"/>
      <c r="CGK1785"/>
      <c r="CGL1785"/>
      <c r="CGM1785"/>
      <c r="CGN1785"/>
      <c r="CGO1785"/>
      <c r="CGP1785"/>
      <c r="CGQ1785"/>
      <c r="CGR1785"/>
      <c r="CGS1785"/>
      <c r="CGT1785"/>
      <c r="CGU1785"/>
      <c r="CGV1785"/>
      <c r="CGW1785"/>
      <c r="CGX1785"/>
      <c r="CGY1785"/>
      <c r="CGZ1785"/>
      <c r="CHA1785"/>
      <c r="CHB1785"/>
      <c r="CHC1785"/>
      <c r="CHD1785"/>
      <c r="CHE1785"/>
      <c r="CHF1785"/>
      <c r="CHG1785"/>
      <c r="CHH1785"/>
      <c r="CHI1785"/>
      <c r="CHJ1785"/>
      <c r="CHK1785"/>
      <c r="CHL1785"/>
      <c r="CHM1785"/>
      <c r="CHN1785"/>
      <c r="CHO1785"/>
      <c r="CHP1785"/>
      <c r="CHQ1785"/>
      <c r="CHR1785"/>
      <c r="CHS1785"/>
      <c r="CHT1785"/>
      <c r="CHU1785"/>
      <c r="CHV1785"/>
      <c r="CHW1785"/>
      <c r="CHX1785"/>
      <c r="CHY1785"/>
      <c r="CHZ1785"/>
      <c r="CIA1785"/>
      <c r="CIB1785"/>
      <c r="CIC1785"/>
      <c r="CID1785"/>
      <c r="CIE1785"/>
      <c r="CIF1785"/>
      <c r="CIG1785"/>
      <c r="CIH1785"/>
      <c r="CII1785"/>
      <c r="CIJ1785"/>
      <c r="CIK1785"/>
      <c r="CIL1785"/>
      <c r="CIM1785"/>
      <c r="CIN1785"/>
      <c r="CIO1785"/>
      <c r="CIP1785"/>
      <c r="CIQ1785"/>
      <c r="CIR1785"/>
      <c r="CIS1785"/>
      <c r="CIT1785"/>
      <c r="CIU1785"/>
      <c r="CIV1785"/>
      <c r="CIW1785"/>
      <c r="CIX1785"/>
      <c r="CIY1785"/>
      <c r="CIZ1785"/>
      <c r="CJA1785"/>
      <c r="CJB1785"/>
      <c r="CJC1785"/>
      <c r="CJD1785"/>
      <c r="CJE1785"/>
      <c r="CJF1785"/>
      <c r="CJG1785"/>
      <c r="CJH1785"/>
      <c r="CJI1785"/>
      <c r="CJJ1785"/>
      <c r="CJK1785"/>
      <c r="CJL1785"/>
      <c r="CJM1785"/>
      <c r="CJN1785"/>
      <c r="CJO1785"/>
      <c r="CJP1785"/>
      <c r="CJQ1785"/>
      <c r="CJR1785"/>
      <c r="CJS1785"/>
      <c r="CJT1785"/>
      <c r="CJU1785"/>
      <c r="CJV1785"/>
      <c r="CJW1785"/>
      <c r="CJX1785"/>
      <c r="CJY1785"/>
      <c r="CJZ1785"/>
      <c r="CKA1785"/>
      <c r="CKB1785"/>
      <c r="CKC1785"/>
      <c r="CKD1785"/>
      <c r="CKE1785"/>
      <c r="CKF1785"/>
      <c r="CKG1785"/>
      <c r="CKH1785"/>
      <c r="CKI1785"/>
      <c r="CKJ1785"/>
      <c r="CKK1785"/>
      <c r="CKL1785"/>
      <c r="CKM1785"/>
      <c r="CKN1785"/>
      <c r="CKO1785"/>
      <c r="CKP1785"/>
      <c r="CKQ1785"/>
      <c r="CKR1785"/>
      <c r="CKS1785"/>
      <c r="CKT1785"/>
      <c r="CKU1785"/>
      <c r="CKV1785"/>
      <c r="CKW1785"/>
      <c r="CKX1785"/>
      <c r="CKY1785"/>
      <c r="CKZ1785"/>
      <c r="CLA1785"/>
      <c r="CLB1785"/>
      <c r="CLC1785"/>
      <c r="CLD1785"/>
      <c r="CLE1785"/>
      <c r="CLF1785"/>
      <c r="CLG1785"/>
      <c r="CLH1785"/>
      <c r="CLI1785"/>
      <c r="CLJ1785"/>
      <c r="CLK1785"/>
      <c r="CLL1785"/>
      <c r="CLM1785"/>
      <c r="CLN1785"/>
      <c r="CLO1785"/>
      <c r="CLP1785"/>
      <c r="CLQ1785"/>
      <c r="CLR1785"/>
      <c r="CLS1785"/>
      <c r="CLT1785"/>
      <c r="CLU1785"/>
      <c r="CLV1785"/>
      <c r="CLW1785"/>
      <c r="CLX1785"/>
      <c r="CLY1785"/>
      <c r="CLZ1785"/>
      <c r="CMA1785"/>
      <c r="CMB1785"/>
      <c r="CMC1785"/>
      <c r="CMD1785"/>
      <c r="CME1785"/>
      <c r="CMF1785"/>
      <c r="CMG1785"/>
      <c r="CMH1785"/>
      <c r="CMI1785"/>
      <c r="CMJ1785"/>
      <c r="CMK1785"/>
      <c r="CML1785"/>
      <c r="CMM1785"/>
      <c r="CMN1785"/>
      <c r="CMO1785"/>
      <c r="CMP1785"/>
      <c r="CMQ1785"/>
      <c r="CMR1785"/>
      <c r="CMS1785"/>
      <c r="CMT1785"/>
      <c r="CMU1785"/>
      <c r="CMV1785"/>
      <c r="CMW1785"/>
      <c r="CMX1785"/>
      <c r="CMY1785"/>
      <c r="CMZ1785"/>
      <c r="CNA1785"/>
      <c r="CNB1785"/>
      <c r="CNC1785"/>
      <c r="CND1785"/>
      <c r="CNE1785"/>
      <c r="CNF1785"/>
      <c r="CNG1785"/>
      <c r="CNH1785"/>
      <c r="CNI1785"/>
      <c r="CNJ1785"/>
      <c r="CNK1785"/>
      <c r="CNL1785"/>
      <c r="CNM1785"/>
      <c r="CNN1785"/>
      <c r="CNO1785"/>
      <c r="CNP1785"/>
      <c r="CNQ1785"/>
      <c r="CNR1785"/>
      <c r="CNS1785"/>
      <c r="CNT1785"/>
      <c r="CNU1785"/>
      <c r="CNV1785"/>
      <c r="CNW1785"/>
      <c r="CNX1785"/>
      <c r="CNY1785"/>
      <c r="CNZ1785"/>
      <c r="COA1785"/>
      <c r="COB1785"/>
      <c r="COC1785"/>
      <c r="COD1785"/>
      <c r="COE1785"/>
      <c r="COF1785"/>
      <c r="COG1785"/>
      <c r="COH1785"/>
      <c r="COI1785"/>
      <c r="COJ1785"/>
      <c r="COK1785"/>
      <c r="COL1785"/>
      <c r="COM1785"/>
      <c r="CON1785"/>
      <c r="COO1785"/>
      <c r="COP1785"/>
      <c r="COQ1785"/>
      <c r="COR1785"/>
      <c r="COS1785"/>
      <c r="COT1785"/>
      <c r="COU1785"/>
      <c r="COV1785"/>
      <c r="COW1785"/>
      <c r="COX1785"/>
      <c r="COY1785"/>
      <c r="COZ1785"/>
      <c r="CPA1785"/>
      <c r="CPB1785"/>
      <c r="CPC1785"/>
      <c r="CPD1785"/>
      <c r="CPE1785"/>
      <c r="CPF1785"/>
      <c r="CPG1785"/>
      <c r="CPH1785"/>
      <c r="CPI1785"/>
      <c r="CPJ1785"/>
      <c r="CPK1785"/>
      <c r="CPL1785"/>
      <c r="CPM1785"/>
      <c r="CPN1785"/>
      <c r="CPO1785"/>
      <c r="CPP1785"/>
      <c r="CPQ1785"/>
      <c r="CPR1785"/>
      <c r="CPS1785"/>
      <c r="CPT1785"/>
      <c r="CPU1785"/>
      <c r="CPV1785"/>
      <c r="CPW1785"/>
      <c r="CPX1785"/>
      <c r="CPY1785"/>
      <c r="CPZ1785"/>
      <c r="CQA1785"/>
      <c r="CQB1785"/>
      <c r="CQC1785"/>
      <c r="CQD1785"/>
      <c r="CQE1785"/>
      <c r="CQF1785"/>
      <c r="CQG1785"/>
      <c r="CQH1785"/>
      <c r="CQI1785"/>
      <c r="CQJ1785"/>
      <c r="CQK1785"/>
      <c r="CQL1785"/>
      <c r="CQM1785"/>
      <c r="CQN1785"/>
      <c r="CQO1785"/>
      <c r="CQP1785"/>
      <c r="CQQ1785"/>
      <c r="CQR1785"/>
      <c r="CQS1785"/>
      <c r="CQT1785"/>
      <c r="CQU1785"/>
      <c r="CQV1785"/>
      <c r="CQW1785"/>
      <c r="CQX1785"/>
      <c r="CQY1785"/>
      <c r="CQZ1785"/>
      <c r="CRA1785"/>
      <c r="CRB1785"/>
      <c r="CRC1785"/>
      <c r="CRD1785"/>
      <c r="CRE1785"/>
      <c r="CRF1785"/>
      <c r="CRG1785"/>
      <c r="CRH1785"/>
      <c r="CRI1785"/>
      <c r="CRJ1785"/>
      <c r="CRK1785"/>
      <c r="CRL1785"/>
      <c r="CRM1785"/>
      <c r="CRN1785"/>
      <c r="CRO1785"/>
      <c r="CRP1785"/>
      <c r="CRQ1785"/>
      <c r="CRR1785"/>
      <c r="CRS1785"/>
      <c r="CRT1785"/>
      <c r="CRU1785"/>
      <c r="CRV1785"/>
      <c r="CRW1785"/>
      <c r="CRX1785"/>
      <c r="CRY1785"/>
      <c r="CRZ1785"/>
      <c r="CSA1785"/>
      <c r="CSB1785"/>
      <c r="CSC1785"/>
      <c r="CSD1785"/>
      <c r="CSE1785"/>
      <c r="CSF1785"/>
      <c r="CSG1785"/>
      <c r="CSH1785"/>
      <c r="CSI1785"/>
      <c r="CSJ1785"/>
      <c r="CSK1785"/>
      <c r="CSL1785"/>
      <c r="CSM1785"/>
      <c r="CSN1785"/>
      <c r="CSO1785"/>
      <c r="CSP1785"/>
      <c r="CSQ1785"/>
      <c r="CSR1785"/>
      <c r="CSS1785"/>
      <c r="CST1785"/>
      <c r="CSU1785"/>
      <c r="CSV1785"/>
      <c r="CSW1785"/>
      <c r="CSX1785"/>
      <c r="CSY1785"/>
      <c r="CSZ1785"/>
      <c r="CTA1785"/>
      <c r="CTB1785"/>
      <c r="CTC1785"/>
      <c r="CTD1785"/>
      <c r="CTE1785"/>
      <c r="CTF1785"/>
      <c r="CTG1785"/>
      <c r="CTH1785"/>
      <c r="CTI1785"/>
      <c r="CTJ1785"/>
      <c r="CTK1785"/>
      <c r="CTL1785"/>
      <c r="CTM1785"/>
      <c r="CTN1785"/>
      <c r="CTO1785"/>
      <c r="CTP1785"/>
      <c r="CTQ1785"/>
      <c r="CTR1785"/>
      <c r="CTS1785"/>
      <c r="CTT1785"/>
      <c r="CTU1785"/>
      <c r="CTV1785"/>
      <c r="CTW1785"/>
      <c r="CTX1785"/>
      <c r="CTY1785"/>
      <c r="CTZ1785"/>
      <c r="CUA1785"/>
      <c r="CUB1785"/>
      <c r="CUC1785"/>
      <c r="CUD1785"/>
      <c r="CUE1785"/>
      <c r="CUF1785"/>
      <c r="CUG1785"/>
      <c r="CUH1785"/>
      <c r="CUI1785"/>
      <c r="CUJ1785"/>
      <c r="CUK1785"/>
      <c r="CUL1785"/>
      <c r="CUM1785"/>
      <c r="CUN1785"/>
      <c r="CUO1785"/>
      <c r="CUP1785"/>
      <c r="CUQ1785"/>
      <c r="CUR1785"/>
      <c r="CUS1785"/>
      <c r="CUT1785"/>
      <c r="CUU1785"/>
      <c r="CUV1785"/>
      <c r="CUW1785"/>
      <c r="CUX1785"/>
      <c r="CUY1785"/>
      <c r="CUZ1785"/>
      <c r="CVA1785"/>
      <c r="CVB1785"/>
      <c r="CVC1785"/>
      <c r="CVD1785"/>
      <c r="CVE1785"/>
      <c r="CVF1785"/>
      <c r="CVG1785"/>
      <c r="CVH1785"/>
      <c r="CVI1785"/>
      <c r="CVJ1785"/>
      <c r="CVK1785"/>
      <c r="CVL1785"/>
      <c r="CVM1785"/>
      <c r="CVN1785"/>
      <c r="CVO1785"/>
      <c r="CVP1785"/>
      <c r="CVQ1785"/>
      <c r="CVR1785"/>
      <c r="CVS1785"/>
      <c r="CVT1785"/>
      <c r="CVU1785"/>
      <c r="CVV1785"/>
      <c r="CVW1785"/>
      <c r="CVX1785"/>
      <c r="CVY1785"/>
      <c r="CVZ1785"/>
      <c r="CWA1785"/>
      <c r="CWB1785"/>
      <c r="CWC1785"/>
      <c r="CWD1785"/>
      <c r="CWE1785"/>
      <c r="CWF1785"/>
      <c r="CWG1785"/>
      <c r="CWH1785"/>
      <c r="CWI1785"/>
      <c r="CWJ1785"/>
      <c r="CWK1785"/>
      <c r="CWL1785"/>
      <c r="CWM1785"/>
      <c r="CWN1785"/>
      <c r="CWO1785"/>
      <c r="CWP1785"/>
      <c r="CWQ1785"/>
      <c r="CWR1785"/>
      <c r="CWS1785"/>
      <c r="CWT1785"/>
      <c r="CWU1785"/>
      <c r="CWV1785"/>
      <c r="CWW1785"/>
      <c r="CWX1785"/>
      <c r="CWY1785"/>
      <c r="CWZ1785"/>
      <c r="CXA1785"/>
      <c r="CXB1785"/>
      <c r="CXC1785"/>
      <c r="CXD1785"/>
      <c r="CXE1785"/>
      <c r="CXF1785"/>
      <c r="CXG1785"/>
      <c r="CXH1785"/>
      <c r="CXI1785"/>
      <c r="CXJ1785"/>
      <c r="CXK1785"/>
      <c r="CXL1785"/>
      <c r="CXM1785"/>
      <c r="CXN1785"/>
      <c r="CXO1785"/>
      <c r="CXP1785"/>
      <c r="CXQ1785"/>
      <c r="CXR1785"/>
      <c r="CXS1785"/>
      <c r="CXT1785"/>
      <c r="CXU1785"/>
      <c r="CXV1785"/>
      <c r="CXW1785"/>
      <c r="CXX1785"/>
      <c r="CXY1785"/>
      <c r="CXZ1785"/>
      <c r="CYA1785"/>
      <c r="CYB1785"/>
      <c r="CYC1785"/>
      <c r="CYD1785"/>
      <c r="CYE1785"/>
      <c r="CYF1785"/>
      <c r="CYG1785"/>
      <c r="CYH1785"/>
      <c r="CYI1785"/>
      <c r="CYJ1785"/>
      <c r="CYK1785"/>
      <c r="CYL1785"/>
      <c r="CYM1785"/>
      <c r="CYN1785"/>
      <c r="CYO1785"/>
      <c r="CYP1785"/>
      <c r="CYQ1785"/>
      <c r="CYR1785"/>
      <c r="CYS1785"/>
      <c r="CYT1785"/>
      <c r="CYU1785"/>
      <c r="CYV1785"/>
      <c r="CYW1785"/>
      <c r="CYX1785"/>
      <c r="CYY1785"/>
      <c r="CYZ1785"/>
      <c r="CZA1785"/>
      <c r="CZB1785"/>
      <c r="CZC1785"/>
      <c r="CZD1785"/>
      <c r="CZE1785"/>
      <c r="CZF1785"/>
      <c r="CZG1785"/>
      <c r="CZH1785"/>
      <c r="CZI1785"/>
      <c r="CZJ1785"/>
      <c r="CZK1785"/>
      <c r="CZL1785"/>
      <c r="CZM1785"/>
      <c r="CZN1785"/>
      <c r="CZO1785"/>
      <c r="CZP1785"/>
      <c r="CZQ1785"/>
      <c r="CZR1785"/>
      <c r="CZS1785"/>
      <c r="CZT1785"/>
      <c r="CZU1785"/>
      <c r="CZV1785"/>
      <c r="CZW1785"/>
      <c r="CZX1785"/>
      <c r="CZY1785"/>
      <c r="CZZ1785"/>
      <c r="DAA1785"/>
      <c r="DAB1785"/>
      <c r="DAC1785"/>
      <c r="DAD1785"/>
      <c r="DAE1785"/>
      <c r="DAF1785"/>
      <c r="DAG1785"/>
      <c r="DAH1785"/>
      <c r="DAI1785"/>
      <c r="DAJ1785"/>
      <c r="DAK1785"/>
      <c r="DAL1785"/>
      <c r="DAM1785"/>
      <c r="DAN1785"/>
      <c r="DAO1785"/>
      <c r="DAP1785"/>
      <c r="DAQ1785"/>
      <c r="DAR1785"/>
      <c r="DAS1785"/>
      <c r="DAT1785"/>
      <c r="DAU1785"/>
      <c r="DAV1785"/>
      <c r="DAW1785"/>
      <c r="DAX1785"/>
      <c r="DAY1785"/>
      <c r="DAZ1785"/>
      <c r="DBA1785"/>
      <c r="DBB1785"/>
      <c r="DBC1785"/>
      <c r="DBD1785"/>
      <c r="DBE1785"/>
      <c r="DBF1785"/>
      <c r="DBG1785"/>
      <c r="DBH1785"/>
      <c r="DBI1785"/>
      <c r="DBJ1785"/>
      <c r="DBK1785"/>
      <c r="DBL1785"/>
      <c r="DBM1785"/>
      <c r="DBN1785"/>
      <c r="DBO1785"/>
      <c r="DBP1785"/>
      <c r="DBQ1785"/>
      <c r="DBR1785"/>
      <c r="DBS1785"/>
      <c r="DBT1785"/>
      <c r="DBU1785"/>
      <c r="DBV1785"/>
      <c r="DBW1785"/>
      <c r="DBX1785"/>
      <c r="DBY1785"/>
      <c r="DBZ1785"/>
      <c r="DCA1785"/>
      <c r="DCB1785"/>
      <c r="DCC1785"/>
      <c r="DCD1785"/>
      <c r="DCE1785"/>
      <c r="DCF1785"/>
      <c r="DCG1785"/>
      <c r="DCH1785"/>
      <c r="DCI1785"/>
      <c r="DCJ1785"/>
      <c r="DCK1785"/>
      <c r="DCL1785"/>
      <c r="DCM1785"/>
      <c r="DCN1785"/>
      <c r="DCO1785"/>
      <c r="DCP1785"/>
      <c r="DCQ1785"/>
      <c r="DCR1785"/>
      <c r="DCS1785"/>
      <c r="DCT1785"/>
      <c r="DCU1785"/>
      <c r="DCV1785"/>
      <c r="DCW1785"/>
      <c r="DCX1785"/>
      <c r="DCY1785"/>
      <c r="DCZ1785"/>
      <c r="DDA1785"/>
      <c r="DDB1785"/>
      <c r="DDC1785"/>
      <c r="DDD1785"/>
      <c r="DDE1785"/>
      <c r="DDF1785"/>
      <c r="DDG1785"/>
      <c r="DDH1785"/>
      <c r="DDI1785"/>
      <c r="DDJ1785"/>
      <c r="DDK1785"/>
      <c r="DDL1785"/>
      <c r="DDM1785"/>
      <c r="DDN1785"/>
      <c r="DDO1785"/>
      <c r="DDP1785"/>
      <c r="DDQ1785"/>
      <c r="DDR1785"/>
      <c r="DDS1785"/>
      <c r="DDT1785"/>
      <c r="DDU1785"/>
      <c r="DDV1785"/>
      <c r="DDW1785"/>
      <c r="DDX1785"/>
      <c r="DDY1785"/>
      <c r="DDZ1785"/>
      <c r="DEA1785"/>
      <c r="DEB1785"/>
      <c r="DEC1785"/>
      <c r="DED1785"/>
      <c r="DEE1785"/>
      <c r="DEF1785"/>
      <c r="DEG1785"/>
      <c r="DEH1785"/>
      <c r="DEI1785"/>
      <c r="DEJ1785"/>
      <c r="DEK1785"/>
      <c r="DEL1785"/>
      <c r="DEM1785"/>
      <c r="DEN1785"/>
      <c r="DEO1785"/>
      <c r="DEP1785"/>
      <c r="DEQ1785"/>
      <c r="DER1785"/>
      <c r="DES1785"/>
      <c r="DET1785"/>
      <c r="DEU1785"/>
      <c r="DEV1785"/>
      <c r="DEW1785"/>
      <c r="DEX1785"/>
      <c r="DEY1785"/>
      <c r="DEZ1785"/>
      <c r="DFA1785"/>
      <c r="DFB1785"/>
      <c r="DFC1785"/>
      <c r="DFD1785"/>
      <c r="DFE1785"/>
      <c r="DFF1785"/>
      <c r="DFG1785"/>
      <c r="DFH1785"/>
      <c r="DFI1785"/>
      <c r="DFJ1785"/>
      <c r="DFK1785"/>
      <c r="DFL1785"/>
      <c r="DFM1785"/>
      <c r="DFN1785"/>
      <c r="DFO1785"/>
      <c r="DFP1785"/>
      <c r="DFQ1785"/>
      <c r="DFR1785"/>
      <c r="DFS1785"/>
      <c r="DFT1785"/>
      <c r="DFU1785"/>
      <c r="DFV1785"/>
      <c r="DFW1785"/>
      <c r="DFX1785"/>
      <c r="DFY1785"/>
      <c r="DFZ1785"/>
      <c r="DGA1785"/>
      <c r="DGB1785"/>
      <c r="DGC1785"/>
      <c r="DGD1785"/>
      <c r="DGE1785"/>
      <c r="DGF1785"/>
      <c r="DGG1785"/>
      <c r="DGH1785"/>
      <c r="DGI1785"/>
      <c r="DGJ1785"/>
      <c r="DGK1785"/>
      <c r="DGL1785"/>
      <c r="DGM1785"/>
      <c r="DGN1785"/>
      <c r="DGO1785"/>
      <c r="DGP1785"/>
      <c r="DGQ1785"/>
      <c r="DGR1785"/>
      <c r="DGS1785"/>
      <c r="DGT1785"/>
      <c r="DGU1785"/>
      <c r="DGV1785"/>
      <c r="DGW1785"/>
      <c r="DGX1785"/>
      <c r="DGY1785"/>
      <c r="DGZ1785"/>
      <c r="DHA1785"/>
      <c r="DHB1785"/>
      <c r="DHC1785"/>
      <c r="DHD1785"/>
      <c r="DHE1785"/>
      <c r="DHF1785"/>
      <c r="DHG1785"/>
      <c r="DHH1785"/>
      <c r="DHI1785"/>
      <c r="DHJ1785"/>
      <c r="DHK1785"/>
      <c r="DHL1785"/>
      <c r="DHM1785"/>
      <c r="DHN1785"/>
      <c r="DHO1785"/>
      <c r="DHP1785"/>
      <c r="DHQ1785"/>
      <c r="DHR1785"/>
      <c r="DHS1785"/>
      <c r="DHT1785"/>
      <c r="DHU1785"/>
      <c r="DHV1785"/>
      <c r="DHW1785"/>
      <c r="DHX1785"/>
      <c r="DHY1785"/>
      <c r="DHZ1785"/>
      <c r="DIA1785"/>
      <c r="DIB1785"/>
      <c r="DIC1785"/>
      <c r="DID1785"/>
      <c r="DIE1785"/>
      <c r="DIF1785"/>
      <c r="DIG1785"/>
      <c r="DIH1785"/>
      <c r="DII1785"/>
      <c r="DIJ1785"/>
      <c r="DIK1785"/>
      <c r="DIL1785"/>
      <c r="DIM1785"/>
      <c r="DIN1785"/>
      <c r="DIO1785"/>
      <c r="DIP1785"/>
      <c r="DIQ1785"/>
      <c r="DIR1785"/>
      <c r="DIS1785"/>
      <c r="DIT1785"/>
      <c r="DIU1785"/>
      <c r="DIV1785"/>
      <c r="DIW1785"/>
      <c r="DIX1785"/>
      <c r="DIY1785"/>
      <c r="DIZ1785"/>
      <c r="DJA1785"/>
      <c r="DJB1785"/>
      <c r="DJC1785"/>
      <c r="DJD1785"/>
      <c r="DJE1785"/>
      <c r="DJF1785"/>
      <c r="DJG1785"/>
      <c r="DJH1785"/>
      <c r="DJI1785"/>
      <c r="DJJ1785"/>
      <c r="DJK1785"/>
      <c r="DJL1785"/>
      <c r="DJM1785"/>
      <c r="DJN1785"/>
      <c r="DJO1785"/>
      <c r="DJP1785"/>
      <c r="DJQ1785"/>
      <c r="DJR1785"/>
      <c r="DJS1785"/>
      <c r="DJT1785"/>
      <c r="DJU1785"/>
      <c r="DJV1785"/>
      <c r="DJW1785"/>
      <c r="DJX1785"/>
      <c r="DJY1785"/>
      <c r="DJZ1785"/>
      <c r="DKA1785"/>
      <c r="DKB1785"/>
      <c r="DKC1785"/>
      <c r="DKD1785"/>
      <c r="DKE1785"/>
      <c r="DKF1785"/>
      <c r="DKG1785"/>
      <c r="DKH1785"/>
      <c r="DKI1785"/>
      <c r="DKJ1785"/>
      <c r="DKK1785"/>
      <c r="DKL1785"/>
      <c r="DKM1785"/>
      <c r="DKN1785"/>
      <c r="DKO1785"/>
      <c r="DKP1785"/>
      <c r="DKQ1785"/>
      <c r="DKR1785"/>
      <c r="DKS1785"/>
      <c r="DKT1785"/>
      <c r="DKU1785"/>
      <c r="DKV1785"/>
      <c r="DKW1785"/>
      <c r="DKX1785"/>
      <c r="DKY1785"/>
      <c r="DKZ1785"/>
      <c r="DLA1785"/>
      <c r="DLB1785"/>
      <c r="DLC1785"/>
      <c r="DLD1785"/>
      <c r="DLE1785"/>
      <c r="DLF1785"/>
      <c r="DLG1785"/>
      <c r="DLH1785"/>
      <c r="DLI1785"/>
      <c r="DLJ1785"/>
      <c r="DLK1785"/>
      <c r="DLL1785"/>
      <c r="DLM1785"/>
      <c r="DLN1785"/>
      <c r="DLO1785"/>
      <c r="DLP1785"/>
      <c r="DLQ1785"/>
      <c r="DLR1785"/>
      <c r="DLS1785"/>
      <c r="DLT1785"/>
      <c r="DLU1785"/>
      <c r="DLV1785"/>
      <c r="DLW1785"/>
      <c r="DLX1785"/>
      <c r="DLY1785"/>
      <c r="DLZ1785"/>
      <c r="DMA1785"/>
      <c r="DMB1785"/>
      <c r="DMC1785"/>
      <c r="DMD1785"/>
      <c r="DME1785"/>
      <c r="DMF1785"/>
      <c r="DMG1785"/>
      <c r="DMH1785"/>
      <c r="DMI1785"/>
      <c r="DMJ1785"/>
      <c r="DMK1785"/>
      <c r="DML1785"/>
      <c r="DMM1785"/>
      <c r="DMN1785"/>
      <c r="DMO1785"/>
      <c r="DMP1785"/>
      <c r="DMQ1785"/>
      <c r="DMR1785"/>
      <c r="DMS1785"/>
      <c r="DMT1785"/>
      <c r="DMU1785"/>
      <c r="DMV1785"/>
      <c r="DMW1785"/>
      <c r="DMX1785"/>
      <c r="DMY1785"/>
      <c r="DMZ1785"/>
      <c r="DNA1785"/>
      <c r="DNB1785"/>
      <c r="DNC1785"/>
      <c r="DND1785"/>
      <c r="DNE1785"/>
      <c r="DNF1785"/>
      <c r="DNG1785"/>
      <c r="DNH1785"/>
      <c r="DNI1785"/>
      <c r="DNJ1785"/>
      <c r="DNK1785"/>
      <c r="DNL1785"/>
      <c r="DNM1785"/>
      <c r="DNN1785"/>
      <c r="DNO1785"/>
      <c r="DNP1785"/>
      <c r="DNQ1785"/>
      <c r="DNR1785"/>
      <c r="DNS1785"/>
      <c r="DNT1785"/>
      <c r="DNU1785"/>
      <c r="DNV1785"/>
      <c r="DNW1785"/>
      <c r="DNX1785"/>
      <c r="DNY1785"/>
      <c r="DNZ1785"/>
      <c r="DOA1785"/>
      <c r="DOB1785"/>
      <c r="DOC1785"/>
      <c r="DOD1785"/>
      <c r="DOE1785"/>
      <c r="DOF1785"/>
      <c r="DOG1785"/>
      <c r="DOH1785"/>
      <c r="DOI1785"/>
      <c r="DOJ1785"/>
      <c r="DOK1785"/>
      <c r="DOL1785"/>
      <c r="DOM1785"/>
      <c r="DON1785"/>
      <c r="DOO1785"/>
      <c r="DOP1785"/>
      <c r="DOQ1785"/>
      <c r="DOR1785"/>
      <c r="DOS1785"/>
      <c r="DOT1785"/>
      <c r="DOU1785"/>
      <c r="DOV1785"/>
      <c r="DOW1785"/>
      <c r="DOX1785"/>
      <c r="DOY1785"/>
      <c r="DOZ1785"/>
      <c r="DPA1785"/>
      <c r="DPB1785"/>
      <c r="DPC1785"/>
      <c r="DPD1785"/>
      <c r="DPE1785"/>
      <c r="DPF1785"/>
      <c r="DPG1785"/>
      <c r="DPH1785"/>
      <c r="DPI1785"/>
      <c r="DPJ1785"/>
      <c r="DPK1785"/>
      <c r="DPL1785"/>
      <c r="DPM1785"/>
      <c r="DPN1785"/>
      <c r="DPO1785"/>
      <c r="DPP1785"/>
      <c r="DPQ1785"/>
      <c r="DPR1785"/>
      <c r="DPS1785"/>
      <c r="DPT1785"/>
      <c r="DPU1785"/>
      <c r="DPV1785"/>
      <c r="DPW1785"/>
      <c r="DPX1785"/>
      <c r="DPY1785"/>
      <c r="DPZ1785"/>
      <c r="DQA1785"/>
      <c r="DQB1785"/>
      <c r="DQC1785"/>
      <c r="DQD1785"/>
      <c r="DQE1785"/>
      <c r="DQF1785"/>
      <c r="DQG1785"/>
      <c r="DQH1785"/>
      <c r="DQI1785"/>
      <c r="DQJ1785"/>
      <c r="DQK1785"/>
      <c r="DQL1785"/>
      <c r="DQM1785"/>
      <c r="DQN1785"/>
      <c r="DQO1785"/>
      <c r="DQP1785"/>
      <c r="DQQ1785"/>
      <c r="DQR1785"/>
      <c r="DQS1785"/>
      <c r="DQT1785"/>
      <c r="DQU1785"/>
      <c r="DQV1785"/>
      <c r="DQW1785"/>
      <c r="DQX1785"/>
      <c r="DQY1785"/>
      <c r="DQZ1785"/>
      <c r="DRA1785"/>
      <c r="DRB1785"/>
      <c r="DRC1785"/>
      <c r="DRD1785"/>
      <c r="DRE1785"/>
      <c r="DRF1785"/>
      <c r="DRG1785"/>
      <c r="DRH1785"/>
      <c r="DRI1785"/>
      <c r="DRJ1785"/>
      <c r="DRK1785"/>
      <c r="DRL1785"/>
      <c r="DRM1785"/>
      <c r="DRN1785"/>
      <c r="DRO1785"/>
      <c r="DRP1785"/>
      <c r="DRQ1785"/>
      <c r="DRR1785"/>
      <c r="DRS1785"/>
      <c r="DRT1785"/>
      <c r="DRU1785"/>
      <c r="DRV1785"/>
      <c r="DRW1785"/>
      <c r="DRX1785"/>
      <c r="DRY1785"/>
      <c r="DRZ1785"/>
      <c r="DSA1785"/>
      <c r="DSB1785"/>
      <c r="DSC1785"/>
      <c r="DSD1785"/>
      <c r="DSE1785"/>
      <c r="DSF1785"/>
      <c r="DSG1785"/>
      <c r="DSH1785"/>
      <c r="DSI1785"/>
      <c r="DSJ1785"/>
      <c r="DSK1785"/>
      <c r="DSL1785"/>
      <c r="DSM1785"/>
      <c r="DSN1785"/>
      <c r="DSO1785"/>
      <c r="DSP1785"/>
      <c r="DSQ1785"/>
      <c r="DSR1785"/>
      <c r="DSS1785"/>
      <c r="DST1785"/>
      <c r="DSU1785"/>
      <c r="DSV1785"/>
      <c r="DSW1785"/>
      <c r="DSX1785"/>
      <c r="DSY1785"/>
      <c r="DSZ1785"/>
      <c r="DTA1785"/>
      <c r="DTB1785"/>
      <c r="DTC1785"/>
      <c r="DTD1785"/>
      <c r="DTE1785"/>
      <c r="DTF1785"/>
      <c r="DTG1785"/>
      <c r="DTH1785"/>
      <c r="DTI1785"/>
      <c r="DTJ1785"/>
      <c r="DTK1785"/>
      <c r="DTL1785"/>
      <c r="DTM1785"/>
      <c r="DTN1785"/>
      <c r="DTO1785"/>
      <c r="DTP1785"/>
      <c r="DTQ1785"/>
      <c r="DTR1785"/>
      <c r="DTS1785"/>
      <c r="DTT1785"/>
      <c r="DTU1785"/>
      <c r="DTV1785"/>
      <c r="DTW1785"/>
      <c r="DTX1785"/>
      <c r="DTY1785"/>
      <c r="DTZ1785"/>
      <c r="DUA1785"/>
      <c r="DUB1785"/>
      <c r="DUC1785"/>
      <c r="DUD1785"/>
      <c r="DUE1785"/>
      <c r="DUF1785"/>
      <c r="DUG1785"/>
      <c r="DUH1785"/>
      <c r="DUI1785"/>
      <c r="DUJ1785"/>
      <c r="DUK1785"/>
      <c r="DUL1785"/>
      <c r="DUM1785"/>
      <c r="DUN1785"/>
      <c r="DUO1785"/>
      <c r="DUP1785"/>
      <c r="DUQ1785"/>
      <c r="DUR1785"/>
      <c r="DUS1785"/>
      <c r="DUT1785"/>
      <c r="DUU1785"/>
      <c r="DUV1785"/>
      <c r="DUW1785"/>
      <c r="DUX1785"/>
      <c r="DUY1785"/>
      <c r="DUZ1785"/>
      <c r="DVA1785"/>
      <c r="DVB1785"/>
      <c r="DVC1785"/>
      <c r="DVD1785"/>
      <c r="DVE1785"/>
      <c r="DVF1785"/>
      <c r="DVG1785"/>
      <c r="DVH1785"/>
      <c r="DVI1785"/>
      <c r="DVJ1785"/>
      <c r="DVK1785"/>
      <c r="DVL1785"/>
      <c r="DVM1785"/>
      <c r="DVN1785"/>
      <c r="DVO1785"/>
      <c r="DVP1785"/>
      <c r="DVQ1785"/>
      <c r="DVR1785"/>
      <c r="DVS1785"/>
      <c r="DVT1785"/>
      <c r="DVU1785"/>
      <c r="DVV1785"/>
      <c r="DVW1785"/>
      <c r="DVX1785"/>
      <c r="DVY1785"/>
      <c r="DVZ1785"/>
      <c r="DWA1785"/>
      <c r="DWB1785"/>
      <c r="DWC1785"/>
      <c r="DWD1785"/>
      <c r="DWE1785"/>
      <c r="DWF1785"/>
      <c r="DWG1785"/>
      <c r="DWH1785"/>
      <c r="DWI1785"/>
      <c r="DWJ1785"/>
      <c r="DWK1785"/>
      <c r="DWL1785"/>
      <c r="DWM1785"/>
      <c r="DWN1785"/>
      <c r="DWO1785"/>
      <c r="DWP1785"/>
      <c r="DWQ1785"/>
      <c r="DWR1785"/>
      <c r="DWS1785"/>
      <c r="DWT1785"/>
      <c r="DWU1785"/>
      <c r="DWV1785"/>
      <c r="DWW1785"/>
      <c r="DWX1785"/>
      <c r="DWY1785"/>
      <c r="DWZ1785"/>
      <c r="DXA1785"/>
      <c r="DXB1785"/>
      <c r="DXC1785"/>
      <c r="DXD1785"/>
      <c r="DXE1785"/>
      <c r="DXF1785"/>
      <c r="DXG1785"/>
      <c r="DXH1785"/>
      <c r="DXI1785"/>
      <c r="DXJ1785"/>
      <c r="DXK1785"/>
      <c r="DXL1785"/>
      <c r="DXM1785"/>
      <c r="DXN1785"/>
      <c r="DXO1785"/>
      <c r="DXP1785"/>
      <c r="DXQ1785"/>
      <c r="DXR1785"/>
      <c r="DXS1785"/>
      <c r="DXT1785"/>
      <c r="DXU1785"/>
      <c r="DXV1785"/>
      <c r="DXW1785"/>
      <c r="DXX1785"/>
      <c r="DXY1785"/>
      <c r="DXZ1785"/>
      <c r="DYA1785"/>
      <c r="DYB1785"/>
      <c r="DYC1785"/>
      <c r="DYD1785"/>
      <c r="DYE1785"/>
      <c r="DYF1785"/>
      <c r="DYG1785"/>
      <c r="DYH1785"/>
      <c r="DYI1785"/>
      <c r="DYJ1785"/>
      <c r="DYK1785"/>
      <c r="DYL1785"/>
      <c r="DYM1785"/>
      <c r="DYN1785"/>
      <c r="DYO1785"/>
      <c r="DYP1785"/>
      <c r="DYQ1785"/>
      <c r="DYR1785"/>
      <c r="DYS1785"/>
      <c r="DYT1785"/>
      <c r="DYU1785"/>
      <c r="DYV1785"/>
      <c r="DYW1785"/>
      <c r="DYX1785"/>
      <c r="DYY1785"/>
      <c r="DYZ1785"/>
      <c r="DZA1785"/>
      <c r="DZB1785"/>
      <c r="DZC1785"/>
      <c r="DZD1785"/>
      <c r="DZE1785"/>
      <c r="DZF1785"/>
      <c r="DZG1785"/>
      <c r="DZH1785"/>
      <c r="DZI1785"/>
      <c r="DZJ1785"/>
      <c r="DZK1785"/>
      <c r="DZL1785"/>
      <c r="DZM1785"/>
      <c r="DZN1785"/>
      <c r="DZO1785"/>
      <c r="DZP1785"/>
      <c r="DZQ1785"/>
      <c r="DZR1785"/>
      <c r="DZS1785"/>
      <c r="DZT1785"/>
      <c r="DZU1785"/>
      <c r="DZV1785"/>
      <c r="DZW1785"/>
      <c r="DZX1785"/>
      <c r="DZY1785"/>
      <c r="DZZ1785"/>
      <c r="EAA1785"/>
      <c r="EAB1785"/>
      <c r="EAC1785"/>
      <c r="EAD1785"/>
      <c r="EAE1785"/>
      <c r="EAF1785"/>
      <c r="EAG1785"/>
      <c r="EAH1785"/>
      <c r="EAI1785"/>
      <c r="EAJ1785"/>
      <c r="EAK1785"/>
      <c r="EAL1785"/>
      <c r="EAM1785"/>
      <c r="EAN1785"/>
      <c r="EAO1785"/>
      <c r="EAP1785"/>
      <c r="EAQ1785"/>
      <c r="EAR1785"/>
      <c r="EAS1785"/>
      <c r="EAT1785"/>
      <c r="EAU1785"/>
      <c r="EAV1785"/>
      <c r="EAW1785"/>
      <c r="EAX1785"/>
      <c r="EAY1785"/>
      <c r="EAZ1785"/>
      <c r="EBA1785"/>
      <c r="EBB1785"/>
      <c r="EBC1785"/>
      <c r="EBD1785"/>
      <c r="EBE1785"/>
      <c r="EBF1785"/>
      <c r="EBG1785"/>
      <c r="EBH1785"/>
      <c r="EBI1785"/>
      <c r="EBJ1785"/>
      <c r="EBK1785"/>
      <c r="EBL1785"/>
      <c r="EBM1785"/>
      <c r="EBN1785"/>
      <c r="EBO1785"/>
      <c r="EBP1785"/>
      <c r="EBQ1785"/>
      <c r="EBR1785"/>
      <c r="EBS1785"/>
      <c r="EBT1785"/>
      <c r="EBU1785"/>
      <c r="EBV1785"/>
      <c r="EBW1785"/>
      <c r="EBX1785"/>
      <c r="EBY1785"/>
      <c r="EBZ1785"/>
      <c r="ECA1785"/>
      <c r="ECB1785"/>
      <c r="ECC1785"/>
      <c r="ECD1785"/>
      <c r="ECE1785"/>
      <c r="ECF1785"/>
      <c r="ECG1785"/>
      <c r="ECH1785"/>
      <c r="ECI1785"/>
      <c r="ECJ1785"/>
      <c r="ECK1785"/>
      <c r="ECL1785"/>
      <c r="ECM1785"/>
      <c r="ECN1785"/>
      <c r="ECO1785"/>
      <c r="ECP1785"/>
      <c r="ECQ1785"/>
      <c r="ECR1785"/>
      <c r="ECS1785"/>
      <c r="ECT1785"/>
      <c r="ECU1785"/>
      <c r="ECV1785"/>
      <c r="ECW1785"/>
      <c r="ECX1785"/>
      <c r="ECY1785"/>
      <c r="ECZ1785"/>
      <c r="EDA1785"/>
      <c r="EDB1785"/>
      <c r="EDC1785"/>
      <c r="EDD1785"/>
      <c r="EDE1785"/>
      <c r="EDF1785"/>
      <c r="EDG1785"/>
      <c r="EDH1785"/>
      <c r="EDI1785"/>
      <c r="EDJ1785"/>
      <c r="EDK1785"/>
      <c r="EDL1785"/>
      <c r="EDM1785"/>
      <c r="EDN1785"/>
      <c r="EDO1785"/>
      <c r="EDP1785"/>
      <c r="EDQ1785"/>
      <c r="EDR1785"/>
      <c r="EDS1785"/>
      <c r="EDT1785"/>
      <c r="EDU1785"/>
      <c r="EDV1785"/>
      <c r="EDW1785"/>
      <c r="EDX1785"/>
      <c r="EDY1785"/>
      <c r="EDZ1785"/>
      <c r="EEA1785"/>
      <c r="EEB1785"/>
      <c r="EEC1785"/>
      <c r="EED1785"/>
      <c r="EEE1785"/>
      <c r="EEF1785"/>
      <c r="EEG1785"/>
      <c r="EEH1785"/>
      <c r="EEI1785"/>
      <c r="EEJ1785"/>
      <c r="EEK1785"/>
      <c r="EEL1785"/>
      <c r="EEM1785"/>
      <c r="EEN1785"/>
      <c r="EEO1785"/>
      <c r="EEP1785"/>
      <c r="EEQ1785"/>
      <c r="EER1785"/>
      <c r="EES1785"/>
      <c r="EET1785"/>
      <c r="EEU1785"/>
      <c r="EEV1785"/>
      <c r="EEW1785"/>
      <c r="EEX1785"/>
      <c r="EEY1785"/>
      <c r="EEZ1785"/>
      <c r="EFA1785"/>
      <c r="EFB1785"/>
      <c r="EFC1785"/>
      <c r="EFD1785"/>
      <c r="EFE1785"/>
      <c r="EFF1785"/>
      <c r="EFG1785"/>
      <c r="EFH1785"/>
      <c r="EFI1785"/>
      <c r="EFJ1785"/>
      <c r="EFK1785"/>
      <c r="EFL1785"/>
      <c r="EFM1785"/>
      <c r="EFN1785"/>
      <c r="EFO1785"/>
      <c r="EFP1785"/>
      <c r="EFQ1785"/>
      <c r="EFR1785"/>
      <c r="EFS1785"/>
      <c r="EFT1785"/>
      <c r="EFU1785"/>
      <c r="EFV1785"/>
      <c r="EFW1785"/>
      <c r="EFX1785"/>
      <c r="EFY1785"/>
      <c r="EFZ1785"/>
      <c r="EGA1785"/>
      <c r="EGB1785"/>
      <c r="EGC1785"/>
      <c r="EGD1785"/>
      <c r="EGE1785"/>
      <c r="EGF1785"/>
      <c r="EGG1785"/>
      <c r="EGH1785"/>
      <c r="EGI1785"/>
      <c r="EGJ1785"/>
      <c r="EGK1785"/>
      <c r="EGL1785"/>
      <c r="EGM1785"/>
      <c r="EGN1785"/>
      <c r="EGO1785"/>
      <c r="EGP1785"/>
      <c r="EGQ1785"/>
      <c r="EGR1785"/>
      <c r="EGS1785"/>
      <c r="EGT1785"/>
      <c r="EGU1785"/>
      <c r="EGV1785"/>
      <c r="EGW1785"/>
      <c r="EGX1785"/>
      <c r="EGY1785"/>
      <c r="EGZ1785"/>
      <c r="EHA1785"/>
      <c r="EHB1785"/>
      <c r="EHC1785"/>
      <c r="EHD1785"/>
      <c r="EHE1785"/>
      <c r="EHF1785"/>
      <c r="EHG1785"/>
      <c r="EHH1785"/>
      <c r="EHI1785"/>
      <c r="EHJ1785"/>
      <c r="EHK1785"/>
      <c r="EHL1785"/>
      <c r="EHM1785"/>
      <c r="EHN1785"/>
      <c r="EHO1785"/>
      <c r="EHP1785"/>
      <c r="EHQ1785"/>
      <c r="EHR1785"/>
      <c r="EHS1785"/>
      <c r="EHT1785"/>
      <c r="EHU1785"/>
      <c r="EHV1785"/>
      <c r="EHW1785"/>
      <c r="EHX1785"/>
      <c r="EHY1785"/>
      <c r="EHZ1785"/>
      <c r="EIA1785"/>
      <c r="EIB1785"/>
      <c r="EIC1785"/>
      <c r="EID1785"/>
      <c r="EIE1785"/>
      <c r="EIF1785"/>
      <c r="EIG1785"/>
      <c r="EIH1785"/>
      <c r="EII1785"/>
      <c r="EIJ1785"/>
      <c r="EIK1785"/>
      <c r="EIL1785"/>
      <c r="EIM1785"/>
      <c r="EIN1785"/>
      <c r="EIO1785"/>
      <c r="EIP1785"/>
      <c r="EIQ1785"/>
      <c r="EIR1785"/>
      <c r="EIS1785"/>
      <c r="EIT1785"/>
      <c r="EIU1785"/>
      <c r="EIV1785"/>
      <c r="EIW1785"/>
      <c r="EIX1785"/>
      <c r="EIY1785"/>
      <c r="EIZ1785"/>
      <c r="EJA1785"/>
      <c r="EJB1785"/>
      <c r="EJC1785"/>
      <c r="EJD1785"/>
      <c r="EJE1785"/>
      <c r="EJF1785"/>
      <c r="EJG1785"/>
      <c r="EJH1785"/>
      <c r="EJI1785"/>
      <c r="EJJ1785"/>
      <c r="EJK1785"/>
      <c r="EJL1785"/>
      <c r="EJM1785"/>
      <c r="EJN1785"/>
      <c r="EJO1785"/>
      <c r="EJP1785"/>
      <c r="EJQ1785"/>
      <c r="EJR1785"/>
      <c r="EJS1785"/>
      <c r="EJT1785"/>
      <c r="EJU1785"/>
      <c r="EJV1785"/>
      <c r="EJW1785"/>
      <c r="EJX1785"/>
      <c r="EJY1785"/>
      <c r="EJZ1785"/>
      <c r="EKA1785"/>
      <c r="EKB1785"/>
      <c r="EKC1785"/>
      <c r="EKD1785"/>
      <c r="EKE1785"/>
      <c r="EKF1785"/>
      <c r="EKG1785"/>
      <c r="EKH1785"/>
      <c r="EKI1785"/>
      <c r="EKJ1785"/>
      <c r="EKK1785"/>
      <c r="EKL1785"/>
      <c r="EKM1785"/>
      <c r="EKN1785"/>
      <c r="EKO1785"/>
      <c r="EKP1785"/>
      <c r="EKQ1785"/>
      <c r="EKR1785"/>
      <c r="EKS1785"/>
      <c r="EKT1785"/>
      <c r="EKU1785"/>
      <c r="EKV1785"/>
      <c r="EKW1785"/>
      <c r="EKX1785"/>
      <c r="EKY1785"/>
      <c r="EKZ1785"/>
      <c r="ELA1785"/>
      <c r="ELB1785"/>
      <c r="ELC1785"/>
      <c r="ELD1785"/>
      <c r="ELE1785"/>
      <c r="ELF1785"/>
      <c r="ELG1785"/>
      <c r="ELH1785"/>
      <c r="ELI1785"/>
      <c r="ELJ1785"/>
      <c r="ELK1785"/>
      <c r="ELL1785"/>
      <c r="ELM1785"/>
      <c r="ELN1785"/>
      <c r="ELO1785"/>
      <c r="ELP1785"/>
      <c r="ELQ1785"/>
      <c r="ELR1785"/>
      <c r="ELS1785"/>
      <c r="ELT1785"/>
      <c r="ELU1785"/>
      <c r="ELV1785"/>
      <c r="ELW1785"/>
      <c r="ELX1785"/>
      <c r="ELY1785"/>
      <c r="ELZ1785"/>
      <c r="EMA1785"/>
      <c r="EMB1785"/>
      <c r="EMC1785"/>
      <c r="EMD1785"/>
      <c r="EME1785"/>
      <c r="EMF1785"/>
      <c r="EMG1785"/>
      <c r="EMH1785"/>
      <c r="EMI1785"/>
      <c r="EMJ1785"/>
      <c r="EMK1785"/>
      <c r="EML1785"/>
      <c r="EMM1785"/>
      <c r="EMN1785"/>
      <c r="EMO1785"/>
      <c r="EMP1785"/>
      <c r="EMQ1785"/>
      <c r="EMR1785"/>
      <c r="EMS1785"/>
      <c r="EMT1785"/>
      <c r="EMU1785"/>
      <c r="EMV1785"/>
      <c r="EMW1785"/>
      <c r="EMX1785"/>
      <c r="EMY1785"/>
      <c r="EMZ1785"/>
      <c r="ENA1785"/>
      <c r="ENB1785"/>
      <c r="ENC1785"/>
      <c r="END1785"/>
      <c r="ENE1785"/>
      <c r="ENF1785"/>
      <c r="ENG1785"/>
      <c r="ENH1785"/>
      <c r="ENI1785"/>
      <c r="ENJ1785"/>
      <c r="ENK1785"/>
      <c r="ENL1785"/>
      <c r="ENM1785"/>
      <c r="ENN1785"/>
      <c r="ENO1785"/>
      <c r="ENP1785"/>
      <c r="ENQ1785"/>
      <c r="ENR1785"/>
      <c r="ENS1785"/>
      <c r="ENT1785"/>
      <c r="ENU1785"/>
      <c r="ENV1785"/>
      <c r="ENW1785"/>
      <c r="ENX1785"/>
      <c r="ENY1785"/>
      <c r="ENZ1785"/>
      <c r="EOA1785"/>
      <c r="EOB1785"/>
      <c r="EOC1785"/>
      <c r="EOD1785"/>
      <c r="EOE1785"/>
      <c r="EOF1785"/>
      <c r="EOG1785"/>
      <c r="EOH1785"/>
      <c r="EOI1785"/>
      <c r="EOJ1785"/>
      <c r="EOK1785"/>
      <c r="EOL1785"/>
      <c r="EOM1785"/>
      <c r="EON1785"/>
      <c r="EOO1785"/>
      <c r="EOP1785"/>
      <c r="EOQ1785"/>
      <c r="EOR1785"/>
      <c r="EOS1785"/>
      <c r="EOT1785"/>
      <c r="EOU1785"/>
      <c r="EOV1785"/>
      <c r="EOW1785"/>
      <c r="EOX1785"/>
      <c r="EOY1785"/>
      <c r="EOZ1785"/>
      <c r="EPA1785"/>
      <c r="EPB1785"/>
      <c r="EPC1785"/>
      <c r="EPD1785"/>
      <c r="EPE1785"/>
      <c r="EPF1785"/>
      <c r="EPG1785"/>
      <c r="EPH1785"/>
      <c r="EPI1785"/>
      <c r="EPJ1785"/>
      <c r="EPK1785"/>
      <c r="EPL1785"/>
      <c r="EPM1785"/>
      <c r="EPN1785"/>
      <c r="EPO1785"/>
      <c r="EPP1785"/>
      <c r="EPQ1785"/>
      <c r="EPR1785"/>
      <c r="EPS1785"/>
      <c r="EPT1785"/>
      <c r="EPU1785"/>
      <c r="EPV1785"/>
      <c r="EPW1785"/>
      <c r="EPX1785"/>
      <c r="EPY1785"/>
      <c r="EPZ1785"/>
      <c r="EQA1785"/>
      <c r="EQB1785"/>
      <c r="EQC1785"/>
      <c r="EQD1785"/>
      <c r="EQE1785"/>
      <c r="EQF1785"/>
      <c r="EQG1785"/>
      <c r="EQH1785"/>
      <c r="EQI1785"/>
      <c r="EQJ1785"/>
      <c r="EQK1785"/>
      <c r="EQL1785"/>
      <c r="EQM1785"/>
      <c r="EQN1785"/>
      <c r="EQO1785"/>
      <c r="EQP1785"/>
      <c r="EQQ1785"/>
      <c r="EQR1785"/>
      <c r="EQS1785"/>
      <c r="EQT1785"/>
      <c r="EQU1785"/>
      <c r="EQV1785"/>
      <c r="EQW1785"/>
      <c r="EQX1785"/>
      <c r="EQY1785"/>
      <c r="EQZ1785"/>
      <c r="ERA1785"/>
      <c r="ERB1785"/>
      <c r="ERC1785"/>
      <c r="ERD1785"/>
      <c r="ERE1785"/>
      <c r="ERF1785"/>
      <c r="ERG1785"/>
      <c r="ERH1785"/>
      <c r="ERI1785"/>
      <c r="ERJ1785"/>
      <c r="ERK1785"/>
      <c r="ERL1785"/>
      <c r="ERM1785"/>
      <c r="ERN1785"/>
      <c r="ERO1785"/>
      <c r="ERP1785"/>
      <c r="ERQ1785"/>
      <c r="ERR1785"/>
      <c r="ERS1785"/>
      <c r="ERT1785"/>
      <c r="ERU1785"/>
      <c r="ERV1785"/>
      <c r="ERW1785"/>
      <c r="ERX1785"/>
      <c r="ERY1785"/>
      <c r="ERZ1785"/>
      <c r="ESA1785"/>
      <c r="ESB1785"/>
      <c r="ESC1785"/>
      <c r="ESD1785"/>
      <c r="ESE1785"/>
      <c r="ESF1785"/>
      <c r="ESG1785"/>
      <c r="ESH1785"/>
      <c r="ESI1785"/>
      <c r="ESJ1785"/>
      <c r="ESK1785"/>
      <c r="ESL1785"/>
      <c r="ESM1785"/>
      <c r="ESN1785"/>
      <c r="ESO1785"/>
      <c r="ESP1785"/>
      <c r="ESQ1785"/>
      <c r="ESR1785"/>
      <c r="ESS1785"/>
      <c r="EST1785"/>
      <c r="ESU1785"/>
      <c r="ESV1785"/>
      <c r="ESW1785"/>
      <c r="ESX1785"/>
      <c r="ESY1785"/>
      <c r="ESZ1785"/>
      <c r="ETA1785"/>
      <c r="ETB1785"/>
      <c r="ETC1785"/>
      <c r="ETD1785"/>
      <c r="ETE1785"/>
      <c r="ETF1785"/>
      <c r="ETG1785"/>
      <c r="ETH1785"/>
      <c r="ETI1785"/>
      <c r="ETJ1785"/>
      <c r="ETK1785"/>
      <c r="ETL1785"/>
      <c r="ETM1785"/>
      <c r="ETN1785"/>
      <c r="ETO1785"/>
      <c r="ETP1785"/>
      <c r="ETQ1785"/>
      <c r="ETR1785"/>
      <c r="ETS1785"/>
      <c r="ETT1785"/>
      <c r="ETU1785"/>
      <c r="ETV1785"/>
      <c r="ETW1785"/>
      <c r="ETX1785"/>
      <c r="ETY1785"/>
      <c r="ETZ1785"/>
      <c r="EUA1785"/>
      <c r="EUB1785"/>
      <c r="EUC1785"/>
      <c r="EUD1785"/>
      <c r="EUE1785"/>
      <c r="EUF1785"/>
      <c r="EUG1785"/>
      <c r="EUH1785"/>
      <c r="EUI1785"/>
      <c r="EUJ1785"/>
      <c r="EUK1785"/>
      <c r="EUL1785"/>
      <c r="EUM1785"/>
      <c r="EUN1785"/>
      <c r="EUO1785"/>
      <c r="EUP1785"/>
      <c r="EUQ1785"/>
      <c r="EUR1785"/>
      <c r="EUS1785"/>
      <c r="EUT1785"/>
      <c r="EUU1785"/>
      <c r="EUV1785"/>
      <c r="EUW1785"/>
      <c r="EUX1785"/>
      <c r="EUY1785"/>
      <c r="EUZ1785"/>
      <c r="EVA1785"/>
      <c r="EVB1785"/>
      <c r="EVC1785"/>
      <c r="EVD1785"/>
      <c r="EVE1785"/>
      <c r="EVF1785"/>
      <c r="EVG1785"/>
      <c r="EVH1785"/>
      <c r="EVI1785"/>
      <c r="EVJ1785"/>
      <c r="EVK1785"/>
      <c r="EVL1785"/>
      <c r="EVM1785"/>
      <c r="EVN1785"/>
      <c r="EVO1785"/>
      <c r="EVP1785"/>
      <c r="EVQ1785"/>
      <c r="EVR1785"/>
      <c r="EVS1785"/>
      <c r="EVT1785"/>
      <c r="EVU1785"/>
      <c r="EVV1785"/>
      <c r="EVW1785"/>
      <c r="EVX1785"/>
      <c r="EVY1785"/>
      <c r="EVZ1785"/>
      <c r="EWA1785"/>
      <c r="EWB1785"/>
      <c r="EWC1785"/>
      <c r="EWD1785"/>
      <c r="EWE1785"/>
      <c r="EWF1785"/>
      <c r="EWG1785"/>
      <c r="EWH1785"/>
      <c r="EWI1785"/>
      <c r="EWJ1785"/>
      <c r="EWK1785"/>
      <c r="EWL1785"/>
      <c r="EWM1785"/>
      <c r="EWN1785"/>
      <c r="EWO1785"/>
      <c r="EWP1785"/>
      <c r="EWQ1785"/>
      <c r="EWR1785"/>
      <c r="EWS1785"/>
      <c r="EWT1785"/>
      <c r="EWU1785"/>
      <c r="EWV1785"/>
      <c r="EWW1785"/>
      <c r="EWX1785"/>
      <c r="EWY1785"/>
      <c r="EWZ1785"/>
      <c r="EXA1785"/>
      <c r="EXB1785"/>
      <c r="EXC1785"/>
      <c r="EXD1785"/>
      <c r="EXE1785"/>
      <c r="EXF1785"/>
      <c r="EXG1785"/>
      <c r="EXH1785"/>
      <c r="EXI1785"/>
      <c r="EXJ1785"/>
      <c r="EXK1785"/>
      <c r="EXL1785"/>
      <c r="EXM1785"/>
      <c r="EXN1785"/>
      <c r="EXO1785"/>
      <c r="EXP1785"/>
      <c r="EXQ1785"/>
      <c r="EXR1785"/>
      <c r="EXS1785"/>
      <c r="EXT1785"/>
      <c r="EXU1785"/>
      <c r="EXV1785"/>
      <c r="EXW1785"/>
      <c r="EXX1785"/>
      <c r="EXY1785"/>
      <c r="EXZ1785"/>
      <c r="EYA1785"/>
      <c r="EYB1785"/>
      <c r="EYC1785"/>
      <c r="EYD1785"/>
      <c r="EYE1785"/>
      <c r="EYF1785"/>
      <c r="EYG1785"/>
      <c r="EYH1785"/>
      <c r="EYI1785"/>
      <c r="EYJ1785"/>
      <c r="EYK1785"/>
      <c r="EYL1785"/>
      <c r="EYM1785"/>
      <c r="EYN1785"/>
      <c r="EYO1785"/>
      <c r="EYP1785"/>
      <c r="EYQ1785"/>
      <c r="EYR1785"/>
      <c r="EYS1785"/>
      <c r="EYT1785"/>
      <c r="EYU1785"/>
      <c r="EYV1785"/>
      <c r="EYW1785"/>
      <c r="EYX1785"/>
      <c r="EYY1785"/>
      <c r="EYZ1785"/>
      <c r="EZA1785"/>
      <c r="EZB1785"/>
      <c r="EZC1785"/>
      <c r="EZD1785"/>
      <c r="EZE1785"/>
      <c r="EZF1785"/>
      <c r="EZG1785"/>
      <c r="EZH1785"/>
      <c r="EZI1785"/>
      <c r="EZJ1785"/>
      <c r="EZK1785"/>
      <c r="EZL1785"/>
      <c r="EZM1785"/>
      <c r="EZN1785"/>
      <c r="EZO1785"/>
      <c r="EZP1785"/>
      <c r="EZQ1785"/>
      <c r="EZR1785"/>
      <c r="EZS1785"/>
      <c r="EZT1785"/>
      <c r="EZU1785"/>
      <c r="EZV1785"/>
      <c r="EZW1785"/>
      <c r="EZX1785"/>
      <c r="EZY1785"/>
      <c r="EZZ1785"/>
      <c r="FAA1785"/>
      <c r="FAB1785"/>
      <c r="FAC1785"/>
      <c r="FAD1785"/>
      <c r="FAE1785"/>
      <c r="FAF1785"/>
      <c r="FAG1785"/>
      <c r="FAH1785"/>
      <c r="FAI1785"/>
      <c r="FAJ1785"/>
      <c r="FAK1785"/>
      <c r="FAL1785"/>
      <c r="FAM1785"/>
      <c r="FAN1785"/>
      <c r="FAO1785"/>
      <c r="FAP1785"/>
      <c r="FAQ1785"/>
      <c r="FAR1785"/>
      <c r="FAS1785"/>
      <c r="FAT1785"/>
      <c r="FAU1785"/>
      <c r="FAV1785"/>
      <c r="FAW1785"/>
      <c r="FAX1785"/>
      <c r="FAY1785"/>
      <c r="FAZ1785"/>
      <c r="FBA1785"/>
      <c r="FBB1785"/>
      <c r="FBC1785"/>
      <c r="FBD1785"/>
      <c r="FBE1785"/>
      <c r="FBF1785"/>
      <c r="FBG1785"/>
      <c r="FBH1785"/>
      <c r="FBI1785"/>
      <c r="FBJ1785"/>
      <c r="FBK1785"/>
      <c r="FBL1785"/>
      <c r="FBM1785"/>
      <c r="FBN1785"/>
      <c r="FBO1785"/>
      <c r="FBP1785"/>
      <c r="FBQ1785"/>
      <c r="FBR1785"/>
      <c r="FBS1785"/>
      <c r="FBT1785"/>
      <c r="FBU1785"/>
      <c r="FBV1785"/>
      <c r="FBW1785"/>
      <c r="FBX1785"/>
      <c r="FBY1785"/>
      <c r="FBZ1785"/>
      <c r="FCA1785"/>
      <c r="FCB1785"/>
      <c r="FCC1785"/>
      <c r="FCD1785"/>
      <c r="FCE1785"/>
      <c r="FCF1785"/>
      <c r="FCG1785"/>
      <c r="FCH1785"/>
      <c r="FCI1785"/>
      <c r="FCJ1785"/>
      <c r="FCK1785"/>
      <c r="FCL1785"/>
      <c r="FCM1785"/>
      <c r="FCN1785"/>
      <c r="FCO1785"/>
      <c r="FCP1785"/>
      <c r="FCQ1785"/>
      <c r="FCR1785"/>
      <c r="FCS1785"/>
      <c r="FCT1785"/>
      <c r="FCU1785"/>
      <c r="FCV1785"/>
      <c r="FCW1785"/>
      <c r="FCX1785"/>
      <c r="FCY1785"/>
      <c r="FCZ1785"/>
      <c r="FDA1785"/>
      <c r="FDB1785"/>
      <c r="FDC1785"/>
      <c r="FDD1785"/>
      <c r="FDE1785"/>
      <c r="FDF1785"/>
      <c r="FDG1785"/>
      <c r="FDH1785"/>
      <c r="FDI1785"/>
      <c r="FDJ1785"/>
      <c r="FDK1785"/>
      <c r="FDL1785"/>
      <c r="FDM1785"/>
      <c r="FDN1785"/>
      <c r="FDO1785"/>
      <c r="FDP1785"/>
      <c r="FDQ1785"/>
      <c r="FDR1785"/>
      <c r="FDS1785"/>
      <c r="FDT1785"/>
      <c r="FDU1785"/>
      <c r="FDV1785"/>
      <c r="FDW1785"/>
      <c r="FDX1785"/>
      <c r="FDY1785"/>
      <c r="FDZ1785"/>
      <c r="FEA1785"/>
      <c r="FEB1785"/>
      <c r="FEC1785"/>
      <c r="FED1785"/>
      <c r="FEE1785"/>
      <c r="FEF1785"/>
      <c r="FEG1785"/>
      <c r="FEH1785"/>
      <c r="FEI1785"/>
      <c r="FEJ1785"/>
      <c r="FEK1785"/>
      <c r="FEL1785"/>
      <c r="FEM1785"/>
      <c r="FEN1785"/>
      <c r="FEO1785"/>
      <c r="FEP1785"/>
      <c r="FEQ1785"/>
      <c r="FER1785"/>
      <c r="FES1785"/>
      <c r="FET1785"/>
      <c r="FEU1785"/>
      <c r="FEV1785"/>
      <c r="FEW1785"/>
      <c r="FEX1785"/>
      <c r="FEY1785"/>
      <c r="FEZ1785"/>
      <c r="FFA1785"/>
      <c r="FFB1785"/>
      <c r="FFC1785"/>
      <c r="FFD1785"/>
      <c r="FFE1785"/>
      <c r="FFF1785"/>
      <c r="FFG1785"/>
      <c r="FFH1785"/>
      <c r="FFI1785"/>
      <c r="FFJ1785"/>
      <c r="FFK1785"/>
      <c r="FFL1785"/>
      <c r="FFM1785"/>
      <c r="FFN1785"/>
      <c r="FFO1785"/>
      <c r="FFP1785"/>
      <c r="FFQ1785"/>
      <c r="FFR1785"/>
      <c r="FFS1785"/>
      <c r="FFT1785"/>
      <c r="FFU1785"/>
      <c r="FFV1785"/>
      <c r="FFW1785"/>
      <c r="FFX1785"/>
      <c r="FFY1785"/>
      <c r="FFZ1785"/>
      <c r="FGA1785"/>
      <c r="FGB1785"/>
      <c r="FGC1785"/>
      <c r="FGD1785"/>
      <c r="FGE1785"/>
      <c r="FGF1785"/>
      <c r="FGG1785"/>
      <c r="FGH1785"/>
      <c r="FGI1785"/>
      <c r="FGJ1785"/>
      <c r="FGK1785"/>
      <c r="FGL1785"/>
      <c r="FGM1785"/>
      <c r="FGN1785"/>
      <c r="FGO1785"/>
      <c r="FGP1785"/>
      <c r="FGQ1785"/>
      <c r="FGR1785"/>
      <c r="FGS1785"/>
      <c r="FGT1785"/>
      <c r="FGU1785"/>
      <c r="FGV1785"/>
      <c r="FGW1785"/>
      <c r="FGX1785"/>
      <c r="FGY1785"/>
      <c r="FGZ1785"/>
      <c r="FHA1785"/>
      <c r="FHB1785"/>
      <c r="FHC1785"/>
      <c r="FHD1785"/>
      <c r="FHE1785"/>
      <c r="FHF1785"/>
      <c r="FHG1785"/>
      <c r="FHH1785"/>
      <c r="FHI1785"/>
      <c r="FHJ1785"/>
      <c r="FHK1785"/>
      <c r="FHL1785"/>
      <c r="FHM1785"/>
      <c r="FHN1785"/>
      <c r="FHO1785"/>
      <c r="FHP1785"/>
      <c r="FHQ1785"/>
      <c r="FHR1785"/>
      <c r="FHS1785"/>
      <c r="FHT1785"/>
      <c r="FHU1785"/>
      <c r="FHV1785"/>
      <c r="FHW1785"/>
      <c r="FHX1785"/>
      <c r="FHY1785"/>
      <c r="FHZ1785"/>
      <c r="FIA1785"/>
      <c r="FIB1785"/>
      <c r="FIC1785"/>
      <c r="FID1785"/>
      <c r="FIE1785"/>
      <c r="FIF1785"/>
      <c r="FIG1785"/>
      <c r="FIH1785"/>
      <c r="FII1785"/>
      <c r="FIJ1785"/>
      <c r="FIK1785"/>
      <c r="FIL1785"/>
      <c r="FIM1785"/>
      <c r="FIN1785"/>
      <c r="FIO1785"/>
      <c r="FIP1785"/>
      <c r="FIQ1785"/>
      <c r="FIR1785"/>
      <c r="FIS1785"/>
      <c r="FIT1785"/>
      <c r="FIU1785"/>
      <c r="FIV1785"/>
      <c r="FIW1785"/>
      <c r="FIX1785"/>
      <c r="FIY1785"/>
      <c r="FIZ1785"/>
      <c r="FJA1785"/>
      <c r="FJB1785"/>
      <c r="FJC1785"/>
      <c r="FJD1785"/>
      <c r="FJE1785"/>
      <c r="FJF1785"/>
      <c r="FJG1785"/>
      <c r="FJH1785"/>
      <c r="FJI1785"/>
      <c r="FJJ1785"/>
      <c r="FJK1785"/>
      <c r="FJL1785"/>
      <c r="FJM1785"/>
      <c r="FJN1785"/>
      <c r="FJO1785"/>
      <c r="FJP1785"/>
      <c r="FJQ1785"/>
      <c r="FJR1785"/>
      <c r="FJS1785"/>
      <c r="FJT1785"/>
      <c r="FJU1785"/>
      <c r="FJV1785"/>
      <c r="FJW1785"/>
      <c r="FJX1785"/>
      <c r="FJY1785"/>
      <c r="FJZ1785"/>
      <c r="FKA1785"/>
      <c r="FKB1785"/>
      <c r="FKC1785"/>
      <c r="FKD1785"/>
      <c r="FKE1785"/>
      <c r="FKF1785"/>
      <c r="FKG1785"/>
      <c r="FKH1785"/>
      <c r="FKI1785"/>
      <c r="FKJ1785"/>
      <c r="FKK1785"/>
      <c r="FKL1785"/>
      <c r="FKM1785"/>
      <c r="FKN1785"/>
      <c r="FKO1785"/>
      <c r="FKP1785"/>
      <c r="FKQ1785"/>
      <c r="FKR1785"/>
      <c r="FKS1785"/>
      <c r="FKT1785"/>
      <c r="FKU1785"/>
      <c r="FKV1785"/>
      <c r="FKW1785"/>
      <c r="FKX1785"/>
      <c r="FKY1785"/>
      <c r="FKZ1785"/>
      <c r="FLA1785"/>
      <c r="FLB1785"/>
      <c r="FLC1785"/>
      <c r="FLD1785"/>
      <c r="FLE1785"/>
      <c r="FLF1785"/>
      <c r="FLG1785"/>
      <c r="FLH1785"/>
      <c r="FLI1785"/>
      <c r="FLJ1785"/>
      <c r="FLK1785"/>
      <c r="FLL1785"/>
      <c r="FLM1785"/>
      <c r="FLN1785"/>
      <c r="FLO1785"/>
      <c r="FLP1785"/>
      <c r="FLQ1785"/>
      <c r="FLR1785"/>
      <c r="FLS1785"/>
      <c r="FLT1785"/>
      <c r="FLU1785"/>
      <c r="FLV1785"/>
      <c r="FLW1785"/>
      <c r="FLX1785"/>
      <c r="FLY1785"/>
      <c r="FLZ1785"/>
      <c r="FMA1785"/>
      <c r="FMB1785"/>
      <c r="FMC1785"/>
      <c r="FMD1785"/>
      <c r="FME1785"/>
      <c r="FMF1785"/>
      <c r="FMG1785"/>
      <c r="FMH1785"/>
      <c r="FMI1785"/>
      <c r="FMJ1785"/>
      <c r="FMK1785"/>
      <c r="FML1785"/>
      <c r="FMM1785"/>
      <c r="FMN1785"/>
      <c r="FMO1785"/>
      <c r="FMP1785"/>
      <c r="FMQ1785"/>
      <c r="FMR1785"/>
      <c r="FMS1785"/>
      <c r="FMT1785"/>
      <c r="FMU1785"/>
      <c r="FMV1785"/>
      <c r="FMW1785"/>
      <c r="FMX1785"/>
      <c r="FMY1785"/>
      <c r="FMZ1785"/>
      <c r="FNA1785"/>
      <c r="FNB1785"/>
      <c r="FNC1785"/>
      <c r="FND1785"/>
      <c r="FNE1785"/>
      <c r="FNF1785"/>
      <c r="FNG1785"/>
      <c r="FNH1785"/>
      <c r="FNI1785"/>
      <c r="FNJ1785"/>
      <c r="FNK1785"/>
      <c r="FNL1785"/>
      <c r="FNM1785"/>
      <c r="FNN1785"/>
      <c r="FNO1785"/>
      <c r="FNP1785"/>
      <c r="FNQ1785"/>
      <c r="FNR1785"/>
      <c r="FNS1785"/>
      <c r="FNT1785"/>
      <c r="FNU1785"/>
      <c r="FNV1785"/>
      <c r="FNW1785"/>
      <c r="FNX1785"/>
      <c r="FNY1785"/>
      <c r="FNZ1785"/>
      <c r="FOA1785"/>
      <c r="FOB1785"/>
      <c r="FOC1785"/>
      <c r="FOD1785"/>
      <c r="FOE1785"/>
      <c r="FOF1785"/>
      <c r="FOG1785"/>
      <c r="FOH1785"/>
      <c r="FOI1785"/>
      <c r="FOJ1785"/>
      <c r="FOK1785"/>
      <c r="FOL1785"/>
      <c r="FOM1785"/>
      <c r="FON1785"/>
      <c r="FOO1785"/>
      <c r="FOP1785"/>
      <c r="FOQ1785"/>
      <c r="FOR1785"/>
      <c r="FOS1785"/>
      <c r="FOT1785"/>
      <c r="FOU1785"/>
      <c r="FOV1785"/>
      <c r="FOW1785"/>
      <c r="FOX1785"/>
      <c r="FOY1785"/>
      <c r="FOZ1785"/>
      <c r="FPA1785"/>
      <c r="FPB1785"/>
      <c r="FPC1785"/>
      <c r="FPD1785"/>
      <c r="FPE1785"/>
      <c r="FPF1785"/>
      <c r="FPG1785"/>
      <c r="FPH1785"/>
      <c r="FPI1785"/>
      <c r="FPJ1785"/>
      <c r="FPK1785"/>
      <c r="FPL1785"/>
      <c r="FPM1785"/>
      <c r="FPN1785"/>
      <c r="FPO1785"/>
      <c r="FPP1785"/>
      <c r="FPQ1785"/>
      <c r="FPR1785"/>
      <c r="FPS1785"/>
      <c r="FPT1785"/>
      <c r="FPU1785"/>
      <c r="FPV1785"/>
      <c r="FPW1785"/>
      <c r="FPX1785"/>
      <c r="FPY1785"/>
      <c r="FPZ1785"/>
      <c r="FQA1785"/>
      <c r="FQB1785"/>
      <c r="FQC1785"/>
      <c r="FQD1785"/>
      <c r="FQE1785"/>
      <c r="FQF1785"/>
      <c r="FQG1785"/>
      <c r="FQH1785"/>
      <c r="FQI1785"/>
      <c r="FQJ1785"/>
      <c r="FQK1785"/>
      <c r="FQL1785"/>
      <c r="FQM1785"/>
      <c r="FQN1785"/>
      <c r="FQO1785"/>
      <c r="FQP1785"/>
      <c r="FQQ1785"/>
      <c r="FQR1785"/>
      <c r="FQS1785"/>
      <c r="FQT1785"/>
      <c r="FQU1785"/>
      <c r="FQV1785"/>
      <c r="FQW1785"/>
      <c r="FQX1785"/>
      <c r="FQY1785"/>
      <c r="FQZ1785"/>
      <c r="FRA1785"/>
      <c r="FRB1785"/>
      <c r="FRC1785"/>
      <c r="FRD1785"/>
      <c r="FRE1785"/>
      <c r="FRF1785"/>
      <c r="FRG1785"/>
      <c r="FRH1785"/>
      <c r="FRI1785"/>
      <c r="FRJ1785"/>
      <c r="FRK1785"/>
      <c r="FRL1785"/>
      <c r="FRM1785"/>
      <c r="FRN1785"/>
      <c r="FRO1785"/>
      <c r="FRP1785"/>
      <c r="FRQ1785"/>
      <c r="FRR1785"/>
      <c r="FRS1785"/>
      <c r="FRT1785"/>
      <c r="FRU1785"/>
      <c r="FRV1785"/>
      <c r="FRW1785"/>
      <c r="FRX1785"/>
      <c r="FRY1785"/>
      <c r="FRZ1785"/>
      <c r="FSA1785"/>
      <c r="FSB1785"/>
      <c r="FSC1785"/>
      <c r="FSD1785"/>
      <c r="FSE1785"/>
      <c r="FSF1785"/>
      <c r="FSG1785"/>
      <c r="FSH1785"/>
      <c r="FSI1785"/>
      <c r="FSJ1785"/>
      <c r="FSK1785"/>
      <c r="FSL1785"/>
      <c r="FSM1785"/>
      <c r="FSN1785"/>
      <c r="FSO1785"/>
      <c r="FSP1785"/>
      <c r="FSQ1785"/>
      <c r="FSR1785"/>
      <c r="FSS1785"/>
      <c r="FST1785"/>
      <c r="FSU1785"/>
      <c r="FSV1785"/>
      <c r="FSW1785"/>
      <c r="FSX1785"/>
      <c r="FSY1785"/>
      <c r="FSZ1785"/>
      <c r="FTA1785"/>
      <c r="FTB1785"/>
      <c r="FTC1785"/>
      <c r="FTD1785"/>
      <c r="FTE1785"/>
      <c r="FTF1785"/>
      <c r="FTG1785"/>
      <c r="FTH1785"/>
      <c r="FTI1785"/>
      <c r="FTJ1785"/>
      <c r="FTK1785"/>
      <c r="FTL1785"/>
      <c r="FTM1785"/>
      <c r="FTN1785"/>
      <c r="FTO1785"/>
      <c r="FTP1785"/>
      <c r="FTQ1785"/>
      <c r="FTR1785"/>
      <c r="FTS1785"/>
      <c r="FTT1785"/>
      <c r="FTU1785"/>
      <c r="FTV1785"/>
      <c r="FTW1785"/>
      <c r="FTX1785"/>
      <c r="FTY1785"/>
      <c r="FTZ1785"/>
      <c r="FUA1785"/>
      <c r="FUB1785"/>
      <c r="FUC1785"/>
      <c r="FUD1785"/>
      <c r="FUE1785"/>
      <c r="FUF1785"/>
      <c r="FUG1785"/>
      <c r="FUH1785"/>
      <c r="FUI1785"/>
      <c r="FUJ1785"/>
      <c r="FUK1785"/>
      <c r="FUL1785"/>
      <c r="FUM1785"/>
      <c r="FUN1785"/>
      <c r="FUO1785"/>
      <c r="FUP1785"/>
      <c r="FUQ1785"/>
      <c r="FUR1785"/>
      <c r="FUS1785"/>
      <c r="FUT1785"/>
      <c r="FUU1785"/>
      <c r="FUV1785"/>
      <c r="FUW1785"/>
      <c r="FUX1785"/>
      <c r="FUY1785"/>
      <c r="FUZ1785"/>
      <c r="FVA1785"/>
      <c r="FVB1785"/>
      <c r="FVC1785"/>
      <c r="FVD1785"/>
      <c r="FVE1785"/>
      <c r="FVF1785"/>
      <c r="FVG1785"/>
      <c r="FVH1785"/>
      <c r="FVI1785"/>
      <c r="FVJ1785"/>
      <c r="FVK1785"/>
      <c r="FVL1785"/>
      <c r="FVM1785"/>
      <c r="FVN1785"/>
      <c r="FVO1785"/>
      <c r="FVP1785"/>
      <c r="FVQ1785"/>
      <c r="FVR1785"/>
      <c r="FVS1785"/>
      <c r="FVT1785"/>
      <c r="FVU1785"/>
      <c r="FVV1785"/>
      <c r="FVW1785"/>
      <c r="FVX1785"/>
      <c r="FVY1785"/>
      <c r="FVZ1785"/>
      <c r="FWA1785"/>
      <c r="FWB1785"/>
      <c r="FWC1785"/>
      <c r="FWD1785"/>
      <c r="FWE1785"/>
      <c r="FWF1785"/>
      <c r="FWG1785"/>
      <c r="FWH1785"/>
      <c r="FWI1785"/>
      <c r="FWJ1785"/>
      <c r="FWK1785"/>
      <c r="FWL1785"/>
      <c r="FWM1785"/>
      <c r="FWN1785"/>
      <c r="FWO1785"/>
      <c r="FWP1785"/>
      <c r="FWQ1785"/>
      <c r="FWR1785"/>
      <c r="FWS1785"/>
      <c r="FWT1785"/>
      <c r="FWU1785"/>
      <c r="FWV1785"/>
      <c r="FWW1785"/>
      <c r="FWX1785"/>
      <c r="FWY1785"/>
      <c r="FWZ1785"/>
      <c r="FXA1785"/>
      <c r="FXB1785"/>
      <c r="FXC1785"/>
      <c r="FXD1785"/>
      <c r="FXE1785"/>
      <c r="FXF1785"/>
      <c r="FXG1785"/>
      <c r="FXH1785"/>
      <c r="FXI1785"/>
      <c r="FXJ1785"/>
      <c r="FXK1785"/>
      <c r="FXL1785"/>
      <c r="FXM1785"/>
      <c r="FXN1785"/>
      <c r="FXO1785"/>
      <c r="FXP1785"/>
      <c r="FXQ1785"/>
      <c r="FXR1785"/>
      <c r="FXS1785"/>
      <c r="FXT1785"/>
      <c r="FXU1785"/>
      <c r="FXV1785"/>
      <c r="FXW1785"/>
      <c r="FXX1785"/>
      <c r="FXY1785"/>
      <c r="FXZ1785"/>
      <c r="FYA1785"/>
      <c r="FYB1785"/>
      <c r="FYC1785"/>
      <c r="FYD1785"/>
      <c r="FYE1785"/>
      <c r="FYF1785"/>
      <c r="FYG1785"/>
      <c r="FYH1785"/>
      <c r="FYI1785"/>
      <c r="FYJ1785"/>
      <c r="FYK1785"/>
      <c r="FYL1785"/>
      <c r="FYM1785"/>
      <c r="FYN1785"/>
      <c r="FYO1785"/>
      <c r="FYP1785"/>
      <c r="FYQ1785"/>
      <c r="FYR1785"/>
      <c r="FYS1785"/>
      <c r="FYT1785"/>
      <c r="FYU1785"/>
      <c r="FYV1785"/>
      <c r="FYW1785"/>
      <c r="FYX1785"/>
      <c r="FYY1785"/>
      <c r="FYZ1785"/>
      <c r="FZA1785"/>
      <c r="FZB1785"/>
      <c r="FZC1785"/>
      <c r="FZD1785"/>
      <c r="FZE1785"/>
      <c r="FZF1785"/>
      <c r="FZG1785"/>
      <c r="FZH1785"/>
      <c r="FZI1785"/>
      <c r="FZJ1785"/>
      <c r="FZK1785"/>
      <c r="FZL1785"/>
      <c r="FZM1785"/>
      <c r="FZN1785"/>
      <c r="FZO1785"/>
      <c r="FZP1785"/>
      <c r="FZQ1785"/>
      <c r="FZR1785"/>
      <c r="FZS1785"/>
      <c r="FZT1785"/>
      <c r="FZU1785"/>
      <c r="FZV1785"/>
      <c r="FZW1785"/>
      <c r="FZX1785"/>
      <c r="FZY1785"/>
      <c r="FZZ1785"/>
      <c r="GAA1785"/>
      <c r="GAB1785"/>
      <c r="GAC1785"/>
      <c r="GAD1785"/>
      <c r="GAE1785"/>
      <c r="GAF1785"/>
      <c r="GAG1785"/>
      <c r="GAH1785"/>
      <c r="GAI1785"/>
      <c r="GAJ1785"/>
      <c r="GAK1785"/>
      <c r="GAL1785"/>
      <c r="GAM1785"/>
      <c r="GAN1785"/>
      <c r="GAO1785"/>
      <c r="GAP1785"/>
      <c r="GAQ1785"/>
      <c r="GAR1785"/>
      <c r="GAS1785"/>
      <c r="GAT1785"/>
      <c r="GAU1785"/>
      <c r="GAV1785"/>
      <c r="GAW1785"/>
      <c r="GAX1785"/>
      <c r="GAY1785"/>
      <c r="GAZ1785"/>
      <c r="GBA1785"/>
      <c r="GBB1785"/>
      <c r="GBC1785"/>
      <c r="GBD1785"/>
      <c r="GBE1785"/>
      <c r="GBF1785"/>
      <c r="GBG1785"/>
      <c r="GBH1785"/>
      <c r="GBI1785"/>
      <c r="GBJ1785"/>
      <c r="GBK1785"/>
      <c r="GBL1785"/>
      <c r="GBM1785"/>
      <c r="GBN1785"/>
      <c r="GBO1785"/>
      <c r="GBP1785"/>
      <c r="GBQ1785"/>
      <c r="GBR1785"/>
      <c r="GBS1785"/>
      <c r="GBT1785"/>
      <c r="GBU1785"/>
      <c r="GBV1785"/>
      <c r="GBW1785"/>
      <c r="GBX1785"/>
      <c r="GBY1785"/>
      <c r="GBZ1785"/>
      <c r="GCA1785"/>
      <c r="GCB1785"/>
      <c r="GCC1785"/>
      <c r="GCD1785"/>
      <c r="GCE1785"/>
      <c r="GCF1785"/>
      <c r="GCG1785"/>
      <c r="GCH1785"/>
      <c r="GCI1785"/>
      <c r="GCJ1785"/>
      <c r="GCK1785"/>
      <c r="GCL1785"/>
      <c r="GCM1785"/>
      <c r="GCN1785"/>
      <c r="GCO1785"/>
      <c r="GCP1785"/>
      <c r="GCQ1785"/>
      <c r="GCR1785"/>
      <c r="GCS1785"/>
      <c r="GCT1785"/>
      <c r="GCU1785"/>
      <c r="GCV1785"/>
      <c r="GCW1785"/>
      <c r="GCX1785"/>
      <c r="GCY1785"/>
      <c r="GCZ1785"/>
      <c r="GDA1785"/>
      <c r="GDB1785"/>
      <c r="GDC1785"/>
      <c r="GDD1785"/>
      <c r="GDE1785"/>
      <c r="GDF1785"/>
      <c r="GDG1785"/>
      <c r="GDH1785"/>
      <c r="GDI1785"/>
      <c r="GDJ1785"/>
      <c r="GDK1785"/>
      <c r="GDL1785"/>
      <c r="GDM1785"/>
      <c r="GDN1785"/>
      <c r="GDO1785"/>
      <c r="GDP1785"/>
      <c r="GDQ1785"/>
      <c r="GDR1785"/>
      <c r="GDS1785"/>
      <c r="GDT1785"/>
      <c r="GDU1785"/>
      <c r="GDV1785"/>
      <c r="GDW1785"/>
      <c r="GDX1785"/>
      <c r="GDY1785"/>
      <c r="GDZ1785"/>
      <c r="GEA1785"/>
      <c r="GEB1785"/>
      <c r="GEC1785"/>
      <c r="GED1785"/>
      <c r="GEE1785"/>
      <c r="GEF1785"/>
      <c r="GEG1785"/>
      <c r="GEH1785"/>
      <c r="GEI1785"/>
      <c r="GEJ1785"/>
      <c r="GEK1785"/>
      <c r="GEL1785"/>
      <c r="GEM1785"/>
      <c r="GEN1785"/>
      <c r="GEO1785"/>
      <c r="GEP1785"/>
      <c r="GEQ1785"/>
      <c r="GER1785"/>
      <c r="GES1785"/>
      <c r="GET1785"/>
      <c r="GEU1785"/>
      <c r="GEV1785"/>
      <c r="GEW1785"/>
      <c r="GEX1785"/>
      <c r="GEY1785"/>
      <c r="GEZ1785"/>
      <c r="GFA1785"/>
      <c r="GFB1785"/>
      <c r="GFC1785"/>
      <c r="GFD1785"/>
      <c r="GFE1785"/>
      <c r="GFF1785"/>
      <c r="GFG1785"/>
      <c r="GFH1785"/>
      <c r="GFI1785"/>
      <c r="GFJ1785"/>
      <c r="GFK1785"/>
      <c r="GFL1785"/>
      <c r="GFM1785"/>
      <c r="GFN1785"/>
      <c r="GFO1785"/>
      <c r="GFP1785"/>
      <c r="GFQ1785"/>
      <c r="GFR1785"/>
      <c r="GFS1785"/>
      <c r="GFT1785"/>
      <c r="GFU1785"/>
      <c r="GFV1785"/>
      <c r="GFW1785"/>
      <c r="GFX1785"/>
      <c r="GFY1785"/>
      <c r="GFZ1785"/>
      <c r="GGA1785"/>
      <c r="GGB1785"/>
      <c r="GGC1785"/>
      <c r="GGD1785"/>
      <c r="GGE1785"/>
      <c r="GGF1785"/>
      <c r="GGG1785"/>
      <c r="GGH1785"/>
      <c r="GGI1785"/>
      <c r="GGJ1785"/>
      <c r="GGK1785"/>
      <c r="GGL1785"/>
      <c r="GGM1785"/>
      <c r="GGN1785"/>
      <c r="GGO1785"/>
      <c r="GGP1785"/>
      <c r="GGQ1785"/>
      <c r="GGR1785"/>
      <c r="GGS1785"/>
      <c r="GGT1785"/>
      <c r="GGU1785"/>
      <c r="GGV1785"/>
      <c r="GGW1785"/>
      <c r="GGX1785"/>
      <c r="GGY1785"/>
      <c r="GGZ1785"/>
      <c r="GHA1785"/>
      <c r="GHB1785"/>
      <c r="GHC1785"/>
      <c r="GHD1785"/>
      <c r="GHE1785"/>
      <c r="GHF1785"/>
      <c r="GHG1785"/>
      <c r="GHH1785"/>
      <c r="GHI1785"/>
      <c r="GHJ1785"/>
      <c r="GHK1785"/>
      <c r="GHL1785"/>
      <c r="GHM1785"/>
      <c r="GHN1785"/>
      <c r="GHO1785"/>
      <c r="GHP1785"/>
      <c r="GHQ1785"/>
      <c r="GHR1785"/>
      <c r="GHS1785"/>
      <c r="GHT1785"/>
      <c r="GHU1785"/>
      <c r="GHV1785"/>
      <c r="GHW1785"/>
      <c r="GHX1785"/>
      <c r="GHY1785"/>
      <c r="GHZ1785"/>
      <c r="GIA1785"/>
      <c r="GIB1785"/>
      <c r="GIC1785"/>
      <c r="GID1785"/>
      <c r="GIE1785"/>
      <c r="GIF1785"/>
      <c r="GIG1785"/>
      <c r="GIH1785"/>
      <c r="GII1785"/>
      <c r="GIJ1785"/>
      <c r="GIK1785"/>
      <c r="GIL1785"/>
      <c r="GIM1785"/>
      <c r="GIN1785"/>
      <c r="GIO1785"/>
      <c r="GIP1785"/>
      <c r="GIQ1785"/>
      <c r="GIR1785"/>
      <c r="GIS1785"/>
      <c r="GIT1785"/>
      <c r="GIU1785"/>
      <c r="GIV1785"/>
      <c r="GIW1785"/>
      <c r="GIX1785"/>
      <c r="GIY1785"/>
      <c r="GIZ1785"/>
      <c r="GJA1785"/>
      <c r="GJB1785"/>
      <c r="GJC1785"/>
      <c r="GJD1785"/>
      <c r="GJE1785"/>
      <c r="GJF1785"/>
      <c r="GJG1785"/>
      <c r="GJH1785"/>
      <c r="GJI1785"/>
      <c r="GJJ1785"/>
      <c r="GJK1785"/>
      <c r="GJL1785"/>
      <c r="GJM1785"/>
      <c r="GJN1785"/>
      <c r="GJO1785"/>
      <c r="GJP1785"/>
      <c r="GJQ1785"/>
      <c r="GJR1785"/>
      <c r="GJS1785"/>
      <c r="GJT1785"/>
      <c r="GJU1785"/>
      <c r="GJV1785"/>
      <c r="GJW1785"/>
      <c r="GJX1785"/>
      <c r="GJY1785"/>
      <c r="GJZ1785"/>
      <c r="GKA1785"/>
      <c r="GKB1785"/>
      <c r="GKC1785"/>
      <c r="GKD1785"/>
      <c r="GKE1785"/>
      <c r="GKF1785"/>
      <c r="GKG1785"/>
      <c r="GKH1785"/>
      <c r="GKI1785"/>
      <c r="GKJ1785"/>
      <c r="GKK1785"/>
      <c r="GKL1785"/>
      <c r="GKM1785"/>
      <c r="GKN1785"/>
      <c r="GKO1785"/>
      <c r="GKP1785"/>
      <c r="GKQ1785"/>
      <c r="GKR1785"/>
      <c r="GKS1785"/>
      <c r="GKT1785"/>
      <c r="GKU1785"/>
      <c r="GKV1785"/>
      <c r="GKW1785"/>
      <c r="GKX1785"/>
      <c r="GKY1785"/>
      <c r="GKZ1785"/>
      <c r="GLA1785"/>
      <c r="GLB1785"/>
      <c r="GLC1785"/>
      <c r="GLD1785"/>
      <c r="GLE1785"/>
      <c r="GLF1785"/>
      <c r="GLG1785"/>
      <c r="GLH1785"/>
      <c r="GLI1785"/>
      <c r="GLJ1785"/>
      <c r="GLK1785"/>
      <c r="GLL1785"/>
      <c r="GLM1785"/>
      <c r="GLN1785"/>
      <c r="GLO1785"/>
      <c r="GLP1785"/>
      <c r="GLQ1785"/>
      <c r="GLR1785"/>
      <c r="GLS1785"/>
      <c r="GLT1785"/>
      <c r="GLU1785"/>
      <c r="GLV1785"/>
      <c r="GLW1785"/>
      <c r="GLX1785"/>
      <c r="GLY1785"/>
      <c r="GLZ1785"/>
      <c r="GMA1785"/>
      <c r="GMB1785"/>
      <c r="GMC1785"/>
      <c r="GMD1785"/>
      <c r="GME1785"/>
      <c r="GMF1785"/>
      <c r="GMG1785"/>
      <c r="GMH1785"/>
      <c r="GMI1785"/>
      <c r="GMJ1785"/>
      <c r="GMK1785"/>
      <c r="GML1785"/>
      <c r="GMM1785"/>
      <c r="GMN1785"/>
      <c r="GMO1785"/>
      <c r="GMP1785"/>
      <c r="GMQ1785"/>
      <c r="GMR1785"/>
      <c r="GMS1785"/>
      <c r="GMT1785"/>
      <c r="GMU1785"/>
      <c r="GMV1785"/>
      <c r="GMW1785"/>
      <c r="GMX1785"/>
      <c r="GMY1785"/>
      <c r="GMZ1785"/>
      <c r="GNA1785"/>
      <c r="GNB1785"/>
      <c r="GNC1785"/>
      <c r="GND1785"/>
      <c r="GNE1785"/>
      <c r="GNF1785"/>
      <c r="GNG1785"/>
      <c r="GNH1785"/>
      <c r="GNI1785"/>
      <c r="GNJ1785"/>
      <c r="GNK1785"/>
      <c r="GNL1785"/>
      <c r="GNM1785"/>
      <c r="GNN1785"/>
      <c r="GNO1785"/>
      <c r="GNP1785"/>
      <c r="GNQ1785"/>
      <c r="GNR1785"/>
      <c r="GNS1785"/>
      <c r="GNT1785"/>
      <c r="GNU1785"/>
      <c r="GNV1785"/>
      <c r="GNW1785"/>
      <c r="GNX1785"/>
      <c r="GNY1785"/>
      <c r="GNZ1785"/>
      <c r="GOA1785"/>
      <c r="GOB1785"/>
      <c r="GOC1785"/>
      <c r="GOD1785"/>
      <c r="GOE1785"/>
      <c r="GOF1785"/>
      <c r="GOG1785"/>
      <c r="GOH1785"/>
      <c r="GOI1785"/>
      <c r="GOJ1785"/>
      <c r="GOK1785"/>
      <c r="GOL1785"/>
      <c r="GOM1785"/>
      <c r="GON1785"/>
      <c r="GOO1785"/>
      <c r="GOP1785"/>
      <c r="GOQ1785"/>
      <c r="GOR1785"/>
      <c r="GOS1785"/>
      <c r="GOT1785"/>
      <c r="GOU1785"/>
      <c r="GOV1785"/>
      <c r="GOW1785"/>
      <c r="GOX1785"/>
      <c r="GOY1785"/>
      <c r="GOZ1785"/>
      <c r="GPA1785"/>
      <c r="GPB1785"/>
      <c r="GPC1785"/>
      <c r="GPD1785"/>
      <c r="GPE1785"/>
      <c r="GPF1785"/>
      <c r="GPG1785"/>
      <c r="GPH1785"/>
      <c r="GPI1785"/>
      <c r="GPJ1785"/>
      <c r="GPK1785"/>
      <c r="GPL1785"/>
      <c r="GPM1785"/>
      <c r="GPN1785"/>
      <c r="GPO1785"/>
      <c r="GPP1785"/>
      <c r="GPQ1785"/>
      <c r="GPR1785"/>
      <c r="GPS1785"/>
      <c r="GPT1785"/>
      <c r="GPU1785"/>
      <c r="GPV1785"/>
      <c r="GPW1785"/>
      <c r="GPX1785"/>
      <c r="GPY1785"/>
      <c r="GPZ1785"/>
      <c r="GQA1785"/>
      <c r="GQB1785"/>
      <c r="GQC1785"/>
      <c r="GQD1785"/>
      <c r="GQE1785"/>
      <c r="GQF1785"/>
      <c r="GQG1785"/>
      <c r="GQH1785"/>
      <c r="GQI1785"/>
      <c r="GQJ1785"/>
      <c r="GQK1785"/>
      <c r="GQL1785"/>
      <c r="GQM1785"/>
      <c r="GQN1785"/>
      <c r="GQO1785"/>
      <c r="GQP1785"/>
      <c r="GQQ1785"/>
      <c r="GQR1785"/>
      <c r="GQS1785"/>
      <c r="GQT1785"/>
      <c r="GQU1785"/>
      <c r="GQV1785"/>
      <c r="GQW1785"/>
      <c r="GQX1785"/>
      <c r="GQY1785"/>
      <c r="GQZ1785"/>
      <c r="GRA1785"/>
      <c r="GRB1785"/>
      <c r="GRC1785"/>
      <c r="GRD1785"/>
      <c r="GRE1785"/>
      <c r="GRF1785"/>
      <c r="GRG1785"/>
      <c r="GRH1785"/>
      <c r="GRI1785"/>
      <c r="GRJ1785"/>
      <c r="GRK1785"/>
      <c r="GRL1785"/>
      <c r="GRM1785"/>
      <c r="GRN1785"/>
      <c r="GRO1785"/>
      <c r="GRP1785"/>
      <c r="GRQ1785"/>
      <c r="GRR1785"/>
      <c r="GRS1785"/>
      <c r="GRT1785"/>
      <c r="GRU1785"/>
      <c r="GRV1785"/>
      <c r="GRW1785"/>
      <c r="GRX1785"/>
      <c r="GRY1785"/>
      <c r="GRZ1785"/>
      <c r="GSA1785"/>
      <c r="GSB1785"/>
      <c r="GSC1785"/>
      <c r="GSD1785"/>
      <c r="GSE1785"/>
      <c r="GSF1785"/>
      <c r="GSG1785"/>
      <c r="GSH1785"/>
      <c r="GSI1785"/>
      <c r="GSJ1785"/>
      <c r="GSK1785"/>
      <c r="GSL1785"/>
      <c r="GSM1785"/>
      <c r="GSN1785"/>
      <c r="GSO1785"/>
      <c r="GSP1785"/>
      <c r="GSQ1785"/>
      <c r="GSR1785"/>
      <c r="GSS1785"/>
      <c r="GST1785"/>
      <c r="GSU1785"/>
      <c r="GSV1785"/>
      <c r="GSW1785"/>
      <c r="GSX1785"/>
      <c r="GSY1785"/>
      <c r="GSZ1785"/>
      <c r="GTA1785"/>
      <c r="GTB1785"/>
      <c r="GTC1785"/>
      <c r="GTD1785"/>
      <c r="GTE1785"/>
      <c r="GTF1785"/>
      <c r="GTG1785"/>
      <c r="GTH1785"/>
      <c r="GTI1785"/>
      <c r="GTJ1785"/>
      <c r="GTK1785"/>
      <c r="GTL1785"/>
      <c r="GTM1785"/>
      <c r="GTN1785"/>
      <c r="GTO1785"/>
      <c r="GTP1785"/>
      <c r="GTQ1785"/>
      <c r="GTR1785"/>
      <c r="GTS1785"/>
      <c r="GTT1785"/>
      <c r="GTU1785"/>
      <c r="GTV1785"/>
      <c r="GTW1785"/>
      <c r="GTX1785"/>
      <c r="GTY1785"/>
      <c r="GTZ1785"/>
      <c r="GUA1785"/>
      <c r="GUB1785"/>
      <c r="GUC1785"/>
      <c r="GUD1785"/>
      <c r="GUE1785"/>
      <c r="GUF1785"/>
      <c r="GUG1785"/>
      <c r="GUH1785"/>
      <c r="GUI1785"/>
      <c r="GUJ1785"/>
      <c r="GUK1785"/>
      <c r="GUL1785"/>
      <c r="GUM1785"/>
      <c r="GUN1785"/>
      <c r="GUO1785"/>
      <c r="GUP1785"/>
      <c r="GUQ1785"/>
      <c r="GUR1785"/>
      <c r="GUS1785"/>
      <c r="GUT1785"/>
      <c r="GUU1785"/>
      <c r="GUV1785"/>
      <c r="GUW1785"/>
      <c r="GUX1785"/>
      <c r="GUY1785"/>
      <c r="GUZ1785"/>
      <c r="GVA1785"/>
      <c r="GVB1785"/>
      <c r="GVC1785"/>
      <c r="GVD1785"/>
      <c r="GVE1785"/>
      <c r="GVF1785"/>
      <c r="GVG1785"/>
      <c r="GVH1785"/>
      <c r="GVI1785"/>
      <c r="GVJ1785"/>
      <c r="GVK1785"/>
      <c r="GVL1785"/>
      <c r="GVM1785"/>
      <c r="GVN1785"/>
      <c r="GVO1785"/>
      <c r="GVP1785"/>
      <c r="GVQ1785"/>
      <c r="GVR1785"/>
      <c r="GVS1785"/>
      <c r="GVT1785"/>
      <c r="GVU1785"/>
      <c r="GVV1785"/>
      <c r="GVW1785"/>
      <c r="GVX1785"/>
      <c r="GVY1785"/>
      <c r="GVZ1785"/>
      <c r="GWA1785"/>
      <c r="GWB1785"/>
      <c r="GWC1785"/>
      <c r="GWD1785"/>
      <c r="GWE1785"/>
      <c r="GWF1785"/>
      <c r="GWG1785"/>
      <c r="GWH1785"/>
      <c r="GWI1785"/>
      <c r="GWJ1785"/>
      <c r="GWK1785"/>
      <c r="GWL1785"/>
      <c r="GWM1785"/>
      <c r="GWN1785"/>
      <c r="GWO1785"/>
      <c r="GWP1785"/>
      <c r="GWQ1785"/>
      <c r="GWR1785"/>
      <c r="GWS1785"/>
      <c r="GWT1785"/>
      <c r="GWU1785"/>
      <c r="GWV1785"/>
      <c r="GWW1785"/>
      <c r="GWX1785"/>
      <c r="GWY1785"/>
      <c r="GWZ1785"/>
      <c r="GXA1785"/>
      <c r="GXB1785"/>
      <c r="GXC1785"/>
      <c r="GXD1785"/>
      <c r="GXE1785"/>
      <c r="GXF1785"/>
      <c r="GXG1785"/>
      <c r="GXH1785"/>
      <c r="GXI1785"/>
      <c r="GXJ1785"/>
      <c r="GXK1785"/>
      <c r="GXL1785"/>
      <c r="GXM1785"/>
      <c r="GXN1785"/>
      <c r="GXO1785"/>
      <c r="GXP1785"/>
      <c r="GXQ1785"/>
      <c r="GXR1785"/>
      <c r="GXS1785"/>
      <c r="GXT1785"/>
      <c r="GXU1785"/>
      <c r="GXV1785"/>
      <c r="GXW1785"/>
      <c r="GXX1785"/>
      <c r="GXY1785"/>
      <c r="GXZ1785"/>
      <c r="GYA1785"/>
      <c r="GYB1785"/>
      <c r="GYC1785"/>
      <c r="GYD1785"/>
      <c r="GYE1785"/>
      <c r="GYF1785"/>
      <c r="GYG1785"/>
      <c r="GYH1785"/>
      <c r="GYI1785"/>
      <c r="GYJ1785"/>
      <c r="GYK1785"/>
      <c r="GYL1785"/>
      <c r="GYM1785"/>
      <c r="GYN1785"/>
      <c r="GYO1785"/>
      <c r="GYP1785"/>
      <c r="GYQ1785"/>
      <c r="GYR1785"/>
      <c r="GYS1785"/>
      <c r="GYT1785"/>
      <c r="GYU1785"/>
      <c r="GYV1785"/>
      <c r="GYW1785"/>
      <c r="GYX1785"/>
      <c r="GYY1785"/>
      <c r="GYZ1785"/>
      <c r="GZA1785"/>
      <c r="GZB1785"/>
      <c r="GZC1785"/>
      <c r="GZD1785"/>
      <c r="GZE1785"/>
      <c r="GZF1785"/>
      <c r="GZG1785"/>
      <c r="GZH1785"/>
      <c r="GZI1785"/>
      <c r="GZJ1785"/>
      <c r="GZK1785"/>
      <c r="GZL1785"/>
      <c r="GZM1785"/>
      <c r="GZN1785"/>
      <c r="GZO1785"/>
      <c r="GZP1785"/>
      <c r="GZQ1785"/>
      <c r="GZR1785"/>
      <c r="GZS1785"/>
      <c r="GZT1785"/>
      <c r="GZU1785"/>
      <c r="GZV1785"/>
      <c r="GZW1785"/>
      <c r="GZX1785"/>
      <c r="GZY1785"/>
      <c r="GZZ1785"/>
      <c r="HAA1785"/>
      <c r="HAB1785"/>
      <c r="HAC1785"/>
      <c r="HAD1785"/>
      <c r="HAE1785"/>
      <c r="HAF1785"/>
      <c r="HAG1785"/>
      <c r="HAH1785"/>
      <c r="HAI1785"/>
      <c r="HAJ1785"/>
      <c r="HAK1785"/>
      <c r="HAL1785"/>
      <c r="HAM1785"/>
      <c r="HAN1785"/>
      <c r="HAO1785"/>
      <c r="HAP1785"/>
      <c r="HAQ1785"/>
      <c r="HAR1785"/>
      <c r="HAS1785"/>
      <c r="HAT1785"/>
      <c r="HAU1785"/>
      <c r="HAV1785"/>
      <c r="HAW1785"/>
      <c r="HAX1785"/>
      <c r="HAY1785"/>
      <c r="HAZ1785"/>
      <c r="HBA1785"/>
      <c r="HBB1785"/>
      <c r="HBC1785"/>
      <c r="HBD1785"/>
      <c r="HBE1785"/>
      <c r="HBF1785"/>
      <c r="HBG1785"/>
      <c r="HBH1785"/>
      <c r="HBI1785"/>
      <c r="HBJ1785"/>
      <c r="HBK1785"/>
      <c r="HBL1785"/>
      <c r="HBM1785"/>
      <c r="HBN1785"/>
      <c r="HBO1785"/>
      <c r="HBP1785"/>
      <c r="HBQ1785"/>
      <c r="HBR1785"/>
      <c r="HBS1785"/>
      <c r="HBT1785"/>
      <c r="HBU1785"/>
      <c r="HBV1785"/>
      <c r="HBW1785"/>
      <c r="HBX1785"/>
      <c r="HBY1785"/>
      <c r="HBZ1785"/>
      <c r="HCA1785"/>
      <c r="HCB1785"/>
      <c r="HCC1785"/>
      <c r="HCD1785"/>
      <c r="HCE1785"/>
      <c r="HCF1785"/>
      <c r="HCG1785"/>
      <c r="HCH1785"/>
      <c r="HCI1785"/>
      <c r="HCJ1785"/>
      <c r="HCK1785"/>
      <c r="HCL1785"/>
      <c r="HCM1785"/>
      <c r="HCN1785"/>
      <c r="HCO1785"/>
      <c r="HCP1785"/>
      <c r="HCQ1785"/>
      <c r="HCR1785"/>
      <c r="HCS1785"/>
      <c r="HCT1785"/>
      <c r="HCU1785"/>
      <c r="HCV1785"/>
      <c r="HCW1785"/>
      <c r="HCX1785"/>
      <c r="HCY1785"/>
      <c r="HCZ1785"/>
      <c r="HDA1785"/>
      <c r="HDB1785"/>
      <c r="HDC1785"/>
      <c r="HDD1785"/>
      <c r="HDE1785"/>
      <c r="HDF1785"/>
      <c r="HDG1785"/>
      <c r="HDH1785"/>
      <c r="HDI1785"/>
      <c r="HDJ1785"/>
      <c r="HDK1785"/>
      <c r="HDL1785"/>
      <c r="HDM1785"/>
      <c r="HDN1785"/>
      <c r="HDO1785"/>
      <c r="HDP1785"/>
      <c r="HDQ1785"/>
      <c r="HDR1785"/>
      <c r="HDS1785"/>
      <c r="HDT1785"/>
      <c r="HDU1785"/>
      <c r="HDV1785"/>
      <c r="HDW1785"/>
      <c r="HDX1785"/>
      <c r="HDY1785"/>
      <c r="HDZ1785"/>
      <c r="HEA1785"/>
      <c r="HEB1785"/>
      <c r="HEC1785"/>
      <c r="HED1785"/>
      <c r="HEE1785"/>
      <c r="HEF1785"/>
      <c r="HEG1785"/>
      <c r="HEH1785"/>
      <c r="HEI1785"/>
      <c r="HEJ1785"/>
      <c r="HEK1785"/>
      <c r="HEL1785"/>
      <c r="HEM1785"/>
      <c r="HEN1785"/>
      <c r="HEO1785"/>
      <c r="HEP1785"/>
      <c r="HEQ1785"/>
      <c r="HER1785"/>
      <c r="HES1785"/>
      <c r="HET1785"/>
      <c r="HEU1785"/>
      <c r="HEV1785"/>
      <c r="HEW1785"/>
      <c r="HEX1785"/>
      <c r="HEY1785"/>
      <c r="HEZ1785"/>
      <c r="HFA1785"/>
      <c r="HFB1785"/>
      <c r="HFC1785"/>
      <c r="HFD1785"/>
      <c r="HFE1785"/>
      <c r="HFF1785"/>
      <c r="HFG1785"/>
      <c r="HFH1785"/>
      <c r="HFI1785"/>
      <c r="HFJ1785"/>
      <c r="HFK1785"/>
      <c r="HFL1785"/>
      <c r="HFM1785"/>
      <c r="HFN1785"/>
      <c r="HFO1785"/>
      <c r="HFP1785"/>
      <c r="HFQ1785"/>
      <c r="HFR1785"/>
      <c r="HFS1785"/>
      <c r="HFT1785"/>
      <c r="HFU1785"/>
      <c r="HFV1785"/>
      <c r="HFW1785"/>
      <c r="HFX1785"/>
      <c r="HFY1785"/>
      <c r="HFZ1785"/>
      <c r="HGA1785"/>
      <c r="HGB1785"/>
      <c r="HGC1785"/>
      <c r="HGD1785"/>
      <c r="HGE1785"/>
      <c r="HGF1785"/>
      <c r="HGG1785"/>
      <c r="HGH1785"/>
      <c r="HGI1785"/>
      <c r="HGJ1785"/>
      <c r="HGK1785"/>
      <c r="HGL1785"/>
      <c r="HGM1785"/>
      <c r="HGN1785"/>
      <c r="HGO1785"/>
      <c r="HGP1785"/>
      <c r="HGQ1785"/>
      <c r="HGR1785"/>
      <c r="HGS1785"/>
      <c r="HGT1785"/>
      <c r="HGU1785"/>
      <c r="HGV1785"/>
      <c r="HGW1785"/>
      <c r="HGX1785"/>
      <c r="HGY1785"/>
      <c r="HGZ1785"/>
      <c r="HHA1785"/>
      <c r="HHB1785"/>
      <c r="HHC1785"/>
      <c r="HHD1785"/>
      <c r="HHE1785"/>
      <c r="HHF1785"/>
      <c r="HHG1785"/>
      <c r="HHH1785"/>
      <c r="HHI1785"/>
      <c r="HHJ1785"/>
      <c r="HHK1785"/>
      <c r="HHL1785"/>
      <c r="HHM1785"/>
      <c r="HHN1785"/>
      <c r="HHO1785"/>
      <c r="HHP1785"/>
      <c r="HHQ1785"/>
      <c r="HHR1785"/>
      <c r="HHS1785"/>
      <c r="HHT1785"/>
      <c r="HHU1785"/>
      <c r="HHV1785"/>
      <c r="HHW1785"/>
      <c r="HHX1785"/>
      <c r="HHY1785"/>
      <c r="HHZ1785"/>
      <c r="HIA1785"/>
      <c r="HIB1785"/>
      <c r="HIC1785"/>
      <c r="HID1785"/>
      <c r="HIE1785"/>
      <c r="HIF1785"/>
      <c r="HIG1785"/>
      <c r="HIH1785"/>
      <c r="HII1785"/>
      <c r="HIJ1785"/>
      <c r="HIK1785"/>
      <c r="HIL1785"/>
      <c r="HIM1785"/>
      <c r="HIN1785"/>
      <c r="HIO1785"/>
      <c r="HIP1785"/>
      <c r="HIQ1785"/>
      <c r="HIR1785"/>
      <c r="HIS1785"/>
      <c r="HIT1785"/>
      <c r="HIU1785"/>
      <c r="HIV1785"/>
      <c r="HIW1785"/>
      <c r="HIX1785"/>
      <c r="HIY1785"/>
      <c r="HIZ1785"/>
      <c r="HJA1785"/>
      <c r="HJB1785"/>
      <c r="HJC1785"/>
      <c r="HJD1785"/>
      <c r="HJE1785"/>
      <c r="HJF1785"/>
      <c r="HJG1785"/>
      <c r="HJH1785"/>
      <c r="HJI1785"/>
      <c r="HJJ1785"/>
      <c r="HJK1785"/>
      <c r="HJL1785"/>
      <c r="HJM1785"/>
      <c r="HJN1785"/>
      <c r="HJO1785"/>
      <c r="HJP1785"/>
      <c r="HJQ1785"/>
      <c r="HJR1785"/>
      <c r="HJS1785"/>
      <c r="HJT1785"/>
      <c r="HJU1785"/>
      <c r="HJV1785"/>
      <c r="HJW1785"/>
      <c r="HJX1785"/>
      <c r="HJY1785"/>
      <c r="HJZ1785"/>
      <c r="HKA1785"/>
      <c r="HKB1785"/>
      <c r="HKC1785"/>
      <c r="HKD1785"/>
      <c r="HKE1785"/>
      <c r="HKF1785"/>
      <c r="HKG1785"/>
      <c r="HKH1785"/>
      <c r="HKI1785"/>
      <c r="HKJ1785"/>
      <c r="HKK1785"/>
      <c r="HKL1785"/>
      <c r="HKM1785"/>
      <c r="HKN1785"/>
      <c r="HKO1785"/>
      <c r="HKP1785"/>
      <c r="HKQ1785"/>
      <c r="HKR1785"/>
      <c r="HKS1785"/>
      <c r="HKT1785"/>
      <c r="HKU1785"/>
      <c r="HKV1785"/>
      <c r="HKW1785"/>
      <c r="HKX1785"/>
      <c r="HKY1785"/>
      <c r="HKZ1785"/>
      <c r="HLA1785"/>
      <c r="HLB1785"/>
      <c r="HLC1785"/>
      <c r="HLD1785"/>
      <c r="HLE1785"/>
      <c r="HLF1785"/>
      <c r="HLG1785"/>
      <c r="HLH1785"/>
      <c r="HLI1785"/>
      <c r="HLJ1785"/>
      <c r="HLK1785"/>
      <c r="HLL1785"/>
      <c r="HLM1785"/>
      <c r="HLN1785"/>
      <c r="HLO1785"/>
      <c r="HLP1785"/>
      <c r="HLQ1785"/>
      <c r="HLR1785"/>
      <c r="HLS1785"/>
      <c r="HLT1785"/>
      <c r="HLU1785"/>
      <c r="HLV1785"/>
      <c r="HLW1785"/>
      <c r="HLX1785"/>
      <c r="HLY1785"/>
      <c r="HLZ1785"/>
      <c r="HMA1785"/>
      <c r="HMB1785"/>
      <c r="HMC1785"/>
      <c r="HMD1785"/>
      <c r="HME1785"/>
      <c r="HMF1785"/>
      <c r="HMG1785"/>
      <c r="HMH1785"/>
      <c r="HMI1785"/>
      <c r="HMJ1785"/>
      <c r="HMK1785"/>
      <c r="HML1785"/>
      <c r="HMM1785"/>
      <c r="HMN1785"/>
      <c r="HMO1785"/>
      <c r="HMP1785"/>
      <c r="HMQ1785"/>
      <c r="HMR1785"/>
      <c r="HMS1785"/>
      <c r="HMT1785"/>
      <c r="HMU1785"/>
      <c r="HMV1785"/>
      <c r="HMW1785"/>
      <c r="HMX1785"/>
      <c r="HMY1785"/>
      <c r="HMZ1785"/>
      <c r="HNA1785"/>
      <c r="HNB1785"/>
      <c r="HNC1785"/>
      <c r="HND1785"/>
      <c r="HNE1785"/>
      <c r="HNF1785"/>
      <c r="HNG1785"/>
      <c r="HNH1785"/>
      <c r="HNI1785"/>
      <c r="HNJ1785"/>
      <c r="HNK1785"/>
      <c r="HNL1785"/>
      <c r="HNM1785"/>
      <c r="HNN1785"/>
      <c r="HNO1785"/>
      <c r="HNP1785"/>
      <c r="HNQ1785"/>
      <c r="HNR1785"/>
      <c r="HNS1785"/>
      <c r="HNT1785"/>
      <c r="HNU1785"/>
      <c r="HNV1785"/>
      <c r="HNW1785"/>
      <c r="HNX1785"/>
      <c r="HNY1785"/>
      <c r="HNZ1785"/>
      <c r="HOA1785"/>
      <c r="HOB1785"/>
      <c r="HOC1785"/>
      <c r="HOD1785"/>
      <c r="HOE1785"/>
      <c r="HOF1785"/>
      <c r="HOG1785"/>
      <c r="HOH1785"/>
      <c r="HOI1785"/>
      <c r="HOJ1785"/>
      <c r="HOK1785"/>
      <c r="HOL1785"/>
      <c r="HOM1785"/>
      <c r="HON1785"/>
      <c r="HOO1785"/>
      <c r="HOP1785"/>
      <c r="HOQ1785"/>
      <c r="HOR1785"/>
      <c r="HOS1785"/>
      <c r="HOT1785"/>
      <c r="HOU1785"/>
      <c r="HOV1785"/>
      <c r="HOW1785"/>
      <c r="HOX1785"/>
      <c r="HOY1785"/>
      <c r="HOZ1785"/>
      <c r="HPA1785"/>
      <c r="HPB1785"/>
      <c r="HPC1785"/>
      <c r="HPD1785"/>
      <c r="HPE1785"/>
      <c r="HPF1785"/>
      <c r="HPG1785"/>
      <c r="HPH1785"/>
      <c r="HPI1785"/>
      <c r="HPJ1785"/>
      <c r="HPK1785"/>
      <c r="HPL1785"/>
      <c r="HPM1785"/>
      <c r="HPN1785"/>
      <c r="HPO1785"/>
      <c r="HPP1785"/>
      <c r="HPQ1785"/>
      <c r="HPR1785"/>
      <c r="HPS1785"/>
      <c r="HPT1785"/>
      <c r="HPU1785"/>
      <c r="HPV1785"/>
      <c r="HPW1785"/>
      <c r="HPX1785"/>
      <c r="HPY1785"/>
      <c r="HPZ1785"/>
      <c r="HQA1785"/>
      <c r="HQB1785"/>
      <c r="HQC1785"/>
      <c r="HQD1785"/>
      <c r="HQE1785"/>
      <c r="HQF1785"/>
      <c r="HQG1785"/>
      <c r="HQH1785"/>
      <c r="HQI1785"/>
      <c r="HQJ1785"/>
      <c r="HQK1785"/>
      <c r="HQL1785"/>
      <c r="HQM1785"/>
      <c r="HQN1785"/>
      <c r="HQO1785"/>
      <c r="HQP1785"/>
      <c r="HQQ1785"/>
      <c r="HQR1785"/>
      <c r="HQS1785"/>
      <c r="HQT1785"/>
      <c r="HQU1785"/>
      <c r="HQV1785"/>
      <c r="HQW1785"/>
      <c r="HQX1785"/>
      <c r="HQY1785"/>
      <c r="HQZ1785"/>
      <c r="HRA1785"/>
      <c r="HRB1785"/>
      <c r="HRC1785"/>
      <c r="HRD1785"/>
      <c r="HRE1785"/>
      <c r="HRF1785"/>
      <c r="HRG1785"/>
      <c r="HRH1785"/>
      <c r="HRI1785"/>
      <c r="HRJ1785"/>
      <c r="HRK1785"/>
      <c r="HRL1785"/>
      <c r="HRM1785"/>
      <c r="HRN1785"/>
      <c r="HRO1785"/>
      <c r="HRP1785"/>
      <c r="HRQ1785"/>
      <c r="HRR1785"/>
      <c r="HRS1785"/>
      <c r="HRT1785"/>
      <c r="HRU1785"/>
      <c r="HRV1785"/>
      <c r="HRW1785"/>
      <c r="HRX1785"/>
      <c r="HRY1785"/>
      <c r="HRZ1785"/>
      <c r="HSA1785"/>
      <c r="HSB1785"/>
      <c r="HSC1785"/>
      <c r="HSD1785"/>
      <c r="HSE1785"/>
      <c r="HSF1785"/>
      <c r="HSG1785"/>
      <c r="HSH1785"/>
      <c r="HSI1785"/>
      <c r="HSJ1785"/>
      <c r="HSK1785"/>
      <c r="HSL1785"/>
      <c r="HSM1785"/>
      <c r="HSN1785"/>
      <c r="HSO1785"/>
      <c r="HSP1785"/>
      <c r="HSQ1785"/>
      <c r="HSR1785"/>
      <c r="HSS1785"/>
      <c r="HST1785"/>
      <c r="HSU1785"/>
      <c r="HSV1785"/>
      <c r="HSW1785"/>
      <c r="HSX1785"/>
      <c r="HSY1785"/>
      <c r="HSZ1785"/>
      <c r="HTA1785"/>
      <c r="HTB1785"/>
      <c r="HTC1785"/>
      <c r="HTD1785"/>
      <c r="HTE1785"/>
      <c r="HTF1785"/>
      <c r="HTG1785"/>
      <c r="HTH1785"/>
      <c r="HTI1785"/>
      <c r="HTJ1785"/>
      <c r="HTK1785"/>
      <c r="HTL1785"/>
      <c r="HTM1785"/>
      <c r="HTN1785"/>
      <c r="HTO1785"/>
      <c r="HTP1785"/>
      <c r="HTQ1785"/>
      <c r="HTR1785"/>
      <c r="HTS1785"/>
      <c r="HTT1785"/>
      <c r="HTU1785"/>
      <c r="HTV1785"/>
      <c r="HTW1785"/>
      <c r="HTX1785"/>
      <c r="HTY1785"/>
      <c r="HTZ1785"/>
      <c r="HUA1785"/>
      <c r="HUB1785"/>
      <c r="HUC1785"/>
      <c r="HUD1785"/>
      <c r="HUE1785"/>
      <c r="HUF1785"/>
      <c r="HUG1785"/>
      <c r="HUH1785"/>
      <c r="HUI1785"/>
      <c r="HUJ1785"/>
      <c r="HUK1785"/>
      <c r="HUL1785"/>
      <c r="HUM1785"/>
      <c r="HUN1785"/>
      <c r="HUO1785"/>
      <c r="HUP1785"/>
      <c r="HUQ1785"/>
      <c r="HUR1785"/>
      <c r="HUS1785"/>
      <c r="HUT1785"/>
      <c r="HUU1785"/>
      <c r="HUV1785"/>
      <c r="HUW1785"/>
      <c r="HUX1785"/>
      <c r="HUY1785"/>
      <c r="HUZ1785"/>
      <c r="HVA1785"/>
      <c r="HVB1785"/>
      <c r="HVC1785"/>
      <c r="HVD1785"/>
      <c r="HVE1785"/>
      <c r="HVF1785"/>
      <c r="HVG1785"/>
      <c r="HVH1785"/>
      <c r="HVI1785"/>
      <c r="HVJ1785"/>
      <c r="HVK1785"/>
      <c r="HVL1785"/>
      <c r="HVM1785"/>
      <c r="HVN1785"/>
      <c r="HVO1785"/>
      <c r="HVP1785"/>
      <c r="HVQ1785"/>
      <c r="HVR1785"/>
      <c r="HVS1785"/>
      <c r="HVT1785"/>
      <c r="HVU1785"/>
      <c r="HVV1785"/>
      <c r="HVW1785"/>
      <c r="HVX1785"/>
      <c r="HVY1785"/>
      <c r="HVZ1785"/>
      <c r="HWA1785"/>
      <c r="HWB1785"/>
      <c r="HWC1785"/>
      <c r="HWD1785"/>
      <c r="HWE1785"/>
      <c r="HWF1785"/>
      <c r="HWG1785"/>
      <c r="HWH1785"/>
      <c r="HWI1785"/>
      <c r="HWJ1785"/>
      <c r="HWK1785"/>
      <c r="HWL1785"/>
      <c r="HWM1785"/>
      <c r="HWN1785"/>
      <c r="HWO1785"/>
      <c r="HWP1785"/>
      <c r="HWQ1785"/>
      <c r="HWR1785"/>
      <c r="HWS1785"/>
      <c r="HWT1785"/>
      <c r="HWU1785"/>
      <c r="HWV1785"/>
      <c r="HWW1785"/>
      <c r="HWX1785"/>
      <c r="HWY1785"/>
      <c r="HWZ1785"/>
      <c r="HXA1785"/>
      <c r="HXB1785"/>
      <c r="HXC1785"/>
      <c r="HXD1785"/>
      <c r="HXE1785"/>
      <c r="HXF1785"/>
      <c r="HXG1785"/>
      <c r="HXH1785"/>
      <c r="HXI1785"/>
      <c r="HXJ1785"/>
      <c r="HXK1785"/>
      <c r="HXL1785"/>
      <c r="HXM1785"/>
      <c r="HXN1785"/>
      <c r="HXO1785"/>
      <c r="HXP1785"/>
      <c r="HXQ1785"/>
      <c r="HXR1785"/>
      <c r="HXS1785"/>
      <c r="HXT1785"/>
      <c r="HXU1785"/>
      <c r="HXV1785"/>
      <c r="HXW1785"/>
      <c r="HXX1785"/>
      <c r="HXY1785"/>
      <c r="HXZ1785"/>
      <c r="HYA1785"/>
      <c r="HYB1785"/>
      <c r="HYC1785"/>
      <c r="HYD1785"/>
      <c r="HYE1785"/>
      <c r="HYF1785"/>
      <c r="HYG1785"/>
      <c r="HYH1785"/>
      <c r="HYI1785"/>
      <c r="HYJ1785"/>
      <c r="HYK1785"/>
      <c r="HYL1785"/>
      <c r="HYM1785"/>
      <c r="HYN1785"/>
      <c r="HYO1785"/>
      <c r="HYP1785"/>
      <c r="HYQ1785"/>
      <c r="HYR1785"/>
      <c r="HYS1785"/>
      <c r="HYT1785"/>
      <c r="HYU1785"/>
      <c r="HYV1785"/>
      <c r="HYW1785"/>
      <c r="HYX1785"/>
      <c r="HYY1785"/>
      <c r="HYZ1785"/>
      <c r="HZA1785"/>
      <c r="HZB1785"/>
      <c r="HZC1785"/>
      <c r="HZD1785"/>
      <c r="HZE1785"/>
      <c r="HZF1785"/>
      <c r="HZG1785"/>
      <c r="HZH1785"/>
      <c r="HZI1785"/>
      <c r="HZJ1785"/>
      <c r="HZK1785"/>
      <c r="HZL1785"/>
      <c r="HZM1785"/>
      <c r="HZN1785"/>
      <c r="HZO1785"/>
      <c r="HZP1785"/>
      <c r="HZQ1785"/>
      <c r="HZR1785"/>
      <c r="HZS1785"/>
      <c r="HZT1785"/>
      <c r="HZU1785"/>
      <c r="HZV1785"/>
      <c r="HZW1785"/>
      <c r="HZX1785"/>
      <c r="HZY1785"/>
      <c r="HZZ1785"/>
      <c r="IAA1785"/>
      <c r="IAB1785"/>
      <c r="IAC1785"/>
      <c r="IAD1785"/>
      <c r="IAE1785"/>
      <c r="IAF1785"/>
      <c r="IAG1785"/>
      <c r="IAH1785"/>
      <c r="IAI1785"/>
      <c r="IAJ1785"/>
      <c r="IAK1785"/>
      <c r="IAL1785"/>
      <c r="IAM1785"/>
      <c r="IAN1785"/>
      <c r="IAO1785"/>
      <c r="IAP1785"/>
      <c r="IAQ1785"/>
      <c r="IAR1785"/>
      <c r="IAS1785"/>
      <c r="IAT1785"/>
      <c r="IAU1785"/>
      <c r="IAV1785"/>
      <c r="IAW1785"/>
      <c r="IAX1785"/>
      <c r="IAY1785"/>
      <c r="IAZ1785"/>
      <c r="IBA1785"/>
      <c r="IBB1785"/>
      <c r="IBC1785"/>
      <c r="IBD1785"/>
      <c r="IBE1785"/>
      <c r="IBF1785"/>
      <c r="IBG1785"/>
      <c r="IBH1785"/>
      <c r="IBI1785"/>
      <c r="IBJ1785"/>
      <c r="IBK1785"/>
      <c r="IBL1785"/>
      <c r="IBM1785"/>
      <c r="IBN1785"/>
      <c r="IBO1785"/>
      <c r="IBP1785"/>
      <c r="IBQ1785"/>
      <c r="IBR1785"/>
      <c r="IBS1785"/>
      <c r="IBT1785"/>
      <c r="IBU1785"/>
      <c r="IBV1785"/>
      <c r="IBW1785"/>
      <c r="IBX1785"/>
      <c r="IBY1785"/>
      <c r="IBZ1785"/>
      <c r="ICA1785"/>
      <c r="ICB1785"/>
      <c r="ICC1785"/>
      <c r="ICD1785"/>
      <c r="ICE1785"/>
      <c r="ICF1785"/>
      <c r="ICG1785"/>
      <c r="ICH1785"/>
      <c r="ICI1785"/>
      <c r="ICJ1785"/>
      <c r="ICK1785"/>
      <c r="ICL1785"/>
      <c r="ICM1785"/>
      <c r="ICN1785"/>
      <c r="ICO1785"/>
      <c r="ICP1785"/>
      <c r="ICQ1785"/>
      <c r="ICR1785"/>
      <c r="ICS1785"/>
      <c r="ICT1785"/>
      <c r="ICU1785"/>
      <c r="ICV1785"/>
      <c r="ICW1785"/>
      <c r="ICX1785"/>
      <c r="ICY1785"/>
      <c r="ICZ1785"/>
      <c r="IDA1785"/>
      <c r="IDB1785"/>
      <c r="IDC1785"/>
      <c r="IDD1785"/>
      <c r="IDE1785"/>
      <c r="IDF1785"/>
      <c r="IDG1785"/>
      <c r="IDH1785"/>
      <c r="IDI1785"/>
      <c r="IDJ1785"/>
      <c r="IDK1785"/>
      <c r="IDL1785"/>
      <c r="IDM1785"/>
      <c r="IDN1785"/>
      <c r="IDO1785"/>
      <c r="IDP1785"/>
      <c r="IDQ1785"/>
      <c r="IDR1785"/>
      <c r="IDS1785"/>
      <c r="IDT1785"/>
      <c r="IDU1785"/>
      <c r="IDV1785"/>
      <c r="IDW1785"/>
      <c r="IDX1785"/>
      <c r="IDY1785"/>
      <c r="IDZ1785"/>
      <c r="IEA1785"/>
      <c r="IEB1785"/>
      <c r="IEC1785"/>
      <c r="IED1785"/>
      <c r="IEE1785"/>
      <c r="IEF1785"/>
      <c r="IEG1785"/>
      <c r="IEH1785"/>
      <c r="IEI1785"/>
      <c r="IEJ1785"/>
      <c r="IEK1785"/>
      <c r="IEL1785"/>
      <c r="IEM1785"/>
      <c r="IEN1785"/>
      <c r="IEO1785"/>
      <c r="IEP1785"/>
      <c r="IEQ1785"/>
      <c r="IER1785"/>
      <c r="IES1785"/>
      <c r="IET1785"/>
      <c r="IEU1785"/>
      <c r="IEV1785"/>
      <c r="IEW1785"/>
      <c r="IEX1785"/>
      <c r="IEY1785"/>
      <c r="IEZ1785"/>
      <c r="IFA1785"/>
      <c r="IFB1785"/>
      <c r="IFC1785"/>
      <c r="IFD1785"/>
      <c r="IFE1785"/>
      <c r="IFF1785"/>
      <c r="IFG1785"/>
      <c r="IFH1785"/>
      <c r="IFI1785"/>
      <c r="IFJ1785"/>
      <c r="IFK1785"/>
      <c r="IFL1785"/>
      <c r="IFM1785"/>
      <c r="IFN1785"/>
      <c r="IFO1785"/>
      <c r="IFP1785"/>
      <c r="IFQ1785"/>
      <c r="IFR1785"/>
      <c r="IFS1785"/>
      <c r="IFT1785"/>
      <c r="IFU1785"/>
      <c r="IFV1785"/>
      <c r="IFW1785"/>
      <c r="IFX1785"/>
      <c r="IFY1785"/>
      <c r="IFZ1785"/>
      <c r="IGA1785"/>
      <c r="IGB1785"/>
      <c r="IGC1785"/>
      <c r="IGD1785"/>
      <c r="IGE1785"/>
      <c r="IGF1785"/>
      <c r="IGG1785"/>
      <c r="IGH1785"/>
      <c r="IGI1785"/>
      <c r="IGJ1785"/>
      <c r="IGK1785"/>
      <c r="IGL1785"/>
      <c r="IGM1785"/>
      <c r="IGN1785"/>
      <c r="IGO1785"/>
      <c r="IGP1785"/>
      <c r="IGQ1785"/>
      <c r="IGR1785"/>
      <c r="IGS1785"/>
      <c r="IGT1785"/>
      <c r="IGU1785"/>
      <c r="IGV1785"/>
      <c r="IGW1785"/>
      <c r="IGX1785"/>
      <c r="IGY1785"/>
      <c r="IGZ1785"/>
      <c r="IHA1785"/>
      <c r="IHB1785"/>
      <c r="IHC1785"/>
      <c r="IHD1785"/>
      <c r="IHE1785"/>
      <c r="IHF1785"/>
      <c r="IHG1785"/>
      <c r="IHH1785"/>
      <c r="IHI1785"/>
      <c r="IHJ1785"/>
      <c r="IHK1785"/>
      <c r="IHL1785"/>
      <c r="IHM1785"/>
      <c r="IHN1785"/>
      <c r="IHO1785"/>
      <c r="IHP1785"/>
      <c r="IHQ1785"/>
      <c r="IHR1785"/>
      <c r="IHS1785"/>
      <c r="IHT1785"/>
      <c r="IHU1785"/>
      <c r="IHV1785"/>
      <c r="IHW1785"/>
      <c r="IHX1785"/>
      <c r="IHY1785"/>
      <c r="IHZ1785"/>
      <c r="IIA1785"/>
      <c r="IIB1785"/>
      <c r="IIC1785"/>
      <c r="IID1785"/>
      <c r="IIE1785"/>
      <c r="IIF1785"/>
      <c r="IIG1785"/>
      <c r="IIH1785"/>
      <c r="III1785"/>
      <c r="IIJ1785"/>
      <c r="IIK1785"/>
      <c r="IIL1785"/>
      <c r="IIM1785"/>
      <c r="IIN1785"/>
      <c r="IIO1785"/>
      <c r="IIP1785"/>
      <c r="IIQ1785"/>
      <c r="IIR1785"/>
      <c r="IIS1785"/>
      <c r="IIT1785"/>
      <c r="IIU1785"/>
      <c r="IIV1785"/>
      <c r="IIW1785"/>
      <c r="IIX1785"/>
      <c r="IIY1785"/>
      <c r="IIZ1785"/>
      <c r="IJA1785"/>
      <c r="IJB1785"/>
      <c r="IJC1785"/>
      <c r="IJD1785"/>
      <c r="IJE1785"/>
      <c r="IJF1785"/>
      <c r="IJG1785"/>
      <c r="IJH1785"/>
      <c r="IJI1785"/>
      <c r="IJJ1785"/>
      <c r="IJK1785"/>
      <c r="IJL1785"/>
      <c r="IJM1785"/>
      <c r="IJN1785"/>
      <c r="IJO1785"/>
      <c r="IJP1785"/>
      <c r="IJQ1785"/>
      <c r="IJR1785"/>
      <c r="IJS1785"/>
      <c r="IJT1785"/>
      <c r="IJU1785"/>
      <c r="IJV1785"/>
      <c r="IJW1785"/>
      <c r="IJX1785"/>
      <c r="IJY1785"/>
      <c r="IJZ1785"/>
      <c r="IKA1785"/>
      <c r="IKB1785"/>
      <c r="IKC1785"/>
      <c r="IKD1785"/>
      <c r="IKE1785"/>
      <c r="IKF1785"/>
      <c r="IKG1785"/>
      <c r="IKH1785"/>
      <c r="IKI1785"/>
      <c r="IKJ1785"/>
      <c r="IKK1785"/>
      <c r="IKL1785"/>
      <c r="IKM1785"/>
      <c r="IKN1785"/>
      <c r="IKO1785"/>
      <c r="IKP1785"/>
      <c r="IKQ1785"/>
      <c r="IKR1785"/>
      <c r="IKS1785"/>
      <c r="IKT1785"/>
      <c r="IKU1785"/>
      <c r="IKV1785"/>
      <c r="IKW1785"/>
      <c r="IKX1785"/>
      <c r="IKY1785"/>
      <c r="IKZ1785"/>
      <c r="ILA1785"/>
      <c r="ILB1785"/>
      <c r="ILC1785"/>
      <c r="ILD1785"/>
      <c r="ILE1785"/>
      <c r="ILF1785"/>
      <c r="ILG1785"/>
      <c r="ILH1785"/>
      <c r="ILI1785"/>
      <c r="ILJ1785"/>
      <c r="ILK1785"/>
      <c r="ILL1785"/>
      <c r="ILM1785"/>
      <c r="ILN1785"/>
      <c r="ILO1785"/>
      <c r="ILP1785"/>
      <c r="ILQ1785"/>
      <c r="ILR1785"/>
      <c r="ILS1785"/>
      <c r="ILT1785"/>
      <c r="ILU1785"/>
      <c r="ILV1785"/>
      <c r="ILW1785"/>
      <c r="ILX1785"/>
      <c r="ILY1785"/>
      <c r="ILZ1785"/>
      <c r="IMA1785"/>
      <c r="IMB1785"/>
      <c r="IMC1785"/>
      <c r="IMD1785"/>
      <c r="IME1785"/>
      <c r="IMF1785"/>
      <c r="IMG1785"/>
      <c r="IMH1785"/>
      <c r="IMI1785"/>
      <c r="IMJ1785"/>
      <c r="IMK1785"/>
      <c r="IML1785"/>
      <c r="IMM1785"/>
      <c r="IMN1785"/>
      <c r="IMO1785"/>
      <c r="IMP1785"/>
      <c r="IMQ1785"/>
      <c r="IMR1785"/>
      <c r="IMS1785"/>
      <c r="IMT1785"/>
      <c r="IMU1785"/>
      <c r="IMV1785"/>
      <c r="IMW1785"/>
      <c r="IMX1785"/>
      <c r="IMY1785"/>
      <c r="IMZ1785"/>
      <c r="INA1785"/>
      <c r="INB1785"/>
      <c r="INC1785"/>
      <c r="IND1785"/>
      <c r="INE1785"/>
      <c r="INF1785"/>
      <c r="ING1785"/>
      <c r="INH1785"/>
      <c r="INI1785"/>
      <c r="INJ1785"/>
      <c r="INK1785"/>
      <c r="INL1785"/>
      <c r="INM1785"/>
      <c r="INN1785"/>
      <c r="INO1785"/>
      <c r="INP1785"/>
      <c r="INQ1785"/>
      <c r="INR1785"/>
      <c r="INS1785"/>
      <c r="INT1785"/>
      <c r="INU1785"/>
      <c r="INV1785"/>
      <c r="INW1785"/>
      <c r="INX1785"/>
      <c r="INY1785"/>
      <c r="INZ1785"/>
      <c r="IOA1785"/>
      <c r="IOB1785"/>
      <c r="IOC1785"/>
      <c r="IOD1785"/>
      <c r="IOE1785"/>
      <c r="IOF1785"/>
      <c r="IOG1785"/>
      <c r="IOH1785"/>
      <c r="IOI1785"/>
      <c r="IOJ1785"/>
      <c r="IOK1785"/>
      <c r="IOL1785"/>
      <c r="IOM1785"/>
      <c r="ION1785"/>
      <c r="IOO1785"/>
      <c r="IOP1785"/>
      <c r="IOQ1785"/>
      <c r="IOR1785"/>
      <c r="IOS1785"/>
      <c r="IOT1785"/>
      <c r="IOU1785"/>
      <c r="IOV1785"/>
      <c r="IOW1785"/>
      <c r="IOX1785"/>
      <c r="IOY1785"/>
      <c r="IOZ1785"/>
      <c r="IPA1785"/>
      <c r="IPB1785"/>
      <c r="IPC1785"/>
      <c r="IPD1785"/>
      <c r="IPE1785"/>
      <c r="IPF1785"/>
      <c r="IPG1785"/>
      <c r="IPH1785"/>
      <c r="IPI1785"/>
      <c r="IPJ1785"/>
      <c r="IPK1785"/>
      <c r="IPL1785"/>
      <c r="IPM1785"/>
      <c r="IPN1785"/>
      <c r="IPO1785"/>
      <c r="IPP1785"/>
      <c r="IPQ1785"/>
      <c r="IPR1785"/>
      <c r="IPS1785"/>
      <c r="IPT1785"/>
      <c r="IPU1785"/>
      <c r="IPV1785"/>
      <c r="IPW1785"/>
      <c r="IPX1785"/>
      <c r="IPY1785"/>
      <c r="IPZ1785"/>
      <c r="IQA1785"/>
      <c r="IQB1785"/>
      <c r="IQC1785"/>
      <c r="IQD1785"/>
      <c r="IQE1785"/>
      <c r="IQF1785"/>
      <c r="IQG1785"/>
      <c r="IQH1785"/>
      <c r="IQI1785"/>
      <c r="IQJ1785"/>
      <c r="IQK1785"/>
      <c r="IQL1785"/>
      <c r="IQM1785"/>
      <c r="IQN1785"/>
      <c r="IQO1785"/>
      <c r="IQP1785"/>
      <c r="IQQ1785"/>
      <c r="IQR1785"/>
      <c r="IQS1785"/>
      <c r="IQT1785"/>
      <c r="IQU1785"/>
      <c r="IQV1785"/>
      <c r="IQW1785"/>
      <c r="IQX1785"/>
      <c r="IQY1785"/>
      <c r="IQZ1785"/>
      <c r="IRA1785"/>
      <c r="IRB1785"/>
      <c r="IRC1785"/>
      <c r="IRD1785"/>
      <c r="IRE1785"/>
      <c r="IRF1785"/>
      <c r="IRG1785"/>
      <c r="IRH1785"/>
      <c r="IRI1785"/>
      <c r="IRJ1785"/>
      <c r="IRK1785"/>
      <c r="IRL1785"/>
      <c r="IRM1785"/>
      <c r="IRN1785"/>
      <c r="IRO1785"/>
      <c r="IRP1785"/>
      <c r="IRQ1785"/>
      <c r="IRR1785"/>
      <c r="IRS1785"/>
      <c r="IRT1785"/>
      <c r="IRU1785"/>
      <c r="IRV1785"/>
      <c r="IRW1785"/>
      <c r="IRX1785"/>
      <c r="IRY1785"/>
      <c r="IRZ1785"/>
      <c r="ISA1785"/>
      <c r="ISB1785"/>
      <c r="ISC1785"/>
      <c r="ISD1785"/>
      <c r="ISE1785"/>
      <c r="ISF1785"/>
      <c r="ISG1785"/>
      <c r="ISH1785"/>
      <c r="ISI1785"/>
      <c r="ISJ1785"/>
      <c r="ISK1785"/>
      <c r="ISL1785"/>
      <c r="ISM1785"/>
      <c r="ISN1785"/>
      <c r="ISO1785"/>
      <c r="ISP1785"/>
      <c r="ISQ1785"/>
      <c r="ISR1785"/>
      <c r="ISS1785"/>
      <c r="IST1785"/>
      <c r="ISU1785"/>
      <c r="ISV1785"/>
      <c r="ISW1785"/>
      <c r="ISX1785"/>
      <c r="ISY1785"/>
      <c r="ISZ1785"/>
      <c r="ITA1785"/>
      <c r="ITB1785"/>
      <c r="ITC1785"/>
      <c r="ITD1785"/>
      <c r="ITE1785"/>
      <c r="ITF1785"/>
      <c r="ITG1785"/>
      <c r="ITH1785"/>
      <c r="ITI1785"/>
      <c r="ITJ1785"/>
      <c r="ITK1785"/>
      <c r="ITL1785"/>
      <c r="ITM1785"/>
      <c r="ITN1785"/>
      <c r="ITO1785"/>
      <c r="ITP1785"/>
      <c r="ITQ1785"/>
      <c r="ITR1785"/>
      <c r="ITS1785"/>
      <c r="ITT1785"/>
      <c r="ITU1785"/>
      <c r="ITV1785"/>
      <c r="ITW1785"/>
      <c r="ITX1785"/>
      <c r="ITY1785"/>
      <c r="ITZ1785"/>
      <c r="IUA1785"/>
      <c r="IUB1785"/>
      <c r="IUC1785"/>
      <c r="IUD1785"/>
      <c r="IUE1785"/>
      <c r="IUF1785"/>
      <c r="IUG1785"/>
      <c r="IUH1785"/>
      <c r="IUI1785"/>
      <c r="IUJ1785"/>
      <c r="IUK1785"/>
      <c r="IUL1785"/>
      <c r="IUM1785"/>
      <c r="IUN1785"/>
      <c r="IUO1785"/>
      <c r="IUP1785"/>
      <c r="IUQ1785"/>
      <c r="IUR1785"/>
      <c r="IUS1785"/>
      <c r="IUT1785"/>
      <c r="IUU1785"/>
      <c r="IUV1785"/>
      <c r="IUW1785"/>
      <c r="IUX1785"/>
      <c r="IUY1785"/>
      <c r="IUZ1785"/>
      <c r="IVA1785"/>
      <c r="IVB1785"/>
      <c r="IVC1785"/>
      <c r="IVD1785"/>
      <c r="IVE1785"/>
      <c r="IVF1785"/>
      <c r="IVG1785"/>
      <c r="IVH1785"/>
      <c r="IVI1785"/>
      <c r="IVJ1785"/>
      <c r="IVK1785"/>
      <c r="IVL1785"/>
      <c r="IVM1785"/>
      <c r="IVN1785"/>
      <c r="IVO1785"/>
      <c r="IVP1785"/>
      <c r="IVQ1785"/>
      <c r="IVR1785"/>
      <c r="IVS1785"/>
      <c r="IVT1785"/>
      <c r="IVU1785"/>
      <c r="IVV1785"/>
      <c r="IVW1785"/>
      <c r="IVX1785"/>
      <c r="IVY1785"/>
      <c r="IVZ1785"/>
      <c r="IWA1785"/>
      <c r="IWB1785"/>
      <c r="IWC1785"/>
      <c r="IWD1785"/>
      <c r="IWE1785"/>
      <c r="IWF1785"/>
      <c r="IWG1785"/>
      <c r="IWH1785"/>
      <c r="IWI1785"/>
      <c r="IWJ1785"/>
      <c r="IWK1785"/>
      <c r="IWL1785"/>
      <c r="IWM1785"/>
      <c r="IWN1785"/>
      <c r="IWO1785"/>
      <c r="IWP1785"/>
      <c r="IWQ1785"/>
      <c r="IWR1785"/>
      <c r="IWS1785"/>
      <c r="IWT1785"/>
      <c r="IWU1785"/>
      <c r="IWV1785"/>
      <c r="IWW1785"/>
      <c r="IWX1785"/>
      <c r="IWY1785"/>
      <c r="IWZ1785"/>
      <c r="IXA1785"/>
      <c r="IXB1785"/>
      <c r="IXC1785"/>
      <c r="IXD1785"/>
      <c r="IXE1785"/>
      <c r="IXF1785"/>
      <c r="IXG1785"/>
      <c r="IXH1785"/>
      <c r="IXI1785"/>
      <c r="IXJ1785"/>
      <c r="IXK1785"/>
      <c r="IXL1785"/>
      <c r="IXM1785"/>
      <c r="IXN1785"/>
      <c r="IXO1785"/>
      <c r="IXP1785"/>
      <c r="IXQ1785"/>
      <c r="IXR1785"/>
      <c r="IXS1785"/>
      <c r="IXT1785"/>
      <c r="IXU1785"/>
      <c r="IXV1785"/>
      <c r="IXW1785"/>
      <c r="IXX1785"/>
      <c r="IXY1785"/>
      <c r="IXZ1785"/>
      <c r="IYA1785"/>
      <c r="IYB1785"/>
      <c r="IYC1785"/>
      <c r="IYD1785"/>
      <c r="IYE1785"/>
      <c r="IYF1785"/>
      <c r="IYG1785"/>
      <c r="IYH1785"/>
      <c r="IYI1785"/>
      <c r="IYJ1785"/>
      <c r="IYK1785"/>
      <c r="IYL1785"/>
      <c r="IYM1785"/>
      <c r="IYN1785"/>
      <c r="IYO1785"/>
      <c r="IYP1785"/>
      <c r="IYQ1785"/>
      <c r="IYR1785"/>
      <c r="IYS1785"/>
      <c r="IYT1785"/>
      <c r="IYU1785"/>
      <c r="IYV1785"/>
      <c r="IYW1785"/>
      <c r="IYX1785"/>
      <c r="IYY1785"/>
      <c r="IYZ1785"/>
      <c r="IZA1785"/>
      <c r="IZB1785"/>
      <c r="IZC1785"/>
      <c r="IZD1785"/>
      <c r="IZE1785"/>
      <c r="IZF1785"/>
      <c r="IZG1785"/>
      <c r="IZH1785"/>
      <c r="IZI1785"/>
      <c r="IZJ1785"/>
      <c r="IZK1785"/>
      <c r="IZL1785"/>
      <c r="IZM1785"/>
      <c r="IZN1785"/>
      <c r="IZO1785"/>
      <c r="IZP1785"/>
      <c r="IZQ1785"/>
      <c r="IZR1785"/>
      <c r="IZS1785"/>
      <c r="IZT1785"/>
      <c r="IZU1785"/>
      <c r="IZV1785"/>
      <c r="IZW1785"/>
      <c r="IZX1785"/>
      <c r="IZY1785"/>
      <c r="IZZ1785"/>
      <c r="JAA1785"/>
      <c r="JAB1785"/>
      <c r="JAC1785"/>
      <c r="JAD1785"/>
      <c r="JAE1785"/>
      <c r="JAF1785"/>
      <c r="JAG1785"/>
      <c r="JAH1785"/>
      <c r="JAI1785"/>
      <c r="JAJ1785"/>
      <c r="JAK1785"/>
      <c r="JAL1785"/>
      <c r="JAM1785"/>
      <c r="JAN1785"/>
      <c r="JAO1785"/>
      <c r="JAP1785"/>
      <c r="JAQ1785"/>
      <c r="JAR1785"/>
      <c r="JAS1785"/>
      <c r="JAT1785"/>
      <c r="JAU1785"/>
      <c r="JAV1785"/>
      <c r="JAW1785"/>
      <c r="JAX1785"/>
      <c r="JAY1785"/>
      <c r="JAZ1785"/>
      <c r="JBA1785"/>
      <c r="JBB1785"/>
      <c r="JBC1785"/>
      <c r="JBD1785"/>
      <c r="JBE1785"/>
      <c r="JBF1785"/>
      <c r="JBG1785"/>
      <c r="JBH1785"/>
      <c r="JBI1785"/>
      <c r="JBJ1785"/>
      <c r="JBK1785"/>
      <c r="JBL1785"/>
      <c r="JBM1785"/>
      <c r="JBN1785"/>
      <c r="JBO1785"/>
      <c r="JBP1785"/>
      <c r="JBQ1785"/>
      <c r="JBR1785"/>
      <c r="JBS1785"/>
      <c r="JBT1785"/>
      <c r="JBU1785"/>
      <c r="JBV1785"/>
      <c r="JBW1785"/>
      <c r="JBX1785"/>
      <c r="JBY1785"/>
      <c r="JBZ1785"/>
      <c r="JCA1785"/>
      <c r="JCB1785"/>
      <c r="JCC1785"/>
      <c r="JCD1785"/>
      <c r="JCE1785"/>
      <c r="JCF1785"/>
      <c r="JCG1785"/>
      <c r="JCH1785"/>
      <c r="JCI1785"/>
      <c r="JCJ1785"/>
      <c r="JCK1785"/>
      <c r="JCL1785"/>
      <c r="JCM1785"/>
      <c r="JCN1785"/>
      <c r="JCO1785"/>
      <c r="JCP1785"/>
      <c r="JCQ1785"/>
      <c r="JCR1785"/>
      <c r="JCS1785"/>
      <c r="JCT1785"/>
      <c r="JCU1785"/>
      <c r="JCV1785"/>
      <c r="JCW1785"/>
      <c r="JCX1785"/>
      <c r="JCY1785"/>
      <c r="JCZ1785"/>
      <c r="JDA1785"/>
      <c r="JDB1785"/>
      <c r="JDC1785"/>
      <c r="JDD1785"/>
      <c r="JDE1785"/>
      <c r="JDF1785"/>
      <c r="JDG1785"/>
      <c r="JDH1785"/>
      <c r="JDI1785"/>
      <c r="JDJ1785"/>
      <c r="JDK1785"/>
      <c r="JDL1785"/>
      <c r="JDM1785"/>
      <c r="JDN1785"/>
      <c r="JDO1785"/>
      <c r="JDP1785"/>
      <c r="JDQ1785"/>
      <c r="JDR1785"/>
      <c r="JDS1785"/>
      <c r="JDT1785"/>
      <c r="JDU1785"/>
      <c r="JDV1785"/>
      <c r="JDW1785"/>
      <c r="JDX1785"/>
      <c r="JDY1785"/>
      <c r="JDZ1785"/>
      <c r="JEA1785"/>
      <c r="JEB1785"/>
      <c r="JEC1785"/>
      <c r="JED1785"/>
      <c r="JEE1785"/>
      <c r="JEF1785"/>
      <c r="JEG1785"/>
      <c r="JEH1785"/>
      <c r="JEI1785"/>
      <c r="JEJ1785"/>
      <c r="JEK1785"/>
      <c r="JEL1785"/>
      <c r="JEM1785"/>
      <c r="JEN1785"/>
      <c r="JEO1785"/>
      <c r="JEP1785"/>
      <c r="JEQ1785"/>
      <c r="JER1785"/>
      <c r="JES1785"/>
      <c r="JET1785"/>
      <c r="JEU1785"/>
      <c r="JEV1785"/>
      <c r="JEW1785"/>
      <c r="JEX1785"/>
      <c r="JEY1785"/>
      <c r="JEZ1785"/>
      <c r="JFA1785"/>
      <c r="JFB1785"/>
      <c r="JFC1785"/>
      <c r="JFD1785"/>
      <c r="JFE1785"/>
      <c r="JFF1785"/>
      <c r="JFG1785"/>
      <c r="JFH1785"/>
      <c r="JFI1785"/>
      <c r="JFJ1785"/>
      <c r="JFK1785"/>
      <c r="JFL1785"/>
      <c r="JFM1785"/>
      <c r="JFN1785"/>
      <c r="JFO1785"/>
      <c r="JFP1785"/>
      <c r="JFQ1785"/>
      <c r="JFR1785"/>
      <c r="JFS1785"/>
      <c r="JFT1785"/>
      <c r="JFU1785"/>
      <c r="JFV1785"/>
      <c r="JFW1785"/>
      <c r="JFX1785"/>
      <c r="JFY1785"/>
      <c r="JFZ1785"/>
      <c r="JGA1785"/>
      <c r="JGB1785"/>
      <c r="JGC1785"/>
      <c r="JGD1785"/>
      <c r="JGE1785"/>
      <c r="JGF1785"/>
      <c r="JGG1785"/>
      <c r="JGH1785"/>
      <c r="JGI1785"/>
      <c r="JGJ1785"/>
      <c r="JGK1785"/>
      <c r="JGL1785"/>
      <c r="JGM1785"/>
      <c r="JGN1785"/>
      <c r="JGO1785"/>
      <c r="JGP1785"/>
      <c r="JGQ1785"/>
      <c r="JGR1785"/>
      <c r="JGS1785"/>
      <c r="JGT1785"/>
      <c r="JGU1785"/>
      <c r="JGV1785"/>
      <c r="JGW1785"/>
      <c r="JGX1785"/>
      <c r="JGY1785"/>
      <c r="JGZ1785"/>
      <c r="JHA1785"/>
      <c r="JHB1785"/>
      <c r="JHC1785"/>
      <c r="JHD1785"/>
      <c r="JHE1785"/>
      <c r="JHF1785"/>
      <c r="JHG1785"/>
      <c r="JHH1785"/>
      <c r="JHI1785"/>
      <c r="JHJ1785"/>
      <c r="JHK1785"/>
      <c r="JHL1785"/>
      <c r="JHM1785"/>
      <c r="JHN1785"/>
      <c r="JHO1785"/>
      <c r="JHP1785"/>
      <c r="JHQ1785"/>
      <c r="JHR1785"/>
      <c r="JHS1785"/>
      <c r="JHT1785"/>
      <c r="JHU1785"/>
      <c r="JHV1785"/>
      <c r="JHW1785"/>
      <c r="JHX1785"/>
      <c r="JHY1785"/>
      <c r="JHZ1785"/>
      <c r="JIA1785"/>
      <c r="JIB1785"/>
      <c r="JIC1785"/>
      <c r="JID1785"/>
      <c r="JIE1785"/>
      <c r="JIF1785"/>
      <c r="JIG1785"/>
      <c r="JIH1785"/>
      <c r="JII1785"/>
      <c r="JIJ1785"/>
      <c r="JIK1785"/>
      <c r="JIL1785"/>
      <c r="JIM1785"/>
      <c r="JIN1785"/>
      <c r="JIO1785"/>
      <c r="JIP1785"/>
      <c r="JIQ1785"/>
      <c r="JIR1785"/>
      <c r="JIS1785"/>
      <c r="JIT1785"/>
      <c r="JIU1785"/>
      <c r="JIV1785"/>
      <c r="JIW1785"/>
      <c r="JIX1785"/>
      <c r="JIY1785"/>
      <c r="JIZ1785"/>
      <c r="JJA1785"/>
      <c r="JJB1785"/>
      <c r="JJC1785"/>
      <c r="JJD1785"/>
      <c r="JJE1785"/>
      <c r="JJF1785"/>
      <c r="JJG1785"/>
      <c r="JJH1785"/>
      <c r="JJI1785"/>
      <c r="JJJ1785"/>
      <c r="JJK1785"/>
      <c r="JJL1785"/>
      <c r="JJM1785"/>
      <c r="JJN1785"/>
      <c r="JJO1785"/>
      <c r="JJP1785"/>
      <c r="JJQ1785"/>
      <c r="JJR1785"/>
      <c r="JJS1785"/>
      <c r="JJT1785"/>
      <c r="JJU1785"/>
      <c r="JJV1785"/>
      <c r="JJW1785"/>
      <c r="JJX1785"/>
      <c r="JJY1785"/>
      <c r="JJZ1785"/>
      <c r="JKA1785"/>
      <c r="JKB1785"/>
      <c r="JKC1785"/>
      <c r="JKD1785"/>
      <c r="JKE1785"/>
      <c r="JKF1785"/>
      <c r="JKG1785"/>
      <c r="JKH1785"/>
      <c r="JKI1785"/>
      <c r="JKJ1785"/>
      <c r="JKK1785"/>
      <c r="JKL1785"/>
      <c r="JKM1785"/>
      <c r="JKN1785"/>
      <c r="JKO1785"/>
      <c r="JKP1785"/>
      <c r="JKQ1785"/>
      <c r="JKR1785"/>
      <c r="JKS1785"/>
      <c r="JKT1785"/>
      <c r="JKU1785"/>
      <c r="JKV1785"/>
      <c r="JKW1785"/>
      <c r="JKX1785"/>
      <c r="JKY1785"/>
      <c r="JKZ1785"/>
      <c r="JLA1785"/>
      <c r="JLB1785"/>
      <c r="JLC1785"/>
      <c r="JLD1785"/>
      <c r="JLE1785"/>
      <c r="JLF1785"/>
      <c r="JLG1785"/>
      <c r="JLH1785"/>
      <c r="JLI1785"/>
      <c r="JLJ1785"/>
      <c r="JLK1785"/>
      <c r="JLL1785"/>
      <c r="JLM1785"/>
      <c r="JLN1785"/>
      <c r="JLO1785"/>
      <c r="JLP1785"/>
      <c r="JLQ1785"/>
      <c r="JLR1785"/>
      <c r="JLS1785"/>
      <c r="JLT1785"/>
      <c r="JLU1785"/>
      <c r="JLV1785"/>
      <c r="JLW1785"/>
      <c r="JLX1785"/>
      <c r="JLY1785"/>
      <c r="JLZ1785"/>
      <c r="JMA1785"/>
      <c r="JMB1785"/>
      <c r="JMC1785"/>
      <c r="JMD1785"/>
      <c r="JME1785"/>
      <c r="JMF1785"/>
      <c r="JMG1785"/>
      <c r="JMH1785"/>
      <c r="JMI1785"/>
      <c r="JMJ1785"/>
      <c r="JMK1785"/>
      <c r="JML1785"/>
      <c r="JMM1785"/>
      <c r="JMN1785"/>
      <c r="JMO1785"/>
      <c r="JMP1785"/>
      <c r="JMQ1785"/>
      <c r="JMR1785"/>
      <c r="JMS1785"/>
      <c r="JMT1785"/>
      <c r="JMU1785"/>
      <c r="JMV1785"/>
      <c r="JMW1785"/>
      <c r="JMX1785"/>
      <c r="JMY1785"/>
      <c r="JMZ1785"/>
      <c r="JNA1785"/>
      <c r="JNB1785"/>
      <c r="JNC1785"/>
      <c r="JND1785"/>
      <c r="JNE1785"/>
      <c r="JNF1785"/>
      <c r="JNG1785"/>
      <c r="JNH1785"/>
      <c r="JNI1785"/>
      <c r="JNJ1785"/>
      <c r="JNK1785"/>
      <c r="JNL1785"/>
      <c r="JNM1785"/>
      <c r="JNN1785"/>
      <c r="JNO1785"/>
      <c r="JNP1785"/>
      <c r="JNQ1785"/>
      <c r="JNR1785"/>
      <c r="JNS1785"/>
      <c r="JNT1785"/>
      <c r="JNU1785"/>
      <c r="JNV1785"/>
      <c r="JNW1785"/>
      <c r="JNX1785"/>
      <c r="JNY1785"/>
      <c r="JNZ1785"/>
      <c r="JOA1785"/>
      <c r="JOB1785"/>
      <c r="JOC1785"/>
      <c r="JOD1785"/>
      <c r="JOE1785"/>
      <c r="JOF1785"/>
      <c r="JOG1785"/>
      <c r="JOH1785"/>
      <c r="JOI1785"/>
      <c r="JOJ1785"/>
      <c r="JOK1785"/>
      <c r="JOL1785"/>
      <c r="JOM1785"/>
      <c r="JON1785"/>
      <c r="JOO1785"/>
      <c r="JOP1785"/>
      <c r="JOQ1785"/>
      <c r="JOR1785"/>
      <c r="JOS1785"/>
      <c r="JOT1785"/>
      <c r="JOU1785"/>
      <c r="JOV1785"/>
      <c r="JOW1785"/>
      <c r="JOX1785"/>
      <c r="JOY1785"/>
      <c r="JOZ1785"/>
      <c r="JPA1785"/>
      <c r="JPB1785"/>
      <c r="JPC1785"/>
      <c r="JPD1785"/>
      <c r="JPE1785"/>
      <c r="JPF1785"/>
      <c r="JPG1785"/>
      <c r="JPH1785"/>
      <c r="JPI1785"/>
      <c r="JPJ1785"/>
      <c r="JPK1785"/>
      <c r="JPL1785"/>
      <c r="JPM1785"/>
      <c r="JPN1785"/>
      <c r="JPO1785"/>
      <c r="JPP1785"/>
      <c r="JPQ1785"/>
      <c r="JPR1785"/>
      <c r="JPS1785"/>
      <c r="JPT1785"/>
      <c r="JPU1785"/>
      <c r="JPV1785"/>
      <c r="JPW1785"/>
      <c r="JPX1785"/>
      <c r="JPY1785"/>
      <c r="JPZ1785"/>
      <c r="JQA1785"/>
      <c r="JQB1785"/>
      <c r="JQC1785"/>
      <c r="JQD1785"/>
      <c r="JQE1785"/>
      <c r="JQF1785"/>
      <c r="JQG1785"/>
      <c r="JQH1785"/>
      <c r="JQI1785"/>
      <c r="JQJ1785"/>
      <c r="JQK1785"/>
      <c r="JQL1785"/>
      <c r="JQM1785"/>
      <c r="JQN1785"/>
      <c r="JQO1785"/>
      <c r="JQP1785"/>
      <c r="JQQ1785"/>
      <c r="JQR1785"/>
      <c r="JQS1785"/>
      <c r="JQT1785"/>
      <c r="JQU1785"/>
      <c r="JQV1785"/>
      <c r="JQW1785"/>
      <c r="JQX1785"/>
      <c r="JQY1785"/>
      <c r="JQZ1785"/>
      <c r="JRA1785"/>
      <c r="JRB1785"/>
      <c r="JRC1785"/>
      <c r="JRD1785"/>
      <c r="JRE1785"/>
      <c r="JRF1785"/>
      <c r="JRG1785"/>
      <c r="JRH1785"/>
      <c r="JRI1785"/>
      <c r="JRJ1785"/>
      <c r="JRK1785"/>
      <c r="JRL1785"/>
      <c r="JRM1785"/>
      <c r="JRN1785"/>
      <c r="JRO1785"/>
      <c r="JRP1785"/>
      <c r="JRQ1785"/>
      <c r="JRR1785"/>
      <c r="JRS1785"/>
      <c r="JRT1785"/>
      <c r="JRU1785"/>
      <c r="JRV1785"/>
      <c r="JRW1785"/>
      <c r="JRX1785"/>
      <c r="JRY1785"/>
      <c r="JRZ1785"/>
      <c r="JSA1785"/>
      <c r="JSB1785"/>
      <c r="JSC1785"/>
      <c r="JSD1785"/>
      <c r="JSE1785"/>
      <c r="JSF1785"/>
      <c r="JSG1785"/>
      <c r="JSH1785"/>
      <c r="JSI1785"/>
      <c r="JSJ1785"/>
      <c r="JSK1785"/>
      <c r="JSL1785"/>
      <c r="JSM1785"/>
      <c r="JSN1785"/>
      <c r="JSO1785"/>
      <c r="JSP1785"/>
      <c r="JSQ1785"/>
      <c r="JSR1785"/>
      <c r="JSS1785"/>
      <c r="JST1785"/>
      <c r="JSU1785"/>
      <c r="JSV1785"/>
      <c r="JSW1785"/>
      <c r="JSX1785"/>
      <c r="JSY1785"/>
      <c r="JSZ1785"/>
      <c r="JTA1785"/>
      <c r="JTB1785"/>
      <c r="JTC1785"/>
      <c r="JTD1785"/>
      <c r="JTE1785"/>
      <c r="JTF1785"/>
      <c r="JTG1785"/>
      <c r="JTH1785"/>
      <c r="JTI1785"/>
      <c r="JTJ1785"/>
      <c r="JTK1785"/>
      <c r="JTL1785"/>
      <c r="JTM1785"/>
      <c r="JTN1785"/>
      <c r="JTO1785"/>
      <c r="JTP1785"/>
      <c r="JTQ1785"/>
      <c r="JTR1785"/>
      <c r="JTS1785"/>
      <c r="JTT1785"/>
      <c r="JTU1785"/>
      <c r="JTV1785"/>
      <c r="JTW1785"/>
      <c r="JTX1785"/>
      <c r="JTY1785"/>
      <c r="JTZ1785"/>
      <c r="JUA1785"/>
      <c r="JUB1785"/>
      <c r="JUC1785"/>
      <c r="JUD1785"/>
      <c r="JUE1785"/>
      <c r="JUF1785"/>
      <c r="JUG1785"/>
      <c r="JUH1785"/>
      <c r="JUI1785"/>
      <c r="JUJ1785"/>
      <c r="JUK1785"/>
      <c r="JUL1785"/>
      <c r="JUM1785"/>
      <c r="JUN1785"/>
      <c r="JUO1785"/>
      <c r="JUP1785"/>
      <c r="JUQ1785"/>
      <c r="JUR1785"/>
      <c r="JUS1785"/>
      <c r="JUT1785"/>
      <c r="JUU1785"/>
      <c r="JUV1785"/>
      <c r="JUW1785"/>
      <c r="JUX1785"/>
      <c r="JUY1785"/>
      <c r="JUZ1785"/>
      <c r="JVA1785"/>
      <c r="JVB1785"/>
      <c r="JVC1785"/>
      <c r="JVD1785"/>
      <c r="JVE1785"/>
      <c r="JVF1785"/>
      <c r="JVG1785"/>
      <c r="JVH1785"/>
      <c r="JVI1785"/>
      <c r="JVJ1785"/>
      <c r="JVK1785"/>
      <c r="JVL1785"/>
      <c r="JVM1785"/>
      <c r="JVN1785"/>
      <c r="JVO1785"/>
      <c r="JVP1785"/>
      <c r="JVQ1785"/>
      <c r="JVR1785"/>
      <c r="JVS1785"/>
      <c r="JVT1785"/>
      <c r="JVU1785"/>
      <c r="JVV1785"/>
      <c r="JVW1785"/>
      <c r="JVX1785"/>
      <c r="JVY1785"/>
      <c r="JVZ1785"/>
      <c r="JWA1785"/>
      <c r="JWB1785"/>
      <c r="JWC1785"/>
      <c r="JWD1785"/>
      <c r="JWE1785"/>
      <c r="JWF1785"/>
      <c r="JWG1785"/>
      <c r="JWH1785"/>
      <c r="JWI1785"/>
      <c r="JWJ1785"/>
      <c r="JWK1785"/>
      <c r="JWL1785"/>
      <c r="JWM1785"/>
      <c r="JWN1785"/>
      <c r="JWO1785"/>
      <c r="JWP1785"/>
      <c r="JWQ1785"/>
      <c r="JWR1785"/>
      <c r="JWS1785"/>
      <c r="JWT1785"/>
      <c r="JWU1785"/>
      <c r="JWV1785"/>
      <c r="JWW1785"/>
      <c r="JWX1785"/>
      <c r="JWY1785"/>
      <c r="JWZ1785"/>
      <c r="JXA1785"/>
      <c r="JXB1785"/>
      <c r="JXC1785"/>
      <c r="JXD1785"/>
      <c r="JXE1785"/>
      <c r="JXF1785"/>
      <c r="JXG1785"/>
      <c r="JXH1785"/>
      <c r="JXI1785"/>
      <c r="JXJ1785"/>
      <c r="JXK1785"/>
      <c r="JXL1785"/>
      <c r="JXM1785"/>
      <c r="JXN1785"/>
      <c r="JXO1785"/>
      <c r="JXP1785"/>
      <c r="JXQ1785"/>
      <c r="JXR1785"/>
      <c r="JXS1785"/>
      <c r="JXT1785"/>
      <c r="JXU1785"/>
      <c r="JXV1785"/>
      <c r="JXW1785"/>
      <c r="JXX1785"/>
      <c r="JXY1785"/>
      <c r="JXZ1785"/>
      <c r="JYA1785"/>
      <c r="JYB1785"/>
      <c r="JYC1785"/>
      <c r="JYD1785"/>
      <c r="JYE1785"/>
      <c r="JYF1785"/>
      <c r="JYG1785"/>
      <c r="JYH1785"/>
      <c r="JYI1785"/>
      <c r="JYJ1785"/>
      <c r="JYK1785"/>
      <c r="JYL1785"/>
      <c r="JYM1785"/>
      <c r="JYN1785"/>
      <c r="JYO1785"/>
      <c r="JYP1785"/>
      <c r="JYQ1785"/>
      <c r="JYR1785"/>
      <c r="JYS1785"/>
      <c r="JYT1785"/>
      <c r="JYU1785"/>
      <c r="JYV1785"/>
      <c r="JYW1785"/>
      <c r="JYX1785"/>
      <c r="JYY1785"/>
      <c r="JYZ1785"/>
      <c r="JZA1785"/>
      <c r="JZB1785"/>
      <c r="JZC1785"/>
      <c r="JZD1785"/>
      <c r="JZE1785"/>
      <c r="JZF1785"/>
      <c r="JZG1785"/>
      <c r="JZH1785"/>
      <c r="JZI1785"/>
      <c r="JZJ1785"/>
      <c r="JZK1785"/>
      <c r="JZL1785"/>
      <c r="JZM1785"/>
      <c r="JZN1785"/>
      <c r="JZO1785"/>
      <c r="JZP1785"/>
      <c r="JZQ1785"/>
      <c r="JZR1785"/>
      <c r="JZS1785"/>
      <c r="JZT1785"/>
      <c r="JZU1785"/>
      <c r="JZV1785"/>
      <c r="JZW1785"/>
      <c r="JZX1785"/>
      <c r="JZY1785"/>
      <c r="JZZ1785"/>
      <c r="KAA1785"/>
      <c r="KAB1785"/>
      <c r="KAC1785"/>
      <c r="KAD1785"/>
      <c r="KAE1785"/>
      <c r="KAF1785"/>
      <c r="KAG1785"/>
      <c r="KAH1785"/>
      <c r="KAI1785"/>
      <c r="KAJ1785"/>
      <c r="KAK1785"/>
      <c r="KAL1785"/>
      <c r="KAM1785"/>
      <c r="KAN1785"/>
      <c r="KAO1785"/>
      <c r="KAP1785"/>
      <c r="KAQ1785"/>
      <c r="KAR1785"/>
      <c r="KAS1785"/>
      <c r="KAT1785"/>
      <c r="KAU1785"/>
      <c r="KAV1785"/>
      <c r="KAW1785"/>
      <c r="KAX1785"/>
      <c r="KAY1785"/>
      <c r="KAZ1785"/>
      <c r="KBA1785"/>
      <c r="KBB1785"/>
      <c r="KBC1785"/>
      <c r="KBD1785"/>
      <c r="KBE1785"/>
      <c r="KBF1785"/>
      <c r="KBG1785"/>
      <c r="KBH1785"/>
      <c r="KBI1785"/>
      <c r="KBJ1785"/>
      <c r="KBK1785"/>
      <c r="KBL1785"/>
      <c r="KBM1785"/>
      <c r="KBN1785"/>
      <c r="KBO1785"/>
      <c r="KBP1785"/>
      <c r="KBQ1785"/>
      <c r="KBR1785"/>
      <c r="KBS1785"/>
      <c r="KBT1785"/>
      <c r="KBU1785"/>
      <c r="KBV1785"/>
      <c r="KBW1785"/>
      <c r="KBX1785"/>
      <c r="KBY1785"/>
      <c r="KBZ1785"/>
      <c r="KCA1785"/>
      <c r="KCB1785"/>
      <c r="KCC1785"/>
      <c r="KCD1785"/>
      <c r="KCE1785"/>
      <c r="KCF1785"/>
      <c r="KCG1785"/>
      <c r="KCH1785"/>
      <c r="KCI1785"/>
      <c r="KCJ1785"/>
      <c r="KCK1785"/>
      <c r="KCL1785"/>
      <c r="KCM1785"/>
      <c r="KCN1785"/>
      <c r="KCO1785"/>
      <c r="KCP1785"/>
      <c r="KCQ1785"/>
      <c r="KCR1785"/>
      <c r="KCS1785"/>
      <c r="KCT1785"/>
      <c r="KCU1785"/>
      <c r="KCV1785"/>
      <c r="KCW1785"/>
      <c r="KCX1785"/>
      <c r="KCY1785"/>
      <c r="KCZ1785"/>
      <c r="KDA1785"/>
      <c r="KDB1785"/>
      <c r="KDC1785"/>
      <c r="KDD1785"/>
      <c r="KDE1785"/>
      <c r="KDF1785"/>
      <c r="KDG1785"/>
      <c r="KDH1785"/>
      <c r="KDI1785"/>
      <c r="KDJ1785"/>
      <c r="KDK1785"/>
      <c r="KDL1785"/>
      <c r="KDM1785"/>
      <c r="KDN1785"/>
      <c r="KDO1785"/>
      <c r="KDP1785"/>
      <c r="KDQ1785"/>
      <c r="KDR1785"/>
      <c r="KDS1785"/>
      <c r="KDT1785"/>
      <c r="KDU1785"/>
      <c r="KDV1785"/>
      <c r="KDW1785"/>
      <c r="KDX1785"/>
      <c r="KDY1785"/>
      <c r="KDZ1785"/>
      <c r="KEA1785"/>
      <c r="KEB1785"/>
      <c r="KEC1785"/>
      <c r="KED1785"/>
      <c r="KEE1785"/>
      <c r="KEF1785"/>
      <c r="KEG1785"/>
      <c r="KEH1785"/>
      <c r="KEI1785"/>
      <c r="KEJ1785"/>
      <c r="KEK1785"/>
      <c r="KEL1785"/>
      <c r="KEM1785"/>
      <c r="KEN1785"/>
      <c r="KEO1785"/>
      <c r="KEP1785"/>
      <c r="KEQ1785"/>
      <c r="KER1785"/>
      <c r="KES1785"/>
      <c r="KET1785"/>
      <c r="KEU1785"/>
      <c r="KEV1785"/>
      <c r="KEW1785"/>
      <c r="KEX1785"/>
      <c r="KEY1785"/>
      <c r="KEZ1785"/>
      <c r="KFA1785"/>
      <c r="KFB1785"/>
      <c r="KFC1785"/>
      <c r="KFD1785"/>
      <c r="KFE1785"/>
      <c r="KFF1785"/>
      <c r="KFG1785"/>
      <c r="KFH1785"/>
      <c r="KFI1785"/>
      <c r="KFJ1785"/>
      <c r="KFK1785"/>
      <c r="KFL1785"/>
      <c r="KFM1785"/>
      <c r="KFN1785"/>
      <c r="KFO1785"/>
      <c r="KFP1785"/>
      <c r="KFQ1785"/>
      <c r="KFR1785"/>
      <c r="KFS1785"/>
      <c r="KFT1785"/>
      <c r="KFU1785"/>
      <c r="KFV1785"/>
      <c r="KFW1785"/>
      <c r="KFX1785"/>
      <c r="KFY1785"/>
      <c r="KFZ1785"/>
      <c r="KGA1785"/>
      <c r="KGB1785"/>
      <c r="KGC1785"/>
      <c r="KGD1785"/>
      <c r="KGE1785"/>
      <c r="KGF1785"/>
      <c r="KGG1785"/>
      <c r="KGH1785"/>
      <c r="KGI1785"/>
      <c r="KGJ1785"/>
      <c r="KGK1785"/>
      <c r="KGL1785"/>
      <c r="KGM1785"/>
      <c r="KGN1785"/>
      <c r="KGO1785"/>
      <c r="KGP1785"/>
      <c r="KGQ1785"/>
      <c r="KGR1785"/>
      <c r="KGS1785"/>
      <c r="KGT1785"/>
      <c r="KGU1785"/>
      <c r="KGV1785"/>
      <c r="KGW1785"/>
      <c r="KGX1785"/>
      <c r="KGY1785"/>
      <c r="KGZ1785"/>
      <c r="KHA1785"/>
      <c r="KHB1785"/>
      <c r="KHC1785"/>
      <c r="KHD1785"/>
      <c r="KHE1785"/>
      <c r="KHF1785"/>
      <c r="KHG1785"/>
      <c r="KHH1785"/>
      <c r="KHI1785"/>
      <c r="KHJ1785"/>
      <c r="KHK1785"/>
      <c r="KHL1785"/>
      <c r="KHM1785"/>
      <c r="KHN1785"/>
      <c r="KHO1785"/>
      <c r="KHP1785"/>
      <c r="KHQ1785"/>
      <c r="KHR1785"/>
      <c r="KHS1785"/>
      <c r="KHT1785"/>
      <c r="KHU1785"/>
      <c r="KHV1785"/>
      <c r="KHW1785"/>
      <c r="KHX1785"/>
      <c r="KHY1785"/>
      <c r="KHZ1785"/>
      <c r="KIA1785"/>
      <c r="KIB1785"/>
      <c r="KIC1785"/>
      <c r="KID1785"/>
      <c r="KIE1785"/>
      <c r="KIF1785"/>
      <c r="KIG1785"/>
      <c r="KIH1785"/>
      <c r="KII1785"/>
      <c r="KIJ1785"/>
      <c r="KIK1785"/>
      <c r="KIL1785"/>
      <c r="KIM1785"/>
      <c r="KIN1785"/>
      <c r="KIO1785"/>
      <c r="KIP1785"/>
      <c r="KIQ1785"/>
      <c r="KIR1785"/>
      <c r="KIS1785"/>
      <c r="KIT1785"/>
      <c r="KIU1785"/>
      <c r="KIV1785"/>
      <c r="KIW1785"/>
      <c r="KIX1785"/>
      <c r="KIY1785"/>
      <c r="KIZ1785"/>
      <c r="KJA1785"/>
      <c r="KJB1785"/>
      <c r="KJC1785"/>
      <c r="KJD1785"/>
      <c r="KJE1785"/>
      <c r="KJF1785"/>
      <c r="KJG1785"/>
      <c r="KJH1785"/>
      <c r="KJI1785"/>
      <c r="KJJ1785"/>
      <c r="KJK1785"/>
      <c r="KJL1785"/>
      <c r="KJM1785"/>
      <c r="KJN1785"/>
      <c r="KJO1785"/>
      <c r="KJP1785"/>
      <c r="KJQ1785"/>
      <c r="KJR1785"/>
      <c r="KJS1785"/>
      <c r="KJT1785"/>
      <c r="KJU1785"/>
      <c r="KJV1785"/>
      <c r="KJW1785"/>
      <c r="KJX1785"/>
      <c r="KJY1785"/>
      <c r="KJZ1785"/>
      <c r="KKA1785"/>
      <c r="KKB1785"/>
      <c r="KKC1785"/>
      <c r="KKD1785"/>
      <c r="KKE1785"/>
      <c r="KKF1785"/>
      <c r="KKG1785"/>
      <c r="KKH1785"/>
      <c r="KKI1785"/>
      <c r="KKJ1785"/>
      <c r="KKK1785"/>
      <c r="KKL1785"/>
      <c r="KKM1785"/>
      <c r="KKN1785"/>
      <c r="KKO1785"/>
      <c r="KKP1785"/>
      <c r="KKQ1785"/>
      <c r="KKR1785"/>
      <c r="KKS1785"/>
      <c r="KKT1785"/>
      <c r="KKU1785"/>
      <c r="KKV1785"/>
      <c r="KKW1785"/>
      <c r="KKX1785"/>
      <c r="KKY1785"/>
      <c r="KKZ1785"/>
      <c r="KLA1785"/>
      <c r="KLB1785"/>
      <c r="KLC1785"/>
      <c r="KLD1785"/>
      <c r="KLE1785"/>
      <c r="KLF1785"/>
      <c r="KLG1785"/>
      <c r="KLH1785"/>
      <c r="KLI1785"/>
      <c r="KLJ1785"/>
      <c r="KLK1785"/>
      <c r="KLL1785"/>
      <c r="KLM1785"/>
      <c r="KLN1785"/>
      <c r="KLO1785"/>
      <c r="KLP1785"/>
      <c r="KLQ1785"/>
      <c r="KLR1785"/>
      <c r="KLS1785"/>
      <c r="KLT1785"/>
      <c r="KLU1785"/>
      <c r="KLV1785"/>
      <c r="KLW1785"/>
      <c r="KLX1785"/>
      <c r="KLY1785"/>
      <c r="KLZ1785"/>
      <c r="KMA1785"/>
      <c r="KMB1785"/>
      <c r="KMC1785"/>
      <c r="KMD1785"/>
      <c r="KME1785"/>
      <c r="KMF1785"/>
      <c r="KMG1785"/>
      <c r="KMH1785"/>
      <c r="KMI1785"/>
      <c r="KMJ1785"/>
      <c r="KMK1785"/>
      <c r="KML1785"/>
      <c r="KMM1785"/>
      <c r="KMN1785"/>
      <c r="KMO1785"/>
      <c r="KMP1785"/>
      <c r="KMQ1785"/>
      <c r="KMR1785"/>
      <c r="KMS1785"/>
      <c r="KMT1785"/>
      <c r="KMU1785"/>
      <c r="KMV1785"/>
      <c r="KMW1785"/>
      <c r="KMX1785"/>
      <c r="KMY1785"/>
      <c r="KMZ1785"/>
      <c r="KNA1785"/>
      <c r="KNB1785"/>
      <c r="KNC1785"/>
      <c r="KND1785"/>
      <c r="KNE1785"/>
      <c r="KNF1785"/>
      <c r="KNG1785"/>
      <c r="KNH1785"/>
      <c r="KNI1785"/>
      <c r="KNJ1785"/>
      <c r="KNK1785"/>
      <c r="KNL1785"/>
      <c r="KNM1785"/>
      <c r="KNN1785"/>
      <c r="KNO1785"/>
      <c r="KNP1785"/>
      <c r="KNQ1785"/>
      <c r="KNR1785"/>
      <c r="KNS1785"/>
      <c r="KNT1785"/>
      <c r="KNU1785"/>
      <c r="KNV1785"/>
      <c r="KNW1785"/>
      <c r="KNX1785"/>
      <c r="KNY1785"/>
      <c r="KNZ1785"/>
      <c r="KOA1785"/>
      <c r="KOB1785"/>
      <c r="KOC1785"/>
      <c r="KOD1785"/>
      <c r="KOE1785"/>
      <c r="KOF1785"/>
      <c r="KOG1785"/>
      <c r="KOH1785"/>
      <c r="KOI1785"/>
      <c r="KOJ1785"/>
      <c r="KOK1785"/>
      <c r="KOL1785"/>
      <c r="KOM1785"/>
      <c r="KON1785"/>
      <c r="KOO1785"/>
      <c r="KOP1785"/>
      <c r="KOQ1785"/>
      <c r="KOR1785"/>
      <c r="KOS1785"/>
      <c r="KOT1785"/>
      <c r="KOU1785"/>
      <c r="KOV1785"/>
      <c r="KOW1785"/>
      <c r="KOX1785"/>
      <c r="KOY1785"/>
      <c r="KOZ1785"/>
      <c r="KPA1785"/>
      <c r="KPB1785"/>
      <c r="KPC1785"/>
      <c r="KPD1785"/>
      <c r="KPE1785"/>
      <c r="KPF1785"/>
      <c r="KPG1785"/>
      <c r="KPH1785"/>
      <c r="KPI1785"/>
      <c r="KPJ1785"/>
      <c r="KPK1785"/>
      <c r="KPL1785"/>
      <c r="KPM1785"/>
      <c r="KPN1785"/>
      <c r="KPO1785"/>
      <c r="KPP1785"/>
      <c r="KPQ1785"/>
      <c r="KPR1785"/>
      <c r="KPS1785"/>
      <c r="KPT1785"/>
      <c r="KPU1785"/>
      <c r="KPV1785"/>
      <c r="KPW1785"/>
      <c r="KPX1785"/>
      <c r="KPY1785"/>
      <c r="KPZ1785"/>
      <c r="KQA1785"/>
      <c r="KQB1785"/>
      <c r="KQC1785"/>
      <c r="KQD1785"/>
      <c r="KQE1785"/>
      <c r="KQF1785"/>
      <c r="KQG1785"/>
      <c r="KQH1785"/>
      <c r="KQI1785"/>
      <c r="KQJ1785"/>
      <c r="KQK1785"/>
      <c r="KQL1785"/>
      <c r="KQM1785"/>
      <c r="KQN1785"/>
      <c r="KQO1785"/>
      <c r="KQP1785"/>
      <c r="KQQ1785"/>
      <c r="KQR1785"/>
      <c r="KQS1785"/>
      <c r="KQT1785"/>
      <c r="KQU1785"/>
      <c r="KQV1785"/>
      <c r="KQW1785"/>
      <c r="KQX1785"/>
      <c r="KQY1785"/>
      <c r="KQZ1785"/>
      <c r="KRA1785"/>
      <c r="KRB1785"/>
      <c r="KRC1785"/>
      <c r="KRD1785"/>
      <c r="KRE1785"/>
      <c r="KRF1785"/>
      <c r="KRG1785"/>
      <c r="KRH1785"/>
      <c r="KRI1785"/>
      <c r="KRJ1785"/>
      <c r="KRK1785"/>
      <c r="KRL1785"/>
      <c r="KRM1785"/>
      <c r="KRN1785"/>
      <c r="KRO1785"/>
      <c r="KRP1785"/>
      <c r="KRQ1785"/>
      <c r="KRR1785"/>
      <c r="KRS1785"/>
      <c r="KRT1785"/>
      <c r="KRU1785"/>
      <c r="KRV1785"/>
      <c r="KRW1785"/>
      <c r="KRX1785"/>
      <c r="KRY1785"/>
      <c r="KRZ1785"/>
      <c r="KSA1785"/>
      <c r="KSB1785"/>
      <c r="KSC1785"/>
      <c r="KSD1785"/>
      <c r="KSE1785"/>
      <c r="KSF1785"/>
      <c r="KSG1785"/>
      <c r="KSH1785"/>
      <c r="KSI1785"/>
      <c r="KSJ1785"/>
      <c r="KSK1785"/>
      <c r="KSL1785"/>
      <c r="KSM1785"/>
      <c r="KSN1785"/>
      <c r="KSO1785"/>
      <c r="KSP1785"/>
      <c r="KSQ1785"/>
      <c r="KSR1785"/>
      <c r="KSS1785"/>
      <c r="KST1785"/>
      <c r="KSU1785"/>
      <c r="KSV1785"/>
      <c r="KSW1785"/>
      <c r="KSX1785"/>
      <c r="KSY1785"/>
      <c r="KSZ1785"/>
      <c r="KTA1785"/>
      <c r="KTB1785"/>
      <c r="KTC1785"/>
      <c r="KTD1785"/>
      <c r="KTE1785"/>
      <c r="KTF1785"/>
      <c r="KTG1785"/>
      <c r="KTH1785"/>
      <c r="KTI1785"/>
      <c r="KTJ1785"/>
      <c r="KTK1785"/>
      <c r="KTL1785"/>
      <c r="KTM1785"/>
      <c r="KTN1785"/>
      <c r="KTO1785"/>
      <c r="KTP1785"/>
      <c r="KTQ1785"/>
      <c r="KTR1785"/>
      <c r="KTS1785"/>
      <c r="KTT1785"/>
      <c r="KTU1785"/>
      <c r="KTV1785"/>
      <c r="KTW1785"/>
      <c r="KTX1785"/>
      <c r="KTY1785"/>
      <c r="KTZ1785"/>
      <c r="KUA1785"/>
      <c r="KUB1785"/>
      <c r="KUC1785"/>
      <c r="KUD1785"/>
      <c r="KUE1785"/>
      <c r="KUF1785"/>
      <c r="KUG1785"/>
      <c r="KUH1785"/>
      <c r="KUI1785"/>
      <c r="KUJ1785"/>
      <c r="KUK1785"/>
      <c r="KUL1785"/>
      <c r="KUM1785"/>
      <c r="KUN1785"/>
      <c r="KUO1785"/>
      <c r="KUP1785"/>
      <c r="KUQ1785"/>
      <c r="KUR1785"/>
      <c r="KUS1785"/>
      <c r="KUT1785"/>
      <c r="KUU1785"/>
      <c r="KUV1785"/>
      <c r="KUW1785"/>
      <c r="KUX1785"/>
      <c r="KUY1785"/>
      <c r="KUZ1785"/>
      <c r="KVA1785"/>
      <c r="KVB1785"/>
      <c r="KVC1785"/>
      <c r="KVD1785"/>
      <c r="KVE1785"/>
      <c r="KVF1785"/>
      <c r="KVG1785"/>
      <c r="KVH1785"/>
      <c r="KVI1785"/>
      <c r="KVJ1785"/>
      <c r="KVK1785"/>
      <c r="KVL1785"/>
      <c r="KVM1785"/>
      <c r="KVN1785"/>
      <c r="KVO1785"/>
      <c r="KVP1785"/>
      <c r="KVQ1785"/>
      <c r="KVR1785"/>
      <c r="KVS1785"/>
      <c r="KVT1785"/>
      <c r="KVU1785"/>
      <c r="KVV1785"/>
      <c r="KVW1785"/>
      <c r="KVX1785"/>
      <c r="KVY1785"/>
      <c r="KVZ1785"/>
      <c r="KWA1785"/>
      <c r="KWB1785"/>
      <c r="KWC1785"/>
      <c r="KWD1785"/>
      <c r="KWE1785"/>
      <c r="KWF1785"/>
      <c r="KWG1785"/>
      <c r="KWH1785"/>
      <c r="KWI1785"/>
      <c r="KWJ1785"/>
      <c r="KWK1785"/>
      <c r="KWL1785"/>
      <c r="KWM1785"/>
      <c r="KWN1785"/>
      <c r="KWO1785"/>
      <c r="KWP1785"/>
      <c r="KWQ1785"/>
      <c r="KWR1785"/>
      <c r="KWS1785"/>
      <c r="KWT1785"/>
      <c r="KWU1785"/>
      <c r="KWV1785"/>
      <c r="KWW1785"/>
      <c r="KWX1785"/>
      <c r="KWY1785"/>
      <c r="KWZ1785"/>
      <c r="KXA1785"/>
      <c r="KXB1785"/>
      <c r="KXC1785"/>
      <c r="KXD1785"/>
      <c r="KXE1785"/>
      <c r="KXF1785"/>
      <c r="KXG1785"/>
      <c r="KXH1785"/>
      <c r="KXI1785"/>
      <c r="KXJ1785"/>
      <c r="KXK1785"/>
      <c r="KXL1785"/>
      <c r="KXM1785"/>
      <c r="KXN1785"/>
      <c r="KXO1785"/>
      <c r="KXP1785"/>
      <c r="KXQ1785"/>
      <c r="KXR1785"/>
      <c r="KXS1785"/>
      <c r="KXT1785"/>
      <c r="KXU1785"/>
      <c r="KXV1785"/>
      <c r="KXW1785"/>
      <c r="KXX1785"/>
      <c r="KXY1785"/>
      <c r="KXZ1785"/>
      <c r="KYA1785"/>
      <c r="KYB1785"/>
      <c r="KYC1785"/>
      <c r="KYD1785"/>
      <c r="KYE1785"/>
      <c r="KYF1785"/>
      <c r="KYG1785"/>
      <c r="KYH1785"/>
      <c r="KYI1785"/>
      <c r="KYJ1785"/>
      <c r="KYK1785"/>
      <c r="KYL1785"/>
      <c r="KYM1785"/>
      <c r="KYN1785"/>
      <c r="KYO1785"/>
      <c r="KYP1785"/>
      <c r="KYQ1785"/>
      <c r="KYR1785"/>
      <c r="KYS1785"/>
      <c r="KYT1785"/>
      <c r="KYU1785"/>
      <c r="KYV1785"/>
      <c r="KYW1785"/>
      <c r="KYX1785"/>
      <c r="KYY1785"/>
      <c r="KYZ1785"/>
      <c r="KZA1785"/>
      <c r="KZB1785"/>
      <c r="KZC1785"/>
      <c r="KZD1785"/>
      <c r="KZE1785"/>
      <c r="KZF1785"/>
      <c r="KZG1785"/>
      <c r="KZH1785"/>
      <c r="KZI1785"/>
      <c r="KZJ1785"/>
      <c r="KZK1785"/>
      <c r="KZL1785"/>
      <c r="KZM1785"/>
      <c r="KZN1785"/>
      <c r="KZO1785"/>
      <c r="KZP1785"/>
      <c r="KZQ1785"/>
      <c r="KZR1785"/>
      <c r="KZS1785"/>
      <c r="KZT1785"/>
      <c r="KZU1785"/>
      <c r="KZV1785"/>
      <c r="KZW1785"/>
      <c r="KZX1785"/>
      <c r="KZY1785"/>
      <c r="KZZ1785"/>
      <c r="LAA1785"/>
      <c r="LAB1785"/>
      <c r="LAC1785"/>
      <c r="LAD1785"/>
      <c r="LAE1785"/>
      <c r="LAF1785"/>
      <c r="LAG1785"/>
      <c r="LAH1785"/>
      <c r="LAI1785"/>
      <c r="LAJ1785"/>
      <c r="LAK1785"/>
      <c r="LAL1785"/>
      <c r="LAM1785"/>
      <c r="LAN1785"/>
      <c r="LAO1785"/>
      <c r="LAP1785"/>
      <c r="LAQ1785"/>
      <c r="LAR1785"/>
      <c r="LAS1785"/>
      <c r="LAT1785"/>
      <c r="LAU1785"/>
      <c r="LAV1785"/>
      <c r="LAW1785"/>
      <c r="LAX1785"/>
      <c r="LAY1785"/>
      <c r="LAZ1785"/>
      <c r="LBA1785"/>
      <c r="LBB1785"/>
      <c r="LBC1785"/>
      <c r="LBD1785"/>
      <c r="LBE1785"/>
      <c r="LBF1785"/>
      <c r="LBG1785"/>
      <c r="LBH1785"/>
      <c r="LBI1785"/>
      <c r="LBJ1785"/>
      <c r="LBK1785"/>
      <c r="LBL1785"/>
      <c r="LBM1785"/>
      <c r="LBN1785"/>
      <c r="LBO1785"/>
      <c r="LBP1785"/>
      <c r="LBQ1785"/>
      <c r="LBR1785"/>
      <c r="LBS1785"/>
      <c r="LBT1785"/>
      <c r="LBU1785"/>
      <c r="LBV1785"/>
      <c r="LBW1785"/>
      <c r="LBX1785"/>
      <c r="LBY1785"/>
      <c r="LBZ1785"/>
      <c r="LCA1785"/>
      <c r="LCB1785"/>
      <c r="LCC1785"/>
      <c r="LCD1785"/>
      <c r="LCE1785"/>
      <c r="LCF1785"/>
      <c r="LCG1785"/>
      <c r="LCH1785"/>
      <c r="LCI1785"/>
      <c r="LCJ1785"/>
      <c r="LCK1785"/>
      <c r="LCL1785"/>
      <c r="LCM1785"/>
      <c r="LCN1785"/>
      <c r="LCO1785"/>
      <c r="LCP1785"/>
      <c r="LCQ1785"/>
      <c r="LCR1785"/>
      <c r="LCS1785"/>
      <c r="LCT1785"/>
      <c r="LCU1785"/>
      <c r="LCV1785"/>
      <c r="LCW1785"/>
      <c r="LCX1785"/>
      <c r="LCY1785"/>
      <c r="LCZ1785"/>
      <c r="LDA1785"/>
      <c r="LDB1785"/>
      <c r="LDC1785"/>
      <c r="LDD1785"/>
      <c r="LDE1785"/>
      <c r="LDF1785"/>
      <c r="LDG1785"/>
      <c r="LDH1785"/>
      <c r="LDI1785"/>
      <c r="LDJ1785"/>
      <c r="LDK1785"/>
      <c r="LDL1785"/>
      <c r="LDM1785"/>
      <c r="LDN1785"/>
      <c r="LDO1785"/>
      <c r="LDP1785"/>
      <c r="LDQ1785"/>
      <c r="LDR1785"/>
      <c r="LDS1785"/>
      <c r="LDT1785"/>
      <c r="LDU1785"/>
      <c r="LDV1785"/>
      <c r="LDW1785"/>
      <c r="LDX1785"/>
      <c r="LDY1785"/>
      <c r="LDZ1785"/>
      <c r="LEA1785"/>
      <c r="LEB1785"/>
      <c r="LEC1785"/>
      <c r="LED1785"/>
      <c r="LEE1785"/>
      <c r="LEF1785"/>
      <c r="LEG1785"/>
      <c r="LEH1785"/>
      <c r="LEI1785"/>
      <c r="LEJ1785"/>
      <c r="LEK1785"/>
      <c r="LEL1785"/>
      <c r="LEM1785"/>
      <c r="LEN1785"/>
      <c r="LEO1785"/>
      <c r="LEP1785"/>
      <c r="LEQ1785"/>
      <c r="LER1785"/>
      <c r="LES1785"/>
      <c r="LET1785"/>
      <c r="LEU1785"/>
      <c r="LEV1785"/>
      <c r="LEW1785"/>
      <c r="LEX1785"/>
      <c r="LEY1785"/>
      <c r="LEZ1785"/>
      <c r="LFA1785"/>
      <c r="LFB1785"/>
      <c r="LFC1785"/>
      <c r="LFD1785"/>
      <c r="LFE1785"/>
      <c r="LFF1785"/>
      <c r="LFG1785"/>
      <c r="LFH1785"/>
      <c r="LFI1785"/>
      <c r="LFJ1785"/>
      <c r="LFK1785"/>
      <c r="LFL1785"/>
      <c r="LFM1785"/>
      <c r="LFN1785"/>
      <c r="LFO1785"/>
      <c r="LFP1785"/>
      <c r="LFQ1785"/>
      <c r="LFR1785"/>
      <c r="LFS1785"/>
      <c r="LFT1785"/>
      <c r="LFU1785"/>
      <c r="LFV1785"/>
      <c r="LFW1785"/>
      <c r="LFX1785"/>
      <c r="LFY1785"/>
      <c r="LFZ1785"/>
      <c r="LGA1785"/>
      <c r="LGB1785"/>
      <c r="LGC1785"/>
      <c r="LGD1785"/>
      <c r="LGE1785"/>
      <c r="LGF1785"/>
      <c r="LGG1785"/>
      <c r="LGH1785"/>
      <c r="LGI1785"/>
      <c r="LGJ1785"/>
      <c r="LGK1785"/>
      <c r="LGL1785"/>
      <c r="LGM1785"/>
      <c r="LGN1785"/>
      <c r="LGO1785"/>
      <c r="LGP1785"/>
      <c r="LGQ1785"/>
      <c r="LGR1785"/>
      <c r="LGS1785"/>
      <c r="LGT1785"/>
      <c r="LGU1785"/>
      <c r="LGV1785"/>
      <c r="LGW1785"/>
      <c r="LGX1785"/>
      <c r="LGY1785"/>
      <c r="LGZ1785"/>
      <c r="LHA1785"/>
      <c r="LHB1785"/>
      <c r="LHC1785"/>
      <c r="LHD1785"/>
      <c r="LHE1785"/>
      <c r="LHF1785"/>
      <c r="LHG1785"/>
      <c r="LHH1785"/>
      <c r="LHI1785"/>
      <c r="LHJ1785"/>
      <c r="LHK1785"/>
      <c r="LHL1785"/>
      <c r="LHM1785"/>
      <c r="LHN1785"/>
      <c r="LHO1785"/>
      <c r="LHP1785"/>
      <c r="LHQ1785"/>
      <c r="LHR1785"/>
      <c r="LHS1785"/>
      <c r="LHT1785"/>
      <c r="LHU1785"/>
      <c r="LHV1785"/>
      <c r="LHW1785"/>
      <c r="LHX1785"/>
      <c r="LHY1785"/>
      <c r="LHZ1785"/>
      <c r="LIA1785"/>
      <c r="LIB1785"/>
      <c r="LIC1785"/>
      <c r="LID1785"/>
      <c r="LIE1785"/>
      <c r="LIF1785"/>
      <c r="LIG1785"/>
      <c r="LIH1785"/>
      <c r="LII1785"/>
      <c r="LIJ1785"/>
      <c r="LIK1785"/>
      <c r="LIL1785"/>
      <c r="LIM1785"/>
      <c r="LIN1785"/>
      <c r="LIO1785"/>
      <c r="LIP1785"/>
      <c r="LIQ1785"/>
      <c r="LIR1785"/>
      <c r="LIS1785"/>
      <c r="LIT1785"/>
      <c r="LIU1785"/>
      <c r="LIV1785"/>
      <c r="LIW1785"/>
      <c r="LIX1785"/>
      <c r="LIY1785"/>
      <c r="LIZ1785"/>
      <c r="LJA1785"/>
      <c r="LJB1785"/>
      <c r="LJC1785"/>
      <c r="LJD1785"/>
      <c r="LJE1785"/>
      <c r="LJF1785"/>
      <c r="LJG1785"/>
      <c r="LJH1785"/>
      <c r="LJI1785"/>
      <c r="LJJ1785"/>
      <c r="LJK1785"/>
      <c r="LJL1785"/>
      <c r="LJM1785"/>
      <c r="LJN1785"/>
      <c r="LJO1785"/>
      <c r="LJP1785"/>
      <c r="LJQ1785"/>
      <c r="LJR1785"/>
      <c r="LJS1785"/>
      <c r="LJT1785"/>
      <c r="LJU1785"/>
      <c r="LJV1785"/>
      <c r="LJW1785"/>
      <c r="LJX1785"/>
      <c r="LJY1785"/>
      <c r="LJZ1785"/>
      <c r="LKA1785"/>
      <c r="LKB1785"/>
      <c r="LKC1785"/>
      <c r="LKD1785"/>
      <c r="LKE1785"/>
      <c r="LKF1785"/>
      <c r="LKG1785"/>
      <c r="LKH1785"/>
      <c r="LKI1785"/>
      <c r="LKJ1785"/>
      <c r="LKK1785"/>
      <c r="LKL1785"/>
      <c r="LKM1785"/>
      <c r="LKN1785"/>
      <c r="LKO1785"/>
      <c r="LKP1785"/>
      <c r="LKQ1785"/>
      <c r="LKR1785"/>
      <c r="LKS1785"/>
      <c r="LKT1785"/>
      <c r="LKU1785"/>
      <c r="LKV1785"/>
      <c r="LKW1785"/>
      <c r="LKX1785"/>
      <c r="LKY1785"/>
      <c r="LKZ1785"/>
      <c r="LLA1785"/>
      <c r="LLB1785"/>
      <c r="LLC1785"/>
      <c r="LLD1785"/>
      <c r="LLE1785"/>
      <c r="LLF1785"/>
      <c r="LLG1785"/>
      <c r="LLH1785"/>
      <c r="LLI1785"/>
      <c r="LLJ1785"/>
      <c r="LLK1785"/>
      <c r="LLL1785"/>
      <c r="LLM1785"/>
      <c r="LLN1785"/>
      <c r="LLO1785"/>
      <c r="LLP1785"/>
      <c r="LLQ1785"/>
      <c r="LLR1785"/>
      <c r="LLS1785"/>
      <c r="LLT1785"/>
      <c r="LLU1785"/>
      <c r="LLV1785"/>
      <c r="LLW1785"/>
      <c r="LLX1785"/>
      <c r="LLY1785"/>
      <c r="LLZ1785"/>
      <c r="LMA1785"/>
      <c r="LMB1785"/>
      <c r="LMC1785"/>
      <c r="LMD1785"/>
      <c r="LME1785"/>
      <c r="LMF1785"/>
      <c r="LMG1785"/>
      <c r="LMH1785"/>
      <c r="LMI1785"/>
      <c r="LMJ1785"/>
      <c r="LMK1785"/>
      <c r="LML1785"/>
      <c r="LMM1785"/>
      <c r="LMN1785"/>
      <c r="LMO1785"/>
      <c r="LMP1785"/>
      <c r="LMQ1785"/>
      <c r="LMR1785"/>
      <c r="LMS1785"/>
      <c r="LMT1785"/>
      <c r="LMU1785"/>
      <c r="LMV1785"/>
      <c r="LMW1785"/>
      <c r="LMX1785"/>
      <c r="LMY1785"/>
      <c r="LMZ1785"/>
      <c r="LNA1785"/>
      <c r="LNB1785"/>
      <c r="LNC1785"/>
      <c r="LND1785"/>
      <c r="LNE1785"/>
      <c r="LNF1785"/>
      <c r="LNG1785"/>
      <c r="LNH1785"/>
      <c r="LNI1785"/>
      <c r="LNJ1785"/>
      <c r="LNK1785"/>
      <c r="LNL1785"/>
      <c r="LNM1785"/>
      <c r="LNN1785"/>
      <c r="LNO1785"/>
      <c r="LNP1785"/>
      <c r="LNQ1785"/>
      <c r="LNR1785"/>
      <c r="LNS1785"/>
      <c r="LNT1785"/>
      <c r="LNU1785"/>
      <c r="LNV1785"/>
      <c r="LNW1785"/>
      <c r="LNX1785"/>
      <c r="LNY1785"/>
      <c r="LNZ1785"/>
      <c r="LOA1785"/>
      <c r="LOB1785"/>
      <c r="LOC1785"/>
      <c r="LOD1785"/>
      <c r="LOE1785"/>
      <c r="LOF1785"/>
      <c r="LOG1785"/>
      <c r="LOH1785"/>
      <c r="LOI1785"/>
      <c r="LOJ1785"/>
      <c r="LOK1785"/>
      <c r="LOL1785"/>
      <c r="LOM1785"/>
      <c r="LON1785"/>
      <c r="LOO1785"/>
      <c r="LOP1785"/>
      <c r="LOQ1785"/>
      <c r="LOR1785"/>
      <c r="LOS1785"/>
      <c r="LOT1785"/>
      <c r="LOU1785"/>
      <c r="LOV1785"/>
      <c r="LOW1785"/>
      <c r="LOX1785"/>
      <c r="LOY1785"/>
      <c r="LOZ1785"/>
      <c r="LPA1785"/>
      <c r="LPB1785"/>
      <c r="LPC1785"/>
      <c r="LPD1785"/>
      <c r="LPE1785"/>
      <c r="LPF1785"/>
      <c r="LPG1785"/>
      <c r="LPH1785"/>
      <c r="LPI1785"/>
      <c r="LPJ1785"/>
      <c r="LPK1785"/>
      <c r="LPL1785"/>
      <c r="LPM1785"/>
      <c r="LPN1785"/>
      <c r="LPO1785"/>
      <c r="LPP1785"/>
      <c r="LPQ1785"/>
      <c r="LPR1785"/>
      <c r="LPS1785"/>
      <c r="LPT1785"/>
      <c r="LPU1785"/>
      <c r="LPV1785"/>
      <c r="LPW1785"/>
      <c r="LPX1785"/>
      <c r="LPY1785"/>
      <c r="LPZ1785"/>
      <c r="LQA1785"/>
      <c r="LQB1785"/>
      <c r="LQC1785"/>
      <c r="LQD1785"/>
      <c r="LQE1785"/>
      <c r="LQF1785"/>
      <c r="LQG1785"/>
      <c r="LQH1785"/>
      <c r="LQI1785"/>
      <c r="LQJ1785"/>
      <c r="LQK1785"/>
      <c r="LQL1785"/>
      <c r="LQM1785"/>
      <c r="LQN1785"/>
      <c r="LQO1785"/>
      <c r="LQP1785"/>
      <c r="LQQ1785"/>
      <c r="LQR1785"/>
      <c r="LQS1785"/>
      <c r="LQT1785"/>
      <c r="LQU1785"/>
      <c r="LQV1785"/>
      <c r="LQW1785"/>
      <c r="LQX1785"/>
      <c r="LQY1785"/>
      <c r="LQZ1785"/>
      <c r="LRA1785"/>
      <c r="LRB1785"/>
      <c r="LRC1785"/>
      <c r="LRD1785"/>
      <c r="LRE1785"/>
      <c r="LRF1785"/>
      <c r="LRG1785"/>
      <c r="LRH1785"/>
      <c r="LRI1785"/>
      <c r="LRJ1785"/>
      <c r="LRK1785"/>
      <c r="LRL1785"/>
      <c r="LRM1785"/>
      <c r="LRN1785"/>
      <c r="LRO1785"/>
      <c r="LRP1785"/>
      <c r="LRQ1785"/>
      <c r="LRR1785"/>
      <c r="LRS1785"/>
      <c r="LRT1785"/>
      <c r="LRU1785"/>
      <c r="LRV1785"/>
      <c r="LRW1785"/>
      <c r="LRX1785"/>
      <c r="LRY1785"/>
      <c r="LRZ1785"/>
      <c r="LSA1785"/>
      <c r="LSB1785"/>
      <c r="LSC1785"/>
      <c r="LSD1785"/>
      <c r="LSE1785"/>
      <c r="LSF1785"/>
      <c r="LSG1785"/>
      <c r="LSH1785"/>
      <c r="LSI1785"/>
      <c r="LSJ1785"/>
      <c r="LSK1785"/>
      <c r="LSL1785"/>
      <c r="LSM1785"/>
      <c r="LSN1785"/>
      <c r="LSO1785"/>
      <c r="LSP1785"/>
      <c r="LSQ1785"/>
      <c r="LSR1785"/>
      <c r="LSS1785"/>
      <c r="LST1785"/>
      <c r="LSU1785"/>
      <c r="LSV1785"/>
      <c r="LSW1785"/>
      <c r="LSX1785"/>
      <c r="LSY1785"/>
      <c r="LSZ1785"/>
      <c r="LTA1785"/>
      <c r="LTB1785"/>
      <c r="LTC1785"/>
      <c r="LTD1785"/>
      <c r="LTE1785"/>
      <c r="LTF1785"/>
      <c r="LTG1785"/>
      <c r="LTH1785"/>
      <c r="LTI1785"/>
      <c r="LTJ1785"/>
      <c r="LTK1785"/>
      <c r="LTL1785"/>
      <c r="LTM1785"/>
      <c r="LTN1785"/>
      <c r="LTO1785"/>
      <c r="LTP1785"/>
      <c r="LTQ1785"/>
      <c r="LTR1785"/>
      <c r="LTS1785"/>
      <c r="LTT1785"/>
      <c r="LTU1785"/>
      <c r="LTV1785"/>
      <c r="LTW1785"/>
      <c r="LTX1785"/>
      <c r="LTY1785"/>
      <c r="LTZ1785"/>
      <c r="LUA1785"/>
      <c r="LUB1785"/>
      <c r="LUC1785"/>
      <c r="LUD1785"/>
      <c r="LUE1785"/>
      <c r="LUF1785"/>
      <c r="LUG1785"/>
      <c r="LUH1785"/>
      <c r="LUI1785"/>
      <c r="LUJ1785"/>
      <c r="LUK1785"/>
      <c r="LUL1785"/>
      <c r="LUM1785"/>
      <c r="LUN1785"/>
      <c r="LUO1785"/>
      <c r="LUP1785"/>
      <c r="LUQ1785"/>
      <c r="LUR1785"/>
      <c r="LUS1785"/>
      <c r="LUT1785"/>
      <c r="LUU1785"/>
      <c r="LUV1785"/>
      <c r="LUW1785"/>
      <c r="LUX1785"/>
      <c r="LUY1785"/>
      <c r="LUZ1785"/>
      <c r="LVA1785"/>
      <c r="LVB1785"/>
      <c r="LVC1785"/>
      <c r="LVD1785"/>
      <c r="LVE1785"/>
      <c r="LVF1785"/>
      <c r="LVG1785"/>
      <c r="LVH1785"/>
      <c r="LVI1785"/>
      <c r="LVJ1785"/>
      <c r="LVK1785"/>
      <c r="LVL1785"/>
      <c r="LVM1785"/>
      <c r="LVN1785"/>
      <c r="LVO1785"/>
      <c r="LVP1785"/>
      <c r="LVQ1785"/>
      <c r="LVR1785"/>
      <c r="LVS1785"/>
      <c r="LVT1785"/>
      <c r="LVU1785"/>
      <c r="LVV1785"/>
      <c r="LVW1785"/>
      <c r="LVX1785"/>
      <c r="LVY1785"/>
      <c r="LVZ1785"/>
      <c r="LWA1785"/>
      <c r="LWB1785"/>
      <c r="LWC1785"/>
      <c r="LWD1785"/>
      <c r="LWE1785"/>
      <c r="LWF1785"/>
      <c r="LWG1785"/>
      <c r="LWH1785"/>
      <c r="LWI1785"/>
      <c r="LWJ1785"/>
      <c r="LWK1785"/>
      <c r="LWL1785"/>
      <c r="LWM1785"/>
      <c r="LWN1785"/>
      <c r="LWO1785"/>
      <c r="LWP1785"/>
      <c r="LWQ1785"/>
      <c r="LWR1785"/>
      <c r="LWS1785"/>
      <c r="LWT1785"/>
      <c r="LWU1785"/>
      <c r="LWV1785"/>
      <c r="LWW1785"/>
      <c r="LWX1785"/>
      <c r="LWY1785"/>
      <c r="LWZ1785"/>
      <c r="LXA1785"/>
      <c r="LXB1785"/>
      <c r="LXC1785"/>
      <c r="LXD1785"/>
      <c r="LXE1785"/>
      <c r="LXF1785"/>
      <c r="LXG1785"/>
      <c r="LXH1785"/>
      <c r="LXI1785"/>
      <c r="LXJ1785"/>
      <c r="LXK1785"/>
      <c r="LXL1785"/>
      <c r="LXM1785"/>
      <c r="LXN1785"/>
      <c r="LXO1785"/>
      <c r="LXP1785"/>
      <c r="LXQ1785"/>
      <c r="LXR1785"/>
      <c r="LXS1785"/>
      <c r="LXT1785"/>
      <c r="LXU1785"/>
      <c r="LXV1785"/>
      <c r="LXW1785"/>
      <c r="LXX1785"/>
      <c r="LXY1785"/>
      <c r="LXZ1785"/>
      <c r="LYA1785"/>
      <c r="LYB1785"/>
      <c r="LYC1785"/>
      <c r="LYD1785"/>
      <c r="LYE1785"/>
      <c r="LYF1785"/>
      <c r="LYG1785"/>
      <c r="LYH1785"/>
      <c r="LYI1785"/>
      <c r="LYJ1785"/>
      <c r="LYK1785"/>
      <c r="LYL1785"/>
      <c r="LYM1785"/>
      <c r="LYN1785"/>
      <c r="LYO1785"/>
      <c r="LYP1785"/>
      <c r="LYQ1785"/>
      <c r="LYR1785"/>
      <c r="LYS1785"/>
      <c r="LYT1785"/>
      <c r="LYU1785"/>
      <c r="LYV1785"/>
      <c r="LYW1785"/>
      <c r="LYX1785"/>
      <c r="LYY1785"/>
      <c r="LYZ1785"/>
      <c r="LZA1785"/>
      <c r="LZB1785"/>
      <c r="LZC1785"/>
      <c r="LZD1785"/>
      <c r="LZE1785"/>
      <c r="LZF1785"/>
      <c r="LZG1785"/>
      <c r="LZH1785"/>
      <c r="LZI1785"/>
      <c r="LZJ1785"/>
      <c r="LZK1785"/>
      <c r="LZL1785"/>
      <c r="LZM1785"/>
      <c r="LZN1785"/>
      <c r="LZO1785"/>
      <c r="LZP1785"/>
      <c r="LZQ1785"/>
      <c r="LZR1785"/>
      <c r="LZS1785"/>
      <c r="LZT1785"/>
      <c r="LZU1785"/>
      <c r="LZV1785"/>
      <c r="LZW1785"/>
      <c r="LZX1785"/>
      <c r="LZY1785"/>
      <c r="LZZ1785"/>
      <c r="MAA1785"/>
      <c r="MAB1785"/>
      <c r="MAC1785"/>
      <c r="MAD1785"/>
      <c r="MAE1785"/>
      <c r="MAF1785"/>
      <c r="MAG1785"/>
      <c r="MAH1785"/>
      <c r="MAI1785"/>
      <c r="MAJ1785"/>
      <c r="MAK1785"/>
      <c r="MAL1785"/>
      <c r="MAM1785"/>
      <c r="MAN1785"/>
      <c r="MAO1785"/>
      <c r="MAP1785"/>
      <c r="MAQ1785"/>
      <c r="MAR1785"/>
      <c r="MAS1785"/>
      <c r="MAT1785"/>
      <c r="MAU1785"/>
      <c r="MAV1785"/>
      <c r="MAW1785"/>
      <c r="MAX1785"/>
      <c r="MAY1785"/>
      <c r="MAZ1785"/>
      <c r="MBA1785"/>
      <c r="MBB1785"/>
      <c r="MBC1785"/>
      <c r="MBD1785"/>
      <c r="MBE1785"/>
      <c r="MBF1785"/>
      <c r="MBG1785"/>
      <c r="MBH1785"/>
      <c r="MBI1785"/>
      <c r="MBJ1785"/>
      <c r="MBK1785"/>
      <c r="MBL1785"/>
      <c r="MBM1785"/>
      <c r="MBN1785"/>
      <c r="MBO1785"/>
      <c r="MBP1785"/>
      <c r="MBQ1785"/>
      <c r="MBR1785"/>
      <c r="MBS1785"/>
      <c r="MBT1785"/>
      <c r="MBU1785"/>
      <c r="MBV1785"/>
      <c r="MBW1785"/>
      <c r="MBX1785"/>
      <c r="MBY1785"/>
      <c r="MBZ1785"/>
      <c r="MCA1785"/>
      <c r="MCB1785"/>
      <c r="MCC1785"/>
      <c r="MCD1785"/>
      <c r="MCE1785"/>
      <c r="MCF1785"/>
      <c r="MCG1785"/>
      <c r="MCH1785"/>
      <c r="MCI1785"/>
      <c r="MCJ1785"/>
      <c r="MCK1785"/>
      <c r="MCL1785"/>
      <c r="MCM1785"/>
      <c r="MCN1785"/>
      <c r="MCO1785"/>
      <c r="MCP1785"/>
      <c r="MCQ1785"/>
      <c r="MCR1785"/>
      <c r="MCS1785"/>
      <c r="MCT1785"/>
      <c r="MCU1785"/>
      <c r="MCV1785"/>
      <c r="MCW1785"/>
      <c r="MCX1785"/>
      <c r="MCY1785"/>
      <c r="MCZ1785"/>
      <c r="MDA1785"/>
      <c r="MDB1785"/>
      <c r="MDC1785"/>
      <c r="MDD1785"/>
      <c r="MDE1785"/>
      <c r="MDF1785"/>
      <c r="MDG1785"/>
      <c r="MDH1785"/>
      <c r="MDI1785"/>
      <c r="MDJ1785"/>
      <c r="MDK1785"/>
      <c r="MDL1785"/>
      <c r="MDM1785"/>
      <c r="MDN1785"/>
      <c r="MDO1785"/>
      <c r="MDP1785"/>
      <c r="MDQ1785"/>
      <c r="MDR1785"/>
      <c r="MDS1785"/>
      <c r="MDT1785"/>
      <c r="MDU1785"/>
      <c r="MDV1785"/>
      <c r="MDW1785"/>
      <c r="MDX1785"/>
      <c r="MDY1785"/>
      <c r="MDZ1785"/>
      <c r="MEA1785"/>
      <c r="MEB1785"/>
      <c r="MEC1785"/>
      <c r="MED1785"/>
      <c r="MEE1785"/>
      <c r="MEF1785"/>
      <c r="MEG1785"/>
      <c r="MEH1785"/>
      <c r="MEI1785"/>
      <c r="MEJ1785"/>
      <c r="MEK1785"/>
      <c r="MEL1785"/>
      <c r="MEM1785"/>
      <c r="MEN1785"/>
      <c r="MEO1785"/>
      <c r="MEP1785"/>
      <c r="MEQ1785"/>
      <c r="MER1785"/>
      <c r="MES1785"/>
      <c r="MET1785"/>
      <c r="MEU1785"/>
      <c r="MEV1785"/>
      <c r="MEW1785"/>
      <c r="MEX1785"/>
      <c r="MEY1785"/>
      <c r="MEZ1785"/>
      <c r="MFA1785"/>
      <c r="MFB1785"/>
      <c r="MFC1785"/>
      <c r="MFD1785"/>
      <c r="MFE1785"/>
      <c r="MFF1785"/>
      <c r="MFG1785"/>
      <c r="MFH1785"/>
      <c r="MFI1785"/>
      <c r="MFJ1785"/>
      <c r="MFK1785"/>
      <c r="MFL1785"/>
      <c r="MFM1785"/>
      <c r="MFN1785"/>
      <c r="MFO1785"/>
      <c r="MFP1785"/>
      <c r="MFQ1785"/>
      <c r="MFR1785"/>
      <c r="MFS1785"/>
      <c r="MFT1785"/>
      <c r="MFU1785"/>
      <c r="MFV1785"/>
      <c r="MFW1785"/>
      <c r="MFX1785"/>
      <c r="MFY1785"/>
      <c r="MFZ1785"/>
      <c r="MGA1785"/>
      <c r="MGB1785"/>
      <c r="MGC1785"/>
      <c r="MGD1785"/>
      <c r="MGE1785"/>
      <c r="MGF1785"/>
      <c r="MGG1785"/>
      <c r="MGH1785"/>
      <c r="MGI1785"/>
      <c r="MGJ1785"/>
      <c r="MGK1785"/>
      <c r="MGL1785"/>
      <c r="MGM1785"/>
      <c r="MGN1785"/>
      <c r="MGO1785"/>
      <c r="MGP1785"/>
      <c r="MGQ1785"/>
      <c r="MGR1785"/>
      <c r="MGS1785"/>
      <c r="MGT1785"/>
      <c r="MGU1785"/>
      <c r="MGV1785"/>
      <c r="MGW1785"/>
      <c r="MGX1785"/>
      <c r="MGY1785"/>
      <c r="MGZ1785"/>
      <c r="MHA1785"/>
      <c r="MHB1785"/>
      <c r="MHC1785"/>
      <c r="MHD1785"/>
      <c r="MHE1785"/>
      <c r="MHF1785"/>
      <c r="MHG1785"/>
      <c r="MHH1785"/>
      <c r="MHI1785"/>
      <c r="MHJ1785"/>
      <c r="MHK1785"/>
      <c r="MHL1785"/>
      <c r="MHM1785"/>
      <c r="MHN1785"/>
      <c r="MHO1785"/>
      <c r="MHP1785"/>
      <c r="MHQ1785"/>
      <c r="MHR1785"/>
      <c r="MHS1785"/>
      <c r="MHT1785"/>
      <c r="MHU1785"/>
      <c r="MHV1785"/>
      <c r="MHW1785"/>
      <c r="MHX1785"/>
      <c r="MHY1785"/>
      <c r="MHZ1785"/>
      <c r="MIA1785"/>
      <c r="MIB1785"/>
      <c r="MIC1785"/>
      <c r="MID1785"/>
      <c r="MIE1785"/>
      <c r="MIF1785"/>
      <c r="MIG1785"/>
      <c r="MIH1785"/>
      <c r="MII1785"/>
      <c r="MIJ1785"/>
      <c r="MIK1785"/>
      <c r="MIL1785"/>
      <c r="MIM1785"/>
      <c r="MIN1785"/>
      <c r="MIO1785"/>
      <c r="MIP1785"/>
      <c r="MIQ1785"/>
      <c r="MIR1785"/>
      <c r="MIS1785"/>
      <c r="MIT1785"/>
      <c r="MIU1785"/>
      <c r="MIV1785"/>
      <c r="MIW1785"/>
      <c r="MIX1785"/>
      <c r="MIY1785"/>
      <c r="MIZ1785"/>
      <c r="MJA1785"/>
      <c r="MJB1785"/>
      <c r="MJC1785"/>
      <c r="MJD1785"/>
      <c r="MJE1785"/>
      <c r="MJF1785"/>
      <c r="MJG1785"/>
      <c r="MJH1785"/>
      <c r="MJI1785"/>
      <c r="MJJ1785"/>
      <c r="MJK1785"/>
      <c r="MJL1785"/>
      <c r="MJM1785"/>
      <c r="MJN1785"/>
      <c r="MJO1785"/>
      <c r="MJP1785"/>
      <c r="MJQ1785"/>
      <c r="MJR1785"/>
      <c r="MJS1785"/>
      <c r="MJT1785"/>
      <c r="MJU1785"/>
      <c r="MJV1785"/>
      <c r="MJW1785"/>
      <c r="MJX1785"/>
      <c r="MJY1785"/>
      <c r="MJZ1785"/>
      <c r="MKA1785"/>
      <c r="MKB1785"/>
      <c r="MKC1785"/>
      <c r="MKD1785"/>
      <c r="MKE1785"/>
      <c r="MKF1785"/>
      <c r="MKG1785"/>
      <c r="MKH1785"/>
      <c r="MKI1785"/>
      <c r="MKJ1785"/>
      <c r="MKK1785"/>
      <c r="MKL1785"/>
      <c r="MKM1785"/>
      <c r="MKN1785"/>
      <c r="MKO1785"/>
      <c r="MKP1785"/>
      <c r="MKQ1785"/>
      <c r="MKR1785"/>
      <c r="MKS1785"/>
      <c r="MKT1785"/>
      <c r="MKU1785"/>
      <c r="MKV1785"/>
      <c r="MKW1785"/>
      <c r="MKX1785"/>
      <c r="MKY1785"/>
      <c r="MKZ1785"/>
      <c r="MLA1785"/>
      <c r="MLB1785"/>
      <c r="MLC1785"/>
      <c r="MLD1785"/>
      <c r="MLE1785"/>
      <c r="MLF1785"/>
      <c r="MLG1785"/>
      <c r="MLH1785"/>
      <c r="MLI1785"/>
      <c r="MLJ1785"/>
      <c r="MLK1785"/>
      <c r="MLL1785"/>
      <c r="MLM1785"/>
      <c r="MLN1785"/>
      <c r="MLO1785"/>
      <c r="MLP1785"/>
      <c r="MLQ1785"/>
      <c r="MLR1785"/>
      <c r="MLS1785"/>
      <c r="MLT1785"/>
      <c r="MLU1785"/>
      <c r="MLV1785"/>
      <c r="MLW1785"/>
      <c r="MLX1785"/>
      <c r="MLY1785"/>
      <c r="MLZ1785"/>
      <c r="MMA1785"/>
      <c r="MMB1785"/>
      <c r="MMC1785"/>
      <c r="MMD1785"/>
      <c r="MME1785"/>
      <c r="MMF1785"/>
      <c r="MMG1785"/>
      <c r="MMH1785"/>
      <c r="MMI1785"/>
      <c r="MMJ1785"/>
      <c r="MMK1785"/>
      <c r="MML1785"/>
      <c r="MMM1785"/>
      <c r="MMN1785"/>
      <c r="MMO1785"/>
      <c r="MMP1785"/>
      <c r="MMQ1785"/>
      <c r="MMR1785"/>
      <c r="MMS1785"/>
      <c r="MMT1785"/>
      <c r="MMU1785"/>
      <c r="MMV1785"/>
      <c r="MMW1785"/>
      <c r="MMX1785"/>
      <c r="MMY1785"/>
      <c r="MMZ1785"/>
      <c r="MNA1785"/>
      <c r="MNB1785"/>
      <c r="MNC1785"/>
      <c r="MND1785"/>
      <c r="MNE1785"/>
      <c r="MNF1785"/>
      <c r="MNG1785"/>
      <c r="MNH1785"/>
      <c r="MNI1785"/>
      <c r="MNJ1785"/>
      <c r="MNK1785"/>
      <c r="MNL1785"/>
      <c r="MNM1785"/>
      <c r="MNN1785"/>
      <c r="MNO1785"/>
      <c r="MNP1785"/>
      <c r="MNQ1785"/>
      <c r="MNR1785"/>
      <c r="MNS1785"/>
      <c r="MNT1785"/>
      <c r="MNU1785"/>
      <c r="MNV1785"/>
      <c r="MNW1785"/>
      <c r="MNX1785"/>
      <c r="MNY1785"/>
      <c r="MNZ1785"/>
      <c r="MOA1785"/>
      <c r="MOB1785"/>
      <c r="MOC1785"/>
      <c r="MOD1785"/>
      <c r="MOE1785"/>
      <c r="MOF1785"/>
      <c r="MOG1785"/>
      <c r="MOH1785"/>
      <c r="MOI1785"/>
      <c r="MOJ1785"/>
      <c r="MOK1785"/>
      <c r="MOL1785"/>
      <c r="MOM1785"/>
      <c r="MON1785"/>
      <c r="MOO1785"/>
      <c r="MOP1785"/>
      <c r="MOQ1785"/>
      <c r="MOR1785"/>
      <c r="MOS1785"/>
      <c r="MOT1785"/>
      <c r="MOU1785"/>
      <c r="MOV1785"/>
      <c r="MOW1785"/>
      <c r="MOX1785"/>
      <c r="MOY1785"/>
      <c r="MOZ1785"/>
      <c r="MPA1785"/>
      <c r="MPB1785"/>
      <c r="MPC1785"/>
      <c r="MPD1785"/>
      <c r="MPE1785"/>
      <c r="MPF1785"/>
      <c r="MPG1785"/>
      <c r="MPH1785"/>
      <c r="MPI1785"/>
      <c r="MPJ1785"/>
      <c r="MPK1785"/>
      <c r="MPL1785"/>
      <c r="MPM1785"/>
      <c r="MPN1785"/>
      <c r="MPO1785"/>
      <c r="MPP1785"/>
      <c r="MPQ1785"/>
      <c r="MPR1785"/>
      <c r="MPS1785"/>
      <c r="MPT1785"/>
      <c r="MPU1785"/>
      <c r="MPV1785"/>
      <c r="MPW1785"/>
      <c r="MPX1785"/>
      <c r="MPY1785"/>
      <c r="MPZ1785"/>
      <c r="MQA1785"/>
      <c r="MQB1785"/>
      <c r="MQC1785"/>
      <c r="MQD1785"/>
      <c r="MQE1785"/>
      <c r="MQF1785"/>
      <c r="MQG1785"/>
      <c r="MQH1785"/>
      <c r="MQI1785"/>
      <c r="MQJ1785"/>
      <c r="MQK1785"/>
      <c r="MQL1785"/>
      <c r="MQM1785"/>
      <c r="MQN1785"/>
      <c r="MQO1785"/>
      <c r="MQP1785"/>
      <c r="MQQ1785"/>
      <c r="MQR1785"/>
      <c r="MQS1785"/>
      <c r="MQT1785"/>
      <c r="MQU1785"/>
      <c r="MQV1785"/>
      <c r="MQW1785"/>
      <c r="MQX1785"/>
      <c r="MQY1785"/>
      <c r="MQZ1785"/>
      <c r="MRA1785"/>
      <c r="MRB1785"/>
      <c r="MRC1785"/>
      <c r="MRD1785"/>
      <c r="MRE1785"/>
      <c r="MRF1785"/>
      <c r="MRG1785"/>
      <c r="MRH1785"/>
      <c r="MRI1785"/>
      <c r="MRJ1785"/>
      <c r="MRK1785"/>
      <c r="MRL1785"/>
      <c r="MRM1785"/>
      <c r="MRN1785"/>
      <c r="MRO1785"/>
      <c r="MRP1785"/>
      <c r="MRQ1785"/>
      <c r="MRR1785"/>
      <c r="MRS1785"/>
      <c r="MRT1785"/>
      <c r="MRU1785"/>
      <c r="MRV1785"/>
      <c r="MRW1785"/>
      <c r="MRX1785"/>
      <c r="MRY1785"/>
      <c r="MRZ1785"/>
      <c r="MSA1785"/>
      <c r="MSB1785"/>
      <c r="MSC1785"/>
      <c r="MSD1785"/>
      <c r="MSE1785"/>
      <c r="MSF1785"/>
      <c r="MSG1785"/>
      <c r="MSH1785"/>
      <c r="MSI1785"/>
      <c r="MSJ1785"/>
      <c r="MSK1785"/>
      <c r="MSL1785"/>
      <c r="MSM1785"/>
      <c r="MSN1785"/>
      <c r="MSO1785"/>
      <c r="MSP1785"/>
      <c r="MSQ1785"/>
      <c r="MSR1785"/>
      <c r="MSS1785"/>
      <c r="MST1785"/>
      <c r="MSU1785"/>
      <c r="MSV1785"/>
      <c r="MSW1785"/>
      <c r="MSX1785"/>
      <c r="MSY1785"/>
      <c r="MSZ1785"/>
      <c r="MTA1785"/>
      <c r="MTB1785"/>
      <c r="MTC1785"/>
      <c r="MTD1785"/>
      <c r="MTE1785"/>
      <c r="MTF1785"/>
      <c r="MTG1785"/>
      <c r="MTH1785"/>
      <c r="MTI1785"/>
      <c r="MTJ1785"/>
      <c r="MTK1785"/>
      <c r="MTL1785"/>
      <c r="MTM1785"/>
      <c r="MTN1785"/>
      <c r="MTO1785"/>
      <c r="MTP1785"/>
      <c r="MTQ1785"/>
      <c r="MTR1785"/>
      <c r="MTS1785"/>
      <c r="MTT1785"/>
      <c r="MTU1785"/>
      <c r="MTV1785"/>
      <c r="MTW1785"/>
      <c r="MTX1785"/>
      <c r="MTY1785"/>
      <c r="MTZ1785"/>
      <c r="MUA1785"/>
      <c r="MUB1785"/>
      <c r="MUC1785"/>
      <c r="MUD1785"/>
      <c r="MUE1785"/>
      <c r="MUF1785"/>
      <c r="MUG1785"/>
      <c r="MUH1785"/>
      <c r="MUI1785"/>
      <c r="MUJ1785"/>
      <c r="MUK1785"/>
      <c r="MUL1785"/>
      <c r="MUM1785"/>
      <c r="MUN1785"/>
      <c r="MUO1785"/>
      <c r="MUP1785"/>
      <c r="MUQ1785"/>
      <c r="MUR1785"/>
      <c r="MUS1785"/>
      <c r="MUT1785"/>
      <c r="MUU1785"/>
      <c r="MUV1785"/>
      <c r="MUW1785"/>
      <c r="MUX1785"/>
      <c r="MUY1785"/>
      <c r="MUZ1785"/>
      <c r="MVA1785"/>
      <c r="MVB1785"/>
      <c r="MVC1785"/>
      <c r="MVD1785"/>
      <c r="MVE1785"/>
      <c r="MVF1785"/>
      <c r="MVG1785"/>
      <c r="MVH1785"/>
      <c r="MVI1785"/>
      <c r="MVJ1785"/>
      <c r="MVK1785"/>
      <c r="MVL1785"/>
      <c r="MVM1785"/>
      <c r="MVN1785"/>
      <c r="MVO1785"/>
      <c r="MVP1785"/>
      <c r="MVQ1785"/>
      <c r="MVR1785"/>
      <c r="MVS1785"/>
      <c r="MVT1785"/>
      <c r="MVU1785"/>
      <c r="MVV1785"/>
      <c r="MVW1785"/>
      <c r="MVX1785"/>
      <c r="MVY1785"/>
      <c r="MVZ1785"/>
      <c r="MWA1785"/>
      <c r="MWB1785"/>
      <c r="MWC1785"/>
      <c r="MWD1785"/>
      <c r="MWE1785"/>
      <c r="MWF1785"/>
      <c r="MWG1785"/>
      <c r="MWH1785"/>
      <c r="MWI1785"/>
      <c r="MWJ1785"/>
      <c r="MWK1785"/>
      <c r="MWL1785"/>
      <c r="MWM1785"/>
      <c r="MWN1785"/>
      <c r="MWO1785"/>
      <c r="MWP1785"/>
      <c r="MWQ1785"/>
      <c r="MWR1785"/>
      <c r="MWS1785"/>
      <c r="MWT1785"/>
      <c r="MWU1785"/>
      <c r="MWV1785"/>
      <c r="MWW1785"/>
      <c r="MWX1785"/>
      <c r="MWY1785"/>
      <c r="MWZ1785"/>
      <c r="MXA1785"/>
      <c r="MXB1785"/>
      <c r="MXC1785"/>
      <c r="MXD1785"/>
      <c r="MXE1785"/>
      <c r="MXF1785"/>
      <c r="MXG1785"/>
      <c r="MXH1785"/>
      <c r="MXI1785"/>
      <c r="MXJ1785"/>
      <c r="MXK1785"/>
      <c r="MXL1785"/>
      <c r="MXM1785"/>
      <c r="MXN1785"/>
      <c r="MXO1785"/>
      <c r="MXP1785"/>
      <c r="MXQ1785"/>
      <c r="MXR1785"/>
      <c r="MXS1785"/>
      <c r="MXT1785"/>
      <c r="MXU1785"/>
      <c r="MXV1785"/>
      <c r="MXW1785"/>
      <c r="MXX1785"/>
      <c r="MXY1785"/>
      <c r="MXZ1785"/>
      <c r="MYA1785"/>
      <c r="MYB1785"/>
      <c r="MYC1785"/>
      <c r="MYD1785"/>
      <c r="MYE1785"/>
      <c r="MYF1785"/>
      <c r="MYG1785"/>
      <c r="MYH1785"/>
      <c r="MYI1785"/>
      <c r="MYJ1785"/>
      <c r="MYK1785"/>
      <c r="MYL1785"/>
      <c r="MYM1785"/>
      <c r="MYN1785"/>
      <c r="MYO1785"/>
      <c r="MYP1785"/>
      <c r="MYQ1785"/>
      <c r="MYR1785"/>
      <c r="MYS1785"/>
      <c r="MYT1785"/>
      <c r="MYU1785"/>
      <c r="MYV1785"/>
      <c r="MYW1785"/>
      <c r="MYX1785"/>
      <c r="MYY1785"/>
      <c r="MYZ1785"/>
      <c r="MZA1785"/>
      <c r="MZB1785"/>
      <c r="MZC1785"/>
      <c r="MZD1785"/>
      <c r="MZE1785"/>
      <c r="MZF1785"/>
      <c r="MZG1785"/>
      <c r="MZH1785"/>
      <c r="MZI1785"/>
      <c r="MZJ1785"/>
      <c r="MZK1785"/>
      <c r="MZL1785"/>
      <c r="MZM1785"/>
      <c r="MZN1785"/>
      <c r="MZO1785"/>
      <c r="MZP1785"/>
      <c r="MZQ1785"/>
      <c r="MZR1785"/>
      <c r="MZS1785"/>
      <c r="MZT1785"/>
      <c r="MZU1785"/>
      <c r="MZV1785"/>
      <c r="MZW1785"/>
      <c r="MZX1785"/>
      <c r="MZY1785"/>
      <c r="MZZ1785"/>
      <c r="NAA1785"/>
      <c r="NAB1785"/>
      <c r="NAC1785"/>
      <c r="NAD1785"/>
      <c r="NAE1785"/>
      <c r="NAF1785"/>
      <c r="NAG1785"/>
      <c r="NAH1785"/>
      <c r="NAI1785"/>
      <c r="NAJ1785"/>
      <c r="NAK1785"/>
      <c r="NAL1785"/>
      <c r="NAM1785"/>
      <c r="NAN1785"/>
      <c r="NAO1785"/>
      <c r="NAP1785"/>
      <c r="NAQ1785"/>
      <c r="NAR1785"/>
      <c r="NAS1785"/>
      <c r="NAT1785"/>
      <c r="NAU1785"/>
      <c r="NAV1785"/>
      <c r="NAW1785"/>
      <c r="NAX1785"/>
      <c r="NAY1785"/>
      <c r="NAZ1785"/>
      <c r="NBA1785"/>
      <c r="NBB1785"/>
      <c r="NBC1785"/>
      <c r="NBD1785"/>
      <c r="NBE1785"/>
      <c r="NBF1785"/>
      <c r="NBG1785"/>
      <c r="NBH1785"/>
      <c r="NBI1785"/>
      <c r="NBJ1785"/>
      <c r="NBK1785"/>
      <c r="NBL1785"/>
      <c r="NBM1785"/>
      <c r="NBN1785"/>
      <c r="NBO1785"/>
      <c r="NBP1785"/>
      <c r="NBQ1785"/>
      <c r="NBR1785"/>
      <c r="NBS1785"/>
      <c r="NBT1785"/>
      <c r="NBU1785"/>
      <c r="NBV1785"/>
      <c r="NBW1785"/>
      <c r="NBX1785"/>
      <c r="NBY1785"/>
      <c r="NBZ1785"/>
      <c r="NCA1785"/>
      <c r="NCB1785"/>
      <c r="NCC1785"/>
      <c r="NCD1785"/>
      <c r="NCE1785"/>
      <c r="NCF1785"/>
      <c r="NCG1785"/>
      <c r="NCH1785"/>
      <c r="NCI1785"/>
      <c r="NCJ1785"/>
      <c r="NCK1785"/>
      <c r="NCL1785"/>
      <c r="NCM1785"/>
      <c r="NCN1785"/>
      <c r="NCO1785"/>
      <c r="NCP1785"/>
      <c r="NCQ1785"/>
      <c r="NCR1785"/>
      <c r="NCS1785"/>
      <c r="NCT1785"/>
      <c r="NCU1785"/>
      <c r="NCV1785"/>
      <c r="NCW1785"/>
      <c r="NCX1785"/>
      <c r="NCY1785"/>
      <c r="NCZ1785"/>
      <c r="NDA1785"/>
      <c r="NDB1785"/>
      <c r="NDC1785"/>
      <c r="NDD1785"/>
      <c r="NDE1785"/>
      <c r="NDF1785"/>
      <c r="NDG1785"/>
      <c r="NDH1785"/>
      <c r="NDI1785"/>
      <c r="NDJ1785"/>
      <c r="NDK1785"/>
      <c r="NDL1785"/>
      <c r="NDM1785"/>
      <c r="NDN1785"/>
      <c r="NDO1785"/>
      <c r="NDP1785"/>
      <c r="NDQ1785"/>
      <c r="NDR1785"/>
      <c r="NDS1785"/>
      <c r="NDT1785"/>
      <c r="NDU1785"/>
      <c r="NDV1785"/>
      <c r="NDW1785"/>
      <c r="NDX1785"/>
      <c r="NDY1785"/>
      <c r="NDZ1785"/>
      <c r="NEA1785"/>
      <c r="NEB1785"/>
      <c r="NEC1785"/>
      <c r="NED1785"/>
      <c r="NEE1785"/>
      <c r="NEF1785"/>
      <c r="NEG1785"/>
      <c r="NEH1785"/>
      <c r="NEI1785"/>
      <c r="NEJ1785"/>
      <c r="NEK1785"/>
      <c r="NEL1785"/>
      <c r="NEM1785"/>
      <c r="NEN1785"/>
      <c r="NEO1785"/>
      <c r="NEP1785"/>
      <c r="NEQ1785"/>
      <c r="NER1785"/>
      <c r="NES1785"/>
      <c r="NET1785"/>
      <c r="NEU1785"/>
      <c r="NEV1785"/>
      <c r="NEW1785"/>
      <c r="NEX1785"/>
      <c r="NEY1785"/>
      <c r="NEZ1785"/>
      <c r="NFA1785"/>
      <c r="NFB1785"/>
      <c r="NFC1785"/>
      <c r="NFD1785"/>
      <c r="NFE1785"/>
      <c r="NFF1785"/>
      <c r="NFG1785"/>
      <c r="NFH1785"/>
      <c r="NFI1785"/>
      <c r="NFJ1785"/>
      <c r="NFK1785"/>
      <c r="NFL1785"/>
      <c r="NFM1785"/>
      <c r="NFN1785"/>
      <c r="NFO1785"/>
      <c r="NFP1785"/>
      <c r="NFQ1785"/>
      <c r="NFR1785"/>
      <c r="NFS1785"/>
      <c r="NFT1785"/>
      <c r="NFU1785"/>
      <c r="NFV1785"/>
      <c r="NFW1785"/>
      <c r="NFX1785"/>
      <c r="NFY1785"/>
      <c r="NFZ1785"/>
      <c r="NGA1785"/>
      <c r="NGB1785"/>
      <c r="NGC1785"/>
      <c r="NGD1785"/>
      <c r="NGE1785"/>
      <c r="NGF1785"/>
      <c r="NGG1785"/>
      <c r="NGH1785"/>
      <c r="NGI1785"/>
      <c r="NGJ1785"/>
      <c r="NGK1785"/>
      <c r="NGL1785"/>
      <c r="NGM1785"/>
      <c r="NGN1785"/>
      <c r="NGO1785"/>
      <c r="NGP1785"/>
      <c r="NGQ1785"/>
      <c r="NGR1785"/>
      <c r="NGS1785"/>
      <c r="NGT1785"/>
      <c r="NGU1785"/>
      <c r="NGV1785"/>
      <c r="NGW1785"/>
      <c r="NGX1785"/>
      <c r="NGY1785"/>
      <c r="NGZ1785"/>
      <c r="NHA1785"/>
      <c r="NHB1785"/>
      <c r="NHC1785"/>
      <c r="NHD1785"/>
      <c r="NHE1785"/>
      <c r="NHF1785"/>
      <c r="NHG1785"/>
      <c r="NHH1785"/>
      <c r="NHI1785"/>
      <c r="NHJ1785"/>
      <c r="NHK1785"/>
      <c r="NHL1785"/>
      <c r="NHM1785"/>
      <c r="NHN1785"/>
      <c r="NHO1785"/>
      <c r="NHP1785"/>
      <c r="NHQ1785"/>
      <c r="NHR1785"/>
      <c r="NHS1785"/>
      <c r="NHT1785"/>
      <c r="NHU1785"/>
      <c r="NHV1785"/>
      <c r="NHW1785"/>
      <c r="NHX1785"/>
      <c r="NHY1785"/>
      <c r="NHZ1785"/>
      <c r="NIA1785"/>
      <c r="NIB1785"/>
      <c r="NIC1785"/>
      <c r="NID1785"/>
      <c r="NIE1785"/>
      <c r="NIF1785"/>
      <c r="NIG1785"/>
      <c r="NIH1785"/>
      <c r="NII1785"/>
      <c r="NIJ1785"/>
      <c r="NIK1785"/>
      <c r="NIL1785"/>
      <c r="NIM1785"/>
      <c r="NIN1785"/>
      <c r="NIO1785"/>
      <c r="NIP1785"/>
      <c r="NIQ1785"/>
      <c r="NIR1785"/>
      <c r="NIS1785"/>
      <c r="NIT1785"/>
      <c r="NIU1785"/>
      <c r="NIV1785"/>
      <c r="NIW1785"/>
      <c r="NIX1785"/>
      <c r="NIY1785"/>
      <c r="NIZ1785"/>
      <c r="NJA1785"/>
      <c r="NJB1785"/>
      <c r="NJC1785"/>
      <c r="NJD1785"/>
      <c r="NJE1785"/>
      <c r="NJF1785"/>
      <c r="NJG1785"/>
      <c r="NJH1785"/>
      <c r="NJI1785"/>
      <c r="NJJ1785"/>
      <c r="NJK1785"/>
      <c r="NJL1785"/>
      <c r="NJM1785"/>
      <c r="NJN1785"/>
      <c r="NJO1785"/>
      <c r="NJP1785"/>
      <c r="NJQ1785"/>
      <c r="NJR1785"/>
      <c r="NJS1785"/>
      <c r="NJT1785"/>
      <c r="NJU1785"/>
      <c r="NJV1785"/>
      <c r="NJW1785"/>
      <c r="NJX1785"/>
      <c r="NJY1785"/>
      <c r="NJZ1785"/>
      <c r="NKA1785"/>
      <c r="NKB1785"/>
      <c r="NKC1785"/>
      <c r="NKD1785"/>
      <c r="NKE1785"/>
      <c r="NKF1785"/>
      <c r="NKG1785"/>
      <c r="NKH1785"/>
      <c r="NKI1785"/>
      <c r="NKJ1785"/>
      <c r="NKK1785"/>
      <c r="NKL1785"/>
      <c r="NKM1785"/>
      <c r="NKN1785"/>
      <c r="NKO1785"/>
      <c r="NKP1785"/>
      <c r="NKQ1785"/>
      <c r="NKR1785"/>
      <c r="NKS1785"/>
      <c r="NKT1785"/>
      <c r="NKU1785"/>
      <c r="NKV1785"/>
      <c r="NKW1785"/>
      <c r="NKX1785"/>
      <c r="NKY1785"/>
      <c r="NKZ1785"/>
      <c r="NLA1785"/>
      <c r="NLB1785"/>
      <c r="NLC1785"/>
      <c r="NLD1785"/>
      <c r="NLE1785"/>
      <c r="NLF1785"/>
      <c r="NLG1785"/>
      <c r="NLH1785"/>
      <c r="NLI1785"/>
      <c r="NLJ1785"/>
      <c r="NLK1785"/>
      <c r="NLL1785"/>
      <c r="NLM1785"/>
      <c r="NLN1785"/>
      <c r="NLO1785"/>
      <c r="NLP1785"/>
      <c r="NLQ1785"/>
      <c r="NLR1785"/>
      <c r="NLS1785"/>
      <c r="NLT1785"/>
      <c r="NLU1785"/>
      <c r="NLV1785"/>
      <c r="NLW1785"/>
      <c r="NLX1785"/>
      <c r="NLY1785"/>
      <c r="NLZ1785"/>
      <c r="NMA1785"/>
      <c r="NMB1785"/>
      <c r="NMC1785"/>
      <c r="NMD1785"/>
      <c r="NME1785"/>
      <c r="NMF1785"/>
      <c r="NMG1785"/>
      <c r="NMH1785"/>
      <c r="NMI1785"/>
      <c r="NMJ1785"/>
      <c r="NMK1785"/>
      <c r="NML1785"/>
      <c r="NMM1785"/>
      <c r="NMN1785"/>
      <c r="NMO1785"/>
      <c r="NMP1785"/>
      <c r="NMQ1785"/>
      <c r="NMR1785"/>
      <c r="NMS1785"/>
      <c r="NMT1785"/>
      <c r="NMU1785"/>
      <c r="NMV1785"/>
      <c r="NMW1785"/>
      <c r="NMX1785"/>
      <c r="NMY1785"/>
      <c r="NMZ1785"/>
      <c r="NNA1785"/>
      <c r="NNB1785"/>
      <c r="NNC1785"/>
      <c r="NND1785"/>
      <c r="NNE1785"/>
      <c r="NNF1785"/>
      <c r="NNG1785"/>
      <c r="NNH1785"/>
      <c r="NNI1785"/>
      <c r="NNJ1785"/>
      <c r="NNK1785"/>
      <c r="NNL1785"/>
      <c r="NNM1785"/>
      <c r="NNN1785"/>
      <c r="NNO1785"/>
      <c r="NNP1785"/>
      <c r="NNQ1785"/>
      <c r="NNR1785"/>
      <c r="NNS1785"/>
      <c r="NNT1785"/>
      <c r="NNU1785"/>
      <c r="NNV1785"/>
      <c r="NNW1785"/>
      <c r="NNX1785"/>
      <c r="NNY1785"/>
      <c r="NNZ1785"/>
      <c r="NOA1785"/>
      <c r="NOB1785"/>
      <c r="NOC1785"/>
      <c r="NOD1785"/>
      <c r="NOE1785"/>
      <c r="NOF1785"/>
      <c r="NOG1785"/>
      <c r="NOH1785"/>
      <c r="NOI1785"/>
      <c r="NOJ1785"/>
      <c r="NOK1785"/>
      <c r="NOL1785"/>
      <c r="NOM1785"/>
      <c r="NON1785"/>
      <c r="NOO1785"/>
      <c r="NOP1785"/>
      <c r="NOQ1785"/>
      <c r="NOR1785"/>
      <c r="NOS1785"/>
      <c r="NOT1785"/>
      <c r="NOU1785"/>
      <c r="NOV1785"/>
      <c r="NOW1785"/>
      <c r="NOX1785"/>
      <c r="NOY1785"/>
      <c r="NOZ1785"/>
      <c r="NPA1785"/>
      <c r="NPB1785"/>
      <c r="NPC1785"/>
      <c r="NPD1785"/>
      <c r="NPE1785"/>
      <c r="NPF1785"/>
      <c r="NPG1785"/>
      <c r="NPH1785"/>
      <c r="NPI1785"/>
      <c r="NPJ1785"/>
      <c r="NPK1785"/>
      <c r="NPL1785"/>
      <c r="NPM1785"/>
      <c r="NPN1785"/>
      <c r="NPO1785"/>
      <c r="NPP1785"/>
      <c r="NPQ1785"/>
      <c r="NPR1785"/>
      <c r="NPS1785"/>
      <c r="NPT1785"/>
      <c r="NPU1785"/>
      <c r="NPV1785"/>
      <c r="NPW1785"/>
      <c r="NPX1785"/>
      <c r="NPY1785"/>
      <c r="NPZ1785"/>
      <c r="NQA1785"/>
      <c r="NQB1785"/>
      <c r="NQC1785"/>
      <c r="NQD1785"/>
      <c r="NQE1785"/>
      <c r="NQF1785"/>
      <c r="NQG1785"/>
      <c r="NQH1785"/>
      <c r="NQI1785"/>
      <c r="NQJ1785"/>
      <c r="NQK1785"/>
      <c r="NQL1785"/>
      <c r="NQM1785"/>
      <c r="NQN1785"/>
      <c r="NQO1785"/>
      <c r="NQP1785"/>
      <c r="NQQ1785"/>
      <c r="NQR1785"/>
      <c r="NQS1785"/>
      <c r="NQT1785"/>
      <c r="NQU1785"/>
      <c r="NQV1785"/>
      <c r="NQW1785"/>
      <c r="NQX1785"/>
      <c r="NQY1785"/>
      <c r="NQZ1785"/>
      <c r="NRA1785"/>
      <c r="NRB1785"/>
      <c r="NRC1785"/>
      <c r="NRD1785"/>
      <c r="NRE1785"/>
      <c r="NRF1785"/>
      <c r="NRG1785"/>
      <c r="NRH1785"/>
      <c r="NRI1785"/>
      <c r="NRJ1785"/>
      <c r="NRK1785"/>
      <c r="NRL1785"/>
      <c r="NRM1785"/>
      <c r="NRN1785"/>
      <c r="NRO1785"/>
      <c r="NRP1785"/>
      <c r="NRQ1785"/>
      <c r="NRR1785"/>
      <c r="NRS1785"/>
      <c r="NRT1785"/>
      <c r="NRU1785"/>
      <c r="NRV1785"/>
      <c r="NRW1785"/>
      <c r="NRX1785"/>
      <c r="NRY1785"/>
      <c r="NRZ1785"/>
      <c r="NSA1785"/>
      <c r="NSB1785"/>
      <c r="NSC1785"/>
      <c r="NSD1785"/>
      <c r="NSE1785"/>
      <c r="NSF1785"/>
      <c r="NSG1785"/>
      <c r="NSH1785"/>
      <c r="NSI1785"/>
      <c r="NSJ1785"/>
      <c r="NSK1785"/>
      <c r="NSL1785"/>
      <c r="NSM1785"/>
      <c r="NSN1785"/>
      <c r="NSO1785"/>
      <c r="NSP1785"/>
      <c r="NSQ1785"/>
      <c r="NSR1785"/>
      <c r="NSS1785"/>
      <c r="NST1785"/>
      <c r="NSU1785"/>
      <c r="NSV1785"/>
      <c r="NSW1785"/>
      <c r="NSX1785"/>
      <c r="NSY1785"/>
      <c r="NSZ1785"/>
      <c r="NTA1785"/>
      <c r="NTB1785"/>
      <c r="NTC1785"/>
      <c r="NTD1785"/>
      <c r="NTE1785"/>
      <c r="NTF1785"/>
      <c r="NTG1785"/>
      <c r="NTH1785"/>
      <c r="NTI1785"/>
      <c r="NTJ1785"/>
      <c r="NTK1785"/>
      <c r="NTL1785"/>
      <c r="NTM1785"/>
      <c r="NTN1785"/>
      <c r="NTO1785"/>
      <c r="NTP1785"/>
      <c r="NTQ1785"/>
      <c r="NTR1785"/>
      <c r="NTS1785"/>
      <c r="NTT1785"/>
      <c r="NTU1785"/>
      <c r="NTV1785"/>
      <c r="NTW1785"/>
      <c r="NTX1785"/>
      <c r="NTY1785"/>
      <c r="NTZ1785"/>
      <c r="NUA1785"/>
      <c r="NUB1785"/>
      <c r="NUC1785"/>
      <c r="NUD1785"/>
      <c r="NUE1785"/>
      <c r="NUF1785"/>
      <c r="NUG1785"/>
      <c r="NUH1785"/>
      <c r="NUI1785"/>
      <c r="NUJ1785"/>
      <c r="NUK1785"/>
      <c r="NUL1785"/>
      <c r="NUM1785"/>
      <c r="NUN1785"/>
      <c r="NUO1785"/>
      <c r="NUP1785"/>
      <c r="NUQ1785"/>
      <c r="NUR1785"/>
      <c r="NUS1785"/>
      <c r="NUT1785"/>
      <c r="NUU1785"/>
      <c r="NUV1785"/>
      <c r="NUW1785"/>
      <c r="NUX1785"/>
      <c r="NUY1785"/>
      <c r="NUZ1785"/>
      <c r="NVA1785"/>
      <c r="NVB1785"/>
      <c r="NVC1785"/>
      <c r="NVD1785"/>
      <c r="NVE1785"/>
      <c r="NVF1785"/>
      <c r="NVG1785"/>
      <c r="NVH1785"/>
      <c r="NVI1785"/>
      <c r="NVJ1785"/>
      <c r="NVK1785"/>
      <c r="NVL1785"/>
      <c r="NVM1785"/>
      <c r="NVN1785"/>
      <c r="NVO1785"/>
      <c r="NVP1785"/>
      <c r="NVQ1785"/>
      <c r="NVR1785"/>
      <c r="NVS1785"/>
      <c r="NVT1785"/>
      <c r="NVU1785"/>
      <c r="NVV1785"/>
      <c r="NVW1785"/>
      <c r="NVX1785"/>
      <c r="NVY1785"/>
      <c r="NVZ1785"/>
      <c r="NWA1785"/>
      <c r="NWB1785"/>
      <c r="NWC1785"/>
      <c r="NWD1785"/>
      <c r="NWE1785"/>
      <c r="NWF1785"/>
      <c r="NWG1785"/>
      <c r="NWH1785"/>
      <c r="NWI1785"/>
      <c r="NWJ1785"/>
      <c r="NWK1785"/>
      <c r="NWL1785"/>
      <c r="NWM1785"/>
      <c r="NWN1785"/>
      <c r="NWO1785"/>
      <c r="NWP1785"/>
      <c r="NWQ1785"/>
      <c r="NWR1785"/>
      <c r="NWS1785"/>
      <c r="NWT1785"/>
      <c r="NWU1785"/>
      <c r="NWV1785"/>
      <c r="NWW1785"/>
      <c r="NWX1785"/>
      <c r="NWY1785"/>
      <c r="NWZ1785"/>
      <c r="NXA1785"/>
      <c r="NXB1785"/>
      <c r="NXC1785"/>
      <c r="NXD1785"/>
      <c r="NXE1785"/>
      <c r="NXF1785"/>
      <c r="NXG1785"/>
      <c r="NXH1785"/>
      <c r="NXI1785"/>
      <c r="NXJ1785"/>
      <c r="NXK1785"/>
      <c r="NXL1785"/>
      <c r="NXM1785"/>
      <c r="NXN1785"/>
      <c r="NXO1785"/>
      <c r="NXP1785"/>
      <c r="NXQ1785"/>
      <c r="NXR1785"/>
      <c r="NXS1785"/>
      <c r="NXT1785"/>
      <c r="NXU1785"/>
      <c r="NXV1785"/>
      <c r="NXW1785"/>
      <c r="NXX1785"/>
      <c r="NXY1785"/>
      <c r="NXZ1785"/>
      <c r="NYA1785"/>
      <c r="NYB1785"/>
      <c r="NYC1785"/>
      <c r="NYD1785"/>
      <c r="NYE1785"/>
      <c r="NYF1785"/>
      <c r="NYG1785"/>
      <c r="NYH1785"/>
      <c r="NYI1785"/>
      <c r="NYJ1785"/>
      <c r="NYK1785"/>
      <c r="NYL1785"/>
      <c r="NYM1785"/>
      <c r="NYN1785"/>
      <c r="NYO1785"/>
      <c r="NYP1785"/>
      <c r="NYQ1785"/>
      <c r="NYR1785"/>
      <c r="NYS1785"/>
      <c r="NYT1785"/>
      <c r="NYU1785"/>
      <c r="NYV1785"/>
      <c r="NYW1785"/>
      <c r="NYX1785"/>
      <c r="NYY1785"/>
      <c r="NYZ1785"/>
      <c r="NZA1785"/>
      <c r="NZB1785"/>
      <c r="NZC1785"/>
      <c r="NZD1785"/>
      <c r="NZE1785"/>
      <c r="NZF1785"/>
      <c r="NZG1785"/>
      <c r="NZH1785"/>
      <c r="NZI1785"/>
      <c r="NZJ1785"/>
      <c r="NZK1785"/>
      <c r="NZL1785"/>
      <c r="NZM1785"/>
      <c r="NZN1785"/>
      <c r="NZO1785"/>
      <c r="NZP1785"/>
      <c r="NZQ1785"/>
      <c r="NZR1785"/>
      <c r="NZS1785"/>
      <c r="NZT1785"/>
      <c r="NZU1785"/>
      <c r="NZV1785"/>
      <c r="NZW1785"/>
      <c r="NZX1785"/>
      <c r="NZY1785"/>
      <c r="NZZ1785"/>
      <c r="OAA1785"/>
      <c r="OAB1785"/>
      <c r="OAC1785"/>
      <c r="OAD1785"/>
      <c r="OAE1785"/>
      <c r="OAF1785"/>
      <c r="OAG1785"/>
      <c r="OAH1785"/>
      <c r="OAI1785"/>
      <c r="OAJ1785"/>
      <c r="OAK1785"/>
      <c r="OAL1785"/>
      <c r="OAM1785"/>
      <c r="OAN1785"/>
      <c r="OAO1785"/>
      <c r="OAP1785"/>
      <c r="OAQ1785"/>
      <c r="OAR1785"/>
      <c r="OAS1785"/>
      <c r="OAT1785"/>
      <c r="OAU1785"/>
      <c r="OAV1785"/>
      <c r="OAW1785"/>
      <c r="OAX1785"/>
      <c r="OAY1785"/>
      <c r="OAZ1785"/>
      <c r="OBA1785"/>
      <c r="OBB1785"/>
      <c r="OBC1785"/>
      <c r="OBD1785"/>
      <c r="OBE1785"/>
      <c r="OBF1785"/>
      <c r="OBG1785"/>
      <c r="OBH1785"/>
      <c r="OBI1785"/>
      <c r="OBJ1785"/>
      <c r="OBK1785"/>
      <c r="OBL1785"/>
      <c r="OBM1785"/>
      <c r="OBN1785"/>
      <c r="OBO1785"/>
      <c r="OBP1785"/>
      <c r="OBQ1785"/>
      <c r="OBR1785"/>
      <c r="OBS1785"/>
      <c r="OBT1785"/>
      <c r="OBU1785"/>
      <c r="OBV1785"/>
      <c r="OBW1785"/>
      <c r="OBX1785"/>
      <c r="OBY1785"/>
      <c r="OBZ1785"/>
      <c r="OCA1785"/>
      <c r="OCB1785"/>
      <c r="OCC1785"/>
      <c r="OCD1785"/>
      <c r="OCE1785"/>
      <c r="OCF1785"/>
      <c r="OCG1785"/>
      <c r="OCH1785"/>
      <c r="OCI1785"/>
      <c r="OCJ1785"/>
      <c r="OCK1785"/>
      <c r="OCL1785"/>
      <c r="OCM1785"/>
      <c r="OCN1785"/>
      <c r="OCO1785"/>
      <c r="OCP1785"/>
      <c r="OCQ1785"/>
      <c r="OCR1785"/>
      <c r="OCS1785"/>
      <c r="OCT1785"/>
      <c r="OCU1785"/>
      <c r="OCV1785"/>
      <c r="OCW1785"/>
      <c r="OCX1785"/>
      <c r="OCY1785"/>
      <c r="OCZ1785"/>
      <c r="ODA1785"/>
      <c r="ODB1785"/>
      <c r="ODC1785"/>
      <c r="ODD1785"/>
      <c r="ODE1785"/>
      <c r="ODF1785"/>
      <c r="ODG1785"/>
      <c r="ODH1785"/>
      <c r="ODI1785"/>
      <c r="ODJ1785"/>
      <c r="ODK1785"/>
      <c r="ODL1785"/>
      <c r="ODM1785"/>
      <c r="ODN1785"/>
      <c r="ODO1785"/>
      <c r="ODP1785"/>
      <c r="ODQ1785"/>
      <c r="ODR1785"/>
      <c r="ODS1785"/>
      <c r="ODT1785"/>
      <c r="ODU1785"/>
      <c r="ODV1785"/>
      <c r="ODW1785"/>
      <c r="ODX1785"/>
      <c r="ODY1785"/>
      <c r="ODZ1785"/>
      <c r="OEA1785"/>
      <c r="OEB1785"/>
      <c r="OEC1785"/>
      <c r="OED1785"/>
      <c r="OEE1785"/>
      <c r="OEF1785"/>
      <c r="OEG1785"/>
      <c r="OEH1785"/>
      <c r="OEI1785"/>
      <c r="OEJ1785"/>
      <c r="OEK1785"/>
      <c r="OEL1785"/>
      <c r="OEM1785"/>
      <c r="OEN1785"/>
      <c r="OEO1785"/>
      <c r="OEP1785"/>
      <c r="OEQ1785"/>
      <c r="OER1785"/>
      <c r="OES1785"/>
      <c r="OET1785"/>
      <c r="OEU1785"/>
      <c r="OEV1785"/>
      <c r="OEW1785"/>
      <c r="OEX1785"/>
      <c r="OEY1785"/>
      <c r="OEZ1785"/>
      <c r="OFA1785"/>
      <c r="OFB1785"/>
      <c r="OFC1785"/>
      <c r="OFD1785"/>
      <c r="OFE1785"/>
      <c r="OFF1785"/>
      <c r="OFG1785"/>
      <c r="OFH1785"/>
      <c r="OFI1785"/>
      <c r="OFJ1785"/>
      <c r="OFK1785"/>
      <c r="OFL1785"/>
      <c r="OFM1785"/>
      <c r="OFN1785"/>
      <c r="OFO1785"/>
      <c r="OFP1785"/>
      <c r="OFQ1785"/>
      <c r="OFR1785"/>
      <c r="OFS1785"/>
      <c r="OFT1785"/>
      <c r="OFU1785"/>
      <c r="OFV1785"/>
      <c r="OFW1785"/>
      <c r="OFX1785"/>
      <c r="OFY1785"/>
      <c r="OFZ1785"/>
      <c r="OGA1785"/>
      <c r="OGB1785"/>
      <c r="OGC1785"/>
      <c r="OGD1785"/>
      <c r="OGE1785"/>
      <c r="OGF1785"/>
      <c r="OGG1785"/>
      <c r="OGH1785"/>
      <c r="OGI1785"/>
      <c r="OGJ1785"/>
      <c r="OGK1785"/>
      <c r="OGL1785"/>
      <c r="OGM1785"/>
      <c r="OGN1785"/>
      <c r="OGO1785"/>
      <c r="OGP1785"/>
      <c r="OGQ1785"/>
      <c r="OGR1785"/>
      <c r="OGS1785"/>
      <c r="OGT1785"/>
      <c r="OGU1785"/>
      <c r="OGV1785"/>
      <c r="OGW1785"/>
      <c r="OGX1785"/>
      <c r="OGY1785"/>
      <c r="OGZ1785"/>
      <c r="OHA1785"/>
      <c r="OHB1785"/>
      <c r="OHC1785"/>
      <c r="OHD1785"/>
      <c r="OHE1785"/>
      <c r="OHF1785"/>
      <c r="OHG1785"/>
      <c r="OHH1785"/>
      <c r="OHI1785"/>
      <c r="OHJ1785"/>
      <c r="OHK1785"/>
      <c r="OHL1785"/>
      <c r="OHM1785"/>
      <c r="OHN1785"/>
      <c r="OHO1785"/>
      <c r="OHP1785"/>
      <c r="OHQ1785"/>
      <c r="OHR1785"/>
      <c r="OHS1785"/>
      <c r="OHT1785"/>
      <c r="OHU1785"/>
      <c r="OHV1785"/>
      <c r="OHW1785"/>
      <c r="OHX1785"/>
      <c r="OHY1785"/>
      <c r="OHZ1785"/>
      <c r="OIA1785"/>
      <c r="OIB1785"/>
      <c r="OIC1785"/>
      <c r="OID1785"/>
      <c r="OIE1785"/>
      <c r="OIF1785"/>
      <c r="OIG1785"/>
      <c r="OIH1785"/>
      <c r="OII1785"/>
      <c r="OIJ1785"/>
      <c r="OIK1785"/>
      <c r="OIL1785"/>
      <c r="OIM1785"/>
      <c r="OIN1785"/>
      <c r="OIO1785"/>
      <c r="OIP1785"/>
      <c r="OIQ1785"/>
      <c r="OIR1785"/>
      <c r="OIS1785"/>
      <c r="OIT1785"/>
      <c r="OIU1785"/>
      <c r="OIV1785"/>
      <c r="OIW1785"/>
      <c r="OIX1785"/>
      <c r="OIY1785"/>
      <c r="OIZ1785"/>
      <c r="OJA1785"/>
      <c r="OJB1785"/>
      <c r="OJC1785"/>
      <c r="OJD1785"/>
      <c r="OJE1785"/>
      <c r="OJF1785"/>
      <c r="OJG1785"/>
      <c r="OJH1785"/>
      <c r="OJI1785"/>
      <c r="OJJ1785"/>
      <c r="OJK1785"/>
      <c r="OJL1785"/>
      <c r="OJM1785"/>
      <c r="OJN1785"/>
      <c r="OJO1785"/>
      <c r="OJP1785"/>
      <c r="OJQ1785"/>
      <c r="OJR1785"/>
      <c r="OJS1785"/>
      <c r="OJT1785"/>
      <c r="OJU1785"/>
      <c r="OJV1785"/>
      <c r="OJW1785"/>
      <c r="OJX1785"/>
      <c r="OJY1785"/>
      <c r="OJZ1785"/>
      <c r="OKA1785"/>
      <c r="OKB1785"/>
      <c r="OKC1785"/>
      <c r="OKD1785"/>
      <c r="OKE1785"/>
      <c r="OKF1785"/>
      <c r="OKG1785"/>
      <c r="OKH1785"/>
      <c r="OKI1785"/>
      <c r="OKJ1785"/>
      <c r="OKK1785"/>
      <c r="OKL1785"/>
      <c r="OKM1785"/>
      <c r="OKN1785"/>
      <c r="OKO1785"/>
      <c r="OKP1785"/>
      <c r="OKQ1785"/>
      <c r="OKR1785"/>
      <c r="OKS1785"/>
      <c r="OKT1785"/>
      <c r="OKU1785"/>
      <c r="OKV1785"/>
      <c r="OKW1785"/>
      <c r="OKX1785"/>
      <c r="OKY1785"/>
      <c r="OKZ1785"/>
      <c r="OLA1785"/>
      <c r="OLB1785"/>
      <c r="OLC1785"/>
      <c r="OLD1785"/>
      <c r="OLE1785"/>
      <c r="OLF1785"/>
      <c r="OLG1785"/>
      <c r="OLH1785"/>
      <c r="OLI1785"/>
      <c r="OLJ1785"/>
      <c r="OLK1785"/>
      <c r="OLL1785"/>
      <c r="OLM1785"/>
      <c r="OLN1785"/>
      <c r="OLO1785"/>
      <c r="OLP1785"/>
      <c r="OLQ1785"/>
      <c r="OLR1785"/>
      <c r="OLS1785"/>
      <c r="OLT1785"/>
      <c r="OLU1785"/>
      <c r="OLV1785"/>
      <c r="OLW1785"/>
      <c r="OLX1785"/>
      <c r="OLY1785"/>
      <c r="OLZ1785"/>
      <c r="OMA1785"/>
      <c r="OMB1785"/>
      <c r="OMC1785"/>
      <c r="OMD1785"/>
      <c r="OME1785"/>
      <c r="OMF1785"/>
      <c r="OMG1785"/>
      <c r="OMH1785"/>
      <c r="OMI1785"/>
      <c r="OMJ1785"/>
      <c r="OMK1785"/>
      <c r="OML1785"/>
      <c r="OMM1785"/>
      <c r="OMN1785"/>
      <c r="OMO1785"/>
      <c r="OMP1785"/>
      <c r="OMQ1785"/>
      <c r="OMR1785"/>
      <c r="OMS1785"/>
      <c r="OMT1785"/>
      <c r="OMU1785"/>
      <c r="OMV1785"/>
      <c r="OMW1785"/>
      <c r="OMX1785"/>
      <c r="OMY1785"/>
      <c r="OMZ1785"/>
      <c r="ONA1785"/>
      <c r="ONB1785"/>
      <c r="ONC1785"/>
      <c r="OND1785"/>
      <c r="ONE1785"/>
      <c r="ONF1785"/>
      <c r="ONG1785"/>
      <c r="ONH1785"/>
      <c r="ONI1785"/>
      <c r="ONJ1785"/>
      <c r="ONK1785"/>
      <c r="ONL1785"/>
      <c r="ONM1785"/>
      <c r="ONN1785"/>
      <c r="ONO1785"/>
      <c r="ONP1785"/>
      <c r="ONQ1785"/>
      <c r="ONR1785"/>
      <c r="ONS1785"/>
      <c r="ONT1785"/>
      <c r="ONU1785"/>
      <c r="ONV1785"/>
      <c r="ONW1785"/>
      <c r="ONX1785"/>
      <c r="ONY1785"/>
      <c r="ONZ1785"/>
      <c r="OOA1785"/>
      <c r="OOB1785"/>
      <c r="OOC1785"/>
      <c r="OOD1785"/>
      <c r="OOE1785"/>
      <c r="OOF1785"/>
      <c r="OOG1785"/>
      <c r="OOH1785"/>
      <c r="OOI1785"/>
      <c r="OOJ1785"/>
      <c r="OOK1785"/>
      <c r="OOL1785"/>
      <c r="OOM1785"/>
      <c r="OON1785"/>
      <c r="OOO1785"/>
      <c r="OOP1785"/>
      <c r="OOQ1785"/>
      <c r="OOR1785"/>
      <c r="OOS1785"/>
      <c r="OOT1785"/>
      <c r="OOU1785"/>
      <c r="OOV1785"/>
      <c r="OOW1785"/>
      <c r="OOX1785"/>
      <c r="OOY1785"/>
      <c r="OOZ1785"/>
      <c r="OPA1785"/>
      <c r="OPB1785"/>
      <c r="OPC1785"/>
      <c r="OPD1785"/>
      <c r="OPE1785"/>
      <c r="OPF1785"/>
      <c r="OPG1785"/>
      <c r="OPH1785"/>
      <c r="OPI1785"/>
      <c r="OPJ1785"/>
      <c r="OPK1785"/>
      <c r="OPL1785"/>
      <c r="OPM1785"/>
      <c r="OPN1785"/>
      <c r="OPO1785"/>
      <c r="OPP1785"/>
      <c r="OPQ1785"/>
      <c r="OPR1785"/>
      <c r="OPS1785"/>
      <c r="OPT1785"/>
      <c r="OPU1785"/>
      <c r="OPV1785"/>
      <c r="OPW1785"/>
      <c r="OPX1785"/>
      <c r="OPY1785"/>
      <c r="OPZ1785"/>
      <c r="OQA1785"/>
      <c r="OQB1785"/>
      <c r="OQC1785"/>
      <c r="OQD1785"/>
      <c r="OQE1785"/>
      <c r="OQF1785"/>
      <c r="OQG1785"/>
      <c r="OQH1785"/>
      <c r="OQI1785"/>
      <c r="OQJ1785"/>
      <c r="OQK1785"/>
      <c r="OQL1785"/>
      <c r="OQM1785"/>
      <c r="OQN1785"/>
      <c r="OQO1785"/>
      <c r="OQP1785"/>
      <c r="OQQ1785"/>
      <c r="OQR1785"/>
      <c r="OQS1785"/>
      <c r="OQT1785"/>
      <c r="OQU1785"/>
      <c r="OQV1785"/>
      <c r="OQW1785"/>
      <c r="OQX1785"/>
      <c r="OQY1785"/>
      <c r="OQZ1785"/>
      <c r="ORA1785"/>
      <c r="ORB1785"/>
      <c r="ORC1785"/>
      <c r="ORD1785"/>
      <c r="ORE1785"/>
      <c r="ORF1785"/>
      <c r="ORG1785"/>
      <c r="ORH1785"/>
      <c r="ORI1785"/>
      <c r="ORJ1785"/>
      <c r="ORK1785"/>
      <c r="ORL1785"/>
      <c r="ORM1785"/>
      <c r="ORN1785"/>
      <c r="ORO1785"/>
      <c r="ORP1785"/>
      <c r="ORQ1785"/>
      <c r="ORR1785"/>
      <c r="ORS1785"/>
      <c r="ORT1785"/>
      <c r="ORU1785"/>
      <c r="ORV1785"/>
      <c r="ORW1785"/>
      <c r="ORX1785"/>
      <c r="ORY1785"/>
      <c r="ORZ1785"/>
      <c r="OSA1785"/>
      <c r="OSB1785"/>
      <c r="OSC1785"/>
      <c r="OSD1785"/>
      <c r="OSE1785"/>
      <c r="OSF1785"/>
      <c r="OSG1785"/>
      <c r="OSH1785"/>
      <c r="OSI1785"/>
      <c r="OSJ1785"/>
      <c r="OSK1785"/>
      <c r="OSL1785"/>
      <c r="OSM1785"/>
      <c r="OSN1785"/>
      <c r="OSO1785"/>
      <c r="OSP1785"/>
      <c r="OSQ1785"/>
      <c r="OSR1785"/>
      <c r="OSS1785"/>
      <c r="OST1785"/>
      <c r="OSU1785"/>
      <c r="OSV1785"/>
      <c r="OSW1785"/>
      <c r="OSX1785"/>
      <c r="OSY1785"/>
      <c r="OSZ1785"/>
      <c r="OTA1785"/>
      <c r="OTB1785"/>
      <c r="OTC1785"/>
      <c r="OTD1785"/>
      <c r="OTE1785"/>
      <c r="OTF1785"/>
      <c r="OTG1785"/>
      <c r="OTH1785"/>
      <c r="OTI1785"/>
      <c r="OTJ1785"/>
      <c r="OTK1785"/>
      <c r="OTL1785"/>
      <c r="OTM1785"/>
      <c r="OTN1785"/>
      <c r="OTO1785"/>
      <c r="OTP1785"/>
      <c r="OTQ1785"/>
      <c r="OTR1785"/>
      <c r="OTS1785"/>
      <c r="OTT1785"/>
      <c r="OTU1785"/>
      <c r="OTV1785"/>
      <c r="OTW1785"/>
      <c r="OTX1785"/>
      <c r="OTY1785"/>
      <c r="OTZ1785"/>
      <c r="OUA1785"/>
      <c r="OUB1785"/>
      <c r="OUC1785"/>
      <c r="OUD1785"/>
      <c r="OUE1785"/>
      <c r="OUF1785"/>
      <c r="OUG1785"/>
      <c r="OUH1785"/>
      <c r="OUI1785"/>
      <c r="OUJ1785"/>
      <c r="OUK1785"/>
      <c r="OUL1785"/>
      <c r="OUM1785"/>
      <c r="OUN1785"/>
      <c r="OUO1785"/>
      <c r="OUP1785"/>
      <c r="OUQ1785"/>
      <c r="OUR1785"/>
      <c r="OUS1785"/>
      <c r="OUT1785"/>
      <c r="OUU1785"/>
      <c r="OUV1785"/>
      <c r="OUW1785"/>
      <c r="OUX1785"/>
      <c r="OUY1785"/>
      <c r="OUZ1785"/>
      <c r="OVA1785"/>
      <c r="OVB1785"/>
      <c r="OVC1785"/>
      <c r="OVD1785"/>
      <c r="OVE1785"/>
      <c r="OVF1785"/>
      <c r="OVG1785"/>
      <c r="OVH1785"/>
      <c r="OVI1785"/>
      <c r="OVJ1785"/>
      <c r="OVK1785"/>
      <c r="OVL1785"/>
      <c r="OVM1785"/>
      <c r="OVN1785"/>
      <c r="OVO1785"/>
      <c r="OVP1785"/>
      <c r="OVQ1785"/>
      <c r="OVR1785"/>
      <c r="OVS1785"/>
      <c r="OVT1785"/>
      <c r="OVU1785"/>
      <c r="OVV1785"/>
      <c r="OVW1785"/>
      <c r="OVX1785"/>
      <c r="OVY1785"/>
      <c r="OVZ1785"/>
      <c r="OWA1785"/>
      <c r="OWB1785"/>
      <c r="OWC1785"/>
      <c r="OWD1785"/>
      <c r="OWE1785"/>
      <c r="OWF1785"/>
      <c r="OWG1785"/>
      <c r="OWH1785"/>
      <c r="OWI1785"/>
      <c r="OWJ1785"/>
      <c r="OWK1785"/>
      <c r="OWL1785"/>
      <c r="OWM1785"/>
      <c r="OWN1785"/>
      <c r="OWO1785"/>
      <c r="OWP1785"/>
      <c r="OWQ1785"/>
      <c r="OWR1785"/>
      <c r="OWS1785"/>
      <c r="OWT1785"/>
      <c r="OWU1785"/>
      <c r="OWV1785"/>
      <c r="OWW1785"/>
      <c r="OWX1785"/>
      <c r="OWY1785"/>
      <c r="OWZ1785"/>
      <c r="OXA1785"/>
      <c r="OXB1785"/>
      <c r="OXC1785"/>
      <c r="OXD1785"/>
      <c r="OXE1785"/>
      <c r="OXF1785"/>
      <c r="OXG1785"/>
      <c r="OXH1785"/>
      <c r="OXI1785"/>
      <c r="OXJ1785"/>
      <c r="OXK1785"/>
      <c r="OXL1785"/>
      <c r="OXM1785"/>
      <c r="OXN1785"/>
      <c r="OXO1785"/>
      <c r="OXP1785"/>
      <c r="OXQ1785"/>
      <c r="OXR1785"/>
      <c r="OXS1785"/>
      <c r="OXT1785"/>
      <c r="OXU1785"/>
      <c r="OXV1785"/>
      <c r="OXW1785"/>
      <c r="OXX1785"/>
      <c r="OXY1785"/>
      <c r="OXZ1785"/>
      <c r="OYA1785"/>
      <c r="OYB1785"/>
      <c r="OYC1785"/>
      <c r="OYD1785"/>
      <c r="OYE1785"/>
      <c r="OYF1785"/>
      <c r="OYG1785"/>
      <c r="OYH1785"/>
      <c r="OYI1785"/>
      <c r="OYJ1785"/>
      <c r="OYK1785"/>
      <c r="OYL1785"/>
      <c r="OYM1785"/>
      <c r="OYN1785"/>
      <c r="OYO1785"/>
      <c r="OYP1785"/>
      <c r="OYQ1785"/>
      <c r="OYR1785"/>
      <c r="OYS1785"/>
      <c r="OYT1785"/>
      <c r="OYU1785"/>
      <c r="OYV1785"/>
      <c r="OYW1785"/>
      <c r="OYX1785"/>
      <c r="OYY1785"/>
      <c r="OYZ1785"/>
      <c r="OZA1785"/>
      <c r="OZB1785"/>
      <c r="OZC1785"/>
      <c r="OZD1785"/>
      <c r="OZE1785"/>
      <c r="OZF1785"/>
      <c r="OZG1785"/>
      <c r="OZH1785"/>
      <c r="OZI1785"/>
      <c r="OZJ1785"/>
      <c r="OZK1785"/>
      <c r="OZL1785"/>
      <c r="OZM1785"/>
      <c r="OZN1785"/>
      <c r="OZO1785"/>
      <c r="OZP1785"/>
      <c r="OZQ1785"/>
      <c r="OZR1785"/>
      <c r="OZS1785"/>
      <c r="OZT1785"/>
      <c r="OZU1785"/>
      <c r="OZV1785"/>
      <c r="OZW1785"/>
      <c r="OZX1785"/>
      <c r="OZY1785"/>
      <c r="OZZ1785"/>
      <c r="PAA1785"/>
      <c r="PAB1785"/>
      <c r="PAC1785"/>
      <c r="PAD1785"/>
      <c r="PAE1785"/>
      <c r="PAF1785"/>
      <c r="PAG1785"/>
      <c r="PAH1785"/>
      <c r="PAI1785"/>
      <c r="PAJ1785"/>
      <c r="PAK1785"/>
      <c r="PAL1785"/>
      <c r="PAM1785"/>
      <c r="PAN1785"/>
      <c r="PAO1785"/>
      <c r="PAP1785"/>
      <c r="PAQ1785"/>
      <c r="PAR1785"/>
      <c r="PAS1785"/>
      <c r="PAT1785"/>
      <c r="PAU1785"/>
      <c r="PAV1785"/>
      <c r="PAW1785"/>
      <c r="PAX1785"/>
      <c r="PAY1785"/>
      <c r="PAZ1785"/>
      <c r="PBA1785"/>
      <c r="PBB1785"/>
      <c r="PBC1785"/>
      <c r="PBD1785"/>
      <c r="PBE1785"/>
      <c r="PBF1785"/>
      <c r="PBG1785"/>
      <c r="PBH1785"/>
      <c r="PBI1785"/>
      <c r="PBJ1785"/>
      <c r="PBK1785"/>
      <c r="PBL1785"/>
      <c r="PBM1785"/>
      <c r="PBN1785"/>
      <c r="PBO1785"/>
      <c r="PBP1785"/>
      <c r="PBQ1785"/>
      <c r="PBR1785"/>
      <c r="PBS1785"/>
      <c r="PBT1785"/>
      <c r="PBU1785"/>
      <c r="PBV1785"/>
      <c r="PBW1785"/>
      <c r="PBX1785"/>
      <c r="PBY1785"/>
      <c r="PBZ1785"/>
      <c r="PCA1785"/>
      <c r="PCB1785"/>
      <c r="PCC1785"/>
      <c r="PCD1785"/>
      <c r="PCE1785"/>
      <c r="PCF1785"/>
      <c r="PCG1785"/>
      <c r="PCH1785"/>
      <c r="PCI1785"/>
      <c r="PCJ1785"/>
      <c r="PCK1785"/>
      <c r="PCL1785"/>
      <c r="PCM1785"/>
      <c r="PCN1785"/>
      <c r="PCO1785"/>
      <c r="PCP1785"/>
      <c r="PCQ1785"/>
      <c r="PCR1785"/>
      <c r="PCS1785"/>
      <c r="PCT1785"/>
      <c r="PCU1785"/>
      <c r="PCV1785"/>
      <c r="PCW1785"/>
      <c r="PCX1785"/>
      <c r="PCY1785"/>
      <c r="PCZ1785"/>
      <c r="PDA1785"/>
      <c r="PDB1785"/>
      <c r="PDC1785"/>
      <c r="PDD1785"/>
      <c r="PDE1785"/>
      <c r="PDF1785"/>
      <c r="PDG1785"/>
      <c r="PDH1785"/>
      <c r="PDI1785"/>
      <c r="PDJ1785"/>
      <c r="PDK1785"/>
      <c r="PDL1785"/>
      <c r="PDM1785"/>
      <c r="PDN1785"/>
      <c r="PDO1785"/>
      <c r="PDP1785"/>
      <c r="PDQ1785"/>
      <c r="PDR1785"/>
      <c r="PDS1785"/>
      <c r="PDT1785"/>
      <c r="PDU1785"/>
      <c r="PDV1785"/>
      <c r="PDW1785"/>
      <c r="PDX1785"/>
      <c r="PDY1785"/>
      <c r="PDZ1785"/>
      <c r="PEA1785"/>
      <c r="PEB1785"/>
      <c r="PEC1785"/>
      <c r="PED1785"/>
      <c r="PEE1785"/>
      <c r="PEF1785"/>
      <c r="PEG1785"/>
      <c r="PEH1785"/>
      <c r="PEI1785"/>
      <c r="PEJ1785"/>
      <c r="PEK1785"/>
      <c r="PEL1785"/>
      <c r="PEM1785"/>
      <c r="PEN1785"/>
      <c r="PEO1785"/>
      <c r="PEP1785"/>
      <c r="PEQ1785"/>
      <c r="PER1785"/>
      <c r="PES1785"/>
      <c r="PET1785"/>
      <c r="PEU1785"/>
      <c r="PEV1785"/>
      <c r="PEW1785"/>
      <c r="PEX1785"/>
      <c r="PEY1785"/>
      <c r="PEZ1785"/>
      <c r="PFA1785"/>
      <c r="PFB1785"/>
      <c r="PFC1785"/>
      <c r="PFD1785"/>
      <c r="PFE1785"/>
      <c r="PFF1785"/>
      <c r="PFG1785"/>
      <c r="PFH1785"/>
      <c r="PFI1785"/>
      <c r="PFJ1785"/>
      <c r="PFK1785"/>
      <c r="PFL1785"/>
      <c r="PFM1785"/>
      <c r="PFN1785"/>
      <c r="PFO1785"/>
      <c r="PFP1785"/>
      <c r="PFQ1785"/>
      <c r="PFR1785"/>
      <c r="PFS1785"/>
      <c r="PFT1785"/>
      <c r="PFU1785"/>
      <c r="PFV1785"/>
      <c r="PFW1785"/>
      <c r="PFX1785"/>
      <c r="PFY1785"/>
      <c r="PFZ1785"/>
      <c r="PGA1785"/>
      <c r="PGB1785"/>
      <c r="PGC1785"/>
      <c r="PGD1785"/>
      <c r="PGE1785"/>
      <c r="PGF1785"/>
      <c r="PGG1785"/>
      <c r="PGH1785"/>
      <c r="PGI1785"/>
      <c r="PGJ1785"/>
      <c r="PGK1785"/>
      <c r="PGL1785"/>
      <c r="PGM1785"/>
      <c r="PGN1785"/>
      <c r="PGO1785"/>
      <c r="PGP1785"/>
      <c r="PGQ1785"/>
      <c r="PGR1785"/>
      <c r="PGS1785"/>
      <c r="PGT1785"/>
      <c r="PGU1785"/>
      <c r="PGV1785"/>
      <c r="PGW1785"/>
      <c r="PGX1785"/>
      <c r="PGY1785"/>
      <c r="PGZ1785"/>
      <c r="PHA1785"/>
      <c r="PHB1785"/>
      <c r="PHC1785"/>
      <c r="PHD1785"/>
      <c r="PHE1785"/>
      <c r="PHF1785"/>
      <c r="PHG1785"/>
      <c r="PHH1785"/>
      <c r="PHI1785"/>
      <c r="PHJ1785"/>
      <c r="PHK1785"/>
      <c r="PHL1785"/>
      <c r="PHM1785"/>
      <c r="PHN1785"/>
      <c r="PHO1785"/>
      <c r="PHP1785"/>
      <c r="PHQ1785"/>
      <c r="PHR1785"/>
      <c r="PHS1785"/>
      <c r="PHT1785"/>
      <c r="PHU1785"/>
      <c r="PHV1785"/>
      <c r="PHW1785"/>
      <c r="PHX1785"/>
      <c r="PHY1785"/>
      <c r="PHZ1785"/>
      <c r="PIA1785"/>
      <c r="PIB1785"/>
      <c r="PIC1785"/>
      <c r="PID1785"/>
      <c r="PIE1785"/>
      <c r="PIF1785"/>
      <c r="PIG1785"/>
      <c r="PIH1785"/>
      <c r="PII1785"/>
      <c r="PIJ1785"/>
      <c r="PIK1785"/>
      <c r="PIL1785"/>
      <c r="PIM1785"/>
      <c r="PIN1785"/>
      <c r="PIO1785"/>
      <c r="PIP1785"/>
      <c r="PIQ1785"/>
      <c r="PIR1785"/>
      <c r="PIS1785"/>
      <c r="PIT1785"/>
      <c r="PIU1785"/>
      <c r="PIV1785"/>
      <c r="PIW1785"/>
      <c r="PIX1785"/>
      <c r="PIY1785"/>
      <c r="PIZ1785"/>
      <c r="PJA1785"/>
      <c r="PJB1785"/>
      <c r="PJC1785"/>
      <c r="PJD1785"/>
      <c r="PJE1785"/>
      <c r="PJF1785"/>
      <c r="PJG1785"/>
      <c r="PJH1785"/>
      <c r="PJI1785"/>
      <c r="PJJ1785"/>
      <c r="PJK1785"/>
      <c r="PJL1785"/>
      <c r="PJM1785"/>
      <c r="PJN1785"/>
      <c r="PJO1785"/>
      <c r="PJP1785"/>
      <c r="PJQ1785"/>
      <c r="PJR1785"/>
      <c r="PJS1785"/>
      <c r="PJT1785"/>
      <c r="PJU1785"/>
      <c r="PJV1785"/>
      <c r="PJW1785"/>
      <c r="PJX1785"/>
      <c r="PJY1785"/>
      <c r="PJZ1785"/>
      <c r="PKA1785"/>
      <c r="PKB1785"/>
      <c r="PKC1785"/>
      <c r="PKD1785"/>
      <c r="PKE1785"/>
      <c r="PKF1785"/>
      <c r="PKG1785"/>
      <c r="PKH1785"/>
      <c r="PKI1785"/>
      <c r="PKJ1785"/>
      <c r="PKK1785"/>
      <c r="PKL1785"/>
      <c r="PKM1785"/>
      <c r="PKN1785"/>
      <c r="PKO1785"/>
      <c r="PKP1785"/>
      <c r="PKQ1785"/>
      <c r="PKR1785"/>
      <c r="PKS1785"/>
      <c r="PKT1785"/>
      <c r="PKU1785"/>
      <c r="PKV1785"/>
      <c r="PKW1785"/>
      <c r="PKX1785"/>
      <c r="PKY1785"/>
      <c r="PKZ1785"/>
      <c r="PLA1785"/>
      <c r="PLB1785"/>
      <c r="PLC1785"/>
      <c r="PLD1785"/>
      <c r="PLE1785"/>
      <c r="PLF1785"/>
      <c r="PLG1785"/>
      <c r="PLH1785"/>
      <c r="PLI1785"/>
      <c r="PLJ1785"/>
      <c r="PLK1785"/>
      <c r="PLL1785"/>
      <c r="PLM1785"/>
      <c r="PLN1785"/>
      <c r="PLO1785"/>
      <c r="PLP1785"/>
      <c r="PLQ1785"/>
      <c r="PLR1785"/>
      <c r="PLS1785"/>
      <c r="PLT1785"/>
      <c r="PLU1785"/>
      <c r="PLV1785"/>
      <c r="PLW1785"/>
      <c r="PLX1785"/>
      <c r="PLY1785"/>
      <c r="PLZ1785"/>
      <c r="PMA1785"/>
      <c r="PMB1785"/>
      <c r="PMC1785"/>
      <c r="PMD1785"/>
      <c r="PME1785"/>
      <c r="PMF1785"/>
      <c r="PMG1785"/>
      <c r="PMH1785"/>
      <c r="PMI1785"/>
      <c r="PMJ1785"/>
      <c r="PMK1785"/>
      <c r="PML1785"/>
      <c r="PMM1785"/>
      <c r="PMN1785"/>
      <c r="PMO1785"/>
      <c r="PMP1785"/>
      <c r="PMQ1785"/>
      <c r="PMR1785"/>
      <c r="PMS1785"/>
      <c r="PMT1785"/>
      <c r="PMU1785"/>
      <c r="PMV1785"/>
      <c r="PMW1785"/>
      <c r="PMX1785"/>
      <c r="PMY1785"/>
      <c r="PMZ1785"/>
      <c r="PNA1785"/>
      <c r="PNB1785"/>
      <c r="PNC1785"/>
      <c r="PND1785"/>
      <c r="PNE1785"/>
      <c r="PNF1785"/>
      <c r="PNG1785"/>
      <c r="PNH1785"/>
      <c r="PNI1785"/>
      <c r="PNJ1785"/>
      <c r="PNK1785"/>
      <c r="PNL1785"/>
      <c r="PNM1785"/>
      <c r="PNN1785"/>
      <c r="PNO1785"/>
      <c r="PNP1785"/>
      <c r="PNQ1785"/>
      <c r="PNR1785"/>
      <c r="PNS1785"/>
      <c r="PNT1785"/>
      <c r="PNU1785"/>
      <c r="PNV1785"/>
      <c r="PNW1785"/>
      <c r="PNX1785"/>
      <c r="PNY1785"/>
      <c r="PNZ1785"/>
      <c r="POA1785"/>
      <c r="POB1785"/>
      <c r="POC1785"/>
      <c r="POD1785"/>
      <c r="POE1785"/>
      <c r="POF1785"/>
      <c r="POG1785"/>
      <c r="POH1785"/>
      <c r="POI1785"/>
      <c r="POJ1785"/>
      <c r="POK1785"/>
      <c r="POL1785"/>
      <c r="POM1785"/>
      <c r="PON1785"/>
      <c r="POO1785"/>
      <c r="POP1785"/>
      <c r="POQ1785"/>
      <c r="POR1785"/>
      <c r="POS1785"/>
      <c r="POT1785"/>
      <c r="POU1785"/>
      <c r="POV1785"/>
      <c r="POW1785"/>
      <c r="POX1785"/>
      <c r="POY1785"/>
      <c r="POZ1785"/>
      <c r="PPA1785"/>
      <c r="PPB1785"/>
      <c r="PPC1785"/>
      <c r="PPD1785"/>
      <c r="PPE1785"/>
      <c r="PPF1785"/>
      <c r="PPG1785"/>
      <c r="PPH1785"/>
      <c r="PPI1785"/>
      <c r="PPJ1785"/>
      <c r="PPK1785"/>
      <c r="PPL1785"/>
      <c r="PPM1785"/>
      <c r="PPN1785"/>
      <c r="PPO1785"/>
      <c r="PPP1785"/>
      <c r="PPQ1785"/>
      <c r="PPR1785"/>
      <c r="PPS1785"/>
      <c r="PPT1785"/>
      <c r="PPU1785"/>
      <c r="PPV1785"/>
      <c r="PPW1785"/>
      <c r="PPX1785"/>
      <c r="PPY1785"/>
      <c r="PPZ1785"/>
      <c r="PQA1785"/>
      <c r="PQB1785"/>
      <c r="PQC1785"/>
      <c r="PQD1785"/>
      <c r="PQE1785"/>
      <c r="PQF1785"/>
      <c r="PQG1785"/>
      <c r="PQH1785"/>
      <c r="PQI1785"/>
      <c r="PQJ1785"/>
      <c r="PQK1785"/>
      <c r="PQL1785"/>
      <c r="PQM1785"/>
      <c r="PQN1785"/>
      <c r="PQO1785"/>
      <c r="PQP1785"/>
      <c r="PQQ1785"/>
      <c r="PQR1785"/>
      <c r="PQS1785"/>
      <c r="PQT1785"/>
      <c r="PQU1785"/>
      <c r="PQV1785"/>
      <c r="PQW1785"/>
      <c r="PQX1785"/>
      <c r="PQY1785"/>
      <c r="PQZ1785"/>
      <c r="PRA1785"/>
      <c r="PRB1785"/>
      <c r="PRC1785"/>
      <c r="PRD1785"/>
      <c r="PRE1785"/>
      <c r="PRF1785"/>
      <c r="PRG1785"/>
      <c r="PRH1785"/>
      <c r="PRI1785"/>
      <c r="PRJ1785"/>
      <c r="PRK1785"/>
      <c r="PRL1785"/>
      <c r="PRM1785"/>
      <c r="PRN1785"/>
      <c r="PRO1785"/>
      <c r="PRP1785"/>
      <c r="PRQ1785"/>
      <c r="PRR1785"/>
      <c r="PRS1785"/>
      <c r="PRT1785"/>
      <c r="PRU1785"/>
      <c r="PRV1785"/>
      <c r="PRW1785"/>
      <c r="PRX1785"/>
      <c r="PRY1785"/>
      <c r="PRZ1785"/>
      <c r="PSA1785"/>
      <c r="PSB1785"/>
      <c r="PSC1785"/>
      <c r="PSD1785"/>
      <c r="PSE1785"/>
      <c r="PSF1785"/>
      <c r="PSG1785"/>
      <c r="PSH1785"/>
      <c r="PSI1785"/>
      <c r="PSJ1785"/>
      <c r="PSK1785"/>
      <c r="PSL1785"/>
      <c r="PSM1785"/>
      <c r="PSN1785"/>
      <c r="PSO1785"/>
      <c r="PSP1785"/>
      <c r="PSQ1785"/>
      <c r="PSR1785"/>
      <c r="PSS1785"/>
      <c r="PST1785"/>
      <c r="PSU1785"/>
      <c r="PSV1785"/>
      <c r="PSW1785"/>
      <c r="PSX1785"/>
      <c r="PSY1785"/>
      <c r="PSZ1785"/>
      <c r="PTA1785"/>
      <c r="PTB1785"/>
      <c r="PTC1785"/>
      <c r="PTD1785"/>
      <c r="PTE1785"/>
      <c r="PTF1785"/>
      <c r="PTG1785"/>
      <c r="PTH1785"/>
      <c r="PTI1785"/>
      <c r="PTJ1785"/>
      <c r="PTK1785"/>
      <c r="PTL1785"/>
      <c r="PTM1785"/>
      <c r="PTN1785"/>
      <c r="PTO1785"/>
      <c r="PTP1785"/>
      <c r="PTQ1785"/>
      <c r="PTR1785"/>
      <c r="PTS1785"/>
      <c r="PTT1785"/>
      <c r="PTU1785"/>
      <c r="PTV1785"/>
      <c r="PTW1785"/>
      <c r="PTX1785"/>
      <c r="PTY1785"/>
      <c r="PTZ1785"/>
      <c r="PUA1785"/>
      <c r="PUB1785"/>
      <c r="PUC1785"/>
      <c r="PUD1785"/>
      <c r="PUE1785"/>
      <c r="PUF1785"/>
      <c r="PUG1785"/>
      <c r="PUH1785"/>
      <c r="PUI1785"/>
      <c r="PUJ1785"/>
      <c r="PUK1785"/>
      <c r="PUL1785"/>
      <c r="PUM1785"/>
      <c r="PUN1785"/>
      <c r="PUO1785"/>
      <c r="PUP1785"/>
      <c r="PUQ1785"/>
      <c r="PUR1785"/>
      <c r="PUS1785"/>
      <c r="PUT1785"/>
      <c r="PUU1785"/>
      <c r="PUV1785"/>
      <c r="PUW1785"/>
      <c r="PUX1785"/>
      <c r="PUY1785"/>
      <c r="PUZ1785"/>
      <c r="PVA1785"/>
      <c r="PVB1785"/>
      <c r="PVC1785"/>
      <c r="PVD1785"/>
      <c r="PVE1785"/>
      <c r="PVF1785"/>
      <c r="PVG1785"/>
      <c r="PVH1785"/>
      <c r="PVI1785"/>
      <c r="PVJ1785"/>
      <c r="PVK1785"/>
      <c r="PVL1785"/>
      <c r="PVM1785"/>
      <c r="PVN1785"/>
      <c r="PVO1785"/>
      <c r="PVP1785"/>
      <c r="PVQ1785"/>
      <c r="PVR1785"/>
      <c r="PVS1785"/>
      <c r="PVT1785"/>
      <c r="PVU1785"/>
      <c r="PVV1785"/>
      <c r="PVW1785"/>
      <c r="PVX1785"/>
      <c r="PVY1785"/>
      <c r="PVZ1785"/>
      <c r="PWA1785"/>
      <c r="PWB1785"/>
      <c r="PWC1785"/>
      <c r="PWD1785"/>
      <c r="PWE1785"/>
      <c r="PWF1785"/>
      <c r="PWG1785"/>
      <c r="PWH1785"/>
      <c r="PWI1785"/>
      <c r="PWJ1785"/>
      <c r="PWK1785"/>
      <c r="PWL1785"/>
      <c r="PWM1785"/>
      <c r="PWN1785"/>
      <c r="PWO1785"/>
      <c r="PWP1785"/>
      <c r="PWQ1785"/>
      <c r="PWR1785"/>
      <c r="PWS1785"/>
      <c r="PWT1785"/>
      <c r="PWU1785"/>
      <c r="PWV1785"/>
      <c r="PWW1785"/>
      <c r="PWX1785"/>
      <c r="PWY1785"/>
      <c r="PWZ1785"/>
      <c r="PXA1785"/>
      <c r="PXB1785"/>
      <c r="PXC1785"/>
      <c r="PXD1785"/>
      <c r="PXE1785"/>
      <c r="PXF1785"/>
      <c r="PXG1785"/>
      <c r="PXH1785"/>
      <c r="PXI1785"/>
      <c r="PXJ1785"/>
      <c r="PXK1785"/>
      <c r="PXL1785"/>
      <c r="PXM1785"/>
      <c r="PXN1785"/>
      <c r="PXO1785"/>
      <c r="PXP1785"/>
      <c r="PXQ1785"/>
      <c r="PXR1785"/>
      <c r="PXS1785"/>
      <c r="PXT1785"/>
      <c r="PXU1785"/>
      <c r="PXV1785"/>
      <c r="PXW1785"/>
      <c r="PXX1785"/>
      <c r="PXY1785"/>
      <c r="PXZ1785"/>
      <c r="PYA1785"/>
      <c r="PYB1785"/>
      <c r="PYC1785"/>
      <c r="PYD1785"/>
      <c r="PYE1785"/>
      <c r="PYF1785"/>
      <c r="PYG1785"/>
      <c r="PYH1785"/>
      <c r="PYI1785"/>
      <c r="PYJ1785"/>
      <c r="PYK1785"/>
      <c r="PYL1785"/>
      <c r="PYM1785"/>
      <c r="PYN1785"/>
      <c r="PYO1785"/>
      <c r="PYP1785"/>
      <c r="PYQ1785"/>
      <c r="PYR1785"/>
      <c r="PYS1785"/>
      <c r="PYT1785"/>
      <c r="PYU1785"/>
      <c r="PYV1785"/>
      <c r="PYW1785"/>
      <c r="PYX1785"/>
      <c r="PYY1785"/>
      <c r="PYZ1785"/>
      <c r="PZA1785"/>
      <c r="PZB1785"/>
      <c r="PZC1785"/>
      <c r="PZD1785"/>
      <c r="PZE1785"/>
      <c r="PZF1785"/>
      <c r="PZG1785"/>
      <c r="PZH1785"/>
      <c r="PZI1785"/>
      <c r="PZJ1785"/>
      <c r="PZK1785"/>
      <c r="PZL1785"/>
      <c r="PZM1785"/>
      <c r="PZN1785"/>
      <c r="PZO1785"/>
      <c r="PZP1785"/>
      <c r="PZQ1785"/>
      <c r="PZR1785"/>
      <c r="PZS1785"/>
      <c r="PZT1785"/>
      <c r="PZU1785"/>
      <c r="PZV1785"/>
      <c r="PZW1785"/>
      <c r="PZX1785"/>
      <c r="PZY1785"/>
      <c r="PZZ1785"/>
      <c r="QAA1785"/>
      <c r="QAB1785"/>
      <c r="QAC1785"/>
      <c r="QAD1785"/>
      <c r="QAE1785"/>
      <c r="QAF1785"/>
      <c r="QAG1785"/>
      <c r="QAH1785"/>
      <c r="QAI1785"/>
      <c r="QAJ1785"/>
      <c r="QAK1785"/>
      <c r="QAL1785"/>
      <c r="QAM1785"/>
      <c r="QAN1785"/>
      <c r="QAO1785"/>
      <c r="QAP1785"/>
      <c r="QAQ1785"/>
      <c r="QAR1785"/>
      <c r="QAS1785"/>
      <c r="QAT1785"/>
      <c r="QAU1785"/>
      <c r="QAV1785"/>
      <c r="QAW1785"/>
      <c r="QAX1785"/>
      <c r="QAY1785"/>
      <c r="QAZ1785"/>
      <c r="QBA1785"/>
      <c r="QBB1785"/>
      <c r="QBC1785"/>
      <c r="QBD1785"/>
      <c r="QBE1785"/>
      <c r="QBF1785"/>
      <c r="QBG1785"/>
      <c r="QBH1785"/>
      <c r="QBI1785"/>
      <c r="QBJ1785"/>
      <c r="QBK1785"/>
      <c r="QBL1785"/>
      <c r="QBM1785"/>
      <c r="QBN1785"/>
      <c r="QBO1785"/>
      <c r="QBP1785"/>
      <c r="QBQ1785"/>
      <c r="QBR1785"/>
      <c r="QBS1785"/>
      <c r="QBT1785"/>
      <c r="QBU1785"/>
      <c r="QBV1785"/>
      <c r="QBW1785"/>
      <c r="QBX1785"/>
      <c r="QBY1785"/>
      <c r="QBZ1785"/>
      <c r="QCA1785"/>
      <c r="QCB1785"/>
      <c r="QCC1785"/>
      <c r="QCD1785"/>
      <c r="QCE1785"/>
      <c r="QCF1785"/>
      <c r="QCG1785"/>
      <c r="QCH1785"/>
      <c r="QCI1785"/>
      <c r="QCJ1785"/>
      <c r="QCK1785"/>
      <c r="QCL1785"/>
      <c r="QCM1785"/>
      <c r="QCN1785"/>
      <c r="QCO1785"/>
      <c r="QCP1785"/>
      <c r="QCQ1785"/>
      <c r="QCR1785"/>
      <c r="QCS1785"/>
      <c r="QCT1785"/>
      <c r="QCU1785"/>
      <c r="QCV1785"/>
      <c r="QCW1785"/>
      <c r="QCX1785"/>
      <c r="QCY1785"/>
      <c r="QCZ1785"/>
      <c r="QDA1785"/>
      <c r="QDB1785"/>
      <c r="QDC1785"/>
      <c r="QDD1785"/>
      <c r="QDE1785"/>
      <c r="QDF1785"/>
      <c r="QDG1785"/>
      <c r="QDH1785"/>
      <c r="QDI1785"/>
      <c r="QDJ1785"/>
      <c r="QDK1785"/>
      <c r="QDL1785"/>
      <c r="QDM1785"/>
      <c r="QDN1785"/>
      <c r="QDO1785"/>
      <c r="QDP1785"/>
      <c r="QDQ1785"/>
      <c r="QDR1785"/>
      <c r="QDS1785"/>
      <c r="QDT1785"/>
      <c r="QDU1785"/>
      <c r="QDV1785"/>
      <c r="QDW1785"/>
      <c r="QDX1785"/>
      <c r="QDY1785"/>
      <c r="QDZ1785"/>
      <c r="QEA1785"/>
      <c r="QEB1785"/>
      <c r="QEC1785"/>
      <c r="QED1785"/>
      <c r="QEE1785"/>
      <c r="QEF1785"/>
      <c r="QEG1785"/>
      <c r="QEH1785"/>
      <c r="QEI1785"/>
      <c r="QEJ1785"/>
      <c r="QEK1785"/>
      <c r="QEL1785"/>
      <c r="QEM1785"/>
      <c r="QEN1785"/>
      <c r="QEO1785"/>
      <c r="QEP1785"/>
      <c r="QEQ1785"/>
      <c r="QER1785"/>
      <c r="QES1785"/>
      <c r="QET1785"/>
      <c r="QEU1785"/>
      <c r="QEV1785"/>
      <c r="QEW1785"/>
      <c r="QEX1785"/>
      <c r="QEY1785"/>
      <c r="QEZ1785"/>
      <c r="QFA1785"/>
      <c r="QFB1785"/>
      <c r="QFC1785"/>
      <c r="QFD1785"/>
      <c r="QFE1785"/>
      <c r="QFF1785"/>
      <c r="QFG1785"/>
      <c r="QFH1785"/>
      <c r="QFI1785"/>
      <c r="QFJ1785"/>
      <c r="QFK1785"/>
      <c r="QFL1785"/>
      <c r="QFM1785"/>
      <c r="QFN1785"/>
      <c r="QFO1785"/>
      <c r="QFP1785"/>
      <c r="QFQ1785"/>
      <c r="QFR1785"/>
      <c r="QFS1785"/>
      <c r="QFT1785"/>
      <c r="QFU1785"/>
      <c r="QFV1785"/>
      <c r="QFW1785"/>
      <c r="QFX1785"/>
      <c r="QFY1785"/>
      <c r="QFZ1785"/>
      <c r="QGA1785"/>
      <c r="QGB1785"/>
      <c r="QGC1785"/>
      <c r="QGD1785"/>
      <c r="QGE1785"/>
      <c r="QGF1785"/>
      <c r="QGG1785"/>
      <c r="QGH1785"/>
      <c r="QGI1785"/>
      <c r="QGJ1785"/>
      <c r="QGK1785"/>
      <c r="QGL1785"/>
      <c r="QGM1785"/>
      <c r="QGN1785"/>
      <c r="QGO1785"/>
      <c r="QGP1785"/>
      <c r="QGQ1785"/>
      <c r="QGR1785"/>
      <c r="QGS1785"/>
      <c r="QGT1785"/>
      <c r="QGU1785"/>
      <c r="QGV1785"/>
      <c r="QGW1785"/>
      <c r="QGX1785"/>
      <c r="QGY1785"/>
      <c r="QGZ1785"/>
      <c r="QHA1785"/>
      <c r="QHB1785"/>
      <c r="QHC1785"/>
      <c r="QHD1785"/>
      <c r="QHE1785"/>
      <c r="QHF1785"/>
      <c r="QHG1785"/>
      <c r="QHH1785"/>
      <c r="QHI1785"/>
      <c r="QHJ1785"/>
      <c r="QHK1785"/>
      <c r="QHL1785"/>
      <c r="QHM1785"/>
      <c r="QHN1785"/>
      <c r="QHO1785"/>
      <c r="QHP1785"/>
      <c r="QHQ1785"/>
      <c r="QHR1785"/>
      <c r="QHS1785"/>
      <c r="QHT1785"/>
      <c r="QHU1785"/>
      <c r="QHV1785"/>
      <c r="QHW1785"/>
      <c r="QHX1785"/>
      <c r="QHY1785"/>
      <c r="QHZ1785"/>
      <c r="QIA1785"/>
      <c r="QIB1785"/>
      <c r="QIC1785"/>
      <c r="QID1785"/>
      <c r="QIE1785"/>
      <c r="QIF1785"/>
      <c r="QIG1785"/>
      <c r="QIH1785"/>
      <c r="QII1785"/>
      <c r="QIJ1785"/>
      <c r="QIK1785"/>
      <c r="QIL1785"/>
      <c r="QIM1785"/>
      <c r="QIN1785"/>
      <c r="QIO1785"/>
      <c r="QIP1785"/>
      <c r="QIQ1785"/>
      <c r="QIR1785"/>
      <c r="QIS1785"/>
      <c r="QIT1785"/>
      <c r="QIU1785"/>
      <c r="QIV1785"/>
      <c r="QIW1785"/>
      <c r="QIX1785"/>
      <c r="QIY1785"/>
      <c r="QIZ1785"/>
      <c r="QJA1785"/>
      <c r="QJB1785"/>
      <c r="QJC1785"/>
      <c r="QJD1785"/>
      <c r="QJE1785"/>
      <c r="QJF1785"/>
      <c r="QJG1785"/>
      <c r="QJH1785"/>
      <c r="QJI1785"/>
      <c r="QJJ1785"/>
      <c r="QJK1785"/>
      <c r="QJL1785"/>
      <c r="QJM1785"/>
      <c r="QJN1785"/>
      <c r="QJO1785"/>
      <c r="QJP1785"/>
      <c r="QJQ1785"/>
      <c r="QJR1785"/>
      <c r="QJS1785"/>
      <c r="QJT1785"/>
      <c r="QJU1785"/>
      <c r="QJV1785"/>
      <c r="QJW1785"/>
      <c r="QJX1785"/>
      <c r="QJY1785"/>
      <c r="QJZ1785"/>
      <c r="QKA1785"/>
      <c r="QKB1785"/>
      <c r="QKC1785"/>
      <c r="QKD1785"/>
      <c r="QKE1785"/>
      <c r="QKF1785"/>
      <c r="QKG1785"/>
      <c r="QKH1785"/>
      <c r="QKI1785"/>
      <c r="QKJ1785"/>
      <c r="QKK1785"/>
      <c r="QKL1785"/>
      <c r="QKM1785"/>
      <c r="QKN1785"/>
      <c r="QKO1785"/>
      <c r="QKP1785"/>
      <c r="QKQ1785"/>
      <c r="QKR1785"/>
      <c r="QKS1785"/>
      <c r="QKT1785"/>
      <c r="QKU1785"/>
      <c r="QKV1785"/>
      <c r="QKW1785"/>
      <c r="QKX1785"/>
      <c r="QKY1785"/>
      <c r="QKZ1785"/>
      <c r="QLA1785"/>
      <c r="QLB1785"/>
      <c r="QLC1785"/>
      <c r="QLD1785"/>
      <c r="QLE1785"/>
      <c r="QLF1785"/>
      <c r="QLG1785"/>
      <c r="QLH1785"/>
      <c r="QLI1785"/>
      <c r="QLJ1785"/>
      <c r="QLK1785"/>
      <c r="QLL1785"/>
      <c r="QLM1785"/>
      <c r="QLN1785"/>
      <c r="QLO1785"/>
      <c r="QLP1785"/>
      <c r="QLQ1785"/>
      <c r="QLR1785"/>
      <c r="QLS1785"/>
      <c r="QLT1785"/>
      <c r="QLU1785"/>
      <c r="QLV1785"/>
      <c r="QLW1785"/>
      <c r="QLX1785"/>
      <c r="QLY1785"/>
      <c r="QLZ1785"/>
      <c r="QMA1785"/>
      <c r="QMB1785"/>
      <c r="QMC1785"/>
      <c r="QMD1785"/>
      <c r="QME1785"/>
      <c r="QMF1785"/>
      <c r="QMG1785"/>
      <c r="QMH1785"/>
      <c r="QMI1785"/>
      <c r="QMJ1785"/>
      <c r="QMK1785"/>
      <c r="QML1785"/>
      <c r="QMM1785"/>
      <c r="QMN1785"/>
      <c r="QMO1785"/>
      <c r="QMP1785"/>
      <c r="QMQ1785"/>
      <c r="QMR1785"/>
      <c r="QMS1785"/>
      <c r="QMT1785"/>
      <c r="QMU1785"/>
      <c r="QMV1785"/>
      <c r="QMW1785"/>
      <c r="QMX1785"/>
      <c r="QMY1785"/>
      <c r="QMZ1785"/>
      <c r="QNA1785"/>
      <c r="QNB1785"/>
      <c r="QNC1785"/>
      <c r="QND1785"/>
      <c r="QNE1785"/>
      <c r="QNF1785"/>
      <c r="QNG1785"/>
      <c r="QNH1785"/>
      <c r="QNI1785"/>
      <c r="QNJ1785"/>
      <c r="QNK1785"/>
      <c r="QNL1785"/>
      <c r="QNM1785"/>
      <c r="QNN1785"/>
      <c r="QNO1785"/>
      <c r="QNP1785"/>
      <c r="QNQ1785"/>
      <c r="QNR1785"/>
      <c r="QNS1785"/>
      <c r="QNT1785"/>
      <c r="QNU1785"/>
      <c r="QNV1785"/>
      <c r="QNW1785"/>
      <c r="QNX1785"/>
      <c r="QNY1785"/>
      <c r="QNZ1785"/>
      <c r="QOA1785"/>
      <c r="QOB1785"/>
      <c r="QOC1785"/>
      <c r="QOD1785"/>
      <c r="QOE1785"/>
      <c r="QOF1785"/>
      <c r="QOG1785"/>
      <c r="QOH1785"/>
      <c r="QOI1785"/>
      <c r="QOJ1785"/>
      <c r="QOK1785"/>
      <c r="QOL1785"/>
      <c r="QOM1785"/>
      <c r="QON1785"/>
      <c r="QOO1785"/>
      <c r="QOP1785"/>
      <c r="QOQ1785"/>
      <c r="QOR1785"/>
      <c r="QOS1785"/>
      <c r="QOT1785"/>
      <c r="QOU1785"/>
      <c r="QOV1785"/>
      <c r="QOW1785"/>
      <c r="QOX1785"/>
      <c r="QOY1785"/>
      <c r="QOZ1785"/>
      <c r="QPA1785"/>
      <c r="QPB1785"/>
      <c r="QPC1785"/>
      <c r="QPD1785"/>
      <c r="QPE1785"/>
      <c r="QPF1785"/>
      <c r="QPG1785"/>
      <c r="QPH1785"/>
      <c r="QPI1785"/>
      <c r="QPJ1785"/>
      <c r="QPK1785"/>
      <c r="QPL1785"/>
      <c r="QPM1785"/>
      <c r="QPN1785"/>
      <c r="QPO1785"/>
      <c r="QPP1785"/>
      <c r="QPQ1785"/>
      <c r="QPR1785"/>
      <c r="QPS1785"/>
      <c r="QPT1785"/>
      <c r="QPU1785"/>
      <c r="QPV1785"/>
      <c r="QPW1785"/>
      <c r="QPX1785"/>
      <c r="QPY1785"/>
      <c r="QPZ1785"/>
      <c r="QQA1785"/>
      <c r="QQB1785"/>
      <c r="QQC1785"/>
      <c r="QQD1785"/>
      <c r="QQE1785"/>
      <c r="QQF1785"/>
      <c r="QQG1785"/>
      <c r="QQH1785"/>
      <c r="QQI1785"/>
      <c r="QQJ1785"/>
      <c r="QQK1785"/>
      <c r="QQL1785"/>
      <c r="QQM1785"/>
      <c r="QQN1785"/>
      <c r="QQO1785"/>
      <c r="QQP1785"/>
      <c r="QQQ1785"/>
      <c r="QQR1785"/>
      <c r="QQS1785"/>
      <c r="QQT1785"/>
      <c r="QQU1785"/>
      <c r="QQV1785"/>
      <c r="QQW1785"/>
      <c r="QQX1785"/>
      <c r="QQY1785"/>
      <c r="QQZ1785"/>
      <c r="QRA1785"/>
      <c r="QRB1785"/>
      <c r="QRC1785"/>
      <c r="QRD1785"/>
      <c r="QRE1785"/>
      <c r="QRF1785"/>
      <c r="QRG1785"/>
      <c r="QRH1785"/>
      <c r="QRI1785"/>
      <c r="QRJ1785"/>
      <c r="QRK1785"/>
      <c r="QRL1785"/>
      <c r="QRM1785"/>
      <c r="QRN1785"/>
      <c r="QRO1785"/>
      <c r="QRP1785"/>
      <c r="QRQ1785"/>
      <c r="QRR1785"/>
      <c r="QRS1785"/>
      <c r="QRT1785"/>
      <c r="QRU1785"/>
      <c r="QRV1785"/>
      <c r="QRW1785"/>
      <c r="QRX1785"/>
      <c r="QRY1785"/>
      <c r="QRZ1785"/>
      <c r="QSA1785"/>
      <c r="QSB1785"/>
      <c r="QSC1785"/>
      <c r="QSD1785"/>
      <c r="QSE1785"/>
      <c r="QSF1785"/>
      <c r="QSG1785"/>
      <c r="QSH1785"/>
      <c r="QSI1785"/>
      <c r="QSJ1785"/>
      <c r="QSK1785"/>
      <c r="QSL1785"/>
      <c r="QSM1785"/>
      <c r="QSN1785"/>
      <c r="QSO1785"/>
      <c r="QSP1785"/>
      <c r="QSQ1785"/>
      <c r="QSR1785"/>
      <c r="QSS1785"/>
      <c r="QST1785"/>
      <c r="QSU1785"/>
      <c r="QSV1785"/>
      <c r="QSW1785"/>
      <c r="QSX1785"/>
      <c r="QSY1785"/>
      <c r="QSZ1785"/>
      <c r="QTA1785"/>
      <c r="QTB1785"/>
      <c r="QTC1785"/>
      <c r="QTD1785"/>
      <c r="QTE1785"/>
      <c r="QTF1785"/>
      <c r="QTG1785"/>
      <c r="QTH1785"/>
      <c r="QTI1785"/>
      <c r="QTJ1785"/>
      <c r="QTK1785"/>
      <c r="QTL1785"/>
      <c r="QTM1785"/>
      <c r="QTN1785"/>
      <c r="QTO1785"/>
      <c r="QTP1785"/>
      <c r="QTQ1785"/>
      <c r="QTR1785"/>
      <c r="QTS1785"/>
      <c r="QTT1785"/>
      <c r="QTU1785"/>
      <c r="QTV1785"/>
      <c r="QTW1785"/>
      <c r="QTX1785"/>
      <c r="QTY1785"/>
      <c r="QTZ1785"/>
      <c r="QUA1785"/>
      <c r="QUB1785"/>
      <c r="QUC1785"/>
      <c r="QUD1785"/>
      <c r="QUE1785"/>
      <c r="QUF1785"/>
      <c r="QUG1785"/>
      <c r="QUH1785"/>
      <c r="QUI1785"/>
      <c r="QUJ1785"/>
      <c r="QUK1785"/>
      <c r="QUL1785"/>
      <c r="QUM1785"/>
      <c r="QUN1785"/>
      <c r="QUO1785"/>
      <c r="QUP1785"/>
      <c r="QUQ1785"/>
      <c r="QUR1785"/>
      <c r="QUS1785"/>
      <c r="QUT1785"/>
      <c r="QUU1785"/>
      <c r="QUV1785"/>
      <c r="QUW1785"/>
      <c r="QUX1785"/>
      <c r="QUY1785"/>
      <c r="QUZ1785"/>
      <c r="QVA1785"/>
      <c r="QVB1785"/>
      <c r="QVC1785"/>
      <c r="QVD1785"/>
      <c r="QVE1785"/>
      <c r="QVF1785"/>
      <c r="QVG1785"/>
      <c r="QVH1785"/>
      <c r="QVI1785"/>
      <c r="QVJ1785"/>
      <c r="QVK1785"/>
      <c r="QVL1785"/>
      <c r="QVM1785"/>
      <c r="QVN1785"/>
      <c r="QVO1785"/>
      <c r="QVP1785"/>
      <c r="QVQ1785"/>
      <c r="QVR1785"/>
      <c r="QVS1785"/>
      <c r="QVT1785"/>
      <c r="QVU1785"/>
      <c r="QVV1785"/>
      <c r="QVW1785"/>
      <c r="QVX1785"/>
      <c r="QVY1785"/>
      <c r="QVZ1785"/>
      <c r="QWA1785"/>
      <c r="QWB1785"/>
      <c r="QWC1785"/>
      <c r="QWD1785"/>
      <c r="QWE1785"/>
      <c r="QWF1785"/>
      <c r="QWG1785"/>
      <c r="QWH1785"/>
      <c r="QWI1785"/>
      <c r="QWJ1785"/>
      <c r="QWK1785"/>
      <c r="QWL1785"/>
      <c r="QWM1785"/>
      <c r="QWN1785"/>
      <c r="QWO1785"/>
      <c r="QWP1785"/>
      <c r="QWQ1785"/>
      <c r="QWR1785"/>
      <c r="QWS1785"/>
      <c r="QWT1785"/>
      <c r="QWU1785"/>
      <c r="QWV1785"/>
      <c r="QWW1785"/>
      <c r="QWX1785"/>
      <c r="QWY1785"/>
      <c r="QWZ1785"/>
      <c r="QXA1785"/>
      <c r="QXB1785"/>
      <c r="QXC1785"/>
      <c r="QXD1785"/>
      <c r="QXE1785"/>
      <c r="QXF1785"/>
      <c r="QXG1785"/>
      <c r="QXH1785"/>
      <c r="QXI1785"/>
      <c r="QXJ1785"/>
      <c r="QXK1785"/>
      <c r="QXL1785"/>
      <c r="QXM1785"/>
      <c r="QXN1785"/>
      <c r="QXO1785"/>
      <c r="QXP1785"/>
      <c r="QXQ1785"/>
      <c r="QXR1785"/>
      <c r="QXS1785"/>
      <c r="QXT1785"/>
      <c r="QXU1785"/>
      <c r="QXV1785"/>
      <c r="QXW1785"/>
      <c r="QXX1785"/>
      <c r="QXY1785"/>
      <c r="QXZ1785"/>
      <c r="QYA1785"/>
      <c r="QYB1785"/>
      <c r="QYC1785"/>
      <c r="QYD1785"/>
      <c r="QYE1785"/>
      <c r="QYF1785"/>
      <c r="QYG1785"/>
      <c r="QYH1785"/>
      <c r="QYI1785"/>
      <c r="QYJ1785"/>
      <c r="QYK1785"/>
      <c r="QYL1785"/>
      <c r="QYM1785"/>
      <c r="QYN1785"/>
      <c r="QYO1785"/>
      <c r="QYP1785"/>
      <c r="QYQ1785"/>
      <c r="QYR1785"/>
      <c r="QYS1785"/>
      <c r="QYT1785"/>
      <c r="QYU1785"/>
      <c r="QYV1785"/>
      <c r="QYW1785"/>
      <c r="QYX1785"/>
      <c r="QYY1785"/>
      <c r="QYZ1785"/>
      <c r="QZA1785"/>
      <c r="QZB1785"/>
      <c r="QZC1785"/>
      <c r="QZD1785"/>
      <c r="QZE1785"/>
      <c r="QZF1785"/>
      <c r="QZG1785"/>
      <c r="QZH1785"/>
      <c r="QZI1785"/>
      <c r="QZJ1785"/>
      <c r="QZK1785"/>
      <c r="QZL1785"/>
      <c r="QZM1785"/>
      <c r="QZN1785"/>
      <c r="QZO1785"/>
      <c r="QZP1785"/>
      <c r="QZQ1785"/>
      <c r="QZR1785"/>
      <c r="QZS1785"/>
      <c r="QZT1785"/>
      <c r="QZU1785"/>
      <c r="QZV1785"/>
      <c r="QZW1785"/>
      <c r="QZX1785"/>
      <c r="QZY1785"/>
      <c r="QZZ1785"/>
      <c r="RAA1785"/>
      <c r="RAB1785"/>
      <c r="RAC1785"/>
      <c r="RAD1785"/>
      <c r="RAE1785"/>
      <c r="RAF1785"/>
      <c r="RAG1785"/>
      <c r="RAH1785"/>
      <c r="RAI1785"/>
      <c r="RAJ1785"/>
      <c r="RAK1785"/>
      <c r="RAL1785"/>
      <c r="RAM1785"/>
      <c r="RAN1785"/>
      <c r="RAO1785"/>
      <c r="RAP1785"/>
      <c r="RAQ1785"/>
      <c r="RAR1785"/>
      <c r="RAS1785"/>
      <c r="RAT1785"/>
      <c r="RAU1785"/>
      <c r="RAV1785"/>
      <c r="RAW1785"/>
      <c r="RAX1785"/>
      <c r="RAY1785"/>
      <c r="RAZ1785"/>
      <c r="RBA1785"/>
      <c r="RBB1785"/>
      <c r="RBC1785"/>
      <c r="RBD1785"/>
      <c r="RBE1785"/>
      <c r="RBF1785"/>
      <c r="RBG1785"/>
      <c r="RBH1785"/>
      <c r="RBI1785"/>
      <c r="RBJ1785"/>
      <c r="RBK1785"/>
      <c r="RBL1785"/>
      <c r="RBM1785"/>
      <c r="RBN1785"/>
      <c r="RBO1785"/>
      <c r="RBP1785"/>
      <c r="RBQ1785"/>
      <c r="RBR1785"/>
      <c r="RBS1785"/>
      <c r="RBT1785"/>
      <c r="RBU1785"/>
      <c r="RBV1785"/>
      <c r="RBW1785"/>
      <c r="RBX1785"/>
      <c r="RBY1785"/>
      <c r="RBZ1785"/>
      <c r="RCA1785"/>
      <c r="RCB1785"/>
      <c r="RCC1785"/>
      <c r="RCD1785"/>
      <c r="RCE1785"/>
      <c r="RCF1785"/>
      <c r="RCG1785"/>
      <c r="RCH1785"/>
      <c r="RCI1785"/>
      <c r="RCJ1785"/>
      <c r="RCK1785"/>
      <c r="RCL1785"/>
      <c r="RCM1785"/>
      <c r="RCN1785"/>
      <c r="RCO1785"/>
      <c r="RCP1785"/>
      <c r="RCQ1785"/>
      <c r="RCR1785"/>
      <c r="RCS1785"/>
      <c r="RCT1785"/>
      <c r="RCU1785"/>
      <c r="RCV1785"/>
      <c r="RCW1785"/>
      <c r="RCX1785"/>
      <c r="RCY1785"/>
      <c r="RCZ1785"/>
      <c r="RDA1785"/>
      <c r="RDB1785"/>
      <c r="RDC1785"/>
      <c r="RDD1785"/>
      <c r="RDE1785"/>
      <c r="RDF1785"/>
      <c r="RDG1785"/>
      <c r="RDH1785"/>
      <c r="RDI1785"/>
      <c r="RDJ1785"/>
      <c r="RDK1785"/>
      <c r="RDL1785"/>
      <c r="RDM1785"/>
      <c r="RDN1785"/>
      <c r="RDO1785"/>
      <c r="RDP1785"/>
      <c r="RDQ1785"/>
      <c r="RDR1785"/>
      <c r="RDS1785"/>
      <c r="RDT1785"/>
      <c r="RDU1785"/>
      <c r="RDV1785"/>
      <c r="RDW1785"/>
      <c r="RDX1785"/>
      <c r="RDY1785"/>
      <c r="RDZ1785"/>
      <c r="REA1785"/>
      <c r="REB1785"/>
      <c r="REC1785"/>
      <c r="RED1785"/>
      <c r="REE1785"/>
      <c r="REF1785"/>
      <c r="REG1785"/>
      <c r="REH1785"/>
      <c r="REI1785"/>
      <c r="REJ1785"/>
      <c r="REK1785"/>
      <c r="REL1785"/>
      <c r="REM1785"/>
      <c r="REN1785"/>
      <c r="REO1785"/>
      <c r="REP1785"/>
      <c r="REQ1785"/>
      <c r="RER1785"/>
      <c r="RES1785"/>
      <c r="RET1785"/>
      <c r="REU1785"/>
      <c r="REV1785"/>
      <c r="REW1785"/>
      <c r="REX1785"/>
      <c r="REY1785"/>
      <c r="REZ1785"/>
      <c r="RFA1785"/>
      <c r="RFB1785"/>
      <c r="RFC1785"/>
      <c r="RFD1785"/>
      <c r="RFE1785"/>
      <c r="RFF1785"/>
      <c r="RFG1785"/>
      <c r="RFH1785"/>
      <c r="RFI1785"/>
      <c r="RFJ1785"/>
      <c r="RFK1785"/>
      <c r="RFL1785"/>
      <c r="RFM1785"/>
      <c r="RFN1785"/>
      <c r="RFO1785"/>
      <c r="RFP1785"/>
      <c r="RFQ1785"/>
      <c r="RFR1785"/>
      <c r="RFS1785"/>
      <c r="RFT1785"/>
      <c r="RFU1785"/>
      <c r="RFV1785"/>
      <c r="RFW1785"/>
      <c r="RFX1785"/>
      <c r="RFY1785"/>
      <c r="RFZ1785"/>
      <c r="RGA1785"/>
      <c r="RGB1785"/>
      <c r="RGC1785"/>
      <c r="RGD1785"/>
      <c r="RGE1785"/>
      <c r="RGF1785"/>
      <c r="RGG1785"/>
      <c r="RGH1785"/>
      <c r="RGI1785"/>
      <c r="RGJ1785"/>
      <c r="RGK1785"/>
      <c r="RGL1785"/>
      <c r="RGM1785"/>
      <c r="RGN1785"/>
      <c r="RGO1785"/>
      <c r="RGP1785"/>
      <c r="RGQ1785"/>
      <c r="RGR1785"/>
      <c r="RGS1785"/>
      <c r="RGT1785"/>
      <c r="RGU1785"/>
      <c r="RGV1785"/>
      <c r="RGW1785"/>
      <c r="RGX1785"/>
      <c r="RGY1785"/>
      <c r="RGZ1785"/>
      <c r="RHA1785"/>
      <c r="RHB1785"/>
      <c r="RHC1785"/>
      <c r="RHD1785"/>
      <c r="RHE1785"/>
      <c r="RHF1785"/>
      <c r="RHG1785"/>
      <c r="RHH1785"/>
      <c r="RHI1785"/>
      <c r="RHJ1785"/>
      <c r="RHK1785"/>
      <c r="RHL1785"/>
      <c r="RHM1785"/>
      <c r="RHN1785"/>
      <c r="RHO1785"/>
      <c r="RHP1785"/>
      <c r="RHQ1785"/>
      <c r="RHR1785"/>
      <c r="RHS1785"/>
      <c r="RHT1785"/>
      <c r="RHU1785"/>
      <c r="RHV1785"/>
      <c r="RHW1785"/>
      <c r="RHX1785"/>
      <c r="RHY1785"/>
      <c r="RHZ1785"/>
      <c r="RIA1785"/>
      <c r="RIB1785"/>
      <c r="RIC1785"/>
      <c r="RID1785"/>
      <c r="RIE1785"/>
      <c r="RIF1785"/>
      <c r="RIG1785"/>
      <c r="RIH1785"/>
      <c r="RII1785"/>
      <c r="RIJ1785"/>
      <c r="RIK1785"/>
      <c r="RIL1785"/>
      <c r="RIM1785"/>
      <c r="RIN1785"/>
      <c r="RIO1785"/>
      <c r="RIP1785"/>
      <c r="RIQ1785"/>
      <c r="RIR1785"/>
      <c r="RIS1785"/>
      <c r="RIT1785"/>
      <c r="RIU1785"/>
      <c r="RIV1785"/>
      <c r="RIW1785"/>
      <c r="RIX1785"/>
      <c r="RIY1785"/>
      <c r="RIZ1785"/>
      <c r="RJA1785"/>
      <c r="RJB1785"/>
      <c r="RJC1785"/>
      <c r="RJD1785"/>
      <c r="RJE1785"/>
      <c r="RJF1785"/>
      <c r="RJG1785"/>
      <c r="RJH1785"/>
      <c r="RJI1785"/>
      <c r="RJJ1785"/>
      <c r="RJK1785"/>
      <c r="RJL1785"/>
      <c r="RJM1785"/>
      <c r="RJN1785"/>
      <c r="RJO1785"/>
      <c r="RJP1785"/>
      <c r="RJQ1785"/>
      <c r="RJR1785"/>
      <c r="RJS1785"/>
      <c r="RJT1785"/>
      <c r="RJU1785"/>
      <c r="RJV1785"/>
      <c r="RJW1785"/>
      <c r="RJX1785"/>
      <c r="RJY1785"/>
      <c r="RJZ1785"/>
      <c r="RKA1785"/>
      <c r="RKB1785"/>
      <c r="RKC1785"/>
      <c r="RKD1785"/>
      <c r="RKE1785"/>
      <c r="RKF1785"/>
      <c r="RKG1785"/>
      <c r="RKH1785"/>
      <c r="RKI1785"/>
      <c r="RKJ1785"/>
      <c r="RKK1785"/>
      <c r="RKL1785"/>
      <c r="RKM1785"/>
      <c r="RKN1785"/>
      <c r="RKO1785"/>
      <c r="RKP1785"/>
      <c r="RKQ1785"/>
      <c r="RKR1785"/>
      <c r="RKS1785"/>
      <c r="RKT1785"/>
      <c r="RKU1785"/>
      <c r="RKV1785"/>
      <c r="RKW1785"/>
      <c r="RKX1785"/>
      <c r="RKY1785"/>
      <c r="RKZ1785"/>
      <c r="RLA1785"/>
      <c r="RLB1785"/>
      <c r="RLC1785"/>
      <c r="RLD1785"/>
      <c r="RLE1785"/>
      <c r="RLF1785"/>
      <c r="RLG1785"/>
      <c r="RLH1785"/>
      <c r="RLI1785"/>
      <c r="RLJ1785"/>
      <c r="RLK1785"/>
      <c r="RLL1785"/>
      <c r="RLM1785"/>
      <c r="RLN1785"/>
      <c r="RLO1785"/>
      <c r="RLP1785"/>
      <c r="RLQ1785"/>
      <c r="RLR1785"/>
      <c r="RLS1785"/>
      <c r="RLT1785"/>
      <c r="RLU1785"/>
      <c r="RLV1785"/>
      <c r="RLW1785"/>
      <c r="RLX1785"/>
      <c r="RLY1785"/>
      <c r="RLZ1785"/>
      <c r="RMA1785"/>
      <c r="RMB1785"/>
      <c r="RMC1785"/>
      <c r="RMD1785"/>
      <c r="RME1785"/>
      <c r="RMF1785"/>
      <c r="RMG1785"/>
      <c r="RMH1785"/>
      <c r="RMI1785"/>
      <c r="RMJ1785"/>
      <c r="RMK1785"/>
      <c r="RML1785"/>
      <c r="RMM1785"/>
      <c r="RMN1785"/>
      <c r="RMO1785"/>
      <c r="RMP1785"/>
      <c r="RMQ1785"/>
      <c r="RMR1785"/>
      <c r="RMS1785"/>
      <c r="RMT1785"/>
      <c r="RMU1785"/>
      <c r="RMV1785"/>
      <c r="RMW1785"/>
      <c r="RMX1785"/>
      <c r="RMY1785"/>
      <c r="RMZ1785"/>
      <c r="RNA1785"/>
      <c r="RNB1785"/>
      <c r="RNC1785"/>
      <c r="RND1785"/>
      <c r="RNE1785"/>
      <c r="RNF1785"/>
      <c r="RNG1785"/>
      <c r="RNH1785"/>
      <c r="RNI1785"/>
      <c r="RNJ1785"/>
      <c r="RNK1785"/>
      <c r="RNL1785"/>
      <c r="RNM1785"/>
      <c r="RNN1785"/>
      <c r="RNO1785"/>
      <c r="RNP1785"/>
      <c r="RNQ1785"/>
      <c r="RNR1785"/>
      <c r="RNS1785"/>
      <c r="RNT1785"/>
      <c r="RNU1785"/>
      <c r="RNV1785"/>
      <c r="RNW1785"/>
      <c r="RNX1785"/>
      <c r="RNY1785"/>
      <c r="RNZ1785"/>
      <c r="ROA1785"/>
      <c r="ROB1785"/>
      <c r="ROC1785"/>
      <c r="ROD1785"/>
      <c r="ROE1785"/>
      <c r="ROF1785"/>
      <c r="ROG1785"/>
      <c r="ROH1785"/>
      <c r="ROI1785"/>
      <c r="ROJ1785"/>
      <c r="ROK1785"/>
      <c r="ROL1785"/>
      <c r="ROM1785"/>
      <c r="RON1785"/>
      <c r="ROO1785"/>
      <c r="ROP1785"/>
      <c r="ROQ1785"/>
      <c r="ROR1785"/>
      <c r="ROS1785"/>
      <c r="ROT1785"/>
      <c r="ROU1785"/>
      <c r="ROV1785"/>
      <c r="ROW1785"/>
      <c r="ROX1785"/>
      <c r="ROY1785"/>
      <c r="ROZ1785"/>
      <c r="RPA1785"/>
      <c r="RPB1785"/>
      <c r="RPC1785"/>
      <c r="RPD1785"/>
      <c r="RPE1785"/>
      <c r="RPF1785"/>
      <c r="RPG1785"/>
      <c r="RPH1785"/>
      <c r="RPI1785"/>
      <c r="RPJ1785"/>
      <c r="RPK1785"/>
      <c r="RPL1785"/>
      <c r="RPM1785"/>
      <c r="RPN1785"/>
      <c r="RPO1785"/>
      <c r="RPP1785"/>
      <c r="RPQ1785"/>
      <c r="RPR1785"/>
      <c r="RPS1785"/>
      <c r="RPT1785"/>
      <c r="RPU1785"/>
      <c r="RPV1785"/>
      <c r="RPW1785"/>
      <c r="RPX1785"/>
      <c r="RPY1785"/>
      <c r="RPZ1785"/>
      <c r="RQA1785"/>
      <c r="RQB1785"/>
      <c r="RQC1785"/>
      <c r="RQD1785"/>
      <c r="RQE1785"/>
      <c r="RQF1785"/>
      <c r="RQG1785"/>
      <c r="RQH1785"/>
      <c r="RQI1785"/>
      <c r="RQJ1785"/>
      <c r="RQK1785"/>
      <c r="RQL1785"/>
      <c r="RQM1785"/>
      <c r="RQN1785"/>
      <c r="RQO1785"/>
      <c r="RQP1785"/>
      <c r="RQQ1785"/>
      <c r="RQR1785"/>
      <c r="RQS1785"/>
      <c r="RQT1785"/>
      <c r="RQU1785"/>
      <c r="RQV1785"/>
      <c r="RQW1785"/>
      <c r="RQX1785"/>
      <c r="RQY1785"/>
      <c r="RQZ1785"/>
      <c r="RRA1785"/>
      <c r="RRB1785"/>
      <c r="RRC1785"/>
      <c r="RRD1785"/>
      <c r="RRE1785"/>
      <c r="RRF1785"/>
      <c r="RRG1785"/>
      <c r="RRH1785"/>
      <c r="RRI1785"/>
      <c r="RRJ1785"/>
      <c r="RRK1785"/>
      <c r="RRL1785"/>
      <c r="RRM1785"/>
      <c r="RRN1785"/>
      <c r="RRO1785"/>
      <c r="RRP1785"/>
      <c r="RRQ1785"/>
      <c r="RRR1785"/>
      <c r="RRS1785"/>
      <c r="RRT1785"/>
      <c r="RRU1785"/>
      <c r="RRV1785"/>
      <c r="RRW1785"/>
      <c r="RRX1785"/>
      <c r="RRY1785"/>
      <c r="RRZ1785"/>
      <c r="RSA1785"/>
      <c r="RSB1785"/>
      <c r="RSC1785"/>
      <c r="RSD1785"/>
      <c r="RSE1785"/>
      <c r="RSF1785"/>
      <c r="RSG1785"/>
      <c r="RSH1785"/>
      <c r="RSI1785"/>
      <c r="RSJ1785"/>
      <c r="RSK1785"/>
      <c r="RSL1785"/>
      <c r="RSM1785"/>
      <c r="RSN1785"/>
      <c r="RSO1785"/>
      <c r="RSP1785"/>
      <c r="RSQ1785"/>
      <c r="RSR1785"/>
      <c r="RSS1785"/>
      <c r="RST1785"/>
      <c r="RSU1785"/>
      <c r="RSV1785"/>
      <c r="RSW1785"/>
      <c r="RSX1785"/>
      <c r="RSY1785"/>
      <c r="RSZ1785"/>
      <c r="RTA1785"/>
      <c r="RTB1785"/>
      <c r="RTC1785"/>
      <c r="RTD1785"/>
      <c r="RTE1785"/>
      <c r="RTF1785"/>
      <c r="RTG1785"/>
      <c r="RTH1785"/>
      <c r="RTI1785"/>
      <c r="RTJ1785"/>
      <c r="RTK1785"/>
      <c r="RTL1785"/>
      <c r="RTM1785"/>
      <c r="RTN1785"/>
      <c r="RTO1785"/>
      <c r="RTP1785"/>
      <c r="RTQ1785"/>
      <c r="RTR1785"/>
      <c r="RTS1785"/>
      <c r="RTT1785"/>
      <c r="RTU1785"/>
      <c r="RTV1785"/>
      <c r="RTW1785"/>
      <c r="RTX1785"/>
      <c r="RTY1785"/>
      <c r="RTZ1785"/>
      <c r="RUA1785"/>
      <c r="RUB1785"/>
      <c r="RUC1785"/>
      <c r="RUD1785"/>
      <c r="RUE1785"/>
      <c r="RUF1785"/>
      <c r="RUG1785"/>
      <c r="RUH1785"/>
      <c r="RUI1785"/>
      <c r="RUJ1785"/>
      <c r="RUK1785"/>
      <c r="RUL1785"/>
      <c r="RUM1785"/>
      <c r="RUN1785"/>
      <c r="RUO1785"/>
      <c r="RUP1785"/>
      <c r="RUQ1785"/>
      <c r="RUR1785"/>
      <c r="RUS1785"/>
      <c r="RUT1785"/>
      <c r="RUU1785"/>
      <c r="RUV1785"/>
      <c r="RUW1785"/>
      <c r="RUX1785"/>
      <c r="RUY1785"/>
      <c r="RUZ1785"/>
      <c r="RVA1785"/>
      <c r="RVB1785"/>
      <c r="RVC1785"/>
      <c r="RVD1785"/>
      <c r="RVE1785"/>
      <c r="RVF1785"/>
      <c r="RVG1785"/>
      <c r="RVH1785"/>
      <c r="RVI1785"/>
      <c r="RVJ1785"/>
      <c r="RVK1785"/>
      <c r="RVL1785"/>
      <c r="RVM1785"/>
      <c r="RVN1785"/>
      <c r="RVO1785"/>
      <c r="RVP1785"/>
      <c r="RVQ1785"/>
      <c r="RVR1785"/>
      <c r="RVS1785"/>
      <c r="RVT1785"/>
      <c r="RVU1785"/>
      <c r="RVV1785"/>
      <c r="RVW1785"/>
      <c r="RVX1785"/>
      <c r="RVY1785"/>
      <c r="RVZ1785"/>
      <c r="RWA1785"/>
      <c r="RWB1785"/>
      <c r="RWC1785"/>
      <c r="RWD1785"/>
      <c r="RWE1785"/>
      <c r="RWF1785"/>
      <c r="RWG1785"/>
      <c r="RWH1785"/>
      <c r="RWI1785"/>
      <c r="RWJ1785"/>
      <c r="RWK1785"/>
      <c r="RWL1785"/>
      <c r="RWM1785"/>
      <c r="RWN1785"/>
      <c r="RWO1785"/>
      <c r="RWP1785"/>
      <c r="RWQ1785"/>
      <c r="RWR1785"/>
      <c r="RWS1785"/>
      <c r="RWT1785"/>
      <c r="RWU1785"/>
      <c r="RWV1785"/>
      <c r="RWW1785"/>
      <c r="RWX1785"/>
      <c r="RWY1785"/>
      <c r="RWZ1785"/>
      <c r="RXA1785"/>
      <c r="RXB1785"/>
      <c r="RXC1785"/>
      <c r="RXD1785"/>
      <c r="RXE1785"/>
      <c r="RXF1785"/>
      <c r="RXG1785"/>
      <c r="RXH1785"/>
      <c r="RXI1785"/>
      <c r="RXJ1785"/>
      <c r="RXK1785"/>
      <c r="RXL1785"/>
      <c r="RXM1785"/>
      <c r="RXN1785"/>
      <c r="RXO1785"/>
      <c r="RXP1785"/>
      <c r="RXQ1785"/>
      <c r="RXR1785"/>
      <c r="RXS1785"/>
      <c r="RXT1785"/>
      <c r="RXU1785"/>
      <c r="RXV1785"/>
      <c r="RXW1785"/>
      <c r="RXX1785"/>
      <c r="RXY1785"/>
      <c r="RXZ1785"/>
      <c r="RYA1785"/>
      <c r="RYB1785"/>
      <c r="RYC1785"/>
      <c r="RYD1785"/>
      <c r="RYE1785"/>
      <c r="RYF1785"/>
      <c r="RYG1785"/>
      <c r="RYH1785"/>
      <c r="RYI1785"/>
      <c r="RYJ1785"/>
      <c r="RYK1785"/>
      <c r="RYL1785"/>
      <c r="RYM1785"/>
      <c r="RYN1785"/>
      <c r="RYO1785"/>
      <c r="RYP1785"/>
      <c r="RYQ1785"/>
      <c r="RYR1785"/>
      <c r="RYS1785"/>
      <c r="RYT1785"/>
      <c r="RYU1785"/>
      <c r="RYV1785"/>
      <c r="RYW1785"/>
      <c r="RYX1785"/>
      <c r="RYY1785"/>
      <c r="RYZ1785"/>
      <c r="RZA1785"/>
      <c r="RZB1785"/>
      <c r="RZC1785"/>
      <c r="RZD1785"/>
      <c r="RZE1785"/>
      <c r="RZF1785"/>
      <c r="RZG1785"/>
      <c r="RZH1785"/>
      <c r="RZI1785"/>
      <c r="RZJ1785"/>
      <c r="RZK1785"/>
      <c r="RZL1785"/>
      <c r="RZM1785"/>
      <c r="RZN1785"/>
      <c r="RZO1785"/>
      <c r="RZP1785"/>
      <c r="RZQ1785"/>
      <c r="RZR1785"/>
      <c r="RZS1785"/>
      <c r="RZT1785"/>
      <c r="RZU1785"/>
      <c r="RZV1785"/>
      <c r="RZW1785"/>
      <c r="RZX1785"/>
      <c r="RZY1785"/>
      <c r="RZZ1785"/>
      <c r="SAA1785"/>
      <c r="SAB1785"/>
      <c r="SAC1785"/>
      <c r="SAD1785"/>
      <c r="SAE1785"/>
      <c r="SAF1785"/>
      <c r="SAG1785"/>
      <c r="SAH1785"/>
      <c r="SAI1785"/>
      <c r="SAJ1785"/>
      <c r="SAK1785"/>
      <c r="SAL1785"/>
      <c r="SAM1785"/>
      <c r="SAN1785"/>
      <c r="SAO1785"/>
      <c r="SAP1785"/>
      <c r="SAQ1785"/>
      <c r="SAR1785"/>
      <c r="SAS1785"/>
      <c r="SAT1785"/>
      <c r="SAU1785"/>
      <c r="SAV1785"/>
      <c r="SAW1785"/>
      <c r="SAX1785"/>
      <c r="SAY1785"/>
      <c r="SAZ1785"/>
      <c r="SBA1785"/>
      <c r="SBB1785"/>
      <c r="SBC1785"/>
      <c r="SBD1785"/>
      <c r="SBE1785"/>
      <c r="SBF1785"/>
      <c r="SBG1785"/>
      <c r="SBH1785"/>
      <c r="SBI1785"/>
      <c r="SBJ1785"/>
      <c r="SBK1785"/>
      <c r="SBL1785"/>
      <c r="SBM1785"/>
      <c r="SBN1785"/>
      <c r="SBO1785"/>
      <c r="SBP1785"/>
      <c r="SBQ1785"/>
      <c r="SBR1785"/>
      <c r="SBS1785"/>
      <c r="SBT1785"/>
      <c r="SBU1785"/>
      <c r="SBV1785"/>
      <c r="SBW1785"/>
      <c r="SBX1785"/>
      <c r="SBY1785"/>
      <c r="SBZ1785"/>
      <c r="SCA1785"/>
      <c r="SCB1785"/>
      <c r="SCC1785"/>
      <c r="SCD1785"/>
      <c r="SCE1785"/>
      <c r="SCF1785"/>
      <c r="SCG1785"/>
      <c r="SCH1785"/>
      <c r="SCI1785"/>
      <c r="SCJ1785"/>
      <c r="SCK1785"/>
      <c r="SCL1785"/>
      <c r="SCM1785"/>
      <c r="SCN1785"/>
      <c r="SCO1785"/>
      <c r="SCP1785"/>
      <c r="SCQ1785"/>
      <c r="SCR1785"/>
      <c r="SCS1785"/>
      <c r="SCT1785"/>
      <c r="SCU1785"/>
      <c r="SCV1785"/>
      <c r="SCW1785"/>
      <c r="SCX1785"/>
      <c r="SCY1785"/>
      <c r="SCZ1785"/>
      <c r="SDA1785"/>
      <c r="SDB1785"/>
      <c r="SDC1785"/>
      <c r="SDD1785"/>
      <c r="SDE1785"/>
      <c r="SDF1785"/>
      <c r="SDG1785"/>
      <c r="SDH1785"/>
      <c r="SDI1785"/>
      <c r="SDJ1785"/>
      <c r="SDK1785"/>
      <c r="SDL1785"/>
      <c r="SDM1785"/>
      <c r="SDN1785"/>
      <c r="SDO1785"/>
      <c r="SDP1785"/>
      <c r="SDQ1785"/>
      <c r="SDR1785"/>
      <c r="SDS1785"/>
      <c r="SDT1785"/>
      <c r="SDU1785"/>
      <c r="SDV1785"/>
      <c r="SDW1785"/>
      <c r="SDX1785"/>
      <c r="SDY1785"/>
      <c r="SDZ1785"/>
      <c r="SEA1785"/>
      <c r="SEB1785"/>
      <c r="SEC1785"/>
      <c r="SED1785"/>
      <c r="SEE1785"/>
      <c r="SEF1785"/>
      <c r="SEG1785"/>
      <c r="SEH1785"/>
      <c r="SEI1785"/>
      <c r="SEJ1785"/>
      <c r="SEK1785"/>
      <c r="SEL1785"/>
      <c r="SEM1785"/>
      <c r="SEN1785"/>
      <c r="SEO1785"/>
      <c r="SEP1785"/>
      <c r="SEQ1785"/>
      <c r="SER1785"/>
      <c r="SES1785"/>
      <c r="SET1785"/>
      <c r="SEU1785"/>
      <c r="SEV1785"/>
      <c r="SEW1785"/>
      <c r="SEX1785"/>
      <c r="SEY1785"/>
      <c r="SEZ1785"/>
      <c r="SFA1785"/>
      <c r="SFB1785"/>
      <c r="SFC1785"/>
      <c r="SFD1785"/>
      <c r="SFE1785"/>
      <c r="SFF1785"/>
      <c r="SFG1785"/>
      <c r="SFH1785"/>
      <c r="SFI1785"/>
      <c r="SFJ1785"/>
      <c r="SFK1785"/>
      <c r="SFL1785"/>
      <c r="SFM1785"/>
      <c r="SFN1785"/>
      <c r="SFO1785"/>
      <c r="SFP1785"/>
      <c r="SFQ1785"/>
      <c r="SFR1785"/>
      <c r="SFS1785"/>
      <c r="SFT1785"/>
      <c r="SFU1785"/>
      <c r="SFV1785"/>
      <c r="SFW1785"/>
      <c r="SFX1785"/>
      <c r="SFY1785"/>
      <c r="SFZ1785"/>
      <c r="SGA1785"/>
      <c r="SGB1785"/>
      <c r="SGC1785"/>
      <c r="SGD1785"/>
      <c r="SGE1785"/>
      <c r="SGF1785"/>
      <c r="SGG1785"/>
      <c r="SGH1785"/>
      <c r="SGI1785"/>
      <c r="SGJ1785"/>
      <c r="SGK1785"/>
      <c r="SGL1785"/>
      <c r="SGM1785"/>
      <c r="SGN1785"/>
      <c r="SGO1785"/>
      <c r="SGP1785"/>
      <c r="SGQ1785"/>
      <c r="SGR1785"/>
      <c r="SGS1785"/>
      <c r="SGT1785"/>
      <c r="SGU1785"/>
      <c r="SGV1785"/>
      <c r="SGW1785"/>
      <c r="SGX1785"/>
      <c r="SGY1785"/>
      <c r="SGZ1785"/>
      <c r="SHA1785"/>
      <c r="SHB1785"/>
      <c r="SHC1785"/>
      <c r="SHD1785"/>
      <c r="SHE1785"/>
      <c r="SHF1785"/>
      <c r="SHG1785"/>
      <c r="SHH1785"/>
      <c r="SHI1785"/>
      <c r="SHJ1785"/>
      <c r="SHK1785"/>
      <c r="SHL1785"/>
      <c r="SHM1785"/>
      <c r="SHN1785"/>
      <c r="SHO1785"/>
      <c r="SHP1785"/>
      <c r="SHQ1785"/>
      <c r="SHR1785"/>
      <c r="SHS1785"/>
      <c r="SHT1785"/>
      <c r="SHU1785"/>
      <c r="SHV1785"/>
      <c r="SHW1785"/>
      <c r="SHX1785"/>
      <c r="SHY1785"/>
      <c r="SHZ1785"/>
      <c r="SIA1785"/>
      <c r="SIB1785"/>
      <c r="SIC1785"/>
      <c r="SID1785"/>
      <c r="SIE1785"/>
      <c r="SIF1785"/>
      <c r="SIG1785"/>
      <c r="SIH1785"/>
      <c r="SII1785"/>
      <c r="SIJ1785"/>
      <c r="SIK1785"/>
      <c r="SIL1785"/>
      <c r="SIM1785"/>
      <c r="SIN1785"/>
      <c r="SIO1785"/>
      <c r="SIP1785"/>
      <c r="SIQ1785"/>
      <c r="SIR1785"/>
      <c r="SIS1785"/>
      <c r="SIT1785"/>
      <c r="SIU1785"/>
      <c r="SIV1785"/>
      <c r="SIW1785"/>
      <c r="SIX1785"/>
      <c r="SIY1785"/>
      <c r="SIZ1785"/>
      <c r="SJA1785"/>
      <c r="SJB1785"/>
      <c r="SJC1785"/>
      <c r="SJD1785"/>
      <c r="SJE1785"/>
      <c r="SJF1785"/>
      <c r="SJG1785"/>
      <c r="SJH1785"/>
      <c r="SJI1785"/>
      <c r="SJJ1785"/>
      <c r="SJK1785"/>
      <c r="SJL1785"/>
      <c r="SJM1785"/>
      <c r="SJN1785"/>
      <c r="SJO1785"/>
      <c r="SJP1785"/>
      <c r="SJQ1785"/>
      <c r="SJR1785"/>
      <c r="SJS1785"/>
      <c r="SJT1785"/>
      <c r="SJU1785"/>
      <c r="SJV1785"/>
      <c r="SJW1785"/>
      <c r="SJX1785"/>
      <c r="SJY1785"/>
      <c r="SJZ1785"/>
      <c r="SKA1785"/>
      <c r="SKB1785"/>
      <c r="SKC1785"/>
      <c r="SKD1785"/>
      <c r="SKE1785"/>
      <c r="SKF1785"/>
      <c r="SKG1785"/>
      <c r="SKH1785"/>
      <c r="SKI1785"/>
      <c r="SKJ1785"/>
      <c r="SKK1785"/>
      <c r="SKL1785"/>
      <c r="SKM1785"/>
      <c r="SKN1785"/>
      <c r="SKO1785"/>
      <c r="SKP1785"/>
      <c r="SKQ1785"/>
      <c r="SKR1785"/>
      <c r="SKS1785"/>
      <c r="SKT1785"/>
      <c r="SKU1785"/>
      <c r="SKV1785"/>
      <c r="SKW1785"/>
      <c r="SKX1785"/>
      <c r="SKY1785"/>
      <c r="SKZ1785"/>
      <c r="SLA1785"/>
      <c r="SLB1785"/>
      <c r="SLC1785"/>
      <c r="SLD1785"/>
      <c r="SLE1785"/>
      <c r="SLF1785"/>
      <c r="SLG1785"/>
      <c r="SLH1785"/>
      <c r="SLI1785"/>
      <c r="SLJ1785"/>
      <c r="SLK1785"/>
      <c r="SLL1785"/>
      <c r="SLM1785"/>
      <c r="SLN1785"/>
      <c r="SLO1785"/>
      <c r="SLP1785"/>
      <c r="SLQ1785"/>
      <c r="SLR1785"/>
      <c r="SLS1785"/>
      <c r="SLT1785"/>
      <c r="SLU1785"/>
      <c r="SLV1785"/>
      <c r="SLW1785"/>
      <c r="SLX1785"/>
      <c r="SLY1785"/>
      <c r="SLZ1785"/>
      <c r="SMA1785"/>
      <c r="SMB1785"/>
      <c r="SMC1785"/>
      <c r="SMD1785"/>
      <c r="SME1785"/>
      <c r="SMF1785"/>
      <c r="SMG1785"/>
      <c r="SMH1785"/>
      <c r="SMI1785"/>
      <c r="SMJ1785"/>
      <c r="SMK1785"/>
      <c r="SML1785"/>
      <c r="SMM1785"/>
      <c r="SMN1785"/>
      <c r="SMO1785"/>
      <c r="SMP1785"/>
      <c r="SMQ1785"/>
      <c r="SMR1785"/>
      <c r="SMS1785"/>
      <c r="SMT1785"/>
      <c r="SMU1785"/>
      <c r="SMV1785"/>
      <c r="SMW1785"/>
      <c r="SMX1785"/>
      <c r="SMY1785"/>
      <c r="SMZ1785"/>
      <c r="SNA1785"/>
      <c r="SNB1785"/>
      <c r="SNC1785"/>
      <c r="SND1785"/>
      <c r="SNE1785"/>
      <c r="SNF1785"/>
      <c r="SNG1785"/>
      <c r="SNH1785"/>
      <c r="SNI1785"/>
      <c r="SNJ1785"/>
      <c r="SNK1785"/>
      <c r="SNL1785"/>
      <c r="SNM1785"/>
      <c r="SNN1785"/>
      <c r="SNO1785"/>
      <c r="SNP1785"/>
      <c r="SNQ1785"/>
      <c r="SNR1785"/>
      <c r="SNS1785"/>
      <c r="SNT1785"/>
      <c r="SNU1785"/>
      <c r="SNV1785"/>
      <c r="SNW1785"/>
      <c r="SNX1785"/>
      <c r="SNY1785"/>
      <c r="SNZ1785"/>
      <c r="SOA1785"/>
      <c r="SOB1785"/>
      <c r="SOC1785"/>
      <c r="SOD1785"/>
      <c r="SOE1785"/>
      <c r="SOF1785"/>
      <c r="SOG1785"/>
      <c r="SOH1785"/>
      <c r="SOI1785"/>
      <c r="SOJ1785"/>
      <c r="SOK1785"/>
      <c r="SOL1785"/>
      <c r="SOM1785"/>
      <c r="SON1785"/>
      <c r="SOO1785"/>
      <c r="SOP1785"/>
      <c r="SOQ1785"/>
      <c r="SOR1785"/>
      <c r="SOS1785"/>
      <c r="SOT1785"/>
      <c r="SOU1785"/>
      <c r="SOV1785"/>
      <c r="SOW1785"/>
      <c r="SOX1785"/>
      <c r="SOY1785"/>
      <c r="SOZ1785"/>
      <c r="SPA1785"/>
      <c r="SPB1785"/>
      <c r="SPC1785"/>
      <c r="SPD1785"/>
      <c r="SPE1785"/>
      <c r="SPF1785"/>
      <c r="SPG1785"/>
      <c r="SPH1785"/>
      <c r="SPI1785"/>
      <c r="SPJ1785"/>
      <c r="SPK1785"/>
      <c r="SPL1785"/>
      <c r="SPM1785"/>
      <c r="SPN1785"/>
      <c r="SPO1785"/>
      <c r="SPP1785"/>
      <c r="SPQ1785"/>
      <c r="SPR1785"/>
      <c r="SPS1785"/>
      <c r="SPT1785"/>
      <c r="SPU1785"/>
      <c r="SPV1785"/>
      <c r="SPW1785"/>
      <c r="SPX1785"/>
      <c r="SPY1785"/>
      <c r="SPZ1785"/>
      <c r="SQA1785"/>
      <c r="SQB1785"/>
      <c r="SQC1785"/>
      <c r="SQD1785"/>
      <c r="SQE1785"/>
      <c r="SQF1785"/>
      <c r="SQG1785"/>
      <c r="SQH1785"/>
      <c r="SQI1785"/>
      <c r="SQJ1785"/>
      <c r="SQK1785"/>
      <c r="SQL1785"/>
      <c r="SQM1785"/>
      <c r="SQN1785"/>
      <c r="SQO1785"/>
      <c r="SQP1785"/>
      <c r="SQQ1785"/>
      <c r="SQR1785"/>
      <c r="SQS1785"/>
      <c r="SQT1785"/>
      <c r="SQU1785"/>
      <c r="SQV1785"/>
      <c r="SQW1785"/>
      <c r="SQX1785"/>
      <c r="SQY1785"/>
      <c r="SQZ1785"/>
      <c r="SRA1785"/>
      <c r="SRB1785"/>
      <c r="SRC1785"/>
      <c r="SRD1785"/>
      <c r="SRE1785"/>
      <c r="SRF1785"/>
      <c r="SRG1785"/>
      <c r="SRH1785"/>
      <c r="SRI1785"/>
      <c r="SRJ1785"/>
      <c r="SRK1785"/>
      <c r="SRL1785"/>
      <c r="SRM1785"/>
      <c r="SRN1785"/>
      <c r="SRO1785"/>
      <c r="SRP1785"/>
      <c r="SRQ1785"/>
      <c r="SRR1785"/>
      <c r="SRS1785"/>
      <c r="SRT1785"/>
      <c r="SRU1785"/>
      <c r="SRV1785"/>
      <c r="SRW1785"/>
      <c r="SRX1785"/>
      <c r="SRY1785"/>
      <c r="SRZ1785"/>
      <c r="SSA1785"/>
      <c r="SSB1785"/>
      <c r="SSC1785"/>
      <c r="SSD1785"/>
      <c r="SSE1785"/>
      <c r="SSF1785"/>
      <c r="SSG1785"/>
      <c r="SSH1785"/>
      <c r="SSI1785"/>
      <c r="SSJ1785"/>
      <c r="SSK1785"/>
      <c r="SSL1785"/>
      <c r="SSM1785"/>
      <c r="SSN1785"/>
      <c r="SSO1785"/>
      <c r="SSP1785"/>
      <c r="SSQ1785"/>
      <c r="SSR1785"/>
      <c r="SSS1785"/>
      <c r="SST1785"/>
      <c r="SSU1785"/>
      <c r="SSV1785"/>
      <c r="SSW1785"/>
      <c r="SSX1785"/>
      <c r="SSY1785"/>
      <c r="SSZ1785"/>
      <c r="STA1785"/>
      <c r="STB1785"/>
      <c r="STC1785"/>
      <c r="STD1785"/>
      <c r="STE1785"/>
      <c r="STF1785"/>
      <c r="STG1785"/>
      <c r="STH1785"/>
      <c r="STI1785"/>
      <c r="STJ1785"/>
      <c r="STK1785"/>
      <c r="STL1785"/>
      <c r="STM1785"/>
      <c r="STN1785"/>
      <c r="STO1785"/>
      <c r="STP1785"/>
      <c r="STQ1785"/>
      <c r="STR1785"/>
      <c r="STS1785"/>
      <c r="STT1785"/>
      <c r="STU1785"/>
      <c r="STV1785"/>
      <c r="STW1785"/>
      <c r="STX1785"/>
      <c r="STY1785"/>
      <c r="STZ1785"/>
      <c r="SUA1785"/>
      <c r="SUB1785"/>
      <c r="SUC1785"/>
      <c r="SUD1785"/>
      <c r="SUE1785"/>
      <c r="SUF1785"/>
      <c r="SUG1785"/>
      <c r="SUH1785"/>
      <c r="SUI1785"/>
      <c r="SUJ1785"/>
      <c r="SUK1785"/>
      <c r="SUL1785"/>
      <c r="SUM1785"/>
      <c r="SUN1785"/>
      <c r="SUO1785"/>
      <c r="SUP1785"/>
      <c r="SUQ1785"/>
      <c r="SUR1785"/>
      <c r="SUS1785"/>
      <c r="SUT1785"/>
      <c r="SUU1785"/>
      <c r="SUV1785"/>
      <c r="SUW1785"/>
      <c r="SUX1785"/>
      <c r="SUY1785"/>
      <c r="SUZ1785"/>
      <c r="SVA1785"/>
      <c r="SVB1785"/>
      <c r="SVC1785"/>
      <c r="SVD1785"/>
      <c r="SVE1785"/>
      <c r="SVF1785"/>
      <c r="SVG1785"/>
      <c r="SVH1785"/>
      <c r="SVI1785"/>
      <c r="SVJ1785"/>
      <c r="SVK1785"/>
      <c r="SVL1785"/>
      <c r="SVM1785"/>
      <c r="SVN1785"/>
      <c r="SVO1785"/>
      <c r="SVP1785"/>
      <c r="SVQ1785"/>
      <c r="SVR1785"/>
      <c r="SVS1785"/>
      <c r="SVT1785"/>
      <c r="SVU1785"/>
      <c r="SVV1785"/>
      <c r="SVW1785"/>
      <c r="SVX1785"/>
      <c r="SVY1785"/>
      <c r="SVZ1785"/>
      <c r="SWA1785"/>
      <c r="SWB1785"/>
      <c r="SWC1785"/>
      <c r="SWD1785"/>
      <c r="SWE1785"/>
      <c r="SWF1785"/>
      <c r="SWG1785"/>
      <c r="SWH1785"/>
      <c r="SWI1785"/>
      <c r="SWJ1785"/>
      <c r="SWK1785"/>
      <c r="SWL1785"/>
      <c r="SWM1785"/>
      <c r="SWN1785"/>
      <c r="SWO1785"/>
      <c r="SWP1785"/>
      <c r="SWQ1785"/>
      <c r="SWR1785"/>
      <c r="SWS1785"/>
      <c r="SWT1785"/>
      <c r="SWU1785"/>
      <c r="SWV1785"/>
      <c r="SWW1785"/>
      <c r="SWX1785"/>
      <c r="SWY1785"/>
      <c r="SWZ1785"/>
      <c r="SXA1785"/>
      <c r="SXB1785"/>
      <c r="SXC1785"/>
      <c r="SXD1785"/>
      <c r="SXE1785"/>
      <c r="SXF1785"/>
      <c r="SXG1785"/>
      <c r="SXH1785"/>
      <c r="SXI1785"/>
      <c r="SXJ1785"/>
      <c r="SXK1785"/>
      <c r="SXL1785"/>
      <c r="SXM1785"/>
      <c r="SXN1785"/>
      <c r="SXO1785"/>
      <c r="SXP1785"/>
      <c r="SXQ1785"/>
      <c r="SXR1785"/>
      <c r="SXS1785"/>
      <c r="SXT1785"/>
      <c r="SXU1785"/>
      <c r="SXV1785"/>
      <c r="SXW1785"/>
      <c r="SXX1785"/>
      <c r="SXY1785"/>
      <c r="SXZ1785"/>
      <c r="SYA1785"/>
      <c r="SYB1785"/>
      <c r="SYC1785"/>
      <c r="SYD1785"/>
      <c r="SYE1785"/>
      <c r="SYF1785"/>
      <c r="SYG1785"/>
      <c r="SYH1785"/>
      <c r="SYI1785"/>
      <c r="SYJ1785"/>
      <c r="SYK1785"/>
      <c r="SYL1785"/>
      <c r="SYM1785"/>
      <c r="SYN1785"/>
      <c r="SYO1785"/>
      <c r="SYP1785"/>
      <c r="SYQ1785"/>
      <c r="SYR1785"/>
      <c r="SYS1785"/>
      <c r="SYT1785"/>
      <c r="SYU1785"/>
      <c r="SYV1785"/>
      <c r="SYW1785"/>
      <c r="SYX1785"/>
      <c r="SYY1785"/>
      <c r="SYZ1785"/>
      <c r="SZA1785"/>
      <c r="SZB1785"/>
      <c r="SZC1785"/>
      <c r="SZD1785"/>
      <c r="SZE1785"/>
      <c r="SZF1785"/>
      <c r="SZG1785"/>
      <c r="SZH1785"/>
      <c r="SZI1785"/>
      <c r="SZJ1785"/>
      <c r="SZK1785"/>
      <c r="SZL1785"/>
      <c r="SZM1785"/>
      <c r="SZN1785"/>
      <c r="SZO1785"/>
      <c r="SZP1785"/>
      <c r="SZQ1785"/>
      <c r="SZR1785"/>
      <c r="SZS1785"/>
      <c r="SZT1785"/>
      <c r="SZU1785"/>
      <c r="SZV1785"/>
      <c r="SZW1785"/>
      <c r="SZX1785"/>
      <c r="SZY1785"/>
      <c r="SZZ1785"/>
      <c r="TAA1785"/>
      <c r="TAB1785"/>
      <c r="TAC1785"/>
      <c r="TAD1785"/>
      <c r="TAE1785"/>
      <c r="TAF1785"/>
      <c r="TAG1785"/>
      <c r="TAH1785"/>
      <c r="TAI1785"/>
      <c r="TAJ1785"/>
      <c r="TAK1785"/>
      <c r="TAL1785"/>
      <c r="TAM1785"/>
      <c r="TAN1785"/>
      <c r="TAO1785"/>
      <c r="TAP1785"/>
      <c r="TAQ1785"/>
      <c r="TAR1785"/>
      <c r="TAS1785"/>
      <c r="TAT1785"/>
      <c r="TAU1785"/>
      <c r="TAV1785"/>
      <c r="TAW1785"/>
      <c r="TAX1785"/>
      <c r="TAY1785"/>
      <c r="TAZ1785"/>
      <c r="TBA1785"/>
      <c r="TBB1785"/>
      <c r="TBC1785"/>
      <c r="TBD1785"/>
      <c r="TBE1785"/>
      <c r="TBF1785"/>
      <c r="TBG1785"/>
      <c r="TBH1785"/>
      <c r="TBI1785"/>
      <c r="TBJ1785"/>
      <c r="TBK1785"/>
      <c r="TBL1785"/>
      <c r="TBM1785"/>
      <c r="TBN1785"/>
      <c r="TBO1785"/>
      <c r="TBP1785"/>
      <c r="TBQ1785"/>
      <c r="TBR1785"/>
      <c r="TBS1785"/>
      <c r="TBT1785"/>
      <c r="TBU1785"/>
      <c r="TBV1785"/>
      <c r="TBW1785"/>
      <c r="TBX1785"/>
      <c r="TBY1785"/>
      <c r="TBZ1785"/>
      <c r="TCA1785"/>
      <c r="TCB1785"/>
      <c r="TCC1785"/>
      <c r="TCD1785"/>
      <c r="TCE1785"/>
      <c r="TCF1785"/>
      <c r="TCG1785"/>
      <c r="TCH1785"/>
      <c r="TCI1785"/>
      <c r="TCJ1785"/>
      <c r="TCK1785"/>
      <c r="TCL1785"/>
      <c r="TCM1785"/>
      <c r="TCN1785"/>
      <c r="TCO1785"/>
      <c r="TCP1785"/>
      <c r="TCQ1785"/>
      <c r="TCR1785"/>
      <c r="TCS1785"/>
      <c r="TCT1785"/>
      <c r="TCU1785"/>
      <c r="TCV1785"/>
      <c r="TCW1785"/>
      <c r="TCX1785"/>
      <c r="TCY1785"/>
      <c r="TCZ1785"/>
      <c r="TDA1785"/>
      <c r="TDB1785"/>
      <c r="TDC1785"/>
      <c r="TDD1785"/>
      <c r="TDE1785"/>
      <c r="TDF1785"/>
      <c r="TDG1785"/>
      <c r="TDH1785"/>
      <c r="TDI1785"/>
      <c r="TDJ1785"/>
      <c r="TDK1785"/>
      <c r="TDL1785"/>
      <c r="TDM1785"/>
      <c r="TDN1785"/>
      <c r="TDO1785"/>
      <c r="TDP1785"/>
      <c r="TDQ1785"/>
      <c r="TDR1785"/>
      <c r="TDS1785"/>
      <c r="TDT1785"/>
      <c r="TDU1785"/>
      <c r="TDV1785"/>
      <c r="TDW1785"/>
      <c r="TDX1785"/>
      <c r="TDY1785"/>
      <c r="TDZ1785"/>
      <c r="TEA1785"/>
      <c r="TEB1785"/>
      <c r="TEC1785"/>
      <c r="TED1785"/>
      <c r="TEE1785"/>
      <c r="TEF1785"/>
      <c r="TEG1785"/>
      <c r="TEH1785"/>
      <c r="TEI1785"/>
      <c r="TEJ1785"/>
      <c r="TEK1785"/>
      <c r="TEL1785"/>
      <c r="TEM1785"/>
      <c r="TEN1785"/>
      <c r="TEO1785"/>
      <c r="TEP1785"/>
      <c r="TEQ1785"/>
      <c r="TER1785"/>
      <c r="TES1785"/>
      <c r="TET1785"/>
      <c r="TEU1785"/>
      <c r="TEV1785"/>
      <c r="TEW1785"/>
      <c r="TEX1785"/>
      <c r="TEY1785"/>
      <c r="TEZ1785"/>
      <c r="TFA1785"/>
      <c r="TFB1785"/>
      <c r="TFC1785"/>
      <c r="TFD1785"/>
      <c r="TFE1785"/>
      <c r="TFF1785"/>
      <c r="TFG1785"/>
      <c r="TFH1785"/>
      <c r="TFI1785"/>
      <c r="TFJ1785"/>
      <c r="TFK1785"/>
      <c r="TFL1785"/>
      <c r="TFM1785"/>
      <c r="TFN1785"/>
      <c r="TFO1785"/>
      <c r="TFP1785"/>
      <c r="TFQ1785"/>
      <c r="TFR1785"/>
      <c r="TFS1785"/>
      <c r="TFT1785"/>
      <c r="TFU1785"/>
      <c r="TFV1785"/>
      <c r="TFW1785"/>
      <c r="TFX1785"/>
      <c r="TFY1785"/>
      <c r="TFZ1785"/>
      <c r="TGA1785"/>
      <c r="TGB1785"/>
      <c r="TGC1785"/>
      <c r="TGD1785"/>
      <c r="TGE1785"/>
      <c r="TGF1785"/>
      <c r="TGG1785"/>
      <c r="TGH1785"/>
      <c r="TGI1785"/>
      <c r="TGJ1785"/>
      <c r="TGK1785"/>
      <c r="TGL1785"/>
      <c r="TGM1785"/>
      <c r="TGN1785"/>
      <c r="TGO1785"/>
      <c r="TGP1785"/>
      <c r="TGQ1785"/>
      <c r="TGR1785"/>
      <c r="TGS1785"/>
      <c r="TGT1785"/>
      <c r="TGU1785"/>
      <c r="TGV1785"/>
      <c r="TGW1785"/>
      <c r="TGX1785"/>
      <c r="TGY1785"/>
      <c r="TGZ1785"/>
      <c r="THA1785"/>
      <c r="THB1785"/>
      <c r="THC1785"/>
      <c r="THD1785"/>
      <c r="THE1785"/>
      <c r="THF1785"/>
      <c r="THG1785"/>
      <c r="THH1785"/>
      <c r="THI1785"/>
      <c r="THJ1785"/>
      <c r="THK1785"/>
      <c r="THL1785"/>
      <c r="THM1785"/>
      <c r="THN1785"/>
      <c r="THO1785"/>
      <c r="THP1785"/>
      <c r="THQ1785"/>
      <c r="THR1785"/>
      <c r="THS1785"/>
      <c r="THT1785"/>
      <c r="THU1785"/>
      <c r="THV1785"/>
      <c r="THW1785"/>
      <c r="THX1785"/>
      <c r="THY1785"/>
      <c r="THZ1785"/>
      <c r="TIA1785"/>
      <c r="TIB1785"/>
      <c r="TIC1785"/>
      <c r="TID1785"/>
      <c r="TIE1785"/>
      <c r="TIF1785"/>
      <c r="TIG1785"/>
      <c r="TIH1785"/>
      <c r="TII1785"/>
      <c r="TIJ1785"/>
      <c r="TIK1785"/>
      <c r="TIL1785"/>
      <c r="TIM1785"/>
      <c r="TIN1785"/>
      <c r="TIO1785"/>
      <c r="TIP1785"/>
      <c r="TIQ1785"/>
      <c r="TIR1785"/>
      <c r="TIS1785"/>
      <c r="TIT1785"/>
      <c r="TIU1785"/>
      <c r="TIV1785"/>
      <c r="TIW1785"/>
      <c r="TIX1785"/>
      <c r="TIY1785"/>
      <c r="TIZ1785"/>
      <c r="TJA1785"/>
      <c r="TJB1785"/>
      <c r="TJC1785"/>
      <c r="TJD1785"/>
      <c r="TJE1785"/>
      <c r="TJF1785"/>
      <c r="TJG1785"/>
      <c r="TJH1785"/>
      <c r="TJI1785"/>
      <c r="TJJ1785"/>
      <c r="TJK1785"/>
      <c r="TJL1785"/>
      <c r="TJM1785"/>
      <c r="TJN1785"/>
      <c r="TJO1785"/>
      <c r="TJP1785"/>
      <c r="TJQ1785"/>
      <c r="TJR1785"/>
      <c r="TJS1785"/>
      <c r="TJT1785"/>
      <c r="TJU1785"/>
      <c r="TJV1785"/>
      <c r="TJW1785"/>
      <c r="TJX1785"/>
      <c r="TJY1785"/>
      <c r="TJZ1785"/>
      <c r="TKA1785"/>
      <c r="TKB1785"/>
      <c r="TKC1785"/>
      <c r="TKD1785"/>
      <c r="TKE1785"/>
      <c r="TKF1785"/>
      <c r="TKG1785"/>
      <c r="TKH1785"/>
      <c r="TKI1785"/>
      <c r="TKJ1785"/>
      <c r="TKK1785"/>
      <c r="TKL1785"/>
      <c r="TKM1785"/>
      <c r="TKN1785"/>
      <c r="TKO1785"/>
      <c r="TKP1785"/>
      <c r="TKQ1785"/>
      <c r="TKR1785"/>
      <c r="TKS1785"/>
      <c r="TKT1785"/>
      <c r="TKU1785"/>
      <c r="TKV1785"/>
      <c r="TKW1785"/>
      <c r="TKX1785"/>
      <c r="TKY1785"/>
      <c r="TKZ1785"/>
      <c r="TLA1785"/>
      <c r="TLB1785"/>
      <c r="TLC1785"/>
      <c r="TLD1785"/>
      <c r="TLE1785"/>
      <c r="TLF1785"/>
      <c r="TLG1785"/>
      <c r="TLH1785"/>
      <c r="TLI1785"/>
      <c r="TLJ1785"/>
      <c r="TLK1785"/>
      <c r="TLL1785"/>
      <c r="TLM1785"/>
      <c r="TLN1785"/>
      <c r="TLO1785"/>
      <c r="TLP1785"/>
      <c r="TLQ1785"/>
      <c r="TLR1785"/>
      <c r="TLS1785"/>
      <c r="TLT1785"/>
      <c r="TLU1785"/>
      <c r="TLV1785"/>
      <c r="TLW1785"/>
      <c r="TLX1785"/>
      <c r="TLY1785"/>
      <c r="TLZ1785"/>
      <c r="TMA1785"/>
      <c r="TMB1785"/>
      <c r="TMC1785"/>
      <c r="TMD1785"/>
      <c r="TME1785"/>
      <c r="TMF1785"/>
      <c r="TMG1785"/>
      <c r="TMH1785"/>
      <c r="TMI1785"/>
      <c r="TMJ1785"/>
      <c r="TMK1785"/>
      <c r="TML1785"/>
      <c r="TMM1785"/>
      <c r="TMN1785"/>
      <c r="TMO1785"/>
      <c r="TMP1785"/>
      <c r="TMQ1785"/>
      <c r="TMR1785"/>
      <c r="TMS1785"/>
      <c r="TMT1785"/>
      <c r="TMU1785"/>
      <c r="TMV1785"/>
      <c r="TMW1785"/>
      <c r="TMX1785"/>
      <c r="TMY1785"/>
      <c r="TMZ1785"/>
      <c r="TNA1785"/>
      <c r="TNB1785"/>
      <c r="TNC1785"/>
      <c r="TND1785"/>
      <c r="TNE1785"/>
      <c r="TNF1785"/>
      <c r="TNG1785"/>
      <c r="TNH1785"/>
      <c r="TNI1785"/>
      <c r="TNJ1785"/>
      <c r="TNK1785"/>
      <c r="TNL1785"/>
      <c r="TNM1785"/>
      <c r="TNN1785"/>
      <c r="TNO1785"/>
      <c r="TNP1785"/>
      <c r="TNQ1785"/>
      <c r="TNR1785"/>
      <c r="TNS1785"/>
      <c r="TNT1785"/>
      <c r="TNU1785"/>
      <c r="TNV1785"/>
      <c r="TNW1785"/>
      <c r="TNX1785"/>
      <c r="TNY1785"/>
      <c r="TNZ1785"/>
      <c r="TOA1785"/>
      <c r="TOB1785"/>
      <c r="TOC1785"/>
      <c r="TOD1785"/>
      <c r="TOE1785"/>
      <c r="TOF1785"/>
      <c r="TOG1785"/>
      <c r="TOH1785"/>
      <c r="TOI1785"/>
      <c r="TOJ1785"/>
      <c r="TOK1785"/>
      <c r="TOL1785"/>
      <c r="TOM1785"/>
      <c r="TON1785"/>
      <c r="TOO1785"/>
      <c r="TOP1785"/>
      <c r="TOQ1785"/>
      <c r="TOR1785"/>
      <c r="TOS1785"/>
      <c r="TOT1785"/>
      <c r="TOU1785"/>
      <c r="TOV1785"/>
      <c r="TOW1785"/>
      <c r="TOX1785"/>
      <c r="TOY1785"/>
      <c r="TOZ1785"/>
      <c r="TPA1785"/>
      <c r="TPB1785"/>
      <c r="TPC1785"/>
      <c r="TPD1785"/>
      <c r="TPE1785"/>
      <c r="TPF1785"/>
      <c r="TPG1785"/>
      <c r="TPH1785"/>
      <c r="TPI1785"/>
      <c r="TPJ1785"/>
      <c r="TPK1785"/>
      <c r="TPL1785"/>
      <c r="TPM1785"/>
      <c r="TPN1785"/>
      <c r="TPO1785"/>
      <c r="TPP1785"/>
      <c r="TPQ1785"/>
      <c r="TPR1785"/>
      <c r="TPS1785"/>
      <c r="TPT1785"/>
      <c r="TPU1785"/>
      <c r="TPV1785"/>
      <c r="TPW1785"/>
      <c r="TPX1785"/>
      <c r="TPY1785"/>
      <c r="TPZ1785"/>
      <c r="TQA1785"/>
      <c r="TQB1785"/>
      <c r="TQC1785"/>
      <c r="TQD1785"/>
      <c r="TQE1785"/>
      <c r="TQF1785"/>
      <c r="TQG1785"/>
      <c r="TQH1785"/>
      <c r="TQI1785"/>
      <c r="TQJ1785"/>
      <c r="TQK1785"/>
      <c r="TQL1785"/>
      <c r="TQM1785"/>
      <c r="TQN1785"/>
      <c r="TQO1785"/>
      <c r="TQP1785"/>
      <c r="TQQ1785"/>
      <c r="TQR1785"/>
      <c r="TQS1785"/>
      <c r="TQT1785"/>
      <c r="TQU1785"/>
      <c r="TQV1785"/>
      <c r="TQW1785"/>
      <c r="TQX1785"/>
      <c r="TQY1785"/>
      <c r="TQZ1785"/>
      <c r="TRA1785"/>
      <c r="TRB1785"/>
      <c r="TRC1785"/>
      <c r="TRD1785"/>
      <c r="TRE1785"/>
      <c r="TRF1785"/>
      <c r="TRG1785"/>
      <c r="TRH1785"/>
      <c r="TRI1785"/>
      <c r="TRJ1785"/>
      <c r="TRK1785"/>
      <c r="TRL1785"/>
      <c r="TRM1785"/>
      <c r="TRN1785"/>
      <c r="TRO1785"/>
      <c r="TRP1785"/>
      <c r="TRQ1785"/>
      <c r="TRR1785"/>
      <c r="TRS1785"/>
      <c r="TRT1785"/>
      <c r="TRU1785"/>
      <c r="TRV1785"/>
      <c r="TRW1785"/>
      <c r="TRX1785"/>
      <c r="TRY1785"/>
      <c r="TRZ1785"/>
      <c r="TSA1785"/>
      <c r="TSB1785"/>
      <c r="TSC1785"/>
      <c r="TSD1785"/>
      <c r="TSE1785"/>
      <c r="TSF1785"/>
      <c r="TSG1785"/>
      <c r="TSH1785"/>
      <c r="TSI1785"/>
      <c r="TSJ1785"/>
      <c r="TSK1785"/>
      <c r="TSL1785"/>
      <c r="TSM1785"/>
      <c r="TSN1785"/>
      <c r="TSO1785"/>
      <c r="TSP1785"/>
      <c r="TSQ1785"/>
      <c r="TSR1785"/>
      <c r="TSS1785"/>
      <c r="TST1785"/>
      <c r="TSU1785"/>
      <c r="TSV1785"/>
      <c r="TSW1785"/>
      <c r="TSX1785"/>
      <c r="TSY1785"/>
      <c r="TSZ1785"/>
      <c r="TTA1785"/>
      <c r="TTB1785"/>
      <c r="TTC1785"/>
      <c r="TTD1785"/>
      <c r="TTE1785"/>
      <c r="TTF1785"/>
      <c r="TTG1785"/>
      <c r="TTH1785"/>
      <c r="TTI1785"/>
      <c r="TTJ1785"/>
      <c r="TTK1785"/>
      <c r="TTL1785"/>
      <c r="TTM1785"/>
      <c r="TTN1785"/>
      <c r="TTO1785"/>
      <c r="TTP1785"/>
      <c r="TTQ1785"/>
      <c r="TTR1785"/>
      <c r="TTS1785"/>
      <c r="TTT1785"/>
      <c r="TTU1785"/>
      <c r="TTV1785"/>
      <c r="TTW1785"/>
      <c r="TTX1785"/>
      <c r="TTY1785"/>
      <c r="TTZ1785"/>
      <c r="TUA1785"/>
      <c r="TUB1785"/>
      <c r="TUC1785"/>
      <c r="TUD1785"/>
      <c r="TUE1785"/>
      <c r="TUF1785"/>
      <c r="TUG1785"/>
      <c r="TUH1785"/>
      <c r="TUI1785"/>
      <c r="TUJ1785"/>
      <c r="TUK1785"/>
      <c r="TUL1785"/>
      <c r="TUM1785"/>
      <c r="TUN1785"/>
      <c r="TUO1785"/>
      <c r="TUP1785"/>
      <c r="TUQ1785"/>
      <c r="TUR1785"/>
      <c r="TUS1785"/>
      <c r="TUT1785"/>
      <c r="TUU1785"/>
      <c r="TUV1785"/>
      <c r="TUW1785"/>
      <c r="TUX1785"/>
      <c r="TUY1785"/>
      <c r="TUZ1785"/>
      <c r="TVA1785"/>
      <c r="TVB1785"/>
      <c r="TVC1785"/>
      <c r="TVD1785"/>
      <c r="TVE1785"/>
      <c r="TVF1785"/>
      <c r="TVG1785"/>
      <c r="TVH1785"/>
      <c r="TVI1785"/>
      <c r="TVJ1785"/>
      <c r="TVK1785"/>
      <c r="TVL1785"/>
      <c r="TVM1785"/>
      <c r="TVN1785"/>
      <c r="TVO1785"/>
      <c r="TVP1785"/>
      <c r="TVQ1785"/>
      <c r="TVR1785"/>
      <c r="TVS1785"/>
      <c r="TVT1785"/>
      <c r="TVU1785"/>
      <c r="TVV1785"/>
      <c r="TVW1785"/>
      <c r="TVX1785"/>
      <c r="TVY1785"/>
      <c r="TVZ1785"/>
      <c r="TWA1785"/>
      <c r="TWB1785"/>
      <c r="TWC1785"/>
      <c r="TWD1785"/>
      <c r="TWE1785"/>
      <c r="TWF1785"/>
      <c r="TWG1785"/>
      <c r="TWH1785"/>
      <c r="TWI1785"/>
      <c r="TWJ1785"/>
      <c r="TWK1785"/>
      <c r="TWL1785"/>
      <c r="TWM1785"/>
      <c r="TWN1785"/>
      <c r="TWO1785"/>
      <c r="TWP1785"/>
      <c r="TWQ1785"/>
      <c r="TWR1785"/>
      <c r="TWS1785"/>
      <c r="TWT1785"/>
      <c r="TWU1785"/>
      <c r="TWV1785"/>
      <c r="TWW1785"/>
      <c r="TWX1785"/>
      <c r="TWY1785"/>
      <c r="TWZ1785"/>
      <c r="TXA1785"/>
      <c r="TXB1785"/>
      <c r="TXC1785"/>
      <c r="TXD1785"/>
      <c r="TXE1785"/>
      <c r="TXF1785"/>
      <c r="TXG1785"/>
      <c r="TXH1785"/>
      <c r="TXI1785"/>
      <c r="TXJ1785"/>
      <c r="TXK1785"/>
      <c r="TXL1785"/>
      <c r="TXM1785"/>
      <c r="TXN1785"/>
      <c r="TXO1785"/>
      <c r="TXP1785"/>
      <c r="TXQ1785"/>
      <c r="TXR1785"/>
      <c r="TXS1785"/>
      <c r="TXT1785"/>
      <c r="TXU1785"/>
      <c r="TXV1785"/>
      <c r="TXW1785"/>
      <c r="TXX1785"/>
      <c r="TXY1785"/>
      <c r="TXZ1785"/>
      <c r="TYA1785"/>
      <c r="TYB1785"/>
      <c r="TYC1785"/>
      <c r="TYD1785"/>
      <c r="TYE1785"/>
      <c r="TYF1785"/>
      <c r="TYG1785"/>
      <c r="TYH1785"/>
      <c r="TYI1785"/>
      <c r="TYJ1785"/>
      <c r="TYK1785"/>
      <c r="TYL1785"/>
      <c r="TYM1785"/>
      <c r="TYN1785"/>
      <c r="TYO1785"/>
      <c r="TYP1785"/>
      <c r="TYQ1785"/>
      <c r="TYR1785"/>
      <c r="TYS1785"/>
      <c r="TYT1785"/>
      <c r="TYU1785"/>
      <c r="TYV1785"/>
      <c r="TYW1785"/>
      <c r="TYX1785"/>
      <c r="TYY1785"/>
      <c r="TYZ1785"/>
      <c r="TZA1785"/>
      <c r="TZB1785"/>
      <c r="TZC1785"/>
      <c r="TZD1785"/>
      <c r="TZE1785"/>
      <c r="TZF1785"/>
      <c r="TZG1785"/>
      <c r="TZH1785"/>
      <c r="TZI1785"/>
      <c r="TZJ1785"/>
      <c r="TZK1785"/>
      <c r="TZL1785"/>
      <c r="TZM1785"/>
      <c r="TZN1785"/>
      <c r="TZO1785"/>
      <c r="TZP1785"/>
      <c r="TZQ1785"/>
      <c r="TZR1785"/>
      <c r="TZS1785"/>
      <c r="TZT1785"/>
      <c r="TZU1785"/>
      <c r="TZV1785"/>
      <c r="TZW1785"/>
      <c r="TZX1785"/>
      <c r="TZY1785"/>
      <c r="TZZ1785"/>
      <c r="UAA1785"/>
      <c r="UAB1785"/>
      <c r="UAC1785"/>
      <c r="UAD1785"/>
      <c r="UAE1785"/>
      <c r="UAF1785"/>
      <c r="UAG1785"/>
      <c r="UAH1785"/>
      <c r="UAI1785"/>
      <c r="UAJ1785"/>
      <c r="UAK1785"/>
      <c r="UAL1785"/>
      <c r="UAM1785"/>
      <c r="UAN1785"/>
      <c r="UAO1785"/>
      <c r="UAP1785"/>
      <c r="UAQ1785"/>
      <c r="UAR1785"/>
      <c r="UAS1785"/>
      <c r="UAT1785"/>
      <c r="UAU1785"/>
      <c r="UAV1785"/>
      <c r="UAW1785"/>
      <c r="UAX1785"/>
      <c r="UAY1785"/>
      <c r="UAZ1785"/>
      <c r="UBA1785"/>
      <c r="UBB1785"/>
      <c r="UBC1785"/>
      <c r="UBD1785"/>
      <c r="UBE1785"/>
      <c r="UBF1785"/>
      <c r="UBG1785"/>
      <c r="UBH1785"/>
      <c r="UBI1785"/>
      <c r="UBJ1785"/>
      <c r="UBK1785"/>
      <c r="UBL1785"/>
      <c r="UBM1785"/>
      <c r="UBN1785"/>
      <c r="UBO1785"/>
      <c r="UBP1785"/>
      <c r="UBQ1785"/>
      <c r="UBR1785"/>
      <c r="UBS1785"/>
      <c r="UBT1785"/>
      <c r="UBU1785"/>
      <c r="UBV1785"/>
      <c r="UBW1785"/>
      <c r="UBX1785"/>
      <c r="UBY1785"/>
      <c r="UBZ1785"/>
      <c r="UCA1785"/>
      <c r="UCB1785"/>
      <c r="UCC1785"/>
      <c r="UCD1785"/>
      <c r="UCE1785"/>
      <c r="UCF1785"/>
      <c r="UCG1785"/>
      <c r="UCH1785"/>
      <c r="UCI1785"/>
      <c r="UCJ1785"/>
      <c r="UCK1785"/>
      <c r="UCL1785"/>
      <c r="UCM1785"/>
      <c r="UCN1785"/>
      <c r="UCO1785"/>
      <c r="UCP1785"/>
      <c r="UCQ1785"/>
      <c r="UCR1785"/>
      <c r="UCS1785"/>
      <c r="UCT1785"/>
      <c r="UCU1785"/>
      <c r="UCV1785"/>
      <c r="UCW1785"/>
      <c r="UCX1785"/>
      <c r="UCY1785"/>
      <c r="UCZ1785"/>
      <c r="UDA1785"/>
      <c r="UDB1785"/>
      <c r="UDC1785"/>
      <c r="UDD1785"/>
      <c r="UDE1785"/>
      <c r="UDF1785"/>
      <c r="UDG1785"/>
      <c r="UDH1785"/>
      <c r="UDI1785"/>
      <c r="UDJ1785"/>
      <c r="UDK1785"/>
      <c r="UDL1785"/>
      <c r="UDM1785"/>
      <c r="UDN1785"/>
      <c r="UDO1785"/>
      <c r="UDP1785"/>
      <c r="UDQ1785"/>
      <c r="UDR1785"/>
      <c r="UDS1785"/>
      <c r="UDT1785"/>
      <c r="UDU1785"/>
      <c r="UDV1785"/>
      <c r="UDW1785"/>
      <c r="UDX1785"/>
      <c r="UDY1785"/>
      <c r="UDZ1785"/>
      <c r="UEA1785"/>
      <c r="UEB1785"/>
      <c r="UEC1785"/>
      <c r="UED1785"/>
      <c r="UEE1785"/>
      <c r="UEF1785"/>
      <c r="UEG1785"/>
      <c r="UEH1785"/>
      <c r="UEI1785"/>
      <c r="UEJ1785"/>
      <c r="UEK1785"/>
      <c r="UEL1785"/>
      <c r="UEM1785"/>
      <c r="UEN1785"/>
      <c r="UEO1785"/>
      <c r="UEP1785"/>
      <c r="UEQ1785"/>
      <c r="UER1785"/>
      <c r="UES1785"/>
      <c r="UET1785"/>
      <c r="UEU1785"/>
      <c r="UEV1785"/>
      <c r="UEW1785"/>
      <c r="UEX1785"/>
      <c r="UEY1785"/>
      <c r="UEZ1785"/>
      <c r="UFA1785"/>
      <c r="UFB1785"/>
      <c r="UFC1785"/>
      <c r="UFD1785"/>
      <c r="UFE1785"/>
      <c r="UFF1785"/>
      <c r="UFG1785"/>
      <c r="UFH1785"/>
      <c r="UFI1785"/>
      <c r="UFJ1785"/>
      <c r="UFK1785"/>
      <c r="UFL1785"/>
      <c r="UFM1785"/>
      <c r="UFN1785"/>
      <c r="UFO1785"/>
      <c r="UFP1785"/>
      <c r="UFQ1785"/>
      <c r="UFR1785"/>
      <c r="UFS1785"/>
      <c r="UFT1785"/>
      <c r="UFU1785"/>
      <c r="UFV1785"/>
      <c r="UFW1785"/>
      <c r="UFX1785"/>
      <c r="UFY1785"/>
      <c r="UFZ1785"/>
      <c r="UGA1785"/>
      <c r="UGB1785"/>
      <c r="UGC1785"/>
      <c r="UGD1785"/>
      <c r="UGE1785"/>
      <c r="UGF1785"/>
      <c r="UGG1785"/>
      <c r="UGH1785"/>
      <c r="UGI1785"/>
      <c r="UGJ1785"/>
      <c r="UGK1785"/>
      <c r="UGL1785"/>
      <c r="UGM1785"/>
      <c r="UGN1785"/>
      <c r="UGO1785"/>
      <c r="UGP1785"/>
      <c r="UGQ1785"/>
      <c r="UGR1785"/>
      <c r="UGS1785"/>
      <c r="UGT1785"/>
      <c r="UGU1785"/>
      <c r="UGV1785"/>
      <c r="UGW1785"/>
      <c r="UGX1785"/>
      <c r="UGY1785"/>
      <c r="UGZ1785"/>
      <c r="UHA1785"/>
      <c r="UHB1785"/>
      <c r="UHC1785"/>
      <c r="UHD1785"/>
      <c r="UHE1785"/>
      <c r="UHF1785"/>
      <c r="UHG1785"/>
      <c r="UHH1785"/>
      <c r="UHI1785"/>
      <c r="UHJ1785"/>
      <c r="UHK1785"/>
      <c r="UHL1785"/>
      <c r="UHM1785"/>
      <c r="UHN1785"/>
      <c r="UHO1785"/>
      <c r="UHP1785"/>
      <c r="UHQ1785"/>
      <c r="UHR1785"/>
      <c r="UHS1785"/>
      <c r="UHT1785"/>
      <c r="UHU1785"/>
      <c r="UHV1785"/>
      <c r="UHW1785"/>
      <c r="UHX1785"/>
      <c r="UHY1785"/>
      <c r="UHZ1785"/>
      <c r="UIA1785"/>
      <c r="UIB1785"/>
      <c r="UIC1785"/>
      <c r="UID1785"/>
      <c r="UIE1785"/>
      <c r="UIF1785"/>
      <c r="UIG1785"/>
      <c r="UIH1785"/>
      <c r="UII1785"/>
      <c r="UIJ1785"/>
      <c r="UIK1785"/>
      <c r="UIL1785"/>
      <c r="UIM1785"/>
      <c r="UIN1785"/>
      <c r="UIO1785"/>
      <c r="UIP1785"/>
      <c r="UIQ1785"/>
      <c r="UIR1785"/>
      <c r="UIS1785"/>
      <c r="UIT1785"/>
      <c r="UIU1785"/>
      <c r="UIV1785"/>
      <c r="UIW1785"/>
      <c r="UIX1785"/>
      <c r="UIY1785"/>
      <c r="UIZ1785"/>
      <c r="UJA1785"/>
      <c r="UJB1785"/>
      <c r="UJC1785"/>
      <c r="UJD1785"/>
      <c r="UJE1785"/>
      <c r="UJF1785"/>
      <c r="UJG1785"/>
      <c r="UJH1785"/>
      <c r="UJI1785"/>
      <c r="UJJ1785"/>
      <c r="UJK1785"/>
      <c r="UJL1785"/>
      <c r="UJM1785"/>
      <c r="UJN1785"/>
      <c r="UJO1785"/>
      <c r="UJP1785"/>
      <c r="UJQ1785"/>
      <c r="UJR1785"/>
      <c r="UJS1785"/>
      <c r="UJT1785"/>
      <c r="UJU1785"/>
      <c r="UJV1785"/>
      <c r="UJW1785"/>
      <c r="UJX1785"/>
      <c r="UJY1785"/>
      <c r="UJZ1785"/>
      <c r="UKA1785"/>
      <c r="UKB1785"/>
      <c r="UKC1785"/>
      <c r="UKD1785"/>
      <c r="UKE1785"/>
      <c r="UKF1785"/>
      <c r="UKG1785"/>
      <c r="UKH1785"/>
      <c r="UKI1785"/>
      <c r="UKJ1785"/>
      <c r="UKK1785"/>
      <c r="UKL1785"/>
      <c r="UKM1785"/>
      <c r="UKN1785"/>
      <c r="UKO1785"/>
      <c r="UKP1785"/>
      <c r="UKQ1785"/>
      <c r="UKR1785"/>
      <c r="UKS1785"/>
      <c r="UKT1785"/>
      <c r="UKU1785"/>
      <c r="UKV1785"/>
      <c r="UKW1785"/>
      <c r="UKX1785"/>
      <c r="UKY1785"/>
      <c r="UKZ1785"/>
      <c r="ULA1785"/>
      <c r="ULB1785"/>
      <c r="ULC1785"/>
      <c r="ULD1785"/>
      <c r="ULE1785"/>
      <c r="ULF1785"/>
      <c r="ULG1785"/>
      <c r="ULH1785"/>
      <c r="ULI1785"/>
      <c r="ULJ1785"/>
      <c r="ULK1785"/>
      <c r="ULL1785"/>
      <c r="ULM1785"/>
      <c r="ULN1785"/>
      <c r="ULO1785"/>
      <c r="ULP1785"/>
      <c r="ULQ1785"/>
      <c r="ULR1785"/>
      <c r="ULS1785"/>
      <c r="ULT1785"/>
      <c r="ULU1785"/>
      <c r="ULV1785"/>
      <c r="ULW1785"/>
      <c r="ULX1785"/>
      <c r="ULY1785"/>
      <c r="ULZ1785"/>
      <c r="UMA1785"/>
      <c r="UMB1785"/>
      <c r="UMC1785"/>
      <c r="UMD1785"/>
      <c r="UME1785"/>
      <c r="UMF1785"/>
      <c r="UMG1785"/>
      <c r="UMH1785"/>
      <c r="UMI1785"/>
      <c r="UMJ1785"/>
      <c r="UMK1785"/>
      <c r="UML1785"/>
      <c r="UMM1785"/>
      <c r="UMN1785"/>
      <c r="UMO1785"/>
      <c r="UMP1785"/>
      <c r="UMQ1785"/>
      <c r="UMR1785"/>
      <c r="UMS1785"/>
      <c r="UMT1785"/>
      <c r="UMU1785"/>
      <c r="UMV1785"/>
      <c r="UMW1785"/>
      <c r="UMX1785"/>
      <c r="UMY1785"/>
      <c r="UMZ1785"/>
      <c r="UNA1785"/>
      <c r="UNB1785"/>
      <c r="UNC1785"/>
      <c r="UND1785"/>
      <c r="UNE1785"/>
      <c r="UNF1785"/>
      <c r="UNG1785"/>
      <c r="UNH1785"/>
      <c r="UNI1785"/>
      <c r="UNJ1785"/>
      <c r="UNK1785"/>
      <c r="UNL1785"/>
      <c r="UNM1785"/>
      <c r="UNN1785"/>
      <c r="UNO1785"/>
      <c r="UNP1785"/>
      <c r="UNQ1785"/>
      <c r="UNR1785"/>
      <c r="UNS1785"/>
      <c r="UNT1785"/>
      <c r="UNU1785"/>
      <c r="UNV1785"/>
      <c r="UNW1785"/>
      <c r="UNX1785"/>
      <c r="UNY1785"/>
      <c r="UNZ1785"/>
      <c r="UOA1785"/>
      <c r="UOB1785"/>
      <c r="UOC1785"/>
      <c r="UOD1785"/>
      <c r="UOE1785"/>
      <c r="UOF1785"/>
      <c r="UOG1785"/>
      <c r="UOH1785"/>
      <c r="UOI1785"/>
      <c r="UOJ1785"/>
      <c r="UOK1785"/>
      <c r="UOL1785"/>
      <c r="UOM1785"/>
      <c r="UON1785"/>
      <c r="UOO1785"/>
      <c r="UOP1785"/>
      <c r="UOQ1785"/>
      <c r="UOR1785"/>
      <c r="UOS1785"/>
      <c r="UOT1785"/>
      <c r="UOU1785"/>
      <c r="UOV1785"/>
      <c r="UOW1785"/>
      <c r="UOX1785"/>
      <c r="UOY1785"/>
      <c r="UOZ1785"/>
      <c r="UPA1785"/>
      <c r="UPB1785"/>
      <c r="UPC1785"/>
      <c r="UPD1785"/>
      <c r="UPE1785"/>
      <c r="UPF1785"/>
      <c r="UPG1785"/>
      <c r="UPH1785"/>
      <c r="UPI1785"/>
      <c r="UPJ1785"/>
      <c r="UPK1785"/>
      <c r="UPL1785"/>
      <c r="UPM1785"/>
      <c r="UPN1785"/>
      <c r="UPO1785"/>
      <c r="UPP1785"/>
      <c r="UPQ1785"/>
      <c r="UPR1785"/>
      <c r="UPS1785"/>
      <c r="UPT1785"/>
      <c r="UPU1785"/>
      <c r="UPV1785"/>
      <c r="UPW1785"/>
      <c r="UPX1785"/>
      <c r="UPY1785"/>
      <c r="UPZ1785"/>
      <c r="UQA1785"/>
      <c r="UQB1785"/>
      <c r="UQC1785"/>
      <c r="UQD1785"/>
      <c r="UQE1785"/>
      <c r="UQF1785"/>
      <c r="UQG1785"/>
      <c r="UQH1785"/>
      <c r="UQI1785"/>
      <c r="UQJ1785"/>
      <c r="UQK1785"/>
      <c r="UQL1785"/>
      <c r="UQM1785"/>
      <c r="UQN1785"/>
      <c r="UQO1785"/>
      <c r="UQP1785"/>
      <c r="UQQ1785"/>
      <c r="UQR1785"/>
      <c r="UQS1785"/>
      <c r="UQT1785"/>
      <c r="UQU1785"/>
      <c r="UQV1785"/>
      <c r="UQW1785"/>
      <c r="UQX1785"/>
      <c r="UQY1785"/>
      <c r="UQZ1785"/>
      <c r="URA1785"/>
      <c r="URB1785"/>
      <c r="URC1785"/>
      <c r="URD1785"/>
      <c r="URE1785"/>
      <c r="URF1785"/>
      <c r="URG1785"/>
      <c r="URH1785"/>
      <c r="URI1785"/>
      <c r="URJ1785"/>
      <c r="URK1785"/>
      <c r="URL1785"/>
      <c r="URM1785"/>
      <c r="URN1785"/>
      <c r="URO1785"/>
      <c r="URP1785"/>
      <c r="URQ1785"/>
      <c r="URR1785"/>
      <c r="URS1785"/>
      <c r="URT1785"/>
      <c r="URU1785"/>
      <c r="URV1785"/>
      <c r="URW1785"/>
      <c r="URX1785"/>
      <c r="URY1785"/>
      <c r="URZ1785"/>
      <c r="USA1785"/>
      <c r="USB1785"/>
      <c r="USC1785"/>
      <c r="USD1785"/>
      <c r="USE1785"/>
      <c r="USF1785"/>
      <c r="USG1785"/>
      <c r="USH1785"/>
      <c r="USI1785"/>
      <c r="USJ1785"/>
      <c r="USK1785"/>
      <c r="USL1785"/>
      <c r="USM1785"/>
      <c r="USN1785"/>
      <c r="USO1785"/>
      <c r="USP1785"/>
      <c r="USQ1785"/>
      <c r="USR1785"/>
      <c r="USS1785"/>
      <c r="UST1785"/>
      <c r="USU1785"/>
      <c r="USV1785"/>
      <c r="USW1785"/>
      <c r="USX1785"/>
      <c r="USY1785"/>
      <c r="USZ1785"/>
      <c r="UTA1785"/>
      <c r="UTB1785"/>
      <c r="UTC1785"/>
      <c r="UTD1785"/>
      <c r="UTE1785"/>
      <c r="UTF1785"/>
      <c r="UTG1785"/>
      <c r="UTH1785"/>
      <c r="UTI1785"/>
      <c r="UTJ1785"/>
      <c r="UTK1785"/>
      <c r="UTL1785"/>
      <c r="UTM1785"/>
      <c r="UTN1785"/>
      <c r="UTO1785"/>
      <c r="UTP1785"/>
      <c r="UTQ1785"/>
      <c r="UTR1785"/>
      <c r="UTS1785"/>
      <c r="UTT1785"/>
      <c r="UTU1785"/>
      <c r="UTV1785"/>
      <c r="UTW1785"/>
      <c r="UTX1785"/>
      <c r="UTY1785"/>
      <c r="UTZ1785"/>
      <c r="UUA1785"/>
      <c r="UUB1785"/>
      <c r="UUC1785"/>
      <c r="UUD1785"/>
      <c r="UUE1785"/>
      <c r="UUF1785"/>
      <c r="UUG1785"/>
      <c r="UUH1785"/>
      <c r="UUI1785"/>
      <c r="UUJ1785"/>
      <c r="UUK1785"/>
      <c r="UUL1785"/>
      <c r="UUM1785"/>
      <c r="UUN1785"/>
      <c r="UUO1785"/>
      <c r="UUP1785"/>
      <c r="UUQ1785"/>
      <c r="UUR1785"/>
      <c r="UUS1785"/>
      <c r="UUT1785"/>
      <c r="UUU1785"/>
      <c r="UUV1785"/>
      <c r="UUW1785"/>
      <c r="UUX1785"/>
      <c r="UUY1785"/>
      <c r="UUZ1785"/>
      <c r="UVA1785"/>
      <c r="UVB1785"/>
      <c r="UVC1785"/>
      <c r="UVD1785"/>
      <c r="UVE1785"/>
      <c r="UVF1785"/>
      <c r="UVG1785"/>
      <c r="UVH1785"/>
      <c r="UVI1785"/>
      <c r="UVJ1785"/>
      <c r="UVK1785"/>
      <c r="UVL1785"/>
      <c r="UVM1785"/>
      <c r="UVN1785"/>
      <c r="UVO1785"/>
      <c r="UVP1785"/>
      <c r="UVQ1785"/>
      <c r="UVR1785"/>
      <c r="UVS1785"/>
      <c r="UVT1785"/>
      <c r="UVU1785"/>
      <c r="UVV1785"/>
      <c r="UVW1785"/>
      <c r="UVX1785"/>
      <c r="UVY1785"/>
      <c r="UVZ1785"/>
      <c r="UWA1785"/>
      <c r="UWB1785"/>
      <c r="UWC1785"/>
      <c r="UWD1785"/>
      <c r="UWE1785"/>
      <c r="UWF1785"/>
      <c r="UWG1785"/>
      <c r="UWH1785"/>
      <c r="UWI1785"/>
      <c r="UWJ1785"/>
      <c r="UWK1785"/>
      <c r="UWL1785"/>
      <c r="UWM1785"/>
      <c r="UWN1785"/>
      <c r="UWO1785"/>
      <c r="UWP1785"/>
      <c r="UWQ1785"/>
      <c r="UWR1785"/>
      <c r="UWS1785"/>
      <c r="UWT1785"/>
      <c r="UWU1785"/>
      <c r="UWV1785"/>
      <c r="UWW1785"/>
      <c r="UWX1785"/>
      <c r="UWY1785"/>
      <c r="UWZ1785"/>
      <c r="UXA1785"/>
      <c r="UXB1785"/>
      <c r="UXC1785"/>
      <c r="UXD1785"/>
      <c r="UXE1785"/>
      <c r="UXF1785"/>
      <c r="UXG1785"/>
      <c r="UXH1785"/>
      <c r="UXI1785"/>
      <c r="UXJ1785"/>
      <c r="UXK1785"/>
      <c r="UXL1785"/>
      <c r="UXM1785"/>
      <c r="UXN1785"/>
      <c r="UXO1785"/>
      <c r="UXP1785"/>
      <c r="UXQ1785"/>
      <c r="UXR1785"/>
      <c r="UXS1785"/>
      <c r="UXT1785"/>
      <c r="UXU1785"/>
      <c r="UXV1785"/>
      <c r="UXW1785"/>
      <c r="UXX1785"/>
      <c r="UXY1785"/>
      <c r="UXZ1785"/>
      <c r="UYA1785"/>
      <c r="UYB1785"/>
      <c r="UYC1785"/>
      <c r="UYD1785"/>
      <c r="UYE1785"/>
      <c r="UYF1785"/>
      <c r="UYG1785"/>
      <c r="UYH1785"/>
      <c r="UYI1785"/>
      <c r="UYJ1785"/>
      <c r="UYK1785"/>
      <c r="UYL1785"/>
      <c r="UYM1785"/>
      <c r="UYN1785"/>
      <c r="UYO1785"/>
      <c r="UYP1785"/>
      <c r="UYQ1785"/>
      <c r="UYR1785"/>
      <c r="UYS1785"/>
      <c r="UYT1785"/>
      <c r="UYU1785"/>
      <c r="UYV1785"/>
      <c r="UYW1785"/>
      <c r="UYX1785"/>
      <c r="UYY1785"/>
      <c r="UYZ1785"/>
      <c r="UZA1785"/>
      <c r="UZB1785"/>
      <c r="UZC1785"/>
      <c r="UZD1785"/>
      <c r="UZE1785"/>
      <c r="UZF1785"/>
      <c r="UZG1785"/>
      <c r="UZH1785"/>
      <c r="UZI1785"/>
      <c r="UZJ1785"/>
      <c r="UZK1785"/>
      <c r="UZL1785"/>
      <c r="UZM1785"/>
      <c r="UZN1785"/>
      <c r="UZO1785"/>
      <c r="UZP1785"/>
      <c r="UZQ1785"/>
      <c r="UZR1785"/>
      <c r="UZS1785"/>
      <c r="UZT1785"/>
      <c r="UZU1785"/>
      <c r="UZV1785"/>
      <c r="UZW1785"/>
      <c r="UZX1785"/>
      <c r="UZY1785"/>
      <c r="UZZ1785"/>
      <c r="VAA1785"/>
      <c r="VAB1785"/>
      <c r="VAC1785"/>
      <c r="VAD1785"/>
      <c r="VAE1785"/>
      <c r="VAF1785"/>
      <c r="VAG1785"/>
      <c r="VAH1785"/>
      <c r="VAI1785"/>
      <c r="VAJ1785"/>
      <c r="VAK1785"/>
      <c r="VAL1785"/>
      <c r="VAM1785"/>
      <c r="VAN1785"/>
      <c r="VAO1785"/>
      <c r="VAP1785"/>
      <c r="VAQ1785"/>
      <c r="VAR1785"/>
      <c r="VAS1785"/>
      <c r="VAT1785"/>
      <c r="VAU1785"/>
      <c r="VAV1785"/>
      <c r="VAW1785"/>
      <c r="VAX1785"/>
      <c r="VAY1785"/>
      <c r="VAZ1785"/>
      <c r="VBA1785"/>
      <c r="VBB1785"/>
      <c r="VBC1785"/>
      <c r="VBD1785"/>
      <c r="VBE1785"/>
      <c r="VBF1785"/>
      <c r="VBG1785"/>
      <c r="VBH1785"/>
      <c r="VBI1785"/>
      <c r="VBJ1785"/>
      <c r="VBK1785"/>
      <c r="VBL1785"/>
      <c r="VBM1785"/>
      <c r="VBN1785"/>
      <c r="VBO1785"/>
      <c r="VBP1785"/>
      <c r="VBQ1785"/>
      <c r="VBR1785"/>
      <c r="VBS1785"/>
      <c r="VBT1785"/>
      <c r="VBU1785"/>
      <c r="VBV1785"/>
      <c r="VBW1785"/>
      <c r="VBX1785"/>
      <c r="VBY1785"/>
      <c r="VBZ1785"/>
      <c r="VCA1785"/>
      <c r="VCB1785"/>
      <c r="VCC1785"/>
      <c r="VCD1785"/>
      <c r="VCE1785"/>
      <c r="VCF1785"/>
      <c r="VCG1785"/>
      <c r="VCH1785"/>
      <c r="VCI1785"/>
      <c r="VCJ1785"/>
      <c r="VCK1785"/>
      <c r="VCL1785"/>
      <c r="VCM1785"/>
      <c r="VCN1785"/>
      <c r="VCO1785"/>
      <c r="VCP1785"/>
      <c r="VCQ1785"/>
      <c r="VCR1785"/>
      <c r="VCS1785"/>
      <c r="VCT1785"/>
      <c r="VCU1785"/>
      <c r="VCV1785"/>
      <c r="VCW1785"/>
      <c r="VCX1785"/>
      <c r="VCY1785"/>
      <c r="VCZ1785"/>
      <c r="VDA1785"/>
      <c r="VDB1785"/>
      <c r="VDC1785"/>
      <c r="VDD1785"/>
      <c r="VDE1785"/>
      <c r="VDF1785"/>
      <c r="VDG1785"/>
      <c r="VDH1785"/>
      <c r="VDI1785"/>
      <c r="VDJ1785"/>
      <c r="VDK1785"/>
      <c r="VDL1785"/>
      <c r="VDM1785"/>
      <c r="VDN1785"/>
      <c r="VDO1785"/>
      <c r="VDP1785"/>
      <c r="VDQ1785"/>
      <c r="VDR1785"/>
      <c r="VDS1785"/>
      <c r="VDT1785"/>
      <c r="VDU1785"/>
      <c r="VDV1785"/>
      <c r="VDW1785"/>
      <c r="VDX1785"/>
      <c r="VDY1785"/>
      <c r="VDZ1785"/>
      <c r="VEA1785"/>
      <c r="VEB1785"/>
      <c r="VEC1785"/>
      <c r="VED1785"/>
      <c r="VEE1785"/>
      <c r="VEF1785"/>
      <c r="VEG1785"/>
      <c r="VEH1785"/>
      <c r="VEI1785"/>
      <c r="VEJ1785"/>
      <c r="VEK1785"/>
      <c r="VEL1785"/>
      <c r="VEM1785"/>
      <c r="VEN1785"/>
      <c r="VEO1785"/>
      <c r="VEP1785"/>
      <c r="VEQ1785"/>
      <c r="VER1785"/>
      <c r="VES1785"/>
      <c r="VET1785"/>
      <c r="VEU1785"/>
      <c r="VEV1785"/>
      <c r="VEW1785"/>
      <c r="VEX1785"/>
      <c r="VEY1785"/>
      <c r="VEZ1785"/>
      <c r="VFA1785"/>
      <c r="VFB1785"/>
      <c r="VFC1785"/>
      <c r="VFD1785"/>
      <c r="VFE1785"/>
      <c r="VFF1785"/>
      <c r="VFG1785"/>
      <c r="VFH1785"/>
      <c r="VFI1785"/>
      <c r="VFJ1785"/>
      <c r="VFK1785"/>
      <c r="VFL1785"/>
      <c r="VFM1785"/>
      <c r="VFN1785"/>
      <c r="VFO1785"/>
      <c r="VFP1785"/>
      <c r="VFQ1785"/>
      <c r="VFR1785"/>
      <c r="VFS1785"/>
      <c r="VFT1785"/>
      <c r="VFU1785"/>
      <c r="VFV1785"/>
      <c r="VFW1785"/>
      <c r="VFX1785"/>
      <c r="VFY1785"/>
      <c r="VFZ1785"/>
      <c r="VGA1785"/>
      <c r="VGB1785"/>
      <c r="VGC1785"/>
      <c r="VGD1785"/>
      <c r="VGE1785"/>
      <c r="VGF1785"/>
      <c r="VGG1785"/>
      <c r="VGH1785"/>
      <c r="VGI1785"/>
      <c r="VGJ1785"/>
      <c r="VGK1785"/>
      <c r="VGL1785"/>
      <c r="VGM1785"/>
      <c r="VGN1785"/>
      <c r="VGO1785"/>
      <c r="VGP1785"/>
      <c r="VGQ1785"/>
      <c r="VGR1785"/>
      <c r="VGS1785"/>
      <c r="VGT1785"/>
      <c r="VGU1785"/>
      <c r="VGV1785"/>
      <c r="VGW1785"/>
      <c r="VGX1785"/>
      <c r="VGY1785"/>
      <c r="VGZ1785"/>
      <c r="VHA1785"/>
      <c r="VHB1785"/>
      <c r="VHC1785"/>
      <c r="VHD1785"/>
      <c r="VHE1785"/>
      <c r="VHF1785"/>
      <c r="VHG1785"/>
      <c r="VHH1785"/>
      <c r="VHI1785"/>
      <c r="VHJ1785"/>
      <c r="VHK1785"/>
      <c r="VHL1785"/>
      <c r="VHM1785"/>
      <c r="VHN1785"/>
      <c r="VHO1785"/>
      <c r="VHP1785"/>
      <c r="VHQ1785"/>
      <c r="VHR1785"/>
      <c r="VHS1785"/>
      <c r="VHT1785"/>
      <c r="VHU1785"/>
      <c r="VHV1785"/>
      <c r="VHW1785"/>
      <c r="VHX1785"/>
      <c r="VHY1785"/>
      <c r="VHZ1785"/>
      <c r="VIA1785"/>
      <c r="VIB1785"/>
      <c r="VIC1785"/>
      <c r="VID1785"/>
      <c r="VIE1785"/>
      <c r="VIF1785"/>
      <c r="VIG1785"/>
      <c r="VIH1785"/>
      <c r="VII1785"/>
      <c r="VIJ1785"/>
      <c r="VIK1785"/>
      <c r="VIL1785"/>
      <c r="VIM1785"/>
      <c r="VIN1785"/>
      <c r="VIO1785"/>
      <c r="VIP1785"/>
      <c r="VIQ1785"/>
      <c r="VIR1785"/>
      <c r="VIS1785"/>
      <c r="VIT1785"/>
      <c r="VIU1785"/>
      <c r="VIV1785"/>
      <c r="VIW1785"/>
      <c r="VIX1785"/>
      <c r="VIY1785"/>
      <c r="VIZ1785"/>
      <c r="VJA1785"/>
      <c r="VJB1785"/>
      <c r="VJC1785"/>
      <c r="VJD1785"/>
      <c r="VJE1785"/>
      <c r="VJF1785"/>
      <c r="VJG1785"/>
      <c r="VJH1785"/>
      <c r="VJI1785"/>
      <c r="VJJ1785"/>
      <c r="VJK1785"/>
      <c r="VJL1785"/>
      <c r="VJM1785"/>
      <c r="VJN1785"/>
      <c r="VJO1785"/>
      <c r="VJP1785"/>
      <c r="VJQ1785"/>
      <c r="VJR1785"/>
      <c r="VJS1785"/>
      <c r="VJT1785"/>
      <c r="VJU1785"/>
      <c r="VJV1785"/>
      <c r="VJW1785"/>
      <c r="VJX1785"/>
      <c r="VJY1785"/>
      <c r="VJZ1785"/>
      <c r="VKA1785"/>
      <c r="VKB1785"/>
      <c r="VKC1785"/>
      <c r="VKD1785"/>
      <c r="VKE1785"/>
      <c r="VKF1785"/>
      <c r="VKG1785"/>
      <c r="VKH1785"/>
      <c r="VKI1785"/>
      <c r="VKJ1785"/>
      <c r="VKK1785"/>
      <c r="VKL1785"/>
      <c r="VKM1785"/>
      <c r="VKN1785"/>
      <c r="VKO1785"/>
      <c r="VKP1785"/>
      <c r="VKQ1785"/>
      <c r="VKR1785"/>
      <c r="VKS1785"/>
      <c r="VKT1785"/>
      <c r="VKU1785"/>
      <c r="VKV1785"/>
      <c r="VKW1785"/>
      <c r="VKX1785"/>
      <c r="VKY1785"/>
      <c r="VKZ1785"/>
      <c r="VLA1785"/>
      <c r="VLB1785"/>
      <c r="VLC1785"/>
      <c r="VLD1785"/>
      <c r="VLE1785"/>
      <c r="VLF1785"/>
      <c r="VLG1785"/>
      <c r="VLH1785"/>
      <c r="VLI1785"/>
      <c r="VLJ1785"/>
      <c r="VLK1785"/>
      <c r="VLL1785"/>
      <c r="VLM1785"/>
      <c r="VLN1785"/>
      <c r="VLO1785"/>
      <c r="VLP1785"/>
      <c r="VLQ1785"/>
      <c r="VLR1785"/>
      <c r="VLS1785"/>
      <c r="VLT1785"/>
      <c r="VLU1785"/>
      <c r="VLV1785"/>
      <c r="VLW1785"/>
      <c r="VLX1785"/>
      <c r="VLY1785"/>
      <c r="VLZ1785"/>
      <c r="VMA1785"/>
      <c r="VMB1785"/>
      <c r="VMC1785"/>
      <c r="VMD1785"/>
      <c r="VME1785"/>
      <c r="VMF1785"/>
      <c r="VMG1785"/>
      <c r="VMH1785"/>
      <c r="VMI1785"/>
      <c r="VMJ1785"/>
      <c r="VMK1785"/>
      <c r="VML1785"/>
      <c r="VMM1785"/>
      <c r="VMN1785"/>
      <c r="VMO1785"/>
      <c r="VMP1785"/>
      <c r="VMQ1785"/>
      <c r="VMR1785"/>
      <c r="VMS1785"/>
      <c r="VMT1785"/>
      <c r="VMU1785"/>
      <c r="VMV1785"/>
      <c r="VMW1785"/>
      <c r="VMX1785"/>
      <c r="VMY1785"/>
      <c r="VMZ1785"/>
      <c r="VNA1785"/>
      <c r="VNB1785"/>
      <c r="VNC1785"/>
      <c r="VND1785"/>
      <c r="VNE1785"/>
      <c r="VNF1785"/>
      <c r="VNG1785"/>
      <c r="VNH1785"/>
      <c r="VNI1785"/>
      <c r="VNJ1785"/>
      <c r="VNK1785"/>
      <c r="VNL1785"/>
      <c r="VNM1785"/>
      <c r="VNN1785"/>
      <c r="VNO1785"/>
      <c r="VNP1785"/>
      <c r="VNQ1785"/>
      <c r="VNR1785"/>
      <c r="VNS1785"/>
      <c r="VNT1785"/>
      <c r="VNU1785"/>
      <c r="VNV1785"/>
      <c r="VNW1785"/>
      <c r="VNX1785"/>
      <c r="VNY1785"/>
      <c r="VNZ1785"/>
      <c r="VOA1785"/>
      <c r="VOB1785"/>
      <c r="VOC1785"/>
      <c r="VOD1785"/>
      <c r="VOE1785"/>
      <c r="VOF1785"/>
      <c r="VOG1785"/>
      <c r="VOH1785"/>
      <c r="VOI1785"/>
      <c r="VOJ1785"/>
      <c r="VOK1785"/>
      <c r="VOL1785"/>
      <c r="VOM1785"/>
      <c r="VON1785"/>
      <c r="VOO1785"/>
      <c r="VOP1785"/>
      <c r="VOQ1785"/>
      <c r="VOR1785"/>
      <c r="VOS1785"/>
      <c r="VOT1785"/>
      <c r="VOU1785"/>
      <c r="VOV1785"/>
      <c r="VOW1785"/>
      <c r="VOX1785"/>
      <c r="VOY1785"/>
      <c r="VOZ1785"/>
      <c r="VPA1785"/>
      <c r="VPB1785"/>
      <c r="VPC1785"/>
      <c r="VPD1785"/>
      <c r="VPE1785"/>
      <c r="VPF1785"/>
      <c r="VPG1785"/>
      <c r="VPH1785"/>
      <c r="VPI1785"/>
      <c r="VPJ1785"/>
      <c r="VPK1785"/>
      <c r="VPL1785"/>
      <c r="VPM1785"/>
      <c r="VPN1785"/>
      <c r="VPO1785"/>
      <c r="VPP1785"/>
      <c r="VPQ1785"/>
      <c r="VPR1785"/>
      <c r="VPS1785"/>
      <c r="VPT1785"/>
      <c r="VPU1785"/>
      <c r="VPV1785"/>
      <c r="VPW1785"/>
      <c r="VPX1785"/>
      <c r="VPY1785"/>
      <c r="VPZ1785"/>
      <c r="VQA1785"/>
      <c r="VQB1785"/>
      <c r="VQC1785"/>
      <c r="VQD1785"/>
      <c r="VQE1785"/>
      <c r="VQF1785"/>
      <c r="VQG1785"/>
      <c r="VQH1785"/>
      <c r="VQI1785"/>
      <c r="VQJ1785"/>
      <c r="VQK1785"/>
      <c r="VQL1785"/>
      <c r="VQM1785"/>
      <c r="VQN1785"/>
      <c r="VQO1785"/>
      <c r="VQP1785"/>
      <c r="VQQ1785"/>
      <c r="VQR1785"/>
      <c r="VQS1785"/>
      <c r="VQT1785"/>
      <c r="VQU1785"/>
      <c r="VQV1785"/>
      <c r="VQW1785"/>
      <c r="VQX1785"/>
      <c r="VQY1785"/>
      <c r="VQZ1785"/>
      <c r="VRA1785"/>
      <c r="VRB1785"/>
      <c r="VRC1785"/>
      <c r="VRD1785"/>
      <c r="VRE1785"/>
      <c r="VRF1785"/>
      <c r="VRG1785"/>
      <c r="VRH1785"/>
      <c r="VRI1785"/>
      <c r="VRJ1785"/>
      <c r="VRK1785"/>
      <c r="VRL1785"/>
      <c r="VRM1785"/>
      <c r="VRN1785"/>
      <c r="VRO1785"/>
      <c r="VRP1785"/>
      <c r="VRQ1785"/>
      <c r="VRR1785"/>
      <c r="VRS1785"/>
      <c r="VRT1785"/>
      <c r="VRU1785"/>
      <c r="VRV1785"/>
      <c r="VRW1785"/>
      <c r="VRX1785"/>
      <c r="VRY1785"/>
      <c r="VRZ1785"/>
      <c r="VSA1785"/>
      <c r="VSB1785"/>
      <c r="VSC1785"/>
      <c r="VSD1785"/>
      <c r="VSE1785"/>
      <c r="VSF1785"/>
      <c r="VSG1785"/>
      <c r="VSH1785"/>
      <c r="VSI1785"/>
      <c r="VSJ1785"/>
      <c r="VSK1785"/>
      <c r="VSL1785"/>
      <c r="VSM1785"/>
      <c r="VSN1785"/>
      <c r="VSO1785"/>
      <c r="VSP1785"/>
      <c r="VSQ1785"/>
      <c r="VSR1785"/>
      <c r="VSS1785"/>
      <c r="VST1785"/>
      <c r="VSU1785"/>
      <c r="VSV1785"/>
      <c r="VSW1785"/>
      <c r="VSX1785"/>
      <c r="VSY1785"/>
      <c r="VSZ1785"/>
      <c r="VTA1785"/>
      <c r="VTB1785"/>
      <c r="VTC1785"/>
      <c r="VTD1785"/>
      <c r="VTE1785"/>
      <c r="VTF1785"/>
      <c r="VTG1785"/>
      <c r="VTH1785"/>
      <c r="VTI1785"/>
      <c r="VTJ1785"/>
      <c r="VTK1785"/>
      <c r="VTL1785"/>
      <c r="VTM1785"/>
      <c r="VTN1785"/>
      <c r="VTO1785"/>
      <c r="VTP1785"/>
      <c r="VTQ1785"/>
      <c r="VTR1785"/>
      <c r="VTS1785"/>
      <c r="VTT1785"/>
      <c r="VTU1785"/>
      <c r="VTV1785"/>
      <c r="VTW1785"/>
      <c r="VTX1785"/>
      <c r="VTY1785"/>
      <c r="VTZ1785"/>
      <c r="VUA1785"/>
      <c r="VUB1785"/>
      <c r="VUC1785"/>
      <c r="VUD1785"/>
      <c r="VUE1785"/>
      <c r="VUF1785"/>
      <c r="VUG1785"/>
      <c r="VUH1785"/>
      <c r="VUI1785"/>
      <c r="VUJ1785"/>
      <c r="VUK1785"/>
      <c r="VUL1785"/>
      <c r="VUM1785"/>
      <c r="VUN1785"/>
      <c r="VUO1785"/>
      <c r="VUP1785"/>
      <c r="VUQ1785"/>
      <c r="VUR1785"/>
      <c r="VUS1785"/>
      <c r="VUT1785"/>
      <c r="VUU1785"/>
      <c r="VUV1785"/>
      <c r="VUW1785"/>
      <c r="VUX1785"/>
      <c r="VUY1785"/>
      <c r="VUZ1785"/>
      <c r="VVA1785"/>
      <c r="VVB1785"/>
      <c r="VVC1785"/>
      <c r="VVD1785"/>
      <c r="VVE1785"/>
      <c r="VVF1785"/>
      <c r="VVG1785"/>
      <c r="VVH1785"/>
      <c r="VVI1785"/>
      <c r="VVJ1785"/>
      <c r="VVK1785"/>
      <c r="VVL1785"/>
      <c r="VVM1785"/>
      <c r="VVN1785"/>
      <c r="VVO1785"/>
      <c r="VVP1785"/>
      <c r="VVQ1785"/>
      <c r="VVR1785"/>
      <c r="VVS1785"/>
      <c r="VVT1785"/>
      <c r="VVU1785"/>
      <c r="VVV1785"/>
      <c r="VVW1785"/>
      <c r="VVX1785"/>
      <c r="VVY1785"/>
      <c r="VVZ1785"/>
      <c r="VWA1785"/>
      <c r="VWB1785"/>
      <c r="VWC1785"/>
      <c r="VWD1785"/>
      <c r="VWE1785"/>
      <c r="VWF1785"/>
      <c r="VWG1785"/>
      <c r="VWH1785"/>
      <c r="VWI1785"/>
      <c r="VWJ1785"/>
      <c r="VWK1785"/>
      <c r="VWL1785"/>
      <c r="VWM1785"/>
      <c r="VWN1785"/>
      <c r="VWO1785"/>
      <c r="VWP1785"/>
      <c r="VWQ1785"/>
      <c r="VWR1785"/>
      <c r="VWS1785"/>
      <c r="VWT1785"/>
      <c r="VWU1785"/>
      <c r="VWV1785"/>
      <c r="VWW1785"/>
      <c r="VWX1785"/>
      <c r="VWY1785"/>
      <c r="VWZ1785"/>
      <c r="VXA1785"/>
      <c r="VXB1785"/>
      <c r="VXC1785"/>
      <c r="VXD1785"/>
      <c r="VXE1785"/>
      <c r="VXF1785"/>
      <c r="VXG1785"/>
      <c r="VXH1785"/>
      <c r="VXI1785"/>
      <c r="VXJ1785"/>
      <c r="VXK1785"/>
      <c r="VXL1785"/>
      <c r="VXM1785"/>
      <c r="VXN1785"/>
      <c r="VXO1785"/>
      <c r="VXP1785"/>
      <c r="VXQ1785"/>
      <c r="VXR1785"/>
      <c r="VXS1785"/>
      <c r="VXT1785"/>
      <c r="VXU1785"/>
      <c r="VXV1785"/>
      <c r="VXW1785"/>
      <c r="VXX1785"/>
      <c r="VXY1785"/>
      <c r="VXZ1785"/>
      <c r="VYA1785"/>
      <c r="VYB1785"/>
      <c r="VYC1785"/>
      <c r="VYD1785"/>
      <c r="VYE1785"/>
      <c r="VYF1785"/>
      <c r="VYG1785"/>
      <c r="VYH1785"/>
      <c r="VYI1785"/>
      <c r="VYJ1785"/>
      <c r="VYK1785"/>
      <c r="VYL1785"/>
      <c r="VYM1785"/>
      <c r="VYN1785"/>
      <c r="VYO1785"/>
      <c r="VYP1785"/>
      <c r="VYQ1785"/>
      <c r="VYR1785"/>
      <c r="VYS1785"/>
      <c r="VYT1785"/>
      <c r="VYU1785"/>
      <c r="VYV1785"/>
      <c r="VYW1785"/>
      <c r="VYX1785"/>
      <c r="VYY1785"/>
      <c r="VYZ1785"/>
      <c r="VZA1785"/>
      <c r="VZB1785"/>
      <c r="VZC1785"/>
      <c r="VZD1785"/>
      <c r="VZE1785"/>
      <c r="VZF1785"/>
      <c r="VZG1785"/>
      <c r="VZH1785"/>
      <c r="VZI1785"/>
      <c r="VZJ1785"/>
      <c r="VZK1785"/>
      <c r="VZL1785"/>
      <c r="VZM1785"/>
      <c r="VZN1785"/>
      <c r="VZO1785"/>
      <c r="VZP1785"/>
      <c r="VZQ1785"/>
      <c r="VZR1785"/>
      <c r="VZS1785"/>
      <c r="VZT1785"/>
      <c r="VZU1785"/>
      <c r="VZV1785"/>
      <c r="VZW1785"/>
      <c r="VZX1785"/>
      <c r="VZY1785"/>
      <c r="VZZ1785"/>
      <c r="WAA1785"/>
      <c r="WAB1785"/>
      <c r="WAC1785"/>
      <c r="WAD1785"/>
      <c r="WAE1785"/>
      <c r="WAF1785"/>
      <c r="WAG1785"/>
      <c r="WAH1785"/>
      <c r="WAI1785"/>
      <c r="WAJ1785"/>
      <c r="WAK1785"/>
      <c r="WAL1785"/>
      <c r="WAM1785"/>
      <c r="WAN1785"/>
      <c r="WAO1785"/>
      <c r="WAP1785"/>
      <c r="WAQ1785"/>
      <c r="WAR1785"/>
      <c r="WAS1785"/>
      <c r="WAT1785"/>
      <c r="WAU1785"/>
      <c r="WAV1785"/>
      <c r="WAW1785"/>
      <c r="WAX1785"/>
      <c r="WAY1785"/>
      <c r="WAZ1785"/>
      <c r="WBA1785"/>
      <c r="WBB1785"/>
      <c r="WBC1785"/>
      <c r="WBD1785"/>
      <c r="WBE1785"/>
      <c r="WBF1785"/>
      <c r="WBG1785"/>
      <c r="WBH1785"/>
      <c r="WBI1785"/>
      <c r="WBJ1785"/>
      <c r="WBK1785"/>
      <c r="WBL1785"/>
      <c r="WBM1785"/>
      <c r="WBN1785"/>
      <c r="WBO1785"/>
      <c r="WBP1785"/>
      <c r="WBQ1785"/>
      <c r="WBR1785"/>
      <c r="WBS1785"/>
      <c r="WBT1785"/>
      <c r="WBU1785"/>
      <c r="WBV1785"/>
      <c r="WBW1785"/>
      <c r="WBX1785"/>
      <c r="WBY1785"/>
      <c r="WBZ1785"/>
      <c r="WCA1785"/>
      <c r="WCB1785"/>
      <c r="WCC1785"/>
      <c r="WCD1785"/>
      <c r="WCE1785"/>
      <c r="WCF1785"/>
      <c r="WCG1785"/>
      <c r="WCH1785"/>
      <c r="WCI1785"/>
      <c r="WCJ1785"/>
      <c r="WCK1785"/>
      <c r="WCL1785"/>
      <c r="WCM1785"/>
      <c r="WCN1785"/>
      <c r="WCO1785"/>
      <c r="WCP1785"/>
      <c r="WCQ1785"/>
      <c r="WCR1785"/>
      <c r="WCS1785"/>
      <c r="WCT1785"/>
      <c r="WCU1785"/>
      <c r="WCV1785"/>
      <c r="WCW1785"/>
      <c r="WCX1785"/>
      <c r="WCY1785"/>
      <c r="WCZ1785"/>
      <c r="WDA1785"/>
      <c r="WDB1785"/>
      <c r="WDC1785"/>
      <c r="WDD1785"/>
      <c r="WDE1785"/>
      <c r="WDF1785"/>
      <c r="WDG1785"/>
      <c r="WDH1785"/>
      <c r="WDI1785"/>
      <c r="WDJ1785"/>
      <c r="WDK1785"/>
      <c r="WDL1785"/>
      <c r="WDM1785"/>
      <c r="WDN1785"/>
      <c r="WDO1785"/>
      <c r="WDP1785"/>
      <c r="WDQ1785"/>
      <c r="WDR1785"/>
      <c r="WDS1785"/>
      <c r="WDT1785"/>
      <c r="WDU1785"/>
      <c r="WDV1785"/>
      <c r="WDW1785"/>
      <c r="WDX1785"/>
      <c r="WDY1785"/>
      <c r="WDZ1785"/>
      <c r="WEA1785"/>
      <c r="WEB1785"/>
      <c r="WEC1785"/>
      <c r="WED1785"/>
      <c r="WEE1785"/>
      <c r="WEF1785"/>
      <c r="WEG1785"/>
      <c r="WEH1785"/>
      <c r="WEI1785"/>
      <c r="WEJ1785"/>
      <c r="WEK1785"/>
      <c r="WEL1785"/>
      <c r="WEM1785"/>
      <c r="WEN1785"/>
      <c r="WEO1785"/>
      <c r="WEP1785"/>
      <c r="WEQ1785"/>
      <c r="WER1785"/>
      <c r="WES1785"/>
      <c r="WET1785"/>
      <c r="WEU1785"/>
      <c r="WEV1785"/>
      <c r="WEW1785"/>
      <c r="WEX1785"/>
      <c r="WEY1785"/>
      <c r="WEZ1785"/>
      <c r="WFA1785"/>
      <c r="WFB1785"/>
      <c r="WFC1785"/>
      <c r="WFD1785"/>
      <c r="WFE1785"/>
      <c r="WFF1785"/>
      <c r="WFG1785"/>
      <c r="WFH1785"/>
      <c r="WFI1785"/>
      <c r="WFJ1785"/>
      <c r="WFK1785"/>
      <c r="WFL1785"/>
      <c r="WFM1785"/>
      <c r="WFN1785"/>
      <c r="WFO1785"/>
      <c r="WFP1785"/>
      <c r="WFQ1785"/>
      <c r="WFR1785"/>
      <c r="WFS1785"/>
      <c r="WFT1785"/>
      <c r="WFU1785"/>
      <c r="WFV1785"/>
      <c r="WFW1785"/>
      <c r="WFX1785"/>
      <c r="WFY1785"/>
      <c r="WFZ1785"/>
      <c r="WGA1785"/>
      <c r="WGB1785"/>
      <c r="WGC1785"/>
      <c r="WGD1785"/>
      <c r="WGE1785"/>
      <c r="WGF1785"/>
      <c r="WGG1785"/>
      <c r="WGH1785"/>
      <c r="WGI1785"/>
      <c r="WGJ1785"/>
      <c r="WGK1785"/>
      <c r="WGL1785"/>
      <c r="WGM1785"/>
      <c r="WGN1785"/>
      <c r="WGO1785"/>
      <c r="WGP1785"/>
      <c r="WGQ1785"/>
      <c r="WGR1785"/>
      <c r="WGS1785"/>
      <c r="WGT1785"/>
      <c r="WGU1785"/>
      <c r="WGV1785"/>
      <c r="WGW1785"/>
      <c r="WGX1785"/>
      <c r="WGY1785"/>
      <c r="WGZ1785"/>
      <c r="WHA1785"/>
      <c r="WHB1785"/>
      <c r="WHC1785"/>
      <c r="WHD1785"/>
      <c r="WHE1785"/>
      <c r="WHF1785"/>
      <c r="WHG1785"/>
      <c r="WHH1785"/>
      <c r="WHI1785"/>
      <c r="WHJ1785"/>
      <c r="WHK1785"/>
      <c r="WHL1785"/>
      <c r="WHM1785"/>
      <c r="WHN1785"/>
      <c r="WHO1785"/>
      <c r="WHP1785"/>
      <c r="WHQ1785"/>
      <c r="WHR1785"/>
      <c r="WHS1785"/>
      <c r="WHT1785"/>
      <c r="WHU1785"/>
      <c r="WHV1785"/>
      <c r="WHW1785"/>
      <c r="WHX1785"/>
      <c r="WHY1785"/>
      <c r="WHZ1785"/>
      <c r="WIA1785"/>
      <c r="WIB1785"/>
      <c r="WIC1785"/>
      <c r="WID1785"/>
      <c r="WIE1785"/>
      <c r="WIF1785"/>
      <c r="WIG1785"/>
      <c r="WIH1785"/>
      <c r="WII1785"/>
      <c r="WIJ1785"/>
      <c r="WIK1785"/>
      <c r="WIL1785"/>
      <c r="WIM1785"/>
      <c r="WIN1785"/>
      <c r="WIO1785"/>
      <c r="WIP1785"/>
      <c r="WIQ1785"/>
      <c r="WIR1785"/>
      <c r="WIS1785"/>
      <c r="WIT1785"/>
      <c r="WIU1785"/>
      <c r="WIV1785"/>
      <c r="WIW1785"/>
      <c r="WIX1785"/>
      <c r="WIY1785"/>
      <c r="WIZ1785"/>
      <c r="WJA1785"/>
      <c r="WJB1785"/>
      <c r="WJC1785"/>
      <c r="WJD1785"/>
      <c r="WJE1785"/>
      <c r="WJF1785"/>
      <c r="WJG1785"/>
      <c r="WJH1785"/>
      <c r="WJI1785"/>
      <c r="WJJ1785"/>
      <c r="WJK1785"/>
      <c r="WJL1785"/>
      <c r="WJM1785"/>
      <c r="WJN1785"/>
      <c r="WJO1785"/>
      <c r="WJP1785"/>
      <c r="WJQ1785"/>
      <c r="WJR1785"/>
      <c r="WJS1785"/>
      <c r="WJT1785"/>
      <c r="WJU1785"/>
      <c r="WJV1785"/>
      <c r="WJW1785"/>
      <c r="WJX1785"/>
      <c r="WJY1785"/>
      <c r="WJZ1785"/>
      <c r="WKA1785"/>
      <c r="WKB1785"/>
      <c r="WKC1785"/>
      <c r="WKD1785"/>
      <c r="WKE1785"/>
      <c r="WKF1785"/>
      <c r="WKG1785"/>
      <c r="WKH1785"/>
      <c r="WKI1785"/>
      <c r="WKJ1785"/>
      <c r="WKK1785"/>
      <c r="WKL1785"/>
      <c r="WKM1785"/>
      <c r="WKN1785"/>
      <c r="WKO1785"/>
      <c r="WKP1785"/>
      <c r="WKQ1785"/>
      <c r="WKR1785"/>
      <c r="WKS1785"/>
      <c r="WKT1785"/>
      <c r="WKU1785"/>
      <c r="WKV1785"/>
      <c r="WKW1785"/>
      <c r="WKX1785"/>
      <c r="WKY1785"/>
      <c r="WKZ1785"/>
      <c r="WLA1785"/>
      <c r="WLB1785"/>
      <c r="WLC1785"/>
      <c r="WLD1785"/>
      <c r="WLE1785"/>
      <c r="WLF1785"/>
      <c r="WLG1785"/>
      <c r="WLH1785"/>
      <c r="WLI1785"/>
      <c r="WLJ1785"/>
      <c r="WLK1785"/>
      <c r="WLL1785"/>
      <c r="WLM1785"/>
      <c r="WLN1785"/>
      <c r="WLO1785"/>
      <c r="WLP1785"/>
      <c r="WLQ1785"/>
      <c r="WLR1785"/>
      <c r="WLS1785"/>
      <c r="WLT1785"/>
      <c r="WLU1785"/>
      <c r="WLV1785"/>
      <c r="WLW1785"/>
      <c r="WLX1785"/>
      <c r="WLY1785"/>
      <c r="WLZ1785"/>
      <c r="WMA1785"/>
      <c r="WMB1785"/>
      <c r="WMC1785"/>
      <c r="WMD1785"/>
      <c r="WME1785"/>
      <c r="WMF1785"/>
      <c r="WMG1785"/>
      <c r="WMH1785"/>
      <c r="WMI1785"/>
      <c r="WMJ1785"/>
      <c r="WMK1785"/>
      <c r="WML1785"/>
      <c r="WMM1785"/>
      <c r="WMN1785"/>
      <c r="WMO1785"/>
      <c r="WMP1785"/>
      <c r="WMQ1785"/>
      <c r="WMR1785"/>
      <c r="WMS1785"/>
      <c r="WMT1785"/>
      <c r="WMU1785"/>
      <c r="WMV1785"/>
      <c r="WMW1785"/>
      <c r="WMX1785"/>
      <c r="WMY1785"/>
      <c r="WMZ1785"/>
      <c r="WNA1785"/>
      <c r="WNB1785"/>
      <c r="WNC1785"/>
      <c r="WND1785"/>
      <c r="WNE1785"/>
      <c r="WNF1785"/>
      <c r="WNG1785"/>
      <c r="WNH1785"/>
      <c r="WNI1785"/>
      <c r="WNJ1785"/>
      <c r="WNK1785"/>
      <c r="WNL1785"/>
      <c r="WNM1785"/>
      <c r="WNN1785"/>
      <c r="WNO1785"/>
      <c r="WNP1785"/>
      <c r="WNQ1785"/>
      <c r="WNR1785"/>
      <c r="WNS1785"/>
      <c r="WNT1785"/>
      <c r="WNU1785"/>
      <c r="WNV1785"/>
      <c r="WNW1785"/>
      <c r="WNX1785"/>
      <c r="WNY1785"/>
      <c r="WNZ1785"/>
      <c r="WOA1785"/>
      <c r="WOB1785"/>
      <c r="WOC1785"/>
      <c r="WOD1785"/>
      <c r="WOE1785"/>
      <c r="WOF1785"/>
      <c r="WOG1785"/>
      <c r="WOH1785"/>
      <c r="WOI1785"/>
      <c r="WOJ1785"/>
      <c r="WOK1785"/>
      <c r="WOL1785"/>
      <c r="WOM1785"/>
      <c r="WON1785"/>
      <c r="WOO1785"/>
      <c r="WOP1785"/>
      <c r="WOQ1785"/>
      <c r="WOR1785"/>
      <c r="WOS1785"/>
      <c r="WOT1785"/>
      <c r="WOU1785"/>
      <c r="WOV1785"/>
      <c r="WOW1785"/>
      <c r="WOX1785"/>
      <c r="WOY1785"/>
      <c r="WOZ1785"/>
      <c r="WPA1785"/>
      <c r="WPB1785"/>
      <c r="WPC1785"/>
      <c r="WPD1785"/>
      <c r="WPE1785"/>
      <c r="WPF1785"/>
      <c r="WPG1785"/>
      <c r="WPH1785"/>
      <c r="WPI1785"/>
      <c r="WPJ1785"/>
      <c r="WPK1785"/>
      <c r="WPL1785"/>
      <c r="WPM1785"/>
      <c r="WPN1785"/>
      <c r="WPO1785"/>
      <c r="WPP1785"/>
      <c r="WPQ1785"/>
      <c r="WPR1785"/>
      <c r="WPS1785"/>
      <c r="WPT1785"/>
      <c r="WPU1785"/>
      <c r="WPV1785"/>
      <c r="WPW1785"/>
      <c r="WPX1785"/>
      <c r="WPY1785"/>
      <c r="WPZ1785"/>
      <c r="WQA1785"/>
      <c r="WQB1785"/>
      <c r="WQC1785"/>
      <c r="WQD1785"/>
      <c r="WQE1785"/>
      <c r="WQF1785"/>
      <c r="WQG1785"/>
      <c r="WQH1785"/>
      <c r="WQI1785"/>
      <c r="WQJ1785"/>
      <c r="WQK1785"/>
      <c r="WQL1785"/>
      <c r="WQM1785"/>
      <c r="WQN1785"/>
      <c r="WQO1785"/>
      <c r="WQP1785"/>
      <c r="WQQ1785"/>
      <c r="WQR1785"/>
      <c r="WQS1785"/>
      <c r="WQT1785"/>
      <c r="WQU1785"/>
      <c r="WQV1785"/>
      <c r="WQW1785"/>
      <c r="WQX1785"/>
      <c r="WQY1785"/>
      <c r="WQZ1785"/>
      <c r="WRA1785"/>
      <c r="WRB1785"/>
      <c r="WRC1785"/>
      <c r="WRD1785"/>
      <c r="WRE1785"/>
      <c r="WRF1785"/>
      <c r="WRG1785"/>
      <c r="WRH1785"/>
      <c r="WRI1785"/>
      <c r="WRJ1785"/>
      <c r="WRK1785"/>
      <c r="WRL1785"/>
      <c r="WRM1785"/>
      <c r="WRN1785"/>
      <c r="WRO1785"/>
      <c r="WRP1785"/>
      <c r="WRQ1785"/>
      <c r="WRR1785"/>
      <c r="WRS1785"/>
      <c r="WRT1785"/>
      <c r="WRU1785"/>
      <c r="WRV1785"/>
      <c r="WRW1785"/>
      <c r="WRX1785"/>
      <c r="WRY1785"/>
      <c r="WRZ1785"/>
      <c r="WSA1785"/>
      <c r="WSB1785"/>
      <c r="WSC1785"/>
      <c r="WSD1785"/>
      <c r="WSE1785"/>
      <c r="WSF1785"/>
      <c r="WSG1785"/>
      <c r="WSH1785"/>
      <c r="WSI1785"/>
      <c r="WSJ1785"/>
      <c r="WSK1785"/>
      <c r="WSL1785"/>
      <c r="WSM1785"/>
      <c r="WSN1785"/>
      <c r="WSO1785"/>
      <c r="WSP1785"/>
      <c r="WSQ1785"/>
      <c r="WSR1785"/>
      <c r="WSS1785"/>
      <c r="WST1785"/>
      <c r="WSU1785"/>
      <c r="WSV1785"/>
      <c r="WSW1785"/>
      <c r="WSX1785"/>
      <c r="WSY1785"/>
      <c r="WSZ1785"/>
      <c r="WTA1785"/>
      <c r="WTB1785"/>
      <c r="WTC1785"/>
      <c r="WTD1785"/>
      <c r="WTE1785"/>
      <c r="WTF1785"/>
      <c r="WTG1785"/>
      <c r="WTH1785"/>
      <c r="WTI1785"/>
      <c r="WTJ1785"/>
      <c r="WTK1785"/>
      <c r="WTL1785"/>
      <c r="WTM1785"/>
      <c r="WTN1785"/>
      <c r="WTO1785"/>
      <c r="WTP1785"/>
      <c r="WTQ1785"/>
      <c r="WTR1785"/>
      <c r="WTS1785"/>
      <c r="WTT1785"/>
      <c r="WTU1785"/>
      <c r="WTV1785"/>
      <c r="WTW1785"/>
      <c r="WTX1785"/>
      <c r="WTY1785"/>
      <c r="WTZ1785"/>
      <c r="WUA1785"/>
      <c r="WUB1785"/>
      <c r="WUC1785"/>
      <c r="WUD1785"/>
      <c r="WUE1785"/>
      <c r="WUF1785"/>
      <c r="WUG1785"/>
      <c r="WUH1785"/>
      <c r="WUI1785"/>
      <c r="WUJ1785"/>
      <c r="WUK1785"/>
      <c r="WUL1785"/>
      <c r="WUM1785"/>
      <c r="WUN1785"/>
      <c r="WUO1785"/>
      <c r="WUP1785"/>
      <c r="WUQ1785"/>
      <c r="WUR1785"/>
      <c r="WUS1785"/>
      <c r="WUT1785"/>
      <c r="WUU1785"/>
      <c r="WUV1785"/>
      <c r="WUW1785"/>
      <c r="WUX1785"/>
      <c r="WUY1785"/>
      <c r="WUZ1785"/>
      <c r="WVA1785"/>
      <c r="WVB1785"/>
      <c r="WVC1785"/>
      <c r="WVD1785"/>
      <c r="WVE1785"/>
      <c r="WVF1785"/>
      <c r="WVG1785"/>
      <c r="WVH1785"/>
      <c r="WVI1785"/>
      <c r="WVJ1785"/>
      <c r="WVK1785"/>
      <c r="WVL1785"/>
      <c r="WVM1785"/>
      <c r="WVN1785"/>
      <c r="WVO1785"/>
      <c r="WVP1785"/>
      <c r="WVQ1785"/>
      <c r="WVR1785"/>
      <c r="WVS1785"/>
      <c r="WVT1785"/>
      <c r="WVU1785"/>
      <c r="WVV1785"/>
      <c r="WVW1785"/>
      <c r="WVX1785"/>
      <c r="WVY1785"/>
      <c r="WVZ1785"/>
      <c r="WWA1785"/>
      <c r="WWB1785"/>
      <c r="WWC1785"/>
      <c r="WWD1785"/>
      <c r="WWE1785"/>
      <c r="WWF1785"/>
      <c r="WWG1785"/>
      <c r="WWH1785"/>
      <c r="WWI1785"/>
      <c r="WWJ1785"/>
      <c r="WWK1785"/>
      <c r="WWL1785"/>
      <c r="WWM1785"/>
      <c r="WWN1785"/>
      <c r="WWO1785"/>
      <c r="WWP1785"/>
      <c r="WWQ1785"/>
      <c r="WWR1785"/>
      <c r="WWS1785"/>
      <c r="WWT1785"/>
      <c r="WWU1785"/>
      <c r="WWV1785"/>
      <c r="WWW1785"/>
      <c r="WWX1785"/>
      <c r="WWY1785"/>
      <c r="WWZ1785"/>
      <c r="WXA1785"/>
      <c r="WXB1785"/>
      <c r="WXC1785"/>
      <c r="WXD1785"/>
      <c r="WXE1785"/>
      <c r="WXF1785"/>
      <c r="WXG1785"/>
      <c r="WXH1785"/>
      <c r="WXI1785"/>
      <c r="WXJ1785"/>
      <c r="WXK1785"/>
      <c r="WXL1785"/>
      <c r="WXM1785"/>
      <c r="WXN1785"/>
      <c r="WXO1785"/>
      <c r="WXP1785"/>
      <c r="WXQ1785"/>
      <c r="WXR1785"/>
      <c r="WXS1785"/>
      <c r="WXT1785"/>
      <c r="WXU1785"/>
      <c r="WXV1785"/>
      <c r="WXW1785"/>
      <c r="WXX1785"/>
      <c r="WXY1785"/>
      <c r="WXZ1785"/>
      <c r="WYA1785"/>
      <c r="WYB1785"/>
      <c r="WYC1785"/>
      <c r="WYD1785"/>
      <c r="WYE1785"/>
      <c r="WYF1785"/>
      <c r="WYG1785"/>
      <c r="WYH1785"/>
      <c r="WYI1785"/>
      <c r="WYJ1785"/>
      <c r="WYK1785"/>
      <c r="WYL1785"/>
      <c r="WYM1785"/>
      <c r="WYN1785"/>
      <c r="WYO1785"/>
      <c r="WYP1785"/>
      <c r="WYQ1785"/>
      <c r="WYR1785"/>
      <c r="WYS1785"/>
      <c r="WYT1785"/>
      <c r="WYU1785"/>
      <c r="WYV1785"/>
      <c r="WYW1785"/>
      <c r="WYX1785"/>
      <c r="WYY1785"/>
      <c r="WYZ1785"/>
      <c r="WZA1785"/>
      <c r="WZB1785"/>
      <c r="WZC1785"/>
      <c r="WZD1785"/>
      <c r="WZE1785"/>
      <c r="WZF1785"/>
      <c r="WZG1785"/>
      <c r="WZH1785"/>
      <c r="WZI1785"/>
      <c r="WZJ1785"/>
      <c r="WZK1785"/>
      <c r="WZL1785"/>
      <c r="WZM1785"/>
      <c r="WZN1785"/>
      <c r="WZO1785"/>
      <c r="WZP1785"/>
      <c r="WZQ1785"/>
      <c r="WZR1785"/>
      <c r="WZS1785"/>
      <c r="WZT1785"/>
      <c r="WZU1785"/>
      <c r="WZV1785"/>
      <c r="WZW1785"/>
      <c r="WZX1785"/>
      <c r="WZY1785"/>
      <c r="WZZ1785"/>
      <c r="XAA1785"/>
      <c r="XAB1785"/>
      <c r="XAC1785"/>
      <c r="XAD1785"/>
      <c r="XAE1785"/>
      <c r="XAF1785"/>
      <c r="XAG1785"/>
      <c r="XAH1785"/>
      <c r="XAI1785"/>
      <c r="XAJ1785"/>
      <c r="XAK1785"/>
      <c r="XAL1785"/>
      <c r="XAM1785"/>
      <c r="XAN1785"/>
      <c r="XAO1785"/>
      <c r="XAP1785"/>
      <c r="XAQ1785"/>
      <c r="XAR1785"/>
      <c r="XAS1785"/>
      <c r="XAT1785"/>
      <c r="XAU1785"/>
      <c r="XAV1785"/>
      <c r="XAW1785"/>
      <c r="XAX1785"/>
      <c r="XAY1785"/>
      <c r="XAZ1785"/>
      <c r="XBA1785"/>
      <c r="XBB1785"/>
      <c r="XBC1785"/>
      <c r="XBD1785"/>
      <c r="XBE1785"/>
      <c r="XBF1785"/>
      <c r="XBG1785"/>
      <c r="XBH1785"/>
      <c r="XBI1785"/>
      <c r="XBJ1785"/>
      <c r="XBK1785"/>
      <c r="XBL1785"/>
      <c r="XBM1785"/>
      <c r="XBN1785"/>
      <c r="XBO1785"/>
      <c r="XBP1785"/>
      <c r="XBQ1785"/>
      <c r="XBR1785"/>
      <c r="XBS1785"/>
      <c r="XBT1785"/>
      <c r="XBU1785"/>
      <c r="XBV1785"/>
      <c r="XBW1785"/>
      <c r="XBX1785"/>
      <c r="XBY1785"/>
      <c r="XBZ1785"/>
      <c r="XCA1785"/>
      <c r="XCB1785"/>
      <c r="XCC1785"/>
      <c r="XCD1785"/>
      <c r="XCE1785"/>
      <c r="XCF1785"/>
      <c r="XCG1785"/>
      <c r="XCH1785"/>
      <c r="XCI1785"/>
      <c r="XCJ1785"/>
      <c r="XCK1785"/>
      <c r="XCL1785"/>
      <c r="XCM1785"/>
      <c r="XCN1785"/>
      <c r="XCO1785"/>
      <c r="XCP1785"/>
      <c r="XCQ1785"/>
      <c r="XCR1785"/>
      <c r="XCS1785"/>
      <c r="XCT1785"/>
      <c r="XCU1785"/>
      <c r="XCV1785"/>
      <c r="XCW1785"/>
      <c r="XCX1785"/>
      <c r="XCY1785"/>
      <c r="XCZ1785"/>
      <c r="XDA1785"/>
      <c r="XDB1785"/>
      <c r="XDC1785"/>
      <c r="XDD1785"/>
      <c r="XDE1785"/>
      <c r="XDF1785"/>
      <c r="XDG1785"/>
      <c r="XDH1785"/>
      <c r="XDI1785"/>
      <c r="XDJ1785"/>
      <c r="XDK1785"/>
      <c r="XDL1785"/>
      <c r="XDM1785"/>
      <c r="XDN1785"/>
      <c r="XDO1785"/>
      <c r="XDP1785"/>
      <c r="XDQ1785"/>
      <c r="XDR1785"/>
      <c r="XDS1785"/>
      <c r="XDT1785"/>
      <c r="XDU1785"/>
      <c r="XDV1785"/>
      <c r="XDW1785"/>
      <c r="XDX1785"/>
      <c r="XDY1785"/>
      <c r="XDZ1785"/>
      <c r="XEA1785"/>
      <c r="XEB1785"/>
      <c r="XEC1785"/>
      <c r="XED1785"/>
      <c r="XEE1785"/>
      <c r="XEF1785"/>
      <c r="XEG1785"/>
      <c r="XEH1785"/>
      <c r="XEI1785"/>
      <c r="XEJ1785"/>
      <c r="XEK1785"/>
      <c r="XEL1785"/>
      <c r="XEM1785"/>
      <c r="XEN1785"/>
      <c r="XEO1785"/>
      <c r="XEP1785"/>
      <c r="XEQ1785"/>
      <c r="XER1785"/>
      <c r="XES1785"/>
      <c r="XET1785"/>
      <c r="XEU1785"/>
      <c r="XEV1785"/>
      <c r="XEW1785"/>
      <c r="XEX1785"/>
      <c r="XEY1785"/>
      <c r="XEZ1785"/>
    </row>
    <row r="1786" spans="1:16380" ht="12.75" customHeight="1" x14ac:dyDescent="0.25">
      <c r="A1786" s="39"/>
      <c r="B1786" s="10"/>
      <c r="C1786" s="10" t="s">
        <v>633</v>
      </c>
      <c r="D1786" s="10" t="s">
        <v>635</v>
      </c>
      <c r="E1786" s="10">
        <v>7675</v>
      </c>
      <c r="F1786" s="10" t="s">
        <v>616</v>
      </c>
      <c r="G1786" s="10" t="s">
        <v>616</v>
      </c>
      <c r="H1786" s="10" t="s">
        <v>616</v>
      </c>
      <c r="I1786" s="10" t="s">
        <v>616</v>
      </c>
      <c r="K1786" s="10">
        <v>1</v>
      </c>
      <c r="L1786" s="10">
        <v>0</v>
      </c>
      <c r="M1786" s="10">
        <v>0</v>
      </c>
      <c r="O1786" s="348"/>
      <c r="P1786" s="348"/>
      <c r="Q1786" s="348"/>
      <c r="R1786" s="348"/>
      <c r="U1786" s="4"/>
      <c r="V1786" s="4"/>
      <c r="W1786"/>
      <c r="X1786"/>
      <c r="Y1786"/>
      <c r="Z1786"/>
      <c r="AA1786"/>
      <c r="AB1786"/>
      <c r="AC1786"/>
      <c r="AD1786"/>
      <c r="AE1786"/>
      <c r="AF1786"/>
      <c r="AG1786"/>
      <c r="AH1786"/>
      <c r="AI1786"/>
      <c r="AJ1786"/>
      <c r="AK1786"/>
      <c r="AL1786"/>
      <c r="AM1786"/>
      <c r="AN1786"/>
      <c r="AO1786"/>
      <c r="AP1786"/>
      <c r="AQ1786"/>
      <c r="AR1786"/>
      <c r="AS1786"/>
      <c r="AT1786"/>
      <c r="AU1786"/>
      <c r="AV1786"/>
      <c r="AW1786"/>
      <c r="AX1786"/>
      <c r="AY1786"/>
      <c r="AZ1786"/>
      <c r="BA1786"/>
      <c r="BB1786"/>
      <c r="BC1786"/>
      <c r="BD1786"/>
      <c r="BE1786"/>
      <c r="BF1786"/>
      <c r="BG1786"/>
      <c r="BH1786"/>
      <c r="BI1786"/>
      <c r="BJ1786"/>
      <c r="BK1786"/>
      <c r="BL1786"/>
      <c r="BM1786"/>
      <c r="BN1786"/>
      <c r="BO1786"/>
      <c r="BP1786"/>
      <c r="BQ1786"/>
      <c r="BR1786"/>
      <c r="BS1786"/>
      <c r="BT1786"/>
      <c r="BU1786"/>
      <c r="BV1786"/>
      <c r="BW1786"/>
      <c r="BX1786"/>
      <c r="BY1786"/>
      <c r="BZ1786"/>
      <c r="CA1786"/>
      <c r="CB1786"/>
      <c r="CC1786"/>
      <c r="CD1786"/>
      <c r="CE1786"/>
      <c r="CF1786"/>
      <c r="CG1786"/>
      <c r="CH1786"/>
      <c r="CI1786"/>
      <c r="CJ1786"/>
      <c r="CK1786"/>
      <c r="CL1786"/>
      <c r="CM1786"/>
      <c r="CN1786"/>
      <c r="CO1786"/>
      <c r="CP1786"/>
      <c r="CQ1786"/>
      <c r="CR1786"/>
      <c r="CS1786"/>
      <c r="CT1786"/>
      <c r="CU1786"/>
      <c r="CV1786"/>
      <c r="CW1786"/>
      <c r="CX1786"/>
      <c r="CY1786"/>
      <c r="CZ1786"/>
      <c r="DA1786"/>
      <c r="DB1786"/>
      <c r="DC1786"/>
      <c r="DD1786"/>
      <c r="DE1786"/>
      <c r="DF1786"/>
      <c r="DG1786"/>
      <c r="DH1786"/>
      <c r="DI1786"/>
      <c r="DJ1786"/>
      <c r="DK1786"/>
      <c r="DL1786"/>
      <c r="DM1786"/>
      <c r="DN1786"/>
      <c r="DO1786"/>
      <c r="DP1786"/>
      <c r="DQ1786"/>
      <c r="DR1786"/>
      <c r="DS1786"/>
      <c r="DT1786"/>
      <c r="DU1786"/>
      <c r="DV1786"/>
      <c r="DW1786"/>
      <c r="DX1786"/>
      <c r="DY1786"/>
      <c r="DZ1786"/>
      <c r="EA1786"/>
      <c r="EB1786"/>
      <c r="EC1786"/>
      <c r="ED1786"/>
      <c r="EE1786"/>
      <c r="EF1786"/>
      <c r="EG1786"/>
      <c r="EH1786"/>
      <c r="EI1786"/>
      <c r="EJ1786"/>
      <c r="EK1786"/>
      <c r="EL1786"/>
      <c r="EM1786"/>
      <c r="EN1786"/>
      <c r="EO1786"/>
      <c r="EP1786"/>
      <c r="EQ1786"/>
      <c r="ER1786"/>
      <c r="ES1786"/>
      <c r="ET1786"/>
      <c r="EU1786"/>
      <c r="EV1786"/>
      <c r="EW1786"/>
      <c r="EX1786"/>
      <c r="EY1786"/>
      <c r="EZ1786"/>
      <c r="FA1786"/>
      <c r="FB1786"/>
      <c r="FC1786"/>
      <c r="FD1786"/>
      <c r="FE1786"/>
      <c r="FF1786"/>
      <c r="FG1786"/>
      <c r="FH1786"/>
      <c r="FI1786"/>
      <c r="FJ1786"/>
      <c r="FK1786"/>
      <c r="FL1786"/>
      <c r="FM1786"/>
      <c r="FN1786"/>
      <c r="FO1786"/>
      <c r="FP1786"/>
      <c r="FQ1786"/>
      <c r="FR1786"/>
      <c r="FS1786"/>
      <c r="FT1786"/>
      <c r="FU1786"/>
      <c r="FV1786"/>
      <c r="FW1786"/>
      <c r="FX1786"/>
      <c r="FY1786"/>
      <c r="FZ1786"/>
      <c r="GA1786"/>
      <c r="GB1786"/>
      <c r="GC1786"/>
      <c r="GD1786"/>
      <c r="GE1786"/>
      <c r="GF1786"/>
      <c r="GG1786"/>
      <c r="GH1786"/>
      <c r="GI1786"/>
      <c r="GJ1786"/>
      <c r="GK1786"/>
      <c r="GL1786"/>
      <c r="GM1786"/>
      <c r="GN1786"/>
      <c r="GO1786"/>
      <c r="GP1786"/>
      <c r="GQ1786"/>
      <c r="GR1786"/>
      <c r="GS1786"/>
      <c r="GT1786"/>
      <c r="GU1786"/>
      <c r="GV1786"/>
      <c r="GW1786"/>
      <c r="GX1786"/>
      <c r="GY1786"/>
      <c r="GZ1786"/>
      <c r="HA1786"/>
      <c r="HB1786"/>
      <c r="HC1786"/>
      <c r="HD1786"/>
      <c r="HE1786"/>
      <c r="HF1786"/>
      <c r="HG1786"/>
      <c r="HH1786"/>
      <c r="HI1786"/>
      <c r="HJ1786"/>
      <c r="HK1786"/>
      <c r="HL1786"/>
      <c r="HM1786"/>
      <c r="HN1786"/>
      <c r="HO1786"/>
      <c r="HP1786"/>
      <c r="HQ1786"/>
      <c r="HR1786"/>
      <c r="HS1786"/>
      <c r="HT1786"/>
      <c r="HU1786"/>
      <c r="HV1786"/>
      <c r="HW1786"/>
      <c r="HX1786"/>
      <c r="HY1786"/>
      <c r="HZ1786"/>
      <c r="IA1786"/>
      <c r="IB1786"/>
      <c r="IC1786"/>
      <c r="ID1786"/>
      <c r="IE1786"/>
      <c r="IF1786"/>
      <c r="IG1786"/>
      <c r="IH1786"/>
      <c r="II1786"/>
      <c r="IJ1786"/>
      <c r="IK1786"/>
      <c r="IL1786"/>
      <c r="IM1786"/>
      <c r="IN1786"/>
      <c r="IO1786"/>
      <c r="IP1786"/>
      <c r="IQ1786"/>
      <c r="IR1786"/>
      <c r="IS1786"/>
      <c r="IT1786"/>
      <c r="IU1786"/>
      <c r="IV1786"/>
      <c r="IW1786"/>
      <c r="IX1786"/>
      <c r="IY1786"/>
      <c r="IZ1786"/>
      <c r="JA1786"/>
      <c r="JB1786"/>
      <c r="JC1786"/>
      <c r="JD1786"/>
      <c r="JE1786"/>
      <c r="JF1786"/>
      <c r="JG1786"/>
      <c r="JH1786"/>
      <c r="JI1786"/>
      <c r="JJ1786"/>
      <c r="JK1786"/>
      <c r="JL1786"/>
      <c r="JM1786"/>
      <c r="JN1786"/>
      <c r="JO1786"/>
      <c r="JP1786"/>
      <c r="JQ1786"/>
      <c r="JR1786"/>
      <c r="JS1786"/>
      <c r="JT1786"/>
      <c r="JU1786"/>
      <c r="JV1786"/>
      <c r="JW1786"/>
      <c r="JX1786"/>
      <c r="JY1786"/>
      <c r="JZ1786"/>
      <c r="KA1786"/>
      <c r="KB1786"/>
      <c r="KC1786"/>
      <c r="KD1786"/>
      <c r="KE1786"/>
      <c r="KF1786"/>
      <c r="KG1786"/>
      <c r="KH1786"/>
      <c r="KI1786"/>
      <c r="KJ1786"/>
      <c r="KK1786"/>
      <c r="KL1786"/>
      <c r="KM1786"/>
      <c r="KN1786"/>
      <c r="KO1786"/>
      <c r="KP1786"/>
      <c r="KQ1786"/>
      <c r="KR1786"/>
      <c r="KS1786"/>
      <c r="KT1786"/>
      <c r="KU1786"/>
      <c r="KV1786"/>
      <c r="KW1786"/>
      <c r="KX1786"/>
      <c r="KY1786"/>
      <c r="KZ1786"/>
      <c r="LA1786"/>
      <c r="LB1786"/>
      <c r="LC1786"/>
      <c r="LD1786"/>
      <c r="LE1786"/>
      <c r="LF1786"/>
      <c r="LG1786"/>
      <c r="LH1786"/>
      <c r="LI1786"/>
      <c r="LJ1786"/>
      <c r="LK1786"/>
      <c r="LL1786"/>
      <c r="LM1786"/>
      <c r="LN1786"/>
      <c r="LO1786"/>
      <c r="LP1786"/>
      <c r="LQ1786"/>
      <c r="LR1786"/>
      <c r="LS1786"/>
      <c r="LT1786"/>
      <c r="LU1786"/>
      <c r="LV1786"/>
      <c r="LW1786"/>
      <c r="LX1786"/>
      <c r="LY1786"/>
      <c r="LZ1786"/>
      <c r="MA1786"/>
      <c r="MB1786"/>
      <c r="MC1786"/>
      <c r="MD1786"/>
      <c r="ME1786"/>
      <c r="MF1786"/>
      <c r="MG1786"/>
      <c r="MH1786"/>
      <c r="MI1786"/>
      <c r="MJ1786"/>
      <c r="MK1786"/>
      <c r="ML1786"/>
      <c r="MM1786"/>
      <c r="MN1786"/>
      <c r="MO1786"/>
      <c r="MP1786"/>
      <c r="MQ1786"/>
      <c r="MR1786"/>
      <c r="MS1786"/>
      <c r="MT1786"/>
      <c r="MU1786"/>
      <c r="MV1786"/>
      <c r="MW1786"/>
      <c r="MX1786"/>
      <c r="MY1786"/>
      <c r="MZ1786"/>
      <c r="NA1786"/>
      <c r="NB1786"/>
      <c r="NC1786"/>
      <c r="ND1786"/>
      <c r="NE1786"/>
      <c r="NF1786"/>
      <c r="NG1786"/>
      <c r="NH1786"/>
      <c r="NI1786"/>
      <c r="NJ1786"/>
      <c r="NK1786"/>
      <c r="NL1786"/>
      <c r="NM1786"/>
      <c r="NN1786"/>
      <c r="NO1786"/>
      <c r="NP1786"/>
      <c r="NQ1786"/>
      <c r="NR1786"/>
      <c r="NS1786"/>
      <c r="NT1786"/>
      <c r="NU1786"/>
      <c r="NV1786"/>
      <c r="NW1786"/>
      <c r="NX1786"/>
      <c r="NY1786"/>
      <c r="NZ1786"/>
      <c r="OA1786"/>
      <c r="OB1786"/>
      <c r="OC1786"/>
      <c r="OD1786"/>
      <c r="OE1786"/>
      <c r="OF1786"/>
      <c r="OG1786"/>
      <c r="OH1786"/>
      <c r="OI1786"/>
      <c r="OJ1786"/>
      <c r="OK1786"/>
      <c r="OL1786"/>
      <c r="OM1786"/>
      <c r="ON1786"/>
      <c r="OO1786"/>
      <c r="OP1786"/>
      <c r="OQ1786"/>
      <c r="OR1786"/>
      <c r="OS1786"/>
      <c r="OT1786"/>
      <c r="OU1786"/>
      <c r="OV1786"/>
      <c r="OW1786"/>
      <c r="OX1786"/>
      <c r="OY1786"/>
      <c r="OZ1786"/>
      <c r="PA1786"/>
      <c r="PB1786"/>
      <c r="PC1786"/>
      <c r="PD1786"/>
      <c r="PE1786"/>
      <c r="PF1786"/>
      <c r="PG1786"/>
      <c r="PH1786"/>
      <c r="PI1786"/>
      <c r="PJ1786"/>
      <c r="PK1786"/>
      <c r="PL1786"/>
      <c r="PM1786"/>
      <c r="PN1786"/>
      <c r="PO1786"/>
      <c r="PP1786"/>
      <c r="PQ1786"/>
      <c r="PR1786"/>
      <c r="PS1786"/>
      <c r="PT1786"/>
      <c r="PU1786"/>
      <c r="PV1786"/>
      <c r="PW1786"/>
      <c r="PX1786"/>
      <c r="PY1786"/>
      <c r="PZ1786"/>
      <c r="QA1786"/>
      <c r="QB1786"/>
      <c r="QC1786"/>
      <c r="QD1786"/>
      <c r="QE1786"/>
      <c r="QF1786"/>
      <c r="QG1786"/>
      <c r="QH1786"/>
      <c r="QI1786"/>
      <c r="QJ1786"/>
      <c r="QK1786"/>
      <c r="QL1786"/>
      <c r="QM1786"/>
      <c r="QN1786"/>
      <c r="QO1786"/>
      <c r="QP1786"/>
      <c r="QQ1786"/>
      <c r="QR1786"/>
      <c r="QS1786"/>
      <c r="QT1786"/>
      <c r="QU1786"/>
      <c r="QV1786"/>
      <c r="QW1786"/>
      <c r="QX1786"/>
      <c r="QY1786"/>
      <c r="QZ1786"/>
      <c r="RA1786"/>
      <c r="RB1786"/>
      <c r="RC1786"/>
      <c r="RD1786"/>
      <c r="RE1786"/>
      <c r="RF1786"/>
      <c r="RG1786"/>
      <c r="RH1786"/>
      <c r="RI1786"/>
      <c r="RJ1786"/>
      <c r="RK1786"/>
      <c r="RL1786"/>
      <c r="RM1786"/>
      <c r="RN1786"/>
      <c r="RO1786"/>
      <c r="RP1786"/>
      <c r="RQ1786"/>
      <c r="RR1786"/>
      <c r="RS1786"/>
      <c r="RT1786"/>
      <c r="RU1786"/>
      <c r="RV1786"/>
      <c r="RW1786"/>
      <c r="RX1786"/>
      <c r="RY1786"/>
      <c r="RZ1786"/>
      <c r="SA1786"/>
      <c r="SB1786"/>
      <c r="SC1786"/>
      <c r="SD1786"/>
      <c r="SE1786"/>
      <c r="SF1786"/>
      <c r="SG1786"/>
      <c r="SH1786"/>
      <c r="SI1786"/>
      <c r="SJ1786"/>
      <c r="SK1786"/>
      <c r="SL1786"/>
      <c r="SM1786"/>
      <c r="SN1786"/>
      <c r="SO1786"/>
      <c r="SP1786"/>
      <c r="SQ1786"/>
      <c r="SR1786"/>
      <c r="SS1786"/>
      <c r="ST1786"/>
      <c r="SU1786"/>
      <c r="SV1786"/>
      <c r="SW1786"/>
      <c r="SX1786"/>
      <c r="SY1786"/>
      <c r="SZ1786"/>
      <c r="TA1786"/>
      <c r="TB1786"/>
      <c r="TC1786"/>
      <c r="TD1786"/>
      <c r="TE1786"/>
      <c r="TF1786"/>
      <c r="TG1786"/>
      <c r="TH1786"/>
      <c r="TI1786"/>
      <c r="TJ1786"/>
      <c r="TK1786"/>
      <c r="TL1786"/>
      <c r="TM1786"/>
      <c r="TN1786"/>
      <c r="TO1786"/>
      <c r="TP1786"/>
      <c r="TQ1786"/>
      <c r="TR1786"/>
      <c r="TS1786"/>
      <c r="TT1786"/>
      <c r="TU1786"/>
      <c r="TV1786"/>
      <c r="TW1786"/>
      <c r="TX1786"/>
      <c r="TY1786"/>
      <c r="TZ1786"/>
      <c r="UA1786"/>
      <c r="UB1786"/>
      <c r="UC1786"/>
      <c r="UD1786"/>
      <c r="UE1786"/>
      <c r="UF1786"/>
      <c r="UG1786"/>
      <c r="UH1786"/>
      <c r="UI1786"/>
      <c r="UJ1786"/>
      <c r="UK1786"/>
      <c r="UL1786"/>
      <c r="UM1786"/>
      <c r="UN1786"/>
      <c r="UO1786"/>
      <c r="UP1786"/>
      <c r="UQ1786"/>
      <c r="UR1786"/>
      <c r="US1786"/>
      <c r="UT1786"/>
      <c r="UU1786"/>
      <c r="UV1786"/>
      <c r="UW1786"/>
      <c r="UX1786"/>
      <c r="UY1786"/>
      <c r="UZ1786"/>
      <c r="VA1786"/>
      <c r="VB1786"/>
      <c r="VC1786"/>
      <c r="VD1786"/>
      <c r="VE1786"/>
      <c r="VF1786"/>
      <c r="VG1786"/>
      <c r="VH1786"/>
      <c r="VI1786"/>
      <c r="VJ1786"/>
      <c r="VK1786"/>
      <c r="VL1786"/>
      <c r="VM1786"/>
      <c r="VN1786"/>
      <c r="VO1786"/>
      <c r="VP1786"/>
      <c r="VQ1786"/>
      <c r="VR1786"/>
      <c r="VS1786"/>
      <c r="VT1786"/>
      <c r="VU1786"/>
      <c r="VV1786"/>
      <c r="VW1786"/>
      <c r="VX1786"/>
      <c r="VY1786"/>
      <c r="VZ1786"/>
      <c r="WA1786"/>
      <c r="WB1786"/>
      <c r="WC1786"/>
      <c r="WD1786"/>
      <c r="WE1786"/>
      <c r="WF1786"/>
      <c r="WG1786"/>
      <c r="WH1786"/>
      <c r="WI1786"/>
      <c r="WJ1786"/>
      <c r="WK1786"/>
      <c r="WL1786"/>
      <c r="WM1786"/>
      <c r="WN1786"/>
      <c r="WO1786"/>
      <c r="WP1786"/>
      <c r="WQ1786"/>
      <c r="WR1786"/>
      <c r="WS1786"/>
      <c r="WT1786"/>
      <c r="WU1786"/>
      <c r="WV1786"/>
      <c r="WW1786"/>
      <c r="WX1786"/>
      <c r="WY1786"/>
      <c r="WZ1786"/>
      <c r="XA1786"/>
      <c r="XB1786"/>
      <c r="XC1786"/>
      <c r="XD1786"/>
      <c r="XE1786"/>
      <c r="XF1786"/>
      <c r="XG1786"/>
      <c r="XH1786"/>
      <c r="XI1786"/>
      <c r="XJ1786"/>
      <c r="XK1786"/>
      <c r="XL1786"/>
      <c r="XM1786"/>
      <c r="XN1786"/>
      <c r="XO1786"/>
      <c r="XP1786"/>
      <c r="XQ1786"/>
      <c r="XR1786"/>
      <c r="XS1786"/>
      <c r="XT1786"/>
      <c r="XU1786"/>
      <c r="XV1786"/>
      <c r="XW1786"/>
      <c r="XX1786"/>
      <c r="XY1786"/>
      <c r="XZ1786"/>
      <c r="YA1786"/>
      <c r="YB1786"/>
      <c r="YC1786"/>
      <c r="YD1786"/>
      <c r="YE1786"/>
      <c r="YF1786"/>
      <c r="YG1786"/>
      <c r="YH1786"/>
      <c r="YI1786"/>
      <c r="YJ1786"/>
      <c r="YK1786"/>
      <c r="YL1786"/>
      <c r="YM1786"/>
      <c r="YN1786"/>
      <c r="YO1786"/>
      <c r="YP1786"/>
      <c r="YQ1786"/>
      <c r="YR1786"/>
      <c r="YS1786"/>
      <c r="YT1786"/>
      <c r="YU1786"/>
      <c r="YV1786"/>
      <c r="YW1786"/>
      <c r="YX1786"/>
      <c r="YY1786"/>
      <c r="YZ1786"/>
      <c r="ZA1786"/>
      <c r="ZB1786"/>
      <c r="ZC1786"/>
      <c r="ZD1786"/>
      <c r="ZE1786"/>
      <c r="ZF1786"/>
      <c r="ZG1786"/>
      <c r="ZH1786"/>
      <c r="ZI1786"/>
      <c r="ZJ1786"/>
      <c r="ZK1786"/>
      <c r="ZL1786"/>
      <c r="ZM1786"/>
      <c r="ZN1786"/>
      <c r="ZO1786"/>
      <c r="ZP1786"/>
      <c r="ZQ1786"/>
      <c r="ZR1786"/>
      <c r="ZS1786"/>
      <c r="ZT1786"/>
      <c r="ZU1786"/>
      <c r="ZV1786"/>
      <c r="ZW1786"/>
      <c r="ZX1786"/>
      <c r="ZY1786"/>
      <c r="ZZ1786"/>
      <c r="AAA1786"/>
      <c r="AAB1786"/>
      <c r="AAC1786"/>
      <c r="AAD1786"/>
      <c r="AAE1786"/>
      <c r="AAF1786"/>
      <c r="AAG1786"/>
      <c r="AAH1786"/>
      <c r="AAI1786"/>
      <c r="AAJ1786"/>
      <c r="AAK1786"/>
      <c r="AAL1786"/>
      <c r="AAM1786"/>
      <c r="AAN1786"/>
      <c r="AAO1786"/>
      <c r="AAP1786"/>
      <c r="AAQ1786"/>
      <c r="AAR1786"/>
      <c r="AAS1786"/>
      <c r="AAT1786"/>
      <c r="AAU1786"/>
      <c r="AAV1786"/>
      <c r="AAW1786"/>
      <c r="AAX1786"/>
      <c r="AAY1786"/>
      <c r="AAZ1786"/>
      <c r="ABA1786"/>
      <c r="ABB1786"/>
      <c r="ABC1786"/>
      <c r="ABD1786"/>
      <c r="ABE1786"/>
      <c r="ABF1786"/>
      <c r="ABG1786"/>
      <c r="ABH1786"/>
      <c r="ABI1786"/>
      <c r="ABJ1786"/>
      <c r="ABK1786"/>
      <c r="ABL1786"/>
      <c r="ABM1786"/>
      <c r="ABN1786"/>
      <c r="ABO1786"/>
      <c r="ABP1786"/>
      <c r="ABQ1786"/>
      <c r="ABR1786"/>
      <c r="ABS1786"/>
      <c r="ABT1786"/>
      <c r="ABU1786"/>
      <c r="ABV1786"/>
      <c r="ABW1786"/>
      <c r="ABX1786"/>
      <c r="ABY1786"/>
      <c r="ABZ1786"/>
      <c r="ACA1786"/>
      <c r="ACB1786"/>
      <c r="ACC1786"/>
      <c r="ACD1786"/>
      <c r="ACE1786"/>
      <c r="ACF1786"/>
      <c r="ACG1786"/>
      <c r="ACH1786"/>
      <c r="ACI1786"/>
      <c r="ACJ1786"/>
      <c r="ACK1786"/>
      <c r="ACL1786"/>
      <c r="ACM1786"/>
      <c r="ACN1786"/>
      <c r="ACO1786"/>
      <c r="ACP1786"/>
      <c r="ACQ1786"/>
      <c r="ACR1786"/>
      <c r="ACS1786"/>
      <c r="ACT1786"/>
      <c r="ACU1786"/>
      <c r="ACV1786"/>
      <c r="ACW1786"/>
      <c r="ACX1786"/>
      <c r="ACY1786"/>
      <c r="ACZ1786"/>
      <c r="ADA1786"/>
      <c r="ADB1786"/>
      <c r="ADC1786"/>
      <c r="ADD1786"/>
      <c r="ADE1786"/>
      <c r="ADF1786"/>
      <c r="ADG1786"/>
      <c r="ADH1786"/>
      <c r="ADI1786"/>
      <c r="ADJ1786"/>
      <c r="ADK1786"/>
      <c r="ADL1786"/>
      <c r="ADM1786"/>
      <c r="ADN1786"/>
      <c r="ADO1786"/>
      <c r="ADP1786"/>
      <c r="ADQ1786"/>
      <c r="ADR1786"/>
      <c r="ADS1786"/>
      <c r="ADT1786"/>
      <c r="ADU1786"/>
      <c r="ADV1786"/>
      <c r="ADW1786"/>
      <c r="ADX1786"/>
      <c r="ADY1786"/>
      <c r="ADZ1786"/>
      <c r="AEA1786"/>
      <c r="AEB1786"/>
      <c r="AEC1786"/>
      <c r="AED1786"/>
      <c r="AEE1786"/>
      <c r="AEF1786"/>
      <c r="AEG1786"/>
      <c r="AEH1786"/>
      <c r="AEI1786"/>
      <c r="AEJ1786"/>
      <c r="AEK1786"/>
      <c r="AEL1786"/>
      <c r="AEM1786"/>
      <c r="AEN1786"/>
      <c r="AEO1786"/>
      <c r="AEP1786"/>
      <c r="AEQ1786"/>
      <c r="AER1786"/>
      <c r="AES1786"/>
      <c r="AET1786"/>
      <c r="AEU1786"/>
      <c r="AEV1786"/>
      <c r="AEW1786"/>
      <c r="AEX1786"/>
      <c r="AEY1786"/>
      <c r="AEZ1786"/>
      <c r="AFA1786"/>
      <c r="AFB1786"/>
      <c r="AFC1786"/>
      <c r="AFD1786"/>
      <c r="AFE1786"/>
      <c r="AFF1786"/>
      <c r="AFG1786"/>
      <c r="AFH1786"/>
      <c r="AFI1786"/>
      <c r="AFJ1786"/>
      <c r="AFK1786"/>
      <c r="AFL1786"/>
      <c r="AFM1786"/>
      <c r="AFN1786"/>
      <c r="AFO1786"/>
      <c r="AFP1786"/>
      <c r="AFQ1786"/>
      <c r="AFR1786"/>
      <c r="AFS1786"/>
      <c r="AFT1786"/>
      <c r="AFU1786"/>
      <c r="AFV1786"/>
      <c r="AFW1786"/>
      <c r="AFX1786"/>
      <c r="AFY1786"/>
      <c r="AFZ1786"/>
      <c r="AGA1786"/>
      <c r="AGB1786"/>
      <c r="AGC1786"/>
      <c r="AGD1786"/>
      <c r="AGE1786"/>
      <c r="AGF1786"/>
      <c r="AGG1786"/>
      <c r="AGH1786"/>
      <c r="AGI1786"/>
      <c r="AGJ1786"/>
      <c r="AGK1786"/>
      <c r="AGL1786"/>
      <c r="AGM1786"/>
      <c r="AGN1786"/>
      <c r="AGO1786"/>
      <c r="AGP1786"/>
      <c r="AGQ1786"/>
      <c r="AGR1786"/>
      <c r="AGS1786"/>
      <c r="AGT1786"/>
      <c r="AGU1786"/>
      <c r="AGV1786"/>
      <c r="AGW1786"/>
      <c r="AGX1786"/>
      <c r="AGY1786"/>
      <c r="AGZ1786"/>
      <c r="AHA1786"/>
      <c r="AHB1786"/>
      <c r="AHC1786"/>
      <c r="AHD1786"/>
      <c r="AHE1786"/>
      <c r="AHF1786"/>
      <c r="AHG1786"/>
      <c r="AHH1786"/>
      <c r="AHI1786"/>
      <c r="AHJ1786"/>
      <c r="AHK1786"/>
      <c r="AHL1786"/>
      <c r="AHM1786"/>
      <c r="AHN1786"/>
      <c r="AHO1786"/>
      <c r="AHP1786"/>
      <c r="AHQ1786"/>
      <c r="AHR1786"/>
      <c r="AHS1786"/>
      <c r="AHT1786"/>
      <c r="AHU1786"/>
      <c r="AHV1786"/>
      <c r="AHW1786"/>
      <c r="AHX1786"/>
      <c r="AHY1786"/>
      <c r="AHZ1786"/>
      <c r="AIA1786"/>
      <c r="AIB1786"/>
      <c r="AIC1786"/>
      <c r="AID1786"/>
      <c r="AIE1786"/>
      <c r="AIF1786"/>
      <c r="AIG1786"/>
      <c r="AIH1786"/>
      <c r="AII1786"/>
      <c r="AIJ1786"/>
      <c r="AIK1786"/>
      <c r="AIL1786"/>
      <c r="AIM1786"/>
      <c r="AIN1786"/>
      <c r="AIO1786"/>
      <c r="AIP1786"/>
      <c r="AIQ1786"/>
      <c r="AIR1786"/>
      <c r="AIS1786"/>
      <c r="AIT1786"/>
      <c r="AIU1786"/>
      <c r="AIV1786"/>
      <c r="AIW1786"/>
      <c r="AIX1786"/>
      <c r="AIY1786"/>
      <c r="AIZ1786"/>
      <c r="AJA1786"/>
      <c r="AJB1786"/>
      <c r="AJC1786"/>
      <c r="AJD1786"/>
      <c r="AJE1786"/>
      <c r="AJF1786"/>
      <c r="AJG1786"/>
      <c r="AJH1786"/>
      <c r="AJI1786"/>
      <c r="AJJ1786"/>
      <c r="AJK1786"/>
      <c r="AJL1786"/>
      <c r="AJM1786"/>
      <c r="AJN1786"/>
      <c r="AJO1786"/>
      <c r="AJP1786"/>
      <c r="AJQ1786"/>
      <c r="AJR1786"/>
      <c r="AJS1786"/>
      <c r="AJT1786"/>
      <c r="AJU1786"/>
      <c r="AJV1786"/>
      <c r="AJW1786"/>
      <c r="AJX1786"/>
      <c r="AJY1786"/>
      <c r="AJZ1786"/>
      <c r="AKA1786"/>
      <c r="AKB1786"/>
      <c r="AKC1786"/>
      <c r="AKD1786"/>
      <c r="AKE1786"/>
      <c r="AKF1786"/>
      <c r="AKG1786"/>
      <c r="AKH1786"/>
      <c r="AKI1786"/>
      <c r="AKJ1786"/>
      <c r="AKK1786"/>
      <c r="AKL1786"/>
      <c r="AKM1786"/>
      <c r="AKN1786"/>
      <c r="AKO1786"/>
      <c r="AKP1786"/>
      <c r="AKQ1786"/>
      <c r="AKR1786"/>
      <c r="AKS1786"/>
      <c r="AKT1786"/>
      <c r="AKU1786"/>
      <c r="AKV1786"/>
      <c r="AKW1786"/>
      <c r="AKX1786"/>
      <c r="AKY1786"/>
      <c r="AKZ1786"/>
      <c r="ALA1786"/>
      <c r="ALB1786"/>
      <c r="ALC1786"/>
      <c r="ALD1786"/>
      <c r="ALE1786"/>
      <c r="ALF1786"/>
      <c r="ALG1786"/>
      <c r="ALH1786"/>
      <c r="ALI1786"/>
      <c r="ALJ1786"/>
      <c r="ALK1786"/>
      <c r="ALL1786"/>
      <c r="ALM1786"/>
      <c r="ALN1786"/>
      <c r="ALO1786"/>
      <c r="ALP1786"/>
      <c r="ALQ1786"/>
      <c r="ALR1786"/>
      <c r="ALS1786"/>
      <c r="ALT1786"/>
      <c r="ALU1786"/>
      <c r="ALV1786"/>
      <c r="ALW1786"/>
      <c r="ALX1786"/>
      <c r="ALY1786"/>
      <c r="ALZ1786"/>
      <c r="AMA1786"/>
      <c r="AMB1786"/>
      <c r="AMC1786"/>
      <c r="AMD1786"/>
      <c r="AME1786"/>
      <c r="AMF1786"/>
      <c r="AMG1786"/>
      <c r="AMH1786"/>
      <c r="AMI1786"/>
      <c r="AMJ1786"/>
      <c r="AMK1786"/>
      <c r="AML1786"/>
      <c r="AMM1786"/>
      <c r="AMN1786"/>
      <c r="AMO1786"/>
      <c r="AMP1786"/>
      <c r="AMQ1786"/>
      <c r="AMR1786"/>
      <c r="AMS1786"/>
      <c r="AMT1786"/>
      <c r="AMU1786"/>
      <c r="AMV1786"/>
      <c r="AMW1786"/>
      <c r="AMX1786"/>
      <c r="AMY1786"/>
      <c r="AMZ1786"/>
      <c r="ANA1786"/>
      <c r="ANB1786"/>
      <c r="ANC1786"/>
      <c r="AND1786"/>
      <c r="ANE1786"/>
      <c r="ANF1786"/>
      <c r="ANG1786"/>
      <c r="ANH1786"/>
      <c r="ANI1786"/>
      <c r="ANJ1786"/>
      <c r="ANK1786"/>
      <c r="ANL1786"/>
      <c r="ANM1786"/>
      <c r="ANN1786"/>
      <c r="ANO1786"/>
      <c r="ANP1786"/>
      <c r="ANQ1786"/>
      <c r="ANR1786"/>
      <c r="ANS1786"/>
      <c r="ANT1786"/>
      <c r="ANU1786"/>
      <c r="ANV1786"/>
      <c r="ANW1786"/>
      <c r="ANX1786"/>
      <c r="ANY1786"/>
      <c r="ANZ1786"/>
      <c r="AOA1786"/>
      <c r="AOB1786"/>
      <c r="AOC1786"/>
      <c r="AOD1786"/>
      <c r="AOE1786"/>
      <c r="AOF1786"/>
      <c r="AOG1786"/>
      <c r="AOH1786"/>
      <c r="AOI1786"/>
      <c r="AOJ1786"/>
      <c r="AOK1786"/>
      <c r="AOL1786"/>
      <c r="AOM1786"/>
      <c r="AON1786"/>
      <c r="AOO1786"/>
      <c r="AOP1786"/>
      <c r="AOQ1786"/>
      <c r="AOR1786"/>
      <c r="AOS1786"/>
      <c r="AOT1786"/>
      <c r="AOU1786"/>
      <c r="AOV1786"/>
      <c r="AOW1786"/>
      <c r="AOX1786"/>
      <c r="AOY1786"/>
      <c r="AOZ1786"/>
      <c r="APA1786"/>
      <c r="APB1786"/>
      <c r="APC1786"/>
      <c r="APD1786"/>
      <c r="APE1786"/>
      <c r="APF1786"/>
      <c r="APG1786"/>
      <c r="APH1786"/>
      <c r="API1786"/>
      <c r="APJ1786"/>
      <c r="APK1786"/>
      <c r="APL1786"/>
      <c r="APM1786"/>
      <c r="APN1786"/>
      <c r="APO1786"/>
      <c r="APP1786"/>
      <c r="APQ1786"/>
      <c r="APR1786"/>
      <c r="APS1786"/>
      <c r="APT1786"/>
      <c r="APU1786"/>
      <c r="APV1786"/>
      <c r="APW1786"/>
      <c r="APX1786"/>
      <c r="APY1786"/>
      <c r="APZ1786"/>
      <c r="AQA1786"/>
      <c r="AQB1786"/>
      <c r="AQC1786"/>
      <c r="AQD1786"/>
      <c r="AQE1786"/>
      <c r="AQF1786"/>
      <c r="AQG1786"/>
      <c r="AQH1786"/>
      <c r="AQI1786"/>
      <c r="AQJ1786"/>
      <c r="AQK1786"/>
      <c r="AQL1786"/>
      <c r="AQM1786"/>
      <c r="AQN1786"/>
      <c r="AQO1786"/>
      <c r="AQP1786"/>
      <c r="AQQ1786"/>
      <c r="AQR1786"/>
      <c r="AQS1786"/>
      <c r="AQT1786"/>
      <c r="AQU1786"/>
      <c r="AQV1786"/>
      <c r="AQW1786"/>
      <c r="AQX1786"/>
      <c r="AQY1786"/>
      <c r="AQZ1786"/>
      <c r="ARA1786"/>
      <c r="ARB1786"/>
      <c r="ARC1786"/>
      <c r="ARD1786"/>
      <c r="ARE1786"/>
      <c r="ARF1786"/>
      <c r="ARG1786"/>
      <c r="ARH1786"/>
      <c r="ARI1786"/>
      <c r="ARJ1786"/>
      <c r="ARK1786"/>
      <c r="ARL1786"/>
      <c r="ARM1786"/>
      <c r="ARN1786"/>
      <c r="ARO1786"/>
      <c r="ARP1786"/>
      <c r="ARQ1786"/>
      <c r="ARR1786"/>
      <c r="ARS1786"/>
      <c r="ART1786"/>
      <c r="ARU1786"/>
      <c r="ARV1786"/>
      <c r="ARW1786"/>
      <c r="ARX1786"/>
      <c r="ARY1786"/>
      <c r="ARZ1786"/>
      <c r="ASA1786"/>
      <c r="ASB1786"/>
      <c r="ASC1786"/>
      <c r="ASD1786"/>
      <c r="ASE1786"/>
      <c r="ASF1786"/>
      <c r="ASG1786"/>
      <c r="ASH1786"/>
      <c r="ASI1786"/>
      <c r="ASJ1786"/>
      <c r="ASK1786"/>
      <c r="ASL1786"/>
      <c r="ASM1786"/>
      <c r="ASN1786"/>
      <c r="ASO1786"/>
      <c r="ASP1786"/>
      <c r="ASQ1786"/>
      <c r="ASR1786"/>
      <c r="ASS1786"/>
      <c r="AST1786"/>
      <c r="ASU1786"/>
      <c r="ASV1786"/>
      <c r="ASW1786"/>
      <c r="ASX1786"/>
      <c r="ASY1786"/>
      <c r="ASZ1786"/>
      <c r="ATA1786"/>
      <c r="ATB1786"/>
      <c r="ATC1786"/>
      <c r="ATD1786"/>
      <c r="ATE1786"/>
      <c r="ATF1786"/>
      <c r="ATG1786"/>
      <c r="ATH1786"/>
      <c r="ATI1786"/>
      <c r="ATJ1786"/>
      <c r="ATK1786"/>
      <c r="ATL1786"/>
      <c r="ATM1786"/>
      <c r="ATN1786"/>
      <c r="ATO1786"/>
      <c r="ATP1786"/>
      <c r="ATQ1786"/>
      <c r="ATR1786"/>
      <c r="ATS1786"/>
      <c r="ATT1786"/>
      <c r="ATU1786"/>
      <c r="ATV1786"/>
      <c r="ATW1786"/>
      <c r="ATX1786"/>
      <c r="ATY1786"/>
      <c r="ATZ1786"/>
      <c r="AUA1786"/>
      <c r="AUB1786"/>
      <c r="AUC1786"/>
      <c r="AUD1786"/>
      <c r="AUE1786"/>
      <c r="AUF1786"/>
      <c r="AUG1786"/>
      <c r="AUH1786"/>
      <c r="AUI1786"/>
      <c r="AUJ1786"/>
      <c r="AUK1786"/>
      <c r="AUL1786"/>
      <c r="AUM1786"/>
      <c r="AUN1786"/>
      <c r="AUO1786"/>
      <c r="AUP1786"/>
      <c r="AUQ1786"/>
      <c r="AUR1786"/>
      <c r="AUS1786"/>
      <c r="AUT1786"/>
      <c r="AUU1786"/>
      <c r="AUV1786"/>
      <c r="AUW1786"/>
      <c r="AUX1786"/>
      <c r="AUY1786"/>
      <c r="AUZ1786"/>
      <c r="AVA1786"/>
      <c r="AVB1786"/>
      <c r="AVC1786"/>
      <c r="AVD1786"/>
      <c r="AVE1786"/>
      <c r="AVF1786"/>
      <c r="AVG1786"/>
      <c r="AVH1786"/>
      <c r="AVI1786"/>
      <c r="AVJ1786"/>
      <c r="AVK1786"/>
      <c r="AVL1786"/>
      <c r="AVM1786"/>
      <c r="AVN1786"/>
      <c r="AVO1786"/>
      <c r="AVP1786"/>
      <c r="AVQ1786"/>
      <c r="AVR1786"/>
      <c r="AVS1786"/>
      <c r="AVT1786"/>
      <c r="AVU1786"/>
      <c r="AVV1786"/>
      <c r="AVW1786"/>
      <c r="AVX1786"/>
      <c r="AVY1786"/>
      <c r="AVZ1786"/>
      <c r="AWA1786"/>
      <c r="AWB1786"/>
      <c r="AWC1786"/>
      <c r="AWD1786"/>
      <c r="AWE1786"/>
      <c r="AWF1786"/>
      <c r="AWG1786"/>
      <c r="AWH1786"/>
      <c r="AWI1786"/>
      <c r="AWJ1786"/>
      <c r="AWK1786"/>
      <c r="AWL1786"/>
      <c r="AWM1786"/>
      <c r="AWN1786"/>
      <c r="AWO1786"/>
      <c r="AWP1786"/>
      <c r="AWQ1786"/>
      <c r="AWR1786"/>
      <c r="AWS1786"/>
      <c r="AWT1786"/>
      <c r="AWU1786"/>
      <c r="AWV1786"/>
      <c r="AWW1786"/>
      <c r="AWX1786"/>
      <c r="AWY1786"/>
      <c r="AWZ1786"/>
      <c r="AXA1786"/>
      <c r="AXB1786"/>
      <c r="AXC1786"/>
      <c r="AXD1786"/>
      <c r="AXE1786"/>
      <c r="AXF1786"/>
      <c r="AXG1786"/>
      <c r="AXH1786"/>
      <c r="AXI1786"/>
      <c r="AXJ1786"/>
      <c r="AXK1786"/>
      <c r="AXL1786"/>
      <c r="AXM1786"/>
      <c r="AXN1786"/>
      <c r="AXO1786"/>
      <c r="AXP1786"/>
      <c r="AXQ1786"/>
      <c r="AXR1786"/>
      <c r="AXS1786"/>
      <c r="AXT1786"/>
      <c r="AXU1786"/>
      <c r="AXV1786"/>
      <c r="AXW1786"/>
      <c r="AXX1786"/>
      <c r="AXY1786"/>
      <c r="AXZ1786"/>
      <c r="AYA1786"/>
      <c r="AYB1786"/>
      <c r="AYC1786"/>
      <c r="AYD1786"/>
      <c r="AYE1786"/>
      <c r="AYF1786"/>
      <c r="AYG1786"/>
      <c r="AYH1786"/>
      <c r="AYI1786"/>
      <c r="AYJ1786"/>
      <c r="AYK1786"/>
      <c r="AYL1786"/>
      <c r="AYM1786"/>
      <c r="AYN1786"/>
      <c r="AYO1786"/>
      <c r="AYP1786"/>
      <c r="AYQ1786"/>
      <c r="AYR1786"/>
      <c r="AYS1786"/>
      <c r="AYT1786"/>
      <c r="AYU1786"/>
      <c r="AYV1786"/>
      <c r="AYW1786"/>
      <c r="AYX1786"/>
      <c r="AYY1786"/>
      <c r="AYZ1786"/>
      <c r="AZA1786"/>
      <c r="AZB1786"/>
      <c r="AZC1786"/>
      <c r="AZD1786"/>
      <c r="AZE1786"/>
      <c r="AZF1786"/>
      <c r="AZG1786"/>
      <c r="AZH1786"/>
      <c r="AZI1786"/>
      <c r="AZJ1786"/>
      <c r="AZK1786"/>
      <c r="AZL1786"/>
      <c r="AZM1786"/>
      <c r="AZN1786"/>
      <c r="AZO1786"/>
      <c r="AZP1786"/>
      <c r="AZQ1786"/>
      <c r="AZR1786"/>
      <c r="AZS1786"/>
      <c r="AZT1786"/>
      <c r="AZU1786"/>
      <c r="AZV1786"/>
      <c r="AZW1786"/>
      <c r="AZX1786"/>
      <c r="AZY1786"/>
      <c r="AZZ1786"/>
      <c r="BAA1786"/>
      <c r="BAB1786"/>
      <c r="BAC1786"/>
      <c r="BAD1786"/>
      <c r="BAE1786"/>
      <c r="BAF1786"/>
      <c r="BAG1786"/>
      <c r="BAH1786"/>
      <c r="BAI1786"/>
      <c r="BAJ1786"/>
      <c r="BAK1786"/>
      <c r="BAL1786"/>
      <c r="BAM1786"/>
      <c r="BAN1786"/>
      <c r="BAO1786"/>
      <c r="BAP1786"/>
      <c r="BAQ1786"/>
      <c r="BAR1786"/>
      <c r="BAS1786"/>
      <c r="BAT1786"/>
      <c r="BAU1786"/>
      <c r="BAV1786"/>
      <c r="BAW1786"/>
      <c r="BAX1786"/>
      <c r="BAY1786"/>
      <c r="BAZ1786"/>
      <c r="BBA1786"/>
      <c r="BBB1786"/>
      <c r="BBC1786"/>
      <c r="BBD1786"/>
      <c r="BBE1786"/>
      <c r="BBF1786"/>
      <c r="BBG1786"/>
      <c r="BBH1786"/>
      <c r="BBI1786"/>
      <c r="BBJ1786"/>
      <c r="BBK1786"/>
      <c r="BBL1786"/>
      <c r="BBM1786"/>
      <c r="BBN1786"/>
      <c r="BBO1786"/>
      <c r="BBP1786"/>
      <c r="BBQ1786"/>
      <c r="BBR1786"/>
      <c r="BBS1786"/>
      <c r="BBT1786"/>
      <c r="BBU1786"/>
      <c r="BBV1786"/>
      <c r="BBW1786"/>
      <c r="BBX1786"/>
      <c r="BBY1786"/>
      <c r="BBZ1786"/>
      <c r="BCA1786"/>
      <c r="BCB1786"/>
      <c r="BCC1786"/>
      <c r="BCD1786"/>
      <c r="BCE1786"/>
      <c r="BCF1786"/>
      <c r="BCG1786"/>
      <c r="BCH1786"/>
      <c r="BCI1786"/>
      <c r="BCJ1786"/>
      <c r="BCK1786"/>
      <c r="BCL1786"/>
      <c r="BCM1786"/>
      <c r="BCN1786"/>
      <c r="BCO1786"/>
      <c r="BCP1786"/>
      <c r="BCQ1786"/>
      <c r="BCR1786"/>
      <c r="BCS1786"/>
      <c r="BCT1786"/>
      <c r="BCU1786"/>
      <c r="BCV1786"/>
      <c r="BCW1786"/>
      <c r="BCX1786"/>
      <c r="BCY1786"/>
      <c r="BCZ1786"/>
      <c r="BDA1786"/>
      <c r="BDB1786"/>
      <c r="BDC1786"/>
      <c r="BDD1786"/>
      <c r="BDE1786"/>
      <c r="BDF1786"/>
      <c r="BDG1786"/>
      <c r="BDH1786"/>
      <c r="BDI1786"/>
      <c r="BDJ1786"/>
      <c r="BDK1786"/>
      <c r="BDL1786"/>
      <c r="BDM1786"/>
      <c r="BDN1786"/>
      <c r="BDO1786"/>
      <c r="BDP1786"/>
      <c r="BDQ1786"/>
      <c r="BDR1786"/>
      <c r="BDS1786"/>
      <c r="BDT1786"/>
      <c r="BDU1786"/>
      <c r="BDV1786"/>
      <c r="BDW1786"/>
      <c r="BDX1786"/>
      <c r="BDY1786"/>
      <c r="BDZ1786"/>
      <c r="BEA1786"/>
      <c r="BEB1786"/>
      <c r="BEC1786"/>
      <c r="BED1786"/>
      <c r="BEE1786"/>
      <c r="BEF1786"/>
      <c r="BEG1786"/>
      <c r="BEH1786"/>
      <c r="BEI1786"/>
      <c r="BEJ1786"/>
      <c r="BEK1786"/>
      <c r="BEL1786"/>
      <c r="BEM1786"/>
      <c r="BEN1786"/>
      <c r="BEO1786"/>
      <c r="BEP1786"/>
      <c r="BEQ1786"/>
      <c r="BER1786"/>
      <c r="BES1786"/>
      <c r="BET1786"/>
      <c r="BEU1786"/>
      <c r="BEV1786"/>
      <c r="BEW1786"/>
      <c r="BEX1786"/>
      <c r="BEY1786"/>
      <c r="BEZ1786"/>
      <c r="BFA1786"/>
      <c r="BFB1786"/>
      <c r="BFC1786"/>
      <c r="BFD1786"/>
      <c r="BFE1786"/>
      <c r="BFF1786"/>
      <c r="BFG1786"/>
      <c r="BFH1786"/>
      <c r="BFI1786"/>
      <c r="BFJ1786"/>
      <c r="BFK1786"/>
      <c r="BFL1786"/>
      <c r="BFM1786"/>
      <c r="BFN1786"/>
      <c r="BFO1786"/>
      <c r="BFP1786"/>
      <c r="BFQ1786"/>
      <c r="BFR1786"/>
      <c r="BFS1786"/>
      <c r="BFT1786"/>
      <c r="BFU1786"/>
      <c r="BFV1786"/>
      <c r="BFW1786"/>
      <c r="BFX1786"/>
      <c r="BFY1786"/>
      <c r="BFZ1786"/>
      <c r="BGA1786"/>
      <c r="BGB1786"/>
      <c r="BGC1786"/>
      <c r="BGD1786"/>
      <c r="BGE1786"/>
      <c r="BGF1786"/>
      <c r="BGG1786"/>
      <c r="BGH1786"/>
      <c r="BGI1786"/>
      <c r="BGJ1786"/>
      <c r="BGK1786"/>
      <c r="BGL1786"/>
      <c r="BGM1786"/>
      <c r="BGN1786"/>
      <c r="BGO1786"/>
      <c r="BGP1786"/>
      <c r="BGQ1786"/>
      <c r="BGR1786"/>
      <c r="BGS1786"/>
      <c r="BGT1786"/>
      <c r="BGU1786"/>
      <c r="BGV1786"/>
      <c r="BGW1786"/>
      <c r="BGX1786"/>
      <c r="BGY1786"/>
      <c r="BGZ1786"/>
      <c r="BHA1786"/>
      <c r="BHB1786"/>
      <c r="BHC1786"/>
      <c r="BHD1786"/>
      <c r="BHE1786"/>
      <c r="BHF1786"/>
      <c r="BHG1786"/>
      <c r="BHH1786"/>
      <c r="BHI1786"/>
      <c r="BHJ1786"/>
      <c r="BHK1786"/>
      <c r="BHL1786"/>
      <c r="BHM1786"/>
      <c r="BHN1786"/>
      <c r="BHO1786"/>
      <c r="BHP1786"/>
      <c r="BHQ1786"/>
      <c r="BHR1786"/>
      <c r="BHS1786"/>
      <c r="BHT1786"/>
      <c r="BHU1786"/>
      <c r="BHV1786"/>
      <c r="BHW1786"/>
      <c r="BHX1786"/>
      <c r="BHY1786"/>
      <c r="BHZ1786"/>
      <c r="BIA1786"/>
      <c r="BIB1786"/>
      <c r="BIC1786"/>
      <c r="BID1786"/>
      <c r="BIE1786"/>
      <c r="BIF1786"/>
      <c r="BIG1786"/>
      <c r="BIH1786"/>
      <c r="BII1786"/>
      <c r="BIJ1786"/>
      <c r="BIK1786"/>
      <c r="BIL1786"/>
      <c r="BIM1786"/>
      <c r="BIN1786"/>
      <c r="BIO1786"/>
      <c r="BIP1786"/>
      <c r="BIQ1786"/>
      <c r="BIR1786"/>
      <c r="BIS1786"/>
      <c r="BIT1786"/>
      <c r="BIU1786"/>
      <c r="BIV1786"/>
      <c r="BIW1786"/>
      <c r="BIX1786"/>
      <c r="BIY1786"/>
      <c r="BIZ1786"/>
      <c r="BJA1786"/>
      <c r="BJB1786"/>
      <c r="BJC1786"/>
      <c r="BJD1786"/>
      <c r="BJE1786"/>
      <c r="BJF1786"/>
      <c r="BJG1786"/>
      <c r="BJH1786"/>
      <c r="BJI1786"/>
      <c r="BJJ1786"/>
      <c r="BJK1786"/>
      <c r="BJL1786"/>
      <c r="BJM1786"/>
      <c r="BJN1786"/>
      <c r="BJO1786"/>
      <c r="BJP1786"/>
      <c r="BJQ1786"/>
      <c r="BJR1786"/>
      <c r="BJS1786"/>
      <c r="BJT1786"/>
      <c r="BJU1786"/>
      <c r="BJV1786"/>
      <c r="BJW1786"/>
      <c r="BJX1786"/>
      <c r="BJY1786"/>
      <c r="BJZ1786"/>
      <c r="BKA1786"/>
      <c r="BKB1786"/>
      <c r="BKC1786"/>
      <c r="BKD1786"/>
      <c r="BKE1786"/>
      <c r="BKF1786"/>
      <c r="BKG1786"/>
      <c r="BKH1786"/>
      <c r="BKI1786"/>
      <c r="BKJ1786"/>
      <c r="BKK1786"/>
      <c r="BKL1786"/>
      <c r="BKM1786"/>
      <c r="BKN1786"/>
      <c r="BKO1786"/>
      <c r="BKP1786"/>
      <c r="BKQ1786"/>
      <c r="BKR1786"/>
      <c r="BKS1786"/>
      <c r="BKT1786"/>
      <c r="BKU1786"/>
      <c r="BKV1786"/>
      <c r="BKW1786"/>
      <c r="BKX1786"/>
      <c r="BKY1786"/>
      <c r="BKZ1786"/>
      <c r="BLA1786"/>
      <c r="BLB1786"/>
      <c r="BLC1786"/>
      <c r="BLD1786"/>
      <c r="BLE1786"/>
      <c r="BLF1786"/>
      <c r="BLG1786"/>
      <c r="BLH1786"/>
      <c r="BLI1786"/>
      <c r="BLJ1786"/>
      <c r="BLK1786"/>
      <c r="BLL1786"/>
      <c r="BLM1786"/>
      <c r="BLN1786"/>
      <c r="BLO1786"/>
      <c r="BLP1786"/>
      <c r="BLQ1786"/>
      <c r="BLR1786"/>
      <c r="BLS1786"/>
      <c r="BLT1786"/>
      <c r="BLU1786"/>
      <c r="BLV1786"/>
      <c r="BLW1786"/>
      <c r="BLX1786"/>
      <c r="BLY1786"/>
      <c r="BLZ1786"/>
      <c r="BMA1786"/>
      <c r="BMB1786"/>
      <c r="BMC1786"/>
      <c r="BMD1786"/>
      <c r="BME1786"/>
      <c r="BMF1786"/>
      <c r="BMG1786"/>
      <c r="BMH1786"/>
      <c r="BMI1786"/>
      <c r="BMJ1786"/>
      <c r="BMK1786"/>
      <c r="BML1786"/>
      <c r="BMM1786"/>
      <c r="BMN1786"/>
      <c r="BMO1786"/>
      <c r="BMP1786"/>
      <c r="BMQ1786"/>
      <c r="BMR1786"/>
      <c r="BMS1786"/>
      <c r="BMT1786"/>
      <c r="BMU1786"/>
      <c r="BMV1786"/>
      <c r="BMW1786"/>
      <c r="BMX1786"/>
      <c r="BMY1786"/>
      <c r="BMZ1786"/>
      <c r="BNA1786"/>
      <c r="BNB1786"/>
      <c r="BNC1786"/>
      <c r="BND1786"/>
      <c r="BNE1786"/>
      <c r="BNF1786"/>
      <c r="BNG1786"/>
      <c r="BNH1786"/>
      <c r="BNI1786"/>
      <c r="BNJ1786"/>
      <c r="BNK1786"/>
      <c r="BNL1786"/>
      <c r="BNM1786"/>
      <c r="BNN1786"/>
      <c r="BNO1786"/>
      <c r="BNP1786"/>
      <c r="BNQ1786"/>
      <c r="BNR1786"/>
      <c r="BNS1786"/>
      <c r="BNT1786"/>
      <c r="BNU1786"/>
      <c r="BNV1786"/>
      <c r="BNW1786"/>
      <c r="BNX1786"/>
      <c r="BNY1786"/>
      <c r="BNZ1786"/>
      <c r="BOA1786"/>
      <c r="BOB1786"/>
      <c r="BOC1786"/>
      <c r="BOD1786"/>
      <c r="BOE1786"/>
      <c r="BOF1786"/>
      <c r="BOG1786"/>
      <c r="BOH1786"/>
      <c r="BOI1786"/>
      <c r="BOJ1786"/>
      <c r="BOK1786"/>
      <c r="BOL1786"/>
      <c r="BOM1786"/>
      <c r="BON1786"/>
      <c r="BOO1786"/>
      <c r="BOP1786"/>
      <c r="BOQ1786"/>
      <c r="BOR1786"/>
      <c r="BOS1786"/>
      <c r="BOT1786"/>
      <c r="BOU1786"/>
      <c r="BOV1786"/>
      <c r="BOW1786"/>
      <c r="BOX1786"/>
      <c r="BOY1786"/>
      <c r="BOZ1786"/>
      <c r="BPA1786"/>
      <c r="BPB1786"/>
      <c r="BPC1786"/>
      <c r="BPD1786"/>
      <c r="BPE1786"/>
      <c r="BPF1786"/>
      <c r="BPG1786"/>
      <c r="BPH1786"/>
      <c r="BPI1786"/>
      <c r="BPJ1786"/>
      <c r="BPK1786"/>
      <c r="BPL1786"/>
      <c r="BPM1786"/>
      <c r="BPN1786"/>
      <c r="BPO1786"/>
      <c r="BPP1786"/>
      <c r="BPQ1786"/>
      <c r="BPR1786"/>
      <c r="BPS1786"/>
      <c r="BPT1786"/>
      <c r="BPU1786"/>
      <c r="BPV1786"/>
      <c r="BPW1786"/>
      <c r="BPX1786"/>
      <c r="BPY1786"/>
      <c r="BPZ1786"/>
      <c r="BQA1786"/>
      <c r="BQB1786"/>
      <c r="BQC1786"/>
      <c r="BQD1786"/>
      <c r="BQE1786"/>
      <c r="BQF1786"/>
      <c r="BQG1786"/>
      <c r="BQH1786"/>
      <c r="BQI1786"/>
      <c r="BQJ1786"/>
      <c r="BQK1786"/>
      <c r="BQL1786"/>
      <c r="BQM1786"/>
      <c r="BQN1786"/>
      <c r="BQO1786"/>
      <c r="BQP1786"/>
      <c r="BQQ1786"/>
      <c r="BQR1786"/>
      <c r="BQS1786"/>
      <c r="BQT1786"/>
      <c r="BQU1786"/>
      <c r="BQV1786"/>
      <c r="BQW1786"/>
      <c r="BQX1786"/>
      <c r="BQY1786"/>
      <c r="BQZ1786"/>
      <c r="BRA1786"/>
      <c r="BRB1786"/>
      <c r="BRC1786"/>
      <c r="BRD1786"/>
      <c r="BRE1786"/>
      <c r="BRF1786"/>
      <c r="BRG1786"/>
      <c r="BRH1786"/>
      <c r="BRI1786"/>
      <c r="BRJ1786"/>
      <c r="BRK1786"/>
      <c r="BRL1786"/>
      <c r="BRM1786"/>
      <c r="BRN1786"/>
      <c r="BRO1786"/>
      <c r="BRP1786"/>
      <c r="BRQ1786"/>
      <c r="BRR1786"/>
      <c r="BRS1786"/>
      <c r="BRT1786"/>
      <c r="BRU1786"/>
      <c r="BRV1786"/>
      <c r="BRW1786"/>
      <c r="BRX1786"/>
      <c r="BRY1786"/>
      <c r="BRZ1786"/>
      <c r="BSA1786"/>
      <c r="BSB1786"/>
      <c r="BSC1786"/>
      <c r="BSD1786"/>
      <c r="BSE1786"/>
      <c r="BSF1786"/>
      <c r="BSG1786"/>
      <c r="BSH1786"/>
      <c r="BSI1786"/>
      <c r="BSJ1786"/>
      <c r="BSK1786"/>
      <c r="BSL1786"/>
      <c r="BSM1786"/>
      <c r="BSN1786"/>
      <c r="BSO1786"/>
      <c r="BSP1786"/>
      <c r="BSQ1786"/>
      <c r="BSR1786"/>
      <c r="BSS1786"/>
      <c r="BST1786"/>
      <c r="BSU1786"/>
      <c r="BSV1786"/>
      <c r="BSW1786"/>
      <c r="BSX1786"/>
      <c r="BSY1786"/>
      <c r="BSZ1786"/>
      <c r="BTA1786"/>
      <c r="BTB1786"/>
      <c r="BTC1786"/>
      <c r="BTD1786"/>
      <c r="BTE1786"/>
      <c r="BTF1786"/>
      <c r="BTG1786"/>
      <c r="BTH1786"/>
      <c r="BTI1786"/>
      <c r="BTJ1786"/>
      <c r="BTK1786"/>
      <c r="BTL1786"/>
      <c r="BTM1786"/>
      <c r="BTN1786"/>
      <c r="BTO1786"/>
      <c r="BTP1786"/>
      <c r="BTQ1786"/>
      <c r="BTR1786"/>
      <c r="BTS1786"/>
      <c r="BTT1786"/>
      <c r="BTU1786"/>
      <c r="BTV1786"/>
      <c r="BTW1786"/>
      <c r="BTX1786"/>
      <c r="BTY1786"/>
      <c r="BTZ1786"/>
      <c r="BUA1786"/>
      <c r="BUB1786"/>
      <c r="BUC1786"/>
      <c r="BUD1786"/>
      <c r="BUE1786"/>
      <c r="BUF1786"/>
      <c r="BUG1786"/>
      <c r="BUH1786"/>
      <c r="BUI1786"/>
      <c r="BUJ1786"/>
      <c r="BUK1786"/>
      <c r="BUL1786"/>
      <c r="BUM1786"/>
      <c r="BUN1786"/>
      <c r="BUO1786"/>
      <c r="BUP1786"/>
      <c r="BUQ1786"/>
      <c r="BUR1786"/>
      <c r="BUS1786"/>
      <c r="BUT1786"/>
      <c r="BUU1786"/>
      <c r="BUV1786"/>
      <c r="BUW1786"/>
      <c r="BUX1786"/>
      <c r="BUY1786"/>
      <c r="BUZ1786"/>
      <c r="BVA1786"/>
      <c r="BVB1786"/>
      <c r="BVC1786"/>
      <c r="BVD1786"/>
      <c r="BVE1786"/>
      <c r="BVF1786"/>
      <c r="BVG1786"/>
      <c r="BVH1786"/>
      <c r="BVI1786"/>
      <c r="BVJ1786"/>
      <c r="BVK1786"/>
      <c r="BVL1786"/>
      <c r="BVM1786"/>
      <c r="BVN1786"/>
      <c r="BVO1786"/>
      <c r="BVP1786"/>
      <c r="BVQ1786"/>
      <c r="BVR1786"/>
      <c r="BVS1786"/>
      <c r="BVT1786"/>
      <c r="BVU1786"/>
      <c r="BVV1786"/>
      <c r="BVW1786"/>
      <c r="BVX1786"/>
      <c r="BVY1786"/>
      <c r="BVZ1786"/>
      <c r="BWA1786"/>
      <c r="BWB1786"/>
      <c r="BWC1786"/>
      <c r="BWD1786"/>
      <c r="BWE1786"/>
      <c r="BWF1786"/>
      <c r="BWG1786"/>
      <c r="BWH1786"/>
      <c r="BWI1786"/>
      <c r="BWJ1786"/>
      <c r="BWK1786"/>
      <c r="BWL1786"/>
      <c r="BWM1786"/>
      <c r="BWN1786"/>
      <c r="BWO1786"/>
      <c r="BWP1786"/>
      <c r="BWQ1786"/>
      <c r="BWR1786"/>
      <c r="BWS1786"/>
      <c r="BWT1786"/>
      <c r="BWU1786"/>
      <c r="BWV1786"/>
      <c r="BWW1786"/>
      <c r="BWX1786"/>
      <c r="BWY1786"/>
      <c r="BWZ1786"/>
      <c r="BXA1786"/>
      <c r="BXB1786"/>
      <c r="BXC1786"/>
      <c r="BXD1786"/>
      <c r="BXE1786"/>
      <c r="BXF1786"/>
      <c r="BXG1786"/>
      <c r="BXH1786"/>
      <c r="BXI1786"/>
      <c r="BXJ1786"/>
      <c r="BXK1786"/>
      <c r="BXL1786"/>
      <c r="BXM1786"/>
      <c r="BXN1786"/>
      <c r="BXO1786"/>
      <c r="BXP1786"/>
      <c r="BXQ1786"/>
      <c r="BXR1786"/>
      <c r="BXS1786"/>
      <c r="BXT1786"/>
      <c r="BXU1786"/>
      <c r="BXV1786"/>
      <c r="BXW1786"/>
      <c r="BXX1786"/>
      <c r="BXY1786"/>
      <c r="BXZ1786"/>
      <c r="BYA1786"/>
      <c r="BYB1786"/>
      <c r="BYC1786"/>
      <c r="BYD1786"/>
      <c r="BYE1786"/>
      <c r="BYF1786"/>
      <c r="BYG1786"/>
      <c r="BYH1786"/>
      <c r="BYI1786"/>
      <c r="BYJ1786"/>
      <c r="BYK1786"/>
      <c r="BYL1786"/>
      <c r="BYM1786"/>
      <c r="BYN1786"/>
      <c r="BYO1786"/>
      <c r="BYP1786"/>
      <c r="BYQ1786"/>
      <c r="BYR1786"/>
      <c r="BYS1786"/>
      <c r="BYT1786"/>
      <c r="BYU1786"/>
      <c r="BYV1786"/>
      <c r="BYW1786"/>
      <c r="BYX1786"/>
      <c r="BYY1786"/>
      <c r="BYZ1786"/>
      <c r="BZA1786"/>
      <c r="BZB1786"/>
      <c r="BZC1786"/>
      <c r="BZD1786"/>
      <c r="BZE1786"/>
      <c r="BZF1786"/>
      <c r="BZG1786"/>
      <c r="BZH1786"/>
      <c r="BZI1786"/>
      <c r="BZJ1786"/>
      <c r="BZK1786"/>
      <c r="BZL1786"/>
      <c r="BZM1786"/>
      <c r="BZN1786"/>
      <c r="BZO1786"/>
      <c r="BZP1786"/>
      <c r="BZQ1786"/>
      <c r="BZR1786"/>
      <c r="BZS1786"/>
      <c r="BZT1786"/>
      <c r="BZU1786"/>
      <c r="BZV1786"/>
      <c r="BZW1786"/>
      <c r="BZX1786"/>
      <c r="BZY1786"/>
      <c r="BZZ1786"/>
      <c r="CAA1786"/>
      <c r="CAB1786"/>
      <c r="CAC1786"/>
      <c r="CAD1786"/>
      <c r="CAE1786"/>
      <c r="CAF1786"/>
      <c r="CAG1786"/>
      <c r="CAH1786"/>
      <c r="CAI1786"/>
      <c r="CAJ1786"/>
      <c r="CAK1786"/>
      <c r="CAL1786"/>
      <c r="CAM1786"/>
      <c r="CAN1786"/>
      <c r="CAO1786"/>
      <c r="CAP1786"/>
      <c r="CAQ1786"/>
      <c r="CAR1786"/>
      <c r="CAS1786"/>
      <c r="CAT1786"/>
      <c r="CAU1786"/>
      <c r="CAV1786"/>
      <c r="CAW1786"/>
      <c r="CAX1786"/>
      <c r="CAY1786"/>
      <c r="CAZ1786"/>
      <c r="CBA1786"/>
      <c r="CBB1786"/>
      <c r="CBC1786"/>
      <c r="CBD1786"/>
      <c r="CBE1786"/>
      <c r="CBF1786"/>
      <c r="CBG1786"/>
      <c r="CBH1786"/>
      <c r="CBI1786"/>
      <c r="CBJ1786"/>
      <c r="CBK1786"/>
      <c r="CBL1786"/>
      <c r="CBM1786"/>
      <c r="CBN1786"/>
      <c r="CBO1786"/>
      <c r="CBP1786"/>
      <c r="CBQ1786"/>
      <c r="CBR1786"/>
      <c r="CBS1786"/>
      <c r="CBT1786"/>
      <c r="CBU1786"/>
      <c r="CBV1786"/>
      <c r="CBW1786"/>
      <c r="CBX1786"/>
      <c r="CBY1786"/>
      <c r="CBZ1786"/>
      <c r="CCA1786"/>
      <c r="CCB1786"/>
      <c r="CCC1786"/>
      <c r="CCD1786"/>
      <c r="CCE1786"/>
      <c r="CCF1786"/>
      <c r="CCG1786"/>
      <c r="CCH1786"/>
      <c r="CCI1786"/>
      <c r="CCJ1786"/>
      <c r="CCK1786"/>
      <c r="CCL1786"/>
      <c r="CCM1786"/>
      <c r="CCN1786"/>
      <c r="CCO1786"/>
      <c r="CCP1786"/>
      <c r="CCQ1786"/>
      <c r="CCR1786"/>
      <c r="CCS1786"/>
      <c r="CCT1786"/>
      <c r="CCU1786"/>
      <c r="CCV1786"/>
      <c r="CCW1786"/>
      <c r="CCX1786"/>
      <c r="CCY1786"/>
      <c r="CCZ1786"/>
      <c r="CDA1786"/>
      <c r="CDB1786"/>
      <c r="CDC1786"/>
      <c r="CDD1786"/>
      <c r="CDE1786"/>
      <c r="CDF1786"/>
      <c r="CDG1786"/>
      <c r="CDH1786"/>
      <c r="CDI1786"/>
      <c r="CDJ1786"/>
      <c r="CDK1786"/>
      <c r="CDL1786"/>
      <c r="CDM1786"/>
      <c r="CDN1786"/>
      <c r="CDO1786"/>
      <c r="CDP1786"/>
      <c r="CDQ1786"/>
      <c r="CDR1786"/>
      <c r="CDS1786"/>
      <c r="CDT1786"/>
      <c r="CDU1786"/>
      <c r="CDV1786"/>
      <c r="CDW1786"/>
      <c r="CDX1786"/>
      <c r="CDY1786"/>
      <c r="CDZ1786"/>
      <c r="CEA1786"/>
      <c r="CEB1786"/>
      <c r="CEC1786"/>
      <c r="CED1786"/>
      <c r="CEE1786"/>
      <c r="CEF1786"/>
      <c r="CEG1786"/>
      <c r="CEH1786"/>
      <c r="CEI1786"/>
      <c r="CEJ1786"/>
      <c r="CEK1786"/>
      <c r="CEL1786"/>
      <c r="CEM1786"/>
      <c r="CEN1786"/>
      <c r="CEO1786"/>
      <c r="CEP1786"/>
      <c r="CEQ1786"/>
      <c r="CER1786"/>
      <c r="CES1786"/>
      <c r="CET1786"/>
      <c r="CEU1786"/>
      <c r="CEV1786"/>
      <c r="CEW1786"/>
      <c r="CEX1786"/>
      <c r="CEY1786"/>
      <c r="CEZ1786"/>
      <c r="CFA1786"/>
      <c r="CFB1786"/>
      <c r="CFC1786"/>
      <c r="CFD1786"/>
      <c r="CFE1786"/>
      <c r="CFF1786"/>
      <c r="CFG1786"/>
      <c r="CFH1786"/>
      <c r="CFI1786"/>
      <c r="CFJ1786"/>
      <c r="CFK1786"/>
      <c r="CFL1786"/>
      <c r="CFM1786"/>
      <c r="CFN1786"/>
      <c r="CFO1786"/>
      <c r="CFP1786"/>
      <c r="CFQ1786"/>
      <c r="CFR1786"/>
      <c r="CFS1786"/>
      <c r="CFT1786"/>
      <c r="CFU1786"/>
      <c r="CFV1786"/>
      <c r="CFW1786"/>
      <c r="CFX1786"/>
      <c r="CFY1786"/>
      <c r="CFZ1786"/>
      <c r="CGA1786"/>
      <c r="CGB1786"/>
      <c r="CGC1786"/>
      <c r="CGD1786"/>
      <c r="CGE1786"/>
      <c r="CGF1786"/>
      <c r="CGG1786"/>
      <c r="CGH1786"/>
      <c r="CGI1786"/>
      <c r="CGJ1786"/>
      <c r="CGK1786"/>
      <c r="CGL1786"/>
      <c r="CGM1786"/>
      <c r="CGN1786"/>
      <c r="CGO1786"/>
      <c r="CGP1786"/>
      <c r="CGQ1786"/>
      <c r="CGR1786"/>
      <c r="CGS1786"/>
      <c r="CGT1786"/>
      <c r="CGU1786"/>
      <c r="CGV1786"/>
      <c r="CGW1786"/>
      <c r="CGX1786"/>
      <c r="CGY1786"/>
      <c r="CGZ1786"/>
      <c r="CHA1786"/>
      <c r="CHB1786"/>
      <c r="CHC1786"/>
      <c r="CHD1786"/>
      <c r="CHE1786"/>
      <c r="CHF1786"/>
      <c r="CHG1786"/>
      <c r="CHH1786"/>
      <c r="CHI1786"/>
      <c r="CHJ1786"/>
      <c r="CHK1786"/>
      <c r="CHL1786"/>
      <c r="CHM1786"/>
      <c r="CHN1786"/>
      <c r="CHO1786"/>
      <c r="CHP1786"/>
      <c r="CHQ1786"/>
      <c r="CHR1786"/>
      <c r="CHS1786"/>
      <c r="CHT1786"/>
      <c r="CHU1786"/>
      <c r="CHV1786"/>
      <c r="CHW1786"/>
      <c r="CHX1786"/>
      <c r="CHY1786"/>
      <c r="CHZ1786"/>
      <c r="CIA1786"/>
      <c r="CIB1786"/>
      <c r="CIC1786"/>
      <c r="CID1786"/>
      <c r="CIE1786"/>
      <c r="CIF1786"/>
      <c r="CIG1786"/>
      <c r="CIH1786"/>
      <c r="CII1786"/>
      <c r="CIJ1786"/>
      <c r="CIK1786"/>
      <c r="CIL1786"/>
      <c r="CIM1786"/>
      <c r="CIN1786"/>
      <c r="CIO1786"/>
      <c r="CIP1786"/>
      <c r="CIQ1786"/>
      <c r="CIR1786"/>
      <c r="CIS1786"/>
      <c r="CIT1786"/>
      <c r="CIU1786"/>
      <c r="CIV1786"/>
      <c r="CIW1786"/>
      <c r="CIX1786"/>
      <c r="CIY1786"/>
      <c r="CIZ1786"/>
      <c r="CJA1786"/>
      <c r="CJB1786"/>
      <c r="CJC1786"/>
      <c r="CJD1786"/>
      <c r="CJE1786"/>
      <c r="CJF1786"/>
      <c r="CJG1786"/>
      <c r="CJH1786"/>
      <c r="CJI1786"/>
      <c r="CJJ1786"/>
      <c r="CJK1786"/>
      <c r="CJL1786"/>
      <c r="CJM1786"/>
      <c r="CJN1786"/>
      <c r="CJO1786"/>
      <c r="CJP1786"/>
      <c r="CJQ1786"/>
      <c r="CJR1786"/>
      <c r="CJS1786"/>
      <c r="CJT1786"/>
      <c r="CJU1786"/>
      <c r="CJV1786"/>
      <c r="CJW1786"/>
      <c r="CJX1786"/>
      <c r="CJY1786"/>
      <c r="CJZ1786"/>
      <c r="CKA1786"/>
      <c r="CKB1786"/>
      <c r="CKC1786"/>
      <c r="CKD1786"/>
      <c r="CKE1786"/>
      <c r="CKF1786"/>
      <c r="CKG1786"/>
      <c r="CKH1786"/>
      <c r="CKI1786"/>
      <c r="CKJ1786"/>
      <c r="CKK1786"/>
      <c r="CKL1786"/>
      <c r="CKM1786"/>
      <c r="CKN1786"/>
      <c r="CKO1786"/>
      <c r="CKP1786"/>
      <c r="CKQ1786"/>
      <c r="CKR1786"/>
      <c r="CKS1786"/>
      <c r="CKT1786"/>
      <c r="CKU1786"/>
      <c r="CKV1786"/>
      <c r="CKW1786"/>
      <c r="CKX1786"/>
      <c r="CKY1786"/>
      <c r="CKZ1786"/>
      <c r="CLA1786"/>
      <c r="CLB1786"/>
      <c r="CLC1786"/>
      <c r="CLD1786"/>
      <c r="CLE1786"/>
      <c r="CLF1786"/>
      <c r="CLG1786"/>
      <c r="CLH1786"/>
      <c r="CLI1786"/>
      <c r="CLJ1786"/>
      <c r="CLK1786"/>
      <c r="CLL1786"/>
      <c r="CLM1786"/>
      <c r="CLN1786"/>
      <c r="CLO1786"/>
      <c r="CLP1786"/>
      <c r="CLQ1786"/>
      <c r="CLR1786"/>
      <c r="CLS1786"/>
      <c r="CLT1786"/>
      <c r="CLU1786"/>
      <c r="CLV1786"/>
      <c r="CLW1786"/>
      <c r="CLX1786"/>
      <c r="CLY1786"/>
      <c r="CLZ1786"/>
      <c r="CMA1786"/>
      <c r="CMB1786"/>
      <c r="CMC1786"/>
      <c r="CMD1786"/>
      <c r="CME1786"/>
      <c r="CMF1786"/>
      <c r="CMG1786"/>
      <c r="CMH1786"/>
      <c r="CMI1786"/>
      <c r="CMJ1786"/>
      <c r="CMK1786"/>
      <c r="CML1786"/>
      <c r="CMM1786"/>
      <c r="CMN1786"/>
      <c r="CMO1786"/>
      <c r="CMP1786"/>
      <c r="CMQ1786"/>
      <c r="CMR1786"/>
      <c r="CMS1786"/>
      <c r="CMT1786"/>
      <c r="CMU1786"/>
      <c r="CMV1786"/>
      <c r="CMW1786"/>
      <c r="CMX1786"/>
      <c r="CMY1786"/>
      <c r="CMZ1786"/>
      <c r="CNA1786"/>
      <c r="CNB1786"/>
      <c r="CNC1786"/>
      <c r="CND1786"/>
      <c r="CNE1786"/>
      <c r="CNF1786"/>
      <c r="CNG1786"/>
      <c r="CNH1786"/>
      <c r="CNI1786"/>
      <c r="CNJ1786"/>
      <c r="CNK1786"/>
      <c r="CNL1786"/>
      <c r="CNM1786"/>
      <c r="CNN1786"/>
      <c r="CNO1786"/>
      <c r="CNP1786"/>
      <c r="CNQ1786"/>
      <c r="CNR1786"/>
      <c r="CNS1786"/>
      <c r="CNT1786"/>
      <c r="CNU1786"/>
      <c r="CNV1786"/>
      <c r="CNW1786"/>
      <c r="CNX1786"/>
      <c r="CNY1786"/>
      <c r="CNZ1786"/>
      <c r="COA1786"/>
      <c r="COB1786"/>
      <c r="COC1786"/>
      <c r="COD1786"/>
      <c r="COE1786"/>
      <c r="COF1786"/>
      <c r="COG1786"/>
      <c r="COH1786"/>
      <c r="COI1786"/>
      <c r="COJ1786"/>
      <c r="COK1786"/>
      <c r="COL1786"/>
      <c r="COM1786"/>
      <c r="CON1786"/>
      <c r="COO1786"/>
      <c r="COP1786"/>
      <c r="COQ1786"/>
      <c r="COR1786"/>
      <c r="COS1786"/>
      <c r="COT1786"/>
      <c r="COU1786"/>
      <c r="COV1786"/>
      <c r="COW1786"/>
      <c r="COX1786"/>
      <c r="COY1786"/>
      <c r="COZ1786"/>
      <c r="CPA1786"/>
      <c r="CPB1786"/>
      <c r="CPC1786"/>
      <c r="CPD1786"/>
      <c r="CPE1786"/>
      <c r="CPF1786"/>
      <c r="CPG1786"/>
      <c r="CPH1786"/>
      <c r="CPI1786"/>
      <c r="CPJ1786"/>
      <c r="CPK1786"/>
      <c r="CPL1786"/>
      <c r="CPM1786"/>
      <c r="CPN1786"/>
      <c r="CPO1786"/>
      <c r="CPP1786"/>
      <c r="CPQ1786"/>
      <c r="CPR1786"/>
      <c r="CPS1786"/>
      <c r="CPT1786"/>
      <c r="CPU1786"/>
      <c r="CPV1786"/>
      <c r="CPW1786"/>
      <c r="CPX1786"/>
      <c r="CPY1786"/>
      <c r="CPZ1786"/>
      <c r="CQA1786"/>
      <c r="CQB1786"/>
      <c r="CQC1786"/>
      <c r="CQD1786"/>
      <c r="CQE1786"/>
      <c r="CQF1786"/>
      <c r="CQG1786"/>
      <c r="CQH1786"/>
      <c r="CQI1786"/>
      <c r="CQJ1786"/>
      <c r="CQK1786"/>
      <c r="CQL1786"/>
      <c r="CQM1786"/>
      <c r="CQN1786"/>
      <c r="CQO1786"/>
      <c r="CQP1786"/>
      <c r="CQQ1786"/>
      <c r="CQR1786"/>
      <c r="CQS1786"/>
      <c r="CQT1786"/>
      <c r="CQU1786"/>
      <c r="CQV1786"/>
      <c r="CQW1786"/>
      <c r="CQX1786"/>
      <c r="CQY1786"/>
      <c r="CQZ1786"/>
      <c r="CRA1786"/>
      <c r="CRB1786"/>
      <c r="CRC1786"/>
      <c r="CRD1786"/>
      <c r="CRE1786"/>
      <c r="CRF1786"/>
      <c r="CRG1786"/>
      <c r="CRH1786"/>
      <c r="CRI1786"/>
      <c r="CRJ1786"/>
      <c r="CRK1786"/>
      <c r="CRL1786"/>
      <c r="CRM1786"/>
      <c r="CRN1786"/>
      <c r="CRO1786"/>
      <c r="CRP1786"/>
      <c r="CRQ1786"/>
      <c r="CRR1786"/>
      <c r="CRS1786"/>
      <c r="CRT1786"/>
      <c r="CRU1786"/>
      <c r="CRV1786"/>
      <c r="CRW1786"/>
      <c r="CRX1786"/>
      <c r="CRY1786"/>
      <c r="CRZ1786"/>
      <c r="CSA1786"/>
      <c r="CSB1786"/>
      <c r="CSC1786"/>
      <c r="CSD1786"/>
      <c r="CSE1786"/>
      <c r="CSF1786"/>
      <c r="CSG1786"/>
      <c r="CSH1786"/>
      <c r="CSI1786"/>
      <c r="CSJ1786"/>
      <c r="CSK1786"/>
      <c r="CSL1786"/>
      <c r="CSM1786"/>
      <c r="CSN1786"/>
      <c r="CSO1786"/>
      <c r="CSP1786"/>
      <c r="CSQ1786"/>
      <c r="CSR1786"/>
      <c r="CSS1786"/>
      <c r="CST1786"/>
      <c r="CSU1786"/>
      <c r="CSV1786"/>
      <c r="CSW1786"/>
      <c r="CSX1786"/>
      <c r="CSY1786"/>
      <c r="CSZ1786"/>
      <c r="CTA1786"/>
      <c r="CTB1786"/>
      <c r="CTC1786"/>
      <c r="CTD1786"/>
      <c r="CTE1786"/>
      <c r="CTF1786"/>
      <c r="CTG1786"/>
      <c r="CTH1786"/>
      <c r="CTI1786"/>
      <c r="CTJ1786"/>
      <c r="CTK1786"/>
      <c r="CTL1786"/>
      <c r="CTM1786"/>
      <c r="CTN1786"/>
      <c r="CTO1786"/>
      <c r="CTP1786"/>
      <c r="CTQ1786"/>
      <c r="CTR1786"/>
      <c r="CTS1786"/>
      <c r="CTT1786"/>
      <c r="CTU1786"/>
      <c r="CTV1786"/>
      <c r="CTW1786"/>
      <c r="CTX1786"/>
      <c r="CTY1786"/>
      <c r="CTZ1786"/>
      <c r="CUA1786"/>
      <c r="CUB1786"/>
      <c r="CUC1786"/>
      <c r="CUD1786"/>
      <c r="CUE1786"/>
      <c r="CUF1786"/>
      <c r="CUG1786"/>
      <c r="CUH1786"/>
      <c r="CUI1786"/>
      <c r="CUJ1786"/>
      <c r="CUK1786"/>
      <c r="CUL1786"/>
      <c r="CUM1786"/>
      <c r="CUN1786"/>
      <c r="CUO1786"/>
      <c r="CUP1786"/>
      <c r="CUQ1786"/>
      <c r="CUR1786"/>
      <c r="CUS1786"/>
      <c r="CUT1786"/>
      <c r="CUU1786"/>
      <c r="CUV1786"/>
      <c r="CUW1786"/>
      <c r="CUX1786"/>
      <c r="CUY1786"/>
      <c r="CUZ1786"/>
      <c r="CVA1786"/>
      <c r="CVB1786"/>
      <c r="CVC1786"/>
      <c r="CVD1786"/>
      <c r="CVE1786"/>
      <c r="CVF1786"/>
      <c r="CVG1786"/>
      <c r="CVH1786"/>
      <c r="CVI1786"/>
      <c r="CVJ1786"/>
      <c r="CVK1786"/>
      <c r="CVL1786"/>
      <c r="CVM1786"/>
      <c r="CVN1786"/>
      <c r="CVO1786"/>
      <c r="CVP1786"/>
      <c r="CVQ1786"/>
      <c r="CVR1786"/>
      <c r="CVS1786"/>
      <c r="CVT1786"/>
      <c r="CVU1786"/>
      <c r="CVV1786"/>
      <c r="CVW1786"/>
      <c r="CVX1786"/>
      <c r="CVY1786"/>
      <c r="CVZ1786"/>
      <c r="CWA1786"/>
      <c r="CWB1786"/>
      <c r="CWC1786"/>
      <c r="CWD1786"/>
      <c r="CWE1786"/>
      <c r="CWF1786"/>
      <c r="CWG1786"/>
      <c r="CWH1786"/>
      <c r="CWI1786"/>
      <c r="CWJ1786"/>
      <c r="CWK1786"/>
      <c r="CWL1786"/>
      <c r="CWM1786"/>
      <c r="CWN1786"/>
      <c r="CWO1786"/>
      <c r="CWP1786"/>
      <c r="CWQ1786"/>
      <c r="CWR1786"/>
      <c r="CWS1786"/>
      <c r="CWT1786"/>
      <c r="CWU1786"/>
      <c r="CWV1786"/>
      <c r="CWW1786"/>
      <c r="CWX1786"/>
      <c r="CWY1786"/>
      <c r="CWZ1786"/>
      <c r="CXA1786"/>
      <c r="CXB1786"/>
      <c r="CXC1786"/>
      <c r="CXD1786"/>
      <c r="CXE1786"/>
      <c r="CXF1786"/>
      <c r="CXG1786"/>
      <c r="CXH1786"/>
      <c r="CXI1786"/>
      <c r="CXJ1786"/>
      <c r="CXK1786"/>
      <c r="CXL1786"/>
      <c r="CXM1786"/>
      <c r="CXN1786"/>
      <c r="CXO1786"/>
      <c r="CXP1786"/>
      <c r="CXQ1786"/>
      <c r="CXR1786"/>
      <c r="CXS1786"/>
      <c r="CXT1786"/>
      <c r="CXU1786"/>
      <c r="CXV1786"/>
      <c r="CXW1786"/>
      <c r="CXX1786"/>
      <c r="CXY1786"/>
      <c r="CXZ1786"/>
      <c r="CYA1786"/>
      <c r="CYB1786"/>
      <c r="CYC1786"/>
      <c r="CYD1786"/>
      <c r="CYE1786"/>
      <c r="CYF1786"/>
      <c r="CYG1786"/>
      <c r="CYH1786"/>
      <c r="CYI1786"/>
      <c r="CYJ1786"/>
      <c r="CYK1786"/>
      <c r="CYL1786"/>
      <c r="CYM1786"/>
      <c r="CYN1786"/>
      <c r="CYO1786"/>
      <c r="CYP1786"/>
      <c r="CYQ1786"/>
      <c r="CYR1786"/>
      <c r="CYS1786"/>
      <c r="CYT1786"/>
      <c r="CYU1786"/>
      <c r="CYV1786"/>
      <c r="CYW1786"/>
      <c r="CYX1786"/>
      <c r="CYY1786"/>
      <c r="CYZ1786"/>
      <c r="CZA1786"/>
      <c r="CZB1786"/>
      <c r="CZC1786"/>
      <c r="CZD1786"/>
      <c r="CZE1786"/>
      <c r="CZF1786"/>
      <c r="CZG1786"/>
      <c r="CZH1786"/>
      <c r="CZI1786"/>
      <c r="CZJ1786"/>
      <c r="CZK1786"/>
      <c r="CZL1786"/>
      <c r="CZM1786"/>
      <c r="CZN1786"/>
      <c r="CZO1786"/>
      <c r="CZP1786"/>
      <c r="CZQ1786"/>
      <c r="CZR1786"/>
      <c r="CZS1786"/>
      <c r="CZT1786"/>
      <c r="CZU1786"/>
      <c r="CZV1786"/>
      <c r="CZW1786"/>
      <c r="CZX1786"/>
      <c r="CZY1786"/>
      <c r="CZZ1786"/>
      <c r="DAA1786"/>
      <c r="DAB1786"/>
      <c r="DAC1786"/>
      <c r="DAD1786"/>
      <c r="DAE1786"/>
      <c r="DAF1786"/>
      <c r="DAG1786"/>
      <c r="DAH1786"/>
      <c r="DAI1786"/>
      <c r="DAJ1786"/>
      <c r="DAK1786"/>
      <c r="DAL1786"/>
      <c r="DAM1786"/>
      <c r="DAN1786"/>
      <c r="DAO1786"/>
      <c r="DAP1786"/>
      <c r="DAQ1786"/>
      <c r="DAR1786"/>
      <c r="DAS1786"/>
      <c r="DAT1786"/>
      <c r="DAU1786"/>
      <c r="DAV1786"/>
      <c r="DAW1786"/>
      <c r="DAX1786"/>
      <c r="DAY1786"/>
      <c r="DAZ1786"/>
      <c r="DBA1786"/>
      <c r="DBB1786"/>
      <c r="DBC1786"/>
      <c r="DBD1786"/>
      <c r="DBE1786"/>
      <c r="DBF1786"/>
      <c r="DBG1786"/>
      <c r="DBH1786"/>
      <c r="DBI1786"/>
      <c r="DBJ1786"/>
      <c r="DBK1786"/>
      <c r="DBL1786"/>
      <c r="DBM1786"/>
      <c r="DBN1786"/>
      <c r="DBO1786"/>
      <c r="DBP1786"/>
      <c r="DBQ1786"/>
      <c r="DBR1786"/>
      <c r="DBS1786"/>
      <c r="DBT1786"/>
      <c r="DBU1786"/>
      <c r="DBV1786"/>
      <c r="DBW1786"/>
      <c r="DBX1786"/>
      <c r="DBY1786"/>
      <c r="DBZ1786"/>
      <c r="DCA1786"/>
      <c r="DCB1786"/>
      <c r="DCC1786"/>
      <c r="DCD1786"/>
      <c r="DCE1786"/>
      <c r="DCF1786"/>
      <c r="DCG1786"/>
      <c r="DCH1786"/>
      <c r="DCI1786"/>
      <c r="DCJ1786"/>
      <c r="DCK1786"/>
      <c r="DCL1786"/>
      <c r="DCM1786"/>
      <c r="DCN1786"/>
      <c r="DCO1786"/>
      <c r="DCP1786"/>
      <c r="DCQ1786"/>
      <c r="DCR1786"/>
      <c r="DCS1786"/>
      <c r="DCT1786"/>
      <c r="DCU1786"/>
      <c r="DCV1786"/>
      <c r="DCW1786"/>
      <c r="DCX1786"/>
      <c r="DCY1786"/>
      <c r="DCZ1786"/>
      <c r="DDA1786"/>
      <c r="DDB1786"/>
      <c r="DDC1786"/>
      <c r="DDD1786"/>
      <c r="DDE1786"/>
      <c r="DDF1786"/>
      <c r="DDG1786"/>
      <c r="DDH1786"/>
      <c r="DDI1786"/>
      <c r="DDJ1786"/>
      <c r="DDK1786"/>
      <c r="DDL1786"/>
      <c r="DDM1786"/>
      <c r="DDN1786"/>
      <c r="DDO1786"/>
      <c r="DDP1786"/>
      <c r="DDQ1786"/>
      <c r="DDR1786"/>
      <c r="DDS1786"/>
      <c r="DDT1786"/>
      <c r="DDU1786"/>
      <c r="DDV1786"/>
      <c r="DDW1786"/>
      <c r="DDX1786"/>
      <c r="DDY1786"/>
      <c r="DDZ1786"/>
      <c r="DEA1786"/>
      <c r="DEB1786"/>
      <c r="DEC1786"/>
      <c r="DED1786"/>
      <c r="DEE1786"/>
      <c r="DEF1786"/>
      <c r="DEG1786"/>
      <c r="DEH1786"/>
      <c r="DEI1786"/>
      <c r="DEJ1786"/>
      <c r="DEK1786"/>
      <c r="DEL1786"/>
      <c r="DEM1786"/>
      <c r="DEN1786"/>
      <c r="DEO1786"/>
      <c r="DEP1786"/>
      <c r="DEQ1786"/>
      <c r="DER1786"/>
      <c r="DES1786"/>
      <c r="DET1786"/>
      <c r="DEU1786"/>
      <c r="DEV1786"/>
      <c r="DEW1786"/>
      <c r="DEX1786"/>
      <c r="DEY1786"/>
      <c r="DEZ1786"/>
      <c r="DFA1786"/>
      <c r="DFB1786"/>
      <c r="DFC1786"/>
      <c r="DFD1786"/>
      <c r="DFE1786"/>
      <c r="DFF1786"/>
      <c r="DFG1786"/>
      <c r="DFH1786"/>
      <c r="DFI1786"/>
      <c r="DFJ1786"/>
      <c r="DFK1786"/>
      <c r="DFL1786"/>
      <c r="DFM1786"/>
      <c r="DFN1786"/>
      <c r="DFO1786"/>
      <c r="DFP1786"/>
      <c r="DFQ1786"/>
      <c r="DFR1786"/>
      <c r="DFS1786"/>
      <c r="DFT1786"/>
      <c r="DFU1786"/>
      <c r="DFV1786"/>
      <c r="DFW1786"/>
      <c r="DFX1786"/>
      <c r="DFY1786"/>
      <c r="DFZ1786"/>
      <c r="DGA1786"/>
      <c r="DGB1786"/>
      <c r="DGC1786"/>
      <c r="DGD1786"/>
      <c r="DGE1786"/>
      <c r="DGF1786"/>
      <c r="DGG1786"/>
      <c r="DGH1786"/>
      <c r="DGI1786"/>
      <c r="DGJ1786"/>
      <c r="DGK1786"/>
      <c r="DGL1786"/>
      <c r="DGM1786"/>
      <c r="DGN1786"/>
      <c r="DGO1786"/>
      <c r="DGP1786"/>
      <c r="DGQ1786"/>
      <c r="DGR1786"/>
      <c r="DGS1786"/>
      <c r="DGT1786"/>
      <c r="DGU1786"/>
      <c r="DGV1786"/>
      <c r="DGW1786"/>
      <c r="DGX1786"/>
      <c r="DGY1786"/>
      <c r="DGZ1786"/>
      <c r="DHA1786"/>
      <c r="DHB1786"/>
      <c r="DHC1786"/>
      <c r="DHD1786"/>
      <c r="DHE1786"/>
      <c r="DHF1786"/>
      <c r="DHG1786"/>
      <c r="DHH1786"/>
      <c r="DHI1786"/>
      <c r="DHJ1786"/>
      <c r="DHK1786"/>
      <c r="DHL1786"/>
      <c r="DHM1786"/>
      <c r="DHN1786"/>
      <c r="DHO1786"/>
      <c r="DHP1786"/>
      <c r="DHQ1786"/>
      <c r="DHR1786"/>
      <c r="DHS1786"/>
      <c r="DHT1786"/>
      <c r="DHU1786"/>
      <c r="DHV1786"/>
      <c r="DHW1786"/>
      <c r="DHX1786"/>
      <c r="DHY1786"/>
      <c r="DHZ1786"/>
      <c r="DIA1786"/>
      <c r="DIB1786"/>
      <c r="DIC1786"/>
      <c r="DID1786"/>
      <c r="DIE1786"/>
      <c r="DIF1786"/>
      <c r="DIG1786"/>
      <c r="DIH1786"/>
      <c r="DII1786"/>
      <c r="DIJ1786"/>
      <c r="DIK1786"/>
      <c r="DIL1786"/>
      <c r="DIM1786"/>
      <c r="DIN1786"/>
      <c r="DIO1786"/>
      <c r="DIP1786"/>
      <c r="DIQ1786"/>
      <c r="DIR1786"/>
      <c r="DIS1786"/>
      <c r="DIT1786"/>
      <c r="DIU1786"/>
      <c r="DIV1786"/>
      <c r="DIW1786"/>
      <c r="DIX1786"/>
      <c r="DIY1786"/>
      <c r="DIZ1786"/>
      <c r="DJA1786"/>
      <c r="DJB1786"/>
      <c r="DJC1786"/>
      <c r="DJD1786"/>
      <c r="DJE1786"/>
      <c r="DJF1786"/>
      <c r="DJG1786"/>
      <c r="DJH1786"/>
      <c r="DJI1786"/>
      <c r="DJJ1786"/>
      <c r="DJK1786"/>
      <c r="DJL1786"/>
      <c r="DJM1786"/>
      <c r="DJN1786"/>
      <c r="DJO1786"/>
      <c r="DJP1786"/>
      <c r="DJQ1786"/>
      <c r="DJR1786"/>
      <c r="DJS1786"/>
      <c r="DJT1786"/>
      <c r="DJU1786"/>
      <c r="DJV1786"/>
      <c r="DJW1786"/>
      <c r="DJX1786"/>
      <c r="DJY1786"/>
      <c r="DJZ1786"/>
      <c r="DKA1786"/>
      <c r="DKB1786"/>
      <c r="DKC1786"/>
      <c r="DKD1786"/>
      <c r="DKE1786"/>
      <c r="DKF1786"/>
      <c r="DKG1786"/>
      <c r="DKH1786"/>
      <c r="DKI1786"/>
      <c r="DKJ1786"/>
      <c r="DKK1786"/>
      <c r="DKL1786"/>
      <c r="DKM1786"/>
      <c r="DKN1786"/>
      <c r="DKO1786"/>
      <c r="DKP1786"/>
      <c r="DKQ1786"/>
      <c r="DKR1786"/>
      <c r="DKS1786"/>
      <c r="DKT1786"/>
      <c r="DKU1786"/>
      <c r="DKV1786"/>
      <c r="DKW1786"/>
      <c r="DKX1786"/>
      <c r="DKY1786"/>
      <c r="DKZ1786"/>
      <c r="DLA1786"/>
      <c r="DLB1786"/>
      <c r="DLC1786"/>
      <c r="DLD1786"/>
      <c r="DLE1786"/>
      <c r="DLF1786"/>
      <c r="DLG1786"/>
      <c r="DLH1786"/>
      <c r="DLI1786"/>
      <c r="DLJ1786"/>
      <c r="DLK1786"/>
      <c r="DLL1786"/>
      <c r="DLM1786"/>
      <c r="DLN1786"/>
      <c r="DLO1786"/>
      <c r="DLP1786"/>
      <c r="DLQ1786"/>
      <c r="DLR1786"/>
      <c r="DLS1786"/>
      <c r="DLT1786"/>
      <c r="DLU1786"/>
      <c r="DLV1786"/>
      <c r="DLW1786"/>
      <c r="DLX1786"/>
      <c r="DLY1786"/>
      <c r="DLZ1786"/>
      <c r="DMA1786"/>
      <c r="DMB1786"/>
      <c r="DMC1786"/>
      <c r="DMD1786"/>
      <c r="DME1786"/>
      <c r="DMF1786"/>
      <c r="DMG1786"/>
      <c r="DMH1786"/>
      <c r="DMI1786"/>
      <c r="DMJ1786"/>
      <c r="DMK1786"/>
      <c r="DML1786"/>
      <c r="DMM1786"/>
      <c r="DMN1786"/>
      <c r="DMO1786"/>
      <c r="DMP1786"/>
      <c r="DMQ1786"/>
      <c r="DMR1786"/>
      <c r="DMS1786"/>
      <c r="DMT1786"/>
      <c r="DMU1786"/>
      <c r="DMV1786"/>
      <c r="DMW1786"/>
      <c r="DMX1786"/>
      <c r="DMY1786"/>
      <c r="DMZ1786"/>
      <c r="DNA1786"/>
      <c r="DNB1786"/>
      <c r="DNC1786"/>
      <c r="DND1786"/>
      <c r="DNE1786"/>
      <c r="DNF1786"/>
      <c r="DNG1786"/>
      <c r="DNH1786"/>
      <c r="DNI1786"/>
      <c r="DNJ1786"/>
      <c r="DNK1786"/>
      <c r="DNL1786"/>
      <c r="DNM1786"/>
      <c r="DNN1786"/>
      <c r="DNO1786"/>
      <c r="DNP1786"/>
      <c r="DNQ1786"/>
      <c r="DNR1786"/>
      <c r="DNS1786"/>
      <c r="DNT1786"/>
      <c r="DNU1786"/>
      <c r="DNV1786"/>
      <c r="DNW1786"/>
      <c r="DNX1786"/>
      <c r="DNY1786"/>
      <c r="DNZ1786"/>
      <c r="DOA1786"/>
      <c r="DOB1786"/>
      <c r="DOC1786"/>
      <c r="DOD1786"/>
      <c r="DOE1786"/>
      <c r="DOF1786"/>
      <c r="DOG1786"/>
      <c r="DOH1786"/>
      <c r="DOI1786"/>
      <c r="DOJ1786"/>
      <c r="DOK1786"/>
      <c r="DOL1786"/>
      <c r="DOM1786"/>
      <c r="DON1786"/>
      <c r="DOO1786"/>
      <c r="DOP1786"/>
      <c r="DOQ1786"/>
      <c r="DOR1786"/>
      <c r="DOS1786"/>
      <c r="DOT1786"/>
      <c r="DOU1786"/>
      <c r="DOV1786"/>
      <c r="DOW1786"/>
      <c r="DOX1786"/>
      <c r="DOY1786"/>
      <c r="DOZ1786"/>
      <c r="DPA1786"/>
      <c r="DPB1786"/>
      <c r="DPC1786"/>
      <c r="DPD1786"/>
      <c r="DPE1786"/>
      <c r="DPF1786"/>
      <c r="DPG1786"/>
      <c r="DPH1786"/>
      <c r="DPI1786"/>
      <c r="DPJ1786"/>
      <c r="DPK1786"/>
      <c r="DPL1786"/>
      <c r="DPM1786"/>
      <c r="DPN1786"/>
      <c r="DPO1786"/>
      <c r="DPP1786"/>
      <c r="DPQ1786"/>
      <c r="DPR1786"/>
      <c r="DPS1786"/>
      <c r="DPT1786"/>
      <c r="DPU1786"/>
      <c r="DPV1786"/>
      <c r="DPW1786"/>
      <c r="DPX1786"/>
      <c r="DPY1786"/>
      <c r="DPZ1786"/>
      <c r="DQA1786"/>
      <c r="DQB1786"/>
      <c r="DQC1786"/>
      <c r="DQD1786"/>
      <c r="DQE1786"/>
      <c r="DQF1786"/>
      <c r="DQG1786"/>
      <c r="DQH1786"/>
      <c r="DQI1786"/>
      <c r="DQJ1786"/>
      <c r="DQK1786"/>
      <c r="DQL1786"/>
      <c r="DQM1786"/>
      <c r="DQN1786"/>
      <c r="DQO1786"/>
      <c r="DQP1786"/>
      <c r="DQQ1786"/>
      <c r="DQR1786"/>
      <c r="DQS1786"/>
      <c r="DQT1786"/>
      <c r="DQU1786"/>
      <c r="DQV1786"/>
      <c r="DQW1786"/>
      <c r="DQX1786"/>
      <c r="DQY1786"/>
      <c r="DQZ1786"/>
      <c r="DRA1786"/>
      <c r="DRB1786"/>
      <c r="DRC1786"/>
      <c r="DRD1786"/>
      <c r="DRE1786"/>
      <c r="DRF1786"/>
      <c r="DRG1786"/>
      <c r="DRH1786"/>
      <c r="DRI1786"/>
      <c r="DRJ1786"/>
      <c r="DRK1786"/>
      <c r="DRL1786"/>
      <c r="DRM1786"/>
      <c r="DRN1786"/>
      <c r="DRO1786"/>
      <c r="DRP1786"/>
      <c r="DRQ1786"/>
      <c r="DRR1786"/>
      <c r="DRS1786"/>
      <c r="DRT1786"/>
      <c r="DRU1786"/>
      <c r="DRV1786"/>
      <c r="DRW1786"/>
      <c r="DRX1786"/>
      <c r="DRY1786"/>
      <c r="DRZ1786"/>
      <c r="DSA1786"/>
      <c r="DSB1786"/>
      <c r="DSC1786"/>
      <c r="DSD1786"/>
      <c r="DSE1786"/>
      <c r="DSF1786"/>
      <c r="DSG1786"/>
      <c r="DSH1786"/>
      <c r="DSI1786"/>
      <c r="DSJ1786"/>
      <c r="DSK1786"/>
      <c r="DSL1786"/>
      <c r="DSM1786"/>
      <c r="DSN1786"/>
      <c r="DSO1786"/>
      <c r="DSP1786"/>
      <c r="DSQ1786"/>
      <c r="DSR1786"/>
      <c r="DSS1786"/>
      <c r="DST1786"/>
      <c r="DSU1786"/>
      <c r="DSV1786"/>
      <c r="DSW1786"/>
      <c r="DSX1786"/>
      <c r="DSY1786"/>
      <c r="DSZ1786"/>
      <c r="DTA1786"/>
      <c r="DTB1786"/>
      <c r="DTC1786"/>
      <c r="DTD1786"/>
      <c r="DTE1786"/>
      <c r="DTF1786"/>
      <c r="DTG1786"/>
      <c r="DTH1786"/>
      <c r="DTI1786"/>
      <c r="DTJ1786"/>
      <c r="DTK1786"/>
      <c r="DTL1786"/>
      <c r="DTM1786"/>
      <c r="DTN1786"/>
      <c r="DTO1786"/>
      <c r="DTP1786"/>
      <c r="DTQ1786"/>
      <c r="DTR1786"/>
      <c r="DTS1786"/>
      <c r="DTT1786"/>
      <c r="DTU1786"/>
      <c r="DTV1786"/>
      <c r="DTW1786"/>
      <c r="DTX1786"/>
      <c r="DTY1786"/>
      <c r="DTZ1786"/>
      <c r="DUA1786"/>
      <c r="DUB1786"/>
      <c r="DUC1786"/>
      <c r="DUD1786"/>
      <c r="DUE1786"/>
      <c r="DUF1786"/>
      <c r="DUG1786"/>
      <c r="DUH1786"/>
      <c r="DUI1786"/>
      <c r="DUJ1786"/>
      <c r="DUK1786"/>
      <c r="DUL1786"/>
      <c r="DUM1786"/>
      <c r="DUN1786"/>
      <c r="DUO1786"/>
      <c r="DUP1786"/>
      <c r="DUQ1786"/>
      <c r="DUR1786"/>
      <c r="DUS1786"/>
      <c r="DUT1786"/>
      <c r="DUU1786"/>
      <c r="DUV1786"/>
      <c r="DUW1786"/>
      <c r="DUX1786"/>
      <c r="DUY1786"/>
      <c r="DUZ1786"/>
      <c r="DVA1786"/>
      <c r="DVB1786"/>
      <c r="DVC1786"/>
      <c r="DVD1786"/>
      <c r="DVE1786"/>
      <c r="DVF1786"/>
      <c r="DVG1786"/>
      <c r="DVH1786"/>
      <c r="DVI1786"/>
      <c r="DVJ1786"/>
      <c r="DVK1786"/>
      <c r="DVL1786"/>
      <c r="DVM1786"/>
      <c r="DVN1786"/>
      <c r="DVO1786"/>
      <c r="DVP1786"/>
      <c r="DVQ1786"/>
      <c r="DVR1786"/>
      <c r="DVS1786"/>
      <c r="DVT1786"/>
      <c r="DVU1786"/>
      <c r="DVV1786"/>
      <c r="DVW1786"/>
      <c r="DVX1786"/>
      <c r="DVY1786"/>
      <c r="DVZ1786"/>
      <c r="DWA1786"/>
      <c r="DWB1786"/>
      <c r="DWC1786"/>
      <c r="DWD1786"/>
      <c r="DWE1786"/>
      <c r="DWF1786"/>
      <c r="DWG1786"/>
      <c r="DWH1786"/>
      <c r="DWI1786"/>
      <c r="DWJ1786"/>
      <c r="DWK1786"/>
      <c r="DWL1786"/>
      <c r="DWM1786"/>
      <c r="DWN1786"/>
      <c r="DWO1786"/>
      <c r="DWP1786"/>
      <c r="DWQ1786"/>
      <c r="DWR1786"/>
      <c r="DWS1786"/>
      <c r="DWT1786"/>
      <c r="DWU1786"/>
      <c r="DWV1786"/>
      <c r="DWW1786"/>
      <c r="DWX1786"/>
      <c r="DWY1786"/>
      <c r="DWZ1786"/>
      <c r="DXA1786"/>
      <c r="DXB1786"/>
      <c r="DXC1786"/>
      <c r="DXD1786"/>
      <c r="DXE1786"/>
      <c r="DXF1786"/>
      <c r="DXG1786"/>
      <c r="DXH1786"/>
      <c r="DXI1786"/>
      <c r="DXJ1786"/>
      <c r="DXK1786"/>
      <c r="DXL1786"/>
      <c r="DXM1786"/>
      <c r="DXN1786"/>
      <c r="DXO1786"/>
      <c r="DXP1786"/>
      <c r="DXQ1786"/>
      <c r="DXR1786"/>
      <c r="DXS1786"/>
      <c r="DXT1786"/>
      <c r="DXU1786"/>
      <c r="DXV1786"/>
      <c r="DXW1786"/>
      <c r="DXX1786"/>
      <c r="DXY1786"/>
      <c r="DXZ1786"/>
      <c r="DYA1786"/>
      <c r="DYB1786"/>
      <c r="DYC1786"/>
      <c r="DYD1786"/>
      <c r="DYE1786"/>
      <c r="DYF1786"/>
      <c r="DYG1786"/>
      <c r="DYH1786"/>
      <c r="DYI1786"/>
      <c r="DYJ1786"/>
      <c r="DYK1786"/>
      <c r="DYL1786"/>
      <c r="DYM1786"/>
      <c r="DYN1786"/>
      <c r="DYO1786"/>
      <c r="DYP1786"/>
      <c r="DYQ1786"/>
      <c r="DYR1786"/>
      <c r="DYS1786"/>
      <c r="DYT1786"/>
      <c r="DYU1786"/>
      <c r="DYV1786"/>
      <c r="DYW1786"/>
      <c r="DYX1786"/>
      <c r="DYY1786"/>
      <c r="DYZ1786"/>
      <c r="DZA1786"/>
      <c r="DZB1786"/>
      <c r="DZC1786"/>
      <c r="DZD1786"/>
      <c r="DZE1786"/>
      <c r="DZF1786"/>
      <c r="DZG1786"/>
      <c r="DZH1786"/>
      <c r="DZI1786"/>
      <c r="DZJ1786"/>
      <c r="DZK1786"/>
      <c r="DZL1786"/>
      <c r="DZM1786"/>
      <c r="DZN1786"/>
      <c r="DZO1786"/>
      <c r="DZP1786"/>
      <c r="DZQ1786"/>
      <c r="DZR1786"/>
      <c r="DZS1786"/>
      <c r="DZT1786"/>
      <c r="DZU1786"/>
      <c r="DZV1786"/>
      <c r="DZW1786"/>
      <c r="DZX1786"/>
      <c r="DZY1786"/>
      <c r="DZZ1786"/>
      <c r="EAA1786"/>
      <c r="EAB1786"/>
      <c r="EAC1786"/>
      <c r="EAD1786"/>
      <c r="EAE1786"/>
      <c r="EAF1786"/>
      <c r="EAG1786"/>
      <c r="EAH1786"/>
      <c r="EAI1786"/>
      <c r="EAJ1786"/>
      <c r="EAK1786"/>
      <c r="EAL1786"/>
      <c r="EAM1786"/>
      <c r="EAN1786"/>
      <c r="EAO1786"/>
      <c r="EAP1786"/>
      <c r="EAQ1786"/>
      <c r="EAR1786"/>
      <c r="EAS1786"/>
      <c r="EAT1786"/>
      <c r="EAU1786"/>
      <c r="EAV1786"/>
      <c r="EAW1786"/>
      <c r="EAX1786"/>
      <c r="EAY1786"/>
      <c r="EAZ1786"/>
      <c r="EBA1786"/>
      <c r="EBB1786"/>
      <c r="EBC1786"/>
      <c r="EBD1786"/>
      <c r="EBE1786"/>
      <c r="EBF1786"/>
      <c r="EBG1786"/>
      <c r="EBH1786"/>
      <c r="EBI1786"/>
      <c r="EBJ1786"/>
      <c r="EBK1786"/>
      <c r="EBL1786"/>
      <c r="EBM1786"/>
      <c r="EBN1786"/>
      <c r="EBO1786"/>
      <c r="EBP1786"/>
      <c r="EBQ1786"/>
      <c r="EBR1786"/>
      <c r="EBS1786"/>
      <c r="EBT1786"/>
      <c r="EBU1786"/>
      <c r="EBV1786"/>
      <c r="EBW1786"/>
      <c r="EBX1786"/>
      <c r="EBY1786"/>
      <c r="EBZ1786"/>
      <c r="ECA1786"/>
      <c r="ECB1786"/>
      <c r="ECC1786"/>
      <c r="ECD1786"/>
      <c r="ECE1786"/>
      <c r="ECF1786"/>
      <c r="ECG1786"/>
      <c r="ECH1786"/>
      <c r="ECI1786"/>
      <c r="ECJ1786"/>
      <c r="ECK1786"/>
      <c r="ECL1786"/>
      <c r="ECM1786"/>
      <c r="ECN1786"/>
      <c r="ECO1786"/>
      <c r="ECP1786"/>
      <c r="ECQ1786"/>
      <c r="ECR1786"/>
      <c r="ECS1786"/>
      <c r="ECT1786"/>
      <c r="ECU1786"/>
      <c r="ECV1786"/>
      <c r="ECW1786"/>
      <c r="ECX1786"/>
      <c r="ECY1786"/>
      <c r="ECZ1786"/>
      <c r="EDA1786"/>
      <c r="EDB1786"/>
      <c r="EDC1786"/>
      <c r="EDD1786"/>
      <c r="EDE1786"/>
      <c r="EDF1786"/>
      <c r="EDG1786"/>
      <c r="EDH1786"/>
      <c r="EDI1786"/>
      <c r="EDJ1786"/>
      <c r="EDK1786"/>
      <c r="EDL1786"/>
      <c r="EDM1786"/>
      <c r="EDN1786"/>
      <c r="EDO1786"/>
      <c r="EDP1786"/>
      <c r="EDQ1786"/>
      <c r="EDR1786"/>
      <c r="EDS1786"/>
      <c r="EDT1786"/>
      <c r="EDU1786"/>
      <c r="EDV1786"/>
      <c r="EDW1786"/>
      <c r="EDX1786"/>
      <c r="EDY1786"/>
      <c r="EDZ1786"/>
      <c r="EEA1786"/>
      <c r="EEB1786"/>
      <c r="EEC1786"/>
      <c r="EED1786"/>
      <c r="EEE1786"/>
      <c r="EEF1786"/>
      <c r="EEG1786"/>
      <c r="EEH1786"/>
      <c r="EEI1786"/>
      <c r="EEJ1786"/>
      <c r="EEK1786"/>
      <c r="EEL1786"/>
      <c r="EEM1786"/>
      <c r="EEN1786"/>
      <c r="EEO1786"/>
      <c r="EEP1786"/>
      <c r="EEQ1786"/>
      <c r="EER1786"/>
      <c r="EES1786"/>
      <c r="EET1786"/>
      <c r="EEU1786"/>
      <c r="EEV1786"/>
      <c r="EEW1786"/>
      <c r="EEX1786"/>
      <c r="EEY1786"/>
      <c r="EEZ1786"/>
      <c r="EFA1786"/>
      <c r="EFB1786"/>
      <c r="EFC1786"/>
      <c r="EFD1786"/>
      <c r="EFE1786"/>
      <c r="EFF1786"/>
      <c r="EFG1786"/>
      <c r="EFH1786"/>
      <c r="EFI1786"/>
      <c r="EFJ1786"/>
      <c r="EFK1786"/>
      <c r="EFL1786"/>
      <c r="EFM1786"/>
      <c r="EFN1786"/>
      <c r="EFO1786"/>
      <c r="EFP1786"/>
      <c r="EFQ1786"/>
      <c r="EFR1786"/>
      <c r="EFS1786"/>
      <c r="EFT1786"/>
      <c r="EFU1786"/>
      <c r="EFV1786"/>
      <c r="EFW1786"/>
      <c r="EFX1786"/>
      <c r="EFY1786"/>
      <c r="EFZ1786"/>
      <c r="EGA1786"/>
      <c r="EGB1786"/>
      <c r="EGC1786"/>
      <c r="EGD1786"/>
      <c r="EGE1786"/>
      <c r="EGF1786"/>
      <c r="EGG1786"/>
      <c r="EGH1786"/>
      <c r="EGI1786"/>
      <c r="EGJ1786"/>
      <c r="EGK1786"/>
      <c r="EGL1786"/>
      <c r="EGM1786"/>
      <c r="EGN1786"/>
      <c r="EGO1786"/>
      <c r="EGP1786"/>
      <c r="EGQ1786"/>
      <c r="EGR1786"/>
      <c r="EGS1786"/>
      <c r="EGT1786"/>
      <c r="EGU1786"/>
      <c r="EGV1786"/>
      <c r="EGW1786"/>
      <c r="EGX1786"/>
      <c r="EGY1786"/>
      <c r="EGZ1786"/>
      <c r="EHA1786"/>
      <c r="EHB1786"/>
      <c r="EHC1786"/>
      <c r="EHD1786"/>
      <c r="EHE1786"/>
      <c r="EHF1786"/>
      <c r="EHG1786"/>
      <c r="EHH1786"/>
      <c r="EHI1786"/>
      <c r="EHJ1786"/>
      <c r="EHK1786"/>
      <c r="EHL1786"/>
      <c r="EHM1786"/>
      <c r="EHN1786"/>
      <c r="EHO1786"/>
      <c r="EHP1786"/>
      <c r="EHQ1786"/>
      <c r="EHR1786"/>
      <c r="EHS1786"/>
      <c r="EHT1786"/>
      <c r="EHU1786"/>
      <c r="EHV1786"/>
      <c r="EHW1786"/>
      <c r="EHX1786"/>
      <c r="EHY1786"/>
      <c r="EHZ1786"/>
      <c r="EIA1786"/>
      <c r="EIB1786"/>
      <c r="EIC1786"/>
      <c r="EID1786"/>
      <c r="EIE1786"/>
      <c r="EIF1786"/>
      <c r="EIG1786"/>
      <c r="EIH1786"/>
      <c r="EII1786"/>
      <c r="EIJ1786"/>
      <c r="EIK1786"/>
      <c r="EIL1786"/>
      <c r="EIM1786"/>
      <c r="EIN1786"/>
      <c r="EIO1786"/>
      <c r="EIP1786"/>
      <c r="EIQ1786"/>
      <c r="EIR1786"/>
      <c r="EIS1786"/>
      <c r="EIT1786"/>
      <c r="EIU1786"/>
      <c r="EIV1786"/>
      <c r="EIW1786"/>
      <c r="EIX1786"/>
      <c r="EIY1786"/>
      <c r="EIZ1786"/>
      <c r="EJA1786"/>
      <c r="EJB1786"/>
      <c r="EJC1786"/>
      <c r="EJD1786"/>
      <c r="EJE1786"/>
      <c r="EJF1786"/>
      <c r="EJG1786"/>
      <c r="EJH1786"/>
      <c r="EJI1786"/>
      <c r="EJJ1786"/>
      <c r="EJK1786"/>
      <c r="EJL1786"/>
      <c r="EJM1786"/>
      <c r="EJN1786"/>
      <c r="EJO1786"/>
      <c r="EJP1786"/>
      <c r="EJQ1786"/>
      <c r="EJR1786"/>
      <c r="EJS1786"/>
      <c r="EJT1786"/>
      <c r="EJU1786"/>
      <c r="EJV1786"/>
      <c r="EJW1786"/>
      <c r="EJX1786"/>
      <c r="EJY1786"/>
      <c r="EJZ1786"/>
      <c r="EKA1786"/>
      <c r="EKB1786"/>
      <c r="EKC1786"/>
      <c r="EKD1786"/>
      <c r="EKE1786"/>
      <c r="EKF1786"/>
      <c r="EKG1786"/>
      <c r="EKH1786"/>
      <c r="EKI1786"/>
      <c r="EKJ1786"/>
      <c r="EKK1786"/>
      <c r="EKL1786"/>
      <c r="EKM1786"/>
      <c r="EKN1786"/>
      <c r="EKO1786"/>
      <c r="EKP1786"/>
      <c r="EKQ1786"/>
      <c r="EKR1786"/>
      <c r="EKS1786"/>
      <c r="EKT1786"/>
      <c r="EKU1786"/>
      <c r="EKV1786"/>
      <c r="EKW1786"/>
      <c r="EKX1786"/>
      <c r="EKY1786"/>
      <c r="EKZ1786"/>
      <c r="ELA1786"/>
      <c r="ELB1786"/>
      <c r="ELC1786"/>
      <c r="ELD1786"/>
      <c r="ELE1786"/>
      <c r="ELF1786"/>
      <c r="ELG1786"/>
      <c r="ELH1786"/>
      <c r="ELI1786"/>
      <c r="ELJ1786"/>
      <c r="ELK1786"/>
      <c r="ELL1786"/>
      <c r="ELM1786"/>
      <c r="ELN1786"/>
      <c r="ELO1786"/>
      <c r="ELP1786"/>
      <c r="ELQ1786"/>
      <c r="ELR1786"/>
      <c r="ELS1786"/>
      <c r="ELT1786"/>
      <c r="ELU1786"/>
      <c r="ELV1786"/>
      <c r="ELW1786"/>
      <c r="ELX1786"/>
      <c r="ELY1786"/>
      <c r="ELZ1786"/>
      <c r="EMA1786"/>
      <c r="EMB1786"/>
      <c r="EMC1786"/>
      <c r="EMD1786"/>
      <c r="EME1786"/>
      <c r="EMF1786"/>
      <c r="EMG1786"/>
      <c r="EMH1786"/>
      <c r="EMI1786"/>
      <c r="EMJ1786"/>
      <c r="EMK1786"/>
      <c r="EML1786"/>
      <c r="EMM1786"/>
      <c r="EMN1786"/>
      <c r="EMO1786"/>
      <c r="EMP1786"/>
      <c r="EMQ1786"/>
      <c r="EMR1786"/>
      <c r="EMS1786"/>
      <c r="EMT1786"/>
      <c r="EMU1786"/>
      <c r="EMV1786"/>
      <c r="EMW1786"/>
      <c r="EMX1786"/>
      <c r="EMY1786"/>
      <c r="EMZ1786"/>
      <c r="ENA1786"/>
      <c r="ENB1786"/>
      <c r="ENC1786"/>
      <c r="END1786"/>
      <c r="ENE1786"/>
      <c r="ENF1786"/>
      <c r="ENG1786"/>
      <c r="ENH1786"/>
      <c r="ENI1786"/>
      <c r="ENJ1786"/>
      <c r="ENK1786"/>
      <c r="ENL1786"/>
      <c r="ENM1786"/>
      <c r="ENN1786"/>
      <c r="ENO1786"/>
      <c r="ENP1786"/>
      <c r="ENQ1786"/>
      <c r="ENR1786"/>
      <c r="ENS1786"/>
      <c r="ENT1786"/>
      <c r="ENU1786"/>
      <c r="ENV1786"/>
      <c r="ENW1786"/>
      <c r="ENX1786"/>
      <c r="ENY1786"/>
      <c r="ENZ1786"/>
      <c r="EOA1786"/>
      <c r="EOB1786"/>
      <c r="EOC1786"/>
      <c r="EOD1786"/>
      <c r="EOE1786"/>
      <c r="EOF1786"/>
      <c r="EOG1786"/>
      <c r="EOH1786"/>
      <c r="EOI1786"/>
      <c r="EOJ1786"/>
      <c r="EOK1786"/>
      <c r="EOL1786"/>
      <c r="EOM1786"/>
      <c r="EON1786"/>
      <c r="EOO1786"/>
      <c r="EOP1786"/>
      <c r="EOQ1786"/>
      <c r="EOR1786"/>
      <c r="EOS1786"/>
      <c r="EOT1786"/>
      <c r="EOU1786"/>
      <c r="EOV1786"/>
      <c r="EOW1786"/>
      <c r="EOX1786"/>
      <c r="EOY1786"/>
      <c r="EOZ1786"/>
      <c r="EPA1786"/>
      <c r="EPB1786"/>
      <c r="EPC1786"/>
      <c r="EPD1786"/>
      <c r="EPE1786"/>
      <c r="EPF1786"/>
      <c r="EPG1786"/>
      <c r="EPH1786"/>
      <c r="EPI1786"/>
      <c r="EPJ1786"/>
      <c r="EPK1786"/>
      <c r="EPL1786"/>
      <c r="EPM1786"/>
      <c r="EPN1786"/>
      <c r="EPO1786"/>
      <c r="EPP1786"/>
      <c r="EPQ1786"/>
      <c r="EPR1786"/>
      <c r="EPS1786"/>
      <c r="EPT1786"/>
      <c r="EPU1786"/>
      <c r="EPV1786"/>
      <c r="EPW1786"/>
      <c r="EPX1786"/>
      <c r="EPY1786"/>
      <c r="EPZ1786"/>
      <c r="EQA1786"/>
      <c r="EQB1786"/>
      <c r="EQC1786"/>
      <c r="EQD1786"/>
      <c r="EQE1786"/>
      <c r="EQF1786"/>
      <c r="EQG1786"/>
      <c r="EQH1786"/>
      <c r="EQI1786"/>
      <c r="EQJ1786"/>
      <c r="EQK1786"/>
      <c r="EQL1786"/>
      <c r="EQM1786"/>
      <c r="EQN1786"/>
      <c r="EQO1786"/>
      <c r="EQP1786"/>
      <c r="EQQ1786"/>
      <c r="EQR1786"/>
      <c r="EQS1786"/>
      <c r="EQT1786"/>
      <c r="EQU1786"/>
      <c r="EQV1786"/>
      <c r="EQW1786"/>
      <c r="EQX1786"/>
      <c r="EQY1786"/>
      <c r="EQZ1786"/>
      <c r="ERA1786"/>
      <c r="ERB1786"/>
      <c r="ERC1786"/>
      <c r="ERD1786"/>
      <c r="ERE1786"/>
      <c r="ERF1786"/>
      <c r="ERG1786"/>
      <c r="ERH1786"/>
      <c r="ERI1786"/>
      <c r="ERJ1786"/>
      <c r="ERK1786"/>
      <c r="ERL1786"/>
      <c r="ERM1786"/>
      <c r="ERN1786"/>
      <c r="ERO1786"/>
      <c r="ERP1786"/>
      <c r="ERQ1786"/>
      <c r="ERR1786"/>
      <c r="ERS1786"/>
      <c r="ERT1786"/>
      <c r="ERU1786"/>
      <c r="ERV1786"/>
      <c r="ERW1786"/>
      <c r="ERX1786"/>
      <c r="ERY1786"/>
      <c r="ERZ1786"/>
      <c r="ESA1786"/>
      <c r="ESB1786"/>
      <c r="ESC1786"/>
      <c r="ESD1786"/>
      <c r="ESE1786"/>
      <c r="ESF1786"/>
      <c r="ESG1786"/>
      <c r="ESH1786"/>
      <c r="ESI1786"/>
      <c r="ESJ1786"/>
      <c r="ESK1786"/>
      <c r="ESL1786"/>
      <c r="ESM1786"/>
      <c r="ESN1786"/>
      <c r="ESO1786"/>
      <c r="ESP1786"/>
      <c r="ESQ1786"/>
      <c r="ESR1786"/>
      <c r="ESS1786"/>
      <c r="EST1786"/>
      <c r="ESU1786"/>
      <c r="ESV1786"/>
      <c r="ESW1786"/>
      <c r="ESX1786"/>
      <c r="ESY1786"/>
      <c r="ESZ1786"/>
      <c r="ETA1786"/>
      <c r="ETB1786"/>
      <c r="ETC1786"/>
      <c r="ETD1786"/>
      <c r="ETE1786"/>
      <c r="ETF1786"/>
      <c r="ETG1786"/>
      <c r="ETH1786"/>
      <c r="ETI1786"/>
      <c r="ETJ1786"/>
      <c r="ETK1786"/>
      <c r="ETL1786"/>
      <c r="ETM1786"/>
      <c r="ETN1786"/>
      <c r="ETO1786"/>
      <c r="ETP1786"/>
      <c r="ETQ1786"/>
      <c r="ETR1786"/>
      <c r="ETS1786"/>
      <c r="ETT1786"/>
      <c r="ETU1786"/>
      <c r="ETV1786"/>
      <c r="ETW1786"/>
      <c r="ETX1786"/>
      <c r="ETY1786"/>
      <c r="ETZ1786"/>
      <c r="EUA1786"/>
      <c r="EUB1786"/>
      <c r="EUC1786"/>
      <c r="EUD1786"/>
      <c r="EUE1786"/>
      <c r="EUF1786"/>
      <c r="EUG1786"/>
      <c r="EUH1786"/>
      <c r="EUI1786"/>
      <c r="EUJ1786"/>
      <c r="EUK1786"/>
      <c r="EUL1786"/>
      <c r="EUM1786"/>
      <c r="EUN1786"/>
      <c r="EUO1786"/>
      <c r="EUP1786"/>
      <c r="EUQ1786"/>
      <c r="EUR1786"/>
      <c r="EUS1786"/>
      <c r="EUT1786"/>
      <c r="EUU1786"/>
      <c r="EUV1786"/>
      <c r="EUW1786"/>
      <c r="EUX1786"/>
      <c r="EUY1786"/>
      <c r="EUZ1786"/>
      <c r="EVA1786"/>
      <c r="EVB1786"/>
      <c r="EVC1786"/>
      <c r="EVD1786"/>
      <c r="EVE1786"/>
      <c r="EVF1786"/>
      <c r="EVG1786"/>
      <c r="EVH1786"/>
      <c r="EVI1786"/>
      <c r="EVJ1786"/>
      <c r="EVK1786"/>
      <c r="EVL1786"/>
      <c r="EVM1786"/>
      <c r="EVN1786"/>
      <c r="EVO1786"/>
      <c r="EVP1786"/>
      <c r="EVQ1786"/>
      <c r="EVR1786"/>
      <c r="EVS1786"/>
      <c r="EVT1786"/>
      <c r="EVU1786"/>
      <c r="EVV1786"/>
      <c r="EVW1786"/>
      <c r="EVX1786"/>
      <c r="EVY1786"/>
      <c r="EVZ1786"/>
      <c r="EWA1786"/>
      <c r="EWB1786"/>
      <c r="EWC1786"/>
      <c r="EWD1786"/>
      <c r="EWE1786"/>
      <c r="EWF1786"/>
      <c r="EWG1786"/>
      <c r="EWH1786"/>
      <c r="EWI1786"/>
      <c r="EWJ1786"/>
      <c r="EWK1786"/>
      <c r="EWL1786"/>
      <c r="EWM1786"/>
      <c r="EWN1786"/>
      <c r="EWO1786"/>
      <c r="EWP1786"/>
      <c r="EWQ1786"/>
      <c r="EWR1786"/>
      <c r="EWS1786"/>
      <c r="EWT1786"/>
      <c r="EWU1786"/>
      <c r="EWV1786"/>
      <c r="EWW1786"/>
      <c r="EWX1786"/>
      <c r="EWY1786"/>
      <c r="EWZ1786"/>
      <c r="EXA1786"/>
      <c r="EXB1786"/>
      <c r="EXC1786"/>
      <c r="EXD1786"/>
      <c r="EXE1786"/>
      <c r="EXF1786"/>
      <c r="EXG1786"/>
      <c r="EXH1786"/>
      <c r="EXI1786"/>
      <c r="EXJ1786"/>
      <c r="EXK1786"/>
      <c r="EXL1786"/>
      <c r="EXM1786"/>
      <c r="EXN1786"/>
      <c r="EXO1786"/>
      <c r="EXP1786"/>
      <c r="EXQ1786"/>
      <c r="EXR1786"/>
      <c r="EXS1786"/>
      <c r="EXT1786"/>
      <c r="EXU1786"/>
      <c r="EXV1786"/>
      <c r="EXW1786"/>
      <c r="EXX1786"/>
      <c r="EXY1786"/>
      <c r="EXZ1786"/>
      <c r="EYA1786"/>
      <c r="EYB1786"/>
      <c r="EYC1786"/>
      <c r="EYD1786"/>
      <c r="EYE1786"/>
      <c r="EYF1786"/>
      <c r="EYG1786"/>
      <c r="EYH1786"/>
      <c r="EYI1786"/>
      <c r="EYJ1786"/>
      <c r="EYK1786"/>
      <c r="EYL1786"/>
      <c r="EYM1786"/>
      <c r="EYN1786"/>
      <c r="EYO1786"/>
      <c r="EYP1786"/>
      <c r="EYQ1786"/>
      <c r="EYR1786"/>
      <c r="EYS1786"/>
      <c r="EYT1786"/>
      <c r="EYU1786"/>
      <c r="EYV1786"/>
      <c r="EYW1786"/>
      <c r="EYX1786"/>
      <c r="EYY1786"/>
      <c r="EYZ1786"/>
      <c r="EZA1786"/>
      <c r="EZB1786"/>
      <c r="EZC1786"/>
      <c r="EZD1786"/>
      <c r="EZE1786"/>
      <c r="EZF1786"/>
      <c r="EZG1786"/>
      <c r="EZH1786"/>
      <c r="EZI1786"/>
      <c r="EZJ1786"/>
      <c r="EZK1786"/>
      <c r="EZL1786"/>
      <c r="EZM1786"/>
      <c r="EZN1786"/>
      <c r="EZO1786"/>
      <c r="EZP1786"/>
      <c r="EZQ1786"/>
      <c r="EZR1786"/>
      <c r="EZS1786"/>
      <c r="EZT1786"/>
      <c r="EZU1786"/>
      <c r="EZV1786"/>
      <c r="EZW1786"/>
      <c r="EZX1786"/>
      <c r="EZY1786"/>
      <c r="EZZ1786"/>
      <c r="FAA1786"/>
      <c r="FAB1786"/>
      <c r="FAC1786"/>
      <c r="FAD1786"/>
      <c r="FAE1786"/>
      <c r="FAF1786"/>
      <c r="FAG1786"/>
      <c r="FAH1786"/>
      <c r="FAI1786"/>
      <c r="FAJ1786"/>
      <c r="FAK1786"/>
      <c r="FAL1786"/>
      <c r="FAM1786"/>
      <c r="FAN1786"/>
      <c r="FAO1786"/>
      <c r="FAP1786"/>
      <c r="FAQ1786"/>
      <c r="FAR1786"/>
      <c r="FAS1786"/>
      <c r="FAT1786"/>
      <c r="FAU1786"/>
      <c r="FAV1786"/>
      <c r="FAW1786"/>
      <c r="FAX1786"/>
      <c r="FAY1786"/>
      <c r="FAZ1786"/>
      <c r="FBA1786"/>
      <c r="FBB1786"/>
      <c r="FBC1786"/>
      <c r="FBD1786"/>
      <c r="FBE1786"/>
      <c r="FBF1786"/>
      <c r="FBG1786"/>
      <c r="FBH1786"/>
      <c r="FBI1786"/>
      <c r="FBJ1786"/>
      <c r="FBK1786"/>
      <c r="FBL1786"/>
      <c r="FBM1786"/>
      <c r="FBN1786"/>
      <c r="FBO1786"/>
      <c r="FBP1786"/>
      <c r="FBQ1786"/>
      <c r="FBR1786"/>
      <c r="FBS1786"/>
      <c r="FBT1786"/>
      <c r="FBU1786"/>
      <c r="FBV1786"/>
      <c r="FBW1786"/>
      <c r="FBX1786"/>
      <c r="FBY1786"/>
      <c r="FBZ1786"/>
      <c r="FCA1786"/>
      <c r="FCB1786"/>
      <c r="FCC1786"/>
      <c r="FCD1786"/>
      <c r="FCE1786"/>
      <c r="FCF1786"/>
      <c r="FCG1786"/>
      <c r="FCH1786"/>
      <c r="FCI1786"/>
      <c r="FCJ1786"/>
      <c r="FCK1786"/>
      <c r="FCL1786"/>
      <c r="FCM1786"/>
      <c r="FCN1786"/>
      <c r="FCO1786"/>
      <c r="FCP1786"/>
      <c r="FCQ1786"/>
      <c r="FCR1786"/>
      <c r="FCS1786"/>
      <c r="FCT1786"/>
      <c r="FCU1786"/>
      <c r="FCV1786"/>
      <c r="FCW1786"/>
      <c r="FCX1786"/>
      <c r="FCY1786"/>
      <c r="FCZ1786"/>
      <c r="FDA1786"/>
      <c r="FDB1786"/>
      <c r="FDC1786"/>
      <c r="FDD1786"/>
      <c r="FDE1786"/>
      <c r="FDF1786"/>
      <c r="FDG1786"/>
      <c r="FDH1786"/>
      <c r="FDI1786"/>
      <c r="FDJ1786"/>
      <c r="FDK1786"/>
      <c r="FDL1786"/>
      <c r="FDM1786"/>
      <c r="FDN1786"/>
      <c r="FDO1786"/>
      <c r="FDP1786"/>
      <c r="FDQ1786"/>
      <c r="FDR1786"/>
      <c r="FDS1786"/>
      <c r="FDT1786"/>
      <c r="FDU1786"/>
      <c r="FDV1786"/>
      <c r="FDW1786"/>
      <c r="FDX1786"/>
      <c r="FDY1786"/>
      <c r="FDZ1786"/>
      <c r="FEA1786"/>
      <c r="FEB1786"/>
      <c r="FEC1786"/>
      <c r="FED1786"/>
      <c r="FEE1786"/>
      <c r="FEF1786"/>
      <c r="FEG1786"/>
      <c r="FEH1786"/>
      <c r="FEI1786"/>
      <c r="FEJ1786"/>
      <c r="FEK1786"/>
      <c r="FEL1786"/>
      <c r="FEM1786"/>
      <c r="FEN1786"/>
      <c r="FEO1786"/>
      <c r="FEP1786"/>
      <c r="FEQ1786"/>
      <c r="FER1786"/>
      <c r="FES1786"/>
      <c r="FET1786"/>
      <c r="FEU1786"/>
      <c r="FEV1786"/>
      <c r="FEW1786"/>
      <c r="FEX1786"/>
      <c r="FEY1786"/>
      <c r="FEZ1786"/>
      <c r="FFA1786"/>
      <c r="FFB1786"/>
      <c r="FFC1786"/>
      <c r="FFD1786"/>
      <c r="FFE1786"/>
      <c r="FFF1786"/>
      <c r="FFG1786"/>
      <c r="FFH1786"/>
      <c r="FFI1786"/>
      <c r="FFJ1786"/>
      <c r="FFK1786"/>
      <c r="FFL1786"/>
      <c r="FFM1786"/>
      <c r="FFN1786"/>
      <c r="FFO1786"/>
      <c r="FFP1786"/>
      <c r="FFQ1786"/>
      <c r="FFR1786"/>
      <c r="FFS1786"/>
      <c r="FFT1786"/>
      <c r="FFU1786"/>
      <c r="FFV1786"/>
      <c r="FFW1786"/>
      <c r="FFX1786"/>
      <c r="FFY1786"/>
      <c r="FFZ1786"/>
      <c r="FGA1786"/>
      <c r="FGB1786"/>
      <c r="FGC1786"/>
      <c r="FGD1786"/>
      <c r="FGE1786"/>
      <c r="FGF1786"/>
      <c r="FGG1786"/>
      <c r="FGH1786"/>
      <c r="FGI1786"/>
      <c r="FGJ1786"/>
      <c r="FGK1786"/>
      <c r="FGL1786"/>
      <c r="FGM1786"/>
      <c r="FGN1786"/>
      <c r="FGO1786"/>
      <c r="FGP1786"/>
      <c r="FGQ1786"/>
      <c r="FGR1786"/>
      <c r="FGS1786"/>
      <c r="FGT1786"/>
      <c r="FGU1786"/>
      <c r="FGV1786"/>
      <c r="FGW1786"/>
      <c r="FGX1786"/>
      <c r="FGY1786"/>
      <c r="FGZ1786"/>
      <c r="FHA1786"/>
      <c r="FHB1786"/>
      <c r="FHC1786"/>
      <c r="FHD1786"/>
      <c r="FHE1786"/>
      <c r="FHF1786"/>
      <c r="FHG1786"/>
      <c r="FHH1786"/>
      <c r="FHI1786"/>
      <c r="FHJ1786"/>
      <c r="FHK1786"/>
      <c r="FHL1786"/>
      <c r="FHM1786"/>
      <c r="FHN1786"/>
      <c r="FHO1786"/>
      <c r="FHP1786"/>
      <c r="FHQ1786"/>
      <c r="FHR1786"/>
      <c r="FHS1786"/>
      <c r="FHT1786"/>
      <c r="FHU1786"/>
      <c r="FHV1786"/>
      <c r="FHW1786"/>
      <c r="FHX1786"/>
      <c r="FHY1786"/>
      <c r="FHZ1786"/>
      <c r="FIA1786"/>
      <c r="FIB1786"/>
      <c r="FIC1786"/>
      <c r="FID1786"/>
      <c r="FIE1786"/>
      <c r="FIF1786"/>
      <c r="FIG1786"/>
      <c r="FIH1786"/>
      <c r="FII1786"/>
      <c r="FIJ1786"/>
      <c r="FIK1786"/>
      <c r="FIL1786"/>
      <c r="FIM1786"/>
      <c r="FIN1786"/>
      <c r="FIO1786"/>
      <c r="FIP1786"/>
      <c r="FIQ1786"/>
      <c r="FIR1786"/>
      <c r="FIS1786"/>
      <c r="FIT1786"/>
      <c r="FIU1786"/>
      <c r="FIV1786"/>
      <c r="FIW1786"/>
      <c r="FIX1786"/>
      <c r="FIY1786"/>
      <c r="FIZ1786"/>
      <c r="FJA1786"/>
      <c r="FJB1786"/>
      <c r="FJC1786"/>
      <c r="FJD1786"/>
      <c r="FJE1786"/>
      <c r="FJF1786"/>
      <c r="FJG1786"/>
      <c r="FJH1786"/>
      <c r="FJI1786"/>
      <c r="FJJ1786"/>
      <c r="FJK1786"/>
      <c r="FJL1786"/>
      <c r="FJM1786"/>
      <c r="FJN1786"/>
      <c r="FJO1786"/>
      <c r="FJP1786"/>
      <c r="FJQ1786"/>
      <c r="FJR1786"/>
      <c r="FJS1786"/>
      <c r="FJT1786"/>
      <c r="FJU1786"/>
      <c r="FJV1786"/>
      <c r="FJW1786"/>
      <c r="FJX1786"/>
      <c r="FJY1786"/>
      <c r="FJZ1786"/>
      <c r="FKA1786"/>
      <c r="FKB1786"/>
      <c r="FKC1786"/>
      <c r="FKD1786"/>
      <c r="FKE1786"/>
      <c r="FKF1786"/>
      <c r="FKG1786"/>
      <c r="FKH1786"/>
      <c r="FKI1786"/>
      <c r="FKJ1786"/>
      <c r="FKK1786"/>
      <c r="FKL1786"/>
      <c r="FKM1786"/>
      <c r="FKN1786"/>
      <c r="FKO1786"/>
      <c r="FKP1786"/>
      <c r="FKQ1786"/>
      <c r="FKR1786"/>
      <c r="FKS1786"/>
      <c r="FKT1786"/>
      <c r="FKU1786"/>
      <c r="FKV1786"/>
      <c r="FKW1786"/>
      <c r="FKX1786"/>
      <c r="FKY1786"/>
      <c r="FKZ1786"/>
      <c r="FLA1786"/>
      <c r="FLB1786"/>
      <c r="FLC1786"/>
      <c r="FLD1786"/>
      <c r="FLE1786"/>
      <c r="FLF1786"/>
      <c r="FLG1786"/>
      <c r="FLH1786"/>
      <c r="FLI1786"/>
      <c r="FLJ1786"/>
      <c r="FLK1786"/>
      <c r="FLL1786"/>
      <c r="FLM1786"/>
      <c r="FLN1786"/>
      <c r="FLO1786"/>
      <c r="FLP1786"/>
      <c r="FLQ1786"/>
      <c r="FLR1786"/>
      <c r="FLS1786"/>
      <c r="FLT1786"/>
      <c r="FLU1786"/>
      <c r="FLV1786"/>
      <c r="FLW1786"/>
      <c r="FLX1786"/>
      <c r="FLY1786"/>
      <c r="FLZ1786"/>
      <c r="FMA1786"/>
      <c r="FMB1786"/>
      <c r="FMC1786"/>
      <c r="FMD1786"/>
      <c r="FME1786"/>
      <c r="FMF1786"/>
      <c r="FMG1786"/>
      <c r="FMH1786"/>
      <c r="FMI1786"/>
      <c r="FMJ1786"/>
      <c r="FMK1786"/>
      <c r="FML1786"/>
      <c r="FMM1786"/>
      <c r="FMN1786"/>
      <c r="FMO1786"/>
      <c r="FMP1786"/>
      <c r="FMQ1786"/>
      <c r="FMR1786"/>
      <c r="FMS1786"/>
      <c r="FMT1786"/>
      <c r="FMU1786"/>
      <c r="FMV1786"/>
      <c r="FMW1786"/>
      <c r="FMX1786"/>
      <c r="FMY1786"/>
      <c r="FMZ1786"/>
      <c r="FNA1786"/>
      <c r="FNB1786"/>
      <c r="FNC1786"/>
      <c r="FND1786"/>
      <c r="FNE1786"/>
      <c r="FNF1786"/>
      <c r="FNG1786"/>
      <c r="FNH1786"/>
      <c r="FNI1786"/>
      <c r="FNJ1786"/>
      <c r="FNK1786"/>
      <c r="FNL1786"/>
      <c r="FNM1786"/>
      <c r="FNN1786"/>
      <c r="FNO1786"/>
      <c r="FNP1786"/>
      <c r="FNQ1786"/>
      <c r="FNR1786"/>
      <c r="FNS1786"/>
      <c r="FNT1786"/>
      <c r="FNU1786"/>
      <c r="FNV1786"/>
      <c r="FNW1786"/>
      <c r="FNX1786"/>
      <c r="FNY1786"/>
      <c r="FNZ1786"/>
      <c r="FOA1786"/>
      <c r="FOB1786"/>
      <c r="FOC1786"/>
      <c r="FOD1786"/>
      <c r="FOE1786"/>
      <c r="FOF1786"/>
      <c r="FOG1786"/>
      <c r="FOH1786"/>
      <c r="FOI1786"/>
      <c r="FOJ1786"/>
      <c r="FOK1786"/>
      <c r="FOL1786"/>
      <c r="FOM1786"/>
      <c r="FON1786"/>
      <c r="FOO1786"/>
      <c r="FOP1786"/>
      <c r="FOQ1786"/>
      <c r="FOR1786"/>
      <c r="FOS1786"/>
      <c r="FOT1786"/>
      <c r="FOU1786"/>
      <c r="FOV1786"/>
      <c r="FOW1786"/>
      <c r="FOX1786"/>
      <c r="FOY1786"/>
      <c r="FOZ1786"/>
      <c r="FPA1786"/>
      <c r="FPB1786"/>
      <c r="FPC1786"/>
      <c r="FPD1786"/>
      <c r="FPE1786"/>
      <c r="FPF1786"/>
      <c r="FPG1786"/>
      <c r="FPH1786"/>
      <c r="FPI1786"/>
      <c r="FPJ1786"/>
      <c r="FPK1786"/>
      <c r="FPL1786"/>
      <c r="FPM1786"/>
      <c r="FPN1786"/>
      <c r="FPO1786"/>
      <c r="FPP1786"/>
      <c r="FPQ1786"/>
      <c r="FPR1786"/>
      <c r="FPS1786"/>
      <c r="FPT1786"/>
      <c r="FPU1786"/>
      <c r="FPV1786"/>
      <c r="FPW1786"/>
      <c r="FPX1786"/>
      <c r="FPY1786"/>
      <c r="FPZ1786"/>
      <c r="FQA1786"/>
      <c r="FQB1786"/>
      <c r="FQC1786"/>
      <c r="FQD1786"/>
      <c r="FQE1786"/>
      <c r="FQF1786"/>
      <c r="FQG1786"/>
      <c r="FQH1786"/>
      <c r="FQI1786"/>
      <c r="FQJ1786"/>
      <c r="FQK1786"/>
      <c r="FQL1786"/>
      <c r="FQM1786"/>
      <c r="FQN1786"/>
      <c r="FQO1786"/>
      <c r="FQP1786"/>
      <c r="FQQ1786"/>
      <c r="FQR1786"/>
      <c r="FQS1786"/>
      <c r="FQT1786"/>
      <c r="FQU1786"/>
      <c r="FQV1786"/>
      <c r="FQW1786"/>
      <c r="FQX1786"/>
      <c r="FQY1786"/>
      <c r="FQZ1786"/>
      <c r="FRA1786"/>
      <c r="FRB1786"/>
      <c r="FRC1786"/>
      <c r="FRD1786"/>
      <c r="FRE1786"/>
      <c r="FRF1786"/>
      <c r="FRG1786"/>
      <c r="FRH1786"/>
      <c r="FRI1786"/>
      <c r="FRJ1786"/>
      <c r="FRK1786"/>
      <c r="FRL1786"/>
      <c r="FRM1786"/>
      <c r="FRN1786"/>
      <c r="FRO1786"/>
      <c r="FRP1786"/>
      <c r="FRQ1786"/>
      <c r="FRR1786"/>
      <c r="FRS1786"/>
      <c r="FRT1786"/>
      <c r="FRU1786"/>
      <c r="FRV1786"/>
      <c r="FRW1786"/>
      <c r="FRX1786"/>
      <c r="FRY1786"/>
      <c r="FRZ1786"/>
      <c r="FSA1786"/>
      <c r="FSB1786"/>
      <c r="FSC1786"/>
      <c r="FSD1786"/>
      <c r="FSE1786"/>
      <c r="FSF1786"/>
      <c r="FSG1786"/>
      <c r="FSH1786"/>
      <c r="FSI1786"/>
      <c r="FSJ1786"/>
      <c r="FSK1786"/>
      <c r="FSL1786"/>
      <c r="FSM1786"/>
      <c r="FSN1786"/>
      <c r="FSO1786"/>
      <c r="FSP1786"/>
      <c r="FSQ1786"/>
      <c r="FSR1786"/>
      <c r="FSS1786"/>
      <c r="FST1786"/>
      <c r="FSU1786"/>
      <c r="FSV1786"/>
      <c r="FSW1786"/>
      <c r="FSX1786"/>
      <c r="FSY1786"/>
      <c r="FSZ1786"/>
      <c r="FTA1786"/>
      <c r="FTB1786"/>
      <c r="FTC1786"/>
      <c r="FTD1786"/>
      <c r="FTE1786"/>
      <c r="FTF1786"/>
      <c r="FTG1786"/>
      <c r="FTH1786"/>
      <c r="FTI1786"/>
      <c r="FTJ1786"/>
      <c r="FTK1786"/>
      <c r="FTL1786"/>
      <c r="FTM1786"/>
      <c r="FTN1786"/>
      <c r="FTO1786"/>
      <c r="FTP1786"/>
      <c r="FTQ1786"/>
      <c r="FTR1786"/>
      <c r="FTS1786"/>
      <c r="FTT1786"/>
      <c r="FTU1786"/>
      <c r="FTV1786"/>
      <c r="FTW1786"/>
      <c r="FTX1786"/>
      <c r="FTY1786"/>
      <c r="FTZ1786"/>
      <c r="FUA1786"/>
      <c r="FUB1786"/>
      <c r="FUC1786"/>
      <c r="FUD1786"/>
      <c r="FUE1786"/>
      <c r="FUF1786"/>
      <c r="FUG1786"/>
      <c r="FUH1786"/>
      <c r="FUI1786"/>
      <c r="FUJ1786"/>
      <c r="FUK1786"/>
      <c r="FUL1786"/>
      <c r="FUM1786"/>
      <c r="FUN1786"/>
      <c r="FUO1786"/>
      <c r="FUP1786"/>
      <c r="FUQ1786"/>
      <c r="FUR1786"/>
      <c r="FUS1786"/>
      <c r="FUT1786"/>
      <c r="FUU1786"/>
      <c r="FUV1786"/>
      <c r="FUW1786"/>
      <c r="FUX1786"/>
      <c r="FUY1786"/>
      <c r="FUZ1786"/>
      <c r="FVA1786"/>
      <c r="FVB1786"/>
      <c r="FVC1786"/>
      <c r="FVD1786"/>
      <c r="FVE1786"/>
      <c r="FVF1786"/>
      <c r="FVG1786"/>
      <c r="FVH1786"/>
      <c r="FVI1786"/>
      <c r="FVJ1786"/>
      <c r="FVK1786"/>
      <c r="FVL1786"/>
      <c r="FVM1786"/>
      <c r="FVN1786"/>
      <c r="FVO1786"/>
      <c r="FVP1786"/>
      <c r="FVQ1786"/>
      <c r="FVR1786"/>
      <c r="FVS1786"/>
      <c r="FVT1786"/>
      <c r="FVU1786"/>
      <c r="FVV1786"/>
      <c r="FVW1786"/>
      <c r="FVX1786"/>
      <c r="FVY1786"/>
      <c r="FVZ1786"/>
      <c r="FWA1786"/>
      <c r="FWB1786"/>
      <c r="FWC1786"/>
      <c r="FWD1786"/>
      <c r="FWE1786"/>
      <c r="FWF1786"/>
      <c r="FWG1786"/>
      <c r="FWH1786"/>
      <c r="FWI1786"/>
      <c r="FWJ1786"/>
      <c r="FWK1786"/>
      <c r="FWL1786"/>
      <c r="FWM1786"/>
      <c r="FWN1786"/>
      <c r="FWO1786"/>
      <c r="FWP1786"/>
      <c r="FWQ1786"/>
      <c r="FWR1786"/>
      <c r="FWS1786"/>
      <c r="FWT1786"/>
      <c r="FWU1786"/>
      <c r="FWV1786"/>
      <c r="FWW1786"/>
      <c r="FWX1786"/>
      <c r="FWY1786"/>
      <c r="FWZ1786"/>
      <c r="FXA1786"/>
      <c r="FXB1786"/>
      <c r="FXC1786"/>
      <c r="FXD1786"/>
      <c r="FXE1786"/>
      <c r="FXF1786"/>
      <c r="FXG1786"/>
      <c r="FXH1786"/>
      <c r="FXI1786"/>
      <c r="FXJ1786"/>
      <c r="FXK1786"/>
      <c r="FXL1786"/>
      <c r="FXM1786"/>
      <c r="FXN1786"/>
      <c r="FXO1786"/>
      <c r="FXP1786"/>
      <c r="FXQ1786"/>
      <c r="FXR1786"/>
      <c r="FXS1786"/>
      <c r="FXT1786"/>
      <c r="FXU1786"/>
      <c r="FXV1786"/>
      <c r="FXW1786"/>
      <c r="FXX1786"/>
      <c r="FXY1786"/>
      <c r="FXZ1786"/>
      <c r="FYA1786"/>
      <c r="FYB1786"/>
      <c r="FYC1786"/>
      <c r="FYD1786"/>
      <c r="FYE1786"/>
      <c r="FYF1786"/>
      <c r="FYG1786"/>
      <c r="FYH1786"/>
      <c r="FYI1786"/>
      <c r="FYJ1786"/>
      <c r="FYK1786"/>
      <c r="FYL1786"/>
      <c r="FYM1786"/>
      <c r="FYN1786"/>
      <c r="FYO1786"/>
      <c r="FYP1786"/>
      <c r="FYQ1786"/>
      <c r="FYR1786"/>
      <c r="FYS1786"/>
      <c r="FYT1786"/>
      <c r="FYU1786"/>
      <c r="FYV1786"/>
      <c r="FYW1786"/>
      <c r="FYX1786"/>
      <c r="FYY1786"/>
      <c r="FYZ1786"/>
      <c r="FZA1786"/>
      <c r="FZB1786"/>
      <c r="FZC1786"/>
      <c r="FZD1786"/>
      <c r="FZE1786"/>
      <c r="FZF1786"/>
      <c r="FZG1786"/>
      <c r="FZH1786"/>
      <c r="FZI1786"/>
      <c r="FZJ1786"/>
      <c r="FZK1786"/>
      <c r="FZL1786"/>
      <c r="FZM1786"/>
      <c r="FZN1786"/>
      <c r="FZO1786"/>
      <c r="FZP1786"/>
      <c r="FZQ1786"/>
      <c r="FZR1786"/>
      <c r="FZS1786"/>
      <c r="FZT1786"/>
      <c r="FZU1786"/>
      <c r="FZV1786"/>
      <c r="FZW1786"/>
      <c r="FZX1786"/>
      <c r="FZY1786"/>
      <c r="FZZ1786"/>
      <c r="GAA1786"/>
      <c r="GAB1786"/>
      <c r="GAC1786"/>
      <c r="GAD1786"/>
      <c r="GAE1786"/>
      <c r="GAF1786"/>
      <c r="GAG1786"/>
      <c r="GAH1786"/>
      <c r="GAI1786"/>
      <c r="GAJ1786"/>
      <c r="GAK1786"/>
      <c r="GAL1786"/>
      <c r="GAM1786"/>
      <c r="GAN1786"/>
      <c r="GAO1786"/>
      <c r="GAP1786"/>
      <c r="GAQ1786"/>
      <c r="GAR1786"/>
      <c r="GAS1786"/>
      <c r="GAT1786"/>
      <c r="GAU1786"/>
      <c r="GAV1786"/>
      <c r="GAW1786"/>
      <c r="GAX1786"/>
      <c r="GAY1786"/>
      <c r="GAZ1786"/>
      <c r="GBA1786"/>
      <c r="GBB1786"/>
      <c r="GBC1786"/>
      <c r="GBD1786"/>
      <c r="GBE1786"/>
      <c r="GBF1786"/>
      <c r="GBG1786"/>
      <c r="GBH1786"/>
      <c r="GBI1786"/>
      <c r="GBJ1786"/>
      <c r="GBK1786"/>
      <c r="GBL1786"/>
      <c r="GBM1786"/>
      <c r="GBN1786"/>
      <c r="GBO1786"/>
      <c r="GBP1786"/>
      <c r="GBQ1786"/>
      <c r="GBR1786"/>
      <c r="GBS1786"/>
      <c r="GBT1786"/>
      <c r="GBU1786"/>
      <c r="GBV1786"/>
      <c r="GBW1786"/>
      <c r="GBX1786"/>
      <c r="GBY1786"/>
      <c r="GBZ1786"/>
      <c r="GCA1786"/>
      <c r="GCB1786"/>
      <c r="GCC1786"/>
      <c r="GCD1786"/>
      <c r="GCE1786"/>
      <c r="GCF1786"/>
      <c r="GCG1786"/>
      <c r="GCH1786"/>
      <c r="GCI1786"/>
      <c r="GCJ1786"/>
      <c r="GCK1786"/>
      <c r="GCL1786"/>
      <c r="GCM1786"/>
      <c r="GCN1786"/>
      <c r="GCO1786"/>
      <c r="GCP1786"/>
      <c r="GCQ1786"/>
      <c r="GCR1786"/>
      <c r="GCS1786"/>
      <c r="GCT1786"/>
      <c r="GCU1786"/>
      <c r="GCV1786"/>
      <c r="GCW1786"/>
      <c r="GCX1786"/>
      <c r="GCY1786"/>
      <c r="GCZ1786"/>
      <c r="GDA1786"/>
      <c r="GDB1786"/>
      <c r="GDC1786"/>
      <c r="GDD1786"/>
      <c r="GDE1786"/>
      <c r="GDF1786"/>
      <c r="GDG1786"/>
      <c r="GDH1786"/>
      <c r="GDI1786"/>
      <c r="GDJ1786"/>
      <c r="GDK1786"/>
      <c r="GDL1786"/>
      <c r="GDM1786"/>
      <c r="GDN1786"/>
      <c r="GDO1786"/>
      <c r="GDP1786"/>
      <c r="GDQ1786"/>
      <c r="GDR1786"/>
      <c r="GDS1786"/>
      <c r="GDT1786"/>
      <c r="GDU1786"/>
      <c r="GDV1786"/>
      <c r="GDW1786"/>
      <c r="GDX1786"/>
      <c r="GDY1786"/>
      <c r="GDZ1786"/>
      <c r="GEA1786"/>
      <c r="GEB1786"/>
      <c r="GEC1786"/>
      <c r="GED1786"/>
      <c r="GEE1786"/>
      <c r="GEF1786"/>
      <c r="GEG1786"/>
      <c r="GEH1786"/>
      <c r="GEI1786"/>
      <c r="GEJ1786"/>
      <c r="GEK1786"/>
      <c r="GEL1786"/>
      <c r="GEM1786"/>
      <c r="GEN1786"/>
      <c r="GEO1786"/>
      <c r="GEP1786"/>
      <c r="GEQ1786"/>
      <c r="GER1786"/>
      <c r="GES1786"/>
      <c r="GET1786"/>
      <c r="GEU1786"/>
      <c r="GEV1786"/>
      <c r="GEW1786"/>
      <c r="GEX1786"/>
      <c r="GEY1786"/>
      <c r="GEZ1786"/>
      <c r="GFA1786"/>
      <c r="GFB1786"/>
      <c r="GFC1786"/>
      <c r="GFD1786"/>
      <c r="GFE1786"/>
      <c r="GFF1786"/>
      <c r="GFG1786"/>
      <c r="GFH1786"/>
      <c r="GFI1786"/>
      <c r="GFJ1786"/>
      <c r="GFK1786"/>
      <c r="GFL1786"/>
      <c r="GFM1786"/>
      <c r="GFN1786"/>
      <c r="GFO1786"/>
      <c r="GFP1786"/>
      <c r="GFQ1786"/>
      <c r="GFR1786"/>
      <c r="GFS1786"/>
      <c r="GFT1786"/>
      <c r="GFU1786"/>
      <c r="GFV1786"/>
      <c r="GFW1786"/>
      <c r="GFX1786"/>
      <c r="GFY1786"/>
      <c r="GFZ1786"/>
      <c r="GGA1786"/>
      <c r="GGB1786"/>
      <c r="GGC1786"/>
      <c r="GGD1786"/>
      <c r="GGE1786"/>
      <c r="GGF1786"/>
      <c r="GGG1786"/>
      <c r="GGH1786"/>
      <c r="GGI1786"/>
      <c r="GGJ1786"/>
      <c r="GGK1786"/>
      <c r="GGL1786"/>
      <c r="GGM1786"/>
      <c r="GGN1786"/>
      <c r="GGO1786"/>
      <c r="GGP1786"/>
      <c r="GGQ1786"/>
      <c r="GGR1786"/>
      <c r="GGS1786"/>
      <c r="GGT1786"/>
      <c r="GGU1786"/>
      <c r="GGV1786"/>
      <c r="GGW1786"/>
      <c r="GGX1786"/>
      <c r="GGY1786"/>
      <c r="GGZ1786"/>
      <c r="GHA1786"/>
      <c r="GHB1786"/>
      <c r="GHC1786"/>
      <c r="GHD1786"/>
      <c r="GHE1786"/>
      <c r="GHF1786"/>
      <c r="GHG1786"/>
      <c r="GHH1786"/>
      <c r="GHI1786"/>
      <c r="GHJ1786"/>
      <c r="GHK1786"/>
      <c r="GHL1786"/>
      <c r="GHM1786"/>
      <c r="GHN1786"/>
      <c r="GHO1786"/>
      <c r="GHP1786"/>
      <c r="GHQ1786"/>
      <c r="GHR1786"/>
      <c r="GHS1786"/>
      <c r="GHT1786"/>
      <c r="GHU1786"/>
      <c r="GHV1786"/>
      <c r="GHW1786"/>
      <c r="GHX1786"/>
      <c r="GHY1786"/>
      <c r="GHZ1786"/>
      <c r="GIA1786"/>
      <c r="GIB1786"/>
      <c r="GIC1786"/>
      <c r="GID1786"/>
      <c r="GIE1786"/>
      <c r="GIF1786"/>
      <c r="GIG1786"/>
      <c r="GIH1786"/>
      <c r="GII1786"/>
      <c r="GIJ1786"/>
      <c r="GIK1786"/>
      <c r="GIL1786"/>
      <c r="GIM1786"/>
      <c r="GIN1786"/>
      <c r="GIO1786"/>
      <c r="GIP1786"/>
      <c r="GIQ1786"/>
      <c r="GIR1786"/>
      <c r="GIS1786"/>
      <c r="GIT1786"/>
      <c r="GIU1786"/>
      <c r="GIV1786"/>
      <c r="GIW1786"/>
      <c r="GIX1786"/>
      <c r="GIY1786"/>
      <c r="GIZ1786"/>
      <c r="GJA1786"/>
      <c r="GJB1786"/>
      <c r="GJC1786"/>
      <c r="GJD1786"/>
      <c r="GJE1786"/>
      <c r="GJF1786"/>
      <c r="GJG1786"/>
      <c r="GJH1786"/>
      <c r="GJI1786"/>
      <c r="GJJ1786"/>
      <c r="GJK1786"/>
      <c r="GJL1786"/>
      <c r="GJM1786"/>
      <c r="GJN1786"/>
      <c r="GJO1786"/>
      <c r="GJP1786"/>
      <c r="GJQ1786"/>
      <c r="GJR1786"/>
      <c r="GJS1786"/>
      <c r="GJT1786"/>
      <c r="GJU1786"/>
      <c r="GJV1786"/>
      <c r="GJW1786"/>
      <c r="GJX1786"/>
      <c r="GJY1786"/>
      <c r="GJZ1786"/>
      <c r="GKA1786"/>
      <c r="GKB1786"/>
      <c r="GKC1786"/>
      <c r="GKD1786"/>
      <c r="GKE1786"/>
      <c r="GKF1786"/>
      <c r="GKG1786"/>
      <c r="GKH1786"/>
      <c r="GKI1786"/>
      <c r="GKJ1786"/>
      <c r="GKK1786"/>
      <c r="GKL1786"/>
      <c r="GKM1786"/>
      <c r="GKN1786"/>
      <c r="GKO1786"/>
      <c r="GKP1786"/>
      <c r="GKQ1786"/>
      <c r="GKR1786"/>
      <c r="GKS1786"/>
      <c r="GKT1786"/>
      <c r="GKU1786"/>
      <c r="GKV1786"/>
      <c r="GKW1786"/>
      <c r="GKX1786"/>
      <c r="GKY1786"/>
      <c r="GKZ1786"/>
      <c r="GLA1786"/>
      <c r="GLB1786"/>
      <c r="GLC1786"/>
      <c r="GLD1786"/>
      <c r="GLE1786"/>
      <c r="GLF1786"/>
      <c r="GLG1786"/>
      <c r="GLH1786"/>
      <c r="GLI1786"/>
      <c r="GLJ1786"/>
      <c r="GLK1786"/>
      <c r="GLL1786"/>
      <c r="GLM1786"/>
      <c r="GLN1786"/>
      <c r="GLO1786"/>
      <c r="GLP1786"/>
      <c r="GLQ1786"/>
      <c r="GLR1786"/>
      <c r="GLS1786"/>
      <c r="GLT1786"/>
      <c r="GLU1786"/>
      <c r="GLV1786"/>
      <c r="GLW1786"/>
      <c r="GLX1786"/>
      <c r="GLY1786"/>
      <c r="GLZ1786"/>
      <c r="GMA1786"/>
      <c r="GMB1786"/>
      <c r="GMC1786"/>
      <c r="GMD1786"/>
      <c r="GME1786"/>
      <c r="GMF1786"/>
      <c r="GMG1786"/>
      <c r="GMH1786"/>
      <c r="GMI1786"/>
      <c r="GMJ1786"/>
      <c r="GMK1786"/>
      <c r="GML1786"/>
      <c r="GMM1786"/>
      <c r="GMN1786"/>
      <c r="GMO1786"/>
      <c r="GMP1786"/>
      <c r="GMQ1786"/>
      <c r="GMR1786"/>
      <c r="GMS1786"/>
      <c r="GMT1786"/>
      <c r="GMU1786"/>
      <c r="GMV1786"/>
      <c r="GMW1786"/>
      <c r="GMX1786"/>
      <c r="GMY1786"/>
      <c r="GMZ1786"/>
      <c r="GNA1786"/>
      <c r="GNB1786"/>
      <c r="GNC1786"/>
      <c r="GND1786"/>
      <c r="GNE1786"/>
      <c r="GNF1786"/>
      <c r="GNG1786"/>
      <c r="GNH1786"/>
      <c r="GNI1786"/>
      <c r="GNJ1786"/>
      <c r="GNK1786"/>
      <c r="GNL1786"/>
      <c r="GNM1786"/>
      <c r="GNN1786"/>
      <c r="GNO1786"/>
      <c r="GNP1786"/>
      <c r="GNQ1786"/>
      <c r="GNR1786"/>
      <c r="GNS1786"/>
      <c r="GNT1786"/>
      <c r="GNU1786"/>
      <c r="GNV1786"/>
      <c r="GNW1786"/>
      <c r="GNX1786"/>
      <c r="GNY1786"/>
      <c r="GNZ1786"/>
      <c r="GOA1786"/>
      <c r="GOB1786"/>
      <c r="GOC1786"/>
      <c r="GOD1786"/>
      <c r="GOE1786"/>
      <c r="GOF1786"/>
      <c r="GOG1786"/>
      <c r="GOH1786"/>
      <c r="GOI1786"/>
      <c r="GOJ1786"/>
      <c r="GOK1786"/>
      <c r="GOL1786"/>
      <c r="GOM1786"/>
      <c r="GON1786"/>
      <c r="GOO1786"/>
      <c r="GOP1786"/>
      <c r="GOQ1786"/>
      <c r="GOR1786"/>
      <c r="GOS1786"/>
      <c r="GOT1786"/>
      <c r="GOU1786"/>
      <c r="GOV1786"/>
      <c r="GOW1786"/>
      <c r="GOX1786"/>
      <c r="GOY1786"/>
      <c r="GOZ1786"/>
      <c r="GPA1786"/>
      <c r="GPB1786"/>
      <c r="GPC1786"/>
      <c r="GPD1786"/>
      <c r="GPE1786"/>
      <c r="GPF1786"/>
      <c r="GPG1786"/>
      <c r="GPH1786"/>
      <c r="GPI1786"/>
      <c r="GPJ1786"/>
      <c r="GPK1786"/>
      <c r="GPL1786"/>
      <c r="GPM1786"/>
      <c r="GPN1786"/>
      <c r="GPO1786"/>
      <c r="GPP1786"/>
      <c r="GPQ1786"/>
      <c r="GPR1786"/>
      <c r="GPS1786"/>
      <c r="GPT1786"/>
      <c r="GPU1786"/>
      <c r="GPV1786"/>
      <c r="GPW1786"/>
      <c r="GPX1786"/>
      <c r="GPY1786"/>
      <c r="GPZ1786"/>
      <c r="GQA1786"/>
      <c r="GQB1786"/>
      <c r="GQC1786"/>
      <c r="GQD1786"/>
      <c r="GQE1786"/>
      <c r="GQF1786"/>
      <c r="GQG1786"/>
      <c r="GQH1786"/>
      <c r="GQI1786"/>
      <c r="GQJ1786"/>
      <c r="GQK1786"/>
      <c r="GQL1786"/>
      <c r="GQM1786"/>
      <c r="GQN1786"/>
      <c r="GQO1786"/>
      <c r="GQP1786"/>
      <c r="GQQ1786"/>
      <c r="GQR1786"/>
      <c r="GQS1786"/>
      <c r="GQT1786"/>
      <c r="GQU1786"/>
      <c r="GQV1786"/>
      <c r="GQW1786"/>
      <c r="GQX1786"/>
      <c r="GQY1786"/>
      <c r="GQZ1786"/>
      <c r="GRA1786"/>
      <c r="GRB1786"/>
      <c r="GRC1786"/>
      <c r="GRD1786"/>
      <c r="GRE1786"/>
      <c r="GRF1786"/>
      <c r="GRG1786"/>
      <c r="GRH1786"/>
      <c r="GRI1786"/>
      <c r="GRJ1786"/>
      <c r="GRK1786"/>
      <c r="GRL1786"/>
      <c r="GRM1786"/>
      <c r="GRN1786"/>
      <c r="GRO1786"/>
      <c r="GRP1786"/>
      <c r="GRQ1786"/>
      <c r="GRR1786"/>
      <c r="GRS1786"/>
      <c r="GRT1786"/>
      <c r="GRU1786"/>
      <c r="GRV1786"/>
      <c r="GRW1786"/>
      <c r="GRX1786"/>
      <c r="GRY1786"/>
      <c r="GRZ1786"/>
      <c r="GSA1786"/>
      <c r="GSB1786"/>
      <c r="GSC1786"/>
      <c r="GSD1786"/>
      <c r="GSE1786"/>
      <c r="GSF1786"/>
      <c r="GSG1786"/>
      <c r="GSH1786"/>
      <c r="GSI1786"/>
      <c r="GSJ1786"/>
      <c r="GSK1786"/>
      <c r="GSL1786"/>
      <c r="GSM1786"/>
      <c r="GSN1786"/>
      <c r="GSO1786"/>
      <c r="GSP1786"/>
      <c r="GSQ1786"/>
      <c r="GSR1786"/>
      <c r="GSS1786"/>
      <c r="GST1786"/>
      <c r="GSU1786"/>
      <c r="GSV1786"/>
      <c r="GSW1786"/>
      <c r="GSX1786"/>
      <c r="GSY1786"/>
      <c r="GSZ1786"/>
      <c r="GTA1786"/>
      <c r="GTB1786"/>
      <c r="GTC1786"/>
      <c r="GTD1786"/>
      <c r="GTE1786"/>
      <c r="GTF1786"/>
      <c r="GTG1786"/>
      <c r="GTH1786"/>
      <c r="GTI1786"/>
      <c r="GTJ1786"/>
      <c r="GTK1786"/>
      <c r="GTL1786"/>
      <c r="GTM1786"/>
      <c r="GTN1786"/>
      <c r="GTO1786"/>
      <c r="GTP1786"/>
      <c r="GTQ1786"/>
      <c r="GTR1786"/>
      <c r="GTS1786"/>
      <c r="GTT1786"/>
      <c r="GTU1786"/>
      <c r="GTV1786"/>
      <c r="GTW1786"/>
      <c r="GTX1786"/>
      <c r="GTY1786"/>
      <c r="GTZ1786"/>
      <c r="GUA1786"/>
      <c r="GUB1786"/>
      <c r="GUC1786"/>
      <c r="GUD1786"/>
      <c r="GUE1786"/>
      <c r="GUF1786"/>
      <c r="GUG1786"/>
      <c r="GUH1786"/>
      <c r="GUI1786"/>
      <c r="GUJ1786"/>
      <c r="GUK1786"/>
      <c r="GUL1786"/>
      <c r="GUM1786"/>
      <c r="GUN1786"/>
      <c r="GUO1786"/>
      <c r="GUP1786"/>
      <c r="GUQ1786"/>
      <c r="GUR1786"/>
      <c r="GUS1786"/>
      <c r="GUT1786"/>
      <c r="GUU1786"/>
      <c r="GUV1786"/>
      <c r="GUW1786"/>
      <c r="GUX1786"/>
      <c r="GUY1786"/>
      <c r="GUZ1786"/>
      <c r="GVA1786"/>
      <c r="GVB1786"/>
      <c r="GVC1786"/>
      <c r="GVD1786"/>
      <c r="GVE1786"/>
      <c r="GVF1786"/>
      <c r="GVG1786"/>
      <c r="GVH1786"/>
      <c r="GVI1786"/>
      <c r="GVJ1786"/>
      <c r="GVK1786"/>
      <c r="GVL1786"/>
      <c r="GVM1786"/>
      <c r="GVN1786"/>
      <c r="GVO1786"/>
      <c r="GVP1786"/>
      <c r="GVQ1786"/>
      <c r="GVR1786"/>
      <c r="GVS1786"/>
      <c r="GVT1786"/>
      <c r="GVU1786"/>
      <c r="GVV1786"/>
      <c r="GVW1786"/>
      <c r="GVX1786"/>
      <c r="GVY1786"/>
      <c r="GVZ1786"/>
      <c r="GWA1786"/>
      <c r="GWB1786"/>
      <c r="GWC1786"/>
      <c r="GWD1786"/>
      <c r="GWE1786"/>
      <c r="GWF1786"/>
      <c r="GWG1786"/>
      <c r="GWH1786"/>
      <c r="GWI1786"/>
      <c r="GWJ1786"/>
      <c r="GWK1786"/>
      <c r="GWL1786"/>
      <c r="GWM1786"/>
      <c r="GWN1786"/>
      <c r="GWO1786"/>
      <c r="GWP1786"/>
      <c r="GWQ1786"/>
      <c r="GWR1786"/>
      <c r="GWS1786"/>
      <c r="GWT1786"/>
      <c r="GWU1786"/>
      <c r="GWV1786"/>
      <c r="GWW1786"/>
      <c r="GWX1786"/>
      <c r="GWY1786"/>
      <c r="GWZ1786"/>
      <c r="GXA1786"/>
      <c r="GXB1786"/>
      <c r="GXC1786"/>
      <c r="GXD1786"/>
      <c r="GXE1786"/>
      <c r="GXF1786"/>
      <c r="GXG1786"/>
      <c r="GXH1786"/>
      <c r="GXI1786"/>
      <c r="GXJ1786"/>
      <c r="GXK1786"/>
      <c r="GXL1786"/>
      <c r="GXM1786"/>
      <c r="GXN1786"/>
      <c r="GXO1786"/>
      <c r="GXP1786"/>
      <c r="GXQ1786"/>
      <c r="GXR1786"/>
      <c r="GXS1786"/>
      <c r="GXT1786"/>
      <c r="GXU1786"/>
      <c r="GXV1786"/>
      <c r="GXW1786"/>
      <c r="GXX1786"/>
      <c r="GXY1786"/>
      <c r="GXZ1786"/>
      <c r="GYA1786"/>
      <c r="GYB1786"/>
      <c r="GYC1786"/>
      <c r="GYD1786"/>
      <c r="GYE1786"/>
      <c r="GYF1786"/>
      <c r="GYG1786"/>
      <c r="GYH1786"/>
      <c r="GYI1786"/>
      <c r="GYJ1786"/>
      <c r="GYK1786"/>
      <c r="GYL1786"/>
      <c r="GYM1786"/>
      <c r="GYN1786"/>
      <c r="GYO1786"/>
      <c r="GYP1786"/>
      <c r="GYQ1786"/>
      <c r="GYR1786"/>
      <c r="GYS1786"/>
      <c r="GYT1786"/>
      <c r="GYU1786"/>
      <c r="GYV1786"/>
      <c r="GYW1786"/>
      <c r="GYX1786"/>
      <c r="GYY1786"/>
      <c r="GYZ1786"/>
      <c r="GZA1786"/>
      <c r="GZB1786"/>
      <c r="GZC1786"/>
      <c r="GZD1786"/>
      <c r="GZE1786"/>
      <c r="GZF1786"/>
      <c r="GZG1786"/>
      <c r="GZH1786"/>
      <c r="GZI1786"/>
      <c r="GZJ1786"/>
      <c r="GZK1786"/>
      <c r="GZL1786"/>
      <c r="GZM1786"/>
      <c r="GZN1786"/>
      <c r="GZO1786"/>
      <c r="GZP1786"/>
      <c r="GZQ1786"/>
      <c r="GZR1786"/>
      <c r="GZS1786"/>
      <c r="GZT1786"/>
      <c r="GZU1786"/>
      <c r="GZV1786"/>
      <c r="GZW1786"/>
      <c r="GZX1786"/>
      <c r="GZY1786"/>
      <c r="GZZ1786"/>
      <c r="HAA1786"/>
      <c r="HAB1786"/>
      <c r="HAC1786"/>
      <c r="HAD1786"/>
      <c r="HAE1786"/>
      <c r="HAF1786"/>
      <c r="HAG1786"/>
      <c r="HAH1786"/>
      <c r="HAI1786"/>
      <c r="HAJ1786"/>
      <c r="HAK1786"/>
      <c r="HAL1786"/>
      <c r="HAM1786"/>
      <c r="HAN1786"/>
      <c r="HAO1786"/>
      <c r="HAP1786"/>
      <c r="HAQ1786"/>
      <c r="HAR1786"/>
      <c r="HAS1786"/>
      <c r="HAT1786"/>
      <c r="HAU1786"/>
      <c r="HAV1786"/>
      <c r="HAW1786"/>
      <c r="HAX1786"/>
      <c r="HAY1786"/>
      <c r="HAZ1786"/>
      <c r="HBA1786"/>
      <c r="HBB1786"/>
      <c r="HBC1786"/>
      <c r="HBD1786"/>
      <c r="HBE1786"/>
      <c r="HBF1786"/>
      <c r="HBG1786"/>
      <c r="HBH1786"/>
      <c r="HBI1786"/>
      <c r="HBJ1786"/>
      <c r="HBK1786"/>
      <c r="HBL1786"/>
      <c r="HBM1786"/>
      <c r="HBN1786"/>
      <c r="HBO1786"/>
      <c r="HBP1786"/>
      <c r="HBQ1786"/>
      <c r="HBR1786"/>
      <c r="HBS1786"/>
      <c r="HBT1786"/>
      <c r="HBU1786"/>
      <c r="HBV1786"/>
      <c r="HBW1786"/>
      <c r="HBX1786"/>
      <c r="HBY1786"/>
      <c r="HBZ1786"/>
      <c r="HCA1786"/>
      <c r="HCB1786"/>
      <c r="HCC1786"/>
      <c r="HCD1786"/>
      <c r="HCE1786"/>
      <c r="HCF1786"/>
      <c r="HCG1786"/>
      <c r="HCH1786"/>
      <c r="HCI1786"/>
      <c r="HCJ1786"/>
      <c r="HCK1786"/>
      <c r="HCL1786"/>
      <c r="HCM1786"/>
      <c r="HCN1786"/>
      <c r="HCO1786"/>
      <c r="HCP1786"/>
      <c r="HCQ1786"/>
      <c r="HCR1786"/>
      <c r="HCS1786"/>
      <c r="HCT1786"/>
      <c r="HCU1786"/>
      <c r="HCV1786"/>
      <c r="HCW1786"/>
      <c r="HCX1786"/>
      <c r="HCY1786"/>
      <c r="HCZ1786"/>
      <c r="HDA1786"/>
      <c r="HDB1786"/>
      <c r="HDC1786"/>
      <c r="HDD1786"/>
      <c r="HDE1786"/>
      <c r="HDF1786"/>
      <c r="HDG1786"/>
      <c r="HDH1786"/>
      <c r="HDI1786"/>
      <c r="HDJ1786"/>
      <c r="HDK1786"/>
      <c r="HDL1786"/>
      <c r="HDM1786"/>
      <c r="HDN1786"/>
      <c r="HDO1786"/>
      <c r="HDP1786"/>
      <c r="HDQ1786"/>
      <c r="HDR1786"/>
      <c r="HDS1786"/>
      <c r="HDT1786"/>
      <c r="HDU1786"/>
      <c r="HDV1786"/>
      <c r="HDW1786"/>
      <c r="HDX1786"/>
      <c r="HDY1786"/>
      <c r="HDZ1786"/>
      <c r="HEA1786"/>
      <c r="HEB1786"/>
      <c r="HEC1786"/>
      <c r="HED1786"/>
      <c r="HEE1786"/>
      <c r="HEF1786"/>
      <c r="HEG1786"/>
      <c r="HEH1786"/>
      <c r="HEI1786"/>
      <c r="HEJ1786"/>
      <c r="HEK1786"/>
      <c r="HEL1786"/>
      <c r="HEM1786"/>
      <c r="HEN1786"/>
      <c r="HEO1786"/>
      <c r="HEP1786"/>
      <c r="HEQ1786"/>
      <c r="HER1786"/>
      <c r="HES1786"/>
      <c r="HET1786"/>
      <c r="HEU1786"/>
      <c r="HEV1786"/>
      <c r="HEW1786"/>
      <c r="HEX1786"/>
      <c r="HEY1786"/>
      <c r="HEZ1786"/>
      <c r="HFA1786"/>
      <c r="HFB1786"/>
      <c r="HFC1786"/>
      <c r="HFD1786"/>
      <c r="HFE1786"/>
      <c r="HFF1786"/>
      <c r="HFG1786"/>
      <c r="HFH1786"/>
      <c r="HFI1786"/>
      <c r="HFJ1786"/>
      <c r="HFK1786"/>
      <c r="HFL1786"/>
      <c r="HFM1786"/>
      <c r="HFN1786"/>
      <c r="HFO1786"/>
      <c r="HFP1786"/>
      <c r="HFQ1786"/>
      <c r="HFR1786"/>
      <c r="HFS1786"/>
      <c r="HFT1786"/>
      <c r="HFU1786"/>
      <c r="HFV1786"/>
      <c r="HFW1786"/>
      <c r="HFX1786"/>
      <c r="HFY1786"/>
      <c r="HFZ1786"/>
      <c r="HGA1786"/>
      <c r="HGB1786"/>
      <c r="HGC1786"/>
      <c r="HGD1786"/>
      <c r="HGE1786"/>
      <c r="HGF1786"/>
      <c r="HGG1786"/>
      <c r="HGH1786"/>
      <c r="HGI1786"/>
      <c r="HGJ1786"/>
      <c r="HGK1786"/>
      <c r="HGL1786"/>
      <c r="HGM1786"/>
      <c r="HGN1786"/>
      <c r="HGO1786"/>
      <c r="HGP1786"/>
      <c r="HGQ1786"/>
      <c r="HGR1786"/>
      <c r="HGS1786"/>
      <c r="HGT1786"/>
      <c r="HGU1786"/>
      <c r="HGV1786"/>
      <c r="HGW1786"/>
      <c r="HGX1786"/>
      <c r="HGY1786"/>
      <c r="HGZ1786"/>
      <c r="HHA1786"/>
      <c r="HHB1786"/>
      <c r="HHC1786"/>
      <c r="HHD1786"/>
      <c r="HHE1786"/>
      <c r="HHF1786"/>
      <c r="HHG1786"/>
      <c r="HHH1786"/>
      <c r="HHI1786"/>
      <c r="HHJ1786"/>
      <c r="HHK1786"/>
      <c r="HHL1786"/>
      <c r="HHM1786"/>
      <c r="HHN1786"/>
      <c r="HHO1786"/>
      <c r="HHP1786"/>
      <c r="HHQ1786"/>
      <c r="HHR1786"/>
      <c r="HHS1786"/>
      <c r="HHT1786"/>
      <c r="HHU1786"/>
      <c r="HHV1786"/>
      <c r="HHW1786"/>
      <c r="HHX1786"/>
      <c r="HHY1786"/>
      <c r="HHZ1786"/>
      <c r="HIA1786"/>
      <c r="HIB1786"/>
      <c r="HIC1786"/>
      <c r="HID1786"/>
      <c r="HIE1786"/>
      <c r="HIF1786"/>
      <c r="HIG1786"/>
      <c r="HIH1786"/>
      <c r="HII1786"/>
      <c r="HIJ1786"/>
      <c r="HIK1786"/>
      <c r="HIL1786"/>
      <c r="HIM1786"/>
      <c r="HIN1786"/>
      <c r="HIO1786"/>
      <c r="HIP1786"/>
      <c r="HIQ1786"/>
      <c r="HIR1786"/>
      <c r="HIS1786"/>
      <c r="HIT1786"/>
      <c r="HIU1786"/>
      <c r="HIV1786"/>
      <c r="HIW1786"/>
      <c r="HIX1786"/>
      <c r="HIY1786"/>
      <c r="HIZ1786"/>
      <c r="HJA1786"/>
      <c r="HJB1786"/>
      <c r="HJC1786"/>
      <c r="HJD1786"/>
      <c r="HJE1786"/>
      <c r="HJF1786"/>
      <c r="HJG1786"/>
      <c r="HJH1786"/>
      <c r="HJI1786"/>
      <c r="HJJ1786"/>
      <c r="HJK1786"/>
      <c r="HJL1786"/>
      <c r="HJM1786"/>
      <c r="HJN1786"/>
      <c r="HJO1786"/>
      <c r="HJP1786"/>
      <c r="HJQ1786"/>
      <c r="HJR1786"/>
      <c r="HJS1786"/>
      <c r="HJT1786"/>
      <c r="HJU1786"/>
      <c r="HJV1786"/>
      <c r="HJW1786"/>
      <c r="HJX1786"/>
      <c r="HJY1786"/>
      <c r="HJZ1786"/>
      <c r="HKA1786"/>
      <c r="HKB1786"/>
      <c r="HKC1786"/>
      <c r="HKD1786"/>
      <c r="HKE1786"/>
      <c r="HKF1786"/>
      <c r="HKG1786"/>
      <c r="HKH1786"/>
      <c r="HKI1786"/>
      <c r="HKJ1786"/>
      <c r="HKK1786"/>
      <c r="HKL1786"/>
      <c r="HKM1786"/>
      <c r="HKN1786"/>
      <c r="HKO1786"/>
      <c r="HKP1786"/>
      <c r="HKQ1786"/>
      <c r="HKR1786"/>
      <c r="HKS1786"/>
      <c r="HKT1786"/>
      <c r="HKU1786"/>
      <c r="HKV1786"/>
      <c r="HKW1786"/>
      <c r="HKX1786"/>
      <c r="HKY1786"/>
      <c r="HKZ1786"/>
      <c r="HLA1786"/>
      <c r="HLB1786"/>
      <c r="HLC1786"/>
      <c r="HLD1786"/>
      <c r="HLE1786"/>
      <c r="HLF1786"/>
      <c r="HLG1786"/>
      <c r="HLH1786"/>
      <c r="HLI1786"/>
      <c r="HLJ1786"/>
      <c r="HLK1786"/>
      <c r="HLL1786"/>
      <c r="HLM1786"/>
      <c r="HLN1786"/>
      <c r="HLO1786"/>
      <c r="HLP1786"/>
      <c r="HLQ1786"/>
      <c r="HLR1786"/>
      <c r="HLS1786"/>
      <c r="HLT1786"/>
      <c r="HLU1786"/>
      <c r="HLV1786"/>
      <c r="HLW1786"/>
      <c r="HLX1786"/>
      <c r="HLY1786"/>
      <c r="HLZ1786"/>
      <c r="HMA1786"/>
      <c r="HMB1786"/>
      <c r="HMC1786"/>
      <c r="HMD1786"/>
      <c r="HME1786"/>
      <c r="HMF1786"/>
      <c r="HMG1786"/>
      <c r="HMH1786"/>
      <c r="HMI1786"/>
      <c r="HMJ1786"/>
      <c r="HMK1786"/>
      <c r="HML1786"/>
      <c r="HMM1786"/>
      <c r="HMN1786"/>
      <c r="HMO1786"/>
      <c r="HMP1786"/>
      <c r="HMQ1786"/>
      <c r="HMR1786"/>
      <c r="HMS1786"/>
      <c r="HMT1786"/>
      <c r="HMU1786"/>
      <c r="HMV1786"/>
      <c r="HMW1786"/>
      <c r="HMX1786"/>
      <c r="HMY1786"/>
      <c r="HMZ1786"/>
      <c r="HNA1786"/>
      <c r="HNB1786"/>
      <c r="HNC1786"/>
      <c r="HND1786"/>
      <c r="HNE1786"/>
      <c r="HNF1786"/>
      <c r="HNG1786"/>
      <c r="HNH1786"/>
      <c r="HNI1786"/>
      <c r="HNJ1786"/>
      <c r="HNK1786"/>
      <c r="HNL1786"/>
      <c r="HNM1786"/>
      <c r="HNN1786"/>
      <c r="HNO1786"/>
      <c r="HNP1786"/>
      <c r="HNQ1786"/>
      <c r="HNR1786"/>
      <c r="HNS1786"/>
      <c r="HNT1786"/>
      <c r="HNU1786"/>
      <c r="HNV1786"/>
      <c r="HNW1786"/>
      <c r="HNX1786"/>
      <c r="HNY1786"/>
      <c r="HNZ1786"/>
      <c r="HOA1786"/>
      <c r="HOB1786"/>
      <c r="HOC1786"/>
      <c r="HOD1786"/>
      <c r="HOE1786"/>
      <c r="HOF1786"/>
      <c r="HOG1786"/>
      <c r="HOH1786"/>
      <c r="HOI1786"/>
      <c r="HOJ1786"/>
      <c r="HOK1786"/>
      <c r="HOL1786"/>
      <c r="HOM1786"/>
      <c r="HON1786"/>
      <c r="HOO1786"/>
      <c r="HOP1786"/>
      <c r="HOQ1786"/>
      <c r="HOR1786"/>
      <c r="HOS1786"/>
      <c r="HOT1786"/>
      <c r="HOU1786"/>
      <c r="HOV1786"/>
      <c r="HOW1786"/>
      <c r="HOX1786"/>
      <c r="HOY1786"/>
      <c r="HOZ1786"/>
      <c r="HPA1786"/>
      <c r="HPB1786"/>
      <c r="HPC1786"/>
      <c r="HPD1786"/>
      <c r="HPE1786"/>
      <c r="HPF1786"/>
      <c r="HPG1786"/>
      <c r="HPH1786"/>
      <c r="HPI1786"/>
      <c r="HPJ1786"/>
      <c r="HPK1786"/>
      <c r="HPL1786"/>
      <c r="HPM1786"/>
      <c r="HPN1786"/>
      <c r="HPO1786"/>
      <c r="HPP1786"/>
      <c r="HPQ1786"/>
      <c r="HPR1786"/>
      <c r="HPS1786"/>
      <c r="HPT1786"/>
      <c r="HPU1786"/>
      <c r="HPV1786"/>
      <c r="HPW1786"/>
      <c r="HPX1786"/>
      <c r="HPY1786"/>
      <c r="HPZ1786"/>
      <c r="HQA1786"/>
      <c r="HQB1786"/>
      <c r="HQC1786"/>
      <c r="HQD1786"/>
      <c r="HQE1786"/>
      <c r="HQF1786"/>
      <c r="HQG1786"/>
      <c r="HQH1786"/>
      <c r="HQI1786"/>
      <c r="HQJ1786"/>
      <c r="HQK1786"/>
      <c r="HQL1786"/>
      <c r="HQM1786"/>
      <c r="HQN1786"/>
      <c r="HQO1786"/>
      <c r="HQP1786"/>
      <c r="HQQ1786"/>
      <c r="HQR1786"/>
      <c r="HQS1786"/>
      <c r="HQT1786"/>
      <c r="HQU1786"/>
      <c r="HQV1786"/>
      <c r="HQW1786"/>
      <c r="HQX1786"/>
      <c r="HQY1786"/>
      <c r="HQZ1786"/>
      <c r="HRA1786"/>
      <c r="HRB1786"/>
      <c r="HRC1786"/>
      <c r="HRD1786"/>
      <c r="HRE1786"/>
      <c r="HRF1786"/>
      <c r="HRG1786"/>
      <c r="HRH1786"/>
      <c r="HRI1786"/>
      <c r="HRJ1786"/>
      <c r="HRK1786"/>
      <c r="HRL1786"/>
      <c r="HRM1786"/>
      <c r="HRN1786"/>
      <c r="HRO1786"/>
      <c r="HRP1786"/>
      <c r="HRQ1786"/>
      <c r="HRR1786"/>
      <c r="HRS1786"/>
      <c r="HRT1786"/>
      <c r="HRU1786"/>
      <c r="HRV1786"/>
      <c r="HRW1786"/>
      <c r="HRX1786"/>
      <c r="HRY1786"/>
      <c r="HRZ1786"/>
      <c r="HSA1786"/>
      <c r="HSB1786"/>
      <c r="HSC1786"/>
      <c r="HSD1786"/>
      <c r="HSE1786"/>
      <c r="HSF1786"/>
      <c r="HSG1786"/>
      <c r="HSH1786"/>
      <c r="HSI1786"/>
      <c r="HSJ1786"/>
      <c r="HSK1786"/>
      <c r="HSL1786"/>
      <c r="HSM1786"/>
      <c r="HSN1786"/>
      <c r="HSO1786"/>
      <c r="HSP1786"/>
      <c r="HSQ1786"/>
      <c r="HSR1786"/>
      <c r="HSS1786"/>
      <c r="HST1786"/>
      <c r="HSU1786"/>
      <c r="HSV1786"/>
      <c r="HSW1786"/>
      <c r="HSX1786"/>
      <c r="HSY1786"/>
      <c r="HSZ1786"/>
      <c r="HTA1786"/>
      <c r="HTB1786"/>
      <c r="HTC1786"/>
      <c r="HTD1786"/>
      <c r="HTE1786"/>
      <c r="HTF1786"/>
      <c r="HTG1786"/>
      <c r="HTH1786"/>
      <c r="HTI1786"/>
      <c r="HTJ1786"/>
      <c r="HTK1786"/>
      <c r="HTL1786"/>
      <c r="HTM1786"/>
      <c r="HTN1786"/>
      <c r="HTO1786"/>
      <c r="HTP1786"/>
      <c r="HTQ1786"/>
      <c r="HTR1786"/>
      <c r="HTS1786"/>
      <c r="HTT1786"/>
      <c r="HTU1786"/>
      <c r="HTV1786"/>
      <c r="HTW1786"/>
      <c r="HTX1786"/>
      <c r="HTY1786"/>
      <c r="HTZ1786"/>
      <c r="HUA1786"/>
      <c r="HUB1786"/>
      <c r="HUC1786"/>
      <c r="HUD1786"/>
      <c r="HUE1786"/>
      <c r="HUF1786"/>
      <c r="HUG1786"/>
      <c r="HUH1786"/>
      <c r="HUI1786"/>
      <c r="HUJ1786"/>
      <c r="HUK1786"/>
      <c r="HUL1786"/>
      <c r="HUM1786"/>
      <c r="HUN1786"/>
      <c r="HUO1786"/>
      <c r="HUP1786"/>
      <c r="HUQ1786"/>
      <c r="HUR1786"/>
      <c r="HUS1786"/>
      <c r="HUT1786"/>
      <c r="HUU1786"/>
      <c r="HUV1786"/>
      <c r="HUW1786"/>
      <c r="HUX1786"/>
      <c r="HUY1786"/>
      <c r="HUZ1786"/>
      <c r="HVA1786"/>
      <c r="HVB1786"/>
      <c r="HVC1786"/>
      <c r="HVD1786"/>
      <c r="HVE1786"/>
      <c r="HVF1786"/>
      <c r="HVG1786"/>
      <c r="HVH1786"/>
      <c r="HVI1786"/>
      <c r="HVJ1786"/>
      <c r="HVK1786"/>
      <c r="HVL1786"/>
      <c r="HVM1786"/>
      <c r="HVN1786"/>
      <c r="HVO1786"/>
      <c r="HVP1786"/>
      <c r="HVQ1786"/>
      <c r="HVR1786"/>
      <c r="HVS1786"/>
      <c r="HVT1786"/>
      <c r="HVU1786"/>
      <c r="HVV1786"/>
      <c r="HVW1786"/>
      <c r="HVX1786"/>
      <c r="HVY1786"/>
      <c r="HVZ1786"/>
      <c r="HWA1786"/>
      <c r="HWB1786"/>
      <c r="HWC1786"/>
      <c r="HWD1786"/>
      <c r="HWE1786"/>
      <c r="HWF1786"/>
      <c r="HWG1786"/>
      <c r="HWH1786"/>
      <c r="HWI1786"/>
      <c r="HWJ1786"/>
      <c r="HWK1786"/>
      <c r="HWL1786"/>
      <c r="HWM1786"/>
      <c r="HWN1786"/>
      <c r="HWO1786"/>
      <c r="HWP1786"/>
      <c r="HWQ1786"/>
      <c r="HWR1786"/>
      <c r="HWS1786"/>
      <c r="HWT1786"/>
      <c r="HWU1786"/>
      <c r="HWV1786"/>
      <c r="HWW1786"/>
      <c r="HWX1786"/>
      <c r="HWY1786"/>
      <c r="HWZ1786"/>
      <c r="HXA1786"/>
      <c r="HXB1786"/>
      <c r="HXC1786"/>
      <c r="HXD1786"/>
      <c r="HXE1786"/>
      <c r="HXF1786"/>
      <c r="HXG1786"/>
      <c r="HXH1786"/>
      <c r="HXI1786"/>
      <c r="HXJ1786"/>
      <c r="HXK1786"/>
      <c r="HXL1786"/>
      <c r="HXM1786"/>
      <c r="HXN1786"/>
      <c r="HXO1786"/>
      <c r="HXP1786"/>
      <c r="HXQ1786"/>
      <c r="HXR1786"/>
      <c r="HXS1786"/>
      <c r="HXT1786"/>
      <c r="HXU1786"/>
      <c r="HXV1786"/>
      <c r="HXW1786"/>
      <c r="HXX1786"/>
      <c r="HXY1786"/>
      <c r="HXZ1786"/>
      <c r="HYA1786"/>
      <c r="HYB1786"/>
      <c r="HYC1786"/>
      <c r="HYD1786"/>
      <c r="HYE1786"/>
      <c r="HYF1786"/>
      <c r="HYG1786"/>
      <c r="HYH1786"/>
      <c r="HYI1786"/>
      <c r="HYJ1786"/>
      <c r="HYK1786"/>
      <c r="HYL1786"/>
      <c r="HYM1786"/>
      <c r="HYN1786"/>
      <c r="HYO1786"/>
      <c r="HYP1786"/>
      <c r="HYQ1786"/>
      <c r="HYR1786"/>
      <c r="HYS1786"/>
      <c r="HYT1786"/>
      <c r="HYU1786"/>
      <c r="HYV1786"/>
      <c r="HYW1786"/>
      <c r="HYX1786"/>
      <c r="HYY1786"/>
      <c r="HYZ1786"/>
      <c r="HZA1786"/>
      <c r="HZB1786"/>
      <c r="HZC1786"/>
      <c r="HZD1786"/>
      <c r="HZE1786"/>
      <c r="HZF1786"/>
      <c r="HZG1786"/>
      <c r="HZH1786"/>
      <c r="HZI1786"/>
      <c r="HZJ1786"/>
      <c r="HZK1786"/>
      <c r="HZL1786"/>
      <c r="HZM1786"/>
      <c r="HZN1786"/>
      <c r="HZO1786"/>
      <c r="HZP1786"/>
      <c r="HZQ1786"/>
      <c r="HZR1786"/>
      <c r="HZS1786"/>
      <c r="HZT1786"/>
      <c r="HZU1786"/>
      <c r="HZV1786"/>
      <c r="HZW1786"/>
      <c r="HZX1786"/>
      <c r="HZY1786"/>
      <c r="HZZ1786"/>
      <c r="IAA1786"/>
      <c r="IAB1786"/>
      <c r="IAC1786"/>
      <c r="IAD1786"/>
      <c r="IAE1786"/>
      <c r="IAF1786"/>
      <c r="IAG1786"/>
      <c r="IAH1786"/>
      <c r="IAI1786"/>
      <c r="IAJ1786"/>
      <c r="IAK1786"/>
      <c r="IAL1786"/>
      <c r="IAM1786"/>
      <c r="IAN1786"/>
      <c r="IAO1786"/>
      <c r="IAP1786"/>
      <c r="IAQ1786"/>
      <c r="IAR1786"/>
      <c r="IAS1786"/>
      <c r="IAT1786"/>
      <c r="IAU1786"/>
      <c r="IAV1786"/>
      <c r="IAW1786"/>
      <c r="IAX1786"/>
      <c r="IAY1786"/>
      <c r="IAZ1786"/>
      <c r="IBA1786"/>
      <c r="IBB1786"/>
      <c r="IBC1786"/>
      <c r="IBD1786"/>
      <c r="IBE1786"/>
      <c r="IBF1786"/>
      <c r="IBG1786"/>
      <c r="IBH1786"/>
      <c r="IBI1786"/>
      <c r="IBJ1786"/>
      <c r="IBK1786"/>
      <c r="IBL1786"/>
      <c r="IBM1786"/>
      <c r="IBN1786"/>
      <c r="IBO1786"/>
      <c r="IBP1786"/>
      <c r="IBQ1786"/>
      <c r="IBR1786"/>
      <c r="IBS1786"/>
      <c r="IBT1786"/>
      <c r="IBU1786"/>
      <c r="IBV1786"/>
      <c r="IBW1786"/>
      <c r="IBX1786"/>
      <c r="IBY1786"/>
      <c r="IBZ1786"/>
      <c r="ICA1786"/>
      <c r="ICB1786"/>
      <c r="ICC1786"/>
      <c r="ICD1786"/>
      <c r="ICE1786"/>
      <c r="ICF1786"/>
      <c r="ICG1786"/>
      <c r="ICH1786"/>
      <c r="ICI1786"/>
      <c r="ICJ1786"/>
      <c r="ICK1786"/>
      <c r="ICL1786"/>
      <c r="ICM1786"/>
      <c r="ICN1786"/>
      <c r="ICO1786"/>
      <c r="ICP1786"/>
      <c r="ICQ1786"/>
      <c r="ICR1786"/>
      <c r="ICS1786"/>
      <c r="ICT1786"/>
      <c r="ICU1786"/>
      <c r="ICV1786"/>
      <c r="ICW1786"/>
      <c r="ICX1786"/>
      <c r="ICY1786"/>
      <c r="ICZ1786"/>
      <c r="IDA1786"/>
      <c r="IDB1786"/>
      <c r="IDC1786"/>
      <c r="IDD1786"/>
      <c r="IDE1786"/>
      <c r="IDF1786"/>
      <c r="IDG1786"/>
      <c r="IDH1786"/>
      <c r="IDI1786"/>
      <c r="IDJ1786"/>
      <c r="IDK1786"/>
      <c r="IDL1786"/>
      <c r="IDM1786"/>
      <c r="IDN1786"/>
      <c r="IDO1786"/>
      <c r="IDP1786"/>
      <c r="IDQ1786"/>
      <c r="IDR1786"/>
      <c r="IDS1786"/>
      <c r="IDT1786"/>
      <c r="IDU1786"/>
      <c r="IDV1786"/>
      <c r="IDW1786"/>
      <c r="IDX1786"/>
      <c r="IDY1786"/>
      <c r="IDZ1786"/>
      <c r="IEA1786"/>
      <c r="IEB1786"/>
      <c r="IEC1786"/>
      <c r="IED1786"/>
      <c r="IEE1786"/>
      <c r="IEF1786"/>
      <c r="IEG1786"/>
      <c r="IEH1786"/>
      <c r="IEI1786"/>
      <c r="IEJ1786"/>
      <c r="IEK1786"/>
      <c r="IEL1786"/>
      <c r="IEM1786"/>
      <c r="IEN1786"/>
      <c r="IEO1786"/>
      <c r="IEP1786"/>
      <c r="IEQ1786"/>
      <c r="IER1786"/>
      <c r="IES1786"/>
      <c r="IET1786"/>
      <c r="IEU1786"/>
      <c r="IEV1786"/>
      <c r="IEW1786"/>
      <c r="IEX1786"/>
      <c r="IEY1786"/>
      <c r="IEZ1786"/>
      <c r="IFA1786"/>
      <c r="IFB1786"/>
      <c r="IFC1786"/>
      <c r="IFD1786"/>
      <c r="IFE1786"/>
      <c r="IFF1786"/>
      <c r="IFG1786"/>
      <c r="IFH1786"/>
      <c r="IFI1786"/>
      <c r="IFJ1786"/>
      <c r="IFK1786"/>
      <c r="IFL1786"/>
      <c r="IFM1786"/>
      <c r="IFN1786"/>
      <c r="IFO1786"/>
      <c r="IFP1786"/>
      <c r="IFQ1786"/>
      <c r="IFR1786"/>
      <c r="IFS1786"/>
      <c r="IFT1786"/>
      <c r="IFU1786"/>
      <c r="IFV1786"/>
      <c r="IFW1786"/>
      <c r="IFX1786"/>
      <c r="IFY1786"/>
      <c r="IFZ1786"/>
      <c r="IGA1786"/>
      <c r="IGB1786"/>
      <c r="IGC1786"/>
      <c r="IGD1786"/>
      <c r="IGE1786"/>
      <c r="IGF1786"/>
      <c r="IGG1786"/>
      <c r="IGH1786"/>
      <c r="IGI1786"/>
      <c r="IGJ1786"/>
      <c r="IGK1786"/>
      <c r="IGL1786"/>
      <c r="IGM1786"/>
      <c r="IGN1786"/>
      <c r="IGO1786"/>
      <c r="IGP1786"/>
      <c r="IGQ1786"/>
      <c r="IGR1786"/>
      <c r="IGS1786"/>
      <c r="IGT1786"/>
      <c r="IGU1786"/>
      <c r="IGV1786"/>
      <c r="IGW1786"/>
      <c r="IGX1786"/>
      <c r="IGY1786"/>
      <c r="IGZ1786"/>
      <c r="IHA1786"/>
      <c r="IHB1786"/>
      <c r="IHC1786"/>
      <c r="IHD1786"/>
      <c r="IHE1786"/>
      <c r="IHF1786"/>
      <c r="IHG1786"/>
      <c r="IHH1786"/>
      <c r="IHI1786"/>
      <c r="IHJ1786"/>
      <c r="IHK1786"/>
      <c r="IHL1786"/>
      <c r="IHM1786"/>
      <c r="IHN1786"/>
      <c r="IHO1786"/>
      <c r="IHP1786"/>
      <c r="IHQ1786"/>
      <c r="IHR1786"/>
      <c r="IHS1786"/>
      <c r="IHT1786"/>
      <c r="IHU1786"/>
      <c r="IHV1786"/>
      <c r="IHW1786"/>
      <c r="IHX1786"/>
      <c r="IHY1786"/>
      <c r="IHZ1786"/>
      <c r="IIA1786"/>
      <c r="IIB1786"/>
      <c r="IIC1786"/>
      <c r="IID1786"/>
      <c r="IIE1786"/>
      <c r="IIF1786"/>
      <c r="IIG1786"/>
      <c r="IIH1786"/>
      <c r="III1786"/>
      <c r="IIJ1786"/>
      <c r="IIK1786"/>
      <c r="IIL1786"/>
      <c r="IIM1786"/>
      <c r="IIN1786"/>
      <c r="IIO1786"/>
      <c r="IIP1786"/>
      <c r="IIQ1786"/>
      <c r="IIR1786"/>
      <c r="IIS1786"/>
      <c r="IIT1786"/>
      <c r="IIU1786"/>
      <c r="IIV1786"/>
      <c r="IIW1786"/>
      <c r="IIX1786"/>
      <c r="IIY1786"/>
      <c r="IIZ1786"/>
      <c r="IJA1786"/>
      <c r="IJB1786"/>
      <c r="IJC1786"/>
      <c r="IJD1786"/>
      <c r="IJE1786"/>
      <c r="IJF1786"/>
      <c r="IJG1786"/>
      <c r="IJH1786"/>
      <c r="IJI1786"/>
      <c r="IJJ1786"/>
      <c r="IJK1786"/>
      <c r="IJL1786"/>
      <c r="IJM1786"/>
      <c r="IJN1786"/>
      <c r="IJO1786"/>
      <c r="IJP1786"/>
      <c r="IJQ1786"/>
      <c r="IJR1786"/>
      <c r="IJS1786"/>
      <c r="IJT1786"/>
      <c r="IJU1786"/>
      <c r="IJV1786"/>
      <c r="IJW1786"/>
      <c r="IJX1786"/>
      <c r="IJY1786"/>
      <c r="IJZ1786"/>
      <c r="IKA1786"/>
      <c r="IKB1786"/>
      <c r="IKC1786"/>
      <c r="IKD1786"/>
      <c r="IKE1786"/>
      <c r="IKF1786"/>
      <c r="IKG1786"/>
      <c r="IKH1786"/>
      <c r="IKI1786"/>
      <c r="IKJ1786"/>
      <c r="IKK1786"/>
      <c r="IKL1786"/>
      <c r="IKM1786"/>
      <c r="IKN1786"/>
      <c r="IKO1786"/>
      <c r="IKP1786"/>
      <c r="IKQ1786"/>
      <c r="IKR1786"/>
      <c r="IKS1786"/>
      <c r="IKT1786"/>
      <c r="IKU1786"/>
      <c r="IKV1786"/>
      <c r="IKW1786"/>
      <c r="IKX1786"/>
      <c r="IKY1786"/>
      <c r="IKZ1786"/>
      <c r="ILA1786"/>
      <c r="ILB1786"/>
      <c r="ILC1786"/>
      <c r="ILD1786"/>
      <c r="ILE1786"/>
      <c r="ILF1786"/>
      <c r="ILG1786"/>
      <c r="ILH1786"/>
      <c r="ILI1786"/>
      <c r="ILJ1786"/>
      <c r="ILK1786"/>
      <c r="ILL1786"/>
      <c r="ILM1786"/>
      <c r="ILN1786"/>
      <c r="ILO1786"/>
      <c r="ILP1786"/>
      <c r="ILQ1786"/>
      <c r="ILR1786"/>
      <c r="ILS1786"/>
      <c r="ILT1786"/>
      <c r="ILU1786"/>
      <c r="ILV1786"/>
      <c r="ILW1786"/>
      <c r="ILX1786"/>
      <c r="ILY1786"/>
      <c r="ILZ1786"/>
      <c r="IMA1786"/>
      <c r="IMB1786"/>
      <c r="IMC1786"/>
      <c r="IMD1786"/>
      <c r="IME1786"/>
      <c r="IMF1786"/>
      <c r="IMG1786"/>
      <c r="IMH1786"/>
      <c r="IMI1786"/>
      <c r="IMJ1786"/>
      <c r="IMK1786"/>
      <c r="IML1786"/>
      <c r="IMM1786"/>
      <c r="IMN1786"/>
      <c r="IMO1786"/>
      <c r="IMP1786"/>
      <c r="IMQ1786"/>
      <c r="IMR1786"/>
      <c r="IMS1786"/>
      <c r="IMT1786"/>
      <c r="IMU1786"/>
      <c r="IMV1786"/>
      <c r="IMW1786"/>
      <c r="IMX1786"/>
      <c r="IMY1786"/>
      <c r="IMZ1786"/>
      <c r="INA1786"/>
      <c r="INB1786"/>
      <c r="INC1786"/>
      <c r="IND1786"/>
      <c r="INE1786"/>
      <c r="INF1786"/>
      <c r="ING1786"/>
      <c r="INH1786"/>
      <c r="INI1786"/>
      <c r="INJ1786"/>
      <c r="INK1786"/>
      <c r="INL1786"/>
      <c r="INM1786"/>
      <c r="INN1786"/>
      <c r="INO1786"/>
      <c r="INP1786"/>
      <c r="INQ1786"/>
      <c r="INR1786"/>
      <c r="INS1786"/>
      <c r="INT1786"/>
      <c r="INU1786"/>
      <c r="INV1786"/>
      <c r="INW1786"/>
      <c r="INX1786"/>
      <c r="INY1786"/>
      <c r="INZ1786"/>
      <c r="IOA1786"/>
      <c r="IOB1786"/>
      <c r="IOC1786"/>
      <c r="IOD1786"/>
      <c r="IOE1786"/>
      <c r="IOF1786"/>
      <c r="IOG1786"/>
      <c r="IOH1786"/>
      <c r="IOI1786"/>
      <c r="IOJ1786"/>
      <c r="IOK1786"/>
      <c r="IOL1786"/>
      <c r="IOM1786"/>
      <c r="ION1786"/>
      <c r="IOO1786"/>
      <c r="IOP1786"/>
      <c r="IOQ1786"/>
      <c r="IOR1786"/>
      <c r="IOS1786"/>
      <c r="IOT1786"/>
      <c r="IOU1786"/>
      <c r="IOV1786"/>
      <c r="IOW1786"/>
      <c r="IOX1786"/>
      <c r="IOY1786"/>
      <c r="IOZ1786"/>
      <c r="IPA1786"/>
      <c r="IPB1786"/>
      <c r="IPC1786"/>
      <c r="IPD1786"/>
      <c r="IPE1786"/>
      <c r="IPF1786"/>
      <c r="IPG1786"/>
      <c r="IPH1786"/>
      <c r="IPI1786"/>
      <c r="IPJ1786"/>
      <c r="IPK1786"/>
      <c r="IPL1786"/>
      <c r="IPM1786"/>
      <c r="IPN1786"/>
      <c r="IPO1786"/>
      <c r="IPP1786"/>
      <c r="IPQ1786"/>
      <c r="IPR1786"/>
      <c r="IPS1786"/>
      <c r="IPT1786"/>
      <c r="IPU1786"/>
      <c r="IPV1786"/>
      <c r="IPW1786"/>
      <c r="IPX1786"/>
      <c r="IPY1786"/>
      <c r="IPZ1786"/>
      <c r="IQA1786"/>
      <c r="IQB1786"/>
      <c r="IQC1786"/>
      <c r="IQD1786"/>
      <c r="IQE1786"/>
      <c r="IQF1786"/>
      <c r="IQG1786"/>
      <c r="IQH1786"/>
      <c r="IQI1786"/>
      <c r="IQJ1786"/>
      <c r="IQK1786"/>
      <c r="IQL1786"/>
      <c r="IQM1786"/>
      <c r="IQN1786"/>
      <c r="IQO1786"/>
      <c r="IQP1786"/>
      <c r="IQQ1786"/>
      <c r="IQR1786"/>
      <c r="IQS1786"/>
      <c r="IQT1786"/>
      <c r="IQU1786"/>
      <c r="IQV1786"/>
      <c r="IQW1786"/>
      <c r="IQX1786"/>
      <c r="IQY1786"/>
      <c r="IQZ1786"/>
      <c r="IRA1786"/>
      <c r="IRB1786"/>
      <c r="IRC1786"/>
      <c r="IRD1786"/>
      <c r="IRE1786"/>
      <c r="IRF1786"/>
      <c r="IRG1786"/>
      <c r="IRH1786"/>
      <c r="IRI1786"/>
      <c r="IRJ1786"/>
      <c r="IRK1786"/>
      <c r="IRL1786"/>
      <c r="IRM1786"/>
      <c r="IRN1786"/>
      <c r="IRO1786"/>
      <c r="IRP1786"/>
      <c r="IRQ1786"/>
      <c r="IRR1786"/>
      <c r="IRS1786"/>
      <c r="IRT1786"/>
      <c r="IRU1786"/>
      <c r="IRV1786"/>
      <c r="IRW1786"/>
      <c r="IRX1786"/>
      <c r="IRY1786"/>
      <c r="IRZ1786"/>
      <c r="ISA1786"/>
      <c r="ISB1786"/>
      <c r="ISC1786"/>
      <c r="ISD1786"/>
      <c r="ISE1786"/>
      <c r="ISF1786"/>
      <c r="ISG1786"/>
      <c r="ISH1786"/>
      <c r="ISI1786"/>
      <c r="ISJ1786"/>
      <c r="ISK1786"/>
      <c r="ISL1786"/>
      <c r="ISM1786"/>
      <c r="ISN1786"/>
      <c r="ISO1786"/>
      <c r="ISP1786"/>
      <c r="ISQ1786"/>
      <c r="ISR1786"/>
      <c r="ISS1786"/>
      <c r="IST1786"/>
      <c r="ISU1786"/>
      <c r="ISV1786"/>
      <c r="ISW1786"/>
      <c r="ISX1786"/>
      <c r="ISY1786"/>
      <c r="ISZ1786"/>
      <c r="ITA1786"/>
      <c r="ITB1786"/>
      <c r="ITC1786"/>
      <c r="ITD1786"/>
      <c r="ITE1786"/>
      <c r="ITF1786"/>
      <c r="ITG1786"/>
      <c r="ITH1786"/>
      <c r="ITI1786"/>
      <c r="ITJ1786"/>
      <c r="ITK1786"/>
      <c r="ITL1786"/>
      <c r="ITM1786"/>
      <c r="ITN1786"/>
      <c r="ITO1786"/>
      <c r="ITP1786"/>
      <c r="ITQ1786"/>
      <c r="ITR1786"/>
      <c r="ITS1786"/>
      <c r="ITT1786"/>
      <c r="ITU1786"/>
      <c r="ITV1786"/>
      <c r="ITW1786"/>
      <c r="ITX1786"/>
      <c r="ITY1786"/>
      <c r="ITZ1786"/>
      <c r="IUA1786"/>
      <c r="IUB1786"/>
      <c r="IUC1786"/>
      <c r="IUD1786"/>
      <c r="IUE1786"/>
      <c r="IUF1786"/>
      <c r="IUG1786"/>
      <c r="IUH1786"/>
      <c r="IUI1786"/>
      <c r="IUJ1786"/>
      <c r="IUK1786"/>
      <c r="IUL1786"/>
      <c r="IUM1786"/>
      <c r="IUN1786"/>
      <c r="IUO1786"/>
      <c r="IUP1786"/>
      <c r="IUQ1786"/>
      <c r="IUR1786"/>
      <c r="IUS1786"/>
      <c r="IUT1786"/>
      <c r="IUU1786"/>
      <c r="IUV1786"/>
      <c r="IUW1786"/>
      <c r="IUX1786"/>
      <c r="IUY1786"/>
      <c r="IUZ1786"/>
      <c r="IVA1786"/>
      <c r="IVB1786"/>
      <c r="IVC1786"/>
      <c r="IVD1786"/>
      <c r="IVE1786"/>
      <c r="IVF1786"/>
      <c r="IVG1786"/>
      <c r="IVH1786"/>
      <c r="IVI1786"/>
      <c r="IVJ1786"/>
      <c r="IVK1786"/>
      <c r="IVL1786"/>
      <c r="IVM1786"/>
      <c r="IVN1786"/>
      <c r="IVO1786"/>
      <c r="IVP1786"/>
      <c r="IVQ1786"/>
      <c r="IVR1786"/>
      <c r="IVS1786"/>
      <c r="IVT1786"/>
      <c r="IVU1786"/>
      <c r="IVV1786"/>
      <c r="IVW1786"/>
      <c r="IVX1786"/>
      <c r="IVY1786"/>
      <c r="IVZ1786"/>
      <c r="IWA1786"/>
      <c r="IWB1786"/>
      <c r="IWC1786"/>
      <c r="IWD1786"/>
      <c r="IWE1786"/>
      <c r="IWF1786"/>
      <c r="IWG1786"/>
      <c r="IWH1786"/>
      <c r="IWI1786"/>
      <c r="IWJ1786"/>
      <c r="IWK1786"/>
      <c r="IWL1786"/>
      <c r="IWM1786"/>
      <c r="IWN1786"/>
      <c r="IWO1786"/>
      <c r="IWP1786"/>
      <c r="IWQ1786"/>
      <c r="IWR1786"/>
      <c r="IWS1786"/>
      <c r="IWT1786"/>
      <c r="IWU1786"/>
      <c r="IWV1786"/>
      <c r="IWW1786"/>
      <c r="IWX1786"/>
      <c r="IWY1786"/>
      <c r="IWZ1786"/>
      <c r="IXA1786"/>
      <c r="IXB1786"/>
      <c r="IXC1786"/>
      <c r="IXD1786"/>
      <c r="IXE1786"/>
      <c r="IXF1786"/>
      <c r="IXG1786"/>
      <c r="IXH1786"/>
      <c r="IXI1786"/>
      <c r="IXJ1786"/>
      <c r="IXK1786"/>
      <c r="IXL1786"/>
      <c r="IXM1786"/>
      <c r="IXN1786"/>
      <c r="IXO1786"/>
      <c r="IXP1786"/>
      <c r="IXQ1786"/>
      <c r="IXR1786"/>
      <c r="IXS1786"/>
      <c r="IXT1786"/>
      <c r="IXU1786"/>
      <c r="IXV1786"/>
      <c r="IXW1786"/>
      <c r="IXX1786"/>
      <c r="IXY1786"/>
      <c r="IXZ1786"/>
      <c r="IYA1786"/>
      <c r="IYB1786"/>
      <c r="IYC1786"/>
      <c r="IYD1786"/>
      <c r="IYE1786"/>
      <c r="IYF1786"/>
      <c r="IYG1786"/>
      <c r="IYH1786"/>
      <c r="IYI1786"/>
      <c r="IYJ1786"/>
      <c r="IYK1786"/>
      <c r="IYL1786"/>
      <c r="IYM1786"/>
      <c r="IYN1786"/>
      <c r="IYO1786"/>
      <c r="IYP1786"/>
      <c r="IYQ1786"/>
      <c r="IYR1786"/>
      <c r="IYS1786"/>
      <c r="IYT1786"/>
      <c r="IYU1786"/>
      <c r="IYV1786"/>
      <c r="IYW1786"/>
      <c r="IYX1786"/>
      <c r="IYY1786"/>
      <c r="IYZ1786"/>
      <c r="IZA1786"/>
      <c r="IZB1786"/>
      <c r="IZC1786"/>
      <c r="IZD1786"/>
      <c r="IZE1786"/>
      <c r="IZF1786"/>
      <c r="IZG1786"/>
      <c r="IZH1786"/>
      <c r="IZI1786"/>
      <c r="IZJ1786"/>
      <c r="IZK1786"/>
      <c r="IZL1786"/>
      <c r="IZM1786"/>
      <c r="IZN1786"/>
      <c r="IZO1786"/>
      <c r="IZP1786"/>
      <c r="IZQ1786"/>
      <c r="IZR1786"/>
      <c r="IZS1786"/>
      <c r="IZT1786"/>
      <c r="IZU1786"/>
      <c r="IZV1786"/>
      <c r="IZW1786"/>
      <c r="IZX1786"/>
      <c r="IZY1786"/>
      <c r="IZZ1786"/>
      <c r="JAA1786"/>
      <c r="JAB1786"/>
      <c r="JAC1786"/>
      <c r="JAD1786"/>
      <c r="JAE1786"/>
      <c r="JAF1786"/>
      <c r="JAG1786"/>
      <c r="JAH1786"/>
      <c r="JAI1786"/>
      <c r="JAJ1786"/>
      <c r="JAK1786"/>
      <c r="JAL1786"/>
      <c r="JAM1786"/>
      <c r="JAN1786"/>
      <c r="JAO1786"/>
      <c r="JAP1786"/>
      <c r="JAQ1786"/>
      <c r="JAR1786"/>
      <c r="JAS1786"/>
      <c r="JAT1786"/>
      <c r="JAU1786"/>
      <c r="JAV1786"/>
      <c r="JAW1786"/>
      <c r="JAX1786"/>
      <c r="JAY1786"/>
      <c r="JAZ1786"/>
      <c r="JBA1786"/>
      <c r="JBB1786"/>
      <c r="JBC1786"/>
      <c r="JBD1786"/>
      <c r="JBE1786"/>
      <c r="JBF1786"/>
      <c r="JBG1786"/>
      <c r="JBH1786"/>
      <c r="JBI1786"/>
      <c r="JBJ1786"/>
      <c r="JBK1786"/>
      <c r="JBL1786"/>
      <c r="JBM1786"/>
      <c r="JBN1786"/>
      <c r="JBO1786"/>
      <c r="JBP1786"/>
      <c r="JBQ1786"/>
      <c r="JBR1786"/>
      <c r="JBS1786"/>
      <c r="JBT1786"/>
      <c r="JBU1786"/>
      <c r="JBV1786"/>
      <c r="JBW1786"/>
      <c r="JBX1786"/>
      <c r="JBY1786"/>
      <c r="JBZ1786"/>
      <c r="JCA1786"/>
      <c r="JCB1786"/>
      <c r="JCC1786"/>
      <c r="JCD1786"/>
      <c r="JCE1786"/>
      <c r="JCF1786"/>
      <c r="JCG1786"/>
      <c r="JCH1786"/>
      <c r="JCI1786"/>
      <c r="JCJ1786"/>
      <c r="JCK1786"/>
      <c r="JCL1786"/>
      <c r="JCM1786"/>
      <c r="JCN1786"/>
      <c r="JCO1786"/>
      <c r="JCP1786"/>
      <c r="JCQ1786"/>
      <c r="JCR1786"/>
      <c r="JCS1786"/>
      <c r="JCT1786"/>
      <c r="JCU1786"/>
      <c r="JCV1786"/>
      <c r="JCW1786"/>
      <c r="JCX1786"/>
      <c r="JCY1786"/>
      <c r="JCZ1786"/>
      <c r="JDA1786"/>
      <c r="JDB1786"/>
      <c r="JDC1786"/>
      <c r="JDD1786"/>
      <c r="JDE1786"/>
      <c r="JDF1786"/>
      <c r="JDG1786"/>
      <c r="JDH1786"/>
      <c r="JDI1786"/>
      <c r="JDJ1786"/>
      <c r="JDK1786"/>
      <c r="JDL1786"/>
      <c r="JDM1786"/>
      <c r="JDN1786"/>
      <c r="JDO1786"/>
      <c r="JDP1786"/>
      <c r="JDQ1786"/>
      <c r="JDR1786"/>
      <c r="JDS1786"/>
      <c r="JDT1786"/>
      <c r="JDU1786"/>
      <c r="JDV1786"/>
      <c r="JDW1786"/>
      <c r="JDX1786"/>
      <c r="JDY1786"/>
      <c r="JDZ1786"/>
      <c r="JEA1786"/>
      <c r="JEB1786"/>
      <c r="JEC1786"/>
      <c r="JED1786"/>
      <c r="JEE1786"/>
      <c r="JEF1786"/>
      <c r="JEG1786"/>
      <c r="JEH1786"/>
      <c r="JEI1786"/>
      <c r="JEJ1786"/>
      <c r="JEK1786"/>
      <c r="JEL1786"/>
      <c r="JEM1786"/>
      <c r="JEN1786"/>
      <c r="JEO1786"/>
      <c r="JEP1786"/>
      <c r="JEQ1786"/>
      <c r="JER1786"/>
      <c r="JES1786"/>
      <c r="JET1786"/>
      <c r="JEU1786"/>
      <c r="JEV1786"/>
      <c r="JEW1786"/>
      <c r="JEX1786"/>
      <c r="JEY1786"/>
      <c r="JEZ1786"/>
      <c r="JFA1786"/>
      <c r="JFB1786"/>
      <c r="JFC1786"/>
      <c r="JFD1786"/>
      <c r="JFE1786"/>
      <c r="JFF1786"/>
      <c r="JFG1786"/>
      <c r="JFH1786"/>
      <c r="JFI1786"/>
      <c r="JFJ1786"/>
      <c r="JFK1786"/>
      <c r="JFL1786"/>
      <c r="JFM1786"/>
      <c r="JFN1786"/>
      <c r="JFO1786"/>
      <c r="JFP1786"/>
      <c r="JFQ1786"/>
      <c r="JFR1786"/>
      <c r="JFS1786"/>
      <c r="JFT1786"/>
      <c r="JFU1786"/>
      <c r="JFV1786"/>
      <c r="JFW1786"/>
      <c r="JFX1786"/>
      <c r="JFY1786"/>
      <c r="JFZ1786"/>
      <c r="JGA1786"/>
      <c r="JGB1786"/>
      <c r="JGC1786"/>
      <c r="JGD1786"/>
      <c r="JGE1786"/>
      <c r="JGF1786"/>
      <c r="JGG1786"/>
      <c r="JGH1786"/>
      <c r="JGI1786"/>
      <c r="JGJ1786"/>
      <c r="JGK1786"/>
      <c r="JGL1786"/>
      <c r="JGM1786"/>
      <c r="JGN1786"/>
      <c r="JGO1786"/>
      <c r="JGP1786"/>
      <c r="JGQ1786"/>
      <c r="JGR1786"/>
      <c r="JGS1786"/>
      <c r="JGT1786"/>
      <c r="JGU1786"/>
      <c r="JGV1786"/>
      <c r="JGW1786"/>
      <c r="JGX1786"/>
      <c r="JGY1786"/>
      <c r="JGZ1786"/>
      <c r="JHA1786"/>
      <c r="JHB1786"/>
      <c r="JHC1786"/>
      <c r="JHD1786"/>
      <c r="JHE1786"/>
      <c r="JHF1786"/>
      <c r="JHG1786"/>
      <c r="JHH1786"/>
      <c r="JHI1786"/>
      <c r="JHJ1786"/>
      <c r="JHK1786"/>
      <c r="JHL1786"/>
      <c r="JHM1786"/>
      <c r="JHN1786"/>
      <c r="JHO1786"/>
      <c r="JHP1786"/>
      <c r="JHQ1786"/>
      <c r="JHR1786"/>
      <c r="JHS1786"/>
      <c r="JHT1786"/>
      <c r="JHU1786"/>
      <c r="JHV1786"/>
      <c r="JHW1786"/>
      <c r="JHX1786"/>
      <c r="JHY1786"/>
      <c r="JHZ1786"/>
      <c r="JIA1786"/>
      <c r="JIB1786"/>
      <c r="JIC1786"/>
      <c r="JID1786"/>
      <c r="JIE1786"/>
      <c r="JIF1786"/>
      <c r="JIG1786"/>
      <c r="JIH1786"/>
      <c r="JII1786"/>
      <c r="JIJ1786"/>
      <c r="JIK1786"/>
      <c r="JIL1786"/>
      <c r="JIM1786"/>
      <c r="JIN1786"/>
      <c r="JIO1786"/>
      <c r="JIP1786"/>
      <c r="JIQ1786"/>
      <c r="JIR1786"/>
      <c r="JIS1786"/>
      <c r="JIT1786"/>
      <c r="JIU1786"/>
      <c r="JIV1786"/>
      <c r="JIW1786"/>
      <c r="JIX1786"/>
      <c r="JIY1786"/>
      <c r="JIZ1786"/>
      <c r="JJA1786"/>
      <c r="JJB1786"/>
      <c r="JJC1786"/>
      <c r="JJD1786"/>
      <c r="JJE1786"/>
      <c r="JJF1786"/>
      <c r="JJG1786"/>
      <c r="JJH1786"/>
      <c r="JJI1786"/>
      <c r="JJJ1786"/>
      <c r="JJK1786"/>
      <c r="JJL1786"/>
      <c r="JJM1786"/>
      <c r="JJN1786"/>
      <c r="JJO1786"/>
      <c r="JJP1786"/>
      <c r="JJQ1786"/>
      <c r="JJR1786"/>
      <c r="JJS1786"/>
      <c r="JJT1786"/>
      <c r="JJU1786"/>
      <c r="JJV1786"/>
      <c r="JJW1786"/>
      <c r="JJX1786"/>
      <c r="JJY1786"/>
      <c r="JJZ1786"/>
      <c r="JKA1786"/>
      <c r="JKB1786"/>
      <c r="JKC1786"/>
      <c r="JKD1786"/>
      <c r="JKE1786"/>
      <c r="JKF1786"/>
      <c r="JKG1786"/>
      <c r="JKH1786"/>
      <c r="JKI1786"/>
      <c r="JKJ1786"/>
      <c r="JKK1786"/>
      <c r="JKL1786"/>
      <c r="JKM1786"/>
      <c r="JKN1786"/>
      <c r="JKO1786"/>
      <c r="JKP1786"/>
      <c r="JKQ1786"/>
      <c r="JKR1786"/>
      <c r="JKS1786"/>
      <c r="JKT1786"/>
      <c r="JKU1786"/>
      <c r="JKV1786"/>
      <c r="JKW1786"/>
      <c r="JKX1786"/>
      <c r="JKY1786"/>
      <c r="JKZ1786"/>
      <c r="JLA1786"/>
      <c r="JLB1786"/>
      <c r="JLC1786"/>
      <c r="JLD1786"/>
      <c r="JLE1786"/>
      <c r="JLF1786"/>
      <c r="JLG1786"/>
      <c r="JLH1786"/>
      <c r="JLI1786"/>
      <c r="JLJ1786"/>
      <c r="JLK1786"/>
      <c r="JLL1786"/>
      <c r="JLM1786"/>
      <c r="JLN1786"/>
      <c r="JLO1786"/>
      <c r="JLP1786"/>
      <c r="JLQ1786"/>
      <c r="JLR1786"/>
      <c r="JLS1786"/>
      <c r="JLT1786"/>
      <c r="JLU1786"/>
      <c r="JLV1786"/>
      <c r="JLW1786"/>
      <c r="JLX1786"/>
      <c r="JLY1786"/>
      <c r="JLZ1786"/>
      <c r="JMA1786"/>
      <c r="JMB1786"/>
      <c r="JMC1786"/>
      <c r="JMD1786"/>
      <c r="JME1786"/>
      <c r="JMF1786"/>
      <c r="JMG1786"/>
      <c r="JMH1786"/>
      <c r="JMI1786"/>
      <c r="JMJ1786"/>
      <c r="JMK1786"/>
      <c r="JML1786"/>
      <c r="JMM1786"/>
      <c r="JMN1786"/>
      <c r="JMO1786"/>
      <c r="JMP1786"/>
      <c r="JMQ1786"/>
      <c r="JMR1786"/>
      <c r="JMS1786"/>
      <c r="JMT1786"/>
      <c r="JMU1786"/>
      <c r="JMV1786"/>
      <c r="JMW1786"/>
      <c r="JMX1786"/>
      <c r="JMY1786"/>
      <c r="JMZ1786"/>
      <c r="JNA1786"/>
      <c r="JNB1786"/>
      <c r="JNC1786"/>
      <c r="JND1786"/>
      <c r="JNE1786"/>
      <c r="JNF1786"/>
      <c r="JNG1786"/>
      <c r="JNH1786"/>
      <c r="JNI1786"/>
      <c r="JNJ1786"/>
      <c r="JNK1786"/>
      <c r="JNL1786"/>
      <c r="JNM1786"/>
      <c r="JNN1786"/>
      <c r="JNO1786"/>
      <c r="JNP1786"/>
      <c r="JNQ1786"/>
      <c r="JNR1786"/>
      <c r="JNS1786"/>
      <c r="JNT1786"/>
      <c r="JNU1786"/>
      <c r="JNV1786"/>
      <c r="JNW1786"/>
      <c r="JNX1786"/>
      <c r="JNY1786"/>
      <c r="JNZ1786"/>
      <c r="JOA1786"/>
      <c r="JOB1786"/>
      <c r="JOC1786"/>
      <c r="JOD1786"/>
      <c r="JOE1786"/>
      <c r="JOF1786"/>
      <c r="JOG1786"/>
      <c r="JOH1786"/>
      <c r="JOI1786"/>
      <c r="JOJ1786"/>
      <c r="JOK1786"/>
      <c r="JOL1786"/>
      <c r="JOM1786"/>
      <c r="JON1786"/>
      <c r="JOO1786"/>
      <c r="JOP1786"/>
      <c r="JOQ1786"/>
      <c r="JOR1786"/>
      <c r="JOS1786"/>
      <c r="JOT1786"/>
      <c r="JOU1786"/>
      <c r="JOV1786"/>
      <c r="JOW1786"/>
      <c r="JOX1786"/>
      <c r="JOY1786"/>
      <c r="JOZ1786"/>
      <c r="JPA1786"/>
      <c r="JPB1786"/>
      <c r="JPC1786"/>
      <c r="JPD1786"/>
      <c r="JPE1786"/>
      <c r="JPF1786"/>
      <c r="JPG1786"/>
      <c r="JPH1786"/>
      <c r="JPI1786"/>
      <c r="JPJ1786"/>
      <c r="JPK1786"/>
      <c r="JPL1786"/>
      <c r="JPM1786"/>
      <c r="JPN1786"/>
      <c r="JPO1786"/>
      <c r="JPP1786"/>
      <c r="JPQ1786"/>
      <c r="JPR1786"/>
      <c r="JPS1786"/>
      <c r="JPT1786"/>
      <c r="JPU1786"/>
      <c r="JPV1786"/>
      <c r="JPW1786"/>
      <c r="JPX1786"/>
      <c r="JPY1786"/>
      <c r="JPZ1786"/>
      <c r="JQA1786"/>
      <c r="JQB1786"/>
      <c r="JQC1786"/>
      <c r="JQD1786"/>
      <c r="JQE1786"/>
      <c r="JQF1786"/>
      <c r="JQG1786"/>
      <c r="JQH1786"/>
      <c r="JQI1786"/>
      <c r="JQJ1786"/>
      <c r="JQK1786"/>
      <c r="JQL1786"/>
      <c r="JQM1786"/>
      <c r="JQN1786"/>
      <c r="JQO1786"/>
      <c r="JQP1786"/>
      <c r="JQQ1786"/>
      <c r="JQR1786"/>
      <c r="JQS1786"/>
      <c r="JQT1786"/>
      <c r="JQU1786"/>
      <c r="JQV1786"/>
      <c r="JQW1786"/>
      <c r="JQX1786"/>
      <c r="JQY1786"/>
      <c r="JQZ1786"/>
      <c r="JRA1786"/>
      <c r="JRB1786"/>
      <c r="JRC1786"/>
      <c r="JRD1786"/>
      <c r="JRE1786"/>
      <c r="JRF1786"/>
      <c r="JRG1786"/>
      <c r="JRH1786"/>
      <c r="JRI1786"/>
      <c r="JRJ1786"/>
      <c r="JRK1786"/>
      <c r="JRL1786"/>
      <c r="JRM1786"/>
      <c r="JRN1786"/>
      <c r="JRO1786"/>
      <c r="JRP1786"/>
      <c r="JRQ1786"/>
      <c r="JRR1786"/>
      <c r="JRS1786"/>
      <c r="JRT1786"/>
      <c r="JRU1786"/>
      <c r="JRV1786"/>
      <c r="JRW1786"/>
      <c r="JRX1786"/>
      <c r="JRY1786"/>
      <c r="JRZ1786"/>
      <c r="JSA1786"/>
      <c r="JSB1786"/>
      <c r="JSC1786"/>
      <c r="JSD1786"/>
      <c r="JSE1786"/>
      <c r="JSF1786"/>
      <c r="JSG1786"/>
      <c r="JSH1786"/>
      <c r="JSI1786"/>
      <c r="JSJ1786"/>
      <c r="JSK1786"/>
      <c r="JSL1786"/>
      <c r="JSM1786"/>
      <c r="JSN1786"/>
      <c r="JSO1786"/>
      <c r="JSP1786"/>
      <c r="JSQ1786"/>
      <c r="JSR1786"/>
      <c r="JSS1786"/>
      <c r="JST1786"/>
      <c r="JSU1786"/>
      <c r="JSV1786"/>
      <c r="JSW1786"/>
      <c r="JSX1786"/>
      <c r="JSY1786"/>
      <c r="JSZ1786"/>
      <c r="JTA1786"/>
      <c r="JTB1786"/>
      <c r="JTC1786"/>
      <c r="JTD1786"/>
      <c r="JTE1786"/>
      <c r="JTF1786"/>
      <c r="JTG1786"/>
      <c r="JTH1786"/>
      <c r="JTI1786"/>
      <c r="JTJ1786"/>
      <c r="JTK1786"/>
      <c r="JTL1786"/>
      <c r="JTM1786"/>
      <c r="JTN1786"/>
      <c r="JTO1786"/>
      <c r="JTP1786"/>
      <c r="JTQ1786"/>
      <c r="JTR1786"/>
      <c r="JTS1786"/>
      <c r="JTT1786"/>
      <c r="JTU1786"/>
      <c r="JTV1786"/>
      <c r="JTW1786"/>
      <c r="JTX1786"/>
      <c r="JTY1786"/>
      <c r="JTZ1786"/>
      <c r="JUA1786"/>
      <c r="JUB1786"/>
      <c r="JUC1786"/>
      <c r="JUD1786"/>
      <c r="JUE1786"/>
      <c r="JUF1786"/>
      <c r="JUG1786"/>
      <c r="JUH1786"/>
      <c r="JUI1786"/>
      <c r="JUJ1786"/>
      <c r="JUK1786"/>
      <c r="JUL1786"/>
      <c r="JUM1786"/>
      <c r="JUN1786"/>
      <c r="JUO1786"/>
      <c r="JUP1786"/>
      <c r="JUQ1786"/>
      <c r="JUR1786"/>
      <c r="JUS1786"/>
      <c r="JUT1786"/>
      <c r="JUU1786"/>
      <c r="JUV1786"/>
      <c r="JUW1786"/>
      <c r="JUX1786"/>
      <c r="JUY1786"/>
      <c r="JUZ1786"/>
      <c r="JVA1786"/>
      <c r="JVB1786"/>
      <c r="JVC1786"/>
      <c r="JVD1786"/>
      <c r="JVE1786"/>
      <c r="JVF1786"/>
      <c r="JVG1786"/>
      <c r="JVH1786"/>
      <c r="JVI1786"/>
      <c r="JVJ1786"/>
      <c r="JVK1786"/>
      <c r="JVL1786"/>
      <c r="JVM1786"/>
      <c r="JVN1786"/>
      <c r="JVO1786"/>
      <c r="JVP1786"/>
      <c r="JVQ1786"/>
      <c r="JVR1786"/>
      <c r="JVS1786"/>
      <c r="JVT1786"/>
      <c r="JVU1786"/>
      <c r="JVV1786"/>
      <c r="JVW1786"/>
      <c r="JVX1786"/>
      <c r="JVY1786"/>
      <c r="JVZ1786"/>
      <c r="JWA1786"/>
      <c r="JWB1786"/>
      <c r="JWC1786"/>
      <c r="JWD1786"/>
      <c r="JWE1786"/>
      <c r="JWF1786"/>
      <c r="JWG1786"/>
      <c r="JWH1786"/>
      <c r="JWI1786"/>
      <c r="JWJ1786"/>
      <c r="JWK1786"/>
      <c r="JWL1786"/>
      <c r="JWM1786"/>
      <c r="JWN1786"/>
      <c r="JWO1786"/>
      <c r="JWP1786"/>
      <c r="JWQ1786"/>
      <c r="JWR1786"/>
      <c r="JWS1786"/>
      <c r="JWT1786"/>
      <c r="JWU1786"/>
      <c r="JWV1786"/>
      <c r="JWW1786"/>
      <c r="JWX1786"/>
      <c r="JWY1786"/>
      <c r="JWZ1786"/>
      <c r="JXA1786"/>
      <c r="JXB1786"/>
      <c r="JXC1786"/>
      <c r="JXD1786"/>
      <c r="JXE1786"/>
      <c r="JXF1786"/>
      <c r="JXG1786"/>
      <c r="JXH1786"/>
      <c r="JXI1786"/>
      <c r="JXJ1786"/>
      <c r="JXK1786"/>
      <c r="JXL1786"/>
      <c r="JXM1786"/>
      <c r="JXN1786"/>
      <c r="JXO1786"/>
      <c r="JXP1786"/>
      <c r="JXQ1786"/>
      <c r="JXR1786"/>
      <c r="JXS1786"/>
      <c r="JXT1786"/>
      <c r="JXU1786"/>
      <c r="JXV1786"/>
      <c r="JXW1786"/>
      <c r="JXX1786"/>
      <c r="JXY1786"/>
      <c r="JXZ1786"/>
      <c r="JYA1786"/>
      <c r="JYB1786"/>
      <c r="JYC1786"/>
      <c r="JYD1786"/>
      <c r="JYE1786"/>
      <c r="JYF1786"/>
      <c r="JYG1786"/>
      <c r="JYH1786"/>
      <c r="JYI1786"/>
      <c r="JYJ1786"/>
      <c r="JYK1786"/>
      <c r="JYL1786"/>
      <c r="JYM1786"/>
      <c r="JYN1786"/>
      <c r="JYO1786"/>
      <c r="JYP1786"/>
      <c r="JYQ1786"/>
      <c r="JYR1786"/>
      <c r="JYS1786"/>
      <c r="JYT1786"/>
      <c r="JYU1786"/>
      <c r="JYV1786"/>
      <c r="JYW1786"/>
      <c r="JYX1786"/>
      <c r="JYY1786"/>
      <c r="JYZ1786"/>
      <c r="JZA1786"/>
      <c r="JZB1786"/>
      <c r="JZC1786"/>
      <c r="JZD1786"/>
      <c r="JZE1786"/>
      <c r="JZF1786"/>
      <c r="JZG1786"/>
      <c r="JZH1786"/>
      <c r="JZI1786"/>
      <c r="JZJ1786"/>
      <c r="JZK1786"/>
      <c r="JZL1786"/>
      <c r="JZM1786"/>
      <c r="JZN1786"/>
      <c r="JZO1786"/>
      <c r="JZP1786"/>
      <c r="JZQ1786"/>
      <c r="JZR1786"/>
      <c r="JZS1786"/>
      <c r="JZT1786"/>
      <c r="JZU1786"/>
      <c r="JZV1786"/>
      <c r="JZW1786"/>
      <c r="JZX1786"/>
      <c r="JZY1786"/>
      <c r="JZZ1786"/>
      <c r="KAA1786"/>
      <c r="KAB1786"/>
      <c r="KAC1786"/>
      <c r="KAD1786"/>
      <c r="KAE1786"/>
      <c r="KAF1786"/>
      <c r="KAG1786"/>
      <c r="KAH1786"/>
      <c r="KAI1786"/>
      <c r="KAJ1786"/>
      <c r="KAK1786"/>
      <c r="KAL1786"/>
      <c r="KAM1786"/>
      <c r="KAN1786"/>
      <c r="KAO1786"/>
      <c r="KAP1786"/>
      <c r="KAQ1786"/>
      <c r="KAR1786"/>
      <c r="KAS1786"/>
      <c r="KAT1786"/>
      <c r="KAU1786"/>
      <c r="KAV1786"/>
      <c r="KAW1786"/>
      <c r="KAX1786"/>
      <c r="KAY1786"/>
      <c r="KAZ1786"/>
      <c r="KBA1786"/>
      <c r="KBB1786"/>
      <c r="KBC1786"/>
      <c r="KBD1786"/>
      <c r="KBE1786"/>
      <c r="KBF1786"/>
      <c r="KBG1786"/>
      <c r="KBH1786"/>
      <c r="KBI1786"/>
      <c r="KBJ1786"/>
      <c r="KBK1786"/>
      <c r="KBL1786"/>
      <c r="KBM1786"/>
      <c r="KBN1786"/>
      <c r="KBO1786"/>
      <c r="KBP1786"/>
      <c r="KBQ1786"/>
      <c r="KBR1786"/>
      <c r="KBS1786"/>
      <c r="KBT1786"/>
      <c r="KBU1786"/>
      <c r="KBV1786"/>
      <c r="KBW1786"/>
      <c r="KBX1786"/>
      <c r="KBY1786"/>
      <c r="KBZ1786"/>
      <c r="KCA1786"/>
      <c r="KCB1786"/>
      <c r="KCC1786"/>
      <c r="KCD1786"/>
      <c r="KCE1786"/>
      <c r="KCF1786"/>
      <c r="KCG1786"/>
      <c r="KCH1786"/>
      <c r="KCI1786"/>
      <c r="KCJ1786"/>
      <c r="KCK1786"/>
      <c r="KCL1786"/>
      <c r="KCM1786"/>
      <c r="KCN1786"/>
      <c r="KCO1786"/>
      <c r="KCP1786"/>
      <c r="KCQ1786"/>
      <c r="KCR1786"/>
      <c r="KCS1786"/>
      <c r="KCT1786"/>
      <c r="KCU1786"/>
      <c r="KCV1786"/>
      <c r="KCW1786"/>
      <c r="KCX1786"/>
      <c r="KCY1786"/>
      <c r="KCZ1786"/>
      <c r="KDA1786"/>
      <c r="KDB1786"/>
      <c r="KDC1786"/>
      <c r="KDD1786"/>
      <c r="KDE1786"/>
      <c r="KDF1786"/>
      <c r="KDG1786"/>
      <c r="KDH1786"/>
      <c r="KDI1786"/>
      <c r="KDJ1786"/>
      <c r="KDK1786"/>
      <c r="KDL1786"/>
      <c r="KDM1786"/>
      <c r="KDN1786"/>
      <c r="KDO1786"/>
      <c r="KDP1786"/>
      <c r="KDQ1786"/>
      <c r="KDR1786"/>
      <c r="KDS1786"/>
      <c r="KDT1786"/>
      <c r="KDU1786"/>
      <c r="KDV1786"/>
      <c r="KDW1786"/>
      <c r="KDX1786"/>
      <c r="KDY1786"/>
      <c r="KDZ1786"/>
      <c r="KEA1786"/>
      <c r="KEB1786"/>
      <c r="KEC1786"/>
      <c r="KED1786"/>
      <c r="KEE1786"/>
      <c r="KEF1786"/>
      <c r="KEG1786"/>
      <c r="KEH1786"/>
      <c r="KEI1786"/>
      <c r="KEJ1786"/>
      <c r="KEK1786"/>
      <c r="KEL1786"/>
      <c r="KEM1786"/>
      <c r="KEN1786"/>
      <c r="KEO1786"/>
      <c r="KEP1786"/>
      <c r="KEQ1786"/>
      <c r="KER1786"/>
      <c r="KES1786"/>
      <c r="KET1786"/>
      <c r="KEU1786"/>
      <c r="KEV1786"/>
      <c r="KEW1786"/>
      <c r="KEX1786"/>
      <c r="KEY1786"/>
      <c r="KEZ1786"/>
      <c r="KFA1786"/>
      <c r="KFB1786"/>
      <c r="KFC1786"/>
      <c r="KFD1786"/>
      <c r="KFE1786"/>
      <c r="KFF1786"/>
      <c r="KFG1786"/>
      <c r="KFH1786"/>
      <c r="KFI1786"/>
      <c r="KFJ1786"/>
      <c r="KFK1786"/>
      <c r="KFL1786"/>
      <c r="KFM1786"/>
      <c r="KFN1786"/>
      <c r="KFO1786"/>
      <c r="KFP1786"/>
      <c r="KFQ1786"/>
      <c r="KFR1786"/>
      <c r="KFS1786"/>
      <c r="KFT1786"/>
      <c r="KFU1786"/>
      <c r="KFV1786"/>
      <c r="KFW1786"/>
      <c r="KFX1786"/>
      <c r="KFY1786"/>
      <c r="KFZ1786"/>
      <c r="KGA1786"/>
      <c r="KGB1786"/>
      <c r="KGC1786"/>
      <c r="KGD1786"/>
      <c r="KGE1786"/>
      <c r="KGF1786"/>
      <c r="KGG1786"/>
      <c r="KGH1786"/>
      <c r="KGI1786"/>
      <c r="KGJ1786"/>
      <c r="KGK1786"/>
      <c r="KGL1786"/>
      <c r="KGM1786"/>
      <c r="KGN1786"/>
      <c r="KGO1786"/>
      <c r="KGP1786"/>
      <c r="KGQ1786"/>
      <c r="KGR1786"/>
      <c r="KGS1786"/>
      <c r="KGT1786"/>
      <c r="KGU1786"/>
      <c r="KGV1786"/>
      <c r="KGW1786"/>
      <c r="KGX1786"/>
      <c r="KGY1786"/>
      <c r="KGZ1786"/>
      <c r="KHA1786"/>
      <c r="KHB1786"/>
      <c r="KHC1786"/>
      <c r="KHD1786"/>
      <c r="KHE1786"/>
      <c r="KHF1786"/>
      <c r="KHG1786"/>
      <c r="KHH1786"/>
      <c r="KHI1786"/>
      <c r="KHJ1786"/>
      <c r="KHK1786"/>
      <c r="KHL1786"/>
      <c r="KHM1786"/>
      <c r="KHN1786"/>
      <c r="KHO1786"/>
      <c r="KHP1786"/>
      <c r="KHQ1786"/>
      <c r="KHR1786"/>
      <c r="KHS1786"/>
      <c r="KHT1786"/>
      <c r="KHU1786"/>
      <c r="KHV1786"/>
      <c r="KHW1786"/>
      <c r="KHX1786"/>
      <c r="KHY1786"/>
      <c r="KHZ1786"/>
      <c r="KIA1786"/>
      <c r="KIB1786"/>
      <c r="KIC1786"/>
      <c r="KID1786"/>
      <c r="KIE1786"/>
      <c r="KIF1786"/>
      <c r="KIG1786"/>
      <c r="KIH1786"/>
      <c r="KII1786"/>
      <c r="KIJ1786"/>
      <c r="KIK1786"/>
      <c r="KIL1786"/>
      <c r="KIM1786"/>
      <c r="KIN1786"/>
      <c r="KIO1786"/>
      <c r="KIP1786"/>
      <c r="KIQ1786"/>
      <c r="KIR1786"/>
      <c r="KIS1786"/>
      <c r="KIT1786"/>
      <c r="KIU1786"/>
      <c r="KIV1786"/>
      <c r="KIW1786"/>
      <c r="KIX1786"/>
      <c r="KIY1786"/>
      <c r="KIZ1786"/>
      <c r="KJA1786"/>
      <c r="KJB1786"/>
      <c r="KJC1786"/>
      <c r="KJD1786"/>
      <c r="KJE1786"/>
      <c r="KJF1786"/>
      <c r="KJG1786"/>
      <c r="KJH1786"/>
      <c r="KJI1786"/>
      <c r="KJJ1786"/>
      <c r="KJK1786"/>
      <c r="KJL1786"/>
      <c r="KJM1786"/>
      <c r="KJN1786"/>
      <c r="KJO1786"/>
      <c r="KJP1786"/>
      <c r="KJQ1786"/>
      <c r="KJR1786"/>
      <c r="KJS1786"/>
      <c r="KJT1786"/>
      <c r="KJU1786"/>
      <c r="KJV1786"/>
      <c r="KJW1786"/>
      <c r="KJX1786"/>
      <c r="KJY1786"/>
      <c r="KJZ1786"/>
      <c r="KKA1786"/>
      <c r="KKB1786"/>
      <c r="KKC1786"/>
      <c r="KKD1786"/>
      <c r="KKE1786"/>
      <c r="KKF1786"/>
      <c r="KKG1786"/>
      <c r="KKH1786"/>
      <c r="KKI1786"/>
      <c r="KKJ1786"/>
      <c r="KKK1786"/>
      <c r="KKL1786"/>
      <c r="KKM1786"/>
      <c r="KKN1786"/>
      <c r="KKO1786"/>
      <c r="KKP1786"/>
      <c r="KKQ1786"/>
      <c r="KKR1786"/>
      <c r="KKS1786"/>
      <c r="KKT1786"/>
      <c r="KKU1786"/>
      <c r="KKV1786"/>
      <c r="KKW1786"/>
      <c r="KKX1786"/>
      <c r="KKY1786"/>
      <c r="KKZ1786"/>
      <c r="KLA1786"/>
      <c r="KLB1786"/>
      <c r="KLC1786"/>
      <c r="KLD1786"/>
      <c r="KLE1786"/>
      <c r="KLF1786"/>
      <c r="KLG1786"/>
      <c r="KLH1786"/>
      <c r="KLI1786"/>
      <c r="KLJ1786"/>
      <c r="KLK1786"/>
      <c r="KLL1786"/>
      <c r="KLM1786"/>
      <c r="KLN1786"/>
      <c r="KLO1786"/>
      <c r="KLP1786"/>
      <c r="KLQ1786"/>
      <c r="KLR1786"/>
      <c r="KLS1786"/>
      <c r="KLT1786"/>
      <c r="KLU1786"/>
      <c r="KLV1786"/>
      <c r="KLW1786"/>
      <c r="KLX1786"/>
      <c r="KLY1786"/>
      <c r="KLZ1786"/>
      <c r="KMA1786"/>
      <c r="KMB1786"/>
      <c r="KMC1786"/>
      <c r="KMD1786"/>
      <c r="KME1786"/>
      <c r="KMF1786"/>
      <c r="KMG1786"/>
      <c r="KMH1786"/>
      <c r="KMI1786"/>
      <c r="KMJ1786"/>
      <c r="KMK1786"/>
      <c r="KML1786"/>
      <c r="KMM1786"/>
      <c r="KMN1786"/>
      <c r="KMO1786"/>
      <c r="KMP1786"/>
      <c r="KMQ1786"/>
      <c r="KMR1786"/>
      <c r="KMS1786"/>
      <c r="KMT1786"/>
      <c r="KMU1786"/>
      <c r="KMV1786"/>
      <c r="KMW1786"/>
      <c r="KMX1786"/>
      <c r="KMY1786"/>
      <c r="KMZ1786"/>
      <c r="KNA1786"/>
      <c r="KNB1786"/>
      <c r="KNC1786"/>
      <c r="KND1786"/>
      <c r="KNE1786"/>
      <c r="KNF1786"/>
      <c r="KNG1786"/>
      <c r="KNH1786"/>
      <c r="KNI1786"/>
      <c r="KNJ1786"/>
      <c r="KNK1786"/>
      <c r="KNL1786"/>
      <c r="KNM1786"/>
      <c r="KNN1786"/>
      <c r="KNO1786"/>
      <c r="KNP1786"/>
      <c r="KNQ1786"/>
      <c r="KNR1786"/>
      <c r="KNS1786"/>
      <c r="KNT1786"/>
      <c r="KNU1786"/>
      <c r="KNV1786"/>
      <c r="KNW1786"/>
      <c r="KNX1786"/>
      <c r="KNY1786"/>
      <c r="KNZ1786"/>
      <c r="KOA1786"/>
      <c r="KOB1786"/>
      <c r="KOC1786"/>
      <c r="KOD1786"/>
      <c r="KOE1786"/>
      <c r="KOF1786"/>
      <c r="KOG1786"/>
      <c r="KOH1786"/>
      <c r="KOI1786"/>
      <c r="KOJ1786"/>
      <c r="KOK1786"/>
      <c r="KOL1786"/>
      <c r="KOM1786"/>
      <c r="KON1786"/>
      <c r="KOO1786"/>
      <c r="KOP1786"/>
      <c r="KOQ1786"/>
      <c r="KOR1786"/>
      <c r="KOS1786"/>
      <c r="KOT1786"/>
      <c r="KOU1786"/>
      <c r="KOV1786"/>
      <c r="KOW1786"/>
      <c r="KOX1786"/>
      <c r="KOY1786"/>
      <c r="KOZ1786"/>
      <c r="KPA1786"/>
      <c r="KPB1786"/>
      <c r="KPC1786"/>
      <c r="KPD1786"/>
      <c r="KPE1786"/>
      <c r="KPF1786"/>
      <c r="KPG1786"/>
      <c r="KPH1786"/>
      <c r="KPI1786"/>
      <c r="KPJ1786"/>
      <c r="KPK1786"/>
      <c r="KPL1786"/>
      <c r="KPM1786"/>
      <c r="KPN1786"/>
      <c r="KPO1786"/>
      <c r="KPP1786"/>
      <c r="KPQ1786"/>
      <c r="KPR1786"/>
      <c r="KPS1786"/>
      <c r="KPT1786"/>
      <c r="KPU1786"/>
      <c r="KPV1786"/>
      <c r="KPW1786"/>
      <c r="KPX1786"/>
      <c r="KPY1786"/>
      <c r="KPZ1786"/>
      <c r="KQA1786"/>
      <c r="KQB1786"/>
      <c r="KQC1786"/>
      <c r="KQD1786"/>
      <c r="KQE1786"/>
      <c r="KQF1786"/>
      <c r="KQG1786"/>
      <c r="KQH1786"/>
      <c r="KQI1786"/>
      <c r="KQJ1786"/>
      <c r="KQK1786"/>
      <c r="KQL1786"/>
      <c r="KQM1786"/>
      <c r="KQN1786"/>
      <c r="KQO1786"/>
      <c r="KQP1786"/>
      <c r="KQQ1786"/>
      <c r="KQR1786"/>
      <c r="KQS1786"/>
      <c r="KQT1786"/>
      <c r="KQU1786"/>
      <c r="KQV1786"/>
      <c r="KQW1786"/>
      <c r="KQX1786"/>
      <c r="KQY1786"/>
      <c r="KQZ1786"/>
      <c r="KRA1786"/>
      <c r="KRB1786"/>
      <c r="KRC1786"/>
      <c r="KRD1786"/>
      <c r="KRE1786"/>
      <c r="KRF1786"/>
      <c r="KRG1786"/>
      <c r="KRH1786"/>
      <c r="KRI1786"/>
      <c r="KRJ1786"/>
      <c r="KRK1786"/>
      <c r="KRL1786"/>
      <c r="KRM1786"/>
      <c r="KRN1786"/>
      <c r="KRO1786"/>
      <c r="KRP1786"/>
      <c r="KRQ1786"/>
      <c r="KRR1786"/>
      <c r="KRS1786"/>
      <c r="KRT1786"/>
      <c r="KRU1786"/>
      <c r="KRV1786"/>
      <c r="KRW1786"/>
      <c r="KRX1786"/>
      <c r="KRY1786"/>
      <c r="KRZ1786"/>
      <c r="KSA1786"/>
      <c r="KSB1786"/>
      <c r="KSC1786"/>
      <c r="KSD1786"/>
      <c r="KSE1786"/>
      <c r="KSF1786"/>
      <c r="KSG1786"/>
      <c r="KSH1786"/>
      <c r="KSI1786"/>
      <c r="KSJ1786"/>
      <c r="KSK1786"/>
      <c r="KSL1786"/>
      <c r="KSM1786"/>
      <c r="KSN1786"/>
      <c r="KSO1786"/>
      <c r="KSP1786"/>
      <c r="KSQ1786"/>
      <c r="KSR1786"/>
      <c r="KSS1786"/>
      <c r="KST1786"/>
      <c r="KSU1786"/>
      <c r="KSV1786"/>
      <c r="KSW1786"/>
      <c r="KSX1786"/>
      <c r="KSY1786"/>
      <c r="KSZ1786"/>
      <c r="KTA1786"/>
      <c r="KTB1786"/>
      <c r="KTC1786"/>
      <c r="KTD1786"/>
      <c r="KTE1786"/>
      <c r="KTF1786"/>
      <c r="KTG1786"/>
      <c r="KTH1786"/>
      <c r="KTI1786"/>
      <c r="KTJ1786"/>
      <c r="KTK1786"/>
      <c r="KTL1786"/>
      <c r="KTM1786"/>
      <c r="KTN1786"/>
      <c r="KTO1786"/>
      <c r="KTP1786"/>
      <c r="KTQ1786"/>
      <c r="KTR1786"/>
      <c r="KTS1786"/>
      <c r="KTT1786"/>
      <c r="KTU1786"/>
      <c r="KTV1786"/>
      <c r="KTW1786"/>
      <c r="KTX1786"/>
      <c r="KTY1786"/>
      <c r="KTZ1786"/>
      <c r="KUA1786"/>
      <c r="KUB1786"/>
      <c r="KUC1786"/>
      <c r="KUD1786"/>
      <c r="KUE1786"/>
      <c r="KUF1786"/>
      <c r="KUG1786"/>
      <c r="KUH1786"/>
      <c r="KUI1786"/>
      <c r="KUJ1786"/>
      <c r="KUK1786"/>
      <c r="KUL1786"/>
      <c r="KUM1786"/>
      <c r="KUN1786"/>
      <c r="KUO1786"/>
      <c r="KUP1786"/>
      <c r="KUQ1786"/>
      <c r="KUR1786"/>
      <c r="KUS1786"/>
      <c r="KUT1786"/>
      <c r="KUU1786"/>
      <c r="KUV1786"/>
      <c r="KUW1786"/>
      <c r="KUX1786"/>
      <c r="KUY1786"/>
      <c r="KUZ1786"/>
      <c r="KVA1786"/>
      <c r="KVB1786"/>
      <c r="KVC1786"/>
      <c r="KVD1786"/>
      <c r="KVE1786"/>
      <c r="KVF1786"/>
      <c r="KVG1786"/>
      <c r="KVH1786"/>
      <c r="KVI1786"/>
      <c r="KVJ1786"/>
      <c r="KVK1786"/>
      <c r="KVL1786"/>
      <c r="KVM1786"/>
      <c r="KVN1786"/>
      <c r="KVO1786"/>
      <c r="KVP1786"/>
      <c r="KVQ1786"/>
      <c r="KVR1786"/>
      <c r="KVS1786"/>
      <c r="KVT1786"/>
      <c r="KVU1786"/>
      <c r="KVV1786"/>
      <c r="KVW1786"/>
      <c r="KVX1786"/>
      <c r="KVY1786"/>
      <c r="KVZ1786"/>
      <c r="KWA1786"/>
      <c r="KWB1786"/>
      <c r="KWC1786"/>
      <c r="KWD1786"/>
      <c r="KWE1786"/>
      <c r="KWF1786"/>
      <c r="KWG1786"/>
      <c r="KWH1786"/>
      <c r="KWI1786"/>
      <c r="KWJ1786"/>
      <c r="KWK1786"/>
      <c r="KWL1786"/>
      <c r="KWM1786"/>
      <c r="KWN1786"/>
      <c r="KWO1786"/>
      <c r="KWP1786"/>
      <c r="KWQ1786"/>
      <c r="KWR1786"/>
      <c r="KWS1786"/>
      <c r="KWT1786"/>
      <c r="KWU1786"/>
      <c r="KWV1786"/>
      <c r="KWW1786"/>
      <c r="KWX1786"/>
      <c r="KWY1786"/>
      <c r="KWZ1786"/>
      <c r="KXA1786"/>
      <c r="KXB1786"/>
      <c r="KXC1786"/>
      <c r="KXD1786"/>
      <c r="KXE1786"/>
      <c r="KXF1786"/>
      <c r="KXG1786"/>
      <c r="KXH1786"/>
      <c r="KXI1786"/>
      <c r="KXJ1786"/>
      <c r="KXK1786"/>
      <c r="KXL1786"/>
      <c r="KXM1786"/>
      <c r="KXN1786"/>
      <c r="KXO1786"/>
      <c r="KXP1786"/>
      <c r="KXQ1786"/>
      <c r="KXR1786"/>
      <c r="KXS1786"/>
      <c r="KXT1786"/>
      <c r="KXU1786"/>
      <c r="KXV1786"/>
      <c r="KXW1786"/>
      <c r="KXX1786"/>
      <c r="KXY1786"/>
      <c r="KXZ1786"/>
      <c r="KYA1786"/>
      <c r="KYB1786"/>
      <c r="KYC1786"/>
      <c r="KYD1786"/>
      <c r="KYE1786"/>
      <c r="KYF1786"/>
      <c r="KYG1786"/>
      <c r="KYH1786"/>
      <c r="KYI1786"/>
      <c r="KYJ1786"/>
      <c r="KYK1786"/>
      <c r="KYL1786"/>
      <c r="KYM1786"/>
      <c r="KYN1786"/>
      <c r="KYO1786"/>
      <c r="KYP1786"/>
      <c r="KYQ1786"/>
      <c r="KYR1786"/>
      <c r="KYS1786"/>
      <c r="KYT1786"/>
      <c r="KYU1786"/>
      <c r="KYV1786"/>
      <c r="KYW1786"/>
      <c r="KYX1786"/>
      <c r="KYY1786"/>
      <c r="KYZ1786"/>
      <c r="KZA1786"/>
      <c r="KZB1786"/>
      <c r="KZC1786"/>
      <c r="KZD1786"/>
      <c r="KZE1786"/>
      <c r="KZF1786"/>
      <c r="KZG1786"/>
      <c r="KZH1786"/>
      <c r="KZI1786"/>
      <c r="KZJ1786"/>
      <c r="KZK1786"/>
      <c r="KZL1786"/>
      <c r="KZM1786"/>
      <c r="KZN1786"/>
      <c r="KZO1786"/>
      <c r="KZP1786"/>
      <c r="KZQ1786"/>
      <c r="KZR1786"/>
      <c r="KZS1786"/>
      <c r="KZT1786"/>
      <c r="KZU1786"/>
      <c r="KZV1786"/>
      <c r="KZW1786"/>
      <c r="KZX1786"/>
      <c r="KZY1786"/>
      <c r="KZZ1786"/>
      <c r="LAA1786"/>
      <c r="LAB1786"/>
      <c r="LAC1786"/>
      <c r="LAD1786"/>
      <c r="LAE1786"/>
      <c r="LAF1786"/>
      <c r="LAG1786"/>
      <c r="LAH1786"/>
      <c r="LAI1786"/>
      <c r="LAJ1786"/>
      <c r="LAK1786"/>
      <c r="LAL1786"/>
      <c r="LAM1786"/>
      <c r="LAN1786"/>
      <c r="LAO1786"/>
      <c r="LAP1786"/>
      <c r="LAQ1786"/>
      <c r="LAR1786"/>
      <c r="LAS1786"/>
      <c r="LAT1786"/>
      <c r="LAU1786"/>
      <c r="LAV1786"/>
      <c r="LAW1786"/>
      <c r="LAX1786"/>
      <c r="LAY1786"/>
      <c r="LAZ1786"/>
      <c r="LBA1786"/>
      <c r="LBB1786"/>
      <c r="LBC1786"/>
      <c r="LBD1786"/>
      <c r="LBE1786"/>
      <c r="LBF1786"/>
      <c r="LBG1786"/>
      <c r="LBH1786"/>
      <c r="LBI1786"/>
      <c r="LBJ1786"/>
      <c r="LBK1786"/>
      <c r="LBL1786"/>
      <c r="LBM1786"/>
      <c r="LBN1786"/>
      <c r="LBO1786"/>
      <c r="LBP1786"/>
      <c r="LBQ1786"/>
      <c r="LBR1786"/>
      <c r="LBS1786"/>
      <c r="LBT1786"/>
      <c r="LBU1786"/>
      <c r="LBV1786"/>
      <c r="LBW1786"/>
      <c r="LBX1786"/>
      <c r="LBY1786"/>
      <c r="LBZ1786"/>
      <c r="LCA1786"/>
      <c r="LCB1786"/>
      <c r="LCC1786"/>
      <c r="LCD1786"/>
      <c r="LCE1786"/>
      <c r="LCF1786"/>
      <c r="LCG1786"/>
      <c r="LCH1786"/>
      <c r="LCI1786"/>
      <c r="LCJ1786"/>
      <c r="LCK1786"/>
      <c r="LCL1786"/>
      <c r="LCM1786"/>
      <c r="LCN1786"/>
      <c r="LCO1786"/>
      <c r="LCP1786"/>
      <c r="LCQ1786"/>
      <c r="LCR1786"/>
      <c r="LCS1786"/>
      <c r="LCT1786"/>
      <c r="LCU1786"/>
      <c r="LCV1786"/>
      <c r="LCW1786"/>
      <c r="LCX1786"/>
      <c r="LCY1786"/>
      <c r="LCZ1786"/>
      <c r="LDA1786"/>
      <c r="LDB1786"/>
      <c r="LDC1786"/>
      <c r="LDD1786"/>
      <c r="LDE1786"/>
      <c r="LDF1786"/>
      <c r="LDG1786"/>
      <c r="LDH1786"/>
      <c r="LDI1786"/>
      <c r="LDJ1786"/>
      <c r="LDK1786"/>
      <c r="LDL1786"/>
      <c r="LDM1786"/>
      <c r="LDN1786"/>
      <c r="LDO1786"/>
      <c r="LDP1786"/>
      <c r="LDQ1786"/>
      <c r="LDR1786"/>
      <c r="LDS1786"/>
      <c r="LDT1786"/>
      <c r="LDU1786"/>
      <c r="LDV1786"/>
      <c r="LDW1786"/>
      <c r="LDX1786"/>
      <c r="LDY1786"/>
      <c r="LDZ1786"/>
      <c r="LEA1786"/>
      <c r="LEB1786"/>
      <c r="LEC1786"/>
      <c r="LED1786"/>
      <c r="LEE1786"/>
      <c r="LEF1786"/>
      <c r="LEG1786"/>
      <c r="LEH1786"/>
      <c r="LEI1786"/>
      <c r="LEJ1786"/>
      <c r="LEK1786"/>
      <c r="LEL1786"/>
      <c r="LEM1786"/>
      <c r="LEN1786"/>
      <c r="LEO1786"/>
      <c r="LEP1786"/>
      <c r="LEQ1786"/>
      <c r="LER1786"/>
      <c r="LES1786"/>
      <c r="LET1786"/>
      <c r="LEU1786"/>
      <c r="LEV1786"/>
      <c r="LEW1786"/>
      <c r="LEX1786"/>
      <c r="LEY1786"/>
      <c r="LEZ1786"/>
      <c r="LFA1786"/>
      <c r="LFB1786"/>
      <c r="LFC1786"/>
      <c r="LFD1786"/>
      <c r="LFE1786"/>
      <c r="LFF1786"/>
      <c r="LFG1786"/>
      <c r="LFH1786"/>
      <c r="LFI1786"/>
      <c r="LFJ1786"/>
      <c r="LFK1786"/>
      <c r="LFL1786"/>
      <c r="LFM1786"/>
      <c r="LFN1786"/>
      <c r="LFO1786"/>
      <c r="LFP1786"/>
      <c r="LFQ1786"/>
      <c r="LFR1786"/>
      <c r="LFS1786"/>
      <c r="LFT1786"/>
      <c r="LFU1786"/>
      <c r="LFV1786"/>
      <c r="LFW1786"/>
      <c r="LFX1786"/>
      <c r="LFY1786"/>
      <c r="LFZ1786"/>
      <c r="LGA1786"/>
      <c r="LGB1786"/>
      <c r="LGC1786"/>
      <c r="LGD1786"/>
      <c r="LGE1786"/>
      <c r="LGF1786"/>
      <c r="LGG1786"/>
      <c r="LGH1786"/>
      <c r="LGI1786"/>
      <c r="LGJ1786"/>
      <c r="LGK1786"/>
      <c r="LGL1786"/>
      <c r="LGM1786"/>
      <c r="LGN1786"/>
      <c r="LGO1786"/>
      <c r="LGP1786"/>
      <c r="LGQ1786"/>
      <c r="LGR1786"/>
      <c r="LGS1786"/>
      <c r="LGT1786"/>
      <c r="LGU1786"/>
      <c r="LGV1786"/>
      <c r="LGW1786"/>
      <c r="LGX1786"/>
      <c r="LGY1786"/>
      <c r="LGZ1786"/>
      <c r="LHA1786"/>
      <c r="LHB1786"/>
      <c r="LHC1786"/>
      <c r="LHD1786"/>
      <c r="LHE1786"/>
      <c r="LHF1786"/>
      <c r="LHG1786"/>
      <c r="LHH1786"/>
      <c r="LHI1786"/>
      <c r="LHJ1786"/>
      <c r="LHK1786"/>
      <c r="LHL1786"/>
      <c r="LHM1786"/>
      <c r="LHN1786"/>
      <c r="LHO1786"/>
      <c r="LHP1786"/>
      <c r="LHQ1786"/>
      <c r="LHR1786"/>
      <c r="LHS1786"/>
      <c r="LHT1786"/>
      <c r="LHU1786"/>
      <c r="LHV1786"/>
      <c r="LHW1786"/>
      <c r="LHX1786"/>
      <c r="LHY1786"/>
      <c r="LHZ1786"/>
      <c r="LIA1786"/>
      <c r="LIB1786"/>
      <c r="LIC1786"/>
      <c r="LID1786"/>
      <c r="LIE1786"/>
      <c r="LIF1786"/>
      <c r="LIG1786"/>
      <c r="LIH1786"/>
      <c r="LII1786"/>
      <c r="LIJ1786"/>
      <c r="LIK1786"/>
      <c r="LIL1786"/>
      <c r="LIM1786"/>
      <c r="LIN1786"/>
      <c r="LIO1786"/>
      <c r="LIP1786"/>
      <c r="LIQ1786"/>
      <c r="LIR1786"/>
      <c r="LIS1786"/>
      <c r="LIT1786"/>
      <c r="LIU1786"/>
      <c r="LIV1786"/>
      <c r="LIW1786"/>
      <c r="LIX1786"/>
      <c r="LIY1786"/>
      <c r="LIZ1786"/>
      <c r="LJA1786"/>
      <c r="LJB1786"/>
      <c r="LJC1786"/>
      <c r="LJD1786"/>
      <c r="LJE1786"/>
      <c r="LJF1786"/>
      <c r="LJG1786"/>
      <c r="LJH1786"/>
      <c r="LJI1786"/>
      <c r="LJJ1786"/>
      <c r="LJK1786"/>
      <c r="LJL1786"/>
      <c r="LJM1786"/>
      <c r="LJN1786"/>
      <c r="LJO1786"/>
      <c r="LJP1786"/>
      <c r="LJQ1786"/>
      <c r="LJR1786"/>
      <c r="LJS1786"/>
      <c r="LJT1786"/>
      <c r="LJU1786"/>
      <c r="LJV1786"/>
      <c r="LJW1786"/>
      <c r="LJX1786"/>
      <c r="LJY1786"/>
      <c r="LJZ1786"/>
      <c r="LKA1786"/>
      <c r="LKB1786"/>
      <c r="LKC1786"/>
      <c r="LKD1786"/>
      <c r="LKE1786"/>
      <c r="LKF1786"/>
      <c r="LKG1786"/>
      <c r="LKH1786"/>
      <c r="LKI1786"/>
      <c r="LKJ1786"/>
      <c r="LKK1786"/>
      <c r="LKL1786"/>
      <c r="LKM1786"/>
      <c r="LKN1786"/>
      <c r="LKO1786"/>
      <c r="LKP1786"/>
      <c r="LKQ1786"/>
      <c r="LKR1786"/>
      <c r="LKS1786"/>
      <c r="LKT1786"/>
      <c r="LKU1786"/>
      <c r="LKV1786"/>
      <c r="LKW1786"/>
      <c r="LKX1786"/>
      <c r="LKY1786"/>
      <c r="LKZ1786"/>
      <c r="LLA1786"/>
      <c r="LLB1786"/>
      <c r="LLC1786"/>
      <c r="LLD1786"/>
      <c r="LLE1786"/>
      <c r="LLF1786"/>
      <c r="LLG1786"/>
      <c r="LLH1786"/>
      <c r="LLI1786"/>
      <c r="LLJ1786"/>
      <c r="LLK1786"/>
      <c r="LLL1786"/>
      <c r="LLM1786"/>
      <c r="LLN1786"/>
      <c r="LLO1786"/>
      <c r="LLP1786"/>
      <c r="LLQ1786"/>
      <c r="LLR1786"/>
      <c r="LLS1786"/>
      <c r="LLT1786"/>
      <c r="LLU1786"/>
      <c r="LLV1786"/>
      <c r="LLW1786"/>
      <c r="LLX1786"/>
      <c r="LLY1786"/>
      <c r="LLZ1786"/>
      <c r="LMA1786"/>
      <c r="LMB1786"/>
      <c r="LMC1786"/>
      <c r="LMD1786"/>
      <c r="LME1786"/>
      <c r="LMF1786"/>
      <c r="LMG1786"/>
      <c r="LMH1786"/>
      <c r="LMI1786"/>
      <c r="LMJ1786"/>
      <c r="LMK1786"/>
      <c r="LML1786"/>
      <c r="LMM1786"/>
      <c r="LMN1786"/>
      <c r="LMO1786"/>
      <c r="LMP1786"/>
      <c r="LMQ1786"/>
      <c r="LMR1786"/>
      <c r="LMS1786"/>
      <c r="LMT1786"/>
      <c r="LMU1786"/>
      <c r="LMV1786"/>
      <c r="LMW1786"/>
      <c r="LMX1786"/>
      <c r="LMY1786"/>
      <c r="LMZ1786"/>
      <c r="LNA1786"/>
      <c r="LNB1786"/>
      <c r="LNC1786"/>
      <c r="LND1786"/>
      <c r="LNE1786"/>
      <c r="LNF1786"/>
      <c r="LNG1786"/>
      <c r="LNH1786"/>
      <c r="LNI1786"/>
      <c r="LNJ1786"/>
      <c r="LNK1786"/>
      <c r="LNL1786"/>
      <c r="LNM1786"/>
      <c r="LNN1786"/>
      <c r="LNO1786"/>
      <c r="LNP1786"/>
      <c r="LNQ1786"/>
      <c r="LNR1786"/>
      <c r="LNS1786"/>
      <c r="LNT1786"/>
      <c r="LNU1786"/>
      <c r="LNV1786"/>
      <c r="LNW1786"/>
      <c r="LNX1786"/>
      <c r="LNY1786"/>
      <c r="LNZ1786"/>
      <c r="LOA1786"/>
      <c r="LOB1786"/>
      <c r="LOC1786"/>
      <c r="LOD1786"/>
      <c r="LOE1786"/>
      <c r="LOF1786"/>
      <c r="LOG1786"/>
      <c r="LOH1786"/>
      <c r="LOI1786"/>
      <c r="LOJ1786"/>
      <c r="LOK1786"/>
      <c r="LOL1786"/>
      <c r="LOM1786"/>
      <c r="LON1786"/>
      <c r="LOO1786"/>
      <c r="LOP1786"/>
      <c r="LOQ1786"/>
      <c r="LOR1786"/>
      <c r="LOS1786"/>
      <c r="LOT1786"/>
      <c r="LOU1786"/>
      <c r="LOV1786"/>
      <c r="LOW1786"/>
      <c r="LOX1786"/>
      <c r="LOY1786"/>
      <c r="LOZ1786"/>
      <c r="LPA1786"/>
      <c r="LPB1786"/>
      <c r="LPC1786"/>
      <c r="LPD1786"/>
      <c r="LPE1786"/>
      <c r="LPF1786"/>
      <c r="LPG1786"/>
      <c r="LPH1786"/>
      <c r="LPI1786"/>
      <c r="LPJ1786"/>
      <c r="LPK1786"/>
      <c r="LPL1786"/>
      <c r="LPM1786"/>
      <c r="LPN1786"/>
      <c r="LPO1786"/>
      <c r="LPP1786"/>
      <c r="LPQ1786"/>
      <c r="LPR1786"/>
      <c r="LPS1786"/>
      <c r="LPT1786"/>
      <c r="LPU1786"/>
      <c r="LPV1786"/>
      <c r="LPW1786"/>
      <c r="LPX1786"/>
      <c r="LPY1786"/>
      <c r="LPZ1786"/>
      <c r="LQA1786"/>
      <c r="LQB1786"/>
      <c r="LQC1786"/>
      <c r="LQD1786"/>
      <c r="LQE1786"/>
      <c r="LQF1786"/>
      <c r="LQG1786"/>
      <c r="LQH1786"/>
      <c r="LQI1786"/>
      <c r="LQJ1786"/>
      <c r="LQK1786"/>
      <c r="LQL1786"/>
      <c r="LQM1786"/>
      <c r="LQN1786"/>
      <c r="LQO1786"/>
      <c r="LQP1786"/>
      <c r="LQQ1786"/>
      <c r="LQR1786"/>
      <c r="LQS1786"/>
      <c r="LQT1786"/>
      <c r="LQU1786"/>
      <c r="LQV1786"/>
      <c r="LQW1786"/>
      <c r="LQX1786"/>
      <c r="LQY1786"/>
      <c r="LQZ1786"/>
      <c r="LRA1786"/>
      <c r="LRB1786"/>
      <c r="LRC1786"/>
      <c r="LRD1786"/>
      <c r="LRE1786"/>
      <c r="LRF1786"/>
      <c r="LRG1786"/>
      <c r="LRH1786"/>
      <c r="LRI1786"/>
      <c r="LRJ1786"/>
      <c r="LRK1786"/>
      <c r="LRL1786"/>
      <c r="LRM1786"/>
      <c r="LRN1786"/>
      <c r="LRO1786"/>
      <c r="LRP1786"/>
      <c r="LRQ1786"/>
      <c r="LRR1786"/>
      <c r="LRS1786"/>
      <c r="LRT1786"/>
      <c r="LRU1786"/>
      <c r="LRV1786"/>
      <c r="LRW1786"/>
      <c r="LRX1786"/>
      <c r="LRY1786"/>
      <c r="LRZ1786"/>
      <c r="LSA1786"/>
      <c r="LSB1786"/>
      <c r="LSC1786"/>
      <c r="LSD1786"/>
      <c r="LSE1786"/>
      <c r="LSF1786"/>
      <c r="LSG1786"/>
      <c r="LSH1786"/>
      <c r="LSI1786"/>
      <c r="LSJ1786"/>
      <c r="LSK1786"/>
      <c r="LSL1786"/>
      <c r="LSM1786"/>
      <c r="LSN1786"/>
      <c r="LSO1786"/>
      <c r="LSP1786"/>
      <c r="LSQ1786"/>
      <c r="LSR1786"/>
      <c r="LSS1786"/>
      <c r="LST1786"/>
      <c r="LSU1786"/>
      <c r="LSV1786"/>
      <c r="LSW1786"/>
      <c r="LSX1786"/>
      <c r="LSY1786"/>
      <c r="LSZ1786"/>
      <c r="LTA1786"/>
      <c r="LTB1786"/>
      <c r="LTC1786"/>
      <c r="LTD1786"/>
      <c r="LTE1786"/>
      <c r="LTF1786"/>
      <c r="LTG1786"/>
      <c r="LTH1786"/>
      <c r="LTI1786"/>
      <c r="LTJ1786"/>
      <c r="LTK1786"/>
      <c r="LTL1786"/>
      <c r="LTM1786"/>
      <c r="LTN1786"/>
      <c r="LTO1786"/>
      <c r="LTP1786"/>
      <c r="LTQ1786"/>
      <c r="LTR1786"/>
      <c r="LTS1786"/>
      <c r="LTT1786"/>
      <c r="LTU1786"/>
      <c r="LTV1786"/>
      <c r="LTW1786"/>
      <c r="LTX1786"/>
      <c r="LTY1786"/>
      <c r="LTZ1786"/>
      <c r="LUA1786"/>
      <c r="LUB1786"/>
      <c r="LUC1786"/>
      <c r="LUD1786"/>
      <c r="LUE1786"/>
      <c r="LUF1786"/>
      <c r="LUG1786"/>
      <c r="LUH1786"/>
      <c r="LUI1786"/>
      <c r="LUJ1786"/>
      <c r="LUK1786"/>
      <c r="LUL1786"/>
      <c r="LUM1786"/>
      <c r="LUN1786"/>
      <c r="LUO1786"/>
      <c r="LUP1786"/>
      <c r="LUQ1786"/>
      <c r="LUR1786"/>
      <c r="LUS1786"/>
      <c r="LUT1786"/>
      <c r="LUU1786"/>
      <c r="LUV1786"/>
      <c r="LUW1786"/>
      <c r="LUX1786"/>
      <c r="LUY1786"/>
      <c r="LUZ1786"/>
      <c r="LVA1786"/>
      <c r="LVB1786"/>
      <c r="LVC1786"/>
      <c r="LVD1786"/>
      <c r="LVE1786"/>
      <c r="LVF1786"/>
      <c r="LVG1786"/>
      <c r="LVH1786"/>
      <c r="LVI1786"/>
      <c r="LVJ1786"/>
      <c r="LVK1786"/>
      <c r="LVL1786"/>
      <c r="LVM1786"/>
      <c r="LVN1786"/>
      <c r="LVO1786"/>
      <c r="LVP1786"/>
      <c r="LVQ1786"/>
      <c r="LVR1786"/>
      <c r="LVS1786"/>
      <c r="LVT1786"/>
      <c r="LVU1786"/>
      <c r="LVV1786"/>
      <c r="LVW1786"/>
      <c r="LVX1786"/>
      <c r="LVY1786"/>
      <c r="LVZ1786"/>
      <c r="LWA1786"/>
      <c r="LWB1786"/>
      <c r="LWC1786"/>
      <c r="LWD1786"/>
      <c r="LWE1786"/>
      <c r="LWF1786"/>
      <c r="LWG1786"/>
      <c r="LWH1786"/>
      <c r="LWI1786"/>
      <c r="LWJ1786"/>
      <c r="LWK1786"/>
      <c r="LWL1786"/>
      <c r="LWM1786"/>
      <c r="LWN1786"/>
      <c r="LWO1786"/>
      <c r="LWP1786"/>
      <c r="LWQ1786"/>
      <c r="LWR1786"/>
      <c r="LWS1786"/>
      <c r="LWT1786"/>
      <c r="LWU1786"/>
      <c r="LWV1786"/>
      <c r="LWW1786"/>
      <c r="LWX1786"/>
      <c r="LWY1786"/>
      <c r="LWZ1786"/>
      <c r="LXA1786"/>
      <c r="LXB1786"/>
      <c r="LXC1786"/>
      <c r="LXD1786"/>
      <c r="LXE1786"/>
      <c r="LXF1786"/>
      <c r="LXG1786"/>
      <c r="LXH1786"/>
      <c r="LXI1786"/>
      <c r="LXJ1786"/>
      <c r="LXK1786"/>
      <c r="LXL1786"/>
      <c r="LXM1786"/>
      <c r="LXN1786"/>
      <c r="LXO1786"/>
      <c r="LXP1786"/>
      <c r="LXQ1786"/>
      <c r="LXR1786"/>
      <c r="LXS1786"/>
      <c r="LXT1786"/>
      <c r="LXU1786"/>
      <c r="LXV1786"/>
      <c r="LXW1786"/>
      <c r="LXX1786"/>
      <c r="LXY1786"/>
      <c r="LXZ1786"/>
      <c r="LYA1786"/>
      <c r="LYB1786"/>
      <c r="LYC1786"/>
      <c r="LYD1786"/>
      <c r="LYE1786"/>
      <c r="LYF1786"/>
      <c r="LYG1786"/>
      <c r="LYH1786"/>
      <c r="LYI1786"/>
      <c r="LYJ1786"/>
      <c r="LYK1786"/>
      <c r="LYL1786"/>
      <c r="LYM1786"/>
      <c r="LYN1786"/>
      <c r="LYO1786"/>
      <c r="LYP1786"/>
      <c r="LYQ1786"/>
      <c r="LYR1786"/>
      <c r="LYS1786"/>
      <c r="LYT1786"/>
      <c r="LYU1786"/>
      <c r="LYV1786"/>
      <c r="LYW1786"/>
      <c r="LYX1786"/>
      <c r="LYY1786"/>
      <c r="LYZ1786"/>
      <c r="LZA1786"/>
      <c r="LZB1786"/>
      <c r="LZC1786"/>
      <c r="LZD1786"/>
      <c r="LZE1786"/>
      <c r="LZF1786"/>
      <c r="LZG1786"/>
      <c r="LZH1786"/>
      <c r="LZI1786"/>
      <c r="LZJ1786"/>
      <c r="LZK1786"/>
      <c r="LZL1786"/>
      <c r="LZM1786"/>
      <c r="LZN1786"/>
      <c r="LZO1786"/>
      <c r="LZP1786"/>
      <c r="LZQ1786"/>
      <c r="LZR1786"/>
      <c r="LZS1786"/>
      <c r="LZT1786"/>
      <c r="LZU1786"/>
      <c r="LZV1786"/>
      <c r="LZW1786"/>
      <c r="LZX1786"/>
      <c r="LZY1786"/>
      <c r="LZZ1786"/>
      <c r="MAA1786"/>
      <c r="MAB1786"/>
      <c r="MAC1786"/>
      <c r="MAD1786"/>
      <c r="MAE1786"/>
      <c r="MAF1786"/>
      <c r="MAG1786"/>
      <c r="MAH1786"/>
      <c r="MAI1786"/>
      <c r="MAJ1786"/>
      <c r="MAK1786"/>
      <c r="MAL1786"/>
      <c r="MAM1786"/>
      <c r="MAN1786"/>
      <c r="MAO1786"/>
      <c r="MAP1786"/>
      <c r="MAQ1786"/>
      <c r="MAR1786"/>
      <c r="MAS1786"/>
      <c r="MAT1786"/>
      <c r="MAU1786"/>
      <c r="MAV1786"/>
      <c r="MAW1786"/>
      <c r="MAX1786"/>
      <c r="MAY1786"/>
      <c r="MAZ1786"/>
      <c r="MBA1786"/>
      <c r="MBB1786"/>
      <c r="MBC1786"/>
      <c r="MBD1786"/>
      <c r="MBE1786"/>
      <c r="MBF1786"/>
      <c r="MBG1786"/>
      <c r="MBH1786"/>
      <c r="MBI1786"/>
      <c r="MBJ1786"/>
      <c r="MBK1786"/>
      <c r="MBL1786"/>
      <c r="MBM1786"/>
      <c r="MBN1786"/>
      <c r="MBO1786"/>
      <c r="MBP1786"/>
      <c r="MBQ1786"/>
      <c r="MBR1786"/>
      <c r="MBS1786"/>
      <c r="MBT1786"/>
      <c r="MBU1786"/>
      <c r="MBV1786"/>
      <c r="MBW1786"/>
      <c r="MBX1786"/>
      <c r="MBY1786"/>
      <c r="MBZ1786"/>
      <c r="MCA1786"/>
      <c r="MCB1786"/>
      <c r="MCC1786"/>
      <c r="MCD1786"/>
      <c r="MCE1786"/>
      <c r="MCF1786"/>
      <c r="MCG1786"/>
      <c r="MCH1786"/>
      <c r="MCI1786"/>
      <c r="MCJ1786"/>
      <c r="MCK1786"/>
      <c r="MCL1786"/>
      <c r="MCM1786"/>
      <c r="MCN1786"/>
      <c r="MCO1786"/>
      <c r="MCP1786"/>
      <c r="MCQ1786"/>
      <c r="MCR1786"/>
      <c r="MCS1786"/>
      <c r="MCT1786"/>
      <c r="MCU1786"/>
      <c r="MCV1786"/>
      <c r="MCW1786"/>
      <c r="MCX1786"/>
      <c r="MCY1786"/>
      <c r="MCZ1786"/>
      <c r="MDA1786"/>
      <c r="MDB1786"/>
      <c r="MDC1786"/>
      <c r="MDD1786"/>
      <c r="MDE1786"/>
      <c r="MDF1786"/>
      <c r="MDG1786"/>
      <c r="MDH1786"/>
      <c r="MDI1786"/>
      <c r="MDJ1786"/>
      <c r="MDK1786"/>
      <c r="MDL1786"/>
      <c r="MDM1786"/>
      <c r="MDN1786"/>
      <c r="MDO1786"/>
      <c r="MDP1786"/>
      <c r="MDQ1786"/>
      <c r="MDR1786"/>
      <c r="MDS1786"/>
      <c r="MDT1786"/>
      <c r="MDU1786"/>
      <c r="MDV1786"/>
      <c r="MDW1786"/>
      <c r="MDX1786"/>
      <c r="MDY1786"/>
      <c r="MDZ1786"/>
      <c r="MEA1786"/>
      <c r="MEB1786"/>
      <c r="MEC1786"/>
      <c r="MED1786"/>
      <c r="MEE1786"/>
      <c r="MEF1786"/>
      <c r="MEG1786"/>
      <c r="MEH1786"/>
      <c r="MEI1786"/>
      <c r="MEJ1786"/>
      <c r="MEK1786"/>
      <c r="MEL1786"/>
      <c r="MEM1786"/>
      <c r="MEN1786"/>
      <c r="MEO1786"/>
      <c r="MEP1786"/>
      <c r="MEQ1786"/>
      <c r="MER1786"/>
      <c r="MES1786"/>
      <c r="MET1786"/>
      <c r="MEU1786"/>
      <c r="MEV1786"/>
      <c r="MEW1786"/>
      <c r="MEX1786"/>
      <c r="MEY1786"/>
      <c r="MEZ1786"/>
      <c r="MFA1786"/>
      <c r="MFB1786"/>
      <c r="MFC1786"/>
      <c r="MFD1786"/>
      <c r="MFE1786"/>
      <c r="MFF1786"/>
      <c r="MFG1786"/>
      <c r="MFH1786"/>
      <c r="MFI1786"/>
      <c r="MFJ1786"/>
      <c r="MFK1786"/>
      <c r="MFL1786"/>
      <c r="MFM1786"/>
      <c r="MFN1786"/>
      <c r="MFO1786"/>
      <c r="MFP1786"/>
      <c r="MFQ1786"/>
      <c r="MFR1786"/>
      <c r="MFS1786"/>
      <c r="MFT1786"/>
      <c r="MFU1786"/>
      <c r="MFV1786"/>
      <c r="MFW1786"/>
      <c r="MFX1786"/>
      <c r="MFY1786"/>
      <c r="MFZ1786"/>
      <c r="MGA1786"/>
      <c r="MGB1786"/>
      <c r="MGC1786"/>
      <c r="MGD1786"/>
      <c r="MGE1786"/>
      <c r="MGF1786"/>
      <c r="MGG1786"/>
      <c r="MGH1786"/>
      <c r="MGI1786"/>
      <c r="MGJ1786"/>
      <c r="MGK1786"/>
      <c r="MGL1786"/>
      <c r="MGM1786"/>
      <c r="MGN1786"/>
      <c r="MGO1786"/>
      <c r="MGP1786"/>
      <c r="MGQ1786"/>
      <c r="MGR1786"/>
      <c r="MGS1786"/>
      <c r="MGT1786"/>
      <c r="MGU1786"/>
      <c r="MGV1786"/>
      <c r="MGW1786"/>
      <c r="MGX1786"/>
      <c r="MGY1786"/>
      <c r="MGZ1786"/>
      <c r="MHA1786"/>
      <c r="MHB1786"/>
      <c r="MHC1786"/>
      <c r="MHD1786"/>
      <c r="MHE1786"/>
      <c r="MHF1786"/>
      <c r="MHG1786"/>
      <c r="MHH1786"/>
      <c r="MHI1786"/>
      <c r="MHJ1786"/>
      <c r="MHK1786"/>
      <c r="MHL1786"/>
      <c r="MHM1786"/>
      <c r="MHN1786"/>
      <c r="MHO1786"/>
      <c r="MHP1786"/>
      <c r="MHQ1786"/>
      <c r="MHR1786"/>
      <c r="MHS1786"/>
      <c r="MHT1786"/>
      <c r="MHU1786"/>
      <c r="MHV1786"/>
      <c r="MHW1786"/>
      <c r="MHX1786"/>
      <c r="MHY1786"/>
      <c r="MHZ1786"/>
      <c r="MIA1786"/>
      <c r="MIB1786"/>
      <c r="MIC1786"/>
      <c r="MID1786"/>
      <c r="MIE1786"/>
      <c r="MIF1786"/>
      <c r="MIG1786"/>
      <c r="MIH1786"/>
      <c r="MII1786"/>
      <c r="MIJ1786"/>
      <c r="MIK1786"/>
      <c r="MIL1786"/>
      <c r="MIM1786"/>
      <c r="MIN1786"/>
      <c r="MIO1786"/>
      <c r="MIP1786"/>
      <c r="MIQ1786"/>
      <c r="MIR1786"/>
      <c r="MIS1786"/>
      <c r="MIT1786"/>
      <c r="MIU1786"/>
      <c r="MIV1786"/>
      <c r="MIW1786"/>
      <c r="MIX1786"/>
      <c r="MIY1786"/>
      <c r="MIZ1786"/>
      <c r="MJA1786"/>
      <c r="MJB1786"/>
      <c r="MJC1786"/>
      <c r="MJD1786"/>
      <c r="MJE1786"/>
      <c r="MJF1786"/>
      <c r="MJG1786"/>
      <c r="MJH1786"/>
      <c r="MJI1786"/>
      <c r="MJJ1786"/>
      <c r="MJK1786"/>
      <c r="MJL1786"/>
      <c r="MJM1786"/>
      <c r="MJN1786"/>
      <c r="MJO1786"/>
      <c r="MJP1786"/>
      <c r="MJQ1786"/>
      <c r="MJR1786"/>
      <c r="MJS1786"/>
      <c r="MJT1786"/>
      <c r="MJU1786"/>
      <c r="MJV1786"/>
      <c r="MJW1786"/>
      <c r="MJX1786"/>
      <c r="MJY1786"/>
      <c r="MJZ1786"/>
      <c r="MKA1786"/>
      <c r="MKB1786"/>
      <c r="MKC1786"/>
      <c r="MKD1786"/>
      <c r="MKE1786"/>
      <c r="MKF1786"/>
      <c r="MKG1786"/>
      <c r="MKH1786"/>
      <c r="MKI1786"/>
      <c r="MKJ1786"/>
      <c r="MKK1786"/>
      <c r="MKL1786"/>
      <c r="MKM1786"/>
      <c r="MKN1786"/>
      <c r="MKO1786"/>
      <c r="MKP1786"/>
      <c r="MKQ1786"/>
      <c r="MKR1786"/>
      <c r="MKS1786"/>
      <c r="MKT1786"/>
      <c r="MKU1786"/>
      <c r="MKV1786"/>
      <c r="MKW1786"/>
      <c r="MKX1786"/>
      <c r="MKY1786"/>
      <c r="MKZ1786"/>
      <c r="MLA1786"/>
      <c r="MLB1786"/>
      <c r="MLC1786"/>
      <c r="MLD1786"/>
      <c r="MLE1786"/>
      <c r="MLF1786"/>
      <c r="MLG1786"/>
      <c r="MLH1786"/>
      <c r="MLI1786"/>
      <c r="MLJ1786"/>
      <c r="MLK1786"/>
      <c r="MLL1786"/>
      <c r="MLM1786"/>
      <c r="MLN1786"/>
      <c r="MLO1786"/>
      <c r="MLP1786"/>
      <c r="MLQ1786"/>
      <c r="MLR1786"/>
      <c r="MLS1786"/>
      <c r="MLT1786"/>
      <c r="MLU1786"/>
      <c r="MLV1786"/>
      <c r="MLW1786"/>
      <c r="MLX1786"/>
      <c r="MLY1786"/>
      <c r="MLZ1786"/>
      <c r="MMA1786"/>
      <c r="MMB1786"/>
      <c r="MMC1786"/>
      <c r="MMD1786"/>
      <c r="MME1786"/>
      <c r="MMF1786"/>
      <c r="MMG1786"/>
      <c r="MMH1786"/>
      <c r="MMI1786"/>
      <c r="MMJ1786"/>
      <c r="MMK1786"/>
      <c r="MML1786"/>
      <c r="MMM1786"/>
      <c r="MMN1786"/>
      <c r="MMO1786"/>
      <c r="MMP1786"/>
      <c r="MMQ1786"/>
      <c r="MMR1786"/>
      <c r="MMS1786"/>
      <c r="MMT1786"/>
      <c r="MMU1786"/>
      <c r="MMV1786"/>
      <c r="MMW1786"/>
      <c r="MMX1786"/>
      <c r="MMY1786"/>
      <c r="MMZ1786"/>
      <c r="MNA1786"/>
      <c r="MNB1786"/>
      <c r="MNC1786"/>
      <c r="MND1786"/>
      <c r="MNE1786"/>
      <c r="MNF1786"/>
      <c r="MNG1786"/>
      <c r="MNH1786"/>
      <c r="MNI1786"/>
      <c r="MNJ1786"/>
      <c r="MNK1786"/>
      <c r="MNL1786"/>
      <c r="MNM1786"/>
      <c r="MNN1786"/>
      <c r="MNO1786"/>
      <c r="MNP1786"/>
      <c r="MNQ1786"/>
      <c r="MNR1786"/>
      <c r="MNS1786"/>
      <c r="MNT1786"/>
      <c r="MNU1786"/>
      <c r="MNV1786"/>
      <c r="MNW1786"/>
      <c r="MNX1786"/>
      <c r="MNY1786"/>
      <c r="MNZ1786"/>
      <c r="MOA1786"/>
      <c r="MOB1786"/>
      <c r="MOC1786"/>
      <c r="MOD1786"/>
      <c r="MOE1786"/>
      <c r="MOF1786"/>
      <c r="MOG1786"/>
      <c r="MOH1786"/>
      <c r="MOI1786"/>
      <c r="MOJ1786"/>
      <c r="MOK1786"/>
      <c r="MOL1786"/>
      <c r="MOM1786"/>
      <c r="MON1786"/>
      <c r="MOO1786"/>
      <c r="MOP1786"/>
      <c r="MOQ1786"/>
      <c r="MOR1786"/>
      <c r="MOS1786"/>
      <c r="MOT1786"/>
      <c r="MOU1786"/>
      <c r="MOV1786"/>
      <c r="MOW1786"/>
      <c r="MOX1786"/>
      <c r="MOY1786"/>
      <c r="MOZ1786"/>
      <c r="MPA1786"/>
      <c r="MPB1786"/>
      <c r="MPC1786"/>
      <c r="MPD1786"/>
      <c r="MPE1786"/>
      <c r="MPF1786"/>
      <c r="MPG1786"/>
      <c r="MPH1786"/>
      <c r="MPI1786"/>
      <c r="MPJ1786"/>
      <c r="MPK1786"/>
      <c r="MPL1786"/>
      <c r="MPM1786"/>
      <c r="MPN1786"/>
      <c r="MPO1786"/>
      <c r="MPP1786"/>
      <c r="MPQ1786"/>
      <c r="MPR1786"/>
      <c r="MPS1786"/>
      <c r="MPT1786"/>
      <c r="MPU1786"/>
      <c r="MPV1786"/>
      <c r="MPW1786"/>
      <c r="MPX1786"/>
      <c r="MPY1786"/>
      <c r="MPZ1786"/>
      <c r="MQA1786"/>
      <c r="MQB1786"/>
      <c r="MQC1786"/>
      <c r="MQD1786"/>
      <c r="MQE1786"/>
      <c r="MQF1786"/>
      <c r="MQG1786"/>
      <c r="MQH1786"/>
      <c r="MQI1786"/>
      <c r="MQJ1786"/>
      <c r="MQK1786"/>
      <c r="MQL1786"/>
      <c r="MQM1786"/>
      <c r="MQN1786"/>
      <c r="MQO1786"/>
      <c r="MQP1786"/>
      <c r="MQQ1786"/>
      <c r="MQR1786"/>
      <c r="MQS1786"/>
      <c r="MQT1786"/>
      <c r="MQU1786"/>
      <c r="MQV1786"/>
      <c r="MQW1786"/>
      <c r="MQX1786"/>
      <c r="MQY1786"/>
      <c r="MQZ1786"/>
      <c r="MRA1786"/>
      <c r="MRB1786"/>
      <c r="MRC1786"/>
      <c r="MRD1786"/>
      <c r="MRE1786"/>
      <c r="MRF1786"/>
      <c r="MRG1786"/>
      <c r="MRH1786"/>
      <c r="MRI1786"/>
      <c r="MRJ1786"/>
      <c r="MRK1786"/>
      <c r="MRL1786"/>
      <c r="MRM1786"/>
      <c r="MRN1786"/>
      <c r="MRO1786"/>
      <c r="MRP1786"/>
      <c r="MRQ1786"/>
      <c r="MRR1786"/>
      <c r="MRS1786"/>
      <c r="MRT1786"/>
      <c r="MRU1786"/>
      <c r="MRV1786"/>
      <c r="MRW1786"/>
      <c r="MRX1786"/>
      <c r="MRY1786"/>
      <c r="MRZ1786"/>
      <c r="MSA1786"/>
      <c r="MSB1786"/>
      <c r="MSC1786"/>
      <c r="MSD1786"/>
      <c r="MSE1786"/>
      <c r="MSF1786"/>
      <c r="MSG1786"/>
      <c r="MSH1786"/>
      <c r="MSI1786"/>
      <c r="MSJ1786"/>
      <c r="MSK1786"/>
      <c r="MSL1786"/>
      <c r="MSM1786"/>
      <c r="MSN1786"/>
      <c r="MSO1786"/>
      <c r="MSP1786"/>
      <c r="MSQ1786"/>
      <c r="MSR1786"/>
      <c r="MSS1786"/>
      <c r="MST1786"/>
      <c r="MSU1786"/>
      <c r="MSV1786"/>
      <c r="MSW1786"/>
      <c r="MSX1786"/>
      <c r="MSY1786"/>
      <c r="MSZ1786"/>
      <c r="MTA1786"/>
      <c r="MTB1786"/>
      <c r="MTC1786"/>
      <c r="MTD1786"/>
      <c r="MTE1786"/>
      <c r="MTF1786"/>
      <c r="MTG1786"/>
      <c r="MTH1786"/>
      <c r="MTI1786"/>
      <c r="MTJ1786"/>
      <c r="MTK1786"/>
      <c r="MTL1786"/>
      <c r="MTM1786"/>
      <c r="MTN1786"/>
      <c r="MTO1786"/>
      <c r="MTP1786"/>
      <c r="MTQ1786"/>
      <c r="MTR1786"/>
      <c r="MTS1786"/>
      <c r="MTT1786"/>
      <c r="MTU1786"/>
      <c r="MTV1786"/>
      <c r="MTW1786"/>
      <c r="MTX1786"/>
      <c r="MTY1786"/>
      <c r="MTZ1786"/>
      <c r="MUA1786"/>
      <c r="MUB1786"/>
      <c r="MUC1786"/>
      <c r="MUD1786"/>
      <c r="MUE1786"/>
      <c r="MUF1786"/>
      <c r="MUG1786"/>
      <c r="MUH1786"/>
      <c r="MUI1786"/>
      <c r="MUJ1786"/>
      <c r="MUK1786"/>
      <c r="MUL1786"/>
      <c r="MUM1786"/>
      <c r="MUN1786"/>
      <c r="MUO1786"/>
      <c r="MUP1786"/>
      <c r="MUQ1786"/>
      <c r="MUR1786"/>
      <c r="MUS1786"/>
      <c r="MUT1786"/>
      <c r="MUU1786"/>
      <c r="MUV1786"/>
      <c r="MUW1786"/>
      <c r="MUX1786"/>
      <c r="MUY1786"/>
      <c r="MUZ1786"/>
      <c r="MVA1786"/>
      <c r="MVB1786"/>
      <c r="MVC1786"/>
      <c r="MVD1786"/>
      <c r="MVE1786"/>
      <c r="MVF1786"/>
      <c r="MVG1786"/>
      <c r="MVH1786"/>
      <c r="MVI1786"/>
      <c r="MVJ1786"/>
      <c r="MVK1786"/>
      <c r="MVL1786"/>
      <c r="MVM1786"/>
      <c r="MVN1786"/>
      <c r="MVO1786"/>
      <c r="MVP1786"/>
      <c r="MVQ1786"/>
      <c r="MVR1786"/>
      <c r="MVS1786"/>
      <c r="MVT1786"/>
      <c r="MVU1786"/>
      <c r="MVV1786"/>
      <c r="MVW1786"/>
      <c r="MVX1786"/>
      <c r="MVY1786"/>
      <c r="MVZ1786"/>
      <c r="MWA1786"/>
      <c r="MWB1786"/>
      <c r="MWC1786"/>
      <c r="MWD1786"/>
      <c r="MWE1786"/>
      <c r="MWF1786"/>
      <c r="MWG1786"/>
      <c r="MWH1786"/>
      <c r="MWI1786"/>
      <c r="MWJ1786"/>
      <c r="MWK1786"/>
      <c r="MWL1786"/>
      <c r="MWM1786"/>
      <c r="MWN1786"/>
      <c r="MWO1786"/>
      <c r="MWP1786"/>
      <c r="MWQ1786"/>
      <c r="MWR1786"/>
      <c r="MWS1786"/>
      <c r="MWT1786"/>
      <c r="MWU1786"/>
      <c r="MWV1786"/>
      <c r="MWW1786"/>
      <c r="MWX1786"/>
      <c r="MWY1786"/>
      <c r="MWZ1786"/>
      <c r="MXA1786"/>
      <c r="MXB1786"/>
      <c r="MXC1786"/>
      <c r="MXD1786"/>
      <c r="MXE1786"/>
      <c r="MXF1786"/>
      <c r="MXG1786"/>
      <c r="MXH1786"/>
      <c r="MXI1786"/>
      <c r="MXJ1786"/>
      <c r="MXK1786"/>
      <c r="MXL1786"/>
      <c r="MXM1786"/>
      <c r="MXN1786"/>
      <c r="MXO1786"/>
      <c r="MXP1786"/>
      <c r="MXQ1786"/>
      <c r="MXR1786"/>
      <c r="MXS1786"/>
      <c r="MXT1786"/>
      <c r="MXU1786"/>
      <c r="MXV1786"/>
      <c r="MXW1786"/>
      <c r="MXX1786"/>
      <c r="MXY1786"/>
      <c r="MXZ1786"/>
      <c r="MYA1786"/>
      <c r="MYB1786"/>
      <c r="MYC1786"/>
      <c r="MYD1786"/>
      <c r="MYE1786"/>
      <c r="MYF1786"/>
      <c r="MYG1786"/>
      <c r="MYH1786"/>
      <c r="MYI1786"/>
      <c r="MYJ1786"/>
      <c r="MYK1786"/>
      <c r="MYL1786"/>
      <c r="MYM1786"/>
      <c r="MYN1786"/>
      <c r="MYO1786"/>
      <c r="MYP1786"/>
      <c r="MYQ1786"/>
      <c r="MYR1786"/>
      <c r="MYS1786"/>
      <c r="MYT1786"/>
      <c r="MYU1786"/>
      <c r="MYV1786"/>
      <c r="MYW1786"/>
      <c r="MYX1786"/>
      <c r="MYY1786"/>
      <c r="MYZ1786"/>
      <c r="MZA1786"/>
      <c r="MZB1786"/>
      <c r="MZC1786"/>
      <c r="MZD1786"/>
      <c r="MZE1786"/>
      <c r="MZF1786"/>
      <c r="MZG1786"/>
      <c r="MZH1786"/>
      <c r="MZI1786"/>
      <c r="MZJ1786"/>
      <c r="MZK1786"/>
      <c r="MZL1786"/>
      <c r="MZM1786"/>
      <c r="MZN1786"/>
      <c r="MZO1786"/>
      <c r="MZP1786"/>
      <c r="MZQ1786"/>
      <c r="MZR1786"/>
      <c r="MZS1786"/>
      <c r="MZT1786"/>
      <c r="MZU1786"/>
      <c r="MZV1786"/>
      <c r="MZW1786"/>
      <c r="MZX1786"/>
      <c r="MZY1786"/>
      <c r="MZZ1786"/>
      <c r="NAA1786"/>
      <c r="NAB1786"/>
      <c r="NAC1786"/>
      <c r="NAD1786"/>
      <c r="NAE1786"/>
      <c r="NAF1786"/>
      <c r="NAG1786"/>
      <c r="NAH1786"/>
      <c r="NAI1786"/>
      <c r="NAJ1786"/>
      <c r="NAK1786"/>
      <c r="NAL1786"/>
      <c r="NAM1786"/>
      <c r="NAN1786"/>
      <c r="NAO1786"/>
      <c r="NAP1786"/>
      <c r="NAQ1786"/>
      <c r="NAR1786"/>
      <c r="NAS1786"/>
      <c r="NAT1786"/>
      <c r="NAU1786"/>
      <c r="NAV1786"/>
      <c r="NAW1786"/>
      <c r="NAX1786"/>
      <c r="NAY1786"/>
      <c r="NAZ1786"/>
      <c r="NBA1786"/>
      <c r="NBB1786"/>
      <c r="NBC1786"/>
      <c r="NBD1786"/>
      <c r="NBE1786"/>
      <c r="NBF1786"/>
      <c r="NBG1786"/>
      <c r="NBH1786"/>
      <c r="NBI1786"/>
      <c r="NBJ1786"/>
      <c r="NBK1786"/>
      <c r="NBL1786"/>
      <c r="NBM1786"/>
      <c r="NBN1786"/>
      <c r="NBO1786"/>
      <c r="NBP1786"/>
      <c r="NBQ1786"/>
      <c r="NBR1786"/>
      <c r="NBS1786"/>
      <c r="NBT1786"/>
      <c r="NBU1786"/>
      <c r="NBV1786"/>
      <c r="NBW1786"/>
      <c r="NBX1786"/>
      <c r="NBY1786"/>
      <c r="NBZ1786"/>
      <c r="NCA1786"/>
      <c r="NCB1786"/>
      <c r="NCC1786"/>
      <c r="NCD1786"/>
      <c r="NCE1786"/>
      <c r="NCF1786"/>
      <c r="NCG1786"/>
      <c r="NCH1786"/>
      <c r="NCI1786"/>
      <c r="NCJ1786"/>
      <c r="NCK1786"/>
      <c r="NCL1786"/>
      <c r="NCM1786"/>
      <c r="NCN1786"/>
      <c r="NCO1786"/>
      <c r="NCP1786"/>
      <c r="NCQ1786"/>
      <c r="NCR1786"/>
      <c r="NCS1786"/>
      <c r="NCT1786"/>
      <c r="NCU1786"/>
      <c r="NCV1786"/>
      <c r="NCW1786"/>
      <c r="NCX1786"/>
      <c r="NCY1786"/>
      <c r="NCZ1786"/>
      <c r="NDA1786"/>
      <c r="NDB1786"/>
      <c r="NDC1786"/>
      <c r="NDD1786"/>
      <c r="NDE1786"/>
      <c r="NDF1786"/>
      <c r="NDG1786"/>
      <c r="NDH1786"/>
      <c r="NDI1786"/>
      <c r="NDJ1786"/>
      <c r="NDK1786"/>
      <c r="NDL1786"/>
      <c r="NDM1786"/>
      <c r="NDN1786"/>
      <c r="NDO1786"/>
      <c r="NDP1786"/>
      <c r="NDQ1786"/>
      <c r="NDR1786"/>
      <c r="NDS1786"/>
      <c r="NDT1786"/>
      <c r="NDU1786"/>
      <c r="NDV1786"/>
      <c r="NDW1786"/>
      <c r="NDX1786"/>
      <c r="NDY1786"/>
      <c r="NDZ1786"/>
      <c r="NEA1786"/>
      <c r="NEB1786"/>
      <c r="NEC1786"/>
      <c r="NED1786"/>
      <c r="NEE1786"/>
      <c r="NEF1786"/>
      <c r="NEG1786"/>
      <c r="NEH1786"/>
      <c r="NEI1786"/>
      <c r="NEJ1786"/>
      <c r="NEK1786"/>
      <c r="NEL1786"/>
      <c r="NEM1786"/>
      <c r="NEN1786"/>
      <c r="NEO1786"/>
      <c r="NEP1786"/>
      <c r="NEQ1786"/>
      <c r="NER1786"/>
      <c r="NES1786"/>
      <c r="NET1786"/>
      <c r="NEU1786"/>
      <c r="NEV1786"/>
      <c r="NEW1786"/>
      <c r="NEX1786"/>
      <c r="NEY1786"/>
      <c r="NEZ1786"/>
      <c r="NFA1786"/>
      <c r="NFB1786"/>
      <c r="NFC1786"/>
      <c r="NFD1786"/>
      <c r="NFE1786"/>
      <c r="NFF1786"/>
      <c r="NFG1786"/>
      <c r="NFH1786"/>
      <c r="NFI1786"/>
      <c r="NFJ1786"/>
      <c r="NFK1786"/>
      <c r="NFL1786"/>
      <c r="NFM1786"/>
      <c r="NFN1786"/>
      <c r="NFO1786"/>
      <c r="NFP1786"/>
      <c r="NFQ1786"/>
      <c r="NFR1786"/>
      <c r="NFS1786"/>
      <c r="NFT1786"/>
      <c r="NFU1786"/>
      <c r="NFV1786"/>
      <c r="NFW1786"/>
      <c r="NFX1786"/>
      <c r="NFY1786"/>
      <c r="NFZ1786"/>
      <c r="NGA1786"/>
      <c r="NGB1786"/>
      <c r="NGC1786"/>
      <c r="NGD1786"/>
      <c r="NGE1786"/>
      <c r="NGF1786"/>
      <c r="NGG1786"/>
      <c r="NGH1786"/>
      <c r="NGI1786"/>
      <c r="NGJ1786"/>
      <c r="NGK1786"/>
      <c r="NGL1786"/>
      <c r="NGM1786"/>
      <c r="NGN1786"/>
      <c r="NGO1786"/>
      <c r="NGP1786"/>
      <c r="NGQ1786"/>
      <c r="NGR1786"/>
      <c r="NGS1786"/>
      <c r="NGT1786"/>
      <c r="NGU1786"/>
      <c r="NGV1786"/>
      <c r="NGW1786"/>
      <c r="NGX1786"/>
      <c r="NGY1786"/>
      <c r="NGZ1786"/>
      <c r="NHA1786"/>
      <c r="NHB1786"/>
      <c r="NHC1786"/>
      <c r="NHD1786"/>
      <c r="NHE1786"/>
      <c r="NHF1786"/>
      <c r="NHG1786"/>
      <c r="NHH1786"/>
      <c r="NHI1786"/>
      <c r="NHJ1786"/>
      <c r="NHK1786"/>
      <c r="NHL1786"/>
      <c r="NHM1786"/>
      <c r="NHN1786"/>
      <c r="NHO1786"/>
      <c r="NHP1786"/>
      <c r="NHQ1786"/>
      <c r="NHR1786"/>
      <c r="NHS1786"/>
      <c r="NHT1786"/>
      <c r="NHU1786"/>
      <c r="NHV1786"/>
      <c r="NHW1786"/>
      <c r="NHX1786"/>
      <c r="NHY1786"/>
      <c r="NHZ1786"/>
      <c r="NIA1786"/>
      <c r="NIB1786"/>
      <c r="NIC1786"/>
      <c r="NID1786"/>
      <c r="NIE1786"/>
      <c r="NIF1786"/>
      <c r="NIG1786"/>
      <c r="NIH1786"/>
      <c r="NII1786"/>
      <c r="NIJ1786"/>
      <c r="NIK1786"/>
      <c r="NIL1786"/>
      <c r="NIM1786"/>
      <c r="NIN1786"/>
      <c r="NIO1786"/>
      <c r="NIP1786"/>
      <c r="NIQ1786"/>
      <c r="NIR1786"/>
      <c r="NIS1786"/>
      <c r="NIT1786"/>
      <c r="NIU1786"/>
      <c r="NIV1786"/>
      <c r="NIW1786"/>
      <c r="NIX1786"/>
      <c r="NIY1786"/>
      <c r="NIZ1786"/>
      <c r="NJA1786"/>
      <c r="NJB1786"/>
      <c r="NJC1786"/>
      <c r="NJD1786"/>
      <c r="NJE1786"/>
      <c r="NJF1786"/>
      <c r="NJG1786"/>
      <c r="NJH1786"/>
      <c r="NJI1786"/>
      <c r="NJJ1786"/>
      <c r="NJK1786"/>
      <c r="NJL1786"/>
      <c r="NJM1786"/>
      <c r="NJN1786"/>
      <c r="NJO1786"/>
      <c r="NJP1786"/>
      <c r="NJQ1786"/>
      <c r="NJR1786"/>
      <c r="NJS1786"/>
      <c r="NJT1786"/>
      <c r="NJU1786"/>
      <c r="NJV1786"/>
      <c r="NJW1786"/>
      <c r="NJX1786"/>
      <c r="NJY1786"/>
      <c r="NJZ1786"/>
      <c r="NKA1786"/>
      <c r="NKB1786"/>
      <c r="NKC1786"/>
      <c r="NKD1786"/>
      <c r="NKE1786"/>
      <c r="NKF1786"/>
      <c r="NKG1786"/>
      <c r="NKH1786"/>
      <c r="NKI1786"/>
      <c r="NKJ1786"/>
      <c r="NKK1786"/>
      <c r="NKL1786"/>
      <c r="NKM1786"/>
      <c r="NKN1786"/>
      <c r="NKO1786"/>
      <c r="NKP1786"/>
      <c r="NKQ1786"/>
      <c r="NKR1786"/>
      <c r="NKS1786"/>
      <c r="NKT1786"/>
      <c r="NKU1786"/>
      <c r="NKV1786"/>
      <c r="NKW1786"/>
      <c r="NKX1786"/>
      <c r="NKY1786"/>
      <c r="NKZ1786"/>
      <c r="NLA1786"/>
      <c r="NLB1786"/>
      <c r="NLC1786"/>
      <c r="NLD1786"/>
      <c r="NLE1786"/>
      <c r="NLF1786"/>
      <c r="NLG1786"/>
      <c r="NLH1786"/>
      <c r="NLI1786"/>
      <c r="NLJ1786"/>
      <c r="NLK1786"/>
      <c r="NLL1786"/>
      <c r="NLM1786"/>
      <c r="NLN1786"/>
      <c r="NLO1786"/>
      <c r="NLP1786"/>
      <c r="NLQ1786"/>
      <c r="NLR1786"/>
      <c r="NLS1786"/>
      <c r="NLT1786"/>
      <c r="NLU1786"/>
      <c r="NLV1786"/>
      <c r="NLW1786"/>
      <c r="NLX1786"/>
      <c r="NLY1786"/>
      <c r="NLZ1786"/>
      <c r="NMA1786"/>
      <c r="NMB1786"/>
      <c r="NMC1786"/>
      <c r="NMD1786"/>
      <c r="NME1786"/>
      <c r="NMF1786"/>
      <c r="NMG1786"/>
      <c r="NMH1786"/>
      <c r="NMI1786"/>
      <c r="NMJ1786"/>
      <c r="NMK1786"/>
      <c r="NML1786"/>
      <c r="NMM1786"/>
      <c r="NMN1786"/>
      <c r="NMO1786"/>
      <c r="NMP1786"/>
      <c r="NMQ1786"/>
      <c r="NMR1786"/>
      <c r="NMS1786"/>
      <c r="NMT1786"/>
      <c r="NMU1786"/>
      <c r="NMV1786"/>
      <c r="NMW1786"/>
      <c r="NMX1786"/>
      <c r="NMY1786"/>
      <c r="NMZ1786"/>
      <c r="NNA1786"/>
      <c r="NNB1786"/>
      <c r="NNC1786"/>
      <c r="NND1786"/>
      <c r="NNE1786"/>
      <c r="NNF1786"/>
      <c r="NNG1786"/>
      <c r="NNH1786"/>
      <c r="NNI1786"/>
      <c r="NNJ1786"/>
      <c r="NNK1786"/>
      <c r="NNL1786"/>
      <c r="NNM1786"/>
      <c r="NNN1786"/>
      <c r="NNO1786"/>
      <c r="NNP1786"/>
      <c r="NNQ1786"/>
      <c r="NNR1786"/>
      <c r="NNS1786"/>
      <c r="NNT1786"/>
      <c r="NNU1786"/>
      <c r="NNV1786"/>
      <c r="NNW1786"/>
      <c r="NNX1786"/>
      <c r="NNY1786"/>
      <c r="NNZ1786"/>
      <c r="NOA1786"/>
      <c r="NOB1786"/>
      <c r="NOC1786"/>
      <c r="NOD1786"/>
      <c r="NOE1786"/>
      <c r="NOF1786"/>
      <c r="NOG1786"/>
      <c r="NOH1786"/>
      <c r="NOI1786"/>
      <c r="NOJ1786"/>
      <c r="NOK1786"/>
      <c r="NOL1786"/>
      <c r="NOM1786"/>
      <c r="NON1786"/>
      <c r="NOO1786"/>
      <c r="NOP1786"/>
      <c r="NOQ1786"/>
      <c r="NOR1786"/>
      <c r="NOS1786"/>
      <c r="NOT1786"/>
      <c r="NOU1786"/>
      <c r="NOV1786"/>
      <c r="NOW1786"/>
      <c r="NOX1786"/>
      <c r="NOY1786"/>
      <c r="NOZ1786"/>
      <c r="NPA1786"/>
      <c r="NPB1786"/>
      <c r="NPC1786"/>
      <c r="NPD1786"/>
      <c r="NPE1786"/>
      <c r="NPF1786"/>
      <c r="NPG1786"/>
      <c r="NPH1786"/>
      <c r="NPI1786"/>
      <c r="NPJ1786"/>
      <c r="NPK1786"/>
      <c r="NPL1786"/>
      <c r="NPM1786"/>
      <c r="NPN1786"/>
      <c r="NPO1786"/>
      <c r="NPP1786"/>
      <c r="NPQ1786"/>
      <c r="NPR1786"/>
      <c r="NPS1786"/>
      <c r="NPT1786"/>
      <c r="NPU1786"/>
      <c r="NPV1786"/>
      <c r="NPW1786"/>
      <c r="NPX1786"/>
      <c r="NPY1786"/>
      <c r="NPZ1786"/>
      <c r="NQA1786"/>
      <c r="NQB1786"/>
      <c r="NQC1786"/>
      <c r="NQD1786"/>
      <c r="NQE1786"/>
      <c r="NQF1786"/>
      <c r="NQG1786"/>
      <c r="NQH1786"/>
      <c r="NQI1786"/>
      <c r="NQJ1786"/>
      <c r="NQK1786"/>
      <c r="NQL1786"/>
      <c r="NQM1786"/>
      <c r="NQN1786"/>
      <c r="NQO1786"/>
      <c r="NQP1786"/>
      <c r="NQQ1786"/>
      <c r="NQR1786"/>
      <c r="NQS1786"/>
      <c r="NQT1786"/>
      <c r="NQU1786"/>
      <c r="NQV1786"/>
      <c r="NQW1786"/>
      <c r="NQX1786"/>
      <c r="NQY1786"/>
      <c r="NQZ1786"/>
      <c r="NRA1786"/>
      <c r="NRB1786"/>
      <c r="NRC1786"/>
      <c r="NRD1786"/>
      <c r="NRE1786"/>
      <c r="NRF1786"/>
      <c r="NRG1786"/>
      <c r="NRH1786"/>
      <c r="NRI1786"/>
      <c r="NRJ1786"/>
      <c r="NRK1786"/>
      <c r="NRL1786"/>
      <c r="NRM1786"/>
      <c r="NRN1786"/>
      <c r="NRO1786"/>
      <c r="NRP1786"/>
      <c r="NRQ1786"/>
      <c r="NRR1786"/>
      <c r="NRS1786"/>
      <c r="NRT1786"/>
      <c r="NRU1786"/>
      <c r="NRV1786"/>
      <c r="NRW1786"/>
      <c r="NRX1786"/>
      <c r="NRY1786"/>
      <c r="NRZ1786"/>
      <c r="NSA1786"/>
      <c r="NSB1786"/>
      <c r="NSC1786"/>
      <c r="NSD1786"/>
      <c r="NSE1786"/>
      <c r="NSF1786"/>
      <c r="NSG1786"/>
      <c r="NSH1786"/>
      <c r="NSI1786"/>
      <c r="NSJ1786"/>
      <c r="NSK1786"/>
      <c r="NSL1786"/>
      <c r="NSM1786"/>
      <c r="NSN1786"/>
      <c r="NSO1786"/>
      <c r="NSP1786"/>
      <c r="NSQ1786"/>
      <c r="NSR1786"/>
      <c r="NSS1786"/>
      <c r="NST1786"/>
      <c r="NSU1786"/>
      <c r="NSV1786"/>
      <c r="NSW1786"/>
      <c r="NSX1786"/>
      <c r="NSY1786"/>
      <c r="NSZ1786"/>
      <c r="NTA1786"/>
      <c r="NTB1786"/>
      <c r="NTC1786"/>
      <c r="NTD1786"/>
      <c r="NTE1786"/>
      <c r="NTF1786"/>
      <c r="NTG1786"/>
      <c r="NTH1786"/>
      <c r="NTI1786"/>
      <c r="NTJ1786"/>
      <c r="NTK1786"/>
      <c r="NTL1786"/>
      <c r="NTM1786"/>
      <c r="NTN1786"/>
      <c r="NTO1786"/>
      <c r="NTP1786"/>
      <c r="NTQ1786"/>
      <c r="NTR1786"/>
      <c r="NTS1786"/>
      <c r="NTT1786"/>
      <c r="NTU1786"/>
      <c r="NTV1786"/>
      <c r="NTW1786"/>
      <c r="NTX1786"/>
      <c r="NTY1786"/>
      <c r="NTZ1786"/>
      <c r="NUA1786"/>
      <c r="NUB1786"/>
      <c r="NUC1786"/>
      <c r="NUD1786"/>
      <c r="NUE1786"/>
      <c r="NUF1786"/>
      <c r="NUG1786"/>
      <c r="NUH1786"/>
      <c r="NUI1786"/>
      <c r="NUJ1786"/>
      <c r="NUK1786"/>
      <c r="NUL1786"/>
      <c r="NUM1786"/>
      <c r="NUN1786"/>
      <c r="NUO1786"/>
      <c r="NUP1786"/>
      <c r="NUQ1786"/>
      <c r="NUR1786"/>
      <c r="NUS1786"/>
      <c r="NUT1786"/>
      <c r="NUU1786"/>
      <c r="NUV1786"/>
      <c r="NUW1786"/>
      <c r="NUX1786"/>
      <c r="NUY1786"/>
      <c r="NUZ1786"/>
      <c r="NVA1786"/>
      <c r="NVB1786"/>
      <c r="NVC1786"/>
      <c r="NVD1786"/>
      <c r="NVE1786"/>
      <c r="NVF1786"/>
      <c r="NVG1786"/>
      <c r="NVH1786"/>
      <c r="NVI1786"/>
      <c r="NVJ1786"/>
      <c r="NVK1786"/>
      <c r="NVL1786"/>
      <c r="NVM1786"/>
      <c r="NVN1786"/>
      <c r="NVO1786"/>
      <c r="NVP1786"/>
      <c r="NVQ1786"/>
      <c r="NVR1786"/>
      <c r="NVS1786"/>
      <c r="NVT1786"/>
      <c r="NVU1786"/>
      <c r="NVV1786"/>
      <c r="NVW1786"/>
      <c r="NVX1786"/>
      <c r="NVY1786"/>
      <c r="NVZ1786"/>
      <c r="NWA1786"/>
      <c r="NWB1786"/>
      <c r="NWC1786"/>
      <c r="NWD1786"/>
      <c r="NWE1786"/>
      <c r="NWF1786"/>
      <c r="NWG1786"/>
      <c r="NWH1786"/>
      <c r="NWI1786"/>
      <c r="NWJ1786"/>
      <c r="NWK1786"/>
      <c r="NWL1786"/>
      <c r="NWM1786"/>
      <c r="NWN1786"/>
      <c r="NWO1786"/>
      <c r="NWP1786"/>
      <c r="NWQ1786"/>
      <c r="NWR1786"/>
      <c r="NWS1786"/>
      <c r="NWT1786"/>
      <c r="NWU1786"/>
      <c r="NWV1786"/>
      <c r="NWW1786"/>
      <c r="NWX1786"/>
      <c r="NWY1786"/>
      <c r="NWZ1786"/>
      <c r="NXA1786"/>
      <c r="NXB1786"/>
      <c r="NXC1786"/>
      <c r="NXD1786"/>
      <c r="NXE1786"/>
      <c r="NXF1786"/>
      <c r="NXG1786"/>
      <c r="NXH1786"/>
      <c r="NXI1786"/>
      <c r="NXJ1786"/>
      <c r="NXK1786"/>
      <c r="NXL1786"/>
      <c r="NXM1786"/>
      <c r="NXN1786"/>
      <c r="NXO1786"/>
      <c r="NXP1786"/>
      <c r="NXQ1786"/>
      <c r="NXR1786"/>
      <c r="NXS1786"/>
      <c r="NXT1786"/>
      <c r="NXU1786"/>
      <c r="NXV1786"/>
      <c r="NXW1786"/>
      <c r="NXX1786"/>
      <c r="NXY1786"/>
      <c r="NXZ1786"/>
      <c r="NYA1786"/>
      <c r="NYB1786"/>
      <c r="NYC1786"/>
      <c r="NYD1786"/>
      <c r="NYE1786"/>
      <c r="NYF1786"/>
      <c r="NYG1786"/>
      <c r="NYH1786"/>
      <c r="NYI1786"/>
      <c r="NYJ1786"/>
      <c r="NYK1786"/>
      <c r="NYL1786"/>
      <c r="NYM1786"/>
      <c r="NYN1786"/>
      <c r="NYO1786"/>
      <c r="NYP1786"/>
      <c r="NYQ1786"/>
      <c r="NYR1786"/>
      <c r="NYS1786"/>
      <c r="NYT1786"/>
      <c r="NYU1786"/>
      <c r="NYV1786"/>
      <c r="NYW1786"/>
      <c r="NYX1786"/>
      <c r="NYY1786"/>
      <c r="NYZ1786"/>
      <c r="NZA1786"/>
      <c r="NZB1786"/>
      <c r="NZC1786"/>
      <c r="NZD1786"/>
      <c r="NZE1786"/>
      <c r="NZF1786"/>
      <c r="NZG1786"/>
      <c r="NZH1786"/>
      <c r="NZI1786"/>
      <c r="NZJ1786"/>
      <c r="NZK1786"/>
      <c r="NZL1786"/>
      <c r="NZM1786"/>
      <c r="NZN1786"/>
      <c r="NZO1786"/>
      <c r="NZP1786"/>
      <c r="NZQ1786"/>
      <c r="NZR1786"/>
      <c r="NZS1786"/>
      <c r="NZT1786"/>
      <c r="NZU1786"/>
      <c r="NZV1786"/>
      <c r="NZW1786"/>
      <c r="NZX1786"/>
      <c r="NZY1786"/>
      <c r="NZZ1786"/>
      <c r="OAA1786"/>
      <c r="OAB1786"/>
      <c r="OAC1786"/>
      <c r="OAD1786"/>
      <c r="OAE1786"/>
      <c r="OAF1786"/>
      <c r="OAG1786"/>
      <c r="OAH1786"/>
      <c r="OAI1786"/>
      <c r="OAJ1786"/>
      <c r="OAK1786"/>
      <c r="OAL1786"/>
      <c r="OAM1786"/>
      <c r="OAN1786"/>
      <c r="OAO1786"/>
      <c r="OAP1786"/>
      <c r="OAQ1786"/>
      <c r="OAR1786"/>
      <c r="OAS1786"/>
      <c r="OAT1786"/>
      <c r="OAU1786"/>
      <c r="OAV1786"/>
      <c r="OAW1786"/>
      <c r="OAX1786"/>
      <c r="OAY1786"/>
      <c r="OAZ1786"/>
      <c r="OBA1786"/>
      <c r="OBB1786"/>
      <c r="OBC1786"/>
      <c r="OBD1786"/>
      <c r="OBE1786"/>
      <c r="OBF1786"/>
      <c r="OBG1786"/>
      <c r="OBH1786"/>
      <c r="OBI1786"/>
      <c r="OBJ1786"/>
      <c r="OBK1786"/>
      <c r="OBL1786"/>
      <c r="OBM1786"/>
      <c r="OBN1786"/>
      <c r="OBO1786"/>
      <c r="OBP1786"/>
      <c r="OBQ1786"/>
      <c r="OBR1786"/>
      <c r="OBS1786"/>
      <c r="OBT1786"/>
      <c r="OBU1786"/>
      <c r="OBV1786"/>
      <c r="OBW1786"/>
      <c r="OBX1786"/>
      <c r="OBY1786"/>
      <c r="OBZ1786"/>
      <c r="OCA1786"/>
      <c r="OCB1786"/>
      <c r="OCC1786"/>
      <c r="OCD1786"/>
      <c r="OCE1786"/>
      <c r="OCF1786"/>
      <c r="OCG1786"/>
      <c r="OCH1786"/>
      <c r="OCI1786"/>
      <c r="OCJ1786"/>
      <c r="OCK1786"/>
      <c r="OCL1786"/>
      <c r="OCM1786"/>
      <c r="OCN1786"/>
      <c r="OCO1786"/>
      <c r="OCP1786"/>
      <c r="OCQ1786"/>
      <c r="OCR1786"/>
      <c r="OCS1786"/>
      <c r="OCT1786"/>
      <c r="OCU1786"/>
      <c r="OCV1786"/>
      <c r="OCW1786"/>
      <c r="OCX1786"/>
      <c r="OCY1786"/>
      <c r="OCZ1786"/>
      <c r="ODA1786"/>
      <c r="ODB1786"/>
      <c r="ODC1786"/>
      <c r="ODD1786"/>
      <c r="ODE1786"/>
      <c r="ODF1786"/>
      <c r="ODG1786"/>
      <c r="ODH1786"/>
      <c r="ODI1786"/>
      <c r="ODJ1786"/>
      <c r="ODK1786"/>
      <c r="ODL1786"/>
      <c r="ODM1786"/>
      <c r="ODN1786"/>
      <c r="ODO1786"/>
      <c r="ODP1786"/>
      <c r="ODQ1786"/>
      <c r="ODR1786"/>
      <c r="ODS1786"/>
      <c r="ODT1786"/>
      <c r="ODU1786"/>
      <c r="ODV1786"/>
      <c r="ODW1786"/>
      <c r="ODX1786"/>
      <c r="ODY1786"/>
      <c r="ODZ1786"/>
      <c r="OEA1786"/>
      <c r="OEB1786"/>
      <c r="OEC1786"/>
      <c r="OED1786"/>
      <c r="OEE1786"/>
      <c r="OEF1786"/>
      <c r="OEG1786"/>
      <c r="OEH1786"/>
      <c r="OEI1786"/>
      <c r="OEJ1786"/>
      <c r="OEK1786"/>
      <c r="OEL1786"/>
      <c r="OEM1786"/>
      <c r="OEN1786"/>
      <c r="OEO1786"/>
      <c r="OEP1786"/>
      <c r="OEQ1786"/>
      <c r="OER1786"/>
      <c r="OES1786"/>
      <c r="OET1786"/>
      <c r="OEU1786"/>
      <c r="OEV1786"/>
      <c r="OEW1786"/>
      <c r="OEX1786"/>
      <c r="OEY1786"/>
      <c r="OEZ1786"/>
      <c r="OFA1786"/>
      <c r="OFB1786"/>
      <c r="OFC1786"/>
      <c r="OFD1786"/>
      <c r="OFE1786"/>
      <c r="OFF1786"/>
      <c r="OFG1786"/>
      <c r="OFH1786"/>
      <c r="OFI1786"/>
      <c r="OFJ1786"/>
      <c r="OFK1786"/>
      <c r="OFL1786"/>
      <c r="OFM1786"/>
      <c r="OFN1786"/>
      <c r="OFO1786"/>
      <c r="OFP1786"/>
      <c r="OFQ1786"/>
      <c r="OFR1786"/>
      <c r="OFS1786"/>
      <c r="OFT1786"/>
      <c r="OFU1786"/>
      <c r="OFV1786"/>
      <c r="OFW1786"/>
      <c r="OFX1786"/>
      <c r="OFY1786"/>
      <c r="OFZ1786"/>
      <c r="OGA1786"/>
      <c r="OGB1786"/>
      <c r="OGC1786"/>
      <c r="OGD1786"/>
      <c r="OGE1786"/>
      <c r="OGF1786"/>
      <c r="OGG1786"/>
      <c r="OGH1786"/>
      <c r="OGI1786"/>
      <c r="OGJ1786"/>
      <c r="OGK1786"/>
      <c r="OGL1786"/>
      <c r="OGM1786"/>
      <c r="OGN1786"/>
      <c r="OGO1786"/>
      <c r="OGP1786"/>
      <c r="OGQ1786"/>
      <c r="OGR1786"/>
      <c r="OGS1786"/>
      <c r="OGT1786"/>
      <c r="OGU1786"/>
      <c r="OGV1786"/>
      <c r="OGW1786"/>
      <c r="OGX1786"/>
      <c r="OGY1786"/>
      <c r="OGZ1786"/>
      <c r="OHA1786"/>
      <c r="OHB1786"/>
      <c r="OHC1786"/>
      <c r="OHD1786"/>
      <c r="OHE1786"/>
      <c r="OHF1786"/>
      <c r="OHG1786"/>
      <c r="OHH1786"/>
      <c r="OHI1786"/>
      <c r="OHJ1786"/>
      <c r="OHK1786"/>
      <c r="OHL1786"/>
      <c r="OHM1786"/>
      <c r="OHN1786"/>
      <c r="OHO1786"/>
      <c r="OHP1786"/>
      <c r="OHQ1786"/>
      <c r="OHR1786"/>
      <c r="OHS1786"/>
      <c r="OHT1786"/>
      <c r="OHU1786"/>
      <c r="OHV1786"/>
      <c r="OHW1786"/>
      <c r="OHX1786"/>
      <c r="OHY1786"/>
      <c r="OHZ1786"/>
      <c r="OIA1786"/>
      <c r="OIB1786"/>
      <c r="OIC1786"/>
      <c r="OID1786"/>
      <c r="OIE1786"/>
      <c r="OIF1786"/>
      <c r="OIG1786"/>
      <c r="OIH1786"/>
      <c r="OII1786"/>
      <c r="OIJ1786"/>
      <c r="OIK1786"/>
      <c r="OIL1786"/>
      <c r="OIM1786"/>
      <c r="OIN1786"/>
      <c r="OIO1786"/>
      <c r="OIP1786"/>
      <c r="OIQ1786"/>
      <c r="OIR1786"/>
      <c r="OIS1786"/>
      <c r="OIT1786"/>
      <c r="OIU1786"/>
      <c r="OIV1786"/>
      <c r="OIW1786"/>
      <c r="OIX1786"/>
      <c r="OIY1786"/>
      <c r="OIZ1786"/>
      <c r="OJA1786"/>
      <c r="OJB1786"/>
      <c r="OJC1786"/>
      <c r="OJD1786"/>
      <c r="OJE1786"/>
      <c r="OJF1786"/>
      <c r="OJG1786"/>
      <c r="OJH1786"/>
      <c r="OJI1786"/>
      <c r="OJJ1786"/>
      <c r="OJK1786"/>
      <c r="OJL1786"/>
      <c r="OJM1786"/>
      <c r="OJN1786"/>
      <c r="OJO1786"/>
      <c r="OJP1786"/>
      <c r="OJQ1786"/>
      <c r="OJR1786"/>
      <c r="OJS1786"/>
      <c r="OJT1786"/>
      <c r="OJU1786"/>
      <c r="OJV1786"/>
      <c r="OJW1786"/>
      <c r="OJX1786"/>
      <c r="OJY1786"/>
      <c r="OJZ1786"/>
      <c r="OKA1786"/>
      <c r="OKB1786"/>
      <c r="OKC1786"/>
      <c r="OKD1786"/>
      <c r="OKE1786"/>
      <c r="OKF1786"/>
      <c r="OKG1786"/>
      <c r="OKH1786"/>
      <c r="OKI1786"/>
      <c r="OKJ1786"/>
      <c r="OKK1786"/>
      <c r="OKL1786"/>
      <c r="OKM1786"/>
      <c r="OKN1786"/>
      <c r="OKO1786"/>
      <c r="OKP1786"/>
      <c r="OKQ1786"/>
      <c r="OKR1786"/>
      <c r="OKS1786"/>
      <c r="OKT1786"/>
      <c r="OKU1786"/>
      <c r="OKV1786"/>
      <c r="OKW1786"/>
      <c r="OKX1786"/>
      <c r="OKY1786"/>
      <c r="OKZ1786"/>
      <c r="OLA1786"/>
      <c r="OLB1786"/>
      <c r="OLC1786"/>
      <c r="OLD1786"/>
      <c r="OLE1786"/>
      <c r="OLF1786"/>
      <c r="OLG1786"/>
      <c r="OLH1786"/>
      <c r="OLI1786"/>
      <c r="OLJ1786"/>
      <c r="OLK1786"/>
      <c r="OLL1786"/>
      <c r="OLM1786"/>
      <c r="OLN1786"/>
      <c r="OLO1786"/>
      <c r="OLP1786"/>
      <c r="OLQ1786"/>
      <c r="OLR1786"/>
      <c r="OLS1786"/>
      <c r="OLT1786"/>
      <c r="OLU1786"/>
      <c r="OLV1786"/>
      <c r="OLW1786"/>
      <c r="OLX1786"/>
      <c r="OLY1786"/>
      <c r="OLZ1786"/>
      <c r="OMA1786"/>
      <c r="OMB1786"/>
      <c r="OMC1786"/>
      <c r="OMD1786"/>
      <c r="OME1786"/>
      <c r="OMF1786"/>
      <c r="OMG1786"/>
      <c r="OMH1786"/>
      <c r="OMI1786"/>
      <c r="OMJ1786"/>
      <c r="OMK1786"/>
      <c r="OML1786"/>
      <c r="OMM1786"/>
      <c r="OMN1786"/>
      <c r="OMO1786"/>
      <c r="OMP1786"/>
      <c r="OMQ1786"/>
      <c r="OMR1786"/>
      <c r="OMS1786"/>
      <c r="OMT1786"/>
      <c r="OMU1786"/>
      <c r="OMV1786"/>
      <c r="OMW1786"/>
      <c r="OMX1786"/>
      <c r="OMY1786"/>
      <c r="OMZ1786"/>
      <c r="ONA1786"/>
      <c r="ONB1786"/>
      <c r="ONC1786"/>
      <c r="OND1786"/>
      <c r="ONE1786"/>
      <c r="ONF1786"/>
      <c r="ONG1786"/>
      <c r="ONH1786"/>
      <c r="ONI1786"/>
      <c r="ONJ1786"/>
      <c r="ONK1786"/>
      <c r="ONL1786"/>
      <c r="ONM1786"/>
      <c r="ONN1786"/>
      <c r="ONO1786"/>
      <c r="ONP1786"/>
      <c r="ONQ1786"/>
      <c r="ONR1786"/>
      <c r="ONS1786"/>
      <c r="ONT1786"/>
      <c r="ONU1786"/>
      <c r="ONV1786"/>
      <c r="ONW1786"/>
      <c r="ONX1786"/>
      <c r="ONY1786"/>
      <c r="ONZ1786"/>
      <c r="OOA1786"/>
      <c r="OOB1786"/>
      <c r="OOC1786"/>
      <c r="OOD1786"/>
      <c r="OOE1786"/>
      <c r="OOF1786"/>
      <c r="OOG1786"/>
      <c r="OOH1786"/>
      <c r="OOI1786"/>
      <c r="OOJ1786"/>
      <c r="OOK1786"/>
      <c r="OOL1786"/>
      <c r="OOM1786"/>
      <c r="OON1786"/>
      <c r="OOO1786"/>
      <c r="OOP1786"/>
      <c r="OOQ1786"/>
      <c r="OOR1786"/>
      <c r="OOS1786"/>
      <c r="OOT1786"/>
      <c r="OOU1786"/>
      <c r="OOV1786"/>
      <c r="OOW1786"/>
      <c r="OOX1786"/>
      <c r="OOY1786"/>
      <c r="OOZ1786"/>
      <c r="OPA1786"/>
      <c r="OPB1786"/>
      <c r="OPC1786"/>
      <c r="OPD1786"/>
      <c r="OPE1786"/>
      <c r="OPF1786"/>
      <c r="OPG1786"/>
      <c r="OPH1786"/>
      <c r="OPI1786"/>
      <c r="OPJ1786"/>
      <c r="OPK1786"/>
      <c r="OPL1786"/>
      <c r="OPM1786"/>
      <c r="OPN1786"/>
      <c r="OPO1786"/>
      <c r="OPP1786"/>
      <c r="OPQ1786"/>
      <c r="OPR1786"/>
      <c r="OPS1786"/>
      <c r="OPT1786"/>
      <c r="OPU1786"/>
      <c r="OPV1786"/>
      <c r="OPW1786"/>
      <c r="OPX1786"/>
      <c r="OPY1786"/>
      <c r="OPZ1786"/>
      <c r="OQA1786"/>
      <c r="OQB1786"/>
      <c r="OQC1786"/>
      <c r="OQD1786"/>
      <c r="OQE1786"/>
      <c r="OQF1786"/>
      <c r="OQG1786"/>
      <c r="OQH1786"/>
      <c r="OQI1786"/>
      <c r="OQJ1786"/>
      <c r="OQK1786"/>
      <c r="OQL1786"/>
      <c r="OQM1786"/>
      <c r="OQN1786"/>
      <c r="OQO1786"/>
      <c r="OQP1786"/>
      <c r="OQQ1786"/>
      <c r="OQR1786"/>
      <c r="OQS1786"/>
      <c r="OQT1786"/>
      <c r="OQU1786"/>
      <c r="OQV1786"/>
      <c r="OQW1786"/>
      <c r="OQX1786"/>
      <c r="OQY1786"/>
      <c r="OQZ1786"/>
      <c r="ORA1786"/>
      <c r="ORB1786"/>
      <c r="ORC1786"/>
      <c r="ORD1786"/>
      <c r="ORE1786"/>
      <c r="ORF1786"/>
      <c r="ORG1786"/>
      <c r="ORH1786"/>
      <c r="ORI1786"/>
      <c r="ORJ1786"/>
      <c r="ORK1786"/>
      <c r="ORL1786"/>
      <c r="ORM1786"/>
      <c r="ORN1786"/>
      <c r="ORO1786"/>
      <c r="ORP1786"/>
      <c r="ORQ1786"/>
      <c r="ORR1786"/>
      <c r="ORS1786"/>
      <c r="ORT1786"/>
      <c r="ORU1786"/>
      <c r="ORV1786"/>
      <c r="ORW1786"/>
      <c r="ORX1786"/>
      <c r="ORY1786"/>
      <c r="ORZ1786"/>
      <c r="OSA1786"/>
      <c r="OSB1786"/>
      <c r="OSC1786"/>
      <c r="OSD1786"/>
      <c r="OSE1786"/>
      <c r="OSF1786"/>
      <c r="OSG1786"/>
      <c r="OSH1786"/>
      <c r="OSI1786"/>
      <c r="OSJ1786"/>
      <c r="OSK1786"/>
      <c r="OSL1786"/>
      <c r="OSM1786"/>
      <c r="OSN1786"/>
      <c r="OSO1786"/>
      <c r="OSP1786"/>
      <c r="OSQ1786"/>
      <c r="OSR1786"/>
      <c r="OSS1786"/>
      <c r="OST1786"/>
      <c r="OSU1786"/>
      <c r="OSV1786"/>
      <c r="OSW1786"/>
      <c r="OSX1786"/>
      <c r="OSY1786"/>
      <c r="OSZ1786"/>
      <c r="OTA1786"/>
      <c r="OTB1786"/>
      <c r="OTC1786"/>
      <c r="OTD1786"/>
      <c r="OTE1786"/>
      <c r="OTF1786"/>
      <c r="OTG1786"/>
      <c r="OTH1786"/>
      <c r="OTI1786"/>
      <c r="OTJ1786"/>
      <c r="OTK1786"/>
      <c r="OTL1786"/>
      <c r="OTM1786"/>
      <c r="OTN1786"/>
      <c r="OTO1786"/>
      <c r="OTP1786"/>
      <c r="OTQ1786"/>
      <c r="OTR1786"/>
      <c r="OTS1786"/>
      <c r="OTT1786"/>
      <c r="OTU1786"/>
      <c r="OTV1786"/>
      <c r="OTW1786"/>
      <c r="OTX1786"/>
      <c r="OTY1786"/>
      <c r="OTZ1786"/>
      <c r="OUA1786"/>
      <c r="OUB1786"/>
      <c r="OUC1786"/>
      <c r="OUD1786"/>
      <c r="OUE1786"/>
      <c r="OUF1786"/>
      <c r="OUG1786"/>
      <c r="OUH1786"/>
      <c r="OUI1786"/>
      <c r="OUJ1786"/>
      <c r="OUK1786"/>
      <c r="OUL1786"/>
      <c r="OUM1786"/>
      <c r="OUN1786"/>
      <c r="OUO1786"/>
      <c r="OUP1786"/>
      <c r="OUQ1786"/>
      <c r="OUR1786"/>
      <c r="OUS1786"/>
      <c r="OUT1786"/>
      <c r="OUU1786"/>
      <c r="OUV1786"/>
      <c r="OUW1786"/>
      <c r="OUX1786"/>
      <c r="OUY1786"/>
      <c r="OUZ1786"/>
      <c r="OVA1786"/>
      <c r="OVB1786"/>
      <c r="OVC1786"/>
      <c r="OVD1786"/>
      <c r="OVE1786"/>
      <c r="OVF1786"/>
      <c r="OVG1786"/>
      <c r="OVH1786"/>
      <c r="OVI1786"/>
      <c r="OVJ1786"/>
      <c r="OVK1786"/>
      <c r="OVL1786"/>
      <c r="OVM1786"/>
      <c r="OVN1786"/>
      <c r="OVO1786"/>
      <c r="OVP1786"/>
      <c r="OVQ1786"/>
      <c r="OVR1786"/>
      <c r="OVS1786"/>
      <c r="OVT1786"/>
      <c r="OVU1786"/>
      <c r="OVV1786"/>
      <c r="OVW1786"/>
      <c r="OVX1786"/>
      <c r="OVY1786"/>
      <c r="OVZ1786"/>
      <c r="OWA1786"/>
      <c r="OWB1786"/>
      <c r="OWC1786"/>
      <c r="OWD1786"/>
      <c r="OWE1786"/>
      <c r="OWF1786"/>
      <c r="OWG1786"/>
      <c r="OWH1786"/>
      <c r="OWI1786"/>
      <c r="OWJ1786"/>
      <c r="OWK1786"/>
      <c r="OWL1786"/>
      <c r="OWM1786"/>
      <c r="OWN1786"/>
      <c r="OWO1786"/>
      <c r="OWP1786"/>
      <c r="OWQ1786"/>
      <c r="OWR1786"/>
      <c r="OWS1786"/>
      <c r="OWT1786"/>
      <c r="OWU1786"/>
      <c r="OWV1786"/>
      <c r="OWW1786"/>
      <c r="OWX1786"/>
      <c r="OWY1786"/>
      <c r="OWZ1786"/>
      <c r="OXA1786"/>
      <c r="OXB1786"/>
      <c r="OXC1786"/>
      <c r="OXD1786"/>
      <c r="OXE1786"/>
      <c r="OXF1786"/>
      <c r="OXG1786"/>
      <c r="OXH1786"/>
      <c r="OXI1786"/>
      <c r="OXJ1786"/>
      <c r="OXK1786"/>
      <c r="OXL1786"/>
      <c r="OXM1786"/>
      <c r="OXN1786"/>
      <c r="OXO1786"/>
      <c r="OXP1786"/>
      <c r="OXQ1786"/>
      <c r="OXR1786"/>
      <c r="OXS1786"/>
      <c r="OXT1786"/>
      <c r="OXU1786"/>
      <c r="OXV1786"/>
      <c r="OXW1786"/>
      <c r="OXX1786"/>
      <c r="OXY1786"/>
      <c r="OXZ1786"/>
      <c r="OYA1786"/>
      <c r="OYB1786"/>
      <c r="OYC1786"/>
      <c r="OYD1786"/>
      <c r="OYE1786"/>
      <c r="OYF1786"/>
      <c r="OYG1786"/>
      <c r="OYH1786"/>
      <c r="OYI1786"/>
      <c r="OYJ1786"/>
      <c r="OYK1786"/>
      <c r="OYL1786"/>
      <c r="OYM1786"/>
      <c r="OYN1786"/>
      <c r="OYO1786"/>
      <c r="OYP1786"/>
      <c r="OYQ1786"/>
      <c r="OYR1786"/>
      <c r="OYS1786"/>
      <c r="OYT1786"/>
      <c r="OYU1786"/>
      <c r="OYV1786"/>
      <c r="OYW1786"/>
      <c r="OYX1786"/>
      <c r="OYY1786"/>
      <c r="OYZ1786"/>
      <c r="OZA1786"/>
      <c r="OZB1786"/>
      <c r="OZC1786"/>
      <c r="OZD1786"/>
      <c r="OZE1786"/>
      <c r="OZF1786"/>
      <c r="OZG1786"/>
      <c r="OZH1786"/>
      <c r="OZI1786"/>
      <c r="OZJ1786"/>
      <c r="OZK1786"/>
      <c r="OZL1786"/>
      <c r="OZM1786"/>
      <c r="OZN1786"/>
      <c r="OZO1786"/>
      <c r="OZP1786"/>
      <c r="OZQ1786"/>
      <c r="OZR1786"/>
      <c r="OZS1786"/>
      <c r="OZT1786"/>
      <c r="OZU1786"/>
      <c r="OZV1786"/>
      <c r="OZW1786"/>
      <c r="OZX1786"/>
      <c r="OZY1786"/>
      <c r="OZZ1786"/>
      <c r="PAA1786"/>
      <c r="PAB1786"/>
      <c r="PAC1786"/>
      <c r="PAD1786"/>
      <c r="PAE1786"/>
      <c r="PAF1786"/>
      <c r="PAG1786"/>
      <c r="PAH1786"/>
      <c r="PAI1786"/>
      <c r="PAJ1786"/>
      <c r="PAK1786"/>
      <c r="PAL1786"/>
      <c r="PAM1786"/>
      <c r="PAN1786"/>
      <c r="PAO1786"/>
      <c r="PAP1786"/>
      <c r="PAQ1786"/>
      <c r="PAR1786"/>
      <c r="PAS1786"/>
      <c r="PAT1786"/>
      <c r="PAU1786"/>
      <c r="PAV1786"/>
      <c r="PAW1786"/>
      <c r="PAX1786"/>
      <c r="PAY1786"/>
      <c r="PAZ1786"/>
      <c r="PBA1786"/>
      <c r="PBB1786"/>
      <c r="PBC1786"/>
      <c r="PBD1786"/>
      <c r="PBE1786"/>
      <c r="PBF1786"/>
      <c r="PBG1786"/>
      <c r="PBH1786"/>
      <c r="PBI1786"/>
      <c r="PBJ1786"/>
      <c r="PBK1786"/>
      <c r="PBL1786"/>
      <c r="PBM1786"/>
      <c r="PBN1786"/>
      <c r="PBO1786"/>
      <c r="PBP1786"/>
      <c r="PBQ1786"/>
      <c r="PBR1786"/>
      <c r="PBS1786"/>
      <c r="PBT1786"/>
      <c r="PBU1786"/>
      <c r="PBV1786"/>
      <c r="PBW1786"/>
      <c r="PBX1786"/>
      <c r="PBY1786"/>
      <c r="PBZ1786"/>
      <c r="PCA1786"/>
      <c r="PCB1786"/>
      <c r="PCC1786"/>
      <c r="PCD1786"/>
      <c r="PCE1786"/>
      <c r="PCF1786"/>
      <c r="PCG1786"/>
      <c r="PCH1786"/>
      <c r="PCI1786"/>
      <c r="PCJ1786"/>
      <c r="PCK1786"/>
      <c r="PCL1786"/>
      <c r="PCM1786"/>
      <c r="PCN1786"/>
      <c r="PCO1786"/>
      <c r="PCP1786"/>
      <c r="PCQ1786"/>
      <c r="PCR1786"/>
      <c r="PCS1786"/>
      <c r="PCT1786"/>
      <c r="PCU1786"/>
      <c r="PCV1786"/>
      <c r="PCW1786"/>
      <c r="PCX1786"/>
      <c r="PCY1786"/>
      <c r="PCZ1786"/>
      <c r="PDA1786"/>
      <c r="PDB1786"/>
      <c r="PDC1786"/>
      <c r="PDD1786"/>
      <c r="PDE1786"/>
      <c r="PDF1786"/>
      <c r="PDG1786"/>
      <c r="PDH1786"/>
      <c r="PDI1786"/>
      <c r="PDJ1786"/>
      <c r="PDK1786"/>
      <c r="PDL1786"/>
      <c r="PDM1786"/>
      <c r="PDN1786"/>
      <c r="PDO1786"/>
      <c r="PDP1786"/>
      <c r="PDQ1786"/>
      <c r="PDR1786"/>
      <c r="PDS1786"/>
      <c r="PDT1786"/>
      <c r="PDU1786"/>
      <c r="PDV1786"/>
      <c r="PDW1786"/>
      <c r="PDX1786"/>
      <c r="PDY1786"/>
      <c r="PDZ1786"/>
      <c r="PEA1786"/>
      <c r="PEB1786"/>
      <c r="PEC1786"/>
      <c r="PED1786"/>
      <c r="PEE1786"/>
      <c r="PEF1786"/>
      <c r="PEG1786"/>
      <c r="PEH1786"/>
      <c r="PEI1786"/>
      <c r="PEJ1786"/>
      <c r="PEK1786"/>
      <c r="PEL1786"/>
      <c r="PEM1786"/>
      <c r="PEN1786"/>
      <c r="PEO1786"/>
      <c r="PEP1786"/>
      <c r="PEQ1786"/>
      <c r="PER1786"/>
      <c r="PES1786"/>
      <c r="PET1786"/>
      <c r="PEU1786"/>
      <c r="PEV1786"/>
      <c r="PEW1786"/>
      <c r="PEX1786"/>
      <c r="PEY1786"/>
      <c r="PEZ1786"/>
      <c r="PFA1786"/>
      <c r="PFB1786"/>
      <c r="PFC1786"/>
      <c r="PFD1786"/>
      <c r="PFE1786"/>
      <c r="PFF1786"/>
      <c r="PFG1786"/>
      <c r="PFH1786"/>
      <c r="PFI1786"/>
      <c r="PFJ1786"/>
      <c r="PFK1786"/>
      <c r="PFL1786"/>
      <c r="PFM1786"/>
      <c r="PFN1786"/>
      <c r="PFO1786"/>
      <c r="PFP1786"/>
      <c r="PFQ1786"/>
      <c r="PFR1786"/>
      <c r="PFS1786"/>
      <c r="PFT1786"/>
      <c r="PFU1786"/>
      <c r="PFV1786"/>
      <c r="PFW1786"/>
      <c r="PFX1786"/>
      <c r="PFY1786"/>
      <c r="PFZ1786"/>
      <c r="PGA1786"/>
      <c r="PGB1786"/>
      <c r="PGC1786"/>
      <c r="PGD1786"/>
      <c r="PGE1786"/>
      <c r="PGF1786"/>
      <c r="PGG1786"/>
      <c r="PGH1786"/>
      <c r="PGI1786"/>
      <c r="PGJ1786"/>
      <c r="PGK1786"/>
      <c r="PGL1786"/>
      <c r="PGM1786"/>
      <c r="PGN1786"/>
      <c r="PGO1786"/>
      <c r="PGP1786"/>
      <c r="PGQ1786"/>
      <c r="PGR1786"/>
      <c r="PGS1786"/>
      <c r="PGT1786"/>
      <c r="PGU1786"/>
      <c r="PGV1786"/>
      <c r="PGW1786"/>
      <c r="PGX1786"/>
      <c r="PGY1786"/>
      <c r="PGZ1786"/>
      <c r="PHA1786"/>
      <c r="PHB1786"/>
      <c r="PHC1786"/>
      <c r="PHD1786"/>
      <c r="PHE1786"/>
      <c r="PHF1786"/>
      <c r="PHG1786"/>
      <c r="PHH1786"/>
      <c r="PHI1786"/>
      <c r="PHJ1786"/>
      <c r="PHK1786"/>
      <c r="PHL1786"/>
      <c r="PHM1786"/>
      <c r="PHN1786"/>
      <c r="PHO1786"/>
      <c r="PHP1786"/>
      <c r="PHQ1786"/>
      <c r="PHR1786"/>
      <c r="PHS1786"/>
      <c r="PHT1786"/>
      <c r="PHU1786"/>
      <c r="PHV1786"/>
      <c r="PHW1786"/>
      <c r="PHX1786"/>
      <c r="PHY1786"/>
      <c r="PHZ1786"/>
      <c r="PIA1786"/>
      <c r="PIB1786"/>
      <c r="PIC1786"/>
      <c r="PID1786"/>
      <c r="PIE1786"/>
      <c r="PIF1786"/>
      <c r="PIG1786"/>
      <c r="PIH1786"/>
      <c r="PII1786"/>
      <c r="PIJ1786"/>
      <c r="PIK1786"/>
      <c r="PIL1786"/>
      <c r="PIM1786"/>
      <c r="PIN1786"/>
      <c r="PIO1786"/>
      <c r="PIP1786"/>
      <c r="PIQ1786"/>
      <c r="PIR1786"/>
      <c r="PIS1786"/>
      <c r="PIT1786"/>
      <c r="PIU1786"/>
      <c r="PIV1786"/>
      <c r="PIW1786"/>
      <c r="PIX1786"/>
      <c r="PIY1786"/>
      <c r="PIZ1786"/>
      <c r="PJA1786"/>
      <c r="PJB1786"/>
      <c r="PJC1786"/>
      <c r="PJD1786"/>
      <c r="PJE1786"/>
      <c r="PJF1786"/>
      <c r="PJG1786"/>
      <c r="PJH1786"/>
      <c r="PJI1786"/>
      <c r="PJJ1786"/>
      <c r="PJK1786"/>
      <c r="PJL1786"/>
      <c r="PJM1786"/>
      <c r="PJN1786"/>
      <c r="PJO1786"/>
      <c r="PJP1786"/>
      <c r="PJQ1786"/>
      <c r="PJR1786"/>
      <c r="PJS1786"/>
      <c r="PJT1786"/>
      <c r="PJU1786"/>
      <c r="PJV1786"/>
      <c r="PJW1786"/>
      <c r="PJX1786"/>
      <c r="PJY1786"/>
      <c r="PJZ1786"/>
      <c r="PKA1786"/>
      <c r="PKB1786"/>
      <c r="PKC1786"/>
      <c r="PKD1786"/>
      <c r="PKE1786"/>
      <c r="PKF1786"/>
      <c r="PKG1786"/>
      <c r="PKH1786"/>
      <c r="PKI1786"/>
      <c r="PKJ1786"/>
      <c r="PKK1786"/>
      <c r="PKL1786"/>
      <c r="PKM1786"/>
      <c r="PKN1786"/>
      <c r="PKO1786"/>
      <c r="PKP1786"/>
      <c r="PKQ1786"/>
      <c r="PKR1786"/>
      <c r="PKS1786"/>
      <c r="PKT1786"/>
      <c r="PKU1786"/>
      <c r="PKV1786"/>
      <c r="PKW1786"/>
      <c r="PKX1786"/>
      <c r="PKY1786"/>
      <c r="PKZ1786"/>
      <c r="PLA1786"/>
      <c r="PLB1786"/>
      <c r="PLC1786"/>
      <c r="PLD1786"/>
      <c r="PLE1786"/>
      <c r="PLF1786"/>
      <c r="PLG1786"/>
      <c r="PLH1786"/>
      <c r="PLI1786"/>
      <c r="PLJ1786"/>
      <c r="PLK1786"/>
      <c r="PLL1786"/>
      <c r="PLM1786"/>
      <c r="PLN1786"/>
      <c r="PLO1786"/>
      <c r="PLP1786"/>
      <c r="PLQ1786"/>
      <c r="PLR1786"/>
      <c r="PLS1786"/>
      <c r="PLT1786"/>
      <c r="PLU1786"/>
      <c r="PLV1786"/>
      <c r="PLW1786"/>
      <c r="PLX1786"/>
      <c r="PLY1786"/>
      <c r="PLZ1786"/>
      <c r="PMA1786"/>
      <c r="PMB1786"/>
      <c r="PMC1786"/>
      <c r="PMD1786"/>
      <c r="PME1786"/>
      <c r="PMF1786"/>
      <c r="PMG1786"/>
      <c r="PMH1786"/>
      <c r="PMI1786"/>
      <c r="PMJ1786"/>
      <c r="PMK1786"/>
      <c r="PML1786"/>
      <c r="PMM1786"/>
      <c r="PMN1786"/>
      <c r="PMO1786"/>
      <c r="PMP1786"/>
      <c r="PMQ1786"/>
      <c r="PMR1786"/>
      <c r="PMS1786"/>
      <c r="PMT1786"/>
      <c r="PMU1786"/>
      <c r="PMV1786"/>
      <c r="PMW1786"/>
      <c r="PMX1786"/>
      <c r="PMY1786"/>
      <c r="PMZ1786"/>
      <c r="PNA1786"/>
      <c r="PNB1786"/>
      <c r="PNC1786"/>
      <c r="PND1786"/>
      <c r="PNE1786"/>
      <c r="PNF1786"/>
      <c r="PNG1786"/>
      <c r="PNH1786"/>
      <c r="PNI1786"/>
      <c r="PNJ1786"/>
      <c r="PNK1786"/>
      <c r="PNL1786"/>
      <c r="PNM1786"/>
      <c r="PNN1786"/>
      <c r="PNO1786"/>
      <c r="PNP1786"/>
      <c r="PNQ1786"/>
      <c r="PNR1786"/>
      <c r="PNS1786"/>
      <c r="PNT1786"/>
      <c r="PNU1786"/>
      <c r="PNV1786"/>
      <c r="PNW1786"/>
      <c r="PNX1786"/>
      <c r="PNY1786"/>
      <c r="PNZ1786"/>
      <c r="POA1786"/>
      <c r="POB1786"/>
      <c r="POC1786"/>
      <c r="POD1786"/>
      <c r="POE1786"/>
      <c r="POF1786"/>
      <c r="POG1786"/>
      <c r="POH1786"/>
      <c r="POI1786"/>
      <c r="POJ1786"/>
      <c r="POK1786"/>
      <c r="POL1786"/>
      <c r="POM1786"/>
      <c r="PON1786"/>
      <c r="POO1786"/>
      <c r="POP1786"/>
      <c r="POQ1786"/>
      <c r="POR1786"/>
      <c r="POS1786"/>
      <c r="POT1786"/>
      <c r="POU1786"/>
      <c r="POV1786"/>
      <c r="POW1786"/>
      <c r="POX1786"/>
      <c r="POY1786"/>
      <c r="POZ1786"/>
      <c r="PPA1786"/>
      <c r="PPB1786"/>
      <c r="PPC1786"/>
      <c r="PPD1786"/>
      <c r="PPE1786"/>
      <c r="PPF1786"/>
      <c r="PPG1786"/>
      <c r="PPH1786"/>
      <c r="PPI1786"/>
      <c r="PPJ1786"/>
      <c r="PPK1786"/>
      <c r="PPL1786"/>
      <c r="PPM1786"/>
      <c r="PPN1786"/>
      <c r="PPO1786"/>
      <c r="PPP1786"/>
      <c r="PPQ1786"/>
      <c r="PPR1786"/>
      <c r="PPS1786"/>
      <c r="PPT1786"/>
      <c r="PPU1786"/>
      <c r="PPV1786"/>
      <c r="PPW1786"/>
      <c r="PPX1786"/>
      <c r="PPY1786"/>
      <c r="PPZ1786"/>
      <c r="PQA1786"/>
      <c r="PQB1786"/>
      <c r="PQC1786"/>
      <c r="PQD1786"/>
      <c r="PQE1786"/>
      <c r="PQF1786"/>
      <c r="PQG1786"/>
      <c r="PQH1786"/>
      <c r="PQI1786"/>
      <c r="PQJ1786"/>
      <c r="PQK1786"/>
      <c r="PQL1786"/>
      <c r="PQM1786"/>
      <c r="PQN1786"/>
      <c r="PQO1786"/>
      <c r="PQP1786"/>
      <c r="PQQ1786"/>
      <c r="PQR1786"/>
      <c r="PQS1786"/>
      <c r="PQT1786"/>
      <c r="PQU1786"/>
      <c r="PQV1786"/>
      <c r="PQW1786"/>
      <c r="PQX1786"/>
      <c r="PQY1786"/>
      <c r="PQZ1786"/>
      <c r="PRA1786"/>
      <c r="PRB1786"/>
      <c r="PRC1786"/>
      <c r="PRD1786"/>
      <c r="PRE1786"/>
      <c r="PRF1786"/>
      <c r="PRG1786"/>
      <c r="PRH1786"/>
      <c r="PRI1786"/>
      <c r="PRJ1786"/>
      <c r="PRK1786"/>
      <c r="PRL1786"/>
      <c r="PRM1786"/>
      <c r="PRN1786"/>
      <c r="PRO1786"/>
      <c r="PRP1786"/>
      <c r="PRQ1786"/>
      <c r="PRR1786"/>
      <c r="PRS1786"/>
      <c r="PRT1786"/>
      <c r="PRU1786"/>
      <c r="PRV1786"/>
      <c r="PRW1786"/>
      <c r="PRX1786"/>
      <c r="PRY1786"/>
      <c r="PRZ1786"/>
      <c r="PSA1786"/>
      <c r="PSB1786"/>
      <c r="PSC1786"/>
      <c r="PSD1786"/>
      <c r="PSE1786"/>
      <c r="PSF1786"/>
      <c r="PSG1786"/>
      <c r="PSH1786"/>
      <c r="PSI1786"/>
      <c r="PSJ1786"/>
      <c r="PSK1786"/>
      <c r="PSL1786"/>
      <c r="PSM1786"/>
      <c r="PSN1786"/>
      <c r="PSO1786"/>
      <c r="PSP1786"/>
      <c r="PSQ1786"/>
      <c r="PSR1786"/>
      <c r="PSS1786"/>
      <c r="PST1786"/>
      <c r="PSU1786"/>
      <c r="PSV1786"/>
      <c r="PSW1786"/>
      <c r="PSX1786"/>
      <c r="PSY1786"/>
      <c r="PSZ1786"/>
      <c r="PTA1786"/>
      <c r="PTB1786"/>
      <c r="PTC1786"/>
      <c r="PTD1786"/>
      <c r="PTE1786"/>
      <c r="PTF1786"/>
      <c r="PTG1786"/>
      <c r="PTH1786"/>
      <c r="PTI1786"/>
      <c r="PTJ1786"/>
      <c r="PTK1786"/>
      <c r="PTL1786"/>
      <c r="PTM1786"/>
      <c r="PTN1786"/>
      <c r="PTO1786"/>
      <c r="PTP1786"/>
      <c r="PTQ1786"/>
      <c r="PTR1786"/>
      <c r="PTS1786"/>
      <c r="PTT1786"/>
      <c r="PTU1786"/>
      <c r="PTV1786"/>
      <c r="PTW1786"/>
      <c r="PTX1786"/>
      <c r="PTY1786"/>
      <c r="PTZ1786"/>
      <c r="PUA1786"/>
      <c r="PUB1786"/>
      <c r="PUC1786"/>
      <c r="PUD1786"/>
      <c r="PUE1786"/>
      <c r="PUF1786"/>
      <c r="PUG1786"/>
      <c r="PUH1786"/>
      <c r="PUI1786"/>
      <c r="PUJ1786"/>
      <c r="PUK1786"/>
      <c r="PUL1786"/>
      <c r="PUM1786"/>
      <c r="PUN1786"/>
      <c r="PUO1786"/>
      <c r="PUP1786"/>
      <c r="PUQ1786"/>
      <c r="PUR1786"/>
      <c r="PUS1786"/>
      <c r="PUT1786"/>
      <c r="PUU1786"/>
      <c r="PUV1786"/>
      <c r="PUW1786"/>
      <c r="PUX1786"/>
      <c r="PUY1786"/>
      <c r="PUZ1786"/>
      <c r="PVA1786"/>
      <c r="PVB1786"/>
      <c r="PVC1786"/>
      <c r="PVD1786"/>
      <c r="PVE1786"/>
      <c r="PVF1786"/>
      <c r="PVG1786"/>
      <c r="PVH1786"/>
      <c r="PVI1786"/>
      <c r="PVJ1786"/>
      <c r="PVK1786"/>
      <c r="PVL1786"/>
      <c r="PVM1786"/>
      <c r="PVN1786"/>
      <c r="PVO1786"/>
      <c r="PVP1786"/>
      <c r="PVQ1786"/>
      <c r="PVR1786"/>
      <c r="PVS1786"/>
      <c r="PVT1786"/>
      <c r="PVU1786"/>
      <c r="PVV1786"/>
      <c r="PVW1786"/>
      <c r="PVX1786"/>
      <c r="PVY1786"/>
      <c r="PVZ1786"/>
      <c r="PWA1786"/>
      <c r="PWB1786"/>
      <c r="PWC1786"/>
      <c r="PWD1786"/>
      <c r="PWE1786"/>
      <c r="PWF1786"/>
      <c r="PWG1786"/>
      <c r="PWH1786"/>
      <c r="PWI1786"/>
      <c r="PWJ1786"/>
      <c r="PWK1786"/>
      <c r="PWL1786"/>
      <c r="PWM1786"/>
      <c r="PWN1786"/>
      <c r="PWO1786"/>
      <c r="PWP1786"/>
      <c r="PWQ1786"/>
      <c r="PWR1786"/>
      <c r="PWS1786"/>
      <c r="PWT1786"/>
      <c r="PWU1786"/>
      <c r="PWV1786"/>
      <c r="PWW1786"/>
      <c r="PWX1786"/>
      <c r="PWY1786"/>
      <c r="PWZ1786"/>
      <c r="PXA1786"/>
      <c r="PXB1786"/>
      <c r="PXC1786"/>
      <c r="PXD1786"/>
      <c r="PXE1786"/>
      <c r="PXF1786"/>
      <c r="PXG1786"/>
      <c r="PXH1786"/>
      <c r="PXI1786"/>
      <c r="PXJ1786"/>
      <c r="PXK1786"/>
      <c r="PXL1786"/>
      <c r="PXM1786"/>
      <c r="PXN1786"/>
      <c r="PXO1786"/>
      <c r="PXP1786"/>
      <c r="PXQ1786"/>
      <c r="PXR1786"/>
      <c r="PXS1786"/>
      <c r="PXT1786"/>
      <c r="PXU1786"/>
      <c r="PXV1786"/>
      <c r="PXW1786"/>
      <c r="PXX1786"/>
      <c r="PXY1786"/>
      <c r="PXZ1786"/>
      <c r="PYA1786"/>
      <c r="PYB1786"/>
      <c r="PYC1786"/>
      <c r="PYD1786"/>
      <c r="PYE1786"/>
      <c r="PYF1786"/>
      <c r="PYG1786"/>
      <c r="PYH1786"/>
      <c r="PYI1786"/>
      <c r="PYJ1786"/>
      <c r="PYK1786"/>
      <c r="PYL1786"/>
      <c r="PYM1786"/>
      <c r="PYN1786"/>
      <c r="PYO1786"/>
      <c r="PYP1786"/>
      <c r="PYQ1786"/>
      <c r="PYR1786"/>
      <c r="PYS1786"/>
      <c r="PYT1786"/>
      <c r="PYU1786"/>
      <c r="PYV1786"/>
      <c r="PYW1786"/>
      <c r="PYX1786"/>
      <c r="PYY1786"/>
      <c r="PYZ1786"/>
      <c r="PZA1786"/>
      <c r="PZB1786"/>
      <c r="PZC1786"/>
      <c r="PZD1786"/>
      <c r="PZE1786"/>
      <c r="PZF1786"/>
      <c r="PZG1786"/>
      <c r="PZH1786"/>
      <c r="PZI1786"/>
      <c r="PZJ1786"/>
      <c r="PZK1786"/>
      <c r="PZL1786"/>
      <c r="PZM1786"/>
      <c r="PZN1786"/>
      <c r="PZO1786"/>
      <c r="PZP1786"/>
      <c r="PZQ1786"/>
      <c r="PZR1786"/>
      <c r="PZS1786"/>
      <c r="PZT1786"/>
      <c r="PZU1786"/>
      <c r="PZV1786"/>
      <c r="PZW1786"/>
      <c r="PZX1786"/>
      <c r="PZY1786"/>
      <c r="PZZ1786"/>
      <c r="QAA1786"/>
      <c r="QAB1786"/>
      <c r="QAC1786"/>
      <c r="QAD1786"/>
      <c r="QAE1786"/>
      <c r="QAF1786"/>
      <c r="QAG1786"/>
      <c r="QAH1786"/>
      <c r="QAI1786"/>
      <c r="QAJ1786"/>
      <c r="QAK1786"/>
      <c r="QAL1786"/>
      <c r="QAM1786"/>
      <c r="QAN1786"/>
      <c r="QAO1786"/>
      <c r="QAP1786"/>
      <c r="QAQ1786"/>
      <c r="QAR1786"/>
      <c r="QAS1786"/>
      <c r="QAT1786"/>
      <c r="QAU1786"/>
      <c r="QAV1786"/>
      <c r="QAW1786"/>
      <c r="QAX1786"/>
      <c r="QAY1786"/>
      <c r="QAZ1786"/>
      <c r="QBA1786"/>
      <c r="QBB1786"/>
      <c r="QBC1786"/>
      <c r="QBD1786"/>
      <c r="QBE1786"/>
      <c r="QBF1786"/>
      <c r="QBG1786"/>
      <c r="QBH1786"/>
      <c r="QBI1786"/>
      <c r="QBJ1786"/>
      <c r="QBK1786"/>
      <c r="QBL1786"/>
      <c r="QBM1786"/>
      <c r="QBN1786"/>
      <c r="QBO1786"/>
      <c r="QBP1786"/>
      <c r="QBQ1786"/>
      <c r="QBR1786"/>
      <c r="QBS1786"/>
      <c r="QBT1786"/>
      <c r="QBU1786"/>
      <c r="QBV1786"/>
      <c r="QBW1786"/>
      <c r="QBX1786"/>
      <c r="QBY1786"/>
      <c r="QBZ1786"/>
      <c r="QCA1786"/>
      <c r="QCB1786"/>
      <c r="QCC1786"/>
      <c r="QCD1786"/>
      <c r="QCE1786"/>
      <c r="QCF1786"/>
      <c r="QCG1786"/>
      <c r="QCH1786"/>
      <c r="QCI1786"/>
      <c r="QCJ1786"/>
      <c r="QCK1786"/>
      <c r="QCL1786"/>
      <c r="QCM1786"/>
      <c r="QCN1786"/>
      <c r="QCO1786"/>
      <c r="QCP1786"/>
      <c r="QCQ1786"/>
      <c r="QCR1786"/>
      <c r="QCS1786"/>
      <c r="QCT1786"/>
      <c r="QCU1786"/>
      <c r="QCV1786"/>
      <c r="QCW1786"/>
      <c r="QCX1786"/>
      <c r="QCY1786"/>
      <c r="QCZ1786"/>
      <c r="QDA1786"/>
      <c r="QDB1786"/>
      <c r="QDC1786"/>
      <c r="QDD1786"/>
      <c r="QDE1786"/>
      <c r="QDF1786"/>
      <c r="QDG1786"/>
      <c r="QDH1786"/>
      <c r="QDI1786"/>
      <c r="QDJ1786"/>
      <c r="QDK1786"/>
      <c r="QDL1786"/>
      <c r="QDM1786"/>
      <c r="QDN1786"/>
      <c r="QDO1786"/>
      <c r="QDP1786"/>
      <c r="QDQ1786"/>
      <c r="QDR1786"/>
      <c r="QDS1786"/>
      <c r="QDT1786"/>
      <c r="QDU1786"/>
      <c r="QDV1786"/>
      <c r="QDW1786"/>
      <c r="QDX1786"/>
      <c r="QDY1786"/>
      <c r="QDZ1786"/>
      <c r="QEA1786"/>
      <c r="QEB1786"/>
      <c r="QEC1786"/>
      <c r="QED1786"/>
      <c r="QEE1786"/>
      <c r="QEF1786"/>
      <c r="QEG1786"/>
      <c r="QEH1786"/>
      <c r="QEI1786"/>
      <c r="QEJ1786"/>
      <c r="QEK1786"/>
      <c r="QEL1786"/>
      <c r="QEM1786"/>
      <c r="QEN1786"/>
      <c r="QEO1786"/>
      <c r="QEP1786"/>
      <c r="QEQ1786"/>
      <c r="QER1786"/>
      <c r="QES1786"/>
      <c r="QET1786"/>
      <c r="QEU1786"/>
      <c r="QEV1786"/>
      <c r="QEW1786"/>
      <c r="QEX1786"/>
      <c r="QEY1786"/>
      <c r="QEZ1786"/>
      <c r="QFA1786"/>
      <c r="QFB1786"/>
      <c r="QFC1786"/>
      <c r="QFD1786"/>
      <c r="QFE1786"/>
      <c r="QFF1786"/>
      <c r="QFG1786"/>
      <c r="QFH1786"/>
      <c r="QFI1786"/>
      <c r="QFJ1786"/>
      <c r="QFK1786"/>
      <c r="QFL1786"/>
      <c r="QFM1786"/>
      <c r="QFN1786"/>
      <c r="QFO1786"/>
      <c r="QFP1786"/>
      <c r="QFQ1786"/>
      <c r="QFR1786"/>
      <c r="QFS1786"/>
      <c r="QFT1786"/>
      <c r="QFU1786"/>
      <c r="QFV1786"/>
      <c r="QFW1786"/>
      <c r="QFX1786"/>
      <c r="QFY1786"/>
      <c r="QFZ1786"/>
      <c r="QGA1786"/>
      <c r="QGB1786"/>
      <c r="QGC1786"/>
      <c r="QGD1786"/>
      <c r="QGE1786"/>
      <c r="QGF1786"/>
      <c r="QGG1786"/>
      <c r="QGH1786"/>
      <c r="QGI1786"/>
      <c r="QGJ1786"/>
      <c r="QGK1786"/>
      <c r="QGL1786"/>
      <c r="QGM1786"/>
      <c r="QGN1786"/>
      <c r="QGO1786"/>
      <c r="QGP1786"/>
      <c r="QGQ1786"/>
      <c r="QGR1786"/>
      <c r="QGS1786"/>
      <c r="QGT1786"/>
      <c r="QGU1786"/>
      <c r="QGV1786"/>
      <c r="QGW1786"/>
      <c r="QGX1786"/>
      <c r="QGY1786"/>
      <c r="QGZ1786"/>
      <c r="QHA1786"/>
      <c r="QHB1786"/>
      <c r="QHC1786"/>
      <c r="QHD1786"/>
      <c r="QHE1786"/>
      <c r="QHF1786"/>
      <c r="QHG1786"/>
      <c r="QHH1786"/>
      <c r="QHI1786"/>
      <c r="QHJ1786"/>
      <c r="QHK1786"/>
      <c r="QHL1786"/>
      <c r="QHM1786"/>
      <c r="QHN1786"/>
      <c r="QHO1786"/>
      <c r="QHP1786"/>
      <c r="QHQ1786"/>
      <c r="QHR1786"/>
      <c r="QHS1786"/>
      <c r="QHT1786"/>
      <c r="QHU1786"/>
      <c r="QHV1786"/>
      <c r="QHW1786"/>
      <c r="QHX1786"/>
      <c r="QHY1786"/>
      <c r="QHZ1786"/>
      <c r="QIA1786"/>
      <c r="QIB1786"/>
      <c r="QIC1786"/>
      <c r="QID1786"/>
      <c r="QIE1786"/>
      <c r="QIF1786"/>
      <c r="QIG1786"/>
      <c r="QIH1786"/>
      <c r="QII1786"/>
      <c r="QIJ1786"/>
      <c r="QIK1786"/>
      <c r="QIL1786"/>
      <c r="QIM1786"/>
      <c r="QIN1786"/>
      <c r="QIO1786"/>
      <c r="QIP1786"/>
      <c r="QIQ1786"/>
      <c r="QIR1786"/>
      <c r="QIS1786"/>
      <c r="QIT1786"/>
      <c r="QIU1786"/>
      <c r="QIV1786"/>
      <c r="QIW1786"/>
      <c r="QIX1786"/>
      <c r="QIY1786"/>
      <c r="QIZ1786"/>
      <c r="QJA1786"/>
      <c r="QJB1786"/>
      <c r="QJC1786"/>
      <c r="QJD1786"/>
      <c r="QJE1786"/>
      <c r="QJF1786"/>
      <c r="QJG1786"/>
      <c r="QJH1786"/>
      <c r="QJI1786"/>
      <c r="QJJ1786"/>
      <c r="QJK1786"/>
      <c r="QJL1786"/>
      <c r="QJM1786"/>
      <c r="QJN1786"/>
      <c r="QJO1786"/>
      <c r="QJP1786"/>
      <c r="QJQ1786"/>
      <c r="QJR1786"/>
      <c r="QJS1786"/>
      <c r="QJT1786"/>
      <c r="QJU1786"/>
      <c r="QJV1786"/>
      <c r="QJW1786"/>
      <c r="QJX1786"/>
      <c r="QJY1786"/>
      <c r="QJZ1786"/>
      <c r="QKA1786"/>
      <c r="QKB1786"/>
      <c r="QKC1786"/>
      <c r="QKD1786"/>
      <c r="QKE1786"/>
      <c r="QKF1786"/>
      <c r="QKG1786"/>
      <c r="QKH1786"/>
      <c r="QKI1786"/>
      <c r="QKJ1786"/>
      <c r="QKK1786"/>
      <c r="QKL1786"/>
      <c r="QKM1786"/>
      <c r="QKN1786"/>
      <c r="QKO1786"/>
      <c r="QKP1786"/>
      <c r="QKQ1786"/>
      <c r="QKR1786"/>
      <c r="QKS1786"/>
      <c r="QKT1786"/>
      <c r="QKU1786"/>
      <c r="QKV1786"/>
      <c r="QKW1786"/>
      <c r="QKX1786"/>
      <c r="QKY1786"/>
      <c r="QKZ1786"/>
      <c r="QLA1786"/>
      <c r="QLB1786"/>
      <c r="QLC1786"/>
      <c r="QLD1786"/>
      <c r="QLE1786"/>
      <c r="QLF1786"/>
      <c r="QLG1786"/>
      <c r="QLH1786"/>
      <c r="QLI1786"/>
      <c r="QLJ1786"/>
      <c r="QLK1786"/>
      <c r="QLL1786"/>
      <c r="QLM1786"/>
      <c r="QLN1786"/>
      <c r="QLO1786"/>
      <c r="QLP1786"/>
      <c r="QLQ1786"/>
      <c r="QLR1786"/>
      <c r="QLS1786"/>
      <c r="QLT1786"/>
      <c r="QLU1786"/>
      <c r="QLV1786"/>
      <c r="QLW1786"/>
      <c r="QLX1786"/>
      <c r="QLY1786"/>
      <c r="QLZ1786"/>
      <c r="QMA1786"/>
      <c r="QMB1786"/>
      <c r="QMC1786"/>
      <c r="QMD1786"/>
      <c r="QME1786"/>
      <c r="QMF1786"/>
      <c r="QMG1786"/>
      <c r="QMH1786"/>
      <c r="QMI1786"/>
      <c r="QMJ1786"/>
      <c r="QMK1786"/>
      <c r="QML1786"/>
      <c r="QMM1786"/>
      <c r="QMN1786"/>
      <c r="QMO1786"/>
      <c r="QMP1786"/>
      <c r="QMQ1786"/>
      <c r="QMR1786"/>
      <c r="QMS1786"/>
      <c r="QMT1786"/>
      <c r="QMU1786"/>
      <c r="QMV1786"/>
      <c r="QMW1786"/>
      <c r="QMX1786"/>
      <c r="QMY1786"/>
      <c r="QMZ1786"/>
      <c r="QNA1786"/>
      <c r="QNB1786"/>
      <c r="QNC1786"/>
      <c r="QND1786"/>
      <c r="QNE1786"/>
      <c r="QNF1786"/>
      <c r="QNG1786"/>
      <c r="QNH1786"/>
      <c r="QNI1786"/>
      <c r="QNJ1786"/>
      <c r="QNK1786"/>
      <c r="QNL1786"/>
      <c r="QNM1786"/>
      <c r="QNN1786"/>
      <c r="QNO1786"/>
      <c r="QNP1786"/>
      <c r="QNQ1786"/>
      <c r="QNR1786"/>
      <c r="QNS1786"/>
      <c r="QNT1786"/>
      <c r="QNU1786"/>
      <c r="QNV1786"/>
      <c r="QNW1786"/>
      <c r="QNX1786"/>
      <c r="QNY1786"/>
      <c r="QNZ1786"/>
      <c r="QOA1786"/>
      <c r="QOB1786"/>
      <c r="QOC1786"/>
      <c r="QOD1786"/>
      <c r="QOE1786"/>
      <c r="QOF1786"/>
      <c r="QOG1786"/>
      <c r="QOH1786"/>
      <c r="QOI1786"/>
      <c r="QOJ1786"/>
      <c r="QOK1786"/>
      <c r="QOL1786"/>
      <c r="QOM1786"/>
      <c r="QON1786"/>
      <c r="QOO1786"/>
      <c r="QOP1786"/>
      <c r="QOQ1786"/>
      <c r="QOR1786"/>
      <c r="QOS1786"/>
      <c r="QOT1786"/>
      <c r="QOU1786"/>
      <c r="QOV1786"/>
      <c r="QOW1786"/>
      <c r="QOX1786"/>
      <c r="QOY1786"/>
      <c r="QOZ1786"/>
      <c r="QPA1786"/>
      <c r="QPB1786"/>
      <c r="QPC1786"/>
      <c r="QPD1786"/>
      <c r="QPE1786"/>
      <c r="QPF1786"/>
      <c r="QPG1786"/>
      <c r="QPH1786"/>
      <c r="QPI1786"/>
      <c r="QPJ1786"/>
      <c r="QPK1786"/>
      <c r="QPL1786"/>
      <c r="QPM1786"/>
      <c r="QPN1786"/>
      <c r="QPO1786"/>
      <c r="QPP1786"/>
      <c r="QPQ1786"/>
      <c r="QPR1786"/>
      <c r="QPS1786"/>
      <c r="QPT1786"/>
      <c r="QPU1786"/>
      <c r="QPV1786"/>
      <c r="QPW1786"/>
      <c r="QPX1786"/>
      <c r="QPY1786"/>
      <c r="QPZ1786"/>
      <c r="QQA1786"/>
      <c r="QQB1786"/>
      <c r="QQC1786"/>
      <c r="QQD1786"/>
      <c r="QQE1786"/>
      <c r="QQF1786"/>
      <c r="QQG1786"/>
      <c r="QQH1786"/>
      <c r="QQI1786"/>
      <c r="QQJ1786"/>
      <c r="QQK1786"/>
      <c r="QQL1786"/>
      <c r="QQM1786"/>
      <c r="QQN1786"/>
      <c r="QQO1786"/>
      <c r="QQP1786"/>
      <c r="QQQ1786"/>
      <c r="QQR1786"/>
      <c r="QQS1786"/>
      <c r="QQT1786"/>
      <c r="QQU1786"/>
      <c r="QQV1786"/>
      <c r="QQW1786"/>
      <c r="QQX1786"/>
      <c r="QQY1786"/>
      <c r="QQZ1786"/>
      <c r="QRA1786"/>
      <c r="QRB1786"/>
      <c r="QRC1786"/>
      <c r="QRD1786"/>
      <c r="QRE1786"/>
      <c r="QRF1786"/>
      <c r="QRG1786"/>
      <c r="QRH1786"/>
      <c r="QRI1786"/>
      <c r="QRJ1786"/>
      <c r="QRK1786"/>
      <c r="QRL1786"/>
      <c r="QRM1786"/>
      <c r="QRN1786"/>
      <c r="QRO1786"/>
      <c r="QRP1786"/>
      <c r="QRQ1786"/>
      <c r="QRR1786"/>
      <c r="QRS1786"/>
      <c r="QRT1786"/>
      <c r="QRU1786"/>
      <c r="QRV1786"/>
      <c r="QRW1786"/>
      <c r="QRX1786"/>
      <c r="QRY1786"/>
      <c r="QRZ1786"/>
      <c r="QSA1786"/>
      <c r="QSB1786"/>
      <c r="QSC1786"/>
      <c r="QSD1786"/>
      <c r="QSE1786"/>
      <c r="QSF1786"/>
      <c r="QSG1786"/>
      <c r="QSH1786"/>
      <c r="QSI1786"/>
      <c r="QSJ1786"/>
      <c r="QSK1786"/>
      <c r="QSL1786"/>
      <c r="QSM1786"/>
      <c r="QSN1786"/>
      <c r="QSO1786"/>
      <c r="QSP1786"/>
      <c r="QSQ1786"/>
      <c r="QSR1786"/>
      <c r="QSS1786"/>
      <c r="QST1786"/>
      <c r="QSU1786"/>
      <c r="QSV1786"/>
      <c r="QSW1786"/>
      <c r="QSX1786"/>
      <c r="QSY1786"/>
      <c r="QSZ1786"/>
      <c r="QTA1786"/>
      <c r="QTB1786"/>
      <c r="QTC1786"/>
      <c r="QTD1786"/>
      <c r="QTE1786"/>
      <c r="QTF1786"/>
      <c r="QTG1786"/>
      <c r="QTH1786"/>
      <c r="QTI1786"/>
      <c r="QTJ1786"/>
      <c r="QTK1786"/>
      <c r="QTL1786"/>
      <c r="QTM1786"/>
      <c r="QTN1786"/>
      <c r="QTO1786"/>
      <c r="QTP1786"/>
      <c r="QTQ1786"/>
      <c r="QTR1786"/>
      <c r="QTS1786"/>
      <c r="QTT1786"/>
      <c r="QTU1786"/>
      <c r="QTV1786"/>
      <c r="QTW1786"/>
      <c r="QTX1786"/>
      <c r="QTY1786"/>
      <c r="QTZ1786"/>
      <c r="QUA1786"/>
      <c r="QUB1786"/>
      <c r="QUC1786"/>
      <c r="QUD1786"/>
      <c r="QUE1786"/>
      <c r="QUF1786"/>
      <c r="QUG1786"/>
      <c r="QUH1786"/>
      <c r="QUI1786"/>
      <c r="QUJ1786"/>
      <c r="QUK1786"/>
      <c r="QUL1786"/>
      <c r="QUM1786"/>
      <c r="QUN1786"/>
      <c r="QUO1786"/>
      <c r="QUP1786"/>
      <c r="QUQ1786"/>
      <c r="QUR1786"/>
      <c r="QUS1786"/>
      <c r="QUT1786"/>
      <c r="QUU1786"/>
      <c r="QUV1786"/>
      <c r="QUW1786"/>
      <c r="QUX1786"/>
      <c r="QUY1786"/>
      <c r="QUZ1786"/>
      <c r="QVA1786"/>
      <c r="QVB1786"/>
      <c r="QVC1786"/>
      <c r="QVD1786"/>
      <c r="QVE1786"/>
      <c r="QVF1786"/>
      <c r="QVG1786"/>
      <c r="QVH1786"/>
      <c r="QVI1786"/>
      <c r="QVJ1786"/>
      <c r="QVK1786"/>
      <c r="QVL1786"/>
      <c r="QVM1786"/>
      <c r="QVN1786"/>
      <c r="QVO1786"/>
      <c r="QVP1786"/>
      <c r="QVQ1786"/>
      <c r="QVR1786"/>
      <c r="QVS1786"/>
      <c r="QVT1786"/>
      <c r="QVU1786"/>
      <c r="QVV1786"/>
      <c r="QVW1786"/>
      <c r="QVX1786"/>
      <c r="QVY1786"/>
      <c r="QVZ1786"/>
      <c r="QWA1786"/>
      <c r="QWB1786"/>
      <c r="QWC1786"/>
      <c r="QWD1786"/>
      <c r="QWE1786"/>
      <c r="QWF1786"/>
      <c r="QWG1786"/>
      <c r="QWH1786"/>
      <c r="QWI1786"/>
      <c r="QWJ1786"/>
      <c r="QWK1786"/>
      <c r="QWL1786"/>
      <c r="QWM1786"/>
      <c r="QWN1786"/>
      <c r="QWO1786"/>
      <c r="QWP1786"/>
      <c r="QWQ1786"/>
      <c r="QWR1786"/>
      <c r="QWS1786"/>
      <c r="QWT1786"/>
      <c r="QWU1786"/>
      <c r="QWV1786"/>
      <c r="QWW1786"/>
      <c r="QWX1786"/>
      <c r="QWY1786"/>
      <c r="QWZ1786"/>
      <c r="QXA1786"/>
      <c r="QXB1786"/>
      <c r="QXC1786"/>
      <c r="QXD1786"/>
      <c r="QXE1786"/>
      <c r="QXF1786"/>
      <c r="QXG1786"/>
      <c r="QXH1786"/>
      <c r="QXI1786"/>
      <c r="QXJ1786"/>
      <c r="QXK1786"/>
      <c r="QXL1786"/>
      <c r="QXM1786"/>
      <c r="QXN1786"/>
      <c r="QXO1786"/>
      <c r="QXP1786"/>
      <c r="QXQ1786"/>
      <c r="QXR1786"/>
      <c r="QXS1786"/>
      <c r="QXT1786"/>
      <c r="QXU1786"/>
      <c r="QXV1786"/>
      <c r="QXW1786"/>
      <c r="QXX1786"/>
      <c r="QXY1786"/>
      <c r="QXZ1786"/>
      <c r="QYA1786"/>
      <c r="QYB1786"/>
      <c r="QYC1786"/>
      <c r="QYD1786"/>
      <c r="QYE1786"/>
      <c r="QYF1786"/>
      <c r="QYG1786"/>
      <c r="QYH1786"/>
      <c r="QYI1786"/>
      <c r="QYJ1786"/>
      <c r="QYK1786"/>
      <c r="QYL1786"/>
      <c r="QYM1786"/>
      <c r="QYN1786"/>
      <c r="QYO1786"/>
      <c r="QYP1786"/>
      <c r="QYQ1786"/>
      <c r="QYR1786"/>
      <c r="QYS1786"/>
      <c r="QYT1786"/>
      <c r="QYU1786"/>
      <c r="QYV1786"/>
      <c r="QYW1786"/>
      <c r="QYX1786"/>
      <c r="QYY1786"/>
      <c r="QYZ1786"/>
      <c r="QZA1786"/>
      <c r="QZB1786"/>
      <c r="QZC1786"/>
      <c r="QZD1786"/>
      <c r="QZE1786"/>
      <c r="QZF1786"/>
      <c r="QZG1786"/>
      <c r="QZH1786"/>
      <c r="QZI1786"/>
      <c r="QZJ1786"/>
      <c r="QZK1786"/>
      <c r="QZL1786"/>
      <c r="QZM1786"/>
      <c r="QZN1786"/>
      <c r="QZO1786"/>
      <c r="QZP1786"/>
      <c r="QZQ1786"/>
      <c r="QZR1786"/>
      <c r="QZS1786"/>
      <c r="QZT1786"/>
      <c r="QZU1786"/>
      <c r="QZV1786"/>
      <c r="QZW1786"/>
      <c r="QZX1786"/>
      <c r="QZY1786"/>
      <c r="QZZ1786"/>
      <c r="RAA1786"/>
      <c r="RAB1786"/>
      <c r="RAC1786"/>
      <c r="RAD1786"/>
      <c r="RAE1786"/>
      <c r="RAF1786"/>
      <c r="RAG1786"/>
      <c r="RAH1786"/>
      <c r="RAI1786"/>
      <c r="RAJ1786"/>
      <c r="RAK1786"/>
      <c r="RAL1786"/>
      <c r="RAM1786"/>
      <c r="RAN1786"/>
      <c r="RAO1786"/>
      <c r="RAP1786"/>
      <c r="RAQ1786"/>
      <c r="RAR1786"/>
      <c r="RAS1786"/>
      <c r="RAT1786"/>
      <c r="RAU1786"/>
      <c r="RAV1786"/>
      <c r="RAW1786"/>
      <c r="RAX1786"/>
      <c r="RAY1786"/>
      <c r="RAZ1786"/>
      <c r="RBA1786"/>
      <c r="RBB1786"/>
      <c r="RBC1786"/>
      <c r="RBD1786"/>
      <c r="RBE1786"/>
      <c r="RBF1786"/>
      <c r="RBG1786"/>
      <c r="RBH1786"/>
      <c r="RBI1786"/>
      <c r="RBJ1786"/>
      <c r="RBK1786"/>
      <c r="RBL1786"/>
      <c r="RBM1786"/>
      <c r="RBN1786"/>
      <c r="RBO1786"/>
      <c r="RBP1786"/>
      <c r="RBQ1786"/>
      <c r="RBR1786"/>
      <c r="RBS1786"/>
      <c r="RBT1786"/>
      <c r="RBU1786"/>
      <c r="RBV1786"/>
      <c r="RBW1786"/>
      <c r="RBX1786"/>
      <c r="RBY1786"/>
      <c r="RBZ1786"/>
      <c r="RCA1786"/>
      <c r="RCB1786"/>
      <c r="RCC1786"/>
      <c r="RCD1786"/>
      <c r="RCE1786"/>
      <c r="RCF1786"/>
      <c r="RCG1786"/>
      <c r="RCH1786"/>
      <c r="RCI1786"/>
      <c r="RCJ1786"/>
      <c r="RCK1786"/>
      <c r="RCL1786"/>
      <c r="RCM1786"/>
      <c r="RCN1786"/>
      <c r="RCO1786"/>
      <c r="RCP1786"/>
      <c r="RCQ1786"/>
      <c r="RCR1786"/>
      <c r="RCS1786"/>
      <c r="RCT1786"/>
      <c r="RCU1786"/>
      <c r="RCV1786"/>
      <c r="RCW1786"/>
      <c r="RCX1786"/>
      <c r="RCY1786"/>
      <c r="RCZ1786"/>
      <c r="RDA1786"/>
      <c r="RDB1786"/>
      <c r="RDC1786"/>
      <c r="RDD1786"/>
      <c r="RDE1786"/>
      <c r="RDF1786"/>
      <c r="RDG1786"/>
      <c r="RDH1786"/>
      <c r="RDI1786"/>
      <c r="RDJ1786"/>
      <c r="RDK1786"/>
      <c r="RDL1786"/>
      <c r="RDM1786"/>
      <c r="RDN1786"/>
      <c r="RDO1786"/>
      <c r="RDP1786"/>
      <c r="RDQ1786"/>
      <c r="RDR1786"/>
      <c r="RDS1786"/>
      <c r="RDT1786"/>
      <c r="RDU1786"/>
      <c r="RDV1786"/>
      <c r="RDW1786"/>
      <c r="RDX1786"/>
      <c r="RDY1786"/>
      <c r="RDZ1786"/>
      <c r="REA1786"/>
      <c r="REB1786"/>
      <c r="REC1786"/>
      <c r="RED1786"/>
      <c r="REE1786"/>
      <c r="REF1786"/>
      <c r="REG1786"/>
      <c r="REH1786"/>
      <c r="REI1786"/>
      <c r="REJ1786"/>
      <c r="REK1786"/>
      <c r="REL1786"/>
      <c r="REM1786"/>
      <c r="REN1786"/>
      <c r="REO1786"/>
      <c r="REP1786"/>
      <c r="REQ1786"/>
      <c r="RER1786"/>
      <c r="RES1786"/>
      <c r="RET1786"/>
      <c r="REU1786"/>
      <c r="REV1786"/>
      <c r="REW1786"/>
      <c r="REX1786"/>
      <c r="REY1786"/>
      <c r="REZ1786"/>
      <c r="RFA1786"/>
      <c r="RFB1786"/>
      <c r="RFC1786"/>
      <c r="RFD1786"/>
      <c r="RFE1786"/>
      <c r="RFF1786"/>
      <c r="RFG1786"/>
      <c r="RFH1786"/>
      <c r="RFI1786"/>
      <c r="RFJ1786"/>
      <c r="RFK1786"/>
      <c r="RFL1786"/>
      <c r="RFM1786"/>
      <c r="RFN1786"/>
      <c r="RFO1786"/>
      <c r="RFP1786"/>
      <c r="RFQ1786"/>
      <c r="RFR1786"/>
      <c r="RFS1786"/>
      <c r="RFT1786"/>
      <c r="RFU1786"/>
      <c r="RFV1786"/>
      <c r="RFW1786"/>
      <c r="RFX1786"/>
      <c r="RFY1786"/>
      <c r="RFZ1786"/>
      <c r="RGA1786"/>
      <c r="RGB1786"/>
      <c r="RGC1786"/>
      <c r="RGD1786"/>
      <c r="RGE1786"/>
      <c r="RGF1786"/>
      <c r="RGG1786"/>
      <c r="RGH1786"/>
      <c r="RGI1786"/>
      <c r="RGJ1786"/>
      <c r="RGK1786"/>
      <c r="RGL1786"/>
      <c r="RGM1786"/>
      <c r="RGN1786"/>
      <c r="RGO1786"/>
      <c r="RGP1786"/>
      <c r="RGQ1786"/>
      <c r="RGR1786"/>
      <c r="RGS1786"/>
      <c r="RGT1786"/>
      <c r="RGU1786"/>
      <c r="RGV1786"/>
      <c r="RGW1786"/>
      <c r="RGX1786"/>
      <c r="RGY1786"/>
      <c r="RGZ1786"/>
      <c r="RHA1786"/>
      <c r="RHB1786"/>
      <c r="RHC1786"/>
      <c r="RHD1786"/>
      <c r="RHE1786"/>
      <c r="RHF1786"/>
      <c r="RHG1786"/>
      <c r="RHH1786"/>
      <c r="RHI1786"/>
      <c r="RHJ1786"/>
      <c r="RHK1786"/>
      <c r="RHL1786"/>
      <c r="RHM1786"/>
      <c r="RHN1786"/>
      <c r="RHO1786"/>
      <c r="RHP1786"/>
      <c r="RHQ1786"/>
      <c r="RHR1786"/>
      <c r="RHS1786"/>
      <c r="RHT1786"/>
      <c r="RHU1786"/>
      <c r="RHV1786"/>
      <c r="RHW1786"/>
      <c r="RHX1786"/>
      <c r="RHY1786"/>
      <c r="RHZ1786"/>
      <c r="RIA1786"/>
      <c r="RIB1786"/>
      <c r="RIC1786"/>
      <c r="RID1786"/>
      <c r="RIE1786"/>
      <c r="RIF1786"/>
      <c r="RIG1786"/>
      <c r="RIH1786"/>
      <c r="RII1786"/>
      <c r="RIJ1786"/>
      <c r="RIK1786"/>
      <c r="RIL1786"/>
      <c r="RIM1786"/>
      <c r="RIN1786"/>
      <c r="RIO1786"/>
      <c r="RIP1786"/>
      <c r="RIQ1786"/>
      <c r="RIR1786"/>
      <c r="RIS1786"/>
      <c r="RIT1786"/>
      <c r="RIU1786"/>
      <c r="RIV1786"/>
      <c r="RIW1786"/>
      <c r="RIX1786"/>
      <c r="RIY1786"/>
      <c r="RIZ1786"/>
      <c r="RJA1786"/>
      <c r="RJB1786"/>
      <c r="RJC1786"/>
      <c r="RJD1786"/>
      <c r="RJE1786"/>
      <c r="RJF1786"/>
      <c r="RJG1786"/>
      <c r="RJH1786"/>
      <c r="RJI1786"/>
      <c r="RJJ1786"/>
      <c r="RJK1786"/>
      <c r="RJL1786"/>
      <c r="RJM1786"/>
      <c r="RJN1786"/>
      <c r="RJO1786"/>
      <c r="RJP1786"/>
      <c r="RJQ1786"/>
      <c r="RJR1786"/>
      <c r="RJS1786"/>
      <c r="RJT1786"/>
      <c r="RJU1786"/>
      <c r="RJV1786"/>
      <c r="RJW1786"/>
      <c r="RJX1786"/>
      <c r="RJY1786"/>
      <c r="RJZ1786"/>
      <c r="RKA1786"/>
      <c r="RKB1786"/>
      <c r="RKC1786"/>
      <c r="RKD1786"/>
      <c r="RKE1786"/>
      <c r="RKF1786"/>
      <c r="RKG1786"/>
      <c r="RKH1786"/>
      <c r="RKI1786"/>
      <c r="RKJ1786"/>
      <c r="RKK1786"/>
      <c r="RKL1786"/>
      <c r="RKM1786"/>
      <c r="RKN1786"/>
      <c r="RKO1786"/>
      <c r="RKP1786"/>
      <c r="RKQ1786"/>
      <c r="RKR1786"/>
      <c r="RKS1786"/>
      <c r="RKT1786"/>
      <c r="RKU1786"/>
      <c r="RKV1786"/>
      <c r="RKW1786"/>
      <c r="RKX1786"/>
      <c r="RKY1786"/>
      <c r="RKZ1786"/>
      <c r="RLA1786"/>
      <c r="RLB1786"/>
      <c r="RLC1786"/>
      <c r="RLD1786"/>
      <c r="RLE1786"/>
      <c r="RLF1786"/>
      <c r="RLG1786"/>
      <c r="RLH1786"/>
      <c r="RLI1786"/>
      <c r="RLJ1786"/>
      <c r="RLK1786"/>
      <c r="RLL1786"/>
      <c r="RLM1786"/>
      <c r="RLN1786"/>
      <c r="RLO1786"/>
      <c r="RLP1786"/>
      <c r="RLQ1786"/>
      <c r="RLR1786"/>
      <c r="RLS1786"/>
      <c r="RLT1786"/>
      <c r="RLU1786"/>
      <c r="RLV1786"/>
      <c r="RLW1786"/>
      <c r="RLX1786"/>
      <c r="RLY1786"/>
      <c r="RLZ1786"/>
      <c r="RMA1786"/>
      <c r="RMB1786"/>
      <c r="RMC1786"/>
      <c r="RMD1786"/>
      <c r="RME1786"/>
      <c r="RMF1786"/>
      <c r="RMG1786"/>
      <c r="RMH1786"/>
      <c r="RMI1786"/>
      <c r="RMJ1786"/>
      <c r="RMK1786"/>
      <c r="RML1786"/>
      <c r="RMM1786"/>
      <c r="RMN1786"/>
      <c r="RMO1786"/>
      <c r="RMP1786"/>
      <c r="RMQ1786"/>
      <c r="RMR1786"/>
      <c r="RMS1786"/>
      <c r="RMT1786"/>
      <c r="RMU1786"/>
      <c r="RMV1786"/>
      <c r="RMW1786"/>
      <c r="RMX1786"/>
      <c r="RMY1786"/>
      <c r="RMZ1786"/>
      <c r="RNA1786"/>
      <c r="RNB1786"/>
      <c r="RNC1786"/>
      <c r="RND1786"/>
      <c r="RNE1786"/>
      <c r="RNF1786"/>
      <c r="RNG1786"/>
      <c r="RNH1786"/>
      <c r="RNI1786"/>
      <c r="RNJ1786"/>
      <c r="RNK1786"/>
      <c r="RNL1786"/>
      <c r="RNM1786"/>
      <c r="RNN1786"/>
      <c r="RNO1786"/>
      <c r="RNP1786"/>
      <c r="RNQ1786"/>
      <c r="RNR1786"/>
      <c r="RNS1786"/>
      <c r="RNT1786"/>
      <c r="RNU1786"/>
      <c r="RNV1786"/>
      <c r="RNW1786"/>
      <c r="RNX1786"/>
      <c r="RNY1786"/>
      <c r="RNZ1786"/>
      <c r="ROA1786"/>
      <c r="ROB1786"/>
      <c r="ROC1786"/>
      <c r="ROD1786"/>
      <c r="ROE1786"/>
      <c r="ROF1786"/>
      <c r="ROG1786"/>
      <c r="ROH1786"/>
      <c r="ROI1786"/>
      <c r="ROJ1786"/>
      <c r="ROK1786"/>
      <c r="ROL1786"/>
      <c r="ROM1786"/>
      <c r="RON1786"/>
      <c r="ROO1786"/>
      <c r="ROP1786"/>
      <c r="ROQ1786"/>
      <c r="ROR1786"/>
      <c r="ROS1786"/>
      <c r="ROT1786"/>
      <c r="ROU1786"/>
      <c r="ROV1786"/>
      <c r="ROW1786"/>
      <c r="ROX1786"/>
      <c r="ROY1786"/>
      <c r="ROZ1786"/>
      <c r="RPA1786"/>
      <c r="RPB1786"/>
      <c r="RPC1786"/>
      <c r="RPD1786"/>
      <c r="RPE1786"/>
      <c r="RPF1786"/>
      <c r="RPG1786"/>
      <c r="RPH1786"/>
      <c r="RPI1786"/>
      <c r="RPJ1786"/>
      <c r="RPK1786"/>
      <c r="RPL1786"/>
      <c r="RPM1786"/>
      <c r="RPN1786"/>
      <c r="RPO1786"/>
      <c r="RPP1786"/>
      <c r="RPQ1786"/>
      <c r="RPR1786"/>
      <c r="RPS1786"/>
      <c r="RPT1786"/>
      <c r="RPU1786"/>
      <c r="RPV1786"/>
      <c r="RPW1786"/>
      <c r="RPX1786"/>
      <c r="RPY1786"/>
      <c r="RPZ1786"/>
      <c r="RQA1786"/>
      <c r="RQB1786"/>
      <c r="RQC1786"/>
      <c r="RQD1786"/>
      <c r="RQE1786"/>
      <c r="RQF1786"/>
      <c r="RQG1786"/>
      <c r="RQH1786"/>
      <c r="RQI1786"/>
      <c r="RQJ1786"/>
      <c r="RQK1786"/>
      <c r="RQL1786"/>
      <c r="RQM1786"/>
      <c r="RQN1786"/>
      <c r="RQO1786"/>
      <c r="RQP1786"/>
      <c r="RQQ1786"/>
      <c r="RQR1786"/>
      <c r="RQS1786"/>
      <c r="RQT1786"/>
      <c r="RQU1786"/>
      <c r="RQV1786"/>
      <c r="RQW1786"/>
      <c r="RQX1786"/>
      <c r="RQY1786"/>
      <c r="RQZ1786"/>
      <c r="RRA1786"/>
      <c r="RRB1786"/>
      <c r="RRC1786"/>
      <c r="RRD1786"/>
      <c r="RRE1786"/>
      <c r="RRF1786"/>
      <c r="RRG1786"/>
      <c r="RRH1786"/>
      <c r="RRI1786"/>
      <c r="RRJ1786"/>
      <c r="RRK1786"/>
      <c r="RRL1786"/>
      <c r="RRM1786"/>
      <c r="RRN1786"/>
      <c r="RRO1786"/>
      <c r="RRP1786"/>
      <c r="RRQ1786"/>
      <c r="RRR1786"/>
      <c r="RRS1786"/>
      <c r="RRT1786"/>
      <c r="RRU1786"/>
      <c r="RRV1786"/>
      <c r="RRW1786"/>
      <c r="RRX1786"/>
      <c r="RRY1786"/>
      <c r="RRZ1786"/>
      <c r="RSA1786"/>
      <c r="RSB1786"/>
      <c r="RSC1786"/>
      <c r="RSD1786"/>
      <c r="RSE1786"/>
      <c r="RSF1786"/>
      <c r="RSG1786"/>
      <c r="RSH1786"/>
      <c r="RSI1786"/>
      <c r="RSJ1786"/>
      <c r="RSK1786"/>
      <c r="RSL1786"/>
      <c r="RSM1786"/>
      <c r="RSN1786"/>
      <c r="RSO1786"/>
      <c r="RSP1786"/>
      <c r="RSQ1786"/>
      <c r="RSR1786"/>
      <c r="RSS1786"/>
      <c r="RST1786"/>
      <c r="RSU1786"/>
      <c r="RSV1786"/>
      <c r="RSW1786"/>
      <c r="RSX1786"/>
      <c r="RSY1786"/>
      <c r="RSZ1786"/>
      <c r="RTA1786"/>
      <c r="RTB1786"/>
      <c r="RTC1786"/>
      <c r="RTD1786"/>
      <c r="RTE1786"/>
      <c r="RTF1786"/>
      <c r="RTG1786"/>
      <c r="RTH1786"/>
      <c r="RTI1786"/>
      <c r="RTJ1786"/>
      <c r="RTK1786"/>
      <c r="RTL1786"/>
      <c r="RTM1786"/>
      <c r="RTN1786"/>
      <c r="RTO1786"/>
      <c r="RTP1786"/>
      <c r="RTQ1786"/>
      <c r="RTR1786"/>
      <c r="RTS1786"/>
      <c r="RTT1786"/>
      <c r="RTU1786"/>
      <c r="RTV1786"/>
      <c r="RTW1786"/>
      <c r="RTX1786"/>
      <c r="RTY1786"/>
      <c r="RTZ1786"/>
      <c r="RUA1786"/>
      <c r="RUB1786"/>
      <c r="RUC1786"/>
      <c r="RUD1786"/>
      <c r="RUE1786"/>
      <c r="RUF1786"/>
      <c r="RUG1786"/>
      <c r="RUH1786"/>
      <c r="RUI1786"/>
      <c r="RUJ1786"/>
      <c r="RUK1786"/>
      <c r="RUL1786"/>
      <c r="RUM1786"/>
      <c r="RUN1786"/>
      <c r="RUO1786"/>
      <c r="RUP1786"/>
      <c r="RUQ1786"/>
      <c r="RUR1786"/>
      <c r="RUS1786"/>
      <c r="RUT1786"/>
      <c r="RUU1786"/>
      <c r="RUV1786"/>
      <c r="RUW1786"/>
      <c r="RUX1786"/>
      <c r="RUY1786"/>
      <c r="RUZ1786"/>
      <c r="RVA1786"/>
      <c r="RVB1786"/>
      <c r="RVC1786"/>
      <c r="RVD1786"/>
      <c r="RVE1786"/>
      <c r="RVF1786"/>
      <c r="RVG1786"/>
      <c r="RVH1786"/>
      <c r="RVI1786"/>
      <c r="RVJ1786"/>
      <c r="RVK1786"/>
      <c r="RVL1786"/>
      <c r="RVM1786"/>
      <c r="RVN1786"/>
      <c r="RVO1786"/>
      <c r="RVP1786"/>
      <c r="RVQ1786"/>
      <c r="RVR1786"/>
      <c r="RVS1786"/>
      <c r="RVT1786"/>
      <c r="RVU1786"/>
      <c r="RVV1786"/>
      <c r="RVW1786"/>
      <c r="RVX1786"/>
      <c r="RVY1786"/>
      <c r="RVZ1786"/>
      <c r="RWA1786"/>
      <c r="RWB1786"/>
      <c r="RWC1786"/>
      <c r="RWD1786"/>
      <c r="RWE1786"/>
      <c r="RWF1786"/>
      <c r="RWG1786"/>
      <c r="RWH1786"/>
      <c r="RWI1786"/>
      <c r="RWJ1786"/>
      <c r="RWK1786"/>
      <c r="RWL1786"/>
      <c r="RWM1786"/>
      <c r="RWN1786"/>
      <c r="RWO1786"/>
      <c r="RWP1786"/>
      <c r="RWQ1786"/>
      <c r="RWR1786"/>
      <c r="RWS1786"/>
      <c r="RWT1786"/>
      <c r="RWU1786"/>
      <c r="RWV1786"/>
      <c r="RWW1786"/>
      <c r="RWX1786"/>
      <c r="RWY1786"/>
      <c r="RWZ1786"/>
      <c r="RXA1786"/>
      <c r="RXB1786"/>
      <c r="RXC1786"/>
      <c r="RXD1786"/>
      <c r="RXE1786"/>
      <c r="RXF1786"/>
      <c r="RXG1786"/>
      <c r="RXH1786"/>
      <c r="RXI1786"/>
      <c r="RXJ1786"/>
      <c r="RXK1786"/>
      <c r="RXL1786"/>
      <c r="RXM1786"/>
      <c r="RXN1786"/>
      <c r="RXO1786"/>
      <c r="RXP1786"/>
      <c r="RXQ1786"/>
      <c r="RXR1786"/>
      <c r="RXS1786"/>
      <c r="RXT1786"/>
      <c r="RXU1786"/>
      <c r="RXV1786"/>
      <c r="RXW1786"/>
      <c r="RXX1786"/>
      <c r="RXY1786"/>
      <c r="RXZ1786"/>
      <c r="RYA1786"/>
      <c r="RYB1786"/>
      <c r="RYC1786"/>
      <c r="RYD1786"/>
      <c r="RYE1786"/>
      <c r="RYF1786"/>
      <c r="RYG1786"/>
      <c r="RYH1786"/>
      <c r="RYI1786"/>
      <c r="RYJ1786"/>
      <c r="RYK1786"/>
      <c r="RYL1786"/>
      <c r="RYM1786"/>
      <c r="RYN1786"/>
      <c r="RYO1786"/>
      <c r="RYP1786"/>
      <c r="RYQ1786"/>
      <c r="RYR1786"/>
      <c r="RYS1786"/>
      <c r="RYT1786"/>
      <c r="RYU1786"/>
      <c r="RYV1786"/>
      <c r="RYW1786"/>
      <c r="RYX1786"/>
      <c r="RYY1786"/>
      <c r="RYZ1786"/>
      <c r="RZA1786"/>
      <c r="RZB1786"/>
      <c r="RZC1786"/>
      <c r="RZD1786"/>
      <c r="RZE1786"/>
      <c r="RZF1786"/>
      <c r="RZG1786"/>
      <c r="RZH1786"/>
      <c r="RZI1786"/>
      <c r="RZJ1786"/>
      <c r="RZK1786"/>
      <c r="RZL1786"/>
      <c r="RZM1786"/>
      <c r="RZN1786"/>
      <c r="RZO1786"/>
      <c r="RZP1786"/>
      <c r="RZQ1786"/>
      <c r="RZR1786"/>
      <c r="RZS1786"/>
      <c r="RZT1786"/>
      <c r="RZU1786"/>
      <c r="RZV1786"/>
      <c r="RZW1786"/>
      <c r="RZX1786"/>
      <c r="RZY1786"/>
      <c r="RZZ1786"/>
      <c r="SAA1786"/>
      <c r="SAB1786"/>
      <c r="SAC1786"/>
      <c r="SAD1786"/>
      <c r="SAE1786"/>
      <c r="SAF1786"/>
      <c r="SAG1786"/>
      <c r="SAH1786"/>
      <c r="SAI1786"/>
      <c r="SAJ1786"/>
      <c r="SAK1786"/>
      <c r="SAL1786"/>
      <c r="SAM1786"/>
      <c r="SAN1786"/>
      <c r="SAO1786"/>
      <c r="SAP1786"/>
      <c r="SAQ1786"/>
      <c r="SAR1786"/>
      <c r="SAS1786"/>
      <c r="SAT1786"/>
      <c r="SAU1786"/>
      <c r="SAV1786"/>
      <c r="SAW1786"/>
      <c r="SAX1786"/>
      <c r="SAY1786"/>
      <c r="SAZ1786"/>
      <c r="SBA1786"/>
      <c r="SBB1786"/>
      <c r="SBC1786"/>
      <c r="SBD1786"/>
      <c r="SBE1786"/>
      <c r="SBF1786"/>
      <c r="SBG1786"/>
      <c r="SBH1786"/>
      <c r="SBI1786"/>
      <c r="SBJ1786"/>
      <c r="SBK1786"/>
      <c r="SBL1786"/>
      <c r="SBM1786"/>
      <c r="SBN1786"/>
      <c r="SBO1786"/>
      <c r="SBP1786"/>
      <c r="SBQ1786"/>
      <c r="SBR1786"/>
      <c r="SBS1786"/>
      <c r="SBT1786"/>
      <c r="SBU1786"/>
      <c r="SBV1786"/>
      <c r="SBW1786"/>
      <c r="SBX1786"/>
      <c r="SBY1786"/>
      <c r="SBZ1786"/>
      <c r="SCA1786"/>
      <c r="SCB1786"/>
      <c r="SCC1786"/>
      <c r="SCD1786"/>
      <c r="SCE1786"/>
      <c r="SCF1786"/>
      <c r="SCG1786"/>
      <c r="SCH1786"/>
      <c r="SCI1786"/>
      <c r="SCJ1786"/>
      <c r="SCK1786"/>
      <c r="SCL1786"/>
      <c r="SCM1786"/>
      <c r="SCN1786"/>
      <c r="SCO1786"/>
      <c r="SCP1786"/>
      <c r="SCQ1786"/>
      <c r="SCR1786"/>
      <c r="SCS1786"/>
      <c r="SCT1786"/>
      <c r="SCU1786"/>
      <c r="SCV1786"/>
      <c r="SCW1786"/>
      <c r="SCX1786"/>
      <c r="SCY1786"/>
      <c r="SCZ1786"/>
      <c r="SDA1786"/>
      <c r="SDB1786"/>
      <c r="SDC1786"/>
      <c r="SDD1786"/>
      <c r="SDE1786"/>
      <c r="SDF1786"/>
      <c r="SDG1786"/>
      <c r="SDH1786"/>
      <c r="SDI1786"/>
      <c r="SDJ1786"/>
      <c r="SDK1786"/>
      <c r="SDL1786"/>
      <c r="SDM1786"/>
      <c r="SDN1786"/>
      <c r="SDO1786"/>
      <c r="SDP1786"/>
      <c r="SDQ1786"/>
      <c r="SDR1786"/>
      <c r="SDS1786"/>
      <c r="SDT1786"/>
      <c r="SDU1786"/>
      <c r="SDV1786"/>
      <c r="SDW1786"/>
      <c r="SDX1786"/>
      <c r="SDY1786"/>
      <c r="SDZ1786"/>
      <c r="SEA1786"/>
      <c r="SEB1786"/>
      <c r="SEC1786"/>
      <c r="SED1786"/>
      <c r="SEE1786"/>
      <c r="SEF1786"/>
      <c r="SEG1786"/>
      <c r="SEH1786"/>
      <c r="SEI1786"/>
      <c r="SEJ1786"/>
      <c r="SEK1786"/>
      <c r="SEL1786"/>
      <c r="SEM1786"/>
      <c r="SEN1786"/>
      <c r="SEO1786"/>
      <c r="SEP1786"/>
      <c r="SEQ1786"/>
      <c r="SER1786"/>
      <c r="SES1786"/>
      <c r="SET1786"/>
      <c r="SEU1786"/>
      <c r="SEV1786"/>
      <c r="SEW1786"/>
      <c r="SEX1786"/>
      <c r="SEY1786"/>
      <c r="SEZ1786"/>
      <c r="SFA1786"/>
      <c r="SFB1786"/>
      <c r="SFC1786"/>
      <c r="SFD1786"/>
      <c r="SFE1786"/>
      <c r="SFF1786"/>
      <c r="SFG1786"/>
      <c r="SFH1786"/>
      <c r="SFI1786"/>
      <c r="SFJ1786"/>
      <c r="SFK1786"/>
      <c r="SFL1786"/>
      <c r="SFM1786"/>
      <c r="SFN1786"/>
      <c r="SFO1786"/>
      <c r="SFP1786"/>
      <c r="SFQ1786"/>
      <c r="SFR1786"/>
      <c r="SFS1786"/>
      <c r="SFT1786"/>
      <c r="SFU1786"/>
      <c r="SFV1786"/>
      <c r="SFW1786"/>
      <c r="SFX1786"/>
      <c r="SFY1786"/>
      <c r="SFZ1786"/>
      <c r="SGA1786"/>
      <c r="SGB1786"/>
      <c r="SGC1786"/>
      <c r="SGD1786"/>
      <c r="SGE1786"/>
      <c r="SGF1786"/>
      <c r="SGG1786"/>
      <c r="SGH1786"/>
      <c r="SGI1786"/>
      <c r="SGJ1786"/>
      <c r="SGK1786"/>
      <c r="SGL1786"/>
      <c r="SGM1786"/>
      <c r="SGN1786"/>
      <c r="SGO1786"/>
      <c r="SGP1786"/>
      <c r="SGQ1786"/>
      <c r="SGR1786"/>
      <c r="SGS1786"/>
      <c r="SGT1786"/>
      <c r="SGU1786"/>
      <c r="SGV1786"/>
      <c r="SGW1786"/>
      <c r="SGX1786"/>
      <c r="SGY1786"/>
      <c r="SGZ1786"/>
      <c r="SHA1786"/>
      <c r="SHB1786"/>
      <c r="SHC1786"/>
      <c r="SHD1786"/>
      <c r="SHE1786"/>
      <c r="SHF1786"/>
      <c r="SHG1786"/>
      <c r="SHH1786"/>
      <c r="SHI1786"/>
      <c r="SHJ1786"/>
      <c r="SHK1786"/>
      <c r="SHL1786"/>
      <c r="SHM1786"/>
      <c r="SHN1786"/>
      <c r="SHO1786"/>
      <c r="SHP1786"/>
      <c r="SHQ1786"/>
      <c r="SHR1786"/>
      <c r="SHS1786"/>
      <c r="SHT1786"/>
      <c r="SHU1786"/>
      <c r="SHV1786"/>
      <c r="SHW1786"/>
      <c r="SHX1786"/>
      <c r="SHY1786"/>
      <c r="SHZ1786"/>
      <c r="SIA1786"/>
      <c r="SIB1786"/>
      <c r="SIC1786"/>
      <c r="SID1786"/>
      <c r="SIE1786"/>
      <c r="SIF1786"/>
      <c r="SIG1786"/>
      <c r="SIH1786"/>
      <c r="SII1786"/>
      <c r="SIJ1786"/>
      <c r="SIK1786"/>
      <c r="SIL1786"/>
      <c r="SIM1786"/>
      <c r="SIN1786"/>
      <c r="SIO1786"/>
      <c r="SIP1786"/>
      <c r="SIQ1786"/>
      <c r="SIR1786"/>
      <c r="SIS1786"/>
      <c r="SIT1786"/>
      <c r="SIU1786"/>
      <c r="SIV1786"/>
      <c r="SIW1786"/>
      <c r="SIX1786"/>
      <c r="SIY1786"/>
      <c r="SIZ1786"/>
      <c r="SJA1786"/>
      <c r="SJB1786"/>
      <c r="SJC1786"/>
      <c r="SJD1786"/>
      <c r="SJE1786"/>
      <c r="SJF1786"/>
      <c r="SJG1786"/>
      <c r="SJH1786"/>
      <c r="SJI1786"/>
      <c r="SJJ1786"/>
      <c r="SJK1786"/>
      <c r="SJL1786"/>
      <c r="SJM1786"/>
      <c r="SJN1786"/>
      <c r="SJO1786"/>
      <c r="SJP1786"/>
      <c r="SJQ1786"/>
      <c r="SJR1786"/>
      <c r="SJS1786"/>
      <c r="SJT1786"/>
      <c r="SJU1786"/>
      <c r="SJV1786"/>
      <c r="SJW1786"/>
      <c r="SJX1786"/>
      <c r="SJY1786"/>
      <c r="SJZ1786"/>
      <c r="SKA1786"/>
      <c r="SKB1786"/>
      <c r="SKC1786"/>
      <c r="SKD1786"/>
      <c r="SKE1786"/>
      <c r="SKF1786"/>
      <c r="SKG1786"/>
      <c r="SKH1786"/>
      <c r="SKI1786"/>
      <c r="SKJ1786"/>
      <c r="SKK1786"/>
      <c r="SKL1786"/>
      <c r="SKM1786"/>
      <c r="SKN1786"/>
      <c r="SKO1786"/>
      <c r="SKP1786"/>
      <c r="SKQ1786"/>
      <c r="SKR1786"/>
      <c r="SKS1786"/>
      <c r="SKT1786"/>
      <c r="SKU1786"/>
      <c r="SKV1786"/>
      <c r="SKW1786"/>
      <c r="SKX1786"/>
      <c r="SKY1786"/>
      <c r="SKZ1786"/>
      <c r="SLA1786"/>
      <c r="SLB1786"/>
      <c r="SLC1786"/>
      <c r="SLD1786"/>
      <c r="SLE1786"/>
      <c r="SLF1786"/>
      <c r="SLG1786"/>
      <c r="SLH1786"/>
      <c r="SLI1786"/>
      <c r="SLJ1786"/>
      <c r="SLK1786"/>
      <c r="SLL1786"/>
      <c r="SLM1786"/>
      <c r="SLN1786"/>
      <c r="SLO1786"/>
      <c r="SLP1786"/>
      <c r="SLQ1786"/>
      <c r="SLR1786"/>
      <c r="SLS1786"/>
      <c r="SLT1786"/>
      <c r="SLU1786"/>
      <c r="SLV1786"/>
      <c r="SLW1786"/>
      <c r="SLX1786"/>
      <c r="SLY1786"/>
      <c r="SLZ1786"/>
      <c r="SMA1786"/>
      <c r="SMB1786"/>
      <c r="SMC1786"/>
      <c r="SMD1786"/>
      <c r="SME1786"/>
      <c r="SMF1786"/>
      <c r="SMG1786"/>
      <c r="SMH1786"/>
      <c r="SMI1786"/>
      <c r="SMJ1786"/>
      <c r="SMK1786"/>
      <c r="SML1786"/>
      <c r="SMM1786"/>
      <c r="SMN1786"/>
      <c r="SMO1786"/>
      <c r="SMP1786"/>
      <c r="SMQ1786"/>
      <c r="SMR1786"/>
      <c r="SMS1786"/>
      <c r="SMT1786"/>
      <c r="SMU1786"/>
      <c r="SMV1786"/>
      <c r="SMW1786"/>
      <c r="SMX1786"/>
      <c r="SMY1786"/>
      <c r="SMZ1786"/>
      <c r="SNA1786"/>
      <c r="SNB1786"/>
      <c r="SNC1786"/>
      <c r="SND1786"/>
      <c r="SNE1786"/>
      <c r="SNF1786"/>
      <c r="SNG1786"/>
      <c r="SNH1786"/>
      <c r="SNI1786"/>
      <c r="SNJ1786"/>
      <c r="SNK1786"/>
      <c r="SNL1786"/>
      <c r="SNM1786"/>
      <c r="SNN1786"/>
      <c r="SNO1786"/>
      <c r="SNP1786"/>
      <c r="SNQ1786"/>
      <c r="SNR1786"/>
      <c r="SNS1786"/>
      <c r="SNT1786"/>
      <c r="SNU1786"/>
      <c r="SNV1786"/>
      <c r="SNW1786"/>
      <c r="SNX1786"/>
      <c r="SNY1786"/>
      <c r="SNZ1786"/>
      <c r="SOA1786"/>
      <c r="SOB1786"/>
      <c r="SOC1786"/>
      <c r="SOD1786"/>
      <c r="SOE1786"/>
      <c r="SOF1786"/>
      <c r="SOG1786"/>
      <c r="SOH1786"/>
      <c r="SOI1786"/>
      <c r="SOJ1786"/>
      <c r="SOK1786"/>
      <c r="SOL1786"/>
      <c r="SOM1786"/>
      <c r="SON1786"/>
      <c r="SOO1786"/>
      <c r="SOP1786"/>
      <c r="SOQ1786"/>
      <c r="SOR1786"/>
      <c r="SOS1786"/>
      <c r="SOT1786"/>
      <c r="SOU1786"/>
      <c r="SOV1786"/>
      <c r="SOW1786"/>
      <c r="SOX1786"/>
      <c r="SOY1786"/>
      <c r="SOZ1786"/>
      <c r="SPA1786"/>
      <c r="SPB1786"/>
      <c r="SPC1786"/>
      <c r="SPD1786"/>
      <c r="SPE1786"/>
      <c r="SPF1786"/>
      <c r="SPG1786"/>
      <c r="SPH1786"/>
      <c r="SPI1786"/>
      <c r="SPJ1786"/>
      <c r="SPK1786"/>
      <c r="SPL1786"/>
      <c r="SPM1786"/>
      <c r="SPN1786"/>
      <c r="SPO1786"/>
      <c r="SPP1786"/>
      <c r="SPQ1786"/>
      <c r="SPR1786"/>
      <c r="SPS1786"/>
      <c r="SPT1786"/>
      <c r="SPU1786"/>
      <c r="SPV1786"/>
      <c r="SPW1786"/>
      <c r="SPX1786"/>
      <c r="SPY1786"/>
      <c r="SPZ1786"/>
      <c r="SQA1786"/>
      <c r="SQB1786"/>
      <c r="SQC1786"/>
      <c r="SQD1786"/>
      <c r="SQE1786"/>
      <c r="SQF1786"/>
      <c r="SQG1786"/>
      <c r="SQH1786"/>
      <c r="SQI1786"/>
      <c r="SQJ1786"/>
      <c r="SQK1786"/>
      <c r="SQL1786"/>
      <c r="SQM1786"/>
      <c r="SQN1786"/>
      <c r="SQO1786"/>
      <c r="SQP1786"/>
      <c r="SQQ1786"/>
      <c r="SQR1786"/>
      <c r="SQS1786"/>
      <c r="SQT1786"/>
      <c r="SQU1786"/>
      <c r="SQV1786"/>
      <c r="SQW1786"/>
      <c r="SQX1786"/>
      <c r="SQY1786"/>
      <c r="SQZ1786"/>
      <c r="SRA1786"/>
      <c r="SRB1786"/>
      <c r="SRC1786"/>
      <c r="SRD1786"/>
      <c r="SRE1786"/>
      <c r="SRF1786"/>
      <c r="SRG1786"/>
      <c r="SRH1786"/>
      <c r="SRI1786"/>
      <c r="SRJ1786"/>
      <c r="SRK1786"/>
      <c r="SRL1786"/>
      <c r="SRM1786"/>
      <c r="SRN1786"/>
      <c r="SRO1786"/>
      <c r="SRP1786"/>
      <c r="SRQ1786"/>
      <c r="SRR1786"/>
      <c r="SRS1786"/>
      <c r="SRT1786"/>
      <c r="SRU1786"/>
      <c r="SRV1786"/>
      <c r="SRW1786"/>
      <c r="SRX1786"/>
      <c r="SRY1786"/>
      <c r="SRZ1786"/>
      <c r="SSA1786"/>
      <c r="SSB1786"/>
      <c r="SSC1786"/>
      <c r="SSD1786"/>
      <c r="SSE1786"/>
      <c r="SSF1786"/>
      <c r="SSG1786"/>
      <c r="SSH1786"/>
      <c r="SSI1786"/>
      <c r="SSJ1786"/>
      <c r="SSK1786"/>
      <c r="SSL1786"/>
      <c r="SSM1786"/>
      <c r="SSN1786"/>
      <c r="SSO1786"/>
      <c r="SSP1786"/>
      <c r="SSQ1786"/>
      <c r="SSR1786"/>
      <c r="SSS1786"/>
      <c r="SST1786"/>
      <c r="SSU1786"/>
      <c r="SSV1786"/>
      <c r="SSW1786"/>
      <c r="SSX1786"/>
      <c r="SSY1786"/>
      <c r="SSZ1786"/>
      <c r="STA1786"/>
      <c r="STB1786"/>
      <c r="STC1786"/>
      <c r="STD1786"/>
      <c r="STE1786"/>
      <c r="STF1786"/>
      <c r="STG1786"/>
      <c r="STH1786"/>
      <c r="STI1786"/>
      <c r="STJ1786"/>
      <c r="STK1786"/>
      <c r="STL1786"/>
      <c r="STM1786"/>
      <c r="STN1786"/>
      <c r="STO1786"/>
      <c r="STP1786"/>
      <c r="STQ1786"/>
      <c r="STR1786"/>
      <c r="STS1786"/>
      <c r="STT1786"/>
      <c r="STU1786"/>
      <c r="STV1786"/>
      <c r="STW1786"/>
      <c r="STX1786"/>
      <c r="STY1786"/>
      <c r="STZ1786"/>
      <c r="SUA1786"/>
      <c r="SUB1786"/>
      <c r="SUC1786"/>
      <c r="SUD1786"/>
      <c r="SUE1786"/>
      <c r="SUF1786"/>
      <c r="SUG1786"/>
      <c r="SUH1786"/>
      <c r="SUI1786"/>
      <c r="SUJ1786"/>
      <c r="SUK1786"/>
      <c r="SUL1786"/>
      <c r="SUM1786"/>
      <c r="SUN1786"/>
      <c r="SUO1786"/>
      <c r="SUP1786"/>
      <c r="SUQ1786"/>
      <c r="SUR1786"/>
      <c r="SUS1786"/>
      <c r="SUT1786"/>
      <c r="SUU1786"/>
      <c r="SUV1786"/>
      <c r="SUW1786"/>
      <c r="SUX1786"/>
      <c r="SUY1786"/>
      <c r="SUZ1786"/>
      <c r="SVA1786"/>
      <c r="SVB1786"/>
      <c r="SVC1786"/>
      <c r="SVD1786"/>
      <c r="SVE1786"/>
      <c r="SVF1786"/>
      <c r="SVG1786"/>
      <c r="SVH1786"/>
      <c r="SVI1786"/>
      <c r="SVJ1786"/>
      <c r="SVK1786"/>
      <c r="SVL1786"/>
      <c r="SVM1786"/>
      <c r="SVN1786"/>
      <c r="SVO1786"/>
      <c r="SVP1786"/>
      <c r="SVQ1786"/>
      <c r="SVR1786"/>
      <c r="SVS1786"/>
      <c r="SVT1786"/>
      <c r="SVU1786"/>
      <c r="SVV1786"/>
      <c r="SVW1786"/>
      <c r="SVX1786"/>
      <c r="SVY1786"/>
      <c r="SVZ1786"/>
      <c r="SWA1786"/>
      <c r="SWB1786"/>
      <c r="SWC1786"/>
      <c r="SWD1786"/>
      <c r="SWE1786"/>
      <c r="SWF1786"/>
      <c r="SWG1786"/>
      <c r="SWH1786"/>
      <c r="SWI1786"/>
      <c r="SWJ1786"/>
      <c r="SWK1786"/>
      <c r="SWL1786"/>
      <c r="SWM1786"/>
      <c r="SWN1786"/>
      <c r="SWO1786"/>
      <c r="SWP1786"/>
      <c r="SWQ1786"/>
      <c r="SWR1786"/>
      <c r="SWS1786"/>
      <c r="SWT1786"/>
      <c r="SWU1786"/>
      <c r="SWV1786"/>
      <c r="SWW1786"/>
      <c r="SWX1786"/>
      <c r="SWY1786"/>
      <c r="SWZ1786"/>
      <c r="SXA1786"/>
      <c r="SXB1786"/>
      <c r="SXC1786"/>
      <c r="SXD1786"/>
      <c r="SXE1786"/>
      <c r="SXF1786"/>
      <c r="SXG1786"/>
      <c r="SXH1786"/>
      <c r="SXI1786"/>
      <c r="SXJ1786"/>
      <c r="SXK1786"/>
      <c r="SXL1786"/>
      <c r="SXM1786"/>
      <c r="SXN1786"/>
      <c r="SXO1786"/>
      <c r="SXP1786"/>
      <c r="SXQ1786"/>
      <c r="SXR1786"/>
      <c r="SXS1786"/>
      <c r="SXT1786"/>
      <c r="SXU1786"/>
      <c r="SXV1786"/>
      <c r="SXW1786"/>
      <c r="SXX1786"/>
      <c r="SXY1786"/>
      <c r="SXZ1786"/>
      <c r="SYA1786"/>
      <c r="SYB1786"/>
      <c r="SYC1786"/>
      <c r="SYD1786"/>
      <c r="SYE1786"/>
      <c r="SYF1786"/>
      <c r="SYG1786"/>
      <c r="SYH1786"/>
      <c r="SYI1786"/>
      <c r="SYJ1786"/>
      <c r="SYK1786"/>
      <c r="SYL1786"/>
      <c r="SYM1786"/>
      <c r="SYN1786"/>
      <c r="SYO1786"/>
      <c r="SYP1786"/>
      <c r="SYQ1786"/>
      <c r="SYR1786"/>
      <c r="SYS1786"/>
      <c r="SYT1786"/>
      <c r="SYU1786"/>
      <c r="SYV1786"/>
      <c r="SYW1786"/>
      <c r="SYX1786"/>
      <c r="SYY1786"/>
      <c r="SYZ1786"/>
      <c r="SZA1786"/>
      <c r="SZB1786"/>
      <c r="SZC1786"/>
      <c r="SZD1786"/>
      <c r="SZE1786"/>
      <c r="SZF1786"/>
      <c r="SZG1786"/>
      <c r="SZH1786"/>
      <c r="SZI1786"/>
      <c r="SZJ1786"/>
      <c r="SZK1786"/>
      <c r="SZL1786"/>
      <c r="SZM1786"/>
      <c r="SZN1786"/>
      <c r="SZO1786"/>
      <c r="SZP1786"/>
      <c r="SZQ1786"/>
      <c r="SZR1786"/>
      <c r="SZS1786"/>
      <c r="SZT1786"/>
      <c r="SZU1786"/>
      <c r="SZV1786"/>
      <c r="SZW1786"/>
      <c r="SZX1786"/>
      <c r="SZY1786"/>
      <c r="SZZ1786"/>
      <c r="TAA1786"/>
      <c r="TAB1786"/>
      <c r="TAC1786"/>
      <c r="TAD1786"/>
      <c r="TAE1786"/>
      <c r="TAF1786"/>
      <c r="TAG1786"/>
      <c r="TAH1786"/>
      <c r="TAI1786"/>
      <c r="TAJ1786"/>
      <c r="TAK1786"/>
      <c r="TAL1786"/>
      <c r="TAM1786"/>
      <c r="TAN1786"/>
      <c r="TAO1786"/>
      <c r="TAP1786"/>
      <c r="TAQ1786"/>
      <c r="TAR1786"/>
      <c r="TAS1786"/>
      <c r="TAT1786"/>
      <c r="TAU1786"/>
      <c r="TAV1786"/>
      <c r="TAW1786"/>
      <c r="TAX1786"/>
      <c r="TAY1786"/>
      <c r="TAZ1786"/>
      <c r="TBA1786"/>
      <c r="TBB1786"/>
      <c r="TBC1786"/>
      <c r="TBD1786"/>
      <c r="TBE1786"/>
      <c r="TBF1786"/>
      <c r="TBG1786"/>
      <c r="TBH1786"/>
      <c r="TBI1786"/>
      <c r="TBJ1786"/>
      <c r="TBK1786"/>
      <c r="TBL1786"/>
      <c r="TBM1786"/>
      <c r="TBN1786"/>
      <c r="TBO1786"/>
      <c r="TBP1786"/>
      <c r="TBQ1786"/>
      <c r="TBR1786"/>
      <c r="TBS1786"/>
      <c r="TBT1786"/>
      <c r="TBU1786"/>
      <c r="TBV1786"/>
      <c r="TBW1786"/>
      <c r="TBX1786"/>
      <c r="TBY1786"/>
      <c r="TBZ1786"/>
      <c r="TCA1786"/>
      <c r="TCB1786"/>
      <c r="TCC1786"/>
      <c r="TCD1786"/>
      <c r="TCE1786"/>
      <c r="TCF1786"/>
      <c r="TCG1786"/>
      <c r="TCH1786"/>
      <c r="TCI1786"/>
      <c r="TCJ1786"/>
      <c r="TCK1786"/>
      <c r="TCL1786"/>
      <c r="TCM1786"/>
      <c r="TCN1786"/>
      <c r="TCO1786"/>
      <c r="TCP1786"/>
      <c r="TCQ1786"/>
      <c r="TCR1786"/>
      <c r="TCS1786"/>
      <c r="TCT1786"/>
      <c r="TCU1786"/>
      <c r="TCV1786"/>
      <c r="TCW1786"/>
      <c r="TCX1786"/>
      <c r="TCY1786"/>
      <c r="TCZ1786"/>
      <c r="TDA1786"/>
      <c r="TDB1786"/>
      <c r="TDC1786"/>
      <c r="TDD1786"/>
      <c r="TDE1786"/>
      <c r="TDF1786"/>
      <c r="TDG1786"/>
      <c r="TDH1786"/>
      <c r="TDI1786"/>
      <c r="TDJ1786"/>
      <c r="TDK1786"/>
      <c r="TDL1786"/>
      <c r="TDM1786"/>
      <c r="TDN1786"/>
      <c r="TDO1786"/>
      <c r="TDP1786"/>
      <c r="TDQ1786"/>
      <c r="TDR1786"/>
      <c r="TDS1786"/>
      <c r="TDT1786"/>
      <c r="TDU1786"/>
      <c r="TDV1786"/>
      <c r="TDW1786"/>
      <c r="TDX1786"/>
      <c r="TDY1786"/>
      <c r="TDZ1786"/>
      <c r="TEA1786"/>
      <c r="TEB1786"/>
      <c r="TEC1786"/>
      <c r="TED1786"/>
      <c r="TEE1786"/>
      <c r="TEF1786"/>
      <c r="TEG1786"/>
      <c r="TEH1786"/>
      <c r="TEI1786"/>
      <c r="TEJ1786"/>
      <c r="TEK1786"/>
      <c r="TEL1786"/>
      <c r="TEM1786"/>
      <c r="TEN1786"/>
      <c r="TEO1786"/>
      <c r="TEP1786"/>
      <c r="TEQ1786"/>
      <c r="TER1786"/>
      <c r="TES1786"/>
      <c r="TET1786"/>
      <c r="TEU1786"/>
      <c r="TEV1786"/>
      <c r="TEW1786"/>
      <c r="TEX1786"/>
      <c r="TEY1786"/>
      <c r="TEZ1786"/>
      <c r="TFA1786"/>
      <c r="TFB1786"/>
      <c r="TFC1786"/>
      <c r="TFD1786"/>
      <c r="TFE1786"/>
      <c r="TFF1786"/>
      <c r="TFG1786"/>
      <c r="TFH1786"/>
      <c r="TFI1786"/>
      <c r="TFJ1786"/>
      <c r="TFK1786"/>
      <c r="TFL1786"/>
      <c r="TFM1786"/>
      <c r="TFN1786"/>
      <c r="TFO1786"/>
      <c r="TFP1786"/>
      <c r="TFQ1786"/>
      <c r="TFR1786"/>
      <c r="TFS1786"/>
      <c r="TFT1786"/>
      <c r="TFU1786"/>
      <c r="TFV1786"/>
      <c r="TFW1786"/>
      <c r="TFX1786"/>
      <c r="TFY1786"/>
      <c r="TFZ1786"/>
      <c r="TGA1786"/>
      <c r="TGB1786"/>
      <c r="TGC1786"/>
      <c r="TGD1786"/>
      <c r="TGE1786"/>
      <c r="TGF1786"/>
      <c r="TGG1786"/>
      <c r="TGH1786"/>
      <c r="TGI1786"/>
      <c r="TGJ1786"/>
      <c r="TGK1786"/>
      <c r="TGL1786"/>
      <c r="TGM1786"/>
      <c r="TGN1786"/>
      <c r="TGO1786"/>
      <c r="TGP1786"/>
      <c r="TGQ1786"/>
      <c r="TGR1786"/>
      <c r="TGS1786"/>
      <c r="TGT1786"/>
      <c r="TGU1786"/>
      <c r="TGV1786"/>
      <c r="TGW1786"/>
      <c r="TGX1786"/>
      <c r="TGY1786"/>
      <c r="TGZ1786"/>
      <c r="THA1786"/>
      <c r="THB1786"/>
      <c r="THC1786"/>
      <c r="THD1786"/>
      <c r="THE1786"/>
      <c r="THF1786"/>
      <c r="THG1786"/>
      <c r="THH1786"/>
      <c r="THI1786"/>
      <c r="THJ1786"/>
      <c r="THK1786"/>
      <c r="THL1786"/>
      <c r="THM1786"/>
      <c r="THN1786"/>
      <c r="THO1786"/>
      <c r="THP1786"/>
      <c r="THQ1786"/>
      <c r="THR1786"/>
      <c r="THS1786"/>
      <c r="THT1786"/>
      <c r="THU1786"/>
      <c r="THV1786"/>
      <c r="THW1786"/>
      <c r="THX1786"/>
      <c r="THY1786"/>
      <c r="THZ1786"/>
      <c r="TIA1786"/>
      <c r="TIB1786"/>
      <c r="TIC1786"/>
      <c r="TID1786"/>
      <c r="TIE1786"/>
      <c r="TIF1786"/>
      <c r="TIG1786"/>
      <c r="TIH1786"/>
      <c r="TII1786"/>
      <c r="TIJ1786"/>
      <c r="TIK1786"/>
      <c r="TIL1786"/>
      <c r="TIM1786"/>
      <c r="TIN1786"/>
      <c r="TIO1786"/>
      <c r="TIP1786"/>
      <c r="TIQ1786"/>
      <c r="TIR1786"/>
      <c r="TIS1786"/>
      <c r="TIT1786"/>
      <c r="TIU1786"/>
      <c r="TIV1786"/>
      <c r="TIW1786"/>
      <c r="TIX1786"/>
      <c r="TIY1786"/>
      <c r="TIZ1786"/>
      <c r="TJA1786"/>
      <c r="TJB1786"/>
      <c r="TJC1786"/>
      <c r="TJD1786"/>
      <c r="TJE1786"/>
      <c r="TJF1786"/>
      <c r="TJG1786"/>
      <c r="TJH1786"/>
      <c r="TJI1786"/>
      <c r="TJJ1786"/>
      <c r="TJK1786"/>
      <c r="TJL1786"/>
      <c r="TJM1786"/>
      <c r="TJN1786"/>
      <c r="TJO1786"/>
      <c r="TJP1786"/>
      <c r="TJQ1786"/>
      <c r="TJR1786"/>
      <c r="TJS1786"/>
      <c r="TJT1786"/>
      <c r="TJU1786"/>
      <c r="TJV1786"/>
      <c r="TJW1786"/>
      <c r="TJX1786"/>
      <c r="TJY1786"/>
      <c r="TJZ1786"/>
      <c r="TKA1786"/>
      <c r="TKB1786"/>
      <c r="TKC1786"/>
      <c r="TKD1786"/>
      <c r="TKE1786"/>
      <c r="TKF1786"/>
      <c r="TKG1786"/>
      <c r="TKH1786"/>
      <c r="TKI1786"/>
      <c r="TKJ1786"/>
      <c r="TKK1786"/>
      <c r="TKL1786"/>
      <c r="TKM1786"/>
      <c r="TKN1786"/>
      <c r="TKO1786"/>
      <c r="TKP1786"/>
      <c r="TKQ1786"/>
      <c r="TKR1786"/>
      <c r="TKS1786"/>
      <c r="TKT1786"/>
      <c r="TKU1786"/>
      <c r="TKV1786"/>
      <c r="TKW1786"/>
      <c r="TKX1786"/>
      <c r="TKY1786"/>
      <c r="TKZ1786"/>
      <c r="TLA1786"/>
      <c r="TLB1786"/>
      <c r="TLC1786"/>
      <c r="TLD1786"/>
      <c r="TLE1786"/>
      <c r="TLF1786"/>
      <c r="TLG1786"/>
      <c r="TLH1786"/>
      <c r="TLI1786"/>
      <c r="TLJ1786"/>
      <c r="TLK1786"/>
      <c r="TLL1786"/>
      <c r="TLM1786"/>
      <c r="TLN1786"/>
      <c r="TLO1786"/>
      <c r="TLP1786"/>
      <c r="TLQ1786"/>
      <c r="TLR1786"/>
      <c r="TLS1786"/>
      <c r="TLT1786"/>
      <c r="TLU1786"/>
      <c r="TLV1786"/>
      <c r="TLW1786"/>
      <c r="TLX1786"/>
      <c r="TLY1786"/>
      <c r="TLZ1786"/>
      <c r="TMA1786"/>
      <c r="TMB1786"/>
      <c r="TMC1786"/>
      <c r="TMD1786"/>
      <c r="TME1786"/>
      <c r="TMF1786"/>
      <c r="TMG1786"/>
      <c r="TMH1786"/>
      <c r="TMI1786"/>
      <c r="TMJ1786"/>
      <c r="TMK1786"/>
      <c r="TML1786"/>
      <c r="TMM1786"/>
      <c r="TMN1786"/>
      <c r="TMO1786"/>
      <c r="TMP1786"/>
      <c r="TMQ1786"/>
      <c r="TMR1786"/>
      <c r="TMS1786"/>
      <c r="TMT1786"/>
      <c r="TMU1786"/>
      <c r="TMV1786"/>
      <c r="TMW1786"/>
      <c r="TMX1786"/>
      <c r="TMY1786"/>
      <c r="TMZ1786"/>
      <c r="TNA1786"/>
      <c r="TNB1786"/>
      <c r="TNC1786"/>
      <c r="TND1786"/>
      <c r="TNE1786"/>
      <c r="TNF1786"/>
      <c r="TNG1786"/>
      <c r="TNH1786"/>
      <c r="TNI1786"/>
      <c r="TNJ1786"/>
      <c r="TNK1786"/>
      <c r="TNL1786"/>
      <c r="TNM1786"/>
      <c r="TNN1786"/>
      <c r="TNO1786"/>
      <c r="TNP1786"/>
      <c r="TNQ1786"/>
      <c r="TNR1786"/>
      <c r="TNS1786"/>
      <c r="TNT1786"/>
      <c r="TNU1786"/>
      <c r="TNV1786"/>
      <c r="TNW1786"/>
      <c r="TNX1786"/>
      <c r="TNY1786"/>
      <c r="TNZ1786"/>
      <c r="TOA1786"/>
      <c r="TOB1786"/>
      <c r="TOC1786"/>
      <c r="TOD1786"/>
      <c r="TOE1786"/>
      <c r="TOF1786"/>
      <c r="TOG1786"/>
      <c r="TOH1786"/>
      <c r="TOI1786"/>
      <c r="TOJ1786"/>
      <c r="TOK1786"/>
      <c r="TOL1786"/>
      <c r="TOM1786"/>
      <c r="TON1786"/>
      <c r="TOO1786"/>
      <c r="TOP1786"/>
      <c r="TOQ1786"/>
      <c r="TOR1786"/>
      <c r="TOS1786"/>
      <c r="TOT1786"/>
      <c r="TOU1786"/>
      <c r="TOV1786"/>
      <c r="TOW1786"/>
      <c r="TOX1786"/>
      <c r="TOY1786"/>
      <c r="TOZ1786"/>
      <c r="TPA1786"/>
      <c r="TPB1786"/>
      <c r="TPC1786"/>
      <c r="TPD1786"/>
      <c r="TPE1786"/>
      <c r="TPF1786"/>
      <c r="TPG1786"/>
      <c r="TPH1786"/>
      <c r="TPI1786"/>
      <c r="TPJ1786"/>
      <c r="TPK1786"/>
      <c r="TPL1786"/>
      <c r="TPM1786"/>
      <c r="TPN1786"/>
      <c r="TPO1786"/>
      <c r="TPP1786"/>
      <c r="TPQ1786"/>
      <c r="TPR1786"/>
      <c r="TPS1786"/>
      <c r="TPT1786"/>
      <c r="TPU1786"/>
      <c r="TPV1786"/>
      <c r="TPW1786"/>
      <c r="TPX1786"/>
      <c r="TPY1786"/>
      <c r="TPZ1786"/>
      <c r="TQA1786"/>
      <c r="TQB1786"/>
      <c r="TQC1786"/>
      <c r="TQD1786"/>
      <c r="TQE1786"/>
      <c r="TQF1786"/>
      <c r="TQG1786"/>
      <c r="TQH1786"/>
      <c r="TQI1786"/>
      <c r="TQJ1786"/>
      <c r="TQK1786"/>
      <c r="TQL1786"/>
      <c r="TQM1786"/>
      <c r="TQN1786"/>
      <c r="TQO1786"/>
      <c r="TQP1786"/>
      <c r="TQQ1786"/>
      <c r="TQR1786"/>
      <c r="TQS1786"/>
      <c r="TQT1786"/>
      <c r="TQU1786"/>
      <c r="TQV1786"/>
      <c r="TQW1786"/>
      <c r="TQX1786"/>
      <c r="TQY1786"/>
      <c r="TQZ1786"/>
      <c r="TRA1786"/>
      <c r="TRB1786"/>
      <c r="TRC1786"/>
      <c r="TRD1786"/>
      <c r="TRE1786"/>
      <c r="TRF1786"/>
      <c r="TRG1786"/>
      <c r="TRH1786"/>
      <c r="TRI1786"/>
      <c r="TRJ1786"/>
      <c r="TRK1786"/>
      <c r="TRL1786"/>
      <c r="TRM1786"/>
      <c r="TRN1786"/>
      <c r="TRO1786"/>
      <c r="TRP1786"/>
      <c r="TRQ1786"/>
      <c r="TRR1786"/>
      <c r="TRS1786"/>
      <c r="TRT1786"/>
      <c r="TRU1786"/>
      <c r="TRV1786"/>
      <c r="TRW1786"/>
      <c r="TRX1786"/>
      <c r="TRY1786"/>
      <c r="TRZ1786"/>
      <c r="TSA1786"/>
      <c r="TSB1786"/>
      <c r="TSC1786"/>
      <c r="TSD1786"/>
      <c r="TSE1786"/>
      <c r="TSF1786"/>
      <c r="TSG1786"/>
      <c r="TSH1786"/>
      <c r="TSI1786"/>
      <c r="TSJ1786"/>
      <c r="TSK1786"/>
      <c r="TSL1786"/>
      <c r="TSM1786"/>
      <c r="TSN1786"/>
      <c r="TSO1786"/>
      <c r="TSP1786"/>
      <c r="TSQ1786"/>
      <c r="TSR1786"/>
      <c r="TSS1786"/>
      <c r="TST1786"/>
      <c r="TSU1786"/>
      <c r="TSV1786"/>
      <c r="TSW1786"/>
      <c r="TSX1786"/>
      <c r="TSY1786"/>
      <c r="TSZ1786"/>
      <c r="TTA1786"/>
      <c r="TTB1786"/>
      <c r="TTC1786"/>
      <c r="TTD1786"/>
      <c r="TTE1786"/>
      <c r="TTF1786"/>
      <c r="TTG1786"/>
      <c r="TTH1786"/>
      <c r="TTI1786"/>
      <c r="TTJ1786"/>
      <c r="TTK1786"/>
      <c r="TTL1786"/>
      <c r="TTM1786"/>
      <c r="TTN1786"/>
      <c r="TTO1786"/>
      <c r="TTP1786"/>
      <c r="TTQ1786"/>
      <c r="TTR1786"/>
      <c r="TTS1786"/>
      <c r="TTT1786"/>
      <c r="TTU1786"/>
      <c r="TTV1786"/>
      <c r="TTW1786"/>
      <c r="TTX1786"/>
      <c r="TTY1786"/>
      <c r="TTZ1786"/>
      <c r="TUA1786"/>
      <c r="TUB1786"/>
      <c r="TUC1786"/>
      <c r="TUD1786"/>
      <c r="TUE1786"/>
      <c r="TUF1786"/>
      <c r="TUG1786"/>
      <c r="TUH1786"/>
      <c r="TUI1786"/>
      <c r="TUJ1786"/>
      <c r="TUK1786"/>
      <c r="TUL1786"/>
      <c r="TUM1786"/>
      <c r="TUN1786"/>
      <c r="TUO1786"/>
      <c r="TUP1786"/>
      <c r="TUQ1786"/>
      <c r="TUR1786"/>
      <c r="TUS1786"/>
      <c r="TUT1786"/>
      <c r="TUU1786"/>
      <c r="TUV1786"/>
      <c r="TUW1786"/>
      <c r="TUX1786"/>
      <c r="TUY1786"/>
      <c r="TUZ1786"/>
      <c r="TVA1786"/>
      <c r="TVB1786"/>
      <c r="TVC1786"/>
      <c r="TVD1786"/>
      <c r="TVE1786"/>
      <c r="TVF1786"/>
      <c r="TVG1786"/>
      <c r="TVH1786"/>
      <c r="TVI1786"/>
      <c r="TVJ1786"/>
      <c r="TVK1786"/>
      <c r="TVL1786"/>
      <c r="TVM1786"/>
      <c r="TVN1786"/>
      <c r="TVO1786"/>
      <c r="TVP1786"/>
      <c r="TVQ1786"/>
      <c r="TVR1786"/>
      <c r="TVS1786"/>
      <c r="TVT1786"/>
      <c r="TVU1786"/>
      <c r="TVV1786"/>
      <c r="TVW1786"/>
      <c r="TVX1786"/>
      <c r="TVY1786"/>
      <c r="TVZ1786"/>
      <c r="TWA1786"/>
      <c r="TWB1786"/>
      <c r="TWC1786"/>
      <c r="TWD1786"/>
      <c r="TWE1786"/>
      <c r="TWF1786"/>
      <c r="TWG1786"/>
      <c r="TWH1786"/>
      <c r="TWI1786"/>
      <c r="TWJ1786"/>
      <c r="TWK1786"/>
      <c r="TWL1786"/>
      <c r="TWM1786"/>
      <c r="TWN1786"/>
      <c r="TWO1786"/>
      <c r="TWP1786"/>
      <c r="TWQ1786"/>
      <c r="TWR1786"/>
      <c r="TWS1786"/>
      <c r="TWT1786"/>
      <c r="TWU1786"/>
      <c r="TWV1786"/>
      <c r="TWW1786"/>
      <c r="TWX1786"/>
      <c r="TWY1786"/>
      <c r="TWZ1786"/>
      <c r="TXA1786"/>
      <c r="TXB1786"/>
      <c r="TXC1786"/>
      <c r="TXD1786"/>
      <c r="TXE1786"/>
      <c r="TXF1786"/>
      <c r="TXG1786"/>
      <c r="TXH1786"/>
      <c r="TXI1786"/>
      <c r="TXJ1786"/>
      <c r="TXK1786"/>
      <c r="TXL1786"/>
      <c r="TXM1786"/>
      <c r="TXN1786"/>
      <c r="TXO1786"/>
      <c r="TXP1786"/>
      <c r="TXQ1786"/>
      <c r="TXR1786"/>
      <c r="TXS1786"/>
      <c r="TXT1786"/>
      <c r="TXU1786"/>
      <c r="TXV1786"/>
      <c r="TXW1786"/>
      <c r="TXX1786"/>
      <c r="TXY1786"/>
      <c r="TXZ1786"/>
      <c r="TYA1786"/>
      <c r="TYB1786"/>
      <c r="TYC1786"/>
      <c r="TYD1786"/>
      <c r="TYE1786"/>
      <c r="TYF1786"/>
      <c r="TYG1786"/>
      <c r="TYH1786"/>
      <c r="TYI1786"/>
      <c r="TYJ1786"/>
      <c r="TYK1786"/>
      <c r="TYL1786"/>
      <c r="TYM1786"/>
      <c r="TYN1786"/>
      <c r="TYO1786"/>
      <c r="TYP1786"/>
      <c r="TYQ1786"/>
      <c r="TYR1786"/>
      <c r="TYS1786"/>
      <c r="TYT1786"/>
      <c r="TYU1786"/>
      <c r="TYV1786"/>
      <c r="TYW1786"/>
      <c r="TYX1786"/>
      <c r="TYY1786"/>
      <c r="TYZ1786"/>
      <c r="TZA1786"/>
      <c r="TZB1786"/>
      <c r="TZC1786"/>
      <c r="TZD1786"/>
      <c r="TZE1786"/>
      <c r="TZF1786"/>
      <c r="TZG1786"/>
      <c r="TZH1786"/>
      <c r="TZI1786"/>
      <c r="TZJ1786"/>
      <c r="TZK1786"/>
      <c r="TZL1786"/>
      <c r="TZM1786"/>
      <c r="TZN1786"/>
      <c r="TZO1786"/>
      <c r="TZP1786"/>
      <c r="TZQ1786"/>
      <c r="TZR1786"/>
      <c r="TZS1786"/>
      <c r="TZT1786"/>
      <c r="TZU1786"/>
      <c r="TZV1786"/>
      <c r="TZW1786"/>
      <c r="TZX1786"/>
      <c r="TZY1786"/>
      <c r="TZZ1786"/>
      <c r="UAA1786"/>
      <c r="UAB1786"/>
      <c r="UAC1786"/>
      <c r="UAD1786"/>
      <c r="UAE1786"/>
      <c r="UAF1786"/>
      <c r="UAG1786"/>
      <c r="UAH1786"/>
      <c r="UAI1786"/>
      <c r="UAJ1786"/>
      <c r="UAK1786"/>
      <c r="UAL1786"/>
      <c r="UAM1786"/>
      <c r="UAN1786"/>
      <c r="UAO1786"/>
      <c r="UAP1786"/>
      <c r="UAQ1786"/>
      <c r="UAR1786"/>
      <c r="UAS1786"/>
      <c r="UAT1786"/>
      <c r="UAU1786"/>
      <c r="UAV1786"/>
      <c r="UAW1786"/>
      <c r="UAX1786"/>
      <c r="UAY1786"/>
      <c r="UAZ1786"/>
      <c r="UBA1786"/>
      <c r="UBB1786"/>
      <c r="UBC1786"/>
      <c r="UBD1786"/>
      <c r="UBE1786"/>
      <c r="UBF1786"/>
      <c r="UBG1786"/>
      <c r="UBH1786"/>
      <c r="UBI1786"/>
      <c r="UBJ1786"/>
      <c r="UBK1786"/>
      <c r="UBL1786"/>
      <c r="UBM1786"/>
      <c r="UBN1786"/>
      <c r="UBO1786"/>
      <c r="UBP1786"/>
      <c r="UBQ1786"/>
      <c r="UBR1786"/>
      <c r="UBS1786"/>
      <c r="UBT1786"/>
      <c r="UBU1786"/>
      <c r="UBV1786"/>
      <c r="UBW1786"/>
      <c r="UBX1786"/>
      <c r="UBY1786"/>
      <c r="UBZ1786"/>
      <c r="UCA1786"/>
      <c r="UCB1786"/>
      <c r="UCC1786"/>
      <c r="UCD1786"/>
      <c r="UCE1786"/>
      <c r="UCF1786"/>
      <c r="UCG1786"/>
      <c r="UCH1786"/>
      <c r="UCI1786"/>
      <c r="UCJ1786"/>
      <c r="UCK1786"/>
      <c r="UCL1786"/>
      <c r="UCM1786"/>
      <c r="UCN1786"/>
      <c r="UCO1786"/>
      <c r="UCP1786"/>
      <c r="UCQ1786"/>
      <c r="UCR1786"/>
      <c r="UCS1786"/>
      <c r="UCT1786"/>
      <c r="UCU1786"/>
      <c r="UCV1786"/>
      <c r="UCW1786"/>
      <c r="UCX1786"/>
      <c r="UCY1786"/>
      <c r="UCZ1786"/>
      <c r="UDA1786"/>
      <c r="UDB1786"/>
      <c r="UDC1786"/>
      <c r="UDD1786"/>
      <c r="UDE1786"/>
      <c r="UDF1786"/>
      <c r="UDG1786"/>
      <c r="UDH1786"/>
      <c r="UDI1786"/>
      <c r="UDJ1786"/>
      <c r="UDK1786"/>
      <c r="UDL1786"/>
      <c r="UDM1786"/>
      <c r="UDN1786"/>
      <c r="UDO1786"/>
      <c r="UDP1786"/>
      <c r="UDQ1786"/>
      <c r="UDR1786"/>
      <c r="UDS1786"/>
      <c r="UDT1786"/>
      <c r="UDU1786"/>
      <c r="UDV1786"/>
      <c r="UDW1786"/>
      <c r="UDX1786"/>
      <c r="UDY1786"/>
      <c r="UDZ1786"/>
      <c r="UEA1786"/>
      <c r="UEB1786"/>
      <c r="UEC1786"/>
      <c r="UED1786"/>
      <c r="UEE1786"/>
      <c r="UEF1786"/>
      <c r="UEG1786"/>
      <c r="UEH1786"/>
      <c r="UEI1786"/>
      <c r="UEJ1786"/>
      <c r="UEK1786"/>
      <c r="UEL1786"/>
      <c r="UEM1786"/>
      <c r="UEN1786"/>
      <c r="UEO1786"/>
      <c r="UEP1786"/>
      <c r="UEQ1786"/>
      <c r="UER1786"/>
      <c r="UES1786"/>
      <c r="UET1786"/>
      <c r="UEU1786"/>
      <c r="UEV1786"/>
      <c r="UEW1786"/>
      <c r="UEX1786"/>
      <c r="UEY1786"/>
      <c r="UEZ1786"/>
      <c r="UFA1786"/>
      <c r="UFB1786"/>
      <c r="UFC1786"/>
      <c r="UFD1786"/>
      <c r="UFE1786"/>
      <c r="UFF1786"/>
      <c r="UFG1786"/>
      <c r="UFH1786"/>
      <c r="UFI1786"/>
      <c r="UFJ1786"/>
      <c r="UFK1786"/>
      <c r="UFL1786"/>
      <c r="UFM1786"/>
      <c r="UFN1786"/>
      <c r="UFO1786"/>
      <c r="UFP1786"/>
      <c r="UFQ1786"/>
      <c r="UFR1786"/>
      <c r="UFS1786"/>
      <c r="UFT1786"/>
      <c r="UFU1786"/>
      <c r="UFV1786"/>
      <c r="UFW1786"/>
      <c r="UFX1786"/>
      <c r="UFY1786"/>
      <c r="UFZ1786"/>
      <c r="UGA1786"/>
      <c r="UGB1786"/>
      <c r="UGC1786"/>
      <c r="UGD1786"/>
      <c r="UGE1786"/>
      <c r="UGF1786"/>
      <c r="UGG1786"/>
      <c r="UGH1786"/>
      <c r="UGI1786"/>
      <c r="UGJ1786"/>
      <c r="UGK1786"/>
      <c r="UGL1786"/>
      <c r="UGM1786"/>
      <c r="UGN1786"/>
      <c r="UGO1786"/>
      <c r="UGP1786"/>
      <c r="UGQ1786"/>
      <c r="UGR1786"/>
      <c r="UGS1786"/>
      <c r="UGT1786"/>
      <c r="UGU1786"/>
      <c r="UGV1786"/>
      <c r="UGW1786"/>
      <c r="UGX1786"/>
      <c r="UGY1786"/>
      <c r="UGZ1786"/>
      <c r="UHA1786"/>
      <c r="UHB1786"/>
      <c r="UHC1786"/>
      <c r="UHD1786"/>
      <c r="UHE1786"/>
      <c r="UHF1786"/>
      <c r="UHG1786"/>
      <c r="UHH1786"/>
      <c r="UHI1786"/>
      <c r="UHJ1786"/>
      <c r="UHK1786"/>
      <c r="UHL1786"/>
      <c r="UHM1786"/>
      <c r="UHN1786"/>
      <c r="UHO1786"/>
      <c r="UHP1786"/>
      <c r="UHQ1786"/>
      <c r="UHR1786"/>
      <c r="UHS1786"/>
      <c r="UHT1786"/>
      <c r="UHU1786"/>
      <c r="UHV1786"/>
      <c r="UHW1786"/>
      <c r="UHX1786"/>
      <c r="UHY1786"/>
      <c r="UHZ1786"/>
      <c r="UIA1786"/>
      <c r="UIB1786"/>
      <c r="UIC1786"/>
      <c r="UID1786"/>
      <c r="UIE1786"/>
      <c r="UIF1786"/>
      <c r="UIG1786"/>
      <c r="UIH1786"/>
      <c r="UII1786"/>
      <c r="UIJ1786"/>
      <c r="UIK1786"/>
      <c r="UIL1786"/>
      <c r="UIM1786"/>
      <c r="UIN1786"/>
      <c r="UIO1786"/>
      <c r="UIP1786"/>
      <c r="UIQ1786"/>
      <c r="UIR1786"/>
      <c r="UIS1786"/>
      <c r="UIT1786"/>
      <c r="UIU1786"/>
      <c r="UIV1786"/>
      <c r="UIW1786"/>
      <c r="UIX1786"/>
      <c r="UIY1786"/>
      <c r="UIZ1786"/>
      <c r="UJA1786"/>
      <c r="UJB1786"/>
      <c r="UJC1786"/>
      <c r="UJD1786"/>
      <c r="UJE1786"/>
      <c r="UJF1786"/>
      <c r="UJG1786"/>
      <c r="UJH1786"/>
      <c r="UJI1786"/>
      <c r="UJJ1786"/>
      <c r="UJK1786"/>
      <c r="UJL1786"/>
      <c r="UJM1786"/>
      <c r="UJN1786"/>
      <c r="UJO1786"/>
      <c r="UJP1786"/>
      <c r="UJQ1786"/>
      <c r="UJR1786"/>
      <c r="UJS1786"/>
      <c r="UJT1786"/>
      <c r="UJU1786"/>
      <c r="UJV1786"/>
      <c r="UJW1786"/>
      <c r="UJX1786"/>
      <c r="UJY1786"/>
      <c r="UJZ1786"/>
      <c r="UKA1786"/>
      <c r="UKB1786"/>
      <c r="UKC1786"/>
      <c r="UKD1786"/>
      <c r="UKE1786"/>
      <c r="UKF1786"/>
      <c r="UKG1786"/>
      <c r="UKH1786"/>
      <c r="UKI1786"/>
      <c r="UKJ1786"/>
      <c r="UKK1786"/>
      <c r="UKL1786"/>
      <c r="UKM1786"/>
      <c r="UKN1786"/>
      <c r="UKO1786"/>
      <c r="UKP1786"/>
      <c r="UKQ1786"/>
      <c r="UKR1786"/>
      <c r="UKS1786"/>
      <c r="UKT1786"/>
      <c r="UKU1786"/>
      <c r="UKV1786"/>
      <c r="UKW1786"/>
      <c r="UKX1786"/>
      <c r="UKY1786"/>
      <c r="UKZ1786"/>
      <c r="ULA1786"/>
      <c r="ULB1786"/>
      <c r="ULC1786"/>
      <c r="ULD1786"/>
      <c r="ULE1786"/>
      <c r="ULF1786"/>
      <c r="ULG1786"/>
      <c r="ULH1786"/>
      <c r="ULI1786"/>
      <c r="ULJ1786"/>
      <c r="ULK1786"/>
      <c r="ULL1786"/>
      <c r="ULM1786"/>
      <c r="ULN1786"/>
      <c r="ULO1786"/>
      <c r="ULP1786"/>
      <c r="ULQ1786"/>
      <c r="ULR1786"/>
      <c r="ULS1786"/>
      <c r="ULT1786"/>
      <c r="ULU1786"/>
      <c r="ULV1786"/>
      <c r="ULW1786"/>
      <c r="ULX1786"/>
      <c r="ULY1786"/>
      <c r="ULZ1786"/>
      <c r="UMA1786"/>
      <c r="UMB1786"/>
      <c r="UMC1786"/>
      <c r="UMD1786"/>
      <c r="UME1786"/>
      <c r="UMF1786"/>
      <c r="UMG1786"/>
      <c r="UMH1786"/>
      <c r="UMI1786"/>
      <c r="UMJ1786"/>
      <c r="UMK1786"/>
      <c r="UML1786"/>
      <c r="UMM1786"/>
      <c r="UMN1786"/>
      <c r="UMO1786"/>
      <c r="UMP1786"/>
      <c r="UMQ1786"/>
      <c r="UMR1786"/>
      <c r="UMS1786"/>
      <c r="UMT1786"/>
      <c r="UMU1786"/>
      <c r="UMV1786"/>
      <c r="UMW1786"/>
      <c r="UMX1786"/>
      <c r="UMY1786"/>
      <c r="UMZ1786"/>
      <c r="UNA1786"/>
      <c r="UNB1786"/>
      <c r="UNC1786"/>
      <c r="UND1786"/>
      <c r="UNE1786"/>
      <c r="UNF1786"/>
      <c r="UNG1786"/>
      <c r="UNH1786"/>
      <c r="UNI1786"/>
      <c r="UNJ1786"/>
      <c r="UNK1786"/>
      <c r="UNL1786"/>
      <c r="UNM1786"/>
      <c r="UNN1786"/>
      <c r="UNO1786"/>
      <c r="UNP1786"/>
      <c r="UNQ1786"/>
      <c r="UNR1786"/>
      <c r="UNS1786"/>
      <c r="UNT1786"/>
      <c r="UNU1786"/>
      <c r="UNV1786"/>
      <c r="UNW1786"/>
      <c r="UNX1786"/>
      <c r="UNY1786"/>
      <c r="UNZ1786"/>
      <c r="UOA1786"/>
      <c r="UOB1786"/>
      <c r="UOC1786"/>
      <c r="UOD1786"/>
      <c r="UOE1786"/>
      <c r="UOF1786"/>
      <c r="UOG1786"/>
      <c r="UOH1786"/>
      <c r="UOI1786"/>
      <c r="UOJ1786"/>
      <c r="UOK1786"/>
      <c r="UOL1786"/>
      <c r="UOM1786"/>
      <c r="UON1786"/>
      <c r="UOO1786"/>
      <c r="UOP1786"/>
      <c r="UOQ1786"/>
      <c r="UOR1786"/>
      <c r="UOS1786"/>
      <c r="UOT1786"/>
      <c r="UOU1786"/>
      <c r="UOV1786"/>
      <c r="UOW1786"/>
      <c r="UOX1786"/>
      <c r="UOY1786"/>
      <c r="UOZ1786"/>
      <c r="UPA1786"/>
      <c r="UPB1786"/>
      <c r="UPC1786"/>
      <c r="UPD1786"/>
      <c r="UPE1786"/>
      <c r="UPF1786"/>
      <c r="UPG1786"/>
      <c r="UPH1786"/>
      <c r="UPI1786"/>
      <c r="UPJ1786"/>
      <c r="UPK1786"/>
      <c r="UPL1786"/>
      <c r="UPM1786"/>
      <c r="UPN1786"/>
      <c r="UPO1786"/>
      <c r="UPP1786"/>
      <c r="UPQ1786"/>
      <c r="UPR1786"/>
      <c r="UPS1786"/>
      <c r="UPT1786"/>
      <c r="UPU1786"/>
      <c r="UPV1786"/>
      <c r="UPW1786"/>
      <c r="UPX1786"/>
      <c r="UPY1786"/>
      <c r="UPZ1786"/>
      <c r="UQA1786"/>
      <c r="UQB1786"/>
      <c r="UQC1786"/>
      <c r="UQD1786"/>
      <c r="UQE1786"/>
      <c r="UQF1786"/>
      <c r="UQG1786"/>
      <c r="UQH1786"/>
      <c r="UQI1786"/>
      <c r="UQJ1786"/>
      <c r="UQK1786"/>
      <c r="UQL1786"/>
      <c r="UQM1786"/>
      <c r="UQN1786"/>
      <c r="UQO1786"/>
      <c r="UQP1786"/>
      <c r="UQQ1786"/>
      <c r="UQR1786"/>
      <c r="UQS1786"/>
      <c r="UQT1786"/>
      <c r="UQU1786"/>
      <c r="UQV1786"/>
      <c r="UQW1786"/>
      <c r="UQX1786"/>
      <c r="UQY1786"/>
      <c r="UQZ1786"/>
      <c r="URA1786"/>
      <c r="URB1786"/>
      <c r="URC1786"/>
      <c r="URD1786"/>
      <c r="URE1786"/>
      <c r="URF1786"/>
      <c r="URG1786"/>
      <c r="URH1786"/>
      <c r="URI1786"/>
      <c r="URJ1786"/>
      <c r="URK1786"/>
      <c r="URL1786"/>
      <c r="URM1786"/>
      <c r="URN1786"/>
      <c r="URO1786"/>
      <c r="URP1786"/>
      <c r="URQ1786"/>
      <c r="URR1786"/>
      <c r="URS1786"/>
      <c r="URT1786"/>
      <c r="URU1786"/>
      <c r="URV1786"/>
      <c r="URW1786"/>
      <c r="URX1786"/>
      <c r="URY1786"/>
      <c r="URZ1786"/>
      <c r="USA1786"/>
      <c r="USB1786"/>
      <c r="USC1786"/>
      <c r="USD1786"/>
      <c r="USE1786"/>
      <c r="USF1786"/>
      <c r="USG1786"/>
      <c r="USH1786"/>
      <c r="USI1786"/>
      <c r="USJ1786"/>
      <c r="USK1786"/>
      <c r="USL1786"/>
      <c r="USM1786"/>
      <c r="USN1786"/>
      <c r="USO1786"/>
      <c r="USP1786"/>
      <c r="USQ1786"/>
      <c r="USR1786"/>
      <c r="USS1786"/>
      <c r="UST1786"/>
      <c r="USU1786"/>
      <c r="USV1786"/>
      <c r="USW1786"/>
      <c r="USX1786"/>
      <c r="USY1786"/>
      <c r="USZ1786"/>
      <c r="UTA1786"/>
      <c r="UTB1786"/>
      <c r="UTC1786"/>
      <c r="UTD1786"/>
      <c r="UTE1786"/>
      <c r="UTF1786"/>
      <c r="UTG1786"/>
      <c r="UTH1786"/>
      <c r="UTI1786"/>
      <c r="UTJ1786"/>
      <c r="UTK1786"/>
      <c r="UTL1786"/>
      <c r="UTM1786"/>
      <c r="UTN1786"/>
      <c r="UTO1786"/>
      <c r="UTP1786"/>
      <c r="UTQ1786"/>
      <c r="UTR1786"/>
      <c r="UTS1786"/>
      <c r="UTT1786"/>
      <c r="UTU1786"/>
      <c r="UTV1786"/>
      <c r="UTW1786"/>
      <c r="UTX1786"/>
      <c r="UTY1786"/>
      <c r="UTZ1786"/>
      <c r="UUA1786"/>
      <c r="UUB1786"/>
      <c r="UUC1786"/>
      <c r="UUD1786"/>
      <c r="UUE1786"/>
      <c r="UUF1786"/>
      <c r="UUG1786"/>
      <c r="UUH1786"/>
      <c r="UUI1786"/>
      <c r="UUJ1786"/>
      <c r="UUK1786"/>
      <c r="UUL1786"/>
      <c r="UUM1786"/>
      <c r="UUN1786"/>
      <c r="UUO1786"/>
      <c r="UUP1786"/>
      <c r="UUQ1786"/>
      <c r="UUR1786"/>
      <c r="UUS1786"/>
      <c r="UUT1786"/>
      <c r="UUU1786"/>
      <c r="UUV1786"/>
      <c r="UUW1786"/>
      <c r="UUX1786"/>
      <c r="UUY1786"/>
      <c r="UUZ1786"/>
      <c r="UVA1786"/>
      <c r="UVB1786"/>
      <c r="UVC1786"/>
      <c r="UVD1786"/>
      <c r="UVE1786"/>
      <c r="UVF1786"/>
      <c r="UVG1786"/>
      <c r="UVH1786"/>
      <c r="UVI1786"/>
      <c r="UVJ1786"/>
      <c r="UVK1786"/>
      <c r="UVL1786"/>
      <c r="UVM1786"/>
      <c r="UVN1786"/>
      <c r="UVO1786"/>
      <c r="UVP1786"/>
      <c r="UVQ1786"/>
      <c r="UVR1786"/>
      <c r="UVS1786"/>
      <c r="UVT1786"/>
      <c r="UVU1786"/>
      <c r="UVV1786"/>
      <c r="UVW1786"/>
      <c r="UVX1786"/>
      <c r="UVY1786"/>
      <c r="UVZ1786"/>
      <c r="UWA1786"/>
      <c r="UWB1786"/>
      <c r="UWC1786"/>
      <c r="UWD1786"/>
      <c r="UWE1786"/>
      <c r="UWF1786"/>
      <c r="UWG1786"/>
      <c r="UWH1786"/>
      <c r="UWI1786"/>
      <c r="UWJ1786"/>
      <c r="UWK1786"/>
      <c r="UWL1786"/>
      <c r="UWM1786"/>
      <c r="UWN1786"/>
      <c r="UWO1786"/>
      <c r="UWP1786"/>
      <c r="UWQ1786"/>
      <c r="UWR1786"/>
      <c r="UWS1786"/>
      <c r="UWT1786"/>
      <c r="UWU1786"/>
      <c r="UWV1786"/>
      <c r="UWW1786"/>
      <c r="UWX1786"/>
      <c r="UWY1786"/>
      <c r="UWZ1786"/>
      <c r="UXA1786"/>
      <c r="UXB1786"/>
      <c r="UXC1786"/>
      <c r="UXD1786"/>
      <c r="UXE1786"/>
      <c r="UXF1786"/>
      <c r="UXG1786"/>
      <c r="UXH1786"/>
      <c r="UXI1786"/>
      <c r="UXJ1786"/>
      <c r="UXK1786"/>
      <c r="UXL1786"/>
      <c r="UXM1786"/>
      <c r="UXN1786"/>
      <c r="UXO1786"/>
      <c r="UXP1786"/>
      <c r="UXQ1786"/>
      <c r="UXR1786"/>
      <c r="UXS1786"/>
      <c r="UXT1786"/>
      <c r="UXU1786"/>
      <c r="UXV1786"/>
      <c r="UXW1786"/>
      <c r="UXX1786"/>
      <c r="UXY1786"/>
      <c r="UXZ1786"/>
      <c r="UYA1786"/>
      <c r="UYB1786"/>
      <c r="UYC1786"/>
      <c r="UYD1786"/>
      <c r="UYE1786"/>
      <c r="UYF1786"/>
      <c r="UYG1786"/>
      <c r="UYH1786"/>
      <c r="UYI1786"/>
      <c r="UYJ1786"/>
      <c r="UYK1786"/>
      <c r="UYL1786"/>
      <c r="UYM1786"/>
      <c r="UYN1786"/>
      <c r="UYO1786"/>
      <c r="UYP1786"/>
      <c r="UYQ1786"/>
      <c r="UYR1786"/>
      <c r="UYS1786"/>
      <c r="UYT1786"/>
      <c r="UYU1786"/>
      <c r="UYV1786"/>
      <c r="UYW1786"/>
      <c r="UYX1786"/>
      <c r="UYY1786"/>
      <c r="UYZ1786"/>
      <c r="UZA1786"/>
      <c r="UZB1786"/>
      <c r="UZC1786"/>
      <c r="UZD1786"/>
      <c r="UZE1786"/>
      <c r="UZF1786"/>
      <c r="UZG1786"/>
      <c r="UZH1786"/>
      <c r="UZI1786"/>
      <c r="UZJ1786"/>
      <c r="UZK1786"/>
      <c r="UZL1786"/>
      <c r="UZM1786"/>
      <c r="UZN1786"/>
      <c r="UZO1786"/>
      <c r="UZP1786"/>
      <c r="UZQ1786"/>
      <c r="UZR1786"/>
      <c r="UZS1786"/>
      <c r="UZT1786"/>
      <c r="UZU1786"/>
      <c r="UZV1786"/>
      <c r="UZW1786"/>
      <c r="UZX1786"/>
      <c r="UZY1786"/>
      <c r="UZZ1786"/>
      <c r="VAA1786"/>
      <c r="VAB1786"/>
      <c r="VAC1786"/>
      <c r="VAD1786"/>
      <c r="VAE1786"/>
      <c r="VAF1786"/>
      <c r="VAG1786"/>
      <c r="VAH1786"/>
      <c r="VAI1786"/>
      <c r="VAJ1786"/>
      <c r="VAK1786"/>
      <c r="VAL1786"/>
      <c r="VAM1786"/>
      <c r="VAN1786"/>
      <c r="VAO1786"/>
      <c r="VAP1786"/>
      <c r="VAQ1786"/>
      <c r="VAR1786"/>
      <c r="VAS1786"/>
      <c r="VAT1786"/>
      <c r="VAU1786"/>
      <c r="VAV1786"/>
      <c r="VAW1786"/>
      <c r="VAX1786"/>
      <c r="VAY1786"/>
      <c r="VAZ1786"/>
      <c r="VBA1786"/>
      <c r="VBB1786"/>
      <c r="VBC1786"/>
      <c r="VBD1786"/>
      <c r="VBE1786"/>
      <c r="VBF1786"/>
      <c r="VBG1786"/>
      <c r="VBH1786"/>
      <c r="VBI1786"/>
      <c r="VBJ1786"/>
      <c r="VBK1786"/>
      <c r="VBL1786"/>
      <c r="VBM1786"/>
      <c r="VBN1786"/>
      <c r="VBO1786"/>
      <c r="VBP1786"/>
      <c r="VBQ1786"/>
      <c r="VBR1786"/>
      <c r="VBS1786"/>
      <c r="VBT1786"/>
      <c r="VBU1786"/>
      <c r="VBV1786"/>
      <c r="VBW1786"/>
      <c r="VBX1786"/>
      <c r="VBY1786"/>
      <c r="VBZ1786"/>
      <c r="VCA1786"/>
      <c r="VCB1786"/>
      <c r="VCC1786"/>
      <c r="VCD1786"/>
      <c r="VCE1786"/>
      <c r="VCF1786"/>
      <c r="VCG1786"/>
      <c r="VCH1786"/>
      <c r="VCI1786"/>
      <c r="VCJ1786"/>
      <c r="VCK1786"/>
      <c r="VCL1786"/>
      <c r="VCM1786"/>
      <c r="VCN1786"/>
      <c r="VCO1786"/>
      <c r="VCP1786"/>
      <c r="VCQ1786"/>
      <c r="VCR1786"/>
      <c r="VCS1786"/>
      <c r="VCT1786"/>
      <c r="VCU1786"/>
      <c r="VCV1786"/>
      <c r="VCW1786"/>
      <c r="VCX1786"/>
      <c r="VCY1786"/>
      <c r="VCZ1786"/>
      <c r="VDA1786"/>
      <c r="VDB1786"/>
      <c r="VDC1786"/>
      <c r="VDD1786"/>
      <c r="VDE1786"/>
      <c r="VDF1786"/>
      <c r="VDG1786"/>
      <c r="VDH1786"/>
      <c r="VDI1786"/>
      <c r="VDJ1786"/>
      <c r="VDK1786"/>
      <c r="VDL1786"/>
      <c r="VDM1786"/>
      <c r="VDN1786"/>
      <c r="VDO1786"/>
      <c r="VDP1786"/>
      <c r="VDQ1786"/>
      <c r="VDR1786"/>
      <c r="VDS1786"/>
      <c r="VDT1786"/>
      <c r="VDU1786"/>
      <c r="VDV1786"/>
      <c r="VDW1786"/>
      <c r="VDX1786"/>
      <c r="VDY1786"/>
      <c r="VDZ1786"/>
      <c r="VEA1786"/>
      <c r="VEB1786"/>
      <c r="VEC1786"/>
      <c r="VED1786"/>
      <c r="VEE1786"/>
      <c r="VEF1786"/>
      <c r="VEG1786"/>
      <c r="VEH1786"/>
      <c r="VEI1786"/>
      <c r="VEJ1786"/>
      <c r="VEK1786"/>
      <c r="VEL1786"/>
      <c r="VEM1786"/>
      <c r="VEN1786"/>
      <c r="VEO1786"/>
      <c r="VEP1786"/>
      <c r="VEQ1786"/>
      <c r="VER1786"/>
      <c r="VES1786"/>
      <c r="VET1786"/>
      <c r="VEU1786"/>
      <c r="VEV1786"/>
      <c r="VEW1786"/>
      <c r="VEX1786"/>
      <c r="VEY1786"/>
      <c r="VEZ1786"/>
      <c r="VFA1786"/>
      <c r="VFB1786"/>
      <c r="VFC1786"/>
      <c r="VFD1786"/>
      <c r="VFE1786"/>
      <c r="VFF1786"/>
      <c r="VFG1786"/>
      <c r="VFH1786"/>
      <c r="VFI1786"/>
      <c r="VFJ1786"/>
      <c r="VFK1786"/>
      <c r="VFL1786"/>
      <c r="VFM1786"/>
      <c r="VFN1786"/>
      <c r="VFO1786"/>
      <c r="VFP1786"/>
      <c r="VFQ1786"/>
      <c r="VFR1786"/>
      <c r="VFS1786"/>
      <c r="VFT1786"/>
      <c r="VFU1786"/>
      <c r="VFV1786"/>
      <c r="VFW1786"/>
      <c r="VFX1786"/>
      <c r="VFY1786"/>
      <c r="VFZ1786"/>
      <c r="VGA1786"/>
      <c r="VGB1786"/>
      <c r="VGC1786"/>
      <c r="VGD1786"/>
      <c r="VGE1786"/>
      <c r="VGF1786"/>
      <c r="VGG1786"/>
      <c r="VGH1786"/>
      <c r="VGI1786"/>
      <c r="VGJ1786"/>
      <c r="VGK1786"/>
      <c r="VGL1786"/>
      <c r="VGM1786"/>
      <c r="VGN1786"/>
      <c r="VGO1786"/>
      <c r="VGP1786"/>
      <c r="VGQ1786"/>
      <c r="VGR1786"/>
      <c r="VGS1786"/>
      <c r="VGT1786"/>
      <c r="VGU1786"/>
      <c r="VGV1786"/>
      <c r="VGW1786"/>
      <c r="VGX1786"/>
      <c r="VGY1786"/>
      <c r="VGZ1786"/>
      <c r="VHA1786"/>
      <c r="VHB1786"/>
      <c r="VHC1786"/>
      <c r="VHD1786"/>
      <c r="VHE1786"/>
      <c r="VHF1786"/>
      <c r="VHG1786"/>
      <c r="VHH1786"/>
      <c r="VHI1786"/>
      <c r="VHJ1786"/>
      <c r="VHK1786"/>
      <c r="VHL1786"/>
      <c r="VHM1786"/>
      <c r="VHN1786"/>
      <c r="VHO1786"/>
      <c r="VHP1786"/>
      <c r="VHQ1786"/>
      <c r="VHR1786"/>
      <c r="VHS1786"/>
      <c r="VHT1786"/>
      <c r="VHU1786"/>
      <c r="VHV1786"/>
      <c r="VHW1786"/>
      <c r="VHX1786"/>
      <c r="VHY1786"/>
      <c r="VHZ1786"/>
      <c r="VIA1786"/>
      <c r="VIB1786"/>
      <c r="VIC1786"/>
      <c r="VID1786"/>
      <c r="VIE1786"/>
      <c r="VIF1786"/>
      <c r="VIG1786"/>
      <c r="VIH1786"/>
      <c r="VII1786"/>
      <c r="VIJ1786"/>
      <c r="VIK1786"/>
      <c r="VIL1786"/>
      <c r="VIM1786"/>
      <c r="VIN1786"/>
      <c r="VIO1786"/>
      <c r="VIP1786"/>
      <c r="VIQ1786"/>
      <c r="VIR1786"/>
      <c r="VIS1786"/>
      <c r="VIT1786"/>
      <c r="VIU1786"/>
      <c r="VIV1786"/>
      <c r="VIW1786"/>
      <c r="VIX1786"/>
      <c r="VIY1786"/>
      <c r="VIZ1786"/>
      <c r="VJA1786"/>
      <c r="VJB1786"/>
      <c r="VJC1786"/>
      <c r="VJD1786"/>
      <c r="VJE1786"/>
      <c r="VJF1786"/>
      <c r="VJG1786"/>
      <c r="VJH1786"/>
      <c r="VJI1786"/>
      <c r="VJJ1786"/>
      <c r="VJK1786"/>
      <c r="VJL1786"/>
      <c r="VJM1786"/>
      <c r="VJN1786"/>
      <c r="VJO1786"/>
      <c r="VJP1786"/>
      <c r="VJQ1786"/>
      <c r="VJR1786"/>
      <c r="VJS1786"/>
      <c r="VJT1786"/>
      <c r="VJU1786"/>
      <c r="VJV1786"/>
      <c r="VJW1786"/>
      <c r="VJX1786"/>
      <c r="VJY1786"/>
      <c r="VJZ1786"/>
      <c r="VKA1786"/>
      <c r="VKB1786"/>
      <c r="VKC1786"/>
      <c r="VKD1786"/>
      <c r="VKE1786"/>
      <c r="VKF1786"/>
      <c r="VKG1786"/>
      <c r="VKH1786"/>
      <c r="VKI1786"/>
      <c r="VKJ1786"/>
      <c r="VKK1786"/>
      <c r="VKL1786"/>
      <c r="VKM1786"/>
      <c r="VKN1786"/>
      <c r="VKO1786"/>
      <c r="VKP1786"/>
      <c r="VKQ1786"/>
      <c r="VKR1786"/>
      <c r="VKS1786"/>
      <c r="VKT1786"/>
      <c r="VKU1786"/>
      <c r="VKV1786"/>
      <c r="VKW1786"/>
      <c r="VKX1786"/>
      <c r="VKY1786"/>
      <c r="VKZ1786"/>
      <c r="VLA1786"/>
      <c r="VLB1786"/>
      <c r="VLC1786"/>
      <c r="VLD1786"/>
      <c r="VLE1786"/>
      <c r="VLF1786"/>
      <c r="VLG1786"/>
      <c r="VLH1786"/>
      <c r="VLI1786"/>
      <c r="VLJ1786"/>
      <c r="VLK1786"/>
      <c r="VLL1786"/>
      <c r="VLM1786"/>
      <c r="VLN1786"/>
      <c r="VLO1786"/>
      <c r="VLP1786"/>
      <c r="VLQ1786"/>
      <c r="VLR1786"/>
      <c r="VLS1786"/>
      <c r="VLT1786"/>
      <c r="VLU1786"/>
      <c r="VLV1786"/>
      <c r="VLW1786"/>
      <c r="VLX1786"/>
      <c r="VLY1786"/>
      <c r="VLZ1786"/>
      <c r="VMA1786"/>
      <c r="VMB1786"/>
      <c r="VMC1786"/>
      <c r="VMD1786"/>
      <c r="VME1786"/>
      <c r="VMF1786"/>
      <c r="VMG1786"/>
      <c r="VMH1786"/>
      <c r="VMI1786"/>
      <c r="VMJ1786"/>
      <c r="VMK1786"/>
      <c r="VML1786"/>
      <c r="VMM1786"/>
      <c r="VMN1786"/>
      <c r="VMO1786"/>
      <c r="VMP1786"/>
      <c r="VMQ1786"/>
      <c r="VMR1786"/>
      <c r="VMS1786"/>
      <c r="VMT1786"/>
      <c r="VMU1786"/>
      <c r="VMV1786"/>
      <c r="VMW1786"/>
      <c r="VMX1786"/>
      <c r="VMY1786"/>
      <c r="VMZ1786"/>
      <c r="VNA1786"/>
      <c r="VNB1786"/>
      <c r="VNC1786"/>
      <c r="VND1786"/>
      <c r="VNE1786"/>
      <c r="VNF1786"/>
      <c r="VNG1786"/>
      <c r="VNH1786"/>
      <c r="VNI1786"/>
      <c r="VNJ1786"/>
      <c r="VNK1786"/>
      <c r="VNL1786"/>
      <c r="VNM1786"/>
      <c r="VNN1786"/>
      <c r="VNO1786"/>
      <c r="VNP1786"/>
      <c r="VNQ1786"/>
      <c r="VNR1786"/>
      <c r="VNS1786"/>
      <c r="VNT1786"/>
      <c r="VNU1786"/>
      <c r="VNV1786"/>
      <c r="VNW1786"/>
      <c r="VNX1786"/>
      <c r="VNY1786"/>
      <c r="VNZ1786"/>
      <c r="VOA1786"/>
      <c r="VOB1786"/>
      <c r="VOC1786"/>
      <c r="VOD1786"/>
      <c r="VOE1786"/>
      <c r="VOF1786"/>
      <c r="VOG1786"/>
      <c r="VOH1786"/>
      <c r="VOI1786"/>
      <c r="VOJ1786"/>
      <c r="VOK1786"/>
      <c r="VOL1786"/>
      <c r="VOM1786"/>
      <c r="VON1786"/>
      <c r="VOO1786"/>
      <c r="VOP1786"/>
      <c r="VOQ1786"/>
      <c r="VOR1786"/>
      <c r="VOS1786"/>
      <c r="VOT1786"/>
      <c r="VOU1786"/>
      <c r="VOV1786"/>
      <c r="VOW1786"/>
      <c r="VOX1786"/>
      <c r="VOY1786"/>
      <c r="VOZ1786"/>
      <c r="VPA1786"/>
      <c r="VPB1786"/>
      <c r="VPC1786"/>
      <c r="VPD1786"/>
      <c r="VPE1786"/>
      <c r="VPF1786"/>
      <c r="VPG1786"/>
      <c r="VPH1786"/>
      <c r="VPI1786"/>
      <c r="VPJ1786"/>
      <c r="VPK1786"/>
      <c r="VPL1786"/>
      <c r="VPM1786"/>
      <c r="VPN1786"/>
      <c r="VPO1786"/>
      <c r="VPP1786"/>
      <c r="VPQ1786"/>
      <c r="VPR1786"/>
      <c r="VPS1786"/>
      <c r="VPT1786"/>
      <c r="VPU1786"/>
      <c r="VPV1786"/>
      <c r="VPW1786"/>
      <c r="VPX1786"/>
      <c r="VPY1786"/>
      <c r="VPZ1786"/>
      <c r="VQA1786"/>
      <c r="VQB1786"/>
      <c r="VQC1786"/>
      <c r="VQD1786"/>
      <c r="VQE1786"/>
      <c r="VQF1786"/>
      <c r="VQG1786"/>
      <c r="VQH1786"/>
      <c r="VQI1786"/>
      <c r="VQJ1786"/>
      <c r="VQK1786"/>
      <c r="VQL1786"/>
      <c r="VQM1786"/>
      <c r="VQN1786"/>
      <c r="VQO1786"/>
      <c r="VQP1786"/>
      <c r="VQQ1786"/>
      <c r="VQR1786"/>
      <c r="VQS1786"/>
      <c r="VQT1786"/>
      <c r="VQU1786"/>
      <c r="VQV1786"/>
      <c r="VQW1786"/>
      <c r="VQX1786"/>
      <c r="VQY1786"/>
      <c r="VQZ1786"/>
      <c r="VRA1786"/>
      <c r="VRB1786"/>
      <c r="VRC1786"/>
      <c r="VRD1786"/>
      <c r="VRE1786"/>
      <c r="VRF1786"/>
      <c r="VRG1786"/>
      <c r="VRH1786"/>
      <c r="VRI1786"/>
      <c r="VRJ1786"/>
      <c r="VRK1786"/>
      <c r="VRL1786"/>
      <c r="VRM1786"/>
      <c r="VRN1786"/>
      <c r="VRO1786"/>
      <c r="VRP1786"/>
      <c r="VRQ1786"/>
      <c r="VRR1786"/>
      <c r="VRS1786"/>
      <c r="VRT1786"/>
      <c r="VRU1786"/>
      <c r="VRV1786"/>
      <c r="VRW1786"/>
      <c r="VRX1786"/>
      <c r="VRY1786"/>
      <c r="VRZ1786"/>
      <c r="VSA1786"/>
      <c r="VSB1786"/>
      <c r="VSC1786"/>
      <c r="VSD1786"/>
      <c r="VSE1786"/>
      <c r="VSF1786"/>
      <c r="VSG1786"/>
      <c r="VSH1786"/>
      <c r="VSI1786"/>
      <c r="VSJ1786"/>
      <c r="VSK1786"/>
      <c r="VSL1786"/>
      <c r="VSM1786"/>
      <c r="VSN1786"/>
      <c r="VSO1786"/>
      <c r="VSP1786"/>
      <c r="VSQ1786"/>
      <c r="VSR1786"/>
      <c r="VSS1786"/>
      <c r="VST1786"/>
      <c r="VSU1786"/>
      <c r="VSV1786"/>
      <c r="VSW1786"/>
      <c r="VSX1786"/>
      <c r="VSY1786"/>
      <c r="VSZ1786"/>
      <c r="VTA1786"/>
      <c r="VTB1786"/>
      <c r="VTC1786"/>
      <c r="VTD1786"/>
      <c r="VTE1786"/>
      <c r="VTF1786"/>
      <c r="VTG1786"/>
      <c r="VTH1786"/>
      <c r="VTI1786"/>
      <c r="VTJ1786"/>
      <c r="VTK1786"/>
      <c r="VTL1786"/>
      <c r="VTM1786"/>
      <c r="VTN1786"/>
      <c r="VTO1786"/>
      <c r="VTP1786"/>
      <c r="VTQ1786"/>
      <c r="VTR1786"/>
      <c r="VTS1786"/>
      <c r="VTT1786"/>
      <c r="VTU1786"/>
      <c r="VTV1786"/>
      <c r="VTW1786"/>
      <c r="VTX1786"/>
      <c r="VTY1786"/>
      <c r="VTZ1786"/>
      <c r="VUA1786"/>
      <c r="VUB1786"/>
      <c r="VUC1786"/>
      <c r="VUD1786"/>
      <c r="VUE1786"/>
      <c r="VUF1786"/>
      <c r="VUG1786"/>
      <c r="VUH1786"/>
      <c r="VUI1786"/>
      <c r="VUJ1786"/>
      <c r="VUK1786"/>
      <c r="VUL1786"/>
      <c r="VUM1786"/>
      <c r="VUN1786"/>
      <c r="VUO1786"/>
      <c r="VUP1786"/>
      <c r="VUQ1786"/>
      <c r="VUR1786"/>
      <c r="VUS1786"/>
      <c r="VUT1786"/>
      <c r="VUU1786"/>
      <c r="VUV1786"/>
      <c r="VUW1786"/>
      <c r="VUX1786"/>
      <c r="VUY1786"/>
      <c r="VUZ1786"/>
      <c r="VVA1786"/>
      <c r="VVB1786"/>
      <c r="VVC1786"/>
      <c r="VVD1786"/>
      <c r="VVE1786"/>
      <c r="VVF1786"/>
      <c r="VVG1786"/>
      <c r="VVH1786"/>
      <c r="VVI1786"/>
      <c r="VVJ1786"/>
      <c r="VVK1786"/>
      <c r="VVL1786"/>
      <c r="VVM1786"/>
      <c r="VVN1786"/>
      <c r="VVO1786"/>
      <c r="VVP1786"/>
      <c r="VVQ1786"/>
      <c r="VVR1786"/>
      <c r="VVS1786"/>
      <c r="VVT1786"/>
      <c r="VVU1786"/>
      <c r="VVV1786"/>
      <c r="VVW1786"/>
      <c r="VVX1786"/>
      <c r="VVY1786"/>
      <c r="VVZ1786"/>
      <c r="VWA1786"/>
      <c r="VWB1786"/>
      <c r="VWC1786"/>
      <c r="VWD1786"/>
      <c r="VWE1786"/>
      <c r="VWF1786"/>
      <c r="VWG1786"/>
      <c r="VWH1786"/>
      <c r="VWI1786"/>
      <c r="VWJ1786"/>
      <c r="VWK1786"/>
      <c r="VWL1786"/>
      <c r="VWM1786"/>
      <c r="VWN1786"/>
      <c r="VWO1786"/>
      <c r="VWP1786"/>
      <c r="VWQ1786"/>
      <c r="VWR1786"/>
      <c r="VWS1786"/>
      <c r="VWT1786"/>
      <c r="VWU1786"/>
      <c r="VWV1786"/>
      <c r="VWW1786"/>
      <c r="VWX1786"/>
      <c r="VWY1786"/>
      <c r="VWZ1786"/>
      <c r="VXA1786"/>
      <c r="VXB1786"/>
      <c r="VXC1786"/>
      <c r="VXD1786"/>
      <c r="VXE1786"/>
      <c r="VXF1786"/>
      <c r="VXG1786"/>
      <c r="VXH1786"/>
      <c r="VXI1786"/>
      <c r="VXJ1786"/>
      <c r="VXK1786"/>
      <c r="VXL1786"/>
      <c r="VXM1786"/>
      <c r="VXN1786"/>
      <c r="VXO1786"/>
      <c r="VXP1786"/>
      <c r="VXQ1786"/>
      <c r="VXR1786"/>
      <c r="VXS1786"/>
      <c r="VXT1786"/>
      <c r="VXU1786"/>
      <c r="VXV1786"/>
      <c r="VXW1786"/>
      <c r="VXX1786"/>
      <c r="VXY1786"/>
      <c r="VXZ1786"/>
      <c r="VYA1786"/>
      <c r="VYB1786"/>
      <c r="VYC1786"/>
      <c r="VYD1786"/>
      <c r="VYE1786"/>
      <c r="VYF1786"/>
      <c r="VYG1786"/>
      <c r="VYH1786"/>
      <c r="VYI1786"/>
      <c r="VYJ1786"/>
      <c r="VYK1786"/>
      <c r="VYL1786"/>
      <c r="VYM1786"/>
      <c r="VYN1786"/>
      <c r="VYO1786"/>
      <c r="VYP1786"/>
      <c r="VYQ1786"/>
      <c r="VYR1786"/>
      <c r="VYS1786"/>
      <c r="VYT1786"/>
      <c r="VYU1786"/>
      <c r="VYV1786"/>
      <c r="VYW1786"/>
      <c r="VYX1786"/>
      <c r="VYY1786"/>
      <c r="VYZ1786"/>
      <c r="VZA1786"/>
      <c r="VZB1786"/>
      <c r="VZC1786"/>
      <c r="VZD1786"/>
      <c r="VZE1786"/>
      <c r="VZF1786"/>
      <c r="VZG1786"/>
      <c r="VZH1786"/>
      <c r="VZI1786"/>
      <c r="VZJ1786"/>
      <c r="VZK1786"/>
      <c r="VZL1786"/>
      <c r="VZM1786"/>
      <c r="VZN1786"/>
      <c r="VZO1786"/>
      <c r="VZP1786"/>
      <c r="VZQ1786"/>
      <c r="VZR1786"/>
      <c r="VZS1786"/>
      <c r="VZT1786"/>
      <c r="VZU1786"/>
      <c r="VZV1786"/>
      <c r="VZW1786"/>
      <c r="VZX1786"/>
      <c r="VZY1786"/>
      <c r="VZZ1786"/>
      <c r="WAA1786"/>
      <c r="WAB1786"/>
      <c r="WAC1786"/>
      <c r="WAD1786"/>
      <c r="WAE1786"/>
      <c r="WAF1786"/>
      <c r="WAG1786"/>
      <c r="WAH1786"/>
      <c r="WAI1786"/>
      <c r="WAJ1786"/>
      <c r="WAK1786"/>
      <c r="WAL1786"/>
      <c r="WAM1786"/>
      <c r="WAN1786"/>
      <c r="WAO1786"/>
      <c r="WAP1786"/>
      <c r="WAQ1786"/>
      <c r="WAR1786"/>
      <c r="WAS1786"/>
      <c r="WAT1786"/>
      <c r="WAU1786"/>
      <c r="WAV1786"/>
      <c r="WAW1786"/>
      <c r="WAX1786"/>
      <c r="WAY1786"/>
      <c r="WAZ1786"/>
      <c r="WBA1786"/>
      <c r="WBB1786"/>
      <c r="WBC1786"/>
      <c r="WBD1786"/>
      <c r="WBE1786"/>
      <c r="WBF1786"/>
      <c r="WBG1786"/>
      <c r="WBH1786"/>
      <c r="WBI1786"/>
      <c r="WBJ1786"/>
      <c r="WBK1786"/>
      <c r="WBL1786"/>
      <c r="WBM1786"/>
      <c r="WBN1786"/>
      <c r="WBO1786"/>
      <c r="WBP1786"/>
      <c r="WBQ1786"/>
      <c r="WBR1786"/>
      <c r="WBS1786"/>
      <c r="WBT1786"/>
      <c r="WBU1786"/>
      <c r="WBV1786"/>
      <c r="WBW1786"/>
      <c r="WBX1786"/>
      <c r="WBY1786"/>
      <c r="WBZ1786"/>
      <c r="WCA1786"/>
      <c r="WCB1786"/>
      <c r="WCC1786"/>
      <c r="WCD1786"/>
      <c r="WCE1786"/>
      <c r="WCF1786"/>
      <c r="WCG1786"/>
      <c r="WCH1786"/>
      <c r="WCI1786"/>
      <c r="WCJ1786"/>
      <c r="WCK1786"/>
      <c r="WCL1786"/>
      <c r="WCM1786"/>
      <c r="WCN1786"/>
      <c r="WCO1786"/>
      <c r="WCP1786"/>
      <c r="WCQ1786"/>
      <c r="WCR1786"/>
      <c r="WCS1786"/>
      <c r="WCT1786"/>
      <c r="WCU1786"/>
      <c r="WCV1786"/>
      <c r="WCW1786"/>
      <c r="WCX1786"/>
      <c r="WCY1786"/>
      <c r="WCZ1786"/>
      <c r="WDA1786"/>
      <c r="WDB1786"/>
      <c r="WDC1786"/>
      <c r="WDD1786"/>
      <c r="WDE1786"/>
      <c r="WDF1786"/>
      <c r="WDG1786"/>
      <c r="WDH1786"/>
      <c r="WDI1786"/>
      <c r="WDJ1786"/>
      <c r="WDK1786"/>
      <c r="WDL1786"/>
      <c r="WDM1786"/>
      <c r="WDN1786"/>
      <c r="WDO1786"/>
      <c r="WDP1786"/>
      <c r="WDQ1786"/>
      <c r="WDR1786"/>
      <c r="WDS1786"/>
      <c r="WDT1786"/>
      <c r="WDU1786"/>
      <c r="WDV1786"/>
      <c r="WDW1786"/>
      <c r="WDX1786"/>
      <c r="WDY1786"/>
      <c r="WDZ1786"/>
      <c r="WEA1786"/>
      <c r="WEB1786"/>
      <c r="WEC1786"/>
      <c r="WED1786"/>
      <c r="WEE1786"/>
      <c r="WEF1786"/>
      <c r="WEG1786"/>
      <c r="WEH1786"/>
      <c r="WEI1786"/>
      <c r="WEJ1786"/>
      <c r="WEK1786"/>
      <c r="WEL1786"/>
      <c r="WEM1786"/>
      <c r="WEN1786"/>
      <c r="WEO1786"/>
      <c r="WEP1786"/>
      <c r="WEQ1786"/>
      <c r="WER1786"/>
      <c r="WES1786"/>
      <c r="WET1786"/>
      <c r="WEU1786"/>
      <c r="WEV1786"/>
      <c r="WEW1786"/>
      <c r="WEX1786"/>
      <c r="WEY1786"/>
      <c r="WEZ1786"/>
      <c r="WFA1786"/>
      <c r="WFB1786"/>
      <c r="WFC1786"/>
      <c r="WFD1786"/>
      <c r="WFE1786"/>
      <c r="WFF1786"/>
      <c r="WFG1786"/>
      <c r="WFH1786"/>
      <c r="WFI1786"/>
      <c r="WFJ1786"/>
      <c r="WFK1786"/>
      <c r="WFL1786"/>
      <c r="WFM1786"/>
      <c r="WFN1786"/>
      <c r="WFO1786"/>
      <c r="WFP1786"/>
      <c r="WFQ1786"/>
      <c r="WFR1786"/>
      <c r="WFS1786"/>
      <c r="WFT1786"/>
      <c r="WFU1786"/>
      <c r="WFV1786"/>
      <c r="WFW1786"/>
      <c r="WFX1786"/>
      <c r="WFY1786"/>
      <c r="WFZ1786"/>
      <c r="WGA1786"/>
      <c r="WGB1786"/>
      <c r="WGC1786"/>
      <c r="WGD1786"/>
      <c r="WGE1786"/>
      <c r="WGF1786"/>
      <c r="WGG1786"/>
      <c r="WGH1786"/>
      <c r="WGI1786"/>
      <c r="WGJ1786"/>
      <c r="WGK1786"/>
      <c r="WGL1786"/>
      <c r="WGM1786"/>
      <c r="WGN1786"/>
      <c r="WGO1786"/>
      <c r="WGP1786"/>
      <c r="WGQ1786"/>
      <c r="WGR1786"/>
      <c r="WGS1786"/>
      <c r="WGT1786"/>
      <c r="WGU1786"/>
      <c r="WGV1786"/>
      <c r="WGW1786"/>
      <c r="WGX1786"/>
      <c r="WGY1786"/>
      <c r="WGZ1786"/>
      <c r="WHA1786"/>
      <c r="WHB1786"/>
      <c r="WHC1786"/>
      <c r="WHD1786"/>
      <c r="WHE1786"/>
      <c r="WHF1786"/>
      <c r="WHG1786"/>
      <c r="WHH1786"/>
      <c r="WHI1786"/>
      <c r="WHJ1786"/>
      <c r="WHK1786"/>
      <c r="WHL1786"/>
      <c r="WHM1786"/>
      <c r="WHN1786"/>
      <c r="WHO1786"/>
      <c r="WHP1786"/>
      <c r="WHQ1786"/>
      <c r="WHR1786"/>
      <c r="WHS1786"/>
      <c r="WHT1786"/>
      <c r="WHU1786"/>
      <c r="WHV1786"/>
      <c r="WHW1786"/>
      <c r="WHX1786"/>
      <c r="WHY1786"/>
      <c r="WHZ1786"/>
      <c r="WIA1786"/>
      <c r="WIB1786"/>
      <c r="WIC1786"/>
      <c r="WID1786"/>
      <c r="WIE1786"/>
      <c r="WIF1786"/>
      <c r="WIG1786"/>
      <c r="WIH1786"/>
      <c r="WII1786"/>
      <c r="WIJ1786"/>
      <c r="WIK1786"/>
      <c r="WIL1786"/>
      <c r="WIM1786"/>
      <c r="WIN1786"/>
      <c r="WIO1786"/>
      <c r="WIP1786"/>
      <c r="WIQ1786"/>
      <c r="WIR1786"/>
      <c r="WIS1786"/>
      <c r="WIT1786"/>
      <c r="WIU1786"/>
      <c r="WIV1786"/>
      <c r="WIW1786"/>
      <c r="WIX1786"/>
      <c r="WIY1786"/>
      <c r="WIZ1786"/>
      <c r="WJA1786"/>
      <c r="WJB1786"/>
      <c r="WJC1786"/>
      <c r="WJD1786"/>
      <c r="WJE1786"/>
      <c r="WJF1786"/>
      <c r="WJG1786"/>
      <c r="WJH1786"/>
      <c r="WJI1786"/>
      <c r="WJJ1786"/>
      <c r="WJK1786"/>
      <c r="WJL1786"/>
      <c r="WJM1786"/>
      <c r="WJN1786"/>
      <c r="WJO1786"/>
      <c r="WJP1786"/>
      <c r="WJQ1786"/>
      <c r="WJR1786"/>
      <c r="WJS1786"/>
      <c r="WJT1786"/>
      <c r="WJU1786"/>
      <c r="WJV1786"/>
      <c r="WJW1786"/>
      <c r="WJX1786"/>
      <c r="WJY1786"/>
      <c r="WJZ1786"/>
      <c r="WKA1786"/>
      <c r="WKB1786"/>
      <c r="WKC1786"/>
      <c r="WKD1786"/>
      <c r="WKE1786"/>
      <c r="WKF1786"/>
      <c r="WKG1786"/>
      <c r="WKH1786"/>
      <c r="WKI1786"/>
      <c r="WKJ1786"/>
      <c r="WKK1786"/>
      <c r="WKL1786"/>
      <c r="WKM1786"/>
      <c r="WKN1786"/>
      <c r="WKO1786"/>
      <c r="WKP1786"/>
      <c r="WKQ1786"/>
      <c r="WKR1786"/>
      <c r="WKS1786"/>
      <c r="WKT1786"/>
      <c r="WKU1786"/>
      <c r="WKV1786"/>
      <c r="WKW1786"/>
      <c r="WKX1786"/>
      <c r="WKY1786"/>
      <c r="WKZ1786"/>
      <c r="WLA1786"/>
      <c r="WLB1786"/>
      <c r="WLC1786"/>
      <c r="WLD1786"/>
      <c r="WLE1786"/>
      <c r="WLF1786"/>
      <c r="WLG1786"/>
      <c r="WLH1786"/>
      <c r="WLI1786"/>
      <c r="WLJ1786"/>
      <c r="WLK1786"/>
      <c r="WLL1786"/>
      <c r="WLM1786"/>
      <c r="WLN1786"/>
      <c r="WLO1786"/>
      <c r="WLP1786"/>
      <c r="WLQ1786"/>
      <c r="WLR1786"/>
      <c r="WLS1786"/>
      <c r="WLT1786"/>
      <c r="WLU1786"/>
      <c r="WLV1786"/>
      <c r="WLW1786"/>
      <c r="WLX1786"/>
      <c r="WLY1786"/>
      <c r="WLZ1786"/>
      <c r="WMA1786"/>
      <c r="WMB1786"/>
      <c r="WMC1786"/>
      <c r="WMD1786"/>
      <c r="WME1786"/>
      <c r="WMF1786"/>
      <c r="WMG1786"/>
      <c r="WMH1786"/>
      <c r="WMI1786"/>
      <c r="WMJ1786"/>
      <c r="WMK1786"/>
      <c r="WML1786"/>
      <c r="WMM1786"/>
      <c r="WMN1786"/>
      <c r="WMO1786"/>
      <c r="WMP1786"/>
      <c r="WMQ1786"/>
      <c r="WMR1786"/>
      <c r="WMS1786"/>
      <c r="WMT1786"/>
      <c r="WMU1786"/>
      <c r="WMV1786"/>
      <c r="WMW1786"/>
      <c r="WMX1786"/>
      <c r="WMY1786"/>
      <c r="WMZ1786"/>
      <c r="WNA1786"/>
      <c r="WNB1786"/>
      <c r="WNC1786"/>
      <c r="WND1786"/>
      <c r="WNE1786"/>
      <c r="WNF1786"/>
      <c r="WNG1786"/>
      <c r="WNH1786"/>
      <c r="WNI1786"/>
      <c r="WNJ1786"/>
      <c r="WNK1786"/>
      <c r="WNL1786"/>
      <c r="WNM1786"/>
      <c r="WNN1786"/>
      <c r="WNO1786"/>
      <c r="WNP1786"/>
      <c r="WNQ1786"/>
      <c r="WNR1786"/>
      <c r="WNS1786"/>
      <c r="WNT1786"/>
      <c r="WNU1786"/>
      <c r="WNV1786"/>
      <c r="WNW1786"/>
      <c r="WNX1786"/>
      <c r="WNY1786"/>
      <c r="WNZ1786"/>
      <c r="WOA1786"/>
      <c r="WOB1786"/>
      <c r="WOC1786"/>
      <c r="WOD1786"/>
      <c r="WOE1786"/>
      <c r="WOF1786"/>
      <c r="WOG1786"/>
      <c r="WOH1786"/>
      <c r="WOI1786"/>
      <c r="WOJ1786"/>
      <c r="WOK1786"/>
      <c r="WOL1786"/>
      <c r="WOM1786"/>
      <c r="WON1786"/>
      <c r="WOO1786"/>
      <c r="WOP1786"/>
      <c r="WOQ1786"/>
      <c r="WOR1786"/>
      <c r="WOS1786"/>
      <c r="WOT1786"/>
      <c r="WOU1786"/>
      <c r="WOV1786"/>
      <c r="WOW1786"/>
      <c r="WOX1786"/>
      <c r="WOY1786"/>
      <c r="WOZ1786"/>
      <c r="WPA1786"/>
      <c r="WPB1786"/>
      <c r="WPC1786"/>
      <c r="WPD1786"/>
      <c r="WPE1786"/>
      <c r="WPF1786"/>
      <c r="WPG1786"/>
      <c r="WPH1786"/>
      <c r="WPI1786"/>
      <c r="WPJ1786"/>
      <c r="WPK1786"/>
      <c r="WPL1786"/>
      <c r="WPM1786"/>
      <c r="WPN1786"/>
      <c r="WPO1786"/>
      <c r="WPP1786"/>
      <c r="WPQ1786"/>
      <c r="WPR1786"/>
      <c r="WPS1786"/>
      <c r="WPT1786"/>
      <c r="WPU1786"/>
      <c r="WPV1786"/>
      <c r="WPW1786"/>
      <c r="WPX1786"/>
      <c r="WPY1786"/>
      <c r="WPZ1786"/>
      <c r="WQA1786"/>
      <c r="WQB1786"/>
      <c r="WQC1786"/>
      <c r="WQD1786"/>
      <c r="WQE1786"/>
      <c r="WQF1786"/>
      <c r="WQG1786"/>
      <c r="WQH1786"/>
      <c r="WQI1786"/>
      <c r="WQJ1786"/>
      <c r="WQK1786"/>
      <c r="WQL1786"/>
      <c r="WQM1786"/>
      <c r="WQN1786"/>
      <c r="WQO1786"/>
      <c r="WQP1786"/>
      <c r="WQQ1786"/>
      <c r="WQR1786"/>
      <c r="WQS1786"/>
      <c r="WQT1786"/>
      <c r="WQU1786"/>
      <c r="WQV1786"/>
      <c r="WQW1786"/>
      <c r="WQX1786"/>
      <c r="WQY1786"/>
      <c r="WQZ1786"/>
      <c r="WRA1786"/>
      <c r="WRB1786"/>
      <c r="WRC1786"/>
      <c r="WRD1786"/>
      <c r="WRE1786"/>
      <c r="WRF1786"/>
      <c r="WRG1786"/>
      <c r="WRH1786"/>
      <c r="WRI1786"/>
      <c r="WRJ1786"/>
      <c r="WRK1786"/>
      <c r="WRL1786"/>
      <c r="WRM1786"/>
      <c r="WRN1786"/>
      <c r="WRO1786"/>
      <c r="WRP1786"/>
      <c r="WRQ1786"/>
      <c r="WRR1786"/>
      <c r="WRS1786"/>
      <c r="WRT1786"/>
      <c r="WRU1786"/>
      <c r="WRV1786"/>
      <c r="WRW1786"/>
      <c r="WRX1786"/>
      <c r="WRY1786"/>
      <c r="WRZ1786"/>
      <c r="WSA1786"/>
      <c r="WSB1786"/>
      <c r="WSC1786"/>
      <c r="WSD1786"/>
      <c r="WSE1786"/>
      <c r="WSF1786"/>
      <c r="WSG1786"/>
      <c r="WSH1786"/>
      <c r="WSI1786"/>
      <c r="WSJ1786"/>
      <c r="WSK1786"/>
      <c r="WSL1786"/>
      <c r="WSM1786"/>
      <c r="WSN1786"/>
      <c r="WSO1786"/>
      <c r="WSP1786"/>
      <c r="WSQ1786"/>
      <c r="WSR1786"/>
      <c r="WSS1786"/>
      <c r="WST1786"/>
      <c r="WSU1786"/>
      <c r="WSV1786"/>
      <c r="WSW1786"/>
      <c r="WSX1786"/>
      <c r="WSY1786"/>
      <c r="WSZ1786"/>
      <c r="WTA1786"/>
      <c r="WTB1786"/>
      <c r="WTC1786"/>
      <c r="WTD1786"/>
      <c r="WTE1786"/>
      <c r="WTF1786"/>
      <c r="WTG1786"/>
      <c r="WTH1786"/>
      <c r="WTI1786"/>
      <c r="WTJ1786"/>
      <c r="WTK1786"/>
      <c r="WTL1786"/>
      <c r="WTM1786"/>
      <c r="WTN1786"/>
      <c r="WTO1786"/>
      <c r="WTP1786"/>
      <c r="WTQ1786"/>
      <c r="WTR1786"/>
      <c r="WTS1786"/>
      <c r="WTT1786"/>
      <c r="WTU1786"/>
      <c r="WTV1786"/>
      <c r="WTW1786"/>
      <c r="WTX1786"/>
      <c r="WTY1786"/>
      <c r="WTZ1786"/>
      <c r="WUA1786"/>
      <c r="WUB1786"/>
      <c r="WUC1786"/>
      <c r="WUD1786"/>
      <c r="WUE1786"/>
      <c r="WUF1786"/>
      <c r="WUG1786"/>
      <c r="WUH1786"/>
      <c r="WUI1786"/>
      <c r="WUJ1786"/>
      <c r="WUK1786"/>
      <c r="WUL1786"/>
      <c r="WUM1786"/>
      <c r="WUN1786"/>
      <c r="WUO1786"/>
      <c r="WUP1786"/>
      <c r="WUQ1786"/>
      <c r="WUR1786"/>
      <c r="WUS1786"/>
      <c r="WUT1786"/>
      <c r="WUU1786"/>
      <c r="WUV1786"/>
      <c r="WUW1786"/>
      <c r="WUX1786"/>
      <c r="WUY1786"/>
      <c r="WUZ1786"/>
      <c r="WVA1786"/>
      <c r="WVB1786"/>
      <c r="WVC1786"/>
      <c r="WVD1786"/>
      <c r="WVE1786"/>
      <c r="WVF1786"/>
      <c r="WVG1786"/>
      <c r="WVH1786"/>
      <c r="WVI1786"/>
      <c r="WVJ1786"/>
      <c r="WVK1786"/>
      <c r="WVL1786"/>
      <c r="WVM1786"/>
      <c r="WVN1786"/>
      <c r="WVO1786"/>
      <c r="WVP1786"/>
      <c r="WVQ1786"/>
      <c r="WVR1786"/>
      <c r="WVS1786"/>
      <c r="WVT1786"/>
      <c r="WVU1786"/>
      <c r="WVV1786"/>
      <c r="WVW1786"/>
      <c r="WVX1786"/>
      <c r="WVY1786"/>
      <c r="WVZ1786"/>
      <c r="WWA1786"/>
      <c r="WWB1786"/>
      <c r="WWC1786"/>
      <c r="WWD1786"/>
      <c r="WWE1786"/>
      <c r="WWF1786"/>
      <c r="WWG1786"/>
      <c r="WWH1786"/>
      <c r="WWI1786"/>
      <c r="WWJ1786"/>
      <c r="WWK1786"/>
      <c r="WWL1786"/>
      <c r="WWM1786"/>
      <c r="WWN1786"/>
      <c r="WWO1786"/>
      <c r="WWP1786"/>
      <c r="WWQ1786"/>
      <c r="WWR1786"/>
      <c r="WWS1786"/>
      <c r="WWT1786"/>
      <c r="WWU1786"/>
      <c r="WWV1786"/>
      <c r="WWW1786"/>
      <c r="WWX1786"/>
      <c r="WWY1786"/>
      <c r="WWZ1786"/>
      <c r="WXA1786"/>
      <c r="WXB1786"/>
      <c r="WXC1786"/>
      <c r="WXD1786"/>
      <c r="WXE1786"/>
      <c r="WXF1786"/>
      <c r="WXG1786"/>
      <c r="WXH1786"/>
      <c r="WXI1786"/>
      <c r="WXJ1786"/>
      <c r="WXK1786"/>
      <c r="WXL1786"/>
      <c r="WXM1786"/>
      <c r="WXN1786"/>
      <c r="WXO1786"/>
      <c r="WXP1786"/>
      <c r="WXQ1786"/>
      <c r="WXR1786"/>
      <c r="WXS1786"/>
      <c r="WXT1786"/>
      <c r="WXU1786"/>
      <c r="WXV1786"/>
      <c r="WXW1786"/>
      <c r="WXX1786"/>
      <c r="WXY1786"/>
      <c r="WXZ1786"/>
      <c r="WYA1786"/>
      <c r="WYB1786"/>
      <c r="WYC1786"/>
      <c r="WYD1786"/>
      <c r="WYE1786"/>
      <c r="WYF1786"/>
      <c r="WYG1786"/>
      <c r="WYH1786"/>
      <c r="WYI1786"/>
      <c r="WYJ1786"/>
      <c r="WYK1786"/>
      <c r="WYL1786"/>
      <c r="WYM1786"/>
      <c r="WYN1786"/>
      <c r="WYO1786"/>
      <c r="WYP1786"/>
      <c r="WYQ1786"/>
      <c r="WYR1786"/>
      <c r="WYS1786"/>
      <c r="WYT1786"/>
      <c r="WYU1786"/>
      <c r="WYV1786"/>
      <c r="WYW1786"/>
      <c r="WYX1786"/>
      <c r="WYY1786"/>
      <c r="WYZ1786"/>
      <c r="WZA1786"/>
      <c r="WZB1786"/>
      <c r="WZC1786"/>
      <c r="WZD1786"/>
      <c r="WZE1786"/>
      <c r="WZF1786"/>
      <c r="WZG1786"/>
      <c r="WZH1786"/>
      <c r="WZI1786"/>
      <c r="WZJ1786"/>
      <c r="WZK1786"/>
      <c r="WZL1786"/>
      <c r="WZM1786"/>
      <c r="WZN1786"/>
      <c r="WZO1786"/>
      <c r="WZP1786"/>
      <c r="WZQ1786"/>
      <c r="WZR1786"/>
      <c r="WZS1786"/>
      <c r="WZT1786"/>
      <c r="WZU1786"/>
      <c r="WZV1786"/>
      <c r="WZW1786"/>
      <c r="WZX1786"/>
      <c r="WZY1786"/>
      <c r="WZZ1786"/>
      <c r="XAA1786"/>
      <c r="XAB1786"/>
      <c r="XAC1786"/>
      <c r="XAD1786"/>
      <c r="XAE1786"/>
      <c r="XAF1786"/>
      <c r="XAG1786"/>
      <c r="XAH1786"/>
      <c r="XAI1786"/>
      <c r="XAJ1786"/>
      <c r="XAK1786"/>
      <c r="XAL1786"/>
      <c r="XAM1786"/>
      <c r="XAN1786"/>
      <c r="XAO1786"/>
      <c r="XAP1786"/>
      <c r="XAQ1786"/>
      <c r="XAR1786"/>
      <c r="XAS1786"/>
      <c r="XAT1786"/>
      <c r="XAU1786"/>
      <c r="XAV1786"/>
      <c r="XAW1786"/>
      <c r="XAX1786"/>
      <c r="XAY1786"/>
      <c r="XAZ1786"/>
      <c r="XBA1786"/>
      <c r="XBB1786"/>
      <c r="XBC1786"/>
      <c r="XBD1786"/>
      <c r="XBE1786"/>
      <c r="XBF1786"/>
      <c r="XBG1786"/>
      <c r="XBH1786"/>
      <c r="XBI1786"/>
      <c r="XBJ1786"/>
      <c r="XBK1786"/>
      <c r="XBL1786"/>
      <c r="XBM1786"/>
      <c r="XBN1786"/>
      <c r="XBO1786"/>
      <c r="XBP1786"/>
      <c r="XBQ1786"/>
      <c r="XBR1786"/>
      <c r="XBS1786"/>
      <c r="XBT1786"/>
      <c r="XBU1786"/>
      <c r="XBV1786"/>
      <c r="XBW1786"/>
      <c r="XBX1786"/>
      <c r="XBY1786"/>
      <c r="XBZ1786"/>
      <c r="XCA1786"/>
      <c r="XCB1786"/>
      <c r="XCC1786"/>
      <c r="XCD1786"/>
      <c r="XCE1786"/>
      <c r="XCF1786"/>
      <c r="XCG1786"/>
      <c r="XCH1786"/>
      <c r="XCI1786"/>
      <c r="XCJ1786"/>
      <c r="XCK1786"/>
      <c r="XCL1786"/>
      <c r="XCM1786"/>
      <c r="XCN1786"/>
      <c r="XCO1786"/>
      <c r="XCP1786"/>
      <c r="XCQ1786"/>
      <c r="XCR1786"/>
      <c r="XCS1786"/>
      <c r="XCT1786"/>
      <c r="XCU1786"/>
      <c r="XCV1786"/>
      <c r="XCW1786"/>
      <c r="XCX1786"/>
      <c r="XCY1786"/>
      <c r="XCZ1786"/>
      <c r="XDA1786"/>
      <c r="XDB1786"/>
      <c r="XDC1786"/>
      <c r="XDD1786"/>
      <c r="XDE1786"/>
      <c r="XDF1786"/>
      <c r="XDG1786"/>
      <c r="XDH1786"/>
      <c r="XDI1786"/>
      <c r="XDJ1786"/>
      <c r="XDK1786"/>
      <c r="XDL1786"/>
      <c r="XDM1786"/>
      <c r="XDN1786"/>
      <c r="XDO1786"/>
      <c r="XDP1786"/>
      <c r="XDQ1786"/>
      <c r="XDR1786"/>
      <c r="XDS1786"/>
      <c r="XDT1786"/>
      <c r="XDU1786"/>
      <c r="XDV1786"/>
      <c r="XDW1786"/>
      <c r="XDX1786"/>
      <c r="XDY1786"/>
      <c r="XDZ1786"/>
      <c r="XEA1786"/>
      <c r="XEB1786"/>
      <c r="XEC1786"/>
      <c r="XED1786"/>
      <c r="XEE1786"/>
      <c r="XEF1786"/>
      <c r="XEG1786"/>
      <c r="XEH1786"/>
      <c r="XEI1786"/>
      <c r="XEJ1786"/>
      <c r="XEK1786"/>
      <c r="XEL1786"/>
      <c r="XEM1786"/>
      <c r="XEN1786"/>
      <c r="XEO1786"/>
      <c r="XEP1786"/>
      <c r="XEQ1786"/>
      <c r="XER1786"/>
      <c r="XES1786"/>
      <c r="XET1786"/>
      <c r="XEU1786"/>
      <c r="XEV1786"/>
      <c r="XEW1786"/>
      <c r="XEX1786"/>
      <c r="XEY1786"/>
      <c r="XEZ1786"/>
    </row>
    <row r="1787" spans="1:16380" ht="12.75" customHeight="1" x14ac:dyDescent="0.25">
      <c r="A1787" s="39"/>
      <c r="B1787" s="10"/>
      <c r="C1787" s="10" t="s">
        <v>634</v>
      </c>
      <c r="D1787" s="10" t="s">
        <v>627</v>
      </c>
      <c r="E1787" s="10">
        <v>8063</v>
      </c>
      <c r="F1787" s="10" t="s">
        <v>616</v>
      </c>
      <c r="G1787" s="10" t="s">
        <v>616</v>
      </c>
      <c r="H1787" s="10" t="s">
        <v>616</v>
      </c>
      <c r="I1787" s="10" t="s">
        <v>616</v>
      </c>
      <c r="K1787" s="10">
        <v>1</v>
      </c>
      <c r="L1787" s="10">
        <v>0</v>
      </c>
      <c r="M1787" s="10">
        <v>0</v>
      </c>
      <c r="O1787" s="348"/>
      <c r="P1787" s="348"/>
      <c r="Q1787" s="348"/>
      <c r="R1787" s="348"/>
      <c r="U1787" s="4"/>
      <c r="V1787" s="4"/>
      <c r="W1787"/>
      <c r="X1787"/>
      <c r="Y1787"/>
      <c r="Z1787"/>
      <c r="AA1787"/>
      <c r="AB1787"/>
      <c r="AC1787"/>
      <c r="AD1787"/>
      <c r="AE1787"/>
      <c r="AF1787"/>
      <c r="AG1787"/>
      <c r="AH1787"/>
      <c r="AI1787"/>
      <c r="AJ1787"/>
      <c r="AK1787"/>
      <c r="AL1787"/>
      <c r="AM1787"/>
      <c r="AN1787"/>
      <c r="AO1787"/>
      <c r="AP1787"/>
      <c r="AQ1787"/>
      <c r="AR1787"/>
      <c r="AS1787"/>
      <c r="AT1787"/>
      <c r="AU1787"/>
      <c r="AV1787"/>
      <c r="AW1787"/>
      <c r="AX1787"/>
      <c r="AY1787"/>
      <c r="AZ1787"/>
      <c r="BA1787"/>
      <c r="BB1787"/>
      <c r="BC1787"/>
      <c r="BD1787"/>
      <c r="BE1787"/>
      <c r="BF1787"/>
      <c r="BG1787"/>
      <c r="BH1787"/>
      <c r="BI1787"/>
      <c r="BJ1787"/>
      <c r="BK1787"/>
      <c r="BL1787"/>
      <c r="BM1787"/>
      <c r="BN1787"/>
      <c r="BO1787"/>
      <c r="BP1787"/>
      <c r="BQ1787"/>
      <c r="BR1787"/>
      <c r="BS1787"/>
      <c r="BT1787"/>
      <c r="BU1787"/>
      <c r="BV1787"/>
      <c r="BW1787"/>
      <c r="BX1787"/>
      <c r="BY1787"/>
      <c r="BZ1787"/>
      <c r="CA1787"/>
      <c r="CB1787"/>
      <c r="CC1787"/>
      <c r="CD1787"/>
      <c r="CE1787"/>
      <c r="CF1787"/>
      <c r="CG1787"/>
      <c r="CH1787"/>
      <c r="CI1787"/>
      <c r="CJ1787"/>
      <c r="CK1787"/>
      <c r="CL1787"/>
      <c r="CM1787"/>
      <c r="CN1787"/>
      <c r="CO1787"/>
      <c r="CP1787"/>
      <c r="CQ1787"/>
      <c r="CR1787"/>
      <c r="CS1787"/>
      <c r="CT1787"/>
      <c r="CU1787"/>
      <c r="CV1787"/>
      <c r="CW1787"/>
      <c r="CX1787"/>
      <c r="CY1787"/>
      <c r="CZ1787"/>
      <c r="DA1787"/>
      <c r="DB1787"/>
      <c r="DC1787"/>
      <c r="DD1787"/>
      <c r="DE1787"/>
      <c r="DF1787"/>
      <c r="DG1787"/>
      <c r="DH1787"/>
      <c r="DI1787"/>
      <c r="DJ1787"/>
      <c r="DK1787"/>
      <c r="DL1787"/>
      <c r="DM1787"/>
      <c r="DN1787"/>
      <c r="DO1787"/>
      <c r="DP1787"/>
      <c r="DQ1787"/>
      <c r="DR1787"/>
      <c r="DS1787"/>
      <c r="DT1787"/>
      <c r="DU1787"/>
      <c r="DV1787"/>
      <c r="DW1787"/>
      <c r="DX1787"/>
      <c r="DY1787"/>
      <c r="DZ1787"/>
      <c r="EA1787"/>
      <c r="EB1787"/>
      <c r="EC1787"/>
      <c r="ED1787"/>
      <c r="EE1787"/>
      <c r="EF1787"/>
      <c r="EG1787"/>
      <c r="EH1787"/>
      <c r="EI1787"/>
      <c r="EJ1787"/>
      <c r="EK1787"/>
      <c r="EL1787"/>
      <c r="EM1787"/>
      <c r="EN1787"/>
      <c r="EO1787"/>
      <c r="EP1787"/>
      <c r="EQ1787"/>
      <c r="ER1787"/>
      <c r="ES1787"/>
      <c r="ET1787"/>
      <c r="EU1787"/>
      <c r="EV1787"/>
      <c r="EW1787"/>
      <c r="EX1787"/>
      <c r="EY1787"/>
      <c r="EZ1787"/>
      <c r="FA1787"/>
      <c r="FB1787"/>
      <c r="FC1787"/>
      <c r="FD1787"/>
      <c r="FE1787"/>
      <c r="FF1787"/>
      <c r="FG1787"/>
      <c r="FH1787"/>
      <c r="FI1787"/>
      <c r="FJ1787"/>
      <c r="FK1787"/>
      <c r="FL1787"/>
      <c r="FM1787"/>
      <c r="FN1787"/>
      <c r="FO1787"/>
      <c r="FP1787"/>
      <c r="FQ1787"/>
      <c r="FR1787"/>
      <c r="FS1787"/>
      <c r="FT1787"/>
      <c r="FU1787"/>
      <c r="FV1787"/>
      <c r="FW1787"/>
      <c r="FX1787"/>
      <c r="FY1787"/>
      <c r="FZ1787"/>
      <c r="GA1787"/>
      <c r="GB1787"/>
      <c r="GC1787"/>
      <c r="GD1787"/>
      <c r="GE1787"/>
      <c r="GF1787"/>
      <c r="GG1787"/>
      <c r="GH1787"/>
      <c r="GI1787"/>
      <c r="GJ1787"/>
      <c r="GK1787"/>
      <c r="GL1787"/>
      <c r="GM1787"/>
      <c r="GN1787"/>
      <c r="GO1787"/>
      <c r="GP1787"/>
      <c r="GQ1787"/>
      <c r="GR1787"/>
      <c r="GS1787"/>
      <c r="GT1787"/>
      <c r="GU1787"/>
      <c r="GV1787"/>
      <c r="GW1787"/>
      <c r="GX1787"/>
      <c r="GY1787"/>
      <c r="GZ1787"/>
      <c r="HA1787"/>
      <c r="HB1787"/>
      <c r="HC1787"/>
      <c r="HD1787"/>
      <c r="HE1787"/>
      <c r="HF1787"/>
      <c r="HG1787"/>
      <c r="HH1787"/>
      <c r="HI1787"/>
      <c r="HJ1787"/>
      <c r="HK1787"/>
      <c r="HL1787"/>
      <c r="HM1787"/>
      <c r="HN1787"/>
      <c r="HO1787"/>
      <c r="HP1787"/>
      <c r="HQ1787"/>
      <c r="HR1787"/>
      <c r="HS1787"/>
      <c r="HT1787"/>
      <c r="HU1787"/>
      <c r="HV1787"/>
      <c r="HW1787"/>
      <c r="HX1787"/>
      <c r="HY1787"/>
      <c r="HZ1787"/>
      <c r="IA1787"/>
      <c r="IB1787"/>
      <c r="IC1787"/>
      <c r="ID1787"/>
      <c r="IE1787"/>
      <c r="IF1787"/>
      <c r="IG1787"/>
      <c r="IH1787"/>
      <c r="II1787"/>
      <c r="IJ1787"/>
      <c r="IK1787"/>
      <c r="IL1787"/>
      <c r="IM1787"/>
      <c r="IN1787"/>
      <c r="IO1787"/>
      <c r="IP1787"/>
      <c r="IQ1787"/>
      <c r="IR1787"/>
      <c r="IS1787"/>
      <c r="IT1787"/>
      <c r="IU1787"/>
      <c r="IV1787"/>
      <c r="IW1787"/>
      <c r="IX1787"/>
      <c r="IY1787"/>
      <c r="IZ1787"/>
      <c r="JA1787"/>
      <c r="JB1787"/>
      <c r="JC1787"/>
      <c r="JD1787"/>
      <c r="JE1787"/>
      <c r="JF1787"/>
      <c r="JG1787"/>
      <c r="JH1787"/>
      <c r="JI1787"/>
      <c r="JJ1787"/>
      <c r="JK1787"/>
      <c r="JL1787"/>
      <c r="JM1787"/>
      <c r="JN1787"/>
      <c r="JO1787"/>
      <c r="JP1787"/>
      <c r="JQ1787"/>
      <c r="JR1787"/>
      <c r="JS1787"/>
      <c r="JT1787"/>
      <c r="JU1787"/>
      <c r="JV1787"/>
      <c r="JW1787"/>
      <c r="JX1787"/>
      <c r="JY1787"/>
      <c r="JZ1787"/>
      <c r="KA1787"/>
      <c r="KB1787"/>
      <c r="KC1787"/>
      <c r="KD1787"/>
      <c r="KE1787"/>
      <c r="KF1787"/>
      <c r="KG1787"/>
      <c r="KH1787"/>
      <c r="KI1787"/>
      <c r="KJ1787"/>
      <c r="KK1787"/>
      <c r="KL1787"/>
      <c r="KM1787"/>
      <c r="KN1787"/>
      <c r="KO1787"/>
      <c r="KP1787"/>
      <c r="KQ1787"/>
      <c r="KR1787"/>
      <c r="KS1787"/>
      <c r="KT1787"/>
      <c r="KU1787"/>
      <c r="KV1787"/>
      <c r="KW1787"/>
      <c r="KX1787"/>
      <c r="KY1787"/>
      <c r="KZ1787"/>
      <c r="LA1787"/>
      <c r="LB1787"/>
      <c r="LC1787"/>
      <c r="LD1787"/>
      <c r="LE1787"/>
      <c r="LF1787"/>
      <c r="LG1787"/>
      <c r="LH1787"/>
      <c r="LI1787"/>
      <c r="LJ1787"/>
      <c r="LK1787"/>
      <c r="LL1787"/>
      <c r="LM1787"/>
      <c r="LN1787"/>
      <c r="LO1787"/>
      <c r="LP1787"/>
      <c r="LQ1787"/>
      <c r="LR1787"/>
      <c r="LS1787"/>
      <c r="LT1787"/>
      <c r="LU1787"/>
      <c r="LV1787"/>
      <c r="LW1787"/>
      <c r="LX1787"/>
      <c r="LY1787"/>
      <c r="LZ1787"/>
      <c r="MA1787"/>
      <c r="MB1787"/>
      <c r="MC1787"/>
      <c r="MD1787"/>
      <c r="ME1787"/>
      <c r="MF1787"/>
      <c r="MG1787"/>
      <c r="MH1787"/>
      <c r="MI1787"/>
      <c r="MJ1787"/>
      <c r="MK1787"/>
      <c r="ML1787"/>
      <c r="MM1787"/>
      <c r="MN1787"/>
      <c r="MO1787"/>
      <c r="MP1787"/>
      <c r="MQ1787"/>
      <c r="MR1787"/>
      <c r="MS1787"/>
      <c r="MT1787"/>
      <c r="MU1787"/>
      <c r="MV1787"/>
      <c r="MW1787"/>
      <c r="MX1787"/>
      <c r="MY1787"/>
      <c r="MZ1787"/>
      <c r="NA1787"/>
      <c r="NB1787"/>
      <c r="NC1787"/>
      <c r="ND1787"/>
      <c r="NE1787"/>
      <c r="NF1787"/>
      <c r="NG1787"/>
      <c r="NH1787"/>
      <c r="NI1787"/>
      <c r="NJ1787"/>
      <c r="NK1787"/>
      <c r="NL1787"/>
      <c r="NM1787"/>
      <c r="NN1787"/>
      <c r="NO1787"/>
      <c r="NP1787"/>
      <c r="NQ1787"/>
      <c r="NR1787"/>
      <c r="NS1787"/>
      <c r="NT1787"/>
      <c r="NU1787"/>
      <c r="NV1787"/>
      <c r="NW1787"/>
      <c r="NX1787"/>
      <c r="NY1787"/>
      <c r="NZ1787"/>
      <c r="OA1787"/>
      <c r="OB1787"/>
      <c r="OC1787"/>
      <c r="OD1787"/>
      <c r="OE1787"/>
      <c r="OF1787"/>
      <c r="OG1787"/>
      <c r="OH1787"/>
      <c r="OI1787"/>
      <c r="OJ1787"/>
      <c r="OK1787"/>
      <c r="OL1787"/>
      <c r="OM1787"/>
      <c r="ON1787"/>
      <c r="OO1787"/>
      <c r="OP1787"/>
      <c r="OQ1787"/>
      <c r="OR1787"/>
      <c r="OS1787"/>
      <c r="OT1787"/>
      <c r="OU1787"/>
      <c r="OV1787"/>
      <c r="OW1787"/>
      <c r="OX1787"/>
      <c r="OY1787"/>
      <c r="OZ1787"/>
      <c r="PA1787"/>
      <c r="PB1787"/>
      <c r="PC1787"/>
      <c r="PD1787"/>
      <c r="PE1787"/>
      <c r="PF1787"/>
      <c r="PG1787"/>
      <c r="PH1787"/>
      <c r="PI1787"/>
      <c r="PJ1787"/>
      <c r="PK1787"/>
      <c r="PL1787"/>
      <c r="PM1787"/>
      <c r="PN1787"/>
      <c r="PO1787"/>
      <c r="PP1787"/>
      <c r="PQ1787"/>
      <c r="PR1787"/>
      <c r="PS1787"/>
      <c r="PT1787"/>
      <c r="PU1787"/>
      <c r="PV1787"/>
      <c r="PW1787"/>
      <c r="PX1787"/>
      <c r="PY1787"/>
      <c r="PZ1787"/>
      <c r="QA1787"/>
      <c r="QB1787"/>
      <c r="QC1787"/>
      <c r="QD1787"/>
      <c r="QE1787"/>
      <c r="QF1787"/>
      <c r="QG1787"/>
      <c r="QH1787"/>
      <c r="QI1787"/>
      <c r="QJ1787"/>
      <c r="QK1787"/>
      <c r="QL1787"/>
      <c r="QM1787"/>
      <c r="QN1787"/>
      <c r="QO1787"/>
      <c r="QP1787"/>
      <c r="QQ1787"/>
      <c r="QR1787"/>
      <c r="QS1787"/>
      <c r="QT1787"/>
      <c r="QU1787"/>
      <c r="QV1787"/>
      <c r="QW1787"/>
      <c r="QX1787"/>
      <c r="QY1787"/>
      <c r="QZ1787"/>
      <c r="RA1787"/>
      <c r="RB1787"/>
      <c r="RC1787"/>
      <c r="RD1787"/>
      <c r="RE1787"/>
      <c r="RF1787"/>
      <c r="RG1787"/>
      <c r="RH1787"/>
      <c r="RI1787"/>
      <c r="RJ1787"/>
      <c r="RK1787"/>
      <c r="RL1787"/>
      <c r="RM1787"/>
      <c r="RN1787"/>
      <c r="RO1787"/>
      <c r="RP1787"/>
      <c r="RQ1787"/>
      <c r="RR1787"/>
      <c r="RS1787"/>
      <c r="RT1787"/>
      <c r="RU1787"/>
      <c r="RV1787"/>
      <c r="RW1787"/>
      <c r="RX1787"/>
      <c r="RY1787"/>
      <c r="RZ1787"/>
      <c r="SA1787"/>
      <c r="SB1787"/>
      <c r="SC1787"/>
      <c r="SD1787"/>
      <c r="SE1787"/>
      <c r="SF1787"/>
      <c r="SG1787"/>
      <c r="SH1787"/>
      <c r="SI1787"/>
      <c r="SJ1787"/>
      <c r="SK1787"/>
      <c r="SL1787"/>
      <c r="SM1787"/>
      <c r="SN1787"/>
      <c r="SO1787"/>
      <c r="SP1787"/>
      <c r="SQ1787"/>
      <c r="SR1787"/>
      <c r="SS1787"/>
      <c r="ST1787"/>
      <c r="SU1787"/>
      <c r="SV1787"/>
      <c r="SW1787"/>
      <c r="SX1787"/>
      <c r="SY1787"/>
      <c r="SZ1787"/>
      <c r="TA1787"/>
      <c r="TB1787"/>
      <c r="TC1787"/>
      <c r="TD1787"/>
      <c r="TE1787"/>
      <c r="TF1787"/>
      <c r="TG1787"/>
      <c r="TH1787"/>
      <c r="TI1787"/>
      <c r="TJ1787"/>
      <c r="TK1787"/>
      <c r="TL1787"/>
      <c r="TM1787"/>
      <c r="TN1787"/>
      <c r="TO1787"/>
      <c r="TP1787"/>
      <c r="TQ1787"/>
      <c r="TR1787"/>
      <c r="TS1787"/>
      <c r="TT1787"/>
      <c r="TU1787"/>
      <c r="TV1787"/>
      <c r="TW1787"/>
      <c r="TX1787"/>
      <c r="TY1787"/>
      <c r="TZ1787"/>
      <c r="UA1787"/>
      <c r="UB1787"/>
      <c r="UC1787"/>
      <c r="UD1787"/>
      <c r="UE1787"/>
      <c r="UF1787"/>
      <c r="UG1787"/>
      <c r="UH1787"/>
      <c r="UI1787"/>
      <c r="UJ1787"/>
      <c r="UK1787"/>
      <c r="UL1787"/>
      <c r="UM1787"/>
      <c r="UN1787"/>
      <c r="UO1787"/>
      <c r="UP1787"/>
      <c r="UQ1787"/>
      <c r="UR1787"/>
      <c r="US1787"/>
      <c r="UT1787"/>
      <c r="UU1787"/>
      <c r="UV1787"/>
      <c r="UW1787"/>
      <c r="UX1787"/>
      <c r="UY1787"/>
      <c r="UZ1787"/>
      <c r="VA1787"/>
      <c r="VB1787"/>
      <c r="VC1787"/>
      <c r="VD1787"/>
      <c r="VE1787"/>
      <c r="VF1787"/>
      <c r="VG1787"/>
      <c r="VH1787"/>
      <c r="VI1787"/>
      <c r="VJ1787"/>
      <c r="VK1787"/>
      <c r="VL1787"/>
      <c r="VM1787"/>
      <c r="VN1787"/>
      <c r="VO1787"/>
      <c r="VP1787"/>
      <c r="VQ1787"/>
      <c r="VR1787"/>
      <c r="VS1787"/>
      <c r="VT1787"/>
      <c r="VU1787"/>
      <c r="VV1787"/>
      <c r="VW1787"/>
      <c r="VX1787"/>
      <c r="VY1787"/>
      <c r="VZ1787"/>
      <c r="WA1787"/>
      <c r="WB1787"/>
      <c r="WC1787"/>
      <c r="WD1787"/>
      <c r="WE1787"/>
      <c r="WF1787"/>
      <c r="WG1787"/>
      <c r="WH1787"/>
      <c r="WI1787"/>
      <c r="WJ1787"/>
      <c r="WK1787"/>
      <c r="WL1787"/>
      <c r="WM1787"/>
      <c r="WN1787"/>
      <c r="WO1787"/>
      <c r="WP1787"/>
      <c r="WQ1787"/>
      <c r="WR1787"/>
      <c r="WS1787"/>
      <c r="WT1787"/>
      <c r="WU1787"/>
      <c r="WV1787"/>
      <c r="WW1787"/>
      <c r="WX1787"/>
      <c r="WY1787"/>
      <c r="WZ1787"/>
      <c r="XA1787"/>
      <c r="XB1787"/>
      <c r="XC1787"/>
      <c r="XD1787"/>
      <c r="XE1787"/>
      <c r="XF1787"/>
      <c r="XG1787"/>
      <c r="XH1787"/>
      <c r="XI1787"/>
      <c r="XJ1787"/>
      <c r="XK1787"/>
      <c r="XL1787"/>
      <c r="XM1787"/>
      <c r="XN1787"/>
      <c r="XO1787"/>
      <c r="XP1787"/>
      <c r="XQ1787"/>
      <c r="XR1787"/>
      <c r="XS1787"/>
      <c r="XT1787"/>
      <c r="XU1787"/>
      <c r="XV1787"/>
      <c r="XW1787"/>
      <c r="XX1787"/>
      <c r="XY1787"/>
      <c r="XZ1787"/>
      <c r="YA1787"/>
      <c r="YB1787"/>
      <c r="YC1787"/>
      <c r="YD1787"/>
      <c r="YE1787"/>
      <c r="YF1787"/>
      <c r="YG1787"/>
      <c r="YH1787"/>
      <c r="YI1787"/>
      <c r="YJ1787"/>
      <c r="YK1787"/>
      <c r="YL1787"/>
      <c r="YM1787"/>
      <c r="YN1787"/>
      <c r="YO1787"/>
      <c r="YP1787"/>
      <c r="YQ1787"/>
      <c r="YR1787"/>
      <c r="YS1787"/>
      <c r="YT1787"/>
      <c r="YU1787"/>
      <c r="YV1787"/>
      <c r="YW1787"/>
      <c r="YX1787"/>
      <c r="YY1787"/>
      <c r="YZ1787"/>
      <c r="ZA1787"/>
      <c r="ZB1787"/>
      <c r="ZC1787"/>
      <c r="ZD1787"/>
      <c r="ZE1787"/>
      <c r="ZF1787"/>
      <c r="ZG1787"/>
      <c r="ZH1787"/>
      <c r="ZI1787"/>
      <c r="ZJ1787"/>
      <c r="ZK1787"/>
      <c r="ZL1787"/>
      <c r="ZM1787"/>
      <c r="ZN1787"/>
      <c r="ZO1787"/>
      <c r="ZP1787"/>
      <c r="ZQ1787"/>
      <c r="ZR1787"/>
      <c r="ZS1787"/>
      <c r="ZT1787"/>
      <c r="ZU1787"/>
      <c r="ZV1787"/>
      <c r="ZW1787"/>
      <c r="ZX1787"/>
      <c r="ZY1787"/>
      <c r="ZZ1787"/>
      <c r="AAA1787"/>
      <c r="AAB1787"/>
      <c r="AAC1787"/>
      <c r="AAD1787"/>
      <c r="AAE1787"/>
      <c r="AAF1787"/>
      <c r="AAG1787"/>
      <c r="AAH1787"/>
      <c r="AAI1787"/>
      <c r="AAJ1787"/>
      <c r="AAK1787"/>
      <c r="AAL1787"/>
      <c r="AAM1787"/>
      <c r="AAN1787"/>
      <c r="AAO1787"/>
      <c r="AAP1787"/>
      <c r="AAQ1787"/>
      <c r="AAR1787"/>
      <c r="AAS1787"/>
      <c r="AAT1787"/>
      <c r="AAU1787"/>
      <c r="AAV1787"/>
      <c r="AAW1787"/>
      <c r="AAX1787"/>
      <c r="AAY1787"/>
      <c r="AAZ1787"/>
      <c r="ABA1787"/>
      <c r="ABB1787"/>
      <c r="ABC1787"/>
      <c r="ABD1787"/>
      <c r="ABE1787"/>
      <c r="ABF1787"/>
      <c r="ABG1787"/>
      <c r="ABH1787"/>
      <c r="ABI1787"/>
      <c r="ABJ1787"/>
      <c r="ABK1787"/>
      <c r="ABL1787"/>
      <c r="ABM1787"/>
      <c r="ABN1787"/>
      <c r="ABO1787"/>
      <c r="ABP1787"/>
      <c r="ABQ1787"/>
      <c r="ABR1787"/>
      <c r="ABS1787"/>
      <c r="ABT1787"/>
      <c r="ABU1787"/>
      <c r="ABV1787"/>
      <c r="ABW1787"/>
      <c r="ABX1787"/>
      <c r="ABY1787"/>
      <c r="ABZ1787"/>
      <c r="ACA1787"/>
      <c r="ACB1787"/>
      <c r="ACC1787"/>
      <c r="ACD1787"/>
      <c r="ACE1787"/>
      <c r="ACF1787"/>
      <c r="ACG1787"/>
      <c r="ACH1787"/>
      <c r="ACI1787"/>
      <c r="ACJ1787"/>
      <c r="ACK1787"/>
      <c r="ACL1787"/>
      <c r="ACM1787"/>
      <c r="ACN1787"/>
      <c r="ACO1787"/>
      <c r="ACP1787"/>
      <c r="ACQ1787"/>
      <c r="ACR1787"/>
      <c r="ACS1787"/>
      <c r="ACT1787"/>
      <c r="ACU1787"/>
      <c r="ACV1787"/>
      <c r="ACW1787"/>
      <c r="ACX1787"/>
      <c r="ACY1787"/>
      <c r="ACZ1787"/>
      <c r="ADA1787"/>
      <c r="ADB1787"/>
      <c r="ADC1787"/>
      <c r="ADD1787"/>
      <c r="ADE1787"/>
      <c r="ADF1787"/>
      <c r="ADG1787"/>
      <c r="ADH1787"/>
      <c r="ADI1787"/>
      <c r="ADJ1787"/>
      <c r="ADK1787"/>
      <c r="ADL1787"/>
      <c r="ADM1787"/>
      <c r="ADN1787"/>
      <c r="ADO1787"/>
      <c r="ADP1787"/>
      <c r="ADQ1787"/>
      <c r="ADR1787"/>
      <c r="ADS1787"/>
      <c r="ADT1787"/>
      <c r="ADU1787"/>
      <c r="ADV1787"/>
      <c r="ADW1787"/>
      <c r="ADX1787"/>
      <c r="ADY1787"/>
      <c r="ADZ1787"/>
      <c r="AEA1787"/>
      <c r="AEB1787"/>
      <c r="AEC1787"/>
      <c r="AED1787"/>
      <c r="AEE1787"/>
      <c r="AEF1787"/>
      <c r="AEG1787"/>
      <c r="AEH1787"/>
      <c r="AEI1787"/>
      <c r="AEJ1787"/>
      <c r="AEK1787"/>
      <c r="AEL1787"/>
      <c r="AEM1787"/>
      <c r="AEN1787"/>
      <c r="AEO1787"/>
      <c r="AEP1787"/>
      <c r="AEQ1787"/>
      <c r="AER1787"/>
      <c r="AES1787"/>
      <c r="AET1787"/>
      <c r="AEU1787"/>
      <c r="AEV1787"/>
      <c r="AEW1787"/>
      <c r="AEX1787"/>
      <c r="AEY1787"/>
      <c r="AEZ1787"/>
      <c r="AFA1787"/>
      <c r="AFB1787"/>
      <c r="AFC1787"/>
      <c r="AFD1787"/>
      <c r="AFE1787"/>
      <c r="AFF1787"/>
      <c r="AFG1787"/>
      <c r="AFH1787"/>
      <c r="AFI1787"/>
      <c r="AFJ1787"/>
      <c r="AFK1787"/>
      <c r="AFL1787"/>
      <c r="AFM1787"/>
      <c r="AFN1787"/>
      <c r="AFO1787"/>
      <c r="AFP1787"/>
      <c r="AFQ1787"/>
      <c r="AFR1787"/>
      <c r="AFS1787"/>
      <c r="AFT1787"/>
      <c r="AFU1787"/>
      <c r="AFV1787"/>
      <c r="AFW1787"/>
      <c r="AFX1787"/>
      <c r="AFY1787"/>
      <c r="AFZ1787"/>
      <c r="AGA1787"/>
      <c r="AGB1787"/>
      <c r="AGC1787"/>
      <c r="AGD1787"/>
      <c r="AGE1787"/>
      <c r="AGF1787"/>
      <c r="AGG1787"/>
      <c r="AGH1787"/>
      <c r="AGI1787"/>
      <c r="AGJ1787"/>
      <c r="AGK1787"/>
      <c r="AGL1787"/>
      <c r="AGM1787"/>
      <c r="AGN1787"/>
      <c r="AGO1787"/>
      <c r="AGP1787"/>
      <c r="AGQ1787"/>
      <c r="AGR1787"/>
      <c r="AGS1787"/>
      <c r="AGT1787"/>
      <c r="AGU1787"/>
      <c r="AGV1787"/>
      <c r="AGW1787"/>
      <c r="AGX1787"/>
      <c r="AGY1787"/>
      <c r="AGZ1787"/>
      <c r="AHA1787"/>
      <c r="AHB1787"/>
      <c r="AHC1787"/>
      <c r="AHD1787"/>
      <c r="AHE1787"/>
      <c r="AHF1787"/>
      <c r="AHG1787"/>
      <c r="AHH1787"/>
      <c r="AHI1787"/>
      <c r="AHJ1787"/>
      <c r="AHK1787"/>
      <c r="AHL1787"/>
      <c r="AHM1787"/>
      <c r="AHN1787"/>
      <c r="AHO1787"/>
      <c r="AHP1787"/>
      <c r="AHQ1787"/>
      <c r="AHR1787"/>
      <c r="AHS1787"/>
      <c r="AHT1787"/>
      <c r="AHU1787"/>
      <c r="AHV1787"/>
      <c r="AHW1787"/>
      <c r="AHX1787"/>
      <c r="AHY1787"/>
      <c r="AHZ1787"/>
      <c r="AIA1787"/>
      <c r="AIB1787"/>
      <c r="AIC1787"/>
      <c r="AID1787"/>
      <c r="AIE1787"/>
      <c r="AIF1787"/>
      <c r="AIG1787"/>
      <c r="AIH1787"/>
      <c r="AII1787"/>
      <c r="AIJ1787"/>
      <c r="AIK1787"/>
      <c r="AIL1787"/>
      <c r="AIM1787"/>
      <c r="AIN1787"/>
      <c r="AIO1787"/>
      <c r="AIP1787"/>
      <c r="AIQ1787"/>
      <c r="AIR1787"/>
      <c r="AIS1787"/>
      <c r="AIT1787"/>
      <c r="AIU1787"/>
      <c r="AIV1787"/>
      <c r="AIW1787"/>
      <c r="AIX1787"/>
      <c r="AIY1787"/>
      <c r="AIZ1787"/>
      <c r="AJA1787"/>
      <c r="AJB1787"/>
      <c r="AJC1787"/>
      <c r="AJD1787"/>
      <c r="AJE1787"/>
      <c r="AJF1787"/>
      <c r="AJG1787"/>
      <c r="AJH1787"/>
      <c r="AJI1787"/>
      <c r="AJJ1787"/>
      <c r="AJK1787"/>
      <c r="AJL1787"/>
      <c r="AJM1787"/>
      <c r="AJN1787"/>
      <c r="AJO1787"/>
      <c r="AJP1787"/>
      <c r="AJQ1787"/>
      <c r="AJR1787"/>
      <c r="AJS1787"/>
      <c r="AJT1787"/>
      <c r="AJU1787"/>
      <c r="AJV1787"/>
      <c r="AJW1787"/>
      <c r="AJX1787"/>
      <c r="AJY1787"/>
      <c r="AJZ1787"/>
      <c r="AKA1787"/>
      <c r="AKB1787"/>
      <c r="AKC1787"/>
      <c r="AKD1787"/>
      <c r="AKE1787"/>
      <c r="AKF1787"/>
      <c r="AKG1787"/>
      <c r="AKH1787"/>
      <c r="AKI1787"/>
      <c r="AKJ1787"/>
      <c r="AKK1787"/>
      <c r="AKL1787"/>
      <c r="AKM1787"/>
      <c r="AKN1787"/>
      <c r="AKO1787"/>
      <c r="AKP1787"/>
      <c r="AKQ1787"/>
      <c r="AKR1787"/>
      <c r="AKS1787"/>
      <c r="AKT1787"/>
      <c r="AKU1787"/>
      <c r="AKV1787"/>
      <c r="AKW1787"/>
      <c r="AKX1787"/>
      <c r="AKY1787"/>
      <c r="AKZ1787"/>
      <c r="ALA1787"/>
      <c r="ALB1787"/>
      <c r="ALC1787"/>
      <c r="ALD1787"/>
      <c r="ALE1787"/>
      <c r="ALF1787"/>
      <c r="ALG1787"/>
      <c r="ALH1787"/>
      <c r="ALI1787"/>
      <c r="ALJ1787"/>
      <c r="ALK1787"/>
      <c r="ALL1787"/>
      <c r="ALM1787"/>
      <c r="ALN1787"/>
      <c r="ALO1787"/>
      <c r="ALP1787"/>
      <c r="ALQ1787"/>
      <c r="ALR1787"/>
      <c r="ALS1787"/>
      <c r="ALT1787"/>
      <c r="ALU1787"/>
      <c r="ALV1787"/>
      <c r="ALW1787"/>
      <c r="ALX1787"/>
      <c r="ALY1787"/>
      <c r="ALZ1787"/>
      <c r="AMA1787"/>
      <c r="AMB1787"/>
      <c r="AMC1787"/>
      <c r="AMD1787"/>
      <c r="AME1787"/>
      <c r="AMF1787"/>
      <c r="AMG1787"/>
      <c r="AMH1787"/>
      <c r="AMI1787"/>
      <c r="AMJ1787"/>
      <c r="AMK1787"/>
      <c r="AML1787"/>
      <c r="AMM1787"/>
      <c r="AMN1787"/>
      <c r="AMO1787"/>
      <c r="AMP1787"/>
      <c r="AMQ1787"/>
      <c r="AMR1787"/>
      <c r="AMS1787"/>
      <c r="AMT1787"/>
      <c r="AMU1787"/>
      <c r="AMV1787"/>
      <c r="AMW1787"/>
      <c r="AMX1787"/>
      <c r="AMY1787"/>
      <c r="AMZ1787"/>
      <c r="ANA1787"/>
      <c r="ANB1787"/>
      <c r="ANC1787"/>
      <c r="AND1787"/>
      <c r="ANE1787"/>
      <c r="ANF1787"/>
      <c r="ANG1787"/>
      <c r="ANH1787"/>
      <c r="ANI1787"/>
      <c r="ANJ1787"/>
      <c r="ANK1787"/>
      <c r="ANL1787"/>
      <c r="ANM1787"/>
      <c r="ANN1787"/>
      <c r="ANO1787"/>
      <c r="ANP1787"/>
      <c r="ANQ1787"/>
      <c r="ANR1787"/>
      <c r="ANS1787"/>
      <c r="ANT1787"/>
      <c r="ANU1787"/>
      <c r="ANV1787"/>
      <c r="ANW1787"/>
      <c r="ANX1787"/>
      <c r="ANY1787"/>
      <c r="ANZ1787"/>
      <c r="AOA1787"/>
      <c r="AOB1787"/>
      <c r="AOC1787"/>
      <c r="AOD1787"/>
      <c r="AOE1787"/>
      <c r="AOF1787"/>
      <c r="AOG1787"/>
      <c r="AOH1787"/>
      <c r="AOI1787"/>
      <c r="AOJ1787"/>
      <c r="AOK1787"/>
      <c r="AOL1787"/>
      <c r="AOM1787"/>
      <c r="AON1787"/>
      <c r="AOO1787"/>
      <c r="AOP1787"/>
      <c r="AOQ1787"/>
      <c r="AOR1787"/>
      <c r="AOS1787"/>
      <c r="AOT1787"/>
      <c r="AOU1787"/>
      <c r="AOV1787"/>
      <c r="AOW1787"/>
      <c r="AOX1787"/>
      <c r="AOY1787"/>
      <c r="AOZ1787"/>
      <c r="APA1787"/>
      <c r="APB1787"/>
      <c r="APC1787"/>
      <c r="APD1787"/>
      <c r="APE1787"/>
      <c r="APF1787"/>
      <c r="APG1787"/>
      <c r="APH1787"/>
      <c r="API1787"/>
      <c r="APJ1787"/>
      <c r="APK1787"/>
      <c r="APL1787"/>
      <c r="APM1787"/>
      <c r="APN1787"/>
      <c r="APO1787"/>
      <c r="APP1787"/>
      <c r="APQ1787"/>
      <c r="APR1787"/>
      <c r="APS1787"/>
      <c r="APT1787"/>
      <c r="APU1787"/>
      <c r="APV1787"/>
      <c r="APW1787"/>
      <c r="APX1787"/>
      <c r="APY1787"/>
      <c r="APZ1787"/>
      <c r="AQA1787"/>
      <c r="AQB1787"/>
      <c r="AQC1787"/>
      <c r="AQD1787"/>
      <c r="AQE1787"/>
      <c r="AQF1787"/>
      <c r="AQG1787"/>
      <c r="AQH1787"/>
      <c r="AQI1787"/>
      <c r="AQJ1787"/>
      <c r="AQK1787"/>
      <c r="AQL1787"/>
      <c r="AQM1787"/>
      <c r="AQN1787"/>
      <c r="AQO1787"/>
      <c r="AQP1787"/>
      <c r="AQQ1787"/>
      <c r="AQR1787"/>
      <c r="AQS1787"/>
      <c r="AQT1787"/>
      <c r="AQU1787"/>
      <c r="AQV1787"/>
      <c r="AQW1787"/>
      <c r="AQX1787"/>
      <c r="AQY1787"/>
      <c r="AQZ1787"/>
      <c r="ARA1787"/>
      <c r="ARB1787"/>
      <c r="ARC1787"/>
      <c r="ARD1787"/>
      <c r="ARE1787"/>
      <c r="ARF1787"/>
      <c r="ARG1787"/>
      <c r="ARH1787"/>
      <c r="ARI1787"/>
      <c r="ARJ1787"/>
      <c r="ARK1787"/>
      <c r="ARL1787"/>
      <c r="ARM1787"/>
      <c r="ARN1787"/>
      <c r="ARO1787"/>
      <c r="ARP1787"/>
      <c r="ARQ1787"/>
      <c r="ARR1787"/>
      <c r="ARS1787"/>
      <c r="ART1787"/>
      <c r="ARU1787"/>
      <c r="ARV1787"/>
      <c r="ARW1787"/>
      <c r="ARX1787"/>
      <c r="ARY1787"/>
      <c r="ARZ1787"/>
      <c r="ASA1787"/>
      <c r="ASB1787"/>
      <c r="ASC1787"/>
      <c r="ASD1787"/>
      <c r="ASE1787"/>
      <c r="ASF1787"/>
      <c r="ASG1787"/>
      <c r="ASH1787"/>
      <c r="ASI1787"/>
      <c r="ASJ1787"/>
      <c r="ASK1787"/>
      <c r="ASL1787"/>
      <c r="ASM1787"/>
      <c r="ASN1787"/>
      <c r="ASO1787"/>
      <c r="ASP1787"/>
      <c r="ASQ1787"/>
      <c r="ASR1787"/>
      <c r="ASS1787"/>
      <c r="AST1787"/>
      <c r="ASU1787"/>
      <c r="ASV1787"/>
      <c r="ASW1787"/>
      <c r="ASX1787"/>
      <c r="ASY1787"/>
      <c r="ASZ1787"/>
      <c r="ATA1787"/>
      <c r="ATB1787"/>
      <c r="ATC1787"/>
      <c r="ATD1787"/>
      <c r="ATE1787"/>
      <c r="ATF1787"/>
      <c r="ATG1787"/>
      <c r="ATH1787"/>
      <c r="ATI1787"/>
      <c r="ATJ1787"/>
      <c r="ATK1787"/>
      <c r="ATL1787"/>
      <c r="ATM1787"/>
      <c r="ATN1787"/>
      <c r="ATO1787"/>
      <c r="ATP1787"/>
      <c r="ATQ1787"/>
      <c r="ATR1787"/>
      <c r="ATS1787"/>
      <c r="ATT1787"/>
      <c r="ATU1787"/>
      <c r="ATV1787"/>
      <c r="ATW1787"/>
      <c r="ATX1787"/>
      <c r="ATY1787"/>
      <c r="ATZ1787"/>
      <c r="AUA1787"/>
      <c r="AUB1787"/>
      <c r="AUC1787"/>
      <c r="AUD1787"/>
      <c r="AUE1787"/>
      <c r="AUF1787"/>
      <c r="AUG1787"/>
      <c r="AUH1787"/>
      <c r="AUI1787"/>
      <c r="AUJ1787"/>
      <c r="AUK1787"/>
      <c r="AUL1787"/>
      <c r="AUM1787"/>
      <c r="AUN1787"/>
      <c r="AUO1787"/>
      <c r="AUP1787"/>
      <c r="AUQ1787"/>
      <c r="AUR1787"/>
      <c r="AUS1787"/>
      <c r="AUT1787"/>
      <c r="AUU1787"/>
      <c r="AUV1787"/>
      <c r="AUW1787"/>
      <c r="AUX1787"/>
      <c r="AUY1787"/>
      <c r="AUZ1787"/>
      <c r="AVA1787"/>
      <c r="AVB1787"/>
      <c r="AVC1787"/>
      <c r="AVD1787"/>
      <c r="AVE1787"/>
      <c r="AVF1787"/>
      <c r="AVG1787"/>
      <c r="AVH1787"/>
      <c r="AVI1787"/>
      <c r="AVJ1787"/>
      <c r="AVK1787"/>
      <c r="AVL1787"/>
      <c r="AVM1787"/>
      <c r="AVN1787"/>
      <c r="AVO1787"/>
      <c r="AVP1787"/>
      <c r="AVQ1787"/>
      <c r="AVR1787"/>
      <c r="AVS1787"/>
      <c r="AVT1787"/>
      <c r="AVU1787"/>
      <c r="AVV1787"/>
      <c r="AVW1787"/>
      <c r="AVX1787"/>
      <c r="AVY1787"/>
      <c r="AVZ1787"/>
      <c r="AWA1787"/>
      <c r="AWB1787"/>
      <c r="AWC1787"/>
      <c r="AWD1787"/>
      <c r="AWE1787"/>
      <c r="AWF1787"/>
      <c r="AWG1787"/>
      <c r="AWH1787"/>
      <c r="AWI1787"/>
      <c r="AWJ1787"/>
      <c r="AWK1787"/>
      <c r="AWL1787"/>
      <c r="AWM1787"/>
      <c r="AWN1787"/>
      <c r="AWO1787"/>
      <c r="AWP1787"/>
      <c r="AWQ1787"/>
      <c r="AWR1787"/>
      <c r="AWS1787"/>
      <c r="AWT1787"/>
      <c r="AWU1787"/>
      <c r="AWV1787"/>
      <c r="AWW1787"/>
      <c r="AWX1787"/>
      <c r="AWY1787"/>
      <c r="AWZ1787"/>
      <c r="AXA1787"/>
      <c r="AXB1787"/>
      <c r="AXC1787"/>
      <c r="AXD1787"/>
      <c r="AXE1787"/>
      <c r="AXF1787"/>
      <c r="AXG1787"/>
      <c r="AXH1787"/>
      <c r="AXI1787"/>
      <c r="AXJ1787"/>
      <c r="AXK1787"/>
      <c r="AXL1787"/>
      <c r="AXM1787"/>
      <c r="AXN1787"/>
      <c r="AXO1787"/>
      <c r="AXP1787"/>
      <c r="AXQ1787"/>
      <c r="AXR1787"/>
      <c r="AXS1787"/>
      <c r="AXT1787"/>
      <c r="AXU1787"/>
      <c r="AXV1787"/>
      <c r="AXW1787"/>
      <c r="AXX1787"/>
      <c r="AXY1787"/>
      <c r="AXZ1787"/>
      <c r="AYA1787"/>
      <c r="AYB1787"/>
      <c r="AYC1787"/>
      <c r="AYD1787"/>
      <c r="AYE1787"/>
      <c r="AYF1787"/>
      <c r="AYG1787"/>
      <c r="AYH1787"/>
      <c r="AYI1787"/>
      <c r="AYJ1787"/>
      <c r="AYK1787"/>
      <c r="AYL1787"/>
      <c r="AYM1787"/>
      <c r="AYN1787"/>
      <c r="AYO1787"/>
      <c r="AYP1787"/>
      <c r="AYQ1787"/>
      <c r="AYR1787"/>
      <c r="AYS1787"/>
      <c r="AYT1787"/>
      <c r="AYU1787"/>
      <c r="AYV1787"/>
      <c r="AYW1787"/>
      <c r="AYX1787"/>
      <c r="AYY1787"/>
      <c r="AYZ1787"/>
      <c r="AZA1787"/>
      <c r="AZB1787"/>
      <c r="AZC1787"/>
      <c r="AZD1787"/>
      <c r="AZE1787"/>
      <c r="AZF1787"/>
      <c r="AZG1787"/>
      <c r="AZH1787"/>
      <c r="AZI1787"/>
      <c r="AZJ1787"/>
      <c r="AZK1787"/>
      <c r="AZL1787"/>
      <c r="AZM1787"/>
      <c r="AZN1787"/>
      <c r="AZO1787"/>
      <c r="AZP1787"/>
      <c r="AZQ1787"/>
      <c r="AZR1787"/>
      <c r="AZS1787"/>
      <c r="AZT1787"/>
      <c r="AZU1787"/>
      <c r="AZV1787"/>
      <c r="AZW1787"/>
      <c r="AZX1787"/>
      <c r="AZY1787"/>
      <c r="AZZ1787"/>
      <c r="BAA1787"/>
      <c r="BAB1787"/>
      <c r="BAC1787"/>
      <c r="BAD1787"/>
      <c r="BAE1787"/>
      <c r="BAF1787"/>
      <c r="BAG1787"/>
      <c r="BAH1787"/>
      <c r="BAI1787"/>
      <c r="BAJ1787"/>
      <c r="BAK1787"/>
      <c r="BAL1787"/>
      <c r="BAM1787"/>
      <c r="BAN1787"/>
      <c r="BAO1787"/>
      <c r="BAP1787"/>
      <c r="BAQ1787"/>
      <c r="BAR1787"/>
      <c r="BAS1787"/>
      <c r="BAT1787"/>
      <c r="BAU1787"/>
      <c r="BAV1787"/>
      <c r="BAW1787"/>
      <c r="BAX1787"/>
      <c r="BAY1787"/>
      <c r="BAZ1787"/>
      <c r="BBA1787"/>
      <c r="BBB1787"/>
      <c r="BBC1787"/>
      <c r="BBD1787"/>
      <c r="BBE1787"/>
      <c r="BBF1787"/>
      <c r="BBG1787"/>
      <c r="BBH1787"/>
      <c r="BBI1787"/>
      <c r="BBJ1787"/>
      <c r="BBK1787"/>
      <c r="BBL1787"/>
      <c r="BBM1787"/>
      <c r="BBN1787"/>
      <c r="BBO1787"/>
      <c r="BBP1787"/>
      <c r="BBQ1787"/>
      <c r="BBR1787"/>
      <c r="BBS1787"/>
      <c r="BBT1787"/>
      <c r="BBU1787"/>
      <c r="BBV1787"/>
      <c r="BBW1787"/>
      <c r="BBX1787"/>
      <c r="BBY1787"/>
      <c r="BBZ1787"/>
      <c r="BCA1787"/>
      <c r="BCB1787"/>
      <c r="BCC1787"/>
      <c r="BCD1787"/>
      <c r="BCE1787"/>
      <c r="BCF1787"/>
      <c r="BCG1787"/>
      <c r="BCH1787"/>
      <c r="BCI1787"/>
      <c r="BCJ1787"/>
      <c r="BCK1787"/>
      <c r="BCL1787"/>
      <c r="BCM1787"/>
      <c r="BCN1787"/>
      <c r="BCO1787"/>
      <c r="BCP1787"/>
      <c r="BCQ1787"/>
      <c r="BCR1787"/>
      <c r="BCS1787"/>
      <c r="BCT1787"/>
      <c r="BCU1787"/>
      <c r="BCV1787"/>
      <c r="BCW1787"/>
      <c r="BCX1787"/>
      <c r="BCY1787"/>
      <c r="BCZ1787"/>
      <c r="BDA1787"/>
      <c r="BDB1787"/>
      <c r="BDC1787"/>
      <c r="BDD1787"/>
      <c r="BDE1787"/>
      <c r="BDF1787"/>
      <c r="BDG1787"/>
      <c r="BDH1787"/>
      <c r="BDI1787"/>
      <c r="BDJ1787"/>
      <c r="BDK1787"/>
      <c r="BDL1787"/>
      <c r="BDM1787"/>
      <c r="BDN1787"/>
      <c r="BDO1787"/>
      <c r="BDP1787"/>
      <c r="BDQ1787"/>
      <c r="BDR1787"/>
      <c r="BDS1787"/>
      <c r="BDT1787"/>
      <c r="BDU1787"/>
      <c r="BDV1787"/>
      <c r="BDW1787"/>
      <c r="BDX1787"/>
      <c r="BDY1787"/>
      <c r="BDZ1787"/>
      <c r="BEA1787"/>
      <c r="BEB1787"/>
      <c r="BEC1787"/>
      <c r="BED1787"/>
      <c r="BEE1787"/>
      <c r="BEF1787"/>
      <c r="BEG1787"/>
      <c r="BEH1787"/>
      <c r="BEI1787"/>
      <c r="BEJ1787"/>
      <c r="BEK1787"/>
      <c r="BEL1787"/>
      <c r="BEM1787"/>
      <c r="BEN1787"/>
      <c r="BEO1787"/>
      <c r="BEP1787"/>
      <c r="BEQ1787"/>
      <c r="BER1787"/>
      <c r="BES1787"/>
      <c r="BET1787"/>
      <c r="BEU1787"/>
      <c r="BEV1787"/>
      <c r="BEW1787"/>
      <c r="BEX1787"/>
      <c r="BEY1787"/>
      <c r="BEZ1787"/>
      <c r="BFA1787"/>
      <c r="BFB1787"/>
      <c r="BFC1787"/>
      <c r="BFD1787"/>
      <c r="BFE1787"/>
      <c r="BFF1787"/>
      <c r="BFG1787"/>
      <c r="BFH1787"/>
      <c r="BFI1787"/>
      <c r="BFJ1787"/>
      <c r="BFK1787"/>
      <c r="BFL1787"/>
      <c r="BFM1787"/>
      <c r="BFN1787"/>
      <c r="BFO1787"/>
      <c r="BFP1787"/>
      <c r="BFQ1787"/>
      <c r="BFR1787"/>
      <c r="BFS1787"/>
      <c r="BFT1787"/>
      <c r="BFU1787"/>
      <c r="BFV1787"/>
      <c r="BFW1787"/>
      <c r="BFX1787"/>
      <c r="BFY1787"/>
      <c r="BFZ1787"/>
      <c r="BGA1787"/>
      <c r="BGB1787"/>
      <c r="BGC1787"/>
      <c r="BGD1787"/>
      <c r="BGE1787"/>
      <c r="BGF1787"/>
      <c r="BGG1787"/>
      <c r="BGH1787"/>
      <c r="BGI1787"/>
      <c r="BGJ1787"/>
      <c r="BGK1787"/>
      <c r="BGL1787"/>
      <c r="BGM1787"/>
      <c r="BGN1787"/>
      <c r="BGO1787"/>
      <c r="BGP1787"/>
      <c r="BGQ1787"/>
      <c r="BGR1787"/>
      <c r="BGS1787"/>
      <c r="BGT1787"/>
      <c r="BGU1787"/>
      <c r="BGV1787"/>
      <c r="BGW1787"/>
      <c r="BGX1787"/>
      <c r="BGY1787"/>
      <c r="BGZ1787"/>
      <c r="BHA1787"/>
      <c r="BHB1787"/>
      <c r="BHC1787"/>
      <c r="BHD1787"/>
      <c r="BHE1787"/>
      <c r="BHF1787"/>
      <c r="BHG1787"/>
      <c r="BHH1787"/>
      <c r="BHI1787"/>
      <c r="BHJ1787"/>
      <c r="BHK1787"/>
      <c r="BHL1787"/>
      <c r="BHM1787"/>
      <c r="BHN1787"/>
      <c r="BHO1787"/>
      <c r="BHP1787"/>
      <c r="BHQ1787"/>
      <c r="BHR1787"/>
      <c r="BHS1787"/>
      <c r="BHT1787"/>
      <c r="BHU1787"/>
      <c r="BHV1787"/>
      <c r="BHW1787"/>
      <c r="BHX1787"/>
      <c r="BHY1787"/>
      <c r="BHZ1787"/>
      <c r="BIA1787"/>
      <c r="BIB1787"/>
      <c r="BIC1787"/>
      <c r="BID1787"/>
      <c r="BIE1787"/>
      <c r="BIF1787"/>
      <c r="BIG1787"/>
      <c r="BIH1787"/>
      <c r="BII1787"/>
      <c r="BIJ1787"/>
      <c r="BIK1787"/>
      <c r="BIL1787"/>
      <c r="BIM1787"/>
      <c r="BIN1787"/>
      <c r="BIO1787"/>
      <c r="BIP1787"/>
      <c r="BIQ1787"/>
      <c r="BIR1787"/>
      <c r="BIS1787"/>
      <c r="BIT1787"/>
      <c r="BIU1787"/>
      <c r="BIV1787"/>
      <c r="BIW1787"/>
      <c r="BIX1787"/>
      <c r="BIY1787"/>
      <c r="BIZ1787"/>
      <c r="BJA1787"/>
      <c r="BJB1787"/>
      <c r="BJC1787"/>
      <c r="BJD1787"/>
      <c r="BJE1787"/>
      <c r="BJF1787"/>
      <c r="BJG1787"/>
      <c r="BJH1787"/>
      <c r="BJI1787"/>
      <c r="BJJ1787"/>
      <c r="BJK1787"/>
      <c r="BJL1787"/>
      <c r="BJM1787"/>
      <c r="BJN1787"/>
      <c r="BJO1787"/>
      <c r="BJP1787"/>
      <c r="BJQ1787"/>
      <c r="BJR1787"/>
      <c r="BJS1787"/>
      <c r="BJT1787"/>
      <c r="BJU1787"/>
      <c r="BJV1787"/>
      <c r="BJW1787"/>
      <c r="BJX1787"/>
      <c r="BJY1787"/>
      <c r="BJZ1787"/>
      <c r="BKA1787"/>
      <c r="BKB1787"/>
      <c r="BKC1787"/>
      <c r="BKD1787"/>
      <c r="BKE1787"/>
      <c r="BKF1787"/>
      <c r="BKG1787"/>
      <c r="BKH1787"/>
      <c r="BKI1787"/>
      <c r="BKJ1787"/>
      <c r="BKK1787"/>
      <c r="BKL1787"/>
      <c r="BKM1787"/>
      <c r="BKN1787"/>
      <c r="BKO1787"/>
      <c r="BKP1787"/>
      <c r="BKQ1787"/>
      <c r="BKR1787"/>
      <c r="BKS1787"/>
      <c r="BKT1787"/>
      <c r="BKU1787"/>
      <c r="BKV1787"/>
      <c r="BKW1787"/>
      <c r="BKX1787"/>
      <c r="BKY1787"/>
      <c r="BKZ1787"/>
      <c r="BLA1787"/>
      <c r="BLB1787"/>
      <c r="BLC1787"/>
      <c r="BLD1787"/>
      <c r="BLE1787"/>
      <c r="BLF1787"/>
      <c r="BLG1787"/>
      <c r="BLH1787"/>
      <c r="BLI1787"/>
      <c r="BLJ1787"/>
      <c r="BLK1787"/>
      <c r="BLL1787"/>
      <c r="BLM1787"/>
      <c r="BLN1787"/>
      <c r="BLO1787"/>
      <c r="BLP1787"/>
      <c r="BLQ1787"/>
      <c r="BLR1787"/>
      <c r="BLS1787"/>
      <c r="BLT1787"/>
      <c r="BLU1787"/>
      <c r="BLV1787"/>
      <c r="BLW1787"/>
      <c r="BLX1787"/>
      <c r="BLY1787"/>
      <c r="BLZ1787"/>
      <c r="BMA1787"/>
      <c r="BMB1787"/>
      <c r="BMC1787"/>
      <c r="BMD1787"/>
      <c r="BME1787"/>
      <c r="BMF1787"/>
      <c r="BMG1787"/>
      <c r="BMH1787"/>
      <c r="BMI1787"/>
      <c r="BMJ1787"/>
      <c r="BMK1787"/>
      <c r="BML1787"/>
      <c r="BMM1787"/>
      <c r="BMN1787"/>
      <c r="BMO1787"/>
      <c r="BMP1787"/>
      <c r="BMQ1787"/>
      <c r="BMR1787"/>
      <c r="BMS1787"/>
      <c r="BMT1787"/>
      <c r="BMU1787"/>
      <c r="BMV1787"/>
      <c r="BMW1787"/>
      <c r="BMX1787"/>
      <c r="BMY1787"/>
      <c r="BMZ1787"/>
      <c r="BNA1787"/>
      <c r="BNB1787"/>
      <c r="BNC1787"/>
      <c r="BND1787"/>
      <c r="BNE1787"/>
      <c r="BNF1787"/>
      <c r="BNG1787"/>
      <c r="BNH1787"/>
      <c r="BNI1787"/>
      <c r="BNJ1787"/>
      <c r="BNK1787"/>
      <c r="BNL1787"/>
      <c r="BNM1787"/>
      <c r="BNN1787"/>
      <c r="BNO1787"/>
      <c r="BNP1787"/>
      <c r="BNQ1787"/>
      <c r="BNR1787"/>
      <c r="BNS1787"/>
      <c r="BNT1787"/>
      <c r="BNU1787"/>
      <c r="BNV1787"/>
      <c r="BNW1787"/>
      <c r="BNX1787"/>
      <c r="BNY1787"/>
      <c r="BNZ1787"/>
      <c r="BOA1787"/>
      <c r="BOB1787"/>
      <c r="BOC1787"/>
      <c r="BOD1787"/>
      <c r="BOE1787"/>
      <c r="BOF1787"/>
      <c r="BOG1787"/>
      <c r="BOH1787"/>
      <c r="BOI1787"/>
      <c r="BOJ1787"/>
      <c r="BOK1787"/>
      <c r="BOL1787"/>
      <c r="BOM1787"/>
      <c r="BON1787"/>
      <c r="BOO1787"/>
      <c r="BOP1787"/>
      <c r="BOQ1787"/>
      <c r="BOR1787"/>
      <c r="BOS1787"/>
      <c r="BOT1787"/>
      <c r="BOU1787"/>
      <c r="BOV1787"/>
      <c r="BOW1787"/>
      <c r="BOX1787"/>
      <c r="BOY1787"/>
      <c r="BOZ1787"/>
      <c r="BPA1787"/>
      <c r="BPB1787"/>
      <c r="BPC1787"/>
      <c r="BPD1787"/>
      <c r="BPE1787"/>
      <c r="BPF1787"/>
      <c r="BPG1787"/>
      <c r="BPH1787"/>
      <c r="BPI1787"/>
      <c r="BPJ1787"/>
      <c r="BPK1787"/>
      <c r="BPL1787"/>
      <c r="BPM1787"/>
      <c r="BPN1787"/>
      <c r="BPO1787"/>
      <c r="BPP1787"/>
      <c r="BPQ1787"/>
      <c r="BPR1787"/>
      <c r="BPS1787"/>
      <c r="BPT1787"/>
      <c r="BPU1787"/>
      <c r="BPV1787"/>
      <c r="BPW1787"/>
      <c r="BPX1787"/>
      <c r="BPY1787"/>
      <c r="BPZ1787"/>
      <c r="BQA1787"/>
      <c r="BQB1787"/>
      <c r="BQC1787"/>
      <c r="BQD1787"/>
      <c r="BQE1787"/>
      <c r="BQF1787"/>
      <c r="BQG1787"/>
      <c r="BQH1787"/>
      <c r="BQI1787"/>
      <c r="BQJ1787"/>
      <c r="BQK1787"/>
      <c r="BQL1787"/>
      <c r="BQM1787"/>
      <c r="BQN1787"/>
      <c r="BQO1787"/>
      <c r="BQP1787"/>
      <c r="BQQ1787"/>
      <c r="BQR1787"/>
      <c r="BQS1787"/>
      <c r="BQT1787"/>
      <c r="BQU1787"/>
      <c r="BQV1787"/>
      <c r="BQW1787"/>
      <c r="BQX1787"/>
      <c r="BQY1787"/>
      <c r="BQZ1787"/>
      <c r="BRA1787"/>
      <c r="BRB1787"/>
      <c r="BRC1787"/>
      <c r="BRD1787"/>
      <c r="BRE1787"/>
      <c r="BRF1787"/>
      <c r="BRG1787"/>
      <c r="BRH1787"/>
      <c r="BRI1787"/>
      <c r="BRJ1787"/>
      <c r="BRK1787"/>
      <c r="BRL1787"/>
      <c r="BRM1787"/>
      <c r="BRN1787"/>
      <c r="BRO1787"/>
      <c r="BRP1787"/>
      <c r="BRQ1787"/>
      <c r="BRR1787"/>
      <c r="BRS1787"/>
      <c r="BRT1787"/>
      <c r="BRU1787"/>
      <c r="BRV1787"/>
      <c r="BRW1787"/>
      <c r="BRX1787"/>
      <c r="BRY1787"/>
      <c r="BRZ1787"/>
      <c r="BSA1787"/>
      <c r="BSB1787"/>
      <c r="BSC1787"/>
      <c r="BSD1787"/>
      <c r="BSE1787"/>
      <c r="BSF1787"/>
      <c r="BSG1787"/>
      <c r="BSH1787"/>
      <c r="BSI1787"/>
      <c r="BSJ1787"/>
      <c r="BSK1787"/>
      <c r="BSL1787"/>
      <c r="BSM1787"/>
      <c r="BSN1787"/>
      <c r="BSO1787"/>
      <c r="BSP1787"/>
      <c r="BSQ1787"/>
      <c r="BSR1787"/>
      <c r="BSS1787"/>
      <c r="BST1787"/>
      <c r="BSU1787"/>
      <c r="BSV1787"/>
      <c r="BSW1787"/>
      <c r="BSX1787"/>
      <c r="BSY1787"/>
      <c r="BSZ1787"/>
      <c r="BTA1787"/>
      <c r="BTB1787"/>
      <c r="BTC1787"/>
      <c r="BTD1787"/>
      <c r="BTE1787"/>
      <c r="BTF1787"/>
      <c r="BTG1787"/>
      <c r="BTH1787"/>
      <c r="BTI1787"/>
      <c r="BTJ1787"/>
      <c r="BTK1787"/>
      <c r="BTL1787"/>
      <c r="BTM1787"/>
      <c r="BTN1787"/>
      <c r="BTO1787"/>
      <c r="BTP1787"/>
      <c r="BTQ1787"/>
      <c r="BTR1787"/>
      <c r="BTS1787"/>
      <c r="BTT1787"/>
      <c r="BTU1787"/>
      <c r="BTV1787"/>
      <c r="BTW1787"/>
      <c r="BTX1787"/>
      <c r="BTY1787"/>
      <c r="BTZ1787"/>
      <c r="BUA1787"/>
      <c r="BUB1787"/>
      <c r="BUC1787"/>
      <c r="BUD1787"/>
      <c r="BUE1787"/>
      <c r="BUF1787"/>
      <c r="BUG1787"/>
      <c r="BUH1787"/>
      <c r="BUI1787"/>
      <c r="BUJ1787"/>
      <c r="BUK1787"/>
      <c r="BUL1787"/>
      <c r="BUM1787"/>
      <c r="BUN1787"/>
      <c r="BUO1787"/>
      <c r="BUP1787"/>
      <c r="BUQ1787"/>
      <c r="BUR1787"/>
      <c r="BUS1787"/>
      <c r="BUT1787"/>
      <c r="BUU1787"/>
      <c r="BUV1787"/>
      <c r="BUW1787"/>
      <c r="BUX1787"/>
      <c r="BUY1787"/>
      <c r="BUZ1787"/>
      <c r="BVA1787"/>
      <c r="BVB1787"/>
      <c r="BVC1787"/>
      <c r="BVD1787"/>
      <c r="BVE1787"/>
      <c r="BVF1787"/>
      <c r="BVG1787"/>
      <c r="BVH1787"/>
      <c r="BVI1787"/>
      <c r="BVJ1787"/>
      <c r="BVK1787"/>
      <c r="BVL1787"/>
      <c r="BVM1787"/>
      <c r="BVN1787"/>
      <c r="BVO1787"/>
      <c r="BVP1787"/>
      <c r="BVQ1787"/>
      <c r="BVR1787"/>
      <c r="BVS1787"/>
      <c r="BVT1787"/>
      <c r="BVU1787"/>
      <c r="BVV1787"/>
      <c r="BVW1787"/>
      <c r="BVX1787"/>
      <c r="BVY1787"/>
      <c r="BVZ1787"/>
      <c r="BWA1787"/>
      <c r="BWB1787"/>
      <c r="BWC1787"/>
      <c r="BWD1787"/>
      <c r="BWE1787"/>
      <c r="BWF1787"/>
      <c r="BWG1787"/>
      <c r="BWH1787"/>
      <c r="BWI1787"/>
      <c r="BWJ1787"/>
      <c r="BWK1787"/>
      <c r="BWL1787"/>
      <c r="BWM1787"/>
      <c r="BWN1787"/>
      <c r="BWO1787"/>
      <c r="BWP1787"/>
      <c r="BWQ1787"/>
      <c r="BWR1787"/>
      <c r="BWS1787"/>
      <c r="BWT1787"/>
      <c r="BWU1787"/>
      <c r="BWV1787"/>
      <c r="BWW1787"/>
      <c r="BWX1787"/>
      <c r="BWY1787"/>
      <c r="BWZ1787"/>
      <c r="BXA1787"/>
      <c r="BXB1787"/>
      <c r="BXC1787"/>
      <c r="BXD1787"/>
      <c r="BXE1787"/>
      <c r="BXF1787"/>
      <c r="BXG1787"/>
      <c r="BXH1787"/>
      <c r="BXI1787"/>
      <c r="BXJ1787"/>
      <c r="BXK1787"/>
      <c r="BXL1787"/>
      <c r="BXM1787"/>
      <c r="BXN1787"/>
      <c r="BXO1787"/>
      <c r="BXP1787"/>
      <c r="BXQ1787"/>
      <c r="BXR1787"/>
      <c r="BXS1787"/>
      <c r="BXT1787"/>
      <c r="BXU1787"/>
      <c r="BXV1787"/>
      <c r="BXW1787"/>
      <c r="BXX1787"/>
      <c r="BXY1787"/>
      <c r="BXZ1787"/>
      <c r="BYA1787"/>
      <c r="BYB1787"/>
      <c r="BYC1787"/>
      <c r="BYD1787"/>
      <c r="BYE1787"/>
      <c r="BYF1787"/>
      <c r="BYG1787"/>
      <c r="BYH1787"/>
      <c r="BYI1787"/>
      <c r="BYJ1787"/>
      <c r="BYK1787"/>
      <c r="BYL1787"/>
      <c r="BYM1787"/>
      <c r="BYN1787"/>
      <c r="BYO1787"/>
      <c r="BYP1787"/>
      <c r="BYQ1787"/>
      <c r="BYR1787"/>
      <c r="BYS1787"/>
      <c r="BYT1787"/>
      <c r="BYU1787"/>
      <c r="BYV1787"/>
      <c r="BYW1787"/>
      <c r="BYX1787"/>
      <c r="BYY1787"/>
      <c r="BYZ1787"/>
      <c r="BZA1787"/>
      <c r="BZB1787"/>
      <c r="BZC1787"/>
      <c r="BZD1787"/>
      <c r="BZE1787"/>
      <c r="BZF1787"/>
      <c r="BZG1787"/>
      <c r="BZH1787"/>
      <c r="BZI1787"/>
      <c r="BZJ1787"/>
      <c r="BZK1787"/>
      <c r="BZL1787"/>
      <c r="BZM1787"/>
      <c r="BZN1787"/>
      <c r="BZO1787"/>
      <c r="BZP1787"/>
      <c r="BZQ1787"/>
      <c r="BZR1787"/>
      <c r="BZS1787"/>
      <c r="BZT1787"/>
      <c r="BZU1787"/>
      <c r="BZV1787"/>
      <c r="BZW1787"/>
      <c r="BZX1787"/>
      <c r="BZY1787"/>
      <c r="BZZ1787"/>
      <c r="CAA1787"/>
      <c r="CAB1787"/>
      <c r="CAC1787"/>
      <c r="CAD1787"/>
      <c r="CAE1787"/>
      <c r="CAF1787"/>
      <c r="CAG1787"/>
      <c r="CAH1787"/>
      <c r="CAI1787"/>
      <c r="CAJ1787"/>
      <c r="CAK1787"/>
      <c r="CAL1787"/>
      <c r="CAM1787"/>
      <c r="CAN1787"/>
      <c r="CAO1787"/>
      <c r="CAP1787"/>
      <c r="CAQ1787"/>
      <c r="CAR1787"/>
      <c r="CAS1787"/>
      <c r="CAT1787"/>
      <c r="CAU1787"/>
      <c r="CAV1787"/>
      <c r="CAW1787"/>
      <c r="CAX1787"/>
      <c r="CAY1787"/>
      <c r="CAZ1787"/>
      <c r="CBA1787"/>
      <c r="CBB1787"/>
      <c r="CBC1787"/>
      <c r="CBD1787"/>
      <c r="CBE1787"/>
      <c r="CBF1787"/>
      <c r="CBG1787"/>
      <c r="CBH1787"/>
      <c r="CBI1787"/>
      <c r="CBJ1787"/>
      <c r="CBK1787"/>
      <c r="CBL1787"/>
      <c r="CBM1787"/>
      <c r="CBN1787"/>
      <c r="CBO1787"/>
      <c r="CBP1787"/>
      <c r="CBQ1787"/>
      <c r="CBR1787"/>
      <c r="CBS1787"/>
      <c r="CBT1787"/>
      <c r="CBU1787"/>
      <c r="CBV1787"/>
      <c r="CBW1787"/>
      <c r="CBX1787"/>
      <c r="CBY1787"/>
      <c r="CBZ1787"/>
      <c r="CCA1787"/>
      <c r="CCB1787"/>
      <c r="CCC1787"/>
      <c r="CCD1787"/>
      <c r="CCE1787"/>
      <c r="CCF1787"/>
      <c r="CCG1787"/>
      <c r="CCH1787"/>
      <c r="CCI1787"/>
      <c r="CCJ1787"/>
      <c r="CCK1787"/>
      <c r="CCL1787"/>
      <c r="CCM1787"/>
      <c r="CCN1787"/>
      <c r="CCO1787"/>
      <c r="CCP1787"/>
      <c r="CCQ1787"/>
      <c r="CCR1787"/>
      <c r="CCS1787"/>
      <c r="CCT1787"/>
      <c r="CCU1787"/>
      <c r="CCV1787"/>
      <c r="CCW1787"/>
      <c r="CCX1787"/>
      <c r="CCY1787"/>
      <c r="CCZ1787"/>
      <c r="CDA1787"/>
      <c r="CDB1787"/>
      <c r="CDC1787"/>
      <c r="CDD1787"/>
      <c r="CDE1787"/>
      <c r="CDF1787"/>
      <c r="CDG1787"/>
      <c r="CDH1787"/>
      <c r="CDI1787"/>
      <c r="CDJ1787"/>
      <c r="CDK1787"/>
      <c r="CDL1787"/>
      <c r="CDM1787"/>
      <c r="CDN1787"/>
      <c r="CDO1787"/>
      <c r="CDP1787"/>
      <c r="CDQ1787"/>
      <c r="CDR1787"/>
      <c r="CDS1787"/>
      <c r="CDT1787"/>
      <c r="CDU1787"/>
      <c r="CDV1787"/>
      <c r="CDW1787"/>
      <c r="CDX1787"/>
      <c r="CDY1787"/>
      <c r="CDZ1787"/>
      <c r="CEA1787"/>
      <c r="CEB1787"/>
      <c r="CEC1787"/>
      <c r="CED1787"/>
      <c r="CEE1787"/>
      <c r="CEF1787"/>
      <c r="CEG1787"/>
      <c r="CEH1787"/>
      <c r="CEI1787"/>
      <c r="CEJ1787"/>
      <c r="CEK1787"/>
      <c r="CEL1787"/>
      <c r="CEM1787"/>
      <c r="CEN1787"/>
      <c r="CEO1787"/>
      <c r="CEP1787"/>
      <c r="CEQ1787"/>
      <c r="CER1787"/>
      <c r="CES1787"/>
      <c r="CET1787"/>
      <c r="CEU1787"/>
      <c r="CEV1787"/>
      <c r="CEW1787"/>
      <c r="CEX1787"/>
      <c r="CEY1787"/>
      <c r="CEZ1787"/>
      <c r="CFA1787"/>
      <c r="CFB1787"/>
      <c r="CFC1787"/>
      <c r="CFD1787"/>
      <c r="CFE1787"/>
      <c r="CFF1787"/>
      <c r="CFG1787"/>
      <c r="CFH1787"/>
      <c r="CFI1787"/>
      <c r="CFJ1787"/>
      <c r="CFK1787"/>
      <c r="CFL1787"/>
      <c r="CFM1787"/>
      <c r="CFN1787"/>
      <c r="CFO1787"/>
      <c r="CFP1787"/>
      <c r="CFQ1787"/>
      <c r="CFR1787"/>
      <c r="CFS1787"/>
      <c r="CFT1787"/>
      <c r="CFU1787"/>
      <c r="CFV1787"/>
      <c r="CFW1787"/>
      <c r="CFX1787"/>
      <c r="CFY1787"/>
      <c r="CFZ1787"/>
      <c r="CGA1787"/>
      <c r="CGB1787"/>
      <c r="CGC1787"/>
      <c r="CGD1787"/>
      <c r="CGE1787"/>
      <c r="CGF1787"/>
      <c r="CGG1787"/>
      <c r="CGH1787"/>
      <c r="CGI1787"/>
      <c r="CGJ1787"/>
      <c r="CGK1787"/>
      <c r="CGL1787"/>
      <c r="CGM1787"/>
      <c r="CGN1787"/>
      <c r="CGO1787"/>
      <c r="CGP1787"/>
      <c r="CGQ1787"/>
      <c r="CGR1787"/>
      <c r="CGS1787"/>
      <c r="CGT1787"/>
      <c r="CGU1787"/>
      <c r="CGV1787"/>
      <c r="CGW1787"/>
      <c r="CGX1787"/>
      <c r="CGY1787"/>
      <c r="CGZ1787"/>
      <c r="CHA1787"/>
      <c r="CHB1787"/>
      <c r="CHC1787"/>
      <c r="CHD1787"/>
      <c r="CHE1787"/>
      <c r="CHF1787"/>
      <c r="CHG1787"/>
      <c r="CHH1787"/>
      <c r="CHI1787"/>
      <c r="CHJ1787"/>
      <c r="CHK1787"/>
      <c r="CHL1787"/>
      <c r="CHM1787"/>
      <c r="CHN1787"/>
      <c r="CHO1787"/>
      <c r="CHP1787"/>
      <c r="CHQ1787"/>
      <c r="CHR1787"/>
      <c r="CHS1787"/>
      <c r="CHT1787"/>
      <c r="CHU1787"/>
      <c r="CHV1787"/>
      <c r="CHW1787"/>
      <c r="CHX1787"/>
      <c r="CHY1787"/>
      <c r="CHZ1787"/>
      <c r="CIA1787"/>
      <c r="CIB1787"/>
      <c r="CIC1787"/>
      <c r="CID1787"/>
      <c r="CIE1787"/>
      <c r="CIF1787"/>
      <c r="CIG1787"/>
      <c r="CIH1787"/>
      <c r="CII1787"/>
      <c r="CIJ1787"/>
      <c r="CIK1787"/>
      <c r="CIL1787"/>
      <c r="CIM1787"/>
      <c r="CIN1787"/>
      <c r="CIO1787"/>
      <c r="CIP1787"/>
      <c r="CIQ1787"/>
      <c r="CIR1787"/>
      <c r="CIS1787"/>
      <c r="CIT1787"/>
      <c r="CIU1787"/>
      <c r="CIV1787"/>
      <c r="CIW1787"/>
      <c r="CIX1787"/>
      <c r="CIY1787"/>
      <c r="CIZ1787"/>
      <c r="CJA1787"/>
      <c r="CJB1787"/>
      <c r="CJC1787"/>
      <c r="CJD1787"/>
      <c r="CJE1787"/>
      <c r="CJF1787"/>
      <c r="CJG1787"/>
      <c r="CJH1787"/>
      <c r="CJI1787"/>
      <c r="CJJ1787"/>
      <c r="CJK1787"/>
      <c r="CJL1787"/>
      <c r="CJM1787"/>
      <c r="CJN1787"/>
      <c r="CJO1787"/>
      <c r="CJP1787"/>
      <c r="CJQ1787"/>
      <c r="CJR1787"/>
      <c r="CJS1787"/>
      <c r="CJT1787"/>
      <c r="CJU1787"/>
      <c r="CJV1787"/>
      <c r="CJW1787"/>
      <c r="CJX1787"/>
      <c r="CJY1787"/>
      <c r="CJZ1787"/>
      <c r="CKA1787"/>
      <c r="CKB1787"/>
      <c r="CKC1787"/>
      <c r="CKD1787"/>
      <c r="CKE1787"/>
      <c r="CKF1787"/>
      <c r="CKG1787"/>
      <c r="CKH1787"/>
      <c r="CKI1787"/>
      <c r="CKJ1787"/>
      <c r="CKK1787"/>
      <c r="CKL1787"/>
      <c r="CKM1787"/>
      <c r="CKN1787"/>
      <c r="CKO1787"/>
      <c r="CKP1787"/>
      <c r="CKQ1787"/>
      <c r="CKR1787"/>
      <c r="CKS1787"/>
      <c r="CKT1787"/>
      <c r="CKU1787"/>
      <c r="CKV1787"/>
      <c r="CKW1787"/>
      <c r="CKX1787"/>
      <c r="CKY1787"/>
      <c r="CKZ1787"/>
      <c r="CLA1787"/>
      <c r="CLB1787"/>
      <c r="CLC1787"/>
      <c r="CLD1787"/>
      <c r="CLE1787"/>
      <c r="CLF1787"/>
      <c r="CLG1787"/>
      <c r="CLH1787"/>
      <c r="CLI1787"/>
      <c r="CLJ1787"/>
      <c r="CLK1787"/>
      <c r="CLL1787"/>
      <c r="CLM1787"/>
      <c r="CLN1787"/>
      <c r="CLO1787"/>
      <c r="CLP1787"/>
      <c r="CLQ1787"/>
      <c r="CLR1787"/>
      <c r="CLS1787"/>
      <c r="CLT1787"/>
      <c r="CLU1787"/>
      <c r="CLV1787"/>
      <c r="CLW1787"/>
      <c r="CLX1787"/>
      <c r="CLY1787"/>
      <c r="CLZ1787"/>
      <c r="CMA1787"/>
      <c r="CMB1787"/>
      <c r="CMC1787"/>
      <c r="CMD1787"/>
      <c r="CME1787"/>
      <c r="CMF1787"/>
      <c r="CMG1787"/>
      <c r="CMH1787"/>
      <c r="CMI1787"/>
      <c r="CMJ1787"/>
      <c r="CMK1787"/>
      <c r="CML1787"/>
      <c r="CMM1787"/>
      <c r="CMN1787"/>
      <c r="CMO1787"/>
      <c r="CMP1787"/>
      <c r="CMQ1787"/>
      <c r="CMR1787"/>
      <c r="CMS1787"/>
      <c r="CMT1787"/>
      <c r="CMU1787"/>
      <c r="CMV1787"/>
      <c r="CMW1787"/>
      <c r="CMX1787"/>
      <c r="CMY1787"/>
      <c r="CMZ1787"/>
      <c r="CNA1787"/>
      <c r="CNB1787"/>
      <c r="CNC1787"/>
      <c r="CND1787"/>
      <c r="CNE1787"/>
      <c r="CNF1787"/>
      <c r="CNG1787"/>
      <c r="CNH1787"/>
      <c r="CNI1787"/>
      <c r="CNJ1787"/>
      <c r="CNK1787"/>
      <c r="CNL1787"/>
      <c r="CNM1787"/>
      <c r="CNN1787"/>
      <c r="CNO1787"/>
      <c r="CNP1787"/>
      <c r="CNQ1787"/>
      <c r="CNR1787"/>
      <c r="CNS1787"/>
      <c r="CNT1787"/>
      <c r="CNU1787"/>
      <c r="CNV1787"/>
      <c r="CNW1787"/>
      <c r="CNX1787"/>
      <c r="CNY1787"/>
      <c r="CNZ1787"/>
      <c r="COA1787"/>
      <c r="COB1787"/>
      <c r="COC1787"/>
      <c r="COD1787"/>
      <c r="COE1787"/>
      <c r="COF1787"/>
      <c r="COG1787"/>
      <c r="COH1787"/>
      <c r="COI1787"/>
      <c r="COJ1787"/>
      <c r="COK1787"/>
      <c r="COL1787"/>
      <c r="COM1787"/>
      <c r="CON1787"/>
      <c r="COO1787"/>
      <c r="COP1787"/>
      <c r="COQ1787"/>
      <c r="COR1787"/>
      <c r="COS1787"/>
      <c r="COT1787"/>
      <c r="COU1787"/>
      <c r="COV1787"/>
      <c r="COW1787"/>
      <c r="COX1787"/>
      <c r="COY1787"/>
      <c r="COZ1787"/>
      <c r="CPA1787"/>
      <c r="CPB1787"/>
      <c r="CPC1787"/>
      <c r="CPD1787"/>
      <c r="CPE1787"/>
      <c r="CPF1787"/>
      <c r="CPG1787"/>
      <c r="CPH1787"/>
      <c r="CPI1787"/>
      <c r="CPJ1787"/>
      <c r="CPK1787"/>
      <c r="CPL1787"/>
      <c r="CPM1787"/>
      <c r="CPN1787"/>
      <c r="CPO1787"/>
      <c r="CPP1787"/>
      <c r="CPQ1787"/>
      <c r="CPR1787"/>
      <c r="CPS1787"/>
      <c r="CPT1787"/>
      <c r="CPU1787"/>
      <c r="CPV1787"/>
      <c r="CPW1787"/>
      <c r="CPX1787"/>
      <c r="CPY1787"/>
      <c r="CPZ1787"/>
      <c r="CQA1787"/>
      <c r="CQB1787"/>
      <c r="CQC1787"/>
      <c r="CQD1787"/>
      <c r="CQE1787"/>
      <c r="CQF1787"/>
      <c r="CQG1787"/>
      <c r="CQH1787"/>
      <c r="CQI1787"/>
      <c r="CQJ1787"/>
      <c r="CQK1787"/>
      <c r="CQL1787"/>
      <c r="CQM1787"/>
      <c r="CQN1787"/>
      <c r="CQO1787"/>
      <c r="CQP1787"/>
      <c r="CQQ1787"/>
      <c r="CQR1787"/>
      <c r="CQS1787"/>
      <c r="CQT1787"/>
      <c r="CQU1787"/>
      <c r="CQV1787"/>
      <c r="CQW1787"/>
      <c r="CQX1787"/>
      <c r="CQY1787"/>
      <c r="CQZ1787"/>
      <c r="CRA1787"/>
      <c r="CRB1787"/>
      <c r="CRC1787"/>
      <c r="CRD1787"/>
      <c r="CRE1787"/>
      <c r="CRF1787"/>
      <c r="CRG1787"/>
      <c r="CRH1787"/>
      <c r="CRI1787"/>
      <c r="CRJ1787"/>
      <c r="CRK1787"/>
      <c r="CRL1787"/>
      <c r="CRM1787"/>
      <c r="CRN1787"/>
      <c r="CRO1787"/>
      <c r="CRP1787"/>
      <c r="CRQ1787"/>
      <c r="CRR1787"/>
      <c r="CRS1787"/>
      <c r="CRT1787"/>
      <c r="CRU1787"/>
      <c r="CRV1787"/>
      <c r="CRW1787"/>
      <c r="CRX1787"/>
      <c r="CRY1787"/>
      <c r="CRZ1787"/>
      <c r="CSA1787"/>
      <c r="CSB1787"/>
      <c r="CSC1787"/>
      <c r="CSD1787"/>
      <c r="CSE1787"/>
      <c r="CSF1787"/>
      <c r="CSG1787"/>
      <c r="CSH1787"/>
      <c r="CSI1787"/>
      <c r="CSJ1787"/>
      <c r="CSK1787"/>
      <c r="CSL1787"/>
      <c r="CSM1787"/>
      <c r="CSN1787"/>
      <c r="CSO1787"/>
      <c r="CSP1787"/>
      <c r="CSQ1787"/>
      <c r="CSR1787"/>
      <c r="CSS1787"/>
      <c r="CST1787"/>
      <c r="CSU1787"/>
      <c r="CSV1787"/>
      <c r="CSW1787"/>
      <c r="CSX1787"/>
      <c r="CSY1787"/>
      <c r="CSZ1787"/>
      <c r="CTA1787"/>
      <c r="CTB1787"/>
      <c r="CTC1787"/>
      <c r="CTD1787"/>
      <c r="CTE1787"/>
      <c r="CTF1787"/>
      <c r="CTG1787"/>
      <c r="CTH1787"/>
      <c r="CTI1787"/>
      <c r="CTJ1787"/>
      <c r="CTK1787"/>
      <c r="CTL1787"/>
      <c r="CTM1787"/>
      <c r="CTN1787"/>
      <c r="CTO1787"/>
      <c r="CTP1787"/>
      <c r="CTQ1787"/>
      <c r="CTR1787"/>
      <c r="CTS1787"/>
      <c r="CTT1787"/>
      <c r="CTU1787"/>
      <c r="CTV1787"/>
      <c r="CTW1787"/>
      <c r="CTX1787"/>
      <c r="CTY1787"/>
      <c r="CTZ1787"/>
      <c r="CUA1787"/>
      <c r="CUB1787"/>
      <c r="CUC1787"/>
      <c r="CUD1787"/>
      <c r="CUE1787"/>
      <c r="CUF1787"/>
      <c r="CUG1787"/>
      <c r="CUH1787"/>
      <c r="CUI1787"/>
      <c r="CUJ1787"/>
      <c r="CUK1787"/>
      <c r="CUL1787"/>
      <c r="CUM1787"/>
      <c r="CUN1787"/>
      <c r="CUO1787"/>
      <c r="CUP1787"/>
      <c r="CUQ1787"/>
      <c r="CUR1787"/>
      <c r="CUS1787"/>
      <c r="CUT1787"/>
      <c r="CUU1787"/>
      <c r="CUV1787"/>
      <c r="CUW1787"/>
      <c r="CUX1787"/>
      <c r="CUY1787"/>
      <c r="CUZ1787"/>
      <c r="CVA1787"/>
      <c r="CVB1787"/>
      <c r="CVC1787"/>
      <c r="CVD1787"/>
      <c r="CVE1787"/>
      <c r="CVF1787"/>
      <c r="CVG1787"/>
      <c r="CVH1787"/>
      <c r="CVI1787"/>
      <c r="CVJ1787"/>
      <c r="CVK1787"/>
      <c r="CVL1787"/>
      <c r="CVM1787"/>
      <c r="CVN1787"/>
      <c r="CVO1787"/>
      <c r="CVP1787"/>
      <c r="CVQ1787"/>
      <c r="CVR1787"/>
      <c r="CVS1787"/>
      <c r="CVT1787"/>
      <c r="CVU1787"/>
      <c r="CVV1787"/>
      <c r="CVW1787"/>
      <c r="CVX1787"/>
      <c r="CVY1787"/>
      <c r="CVZ1787"/>
      <c r="CWA1787"/>
      <c r="CWB1787"/>
      <c r="CWC1787"/>
      <c r="CWD1787"/>
      <c r="CWE1787"/>
      <c r="CWF1787"/>
      <c r="CWG1787"/>
      <c r="CWH1787"/>
      <c r="CWI1787"/>
      <c r="CWJ1787"/>
      <c r="CWK1787"/>
      <c r="CWL1787"/>
      <c r="CWM1787"/>
      <c r="CWN1787"/>
      <c r="CWO1787"/>
      <c r="CWP1787"/>
      <c r="CWQ1787"/>
      <c r="CWR1787"/>
      <c r="CWS1787"/>
      <c r="CWT1787"/>
      <c r="CWU1787"/>
      <c r="CWV1787"/>
      <c r="CWW1787"/>
      <c r="CWX1787"/>
      <c r="CWY1787"/>
      <c r="CWZ1787"/>
      <c r="CXA1787"/>
      <c r="CXB1787"/>
      <c r="CXC1787"/>
      <c r="CXD1787"/>
      <c r="CXE1787"/>
      <c r="CXF1787"/>
      <c r="CXG1787"/>
      <c r="CXH1787"/>
      <c r="CXI1787"/>
      <c r="CXJ1787"/>
      <c r="CXK1787"/>
      <c r="CXL1787"/>
      <c r="CXM1787"/>
      <c r="CXN1787"/>
      <c r="CXO1787"/>
      <c r="CXP1787"/>
      <c r="CXQ1787"/>
      <c r="CXR1787"/>
      <c r="CXS1787"/>
      <c r="CXT1787"/>
      <c r="CXU1787"/>
      <c r="CXV1787"/>
      <c r="CXW1787"/>
      <c r="CXX1787"/>
      <c r="CXY1787"/>
      <c r="CXZ1787"/>
      <c r="CYA1787"/>
      <c r="CYB1787"/>
      <c r="CYC1787"/>
      <c r="CYD1787"/>
      <c r="CYE1787"/>
      <c r="CYF1787"/>
      <c r="CYG1787"/>
      <c r="CYH1787"/>
      <c r="CYI1787"/>
      <c r="CYJ1787"/>
      <c r="CYK1787"/>
      <c r="CYL1787"/>
      <c r="CYM1787"/>
      <c r="CYN1787"/>
      <c r="CYO1787"/>
      <c r="CYP1787"/>
      <c r="CYQ1787"/>
      <c r="CYR1787"/>
      <c r="CYS1787"/>
      <c r="CYT1787"/>
      <c r="CYU1787"/>
      <c r="CYV1787"/>
      <c r="CYW1787"/>
      <c r="CYX1787"/>
      <c r="CYY1787"/>
      <c r="CYZ1787"/>
      <c r="CZA1787"/>
      <c r="CZB1787"/>
      <c r="CZC1787"/>
      <c r="CZD1787"/>
      <c r="CZE1787"/>
      <c r="CZF1787"/>
      <c r="CZG1787"/>
      <c r="CZH1787"/>
      <c r="CZI1787"/>
      <c r="CZJ1787"/>
      <c r="CZK1787"/>
      <c r="CZL1787"/>
      <c r="CZM1787"/>
      <c r="CZN1787"/>
      <c r="CZO1787"/>
      <c r="CZP1787"/>
      <c r="CZQ1787"/>
      <c r="CZR1787"/>
      <c r="CZS1787"/>
      <c r="CZT1787"/>
      <c r="CZU1787"/>
      <c r="CZV1787"/>
      <c r="CZW1787"/>
      <c r="CZX1787"/>
      <c r="CZY1787"/>
      <c r="CZZ1787"/>
      <c r="DAA1787"/>
      <c r="DAB1787"/>
      <c r="DAC1787"/>
      <c r="DAD1787"/>
      <c r="DAE1787"/>
      <c r="DAF1787"/>
      <c r="DAG1787"/>
      <c r="DAH1787"/>
      <c r="DAI1787"/>
      <c r="DAJ1787"/>
      <c r="DAK1787"/>
      <c r="DAL1787"/>
      <c r="DAM1787"/>
      <c r="DAN1787"/>
      <c r="DAO1787"/>
      <c r="DAP1787"/>
      <c r="DAQ1787"/>
      <c r="DAR1787"/>
      <c r="DAS1787"/>
      <c r="DAT1787"/>
      <c r="DAU1787"/>
      <c r="DAV1787"/>
      <c r="DAW1787"/>
      <c r="DAX1787"/>
      <c r="DAY1787"/>
      <c r="DAZ1787"/>
      <c r="DBA1787"/>
      <c r="DBB1787"/>
      <c r="DBC1787"/>
      <c r="DBD1787"/>
      <c r="DBE1787"/>
      <c r="DBF1787"/>
      <c r="DBG1787"/>
      <c r="DBH1787"/>
      <c r="DBI1787"/>
      <c r="DBJ1787"/>
      <c r="DBK1787"/>
      <c r="DBL1787"/>
      <c r="DBM1787"/>
      <c r="DBN1787"/>
      <c r="DBO1787"/>
      <c r="DBP1787"/>
      <c r="DBQ1787"/>
      <c r="DBR1787"/>
      <c r="DBS1787"/>
      <c r="DBT1787"/>
      <c r="DBU1787"/>
      <c r="DBV1787"/>
      <c r="DBW1787"/>
      <c r="DBX1787"/>
      <c r="DBY1787"/>
      <c r="DBZ1787"/>
      <c r="DCA1787"/>
      <c r="DCB1787"/>
      <c r="DCC1787"/>
      <c r="DCD1787"/>
      <c r="DCE1787"/>
      <c r="DCF1787"/>
      <c r="DCG1787"/>
      <c r="DCH1787"/>
      <c r="DCI1787"/>
      <c r="DCJ1787"/>
      <c r="DCK1787"/>
      <c r="DCL1787"/>
      <c r="DCM1787"/>
      <c r="DCN1787"/>
      <c r="DCO1787"/>
      <c r="DCP1787"/>
      <c r="DCQ1787"/>
      <c r="DCR1787"/>
      <c r="DCS1787"/>
      <c r="DCT1787"/>
      <c r="DCU1787"/>
      <c r="DCV1787"/>
      <c r="DCW1787"/>
      <c r="DCX1787"/>
      <c r="DCY1787"/>
      <c r="DCZ1787"/>
      <c r="DDA1787"/>
      <c r="DDB1787"/>
      <c r="DDC1787"/>
      <c r="DDD1787"/>
      <c r="DDE1787"/>
      <c r="DDF1787"/>
      <c r="DDG1787"/>
      <c r="DDH1787"/>
      <c r="DDI1787"/>
      <c r="DDJ1787"/>
      <c r="DDK1787"/>
      <c r="DDL1787"/>
      <c r="DDM1787"/>
      <c r="DDN1787"/>
      <c r="DDO1787"/>
      <c r="DDP1787"/>
      <c r="DDQ1787"/>
      <c r="DDR1787"/>
      <c r="DDS1787"/>
      <c r="DDT1787"/>
      <c r="DDU1787"/>
      <c r="DDV1787"/>
      <c r="DDW1787"/>
      <c r="DDX1787"/>
      <c r="DDY1787"/>
      <c r="DDZ1787"/>
      <c r="DEA1787"/>
      <c r="DEB1787"/>
      <c r="DEC1787"/>
      <c r="DED1787"/>
      <c r="DEE1787"/>
      <c r="DEF1787"/>
      <c r="DEG1787"/>
      <c r="DEH1787"/>
      <c r="DEI1787"/>
      <c r="DEJ1787"/>
      <c r="DEK1787"/>
      <c r="DEL1787"/>
      <c r="DEM1787"/>
      <c r="DEN1787"/>
      <c r="DEO1787"/>
      <c r="DEP1787"/>
      <c r="DEQ1787"/>
      <c r="DER1787"/>
      <c r="DES1787"/>
      <c r="DET1787"/>
      <c r="DEU1787"/>
      <c r="DEV1787"/>
      <c r="DEW1787"/>
      <c r="DEX1787"/>
      <c r="DEY1787"/>
      <c r="DEZ1787"/>
      <c r="DFA1787"/>
      <c r="DFB1787"/>
      <c r="DFC1787"/>
      <c r="DFD1787"/>
      <c r="DFE1787"/>
      <c r="DFF1787"/>
      <c r="DFG1787"/>
      <c r="DFH1787"/>
      <c r="DFI1787"/>
      <c r="DFJ1787"/>
      <c r="DFK1787"/>
      <c r="DFL1787"/>
      <c r="DFM1787"/>
      <c r="DFN1787"/>
      <c r="DFO1787"/>
      <c r="DFP1787"/>
      <c r="DFQ1787"/>
      <c r="DFR1787"/>
      <c r="DFS1787"/>
      <c r="DFT1787"/>
      <c r="DFU1787"/>
      <c r="DFV1787"/>
      <c r="DFW1787"/>
      <c r="DFX1787"/>
      <c r="DFY1787"/>
      <c r="DFZ1787"/>
      <c r="DGA1787"/>
      <c r="DGB1787"/>
      <c r="DGC1787"/>
      <c r="DGD1787"/>
      <c r="DGE1787"/>
      <c r="DGF1787"/>
      <c r="DGG1787"/>
      <c r="DGH1787"/>
      <c r="DGI1787"/>
      <c r="DGJ1787"/>
      <c r="DGK1787"/>
      <c r="DGL1787"/>
      <c r="DGM1787"/>
      <c r="DGN1787"/>
      <c r="DGO1787"/>
      <c r="DGP1787"/>
      <c r="DGQ1787"/>
      <c r="DGR1787"/>
      <c r="DGS1787"/>
      <c r="DGT1787"/>
      <c r="DGU1787"/>
      <c r="DGV1787"/>
      <c r="DGW1787"/>
      <c r="DGX1787"/>
      <c r="DGY1787"/>
      <c r="DGZ1787"/>
      <c r="DHA1787"/>
      <c r="DHB1787"/>
      <c r="DHC1787"/>
      <c r="DHD1787"/>
      <c r="DHE1787"/>
      <c r="DHF1787"/>
      <c r="DHG1787"/>
      <c r="DHH1787"/>
      <c r="DHI1787"/>
      <c r="DHJ1787"/>
      <c r="DHK1787"/>
      <c r="DHL1787"/>
      <c r="DHM1787"/>
      <c r="DHN1787"/>
      <c r="DHO1787"/>
      <c r="DHP1787"/>
      <c r="DHQ1787"/>
      <c r="DHR1787"/>
      <c r="DHS1787"/>
      <c r="DHT1787"/>
      <c r="DHU1787"/>
      <c r="DHV1787"/>
      <c r="DHW1787"/>
      <c r="DHX1787"/>
      <c r="DHY1787"/>
      <c r="DHZ1787"/>
      <c r="DIA1787"/>
      <c r="DIB1787"/>
      <c r="DIC1787"/>
      <c r="DID1787"/>
      <c r="DIE1787"/>
      <c r="DIF1787"/>
      <c r="DIG1787"/>
      <c r="DIH1787"/>
      <c r="DII1787"/>
      <c r="DIJ1787"/>
      <c r="DIK1787"/>
      <c r="DIL1787"/>
      <c r="DIM1787"/>
      <c r="DIN1787"/>
      <c r="DIO1787"/>
      <c r="DIP1787"/>
      <c r="DIQ1787"/>
      <c r="DIR1787"/>
      <c r="DIS1787"/>
      <c r="DIT1787"/>
      <c r="DIU1787"/>
      <c r="DIV1787"/>
      <c r="DIW1787"/>
      <c r="DIX1787"/>
      <c r="DIY1787"/>
      <c r="DIZ1787"/>
      <c r="DJA1787"/>
      <c r="DJB1787"/>
      <c r="DJC1787"/>
      <c r="DJD1787"/>
      <c r="DJE1787"/>
      <c r="DJF1787"/>
      <c r="DJG1787"/>
      <c r="DJH1787"/>
      <c r="DJI1787"/>
      <c r="DJJ1787"/>
      <c r="DJK1787"/>
      <c r="DJL1787"/>
      <c r="DJM1787"/>
      <c r="DJN1787"/>
      <c r="DJO1787"/>
      <c r="DJP1787"/>
      <c r="DJQ1787"/>
      <c r="DJR1787"/>
      <c r="DJS1787"/>
      <c r="DJT1787"/>
      <c r="DJU1787"/>
      <c r="DJV1787"/>
      <c r="DJW1787"/>
      <c r="DJX1787"/>
      <c r="DJY1787"/>
      <c r="DJZ1787"/>
      <c r="DKA1787"/>
      <c r="DKB1787"/>
      <c r="DKC1787"/>
      <c r="DKD1787"/>
      <c r="DKE1787"/>
      <c r="DKF1787"/>
      <c r="DKG1787"/>
      <c r="DKH1787"/>
      <c r="DKI1787"/>
      <c r="DKJ1787"/>
      <c r="DKK1787"/>
      <c r="DKL1787"/>
      <c r="DKM1787"/>
      <c r="DKN1787"/>
      <c r="DKO1787"/>
      <c r="DKP1787"/>
      <c r="DKQ1787"/>
      <c r="DKR1787"/>
      <c r="DKS1787"/>
      <c r="DKT1787"/>
      <c r="DKU1787"/>
      <c r="DKV1787"/>
      <c r="DKW1787"/>
      <c r="DKX1787"/>
      <c r="DKY1787"/>
      <c r="DKZ1787"/>
      <c r="DLA1787"/>
      <c r="DLB1787"/>
      <c r="DLC1787"/>
      <c r="DLD1787"/>
      <c r="DLE1787"/>
      <c r="DLF1787"/>
      <c r="DLG1787"/>
      <c r="DLH1787"/>
      <c r="DLI1787"/>
      <c r="DLJ1787"/>
      <c r="DLK1787"/>
      <c r="DLL1787"/>
      <c r="DLM1787"/>
      <c r="DLN1787"/>
      <c r="DLO1787"/>
      <c r="DLP1787"/>
      <c r="DLQ1787"/>
      <c r="DLR1787"/>
      <c r="DLS1787"/>
      <c r="DLT1787"/>
      <c r="DLU1787"/>
      <c r="DLV1787"/>
      <c r="DLW1787"/>
      <c r="DLX1787"/>
      <c r="DLY1787"/>
      <c r="DLZ1787"/>
      <c r="DMA1787"/>
      <c r="DMB1787"/>
      <c r="DMC1787"/>
      <c r="DMD1787"/>
      <c r="DME1787"/>
      <c r="DMF1787"/>
      <c r="DMG1787"/>
      <c r="DMH1787"/>
      <c r="DMI1787"/>
      <c r="DMJ1787"/>
      <c r="DMK1787"/>
      <c r="DML1787"/>
      <c r="DMM1787"/>
      <c r="DMN1787"/>
      <c r="DMO1787"/>
      <c r="DMP1787"/>
      <c r="DMQ1787"/>
      <c r="DMR1787"/>
      <c r="DMS1787"/>
      <c r="DMT1787"/>
      <c r="DMU1787"/>
      <c r="DMV1787"/>
      <c r="DMW1787"/>
      <c r="DMX1787"/>
      <c r="DMY1787"/>
      <c r="DMZ1787"/>
      <c r="DNA1787"/>
      <c r="DNB1787"/>
      <c r="DNC1787"/>
      <c r="DND1787"/>
      <c r="DNE1787"/>
      <c r="DNF1787"/>
      <c r="DNG1787"/>
      <c r="DNH1787"/>
      <c r="DNI1787"/>
      <c r="DNJ1787"/>
      <c r="DNK1787"/>
      <c r="DNL1787"/>
      <c r="DNM1787"/>
      <c r="DNN1787"/>
      <c r="DNO1787"/>
      <c r="DNP1787"/>
      <c r="DNQ1787"/>
      <c r="DNR1787"/>
      <c r="DNS1787"/>
      <c r="DNT1787"/>
      <c r="DNU1787"/>
      <c r="DNV1787"/>
      <c r="DNW1787"/>
      <c r="DNX1787"/>
      <c r="DNY1787"/>
      <c r="DNZ1787"/>
      <c r="DOA1787"/>
      <c r="DOB1787"/>
      <c r="DOC1787"/>
      <c r="DOD1787"/>
      <c r="DOE1787"/>
      <c r="DOF1787"/>
      <c r="DOG1787"/>
      <c r="DOH1787"/>
      <c r="DOI1787"/>
      <c r="DOJ1787"/>
      <c r="DOK1787"/>
      <c r="DOL1787"/>
      <c r="DOM1787"/>
      <c r="DON1787"/>
      <c r="DOO1787"/>
      <c r="DOP1787"/>
      <c r="DOQ1787"/>
      <c r="DOR1787"/>
      <c r="DOS1787"/>
      <c r="DOT1787"/>
      <c r="DOU1787"/>
      <c r="DOV1787"/>
      <c r="DOW1787"/>
      <c r="DOX1787"/>
      <c r="DOY1787"/>
      <c r="DOZ1787"/>
      <c r="DPA1787"/>
      <c r="DPB1787"/>
      <c r="DPC1787"/>
      <c r="DPD1787"/>
      <c r="DPE1787"/>
      <c r="DPF1787"/>
      <c r="DPG1787"/>
      <c r="DPH1787"/>
      <c r="DPI1787"/>
      <c r="DPJ1787"/>
      <c r="DPK1787"/>
      <c r="DPL1787"/>
      <c r="DPM1787"/>
      <c r="DPN1787"/>
      <c r="DPO1787"/>
      <c r="DPP1787"/>
      <c r="DPQ1787"/>
      <c r="DPR1787"/>
      <c r="DPS1787"/>
      <c r="DPT1787"/>
      <c r="DPU1787"/>
      <c r="DPV1787"/>
      <c r="DPW1787"/>
      <c r="DPX1787"/>
      <c r="DPY1787"/>
      <c r="DPZ1787"/>
      <c r="DQA1787"/>
      <c r="DQB1787"/>
      <c r="DQC1787"/>
      <c r="DQD1787"/>
      <c r="DQE1787"/>
      <c r="DQF1787"/>
      <c r="DQG1787"/>
      <c r="DQH1787"/>
      <c r="DQI1787"/>
      <c r="DQJ1787"/>
      <c r="DQK1787"/>
      <c r="DQL1787"/>
      <c r="DQM1787"/>
      <c r="DQN1787"/>
      <c r="DQO1787"/>
      <c r="DQP1787"/>
      <c r="DQQ1787"/>
      <c r="DQR1787"/>
      <c r="DQS1787"/>
      <c r="DQT1787"/>
      <c r="DQU1787"/>
      <c r="DQV1787"/>
      <c r="DQW1787"/>
      <c r="DQX1787"/>
      <c r="DQY1787"/>
      <c r="DQZ1787"/>
      <c r="DRA1787"/>
      <c r="DRB1787"/>
      <c r="DRC1787"/>
      <c r="DRD1787"/>
      <c r="DRE1787"/>
      <c r="DRF1787"/>
      <c r="DRG1787"/>
      <c r="DRH1787"/>
      <c r="DRI1787"/>
      <c r="DRJ1787"/>
      <c r="DRK1787"/>
      <c r="DRL1787"/>
      <c r="DRM1787"/>
      <c r="DRN1787"/>
      <c r="DRO1787"/>
      <c r="DRP1787"/>
      <c r="DRQ1787"/>
      <c r="DRR1787"/>
      <c r="DRS1787"/>
      <c r="DRT1787"/>
      <c r="DRU1787"/>
      <c r="DRV1787"/>
      <c r="DRW1787"/>
      <c r="DRX1787"/>
      <c r="DRY1787"/>
      <c r="DRZ1787"/>
      <c r="DSA1787"/>
      <c r="DSB1787"/>
      <c r="DSC1787"/>
      <c r="DSD1787"/>
      <c r="DSE1787"/>
      <c r="DSF1787"/>
      <c r="DSG1787"/>
      <c r="DSH1787"/>
      <c r="DSI1787"/>
      <c r="DSJ1787"/>
      <c r="DSK1787"/>
      <c r="DSL1787"/>
      <c r="DSM1787"/>
      <c r="DSN1787"/>
      <c r="DSO1787"/>
      <c r="DSP1787"/>
      <c r="DSQ1787"/>
      <c r="DSR1787"/>
      <c r="DSS1787"/>
      <c r="DST1787"/>
      <c r="DSU1787"/>
      <c r="DSV1787"/>
      <c r="DSW1787"/>
      <c r="DSX1787"/>
      <c r="DSY1787"/>
      <c r="DSZ1787"/>
      <c r="DTA1787"/>
      <c r="DTB1787"/>
      <c r="DTC1787"/>
      <c r="DTD1787"/>
      <c r="DTE1787"/>
      <c r="DTF1787"/>
      <c r="DTG1787"/>
      <c r="DTH1787"/>
      <c r="DTI1787"/>
      <c r="DTJ1787"/>
      <c r="DTK1787"/>
      <c r="DTL1787"/>
      <c r="DTM1787"/>
      <c r="DTN1787"/>
      <c r="DTO1787"/>
      <c r="DTP1787"/>
      <c r="DTQ1787"/>
      <c r="DTR1787"/>
      <c r="DTS1787"/>
      <c r="DTT1787"/>
      <c r="DTU1787"/>
      <c r="DTV1787"/>
      <c r="DTW1787"/>
      <c r="DTX1787"/>
      <c r="DTY1787"/>
      <c r="DTZ1787"/>
      <c r="DUA1787"/>
      <c r="DUB1787"/>
      <c r="DUC1787"/>
      <c r="DUD1787"/>
      <c r="DUE1787"/>
      <c r="DUF1787"/>
      <c r="DUG1787"/>
      <c r="DUH1787"/>
      <c r="DUI1787"/>
      <c r="DUJ1787"/>
      <c r="DUK1787"/>
      <c r="DUL1787"/>
      <c r="DUM1787"/>
      <c r="DUN1787"/>
      <c r="DUO1787"/>
      <c r="DUP1787"/>
      <c r="DUQ1787"/>
      <c r="DUR1787"/>
      <c r="DUS1787"/>
      <c r="DUT1787"/>
      <c r="DUU1787"/>
      <c r="DUV1787"/>
      <c r="DUW1787"/>
      <c r="DUX1787"/>
      <c r="DUY1787"/>
      <c r="DUZ1787"/>
      <c r="DVA1787"/>
      <c r="DVB1787"/>
      <c r="DVC1787"/>
      <c r="DVD1787"/>
      <c r="DVE1787"/>
      <c r="DVF1787"/>
      <c r="DVG1787"/>
      <c r="DVH1787"/>
      <c r="DVI1787"/>
      <c r="DVJ1787"/>
      <c r="DVK1787"/>
      <c r="DVL1787"/>
      <c r="DVM1787"/>
      <c r="DVN1787"/>
      <c r="DVO1787"/>
      <c r="DVP1787"/>
      <c r="DVQ1787"/>
      <c r="DVR1787"/>
      <c r="DVS1787"/>
      <c r="DVT1787"/>
      <c r="DVU1787"/>
      <c r="DVV1787"/>
      <c r="DVW1787"/>
      <c r="DVX1787"/>
      <c r="DVY1787"/>
      <c r="DVZ1787"/>
      <c r="DWA1787"/>
      <c r="DWB1787"/>
      <c r="DWC1787"/>
      <c r="DWD1787"/>
      <c r="DWE1787"/>
      <c r="DWF1787"/>
      <c r="DWG1787"/>
      <c r="DWH1787"/>
      <c r="DWI1787"/>
      <c r="DWJ1787"/>
      <c r="DWK1787"/>
      <c r="DWL1787"/>
      <c r="DWM1787"/>
      <c r="DWN1787"/>
      <c r="DWO1787"/>
      <c r="DWP1787"/>
      <c r="DWQ1787"/>
      <c r="DWR1787"/>
      <c r="DWS1787"/>
      <c r="DWT1787"/>
      <c r="DWU1787"/>
      <c r="DWV1787"/>
      <c r="DWW1787"/>
      <c r="DWX1787"/>
      <c r="DWY1787"/>
      <c r="DWZ1787"/>
      <c r="DXA1787"/>
      <c r="DXB1787"/>
      <c r="DXC1787"/>
      <c r="DXD1787"/>
      <c r="DXE1787"/>
      <c r="DXF1787"/>
      <c r="DXG1787"/>
      <c r="DXH1787"/>
      <c r="DXI1787"/>
      <c r="DXJ1787"/>
      <c r="DXK1787"/>
      <c r="DXL1787"/>
      <c r="DXM1787"/>
      <c r="DXN1787"/>
      <c r="DXO1787"/>
      <c r="DXP1787"/>
      <c r="DXQ1787"/>
      <c r="DXR1787"/>
      <c r="DXS1787"/>
      <c r="DXT1787"/>
      <c r="DXU1787"/>
      <c r="DXV1787"/>
      <c r="DXW1787"/>
      <c r="DXX1787"/>
      <c r="DXY1787"/>
      <c r="DXZ1787"/>
      <c r="DYA1787"/>
      <c r="DYB1787"/>
      <c r="DYC1787"/>
      <c r="DYD1787"/>
      <c r="DYE1787"/>
      <c r="DYF1787"/>
      <c r="DYG1787"/>
      <c r="DYH1787"/>
      <c r="DYI1787"/>
      <c r="DYJ1787"/>
      <c r="DYK1787"/>
      <c r="DYL1787"/>
      <c r="DYM1787"/>
      <c r="DYN1787"/>
      <c r="DYO1787"/>
      <c r="DYP1787"/>
      <c r="DYQ1787"/>
      <c r="DYR1787"/>
      <c r="DYS1787"/>
      <c r="DYT1787"/>
      <c r="DYU1787"/>
      <c r="DYV1787"/>
      <c r="DYW1787"/>
      <c r="DYX1787"/>
      <c r="DYY1787"/>
      <c r="DYZ1787"/>
      <c r="DZA1787"/>
      <c r="DZB1787"/>
      <c r="DZC1787"/>
      <c r="DZD1787"/>
      <c r="DZE1787"/>
      <c r="DZF1787"/>
      <c r="DZG1787"/>
      <c r="DZH1787"/>
      <c r="DZI1787"/>
      <c r="DZJ1787"/>
      <c r="DZK1787"/>
      <c r="DZL1787"/>
      <c r="DZM1787"/>
      <c r="DZN1787"/>
      <c r="DZO1787"/>
      <c r="DZP1787"/>
      <c r="DZQ1787"/>
      <c r="DZR1787"/>
      <c r="DZS1787"/>
      <c r="DZT1787"/>
      <c r="DZU1787"/>
      <c r="DZV1787"/>
      <c r="DZW1787"/>
      <c r="DZX1787"/>
      <c r="DZY1787"/>
      <c r="DZZ1787"/>
      <c r="EAA1787"/>
      <c r="EAB1787"/>
      <c r="EAC1787"/>
      <c r="EAD1787"/>
      <c r="EAE1787"/>
      <c r="EAF1787"/>
      <c r="EAG1787"/>
      <c r="EAH1787"/>
      <c r="EAI1787"/>
      <c r="EAJ1787"/>
      <c r="EAK1787"/>
      <c r="EAL1787"/>
      <c r="EAM1787"/>
      <c r="EAN1787"/>
      <c r="EAO1787"/>
      <c r="EAP1787"/>
      <c r="EAQ1787"/>
      <c r="EAR1787"/>
      <c r="EAS1787"/>
      <c r="EAT1787"/>
      <c r="EAU1787"/>
      <c r="EAV1787"/>
      <c r="EAW1787"/>
      <c r="EAX1787"/>
      <c r="EAY1787"/>
      <c r="EAZ1787"/>
      <c r="EBA1787"/>
      <c r="EBB1787"/>
      <c r="EBC1787"/>
      <c r="EBD1787"/>
      <c r="EBE1787"/>
      <c r="EBF1787"/>
      <c r="EBG1787"/>
      <c r="EBH1787"/>
      <c r="EBI1787"/>
      <c r="EBJ1787"/>
      <c r="EBK1787"/>
      <c r="EBL1787"/>
      <c r="EBM1787"/>
      <c r="EBN1787"/>
      <c r="EBO1787"/>
      <c r="EBP1787"/>
      <c r="EBQ1787"/>
      <c r="EBR1787"/>
      <c r="EBS1787"/>
      <c r="EBT1787"/>
      <c r="EBU1787"/>
      <c r="EBV1787"/>
      <c r="EBW1787"/>
      <c r="EBX1787"/>
      <c r="EBY1787"/>
      <c r="EBZ1787"/>
      <c r="ECA1787"/>
      <c r="ECB1787"/>
      <c r="ECC1787"/>
      <c r="ECD1787"/>
      <c r="ECE1787"/>
      <c r="ECF1787"/>
      <c r="ECG1787"/>
      <c r="ECH1787"/>
      <c r="ECI1787"/>
      <c r="ECJ1787"/>
      <c r="ECK1787"/>
      <c r="ECL1787"/>
      <c r="ECM1787"/>
      <c r="ECN1787"/>
      <c r="ECO1787"/>
      <c r="ECP1787"/>
      <c r="ECQ1787"/>
      <c r="ECR1787"/>
      <c r="ECS1787"/>
      <c r="ECT1787"/>
      <c r="ECU1787"/>
      <c r="ECV1787"/>
      <c r="ECW1787"/>
      <c r="ECX1787"/>
      <c r="ECY1787"/>
      <c r="ECZ1787"/>
      <c r="EDA1787"/>
      <c r="EDB1787"/>
      <c r="EDC1787"/>
      <c r="EDD1787"/>
      <c r="EDE1787"/>
      <c r="EDF1787"/>
      <c r="EDG1787"/>
      <c r="EDH1787"/>
      <c r="EDI1787"/>
      <c r="EDJ1787"/>
      <c r="EDK1787"/>
      <c r="EDL1787"/>
      <c r="EDM1787"/>
      <c r="EDN1787"/>
      <c r="EDO1787"/>
      <c r="EDP1787"/>
      <c r="EDQ1787"/>
      <c r="EDR1787"/>
      <c r="EDS1787"/>
      <c r="EDT1787"/>
      <c r="EDU1787"/>
      <c r="EDV1787"/>
      <c r="EDW1787"/>
      <c r="EDX1787"/>
      <c r="EDY1787"/>
      <c r="EDZ1787"/>
      <c r="EEA1787"/>
      <c r="EEB1787"/>
      <c r="EEC1787"/>
      <c r="EED1787"/>
      <c r="EEE1787"/>
      <c r="EEF1787"/>
      <c r="EEG1787"/>
      <c r="EEH1787"/>
      <c r="EEI1787"/>
      <c r="EEJ1787"/>
      <c r="EEK1787"/>
      <c r="EEL1787"/>
      <c r="EEM1787"/>
      <c r="EEN1787"/>
      <c r="EEO1787"/>
      <c r="EEP1787"/>
      <c r="EEQ1787"/>
      <c r="EER1787"/>
      <c r="EES1787"/>
      <c r="EET1787"/>
      <c r="EEU1787"/>
      <c r="EEV1787"/>
      <c r="EEW1787"/>
      <c r="EEX1787"/>
      <c r="EEY1787"/>
      <c r="EEZ1787"/>
      <c r="EFA1787"/>
      <c r="EFB1787"/>
      <c r="EFC1787"/>
      <c r="EFD1787"/>
      <c r="EFE1787"/>
      <c r="EFF1787"/>
      <c r="EFG1787"/>
      <c r="EFH1787"/>
      <c r="EFI1787"/>
      <c r="EFJ1787"/>
      <c r="EFK1787"/>
      <c r="EFL1787"/>
      <c r="EFM1787"/>
      <c r="EFN1787"/>
      <c r="EFO1787"/>
      <c r="EFP1787"/>
      <c r="EFQ1787"/>
      <c r="EFR1787"/>
      <c r="EFS1787"/>
      <c r="EFT1787"/>
      <c r="EFU1787"/>
      <c r="EFV1787"/>
      <c r="EFW1787"/>
      <c r="EFX1787"/>
      <c r="EFY1787"/>
      <c r="EFZ1787"/>
      <c r="EGA1787"/>
      <c r="EGB1787"/>
      <c r="EGC1787"/>
      <c r="EGD1787"/>
      <c r="EGE1787"/>
      <c r="EGF1787"/>
      <c r="EGG1787"/>
      <c r="EGH1787"/>
      <c r="EGI1787"/>
      <c r="EGJ1787"/>
      <c r="EGK1787"/>
      <c r="EGL1787"/>
      <c r="EGM1787"/>
      <c r="EGN1787"/>
      <c r="EGO1787"/>
      <c r="EGP1787"/>
      <c r="EGQ1787"/>
      <c r="EGR1787"/>
      <c r="EGS1787"/>
      <c r="EGT1787"/>
      <c r="EGU1787"/>
      <c r="EGV1787"/>
      <c r="EGW1787"/>
      <c r="EGX1787"/>
      <c r="EGY1787"/>
      <c r="EGZ1787"/>
      <c r="EHA1787"/>
      <c r="EHB1787"/>
      <c r="EHC1787"/>
      <c r="EHD1787"/>
      <c r="EHE1787"/>
      <c r="EHF1787"/>
      <c r="EHG1787"/>
      <c r="EHH1787"/>
      <c r="EHI1787"/>
      <c r="EHJ1787"/>
      <c r="EHK1787"/>
      <c r="EHL1787"/>
      <c r="EHM1787"/>
      <c r="EHN1787"/>
      <c r="EHO1787"/>
      <c r="EHP1787"/>
      <c r="EHQ1787"/>
      <c r="EHR1787"/>
      <c r="EHS1787"/>
      <c r="EHT1787"/>
      <c r="EHU1787"/>
      <c r="EHV1787"/>
      <c r="EHW1787"/>
      <c r="EHX1787"/>
      <c r="EHY1787"/>
      <c r="EHZ1787"/>
      <c r="EIA1787"/>
      <c r="EIB1787"/>
      <c r="EIC1787"/>
      <c r="EID1787"/>
      <c r="EIE1787"/>
      <c r="EIF1787"/>
      <c r="EIG1787"/>
      <c r="EIH1787"/>
      <c r="EII1787"/>
      <c r="EIJ1787"/>
      <c r="EIK1787"/>
      <c r="EIL1787"/>
      <c r="EIM1787"/>
      <c r="EIN1787"/>
      <c r="EIO1787"/>
      <c r="EIP1787"/>
      <c r="EIQ1787"/>
      <c r="EIR1787"/>
      <c r="EIS1787"/>
      <c r="EIT1787"/>
      <c r="EIU1787"/>
      <c r="EIV1787"/>
      <c r="EIW1787"/>
      <c r="EIX1787"/>
      <c r="EIY1787"/>
      <c r="EIZ1787"/>
      <c r="EJA1787"/>
      <c r="EJB1787"/>
      <c r="EJC1787"/>
      <c r="EJD1787"/>
      <c r="EJE1787"/>
      <c r="EJF1787"/>
      <c r="EJG1787"/>
      <c r="EJH1787"/>
      <c r="EJI1787"/>
      <c r="EJJ1787"/>
      <c r="EJK1787"/>
      <c r="EJL1787"/>
      <c r="EJM1787"/>
      <c r="EJN1787"/>
      <c r="EJO1787"/>
      <c r="EJP1787"/>
      <c r="EJQ1787"/>
      <c r="EJR1787"/>
      <c r="EJS1787"/>
      <c r="EJT1787"/>
      <c r="EJU1787"/>
      <c r="EJV1787"/>
      <c r="EJW1787"/>
      <c r="EJX1787"/>
      <c r="EJY1787"/>
      <c r="EJZ1787"/>
      <c r="EKA1787"/>
      <c r="EKB1787"/>
      <c r="EKC1787"/>
      <c r="EKD1787"/>
      <c r="EKE1787"/>
      <c r="EKF1787"/>
      <c r="EKG1787"/>
      <c r="EKH1787"/>
      <c r="EKI1787"/>
      <c r="EKJ1787"/>
      <c r="EKK1787"/>
      <c r="EKL1787"/>
      <c r="EKM1787"/>
      <c r="EKN1787"/>
      <c r="EKO1787"/>
      <c r="EKP1787"/>
      <c r="EKQ1787"/>
      <c r="EKR1787"/>
      <c r="EKS1787"/>
      <c r="EKT1787"/>
      <c r="EKU1787"/>
      <c r="EKV1787"/>
      <c r="EKW1787"/>
      <c r="EKX1787"/>
      <c r="EKY1787"/>
      <c r="EKZ1787"/>
      <c r="ELA1787"/>
      <c r="ELB1787"/>
      <c r="ELC1787"/>
      <c r="ELD1787"/>
      <c r="ELE1787"/>
      <c r="ELF1787"/>
      <c r="ELG1787"/>
      <c r="ELH1787"/>
      <c r="ELI1787"/>
      <c r="ELJ1787"/>
      <c r="ELK1787"/>
      <c r="ELL1787"/>
      <c r="ELM1787"/>
      <c r="ELN1787"/>
      <c r="ELO1787"/>
      <c r="ELP1787"/>
      <c r="ELQ1787"/>
      <c r="ELR1787"/>
      <c r="ELS1787"/>
      <c r="ELT1787"/>
      <c r="ELU1787"/>
      <c r="ELV1787"/>
      <c r="ELW1787"/>
      <c r="ELX1787"/>
      <c r="ELY1787"/>
      <c r="ELZ1787"/>
      <c r="EMA1787"/>
      <c r="EMB1787"/>
      <c r="EMC1787"/>
      <c r="EMD1787"/>
      <c r="EME1787"/>
      <c r="EMF1787"/>
      <c r="EMG1787"/>
      <c r="EMH1787"/>
      <c r="EMI1787"/>
      <c r="EMJ1787"/>
      <c r="EMK1787"/>
      <c r="EML1787"/>
      <c r="EMM1787"/>
      <c r="EMN1787"/>
      <c r="EMO1787"/>
      <c r="EMP1787"/>
      <c r="EMQ1787"/>
      <c r="EMR1787"/>
      <c r="EMS1787"/>
      <c r="EMT1787"/>
      <c r="EMU1787"/>
      <c r="EMV1787"/>
      <c r="EMW1787"/>
      <c r="EMX1787"/>
      <c r="EMY1787"/>
      <c r="EMZ1787"/>
      <c r="ENA1787"/>
      <c r="ENB1787"/>
      <c r="ENC1787"/>
      <c r="END1787"/>
      <c r="ENE1787"/>
      <c r="ENF1787"/>
      <c r="ENG1787"/>
      <c r="ENH1787"/>
      <c r="ENI1787"/>
      <c r="ENJ1787"/>
      <c r="ENK1787"/>
      <c r="ENL1787"/>
      <c r="ENM1787"/>
      <c r="ENN1787"/>
      <c r="ENO1787"/>
      <c r="ENP1787"/>
      <c r="ENQ1787"/>
      <c r="ENR1787"/>
      <c r="ENS1787"/>
      <c r="ENT1787"/>
      <c r="ENU1787"/>
      <c r="ENV1787"/>
      <c r="ENW1787"/>
      <c r="ENX1787"/>
      <c r="ENY1787"/>
      <c r="ENZ1787"/>
      <c r="EOA1787"/>
      <c r="EOB1787"/>
      <c r="EOC1787"/>
      <c r="EOD1787"/>
      <c r="EOE1787"/>
      <c r="EOF1787"/>
      <c r="EOG1787"/>
      <c r="EOH1787"/>
      <c r="EOI1787"/>
      <c r="EOJ1787"/>
      <c r="EOK1787"/>
      <c r="EOL1787"/>
      <c r="EOM1787"/>
      <c r="EON1787"/>
      <c r="EOO1787"/>
      <c r="EOP1787"/>
      <c r="EOQ1787"/>
      <c r="EOR1787"/>
      <c r="EOS1787"/>
      <c r="EOT1787"/>
      <c r="EOU1787"/>
      <c r="EOV1787"/>
      <c r="EOW1787"/>
      <c r="EOX1787"/>
      <c r="EOY1787"/>
      <c r="EOZ1787"/>
      <c r="EPA1787"/>
      <c r="EPB1787"/>
      <c r="EPC1787"/>
      <c r="EPD1787"/>
      <c r="EPE1787"/>
      <c r="EPF1787"/>
      <c r="EPG1787"/>
      <c r="EPH1787"/>
      <c r="EPI1787"/>
      <c r="EPJ1787"/>
      <c r="EPK1787"/>
      <c r="EPL1787"/>
      <c r="EPM1787"/>
      <c r="EPN1787"/>
      <c r="EPO1787"/>
      <c r="EPP1787"/>
      <c r="EPQ1787"/>
      <c r="EPR1787"/>
      <c r="EPS1787"/>
      <c r="EPT1787"/>
      <c r="EPU1787"/>
      <c r="EPV1787"/>
      <c r="EPW1787"/>
      <c r="EPX1787"/>
      <c r="EPY1787"/>
      <c r="EPZ1787"/>
      <c r="EQA1787"/>
      <c r="EQB1787"/>
      <c r="EQC1787"/>
      <c r="EQD1787"/>
      <c r="EQE1787"/>
      <c r="EQF1787"/>
      <c r="EQG1787"/>
      <c r="EQH1787"/>
      <c r="EQI1787"/>
      <c r="EQJ1787"/>
      <c r="EQK1787"/>
      <c r="EQL1787"/>
      <c r="EQM1787"/>
      <c r="EQN1787"/>
      <c r="EQO1787"/>
      <c r="EQP1787"/>
      <c r="EQQ1787"/>
      <c r="EQR1787"/>
      <c r="EQS1787"/>
      <c r="EQT1787"/>
      <c r="EQU1787"/>
      <c r="EQV1787"/>
      <c r="EQW1787"/>
      <c r="EQX1787"/>
      <c r="EQY1787"/>
      <c r="EQZ1787"/>
      <c r="ERA1787"/>
      <c r="ERB1787"/>
      <c r="ERC1787"/>
      <c r="ERD1787"/>
      <c r="ERE1787"/>
      <c r="ERF1787"/>
      <c r="ERG1787"/>
      <c r="ERH1787"/>
      <c r="ERI1787"/>
      <c r="ERJ1787"/>
      <c r="ERK1787"/>
      <c r="ERL1787"/>
      <c r="ERM1787"/>
      <c r="ERN1787"/>
      <c r="ERO1787"/>
      <c r="ERP1787"/>
      <c r="ERQ1787"/>
      <c r="ERR1787"/>
      <c r="ERS1787"/>
      <c r="ERT1787"/>
      <c r="ERU1787"/>
      <c r="ERV1787"/>
      <c r="ERW1787"/>
      <c r="ERX1787"/>
      <c r="ERY1787"/>
      <c r="ERZ1787"/>
      <c r="ESA1787"/>
      <c r="ESB1787"/>
      <c r="ESC1787"/>
      <c r="ESD1787"/>
      <c r="ESE1787"/>
      <c r="ESF1787"/>
      <c r="ESG1787"/>
      <c r="ESH1787"/>
      <c r="ESI1787"/>
      <c r="ESJ1787"/>
      <c r="ESK1787"/>
      <c r="ESL1787"/>
      <c r="ESM1787"/>
      <c r="ESN1787"/>
      <c r="ESO1787"/>
      <c r="ESP1787"/>
      <c r="ESQ1787"/>
      <c r="ESR1787"/>
      <c r="ESS1787"/>
      <c r="EST1787"/>
      <c r="ESU1787"/>
      <c r="ESV1787"/>
      <c r="ESW1787"/>
      <c r="ESX1787"/>
      <c r="ESY1787"/>
      <c r="ESZ1787"/>
      <c r="ETA1787"/>
      <c r="ETB1787"/>
      <c r="ETC1787"/>
      <c r="ETD1787"/>
      <c r="ETE1787"/>
      <c r="ETF1787"/>
      <c r="ETG1787"/>
      <c r="ETH1787"/>
      <c r="ETI1787"/>
      <c r="ETJ1787"/>
      <c r="ETK1787"/>
      <c r="ETL1787"/>
      <c r="ETM1787"/>
      <c r="ETN1787"/>
      <c r="ETO1787"/>
      <c r="ETP1787"/>
      <c r="ETQ1787"/>
      <c r="ETR1787"/>
      <c r="ETS1787"/>
      <c r="ETT1787"/>
      <c r="ETU1787"/>
      <c r="ETV1787"/>
      <c r="ETW1787"/>
      <c r="ETX1787"/>
      <c r="ETY1787"/>
      <c r="ETZ1787"/>
      <c r="EUA1787"/>
      <c r="EUB1787"/>
      <c r="EUC1787"/>
      <c r="EUD1787"/>
      <c r="EUE1787"/>
      <c r="EUF1787"/>
      <c r="EUG1787"/>
      <c r="EUH1787"/>
      <c r="EUI1787"/>
      <c r="EUJ1787"/>
      <c r="EUK1787"/>
      <c r="EUL1787"/>
      <c r="EUM1787"/>
      <c r="EUN1787"/>
      <c r="EUO1787"/>
      <c r="EUP1787"/>
      <c r="EUQ1787"/>
      <c r="EUR1787"/>
      <c r="EUS1787"/>
      <c r="EUT1787"/>
      <c r="EUU1787"/>
      <c r="EUV1787"/>
      <c r="EUW1787"/>
      <c r="EUX1787"/>
      <c r="EUY1787"/>
      <c r="EUZ1787"/>
      <c r="EVA1787"/>
      <c r="EVB1787"/>
      <c r="EVC1787"/>
      <c r="EVD1787"/>
      <c r="EVE1787"/>
      <c r="EVF1787"/>
      <c r="EVG1787"/>
      <c r="EVH1787"/>
      <c r="EVI1787"/>
      <c r="EVJ1787"/>
      <c r="EVK1787"/>
      <c r="EVL1787"/>
      <c r="EVM1787"/>
      <c r="EVN1787"/>
      <c r="EVO1787"/>
      <c r="EVP1787"/>
      <c r="EVQ1787"/>
      <c r="EVR1787"/>
      <c r="EVS1787"/>
      <c r="EVT1787"/>
      <c r="EVU1787"/>
      <c r="EVV1787"/>
      <c r="EVW1787"/>
      <c r="EVX1787"/>
      <c r="EVY1787"/>
      <c r="EVZ1787"/>
      <c r="EWA1787"/>
      <c r="EWB1787"/>
      <c r="EWC1787"/>
      <c r="EWD1787"/>
      <c r="EWE1787"/>
      <c r="EWF1787"/>
      <c r="EWG1787"/>
      <c r="EWH1787"/>
      <c r="EWI1787"/>
      <c r="EWJ1787"/>
      <c r="EWK1787"/>
      <c r="EWL1787"/>
      <c r="EWM1787"/>
      <c r="EWN1787"/>
      <c r="EWO1787"/>
      <c r="EWP1787"/>
      <c r="EWQ1787"/>
      <c r="EWR1787"/>
      <c r="EWS1787"/>
      <c r="EWT1787"/>
      <c r="EWU1787"/>
      <c r="EWV1787"/>
      <c r="EWW1787"/>
      <c r="EWX1787"/>
      <c r="EWY1787"/>
      <c r="EWZ1787"/>
      <c r="EXA1787"/>
      <c r="EXB1787"/>
      <c r="EXC1787"/>
      <c r="EXD1787"/>
      <c r="EXE1787"/>
      <c r="EXF1787"/>
      <c r="EXG1787"/>
      <c r="EXH1787"/>
      <c r="EXI1787"/>
      <c r="EXJ1787"/>
      <c r="EXK1787"/>
      <c r="EXL1787"/>
      <c r="EXM1787"/>
      <c r="EXN1787"/>
      <c r="EXO1787"/>
      <c r="EXP1787"/>
      <c r="EXQ1787"/>
      <c r="EXR1787"/>
      <c r="EXS1787"/>
      <c r="EXT1787"/>
      <c r="EXU1787"/>
      <c r="EXV1787"/>
      <c r="EXW1787"/>
      <c r="EXX1787"/>
      <c r="EXY1787"/>
      <c r="EXZ1787"/>
      <c r="EYA1787"/>
      <c r="EYB1787"/>
      <c r="EYC1787"/>
      <c r="EYD1787"/>
      <c r="EYE1787"/>
      <c r="EYF1787"/>
      <c r="EYG1787"/>
      <c r="EYH1787"/>
      <c r="EYI1787"/>
      <c r="EYJ1787"/>
      <c r="EYK1787"/>
      <c r="EYL1787"/>
      <c r="EYM1787"/>
      <c r="EYN1787"/>
      <c r="EYO1787"/>
      <c r="EYP1787"/>
      <c r="EYQ1787"/>
      <c r="EYR1787"/>
      <c r="EYS1787"/>
      <c r="EYT1787"/>
      <c r="EYU1787"/>
      <c r="EYV1787"/>
      <c r="EYW1787"/>
      <c r="EYX1787"/>
      <c r="EYY1787"/>
      <c r="EYZ1787"/>
      <c r="EZA1787"/>
      <c r="EZB1787"/>
      <c r="EZC1787"/>
      <c r="EZD1787"/>
      <c r="EZE1787"/>
      <c r="EZF1787"/>
      <c r="EZG1787"/>
      <c r="EZH1787"/>
      <c r="EZI1787"/>
      <c r="EZJ1787"/>
      <c r="EZK1787"/>
      <c r="EZL1787"/>
      <c r="EZM1787"/>
      <c r="EZN1787"/>
      <c r="EZO1787"/>
      <c r="EZP1787"/>
      <c r="EZQ1787"/>
      <c r="EZR1787"/>
      <c r="EZS1787"/>
      <c r="EZT1787"/>
      <c r="EZU1787"/>
      <c r="EZV1787"/>
      <c r="EZW1787"/>
      <c r="EZX1787"/>
      <c r="EZY1787"/>
      <c r="EZZ1787"/>
      <c r="FAA1787"/>
      <c r="FAB1787"/>
      <c r="FAC1787"/>
      <c r="FAD1787"/>
      <c r="FAE1787"/>
      <c r="FAF1787"/>
      <c r="FAG1787"/>
      <c r="FAH1787"/>
      <c r="FAI1787"/>
      <c r="FAJ1787"/>
      <c r="FAK1787"/>
      <c r="FAL1787"/>
      <c r="FAM1787"/>
      <c r="FAN1787"/>
      <c r="FAO1787"/>
      <c r="FAP1787"/>
      <c r="FAQ1787"/>
      <c r="FAR1787"/>
      <c r="FAS1787"/>
      <c r="FAT1787"/>
      <c r="FAU1787"/>
      <c r="FAV1787"/>
      <c r="FAW1787"/>
      <c r="FAX1787"/>
      <c r="FAY1787"/>
      <c r="FAZ1787"/>
      <c r="FBA1787"/>
      <c r="FBB1787"/>
      <c r="FBC1787"/>
      <c r="FBD1787"/>
      <c r="FBE1787"/>
      <c r="FBF1787"/>
      <c r="FBG1787"/>
      <c r="FBH1787"/>
      <c r="FBI1787"/>
      <c r="FBJ1787"/>
      <c r="FBK1787"/>
      <c r="FBL1787"/>
      <c r="FBM1787"/>
      <c r="FBN1787"/>
      <c r="FBO1787"/>
      <c r="FBP1787"/>
      <c r="FBQ1787"/>
      <c r="FBR1787"/>
      <c r="FBS1787"/>
      <c r="FBT1787"/>
      <c r="FBU1787"/>
      <c r="FBV1787"/>
      <c r="FBW1787"/>
      <c r="FBX1787"/>
      <c r="FBY1787"/>
      <c r="FBZ1787"/>
      <c r="FCA1787"/>
      <c r="FCB1787"/>
      <c r="FCC1787"/>
      <c r="FCD1787"/>
      <c r="FCE1787"/>
      <c r="FCF1787"/>
      <c r="FCG1787"/>
      <c r="FCH1787"/>
      <c r="FCI1787"/>
      <c r="FCJ1787"/>
      <c r="FCK1787"/>
      <c r="FCL1787"/>
      <c r="FCM1787"/>
      <c r="FCN1787"/>
      <c r="FCO1787"/>
      <c r="FCP1787"/>
      <c r="FCQ1787"/>
      <c r="FCR1787"/>
      <c r="FCS1787"/>
      <c r="FCT1787"/>
      <c r="FCU1787"/>
      <c r="FCV1787"/>
      <c r="FCW1787"/>
      <c r="FCX1787"/>
      <c r="FCY1787"/>
      <c r="FCZ1787"/>
      <c r="FDA1787"/>
      <c r="FDB1787"/>
      <c r="FDC1787"/>
      <c r="FDD1787"/>
      <c r="FDE1787"/>
      <c r="FDF1787"/>
      <c r="FDG1787"/>
      <c r="FDH1787"/>
      <c r="FDI1787"/>
      <c r="FDJ1787"/>
      <c r="FDK1787"/>
      <c r="FDL1787"/>
      <c r="FDM1787"/>
      <c r="FDN1787"/>
      <c r="FDO1787"/>
      <c r="FDP1787"/>
      <c r="FDQ1787"/>
      <c r="FDR1787"/>
      <c r="FDS1787"/>
      <c r="FDT1787"/>
      <c r="FDU1787"/>
      <c r="FDV1787"/>
      <c r="FDW1787"/>
      <c r="FDX1787"/>
      <c r="FDY1787"/>
      <c r="FDZ1787"/>
      <c r="FEA1787"/>
      <c r="FEB1787"/>
      <c r="FEC1787"/>
      <c r="FED1787"/>
      <c r="FEE1787"/>
      <c r="FEF1787"/>
      <c r="FEG1787"/>
      <c r="FEH1787"/>
      <c r="FEI1787"/>
      <c r="FEJ1787"/>
      <c r="FEK1787"/>
      <c r="FEL1787"/>
      <c r="FEM1787"/>
      <c r="FEN1787"/>
      <c r="FEO1787"/>
      <c r="FEP1787"/>
      <c r="FEQ1787"/>
      <c r="FER1787"/>
      <c r="FES1787"/>
      <c r="FET1787"/>
      <c r="FEU1787"/>
      <c r="FEV1787"/>
      <c r="FEW1787"/>
      <c r="FEX1787"/>
      <c r="FEY1787"/>
      <c r="FEZ1787"/>
      <c r="FFA1787"/>
      <c r="FFB1787"/>
      <c r="FFC1787"/>
      <c r="FFD1787"/>
      <c r="FFE1787"/>
      <c r="FFF1787"/>
      <c r="FFG1787"/>
      <c r="FFH1787"/>
      <c r="FFI1787"/>
      <c r="FFJ1787"/>
      <c r="FFK1787"/>
      <c r="FFL1787"/>
      <c r="FFM1787"/>
      <c r="FFN1787"/>
      <c r="FFO1787"/>
      <c r="FFP1787"/>
      <c r="FFQ1787"/>
      <c r="FFR1787"/>
      <c r="FFS1787"/>
      <c r="FFT1787"/>
      <c r="FFU1787"/>
      <c r="FFV1787"/>
      <c r="FFW1787"/>
      <c r="FFX1787"/>
      <c r="FFY1787"/>
      <c r="FFZ1787"/>
      <c r="FGA1787"/>
      <c r="FGB1787"/>
      <c r="FGC1787"/>
      <c r="FGD1787"/>
      <c r="FGE1787"/>
      <c r="FGF1787"/>
      <c r="FGG1787"/>
      <c r="FGH1787"/>
      <c r="FGI1787"/>
      <c r="FGJ1787"/>
      <c r="FGK1787"/>
      <c r="FGL1787"/>
      <c r="FGM1787"/>
      <c r="FGN1787"/>
      <c r="FGO1787"/>
      <c r="FGP1787"/>
      <c r="FGQ1787"/>
      <c r="FGR1787"/>
      <c r="FGS1787"/>
      <c r="FGT1787"/>
      <c r="FGU1787"/>
      <c r="FGV1787"/>
      <c r="FGW1787"/>
      <c r="FGX1787"/>
      <c r="FGY1787"/>
      <c r="FGZ1787"/>
      <c r="FHA1787"/>
      <c r="FHB1787"/>
      <c r="FHC1787"/>
      <c r="FHD1787"/>
      <c r="FHE1787"/>
      <c r="FHF1787"/>
      <c r="FHG1787"/>
      <c r="FHH1787"/>
      <c r="FHI1787"/>
      <c r="FHJ1787"/>
      <c r="FHK1787"/>
      <c r="FHL1787"/>
      <c r="FHM1787"/>
      <c r="FHN1787"/>
      <c r="FHO1787"/>
      <c r="FHP1787"/>
      <c r="FHQ1787"/>
      <c r="FHR1787"/>
      <c r="FHS1787"/>
      <c r="FHT1787"/>
      <c r="FHU1787"/>
      <c r="FHV1787"/>
      <c r="FHW1787"/>
      <c r="FHX1787"/>
      <c r="FHY1787"/>
      <c r="FHZ1787"/>
      <c r="FIA1787"/>
      <c r="FIB1787"/>
      <c r="FIC1787"/>
      <c r="FID1787"/>
      <c r="FIE1787"/>
      <c r="FIF1787"/>
      <c r="FIG1787"/>
      <c r="FIH1787"/>
      <c r="FII1787"/>
      <c r="FIJ1787"/>
      <c r="FIK1787"/>
      <c r="FIL1787"/>
      <c r="FIM1787"/>
      <c r="FIN1787"/>
      <c r="FIO1787"/>
      <c r="FIP1787"/>
      <c r="FIQ1787"/>
      <c r="FIR1787"/>
      <c r="FIS1787"/>
      <c r="FIT1787"/>
      <c r="FIU1787"/>
      <c r="FIV1787"/>
      <c r="FIW1787"/>
      <c r="FIX1787"/>
      <c r="FIY1787"/>
      <c r="FIZ1787"/>
      <c r="FJA1787"/>
      <c r="FJB1787"/>
      <c r="FJC1787"/>
      <c r="FJD1787"/>
      <c r="FJE1787"/>
      <c r="FJF1787"/>
      <c r="FJG1787"/>
      <c r="FJH1787"/>
      <c r="FJI1787"/>
      <c r="FJJ1787"/>
      <c r="FJK1787"/>
      <c r="FJL1787"/>
      <c r="FJM1787"/>
      <c r="FJN1787"/>
      <c r="FJO1787"/>
      <c r="FJP1787"/>
      <c r="FJQ1787"/>
      <c r="FJR1787"/>
      <c r="FJS1787"/>
      <c r="FJT1787"/>
      <c r="FJU1787"/>
      <c r="FJV1787"/>
      <c r="FJW1787"/>
      <c r="FJX1787"/>
      <c r="FJY1787"/>
      <c r="FJZ1787"/>
      <c r="FKA1787"/>
      <c r="FKB1787"/>
      <c r="FKC1787"/>
      <c r="FKD1787"/>
      <c r="FKE1787"/>
      <c r="FKF1787"/>
      <c r="FKG1787"/>
      <c r="FKH1787"/>
      <c r="FKI1787"/>
      <c r="FKJ1787"/>
      <c r="FKK1787"/>
      <c r="FKL1787"/>
      <c r="FKM1787"/>
      <c r="FKN1787"/>
      <c r="FKO1787"/>
      <c r="FKP1787"/>
      <c r="FKQ1787"/>
      <c r="FKR1787"/>
      <c r="FKS1787"/>
      <c r="FKT1787"/>
      <c r="FKU1787"/>
      <c r="FKV1787"/>
      <c r="FKW1787"/>
      <c r="FKX1787"/>
      <c r="FKY1787"/>
      <c r="FKZ1787"/>
      <c r="FLA1787"/>
      <c r="FLB1787"/>
      <c r="FLC1787"/>
      <c r="FLD1787"/>
      <c r="FLE1787"/>
      <c r="FLF1787"/>
      <c r="FLG1787"/>
      <c r="FLH1787"/>
      <c r="FLI1787"/>
      <c r="FLJ1787"/>
      <c r="FLK1787"/>
      <c r="FLL1787"/>
      <c r="FLM1787"/>
      <c r="FLN1787"/>
      <c r="FLO1787"/>
      <c r="FLP1787"/>
      <c r="FLQ1787"/>
      <c r="FLR1787"/>
      <c r="FLS1787"/>
      <c r="FLT1787"/>
      <c r="FLU1787"/>
      <c r="FLV1787"/>
      <c r="FLW1787"/>
      <c r="FLX1787"/>
      <c r="FLY1787"/>
      <c r="FLZ1787"/>
      <c r="FMA1787"/>
      <c r="FMB1787"/>
      <c r="FMC1787"/>
      <c r="FMD1787"/>
      <c r="FME1787"/>
      <c r="FMF1787"/>
      <c r="FMG1787"/>
      <c r="FMH1787"/>
      <c r="FMI1787"/>
      <c r="FMJ1787"/>
      <c r="FMK1787"/>
      <c r="FML1787"/>
      <c r="FMM1787"/>
      <c r="FMN1787"/>
      <c r="FMO1787"/>
      <c r="FMP1787"/>
      <c r="FMQ1787"/>
      <c r="FMR1787"/>
      <c r="FMS1787"/>
      <c r="FMT1787"/>
      <c r="FMU1787"/>
      <c r="FMV1787"/>
      <c r="FMW1787"/>
      <c r="FMX1787"/>
      <c r="FMY1787"/>
      <c r="FMZ1787"/>
      <c r="FNA1787"/>
      <c r="FNB1787"/>
      <c r="FNC1787"/>
      <c r="FND1787"/>
      <c r="FNE1787"/>
      <c r="FNF1787"/>
      <c r="FNG1787"/>
      <c r="FNH1787"/>
      <c r="FNI1787"/>
      <c r="FNJ1787"/>
      <c r="FNK1787"/>
      <c r="FNL1787"/>
      <c r="FNM1787"/>
      <c r="FNN1787"/>
      <c r="FNO1787"/>
      <c r="FNP1787"/>
      <c r="FNQ1787"/>
      <c r="FNR1787"/>
      <c r="FNS1787"/>
      <c r="FNT1787"/>
      <c r="FNU1787"/>
      <c r="FNV1787"/>
      <c r="FNW1787"/>
      <c r="FNX1787"/>
      <c r="FNY1787"/>
      <c r="FNZ1787"/>
      <c r="FOA1787"/>
      <c r="FOB1787"/>
      <c r="FOC1787"/>
      <c r="FOD1787"/>
      <c r="FOE1787"/>
      <c r="FOF1787"/>
      <c r="FOG1787"/>
      <c r="FOH1787"/>
      <c r="FOI1787"/>
      <c r="FOJ1787"/>
      <c r="FOK1787"/>
      <c r="FOL1787"/>
      <c r="FOM1787"/>
      <c r="FON1787"/>
      <c r="FOO1787"/>
      <c r="FOP1787"/>
      <c r="FOQ1787"/>
      <c r="FOR1787"/>
      <c r="FOS1787"/>
      <c r="FOT1787"/>
      <c r="FOU1787"/>
      <c r="FOV1787"/>
      <c r="FOW1787"/>
      <c r="FOX1787"/>
      <c r="FOY1787"/>
      <c r="FOZ1787"/>
      <c r="FPA1787"/>
      <c r="FPB1787"/>
      <c r="FPC1787"/>
      <c r="FPD1787"/>
      <c r="FPE1787"/>
      <c r="FPF1787"/>
      <c r="FPG1787"/>
      <c r="FPH1787"/>
      <c r="FPI1787"/>
      <c r="FPJ1787"/>
      <c r="FPK1787"/>
      <c r="FPL1787"/>
      <c r="FPM1787"/>
      <c r="FPN1787"/>
      <c r="FPO1787"/>
      <c r="FPP1787"/>
      <c r="FPQ1787"/>
      <c r="FPR1787"/>
      <c r="FPS1787"/>
      <c r="FPT1787"/>
      <c r="FPU1787"/>
      <c r="FPV1787"/>
      <c r="FPW1787"/>
      <c r="FPX1787"/>
      <c r="FPY1787"/>
      <c r="FPZ1787"/>
      <c r="FQA1787"/>
      <c r="FQB1787"/>
      <c r="FQC1787"/>
      <c r="FQD1787"/>
      <c r="FQE1787"/>
      <c r="FQF1787"/>
      <c r="FQG1787"/>
      <c r="FQH1787"/>
      <c r="FQI1787"/>
      <c r="FQJ1787"/>
      <c r="FQK1787"/>
      <c r="FQL1787"/>
      <c r="FQM1787"/>
      <c r="FQN1787"/>
      <c r="FQO1787"/>
      <c r="FQP1787"/>
      <c r="FQQ1787"/>
      <c r="FQR1787"/>
      <c r="FQS1787"/>
      <c r="FQT1787"/>
      <c r="FQU1787"/>
      <c r="FQV1787"/>
      <c r="FQW1787"/>
      <c r="FQX1787"/>
      <c r="FQY1787"/>
      <c r="FQZ1787"/>
      <c r="FRA1787"/>
      <c r="FRB1787"/>
      <c r="FRC1787"/>
      <c r="FRD1787"/>
      <c r="FRE1787"/>
      <c r="FRF1787"/>
      <c r="FRG1787"/>
      <c r="FRH1787"/>
      <c r="FRI1787"/>
      <c r="FRJ1787"/>
      <c r="FRK1787"/>
      <c r="FRL1787"/>
      <c r="FRM1787"/>
      <c r="FRN1787"/>
      <c r="FRO1787"/>
      <c r="FRP1787"/>
      <c r="FRQ1787"/>
      <c r="FRR1787"/>
      <c r="FRS1787"/>
      <c r="FRT1787"/>
      <c r="FRU1787"/>
      <c r="FRV1787"/>
      <c r="FRW1787"/>
      <c r="FRX1787"/>
      <c r="FRY1787"/>
      <c r="FRZ1787"/>
      <c r="FSA1787"/>
      <c r="FSB1787"/>
      <c r="FSC1787"/>
      <c r="FSD1787"/>
      <c r="FSE1787"/>
      <c r="FSF1787"/>
      <c r="FSG1787"/>
      <c r="FSH1787"/>
      <c r="FSI1787"/>
      <c r="FSJ1787"/>
      <c r="FSK1787"/>
      <c r="FSL1787"/>
      <c r="FSM1787"/>
      <c r="FSN1787"/>
      <c r="FSO1787"/>
      <c r="FSP1787"/>
      <c r="FSQ1787"/>
      <c r="FSR1787"/>
      <c r="FSS1787"/>
      <c r="FST1787"/>
      <c r="FSU1787"/>
      <c r="FSV1787"/>
      <c r="FSW1787"/>
      <c r="FSX1787"/>
      <c r="FSY1787"/>
      <c r="FSZ1787"/>
      <c r="FTA1787"/>
      <c r="FTB1787"/>
      <c r="FTC1787"/>
      <c r="FTD1787"/>
      <c r="FTE1787"/>
      <c r="FTF1787"/>
      <c r="FTG1787"/>
      <c r="FTH1787"/>
      <c r="FTI1787"/>
      <c r="FTJ1787"/>
      <c r="FTK1787"/>
      <c r="FTL1787"/>
      <c r="FTM1787"/>
      <c r="FTN1787"/>
      <c r="FTO1787"/>
      <c r="FTP1787"/>
      <c r="FTQ1787"/>
      <c r="FTR1787"/>
      <c r="FTS1787"/>
      <c r="FTT1787"/>
      <c r="FTU1787"/>
      <c r="FTV1787"/>
      <c r="FTW1787"/>
      <c r="FTX1787"/>
      <c r="FTY1787"/>
      <c r="FTZ1787"/>
      <c r="FUA1787"/>
      <c r="FUB1787"/>
      <c r="FUC1787"/>
      <c r="FUD1787"/>
      <c r="FUE1787"/>
      <c r="FUF1787"/>
      <c r="FUG1787"/>
      <c r="FUH1787"/>
      <c r="FUI1787"/>
      <c r="FUJ1787"/>
      <c r="FUK1787"/>
      <c r="FUL1787"/>
      <c r="FUM1787"/>
      <c r="FUN1787"/>
      <c r="FUO1787"/>
      <c r="FUP1787"/>
      <c r="FUQ1787"/>
      <c r="FUR1787"/>
      <c r="FUS1787"/>
      <c r="FUT1787"/>
      <c r="FUU1787"/>
      <c r="FUV1787"/>
      <c r="FUW1787"/>
      <c r="FUX1787"/>
      <c r="FUY1787"/>
      <c r="FUZ1787"/>
      <c r="FVA1787"/>
      <c r="FVB1787"/>
      <c r="FVC1787"/>
      <c r="FVD1787"/>
      <c r="FVE1787"/>
      <c r="FVF1787"/>
      <c r="FVG1787"/>
      <c r="FVH1787"/>
      <c r="FVI1787"/>
      <c r="FVJ1787"/>
      <c r="FVK1787"/>
      <c r="FVL1787"/>
      <c r="FVM1787"/>
      <c r="FVN1787"/>
      <c r="FVO1787"/>
      <c r="FVP1787"/>
      <c r="FVQ1787"/>
      <c r="FVR1787"/>
      <c r="FVS1787"/>
      <c r="FVT1787"/>
      <c r="FVU1787"/>
      <c r="FVV1787"/>
      <c r="FVW1787"/>
      <c r="FVX1787"/>
      <c r="FVY1787"/>
      <c r="FVZ1787"/>
      <c r="FWA1787"/>
      <c r="FWB1787"/>
      <c r="FWC1787"/>
      <c r="FWD1787"/>
      <c r="FWE1787"/>
      <c r="FWF1787"/>
      <c r="FWG1787"/>
      <c r="FWH1787"/>
      <c r="FWI1787"/>
      <c r="FWJ1787"/>
      <c r="FWK1787"/>
      <c r="FWL1787"/>
      <c r="FWM1787"/>
      <c r="FWN1787"/>
      <c r="FWO1787"/>
      <c r="FWP1787"/>
      <c r="FWQ1787"/>
      <c r="FWR1787"/>
      <c r="FWS1787"/>
      <c r="FWT1787"/>
      <c r="FWU1787"/>
      <c r="FWV1787"/>
      <c r="FWW1787"/>
      <c r="FWX1787"/>
      <c r="FWY1787"/>
      <c r="FWZ1787"/>
      <c r="FXA1787"/>
      <c r="FXB1787"/>
      <c r="FXC1787"/>
      <c r="FXD1787"/>
      <c r="FXE1787"/>
      <c r="FXF1787"/>
      <c r="FXG1787"/>
      <c r="FXH1787"/>
      <c r="FXI1787"/>
      <c r="FXJ1787"/>
      <c r="FXK1787"/>
      <c r="FXL1787"/>
      <c r="FXM1787"/>
      <c r="FXN1787"/>
      <c r="FXO1787"/>
      <c r="FXP1787"/>
      <c r="FXQ1787"/>
      <c r="FXR1787"/>
      <c r="FXS1787"/>
      <c r="FXT1787"/>
      <c r="FXU1787"/>
      <c r="FXV1787"/>
      <c r="FXW1787"/>
      <c r="FXX1787"/>
      <c r="FXY1787"/>
      <c r="FXZ1787"/>
      <c r="FYA1787"/>
      <c r="FYB1787"/>
      <c r="FYC1787"/>
      <c r="FYD1787"/>
      <c r="FYE1787"/>
      <c r="FYF1787"/>
      <c r="FYG1787"/>
      <c r="FYH1787"/>
      <c r="FYI1787"/>
      <c r="FYJ1787"/>
      <c r="FYK1787"/>
      <c r="FYL1787"/>
      <c r="FYM1787"/>
      <c r="FYN1787"/>
      <c r="FYO1787"/>
      <c r="FYP1787"/>
      <c r="FYQ1787"/>
      <c r="FYR1787"/>
      <c r="FYS1787"/>
      <c r="FYT1787"/>
      <c r="FYU1787"/>
      <c r="FYV1787"/>
      <c r="FYW1787"/>
      <c r="FYX1787"/>
      <c r="FYY1787"/>
      <c r="FYZ1787"/>
      <c r="FZA1787"/>
      <c r="FZB1787"/>
      <c r="FZC1787"/>
      <c r="FZD1787"/>
      <c r="FZE1787"/>
      <c r="FZF1787"/>
      <c r="FZG1787"/>
      <c r="FZH1787"/>
      <c r="FZI1787"/>
      <c r="FZJ1787"/>
      <c r="FZK1787"/>
      <c r="FZL1787"/>
      <c r="FZM1787"/>
      <c r="FZN1787"/>
      <c r="FZO1787"/>
      <c r="FZP1787"/>
      <c r="FZQ1787"/>
      <c r="FZR1787"/>
      <c r="FZS1787"/>
      <c r="FZT1787"/>
      <c r="FZU1787"/>
      <c r="FZV1787"/>
      <c r="FZW1787"/>
      <c r="FZX1787"/>
      <c r="FZY1787"/>
      <c r="FZZ1787"/>
      <c r="GAA1787"/>
      <c r="GAB1787"/>
      <c r="GAC1787"/>
      <c r="GAD1787"/>
      <c r="GAE1787"/>
      <c r="GAF1787"/>
      <c r="GAG1787"/>
      <c r="GAH1787"/>
      <c r="GAI1787"/>
      <c r="GAJ1787"/>
      <c r="GAK1787"/>
      <c r="GAL1787"/>
      <c r="GAM1787"/>
      <c r="GAN1787"/>
      <c r="GAO1787"/>
      <c r="GAP1787"/>
      <c r="GAQ1787"/>
      <c r="GAR1787"/>
      <c r="GAS1787"/>
      <c r="GAT1787"/>
      <c r="GAU1787"/>
      <c r="GAV1787"/>
      <c r="GAW1787"/>
      <c r="GAX1787"/>
      <c r="GAY1787"/>
      <c r="GAZ1787"/>
      <c r="GBA1787"/>
      <c r="GBB1787"/>
      <c r="GBC1787"/>
      <c r="GBD1787"/>
      <c r="GBE1787"/>
      <c r="GBF1787"/>
      <c r="GBG1787"/>
      <c r="GBH1787"/>
      <c r="GBI1787"/>
      <c r="GBJ1787"/>
      <c r="GBK1787"/>
      <c r="GBL1787"/>
      <c r="GBM1787"/>
      <c r="GBN1787"/>
      <c r="GBO1787"/>
      <c r="GBP1787"/>
      <c r="GBQ1787"/>
      <c r="GBR1787"/>
      <c r="GBS1787"/>
      <c r="GBT1787"/>
      <c r="GBU1787"/>
      <c r="GBV1787"/>
      <c r="GBW1787"/>
      <c r="GBX1787"/>
      <c r="GBY1787"/>
      <c r="GBZ1787"/>
      <c r="GCA1787"/>
      <c r="GCB1787"/>
      <c r="GCC1787"/>
      <c r="GCD1787"/>
      <c r="GCE1787"/>
      <c r="GCF1787"/>
      <c r="GCG1787"/>
      <c r="GCH1787"/>
      <c r="GCI1787"/>
      <c r="GCJ1787"/>
      <c r="GCK1787"/>
      <c r="GCL1787"/>
      <c r="GCM1787"/>
      <c r="GCN1787"/>
      <c r="GCO1787"/>
      <c r="GCP1787"/>
      <c r="GCQ1787"/>
      <c r="GCR1787"/>
      <c r="GCS1787"/>
      <c r="GCT1787"/>
      <c r="GCU1787"/>
      <c r="GCV1787"/>
      <c r="GCW1787"/>
      <c r="GCX1787"/>
      <c r="GCY1787"/>
      <c r="GCZ1787"/>
      <c r="GDA1787"/>
      <c r="GDB1787"/>
      <c r="GDC1787"/>
      <c r="GDD1787"/>
      <c r="GDE1787"/>
      <c r="GDF1787"/>
      <c r="GDG1787"/>
      <c r="GDH1787"/>
      <c r="GDI1787"/>
      <c r="GDJ1787"/>
      <c r="GDK1787"/>
      <c r="GDL1787"/>
      <c r="GDM1787"/>
      <c r="GDN1787"/>
      <c r="GDO1787"/>
      <c r="GDP1787"/>
      <c r="GDQ1787"/>
      <c r="GDR1787"/>
      <c r="GDS1787"/>
      <c r="GDT1787"/>
      <c r="GDU1787"/>
      <c r="GDV1787"/>
      <c r="GDW1787"/>
      <c r="GDX1787"/>
      <c r="GDY1787"/>
      <c r="GDZ1787"/>
      <c r="GEA1787"/>
      <c r="GEB1787"/>
      <c r="GEC1787"/>
      <c r="GED1787"/>
      <c r="GEE1787"/>
      <c r="GEF1787"/>
      <c r="GEG1787"/>
      <c r="GEH1787"/>
      <c r="GEI1787"/>
      <c r="GEJ1787"/>
      <c r="GEK1787"/>
      <c r="GEL1787"/>
      <c r="GEM1787"/>
      <c r="GEN1787"/>
      <c r="GEO1787"/>
      <c r="GEP1787"/>
      <c r="GEQ1787"/>
      <c r="GER1787"/>
      <c r="GES1787"/>
      <c r="GET1787"/>
      <c r="GEU1787"/>
      <c r="GEV1787"/>
      <c r="GEW1787"/>
      <c r="GEX1787"/>
      <c r="GEY1787"/>
      <c r="GEZ1787"/>
      <c r="GFA1787"/>
      <c r="GFB1787"/>
      <c r="GFC1787"/>
      <c r="GFD1787"/>
      <c r="GFE1787"/>
      <c r="GFF1787"/>
      <c r="GFG1787"/>
      <c r="GFH1787"/>
      <c r="GFI1787"/>
      <c r="GFJ1787"/>
      <c r="GFK1787"/>
      <c r="GFL1787"/>
      <c r="GFM1787"/>
      <c r="GFN1787"/>
      <c r="GFO1787"/>
      <c r="GFP1787"/>
      <c r="GFQ1787"/>
      <c r="GFR1787"/>
      <c r="GFS1787"/>
      <c r="GFT1787"/>
      <c r="GFU1787"/>
      <c r="GFV1787"/>
      <c r="GFW1787"/>
      <c r="GFX1787"/>
      <c r="GFY1787"/>
      <c r="GFZ1787"/>
      <c r="GGA1787"/>
      <c r="GGB1787"/>
      <c r="GGC1787"/>
      <c r="GGD1787"/>
      <c r="GGE1787"/>
      <c r="GGF1787"/>
      <c r="GGG1787"/>
      <c r="GGH1787"/>
      <c r="GGI1787"/>
      <c r="GGJ1787"/>
      <c r="GGK1787"/>
      <c r="GGL1787"/>
      <c r="GGM1787"/>
      <c r="GGN1787"/>
      <c r="GGO1787"/>
      <c r="GGP1787"/>
      <c r="GGQ1787"/>
      <c r="GGR1787"/>
      <c r="GGS1787"/>
      <c r="GGT1787"/>
      <c r="GGU1787"/>
      <c r="GGV1787"/>
      <c r="GGW1787"/>
      <c r="GGX1787"/>
      <c r="GGY1787"/>
      <c r="GGZ1787"/>
      <c r="GHA1787"/>
      <c r="GHB1787"/>
      <c r="GHC1787"/>
      <c r="GHD1787"/>
      <c r="GHE1787"/>
      <c r="GHF1787"/>
      <c r="GHG1787"/>
      <c r="GHH1787"/>
      <c r="GHI1787"/>
      <c r="GHJ1787"/>
      <c r="GHK1787"/>
      <c r="GHL1787"/>
      <c r="GHM1787"/>
      <c r="GHN1787"/>
      <c r="GHO1787"/>
      <c r="GHP1787"/>
      <c r="GHQ1787"/>
      <c r="GHR1787"/>
      <c r="GHS1787"/>
      <c r="GHT1787"/>
      <c r="GHU1787"/>
      <c r="GHV1787"/>
      <c r="GHW1787"/>
      <c r="GHX1787"/>
      <c r="GHY1787"/>
      <c r="GHZ1787"/>
      <c r="GIA1787"/>
      <c r="GIB1787"/>
      <c r="GIC1787"/>
      <c r="GID1787"/>
      <c r="GIE1787"/>
      <c r="GIF1787"/>
      <c r="GIG1787"/>
      <c r="GIH1787"/>
      <c r="GII1787"/>
      <c r="GIJ1787"/>
      <c r="GIK1787"/>
      <c r="GIL1787"/>
      <c r="GIM1787"/>
      <c r="GIN1787"/>
      <c r="GIO1787"/>
      <c r="GIP1787"/>
      <c r="GIQ1787"/>
      <c r="GIR1787"/>
      <c r="GIS1787"/>
      <c r="GIT1787"/>
      <c r="GIU1787"/>
      <c r="GIV1787"/>
      <c r="GIW1787"/>
      <c r="GIX1787"/>
      <c r="GIY1787"/>
      <c r="GIZ1787"/>
      <c r="GJA1787"/>
      <c r="GJB1787"/>
      <c r="GJC1787"/>
      <c r="GJD1787"/>
      <c r="GJE1787"/>
      <c r="GJF1787"/>
      <c r="GJG1787"/>
      <c r="GJH1787"/>
      <c r="GJI1787"/>
      <c r="GJJ1787"/>
      <c r="GJK1787"/>
      <c r="GJL1787"/>
      <c r="GJM1787"/>
      <c r="GJN1787"/>
      <c r="GJO1787"/>
      <c r="GJP1787"/>
      <c r="GJQ1787"/>
      <c r="GJR1787"/>
      <c r="GJS1787"/>
      <c r="GJT1787"/>
      <c r="GJU1787"/>
      <c r="GJV1787"/>
      <c r="GJW1787"/>
      <c r="GJX1787"/>
      <c r="GJY1787"/>
      <c r="GJZ1787"/>
      <c r="GKA1787"/>
      <c r="GKB1787"/>
      <c r="GKC1787"/>
      <c r="GKD1787"/>
      <c r="GKE1787"/>
      <c r="GKF1787"/>
      <c r="GKG1787"/>
      <c r="GKH1787"/>
      <c r="GKI1787"/>
      <c r="GKJ1787"/>
      <c r="GKK1787"/>
      <c r="GKL1787"/>
      <c r="GKM1787"/>
      <c r="GKN1787"/>
      <c r="GKO1787"/>
      <c r="GKP1787"/>
      <c r="GKQ1787"/>
      <c r="GKR1787"/>
      <c r="GKS1787"/>
      <c r="GKT1787"/>
      <c r="GKU1787"/>
      <c r="GKV1787"/>
      <c r="GKW1787"/>
      <c r="GKX1787"/>
      <c r="GKY1787"/>
      <c r="GKZ1787"/>
      <c r="GLA1787"/>
      <c r="GLB1787"/>
      <c r="GLC1787"/>
      <c r="GLD1787"/>
      <c r="GLE1787"/>
      <c r="GLF1787"/>
      <c r="GLG1787"/>
      <c r="GLH1787"/>
      <c r="GLI1787"/>
      <c r="GLJ1787"/>
      <c r="GLK1787"/>
      <c r="GLL1787"/>
      <c r="GLM1787"/>
      <c r="GLN1787"/>
      <c r="GLO1787"/>
      <c r="GLP1787"/>
      <c r="GLQ1787"/>
      <c r="GLR1787"/>
      <c r="GLS1787"/>
      <c r="GLT1787"/>
      <c r="GLU1787"/>
      <c r="GLV1787"/>
      <c r="GLW1787"/>
      <c r="GLX1787"/>
      <c r="GLY1787"/>
      <c r="GLZ1787"/>
      <c r="GMA1787"/>
      <c r="GMB1787"/>
      <c r="GMC1787"/>
      <c r="GMD1787"/>
      <c r="GME1787"/>
      <c r="GMF1787"/>
      <c r="GMG1787"/>
      <c r="GMH1787"/>
      <c r="GMI1787"/>
      <c r="GMJ1787"/>
      <c r="GMK1787"/>
      <c r="GML1787"/>
      <c r="GMM1787"/>
      <c r="GMN1787"/>
      <c r="GMO1787"/>
      <c r="GMP1787"/>
      <c r="GMQ1787"/>
      <c r="GMR1787"/>
      <c r="GMS1787"/>
      <c r="GMT1787"/>
      <c r="GMU1787"/>
      <c r="GMV1787"/>
      <c r="GMW1787"/>
      <c r="GMX1787"/>
      <c r="GMY1787"/>
      <c r="GMZ1787"/>
      <c r="GNA1787"/>
      <c r="GNB1787"/>
      <c r="GNC1787"/>
      <c r="GND1787"/>
      <c r="GNE1787"/>
      <c r="GNF1787"/>
      <c r="GNG1787"/>
      <c r="GNH1787"/>
      <c r="GNI1787"/>
      <c r="GNJ1787"/>
      <c r="GNK1787"/>
      <c r="GNL1787"/>
      <c r="GNM1787"/>
      <c r="GNN1787"/>
      <c r="GNO1787"/>
      <c r="GNP1787"/>
      <c r="GNQ1787"/>
      <c r="GNR1787"/>
      <c r="GNS1787"/>
      <c r="GNT1787"/>
      <c r="GNU1787"/>
      <c r="GNV1787"/>
      <c r="GNW1787"/>
      <c r="GNX1787"/>
      <c r="GNY1787"/>
      <c r="GNZ1787"/>
      <c r="GOA1787"/>
      <c r="GOB1787"/>
      <c r="GOC1787"/>
      <c r="GOD1787"/>
      <c r="GOE1787"/>
      <c r="GOF1787"/>
      <c r="GOG1787"/>
      <c r="GOH1787"/>
      <c r="GOI1787"/>
      <c r="GOJ1787"/>
      <c r="GOK1787"/>
      <c r="GOL1787"/>
      <c r="GOM1787"/>
      <c r="GON1787"/>
      <c r="GOO1787"/>
      <c r="GOP1787"/>
      <c r="GOQ1787"/>
      <c r="GOR1787"/>
      <c r="GOS1787"/>
      <c r="GOT1787"/>
      <c r="GOU1787"/>
      <c r="GOV1787"/>
      <c r="GOW1787"/>
      <c r="GOX1787"/>
      <c r="GOY1787"/>
      <c r="GOZ1787"/>
      <c r="GPA1787"/>
      <c r="GPB1787"/>
      <c r="GPC1787"/>
      <c r="GPD1787"/>
      <c r="GPE1787"/>
      <c r="GPF1787"/>
      <c r="GPG1787"/>
      <c r="GPH1787"/>
      <c r="GPI1787"/>
      <c r="GPJ1787"/>
      <c r="GPK1787"/>
      <c r="GPL1787"/>
      <c r="GPM1787"/>
      <c r="GPN1787"/>
      <c r="GPO1787"/>
      <c r="GPP1787"/>
      <c r="GPQ1787"/>
      <c r="GPR1787"/>
      <c r="GPS1787"/>
      <c r="GPT1787"/>
      <c r="GPU1787"/>
      <c r="GPV1787"/>
      <c r="GPW1787"/>
      <c r="GPX1787"/>
      <c r="GPY1787"/>
      <c r="GPZ1787"/>
      <c r="GQA1787"/>
      <c r="GQB1787"/>
      <c r="GQC1787"/>
      <c r="GQD1787"/>
      <c r="GQE1787"/>
      <c r="GQF1787"/>
      <c r="GQG1787"/>
      <c r="GQH1787"/>
      <c r="GQI1787"/>
      <c r="GQJ1787"/>
      <c r="GQK1787"/>
      <c r="GQL1787"/>
      <c r="GQM1787"/>
      <c r="GQN1787"/>
      <c r="GQO1787"/>
      <c r="GQP1787"/>
      <c r="GQQ1787"/>
      <c r="GQR1787"/>
      <c r="GQS1787"/>
      <c r="GQT1787"/>
      <c r="GQU1787"/>
      <c r="GQV1787"/>
      <c r="GQW1787"/>
      <c r="GQX1787"/>
      <c r="GQY1787"/>
      <c r="GQZ1787"/>
      <c r="GRA1787"/>
      <c r="GRB1787"/>
      <c r="GRC1787"/>
      <c r="GRD1787"/>
      <c r="GRE1787"/>
      <c r="GRF1787"/>
      <c r="GRG1787"/>
      <c r="GRH1787"/>
      <c r="GRI1787"/>
      <c r="GRJ1787"/>
      <c r="GRK1787"/>
      <c r="GRL1787"/>
      <c r="GRM1787"/>
      <c r="GRN1787"/>
      <c r="GRO1787"/>
      <c r="GRP1787"/>
      <c r="GRQ1787"/>
      <c r="GRR1787"/>
      <c r="GRS1787"/>
      <c r="GRT1787"/>
      <c r="GRU1787"/>
      <c r="GRV1787"/>
      <c r="GRW1787"/>
      <c r="GRX1787"/>
      <c r="GRY1787"/>
      <c r="GRZ1787"/>
      <c r="GSA1787"/>
      <c r="GSB1787"/>
      <c r="GSC1787"/>
      <c r="GSD1787"/>
      <c r="GSE1787"/>
      <c r="GSF1787"/>
      <c r="GSG1787"/>
      <c r="GSH1787"/>
      <c r="GSI1787"/>
      <c r="GSJ1787"/>
      <c r="GSK1787"/>
      <c r="GSL1787"/>
      <c r="GSM1787"/>
      <c r="GSN1787"/>
      <c r="GSO1787"/>
      <c r="GSP1787"/>
      <c r="GSQ1787"/>
      <c r="GSR1787"/>
      <c r="GSS1787"/>
      <c r="GST1787"/>
      <c r="GSU1787"/>
      <c r="GSV1787"/>
      <c r="GSW1787"/>
      <c r="GSX1787"/>
      <c r="GSY1787"/>
      <c r="GSZ1787"/>
      <c r="GTA1787"/>
      <c r="GTB1787"/>
      <c r="GTC1787"/>
      <c r="GTD1787"/>
      <c r="GTE1787"/>
      <c r="GTF1787"/>
      <c r="GTG1787"/>
      <c r="GTH1787"/>
      <c r="GTI1787"/>
      <c r="GTJ1787"/>
      <c r="GTK1787"/>
      <c r="GTL1787"/>
      <c r="GTM1787"/>
      <c r="GTN1787"/>
      <c r="GTO1787"/>
      <c r="GTP1787"/>
      <c r="GTQ1787"/>
      <c r="GTR1787"/>
      <c r="GTS1787"/>
      <c r="GTT1787"/>
      <c r="GTU1787"/>
      <c r="GTV1787"/>
      <c r="GTW1787"/>
      <c r="GTX1787"/>
      <c r="GTY1787"/>
      <c r="GTZ1787"/>
      <c r="GUA1787"/>
      <c r="GUB1787"/>
      <c r="GUC1787"/>
      <c r="GUD1787"/>
      <c r="GUE1787"/>
      <c r="GUF1787"/>
      <c r="GUG1787"/>
      <c r="GUH1787"/>
      <c r="GUI1787"/>
      <c r="GUJ1787"/>
      <c r="GUK1787"/>
      <c r="GUL1787"/>
      <c r="GUM1787"/>
      <c r="GUN1787"/>
      <c r="GUO1787"/>
      <c r="GUP1787"/>
      <c r="GUQ1787"/>
      <c r="GUR1787"/>
      <c r="GUS1787"/>
      <c r="GUT1787"/>
      <c r="GUU1787"/>
      <c r="GUV1787"/>
      <c r="GUW1787"/>
      <c r="GUX1787"/>
      <c r="GUY1787"/>
      <c r="GUZ1787"/>
      <c r="GVA1787"/>
      <c r="GVB1787"/>
      <c r="GVC1787"/>
      <c r="GVD1787"/>
      <c r="GVE1787"/>
      <c r="GVF1787"/>
      <c r="GVG1787"/>
      <c r="GVH1787"/>
      <c r="GVI1787"/>
      <c r="GVJ1787"/>
      <c r="GVK1787"/>
      <c r="GVL1787"/>
      <c r="GVM1787"/>
      <c r="GVN1787"/>
      <c r="GVO1787"/>
      <c r="GVP1787"/>
      <c r="GVQ1787"/>
      <c r="GVR1787"/>
      <c r="GVS1787"/>
      <c r="GVT1787"/>
      <c r="GVU1787"/>
      <c r="GVV1787"/>
      <c r="GVW1787"/>
      <c r="GVX1787"/>
      <c r="GVY1787"/>
      <c r="GVZ1787"/>
      <c r="GWA1787"/>
      <c r="GWB1787"/>
      <c r="GWC1787"/>
      <c r="GWD1787"/>
      <c r="GWE1787"/>
      <c r="GWF1787"/>
      <c r="GWG1787"/>
      <c r="GWH1787"/>
      <c r="GWI1787"/>
      <c r="GWJ1787"/>
      <c r="GWK1787"/>
      <c r="GWL1787"/>
      <c r="GWM1787"/>
      <c r="GWN1787"/>
      <c r="GWO1787"/>
      <c r="GWP1787"/>
      <c r="GWQ1787"/>
      <c r="GWR1787"/>
      <c r="GWS1787"/>
      <c r="GWT1787"/>
      <c r="GWU1787"/>
      <c r="GWV1787"/>
      <c r="GWW1787"/>
      <c r="GWX1787"/>
      <c r="GWY1787"/>
      <c r="GWZ1787"/>
      <c r="GXA1787"/>
      <c r="GXB1787"/>
      <c r="GXC1787"/>
      <c r="GXD1787"/>
      <c r="GXE1787"/>
      <c r="GXF1787"/>
      <c r="GXG1787"/>
      <c r="GXH1787"/>
      <c r="GXI1787"/>
      <c r="GXJ1787"/>
      <c r="GXK1787"/>
      <c r="GXL1787"/>
      <c r="GXM1787"/>
      <c r="GXN1787"/>
      <c r="GXO1787"/>
      <c r="GXP1787"/>
      <c r="GXQ1787"/>
      <c r="GXR1787"/>
      <c r="GXS1787"/>
      <c r="GXT1787"/>
      <c r="GXU1787"/>
      <c r="GXV1787"/>
      <c r="GXW1787"/>
      <c r="GXX1787"/>
      <c r="GXY1787"/>
      <c r="GXZ1787"/>
      <c r="GYA1787"/>
      <c r="GYB1787"/>
      <c r="GYC1787"/>
      <c r="GYD1787"/>
      <c r="GYE1787"/>
      <c r="GYF1787"/>
      <c r="GYG1787"/>
      <c r="GYH1787"/>
      <c r="GYI1787"/>
      <c r="GYJ1787"/>
      <c r="GYK1787"/>
      <c r="GYL1787"/>
      <c r="GYM1787"/>
      <c r="GYN1787"/>
      <c r="GYO1787"/>
      <c r="GYP1787"/>
      <c r="GYQ1787"/>
      <c r="GYR1787"/>
      <c r="GYS1787"/>
      <c r="GYT1787"/>
      <c r="GYU1787"/>
      <c r="GYV1787"/>
      <c r="GYW1787"/>
      <c r="GYX1787"/>
      <c r="GYY1787"/>
      <c r="GYZ1787"/>
      <c r="GZA1787"/>
      <c r="GZB1787"/>
      <c r="GZC1787"/>
      <c r="GZD1787"/>
      <c r="GZE1787"/>
      <c r="GZF1787"/>
      <c r="GZG1787"/>
      <c r="GZH1787"/>
      <c r="GZI1787"/>
      <c r="GZJ1787"/>
      <c r="GZK1787"/>
      <c r="GZL1787"/>
      <c r="GZM1787"/>
      <c r="GZN1787"/>
      <c r="GZO1787"/>
      <c r="GZP1787"/>
      <c r="GZQ1787"/>
      <c r="GZR1787"/>
      <c r="GZS1787"/>
      <c r="GZT1787"/>
      <c r="GZU1787"/>
      <c r="GZV1787"/>
      <c r="GZW1787"/>
      <c r="GZX1787"/>
      <c r="GZY1787"/>
      <c r="GZZ1787"/>
      <c r="HAA1787"/>
      <c r="HAB1787"/>
      <c r="HAC1787"/>
      <c r="HAD1787"/>
      <c r="HAE1787"/>
      <c r="HAF1787"/>
      <c r="HAG1787"/>
      <c r="HAH1787"/>
      <c r="HAI1787"/>
      <c r="HAJ1787"/>
      <c r="HAK1787"/>
      <c r="HAL1787"/>
      <c r="HAM1787"/>
      <c r="HAN1787"/>
      <c r="HAO1787"/>
      <c r="HAP1787"/>
      <c r="HAQ1787"/>
      <c r="HAR1787"/>
      <c r="HAS1787"/>
      <c r="HAT1787"/>
      <c r="HAU1787"/>
      <c r="HAV1787"/>
      <c r="HAW1787"/>
      <c r="HAX1787"/>
      <c r="HAY1787"/>
      <c r="HAZ1787"/>
      <c r="HBA1787"/>
      <c r="HBB1787"/>
      <c r="HBC1787"/>
      <c r="HBD1787"/>
      <c r="HBE1787"/>
      <c r="HBF1787"/>
      <c r="HBG1787"/>
      <c r="HBH1787"/>
      <c r="HBI1787"/>
      <c r="HBJ1787"/>
      <c r="HBK1787"/>
      <c r="HBL1787"/>
      <c r="HBM1787"/>
      <c r="HBN1787"/>
      <c r="HBO1787"/>
      <c r="HBP1787"/>
      <c r="HBQ1787"/>
      <c r="HBR1787"/>
      <c r="HBS1787"/>
      <c r="HBT1787"/>
      <c r="HBU1787"/>
      <c r="HBV1787"/>
      <c r="HBW1787"/>
      <c r="HBX1787"/>
      <c r="HBY1787"/>
      <c r="HBZ1787"/>
      <c r="HCA1787"/>
      <c r="HCB1787"/>
      <c r="HCC1787"/>
      <c r="HCD1787"/>
      <c r="HCE1787"/>
      <c r="HCF1787"/>
      <c r="HCG1787"/>
      <c r="HCH1787"/>
      <c r="HCI1787"/>
      <c r="HCJ1787"/>
      <c r="HCK1787"/>
      <c r="HCL1787"/>
      <c r="HCM1787"/>
      <c r="HCN1787"/>
      <c r="HCO1787"/>
      <c r="HCP1787"/>
      <c r="HCQ1787"/>
      <c r="HCR1787"/>
      <c r="HCS1787"/>
      <c r="HCT1787"/>
      <c r="HCU1787"/>
      <c r="HCV1787"/>
      <c r="HCW1787"/>
      <c r="HCX1787"/>
      <c r="HCY1787"/>
      <c r="HCZ1787"/>
      <c r="HDA1787"/>
      <c r="HDB1787"/>
      <c r="HDC1787"/>
      <c r="HDD1787"/>
      <c r="HDE1787"/>
      <c r="HDF1787"/>
      <c r="HDG1787"/>
      <c r="HDH1787"/>
      <c r="HDI1787"/>
      <c r="HDJ1787"/>
      <c r="HDK1787"/>
      <c r="HDL1787"/>
      <c r="HDM1787"/>
      <c r="HDN1787"/>
      <c r="HDO1787"/>
      <c r="HDP1787"/>
      <c r="HDQ1787"/>
      <c r="HDR1787"/>
      <c r="HDS1787"/>
      <c r="HDT1787"/>
      <c r="HDU1787"/>
      <c r="HDV1787"/>
      <c r="HDW1787"/>
      <c r="HDX1787"/>
      <c r="HDY1787"/>
      <c r="HDZ1787"/>
      <c r="HEA1787"/>
      <c r="HEB1787"/>
      <c r="HEC1787"/>
      <c r="HED1787"/>
      <c r="HEE1787"/>
      <c r="HEF1787"/>
      <c r="HEG1787"/>
      <c r="HEH1787"/>
      <c r="HEI1787"/>
      <c r="HEJ1787"/>
      <c r="HEK1787"/>
      <c r="HEL1787"/>
      <c r="HEM1787"/>
      <c r="HEN1787"/>
      <c r="HEO1787"/>
      <c r="HEP1787"/>
      <c r="HEQ1787"/>
      <c r="HER1787"/>
      <c r="HES1787"/>
      <c r="HET1787"/>
      <c r="HEU1787"/>
      <c r="HEV1787"/>
      <c r="HEW1787"/>
      <c r="HEX1787"/>
      <c r="HEY1787"/>
      <c r="HEZ1787"/>
      <c r="HFA1787"/>
      <c r="HFB1787"/>
      <c r="HFC1787"/>
      <c r="HFD1787"/>
      <c r="HFE1787"/>
      <c r="HFF1787"/>
      <c r="HFG1787"/>
      <c r="HFH1787"/>
      <c r="HFI1787"/>
      <c r="HFJ1787"/>
      <c r="HFK1787"/>
      <c r="HFL1787"/>
      <c r="HFM1787"/>
      <c r="HFN1787"/>
      <c r="HFO1787"/>
      <c r="HFP1787"/>
      <c r="HFQ1787"/>
      <c r="HFR1787"/>
      <c r="HFS1787"/>
      <c r="HFT1787"/>
      <c r="HFU1787"/>
      <c r="HFV1787"/>
      <c r="HFW1787"/>
      <c r="HFX1787"/>
      <c r="HFY1787"/>
      <c r="HFZ1787"/>
      <c r="HGA1787"/>
      <c r="HGB1787"/>
      <c r="HGC1787"/>
      <c r="HGD1787"/>
      <c r="HGE1787"/>
      <c r="HGF1787"/>
      <c r="HGG1787"/>
      <c r="HGH1787"/>
      <c r="HGI1787"/>
      <c r="HGJ1787"/>
      <c r="HGK1787"/>
      <c r="HGL1787"/>
      <c r="HGM1787"/>
      <c r="HGN1787"/>
      <c r="HGO1787"/>
      <c r="HGP1787"/>
      <c r="HGQ1787"/>
      <c r="HGR1787"/>
      <c r="HGS1787"/>
      <c r="HGT1787"/>
      <c r="HGU1787"/>
      <c r="HGV1787"/>
      <c r="HGW1787"/>
      <c r="HGX1787"/>
      <c r="HGY1787"/>
      <c r="HGZ1787"/>
      <c r="HHA1787"/>
      <c r="HHB1787"/>
      <c r="HHC1787"/>
      <c r="HHD1787"/>
      <c r="HHE1787"/>
      <c r="HHF1787"/>
      <c r="HHG1787"/>
      <c r="HHH1787"/>
      <c r="HHI1787"/>
      <c r="HHJ1787"/>
      <c r="HHK1787"/>
      <c r="HHL1787"/>
      <c r="HHM1787"/>
      <c r="HHN1787"/>
      <c r="HHO1787"/>
      <c r="HHP1787"/>
      <c r="HHQ1787"/>
      <c r="HHR1787"/>
      <c r="HHS1787"/>
      <c r="HHT1787"/>
      <c r="HHU1787"/>
      <c r="HHV1787"/>
      <c r="HHW1787"/>
      <c r="HHX1787"/>
      <c r="HHY1787"/>
      <c r="HHZ1787"/>
      <c r="HIA1787"/>
      <c r="HIB1787"/>
      <c r="HIC1787"/>
      <c r="HID1787"/>
      <c r="HIE1787"/>
      <c r="HIF1787"/>
      <c r="HIG1787"/>
      <c r="HIH1787"/>
      <c r="HII1787"/>
      <c r="HIJ1787"/>
      <c r="HIK1787"/>
      <c r="HIL1787"/>
      <c r="HIM1787"/>
      <c r="HIN1787"/>
      <c r="HIO1787"/>
      <c r="HIP1787"/>
      <c r="HIQ1787"/>
      <c r="HIR1787"/>
      <c r="HIS1787"/>
      <c r="HIT1787"/>
      <c r="HIU1787"/>
      <c r="HIV1787"/>
      <c r="HIW1787"/>
      <c r="HIX1787"/>
      <c r="HIY1787"/>
      <c r="HIZ1787"/>
      <c r="HJA1787"/>
      <c r="HJB1787"/>
      <c r="HJC1787"/>
      <c r="HJD1787"/>
      <c r="HJE1787"/>
      <c r="HJF1787"/>
      <c r="HJG1787"/>
      <c r="HJH1787"/>
      <c r="HJI1787"/>
      <c r="HJJ1787"/>
      <c r="HJK1787"/>
      <c r="HJL1787"/>
      <c r="HJM1787"/>
      <c r="HJN1787"/>
      <c r="HJO1787"/>
      <c r="HJP1787"/>
      <c r="HJQ1787"/>
      <c r="HJR1787"/>
      <c r="HJS1787"/>
      <c r="HJT1787"/>
      <c r="HJU1787"/>
      <c r="HJV1787"/>
      <c r="HJW1787"/>
      <c r="HJX1787"/>
      <c r="HJY1787"/>
      <c r="HJZ1787"/>
      <c r="HKA1787"/>
      <c r="HKB1787"/>
      <c r="HKC1787"/>
      <c r="HKD1787"/>
      <c r="HKE1787"/>
      <c r="HKF1787"/>
      <c r="HKG1787"/>
      <c r="HKH1787"/>
      <c r="HKI1787"/>
      <c r="HKJ1787"/>
      <c r="HKK1787"/>
      <c r="HKL1787"/>
      <c r="HKM1787"/>
      <c r="HKN1787"/>
      <c r="HKO1787"/>
      <c r="HKP1787"/>
      <c r="HKQ1787"/>
      <c r="HKR1787"/>
      <c r="HKS1787"/>
      <c r="HKT1787"/>
      <c r="HKU1787"/>
      <c r="HKV1787"/>
      <c r="HKW1787"/>
      <c r="HKX1787"/>
      <c r="HKY1787"/>
      <c r="HKZ1787"/>
      <c r="HLA1787"/>
      <c r="HLB1787"/>
      <c r="HLC1787"/>
      <c r="HLD1787"/>
      <c r="HLE1787"/>
      <c r="HLF1787"/>
      <c r="HLG1787"/>
      <c r="HLH1787"/>
      <c r="HLI1787"/>
      <c r="HLJ1787"/>
      <c r="HLK1787"/>
      <c r="HLL1787"/>
      <c r="HLM1787"/>
      <c r="HLN1787"/>
      <c r="HLO1787"/>
      <c r="HLP1787"/>
      <c r="HLQ1787"/>
      <c r="HLR1787"/>
      <c r="HLS1787"/>
      <c r="HLT1787"/>
      <c r="HLU1787"/>
      <c r="HLV1787"/>
      <c r="HLW1787"/>
      <c r="HLX1787"/>
      <c r="HLY1787"/>
      <c r="HLZ1787"/>
      <c r="HMA1787"/>
      <c r="HMB1787"/>
      <c r="HMC1787"/>
      <c r="HMD1787"/>
      <c r="HME1787"/>
      <c r="HMF1787"/>
      <c r="HMG1787"/>
      <c r="HMH1787"/>
      <c r="HMI1787"/>
      <c r="HMJ1787"/>
      <c r="HMK1787"/>
      <c r="HML1787"/>
      <c r="HMM1787"/>
      <c r="HMN1787"/>
      <c r="HMO1787"/>
      <c r="HMP1787"/>
      <c r="HMQ1787"/>
      <c r="HMR1787"/>
      <c r="HMS1787"/>
      <c r="HMT1787"/>
      <c r="HMU1787"/>
      <c r="HMV1787"/>
      <c r="HMW1787"/>
      <c r="HMX1787"/>
      <c r="HMY1787"/>
      <c r="HMZ1787"/>
      <c r="HNA1787"/>
      <c r="HNB1787"/>
      <c r="HNC1787"/>
      <c r="HND1787"/>
      <c r="HNE1787"/>
      <c r="HNF1787"/>
      <c r="HNG1787"/>
      <c r="HNH1787"/>
      <c r="HNI1787"/>
      <c r="HNJ1787"/>
      <c r="HNK1787"/>
      <c r="HNL1787"/>
      <c r="HNM1787"/>
      <c r="HNN1787"/>
      <c r="HNO1787"/>
      <c r="HNP1787"/>
      <c r="HNQ1787"/>
      <c r="HNR1787"/>
      <c r="HNS1787"/>
      <c r="HNT1787"/>
      <c r="HNU1787"/>
      <c r="HNV1787"/>
      <c r="HNW1787"/>
      <c r="HNX1787"/>
      <c r="HNY1787"/>
      <c r="HNZ1787"/>
      <c r="HOA1787"/>
      <c r="HOB1787"/>
      <c r="HOC1787"/>
      <c r="HOD1787"/>
      <c r="HOE1787"/>
      <c r="HOF1787"/>
      <c r="HOG1787"/>
      <c r="HOH1787"/>
      <c r="HOI1787"/>
      <c r="HOJ1787"/>
      <c r="HOK1787"/>
      <c r="HOL1787"/>
      <c r="HOM1787"/>
      <c r="HON1787"/>
      <c r="HOO1787"/>
      <c r="HOP1787"/>
      <c r="HOQ1787"/>
      <c r="HOR1787"/>
      <c r="HOS1787"/>
      <c r="HOT1787"/>
      <c r="HOU1787"/>
      <c r="HOV1787"/>
      <c r="HOW1787"/>
      <c r="HOX1787"/>
      <c r="HOY1787"/>
      <c r="HOZ1787"/>
      <c r="HPA1787"/>
      <c r="HPB1787"/>
      <c r="HPC1787"/>
      <c r="HPD1787"/>
      <c r="HPE1787"/>
      <c r="HPF1787"/>
      <c r="HPG1787"/>
      <c r="HPH1787"/>
      <c r="HPI1787"/>
      <c r="HPJ1787"/>
      <c r="HPK1787"/>
      <c r="HPL1787"/>
      <c r="HPM1787"/>
      <c r="HPN1787"/>
      <c r="HPO1787"/>
      <c r="HPP1787"/>
      <c r="HPQ1787"/>
      <c r="HPR1787"/>
      <c r="HPS1787"/>
      <c r="HPT1787"/>
      <c r="HPU1787"/>
      <c r="HPV1787"/>
      <c r="HPW1787"/>
      <c r="HPX1787"/>
      <c r="HPY1787"/>
      <c r="HPZ1787"/>
      <c r="HQA1787"/>
      <c r="HQB1787"/>
      <c r="HQC1787"/>
      <c r="HQD1787"/>
      <c r="HQE1787"/>
      <c r="HQF1787"/>
      <c r="HQG1787"/>
      <c r="HQH1787"/>
      <c r="HQI1787"/>
      <c r="HQJ1787"/>
      <c r="HQK1787"/>
      <c r="HQL1787"/>
      <c r="HQM1787"/>
      <c r="HQN1787"/>
      <c r="HQO1787"/>
      <c r="HQP1787"/>
      <c r="HQQ1787"/>
      <c r="HQR1787"/>
      <c r="HQS1787"/>
      <c r="HQT1787"/>
      <c r="HQU1787"/>
      <c r="HQV1787"/>
      <c r="HQW1787"/>
      <c r="HQX1787"/>
      <c r="HQY1787"/>
      <c r="HQZ1787"/>
      <c r="HRA1787"/>
      <c r="HRB1787"/>
      <c r="HRC1787"/>
      <c r="HRD1787"/>
      <c r="HRE1787"/>
      <c r="HRF1787"/>
      <c r="HRG1787"/>
      <c r="HRH1787"/>
      <c r="HRI1787"/>
      <c r="HRJ1787"/>
      <c r="HRK1787"/>
      <c r="HRL1787"/>
      <c r="HRM1787"/>
      <c r="HRN1787"/>
      <c r="HRO1787"/>
      <c r="HRP1787"/>
      <c r="HRQ1787"/>
      <c r="HRR1787"/>
      <c r="HRS1787"/>
      <c r="HRT1787"/>
      <c r="HRU1787"/>
      <c r="HRV1787"/>
      <c r="HRW1787"/>
      <c r="HRX1787"/>
      <c r="HRY1787"/>
      <c r="HRZ1787"/>
      <c r="HSA1787"/>
      <c r="HSB1787"/>
      <c r="HSC1787"/>
      <c r="HSD1787"/>
      <c r="HSE1787"/>
      <c r="HSF1787"/>
      <c r="HSG1787"/>
      <c r="HSH1787"/>
      <c r="HSI1787"/>
      <c r="HSJ1787"/>
      <c r="HSK1787"/>
      <c r="HSL1787"/>
      <c r="HSM1787"/>
      <c r="HSN1787"/>
      <c r="HSO1787"/>
      <c r="HSP1787"/>
      <c r="HSQ1787"/>
      <c r="HSR1787"/>
      <c r="HSS1787"/>
      <c r="HST1787"/>
      <c r="HSU1787"/>
      <c r="HSV1787"/>
      <c r="HSW1787"/>
      <c r="HSX1787"/>
      <c r="HSY1787"/>
      <c r="HSZ1787"/>
      <c r="HTA1787"/>
      <c r="HTB1787"/>
      <c r="HTC1787"/>
      <c r="HTD1787"/>
      <c r="HTE1787"/>
      <c r="HTF1787"/>
      <c r="HTG1787"/>
      <c r="HTH1787"/>
      <c r="HTI1787"/>
      <c r="HTJ1787"/>
      <c r="HTK1787"/>
      <c r="HTL1787"/>
      <c r="HTM1787"/>
      <c r="HTN1787"/>
      <c r="HTO1787"/>
      <c r="HTP1787"/>
      <c r="HTQ1787"/>
      <c r="HTR1787"/>
      <c r="HTS1787"/>
      <c r="HTT1787"/>
      <c r="HTU1787"/>
      <c r="HTV1787"/>
      <c r="HTW1787"/>
      <c r="HTX1787"/>
      <c r="HTY1787"/>
      <c r="HTZ1787"/>
      <c r="HUA1787"/>
      <c r="HUB1787"/>
      <c r="HUC1787"/>
      <c r="HUD1787"/>
      <c r="HUE1787"/>
      <c r="HUF1787"/>
      <c r="HUG1787"/>
      <c r="HUH1787"/>
      <c r="HUI1787"/>
      <c r="HUJ1787"/>
      <c r="HUK1787"/>
      <c r="HUL1787"/>
      <c r="HUM1787"/>
      <c r="HUN1787"/>
      <c r="HUO1787"/>
      <c r="HUP1787"/>
      <c r="HUQ1787"/>
      <c r="HUR1787"/>
      <c r="HUS1787"/>
      <c r="HUT1787"/>
      <c r="HUU1787"/>
      <c r="HUV1787"/>
      <c r="HUW1787"/>
      <c r="HUX1787"/>
      <c r="HUY1787"/>
      <c r="HUZ1787"/>
      <c r="HVA1787"/>
      <c r="HVB1787"/>
      <c r="HVC1787"/>
      <c r="HVD1787"/>
      <c r="HVE1787"/>
      <c r="HVF1787"/>
      <c r="HVG1787"/>
      <c r="HVH1787"/>
      <c r="HVI1787"/>
      <c r="HVJ1787"/>
      <c r="HVK1787"/>
      <c r="HVL1787"/>
      <c r="HVM1787"/>
      <c r="HVN1787"/>
      <c r="HVO1787"/>
      <c r="HVP1787"/>
      <c r="HVQ1787"/>
      <c r="HVR1787"/>
      <c r="HVS1787"/>
      <c r="HVT1787"/>
      <c r="HVU1787"/>
      <c r="HVV1787"/>
      <c r="HVW1787"/>
      <c r="HVX1787"/>
      <c r="HVY1787"/>
      <c r="HVZ1787"/>
      <c r="HWA1787"/>
      <c r="HWB1787"/>
      <c r="HWC1787"/>
      <c r="HWD1787"/>
      <c r="HWE1787"/>
      <c r="HWF1787"/>
      <c r="HWG1787"/>
      <c r="HWH1787"/>
      <c r="HWI1787"/>
      <c r="HWJ1787"/>
      <c r="HWK1787"/>
      <c r="HWL1787"/>
      <c r="HWM1787"/>
      <c r="HWN1787"/>
      <c r="HWO1787"/>
      <c r="HWP1787"/>
      <c r="HWQ1787"/>
      <c r="HWR1787"/>
      <c r="HWS1787"/>
      <c r="HWT1787"/>
      <c r="HWU1787"/>
      <c r="HWV1787"/>
      <c r="HWW1787"/>
      <c r="HWX1787"/>
      <c r="HWY1787"/>
      <c r="HWZ1787"/>
      <c r="HXA1787"/>
      <c r="HXB1787"/>
      <c r="HXC1787"/>
      <c r="HXD1787"/>
      <c r="HXE1787"/>
      <c r="HXF1787"/>
      <c r="HXG1787"/>
      <c r="HXH1787"/>
      <c r="HXI1787"/>
      <c r="HXJ1787"/>
      <c r="HXK1787"/>
      <c r="HXL1787"/>
      <c r="HXM1787"/>
      <c r="HXN1787"/>
      <c r="HXO1787"/>
      <c r="HXP1787"/>
      <c r="HXQ1787"/>
      <c r="HXR1787"/>
      <c r="HXS1787"/>
      <c r="HXT1787"/>
      <c r="HXU1787"/>
      <c r="HXV1787"/>
      <c r="HXW1787"/>
      <c r="HXX1787"/>
      <c r="HXY1787"/>
      <c r="HXZ1787"/>
      <c r="HYA1787"/>
      <c r="HYB1787"/>
      <c r="HYC1787"/>
      <c r="HYD1787"/>
      <c r="HYE1787"/>
      <c r="HYF1787"/>
      <c r="HYG1787"/>
      <c r="HYH1787"/>
      <c r="HYI1787"/>
      <c r="HYJ1787"/>
      <c r="HYK1787"/>
      <c r="HYL1787"/>
      <c r="HYM1787"/>
      <c r="HYN1787"/>
      <c r="HYO1787"/>
      <c r="HYP1787"/>
      <c r="HYQ1787"/>
      <c r="HYR1787"/>
      <c r="HYS1787"/>
      <c r="HYT1787"/>
      <c r="HYU1787"/>
      <c r="HYV1787"/>
      <c r="HYW1787"/>
      <c r="HYX1787"/>
      <c r="HYY1787"/>
      <c r="HYZ1787"/>
      <c r="HZA1787"/>
      <c r="HZB1787"/>
      <c r="HZC1787"/>
      <c r="HZD1787"/>
      <c r="HZE1787"/>
      <c r="HZF1787"/>
      <c r="HZG1787"/>
      <c r="HZH1787"/>
      <c r="HZI1787"/>
      <c r="HZJ1787"/>
      <c r="HZK1787"/>
      <c r="HZL1787"/>
      <c r="HZM1787"/>
      <c r="HZN1787"/>
      <c r="HZO1787"/>
      <c r="HZP1787"/>
      <c r="HZQ1787"/>
      <c r="HZR1787"/>
      <c r="HZS1787"/>
      <c r="HZT1787"/>
      <c r="HZU1787"/>
      <c r="HZV1787"/>
      <c r="HZW1787"/>
      <c r="HZX1787"/>
      <c r="HZY1787"/>
      <c r="HZZ1787"/>
      <c r="IAA1787"/>
      <c r="IAB1787"/>
      <c r="IAC1787"/>
      <c r="IAD1787"/>
      <c r="IAE1787"/>
      <c r="IAF1787"/>
      <c r="IAG1787"/>
      <c r="IAH1787"/>
      <c r="IAI1787"/>
      <c r="IAJ1787"/>
      <c r="IAK1787"/>
      <c r="IAL1787"/>
      <c r="IAM1787"/>
      <c r="IAN1787"/>
      <c r="IAO1787"/>
      <c r="IAP1787"/>
      <c r="IAQ1787"/>
      <c r="IAR1787"/>
      <c r="IAS1787"/>
      <c r="IAT1787"/>
      <c r="IAU1787"/>
      <c r="IAV1787"/>
      <c r="IAW1787"/>
      <c r="IAX1787"/>
      <c r="IAY1787"/>
      <c r="IAZ1787"/>
      <c r="IBA1787"/>
      <c r="IBB1787"/>
      <c r="IBC1787"/>
      <c r="IBD1787"/>
      <c r="IBE1787"/>
      <c r="IBF1787"/>
      <c r="IBG1787"/>
      <c r="IBH1787"/>
      <c r="IBI1787"/>
      <c r="IBJ1787"/>
      <c r="IBK1787"/>
      <c r="IBL1787"/>
      <c r="IBM1787"/>
      <c r="IBN1787"/>
      <c r="IBO1787"/>
      <c r="IBP1787"/>
      <c r="IBQ1787"/>
      <c r="IBR1787"/>
      <c r="IBS1787"/>
      <c r="IBT1787"/>
      <c r="IBU1787"/>
      <c r="IBV1787"/>
      <c r="IBW1787"/>
      <c r="IBX1787"/>
      <c r="IBY1787"/>
      <c r="IBZ1787"/>
      <c r="ICA1787"/>
      <c r="ICB1787"/>
      <c r="ICC1787"/>
      <c r="ICD1787"/>
      <c r="ICE1787"/>
      <c r="ICF1787"/>
      <c r="ICG1787"/>
      <c r="ICH1787"/>
      <c r="ICI1787"/>
      <c r="ICJ1787"/>
      <c r="ICK1787"/>
      <c r="ICL1787"/>
      <c r="ICM1787"/>
      <c r="ICN1787"/>
      <c r="ICO1787"/>
      <c r="ICP1787"/>
      <c r="ICQ1787"/>
      <c r="ICR1787"/>
      <c r="ICS1787"/>
      <c r="ICT1787"/>
      <c r="ICU1787"/>
      <c r="ICV1787"/>
      <c r="ICW1787"/>
      <c r="ICX1787"/>
      <c r="ICY1787"/>
      <c r="ICZ1787"/>
      <c r="IDA1787"/>
      <c r="IDB1787"/>
      <c r="IDC1787"/>
      <c r="IDD1787"/>
      <c r="IDE1787"/>
      <c r="IDF1787"/>
      <c r="IDG1787"/>
      <c r="IDH1787"/>
      <c r="IDI1787"/>
      <c r="IDJ1787"/>
      <c r="IDK1787"/>
      <c r="IDL1787"/>
      <c r="IDM1787"/>
      <c r="IDN1787"/>
      <c r="IDO1787"/>
      <c r="IDP1787"/>
      <c r="IDQ1787"/>
      <c r="IDR1787"/>
      <c r="IDS1787"/>
      <c r="IDT1787"/>
      <c r="IDU1787"/>
      <c r="IDV1787"/>
      <c r="IDW1787"/>
      <c r="IDX1787"/>
      <c r="IDY1787"/>
      <c r="IDZ1787"/>
      <c r="IEA1787"/>
      <c r="IEB1787"/>
      <c r="IEC1787"/>
      <c r="IED1787"/>
      <c r="IEE1787"/>
      <c r="IEF1787"/>
      <c r="IEG1787"/>
      <c r="IEH1787"/>
      <c r="IEI1787"/>
      <c r="IEJ1787"/>
      <c r="IEK1787"/>
      <c r="IEL1787"/>
      <c r="IEM1787"/>
      <c r="IEN1787"/>
      <c r="IEO1787"/>
      <c r="IEP1787"/>
      <c r="IEQ1787"/>
      <c r="IER1787"/>
      <c r="IES1787"/>
      <c r="IET1787"/>
      <c r="IEU1787"/>
      <c r="IEV1787"/>
      <c r="IEW1787"/>
      <c r="IEX1787"/>
      <c r="IEY1787"/>
      <c r="IEZ1787"/>
      <c r="IFA1787"/>
      <c r="IFB1787"/>
      <c r="IFC1787"/>
      <c r="IFD1787"/>
      <c r="IFE1787"/>
      <c r="IFF1787"/>
      <c r="IFG1787"/>
      <c r="IFH1787"/>
      <c r="IFI1787"/>
      <c r="IFJ1787"/>
      <c r="IFK1787"/>
      <c r="IFL1787"/>
      <c r="IFM1787"/>
      <c r="IFN1787"/>
      <c r="IFO1787"/>
      <c r="IFP1787"/>
      <c r="IFQ1787"/>
      <c r="IFR1787"/>
      <c r="IFS1787"/>
      <c r="IFT1787"/>
      <c r="IFU1787"/>
      <c r="IFV1787"/>
      <c r="IFW1787"/>
      <c r="IFX1787"/>
      <c r="IFY1787"/>
      <c r="IFZ1787"/>
      <c r="IGA1787"/>
      <c r="IGB1787"/>
      <c r="IGC1787"/>
      <c r="IGD1787"/>
      <c r="IGE1787"/>
      <c r="IGF1787"/>
      <c r="IGG1787"/>
      <c r="IGH1787"/>
      <c r="IGI1787"/>
      <c r="IGJ1787"/>
      <c r="IGK1787"/>
      <c r="IGL1787"/>
      <c r="IGM1787"/>
      <c r="IGN1787"/>
      <c r="IGO1787"/>
      <c r="IGP1787"/>
      <c r="IGQ1787"/>
      <c r="IGR1787"/>
      <c r="IGS1787"/>
      <c r="IGT1787"/>
      <c r="IGU1787"/>
      <c r="IGV1787"/>
      <c r="IGW1787"/>
      <c r="IGX1787"/>
      <c r="IGY1787"/>
      <c r="IGZ1787"/>
      <c r="IHA1787"/>
      <c r="IHB1787"/>
      <c r="IHC1787"/>
      <c r="IHD1787"/>
      <c r="IHE1787"/>
      <c r="IHF1787"/>
      <c r="IHG1787"/>
      <c r="IHH1787"/>
      <c r="IHI1787"/>
      <c r="IHJ1787"/>
      <c r="IHK1787"/>
      <c r="IHL1787"/>
      <c r="IHM1787"/>
      <c r="IHN1787"/>
      <c r="IHO1787"/>
      <c r="IHP1787"/>
      <c r="IHQ1787"/>
      <c r="IHR1787"/>
      <c r="IHS1787"/>
      <c r="IHT1787"/>
      <c r="IHU1787"/>
      <c r="IHV1787"/>
      <c r="IHW1787"/>
      <c r="IHX1787"/>
      <c r="IHY1787"/>
      <c r="IHZ1787"/>
      <c r="IIA1787"/>
      <c r="IIB1787"/>
      <c r="IIC1787"/>
      <c r="IID1787"/>
      <c r="IIE1787"/>
      <c r="IIF1787"/>
      <c r="IIG1787"/>
      <c r="IIH1787"/>
      <c r="III1787"/>
      <c r="IIJ1787"/>
      <c r="IIK1787"/>
      <c r="IIL1787"/>
      <c r="IIM1787"/>
      <c r="IIN1787"/>
      <c r="IIO1787"/>
      <c r="IIP1787"/>
      <c r="IIQ1787"/>
      <c r="IIR1787"/>
      <c r="IIS1787"/>
      <c r="IIT1787"/>
      <c r="IIU1787"/>
      <c r="IIV1787"/>
      <c r="IIW1787"/>
      <c r="IIX1787"/>
      <c r="IIY1787"/>
      <c r="IIZ1787"/>
      <c r="IJA1787"/>
      <c r="IJB1787"/>
      <c r="IJC1787"/>
      <c r="IJD1787"/>
      <c r="IJE1787"/>
      <c r="IJF1787"/>
      <c r="IJG1787"/>
      <c r="IJH1787"/>
      <c r="IJI1787"/>
      <c r="IJJ1787"/>
      <c r="IJK1787"/>
      <c r="IJL1787"/>
      <c r="IJM1787"/>
      <c r="IJN1787"/>
      <c r="IJO1787"/>
      <c r="IJP1787"/>
      <c r="IJQ1787"/>
      <c r="IJR1787"/>
      <c r="IJS1787"/>
      <c r="IJT1787"/>
      <c r="IJU1787"/>
      <c r="IJV1787"/>
      <c r="IJW1787"/>
      <c r="IJX1787"/>
      <c r="IJY1787"/>
      <c r="IJZ1787"/>
      <c r="IKA1787"/>
      <c r="IKB1787"/>
      <c r="IKC1787"/>
      <c r="IKD1787"/>
      <c r="IKE1787"/>
      <c r="IKF1787"/>
      <c r="IKG1787"/>
      <c r="IKH1787"/>
      <c r="IKI1787"/>
      <c r="IKJ1787"/>
      <c r="IKK1787"/>
      <c r="IKL1787"/>
      <c r="IKM1787"/>
      <c r="IKN1787"/>
      <c r="IKO1787"/>
      <c r="IKP1787"/>
      <c r="IKQ1787"/>
      <c r="IKR1787"/>
      <c r="IKS1787"/>
      <c r="IKT1787"/>
      <c r="IKU1787"/>
      <c r="IKV1787"/>
      <c r="IKW1787"/>
      <c r="IKX1787"/>
      <c r="IKY1787"/>
      <c r="IKZ1787"/>
      <c r="ILA1787"/>
      <c r="ILB1787"/>
      <c r="ILC1787"/>
      <c r="ILD1787"/>
      <c r="ILE1787"/>
      <c r="ILF1787"/>
      <c r="ILG1787"/>
      <c r="ILH1787"/>
      <c r="ILI1787"/>
      <c r="ILJ1787"/>
      <c r="ILK1787"/>
      <c r="ILL1787"/>
      <c r="ILM1787"/>
      <c r="ILN1787"/>
      <c r="ILO1787"/>
      <c r="ILP1787"/>
      <c r="ILQ1787"/>
      <c r="ILR1787"/>
      <c r="ILS1787"/>
      <c r="ILT1787"/>
      <c r="ILU1787"/>
      <c r="ILV1787"/>
      <c r="ILW1787"/>
      <c r="ILX1787"/>
      <c r="ILY1787"/>
      <c r="ILZ1787"/>
      <c r="IMA1787"/>
      <c r="IMB1787"/>
      <c r="IMC1787"/>
      <c r="IMD1787"/>
      <c r="IME1787"/>
      <c r="IMF1787"/>
      <c r="IMG1787"/>
      <c r="IMH1787"/>
      <c r="IMI1787"/>
      <c r="IMJ1787"/>
      <c r="IMK1787"/>
      <c r="IML1787"/>
      <c r="IMM1787"/>
      <c r="IMN1787"/>
      <c r="IMO1787"/>
      <c r="IMP1787"/>
      <c r="IMQ1787"/>
      <c r="IMR1787"/>
      <c r="IMS1787"/>
      <c r="IMT1787"/>
      <c r="IMU1787"/>
      <c r="IMV1787"/>
      <c r="IMW1787"/>
      <c r="IMX1787"/>
      <c r="IMY1787"/>
      <c r="IMZ1787"/>
      <c r="INA1787"/>
      <c r="INB1787"/>
      <c r="INC1787"/>
      <c r="IND1787"/>
      <c r="INE1787"/>
      <c r="INF1787"/>
      <c r="ING1787"/>
      <c r="INH1787"/>
      <c r="INI1787"/>
      <c r="INJ1787"/>
      <c r="INK1787"/>
      <c r="INL1787"/>
      <c r="INM1787"/>
      <c r="INN1787"/>
      <c r="INO1787"/>
      <c r="INP1787"/>
      <c r="INQ1787"/>
      <c r="INR1787"/>
      <c r="INS1787"/>
      <c r="INT1787"/>
      <c r="INU1787"/>
      <c r="INV1787"/>
      <c r="INW1787"/>
      <c r="INX1787"/>
      <c r="INY1787"/>
      <c r="INZ1787"/>
      <c r="IOA1787"/>
      <c r="IOB1787"/>
      <c r="IOC1787"/>
      <c r="IOD1787"/>
      <c r="IOE1787"/>
      <c r="IOF1787"/>
      <c r="IOG1787"/>
      <c r="IOH1787"/>
      <c r="IOI1787"/>
      <c r="IOJ1787"/>
      <c r="IOK1787"/>
      <c r="IOL1787"/>
      <c r="IOM1787"/>
      <c r="ION1787"/>
      <c r="IOO1787"/>
      <c r="IOP1787"/>
      <c r="IOQ1787"/>
      <c r="IOR1787"/>
      <c r="IOS1787"/>
      <c r="IOT1787"/>
      <c r="IOU1787"/>
      <c r="IOV1787"/>
      <c r="IOW1787"/>
      <c r="IOX1787"/>
      <c r="IOY1787"/>
      <c r="IOZ1787"/>
      <c r="IPA1787"/>
      <c r="IPB1787"/>
      <c r="IPC1787"/>
      <c r="IPD1787"/>
      <c r="IPE1787"/>
      <c r="IPF1787"/>
      <c r="IPG1787"/>
      <c r="IPH1787"/>
      <c r="IPI1787"/>
      <c r="IPJ1787"/>
      <c r="IPK1787"/>
      <c r="IPL1787"/>
      <c r="IPM1787"/>
      <c r="IPN1787"/>
      <c r="IPO1787"/>
      <c r="IPP1787"/>
      <c r="IPQ1787"/>
      <c r="IPR1787"/>
      <c r="IPS1787"/>
      <c r="IPT1787"/>
      <c r="IPU1787"/>
      <c r="IPV1787"/>
      <c r="IPW1787"/>
      <c r="IPX1787"/>
      <c r="IPY1787"/>
      <c r="IPZ1787"/>
      <c r="IQA1787"/>
      <c r="IQB1787"/>
      <c r="IQC1787"/>
      <c r="IQD1787"/>
      <c r="IQE1787"/>
      <c r="IQF1787"/>
      <c r="IQG1787"/>
      <c r="IQH1787"/>
      <c r="IQI1787"/>
      <c r="IQJ1787"/>
      <c r="IQK1787"/>
      <c r="IQL1787"/>
      <c r="IQM1787"/>
      <c r="IQN1787"/>
      <c r="IQO1787"/>
      <c r="IQP1787"/>
      <c r="IQQ1787"/>
      <c r="IQR1787"/>
      <c r="IQS1787"/>
      <c r="IQT1787"/>
      <c r="IQU1787"/>
      <c r="IQV1787"/>
      <c r="IQW1787"/>
      <c r="IQX1787"/>
      <c r="IQY1787"/>
      <c r="IQZ1787"/>
      <c r="IRA1787"/>
      <c r="IRB1787"/>
      <c r="IRC1787"/>
      <c r="IRD1787"/>
      <c r="IRE1787"/>
      <c r="IRF1787"/>
      <c r="IRG1787"/>
      <c r="IRH1787"/>
      <c r="IRI1787"/>
      <c r="IRJ1787"/>
      <c r="IRK1787"/>
      <c r="IRL1787"/>
      <c r="IRM1787"/>
      <c r="IRN1787"/>
      <c r="IRO1787"/>
      <c r="IRP1787"/>
      <c r="IRQ1787"/>
      <c r="IRR1787"/>
      <c r="IRS1787"/>
      <c r="IRT1787"/>
      <c r="IRU1787"/>
      <c r="IRV1787"/>
      <c r="IRW1787"/>
      <c r="IRX1787"/>
      <c r="IRY1787"/>
      <c r="IRZ1787"/>
      <c r="ISA1787"/>
      <c r="ISB1787"/>
      <c r="ISC1787"/>
      <c r="ISD1787"/>
      <c r="ISE1787"/>
      <c r="ISF1787"/>
      <c r="ISG1787"/>
      <c r="ISH1787"/>
      <c r="ISI1787"/>
      <c r="ISJ1787"/>
      <c r="ISK1787"/>
      <c r="ISL1787"/>
      <c r="ISM1787"/>
      <c r="ISN1787"/>
      <c r="ISO1787"/>
      <c r="ISP1787"/>
      <c r="ISQ1787"/>
      <c r="ISR1787"/>
      <c r="ISS1787"/>
      <c r="IST1787"/>
      <c r="ISU1787"/>
      <c r="ISV1787"/>
      <c r="ISW1787"/>
      <c r="ISX1787"/>
      <c r="ISY1787"/>
      <c r="ISZ1787"/>
      <c r="ITA1787"/>
      <c r="ITB1787"/>
      <c r="ITC1787"/>
      <c r="ITD1787"/>
      <c r="ITE1787"/>
      <c r="ITF1787"/>
      <c r="ITG1787"/>
      <c r="ITH1787"/>
      <c r="ITI1787"/>
      <c r="ITJ1787"/>
      <c r="ITK1787"/>
      <c r="ITL1787"/>
      <c r="ITM1787"/>
      <c r="ITN1787"/>
      <c r="ITO1787"/>
      <c r="ITP1787"/>
      <c r="ITQ1787"/>
      <c r="ITR1787"/>
      <c r="ITS1787"/>
      <c r="ITT1787"/>
      <c r="ITU1787"/>
      <c r="ITV1787"/>
      <c r="ITW1787"/>
      <c r="ITX1787"/>
      <c r="ITY1787"/>
      <c r="ITZ1787"/>
      <c r="IUA1787"/>
      <c r="IUB1787"/>
      <c r="IUC1787"/>
      <c r="IUD1787"/>
      <c r="IUE1787"/>
      <c r="IUF1787"/>
      <c r="IUG1787"/>
      <c r="IUH1787"/>
      <c r="IUI1787"/>
      <c r="IUJ1787"/>
      <c r="IUK1787"/>
      <c r="IUL1787"/>
      <c r="IUM1787"/>
      <c r="IUN1787"/>
      <c r="IUO1787"/>
      <c r="IUP1787"/>
      <c r="IUQ1787"/>
      <c r="IUR1787"/>
      <c r="IUS1787"/>
      <c r="IUT1787"/>
      <c r="IUU1787"/>
      <c r="IUV1787"/>
      <c r="IUW1787"/>
      <c r="IUX1787"/>
      <c r="IUY1787"/>
      <c r="IUZ1787"/>
      <c r="IVA1787"/>
      <c r="IVB1787"/>
      <c r="IVC1787"/>
      <c r="IVD1787"/>
      <c r="IVE1787"/>
      <c r="IVF1787"/>
      <c r="IVG1787"/>
      <c r="IVH1787"/>
      <c r="IVI1787"/>
      <c r="IVJ1787"/>
      <c r="IVK1787"/>
      <c r="IVL1787"/>
      <c r="IVM1787"/>
      <c r="IVN1787"/>
      <c r="IVO1787"/>
      <c r="IVP1787"/>
      <c r="IVQ1787"/>
      <c r="IVR1787"/>
      <c r="IVS1787"/>
      <c r="IVT1787"/>
      <c r="IVU1787"/>
      <c r="IVV1787"/>
      <c r="IVW1787"/>
      <c r="IVX1787"/>
      <c r="IVY1787"/>
      <c r="IVZ1787"/>
      <c r="IWA1787"/>
      <c r="IWB1787"/>
      <c r="IWC1787"/>
      <c r="IWD1787"/>
      <c r="IWE1787"/>
      <c r="IWF1787"/>
      <c r="IWG1787"/>
      <c r="IWH1787"/>
      <c r="IWI1787"/>
      <c r="IWJ1787"/>
      <c r="IWK1787"/>
      <c r="IWL1787"/>
      <c r="IWM1787"/>
      <c r="IWN1787"/>
      <c r="IWO1787"/>
      <c r="IWP1787"/>
      <c r="IWQ1787"/>
      <c r="IWR1787"/>
      <c r="IWS1787"/>
      <c r="IWT1787"/>
      <c r="IWU1787"/>
      <c r="IWV1787"/>
      <c r="IWW1787"/>
      <c r="IWX1787"/>
      <c r="IWY1787"/>
      <c r="IWZ1787"/>
      <c r="IXA1787"/>
      <c r="IXB1787"/>
      <c r="IXC1787"/>
      <c r="IXD1787"/>
      <c r="IXE1787"/>
      <c r="IXF1787"/>
      <c r="IXG1787"/>
      <c r="IXH1787"/>
      <c r="IXI1787"/>
      <c r="IXJ1787"/>
      <c r="IXK1787"/>
      <c r="IXL1787"/>
      <c r="IXM1787"/>
      <c r="IXN1787"/>
      <c r="IXO1787"/>
      <c r="IXP1787"/>
      <c r="IXQ1787"/>
      <c r="IXR1787"/>
      <c r="IXS1787"/>
      <c r="IXT1787"/>
      <c r="IXU1787"/>
      <c r="IXV1787"/>
      <c r="IXW1787"/>
      <c r="IXX1787"/>
      <c r="IXY1787"/>
      <c r="IXZ1787"/>
      <c r="IYA1787"/>
      <c r="IYB1787"/>
      <c r="IYC1787"/>
      <c r="IYD1787"/>
      <c r="IYE1787"/>
      <c r="IYF1787"/>
      <c r="IYG1787"/>
      <c r="IYH1787"/>
      <c r="IYI1787"/>
      <c r="IYJ1787"/>
      <c r="IYK1787"/>
      <c r="IYL1787"/>
      <c r="IYM1787"/>
      <c r="IYN1787"/>
      <c r="IYO1787"/>
      <c r="IYP1787"/>
      <c r="IYQ1787"/>
      <c r="IYR1787"/>
      <c r="IYS1787"/>
      <c r="IYT1787"/>
      <c r="IYU1787"/>
      <c r="IYV1787"/>
      <c r="IYW1787"/>
      <c r="IYX1787"/>
      <c r="IYY1787"/>
      <c r="IYZ1787"/>
      <c r="IZA1787"/>
      <c r="IZB1787"/>
      <c r="IZC1787"/>
      <c r="IZD1787"/>
      <c r="IZE1787"/>
      <c r="IZF1787"/>
      <c r="IZG1787"/>
      <c r="IZH1787"/>
      <c r="IZI1787"/>
      <c r="IZJ1787"/>
      <c r="IZK1787"/>
      <c r="IZL1787"/>
      <c r="IZM1787"/>
      <c r="IZN1787"/>
      <c r="IZO1787"/>
      <c r="IZP1787"/>
      <c r="IZQ1787"/>
      <c r="IZR1787"/>
      <c r="IZS1787"/>
      <c r="IZT1787"/>
      <c r="IZU1787"/>
      <c r="IZV1787"/>
      <c r="IZW1787"/>
      <c r="IZX1787"/>
      <c r="IZY1787"/>
      <c r="IZZ1787"/>
      <c r="JAA1787"/>
      <c r="JAB1787"/>
      <c r="JAC1787"/>
      <c r="JAD1787"/>
      <c r="JAE1787"/>
      <c r="JAF1787"/>
      <c r="JAG1787"/>
      <c r="JAH1787"/>
      <c r="JAI1787"/>
      <c r="JAJ1787"/>
      <c r="JAK1787"/>
      <c r="JAL1787"/>
      <c r="JAM1787"/>
      <c r="JAN1787"/>
      <c r="JAO1787"/>
      <c r="JAP1787"/>
      <c r="JAQ1787"/>
      <c r="JAR1787"/>
      <c r="JAS1787"/>
      <c r="JAT1787"/>
      <c r="JAU1787"/>
      <c r="JAV1787"/>
      <c r="JAW1787"/>
      <c r="JAX1787"/>
      <c r="JAY1787"/>
      <c r="JAZ1787"/>
      <c r="JBA1787"/>
      <c r="JBB1787"/>
      <c r="JBC1787"/>
      <c r="JBD1787"/>
      <c r="JBE1787"/>
      <c r="JBF1787"/>
      <c r="JBG1787"/>
      <c r="JBH1787"/>
      <c r="JBI1787"/>
      <c r="JBJ1787"/>
      <c r="JBK1787"/>
      <c r="JBL1787"/>
      <c r="JBM1787"/>
      <c r="JBN1787"/>
      <c r="JBO1787"/>
      <c r="JBP1787"/>
      <c r="JBQ1787"/>
      <c r="JBR1787"/>
      <c r="JBS1787"/>
      <c r="JBT1787"/>
      <c r="JBU1787"/>
      <c r="JBV1787"/>
      <c r="JBW1787"/>
      <c r="JBX1787"/>
      <c r="JBY1787"/>
      <c r="JBZ1787"/>
      <c r="JCA1787"/>
      <c r="JCB1787"/>
      <c r="JCC1787"/>
      <c r="JCD1787"/>
      <c r="JCE1787"/>
      <c r="JCF1787"/>
      <c r="JCG1787"/>
      <c r="JCH1787"/>
      <c r="JCI1787"/>
      <c r="JCJ1787"/>
      <c r="JCK1787"/>
      <c r="JCL1787"/>
      <c r="JCM1787"/>
      <c r="JCN1787"/>
      <c r="JCO1787"/>
      <c r="JCP1787"/>
      <c r="JCQ1787"/>
      <c r="JCR1787"/>
      <c r="JCS1787"/>
      <c r="JCT1787"/>
      <c r="JCU1787"/>
      <c r="JCV1787"/>
      <c r="JCW1787"/>
      <c r="JCX1787"/>
      <c r="JCY1787"/>
      <c r="JCZ1787"/>
      <c r="JDA1787"/>
      <c r="JDB1787"/>
      <c r="JDC1787"/>
      <c r="JDD1787"/>
      <c r="JDE1787"/>
      <c r="JDF1787"/>
      <c r="JDG1787"/>
      <c r="JDH1787"/>
      <c r="JDI1787"/>
      <c r="JDJ1787"/>
      <c r="JDK1787"/>
      <c r="JDL1787"/>
      <c r="JDM1787"/>
      <c r="JDN1787"/>
      <c r="JDO1787"/>
      <c r="JDP1787"/>
      <c r="JDQ1787"/>
      <c r="JDR1787"/>
      <c r="JDS1787"/>
      <c r="JDT1787"/>
      <c r="JDU1787"/>
      <c r="JDV1787"/>
      <c r="JDW1787"/>
      <c r="JDX1787"/>
      <c r="JDY1787"/>
      <c r="JDZ1787"/>
      <c r="JEA1787"/>
      <c r="JEB1787"/>
      <c r="JEC1787"/>
      <c r="JED1787"/>
      <c r="JEE1787"/>
      <c r="JEF1787"/>
      <c r="JEG1787"/>
      <c r="JEH1787"/>
      <c r="JEI1787"/>
      <c r="JEJ1787"/>
      <c r="JEK1787"/>
      <c r="JEL1787"/>
      <c r="JEM1787"/>
      <c r="JEN1787"/>
      <c r="JEO1787"/>
      <c r="JEP1787"/>
      <c r="JEQ1787"/>
      <c r="JER1787"/>
      <c r="JES1787"/>
      <c r="JET1787"/>
      <c r="JEU1787"/>
      <c r="JEV1787"/>
      <c r="JEW1787"/>
      <c r="JEX1787"/>
      <c r="JEY1787"/>
      <c r="JEZ1787"/>
      <c r="JFA1787"/>
      <c r="JFB1787"/>
      <c r="JFC1787"/>
      <c r="JFD1787"/>
      <c r="JFE1787"/>
      <c r="JFF1787"/>
      <c r="JFG1787"/>
      <c r="JFH1787"/>
      <c r="JFI1787"/>
      <c r="JFJ1787"/>
      <c r="JFK1787"/>
      <c r="JFL1787"/>
      <c r="JFM1787"/>
      <c r="JFN1787"/>
      <c r="JFO1787"/>
      <c r="JFP1787"/>
      <c r="JFQ1787"/>
      <c r="JFR1787"/>
      <c r="JFS1787"/>
      <c r="JFT1787"/>
      <c r="JFU1787"/>
      <c r="JFV1787"/>
      <c r="JFW1787"/>
      <c r="JFX1787"/>
      <c r="JFY1787"/>
      <c r="JFZ1787"/>
      <c r="JGA1787"/>
      <c r="JGB1787"/>
      <c r="JGC1787"/>
      <c r="JGD1787"/>
      <c r="JGE1787"/>
      <c r="JGF1787"/>
      <c r="JGG1787"/>
      <c r="JGH1787"/>
      <c r="JGI1787"/>
      <c r="JGJ1787"/>
      <c r="JGK1787"/>
      <c r="JGL1787"/>
      <c r="JGM1787"/>
      <c r="JGN1787"/>
      <c r="JGO1787"/>
      <c r="JGP1787"/>
      <c r="JGQ1787"/>
      <c r="JGR1787"/>
      <c r="JGS1787"/>
      <c r="JGT1787"/>
      <c r="JGU1787"/>
      <c r="JGV1787"/>
      <c r="JGW1787"/>
      <c r="JGX1787"/>
      <c r="JGY1787"/>
      <c r="JGZ1787"/>
      <c r="JHA1787"/>
      <c r="JHB1787"/>
      <c r="JHC1787"/>
      <c r="JHD1787"/>
      <c r="JHE1787"/>
      <c r="JHF1787"/>
      <c r="JHG1787"/>
      <c r="JHH1787"/>
      <c r="JHI1787"/>
      <c r="JHJ1787"/>
      <c r="JHK1787"/>
      <c r="JHL1787"/>
      <c r="JHM1787"/>
      <c r="JHN1787"/>
      <c r="JHO1787"/>
      <c r="JHP1787"/>
      <c r="JHQ1787"/>
      <c r="JHR1787"/>
      <c r="JHS1787"/>
      <c r="JHT1787"/>
      <c r="JHU1787"/>
      <c r="JHV1787"/>
      <c r="JHW1787"/>
      <c r="JHX1787"/>
      <c r="JHY1787"/>
      <c r="JHZ1787"/>
      <c r="JIA1787"/>
      <c r="JIB1787"/>
      <c r="JIC1787"/>
      <c r="JID1787"/>
      <c r="JIE1787"/>
      <c r="JIF1787"/>
      <c r="JIG1787"/>
      <c r="JIH1787"/>
      <c r="JII1787"/>
      <c r="JIJ1787"/>
      <c r="JIK1787"/>
      <c r="JIL1787"/>
      <c r="JIM1787"/>
      <c r="JIN1787"/>
      <c r="JIO1787"/>
      <c r="JIP1787"/>
      <c r="JIQ1787"/>
      <c r="JIR1787"/>
      <c r="JIS1787"/>
      <c r="JIT1787"/>
      <c r="JIU1787"/>
      <c r="JIV1787"/>
      <c r="JIW1787"/>
      <c r="JIX1787"/>
      <c r="JIY1787"/>
      <c r="JIZ1787"/>
      <c r="JJA1787"/>
      <c r="JJB1787"/>
      <c r="JJC1787"/>
      <c r="JJD1787"/>
      <c r="JJE1787"/>
      <c r="JJF1787"/>
      <c r="JJG1787"/>
      <c r="JJH1787"/>
      <c r="JJI1787"/>
      <c r="JJJ1787"/>
      <c r="JJK1787"/>
      <c r="JJL1787"/>
      <c r="JJM1787"/>
      <c r="JJN1787"/>
      <c r="JJO1787"/>
      <c r="JJP1787"/>
      <c r="JJQ1787"/>
      <c r="JJR1787"/>
      <c r="JJS1787"/>
      <c r="JJT1787"/>
      <c r="JJU1787"/>
      <c r="JJV1787"/>
      <c r="JJW1787"/>
      <c r="JJX1787"/>
      <c r="JJY1787"/>
      <c r="JJZ1787"/>
      <c r="JKA1787"/>
      <c r="JKB1787"/>
      <c r="JKC1787"/>
      <c r="JKD1787"/>
      <c r="JKE1787"/>
      <c r="JKF1787"/>
      <c r="JKG1787"/>
      <c r="JKH1787"/>
      <c r="JKI1787"/>
      <c r="JKJ1787"/>
      <c r="JKK1787"/>
      <c r="JKL1787"/>
      <c r="JKM1787"/>
      <c r="JKN1787"/>
      <c r="JKO1787"/>
      <c r="JKP1787"/>
      <c r="JKQ1787"/>
      <c r="JKR1787"/>
      <c r="JKS1787"/>
      <c r="JKT1787"/>
      <c r="JKU1787"/>
      <c r="JKV1787"/>
      <c r="JKW1787"/>
      <c r="JKX1787"/>
      <c r="JKY1787"/>
      <c r="JKZ1787"/>
      <c r="JLA1787"/>
      <c r="JLB1787"/>
      <c r="JLC1787"/>
      <c r="JLD1787"/>
      <c r="JLE1787"/>
      <c r="JLF1787"/>
      <c r="JLG1787"/>
      <c r="JLH1787"/>
      <c r="JLI1787"/>
      <c r="JLJ1787"/>
      <c r="JLK1787"/>
      <c r="JLL1787"/>
      <c r="JLM1787"/>
      <c r="JLN1787"/>
      <c r="JLO1787"/>
      <c r="JLP1787"/>
      <c r="JLQ1787"/>
      <c r="JLR1787"/>
      <c r="JLS1787"/>
      <c r="JLT1787"/>
      <c r="JLU1787"/>
      <c r="JLV1787"/>
      <c r="JLW1787"/>
      <c r="JLX1787"/>
      <c r="JLY1787"/>
      <c r="JLZ1787"/>
      <c r="JMA1787"/>
      <c r="JMB1787"/>
      <c r="JMC1787"/>
      <c r="JMD1787"/>
      <c r="JME1787"/>
      <c r="JMF1787"/>
      <c r="JMG1787"/>
      <c r="JMH1787"/>
      <c r="JMI1787"/>
      <c r="JMJ1787"/>
      <c r="JMK1787"/>
      <c r="JML1787"/>
      <c r="JMM1787"/>
      <c r="JMN1787"/>
      <c r="JMO1787"/>
      <c r="JMP1787"/>
      <c r="JMQ1787"/>
      <c r="JMR1787"/>
      <c r="JMS1787"/>
      <c r="JMT1787"/>
      <c r="JMU1787"/>
      <c r="JMV1787"/>
      <c r="JMW1787"/>
      <c r="JMX1787"/>
      <c r="JMY1787"/>
      <c r="JMZ1787"/>
      <c r="JNA1787"/>
      <c r="JNB1787"/>
      <c r="JNC1787"/>
      <c r="JND1787"/>
      <c r="JNE1787"/>
      <c r="JNF1787"/>
      <c r="JNG1787"/>
      <c r="JNH1787"/>
      <c r="JNI1787"/>
      <c r="JNJ1787"/>
      <c r="JNK1787"/>
      <c r="JNL1787"/>
      <c r="JNM1787"/>
      <c r="JNN1787"/>
      <c r="JNO1787"/>
      <c r="JNP1787"/>
      <c r="JNQ1787"/>
      <c r="JNR1787"/>
      <c r="JNS1787"/>
      <c r="JNT1787"/>
      <c r="JNU1787"/>
      <c r="JNV1787"/>
      <c r="JNW1787"/>
      <c r="JNX1787"/>
      <c r="JNY1787"/>
      <c r="JNZ1787"/>
      <c r="JOA1787"/>
      <c r="JOB1787"/>
      <c r="JOC1787"/>
      <c r="JOD1787"/>
      <c r="JOE1787"/>
      <c r="JOF1787"/>
      <c r="JOG1787"/>
      <c r="JOH1787"/>
      <c r="JOI1787"/>
      <c r="JOJ1787"/>
      <c r="JOK1787"/>
      <c r="JOL1787"/>
      <c r="JOM1787"/>
      <c r="JON1787"/>
      <c r="JOO1787"/>
      <c r="JOP1787"/>
      <c r="JOQ1787"/>
      <c r="JOR1787"/>
      <c r="JOS1787"/>
      <c r="JOT1787"/>
      <c r="JOU1787"/>
      <c r="JOV1787"/>
      <c r="JOW1787"/>
      <c r="JOX1787"/>
      <c r="JOY1787"/>
      <c r="JOZ1787"/>
      <c r="JPA1787"/>
      <c r="JPB1787"/>
      <c r="JPC1787"/>
      <c r="JPD1787"/>
      <c r="JPE1787"/>
      <c r="JPF1787"/>
      <c r="JPG1787"/>
      <c r="JPH1787"/>
      <c r="JPI1787"/>
      <c r="JPJ1787"/>
      <c r="JPK1787"/>
      <c r="JPL1787"/>
      <c r="JPM1787"/>
      <c r="JPN1787"/>
      <c r="JPO1787"/>
      <c r="JPP1787"/>
      <c r="JPQ1787"/>
      <c r="JPR1787"/>
      <c r="JPS1787"/>
      <c r="JPT1787"/>
      <c r="JPU1787"/>
      <c r="JPV1787"/>
      <c r="JPW1787"/>
      <c r="JPX1787"/>
      <c r="JPY1787"/>
      <c r="JPZ1787"/>
      <c r="JQA1787"/>
      <c r="JQB1787"/>
      <c r="JQC1787"/>
      <c r="JQD1787"/>
      <c r="JQE1787"/>
      <c r="JQF1787"/>
      <c r="JQG1787"/>
      <c r="JQH1787"/>
      <c r="JQI1787"/>
      <c r="JQJ1787"/>
      <c r="JQK1787"/>
      <c r="JQL1787"/>
      <c r="JQM1787"/>
      <c r="JQN1787"/>
      <c r="JQO1787"/>
      <c r="JQP1787"/>
      <c r="JQQ1787"/>
      <c r="JQR1787"/>
      <c r="JQS1787"/>
      <c r="JQT1787"/>
      <c r="JQU1787"/>
      <c r="JQV1787"/>
      <c r="JQW1787"/>
      <c r="JQX1787"/>
      <c r="JQY1787"/>
      <c r="JQZ1787"/>
      <c r="JRA1787"/>
      <c r="JRB1787"/>
      <c r="JRC1787"/>
      <c r="JRD1787"/>
      <c r="JRE1787"/>
      <c r="JRF1787"/>
      <c r="JRG1787"/>
      <c r="JRH1787"/>
      <c r="JRI1787"/>
      <c r="JRJ1787"/>
      <c r="JRK1787"/>
      <c r="JRL1787"/>
      <c r="JRM1787"/>
      <c r="JRN1787"/>
      <c r="JRO1787"/>
      <c r="JRP1787"/>
      <c r="JRQ1787"/>
      <c r="JRR1787"/>
      <c r="JRS1787"/>
      <c r="JRT1787"/>
      <c r="JRU1787"/>
      <c r="JRV1787"/>
      <c r="JRW1787"/>
      <c r="JRX1787"/>
      <c r="JRY1787"/>
      <c r="JRZ1787"/>
      <c r="JSA1787"/>
      <c r="JSB1787"/>
      <c r="JSC1787"/>
      <c r="JSD1787"/>
      <c r="JSE1787"/>
      <c r="JSF1787"/>
      <c r="JSG1787"/>
      <c r="JSH1787"/>
      <c r="JSI1787"/>
      <c r="JSJ1787"/>
      <c r="JSK1787"/>
      <c r="JSL1787"/>
      <c r="JSM1787"/>
      <c r="JSN1787"/>
      <c r="JSO1787"/>
      <c r="JSP1787"/>
      <c r="JSQ1787"/>
      <c r="JSR1787"/>
      <c r="JSS1787"/>
      <c r="JST1787"/>
      <c r="JSU1787"/>
      <c r="JSV1787"/>
      <c r="JSW1787"/>
      <c r="JSX1787"/>
      <c r="JSY1787"/>
      <c r="JSZ1787"/>
      <c r="JTA1787"/>
      <c r="JTB1787"/>
      <c r="JTC1787"/>
      <c r="JTD1787"/>
      <c r="JTE1787"/>
      <c r="JTF1787"/>
      <c r="JTG1787"/>
      <c r="JTH1787"/>
      <c r="JTI1787"/>
      <c r="JTJ1787"/>
      <c r="JTK1787"/>
      <c r="JTL1787"/>
      <c r="JTM1787"/>
      <c r="JTN1787"/>
      <c r="JTO1787"/>
      <c r="JTP1787"/>
      <c r="JTQ1787"/>
      <c r="JTR1787"/>
      <c r="JTS1787"/>
      <c r="JTT1787"/>
      <c r="JTU1787"/>
      <c r="JTV1787"/>
      <c r="JTW1787"/>
      <c r="JTX1787"/>
      <c r="JTY1787"/>
      <c r="JTZ1787"/>
      <c r="JUA1787"/>
      <c r="JUB1787"/>
      <c r="JUC1787"/>
      <c r="JUD1787"/>
      <c r="JUE1787"/>
      <c r="JUF1787"/>
      <c r="JUG1787"/>
      <c r="JUH1787"/>
      <c r="JUI1787"/>
      <c r="JUJ1787"/>
      <c r="JUK1787"/>
      <c r="JUL1787"/>
      <c r="JUM1787"/>
      <c r="JUN1787"/>
      <c r="JUO1787"/>
      <c r="JUP1787"/>
      <c r="JUQ1787"/>
      <c r="JUR1787"/>
      <c r="JUS1787"/>
      <c r="JUT1787"/>
      <c r="JUU1787"/>
      <c r="JUV1787"/>
      <c r="JUW1787"/>
      <c r="JUX1787"/>
      <c r="JUY1787"/>
      <c r="JUZ1787"/>
      <c r="JVA1787"/>
      <c r="JVB1787"/>
      <c r="JVC1787"/>
      <c r="JVD1787"/>
      <c r="JVE1787"/>
      <c r="JVF1787"/>
      <c r="JVG1787"/>
      <c r="JVH1787"/>
      <c r="JVI1787"/>
      <c r="JVJ1787"/>
      <c r="JVK1787"/>
      <c r="JVL1787"/>
      <c r="JVM1787"/>
      <c r="JVN1787"/>
      <c r="JVO1787"/>
      <c r="JVP1787"/>
      <c r="JVQ1787"/>
      <c r="JVR1787"/>
      <c r="JVS1787"/>
      <c r="JVT1787"/>
      <c r="JVU1787"/>
      <c r="JVV1787"/>
      <c r="JVW1787"/>
      <c r="JVX1787"/>
      <c r="JVY1787"/>
      <c r="JVZ1787"/>
      <c r="JWA1787"/>
      <c r="JWB1787"/>
      <c r="JWC1787"/>
      <c r="JWD1787"/>
      <c r="JWE1787"/>
      <c r="JWF1787"/>
      <c r="JWG1787"/>
      <c r="JWH1787"/>
      <c r="JWI1787"/>
      <c r="JWJ1787"/>
      <c r="JWK1787"/>
      <c r="JWL1787"/>
      <c r="JWM1787"/>
      <c r="JWN1787"/>
      <c r="JWO1787"/>
      <c r="JWP1787"/>
      <c r="JWQ1787"/>
      <c r="JWR1787"/>
      <c r="JWS1787"/>
      <c r="JWT1787"/>
      <c r="JWU1787"/>
      <c r="JWV1787"/>
      <c r="JWW1787"/>
      <c r="JWX1787"/>
      <c r="JWY1787"/>
      <c r="JWZ1787"/>
      <c r="JXA1787"/>
      <c r="JXB1787"/>
      <c r="JXC1787"/>
      <c r="JXD1787"/>
      <c r="JXE1787"/>
      <c r="JXF1787"/>
      <c r="JXG1787"/>
      <c r="JXH1787"/>
      <c r="JXI1787"/>
      <c r="JXJ1787"/>
      <c r="JXK1787"/>
      <c r="JXL1787"/>
      <c r="JXM1787"/>
      <c r="JXN1787"/>
      <c r="JXO1787"/>
      <c r="JXP1787"/>
      <c r="JXQ1787"/>
      <c r="JXR1787"/>
      <c r="JXS1787"/>
      <c r="JXT1787"/>
      <c r="JXU1787"/>
      <c r="JXV1787"/>
      <c r="JXW1787"/>
      <c r="JXX1787"/>
      <c r="JXY1787"/>
      <c r="JXZ1787"/>
      <c r="JYA1787"/>
      <c r="JYB1787"/>
      <c r="JYC1787"/>
      <c r="JYD1787"/>
      <c r="JYE1787"/>
      <c r="JYF1787"/>
      <c r="JYG1787"/>
      <c r="JYH1787"/>
      <c r="JYI1787"/>
      <c r="JYJ1787"/>
      <c r="JYK1787"/>
      <c r="JYL1787"/>
      <c r="JYM1787"/>
      <c r="JYN1787"/>
      <c r="JYO1787"/>
      <c r="JYP1787"/>
      <c r="JYQ1787"/>
      <c r="JYR1787"/>
      <c r="JYS1787"/>
      <c r="JYT1787"/>
      <c r="JYU1787"/>
      <c r="JYV1787"/>
      <c r="JYW1787"/>
      <c r="JYX1787"/>
      <c r="JYY1787"/>
      <c r="JYZ1787"/>
      <c r="JZA1787"/>
      <c r="JZB1787"/>
      <c r="JZC1787"/>
      <c r="JZD1787"/>
      <c r="JZE1787"/>
      <c r="JZF1787"/>
      <c r="JZG1787"/>
      <c r="JZH1787"/>
      <c r="JZI1787"/>
      <c r="JZJ1787"/>
      <c r="JZK1787"/>
      <c r="JZL1787"/>
      <c r="JZM1787"/>
      <c r="JZN1787"/>
      <c r="JZO1787"/>
      <c r="JZP1787"/>
      <c r="JZQ1787"/>
      <c r="JZR1787"/>
      <c r="JZS1787"/>
      <c r="JZT1787"/>
      <c r="JZU1787"/>
      <c r="JZV1787"/>
      <c r="JZW1787"/>
      <c r="JZX1787"/>
      <c r="JZY1787"/>
      <c r="JZZ1787"/>
      <c r="KAA1787"/>
      <c r="KAB1787"/>
      <c r="KAC1787"/>
      <c r="KAD1787"/>
      <c r="KAE1787"/>
      <c r="KAF1787"/>
      <c r="KAG1787"/>
      <c r="KAH1787"/>
      <c r="KAI1787"/>
      <c r="KAJ1787"/>
      <c r="KAK1787"/>
      <c r="KAL1787"/>
      <c r="KAM1787"/>
      <c r="KAN1787"/>
      <c r="KAO1787"/>
      <c r="KAP1787"/>
      <c r="KAQ1787"/>
      <c r="KAR1787"/>
      <c r="KAS1787"/>
      <c r="KAT1787"/>
      <c r="KAU1787"/>
      <c r="KAV1787"/>
      <c r="KAW1787"/>
      <c r="KAX1787"/>
      <c r="KAY1787"/>
      <c r="KAZ1787"/>
      <c r="KBA1787"/>
      <c r="KBB1787"/>
      <c r="KBC1787"/>
      <c r="KBD1787"/>
      <c r="KBE1787"/>
      <c r="KBF1787"/>
      <c r="KBG1787"/>
      <c r="KBH1787"/>
      <c r="KBI1787"/>
      <c r="KBJ1787"/>
      <c r="KBK1787"/>
      <c r="KBL1787"/>
      <c r="KBM1787"/>
      <c r="KBN1787"/>
      <c r="KBO1787"/>
      <c r="KBP1787"/>
      <c r="KBQ1787"/>
      <c r="KBR1787"/>
      <c r="KBS1787"/>
      <c r="KBT1787"/>
      <c r="KBU1787"/>
      <c r="KBV1787"/>
      <c r="KBW1787"/>
      <c r="KBX1787"/>
      <c r="KBY1787"/>
      <c r="KBZ1787"/>
      <c r="KCA1787"/>
      <c r="KCB1787"/>
      <c r="KCC1787"/>
      <c r="KCD1787"/>
      <c r="KCE1787"/>
      <c r="KCF1787"/>
      <c r="KCG1787"/>
      <c r="KCH1787"/>
      <c r="KCI1787"/>
      <c r="KCJ1787"/>
      <c r="KCK1787"/>
      <c r="KCL1787"/>
      <c r="KCM1787"/>
      <c r="KCN1787"/>
      <c r="KCO1787"/>
      <c r="KCP1787"/>
      <c r="KCQ1787"/>
      <c r="KCR1787"/>
      <c r="KCS1787"/>
      <c r="KCT1787"/>
      <c r="KCU1787"/>
      <c r="KCV1787"/>
      <c r="KCW1787"/>
      <c r="KCX1787"/>
      <c r="KCY1787"/>
      <c r="KCZ1787"/>
      <c r="KDA1787"/>
      <c r="KDB1787"/>
      <c r="KDC1787"/>
      <c r="KDD1787"/>
      <c r="KDE1787"/>
      <c r="KDF1787"/>
      <c r="KDG1787"/>
      <c r="KDH1787"/>
      <c r="KDI1787"/>
      <c r="KDJ1787"/>
      <c r="KDK1787"/>
      <c r="KDL1787"/>
      <c r="KDM1787"/>
      <c r="KDN1787"/>
      <c r="KDO1787"/>
      <c r="KDP1787"/>
      <c r="KDQ1787"/>
      <c r="KDR1787"/>
      <c r="KDS1787"/>
      <c r="KDT1787"/>
      <c r="KDU1787"/>
      <c r="KDV1787"/>
      <c r="KDW1787"/>
      <c r="KDX1787"/>
      <c r="KDY1787"/>
      <c r="KDZ1787"/>
      <c r="KEA1787"/>
      <c r="KEB1787"/>
      <c r="KEC1787"/>
      <c r="KED1787"/>
      <c r="KEE1787"/>
      <c r="KEF1787"/>
      <c r="KEG1787"/>
      <c r="KEH1787"/>
      <c r="KEI1787"/>
      <c r="KEJ1787"/>
      <c r="KEK1787"/>
      <c r="KEL1787"/>
      <c r="KEM1787"/>
      <c r="KEN1787"/>
      <c r="KEO1787"/>
      <c r="KEP1787"/>
      <c r="KEQ1787"/>
      <c r="KER1787"/>
      <c r="KES1787"/>
      <c r="KET1787"/>
      <c r="KEU1787"/>
      <c r="KEV1787"/>
      <c r="KEW1787"/>
      <c r="KEX1787"/>
      <c r="KEY1787"/>
      <c r="KEZ1787"/>
      <c r="KFA1787"/>
      <c r="KFB1787"/>
      <c r="KFC1787"/>
      <c r="KFD1787"/>
      <c r="KFE1787"/>
      <c r="KFF1787"/>
      <c r="KFG1787"/>
      <c r="KFH1787"/>
      <c r="KFI1787"/>
      <c r="KFJ1787"/>
      <c r="KFK1787"/>
      <c r="KFL1787"/>
      <c r="KFM1787"/>
      <c r="KFN1787"/>
      <c r="KFO1787"/>
      <c r="KFP1787"/>
      <c r="KFQ1787"/>
      <c r="KFR1787"/>
      <c r="KFS1787"/>
      <c r="KFT1787"/>
      <c r="KFU1787"/>
      <c r="KFV1787"/>
      <c r="KFW1787"/>
      <c r="KFX1787"/>
      <c r="KFY1787"/>
      <c r="KFZ1787"/>
      <c r="KGA1787"/>
      <c r="KGB1787"/>
      <c r="KGC1787"/>
      <c r="KGD1787"/>
      <c r="KGE1787"/>
      <c r="KGF1787"/>
      <c r="KGG1787"/>
      <c r="KGH1787"/>
      <c r="KGI1787"/>
      <c r="KGJ1787"/>
      <c r="KGK1787"/>
      <c r="KGL1787"/>
      <c r="KGM1787"/>
      <c r="KGN1787"/>
      <c r="KGO1787"/>
      <c r="KGP1787"/>
      <c r="KGQ1787"/>
      <c r="KGR1787"/>
      <c r="KGS1787"/>
      <c r="KGT1787"/>
      <c r="KGU1787"/>
      <c r="KGV1787"/>
      <c r="KGW1787"/>
      <c r="KGX1787"/>
      <c r="KGY1787"/>
      <c r="KGZ1787"/>
      <c r="KHA1787"/>
      <c r="KHB1787"/>
      <c r="KHC1787"/>
      <c r="KHD1787"/>
      <c r="KHE1787"/>
      <c r="KHF1787"/>
      <c r="KHG1787"/>
      <c r="KHH1787"/>
      <c r="KHI1787"/>
      <c r="KHJ1787"/>
      <c r="KHK1787"/>
      <c r="KHL1787"/>
      <c r="KHM1787"/>
      <c r="KHN1787"/>
      <c r="KHO1787"/>
      <c r="KHP1787"/>
      <c r="KHQ1787"/>
      <c r="KHR1787"/>
      <c r="KHS1787"/>
      <c r="KHT1787"/>
      <c r="KHU1787"/>
      <c r="KHV1787"/>
      <c r="KHW1787"/>
      <c r="KHX1787"/>
      <c r="KHY1787"/>
      <c r="KHZ1787"/>
      <c r="KIA1787"/>
      <c r="KIB1787"/>
      <c r="KIC1787"/>
      <c r="KID1787"/>
      <c r="KIE1787"/>
      <c r="KIF1787"/>
      <c r="KIG1787"/>
      <c r="KIH1787"/>
      <c r="KII1787"/>
      <c r="KIJ1787"/>
      <c r="KIK1787"/>
      <c r="KIL1787"/>
      <c r="KIM1787"/>
      <c r="KIN1787"/>
      <c r="KIO1787"/>
      <c r="KIP1787"/>
      <c r="KIQ1787"/>
      <c r="KIR1787"/>
      <c r="KIS1787"/>
      <c r="KIT1787"/>
      <c r="KIU1787"/>
      <c r="KIV1787"/>
      <c r="KIW1787"/>
      <c r="KIX1787"/>
      <c r="KIY1787"/>
      <c r="KIZ1787"/>
      <c r="KJA1787"/>
      <c r="KJB1787"/>
      <c r="KJC1787"/>
      <c r="KJD1787"/>
      <c r="KJE1787"/>
      <c r="KJF1787"/>
      <c r="KJG1787"/>
      <c r="KJH1787"/>
      <c r="KJI1787"/>
      <c r="KJJ1787"/>
      <c r="KJK1787"/>
      <c r="KJL1787"/>
      <c r="KJM1787"/>
      <c r="KJN1787"/>
      <c r="KJO1787"/>
      <c r="KJP1787"/>
      <c r="KJQ1787"/>
      <c r="KJR1787"/>
      <c r="KJS1787"/>
      <c r="KJT1787"/>
      <c r="KJU1787"/>
      <c r="KJV1787"/>
      <c r="KJW1787"/>
      <c r="KJX1787"/>
      <c r="KJY1787"/>
      <c r="KJZ1787"/>
      <c r="KKA1787"/>
      <c r="KKB1787"/>
      <c r="KKC1787"/>
      <c r="KKD1787"/>
      <c r="KKE1787"/>
      <c r="KKF1787"/>
      <c r="KKG1787"/>
      <c r="KKH1787"/>
      <c r="KKI1787"/>
      <c r="KKJ1787"/>
      <c r="KKK1787"/>
      <c r="KKL1787"/>
      <c r="KKM1787"/>
      <c r="KKN1787"/>
      <c r="KKO1787"/>
      <c r="KKP1787"/>
      <c r="KKQ1787"/>
      <c r="KKR1787"/>
      <c r="KKS1787"/>
      <c r="KKT1787"/>
      <c r="KKU1787"/>
      <c r="KKV1787"/>
      <c r="KKW1787"/>
      <c r="KKX1787"/>
      <c r="KKY1787"/>
      <c r="KKZ1787"/>
      <c r="KLA1787"/>
      <c r="KLB1787"/>
      <c r="KLC1787"/>
      <c r="KLD1787"/>
      <c r="KLE1787"/>
      <c r="KLF1787"/>
      <c r="KLG1787"/>
      <c r="KLH1787"/>
      <c r="KLI1787"/>
      <c r="KLJ1787"/>
      <c r="KLK1787"/>
      <c r="KLL1787"/>
      <c r="KLM1787"/>
      <c r="KLN1787"/>
      <c r="KLO1787"/>
      <c r="KLP1787"/>
      <c r="KLQ1787"/>
      <c r="KLR1787"/>
      <c r="KLS1787"/>
      <c r="KLT1787"/>
      <c r="KLU1787"/>
      <c r="KLV1787"/>
      <c r="KLW1787"/>
      <c r="KLX1787"/>
      <c r="KLY1787"/>
      <c r="KLZ1787"/>
      <c r="KMA1787"/>
      <c r="KMB1787"/>
      <c r="KMC1787"/>
      <c r="KMD1787"/>
      <c r="KME1787"/>
      <c r="KMF1787"/>
      <c r="KMG1787"/>
      <c r="KMH1787"/>
      <c r="KMI1787"/>
      <c r="KMJ1787"/>
      <c r="KMK1787"/>
      <c r="KML1787"/>
      <c r="KMM1787"/>
      <c r="KMN1787"/>
      <c r="KMO1787"/>
      <c r="KMP1787"/>
      <c r="KMQ1787"/>
      <c r="KMR1787"/>
      <c r="KMS1787"/>
      <c r="KMT1787"/>
      <c r="KMU1787"/>
      <c r="KMV1787"/>
      <c r="KMW1787"/>
      <c r="KMX1787"/>
      <c r="KMY1787"/>
      <c r="KMZ1787"/>
      <c r="KNA1787"/>
      <c r="KNB1787"/>
      <c r="KNC1787"/>
      <c r="KND1787"/>
      <c r="KNE1787"/>
      <c r="KNF1787"/>
      <c r="KNG1787"/>
      <c r="KNH1787"/>
      <c r="KNI1787"/>
      <c r="KNJ1787"/>
      <c r="KNK1787"/>
      <c r="KNL1787"/>
      <c r="KNM1787"/>
      <c r="KNN1787"/>
      <c r="KNO1787"/>
      <c r="KNP1787"/>
      <c r="KNQ1787"/>
      <c r="KNR1787"/>
      <c r="KNS1787"/>
      <c r="KNT1787"/>
      <c r="KNU1787"/>
      <c r="KNV1787"/>
      <c r="KNW1787"/>
      <c r="KNX1787"/>
      <c r="KNY1787"/>
      <c r="KNZ1787"/>
      <c r="KOA1787"/>
      <c r="KOB1787"/>
      <c r="KOC1787"/>
      <c r="KOD1787"/>
      <c r="KOE1787"/>
      <c r="KOF1787"/>
      <c r="KOG1787"/>
      <c r="KOH1787"/>
      <c r="KOI1787"/>
      <c r="KOJ1787"/>
      <c r="KOK1787"/>
      <c r="KOL1787"/>
      <c r="KOM1787"/>
      <c r="KON1787"/>
      <c r="KOO1787"/>
      <c r="KOP1787"/>
      <c r="KOQ1787"/>
      <c r="KOR1787"/>
      <c r="KOS1787"/>
      <c r="KOT1787"/>
      <c r="KOU1787"/>
      <c r="KOV1787"/>
      <c r="KOW1787"/>
      <c r="KOX1787"/>
      <c r="KOY1787"/>
      <c r="KOZ1787"/>
      <c r="KPA1787"/>
      <c r="KPB1787"/>
      <c r="KPC1787"/>
      <c r="KPD1787"/>
      <c r="KPE1787"/>
      <c r="KPF1787"/>
      <c r="KPG1787"/>
      <c r="KPH1787"/>
      <c r="KPI1787"/>
      <c r="KPJ1787"/>
      <c r="KPK1787"/>
      <c r="KPL1787"/>
      <c r="KPM1787"/>
      <c r="KPN1787"/>
      <c r="KPO1787"/>
      <c r="KPP1787"/>
      <c r="KPQ1787"/>
      <c r="KPR1787"/>
      <c r="KPS1787"/>
      <c r="KPT1787"/>
      <c r="KPU1787"/>
      <c r="KPV1787"/>
      <c r="KPW1787"/>
      <c r="KPX1787"/>
      <c r="KPY1787"/>
      <c r="KPZ1787"/>
      <c r="KQA1787"/>
      <c r="KQB1787"/>
      <c r="KQC1787"/>
      <c r="KQD1787"/>
      <c r="KQE1787"/>
      <c r="KQF1787"/>
      <c r="KQG1787"/>
      <c r="KQH1787"/>
      <c r="KQI1787"/>
      <c r="KQJ1787"/>
      <c r="KQK1787"/>
      <c r="KQL1787"/>
      <c r="KQM1787"/>
      <c r="KQN1787"/>
      <c r="KQO1787"/>
      <c r="KQP1787"/>
      <c r="KQQ1787"/>
      <c r="KQR1787"/>
      <c r="KQS1787"/>
      <c r="KQT1787"/>
      <c r="KQU1787"/>
      <c r="KQV1787"/>
      <c r="KQW1787"/>
      <c r="KQX1787"/>
      <c r="KQY1787"/>
      <c r="KQZ1787"/>
      <c r="KRA1787"/>
      <c r="KRB1787"/>
      <c r="KRC1787"/>
      <c r="KRD1787"/>
      <c r="KRE1787"/>
      <c r="KRF1787"/>
      <c r="KRG1787"/>
      <c r="KRH1787"/>
      <c r="KRI1787"/>
      <c r="KRJ1787"/>
      <c r="KRK1787"/>
      <c r="KRL1787"/>
      <c r="KRM1787"/>
      <c r="KRN1787"/>
      <c r="KRO1787"/>
      <c r="KRP1787"/>
      <c r="KRQ1787"/>
      <c r="KRR1787"/>
      <c r="KRS1787"/>
      <c r="KRT1787"/>
      <c r="KRU1787"/>
      <c r="KRV1787"/>
      <c r="KRW1787"/>
      <c r="KRX1787"/>
      <c r="KRY1787"/>
      <c r="KRZ1787"/>
      <c r="KSA1787"/>
      <c r="KSB1787"/>
      <c r="KSC1787"/>
      <c r="KSD1787"/>
      <c r="KSE1787"/>
      <c r="KSF1787"/>
      <c r="KSG1787"/>
      <c r="KSH1787"/>
      <c r="KSI1787"/>
      <c r="KSJ1787"/>
      <c r="KSK1787"/>
      <c r="KSL1787"/>
      <c r="KSM1787"/>
      <c r="KSN1787"/>
      <c r="KSO1787"/>
      <c r="KSP1787"/>
      <c r="KSQ1787"/>
      <c r="KSR1787"/>
      <c r="KSS1787"/>
      <c r="KST1787"/>
      <c r="KSU1787"/>
      <c r="KSV1787"/>
      <c r="KSW1787"/>
      <c r="KSX1787"/>
      <c r="KSY1787"/>
      <c r="KSZ1787"/>
      <c r="KTA1787"/>
      <c r="KTB1787"/>
      <c r="KTC1787"/>
      <c r="KTD1787"/>
      <c r="KTE1787"/>
      <c r="KTF1787"/>
      <c r="KTG1787"/>
      <c r="KTH1787"/>
      <c r="KTI1787"/>
      <c r="KTJ1787"/>
      <c r="KTK1787"/>
      <c r="KTL1787"/>
      <c r="KTM1787"/>
      <c r="KTN1787"/>
      <c r="KTO1787"/>
      <c r="KTP1787"/>
      <c r="KTQ1787"/>
      <c r="KTR1787"/>
      <c r="KTS1787"/>
      <c r="KTT1787"/>
      <c r="KTU1787"/>
      <c r="KTV1787"/>
      <c r="KTW1787"/>
      <c r="KTX1787"/>
      <c r="KTY1787"/>
      <c r="KTZ1787"/>
      <c r="KUA1787"/>
      <c r="KUB1787"/>
      <c r="KUC1787"/>
      <c r="KUD1787"/>
      <c r="KUE1787"/>
      <c r="KUF1787"/>
      <c r="KUG1787"/>
      <c r="KUH1787"/>
      <c r="KUI1787"/>
      <c r="KUJ1787"/>
      <c r="KUK1787"/>
      <c r="KUL1787"/>
      <c r="KUM1787"/>
      <c r="KUN1787"/>
      <c r="KUO1787"/>
      <c r="KUP1787"/>
      <c r="KUQ1787"/>
      <c r="KUR1787"/>
      <c r="KUS1787"/>
      <c r="KUT1787"/>
      <c r="KUU1787"/>
      <c r="KUV1787"/>
      <c r="KUW1787"/>
      <c r="KUX1787"/>
      <c r="KUY1787"/>
      <c r="KUZ1787"/>
      <c r="KVA1787"/>
      <c r="KVB1787"/>
      <c r="KVC1787"/>
      <c r="KVD1787"/>
      <c r="KVE1787"/>
      <c r="KVF1787"/>
      <c r="KVG1787"/>
      <c r="KVH1787"/>
      <c r="KVI1787"/>
      <c r="KVJ1787"/>
      <c r="KVK1787"/>
      <c r="KVL1787"/>
      <c r="KVM1787"/>
      <c r="KVN1787"/>
      <c r="KVO1787"/>
      <c r="KVP1787"/>
      <c r="KVQ1787"/>
      <c r="KVR1787"/>
      <c r="KVS1787"/>
      <c r="KVT1787"/>
      <c r="KVU1787"/>
      <c r="KVV1787"/>
      <c r="KVW1787"/>
      <c r="KVX1787"/>
      <c r="KVY1787"/>
      <c r="KVZ1787"/>
      <c r="KWA1787"/>
      <c r="KWB1787"/>
      <c r="KWC1787"/>
      <c r="KWD1787"/>
      <c r="KWE1787"/>
      <c r="KWF1787"/>
      <c r="KWG1787"/>
      <c r="KWH1787"/>
      <c r="KWI1787"/>
      <c r="KWJ1787"/>
      <c r="KWK1787"/>
      <c r="KWL1787"/>
      <c r="KWM1787"/>
      <c r="KWN1787"/>
      <c r="KWO1787"/>
      <c r="KWP1787"/>
      <c r="KWQ1787"/>
      <c r="KWR1787"/>
      <c r="KWS1787"/>
      <c r="KWT1787"/>
      <c r="KWU1787"/>
      <c r="KWV1787"/>
      <c r="KWW1787"/>
      <c r="KWX1787"/>
      <c r="KWY1787"/>
      <c r="KWZ1787"/>
      <c r="KXA1787"/>
      <c r="KXB1787"/>
      <c r="KXC1787"/>
      <c r="KXD1787"/>
      <c r="KXE1787"/>
      <c r="KXF1787"/>
      <c r="KXG1787"/>
      <c r="KXH1787"/>
      <c r="KXI1787"/>
      <c r="KXJ1787"/>
      <c r="KXK1787"/>
      <c r="KXL1787"/>
      <c r="KXM1787"/>
      <c r="KXN1787"/>
      <c r="KXO1787"/>
      <c r="KXP1787"/>
      <c r="KXQ1787"/>
      <c r="KXR1787"/>
      <c r="KXS1787"/>
      <c r="KXT1787"/>
      <c r="KXU1787"/>
      <c r="KXV1787"/>
      <c r="KXW1787"/>
      <c r="KXX1787"/>
      <c r="KXY1787"/>
      <c r="KXZ1787"/>
      <c r="KYA1787"/>
      <c r="KYB1787"/>
      <c r="KYC1787"/>
      <c r="KYD1787"/>
      <c r="KYE1787"/>
      <c r="KYF1787"/>
      <c r="KYG1787"/>
      <c r="KYH1787"/>
      <c r="KYI1787"/>
      <c r="KYJ1787"/>
      <c r="KYK1787"/>
      <c r="KYL1787"/>
      <c r="KYM1787"/>
      <c r="KYN1787"/>
      <c r="KYO1787"/>
      <c r="KYP1787"/>
      <c r="KYQ1787"/>
      <c r="KYR1787"/>
      <c r="KYS1787"/>
      <c r="KYT1787"/>
      <c r="KYU1787"/>
      <c r="KYV1787"/>
      <c r="KYW1787"/>
      <c r="KYX1787"/>
      <c r="KYY1787"/>
      <c r="KYZ1787"/>
      <c r="KZA1787"/>
      <c r="KZB1787"/>
      <c r="KZC1787"/>
      <c r="KZD1787"/>
      <c r="KZE1787"/>
      <c r="KZF1787"/>
      <c r="KZG1787"/>
      <c r="KZH1787"/>
      <c r="KZI1787"/>
      <c r="KZJ1787"/>
      <c r="KZK1787"/>
      <c r="KZL1787"/>
      <c r="KZM1787"/>
      <c r="KZN1787"/>
      <c r="KZO1787"/>
      <c r="KZP1787"/>
      <c r="KZQ1787"/>
      <c r="KZR1787"/>
      <c r="KZS1787"/>
      <c r="KZT1787"/>
      <c r="KZU1787"/>
      <c r="KZV1787"/>
      <c r="KZW1787"/>
      <c r="KZX1787"/>
      <c r="KZY1787"/>
      <c r="KZZ1787"/>
      <c r="LAA1787"/>
      <c r="LAB1787"/>
      <c r="LAC1787"/>
      <c r="LAD1787"/>
      <c r="LAE1787"/>
      <c r="LAF1787"/>
      <c r="LAG1787"/>
      <c r="LAH1787"/>
      <c r="LAI1787"/>
      <c r="LAJ1787"/>
      <c r="LAK1787"/>
      <c r="LAL1787"/>
      <c r="LAM1787"/>
      <c r="LAN1787"/>
      <c r="LAO1787"/>
      <c r="LAP1787"/>
      <c r="LAQ1787"/>
      <c r="LAR1787"/>
      <c r="LAS1787"/>
      <c r="LAT1787"/>
      <c r="LAU1787"/>
      <c r="LAV1787"/>
      <c r="LAW1787"/>
      <c r="LAX1787"/>
      <c r="LAY1787"/>
      <c r="LAZ1787"/>
      <c r="LBA1787"/>
      <c r="LBB1787"/>
      <c r="LBC1787"/>
      <c r="LBD1787"/>
      <c r="LBE1787"/>
      <c r="LBF1787"/>
      <c r="LBG1787"/>
      <c r="LBH1787"/>
      <c r="LBI1787"/>
      <c r="LBJ1787"/>
      <c r="LBK1787"/>
      <c r="LBL1787"/>
      <c r="LBM1787"/>
      <c r="LBN1787"/>
      <c r="LBO1787"/>
      <c r="LBP1787"/>
      <c r="LBQ1787"/>
      <c r="LBR1787"/>
      <c r="LBS1787"/>
      <c r="LBT1787"/>
      <c r="LBU1787"/>
      <c r="LBV1787"/>
      <c r="LBW1787"/>
      <c r="LBX1787"/>
      <c r="LBY1787"/>
      <c r="LBZ1787"/>
      <c r="LCA1787"/>
      <c r="LCB1787"/>
      <c r="LCC1787"/>
      <c r="LCD1787"/>
      <c r="LCE1787"/>
      <c r="LCF1787"/>
      <c r="LCG1787"/>
      <c r="LCH1787"/>
      <c r="LCI1787"/>
      <c r="LCJ1787"/>
      <c r="LCK1787"/>
      <c r="LCL1787"/>
      <c r="LCM1787"/>
      <c r="LCN1787"/>
      <c r="LCO1787"/>
      <c r="LCP1787"/>
      <c r="LCQ1787"/>
      <c r="LCR1787"/>
      <c r="LCS1787"/>
      <c r="LCT1787"/>
      <c r="LCU1787"/>
      <c r="LCV1787"/>
      <c r="LCW1787"/>
      <c r="LCX1787"/>
      <c r="LCY1787"/>
      <c r="LCZ1787"/>
      <c r="LDA1787"/>
      <c r="LDB1787"/>
      <c r="LDC1787"/>
      <c r="LDD1787"/>
      <c r="LDE1787"/>
      <c r="LDF1787"/>
      <c r="LDG1787"/>
      <c r="LDH1787"/>
      <c r="LDI1787"/>
      <c r="LDJ1787"/>
      <c r="LDK1787"/>
      <c r="LDL1787"/>
      <c r="LDM1787"/>
      <c r="LDN1787"/>
      <c r="LDO1787"/>
      <c r="LDP1787"/>
      <c r="LDQ1787"/>
      <c r="LDR1787"/>
      <c r="LDS1787"/>
      <c r="LDT1787"/>
      <c r="LDU1787"/>
      <c r="LDV1787"/>
      <c r="LDW1787"/>
      <c r="LDX1787"/>
      <c r="LDY1787"/>
      <c r="LDZ1787"/>
      <c r="LEA1787"/>
      <c r="LEB1787"/>
      <c r="LEC1787"/>
      <c r="LED1787"/>
      <c r="LEE1787"/>
      <c r="LEF1787"/>
      <c r="LEG1787"/>
      <c r="LEH1787"/>
      <c r="LEI1787"/>
      <c r="LEJ1787"/>
      <c r="LEK1787"/>
      <c r="LEL1787"/>
      <c r="LEM1787"/>
      <c r="LEN1787"/>
      <c r="LEO1787"/>
      <c r="LEP1787"/>
      <c r="LEQ1787"/>
      <c r="LER1787"/>
      <c r="LES1787"/>
      <c r="LET1787"/>
      <c r="LEU1787"/>
      <c r="LEV1787"/>
      <c r="LEW1787"/>
      <c r="LEX1787"/>
      <c r="LEY1787"/>
      <c r="LEZ1787"/>
      <c r="LFA1787"/>
      <c r="LFB1787"/>
      <c r="LFC1787"/>
      <c r="LFD1787"/>
      <c r="LFE1787"/>
      <c r="LFF1787"/>
      <c r="LFG1787"/>
      <c r="LFH1787"/>
      <c r="LFI1787"/>
      <c r="LFJ1787"/>
      <c r="LFK1787"/>
      <c r="LFL1787"/>
      <c r="LFM1787"/>
      <c r="LFN1787"/>
      <c r="LFO1787"/>
      <c r="LFP1787"/>
      <c r="LFQ1787"/>
      <c r="LFR1787"/>
      <c r="LFS1787"/>
      <c r="LFT1787"/>
      <c r="LFU1787"/>
      <c r="LFV1787"/>
      <c r="LFW1787"/>
      <c r="LFX1787"/>
      <c r="LFY1787"/>
      <c r="LFZ1787"/>
      <c r="LGA1787"/>
      <c r="LGB1787"/>
      <c r="LGC1787"/>
      <c r="LGD1787"/>
      <c r="LGE1787"/>
      <c r="LGF1787"/>
      <c r="LGG1787"/>
      <c r="LGH1787"/>
      <c r="LGI1787"/>
      <c r="LGJ1787"/>
      <c r="LGK1787"/>
      <c r="LGL1787"/>
      <c r="LGM1787"/>
      <c r="LGN1787"/>
      <c r="LGO1787"/>
      <c r="LGP1787"/>
      <c r="LGQ1787"/>
      <c r="LGR1787"/>
      <c r="LGS1787"/>
      <c r="LGT1787"/>
      <c r="LGU1787"/>
      <c r="LGV1787"/>
      <c r="LGW1787"/>
      <c r="LGX1787"/>
      <c r="LGY1787"/>
      <c r="LGZ1787"/>
      <c r="LHA1787"/>
      <c r="LHB1787"/>
      <c r="LHC1787"/>
      <c r="LHD1787"/>
      <c r="LHE1787"/>
      <c r="LHF1787"/>
      <c r="LHG1787"/>
      <c r="LHH1787"/>
      <c r="LHI1787"/>
      <c r="LHJ1787"/>
      <c r="LHK1787"/>
      <c r="LHL1787"/>
      <c r="LHM1787"/>
      <c r="LHN1787"/>
      <c r="LHO1787"/>
      <c r="LHP1787"/>
      <c r="LHQ1787"/>
      <c r="LHR1787"/>
      <c r="LHS1787"/>
      <c r="LHT1787"/>
      <c r="LHU1787"/>
      <c r="LHV1787"/>
      <c r="LHW1787"/>
      <c r="LHX1787"/>
      <c r="LHY1787"/>
      <c r="LHZ1787"/>
      <c r="LIA1787"/>
      <c r="LIB1787"/>
      <c r="LIC1787"/>
      <c r="LID1787"/>
      <c r="LIE1787"/>
      <c r="LIF1787"/>
      <c r="LIG1787"/>
      <c r="LIH1787"/>
      <c r="LII1787"/>
      <c r="LIJ1787"/>
      <c r="LIK1787"/>
      <c r="LIL1787"/>
      <c r="LIM1787"/>
      <c r="LIN1787"/>
      <c r="LIO1787"/>
      <c r="LIP1787"/>
      <c r="LIQ1787"/>
      <c r="LIR1787"/>
      <c r="LIS1787"/>
      <c r="LIT1787"/>
      <c r="LIU1787"/>
      <c r="LIV1787"/>
      <c r="LIW1787"/>
      <c r="LIX1787"/>
      <c r="LIY1787"/>
      <c r="LIZ1787"/>
      <c r="LJA1787"/>
      <c r="LJB1787"/>
      <c r="LJC1787"/>
      <c r="LJD1787"/>
      <c r="LJE1787"/>
      <c r="LJF1787"/>
      <c r="LJG1787"/>
      <c r="LJH1787"/>
      <c r="LJI1787"/>
      <c r="LJJ1787"/>
      <c r="LJK1787"/>
      <c r="LJL1787"/>
      <c r="LJM1787"/>
      <c r="LJN1787"/>
      <c r="LJO1787"/>
      <c r="LJP1787"/>
      <c r="LJQ1787"/>
      <c r="LJR1787"/>
      <c r="LJS1787"/>
      <c r="LJT1787"/>
      <c r="LJU1787"/>
      <c r="LJV1787"/>
      <c r="LJW1787"/>
      <c r="LJX1787"/>
      <c r="LJY1787"/>
      <c r="LJZ1787"/>
      <c r="LKA1787"/>
      <c r="LKB1787"/>
      <c r="LKC1787"/>
      <c r="LKD1787"/>
      <c r="LKE1787"/>
      <c r="LKF1787"/>
      <c r="LKG1787"/>
      <c r="LKH1787"/>
      <c r="LKI1787"/>
      <c r="LKJ1787"/>
      <c r="LKK1787"/>
      <c r="LKL1787"/>
      <c r="LKM1787"/>
      <c r="LKN1787"/>
      <c r="LKO1787"/>
      <c r="LKP1787"/>
      <c r="LKQ1787"/>
      <c r="LKR1787"/>
      <c r="LKS1787"/>
      <c r="LKT1787"/>
      <c r="LKU1787"/>
      <c r="LKV1787"/>
      <c r="LKW1787"/>
      <c r="LKX1787"/>
      <c r="LKY1787"/>
      <c r="LKZ1787"/>
      <c r="LLA1787"/>
      <c r="LLB1787"/>
      <c r="LLC1787"/>
      <c r="LLD1787"/>
      <c r="LLE1787"/>
      <c r="LLF1787"/>
      <c r="LLG1787"/>
      <c r="LLH1787"/>
      <c r="LLI1787"/>
      <c r="LLJ1787"/>
      <c r="LLK1787"/>
      <c r="LLL1787"/>
      <c r="LLM1787"/>
      <c r="LLN1787"/>
      <c r="LLO1787"/>
      <c r="LLP1787"/>
      <c r="LLQ1787"/>
      <c r="LLR1787"/>
      <c r="LLS1787"/>
      <c r="LLT1787"/>
      <c r="LLU1787"/>
      <c r="LLV1787"/>
      <c r="LLW1787"/>
      <c r="LLX1787"/>
      <c r="LLY1787"/>
      <c r="LLZ1787"/>
      <c r="LMA1787"/>
      <c r="LMB1787"/>
      <c r="LMC1787"/>
      <c r="LMD1787"/>
      <c r="LME1787"/>
      <c r="LMF1787"/>
      <c r="LMG1787"/>
      <c r="LMH1787"/>
      <c r="LMI1787"/>
      <c r="LMJ1787"/>
      <c r="LMK1787"/>
      <c r="LML1787"/>
      <c r="LMM1787"/>
      <c r="LMN1787"/>
      <c r="LMO1787"/>
      <c r="LMP1787"/>
      <c r="LMQ1787"/>
      <c r="LMR1787"/>
      <c r="LMS1787"/>
      <c r="LMT1787"/>
      <c r="LMU1787"/>
      <c r="LMV1787"/>
      <c r="LMW1787"/>
      <c r="LMX1787"/>
      <c r="LMY1787"/>
      <c r="LMZ1787"/>
      <c r="LNA1787"/>
      <c r="LNB1787"/>
      <c r="LNC1787"/>
      <c r="LND1787"/>
      <c r="LNE1787"/>
      <c r="LNF1787"/>
      <c r="LNG1787"/>
      <c r="LNH1787"/>
      <c r="LNI1787"/>
      <c r="LNJ1787"/>
      <c r="LNK1787"/>
      <c r="LNL1787"/>
      <c r="LNM1787"/>
      <c r="LNN1787"/>
      <c r="LNO1787"/>
      <c r="LNP1787"/>
      <c r="LNQ1787"/>
      <c r="LNR1787"/>
      <c r="LNS1787"/>
      <c r="LNT1787"/>
      <c r="LNU1787"/>
      <c r="LNV1787"/>
      <c r="LNW1787"/>
      <c r="LNX1787"/>
      <c r="LNY1787"/>
      <c r="LNZ1787"/>
      <c r="LOA1787"/>
      <c r="LOB1787"/>
      <c r="LOC1787"/>
      <c r="LOD1787"/>
      <c r="LOE1787"/>
      <c r="LOF1787"/>
      <c r="LOG1787"/>
      <c r="LOH1787"/>
      <c r="LOI1787"/>
      <c r="LOJ1787"/>
      <c r="LOK1787"/>
      <c r="LOL1787"/>
      <c r="LOM1787"/>
      <c r="LON1787"/>
      <c r="LOO1787"/>
      <c r="LOP1787"/>
      <c r="LOQ1787"/>
      <c r="LOR1787"/>
      <c r="LOS1787"/>
      <c r="LOT1787"/>
      <c r="LOU1787"/>
      <c r="LOV1787"/>
      <c r="LOW1787"/>
      <c r="LOX1787"/>
      <c r="LOY1787"/>
      <c r="LOZ1787"/>
      <c r="LPA1787"/>
      <c r="LPB1787"/>
      <c r="LPC1787"/>
      <c r="LPD1787"/>
      <c r="LPE1787"/>
      <c r="LPF1787"/>
      <c r="LPG1787"/>
      <c r="LPH1787"/>
      <c r="LPI1787"/>
      <c r="LPJ1787"/>
      <c r="LPK1787"/>
      <c r="LPL1787"/>
      <c r="LPM1787"/>
      <c r="LPN1787"/>
      <c r="LPO1787"/>
      <c r="LPP1787"/>
      <c r="LPQ1787"/>
      <c r="LPR1787"/>
      <c r="LPS1787"/>
      <c r="LPT1787"/>
      <c r="LPU1787"/>
      <c r="LPV1787"/>
      <c r="LPW1787"/>
      <c r="LPX1787"/>
      <c r="LPY1787"/>
      <c r="LPZ1787"/>
      <c r="LQA1787"/>
      <c r="LQB1787"/>
      <c r="LQC1787"/>
      <c r="LQD1787"/>
      <c r="LQE1787"/>
      <c r="LQF1787"/>
      <c r="LQG1787"/>
      <c r="LQH1787"/>
      <c r="LQI1787"/>
      <c r="LQJ1787"/>
      <c r="LQK1787"/>
      <c r="LQL1787"/>
      <c r="LQM1787"/>
      <c r="LQN1787"/>
      <c r="LQO1787"/>
      <c r="LQP1787"/>
      <c r="LQQ1787"/>
      <c r="LQR1787"/>
      <c r="LQS1787"/>
      <c r="LQT1787"/>
      <c r="LQU1787"/>
      <c r="LQV1787"/>
      <c r="LQW1787"/>
      <c r="LQX1787"/>
      <c r="LQY1787"/>
      <c r="LQZ1787"/>
      <c r="LRA1787"/>
      <c r="LRB1787"/>
      <c r="LRC1787"/>
      <c r="LRD1787"/>
      <c r="LRE1787"/>
      <c r="LRF1787"/>
      <c r="LRG1787"/>
      <c r="LRH1787"/>
      <c r="LRI1787"/>
      <c r="LRJ1787"/>
      <c r="LRK1787"/>
      <c r="LRL1787"/>
      <c r="LRM1787"/>
      <c r="LRN1787"/>
      <c r="LRO1787"/>
      <c r="LRP1787"/>
      <c r="LRQ1787"/>
      <c r="LRR1787"/>
      <c r="LRS1787"/>
      <c r="LRT1787"/>
      <c r="LRU1787"/>
      <c r="LRV1787"/>
      <c r="LRW1787"/>
      <c r="LRX1787"/>
      <c r="LRY1787"/>
      <c r="LRZ1787"/>
      <c r="LSA1787"/>
      <c r="LSB1787"/>
      <c r="LSC1787"/>
      <c r="LSD1787"/>
      <c r="LSE1787"/>
      <c r="LSF1787"/>
      <c r="LSG1787"/>
      <c r="LSH1787"/>
      <c r="LSI1787"/>
      <c r="LSJ1787"/>
      <c r="LSK1787"/>
      <c r="LSL1787"/>
      <c r="LSM1787"/>
      <c r="LSN1787"/>
      <c r="LSO1787"/>
      <c r="LSP1787"/>
      <c r="LSQ1787"/>
      <c r="LSR1787"/>
      <c r="LSS1787"/>
      <c r="LST1787"/>
      <c r="LSU1787"/>
      <c r="LSV1787"/>
      <c r="LSW1787"/>
      <c r="LSX1787"/>
      <c r="LSY1787"/>
      <c r="LSZ1787"/>
      <c r="LTA1787"/>
      <c r="LTB1787"/>
      <c r="LTC1787"/>
      <c r="LTD1787"/>
      <c r="LTE1787"/>
      <c r="LTF1787"/>
      <c r="LTG1787"/>
      <c r="LTH1787"/>
      <c r="LTI1787"/>
      <c r="LTJ1787"/>
      <c r="LTK1787"/>
      <c r="LTL1787"/>
      <c r="LTM1787"/>
      <c r="LTN1787"/>
      <c r="LTO1787"/>
      <c r="LTP1787"/>
      <c r="LTQ1787"/>
      <c r="LTR1787"/>
      <c r="LTS1787"/>
      <c r="LTT1787"/>
      <c r="LTU1787"/>
      <c r="LTV1787"/>
      <c r="LTW1787"/>
      <c r="LTX1787"/>
      <c r="LTY1787"/>
      <c r="LTZ1787"/>
      <c r="LUA1787"/>
      <c r="LUB1787"/>
      <c r="LUC1787"/>
      <c r="LUD1787"/>
      <c r="LUE1787"/>
      <c r="LUF1787"/>
      <c r="LUG1787"/>
      <c r="LUH1787"/>
      <c r="LUI1787"/>
      <c r="LUJ1787"/>
      <c r="LUK1787"/>
      <c r="LUL1787"/>
      <c r="LUM1787"/>
      <c r="LUN1787"/>
      <c r="LUO1787"/>
      <c r="LUP1787"/>
      <c r="LUQ1787"/>
      <c r="LUR1787"/>
      <c r="LUS1787"/>
      <c r="LUT1787"/>
      <c r="LUU1787"/>
      <c r="LUV1787"/>
      <c r="LUW1787"/>
      <c r="LUX1787"/>
      <c r="LUY1787"/>
      <c r="LUZ1787"/>
      <c r="LVA1787"/>
      <c r="LVB1787"/>
      <c r="LVC1787"/>
      <c r="LVD1787"/>
      <c r="LVE1787"/>
      <c r="LVF1787"/>
      <c r="LVG1787"/>
      <c r="LVH1787"/>
      <c r="LVI1787"/>
      <c r="LVJ1787"/>
      <c r="LVK1787"/>
      <c r="LVL1787"/>
      <c r="LVM1787"/>
      <c r="LVN1787"/>
      <c r="LVO1787"/>
      <c r="LVP1787"/>
      <c r="LVQ1787"/>
      <c r="LVR1787"/>
      <c r="LVS1787"/>
      <c r="LVT1787"/>
      <c r="LVU1787"/>
      <c r="LVV1787"/>
      <c r="LVW1787"/>
      <c r="LVX1787"/>
      <c r="LVY1787"/>
      <c r="LVZ1787"/>
      <c r="LWA1787"/>
      <c r="LWB1787"/>
      <c r="LWC1787"/>
      <c r="LWD1787"/>
      <c r="LWE1787"/>
      <c r="LWF1787"/>
      <c r="LWG1787"/>
      <c r="LWH1787"/>
      <c r="LWI1787"/>
      <c r="LWJ1787"/>
      <c r="LWK1787"/>
      <c r="LWL1787"/>
      <c r="LWM1787"/>
      <c r="LWN1787"/>
      <c r="LWO1787"/>
      <c r="LWP1787"/>
      <c r="LWQ1787"/>
      <c r="LWR1787"/>
      <c r="LWS1787"/>
      <c r="LWT1787"/>
      <c r="LWU1787"/>
      <c r="LWV1787"/>
      <c r="LWW1787"/>
      <c r="LWX1787"/>
      <c r="LWY1787"/>
      <c r="LWZ1787"/>
      <c r="LXA1787"/>
      <c r="LXB1787"/>
      <c r="LXC1787"/>
      <c r="LXD1787"/>
      <c r="LXE1787"/>
      <c r="LXF1787"/>
      <c r="LXG1787"/>
      <c r="LXH1787"/>
      <c r="LXI1787"/>
      <c r="LXJ1787"/>
      <c r="LXK1787"/>
      <c r="LXL1787"/>
      <c r="LXM1787"/>
      <c r="LXN1787"/>
      <c r="LXO1787"/>
      <c r="LXP1787"/>
      <c r="LXQ1787"/>
      <c r="LXR1787"/>
      <c r="LXS1787"/>
      <c r="LXT1787"/>
      <c r="LXU1787"/>
      <c r="LXV1787"/>
      <c r="LXW1787"/>
      <c r="LXX1787"/>
      <c r="LXY1787"/>
      <c r="LXZ1787"/>
      <c r="LYA1787"/>
      <c r="LYB1787"/>
      <c r="LYC1787"/>
      <c r="LYD1787"/>
      <c r="LYE1787"/>
      <c r="LYF1787"/>
      <c r="LYG1787"/>
      <c r="LYH1787"/>
      <c r="LYI1787"/>
      <c r="LYJ1787"/>
      <c r="LYK1787"/>
      <c r="LYL1787"/>
      <c r="LYM1787"/>
      <c r="LYN1787"/>
      <c r="LYO1787"/>
      <c r="LYP1787"/>
      <c r="LYQ1787"/>
      <c r="LYR1787"/>
      <c r="LYS1787"/>
      <c r="LYT1787"/>
      <c r="LYU1787"/>
      <c r="LYV1787"/>
      <c r="LYW1787"/>
      <c r="LYX1787"/>
      <c r="LYY1787"/>
      <c r="LYZ1787"/>
      <c r="LZA1787"/>
      <c r="LZB1787"/>
      <c r="LZC1787"/>
      <c r="LZD1787"/>
      <c r="LZE1787"/>
      <c r="LZF1787"/>
      <c r="LZG1787"/>
      <c r="LZH1787"/>
      <c r="LZI1787"/>
      <c r="LZJ1787"/>
      <c r="LZK1787"/>
      <c r="LZL1787"/>
      <c r="LZM1787"/>
      <c r="LZN1787"/>
      <c r="LZO1787"/>
      <c r="LZP1787"/>
      <c r="LZQ1787"/>
      <c r="LZR1787"/>
      <c r="LZS1787"/>
      <c r="LZT1787"/>
      <c r="LZU1787"/>
      <c r="LZV1787"/>
      <c r="LZW1787"/>
      <c r="LZX1787"/>
      <c r="LZY1787"/>
      <c r="LZZ1787"/>
      <c r="MAA1787"/>
      <c r="MAB1787"/>
      <c r="MAC1787"/>
      <c r="MAD1787"/>
      <c r="MAE1787"/>
      <c r="MAF1787"/>
      <c r="MAG1787"/>
      <c r="MAH1787"/>
      <c r="MAI1787"/>
      <c r="MAJ1787"/>
      <c r="MAK1787"/>
      <c r="MAL1787"/>
      <c r="MAM1787"/>
      <c r="MAN1787"/>
      <c r="MAO1787"/>
      <c r="MAP1787"/>
      <c r="MAQ1787"/>
      <c r="MAR1787"/>
      <c r="MAS1787"/>
      <c r="MAT1787"/>
      <c r="MAU1787"/>
      <c r="MAV1787"/>
      <c r="MAW1787"/>
      <c r="MAX1787"/>
      <c r="MAY1787"/>
      <c r="MAZ1787"/>
      <c r="MBA1787"/>
      <c r="MBB1787"/>
      <c r="MBC1787"/>
      <c r="MBD1787"/>
      <c r="MBE1787"/>
      <c r="MBF1787"/>
      <c r="MBG1787"/>
      <c r="MBH1787"/>
      <c r="MBI1787"/>
      <c r="MBJ1787"/>
      <c r="MBK1787"/>
      <c r="MBL1787"/>
      <c r="MBM1787"/>
      <c r="MBN1787"/>
      <c r="MBO1787"/>
      <c r="MBP1787"/>
      <c r="MBQ1787"/>
      <c r="MBR1787"/>
      <c r="MBS1787"/>
      <c r="MBT1787"/>
      <c r="MBU1787"/>
      <c r="MBV1787"/>
      <c r="MBW1787"/>
      <c r="MBX1787"/>
      <c r="MBY1787"/>
      <c r="MBZ1787"/>
      <c r="MCA1787"/>
      <c r="MCB1787"/>
      <c r="MCC1787"/>
      <c r="MCD1787"/>
      <c r="MCE1787"/>
      <c r="MCF1787"/>
      <c r="MCG1787"/>
      <c r="MCH1787"/>
      <c r="MCI1787"/>
      <c r="MCJ1787"/>
      <c r="MCK1787"/>
      <c r="MCL1787"/>
      <c r="MCM1787"/>
      <c r="MCN1787"/>
      <c r="MCO1787"/>
      <c r="MCP1787"/>
      <c r="MCQ1787"/>
      <c r="MCR1787"/>
      <c r="MCS1787"/>
      <c r="MCT1787"/>
      <c r="MCU1787"/>
      <c r="MCV1787"/>
      <c r="MCW1787"/>
      <c r="MCX1787"/>
      <c r="MCY1787"/>
      <c r="MCZ1787"/>
      <c r="MDA1787"/>
      <c r="MDB1787"/>
      <c r="MDC1787"/>
      <c r="MDD1787"/>
      <c r="MDE1787"/>
      <c r="MDF1787"/>
      <c r="MDG1787"/>
      <c r="MDH1787"/>
      <c r="MDI1787"/>
      <c r="MDJ1787"/>
      <c r="MDK1787"/>
      <c r="MDL1787"/>
      <c r="MDM1787"/>
      <c r="MDN1787"/>
      <c r="MDO1787"/>
      <c r="MDP1787"/>
      <c r="MDQ1787"/>
      <c r="MDR1787"/>
      <c r="MDS1787"/>
      <c r="MDT1787"/>
      <c r="MDU1787"/>
      <c r="MDV1787"/>
      <c r="MDW1787"/>
      <c r="MDX1787"/>
      <c r="MDY1787"/>
      <c r="MDZ1787"/>
      <c r="MEA1787"/>
      <c r="MEB1787"/>
      <c r="MEC1787"/>
      <c r="MED1787"/>
      <c r="MEE1787"/>
      <c r="MEF1787"/>
      <c r="MEG1787"/>
      <c r="MEH1787"/>
      <c r="MEI1787"/>
      <c r="MEJ1787"/>
      <c r="MEK1787"/>
      <c r="MEL1787"/>
      <c r="MEM1787"/>
      <c r="MEN1787"/>
      <c r="MEO1787"/>
      <c r="MEP1787"/>
      <c r="MEQ1787"/>
      <c r="MER1787"/>
      <c r="MES1787"/>
      <c r="MET1787"/>
      <c r="MEU1787"/>
      <c r="MEV1787"/>
      <c r="MEW1787"/>
      <c r="MEX1787"/>
      <c r="MEY1787"/>
      <c r="MEZ1787"/>
      <c r="MFA1787"/>
      <c r="MFB1787"/>
      <c r="MFC1787"/>
      <c r="MFD1787"/>
      <c r="MFE1787"/>
      <c r="MFF1787"/>
      <c r="MFG1787"/>
      <c r="MFH1787"/>
      <c r="MFI1787"/>
      <c r="MFJ1787"/>
      <c r="MFK1787"/>
      <c r="MFL1787"/>
      <c r="MFM1787"/>
      <c r="MFN1787"/>
      <c r="MFO1787"/>
      <c r="MFP1787"/>
      <c r="MFQ1787"/>
      <c r="MFR1787"/>
      <c r="MFS1787"/>
      <c r="MFT1787"/>
      <c r="MFU1787"/>
      <c r="MFV1787"/>
      <c r="MFW1787"/>
      <c r="MFX1787"/>
      <c r="MFY1787"/>
      <c r="MFZ1787"/>
      <c r="MGA1787"/>
      <c r="MGB1787"/>
      <c r="MGC1787"/>
      <c r="MGD1787"/>
      <c r="MGE1787"/>
      <c r="MGF1787"/>
      <c r="MGG1787"/>
      <c r="MGH1787"/>
      <c r="MGI1787"/>
      <c r="MGJ1787"/>
      <c r="MGK1787"/>
      <c r="MGL1787"/>
      <c r="MGM1787"/>
      <c r="MGN1787"/>
      <c r="MGO1787"/>
      <c r="MGP1787"/>
      <c r="MGQ1787"/>
      <c r="MGR1787"/>
      <c r="MGS1787"/>
      <c r="MGT1787"/>
      <c r="MGU1787"/>
      <c r="MGV1787"/>
      <c r="MGW1787"/>
      <c r="MGX1787"/>
      <c r="MGY1787"/>
      <c r="MGZ1787"/>
      <c r="MHA1787"/>
      <c r="MHB1787"/>
      <c r="MHC1787"/>
      <c r="MHD1787"/>
      <c r="MHE1787"/>
      <c r="MHF1787"/>
      <c r="MHG1787"/>
      <c r="MHH1787"/>
      <c r="MHI1787"/>
      <c r="MHJ1787"/>
      <c r="MHK1787"/>
      <c r="MHL1787"/>
      <c r="MHM1787"/>
      <c r="MHN1787"/>
      <c r="MHO1787"/>
      <c r="MHP1787"/>
      <c r="MHQ1787"/>
      <c r="MHR1787"/>
      <c r="MHS1787"/>
      <c r="MHT1787"/>
      <c r="MHU1787"/>
      <c r="MHV1787"/>
      <c r="MHW1787"/>
      <c r="MHX1787"/>
      <c r="MHY1787"/>
      <c r="MHZ1787"/>
      <c r="MIA1787"/>
      <c r="MIB1787"/>
      <c r="MIC1787"/>
      <c r="MID1787"/>
      <c r="MIE1787"/>
      <c r="MIF1787"/>
      <c r="MIG1787"/>
      <c r="MIH1787"/>
      <c r="MII1787"/>
      <c r="MIJ1787"/>
      <c r="MIK1787"/>
      <c r="MIL1787"/>
      <c r="MIM1787"/>
      <c r="MIN1787"/>
      <c r="MIO1787"/>
      <c r="MIP1787"/>
      <c r="MIQ1787"/>
      <c r="MIR1787"/>
      <c r="MIS1787"/>
      <c r="MIT1787"/>
      <c r="MIU1787"/>
      <c r="MIV1787"/>
      <c r="MIW1787"/>
      <c r="MIX1787"/>
      <c r="MIY1787"/>
      <c r="MIZ1787"/>
      <c r="MJA1787"/>
      <c r="MJB1787"/>
      <c r="MJC1787"/>
      <c r="MJD1787"/>
      <c r="MJE1787"/>
      <c r="MJF1787"/>
      <c r="MJG1787"/>
      <c r="MJH1787"/>
      <c r="MJI1787"/>
      <c r="MJJ1787"/>
      <c r="MJK1787"/>
      <c r="MJL1787"/>
      <c r="MJM1787"/>
      <c r="MJN1787"/>
      <c r="MJO1787"/>
      <c r="MJP1787"/>
      <c r="MJQ1787"/>
      <c r="MJR1787"/>
      <c r="MJS1787"/>
      <c r="MJT1787"/>
      <c r="MJU1787"/>
      <c r="MJV1787"/>
      <c r="MJW1787"/>
      <c r="MJX1787"/>
      <c r="MJY1787"/>
      <c r="MJZ1787"/>
      <c r="MKA1787"/>
      <c r="MKB1787"/>
      <c r="MKC1787"/>
      <c r="MKD1787"/>
      <c r="MKE1787"/>
      <c r="MKF1787"/>
      <c r="MKG1787"/>
      <c r="MKH1787"/>
      <c r="MKI1787"/>
      <c r="MKJ1787"/>
      <c r="MKK1787"/>
      <c r="MKL1787"/>
      <c r="MKM1787"/>
      <c r="MKN1787"/>
      <c r="MKO1787"/>
      <c r="MKP1787"/>
      <c r="MKQ1787"/>
      <c r="MKR1787"/>
      <c r="MKS1787"/>
      <c r="MKT1787"/>
      <c r="MKU1787"/>
      <c r="MKV1787"/>
      <c r="MKW1787"/>
      <c r="MKX1787"/>
      <c r="MKY1787"/>
      <c r="MKZ1787"/>
      <c r="MLA1787"/>
      <c r="MLB1787"/>
      <c r="MLC1787"/>
      <c r="MLD1787"/>
      <c r="MLE1787"/>
      <c r="MLF1787"/>
      <c r="MLG1787"/>
      <c r="MLH1787"/>
      <c r="MLI1787"/>
      <c r="MLJ1787"/>
      <c r="MLK1787"/>
      <c r="MLL1787"/>
      <c r="MLM1787"/>
      <c r="MLN1787"/>
      <c r="MLO1787"/>
      <c r="MLP1787"/>
      <c r="MLQ1787"/>
      <c r="MLR1787"/>
      <c r="MLS1787"/>
      <c r="MLT1787"/>
      <c r="MLU1787"/>
      <c r="MLV1787"/>
      <c r="MLW1787"/>
      <c r="MLX1787"/>
      <c r="MLY1787"/>
      <c r="MLZ1787"/>
      <c r="MMA1787"/>
      <c r="MMB1787"/>
      <c r="MMC1787"/>
      <c r="MMD1787"/>
      <c r="MME1787"/>
      <c r="MMF1787"/>
      <c r="MMG1787"/>
      <c r="MMH1787"/>
      <c r="MMI1787"/>
      <c r="MMJ1787"/>
      <c r="MMK1787"/>
      <c r="MML1787"/>
      <c r="MMM1787"/>
      <c r="MMN1787"/>
      <c r="MMO1787"/>
      <c r="MMP1787"/>
      <c r="MMQ1787"/>
      <c r="MMR1787"/>
      <c r="MMS1787"/>
      <c r="MMT1787"/>
      <c r="MMU1787"/>
      <c r="MMV1787"/>
      <c r="MMW1787"/>
      <c r="MMX1787"/>
      <c r="MMY1787"/>
      <c r="MMZ1787"/>
      <c r="MNA1787"/>
      <c r="MNB1787"/>
      <c r="MNC1787"/>
      <c r="MND1787"/>
      <c r="MNE1787"/>
      <c r="MNF1787"/>
      <c r="MNG1787"/>
      <c r="MNH1787"/>
      <c r="MNI1787"/>
      <c r="MNJ1787"/>
      <c r="MNK1787"/>
      <c r="MNL1787"/>
      <c r="MNM1787"/>
      <c r="MNN1787"/>
      <c r="MNO1787"/>
      <c r="MNP1787"/>
      <c r="MNQ1787"/>
      <c r="MNR1787"/>
      <c r="MNS1787"/>
      <c r="MNT1787"/>
      <c r="MNU1787"/>
      <c r="MNV1787"/>
      <c r="MNW1787"/>
      <c r="MNX1787"/>
      <c r="MNY1787"/>
      <c r="MNZ1787"/>
      <c r="MOA1787"/>
      <c r="MOB1787"/>
      <c r="MOC1787"/>
      <c r="MOD1787"/>
      <c r="MOE1787"/>
      <c r="MOF1787"/>
      <c r="MOG1787"/>
      <c r="MOH1787"/>
      <c r="MOI1787"/>
      <c r="MOJ1787"/>
      <c r="MOK1787"/>
      <c r="MOL1787"/>
      <c r="MOM1787"/>
      <c r="MON1787"/>
      <c r="MOO1787"/>
      <c r="MOP1787"/>
      <c r="MOQ1787"/>
      <c r="MOR1787"/>
      <c r="MOS1787"/>
      <c r="MOT1787"/>
      <c r="MOU1787"/>
      <c r="MOV1787"/>
      <c r="MOW1787"/>
      <c r="MOX1787"/>
      <c r="MOY1787"/>
      <c r="MOZ1787"/>
      <c r="MPA1787"/>
      <c r="MPB1787"/>
      <c r="MPC1787"/>
      <c r="MPD1787"/>
      <c r="MPE1787"/>
      <c r="MPF1787"/>
      <c r="MPG1787"/>
      <c r="MPH1787"/>
      <c r="MPI1787"/>
      <c r="MPJ1787"/>
      <c r="MPK1787"/>
      <c r="MPL1787"/>
      <c r="MPM1787"/>
      <c r="MPN1787"/>
      <c r="MPO1787"/>
      <c r="MPP1787"/>
      <c r="MPQ1787"/>
      <c r="MPR1787"/>
      <c r="MPS1787"/>
      <c r="MPT1787"/>
      <c r="MPU1787"/>
      <c r="MPV1787"/>
      <c r="MPW1787"/>
      <c r="MPX1787"/>
      <c r="MPY1787"/>
      <c r="MPZ1787"/>
      <c r="MQA1787"/>
      <c r="MQB1787"/>
      <c r="MQC1787"/>
      <c r="MQD1787"/>
      <c r="MQE1787"/>
      <c r="MQF1787"/>
      <c r="MQG1787"/>
      <c r="MQH1787"/>
      <c r="MQI1787"/>
      <c r="MQJ1787"/>
      <c r="MQK1787"/>
      <c r="MQL1787"/>
      <c r="MQM1787"/>
      <c r="MQN1787"/>
      <c r="MQO1787"/>
      <c r="MQP1787"/>
      <c r="MQQ1787"/>
      <c r="MQR1787"/>
      <c r="MQS1787"/>
      <c r="MQT1787"/>
      <c r="MQU1787"/>
      <c r="MQV1787"/>
      <c r="MQW1787"/>
      <c r="MQX1787"/>
      <c r="MQY1787"/>
      <c r="MQZ1787"/>
      <c r="MRA1787"/>
      <c r="MRB1787"/>
      <c r="MRC1787"/>
      <c r="MRD1787"/>
      <c r="MRE1787"/>
      <c r="MRF1787"/>
      <c r="MRG1787"/>
      <c r="MRH1787"/>
      <c r="MRI1787"/>
      <c r="MRJ1787"/>
      <c r="MRK1787"/>
      <c r="MRL1787"/>
      <c r="MRM1787"/>
      <c r="MRN1787"/>
      <c r="MRO1787"/>
      <c r="MRP1787"/>
      <c r="MRQ1787"/>
      <c r="MRR1787"/>
      <c r="MRS1787"/>
      <c r="MRT1787"/>
      <c r="MRU1787"/>
      <c r="MRV1787"/>
      <c r="MRW1787"/>
      <c r="MRX1787"/>
      <c r="MRY1787"/>
      <c r="MRZ1787"/>
      <c r="MSA1787"/>
      <c r="MSB1787"/>
      <c r="MSC1787"/>
      <c r="MSD1787"/>
      <c r="MSE1787"/>
      <c r="MSF1787"/>
      <c r="MSG1787"/>
      <c r="MSH1787"/>
      <c r="MSI1787"/>
      <c r="MSJ1787"/>
      <c r="MSK1787"/>
      <c r="MSL1787"/>
      <c r="MSM1787"/>
      <c r="MSN1787"/>
      <c r="MSO1787"/>
      <c r="MSP1787"/>
      <c r="MSQ1787"/>
      <c r="MSR1787"/>
      <c r="MSS1787"/>
      <c r="MST1787"/>
      <c r="MSU1787"/>
      <c r="MSV1787"/>
      <c r="MSW1787"/>
      <c r="MSX1787"/>
      <c r="MSY1787"/>
      <c r="MSZ1787"/>
      <c r="MTA1787"/>
      <c r="MTB1787"/>
      <c r="MTC1787"/>
      <c r="MTD1787"/>
      <c r="MTE1787"/>
      <c r="MTF1787"/>
      <c r="MTG1787"/>
      <c r="MTH1787"/>
      <c r="MTI1787"/>
      <c r="MTJ1787"/>
      <c r="MTK1787"/>
      <c r="MTL1787"/>
      <c r="MTM1787"/>
      <c r="MTN1787"/>
      <c r="MTO1787"/>
      <c r="MTP1787"/>
      <c r="MTQ1787"/>
      <c r="MTR1787"/>
      <c r="MTS1787"/>
      <c r="MTT1787"/>
      <c r="MTU1787"/>
      <c r="MTV1787"/>
      <c r="MTW1787"/>
      <c r="MTX1787"/>
      <c r="MTY1787"/>
      <c r="MTZ1787"/>
      <c r="MUA1787"/>
      <c r="MUB1787"/>
      <c r="MUC1787"/>
      <c r="MUD1787"/>
      <c r="MUE1787"/>
      <c r="MUF1787"/>
      <c r="MUG1787"/>
      <c r="MUH1787"/>
      <c r="MUI1787"/>
      <c r="MUJ1787"/>
      <c r="MUK1787"/>
      <c r="MUL1787"/>
      <c r="MUM1787"/>
      <c r="MUN1787"/>
      <c r="MUO1787"/>
      <c r="MUP1787"/>
      <c r="MUQ1787"/>
      <c r="MUR1787"/>
      <c r="MUS1787"/>
      <c r="MUT1787"/>
      <c r="MUU1787"/>
      <c r="MUV1787"/>
      <c r="MUW1787"/>
      <c r="MUX1787"/>
      <c r="MUY1787"/>
      <c r="MUZ1787"/>
      <c r="MVA1787"/>
      <c r="MVB1787"/>
      <c r="MVC1787"/>
      <c r="MVD1787"/>
      <c r="MVE1787"/>
      <c r="MVF1787"/>
      <c r="MVG1787"/>
      <c r="MVH1787"/>
      <c r="MVI1787"/>
      <c r="MVJ1787"/>
      <c r="MVK1787"/>
      <c r="MVL1787"/>
      <c r="MVM1787"/>
      <c r="MVN1787"/>
      <c r="MVO1787"/>
      <c r="MVP1787"/>
      <c r="MVQ1787"/>
      <c r="MVR1787"/>
      <c r="MVS1787"/>
      <c r="MVT1787"/>
      <c r="MVU1787"/>
      <c r="MVV1787"/>
      <c r="MVW1787"/>
      <c r="MVX1787"/>
      <c r="MVY1787"/>
      <c r="MVZ1787"/>
      <c r="MWA1787"/>
      <c r="MWB1787"/>
      <c r="MWC1787"/>
      <c r="MWD1787"/>
      <c r="MWE1787"/>
      <c r="MWF1787"/>
      <c r="MWG1787"/>
      <c r="MWH1787"/>
      <c r="MWI1787"/>
      <c r="MWJ1787"/>
      <c r="MWK1787"/>
      <c r="MWL1787"/>
      <c r="MWM1787"/>
      <c r="MWN1787"/>
      <c r="MWO1787"/>
      <c r="MWP1787"/>
      <c r="MWQ1787"/>
      <c r="MWR1787"/>
      <c r="MWS1787"/>
      <c r="MWT1787"/>
      <c r="MWU1787"/>
      <c r="MWV1787"/>
      <c r="MWW1787"/>
      <c r="MWX1787"/>
      <c r="MWY1787"/>
      <c r="MWZ1787"/>
      <c r="MXA1787"/>
      <c r="MXB1787"/>
      <c r="MXC1787"/>
      <c r="MXD1787"/>
      <c r="MXE1787"/>
      <c r="MXF1787"/>
      <c r="MXG1787"/>
      <c r="MXH1787"/>
      <c r="MXI1787"/>
      <c r="MXJ1787"/>
      <c r="MXK1787"/>
      <c r="MXL1787"/>
      <c r="MXM1787"/>
      <c r="MXN1787"/>
      <c r="MXO1787"/>
      <c r="MXP1787"/>
      <c r="MXQ1787"/>
      <c r="MXR1787"/>
      <c r="MXS1787"/>
      <c r="MXT1787"/>
      <c r="MXU1787"/>
      <c r="MXV1787"/>
      <c r="MXW1787"/>
      <c r="MXX1787"/>
      <c r="MXY1787"/>
      <c r="MXZ1787"/>
      <c r="MYA1787"/>
      <c r="MYB1787"/>
      <c r="MYC1787"/>
      <c r="MYD1787"/>
      <c r="MYE1787"/>
      <c r="MYF1787"/>
      <c r="MYG1787"/>
      <c r="MYH1787"/>
      <c r="MYI1787"/>
      <c r="MYJ1787"/>
      <c r="MYK1787"/>
      <c r="MYL1787"/>
      <c r="MYM1787"/>
      <c r="MYN1787"/>
      <c r="MYO1787"/>
      <c r="MYP1787"/>
      <c r="MYQ1787"/>
      <c r="MYR1787"/>
      <c r="MYS1787"/>
      <c r="MYT1787"/>
      <c r="MYU1787"/>
      <c r="MYV1787"/>
      <c r="MYW1787"/>
      <c r="MYX1787"/>
      <c r="MYY1787"/>
      <c r="MYZ1787"/>
      <c r="MZA1787"/>
      <c r="MZB1787"/>
      <c r="MZC1787"/>
      <c r="MZD1787"/>
      <c r="MZE1787"/>
      <c r="MZF1787"/>
      <c r="MZG1787"/>
      <c r="MZH1787"/>
      <c r="MZI1787"/>
      <c r="MZJ1787"/>
      <c r="MZK1787"/>
      <c r="MZL1787"/>
      <c r="MZM1787"/>
      <c r="MZN1787"/>
      <c r="MZO1787"/>
      <c r="MZP1787"/>
      <c r="MZQ1787"/>
      <c r="MZR1787"/>
      <c r="MZS1787"/>
      <c r="MZT1787"/>
      <c r="MZU1787"/>
      <c r="MZV1787"/>
      <c r="MZW1787"/>
      <c r="MZX1787"/>
      <c r="MZY1787"/>
      <c r="MZZ1787"/>
      <c r="NAA1787"/>
      <c r="NAB1787"/>
      <c r="NAC1787"/>
      <c r="NAD1787"/>
      <c r="NAE1787"/>
      <c r="NAF1787"/>
      <c r="NAG1787"/>
      <c r="NAH1787"/>
      <c r="NAI1787"/>
      <c r="NAJ1787"/>
      <c r="NAK1787"/>
      <c r="NAL1787"/>
      <c r="NAM1787"/>
      <c r="NAN1787"/>
      <c r="NAO1787"/>
      <c r="NAP1787"/>
      <c r="NAQ1787"/>
      <c r="NAR1787"/>
      <c r="NAS1787"/>
      <c r="NAT1787"/>
      <c r="NAU1787"/>
      <c r="NAV1787"/>
      <c r="NAW1787"/>
      <c r="NAX1787"/>
      <c r="NAY1787"/>
      <c r="NAZ1787"/>
      <c r="NBA1787"/>
      <c r="NBB1787"/>
      <c r="NBC1787"/>
      <c r="NBD1787"/>
      <c r="NBE1787"/>
      <c r="NBF1787"/>
      <c r="NBG1787"/>
      <c r="NBH1787"/>
      <c r="NBI1787"/>
      <c r="NBJ1787"/>
      <c r="NBK1787"/>
      <c r="NBL1787"/>
      <c r="NBM1787"/>
      <c r="NBN1787"/>
      <c r="NBO1787"/>
      <c r="NBP1787"/>
      <c r="NBQ1787"/>
      <c r="NBR1787"/>
      <c r="NBS1787"/>
      <c r="NBT1787"/>
      <c r="NBU1787"/>
      <c r="NBV1787"/>
      <c r="NBW1787"/>
      <c r="NBX1787"/>
      <c r="NBY1787"/>
      <c r="NBZ1787"/>
      <c r="NCA1787"/>
      <c r="NCB1787"/>
      <c r="NCC1787"/>
      <c r="NCD1787"/>
      <c r="NCE1787"/>
      <c r="NCF1787"/>
      <c r="NCG1787"/>
      <c r="NCH1787"/>
      <c r="NCI1787"/>
      <c r="NCJ1787"/>
      <c r="NCK1787"/>
      <c r="NCL1787"/>
      <c r="NCM1787"/>
      <c r="NCN1787"/>
      <c r="NCO1787"/>
      <c r="NCP1787"/>
      <c r="NCQ1787"/>
      <c r="NCR1787"/>
      <c r="NCS1787"/>
      <c r="NCT1787"/>
      <c r="NCU1787"/>
      <c r="NCV1787"/>
      <c r="NCW1787"/>
      <c r="NCX1787"/>
      <c r="NCY1787"/>
      <c r="NCZ1787"/>
      <c r="NDA1787"/>
      <c r="NDB1787"/>
      <c r="NDC1787"/>
      <c r="NDD1787"/>
      <c r="NDE1787"/>
      <c r="NDF1787"/>
      <c r="NDG1787"/>
      <c r="NDH1787"/>
      <c r="NDI1787"/>
      <c r="NDJ1787"/>
      <c r="NDK1787"/>
      <c r="NDL1787"/>
      <c r="NDM1787"/>
      <c r="NDN1787"/>
      <c r="NDO1787"/>
      <c r="NDP1787"/>
      <c r="NDQ1787"/>
      <c r="NDR1787"/>
      <c r="NDS1787"/>
      <c r="NDT1787"/>
      <c r="NDU1787"/>
      <c r="NDV1787"/>
      <c r="NDW1787"/>
      <c r="NDX1787"/>
      <c r="NDY1787"/>
      <c r="NDZ1787"/>
      <c r="NEA1787"/>
      <c r="NEB1787"/>
      <c r="NEC1787"/>
      <c r="NED1787"/>
      <c r="NEE1787"/>
      <c r="NEF1787"/>
      <c r="NEG1787"/>
      <c r="NEH1787"/>
      <c r="NEI1787"/>
      <c r="NEJ1787"/>
      <c r="NEK1787"/>
      <c r="NEL1787"/>
      <c r="NEM1787"/>
      <c r="NEN1787"/>
      <c r="NEO1787"/>
      <c r="NEP1787"/>
      <c r="NEQ1787"/>
      <c r="NER1787"/>
      <c r="NES1787"/>
      <c r="NET1787"/>
      <c r="NEU1787"/>
      <c r="NEV1787"/>
      <c r="NEW1787"/>
      <c r="NEX1787"/>
      <c r="NEY1787"/>
      <c r="NEZ1787"/>
      <c r="NFA1787"/>
      <c r="NFB1787"/>
      <c r="NFC1787"/>
      <c r="NFD1787"/>
      <c r="NFE1787"/>
      <c r="NFF1787"/>
      <c r="NFG1787"/>
      <c r="NFH1787"/>
      <c r="NFI1787"/>
      <c r="NFJ1787"/>
      <c r="NFK1787"/>
      <c r="NFL1787"/>
      <c r="NFM1787"/>
      <c r="NFN1787"/>
      <c r="NFO1787"/>
      <c r="NFP1787"/>
      <c r="NFQ1787"/>
      <c r="NFR1787"/>
      <c r="NFS1787"/>
      <c r="NFT1787"/>
      <c r="NFU1787"/>
      <c r="NFV1787"/>
      <c r="NFW1787"/>
      <c r="NFX1787"/>
      <c r="NFY1787"/>
      <c r="NFZ1787"/>
      <c r="NGA1787"/>
      <c r="NGB1787"/>
      <c r="NGC1787"/>
      <c r="NGD1787"/>
      <c r="NGE1787"/>
      <c r="NGF1787"/>
      <c r="NGG1787"/>
      <c r="NGH1787"/>
      <c r="NGI1787"/>
      <c r="NGJ1787"/>
      <c r="NGK1787"/>
      <c r="NGL1787"/>
      <c r="NGM1787"/>
      <c r="NGN1787"/>
      <c r="NGO1787"/>
      <c r="NGP1787"/>
      <c r="NGQ1787"/>
      <c r="NGR1787"/>
      <c r="NGS1787"/>
      <c r="NGT1787"/>
      <c r="NGU1787"/>
      <c r="NGV1787"/>
      <c r="NGW1787"/>
      <c r="NGX1787"/>
      <c r="NGY1787"/>
      <c r="NGZ1787"/>
      <c r="NHA1787"/>
      <c r="NHB1787"/>
      <c r="NHC1787"/>
      <c r="NHD1787"/>
      <c r="NHE1787"/>
      <c r="NHF1787"/>
      <c r="NHG1787"/>
      <c r="NHH1787"/>
      <c r="NHI1787"/>
      <c r="NHJ1787"/>
      <c r="NHK1787"/>
      <c r="NHL1787"/>
      <c r="NHM1787"/>
      <c r="NHN1787"/>
      <c r="NHO1787"/>
      <c r="NHP1787"/>
      <c r="NHQ1787"/>
      <c r="NHR1787"/>
      <c r="NHS1787"/>
      <c r="NHT1787"/>
      <c r="NHU1787"/>
      <c r="NHV1787"/>
      <c r="NHW1787"/>
      <c r="NHX1787"/>
      <c r="NHY1787"/>
      <c r="NHZ1787"/>
      <c r="NIA1787"/>
      <c r="NIB1787"/>
      <c r="NIC1787"/>
      <c r="NID1787"/>
      <c r="NIE1787"/>
      <c r="NIF1787"/>
      <c r="NIG1787"/>
      <c r="NIH1787"/>
      <c r="NII1787"/>
      <c r="NIJ1787"/>
      <c r="NIK1787"/>
      <c r="NIL1787"/>
      <c r="NIM1787"/>
      <c r="NIN1787"/>
      <c r="NIO1787"/>
      <c r="NIP1787"/>
      <c r="NIQ1787"/>
      <c r="NIR1787"/>
      <c r="NIS1787"/>
      <c r="NIT1787"/>
      <c r="NIU1787"/>
      <c r="NIV1787"/>
      <c r="NIW1787"/>
      <c r="NIX1787"/>
      <c r="NIY1787"/>
      <c r="NIZ1787"/>
      <c r="NJA1787"/>
      <c r="NJB1787"/>
      <c r="NJC1787"/>
      <c r="NJD1787"/>
      <c r="NJE1787"/>
      <c r="NJF1787"/>
      <c r="NJG1787"/>
      <c r="NJH1787"/>
      <c r="NJI1787"/>
      <c r="NJJ1787"/>
      <c r="NJK1787"/>
      <c r="NJL1787"/>
      <c r="NJM1787"/>
      <c r="NJN1787"/>
      <c r="NJO1787"/>
      <c r="NJP1787"/>
      <c r="NJQ1787"/>
      <c r="NJR1787"/>
      <c r="NJS1787"/>
      <c r="NJT1787"/>
      <c r="NJU1787"/>
      <c r="NJV1787"/>
      <c r="NJW1787"/>
      <c r="NJX1787"/>
      <c r="NJY1787"/>
      <c r="NJZ1787"/>
      <c r="NKA1787"/>
      <c r="NKB1787"/>
      <c r="NKC1787"/>
      <c r="NKD1787"/>
      <c r="NKE1787"/>
      <c r="NKF1787"/>
      <c r="NKG1787"/>
      <c r="NKH1787"/>
      <c r="NKI1787"/>
      <c r="NKJ1787"/>
      <c r="NKK1787"/>
      <c r="NKL1787"/>
      <c r="NKM1787"/>
      <c r="NKN1787"/>
      <c r="NKO1787"/>
      <c r="NKP1787"/>
      <c r="NKQ1787"/>
      <c r="NKR1787"/>
      <c r="NKS1787"/>
      <c r="NKT1787"/>
      <c r="NKU1787"/>
      <c r="NKV1787"/>
      <c r="NKW1787"/>
      <c r="NKX1787"/>
      <c r="NKY1787"/>
      <c r="NKZ1787"/>
      <c r="NLA1787"/>
      <c r="NLB1787"/>
      <c r="NLC1787"/>
      <c r="NLD1787"/>
      <c r="NLE1787"/>
      <c r="NLF1787"/>
      <c r="NLG1787"/>
      <c r="NLH1787"/>
      <c r="NLI1787"/>
      <c r="NLJ1787"/>
      <c r="NLK1787"/>
      <c r="NLL1787"/>
      <c r="NLM1787"/>
      <c r="NLN1787"/>
      <c r="NLO1787"/>
      <c r="NLP1787"/>
      <c r="NLQ1787"/>
      <c r="NLR1787"/>
      <c r="NLS1787"/>
      <c r="NLT1787"/>
      <c r="NLU1787"/>
      <c r="NLV1787"/>
      <c r="NLW1787"/>
      <c r="NLX1787"/>
      <c r="NLY1787"/>
      <c r="NLZ1787"/>
      <c r="NMA1787"/>
      <c r="NMB1787"/>
      <c r="NMC1787"/>
      <c r="NMD1787"/>
      <c r="NME1787"/>
      <c r="NMF1787"/>
      <c r="NMG1787"/>
      <c r="NMH1787"/>
      <c r="NMI1787"/>
      <c r="NMJ1787"/>
      <c r="NMK1787"/>
      <c r="NML1787"/>
      <c r="NMM1787"/>
      <c r="NMN1787"/>
      <c r="NMO1787"/>
      <c r="NMP1787"/>
      <c r="NMQ1787"/>
      <c r="NMR1787"/>
      <c r="NMS1787"/>
      <c r="NMT1787"/>
      <c r="NMU1787"/>
      <c r="NMV1787"/>
      <c r="NMW1787"/>
      <c r="NMX1787"/>
      <c r="NMY1787"/>
      <c r="NMZ1787"/>
      <c r="NNA1787"/>
      <c r="NNB1787"/>
      <c r="NNC1787"/>
      <c r="NND1787"/>
      <c r="NNE1787"/>
      <c r="NNF1787"/>
      <c r="NNG1787"/>
      <c r="NNH1787"/>
      <c r="NNI1787"/>
      <c r="NNJ1787"/>
      <c r="NNK1787"/>
      <c r="NNL1787"/>
      <c r="NNM1787"/>
      <c r="NNN1787"/>
      <c r="NNO1787"/>
      <c r="NNP1787"/>
      <c r="NNQ1787"/>
      <c r="NNR1787"/>
      <c r="NNS1787"/>
      <c r="NNT1787"/>
      <c r="NNU1787"/>
      <c r="NNV1787"/>
      <c r="NNW1787"/>
      <c r="NNX1787"/>
      <c r="NNY1787"/>
      <c r="NNZ1787"/>
      <c r="NOA1787"/>
      <c r="NOB1787"/>
      <c r="NOC1787"/>
      <c r="NOD1787"/>
      <c r="NOE1787"/>
      <c r="NOF1787"/>
      <c r="NOG1787"/>
      <c r="NOH1787"/>
      <c r="NOI1787"/>
      <c r="NOJ1787"/>
      <c r="NOK1787"/>
      <c r="NOL1787"/>
      <c r="NOM1787"/>
      <c r="NON1787"/>
      <c r="NOO1787"/>
      <c r="NOP1787"/>
      <c r="NOQ1787"/>
      <c r="NOR1787"/>
      <c r="NOS1787"/>
      <c r="NOT1787"/>
      <c r="NOU1787"/>
      <c r="NOV1787"/>
      <c r="NOW1787"/>
      <c r="NOX1787"/>
      <c r="NOY1787"/>
      <c r="NOZ1787"/>
      <c r="NPA1787"/>
      <c r="NPB1787"/>
      <c r="NPC1787"/>
      <c r="NPD1787"/>
      <c r="NPE1787"/>
      <c r="NPF1787"/>
      <c r="NPG1787"/>
      <c r="NPH1787"/>
      <c r="NPI1787"/>
      <c r="NPJ1787"/>
      <c r="NPK1787"/>
      <c r="NPL1787"/>
      <c r="NPM1787"/>
      <c r="NPN1787"/>
      <c r="NPO1787"/>
      <c r="NPP1787"/>
      <c r="NPQ1787"/>
      <c r="NPR1787"/>
      <c r="NPS1787"/>
      <c r="NPT1787"/>
      <c r="NPU1787"/>
      <c r="NPV1787"/>
      <c r="NPW1787"/>
      <c r="NPX1787"/>
      <c r="NPY1787"/>
      <c r="NPZ1787"/>
      <c r="NQA1787"/>
      <c r="NQB1787"/>
      <c r="NQC1787"/>
      <c r="NQD1787"/>
      <c r="NQE1787"/>
      <c r="NQF1787"/>
      <c r="NQG1787"/>
      <c r="NQH1787"/>
      <c r="NQI1787"/>
      <c r="NQJ1787"/>
      <c r="NQK1787"/>
      <c r="NQL1787"/>
      <c r="NQM1787"/>
      <c r="NQN1787"/>
      <c r="NQO1787"/>
      <c r="NQP1787"/>
      <c r="NQQ1787"/>
      <c r="NQR1787"/>
      <c r="NQS1787"/>
      <c r="NQT1787"/>
      <c r="NQU1787"/>
      <c r="NQV1787"/>
      <c r="NQW1787"/>
      <c r="NQX1787"/>
      <c r="NQY1787"/>
      <c r="NQZ1787"/>
      <c r="NRA1787"/>
      <c r="NRB1787"/>
      <c r="NRC1787"/>
      <c r="NRD1787"/>
      <c r="NRE1787"/>
      <c r="NRF1787"/>
      <c r="NRG1787"/>
      <c r="NRH1787"/>
      <c r="NRI1787"/>
      <c r="NRJ1787"/>
      <c r="NRK1787"/>
      <c r="NRL1787"/>
      <c r="NRM1787"/>
      <c r="NRN1787"/>
      <c r="NRO1787"/>
      <c r="NRP1787"/>
      <c r="NRQ1787"/>
      <c r="NRR1787"/>
      <c r="NRS1787"/>
      <c r="NRT1787"/>
      <c r="NRU1787"/>
      <c r="NRV1787"/>
      <c r="NRW1787"/>
      <c r="NRX1787"/>
      <c r="NRY1787"/>
      <c r="NRZ1787"/>
      <c r="NSA1787"/>
      <c r="NSB1787"/>
      <c r="NSC1787"/>
      <c r="NSD1787"/>
      <c r="NSE1787"/>
      <c r="NSF1787"/>
      <c r="NSG1787"/>
      <c r="NSH1787"/>
      <c r="NSI1787"/>
      <c r="NSJ1787"/>
      <c r="NSK1787"/>
      <c r="NSL1787"/>
      <c r="NSM1787"/>
      <c r="NSN1787"/>
      <c r="NSO1787"/>
      <c r="NSP1787"/>
      <c r="NSQ1787"/>
      <c r="NSR1787"/>
      <c r="NSS1787"/>
      <c r="NST1787"/>
      <c r="NSU1787"/>
      <c r="NSV1787"/>
      <c r="NSW1787"/>
      <c r="NSX1787"/>
      <c r="NSY1787"/>
      <c r="NSZ1787"/>
      <c r="NTA1787"/>
      <c r="NTB1787"/>
      <c r="NTC1787"/>
      <c r="NTD1787"/>
      <c r="NTE1787"/>
      <c r="NTF1787"/>
      <c r="NTG1787"/>
      <c r="NTH1787"/>
      <c r="NTI1787"/>
      <c r="NTJ1787"/>
      <c r="NTK1787"/>
      <c r="NTL1787"/>
      <c r="NTM1787"/>
      <c r="NTN1787"/>
      <c r="NTO1787"/>
      <c r="NTP1787"/>
      <c r="NTQ1787"/>
      <c r="NTR1787"/>
      <c r="NTS1787"/>
      <c r="NTT1787"/>
      <c r="NTU1787"/>
      <c r="NTV1787"/>
      <c r="NTW1787"/>
      <c r="NTX1787"/>
      <c r="NTY1787"/>
      <c r="NTZ1787"/>
      <c r="NUA1787"/>
      <c r="NUB1787"/>
      <c r="NUC1787"/>
      <c r="NUD1787"/>
      <c r="NUE1787"/>
      <c r="NUF1787"/>
      <c r="NUG1787"/>
      <c r="NUH1787"/>
      <c r="NUI1787"/>
      <c r="NUJ1787"/>
      <c r="NUK1787"/>
      <c r="NUL1787"/>
      <c r="NUM1787"/>
      <c r="NUN1787"/>
      <c r="NUO1787"/>
      <c r="NUP1787"/>
      <c r="NUQ1787"/>
      <c r="NUR1787"/>
      <c r="NUS1787"/>
      <c r="NUT1787"/>
      <c r="NUU1787"/>
      <c r="NUV1787"/>
      <c r="NUW1787"/>
      <c r="NUX1787"/>
      <c r="NUY1787"/>
      <c r="NUZ1787"/>
      <c r="NVA1787"/>
      <c r="NVB1787"/>
      <c r="NVC1787"/>
      <c r="NVD1787"/>
      <c r="NVE1787"/>
      <c r="NVF1787"/>
      <c r="NVG1787"/>
      <c r="NVH1787"/>
      <c r="NVI1787"/>
      <c r="NVJ1787"/>
      <c r="NVK1787"/>
      <c r="NVL1787"/>
      <c r="NVM1787"/>
      <c r="NVN1787"/>
      <c r="NVO1787"/>
      <c r="NVP1787"/>
      <c r="NVQ1787"/>
      <c r="NVR1787"/>
      <c r="NVS1787"/>
      <c r="NVT1787"/>
      <c r="NVU1787"/>
      <c r="NVV1787"/>
      <c r="NVW1787"/>
      <c r="NVX1787"/>
      <c r="NVY1787"/>
      <c r="NVZ1787"/>
      <c r="NWA1787"/>
      <c r="NWB1787"/>
      <c r="NWC1787"/>
      <c r="NWD1787"/>
      <c r="NWE1787"/>
      <c r="NWF1787"/>
      <c r="NWG1787"/>
      <c r="NWH1787"/>
      <c r="NWI1787"/>
      <c r="NWJ1787"/>
      <c r="NWK1787"/>
      <c r="NWL1787"/>
      <c r="NWM1787"/>
      <c r="NWN1787"/>
      <c r="NWO1787"/>
      <c r="NWP1787"/>
      <c r="NWQ1787"/>
      <c r="NWR1787"/>
      <c r="NWS1787"/>
      <c r="NWT1787"/>
      <c r="NWU1787"/>
      <c r="NWV1787"/>
      <c r="NWW1787"/>
      <c r="NWX1787"/>
      <c r="NWY1787"/>
      <c r="NWZ1787"/>
      <c r="NXA1787"/>
      <c r="NXB1787"/>
      <c r="NXC1787"/>
      <c r="NXD1787"/>
      <c r="NXE1787"/>
      <c r="NXF1787"/>
      <c r="NXG1787"/>
      <c r="NXH1787"/>
      <c r="NXI1787"/>
      <c r="NXJ1787"/>
      <c r="NXK1787"/>
      <c r="NXL1787"/>
      <c r="NXM1787"/>
      <c r="NXN1787"/>
      <c r="NXO1787"/>
      <c r="NXP1787"/>
      <c r="NXQ1787"/>
      <c r="NXR1787"/>
      <c r="NXS1787"/>
      <c r="NXT1787"/>
      <c r="NXU1787"/>
      <c r="NXV1787"/>
      <c r="NXW1787"/>
      <c r="NXX1787"/>
      <c r="NXY1787"/>
      <c r="NXZ1787"/>
      <c r="NYA1787"/>
      <c r="NYB1787"/>
      <c r="NYC1787"/>
      <c r="NYD1787"/>
      <c r="NYE1787"/>
      <c r="NYF1787"/>
      <c r="NYG1787"/>
      <c r="NYH1787"/>
      <c r="NYI1787"/>
      <c r="NYJ1787"/>
      <c r="NYK1787"/>
      <c r="NYL1787"/>
      <c r="NYM1787"/>
      <c r="NYN1787"/>
      <c r="NYO1787"/>
      <c r="NYP1787"/>
      <c r="NYQ1787"/>
      <c r="NYR1787"/>
      <c r="NYS1787"/>
      <c r="NYT1787"/>
      <c r="NYU1787"/>
      <c r="NYV1787"/>
      <c r="NYW1787"/>
      <c r="NYX1787"/>
      <c r="NYY1787"/>
      <c r="NYZ1787"/>
      <c r="NZA1787"/>
      <c r="NZB1787"/>
      <c r="NZC1787"/>
      <c r="NZD1787"/>
      <c r="NZE1787"/>
      <c r="NZF1787"/>
      <c r="NZG1787"/>
      <c r="NZH1787"/>
      <c r="NZI1787"/>
      <c r="NZJ1787"/>
      <c r="NZK1787"/>
      <c r="NZL1787"/>
      <c r="NZM1787"/>
      <c r="NZN1787"/>
      <c r="NZO1787"/>
      <c r="NZP1787"/>
      <c r="NZQ1787"/>
      <c r="NZR1787"/>
      <c r="NZS1787"/>
      <c r="NZT1787"/>
      <c r="NZU1787"/>
      <c r="NZV1787"/>
      <c r="NZW1787"/>
      <c r="NZX1787"/>
      <c r="NZY1787"/>
      <c r="NZZ1787"/>
      <c r="OAA1787"/>
      <c r="OAB1787"/>
      <c r="OAC1787"/>
      <c r="OAD1787"/>
      <c r="OAE1787"/>
      <c r="OAF1787"/>
      <c r="OAG1787"/>
      <c r="OAH1787"/>
      <c r="OAI1787"/>
      <c r="OAJ1787"/>
      <c r="OAK1787"/>
      <c r="OAL1787"/>
      <c r="OAM1787"/>
      <c r="OAN1787"/>
      <c r="OAO1787"/>
      <c r="OAP1787"/>
      <c r="OAQ1787"/>
      <c r="OAR1787"/>
      <c r="OAS1787"/>
      <c r="OAT1787"/>
      <c r="OAU1787"/>
      <c r="OAV1787"/>
      <c r="OAW1787"/>
      <c r="OAX1787"/>
      <c r="OAY1787"/>
      <c r="OAZ1787"/>
      <c r="OBA1787"/>
      <c r="OBB1787"/>
      <c r="OBC1787"/>
      <c r="OBD1787"/>
      <c r="OBE1787"/>
      <c r="OBF1787"/>
      <c r="OBG1787"/>
      <c r="OBH1787"/>
      <c r="OBI1787"/>
      <c r="OBJ1787"/>
      <c r="OBK1787"/>
      <c r="OBL1787"/>
      <c r="OBM1787"/>
      <c r="OBN1787"/>
      <c r="OBO1787"/>
      <c r="OBP1787"/>
      <c r="OBQ1787"/>
      <c r="OBR1787"/>
      <c r="OBS1787"/>
      <c r="OBT1787"/>
      <c r="OBU1787"/>
      <c r="OBV1787"/>
      <c r="OBW1787"/>
      <c r="OBX1787"/>
      <c r="OBY1787"/>
      <c r="OBZ1787"/>
      <c r="OCA1787"/>
      <c r="OCB1787"/>
      <c r="OCC1787"/>
      <c r="OCD1787"/>
      <c r="OCE1787"/>
      <c r="OCF1787"/>
      <c r="OCG1787"/>
      <c r="OCH1787"/>
      <c r="OCI1787"/>
      <c r="OCJ1787"/>
      <c r="OCK1787"/>
      <c r="OCL1787"/>
      <c r="OCM1787"/>
      <c r="OCN1787"/>
      <c r="OCO1787"/>
      <c r="OCP1787"/>
      <c r="OCQ1787"/>
      <c r="OCR1787"/>
      <c r="OCS1787"/>
      <c r="OCT1787"/>
      <c r="OCU1787"/>
      <c r="OCV1787"/>
      <c r="OCW1787"/>
      <c r="OCX1787"/>
      <c r="OCY1787"/>
      <c r="OCZ1787"/>
      <c r="ODA1787"/>
      <c r="ODB1787"/>
      <c r="ODC1787"/>
      <c r="ODD1787"/>
      <c r="ODE1787"/>
      <c r="ODF1787"/>
      <c r="ODG1787"/>
      <c r="ODH1787"/>
      <c r="ODI1787"/>
      <c r="ODJ1787"/>
      <c r="ODK1787"/>
      <c r="ODL1787"/>
      <c r="ODM1787"/>
      <c r="ODN1787"/>
      <c r="ODO1787"/>
      <c r="ODP1787"/>
      <c r="ODQ1787"/>
      <c r="ODR1787"/>
      <c r="ODS1787"/>
      <c r="ODT1787"/>
      <c r="ODU1787"/>
      <c r="ODV1787"/>
      <c r="ODW1787"/>
      <c r="ODX1787"/>
      <c r="ODY1787"/>
      <c r="ODZ1787"/>
      <c r="OEA1787"/>
      <c r="OEB1787"/>
      <c r="OEC1787"/>
      <c r="OED1787"/>
      <c r="OEE1787"/>
      <c r="OEF1787"/>
      <c r="OEG1787"/>
      <c r="OEH1787"/>
      <c r="OEI1787"/>
      <c r="OEJ1787"/>
      <c r="OEK1787"/>
      <c r="OEL1787"/>
      <c r="OEM1787"/>
      <c r="OEN1787"/>
      <c r="OEO1787"/>
      <c r="OEP1787"/>
      <c r="OEQ1787"/>
      <c r="OER1787"/>
      <c r="OES1787"/>
      <c r="OET1787"/>
      <c r="OEU1787"/>
      <c r="OEV1787"/>
      <c r="OEW1787"/>
      <c r="OEX1787"/>
      <c r="OEY1787"/>
      <c r="OEZ1787"/>
      <c r="OFA1787"/>
      <c r="OFB1787"/>
      <c r="OFC1787"/>
      <c r="OFD1787"/>
      <c r="OFE1787"/>
      <c r="OFF1787"/>
      <c r="OFG1787"/>
      <c r="OFH1787"/>
      <c r="OFI1787"/>
      <c r="OFJ1787"/>
      <c r="OFK1787"/>
      <c r="OFL1787"/>
      <c r="OFM1787"/>
      <c r="OFN1787"/>
      <c r="OFO1787"/>
      <c r="OFP1787"/>
      <c r="OFQ1787"/>
      <c r="OFR1787"/>
      <c r="OFS1787"/>
      <c r="OFT1787"/>
      <c r="OFU1787"/>
      <c r="OFV1787"/>
      <c r="OFW1787"/>
      <c r="OFX1787"/>
      <c r="OFY1787"/>
      <c r="OFZ1787"/>
      <c r="OGA1787"/>
      <c r="OGB1787"/>
      <c r="OGC1787"/>
      <c r="OGD1787"/>
      <c r="OGE1787"/>
      <c r="OGF1787"/>
      <c r="OGG1787"/>
      <c r="OGH1787"/>
      <c r="OGI1787"/>
      <c r="OGJ1787"/>
      <c r="OGK1787"/>
      <c r="OGL1787"/>
      <c r="OGM1787"/>
      <c r="OGN1787"/>
      <c r="OGO1787"/>
      <c r="OGP1787"/>
      <c r="OGQ1787"/>
      <c r="OGR1787"/>
      <c r="OGS1787"/>
      <c r="OGT1787"/>
      <c r="OGU1787"/>
      <c r="OGV1787"/>
      <c r="OGW1787"/>
      <c r="OGX1787"/>
      <c r="OGY1787"/>
      <c r="OGZ1787"/>
      <c r="OHA1787"/>
      <c r="OHB1787"/>
      <c r="OHC1787"/>
      <c r="OHD1787"/>
      <c r="OHE1787"/>
      <c r="OHF1787"/>
      <c r="OHG1787"/>
      <c r="OHH1787"/>
      <c r="OHI1787"/>
      <c r="OHJ1787"/>
      <c r="OHK1787"/>
      <c r="OHL1787"/>
      <c r="OHM1787"/>
      <c r="OHN1787"/>
      <c r="OHO1787"/>
      <c r="OHP1787"/>
      <c r="OHQ1787"/>
      <c r="OHR1787"/>
      <c r="OHS1787"/>
      <c r="OHT1787"/>
      <c r="OHU1787"/>
      <c r="OHV1787"/>
      <c r="OHW1787"/>
      <c r="OHX1787"/>
      <c r="OHY1787"/>
      <c r="OHZ1787"/>
      <c r="OIA1787"/>
      <c r="OIB1787"/>
      <c r="OIC1787"/>
      <c r="OID1787"/>
      <c r="OIE1787"/>
      <c r="OIF1787"/>
      <c r="OIG1787"/>
      <c r="OIH1787"/>
      <c r="OII1787"/>
      <c r="OIJ1787"/>
      <c r="OIK1787"/>
      <c r="OIL1787"/>
      <c r="OIM1787"/>
      <c r="OIN1787"/>
      <c r="OIO1787"/>
      <c r="OIP1787"/>
      <c r="OIQ1787"/>
      <c r="OIR1787"/>
      <c r="OIS1787"/>
      <c r="OIT1787"/>
      <c r="OIU1787"/>
      <c r="OIV1787"/>
      <c r="OIW1787"/>
      <c r="OIX1787"/>
      <c r="OIY1787"/>
      <c r="OIZ1787"/>
      <c r="OJA1787"/>
      <c r="OJB1787"/>
      <c r="OJC1787"/>
      <c r="OJD1787"/>
      <c r="OJE1787"/>
      <c r="OJF1787"/>
      <c r="OJG1787"/>
      <c r="OJH1787"/>
      <c r="OJI1787"/>
      <c r="OJJ1787"/>
      <c r="OJK1787"/>
      <c r="OJL1787"/>
      <c r="OJM1787"/>
      <c r="OJN1787"/>
      <c r="OJO1787"/>
      <c r="OJP1787"/>
      <c r="OJQ1787"/>
      <c r="OJR1787"/>
      <c r="OJS1787"/>
      <c r="OJT1787"/>
      <c r="OJU1787"/>
      <c r="OJV1787"/>
      <c r="OJW1787"/>
      <c r="OJX1787"/>
      <c r="OJY1787"/>
      <c r="OJZ1787"/>
      <c r="OKA1787"/>
      <c r="OKB1787"/>
      <c r="OKC1787"/>
      <c r="OKD1787"/>
      <c r="OKE1787"/>
      <c r="OKF1787"/>
      <c r="OKG1787"/>
      <c r="OKH1787"/>
      <c r="OKI1787"/>
      <c r="OKJ1787"/>
      <c r="OKK1787"/>
      <c r="OKL1787"/>
      <c r="OKM1787"/>
      <c r="OKN1787"/>
      <c r="OKO1787"/>
      <c r="OKP1787"/>
      <c r="OKQ1787"/>
      <c r="OKR1787"/>
      <c r="OKS1787"/>
      <c r="OKT1787"/>
      <c r="OKU1787"/>
      <c r="OKV1787"/>
      <c r="OKW1787"/>
      <c r="OKX1787"/>
      <c r="OKY1787"/>
      <c r="OKZ1787"/>
      <c r="OLA1787"/>
      <c r="OLB1787"/>
      <c r="OLC1787"/>
      <c r="OLD1787"/>
      <c r="OLE1787"/>
      <c r="OLF1787"/>
      <c r="OLG1787"/>
      <c r="OLH1787"/>
      <c r="OLI1787"/>
      <c r="OLJ1787"/>
      <c r="OLK1787"/>
      <c r="OLL1787"/>
      <c r="OLM1787"/>
      <c r="OLN1787"/>
      <c r="OLO1787"/>
      <c r="OLP1787"/>
      <c r="OLQ1787"/>
      <c r="OLR1787"/>
      <c r="OLS1787"/>
      <c r="OLT1787"/>
      <c r="OLU1787"/>
      <c r="OLV1787"/>
      <c r="OLW1787"/>
      <c r="OLX1787"/>
      <c r="OLY1787"/>
      <c r="OLZ1787"/>
      <c r="OMA1787"/>
      <c r="OMB1787"/>
      <c r="OMC1787"/>
      <c r="OMD1787"/>
      <c r="OME1787"/>
      <c r="OMF1787"/>
      <c r="OMG1787"/>
      <c r="OMH1787"/>
      <c r="OMI1787"/>
      <c r="OMJ1787"/>
      <c r="OMK1787"/>
      <c r="OML1787"/>
      <c r="OMM1787"/>
      <c r="OMN1787"/>
      <c r="OMO1787"/>
      <c r="OMP1787"/>
      <c r="OMQ1787"/>
      <c r="OMR1787"/>
      <c r="OMS1787"/>
      <c r="OMT1787"/>
      <c r="OMU1787"/>
      <c r="OMV1787"/>
      <c r="OMW1787"/>
      <c r="OMX1787"/>
      <c r="OMY1787"/>
      <c r="OMZ1787"/>
      <c r="ONA1787"/>
      <c r="ONB1787"/>
      <c r="ONC1787"/>
      <c r="OND1787"/>
      <c r="ONE1787"/>
      <c r="ONF1787"/>
      <c r="ONG1787"/>
      <c r="ONH1787"/>
      <c r="ONI1787"/>
      <c r="ONJ1787"/>
      <c r="ONK1787"/>
      <c r="ONL1787"/>
      <c r="ONM1787"/>
      <c r="ONN1787"/>
      <c r="ONO1787"/>
      <c r="ONP1787"/>
      <c r="ONQ1787"/>
      <c r="ONR1787"/>
      <c r="ONS1787"/>
      <c r="ONT1787"/>
      <c r="ONU1787"/>
      <c r="ONV1787"/>
      <c r="ONW1787"/>
      <c r="ONX1787"/>
      <c r="ONY1787"/>
      <c r="ONZ1787"/>
      <c r="OOA1787"/>
      <c r="OOB1787"/>
      <c r="OOC1787"/>
      <c r="OOD1787"/>
      <c r="OOE1787"/>
      <c r="OOF1787"/>
      <c r="OOG1787"/>
      <c r="OOH1787"/>
      <c r="OOI1787"/>
      <c r="OOJ1787"/>
      <c r="OOK1787"/>
      <c r="OOL1787"/>
      <c r="OOM1787"/>
      <c r="OON1787"/>
      <c r="OOO1787"/>
      <c r="OOP1787"/>
      <c r="OOQ1787"/>
      <c r="OOR1787"/>
      <c r="OOS1787"/>
      <c r="OOT1787"/>
      <c r="OOU1787"/>
      <c r="OOV1787"/>
      <c r="OOW1787"/>
      <c r="OOX1787"/>
      <c r="OOY1787"/>
      <c r="OOZ1787"/>
      <c r="OPA1787"/>
      <c r="OPB1787"/>
      <c r="OPC1787"/>
      <c r="OPD1787"/>
      <c r="OPE1787"/>
      <c r="OPF1787"/>
      <c r="OPG1787"/>
      <c r="OPH1787"/>
      <c r="OPI1787"/>
      <c r="OPJ1787"/>
      <c r="OPK1787"/>
      <c r="OPL1787"/>
      <c r="OPM1787"/>
      <c r="OPN1787"/>
      <c r="OPO1787"/>
      <c r="OPP1787"/>
      <c r="OPQ1787"/>
      <c r="OPR1787"/>
      <c r="OPS1787"/>
      <c r="OPT1787"/>
      <c r="OPU1787"/>
      <c r="OPV1787"/>
      <c r="OPW1787"/>
      <c r="OPX1787"/>
      <c r="OPY1787"/>
      <c r="OPZ1787"/>
      <c r="OQA1787"/>
      <c r="OQB1787"/>
      <c r="OQC1787"/>
      <c r="OQD1787"/>
      <c r="OQE1787"/>
      <c r="OQF1787"/>
      <c r="OQG1787"/>
      <c r="OQH1787"/>
      <c r="OQI1787"/>
      <c r="OQJ1787"/>
      <c r="OQK1787"/>
      <c r="OQL1787"/>
      <c r="OQM1787"/>
      <c r="OQN1787"/>
      <c r="OQO1787"/>
      <c r="OQP1787"/>
      <c r="OQQ1787"/>
      <c r="OQR1787"/>
      <c r="OQS1787"/>
      <c r="OQT1787"/>
      <c r="OQU1787"/>
      <c r="OQV1787"/>
      <c r="OQW1787"/>
      <c r="OQX1787"/>
      <c r="OQY1787"/>
      <c r="OQZ1787"/>
      <c r="ORA1787"/>
      <c r="ORB1787"/>
      <c r="ORC1787"/>
      <c r="ORD1787"/>
      <c r="ORE1787"/>
      <c r="ORF1787"/>
      <c r="ORG1787"/>
      <c r="ORH1787"/>
      <c r="ORI1787"/>
      <c r="ORJ1787"/>
      <c r="ORK1787"/>
      <c r="ORL1787"/>
      <c r="ORM1787"/>
      <c r="ORN1787"/>
      <c r="ORO1787"/>
      <c r="ORP1787"/>
      <c r="ORQ1787"/>
      <c r="ORR1787"/>
      <c r="ORS1787"/>
      <c r="ORT1787"/>
      <c r="ORU1787"/>
      <c r="ORV1787"/>
      <c r="ORW1787"/>
      <c r="ORX1787"/>
      <c r="ORY1787"/>
      <c r="ORZ1787"/>
      <c r="OSA1787"/>
      <c r="OSB1787"/>
      <c r="OSC1787"/>
      <c r="OSD1787"/>
      <c r="OSE1787"/>
      <c r="OSF1787"/>
      <c r="OSG1787"/>
      <c r="OSH1787"/>
      <c r="OSI1787"/>
      <c r="OSJ1787"/>
      <c r="OSK1787"/>
      <c r="OSL1787"/>
      <c r="OSM1787"/>
      <c r="OSN1787"/>
      <c r="OSO1787"/>
      <c r="OSP1787"/>
      <c r="OSQ1787"/>
      <c r="OSR1787"/>
      <c r="OSS1787"/>
      <c r="OST1787"/>
      <c r="OSU1787"/>
      <c r="OSV1787"/>
      <c r="OSW1787"/>
      <c r="OSX1787"/>
      <c r="OSY1787"/>
      <c r="OSZ1787"/>
      <c r="OTA1787"/>
      <c r="OTB1787"/>
      <c r="OTC1787"/>
      <c r="OTD1787"/>
      <c r="OTE1787"/>
      <c r="OTF1787"/>
      <c r="OTG1787"/>
      <c r="OTH1787"/>
      <c r="OTI1787"/>
      <c r="OTJ1787"/>
      <c r="OTK1787"/>
      <c r="OTL1787"/>
      <c r="OTM1787"/>
      <c r="OTN1787"/>
      <c r="OTO1787"/>
      <c r="OTP1787"/>
      <c r="OTQ1787"/>
      <c r="OTR1787"/>
      <c r="OTS1787"/>
      <c r="OTT1787"/>
      <c r="OTU1787"/>
      <c r="OTV1787"/>
      <c r="OTW1787"/>
      <c r="OTX1787"/>
      <c r="OTY1787"/>
      <c r="OTZ1787"/>
      <c r="OUA1787"/>
      <c r="OUB1787"/>
      <c r="OUC1787"/>
      <c r="OUD1787"/>
      <c r="OUE1787"/>
      <c r="OUF1787"/>
      <c r="OUG1787"/>
      <c r="OUH1787"/>
      <c r="OUI1787"/>
      <c r="OUJ1787"/>
      <c r="OUK1787"/>
      <c r="OUL1787"/>
      <c r="OUM1787"/>
      <c r="OUN1787"/>
      <c r="OUO1787"/>
      <c r="OUP1787"/>
      <c r="OUQ1787"/>
      <c r="OUR1787"/>
      <c r="OUS1787"/>
      <c r="OUT1787"/>
      <c r="OUU1787"/>
      <c r="OUV1787"/>
      <c r="OUW1787"/>
      <c r="OUX1787"/>
      <c r="OUY1787"/>
      <c r="OUZ1787"/>
      <c r="OVA1787"/>
      <c r="OVB1787"/>
      <c r="OVC1787"/>
      <c r="OVD1787"/>
      <c r="OVE1787"/>
      <c r="OVF1787"/>
      <c r="OVG1787"/>
      <c r="OVH1787"/>
      <c r="OVI1787"/>
      <c r="OVJ1787"/>
      <c r="OVK1787"/>
      <c r="OVL1787"/>
      <c r="OVM1787"/>
      <c r="OVN1787"/>
      <c r="OVO1787"/>
      <c r="OVP1787"/>
      <c r="OVQ1787"/>
      <c r="OVR1787"/>
      <c r="OVS1787"/>
      <c r="OVT1787"/>
      <c r="OVU1787"/>
      <c r="OVV1787"/>
      <c r="OVW1787"/>
      <c r="OVX1787"/>
      <c r="OVY1787"/>
      <c r="OVZ1787"/>
      <c r="OWA1787"/>
      <c r="OWB1787"/>
      <c r="OWC1787"/>
      <c r="OWD1787"/>
      <c r="OWE1787"/>
      <c r="OWF1787"/>
      <c r="OWG1787"/>
      <c r="OWH1787"/>
      <c r="OWI1787"/>
      <c r="OWJ1787"/>
      <c r="OWK1787"/>
      <c r="OWL1787"/>
      <c r="OWM1787"/>
      <c r="OWN1787"/>
      <c r="OWO1787"/>
      <c r="OWP1787"/>
      <c r="OWQ1787"/>
      <c r="OWR1787"/>
      <c r="OWS1787"/>
      <c r="OWT1787"/>
      <c r="OWU1787"/>
      <c r="OWV1787"/>
      <c r="OWW1787"/>
      <c r="OWX1787"/>
      <c r="OWY1787"/>
      <c r="OWZ1787"/>
      <c r="OXA1787"/>
      <c r="OXB1787"/>
      <c r="OXC1787"/>
      <c r="OXD1787"/>
      <c r="OXE1787"/>
      <c r="OXF1787"/>
      <c r="OXG1787"/>
      <c r="OXH1787"/>
      <c r="OXI1787"/>
      <c r="OXJ1787"/>
      <c r="OXK1787"/>
      <c r="OXL1787"/>
      <c r="OXM1787"/>
      <c r="OXN1787"/>
      <c r="OXO1787"/>
      <c r="OXP1787"/>
      <c r="OXQ1787"/>
      <c r="OXR1787"/>
      <c r="OXS1787"/>
      <c r="OXT1787"/>
      <c r="OXU1787"/>
      <c r="OXV1787"/>
      <c r="OXW1787"/>
      <c r="OXX1787"/>
      <c r="OXY1787"/>
      <c r="OXZ1787"/>
      <c r="OYA1787"/>
      <c r="OYB1787"/>
      <c r="OYC1787"/>
      <c r="OYD1787"/>
      <c r="OYE1787"/>
      <c r="OYF1787"/>
      <c r="OYG1787"/>
      <c r="OYH1787"/>
      <c r="OYI1787"/>
      <c r="OYJ1787"/>
      <c r="OYK1787"/>
      <c r="OYL1787"/>
      <c r="OYM1787"/>
      <c r="OYN1787"/>
      <c r="OYO1787"/>
      <c r="OYP1787"/>
      <c r="OYQ1787"/>
      <c r="OYR1787"/>
      <c r="OYS1787"/>
      <c r="OYT1787"/>
      <c r="OYU1787"/>
      <c r="OYV1787"/>
      <c r="OYW1787"/>
      <c r="OYX1787"/>
      <c r="OYY1787"/>
      <c r="OYZ1787"/>
      <c r="OZA1787"/>
      <c r="OZB1787"/>
      <c r="OZC1787"/>
      <c r="OZD1787"/>
      <c r="OZE1787"/>
      <c r="OZF1787"/>
      <c r="OZG1787"/>
      <c r="OZH1787"/>
      <c r="OZI1787"/>
      <c r="OZJ1787"/>
      <c r="OZK1787"/>
      <c r="OZL1787"/>
      <c r="OZM1787"/>
      <c r="OZN1787"/>
      <c r="OZO1787"/>
      <c r="OZP1787"/>
      <c r="OZQ1787"/>
      <c r="OZR1787"/>
      <c r="OZS1787"/>
      <c r="OZT1787"/>
      <c r="OZU1787"/>
      <c r="OZV1787"/>
      <c r="OZW1787"/>
      <c r="OZX1787"/>
      <c r="OZY1787"/>
      <c r="OZZ1787"/>
      <c r="PAA1787"/>
      <c r="PAB1787"/>
      <c r="PAC1787"/>
      <c r="PAD1787"/>
      <c r="PAE1787"/>
      <c r="PAF1787"/>
      <c r="PAG1787"/>
      <c r="PAH1787"/>
      <c r="PAI1787"/>
      <c r="PAJ1787"/>
      <c r="PAK1787"/>
      <c r="PAL1787"/>
      <c r="PAM1787"/>
      <c r="PAN1787"/>
      <c r="PAO1787"/>
      <c r="PAP1787"/>
      <c r="PAQ1787"/>
      <c r="PAR1787"/>
      <c r="PAS1787"/>
      <c r="PAT1787"/>
      <c r="PAU1787"/>
      <c r="PAV1787"/>
      <c r="PAW1787"/>
      <c r="PAX1787"/>
      <c r="PAY1787"/>
      <c r="PAZ1787"/>
      <c r="PBA1787"/>
      <c r="PBB1787"/>
      <c r="PBC1787"/>
      <c r="PBD1787"/>
      <c r="PBE1787"/>
      <c r="PBF1787"/>
      <c r="PBG1787"/>
      <c r="PBH1787"/>
      <c r="PBI1787"/>
      <c r="PBJ1787"/>
      <c r="PBK1787"/>
      <c r="PBL1787"/>
      <c r="PBM1787"/>
      <c r="PBN1787"/>
      <c r="PBO1787"/>
      <c r="PBP1787"/>
      <c r="PBQ1787"/>
      <c r="PBR1787"/>
      <c r="PBS1787"/>
      <c r="PBT1787"/>
      <c r="PBU1787"/>
      <c r="PBV1787"/>
      <c r="PBW1787"/>
      <c r="PBX1787"/>
      <c r="PBY1787"/>
      <c r="PBZ1787"/>
      <c r="PCA1787"/>
      <c r="PCB1787"/>
      <c r="PCC1787"/>
      <c r="PCD1787"/>
      <c r="PCE1787"/>
      <c r="PCF1787"/>
      <c r="PCG1787"/>
      <c r="PCH1787"/>
      <c r="PCI1787"/>
      <c r="PCJ1787"/>
      <c r="PCK1787"/>
      <c r="PCL1787"/>
      <c r="PCM1787"/>
      <c r="PCN1787"/>
      <c r="PCO1787"/>
      <c r="PCP1787"/>
      <c r="PCQ1787"/>
      <c r="PCR1787"/>
      <c r="PCS1787"/>
      <c r="PCT1787"/>
      <c r="PCU1787"/>
      <c r="PCV1787"/>
      <c r="PCW1787"/>
      <c r="PCX1787"/>
      <c r="PCY1787"/>
      <c r="PCZ1787"/>
      <c r="PDA1787"/>
      <c r="PDB1787"/>
      <c r="PDC1787"/>
      <c r="PDD1787"/>
      <c r="PDE1787"/>
      <c r="PDF1787"/>
      <c r="PDG1787"/>
      <c r="PDH1787"/>
      <c r="PDI1787"/>
      <c r="PDJ1787"/>
      <c r="PDK1787"/>
      <c r="PDL1787"/>
      <c r="PDM1787"/>
      <c r="PDN1787"/>
      <c r="PDO1787"/>
      <c r="PDP1787"/>
      <c r="PDQ1787"/>
      <c r="PDR1787"/>
      <c r="PDS1787"/>
      <c r="PDT1787"/>
      <c r="PDU1787"/>
      <c r="PDV1787"/>
      <c r="PDW1787"/>
      <c r="PDX1787"/>
      <c r="PDY1787"/>
      <c r="PDZ1787"/>
      <c r="PEA1787"/>
      <c r="PEB1787"/>
      <c r="PEC1787"/>
      <c r="PED1787"/>
      <c r="PEE1787"/>
      <c r="PEF1787"/>
      <c r="PEG1787"/>
      <c r="PEH1787"/>
      <c r="PEI1787"/>
      <c r="PEJ1787"/>
      <c r="PEK1787"/>
      <c r="PEL1787"/>
      <c r="PEM1787"/>
      <c r="PEN1787"/>
      <c r="PEO1787"/>
      <c r="PEP1787"/>
      <c r="PEQ1787"/>
      <c r="PER1787"/>
      <c r="PES1787"/>
      <c r="PET1787"/>
      <c r="PEU1787"/>
      <c r="PEV1787"/>
      <c r="PEW1787"/>
      <c r="PEX1787"/>
      <c r="PEY1787"/>
      <c r="PEZ1787"/>
      <c r="PFA1787"/>
      <c r="PFB1787"/>
      <c r="PFC1787"/>
      <c r="PFD1787"/>
      <c r="PFE1787"/>
      <c r="PFF1787"/>
      <c r="PFG1787"/>
      <c r="PFH1787"/>
      <c r="PFI1787"/>
      <c r="PFJ1787"/>
      <c r="PFK1787"/>
      <c r="PFL1787"/>
      <c r="PFM1787"/>
      <c r="PFN1787"/>
      <c r="PFO1787"/>
      <c r="PFP1787"/>
      <c r="PFQ1787"/>
      <c r="PFR1787"/>
      <c r="PFS1787"/>
      <c r="PFT1787"/>
      <c r="PFU1787"/>
      <c r="PFV1787"/>
      <c r="PFW1787"/>
      <c r="PFX1787"/>
      <c r="PFY1787"/>
      <c r="PFZ1787"/>
      <c r="PGA1787"/>
      <c r="PGB1787"/>
      <c r="PGC1787"/>
      <c r="PGD1787"/>
      <c r="PGE1787"/>
      <c r="PGF1787"/>
      <c r="PGG1787"/>
      <c r="PGH1787"/>
      <c r="PGI1787"/>
      <c r="PGJ1787"/>
      <c r="PGK1787"/>
      <c r="PGL1787"/>
      <c r="PGM1787"/>
      <c r="PGN1787"/>
      <c r="PGO1787"/>
      <c r="PGP1787"/>
      <c r="PGQ1787"/>
      <c r="PGR1787"/>
      <c r="PGS1787"/>
      <c r="PGT1787"/>
      <c r="PGU1787"/>
      <c r="PGV1787"/>
      <c r="PGW1787"/>
      <c r="PGX1787"/>
      <c r="PGY1787"/>
      <c r="PGZ1787"/>
      <c r="PHA1787"/>
      <c r="PHB1787"/>
      <c r="PHC1787"/>
      <c r="PHD1787"/>
      <c r="PHE1787"/>
      <c r="PHF1787"/>
      <c r="PHG1787"/>
      <c r="PHH1787"/>
      <c r="PHI1787"/>
      <c r="PHJ1787"/>
      <c r="PHK1787"/>
      <c r="PHL1787"/>
      <c r="PHM1787"/>
      <c r="PHN1787"/>
      <c r="PHO1787"/>
      <c r="PHP1787"/>
      <c r="PHQ1787"/>
      <c r="PHR1787"/>
      <c r="PHS1787"/>
      <c r="PHT1787"/>
      <c r="PHU1787"/>
      <c r="PHV1787"/>
      <c r="PHW1787"/>
      <c r="PHX1787"/>
      <c r="PHY1787"/>
      <c r="PHZ1787"/>
      <c r="PIA1787"/>
      <c r="PIB1787"/>
      <c r="PIC1787"/>
      <c r="PID1787"/>
      <c r="PIE1787"/>
      <c r="PIF1787"/>
      <c r="PIG1787"/>
      <c r="PIH1787"/>
      <c r="PII1787"/>
      <c r="PIJ1787"/>
      <c r="PIK1787"/>
      <c r="PIL1787"/>
      <c r="PIM1787"/>
      <c r="PIN1787"/>
      <c r="PIO1787"/>
      <c r="PIP1787"/>
      <c r="PIQ1787"/>
      <c r="PIR1787"/>
      <c r="PIS1787"/>
      <c r="PIT1787"/>
      <c r="PIU1787"/>
      <c r="PIV1787"/>
      <c r="PIW1787"/>
      <c r="PIX1787"/>
      <c r="PIY1787"/>
      <c r="PIZ1787"/>
      <c r="PJA1787"/>
      <c r="PJB1787"/>
      <c r="PJC1787"/>
      <c r="PJD1787"/>
      <c r="PJE1787"/>
      <c r="PJF1787"/>
      <c r="PJG1787"/>
      <c r="PJH1787"/>
      <c r="PJI1787"/>
      <c r="PJJ1787"/>
      <c r="PJK1787"/>
      <c r="PJL1787"/>
      <c r="PJM1787"/>
      <c r="PJN1787"/>
      <c r="PJO1787"/>
      <c r="PJP1787"/>
      <c r="PJQ1787"/>
      <c r="PJR1787"/>
      <c r="PJS1787"/>
      <c r="PJT1787"/>
      <c r="PJU1787"/>
      <c r="PJV1787"/>
      <c r="PJW1787"/>
      <c r="PJX1787"/>
      <c r="PJY1787"/>
      <c r="PJZ1787"/>
      <c r="PKA1787"/>
      <c r="PKB1787"/>
      <c r="PKC1787"/>
      <c r="PKD1787"/>
      <c r="PKE1787"/>
      <c r="PKF1787"/>
      <c r="PKG1787"/>
      <c r="PKH1787"/>
      <c r="PKI1787"/>
      <c r="PKJ1787"/>
      <c r="PKK1787"/>
      <c r="PKL1787"/>
      <c r="PKM1787"/>
      <c r="PKN1787"/>
      <c r="PKO1787"/>
      <c r="PKP1787"/>
      <c r="PKQ1787"/>
      <c r="PKR1787"/>
      <c r="PKS1787"/>
      <c r="PKT1787"/>
      <c r="PKU1787"/>
      <c r="PKV1787"/>
      <c r="PKW1787"/>
      <c r="PKX1787"/>
      <c r="PKY1787"/>
      <c r="PKZ1787"/>
      <c r="PLA1787"/>
      <c r="PLB1787"/>
      <c r="PLC1787"/>
      <c r="PLD1787"/>
      <c r="PLE1787"/>
      <c r="PLF1787"/>
      <c r="PLG1787"/>
      <c r="PLH1787"/>
      <c r="PLI1787"/>
      <c r="PLJ1787"/>
      <c r="PLK1787"/>
      <c r="PLL1787"/>
      <c r="PLM1787"/>
      <c r="PLN1787"/>
      <c r="PLO1787"/>
      <c r="PLP1787"/>
      <c r="PLQ1787"/>
      <c r="PLR1787"/>
      <c r="PLS1787"/>
      <c r="PLT1787"/>
      <c r="PLU1787"/>
      <c r="PLV1787"/>
      <c r="PLW1787"/>
      <c r="PLX1787"/>
      <c r="PLY1787"/>
      <c r="PLZ1787"/>
      <c r="PMA1787"/>
      <c r="PMB1787"/>
      <c r="PMC1787"/>
      <c r="PMD1787"/>
      <c r="PME1787"/>
      <c r="PMF1787"/>
      <c r="PMG1787"/>
      <c r="PMH1787"/>
      <c r="PMI1787"/>
      <c r="PMJ1787"/>
      <c r="PMK1787"/>
      <c r="PML1787"/>
      <c r="PMM1787"/>
      <c r="PMN1787"/>
      <c r="PMO1787"/>
      <c r="PMP1787"/>
      <c r="PMQ1787"/>
      <c r="PMR1787"/>
      <c r="PMS1787"/>
      <c r="PMT1787"/>
      <c r="PMU1787"/>
      <c r="PMV1787"/>
      <c r="PMW1787"/>
      <c r="PMX1787"/>
      <c r="PMY1787"/>
      <c r="PMZ1787"/>
      <c r="PNA1787"/>
      <c r="PNB1787"/>
      <c r="PNC1787"/>
      <c r="PND1787"/>
      <c r="PNE1787"/>
      <c r="PNF1787"/>
      <c r="PNG1787"/>
      <c r="PNH1787"/>
      <c r="PNI1787"/>
      <c r="PNJ1787"/>
      <c r="PNK1787"/>
      <c r="PNL1787"/>
      <c r="PNM1787"/>
      <c r="PNN1787"/>
      <c r="PNO1787"/>
      <c r="PNP1787"/>
      <c r="PNQ1787"/>
      <c r="PNR1787"/>
      <c r="PNS1787"/>
      <c r="PNT1787"/>
      <c r="PNU1787"/>
      <c r="PNV1787"/>
      <c r="PNW1787"/>
      <c r="PNX1787"/>
      <c r="PNY1787"/>
      <c r="PNZ1787"/>
      <c r="POA1787"/>
      <c r="POB1787"/>
      <c r="POC1787"/>
      <c r="POD1787"/>
      <c r="POE1787"/>
      <c r="POF1787"/>
      <c r="POG1787"/>
      <c r="POH1787"/>
      <c r="POI1787"/>
      <c r="POJ1787"/>
      <c r="POK1787"/>
      <c r="POL1787"/>
      <c r="POM1787"/>
      <c r="PON1787"/>
      <c r="POO1787"/>
      <c r="POP1787"/>
      <c r="POQ1787"/>
      <c r="POR1787"/>
      <c r="POS1787"/>
      <c r="POT1787"/>
      <c r="POU1787"/>
      <c r="POV1787"/>
      <c r="POW1787"/>
      <c r="POX1787"/>
      <c r="POY1787"/>
      <c r="POZ1787"/>
      <c r="PPA1787"/>
      <c r="PPB1787"/>
      <c r="PPC1787"/>
      <c r="PPD1787"/>
      <c r="PPE1787"/>
      <c r="PPF1787"/>
      <c r="PPG1787"/>
      <c r="PPH1787"/>
      <c r="PPI1787"/>
      <c r="PPJ1787"/>
      <c r="PPK1787"/>
      <c r="PPL1787"/>
      <c r="PPM1787"/>
      <c r="PPN1787"/>
      <c r="PPO1787"/>
      <c r="PPP1787"/>
      <c r="PPQ1787"/>
      <c r="PPR1787"/>
      <c r="PPS1787"/>
      <c r="PPT1787"/>
      <c r="PPU1787"/>
      <c r="PPV1787"/>
      <c r="PPW1787"/>
      <c r="PPX1787"/>
      <c r="PPY1787"/>
      <c r="PPZ1787"/>
      <c r="PQA1787"/>
      <c r="PQB1787"/>
      <c r="PQC1787"/>
      <c r="PQD1787"/>
      <c r="PQE1787"/>
      <c r="PQF1787"/>
      <c r="PQG1787"/>
      <c r="PQH1787"/>
      <c r="PQI1787"/>
      <c r="PQJ1787"/>
      <c r="PQK1787"/>
      <c r="PQL1787"/>
      <c r="PQM1787"/>
      <c r="PQN1787"/>
      <c r="PQO1787"/>
      <c r="PQP1787"/>
      <c r="PQQ1787"/>
      <c r="PQR1787"/>
      <c r="PQS1787"/>
      <c r="PQT1787"/>
      <c r="PQU1787"/>
      <c r="PQV1787"/>
      <c r="PQW1787"/>
      <c r="PQX1787"/>
      <c r="PQY1787"/>
      <c r="PQZ1787"/>
      <c r="PRA1787"/>
      <c r="PRB1787"/>
      <c r="PRC1787"/>
      <c r="PRD1787"/>
      <c r="PRE1787"/>
      <c r="PRF1787"/>
      <c r="PRG1787"/>
      <c r="PRH1787"/>
      <c r="PRI1787"/>
      <c r="PRJ1787"/>
      <c r="PRK1787"/>
      <c r="PRL1787"/>
      <c r="PRM1787"/>
      <c r="PRN1787"/>
      <c r="PRO1787"/>
      <c r="PRP1787"/>
      <c r="PRQ1787"/>
      <c r="PRR1787"/>
      <c r="PRS1787"/>
      <c r="PRT1787"/>
      <c r="PRU1787"/>
      <c r="PRV1787"/>
      <c r="PRW1787"/>
      <c r="PRX1787"/>
      <c r="PRY1787"/>
      <c r="PRZ1787"/>
      <c r="PSA1787"/>
      <c r="PSB1787"/>
      <c r="PSC1787"/>
      <c r="PSD1787"/>
      <c r="PSE1787"/>
      <c r="PSF1787"/>
      <c r="PSG1787"/>
      <c r="PSH1787"/>
      <c r="PSI1787"/>
      <c r="PSJ1787"/>
      <c r="PSK1787"/>
      <c r="PSL1787"/>
      <c r="PSM1787"/>
      <c r="PSN1787"/>
      <c r="PSO1787"/>
      <c r="PSP1787"/>
      <c r="PSQ1787"/>
      <c r="PSR1787"/>
      <c r="PSS1787"/>
      <c r="PST1787"/>
      <c r="PSU1787"/>
      <c r="PSV1787"/>
      <c r="PSW1787"/>
      <c r="PSX1787"/>
      <c r="PSY1787"/>
      <c r="PSZ1787"/>
      <c r="PTA1787"/>
      <c r="PTB1787"/>
      <c r="PTC1787"/>
      <c r="PTD1787"/>
      <c r="PTE1787"/>
      <c r="PTF1787"/>
      <c r="PTG1787"/>
      <c r="PTH1787"/>
      <c r="PTI1787"/>
      <c r="PTJ1787"/>
      <c r="PTK1787"/>
      <c r="PTL1787"/>
      <c r="PTM1787"/>
      <c r="PTN1787"/>
      <c r="PTO1787"/>
      <c r="PTP1787"/>
      <c r="PTQ1787"/>
      <c r="PTR1787"/>
      <c r="PTS1787"/>
      <c r="PTT1787"/>
      <c r="PTU1787"/>
      <c r="PTV1787"/>
      <c r="PTW1787"/>
      <c r="PTX1787"/>
      <c r="PTY1787"/>
      <c r="PTZ1787"/>
      <c r="PUA1787"/>
      <c r="PUB1787"/>
      <c r="PUC1787"/>
      <c r="PUD1787"/>
      <c r="PUE1787"/>
      <c r="PUF1787"/>
      <c r="PUG1787"/>
      <c r="PUH1787"/>
      <c r="PUI1787"/>
      <c r="PUJ1787"/>
      <c r="PUK1787"/>
      <c r="PUL1787"/>
      <c r="PUM1787"/>
      <c r="PUN1787"/>
      <c r="PUO1787"/>
      <c r="PUP1787"/>
      <c r="PUQ1787"/>
      <c r="PUR1787"/>
      <c r="PUS1787"/>
      <c r="PUT1787"/>
      <c r="PUU1787"/>
      <c r="PUV1787"/>
      <c r="PUW1787"/>
      <c r="PUX1787"/>
      <c r="PUY1787"/>
      <c r="PUZ1787"/>
      <c r="PVA1787"/>
      <c r="PVB1787"/>
      <c r="PVC1787"/>
      <c r="PVD1787"/>
      <c r="PVE1787"/>
      <c r="PVF1787"/>
      <c r="PVG1787"/>
      <c r="PVH1787"/>
      <c r="PVI1787"/>
      <c r="PVJ1787"/>
      <c r="PVK1787"/>
      <c r="PVL1787"/>
      <c r="PVM1787"/>
      <c r="PVN1787"/>
      <c r="PVO1787"/>
      <c r="PVP1787"/>
      <c r="PVQ1787"/>
      <c r="PVR1787"/>
      <c r="PVS1787"/>
      <c r="PVT1787"/>
      <c r="PVU1787"/>
      <c r="PVV1787"/>
      <c r="PVW1787"/>
      <c r="PVX1787"/>
      <c r="PVY1787"/>
      <c r="PVZ1787"/>
      <c r="PWA1787"/>
      <c r="PWB1787"/>
      <c r="PWC1787"/>
      <c r="PWD1787"/>
      <c r="PWE1787"/>
      <c r="PWF1787"/>
      <c r="PWG1787"/>
      <c r="PWH1787"/>
      <c r="PWI1787"/>
      <c r="PWJ1787"/>
      <c r="PWK1787"/>
      <c r="PWL1787"/>
      <c r="PWM1787"/>
      <c r="PWN1787"/>
      <c r="PWO1787"/>
      <c r="PWP1787"/>
      <c r="PWQ1787"/>
      <c r="PWR1787"/>
      <c r="PWS1787"/>
      <c r="PWT1787"/>
      <c r="PWU1787"/>
      <c r="PWV1787"/>
      <c r="PWW1787"/>
      <c r="PWX1787"/>
      <c r="PWY1787"/>
      <c r="PWZ1787"/>
      <c r="PXA1787"/>
      <c r="PXB1787"/>
      <c r="PXC1787"/>
      <c r="PXD1787"/>
      <c r="PXE1787"/>
      <c r="PXF1787"/>
      <c r="PXG1787"/>
      <c r="PXH1787"/>
      <c r="PXI1787"/>
      <c r="PXJ1787"/>
      <c r="PXK1787"/>
      <c r="PXL1787"/>
      <c r="PXM1787"/>
      <c r="PXN1787"/>
      <c r="PXO1787"/>
      <c r="PXP1787"/>
      <c r="PXQ1787"/>
      <c r="PXR1787"/>
      <c r="PXS1787"/>
      <c r="PXT1787"/>
      <c r="PXU1787"/>
      <c r="PXV1787"/>
      <c r="PXW1787"/>
      <c r="PXX1787"/>
      <c r="PXY1787"/>
      <c r="PXZ1787"/>
      <c r="PYA1787"/>
      <c r="PYB1787"/>
      <c r="PYC1787"/>
      <c r="PYD1787"/>
      <c r="PYE1787"/>
      <c r="PYF1787"/>
      <c r="PYG1787"/>
      <c r="PYH1787"/>
      <c r="PYI1787"/>
      <c r="PYJ1787"/>
      <c r="PYK1787"/>
      <c r="PYL1787"/>
      <c r="PYM1787"/>
      <c r="PYN1787"/>
      <c r="PYO1787"/>
      <c r="PYP1787"/>
      <c r="PYQ1787"/>
      <c r="PYR1787"/>
      <c r="PYS1787"/>
      <c r="PYT1787"/>
      <c r="PYU1787"/>
      <c r="PYV1787"/>
      <c r="PYW1787"/>
      <c r="PYX1787"/>
      <c r="PYY1787"/>
      <c r="PYZ1787"/>
      <c r="PZA1787"/>
      <c r="PZB1787"/>
      <c r="PZC1787"/>
      <c r="PZD1787"/>
      <c r="PZE1787"/>
      <c r="PZF1787"/>
      <c r="PZG1787"/>
      <c r="PZH1787"/>
      <c r="PZI1787"/>
      <c r="PZJ1787"/>
      <c r="PZK1787"/>
      <c r="PZL1787"/>
      <c r="PZM1787"/>
      <c r="PZN1787"/>
      <c r="PZO1787"/>
      <c r="PZP1787"/>
      <c r="PZQ1787"/>
      <c r="PZR1787"/>
      <c r="PZS1787"/>
      <c r="PZT1787"/>
      <c r="PZU1787"/>
      <c r="PZV1787"/>
      <c r="PZW1787"/>
      <c r="PZX1787"/>
      <c r="PZY1787"/>
      <c r="PZZ1787"/>
      <c r="QAA1787"/>
      <c r="QAB1787"/>
      <c r="QAC1787"/>
      <c r="QAD1787"/>
      <c r="QAE1787"/>
      <c r="QAF1787"/>
      <c r="QAG1787"/>
      <c r="QAH1787"/>
      <c r="QAI1787"/>
      <c r="QAJ1787"/>
      <c r="QAK1787"/>
      <c r="QAL1787"/>
      <c r="QAM1787"/>
      <c r="QAN1787"/>
      <c r="QAO1787"/>
      <c r="QAP1787"/>
      <c r="QAQ1787"/>
      <c r="QAR1787"/>
      <c r="QAS1787"/>
      <c r="QAT1787"/>
      <c r="QAU1787"/>
      <c r="QAV1787"/>
      <c r="QAW1787"/>
      <c r="QAX1787"/>
      <c r="QAY1787"/>
      <c r="QAZ1787"/>
      <c r="QBA1787"/>
      <c r="QBB1787"/>
      <c r="QBC1787"/>
      <c r="QBD1787"/>
      <c r="QBE1787"/>
      <c r="QBF1787"/>
      <c r="QBG1787"/>
      <c r="QBH1787"/>
      <c r="QBI1787"/>
      <c r="QBJ1787"/>
      <c r="QBK1787"/>
      <c r="QBL1787"/>
      <c r="QBM1787"/>
      <c r="QBN1787"/>
      <c r="QBO1787"/>
      <c r="QBP1787"/>
      <c r="QBQ1787"/>
      <c r="QBR1787"/>
      <c r="QBS1787"/>
      <c r="QBT1787"/>
      <c r="QBU1787"/>
      <c r="QBV1787"/>
      <c r="QBW1787"/>
      <c r="QBX1787"/>
      <c r="QBY1787"/>
      <c r="QBZ1787"/>
      <c r="QCA1787"/>
      <c r="QCB1787"/>
      <c r="QCC1787"/>
      <c r="QCD1787"/>
      <c r="QCE1787"/>
      <c r="QCF1787"/>
      <c r="QCG1787"/>
      <c r="QCH1787"/>
      <c r="QCI1787"/>
      <c r="QCJ1787"/>
      <c r="QCK1787"/>
      <c r="QCL1787"/>
      <c r="QCM1787"/>
      <c r="QCN1787"/>
      <c r="QCO1787"/>
      <c r="QCP1787"/>
      <c r="QCQ1787"/>
      <c r="QCR1787"/>
      <c r="QCS1787"/>
      <c r="QCT1787"/>
      <c r="QCU1787"/>
      <c r="QCV1787"/>
      <c r="QCW1787"/>
      <c r="QCX1787"/>
      <c r="QCY1787"/>
      <c r="QCZ1787"/>
      <c r="QDA1787"/>
      <c r="QDB1787"/>
      <c r="QDC1787"/>
      <c r="QDD1787"/>
      <c r="QDE1787"/>
      <c r="QDF1787"/>
      <c r="QDG1787"/>
      <c r="QDH1787"/>
      <c r="QDI1787"/>
      <c r="QDJ1787"/>
      <c r="QDK1787"/>
      <c r="QDL1787"/>
      <c r="QDM1787"/>
      <c r="QDN1787"/>
      <c r="QDO1787"/>
      <c r="QDP1787"/>
      <c r="QDQ1787"/>
      <c r="QDR1787"/>
      <c r="QDS1787"/>
      <c r="QDT1787"/>
      <c r="QDU1787"/>
      <c r="QDV1787"/>
      <c r="QDW1787"/>
      <c r="QDX1787"/>
      <c r="QDY1787"/>
      <c r="QDZ1787"/>
      <c r="QEA1787"/>
      <c r="QEB1787"/>
      <c r="QEC1787"/>
      <c r="QED1787"/>
      <c r="QEE1787"/>
      <c r="QEF1787"/>
      <c r="QEG1787"/>
      <c r="QEH1787"/>
      <c r="QEI1787"/>
      <c r="QEJ1787"/>
      <c r="QEK1787"/>
      <c r="QEL1787"/>
      <c r="QEM1787"/>
      <c r="QEN1787"/>
      <c r="QEO1787"/>
      <c r="QEP1787"/>
      <c r="QEQ1787"/>
      <c r="QER1787"/>
      <c r="QES1787"/>
      <c r="QET1787"/>
      <c r="QEU1787"/>
      <c r="QEV1787"/>
      <c r="QEW1787"/>
      <c r="QEX1787"/>
      <c r="QEY1787"/>
      <c r="QEZ1787"/>
      <c r="QFA1787"/>
      <c r="QFB1787"/>
      <c r="QFC1787"/>
      <c r="QFD1787"/>
      <c r="QFE1787"/>
      <c r="QFF1787"/>
      <c r="QFG1787"/>
      <c r="QFH1787"/>
      <c r="QFI1787"/>
      <c r="QFJ1787"/>
      <c r="QFK1787"/>
      <c r="QFL1787"/>
      <c r="QFM1787"/>
      <c r="QFN1787"/>
      <c r="QFO1787"/>
      <c r="QFP1787"/>
      <c r="QFQ1787"/>
      <c r="QFR1787"/>
      <c r="QFS1787"/>
      <c r="QFT1787"/>
      <c r="QFU1787"/>
      <c r="QFV1787"/>
      <c r="QFW1787"/>
      <c r="QFX1787"/>
      <c r="QFY1787"/>
      <c r="QFZ1787"/>
      <c r="QGA1787"/>
      <c r="QGB1787"/>
      <c r="QGC1787"/>
      <c r="QGD1787"/>
      <c r="QGE1787"/>
      <c r="QGF1787"/>
      <c r="QGG1787"/>
      <c r="QGH1787"/>
      <c r="QGI1787"/>
      <c r="QGJ1787"/>
      <c r="QGK1787"/>
      <c r="QGL1787"/>
      <c r="QGM1787"/>
      <c r="QGN1787"/>
      <c r="QGO1787"/>
      <c r="QGP1787"/>
      <c r="QGQ1787"/>
      <c r="QGR1787"/>
      <c r="QGS1787"/>
      <c r="QGT1787"/>
      <c r="QGU1787"/>
      <c r="QGV1787"/>
      <c r="QGW1787"/>
      <c r="QGX1787"/>
      <c r="QGY1787"/>
      <c r="QGZ1787"/>
      <c r="QHA1787"/>
      <c r="QHB1787"/>
      <c r="QHC1787"/>
      <c r="QHD1787"/>
      <c r="QHE1787"/>
      <c r="QHF1787"/>
      <c r="QHG1787"/>
      <c r="QHH1787"/>
      <c r="QHI1787"/>
      <c r="QHJ1787"/>
      <c r="QHK1787"/>
      <c r="QHL1787"/>
      <c r="QHM1787"/>
      <c r="QHN1787"/>
      <c r="QHO1787"/>
      <c r="QHP1787"/>
      <c r="QHQ1787"/>
      <c r="QHR1787"/>
      <c r="QHS1787"/>
      <c r="QHT1787"/>
      <c r="QHU1787"/>
      <c r="QHV1787"/>
      <c r="QHW1787"/>
      <c r="QHX1787"/>
      <c r="QHY1787"/>
      <c r="QHZ1787"/>
      <c r="QIA1787"/>
      <c r="QIB1787"/>
      <c r="QIC1787"/>
      <c r="QID1787"/>
      <c r="QIE1787"/>
      <c r="QIF1787"/>
      <c r="QIG1787"/>
      <c r="QIH1787"/>
      <c r="QII1787"/>
      <c r="QIJ1787"/>
      <c r="QIK1787"/>
      <c r="QIL1787"/>
      <c r="QIM1787"/>
      <c r="QIN1787"/>
      <c r="QIO1787"/>
      <c r="QIP1787"/>
      <c r="QIQ1787"/>
      <c r="QIR1787"/>
      <c r="QIS1787"/>
      <c r="QIT1787"/>
      <c r="QIU1787"/>
      <c r="QIV1787"/>
      <c r="QIW1787"/>
      <c r="QIX1787"/>
      <c r="QIY1787"/>
      <c r="QIZ1787"/>
      <c r="QJA1787"/>
      <c r="QJB1787"/>
      <c r="QJC1787"/>
      <c r="QJD1787"/>
      <c r="QJE1787"/>
      <c r="QJF1787"/>
      <c r="QJG1787"/>
      <c r="QJH1787"/>
      <c r="QJI1787"/>
      <c r="QJJ1787"/>
      <c r="QJK1787"/>
      <c r="QJL1787"/>
      <c r="QJM1787"/>
      <c r="QJN1787"/>
      <c r="QJO1787"/>
      <c r="QJP1787"/>
      <c r="QJQ1787"/>
      <c r="QJR1787"/>
      <c r="QJS1787"/>
      <c r="QJT1787"/>
      <c r="QJU1787"/>
      <c r="QJV1787"/>
      <c r="QJW1787"/>
      <c r="QJX1787"/>
      <c r="QJY1787"/>
      <c r="QJZ1787"/>
      <c r="QKA1787"/>
      <c r="QKB1787"/>
      <c r="QKC1787"/>
      <c r="QKD1787"/>
      <c r="QKE1787"/>
      <c r="QKF1787"/>
      <c r="QKG1787"/>
      <c r="QKH1787"/>
      <c r="QKI1787"/>
      <c r="QKJ1787"/>
      <c r="QKK1787"/>
      <c r="QKL1787"/>
      <c r="QKM1787"/>
      <c r="QKN1787"/>
      <c r="QKO1787"/>
      <c r="QKP1787"/>
      <c r="QKQ1787"/>
      <c r="QKR1787"/>
      <c r="QKS1787"/>
      <c r="QKT1787"/>
      <c r="QKU1787"/>
      <c r="QKV1787"/>
      <c r="QKW1787"/>
      <c r="QKX1787"/>
      <c r="QKY1787"/>
      <c r="QKZ1787"/>
      <c r="QLA1787"/>
      <c r="QLB1787"/>
      <c r="QLC1787"/>
      <c r="QLD1787"/>
      <c r="QLE1787"/>
      <c r="QLF1787"/>
      <c r="QLG1787"/>
      <c r="QLH1787"/>
      <c r="QLI1787"/>
      <c r="QLJ1787"/>
      <c r="QLK1787"/>
      <c r="QLL1787"/>
      <c r="QLM1787"/>
      <c r="QLN1787"/>
      <c r="QLO1787"/>
      <c r="QLP1787"/>
      <c r="QLQ1787"/>
      <c r="QLR1787"/>
      <c r="QLS1787"/>
      <c r="QLT1787"/>
      <c r="QLU1787"/>
      <c r="QLV1787"/>
      <c r="QLW1787"/>
      <c r="QLX1787"/>
      <c r="QLY1787"/>
      <c r="QLZ1787"/>
      <c r="QMA1787"/>
      <c r="QMB1787"/>
      <c r="QMC1787"/>
      <c r="QMD1787"/>
      <c r="QME1787"/>
      <c r="QMF1787"/>
      <c r="QMG1787"/>
      <c r="QMH1787"/>
      <c r="QMI1787"/>
      <c r="QMJ1787"/>
      <c r="QMK1787"/>
      <c r="QML1787"/>
      <c r="QMM1787"/>
      <c r="QMN1787"/>
      <c r="QMO1787"/>
      <c r="QMP1787"/>
      <c r="QMQ1787"/>
      <c r="QMR1787"/>
      <c r="QMS1787"/>
      <c r="QMT1787"/>
      <c r="QMU1787"/>
      <c r="QMV1787"/>
      <c r="QMW1787"/>
      <c r="QMX1787"/>
      <c r="QMY1787"/>
      <c r="QMZ1787"/>
      <c r="QNA1787"/>
      <c r="QNB1787"/>
      <c r="QNC1787"/>
      <c r="QND1787"/>
      <c r="QNE1787"/>
      <c r="QNF1787"/>
      <c r="QNG1787"/>
      <c r="QNH1787"/>
      <c r="QNI1787"/>
      <c r="QNJ1787"/>
      <c r="QNK1787"/>
      <c r="QNL1787"/>
      <c r="QNM1787"/>
      <c r="QNN1787"/>
      <c r="QNO1787"/>
      <c r="QNP1787"/>
      <c r="QNQ1787"/>
      <c r="QNR1787"/>
      <c r="QNS1787"/>
      <c r="QNT1787"/>
      <c r="QNU1787"/>
      <c r="QNV1787"/>
      <c r="QNW1787"/>
      <c r="QNX1787"/>
      <c r="QNY1787"/>
      <c r="QNZ1787"/>
      <c r="QOA1787"/>
      <c r="QOB1787"/>
      <c r="QOC1787"/>
      <c r="QOD1787"/>
      <c r="QOE1787"/>
      <c r="QOF1787"/>
      <c r="QOG1787"/>
      <c r="QOH1787"/>
      <c r="QOI1787"/>
      <c r="QOJ1787"/>
      <c r="QOK1787"/>
      <c r="QOL1787"/>
      <c r="QOM1787"/>
      <c r="QON1787"/>
      <c r="QOO1787"/>
      <c r="QOP1787"/>
      <c r="QOQ1787"/>
      <c r="QOR1787"/>
      <c r="QOS1787"/>
      <c r="QOT1787"/>
      <c r="QOU1787"/>
      <c r="QOV1787"/>
      <c r="QOW1787"/>
      <c r="QOX1787"/>
      <c r="QOY1787"/>
      <c r="QOZ1787"/>
      <c r="QPA1787"/>
      <c r="QPB1787"/>
      <c r="QPC1787"/>
      <c r="QPD1787"/>
      <c r="QPE1787"/>
      <c r="QPF1787"/>
      <c r="QPG1787"/>
      <c r="QPH1787"/>
      <c r="QPI1787"/>
      <c r="QPJ1787"/>
      <c r="QPK1787"/>
      <c r="QPL1787"/>
      <c r="QPM1787"/>
      <c r="QPN1787"/>
      <c r="QPO1787"/>
      <c r="QPP1787"/>
      <c r="QPQ1787"/>
      <c r="QPR1787"/>
      <c r="QPS1787"/>
      <c r="QPT1787"/>
      <c r="QPU1787"/>
      <c r="QPV1787"/>
      <c r="QPW1787"/>
      <c r="QPX1787"/>
      <c r="QPY1787"/>
      <c r="QPZ1787"/>
      <c r="QQA1787"/>
      <c r="QQB1787"/>
      <c r="QQC1787"/>
      <c r="QQD1787"/>
      <c r="QQE1787"/>
      <c r="QQF1787"/>
      <c r="QQG1787"/>
      <c r="QQH1787"/>
      <c r="QQI1787"/>
      <c r="QQJ1787"/>
      <c r="QQK1787"/>
      <c r="QQL1787"/>
      <c r="QQM1787"/>
      <c r="QQN1787"/>
      <c r="QQO1787"/>
      <c r="QQP1787"/>
      <c r="QQQ1787"/>
      <c r="QQR1787"/>
      <c r="QQS1787"/>
      <c r="QQT1787"/>
      <c r="QQU1787"/>
      <c r="QQV1787"/>
      <c r="QQW1787"/>
      <c r="QQX1787"/>
      <c r="QQY1787"/>
      <c r="QQZ1787"/>
      <c r="QRA1787"/>
      <c r="QRB1787"/>
      <c r="QRC1787"/>
      <c r="QRD1787"/>
      <c r="QRE1787"/>
      <c r="QRF1787"/>
      <c r="QRG1787"/>
      <c r="QRH1787"/>
      <c r="QRI1787"/>
      <c r="QRJ1787"/>
      <c r="QRK1787"/>
      <c r="QRL1787"/>
      <c r="QRM1787"/>
      <c r="QRN1787"/>
      <c r="QRO1787"/>
      <c r="QRP1787"/>
      <c r="QRQ1787"/>
      <c r="QRR1787"/>
      <c r="QRS1787"/>
      <c r="QRT1787"/>
      <c r="QRU1787"/>
      <c r="QRV1787"/>
      <c r="QRW1787"/>
      <c r="QRX1787"/>
      <c r="QRY1787"/>
      <c r="QRZ1787"/>
      <c r="QSA1787"/>
      <c r="QSB1787"/>
      <c r="QSC1787"/>
      <c r="QSD1787"/>
      <c r="QSE1787"/>
      <c r="QSF1787"/>
      <c r="QSG1787"/>
      <c r="QSH1787"/>
      <c r="QSI1787"/>
      <c r="QSJ1787"/>
      <c r="QSK1787"/>
      <c r="QSL1787"/>
      <c r="QSM1787"/>
      <c r="QSN1787"/>
      <c r="QSO1787"/>
      <c r="QSP1787"/>
      <c r="QSQ1787"/>
      <c r="QSR1787"/>
      <c r="QSS1787"/>
      <c r="QST1787"/>
      <c r="QSU1787"/>
      <c r="QSV1787"/>
      <c r="QSW1787"/>
      <c r="QSX1787"/>
      <c r="QSY1787"/>
      <c r="QSZ1787"/>
      <c r="QTA1787"/>
      <c r="QTB1787"/>
      <c r="QTC1787"/>
      <c r="QTD1787"/>
      <c r="QTE1787"/>
      <c r="QTF1787"/>
      <c r="QTG1787"/>
      <c r="QTH1787"/>
      <c r="QTI1787"/>
      <c r="QTJ1787"/>
      <c r="QTK1787"/>
      <c r="QTL1787"/>
      <c r="QTM1787"/>
      <c r="QTN1787"/>
      <c r="QTO1787"/>
      <c r="QTP1787"/>
      <c r="QTQ1787"/>
      <c r="QTR1787"/>
      <c r="QTS1787"/>
      <c r="QTT1787"/>
      <c r="QTU1787"/>
      <c r="QTV1787"/>
      <c r="QTW1787"/>
      <c r="QTX1787"/>
      <c r="QTY1787"/>
      <c r="QTZ1787"/>
      <c r="QUA1787"/>
      <c r="QUB1787"/>
      <c r="QUC1787"/>
      <c r="QUD1787"/>
      <c r="QUE1787"/>
      <c r="QUF1787"/>
      <c r="QUG1787"/>
      <c r="QUH1787"/>
      <c r="QUI1787"/>
      <c r="QUJ1787"/>
      <c r="QUK1787"/>
      <c r="QUL1787"/>
      <c r="QUM1787"/>
      <c r="QUN1787"/>
      <c r="QUO1787"/>
      <c r="QUP1787"/>
      <c r="QUQ1787"/>
      <c r="QUR1787"/>
      <c r="QUS1787"/>
      <c r="QUT1787"/>
      <c r="QUU1787"/>
      <c r="QUV1787"/>
      <c r="QUW1787"/>
      <c r="QUX1787"/>
      <c r="QUY1787"/>
      <c r="QUZ1787"/>
      <c r="QVA1787"/>
      <c r="QVB1787"/>
      <c r="QVC1787"/>
      <c r="QVD1787"/>
      <c r="QVE1787"/>
      <c r="QVF1787"/>
      <c r="QVG1787"/>
      <c r="QVH1787"/>
      <c r="QVI1787"/>
      <c r="QVJ1787"/>
      <c r="QVK1787"/>
      <c r="QVL1787"/>
      <c r="QVM1787"/>
      <c r="QVN1787"/>
      <c r="QVO1787"/>
      <c r="QVP1787"/>
      <c r="QVQ1787"/>
      <c r="QVR1787"/>
      <c r="QVS1787"/>
      <c r="QVT1787"/>
      <c r="QVU1787"/>
      <c r="QVV1787"/>
      <c r="QVW1787"/>
      <c r="QVX1787"/>
      <c r="QVY1787"/>
      <c r="QVZ1787"/>
      <c r="QWA1787"/>
      <c r="QWB1787"/>
      <c r="QWC1787"/>
      <c r="QWD1787"/>
      <c r="QWE1787"/>
      <c r="QWF1787"/>
      <c r="QWG1787"/>
      <c r="QWH1787"/>
      <c r="QWI1787"/>
      <c r="QWJ1787"/>
      <c r="QWK1787"/>
      <c r="QWL1787"/>
      <c r="QWM1787"/>
      <c r="QWN1787"/>
      <c r="QWO1787"/>
      <c r="QWP1787"/>
      <c r="QWQ1787"/>
      <c r="QWR1787"/>
      <c r="QWS1787"/>
      <c r="QWT1787"/>
      <c r="QWU1787"/>
      <c r="QWV1787"/>
      <c r="QWW1787"/>
      <c r="QWX1787"/>
      <c r="QWY1787"/>
      <c r="QWZ1787"/>
      <c r="QXA1787"/>
      <c r="QXB1787"/>
      <c r="QXC1787"/>
      <c r="QXD1787"/>
      <c r="QXE1787"/>
      <c r="QXF1787"/>
      <c r="QXG1787"/>
      <c r="QXH1787"/>
      <c r="QXI1787"/>
      <c r="QXJ1787"/>
      <c r="QXK1787"/>
      <c r="QXL1787"/>
      <c r="QXM1787"/>
      <c r="QXN1787"/>
      <c r="QXO1787"/>
      <c r="QXP1787"/>
      <c r="QXQ1787"/>
      <c r="QXR1787"/>
      <c r="QXS1787"/>
      <c r="QXT1787"/>
      <c r="QXU1787"/>
      <c r="QXV1787"/>
      <c r="QXW1787"/>
      <c r="QXX1787"/>
      <c r="QXY1787"/>
      <c r="QXZ1787"/>
      <c r="QYA1787"/>
      <c r="QYB1787"/>
      <c r="QYC1787"/>
      <c r="QYD1787"/>
      <c r="QYE1787"/>
      <c r="QYF1787"/>
      <c r="QYG1787"/>
      <c r="QYH1787"/>
      <c r="QYI1787"/>
      <c r="QYJ1787"/>
      <c r="QYK1787"/>
      <c r="QYL1787"/>
      <c r="QYM1787"/>
      <c r="QYN1787"/>
      <c r="QYO1787"/>
      <c r="QYP1787"/>
      <c r="QYQ1787"/>
      <c r="QYR1787"/>
      <c r="QYS1787"/>
      <c r="QYT1787"/>
      <c r="QYU1787"/>
      <c r="QYV1787"/>
      <c r="QYW1787"/>
      <c r="QYX1787"/>
      <c r="QYY1787"/>
      <c r="QYZ1787"/>
      <c r="QZA1787"/>
      <c r="QZB1787"/>
      <c r="QZC1787"/>
      <c r="QZD1787"/>
      <c r="QZE1787"/>
      <c r="QZF1787"/>
      <c r="QZG1787"/>
      <c r="QZH1787"/>
      <c r="QZI1787"/>
      <c r="QZJ1787"/>
      <c r="QZK1787"/>
      <c r="QZL1787"/>
      <c r="QZM1787"/>
      <c r="QZN1787"/>
      <c r="QZO1787"/>
      <c r="QZP1787"/>
      <c r="QZQ1787"/>
      <c r="QZR1787"/>
      <c r="QZS1787"/>
      <c r="QZT1787"/>
      <c r="QZU1787"/>
      <c r="QZV1787"/>
      <c r="QZW1787"/>
      <c r="QZX1787"/>
      <c r="QZY1787"/>
      <c r="QZZ1787"/>
      <c r="RAA1787"/>
      <c r="RAB1787"/>
      <c r="RAC1787"/>
      <c r="RAD1787"/>
      <c r="RAE1787"/>
      <c r="RAF1787"/>
      <c r="RAG1787"/>
      <c r="RAH1787"/>
      <c r="RAI1787"/>
      <c r="RAJ1787"/>
      <c r="RAK1787"/>
      <c r="RAL1787"/>
      <c r="RAM1787"/>
      <c r="RAN1787"/>
      <c r="RAO1787"/>
      <c r="RAP1787"/>
      <c r="RAQ1787"/>
      <c r="RAR1787"/>
      <c r="RAS1787"/>
      <c r="RAT1787"/>
      <c r="RAU1787"/>
      <c r="RAV1787"/>
      <c r="RAW1787"/>
      <c r="RAX1787"/>
      <c r="RAY1787"/>
      <c r="RAZ1787"/>
      <c r="RBA1787"/>
      <c r="RBB1787"/>
      <c r="RBC1787"/>
      <c r="RBD1787"/>
      <c r="RBE1787"/>
      <c r="RBF1787"/>
      <c r="RBG1787"/>
      <c r="RBH1787"/>
      <c r="RBI1787"/>
      <c r="RBJ1787"/>
      <c r="RBK1787"/>
      <c r="RBL1787"/>
      <c r="RBM1787"/>
      <c r="RBN1787"/>
      <c r="RBO1787"/>
      <c r="RBP1787"/>
      <c r="RBQ1787"/>
      <c r="RBR1787"/>
      <c r="RBS1787"/>
      <c r="RBT1787"/>
      <c r="RBU1787"/>
      <c r="RBV1787"/>
      <c r="RBW1787"/>
      <c r="RBX1787"/>
      <c r="RBY1787"/>
      <c r="RBZ1787"/>
      <c r="RCA1787"/>
      <c r="RCB1787"/>
      <c r="RCC1787"/>
      <c r="RCD1787"/>
      <c r="RCE1787"/>
      <c r="RCF1787"/>
      <c r="RCG1787"/>
      <c r="RCH1787"/>
      <c r="RCI1787"/>
      <c r="RCJ1787"/>
      <c r="RCK1787"/>
      <c r="RCL1787"/>
      <c r="RCM1787"/>
      <c r="RCN1787"/>
      <c r="RCO1787"/>
      <c r="RCP1787"/>
      <c r="RCQ1787"/>
      <c r="RCR1787"/>
      <c r="RCS1787"/>
      <c r="RCT1787"/>
      <c r="RCU1787"/>
      <c r="RCV1787"/>
      <c r="RCW1787"/>
      <c r="RCX1787"/>
      <c r="RCY1787"/>
      <c r="RCZ1787"/>
      <c r="RDA1787"/>
      <c r="RDB1787"/>
      <c r="RDC1787"/>
      <c r="RDD1787"/>
      <c r="RDE1787"/>
      <c r="RDF1787"/>
      <c r="RDG1787"/>
      <c r="RDH1787"/>
      <c r="RDI1787"/>
      <c r="RDJ1787"/>
      <c r="RDK1787"/>
      <c r="RDL1787"/>
      <c r="RDM1787"/>
      <c r="RDN1787"/>
      <c r="RDO1787"/>
      <c r="RDP1787"/>
      <c r="RDQ1787"/>
      <c r="RDR1787"/>
      <c r="RDS1787"/>
      <c r="RDT1787"/>
      <c r="RDU1787"/>
      <c r="RDV1787"/>
      <c r="RDW1787"/>
      <c r="RDX1787"/>
      <c r="RDY1787"/>
      <c r="RDZ1787"/>
      <c r="REA1787"/>
      <c r="REB1787"/>
      <c r="REC1787"/>
      <c r="RED1787"/>
      <c r="REE1787"/>
      <c r="REF1787"/>
      <c r="REG1787"/>
      <c r="REH1787"/>
      <c r="REI1787"/>
      <c r="REJ1787"/>
      <c r="REK1787"/>
      <c r="REL1787"/>
      <c r="REM1787"/>
      <c r="REN1787"/>
      <c r="REO1787"/>
      <c r="REP1787"/>
      <c r="REQ1787"/>
      <c r="RER1787"/>
      <c r="RES1787"/>
      <c r="RET1787"/>
      <c r="REU1787"/>
      <c r="REV1787"/>
      <c r="REW1787"/>
      <c r="REX1787"/>
      <c r="REY1787"/>
      <c r="REZ1787"/>
      <c r="RFA1787"/>
      <c r="RFB1787"/>
      <c r="RFC1787"/>
      <c r="RFD1787"/>
      <c r="RFE1787"/>
      <c r="RFF1787"/>
      <c r="RFG1787"/>
      <c r="RFH1787"/>
      <c r="RFI1787"/>
      <c r="RFJ1787"/>
      <c r="RFK1787"/>
      <c r="RFL1787"/>
      <c r="RFM1787"/>
      <c r="RFN1787"/>
      <c r="RFO1787"/>
      <c r="RFP1787"/>
      <c r="RFQ1787"/>
      <c r="RFR1787"/>
      <c r="RFS1787"/>
      <c r="RFT1787"/>
      <c r="RFU1787"/>
      <c r="RFV1787"/>
      <c r="RFW1787"/>
      <c r="RFX1787"/>
      <c r="RFY1787"/>
      <c r="RFZ1787"/>
      <c r="RGA1787"/>
      <c r="RGB1787"/>
      <c r="RGC1787"/>
      <c r="RGD1787"/>
      <c r="RGE1787"/>
      <c r="RGF1787"/>
      <c r="RGG1787"/>
      <c r="RGH1787"/>
      <c r="RGI1787"/>
      <c r="RGJ1787"/>
      <c r="RGK1787"/>
      <c r="RGL1787"/>
      <c r="RGM1787"/>
      <c r="RGN1787"/>
      <c r="RGO1787"/>
      <c r="RGP1787"/>
      <c r="RGQ1787"/>
      <c r="RGR1787"/>
      <c r="RGS1787"/>
      <c r="RGT1787"/>
      <c r="RGU1787"/>
      <c r="RGV1787"/>
      <c r="RGW1787"/>
      <c r="RGX1787"/>
      <c r="RGY1787"/>
      <c r="RGZ1787"/>
      <c r="RHA1787"/>
      <c r="RHB1787"/>
      <c r="RHC1787"/>
      <c r="RHD1787"/>
      <c r="RHE1787"/>
      <c r="RHF1787"/>
      <c r="RHG1787"/>
      <c r="RHH1787"/>
      <c r="RHI1787"/>
      <c r="RHJ1787"/>
      <c r="RHK1787"/>
      <c r="RHL1787"/>
      <c r="RHM1787"/>
      <c r="RHN1787"/>
      <c r="RHO1787"/>
      <c r="RHP1787"/>
      <c r="RHQ1787"/>
      <c r="RHR1787"/>
      <c r="RHS1787"/>
      <c r="RHT1787"/>
      <c r="RHU1787"/>
      <c r="RHV1787"/>
      <c r="RHW1787"/>
      <c r="RHX1787"/>
      <c r="RHY1787"/>
      <c r="RHZ1787"/>
      <c r="RIA1787"/>
      <c r="RIB1787"/>
      <c r="RIC1787"/>
      <c r="RID1787"/>
      <c r="RIE1787"/>
      <c r="RIF1787"/>
      <c r="RIG1787"/>
      <c r="RIH1787"/>
      <c r="RII1787"/>
      <c r="RIJ1787"/>
      <c r="RIK1787"/>
      <c r="RIL1787"/>
      <c r="RIM1787"/>
      <c r="RIN1787"/>
      <c r="RIO1787"/>
      <c r="RIP1787"/>
      <c r="RIQ1787"/>
      <c r="RIR1787"/>
      <c r="RIS1787"/>
      <c r="RIT1787"/>
      <c r="RIU1787"/>
      <c r="RIV1787"/>
      <c r="RIW1787"/>
      <c r="RIX1787"/>
      <c r="RIY1787"/>
      <c r="RIZ1787"/>
      <c r="RJA1787"/>
      <c r="RJB1787"/>
      <c r="RJC1787"/>
      <c r="RJD1787"/>
      <c r="RJE1787"/>
      <c r="RJF1787"/>
      <c r="RJG1787"/>
      <c r="RJH1787"/>
      <c r="RJI1787"/>
      <c r="RJJ1787"/>
      <c r="RJK1787"/>
      <c r="RJL1787"/>
      <c r="RJM1787"/>
      <c r="RJN1787"/>
      <c r="RJO1787"/>
      <c r="RJP1787"/>
      <c r="RJQ1787"/>
      <c r="RJR1787"/>
      <c r="RJS1787"/>
      <c r="RJT1787"/>
      <c r="RJU1787"/>
      <c r="RJV1787"/>
      <c r="RJW1787"/>
      <c r="RJX1787"/>
      <c r="RJY1787"/>
      <c r="RJZ1787"/>
      <c r="RKA1787"/>
      <c r="RKB1787"/>
      <c r="RKC1787"/>
      <c r="RKD1787"/>
      <c r="RKE1787"/>
      <c r="RKF1787"/>
      <c r="RKG1787"/>
      <c r="RKH1787"/>
      <c r="RKI1787"/>
      <c r="RKJ1787"/>
      <c r="RKK1787"/>
      <c r="RKL1787"/>
      <c r="RKM1787"/>
      <c r="RKN1787"/>
      <c r="RKO1787"/>
      <c r="RKP1787"/>
      <c r="RKQ1787"/>
      <c r="RKR1787"/>
      <c r="RKS1787"/>
      <c r="RKT1787"/>
      <c r="RKU1787"/>
      <c r="RKV1787"/>
      <c r="RKW1787"/>
      <c r="RKX1787"/>
      <c r="RKY1787"/>
      <c r="RKZ1787"/>
      <c r="RLA1787"/>
      <c r="RLB1787"/>
      <c r="RLC1787"/>
      <c r="RLD1787"/>
      <c r="RLE1787"/>
      <c r="RLF1787"/>
      <c r="RLG1787"/>
      <c r="RLH1787"/>
      <c r="RLI1787"/>
      <c r="RLJ1787"/>
      <c r="RLK1787"/>
      <c r="RLL1787"/>
      <c r="RLM1787"/>
      <c r="RLN1787"/>
      <c r="RLO1787"/>
      <c r="RLP1787"/>
      <c r="RLQ1787"/>
      <c r="RLR1787"/>
      <c r="RLS1787"/>
      <c r="RLT1787"/>
      <c r="RLU1787"/>
      <c r="RLV1787"/>
      <c r="RLW1787"/>
      <c r="RLX1787"/>
      <c r="RLY1787"/>
      <c r="RLZ1787"/>
      <c r="RMA1787"/>
      <c r="RMB1787"/>
      <c r="RMC1787"/>
      <c r="RMD1787"/>
      <c r="RME1787"/>
      <c r="RMF1787"/>
      <c r="RMG1787"/>
      <c r="RMH1787"/>
      <c r="RMI1787"/>
      <c r="RMJ1787"/>
      <c r="RMK1787"/>
      <c r="RML1787"/>
      <c r="RMM1787"/>
      <c r="RMN1787"/>
      <c r="RMO1787"/>
      <c r="RMP1787"/>
      <c r="RMQ1787"/>
      <c r="RMR1787"/>
      <c r="RMS1787"/>
      <c r="RMT1787"/>
      <c r="RMU1787"/>
      <c r="RMV1787"/>
      <c r="RMW1787"/>
      <c r="RMX1787"/>
      <c r="RMY1787"/>
      <c r="RMZ1787"/>
      <c r="RNA1787"/>
      <c r="RNB1787"/>
      <c r="RNC1787"/>
      <c r="RND1787"/>
      <c r="RNE1787"/>
      <c r="RNF1787"/>
      <c r="RNG1787"/>
      <c r="RNH1787"/>
      <c r="RNI1787"/>
      <c r="RNJ1787"/>
      <c r="RNK1787"/>
      <c r="RNL1787"/>
      <c r="RNM1787"/>
      <c r="RNN1787"/>
      <c r="RNO1787"/>
      <c r="RNP1787"/>
      <c r="RNQ1787"/>
      <c r="RNR1787"/>
      <c r="RNS1787"/>
      <c r="RNT1787"/>
      <c r="RNU1787"/>
      <c r="RNV1787"/>
      <c r="RNW1787"/>
      <c r="RNX1787"/>
      <c r="RNY1787"/>
      <c r="RNZ1787"/>
      <c r="ROA1787"/>
      <c r="ROB1787"/>
      <c r="ROC1787"/>
      <c r="ROD1787"/>
      <c r="ROE1787"/>
      <c r="ROF1787"/>
      <c r="ROG1787"/>
      <c r="ROH1787"/>
      <c r="ROI1787"/>
      <c r="ROJ1787"/>
      <c r="ROK1787"/>
      <c r="ROL1787"/>
      <c r="ROM1787"/>
      <c r="RON1787"/>
      <c r="ROO1787"/>
      <c r="ROP1787"/>
      <c r="ROQ1787"/>
      <c r="ROR1787"/>
      <c r="ROS1787"/>
      <c r="ROT1787"/>
      <c r="ROU1787"/>
      <c r="ROV1787"/>
      <c r="ROW1787"/>
      <c r="ROX1787"/>
      <c r="ROY1787"/>
      <c r="ROZ1787"/>
      <c r="RPA1787"/>
      <c r="RPB1787"/>
      <c r="RPC1787"/>
      <c r="RPD1787"/>
      <c r="RPE1787"/>
      <c r="RPF1787"/>
      <c r="RPG1787"/>
      <c r="RPH1787"/>
      <c r="RPI1787"/>
      <c r="RPJ1787"/>
      <c r="RPK1787"/>
      <c r="RPL1787"/>
      <c r="RPM1787"/>
      <c r="RPN1787"/>
      <c r="RPO1787"/>
      <c r="RPP1787"/>
      <c r="RPQ1787"/>
      <c r="RPR1787"/>
      <c r="RPS1787"/>
      <c r="RPT1787"/>
      <c r="RPU1787"/>
      <c r="RPV1787"/>
      <c r="RPW1787"/>
      <c r="RPX1787"/>
      <c r="RPY1787"/>
      <c r="RPZ1787"/>
      <c r="RQA1787"/>
      <c r="RQB1787"/>
      <c r="RQC1787"/>
      <c r="RQD1787"/>
      <c r="RQE1787"/>
      <c r="RQF1787"/>
      <c r="RQG1787"/>
      <c r="RQH1787"/>
      <c r="RQI1787"/>
      <c r="RQJ1787"/>
      <c r="RQK1787"/>
      <c r="RQL1787"/>
      <c r="RQM1787"/>
      <c r="RQN1787"/>
      <c r="RQO1787"/>
      <c r="RQP1787"/>
      <c r="RQQ1787"/>
      <c r="RQR1787"/>
      <c r="RQS1787"/>
      <c r="RQT1787"/>
      <c r="RQU1787"/>
      <c r="RQV1787"/>
      <c r="RQW1787"/>
      <c r="RQX1787"/>
      <c r="RQY1787"/>
      <c r="RQZ1787"/>
      <c r="RRA1787"/>
      <c r="RRB1787"/>
      <c r="RRC1787"/>
      <c r="RRD1787"/>
      <c r="RRE1787"/>
      <c r="RRF1787"/>
      <c r="RRG1787"/>
      <c r="RRH1787"/>
      <c r="RRI1787"/>
      <c r="RRJ1787"/>
      <c r="RRK1787"/>
      <c r="RRL1787"/>
      <c r="RRM1787"/>
      <c r="RRN1787"/>
      <c r="RRO1787"/>
      <c r="RRP1787"/>
      <c r="RRQ1787"/>
      <c r="RRR1787"/>
      <c r="RRS1787"/>
      <c r="RRT1787"/>
      <c r="RRU1787"/>
      <c r="RRV1787"/>
      <c r="RRW1787"/>
      <c r="RRX1787"/>
      <c r="RRY1787"/>
      <c r="RRZ1787"/>
      <c r="RSA1787"/>
      <c r="RSB1787"/>
      <c r="RSC1787"/>
      <c r="RSD1787"/>
      <c r="RSE1787"/>
      <c r="RSF1787"/>
      <c r="RSG1787"/>
      <c r="RSH1787"/>
      <c r="RSI1787"/>
      <c r="RSJ1787"/>
      <c r="RSK1787"/>
      <c r="RSL1787"/>
      <c r="RSM1787"/>
      <c r="RSN1787"/>
      <c r="RSO1787"/>
      <c r="RSP1787"/>
      <c r="RSQ1787"/>
      <c r="RSR1787"/>
      <c r="RSS1787"/>
      <c r="RST1787"/>
      <c r="RSU1787"/>
      <c r="RSV1787"/>
      <c r="RSW1787"/>
      <c r="RSX1787"/>
      <c r="RSY1787"/>
      <c r="RSZ1787"/>
      <c r="RTA1787"/>
      <c r="RTB1787"/>
      <c r="RTC1787"/>
      <c r="RTD1787"/>
      <c r="RTE1787"/>
      <c r="RTF1787"/>
      <c r="RTG1787"/>
      <c r="RTH1787"/>
      <c r="RTI1787"/>
      <c r="RTJ1787"/>
      <c r="RTK1787"/>
      <c r="RTL1787"/>
      <c r="RTM1787"/>
      <c r="RTN1787"/>
      <c r="RTO1787"/>
      <c r="RTP1787"/>
      <c r="RTQ1787"/>
      <c r="RTR1787"/>
      <c r="RTS1787"/>
      <c r="RTT1787"/>
      <c r="RTU1787"/>
      <c r="RTV1787"/>
      <c r="RTW1787"/>
      <c r="RTX1787"/>
      <c r="RTY1787"/>
      <c r="RTZ1787"/>
      <c r="RUA1787"/>
      <c r="RUB1787"/>
      <c r="RUC1787"/>
      <c r="RUD1787"/>
      <c r="RUE1787"/>
      <c r="RUF1787"/>
      <c r="RUG1787"/>
      <c r="RUH1787"/>
      <c r="RUI1787"/>
      <c r="RUJ1787"/>
      <c r="RUK1787"/>
      <c r="RUL1787"/>
      <c r="RUM1787"/>
      <c r="RUN1787"/>
      <c r="RUO1787"/>
      <c r="RUP1787"/>
      <c r="RUQ1787"/>
      <c r="RUR1787"/>
      <c r="RUS1787"/>
      <c r="RUT1787"/>
      <c r="RUU1787"/>
      <c r="RUV1787"/>
      <c r="RUW1787"/>
      <c r="RUX1787"/>
      <c r="RUY1787"/>
      <c r="RUZ1787"/>
      <c r="RVA1787"/>
      <c r="RVB1787"/>
      <c r="RVC1787"/>
      <c r="RVD1787"/>
      <c r="RVE1787"/>
      <c r="RVF1787"/>
      <c r="RVG1787"/>
      <c r="RVH1787"/>
      <c r="RVI1787"/>
      <c r="RVJ1787"/>
      <c r="RVK1787"/>
      <c r="RVL1787"/>
      <c r="RVM1787"/>
      <c r="RVN1787"/>
      <c r="RVO1787"/>
      <c r="RVP1787"/>
      <c r="RVQ1787"/>
      <c r="RVR1787"/>
      <c r="RVS1787"/>
      <c r="RVT1787"/>
      <c r="RVU1787"/>
      <c r="RVV1787"/>
      <c r="RVW1787"/>
      <c r="RVX1787"/>
      <c r="RVY1787"/>
      <c r="RVZ1787"/>
      <c r="RWA1787"/>
      <c r="RWB1787"/>
      <c r="RWC1787"/>
      <c r="RWD1787"/>
      <c r="RWE1787"/>
      <c r="RWF1787"/>
      <c r="RWG1787"/>
      <c r="RWH1787"/>
      <c r="RWI1787"/>
      <c r="RWJ1787"/>
      <c r="RWK1787"/>
      <c r="RWL1787"/>
      <c r="RWM1787"/>
      <c r="RWN1787"/>
      <c r="RWO1787"/>
      <c r="RWP1787"/>
      <c r="RWQ1787"/>
      <c r="RWR1787"/>
      <c r="RWS1787"/>
      <c r="RWT1787"/>
      <c r="RWU1787"/>
      <c r="RWV1787"/>
      <c r="RWW1787"/>
      <c r="RWX1787"/>
      <c r="RWY1787"/>
      <c r="RWZ1787"/>
      <c r="RXA1787"/>
      <c r="RXB1787"/>
      <c r="RXC1787"/>
      <c r="RXD1787"/>
      <c r="RXE1787"/>
      <c r="RXF1787"/>
      <c r="RXG1787"/>
      <c r="RXH1787"/>
      <c r="RXI1787"/>
      <c r="RXJ1787"/>
      <c r="RXK1787"/>
      <c r="RXL1787"/>
      <c r="RXM1787"/>
      <c r="RXN1787"/>
      <c r="RXO1787"/>
      <c r="RXP1787"/>
      <c r="RXQ1787"/>
      <c r="RXR1787"/>
      <c r="RXS1787"/>
      <c r="RXT1787"/>
      <c r="RXU1787"/>
      <c r="RXV1787"/>
      <c r="RXW1787"/>
      <c r="RXX1787"/>
      <c r="RXY1787"/>
      <c r="RXZ1787"/>
      <c r="RYA1787"/>
      <c r="RYB1787"/>
      <c r="RYC1787"/>
      <c r="RYD1787"/>
      <c r="RYE1787"/>
      <c r="RYF1787"/>
      <c r="RYG1787"/>
      <c r="RYH1787"/>
      <c r="RYI1787"/>
      <c r="RYJ1787"/>
      <c r="RYK1787"/>
      <c r="RYL1787"/>
      <c r="RYM1787"/>
      <c r="RYN1787"/>
      <c r="RYO1787"/>
      <c r="RYP1787"/>
      <c r="RYQ1787"/>
      <c r="RYR1787"/>
      <c r="RYS1787"/>
      <c r="RYT1787"/>
      <c r="RYU1787"/>
      <c r="RYV1787"/>
      <c r="RYW1787"/>
      <c r="RYX1787"/>
      <c r="RYY1787"/>
      <c r="RYZ1787"/>
      <c r="RZA1787"/>
      <c r="RZB1787"/>
      <c r="RZC1787"/>
      <c r="RZD1787"/>
      <c r="RZE1787"/>
      <c r="RZF1787"/>
      <c r="RZG1787"/>
      <c r="RZH1787"/>
      <c r="RZI1787"/>
      <c r="RZJ1787"/>
      <c r="RZK1787"/>
      <c r="RZL1787"/>
      <c r="RZM1787"/>
      <c r="RZN1787"/>
      <c r="RZO1787"/>
      <c r="RZP1787"/>
      <c r="RZQ1787"/>
      <c r="RZR1787"/>
      <c r="RZS1787"/>
      <c r="RZT1787"/>
      <c r="RZU1787"/>
      <c r="RZV1787"/>
      <c r="RZW1787"/>
      <c r="RZX1787"/>
      <c r="RZY1787"/>
      <c r="RZZ1787"/>
      <c r="SAA1787"/>
      <c r="SAB1787"/>
      <c r="SAC1787"/>
      <c r="SAD1787"/>
      <c r="SAE1787"/>
      <c r="SAF1787"/>
      <c r="SAG1787"/>
      <c r="SAH1787"/>
      <c r="SAI1787"/>
      <c r="SAJ1787"/>
      <c r="SAK1787"/>
      <c r="SAL1787"/>
      <c r="SAM1787"/>
      <c r="SAN1787"/>
      <c r="SAO1787"/>
      <c r="SAP1787"/>
      <c r="SAQ1787"/>
      <c r="SAR1787"/>
      <c r="SAS1787"/>
      <c r="SAT1787"/>
      <c r="SAU1787"/>
      <c r="SAV1787"/>
      <c r="SAW1787"/>
      <c r="SAX1787"/>
      <c r="SAY1787"/>
      <c r="SAZ1787"/>
      <c r="SBA1787"/>
      <c r="SBB1787"/>
      <c r="SBC1787"/>
      <c r="SBD1787"/>
      <c r="SBE1787"/>
      <c r="SBF1787"/>
      <c r="SBG1787"/>
      <c r="SBH1787"/>
      <c r="SBI1787"/>
      <c r="SBJ1787"/>
      <c r="SBK1787"/>
      <c r="SBL1787"/>
      <c r="SBM1787"/>
      <c r="SBN1787"/>
      <c r="SBO1787"/>
      <c r="SBP1787"/>
      <c r="SBQ1787"/>
      <c r="SBR1787"/>
      <c r="SBS1787"/>
      <c r="SBT1787"/>
      <c r="SBU1787"/>
      <c r="SBV1787"/>
      <c r="SBW1787"/>
      <c r="SBX1787"/>
      <c r="SBY1787"/>
      <c r="SBZ1787"/>
      <c r="SCA1787"/>
      <c r="SCB1787"/>
      <c r="SCC1787"/>
      <c r="SCD1787"/>
      <c r="SCE1787"/>
      <c r="SCF1787"/>
      <c r="SCG1787"/>
      <c r="SCH1787"/>
      <c r="SCI1787"/>
      <c r="SCJ1787"/>
      <c r="SCK1787"/>
      <c r="SCL1787"/>
      <c r="SCM1787"/>
      <c r="SCN1787"/>
      <c r="SCO1787"/>
      <c r="SCP1787"/>
      <c r="SCQ1787"/>
      <c r="SCR1787"/>
      <c r="SCS1787"/>
      <c r="SCT1787"/>
      <c r="SCU1787"/>
      <c r="SCV1787"/>
      <c r="SCW1787"/>
      <c r="SCX1787"/>
      <c r="SCY1787"/>
      <c r="SCZ1787"/>
      <c r="SDA1787"/>
      <c r="SDB1787"/>
      <c r="SDC1787"/>
      <c r="SDD1787"/>
      <c r="SDE1787"/>
      <c r="SDF1787"/>
      <c r="SDG1787"/>
      <c r="SDH1787"/>
      <c r="SDI1787"/>
      <c r="SDJ1787"/>
      <c r="SDK1787"/>
      <c r="SDL1787"/>
      <c r="SDM1787"/>
      <c r="SDN1787"/>
      <c r="SDO1787"/>
      <c r="SDP1787"/>
      <c r="SDQ1787"/>
      <c r="SDR1787"/>
      <c r="SDS1787"/>
      <c r="SDT1787"/>
      <c r="SDU1787"/>
      <c r="SDV1787"/>
      <c r="SDW1787"/>
      <c r="SDX1787"/>
      <c r="SDY1787"/>
      <c r="SDZ1787"/>
      <c r="SEA1787"/>
      <c r="SEB1787"/>
      <c r="SEC1787"/>
      <c r="SED1787"/>
      <c r="SEE1787"/>
      <c r="SEF1787"/>
      <c r="SEG1787"/>
      <c r="SEH1787"/>
      <c r="SEI1787"/>
      <c r="SEJ1787"/>
      <c r="SEK1787"/>
      <c r="SEL1787"/>
      <c r="SEM1787"/>
      <c r="SEN1787"/>
      <c r="SEO1787"/>
      <c r="SEP1787"/>
      <c r="SEQ1787"/>
      <c r="SER1787"/>
      <c r="SES1787"/>
      <c r="SET1787"/>
      <c r="SEU1787"/>
      <c r="SEV1787"/>
      <c r="SEW1787"/>
      <c r="SEX1787"/>
      <c r="SEY1787"/>
      <c r="SEZ1787"/>
      <c r="SFA1787"/>
      <c r="SFB1787"/>
      <c r="SFC1787"/>
      <c r="SFD1787"/>
      <c r="SFE1787"/>
      <c r="SFF1787"/>
      <c r="SFG1787"/>
      <c r="SFH1787"/>
      <c r="SFI1787"/>
      <c r="SFJ1787"/>
      <c r="SFK1787"/>
      <c r="SFL1787"/>
      <c r="SFM1787"/>
      <c r="SFN1787"/>
      <c r="SFO1787"/>
      <c r="SFP1787"/>
      <c r="SFQ1787"/>
      <c r="SFR1787"/>
      <c r="SFS1787"/>
      <c r="SFT1787"/>
      <c r="SFU1787"/>
      <c r="SFV1787"/>
      <c r="SFW1787"/>
      <c r="SFX1787"/>
      <c r="SFY1787"/>
      <c r="SFZ1787"/>
      <c r="SGA1787"/>
      <c r="SGB1787"/>
      <c r="SGC1787"/>
      <c r="SGD1787"/>
      <c r="SGE1787"/>
      <c r="SGF1787"/>
      <c r="SGG1787"/>
      <c r="SGH1787"/>
      <c r="SGI1787"/>
      <c r="SGJ1787"/>
      <c r="SGK1787"/>
      <c r="SGL1787"/>
      <c r="SGM1787"/>
      <c r="SGN1787"/>
      <c r="SGO1787"/>
      <c r="SGP1787"/>
      <c r="SGQ1787"/>
      <c r="SGR1787"/>
      <c r="SGS1787"/>
      <c r="SGT1787"/>
      <c r="SGU1787"/>
      <c r="SGV1787"/>
      <c r="SGW1787"/>
      <c r="SGX1787"/>
      <c r="SGY1787"/>
      <c r="SGZ1787"/>
      <c r="SHA1787"/>
      <c r="SHB1787"/>
      <c r="SHC1787"/>
      <c r="SHD1787"/>
      <c r="SHE1787"/>
      <c r="SHF1787"/>
      <c r="SHG1787"/>
      <c r="SHH1787"/>
      <c r="SHI1787"/>
      <c r="SHJ1787"/>
      <c r="SHK1787"/>
      <c r="SHL1787"/>
      <c r="SHM1787"/>
      <c r="SHN1787"/>
      <c r="SHO1787"/>
      <c r="SHP1787"/>
      <c r="SHQ1787"/>
      <c r="SHR1787"/>
      <c r="SHS1787"/>
      <c r="SHT1787"/>
      <c r="SHU1787"/>
      <c r="SHV1787"/>
      <c r="SHW1787"/>
      <c r="SHX1787"/>
      <c r="SHY1787"/>
      <c r="SHZ1787"/>
      <c r="SIA1787"/>
      <c r="SIB1787"/>
      <c r="SIC1787"/>
      <c r="SID1787"/>
      <c r="SIE1787"/>
      <c r="SIF1787"/>
      <c r="SIG1787"/>
      <c r="SIH1787"/>
      <c r="SII1787"/>
      <c r="SIJ1787"/>
      <c r="SIK1787"/>
      <c r="SIL1787"/>
      <c r="SIM1787"/>
      <c r="SIN1787"/>
      <c r="SIO1787"/>
      <c r="SIP1787"/>
      <c r="SIQ1787"/>
      <c r="SIR1787"/>
      <c r="SIS1787"/>
      <c r="SIT1787"/>
      <c r="SIU1787"/>
      <c r="SIV1787"/>
      <c r="SIW1787"/>
      <c r="SIX1787"/>
      <c r="SIY1787"/>
      <c r="SIZ1787"/>
      <c r="SJA1787"/>
      <c r="SJB1787"/>
      <c r="SJC1787"/>
      <c r="SJD1787"/>
      <c r="SJE1787"/>
      <c r="SJF1787"/>
      <c r="SJG1787"/>
      <c r="SJH1787"/>
      <c r="SJI1787"/>
      <c r="SJJ1787"/>
      <c r="SJK1787"/>
      <c r="SJL1787"/>
      <c r="SJM1787"/>
      <c r="SJN1787"/>
      <c r="SJO1787"/>
      <c r="SJP1787"/>
      <c r="SJQ1787"/>
      <c r="SJR1787"/>
      <c r="SJS1787"/>
      <c r="SJT1787"/>
      <c r="SJU1787"/>
      <c r="SJV1787"/>
      <c r="SJW1787"/>
      <c r="SJX1787"/>
      <c r="SJY1787"/>
      <c r="SJZ1787"/>
      <c r="SKA1787"/>
      <c r="SKB1787"/>
      <c r="SKC1787"/>
      <c r="SKD1787"/>
      <c r="SKE1787"/>
      <c r="SKF1787"/>
      <c r="SKG1787"/>
      <c r="SKH1787"/>
      <c r="SKI1787"/>
      <c r="SKJ1787"/>
      <c r="SKK1787"/>
      <c r="SKL1787"/>
      <c r="SKM1787"/>
      <c r="SKN1787"/>
      <c r="SKO1787"/>
      <c r="SKP1787"/>
      <c r="SKQ1787"/>
      <c r="SKR1787"/>
      <c r="SKS1787"/>
      <c r="SKT1787"/>
      <c r="SKU1787"/>
      <c r="SKV1787"/>
      <c r="SKW1787"/>
      <c r="SKX1787"/>
      <c r="SKY1787"/>
      <c r="SKZ1787"/>
      <c r="SLA1787"/>
      <c r="SLB1787"/>
      <c r="SLC1787"/>
      <c r="SLD1787"/>
      <c r="SLE1787"/>
      <c r="SLF1787"/>
      <c r="SLG1787"/>
      <c r="SLH1787"/>
      <c r="SLI1787"/>
      <c r="SLJ1787"/>
      <c r="SLK1787"/>
      <c r="SLL1787"/>
      <c r="SLM1787"/>
      <c r="SLN1787"/>
      <c r="SLO1787"/>
      <c r="SLP1787"/>
      <c r="SLQ1787"/>
      <c r="SLR1787"/>
      <c r="SLS1787"/>
      <c r="SLT1787"/>
      <c r="SLU1787"/>
      <c r="SLV1787"/>
      <c r="SLW1787"/>
      <c r="SLX1787"/>
      <c r="SLY1787"/>
      <c r="SLZ1787"/>
      <c r="SMA1787"/>
      <c r="SMB1787"/>
      <c r="SMC1787"/>
      <c r="SMD1787"/>
      <c r="SME1787"/>
      <c r="SMF1787"/>
      <c r="SMG1787"/>
      <c r="SMH1787"/>
      <c r="SMI1787"/>
      <c r="SMJ1787"/>
      <c r="SMK1787"/>
      <c r="SML1787"/>
      <c r="SMM1787"/>
      <c r="SMN1787"/>
      <c r="SMO1787"/>
      <c r="SMP1787"/>
      <c r="SMQ1787"/>
      <c r="SMR1787"/>
      <c r="SMS1787"/>
      <c r="SMT1787"/>
      <c r="SMU1787"/>
      <c r="SMV1787"/>
      <c r="SMW1787"/>
      <c r="SMX1787"/>
      <c r="SMY1787"/>
      <c r="SMZ1787"/>
      <c r="SNA1787"/>
      <c r="SNB1787"/>
      <c r="SNC1787"/>
      <c r="SND1787"/>
      <c r="SNE1787"/>
      <c r="SNF1787"/>
      <c r="SNG1787"/>
      <c r="SNH1787"/>
      <c r="SNI1787"/>
      <c r="SNJ1787"/>
      <c r="SNK1787"/>
      <c r="SNL1787"/>
      <c r="SNM1787"/>
      <c r="SNN1787"/>
      <c r="SNO1787"/>
      <c r="SNP1787"/>
      <c r="SNQ1787"/>
      <c r="SNR1787"/>
      <c r="SNS1787"/>
      <c r="SNT1787"/>
      <c r="SNU1787"/>
      <c r="SNV1787"/>
      <c r="SNW1787"/>
      <c r="SNX1787"/>
      <c r="SNY1787"/>
      <c r="SNZ1787"/>
      <c r="SOA1787"/>
      <c r="SOB1787"/>
      <c r="SOC1787"/>
      <c r="SOD1787"/>
      <c r="SOE1787"/>
      <c r="SOF1787"/>
      <c r="SOG1787"/>
      <c r="SOH1787"/>
      <c r="SOI1787"/>
      <c r="SOJ1787"/>
      <c r="SOK1787"/>
      <c r="SOL1787"/>
      <c r="SOM1787"/>
      <c r="SON1787"/>
      <c r="SOO1787"/>
      <c r="SOP1787"/>
      <c r="SOQ1787"/>
      <c r="SOR1787"/>
      <c r="SOS1787"/>
      <c r="SOT1787"/>
      <c r="SOU1787"/>
      <c r="SOV1787"/>
      <c r="SOW1787"/>
      <c r="SOX1787"/>
      <c r="SOY1787"/>
      <c r="SOZ1787"/>
      <c r="SPA1787"/>
      <c r="SPB1787"/>
      <c r="SPC1787"/>
      <c r="SPD1787"/>
      <c r="SPE1787"/>
      <c r="SPF1787"/>
      <c r="SPG1787"/>
      <c r="SPH1787"/>
      <c r="SPI1787"/>
      <c r="SPJ1787"/>
      <c r="SPK1787"/>
      <c r="SPL1787"/>
      <c r="SPM1787"/>
      <c r="SPN1787"/>
      <c r="SPO1787"/>
      <c r="SPP1787"/>
      <c r="SPQ1787"/>
      <c r="SPR1787"/>
      <c r="SPS1787"/>
      <c r="SPT1787"/>
      <c r="SPU1787"/>
      <c r="SPV1787"/>
      <c r="SPW1787"/>
      <c r="SPX1787"/>
      <c r="SPY1787"/>
      <c r="SPZ1787"/>
      <c r="SQA1787"/>
      <c r="SQB1787"/>
      <c r="SQC1787"/>
      <c r="SQD1787"/>
      <c r="SQE1787"/>
      <c r="SQF1787"/>
      <c r="SQG1787"/>
      <c r="SQH1787"/>
      <c r="SQI1787"/>
      <c r="SQJ1787"/>
      <c r="SQK1787"/>
      <c r="SQL1787"/>
      <c r="SQM1787"/>
      <c r="SQN1787"/>
      <c r="SQO1787"/>
      <c r="SQP1787"/>
      <c r="SQQ1787"/>
      <c r="SQR1787"/>
      <c r="SQS1787"/>
      <c r="SQT1787"/>
      <c r="SQU1787"/>
      <c r="SQV1787"/>
      <c r="SQW1787"/>
      <c r="SQX1787"/>
      <c r="SQY1787"/>
      <c r="SQZ1787"/>
      <c r="SRA1787"/>
      <c r="SRB1787"/>
      <c r="SRC1787"/>
      <c r="SRD1787"/>
      <c r="SRE1787"/>
      <c r="SRF1787"/>
      <c r="SRG1787"/>
      <c r="SRH1787"/>
      <c r="SRI1787"/>
      <c r="SRJ1787"/>
      <c r="SRK1787"/>
      <c r="SRL1787"/>
      <c r="SRM1787"/>
      <c r="SRN1787"/>
      <c r="SRO1787"/>
      <c r="SRP1787"/>
      <c r="SRQ1787"/>
      <c r="SRR1787"/>
      <c r="SRS1787"/>
      <c r="SRT1787"/>
      <c r="SRU1787"/>
      <c r="SRV1787"/>
      <c r="SRW1787"/>
      <c r="SRX1787"/>
      <c r="SRY1787"/>
      <c r="SRZ1787"/>
      <c r="SSA1787"/>
      <c r="SSB1787"/>
      <c r="SSC1787"/>
      <c r="SSD1787"/>
      <c r="SSE1787"/>
      <c r="SSF1787"/>
      <c r="SSG1787"/>
      <c r="SSH1787"/>
      <c r="SSI1787"/>
      <c r="SSJ1787"/>
      <c r="SSK1787"/>
      <c r="SSL1787"/>
      <c r="SSM1787"/>
      <c r="SSN1787"/>
      <c r="SSO1787"/>
      <c r="SSP1787"/>
      <c r="SSQ1787"/>
      <c r="SSR1787"/>
      <c r="SSS1787"/>
      <c r="SST1787"/>
      <c r="SSU1787"/>
      <c r="SSV1787"/>
      <c r="SSW1787"/>
      <c r="SSX1787"/>
      <c r="SSY1787"/>
      <c r="SSZ1787"/>
      <c r="STA1787"/>
      <c r="STB1787"/>
      <c r="STC1787"/>
      <c r="STD1787"/>
      <c r="STE1787"/>
      <c r="STF1787"/>
      <c r="STG1787"/>
      <c r="STH1787"/>
      <c r="STI1787"/>
      <c r="STJ1787"/>
      <c r="STK1787"/>
      <c r="STL1787"/>
      <c r="STM1787"/>
      <c r="STN1787"/>
      <c r="STO1787"/>
      <c r="STP1787"/>
      <c r="STQ1787"/>
      <c r="STR1787"/>
      <c r="STS1787"/>
      <c r="STT1787"/>
      <c r="STU1787"/>
      <c r="STV1787"/>
      <c r="STW1787"/>
      <c r="STX1787"/>
      <c r="STY1787"/>
      <c r="STZ1787"/>
      <c r="SUA1787"/>
      <c r="SUB1787"/>
      <c r="SUC1787"/>
      <c r="SUD1787"/>
      <c r="SUE1787"/>
      <c r="SUF1787"/>
      <c r="SUG1787"/>
      <c r="SUH1787"/>
      <c r="SUI1787"/>
      <c r="SUJ1787"/>
      <c r="SUK1787"/>
      <c r="SUL1787"/>
      <c r="SUM1787"/>
      <c r="SUN1787"/>
      <c r="SUO1787"/>
      <c r="SUP1787"/>
      <c r="SUQ1787"/>
      <c r="SUR1787"/>
      <c r="SUS1787"/>
      <c r="SUT1787"/>
      <c r="SUU1787"/>
      <c r="SUV1787"/>
      <c r="SUW1787"/>
      <c r="SUX1787"/>
      <c r="SUY1787"/>
      <c r="SUZ1787"/>
      <c r="SVA1787"/>
      <c r="SVB1787"/>
      <c r="SVC1787"/>
      <c r="SVD1787"/>
      <c r="SVE1787"/>
      <c r="SVF1787"/>
      <c r="SVG1787"/>
      <c r="SVH1787"/>
      <c r="SVI1787"/>
      <c r="SVJ1787"/>
      <c r="SVK1787"/>
      <c r="SVL1787"/>
      <c r="SVM1787"/>
      <c r="SVN1787"/>
      <c r="SVO1787"/>
      <c r="SVP1787"/>
      <c r="SVQ1787"/>
      <c r="SVR1787"/>
      <c r="SVS1787"/>
      <c r="SVT1787"/>
      <c r="SVU1787"/>
      <c r="SVV1787"/>
      <c r="SVW1787"/>
      <c r="SVX1787"/>
      <c r="SVY1787"/>
      <c r="SVZ1787"/>
      <c r="SWA1787"/>
      <c r="SWB1787"/>
      <c r="SWC1787"/>
      <c r="SWD1787"/>
      <c r="SWE1787"/>
      <c r="SWF1787"/>
      <c r="SWG1787"/>
      <c r="SWH1787"/>
      <c r="SWI1787"/>
      <c r="SWJ1787"/>
      <c r="SWK1787"/>
      <c r="SWL1787"/>
      <c r="SWM1787"/>
      <c r="SWN1787"/>
      <c r="SWO1787"/>
      <c r="SWP1787"/>
      <c r="SWQ1787"/>
      <c r="SWR1787"/>
      <c r="SWS1787"/>
      <c r="SWT1787"/>
      <c r="SWU1787"/>
      <c r="SWV1787"/>
      <c r="SWW1787"/>
      <c r="SWX1787"/>
      <c r="SWY1787"/>
      <c r="SWZ1787"/>
      <c r="SXA1787"/>
      <c r="SXB1787"/>
      <c r="SXC1787"/>
      <c r="SXD1787"/>
      <c r="SXE1787"/>
      <c r="SXF1787"/>
      <c r="SXG1787"/>
      <c r="SXH1787"/>
      <c r="SXI1787"/>
      <c r="SXJ1787"/>
      <c r="SXK1787"/>
      <c r="SXL1787"/>
      <c r="SXM1787"/>
      <c r="SXN1787"/>
      <c r="SXO1787"/>
      <c r="SXP1787"/>
      <c r="SXQ1787"/>
      <c r="SXR1787"/>
      <c r="SXS1787"/>
      <c r="SXT1787"/>
      <c r="SXU1787"/>
      <c r="SXV1787"/>
      <c r="SXW1787"/>
      <c r="SXX1787"/>
      <c r="SXY1787"/>
      <c r="SXZ1787"/>
      <c r="SYA1787"/>
      <c r="SYB1787"/>
      <c r="SYC1787"/>
      <c r="SYD1787"/>
      <c r="SYE1787"/>
      <c r="SYF1787"/>
      <c r="SYG1787"/>
      <c r="SYH1787"/>
      <c r="SYI1787"/>
      <c r="SYJ1787"/>
      <c r="SYK1787"/>
      <c r="SYL1787"/>
      <c r="SYM1787"/>
      <c r="SYN1787"/>
      <c r="SYO1787"/>
      <c r="SYP1787"/>
      <c r="SYQ1787"/>
      <c r="SYR1787"/>
      <c r="SYS1787"/>
      <c r="SYT1787"/>
      <c r="SYU1787"/>
      <c r="SYV1787"/>
      <c r="SYW1787"/>
      <c r="SYX1787"/>
      <c r="SYY1787"/>
      <c r="SYZ1787"/>
      <c r="SZA1787"/>
      <c r="SZB1787"/>
      <c r="SZC1787"/>
      <c r="SZD1787"/>
      <c r="SZE1787"/>
      <c r="SZF1787"/>
      <c r="SZG1787"/>
      <c r="SZH1787"/>
      <c r="SZI1787"/>
      <c r="SZJ1787"/>
      <c r="SZK1787"/>
      <c r="SZL1787"/>
      <c r="SZM1787"/>
      <c r="SZN1787"/>
      <c r="SZO1787"/>
      <c r="SZP1787"/>
      <c r="SZQ1787"/>
      <c r="SZR1787"/>
      <c r="SZS1787"/>
      <c r="SZT1787"/>
      <c r="SZU1787"/>
      <c r="SZV1787"/>
      <c r="SZW1787"/>
      <c r="SZX1787"/>
      <c r="SZY1787"/>
      <c r="SZZ1787"/>
      <c r="TAA1787"/>
      <c r="TAB1787"/>
      <c r="TAC1787"/>
      <c r="TAD1787"/>
      <c r="TAE1787"/>
      <c r="TAF1787"/>
      <c r="TAG1787"/>
      <c r="TAH1787"/>
      <c r="TAI1787"/>
      <c r="TAJ1787"/>
      <c r="TAK1787"/>
      <c r="TAL1787"/>
      <c r="TAM1787"/>
      <c r="TAN1787"/>
      <c r="TAO1787"/>
      <c r="TAP1787"/>
      <c r="TAQ1787"/>
      <c r="TAR1787"/>
      <c r="TAS1787"/>
      <c r="TAT1787"/>
      <c r="TAU1787"/>
      <c r="TAV1787"/>
      <c r="TAW1787"/>
      <c r="TAX1787"/>
      <c r="TAY1787"/>
      <c r="TAZ1787"/>
      <c r="TBA1787"/>
      <c r="TBB1787"/>
      <c r="TBC1787"/>
      <c r="TBD1787"/>
      <c r="TBE1787"/>
      <c r="TBF1787"/>
      <c r="TBG1787"/>
      <c r="TBH1787"/>
      <c r="TBI1787"/>
      <c r="TBJ1787"/>
      <c r="TBK1787"/>
      <c r="TBL1787"/>
      <c r="TBM1787"/>
      <c r="TBN1787"/>
      <c r="TBO1787"/>
      <c r="TBP1787"/>
      <c r="TBQ1787"/>
      <c r="TBR1787"/>
      <c r="TBS1787"/>
      <c r="TBT1787"/>
      <c r="TBU1787"/>
      <c r="TBV1787"/>
      <c r="TBW1787"/>
      <c r="TBX1787"/>
      <c r="TBY1787"/>
      <c r="TBZ1787"/>
      <c r="TCA1787"/>
      <c r="TCB1787"/>
      <c r="TCC1787"/>
      <c r="TCD1787"/>
      <c r="TCE1787"/>
      <c r="TCF1787"/>
      <c r="TCG1787"/>
      <c r="TCH1787"/>
      <c r="TCI1787"/>
      <c r="TCJ1787"/>
      <c r="TCK1787"/>
      <c r="TCL1787"/>
      <c r="TCM1787"/>
      <c r="TCN1787"/>
      <c r="TCO1787"/>
      <c r="TCP1787"/>
      <c r="TCQ1787"/>
      <c r="TCR1787"/>
      <c r="TCS1787"/>
      <c r="TCT1787"/>
      <c r="TCU1787"/>
      <c r="TCV1787"/>
      <c r="TCW1787"/>
      <c r="TCX1787"/>
      <c r="TCY1787"/>
      <c r="TCZ1787"/>
      <c r="TDA1787"/>
      <c r="TDB1787"/>
      <c r="TDC1787"/>
      <c r="TDD1787"/>
      <c r="TDE1787"/>
      <c r="TDF1787"/>
      <c r="TDG1787"/>
      <c r="TDH1787"/>
      <c r="TDI1787"/>
      <c r="TDJ1787"/>
      <c r="TDK1787"/>
      <c r="TDL1787"/>
      <c r="TDM1787"/>
      <c r="TDN1787"/>
      <c r="TDO1787"/>
      <c r="TDP1787"/>
      <c r="TDQ1787"/>
      <c r="TDR1787"/>
      <c r="TDS1787"/>
      <c r="TDT1787"/>
      <c r="TDU1787"/>
      <c r="TDV1787"/>
      <c r="TDW1787"/>
      <c r="TDX1787"/>
      <c r="TDY1787"/>
      <c r="TDZ1787"/>
      <c r="TEA1787"/>
      <c r="TEB1787"/>
      <c r="TEC1787"/>
      <c r="TED1787"/>
      <c r="TEE1787"/>
      <c r="TEF1787"/>
      <c r="TEG1787"/>
      <c r="TEH1787"/>
      <c r="TEI1787"/>
      <c r="TEJ1787"/>
      <c r="TEK1787"/>
      <c r="TEL1787"/>
      <c r="TEM1787"/>
      <c r="TEN1787"/>
      <c r="TEO1787"/>
      <c r="TEP1787"/>
      <c r="TEQ1787"/>
      <c r="TER1787"/>
      <c r="TES1787"/>
      <c r="TET1787"/>
      <c r="TEU1787"/>
      <c r="TEV1787"/>
      <c r="TEW1787"/>
      <c r="TEX1787"/>
      <c r="TEY1787"/>
      <c r="TEZ1787"/>
      <c r="TFA1787"/>
      <c r="TFB1787"/>
      <c r="TFC1787"/>
      <c r="TFD1787"/>
      <c r="TFE1787"/>
      <c r="TFF1787"/>
      <c r="TFG1787"/>
      <c r="TFH1787"/>
      <c r="TFI1787"/>
      <c r="TFJ1787"/>
      <c r="TFK1787"/>
      <c r="TFL1787"/>
      <c r="TFM1787"/>
      <c r="TFN1787"/>
      <c r="TFO1787"/>
      <c r="TFP1787"/>
      <c r="TFQ1787"/>
      <c r="TFR1787"/>
      <c r="TFS1787"/>
      <c r="TFT1787"/>
      <c r="TFU1787"/>
      <c r="TFV1787"/>
      <c r="TFW1787"/>
      <c r="TFX1787"/>
      <c r="TFY1787"/>
      <c r="TFZ1787"/>
      <c r="TGA1787"/>
      <c r="TGB1787"/>
      <c r="TGC1787"/>
      <c r="TGD1787"/>
      <c r="TGE1787"/>
      <c r="TGF1787"/>
      <c r="TGG1787"/>
      <c r="TGH1787"/>
      <c r="TGI1787"/>
      <c r="TGJ1787"/>
      <c r="TGK1787"/>
      <c r="TGL1787"/>
      <c r="TGM1787"/>
      <c r="TGN1787"/>
      <c r="TGO1787"/>
      <c r="TGP1787"/>
      <c r="TGQ1787"/>
      <c r="TGR1787"/>
      <c r="TGS1787"/>
      <c r="TGT1787"/>
      <c r="TGU1787"/>
      <c r="TGV1787"/>
      <c r="TGW1787"/>
      <c r="TGX1787"/>
      <c r="TGY1787"/>
      <c r="TGZ1787"/>
      <c r="THA1787"/>
      <c r="THB1787"/>
      <c r="THC1787"/>
      <c r="THD1787"/>
      <c r="THE1787"/>
      <c r="THF1787"/>
      <c r="THG1787"/>
      <c r="THH1787"/>
      <c r="THI1787"/>
      <c r="THJ1787"/>
      <c r="THK1787"/>
      <c r="THL1787"/>
      <c r="THM1787"/>
      <c r="THN1787"/>
      <c r="THO1787"/>
      <c r="THP1787"/>
      <c r="THQ1787"/>
      <c r="THR1787"/>
      <c r="THS1787"/>
      <c r="THT1787"/>
      <c r="THU1787"/>
      <c r="THV1787"/>
      <c r="THW1787"/>
      <c r="THX1787"/>
      <c r="THY1787"/>
      <c r="THZ1787"/>
      <c r="TIA1787"/>
      <c r="TIB1787"/>
      <c r="TIC1787"/>
      <c r="TID1787"/>
      <c r="TIE1787"/>
      <c r="TIF1787"/>
      <c r="TIG1787"/>
      <c r="TIH1787"/>
      <c r="TII1787"/>
      <c r="TIJ1787"/>
      <c r="TIK1787"/>
      <c r="TIL1787"/>
      <c r="TIM1787"/>
      <c r="TIN1787"/>
      <c r="TIO1787"/>
      <c r="TIP1787"/>
      <c r="TIQ1787"/>
      <c r="TIR1787"/>
      <c r="TIS1787"/>
      <c r="TIT1787"/>
      <c r="TIU1787"/>
      <c r="TIV1787"/>
      <c r="TIW1787"/>
      <c r="TIX1787"/>
      <c r="TIY1787"/>
      <c r="TIZ1787"/>
      <c r="TJA1787"/>
      <c r="TJB1787"/>
      <c r="TJC1787"/>
      <c r="TJD1787"/>
      <c r="TJE1787"/>
      <c r="TJF1787"/>
      <c r="TJG1787"/>
      <c r="TJH1787"/>
      <c r="TJI1787"/>
      <c r="TJJ1787"/>
      <c r="TJK1787"/>
      <c r="TJL1787"/>
      <c r="TJM1787"/>
      <c r="TJN1787"/>
      <c r="TJO1787"/>
      <c r="TJP1787"/>
      <c r="TJQ1787"/>
      <c r="TJR1787"/>
      <c r="TJS1787"/>
      <c r="TJT1787"/>
      <c r="TJU1787"/>
      <c r="TJV1787"/>
      <c r="TJW1787"/>
      <c r="TJX1787"/>
      <c r="TJY1787"/>
      <c r="TJZ1787"/>
      <c r="TKA1787"/>
      <c r="TKB1787"/>
      <c r="TKC1787"/>
      <c r="TKD1787"/>
      <c r="TKE1787"/>
      <c r="TKF1787"/>
      <c r="TKG1787"/>
      <c r="TKH1787"/>
      <c r="TKI1787"/>
      <c r="TKJ1787"/>
      <c r="TKK1787"/>
      <c r="TKL1787"/>
      <c r="TKM1787"/>
      <c r="TKN1787"/>
      <c r="TKO1787"/>
      <c r="TKP1787"/>
      <c r="TKQ1787"/>
      <c r="TKR1787"/>
      <c r="TKS1787"/>
      <c r="TKT1787"/>
      <c r="TKU1787"/>
      <c r="TKV1787"/>
      <c r="TKW1787"/>
      <c r="TKX1787"/>
      <c r="TKY1787"/>
      <c r="TKZ1787"/>
      <c r="TLA1787"/>
      <c r="TLB1787"/>
      <c r="TLC1787"/>
      <c r="TLD1787"/>
      <c r="TLE1787"/>
      <c r="TLF1787"/>
      <c r="TLG1787"/>
      <c r="TLH1787"/>
      <c r="TLI1787"/>
      <c r="TLJ1787"/>
      <c r="TLK1787"/>
      <c r="TLL1787"/>
      <c r="TLM1787"/>
      <c r="TLN1787"/>
      <c r="TLO1787"/>
      <c r="TLP1787"/>
      <c r="TLQ1787"/>
      <c r="TLR1787"/>
      <c r="TLS1787"/>
      <c r="TLT1787"/>
      <c r="TLU1787"/>
      <c r="TLV1787"/>
      <c r="TLW1787"/>
      <c r="TLX1787"/>
      <c r="TLY1787"/>
      <c r="TLZ1787"/>
      <c r="TMA1787"/>
      <c r="TMB1787"/>
      <c r="TMC1787"/>
      <c r="TMD1787"/>
      <c r="TME1787"/>
      <c r="TMF1787"/>
      <c r="TMG1787"/>
      <c r="TMH1787"/>
      <c r="TMI1787"/>
      <c r="TMJ1787"/>
      <c r="TMK1787"/>
      <c r="TML1787"/>
      <c r="TMM1787"/>
      <c r="TMN1787"/>
      <c r="TMO1787"/>
      <c r="TMP1787"/>
      <c r="TMQ1787"/>
      <c r="TMR1787"/>
      <c r="TMS1787"/>
      <c r="TMT1787"/>
      <c r="TMU1787"/>
      <c r="TMV1787"/>
      <c r="TMW1787"/>
      <c r="TMX1787"/>
      <c r="TMY1787"/>
      <c r="TMZ1787"/>
      <c r="TNA1787"/>
      <c r="TNB1787"/>
      <c r="TNC1787"/>
      <c r="TND1787"/>
      <c r="TNE1787"/>
      <c r="TNF1787"/>
      <c r="TNG1787"/>
      <c r="TNH1787"/>
      <c r="TNI1787"/>
      <c r="TNJ1787"/>
      <c r="TNK1787"/>
      <c r="TNL1787"/>
      <c r="TNM1787"/>
      <c r="TNN1787"/>
      <c r="TNO1787"/>
      <c r="TNP1787"/>
      <c r="TNQ1787"/>
      <c r="TNR1787"/>
      <c r="TNS1787"/>
      <c r="TNT1787"/>
      <c r="TNU1787"/>
      <c r="TNV1787"/>
      <c r="TNW1787"/>
      <c r="TNX1787"/>
      <c r="TNY1787"/>
      <c r="TNZ1787"/>
      <c r="TOA1787"/>
      <c r="TOB1787"/>
      <c r="TOC1787"/>
      <c r="TOD1787"/>
      <c r="TOE1787"/>
      <c r="TOF1787"/>
      <c r="TOG1787"/>
      <c r="TOH1787"/>
      <c r="TOI1787"/>
      <c r="TOJ1787"/>
      <c r="TOK1787"/>
      <c r="TOL1787"/>
      <c r="TOM1787"/>
      <c r="TON1787"/>
      <c r="TOO1787"/>
      <c r="TOP1787"/>
      <c r="TOQ1787"/>
      <c r="TOR1787"/>
      <c r="TOS1787"/>
      <c r="TOT1787"/>
      <c r="TOU1787"/>
      <c r="TOV1787"/>
      <c r="TOW1787"/>
      <c r="TOX1787"/>
      <c r="TOY1787"/>
      <c r="TOZ1787"/>
      <c r="TPA1787"/>
      <c r="TPB1787"/>
      <c r="TPC1787"/>
      <c r="TPD1787"/>
      <c r="TPE1787"/>
      <c r="TPF1787"/>
      <c r="TPG1787"/>
      <c r="TPH1787"/>
      <c r="TPI1787"/>
      <c r="TPJ1787"/>
      <c r="TPK1787"/>
      <c r="TPL1787"/>
      <c r="TPM1787"/>
      <c r="TPN1787"/>
      <c r="TPO1787"/>
      <c r="TPP1787"/>
      <c r="TPQ1787"/>
      <c r="TPR1787"/>
      <c r="TPS1787"/>
      <c r="TPT1787"/>
      <c r="TPU1787"/>
      <c r="TPV1787"/>
      <c r="TPW1787"/>
      <c r="TPX1787"/>
      <c r="TPY1787"/>
      <c r="TPZ1787"/>
      <c r="TQA1787"/>
      <c r="TQB1787"/>
      <c r="TQC1787"/>
      <c r="TQD1787"/>
      <c r="TQE1787"/>
      <c r="TQF1787"/>
      <c r="TQG1787"/>
      <c r="TQH1787"/>
      <c r="TQI1787"/>
      <c r="TQJ1787"/>
      <c r="TQK1787"/>
      <c r="TQL1787"/>
      <c r="TQM1787"/>
      <c r="TQN1787"/>
      <c r="TQO1787"/>
      <c r="TQP1787"/>
      <c r="TQQ1787"/>
      <c r="TQR1787"/>
      <c r="TQS1787"/>
      <c r="TQT1787"/>
      <c r="TQU1787"/>
      <c r="TQV1787"/>
      <c r="TQW1787"/>
      <c r="TQX1787"/>
      <c r="TQY1787"/>
      <c r="TQZ1787"/>
      <c r="TRA1787"/>
      <c r="TRB1787"/>
      <c r="TRC1787"/>
      <c r="TRD1787"/>
      <c r="TRE1787"/>
      <c r="TRF1787"/>
      <c r="TRG1787"/>
      <c r="TRH1787"/>
      <c r="TRI1787"/>
      <c r="TRJ1787"/>
      <c r="TRK1787"/>
      <c r="TRL1787"/>
      <c r="TRM1787"/>
      <c r="TRN1787"/>
      <c r="TRO1787"/>
      <c r="TRP1787"/>
      <c r="TRQ1787"/>
      <c r="TRR1787"/>
      <c r="TRS1787"/>
      <c r="TRT1787"/>
      <c r="TRU1787"/>
      <c r="TRV1787"/>
      <c r="TRW1787"/>
      <c r="TRX1787"/>
      <c r="TRY1787"/>
      <c r="TRZ1787"/>
      <c r="TSA1787"/>
      <c r="TSB1787"/>
      <c r="TSC1787"/>
      <c r="TSD1787"/>
      <c r="TSE1787"/>
      <c r="TSF1787"/>
      <c r="TSG1787"/>
      <c r="TSH1787"/>
      <c r="TSI1787"/>
      <c r="TSJ1787"/>
      <c r="TSK1787"/>
      <c r="TSL1787"/>
      <c r="TSM1787"/>
      <c r="TSN1787"/>
      <c r="TSO1787"/>
      <c r="TSP1787"/>
      <c r="TSQ1787"/>
      <c r="TSR1787"/>
      <c r="TSS1787"/>
      <c r="TST1787"/>
      <c r="TSU1787"/>
      <c r="TSV1787"/>
      <c r="TSW1787"/>
      <c r="TSX1787"/>
      <c r="TSY1787"/>
      <c r="TSZ1787"/>
      <c r="TTA1787"/>
      <c r="TTB1787"/>
      <c r="TTC1787"/>
      <c r="TTD1787"/>
      <c r="TTE1787"/>
      <c r="TTF1787"/>
      <c r="TTG1787"/>
      <c r="TTH1787"/>
      <c r="TTI1787"/>
      <c r="TTJ1787"/>
      <c r="TTK1787"/>
      <c r="TTL1787"/>
      <c r="TTM1787"/>
      <c r="TTN1787"/>
      <c r="TTO1787"/>
      <c r="TTP1787"/>
      <c r="TTQ1787"/>
      <c r="TTR1787"/>
      <c r="TTS1787"/>
      <c r="TTT1787"/>
      <c r="TTU1787"/>
      <c r="TTV1787"/>
      <c r="TTW1787"/>
      <c r="TTX1787"/>
      <c r="TTY1787"/>
      <c r="TTZ1787"/>
      <c r="TUA1787"/>
      <c r="TUB1787"/>
      <c r="TUC1787"/>
      <c r="TUD1787"/>
      <c r="TUE1787"/>
      <c r="TUF1787"/>
      <c r="TUG1787"/>
      <c r="TUH1787"/>
      <c r="TUI1787"/>
      <c r="TUJ1787"/>
      <c r="TUK1787"/>
      <c r="TUL1787"/>
      <c r="TUM1787"/>
      <c r="TUN1787"/>
      <c r="TUO1787"/>
      <c r="TUP1787"/>
      <c r="TUQ1787"/>
      <c r="TUR1787"/>
      <c r="TUS1787"/>
      <c r="TUT1787"/>
      <c r="TUU1787"/>
      <c r="TUV1787"/>
      <c r="TUW1787"/>
      <c r="TUX1787"/>
      <c r="TUY1787"/>
      <c r="TUZ1787"/>
      <c r="TVA1787"/>
      <c r="TVB1787"/>
      <c r="TVC1787"/>
      <c r="TVD1787"/>
      <c r="TVE1787"/>
      <c r="TVF1787"/>
      <c r="TVG1787"/>
      <c r="TVH1787"/>
      <c r="TVI1787"/>
      <c r="TVJ1787"/>
      <c r="TVK1787"/>
      <c r="TVL1787"/>
      <c r="TVM1787"/>
      <c r="TVN1787"/>
      <c r="TVO1787"/>
      <c r="TVP1787"/>
      <c r="TVQ1787"/>
      <c r="TVR1787"/>
      <c r="TVS1787"/>
      <c r="TVT1787"/>
      <c r="TVU1787"/>
      <c r="TVV1787"/>
      <c r="TVW1787"/>
      <c r="TVX1787"/>
      <c r="TVY1787"/>
      <c r="TVZ1787"/>
      <c r="TWA1787"/>
      <c r="TWB1787"/>
      <c r="TWC1787"/>
      <c r="TWD1787"/>
      <c r="TWE1787"/>
      <c r="TWF1787"/>
      <c r="TWG1787"/>
      <c r="TWH1787"/>
      <c r="TWI1787"/>
      <c r="TWJ1787"/>
      <c r="TWK1787"/>
      <c r="TWL1787"/>
      <c r="TWM1787"/>
      <c r="TWN1787"/>
      <c r="TWO1787"/>
      <c r="TWP1787"/>
      <c r="TWQ1787"/>
      <c r="TWR1787"/>
      <c r="TWS1787"/>
      <c r="TWT1787"/>
      <c r="TWU1787"/>
      <c r="TWV1787"/>
      <c r="TWW1787"/>
      <c r="TWX1787"/>
      <c r="TWY1787"/>
      <c r="TWZ1787"/>
      <c r="TXA1787"/>
      <c r="TXB1787"/>
      <c r="TXC1787"/>
      <c r="TXD1787"/>
      <c r="TXE1787"/>
      <c r="TXF1787"/>
      <c r="TXG1787"/>
      <c r="TXH1787"/>
      <c r="TXI1787"/>
      <c r="TXJ1787"/>
      <c r="TXK1787"/>
      <c r="TXL1787"/>
      <c r="TXM1787"/>
      <c r="TXN1787"/>
      <c r="TXO1787"/>
      <c r="TXP1787"/>
      <c r="TXQ1787"/>
      <c r="TXR1787"/>
      <c r="TXS1787"/>
      <c r="TXT1787"/>
      <c r="TXU1787"/>
      <c r="TXV1787"/>
      <c r="TXW1787"/>
      <c r="TXX1787"/>
      <c r="TXY1787"/>
      <c r="TXZ1787"/>
      <c r="TYA1787"/>
      <c r="TYB1787"/>
      <c r="TYC1787"/>
      <c r="TYD1787"/>
      <c r="TYE1787"/>
      <c r="TYF1787"/>
      <c r="TYG1787"/>
      <c r="TYH1787"/>
      <c r="TYI1787"/>
      <c r="TYJ1787"/>
      <c r="TYK1787"/>
      <c r="TYL1787"/>
      <c r="TYM1787"/>
      <c r="TYN1787"/>
      <c r="TYO1787"/>
      <c r="TYP1787"/>
      <c r="TYQ1787"/>
      <c r="TYR1787"/>
      <c r="TYS1787"/>
      <c r="TYT1787"/>
      <c r="TYU1787"/>
      <c r="TYV1787"/>
      <c r="TYW1787"/>
      <c r="TYX1787"/>
      <c r="TYY1787"/>
      <c r="TYZ1787"/>
      <c r="TZA1787"/>
      <c r="TZB1787"/>
      <c r="TZC1787"/>
      <c r="TZD1787"/>
      <c r="TZE1787"/>
      <c r="TZF1787"/>
      <c r="TZG1787"/>
      <c r="TZH1787"/>
      <c r="TZI1787"/>
      <c r="TZJ1787"/>
      <c r="TZK1787"/>
      <c r="TZL1787"/>
      <c r="TZM1787"/>
      <c r="TZN1787"/>
      <c r="TZO1787"/>
      <c r="TZP1787"/>
      <c r="TZQ1787"/>
      <c r="TZR1787"/>
      <c r="TZS1787"/>
      <c r="TZT1787"/>
      <c r="TZU1787"/>
      <c r="TZV1787"/>
      <c r="TZW1787"/>
      <c r="TZX1787"/>
      <c r="TZY1787"/>
      <c r="TZZ1787"/>
      <c r="UAA1787"/>
      <c r="UAB1787"/>
      <c r="UAC1787"/>
      <c r="UAD1787"/>
      <c r="UAE1787"/>
      <c r="UAF1787"/>
      <c r="UAG1787"/>
      <c r="UAH1787"/>
      <c r="UAI1787"/>
      <c r="UAJ1787"/>
      <c r="UAK1787"/>
      <c r="UAL1787"/>
      <c r="UAM1787"/>
      <c r="UAN1787"/>
      <c r="UAO1787"/>
      <c r="UAP1787"/>
      <c r="UAQ1787"/>
      <c r="UAR1787"/>
      <c r="UAS1787"/>
      <c r="UAT1787"/>
      <c r="UAU1787"/>
      <c r="UAV1787"/>
      <c r="UAW1787"/>
      <c r="UAX1787"/>
      <c r="UAY1787"/>
      <c r="UAZ1787"/>
      <c r="UBA1787"/>
      <c r="UBB1787"/>
      <c r="UBC1787"/>
      <c r="UBD1787"/>
      <c r="UBE1787"/>
      <c r="UBF1787"/>
      <c r="UBG1787"/>
      <c r="UBH1787"/>
      <c r="UBI1787"/>
      <c r="UBJ1787"/>
      <c r="UBK1787"/>
      <c r="UBL1787"/>
      <c r="UBM1787"/>
      <c r="UBN1787"/>
      <c r="UBO1787"/>
      <c r="UBP1787"/>
      <c r="UBQ1787"/>
      <c r="UBR1787"/>
      <c r="UBS1787"/>
      <c r="UBT1787"/>
      <c r="UBU1787"/>
      <c r="UBV1787"/>
      <c r="UBW1787"/>
      <c r="UBX1787"/>
      <c r="UBY1787"/>
      <c r="UBZ1787"/>
      <c r="UCA1787"/>
      <c r="UCB1787"/>
      <c r="UCC1787"/>
      <c r="UCD1787"/>
      <c r="UCE1787"/>
      <c r="UCF1787"/>
      <c r="UCG1787"/>
      <c r="UCH1787"/>
      <c r="UCI1787"/>
      <c r="UCJ1787"/>
      <c r="UCK1787"/>
      <c r="UCL1787"/>
      <c r="UCM1787"/>
      <c r="UCN1787"/>
      <c r="UCO1787"/>
      <c r="UCP1787"/>
      <c r="UCQ1787"/>
      <c r="UCR1787"/>
      <c r="UCS1787"/>
      <c r="UCT1787"/>
      <c r="UCU1787"/>
      <c r="UCV1787"/>
      <c r="UCW1787"/>
      <c r="UCX1787"/>
      <c r="UCY1787"/>
      <c r="UCZ1787"/>
      <c r="UDA1787"/>
      <c r="UDB1787"/>
      <c r="UDC1787"/>
      <c r="UDD1787"/>
      <c r="UDE1787"/>
      <c r="UDF1787"/>
      <c r="UDG1787"/>
      <c r="UDH1787"/>
      <c r="UDI1787"/>
      <c r="UDJ1787"/>
      <c r="UDK1787"/>
      <c r="UDL1787"/>
      <c r="UDM1787"/>
      <c r="UDN1787"/>
      <c r="UDO1787"/>
      <c r="UDP1787"/>
      <c r="UDQ1787"/>
      <c r="UDR1787"/>
      <c r="UDS1787"/>
      <c r="UDT1787"/>
      <c r="UDU1787"/>
      <c r="UDV1787"/>
      <c r="UDW1787"/>
      <c r="UDX1787"/>
      <c r="UDY1787"/>
      <c r="UDZ1787"/>
      <c r="UEA1787"/>
      <c r="UEB1787"/>
      <c r="UEC1787"/>
      <c r="UED1787"/>
      <c r="UEE1787"/>
      <c r="UEF1787"/>
      <c r="UEG1787"/>
      <c r="UEH1787"/>
      <c r="UEI1787"/>
      <c r="UEJ1787"/>
      <c r="UEK1787"/>
      <c r="UEL1787"/>
      <c r="UEM1787"/>
      <c r="UEN1787"/>
      <c r="UEO1787"/>
      <c r="UEP1787"/>
      <c r="UEQ1787"/>
      <c r="UER1787"/>
      <c r="UES1787"/>
      <c r="UET1787"/>
      <c r="UEU1787"/>
      <c r="UEV1787"/>
      <c r="UEW1787"/>
      <c r="UEX1787"/>
      <c r="UEY1787"/>
      <c r="UEZ1787"/>
      <c r="UFA1787"/>
      <c r="UFB1787"/>
      <c r="UFC1787"/>
      <c r="UFD1787"/>
      <c r="UFE1787"/>
      <c r="UFF1787"/>
      <c r="UFG1787"/>
      <c r="UFH1787"/>
      <c r="UFI1787"/>
      <c r="UFJ1787"/>
      <c r="UFK1787"/>
      <c r="UFL1787"/>
      <c r="UFM1787"/>
      <c r="UFN1787"/>
      <c r="UFO1787"/>
      <c r="UFP1787"/>
      <c r="UFQ1787"/>
      <c r="UFR1787"/>
      <c r="UFS1787"/>
      <c r="UFT1787"/>
      <c r="UFU1787"/>
      <c r="UFV1787"/>
      <c r="UFW1787"/>
      <c r="UFX1787"/>
      <c r="UFY1787"/>
      <c r="UFZ1787"/>
      <c r="UGA1787"/>
      <c r="UGB1787"/>
      <c r="UGC1787"/>
      <c r="UGD1787"/>
      <c r="UGE1787"/>
      <c r="UGF1787"/>
      <c r="UGG1787"/>
      <c r="UGH1787"/>
      <c r="UGI1787"/>
      <c r="UGJ1787"/>
      <c r="UGK1787"/>
      <c r="UGL1787"/>
      <c r="UGM1787"/>
      <c r="UGN1787"/>
      <c r="UGO1787"/>
      <c r="UGP1787"/>
      <c r="UGQ1787"/>
      <c r="UGR1787"/>
      <c r="UGS1787"/>
      <c r="UGT1787"/>
      <c r="UGU1787"/>
      <c r="UGV1787"/>
      <c r="UGW1787"/>
      <c r="UGX1787"/>
      <c r="UGY1787"/>
      <c r="UGZ1787"/>
      <c r="UHA1787"/>
      <c r="UHB1787"/>
      <c r="UHC1787"/>
      <c r="UHD1787"/>
      <c r="UHE1787"/>
      <c r="UHF1787"/>
      <c r="UHG1787"/>
      <c r="UHH1787"/>
      <c r="UHI1787"/>
      <c r="UHJ1787"/>
      <c r="UHK1787"/>
      <c r="UHL1787"/>
      <c r="UHM1787"/>
      <c r="UHN1787"/>
      <c r="UHO1787"/>
      <c r="UHP1787"/>
      <c r="UHQ1787"/>
      <c r="UHR1787"/>
      <c r="UHS1787"/>
      <c r="UHT1787"/>
      <c r="UHU1787"/>
      <c r="UHV1787"/>
      <c r="UHW1787"/>
      <c r="UHX1787"/>
      <c r="UHY1787"/>
      <c r="UHZ1787"/>
      <c r="UIA1787"/>
      <c r="UIB1787"/>
      <c r="UIC1787"/>
      <c r="UID1787"/>
      <c r="UIE1787"/>
      <c r="UIF1787"/>
      <c r="UIG1787"/>
      <c r="UIH1787"/>
      <c r="UII1787"/>
      <c r="UIJ1787"/>
      <c r="UIK1787"/>
      <c r="UIL1787"/>
      <c r="UIM1787"/>
      <c r="UIN1787"/>
      <c r="UIO1787"/>
      <c r="UIP1787"/>
      <c r="UIQ1787"/>
      <c r="UIR1787"/>
      <c r="UIS1787"/>
      <c r="UIT1787"/>
      <c r="UIU1787"/>
      <c r="UIV1787"/>
      <c r="UIW1787"/>
      <c r="UIX1787"/>
      <c r="UIY1787"/>
      <c r="UIZ1787"/>
      <c r="UJA1787"/>
      <c r="UJB1787"/>
      <c r="UJC1787"/>
      <c r="UJD1787"/>
      <c r="UJE1787"/>
      <c r="UJF1787"/>
      <c r="UJG1787"/>
      <c r="UJH1787"/>
      <c r="UJI1787"/>
      <c r="UJJ1787"/>
      <c r="UJK1787"/>
      <c r="UJL1787"/>
      <c r="UJM1787"/>
      <c r="UJN1787"/>
      <c r="UJO1787"/>
      <c r="UJP1787"/>
      <c r="UJQ1787"/>
      <c r="UJR1787"/>
      <c r="UJS1787"/>
      <c r="UJT1787"/>
      <c r="UJU1787"/>
      <c r="UJV1787"/>
      <c r="UJW1787"/>
      <c r="UJX1787"/>
      <c r="UJY1787"/>
      <c r="UJZ1787"/>
      <c r="UKA1787"/>
      <c r="UKB1787"/>
      <c r="UKC1787"/>
      <c r="UKD1787"/>
      <c r="UKE1787"/>
      <c r="UKF1787"/>
      <c r="UKG1787"/>
      <c r="UKH1787"/>
      <c r="UKI1787"/>
      <c r="UKJ1787"/>
      <c r="UKK1787"/>
      <c r="UKL1787"/>
      <c r="UKM1787"/>
      <c r="UKN1787"/>
      <c r="UKO1787"/>
      <c r="UKP1787"/>
      <c r="UKQ1787"/>
      <c r="UKR1787"/>
      <c r="UKS1787"/>
      <c r="UKT1787"/>
      <c r="UKU1787"/>
      <c r="UKV1787"/>
      <c r="UKW1787"/>
      <c r="UKX1787"/>
      <c r="UKY1787"/>
      <c r="UKZ1787"/>
      <c r="ULA1787"/>
      <c r="ULB1787"/>
      <c r="ULC1787"/>
      <c r="ULD1787"/>
      <c r="ULE1787"/>
      <c r="ULF1787"/>
      <c r="ULG1787"/>
      <c r="ULH1787"/>
      <c r="ULI1787"/>
      <c r="ULJ1787"/>
      <c r="ULK1787"/>
      <c r="ULL1787"/>
      <c r="ULM1787"/>
      <c r="ULN1787"/>
      <c r="ULO1787"/>
      <c r="ULP1787"/>
      <c r="ULQ1787"/>
      <c r="ULR1787"/>
      <c r="ULS1787"/>
      <c r="ULT1787"/>
      <c r="ULU1787"/>
      <c r="ULV1787"/>
      <c r="ULW1787"/>
      <c r="ULX1787"/>
      <c r="ULY1787"/>
      <c r="ULZ1787"/>
      <c r="UMA1787"/>
      <c r="UMB1787"/>
      <c r="UMC1787"/>
      <c r="UMD1787"/>
      <c r="UME1787"/>
      <c r="UMF1787"/>
      <c r="UMG1787"/>
      <c r="UMH1787"/>
      <c r="UMI1787"/>
      <c r="UMJ1787"/>
      <c r="UMK1787"/>
      <c r="UML1787"/>
      <c r="UMM1787"/>
      <c r="UMN1787"/>
      <c r="UMO1787"/>
      <c r="UMP1787"/>
      <c r="UMQ1787"/>
      <c r="UMR1787"/>
      <c r="UMS1787"/>
      <c r="UMT1787"/>
      <c r="UMU1787"/>
      <c r="UMV1787"/>
      <c r="UMW1787"/>
      <c r="UMX1787"/>
      <c r="UMY1787"/>
      <c r="UMZ1787"/>
      <c r="UNA1787"/>
      <c r="UNB1787"/>
      <c r="UNC1787"/>
      <c r="UND1787"/>
      <c r="UNE1787"/>
      <c r="UNF1787"/>
      <c r="UNG1787"/>
      <c r="UNH1787"/>
      <c r="UNI1787"/>
      <c r="UNJ1787"/>
      <c r="UNK1787"/>
      <c r="UNL1787"/>
      <c r="UNM1787"/>
      <c r="UNN1787"/>
      <c r="UNO1787"/>
      <c r="UNP1787"/>
      <c r="UNQ1787"/>
      <c r="UNR1787"/>
      <c r="UNS1787"/>
      <c r="UNT1787"/>
      <c r="UNU1787"/>
      <c r="UNV1787"/>
      <c r="UNW1787"/>
      <c r="UNX1787"/>
      <c r="UNY1787"/>
      <c r="UNZ1787"/>
      <c r="UOA1787"/>
      <c r="UOB1787"/>
      <c r="UOC1787"/>
      <c r="UOD1787"/>
      <c r="UOE1787"/>
      <c r="UOF1787"/>
      <c r="UOG1787"/>
      <c r="UOH1787"/>
      <c r="UOI1787"/>
      <c r="UOJ1787"/>
      <c r="UOK1787"/>
      <c r="UOL1787"/>
      <c r="UOM1787"/>
      <c r="UON1787"/>
      <c r="UOO1787"/>
      <c r="UOP1787"/>
      <c r="UOQ1787"/>
      <c r="UOR1787"/>
      <c r="UOS1787"/>
      <c r="UOT1787"/>
      <c r="UOU1787"/>
      <c r="UOV1787"/>
      <c r="UOW1787"/>
      <c r="UOX1787"/>
      <c r="UOY1787"/>
      <c r="UOZ1787"/>
      <c r="UPA1787"/>
      <c r="UPB1787"/>
      <c r="UPC1787"/>
      <c r="UPD1787"/>
      <c r="UPE1787"/>
      <c r="UPF1787"/>
      <c r="UPG1787"/>
      <c r="UPH1787"/>
      <c r="UPI1787"/>
      <c r="UPJ1787"/>
      <c r="UPK1787"/>
      <c r="UPL1787"/>
      <c r="UPM1787"/>
      <c r="UPN1787"/>
      <c r="UPO1787"/>
      <c r="UPP1787"/>
      <c r="UPQ1787"/>
      <c r="UPR1787"/>
      <c r="UPS1787"/>
      <c r="UPT1787"/>
      <c r="UPU1787"/>
      <c r="UPV1787"/>
      <c r="UPW1787"/>
      <c r="UPX1787"/>
      <c r="UPY1787"/>
      <c r="UPZ1787"/>
      <c r="UQA1787"/>
      <c r="UQB1787"/>
      <c r="UQC1787"/>
      <c r="UQD1787"/>
      <c r="UQE1787"/>
      <c r="UQF1787"/>
      <c r="UQG1787"/>
      <c r="UQH1787"/>
      <c r="UQI1787"/>
      <c r="UQJ1787"/>
      <c r="UQK1787"/>
      <c r="UQL1787"/>
      <c r="UQM1787"/>
      <c r="UQN1787"/>
      <c r="UQO1787"/>
      <c r="UQP1787"/>
      <c r="UQQ1787"/>
      <c r="UQR1787"/>
      <c r="UQS1787"/>
      <c r="UQT1787"/>
      <c r="UQU1787"/>
      <c r="UQV1787"/>
      <c r="UQW1787"/>
      <c r="UQX1787"/>
      <c r="UQY1787"/>
      <c r="UQZ1787"/>
      <c r="URA1787"/>
      <c r="URB1787"/>
      <c r="URC1787"/>
      <c r="URD1787"/>
      <c r="URE1787"/>
      <c r="URF1787"/>
      <c r="URG1787"/>
      <c r="URH1787"/>
      <c r="URI1787"/>
      <c r="URJ1787"/>
      <c r="URK1787"/>
      <c r="URL1787"/>
      <c r="URM1787"/>
      <c r="URN1787"/>
      <c r="URO1787"/>
      <c r="URP1787"/>
      <c r="URQ1787"/>
      <c r="URR1787"/>
      <c r="URS1787"/>
      <c r="URT1787"/>
      <c r="URU1787"/>
      <c r="URV1787"/>
      <c r="URW1787"/>
      <c r="URX1787"/>
      <c r="URY1787"/>
      <c r="URZ1787"/>
      <c r="USA1787"/>
      <c r="USB1787"/>
      <c r="USC1787"/>
      <c r="USD1787"/>
      <c r="USE1787"/>
      <c r="USF1787"/>
      <c r="USG1787"/>
      <c r="USH1787"/>
      <c r="USI1787"/>
      <c r="USJ1787"/>
      <c r="USK1787"/>
      <c r="USL1787"/>
      <c r="USM1787"/>
      <c r="USN1787"/>
      <c r="USO1787"/>
      <c r="USP1787"/>
      <c r="USQ1787"/>
      <c r="USR1787"/>
      <c r="USS1787"/>
      <c r="UST1787"/>
      <c r="USU1787"/>
      <c r="USV1787"/>
      <c r="USW1787"/>
      <c r="USX1787"/>
      <c r="USY1787"/>
      <c r="USZ1787"/>
      <c r="UTA1787"/>
      <c r="UTB1787"/>
      <c r="UTC1787"/>
      <c r="UTD1787"/>
      <c r="UTE1787"/>
      <c r="UTF1787"/>
      <c r="UTG1787"/>
      <c r="UTH1787"/>
      <c r="UTI1787"/>
      <c r="UTJ1787"/>
      <c r="UTK1787"/>
      <c r="UTL1787"/>
      <c r="UTM1787"/>
      <c r="UTN1787"/>
      <c r="UTO1787"/>
      <c r="UTP1787"/>
      <c r="UTQ1787"/>
      <c r="UTR1787"/>
      <c r="UTS1787"/>
      <c r="UTT1787"/>
      <c r="UTU1787"/>
      <c r="UTV1787"/>
      <c r="UTW1787"/>
      <c r="UTX1787"/>
      <c r="UTY1787"/>
      <c r="UTZ1787"/>
      <c r="UUA1787"/>
      <c r="UUB1787"/>
      <c r="UUC1787"/>
      <c r="UUD1787"/>
      <c r="UUE1787"/>
      <c r="UUF1787"/>
      <c r="UUG1787"/>
      <c r="UUH1787"/>
      <c r="UUI1787"/>
      <c r="UUJ1787"/>
      <c r="UUK1787"/>
      <c r="UUL1787"/>
      <c r="UUM1787"/>
      <c r="UUN1787"/>
      <c r="UUO1787"/>
      <c r="UUP1787"/>
      <c r="UUQ1787"/>
      <c r="UUR1787"/>
      <c r="UUS1787"/>
      <c r="UUT1787"/>
      <c r="UUU1787"/>
      <c r="UUV1787"/>
      <c r="UUW1787"/>
      <c r="UUX1787"/>
      <c r="UUY1787"/>
      <c r="UUZ1787"/>
      <c r="UVA1787"/>
      <c r="UVB1787"/>
      <c r="UVC1787"/>
      <c r="UVD1787"/>
      <c r="UVE1787"/>
      <c r="UVF1787"/>
      <c r="UVG1787"/>
      <c r="UVH1787"/>
      <c r="UVI1787"/>
      <c r="UVJ1787"/>
      <c r="UVK1787"/>
      <c r="UVL1787"/>
      <c r="UVM1787"/>
      <c r="UVN1787"/>
      <c r="UVO1787"/>
      <c r="UVP1787"/>
      <c r="UVQ1787"/>
      <c r="UVR1787"/>
      <c r="UVS1787"/>
      <c r="UVT1787"/>
      <c r="UVU1787"/>
      <c r="UVV1787"/>
      <c r="UVW1787"/>
      <c r="UVX1787"/>
      <c r="UVY1787"/>
      <c r="UVZ1787"/>
      <c r="UWA1787"/>
      <c r="UWB1787"/>
      <c r="UWC1787"/>
      <c r="UWD1787"/>
      <c r="UWE1787"/>
      <c r="UWF1787"/>
      <c r="UWG1787"/>
      <c r="UWH1787"/>
      <c r="UWI1787"/>
      <c r="UWJ1787"/>
      <c r="UWK1787"/>
      <c r="UWL1787"/>
      <c r="UWM1787"/>
      <c r="UWN1787"/>
      <c r="UWO1787"/>
      <c r="UWP1787"/>
      <c r="UWQ1787"/>
      <c r="UWR1787"/>
      <c r="UWS1787"/>
      <c r="UWT1787"/>
      <c r="UWU1787"/>
      <c r="UWV1787"/>
      <c r="UWW1787"/>
      <c r="UWX1787"/>
      <c r="UWY1787"/>
      <c r="UWZ1787"/>
      <c r="UXA1787"/>
      <c r="UXB1787"/>
      <c r="UXC1787"/>
      <c r="UXD1787"/>
      <c r="UXE1787"/>
      <c r="UXF1787"/>
      <c r="UXG1787"/>
      <c r="UXH1787"/>
      <c r="UXI1787"/>
      <c r="UXJ1787"/>
      <c r="UXK1787"/>
      <c r="UXL1787"/>
      <c r="UXM1787"/>
      <c r="UXN1787"/>
      <c r="UXO1787"/>
      <c r="UXP1787"/>
      <c r="UXQ1787"/>
      <c r="UXR1787"/>
      <c r="UXS1787"/>
      <c r="UXT1787"/>
      <c r="UXU1787"/>
      <c r="UXV1787"/>
      <c r="UXW1787"/>
      <c r="UXX1787"/>
      <c r="UXY1787"/>
      <c r="UXZ1787"/>
      <c r="UYA1787"/>
      <c r="UYB1787"/>
      <c r="UYC1787"/>
      <c r="UYD1787"/>
      <c r="UYE1787"/>
      <c r="UYF1787"/>
      <c r="UYG1787"/>
      <c r="UYH1787"/>
      <c r="UYI1787"/>
      <c r="UYJ1787"/>
      <c r="UYK1787"/>
      <c r="UYL1787"/>
      <c r="UYM1787"/>
      <c r="UYN1787"/>
      <c r="UYO1787"/>
      <c r="UYP1787"/>
      <c r="UYQ1787"/>
      <c r="UYR1787"/>
      <c r="UYS1787"/>
      <c r="UYT1787"/>
      <c r="UYU1787"/>
      <c r="UYV1787"/>
      <c r="UYW1787"/>
      <c r="UYX1787"/>
      <c r="UYY1787"/>
      <c r="UYZ1787"/>
      <c r="UZA1787"/>
      <c r="UZB1787"/>
      <c r="UZC1787"/>
      <c r="UZD1787"/>
      <c r="UZE1787"/>
      <c r="UZF1787"/>
      <c r="UZG1787"/>
      <c r="UZH1787"/>
      <c r="UZI1787"/>
      <c r="UZJ1787"/>
      <c r="UZK1787"/>
      <c r="UZL1787"/>
      <c r="UZM1787"/>
      <c r="UZN1787"/>
      <c r="UZO1787"/>
      <c r="UZP1787"/>
      <c r="UZQ1787"/>
      <c r="UZR1787"/>
      <c r="UZS1787"/>
      <c r="UZT1787"/>
      <c r="UZU1787"/>
      <c r="UZV1787"/>
      <c r="UZW1787"/>
      <c r="UZX1787"/>
      <c r="UZY1787"/>
      <c r="UZZ1787"/>
      <c r="VAA1787"/>
      <c r="VAB1787"/>
      <c r="VAC1787"/>
      <c r="VAD1787"/>
      <c r="VAE1787"/>
      <c r="VAF1787"/>
      <c r="VAG1787"/>
      <c r="VAH1787"/>
      <c r="VAI1787"/>
      <c r="VAJ1787"/>
      <c r="VAK1787"/>
      <c r="VAL1787"/>
      <c r="VAM1787"/>
      <c r="VAN1787"/>
      <c r="VAO1787"/>
      <c r="VAP1787"/>
      <c r="VAQ1787"/>
      <c r="VAR1787"/>
      <c r="VAS1787"/>
      <c r="VAT1787"/>
      <c r="VAU1787"/>
      <c r="VAV1787"/>
      <c r="VAW1787"/>
      <c r="VAX1787"/>
      <c r="VAY1787"/>
      <c r="VAZ1787"/>
      <c r="VBA1787"/>
      <c r="VBB1787"/>
      <c r="VBC1787"/>
      <c r="VBD1787"/>
      <c r="VBE1787"/>
      <c r="VBF1787"/>
      <c r="VBG1787"/>
      <c r="VBH1787"/>
      <c r="VBI1787"/>
      <c r="VBJ1787"/>
      <c r="VBK1787"/>
      <c r="VBL1787"/>
      <c r="VBM1787"/>
      <c r="VBN1787"/>
      <c r="VBO1787"/>
      <c r="VBP1787"/>
      <c r="VBQ1787"/>
      <c r="VBR1787"/>
      <c r="VBS1787"/>
      <c r="VBT1787"/>
      <c r="VBU1787"/>
      <c r="VBV1787"/>
      <c r="VBW1787"/>
      <c r="VBX1787"/>
      <c r="VBY1787"/>
      <c r="VBZ1787"/>
      <c r="VCA1787"/>
      <c r="VCB1787"/>
      <c r="VCC1787"/>
      <c r="VCD1787"/>
      <c r="VCE1787"/>
      <c r="VCF1787"/>
      <c r="VCG1787"/>
      <c r="VCH1787"/>
      <c r="VCI1787"/>
      <c r="VCJ1787"/>
      <c r="VCK1787"/>
      <c r="VCL1787"/>
      <c r="VCM1787"/>
      <c r="VCN1787"/>
      <c r="VCO1787"/>
      <c r="VCP1787"/>
      <c r="VCQ1787"/>
      <c r="VCR1787"/>
      <c r="VCS1787"/>
      <c r="VCT1787"/>
      <c r="VCU1787"/>
      <c r="VCV1787"/>
      <c r="VCW1787"/>
      <c r="VCX1787"/>
      <c r="VCY1787"/>
      <c r="VCZ1787"/>
      <c r="VDA1787"/>
      <c r="VDB1787"/>
      <c r="VDC1787"/>
      <c r="VDD1787"/>
      <c r="VDE1787"/>
      <c r="VDF1787"/>
      <c r="VDG1787"/>
      <c r="VDH1787"/>
      <c r="VDI1787"/>
      <c r="VDJ1787"/>
      <c r="VDK1787"/>
      <c r="VDL1787"/>
      <c r="VDM1787"/>
      <c r="VDN1787"/>
      <c r="VDO1787"/>
      <c r="VDP1787"/>
      <c r="VDQ1787"/>
      <c r="VDR1787"/>
      <c r="VDS1787"/>
      <c r="VDT1787"/>
      <c r="VDU1787"/>
      <c r="VDV1787"/>
      <c r="VDW1787"/>
      <c r="VDX1787"/>
      <c r="VDY1787"/>
      <c r="VDZ1787"/>
      <c r="VEA1787"/>
      <c r="VEB1787"/>
      <c r="VEC1787"/>
      <c r="VED1787"/>
      <c r="VEE1787"/>
      <c r="VEF1787"/>
      <c r="VEG1787"/>
      <c r="VEH1787"/>
      <c r="VEI1787"/>
      <c r="VEJ1787"/>
      <c r="VEK1787"/>
      <c r="VEL1787"/>
      <c r="VEM1787"/>
      <c r="VEN1787"/>
      <c r="VEO1787"/>
      <c r="VEP1787"/>
      <c r="VEQ1787"/>
      <c r="VER1787"/>
      <c r="VES1787"/>
      <c r="VET1787"/>
      <c r="VEU1787"/>
      <c r="VEV1787"/>
      <c r="VEW1787"/>
      <c r="VEX1787"/>
      <c r="VEY1787"/>
      <c r="VEZ1787"/>
      <c r="VFA1787"/>
      <c r="VFB1787"/>
      <c r="VFC1787"/>
      <c r="VFD1787"/>
      <c r="VFE1787"/>
      <c r="VFF1787"/>
      <c r="VFG1787"/>
      <c r="VFH1787"/>
      <c r="VFI1787"/>
      <c r="VFJ1787"/>
      <c r="VFK1787"/>
      <c r="VFL1787"/>
      <c r="VFM1787"/>
      <c r="VFN1787"/>
      <c r="VFO1787"/>
      <c r="VFP1787"/>
      <c r="VFQ1787"/>
      <c r="VFR1787"/>
      <c r="VFS1787"/>
      <c r="VFT1787"/>
      <c r="VFU1787"/>
      <c r="VFV1787"/>
      <c r="VFW1787"/>
      <c r="VFX1787"/>
      <c r="VFY1787"/>
      <c r="VFZ1787"/>
      <c r="VGA1787"/>
      <c r="VGB1787"/>
      <c r="VGC1787"/>
      <c r="VGD1787"/>
      <c r="VGE1787"/>
      <c r="VGF1787"/>
      <c r="VGG1787"/>
      <c r="VGH1787"/>
      <c r="VGI1787"/>
      <c r="VGJ1787"/>
      <c r="VGK1787"/>
      <c r="VGL1787"/>
      <c r="VGM1787"/>
      <c r="VGN1787"/>
      <c r="VGO1787"/>
      <c r="VGP1787"/>
      <c r="VGQ1787"/>
      <c r="VGR1787"/>
      <c r="VGS1787"/>
      <c r="VGT1787"/>
      <c r="VGU1787"/>
      <c r="VGV1787"/>
      <c r="VGW1787"/>
      <c r="VGX1787"/>
      <c r="VGY1787"/>
      <c r="VGZ1787"/>
      <c r="VHA1787"/>
      <c r="VHB1787"/>
      <c r="VHC1787"/>
      <c r="VHD1787"/>
      <c r="VHE1787"/>
      <c r="VHF1787"/>
      <c r="VHG1787"/>
      <c r="VHH1787"/>
      <c r="VHI1787"/>
      <c r="VHJ1787"/>
      <c r="VHK1787"/>
      <c r="VHL1787"/>
      <c r="VHM1787"/>
      <c r="VHN1787"/>
      <c r="VHO1787"/>
      <c r="VHP1787"/>
      <c r="VHQ1787"/>
      <c r="VHR1787"/>
      <c r="VHS1787"/>
      <c r="VHT1787"/>
      <c r="VHU1787"/>
      <c r="VHV1787"/>
      <c r="VHW1787"/>
      <c r="VHX1787"/>
      <c r="VHY1787"/>
      <c r="VHZ1787"/>
      <c r="VIA1787"/>
      <c r="VIB1787"/>
      <c r="VIC1787"/>
      <c r="VID1787"/>
      <c r="VIE1787"/>
      <c r="VIF1787"/>
      <c r="VIG1787"/>
      <c r="VIH1787"/>
      <c r="VII1787"/>
      <c r="VIJ1787"/>
      <c r="VIK1787"/>
      <c r="VIL1787"/>
      <c r="VIM1787"/>
      <c r="VIN1787"/>
      <c r="VIO1787"/>
      <c r="VIP1787"/>
      <c r="VIQ1787"/>
      <c r="VIR1787"/>
      <c r="VIS1787"/>
      <c r="VIT1787"/>
      <c r="VIU1787"/>
      <c r="VIV1787"/>
      <c r="VIW1787"/>
      <c r="VIX1787"/>
      <c r="VIY1787"/>
      <c r="VIZ1787"/>
      <c r="VJA1787"/>
      <c r="VJB1787"/>
      <c r="VJC1787"/>
      <c r="VJD1787"/>
      <c r="VJE1787"/>
      <c r="VJF1787"/>
      <c r="VJG1787"/>
      <c r="VJH1787"/>
      <c r="VJI1787"/>
      <c r="VJJ1787"/>
      <c r="VJK1787"/>
      <c r="VJL1787"/>
      <c r="VJM1787"/>
      <c r="VJN1787"/>
      <c r="VJO1787"/>
      <c r="VJP1787"/>
      <c r="VJQ1787"/>
      <c r="VJR1787"/>
      <c r="VJS1787"/>
      <c r="VJT1787"/>
      <c r="VJU1787"/>
      <c r="VJV1787"/>
      <c r="VJW1787"/>
      <c r="VJX1787"/>
      <c r="VJY1787"/>
      <c r="VJZ1787"/>
      <c r="VKA1787"/>
      <c r="VKB1787"/>
      <c r="VKC1787"/>
      <c r="VKD1787"/>
      <c r="VKE1787"/>
      <c r="VKF1787"/>
      <c r="VKG1787"/>
      <c r="VKH1787"/>
      <c r="VKI1787"/>
      <c r="VKJ1787"/>
      <c r="VKK1787"/>
      <c r="VKL1787"/>
      <c r="VKM1787"/>
      <c r="VKN1787"/>
      <c r="VKO1787"/>
      <c r="VKP1787"/>
      <c r="VKQ1787"/>
      <c r="VKR1787"/>
      <c r="VKS1787"/>
      <c r="VKT1787"/>
      <c r="VKU1787"/>
      <c r="VKV1787"/>
      <c r="VKW1787"/>
      <c r="VKX1787"/>
      <c r="VKY1787"/>
      <c r="VKZ1787"/>
      <c r="VLA1787"/>
      <c r="VLB1787"/>
      <c r="VLC1787"/>
      <c r="VLD1787"/>
      <c r="VLE1787"/>
      <c r="VLF1787"/>
      <c r="VLG1787"/>
      <c r="VLH1787"/>
      <c r="VLI1787"/>
      <c r="VLJ1787"/>
      <c r="VLK1787"/>
      <c r="VLL1787"/>
      <c r="VLM1787"/>
      <c r="VLN1787"/>
      <c r="VLO1787"/>
      <c r="VLP1787"/>
      <c r="VLQ1787"/>
      <c r="VLR1787"/>
      <c r="VLS1787"/>
      <c r="VLT1787"/>
      <c r="VLU1787"/>
      <c r="VLV1787"/>
      <c r="VLW1787"/>
      <c r="VLX1787"/>
      <c r="VLY1787"/>
      <c r="VLZ1787"/>
      <c r="VMA1787"/>
      <c r="VMB1787"/>
      <c r="VMC1787"/>
      <c r="VMD1787"/>
      <c r="VME1787"/>
      <c r="VMF1787"/>
      <c r="VMG1787"/>
      <c r="VMH1787"/>
      <c r="VMI1787"/>
      <c r="VMJ1787"/>
      <c r="VMK1787"/>
      <c r="VML1787"/>
      <c r="VMM1787"/>
      <c r="VMN1787"/>
      <c r="VMO1787"/>
      <c r="VMP1787"/>
      <c r="VMQ1787"/>
      <c r="VMR1787"/>
      <c r="VMS1787"/>
      <c r="VMT1787"/>
      <c r="VMU1787"/>
      <c r="VMV1787"/>
      <c r="VMW1787"/>
      <c r="VMX1787"/>
      <c r="VMY1787"/>
      <c r="VMZ1787"/>
      <c r="VNA1787"/>
      <c r="VNB1787"/>
      <c r="VNC1787"/>
      <c r="VND1787"/>
      <c r="VNE1787"/>
      <c r="VNF1787"/>
      <c r="VNG1787"/>
      <c r="VNH1787"/>
      <c r="VNI1787"/>
      <c r="VNJ1787"/>
      <c r="VNK1787"/>
      <c r="VNL1787"/>
      <c r="VNM1787"/>
      <c r="VNN1787"/>
      <c r="VNO1787"/>
      <c r="VNP1787"/>
      <c r="VNQ1787"/>
      <c r="VNR1787"/>
      <c r="VNS1787"/>
      <c r="VNT1787"/>
      <c r="VNU1787"/>
      <c r="VNV1787"/>
      <c r="VNW1787"/>
      <c r="VNX1787"/>
      <c r="VNY1787"/>
      <c r="VNZ1787"/>
      <c r="VOA1787"/>
      <c r="VOB1787"/>
      <c r="VOC1787"/>
      <c r="VOD1787"/>
      <c r="VOE1787"/>
      <c r="VOF1787"/>
      <c r="VOG1787"/>
      <c r="VOH1787"/>
      <c r="VOI1787"/>
      <c r="VOJ1787"/>
      <c r="VOK1787"/>
      <c r="VOL1787"/>
      <c r="VOM1787"/>
      <c r="VON1787"/>
      <c r="VOO1787"/>
      <c r="VOP1787"/>
      <c r="VOQ1787"/>
      <c r="VOR1787"/>
      <c r="VOS1787"/>
      <c r="VOT1787"/>
      <c r="VOU1787"/>
      <c r="VOV1787"/>
      <c r="VOW1787"/>
      <c r="VOX1787"/>
      <c r="VOY1787"/>
      <c r="VOZ1787"/>
      <c r="VPA1787"/>
      <c r="VPB1787"/>
      <c r="VPC1787"/>
      <c r="VPD1787"/>
      <c r="VPE1787"/>
      <c r="VPF1787"/>
      <c r="VPG1787"/>
      <c r="VPH1787"/>
      <c r="VPI1787"/>
      <c r="VPJ1787"/>
      <c r="VPK1787"/>
      <c r="VPL1787"/>
      <c r="VPM1787"/>
      <c r="VPN1787"/>
      <c r="VPO1787"/>
      <c r="VPP1787"/>
      <c r="VPQ1787"/>
      <c r="VPR1787"/>
      <c r="VPS1787"/>
      <c r="VPT1787"/>
      <c r="VPU1787"/>
      <c r="VPV1787"/>
      <c r="VPW1787"/>
      <c r="VPX1787"/>
      <c r="VPY1787"/>
      <c r="VPZ1787"/>
      <c r="VQA1787"/>
      <c r="VQB1787"/>
      <c r="VQC1787"/>
      <c r="VQD1787"/>
      <c r="VQE1787"/>
      <c r="VQF1787"/>
      <c r="VQG1787"/>
      <c r="VQH1787"/>
      <c r="VQI1787"/>
      <c r="VQJ1787"/>
      <c r="VQK1787"/>
      <c r="VQL1787"/>
      <c r="VQM1787"/>
      <c r="VQN1787"/>
      <c r="VQO1787"/>
      <c r="VQP1787"/>
      <c r="VQQ1787"/>
      <c r="VQR1787"/>
      <c r="VQS1787"/>
      <c r="VQT1787"/>
      <c r="VQU1787"/>
      <c r="VQV1787"/>
      <c r="VQW1787"/>
      <c r="VQX1787"/>
      <c r="VQY1787"/>
      <c r="VQZ1787"/>
      <c r="VRA1787"/>
      <c r="VRB1787"/>
      <c r="VRC1787"/>
      <c r="VRD1787"/>
      <c r="VRE1787"/>
      <c r="VRF1787"/>
      <c r="VRG1787"/>
      <c r="VRH1787"/>
      <c r="VRI1787"/>
      <c r="VRJ1787"/>
      <c r="VRK1787"/>
      <c r="VRL1787"/>
      <c r="VRM1787"/>
      <c r="VRN1787"/>
      <c r="VRO1787"/>
      <c r="VRP1787"/>
      <c r="VRQ1787"/>
      <c r="VRR1787"/>
      <c r="VRS1787"/>
      <c r="VRT1787"/>
      <c r="VRU1787"/>
      <c r="VRV1787"/>
      <c r="VRW1787"/>
      <c r="VRX1787"/>
      <c r="VRY1787"/>
      <c r="VRZ1787"/>
      <c r="VSA1787"/>
      <c r="VSB1787"/>
      <c r="VSC1787"/>
      <c r="VSD1787"/>
      <c r="VSE1787"/>
      <c r="VSF1787"/>
      <c r="VSG1787"/>
      <c r="VSH1787"/>
      <c r="VSI1787"/>
      <c r="VSJ1787"/>
      <c r="VSK1787"/>
      <c r="VSL1787"/>
      <c r="VSM1787"/>
      <c r="VSN1787"/>
      <c r="VSO1787"/>
      <c r="VSP1787"/>
      <c r="VSQ1787"/>
      <c r="VSR1787"/>
      <c r="VSS1787"/>
      <c r="VST1787"/>
      <c r="VSU1787"/>
      <c r="VSV1787"/>
      <c r="VSW1787"/>
      <c r="VSX1787"/>
      <c r="VSY1787"/>
      <c r="VSZ1787"/>
      <c r="VTA1787"/>
      <c r="VTB1787"/>
      <c r="VTC1787"/>
      <c r="VTD1787"/>
      <c r="VTE1787"/>
      <c r="VTF1787"/>
      <c r="VTG1787"/>
      <c r="VTH1787"/>
      <c r="VTI1787"/>
      <c r="VTJ1787"/>
      <c r="VTK1787"/>
      <c r="VTL1787"/>
      <c r="VTM1787"/>
      <c r="VTN1787"/>
      <c r="VTO1787"/>
      <c r="VTP1787"/>
      <c r="VTQ1787"/>
      <c r="VTR1787"/>
      <c r="VTS1787"/>
      <c r="VTT1787"/>
      <c r="VTU1787"/>
      <c r="VTV1787"/>
      <c r="VTW1787"/>
      <c r="VTX1787"/>
      <c r="VTY1787"/>
      <c r="VTZ1787"/>
      <c r="VUA1787"/>
      <c r="VUB1787"/>
      <c r="VUC1787"/>
      <c r="VUD1787"/>
      <c r="VUE1787"/>
      <c r="VUF1787"/>
      <c r="VUG1787"/>
      <c r="VUH1787"/>
      <c r="VUI1787"/>
      <c r="VUJ1787"/>
      <c r="VUK1787"/>
      <c r="VUL1787"/>
      <c r="VUM1787"/>
      <c r="VUN1787"/>
      <c r="VUO1787"/>
      <c r="VUP1787"/>
      <c r="VUQ1787"/>
      <c r="VUR1787"/>
      <c r="VUS1787"/>
      <c r="VUT1787"/>
      <c r="VUU1787"/>
      <c r="VUV1787"/>
      <c r="VUW1787"/>
      <c r="VUX1787"/>
      <c r="VUY1787"/>
      <c r="VUZ1787"/>
      <c r="VVA1787"/>
      <c r="VVB1787"/>
      <c r="VVC1787"/>
      <c r="VVD1787"/>
      <c r="VVE1787"/>
      <c r="VVF1787"/>
      <c r="VVG1787"/>
      <c r="VVH1787"/>
      <c r="VVI1787"/>
      <c r="VVJ1787"/>
      <c r="VVK1787"/>
      <c r="VVL1787"/>
      <c r="VVM1787"/>
      <c r="VVN1787"/>
      <c r="VVO1787"/>
      <c r="VVP1787"/>
      <c r="VVQ1787"/>
      <c r="VVR1787"/>
      <c r="VVS1787"/>
      <c r="VVT1787"/>
      <c r="VVU1787"/>
      <c r="VVV1787"/>
      <c r="VVW1787"/>
      <c r="VVX1787"/>
      <c r="VVY1787"/>
      <c r="VVZ1787"/>
      <c r="VWA1787"/>
      <c r="VWB1787"/>
      <c r="VWC1787"/>
      <c r="VWD1787"/>
      <c r="VWE1787"/>
      <c r="VWF1787"/>
      <c r="VWG1787"/>
      <c r="VWH1787"/>
      <c r="VWI1787"/>
      <c r="VWJ1787"/>
      <c r="VWK1787"/>
      <c r="VWL1787"/>
      <c r="VWM1787"/>
      <c r="VWN1787"/>
      <c r="VWO1787"/>
      <c r="VWP1787"/>
      <c r="VWQ1787"/>
      <c r="VWR1787"/>
      <c r="VWS1787"/>
      <c r="VWT1787"/>
      <c r="VWU1787"/>
      <c r="VWV1787"/>
      <c r="VWW1787"/>
      <c r="VWX1787"/>
      <c r="VWY1787"/>
      <c r="VWZ1787"/>
      <c r="VXA1787"/>
      <c r="VXB1787"/>
      <c r="VXC1787"/>
      <c r="VXD1787"/>
      <c r="VXE1787"/>
      <c r="VXF1787"/>
      <c r="VXG1787"/>
      <c r="VXH1787"/>
      <c r="VXI1787"/>
      <c r="VXJ1787"/>
      <c r="VXK1787"/>
      <c r="VXL1787"/>
      <c r="VXM1787"/>
      <c r="VXN1787"/>
      <c r="VXO1787"/>
      <c r="VXP1787"/>
      <c r="VXQ1787"/>
      <c r="VXR1787"/>
      <c r="VXS1787"/>
      <c r="VXT1787"/>
      <c r="VXU1787"/>
      <c r="VXV1787"/>
      <c r="VXW1787"/>
      <c r="VXX1787"/>
      <c r="VXY1787"/>
      <c r="VXZ1787"/>
      <c r="VYA1787"/>
      <c r="VYB1787"/>
      <c r="VYC1787"/>
      <c r="VYD1787"/>
      <c r="VYE1787"/>
      <c r="VYF1787"/>
      <c r="VYG1787"/>
      <c r="VYH1787"/>
      <c r="VYI1787"/>
      <c r="VYJ1787"/>
      <c r="VYK1787"/>
      <c r="VYL1787"/>
      <c r="VYM1787"/>
      <c r="VYN1787"/>
      <c r="VYO1787"/>
      <c r="VYP1787"/>
      <c r="VYQ1787"/>
      <c r="VYR1787"/>
      <c r="VYS1787"/>
      <c r="VYT1787"/>
      <c r="VYU1787"/>
      <c r="VYV1787"/>
      <c r="VYW1787"/>
      <c r="VYX1787"/>
      <c r="VYY1787"/>
      <c r="VYZ1787"/>
      <c r="VZA1787"/>
      <c r="VZB1787"/>
      <c r="VZC1787"/>
      <c r="VZD1787"/>
      <c r="VZE1787"/>
      <c r="VZF1787"/>
      <c r="VZG1787"/>
      <c r="VZH1787"/>
      <c r="VZI1787"/>
      <c r="VZJ1787"/>
      <c r="VZK1787"/>
      <c r="VZL1787"/>
      <c r="VZM1787"/>
      <c r="VZN1787"/>
      <c r="VZO1787"/>
      <c r="VZP1787"/>
      <c r="VZQ1787"/>
      <c r="VZR1787"/>
      <c r="VZS1787"/>
      <c r="VZT1787"/>
      <c r="VZU1787"/>
      <c r="VZV1787"/>
      <c r="VZW1787"/>
      <c r="VZX1787"/>
      <c r="VZY1787"/>
      <c r="VZZ1787"/>
      <c r="WAA1787"/>
      <c r="WAB1787"/>
      <c r="WAC1787"/>
      <c r="WAD1787"/>
      <c r="WAE1787"/>
      <c r="WAF1787"/>
      <c r="WAG1787"/>
      <c r="WAH1787"/>
      <c r="WAI1787"/>
      <c r="WAJ1787"/>
      <c r="WAK1787"/>
      <c r="WAL1787"/>
      <c r="WAM1787"/>
      <c r="WAN1787"/>
      <c r="WAO1787"/>
      <c r="WAP1787"/>
      <c r="WAQ1787"/>
      <c r="WAR1787"/>
      <c r="WAS1787"/>
      <c r="WAT1787"/>
      <c r="WAU1787"/>
      <c r="WAV1787"/>
      <c r="WAW1787"/>
      <c r="WAX1787"/>
      <c r="WAY1787"/>
      <c r="WAZ1787"/>
      <c r="WBA1787"/>
      <c r="WBB1787"/>
      <c r="WBC1787"/>
      <c r="WBD1787"/>
      <c r="WBE1787"/>
      <c r="WBF1787"/>
      <c r="WBG1787"/>
      <c r="WBH1787"/>
      <c r="WBI1787"/>
      <c r="WBJ1787"/>
      <c r="WBK1787"/>
      <c r="WBL1787"/>
      <c r="WBM1787"/>
      <c r="WBN1787"/>
      <c r="WBO1787"/>
      <c r="WBP1787"/>
      <c r="WBQ1787"/>
      <c r="WBR1787"/>
      <c r="WBS1787"/>
      <c r="WBT1787"/>
      <c r="WBU1787"/>
      <c r="WBV1787"/>
      <c r="WBW1787"/>
      <c r="WBX1787"/>
      <c r="WBY1787"/>
      <c r="WBZ1787"/>
      <c r="WCA1787"/>
      <c r="WCB1787"/>
      <c r="WCC1787"/>
      <c r="WCD1787"/>
      <c r="WCE1787"/>
      <c r="WCF1787"/>
      <c r="WCG1787"/>
      <c r="WCH1787"/>
      <c r="WCI1787"/>
      <c r="WCJ1787"/>
      <c r="WCK1787"/>
      <c r="WCL1787"/>
      <c r="WCM1787"/>
      <c r="WCN1787"/>
      <c r="WCO1787"/>
      <c r="WCP1787"/>
      <c r="WCQ1787"/>
      <c r="WCR1787"/>
      <c r="WCS1787"/>
      <c r="WCT1787"/>
      <c r="WCU1787"/>
      <c r="WCV1787"/>
      <c r="WCW1787"/>
      <c r="WCX1787"/>
      <c r="WCY1787"/>
      <c r="WCZ1787"/>
      <c r="WDA1787"/>
      <c r="WDB1787"/>
      <c r="WDC1787"/>
      <c r="WDD1787"/>
      <c r="WDE1787"/>
      <c r="WDF1787"/>
      <c r="WDG1787"/>
      <c r="WDH1787"/>
      <c r="WDI1787"/>
      <c r="WDJ1787"/>
      <c r="WDK1787"/>
      <c r="WDL1787"/>
      <c r="WDM1787"/>
      <c r="WDN1787"/>
      <c r="WDO1787"/>
      <c r="WDP1787"/>
      <c r="WDQ1787"/>
      <c r="WDR1787"/>
      <c r="WDS1787"/>
      <c r="WDT1787"/>
      <c r="WDU1787"/>
      <c r="WDV1787"/>
      <c r="WDW1787"/>
      <c r="WDX1787"/>
      <c r="WDY1787"/>
      <c r="WDZ1787"/>
      <c r="WEA1787"/>
      <c r="WEB1787"/>
      <c r="WEC1787"/>
      <c r="WED1787"/>
      <c r="WEE1787"/>
      <c r="WEF1787"/>
      <c r="WEG1787"/>
      <c r="WEH1787"/>
      <c r="WEI1787"/>
      <c r="WEJ1787"/>
      <c r="WEK1787"/>
      <c r="WEL1787"/>
      <c r="WEM1787"/>
      <c r="WEN1787"/>
      <c r="WEO1787"/>
      <c r="WEP1787"/>
      <c r="WEQ1787"/>
      <c r="WER1787"/>
      <c r="WES1787"/>
      <c r="WET1787"/>
      <c r="WEU1787"/>
      <c r="WEV1787"/>
      <c r="WEW1787"/>
      <c r="WEX1787"/>
      <c r="WEY1787"/>
      <c r="WEZ1787"/>
      <c r="WFA1787"/>
      <c r="WFB1787"/>
      <c r="WFC1787"/>
      <c r="WFD1787"/>
      <c r="WFE1787"/>
      <c r="WFF1787"/>
      <c r="WFG1787"/>
      <c r="WFH1787"/>
      <c r="WFI1787"/>
      <c r="WFJ1787"/>
      <c r="WFK1787"/>
      <c r="WFL1787"/>
      <c r="WFM1787"/>
      <c r="WFN1787"/>
      <c r="WFO1787"/>
      <c r="WFP1787"/>
      <c r="WFQ1787"/>
      <c r="WFR1787"/>
      <c r="WFS1787"/>
      <c r="WFT1787"/>
      <c r="WFU1787"/>
      <c r="WFV1787"/>
      <c r="WFW1787"/>
      <c r="WFX1787"/>
      <c r="WFY1787"/>
      <c r="WFZ1787"/>
      <c r="WGA1787"/>
      <c r="WGB1787"/>
      <c r="WGC1787"/>
      <c r="WGD1787"/>
      <c r="WGE1787"/>
      <c r="WGF1787"/>
      <c r="WGG1787"/>
      <c r="WGH1787"/>
      <c r="WGI1787"/>
      <c r="WGJ1787"/>
      <c r="WGK1787"/>
      <c r="WGL1787"/>
      <c r="WGM1787"/>
      <c r="WGN1787"/>
      <c r="WGO1787"/>
      <c r="WGP1787"/>
      <c r="WGQ1787"/>
      <c r="WGR1787"/>
      <c r="WGS1787"/>
      <c r="WGT1787"/>
      <c r="WGU1787"/>
      <c r="WGV1787"/>
      <c r="WGW1787"/>
      <c r="WGX1787"/>
      <c r="WGY1787"/>
      <c r="WGZ1787"/>
      <c r="WHA1787"/>
      <c r="WHB1787"/>
      <c r="WHC1787"/>
      <c r="WHD1787"/>
      <c r="WHE1787"/>
      <c r="WHF1787"/>
      <c r="WHG1787"/>
      <c r="WHH1787"/>
      <c r="WHI1787"/>
      <c r="WHJ1787"/>
      <c r="WHK1787"/>
      <c r="WHL1787"/>
      <c r="WHM1787"/>
      <c r="WHN1787"/>
      <c r="WHO1787"/>
      <c r="WHP1787"/>
      <c r="WHQ1787"/>
      <c r="WHR1787"/>
      <c r="WHS1787"/>
      <c r="WHT1787"/>
      <c r="WHU1787"/>
      <c r="WHV1787"/>
      <c r="WHW1787"/>
      <c r="WHX1787"/>
      <c r="WHY1787"/>
      <c r="WHZ1787"/>
      <c r="WIA1787"/>
      <c r="WIB1787"/>
      <c r="WIC1787"/>
      <c r="WID1787"/>
      <c r="WIE1787"/>
      <c r="WIF1787"/>
      <c r="WIG1787"/>
      <c r="WIH1787"/>
      <c r="WII1787"/>
      <c r="WIJ1787"/>
      <c r="WIK1787"/>
      <c r="WIL1787"/>
      <c r="WIM1787"/>
      <c r="WIN1787"/>
      <c r="WIO1787"/>
      <c r="WIP1787"/>
      <c r="WIQ1787"/>
      <c r="WIR1787"/>
      <c r="WIS1787"/>
      <c r="WIT1787"/>
      <c r="WIU1787"/>
      <c r="WIV1787"/>
      <c r="WIW1787"/>
      <c r="WIX1787"/>
      <c r="WIY1787"/>
      <c r="WIZ1787"/>
      <c r="WJA1787"/>
      <c r="WJB1787"/>
      <c r="WJC1787"/>
      <c r="WJD1787"/>
      <c r="WJE1787"/>
      <c r="WJF1787"/>
      <c r="WJG1787"/>
      <c r="WJH1787"/>
      <c r="WJI1787"/>
      <c r="WJJ1787"/>
      <c r="WJK1787"/>
      <c r="WJL1787"/>
      <c r="WJM1787"/>
      <c r="WJN1787"/>
      <c r="WJO1787"/>
      <c r="WJP1787"/>
      <c r="WJQ1787"/>
      <c r="WJR1787"/>
      <c r="WJS1787"/>
      <c r="WJT1787"/>
      <c r="WJU1787"/>
      <c r="WJV1787"/>
      <c r="WJW1787"/>
      <c r="WJX1787"/>
      <c r="WJY1787"/>
      <c r="WJZ1787"/>
      <c r="WKA1787"/>
      <c r="WKB1787"/>
      <c r="WKC1787"/>
      <c r="WKD1787"/>
      <c r="WKE1787"/>
      <c r="WKF1787"/>
      <c r="WKG1787"/>
      <c r="WKH1787"/>
      <c r="WKI1787"/>
      <c r="WKJ1787"/>
      <c r="WKK1787"/>
      <c r="WKL1787"/>
      <c r="WKM1787"/>
      <c r="WKN1787"/>
      <c r="WKO1787"/>
      <c r="WKP1787"/>
      <c r="WKQ1787"/>
      <c r="WKR1787"/>
      <c r="WKS1787"/>
      <c r="WKT1787"/>
      <c r="WKU1787"/>
      <c r="WKV1787"/>
      <c r="WKW1787"/>
      <c r="WKX1787"/>
      <c r="WKY1787"/>
      <c r="WKZ1787"/>
      <c r="WLA1787"/>
      <c r="WLB1787"/>
      <c r="WLC1787"/>
      <c r="WLD1787"/>
      <c r="WLE1787"/>
      <c r="WLF1787"/>
      <c r="WLG1787"/>
      <c r="WLH1787"/>
      <c r="WLI1787"/>
      <c r="WLJ1787"/>
      <c r="WLK1787"/>
      <c r="WLL1787"/>
      <c r="WLM1787"/>
      <c r="WLN1787"/>
      <c r="WLO1787"/>
      <c r="WLP1787"/>
      <c r="WLQ1787"/>
      <c r="WLR1787"/>
      <c r="WLS1787"/>
      <c r="WLT1787"/>
      <c r="WLU1787"/>
      <c r="WLV1787"/>
      <c r="WLW1787"/>
      <c r="WLX1787"/>
      <c r="WLY1787"/>
      <c r="WLZ1787"/>
      <c r="WMA1787"/>
      <c r="WMB1787"/>
      <c r="WMC1787"/>
      <c r="WMD1787"/>
      <c r="WME1787"/>
      <c r="WMF1787"/>
      <c r="WMG1787"/>
      <c r="WMH1787"/>
      <c r="WMI1787"/>
      <c r="WMJ1787"/>
      <c r="WMK1787"/>
      <c r="WML1787"/>
      <c r="WMM1787"/>
      <c r="WMN1787"/>
      <c r="WMO1787"/>
      <c r="WMP1787"/>
      <c r="WMQ1787"/>
      <c r="WMR1787"/>
      <c r="WMS1787"/>
      <c r="WMT1787"/>
      <c r="WMU1787"/>
      <c r="WMV1787"/>
      <c r="WMW1787"/>
      <c r="WMX1787"/>
      <c r="WMY1787"/>
      <c r="WMZ1787"/>
      <c r="WNA1787"/>
      <c r="WNB1787"/>
      <c r="WNC1787"/>
      <c r="WND1787"/>
      <c r="WNE1787"/>
      <c r="WNF1787"/>
      <c r="WNG1787"/>
      <c r="WNH1787"/>
      <c r="WNI1787"/>
      <c r="WNJ1787"/>
      <c r="WNK1787"/>
      <c r="WNL1787"/>
      <c r="WNM1787"/>
      <c r="WNN1787"/>
      <c r="WNO1787"/>
      <c r="WNP1787"/>
      <c r="WNQ1787"/>
      <c r="WNR1787"/>
      <c r="WNS1787"/>
      <c r="WNT1787"/>
      <c r="WNU1787"/>
      <c r="WNV1787"/>
      <c r="WNW1787"/>
      <c r="WNX1787"/>
      <c r="WNY1787"/>
      <c r="WNZ1787"/>
      <c r="WOA1787"/>
      <c r="WOB1787"/>
      <c r="WOC1787"/>
      <c r="WOD1787"/>
      <c r="WOE1787"/>
      <c r="WOF1787"/>
      <c r="WOG1787"/>
      <c r="WOH1787"/>
      <c r="WOI1787"/>
      <c r="WOJ1787"/>
      <c r="WOK1787"/>
      <c r="WOL1787"/>
      <c r="WOM1787"/>
      <c r="WON1787"/>
      <c r="WOO1787"/>
      <c r="WOP1787"/>
      <c r="WOQ1787"/>
      <c r="WOR1787"/>
      <c r="WOS1787"/>
      <c r="WOT1787"/>
      <c r="WOU1787"/>
      <c r="WOV1787"/>
      <c r="WOW1787"/>
      <c r="WOX1787"/>
      <c r="WOY1787"/>
      <c r="WOZ1787"/>
      <c r="WPA1787"/>
      <c r="WPB1787"/>
      <c r="WPC1787"/>
      <c r="WPD1787"/>
      <c r="WPE1787"/>
      <c r="WPF1787"/>
      <c r="WPG1787"/>
      <c r="WPH1787"/>
      <c r="WPI1787"/>
      <c r="WPJ1787"/>
      <c r="WPK1787"/>
      <c r="WPL1787"/>
      <c r="WPM1787"/>
      <c r="WPN1787"/>
      <c r="WPO1787"/>
      <c r="WPP1787"/>
      <c r="WPQ1787"/>
      <c r="WPR1787"/>
      <c r="WPS1787"/>
      <c r="WPT1787"/>
      <c r="WPU1787"/>
      <c r="WPV1787"/>
      <c r="WPW1787"/>
      <c r="WPX1787"/>
      <c r="WPY1787"/>
      <c r="WPZ1787"/>
      <c r="WQA1787"/>
      <c r="WQB1787"/>
      <c r="WQC1787"/>
      <c r="WQD1787"/>
      <c r="WQE1787"/>
      <c r="WQF1787"/>
      <c r="WQG1787"/>
      <c r="WQH1787"/>
      <c r="WQI1787"/>
      <c r="WQJ1787"/>
      <c r="WQK1787"/>
      <c r="WQL1787"/>
      <c r="WQM1787"/>
      <c r="WQN1787"/>
      <c r="WQO1787"/>
      <c r="WQP1787"/>
      <c r="WQQ1787"/>
      <c r="WQR1787"/>
      <c r="WQS1787"/>
      <c r="WQT1787"/>
      <c r="WQU1787"/>
      <c r="WQV1787"/>
      <c r="WQW1787"/>
      <c r="WQX1787"/>
      <c r="WQY1787"/>
      <c r="WQZ1787"/>
      <c r="WRA1787"/>
      <c r="WRB1787"/>
      <c r="WRC1787"/>
      <c r="WRD1787"/>
      <c r="WRE1787"/>
      <c r="WRF1787"/>
      <c r="WRG1787"/>
      <c r="WRH1787"/>
      <c r="WRI1787"/>
      <c r="WRJ1787"/>
      <c r="WRK1787"/>
      <c r="WRL1787"/>
      <c r="WRM1787"/>
      <c r="WRN1787"/>
      <c r="WRO1787"/>
      <c r="WRP1787"/>
      <c r="WRQ1787"/>
      <c r="WRR1787"/>
      <c r="WRS1787"/>
      <c r="WRT1787"/>
      <c r="WRU1787"/>
      <c r="WRV1787"/>
      <c r="WRW1787"/>
      <c r="WRX1787"/>
      <c r="WRY1787"/>
      <c r="WRZ1787"/>
      <c r="WSA1787"/>
      <c r="WSB1787"/>
      <c r="WSC1787"/>
      <c r="WSD1787"/>
      <c r="WSE1787"/>
      <c r="WSF1787"/>
      <c r="WSG1787"/>
      <c r="WSH1787"/>
      <c r="WSI1787"/>
      <c r="WSJ1787"/>
      <c r="WSK1787"/>
      <c r="WSL1787"/>
      <c r="WSM1787"/>
      <c r="WSN1787"/>
      <c r="WSO1787"/>
      <c r="WSP1787"/>
      <c r="WSQ1787"/>
      <c r="WSR1787"/>
      <c r="WSS1787"/>
      <c r="WST1787"/>
      <c r="WSU1787"/>
      <c r="WSV1787"/>
      <c r="WSW1787"/>
      <c r="WSX1787"/>
      <c r="WSY1787"/>
      <c r="WSZ1787"/>
      <c r="WTA1787"/>
      <c r="WTB1787"/>
      <c r="WTC1787"/>
      <c r="WTD1787"/>
      <c r="WTE1787"/>
      <c r="WTF1787"/>
      <c r="WTG1787"/>
      <c r="WTH1787"/>
      <c r="WTI1787"/>
      <c r="WTJ1787"/>
      <c r="WTK1787"/>
      <c r="WTL1787"/>
      <c r="WTM1787"/>
      <c r="WTN1787"/>
      <c r="WTO1787"/>
      <c r="WTP1787"/>
      <c r="WTQ1787"/>
      <c r="WTR1787"/>
      <c r="WTS1787"/>
      <c r="WTT1787"/>
      <c r="WTU1787"/>
      <c r="WTV1787"/>
      <c r="WTW1787"/>
      <c r="WTX1787"/>
      <c r="WTY1787"/>
      <c r="WTZ1787"/>
      <c r="WUA1787"/>
      <c r="WUB1787"/>
      <c r="WUC1787"/>
      <c r="WUD1787"/>
      <c r="WUE1787"/>
      <c r="WUF1787"/>
      <c r="WUG1787"/>
      <c r="WUH1787"/>
      <c r="WUI1787"/>
      <c r="WUJ1787"/>
      <c r="WUK1787"/>
      <c r="WUL1787"/>
      <c r="WUM1787"/>
      <c r="WUN1787"/>
      <c r="WUO1787"/>
      <c r="WUP1787"/>
      <c r="WUQ1787"/>
      <c r="WUR1787"/>
      <c r="WUS1787"/>
      <c r="WUT1787"/>
      <c r="WUU1787"/>
      <c r="WUV1787"/>
      <c r="WUW1787"/>
      <c r="WUX1787"/>
      <c r="WUY1787"/>
      <c r="WUZ1787"/>
      <c r="WVA1787"/>
      <c r="WVB1787"/>
      <c r="WVC1787"/>
      <c r="WVD1787"/>
      <c r="WVE1787"/>
      <c r="WVF1787"/>
      <c r="WVG1787"/>
      <c r="WVH1787"/>
      <c r="WVI1787"/>
      <c r="WVJ1787"/>
      <c r="WVK1787"/>
      <c r="WVL1787"/>
      <c r="WVM1787"/>
      <c r="WVN1787"/>
      <c r="WVO1787"/>
      <c r="WVP1787"/>
      <c r="WVQ1787"/>
      <c r="WVR1787"/>
      <c r="WVS1787"/>
      <c r="WVT1787"/>
      <c r="WVU1787"/>
      <c r="WVV1787"/>
      <c r="WVW1787"/>
      <c r="WVX1787"/>
      <c r="WVY1787"/>
      <c r="WVZ1787"/>
      <c r="WWA1787"/>
      <c r="WWB1787"/>
      <c r="WWC1787"/>
      <c r="WWD1787"/>
      <c r="WWE1787"/>
      <c r="WWF1787"/>
      <c r="WWG1787"/>
      <c r="WWH1787"/>
      <c r="WWI1787"/>
      <c r="WWJ1787"/>
      <c r="WWK1787"/>
      <c r="WWL1787"/>
      <c r="WWM1787"/>
      <c r="WWN1787"/>
      <c r="WWO1787"/>
      <c r="WWP1787"/>
      <c r="WWQ1787"/>
      <c r="WWR1787"/>
      <c r="WWS1787"/>
      <c r="WWT1787"/>
      <c r="WWU1787"/>
      <c r="WWV1787"/>
      <c r="WWW1787"/>
      <c r="WWX1787"/>
      <c r="WWY1787"/>
      <c r="WWZ1787"/>
      <c r="WXA1787"/>
      <c r="WXB1787"/>
      <c r="WXC1787"/>
      <c r="WXD1787"/>
      <c r="WXE1787"/>
      <c r="WXF1787"/>
      <c r="WXG1787"/>
      <c r="WXH1787"/>
      <c r="WXI1787"/>
      <c r="WXJ1787"/>
      <c r="WXK1787"/>
      <c r="WXL1787"/>
      <c r="WXM1787"/>
      <c r="WXN1787"/>
      <c r="WXO1787"/>
      <c r="WXP1787"/>
      <c r="WXQ1787"/>
      <c r="WXR1787"/>
      <c r="WXS1787"/>
      <c r="WXT1787"/>
      <c r="WXU1787"/>
      <c r="WXV1787"/>
      <c r="WXW1787"/>
      <c r="WXX1787"/>
      <c r="WXY1787"/>
      <c r="WXZ1787"/>
      <c r="WYA1787"/>
      <c r="WYB1787"/>
      <c r="WYC1787"/>
      <c r="WYD1787"/>
      <c r="WYE1787"/>
      <c r="WYF1787"/>
      <c r="WYG1787"/>
      <c r="WYH1787"/>
      <c r="WYI1787"/>
      <c r="WYJ1787"/>
      <c r="WYK1787"/>
      <c r="WYL1787"/>
      <c r="WYM1787"/>
      <c r="WYN1787"/>
      <c r="WYO1787"/>
      <c r="WYP1787"/>
      <c r="WYQ1787"/>
      <c r="WYR1787"/>
      <c r="WYS1787"/>
      <c r="WYT1787"/>
      <c r="WYU1787"/>
      <c r="WYV1787"/>
      <c r="WYW1787"/>
      <c r="WYX1787"/>
      <c r="WYY1787"/>
      <c r="WYZ1787"/>
      <c r="WZA1787"/>
      <c r="WZB1787"/>
      <c r="WZC1787"/>
      <c r="WZD1787"/>
      <c r="WZE1787"/>
      <c r="WZF1787"/>
      <c r="WZG1787"/>
      <c r="WZH1787"/>
      <c r="WZI1787"/>
      <c r="WZJ1787"/>
      <c r="WZK1787"/>
      <c r="WZL1787"/>
      <c r="WZM1787"/>
      <c r="WZN1787"/>
      <c r="WZO1787"/>
      <c r="WZP1787"/>
      <c r="WZQ1787"/>
      <c r="WZR1787"/>
      <c r="WZS1787"/>
      <c r="WZT1787"/>
      <c r="WZU1787"/>
      <c r="WZV1787"/>
      <c r="WZW1787"/>
      <c r="WZX1787"/>
      <c r="WZY1787"/>
      <c r="WZZ1787"/>
      <c r="XAA1787"/>
      <c r="XAB1787"/>
      <c r="XAC1787"/>
      <c r="XAD1787"/>
      <c r="XAE1787"/>
      <c r="XAF1787"/>
      <c r="XAG1787"/>
      <c r="XAH1787"/>
      <c r="XAI1787"/>
      <c r="XAJ1787"/>
      <c r="XAK1787"/>
      <c r="XAL1787"/>
      <c r="XAM1787"/>
      <c r="XAN1787"/>
      <c r="XAO1787"/>
      <c r="XAP1787"/>
      <c r="XAQ1787"/>
      <c r="XAR1787"/>
      <c r="XAS1787"/>
      <c r="XAT1787"/>
      <c r="XAU1787"/>
      <c r="XAV1787"/>
      <c r="XAW1787"/>
      <c r="XAX1787"/>
      <c r="XAY1787"/>
      <c r="XAZ1787"/>
      <c r="XBA1787"/>
      <c r="XBB1787"/>
      <c r="XBC1787"/>
      <c r="XBD1787"/>
      <c r="XBE1787"/>
      <c r="XBF1787"/>
      <c r="XBG1787"/>
      <c r="XBH1787"/>
      <c r="XBI1787"/>
      <c r="XBJ1787"/>
      <c r="XBK1787"/>
      <c r="XBL1787"/>
      <c r="XBM1787"/>
      <c r="XBN1787"/>
      <c r="XBO1787"/>
      <c r="XBP1787"/>
      <c r="XBQ1787"/>
      <c r="XBR1787"/>
      <c r="XBS1787"/>
      <c r="XBT1787"/>
      <c r="XBU1787"/>
      <c r="XBV1787"/>
      <c r="XBW1787"/>
      <c r="XBX1787"/>
      <c r="XBY1787"/>
      <c r="XBZ1787"/>
      <c r="XCA1787"/>
      <c r="XCB1787"/>
      <c r="XCC1787"/>
      <c r="XCD1787"/>
      <c r="XCE1787"/>
      <c r="XCF1787"/>
      <c r="XCG1787"/>
      <c r="XCH1787"/>
      <c r="XCI1787"/>
      <c r="XCJ1787"/>
      <c r="XCK1787"/>
      <c r="XCL1787"/>
      <c r="XCM1787"/>
      <c r="XCN1787"/>
      <c r="XCO1787"/>
      <c r="XCP1787"/>
      <c r="XCQ1787"/>
      <c r="XCR1787"/>
      <c r="XCS1787"/>
      <c r="XCT1787"/>
      <c r="XCU1787"/>
      <c r="XCV1787"/>
      <c r="XCW1787"/>
      <c r="XCX1787"/>
      <c r="XCY1787"/>
      <c r="XCZ1787"/>
      <c r="XDA1787"/>
      <c r="XDB1787"/>
      <c r="XDC1787"/>
      <c r="XDD1787"/>
      <c r="XDE1787"/>
      <c r="XDF1787"/>
      <c r="XDG1787"/>
      <c r="XDH1787"/>
      <c r="XDI1787"/>
      <c r="XDJ1787"/>
      <c r="XDK1787"/>
      <c r="XDL1787"/>
      <c r="XDM1787"/>
      <c r="XDN1787"/>
      <c r="XDO1787"/>
      <c r="XDP1787"/>
      <c r="XDQ1787"/>
      <c r="XDR1787"/>
      <c r="XDS1787"/>
      <c r="XDT1787"/>
      <c r="XDU1787"/>
      <c r="XDV1787"/>
      <c r="XDW1787"/>
      <c r="XDX1787"/>
      <c r="XDY1787"/>
      <c r="XDZ1787"/>
      <c r="XEA1787"/>
      <c r="XEB1787"/>
      <c r="XEC1787"/>
      <c r="XED1787"/>
      <c r="XEE1787"/>
      <c r="XEF1787"/>
      <c r="XEG1787"/>
      <c r="XEH1787"/>
      <c r="XEI1787"/>
      <c r="XEJ1787"/>
      <c r="XEK1787"/>
      <c r="XEL1787"/>
      <c r="XEM1787"/>
      <c r="XEN1787"/>
      <c r="XEO1787"/>
      <c r="XEP1787"/>
      <c r="XEQ1787"/>
      <c r="XER1787"/>
      <c r="XES1787"/>
      <c r="XET1787"/>
      <c r="XEU1787"/>
      <c r="XEV1787"/>
      <c r="XEW1787"/>
      <c r="XEX1787"/>
      <c r="XEY1787"/>
      <c r="XEZ1787"/>
    </row>
    <row r="1788" spans="1:16380" ht="15" x14ac:dyDescent="0.25">
      <c r="A1788" s="303"/>
      <c r="B1788" s="307"/>
      <c r="C1788" s="307"/>
      <c r="D1788" s="307"/>
      <c r="E1788" s="307"/>
      <c r="F1788" s="308"/>
      <c r="G1788" s="308"/>
      <c r="H1788" s="308"/>
      <c r="I1788" s="308"/>
      <c r="J1788" s="309"/>
      <c r="K1788" s="308"/>
      <c r="L1788" s="308"/>
      <c r="M1788" s="308"/>
      <c r="N1788" s="309"/>
      <c r="O1788" s="308"/>
      <c r="P1788" s="308"/>
      <c r="Q1788" s="308"/>
      <c r="R1788" s="308"/>
      <c r="S1788" s="5"/>
      <c r="T1788" s="5"/>
    </row>
    <row r="1789" spans="1:16380" ht="15" x14ac:dyDescent="0.25">
      <c r="A1789" s="303"/>
      <c r="B1789" s="307"/>
      <c r="C1789" s="307"/>
      <c r="D1789" s="307"/>
      <c r="E1789" s="307"/>
      <c r="F1789" s="308"/>
      <c r="G1789" s="308"/>
      <c r="H1789" s="308"/>
      <c r="I1789" s="308"/>
      <c r="J1789" s="309"/>
      <c r="K1789" s="308"/>
      <c r="L1789" s="308"/>
      <c r="M1789" s="308"/>
      <c r="N1789" s="309"/>
      <c r="O1789" s="308"/>
      <c r="P1789" s="308"/>
      <c r="Q1789" s="308"/>
      <c r="R1789" s="308"/>
      <c r="S1789" s="5"/>
      <c r="T1789" s="5"/>
    </row>
    <row r="1790" spans="1:16380" ht="15" x14ac:dyDescent="0.25">
      <c r="A1790" s="303"/>
      <c r="B1790" s="307"/>
      <c r="C1790" s="307"/>
      <c r="D1790" s="307"/>
      <c r="E1790" s="307"/>
      <c r="F1790" s="308"/>
      <c r="G1790" s="308"/>
      <c r="H1790" s="308"/>
      <c r="I1790" s="308"/>
      <c r="J1790" s="309"/>
      <c r="K1790" s="308"/>
      <c r="L1790" s="308"/>
      <c r="M1790" s="308"/>
      <c r="N1790" s="309"/>
      <c r="O1790" s="308"/>
      <c r="P1790" s="308"/>
      <c r="Q1790" s="308"/>
      <c r="R1790" s="308"/>
      <c r="S1790" s="5"/>
      <c r="T1790" s="5"/>
    </row>
    <row r="1791" spans="1:16380" ht="15" x14ac:dyDescent="0.25">
      <c r="A1791" s="303"/>
      <c r="B1791" s="307"/>
      <c r="C1791" s="307"/>
      <c r="D1791" s="307"/>
      <c r="E1791" s="307"/>
      <c r="F1791" s="308"/>
      <c r="G1791" s="308"/>
      <c r="H1791" s="308"/>
      <c r="I1791" s="308"/>
      <c r="J1791" s="309"/>
      <c r="K1791" s="308"/>
      <c r="L1791" s="308"/>
      <c r="M1791" s="308"/>
      <c r="N1791" s="309"/>
      <c r="O1791" s="308"/>
      <c r="P1791" s="308"/>
      <c r="Q1791" s="308"/>
      <c r="R1791" s="308"/>
      <c r="S1791" s="5"/>
      <c r="T1791" s="5"/>
    </row>
    <row r="1792" spans="1:16380" ht="15" x14ac:dyDescent="0.25">
      <c r="A1792" s="303"/>
      <c r="B1792" s="307"/>
      <c r="C1792" s="307"/>
      <c r="D1792" s="307"/>
      <c r="E1792" s="307"/>
      <c r="F1792" s="308"/>
      <c r="G1792" s="308"/>
      <c r="H1792" s="308"/>
      <c r="I1792" s="308"/>
      <c r="J1792" s="309"/>
      <c r="K1792" s="308"/>
      <c r="L1792" s="308"/>
      <c r="M1792" s="308"/>
      <c r="N1792" s="309"/>
      <c r="O1792" s="308"/>
      <c r="P1792" s="308"/>
      <c r="Q1792" s="308"/>
      <c r="R1792" s="308"/>
      <c r="S1792" s="5"/>
      <c r="T1792" s="5"/>
    </row>
    <row r="1793" spans="1:22" ht="15" x14ac:dyDescent="0.25">
      <c r="A1793" s="39"/>
      <c r="B1793" s="10"/>
      <c r="C1793" s="10" t="s">
        <v>451</v>
      </c>
      <c r="D1793" s="10"/>
      <c r="E1793" s="10" t="s">
        <v>745</v>
      </c>
      <c r="F1793" s="10"/>
      <c r="G1793" s="10">
        <v>6</v>
      </c>
      <c r="H1793" s="10">
        <v>6</v>
      </c>
      <c r="I1793" s="10"/>
      <c r="K1793" s="10"/>
      <c r="L1793" s="10"/>
      <c r="M1793" s="10"/>
      <c r="O1793" s="312"/>
      <c r="P1793" s="312"/>
      <c r="Q1793" s="312"/>
      <c r="R1793" s="312"/>
      <c r="U1793" s="4"/>
      <c r="V1793" s="4"/>
    </row>
    <row r="1794" spans="1:22" ht="15" x14ac:dyDescent="0.25">
      <c r="A1794" s="39"/>
      <c r="B1794" s="10"/>
      <c r="C1794" s="10" t="s">
        <v>422</v>
      </c>
      <c r="D1794" s="10"/>
      <c r="E1794" s="10" t="s">
        <v>746</v>
      </c>
      <c r="F1794" s="10"/>
      <c r="G1794" s="10">
        <v>1</v>
      </c>
      <c r="H1794" s="10">
        <v>3</v>
      </c>
      <c r="I1794" s="10"/>
      <c r="K1794" s="10"/>
      <c r="L1794" s="10"/>
      <c r="M1794" s="10"/>
      <c r="O1794" s="348"/>
      <c r="P1794" s="348"/>
      <c r="Q1794" s="348"/>
      <c r="R1794" s="348"/>
      <c r="U1794" s="4"/>
      <c r="V1794" s="4"/>
    </row>
    <row r="1795" spans="1:22" ht="15" x14ac:dyDescent="0.25">
      <c r="A1795" s="39"/>
      <c r="B1795" s="10"/>
      <c r="C1795" s="10" t="s">
        <v>401</v>
      </c>
      <c r="D1795" s="10"/>
      <c r="E1795" s="10" t="s">
        <v>747</v>
      </c>
      <c r="F1795" s="10"/>
      <c r="G1795" s="10">
        <v>1</v>
      </c>
      <c r="H1795" s="10">
        <v>0</v>
      </c>
      <c r="I1795" s="10"/>
      <c r="K1795" s="10"/>
      <c r="L1795" s="10"/>
      <c r="M1795" s="10"/>
      <c r="O1795" s="348"/>
      <c r="P1795" s="348"/>
      <c r="Q1795" s="348"/>
      <c r="R1795" s="348"/>
      <c r="U1795" s="4"/>
      <c r="V1795" s="4"/>
    </row>
    <row r="1796" spans="1:22" ht="15" x14ac:dyDescent="0.25">
      <c r="A1796" s="39"/>
      <c r="B1796" s="10"/>
      <c r="C1796" s="10" t="s">
        <v>308</v>
      </c>
      <c r="D1796" s="10"/>
      <c r="E1796" s="10" t="s">
        <v>748</v>
      </c>
      <c r="F1796" s="10"/>
      <c r="G1796" s="10">
        <v>3</v>
      </c>
      <c r="H1796" s="10">
        <v>2</v>
      </c>
      <c r="I1796" s="10"/>
      <c r="K1796" s="10"/>
      <c r="L1796" s="10"/>
      <c r="M1796" s="10"/>
      <c r="O1796" s="348"/>
      <c r="P1796" s="348"/>
      <c r="Q1796" s="348"/>
      <c r="R1796" s="348"/>
      <c r="U1796" s="4"/>
      <c r="V1796" s="4"/>
    </row>
    <row r="1797" spans="1:22" ht="15" x14ac:dyDescent="0.25">
      <c r="A1797" s="39"/>
      <c r="B1797" s="10"/>
      <c r="C1797" s="10" t="s">
        <v>423</v>
      </c>
      <c r="D1797" s="10"/>
      <c r="E1797" s="10" t="s">
        <v>751</v>
      </c>
      <c r="F1797" s="10"/>
      <c r="G1797" s="10">
        <v>22</v>
      </c>
      <c r="H1797" s="10">
        <v>3</v>
      </c>
      <c r="I1797" s="10"/>
      <c r="K1797" s="10"/>
      <c r="L1797" s="10"/>
      <c r="M1797" s="10"/>
      <c r="O1797" s="348"/>
      <c r="P1797" s="348"/>
      <c r="Q1797" s="348"/>
      <c r="R1797" s="348"/>
      <c r="U1797" s="4"/>
      <c r="V1797" s="4"/>
    </row>
    <row r="1798" spans="1:22" ht="15" x14ac:dyDescent="0.25">
      <c r="A1798" s="39"/>
      <c r="B1798" s="10"/>
      <c r="C1798" s="10" t="s">
        <v>367</v>
      </c>
      <c r="D1798" s="10"/>
      <c r="E1798" s="10" t="s">
        <v>754</v>
      </c>
      <c r="F1798" s="10"/>
      <c r="G1798" s="10">
        <v>0</v>
      </c>
      <c r="H1798" s="10">
        <v>0</v>
      </c>
      <c r="I1798" s="10"/>
      <c r="K1798" s="10"/>
      <c r="L1798" s="10"/>
      <c r="M1798" s="10"/>
      <c r="O1798" s="348"/>
      <c r="P1798" s="348"/>
      <c r="Q1798" s="348"/>
      <c r="R1798" s="348"/>
      <c r="U1798" s="4"/>
      <c r="V1798" s="4"/>
    </row>
    <row r="1799" spans="1:22" ht="15" x14ac:dyDescent="0.25">
      <c r="A1799" s="39"/>
      <c r="B1799" s="10"/>
      <c r="C1799" s="10" t="s">
        <v>508</v>
      </c>
      <c r="D1799" s="10"/>
      <c r="E1799" s="10" t="s">
        <v>756</v>
      </c>
      <c r="F1799" s="10"/>
      <c r="G1799" s="10">
        <v>2</v>
      </c>
      <c r="H1799" s="10">
        <v>2</v>
      </c>
      <c r="I1799" s="10"/>
      <c r="K1799" s="10"/>
      <c r="L1799" s="10"/>
      <c r="M1799" s="10"/>
      <c r="O1799" s="348"/>
      <c r="P1799" s="348"/>
      <c r="Q1799" s="348"/>
      <c r="R1799" s="348"/>
      <c r="U1799" s="4"/>
      <c r="V1799" s="4"/>
    </row>
    <row r="1800" spans="1:22" ht="15" x14ac:dyDescent="0.25">
      <c r="A1800" s="39"/>
      <c r="B1800" s="10"/>
      <c r="C1800" s="10" t="s">
        <v>510</v>
      </c>
      <c r="D1800" s="10"/>
      <c r="E1800" s="10" t="s">
        <v>757</v>
      </c>
      <c r="F1800" s="10"/>
      <c r="G1800" s="10">
        <v>1</v>
      </c>
      <c r="H1800" s="10">
        <v>0</v>
      </c>
      <c r="I1800" s="10"/>
      <c r="K1800" s="10"/>
      <c r="L1800" s="10"/>
      <c r="M1800" s="10"/>
      <c r="O1800" s="348"/>
      <c r="P1800" s="348"/>
      <c r="Q1800" s="348"/>
      <c r="R1800" s="348"/>
      <c r="U1800" s="4"/>
      <c r="V1800" s="4"/>
    </row>
    <row r="1801" spans="1:22" ht="15" x14ac:dyDescent="0.25">
      <c r="A1801" s="39"/>
      <c r="B1801" s="10"/>
      <c r="C1801" s="10" t="s">
        <v>510</v>
      </c>
      <c r="D1801" s="10"/>
      <c r="E1801" s="10" t="s">
        <v>758</v>
      </c>
      <c r="F1801" s="10"/>
      <c r="G1801" s="10">
        <v>1</v>
      </c>
      <c r="H1801" s="10">
        <v>2</v>
      </c>
      <c r="I1801" s="10"/>
      <c r="K1801" s="10"/>
      <c r="L1801" s="10"/>
      <c r="M1801" s="10"/>
      <c r="O1801" s="348"/>
      <c r="P1801" s="348"/>
      <c r="Q1801" s="348"/>
      <c r="R1801" s="348"/>
      <c r="U1801" s="4"/>
      <c r="V1801" s="4"/>
    </row>
    <row r="1802" spans="1:22" ht="15" x14ac:dyDescent="0.25">
      <c r="A1802" s="39"/>
      <c r="B1802" s="10"/>
      <c r="C1802" s="10" t="s">
        <v>369</v>
      </c>
      <c r="D1802" s="10"/>
      <c r="E1802" s="10" t="s">
        <v>761</v>
      </c>
      <c r="F1802" s="10"/>
      <c r="G1802" s="10">
        <v>3</v>
      </c>
      <c r="H1802" s="10">
        <v>1</v>
      </c>
      <c r="I1802" s="10"/>
      <c r="K1802" s="10"/>
      <c r="L1802" s="10"/>
      <c r="M1802" s="10"/>
      <c r="O1802" s="348"/>
      <c r="P1802" s="348"/>
      <c r="Q1802" s="348"/>
      <c r="R1802" s="348"/>
      <c r="U1802" s="4"/>
      <c r="V1802" s="4"/>
    </row>
    <row r="1803" spans="1:22" ht="15" x14ac:dyDescent="0.25">
      <c r="A1803" s="39"/>
      <c r="B1803" s="10"/>
      <c r="C1803" s="10" t="s">
        <v>370</v>
      </c>
      <c r="D1803" s="10"/>
      <c r="E1803" s="10" t="s">
        <v>761</v>
      </c>
      <c r="F1803" s="10"/>
      <c r="G1803" s="10">
        <v>1</v>
      </c>
      <c r="H1803" s="10">
        <v>1</v>
      </c>
      <c r="I1803" s="10"/>
      <c r="K1803" s="10"/>
      <c r="L1803" s="10"/>
      <c r="M1803" s="10"/>
      <c r="O1803" s="348"/>
      <c r="P1803" s="348"/>
      <c r="Q1803" s="348"/>
      <c r="R1803" s="348"/>
      <c r="U1803" s="4"/>
      <c r="V1803" s="4"/>
    </row>
    <row r="1804" spans="1:22" ht="15" x14ac:dyDescent="0.25">
      <c r="A1804" s="39"/>
      <c r="B1804" s="10"/>
      <c r="C1804" s="10" t="s">
        <v>424</v>
      </c>
      <c r="D1804" s="10"/>
      <c r="E1804" s="10" t="s">
        <v>764</v>
      </c>
      <c r="F1804" s="10"/>
      <c r="G1804" s="10">
        <v>1</v>
      </c>
      <c r="H1804" s="10">
        <v>2</v>
      </c>
      <c r="I1804" s="10"/>
      <c r="K1804" s="10"/>
      <c r="L1804" s="10"/>
      <c r="M1804" s="10"/>
      <c r="O1804" s="348"/>
      <c r="P1804" s="348"/>
      <c r="Q1804" s="348"/>
      <c r="R1804" s="348"/>
      <c r="U1804" s="4"/>
      <c r="V1804" s="4"/>
    </row>
    <row r="1805" spans="1:22" ht="15" x14ac:dyDescent="0.25">
      <c r="A1805" s="39"/>
      <c r="B1805" s="10"/>
      <c r="C1805" s="10" t="s">
        <v>403</v>
      </c>
      <c r="D1805" s="10"/>
      <c r="E1805" s="10" t="s">
        <v>765</v>
      </c>
      <c r="F1805" s="10"/>
      <c r="G1805" s="10">
        <v>7</v>
      </c>
      <c r="H1805" s="10">
        <v>0</v>
      </c>
      <c r="I1805" s="10"/>
      <c r="K1805" s="10"/>
      <c r="L1805" s="10"/>
      <c r="M1805" s="10"/>
      <c r="O1805" s="348"/>
      <c r="P1805" s="348"/>
      <c r="Q1805" s="348"/>
      <c r="R1805" s="348"/>
      <c r="U1805" s="4"/>
      <c r="V1805" s="4"/>
    </row>
    <row r="1806" spans="1:22" ht="15" x14ac:dyDescent="0.25">
      <c r="A1806" s="39"/>
      <c r="B1806" s="10"/>
      <c r="C1806" s="10" t="s">
        <v>403</v>
      </c>
      <c r="D1806" s="10"/>
      <c r="E1806" s="10" t="s">
        <v>766</v>
      </c>
      <c r="F1806" s="10"/>
      <c r="G1806" s="10">
        <v>5</v>
      </c>
      <c r="H1806" s="10">
        <v>1</v>
      </c>
      <c r="I1806" s="10"/>
      <c r="K1806" s="10"/>
      <c r="L1806" s="10"/>
      <c r="M1806" s="10"/>
      <c r="O1806" s="348"/>
      <c r="P1806" s="348"/>
      <c r="Q1806" s="348"/>
      <c r="R1806" s="348"/>
      <c r="U1806" s="4"/>
      <c r="V1806" s="4"/>
    </row>
    <row r="1807" spans="1:22" ht="15" x14ac:dyDescent="0.25">
      <c r="A1807" s="39"/>
      <c r="B1807" s="10"/>
      <c r="C1807" s="10" t="s">
        <v>403</v>
      </c>
      <c r="D1807" s="10"/>
      <c r="E1807" s="10" t="s">
        <v>767</v>
      </c>
      <c r="F1807" s="10"/>
      <c r="G1807" s="10">
        <v>6</v>
      </c>
      <c r="H1807" s="10">
        <v>2</v>
      </c>
      <c r="I1807" s="10"/>
      <c r="K1807" s="10"/>
      <c r="L1807" s="10"/>
      <c r="M1807" s="10"/>
      <c r="O1807" s="348"/>
      <c r="P1807" s="348"/>
      <c r="Q1807" s="348"/>
      <c r="R1807" s="348"/>
      <c r="U1807" s="4"/>
      <c r="V1807" s="4"/>
    </row>
    <row r="1808" spans="1:22" ht="15" x14ac:dyDescent="0.25">
      <c r="A1808" s="39"/>
      <c r="B1808" s="10"/>
      <c r="C1808" s="10" t="s">
        <v>403</v>
      </c>
      <c r="D1808" s="10"/>
      <c r="E1808" s="10" t="s">
        <v>768</v>
      </c>
      <c r="F1808" s="10"/>
      <c r="G1808" s="10">
        <v>1</v>
      </c>
      <c r="H1808" s="10">
        <v>0</v>
      </c>
      <c r="I1808" s="10"/>
      <c r="K1808" s="10"/>
      <c r="L1808" s="10"/>
      <c r="M1808" s="10"/>
      <c r="O1808" s="348"/>
      <c r="P1808" s="348"/>
      <c r="Q1808" s="348"/>
      <c r="R1808" s="348"/>
      <c r="U1808" s="4"/>
      <c r="V1808" s="4"/>
    </row>
    <row r="1809" spans="1:22" ht="15" x14ac:dyDescent="0.25">
      <c r="A1809" s="39"/>
      <c r="B1809" s="10"/>
      <c r="C1809" s="10" t="s">
        <v>310</v>
      </c>
      <c r="D1809" s="10"/>
      <c r="E1809" s="10" t="s">
        <v>769</v>
      </c>
      <c r="F1809" s="10"/>
      <c r="G1809" s="10">
        <v>1</v>
      </c>
      <c r="H1809" s="10">
        <v>2</v>
      </c>
      <c r="I1809" s="10"/>
      <c r="K1809" s="10"/>
      <c r="L1809" s="10"/>
      <c r="M1809" s="10"/>
      <c r="O1809" s="348"/>
      <c r="P1809" s="348"/>
      <c r="Q1809" s="348"/>
      <c r="R1809" s="348"/>
      <c r="U1809" s="4"/>
      <c r="V1809" s="4"/>
    </row>
    <row r="1810" spans="1:22" ht="15" x14ac:dyDescent="0.25">
      <c r="A1810" s="39"/>
      <c r="B1810" s="10"/>
      <c r="C1810" s="10" t="s">
        <v>476</v>
      </c>
      <c r="D1810" s="10"/>
      <c r="E1810" s="10" t="s">
        <v>770</v>
      </c>
      <c r="F1810" s="10"/>
      <c r="G1810" s="10">
        <v>1</v>
      </c>
      <c r="H1810" s="10">
        <v>1</v>
      </c>
      <c r="I1810" s="10"/>
      <c r="K1810" s="10"/>
      <c r="L1810" s="10"/>
      <c r="M1810" s="10"/>
      <c r="O1810" s="348"/>
      <c r="P1810" s="348"/>
      <c r="Q1810" s="348"/>
      <c r="R1810" s="348"/>
      <c r="U1810" s="4"/>
      <c r="V1810" s="4"/>
    </row>
    <row r="1811" spans="1:22" ht="15" x14ac:dyDescent="0.25">
      <c r="A1811" s="39"/>
      <c r="B1811" s="10"/>
      <c r="C1811" s="10" t="s">
        <v>580</v>
      </c>
      <c r="D1811" s="10"/>
      <c r="E1811" s="10" t="s">
        <v>772</v>
      </c>
      <c r="F1811" s="10"/>
      <c r="G1811" s="10">
        <v>1</v>
      </c>
      <c r="H1811" s="10"/>
      <c r="I1811" s="10"/>
      <c r="K1811" s="10"/>
      <c r="L1811" s="10"/>
      <c r="M1811" s="10"/>
      <c r="O1811" s="348"/>
      <c r="P1811" s="348"/>
      <c r="Q1811" s="348"/>
      <c r="R1811" s="348"/>
      <c r="U1811" s="4"/>
      <c r="V1811" s="4"/>
    </row>
    <row r="1812" spans="1:22" ht="15" x14ac:dyDescent="0.25">
      <c r="A1812" s="39"/>
      <c r="B1812" s="10"/>
      <c r="C1812" s="10" t="s">
        <v>404</v>
      </c>
      <c r="D1812" s="10"/>
      <c r="E1812" s="10" t="s">
        <v>773</v>
      </c>
      <c r="F1812" s="10"/>
      <c r="G1812" s="10">
        <v>4</v>
      </c>
      <c r="H1812" s="10">
        <v>3</v>
      </c>
      <c r="I1812" s="10"/>
      <c r="K1812" s="10"/>
      <c r="L1812" s="10"/>
      <c r="M1812" s="10"/>
      <c r="O1812" s="348"/>
      <c r="P1812" s="348"/>
      <c r="Q1812" s="348"/>
      <c r="R1812" s="348"/>
      <c r="U1812" s="4"/>
      <c r="V1812" s="4"/>
    </row>
    <row r="1813" spans="1:22" ht="15" x14ac:dyDescent="0.25">
      <c r="A1813" s="39"/>
      <c r="B1813" s="10"/>
      <c r="C1813" s="10" t="s">
        <v>404</v>
      </c>
      <c r="D1813" s="10"/>
      <c r="E1813" s="10" t="s">
        <v>774</v>
      </c>
      <c r="F1813" s="10"/>
      <c r="G1813" s="10">
        <v>3</v>
      </c>
      <c r="H1813" s="10">
        <v>2</v>
      </c>
      <c r="I1813" s="10"/>
      <c r="K1813" s="10"/>
      <c r="L1813" s="10"/>
      <c r="M1813" s="10"/>
      <c r="O1813" s="348"/>
      <c r="P1813" s="348"/>
      <c r="Q1813" s="348"/>
      <c r="R1813" s="348"/>
      <c r="U1813" s="4"/>
      <c r="V1813" s="4"/>
    </row>
    <row r="1814" spans="1:22" ht="15" x14ac:dyDescent="0.25">
      <c r="A1814" s="39"/>
      <c r="B1814" s="10"/>
      <c r="C1814" s="10" t="s">
        <v>404</v>
      </c>
      <c r="D1814" s="10"/>
      <c r="E1814" s="10" t="s">
        <v>775</v>
      </c>
      <c r="F1814" s="10"/>
      <c r="G1814" s="10">
        <v>2</v>
      </c>
      <c r="H1814" s="10">
        <v>4</v>
      </c>
      <c r="I1814" s="10"/>
      <c r="K1814" s="10"/>
      <c r="L1814" s="10"/>
      <c r="M1814" s="10"/>
      <c r="O1814" s="348"/>
      <c r="P1814" s="348"/>
      <c r="Q1814" s="348"/>
      <c r="R1814" s="348"/>
      <c r="U1814" s="4"/>
      <c r="V1814" s="4"/>
    </row>
    <row r="1815" spans="1:22" ht="15" x14ac:dyDescent="0.25">
      <c r="A1815" s="39"/>
      <c r="B1815" s="10"/>
      <c r="C1815" s="10" t="s">
        <v>371</v>
      </c>
      <c r="D1815" s="10"/>
      <c r="E1815" s="10" t="s">
        <v>1028</v>
      </c>
      <c r="F1815" s="10"/>
      <c r="G1815" s="10">
        <v>1</v>
      </c>
      <c r="H1815" s="10">
        <v>2</v>
      </c>
      <c r="I1815" s="10"/>
      <c r="K1815" s="10"/>
      <c r="L1815" s="10"/>
      <c r="M1815" s="10"/>
      <c r="O1815" s="348"/>
      <c r="P1815" s="348"/>
      <c r="Q1815" s="348"/>
      <c r="R1815" s="348"/>
      <c r="U1815" s="4"/>
      <c r="V1815" s="4"/>
    </row>
    <row r="1816" spans="1:22" ht="15" x14ac:dyDescent="0.25">
      <c r="A1816" s="39"/>
      <c r="B1816" s="10"/>
      <c r="C1816" s="10" t="s">
        <v>311</v>
      </c>
      <c r="D1816" s="10"/>
      <c r="E1816" s="10" t="s">
        <v>778</v>
      </c>
      <c r="F1816" s="10"/>
      <c r="G1816" s="10">
        <v>0</v>
      </c>
      <c r="H1816" s="10">
        <v>2</v>
      </c>
      <c r="I1816" s="10"/>
      <c r="K1816" s="10"/>
      <c r="L1816" s="10"/>
      <c r="M1816" s="10"/>
      <c r="O1816" s="348"/>
      <c r="P1816" s="348"/>
      <c r="Q1816" s="348"/>
      <c r="R1816" s="348"/>
      <c r="U1816" s="4"/>
      <c r="V1816" s="4"/>
    </row>
    <row r="1817" spans="1:22" ht="15" x14ac:dyDescent="0.25">
      <c r="A1817" s="39"/>
      <c r="B1817" s="10"/>
      <c r="C1817" s="10" t="s">
        <v>497</v>
      </c>
      <c r="D1817" s="10"/>
      <c r="E1817" s="10" t="s">
        <v>779</v>
      </c>
      <c r="F1817" s="10"/>
      <c r="G1817" s="10">
        <v>4</v>
      </c>
      <c r="H1817" s="10">
        <v>6</v>
      </c>
      <c r="I1817" s="10"/>
      <c r="K1817" s="10"/>
      <c r="L1817" s="10"/>
      <c r="M1817" s="10"/>
      <c r="O1817" s="348"/>
      <c r="P1817" s="348"/>
      <c r="Q1817" s="348"/>
      <c r="R1817" s="348"/>
      <c r="U1817" s="4"/>
      <c r="V1817" s="4"/>
    </row>
    <row r="1818" spans="1:22" ht="15" x14ac:dyDescent="0.25">
      <c r="A1818" s="39"/>
      <c r="B1818" s="10"/>
      <c r="C1818" s="10" t="s">
        <v>497</v>
      </c>
      <c r="D1818" s="10"/>
      <c r="E1818" s="10" t="s">
        <v>780</v>
      </c>
      <c r="F1818" s="10"/>
      <c r="G1818" s="10">
        <v>2</v>
      </c>
      <c r="H1818" s="10">
        <v>2</v>
      </c>
      <c r="I1818" s="10"/>
      <c r="K1818" s="10"/>
      <c r="L1818" s="10"/>
      <c r="M1818" s="10"/>
      <c r="O1818" s="348"/>
      <c r="P1818" s="348"/>
      <c r="Q1818" s="348"/>
      <c r="R1818" s="348"/>
      <c r="U1818" s="4"/>
      <c r="V1818" s="4"/>
    </row>
    <row r="1819" spans="1:22" ht="15" x14ac:dyDescent="0.25">
      <c r="A1819" s="39"/>
      <c r="B1819" s="10"/>
      <c r="C1819" s="10" t="s">
        <v>497</v>
      </c>
      <c r="D1819" s="10"/>
      <c r="E1819" s="10" t="s">
        <v>782</v>
      </c>
      <c r="F1819" s="10"/>
      <c r="G1819" s="10">
        <v>2</v>
      </c>
      <c r="H1819" s="10">
        <v>0</v>
      </c>
      <c r="I1819" s="10"/>
      <c r="K1819" s="10"/>
      <c r="L1819" s="10"/>
      <c r="M1819" s="10"/>
      <c r="O1819" s="348"/>
      <c r="P1819" s="348"/>
      <c r="Q1819" s="348"/>
      <c r="R1819" s="348"/>
      <c r="U1819" s="4"/>
      <c r="V1819" s="4"/>
    </row>
    <row r="1820" spans="1:22" ht="15" x14ac:dyDescent="0.25">
      <c r="A1820" s="39"/>
      <c r="B1820" s="10"/>
      <c r="C1820" s="10" t="s">
        <v>554</v>
      </c>
      <c r="D1820" s="10"/>
      <c r="E1820" s="10" t="s">
        <v>783</v>
      </c>
      <c r="F1820" s="10"/>
      <c r="G1820" s="10">
        <v>1</v>
      </c>
      <c r="H1820" s="10">
        <v>0</v>
      </c>
      <c r="I1820" s="10"/>
      <c r="K1820" s="10"/>
      <c r="L1820" s="10"/>
      <c r="M1820" s="10"/>
      <c r="O1820" s="348"/>
      <c r="P1820" s="348"/>
      <c r="Q1820" s="348"/>
      <c r="R1820" s="348"/>
      <c r="U1820" s="4"/>
      <c r="V1820" s="4"/>
    </row>
    <row r="1821" spans="1:22" ht="15" x14ac:dyDescent="0.25">
      <c r="A1821" s="39"/>
      <c r="B1821" s="10"/>
      <c r="C1821" s="10" t="s">
        <v>405</v>
      </c>
      <c r="D1821" s="10"/>
      <c r="E1821" s="10" t="s">
        <v>785</v>
      </c>
      <c r="F1821" s="10"/>
      <c r="G1821" s="10">
        <v>3</v>
      </c>
      <c r="H1821" s="10">
        <v>0</v>
      </c>
      <c r="I1821" s="10"/>
      <c r="K1821" s="10"/>
      <c r="L1821" s="10"/>
      <c r="M1821" s="10"/>
      <c r="O1821" s="348"/>
      <c r="P1821" s="348"/>
      <c r="Q1821" s="348"/>
      <c r="R1821" s="348"/>
      <c r="U1821" s="4"/>
      <c r="V1821" s="4"/>
    </row>
    <row r="1822" spans="1:22" ht="15" x14ac:dyDescent="0.25">
      <c r="A1822" s="39"/>
      <c r="B1822" s="10"/>
      <c r="C1822" s="10" t="s">
        <v>526</v>
      </c>
      <c r="D1822" s="10"/>
      <c r="E1822" s="10" t="s">
        <v>787</v>
      </c>
      <c r="F1822" s="10"/>
      <c r="G1822" s="10">
        <v>2</v>
      </c>
      <c r="H1822" s="10"/>
      <c r="I1822" s="10"/>
      <c r="K1822" s="10"/>
      <c r="L1822" s="10"/>
      <c r="M1822" s="10"/>
      <c r="O1822" s="348"/>
      <c r="P1822" s="348"/>
      <c r="Q1822" s="348"/>
      <c r="R1822" s="348"/>
      <c r="U1822" s="4"/>
      <c r="V1822" s="4"/>
    </row>
    <row r="1823" spans="1:22" ht="15" x14ac:dyDescent="0.25">
      <c r="A1823" s="39"/>
      <c r="B1823" s="10"/>
      <c r="C1823" s="10" t="s">
        <v>373</v>
      </c>
      <c r="D1823" s="10"/>
      <c r="E1823" s="10" t="s">
        <v>789</v>
      </c>
      <c r="F1823" s="10"/>
      <c r="G1823" s="10">
        <v>1</v>
      </c>
      <c r="H1823" s="10">
        <v>2</v>
      </c>
      <c r="I1823" s="10"/>
      <c r="K1823" s="10"/>
      <c r="L1823" s="10"/>
      <c r="M1823" s="10"/>
      <c r="O1823" s="348"/>
      <c r="P1823" s="348"/>
      <c r="Q1823" s="348"/>
      <c r="R1823" s="348"/>
      <c r="U1823" s="4"/>
      <c r="V1823" s="4"/>
    </row>
    <row r="1824" spans="1:22" ht="15" x14ac:dyDescent="0.25">
      <c r="A1824" s="39"/>
      <c r="B1824" s="10"/>
      <c r="C1824" s="10" t="s">
        <v>374</v>
      </c>
      <c r="D1824" s="10"/>
      <c r="E1824" s="10" t="s">
        <v>789</v>
      </c>
      <c r="F1824" s="10"/>
      <c r="G1824" s="10">
        <v>2</v>
      </c>
      <c r="H1824" s="10">
        <v>2</v>
      </c>
      <c r="I1824" s="10"/>
      <c r="K1824" s="10"/>
      <c r="L1824" s="10"/>
      <c r="M1824" s="10"/>
      <c r="O1824" s="348"/>
      <c r="P1824" s="348"/>
      <c r="Q1824" s="348"/>
      <c r="R1824" s="348"/>
      <c r="U1824" s="4"/>
      <c r="V1824" s="4"/>
    </row>
    <row r="1825" spans="1:22" ht="15" x14ac:dyDescent="0.25">
      <c r="A1825" s="39"/>
      <c r="B1825" s="10"/>
      <c r="C1825" s="10" t="s">
        <v>555</v>
      </c>
      <c r="D1825" s="10"/>
      <c r="E1825" s="10" t="s">
        <v>1024</v>
      </c>
      <c r="F1825" s="10"/>
      <c r="G1825" s="10">
        <v>2</v>
      </c>
      <c r="H1825" s="10"/>
      <c r="I1825" s="10"/>
      <c r="K1825" s="10"/>
      <c r="L1825" s="10"/>
      <c r="M1825" s="10"/>
      <c r="O1825" s="348"/>
      <c r="P1825" s="348"/>
      <c r="Q1825" s="348"/>
      <c r="R1825" s="348"/>
      <c r="U1825" s="4"/>
      <c r="V1825" s="4"/>
    </row>
    <row r="1826" spans="1:22" ht="15" x14ac:dyDescent="0.25">
      <c r="A1826" s="39"/>
      <c r="B1826" s="10"/>
      <c r="C1826" s="10" t="s">
        <v>444</v>
      </c>
      <c r="D1826" s="10"/>
      <c r="E1826" s="10" t="s">
        <v>1029</v>
      </c>
      <c r="F1826" s="10"/>
      <c r="G1826" s="10">
        <v>1</v>
      </c>
      <c r="H1826" s="10"/>
      <c r="I1826" s="10"/>
      <c r="K1826" s="10"/>
      <c r="L1826" s="10"/>
      <c r="M1826" s="10"/>
      <c r="O1826" s="348"/>
      <c r="P1826" s="348"/>
      <c r="Q1826" s="348"/>
      <c r="R1826" s="348"/>
      <c r="U1826" s="4"/>
      <c r="V1826" s="4"/>
    </row>
    <row r="1827" spans="1:22" ht="15" x14ac:dyDescent="0.25">
      <c r="A1827" s="39"/>
      <c r="B1827" s="10"/>
      <c r="C1827" s="10" t="s">
        <v>444</v>
      </c>
      <c r="D1827" s="10"/>
      <c r="E1827" s="10" t="s">
        <v>791</v>
      </c>
      <c r="F1827" s="10"/>
      <c r="G1827" s="10">
        <v>1</v>
      </c>
      <c r="H1827" s="10">
        <v>0</v>
      </c>
      <c r="I1827" s="10"/>
      <c r="K1827" s="10"/>
      <c r="L1827" s="10"/>
      <c r="M1827" s="10"/>
      <c r="O1827" s="348"/>
      <c r="P1827" s="348"/>
      <c r="Q1827" s="348"/>
      <c r="R1827" s="348"/>
      <c r="U1827" s="4"/>
      <c r="V1827" s="4"/>
    </row>
    <row r="1828" spans="1:22" ht="15" x14ac:dyDescent="0.25">
      <c r="A1828" s="39"/>
      <c r="B1828" s="10"/>
      <c r="C1828" s="10" t="s">
        <v>313</v>
      </c>
      <c r="D1828" s="10"/>
      <c r="E1828" s="10" t="s">
        <v>793</v>
      </c>
      <c r="F1828" s="10"/>
      <c r="G1828" s="10">
        <v>4</v>
      </c>
      <c r="H1828" s="10">
        <v>0</v>
      </c>
      <c r="I1828" s="10"/>
      <c r="K1828" s="10"/>
      <c r="L1828" s="10"/>
      <c r="M1828" s="10"/>
      <c r="O1828" s="348"/>
      <c r="P1828" s="348"/>
      <c r="Q1828" s="348"/>
      <c r="R1828" s="348"/>
      <c r="U1828" s="4"/>
      <c r="V1828" s="4"/>
    </row>
    <row r="1829" spans="1:22" ht="15" x14ac:dyDescent="0.25">
      <c r="A1829" s="39"/>
      <c r="B1829" s="10"/>
      <c r="C1829" s="10" t="s">
        <v>478</v>
      </c>
      <c r="D1829" s="10"/>
      <c r="E1829" s="10" t="s">
        <v>794</v>
      </c>
      <c r="F1829" s="10"/>
      <c r="G1829" s="10">
        <v>1</v>
      </c>
      <c r="H1829" s="10">
        <v>1</v>
      </c>
      <c r="I1829" s="10"/>
      <c r="K1829" s="10"/>
      <c r="L1829" s="10"/>
      <c r="M1829" s="10"/>
      <c r="O1829" s="348"/>
      <c r="P1829" s="348"/>
      <c r="Q1829" s="348"/>
      <c r="R1829" s="348"/>
      <c r="U1829" s="4"/>
      <c r="V1829" s="4"/>
    </row>
    <row r="1830" spans="1:22" ht="15" x14ac:dyDescent="0.25">
      <c r="A1830" s="39"/>
      <c r="B1830" s="10"/>
      <c r="C1830" s="10" t="s">
        <v>479</v>
      </c>
      <c r="D1830" s="10"/>
      <c r="E1830" s="10" t="s">
        <v>795</v>
      </c>
      <c r="F1830" s="10"/>
      <c r="G1830" s="10">
        <v>3</v>
      </c>
      <c r="H1830" s="10">
        <v>6</v>
      </c>
      <c r="I1830" s="10"/>
      <c r="K1830" s="10"/>
      <c r="L1830" s="10"/>
      <c r="M1830" s="10"/>
      <c r="O1830" s="348"/>
      <c r="P1830" s="348"/>
      <c r="Q1830" s="348"/>
      <c r="R1830" s="348"/>
      <c r="U1830" s="4"/>
      <c r="V1830" s="4"/>
    </row>
    <row r="1831" spans="1:22" ht="15" x14ac:dyDescent="0.25">
      <c r="A1831" s="39"/>
      <c r="B1831" s="10"/>
      <c r="C1831" s="10" t="s">
        <v>584</v>
      </c>
      <c r="D1831" s="10"/>
      <c r="E1831" s="10" t="s">
        <v>796</v>
      </c>
      <c r="F1831" s="10"/>
      <c r="G1831" s="10">
        <v>3</v>
      </c>
      <c r="H1831" s="10">
        <v>2</v>
      </c>
      <c r="I1831" s="10"/>
      <c r="K1831" s="10"/>
      <c r="L1831" s="10"/>
      <c r="M1831" s="10"/>
      <c r="O1831" s="348"/>
      <c r="P1831" s="348"/>
      <c r="Q1831" s="348"/>
      <c r="R1831" s="348"/>
      <c r="U1831" s="4"/>
      <c r="V1831" s="4"/>
    </row>
    <row r="1832" spans="1:22" ht="15" x14ac:dyDescent="0.25">
      <c r="A1832" s="39"/>
      <c r="B1832" s="10"/>
      <c r="C1832" s="10" t="s">
        <v>426</v>
      </c>
      <c r="D1832" s="10"/>
      <c r="E1832" s="10" t="s">
        <v>797</v>
      </c>
      <c r="F1832" s="10"/>
      <c r="G1832" s="10">
        <v>13</v>
      </c>
      <c r="H1832" s="10">
        <v>2</v>
      </c>
      <c r="I1832" s="10"/>
      <c r="K1832" s="10"/>
      <c r="L1832" s="10"/>
      <c r="M1832" s="10"/>
      <c r="O1832" s="348"/>
      <c r="P1832" s="348"/>
      <c r="Q1832" s="348"/>
      <c r="R1832" s="348"/>
      <c r="U1832" s="4"/>
      <c r="V1832" s="4"/>
    </row>
    <row r="1833" spans="1:22" ht="15" x14ac:dyDescent="0.25">
      <c r="A1833" s="39"/>
      <c r="B1833" s="10"/>
      <c r="C1833" s="10" t="s">
        <v>426</v>
      </c>
      <c r="D1833" s="10"/>
      <c r="E1833" s="10" t="s">
        <v>798</v>
      </c>
      <c r="F1833" s="10"/>
      <c r="G1833" s="10">
        <v>9</v>
      </c>
      <c r="H1833" s="10">
        <v>3</v>
      </c>
      <c r="I1833" s="10"/>
      <c r="K1833" s="10"/>
      <c r="L1833" s="10"/>
      <c r="M1833" s="10"/>
      <c r="O1833" s="348"/>
      <c r="P1833" s="348"/>
      <c r="Q1833" s="348"/>
      <c r="R1833" s="348"/>
      <c r="U1833" s="4"/>
      <c r="V1833" s="4"/>
    </row>
    <row r="1834" spans="1:22" ht="15" x14ac:dyDescent="0.25">
      <c r="A1834" s="39"/>
      <c r="B1834" s="10"/>
      <c r="C1834" s="10" t="s">
        <v>315</v>
      </c>
      <c r="D1834" s="10"/>
      <c r="E1834" s="10" t="s">
        <v>799</v>
      </c>
      <c r="F1834" s="10"/>
      <c r="G1834" s="10">
        <v>0</v>
      </c>
      <c r="H1834" s="10">
        <v>0</v>
      </c>
      <c r="I1834" s="10"/>
      <c r="K1834" s="10"/>
      <c r="L1834" s="10"/>
      <c r="M1834" s="10"/>
      <c r="O1834" s="348"/>
      <c r="P1834" s="348"/>
      <c r="Q1834" s="348"/>
      <c r="R1834" s="348"/>
      <c r="U1834" s="4"/>
      <c r="V1834" s="4"/>
    </row>
    <row r="1835" spans="1:22" ht="15" x14ac:dyDescent="0.25">
      <c r="A1835" s="39"/>
      <c r="B1835" s="10"/>
      <c r="C1835" s="10" t="s">
        <v>375</v>
      </c>
      <c r="D1835" s="10"/>
      <c r="E1835" s="10" t="s">
        <v>878</v>
      </c>
      <c r="F1835" s="10"/>
      <c r="G1835" s="10">
        <v>1</v>
      </c>
      <c r="H1835" s="10">
        <v>1</v>
      </c>
      <c r="I1835" s="10"/>
      <c r="K1835" s="10"/>
      <c r="L1835" s="10"/>
      <c r="M1835" s="10"/>
      <c r="O1835" s="348"/>
      <c r="P1835" s="348"/>
      <c r="Q1835" s="348"/>
      <c r="R1835" s="348"/>
      <c r="U1835" s="4"/>
      <c r="V1835" s="4"/>
    </row>
    <row r="1836" spans="1:22" ht="15" x14ac:dyDescent="0.25">
      <c r="A1836" s="39"/>
      <c r="B1836" s="10"/>
      <c r="C1836" s="10" t="s">
        <v>480</v>
      </c>
      <c r="D1836" s="10"/>
      <c r="E1836" s="10" t="s">
        <v>802</v>
      </c>
      <c r="F1836" s="10"/>
      <c r="G1836" s="10">
        <v>4</v>
      </c>
      <c r="H1836" s="10">
        <v>5</v>
      </c>
      <c r="I1836" s="10"/>
      <c r="K1836" s="10"/>
      <c r="L1836" s="10"/>
      <c r="M1836" s="10"/>
      <c r="O1836" s="348"/>
      <c r="P1836" s="348"/>
      <c r="Q1836" s="348"/>
      <c r="R1836" s="348"/>
      <c r="U1836" s="4"/>
      <c r="V1836" s="4"/>
    </row>
    <row r="1837" spans="1:22" ht="15" x14ac:dyDescent="0.25">
      <c r="A1837" s="39"/>
      <c r="B1837" s="10"/>
      <c r="C1837" s="10" t="s">
        <v>480</v>
      </c>
      <c r="D1837" s="10"/>
      <c r="E1837" s="10" t="s">
        <v>803</v>
      </c>
      <c r="F1837" s="10"/>
      <c r="G1837" s="10">
        <v>2</v>
      </c>
      <c r="H1837" s="10">
        <v>2</v>
      </c>
      <c r="I1837" s="10"/>
      <c r="K1837" s="10"/>
      <c r="L1837" s="10"/>
      <c r="M1837" s="10"/>
      <c r="O1837" s="348"/>
      <c r="P1837" s="348"/>
      <c r="Q1837" s="348"/>
      <c r="R1837" s="348"/>
      <c r="U1837" s="4"/>
      <c r="V1837" s="4"/>
    </row>
    <row r="1838" spans="1:22" ht="15" x14ac:dyDescent="0.25">
      <c r="A1838" s="39"/>
      <c r="B1838" s="10"/>
      <c r="C1838" s="10" t="s">
        <v>480</v>
      </c>
      <c r="D1838" s="10"/>
      <c r="E1838" s="10" t="s">
        <v>804</v>
      </c>
      <c r="F1838" s="10"/>
      <c r="G1838" s="10">
        <v>4</v>
      </c>
      <c r="H1838" s="10">
        <v>3</v>
      </c>
      <c r="I1838" s="10"/>
      <c r="K1838" s="10"/>
      <c r="L1838" s="10"/>
      <c r="M1838" s="10"/>
      <c r="O1838" s="348"/>
      <c r="P1838" s="348"/>
      <c r="Q1838" s="348"/>
      <c r="R1838" s="348"/>
      <c r="U1838" s="4"/>
      <c r="V1838" s="4"/>
    </row>
    <row r="1839" spans="1:22" ht="15" x14ac:dyDescent="0.25">
      <c r="A1839" s="39"/>
      <c r="B1839" s="10"/>
      <c r="C1839" s="10" t="s">
        <v>527</v>
      </c>
      <c r="D1839" s="10"/>
      <c r="E1839" s="10" t="s">
        <v>805</v>
      </c>
      <c r="F1839" s="10"/>
      <c r="G1839" s="10">
        <v>6</v>
      </c>
      <c r="H1839" s="10">
        <v>2</v>
      </c>
      <c r="I1839" s="10"/>
      <c r="K1839" s="10"/>
      <c r="L1839" s="10"/>
      <c r="M1839" s="10"/>
      <c r="O1839" s="348"/>
      <c r="P1839" s="348"/>
      <c r="Q1839" s="348"/>
      <c r="R1839" s="348"/>
      <c r="U1839" s="4"/>
      <c r="V1839" s="4"/>
    </row>
    <row r="1840" spans="1:22" ht="15" x14ac:dyDescent="0.25">
      <c r="A1840" s="39"/>
      <c r="B1840" s="10"/>
      <c r="C1840" s="10" t="s">
        <v>527</v>
      </c>
      <c r="D1840" s="10"/>
      <c r="E1840" s="10" t="s">
        <v>806</v>
      </c>
      <c r="F1840" s="10"/>
      <c r="G1840" s="10">
        <v>4</v>
      </c>
      <c r="H1840" s="10">
        <v>0</v>
      </c>
      <c r="I1840" s="10"/>
      <c r="K1840" s="10"/>
      <c r="L1840" s="10"/>
      <c r="M1840" s="10"/>
      <c r="O1840" s="348"/>
      <c r="P1840" s="348"/>
      <c r="Q1840" s="348"/>
      <c r="R1840" s="348"/>
      <c r="U1840" s="4"/>
      <c r="V1840" s="4"/>
    </row>
    <row r="1841" spans="1:22" ht="15" x14ac:dyDescent="0.25">
      <c r="A1841" s="39"/>
      <c r="B1841" s="10"/>
      <c r="C1841" s="10" t="s">
        <v>527</v>
      </c>
      <c r="D1841" s="10"/>
      <c r="E1841" s="10" t="s">
        <v>807</v>
      </c>
      <c r="F1841" s="10"/>
      <c r="G1841" s="10">
        <v>9</v>
      </c>
      <c r="H1841" s="10">
        <v>2</v>
      </c>
      <c r="I1841" s="10"/>
      <c r="K1841" s="10"/>
      <c r="L1841" s="10"/>
      <c r="M1841" s="10"/>
      <c r="O1841" s="348"/>
      <c r="P1841" s="348"/>
      <c r="Q1841" s="348"/>
      <c r="R1841" s="348"/>
      <c r="U1841" s="4"/>
      <c r="V1841" s="4"/>
    </row>
    <row r="1842" spans="1:22" ht="15" x14ac:dyDescent="0.25">
      <c r="A1842" s="39"/>
      <c r="B1842" s="10"/>
      <c r="C1842" s="10" t="s">
        <v>527</v>
      </c>
      <c r="D1842" s="10"/>
      <c r="E1842" s="10" t="s">
        <v>808</v>
      </c>
      <c r="F1842" s="10"/>
      <c r="G1842" s="10">
        <v>4</v>
      </c>
      <c r="H1842" s="10">
        <v>4</v>
      </c>
      <c r="I1842" s="10"/>
      <c r="K1842" s="10"/>
      <c r="L1842" s="10"/>
      <c r="M1842" s="10"/>
      <c r="O1842" s="348"/>
      <c r="P1842" s="348"/>
      <c r="Q1842" s="348"/>
      <c r="R1842" s="348"/>
      <c r="U1842" s="4"/>
      <c r="V1842" s="4"/>
    </row>
    <row r="1843" spans="1:22" ht="15" x14ac:dyDescent="0.25">
      <c r="A1843" s="39"/>
      <c r="B1843" s="10"/>
      <c r="C1843" s="10" t="s">
        <v>314</v>
      </c>
      <c r="D1843" s="10"/>
      <c r="E1843" s="10" t="s">
        <v>809</v>
      </c>
      <c r="F1843" s="10"/>
      <c r="G1843" s="10">
        <v>3</v>
      </c>
      <c r="H1843" s="10">
        <v>4</v>
      </c>
      <c r="I1843" s="10"/>
      <c r="K1843" s="10"/>
      <c r="L1843" s="10"/>
      <c r="M1843" s="10"/>
      <c r="O1843" s="348"/>
      <c r="P1843" s="348"/>
      <c r="Q1843" s="348"/>
      <c r="R1843" s="348"/>
      <c r="U1843" s="4"/>
      <c r="V1843" s="4"/>
    </row>
    <row r="1844" spans="1:22" ht="15" x14ac:dyDescent="0.25">
      <c r="A1844" s="39"/>
      <c r="B1844" s="10"/>
      <c r="C1844" s="10" t="s">
        <v>317</v>
      </c>
      <c r="D1844" s="10"/>
      <c r="E1844" s="10" t="s">
        <v>1030</v>
      </c>
      <c r="F1844" s="10"/>
      <c r="G1844" s="10">
        <v>4</v>
      </c>
      <c r="H1844" s="10"/>
      <c r="I1844" s="10"/>
      <c r="K1844" s="10"/>
      <c r="L1844" s="10"/>
      <c r="M1844" s="10"/>
      <c r="O1844" s="348"/>
      <c r="P1844" s="348"/>
      <c r="Q1844" s="348"/>
      <c r="R1844" s="348"/>
      <c r="U1844" s="4"/>
      <c r="V1844" s="4"/>
    </row>
    <row r="1845" spans="1:22" ht="15" x14ac:dyDescent="0.25">
      <c r="A1845" s="39"/>
      <c r="B1845" s="10"/>
      <c r="C1845" s="10" t="s">
        <v>318</v>
      </c>
      <c r="D1845" s="10"/>
      <c r="E1845" s="10" t="s">
        <v>810</v>
      </c>
      <c r="F1845" s="10"/>
      <c r="G1845" s="10">
        <v>12</v>
      </c>
      <c r="H1845" s="10">
        <v>3</v>
      </c>
      <c r="I1845" s="10"/>
      <c r="K1845" s="10"/>
      <c r="L1845" s="10"/>
      <c r="M1845" s="10"/>
      <c r="O1845" s="348"/>
      <c r="P1845" s="348"/>
      <c r="Q1845" s="348"/>
      <c r="R1845" s="348"/>
      <c r="U1845" s="4"/>
      <c r="V1845" s="4"/>
    </row>
    <row r="1846" spans="1:22" ht="15" x14ac:dyDescent="0.25">
      <c r="A1846" s="39"/>
      <c r="B1846" s="10"/>
      <c r="C1846" s="10" t="s">
        <v>377</v>
      </c>
      <c r="D1846" s="10"/>
      <c r="E1846" s="10" t="s">
        <v>812</v>
      </c>
      <c r="F1846" s="10"/>
      <c r="G1846" s="10">
        <v>12</v>
      </c>
      <c r="H1846" s="10">
        <v>6</v>
      </c>
      <c r="I1846" s="10"/>
      <c r="K1846" s="10"/>
      <c r="L1846" s="10"/>
      <c r="M1846" s="10"/>
      <c r="O1846" s="348"/>
      <c r="P1846" s="348"/>
      <c r="Q1846" s="348"/>
      <c r="R1846" s="348"/>
      <c r="U1846" s="4"/>
      <c r="V1846" s="4"/>
    </row>
    <row r="1847" spans="1:22" ht="15" x14ac:dyDescent="0.25">
      <c r="A1847" s="39"/>
      <c r="B1847" s="10"/>
      <c r="C1847" s="10" t="s">
        <v>465</v>
      </c>
      <c r="D1847" s="10"/>
      <c r="E1847" s="10" t="s">
        <v>813</v>
      </c>
      <c r="F1847" s="10"/>
      <c r="G1847" s="10">
        <v>1</v>
      </c>
      <c r="H1847" s="10">
        <v>0</v>
      </c>
      <c r="I1847" s="10"/>
      <c r="K1847" s="10"/>
      <c r="L1847" s="10"/>
      <c r="M1847" s="10"/>
      <c r="O1847" s="348"/>
      <c r="P1847" s="348"/>
      <c r="Q1847" s="348"/>
      <c r="R1847" s="348"/>
      <c r="U1847" s="4"/>
      <c r="V1847" s="4"/>
    </row>
    <row r="1848" spans="1:22" ht="15" x14ac:dyDescent="0.25">
      <c r="A1848" s="39"/>
      <c r="B1848" s="10"/>
      <c r="C1848" s="10" t="s">
        <v>465</v>
      </c>
      <c r="D1848" s="10"/>
      <c r="E1848" s="10" t="s">
        <v>814</v>
      </c>
      <c r="F1848" s="10"/>
      <c r="G1848" s="10">
        <v>0</v>
      </c>
      <c r="H1848" s="10">
        <v>1</v>
      </c>
      <c r="I1848" s="10"/>
      <c r="K1848" s="10"/>
      <c r="L1848" s="10"/>
      <c r="M1848" s="10"/>
      <c r="O1848" s="348"/>
      <c r="P1848" s="348"/>
      <c r="Q1848" s="348"/>
      <c r="R1848" s="348"/>
      <c r="U1848" s="4"/>
      <c r="V1848" s="4"/>
    </row>
    <row r="1849" spans="1:22" ht="15" x14ac:dyDescent="0.25">
      <c r="A1849" s="39"/>
      <c r="B1849" s="10"/>
      <c r="C1849" s="10" t="s">
        <v>465</v>
      </c>
      <c r="D1849" s="10"/>
      <c r="E1849" s="10" t="s">
        <v>815</v>
      </c>
      <c r="F1849" s="10"/>
      <c r="G1849" s="10">
        <v>2</v>
      </c>
      <c r="H1849" s="10">
        <v>2</v>
      </c>
      <c r="I1849" s="10"/>
      <c r="K1849" s="10"/>
      <c r="L1849" s="10"/>
      <c r="M1849" s="10"/>
      <c r="O1849" s="348"/>
      <c r="P1849" s="348"/>
      <c r="Q1849" s="348"/>
      <c r="R1849" s="348"/>
      <c r="U1849" s="4"/>
      <c r="V1849" s="4"/>
    </row>
    <row r="1850" spans="1:22" ht="15" x14ac:dyDescent="0.25">
      <c r="A1850" s="39"/>
      <c r="B1850" s="10"/>
      <c r="C1850" s="10" t="s">
        <v>320</v>
      </c>
      <c r="D1850" s="10"/>
      <c r="E1850" s="10" t="s">
        <v>816</v>
      </c>
      <c r="F1850" s="10"/>
      <c r="G1850" s="10">
        <v>4</v>
      </c>
      <c r="H1850" s="10">
        <v>1</v>
      </c>
      <c r="I1850" s="10"/>
      <c r="K1850" s="10"/>
      <c r="L1850" s="10"/>
      <c r="M1850" s="10"/>
      <c r="O1850" s="348"/>
      <c r="P1850" s="348"/>
      <c r="Q1850" s="348"/>
      <c r="R1850" s="348"/>
      <c r="U1850" s="4"/>
      <c r="V1850" s="4"/>
    </row>
    <row r="1851" spans="1:22" ht="15" x14ac:dyDescent="0.25">
      <c r="A1851" s="39"/>
      <c r="B1851" s="10"/>
      <c r="C1851" s="10" t="s">
        <v>428</v>
      </c>
      <c r="D1851" s="10"/>
      <c r="E1851" s="10" t="s">
        <v>817</v>
      </c>
      <c r="F1851" s="10"/>
      <c r="G1851" s="10">
        <v>1</v>
      </c>
      <c r="H1851" s="10">
        <v>2</v>
      </c>
      <c r="I1851" s="10"/>
      <c r="K1851" s="10"/>
      <c r="L1851" s="10"/>
      <c r="M1851" s="10"/>
      <c r="O1851" s="348"/>
      <c r="P1851" s="348"/>
      <c r="Q1851" s="348"/>
      <c r="R1851" s="348"/>
      <c r="U1851" s="4"/>
      <c r="V1851" s="4"/>
    </row>
    <row r="1852" spans="1:22" ht="15" x14ac:dyDescent="0.25">
      <c r="A1852" s="39"/>
      <c r="B1852" s="10"/>
      <c r="C1852" s="10" t="s">
        <v>321</v>
      </c>
      <c r="D1852" s="10"/>
      <c r="E1852" s="10" t="s">
        <v>818</v>
      </c>
      <c r="F1852" s="10"/>
      <c r="G1852" s="10">
        <v>2</v>
      </c>
      <c r="H1852" s="10">
        <v>0</v>
      </c>
      <c r="I1852" s="10"/>
      <c r="K1852" s="10"/>
      <c r="L1852" s="10"/>
      <c r="M1852" s="10"/>
      <c r="O1852" s="348"/>
      <c r="P1852" s="348"/>
      <c r="Q1852" s="348"/>
      <c r="R1852" s="348"/>
      <c r="U1852" s="4"/>
      <c r="V1852" s="4"/>
    </row>
    <row r="1853" spans="1:22" ht="15" x14ac:dyDescent="0.25">
      <c r="A1853" s="39"/>
      <c r="B1853" s="10"/>
      <c r="C1853" s="10" t="s">
        <v>585</v>
      </c>
      <c r="D1853" s="10"/>
      <c r="E1853" s="10" t="s">
        <v>822</v>
      </c>
      <c r="F1853" s="10"/>
      <c r="G1853" s="10">
        <v>1</v>
      </c>
      <c r="H1853" s="10">
        <v>1</v>
      </c>
      <c r="I1853" s="10"/>
      <c r="K1853" s="10"/>
      <c r="L1853" s="10"/>
      <c r="M1853" s="10"/>
      <c r="O1853" s="348"/>
      <c r="P1853" s="348"/>
      <c r="Q1853" s="348"/>
      <c r="R1853" s="348"/>
      <c r="U1853" s="4"/>
      <c r="V1853" s="4"/>
    </row>
    <row r="1854" spans="1:22" ht="15" x14ac:dyDescent="0.25">
      <c r="A1854" s="39"/>
      <c r="B1854" s="10"/>
      <c r="C1854" s="10" t="s">
        <v>322</v>
      </c>
      <c r="D1854" s="10"/>
      <c r="E1854" s="10" t="s">
        <v>823</v>
      </c>
      <c r="F1854" s="10"/>
      <c r="G1854" s="10">
        <v>3</v>
      </c>
      <c r="H1854" s="10">
        <v>3</v>
      </c>
      <c r="I1854" s="10"/>
      <c r="K1854" s="10"/>
      <c r="L1854" s="10"/>
      <c r="M1854" s="10"/>
      <c r="O1854" s="348"/>
      <c r="P1854" s="348"/>
      <c r="Q1854" s="348"/>
      <c r="R1854" s="348"/>
      <c r="U1854" s="4"/>
      <c r="V1854" s="4"/>
    </row>
    <row r="1855" spans="1:22" ht="15" x14ac:dyDescent="0.25">
      <c r="A1855" s="39"/>
      <c r="B1855" s="10"/>
      <c r="C1855" s="10" t="s">
        <v>556</v>
      </c>
      <c r="D1855" s="10"/>
      <c r="E1855" s="10" t="s">
        <v>824</v>
      </c>
      <c r="F1855" s="10"/>
      <c r="G1855" s="10">
        <v>0</v>
      </c>
      <c r="H1855" s="10">
        <v>1</v>
      </c>
      <c r="I1855" s="10"/>
      <c r="K1855" s="10"/>
      <c r="L1855" s="10"/>
      <c r="M1855" s="10"/>
      <c r="O1855" s="348"/>
      <c r="P1855" s="348"/>
      <c r="Q1855" s="348"/>
      <c r="R1855" s="348"/>
      <c r="U1855" s="4"/>
      <c r="V1855" s="4"/>
    </row>
    <row r="1856" spans="1:22" ht="15" x14ac:dyDescent="0.25">
      <c r="A1856" s="39"/>
      <c r="B1856" s="10"/>
      <c r="C1856" s="10" t="s">
        <v>511</v>
      </c>
      <c r="D1856" s="10"/>
      <c r="E1856" s="10" t="s">
        <v>825</v>
      </c>
      <c r="F1856" s="10"/>
      <c r="G1856" s="10">
        <v>1</v>
      </c>
      <c r="H1856" s="10">
        <v>2</v>
      </c>
      <c r="I1856" s="10"/>
      <c r="K1856" s="10"/>
      <c r="L1856" s="10"/>
      <c r="M1856" s="10"/>
      <c r="O1856" s="348"/>
      <c r="P1856" s="348"/>
      <c r="Q1856" s="348"/>
      <c r="R1856" s="348"/>
      <c r="U1856" s="4"/>
      <c r="V1856" s="4"/>
    </row>
    <row r="1857" spans="1:22" ht="15" x14ac:dyDescent="0.25">
      <c r="A1857" s="39"/>
      <c r="B1857" s="10"/>
      <c r="C1857" s="10" t="s">
        <v>511</v>
      </c>
      <c r="D1857" s="10"/>
      <c r="E1857" s="10" t="s">
        <v>826</v>
      </c>
      <c r="F1857" s="10"/>
      <c r="G1857" s="10">
        <v>5</v>
      </c>
      <c r="H1857" s="10">
        <v>4</v>
      </c>
      <c r="I1857" s="10"/>
      <c r="K1857" s="10"/>
      <c r="L1857" s="10"/>
      <c r="M1857" s="10"/>
      <c r="O1857" s="348"/>
      <c r="P1857" s="348"/>
      <c r="Q1857" s="348"/>
      <c r="R1857" s="348"/>
      <c r="U1857" s="4"/>
      <c r="V1857" s="4"/>
    </row>
    <row r="1858" spans="1:22" ht="15" x14ac:dyDescent="0.25">
      <c r="A1858" s="39"/>
      <c r="B1858" s="10"/>
      <c r="C1858" s="10" t="s">
        <v>323</v>
      </c>
      <c r="D1858" s="10"/>
      <c r="E1858" s="10" t="s">
        <v>827</v>
      </c>
      <c r="F1858" s="10"/>
      <c r="G1858" s="10">
        <v>13</v>
      </c>
      <c r="H1858" s="10">
        <v>3</v>
      </c>
      <c r="I1858" s="10"/>
      <c r="K1858" s="10"/>
      <c r="L1858" s="10"/>
      <c r="M1858" s="10"/>
      <c r="O1858" s="348"/>
      <c r="P1858" s="348"/>
      <c r="Q1858" s="348"/>
      <c r="R1858" s="348"/>
      <c r="U1858" s="4"/>
      <c r="V1858" s="4"/>
    </row>
    <row r="1859" spans="1:22" ht="15" x14ac:dyDescent="0.25">
      <c r="A1859" s="39"/>
      <c r="B1859" s="10"/>
      <c r="C1859" s="10" t="s">
        <v>406</v>
      </c>
      <c r="D1859" s="10"/>
      <c r="E1859" s="10" t="s">
        <v>760</v>
      </c>
      <c r="F1859" s="10"/>
      <c r="G1859" s="10">
        <v>1</v>
      </c>
      <c r="H1859" s="10">
        <v>0</v>
      </c>
      <c r="I1859" s="10"/>
      <c r="K1859" s="10"/>
      <c r="L1859" s="10"/>
      <c r="M1859" s="10"/>
      <c r="O1859" s="348"/>
      <c r="P1859" s="348"/>
      <c r="Q1859" s="348"/>
      <c r="R1859" s="348"/>
      <c r="U1859" s="4"/>
      <c r="V1859" s="4"/>
    </row>
    <row r="1860" spans="1:22" ht="15" x14ac:dyDescent="0.25">
      <c r="A1860" s="39"/>
      <c r="B1860" s="10"/>
      <c r="C1860" s="10" t="s">
        <v>407</v>
      </c>
      <c r="D1860" s="10"/>
      <c r="E1860" s="10" t="s">
        <v>830</v>
      </c>
      <c r="F1860" s="10"/>
      <c r="G1860" s="10">
        <v>5</v>
      </c>
      <c r="H1860" s="10">
        <v>2</v>
      </c>
      <c r="I1860" s="10"/>
      <c r="K1860" s="10"/>
      <c r="L1860" s="10"/>
      <c r="M1860" s="10"/>
      <c r="O1860" s="348"/>
      <c r="P1860" s="348"/>
      <c r="Q1860" s="348"/>
      <c r="R1860" s="348"/>
      <c r="U1860" s="4"/>
      <c r="V1860" s="4"/>
    </row>
    <row r="1861" spans="1:22" ht="15" x14ac:dyDescent="0.25">
      <c r="A1861" s="39"/>
      <c r="B1861" s="10"/>
      <c r="C1861" s="10" t="s">
        <v>407</v>
      </c>
      <c r="D1861" s="10"/>
      <c r="E1861" s="10" t="s">
        <v>1031</v>
      </c>
      <c r="F1861" s="10"/>
      <c r="G1861" s="10">
        <v>1</v>
      </c>
      <c r="H1861" s="10">
        <v>2</v>
      </c>
      <c r="I1861" s="10"/>
      <c r="K1861" s="10"/>
      <c r="L1861" s="10"/>
      <c r="M1861" s="10"/>
      <c r="O1861" s="348"/>
      <c r="P1861" s="348"/>
      <c r="Q1861" s="348"/>
      <c r="R1861" s="348"/>
      <c r="U1861" s="4"/>
      <c r="V1861" s="4"/>
    </row>
    <row r="1862" spans="1:22" ht="15" x14ac:dyDescent="0.25">
      <c r="A1862" s="39"/>
      <c r="B1862" s="10"/>
      <c r="C1862" s="10" t="s">
        <v>407</v>
      </c>
      <c r="D1862" s="10"/>
      <c r="E1862" s="10" t="s">
        <v>831</v>
      </c>
      <c r="F1862" s="10"/>
      <c r="G1862" s="10">
        <v>1</v>
      </c>
      <c r="H1862" s="10"/>
      <c r="I1862" s="10"/>
      <c r="K1862" s="10"/>
      <c r="L1862" s="10"/>
      <c r="M1862" s="10"/>
      <c r="O1862" s="348"/>
      <c r="P1862" s="348"/>
      <c r="Q1862" s="348"/>
      <c r="R1862" s="348"/>
      <c r="U1862" s="4"/>
      <c r="V1862" s="4"/>
    </row>
    <row r="1863" spans="1:22" ht="15" x14ac:dyDescent="0.25">
      <c r="A1863" s="39"/>
      <c r="B1863" s="10"/>
      <c r="C1863" s="10" t="s">
        <v>407</v>
      </c>
      <c r="D1863" s="10"/>
      <c r="E1863" s="10" t="s">
        <v>978</v>
      </c>
      <c r="F1863" s="10"/>
      <c r="G1863" s="10">
        <v>1</v>
      </c>
      <c r="H1863" s="10">
        <v>3</v>
      </c>
      <c r="I1863" s="10"/>
      <c r="K1863" s="10"/>
      <c r="L1863" s="10"/>
      <c r="M1863" s="10"/>
      <c r="O1863" s="348"/>
      <c r="P1863" s="348"/>
      <c r="Q1863" s="348"/>
      <c r="R1863" s="348"/>
      <c r="U1863" s="4"/>
      <c r="V1863" s="4"/>
    </row>
    <row r="1864" spans="1:22" ht="15" x14ac:dyDescent="0.25">
      <c r="A1864" s="39"/>
      <c r="B1864" s="10"/>
      <c r="C1864" s="10" t="s">
        <v>325</v>
      </c>
      <c r="D1864" s="10"/>
      <c r="E1864" s="10" t="s">
        <v>833</v>
      </c>
      <c r="F1864" s="10"/>
      <c r="G1864" s="10">
        <v>8</v>
      </c>
      <c r="H1864" s="10">
        <v>4</v>
      </c>
      <c r="I1864" s="10"/>
      <c r="K1864" s="10"/>
      <c r="L1864" s="10"/>
      <c r="M1864" s="10"/>
      <c r="O1864" s="348"/>
      <c r="P1864" s="348"/>
      <c r="Q1864" s="348"/>
      <c r="R1864" s="348"/>
      <c r="U1864" s="4"/>
      <c r="V1864" s="4"/>
    </row>
    <row r="1865" spans="1:22" ht="15" x14ac:dyDescent="0.25">
      <c r="A1865" s="39"/>
      <c r="B1865" s="10"/>
      <c r="C1865" s="10" t="s">
        <v>409</v>
      </c>
      <c r="D1865" s="10"/>
      <c r="E1865" s="10" t="s">
        <v>835</v>
      </c>
      <c r="F1865" s="10"/>
      <c r="G1865" s="10">
        <v>0</v>
      </c>
      <c r="H1865" s="10">
        <v>1</v>
      </c>
      <c r="I1865" s="10"/>
      <c r="K1865" s="10"/>
      <c r="L1865" s="10"/>
      <c r="M1865" s="10"/>
      <c r="O1865" s="348"/>
      <c r="P1865" s="348"/>
      <c r="Q1865" s="348"/>
      <c r="R1865" s="348"/>
      <c r="U1865" s="4"/>
      <c r="V1865" s="4"/>
    </row>
    <row r="1866" spans="1:22" ht="15" x14ac:dyDescent="0.25">
      <c r="A1866" s="39"/>
      <c r="B1866" s="10"/>
      <c r="C1866" s="10" t="s">
        <v>498</v>
      </c>
      <c r="D1866" s="10"/>
      <c r="E1866" s="10" t="s">
        <v>836</v>
      </c>
      <c r="F1866" s="10"/>
      <c r="G1866" s="10">
        <v>1</v>
      </c>
      <c r="H1866" s="10">
        <v>1</v>
      </c>
      <c r="I1866" s="10"/>
      <c r="K1866" s="10"/>
      <c r="L1866" s="10"/>
      <c r="M1866" s="10"/>
      <c r="O1866" s="348"/>
      <c r="P1866" s="348"/>
      <c r="Q1866" s="348"/>
      <c r="R1866" s="348"/>
      <c r="U1866" s="4"/>
      <c r="V1866" s="4"/>
    </row>
    <row r="1867" spans="1:22" ht="15" x14ac:dyDescent="0.25">
      <c r="A1867" s="39"/>
      <c r="B1867" s="10"/>
      <c r="C1867" s="10" t="s">
        <v>466</v>
      </c>
      <c r="D1867" s="10"/>
      <c r="E1867" s="10" t="s">
        <v>837</v>
      </c>
      <c r="F1867" s="10"/>
      <c r="G1867" s="10">
        <v>2</v>
      </c>
      <c r="H1867" s="10">
        <v>0</v>
      </c>
      <c r="I1867" s="10"/>
      <c r="K1867" s="10"/>
      <c r="L1867" s="10"/>
      <c r="M1867" s="10"/>
      <c r="O1867" s="348"/>
      <c r="P1867" s="348"/>
      <c r="Q1867" s="348"/>
      <c r="R1867" s="348"/>
      <c r="U1867" s="4"/>
      <c r="V1867" s="4"/>
    </row>
    <row r="1868" spans="1:22" ht="15" x14ac:dyDescent="0.25">
      <c r="A1868" s="39"/>
      <c r="B1868" s="10"/>
      <c r="C1868" s="10" t="s">
        <v>466</v>
      </c>
      <c r="D1868" s="10"/>
      <c r="E1868" s="10" t="s">
        <v>838</v>
      </c>
      <c r="F1868" s="10"/>
      <c r="G1868" s="10">
        <v>1</v>
      </c>
      <c r="H1868" s="10">
        <v>0</v>
      </c>
      <c r="I1868" s="10"/>
      <c r="K1868" s="10"/>
      <c r="L1868" s="10"/>
      <c r="M1868" s="10"/>
      <c r="O1868" s="348"/>
      <c r="P1868" s="348"/>
      <c r="Q1868" s="348"/>
      <c r="R1868" s="348"/>
      <c r="U1868" s="4"/>
      <c r="V1868" s="4"/>
    </row>
    <row r="1869" spans="1:22" ht="15" x14ac:dyDescent="0.25">
      <c r="A1869" s="39"/>
      <c r="B1869" s="10"/>
      <c r="C1869" s="10" t="s">
        <v>466</v>
      </c>
      <c r="D1869" s="10"/>
      <c r="E1869" s="10" t="s">
        <v>840</v>
      </c>
      <c r="F1869" s="10"/>
      <c r="G1869" s="10">
        <v>2</v>
      </c>
      <c r="H1869" s="10">
        <v>4</v>
      </c>
      <c r="I1869" s="10"/>
      <c r="K1869" s="10"/>
      <c r="L1869" s="10"/>
      <c r="M1869" s="10"/>
      <c r="O1869" s="348"/>
      <c r="P1869" s="348"/>
      <c r="Q1869" s="348"/>
      <c r="R1869" s="348"/>
      <c r="U1869" s="4"/>
      <c r="V1869" s="4"/>
    </row>
    <row r="1870" spans="1:22" ht="15" x14ac:dyDescent="0.25">
      <c r="A1870" s="39"/>
      <c r="B1870" s="10"/>
      <c r="C1870" s="10" t="s">
        <v>466</v>
      </c>
      <c r="D1870" s="10"/>
      <c r="E1870" s="10" t="s">
        <v>755</v>
      </c>
      <c r="F1870" s="10"/>
      <c r="G1870" s="10">
        <v>0</v>
      </c>
      <c r="H1870" s="10">
        <v>0</v>
      </c>
      <c r="I1870" s="10"/>
      <c r="K1870" s="10"/>
      <c r="L1870" s="10"/>
      <c r="M1870" s="10"/>
      <c r="O1870" s="348"/>
      <c r="P1870" s="348"/>
      <c r="Q1870" s="348"/>
      <c r="R1870" s="348"/>
      <c r="U1870" s="4"/>
      <c r="V1870" s="4"/>
    </row>
    <row r="1871" spans="1:22" ht="15" x14ac:dyDescent="0.25">
      <c r="A1871" s="39"/>
      <c r="B1871" s="10"/>
      <c r="C1871" s="10" t="s">
        <v>586</v>
      </c>
      <c r="D1871" s="10"/>
      <c r="E1871" s="10" t="s">
        <v>845</v>
      </c>
      <c r="F1871" s="10"/>
      <c r="G1871" s="10">
        <v>1</v>
      </c>
      <c r="H1871" s="10">
        <v>0</v>
      </c>
      <c r="I1871" s="10"/>
      <c r="K1871" s="10"/>
      <c r="L1871" s="10"/>
      <c r="M1871" s="10"/>
      <c r="O1871" s="348"/>
      <c r="P1871" s="348"/>
      <c r="Q1871" s="348"/>
      <c r="R1871" s="348"/>
      <c r="U1871" s="4"/>
      <c r="V1871" s="4"/>
    </row>
    <row r="1872" spans="1:22" ht="15" x14ac:dyDescent="0.25">
      <c r="A1872" s="39"/>
      <c r="B1872" s="10"/>
      <c r="C1872" s="10" t="s">
        <v>454</v>
      </c>
      <c r="D1872" s="10"/>
      <c r="E1872" s="10" t="s">
        <v>847</v>
      </c>
      <c r="F1872" s="10"/>
      <c r="G1872" s="10">
        <v>2</v>
      </c>
      <c r="H1872" s="10">
        <v>0</v>
      </c>
      <c r="I1872" s="10"/>
      <c r="K1872" s="10"/>
      <c r="L1872" s="10"/>
      <c r="M1872" s="10"/>
      <c r="O1872" s="348"/>
      <c r="P1872" s="348"/>
      <c r="Q1872" s="348"/>
      <c r="R1872" s="348"/>
      <c r="U1872" s="4"/>
      <c r="V1872" s="4"/>
    </row>
    <row r="1873" spans="1:22" ht="15" x14ac:dyDescent="0.25">
      <c r="A1873" s="39"/>
      <c r="B1873" s="10"/>
      <c r="C1873" s="10" t="s">
        <v>326</v>
      </c>
      <c r="D1873" s="10"/>
      <c r="E1873" s="10" t="s">
        <v>848</v>
      </c>
      <c r="F1873" s="10"/>
      <c r="G1873" s="10">
        <v>1</v>
      </c>
      <c r="H1873" s="10">
        <v>1</v>
      </c>
      <c r="I1873" s="10"/>
      <c r="K1873" s="10"/>
      <c r="L1873" s="10"/>
      <c r="M1873" s="10"/>
      <c r="O1873" s="348"/>
      <c r="P1873" s="348"/>
      <c r="Q1873" s="348"/>
      <c r="R1873" s="348"/>
      <c r="U1873" s="4"/>
      <c r="V1873" s="4"/>
    </row>
    <row r="1874" spans="1:22" ht="15" x14ac:dyDescent="0.25">
      <c r="A1874" s="39"/>
      <c r="B1874" s="10"/>
      <c r="C1874" s="10" t="s">
        <v>499</v>
      </c>
      <c r="D1874" s="10"/>
      <c r="E1874" s="10" t="s">
        <v>849</v>
      </c>
      <c r="F1874" s="10"/>
      <c r="G1874" s="10">
        <v>2</v>
      </c>
      <c r="H1874" s="10">
        <v>1</v>
      </c>
      <c r="I1874" s="10"/>
      <c r="K1874" s="10"/>
      <c r="L1874" s="10"/>
      <c r="M1874" s="10"/>
      <c r="O1874" s="348"/>
      <c r="P1874" s="348"/>
      <c r="Q1874" s="348"/>
      <c r="R1874" s="348"/>
      <c r="U1874" s="4"/>
      <c r="V1874" s="4"/>
    </row>
    <row r="1875" spans="1:22" ht="15" x14ac:dyDescent="0.25">
      <c r="A1875" s="39"/>
      <c r="B1875" s="10"/>
      <c r="C1875" s="10" t="s">
        <v>481</v>
      </c>
      <c r="D1875" s="10"/>
      <c r="E1875" s="10" t="s">
        <v>851</v>
      </c>
      <c r="F1875" s="10"/>
      <c r="G1875" s="10">
        <v>1</v>
      </c>
      <c r="H1875" s="10">
        <v>2</v>
      </c>
      <c r="I1875" s="10"/>
      <c r="K1875" s="10"/>
      <c r="L1875" s="10"/>
      <c r="M1875" s="10"/>
      <c r="O1875" s="348"/>
      <c r="P1875" s="348"/>
      <c r="Q1875" s="348"/>
      <c r="R1875" s="348"/>
      <c r="U1875" s="4"/>
      <c r="V1875" s="4"/>
    </row>
    <row r="1876" spans="1:22" ht="15" x14ac:dyDescent="0.25">
      <c r="A1876" s="39"/>
      <c r="B1876" s="10"/>
      <c r="C1876" s="10" t="s">
        <v>513</v>
      </c>
      <c r="D1876" s="10"/>
      <c r="E1876" s="10" t="s">
        <v>852</v>
      </c>
      <c r="F1876" s="10"/>
      <c r="G1876" s="10">
        <v>10</v>
      </c>
      <c r="H1876" s="10">
        <v>2</v>
      </c>
      <c r="I1876" s="10"/>
      <c r="K1876" s="10"/>
      <c r="L1876" s="10"/>
      <c r="M1876" s="10"/>
      <c r="O1876" s="348"/>
      <c r="P1876" s="348"/>
      <c r="Q1876" s="348"/>
      <c r="R1876" s="348"/>
      <c r="U1876" s="4"/>
      <c r="V1876" s="4"/>
    </row>
    <row r="1877" spans="1:22" ht="15" x14ac:dyDescent="0.25">
      <c r="A1877" s="39"/>
      <c r="B1877" s="10"/>
      <c r="C1877" s="10" t="s">
        <v>328</v>
      </c>
      <c r="D1877" s="10"/>
      <c r="E1877" s="10" t="s">
        <v>853</v>
      </c>
      <c r="F1877" s="10"/>
      <c r="G1877" s="10">
        <v>1</v>
      </c>
      <c r="H1877" s="10">
        <v>1</v>
      </c>
      <c r="I1877" s="10"/>
      <c r="K1877" s="10"/>
      <c r="L1877" s="10"/>
      <c r="M1877" s="10"/>
      <c r="O1877" s="348"/>
      <c r="P1877" s="348"/>
      <c r="Q1877" s="348"/>
      <c r="R1877" s="348"/>
      <c r="U1877" s="4"/>
      <c r="V1877" s="4"/>
    </row>
    <row r="1878" spans="1:22" ht="15" x14ac:dyDescent="0.25">
      <c r="A1878" s="39"/>
      <c r="B1878" s="10"/>
      <c r="C1878" s="10" t="s">
        <v>530</v>
      </c>
      <c r="D1878" s="10"/>
      <c r="E1878" s="10" t="s">
        <v>854</v>
      </c>
      <c r="F1878" s="10"/>
      <c r="G1878" s="10">
        <v>7</v>
      </c>
      <c r="H1878" s="10">
        <v>2</v>
      </c>
      <c r="I1878" s="10"/>
      <c r="K1878" s="10"/>
      <c r="L1878" s="10"/>
      <c r="M1878" s="10"/>
      <c r="O1878" s="348"/>
      <c r="P1878" s="348"/>
      <c r="Q1878" s="348"/>
      <c r="R1878" s="348"/>
      <c r="U1878" s="4"/>
      <c r="V1878" s="4"/>
    </row>
    <row r="1879" spans="1:22" ht="15" x14ac:dyDescent="0.25">
      <c r="A1879" s="39"/>
      <c r="B1879" s="10"/>
      <c r="C1879" s="10" t="s">
        <v>455</v>
      </c>
      <c r="D1879" s="10"/>
      <c r="E1879" s="10" t="s">
        <v>855</v>
      </c>
      <c r="F1879" s="10"/>
      <c r="G1879" s="10">
        <v>6</v>
      </c>
      <c r="H1879" s="10">
        <v>1</v>
      </c>
      <c r="I1879" s="10"/>
      <c r="K1879" s="10"/>
      <c r="L1879" s="10"/>
      <c r="M1879" s="10"/>
      <c r="O1879" s="348"/>
      <c r="P1879" s="348"/>
      <c r="Q1879" s="348"/>
      <c r="R1879" s="348"/>
      <c r="U1879" s="4"/>
      <c r="V1879" s="4"/>
    </row>
    <row r="1880" spans="1:22" ht="15" x14ac:dyDescent="0.25">
      <c r="A1880" s="39"/>
      <c r="B1880" s="10"/>
      <c r="C1880" s="10" t="s">
        <v>430</v>
      </c>
      <c r="D1880" s="10"/>
      <c r="E1880" s="10" t="s">
        <v>858</v>
      </c>
      <c r="F1880" s="10"/>
      <c r="G1880" s="10">
        <v>40</v>
      </c>
      <c r="H1880" s="10">
        <v>7</v>
      </c>
      <c r="I1880" s="10"/>
      <c r="K1880" s="10"/>
      <c r="L1880" s="10"/>
      <c r="M1880" s="10"/>
      <c r="O1880" s="348"/>
      <c r="P1880" s="348"/>
      <c r="Q1880" s="348"/>
      <c r="R1880" s="348"/>
      <c r="U1880" s="4"/>
      <c r="V1880" s="4"/>
    </row>
    <row r="1881" spans="1:22" ht="15" x14ac:dyDescent="0.25">
      <c r="A1881" s="39"/>
      <c r="B1881" s="10"/>
      <c r="C1881" s="10" t="s">
        <v>456</v>
      </c>
      <c r="D1881" s="10"/>
      <c r="E1881" s="10" t="s">
        <v>860</v>
      </c>
      <c r="F1881" s="10"/>
      <c r="G1881" s="10">
        <v>3</v>
      </c>
      <c r="H1881" s="10">
        <v>2</v>
      </c>
      <c r="I1881" s="10"/>
      <c r="K1881" s="10"/>
      <c r="L1881" s="10"/>
      <c r="M1881" s="10"/>
      <c r="O1881" s="348"/>
      <c r="P1881" s="348"/>
      <c r="Q1881" s="348"/>
      <c r="R1881" s="348"/>
      <c r="U1881" s="4"/>
      <c r="V1881" s="4"/>
    </row>
    <row r="1882" spans="1:22" ht="15" x14ac:dyDescent="0.25">
      <c r="A1882" s="39"/>
      <c r="B1882" s="10"/>
      <c r="C1882" s="10" t="s">
        <v>456</v>
      </c>
      <c r="D1882" s="10"/>
      <c r="E1882" s="10" t="s">
        <v>862</v>
      </c>
      <c r="F1882" s="10"/>
      <c r="G1882" s="10">
        <v>0</v>
      </c>
      <c r="H1882" s="10">
        <v>4</v>
      </c>
      <c r="I1882" s="10"/>
      <c r="K1882" s="10"/>
      <c r="L1882" s="10"/>
      <c r="M1882" s="10"/>
      <c r="O1882" s="348"/>
      <c r="P1882" s="348"/>
      <c r="Q1882" s="348"/>
      <c r="R1882" s="348"/>
      <c r="U1882" s="4"/>
      <c r="V1882" s="4"/>
    </row>
    <row r="1883" spans="1:22" ht="15" x14ac:dyDescent="0.25">
      <c r="A1883" s="39"/>
      <c r="B1883" s="10"/>
      <c r="C1883" s="10" t="s">
        <v>456</v>
      </c>
      <c r="D1883" s="10"/>
      <c r="E1883" s="10" t="s">
        <v>863</v>
      </c>
      <c r="F1883" s="10"/>
      <c r="G1883" s="10">
        <v>5</v>
      </c>
      <c r="H1883" s="10">
        <v>1</v>
      </c>
      <c r="I1883" s="10"/>
      <c r="K1883" s="10"/>
      <c r="L1883" s="10"/>
      <c r="M1883" s="10"/>
      <c r="O1883" s="348"/>
      <c r="P1883" s="348"/>
      <c r="Q1883" s="348"/>
      <c r="R1883" s="348"/>
      <c r="U1883" s="4"/>
      <c r="V1883" s="4"/>
    </row>
    <row r="1884" spans="1:22" ht="15" x14ac:dyDescent="0.25">
      <c r="A1884" s="39"/>
      <c r="B1884" s="10"/>
      <c r="C1884" s="10" t="s">
        <v>456</v>
      </c>
      <c r="D1884" s="10"/>
      <c r="E1884" s="10" t="s">
        <v>865</v>
      </c>
      <c r="F1884" s="10"/>
      <c r="G1884" s="10">
        <v>0</v>
      </c>
      <c r="H1884" s="10">
        <v>3</v>
      </c>
      <c r="I1884" s="10"/>
      <c r="K1884" s="10"/>
      <c r="L1884" s="10"/>
      <c r="M1884" s="10"/>
      <c r="O1884" s="348"/>
      <c r="P1884" s="348"/>
      <c r="Q1884" s="348"/>
      <c r="R1884" s="348"/>
      <c r="U1884" s="4"/>
      <c r="V1884" s="4"/>
    </row>
    <row r="1885" spans="1:22" ht="15" x14ac:dyDescent="0.25">
      <c r="A1885" s="39"/>
      <c r="B1885" s="10"/>
      <c r="C1885" s="10" t="s">
        <v>456</v>
      </c>
      <c r="D1885" s="10"/>
      <c r="E1885" s="10" t="s">
        <v>866</v>
      </c>
      <c r="F1885" s="10"/>
      <c r="G1885" s="10">
        <v>1</v>
      </c>
      <c r="H1885" s="10">
        <v>0</v>
      </c>
      <c r="I1885" s="10"/>
      <c r="K1885" s="10"/>
      <c r="L1885" s="10"/>
      <c r="M1885" s="10"/>
      <c r="O1885" s="348"/>
      <c r="P1885" s="348"/>
      <c r="Q1885" s="348"/>
      <c r="R1885" s="348"/>
      <c r="U1885" s="4"/>
      <c r="V1885" s="4"/>
    </row>
    <row r="1886" spans="1:22" ht="15" x14ac:dyDescent="0.25">
      <c r="A1886" s="39"/>
      <c r="B1886" s="10"/>
      <c r="C1886" s="10" t="s">
        <v>457</v>
      </c>
      <c r="D1886" s="10"/>
      <c r="E1886" s="10" t="s">
        <v>867</v>
      </c>
      <c r="F1886" s="10"/>
      <c r="G1886" s="10">
        <v>4</v>
      </c>
      <c r="H1886" s="10">
        <v>1</v>
      </c>
      <c r="I1886" s="10"/>
      <c r="K1886" s="10"/>
      <c r="L1886" s="10"/>
      <c r="M1886" s="10"/>
      <c r="O1886" s="348"/>
      <c r="P1886" s="348"/>
      <c r="Q1886" s="348"/>
      <c r="R1886" s="348"/>
      <c r="U1886" s="4"/>
      <c r="V1886" s="4"/>
    </row>
    <row r="1887" spans="1:22" ht="15" x14ac:dyDescent="0.25">
      <c r="A1887" s="39"/>
      <c r="B1887" s="10"/>
      <c r="C1887" s="10" t="s">
        <v>531</v>
      </c>
      <c r="D1887" s="10"/>
      <c r="E1887" s="10" t="s">
        <v>868</v>
      </c>
      <c r="F1887" s="10"/>
      <c r="G1887" s="10">
        <v>3</v>
      </c>
      <c r="H1887" s="10">
        <v>2</v>
      </c>
      <c r="I1887" s="10"/>
      <c r="K1887" s="10"/>
      <c r="L1887" s="10"/>
      <c r="M1887" s="10"/>
      <c r="O1887" s="348"/>
      <c r="P1887" s="348"/>
      <c r="Q1887" s="348"/>
      <c r="R1887" s="348"/>
      <c r="U1887" s="4"/>
      <c r="V1887" s="4"/>
    </row>
    <row r="1888" spans="1:22" ht="15" x14ac:dyDescent="0.25">
      <c r="A1888" s="39"/>
      <c r="B1888" s="10"/>
      <c r="C1888" s="10" t="s">
        <v>412</v>
      </c>
      <c r="D1888" s="10"/>
      <c r="E1888" s="10" t="s">
        <v>869</v>
      </c>
      <c r="F1888" s="10"/>
      <c r="G1888" s="10">
        <v>4</v>
      </c>
      <c r="H1888" s="10">
        <v>2</v>
      </c>
      <c r="I1888" s="10"/>
      <c r="K1888" s="10"/>
      <c r="L1888" s="10"/>
      <c r="M1888" s="10"/>
      <c r="O1888" s="348"/>
      <c r="P1888" s="348"/>
      <c r="Q1888" s="348"/>
      <c r="R1888" s="348"/>
      <c r="U1888" s="4"/>
      <c r="V1888" s="4"/>
    </row>
    <row r="1889" spans="1:22" ht="15" x14ac:dyDescent="0.25">
      <c r="A1889" s="39"/>
      <c r="B1889" s="10"/>
      <c r="C1889" s="10" t="s">
        <v>469</v>
      </c>
      <c r="D1889" s="10"/>
      <c r="E1889" s="10" t="s">
        <v>840</v>
      </c>
      <c r="F1889" s="10"/>
      <c r="G1889" s="10">
        <v>0</v>
      </c>
      <c r="H1889" s="10">
        <v>4</v>
      </c>
      <c r="I1889" s="10"/>
      <c r="K1889" s="10"/>
      <c r="L1889" s="10"/>
      <c r="M1889" s="10"/>
      <c r="O1889" s="348"/>
      <c r="P1889" s="348"/>
      <c r="Q1889" s="348"/>
      <c r="R1889" s="348"/>
      <c r="U1889" s="4"/>
      <c r="V1889" s="4"/>
    </row>
    <row r="1890" spans="1:22" ht="15" x14ac:dyDescent="0.25">
      <c r="A1890" s="39"/>
      <c r="B1890" s="10"/>
      <c r="C1890" s="10" t="s">
        <v>469</v>
      </c>
      <c r="D1890" s="10"/>
      <c r="E1890" s="10" t="s">
        <v>871</v>
      </c>
      <c r="F1890" s="10"/>
      <c r="G1890" s="10">
        <v>15</v>
      </c>
      <c r="H1890" s="10">
        <v>1</v>
      </c>
      <c r="I1890" s="10"/>
      <c r="K1890" s="10"/>
      <c r="L1890" s="10"/>
      <c r="M1890" s="10"/>
      <c r="O1890" s="348"/>
      <c r="P1890" s="348"/>
      <c r="Q1890" s="348"/>
      <c r="R1890" s="348"/>
      <c r="U1890" s="4"/>
      <c r="V1890" s="4"/>
    </row>
    <row r="1891" spans="1:22" ht="15" x14ac:dyDescent="0.25">
      <c r="A1891" s="39"/>
      <c r="B1891" s="10"/>
      <c r="C1891" s="10" t="s">
        <v>330</v>
      </c>
      <c r="D1891" s="10"/>
      <c r="E1891" s="10" t="s">
        <v>872</v>
      </c>
      <c r="F1891" s="10"/>
      <c r="G1891" s="10">
        <v>0</v>
      </c>
      <c r="H1891" s="10">
        <v>0</v>
      </c>
      <c r="I1891" s="10"/>
      <c r="K1891" s="10"/>
      <c r="L1891" s="10"/>
      <c r="M1891" s="10"/>
      <c r="O1891" s="348"/>
      <c r="P1891" s="348"/>
      <c r="Q1891" s="348"/>
      <c r="R1891" s="348"/>
      <c r="U1891" s="4"/>
      <c r="V1891" s="4"/>
    </row>
    <row r="1892" spans="1:22" ht="15" x14ac:dyDescent="0.25">
      <c r="A1892" s="39"/>
      <c r="B1892" s="10"/>
      <c r="C1892" s="10" t="s">
        <v>532</v>
      </c>
      <c r="D1892" s="10"/>
      <c r="E1892" s="10" t="s">
        <v>873</v>
      </c>
      <c r="F1892" s="10"/>
      <c r="G1892" s="10">
        <v>8</v>
      </c>
      <c r="H1892" s="10">
        <v>4</v>
      </c>
      <c r="I1892" s="10"/>
      <c r="K1892" s="10"/>
      <c r="L1892" s="10"/>
      <c r="M1892" s="10"/>
      <c r="O1892" s="348"/>
      <c r="P1892" s="348"/>
      <c r="Q1892" s="348"/>
      <c r="R1892" s="348"/>
      <c r="U1892" s="4"/>
      <c r="V1892" s="4"/>
    </row>
    <row r="1893" spans="1:22" ht="15" x14ac:dyDescent="0.25">
      <c r="A1893" s="39"/>
      <c r="B1893" s="10"/>
      <c r="C1893" s="10" t="s">
        <v>532</v>
      </c>
      <c r="D1893" s="10"/>
      <c r="E1893" s="10" t="s">
        <v>969</v>
      </c>
      <c r="F1893" s="10"/>
      <c r="G1893" s="10">
        <v>1</v>
      </c>
      <c r="H1893" s="10">
        <v>2</v>
      </c>
      <c r="I1893" s="10"/>
      <c r="K1893" s="10"/>
      <c r="L1893" s="10"/>
      <c r="M1893" s="10"/>
      <c r="O1893" s="348"/>
      <c r="P1893" s="348"/>
      <c r="Q1893" s="348"/>
      <c r="R1893" s="348"/>
      <c r="U1893" s="4"/>
      <c r="V1893" s="4"/>
    </row>
    <row r="1894" spans="1:22" ht="15" x14ac:dyDescent="0.25">
      <c r="A1894" s="39"/>
      <c r="B1894" s="10"/>
      <c r="C1894" s="10" t="s">
        <v>500</v>
      </c>
      <c r="D1894" s="10"/>
      <c r="E1894" s="10" t="s">
        <v>874</v>
      </c>
      <c r="F1894" s="10"/>
      <c r="G1894" s="10">
        <v>1</v>
      </c>
      <c r="H1894" s="10">
        <v>1</v>
      </c>
      <c r="I1894" s="10"/>
      <c r="K1894" s="10"/>
      <c r="L1894" s="10"/>
      <c r="M1894" s="10"/>
      <c r="O1894" s="348"/>
      <c r="P1894" s="348"/>
      <c r="Q1894" s="348"/>
      <c r="R1894" s="348"/>
      <c r="U1894" s="4"/>
      <c r="V1894" s="4"/>
    </row>
    <row r="1895" spans="1:22" ht="15" x14ac:dyDescent="0.25">
      <c r="A1895" s="39"/>
      <c r="B1895" s="10"/>
      <c r="C1895" s="10" t="s">
        <v>331</v>
      </c>
      <c r="D1895" s="10"/>
      <c r="E1895" s="10" t="s">
        <v>875</v>
      </c>
      <c r="F1895" s="10"/>
      <c r="G1895" s="10">
        <v>3</v>
      </c>
      <c r="H1895" s="10">
        <v>1</v>
      </c>
      <c r="I1895" s="10"/>
      <c r="K1895" s="10"/>
      <c r="L1895" s="10"/>
      <c r="M1895" s="10"/>
      <c r="O1895" s="348"/>
      <c r="P1895" s="348"/>
      <c r="Q1895" s="348"/>
      <c r="R1895" s="348"/>
      <c r="U1895" s="4"/>
      <c r="V1895" s="4"/>
    </row>
    <row r="1896" spans="1:22" ht="15" x14ac:dyDescent="0.25">
      <c r="A1896" s="39"/>
      <c r="B1896" s="10"/>
      <c r="C1896" s="10" t="s">
        <v>431</v>
      </c>
      <c r="D1896" s="10"/>
      <c r="E1896" s="10" t="s">
        <v>876</v>
      </c>
      <c r="F1896" s="10"/>
      <c r="G1896" s="10">
        <v>8</v>
      </c>
      <c r="H1896" s="10">
        <v>4</v>
      </c>
      <c r="I1896" s="10"/>
      <c r="K1896" s="10"/>
      <c r="L1896" s="10"/>
      <c r="M1896" s="10"/>
      <c r="O1896" s="348"/>
      <c r="P1896" s="348"/>
      <c r="Q1896" s="348"/>
      <c r="R1896" s="348"/>
      <c r="U1896" s="4"/>
      <c r="V1896" s="4"/>
    </row>
    <row r="1897" spans="1:22" ht="15" x14ac:dyDescent="0.25">
      <c r="A1897" s="39"/>
      <c r="B1897" s="10"/>
      <c r="C1897" s="10" t="s">
        <v>332</v>
      </c>
      <c r="D1897" s="10"/>
      <c r="E1897" s="10" t="s">
        <v>827</v>
      </c>
      <c r="F1897" s="10"/>
      <c r="G1897" s="10">
        <v>1</v>
      </c>
      <c r="H1897" s="10">
        <v>3</v>
      </c>
      <c r="I1897" s="10"/>
      <c r="K1897" s="10"/>
      <c r="L1897" s="10"/>
      <c r="M1897" s="10"/>
      <c r="O1897" s="348"/>
      <c r="P1897" s="348"/>
      <c r="Q1897" s="348"/>
      <c r="R1897" s="348"/>
      <c r="U1897" s="4"/>
      <c r="V1897" s="4"/>
    </row>
    <row r="1898" spans="1:22" ht="15" x14ac:dyDescent="0.25">
      <c r="A1898" s="39"/>
      <c r="B1898" s="10"/>
      <c r="C1898" s="10" t="s">
        <v>332</v>
      </c>
      <c r="D1898" s="10"/>
      <c r="E1898" s="10" t="s">
        <v>877</v>
      </c>
      <c r="F1898" s="10"/>
      <c r="G1898" s="10">
        <v>7</v>
      </c>
      <c r="H1898" s="10">
        <v>6</v>
      </c>
      <c r="I1898" s="10"/>
      <c r="K1898" s="10"/>
      <c r="L1898" s="10"/>
      <c r="M1898" s="10"/>
      <c r="O1898" s="348"/>
      <c r="P1898" s="348"/>
      <c r="Q1898" s="348"/>
      <c r="R1898" s="348"/>
      <c r="U1898" s="4"/>
      <c r="V1898" s="4"/>
    </row>
    <row r="1899" spans="1:22" ht="15" x14ac:dyDescent="0.25">
      <c r="A1899" s="39"/>
      <c r="B1899" s="10"/>
      <c r="C1899" s="10" t="s">
        <v>381</v>
      </c>
      <c r="D1899" s="10"/>
      <c r="E1899" s="10" t="s">
        <v>1032</v>
      </c>
      <c r="F1899" s="10"/>
      <c r="G1899" s="10">
        <v>0</v>
      </c>
      <c r="H1899" s="10">
        <v>0</v>
      </c>
      <c r="I1899" s="10"/>
      <c r="K1899" s="10"/>
      <c r="L1899" s="10"/>
      <c r="M1899" s="10"/>
      <c r="O1899" s="348"/>
      <c r="P1899" s="348"/>
      <c r="Q1899" s="348"/>
      <c r="R1899" s="348"/>
      <c r="U1899" s="4"/>
      <c r="V1899" s="4"/>
    </row>
    <row r="1900" spans="1:22" ht="15" x14ac:dyDescent="0.25">
      <c r="A1900" s="39"/>
      <c r="B1900" s="10"/>
      <c r="C1900" s="10" t="s">
        <v>381</v>
      </c>
      <c r="D1900" s="10"/>
      <c r="E1900" s="10" t="s">
        <v>878</v>
      </c>
      <c r="F1900" s="10"/>
      <c r="G1900" s="10">
        <v>1</v>
      </c>
      <c r="H1900" s="10">
        <v>1</v>
      </c>
      <c r="I1900" s="10"/>
      <c r="K1900" s="10"/>
      <c r="L1900" s="10"/>
      <c r="M1900" s="10"/>
      <c r="O1900" s="348"/>
      <c r="P1900" s="348"/>
      <c r="Q1900" s="348"/>
      <c r="R1900" s="348"/>
      <c r="U1900" s="4"/>
      <c r="V1900" s="4"/>
    </row>
    <row r="1901" spans="1:22" ht="15" x14ac:dyDescent="0.25">
      <c r="A1901" s="39"/>
      <c r="B1901" s="10"/>
      <c r="C1901" s="10" t="s">
        <v>333</v>
      </c>
      <c r="D1901" s="10"/>
      <c r="E1901" s="10" t="s">
        <v>879</v>
      </c>
      <c r="F1901" s="10"/>
      <c r="G1901" s="10">
        <v>3</v>
      </c>
      <c r="H1901" s="10">
        <v>1</v>
      </c>
      <c r="I1901" s="10"/>
      <c r="K1901" s="10"/>
      <c r="L1901" s="10"/>
      <c r="M1901" s="10"/>
      <c r="O1901" s="348"/>
      <c r="P1901" s="348"/>
      <c r="Q1901" s="348"/>
      <c r="R1901" s="348"/>
      <c r="U1901" s="4"/>
      <c r="V1901" s="4"/>
    </row>
    <row r="1902" spans="1:22" ht="15" x14ac:dyDescent="0.25">
      <c r="A1902" s="39"/>
      <c r="B1902" s="10"/>
      <c r="C1902" s="10" t="s">
        <v>589</v>
      </c>
      <c r="D1902" s="10"/>
      <c r="E1902" s="10" t="s">
        <v>880</v>
      </c>
      <c r="F1902" s="10"/>
      <c r="G1902" s="10">
        <v>2</v>
      </c>
      <c r="H1902" s="10">
        <v>0</v>
      </c>
      <c r="I1902" s="10"/>
      <c r="K1902" s="10"/>
      <c r="L1902" s="10"/>
      <c r="M1902" s="10"/>
      <c r="O1902" s="348"/>
      <c r="P1902" s="348"/>
      <c r="Q1902" s="348"/>
      <c r="R1902" s="348"/>
      <c r="U1902" s="4"/>
      <c r="V1902" s="4"/>
    </row>
    <row r="1903" spans="1:22" ht="15" x14ac:dyDescent="0.25">
      <c r="A1903" s="39"/>
      <c r="B1903" s="10"/>
      <c r="C1903" s="10" t="s">
        <v>413</v>
      </c>
      <c r="D1903" s="10"/>
      <c r="E1903" s="10" t="s">
        <v>881</v>
      </c>
      <c r="F1903" s="10"/>
      <c r="G1903" s="10">
        <v>6</v>
      </c>
      <c r="H1903" s="10">
        <v>0</v>
      </c>
      <c r="I1903" s="10"/>
      <c r="K1903" s="10"/>
      <c r="L1903" s="10"/>
      <c r="M1903" s="10"/>
      <c r="O1903" s="348"/>
      <c r="P1903" s="348"/>
      <c r="Q1903" s="348"/>
      <c r="R1903" s="348"/>
      <c r="U1903" s="4"/>
      <c r="V1903" s="4"/>
    </row>
    <row r="1904" spans="1:22" ht="15" x14ac:dyDescent="0.25">
      <c r="A1904" s="39"/>
      <c r="B1904" s="10"/>
      <c r="C1904" s="10" t="s">
        <v>514</v>
      </c>
      <c r="D1904" s="10"/>
      <c r="E1904" s="10" t="s">
        <v>884</v>
      </c>
      <c r="F1904" s="10"/>
      <c r="G1904" s="10">
        <v>3</v>
      </c>
      <c r="H1904" s="10">
        <v>3</v>
      </c>
      <c r="I1904" s="10"/>
      <c r="K1904" s="10"/>
      <c r="L1904" s="10"/>
      <c r="M1904" s="10"/>
      <c r="O1904" s="348"/>
      <c r="P1904" s="348"/>
      <c r="Q1904" s="348"/>
      <c r="R1904" s="348"/>
      <c r="U1904" s="4"/>
      <c r="V1904" s="4"/>
    </row>
    <row r="1905" spans="1:22" ht="15" x14ac:dyDescent="0.25">
      <c r="A1905" s="39"/>
      <c r="B1905" s="10"/>
      <c r="C1905" s="10" t="s">
        <v>383</v>
      </c>
      <c r="D1905" s="10"/>
      <c r="E1905" s="10" t="s">
        <v>885</v>
      </c>
      <c r="F1905" s="10"/>
      <c r="G1905" s="10">
        <v>2</v>
      </c>
      <c r="H1905" s="10">
        <v>1</v>
      </c>
      <c r="I1905" s="10"/>
      <c r="K1905" s="10"/>
      <c r="L1905" s="10"/>
      <c r="M1905" s="10"/>
      <c r="O1905" s="348"/>
      <c r="P1905" s="348"/>
      <c r="Q1905" s="348"/>
      <c r="R1905" s="348"/>
      <c r="U1905" s="4"/>
      <c r="V1905" s="4"/>
    </row>
    <row r="1906" spans="1:22" ht="15" x14ac:dyDescent="0.25">
      <c r="A1906" s="39"/>
      <c r="B1906" s="10"/>
      <c r="C1906" s="10" t="s">
        <v>432</v>
      </c>
      <c r="D1906" s="10"/>
      <c r="E1906" s="10" t="s">
        <v>886</v>
      </c>
      <c r="F1906" s="10"/>
      <c r="G1906" s="10">
        <v>9</v>
      </c>
      <c r="H1906" s="10">
        <v>3</v>
      </c>
      <c r="I1906" s="10"/>
      <c r="K1906" s="10"/>
      <c r="L1906" s="10"/>
      <c r="M1906" s="10"/>
      <c r="O1906" s="348"/>
      <c r="P1906" s="348"/>
      <c r="Q1906" s="348"/>
      <c r="R1906" s="348"/>
      <c r="U1906" s="4"/>
      <c r="V1906" s="4"/>
    </row>
    <row r="1907" spans="1:22" ht="15" x14ac:dyDescent="0.25">
      <c r="A1907" s="39"/>
      <c r="B1907" s="10"/>
      <c r="C1907" s="10" t="s">
        <v>384</v>
      </c>
      <c r="D1907" s="10"/>
      <c r="E1907" s="10" t="s">
        <v>888</v>
      </c>
      <c r="F1907" s="10"/>
      <c r="G1907" s="10">
        <v>1</v>
      </c>
      <c r="H1907" s="10">
        <v>2</v>
      </c>
      <c r="I1907" s="10"/>
      <c r="K1907" s="10"/>
      <c r="L1907" s="10"/>
      <c r="M1907" s="10"/>
      <c r="O1907" s="348"/>
      <c r="P1907" s="348"/>
      <c r="Q1907" s="348"/>
      <c r="R1907" s="348"/>
      <c r="U1907" s="4"/>
      <c r="V1907" s="4"/>
    </row>
    <row r="1908" spans="1:22" ht="15" x14ac:dyDescent="0.25">
      <c r="A1908" s="39"/>
      <c r="B1908" s="10"/>
      <c r="C1908" s="10" t="s">
        <v>414</v>
      </c>
      <c r="D1908" s="10"/>
      <c r="E1908" s="10" t="s">
        <v>890</v>
      </c>
      <c r="F1908" s="10"/>
      <c r="G1908" s="10">
        <v>1</v>
      </c>
      <c r="H1908" s="10">
        <v>0</v>
      </c>
      <c r="I1908" s="10"/>
      <c r="K1908" s="10"/>
      <c r="L1908" s="10"/>
      <c r="M1908" s="10"/>
      <c r="O1908" s="348"/>
      <c r="P1908" s="348"/>
      <c r="Q1908" s="348"/>
      <c r="R1908" s="348"/>
      <c r="U1908" s="4"/>
      <c r="V1908" s="4"/>
    </row>
    <row r="1909" spans="1:22" ht="15" x14ac:dyDescent="0.25">
      <c r="A1909" s="39"/>
      <c r="B1909" s="10"/>
      <c r="C1909" s="10" t="s">
        <v>483</v>
      </c>
      <c r="D1909" s="10"/>
      <c r="E1909" s="10" t="s">
        <v>891</v>
      </c>
      <c r="F1909" s="10"/>
      <c r="G1909" s="10">
        <v>2</v>
      </c>
      <c r="H1909" s="10">
        <v>1</v>
      </c>
      <c r="I1909" s="10"/>
      <c r="K1909" s="10"/>
      <c r="L1909" s="10"/>
      <c r="M1909" s="10"/>
      <c r="O1909" s="348"/>
      <c r="P1909" s="348"/>
      <c r="Q1909" s="348"/>
      <c r="R1909" s="348"/>
      <c r="U1909" s="4"/>
      <c r="V1909" s="4"/>
    </row>
    <row r="1910" spans="1:22" ht="15" x14ac:dyDescent="0.25">
      <c r="A1910" s="39"/>
      <c r="B1910" s="10"/>
      <c r="C1910" s="10" t="s">
        <v>484</v>
      </c>
      <c r="D1910" s="10"/>
      <c r="E1910" s="10" t="s">
        <v>892</v>
      </c>
      <c r="F1910" s="10"/>
      <c r="G1910" s="10">
        <v>3</v>
      </c>
      <c r="H1910" s="10">
        <v>3</v>
      </c>
      <c r="I1910" s="10"/>
      <c r="K1910" s="10"/>
      <c r="L1910" s="10"/>
      <c r="M1910" s="10"/>
      <c r="O1910" s="348"/>
      <c r="P1910" s="348"/>
      <c r="Q1910" s="348"/>
      <c r="R1910" s="348"/>
      <c r="U1910" s="4"/>
      <c r="V1910" s="4"/>
    </row>
    <row r="1911" spans="1:22" ht="15" x14ac:dyDescent="0.25">
      <c r="A1911" s="39"/>
      <c r="B1911" s="10"/>
      <c r="C1911" s="10" t="s">
        <v>433</v>
      </c>
      <c r="D1911" s="10"/>
      <c r="E1911" s="10" t="s">
        <v>893</v>
      </c>
      <c r="F1911" s="10"/>
      <c r="G1911" s="10">
        <v>1</v>
      </c>
      <c r="H1911" s="10"/>
      <c r="I1911" s="10"/>
      <c r="K1911" s="10"/>
      <c r="L1911" s="10"/>
      <c r="M1911" s="10"/>
      <c r="O1911" s="348"/>
      <c r="P1911" s="348"/>
      <c r="Q1911" s="348"/>
      <c r="R1911" s="348"/>
      <c r="U1911" s="4"/>
      <c r="V1911" s="4"/>
    </row>
    <row r="1912" spans="1:22" ht="15" x14ac:dyDescent="0.25">
      <c r="A1912" s="39"/>
      <c r="B1912" s="10"/>
      <c r="C1912" s="10" t="s">
        <v>572</v>
      </c>
      <c r="D1912" s="10"/>
      <c r="E1912" s="10" t="s">
        <v>895</v>
      </c>
      <c r="F1912" s="10"/>
      <c r="G1912" s="10">
        <v>1</v>
      </c>
      <c r="H1912" s="10">
        <v>1</v>
      </c>
      <c r="I1912" s="10"/>
      <c r="K1912" s="10"/>
      <c r="L1912" s="10"/>
      <c r="M1912" s="10"/>
      <c r="O1912" s="348"/>
      <c r="P1912" s="348"/>
      <c r="Q1912" s="348"/>
      <c r="R1912" s="348"/>
      <c r="U1912" s="4"/>
      <c r="V1912" s="4"/>
    </row>
    <row r="1913" spans="1:22" ht="15" x14ac:dyDescent="0.25">
      <c r="A1913" s="39"/>
      <c r="B1913" s="10"/>
      <c r="C1913" s="10" t="s">
        <v>485</v>
      </c>
      <c r="D1913" s="10"/>
      <c r="E1913" s="10" t="s">
        <v>859</v>
      </c>
      <c r="F1913" s="10"/>
      <c r="G1913" s="10">
        <v>1</v>
      </c>
      <c r="H1913" s="10">
        <v>0</v>
      </c>
      <c r="I1913" s="10"/>
      <c r="K1913" s="10"/>
      <c r="L1913" s="10"/>
      <c r="M1913" s="10"/>
      <c r="O1913" s="348"/>
      <c r="P1913" s="348"/>
      <c r="Q1913" s="348"/>
      <c r="R1913" s="348"/>
      <c r="U1913" s="4"/>
      <c r="V1913" s="4"/>
    </row>
    <row r="1914" spans="1:22" ht="15" x14ac:dyDescent="0.25">
      <c r="A1914" s="39"/>
      <c r="B1914" s="10"/>
      <c r="C1914" s="10" t="s">
        <v>434</v>
      </c>
      <c r="D1914" s="10"/>
      <c r="E1914" s="10" t="s">
        <v>896</v>
      </c>
      <c r="F1914" s="10"/>
      <c r="G1914" s="10">
        <v>15</v>
      </c>
      <c r="H1914" s="10">
        <v>3</v>
      </c>
      <c r="I1914" s="10"/>
      <c r="K1914" s="10"/>
      <c r="L1914" s="10"/>
      <c r="M1914" s="10"/>
      <c r="O1914" s="348"/>
      <c r="P1914" s="348"/>
      <c r="Q1914" s="348"/>
      <c r="R1914" s="348"/>
      <c r="U1914" s="4"/>
      <c r="V1914" s="4"/>
    </row>
    <row r="1915" spans="1:22" ht="15" x14ac:dyDescent="0.25">
      <c r="A1915" s="39"/>
      <c r="B1915" s="10"/>
      <c r="C1915" s="10" t="s">
        <v>434</v>
      </c>
      <c r="D1915" s="10"/>
      <c r="E1915" s="10" t="s">
        <v>897</v>
      </c>
      <c r="F1915" s="10"/>
      <c r="G1915" s="10">
        <v>1</v>
      </c>
      <c r="H1915" s="10">
        <v>1</v>
      </c>
      <c r="I1915" s="10"/>
      <c r="K1915" s="10"/>
      <c r="L1915" s="10"/>
      <c r="M1915" s="10"/>
      <c r="O1915" s="348"/>
      <c r="P1915" s="348"/>
      <c r="Q1915" s="348"/>
      <c r="R1915" s="348"/>
      <c r="U1915" s="4"/>
      <c r="V1915" s="4"/>
    </row>
    <row r="1916" spans="1:22" ht="15" x14ac:dyDescent="0.25">
      <c r="A1916" s="39"/>
      <c r="B1916" s="10"/>
      <c r="C1916" s="10" t="s">
        <v>337</v>
      </c>
      <c r="D1916" s="10"/>
      <c r="E1916" s="10" t="s">
        <v>901</v>
      </c>
      <c r="F1916" s="10"/>
      <c r="G1916" s="10">
        <v>0</v>
      </c>
      <c r="H1916" s="10"/>
      <c r="I1916" s="10"/>
      <c r="K1916" s="10"/>
      <c r="L1916" s="10"/>
      <c r="M1916" s="10"/>
      <c r="O1916" s="348"/>
      <c r="P1916" s="348"/>
      <c r="Q1916" s="348"/>
      <c r="R1916" s="348"/>
      <c r="U1916" s="4"/>
      <c r="V1916" s="4"/>
    </row>
    <row r="1917" spans="1:22" ht="15" x14ac:dyDescent="0.25">
      <c r="A1917" s="39"/>
      <c r="B1917" s="10"/>
      <c r="C1917" s="10" t="s">
        <v>386</v>
      </c>
      <c r="D1917" s="10"/>
      <c r="E1917" s="10" t="s">
        <v>902</v>
      </c>
      <c r="F1917" s="10"/>
      <c r="G1917" s="10">
        <v>2</v>
      </c>
      <c r="H1917" s="10">
        <v>0</v>
      </c>
      <c r="I1917" s="10"/>
      <c r="K1917" s="10"/>
      <c r="L1917" s="10"/>
      <c r="M1917" s="10"/>
      <c r="O1917" s="348"/>
      <c r="P1917" s="348"/>
      <c r="Q1917" s="348"/>
      <c r="R1917" s="348"/>
      <c r="U1917" s="4"/>
      <c r="V1917" s="4"/>
    </row>
    <row r="1918" spans="1:22" ht="15" x14ac:dyDescent="0.25">
      <c r="A1918" s="39"/>
      <c r="B1918" s="10"/>
      <c r="C1918" s="10" t="s">
        <v>593</v>
      </c>
      <c r="D1918" s="10"/>
      <c r="E1918" s="10" t="s">
        <v>844</v>
      </c>
      <c r="F1918" s="10"/>
      <c r="G1918" s="10">
        <v>0</v>
      </c>
      <c r="H1918" s="10">
        <v>0</v>
      </c>
      <c r="I1918" s="10"/>
      <c r="K1918" s="10"/>
      <c r="L1918" s="10"/>
      <c r="M1918" s="10"/>
      <c r="O1918" s="348"/>
      <c r="P1918" s="348"/>
      <c r="Q1918" s="348"/>
      <c r="R1918" s="348"/>
      <c r="U1918" s="4"/>
      <c r="V1918" s="4"/>
    </row>
    <row r="1919" spans="1:22" ht="15" x14ac:dyDescent="0.25">
      <c r="A1919" s="39"/>
      <c r="B1919" s="10"/>
      <c r="C1919" s="10" t="s">
        <v>486</v>
      </c>
      <c r="D1919" s="10"/>
      <c r="E1919" s="10" t="s">
        <v>907</v>
      </c>
      <c r="F1919" s="10"/>
      <c r="G1919" s="10">
        <v>4</v>
      </c>
      <c r="H1919" s="10">
        <v>8</v>
      </c>
      <c r="I1919" s="10"/>
      <c r="K1919" s="10"/>
      <c r="L1919" s="10"/>
      <c r="M1919" s="10"/>
      <c r="O1919" s="348"/>
      <c r="P1919" s="348"/>
      <c r="Q1919" s="348"/>
      <c r="R1919" s="348"/>
      <c r="U1919" s="4"/>
      <c r="V1919" s="4"/>
    </row>
    <row r="1920" spans="1:22" ht="15" x14ac:dyDescent="0.25">
      <c r="A1920" s="39"/>
      <c r="B1920" s="10"/>
      <c r="C1920" s="10" t="s">
        <v>435</v>
      </c>
      <c r="D1920" s="10"/>
      <c r="E1920" s="10" t="s">
        <v>780</v>
      </c>
      <c r="F1920" s="10"/>
      <c r="G1920" s="10">
        <v>1</v>
      </c>
      <c r="H1920" s="10">
        <v>2</v>
      </c>
      <c r="I1920" s="10"/>
      <c r="K1920" s="10"/>
      <c r="L1920" s="10"/>
      <c r="M1920" s="10"/>
      <c r="O1920" s="348"/>
      <c r="P1920" s="348"/>
      <c r="Q1920" s="348"/>
      <c r="R1920" s="348"/>
      <c r="U1920" s="4"/>
      <c r="V1920" s="4"/>
    </row>
    <row r="1921" spans="1:22" ht="15" x14ac:dyDescent="0.25">
      <c r="A1921" s="39"/>
      <c r="B1921" s="10"/>
      <c r="C1921" s="10" t="s">
        <v>435</v>
      </c>
      <c r="D1921" s="10"/>
      <c r="E1921" s="10" t="s">
        <v>781</v>
      </c>
      <c r="F1921" s="10"/>
      <c r="G1921" s="10">
        <v>1</v>
      </c>
      <c r="H1921" s="10">
        <v>2</v>
      </c>
      <c r="I1921" s="10"/>
      <c r="K1921" s="10"/>
      <c r="L1921" s="10"/>
      <c r="M1921" s="10"/>
      <c r="O1921" s="348"/>
      <c r="P1921" s="348"/>
      <c r="Q1921" s="348"/>
      <c r="R1921" s="348"/>
      <c r="U1921" s="4"/>
      <c r="V1921" s="4"/>
    </row>
    <row r="1922" spans="1:22" ht="15" x14ac:dyDescent="0.25">
      <c r="A1922" s="39"/>
      <c r="B1922" s="10"/>
      <c r="C1922" s="10" t="s">
        <v>435</v>
      </c>
      <c r="D1922" s="10"/>
      <c r="E1922" s="10" t="s">
        <v>911</v>
      </c>
      <c r="F1922" s="10"/>
      <c r="G1922" s="10">
        <v>1</v>
      </c>
      <c r="H1922" s="10">
        <v>1</v>
      </c>
      <c r="I1922" s="10"/>
      <c r="K1922" s="10"/>
      <c r="L1922" s="10"/>
      <c r="M1922" s="10"/>
      <c r="O1922" s="348"/>
      <c r="P1922" s="348"/>
      <c r="Q1922" s="348"/>
      <c r="R1922" s="348"/>
      <c r="U1922" s="4"/>
      <c r="V1922" s="4"/>
    </row>
    <row r="1923" spans="1:22" ht="15" x14ac:dyDescent="0.25">
      <c r="A1923" s="39"/>
      <c r="B1923" s="10"/>
      <c r="C1923" s="10" t="s">
        <v>435</v>
      </c>
      <c r="D1923" s="10"/>
      <c r="E1923" s="10" t="s">
        <v>912</v>
      </c>
      <c r="F1923" s="10"/>
      <c r="G1923" s="10">
        <v>14</v>
      </c>
      <c r="H1923" s="10">
        <v>4</v>
      </c>
      <c r="I1923" s="10"/>
      <c r="K1923" s="10"/>
      <c r="L1923" s="10"/>
      <c r="M1923" s="10"/>
      <c r="O1923" s="348"/>
      <c r="P1923" s="348"/>
      <c r="Q1923" s="348"/>
      <c r="R1923" s="348"/>
      <c r="U1923" s="4"/>
      <c r="V1923" s="4"/>
    </row>
    <row r="1924" spans="1:22" ht="15" x14ac:dyDescent="0.25">
      <c r="A1924" s="39"/>
      <c r="B1924" s="10"/>
      <c r="C1924" s="10" t="s">
        <v>435</v>
      </c>
      <c r="D1924" s="10"/>
      <c r="E1924" s="10" t="s">
        <v>913</v>
      </c>
      <c r="F1924" s="10"/>
      <c r="G1924" s="10">
        <v>16</v>
      </c>
      <c r="H1924" s="10">
        <v>2</v>
      </c>
      <c r="I1924" s="10"/>
      <c r="K1924" s="10"/>
      <c r="L1924" s="10"/>
      <c r="M1924" s="10"/>
      <c r="O1924" s="348"/>
      <c r="P1924" s="348"/>
      <c r="Q1924" s="348"/>
      <c r="R1924" s="348"/>
      <c r="U1924" s="4"/>
      <c r="V1924" s="4"/>
    </row>
    <row r="1925" spans="1:22" ht="15" x14ac:dyDescent="0.25">
      <c r="A1925" s="39"/>
      <c r="B1925" s="10"/>
      <c r="C1925" s="10" t="s">
        <v>435</v>
      </c>
      <c r="D1925" s="10"/>
      <c r="E1925" s="10" t="s">
        <v>914</v>
      </c>
      <c r="F1925" s="10"/>
      <c r="G1925" s="10">
        <v>10</v>
      </c>
      <c r="H1925" s="10">
        <v>7</v>
      </c>
      <c r="I1925" s="10"/>
      <c r="K1925" s="10"/>
      <c r="L1925" s="10"/>
      <c r="M1925" s="10"/>
      <c r="O1925" s="348"/>
      <c r="P1925" s="348"/>
      <c r="Q1925" s="348"/>
      <c r="R1925" s="348"/>
      <c r="U1925" s="4"/>
      <c r="V1925" s="4"/>
    </row>
    <row r="1926" spans="1:22" ht="15" x14ac:dyDescent="0.25">
      <c r="A1926" s="39"/>
      <c r="B1926" s="10"/>
      <c r="C1926" s="10" t="s">
        <v>435</v>
      </c>
      <c r="D1926" s="10"/>
      <c r="E1926" s="10" t="s">
        <v>915</v>
      </c>
      <c r="F1926" s="10"/>
      <c r="G1926" s="10">
        <v>4</v>
      </c>
      <c r="H1926" s="10">
        <v>0</v>
      </c>
      <c r="I1926" s="10"/>
      <c r="K1926" s="10"/>
      <c r="L1926" s="10"/>
      <c r="M1926" s="10"/>
      <c r="O1926" s="348"/>
      <c r="P1926" s="348"/>
      <c r="Q1926" s="348"/>
      <c r="R1926" s="348"/>
      <c r="U1926" s="4"/>
      <c r="V1926" s="4"/>
    </row>
    <row r="1927" spans="1:22" ht="15" x14ac:dyDescent="0.25">
      <c r="A1927" s="39"/>
      <c r="B1927" s="10"/>
      <c r="C1927" s="10" t="s">
        <v>435</v>
      </c>
      <c r="D1927" s="10"/>
      <c r="E1927" s="10" t="s">
        <v>916</v>
      </c>
      <c r="F1927" s="10"/>
      <c r="G1927" s="10">
        <v>22</v>
      </c>
      <c r="H1927" s="10">
        <v>4</v>
      </c>
      <c r="I1927" s="10"/>
      <c r="K1927" s="10"/>
      <c r="L1927" s="10"/>
      <c r="M1927" s="10"/>
      <c r="O1927" s="348"/>
      <c r="P1927" s="348"/>
      <c r="Q1927" s="348"/>
      <c r="R1927" s="348"/>
      <c r="U1927" s="4"/>
      <c r="V1927" s="4"/>
    </row>
    <row r="1928" spans="1:22" ht="15" x14ac:dyDescent="0.25">
      <c r="A1928" s="39"/>
      <c r="B1928" s="10"/>
      <c r="C1928" s="10" t="s">
        <v>435</v>
      </c>
      <c r="D1928" s="10"/>
      <c r="E1928" s="10" t="s">
        <v>917</v>
      </c>
      <c r="F1928" s="10"/>
      <c r="G1928" s="10">
        <v>18</v>
      </c>
      <c r="H1928" s="10">
        <v>1</v>
      </c>
      <c r="I1928" s="10"/>
      <c r="K1928" s="10"/>
      <c r="L1928" s="10"/>
      <c r="M1928" s="10"/>
      <c r="O1928" s="348"/>
      <c r="P1928" s="348"/>
      <c r="Q1928" s="348"/>
      <c r="R1928" s="348"/>
      <c r="U1928" s="4"/>
      <c r="V1928" s="4"/>
    </row>
    <row r="1929" spans="1:22" ht="15" x14ac:dyDescent="0.25">
      <c r="A1929" s="39"/>
      <c r="B1929" s="10"/>
      <c r="C1929" s="10" t="s">
        <v>435</v>
      </c>
      <c r="D1929" s="10"/>
      <c r="E1929" s="10" t="s">
        <v>918</v>
      </c>
      <c r="F1929" s="10"/>
      <c r="G1929" s="10">
        <v>19</v>
      </c>
      <c r="H1929" s="10">
        <v>5</v>
      </c>
      <c r="I1929" s="10"/>
      <c r="K1929" s="10"/>
      <c r="L1929" s="10"/>
      <c r="M1929" s="10"/>
      <c r="O1929" s="348"/>
      <c r="P1929" s="348"/>
      <c r="Q1929" s="348"/>
      <c r="R1929" s="348"/>
      <c r="U1929" s="4"/>
      <c r="V1929" s="4"/>
    </row>
    <row r="1930" spans="1:22" ht="15" x14ac:dyDescent="0.25">
      <c r="A1930" s="39"/>
      <c r="B1930" s="10"/>
      <c r="C1930" s="10" t="s">
        <v>435</v>
      </c>
      <c r="D1930" s="10"/>
      <c r="E1930" s="10" t="s">
        <v>919</v>
      </c>
      <c r="F1930" s="10"/>
      <c r="G1930" s="10">
        <v>6</v>
      </c>
      <c r="H1930" s="10">
        <v>4</v>
      </c>
      <c r="I1930" s="10"/>
      <c r="K1930" s="10"/>
      <c r="L1930" s="10"/>
      <c r="M1930" s="10"/>
      <c r="O1930" s="348"/>
      <c r="P1930" s="348"/>
      <c r="Q1930" s="348"/>
      <c r="R1930" s="348"/>
      <c r="U1930" s="4"/>
      <c r="V1930" s="4"/>
    </row>
    <row r="1931" spans="1:22" ht="15" x14ac:dyDescent="0.25">
      <c r="A1931" s="39"/>
      <c r="B1931" s="10"/>
      <c r="C1931" s="10" t="s">
        <v>339</v>
      </c>
      <c r="D1931" s="10"/>
      <c r="E1931" s="10" t="s">
        <v>920</v>
      </c>
      <c r="F1931" s="10"/>
      <c r="G1931" s="10">
        <v>1</v>
      </c>
      <c r="H1931" s="10">
        <v>0</v>
      </c>
      <c r="I1931" s="10"/>
      <c r="K1931" s="10"/>
      <c r="L1931" s="10"/>
      <c r="M1931" s="10"/>
      <c r="O1931" s="348"/>
      <c r="P1931" s="348"/>
      <c r="Q1931" s="348"/>
      <c r="R1931" s="348"/>
      <c r="U1931" s="4"/>
      <c r="V1931" s="4"/>
    </row>
    <row r="1932" spans="1:22" ht="15" x14ac:dyDescent="0.25">
      <c r="A1932" s="39"/>
      <c r="B1932" s="10"/>
      <c r="C1932" s="10" t="s">
        <v>458</v>
      </c>
      <c r="D1932" s="10"/>
      <c r="E1932" s="10" t="s">
        <v>921</v>
      </c>
      <c r="F1932" s="10"/>
      <c r="G1932" s="10">
        <v>22</v>
      </c>
      <c r="H1932" s="10">
        <v>9</v>
      </c>
      <c r="I1932" s="10"/>
      <c r="K1932" s="10"/>
      <c r="L1932" s="10"/>
      <c r="M1932" s="10"/>
      <c r="O1932" s="348"/>
      <c r="P1932" s="348"/>
      <c r="Q1932" s="348"/>
      <c r="R1932" s="348"/>
      <c r="U1932" s="4"/>
      <c r="V1932" s="4"/>
    </row>
    <row r="1933" spans="1:22" ht="15" x14ac:dyDescent="0.25">
      <c r="A1933" s="39"/>
      <c r="B1933" s="10"/>
      <c r="C1933" s="10" t="s">
        <v>487</v>
      </c>
      <c r="D1933" s="10"/>
      <c r="E1933" s="10" t="s">
        <v>1033</v>
      </c>
      <c r="F1933" s="10"/>
      <c r="G1933" s="10">
        <v>1</v>
      </c>
      <c r="H1933" s="10">
        <v>2</v>
      </c>
      <c r="I1933" s="10"/>
      <c r="K1933" s="10"/>
      <c r="L1933" s="10"/>
      <c r="M1933" s="10"/>
      <c r="O1933" s="348"/>
      <c r="P1933" s="348"/>
      <c r="Q1933" s="348"/>
      <c r="R1933" s="348"/>
      <c r="U1933" s="4"/>
      <c r="V1933" s="4"/>
    </row>
    <row r="1934" spans="1:22" ht="15" x14ac:dyDescent="0.25">
      <c r="A1934" s="39"/>
      <c r="B1934" s="10"/>
      <c r="C1934" s="10" t="s">
        <v>487</v>
      </c>
      <c r="D1934" s="10"/>
      <c r="E1934" s="10" t="s">
        <v>922</v>
      </c>
      <c r="F1934" s="10"/>
      <c r="G1934" s="10">
        <v>7</v>
      </c>
      <c r="H1934" s="10">
        <v>7</v>
      </c>
      <c r="I1934" s="10"/>
      <c r="K1934" s="10"/>
      <c r="L1934" s="10"/>
      <c r="M1934" s="10"/>
      <c r="O1934" s="348"/>
      <c r="P1934" s="348"/>
      <c r="Q1934" s="348"/>
      <c r="R1934" s="348"/>
      <c r="U1934" s="4"/>
      <c r="V1934" s="4"/>
    </row>
    <row r="1935" spans="1:22" ht="15" x14ac:dyDescent="0.25">
      <c r="A1935" s="39"/>
      <c r="B1935" s="10"/>
      <c r="C1935" s="10" t="s">
        <v>517</v>
      </c>
      <c r="D1935" s="10"/>
      <c r="E1935" s="10" t="s">
        <v>923</v>
      </c>
      <c r="F1935" s="10"/>
      <c r="G1935" s="10">
        <v>3</v>
      </c>
      <c r="H1935" s="10">
        <v>4</v>
      </c>
      <c r="I1935" s="10"/>
      <c r="K1935" s="10"/>
      <c r="L1935" s="10"/>
      <c r="M1935" s="10"/>
      <c r="O1935" s="348"/>
      <c r="P1935" s="348"/>
      <c r="Q1935" s="348"/>
      <c r="R1935" s="348"/>
      <c r="U1935" s="4"/>
      <c r="V1935" s="4"/>
    </row>
    <row r="1936" spans="1:22" ht="15" x14ac:dyDescent="0.25">
      <c r="A1936" s="39"/>
      <c r="B1936" s="10"/>
      <c r="C1936" s="10" t="s">
        <v>559</v>
      </c>
      <c r="D1936" s="10"/>
      <c r="E1936" s="10" t="s">
        <v>1034</v>
      </c>
      <c r="F1936" s="10"/>
      <c r="G1936" s="10">
        <v>2</v>
      </c>
      <c r="H1936" s="10">
        <v>1</v>
      </c>
      <c r="I1936" s="10"/>
      <c r="K1936" s="10"/>
      <c r="L1936" s="10"/>
      <c r="M1936" s="10"/>
      <c r="O1936" s="348"/>
      <c r="P1936" s="348"/>
      <c r="Q1936" s="348"/>
      <c r="R1936" s="348"/>
      <c r="U1936" s="4"/>
      <c r="V1936" s="4"/>
    </row>
    <row r="1937" spans="1:22" ht="15" x14ac:dyDescent="0.25">
      <c r="A1937" s="39"/>
      <c r="B1937" s="10"/>
      <c r="C1937" s="10" t="s">
        <v>560</v>
      </c>
      <c r="D1937" s="10"/>
      <c r="E1937" s="10" t="s">
        <v>1035</v>
      </c>
      <c r="F1937" s="10"/>
      <c r="G1937" s="10">
        <v>4</v>
      </c>
      <c r="H1937" s="10">
        <v>0</v>
      </c>
      <c r="I1937" s="10"/>
      <c r="K1937" s="10"/>
      <c r="L1937" s="10"/>
      <c r="M1937" s="10"/>
      <c r="O1937" s="348"/>
      <c r="P1937" s="348"/>
      <c r="Q1937" s="348"/>
      <c r="R1937" s="348"/>
      <c r="U1937" s="4"/>
      <c r="V1937" s="4"/>
    </row>
    <row r="1938" spans="1:22" ht="15" x14ac:dyDescent="0.25">
      <c r="A1938" s="39"/>
      <c r="B1938" s="10"/>
      <c r="C1938" s="10" t="s">
        <v>340</v>
      </c>
      <c r="D1938" s="10"/>
      <c r="E1938" s="10" t="s">
        <v>1036</v>
      </c>
      <c r="F1938" s="10"/>
      <c r="G1938" s="10">
        <v>1</v>
      </c>
      <c r="H1938" s="10">
        <v>1</v>
      </c>
      <c r="I1938" s="10"/>
      <c r="K1938" s="10"/>
      <c r="L1938" s="10"/>
      <c r="M1938" s="10"/>
      <c r="O1938" s="348"/>
      <c r="P1938" s="348"/>
      <c r="Q1938" s="348"/>
      <c r="R1938" s="348"/>
      <c r="U1938" s="4"/>
      <c r="V1938" s="4"/>
    </row>
    <row r="1939" spans="1:22" ht="15" x14ac:dyDescent="0.25">
      <c r="A1939" s="39"/>
      <c r="B1939" s="10"/>
      <c r="C1939" s="10" t="s">
        <v>571</v>
      </c>
      <c r="D1939" s="10"/>
      <c r="E1939" s="10" t="s">
        <v>982</v>
      </c>
      <c r="F1939" s="10"/>
      <c r="G1939" s="10">
        <v>0</v>
      </c>
      <c r="H1939" s="10">
        <v>1</v>
      </c>
      <c r="I1939" s="10"/>
      <c r="K1939" s="10"/>
      <c r="L1939" s="10"/>
      <c r="M1939" s="10"/>
      <c r="O1939" s="348"/>
      <c r="P1939" s="348"/>
      <c r="Q1939" s="348"/>
      <c r="R1939" s="348"/>
      <c r="U1939" s="4"/>
      <c r="V1939" s="4"/>
    </row>
    <row r="1940" spans="1:22" ht="15" x14ac:dyDescent="0.25">
      <c r="A1940" s="39"/>
      <c r="B1940" s="10"/>
      <c r="C1940" s="10" t="s">
        <v>438</v>
      </c>
      <c r="D1940" s="10"/>
      <c r="E1940" s="10" t="s">
        <v>928</v>
      </c>
      <c r="F1940" s="10"/>
      <c r="G1940" s="10">
        <v>22</v>
      </c>
      <c r="H1940" s="10">
        <v>3</v>
      </c>
      <c r="I1940" s="10"/>
      <c r="K1940" s="10"/>
      <c r="L1940" s="10"/>
      <c r="M1940" s="10"/>
      <c r="O1940" s="348"/>
      <c r="P1940" s="348"/>
      <c r="Q1940" s="348"/>
      <c r="R1940" s="348"/>
      <c r="U1940" s="4"/>
      <c r="V1940" s="4"/>
    </row>
    <row r="1941" spans="1:22" ht="15" x14ac:dyDescent="0.25">
      <c r="A1941" s="39"/>
      <c r="B1941" s="10"/>
      <c r="C1941" s="10" t="s">
        <v>343</v>
      </c>
      <c r="D1941" s="10"/>
      <c r="E1941" s="10" t="s">
        <v>929</v>
      </c>
      <c r="F1941" s="10"/>
      <c r="G1941" s="10">
        <v>3</v>
      </c>
      <c r="H1941" s="10">
        <v>3</v>
      </c>
      <c r="I1941" s="10"/>
      <c r="K1941" s="10"/>
      <c r="L1941" s="10"/>
      <c r="M1941" s="10"/>
      <c r="O1941" s="348"/>
      <c r="P1941" s="348"/>
      <c r="Q1941" s="348"/>
      <c r="R1941" s="348"/>
      <c r="U1941" s="4"/>
      <c r="V1941" s="4"/>
    </row>
    <row r="1942" spans="1:22" ht="15" x14ac:dyDescent="0.25">
      <c r="A1942" s="39"/>
      <c r="B1942" s="10"/>
      <c r="C1942" s="10" t="s">
        <v>390</v>
      </c>
      <c r="D1942" s="10"/>
      <c r="E1942" s="10" t="s">
        <v>931</v>
      </c>
      <c r="F1942" s="10"/>
      <c r="G1942" s="10">
        <v>2</v>
      </c>
      <c r="H1942" s="10">
        <v>0</v>
      </c>
      <c r="I1942" s="10"/>
      <c r="K1942" s="10"/>
      <c r="L1942" s="10"/>
      <c r="M1942" s="10"/>
      <c r="O1942" s="348"/>
      <c r="P1942" s="348"/>
      <c r="Q1942" s="348"/>
      <c r="R1942" s="348"/>
      <c r="U1942" s="4"/>
      <c r="V1942" s="4"/>
    </row>
    <row r="1943" spans="1:22" ht="15" x14ac:dyDescent="0.25">
      <c r="A1943" s="39"/>
      <c r="B1943" s="10"/>
      <c r="C1943" s="10" t="s">
        <v>344</v>
      </c>
      <c r="D1943" s="10"/>
      <c r="E1943" s="10" t="s">
        <v>932</v>
      </c>
      <c r="F1943" s="10"/>
      <c r="G1943" s="10">
        <v>5</v>
      </c>
      <c r="H1943" s="10">
        <v>0</v>
      </c>
      <c r="I1943" s="10"/>
      <c r="K1943" s="10"/>
      <c r="L1943" s="10"/>
      <c r="M1943" s="10"/>
      <c r="O1943" s="348"/>
      <c r="P1943" s="348"/>
      <c r="Q1943" s="348"/>
      <c r="R1943" s="348"/>
      <c r="U1943" s="4"/>
      <c r="V1943" s="4"/>
    </row>
    <row r="1944" spans="1:22" ht="15" x14ac:dyDescent="0.25">
      <c r="A1944" s="39"/>
      <c r="B1944" s="10"/>
      <c r="C1944" s="10" t="s">
        <v>596</v>
      </c>
      <c r="D1944" s="10"/>
      <c r="E1944" s="10" t="s">
        <v>934</v>
      </c>
      <c r="F1944" s="10"/>
      <c r="G1944" s="10">
        <v>2</v>
      </c>
      <c r="H1944" s="10">
        <v>0</v>
      </c>
      <c r="I1944" s="10"/>
      <c r="K1944" s="10"/>
      <c r="L1944" s="10"/>
      <c r="M1944" s="10"/>
      <c r="O1944" s="348"/>
      <c r="P1944" s="348"/>
      <c r="Q1944" s="348"/>
      <c r="R1944" s="348"/>
      <c r="U1944" s="4"/>
      <c r="V1944" s="4"/>
    </row>
    <row r="1945" spans="1:22" ht="15" x14ac:dyDescent="0.25">
      <c r="A1945" s="39"/>
      <c r="B1945" s="10"/>
      <c r="C1945" s="10" t="s">
        <v>502</v>
      </c>
      <c r="D1945" s="10"/>
      <c r="E1945" s="10" t="s">
        <v>935</v>
      </c>
      <c r="F1945" s="10"/>
      <c r="G1945" s="10">
        <v>14</v>
      </c>
      <c r="H1945" s="10">
        <v>11</v>
      </c>
      <c r="I1945" s="10"/>
      <c r="K1945" s="10"/>
      <c r="L1945" s="10"/>
      <c r="M1945" s="10"/>
      <c r="O1945" s="348"/>
      <c r="P1945" s="348"/>
      <c r="Q1945" s="348"/>
      <c r="R1945" s="348"/>
      <c r="U1945" s="4"/>
      <c r="V1945" s="4"/>
    </row>
    <row r="1946" spans="1:22" ht="15" x14ac:dyDescent="0.25">
      <c r="A1946" s="39"/>
      <c r="B1946" s="10"/>
      <c r="C1946" s="10" t="s">
        <v>503</v>
      </c>
      <c r="D1946" s="10"/>
      <c r="E1946" s="10" t="s">
        <v>937</v>
      </c>
      <c r="F1946" s="10"/>
      <c r="G1946" s="10">
        <v>6</v>
      </c>
      <c r="H1946" s="10">
        <v>3</v>
      </c>
      <c r="I1946" s="10"/>
      <c r="K1946" s="10"/>
      <c r="L1946" s="10"/>
      <c r="M1946" s="10"/>
      <c r="O1946" s="348"/>
      <c r="P1946" s="348"/>
      <c r="Q1946" s="348"/>
      <c r="R1946" s="348"/>
      <c r="U1946" s="4"/>
      <c r="V1946" s="4"/>
    </row>
    <row r="1947" spans="1:22" ht="15" x14ac:dyDescent="0.25">
      <c r="A1947" s="39"/>
      <c r="B1947" s="10"/>
      <c r="C1947" s="10" t="s">
        <v>503</v>
      </c>
      <c r="D1947" s="10"/>
      <c r="E1947" s="10" t="s">
        <v>938</v>
      </c>
      <c r="F1947" s="10"/>
      <c r="G1947" s="10">
        <v>4</v>
      </c>
      <c r="H1947" s="10">
        <v>1</v>
      </c>
      <c r="I1947" s="10"/>
      <c r="K1947" s="10"/>
      <c r="L1947" s="10"/>
      <c r="M1947" s="10"/>
      <c r="O1947" s="348"/>
      <c r="P1947" s="348"/>
      <c r="Q1947" s="348"/>
      <c r="R1947" s="348"/>
      <c r="U1947" s="4"/>
      <c r="V1947" s="4"/>
    </row>
    <row r="1948" spans="1:22" ht="15" x14ac:dyDescent="0.25">
      <c r="A1948" s="39"/>
      <c r="B1948" s="10"/>
      <c r="C1948" s="10" t="s">
        <v>503</v>
      </c>
      <c r="D1948" s="10"/>
      <c r="E1948" s="10" t="s">
        <v>939</v>
      </c>
      <c r="F1948" s="10"/>
      <c r="G1948" s="10">
        <v>7</v>
      </c>
      <c r="H1948" s="10">
        <v>5</v>
      </c>
      <c r="I1948" s="10"/>
      <c r="K1948" s="10"/>
      <c r="L1948" s="10"/>
      <c r="M1948" s="10"/>
      <c r="O1948" s="348"/>
      <c r="P1948" s="348"/>
      <c r="Q1948" s="348"/>
      <c r="R1948" s="348"/>
      <c r="U1948" s="4"/>
      <c r="V1948" s="4"/>
    </row>
    <row r="1949" spans="1:22" ht="15" x14ac:dyDescent="0.25">
      <c r="A1949" s="39"/>
      <c r="B1949" s="10"/>
      <c r="C1949" s="10" t="s">
        <v>503</v>
      </c>
      <c r="D1949" s="10"/>
      <c r="E1949" s="10" t="s">
        <v>940</v>
      </c>
      <c r="F1949" s="10"/>
      <c r="G1949" s="10">
        <v>1</v>
      </c>
      <c r="H1949" s="10">
        <v>1</v>
      </c>
      <c r="I1949" s="10"/>
      <c r="K1949" s="10"/>
      <c r="L1949" s="10"/>
      <c r="M1949" s="10"/>
      <c r="O1949" s="348"/>
      <c r="P1949" s="348"/>
      <c r="Q1949" s="348"/>
      <c r="R1949" s="348"/>
      <c r="U1949" s="4"/>
      <c r="V1949" s="4"/>
    </row>
    <row r="1950" spans="1:22" ht="15" x14ac:dyDescent="0.25">
      <c r="A1950" s="39"/>
      <c r="B1950" s="10"/>
      <c r="C1950" s="10" t="s">
        <v>503</v>
      </c>
      <c r="D1950" s="10"/>
      <c r="E1950" s="10" t="s">
        <v>941</v>
      </c>
      <c r="F1950" s="10"/>
      <c r="G1950" s="10">
        <v>2</v>
      </c>
      <c r="H1950" s="10">
        <v>4</v>
      </c>
      <c r="I1950" s="10"/>
      <c r="K1950" s="10"/>
      <c r="L1950" s="10"/>
      <c r="M1950" s="10"/>
      <c r="O1950" s="348"/>
      <c r="P1950" s="348"/>
      <c r="Q1950" s="348"/>
      <c r="R1950" s="348"/>
      <c r="U1950" s="4"/>
      <c r="V1950" s="4"/>
    </row>
    <row r="1951" spans="1:22" ht="15" x14ac:dyDescent="0.25">
      <c r="A1951" s="39"/>
      <c r="B1951" s="10"/>
      <c r="C1951" s="10" t="s">
        <v>503</v>
      </c>
      <c r="D1951" s="10"/>
      <c r="E1951" s="10" t="s">
        <v>1037</v>
      </c>
      <c r="F1951" s="10"/>
      <c r="G1951" s="10">
        <v>0</v>
      </c>
      <c r="H1951" s="10">
        <v>1</v>
      </c>
      <c r="I1951" s="10"/>
      <c r="K1951" s="10"/>
      <c r="L1951" s="10"/>
      <c r="M1951" s="10"/>
      <c r="O1951" s="348"/>
      <c r="P1951" s="348"/>
      <c r="Q1951" s="348"/>
      <c r="R1951" s="348"/>
      <c r="U1951" s="4"/>
      <c r="V1951" s="4"/>
    </row>
    <row r="1952" spans="1:22" ht="15" x14ac:dyDescent="0.25">
      <c r="A1952" s="39"/>
      <c r="B1952" s="10"/>
      <c r="C1952" s="10" t="s">
        <v>503</v>
      </c>
      <c r="D1952" s="10"/>
      <c r="E1952" s="10" t="s">
        <v>942</v>
      </c>
      <c r="F1952" s="10"/>
      <c r="G1952" s="10">
        <v>2</v>
      </c>
      <c r="H1952" s="10">
        <v>0</v>
      </c>
      <c r="I1952" s="10"/>
      <c r="K1952" s="10"/>
      <c r="L1952" s="10"/>
      <c r="M1952" s="10"/>
      <c r="O1952" s="348"/>
      <c r="P1952" s="348"/>
      <c r="Q1952" s="348"/>
      <c r="R1952" s="348"/>
      <c r="U1952" s="4"/>
      <c r="V1952" s="4"/>
    </row>
    <row r="1953" spans="1:22" ht="15" x14ac:dyDescent="0.25">
      <c r="A1953" s="39"/>
      <c r="B1953" s="10"/>
      <c r="C1953" s="10" t="s">
        <v>503</v>
      </c>
      <c r="D1953" s="10"/>
      <c r="E1953" s="10" t="s">
        <v>943</v>
      </c>
      <c r="F1953" s="10"/>
      <c r="G1953" s="10">
        <v>6</v>
      </c>
      <c r="H1953" s="10">
        <v>7</v>
      </c>
      <c r="I1953" s="10"/>
      <c r="K1953" s="10"/>
      <c r="L1953" s="10"/>
      <c r="M1953" s="10"/>
      <c r="O1953" s="348"/>
      <c r="P1953" s="348"/>
      <c r="Q1953" s="348"/>
      <c r="R1953" s="348"/>
      <c r="U1953" s="4"/>
      <c r="V1953" s="4"/>
    </row>
    <row r="1954" spans="1:22" ht="15" x14ac:dyDescent="0.25">
      <c r="A1954" s="39"/>
      <c r="B1954" s="10"/>
      <c r="C1954" s="10" t="s">
        <v>503</v>
      </c>
      <c r="D1954" s="10"/>
      <c r="E1954" s="10" t="s">
        <v>944</v>
      </c>
      <c r="F1954" s="10"/>
      <c r="G1954" s="10">
        <v>2</v>
      </c>
      <c r="H1954" s="10">
        <v>0</v>
      </c>
      <c r="I1954" s="10"/>
      <c r="K1954" s="10"/>
      <c r="L1954" s="10"/>
      <c r="M1954" s="10"/>
      <c r="O1954" s="348"/>
      <c r="P1954" s="348"/>
      <c r="Q1954" s="348"/>
      <c r="R1954" s="348"/>
      <c r="U1954" s="4"/>
      <c r="V1954" s="4"/>
    </row>
    <row r="1955" spans="1:22" ht="15" x14ac:dyDescent="0.25">
      <c r="A1955" s="39"/>
      <c r="B1955" s="10"/>
      <c r="C1955" s="10" t="s">
        <v>503</v>
      </c>
      <c r="D1955" s="10"/>
      <c r="E1955" s="10" t="s">
        <v>945</v>
      </c>
      <c r="F1955" s="10"/>
      <c r="G1955" s="10">
        <v>4</v>
      </c>
      <c r="H1955" s="10">
        <v>1</v>
      </c>
      <c r="I1955" s="10"/>
      <c r="K1955" s="10"/>
      <c r="L1955" s="10"/>
      <c r="M1955" s="10"/>
      <c r="O1955" s="348"/>
      <c r="P1955" s="348"/>
      <c r="Q1955" s="348"/>
      <c r="R1955" s="348"/>
      <c r="U1955" s="4"/>
      <c r="V1955" s="4"/>
    </row>
    <row r="1956" spans="1:22" ht="15" x14ac:dyDescent="0.25">
      <c r="A1956" s="39"/>
      <c r="B1956" s="10"/>
      <c r="C1956" s="10" t="s">
        <v>611</v>
      </c>
      <c r="D1956" s="10"/>
      <c r="E1956" s="10" t="s">
        <v>1038</v>
      </c>
      <c r="F1956" s="10"/>
      <c r="G1956" s="10">
        <v>1</v>
      </c>
      <c r="H1956" s="10"/>
      <c r="I1956" s="10"/>
      <c r="K1956" s="10"/>
      <c r="L1956" s="10"/>
      <c r="M1956" s="10"/>
      <c r="O1956" s="348"/>
      <c r="P1956" s="348"/>
      <c r="Q1956" s="348"/>
      <c r="R1956" s="348"/>
      <c r="U1956" s="4"/>
      <c r="V1956" s="4"/>
    </row>
    <row r="1957" spans="1:22" ht="15" x14ac:dyDescent="0.25">
      <c r="A1957" s="39"/>
      <c r="B1957" s="10"/>
      <c r="C1957" s="10" t="s">
        <v>417</v>
      </c>
      <c r="D1957" s="10"/>
      <c r="E1957" s="10" t="s">
        <v>768</v>
      </c>
      <c r="F1957" s="10"/>
      <c r="G1957" s="10">
        <v>0</v>
      </c>
      <c r="H1957" s="10">
        <v>0</v>
      </c>
      <c r="I1957" s="10"/>
      <c r="K1957" s="10"/>
      <c r="L1957" s="10"/>
      <c r="M1957" s="10"/>
      <c r="O1957" s="348"/>
      <c r="P1957" s="348"/>
      <c r="Q1957" s="348"/>
      <c r="R1957" s="348"/>
      <c r="U1957" s="4"/>
      <c r="V1957" s="4"/>
    </row>
    <row r="1958" spans="1:22" ht="15" x14ac:dyDescent="0.25">
      <c r="A1958" s="39"/>
      <c r="B1958" s="10"/>
      <c r="C1958" s="10" t="s">
        <v>417</v>
      </c>
      <c r="D1958" s="10"/>
      <c r="E1958" s="10" t="s">
        <v>890</v>
      </c>
      <c r="F1958" s="10"/>
      <c r="G1958" s="10">
        <v>6</v>
      </c>
      <c r="H1958" s="10">
        <v>0</v>
      </c>
      <c r="I1958" s="10"/>
      <c r="K1958" s="10"/>
      <c r="L1958" s="10"/>
      <c r="M1958" s="10"/>
      <c r="O1958" s="348"/>
      <c r="P1958" s="348"/>
      <c r="Q1958" s="348"/>
      <c r="R1958" s="348"/>
      <c r="U1958" s="4"/>
      <c r="V1958" s="4"/>
    </row>
    <row r="1959" spans="1:22" ht="15" x14ac:dyDescent="0.25">
      <c r="A1959" s="39"/>
      <c r="B1959" s="10"/>
      <c r="C1959" s="10" t="s">
        <v>417</v>
      </c>
      <c r="D1959" s="10"/>
      <c r="E1959" s="10" t="s">
        <v>948</v>
      </c>
      <c r="F1959" s="10"/>
      <c r="G1959" s="10">
        <v>7</v>
      </c>
      <c r="H1959" s="10">
        <v>4</v>
      </c>
      <c r="I1959" s="10"/>
      <c r="K1959" s="10"/>
      <c r="L1959" s="10"/>
      <c r="M1959" s="10"/>
      <c r="O1959" s="348"/>
      <c r="P1959" s="348"/>
      <c r="Q1959" s="348"/>
      <c r="R1959" s="348"/>
      <c r="U1959" s="4"/>
      <c r="V1959" s="4"/>
    </row>
    <row r="1960" spans="1:22" ht="15" x14ac:dyDescent="0.25">
      <c r="A1960" s="39"/>
      <c r="B1960" s="10"/>
      <c r="C1960" s="10" t="s">
        <v>488</v>
      </c>
      <c r="D1960" s="10"/>
      <c r="E1960" s="10" t="s">
        <v>951</v>
      </c>
      <c r="F1960" s="10"/>
      <c r="G1960" s="10">
        <v>8</v>
      </c>
      <c r="H1960" s="10">
        <v>5</v>
      </c>
      <c r="I1960" s="10"/>
      <c r="K1960" s="10"/>
      <c r="L1960" s="10"/>
      <c r="M1960" s="10"/>
      <c r="O1960" s="348"/>
      <c r="P1960" s="348"/>
      <c r="Q1960" s="348"/>
      <c r="R1960" s="348"/>
      <c r="U1960" s="4"/>
      <c r="V1960" s="4"/>
    </row>
    <row r="1961" spans="1:22" ht="15" x14ac:dyDescent="0.25">
      <c r="A1961" s="39"/>
      <c r="B1961" s="10"/>
      <c r="C1961" s="10" t="s">
        <v>489</v>
      </c>
      <c r="D1961" s="10"/>
      <c r="E1961" s="10" t="s">
        <v>952</v>
      </c>
      <c r="F1961" s="10"/>
      <c r="G1961" s="10">
        <v>2</v>
      </c>
      <c r="H1961" s="10">
        <v>3</v>
      </c>
      <c r="I1961" s="10"/>
      <c r="K1961" s="10"/>
      <c r="L1961" s="10"/>
      <c r="M1961" s="10"/>
      <c r="O1961" s="348"/>
      <c r="P1961" s="348"/>
      <c r="Q1961" s="348"/>
      <c r="R1961" s="348"/>
      <c r="U1961" s="4"/>
      <c r="V1961" s="4"/>
    </row>
    <row r="1962" spans="1:22" ht="15" x14ac:dyDescent="0.25">
      <c r="A1962" s="39"/>
      <c r="B1962" s="10"/>
      <c r="C1962" s="10" t="s">
        <v>534</v>
      </c>
      <c r="D1962" s="10"/>
      <c r="E1962" s="10" t="s">
        <v>923</v>
      </c>
      <c r="F1962" s="10"/>
      <c r="G1962" s="10">
        <v>8</v>
      </c>
      <c r="H1962" s="10">
        <v>4</v>
      </c>
      <c r="I1962" s="10"/>
      <c r="K1962" s="10"/>
      <c r="L1962" s="10"/>
      <c r="M1962" s="10"/>
      <c r="O1962" s="348"/>
      <c r="P1962" s="348"/>
      <c r="Q1962" s="348"/>
      <c r="R1962" s="348"/>
      <c r="U1962" s="4"/>
      <c r="V1962" s="4"/>
    </row>
    <row r="1963" spans="1:22" ht="15" x14ac:dyDescent="0.25">
      <c r="A1963" s="39"/>
      <c r="B1963" s="10"/>
      <c r="C1963" s="10" t="s">
        <v>534</v>
      </c>
      <c r="D1963" s="10"/>
      <c r="E1963" s="10" t="s">
        <v>953</v>
      </c>
      <c r="F1963" s="10"/>
      <c r="G1963" s="10">
        <v>8</v>
      </c>
      <c r="H1963" s="10">
        <v>2</v>
      </c>
      <c r="I1963" s="10"/>
      <c r="K1963" s="10"/>
      <c r="L1963" s="10"/>
      <c r="M1963" s="10"/>
      <c r="O1963" s="348"/>
      <c r="P1963" s="348"/>
      <c r="Q1963" s="348"/>
      <c r="R1963" s="348"/>
      <c r="U1963" s="4"/>
      <c r="V1963" s="4"/>
    </row>
    <row r="1964" spans="1:22" ht="15" x14ac:dyDescent="0.25">
      <c r="A1964" s="39"/>
      <c r="B1964" s="10"/>
      <c r="C1964" s="10" t="s">
        <v>534</v>
      </c>
      <c r="D1964" s="10"/>
      <c r="E1964" s="10" t="s">
        <v>954</v>
      </c>
      <c r="F1964" s="10"/>
      <c r="G1964" s="10">
        <v>1</v>
      </c>
      <c r="H1964" s="10">
        <v>0</v>
      </c>
      <c r="I1964" s="10"/>
      <c r="K1964" s="10"/>
      <c r="L1964" s="10"/>
      <c r="M1964" s="10"/>
      <c r="O1964" s="348"/>
      <c r="P1964" s="348"/>
      <c r="Q1964" s="348"/>
      <c r="R1964" s="348"/>
      <c r="U1964" s="4"/>
      <c r="V1964" s="4"/>
    </row>
    <row r="1965" spans="1:22" ht="15" x14ac:dyDescent="0.25">
      <c r="A1965" s="39"/>
      <c r="B1965" s="10"/>
      <c r="C1965" s="10" t="s">
        <v>603</v>
      </c>
      <c r="D1965" s="10"/>
      <c r="E1965" s="10" t="s">
        <v>957</v>
      </c>
      <c r="F1965" s="10"/>
      <c r="G1965" s="10">
        <v>0</v>
      </c>
      <c r="H1965" s="10">
        <v>0</v>
      </c>
      <c r="I1965" s="10"/>
      <c r="K1965" s="10"/>
      <c r="L1965" s="10"/>
      <c r="M1965" s="10"/>
      <c r="O1965" s="348"/>
      <c r="P1965" s="348"/>
      <c r="Q1965" s="348"/>
      <c r="R1965" s="348"/>
      <c r="U1965" s="4"/>
      <c r="V1965" s="4"/>
    </row>
    <row r="1966" spans="1:22" ht="15" x14ac:dyDescent="0.25">
      <c r="A1966" s="39"/>
      <c r="B1966" s="10"/>
      <c r="C1966" s="10" t="s">
        <v>504</v>
      </c>
      <c r="D1966" s="10"/>
      <c r="E1966" s="10" t="s">
        <v>836</v>
      </c>
      <c r="F1966" s="10"/>
      <c r="G1966" s="10">
        <v>4</v>
      </c>
      <c r="H1966" s="10">
        <v>1</v>
      </c>
      <c r="I1966" s="10"/>
      <c r="K1966" s="10"/>
      <c r="L1966" s="10"/>
      <c r="M1966" s="10"/>
      <c r="O1966" s="348"/>
      <c r="P1966" s="348"/>
      <c r="Q1966" s="348"/>
      <c r="R1966" s="348"/>
      <c r="U1966" s="4"/>
      <c r="V1966" s="4"/>
    </row>
    <row r="1967" spans="1:22" ht="15" x14ac:dyDescent="0.25">
      <c r="A1967" s="39"/>
      <c r="B1967" s="10"/>
      <c r="C1967" s="10" t="s">
        <v>535</v>
      </c>
      <c r="D1967" s="10"/>
      <c r="E1967" s="10" t="s">
        <v>959</v>
      </c>
      <c r="F1967" s="10"/>
      <c r="G1967" s="10">
        <v>1</v>
      </c>
      <c r="H1967" s="10">
        <v>0</v>
      </c>
      <c r="I1967" s="10"/>
      <c r="K1967" s="10"/>
      <c r="L1967" s="10"/>
      <c r="M1967" s="10"/>
      <c r="O1967" s="348"/>
      <c r="P1967" s="348"/>
      <c r="Q1967" s="348"/>
      <c r="R1967" s="348"/>
      <c r="U1967" s="4"/>
      <c r="V1967" s="4"/>
    </row>
    <row r="1968" spans="1:22" ht="15" x14ac:dyDescent="0.25">
      <c r="A1968" s="39"/>
      <c r="B1968" s="10"/>
      <c r="C1968" s="10" t="s">
        <v>518</v>
      </c>
      <c r="D1968" s="10"/>
      <c r="E1968" s="10" t="s">
        <v>1039</v>
      </c>
      <c r="F1968" s="10"/>
      <c r="G1968" s="10">
        <v>1</v>
      </c>
      <c r="H1968" s="10"/>
      <c r="I1968" s="10"/>
      <c r="K1968" s="10"/>
      <c r="L1968" s="10"/>
      <c r="M1968" s="10"/>
      <c r="O1968" s="348"/>
      <c r="P1968" s="348"/>
      <c r="Q1968" s="348"/>
      <c r="R1968" s="348"/>
      <c r="U1968" s="4"/>
      <c r="V1968" s="4"/>
    </row>
    <row r="1969" spans="1:22" ht="15" x14ac:dyDescent="0.25">
      <c r="A1969" s="39"/>
      <c r="B1969" s="10"/>
      <c r="C1969" s="10" t="s">
        <v>518</v>
      </c>
      <c r="D1969" s="10"/>
      <c r="E1969" s="10" t="s">
        <v>961</v>
      </c>
      <c r="F1969" s="10"/>
      <c r="G1969" s="10">
        <v>1</v>
      </c>
      <c r="H1969" s="10">
        <v>0</v>
      </c>
      <c r="I1969" s="10"/>
      <c r="K1969" s="10"/>
      <c r="L1969" s="10"/>
      <c r="M1969" s="10"/>
      <c r="O1969" s="348"/>
      <c r="P1969" s="348"/>
      <c r="Q1969" s="348"/>
      <c r="R1969" s="348"/>
      <c r="U1969" s="4"/>
      <c r="V1969" s="4"/>
    </row>
    <row r="1970" spans="1:22" ht="15" x14ac:dyDescent="0.25">
      <c r="A1970" s="39"/>
      <c r="B1970" s="10"/>
      <c r="C1970" s="10" t="s">
        <v>345</v>
      </c>
      <c r="D1970" s="10"/>
      <c r="E1970" s="10" t="s">
        <v>930</v>
      </c>
      <c r="F1970" s="10"/>
      <c r="G1970" s="10">
        <v>10</v>
      </c>
      <c r="H1970" s="10">
        <v>9</v>
      </c>
      <c r="I1970" s="10"/>
      <c r="K1970" s="10"/>
      <c r="L1970" s="10"/>
      <c r="M1970" s="10"/>
      <c r="O1970" s="348"/>
      <c r="P1970" s="348"/>
      <c r="Q1970" s="348"/>
      <c r="R1970" s="348"/>
      <c r="U1970" s="4"/>
      <c r="V1970" s="4"/>
    </row>
    <row r="1971" spans="1:22" ht="15" x14ac:dyDescent="0.25">
      <c r="A1971" s="39"/>
      <c r="B1971" s="10"/>
      <c r="C1971" s="10" t="s">
        <v>346</v>
      </c>
      <c r="D1971" s="10"/>
      <c r="E1971" s="10" t="s">
        <v>962</v>
      </c>
      <c r="F1971" s="10"/>
      <c r="G1971" s="10">
        <v>0</v>
      </c>
      <c r="H1971" s="10">
        <v>0</v>
      </c>
      <c r="I1971" s="10"/>
      <c r="K1971" s="10"/>
      <c r="L1971" s="10"/>
      <c r="M1971" s="10"/>
      <c r="O1971" s="348"/>
      <c r="P1971" s="348"/>
      <c r="Q1971" s="348"/>
      <c r="R1971" s="348"/>
      <c r="U1971" s="4"/>
      <c r="V1971" s="4"/>
    </row>
    <row r="1972" spans="1:22" ht="15" x14ac:dyDescent="0.25">
      <c r="A1972" s="39"/>
      <c r="B1972" s="10"/>
      <c r="C1972" s="10" t="s">
        <v>347</v>
      </c>
      <c r="D1972" s="10"/>
      <c r="E1972" s="10" t="s">
        <v>963</v>
      </c>
      <c r="F1972" s="10"/>
      <c r="G1972" s="10">
        <v>3</v>
      </c>
      <c r="H1972" s="10">
        <v>1</v>
      </c>
      <c r="I1972" s="10"/>
      <c r="K1972" s="10"/>
      <c r="L1972" s="10"/>
      <c r="M1972" s="10"/>
      <c r="O1972" s="348"/>
      <c r="P1972" s="348"/>
      <c r="Q1972" s="348"/>
      <c r="R1972" s="348"/>
      <c r="U1972" s="4"/>
      <c r="V1972" s="4"/>
    </row>
    <row r="1973" spans="1:22" ht="15" x14ac:dyDescent="0.25">
      <c r="A1973" s="39"/>
      <c r="B1973" s="10"/>
      <c r="C1973" s="10" t="s">
        <v>349</v>
      </c>
      <c r="D1973" s="10"/>
      <c r="E1973" s="10" t="s">
        <v>926</v>
      </c>
      <c r="F1973" s="10"/>
      <c r="G1973" s="10">
        <v>1</v>
      </c>
      <c r="H1973" s="10">
        <v>0</v>
      </c>
      <c r="I1973" s="10"/>
      <c r="K1973" s="10"/>
      <c r="L1973" s="10"/>
      <c r="M1973" s="10"/>
      <c r="O1973" s="348"/>
      <c r="P1973" s="348"/>
      <c r="Q1973" s="348"/>
      <c r="R1973" s="348"/>
      <c r="U1973" s="4"/>
      <c r="V1973" s="4"/>
    </row>
    <row r="1974" spans="1:22" ht="15" x14ac:dyDescent="0.25">
      <c r="A1974" s="39"/>
      <c r="B1974" s="10"/>
      <c r="C1974" s="10" t="s">
        <v>600</v>
      </c>
      <c r="D1974" s="10"/>
      <c r="E1974" s="10" t="s">
        <v>1040</v>
      </c>
      <c r="F1974" s="10"/>
      <c r="G1974" s="10">
        <v>1</v>
      </c>
      <c r="H1974" s="10">
        <v>0</v>
      </c>
      <c r="I1974" s="10"/>
      <c r="K1974" s="10"/>
      <c r="L1974" s="10"/>
      <c r="M1974" s="10"/>
      <c r="O1974" s="348"/>
      <c r="P1974" s="348"/>
      <c r="Q1974" s="348"/>
      <c r="R1974" s="348"/>
      <c r="U1974" s="4"/>
      <c r="V1974" s="4"/>
    </row>
    <row r="1975" spans="1:22" ht="15" x14ac:dyDescent="0.25">
      <c r="A1975" s="39"/>
      <c r="B1975" s="10"/>
      <c r="C1975" s="10" t="s">
        <v>392</v>
      </c>
      <c r="D1975" s="10"/>
      <c r="E1975" s="10" t="s">
        <v>789</v>
      </c>
      <c r="F1975" s="10"/>
      <c r="G1975" s="10">
        <v>2</v>
      </c>
      <c r="H1975" s="10">
        <v>2</v>
      </c>
      <c r="I1975" s="10"/>
      <c r="K1975" s="10"/>
      <c r="L1975" s="10"/>
      <c r="M1975" s="10"/>
      <c r="O1975" s="348"/>
      <c r="P1975" s="348"/>
      <c r="Q1975" s="348"/>
      <c r="R1975" s="348"/>
      <c r="U1975" s="4"/>
      <c r="V1975" s="4"/>
    </row>
    <row r="1976" spans="1:22" ht="15" x14ac:dyDescent="0.25">
      <c r="A1976" s="39"/>
      <c r="B1976" s="10"/>
      <c r="C1976" s="10" t="s">
        <v>350</v>
      </c>
      <c r="D1976" s="10"/>
      <c r="E1976" s="10" t="s">
        <v>966</v>
      </c>
      <c r="F1976" s="10"/>
      <c r="G1976" s="10">
        <v>1</v>
      </c>
      <c r="H1976" s="10">
        <v>2</v>
      </c>
      <c r="I1976" s="10"/>
      <c r="K1976" s="10"/>
      <c r="L1976" s="10"/>
      <c r="M1976" s="10"/>
      <c r="O1976" s="348"/>
      <c r="P1976" s="348"/>
      <c r="Q1976" s="348"/>
      <c r="R1976" s="348"/>
      <c r="U1976" s="4"/>
      <c r="V1976" s="4"/>
    </row>
    <row r="1977" spans="1:22" ht="15" x14ac:dyDescent="0.25">
      <c r="A1977" s="39"/>
      <c r="B1977" s="10"/>
      <c r="C1977" s="10" t="s">
        <v>439</v>
      </c>
      <c r="D1977" s="10"/>
      <c r="E1977" s="10" t="s">
        <v>968</v>
      </c>
      <c r="F1977" s="10"/>
      <c r="G1977" s="10">
        <v>4</v>
      </c>
      <c r="H1977" s="10">
        <v>1</v>
      </c>
      <c r="I1977" s="10"/>
      <c r="K1977" s="10"/>
      <c r="L1977" s="10"/>
      <c r="M1977" s="10"/>
      <c r="O1977" s="348"/>
      <c r="P1977" s="348"/>
      <c r="Q1977" s="348"/>
      <c r="R1977" s="348"/>
      <c r="U1977" s="4"/>
      <c r="V1977" s="4"/>
    </row>
    <row r="1978" spans="1:22" ht="15" x14ac:dyDescent="0.25">
      <c r="A1978" s="39"/>
      <c r="B1978" s="10"/>
      <c r="C1978" s="10" t="s">
        <v>536</v>
      </c>
      <c r="D1978" s="10"/>
      <c r="E1978" s="10" t="s">
        <v>819</v>
      </c>
      <c r="F1978" s="10"/>
      <c r="G1978" s="10">
        <v>1</v>
      </c>
      <c r="H1978" s="10"/>
      <c r="I1978" s="10"/>
      <c r="K1978" s="10"/>
      <c r="L1978" s="10"/>
      <c r="M1978" s="10"/>
      <c r="O1978" s="348"/>
      <c r="P1978" s="348"/>
      <c r="Q1978" s="348"/>
      <c r="R1978" s="348"/>
      <c r="U1978" s="4"/>
      <c r="V1978" s="4"/>
    </row>
    <row r="1979" spans="1:22" ht="15" x14ac:dyDescent="0.25">
      <c r="A1979" s="39"/>
      <c r="B1979" s="10"/>
      <c r="C1979" s="10" t="s">
        <v>536</v>
      </c>
      <c r="D1979" s="10"/>
      <c r="E1979" s="10" t="s">
        <v>969</v>
      </c>
      <c r="F1979" s="10"/>
      <c r="G1979" s="10">
        <v>6</v>
      </c>
      <c r="H1979" s="10">
        <v>2</v>
      </c>
      <c r="I1979" s="10"/>
      <c r="K1979" s="10"/>
      <c r="L1979" s="10"/>
      <c r="M1979" s="10"/>
      <c r="O1979" s="348"/>
      <c r="P1979" s="348"/>
      <c r="Q1979" s="348"/>
      <c r="R1979" s="348"/>
      <c r="U1979" s="4"/>
      <c r="V1979" s="4"/>
    </row>
    <row r="1980" spans="1:22" ht="15" x14ac:dyDescent="0.25">
      <c r="A1980" s="39"/>
      <c r="B1980" s="10"/>
      <c r="C1980" s="10" t="s">
        <v>537</v>
      </c>
      <c r="D1980" s="10"/>
      <c r="E1980" s="10" t="s">
        <v>970</v>
      </c>
      <c r="F1980" s="10"/>
      <c r="G1980" s="10">
        <v>3</v>
      </c>
      <c r="H1980" s="10">
        <v>3</v>
      </c>
      <c r="I1980" s="10"/>
      <c r="K1980" s="10"/>
      <c r="L1980" s="10"/>
      <c r="M1980" s="10"/>
      <c r="O1980" s="348"/>
      <c r="P1980" s="348"/>
      <c r="Q1980" s="348"/>
      <c r="R1980" s="348"/>
      <c r="U1980" s="4"/>
      <c r="V1980" s="4"/>
    </row>
    <row r="1981" spans="1:22" ht="15" x14ac:dyDescent="0.25">
      <c r="A1981" s="39"/>
      <c r="B1981" s="10"/>
      <c r="C1981" s="10" t="s">
        <v>418</v>
      </c>
      <c r="D1981" s="10"/>
      <c r="E1981" s="10" t="s">
        <v>971</v>
      </c>
      <c r="F1981" s="10"/>
      <c r="G1981" s="10">
        <v>8</v>
      </c>
      <c r="H1981" s="10">
        <v>1</v>
      </c>
      <c r="I1981" s="10"/>
      <c r="K1981" s="10"/>
      <c r="L1981" s="10"/>
      <c r="M1981" s="10"/>
      <c r="O1981" s="348"/>
      <c r="P1981" s="348"/>
      <c r="Q1981" s="348"/>
      <c r="R1981" s="348"/>
      <c r="U1981" s="4"/>
      <c r="V1981" s="4"/>
    </row>
    <row r="1982" spans="1:22" ht="15" x14ac:dyDescent="0.25">
      <c r="A1982" s="39"/>
      <c r="B1982" s="10"/>
      <c r="C1982" s="10" t="s">
        <v>573</v>
      </c>
      <c r="D1982" s="10"/>
      <c r="E1982" s="10" t="s">
        <v>974</v>
      </c>
      <c r="F1982" s="10"/>
      <c r="G1982" s="10">
        <v>0</v>
      </c>
      <c r="H1982" s="10">
        <v>2</v>
      </c>
      <c r="I1982" s="10"/>
      <c r="K1982" s="10"/>
      <c r="L1982" s="10"/>
      <c r="M1982" s="10"/>
      <c r="O1982" s="348"/>
      <c r="P1982" s="348"/>
      <c r="Q1982" s="348"/>
      <c r="R1982" s="348"/>
      <c r="U1982" s="4"/>
      <c r="V1982" s="4"/>
    </row>
    <row r="1983" spans="1:22" ht="15" x14ac:dyDescent="0.25">
      <c r="A1983" s="39"/>
      <c r="B1983" s="10"/>
      <c r="C1983" s="10" t="s">
        <v>459</v>
      </c>
      <c r="D1983" s="10"/>
      <c r="E1983" s="10" t="s">
        <v>977</v>
      </c>
      <c r="F1983" s="10"/>
      <c r="G1983" s="10">
        <v>2</v>
      </c>
      <c r="H1983" s="10">
        <v>4</v>
      </c>
      <c r="I1983" s="10"/>
      <c r="K1983" s="10"/>
      <c r="L1983" s="10"/>
      <c r="M1983" s="10"/>
      <c r="O1983" s="348"/>
      <c r="P1983" s="348"/>
      <c r="Q1983" s="348"/>
      <c r="R1983" s="348"/>
      <c r="U1983" s="4"/>
      <c r="V1983" s="4"/>
    </row>
    <row r="1984" spans="1:22" ht="15" x14ac:dyDescent="0.25">
      <c r="A1984" s="39"/>
      <c r="B1984" s="10"/>
      <c r="C1984" s="10" t="s">
        <v>419</v>
      </c>
      <c r="D1984" s="10"/>
      <c r="E1984" s="10" t="s">
        <v>978</v>
      </c>
      <c r="F1984" s="10"/>
      <c r="G1984" s="10">
        <v>11</v>
      </c>
      <c r="H1984" s="10">
        <v>3</v>
      </c>
      <c r="I1984" s="10"/>
      <c r="K1984" s="10"/>
      <c r="L1984" s="10"/>
      <c r="M1984" s="10"/>
      <c r="O1984" s="348"/>
      <c r="P1984" s="348"/>
      <c r="Q1984" s="348"/>
      <c r="R1984" s="348"/>
      <c r="U1984" s="4"/>
      <c r="V1984" s="4"/>
    </row>
    <row r="1985" spans="1:22" ht="15" x14ac:dyDescent="0.25">
      <c r="A1985" s="39"/>
      <c r="B1985" s="10"/>
      <c r="C1985" s="10" t="s">
        <v>520</v>
      </c>
      <c r="D1985" s="10"/>
      <c r="E1985" s="10" t="s">
        <v>759</v>
      </c>
      <c r="F1985" s="10"/>
      <c r="G1985" s="10">
        <v>1</v>
      </c>
      <c r="H1985" s="10">
        <v>0</v>
      </c>
      <c r="I1985" s="10"/>
      <c r="K1985" s="10"/>
      <c r="L1985" s="10"/>
      <c r="M1985" s="10"/>
      <c r="O1985" s="348"/>
      <c r="P1985" s="348"/>
      <c r="Q1985" s="348"/>
      <c r="R1985" s="348"/>
      <c r="U1985" s="4"/>
      <c r="V1985" s="4"/>
    </row>
    <row r="1986" spans="1:22" ht="15" x14ac:dyDescent="0.25">
      <c r="A1986" s="39"/>
      <c r="B1986" s="10"/>
      <c r="C1986" s="10" t="s">
        <v>521</v>
      </c>
      <c r="D1986" s="10"/>
      <c r="E1986" s="10" t="s">
        <v>979</v>
      </c>
      <c r="F1986" s="10"/>
      <c r="G1986" s="10">
        <v>6</v>
      </c>
      <c r="H1986" s="10">
        <v>0</v>
      </c>
      <c r="I1986" s="10"/>
      <c r="K1986" s="10"/>
      <c r="L1986" s="10"/>
      <c r="M1986" s="10"/>
      <c r="O1986" s="348"/>
      <c r="P1986" s="348"/>
      <c r="Q1986" s="348"/>
      <c r="R1986" s="348"/>
      <c r="U1986" s="4"/>
      <c r="V1986" s="4"/>
    </row>
    <row r="1987" spans="1:22" ht="15" x14ac:dyDescent="0.25">
      <c r="A1987" s="39"/>
      <c r="B1987" s="10"/>
      <c r="C1987" s="10" t="s">
        <v>491</v>
      </c>
      <c r="D1987" s="10"/>
      <c r="E1987" s="10" t="s">
        <v>786</v>
      </c>
      <c r="F1987" s="10"/>
      <c r="G1987" s="10">
        <v>1</v>
      </c>
      <c r="H1987" s="10">
        <v>0</v>
      </c>
      <c r="I1987" s="10"/>
      <c r="K1987" s="10"/>
      <c r="L1987" s="10"/>
      <c r="M1987" s="10"/>
      <c r="O1987" s="348"/>
      <c r="P1987" s="348"/>
      <c r="Q1987" s="348"/>
      <c r="R1987" s="348"/>
      <c r="U1987" s="4"/>
      <c r="V1987" s="4"/>
    </row>
    <row r="1988" spans="1:22" ht="15" x14ac:dyDescent="0.25">
      <c r="A1988" s="39"/>
      <c r="B1988" s="10"/>
      <c r="C1988" s="10" t="s">
        <v>491</v>
      </c>
      <c r="D1988" s="10"/>
      <c r="E1988" s="10" t="s">
        <v>859</v>
      </c>
      <c r="F1988" s="10"/>
      <c r="G1988" s="10">
        <v>2</v>
      </c>
      <c r="H1988" s="10">
        <v>0</v>
      </c>
      <c r="I1988" s="10"/>
      <c r="K1988" s="10"/>
      <c r="L1988" s="10"/>
      <c r="M1988" s="10"/>
      <c r="O1988" s="348"/>
      <c r="P1988" s="348"/>
      <c r="Q1988" s="348"/>
      <c r="R1988" s="348"/>
      <c r="U1988" s="4"/>
      <c r="V1988" s="4"/>
    </row>
    <row r="1989" spans="1:22" ht="15" x14ac:dyDescent="0.25">
      <c r="A1989" s="39"/>
      <c r="B1989" s="10"/>
      <c r="C1989" s="10" t="s">
        <v>491</v>
      </c>
      <c r="D1989" s="10"/>
      <c r="E1989" s="10" t="s">
        <v>982</v>
      </c>
      <c r="F1989" s="10"/>
      <c r="G1989" s="10">
        <v>5</v>
      </c>
      <c r="H1989" s="10">
        <v>1</v>
      </c>
      <c r="I1989" s="10"/>
      <c r="K1989" s="10"/>
      <c r="L1989" s="10"/>
      <c r="M1989" s="10"/>
      <c r="O1989" s="348"/>
      <c r="P1989" s="348"/>
      <c r="Q1989" s="348"/>
      <c r="R1989" s="348"/>
      <c r="U1989" s="4"/>
      <c r="V1989" s="4"/>
    </row>
    <row r="1990" spans="1:22" ht="15" x14ac:dyDescent="0.25">
      <c r="A1990" s="39"/>
      <c r="B1990" s="10"/>
      <c r="C1990" s="10" t="s">
        <v>440</v>
      </c>
      <c r="D1990" s="10"/>
      <c r="E1990" s="10" t="s">
        <v>984</v>
      </c>
      <c r="F1990" s="10"/>
      <c r="G1990" s="10">
        <v>8</v>
      </c>
      <c r="H1990" s="10">
        <v>2</v>
      </c>
      <c r="I1990" s="10"/>
      <c r="K1990" s="10"/>
      <c r="L1990" s="10"/>
      <c r="M1990" s="10"/>
      <c r="O1990" s="348"/>
      <c r="P1990" s="348"/>
      <c r="Q1990" s="348"/>
      <c r="R1990" s="348"/>
      <c r="U1990" s="4"/>
      <c r="V1990" s="4"/>
    </row>
    <row r="1991" spans="1:22" ht="15" x14ac:dyDescent="0.25">
      <c r="A1991" s="39"/>
      <c r="B1991" s="10"/>
      <c r="C1991" s="10" t="s">
        <v>492</v>
      </c>
      <c r="D1991" s="10"/>
      <c r="E1991" s="10" t="s">
        <v>985</v>
      </c>
      <c r="F1991" s="10"/>
      <c r="G1991" s="10">
        <v>15</v>
      </c>
      <c r="H1991" s="10">
        <v>6</v>
      </c>
      <c r="I1991" s="10"/>
      <c r="K1991" s="10"/>
      <c r="L1991" s="10"/>
      <c r="M1991" s="10"/>
      <c r="O1991" s="348"/>
      <c r="P1991" s="348"/>
      <c r="Q1991" s="348"/>
      <c r="R1991" s="348"/>
      <c r="U1991" s="4"/>
      <c r="V1991" s="4"/>
    </row>
    <row r="1992" spans="1:22" ht="15" x14ac:dyDescent="0.25">
      <c r="A1992" s="39"/>
      <c r="B1992" s="10"/>
      <c r="C1992" s="10" t="s">
        <v>576</v>
      </c>
      <c r="D1992" s="10"/>
      <c r="E1992" s="10" t="s">
        <v>987</v>
      </c>
      <c r="F1992" s="10"/>
      <c r="G1992" s="10">
        <v>0</v>
      </c>
      <c r="H1992" s="10">
        <v>0</v>
      </c>
      <c r="I1992" s="10"/>
      <c r="K1992" s="10"/>
      <c r="L1992" s="10"/>
      <c r="M1992" s="10"/>
      <c r="O1992" s="348"/>
      <c r="P1992" s="348"/>
      <c r="Q1992" s="348"/>
      <c r="R1992" s="348"/>
      <c r="U1992" s="4"/>
      <c r="V1992" s="4"/>
    </row>
    <row r="1993" spans="1:22" ht="15" x14ac:dyDescent="0.25">
      <c r="A1993" s="39"/>
      <c r="B1993" s="10"/>
      <c r="C1993" s="10" t="s">
        <v>355</v>
      </c>
      <c r="D1993" s="10"/>
      <c r="E1993" s="10" t="s">
        <v>989</v>
      </c>
      <c r="F1993" s="10"/>
      <c r="G1993" s="10">
        <v>7</v>
      </c>
      <c r="H1993" s="10">
        <v>4</v>
      </c>
      <c r="I1993" s="10"/>
      <c r="K1993" s="10"/>
      <c r="L1993" s="10"/>
      <c r="M1993" s="10"/>
      <c r="O1993" s="348"/>
      <c r="P1993" s="348"/>
      <c r="Q1993" s="348"/>
      <c r="R1993" s="348"/>
      <c r="U1993" s="4"/>
      <c r="V1993" s="4"/>
    </row>
    <row r="1994" spans="1:22" ht="15" x14ac:dyDescent="0.25">
      <c r="A1994" s="39"/>
      <c r="B1994" s="10"/>
      <c r="C1994" s="10" t="s">
        <v>356</v>
      </c>
      <c r="D1994" s="10"/>
      <c r="E1994" s="10" t="s">
        <v>990</v>
      </c>
      <c r="F1994" s="10"/>
      <c r="G1994" s="10">
        <v>2</v>
      </c>
      <c r="H1994" s="10">
        <v>1</v>
      </c>
      <c r="I1994" s="10"/>
      <c r="K1994" s="10"/>
      <c r="L1994" s="10"/>
      <c r="M1994" s="10"/>
      <c r="O1994" s="348"/>
      <c r="P1994" s="348"/>
      <c r="Q1994" s="348"/>
      <c r="R1994" s="348"/>
      <c r="U1994" s="4"/>
      <c r="V1994" s="4"/>
    </row>
    <row r="1995" spans="1:22" ht="15" x14ac:dyDescent="0.25">
      <c r="A1995" s="39"/>
      <c r="B1995" s="10"/>
      <c r="C1995" s="10" t="s">
        <v>505</v>
      </c>
      <c r="D1995" s="10"/>
      <c r="E1995" s="10" t="s">
        <v>992</v>
      </c>
      <c r="F1995" s="10"/>
      <c r="G1995" s="10">
        <v>2</v>
      </c>
      <c r="H1995" s="10">
        <v>1</v>
      </c>
      <c r="I1995" s="10"/>
      <c r="K1995" s="10"/>
      <c r="L1995" s="10"/>
      <c r="M1995" s="10"/>
      <c r="O1995" s="348"/>
      <c r="P1995" s="348"/>
      <c r="Q1995" s="348"/>
      <c r="R1995" s="348"/>
      <c r="U1995" s="4"/>
      <c r="V1995" s="4"/>
    </row>
    <row r="1996" spans="1:22" ht="15" x14ac:dyDescent="0.25">
      <c r="A1996" s="39"/>
      <c r="B1996" s="10"/>
      <c r="C1996" s="10" t="s">
        <v>473</v>
      </c>
      <c r="D1996" s="10"/>
      <c r="E1996" s="10" t="s">
        <v>993</v>
      </c>
      <c r="F1996" s="10"/>
      <c r="G1996" s="10">
        <v>1</v>
      </c>
      <c r="H1996" s="10"/>
      <c r="I1996" s="10"/>
      <c r="K1996" s="10"/>
      <c r="L1996" s="10"/>
      <c r="M1996" s="10"/>
      <c r="O1996" s="348"/>
      <c r="P1996" s="348"/>
      <c r="Q1996" s="348"/>
      <c r="R1996" s="348"/>
      <c r="U1996" s="4"/>
      <c r="V1996" s="4"/>
    </row>
    <row r="1997" spans="1:22" ht="15" x14ac:dyDescent="0.25">
      <c r="A1997" s="39"/>
      <c r="B1997" s="10"/>
      <c r="C1997" s="10" t="s">
        <v>473</v>
      </c>
      <c r="D1997" s="10"/>
      <c r="E1997" s="10" t="s">
        <v>837</v>
      </c>
      <c r="F1997" s="10"/>
      <c r="G1997" s="10">
        <v>2</v>
      </c>
      <c r="H1997" s="10">
        <v>0</v>
      </c>
      <c r="I1997" s="10"/>
      <c r="K1997" s="10"/>
      <c r="L1997" s="10"/>
      <c r="M1997" s="10"/>
      <c r="O1997" s="348"/>
      <c r="P1997" s="348"/>
      <c r="Q1997" s="348"/>
      <c r="R1997" s="348"/>
      <c r="U1997" s="4"/>
      <c r="V1997" s="4"/>
    </row>
    <row r="1998" spans="1:22" ht="15" x14ac:dyDescent="0.25">
      <c r="A1998" s="39"/>
      <c r="B1998" s="10"/>
      <c r="C1998" s="10" t="s">
        <v>473</v>
      </c>
      <c r="D1998" s="10"/>
      <c r="E1998" s="10" t="s">
        <v>839</v>
      </c>
      <c r="F1998" s="10"/>
      <c r="G1998" s="10">
        <v>4</v>
      </c>
      <c r="H1998" s="10">
        <v>2</v>
      </c>
      <c r="I1998" s="10"/>
      <c r="K1998" s="10"/>
      <c r="L1998" s="10"/>
      <c r="M1998" s="10"/>
      <c r="O1998" s="348"/>
      <c r="P1998" s="348"/>
      <c r="Q1998" s="348"/>
      <c r="R1998" s="348"/>
      <c r="U1998" s="4"/>
      <c r="V1998" s="4"/>
    </row>
    <row r="1999" spans="1:22" ht="15" x14ac:dyDescent="0.25">
      <c r="A1999" s="39"/>
      <c r="B1999" s="10"/>
      <c r="C1999" s="10" t="s">
        <v>473</v>
      </c>
      <c r="D1999" s="10"/>
      <c r="E1999" s="10" t="s">
        <v>813</v>
      </c>
      <c r="F1999" s="10"/>
      <c r="G1999" s="10">
        <v>7</v>
      </c>
      <c r="H1999" s="10">
        <v>0</v>
      </c>
      <c r="I1999" s="10"/>
      <c r="K1999" s="10"/>
      <c r="L1999" s="10"/>
      <c r="M1999" s="10"/>
      <c r="O1999" s="348"/>
      <c r="P1999" s="348"/>
      <c r="Q1999" s="348"/>
      <c r="R1999" s="348"/>
      <c r="U1999" s="4"/>
      <c r="V1999" s="4"/>
    </row>
    <row r="2000" spans="1:22" ht="15" x14ac:dyDescent="0.25">
      <c r="A2000" s="39"/>
      <c r="B2000" s="10"/>
      <c r="C2000" s="10" t="s">
        <v>473</v>
      </c>
      <c r="D2000" s="10"/>
      <c r="E2000" s="10" t="s">
        <v>815</v>
      </c>
      <c r="F2000" s="10"/>
      <c r="G2000" s="10">
        <v>1</v>
      </c>
      <c r="H2000" s="10">
        <v>2</v>
      </c>
      <c r="I2000" s="10"/>
      <c r="K2000" s="10"/>
      <c r="L2000" s="10"/>
      <c r="M2000" s="10"/>
      <c r="O2000" s="348"/>
      <c r="P2000" s="348"/>
      <c r="Q2000" s="348"/>
      <c r="R2000" s="348"/>
      <c r="U2000" s="4"/>
      <c r="V2000" s="4"/>
    </row>
    <row r="2001" spans="1:22" ht="15" x14ac:dyDescent="0.25">
      <c r="A2001" s="39"/>
      <c r="B2001" s="10"/>
      <c r="C2001" s="10" t="s">
        <v>473</v>
      </c>
      <c r="D2001" s="10"/>
      <c r="E2001" s="10" t="s">
        <v>871</v>
      </c>
      <c r="F2001" s="10"/>
      <c r="G2001" s="10">
        <v>1</v>
      </c>
      <c r="H2001" s="10">
        <v>1</v>
      </c>
      <c r="I2001" s="10"/>
      <c r="K2001" s="10"/>
      <c r="L2001" s="10"/>
      <c r="M2001" s="10"/>
      <c r="O2001" s="348"/>
      <c r="P2001" s="348"/>
      <c r="Q2001" s="348"/>
      <c r="R2001" s="348"/>
      <c r="U2001" s="4"/>
      <c r="V2001" s="4"/>
    </row>
    <row r="2002" spans="1:22" ht="15" x14ac:dyDescent="0.25">
      <c r="A2002" s="39"/>
      <c r="B2002" s="10"/>
      <c r="C2002" s="10" t="s">
        <v>460</v>
      </c>
      <c r="D2002" s="10"/>
      <c r="E2002" s="10" t="s">
        <v>994</v>
      </c>
      <c r="F2002" s="10"/>
      <c r="G2002" s="10">
        <v>11</v>
      </c>
      <c r="H2002" s="10">
        <v>8</v>
      </c>
      <c r="I2002" s="10"/>
      <c r="K2002" s="10"/>
      <c r="L2002" s="10"/>
      <c r="M2002" s="10"/>
      <c r="O2002" s="348"/>
      <c r="P2002" s="348"/>
      <c r="Q2002" s="348"/>
      <c r="R2002" s="348"/>
      <c r="U2002" s="4"/>
      <c r="V2002" s="4"/>
    </row>
    <row r="2003" spans="1:22" ht="15" x14ac:dyDescent="0.25">
      <c r="A2003" s="39"/>
      <c r="B2003" s="10"/>
      <c r="C2003" s="10" t="s">
        <v>540</v>
      </c>
      <c r="D2003" s="10"/>
      <c r="E2003" s="10" t="s">
        <v>995</v>
      </c>
      <c r="F2003" s="10"/>
      <c r="G2003" s="10">
        <v>2</v>
      </c>
      <c r="H2003" s="10">
        <v>1</v>
      </c>
      <c r="I2003" s="10"/>
      <c r="K2003" s="10"/>
      <c r="L2003" s="10"/>
      <c r="M2003" s="10"/>
      <c r="O2003" s="348"/>
      <c r="P2003" s="348"/>
      <c r="Q2003" s="348"/>
      <c r="R2003" s="348"/>
      <c r="U2003" s="4"/>
      <c r="V2003" s="4"/>
    </row>
    <row r="2004" spans="1:22" ht="15" x14ac:dyDescent="0.25">
      <c r="A2004" s="39"/>
      <c r="B2004" s="10"/>
      <c r="C2004" s="10" t="s">
        <v>540</v>
      </c>
      <c r="D2004" s="10"/>
      <c r="E2004" s="10" t="s">
        <v>996</v>
      </c>
      <c r="F2004" s="10"/>
      <c r="G2004" s="10">
        <v>1</v>
      </c>
      <c r="H2004" s="10">
        <v>1</v>
      </c>
      <c r="I2004" s="10"/>
      <c r="K2004" s="10"/>
      <c r="L2004" s="10"/>
      <c r="M2004" s="10"/>
      <c r="O2004" s="348"/>
      <c r="P2004" s="348"/>
      <c r="Q2004" s="348"/>
      <c r="R2004" s="348"/>
      <c r="U2004" s="4"/>
      <c r="V2004" s="4"/>
    </row>
    <row r="2005" spans="1:22" ht="15" x14ac:dyDescent="0.25">
      <c r="A2005" s="39"/>
      <c r="B2005" s="10"/>
      <c r="C2005" s="10" t="s">
        <v>700</v>
      </c>
      <c r="D2005" s="10"/>
      <c r="E2005" s="10" t="s">
        <v>998</v>
      </c>
      <c r="F2005" s="10"/>
      <c r="G2005" s="10">
        <v>1</v>
      </c>
      <c r="H2005" s="10">
        <v>0</v>
      </c>
      <c r="I2005" s="10"/>
      <c r="K2005" s="10"/>
      <c r="L2005" s="10"/>
      <c r="M2005" s="10"/>
      <c r="O2005" s="348"/>
      <c r="P2005" s="348"/>
      <c r="Q2005" s="348"/>
      <c r="R2005" s="348"/>
      <c r="U2005" s="4"/>
      <c r="V2005" s="4"/>
    </row>
    <row r="2006" spans="1:22" ht="15" x14ac:dyDescent="0.25">
      <c r="A2006" s="39"/>
      <c r="B2006" s="10"/>
      <c r="C2006" s="10" t="s">
        <v>420</v>
      </c>
      <c r="D2006" s="10"/>
      <c r="E2006" s="10" t="s">
        <v>1031</v>
      </c>
      <c r="F2006" s="10"/>
      <c r="G2006" s="10">
        <v>3</v>
      </c>
      <c r="H2006" s="10">
        <v>2</v>
      </c>
      <c r="I2006" s="10"/>
      <c r="K2006" s="10"/>
      <c r="L2006" s="10"/>
      <c r="M2006" s="10"/>
      <c r="O2006" s="348"/>
      <c r="P2006" s="348"/>
      <c r="Q2006" s="348"/>
      <c r="R2006" s="348"/>
      <c r="U2006" s="4"/>
      <c r="V2006" s="4"/>
    </row>
    <row r="2007" spans="1:22" ht="15" x14ac:dyDescent="0.25">
      <c r="A2007" s="39"/>
      <c r="B2007" s="10"/>
      <c r="C2007" s="10" t="s">
        <v>420</v>
      </c>
      <c r="D2007" s="10"/>
      <c r="E2007" s="10" t="s">
        <v>999</v>
      </c>
      <c r="F2007" s="10"/>
      <c r="G2007" s="10">
        <v>8</v>
      </c>
      <c r="H2007" s="10">
        <v>0</v>
      </c>
      <c r="I2007" s="10"/>
      <c r="K2007" s="10"/>
      <c r="L2007" s="10"/>
      <c r="M2007" s="10"/>
      <c r="O2007" s="348"/>
      <c r="P2007" s="348"/>
      <c r="Q2007" s="348"/>
      <c r="R2007" s="348"/>
      <c r="U2007" s="4"/>
      <c r="V2007" s="4"/>
    </row>
    <row r="2008" spans="1:22" ht="15" x14ac:dyDescent="0.25">
      <c r="A2008" s="39"/>
      <c r="B2008" s="10"/>
      <c r="C2008" s="10" t="s">
        <v>360</v>
      </c>
      <c r="D2008" s="10"/>
      <c r="E2008" s="10" t="s">
        <v>1001</v>
      </c>
      <c r="F2008" s="10"/>
      <c r="G2008" s="10">
        <v>2</v>
      </c>
      <c r="H2008" s="10">
        <v>5</v>
      </c>
      <c r="I2008" s="10"/>
      <c r="K2008" s="10"/>
      <c r="L2008" s="10"/>
      <c r="M2008" s="10"/>
      <c r="O2008" s="348"/>
      <c r="P2008" s="348"/>
      <c r="Q2008" s="348"/>
      <c r="R2008" s="348"/>
      <c r="U2008" s="4"/>
      <c r="V2008" s="4"/>
    </row>
    <row r="2009" spans="1:22" ht="15" x14ac:dyDescent="0.25">
      <c r="A2009" s="39"/>
      <c r="B2009" s="10"/>
      <c r="C2009" s="10" t="s">
        <v>605</v>
      </c>
      <c r="D2009" s="10"/>
      <c r="E2009" s="10" t="s">
        <v>1041</v>
      </c>
      <c r="F2009" s="10"/>
      <c r="G2009" s="10">
        <v>2</v>
      </c>
      <c r="H2009" s="10">
        <v>0</v>
      </c>
      <c r="I2009" s="10"/>
      <c r="K2009" s="10"/>
      <c r="L2009" s="10"/>
      <c r="M2009" s="10"/>
      <c r="O2009" s="348"/>
      <c r="P2009" s="348"/>
      <c r="Q2009" s="348"/>
      <c r="R2009" s="348"/>
      <c r="U2009" s="4"/>
      <c r="V2009" s="4"/>
    </row>
    <row r="2010" spans="1:22" ht="15" x14ac:dyDescent="0.25">
      <c r="A2010" s="39"/>
      <c r="B2010" s="10"/>
      <c r="C2010" s="10" t="s">
        <v>605</v>
      </c>
      <c r="D2010" s="10"/>
      <c r="E2010" s="10" t="s">
        <v>1002</v>
      </c>
      <c r="F2010" s="10"/>
      <c r="G2010" s="10">
        <v>7</v>
      </c>
      <c r="H2010" s="10">
        <v>9</v>
      </c>
      <c r="I2010" s="10"/>
      <c r="K2010" s="10"/>
      <c r="L2010" s="10"/>
      <c r="M2010" s="10"/>
      <c r="O2010" s="348"/>
      <c r="P2010" s="348"/>
      <c r="Q2010" s="348"/>
      <c r="R2010" s="348"/>
      <c r="U2010" s="4"/>
      <c r="V2010" s="4"/>
    </row>
    <row r="2011" spans="1:22" ht="15" x14ac:dyDescent="0.25">
      <c r="A2011" s="39"/>
      <c r="B2011" s="10"/>
      <c r="C2011" s="10" t="s">
        <v>506</v>
      </c>
      <c r="D2011" s="10"/>
      <c r="E2011" s="10" t="s">
        <v>1004</v>
      </c>
      <c r="F2011" s="10"/>
      <c r="G2011" s="10">
        <v>4</v>
      </c>
      <c r="H2011" s="10">
        <v>2</v>
      </c>
      <c r="I2011" s="10"/>
      <c r="K2011" s="10"/>
      <c r="L2011" s="10"/>
      <c r="M2011" s="10"/>
      <c r="O2011" s="348"/>
      <c r="P2011" s="348"/>
      <c r="Q2011" s="348"/>
      <c r="R2011" s="348"/>
      <c r="U2011" s="4"/>
      <c r="V2011" s="4"/>
    </row>
    <row r="2012" spans="1:22" ht="15" x14ac:dyDescent="0.25">
      <c r="A2012" s="39"/>
      <c r="B2012" s="10"/>
      <c r="C2012" s="10" t="s">
        <v>461</v>
      </c>
      <c r="D2012" s="10"/>
      <c r="E2012" s="10" t="s">
        <v>1006</v>
      </c>
      <c r="F2012" s="10"/>
      <c r="G2012" s="10">
        <v>1</v>
      </c>
      <c r="H2012" s="10"/>
      <c r="I2012" s="10"/>
      <c r="K2012" s="10"/>
      <c r="L2012" s="10"/>
      <c r="M2012" s="10"/>
      <c r="O2012" s="348"/>
      <c r="P2012" s="348"/>
      <c r="Q2012" s="348"/>
      <c r="R2012" s="348"/>
      <c r="U2012" s="4"/>
      <c r="V2012" s="4"/>
    </row>
    <row r="2013" spans="1:22" ht="15" x14ac:dyDescent="0.25">
      <c r="A2013" s="39"/>
      <c r="B2013" s="10"/>
      <c r="C2013" s="10" t="s">
        <v>442</v>
      </c>
      <c r="D2013" s="10"/>
      <c r="E2013" s="10" t="s">
        <v>764</v>
      </c>
      <c r="F2013" s="10"/>
      <c r="G2013" s="10">
        <v>1</v>
      </c>
      <c r="H2013" s="10">
        <v>2</v>
      </c>
      <c r="I2013" s="10"/>
      <c r="K2013" s="10"/>
      <c r="L2013" s="10"/>
      <c r="M2013" s="10"/>
      <c r="O2013" s="348"/>
      <c r="P2013" s="348"/>
      <c r="Q2013" s="348"/>
      <c r="R2013" s="348"/>
      <c r="U2013" s="4"/>
      <c r="V2013" s="4"/>
    </row>
    <row r="2014" spans="1:22" ht="15" x14ac:dyDescent="0.25">
      <c r="A2014" s="39"/>
      <c r="B2014" s="10"/>
      <c r="C2014" s="10" t="s">
        <v>447</v>
      </c>
      <c r="D2014" s="10"/>
      <c r="E2014" s="10" t="s">
        <v>791</v>
      </c>
      <c r="F2014" s="10"/>
      <c r="G2014" s="10">
        <v>0</v>
      </c>
      <c r="H2014" s="10">
        <v>0</v>
      </c>
      <c r="I2014" s="10"/>
      <c r="K2014" s="10"/>
      <c r="L2014" s="10"/>
      <c r="M2014" s="10"/>
      <c r="O2014" s="348"/>
      <c r="P2014" s="348"/>
      <c r="Q2014" s="348"/>
      <c r="R2014" s="348"/>
      <c r="U2014" s="4"/>
      <c r="V2014" s="4"/>
    </row>
    <row r="2015" spans="1:22" ht="15" x14ac:dyDescent="0.25">
      <c r="A2015" s="39"/>
      <c r="B2015" s="10"/>
      <c r="C2015" s="10" t="s">
        <v>462</v>
      </c>
      <c r="D2015" s="10"/>
      <c r="E2015" s="10" t="s">
        <v>832</v>
      </c>
      <c r="F2015" s="10"/>
      <c r="G2015" s="10">
        <v>5</v>
      </c>
      <c r="H2015" s="10">
        <v>1</v>
      </c>
      <c r="I2015" s="10"/>
      <c r="K2015" s="10"/>
      <c r="L2015" s="10"/>
      <c r="M2015" s="10"/>
      <c r="O2015" s="348"/>
      <c r="P2015" s="348"/>
      <c r="Q2015" s="348"/>
      <c r="R2015" s="348"/>
      <c r="U2015" s="4"/>
      <c r="V2015" s="4"/>
    </row>
    <row r="2016" spans="1:22" ht="15" x14ac:dyDescent="0.25">
      <c r="A2016" s="39"/>
      <c r="B2016" s="10"/>
      <c r="C2016" s="10" t="s">
        <v>443</v>
      </c>
      <c r="D2016" s="10"/>
      <c r="E2016" s="10" t="s">
        <v>1012</v>
      </c>
      <c r="F2016" s="10"/>
      <c r="G2016" s="10">
        <v>14</v>
      </c>
      <c r="H2016" s="10">
        <v>6</v>
      </c>
      <c r="I2016" s="10"/>
      <c r="K2016" s="10"/>
      <c r="L2016" s="10"/>
      <c r="M2016" s="10"/>
      <c r="O2016" s="348"/>
      <c r="P2016" s="348"/>
      <c r="Q2016" s="348"/>
      <c r="R2016" s="348"/>
      <c r="U2016" s="4"/>
      <c r="V2016" s="4"/>
    </row>
    <row r="2017" spans="1:22" ht="15" x14ac:dyDescent="0.25">
      <c r="A2017" s="39"/>
      <c r="B2017" s="10"/>
      <c r="C2017" s="10" t="s">
        <v>396</v>
      </c>
      <c r="D2017" s="10"/>
      <c r="E2017" s="10" t="s">
        <v>878</v>
      </c>
      <c r="F2017" s="10"/>
      <c r="G2017" s="10">
        <v>1</v>
      </c>
      <c r="H2017" s="10">
        <v>1</v>
      </c>
      <c r="I2017" s="10"/>
      <c r="K2017" s="10"/>
      <c r="L2017" s="10"/>
      <c r="M2017" s="10"/>
      <c r="O2017" s="348"/>
      <c r="P2017" s="348"/>
      <c r="Q2017" s="348"/>
      <c r="R2017" s="348"/>
      <c r="U2017" s="4"/>
      <c r="V2017" s="4"/>
    </row>
    <row r="2018" spans="1:22" ht="15" x14ac:dyDescent="0.25">
      <c r="A2018" s="39"/>
      <c r="B2018" s="10"/>
      <c r="C2018" s="10" t="s">
        <v>541</v>
      </c>
      <c r="D2018" s="10"/>
      <c r="E2018" s="10" t="s">
        <v>1015</v>
      </c>
      <c r="F2018" s="10"/>
      <c r="G2018" s="10">
        <v>3</v>
      </c>
      <c r="H2018" s="10">
        <v>1</v>
      </c>
      <c r="I2018" s="10"/>
      <c r="K2018" s="10"/>
      <c r="L2018" s="10"/>
      <c r="M2018" s="10"/>
      <c r="O2018" s="348"/>
      <c r="P2018" s="348"/>
      <c r="Q2018" s="348"/>
      <c r="R2018" s="348"/>
      <c r="U2018" s="4"/>
      <c r="V2018" s="4"/>
    </row>
    <row r="2019" spans="1:22" ht="15" x14ac:dyDescent="0.25">
      <c r="A2019" s="39"/>
      <c r="B2019" s="10"/>
      <c r="C2019" s="10" t="s">
        <v>448</v>
      </c>
      <c r="D2019" s="10"/>
      <c r="E2019" s="10" t="s">
        <v>790</v>
      </c>
      <c r="F2019" s="10"/>
      <c r="G2019" s="10">
        <v>2</v>
      </c>
      <c r="H2019" s="10">
        <v>0</v>
      </c>
      <c r="I2019" s="10"/>
      <c r="K2019" s="10"/>
      <c r="L2019" s="10"/>
      <c r="M2019" s="10"/>
      <c r="O2019" s="348"/>
      <c r="P2019" s="348"/>
      <c r="Q2019" s="348"/>
      <c r="R2019" s="348"/>
      <c r="U2019" s="4"/>
      <c r="V2019" s="4"/>
    </row>
    <row r="2020" spans="1:22" ht="15" x14ac:dyDescent="0.25">
      <c r="A2020" s="39"/>
      <c r="B2020" s="10"/>
      <c r="C2020" s="10" t="s">
        <v>397</v>
      </c>
      <c r="D2020" s="10"/>
      <c r="E2020" s="10" t="s">
        <v>762</v>
      </c>
      <c r="F2020" s="10"/>
      <c r="G2020" s="10">
        <v>8</v>
      </c>
      <c r="H2020" s="10">
        <v>1</v>
      </c>
      <c r="I2020" s="10"/>
      <c r="K2020" s="10"/>
      <c r="L2020" s="10"/>
      <c r="M2020" s="10"/>
      <c r="O2020" s="348"/>
      <c r="P2020" s="348"/>
      <c r="Q2020" s="348"/>
      <c r="R2020" s="348"/>
      <c r="U2020" s="4"/>
      <c r="V2020" s="4"/>
    </row>
    <row r="2021" spans="1:22" ht="15" x14ac:dyDescent="0.25">
      <c r="A2021" s="39"/>
      <c r="B2021" s="10"/>
      <c r="C2021" s="10" t="s">
        <v>493</v>
      </c>
      <c r="D2021" s="10"/>
      <c r="E2021" s="10" t="s">
        <v>1042</v>
      </c>
      <c r="F2021" s="10"/>
      <c r="G2021" s="10">
        <v>1</v>
      </c>
      <c r="H2021" s="10"/>
      <c r="I2021" s="10"/>
      <c r="K2021" s="10"/>
      <c r="L2021" s="10"/>
      <c r="M2021" s="10"/>
      <c r="O2021" s="348"/>
      <c r="P2021" s="348"/>
      <c r="Q2021" s="348"/>
      <c r="R2021" s="348"/>
      <c r="U2021" s="4"/>
      <c r="V2021" s="4"/>
    </row>
    <row r="2022" spans="1:22" ht="15" x14ac:dyDescent="0.25">
      <c r="A2022" s="39"/>
      <c r="B2022" s="10"/>
      <c r="C2022" s="10" t="s">
        <v>493</v>
      </c>
      <c r="D2022" s="10"/>
      <c r="E2022" s="10" t="s">
        <v>959</v>
      </c>
      <c r="F2022" s="10"/>
      <c r="G2022" s="10">
        <v>1</v>
      </c>
      <c r="H2022" s="10">
        <v>0</v>
      </c>
      <c r="I2022" s="10"/>
      <c r="K2022" s="10"/>
      <c r="L2022" s="10"/>
      <c r="M2022" s="10"/>
      <c r="O2022" s="348"/>
      <c r="P2022" s="348"/>
      <c r="Q2022" s="348"/>
      <c r="R2022" s="348"/>
      <c r="U2022" s="4"/>
      <c r="V2022" s="4"/>
    </row>
    <row r="2023" spans="1:22" ht="15" x14ac:dyDescent="0.25">
      <c r="A2023" s="39"/>
      <c r="B2023" s="10"/>
      <c r="C2023" s="10" t="s">
        <v>493</v>
      </c>
      <c r="D2023" s="10"/>
      <c r="E2023" s="10" t="s">
        <v>1020</v>
      </c>
      <c r="F2023" s="10"/>
      <c r="G2023" s="10">
        <v>7</v>
      </c>
      <c r="H2023" s="10">
        <v>6</v>
      </c>
      <c r="I2023" s="10"/>
      <c r="K2023" s="10"/>
      <c r="L2023" s="10"/>
      <c r="M2023" s="10"/>
      <c r="O2023" s="348"/>
      <c r="P2023" s="348"/>
      <c r="Q2023" s="348"/>
      <c r="R2023" s="348"/>
      <c r="U2023" s="4"/>
      <c r="V2023" s="4"/>
    </row>
    <row r="2024" spans="1:22" ht="15" x14ac:dyDescent="0.25">
      <c r="A2024" s="39"/>
      <c r="B2024" s="10"/>
      <c r="C2024" s="10" t="s">
        <v>493</v>
      </c>
      <c r="D2024" s="10"/>
      <c r="E2024" s="10" t="s">
        <v>1021</v>
      </c>
      <c r="F2024" s="10"/>
      <c r="G2024" s="10">
        <v>1</v>
      </c>
      <c r="H2024" s="10"/>
      <c r="I2024" s="10"/>
      <c r="K2024" s="10"/>
      <c r="L2024" s="10"/>
      <c r="M2024" s="10"/>
      <c r="O2024" s="348"/>
      <c r="P2024" s="348"/>
      <c r="Q2024" s="348"/>
      <c r="R2024" s="348"/>
      <c r="U2024" s="4"/>
      <c r="V2024" s="4"/>
    </row>
    <row r="2025" spans="1:22" ht="15" x14ac:dyDescent="0.25">
      <c r="A2025" s="39"/>
      <c r="B2025" s="10"/>
      <c r="C2025" s="10" t="s">
        <v>493</v>
      </c>
      <c r="D2025" s="10"/>
      <c r="E2025" s="10" t="s">
        <v>891</v>
      </c>
      <c r="F2025" s="10"/>
      <c r="G2025" s="10">
        <v>0</v>
      </c>
      <c r="H2025" s="10">
        <v>1</v>
      </c>
      <c r="I2025" s="10"/>
      <c r="K2025" s="10"/>
      <c r="L2025" s="10"/>
      <c r="M2025" s="10"/>
      <c r="O2025" s="348"/>
      <c r="P2025" s="348"/>
      <c r="Q2025" s="348"/>
      <c r="R2025" s="348"/>
      <c r="U2025" s="4"/>
      <c r="V2025" s="4"/>
    </row>
    <row r="2026" spans="1:22" ht="15" x14ac:dyDescent="0.25">
      <c r="A2026" s="39"/>
      <c r="B2026" s="10"/>
      <c r="C2026" s="10" t="s">
        <v>449</v>
      </c>
      <c r="D2026" s="10"/>
      <c r="E2026" s="10" t="s">
        <v>791</v>
      </c>
      <c r="F2026" s="10"/>
      <c r="G2026" s="10">
        <v>1</v>
      </c>
      <c r="H2026" s="10">
        <v>0</v>
      </c>
      <c r="I2026" s="10"/>
      <c r="K2026" s="10"/>
      <c r="L2026" s="10"/>
      <c r="M2026" s="10"/>
      <c r="O2026" s="348"/>
      <c r="P2026" s="348"/>
      <c r="Q2026" s="348"/>
      <c r="R2026" s="348"/>
      <c r="U2026" s="4"/>
      <c r="V2026" s="4"/>
    </row>
    <row r="2027" spans="1:22" ht="15" x14ac:dyDescent="0.25">
      <c r="A2027" s="39"/>
      <c r="B2027" s="10"/>
      <c r="C2027" s="10" t="s">
        <v>363</v>
      </c>
      <c r="D2027" s="10"/>
      <c r="E2027" s="10" t="s">
        <v>1043</v>
      </c>
      <c r="F2027" s="10"/>
      <c r="G2027" s="10">
        <v>2</v>
      </c>
      <c r="H2027" s="10">
        <v>1</v>
      </c>
      <c r="I2027" s="10"/>
      <c r="K2027" s="10"/>
      <c r="L2027" s="10"/>
      <c r="M2027" s="10"/>
      <c r="O2027" s="348"/>
      <c r="P2027" s="348"/>
      <c r="Q2027" s="348"/>
      <c r="R2027" s="348"/>
      <c r="U2027" s="4"/>
      <c r="V2027" s="4"/>
    </row>
    <row r="2028" spans="1:22" ht="15" x14ac:dyDescent="0.25">
      <c r="A2028" s="39"/>
      <c r="B2028" s="10"/>
      <c r="C2028" s="10" t="s">
        <v>421</v>
      </c>
      <c r="D2028" s="10"/>
      <c r="E2028" s="10" t="s">
        <v>784</v>
      </c>
      <c r="F2028" s="10"/>
      <c r="G2028" s="10">
        <v>9</v>
      </c>
      <c r="H2028" s="10">
        <v>0</v>
      </c>
      <c r="I2028" s="10"/>
      <c r="K2028" s="10"/>
      <c r="L2028" s="10"/>
      <c r="M2028" s="10"/>
      <c r="O2028" s="348"/>
      <c r="P2028" s="348"/>
      <c r="Q2028" s="348"/>
      <c r="R2028" s="348"/>
      <c r="U2028" s="4"/>
      <c r="V2028" s="4"/>
    </row>
    <row r="2029" spans="1:22" ht="15" x14ac:dyDescent="0.25">
      <c r="A2029" s="39"/>
      <c r="B2029" s="10"/>
      <c r="C2029" s="10"/>
      <c r="D2029" s="10"/>
      <c r="E2029" s="10"/>
      <c r="F2029" s="10"/>
      <c r="G2029" s="10"/>
      <c r="H2029" s="10"/>
      <c r="I2029" s="10"/>
      <c r="K2029" s="10"/>
      <c r="L2029" s="10"/>
      <c r="M2029" s="10"/>
      <c r="O2029" s="348"/>
      <c r="P2029" s="348"/>
      <c r="Q2029" s="348"/>
      <c r="R2029" s="348"/>
      <c r="U2029" s="4"/>
      <c r="V2029" s="4"/>
    </row>
    <row r="2030" spans="1:22" ht="15" x14ac:dyDescent="0.25">
      <c r="A2030" s="39"/>
      <c r="B2030" s="10"/>
      <c r="C2030" s="10"/>
      <c r="D2030" s="10"/>
      <c r="E2030" s="10"/>
      <c r="F2030" s="10"/>
      <c r="G2030" s="10"/>
      <c r="H2030" s="10"/>
      <c r="I2030" s="10"/>
      <c r="K2030" s="10"/>
      <c r="L2030" s="10"/>
      <c r="M2030" s="10"/>
      <c r="O2030" s="348"/>
      <c r="P2030" s="348"/>
      <c r="Q2030" s="348"/>
      <c r="R2030" s="348"/>
      <c r="U2030" s="4"/>
      <c r="V2030" s="4"/>
    </row>
    <row r="2031" spans="1:22" ht="15" x14ac:dyDescent="0.25">
      <c r="A2031" s="39"/>
      <c r="B2031" s="10"/>
      <c r="C2031" s="10"/>
      <c r="D2031" s="10"/>
      <c r="E2031" s="10"/>
      <c r="F2031" s="10"/>
      <c r="G2031" s="10"/>
      <c r="H2031" s="10"/>
      <c r="I2031" s="10"/>
      <c r="K2031" s="10"/>
      <c r="L2031" s="10"/>
      <c r="M2031" s="10"/>
      <c r="O2031" s="348"/>
      <c r="P2031" s="348"/>
      <c r="Q2031" s="348"/>
      <c r="R2031" s="348"/>
      <c r="U2031" s="4"/>
      <c r="V2031" s="4"/>
    </row>
    <row r="2032" spans="1:22" ht="15" x14ac:dyDescent="0.25">
      <c r="A2032" s="39"/>
      <c r="B2032" s="10"/>
      <c r="C2032" s="10"/>
      <c r="D2032" s="10"/>
      <c r="E2032" s="10"/>
      <c r="F2032" s="10"/>
      <c r="G2032" s="10"/>
      <c r="H2032" s="10"/>
      <c r="I2032" s="10"/>
      <c r="K2032" s="10"/>
      <c r="L2032" s="10"/>
      <c r="M2032" s="10"/>
      <c r="O2032" s="348"/>
      <c r="P2032" s="348"/>
      <c r="Q2032" s="348"/>
      <c r="R2032" s="348"/>
      <c r="U2032" s="4"/>
      <c r="V2032" s="4"/>
    </row>
    <row r="2033" spans="1:22" ht="15" x14ac:dyDescent="0.25">
      <c r="A2033" s="39"/>
      <c r="B2033" s="10"/>
      <c r="C2033" s="10"/>
      <c r="D2033" s="10"/>
      <c r="E2033" s="10"/>
      <c r="F2033" s="10"/>
      <c r="G2033" s="10"/>
      <c r="H2033" s="10"/>
      <c r="I2033" s="10"/>
      <c r="K2033" s="10"/>
      <c r="L2033" s="10"/>
      <c r="M2033" s="10"/>
      <c r="O2033" s="348"/>
      <c r="P2033" s="348"/>
      <c r="Q2033" s="348"/>
      <c r="R2033" s="348"/>
      <c r="U2033" s="4"/>
      <c r="V2033" s="4"/>
    </row>
    <row r="2034" spans="1:22" ht="15" x14ac:dyDescent="0.25">
      <c r="A2034" s="39"/>
      <c r="B2034" s="10"/>
      <c r="C2034" s="10"/>
      <c r="D2034" s="10"/>
      <c r="E2034" s="10"/>
      <c r="F2034" s="10"/>
      <c r="G2034" s="10"/>
      <c r="H2034" s="10"/>
      <c r="I2034" s="10"/>
      <c r="K2034" s="10"/>
      <c r="L2034" s="10"/>
      <c r="M2034" s="10"/>
      <c r="O2034" s="348"/>
      <c r="P2034" s="348"/>
      <c r="Q2034" s="348"/>
      <c r="R2034" s="348"/>
      <c r="U2034" s="4"/>
      <c r="V2034" s="4"/>
    </row>
    <row r="2035" spans="1:22" ht="15" x14ac:dyDescent="0.25">
      <c r="A2035" s="39"/>
      <c r="B2035" s="10"/>
      <c r="C2035" s="10"/>
      <c r="D2035" s="10"/>
      <c r="E2035" s="10"/>
      <c r="F2035" s="10"/>
      <c r="G2035" s="10"/>
      <c r="H2035" s="10"/>
      <c r="I2035" s="10"/>
      <c r="K2035" s="10"/>
      <c r="L2035" s="10"/>
      <c r="M2035" s="10"/>
      <c r="O2035" s="348"/>
      <c r="P2035" s="348"/>
      <c r="Q2035" s="348"/>
      <c r="R2035" s="348"/>
      <c r="U2035" s="4"/>
      <c r="V2035" s="4"/>
    </row>
    <row r="2036" spans="1:22" ht="15" x14ac:dyDescent="0.25">
      <c r="A2036" s="39"/>
      <c r="B2036" s="10"/>
      <c r="C2036" s="10"/>
      <c r="D2036" s="10"/>
      <c r="E2036" s="10"/>
      <c r="F2036" s="10"/>
      <c r="G2036" s="10"/>
      <c r="H2036" s="10"/>
      <c r="I2036" s="10"/>
      <c r="K2036" s="10"/>
      <c r="L2036" s="10"/>
      <c r="M2036" s="10"/>
      <c r="O2036" s="348"/>
      <c r="P2036" s="348"/>
      <c r="Q2036" s="348"/>
      <c r="R2036" s="348"/>
      <c r="U2036" s="4"/>
      <c r="V2036" s="4"/>
    </row>
    <row r="2037" spans="1:22" ht="15" x14ac:dyDescent="0.25">
      <c r="A2037" s="39"/>
      <c r="B2037" s="10"/>
      <c r="C2037" s="10"/>
      <c r="D2037" s="10"/>
      <c r="E2037" s="10"/>
      <c r="F2037" s="10"/>
      <c r="G2037" s="10"/>
      <c r="H2037" s="10"/>
      <c r="I2037" s="10"/>
      <c r="K2037" s="10"/>
      <c r="L2037" s="10"/>
      <c r="M2037" s="10"/>
      <c r="O2037" s="348"/>
      <c r="P2037" s="348"/>
      <c r="Q2037" s="348"/>
      <c r="R2037" s="348"/>
      <c r="U2037" s="4"/>
      <c r="V2037" s="4"/>
    </row>
    <row r="2038" spans="1:22" ht="15" x14ac:dyDescent="0.25">
      <c r="A2038" s="39"/>
      <c r="B2038" s="10"/>
      <c r="C2038" s="10"/>
      <c r="D2038" s="10"/>
      <c r="E2038" s="10"/>
      <c r="F2038" s="10"/>
      <c r="G2038" s="10"/>
      <c r="H2038" s="10"/>
      <c r="I2038" s="10"/>
      <c r="K2038" s="10"/>
      <c r="L2038" s="10"/>
      <c r="M2038" s="10"/>
      <c r="O2038" s="348"/>
      <c r="P2038" s="348"/>
      <c r="Q2038" s="348"/>
      <c r="R2038" s="348"/>
      <c r="U2038" s="4"/>
      <c r="V2038" s="4"/>
    </row>
    <row r="2039" spans="1:22" ht="15" x14ac:dyDescent="0.25">
      <c r="A2039" s="39"/>
      <c r="B2039" s="10"/>
      <c r="C2039" s="10"/>
      <c r="D2039" s="10"/>
      <c r="E2039" s="10"/>
      <c r="F2039" s="10"/>
      <c r="G2039" s="10"/>
      <c r="H2039" s="10"/>
      <c r="I2039" s="10"/>
      <c r="K2039" s="10"/>
      <c r="L2039" s="10"/>
      <c r="M2039" s="10"/>
      <c r="O2039" s="348"/>
      <c r="P2039" s="348"/>
      <c r="Q2039" s="348"/>
      <c r="R2039" s="348"/>
      <c r="U2039" s="4"/>
      <c r="V2039" s="4"/>
    </row>
    <row r="2040" spans="1:22" ht="15" x14ac:dyDescent="0.25">
      <c r="A2040" s="39"/>
      <c r="B2040" s="10"/>
      <c r="C2040" s="10"/>
      <c r="D2040" s="10"/>
      <c r="E2040" s="10"/>
      <c r="F2040" s="10"/>
      <c r="G2040" s="10"/>
      <c r="H2040" s="10"/>
      <c r="I2040" s="10"/>
      <c r="K2040" s="10"/>
      <c r="L2040" s="10"/>
      <c r="M2040" s="10"/>
      <c r="O2040" s="348"/>
      <c r="P2040" s="348"/>
      <c r="Q2040" s="348"/>
      <c r="R2040" s="348"/>
      <c r="U2040" s="4"/>
      <c r="V2040" s="4"/>
    </row>
    <row r="2041" spans="1:22" ht="15" x14ac:dyDescent="0.25">
      <c r="A2041" s="39"/>
      <c r="B2041" s="10"/>
      <c r="C2041" s="10"/>
      <c r="D2041" s="10"/>
      <c r="E2041" s="10"/>
      <c r="F2041" s="10"/>
      <c r="G2041" s="10"/>
      <c r="H2041" s="10"/>
      <c r="I2041" s="10"/>
      <c r="K2041" s="10"/>
      <c r="L2041" s="10"/>
      <c r="M2041" s="10"/>
      <c r="O2041" s="348"/>
      <c r="P2041" s="348"/>
      <c r="Q2041" s="348"/>
      <c r="R2041" s="348"/>
      <c r="U2041" s="4"/>
      <c r="V2041" s="4"/>
    </row>
    <row r="2042" spans="1:22" ht="15" x14ac:dyDescent="0.25">
      <c r="A2042" s="39"/>
      <c r="B2042" s="10"/>
      <c r="C2042" s="10"/>
      <c r="D2042" s="10"/>
      <c r="E2042" s="10"/>
      <c r="F2042" s="10"/>
      <c r="G2042" s="10"/>
      <c r="H2042" s="10"/>
      <c r="I2042" s="10"/>
      <c r="K2042" s="10"/>
      <c r="L2042" s="10"/>
      <c r="M2042" s="10"/>
      <c r="O2042" s="348"/>
      <c r="P2042" s="348"/>
      <c r="Q2042" s="348"/>
      <c r="R2042" s="348"/>
      <c r="U2042" s="4"/>
      <c r="V2042" s="4"/>
    </row>
    <row r="2043" spans="1:22" ht="15" x14ac:dyDescent="0.25">
      <c r="A2043" s="39"/>
      <c r="B2043" s="10"/>
      <c r="C2043" s="10"/>
      <c r="D2043" s="10"/>
      <c r="E2043" s="10"/>
      <c r="F2043" s="10"/>
      <c r="G2043" s="10"/>
      <c r="H2043" s="10"/>
      <c r="I2043" s="10"/>
      <c r="K2043" s="10"/>
      <c r="L2043" s="10"/>
      <c r="M2043" s="10"/>
      <c r="O2043" s="348"/>
      <c r="P2043" s="348"/>
      <c r="Q2043" s="348"/>
      <c r="R2043" s="348"/>
      <c r="U2043" s="4"/>
      <c r="V2043" s="4"/>
    </row>
    <row r="2044" spans="1:22" ht="15" x14ac:dyDescent="0.25">
      <c r="A2044" s="39"/>
      <c r="B2044" s="10"/>
      <c r="C2044" s="10"/>
      <c r="D2044" s="10"/>
      <c r="E2044" s="10"/>
      <c r="F2044" s="10"/>
      <c r="G2044" s="10"/>
      <c r="H2044" s="10"/>
      <c r="I2044" s="10"/>
      <c r="K2044" s="10"/>
      <c r="L2044" s="10"/>
      <c r="M2044" s="10"/>
      <c r="O2044" s="348"/>
      <c r="P2044" s="348"/>
      <c r="Q2044" s="348"/>
      <c r="R2044" s="348"/>
      <c r="U2044" s="4"/>
      <c r="V2044" s="4"/>
    </row>
    <row r="2045" spans="1:22" ht="15" x14ac:dyDescent="0.25">
      <c r="A2045" s="39"/>
      <c r="B2045" s="10"/>
      <c r="C2045" s="10"/>
      <c r="D2045" s="10"/>
      <c r="E2045" s="10"/>
      <c r="F2045" s="10"/>
      <c r="G2045" s="10"/>
      <c r="H2045" s="10"/>
      <c r="I2045" s="10"/>
      <c r="K2045" s="10"/>
      <c r="L2045" s="10"/>
      <c r="M2045" s="10"/>
      <c r="O2045" s="348"/>
      <c r="P2045" s="348"/>
      <c r="Q2045" s="348"/>
      <c r="R2045" s="348"/>
      <c r="U2045" s="4"/>
      <c r="V2045" s="4"/>
    </row>
    <row r="2046" spans="1:22" ht="15" x14ac:dyDescent="0.25">
      <c r="A2046" s="39"/>
      <c r="B2046" s="10"/>
      <c r="C2046" s="10"/>
      <c r="D2046" s="10"/>
      <c r="E2046" s="10"/>
      <c r="F2046" s="10"/>
      <c r="G2046" s="10"/>
      <c r="H2046" s="10"/>
      <c r="I2046" s="10"/>
      <c r="K2046" s="10"/>
      <c r="L2046" s="10"/>
      <c r="M2046" s="10"/>
      <c r="O2046" s="348"/>
      <c r="P2046" s="348"/>
      <c r="Q2046" s="348"/>
      <c r="R2046" s="348"/>
      <c r="U2046" s="4"/>
      <c r="V2046" s="4"/>
    </row>
    <row r="2047" spans="1:22" ht="15" x14ac:dyDescent="0.25">
      <c r="A2047" s="39"/>
      <c r="B2047" s="10"/>
      <c r="C2047" s="10"/>
      <c r="D2047" s="10"/>
      <c r="E2047" s="10"/>
      <c r="F2047" s="10"/>
      <c r="G2047" s="10"/>
      <c r="H2047" s="10"/>
      <c r="I2047" s="10"/>
      <c r="K2047" s="10"/>
      <c r="L2047" s="10"/>
      <c r="M2047" s="10"/>
      <c r="O2047" s="348"/>
      <c r="P2047" s="348"/>
      <c r="Q2047" s="348"/>
      <c r="R2047" s="348"/>
      <c r="U2047" s="4"/>
      <c r="V2047" s="4"/>
    </row>
    <row r="2048" spans="1:22" ht="15" x14ac:dyDescent="0.25">
      <c r="A2048" s="39"/>
      <c r="B2048" s="10"/>
      <c r="C2048" s="10"/>
      <c r="D2048" s="10"/>
      <c r="E2048" s="10"/>
      <c r="F2048" s="10"/>
      <c r="G2048" s="10"/>
      <c r="H2048" s="10"/>
      <c r="I2048" s="10"/>
      <c r="K2048" s="10"/>
      <c r="L2048" s="10"/>
      <c r="M2048" s="10"/>
      <c r="O2048" s="348"/>
      <c r="P2048" s="348"/>
      <c r="Q2048" s="348"/>
      <c r="R2048" s="348"/>
      <c r="U2048" s="4"/>
      <c r="V2048" s="4"/>
    </row>
    <row r="2049" spans="1:22" ht="15" x14ac:dyDescent="0.25">
      <c r="A2049" s="39"/>
      <c r="B2049" s="10"/>
      <c r="C2049" s="10"/>
      <c r="D2049" s="10"/>
      <c r="E2049" s="10"/>
      <c r="F2049" s="10"/>
      <c r="G2049" s="10"/>
      <c r="H2049" s="10"/>
      <c r="I2049" s="10"/>
      <c r="K2049" s="10"/>
      <c r="L2049" s="10"/>
      <c r="M2049" s="10"/>
      <c r="O2049" s="348"/>
      <c r="P2049" s="348"/>
      <c r="Q2049" s="348"/>
      <c r="R2049" s="348"/>
      <c r="U2049" s="4"/>
      <c r="V2049" s="4"/>
    </row>
    <row r="2050" spans="1:22" ht="15" x14ac:dyDescent="0.25">
      <c r="A2050" s="39"/>
      <c r="B2050" s="10"/>
      <c r="C2050" s="10"/>
      <c r="D2050" s="10"/>
      <c r="E2050" s="10"/>
      <c r="F2050" s="10"/>
      <c r="G2050" s="10"/>
      <c r="H2050" s="10"/>
      <c r="I2050" s="10"/>
      <c r="K2050" s="10"/>
      <c r="L2050" s="10"/>
      <c r="M2050" s="10"/>
      <c r="O2050" s="348"/>
      <c r="P2050" s="348"/>
      <c r="Q2050" s="348"/>
      <c r="R2050" s="348"/>
      <c r="U2050" s="4"/>
      <c r="V2050" s="4"/>
    </row>
    <row r="2051" spans="1:22" ht="15" x14ac:dyDescent="0.25">
      <c r="A2051" s="39"/>
      <c r="B2051" s="10"/>
      <c r="C2051" s="10"/>
      <c r="D2051" s="10"/>
      <c r="E2051" s="10"/>
      <c r="F2051" s="10"/>
      <c r="G2051" s="10"/>
      <c r="H2051" s="10"/>
      <c r="I2051" s="10"/>
      <c r="K2051" s="10"/>
      <c r="L2051" s="10"/>
      <c r="M2051" s="10"/>
      <c r="O2051" s="348"/>
      <c r="P2051" s="348"/>
      <c r="Q2051" s="348"/>
      <c r="R2051" s="348"/>
      <c r="U2051" s="4"/>
      <c r="V2051" s="4"/>
    </row>
    <row r="2052" spans="1:22" ht="15" x14ac:dyDescent="0.25">
      <c r="A2052" s="39"/>
      <c r="B2052" s="10"/>
      <c r="C2052" s="10"/>
      <c r="D2052" s="10"/>
      <c r="E2052" s="10"/>
      <c r="F2052" s="10"/>
      <c r="G2052" s="10"/>
      <c r="H2052" s="10"/>
      <c r="I2052" s="10"/>
      <c r="K2052" s="10"/>
      <c r="L2052" s="10"/>
      <c r="M2052" s="10"/>
      <c r="O2052" s="348"/>
      <c r="P2052" s="348"/>
      <c r="Q2052" s="348"/>
      <c r="R2052" s="348"/>
      <c r="U2052" s="4"/>
      <c r="V2052" s="4"/>
    </row>
    <row r="2053" spans="1:22" ht="15" x14ac:dyDescent="0.25">
      <c r="A2053" s="39"/>
      <c r="B2053" s="10"/>
      <c r="C2053" s="10"/>
      <c r="D2053" s="10"/>
      <c r="E2053" s="10"/>
      <c r="F2053" s="10"/>
      <c r="G2053" s="10"/>
      <c r="H2053" s="10"/>
      <c r="I2053" s="10"/>
      <c r="K2053" s="10"/>
      <c r="L2053" s="10"/>
      <c r="M2053" s="10"/>
      <c r="O2053" s="348"/>
      <c r="P2053" s="348"/>
      <c r="Q2053" s="348"/>
      <c r="R2053" s="348"/>
      <c r="U2053" s="4"/>
      <c r="V2053" s="4"/>
    </row>
    <row r="2054" spans="1:22" ht="15" x14ac:dyDescent="0.25">
      <c r="A2054" s="39"/>
      <c r="B2054" s="10"/>
      <c r="C2054" s="10"/>
      <c r="D2054" s="10"/>
      <c r="E2054" s="10"/>
      <c r="F2054" s="10"/>
      <c r="G2054" s="10"/>
      <c r="H2054" s="10"/>
      <c r="I2054" s="10"/>
      <c r="K2054" s="10"/>
      <c r="L2054" s="10"/>
      <c r="M2054" s="10"/>
      <c r="O2054" s="348"/>
      <c r="P2054" s="348"/>
      <c r="Q2054" s="348"/>
      <c r="R2054" s="348"/>
      <c r="U2054" s="4"/>
      <c r="V2054" s="4"/>
    </row>
    <row r="2055" spans="1:22" ht="15" x14ac:dyDescent="0.25">
      <c r="A2055" s="39"/>
      <c r="B2055" s="10"/>
      <c r="C2055" s="10"/>
      <c r="D2055" s="10"/>
      <c r="E2055" s="10"/>
      <c r="F2055" s="10"/>
      <c r="G2055" s="10"/>
      <c r="H2055" s="10"/>
      <c r="I2055" s="10"/>
      <c r="K2055" s="10"/>
      <c r="L2055" s="10"/>
      <c r="M2055" s="10"/>
      <c r="O2055" s="348"/>
      <c r="P2055" s="348"/>
      <c r="Q2055" s="348"/>
      <c r="R2055" s="348"/>
      <c r="U2055" s="4"/>
      <c r="V2055" s="4"/>
    </row>
    <row r="2056" spans="1:22" ht="15" x14ac:dyDescent="0.25">
      <c r="A2056" s="39"/>
      <c r="B2056" s="10"/>
      <c r="C2056" s="10"/>
      <c r="D2056" s="10"/>
      <c r="E2056" s="10"/>
      <c r="F2056" s="10"/>
      <c r="G2056" s="10"/>
      <c r="H2056" s="10"/>
      <c r="I2056" s="10"/>
      <c r="K2056" s="10"/>
      <c r="L2056" s="10"/>
      <c r="M2056" s="10"/>
      <c r="O2056" s="348"/>
      <c r="P2056" s="348"/>
      <c r="Q2056" s="348"/>
      <c r="R2056" s="348"/>
      <c r="U2056" s="4"/>
      <c r="V2056" s="4"/>
    </row>
    <row r="2057" spans="1:22" ht="15" x14ac:dyDescent="0.25">
      <c r="A2057" s="39"/>
      <c r="B2057" s="10"/>
      <c r="C2057" s="10"/>
      <c r="D2057" s="10"/>
      <c r="E2057" s="10"/>
      <c r="F2057" s="10"/>
      <c r="G2057" s="10"/>
      <c r="H2057" s="10"/>
      <c r="I2057" s="10"/>
      <c r="K2057" s="10"/>
      <c r="L2057" s="10"/>
      <c r="M2057" s="10"/>
      <c r="O2057" s="348"/>
      <c r="P2057" s="348"/>
      <c r="Q2057" s="348"/>
      <c r="R2057" s="348"/>
      <c r="U2057" s="4"/>
      <c r="V2057" s="4"/>
    </row>
    <row r="2058" spans="1:22" ht="15.75" thickBot="1" x14ac:dyDescent="0.3">
      <c r="A2058" s="39"/>
      <c r="B2058" s="79"/>
      <c r="C2058" s="79"/>
      <c r="D2058" s="79"/>
      <c r="E2058" s="79"/>
      <c r="F2058" s="79"/>
      <c r="G2058" s="79"/>
      <c r="H2058" s="79"/>
      <c r="I2058" s="79"/>
      <c r="K2058" s="79"/>
      <c r="L2058" s="79"/>
      <c r="M2058" s="79"/>
      <c r="O2058" s="317"/>
      <c r="P2058" s="317"/>
      <c r="Q2058" s="317"/>
      <c r="R2058" s="317"/>
      <c r="U2058" s="4"/>
      <c r="V2058" s="4"/>
    </row>
    <row r="2059" spans="1:22" ht="15.75" thickBot="1" x14ac:dyDescent="0.3">
      <c r="A2059" s="39"/>
      <c r="B2059" s="80" t="s">
        <v>109</v>
      </c>
      <c r="C2059" s="81"/>
      <c r="D2059" s="81"/>
      <c r="E2059" s="81"/>
      <c r="F2059" s="82">
        <v>39160</v>
      </c>
      <c r="G2059" s="82">
        <f>SUM(G1793:G2058)</f>
        <v>941</v>
      </c>
      <c r="H2059" s="82">
        <f>SUM(H1793:H2058)</f>
        <v>436</v>
      </c>
      <c r="I2059" s="306" t="s">
        <v>111</v>
      </c>
      <c r="K2059" s="84"/>
      <c r="L2059" s="82"/>
      <c r="M2059" s="83"/>
      <c r="O2059" s="444">
        <f>F2059-G2059</f>
        <v>38219</v>
      </c>
      <c r="P2059" s="445"/>
      <c r="Q2059" s="445"/>
      <c r="R2059" s="446"/>
      <c r="U2059" s="4"/>
      <c r="V2059" s="4"/>
    </row>
    <row r="2060" spans="1:22" s="4" customFormat="1" ht="12.75" x14ac:dyDescent="0.2">
      <c r="A2060" s="39"/>
    </row>
    <row r="2061" spans="1:22" s="4" customFormat="1" ht="12.75" x14ac:dyDescent="0.2"/>
    <row r="2062" spans="1:22" s="4" customFormat="1" ht="12.75" hidden="1" customHeight="1" x14ac:dyDescent="0.2">
      <c r="K2062" s="34"/>
      <c r="O2062" s="34"/>
    </row>
    <row r="2063" spans="1:22" s="4" customFormat="1" ht="12.75" hidden="1" customHeight="1" x14ac:dyDescent="0.2">
      <c r="K2063" s="34"/>
      <c r="O2063" s="34"/>
    </row>
    <row r="2064" spans="1:22" s="4" customFormat="1" ht="12.75" hidden="1" customHeight="1" x14ac:dyDescent="0.2">
      <c r="K2064" s="34"/>
      <c r="O2064" s="34"/>
    </row>
    <row r="2065" spans="11:15" s="4" customFormat="1" ht="12.75" hidden="1" customHeight="1" x14ac:dyDescent="0.2">
      <c r="K2065" s="34"/>
      <c r="O2065" s="34"/>
    </row>
    <row r="2066" spans="11:15" s="4" customFormat="1" ht="12.75" hidden="1" customHeight="1" x14ac:dyDescent="0.2">
      <c r="K2066" s="34"/>
      <c r="O2066" s="34"/>
    </row>
    <row r="2067" spans="11:15" ht="15" hidden="1" customHeight="1" x14ac:dyDescent="0.25"/>
    <row r="2068" spans="11:15" ht="15" hidden="1" customHeight="1" x14ac:dyDescent="0.25"/>
    <row r="2069" spans="11:15" ht="15" hidden="1" customHeight="1" x14ac:dyDescent="0.25"/>
    <row r="2070" spans="11:15" ht="15" hidden="1" customHeight="1" x14ac:dyDescent="0.25"/>
    <row r="2071" spans="11:15" ht="15" hidden="1" customHeight="1" x14ac:dyDescent="0.25"/>
    <row r="2072" spans="11:15" ht="15" hidden="1" customHeight="1" x14ac:dyDescent="0.25"/>
    <row r="2073" spans="11:15" ht="15" hidden="1" customHeight="1" x14ac:dyDescent="0.25"/>
    <row r="2074" spans="11:15" ht="15" hidden="1" customHeight="1" x14ac:dyDescent="0.25"/>
    <row r="2075" spans="11:15" ht="15" hidden="1" customHeight="1" x14ac:dyDescent="0.25"/>
    <row r="2076" spans="11:15" ht="15" hidden="1" customHeight="1" x14ac:dyDescent="0.25"/>
    <row r="2077" spans="11:15" ht="15" hidden="1" customHeight="1" x14ac:dyDescent="0.25"/>
    <row r="2078" spans="11:15" ht="15" hidden="1" customHeight="1" x14ac:dyDescent="0.25"/>
    <row r="2079" spans="11:15" ht="15" hidden="1" customHeight="1" x14ac:dyDescent="0.25"/>
    <row r="2080" spans="11:15" ht="15" hidden="1" customHeight="1" x14ac:dyDescent="0.25"/>
    <row r="2081" ht="15" hidden="1" customHeight="1" x14ac:dyDescent="0.25"/>
    <row r="2082" ht="15" hidden="1" customHeight="1" x14ac:dyDescent="0.25"/>
    <row r="2083" ht="15" hidden="1" customHeight="1" x14ac:dyDescent="0.25"/>
    <row r="2084" ht="15" hidden="1" customHeight="1" x14ac:dyDescent="0.25"/>
    <row r="2085" ht="15" hidden="1" customHeight="1" x14ac:dyDescent="0.25"/>
    <row r="2086" ht="15" hidden="1" customHeight="1" x14ac:dyDescent="0.25"/>
    <row r="2087" ht="15" hidden="1" customHeight="1" x14ac:dyDescent="0.25"/>
    <row r="2088" ht="15" hidden="1" customHeight="1" x14ac:dyDescent="0.25"/>
    <row r="2089" ht="15" hidden="1" customHeight="1" x14ac:dyDescent="0.25"/>
    <row r="2090" ht="15" hidden="1" customHeight="1" x14ac:dyDescent="0.25"/>
    <row r="2091" ht="15" hidden="1" customHeight="1" x14ac:dyDescent="0.25"/>
    <row r="2092" ht="15" hidden="1" customHeight="1" x14ac:dyDescent="0.25"/>
    <row r="2093" ht="15" hidden="1" customHeight="1" x14ac:dyDescent="0.25"/>
    <row r="2094" ht="15" hidden="1" customHeight="1" x14ac:dyDescent="0.25"/>
    <row r="2095" ht="15" hidden="1" customHeight="1" x14ac:dyDescent="0.25"/>
    <row r="2096" ht="15" hidden="1" customHeight="1" x14ac:dyDescent="0.25"/>
    <row r="2097" ht="15" hidden="1" customHeight="1" x14ac:dyDescent="0.25"/>
    <row r="2098" ht="15" hidden="1" customHeight="1" x14ac:dyDescent="0.25"/>
    <row r="2099" ht="15" hidden="1" customHeight="1" x14ac:dyDescent="0.25"/>
    <row r="2100" ht="15" hidden="1" customHeight="1" x14ac:dyDescent="0.25"/>
    <row r="2101" ht="15" x14ac:dyDescent="0.25"/>
    <row r="2102" ht="15" x14ac:dyDescent="0.25"/>
    <row r="2103" ht="15" x14ac:dyDescent="0.25"/>
    <row r="2104" ht="15" x14ac:dyDescent="0.25"/>
    <row r="2105" ht="15" x14ac:dyDescent="0.25"/>
    <row r="2106" ht="15" x14ac:dyDescent="0.25"/>
    <row r="2107" ht="15" x14ac:dyDescent="0.25"/>
    <row r="2108" ht="15" x14ac:dyDescent="0.25"/>
    <row r="2109" ht="15" x14ac:dyDescent="0.25"/>
    <row r="2110" ht="15" x14ac:dyDescent="0.25"/>
    <row r="2111" ht="15" x14ac:dyDescent="0.25"/>
    <row r="2112" ht="15" x14ac:dyDescent="0.25"/>
    <row r="2113" ht="15" x14ac:dyDescent="0.25"/>
    <row r="2114" ht="15" x14ac:dyDescent="0.25"/>
    <row r="2115" ht="15" x14ac:dyDescent="0.25"/>
    <row r="2116" ht="15" x14ac:dyDescent="0.25"/>
    <row r="2117" ht="15" x14ac:dyDescent="0.25"/>
    <row r="2118" ht="15" x14ac:dyDescent="0.25"/>
    <row r="2119" ht="15" x14ac:dyDescent="0.25"/>
    <row r="2120" ht="15" x14ac:dyDescent="0.25"/>
    <row r="2121" ht="15" x14ac:dyDescent="0.25"/>
    <row r="2122" ht="15" x14ac:dyDescent="0.25"/>
    <row r="2123" ht="15" x14ac:dyDescent="0.25"/>
    <row r="2124" ht="15" x14ac:dyDescent="0.25"/>
    <row r="2125" ht="15" x14ac:dyDescent="0.25"/>
    <row r="2126" ht="15" x14ac:dyDescent="0.25"/>
    <row r="2127" ht="15" x14ac:dyDescent="0.25"/>
    <row r="2128" ht="15" x14ac:dyDescent="0.25"/>
    <row r="2129" ht="15" x14ac:dyDescent="0.25"/>
    <row r="2130" ht="15" x14ac:dyDescent="0.25"/>
    <row r="2131" ht="15" x14ac:dyDescent="0.25"/>
    <row r="2132" ht="15" x14ac:dyDescent="0.25"/>
    <row r="2133" ht="15" x14ac:dyDescent="0.25"/>
    <row r="2134" ht="15" x14ac:dyDescent="0.25"/>
    <row r="2135" ht="15" x14ac:dyDescent="0.25"/>
    <row r="2136" ht="15" x14ac:dyDescent="0.25"/>
    <row r="2137" ht="15" x14ac:dyDescent="0.25"/>
    <row r="2138" ht="15" x14ac:dyDescent="0.25"/>
    <row r="2139" ht="15" x14ac:dyDescent="0.25"/>
    <row r="2140" ht="15" x14ac:dyDescent="0.25"/>
    <row r="2141" ht="15" x14ac:dyDescent="0.25"/>
    <row r="2142" ht="15" x14ac:dyDescent="0.25"/>
    <row r="2143" ht="15" x14ac:dyDescent="0.25"/>
    <row r="2144" ht="15" x14ac:dyDescent="0.25"/>
    <row r="2145" ht="15" customHeight="1" x14ac:dyDescent="0.25"/>
    <row r="2146" ht="15" customHeight="1" x14ac:dyDescent="0.25"/>
    <row r="2147" ht="15" customHeight="1" x14ac:dyDescent="0.25"/>
    <row r="2148" ht="15" customHeight="1" x14ac:dyDescent="0.25"/>
    <row r="2149" ht="15" customHeight="1" x14ac:dyDescent="0.25"/>
    <row r="2150" ht="15" customHeight="1" x14ac:dyDescent="0.25"/>
    <row r="2151" ht="15" customHeight="1" x14ac:dyDescent="0.25"/>
    <row r="2152" ht="15" customHeight="1" x14ac:dyDescent="0.25"/>
    <row r="2153" ht="15" customHeight="1" x14ac:dyDescent="0.25"/>
    <row r="2154" ht="15" customHeight="1" x14ac:dyDescent="0.25"/>
    <row r="2155" ht="15" customHeight="1" x14ac:dyDescent="0.25"/>
    <row r="2156" ht="15" customHeight="1" x14ac:dyDescent="0.25"/>
    <row r="2157" ht="15" customHeight="1" x14ac:dyDescent="0.25"/>
    <row r="2158" ht="15" customHeight="1" x14ac:dyDescent="0.25"/>
    <row r="2159" ht="15" customHeight="1" x14ac:dyDescent="0.25"/>
    <row r="2160" ht="15" customHeight="1" x14ac:dyDescent="0.25"/>
    <row r="2161" ht="15" customHeight="1" x14ac:dyDescent="0.25"/>
    <row r="2162" ht="15" customHeight="1" x14ac:dyDescent="0.25"/>
    <row r="2163" ht="15" customHeight="1" x14ac:dyDescent="0.25"/>
    <row r="2164" ht="15" customHeight="1" x14ac:dyDescent="0.25"/>
    <row r="2165" ht="15" customHeight="1" x14ac:dyDescent="0.25"/>
    <row r="2166" ht="15" customHeight="1" x14ac:dyDescent="0.25"/>
    <row r="2167" ht="15" customHeight="1" x14ac:dyDescent="0.25"/>
    <row r="2168" ht="15" customHeight="1" x14ac:dyDescent="0.25"/>
    <row r="2169" ht="15" customHeight="1" x14ac:dyDescent="0.25"/>
    <row r="2170" ht="15" customHeight="1" x14ac:dyDescent="0.25"/>
    <row r="2171" ht="15" customHeight="1" x14ac:dyDescent="0.25"/>
    <row r="2172" ht="15" customHeight="1" x14ac:dyDescent="0.25"/>
    <row r="2173" ht="15" customHeight="1" x14ac:dyDescent="0.25"/>
    <row r="2174" ht="15" customHeight="1" x14ac:dyDescent="0.25"/>
    <row r="2175" ht="15" customHeight="1" x14ac:dyDescent="0.25"/>
    <row r="2176" ht="15" customHeight="1" x14ac:dyDescent="0.25"/>
    <row r="2177" ht="15" customHeight="1" x14ac:dyDescent="0.25"/>
    <row r="2178" ht="15" customHeight="1" x14ac:dyDescent="0.25"/>
    <row r="2179" ht="15" customHeight="1" x14ac:dyDescent="0.25"/>
    <row r="2180" ht="15" customHeight="1" x14ac:dyDescent="0.25"/>
    <row r="2181" ht="15" customHeight="1" x14ac:dyDescent="0.25"/>
    <row r="2182" ht="15" customHeight="1" x14ac:dyDescent="0.25"/>
    <row r="2183" ht="15" customHeight="1" x14ac:dyDescent="0.25"/>
    <row r="2184" ht="15" customHeight="1" x14ac:dyDescent="0.25"/>
    <row r="2185" ht="15" customHeight="1" x14ac:dyDescent="0.25"/>
    <row r="2186" ht="15" customHeight="1" x14ac:dyDescent="0.25"/>
    <row r="2187" ht="15" customHeight="1" x14ac:dyDescent="0.25"/>
    <row r="2188" ht="15" customHeight="1" x14ac:dyDescent="0.25"/>
    <row r="2189" ht="15" customHeight="1" x14ac:dyDescent="0.25"/>
    <row r="2190" ht="15" customHeight="1" x14ac:dyDescent="0.25"/>
    <row r="2191" ht="15" customHeight="1" x14ac:dyDescent="0.25"/>
    <row r="2192" ht="15" customHeight="1" x14ac:dyDescent="0.25"/>
    <row r="2193" ht="15" customHeight="1" x14ac:dyDescent="0.25"/>
    <row r="2194" ht="15" customHeight="1" x14ac:dyDescent="0.25"/>
    <row r="2195" ht="15" customHeight="1" x14ac:dyDescent="0.25"/>
    <row r="2196" ht="15" customHeight="1" x14ac:dyDescent="0.25"/>
    <row r="2197" ht="15" customHeight="1" x14ac:dyDescent="0.25"/>
    <row r="2198" ht="15" customHeight="1" x14ac:dyDescent="0.25"/>
    <row r="2199" ht="15" customHeight="1" x14ac:dyDescent="0.25"/>
    <row r="2200" ht="15" customHeight="1" x14ac:dyDescent="0.25"/>
    <row r="2201" ht="15" customHeight="1" x14ac:dyDescent="0.25"/>
    <row r="2202" ht="15" customHeight="1" x14ac:dyDescent="0.25"/>
    <row r="2203" ht="15" customHeight="1" x14ac:dyDescent="0.25"/>
    <row r="2204" ht="15" customHeight="1" x14ac:dyDescent="0.25"/>
    <row r="2205" ht="15" customHeight="1" x14ac:dyDescent="0.25"/>
    <row r="2206" ht="15" customHeight="1" x14ac:dyDescent="0.25"/>
    <row r="2207" ht="15" customHeight="1" x14ac:dyDescent="0.25"/>
    <row r="2208" ht="15" customHeight="1" x14ac:dyDescent="0.25"/>
    <row r="2209" ht="15" customHeight="1" x14ac:dyDescent="0.25"/>
    <row r="2210" ht="15" customHeight="1" x14ac:dyDescent="0.25"/>
    <row r="2211" ht="15" customHeight="1" x14ac:dyDescent="0.25"/>
    <row r="2212" ht="15" customHeight="1" x14ac:dyDescent="0.25"/>
    <row r="2213" ht="15" customHeight="1" x14ac:dyDescent="0.25"/>
    <row r="2214" ht="15" customHeight="1" x14ac:dyDescent="0.25"/>
    <row r="2215" ht="15" customHeight="1" x14ac:dyDescent="0.25"/>
    <row r="2216" ht="15" customHeight="1" x14ac:dyDescent="0.25"/>
    <row r="2217" ht="15" customHeight="1" x14ac:dyDescent="0.25"/>
    <row r="2218" ht="15" customHeight="1" x14ac:dyDescent="0.25"/>
    <row r="2219" ht="15" customHeight="1" x14ac:dyDescent="0.25"/>
    <row r="2220" ht="15" customHeight="1" x14ac:dyDescent="0.25"/>
    <row r="2221" ht="15" customHeight="1" x14ac:dyDescent="0.25"/>
    <row r="2222" ht="15" customHeight="1" x14ac:dyDescent="0.25"/>
    <row r="2223" ht="15" customHeight="1" x14ac:dyDescent="0.25"/>
    <row r="2224" ht="15" customHeight="1" x14ac:dyDescent="0.25"/>
    <row r="2225" ht="15" customHeight="1" x14ac:dyDescent="0.25"/>
    <row r="2226" ht="15" customHeight="1" x14ac:dyDescent="0.25"/>
    <row r="2227" ht="15" customHeight="1" x14ac:dyDescent="0.25"/>
    <row r="2228" ht="15" customHeight="1" x14ac:dyDescent="0.25"/>
    <row r="2229" ht="15" customHeight="1" x14ac:dyDescent="0.25"/>
    <row r="2230" ht="15" customHeight="1" x14ac:dyDescent="0.25"/>
    <row r="2231" ht="15" customHeight="1" x14ac:dyDescent="0.25"/>
    <row r="2232" ht="15" customHeight="1" x14ac:dyDescent="0.25"/>
    <row r="2233" ht="15" customHeight="1" x14ac:dyDescent="0.25"/>
    <row r="2234" ht="15" customHeight="1" x14ac:dyDescent="0.25"/>
    <row r="2235" ht="15" customHeight="1" x14ac:dyDescent="0.25"/>
    <row r="2236" ht="15" customHeight="1" x14ac:dyDescent="0.25"/>
    <row r="2237" ht="15" customHeight="1" x14ac:dyDescent="0.25"/>
    <row r="2238" ht="15" customHeight="1" x14ac:dyDescent="0.25"/>
    <row r="2239" ht="15" customHeight="1" x14ac:dyDescent="0.25"/>
    <row r="2240" ht="15" customHeight="1" x14ac:dyDescent="0.25"/>
    <row r="2241" ht="15" customHeight="1" x14ac:dyDescent="0.25"/>
    <row r="2242" ht="15" customHeight="1" x14ac:dyDescent="0.25"/>
    <row r="2243" ht="15" customHeight="1" x14ac:dyDescent="0.25"/>
    <row r="2244" ht="15" customHeight="1" x14ac:dyDescent="0.25"/>
    <row r="2245" ht="15" customHeight="1" x14ac:dyDescent="0.25"/>
    <row r="2246" ht="15" customHeight="1" x14ac:dyDescent="0.25"/>
    <row r="2247" ht="15" customHeight="1" x14ac:dyDescent="0.25"/>
    <row r="2248" ht="15" customHeight="1" x14ac:dyDescent="0.25"/>
    <row r="2249" ht="15" customHeight="1" x14ac:dyDescent="0.25"/>
  </sheetData>
  <mergeCells count="20477">
    <mergeCell ref="O423:R423"/>
    <mergeCell ref="O425:R425"/>
    <mergeCell ref="S426:V426"/>
    <mergeCell ref="W426:Z426"/>
    <mergeCell ref="AA426:AD426"/>
    <mergeCell ref="AE426:AH426"/>
    <mergeCell ref="AI426:AL426"/>
    <mergeCell ref="AM426:AP426"/>
    <mergeCell ref="AQ426:AT426"/>
    <mergeCell ref="AU426:AX426"/>
    <mergeCell ref="AY426:BB426"/>
    <mergeCell ref="BC426:BF426"/>
    <mergeCell ref="BG426:BJ426"/>
    <mergeCell ref="BK426:BN426"/>
    <mergeCell ref="BO426:BR426"/>
    <mergeCell ref="BS426:BV426"/>
    <mergeCell ref="K2:L5"/>
    <mergeCell ref="O16:R16"/>
    <mergeCell ref="O2:Q6"/>
    <mergeCell ref="EM426:EP426"/>
    <mergeCell ref="EQ426:ET426"/>
    <mergeCell ref="EU426:EX426"/>
    <mergeCell ref="EY426:FB426"/>
    <mergeCell ref="FC426:FF426"/>
    <mergeCell ref="FG426:FJ426"/>
    <mergeCell ref="FK426:FN426"/>
    <mergeCell ref="FO426:FR426"/>
    <mergeCell ref="FS426:FV426"/>
    <mergeCell ref="FW426:FZ426"/>
    <mergeCell ref="GA426:GD426"/>
    <mergeCell ref="GE426:GH426"/>
    <mergeCell ref="GI426:GL426"/>
    <mergeCell ref="GM426:GP426"/>
    <mergeCell ref="GQ426:GT426"/>
    <mergeCell ref="GU426:GX426"/>
    <mergeCell ref="GY426:HB426"/>
    <mergeCell ref="BW426:BZ426"/>
    <mergeCell ref="CA426:CD426"/>
    <mergeCell ref="CE426:CH426"/>
    <mergeCell ref="CI426:CL426"/>
    <mergeCell ref="CM426:CP426"/>
    <mergeCell ref="CQ426:CT426"/>
    <mergeCell ref="CU426:CX426"/>
    <mergeCell ref="CY426:DB426"/>
    <mergeCell ref="DC426:DF426"/>
    <mergeCell ref="DG426:DJ426"/>
    <mergeCell ref="DK426:DN426"/>
    <mergeCell ref="DO426:DR426"/>
    <mergeCell ref="DS426:DV426"/>
    <mergeCell ref="DW426:DZ426"/>
    <mergeCell ref="EA426:ED426"/>
    <mergeCell ref="EE426:EH426"/>
    <mergeCell ref="EI426:EL426"/>
    <mergeCell ref="JS426:JV426"/>
    <mergeCell ref="JW426:JZ426"/>
    <mergeCell ref="KA426:KD426"/>
    <mergeCell ref="KE426:KH426"/>
    <mergeCell ref="KI426:KL426"/>
    <mergeCell ref="KM426:KP426"/>
    <mergeCell ref="KQ426:KT426"/>
    <mergeCell ref="KU426:KX426"/>
    <mergeCell ref="KY426:LB426"/>
    <mergeCell ref="LC426:LF426"/>
    <mergeCell ref="LG426:LJ426"/>
    <mergeCell ref="LK426:LN426"/>
    <mergeCell ref="LO426:LR426"/>
    <mergeCell ref="LS426:LV426"/>
    <mergeCell ref="LW426:LZ426"/>
    <mergeCell ref="MA426:MD426"/>
    <mergeCell ref="ME426:MH426"/>
    <mergeCell ref="HC426:HF426"/>
    <mergeCell ref="HG426:HJ426"/>
    <mergeCell ref="HK426:HN426"/>
    <mergeCell ref="HO426:HR426"/>
    <mergeCell ref="HS426:HV426"/>
    <mergeCell ref="HW426:HZ426"/>
    <mergeCell ref="IA426:ID426"/>
    <mergeCell ref="IE426:IH426"/>
    <mergeCell ref="II426:IL426"/>
    <mergeCell ref="IM426:IP426"/>
    <mergeCell ref="IQ426:IT426"/>
    <mergeCell ref="IU426:IX426"/>
    <mergeCell ref="IY426:JB426"/>
    <mergeCell ref="JC426:JF426"/>
    <mergeCell ref="JG426:JJ426"/>
    <mergeCell ref="JK426:JN426"/>
    <mergeCell ref="JO426:JR426"/>
    <mergeCell ref="OY426:PB426"/>
    <mergeCell ref="PC426:PF426"/>
    <mergeCell ref="PG426:PJ426"/>
    <mergeCell ref="PK426:PN426"/>
    <mergeCell ref="PO426:PR426"/>
    <mergeCell ref="PS426:PV426"/>
    <mergeCell ref="PW426:PZ426"/>
    <mergeCell ref="QA426:QD426"/>
    <mergeCell ref="QE426:QH426"/>
    <mergeCell ref="QI426:QL426"/>
    <mergeCell ref="QM426:QP426"/>
    <mergeCell ref="QQ426:QT426"/>
    <mergeCell ref="QU426:QX426"/>
    <mergeCell ref="QY426:RB426"/>
    <mergeCell ref="RC426:RF426"/>
    <mergeCell ref="RG426:RJ426"/>
    <mergeCell ref="RK426:RN426"/>
    <mergeCell ref="MI426:ML426"/>
    <mergeCell ref="MM426:MP426"/>
    <mergeCell ref="MQ426:MT426"/>
    <mergeCell ref="MU426:MX426"/>
    <mergeCell ref="MY426:NB426"/>
    <mergeCell ref="NC426:NF426"/>
    <mergeCell ref="NG426:NJ426"/>
    <mergeCell ref="NK426:NN426"/>
    <mergeCell ref="NO426:NR426"/>
    <mergeCell ref="NS426:NV426"/>
    <mergeCell ref="NW426:NZ426"/>
    <mergeCell ref="OA426:OD426"/>
    <mergeCell ref="OE426:OH426"/>
    <mergeCell ref="OI426:OL426"/>
    <mergeCell ref="OM426:OP426"/>
    <mergeCell ref="OQ426:OT426"/>
    <mergeCell ref="OU426:OX426"/>
    <mergeCell ref="UE426:UH426"/>
    <mergeCell ref="UI426:UL426"/>
    <mergeCell ref="UM426:UP426"/>
    <mergeCell ref="UQ426:UT426"/>
    <mergeCell ref="UU426:UX426"/>
    <mergeCell ref="UY426:VB426"/>
    <mergeCell ref="VC426:VF426"/>
    <mergeCell ref="VG426:VJ426"/>
    <mergeCell ref="VK426:VN426"/>
    <mergeCell ref="VO426:VR426"/>
    <mergeCell ref="VS426:VV426"/>
    <mergeCell ref="VW426:VZ426"/>
    <mergeCell ref="WA426:WD426"/>
    <mergeCell ref="WE426:WH426"/>
    <mergeCell ref="WI426:WL426"/>
    <mergeCell ref="WM426:WP426"/>
    <mergeCell ref="WQ426:WT426"/>
    <mergeCell ref="RO426:RR426"/>
    <mergeCell ref="RS426:RV426"/>
    <mergeCell ref="RW426:RZ426"/>
    <mergeCell ref="SA426:SD426"/>
    <mergeCell ref="SE426:SH426"/>
    <mergeCell ref="SI426:SL426"/>
    <mergeCell ref="SM426:SP426"/>
    <mergeCell ref="SQ426:ST426"/>
    <mergeCell ref="SU426:SX426"/>
    <mergeCell ref="SY426:TB426"/>
    <mergeCell ref="TC426:TF426"/>
    <mergeCell ref="TG426:TJ426"/>
    <mergeCell ref="TK426:TN426"/>
    <mergeCell ref="TO426:TR426"/>
    <mergeCell ref="TS426:TV426"/>
    <mergeCell ref="TW426:TZ426"/>
    <mergeCell ref="UA426:UD426"/>
    <mergeCell ref="ZK426:ZN426"/>
    <mergeCell ref="ZO426:ZR426"/>
    <mergeCell ref="ZS426:ZV426"/>
    <mergeCell ref="ZW426:ZZ426"/>
    <mergeCell ref="AAA426:AAD426"/>
    <mergeCell ref="AAE426:AAH426"/>
    <mergeCell ref="AAI426:AAL426"/>
    <mergeCell ref="AAM426:AAP426"/>
    <mergeCell ref="AAQ426:AAT426"/>
    <mergeCell ref="AAU426:AAX426"/>
    <mergeCell ref="AAY426:ABB426"/>
    <mergeCell ref="ABC426:ABF426"/>
    <mergeCell ref="ABG426:ABJ426"/>
    <mergeCell ref="ABK426:ABN426"/>
    <mergeCell ref="ABO426:ABR426"/>
    <mergeCell ref="ABS426:ABV426"/>
    <mergeCell ref="ABW426:ABZ426"/>
    <mergeCell ref="WU426:WX426"/>
    <mergeCell ref="WY426:XB426"/>
    <mergeCell ref="XC426:XF426"/>
    <mergeCell ref="XG426:XJ426"/>
    <mergeCell ref="XK426:XN426"/>
    <mergeCell ref="XO426:XR426"/>
    <mergeCell ref="XS426:XV426"/>
    <mergeCell ref="XW426:XZ426"/>
    <mergeCell ref="YA426:YD426"/>
    <mergeCell ref="YE426:YH426"/>
    <mergeCell ref="YI426:YL426"/>
    <mergeCell ref="YM426:YP426"/>
    <mergeCell ref="YQ426:YT426"/>
    <mergeCell ref="YU426:YX426"/>
    <mergeCell ref="YY426:ZB426"/>
    <mergeCell ref="ZC426:ZF426"/>
    <mergeCell ref="ZG426:ZJ426"/>
    <mergeCell ref="AEQ426:AET426"/>
    <mergeCell ref="AEU426:AEX426"/>
    <mergeCell ref="AEY426:AFB426"/>
    <mergeCell ref="AFC426:AFF426"/>
    <mergeCell ref="AFG426:AFJ426"/>
    <mergeCell ref="AFK426:AFN426"/>
    <mergeCell ref="AFO426:AFR426"/>
    <mergeCell ref="AFS426:AFV426"/>
    <mergeCell ref="AFW426:AFZ426"/>
    <mergeCell ref="AGA426:AGD426"/>
    <mergeCell ref="AGE426:AGH426"/>
    <mergeCell ref="AGI426:AGL426"/>
    <mergeCell ref="AGM426:AGP426"/>
    <mergeCell ref="AGQ426:AGT426"/>
    <mergeCell ref="AGU426:AGX426"/>
    <mergeCell ref="AGY426:AHB426"/>
    <mergeCell ref="AHC426:AHF426"/>
    <mergeCell ref="ACA426:ACD426"/>
    <mergeCell ref="ACE426:ACH426"/>
    <mergeCell ref="ACI426:ACL426"/>
    <mergeCell ref="ACM426:ACP426"/>
    <mergeCell ref="ACQ426:ACT426"/>
    <mergeCell ref="ACU426:ACX426"/>
    <mergeCell ref="ACY426:ADB426"/>
    <mergeCell ref="ADC426:ADF426"/>
    <mergeCell ref="ADG426:ADJ426"/>
    <mergeCell ref="ADK426:ADN426"/>
    <mergeCell ref="ADO426:ADR426"/>
    <mergeCell ref="ADS426:ADV426"/>
    <mergeCell ref="ADW426:ADZ426"/>
    <mergeCell ref="AEA426:AED426"/>
    <mergeCell ref="AEE426:AEH426"/>
    <mergeCell ref="AEI426:AEL426"/>
    <mergeCell ref="AEM426:AEP426"/>
    <mergeCell ref="AJW426:AJZ426"/>
    <mergeCell ref="AKA426:AKD426"/>
    <mergeCell ref="AKE426:AKH426"/>
    <mergeCell ref="AKI426:AKL426"/>
    <mergeCell ref="AKM426:AKP426"/>
    <mergeCell ref="AKQ426:AKT426"/>
    <mergeCell ref="AKU426:AKX426"/>
    <mergeCell ref="AKY426:ALB426"/>
    <mergeCell ref="ALC426:ALF426"/>
    <mergeCell ref="ALG426:ALJ426"/>
    <mergeCell ref="ALK426:ALN426"/>
    <mergeCell ref="ALO426:ALR426"/>
    <mergeCell ref="ALS426:ALV426"/>
    <mergeCell ref="ALW426:ALZ426"/>
    <mergeCell ref="AMA426:AMD426"/>
    <mergeCell ref="AME426:AMH426"/>
    <mergeCell ref="AMI426:AML426"/>
    <mergeCell ref="AHG426:AHJ426"/>
    <mergeCell ref="AHK426:AHN426"/>
    <mergeCell ref="AHO426:AHR426"/>
    <mergeCell ref="AHS426:AHV426"/>
    <mergeCell ref="AHW426:AHZ426"/>
    <mergeCell ref="AIA426:AID426"/>
    <mergeCell ref="AIE426:AIH426"/>
    <mergeCell ref="AII426:AIL426"/>
    <mergeCell ref="AIM426:AIP426"/>
    <mergeCell ref="AIQ426:AIT426"/>
    <mergeCell ref="AIU426:AIX426"/>
    <mergeCell ref="AIY426:AJB426"/>
    <mergeCell ref="AJC426:AJF426"/>
    <mergeCell ref="AJG426:AJJ426"/>
    <mergeCell ref="AJK426:AJN426"/>
    <mergeCell ref="AJO426:AJR426"/>
    <mergeCell ref="AJS426:AJV426"/>
    <mergeCell ref="APC426:APF426"/>
    <mergeCell ref="APG426:APJ426"/>
    <mergeCell ref="APK426:APN426"/>
    <mergeCell ref="APO426:APR426"/>
    <mergeCell ref="APS426:APV426"/>
    <mergeCell ref="APW426:APZ426"/>
    <mergeCell ref="AQA426:AQD426"/>
    <mergeCell ref="AQE426:AQH426"/>
    <mergeCell ref="AQI426:AQL426"/>
    <mergeCell ref="AQM426:AQP426"/>
    <mergeCell ref="AQQ426:AQT426"/>
    <mergeCell ref="AQU426:AQX426"/>
    <mergeCell ref="AQY426:ARB426"/>
    <mergeCell ref="ARC426:ARF426"/>
    <mergeCell ref="ARG426:ARJ426"/>
    <mergeCell ref="ARK426:ARN426"/>
    <mergeCell ref="ARO426:ARR426"/>
    <mergeCell ref="AMM426:AMP426"/>
    <mergeCell ref="AMQ426:AMT426"/>
    <mergeCell ref="AMU426:AMX426"/>
    <mergeCell ref="AMY426:ANB426"/>
    <mergeCell ref="ANC426:ANF426"/>
    <mergeCell ref="ANG426:ANJ426"/>
    <mergeCell ref="ANK426:ANN426"/>
    <mergeCell ref="ANO426:ANR426"/>
    <mergeCell ref="ANS426:ANV426"/>
    <mergeCell ref="ANW426:ANZ426"/>
    <mergeCell ref="AOA426:AOD426"/>
    <mergeCell ref="AOE426:AOH426"/>
    <mergeCell ref="AOI426:AOL426"/>
    <mergeCell ref="AOM426:AOP426"/>
    <mergeCell ref="AOQ426:AOT426"/>
    <mergeCell ref="AOU426:AOX426"/>
    <mergeCell ref="AOY426:APB426"/>
    <mergeCell ref="AUI426:AUL426"/>
    <mergeCell ref="AUM426:AUP426"/>
    <mergeCell ref="AUQ426:AUT426"/>
    <mergeCell ref="AUU426:AUX426"/>
    <mergeCell ref="AUY426:AVB426"/>
    <mergeCell ref="AVC426:AVF426"/>
    <mergeCell ref="AVG426:AVJ426"/>
    <mergeCell ref="AVK426:AVN426"/>
    <mergeCell ref="AVO426:AVR426"/>
    <mergeCell ref="AVS426:AVV426"/>
    <mergeCell ref="AVW426:AVZ426"/>
    <mergeCell ref="AWA426:AWD426"/>
    <mergeCell ref="AWE426:AWH426"/>
    <mergeCell ref="AWI426:AWL426"/>
    <mergeCell ref="AWM426:AWP426"/>
    <mergeCell ref="AWQ426:AWT426"/>
    <mergeCell ref="AWU426:AWX426"/>
    <mergeCell ref="ARS426:ARV426"/>
    <mergeCell ref="ARW426:ARZ426"/>
    <mergeCell ref="ASA426:ASD426"/>
    <mergeCell ref="ASE426:ASH426"/>
    <mergeCell ref="ASI426:ASL426"/>
    <mergeCell ref="ASM426:ASP426"/>
    <mergeCell ref="ASQ426:AST426"/>
    <mergeCell ref="ASU426:ASX426"/>
    <mergeCell ref="ASY426:ATB426"/>
    <mergeCell ref="ATC426:ATF426"/>
    <mergeCell ref="ATG426:ATJ426"/>
    <mergeCell ref="ATK426:ATN426"/>
    <mergeCell ref="ATO426:ATR426"/>
    <mergeCell ref="ATS426:ATV426"/>
    <mergeCell ref="ATW426:ATZ426"/>
    <mergeCell ref="AUA426:AUD426"/>
    <mergeCell ref="AUE426:AUH426"/>
    <mergeCell ref="AZO426:AZR426"/>
    <mergeCell ref="AZS426:AZV426"/>
    <mergeCell ref="AZW426:AZZ426"/>
    <mergeCell ref="BAA426:BAD426"/>
    <mergeCell ref="BAE426:BAH426"/>
    <mergeCell ref="BAI426:BAL426"/>
    <mergeCell ref="BAM426:BAP426"/>
    <mergeCell ref="BAQ426:BAT426"/>
    <mergeCell ref="BAU426:BAX426"/>
    <mergeCell ref="BAY426:BBB426"/>
    <mergeCell ref="BBC426:BBF426"/>
    <mergeCell ref="BBG426:BBJ426"/>
    <mergeCell ref="BBK426:BBN426"/>
    <mergeCell ref="BBO426:BBR426"/>
    <mergeCell ref="BBS426:BBV426"/>
    <mergeCell ref="BBW426:BBZ426"/>
    <mergeCell ref="BCA426:BCD426"/>
    <mergeCell ref="AWY426:AXB426"/>
    <mergeCell ref="AXC426:AXF426"/>
    <mergeCell ref="AXG426:AXJ426"/>
    <mergeCell ref="AXK426:AXN426"/>
    <mergeCell ref="AXO426:AXR426"/>
    <mergeCell ref="AXS426:AXV426"/>
    <mergeCell ref="AXW426:AXZ426"/>
    <mergeCell ref="AYA426:AYD426"/>
    <mergeCell ref="AYE426:AYH426"/>
    <mergeCell ref="AYI426:AYL426"/>
    <mergeCell ref="AYM426:AYP426"/>
    <mergeCell ref="AYQ426:AYT426"/>
    <mergeCell ref="AYU426:AYX426"/>
    <mergeCell ref="AYY426:AZB426"/>
    <mergeCell ref="AZC426:AZF426"/>
    <mergeCell ref="AZG426:AZJ426"/>
    <mergeCell ref="AZK426:AZN426"/>
    <mergeCell ref="BEU426:BEX426"/>
    <mergeCell ref="BEY426:BFB426"/>
    <mergeCell ref="BFC426:BFF426"/>
    <mergeCell ref="BFG426:BFJ426"/>
    <mergeCell ref="BFK426:BFN426"/>
    <mergeCell ref="BFO426:BFR426"/>
    <mergeCell ref="BFS426:BFV426"/>
    <mergeCell ref="BFW426:BFZ426"/>
    <mergeCell ref="BGA426:BGD426"/>
    <mergeCell ref="BGE426:BGH426"/>
    <mergeCell ref="BGI426:BGL426"/>
    <mergeCell ref="BGM426:BGP426"/>
    <mergeCell ref="BGQ426:BGT426"/>
    <mergeCell ref="BGU426:BGX426"/>
    <mergeCell ref="BGY426:BHB426"/>
    <mergeCell ref="BHC426:BHF426"/>
    <mergeCell ref="BHG426:BHJ426"/>
    <mergeCell ref="BCE426:BCH426"/>
    <mergeCell ref="BCI426:BCL426"/>
    <mergeCell ref="BCM426:BCP426"/>
    <mergeCell ref="BCQ426:BCT426"/>
    <mergeCell ref="BCU426:BCX426"/>
    <mergeCell ref="BCY426:BDB426"/>
    <mergeCell ref="BDC426:BDF426"/>
    <mergeCell ref="BDG426:BDJ426"/>
    <mergeCell ref="BDK426:BDN426"/>
    <mergeCell ref="BDO426:BDR426"/>
    <mergeCell ref="BDS426:BDV426"/>
    <mergeCell ref="BDW426:BDZ426"/>
    <mergeCell ref="BEA426:BED426"/>
    <mergeCell ref="BEE426:BEH426"/>
    <mergeCell ref="BEI426:BEL426"/>
    <mergeCell ref="BEM426:BEP426"/>
    <mergeCell ref="BEQ426:BET426"/>
    <mergeCell ref="BKA426:BKD426"/>
    <mergeCell ref="BKE426:BKH426"/>
    <mergeCell ref="BKI426:BKL426"/>
    <mergeCell ref="BKM426:BKP426"/>
    <mergeCell ref="BKQ426:BKT426"/>
    <mergeCell ref="BKU426:BKX426"/>
    <mergeCell ref="BKY426:BLB426"/>
    <mergeCell ref="BLC426:BLF426"/>
    <mergeCell ref="BLG426:BLJ426"/>
    <mergeCell ref="BLK426:BLN426"/>
    <mergeCell ref="BLO426:BLR426"/>
    <mergeCell ref="BLS426:BLV426"/>
    <mergeCell ref="BLW426:BLZ426"/>
    <mergeCell ref="BMA426:BMD426"/>
    <mergeCell ref="BME426:BMH426"/>
    <mergeCell ref="BMI426:BML426"/>
    <mergeCell ref="BMM426:BMP426"/>
    <mergeCell ref="BHK426:BHN426"/>
    <mergeCell ref="BHO426:BHR426"/>
    <mergeCell ref="BHS426:BHV426"/>
    <mergeCell ref="BHW426:BHZ426"/>
    <mergeCell ref="BIA426:BID426"/>
    <mergeCell ref="BIE426:BIH426"/>
    <mergeCell ref="BII426:BIL426"/>
    <mergeCell ref="BIM426:BIP426"/>
    <mergeCell ref="BIQ426:BIT426"/>
    <mergeCell ref="BIU426:BIX426"/>
    <mergeCell ref="BIY426:BJB426"/>
    <mergeCell ref="BJC426:BJF426"/>
    <mergeCell ref="BJG426:BJJ426"/>
    <mergeCell ref="BJK426:BJN426"/>
    <mergeCell ref="BJO426:BJR426"/>
    <mergeCell ref="BJS426:BJV426"/>
    <mergeCell ref="BJW426:BJZ426"/>
    <mergeCell ref="BPG426:BPJ426"/>
    <mergeCell ref="BPK426:BPN426"/>
    <mergeCell ref="BPO426:BPR426"/>
    <mergeCell ref="BPS426:BPV426"/>
    <mergeCell ref="BPW426:BPZ426"/>
    <mergeCell ref="BQA426:BQD426"/>
    <mergeCell ref="BQE426:BQH426"/>
    <mergeCell ref="BQI426:BQL426"/>
    <mergeCell ref="BQM426:BQP426"/>
    <mergeCell ref="BQQ426:BQT426"/>
    <mergeCell ref="BQU426:BQX426"/>
    <mergeCell ref="BQY426:BRB426"/>
    <mergeCell ref="BRC426:BRF426"/>
    <mergeCell ref="BRG426:BRJ426"/>
    <mergeCell ref="BRK426:BRN426"/>
    <mergeCell ref="BRO426:BRR426"/>
    <mergeCell ref="BRS426:BRV426"/>
    <mergeCell ref="BMQ426:BMT426"/>
    <mergeCell ref="BMU426:BMX426"/>
    <mergeCell ref="BMY426:BNB426"/>
    <mergeCell ref="BNC426:BNF426"/>
    <mergeCell ref="BNG426:BNJ426"/>
    <mergeCell ref="BNK426:BNN426"/>
    <mergeCell ref="BNO426:BNR426"/>
    <mergeCell ref="BNS426:BNV426"/>
    <mergeCell ref="BNW426:BNZ426"/>
    <mergeCell ref="BOA426:BOD426"/>
    <mergeCell ref="BOE426:BOH426"/>
    <mergeCell ref="BOI426:BOL426"/>
    <mergeCell ref="BOM426:BOP426"/>
    <mergeCell ref="BOQ426:BOT426"/>
    <mergeCell ref="BOU426:BOX426"/>
    <mergeCell ref="BOY426:BPB426"/>
    <mergeCell ref="BPC426:BPF426"/>
    <mergeCell ref="BUM426:BUP426"/>
    <mergeCell ref="BUQ426:BUT426"/>
    <mergeCell ref="BUU426:BUX426"/>
    <mergeCell ref="BUY426:BVB426"/>
    <mergeCell ref="BVC426:BVF426"/>
    <mergeCell ref="BVG426:BVJ426"/>
    <mergeCell ref="BVK426:BVN426"/>
    <mergeCell ref="BVO426:BVR426"/>
    <mergeCell ref="BVS426:BVV426"/>
    <mergeCell ref="BVW426:BVZ426"/>
    <mergeCell ref="BWA426:BWD426"/>
    <mergeCell ref="BWE426:BWH426"/>
    <mergeCell ref="BWI426:BWL426"/>
    <mergeCell ref="BWM426:BWP426"/>
    <mergeCell ref="BWQ426:BWT426"/>
    <mergeCell ref="BWU426:BWX426"/>
    <mergeCell ref="BWY426:BXB426"/>
    <mergeCell ref="BRW426:BRZ426"/>
    <mergeCell ref="BSA426:BSD426"/>
    <mergeCell ref="BSE426:BSH426"/>
    <mergeCell ref="BSI426:BSL426"/>
    <mergeCell ref="BSM426:BSP426"/>
    <mergeCell ref="BSQ426:BST426"/>
    <mergeCell ref="BSU426:BSX426"/>
    <mergeCell ref="BSY426:BTB426"/>
    <mergeCell ref="BTC426:BTF426"/>
    <mergeCell ref="BTG426:BTJ426"/>
    <mergeCell ref="BTK426:BTN426"/>
    <mergeCell ref="BTO426:BTR426"/>
    <mergeCell ref="BTS426:BTV426"/>
    <mergeCell ref="BTW426:BTZ426"/>
    <mergeCell ref="BUA426:BUD426"/>
    <mergeCell ref="BUE426:BUH426"/>
    <mergeCell ref="BUI426:BUL426"/>
    <mergeCell ref="BZS426:BZV426"/>
    <mergeCell ref="BZW426:BZZ426"/>
    <mergeCell ref="CAA426:CAD426"/>
    <mergeCell ref="CAE426:CAH426"/>
    <mergeCell ref="CAI426:CAL426"/>
    <mergeCell ref="CAM426:CAP426"/>
    <mergeCell ref="CAQ426:CAT426"/>
    <mergeCell ref="CAU426:CAX426"/>
    <mergeCell ref="CAY426:CBB426"/>
    <mergeCell ref="CBC426:CBF426"/>
    <mergeCell ref="CBG426:CBJ426"/>
    <mergeCell ref="CBK426:CBN426"/>
    <mergeCell ref="CBO426:CBR426"/>
    <mergeCell ref="CBS426:CBV426"/>
    <mergeCell ref="CBW426:CBZ426"/>
    <mergeCell ref="CCA426:CCD426"/>
    <mergeCell ref="CCE426:CCH426"/>
    <mergeCell ref="BXC426:BXF426"/>
    <mergeCell ref="BXG426:BXJ426"/>
    <mergeCell ref="BXK426:BXN426"/>
    <mergeCell ref="BXO426:BXR426"/>
    <mergeCell ref="BXS426:BXV426"/>
    <mergeCell ref="BXW426:BXZ426"/>
    <mergeCell ref="BYA426:BYD426"/>
    <mergeCell ref="BYE426:BYH426"/>
    <mergeCell ref="BYI426:BYL426"/>
    <mergeCell ref="BYM426:BYP426"/>
    <mergeCell ref="BYQ426:BYT426"/>
    <mergeCell ref="BYU426:BYX426"/>
    <mergeCell ref="BYY426:BZB426"/>
    <mergeCell ref="BZC426:BZF426"/>
    <mergeCell ref="BZG426:BZJ426"/>
    <mergeCell ref="BZK426:BZN426"/>
    <mergeCell ref="BZO426:BZR426"/>
    <mergeCell ref="CEY426:CFB426"/>
    <mergeCell ref="CFC426:CFF426"/>
    <mergeCell ref="CFG426:CFJ426"/>
    <mergeCell ref="CFK426:CFN426"/>
    <mergeCell ref="CFO426:CFR426"/>
    <mergeCell ref="CFS426:CFV426"/>
    <mergeCell ref="CFW426:CFZ426"/>
    <mergeCell ref="CGA426:CGD426"/>
    <mergeCell ref="CGE426:CGH426"/>
    <mergeCell ref="CGI426:CGL426"/>
    <mergeCell ref="CGM426:CGP426"/>
    <mergeCell ref="CGQ426:CGT426"/>
    <mergeCell ref="CGU426:CGX426"/>
    <mergeCell ref="CGY426:CHB426"/>
    <mergeCell ref="CHC426:CHF426"/>
    <mergeCell ref="CHG426:CHJ426"/>
    <mergeCell ref="CHK426:CHN426"/>
    <mergeCell ref="CCI426:CCL426"/>
    <mergeCell ref="CCM426:CCP426"/>
    <mergeCell ref="CCQ426:CCT426"/>
    <mergeCell ref="CCU426:CCX426"/>
    <mergeCell ref="CCY426:CDB426"/>
    <mergeCell ref="CDC426:CDF426"/>
    <mergeCell ref="CDG426:CDJ426"/>
    <mergeCell ref="CDK426:CDN426"/>
    <mergeCell ref="CDO426:CDR426"/>
    <mergeCell ref="CDS426:CDV426"/>
    <mergeCell ref="CDW426:CDZ426"/>
    <mergeCell ref="CEA426:CED426"/>
    <mergeCell ref="CEE426:CEH426"/>
    <mergeCell ref="CEI426:CEL426"/>
    <mergeCell ref="CEM426:CEP426"/>
    <mergeCell ref="CEQ426:CET426"/>
    <mergeCell ref="CEU426:CEX426"/>
    <mergeCell ref="CKE426:CKH426"/>
    <mergeCell ref="CKI426:CKL426"/>
    <mergeCell ref="CKM426:CKP426"/>
    <mergeCell ref="CKQ426:CKT426"/>
    <mergeCell ref="CKU426:CKX426"/>
    <mergeCell ref="CKY426:CLB426"/>
    <mergeCell ref="CLC426:CLF426"/>
    <mergeCell ref="CLG426:CLJ426"/>
    <mergeCell ref="CLK426:CLN426"/>
    <mergeCell ref="CLO426:CLR426"/>
    <mergeCell ref="CLS426:CLV426"/>
    <mergeCell ref="CLW426:CLZ426"/>
    <mergeCell ref="CMA426:CMD426"/>
    <mergeCell ref="CME426:CMH426"/>
    <mergeCell ref="CMI426:CML426"/>
    <mergeCell ref="CMM426:CMP426"/>
    <mergeCell ref="CMQ426:CMT426"/>
    <mergeCell ref="CHO426:CHR426"/>
    <mergeCell ref="CHS426:CHV426"/>
    <mergeCell ref="CHW426:CHZ426"/>
    <mergeCell ref="CIA426:CID426"/>
    <mergeCell ref="CIE426:CIH426"/>
    <mergeCell ref="CII426:CIL426"/>
    <mergeCell ref="CIM426:CIP426"/>
    <mergeCell ref="CIQ426:CIT426"/>
    <mergeCell ref="CIU426:CIX426"/>
    <mergeCell ref="CIY426:CJB426"/>
    <mergeCell ref="CJC426:CJF426"/>
    <mergeCell ref="CJG426:CJJ426"/>
    <mergeCell ref="CJK426:CJN426"/>
    <mergeCell ref="CJO426:CJR426"/>
    <mergeCell ref="CJS426:CJV426"/>
    <mergeCell ref="CJW426:CJZ426"/>
    <mergeCell ref="CKA426:CKD426"/>
    <mergeCell ref="CPK426:CPN426"/>
    <mergeCell ref="CPO426:CPR426"/>
    <mergeCell ref="CPS426:CPV426"/>
    <mergeCell ref="CPW426:CPZ426"/>
    <mergeCell ref="CQA426:CQD426"/>
    <mergeCell ref="CQE426:CQH426"/>
    <mergeCell ref="CQI426:CQL426"/>
    <mergeCell ref="CQM426:CQP426"/>
    <mergeCell ref="CQQ426:CQT426"/>
    <mergeCell ref="CQU426:CQX426"/>
    <mergeCell ref="CQY426:CRB426"/>
    <mergeCell ref="CRC426:CRF426"/>
    <mergeCell ref="CRG426:CRJ426"/>
    <mergeCell ref="CRK426:CRN426"/>
    <mergeCell ref="CRO426:CRR426"/>
    <mergeCell ref="CRS426:CRV426"/>
    <mergeCell ref="CRW426:CRZ426"/>
    <mergeCell ref="CMU426:CMX426"/>
    <mergeCell ref="CMY426:CNB426"/>
    <mergeCell ref="CNC426:CNF426"/>
    <mergeCell ref="CNG426:CNJ426"/>
    <mergeCell ref="CNK426:CNN426"/>
    <mergeCell ref="CNO426:CNR426"/>
    <mergeCell ref="CNS426:CNV426"/>
    <mergeCell ref="CNW426:CNZ426"/>
    <mergeCell ref="COA426:COD426"/>
    <mergeCell ref="COE426:COH426"/>
    <mergeCell ref="COI426:COL426"/>
    <mergeCell ref="COM426:COP426"/>
    <mergeCell ref="COQ426:COT426"/>
    <mergeCell ref="COU426:COX426"/>
    <mergeCell ref="COY426:CPB426"/>
    <mergeCell ref="CPC426:CPF426"/>
    <mergeCell ref="CPG426:CPJ426"/>
    <mergeCell ref="CUQ426:CUT426"/>
    <mergeCell ref="CUU426:CUX426"/>
    <mergeCell ref="CUY426:CVB426"/>
    <mergeCell ref="CVC426:CVF426"/>
    <mergeCell ref="CVG426:CVJ426"/>
    <mergeCell ref="CVK426:CVN426"/>
    <mergeCell ref="CVO426:CVR426"/>
    <mergeCell ref="CVS426:CVV426"/>
    <mergeCell ref="CVW426:CVZ426"/>
    <mergeCell ref="CWA426:CWD426"/>
    <mergeCell ref="CWE426:CWH426"/>
    <mergeCell ref="CWI426:CWL426"/>
    <mergeCell ref="CWM426:CWP426"/>
    <mergeCell ref="CWQ426:CWT426"/>
    <mergeCell ref="CWU426:CWX426"/>
    <mergeCell ref="CWY426:CXB426"/>
    <mergeCell ref="CXC426:CXF426"/>
    <mergeCell ref="CSA426:CSD426"/>
    <mergeCell ref="CSE426:CSH426"/>
    <mergeCell ref="CSI426:CSL426"/>
    <mergeCell ref="CSM426:CSP426"/>
    <mergeCell ref="CSQ426:CST426"/>
    <mergeCell ref="CSU426:CSX426"/>
    <mergeCell ref="CSY426:CTB426"/>
    <mergeCell ref="CTC426:CTF426"/>
    <mergeCell ref="CTG426:CTJ426"/>
    <mergeCell ref="CTK426:CTN426"/>
    <mergeCell ref="CTO426:CTR426"/>
    <mergeCell ref="CTS426:CTV426"/>
    <mergeCell ref="CTW426:CTZ426"/>
    <mergeCell ref="CUA426:CUD426"/>
    <mergeCell ref="CUE426:CUH426"/>
    <mergeCell ref="CUI426:CUL426"/>
    <mergeCell ref="CUM426:CUP426"/>
    <mergeCell ref="CZW426:CZZ426"/>
    <mergeCell ref="DAA426:DAD426"/>
    <mergeCell ref="DAE426:DAH426"/>
    <mergeCell ref="DAI426:DAL426"/>
    <mergeCell ref="DAM426:DAP426"/>
    <mergeCell ref="DAQ426:DAT426"/>
    <mergeCell ref="DAU426:DAX426"/>
    <mergeCell ref="DAY426:DBB426"/>
    <mergeCell ref="DBC426:DBF426"/>
    <mergeCell ref="DBG426:DBJ426"/>
    <mergeCell ref="DBK426:DBN426"/>
    <mergeCell ref="DBO426:DBR426"/>
    <mergeCell ref="DBS426:DBV426"/>
    <mergeCell ref="DBW426:DBZ426"/>
    <mergeCell ref="DCA426:DCD426"/>
    <mergeCell ref="DCE426:DCH426"/>
    <mergeCell ref="DCI426:DCL426"/>
    <mergeCell ref="CXG426:CXJ426"/>
    <mergeCell ref="CXK426:CXN426"/>
    <mergeCell ref="CXO426:CXR426"/>
    <mergeCell ref="CXS426:CXV426"/>
    <mergeCell ref="CXW426:CXZ426"/>
    <mergeCell ref="CYA426:CYD426"/>
    <mergeCell ref="CYE426:CYH426"/>
    <mergeCell ref="CYI426:CYL426"/>
    <mergeCell ref="CYM426:CYP426"/>
    <mergeCell ref="CYQ426:CYT426"/>
    <mergeCell ref="CYU426:CYX426"/>
    <mergeCell ref="CYY426:CZB426"/>
    <mergeCell ref="CZC426:CZF426"/>
    <mergeCell ref="CZG426:CZJ426"/>
    <mergeCell ref="CZK426:CZN426"/>
    <mergeCell ref="CZO426:CZR426"/>
    <mergeCell ref="CZS426:CZV426"/>
    <mergeCell ref="DFC426:DFF426"/>
    <mergeCell ref="DFG426:DFJ426"/>
    <mergeCell ref="DFK426:DFN426"/>
    <mergeCell ref="DFO426:DFR426"/>
    <mergeCell ref="DFS426:DFV426"/>
    <mergeCell ref="DFW426:DFZ426"/>
    <mergeCell ref="DGA426:DGD426"/>
    <mergeCell ref="DGE426:DGH426"/>
    <mergeCell ref="DGI426:DGL426"/>
    <mergeCell ref="DGM426:DGP426"/>
    <mergeCell ref="DGQ426:DGT426"/>
    <mergeCell ref="DGU426:DGX426"/>
    <mergeCell ref="DGY426:DHB426"/>
    <mergeCell ref="DHC426:DHF426"/>
    <mergeCell ref="DHG426:DHJ426"/>
    <mergeCell ref="DHK426:DHN426"/>
    <mergeCell ref="DHO426:DHR426"/>
    <mergeCell ref="DCM426:DCP426"/>
    <mergeCell ref="DCQ426:DCT426"/>
    <mergeCell ref="DCU426:DCX426"/>
    <mergeCell ref="DCY426:DDB426"/>
    <mergeCell ref="DDC426:DDF426"/>
    <mergeCell ref="DDG426:DDJ426"/>
    <mergeCell ref="DDK426:DDN426"/>
    <mergeCell ref="DDO426:DDR426"/>
    <mergeCell ref="DDS426:DDV426"/>
    <mergeCell ref="DDW426:DDZ426"/>
    <mergeCell ref="DEA426:DED426"/>
    <mergeCell ref="DEE426:DEH426"/>
    <mergeCell ref="DEI426:DEL426"/>
    <mergeCell ref="DEM426:DEP426"/>
    <mergeCell ref="DEQ426:DET426"/>
    <mergeCell ref="DEU426:DEX426"/>
    <mergeCell ref="DEY426:DFB426"/>
    <mergeCell ref="DKI426:DKL426"/>
    <mergeCell ref="DKM426:DKP426"/>
    <mergeCell ref="DKQ426:DKT426"/>
    <mergeCell ref="DKU426:DKX426"/>
    <mergeCell ref="DKY426:DLB426"/>
    <mergeCell ref="DLC426:DLF426"/>
    <mergeCell ref="DLG426:DLJ426"/>
    <mergeCell ref="DLK426:DLN426"/>
    <mergeCell ref="DLO426:DLR426"/>
    <mergeCell ref="DLS426:DLV426"/>
    <mergeCell ref="DLW426:DLZ426"/>
    <mergeCell ref="DMA426:DMD426"/>
    <mergeCell ref="DME426:DMH426"/>
    <mergeCell ref="DMI426:DML426"/>
    <mergeCell ref="DMM426:DMP426"/>
    <mergeCell ref="DMQ426:DMT426"/>
    <mergeCell ref="DMU426:DMX426"/>
    <mergeCell ref="DHS426:DHV426"/>
    <mergeCell ref="DHW426:DHZ426"/>
    <mergeCell ref="DIA426:DID426"/>
    <mergeCell ref="DIE426:DIH426"/>
    <mergeCell ref="DII426:DIL426"/>
    <mergeCell ref="DIM426:DIP426"/>
    <mergeCell ref="DIQ426:DIT426"/>
    <mergeCell ref="DIU426:DIX426"/>
    <mergeCell ref="DIY426:DJB426"/>
    <mergeCell ref="DJC426:DJF426"/>
    <mergeCell ref="DJG426:DJJ426"/>
    <mergeCell ref="DJK426:DJN426"/>
    <mergeCell ref="DJO426:DJR426"/>
    <mergeCell ref="DJS426:DJV426"/>
    <mergeCell ref="DJW426:DJZ426"/>
    <mergeCell ref="DKA426:DKD426"/>
    <mergeCell ref="DKE426:DKH426"/>
    <mergeCell ref="DPO426:DPR426"/>
    <mergeCell ref="DPS426:DPV426"/>
    <mergeCell ref="DPW426:DPZ426"/>
    <mergeCell ref="DQA426:DQD426"/>
    <mergeCell ref="DQE426:DQH426"/>
    <mergeCell ref="DQI426:DQL426"/>
    <mergeCell ref="DQM426:DQP426"/>
    <mergeCell ref="DQQ426:DQT426"/>
    <mergeCell ref="DQU426:DQX426"/>
    <mergeCell ref="DQY426:DRB426"/>
    <mergeCell ref="DRC426:DRF426"/>
    <mergeCell ref="DRG426:DRJ426"/>
    <mergeCell ref="DRK426:DRN426"/>
    <mergeCell ref="DRO426:DRR426"/>
    <mergeCell ref="DRS426:DRV426"/>
    <mergeCell ref="DRW426:DRZ426"/>
    <mergeCell ref="DSA426:DSD426"/>
    <mergeCell ref="DMY426:DNB426"/>
    <mergeCell ref="DNC426:DNF426"/>
    <mergeCell ref="DNG426:DNJ426"/>
    <mergeCell ref="DNK426:DNN426"/>
    <mergeCell ref="DNO426:DNR426"/>
    <mergeCell ref="DNS426:DNV426"/>
    <mergeCell ref="DNW426:DNZ426"/>
    <mergeCell ref="DOA426:DOD426"/>
    <mergeCell ref="DOE426:DOH426"/>
    <mergeCell ref="DOI426:DOL426"/>
    <mergeCell ref="DOM426:DOP426"/>
    <mergeCell ref="DOQ426:DOT426"/>
    <mergeCell ref="DOU426:DOX426"/>
    <mergeCell ref="DOY426:DPB426"/>
    <mergeCell ref="DPC426:DPF426"/>
    <mergeCell ref="DPG426:DPJ426"/>
    <mergeCell ref="DPK426:DPN426"/>
    <mergeCell ref="DUU426:DUX426"/>
    <mergeCell ref="DUY426:DVB426"/>
    <mergeCell ref="DVC426:DVF426"/>
    <mergeCell ref="DVG426:DVJ426"/>
    <mergeCell ref="DVK426:DVN426"/>
    <mergeCell ref="DVO426:DVR426"/>
    <mergeCell ref="DVS426:DVV426"/>
    <mergeCell ref="DVW426:DVZ426"/>
    <mergeCell ref="DWA426:DWD426"/>
    <mergeCell ref="DWE426:DWH426"/>
    <mergeCell ref="DWI426:DWL426"/>
    <mergeCell ref="DWM426:DWP426"/>
    <mergeCell ref="DWQ426:DWT426"/>
    <mergeCell ref="DWU426:DWX426"/>
    <mergeCell ref="DWY426:DXB426"/>
    <mergeCell ref="DXC426:DXF426"/>
    <mergeCell ref="DXG426:DXJ426"/>
    <mergeCell ref="DSE426:DSH426"/>
    <mergeCell ref="DSI426:DSL426"/>
    <mergeCell ref="DSM426:DSP426"/>
    <mergeCell ref="DSQ426:DST426"/>
    <mergeCell ref="DSU426:DSX426"/>
    <mergeCell ref="DSY426:DTB426"/>
    <mergeCell ref="DTC426:DTF426"/>
    <mergeCell ref="DTG426:DTJ426"/>
    <mergeCell ref="DTK426:DTN426"/>
    <mergeCell ref="DTO426:DTR426"/>
    <mergeCell ref="DTS426:DTV426"/>
    <mergeCell ref="DTW426:DTZ426"/>
    <mergeCell ref="DUA426:DUD426"/>
    <mergeCell ref="DUE426:DUH426"/>
    <mergeCell ref="DUI426:DUL426"/>
    <mergeCell ref="DUM426:DUP426"/>
    <mergeCell ref="DUQ426:DUT426"/>
    <mergeCell ref="EAA426:EAD426"/>
    <mergeCell ref="EAE426:EAH426"/>
    <mergeCell ref="EAI426:EAL426"/>
    <mergeCell ref="EAM426:EAP426"/>
    <mergeCell ref="EAQ426:EAT426"/>
    <mergeCell ref="EAU426:EAX426"/>
    <mergeCell ref="EAY426:EBB426"/>
    <mergeCell ref="EBC426:EBF426"/>
    <mergeCell ref="EBG426:EBJ426"/>
    <mergeCell ref="EBK426:EBN426"/>
    <mergeCell ref="EBO426:EBR426"/>
    <mergeCell ref="EBS426:EBV426"/>
    <mergeCell ref="EBW426:EBZ426"/>
    <mergeCell ref="ECA426:ECD426"/>
    <mergeCell ref="ECE426:ECH426"/>
    <mergeCell ref="ECI426:ECL426"/>
    <mergeCell ref="ECM426:ECP426"/>
    <mergeCell ref="DXK426:DXN426"/>
    <mergeCell ref="DXO426:DXR426"/>
    <mergeCell ref="DXS426:DXV426"/>
    <mergeCell ref="DXW426:DXZ426"/>
    <mergeCell ref="DYA426:DYD426"/>
    <mergeCell ref="DYE426:DYH426"/>
    <mergeCell ref="DYI426:DYL426"/>
    <mergeCell ref="DYM426:DYP426"/>
    <mergeCell ref="DYQ426:DYT426"/>
    <mergeCell ref="DYU426:DYX426"/>
    <mergeCell ref="DYY426:DZB426"/>
    <mergeCell ref="DZC426:DZF426"/>
    <mergeCell ref="DZG426:DZJ426"/>
    <mergeCell ref="DZK426:DZN426"/>
    <mergeCell ref="DZO426:DZR426"/>
    <mergeCell ref="DZS426:DZV426"/>
    <mergeCell ref="DZW426:DZZ426"/>
    <mergeCell ref="EFG426:EFJ426"/>
    <mergeCell ref="EFK426:EFN426"/>
    <mergeCell ref="EFO426:EFR426"/>
    <mergeCell ref="EFS426:EFV426"/>
    <mergeCell ref="EFW426:EFZ426"/>
    <mergeCell ref="EGA426:EGD426"/>
    <mergeCell ref="EGE426:EGH426"/>
    <mergeCell ref="EGI426:EGL426"/>
    <mergeCell ref="EGM426:EGP426"/>
    <mergeCell ref="EGQ426:EGT426"/>
    <mergeCell ref="EGU426:EGX426"/>
    <mergeCell ref="EGY426:EHB426"/>
    <mergeCell ref="EHC426:EHF426"/>
    <mergeCell ref="EHG426:EHJ426"/>
    <mergeCell ref="EHK426:EHN426"/>
    <mergeCell ref="EHO426:EHR426"/>
    <mergeCell ref="EHS426:EHV426"/>
    <mergeCell ref="ECQ426:ECT426"/>
    <mergeCell ref="ECU426:ECX426"/>
    <mergeCell ref="ECY426:EDB426"/>
    <mergeCell ref="EDC426:EDF426"/>
    <mergeCell ref="EDG426:EDJ426"/>
    <mergeCell ref="EDK426:EDN426"/>
    <mergeCell ref="EDO426:EDR426"/>
    <mergeCell ref="EDS426:EDV426"/>
    <mergeCell ref="EDW426:EDZ426"/>
    <mergeCell ref="EEA426:EED426"/>
    <mergeCell ref="EEE426:EEH426"/>
    <mergeCell ref="EEI426:EEL426"/>
    <mergeCell ref="EEM426:EEP426"/>
    <mergeCell ref="EEQ426:EET426"/>
    <mergeCell ref="EEU426:EEX426"/>
    <mergeCell ref="EEY426:EFB426"/>
    <mergeCell ref="EFC426:EFF426"/>
    <mergeCell ref="EKM426:EKP426"/>
    <mergeCell ref="EKQ426:EKT426"/>
    <mergeCell ref="EKU426:EKX426"/>
    <mergeCell ref="EKY426:ELB426"/>
    <mergeCell ref="ELC426:ELF426"/>
    <mergeCell ref="ELG426:ELJ426"/>
    <mergeCell ref="ELK426:ELN426"/>
    <mergeCell ref="ELO426:ELR426"/>
    <mergeCell ref="ELS426:ELV426"/>
    <mergeCell ref="ELW426:ELZ426"/>
    <mergeCell ref="EMA426:EMD426"/>
    <mergeCell ref="EME426:EMH426"/>
    <mergeCell ref="EMI426:EML426"/>
    <mergeCell ref="EMM426:EMP426"/>
    <mergeCell ref="EMQ426:EMT426"/>
    <mergeCell ref="EMU426:EMX426"/>
    <mergeCell ref="EMY426:ENB426"/>
    <mergeCell ref="EHW426:EHZ426"/>
    <mergeCell ref="EIA426:EID426"/>
    <mergeCell ref="EIE426:EIH426"/>
    <mergeCell ref="EII426:EIL426"/>
    <mergeCell ref="EIM426:EIP426"/>
    <mergeCell ref="EIQ426:EIT426"/>
    <mergeCell ref="EIU426:EIX426"/>
    <mergeCell ref="EIY426:EJB426"/>
    <mergeCell ref="EJC426:EJF426"/>
    <mergeCell ref="EJG426:EJJ426"/>
    <mergeCell ref="EJK426:EJN426"/>
    <mergeCell ref="EJO426:EJR426"/>
    <mergeCell ref="EJS426:EJV426"/>
    <mergeCell ref="EJW426:EJZ426"/>
    <mergeCell ref="EKA426:EKD426"/>
    <mergeCell ref="EKE426:EKH426"/>
    <mergeCell ref="EKI426:EKL426"/>
    <mergeCell ref="EPS426:EPV426"/>
    <mergeCell ref="EPW426:EPZ426"/>
    <mergeCell ref="EQA426:EQD426"/>
    <mergeCell ref="EQE426:EQH426"/>
    <mergeCell ref="EQI426:EQL426"/>
    <mergeCell ref="EQM426:EQP426"/>
    <mergeCell ref="EQQ426:EQT426"/>
    <mergeCell ref="EQU426:EQX426"/>
    <mergeCell ref="EQY426:ERB426"/>
    <mergeCell ref="ERC426:ERF426"/>
    <mergeCell ref="ERG426:ERJ426"/>
    <mergeCell ref="ERK426:ERN426"/>
    <mergeCell ref="ERO426:ERR426"/>
    <mergeCell ref="ERS426:ERV426"/>
    <mergeCell ref="ERW426:ERZ426"/>
    <mergeCell ref="ESA426:ESD426"/>
    <mergeCell ref="ESE426:ESH426"/>
    <mergeCell ref="ENC426:ENF426"/>
    <mergeCell ref="ENG426:ENJ426"/>
    <mergeCell ref="ENK426:ENN426"/>
    <mergeCell ref="ENO426:ENR426"/>
    <mergeCell ref="ENS426:ENV426"/>
    <mergeCell ref="ENW426:ENZ426"/>
    <mergeCell ref="EOA426:EOD426"/>
    <mergeCell ref="EOE426:EOH426"/>
    <mergeCell ref="EOI426:EOL426"/>
    <mergeCell ref="EOM426:EOP426"/>
    <mergeCell ref="EOQ426:EOT426"/>
    <mergeCell ref="EOU426:EOX426"/>
    <mergeCell ref="EOY426:EPB426"/>
    <mergeCell ref="EPC426:EPF426"/>
    <mergeCell ref="EPG426:EPJ426"/>
    <mergeCell ref="EPK426:EPN426"/>
    <mergeCell ref="EPO426:EPR426"/>
    <mergeCell ref="EUY426:EVB426"/>
    <mergeCell ref="EVC426:EVF426"/>
    <mergeCell ref="EVG426:EVJ426"/>
    <mergeCell ref="EVK426:EVN426"/>
    <mergeCell ref="EVO426:EVR426"/>
    <mergeCell ref="EVS426:EVV426"/>
    <mergeCell ref="EVW426:EVZ426"/>
    <mergeCell ref="EWA426:EWD426"/>
    <mergeCell ref="EWE426:EWH426"/>
    <mergeCell ref="EWI426:EWL426"/>
    <mergeCell ref="EWM426:EWP426"/>
    <mergeCell ref="EWQ426:EWT426"/>
    <mergeCell ref="EWU426:EWX426"/>
    <mergeCell ref="EWY426:EXB426"/>
    <mergeCell ref="EXC426:EXF426"/>
    <mergeCell ref="EXG426:EXJ426"/>
    <mergeCell ref="EXK426:EXN426"/>
    <mergeCell ref="ESI426:ESL426"/>
    <mergeCell ref="ESM426:ESP426"/>
    <mergeCell ref="ESQ426:EST426"/>
    <mergeCell ref="ESU426:ESX426"/>
    <mergeCell ref="ESY426:ETB426"/>
    <mergeCell ref="ETC426:ETF426"/>
    <mergeCell ref="ETG426:ETJ426"/>
    <mergeCell ref="ETK426:ETN426"/>
    <mergeCell ref="ETO426:ETR426"/>
    <mergeCell ref="ETS426:ETV426"/>
    <mergeCell ref="ETW426:ETZ426"/>
    <mergeCell ref="EUA426:EUD426"/>
    <mergeCell ref="EUE426:EUH426"/>
    <mergeCell ref="EUI426:EUL426"/>
    <mergeCell ref="EUM426:EUP426"/>
    <mergeCell ref="EUQ426:EUT426"/>
    <mergeCell ref="EUU426:EUX426"/>
    <mergeCell ref="FAE426:FAH426"/>
    <mergeCell ref="FAI426:FAL426"/>
    <mergeCell ref="FAM426:FAP426"/>
    <mergeCell ref="FAQ426:FAT426"/>
    <mergeCell ref="FAU426:FAX426"/>
    <mergeCell ref="FAY426:FBB426"/>
    <mergeCell ref="FBC426:FBF426"/>
    <mergeCell ref="FBG426:FBJ426"/>
    <mergeCell ref="FBK426:FBN426"/>
    <mergeCell ref="FBO426:FBR426"/>
    <mergeCell ref="FBS426:FBV426"/>
    <mergeCell ref="FBW426:FBZ426"/>
    <mergeCell ref="FCA426:FCD426"/>
    <mergeCell ref="FCE426:FCH426"/>
    <mergeCell ref="FCI426:FCL426"/>
    <mergeCell ref="FCM426:FCP426"/>
    <mergeCell ref="FCQ426:FCT426"/>
    <mergeCell ref="EXO426:EXR426"/>
    <mergeCell ref="EXS426:EXV426"/>
    <mergeCell ref="EXW426:EXZ426"/>
    <mergeCell ref="EYA426:EYD426"/>
    <mergeCell ref="EYE426:EYH426"/>
    <mergeCell ref="EYI426:EYL426"/>
    <mergeCell ref="EYM426:EYP426"/>
    <mergeCell ref="EYQ426:EYT426"/>
    <mergeCell ref="EYU426:EYX426"/>
    <mergeCell ref="EYY426:EZB426"/>
    <mergeCell ref="EZC426:EZF426"/>
    <mergeCell ref="EZG426:EZJ426"/>
    <mergeCell ref="EZK426:EZN426"/>
    <mergeCell ref="EZO426:EZR426"/>
    <mergeCell ref="EZS426:EZV426"/>
    <mergeCell ref="EZW426:EZZ426"/>
    <mergeCell ref="FAA426:FAD426"/>
    <mergeCell ref="FFK426:FFN426"/>
    <mergeCell ref="FFO426:FFR426"/>
    <mergeCell ref="FFS426:FFV426"/>
    <mergeCell ref="FFW426:FFZ426"/>
    <mergeCell ref="FGA426:FGD426"/>
    <mergeCell ref="FGE426:FGH426"/>
    <mergeCell ref="FGI426:FGL426"/>
    <mergeCell ref="FGM426:FGP426"/>
    <mergeCell ref="FGQ426:FGT426"/>
    <mergeCell ref="FGU426:FGX426"/>
    <mergeCell ref="FGY426:FHB426"/>
    <mergeCell ref="FHC426:FHF426"/>
    <mergeCell ref="FHG426:FHJ426"/>
    <mergeCell ref="FHK426:FHN426"/>
    <mergeCell ref="FHO426:FHR426"/>
    <mergeCell ref="FHS426:FHV426"/>
    <mergeCell ref="FHW426:FHZ426"/>
    <mergeCell ref="FCU426:FCX426"/>
    <mergeCell ref="FCY426:FDB426"/>
    <mergeCell ref="FDC426:FDF426"/>
    <mergeCell ref="FDG426:FDJ426"/>
    <mergeCell ref="FDK426:FDN426"/>
    <mergeCell ref="FDO426:FDR426"/>
    <mergeCell ref="FDS426:FDV426"/>
    <mergeCell ref="FDW426:FDZ426"/>
    <mergeCell ref="FEA426:FED426"/>
    <mergeCell ref="FEE426:FEH426"/>
    <mergeCell ref="FEI426:FEL426"/>
    <mergeCell ref="FEM426:FEP426"/>
    <mergeCell ref="FEQ426:FET426"/>
    <mergeCell ref="FEU426:FEX426"/>
    <mergeCell ref="FEY426:FFB426"/>
    <mergeCell ref="FFC426:FFF426"/>
    <mergeCell ref="FFG426:FFJ426"/>
    <mergeCell ref="FKQ426:FKT426"/>
    <mergeCell ref="FKU426:FKX426"/>
    <mergeCell ref="FKY426:FLB426"/>
    <mergeCell ref="FLC426:FLF426"/>
    <mergeCell ref="FLG426:FLJ426"/>
    <mergeCell ref="FLK426:FLN426"/>
    <mergeCell ref="FLO426:FLR426"/>
    <mergeCell ref="FLS426:FLV426"/>
    <mergeCell ref="FLW426:FLZ426"/>
    <mergeCell ref="FMA426:FMD426"/>
    <mergeCell ref="FME426:FMH426"/>
    <mergeCell ref="FMI426:FML426"/>
    <mergeCell ref="FMM426:FMP426"/>
    <mergeCell ref="FMQ426:FMT426"/>
    <mergeCell ref="FMU426:FMX426"/>
    <mergeCell ref="FMY426:FNB426"/>
    <mergeCell ref="FNC426:FNF426"/>
    <mergeCell ref="FIA426:FID426"/>
    <mergeCell ref="FIE426:FIH426"/>
    <mergeCell ref="FII426:FIL426"/>
    <mergeCell ref="FIM426:FIP426"/>
    <mergeCell ref="FIQ426:FIT426"/>
    <mergeCell ref="FIU426:FIX426"/>
    <mergeCell ref="FIY426:FJB426"/>
    <mergeCell ref="FJC426:FJF426"/>
    <mergeCell ref="FJG426:FJJ426"/>
    <mergeCell ref="FJK426:FJN426"/>
    <mergeCell ref="FJO426:FJR426"/>
    <mergeCell ref="FJS426:FJV426"/>
    <mergeCell ref="FJW426:FJZ426"/>
    <mergeCell ref="FKA426:FKD426"/>
    <mergeCell ref="FKE426:FKH426"/>
    <mergeCell ref="FKI426:FKL426"/>
    <mergeCell ref="FKM426:FKP426"/>
    <mergeCell ref="FPW426:FPZ426"/>
    <mergeCell ref="FQA426:FQD426"/>
    <mergeCell ref="FQE426:FQH426"/>
    <mergeCell ref="FQI426:FQL426"/>
    <mergeCell ref="FQM426:FQP426"/>
    <mergeCell ref="FQQ426:FQT426"/>
    <mergeCell ref="FQU426:FQX426"/>
    <mergeCell ref="FQY426:FRB426"/>
    <mergeCell ref="FRC426:FRF426"/>
    <mergeCell ref="FRG426:FRJ426"/>
    <mergeCell ref="FRK426:FRN426"/>
    <mergeCell ref="FRO426:FRR426"/>
    <mergeCell ref="FRS426:FRV426"/>
    <mergeCell ref="FRW426:FRZ426"/>
    <mergeCell ref="FSA426:FSD426"/>
    <mergeCell ref="FSE426:FSH426"/>
    <mergeCell ref="FSI426:FSL426"/>
    <mergeCell ref="FNG426:FNJ426"/>
    <mergeCell ref="FNK426:FNN426"/>
    <mergeCell ref="FNO426:FNR426"/>
    <mergeCell ref="FNS426:FNV426"/>
    <mergeCell ref="FNW426:FNZ426"/>
    <mergeCell ref="FOA426:FOD426"/>
    <mergeCell ref="FOE426:FOH426"/>
    <mergeCell ref="FOI426:FOL426"/>
    <mergeCell ref="FOM426:FOP426"/>
    <mergeCell ref="FOQ426:FOT426"/>
    <mergeCell ref="FOU426:FOX426"/>
    <mergeCell ref="FOY426:FPB426"/>
    <mergeCell ref="FPC426:FPF426"/>
    <mergeCell ref="FPG426:FPJ426"/>
    <mergeCell ref="FPK426:FPN426"/>
    <mergeCell ref="FPO426:FPR426"/>
    <mergeCell ref="FPS426:FPV426"/>
    <mergeCell ref="FVC426:FVF426"/>
    <mergeCell ref="FVG426:FVJ426"/>
    <mergeCell ref="FVK426:FVN426"/>
    <mergeCell ref="FVO426:FVR426"/>
    <mergeCell ref="FVS426:FVV426"/>
    <mergeCell ref="FVW426:FVZ426"/>
    <mergeCell ref="FWA426:FWD426"/>
    <mergeCell ref="FWE426:FWH426"/>
    <mergeCell ref="FWI426:FWL426"/>
    <mergeCell ref="FWM426:FWP426"/>
    <mergeCell ref="FWQ426:FWT426"/>
    <mergeCell ref="FWU426:FWX426"/>
    <mergeCell ref="FWY426:FXB426"/>
    <mergeCell ref="FXC426:FXF426"/>
    <mergeCell ref="FXG426:FXJ426"/>
    <mergeCell ref="FXK426:FXN426"/>
    <mergeCell ref="FXO426:FXR426"/>
    <mergeCell ref="FSM426:FSP426"/>
    <mergeCell ref="FSQ426:FST426"/>
    <mergeCell ref="FSU426:FSX426"/>
    <mergeCell ref="FSY426:FTB426"/>
    <mergeCell ref="FTC426:FTF426"/>
    <mergeCell ref="FTG426:FTJ426"/>
    <mergeCell ref="FTK426:FTN426"/>
    <mergeCell ref="FTO426:FTR426"/>
    <mergeCell ref="FTS426:FTV426"/>
    <mergeCell ref="FTW426:FTZ426"/>
    <mergeCell ref="FUA426:FUD426"/>
    <mergeCell ref="FUE426:FUH426"/>
    <mergeCell ref="FUI426:FUL426"/>
    <mergeCell ref="FUM426:FUP426"/>
    <mergeCell ref="FUQ426:FUT426"/>
    <mergeCell ref="FUU426:FUX426"/>
    <mergeCell ref="FUY426:FVB426"/>
    <mergeCell ref="GAI426:GAL426"/>
    <mergeCell ref="GAM426:GAP426"/>
    <mergeCell ref="GAQ426:GAT426"/>
    <mergeCell ref="GAU426:GAX426"/>
    <mergeCell ref="GAY426:GBB426"/>
    <mergeCell ref="GBC426:GBF426"/>
    <mergeCell ref="GBG426:GBJ426"/>
    <mergeCell ref="GBK426:GBN426"/>
    <mergeCell ref="GBO426:GBR426"/>
    <mergeCell ref="GBS426:GBV426"/>
    <mergeCell ref="GBW426:GBZ426"/>
    <mergeCell ref="GCA426:GCD426"/>
    <mergeCell ref="GCE426:GCH426"/>
    <mergeCell ref="GCI426:GCL426"/>
    <mergeCell ref="GCM426:GCP426"/>
    <mergeCell ref="GCQ426:GCT426"/>
    <mergeCell ref="GCU426:GCX426"/>
    <mergeCell ref="FXS426:FXV426"/>
    <mergeCell ref="FXW426:FXZ426"/>
    <mergeCell ref="FYA426:FYD426"/>
    <mergeCell ref="FYE426:FYH426"/>
    <mergeCell ref="FYI426:FYL426"/>
    <mergeCell ref="FYM426:FYP426"/>
    <mergeCell ref="FYQ426:FYT426"/>
    <mergeCell ref="FYU426:FYX426"/>
    <mergeCell ref="FYY426:FZB426"/>
    <mergeCell ref="FZC426:FZF426"/>
    <mergeCell ref="FZG426:FZJ426"/>
    <mergeCell ref="FZK426:FZN426"/>
    <mergeCell ref="FZO426:FZR426"/>
    <mergeCell ref="FZS426:FZV426"/>
    <mergeCell ref="FZW426:FZZ426"/>
    <mergeCell ref="GAA426:GAD426"/>
    <mergeCell ref="GAE426:GAH426"/>
    <mergeCell ref="GFO426:GFR426"/>
    <mergeCell ref="GFS426:GFV426"/>
    <mergeCell ref="GFW426:GFZ426"/>
    <mergeCell ref="GGA426:GGD426"/>
    <mergeCell ref="GGE426:GGH426"/>
    <mergeCell ref="GGI426:GGL426"/>
    <mergeCell ref="GGM426:GGP426"/>
    <mergeCell ref="GGQ426:GGT426"/>
    <mergeCell ref="GGU426:GGX426"/>
    <mergeCell ref="GGY426:GHB426"/>
    <mergeCell ref="GHC426:GHF426"/>
    <mergeCell ref="GHG426:GHJ426"/>
    <mergeCell ref="GHK426:GHN426"/>
    <mergeCell ref="GHO426:GHR426"/>
    <mergeCell ref="GHS426:GHV426"/>
    <mergeCell ref="GHW426:GHZ426"/>
    <mergeCell ref="GIA426:GID426"/>
    <mergeCell ref="GCY426:GDB426"/>
    <mergeCell ref="GDC426:GDF426"/>
    <mergeCell ref="GDG426:GDJ426"/>
    <mergeCell ref="GDK426:GDN426"/>
    <mergeCell ref="GDO426:GDR426"/>
    <mergeCell ref="GDS426:GDV426"/>
    <mergeCell ref="GDW426:GDZ426"/>
    <mergeCell ref="GEA426:GED426"/>
    <mergeCell ref="GEE426:GEH426"/>
    <mergeCell ref="GEI426:GEL426"/>
    <mergeCell ref="GEM426:GEP426"/>
    <mergeCell ref="GEQ426:GET426"/>
    <mergeCell ref="GEU426:GEX426"/>
    <mergeCell ref="GEY426:GFB426"/>
    <mergeCell ref="GFC426:GFF426"/>
    <mergeCell ref="GFG426:GFJ426"/>
    <mergeCell ref="GFK426:GFN426"/>
    <mergeCell ref="GKU426:GKX426"/>
    <mergeCell ref="GKY426:GLB426"/>
    <mergeCell ref="GLC426:GLF426"/>
    <mergeCell ref="GLG426:GLJ426"/>
    <mergeCell ref="GLK426:GLN426"/>
    <mergeCell ref="GLO426:GLR426"/>
    <mergeCell ref="GLS426:GLV426"/>
    <mergeCell ref="GLW426:GLZ426"/>
    <mergeCell ref="GMA426:GMD426"/>
    <mergeCell ref="GME426:GMH426"/>
    <mergeCell ref="GMI426:GML426"/>
    <mergeCell ref="GMM426:GMP426"/>
    <mergeCell ref="GMQ426:GMT426"/>
    <mergeCell ref="GMU426:GMX426"/>
    <mergeCell ref="GMY426:GNB426"/>
    <mergeCell ref="GNC426:GNF426"/>
    <mergeCell ref="GNG426:GNJ426"/>
    <mergeCell ref="GIE426:GIH426"/>
    <mergeCell ref="GII426:GIL426"/>
    <mergeCell ref="GIM426:GIP426"/>
    <mergeCell ref="GIQ426:GIT426"/>
    <mergeCell ref="GIU426:GIX426"/>
    <mergeCell ref="GIY426:GJB426"/>
    <mergeCell ref="GJC426:GJF426"/>
    <mergeCell ref="GJG426:GJJ426"/>
    <mergeCell ref="GJK426:GJN426"/>
    <mergeCell ref="GJO426:GJR426"/>
    <mergeCell ref="GJS426:GJV426"/>
    <mergeCell ref="GJW426:GJZ426"/>
    <mergeCell ref="GKA426:GKD426"/>
    <mergeCell ref="GKE426:GKH426"/>
    <mergeCell ref="GKI426:GKL426"/>
    <mergeCell ref="GKM426:GKP426"/>
    <mergeCell ref="GKQ426:GKT426"/>
    <mergeCell ref="GQA426:GQD426"/>
    <mergeCell ref="GQE426:GQH426"/>
    <mergeCell ref="GQI426:GQL426"/>
    <mergeCell ref="GQM426:GQP426"/>
    <mergeCell ref="GQQ426:GQT426"/>
    <mergeCell ref="GQU426:GQX426"/>
    <mergeCell ref="GQY426:GRB426"/>
    <mergeCell ref="GRC426:GRF426"/>
    <mergeCell ref="GRG426:GRJ426"/>
    <mergeCell ref="GRK426:GRN426"/>
    <mergeCell ref="GRO426:GRR426"/>
    <mergeCell ref="GRS426:GRV426"/>
    <mergeCell ref="GRW426:GRZ426"/>
    <mergeCell ref="GSA426:GSD426"/>
    <mergeCell ref="GSE426:GSH426"/>
    <mergeCell ref="GSI426:GSL426"/>
    <mergeCell ref="GSM426:GSP426"/>
    <mergeCell ref="GNK426:GNN426"/>
    <mergeCell ref="GNO426:GNR426"/>
    <mergeCell ref="GNS426:GNV426"/>
    <mergeCell ref="GNW426:GNZ426"/>
    <mergeCell ref="GOA426:GOD426"/>
    <mergeCell ref="GOE426:GOH426"/>
    <mergeCell ref="GOI426:GOL426"/>
    <mergeCell ref="GOM426:GOP426"/>
    <mergeCell ref="GOQ426:GOT426"/>
    <mergeCell ref="GOU426:GOX426"/>
    <mergeCell ref="GOY426:GPB426"/>
    <mergeCell ref="GPC426:GPF426"/>
    <mergeCell ref="GPG426:GPJ426"/>
    <mergeCell ref="GPK426:GPN426"/>
    <mergeCell ref="GPO426:GPR426"/>
    <mergeCell ref="GPS426:GPV426"/>
    <mergeCell ref="GPW426:GPZ426"/>
    <mergeCell ref="GVG426:GVJ426"/>
    <mergeCell ref="GVK426:GVN426"/>
    <mergeCell ref="GVO426:GVR426"/>
    <mergeCell ref="GVS426:GVV426"/>
    <mergeCell ref="GVW426:GVZ426"/>
    <mergeCell ref="GWA426:GWD426"/>
    <mergeCell ref="GWE426:GWH426"/>
    <mergeCell ref="GWI426:GWL426"/>
    <mergeCell ref="GWM426:GWP426"/>
    <mergeCell ref="GWQ426:GWT426"/>
    <mergeCell ref="GWU426:GWX426"/>
    <mergeCell ref="GWY426:GXB426"/>
    <mergeCell ref="GXC426:GXF426"/>
    <mergeCell ref="GXG426:GXJ426"/>
    <mergeCell ref="GXK426:GXN426"/>
    <mergeCell ref="GXO426:GXR426"/>
    <mergeCell ref="GXS426:GXV426"/>
    <mergeCell ref="GSQ426:GST426"/>
    <mergeCell ref="GSU426:GSX426"/>
    <mergeCell ref="GSY426:GTB426"/>
    <mergeCell ref="GTC426:GTF426"/>
    <mergeCell ref="GTG426:GTJ426"/>
    <mergeCell ref="GTK426:GTN426"/>
    <mergeCell ref="GTO426:GTR426"/>
    <mergeCell ref="GTS426:GTV426"/>
    <mergeCell ref="GTW426:GTZ426"/>
    <mergeCell ref="GUA426:GUD426"/>
    <mergeCell ref="GUE426:GUH426"/>
    <mergeCell ref="GUI426:GUL426"/>
    <mergeCell ref="GUM426:GUP426"/>
    <mergeCell ref="GUQ426:GUT426"/>
    <mergeCell ref="GUU426:GUX426"/>
    <mergeCell ref="GUY426:GVB426"/>
    <mergeCell ref="GVC426:GVF426"/>
    <mergeCell ref="HAM426:HAP426"/>
    <mergeCell ref="HAQ426:HAT426"/>
    <mergeCell ref="HAU426:HAX426"/>
    <mergeCell ref="HAY426:HBB426"/>
    <mergeCell ref="HBC426:HBF426"/>
    <mergeCell ref="HBG426:HBJ426"/>
    <mergeCell ref="HBK426:HBN426"/>
    <mergeCell ref="HBO426:HBR426"/>
    <mergeCell ref="HBS426:HBV426"/>
    <mergeCell ref="HBW426:HBZ426"/>
    <mergeCell ref="HCA426:HCD426"/>
    <mergeCell ref="HCE426:HCH426"/>
    <mergeCell ref="HCI426:HCL426"/>
    <mergeCell ref="HCM426:HCP426"/>
    <mergeCell ref="HCQ426:HCT426"/>
    <mergeCell ref="HCU426:HCX426"/>
    <mergeCell ref="HCY426:HDB426"/>
    <mergeCell ref="GXW426:GXZ426"/>
    <mergeCell ref="GYA426:GYD426"/>
    <mergeCell ref="GYE426:GYH426"/>
    <mergeCell ref="GYI426:GYL426"/>
    <mergeCell ref="GYM426:GYP426"/>
    <mergeCell ref="GYQ426:GYT426"/>
    <mergeCell ref="GYU426:GYX426"/>
    <mergeCell ref="GYY426:GZB426"/>
    <mergeCell ref="GZC426:GZF426"/>
    <mergeCell ref="GZG426:GZJ426"/>
    <mergeCell ref="GZK426:GZN426"/>
    <mergeCell ref="GZO426:GZR426"/>
    <mergeCell ref="GZS426:GZV426"/>
    <mergeCell ref="GZW426:GZZ426"/>
    <mergeCell ref="HAA426:HAD426"/>
    <mergeCell ref="HAE426:HAH426"/>
    <mergeCell ref="HAI426:HAL426"/>
    <mergeCell ref="HFS426:HFV426"/>
    <mergeCell ref="HFW426:HFZ426"/>
    <mergeCell ref="HGA426:HGD426"/>
    <mergeCell ref="HGE426:HGH426"/>
    <mergeCell ref="HGI426:HGL426"/>
    <mergeCell ref="HGM426:HGP426"/>
    <mergeCell ref="HGQ426:HGT426"/>
    <mergeCell ref="HGU426:HGX426"/>
    <mergeCell ref="HGY426:HHB426"/>
    <mergeCell ref="HHC426:HHF426"/>
    <mergeCell ref="HHG426:HHJ426"/>
    <mergeCell ref="HHK426:HHN426"/>
    <mergeCell ref="HHO426:HHR426"/>
    <mergeCell ref="HHS426:HHV426"/>
    <mergeCell ref="HHW426:HHZ426"/>
    <mergeCell ref="HIA426:HID426"/>
    <mergeCell ref="HIE426:HIH426"/>
    <mergeCell ref="HDC426:HDF426"/>
    <mergeCell ref="HDG426:HDJ426"/>
    <mergeCell ref="HDK426:HDN426"/>
    <mergeCell ref="HDO426:HDR426"/>
    <mergeCell ref="HDS426:HDV426"/>
    <mergeCell ref="HDW426:HDZ426"/>
    <mergeCell ref="HEA426:HED426"/>
    <mergeCell ref="HEE426:HEH426"/>
    <mergeCell ref="HEI426:HEL426"/>
    <mergeCell ref="HEM426:HEP426"/>
    <mergeCell ref="HEQ426:HET426"/>
    <mergeCell ref="HEU426:HEX426"/>
    <mergeCell ref="HEY426:HFB426"/>
    <mergeCell ref="HFC426:HFF426"/>
    <mergeCell ref="HFG426:HFJ426"/>
    <mergeCell ref="HFK426:HFN426"/>
    <mergeCell ref="HFO426:HFR426"/>
    <mergeCell ref="HKY426:HLB426"/>
    <mergeCell ref="HLC426:HLF426"/>
    <mergeCell ref="HLG426:HLJ426"/>
    <mergeCell ref="HLK426:HLN426"/>
    <mergeCell ref="HLO426:HLR426"/>
    <mergeCell ref="HLS426:HLV426"/>
    <mergeCell ref="HLW426:HLZ426"/>
    <mergeCell ref="HMA426:HMD426"/>
    <mergeCell ref="HME426:HMH426"/>
    <mergeCell ref="HMI426:HML426"/>
    <mergeCell ref="HMM426:HMP426"/>
    <mergeCell ref="HMQ426:HMT426"/>
    <mergeCell ref="HMU426:HMX426"/>
    <mergeCell ref="HMY426:HNB426"/>
    <mergeCell ref="HNC426:HNF426"/>
    <mergeCell ref="HNG426:HNJ426"/>
    <mergeCell ref="HNK426:HNN426"/>
    <mergeCell ref="HII426:HIL426"/>
    <mergeCell ref="HIM426:HIP426"/>
    <mergeCell ref="HIQ426:HIT426"/>
    <mergeCell ref="HIU426:HIX426"/>
    <mergeCell ref="HIY426:HJB426"/>
    <mergeCell ref="HJC426:HJF426"/>
    <mergeCell ref="HJG426:HJJ426"/>
    <mergeCell ref="HJK426:HJN426"/>
    <mergeCell ref="HJO426:HJR426"/>
    <mergeCell ref="HJS426:HJV426"/>
    <mergeCell ref="HJW426:HJZ426"/>
    <mergeCell ref="HKA426:HKD426"/>
    <mergeCell ref="HKE426:HKH426"/>
    <mergeCell ref="HKI426:HKL426"/>
    <mergeCell ref="HKM426:HKP426"/>
    <mergeCell ref="HKQ426:HKT426"/>
    <mergeCell ref="HKU426:HKX426"/>
    <mergeCell ref="HQE426:HQH426"/>
    <mergeCell ref="HQI426:HQL426"/>
    <mergeCell ref="HQM426:HQP426"/>
    <mergeCell ref="HQQ426:HQT426"/>
    <mergeCell ref="HQU426:HQX426"/>
    <mergeCell ref="HQY426:HRB426"/>
    <mergeCell ref="HRC426:HRF426"/>
    <mergeCell ref="HRG426:HRJ426"/>
    <mergeCell ref="HRK426:HRN426"/>
    <mergeCell ref="HRO426:HRR426"/>
    <mergeCell ref="HRS426:HRV426"/>
    <mergeCell ref="HRW426:HRZ426"/>
    <mergeCell ref="HSA426:HSD426"/>
    <mergeCell ref="HSE426:HSH426"/>
    <mergeCell ref="HSI426:HSL426"/>
    <mergeCell ref="HSM426:HSP426"/>
    <mergeCell ref="HSQ426:HST426"/>
    <mergeCell ref="HNO426:HNR426"/>
    <mergeCell ref="HNS426:HNV426"/>
    <mergeCell ref="HNW426:HNZ426"/>
    <mergeCell ref="HOA426:HOD426"/>
    <mergeCell ref="HOE426:HOH426"/>
    <mergeCell ref="HOI426:HOL426"/>
    <mergeCell ref="HOM426:HOP426"/>
    <mergeCell ref="HOQ426:HOT426"/>
    <mergeCell ref="HOU426:HOX426"/>
    <mergeCell ref="HOY426:HPB426"/>
    <mergeCell ref="HPC426:HPF426"/>
    <mergeCell ref="HPG426:HPJ426"/>
    <mergeCell ref="HPK426:HPN426"/>
    <mergeCell ref="HPO426:HPR426"/>
    <mergeCell ref="HPS426:HPV426"/>
    <mergeCell ref="HPW426:HPZ426"/>
    <mergeCell ref="HQA426:HQD426"/>
    <mergeCell ref="HVK426:HVN426"/>
    <mergeCell ref="HVO426:HVR426"/>
    <mergeCell ref="HVS426:HVV426"/>
    <mergeCell ref="HVW426:HVZ426"/>
    <mergeCell ref="HWA426:HWD426"/>
    <mergeCell ref="HWE426:HWH426"/>
    <mergeCell ref="HWI426:HWL426"/>
    <mergeCell ref="HWM426:HWP426"/>
    <mergeCell ref="HWQ426:HWT426"/>
    <mergeCell ref="HWU426:HWX426"/>
    <mergeCell ref="HWY426:HXB426"/>
    <mergeCell ref="HXC426:HXF426"/>
    <mergeCell ref="HXG426:HXJ426"/>
    <mergeCell ref="HXK426:HXN426"/>
    <mergeCell ref="HXO426:HXR426"/>
    <mergeCell ref="HXS426:HXV426"/>
    <mergeCell ref="HXW426:HXZ426"/>
    <mergeCell ref="HSU426:HSX426"/>
    <mergeCell ref="HSY426:HTB426"/>
    <mergeCell ref="HTC426:HTF426"/>
    <mergeCell ref="HTG426:HTJ426"/>
    <mergeCell ref="HTK426:HTN426"/>
    <mergeCell ref="HTO426:HTR426"/>
    <mergeCell ref="HTS426:HTV426"/>
    <mergeCell ref="HTW426:HTZ426"/>
    <mergeCell ref="HUA426:HUD426"/>
    <mergeCell ref="HUE426:HUH426"/>
    <mergeCell ref="HUI426:HUL426"/>
    <mergeCell ref="HUM426:HUP426"/>
    <mergeCell ref="HUQ426:HUT426"/>
    <mergeCell ref="HUU426:HUX426"/>
    <mergeCell ref="HUY426:HVB426"/>
    <mergeCell ref="HVC426:HVF426"/>
    <mergeCell ref="HVG426:HVJ426"/>
    <mergeCell ref="IAQ426:IAT426"/>
    <mergeCell ref="IAU426:IAX426"/>
    <mergeCell ref="IAY426:IBB426"/>
    <mergeCell ref="IBC426:IBF426"/>
    <mergeCell ref="IBG426:IBJ426"/>
    <mergeCell ref="IBK426:IBN426"/>
    <mergeCell ref="IBO426:IBR426"/>
    <mergeCell ref="IBS426:IBV426"/>
    <mergeCell ref="IBW426:IBZ426"/>
    <mergeCell ref="ICA426:ICD426"/>
    <mergeCell ref="ICE426:ICH426"/>
    <mergeCell ref="ICI426:ICL426"/>
    <mergeCell ref="ICM426:ICP426"/>
    <mergeCell ref="ICQ426:ICT426"/>
    <mergeCell ref="ICU426:ICX426"/>
    <mergeCell ref="ICY426:IDB426"/>
    <mergeCell ref="IDC426:IDF426"/>
    <mergeCell ref="HYA426:HYD426"/>
    <mergeCell ref="HYE426:HYH426"/>
    <mergeCell ref="HYI426:HYL426"/>
    <mergeCell ref="HYM426:HYP426"/>
    <mergeCell ref="HYQ426:HYT426"/>
    <mergeCell ref="HYU426:HYX426"/>
    <mergeCell ref="HYY426:HZB426"/>
    <mergeCell ref="HZC426:HZF426"/>
    <mergeCell ref="HZG426:HZJ426"/>
    <mergeCell ref="HZK426:HZN426"/>
    <mergeCell ref="HZO426:HZR426"/>
    <mergeCell ref="HZS426:HZV426"/>
    <mergeCell ref="HZW426:HZZ426"/>
    <mergeCell ref="IAA426:IAD426"/>
    <mergeCell ref="IAE426:IAH426"/>
    <mergeCell ref="IAI426:IAL426"/>
    <mergeCell ref="IAM426:IAP426"/>
    <mergeCell ref="IFW426:IFZ426"/>
    <mergeCell ref="IGA426:IGD426"/>
    <mergeCell ref="IGE426:IGH426"/>
    <mergeCell ref="IGI426:IGL426"/>
    <mergeCell ref="IGM426:IGP426"/>
    <mergeCell ref="IGQ426:IGT426"/>
    <mergeCell ref="IGU426:IGX426"/>
    <mergeCell ref="IGY426:IHB426"/>
    <mergeCell ref="IHC426:IHF426"/>
    <mergeCell ref="IHG426:IHJ426"/>
    <mergeCell ref="IHK426:IHN426"/>
    <mergeCell ref="IHO426:IHR426"/>
    <mergeCell ref="IHS426:IHV426"/>
    <mergeCell ref="IHW426:IHZ426"/>
    <mergeCell ref="IIA426:IID426"/>
    <mergeCell ref="IIE426:IIH426"/>
    <mergeCell ref="III426:IIL426"/>
    <mergeCell ref="IDG426:IDJ426"/>
    <mergeCell ref="IDK426:IDN426"/>
    <mergeCell ref="IDO426:IDR426"/>
    <mergeCell ref="IDS426:IDV426"/>
    <mergeCell ref="IDW426:IDZ426"/>
    <mergeCell ref="IEA426:IED426"/>
    <mergeCell ref="IEE426:IEH426"/>
    <mergeCell ref="IEI426:IEL426"/>
    <mergeCell ref="IEM426:IEP426"/>
    <mergeCell ref="IEQ426:IET426"/>
    <mergeCell ref="IEU426:IEX426"/>
    <mergeCell ref="IEY426:IFB426"/>
    <mergeCell ref="IFC426:IFF426"/>
    <mergeCell ref="IFG426:IFJ426"/>
    <mergeCell ref="IFK426:IFN426"/>
    <mergeCell ref="IFO426:IFR426"/>
    <mergeCell ref="IFS426:IFV426"/>
    <mergeCell ref="ILC426:ILF426"/>
    <mergeCell ref="ILG426:ILJ426"/>
    <mergeCell ref="ILK426:ILN426"/>
    <mergeCell ref="ILO426:ILR426"/>
    <mergeCell ref="ILS426:ILV426"/>
    <mergeCell ref="ILW426:ILZ426"/>
    <mergeCell ref="IMA426:IMD426"/>
    <mergeCell ref="IME426:IMH426"/>
    <mergeCell ref="IMI426:IML426"/>
    <mergeCell ref="IMM426:IMP426"/>
    <mergeCell ref="IMQ426:IMT426"/>
    <mergeCell ref="IMU426:IMX426"/>
    <mergeCell ref="IMY426:INB426"/>
    <mergeCell ref="INC426:INF426"/>
    <mergeCell ref="ING426:INJ426"/>
    <mergeCell ref="INK426:INN426"/>
    <mergeCell ref="INO426:INR426"/>
    <mergeCell ref="IIM426:IIP426"/>
    <mergeCell ref="IIQ426:IIT426"/>
    <mergeCell ref="IIU426:IIX426"/>
    <mergeCell ref="IIY426:IJB426"/>
    <mergeCell ref="IJC426:IJF426"/>
    <mergeCell ref="IJG426:IJJ426"/>
    <mergeCell ref="IJK426:IJN426"/>
    <mergeCell ref="IJO426:IJR426"/>
    <mergeCell ref="IJS426:IJV426"/>
    <mergeCell ref="IJW426:IJZ426"/>
    <mergeCell ref="IKA426:IKD426"/>
    <mergeCell ref="IKE426:IKH426"/>
    <mergeCell ref="IKI426:IKL426"/>
    <mergeCell ref="IKM426:IKP426"/>
    <mergeCell ref="IKQ426:IKT426"/>
    <mergeCell ref="IKU426:IKX426"/>
    <mergeCell ref="IKY426:ILB426"/>
    <mergeCell ref="IQI426:IQL426"/>
    <mergeCell ref="IQM426:IQP426"/>
    <mergeCell ref="IQQ426:IQT426"/>
    <mergeCell ref="IQU426:IQX426"/>
    <mergeCell ref="IQY426:IRB426"/>
    <mergeCell ref="IRC426:IRF426"/>
    <mergeCell ref="IRG426:IRJ426"/>
    <mergeCell ref="IRK426:IRN426"/>
    <mergeCell ref="IRO426:IRR426"/>
    <mergeCell ref="IRS426:IRV426"/>
    <mergeCell ref="IRW426:IRZ426"/>
    <mergeCell ref="ISA426:ISD426"/>
    <mergeCell ref="ISE426:ISH426"/>
    <mergeCell ref="ISI426:ISL426"/>
    <mergeCell ref="ISM426:ISP426"/>
    <mergeCell ref="ISQ426:IST426"/>
    <mergeCell ref="ISU426:ISX426"/>
    <mergeCell ref="INS426:INV426"/>
    <mergeCell ref="INW426:INZ426"/>
    <mergeCell ref="IOA426:IOD426"/>
    <mergeCell ref="IOE426:IOH426"/>
    <mergeCell ref="IOI426:IOL426"/>
    <mergeCell ref="IOM426:IOP426"/>
    <mergeCell ref="IOQ426:IOT426"/>
    <mergeCell ref="IOU426:IOX426"/>
    <mergeCell ref="IOY426:IPB426"/>
    <mergeCell ref="IPC426:IPF426"/>
    <mergeCell ref="IPG426:IPJ426"/>
    <mergeCell ref="IPK426:IPN426"/>
    <mergeCell ref="IPO426:IPR426"/>
    <mergeCell ref="IPS426:IPV426"/>
    <mergeCell ref="IPW426:IPZ426"/>
    <mergeCell ref="IQA426:IQD426"/>
    <mergeCell ref="IQE426:IQH426"/>
    <mergeCell ref="IVO426:IVR426"/>
    <mergeCell ref="IVS426:IVV426"/>
    <mergeCell ref="IVW426:IVZ426"/>
    <mergeCell ref="IWA426:IWD426"/>
    <mergeCell ref="IWE426:IWH426"/>
    <mergeCell ref="IWI426:IWL426"/>
    <mergeCell ref="IWM426:IWP426"/>
    <mergeCell ref="IWQ426:IWT426"/>
    <mergeCell ref="IWU426:IWX426"/>
    <mergeCell ref="IWY426:IXB426"/>
    <mergeCell ref="IXC426:IXF426"/>
    <mergeCell ref="IXG426:IXJ426"/>
    <mergeCell ref="IXK426:IXN426"/>
    <mergeCell ref="IXO426:IXR426"/>
    <mergeCell ref="IXS426:IXV426"/>
    <mergeCell ref="IXW426:IXZ426"/>
    <mergeCell ref="IYA426:IYD426"/>
    <mergeCell ref="ISY426:ITB426"/>
    <mergeCell ref="ITC426:ITF426"/>
    <mergeCell ref="ITG426:ITJ426"/>
    <mergeCell ref="ITK426:ITN426"/>
    <mergeCell ref="ITO426:ITR426"/>
    <mergeCell ref="ITS426:ITV426"/>
    <mergeCell ref="ITW426:ITZ426"/>
    <mergeCell ref="IUA426:IUD426"/>
    <mergeCell ref="IUE426:IUH426"/>
    <mergeCell ref="IUI426:IUL426"/>
    <mergeCell ref="IUM426:IUP426"/>
    <mergeCell ref="IUQ426:IUT426"/>
    <mergeCell ref="IUU426:IUX426"/>
    <mergeCell ref="IUY426:IVB426"/>
    <mergeCell ref="IVC426:IVF426"/>
    <mergeCell ref="IVG426:IVJ426"/>
    <mergeCell ref="IVK426:IVN426"/>
    <mergeCell ref="JAU426:JAX426"/>
    <mergeCell ref="JAY426:JBB426"/>
    <mergeCell ref="JBC426:JBF426"/>
    <mergeCell ref="JBG426:JBJ426"/>
    <mergeCell ref="JBK426:JBN426"/>
    <mergeCell ref="JBO426:JBR426"/>
    <mergeCell ref="JBS426:JBV426"/>
    <mergeCell ref="JBW426:JBZ426"/>
    <mergeCell ref="JCA426:JCD426"/>
    <mergeCell ref="JCE426:JCH426"/>
    <mergeCell ref="JCI426:JCL426"/>
    <mergeCell ref="JCM426:JCP426"/>
    <mergeCell ref="JCQ426:JCT426"/>
    <mergeCell ref="JCU426:JCX426"/>
    <mergeCell ref="JCY426:JDB426"/>
    <mergeCell ref="JDC426:JDF426"/>
    <mergeCell ref="JDG426:JDJ426"/>
    <mergeCell ref="IYE426:IYH426"/>
    <mergeCell ref="IYI426:IYL426"/>
    <mergeCell ref="IYM426:IYP426"/>
    <mergeCell ref="IYQ426:IYT426"/>
    <mergeCell ref="IYU426:IYX426"/>
    <mergeCell ref="IYY426:IZB426"/>
    <mergeCell ref="IZC426:IZF426"/>
    <mergeCell ref="IZG426:IZJ426"/>
    <mergeCell ref="IZK426:IZN426"/>
    <mergeCell ref="IZO426:IZR426"/>
    <mergeCell ref="IZS426:IZV426"/>
    <mergeCell ref="IZW426:IZZ426"/>
    <mergeCell ref="JAA426:JAD426"/>
    <mergeCell ref="JAE426:JAH426"/>
    <mergeCell ref="JAI426:JAL426"/>
    <mergeCell ref="JAM426:JAP426"/>
    <mergeCell ref="JAQ426:JAT426"/>
    <mergeCell ref="JGA426:JGD426"/>
    <mergeCell ref="JGE426:JGH426"/>
    <mergeCell ref="JGI426:JGL426"/>
    <mergeCell ref="JGM426:JGP426"/>
    <mergeCell ref="JGQ426:JGT426"/>
    <mergeCell ref="JGU426:JGX426"/>
    <mergeCell ref="JGY426:JHB426"/>
    <mergeCell ref="JHC426:JHF426"/>
    <mergeCell ref="JHG426:JHJ426"/>
    <mergeCell ref="JHK426:JHN426"/>
    <mergeCell ref="JHO426:JHR426"/>
    <mergeCell ref="JHS426:JHV426"/>
    <mergeCell ref="JHW426:JHZ426"/>
    <mergeCell ref="JIA426:JID426"/>
    <mergeCell ref="JIE426:JIH426"/>
    <mergeCell ref="JII426:JIL426"/>
    <mergeCell ref="JIM426:JIP426"/>
    <mergeCell ref="JDK426:JDN426"/>
    <mergeCell ref="JDO426:JDR426"/>
    <mergeCell ref="JDS426:JDV426"/>
    <mergeCell ref="JDW426:JDZ426"/>
    <mergeCell ref="JEA426:JED426"/>
    <mergeCell ref="JEE426:JEH426"/>
    <mergeCell ref="JEI426:JEL426"/>
    <mergeCell ref="JEM426:JEP426"/>
    <mergeCell ref="JEQ426:JET426"/>
    <mergeCell ref="JEU426:JEX426"/>
    <mergeCell ref="JEY426:JFB426"/>
    <mergeCell ref="JFC426:JFF426"/>
    <mergeCell ref="JFG426:JFJ426"/>
    <mergeCell ref="JFK426:JFN426"/>
    <mergeCell ref="JFO426:JFR426"/>
    <mergeCell ref="JFS426:JFV426"/>
    <mergeCell ref="JFW426:JFZ426"/>
    <mergeCell ref="JLG426:JLJ426"/>
    <mergeCell ref="JLK426:JLN426"/>
    <mergeCell ref="JLO426:JLR426"/>
    <mergeCell ref="JLS426:JLV426"/>
    <mergeCell ref="JLW426:JLZ426"/>
    <mergeCell ref="JMA426:JMD426"/>
    <mergeCell ref="JME426:JMH426"/>
    <mergeCell ref="JMI426:JML426"/>
    <mergeCell ref="JMM426:JMP426"/>
    <mergeCell ref="JMQ426:JMT426"/>
    <mergeCell ref="JMU426:JMX426"/>
    <mergeCell ref="JMY426:JNB426"/>
    <mergeCell ref="JNC426:JNF426"/>
    <mergeCell ref="JNG426:JNJ426"/>
    <mergeCell ref="JNK426:JNN426"/>
    <mergeCell ref="JNO426:JNR426"/>
    <mergeCell ref="JNS426:JNV426"/>
    <mergeCell ref="JIQ426:JIT426"/>
    <mergeCell ref="JIU426:JIX426"/>
    <mergeCell ref="JIY426:JJB426"/>
    <mergeCell ref="JJC426:JJF426"/>
    <mergeCell ref="JJG426:JJJ426"/>
    <mergeCell ref="JJK426:JJN426"/>
    <mergeCell ref="JJO426:JJR426"/>
    <mergeCell ref="JJS426:JJV426"/>
    <mergeCell ref="JJW426:JJZ426"/>
    <mergeCell ref="JKA426:JKD426"/>
    <mergeCell ref="JKE426:JKH426"/>
    <mergeCell ref="JKI426:JKL426"/>
    <mergeCell ref="JKM426:JKP426"/>
    <mergeCell ref="JKQ426:JKT426"/>
    <mergeCell ref="JKU426:JKX426"/>
    <mergeCell ref="JKY426:JLB426"/>
    <mergeCell ref="JLC426:JLF426"/>
    <mergeCell ref="JQM426:JQP426"/>
    <mergeCell ref="JQQ426:JQT426"/>
    <mergeCell ref="JQU426:JQX426"/>
    <mergeCell ref="JQY426:JRB426"/>
    <mergeCell ref="JRC426:JRF426"/>
    <mergeCell ref="JRG426:JRJ426"/>
    <mergeCell ref="JRK426:JRN426"/>
    <mergeCell ref="JRO426:JRR426"/>
    <mergeCell ref="JRS426:JRV426"/>
    <mergeCell ref="JRW426:JRZ426"/>
    <mergeCell ref="JSA426:JSD426"/>
    <mergeCell ref="JSE426:JSH426"/>
    <mergeCell ref="JSI426:JSL426"/>
    <mergeCell ref="JSM426:JSP426"/>
    <mergeCell ref="JSQ426:JST426"/>
    <mergeCell ref="JSU426:JSX426"/>
    <mergeCell ref="JSY426:JTB426"/>
    <mergeCell ref="JNW426:JNZ426"/>
    <mergeCell ref="JOA426:JOD426"/>
    <mergeCell ref="JOE426:JOH426"/>
    <mergeCell ref="JOI426:JOL426"/>
    <mergeCell ref="JOM426:JOP426"/>
    <mergeCell ref="JOQ426:JOT426"/>
    <mergeCell ref="JOU426:JOX426"/>
    <mergeCell ref="JOY426:JPB426"/>
    <mergeCell ref="JPC426:JPF426"/>
    <mergeCell ref="JPG426:JPJ426"/>
    <mergeCell ref="JPK426:JPN426"/>
    <mergeCell ref="JPO426:JPR426"/>
    <mergeCell ref="JPS426:JPV426"/>
    <mergeCell ref="JPW426:JPZ426"/>
    <mergeCell ref="JQA426:JQD426"/>
    <mergeCell ref="JQE426:JQH426"/>
    <mergeCell ref="JQI426:JQL426"/>
    <mergeCell ref="JVS426:JVV426"/>
    <mergeCell ref="JVW426:JVZ426"/>
    <mergeCell ref="JWA426:JWD426"/>
    <mergeCell ref="JWE426:JWH426"/>
    <mergeCell ref="JWI426:JWL426"/>
    <mergeCell ref="JWM426:JWP426"/>
    <mergeCell ref="JWQ426:JWT426"/>
    <mergeCell ref="JWU426:JWX426"/>
    <mergeCell ref="JWY426:JXB426"/>
    <mergeCell ref="JXC426:JXF426"/>
    <mergeCell ref="JXG426:JXJ426"/>
    <mergeCell ref="JXK426:JXN426"/>
    <mergeCell ref="JXO426:JXR426"/>
    <mergeCell ref="JXS426:JXV426"/>
    <mergeCell ref="JXW426:JXZ426"/>
    <mergeCell ref="JYA426:JYD426"/>
    <mergeCell ref="JYE426:JYH426"/>
    <mergeCell ref="JTC426:JTF426"/>
    <mergeCell ref="JTG426:JTJ426"/>
    <mergeCell ref="JTK426:JTN426"/>
    <mergeCell ref="JTO426:JTR426"/>
    <mergeCell ref="JTS426:JTV426"/>
    <mergeCell ref="JTW426:JTZ426"/>
    <mergeCell ref="JUA426:JUD426"/>
    <mergeCell ref="JUE426:JUH426"/>
    <mergeCell ref="JUI426:JUL426"/>
    <mergeCell ref="JUM426:JUP426"/>
    <mergeCell ref="JUQ426:JUT426"/>
    <mergeCell ref="JUU426:JUX426"/>
    <mergeCell ref="JUY426:JVB426"/>
    <mergeCell ref="JVC426:JVF426"/>
    <mergeCell ref="JVG426:JVJ426"/>
    <mergeCell ref="JVK426:JVN426"/>
    <mergeCell ref="JVO426:JVR426"/>
    <mergeCell ref="KAY426:KBB426"/>
    <mergeCell ref="KBC426:KBF426"/>
    <mergeCell ref="KBG426:KBJ426"/>
    <mergeCell ref="KBK426:KBN426"/>
    <mergeCell ref="KBO426:KBR426"/>
    <mergeCell ref="KBS426:KBV426"/>
    <mergeCell ref="KBW426:KBZ426"/>
    <mergeCell ref="KCA426:KCD426"/>
    <mergeCell ref="KCE426:KCH426"/>
    <mergeCell ref="KCI426:KCL426"/>
    <mergeCell ref="KCM426:KCP426"/>
    <mergeCell ref="KCQ426:KCT426"/>
    <mergeCell ref="KCU426:KCX426"/>
    <mergeCell ref="KCY426:KDB426"/>
    <mergeCell ref="KDC426:KDF426"/>
    <mergeCell ref="KDG426:KDJ426"/>
    <mergeCell ref="KDK426:KDN426"/>
    <mergeCell ref="JYI426:JYL426"/>
    <mergeCell ref="JYM426:JYP426"/>
    <mergeCell ref="JYQ426:JYT426"/>
    <mergeCell ref="JYU426:JYX426"/>
    <mergeCell ref="JYY426:JZB426"/>
    <mergeCell ref="JZC426:JZF426"/>
    <mergeCell ref="JZG426:JZJ426"/>
    <mergeCell ref="JZK426:JZN426"/>
    <mergeCell ref="JZO426:JZR426"/>
    <mergeCell ref="JZS426:JZV426"/>
    <mergeCell ref="JZW426:JZZ426"/>
    <mergeCell ref="KAA426:KAD426"/>
    <mergeCell ref="KAE426:KAH426"/>
    <mergeCell ref="KAI426:KAL426"/>
    <mergeCell ref="KAM426:KAP426"/>
    <mergeCell ref="KAQ426:KAT426"/>
    <mergeCell ref="KAU426:KAX426"/>
    <mergeCell ref="KGE426:KGH426"/>
    <mergeCell ref="KGI426:KGL426"/>
    <mergeCell ref="KGM426:KGP426"/>
    <mergeCell ref="KGQ426:KGT426"/>
    <mergeCell ref="KGU426:KGX426"/>
    <mergeCell ref="KGY426:KHB426"/>
    <mergeCell ref="KHC426:KHF426"/>
    <mergeCell ref="KHG426:KHJ426"/>
    <mergeCell ref="KHK426:KHN426"/>
    <mergeCell ref="KHO426:KHR426"/>
    <mergeCell ref="KHS426:KHV426"/>
    <mergeCell ref="KHW426:KHZ426"/>
    <mergeCell ref="KIA426:KID426"/>
    <mergeCell ref="KIE426:KIH426"/>
    <mergeCell ref="KII426:KIL426"/>
    <mergeCell ref="KIM426:KIP426"/>
    <mergeCell ref="KIQ426:KIT426"/>
    <mergeCell ref="KDO426:KDR426"/>
    <mergeCell ref="KDS426:KDV426"/>
    <mergeCell ref="KDW426:KDZ426"/>
    <mergeCell ref="KEA426:KED426"/>
    <mergeCell ref="KEE426:KEH426"/>
    <mergeCell ref="KEI426:KEL426"/>
    <mergeCell ref="KEM426:KEP426"/>
    <mergeCell ref="KEQ426:KET426"/>
    <mergeCell ref="KEU426:KEX426"/>
    <mergeCell ref="KEY426:KFB426"/>
    <mergeCell ref="KFC426:KFF426"/>
    <mergeCell ref="KFG426:KFJ426"/>
    <mergeCell ref="KFK426:KFN426"/>
    <mergeCell ref="KFO426:KFR426"/>
    <mergeCell ref="KFS426:KFV426"/>
    <mergeCell ref="KFW426:KFZ426"/>
    <mergeCell ref="KGA426:KGD426"/>
    <mergeCell ref="KLK426:KLN426"/>
    <mergeCell ref="KLO426:KLR426"/>
    <mergeCell ref="KLS426:KLV426"/>
    <mergeCell ref="KLW426:KLZ426"/>
    <mergeCell ref="KMA426:KMD426"/>
    <mergeCell ref="KME426:KMH426"/>
    <mergeCell ref="KMI426:KML426"/>
    <mergeCell ref="KMM426:KMP426"/>
    <mergeCell ref="KMQ426:KMT426"/>
    <mergeCell ref="KMU426:KMX426"/>
    <mergeCell ref="KMY426:KNB426"/>
    <mergeCell ref="KNC426:KNF426"/>
    <mergeCell ref="KNG426:KNJ426"/>
    <mergeCell ref="KNK426:KNN426"/>
    <mergeCell ref="KNO426:KNR426"/>
    <mergeCell ref="KNS426:KNV426"/>
    <mergeCell ref="KNW426:KNZ426"/>
    <mergeCell ref="KIU426:KIX426"/>
    <mergeCell ref="KIY426:KJB426"/>
    <mergeCell ref="KJC426:KJF426"/>
    <mergeCell ref="KJG426:KJJ426"/>
    <mergeCell ref="KJK426:KJN426"/>
    <mergeCell ref="KJO426:KJR426"/>
    <mergeCell ref="KJS426:KJV426"/>
    <mergeCell ref="KJW426:KJZ426"/>
    <mergeCell ref="KKA426:KKD426"/>
    <mergeCell ref="KKE426:KKH426"/>
    <mergeCell ref="KKI426:KKL426"/>
    <mergeCell ref="KKM426:KKP426"/>
    <mergeCell ref="KKQ426:KKT426"/>
    <mergeCell ref="KKU426:KKX426"/>
    <mergeCell ref="KKY426:KLB426"/>
    <mergeCell ref="KLC426:KLF426"/>
    <mergeCell ref="KLG426:KLJ426"/>
    <mergeCell ref="KQQ426:KQT426"/>
    <mergeCell ref="KQU426:KQX426"/>
    <mergeCell ref="KQY426:KRB426"/>
    <mergeCell ref="KRC426:KRF426"/>
    <mergeCell ref="KRG426:KRJ426"/>
    <mergeCell ref="KRK426:KRN426"/>
    <mergeCell ref="KRO426:KRR426"/>
    <mergeCell ref="KRS426:KRV426"/>
    <mergeCell ref="KRW426:KRZ426"/>
    <mergeCell ref="KSA426:KSD426"/>
    <mergeCell ref="KSE426:KSH426"/>
    <mergeCell ref="KSI426:KSL426"/>
    <mergeCell ref="KSM426:KSP426"/>
    <mergeCell ref="KSQ426:KST426"/>
    <mergeCell ref="KSU426:KSX426"/>
    <mergeCell ref="KSY426:KTB426"/>
    <mergeCell ref="KTC426:KTF426"/>
    <mergeCell ref="KOA426:KOD426"/>
    <mergeCell ref="KOE426:KOH426"/>
    <mergeCell ref="KOI426:KOL426"/>
    <mergeCell ref="KOM426:KOP426"/>
    <mergeCell ref="KOQ426:KOT426"/>
    <mergeCell ref="KOU426:KOX426"/>
    <mergeCell ref="KOY426:KPB426"/>
    <mergeCell ref="KPC426:KPF426"/>
    <mergeCell ref="KPG426:KPJ426"/>
    <mergeCell ref="KPK426:KPN426"/>
    <mergeCell ref="KPO426:KPR426"/>
    <mergeCell ref="KPS426:KPV426"/>
    <mergeCell ref="KPW426:KPZ426"/>
    <mergeCell ref="KQA426:KQD426"/>
    <mergeCell ref="KQE426:KQH426"/>
    <mergeCell ref="KQI426:KQL426"/>
    <mergeCell ref="KQM426:KQP426"/>
    <mergeCell ref="KVW426:KVZ426"/>
    <mergeCell ref="KWA426:KWD426"/>
    <mergeCell ref="KWE426:KWH426"/>
    <mergeCell ref="KWI426:KWL426"/>
    <mergeCell ref="KWM426:KWP426"/>
    <mergeCell ref="KWQ426:KWT426"/>
    <mergeCell ref="KWU426:KWX426"/>
    <mergeCell ref="KWY426:KXB426"/>
    <mergeCell ref="KXC426:KXF426"/>
    <mergeCell ref="KXG426:KXJ426"/>
    <mergeCell ref="KXK426:KXN426"/>
    <mergeCell ref="KXO426:KXR426"/>
    <mergeCell ref="KXS426:KXV426"/>
    <mergeCell ref="KXW426:KXZ426"/>
    <mergeCell ref="KYA426:KYD426"/>
    <mergeCell ref="KYE426:KYH426"/>
    <mergeCell ref="KYI426:KYL426"/>
    <mergeCell ref="KTG426:KTJ426"/>
    <mergeCell ref="KTK426:KTN426"/>
    <mergeCell ref="KTO426:KTR426"/>
    <mergeCell ref="KTS426:KTV426"/>
    <mergeCell ref="KTW426:KTZ426"/>
    <mergeCell ref="KUA426:KUD426"/>
    <mergeCell ref="KUE426:KUH426"/>
    <mergeCell ref="KUI426:KUL426"/>
    <mergeCell ref="KUM426:KUP426"/>
    <mergeCell ref="KUQ426:KUT426"/>
    <mergeCell ref="KUU426:KUX426"/>
    <mergeCell ref="KUY426:KVB426"/>
    <mergeCell ref="KVC426:KVF426"/>
    <mergeCell ref="KVG426:KVJ426"/>
    <mergeCell ref="KVK426:KVN426"/>
    <mergeCell ref="KVO426:KVR426"/>
    <mergeCell ref="KVS426:KVV426"/>
    <mergeCell ref="LBC426:LBF426"/>
    <mergeCell ref="LBG426:LBJ426"/>
    <mergeCell ref="LBK426:LBN426"/>
    <mergeCell ref="LBO426:LBR426"/>
    <mergeCell ref="LBS426:LBV426"/>
    <mergeCell ref="LBW426:LBZ426"/>
    <mergeCell ref="LCA426:LCD426"/>
    <mergeCell ref="LCE426:LCH426"/>
    <mergeCell ref="LCI426:LCL426"/>
    <mergeCell ref="LCM426:LCP426"/>
    <mergeCell ref="LCQ426:LCT426"/>
    <mergeCell ref="LCU426:LCX426"/>
    <mergeCell ref="LCY426:LDB426"/>
    <mergeCell ref="LDC426:LDF426"/>
    <mergeCell ref="LDG426:LDJ426"/>
    <mergeCell ref="LDK426:LDN426"/>
    <mergeCell ref="LDO426:LDR426"/>
    <mergeCell ref="KYM426:KYP426"/>
    <mergeCell ref="KYQ426:KYT426"/>
    <mergeCell ref="KYU426:KYX426"/>
    <mergeCell ref="KYY426:KZB426"/>
    <mergeCell ref="KZC426:KZF426"/>
    <mergeCell ref="KZG426:KZJ426"/>
    <mergeCell ref="KZK426:KZN426"/>
    <mergeCell ref="KZO426:KZR426"/>
    <mergeCell ref="KZS426:KZV426"/>
    <mergeCell ref="KZW426:KZZ426"/>
    <mergeCell ref="LAA426:LAD426"/>
    <mergeCell ref="LAE426:LAH426"/>
    <mergeCell ref="LAI426:LAL426"/>
    <mergeCell ref="LAM426:LAP426"/>
    <mergeCell ref="LAQ426:LAT426"/>
    <mergeCell ref="LAU426:LAX426"/>
    <mergeCell ref="LAY426:LBB426"/>
    <mergeCell ref="LGI426:LGL426"/>
    <mergeCell ref="LGM426:LGP426"/>
    <mergeCell ref="LGQ426:LGT426"/>
    <mergeCell ref="LGU426:LGX426"/>
    <mergeCell ref="LGY426:LHB426"/>
    <mergeCell ref="LHC426:LHF426"/>
    <mergeCell ref="LHG426:LHJ426"/>
    <mergeCell ref="LHK426:LHN426"/>
    <mergeCell ref="LHO426:LHR426"/>
    <mergeCell ref="LHS426:LHV426"/>
    <mergeCell ref="LHW426:LHZ426"/>
    <mergeCell ref="LIA426:LID426"/>
    <mergeCell ref="LIE426:LIH426"/>
    <mergeCell ref="LII426:LIL426"/>
    <mergeCell ref="LIM426:LIP426"/>
    <mergeCell ref="LIQ426:LIT426"/>
    <mergeCell ref="LIU426:LIX426"/>
    <mergeCell ref="LDS426:LDV426"/>
    <mergeCell ref="LDW426:LDZ426"/>
    <mergeCell ref="LEA426:LED426"/>
    <mergeCell ref="LEE426:LEH426"/>
    <mergeCell ref="LEI426:LEL426"/>
    <mergeCell ref="LEM426:LEP426"/>
    <mergeCell ref="LEQ426:LET426"/>
    <mergeCell ref="LEU426:LEX426"/>
    <mergeCell ref="LEY426:LFB426"/>
    <mergeCell ref="LFC426:LFF426"/>
    <mergeCell ref="LFG426:LFJ426"/>
    <mergeCell ref="LFK426:LFN426"/>
    <mergeCell ref="LFO426:LFR426"/>
    <mergeCell ref="LFS426:LFV426"/>
    <mergeCell ref="LFW426:LFZ426"/>
    <mergeCell ref="LGA426:LGD426"/>
    <mergeCell ref="LGE426:LGH426"/>
    <mergeCell ref="LLO426:LLR426"/>
    <mergeCell ref="LLS426:LLV426"/>
    <mergeCell ref="LLW426:LLZ426"/>
    <mergeCell ref="LMA426:LMD426"/>
    <mergeCell ref="LME426:LMH426"/>
    <mergeCell ref="LMI426:LML426"/>
    <mergeCell ref="LMM426:LMP426"/>
    <mergeCell ref="LMQ426:LMT426"/>
    <mergeCell ref="LMU426:LMX426"/>
    <mergeCell ref="LMY426:LNB426"/>
    <mergeCell ref="LNC426:LNF426"/>
    <mergeCell ref="LNG426:LNJ426"/>
    <mergeCell ref="LNK426:LNN426"/>
    <mergeCell ref="LNO426:LNR426"/>
    <mergeCell ref="LNS426:LNV426"/>
    <mergeCell ref="LNW426:LNZ426"/>
    <mergeCell ref="LOA426:LOD426"/>
    <mergeCell ref="LIY426:LJB426"/>
    <mergeCell ref="LJC426:LJF426"/>
    <mergeCell ref="LJG426:LJJ426"/>
    <mergeCell ref="LJK426:LJN426"/>
    <mergeCell ref="LJO426:LJR426"/>
    <mergeCell ref="LJS426:LJV426"/>
    <mergeCell ref="LJW426:LJZ426"/>
    <mergeCell ref="LKA426:LKD426"/>
    <mergeCell ref="LKE426:LKH426"/>
    <mergeCell ref="LKI426:LKL426"/>
    <mergeCell ref="LKM426:LKP426"/>
    <mergeCell ref="LKQ426:LKT426"/>
    <mergeCell ref="LKU426:LKX426"/>
    <mergeCell ref="LKY426:LLB426"/>
    <mergeCell ref="LLC426:LLF426"/>
    <mergeCell ref="LLG426:LLJ426"/>
    <mergeCell ref="LLK426:LLN426"/>
    <mergeCell ref="LQU426:LQX426"/>
    <mergeCell ref="LQY426:LRB426"/>
    <mergeCell ref="LRC426:LRF426"/>
    <mergeCell ref="LRG426:LRJ426"/>
    <mergeCell ref="LRK426:LRN426"/>
    <mergeCell ref="LRO426:LRR426"/>
    <mergeCell ref="LRS426:LRV426"/>
    <mergeCell ref="LRW426:LRZ426"/>
    <mergeCell ref="LSA426:LSD426"/>
    <mergeCell ref="LSE426:LSH426"/>
    <mergeCell ref="LSI426:LSL426"/>
    <mergeCell ref="LSM426:LSP426"/>
    <mergeCell ref="LSQ426:LST426"/>
    <mergeCell ref="LSU426:LSX426"/>
    <mergeCell ref="LSY426:LTB426"/>
    <mergeCell ref="LTC426:LTF426"/>
    <mergeCell ref="LTG426:LTJ426"/>
    <mergeCell ref="LOE426:LOH426"/>
    <mergeCell ref="LOI426:LOL426"/>
    <mergeCell ref="LOM426:LOP426"/>
    <mergeCell ref="LOQ426:LOT426"/>
    <mergeCell ref="LOU426:LOX426"/>
    <mergeCell ref="LOY426:LPB426"/>
    <mergeCell ref="LPC426:LPF426"/>
    <mergeCell ref="LPG426:LPJ426"/>
    <mergeCell ref="LPK426:LPN426"/>
    <mergeCell ref="LPO426:LPR426"/>
    <mergeCell ref="LPS426:LPV426"/>
    <mergeCell ref="LPW426:LPZ426"/>
    <mergeCell ref="LQA426:LQD426"/>
    <mergeCell ref="LQE426:LQH426"/>
    <mergeCell ref="LQI426:LQL426"/>
    <mergeCell ref="LQM426:LQP426"/>
    <mergeCell ref="LQQ426:LQT426"/>
    <mergeCell ref="LWA426:LWD426"/>
    <mergeCell ref="LWE426:LWH426"/>
    <mergeCell ref="LWI426:LWL426"/>
    <mergeCell ref="LWM426:LWP426"/>
    <mergeCell ref="LWQ426:LWT426"/>
    <mergeCell ref="LWU426:LWX426"/>
    <mergeCell ref="LWY426:LXB426"/>
    <mergeCell ref="LXC426:LXF426"/>
    <mergeCell ref="LXG426:LXJ426"/>
    <mergeCell ref="LXK426:LXN426"/>
    <mergeCell ref="LXO426:LXR426"/>
    <mergeCell ref="LXS426:LXV426"/>
    <mergeCell ref="LXW426:LXZ426"/>
    <mergeCell ref="LYA426:LYD426"/>
    <mergeCell ref="LYE426:LYH426"/>
    <mergeCell ref="LYI426:LYL426"/>
    <mergeCell ref="LYM426:LYP426"/>
    <mergeCell ref="LTK426:LTN426"/>
    <mergeCell ref="LTO426:LTR426"/>
    <mergeCell ref="LTS426:LTV426"/>
    <mergeCell ref="LTW426:LTZ426"/>
    <mergeCell ref="LUA426:LUD426"/>
    <mergeCell ref="LUE426:LUH426"/>
    <mergeCell ref="LUI426:LUL426"/>
    <mergeCell ref="LUM426:LUP426"/>
    <mergeCell ref="LUQ426:LUT426"/>
    <mergeCell ref="LUU426:LUX426"/>
    <mergeCell ref="LUY426:LVB426"/>
    <mergeCell ref="LVC426:LVF426"/>
    <mergeCell ref="LVG426:LVJ426"/>
    <mergeCell ref="LVK426:LVN426"/>
    <mergeCell ref="LVO426:LVR426"/>
    <mergeCell ref="LVS426:LVV426"/>
    <mergeCell ref="LVW426:LVZ426"/>
    <mergeCell ref="MBG426:MBJ426"/>
    <mergeCell ref="MBK426:MBN426"/>
    <mergeCell ref="MBO426:MBR426"/>
    <mergeCell ref="MBS426:MBV426"/>
    <mergeCell ref="MBW426:MBZ426"/>
    <mergeCell ref="MCA426:MCD426"/>
    <mergeCell ref="MCE426:MCH426"/>
    <mergeCell ref="MCI426:MCL426"/>
    <mergeCell ref="MCM426:MCP426"/>
    <mergeCell ref="MCQ426:MCT426"/>
    <mergeCell ref="MCU426:MCX426"/>
    <mergeCell ref="MCY426:MDB426"/>
    <mergeCell ref="MDC426:MDF426"/>
    <mergeCell ref="MDG426:MDJ426"/>
    <mergeCell ref="MDK426:MDN426"/>
    <mergeCell ref="MDO426:MDR426"/>
    <mergeCell ref="MDS426:MDV426"/>
    <mergeCell ref="LYQ426:LYT426"/>
    <mergeCell ref="LYU426:LYX426"/>
    <mergeCell ref="LYY426:LZB426"/>
    <mergeCell ref="LZC426:LZF426"/>
    <mergeCell ref="LZG426:LZJ426"/>
    <mergeCell ref="LZK426:LZN426"/>
    <mergeCell ref="LZO426:LZR426"/>
    <mergeCell ref="LZS426:LZV426"/>
    <mergeCell ref="LZW426:LZZ426"/>
    <mergeCell ref="MAA426:MAD426"/>
    <mergeCell ref="MAE426:MAH426"/>
    <mergeCell ref="MAI426:MAL426"/>
    <mergeCell ref="MAM426:MAP426"/>
    <mergeCell ref="MAQ426:MAT426"/>
    <mergeCell ref="MAU426:MAX426"/>
    <mergeCell ref="MAY426:MBB426"/>
    <mergeCell ref="MBC426:MBF426"/>
    <mergeCell ref="MGM426:MGP426"/>
    <mergeCell ref="MGQ426:MGT426"/>
    <mergeCell ref="MGU426:MGX426"/>
    <mergeCell ref="MGY426:MHB426"/>
    <mergeCell ref="MHC426:MHF426"/>
    <mergeCell ref="MHG426:MHJ426"/>
    <mergeCell ref="MHK426:MHN426"/>
    <mergeCell ref="MHO426:MHR426"/>
    <mergeCell ref="MHS426:MHV426"/>
    <mergeCell ref="MHW426:MHZ426"/>
    <mergeCell ref="MIA426:MID426"/>
    <mergeCell ref="MIE426:MIH426"/>
    <mergeCell ref="MII426:MIL426"/>
    <mergeCell ref="MIM426:MIP426"/>
    <mergeCell ref="MIQ426:MIT426"/>
    <mergeCell ref="MIU426:MIX426"/>
    <mergeCell ref="MIY426:MJB426"/>
    <mergeCell ref="MDW426:MDZ426"/>
    <mergeCell ref="MEA426:MED426"/>
    <mergeCell ref="MEE426:MEH426"/>
    <mergeCell ref="MEI426:MEL426"/>
    <mergeCell ref="MEM426:MEP426"/>
    <mergeCell ref="MEQ426:MET426"/>
    <mergeCell ref="MEU426:MEX426"/>
    <mergeCell ref="MEY426:MFB426"/>
    <mergeCell ref="MFC426:MFF426"/>
    <mergeCell ref="MFG426:MFJ426"/>
    <mergeCell ref="MFK426:MFN426"/>
    <mergeCell ref="MFO426:MFR426"/>
    <mergeCell ref="MFS426:MFV426"/>
    <mergeCell ref="MFW426:MFZ426"/>
    <mergeCell ref="MGA426:MGD426"/>
    <mergeCell ref="MGE426:MGH426"/>
    <mergeCell ref="MGI426:MGL426"/>
    <mergeCell ref="MLS426:MLV426"/>
    <mergeCell ref="MLW426:MLZ426"/>
    <mergeCell ref="MMA426:MMD426"/>
    <mergeCell ref="MME426:MMH426"/>
    <mergeCell ref="MMI426:MML426"/>
    <mergeCell ref="MMM426:MMP426"/>
    <mergeCell ref="MMQ426:MMT426"/>
    <mergeCell ref="MMU426:MMX426"/>
    <mergeCell ref="MMY426:MNB426"/>
    <mergeCell ref="MNC426:MNF426"/>
    <mergeCell ref="MNG426:MNJ426"/>
    <mergeCell ref="MNK426:MNN426"/>
    <mergeCell ref="MNO426:MNR426"/>
    <mergeCell ref="MNS426:MNV426"/>
    <mergeCell ref="MNW426:MNZ426"/>
    <mergeCell ref="MOA426:MOD426"/>
    <mergeCell ref="MOE426:MOH426"/>
    <mergeCell ref="MJC426:MJF426"/>
    <mergeCell ref="MJG426:MJJ426"/>
    <mergeCell ref="MJK426:MJN426"/>
    <mergeCell ref="MJO426:MJR426"/>
    <mergeCell ref="MJS426:MJV426"/>
    <mergeCell ref="MJW426:MJZ426"/>
    <mergeCell ref="MKA426:MKD426"/>
    <mergeCell ref="MKE426:MKH426"/>
    <mergeCell ref="MKI426:MKL426"/>
    <mergeCell ref="MKM426:MKP426"/>
    <mergeCell ref="MKQ426:MKT426"/>
    <mergeCell ref="MKU426:MKX426"/>
    <mergeCell ref="MKY426:MLB426"/>
    <mergeCell ref="MLC426:MLF426"/>
    <mergeCell ref="MLG426:MLJ426"/>
    <mergeCell ref="MLK426:MLN426"/>
    <mergeCell ref="MLO426:MLR426"/>
    <mergeCell ref="MQY426:MRB426"/>
    <mergeCell ref="MRC426:MRF426"/>
    <mergeCell ref="MRG426:MRJ426"/>
    <mergeCell ref="MRK426:MRN426"/>
    <mergeCell ref="MRO426:MRR426"/>
    <mergeCell ref="MRS426:MRV426"/>
    <mergeCell ref="MRW426:MRZ426"/>
    <mergeCell ref="MSA426:MSD426"/>
    <mergeCell ref="MSE426:MSH426"/>
    <mergeCell ref="MSI426:MSL426"/>
    <mergeCell ref="MSM426:MSP426"/>
    <mergeCell ref="MSQ426:MST426"/>
    <mergeCell ref="MSU426:MSX426"/>
    <mergeCell ref="MSY426:MTB426"/>
    <mergeCell ref="MTC426:MTF426"/>
    <mergeCell ref="MTG426:MTJ426"/>
    <mergeCell ref="MTK426:MTN426"/>
    <mergeCell ref="MOI426:MOL426"/>
    <mergeCell ref="MOM426:MOP426"/>
    <mergeCell ref="MOQ426:MOT426"/>
    <mergeCell ref="MOU426:MOX426"/>
    <mergeCell ref="MOY426:MPB426"/>
    <mergeCell ref="MPC426:MPF426"/>
    <mergeCell ref="MPG426:MPJ426"/>
    <mergeCell ref="MPK426:MPN426"/>
    <mergeCell ref="MPO426:MPR426"/>
    <mergeCell ref="MPS426:MPV426"/>
    <mergeCell ref="MPW426:MPZ426"/>
    <mergeCell ref="MQA426:MQD426"/>
    <mergeCell ref="MQE426:MQH426"/>
    <mergeCell ref="MQI426:MQL426"/>
    <mergeCell ref="MQM426:MQP426"/>
    <mergeCell ref="MQQ426:MQT426"/>
    <mergeCell ref="MQU426:MQX426"/>
    <mergeCell ref="MWE426:MWH426"/>
    <mergeCell ref="MWI426:MWL426"/>
    <mergeCell ref="MWM426:MWP426"/>
    <mergeCell ref="MWQ426:MWT426"/>
    <mergeCell ref="MWU426:MWX426"/>
    <mergeCell ref="MWY426:MXB426"/>
    <mergeCell ref="MXC426:MXF426"/>
    <mergeCell ref="MXG426:MXJ426"/>
    <mergeCell ref="MXK426:MXN426"/>
    <mergeCell ref="MXO426:MXR426"/>
    <mergeCell ref="MXS426:MXV426"/>
    <mergeCell ref="MXW426:MXZ426"/>
    <mergeCell ref="MYA426:MYD426"/>
    <mergeCell ref="MYE426:MYH426"/>
    <mergeCell ref="MYI426:MYL426"/>
    <mergeCell ref="MYM426:MYP426"/>
    <mergeCell ref="MYQ426:MYT426"/>
    <mergeCell ref="MTO426:MTR426"/>
    <mergeCell ref="MTS426:MTV426"/>
    <mergeCell ref="MTW426:MTZ426"/>
    <mergeCell ref="MUA426:MUD426"/>
    <mergeCell ref="MUE426:MUH426"/>
    <mergeCell ref="MUI426:MUL426"/>
    <mergeCell ref="MUM426:MUP426"/>
    <mergeCell ref="MUQ426:MUT426"/>
    <mergeCell ref="MUU426:MUX426"/>
    <mergeCell ref="MUY426:MVB426"/>
    <mergeCell ref="MVC426:MVF426"/>
    <mergeCell ref="MVG426:MVJ426"/>
    <mergeCell ref="MVK426:MVN426"/>
    <mergeCell ref="MVO426:MVR426"/>
    <mergeCell ref="MVS426:MVV426"/>
    <mergeCell ref="MVW426:MVZ426"/>
    <mergeCell ref="MWA426:MWD426"/>
    <mergeCell ref="NBK426:NBN426"/>
    <mergeCell ref="NBO426:NBR426"/>
    <mergeCell ref="NBS426:NBV426"/>
    <mergeCell ref="NBW426:NBZ426"/>
    <mergeCell ref="NCA426:NCD426"/>
    <mergeCell ref="NCE426:NCH426"/>
    <mergeCell ref="NCI426:NCL426"/>
    <mergeCell ref="NCM426:NCP426"/>
    <mergeCell ref="NCQ426:NCT426"/>
    <mergeCell ref="NCU426:NCX426"/>
    <mergeCell ref="NCY426:NDB426"/>
    <mergeCell ref="NDC426:NDF426"/>
    <mergeCell ref="NDG426:NDJ426"/>
    <mergeCell ref="NDK426:NDN426"/>
    <mergeCell ref="NDO426:NDR426"/>
    <mergeCell ref="NDS426:NDV426"/>
    <mergeCell ref="NDW426:NDZ426"/>
    <mergeCell ref="MYU426:MYX426"/>
    <mergeCell ref="MYY426:MZB426"/>
    <mergeCell ref="MZC426:MZF426"/>
    <mergeCell ref="MZG426:MZJ426"/>
    <mergeCell ref="MZK426:MZN426"/>
    <mergeCell ref="MZO426:MZR426"/>
    <mergeCell ref="MZS426:MZV426"/>
    <mergeCell ref="MZW426:MZZ426"/>
    <mergeCell ref="NAA426:NAD426"/>
    <mergeCell ref="NAE426:NAH426"/>
    <mergeCell ref="NAI426:NAL426"/>
    <mergeCell ref="NAM426:NAP426"/>
    <mergeCell ref="NAQ426:NAT426"/>
    <mergeCell ref="NAU426:NAX426"/>
    <mergeCell ref="NAY426:NBB426"/>
    <mergeCell ref="NBC426:NBF426"/>
    <mergeCell ref="NBG426:NBJ426"/>
    <mergeCell ref="NGQ426:NGT426"/>
    <mergeCell ref="NGU426:NGX426"/>
    <mergeCell ref="NGY426:NHB426"/>
    <mergeCell ref="NHC426:NHF426"/>
    <mergeCell ref="NHG426:NHJ426"/>
    <mergeCell ref="NHK426:NHN426"/>
    <mergeCell ref="NHO426:NHR426"/>
    <mergeCell ref="NHS426:NHV426"/>
    <mergeCell ref="NHW426:NHZ426"/>
    <mergeCell ref="NIA426:NID426"/>
    <mergeCell ref="NIE426:NIH426"/>
    <mergeCell ref="NII426:NIL426"/>
    <mergeCell ref="NIM426:NIP426"/>
    <mergeCell ref="NIQ426:NIT426"/>
    <mergeCell ref="NIU426:NIX426"/>
    <mergeCell ref="NIY426:NJB426"/>
    <mergeCell ref="NJC426:NJF426"/>
    <mergeCell ref="NEA426:NED426"/>
    <mergeCell ref="NEE426:NEH426"/>
    <mergeCell ref="NEI426:NEL426"/>
    <mergeCell ref="NEM426:NEP426"/>
    <mergeCell ref="NEQ426:NET426"/>
    <mergeCell ref="NEU426:NEX426"/>
    <mergeCell ref="NEY426:NFB426"/>
    <mergeCell ref="NFC426:NFF426"/>
    <mergeCell ref="NFG426:NFJ426"/>
    <mergeCell ref="NFK426:NFN426"/>
    <mergeCell ref="NFO426:NFR426"/>
    <mergeCell ref="NFS426:NFV426"/>
    <mergeCell ref="NFW426:NFZ426"/>
    <mergeCell ref="NGA426:NGD426"/>
    <mergeCell ref="NGE426:NGH426"/>
    <mergeCell ref="NGI426:NGL426"/>
    <mergeCell ref="NGM426:NGP426"/>
    <mergeCell ref="NLW426:NLZ426"/>
    <mergeCell ref="NMA426:NMD426"/>
    <mergeCell ref="NME426:NMH426"/>
    <mergeCell ref="NMI426:NML426"/>
    <mergeCell ref="NMM426:NMP426"/>
    <mergeCell ref="NMQ426:NMT426"/>
    <mergeCell ref="NMU426:NMX426"/>
    <mergeCell ref="NMY426:NNB426"/>
    <mergeCell ref="NNC426:NNF426"/>
    <mergeCell ref="NNG426:NNJ426"/>
    <mergeCell ref="NNK426:NNN426"/>
    <mergeCell ref="NNO426:NNR426"/>
    <mergeCell ref="NNS426:NNV426"/>
    <mergeCell ref="NNW426:NNZ426"/>
    <mergeCell ref="NOA426:NOD426"/>
    <mergeCell ref="NOE426:NOH426"/>
    <mergeCell ref="NOI426:NOL426"/>
    <mergeCell ref="NJG426:NJJ426"/>
    <mergeCell ref="NJK426:NJN426"/>
    <mergeCell ref="NJO426:NJR426"/>
    <mergeCell ref="NJS426:NJV426"/>
    <mergeCell ref="NJW426:NJZ426"/>
    <mergeCell ref="NKA426:NKD426"/>
    <mergeCell ref="NKE426:NKH426"/>
    <mergeCell ref="NKI426:NKL426"/>
    <mergeCell ref="NKM426:NKP426"/>
    <mergeCell ref="NKQ426:NKT426"/>
    <mergeCell ref="NKU426:NKX426"/>
    <mergeCell ref="NKY426:NLB426"/>
    <mergeCell ref="NLC426:NLF426"/>
    <mergeCell ref="NLG426:NLJ426"/>
    <mergeCell ref="NLK426:NLN426"/>
    <mergeCell ref="NLO426:NLR426"/>
    <mergeCell ref="NLS426:NLV426"/>
    <mergeCell ref="NRC426:NRF426"/>
    <mergeCell ref="NRG426:NRJ426"/>
    <mergeCell ref="NRK426:NRN426"/>
    <mergeCell ref="NRO426:NRR426"/>
    <mergeCell ref="NRS426:NRV426"/>
    <mergeCell ref="NRW426:NRZ426"/>
    <mergeCell ref="NSA426:NSD426"/>
    <mergeCell ref="NSE426:NSH426"/>
    <mergeCell ref="NSI426:NSL426"/>
    <mergeCell ref="NSM426:NSP426"/>
    <mergeCell ref="NSQ426:NST426"/>
    <mergeCell ref="NSU426:NSX426"/>
    <mergeCell ref="NSY426:NTB426"/>
    <mergeCell ref="NTC426:NTF426"/>
    <mergeCell ref="NTG426:NTJ426"/>
    <mergeCell ref="NTK426:NTN426"/>
    <mergeCell ref="NTO426:NTR426"/>
    <mergeCell ref="NOM426:NOP426"/>
    <mergeCell ref="NOQ426:NOT426"/>
    <mergeCell ref="NOU426:NOX426"/>
    <mergeCell ref="NOY426:NPB426"/>
    <mergeCell ref="NPC426:NPF426"/>
    <mergeCell ref="NPG426:NPJ426"/>
    <mergeCell ref="NPK426:NPN426"/>
    <mergeCell ref="NPO426:NPR426"/>
    <mergeCell ref="NPS426:NPV426"/>
    <mergeCell ref="NPW426:NPZ426"/>
    <mergeCell ref="NQA426:NQD426"/>
    <mergeCell ref="NQE426:NQH426"/>
    <mergeCell ref="NQI426:NQL426"/>
    <mergeCell ref="NQM426:NQP426"/>
    <mergeCell ref="NQQ426:NQT426"/>
    <mergeCell ref="NQU426:NQX426"/>
    <mergeCell ref="NQY426:NRB426"/>
    <mergeCell ref="NWI426:NWL426"/>
    <mergeCell ref="NWM426:NWP426"/>
    <mergeCell ref="NWQ426:NWT426"/>
    <mergeCell ref="NWU426:NWX426"/>
    <mergeCell ref="NWY426:NXB426"/>
    <mergeCell ref="NXC426:NXF426"/>
    <mergeCell ref="NXG426:NXJ426"/>
    <mergeCell ref="NXK426:NXN426"/>
    <mergeCell ref="NXO426:NXR426"/>
    <mergeCell ref="NXS426:NXV426"/>
    <mergeCell ref="NXW426:NXZ426"/>
    <mergeCell ref="NYA426:NYD426"/>
    <mergeCell ref="NYE426:NYH426"/>
    <mergeCell ref="NYI426:NYL426"/>
    <mergeCell ref="NYM426:NYP426"/>
    <mergeCell ref="NYQ426:NYT426"/>
    <mergeCell ref="NYU426:NYX426"/>
    <mergeCell ref="NTS426:NTV426"/>
    <mergeCell ref="NTW426:NTZ426"/>
    <mergeCell ref="NUA426:NUD426"/>
    <mergeCell ref="NUE426:NUH426"/>
    <mergeCell ref="NUI426:NUL426"/>
    <mergeCell ref="NUM426:NUP426"/>
    <mergeCell ref="NUQ426:NUT426"/>
    <mergeCell ref="NUU426:NUX426"/>
    <mergeCell ref="NUY426:NVB426"/>
    <mergeCell ref="NVC426:NVF426"/>
    <mergeCell ref="NVG426:NVJ426"/>
    <mergeCell ref="NVK426:NVN426"/>
    <mergeCell ref="NVO426:NVR426"/>
    <mergeCell ref="NVS426:NVV426"/>
    <mergeCell ref="NVW426:NVZ426"/>
    <mergeCell ref="NWA426:NWD426"/>
    <mergeCell ref="NWE426:NWH426"/>
    <mergeCell ref="OBO426:OBR426"/>
    <mergeCell ref="OBS426:OBV426"/>
    <mergeCell ref="OBW426:OBZ426"/>
    <mergeCell ref="OCA426:OCD426"/>
    <mergeCell ref="OCE426:OCH426"/>
    <mergeCell ref="OCI426:OCL426"/>
    <mergeCell ref="OCM426:OCP426"/>
    <mergeCell ref="OCQ426:OCT426"/>
    <mergeCell ref="OCU426:OCX426"/>
    <mergeCell ref="OCY426:ODB426"/>
    <mergeCell ref="ODC426:ODF426"/>
    <mergeCell ref="ODG426:ODJ426"/>
    <mergeCell ref="ODK426:ODN426"/>
    <mergeCell ref="ODO426:ODR426"/>
    <mergeCell ref="ODS426:ODV426"/>
    <mergeCell ref="ODW426:ODZ426"/>
    <mergeCell ref="OEA426:OED426"/>
    <mergeCell ref="NYY426:NZB426"/>
    <mergeCell ref="NZC426:NZF426"/>
    <mergeCell ref="NZG426:NZJ426"/>
    <mergeCell ref="NZK426:NZN426"/>
    <mergeCell ref="NZO426:NZR426"/>
    <mergeCell ref="NZS426:NZV426"/>
    <mergeCell ref="NZW426:NZZ426"/>
    <mergeCell ref="OAA426:OAD426"/>
    <mergeCell ref="OAE426:OAH426"/>
    <mergeCell ref="OAI426:OAL426"/>
    <mergeCell ref="OAM426:OAP426"/>
    <mergeCell ref="OAQ426:OAT426"/>
    <mergeCell ref="OAU426:OAX426"/>
    <mergeCell ref="OAY426:OBB426"/>
    <mergeCell ref="OBC426:OBF426"/>
    <mergeCell ref="OBG426:OBJ426"/>
    <mergeCell ref="OBK426:OBN426"/>
    <mergeCell ref="OGU426:OGX426"/>
    <mergeCell ref="OGY426:OHB426"/>
    <mergeCell ref="OHC426:OHF426"/>
    <mergeCell ref="OHG426:OHJ426"/>
    <mergeCell ref="OHK426:OHN426"/>
    <mergeCell ref="OHO426:OHR426"/>
    <mergeCell ref="OHS426:OHV426"/>
    <mergeCell ref="OHW426:OHZ426"/>
    <mergeCell ref="OIA426:OID426"/>
    <mergeCell ref="OIE426:OIH426"/>
    <mergeCell ref="OII426:OIL426"/>
    <mergeCell ref="OIM426:OIP426"/>
    <mergeCell ref="OIQ426:OIT426"/>
    <mergeCell ref="OIU426:OIX426"/>
    <mergeCell ref="OIY426:OJB426"/>
    <mergeCell ref="OJC426:OJF426"/>
    <mergeCell ref="OJG426:OJJ426"/>
    <mergeCell ref="OEE426:OEH426"/>
    <mergeCell ref="OEI426:OEL426"/>
    <mergeCell ref="OEM426:OEP426"/>
    <mergeCell ref="OEQ426:OET426"/>
    <mergeCell ref="OEU426:OEX426"/>
    <mergeCell ref="OEY426:OFB426"/>
    <mergeCell ref="OFC426:OFF426"/>
    <mergeCell ref="OFG426:OFJ426"/>
    <mergeCell ref="OFK426:OFN426"/>
    <mergeCell ref="OFO426:OFR426"/>
    <mergeCell ref="OFS426:OFV426"/>
    <mergeCell ref="OFW426:OFZ426"/>
    <mergeCell ref="OGA426:OGD426"/>
    <mergeCell ref="OGE426:OGH426"/>
    <mergeCell ref="OGI426:OGL426"/>
    <mergeCell ref="OGM426:OGP426"/>
    <mergeCell ref="OGQ426:OGT426"/>
    <mergeCell ref="OMA426:OMD426"/>
    <mergeCell ref="OME426:OMH426"/>
    <mergeCell ref="OMI426:OML426"/>
    <mergeCell ref="OMM426:OMP426"/>
    <mergeCell ref="OMQ426:OMT426"/>
    <mergeCell ref="OMU426:OMX426"/>
    <mergeCell ref="OMY426:ONB426"/>
    <mergeCell ref="ONC426:ONF426"/>
    <mergeCell ref="ONG426:ONJ426"/>
    <mergeCell ref="ONK426:ONN426"/>
    <mergeCell ref="ONO426:ONR426"/>
    <mergeCell ref="ONS426:ONV426"/>
    <mergeCell ref="ONW426:ONZ426"/>
    <mergeCell ref="OOA426:OOD426"/>
    <mergeCell ref="OOE426:OOH426"/>
    <mergeCell ref="OOI426:OOL426"/>
    <mergeCell ref="OOM426:OOP426"/>
    <mergeCell ref="OJK426:OJN426"/>
    <mergeCell ref="OJO426:OJR426"/>
    <mergeCell ref="OJS426:OJV426"/>
    <mergeCell ref="OJW426:OJZ426"/>
    <mergeCell ref="OKA426:OKD426"/>
    <mergeCell ref="OKE426:OKH426"/>
    <mergeCell ref="OKI426:OKL426"/>
    <mergeCell ref="OKM426:OKP426"/>
    <mergeCell ref="OKQ426:OKT426"/>
    <mergeCell ref="OKU426:OKX426"/>
    <mergeCell ref="OKY426:OLB426"/>
    <mergeCell ref="OLC426:OLF426"/>
    <mergeCell ref="OLG426:OLJ426"/>
    <mergeCell ref="OLK426:OLN426"/>
    <mergeCell ref="OLO426:OLR426"/>
    <mergeCell ref="OLS426:OLV426"/>
    <mergeCell ref="OLW426:OLZ426"/>
    <mergeCell ref="ORG426:ORJ426"/>
    <mergeCell ref="ORK426:ORN426"/>
    <mergeCell ref="ORO426:ORR426"/>
    <mergeCell ref="ORS426:ORV426"/>
    <mergeCell ref="ORW426:ORZ426"/>
    <mergeCell ref="OSA426:OSD426"/>
    <mergeCell ref="OSE426:OSH426"/>
    <mergeCell ref="OSI426:OSL426"/>
    <mergeCell ref="OSM426:OSP426"/>
    <mergeCell ref="OSQ426:OST426"/>
    <mergeCell ref="OSU426:OSX426"/>
    <mergeCell ref="OSY426:OTB426"/>
    <mergeCell ref="OTC426:OTF426"/>
    <mergeCell ref="OTG426:OTJ426"/>
    <mergeCell ref="OTK426:OTN426"/>
    <mergeCell ref="OTO426:OTR426"/>
    <mergeCell ref="OTS426:OTV426"/>
    <mergeCell ref="OOQ426:OOT426"/>
    <mergeCell ref="OOU426:OOX426"/>
    <mergeCell ref="OOY426:OPB426"/>
    <mergeCell ref="OPC426:OPF426"/>
    <mergeCell ref="OPG426:OPJ426"/>
    <mergeCell ref="OPK426:OPN426"/>
    <mergeCell ref="OPO426:OPR426"/>
    <mergeCell ref="OPS426:OPV426"/>
    <mergeCell ref="OPW426:OPZ426"/>
    <mergeCell ref="OQA426:OQD426"/>
    <mergeCell ref="OQE426:OQH426"/>
    <mergeCell ref="OQI426:OQL426"/>
    <mergeCell ref="OQM426:OQP426"/>
    <mergeCell ref="OQQ426:OQT426"/>
    <mergeCell ref="OQU426:OQX426"/>
    <mergeCell ref="OQY426:ORB426"/>
    <mergeCell ref="ORC426:ORF426"/>
    <mergeCell ref="OWM426:OWP426"/>
    <mergeCell ref="OWQ426:OWT426"/>
    <mergeCell ref="OWU426:OWX426"/>
    <mergeCell ref="OWY426:OXB426"/>
    <mergeCell ref="OXC426:OXF426"/>
    <mergeCell ref="OXG426:OXJ426"/>
    <mergeCell ref="OXK426:OXN426"/>
    <mergeCell ref="OXO426:OXR426"/>
    <mergeCell ref="OXS426:OXV426"/>
    <mergeCell ref="OXW426:OXZ426"/>
    <mergeCell ref="OYA426:OYD426"/>
    <mergeCell ref="OYE426:OYH426"/>
    <mergeCell ref="OYI426:OYL426"/>
    <mergeCell ref="OYM426:OYP426"/>
    <mergeCell ref="OYQ426:OYT426"/>
    <mergeCell ref="OYU426:OYX426"/>
    <mergeCell ref="OYY426:OZB426"/>
    <mergeCell ref="OTW426:OTZ426"/>
    <mergeCell ref="OUA426:OUD426"/>
    <mergeCell ref="OUE426:OUH426"/>
    <mergeCell ref="OUI426:OUL426"/>
    <mergeCell ref="OUM426:OUP426"/>
    <mergeCell ref="OUQ426:OUT426"/>
    <mergeCell ref="OUU426:OUX426"/>
    <mergeCell ref="OUY426:OVB426"/>
    <mergeCell ref="OVC426:OVF426"/>
    <mergeCell ref="OVG426:OVJ426"/>
    <mergeCell ref="OVK426:OVN426"/>
    <mergeCell ref="OVO426:OVR426"/>
    <mergeCell ref="OVS426:OVV426"/>
    <mergeCell ref="OVW426:OVZ426"/>
    <mergeCell ref="OWA426:OWD426"/>
    <mergeCell ref="OWE426:OWH426"/>
    <mergeCell ref="OWI426:OWL426"/>
    <mergeCell ref="PBS426:PBV426"/>
    <mergeCell ref="PBW426:PBZ426"/>
    <mergeCell ref="PCA426:PCD426"/>
    <mergeCell ref="PCE426:PCH426"/>
    <mergeCell ref="PCI426:PCL426"/>
    <mergeCell ref="PCM426:PCP426"/>
    <mergeCell ref="PCQ426:PCT426"/>
    <mergeCell ref="PCU426:PCX426"/>
    <mergeCell ref="PCY426:PDB426"/>
    <mergeCell ref="PDC426:PDF426"/>
    <mergeCell ref="PDG426:PDJ426"/>
    <mergeCell ref="PDK426:PDN426"/>
    <mergeCell ref="PDO426:PDR426"/>
    <mergeCell ref="PDS426:PDV426"/>
    <mergeCell ref="PDW426:PDZ426"/>
    <mergeCell ref="PEA426:PED426"/>
    <mergeCell ref="PEE426:PEH426"/>
    <mergeCell ref="OZC426:OZF426"/>
    <mergeCell ref="OZG426:OZJ426"/>
    <mergeCell ref="OZK426:OZN426"/>
    <mergeCell ref="OZO426:OZR426"/>
    <mergeCell ref="OZS426:OZV426"/>
    <mergeCell ref="OZW426:OZZ426"/>
    <mergeCell ref="PAA426:PAD426"/>
    <mergeCell ref="PAE426:PAH426"/>
    <mergeCell ref="PAI426:PAL426"/>
    <mergeCell ref="PAM426:PAP426"/>
    <mergeCell ref="PAQ426:PAT426"/>
    <mergeCell ref="PAU426:PAX426"/>
    <mergeCell ref="PAY426:PBB426"/>
    <mergeCell ref="PBC426:PBF426"/>
    <mergeCell ref="PBG426:PBJ426"/>
    <mergeCell ref="PBK426:PBN426"/>
    <mergeCell ref="PBO426:PBR426"/>
    <mergeCell ref="PGY426:PHB426"/>
    <mergeCell ref="PHC426:PHF426"/>
    <mergeCell ref="PHG426:PHJ426"/>
    <mergeCell ref="PHK426:PHN426"/>
    <mergeCell ref="PHO426:PHR426"/>
    <mergeCell ref="PHS426:PHV426"/>
    <mergeCell ref="PHW426:PHZ426"/>
    <mergeCell ref="PIA426:PID426"/>
    <mergeCell ref="PIE426:PIH426"/>
    <mergeCell ref="PII426:PIL426"/>
    <mergeCell ref="PIM426:PIP426"/>
    <mergeCell ref="PIQ426:PIT426"/>
    <mergeCell ref="PIU426:PIX426"/>
    <mergeCell ref="PIY426:PJB426"/>
    <mergeCell ref="PJC426:PJF426"/>
    <mergeCell ref="PJG426:PJJ426"/>
    <mergeCell ref="PJK426:PJN426"/>
    <mergeCell ref="PEI426:PEL426"/>
    <mergeCell ref="PEM426:PEP426"/>
    <mergeCell ref="PEQ426:PET426"/>
    <mergeCell ref="PEU426:PEX426"/>
    <mergeCell ref="PEY426:PFB426"/>
    <mergeCell ref="PFC426:PFF426"/>
    <mergeCell ref="PFG426:PFJ426"/>
    <mergeCell ref="PFK426:PFN426"/>
    <mergeCell ref="PFO426:PFR426"/>
    <mergeCell ref="PFS426:PFV426"/>
    <mergeCell ref="PFW426:PFZ426"/>
    <mergeCell ref="PGA426:PGD426"/>
    <mergeCell ref="PGE426:PGH426"/>
    <mergeCell ref="PGI426:PGL426"/>
    <mergeCell ref="PGM426:PGP426"/>
    <mergeCell ref="PGQ426:PGT426"/>
    <mergeCell ref="PGU426:PGX426"/>
    <mergeCell ref="PME426:PMH426"/>
    <mergeCell ref="PMI426:PML426"/>
    <mergeCell ref="PMM426:PMP426"/>
    <mergeCell ref="PMQ426:PMT426"/>
    <mergeCell ref="PMU426:PMX426"/>
    <mergeCell ref="PMY426:PNB426"/>
    <mergeCell ref="PNC426:PNF426"/>
    <mergeCell ref="PNG426:PNJ426"/>
    <mergeCell ref="PNK426:PNN426"/>
    <mergeCell ref="PNO426:PNR426"/>
    <mergeCell ref="PNS426:PNV426"/>
    <mergeCell ref="PNW426:PNZ426"/>
    <mergeCell ref="POA426:POD426"/>
    <mergeCell ref="POE426:POH426"/>
    <mergeCell ref="POI426:POL426"/>
    <mergeCell ref="POM426:POP426"/>
    <mergeCell ref="POQ426:POT426"/>
    <mergeCell ref="PJO426:PJR426"/>
    <mergeCell ref="PJS426:PJV426"/>
    <mergeCell ref="PJW426:PJZ426"/>
    <mergeCell ref="PKA426:PKD426"/>
    <mergeCell ref="PKE426:PKH426"/>
    <mergeCell ref="PKI426:PKL426"/>
    <mergeCell ref="PKM426:PKP426"/>
    <mergeCell ref="PKQ426:PKT426"/>
    <mergeCell ref="PKU426:PKX426"/>
    <mergeCell ref="PKY426:PLB426"/>
    <mergeCell ref="PLC426:PLF426"/>
    <mergeCell ref="PLG426:PLJ426"/>
    <mergeCell ref="PLK426:PLN426"/>
    <mergeCell ref="PLO426:PLR426"/>
    <mergeCell ref="PLS426:PLV426"/>
    <mergeCell ref="PLW426:PLZ426"/>
    <mergeCell ref="PMA426:PMD426"/>
    <mergeCell ref="PRK426:PRN426"/>
    <mergeCell ref="PRO426:PRR426"/>
    <mergeCell ref="PRS426:PRV426"/>
    <mergeCell ref="PRW426:PRZ426"/>
    <mergeCell ref="PSA426:PSD426"/>
    <mergeCell ref="PSE426:PSH426"/>
    <mergeCell ref="PSI426:PSL426"/>
    <mergeCell ref="PSM426:PSP426"/>
    <mergeCell ref="PSQ426:PST426"/>
    <mergeCell ref="PSU426:PSX426"/>
    <mergeCell ref="PSY426:PTB426"/>
    <mergeCell ref="PTC426:PTF426"/>
    <mergeCell ref="PTG426:PTJ426"/>
    <mergeCell ref="PTK426:PTN426"/>
    <mergeCell ref="PTO426:PTR426"/>
    <mergeCell ref="PTS426:PTV426"/>
    <mergeCell ref="PTW426:PTZ426"/>
    <mergeCell ref="POU426:POX426"/>
    <mergeCell ref="POY426:PPB426"/>
    <mergeCell ref="PPC426:PPF426"/>
    <mergeCell ref="PPG426:PPJ426"/>
    <mergeCell ref="PPK426:PPN426"/>
    <mergeCell ref="PPO426:PPR426"/>
    <mergeCell ref="PPS426:PPV426"/>
    <mergeCell ref="PPW426:PPZ426"/>
    <mergeCell ref="PQA426:PQD426"/>
    <mergeCell ref="PQE426:PQH426"/>
    <mergeCell ref="PQI426:PQL426"/>
    <mergeCell ref="PQM426:PQP426"/>
    <mergeCell ref="PQQ426:PQT426"/>
    <mergeCell ref="PQU426:PQX426"/>
    <mergeCell ref="PQY426:PRB426"/>
    <mergeCell ref="PRC426:PRF426"/>
    <mergeCell ref="PRG426:PRJ426"/>
    <mergeCell ref="PWQ426:PWT426"/>
    <mergeCell ref="PWU426:PWX426"/>
    <mergeCell ref="PWY426:PXB426"/>
    <mergeCell ref="PXC426:PXF426"/>
    <mergeCell ref="PXG426:PXJ426"/>
    <mergeCell ref="PXK426:PXN426"/>
    <mergeCell ref="PXO426:PXR426"/>
    <mergeCell ref="PXS426:PXV426"/>
    <mergeCell ref="PXW426:PXZ426"/>
    <mergeCell ref="PYA426:PYD426"/>
    <mergeCell ref="PYE426:PYH426"/>
    <mergeCell ref="PYI426:PYL426"/>
    <mergeCell ref="PYM426:PYP426"/>
    <mergeCell ref="PYQ426:PYT426"/>
    <mergeCell ref="PYU426:PYX426"/>
    <mergeCell ref="PYY426:PZB426"/>
    <mergeCell ref="PZC426:PZF426"/>
    <mergeCell ref="PUA426:PUD426"/>
    <mergeCell ref="PUE426:PUH426"/>
    <mergeCell ref="PUI426:PUL426"/>
    <mergeCell ref="PUM426:PUP426"/>
    <mergeCell ref="PUQ426:PUT426"/>
    <mergeCell ref="PUU426:PUX426"/>
    <mergeCell ref="PUY426:PVB426"/>
    <mergeCell ref="PVC426:PVF426"/>
    <mergeCell ref="PVG426:PVJ426"/>
    <mergeCell ref="PVK426:PVN426"/>
    <mergeCell ref="PVO426:PVR426"/>
    <mergeCell ref="PVS426:PVV426"/>
    <mergeCell ref="PVW426:PVZ426"/>
    <mergeCell ref="PWA426:PWD426"/>
    <mergeCell ref="PWE426:PWH426"/>
    <mergeCell ref="PWI426:PWL426"/>
    <mergeCell ref="PWM426:PWP426"/>
    <mergeCell ref="QBW426:QBZ426"/>
    <mergeCell ref="QCA426:QCD426"/>
    <mergeCell ref="QCE426:QCH426"/>
    <mergeCell ref="QCI426:QCL426"/>
    <mergeCell ref="QCM426:QCP426"/>
    <mergeCell ref="QCQ426:QCT426"/>
    <mergeCell ref="QCU426:QCX426"/>
    <mergeCell ref="QCY426:QDB426"/>
    <mergeCell ref="QDC426:QDF426"/>
    <mergeCell ref="QDG426:QDJ426"/>
    <mergeCell ref="QDK426:QDN426"/>
    <mergeCell ref="QDO426:QDR426"/>
    <mergeCell ref="QDS426:QDV426"/>
    <mergeCell ref="QDW426:QDZ426"/>
    <mergeCell ref="QEA426:QED426"/>
    <mergeCell ref="QEE426:QEH426"/>
    <mergeCell ref="QEI426:QEL426"/>
    <mergeCell ref="PZG426:PZJ426"/>
    <mergeCell ref="PZK426:PZN426"/>
    <mergeCell ref="PZO426:PZR426"/>
    <mergeCell ref="PZS426:PZV426"/>
    <mergeCell ref="PZW426:PZZ426"/>
    <mergeCell ref="QAA426:QAD426"/>
    <mergeCell ref="QAE426:QAH426"/>
    <mergeCell ref="QAI426:QAL426"/>
    <mergeCell ref="QAM426:QAP426"/>
    <mergeCell ref="QAQ426:QAT426"/>
    <mergeCell ref="QAU426:QAX426"/>
    <mergeCell ref="QAY426:QBB426"/>
    <mergeCell ref="QBC426:QBF426"/>
    <mergeCell ref="QBG426:QBJ426"/>
    <mergeCell ref="QBK426:QBN426"/>
    <mergeCell ref="QBO426:QBR426"/>
    <mergeCell ref="QBS426:QBV426"/>
    <mergeCell ref="QHC426:QHF426"/>
    <mergeCell ref="QHG426:QHJ426"/>
    <mergeCell ref="QHK426:QHN426"/>
    <mergeCell ref="QHO426:QHR426"/>
    <mergeCell ref="QHS426:QHV426"/>
    <mergeCell ref="QHW426:QHZ426"/>
    <mergeCell ref="QIA426:QID426"/>
    <mergeCell ref="QIE426:QIH426"/>
    <mergeCell ref="QII426:QIL426"/>
    <mergeCell ref="QIM426:QIP426"/>
    <mergeCell ref="QIQ426:QIT426"/>
    <mergeCell ref="QIU426:QIX426"/>
    <mergeCell ref="QIY426:QJB426"/>
    <mergeCell ref="QJC426:QJF426"/>
    <mergeCell ref="QJG426:QJJ426"/>
    <mergeCell ref="QJK426:QJN426"/>
    <mergeCell ref="QJO426:QJR426"/>
    <mergeCell ref="QEM426:QEP426"/>
    <mergeCell ref="QEQ426:QET426"/>
    <mergeCell ref="QEU426:QEX426"/>
    <mergeCell ref="QEY426:QFB426"/>
    <mergeCell ref="QFC426:QFF426"/>
    <mergeCell ref="QFG426:QFJ426"/>
    <mergeCell ref="QFK426:QFN426"/>
    <mergeCell ref="QFO426:QFR426"/>
    <mergeCell ref="QFS426:QFV426"/>
    <mergeCell ref="QFW426:QFZ426"/>
    <mergeCell ref="QGA426:QGD426"/>
    <mergeCell ref="QGE426:QGH426"/>
    <mergeCell ref="QGI426:QGL426"/>
    <mergeCell ref="QGM426:QGP426"/>
    <mergeCell ref="QGQ426:QGT426"/>
    <mergeCell ref="QGU426:QGX426"/>
    <mergeCell ref="QGY426:QHB426"/>
    <mergeCell ref="QMI426:QML426"/>
    <mergeCell ref="QMM426:QMP426"/>
    <mergeCell ref="QMQ426:QMT426"/>
    <mergeCell ref="QMU426:QMX426"/>
    <mergeCell ref="QMY426:QNB426"/>
    <mergeCell ref="QNC426:QNF426"/>
    <mergeCell ref="QNG426:QNJ426"/>
    <mergeCell ref="QNK426:QNN426"/>
    <mergeCell ref="QNO426:QNR426"/>
    <mergeCell ref="QNS426:QNV426"/>
    <mergeCell ref="QNW426:QNZ426"/>
    <mergeCell ref="QOA426:QOD426"/>
    <mergeCell ref="QOE426:QOH426"/>
    <mergeCell ref="QOI426:QOL426"/>
    <mergeCell ref="QOM426:QOP426"/>
    <mergeCell ref="QOQ426:QOT426"/>
    <mergeCell ref="QOU426:QOX426"/>
    <mergeCell ref="QJS426:QJV426"/>
    <mergeCell ref="QJW426:QJZ426"/>
    <mergeCell ref="QKA426:QKD426"/>
    <mergeCell ref="QKE426:QKH426"/>
    <mergeCell ref="QKI426:QKL426"/>
    <mergeCell ref="QKM426:QKP426"/>
    <mergeCell ref="QKQ426:QKT426"/>
    <mergeCell ref="QKU426:QKX426"/>
    <mergeCell ref="QKY426:QLB426"/>
    <mergeCell ref="QLC426:QLF426"/>
    <mergeCell ref="QLG426:QLJ426"/>
    <mergeCell ref="QLK426:QLN426"/>
    <mergeCell ref="QLO426:QLR426"/>
    <mergeCell ref="QLS426:QLV426"/>
    <mergeCell ref="QLW426:QLZ426"/>
    <mergeCell ref="QMA426:QMD426"/>
    <mergeCell ref="QME426:QMH426"/>
    <mergeCell ref="QRO426:QRR426"/>
    <mergeCell ref="QRS426:QRV426"/>
    <mergeCell ref="QRW426:QRZ426"/>
    <mergeCell ref="QSA426:QSD426"/>
    <mergeCell ref="QSE426:QSH426"/>
    <mergeCell ref="QSI426:QSL426"/>
    <mergeCell ref="QSM426:QSP426"/>
    <mergeCell ref="QSQ426:QST426"/>
    <mergeCell ref="QSU426:QSX426"/>
    <mergeCell ref="QSY426:QTB426"/>
    <mergeCell ref="QTC426:QTF426"/>
    <mergeCell ref="QTG426:QTJ426"/>
    <mergeCell ref="QTK426:QTN426"/>
    <mergeCell ref="QTO426:QTR426"/>
    <mergeCell ref="QTS426:QTV426"/>
    <mergeCell ref="QTW426:QTZ426"/>
    <mergeCell ref="QUA426:QUD426"/>
    <mergeCell ref="QOY426:QPB426"/>
    <mergeCell ref="QPC426:QPF426"/>
    <mergeCell ref="QPG426:QPJ426"/>
    <mergeCell ref="QPK426:QPN426"/>
    <mergeCell ref="QPO426:QPR426"/>
    <mergeCell ref="QPS426:QPV426"/>
    <mergeCell ref="QPW426:QPZ426"/>
    <mergeCell ref="QQA426:QQD426"/>
    <mergeCell ref="QQE426:QQH426"/>
    <mergeCell ref="QQI426:QQL426"/>
    <mergeCell ref="QQM426:QQP426"/>
    <mergeCell ref="QQQ426:QQT426"/>
    <mergeCell ref="QQU426:QQX426"/>
    <mergeCell ref="QQY426:QRB426"/>
    <mergeCell ref="QRC426:QRF426"/>
    <mergeCell ref="QRG426:QRJ426"/>
    <mergeCell ref="QRK426:QRN426"/>
    <mergeCell ref="QWU426:QWX426"/>
    <mergeCell ref="QWY426:QXB426"/>
    <mergeCell ref="QXC426:QXF426"/>
    <mergeCell ref="QXG426:QXJ426"/>
    <mergeCell ref="QXK426:QXN426"/>
    <mergeCell ref="QXO426:QXR426"/>
    <mergeCell ref="QXS426:QXV426"/>
    <mergeCell ref="QXW426:QXZ426"/>
    <mergeCell ref="QYA426:QYD426"/>
    <mergeCell ref="QYE426:QYH426"/>
    <mergeCell ref="QYI426:QYL426"/>
    <mergeCell ref="QYM426:QYP426"/>
    <mergeCell ref="QYQ426:QYT426"/>
    <mergeCell ref="QYU426:QYX426"/>
    <mergeCell ref="QYY426:QZB426"/>
    <mergeCell ref="QZC426:QZF426"/>
    <mergeCell ref="QZG426:QZJ426"/>
    <mergeCell ref="QUE426:QUH426"/>
    <mergeCell ref="QUI426:QUL426"/>
    <mergeCell ref="QUM426:QUP426"/>
    <mergeCell ref="QUQ426:QUT426"/>
    <mergeCell ref="QUU426:QUX426"/>
    <mergeCell ref="QUY426:QVB426"/>
    <mergeCell ref="QVC426:QVF426"/>
    <mergeCell ref="QVG426:QVJ426"/>
    <mergeCell ref="QVK426:QVN426"/>
    <mergeCell ref="QVO426:QVR426"/>
    <mergeCell ref="QVS426:QVV426"/>
    <mergeCell ref="QVW426:QVZ426"/>
    <mergeCell ref="QWA426:QWD426"/>
    <mergeCell ref="QWE426:QWH426"/>
    <mergeCell ref="QWI426:QWL426"/>
    <mergeCell ref="QWM426:QWP426"/>
    <mergeCell ref="QWQ426:QWT426"/>
    <mergeCell ref="RCA426:RCD426"/>
    <mergeCell ref="RCE426:RCH426"/>
    <mergeCell ref="RCI426:RCL426"/>
    <mergeCell ref="RCM426:RCP426"/>
    <mergeCell ref="RCQ426:RCT426"/>
    <mergeCell ref="RCU426:RCX426"/>
    <mergeCell ref="RCY426:RDB426"/>
    <mergeCell ref="RDC426:RDF426"/>
    <mergeCell ref="RDG426:RDJ426"/>
    <mergeCell ref="RDK426:RDN426"/>
    <mergeCell ref="RDO426:RDR426"/>
    <mergeCell ref="RDS426:RDV426"/>
    <mergeCell ref="RDW426:RDZ426"/>
    <mergeCell ref="REA426:RED426"/>
    <mergeCell ref="REE426:REH426"/>
    <mergeCell ref="REI426:REL426"/>
    <mergeCell ref="REM426:REP426"/>
    <mergeCell ref="QZK426:QZN426"/>
    <mergeCell ref="QZO426:QZR426"/>
    <mergeCell ref="QZS426:QZV426"/>
    <mergeCell ref="QZW426:QZZ426"/>
    <mergeCell ref="RAA426:RAD426"/>
    <mergeCell ref="RAE426:RAH426"/>
    <mergeCell ref="RAI426:RAL426"/>
    <mergeCell ref="RAM426:RAP426"/>
    <mergeCell ref="RAQ426:RAT426"/>
    <mergeCell ref="RAU426:RAX426"/>
    <mergeCell ref="RAY426:RBB426"/>
    <mergeCell ref="RBC426:RBF426"/>
    <mergeCell ref="RBG426:RBJ426"/>
    <mergeCell ref="RBK426:RBN426"/>
    <mergeCell ref="RBO426:RBR426"/>
    <mergeCell ref="RBS426:RBV426"/>
    <mergeCell ref="RBW426:RBZ426"/>
    <mergeCell ref="RHG426:RHJ426"/>
    <mergeCell ref="RHK426:RHN426"/>
    <mergeCell ref="RHO426:RHR426"/>
    <mergeCell ref="RHS426:RHV426"/>
    <mergeCell ref="RHW426:RHZ426"/>
    <mergeCell ref="RIA426:RID426"/>
    <mergeCell ref="RIE426:RIH426"/>
    <mergeCell ref="RII426:RIL426"/>
    <mergeCell ref="RIM426:RIP426"/>
    <mergeCell ref="RIQ426:RIT426"/>
    <mergeCell ref="RIU426:RIX426"/>
    <mergeCell ref="RIY426:RJB426"/>
    <mergeCell ref="RJC426:RJF426"/>
    <mergeCell ref="RJG426:RJJ426"/>
    <mergeCell ref="RJK426:RJN426"/>
    <mergeCell ref="RJO426:RJR426"/>
    <mergeCell ref="RJS426:RJV426"/>
    <mergeCell ref="REQ426:RET426"/>
    <mergeCell ref="REU426:REX426"/>
    <mergeCell ref="REY426:RFB426"/>
    <mergeCell ref="RFC426:RFF426"/>
    <mergeCell ref="RFG426:RFJ426"/>
    <mergeCell ref="RFK426:RFN426"/>
    <mergeCell ref="RFO426:RFR426"/>
    <mergeCell ref="RFS426:RFV426"/>
    <mergeCell ref="RFW426:RFZ426"/>
    <mergeCell ref="RGA426:RGD426"/>
    <mergeCell ref="RGE426:RGH426"/>
    <mergeCell ref="RGI426:RGL426"/>
    <mergeCell ref="RGM426:RGP426"/>
    <mergeCell ref="RGQ426:RGT426"/>
    <mergeCell ref="RGU426:RGX426"/>
    <mergeCell ref="RGY426:RHB426"/>
    <mergeCell ref="RHC426:RHF426"/>
    <mergeCell ref="RMM426:RMP426"/>
    <mergeCell ref="RMQ426:RMT426"/>
    <mergeCell ref="RMU426:RMX426"/>
    <mergeCell ref="RMY426:RNB426"/>
    <mergeCell ref="RNC426:RNF426"/>
    <mergeCell ref="RNG426:RNJ426"/>
    <mergeCell ref="RNK426:RNN426"/>
    <mergeCell ref="RNO426:RNR426"/>
    <mergeCell ref="RNS426:RNV426"/>
    <mergeCell ref="RNW426:RNZ426"/>
    <mergeCell ref="ROA426:ROD426"/>
    <mergeCell ref="ROE426:ROH426"/>
    <mergeCell ref="ROI426:ROL426"/>
    <mergeCell ref="ROM426:ROP426"/>
    <mergeCell ref="ROQ426:ROT426"/>
    <mergeCell ref="ROU426:ROX426"/>
    <mergeCell ref="ROY426:RPB426"/>
    <mergeCell ref="RJW426:RJZ426"/>
    <mergeCell ref="RKA426:RKD426"/>
    <mergeCell ref="RKE426:RKH426"/>
    <mergeCell ref="RKI426:RKL426"/>
    <mergeCell ref="RKM426:RKP426"/>
    <mergeCell ref="RKQ426:RKT426"/>
    <mergeCell ref="RKU426:RKX426"/>
    <mergeCell ref="RKY426:RLB426"/>
    <mergeCell ref="RLC426:RLF426"/>
    <mergeCell ref="RLG426:RLJ426"/>
    <mergeCell ref="RLK426:RLN426"/>
    <mergeCell ref="RLO426:RLR426"/>
    <mergeCell ref="RLS426:RLV426"/>
    <mergeCell ref="RLW426:RLZ426"/>
    <mergeCell ref="RMA426:RMD426"/>
    <mergeCell ref="RME426:RMH426"/>
    <mergeCell ref="RMI426:RML426"/>
    <mergeCell ref="RRS426:RRV426"/>
    <mergeCell ref="RRW426:RRZ426"/>
    <mergeCell ref="RSA426:RSD426"/>
    <mergeCell ref="RSE426:RSH426"/>
    <mergeCell ref="RSI426:RSL426"/>
    <mergeCell ref="RSM426:RSP426"/>
    <mergeCell ref="RSQ426:RST426"/>
    <mergeCell ref="RSU426:RSX426"/>
    <mergeCell ref="RSY426:RTB426"/>
    <mergeCell ref="RTC426:RTF426"/>
    <mergeCell ref="RTG426:RTJ426"/>
    <mergeCell ref="RTK426:RTN426"/>
    <mergeCell ref="RTO426:RTR426"/>
    <mergeCell ref="RTS426:RTV426"/>
    <mergeCell ref="RTW426:RTZ426"/>
    <mergeCell ref="RUA426:RUD426"/>
    <mergeCell ref="RUE426:RUH426"/>
    <mergeCell ref="RPC426:RPF426"/>
    <mergeCell ref="RPG426:RPJ426"/>
    <mergeCell ref="RPK426:RPN426"/>
    <mergeCell ref="RPO426:RPR426"/>
    <mergeCell ref="RPS426:RPV426"/>
    <mergeCell ref="RPW426:RPZ426"/>
    <mergeCell ref="RQA426:RQD426"/>
    <mergeCell ref="RQE426:RQH426"/>
    <mergeCell ref="RQI426:RQL426"/>
    <mergeCell ref="RQM426:RQP426"/>
    <mergeCell ref="RQQ426:RQT426"/>
    <mergeCell ref="RQU426:RQX426"/>
    <mergeCell ref="RQY426:RRB426"/>
    <mergeCell ref="RRC426:RRF426"/>
    <mergeCell ref="RRG426:RRJ426"/>
    <mergeCell ref="RRK426:RRN426"/>
    <mergeCell ref="RRO426:RRR426"/>
    <mergeCell ref="RWY426:RXB426"/>
    <mergeCell ref="RXC426:RXF426"/>
    <mergeCell ref="RXG426:RXJ426"/>
    <mergeCell ref="RXK426:RXN426"/>
    <mergeCell ref="RXO426:RXR426"/>
    <mergeCell ref="RXS426:RXV426"/>
    <mergeCell ref="RXW426:RXZ426"/>
    <mergeCell ref="RYA426:RYD426"/>
    <mergeCell ref="RYE426:RYH426"/>
    <mergeCell ref="RYI426:RYL426"/>
    <mergeCell ref="RYM426:RYP426"/>
    <mergeCell ref="RYQ426:RYT426"/>
    <mergeCell ref="RYU426:RYX426"/>
    <mergeCell ref="RYY426:RZB426"/>
    <mergeCell ref="RZC426:RZF426"/>
    <mergeCell ref="RZG426:RZJ426"/>
    <mergeCell ref="RZK426:RZN426"/>
    <mergeCell ref="RUI426:RUL426"/>
    <mergeCell ref="RUM426:RUP426"/>
    <mergeCell ref="RUQ426:RUT426"/>
    <mergeCell ref="RUU426:RUX426"/>
    <mergeCell ref="RUY426:RVB426"/>
    <mergeCell ref="RVC426:RVF426"/>
    <mergeCell ref="RVG426:RVJ426"/>
    <mergeCell ref="RVK426:RVN426"/>
    <mergeCell ref="RVO426:RVR426"/>
    <mergeCell ref="RVS426:RVV426"/>
    <mergeCell ref="RVW426:RVZ426"/>
    <mergeCell ref="RWA426:RWD426"/>
    <mergeCell ref="RWE426:RWH426"/>
    <mergeCell ref="RWI426:RWL426"/>
    <mergeCell ref="RWM426:RWP426"/>
    <mergeCell ref="RWQ426:RWT426"/>
    <mergeCell ref="RWU426:RWX426"/>
    <mergeCell ref="SCE426:SCH426"/>
    <mergeCell ref="SCI426:SCL426"/>
    <mergeCell ref="SCM426:SCP426"/>
    <mergeCell ref="SCQ426:SCT426"/>
    <mergeCell ref="SCU426:SCX426"/>
    <mergeCell ref="SCY426:SDB426"/>
    <mergeCell ref="SDC426:SDF426"/>
    <mergeCell ref="SDG426:SDJ426"/>
    <mergeCell ref="SDK426:SDN426"/>
    <mergeCell ref="SDO426:SDR426"/>
    <mergeCell ref="SDS426:SDV426"/>
    <mergeCell ref="SDW426:SDZ426"/>
    <mergeCell ref="SEA426:SED426"/>
    <mergeCell ref="SEE426:SEH426"/>
    <mergeCell ref="SEI426:SEL426"/>
    <mergeCell ref="SEM426:SEP426"/>
    <mergeCell ref="SEQ426:SET426"/>
    <mergeCell ref="RZO426:RZR426"/>
    <mergeCell ref="RZS426:RZV426"/>
    <mergeCell ref="RZW426:RZZ426"/>
    <mergeCell ref="SAA426:SAD426"/>
    <mergeCell ref="SAE426:SAH426"/>
    <mergeCell ref="SAI426:SAL426"/>
    <mergeCell ref="SAM426:SAP426"/>
    <mergeCell ref="SAQ426:SAT426"/>
    <mergeCell ref="SAU426:SAX426"/>
    <mergeCell ref="SAY426:SBB426"/>
    <mergeCell ref="SBC426:SBF426"/>
    <mergeCell ref="SBG426:SBJ426"/>
    <mergeCell ref="SBK426:SBN426"/>
    <mergeCell ref="SBO426:SBR426"/>
    <mergeCell ref="SBS426:SBV426"/>
    <mergeCell ref="SBW426:SBZ426"/>
    <mergeCell ref="SCA426:SCD426"/>
    <mergeCell ref="SHK426:SHN426"/>
    <mergeCell ref="SHO426:SHR426"/>
    <mergeCell ref="SHS426:SHV426"/>
    <mergeCell ref="SHW426:SHZ426"/>
    <mergeCell ref="SIA426:SID426"/>
    <mergeCell ref="SIE426:SIH426"/>
    <mergeCell ref="SII426:SIL426"/>
    <mergeCell ref="SIM426:SIP426"/>
    <mergeCell ref="SIQ426:SIT426"/>
    <mergeCell ref="SIU426:SIX426"/>
    <mergeCell ref="SIY426:SJB426"/>
    <mergeCell ref="SJC426:SJF426"/>
    <mergeCell ref="SJG426:SJJ426"/>
    <mergeCell ref="SJK426:SJN426"/>
    <mergeCell ref="SJO426:SJR426"/>
    <mergeCell ref="SJS426:SJV426"/>
    <mergeCell ref="SJW426:SJZ426"/>
    <mergeCell ref="SEU426:SEX426"/>
    <mergeCell ref="SEY426:SFB426"/>
    <mergeCell ref="SFC426:SFF426"/>
    <mergeCell ref="SFG426:SFJ426"/>
    <mergeCell ref="SFK426:SFN426"/>
    <mergeCell ref="SFO426:SFR426"/>
    <mergeCell ref="SFS426:SFV426"/>
    <mergeCell ref="SFW426:SFZ426"/>
    <mergeCell ref="SGA426:SGD426"/>
    <mergeCell ref="SGE426:SGH426"/>
    <mergeCell ref="SGI426:SGL426"/>
    <mergeCell ref="SGM426:SGP426"/>
    <mergeCell ref="SGQ426:SGT426"/>
    <mergeCell ref="SGU426:SGX426"/>
    <mergeCell ref="SGY426:SHB426"/>
    <mergeCell ref="SHC426:SHF426"/>
    <mergeCell ref="SHG426:SHJ426"/>
    <mergeCell ref="SMQ426:SMT426"/>
    <mergeCell ref="SMU426:SMX426"/>
    <mergeCell ref="SMY426:SNB426"/>
    <mergeCell ref="SNC426:SNF426"/>
    <mergeCell ref="SNG426:SNJ426"/>
    <mergeCell ref="SNK426:SNN426"/>
    <mergeCell ref="SNO426:SNR426"/>
    <mergeCell ref="SNS426:SNV426"/>
    <mergeCell ref="SNW426:SNZ426"/>
    <mergeCell ref="SOA426:SOD426"/>
    <mergeCell ref="SOE426:SOH426"/>
    <mergeCell ref="SOI426:SOL426"/>
    <mergeCell ref="SOM426:SOP426"/>
    <mergeCell ref="SOQ426:SOT426"/>
    <mergeCell ref="SOU426:SOX426"/>
    <mergeCell ref="SOY426:SPB426"/>
    <mergeCell ref="SPC426:SPF426"/>
    <mergeCell ref="SKA426:SKD426"/>
    <mergeCell ref="SKE426:SKH426"/>
    <mergeCell ref="SKI426:SKL426"/>
    <mergeCell ref="SKM426:SKP426"/>
    <mergeCell ref="SKQ426:SKT426"/>
    <mergeCell ref="SKU426:SKX426"/>
    <mergeCell ref="SKY426:SLB426"/>
    <mergeCell ref="SLC426:SLF426"/>
    <mergeCell ref="SLG426:SLJ426"/>
    <mergeCell ref="SLK426:SLN426"/>
    <mergeCell ref="SLO426:SLR426"/>
    <mergeCell ref="SLS426:SLV426"/>
    <mergeCell ref="SLW426:SLZ426"/>
    <mergeCell ref="SMA426:SMD426"/>
    <mergeCell ref="SME426:SMH426"/>
    <mergeCell ref="SMI426:SML426"/>
    <mergeCell ref="SMM426:SMP426"/>
    <mergeCell ref="SRW426:SRZ426"/>
    <mergeCell ref="SSA426:SSD426"/>
    <mergeCell ref="SSE426:SSH426"/>
    <mergeCell ref="SSI426:SSL426"/>
    <mergeCell ref="SSM426:SSP426"/>
    <mergeCell ref="SSQ426:SST426"/>
    <mergeCell ref="SSU426:SSX426"/>
    <mergeCell ref="SSY426:STB426"/>
    <mergeCell ref="STC426:STF426"/>
    <mergeCell ref="STG426:STJ426"/>
    <mergeCell ref="STK426:STN426"/>
    <mergeCell ref="STO426:STR426"/>
    <mergeCell ref="STS426:STV426"/>
    <mergeCell ref="STW426:STZ426"/>
    <mergeCell ref="SUA426:SUD426"/>
    <mergeCell ref="SUE426:SUH426"/>
    <mergeCell ref="SUI426:SUL426"/>
    <mergeCell ref="SPG426:SPJ426"/>
    <mergeCell ref="SPK426:SPN426"/>
    <mergeCell ref="SPO426:SPR426"/>
    <mergeCell ref="SPS426:SPV426"/>
    <mergeCell ref="SPW426:SPZ426"/>
    <mergeCell ref="SQA426:SQD426"/>
    <mergeCell ref="SQE426:SQH426"/>
    <mergeCell ref="SQI426:SQL426"/>
    <mergeCell ref="SQM426:SQP426"/>
    <mergeCell ref="SQQ426:SQT426"/>
    <mergeCell ref="SQU426:SQX426"/>
    <mergeCell ref="SQY426:SRB426"/>
    <mergeCell ref="SRC426:SRF426"/>
    <mergeCell ref="SRG426:SRJ426"/>
    <mergeCell ref="SRK426:SRN426"/>
    <mergeCell ref="SRO426:SRR426"/>
    <mergeCell ref="SRS426:SRV426"/>
    <mergeCell ref="SXC426:SXF426"/>
    <mergeCell ref="SXG426:SXJ426"/>
    <mergeCell ref="SXK426:SXN426"/>
    <mergeCell ref="SXO426:SXR426"/>
    <mergeCell ref="SXS426:SXV426"/>
    <mergeCell ref="SXW426:SXZ426"/>
    <mergeCell ref="SYA426:SYD426"/>
    <mergeCell ref="SYE426:SYH426"/>
    <mergeCell ref="SYI426:SYL426"/>
    <mergeCell ref="SYM426:SYP426"/>
    <mergeCell ref="SYQ426:SYT426"/>
    <mergeCell ref="SYU426:SYX426"/>
    <mergeCell ref="SYY426:SZB426"/>
    <mergeCell ref="SZC426:SZF426"/>
    <mergeCell ref="SZG426:SZJ426"/>
    <mergeCell ref="SZK426:SZN426"/>
    <mergeCell ref="SZO426:SZR426"/>
    <mergeCell ref="SUM426:SUP426"/>
    <mergeCell ref="SUQ426:SUT426"/>
    <mergeCell ref="SUU426:SUX426"/>
    <mergeCell ref="SUY426:SVB426"/>
    <mergeCell ref="SVC426:SVF426"/>
    <mergeCell ref="SVG426:SVJ426"/>
    <mergeCell ref="SVK426:SVN426"/>
    <mergeCell ref="SVO426:SVR426"/>
    <mergeCell ref="SVS426:SVV426"/>
    <mergeCell ref="SVW426:SVZ426"/>
    <mergeCell ref="SWA426:SWD426"/>
    <mergeCell ref="SWE426:SWH426"/>
    <mergeCell ref="SWI426:SWL426"/>
    <mergeCell ref="SWM426:SWP426"/>
    <mergeCell ref="SWQ426:SWT426"/>
    <mergeCell ref="SWU426:SWX426"/>
    <mergeCell ref="SWY426:SXB426"/>
    <mergeCell ref="TCI426:TCL426"/>
    <mergeCell ref="TCM426:TCP426"/>
    <mergeCell ref="TCQ426:TCT426"/>
    <mergeCell ref="TCU426:TCX426"/>
    <mergeCell ref="TCY426:TDB426"/>
    <mergeCell ref="TDC426:TDF426"/>
    <mergeCell ref="TDG426:TDJ426"/>
    <mergeCell ref="TDK426:TDN426"/>
    <mergeCell ref="TDO426:TDR426"/>
    <mergeCell ref="TDS426:TDV426"/>
    <mergeCell ref="TDW426:TDZ426"/>
    <mergeCell ref="TEA426:TED426"/>
    <mergeCell ref="TEE426:TEH426"/>
    <mergeCell ref="TEI426:TEL426"/>
    <mergeCell ref="TEM426:TEP426"/>
    <mergeCell ref="TEQ426:TET426"/>
    <mergeCell ref="TEU426:TEX426"/>
    <mergeCell ref="SZS426:SZV426"/>
    <mergeCell ref="SZW426:SZZ426"/>
    <mergeCell ref="TAA426:TAD426"/>
    <mergeCell ref="TAE426:TAH426"/>
    <mergeCell ref="TAI426:TAL426"/>
    <mergeCell ref="TAM426:TAP426"/>
    <mergeCell ref="TAQ426:TAT426"/>
    <mergeCell ref="TAU426:TAX426"/>
    <mergeCell ref="TAY426:TBB426"/>
    <mergeCell ref="TBC426:TBF426"/>
    <mergeCell ref="TBG426:TBJ426"/>
    <mergeCell ref="TBK426:TBN426"/>
    <mergeCell ref="TBO426:TBR426"/>
    <mergeCell ref="TBS426:TBV426"/>
    <mergeCell ref="TBW426:TBZ426"/>
    <mergeCell ref="TCA426:TCD426"/>
    <mergeCell ref="TCE426:TCH426"/>
    <mergeCell ref="THO426:THR426"/>
    <mergeCell ref="THS426:THV426"/>
    <mergeCell ref="THW426:THZ426"/>
    <mergeCell ref="TIA426:TID426"/>
    <mergeCell ref="TIE426:TIH426"/>
    <mergeCell ref="TII426:TIL426"/>
    <mergeCell ref="TIM426:TIP426"/>
    <mergeCell ref="TIQ426:TIT426"/>
    <mergeCell ref="TIU426:TIX426"/>
    <mergeCell ref="TIY426:TJB426"/>
    <mergeCell ref="TJC426:TJF426"/>
    <mergeCell ref="TJG426:TJJ426"/>
    <mergeCell ref="TJK426:TJN426"/>
    <mergeCell ref="TJO426:TJR426"/>
    <mergeCell ref="TJS426:TJV426"/>
    <mergeCell ref="TJW426:TJZ426"/>
    <mergeCell ref="TKA426:TKD426"/>
    <mergeCell ref="TEY426:TFB426"/>
    <mergeCell ref="TFC426:TFF426"/>
    <mergeCell ref="TFG426:TFJ426"/>
    <mergeCell ref="TFK426:TFN426"/>
    <mergeCell ref="TFO426:TFR426"/>
    <mergeCell ref="TFS426:TFV426"/>
    <mergeCell ref="TFW426:TFZ426"/>
    <mergeCell ref="TGA426:TGD426"/>
    <mergeCell ref="TGE426:TGH426"/>
    <mergeCell ref="TGI426:TGL426"/>
    <mergeCell ref="TGM426:TGP426"/>
    <mergeCell ref="TGQ426:TGT426"/>
    <mergeCell ref="TGU426:TGX426"/>
    <mergeCell ref="TGY426:THB426"/>
    <mergeCell ref="THC426:THF426"/>
    <mergeCell ref="THG426:THJ426"/>
    <mergeCell ref="THK426:THN426"/>
    <mergeCell ref="TMU426:TMX426"/>
    <mergeCell ref="TMY426:TNB426"/>
    <mergeCell ref="TNC426:TNF426"/>
    <mergeCell ref="TNG426:TNJ426"/>
    <mergeCell ref="TNK426:TNN426"/>
    <mergeCell ref="TNO426:TNR426"/>
    <mergeCell ref="TNS426:TNV426"/>
    <mergeCell ref="TNW426:TNZ426"/>
    <mergeCell ref="TOA426:TOD426"/>
    <mergeCell ref="TOE426:TOH426"/>
    <mergeCell ref="TOI426:TOL426"/>
    <mergeCell ref="TOM426:TOP426"/>
    <mergeCell ref="TOQ426:TOT426"/>
    <mergeCell ref="TOU426:TOX426"/>
    <mergeCell ref="TOY426:TPB426"/>
    <mergeCell ref="TPC426:TPF426"/>
    <mergeCell ref="TPG426:TPJ426"/>
    <mergeCell ref="TKE426:TKH426"/>
    <mergeCell ref="TKI426:TKL426"/>
    <mergeCell ref="TKM426:TKP426"/>
    <mergeCell ref="TKQ426:TKT426"/>
    <mergeCell ref="TKU426:TKX426"/>
    <mergeCell ref="TKY426:TLB426"/>
    <mergeCell ref="TLC426:TLF426"/>
    <mergeCell ref="TLG426:TLJ426"/>
    <mergeCell ref="TLK426:TLN426"/>
    <mergeCell ref="TLO426:TLR426"/>
    <mergeCell ref="TLS426:TLV426"/>
    <mergeCell ref="TLW426:TLZ426"/>
    <mergeCell ref="TMA426:TMD426"/>
    <mergeCell ref="TME426:TMH426"/>
    <mergeCell ref="TMI426:TML426"/>
    <mergeCell ref="TMM426:TMP426"/>
    <mergeCell ref="TMQ426:TMT426"/>
    <mergeCell ref="TSA426:TSD426"/>
    <mergeCell ref="TSE426:TSH426"/>
    <mergeCell ref="TSI426:TSL426"/>
    <mergeCell ref="TSM426:TSP426"/>
    <mergeCell ref="TSQ426:TST426"/>
    <mergeCell ref="TSU426:TSX426"/>
    <mergeCell ref="TSY426:TTB426"/>
    <mergeCell ref="TTC426:TTF426"/>
    <mergeCell ref="TTG426:TTJ426"/>
    <mergeCell ref="TTK426:TTN426"/>
    <mergeCell ref="TTO426:TTR426"/>
    <mergeCell ref="TTS426:TTV426"/>
    <mergeCell ref="TTW426:TTZ426"/>
    <mergeCell ref="TUA426:TUD426"/>
    <mergeCell ref="TUE426:TUH426"/>
    <mergeCell ref="TUI426:TUL426"/>
    <mergeCell ref="TUM426:TUP426"/>
    <mergeCell ref="TPK426:TPN426"/>
    <mergeCell ref="TPO426:TPR426"/>
    <mergeCell ref="TPS426:TPV426"/>
    <mergeCell ref="TPW426:TPZ426"/>
    <mergeCell ref="TQA426:TQD426"/>
    <mergeCell ref="TQE426:TQH426"/>
    <mergeCell ref="TQI426:TQL426"/>
    <mergeCell ref="TQM426:TQP426"/>
    <mergeCell ref="TQQ426:TQT426"/>
    <mergeCell ref="TQU426:TQX426"/>
    <mergeCell ref="TQY426:TRB426"/>
    <mergeCell ref="TRC426:TRF426"/>
    <mergeCell ref="TRG426:TRJ426"/>
    <mergeCell ref="TRK426:TRN426"/>
    <mergeCell ref="TRO426:TRR426"/>
    <mergeCell ref="TRS426:TRV426"/>
    <mergeCell ref="TRW426:TRZ426"/>
    <mergeCell ref="TXG426:TXJ426"/>
    <mergeCell ref="TXK426:TXN426"/>
    <mergeCell ref="TXO426:TXR426"/>
    <mergeCell ref="TXS426:TXV426"/>
    <mergeCell ref="TXW426:TXZ426"/>
    <mergeCell ref="TYA426:TYD426"/>
    <mergeCell ref="TYE426:TYH426"/>
    <mergeCell ref="TYI426:TYL426"/>
    <mergeCell ref="TYM426:TYP426"/>
    <mergeCell ref="TYQ426:TYT426"/>
    <mergeCell ref="TYU426:TYX426"/>
    <mergeCell ref="TYY426:TZB426"/>
    <mergeCell ref="TZC426:TZF426"/>
    <mergeCell ref="TZG426:TZJ426"/>
    <mergeCell ref="TZK426:TZN426"/>
    <mergeCell ref="TZO426:TZR426"/>
    <mergeCell ref="TZS426:TZV426"/>
    <mergeCell ref="TUQ426:TUT426"/>
    <mergeCell ref="TUU426:TUX426"/>
    <mergeCell ref="TUY426:TVB426"/>
    <mergeCell ref="TVC426:TVF426"/>
    <mergeCell ref="TVG426:TVJ426"/>
    <mergeCell ref="TVK426:TVN426"/>
    <mergeCell ref="TVO426:TVR426"/>
    <mergeCell ref="TVS426:TVV426"/>
    <mergeCell ref="TVW426:TVZ426"/>
    <mergeCell ref="TWA426:TWD426"/>
    <mergeCell ref="TWE426:TWH426"/>
    <mergeCell ref="TWI426:TWL426"/>
    <mergeCell ref="TWM426:TWP426"/>
    <mergeCell ref="TWQ426:TWT426"/>
    <mergeCell ref="TWU426:TWX426"/>
    <mergeCell ref="TWY426:TXB426"/>
    <mergeCell ref="TXC426:TXF426"/>
    <mergeCell ref="UCM426:UCP426"/>
    <mergeCell ref="UCQ426:UCT426"/>
    <mergeCell ref="UCU426:UCX426"/>
    <mergeCell ref="UCY426:UDB426"/>
    <mergeCell ref="UDC426:UDF426"/>
    <mergeCell ref="UDG426:UDJ426"/>
    <mergeCell ref="UDK426:UDN426"/>
    <mergeCell ref="UDO426:UDR426"/>
    <mergeCell ref="UDS426:UDV426"/>
    <mergeCell ref="UDW426:UDZ426"/>
    <mergeCell ref="UEA426:UED426"/>
    <mergeCell ref="UEE426:UEH426"/>
    <mergeCell ref="UEI426:UEL426"/>
    <mergeCell ref="UEM426:UEP426"/>
    <mergeCell ref="UEQ426:UET426"/>
    <mergeCell ref="UEU426:UEX426"/>
    <mergeCell ref="UEY426:UFB426"/>
    <mergeCell ref="TZW426:TZZ426"/>
    <mergeCell ref="UAA426:UAD426"/>
    <mergeCell ref="UAE426:UAH426"/>
    <mergeCell ref="UAI426:UAL426"/>
    <mergeCell ref="UAM426:UAP426"/>
    <mergeCell ref="UAQ426:UAT426"/>
    <mergeCell ref="UAU426:UAX426"/>
    <mergeCell ref="UAY426:UBB426"/>
    <mergeCell ref="UBC426:UBF426"/>
    <mergeCell ref="UBG426:UBJ426"/>
    <mergeCell ref="UBK426:UBN426"/>
    <mergeCell ref="UBO426:UBR426"/>
    <mergeCell ref="UBS426:UBV426"/>
    <mergeCell ref="UBW426:UBZ426"/>
    <mergeCell ref="UCA426:UCD426"/>
    <mergeCell ref="UCE426:UCH426"/>
    <mergeCell ref="UCI426:UCL426"/>
    <mergeCell ref="UHS426:UHV426"/>
    <mergeCell ref="UHW426:UHZ426"/>
    <mergeCell ref="UIA426:UID426"/>
    <mergeCell ref="UIE426:UIH426"/>
    <mergeCell ref="UII426:UIL426"/>
    <mergeCell ref="UIM426:UIP426"/>
    <mergeCell ref="UIQ426:UIT426"/>
    <mergeCell ref="UIU426:UIX426"/>
    <mergeCell ref="UIY426:UJB426"/>
    <mergeCell ref="UJC426:UJF426"/>
    <mergeCell ref="UJG426:UJJ426"/>
    <mergeCell ref="UJK426:UJN426"/>
    <mergeCell ref="UJO426:UJR426"/>
    <mergeCell ref="UJS426:UJV426"/>
    <mergeCell ref="UJW426:UJZ426"/>
    <mergeCell ref="UKA426:UKD426"/>
    <mergeCell ref="UKE426:UKH426"/>
    <mergeCell ref="UFC426:UFF426"/>
    <mergeCell ref="UFG426:UFJ426"/>
    <mergeCell ref="UFK426:UFN426"/>
    <mergeCell ref="UFO426:UFR426"/>
    <mergeCell ref="UFS426:UFV426"/>
    <mergeCell ref="UFW426:UFZ426"/>
    <mergeCell ref="UGA426:UGD426"/>
    <mergeCell ref="UGE426:UGH426"/>
    <mergeCell ref="UGI426:UGL426"/>
    <mergeCell ref="UGM426:UGP426"/>
    <mergeCell ref="UGQ426:UGT426"/>
    <mergeCell ref="UGU426:UGX426"/>
    <mergeCell ref="UGY426:UHB426"/>
    <mergeCell ref="UHC426:UHF426"/>
    <mergeCell ref="UHG426:UHJ426"/>
    <mergeCell ref="UHK426:UHN426"/>
    <mergeCell ref="UHO426:UHR426"/>
    <mergeCell ref="UMY426:UNB426"/>
    <mergeCell ref="UNC426:UNF426"/>
    <mergeCell ref="UNG426:UNJ426"/>
    <mergeCell ref="UNK426:UNN426"/>
    <mergeCell ref="UNO426:UNR426"/>
    <mergeCell ref="UNS426:UNV426"/>
    <mergeCell ref="UNW426:UNZ426"/>
    <mergeCell ref="UOA426:UOD426"/>
    <mergeCell ref="UOE426:UOH426"/>
    <mergeCell ref="UOI426:UOL426"/>
    <mergeCell ref="UOM426:UOP426"/>
    <mergeCell ref="UOQ426:UOT426"/>
    <mergeCell ref="UOU426:UOX426"/>
    <mergeCell ref="UOY426:UPB426"/>
    <mergeCell ref="UPC426:UPF426"/>
    <mergeCell ref="UPG426:UPJ426"/>
    <mergeCell ref="UPK426:UPN426"/>
    <mergeCell ref="UKI426:UKL426"/>
    <mergeCell ref="UKM426:UKP426"/>
    <mergeCell ref="UKQ426:UKT426"/>
    <mergeCell ref="UKU426:UKX426"/>
    <mergeCell ref="UKY426:ULB426"/>
    <mergeCell ref="ULC426:ULF426"/>
    <mergeCell ref="ULG426:ULJ426"/>
    <mergeCell ref="ULK426:ULN426"/>
    <mergeCell ref="ULO426:ULR426"/>
    <mergeCell ref="ULS426:ULV426"/>
    <mergeCell ref="ULW426:ULZ426"/>
    <mergeCell ref="UMA426:UMD426"/>
    <mergeCell ref="UME426:UMH426"/>
    <mergeCell ref="UMI426:UML426"/>
    <mergeCell ref="UMM426:UMP426"/>
    <mergeCell ref="UMQ426:UMT426"/>
    <mergeCell ref="UMU426:UMX426"/>
    <mergeCell ref="USE426:USH426"/>
    <mergeCell ref="USI426:USL426"/>
    <mergeCell ref="USM426:USP426"/>
    <mergeCell ref="USQ426:UST426"/>
    <mergeCell ref="USU426:USX426"/>
    <mergeCell ref="USY426:UTB426"/>
    <mergeCell ref="UTC426:UTF426"/>
    <mergeCell ref="UTG426:UTJ426"/>
    <mergeCell ref="UTK426:UTN426"/>
    <mergeCell ref="UTO426:UTR426"/>
    <mergeCell ref="UTS426:UTV426"/>
    <mergeCell ref="UTW426:UTZ426"/>
    <mergeCell ref="UUA426:UUD426"/>
    <mergeCell ref="UUE426:UUH426"/>
    <mergeCell ref="UUI426:UUL426"/>
    <mergeCell ref="UUM426:UUP426"/>
    <mergeCell ref="UUQ426:UUT426"/>
    <mergeCell ref="UPO426:UPR426"/>
    <mergeCell ref="UPS426:UPV426"/>
    <mergeCell ref="UPW426:UPZ426"/>
    <mergeCell ref="UQA426:UQD426"/>
    <mergeCell ref="UQE426:UQH426"/>
    <mergeCell ref="UQI426:UQL426"/>
    <mergeCell ref="UQM426:UQP426"/>
    <mergeCell ref="UQQ426:UQT426"/>
    <mergeCell ref="UQU426:UQX426"/>
    <mergeCell ref="UQY426:URB426"/>
    <mergeCell ref="URC426:URF426"/>
    <mergeCell ref="URG426:URJ426"/>
    <mergeCell ref="URK426:URN426"/>
    <mergeCell ref="URO426:URR426"/>
    <mergeCell ref="URS426:URV426"/>
    <mergeCell ref="URW426:URZ426"/>
    <mergeCell ref="USA426:USD426"/>
    <mergeCell ref="UXK426:UXN426"/>
    <mergeCell ref="UXO426:UXR426"/>
    <mergeCell ref="UXS426:UXV426"/>
    <mergeCell ref="UXW426:UXZ426"/>
    <mergeCell ref="UYA426:UYD426"/>
    <mergeCell ref="UYE426:UYH426"/>
    <mergeCell ref="UYI426:UYL426"/>
    <mergeCell ref="UYM426:UYP426"/>
    <mergeCell ref="UYQ426:UYT426"/>
    <mergeCell ref="UYU426:UYX426"/>
    <mergeCell ref="UYY426:UZB426"/>
    <mergeCell ref="UZC426:UZF426"/>
    <mergeCell ref="UZG426:UZJ426"/>
    <mergeCell ref="UZK426:UZN426"/>
    <mergeCell ref="UZO426:UZR426"/>
    <mergeCell ref="UZS426:UZV426"/>
    <mergeCell ref="UZW426:UZZ426"/>
    <mergeCell ref="UUU426:UUX426"/>
    <mergeCell ref="UUY426:UVB426"/>
    <mergeCell ref="UVC426:UVF426"/>
    <mergeCell ref="UVG426:UVJ426"/>
    <mergeCell ref="UVK426:UVN426"/>
    <mergeCell ref="UVO426:UVR426"/>
    <mergeCell ref="UVS426:UVV426"/>
    <mergeCell ref="UVW426:UVZ426"/>
    <mergeCell ref="UWA426:UWD426"/>
    <mergeCell ref="UWE426:UWH426"/>
    <mergeCell ref="UWI426:UWL426"/>
    <mergeCell ref="UWM426:UWP426"/>
    <mergeCell ref="UWQ426:UWT426"/>
    <mergeCell ref="UWU426:UWX426"/>
    <mergeCell ref="UWY426:UXB426"/>
    <mergeCell ref="UXC426:UXF426"/>
    <mergeCell ref="UXG426:UXJ426"/>
    <mergeCell ref="VCQ426:VCT426"/>
    <mergeCell ref="VCU426:VCX426"/>
    <mergeCell ref="VCY426:VDB426"/>
    <mergeCell ref="VDC426:VDF426"/>
    <mergeCell ref="VDG426:VDJ426"/>
    <mergeCell ref="VDK426:VDN426"/>
    <mergeCell ref="VDO426:VDR426"/>
    <mergeCell ref="VDS426:VDV426"/>
    <mergeCell ref="VDW426:VDZ426"/>
    <mergeCell ref="VEA426:VED426"/>
    <mergeCell ref="VEE426:VEH426"/>
    <mergeCell ref="VEI426:VEL426"/>
    <mergeCell ref="VEM426:VEP426"/>
    <mergeCell ref="VEQ426:VET426"/>
    <mergeCell ref="VEU426:VEX426"/>
    <mergeCell ref="VEY426:VFB426"/>
    <mergeCell ref="VFC426:VFF426"/>
    <mergeCell ref="VAA426:VAD426"/>
    <mergeCell ref="VAE426:VAH426"/>
    <mergeCell ref="VAI426:VAL426"/>
    <mergeCell ref="VAM426:VAP426"/>
    <mergeCell ref="VAQ426:VAT426"/>
    <mergeCell ref="VAU426:VAX426"/>
    <mergeCell ref="VAY426:VBB426"/>
    <mergeCell ref="VBC426:VBF426"/>
    <mergeCell ref="VBG426:VBJ426"/>
    <mergeCell ref="VBK426:VBN426"/>
    <mergeCell ref="VBO426:VBR426"/>
    <mergeCell ref="VBS426:VBV426"/>
    <mergeCell ref="VBW426:VBZ426"/>
    <mergeCell ref="VCA426:VCD426"/>
    <mergeCell ref="VCE426:VCH426"/>
    <mergeCell ref="VCI426:VCL426"/>
    <mergeCell ref="VCM426:VCP426"/>
    <mergeCell ref="VHW426:VHZ426"/>
    <mergeCell ref="VIA426:VID426"/>
    <mergeCell ref="VIE426:VIH426"/>
    <mergeCell ref="VII426:VIL426"/>
    <mergeCell ref="VIM426:VIP426"/>
    <mergeCell ref="VIQ426:VIT426"/>
    <mergeCell ref="VIU426:VIX426"/>
    <mergeCell ref="VIY426:VJB426"/>
    <mergeCell ref="VJC426:VJF426"/>
    <mergeCell ref="VJG426:VJJ426"/>
    <mergeCell ref="VJK426:VJN426"/>
    <mergeCell ref="VJO426:VJR426"/>
    <mergeCell ref="VJS426:VJV426"/>
    <mergeCell ref="VJW426:VJZ426"/>
    <mergeCell ref="VKA426:VKD426"/>
    <mergeCell ref="VKE426:VKH426"/>
    <mergeCell ref="VKI426:VKL426"/>
    <mergeCell ref="VFG426:VFJ426"/>
    <mergeCell ref="VFK426:VFN426"/>
    <mergeCell ref="VFO426:VFR426"/>
    <mergeCell ref="VFS426:VFV426"/>
    <mergeCell ref="VFW426:VFZ426"/>
    <mergeCell ref="VGA426:VGD426"/>
    <mergeCell ref="VGE426:VGH426"/>
    <mergeCell ref="VGI426:VGL426"/>
    <mergeCell ref="VGM426:VGP426"/>
    <mergeCell ref="VGQ426:VGT426"/>
    <mergeCell ref="VGU426:VGX426"/>
    <mergeCell ref="VGY426:VHB426"/>
    <mergeCell ref="VHC426:VHF426"/>
    <mergeCell ref="VHG426:VHJ426"/>
    <mergeCell ref="VHK426:VHN426"/>
    <mergeCell ref="VHO426:VHR426"/>
    <mergeCell ref="VHS426:VHV426"/>
    <mergeCell ref="VNC426:VNF426"/>
    <mergeCell ref="VNG426:VNJ426"/>
    <mergeCell ref="VNK426:VNN426"/>
    <mergeCell ref="VNO426:VNR426"/>
    <mergeCell ref="VNS426:VNV426"/>
    <mergeCell ref="VNW426:VNZ426"/>
    <mergeCell ref="VOA426:VOD426"/>
    <mergeCell ref="VOE426:VOH426"/>
    <mergeCell ref="VOI426:VOL426"/>
    <mergeCell ref="VOM426:VOP426"/>
    <mergeCell ref="VOQ426:VOT426"/>
    <mergeCell ref="VOU426:VOX426"/>
    <mergeCell ref="VOY426:VPB426"/>
    <mergeCell ref="VPC426:VPF426"/>
    <mergeCell ref="VPG426:VPJ426"/>
    <mergeCell ref="VPK426:VPN426"/>
    <mergeCell ref="VPO426:VPR426"/>
    <mergeCell ref="VKM426:VKP426"/>
    <mergeCell ref="VKQ426:VKT426"/>
    <mergeCell ref="VKU426:VKX426"/>
    <mergeCell ref="VKY426:VLB426"/>
    <mergeCell ref="VLC426:VLF426"/>
    <mergeCell ref="VLG426:VLJ426"/>
    <mergeCell ref="VLK426:VLN426"/>
    <mergeCell ref="VLO426:VLR426"/>
    <mergeCell ref="VLS426:VLV426"/>
    <mergeCell ref="VLW426:VLZ426"/>
    <mergeCell ref="VMA426:VMD426"/>
    <mergeCell ref="VME426:VMH426"/>
    <mergeCell ref="VMI426:VML426"/>
    <mergeCell ref="VMM426:VMP426"/>
    <mergeCell ref="VMQ426:VMT426"/>
    <mergeCell ref="VMU426:VMX426"/>
    <mergeCell ref="VMY426:VNB426"/>
    <mergeCell ref="VSI426:VSL426"/>
    <mergeCell ref="VSM426:VSP426"/>
    <mergeCell ref="VSQ426:VST426"/>
    <mergeCell ref="VSU426:VSX426"/>
    <mergeCell ref="VSY426:VTB426"/>
    <mergeCell ref="VTC426:VTF426"/>
    <mergeCell ref="VTG426:VTJ426"/>
    <mergeCell ref="VTK426:VTN426"/>
    <mergeCell ref="VTO426:VTR426"/>
    <mergeCell ref="VTS426:VTV426"/>
    <mergeCell ref="VTW426:VTZ426"/>
    <mergeCell ref="VUA426:VUD426"/>
    <mergeCell ref="VUE426:VUH426"/>
    <mergeCell ref="VUI426:VUL426"/>
    <mergeCell ref="VUM426:VUP426"/>
    <mergeCell ref="VUQ426:VUT426"/>
    <mergeCell ref="VUU426:VUX426"/>
    <mergeCell ref="VPS426:VPV426"/>
    <mergeCell ref="VPW426:VPZ426"/>
    <mergeCell ref="VQA426:VQD426"/>
    <mergeCell ref="VQE426:VQH426"/>
    <mergeCell ref="VQI426:VQL426"/>
    <mergeCell ref="VQM426:VQP426"/>
    <mergeCell ref="VQQ426:VQT426"/>
    <mergeCell ref="VQU426:VQX426"/>
    <mergeCell ref="VQY426:VRB426"/>
    <mergeCell ref="VRC426:VRF426"/>
    <mergeCell ref="VRG426:VRJ426"/>
    <mergeCell ref="VRK426:VRN426"/>
    <mergeCell ref="VRO426:VRR426"/>
    <mergeCell ref="VRS426:VRV426"/>
    <mergeCell ref="VRW426:VRZ426"/>
    <mergeCell ref="VSA426:VSD426"/>
    <mergeCell ref="VSE426:VSH426"/>
    <mergeCell ref="VXO426:VXR426"/>
    <mergeCell ref="VXS426:VXV426"/>
    <mergeCell ref="VXW426:VXZ426"/>
    <mergeCell ref="VYA426:VYD426"/>
    <mergeCell ref="VYE426:VYH426"/>
    <mergeCell ref="VYI426:VYL426"/>
    <mergeCell ref="VYM426:VYP426"/>
    <mergeCell ref="VYQ426:VYT426"/>
    <mergeCell ref="VYU426:VYX426"/>
    <mergeCell ref="VYY426:VZB426"/>
    <mergeCell ref="VZC426:VZF426"/>
    <mergeCell ref="VZG426:VZJ426"/>
    <mergeCell ref="VZK426:VZN426"/>
    <mergeCell ref="VZO426:VZR426"/>
    <mergeCell ref="VZS426:VZV426"/>
    <mergeCell ref="VZW426:VZZ426"/>
    <mergeCell ref="WAA426:WAD426"/>
    <mergeCell ref="VUY426:VVB426"/>
    <mergeCell ref="VVC426:VVF426"/>
    <mergeCell ref="VVG426:VVJ426"/>
    <mergeCell ref="VVK426:VVN426"/>
    <mergeCell ref="VVO426:VVR426"/>
    <mergeCell ref="VVS426:VVV426"/>
    <mergeCell ref="VVW426:VVZ426"/>
    <mergeCell ref="VWA426:VWD426"/>
    <mergeCell ref="VWE426:VWH426"/>
    <mergeCell ref="VWI426:VWL426"/>
    <mergeCell ref="VWM426:VWP426"/>
    <mergeCell ref="VWQ426:VWT426"/>
    <mergeCell ref="VWU426:VWX426"/>
    <mergeCell ref="VWY426:VXB426"/>
    <mergeCell ref="VXC426:VXF426"/>
    <mergeCell ref="VXG426:VXJ426"/>
    <mergeCell ref="VXK426:VXN426"/>
    <mergeCell ref="WCU426:WCX426"/>
    <mergeCell ref="WCY426:WDB426"/>
    <mergeCell ref="WDC426:WDF426"/>
    <mergeCell ref="WDG426:WDJ426"/>
    <mergeCell ref="WDK426:WDN426"/>
    <mergeCell ref="WDO426:WDR426"/>
    <mergeCell ref="WDS426:WDV426"/>
    <mergeCell ref="WDW426:WDZ426"/>
    <mergeCell ref="WEA426:WED426"/>
    <mergeCell ref="WEE426:WEH426"/>
    <mergeCell ref="WEI426:WEL426"/>
    <mergeCell ref="WEM426:WEP426"/>
    <mergeCell ref="WEQ426:WET426"/>
    <mergeCell ref="WEU426:WEX426"/>
    <mergeCell ref="WEY426:WFB426"/>
    <mergeCell ref="WFC426:WFF426"/>
    <mergeCell ref="WFG426:WFJ426"/>
    <mergeCell ref="WAE426:WAH426"/>
    <mergeCell ref="WAI426:WAL426"/>
    <mergeCell ref="WAM426:WAP426"/>
    <mergeCell ref="WAQ426:WAT426"/>
    <mergeCell ref="WAU426:WAX426"/>
    <mergeCell ref="WAY426:WBB426"/>
    <mergeCell ref="WBC426:WBF426"/>
    <mergeCell ref="WBG426:WBJ426"/>
    <mergeCell ref="WBK426:WBN426"/>
    <mergeCell ref="WBO426:WBR426"/>
    <mergeCell ref="WBS426:WBV426"/>
    <mergeCell ref="WBW426:WBZ426"/>
    <mergeCell ref="WCA426:WCD426"/>
    <mergeCell ref="WCE426:WCH426"/>
    <mergeCell ref="WCI426:WCL426"/>
    <mergeCell ref="WCM426:WCP426"/>
    <mergeCell ref="WCQ426:WCT426"/>
    <mergeCell ref="WIA426:WID426"/>
    <mergeCell ref="WIE426:WIH426"/>
    <mergeCell ref="WII426:WIL426"/>
    <mergeCell ref="WIM426:WIP426"/>
    <mergeCell ref="WIQ426:WIT426"/>
    <mergeCell ref="WIU426:WIX426"/>
    <mergeCell ref="WIY426:WJB426"/>
    <mergeCell ref="WJC426:WJF426"/>
    <mergeCell ref="WJG426:WJJ426"/>
    <mergeCell ref="WJK426:WJN426"/>
    <mergeCell ref="WJO426:WJR426"/>
    <mergeCell ref="WJS426:WJV426"/>
    <mergeCell ref="WJW426:WJZ426"/>
    <mergeCell ref="WKA426:WKD426"/>
    <mergeCell ref="WKE426:WKH426"/>
    <mergeCell ref="WKI426:WKL426"/>
    <mergeCell ref="WKM426:WKP426"/>
    <mergeCell ref="WFK426:WFN426"/>
    <mergeCell ref="WFO426:WFR426"/>
    <mergeCell ref="WFS426:WFV426"/>
    <mergeCell ref="WFW426:WFZ426"/>
    <mergeCell ref="WGA426:WGD426"/>
    <mergeCell ref="WGE426:WGH426"/>
    <mergeCell ref="WGI426:WGL426"/>
    <mergeCell ref="WGM426:WGP426"/>
    <mergeCell ref="WGQ426:WGT426"/>
    <mergeCell ref="WGU426:WGX426"/>
    <mergeCell ref="WGY426:WHB426"/>
    <mergeCell ref="WHC426:WHF426"/>
    <mergeCell ref="WHG426:WHJ426"/>
    <mergeCell ref="WHK426:WHN426"/>
    <mergeCell ref="WHO426:WHR426"/>
    <mergeCell ref="WHS426:WHV426"/>
    <mergeCell ref="WHW426:WHZ426"/>
    <mergeCell ref="WNG426:WNJ426"/>
    <mergeCell ref="WNK426:WNN426"/>
    <mergeCell ref="WNO426:WNR426"/>
    <mergeCell ref="WNS426:WNV426"/>
    <mergeCell ref="WNW426:WNZ426"/>
    <mergeCell ref="WOA426:WOD426"/>
    <mergeCell ref="WOE426:WOH426"/>
    <mergeCell ref="WOI426:WOL426"/>
    <mergeCell ref="WOM426:WOP426"/>
    <mergeCell ref="WOQ426:WOT426"/>
    <mergeCell ref="WOU426:WOX426"/>
    <mergeCell ref="WOY426:WPB426"/>
    <mergeCell ref="WPC426:WPF426"/>
    <mergeCell ref="WPG426:WPJ426"/>
    <mergeCell ref="WPK426:WPN426"/>
    <mergeCell ref="WPO426:WPR426"/>
    <mergeCell ref="WPS426:WPV426"/>
    <mergeCell ref="WKQ426:WKT426"/>
    <mergeCell ref="WKU426:WKX426"/>
    <mergeCell ref="WKY426:WLB426"/>
    <mergeCell ref="WLC426:WLF426"/>
    <mergeCell ref="WLG426:WLJ426"/>
    <mergeCell ref="WLK426:WLN426"/>
    <mergeCell ref="WLO426:WLR426"/>
    <mergeCell ref="WLS426:WLV426"/>
    <mergeCell ref="WLW426:WLZ426"/>
    <mergeCell ref="WMA426:WMD426"/>
    <mergeCell ref="WME426:WMH426"/>
    <mergeCell ref="WMI426:WML426"/>
    <mergeCell ref="WMM426:WMP426"/>
    <mergeCell ref="WMQ426:WMT426"/>
    <mergeCell ref="WMU426:WMX426"/>
    <mergeCell ref="WMY426:WNB426"/>
    <mergeCell ref="WNC426:WNF426"/>
    <mergeCell ref="WSM426:WSP426"/>
    <mergeCell ref="WSQ426:WST426"/>
    <mergeCell ref="WSU426:WSX426"/>
    <mergeCell ref="WSY426:WTB426"/>
    <mergeCell ref="WTC426:WTF426"/>
    <mergeCell ref="WTG426:WTJ426"/>
    <mergeCell ref="WTK426:WTN426"/>
    <mergeCell ref="WTO426:WTR426"/>
    <mergeCell ref="WTS426:WTV426"/>
    <mergeCell ref="WTW426:WTZ426"/>
    <mergeCell ref="WUA426:WUD426"/>
    <mergeCell ref="WUE426:WUH426"/>
    <mergeCell ref="WUI426:WUL426"/>
    <mergeCell ref="WUM426:WUP426"/>
    <mergeCell ref="WUQ426:WUT426"/>
    <mergeCell ref="WUU426:WUX426"/>
    <mergeCell ref="WUY426:WVB426"/>
    <mergeCell ref="WPW426:WPZ426"/>
    <mergeCell ref="WQA426:WQD426"/>
    <mergeCell ref="WQE426:WQH426"/>
    <mergeCell ref="WQI426:WQL426"/>
    <mergeCell ref="WQM426:WQP426"/>
    <mergeCell ref="WQQ426:WQT426"/>
    <mergeCell ref="WQU426:WQX426"/>
    <mergeCell ref="WQY426:WRB426"/>
    <mergeCell ref="WRC426:WRF426"/>
    <mergeCell ref="WRG426:WRJ426"/>
    <mergeCell ref="WRK426:WRN426"/>
    <mergeCell ref="WRO426:WRR426"/>
    <mergeCell ref="WRS426:WRV426"/>
    <mergeCell ref="WRW426:WRZ426"/>
    <mergeCell ref="WSA426:WSD426"/>
    <mergeCell ref="WSE426:WSH426"/>
    <mergeCell ref="WSI426:WSL426"/>
    <mergeCell ref="XCU426:XCX426"/>
    <mergeCell ref="WXS426:WXV426"/>
    <mergeCell ref="WXW426:WXZ426"/>
    <mergeCell ref="WYA426:WYD426"/>
    <mergeCell ref="WYE426:WYH426"/>
    <mergeCell ref="WYI426:WYL426"/>
    <mergeCell ref="WYM426:WYP426"/>
    <mergeCell ref="WYQ426:WYT426"/>
    <mergeCell ref="WYU426:WYX426"/>
    <mergeCell ref="WYY426:WZB426"/>
    <mergeCell ref="WZC426:WZF426"/>
    <mergeCell ref="WZG426:WZJ426"/>
    <mergeCell ref="WZK426:WZN426"/>
    <mergeCell ref="WZO426:WZR426"/>
    <mergeCell ref="WZS426:WZV426"/>
    <mergeCell ref="WZW426:WZZ426"/>
    <mergeCell ref="XAA426:XAD426"/>
    <mergeCell ref="XAE426:XAH426"/>
    <mergeCell ref="WVC426:WVF426"/>
    <mergeCell ref="WVG426:WVJ426"/>
    <mergeCell ref="WVK426:WVN426"/>
    <mergeCell ref="WVO426:WVR426"/>
    <mergeCell ref="WVS426:WVV426"/>
    <mergeCell ref="WVW426:WVZ426"/>
    <mergeCell ref="WWA426:WWD426"/>
    <mergeCell ref="WWE426:WWH426"/>
    <mergeCell ref="WWI426:WWL426"/>
    <mergeCell ref="WWM426:WWP426"/>
    <mergeCell ref="WWQ426:WWT426"/>
    <mergeCell ref="WWU426:WWX426"/>
    <mergeCell ref="WWY426:WXB426"/>
    <mergeCell ref="WXC426:WXF426"/>
    <mergeCell ref="WXG426:WXJ426"/>
    <mergeCell ref="WXK426:WXN426"/>
    <mergeCell ref="WXO426:WXR426"/>
    <mergeCell ref="CE428:CH428"/>
    <mergeCell ref="CI428:CL428"/>
    <mergeCell ref="CM428:CP428"/>
    <mergeCell ref="CQ428:CT428"/>
    <mergeCell ref="CU428:CX428"/>
    <mergeCell ref="CY428:DB428"/>
    <mergeCell ref="DC428:DF428"/>
    <mergeCell ref="DG428:DJ428"/>
    <mergeCell ref="DK428:DN428"/>
    <mergeCell ref="DO428:DR428"/>
    <mergeCell ref="DS428:DV428"/>
    <mergeCell ref="DW428:DZ428"/>
    <mergeCell ref="EA428:ED428"/>
    <mergeCell ref="EE428:EH428"/>
    <mergeCell ref="EI428:EL428"/>
    <mergeCell ref="EM428:EP428"/>
    <mergeCell ref="EQ428:ET428"/>
    <mergeCell ref="XCY426:XDB426"/>
    <mergeCell ref="XDC426:XDF426"/>
    <mergeCell ref="XDG426:XDJ426"/>
    <mergeCell ref="XDK426:XDN426"/>
    <mergeCell ref="XDO426:XDR426"/>
    <mergeCell ref="XDS426:XDV426"/>
    <mergeCell ref="XDW426:XDZ426"/>
    <mergeCell ref="XEA426:XED426"/>
    <mergeCell ref="XEE426:XEH426"/>
    <mergeCell ref="XEI426:XEL426"/>
    <mergeCell ref="XEM426:XEP426"/>
    <mergeCell ref="XEQ426:XET426"/>
    <mergeCell ref="XEU426:XEX426"/>
    <mergeCell ref="XEY426:XFB426"/>
    <mergeCell ref="XFC426:XFD426"/>
    <mergeCell ref="S428:V428"/>
    <mergeCell ref="W428:Z428"/>
    <mergeCell ref="AA428:AD428"/>
    <mergeCell ref="AE428:AH428"/>
    <mergeCell ref="AI428:AL428"/>
    <mergeCell ref="AM428:AP428"/>
    <mergeCell ref="AQ428:AT428"/>
    <mergeCell ref="AU428:AX428"/>
    <mergeCell ref="AY428:BB428"/>
    <mergeCell ref="BC428:BF428"/>
    <mergeCell ref="BG428:BJ428"/>
    <mergeCell ref="BK428:BN428"/>
    <mergeCell ref="BO428:BR428"/>
    <mergeCell ref="BS428:BV428"/>
    <mergeCell ref="BW428:BZ428"/>
    <mergeCell ref="CA428:CD428"/>
    <mergeCell ref="XAI426:XAL426"/>
    <mergeCell ref="XAM426:XAP426"/>
    <mergeCell ref="XAQ426:XAT426"/>
    <mergeCell ref="XAU426:XAX426"/>
    <mergeCell ref="XAY426:XBB426"/>
    <mergeCell ref="XBC426:XBF426"/>
    <mergeCell ref="XBG426:XBJ426"/>
    <mergeCell ref="XBK426:XBN426"/>
    <mergeCell ref="XBO426:XBR426"/>
    <mergeCell ref="XBS426:XBV426"/>
    <mergeCell ref="XBW426:XBZ426"/>
    <mergeCell ref="XCA426:XCD426"/>
    <mergeCell ref="XCE426:XCH426"/>
    <mergeCell ref="XCI426:XCL426"/>
    <mergeCell ref="XCM426:XCP426"/>
    <mergeCell ref="XCQ426:XCT426"/>
    <mergeCell ref="HK428:HN428"/>
    <mergeCell ref="HO428:HR428"/>
    <mergeCell ref="HS428:HV428"/>
    <mergeCell ref="HW428:HZ428"/>
    <mergeCell ref="IA428:ID428"/>
    <mergeCell ref="IE428:IH428"/>
    <mergeCell ref="II428:IL428"/>
    <mergeCell ref="IM428:IP428"/>
    <mergeCell ref="IQ428:IT428"/>
    <mergeCell ref="IU428:IX428"/>
    <mergeCell ref="IY428:JB428"/>
    <mergeCell ref="JC428:JF428"/>
    <mergeCell ref="JG428:JJ428"/>
    <mergeCell ref="JK428:JN428"/>
    <mergeCell ref="JO428:JR428"/>
    <mergeCell ref="JS428:JV428"/>
    <mergeCell ref="JW428:JZ428"/>
    <mergeCell ref="EU428:EX428"/>
    <mergeCell ref="EY428:FB428"/>
    <mergeCell ref="FC428:FF428"/>
    <mergeCell ref="FG428:FJ428"/>
    <mergeCell ref="FK428:FN428"/>
    <mergeCell ref="FO428:FR428"/>
    <mergeCell ref="FS428:FV428"/>
    <mergeCell ref="FW428:FZ428"/>
    <mergeCell ref="GA428:GD428"/>
    <mergeCell ref="GE428:GH428"/>
    <mergeCell ref="GI428:GL428"/>
    <mergeCell ref="GM428:GP428"/>
    <mergeCell ref="GQ428:GT428"/>
    <mergeCell ref="GU428:GX428"/>
    <mergeCell ref="GY428:HB428"/>
    <mergeCell ref="HC428:HF428"/>
    <mergeCell ref="HG428:HJ428"/>
    <mergeCell ref="MQ428:MT428"/>
    <mergeCell ref="MU428:MX428"/>
    <mergeCell ref="MY428:NB428"/>
    <mergeCell ref="NC428:NF428"/>
    <mergeCell ref="NG428:NJ428"/>
    <mergeCell ref="NK428:NN428"/>
    <mergeCell ref="NO428:NR428"/>
    <mergeCell ref="NS428:NV428"/>
    <mergeCell ref="NW428:NZ428"/>
    <mergeCell ref="OA428:OD428"/>
    <mergeCell ref="OE428:OH428"/>
    <mergeCell ref="OI428:OL428"/>
    <mergeCell ref="OM428:OP428"/>
    <mergeCell ref="OQ428:OT428"/>
    <mergeCell ref="OU428:OX428"/>
    <mergeCell ref="OY428:PB428"/>
    <mergeCell ref="PC428:PF428"/>
    <mergeCell ref="KA428:KD428"/>
    <mergeCell ref="KE428:KH428"/>
    <mergeCell ref="KI428:KL428"/>
    <mergeCell ref="KM428:KP428"/>
    <mergeCell ref="KQ428:KT428"/>
    <mergeCell ref="KU428:KX428"/>
    <mergeCell ref="KY428:LB428"/>
    <mergeCell ref="LC428:LF428"/>
    <mergeCell ref="LG428:LJ428"/>
    <mergeCell ref="LK428:LN428"/>
    <mergeCell ref="LO428:LR428"/>
    <mergeCell ref="LS428:LV428"/>
    <mergeCell ref="LW428:LZ428"/>
    <mergeCell ref="MA428:MD428"/>
    <mergeCell ref="ME428:MH428"/>
    <mergeCell ref="MI428:ML428"/>
    <mergeCell ref="MM428:MP428"/>
    <mergeCell ref="RW428:RZ428"/>
    <mergeCell ref="SA428:SD428"/>
    <mergeCell ref="SE428:SH428"/>
    <mergeCell ref="SI428:SL428"/>
    <mergeCell ref="SM428:SP428"/>
    <mergeCell ref="SQ428:ST428"/>
    <mergeCell ref="SU428:SX428"/>
    <mergeCell ref="SY428:TB428"/>
    <mergeCell ref="TC428:TF428"/>
    <mergeCell ref="TG428:TJ428"/>
    <mergeCell ref="TK428:TN428"/>
    <mergeCell ref="TO428:TR428"/>
    <mergeCell ref="TS428:TV428"/>
    <mergeCell ref="TW428:TZ428"/>
    <mergeCell ref="UA428:UD428"/>
    <mergeCell ref="UE428:UH428"/>
    <mergeCell ref="UI428:UL428"/>
    <mergeCell ref="PG428:PJ428"/>
    <mergeCell ref="PK428:PN428"/>
    <mergeCell ref="PO428:PR428"/>
    <mergeCell ref="PS428:PV428"/>
    <mergeCell ref="PW428:PZ428"/>
    <mergeCell ref="QA428:QD428"/>
    <mergeCell ref="QE428:QH428"/>
    <mergeCell ref="QI428:QL428"/>
    <mergeCell ref="QM428:QP428"/>
    <mergeCell ref="QQ428:QT428"/>
    <mergeCell ref="QU428:QX428"/>
    <mergeCell ref="QY428:RB428"/>
    <mergeCell ref="RC428:RF428"/>
    <mergeCell ref="RG428:RJ428"/>
    <mergeCell ref="RK428:RN428"/>
    <mergeCell ref="RO428:RR428"/>
    <mergeCell ref="RS428:RV428"/>
    <mergeCell ref="XC428:XF428"/>
    <mergeCell ref="XG428:XJ428"/>
    <mergeCell ref="XK428:XN428"/>
    <mergeCell ref="XO428:XR428"/>
    <mergeCell ref="XS428:XV428"/>
    <mergeCell ref="XW428:XZ428"/>
    <mergeCell ref="YA428:YD428"/>
    <mergeCell ref="YE428:YH428"/>
    <mergeCell ref="YI428:YL428"/>
    <mergeCell ref="YM428:YP428"/>
    <mergeCell ref="YQ428:YT428"/>
    <mergeCell ref="YU428:YX428"/>
    <mergeCell ref="YY428:ZB428"/>
    <mergeCell ref="ZC428:ZF428"/>
    <mergeCell ref="ZG428:ZJ428"/>
    <mergeCell ref="ZK428:ZN428"/>
    <mergeCell ref="ZO428:ZR428"/>
    <mergeCell ref="UM428:UP428"/>
    <mergeCell ref="UQ428:UT428"/>
    <mergeCell ref="UU428:UX428"/>
    <mergeCell ref="UY428:VB428"/>
    <mergeCell ref="VC428:VF428"/>
    <mergeCell ref="VG428:VJ428"/>
    <mergeCell ref="VK428:VN428"/>
    <mergeCell ref="VO428:VR428"/>
    <mergeCell ref="VS428:VV428"/>
    <mergeCell ref="VW428:VZ428"/>
    <mergeCell ref="WA428:WD428"/>
    <mergeCell ref="WE428:WH428"/>
    <mergeCell ref="WI428:WL428"/>
    <mergeCell ref="WM428:WP428"/>
    <mergeCell ref="WQ428:WT428"/>
    <mergeCell ref="WU428:WX428"/>
    <mergeCell ref="WY428:XB428"/>
    <mergeCell ref="ACI428:ACL428"/>
    <mergeCell ref="ACM428:ACP428"/>
    <mergeCell ref="ACQ428:ACT428"/>
    <mergeCell ref="ACU428:ACX428"/>
    <mergeCell ref="ACY428:ADB428"/>
    <mergeCell ref="ADC428:ADF428"/>
    <mergeCell ref="ADG428:ADJ428"/>
    <mergeCell ref="ADK428:ADN428"/>
    <mergeCell ref="ADO428:ADR428"/>
    <mergeCell ref="ADS428:ADV428"/>
    <mergeCell ref="ADW428:ADZ428"/>
    <mergeCell ref="AEA428:AED428"/>
    <mergeCell ref="AEE428:AEH428"/>
    <mergeCell ref="AEI428:AEL428"/>
    <mergeCell ref="AEM428:AEP428"/>
    <mergeCell ref="AEQ428:AET428"/>
    <mergeCell ref="AEU428:AEX428"/>
    <mergeCell ref="ZS428:ZV428"/>
    <mergeCell ref="ZW428:ZZ428"/>
    <mergeCell ref="AAA428:AAD428"/>
    <mergeCell ref="AAE428:AAH428"/>
    <mergeCell ref="AAI428:AAL428"/>
    <mergeCell ref="AAM428:AAP428"/>
    <mergeCell ref="AAQ428:AAT428"/>
    <mergeCell ref="AAU428:AAX428"/>
    <mergeCell ref="AAY428:ABB428"/>
    <mergeCell ref="ABC428:ABF428"/>
    <mergeCell ref="ABG428:ABJ428"/>
    <mergeCell ref="ABK428:ABN428"/>
    <mergeCell ref="ABO428:ABR428"/>
    <mergeCell ref="ABS428:ABV428"/>
    <mergeCell ref="ABW428:ABZ428"/>
    <mergeCell ref="ACA428:ACD428"/>
    <mergeCell ref="ACE428:ACH428"/>
    <mergeCell ref="AHO428:AHR428"/>
    <mergeCell ref="AHS428:AHV428"/>
    <mergeCell ref="AHW428:AHZ428"/>
    <mergeCell ref="AIA428:AID428"/>
    <mergeCell ref="AIE428:AIH428"/>
    <mergeCell ref="AII428:AIL428"/>
    <mergeCell ref="AIM428:AIP428"/>
    <mergeCell ref="AIQ428:AIT428"/>
    <mergeCell ref="AIU428:AIX428"/>
    <mergeCell ref="AIY428:AJB428"/>
    <mergeCell ref="AJC428:AJF428"/>
    <mergeCell ref="AJG428:AJJ428"/>
    <mergeCell ref="AJK428:AJN428"/>
    <mergeCell ref="AJO428:AJR428"/>
    <mergeCell ref="AJS428:AJV428"/>
    <mergeCell ref="AJW428:AJZ428"/>
    <mergeCell ref="AKA428:AKD428"/>
    <mergeCell ref="AEY428:AFB428"/>
    <mergeCell ref="AFC428:AFF428"/>
    <mergeCell ref="AFG428:AFJ428"/>
    <mergeCell ref="AFK428:AFN428"/>
    <mergeCell ref="AFO428:AFR428"/>
    <mergeCell ref="AFS428:AFV428"/>
    <mergeCell ref="AFW428:AFZ428"/>
    <mergeCell ref="AGA428:AGD428"/>
    <mergeCell ref="AGE428:AGH428"/>
    <mergeCell ref="AGI428:AGL428"/>
    <mergeCell ref="AGM428:AGP428"/>
    <mergeCell ref="AGQ428:AGT428"/>
    <mergeCell ref="AGU428:AGX428"/>
    <mergeCell ref="AGY428:AHB428"/>
    <mergeCell ref="AHC428:AHF428"/>
    <mergeCell ref="AHG428:AHJ428"/>
    <mergeCell ref="AHK428:AHN428"/>
    <mergeCell ref="AMU428:AMX428"/>
    <mergeCell ref="AMY428:ANB428"/>
    <mergeCell ref="ANC428:ANF428"/>
    <mergeCell ref="ANG428:ANJ428"/>
    <mergeCell ref="ANK428:ANN428"/>
    <mergeCell ref="ANO428:ANR428"/>
    <mergeCell ref="ANS428:ANV428"/>
    <mergeCell ref="ANW428:ANZ428"/>
    <mergeCell ref="AOA428:AOD428"/>
    <mergeCell ref="AOE428:AOH428"/>
    <mergeCell ref="AOI428:AOL428"/>
    <mergeCell ref="AOM428:AOP428"/>
    <mergeCell ref="AOQ428:AOT428"/>
    <mergeCell ref="AOU428:AOX428"/>
    <mergeCell ref="AOY428:APB428"/>
    <mergeCell ref="APC428:APF428"/>
    <mergeCell ref="APG428:APJ428"/>
    <mergeCell ref="AKE428:AKH428"/>
    <mergeCell ref="AKI428:AKL428"/>
    <mergeCell ref="AKM428:AKP428"/>
    <mergeCell ref="AKQ428:AKT428"/>
    <mergeCell ref="AKU428:AKX428"/>
    <mergeCell ref="AKY428:ALB428"/>
    <mergeCell ref="ALC428:ALF428"/>
    <mergeCell ref="ALG428:ALJ428"/>
    <mergeCell ref="ALK428:ALN428"/>
    <mergeCell ref="ALO428:ALR428"/>
    <mergeCell ref="ALS428:ALV428"/>
    <mergeCell ref="ALW428:ALZ428"/>
    <mergeCell ref="AMA428:AMD428"/>
    <mergeCell ref="AME428:AMH428"/>
    <mergeCell ref="AMI428:AML428"/>
    <mergeCell ref="AMM428:AMP428"/>
    <mergeCell ref="AMQ428:AMT428"/>
    <mergeCell ref="ASA428:ASD428"/>
    <mergeCell ref="ASE428:ASH428"/>
    <mergeCell ref="ASI428:ASL428"/>
    <mergeCell ref="ASM428:ASP428"/>
    <mergeCell ref="ASQ428:AST428"/>
    <mergeCell ref="ASU428:ASX428"/>
    <mergeCell ref="ASY428:ATB428"/>
    <mergeCell ref="ATC428:ATF428"/>
    <mergeCell ref="ATG428:ATJ428"/>
    <mergeCell ref="ATK428:ATN428"/>
    <mergeCell ref="ATO428:ATR428"/>
    <mergeCell ref="ATS428:ATV428"/>
    <mergeCell ref="ATW428:ATZ428"/>
    <mergeCell ref="AUA428:AUD428"/>
    <mergeCell ref="AUE428:AUH428"/>
    <mergeCell ref="AUI428:AUL428"/>
    <mergeCell ref="AUM428:AUP428"/>
    <mergeCell ref="APK428:APN428"/>
    <mergeCell ref="APO428:APR428"/>
    <mergeCell ref="APS428:APV428"/>
    <mergeCell ref="APW428:APZ428"/>
    <mergeCell ref="AQA428:AQD428"/>
    <mergeCell ref="AQE428:AQH428"/>
    <mergeCell ref="AQI428:AQL428"/>
    <mergeCell ref="AQM428:AQP428"/>
    <mergeCell ref="AQQ428:AQT428"/>
    <mergeCell ref="AQU428:AQX428"/>
    <mergeCell ref="AQY428:ARB428"/>
    <mergeCell ref="ARC428:ARF428"/>
    <mergeCell ref="ARG428:ARJ428"/>
    <mergeCell ref="ARK428:ARN428"/>
    <mergeCell ref="ARO428:ARR428"/>
    <mergeCell ref="ARS428:ARV428"/>
    <mergeCell ref="ARW428:ARZ428"/>
    <mergeCell ref="AXG428:AXJ428"/>
    <mergeCell ref="AXK428:AXN428"/>
    <mergeCell ref="AXO428:AXR428"/>
    <mergeCell ref="AXS428:AXV428"/>
    <mergeCell ref="AXW428:AXZ428"/>
    <mergeCell ref="AYA428:AYD428"/>
    <mergeCell ref="AYE428:AYH428"/>
    <mergeCell ref="AYI428:AYL428"/>
    <mergeCell ref="AYM428:AYP428"/>
    <mergeCell ref="AYQ428:AYT428"/>
    <mergeCell ref="AYU428:AYX428"/>
    <mergeCell ref="AYY428:AZB428"/>
    <mergeCell ref="AZC428:AZF428"/>
    <mergeCell ref="AZG428:AZJ428"/>
    <mergeCell ref="AZK428:AZN428"/>
    <mergeCell ref="AZO428:AZR428"/>
    <mergeCell ref="AZS428:AZV428"/>
    <mergeCell ref="AUQ428:AUT428"/>
    <mergeCell ref="AUU428:AUX428"/>
    <mergeCell ref="AUY428:AVB428"/>
    <mergeCell ref="AVC428:AVF428"/>
    <mergeCell ref="AVG428:AVJ428"/>
    <mergeCell ref="AVK428:AVN428"/>
    <mergeCell ref="AVO428:AVR428"/>
    <mergeCell ref="AVS428:AVV428"/>
    <mergeCell ref="AVW428:AVZ428"/>
    <mergeCell ref="AWA428:AWD428"/>
    <mergeCell ref="AWE428:AWH428"/>
    <mergeCell ref="AWI428:AWL428"/>
    <mergeCell ref="AWM428:AWP428"/>
    <mergeCell ref="AWQ428:AWT428"/>
    <mergeCell ref="AWU428:AWX428"/>
    <mergeCell ref="AWY428:AXB428"/>
    <mergeCell ref="AXC428:AXF428"/>
    <mergeCell ref="BCM428:BCP428"/>
    <mergeCell ref="BCQ428:BCT428"/>
    <mergeCell ref="BCU428:BCX428"/>
    <mergeCell ref="BCY428:BDB428"/>
    <mergeCell ref="BDC428:BDF428"/>
    <mergeCell ref="BDG428:BDJ428"/>
    <mergeCell ref="BDK428:BDN428"/>
    <mergeCell ref="BDO428:BDR428"/>
    <mergeCell ref="BDS428:BDV428"/>
    <mergeCell ref="BDW428:BDZ428"/>
    <mergeCell ref="BEA428:BED428"/>
    <mergeCell ref="BEE428:BEH428"/>
    <mergeCell ref="BEI428:BEL428"/>
    <mergeCell ref="BEM428:BEP428"/>
    <mergeCell ref="BEQ428:BET428"/>
    <mergeCell ref="BEU428:BEX428"/>
    <mergeCell ref="BEY428:BFB428"/>
    <mergeCell ref="AZW428:AZZ428"/>
    <mergeCell ref="BAA428:BAD428"/>
    <mergeCell ref="BAE428:BAH428"/>
    <mergeCell ref="BAI428:BAL428"/>
    <mergeCell ref="BAM428:BAP428"/>
    <mergeCell ref="BAQ428:BAT428"/>
    <mergeCell ref="BAU428:BAX428"/>
    <mergeCell ref="BAY428:BBB428"/>
    <mergeCell ref="BBC428:BBF428"/>
    <mergeCell ref="BBG428:BBJ428"/>
    <mergeCell ref="BBK428:BBN428"/>
    <mergeCell ref="BBO428:BBR428"/>
    <mergeCell ref="BBS428:BBV428"/>
    <mergeCell ref="BBW428:BBZ428"/>
    <mergeCell ref="BCA428:BCD428"/>
    <mergeCell ref="BCE428:BCH428"/>
    <mergeCell ref="BCI428:BCL428"/>
    <mergeCell ref="BHS428:BHV428"/>
    <mergeCell ref="BHW428:BHZ428"/>
    <mergeCell ref="BIA428:BID428"/>
    <mergeCell ref="BIE428:BIH428"/>
    <mergeCell ref="BII428:BIL428"/>
    <mergeCell ref="BIM428:BIP428"/>
    <mergeCell ref="BIQ428:BIT428"/>
    <mergeCell ref="BIU428:BIX428"/>
    <mergeCell ref="BIY428:BJB428"/>
    <mergeCell ref="BJC428:BJF428"/>
    <mergeCell ref="BJG428:BJJ428"/>
    <mergeCell ref="BJK428:BJN428"/>
    <mergeCell ref="BJO428:BJR428"/>
    <mergeCell ref="BJS428:BJV428"/>
    <mergeCell ref="BJW428:BJZ428"/>
    <mergeCell ref="BKA428:BKD428"/>
    <mergeCell ref="BKE428:BKH428"/>
    <mergeCell ref="BFC428:BFF428"/>
    <mergeCell ref="BFG428:BFJ428"/>
    <mergeCell ref="BFK428:BFN428"/>
    <mergeCell ref="BFO428:BFR428"/>
    <mergeCell ref="BFS428:BFV428"/>
    <mergeCell ref="BFW428:BFZ428"/>
    <mergeCell ref="BGA428:BGD428"/>
    <mergeCell ref="BGE428:BGH428"/>
    <mergeCell ref="BGI428:BGL428"/>
    <mergeCell ref="BGM428:BGP428"/>
    <mergeCell ref="BGQ428:BGT428"/>
    <mergeCell ref="BGU428:BGX428"/>
    <mergeCell ref="BGY428:BHB428"/>
    <mergeCell ref="BHC428:BHF428"/>
    <mergeCell ref="BHG428:BHJ428"/>
    <mergeCell ref="BHK428:BHN428"/>
    <mergeCell ref="BHO428:BHR428"/>
    <mergeCell ref="BMY428:BNB428"/>
    <mergeCell ref="BNC428:BNF428"/>
    <mergeCell ref="BNG428:BNJ428"/>
    <mergeCell ref="BNK428:BNN428"/>
    <mergeCell ref="BNO428:BNR428"/>
    <mergeCell ref="BNS428:BNV428"/>
    <mergeCell ref="BNW428:BNZ428"/>
    <mergeCell ref="BOA428:BOD428"/>
    <mergeCell ref="BOE428:BOH428"/>
    <mergeCell ref="BOI428:BOL428"/>
    <mergeCell ref="BOM428:BOP428"/>
    <mergeCell ref="BOQ428:BOT428"/>
    <mergeCell ref="BOU428:BOX428"/>
    <mergeCell ref="BOY428:BPB428"/>
    <mergeCell ref="BPC428:BPF428"/>
    <mergeCell ref="BPG428:BPJ428"/>
    <mergeCell ref="BPK428:BPN428"/>
    <mergeCell ref="BKI428:BKL428"/>
    <mergeCell ref="BKM428:BKP428"/>
    <mergeCell ref="BKQ428:BKT428"/>
    <mergeCell ref="BKU428:BKX428"/>
    <mergeCell ref="BKY428:BLB428"/>
    <mergeCell ref="BLC428:BLF428"/>
    <mergeCell ref="BLG428:BLJ428"/>
    <mergeCell ref="BLK428:BLN428"/>
    <mergeCell ref="BLO428:BLR428"/>
    <mergeCell ref="BLS428:BLV428"/>
    <mergeCell ref="BLW428:BLZ428"/>
    <mergeCell ref="BMA428:BMD428"/>
    <mergeCell ref="BME428:BMH428"/>
    <mergeCell ref="BMI428:BML428"/>
    <mergeCell ref="BMM428:BMP428"/>
    <mergeCell ref="BMQ428:BMT428"/>
    <mergeCell ref="BMU428:BMX428"/>
    <mergeCell ref="BSE428:BSH428"/>
    <mergeCell ref="BSI428:BSL428"/>
    <mergeCell ref="BSM428:BSP428"/>
    <mergeCell ref="BSQ428:BST428"/>
    <mergeCell ref="BSU428:BSX428"/>
    <mergeCell ref="BSY428:BTB428"/>
    <mergeCell ref="BTC428:BTF428"/>
    <mergeCell ref="BTG428:BTJ428"/>
    <mergeCell ref="BTK428:BTN428"/>
    <mergeCell ref="BTO428:BTR428"/>
    <mergeCell ref="BTS428:BTV428"/>
    <mergeCell ref="BTW428:BTZ428"/>
    <mergeCell ref="BUA428:BUD428"/>
    <mergeCell ref="BUE428:BUH428"/>
    <mergeCell ref="BUI428:BUL428"/>
    <mergeCell ref="BUM428:BUP428"/>
    <mergeCell ref="BUQ428:BUT428"/>
    <mergeCell ref="BPO428:BPR428"/>
    <mergeCell ref="BPS428:BPV428"/>
    <mergeCell ref="BPW428:BPZ428"/>
    <mergeCell ref="BQA428:BQD428"/>
    <mergeCell ref="BQE428:BQH428"/>
    <mergeCell ref="BQI428:BQL428"/>
    <mergeCell ref="BQM428:BQP428"/>
    <mergeCell ref="BQQ428:BQT428"/>
    <mergeCell ref="BQU428:BQX428"/>
    <mergeCell ref="BQY428:BRB428"/>
    <mergeCell ref="BRC428:BRF428"/>
    <mergeCell ref="BRG428:BRJ428"/>
    <mergeCell ref="BRK428:BRN428"/>
    <mergeCell ref="BRO428:BRR428"/>
    <mergeCell ref="BRS428:BRV428"/>
    <mergeCell ref="BRW428:BRZ428"/>
    <mergeCell ref="BSA428:BSD428"/>
    <mergeCell ref="BXK428:BXN428"/>
    <mergeCell ref="BXO428:BXR428"/>
    <mergeCell ref="BXS428:BXV428"/>
    <mergeCell ref="BXW428:BXZ428"/>
    <mergeCell ref="BYA428:BYD428"/>
    <mergeCell ref="BYE428:BYH428"/>
    <mergeCell ref="BYI428:BYL428"/>
    <mergeCell ref="BYM428:BYP428"/>
    <mergeCell ref="BYQ428:BYT428"/>
    <mergeCell ref="BYU428:BYX428"/>
    <mergeCell ref="BYY428:BZB428"/>
    <mergeCell ref="BZC428:BZF428"/>
    <mergeCell ref="BZG428:BZJ428"/>
    <mergeCell ref="BZK428:BZN428"/>
    <mergeCell ref="BZO428:BZR428"/>
    <mergeCell ref="BZS428:BZV428"/>
    <mergeCell ref="BZW428:BZZ428"/>
    <mergeCell ref="BUU428:BUX428"/>
    <mergeCell ref="BUY428:BVB428"/>
    <mergeCell ref="BVC428:BVF428"/>
    <mergeCell ref="BVG428:BVJ428"/>
    <mergeCell ref="BVK428:BVN428"/>
    <mergeCell ref="BVO428:BVR428"/>
    <mergeCell ref="BVS428:BVV428"/>
    <mergeCell ref="BVW428:BVZ428"/>
    <mergeCell ref="BWA428:BWD428"/>
    <mergeCell ref="BWE428:BWH428"/>
    <mergeCell ref="BWI428:BWL428"/>
    <mergeCell ref="BWM428:BWP428"/>
    <mergeCell ref="BWQ428:BWT428"/>
    <mergeCell ref="BWU428:BWX428"/>
    <mergeCell ref="BWY428:BXB428"/>
    <mergeCell ref="BXC428:BXF428"/>
    <mergeCell ref="BXG428:BXJ428"/>
    <mergeCell ref="CCQ428:CCT428"/>
    <mergeCell ref="CCU428:CCX428"/>
    <mergeCell ref="CCY428:CDB428"/>
    <mergeCell ref="CDC428:CDF428"/>
    <mergeCell ref="CDG428:CDJ428"/>
    <mergeCell ref="CDK428:CDN428"/>
    <mergeCell ref="CDO428:CDR428"/>
    <mergeCell ref="CDS428:CDV428"/>
    <mergeCell ref="CDW428:CDZ428"/>
    <mergeCell ref="CEA428:CED428"/>
    <mergeCell ref="CEE428:CEH428"/>
    <mergeCell ref="CEI428:CEL428"/>
    <mergeCell ref="CEM428:CEP428"/>
    <mergeCell ref="CEQ428:CET428"/>
    <mergeCell ref="CEU428:CEX428"/>
    <mergeCell ref="CEY428:CFB428"/>
    <mergeCell ref="CFC428:CFF428"/>
    <mergeCell ref="CAA428:CAD428"/>
    <mergeCell ref="CAE428:CAH428"/>
    <mergeCell ref="CAI428:CAL428"/>
    <mergeCell ref="CAM428:CAP428"/>
    <mergeCell ref="CAQ428:CAT428"/>
    <mergeCell ref="CAU428:CAX428"/>
    <mergeCell ref="CAY428:CBB428"/>
    <mergeCell ref="CBC428:CBF428"/>
    <mergeCell ref="CBG428:CBJ428"/>
    <mergeCell ref="CBK428:CBN428"/>
    <mergeCell ref="CBO428:CBR428"/>
    <mergeCell ref="CBS428:CBV428"/>
    <mergeCell ref="CBW428:CBZ428"/>
    <mergeCell ref="CCA428:CCD428"/>
    <mergeCell ref="CCE428:CCH428"/>
    <mergeCell ref="CCI428:CCL428"/>
    <mergeCell ref="CCM428:CCP428"/>
    <mergeCell ref="CHW428:CHZ428"/>
    <mergeCell ref="CIA428:CID428"/>
    <mergeCell ref="CIE428:CIH428"/>
    <mergeCell ref="CII428:CIL428"/>
    <mergeCell ref="CIM428:CIP428"/>
    <mergeCell ref="CIQ428:CIT428"/>
    <mergeCell ref="CIU428:CIX428"/>
    <mergeCell ref="CIY428:CJB428"/>
    <mergeCell ref="CJC428:CJF428"/>
    <mergeCell ref="CJG428:CJJ428"/>
    <mergeCell ref="CJK428:CJN428"/>
    <mergeCell ref="CJO428:CJR428"/>
    <mergeCell ref="CJS428:CJV428"/>
    <mergeCell ref="CJW428:CJZ428"/>
    <mergeCell ref="CKA428:CKD428"/>
    <mergeCell ref="CKE428:CKH428"/>
    <mergeCell ref="CKI428:CKL428"/>
    <mergeCell ref="CFG428:CFJ428"/>
    <mergeCell ref="CFK428:CFN428"/>
    <mergeCell ref="CFO428:CFR428"/>
    <mergeCell ref="CFS428:CFV428"/>
    <mergeCell ref="CFW428:CFZ428"/>
    <mergeCell ref="CGA428:CGD428"/>
    <mergeCell ref="CGE428:CGH428"/>
    <mergeCell ref="CGI428:CGL428"/>
    <mergeCell ref="CGM428:CGP428"/>
    <mergeCell ref="CGQ428:CGT428"/>
    <mergeCell ref="CGU428:CGX428"/>
    <mergeCell ref="CGY428:CHB428"/>
    <mergeCell ref="CHC428:CHF428"/>
    <mergeCell ref="CHG428:CHJ428"/>
    <mergeCell ref="CHK428:CHN428"/>
    <mergeCell ref="CHO428:CHR428"/>
    <mergeCell ref="CHS428:CHV428"/>
    <mergeCell ref="CNC428:CNF428"/>
    <mergeCell ref="CNG428:CNJ428"/>
    <mergeCell ref="CNK428:CNN428"/>
    <mergeCell ref="CNO428:CNR428"/>
    <mergeCell ref="CNS428:CNV428"/>
    <mergeCell ref="CNW428:CNZ428"/>
    <mergeCell ref="COA428:COD428"/>
    <mergeCell ref="COE428:COH428"/>
    <mergeCell ref="COI428:COL428"/>
    <mergeCell ref="COM428:COP428"/>
    <mergeCell ref="COQ428:COT428"/>
    <mergeCell ref="COU428:COX428"/>
    <mergeCell ref="COY428:CPB428"/>
    <mergeCell ref="CPC428:CPF428"/>
    <mergeCell ref="CPG428:CPJ428"/>
    <mergeCell ref="CPK428:CPN428"/>
    <mergeCell ref="CPO428:CPR428"/>
    <mergeCell ref="CKM428:CKP428"/>
    <mergeCell ref="CKQ428:CKT428"/>
    <mergeCell ref="CKU428:CKX428"/>
    <mergeCell ref="CKY428:CLB428"/>
    <mergeCell ref="CLC428:CLF428"/>
    <mergeCell ref="CLG428:CLJ428"/>
    <mergeCell ref="CLK428:CLN428"/>
    <mergeCell ref="CLO428:CLR428"/>
    <mergeCell ref="CLS428:CLV428"/>
    <mergeCell ref="CLW428:CLZ428"/>
    <mergeCell ref="CMA428:CMD428"/>
    <mergeCell ref="CME428:CMH428"/>
    <mergeCell ref="CMI428:CML428"/>
    <mergeCell ref="CMM428:CMP428"/>
    <mergeCell ref="CMQ428:CMT428"/>
    <mergeCell ref="CMU428:CMX428"/>
    <mergeCell ref="CMY428:CNB428"/>
    <mergeCell ref="CSI428:CSL428"/>
    <mergeCell ref="CSM428:CSP428"/>
    <mergeCell ref="CSQ428:CST428"/>
    <mergeCell ref="CSU428:CSX428"/>
    <mergeCell ref="CSY428:CTB428"/>
    <mergeCell ref="CTC428:CTF428"/>
    <mergeCell ref="CTG428:CTJ428"/>
    <mergeCell ref="CTK428:CTN428"/>
    <mergeCell ref="CTO428:CTR428"/>
    <mergeCell ref="CTS428:CTV428"/>
    <mergeCell ref="CTW428:CTZ428"/>
    <mergeCell ref="CUA428:CUD428"/>
    <mergeCell ref="CUE428:CUH428"/>
    <mergeCell ref="CUI428:CUL428"/>
    <mergeCell ref="CUM428:CUP428"/>
    <mergeCell ref="CUQ428:CUT428"/>
    <mergeCell ref="CUU428:CUX428"/>
    <mergeCell ref="CPS428:CPV428"/>
    <mergeCell ref="CPW428:CPZ428"/>
    <mergeCell ref="CQA428:CQD428"/>
    <mergeCell ref="CQE428:CQH428"/>
    <mergeCell ref="CQI428:CQL428"/>
    <mergeCell ref="CQM428:CQP428"/>
    <mergeCell ref="CQQ428:CQT428"/>
    <mergeCell ref="CQU428:CQX428"/>
    <mergeCell ref="CQY428:CRB428"/>
    <mergeCell ref="CRC428:CRF428"/>
    <mergeCell ref="CRG428:CRJ428"/>
    <mergeCell ref="CRK428:CRN428"/>
    <mergeCell ref="CRO428:CRR428"/>
    <mergeCell ref="CRS428:CRV428"/>
    <mergeCell ref="CRW428:CRZ428"/>
    <mergeCell ref="CSA428:CSD428"/>
    <mergeCell ref="CSE428:CSH428"/>
    <mergeCell ref="CXO428:CXR428"/>
    <mergeCell ref="CXS428:CXV428"/>
    <mergeCell ref="CXW428:CXZ428"/>
    <mergeCell ref="CYA428:CYD428"/>
    <mergeCell ref="CYE428:CYH428"/>
    <mergeCell ref="CYI428:CYL428"/>
    <mergeCell ref="CYM428:CYP428"/>
    <mergeCell ref="CYQ428:CYT428"/>
    <mergeCell ref="CYU428:CYX428"/>
    <mergeCell ref="CYY428:CZB428"/>
    <mergeCell ref="CZC428:CZF428"/>
    <mergeCell ref="CZG428:CZJ428"/>
    <mergeCell ref="CZK428:CZN428"/>
    <mergeCell ref="CZO428:CZR428"/>
    <mergeCell ref="CZS428:CZV428"/>
    <mergeCell ref="CZW428:CZZ428"/>
    <mergeCell ref="DAA428:DAD428"/>
    <mergeCell ref="CUY428:CVB428"/>
    <mergeCell ref="CVC428:CVF428"/>
    <mergeCell ref="CVG428:CVJ428"/>
    <mergeCell ref="CVK428:CVN428"/>
    <mergeCell ref="CVO428:CVR428"/>
    <mergeCell ref="CVS428:CVV428"/>
    <mergeCell ref="CVW428:CVZ428"/>
    <mergeCell ref="CWA428:CWD428"/>
    <mergeCell ref="CWE428:CWH428"/>
    <mergeCell ref="CWI428:CWL428"/>
    <mergeCell ref="CWM428:CWP428"/>
    <mergeCell ref="CWQ428:CWT428"/>
    <mergeCell ref="CWU428:CWX428"/>
    <mergeCell ref="CWY428:CXB428"/>
    <mergeCell ref="CXC428:CXF428"/>
    <mergeCell ref="CXG428:CXJ428"/>
    <mergeCell ref="CXK428:CXN428"/>
    <mergeCell ref="DCU428:DCX428"/>
    <mergeCell ref="DCY428:DDB428"/>
    <mergeCell ref="DDC428:DDF428"/>
    <mergeCell ref="DDG428:DDJ428"/>
    <mergeCell ref="DDK428:DDN428"/>
    <mergeCell ref="DDO428:DDR428"/>
    <mergeCell ref="DDS428:DDV428"/>
    <mergeCell ref="DDW428:DDZ428"/>
    <mergeCell ref="DEA428:DED428"/>
    <mergeCell ref="DEE428:DEH428"/>
    <mergeCell ref="DEI428:DEL428"/>
    <mergeCell ref="DEM428:DEP428"/>
    <mergeCell ref="DEQ428:DET428"/>
    <mergeCell ref="DEU428:DEX428"/>
    <mergeCell ref="DEY428:DFB428"/>
    <mergeCell ref="DFC428:DFF428"/>
    <mergeCell ref="DFG428:DFJ428"/>
    <mergeCell ref="DAE428:DAH428"/>
    <mergeCell ref="DAI428:DAL428"/>
    <mergeCell ref="DAM428:DAP428"/>
    <mergeCell ref="DAQ428:DAT428"/>
    <mergeCell ref="DAU428:DAX428"/>
    <mergeCell ref="DAY428:DBB428"/>
    <mergeCell ref="DBC428:DBF428"/>
    <mergeCell ref="DBG428:DBJ428"/>
    <mergeCell ref="DBK428:DBN428"/>
    <mergeCell ref="DBO428:DBR428"/>
    <mergeCell ref="DBS428:DBV428"/>
    <mergeCell ref="DBW428:DBZ428"/>
    <mergeCell ref="DCA428:DCD428"/>
    <mergeCell ref="DCE428:DCH428"/>
    <mergeCell ref="DCI428:DCL428"/>
    <mergeCell ref="DCM428:DCP428"/>
    <mergeCell ref="DCQ428:DCT428"/>
    <mergeCell ref="DIA428:DID428"/>
    <mergeCell ref="DIE428:DIH428"/>
    <mergeCell ref="DII428:DIL428"/>
    <mergeCell ref="DIM428:DIP428"/>
    <mergeCell ref="DIQ428:DIT428"/>
    <mergeCell ref="DIU428:DIX428"/>
    <mergeCell ref="DIY428:DJB428"/>
    <mergeCell ref="DJC428:DJF428"/>
    <mergeCell ref="DJG428:DJJ428"/>
    <mergeCell ref="DJK428:DJN428"/>
    <mergeCell ref="DJO428:DJR428"/>
    <mergeCell ref="DJS428:DJV428"/>
    <mergeCell ref="DJW428:DJZ428"/>
    <mergeCell ref="DKA428:DKD428"/>
    <mergeCell ref="DKE428:DKH428"/>
    <mergeCell ref="DKI428:DKL428"/>
    <mergeCell ref="DKM428:DKP428"/>
    <mergeCell ref="DFK428:DFN428"/>
    <mergeCell ref="DFO428:DFR428"/>
    <mergeCell ref="DFS428:DFV428"/>
    <mergeCell ref="DFW428:DFZ428"/>
    <mergeCell ref="DGA428:DGD428"/>
    <mergeCell ref="DGE428:DGH428"/>
    <mergeCell ref="DGI428:DGL428"/>
    <mergeCell ref="DGM428:DGP428"/>
    <mergeCell ref="DGQ428:DGT428"/>
    <mergeCell ref="DGU428:DGX428"/>
    <mergeCell ref="DGY428:DHB428"/>
    <mergeCell ref="DHC428:DHF428"/>
    <mergeCell ref="DHG428:DHJ428"/>
    <mergeCell ref="DHK428:DHN428"/>
    <mergeCell ref="DHO428:DHR428"/>
    <mergeCell ref="DHS428:DHV428"/>
    <mergeCell ref="DHW428:DHZ428"/>
    <mergeCell ref="DNG428:DNJ428"/>
    <mergeCell ref="DNK428:DNN428"/>
    <mergeCell ref="DNO428:DNR428"/>
    <mergeCell ref="DNS428:DNV428"/>
    <mergeCell ref="DNW428:DNZ428"/>
    <mergeCell ref="DOA428:DOD428"/>
    <mergeCell ref="DOE428:DOH428"/>
    <mergeCell ref="DOI428:DOL428"/>
    <mergeCell ref="DOM428:DOP428"/>
    <mergeCell ref="DOQ428:DOT428"/>
    <mergeCell ref="DOU428:DOX428"/>
    <mergeCell ref="DOY428:DPB428"/>
    <mergeCell ref="DPC428:DPF428"/>
    <mergeCell ref="DPG428:DPJ428"/>
    <mergeCell ref="DPK428:DPN428"/>
    <mergeCell ref="DPO428:DPR428"/>
    <mergeCell ref="DPS428:DPV428"/>
    <mergeCell ref="DKQ428:DKT428"/>
    <mergeCell ref="DKU428:DKX428"/>
    <mergeCell ref="DKY428:DLB428"/>
    <mergeCell ref="DLC428:DLF428"/>
    <mergeCell ref="DLG428:DLJ428"/>
    <mergeCell ref="DLK428:DLN428"/>
    <mergeCell ref="DLO428:DLR428"/>
    <mergeCell ref="DLS428:DLV428"/>
    <mergeCell ref="DLW428:DLZ428"/>
    <mergeCell ref="DMA428:DMD428"/>
    <mergeCell ref="DME428:DMH428"/>
    <mergeCell ref="DMI428:DML428"/>
    <mergeCell ref="DMM428:DMP428"/>
    <mergeCell ref="DMQ428:DMT428"/>
    <mergeCell ref="DMU428:DMX428"/>
    <mergeCell ref="DMY428:DNB428"/>
    <mergeCell ref="DNC428:DNF428"/>
    <mergeCell ref="DSM428:DSP428"/>
    <mergeCell ref="DSQ428:DST428"/>
    <mergeCell ref="DSU428:DSX428"/>
    <mergeCell ref="DSY428:DTB428"/>
    <mergeCell ref="DTC428:DTF428"/>
    <mergeCell ref="DTG428:DTJ428"/>
    <mergeCell ref="DTK428:DTN428"/>
    <mergeCell ref="DTO428:DTR428"/>
    <mergeCell ref="DTS428:DTV428"/>
    <mergeCell ref="DTW428:DTZ428"/>
    <mergeCell ref="DUA428:DUD428"/>
    <mergeCell ref="DUE428:DUH428"/>
    <mergeCell ref="DUI428:DUL428"/>
    <mergeCell ref="DUM428:DUP428"/>
    <mergeCell ref="DUQ428:DUT428"/>
    <mergeCell ref="DUU428:DUX428"/>
    <mergeCell ref="DUY428:DVB428"/>
    <mergeCell ref="DPW428:DPZ428"/>
    <mergeCell ref="DQA428:DQD428"/>
    <mergeCell ref="DQE428:DQH428"/>
    <mergeCell ref="DQI428:DQL428"/>
    <mergeCell ref="DQM428:DQP428"/>
    <mergeCell ref="DQQ428:DQT428"/>
    <mergeCell ref="DQU428:DQX428"/>
    <mergeCell ref="DQY428:DRB428"/>
    <mergeCell ref="DRC428:DRF428"/>
    <mergeCell ref="DRG428:DRJ428"/>
    <mergeCell ref="DRK428:DRN428"/>
    <mergeCell ref="DRO428:DRR428"/>
    <mergeCell ref="DRS428:DRV428"/>
    <mergeCell ref="DRW428:DRZ428"/>
    <mergeCell ref="DSA428:DSD428"/>
    <mergeCell ref="DSE428:DSH428"/>
    <mergeCell ref="DSI428:DSL428"/>
    <mergeCell ref="DXS428:DXV428"/>
    <mergeCell ref="DXW428:DXZ428"/>
    <mergeCell ref="DYA428:DYD428"/>
    <mergeCell ref="DYE428:DYH428"/>
    <mergeCell ref="DYI428:DYL428"/>
    <mergeCell ref="DYM428:DYP428"/>
    <mergeCell ref="DYQ428:DYT428"/>
    <mergeCell ref="DYU428:DYX428"/>
    <mergeCell ref="DYY428:DZB428"/>
    <mergeCell ref="DZC428:DZF428"/>
    <mergeCell ref="DZG428:DZJ428"/>
    <mergeCell ref="DZK428:DZN428"/>
    <mergeCell ref="DZO428:DZR428"/>
    <mergeCell ref="DZS428:DZV428"/>
    <mergeCell ref="DZW428:DZZ428"/>
    <mergeCell ref="EAA428:EAD428"/>
    <mergeCell ref="EAE428:EAH428"/>
    <mergeCell ref="DVC428:DVF428"/>
    <mergeCell ref="DVG428:DVJ428"/>
    <mergeCell ref="DVK428:DVN428"/>
    <mergeCell ref="DVO428:DVR428"/>
    <mergeCell ref="DVS428:DVV428"/>
    <mergeCell ref="DVW428:DVZ428"/>
    <mergeCell ref="DWA428:DWD428"/>
    <mergeCell ref="DWE428:DWH428"/>
    <mergeCell ref="DWI428:DWL428"/>
    <mergeCell ref="DWM428:DWP428"/>
    <mergeCell ref="DWQ428:DWT428"/>
    <mergeCell ref="DWU428:DWX428"/>
    <mergeCell ref="DWY428:DXB428"/>
    <mergeCell ref="DXC428:DXF428"/>
    <mergeCell ref="DXG428:DXJ428"/>
    <mergeCell ref="DXK428:DXN428"/>
    <mergeCell ref="DXO428:DXR428"/>
    <mergeCell ref="ECY428:EDB428"/>
    <mergeCell ref="EDC428:EDF428"/>
    <mergeCell ref="EDG428:EDJ428"/>
    <mergeCell ref="EDK428:EDN428"/>
    <mergeCell ref="EDO428:EDR428"/>
    <mergeCell ref="EDS428:EDV428"/>
    <mergeCell ref="EDW428:EDZ428"/>
    <mergeCell ref="EEA428:EED428"/>
    <mergeCell ref="EEE428:EEH428"/>
    <mergeCell ref="EEI428:EEL428"/>
    <mergeCell ref="EEM428:EEP428"/>
    <mergeCell ref="EEQ428:EET428"/>
    <mergeCell ref="EEU428:EEX428"/>
    <mergeCell ref="EEY428:EFB428"/>
    <mergeCell ref="EFC428:EFF428"/>
    <mergeCell ref="EFG428:EFJ428"/>
    <mergeCell ref="EFK428:EFN428"/>
    <mergeCell ref="EAI428:EAL428"/>
    <mergeCell ref="EAM428:EAP428"/>
    <mergeCell ref="EAQ428:EAT428"/>
    <mergeCell ref="EAU428:EAX428"/>
    <mergeCell ref="EAY428:EBB428"/>
    <mergeCell ref="EBC428:EBF428"/>
    <mergeCell ref="EBG428:EBJ428"/>
    <mergeCell ref="EBK428:EBN428"/>
    <mergeCell ref="EBO428:EBR428"/>
    <mergeCell ref="EBS428:EBV428"/>
    <mergeCell ref="EBW428:EBZ428"/>
    <mergeCell ref="ECA428:ECD428"/>
    <mergeCell ref="ECE428:ECH428"/>
    <mergeCell ref="ECI428:ECL428"/>
    <mergeCell ref="ECM428:ECP428"/>
    <mergeCell ref="ECQ428:ECT428"/>
    <mergeCell ref="ECU428:ECX428"/>
    <mergeCell ref="EIE428:EIH428"/>
    <mergeCell ref="EII428:EIL428"/>
    <mergeCell ref="EIM428:EIP428"/>
    <mergeCell ref="EIQ428:EIT428"/>
    <mergeCell ref="EIU428:EIX428"/>
    <mergeCell ref="EIY428:EJB428"/>
    <mergeCell ref="EJC428:EJF428"/>
    <mergeCell ref="EJG428:EJJ428"/>
    <mergeCell ref="EJK428:EJN428"/>
    <mergeCell ref="EJO428:EJR428"/>
    <mergeCell ref="EJS428:EJV428"/>
    <mergeCell ref="EJW428:EJZ428"/>
    <mergeCell ref="EKA428:EKD428"/>
    <mergeCell ref="EKE428:EKH428"/>
    <mergeCell ref="EKI428:EKL428"/>
    <mergeCell ref="EKM428:EKP428"/>
    <mergeCell ref="EKQ428:EKT428"/>
    <mergeCell ref="EFO428:EFR428"/>
    <mergeCell ref="EFS428:EFV428"/>
    <mergeCell ref="EFW428:EFZ428"/>
    <mergeCell ref="EGA428:EGD428"/>
    <mergeCell ref="EGE428:EGH428"/>
    <mergeCell ref="EGI428:EGL428"/>
    <mergeCell ref="EGM428:EGP428"/>
    <mergeCell ref="EGQ428:EGT428"/>
    <mergeCell ref="EGU428:EGX428"/>
    <mergeCell ref="EGY428:EHB428"/>
    <mergeCell ref="EHC428:EHF428"/>
    <mergeCell ref="EHG428:EHJ428"/>
    <mergeCell ref="EHK428:EHN428"/>
    <mergeCell ref="EHO428:EHR428"/>
    <mergeCell ref="EHS428:EHV428"/>
    <mergeCell ref="EHW428:EHZ428"/>
    <mergeCell ref="EIA428:EID428"/>
    <mergeCell ref="ENK428:ENN428"/>
    <mergeCell ref="ENO428:ENR428"/>
    <mergeCell ref="ENS428:ENV428"/>
    <mergeCell ref="ENW428:ENZ428"/>
    <mergeCell ref="EOA428:EOD428"/>
    <mergeCell ref="EOE428:EOH428"/>
    <mergeCell ref="EOI428:EOL428"/>
    <mergeCell ref="EOM428:EOP428"/>
    <mergeCell ref="EOQ428:EOT428"/>
    <mergeCell ref="EOU428:EOX428"/>
    <mergeCell ref="EOY428:EPB428"/>
    <mergeCell ref="EPC428:EPF428"/>
    <mergeCell ref="EPG428:EPJ428"/>
    <mergeCell ref="EPK428:EPN428"/>
    <mergeCell ref="EPO428:EPR428"/>
    <mergeCell ref="EPS428:EPV428"/>
    <mergeCell ref="EPW428:EPZ428"/>
    <mergeCell ref="EKU428:EKX428"/>
    <mergeCell ref="EKY428:ELB428"/>
    <mergeCell ref="ELC428:ELF428"/>
    <mergeCell ref="ELG428:ELJ428"/>
    <mergeCell ref="ELK428:ELN428"/>
    <mergeCell ref="ELO428:ELR428"/>
    <mergeCell ref="ELS428:ELV428"/>
    <mergeCell ref="ELW428:ELZ428"/>
    <mergeCell ref="EMA428:EMD428"/>
    <mergeCell ref="EME428:EMH428"/>
    <mergeCell ref="EMI428:EML428"/>
    <mergeCell ref="EMM428:EMP428"/>
    <mergeCell ref="EMQ428:EMT428"/>
    <mergeCell ref="EMU428:EMX428"/>
    <mergeCell ref="EMY428:ENB428"/>
    <mergeCell ref="ENC428:ENF428"/>
    <mergeCell ref="ENG428:ENJ428"/>
    <mergeCell ref="ESQ428:EST428"/>
    <mergeCell ref="ESU428:ESX428"/>
    <mergeCell ref="ESY428:ETB428"/>
    <mergeCell ref="ETC428:ETF428"/>
    <mergeCell ref="ETG428:ETJ428"/>
    <mergeCell ref="ETK428:ETN428"/>
    <mergeCell ref="ETO428:ETR428"/>
    <mergeCell ref="ETS428:ETV428"/>
    <mergeCell ref="ETW428:ETZ428"/>
    <mergeCell ref="EUA428:EUD428"/>
    <mergeCell ref="EUE428:EUH428"/>
    <mergeCell ref="EUI428:EUL428"/>
    <mergeCell ref="EUM428:EUP428"/>
    <mergeCell ref="EUQ428:EUT428"/>
    <mergeCell ref="EUU428:EUX428"/>
    <mergeCell ref="EUY428:EVB428"/>
    <mergeCell ref="EVC428:EVF428"/>
    <mergeCell ref="EQA428:EQD428"/>
    <mergeCell ref="EQE428:EQH428"/>
    <mergeCell ref="EQI428:EQL428"/>
    <mergeCell ref="EQM428:EQP428"/>
    <mergeCell ref="EQQ428:EQT428"/>
    <mergeCell ref="EQU428:EQX428"/>
    <mergeCell ref="EQY428:ERB428"/>
    <mergeCell ref="ERC428:ERF428"/>
    <mergeCell ref="ERG428:ERJ428"/>
    <mergeCell ref="ERK428:ERN428"/>
    <mergeCell ref="ERO428:ERR428"/>
    <mergeCell ref="ERS428:ERV428"/>
    <mergeCell ref="ERW428:ERZ428"/>
    <mergeCell ref="ESA428:ESD428"/>
    <mergeCell ref="ESE428:ESH428"/>
    <mergeCell ref="ESI428:ESL428"/>
    <mergeCell ref="ESM428:ESP428"/>
    <mergeCell ref="EXW428:EXZ428"/>
    <mergeCell ref="EYA428:EYD428"/>
    <mergeCell ref="EYE428:EYH428"/>
    <mergeCell ref="EYI428:EYL428"/>
    <mergeCell ref="EYM428:EYP428"/>
    <mergeCell ref="EYQ428:EYT428"/>
    <mergeCell ref="EYU428:EYX428"/>
    <mergeCell ref="EYY428:EZB428"/>
    <mergeCell ref="EZC428:EZF428"/>
    <mergeCell ref="EZG428:EZJ428"/>
    <mergeCell ref="EZK428:EZN428"/>
    <mergeCell ref="EZO428:EZR428"/>
    <mergeCell ref="EZS428:EZV428"/>
    <mergeCell ref="EZW428:EZZ428"/>
    <mergeCell ref="FAA428:FAD428"/>
    <mergeCell ref="FAE428:FAH428"/>
    <mergeCell ref="FAI428:FAL428"/>
    <mergeCell ref="EVG428:EVJ428"/>
    <mergeCell ref="EVK428:EVN428"/>
    <mergeCell ref="EVO428:EVR428"/>
    <mergeCell ref="EVS428:EVV428"/>
    <mergeCell ref="EVW428:EVZ428"/>
    <mergeCell ref="EWA428:EWD428"/>
    <mergeCell ref="EWE428:EWH428"/>
    <mergeCell ref="EWI428:EWL428"/>
    <mergeCell ref="EWM428:EWP428"/>
    <mergeCell ref="EWQ428:EWT428"/>
    <mergeCell ref="EWU428:EWX428"/>
    <mergeCell ref="EWY428:EXB428"/>
    <mergeCell ref="EXC428:EXF428"/>
    <mergeCell ref="EXG428:EXJ428"/>
    <mergeCell ref="EXK428:EXN428"/>
    <mergeCell ref="EXO428:EXR428"/>
    <mergeCell ref="EXS428:EXV428"/>
    <mergeCell ref="FDC428:FDF428"/>
    <mergeCell ref="FDG428:FDJ428"/>
    <mergeCell ref="FDK428:FDN428"/>
    <mergeCell ref="FDO428:FDR428"/>
    <mergeCell ref="FDS428:FDV428"/>
    <mergeCell ref="FDW428:FDZ428"/>
    <mergeCell ref="FEA428:FED428"/>
    <mergeCell ref="FEE428:FEH428"/>
    <mergeCell ref="FEI428:FEL428"/>
    <mergeCell ref="FEM428:FEP428"/>
    <mergeCell ref="FEQ428:FET428"/>
    <mergeCell ref="FEU428:FEX428"/>
    <mergeCell ref="FEY428:FFB428"/>
    <mergeCell ref="FFC428:FFF428"/>
    <mergeCell ref="FFG428:FFJ428"/>
    <mergeCell ref="FFK428:FFN428"/>
    <mergeCell ref="FFO428:FFR428"/>
    <mergeCell ref="FAM428:FAP428"/>
    <mergeCell ref="FAQ428:FAT428"/>
    <mergeCell ref="FAU428:FAX428"/>
    <mergeCell ref="FAY428:FBB428"/>
    <mergeCell ref="FBC428:FBF428"/>
    <mergeCell ref="FBG428:FBJ428"/>
    <mergeCell ref="FBK428:FBN428"/>
    <mergeCell ref="FBO428:FBR428"/>
    <mergeCell ref="FBS428:FBV428"/>
    <mergeCell ref="FBW428:FBZ428"/>
    <mergeCell ref="FCA428:FCD428"/>
    <mergeCell ref="FCE428:FCH428"/>
    <mergeCell ref="FCI428:FCL428"/>
    <mergeCell ref="FCM428:FCP428"/>
    <mergeCell ref="FCQ428:FCT428"/>
    <mergeCell ref="FCU428:FCX428"/>
    <mergeCell ref="FCY428:FDB428"/>
    <mergeCell ref="FII428:FIL428"/>
    <mergeCell ref="FIM428:FIP428"/>
    <mergeCell ref="FIQ428:FIT428"/>
    <mergeCell ref="FIU428:FIX428"/>
    <mergeCell ref="FIY428:FJB428"/>
    <mergeCell ref="FJC428:FJF428"/>
    <mergeCell ref="FJG428:FJJ428"/>
    <mergeCell ref="FJK428:FJN428"/>
    <mergeCell ref="FJO428:FJR428"/>
    <mergeCell ref="FJS428:FJV428"/>
    <mergeCell ref="FJW428:FJZ428"/>
    <mergeCell ref="FKA428:FKD428"/>
    <mergeCell ref="FKE428:FKH428"/>
    <mergeCell ref="FKI428:FKL428"/>
    <mergeCell ref="FKM428:FKP428"/>
    <mergeCell ref="FKQ428:FKT428"/>
    <mergeCell ref="FKU428:FKX428"/>
    <mergeCell ref="FFS428:FFV428"/>
    <mergeCell ref="FFW428:FFZ428"/>
    <mergeCell ref="FGA428:FGD428"/>
    <mergeCell ref="FGE428:FGH428"/>
    <mergeCell ref="FGI428:FGL428"/>
    <mergeCell ref="FGM428:FGP428"/>
    <mergeCell ref="FGQ428:FGT428"/>
    <mergeCell ref="FGU428:FGX428"/>
    <mergeCell ref="FGY428:FHB428"/>
    <mergeCell ref="FHC428:FHF428"/>
    <mergeCell ref="FHG428:FHJ428"/>
    <mergeCell ref="FHK428:FHN428"/>
    <mergeCell ref="FHO428:FHR428"/>
    <mergeCell ref="FHS428:FHV428"/>
    <mergeCell ref="FHW428:FHZ428"/>
    <mergeCell ref="FIA428:FID428"/>
    <mergeCell ref="FIE428:FIH428"/>
    <mergeCell ref="FNO428:FNR428"/>
    <mergeCell ref="FNS428:FNV428"/>
    <mergeCell ref="FNW428:FNZ428"/>
    <mergeCell ref="FOA428:FOD428"/>
    <mergeCell ref="FOE428:FOH428"/>
    <mergeCell ref="FOI428:FOL428"/>
    <mergeCell ref="FOM428:FOP428"/>
    <mergeCell ref="FOQ428:FOT428"/>
    <mergeCell ref="FOU428:FOX428"/>
    <mergeCell ref="FOY428:FPB428"/>
    <mergeCell ref="FPC428:FPF428"/>
    <mergeCell ref="FPG428:FPJ428"/>
    <mergeCell ref="FPK428:FPN428"/>
    <mergeCell ref="FPO428:FPR428"/>
    <mergeCell ref="FPS428:FPV428"/>
    <mergeCell ref="FPW428:FPZ428"/>
    <mergeCell ref="FQA428:FQD428"/>
    <mergeCell ref="FKY428:FLB428"/>
    <mergeCell ref="FLC428:FLF428"/>
    <mergeCell ref="FLG428:FLJ428"/>
    <mergeCell ref="FLK428:FLN428"/>
    <mergeCell ref="FLO428:FLR428"/>
    <mergeCell ref="FLS428:FLV428"/>
    <mergeCell ref="FLW428:FLZ428"/>
    <mergeCell ref="FMA428:FMD428"/>
    <mergeCell ref="FME428:FMH428"/>
    <mergeCell ref="FMI428:FML428"/>
    <mergeCell ref="FMM428:FMP428"/>
    <mergeCell ref="FMQ428:FMT428"/>
    <mergeCell ref="FMU428:FMX428"/>
    <mergeCell ref="FMY428:FNB428"/>
    <mergeCell ref="FNC428:FNF428"/>
    <mergeCell ref="FNG428:FNJ428"/>
    <mergeCell ref="FNK428:FNN428"/>
    <mergeCell ref="FSU428:FSX428"/>
    <mergeCell ref="FSY428:FTB428"/>
    <mergeCell ref="FTC428:FTF428"/>
    <mergeCell ref="FTG428:FTJ428"/>
    <mergeCell ref="FTK428:FTN428"/>
    <mergeCell ref="FTO428:FTR428"/>
    <mergeCell ref="FTS428:FTV428"/>
    <mergeCell ref="FTW428:FTZ428"/>
    <mergeCell ref="FUA428:FUD428"/>
    <mergeCell ref="FUE428:FUH428"/>
    <mergeCell ref="FUI428:FUL428"/>
    <mergeCell ref="FUM428:FUP428"/>
    <mergeCell ref="FUQ428:FUT428"/>
    <mergeCell ref="FUU428:FUX428"/>
    <mergeCell ref="FUY428:FVB428"/>
    <mergeCell ref="FVC428:FVF428"/>
    <mergeCell ref="FVG428:FVJ428"/>
    <mergeCell ref="FQE428:FQH428"/>
    <mergeCell ref="FQI428:FQL428"/>
    <mergeCell ref="FQM428:FQP428"/>
    <mergeCell ref="FQQ428:FQT428"/>
    <mergeCell ref="FQU428:FQX428"/>
    <mergeCell ref="FQY428:FRB428"/>
    <mergeCell ref="FRC428:FRF428"/>
    <mergeCell ref="FRG428:FRJ428"/>
    <mergeCell ref="FRK428:FRN428"/>
    <mergeCell ref="FRO428:FRR428"/>
    <mergeCell ref="FRS428:FRV428"/>
    <mergeCell ref="FRW428:FRZ428"/>
    <mergeCell ref="FSA428:FSD428"/>
    <mergeCell ref="FSE428:FSH428"/>
    <mergeCell ref="FSI428:FSL428"/>
    <mergeCell ref="FSM428:FSP428"/>
    <mergeCell ref="FSQ428:FST428"/>
    <mergeCell ref="FYA428:FYD428"/>
    <mergeCell ref="FYE428:FYH428"/>
    <mergeCell ref="FYI428:FYL428"/>
    <mergeCell ref="FYM428:FYP428"/>
    <mergeCell ref="FYQ428:FYT428"/>
    <mergeCell ref="FYU428:FYX428"/>
    <mergeCell ref="FYY428:FZB428"/>
    <mergeCell ref="FZC428:FZF428"/>
    <mergeCell ref="FZG428:FZJ428"/>
    <mergeCell ref="FZK428:FZN428"/>
    <mergeCell ref="FZO428:FZR428"/>
    <mergeCell ref="FZS428:FZV428"/>
    <mergeCell ref="FZW428:FZZ428"/>
    <mergeCell ref="GAA428:GAD428"/>
    <mergeCell ref="GAE428:GAH428"/>
    <mergeCell ref="GAI428:GAL428"/>
    <mergeCell ref="GAM428:GAP428"/>
    <mergeCell ref="FVK428:FVN428"/>
    <mergeCell ref="FVO428:FVR428"/>
    <mergeCell ref="FVS428:FVV428"/>
    <mergeCell ref="FVW428:FVZ428"/>
    <mergeCell ref="FWA428:FWD428"/>
    <mergeCell ref="FWE428:FWH428"/>
    <mergeCell ref="FWI428:FWL428"/>
    <mergeCell ref="FWM428:FWP428"/>
    <mergeCell ref="FWQ428:FWT428"/>
    <mergeCell ref="FWU428:FWX428"/>
    <mergeCell ref="FWY428:FXB428"/>
    <mergeCell ref="FXC428:FXF428"/>
    <mergeCell ref="FXG428:FXJ428"/>
    <mergeCell ref="FXK428:FXN428"/>
    <mergeCell ref="FXO428:FXR428"/>
    <mergeCell ref="FXS428:FXV428"/>
    <mergeCell ref="FXW428:FXZ428"/>
    <mergeCell ref="GDG428:GDJ428"/>
    <mergeCell ref="GDK428:GDN428"/>
    <mergeCell ref="GDO428:GDR428"/>
    <mergeCell ref="GDS428:GDV428"/>
    <mergeCell ref="GDW428:GDZ428"/>
    <mergeCell ref="GEA428:GED428"/>
    <mergeCell ref="GEE428:GEH428"/>
    <mergeCell ref="GEI428:GEL428"/>
    <mergeCell ref="GEM428:GEP428"/>
    <mergeCell ref="GEQ428:GET428"/>
    <mergeCell ref="GEU428:GEX428"/>
    <mergeCell ref="GEY428:GFB428"/>
    <mergeCell ref="GFC428:GFF428"/>
    <mergeCell ref="GFG428:GFJ428"/>
    <mergeCell ref="GFK428:GFN428"/>
    <mergeCell ref="GFO428:GFR428"/>
    <mergeCell ref="GFS428:GFV428"/>
    <mergeCell ref="GAQ428:GAT428"/>
    <mergeCell ref="GAU428:GAX428"/>
    <mergeCell ref="GAY428:GBB428"/>
    <mergeCell ref="GBC428:GBF428"/>
    <mergeCell ref="GBG428:GBJ428"/>
    <mergeCell ref="GBK428:GBN428"/>
    <mergeCell ref="GBO428:GBR428"/>
    <mergeCell ref="GBS428:GBV428"/>
    <mergeCell ref="GBW428:GBZ428"/>
    <mergeCell ref="GCA428:GCD428"/>
    <mergeCell ref="GCE428:GCH428"/>
    <mergeCell ref="GCI428:GCL428"/>
    <mergeCell ref="GCM428:GCP428"/>
    <mergeCell ref="GCQ428:GCT428"/>
    <mergeCell ref="GCU428:GCX428"/>
    <mergeCell ref="GCY428:GDB428"/>
    <mergeCell ref="GDC428:GDF428"/>
    <mergeCell ref="GIM428:GIP428"/>
    <mergeCell ref="GIQ428:GIT428"/>
    <mergeCell ref="GIU428:GIX428"/>
    <mergeCell ref="GIY428:GJB428"/>
    <mergeCell ref="GJC428:GJF428"/>
    <mergeCell ref="GJG428:GJJ428"/>
    <mergeCell ref="GJK428:GJN428"/>
    <mergeCell ref="GJO428:GJR428"/>
    <mergeCell ref="GJS428:GJV428"/>
    <mergeCell ref="GJW428:GJZ428"/>
    <mergeCell ref="GKA428:GKD428"/>
    <mergeCell ref="GKE428:GKH428"/>
    <mergeCell ref="GKI428:GKL428"/>
    <mergeCell ref="GKM428:GKP428"/>
    <mergeCell ref="GKQ428:GKT428"/>
    <mergeCell ref="GKU428:GKX428"/>
    <mergeCell ref="GKY428:GLB428"/>
    <mergeCell ref="GFW428:GFZ428"/>
    <mergeCell ref="GGA428:GGD428"/>
    <mergeCell ref="GGE428:GGH428"/>
    <mergeCell ref="GGI428:GGL428"/>
    <mergeCell ref="GGM428:GGP428"/>
    <mergeCell ref="GGQ428:GGT428"/>
    <mergeCell ref="GGU428:GGX428"/>
    <mergeCell ref="GGY428:GHB428"/>
    <mergeCell ref="GHC428:GHF428"/>
    <mergeCell ref="GHG428:GHJ428"/>
    <mergeCell ref="GHK428:GHN428"/>
    <mergeCell ref="GHO428:GHR428"/>
    <mergeCell ref="GHS428:GHV428"/>
    <mergeCell ref="GHW428:GHZ428"/>
    <mergeCell ref="GIA428:GID428"/>
    <mergeCell ref="GIE428:GIH428"/>
    <mergeCell ref="GII428:GIL428"/>
    <mergeCell ref="GNS428:GNV428"/>
    <mergeCell ref="GNW428:GNZ428"/>
    <mergeCell ref="GOA428:GOD428"/>
    <mergeCell ref="GOE428:GOH428"/>
    <mergeCell ref="GOI428:GOL428"/>
    <mergeCell ref="GOM428:GOP428"/>
    <mergeCell ref="GOQ428:GOT428"/>
    <mergeCell ref="GOU428:GOX428"/>
    <mergeCell ref="GOY428:GPB428"/>
    <mergeCell ref="GPC428:GPF428"/>
    <mergeCell ref="GPG428:GPJ428"/>
    <mergeCell ref="GPK428:GPN428"/>
    <mergeCell ref="GPO428:GPR428"/>
    <mergeCell ref="GPS428:GPV428"/>
    <mergeCell ref="GPW428:GPZ428"/>
    <mergeCell ref="GQA428:GQD428"/>
    <mergeCell ref="GQE428:GQH428"/>
    <mergeCell ref="GLC428:GLF428"/>
    <mergeCell ref="GLG428:GLJ428"/>
    <mergeCell ref="GLK428:GLN428"/>
    <mergeCell ref="GLO428:GLR428"/>
    <mergeCell ref="GLS428:GLV428"/>
    <mergeCell ref="GLW428:GLZ428"/>
    <mergeCell ref="GMA428:GMD428"/>
    <mergeCell ref="GME428:GMH428"/>
    <mergeCell ref="GMI428:GML428"/>
    <mergeCell ref="GMM428:GMP428"/>
    <mergeCell ref="GMQ428:GMT428"/>
    <mergeCell ref="GMU428:GMX428"/>
    <mergeCell ref="GMY428:GNB428"/>
    <mergeCell ref="GNC428:GNF428"/>
    <mergeCell ref="GNG428:GNJ428"/>
    <mergeCell ref="GNK428:GNN428"/>
    <mergeCell ref="GNO428:GNR428"/>
    <mergeCell ref="GSY428:GTB428"/>
    <mergeCell ref="GTC428:GTF428"/>
    <mergeCell ref="GTG428:GTJ428"/>
    <mergeCell ref="GTK428:GTN428"/>
    <mergeCell ref="GTO428:GTR428"/>
    <mergeCell ref="GTS428:GTV428"/>
    <mergeCell ref="GTW428:GTZ428"/>
    <mergeCell ref="GUA428:GUD428"/>
    <mergeCell ref="GUE428:GUH428"/>
    <mergeCell ref="GUI428:GUL428"/>
    <mergeCell ref="GUM428:GUP428"/>
    <mergeCell ref="GUQ428:GUT428"/>
    <mergeCell ref="GUU428:GUX428"/>
    <mergeCell ref="GUY428:GVB428"/>
    <mergeCell ref="GVC428:GVF428"/>
    <mergeCell ref="GVG428:GVJ428"/>
    <mergeCell ref="GVK428:GVN428"/>
    <mergeCell ref="GQI428:GQL428"/>
    <mergeCell ref="GQM428:GQP428"/>
    <mergeCell ref="GQQ428:GQT428"/>
    <mergeCell ref="GQU428:GQX428"/>
    <mergeCell ref="GQY428:GRB428"/>
    <mergeCell ref="GRC428:GRF428"/>
    <mergeCell ref="GRG428:GRJ428"/>
    <mergeCell ref="GRK428:GRN428"/>
    <mergeCell ref="GRO428:GRR428"/>
    <mergeCell ref="GRS428:GRV428"/>
    <mergeCell ref="GRW428:GRZ428"/>
    <mergeCell ref="GSA428:GSD428"/>
    <mergeCell ref="GSE428:GSH428"/>
    <mergeCell ref="GSI428:GSL428"/>
    <mergeCell ref="GSM428:GSP428"/>
    <mergeCell ref="GSQ428:GST428"/>
    <mergeCell ref="GSU428:GSX428"/>
    <mergeCell ref="GYE428:GYH428"/>
    <mergeCell ref="GYI428:GYL428"/>
    <mergeCell ref="GYM428:GYP428"/>
    <mergeCell ref="GYQ428:GYT428"/>
    <mergeCell ref="GYU428:GYX428"/>
    <mergeCell ref="GYY428:GZB428"/>
    <mergeCell ref="GZC428:GZF428"/>
    <mergeCell ref="GZG428:GZJ428"/>
    <mergeCell ref="GZK428:GZN428"/>
    <mergeCell ref="GZO428:GZR428"/>
    <mergeCell ref="GZS428:GZV428"/>
    <mergeCell ref="GZW428:GZZ428"/>
    <mergeCell ref="HAA428:HAD428"/>
    <mergeCell ref="HAE428:HAH428"/>
    <mergeCell ref="HAI428:HAL428"/>
    <mergeCell ref="HAM428:HAP428"/>
    <mergeCell ref="HAQ428:HAT428"/>
    <mergeCell ref="GVO428:GVR428"/>
    <mergeCell ref="GVS428:GVV428"/>
    <mergeCell ref="GVW428:GVZ428"/>
    <mergeCell ref="GWA428:GWD428"/>
    <mergeCell ref="GWE428:GWH428"/>
    <mergeCell ref="GWI428:GWL428"/>
    <mergeCell ref="GWM428:GWP428"/>
    <mergeCell ref="GWQ428:GWT428"/>
    <mergeCell ref="GWU428:GWX428"/>
    <mergeCell ref="GWY428:GXB428"/>
    <mergeCell ref="GXC428:GXF428"/>
    <mergeCell ref="GXG428:GXJ428"/>
    <mergeCell ref="GXK428:GXN428"/>
    <mergeCell ref="GXO428:GXR428"/>
    <mergeCell ref="GXS428:GXV428"/>
    <mergeCell ref="GXW428:GXZ428"/>
    <mergeCell ref="GYA428:GYD428"/>
    <mergeCell ref="HDK428:HDN428"/>
    <mergeCell ref="HDO428:HDR428"/>
    <mergeCell ref="HDS428:HDV428"/>
    <mergeCell ref="HDW428:HDZ428"/>
    <mergeCell ref="HEA428:HED428"/>
    <mergeCell ref="HEE428:HEH428"/>
    <mergeCell ref="HEI428:HEL428"/>
    <mergeCell ref="HEM428:HEP428"/>
    <mergeCell ref="HEQ428:HET428"/>
    <mergeCell ref="HEU428:HEX428"/>
    <mergeCell ref="HEY428:HFB428"/>
    <mergeCell ref="HFC428:HFF428"/>
    <mergeCell ref="HFG428:HFJ428"/>
    <mergeCell ref="HFK428:HFN428"/>
    <mergeCell ref="HFO428:HFR428"/>
    <mergeCell ref="HFS428:HFV428"/>
    <mergeCell ref="HFW428:HFZ428"/>
    <mergeCell ref="HAU428:HAX428"/>
    <mergeCell ref="HAY428:HBB428"/>
    <mergeCell ref="HBC428:HBF428"/>
    <mergeCell ref="HBG428:HBJ428"/>
    <mergeCell ref="HBK428:HBN428"/>
    <mergeCell ref="HBO428:HBR428"/>
    <mergeCell ref="HBS428:HBV428"/>
    <mergeCell ref="HBW428:HBZ428"/>
    <mergeCell ref="HCA428:HCD428"/>
    <mergeCell ref="HCE428:HCH428"/>
    <mergeCell ref="HCI428:HCL428"/>
    <mergeCell ref="HCM428:HCP428"/>
    <mergeCell ref="HCQ428:HCT428"/>
    <mergeCell ref="HCU428:HCX428"/>
    <mergeCell ref="HCY428:HDB428"/>
    <mergeCell ref="HDC428:HDF428"/>
    <mergeCell ref="HDG428:HDJ428"/>
    <mergeCell ref="HIQ428:HIT428"/>
    <mergeCell ref="HIU428:HIX428"/>
    <mergeCell ref="HIY428:HJB428"/>
    <mergeCell ref="HJC428:HJF428"/>
    <mergeCell ref="HJG428:HJJ428"/>
    <mergeCell ref="HJK428:HJN428"/>
    <mergeCell ref="HJO428:HJR428"/>
    <mergeCell ref="HJS428:HJV428"/>
    <mergeCell ref="HJW428:HJZ428"/>
    <mergeCell ref="HKA428:HKD428"/>
    <mergeCell ref="HKE428:HKH428"/>
    <mergeCell ref="HKI428:HKL428"/>
    <mergeCell ref="HKM428:HKP428"/>
    <mergeCell ref="HKQ428:HKT428"/>
    <mergeCell ref="HKU428:HKX428"/>
    <mergeCell ref="HKY428:HLB428"/>
    <mergeCell ref="HLC428:HLF428"/>
    <mergeCell ref="HGA428:HGD428"/>
    <mergeCell ref="HGE428:HGH428"/>
    <mergeCell ref="HGI428:HGL428"/>
    <mergeCell ref="HGM428:HGP428"/>
    <mergeCell ref="HGQ428:HGT428"/>
    <mergeCell ref="HGU428:HGX428"/>
    <mergeCell ref="HGY428:HHB428"/>
    <mergeCell ref="HHC428:HHF428"/>
    <mergeCell ref="HHG428:HHJ428"/>
    <mergeCell ref="HHK428:HHN428"/>
    <mergeCell ref="HHO428:HHR428"/>
    <mergeCell ref="HHS428:HHV428"/>
    <mergeCell ref="HHW428:HHZ428"/>
    <mergeCell ref="HIA428:HID428"/>
    <mergeCell ref="HIE428:HIH428"/>
    <mergeCell ref="HII428:HIL428"/>
    <mergeCell ref="HIM428:HIP428"/>
    <mergeCell ref="HNW428:HNZ428"/>
    <mergeCell ref="HOA428:HOD428"/>
    <mergeCell ref="HOE428:HOH428"/>
    <mergeCell ref="HOI428:HOL428"/>
    <mergeCell ref="HOM428:HOP428"/>
    <mergeCell ref="HOQ428:HOT428"/>
    <mergeCell ref="HOU428:HOX428"/>
    <mergeCell ref="HOY428:HPB428"/>
    <mergeCell ref="HPC428:HPF428"/>
    <mergeCell ref="HPG428:HPJ428"/>
    <mergeCell ref="HPK428:HPN428"/>
    <mergeCell ref="HPO428:HPR428"/>
    <mergeCell ref="HPS428:HPV428"/>
    <mergeCell ref="HPW428:HPZ428"/>
    <mergeCell ref="HQA428:HQD428"/>
    <mergeCell ref="HQE428:HQH428"/>
    <mergeCell ref="HQI428:HQL428"/>
    <mergeCell ref="HLG428:HLJ428"/>
    <mergeCell ref="HLK428:HLN428"/>
    <mergeCell ref="HLO428:HLR428"/>
    <mergeCell ref="HLS428:HLV428"/>
    <mergeCell ref="HLW428:HLZ428"/>
    <mergeCell ref="HMA428:HMD428"/>
    <mergeCell ref="HME428:HMH428"/>
    <mergeCell ref="HMI428:HML428"/>
    <mergeCell ref="HMM428:HMP428"/>
    <mergeCell ref="HMQ428:HMT428"/>
    <mergeCell ref="HMU428:HMX428"/>
    <mergeCell ref="HMY428:HNB428"/>
    <mergeCell ref="HNC428:HNF428"/>
    <mergeCell ref="HNG428:HNJ428"/>
    <mergeCell ref="HNK428:HNN428"/>
    <mergeCell ref="HNO428:HNR428"/>
    <mergeCell ref="HNS428:HNV428"/>
    <mergeCell ref="HTC428:HTF428"/>
    <mergeCell ref="HTG428:HTJ428"/>
    <mergeCell ref="HTK428:HTN428"/>
    <mergeCell ref="HTO428:HTR428"/>
    <mergeCell ref="HTS428:HTV428"/>
    <mergeCell ref="HTW428:HTZ428"/>
    <mergeCell ref="HUA428:HUD428"/>
    <mergeCell ref="HUE428:HUH428"/>
    <mergeCell ref="HUI428:HUL428"/>
    <mergeCell ref="HUM428:HUP428"/>
    <mergeCell ref="HUQ428:HUT428"/>
    <mergeCell ref="HUU428:HUX428"/>
    <mergeCell ref="HUY428:HVB428"/>
    <mergeCell ref="HVC428:HVF428"/>
    <mergeCell ref="HVG428:HVJ428"/>
    <mergeCell ref="HVK428:HVN428"/>
    <mergeCell ref="HVO428:HVR428"/>
    <mergeCell ref="HQM428:HQP428"/>
    <mergeCell ref="HQQ428:HQT428"/>
    <mergeCell ref="HQU428:HQX428"/>
    <mergeCell ref="HQY428:HRB428"/>
    <mergeCell ref="HRC428:HRF428"/>
    <mergeCell ref="HRG428:HRJ428"/>
    <mergeCell ref="HRK428:HRN428"/>
    <mergeCell ref="HRO428:HRR428"/>
    <mergeCell ref="HRS428:HRV428"/>
    <mergeCell ref="HRW428:HRZ428"/>
    <mergeCell ref="HSA428:HSD428"/>
    <mergeCell ref="HSE428:HSH428"/>
    <mergeCell ref="HSI428:HSL428"/>
    <mergeCell ref="HSM428:HSP428"/>
    <mergeCell ref="HSQ428:HST428"/>
    <mergeCell ref="HSU428:HSX428"/>
    <mergeCell ref="HSY428:HTB428"/>
    <mergeCell ref="HYI428:HYL428"/>
    <mergeCell ref="HYM428:HYP428"/>
    <mergeCell ref="HYQ428:HYT428"/>
    <mergeCell ref="HYU428:HYX428"/>
    <mergeCell ref="HYY428:HZB428"/>
    <mergeCell ref="HZC428:HZF428"/>
    <mergeCell ref="HZG428:HZJ428"/>
    <mergeCell ref="HZK428:HZN428"/>
    <mergeCell ref="HZO428:HZR428"/>
    <mergeCell ref="HZS428:HZV428"/>
    <mergeCell ref="HZW428:HZZ428"/>
    <mergeCell ref="IAA428:IAD428"/>
    <mergeCell ref="IAE428:IAH428"/>
    <mergeCell ref="IAI428:IAL428"/>
    <mergeCell ref="IAM428:IAP428"/>
    <mergeCell ref="IAQ428:IAT428"/>
    <mergeCell ref="IAU428:IAX428"/>
    <mergeCell ref="HVS428:HVV428"/>
    <mergeCell ref="HVW428:HVZ428"/>
    <mergeCell ref="HWA428:HWD428"/>
    <mergeCell ref="HWE428:HWH428"/>
    <mergeCell ref="HWI428:HWL428"/>
    <mergeCell ref="HWM428:HWP428"/>
    <mergeCell ref="HWQ428:HWT428"/>
    <mergeCell ref="HWU428:HWX428"/>
    <mergeCell ref="HWY428:HXB428"/>
    <mergeCell ref="HXC428:HXF428"/>
    <mergeCell ref="HXG428:HXJ428"/>
    <mergeCell ref="HXK428:HXN428"/>
    <mergeCell ref="HXO428:HXR428"/>
    <mergeCell ref="HXS428:HXV428"/>
    <mergeCell ref="HXW428:HXZ428"/>
    <mergeCell ref="HYA428:HYD428"/>
    <mergeCell ref="HYE428:HYH428"/>
    <mergeCell ref="IDO428:IDR428"/>
    <mergeCell ref="IDS428:IDV428"/>
    <mergeCell ref="IDW428:IDZ428"/>
    <mergeCell ref="IEA428:IED428"/>
    <mergeCell ref="IEE428:IEH428"/>
    <mergeCell ref="IEI428:IEL428"/>
    <mergeCell ref="IEM428:IEP428"/>
    <mergeCell ref="IEQ428:IET428"/>
    <mergeCell ref="IEU428:IEX428"/>
    <mergeCell ref="IEY428:IFB428"/>
    <mergeCell ref="IFC428:IFF428"/>
    <mergeCell ref="IFG428:IFJ428"/>
    <mergeCell ref="IFK428:IFN428"/>
    <mergeCell ref="IFO428:IFR428"/>
    <mergeCell ref="IFS428:IFV428"/>
    <mergeCell ref="IFW428:IFZ428"/>
    <mergeCell ref="IGA428:IGD428"/>
    <mergeCell ref="IAY428:IBB428"/>
    <mergeCell ref="IBC428:IBF428"/>
    <mergeCell ref="IBG428:IBJ428"/>
    <mergeCell ref="IBK428:IBN428"/>
    <mergeCell ref="IBO428:IBR428"/>
    <mergeCell ref="IBS428:IBV428"/>
    <mergeCell ref="IBW428:IBZ428"/>
    <mergeCell ref="ICA428:ICD428"/>
    <mergeCell ref="ICE428:ICH428"/>
    <mergeCell ref="ICI428:ICL428"/>
    <mergeCell ref="ICM428:ICP428"/>
    <mergeCell ref="ICQ428:ICT428"/>
    <mergeCell ref="ICU428:ICX428"/>
    <mergeCell ref="ICY428:IDB428"/>
    <mergeCell ref="IDC428:IDF428"/>
    <mergeCell ref="IDG428:IDJ428"/>
    <mergeCell ref="IDK428:IDN428"/>
    <mergeCell ref="IIU428:IIX428"/>
    <mergeCell ref="IIY428:IJB428"/>
    <mergeCell ref="IJC428:IJF428"/>
    <mergeCell ref="IJG428:IJJ428"/>
    <mergeCell ref="IJK428:IJN428"/>
    <mergeCell ref="IJO428:IJR428"/>
    <mergeCell ref="IJS428:IJV428"/>
    <mergeCell ref="IJW428:IJZ428"/>
    <mergeCell ref="IKA428:IKD428"/>
    <mergeCell ref="IKE428:IKH428"/>
    <mergeCell ref="IKI428:IKL428"/>
    <mergeCell ref="IKM428:IKP428"/>
    <mergeCell ref="IKQ428:IKT428"/>
    <mergeCell ref="IKU428:IKX428"/>
    <mergeCell ref="IKY428:ILB428"/>
    <mergeCell ref="ILC428:ILF428"/>
    <mergeCell ref="ILG428:ILJ428"/>
    <mergeCell ref="IGE428:IGH428"/>
    <mergeCell ref="IGI428:IGL428"/>
    <mergeCell ref="IGM428:IGP428"/>
    <mergeCell ref="IGQ428:IGT428"/>
    <mergeCell ref="IGU428:IGX428"/>
    <mergeCell ref="IGY428:IHB428"/>
    <mergeCell ref="IHC428:IHF428"/>
    <mergeCell ref="IHG428:IHJ428"/>
    <mergeCell ref="IHK428:IHN428"/>
    <mergeCell ref="IHO428:IHR428"/>
    <mergeCell ref="IHS428:IHV428"/>
    <mergeCell ref="IHW428:IHZ428"/>
    <mergeCell ref="IIA428:IID428"/>
    <mergeCell ref="IIE428:IIH428"/>
    <mergeCell ref="III428:IIL428"/>
    <mergeCell ref="IIM428:IIP428"/>
    <mergeCell ref="IIQ428:IIT428"/>
    <mergeCell ref="IOA428:IOD428"/>
    <mergeCell ref="IOE428:IOH428"/>
    <mergeCell ref="IOI428:IOL428"/>
    <mergeCell ref="IOM428:IOP428"/>
    <mergeCell ref="IOQ428:IOT428"/>
    <mergeCell ref="IOU428:IOX428"/>
    <mergeCell ref="IOY428:IPB428"/>
    <mergeCell ref="IPC428:IPF428"/>
    <mergeCell ref="IPG428:IPJ428"/>
    <mergeCell ref="IPK428:IPN428"/>
    <mergeCell ref="IPO428:IPR428"/>
    <mergeCell ref="IPS428:IPV428"/>
    <mergeCell ref="IPW428:IPZ428"/>
    <mergeCell ref="IQA428:IQD428"/>
    <mergeCell ref="IQE428:IQH428"/>
    <mergeCell ref="IQI428:IQL428"/>
    <mergeCell ref="IQM428:IQP428"/>
    <mergeCell ref="ILK428:ILN428"/>
    <mergeCell ref="ILO428:ILR428"/>
    <mergeCell ref="ILS428:ILV428"/>
    <mergeCell ref="ILW428:ILZ428"/>
    <mergeCell ref="IMA428:IMD428"/>
    <mergeCell ref="IME428:IMH428"/>
    <mergeCell ref="IMI428:IML428"/>
    <mergeCell ref="IMM428:IMP428"/>
    <mergeCell ref="IMQ428:IMT428"/>
    <mergeCell ref="IMU428:IMX428"/>
    <mergeCell ref="IMY428:INB428"/>
    <mergeCell ref="INC428:INF428"/>
    <mergeCell ref="ING428:INJ428"/>
    <mergeCell ref="INK428:INN428"/>
    <mergeCell ref="INO428:INR428"/>
    <mergeCell ref="INS428:INV428"/>
    <mergeCell ref="INW428:INZ428"/>
    <mergeCell ref="ITG428:ITJ428"/>
    <mergeCell ref="ITK428:ITN428"/>
    <mergeCell ref="ITO428:ITR428"/>
    <mergeCell ref="ITS428:ITV428"/>
    <mergeCell ref="ITW428:ITZ428"/>
    <mergeCell ref="IUA428:IUD428"/>
    <mergeCell ref="IUE428:IUH428"/>
    <mergeCell ref="IUI428:IUL428"/>
    <mergeCell ref="IUM428:IUP428"/>
    <mergeCell ref="IUQ428:IUT428"/>
    <mergeCell ref="IUU428:IUX428"/>
    <mergeCell ref="IUY428:IVB428"/>
    <mergeCell ref="IVC428:IVF428"/>
    <mergeCell ref="IVG428:IVJ428"/>
    <mergeCell ref="IVK428:IVN428"/>
    <mergeCell ref="IVO428:IVR428"/>
    <mergeCell ref="IVS428:IVV428"/>
    <mergeCell ref="IQQ428:IQT428"/>
    <mergeCell ref="IQU428:IQX428"/>
    <mergeCell ref="IQY428:IRB428"/>
    <mergeCell ref="IRC428:IRF428"/>
    <mergeCell ref="IRG428:IRJ428"/>
    <mergeCell ref="IRK428:IRN428"/>
    <mergeCell ref="IRO428:IRR428"/>
    <mergeCell ref="IRS428:IRV428"/>
    <mergeCell ref="IRW428:IRZ428"/>
    <mergeCell ref="ISA428:ISD428"/>
    <mergeCell ref="ISE428:ISH428"/>
    <mergeCell ref="ISI428:ISL428"/>
    <mergeCell ref="ISM428:ISP428"/>
    <mergeCell ref="ISQ428:IST428"/>
    <mergeCell ref="ISU428:ISX428"/>
    <mergeCell ref="ISY428:ITB428"/>
    <mergeCell ref="ITC428:ITF428"/>
    <mergeCell ref="IYM428:IYP428"/>
    <mergeCell ref="IYQ428:IYT428"/>
    <mergeCell ref="IYU428:IYX428"/>
    <mergeCell ref="IYY428:IZB428"/>
    <mergeCell ref="IZC428:IZF428"/>
    <mergeCell ref="IZG428:IZJ428"/>
    <mergeCell ref="IZK428:IZN428"/>
    <mergeCell ref="IZO428:IZR428"/>
    <mergeCell ref="IZS428:IZV428"/>
    <mergeCell ref="IZW428:IZZ428"/>
    <mergeCell ref="JAA428:JAD428"/>
    <mergeCell ref="JAE428:JAH428"/>
    <mergeCell ref="JAI428:JAL428"/>
    <mergeCell ref="JAM428:JAP428"/>
    <mergeCell ref="JAQ428:JAT428"/>
    <mergeCell ref="JAU428:JAX428"/>
    <mergeCell ref="JAY428:JBB428"/>
    <mergeCell ref="IVW428:IVZ428"/>
    <mergeCell ref="IWA428:IWD428"/>
    <mergeCell ref="IWE428:IWH428"/>
    <mergeCell ref="IWI428:IWL428"/>
    <mergeCell ref="IWM428:IWP428"/>
    <mergeCell ref="IWQ428:IWT428"/>
    <mergeCell ref="IWU428:IWX428"/>
    <mergeCell ref="IWY428:IXB428"/>
    <mergeCell ref="IXC428:IXF428"/>
    <mergeCell ref="IXG428:IXJ428"/>
    <mergeCell ref="IXK428:IXN428"/>
    <mergeCell ref="IXO428:IXR428"/>
    <mergeCell ref="IXS428:IXV428"/>
    <mergeCell ref="IXW428:IXZ428"/>
    <mergeCell ref="IYA428:IYD428"/>
    <mergeCell ref="IYE428:IYH428"/>
    <mergeCell ref="IYI428:IYL428"/>
    <mergeCell ref="JDS428:JDV428"/>
    <mergeCell ref="JDW428:JDZ428"/>
    <mergeCell ref="JEA428:JED428"/>
    <mergeCell ref="JEE428:JEH428"/>
    <mergeCell ref="JEI428:JEL428"/>
    <mergeCell ref="JEM428:JEP428"/>
    <mergeCell ref="JEQ428:JET428"/>
    <mergeCell ref="JEU428:JEX428"/>
    <mergeCell ref="JEY428:JFB428"/>
    <mergeCell ref="JFC428:JFF428"/>
    <mergeCell ref="JFG428:JFJ428"/>
    <mergeCell ref="JFK428:JFN428"/>
    <mergeCell ref="JFO428:JFR428"/>
    <mergeCell ref="JFS428:JFV428"/>
    <mergeCell ref="JFW428:JFZ428"/>
    <mergeCell ref="JGA428:JGD428"/>
    <mergeCell ref="JGE428:JGH428"/>
    <mergeCell ref="JBC428:JBF428"/>
    <mergeCell ref="JBG428:JBJ428"/>
    <mergeCell ref="JBK428:JBN428"/>
    <mergeCell ref="JBO428:JBR428"/>
    <mergeCell ref="JBS428:JBV428"/>
    <mergeCell ref="JBW428:JBZ428"/>
    <mergeCell ref="JCA428:JCD428"/>
    <mergeCell ref="JCE428:JCH428"/>
    <mergeCell ref="JCI428:JCL428"/>
    <mergeCell ref="JCM428:JCP428"/>
    <mergeCell ref="JCQ428:JCT428"/>
    <mergeCell ref="JCU428:JCX428"/>
    <mergeCell ref="JCY428:JDB428"/>
    <mergeCell ref="JDC428:JDF428"/>
    <mergeCell ref="JDG428:JDJ428"/>
    <mergeCell ref="JDK428:JDN428"/>
    <mergeCell ref="JDO428:JDR428"/>
    <mergeCell ref="JIY428:JJB428"/>
    <mergeCell ref="JJC428:JJF428"/>
    <mergeCell ref="JJG428:JJJ428"/>
    <mergeCell ref="JJK428:JJN428"/>
    <mergeCell ref="JJO428:JJR428"/>
    <mergeCell ref="JJS428:JJV428"/>
    <mergeCell ref="JJW428:JJZ428"/>
    <mergeCell ref="JKA428:JKD428"/>
    <mergeCell ref="JKE428:JKH428"/>
    <mergeCell ref="JKI428:JKL428"/>
    <mergeCell ref="JKM428:JKP428"/>
    <mergeCell ref="JKQ428:JKT428"/>
    <mergeCell ref="JKU428:JKX428"/>
    <mergeCell ref="JKY428:JLB428"/>
    <mergeCell ref="JLC428:JLF428"/>
    <mergeCell ref="JLG428:JLJ428"/>
    <mergeCell ref="JLK428:JLN428"/>
    <mergeCell ref="JGI428:JGL428"/>
    <mergeCell ref="JGM428:JGP428"/>
    <mergeCell ref="JGQ428:JGT428"/>
    <mergeCell ref="JGU428:JGX428"/>
    <mergeCell ref="JGY428:JHB428"/>
    <mergeCell ref="JHC428:JHF428"/>
    <mergeCell ref="JHG428:JHJ428"/>
    <mergeCell ref="JHK428:JHN428"/>
    <mergeCell ref="JHO428:JHR428"/>
    <mergeCell ref="JHS428:JHV428"/>
    <mergeCell ref="JHW428:JHZ428"/>
    <mergeCell ref="JIA428:JID428"/>
    <mergeCell ref="JIE428:JIH428"/>
    <mergeCell ref="JII428:JIL428"/>
    <mergeCell ref="JIM428:JIP428"/>
    <mergeCell ref="JIQ428:JIT428"/>
    <mergeCell ref="JIU428:JIX428"/>
    <mergeCell ref="JOE428:JOH428"/>
    <mergeCell ref="JOI428:JOL428"/>
    <mergeCell ref="JOM428:JOP428"/>
    <mergeCell ref="JOQ428:JOT428"/>
    <mergeCell ref="JOU428:JOX428"/>
    <mergeCell ref="JOY428:JPB428"/>
    <mergeCell ref="JPC428:JPF428"/>
    <mergeCell ref="JPG428:JPJ428"/>
    <mergeCell ref="JPK428:JPN428"/>
    <mergeCell ref="JPO428:JPR428"/>
    <mergeCell ref="JPS428:JPV428"/>
    <mergeCell ref="JPW428:JPZ428"/>
    <mergeCell ref="JQA428:JQD428"/>
    <mergeCell ref="JQE428:JQH428"/>
    <mergeCell ref="JQI428:JQL428"/>
    <mergeCell ref="JQM428:JQP428"/>
    <mergeCell ref="JQQ428:JQT428"/>
    <mergeCell ref="JLO428:JLR428"/>
    <mergeCell ref="JLS428:JLV428"/>
    <mergeCell ref="JLW428:JLZ428"/>
    <mergeCell ref="JMA428:JMD428"/>
    <mergeCell ref="JME428:JMH428"/>
    <mergeCell ref="JMI428:JML428"/>
    <mergeCell ref="JMM428:JMP428"/>
    <mergeCell ref="JMQ428:JMT428"/>
    <mergeCell ref="JMU428:JMX428"/>
    <mergeCell ref="JMY428:JNB428"/>
    <mergeCell ref="JNC428:JNF428"/>
    <mergeCell ref="JNG428:JNJ428"/>
    <mergeCell ref="JNK428:JNN428"/>
    <mergeCell ref="JNO428:JNR428"/>
    <mergeCell ref="JNS428:JNV428"/>
    <mergeCell ref="JNW428:JNZ428"/>
    <mergeCell ref="JOA428:JOD428"/>
    <mergeCell ref="JTK428:JTN428"/>
    <mergeCell ref="JTO428:JTR428"/>
    <mergeCell ref="JTS428:JTV428"/>
    <mergeCell ref="JTW428:JTZ428"/>
    <mergeCell ref="JUA428:JUD428"/>
    <mergeCell ref="JUE428:JUH428"/>
    <mergeCell ref="JUI428:JUL428"/>
    <mergeCell ref="JUM428:JUP428"/>
    <mergeCell ref="JUQ428:JUT428"/>
    <mergeCell ref="JUU428:JUX428"/>
    <mergeCell ref="JUY428:JVB428"/>
    <mergeCell ref="JVC428:JVF428"/>
    <mergeCell ref="JVG428:JVJ428"/>
    <mergeCell ref="JVK428:JVN428"/>
    <mergeCell ref="JVO428:JVR428"/>
    <mergeCell ref="JVS428:JVV428"/>
    <mergeCell ref="JVW428:JVZ428"/>
    <mergeCell ref="JQU428:JQX428"/>
    <mergeCell ref="JQY428:JRB428"/>
    <mergeCell ref="JRC428:JRF428"/>
    <mergeCell ref="JRG428:JRJ428"/>
    <mergeCell ref="JRK428:JRN428"/>
    <mergeCell ref="JRO428:JRR428"/>
    <mergeCell ref="JRS428:JRV428"/>
    <mergeCell ref="JRW428:JRZ428"/>
    <mergeCell ref="JSA428:JSD428"/>
    <mergeCell ref="JSE428:JSH428"/>
    <mergeCell ref="JSI428:JSL428"/>
    <mergeCell ref="JSM428:JSP428"/>
    <mergeCell ref="JSQ428:JST428"/>
    <mergeCell ref="JSU428:JSX428"/>
    <mergeCell ref="JSY428:JTB428"/>
    <mergeCell ref="JTC428:JTF428"/>
    <mergeCell ref="JTG428:JTJ428"/>
    <mergeCell ref="JYQ428:JYT428"/>
    <mergeCell ref="JYU428:JYX428"/>
    <mergeCell ref="JYY428:JZB428"/>
    <mergeCell ref="JZC428:JZF428"/>
    <mergeCell ref="JZG428:JZJ428"/>
    <mergeCell ref="JZK428:JZN428"/>
    <mergeCell ref="JZO428:JZR428"/>
    <mergeCell ref="JZS428:JZV428"/>
    <mergeCell ref="JZW428:JZZ428"/>
    <mergeCell ref="KAA428:KAD428"/>
    <mergeCell ref="KAE428:KAH428"/>
    <mergeCell ref="KAI428:KAL428"/>
    <mergeCell ref="KAM428:KAP428"/>
    <mergeCell ref="KAQ428:KAT428"/>
    <mergeCell ref="KAU428:KAX428"/>
    <mergeCell ref="KAY428:KBB428"/>
    <mergeCell ref="KBC428:KBF428"/>
    <mergeCell ref="JWA428:JWD428"/>
    <mergeCell ref="JWE428:JWH428"/>
    <mergeCell ref="JWI428:JWL428"/>
    <mergeCell ref="JWM428:JWP428"/>
    <mergeCell ref="JWQ428:JWT428"/>
    <mergeCell ref="JWU428:JWX428"/>
    <mergeCell ref="JWY428:JXB428"/>
    <mergeCell ref="JXC428:JXF428"/>
    <mergeCell ref="JXG428:JXJ428"/>
    <mergeCell ref="JXK428:JXN428"/>
    <mergeCell ref="JXO428:JXR428"/>
    <mergeCell ref="JXS428:JXV428"/>
    <mergeCell ref="JXW428:JXZ428"/>
    <mergeCell ref="JYA428:JYD428"/>
    <mergeCell ref="JYE428:JYH428"/>
    <mergeCell ref="JYI428:JYL428"/>
    <mergeCell ref="JYM428:JYP428"/>
    <mergeCell ref="KDW428:KDZ428"/>
    <mergeCell ref="KEA428:KED428"/>
    <mergeCell ref="KEE428:KEH428"/>
    <mergeCell ref="KEI428:KEL428"/>
    <mergeCell ref="KEM428:KEP428"/>
    <mergeCell ref="KEQ428:KET428"/>
    <mergeCell ref="KEU428:KEX428"/>
    <mergeCell ref="KEY428:KFB428"/>
    <mergeCell ref="KFC428:KFF428"/>
    <mergeCell ref="KFG428:KFJ428"/>
    <mergeCell ref="KFK428:KFN428"/>
    <mergeCell ref="KFO428:KFR428"/>
    <mergeCell ref="KFS428:KFV428"/>
    <mergeCell ref="KFW428:KFZ428"/>
    <mergeCell ref="KGA428:KGD428"/>
    <mergeCell ref="KGE428:KGH428"/>
    <mergeCell ref="KGI428:KGL428"/>
    <mergeCell ref="KBG428:KBJ428"/>
    <mergeCell ref="KBK428:KBN428"/>
    <mergeCell ref="KBO428:KBR428"/>
    <mergeCell ref="KBS428:KBV428"/>
    <mergeCell ref="KBW428:KBZ428"/>
    <mergeCell ref="KCA428:KCD428"/>
    <mergeCell ref="KCE428:KCH428"/>
    <mergeCell ref="KCI428:KCL428"/>
    <mergeCell ref="KCM428:KCP428"/>
    <mergeCell ref="KCQ428:KCT428"/>
    <mergeCell ref="KCU428:KCX428"/>
    <mergeCell ref="KCY428:KDB428"/>
    <mergeCell ref="KDC428:KDF428"/>
    <mergeCell ref="KDG428:KDJ428"/>
    <mergeCell ref="KDK428:KDN428"/>
    <mergeCell ref="KDO428:KDR428"/>
    <mergeCell ref="KDS428:KDV428"/>
    <mergeCell ref="KJC428:KJF428"/>
    <mergeCell ref="KJG428:KJJ428"/>
    <mergeCell ref="KJK428:KJN428"/>
    <mergeCell ref="KJO428:KJR428"/>
    <mergeCell ref="KJS428:KJV428"/>
    <mergeCell ref="KJW428:KJZ428"/>
    <mergeCell ref="KKA428:KKD428"/>
    <mergeCell ref="KKE428:KKH428"/>
    <mergeCell ref="KKI428:KKL428"/>
    <mergeCell ref="KKM428:KKP428"/>
    <mergeCell ref="KKQ428:KKT428"/>
    <mergeCell ref="KKU428:KKX428"/>
    <mergeCell ref="KKY428:KLB428"/>
    <mergeCell ref="KLC428:KLF428"/>
    <mergeCell ref="KLG428:KLJ428"/>
    <mergeCell ref="KLK428:KLN428"/>
    <mergeCell ref="KLO428:KLR428"/>
    <mergeCell ref="KGM428:KGP428"/>
    <mergeCell ref="KGQ428:KGT428"/>
    <mergeCell ref="KGU428:KGX428"/>
    <mergeCell ref="KGY428:KHB428"/>
    <mergeCell ref="KHC428:KHF428"/>
    <mergeCell ref="KHG428:KHJ428"/>
    <mergeCell ref="KHK428:KHN428"/>
    <mergeCell ref="KHO428:KHR428"/>
    <mergeCell ref="KHS428:KHV428"/>
    <mergeCell ref="KHW428:KHZ428"/>
    <mergeCell ref="KIA428:KID428"/>
    <mergeCell ref="KIE428:KIH428"/>
    <mergeCell ref="KII428:KIL428"/>
    <mergeCell ref="KIM428:KIP428"/>
    <mergeCell ref="KIQ428:KIT428"/>
    <mergeCell ref="KIU428:KIX428"/>
    <mergeCell ref="KIY428:KJB428"/>
    <mergeCell ref="KOI428:KOL428"/>
    <mergeCell ref="KOM428:KOP428"/>
    <mergeCell ref="KOQ428:KOT428"/>
    <mergeCell ref="KOU428:KOX428"/>
    <mergeCell ref="KOY428:KPB428"/>
    <mergeCell ref="KPC428:KPF428"/>
    <mergeCell ref="KPG428:KPJ428"/>
    <mergeCell ref="KPK428:KPN428"/>
    <mergeCell ref="KPO428:KPR428"/>
    <mergeCell ref="KPS428:KPV428"/>
    <mergeCell ref="KPW428:KPZ428"/>
    <mergeCell ref="KQA428:KQD428"/>
    <mergeCell ref="KQE428:KQH428"/>
    <mergeCell ref="KQI428:KQL428"/>
    <mergeCell ref="KQM428:KQP428"/>
    <mergeCell ref="KQQ428:KQT428"/>
    <mergeCell ref="KQU428:KQX428"/>
    <mergeCell ref="KLS428:KLV428"/>
    <mergeCell ref="KLW428:KLZ428"/>
    <mergeCell ref="KMA428:KMD428"/>
    <mergeCell ref="KME428:KMH428"/>
    <mergeCell ref="KMI428:KML428"/>
    <mergeCell ref="KMM428:KMP428"/>
    <mergeCell ref="KMQ428:KMT428"/>
    <mergeCell ref="KMU428:KMX428"/>
    <mergeCell ref="KMY428:KNB428"/>
    <mergeCell ref="KNC428:KNF428"/>
    <mergeCell ref="KNG428:KNJ428"/>
    <mergeCell ref="KNK428:KNN428"/>
    <mergeCell ref="KNO428:KNR428"/>
    <mergeCell ref="KNS428:KNV428"/>
    <mergeCell ref="KNW428:KNZ428"/>
    <mergeCell ref="KOA428:KOD428"/>
    <mergeCell ref="KOE428:KOH428"/>
    <mergeCell ref="KTO428:KTR428"/>
    <mergeCell ref="KTS428:KTV428"/>
    <mergeCell ref="KTW428:KTZ428"/>
    <mergeCell ref="KUA428:KUD428"/>
    <mergeCell ref="KUE428:KUH428"/>
    <mergeCell ref="KUI428:KUL428"/>
    <mergeCell ref="KUM428:KUP428"/>
    <mergeCell ref="KUQ428:KUT428"/>
    <mergeCell ref="KUU428:KUX428"/>
    <mergeCell ref="KUY428:KVB428"/>
    <mergeCell ref="KVC428:KVF428"/>
    <mergeCell ref="KVG428:KVJ428"/>
    <mergeCell ref="KVK428:KVN428"/>
    <mergeCell ref="KVO428:KVR428"/>
    <mergeCell ref="KVS428:KVV428"/>
    <mergeCell ref="KVW428:KVZ428"/>
    <mergeCell ref="KWA428:KWD428"/>
    <mergeCell ref="KQY428:KRB428"/>
    <mergeCell ref="KRC428:KRF428"/>
    <mergeCell ref="KRG428:KRJ428"/>
    <mergeCell ref="KRK428:KRN428"/>
    <mergeCell ref="KRO428:KRR428"/>
    <mergeCell ref="KRS428:KRV428"/>
    <mergeCell ref="KRW428:KRZ428"/>
    <mergeCell ref="KSA428:KSD428"/>
    <mergeCell ref="KSE428:KSH428"/>
    <mergeCell ref="KSI428:KSL428"/>
    <mergeCell ref="KSM428:KSP428"/>
    <mergeCell ref="KSQ428:KST428"/>
    <mergeCell ref="KSU428:KSX428"/>
    <mergeCell ref="KSY428:KTB428"/>
    <mergeCell ref="KTC428:KTF428"/>
    <mergeCell ref="KTG428:KTJ428"/>
    <mergeCell ref="KTK428:KTN428"/>
    <mergeCell ref="KYU428:KYX428"/>
    <mergeCell ref="KYY428:KZB428"/>
    <mergeCell ref="KZC428:KZF428"/>
    <mergeCell ref="KZG428:KZJ428"/>
    <mergeCell ref="KZK428:KZN428"/>
    <mergeCell ref="KZO428:KZR428"/>
    <mergeCell ref="KZS428:KZV428"/>
    <mergeCell ref="KZW428:KZZ428"/>
    <mergeCell ref="LAA428:LAD428"/>
    <mergeCell ref="LAE428:LAH428"/>
    <mergeCell ref="LAI428:LAL428"/>
    <mergeCell ref="LAM428:LAP428"/>
    <mergeCell ref="LAQ428:LAT428"/>
    <mergeCell ref="LAU428:LAX428"/>
    <mergeCell ref="LAY428:LBB428"/>
    <mergeCell ref="LBC428:LBF428"/>
    <mergeCell ref="LBG428:LBJ428"/>
    <mergeCell ref="KWE428:KWH428"/>
    <mergeCell ref="KWI428:KWL428"/>
    <mergeCell ref="KWM428:KWP428"/>
    <mergeCell ref="KWQ428:KWT428"/>
    <mergeCell ref="KWU428:KWX428"/>
    <mergeCell ref="KWY428:KXB428"/>
    <mergeCell ref="KXC428:KXF428"/>
    <mergeCell ref="KXG428:KXJ428"/>
    <mergeCell ref="KXK428:KXN428"/>
    <mergeCell ref="KXO428:KXR428"/>
    <mergeCell ref="KXS428:KXV428"/>
    <mergeCell ref="KXW428:KXZ428"/>
    <mergeCell ref="KYA428:KYD428"/>
    <mergeCell ref="KYE428:KYH428"/>
    <mergeCell ref="KYI428:KYL428"/>
    <mergeCell ref="KYM428:KYP428"/>
    <mergeCell ref="KYQ428:KYT428"/>
    <mergeCell ref="LEA428:LED428"/>
    <mergeCell ref="LEE428:LEH428"/>
    <mergeCell ref="LEI428:LEL428"/>
    <mergeCell ref="LEM428:LEP428"/>
    <mergeCell ref="LEQ428:LET428"/>
    <mergeCell ref="LEU428:LEX428"/>
    <mergeCell ref="LEY428:LFB428"/>
    <mergeCell ref="LFC428:LFF428"/>
    <mergeCell ref="LFG428:LFJ428"/>
    <mergeCell ref="LFK428:LFN428"/>
    <mergeCell ref="LFO428:LFR428"/>
    <mergeCell ref="LFS428:LFV428"/>
    <mergeCell ref="LFW428:LFZ428"/>
    <mergeCell ref="LGA428:LGD428"/>
    <mergeCell ref="LGE428:LGH428"/>
    <mergeCell ref="LGI428:LGL428"/>
    <mergeCell ref="LGM428:LGP428"/>
    <mergeCell ref="LBK428:LBN428"/>
    <mergeCell ref="LBO428:LBR428"/>
    <mergeCell ref="LBS428:LBV428"/>
    <mergeCell ref="LBW428:LBZ428"/>
    <mergeCell ref="LCA428:LCD428"/>
    <mergeCell ref="LCE428:LCH428"/>
    <mergeCell ref="LCI428:LCL428"/>
    <mergeCell ref="LCM428:LCP428"/>
    <mergeCell ref="LCQ428:LCT428"/>
    <mergeCell ref="LCU428:LCX428"/>
    <mergeCell ref="LCY428:LDB428"/>
    <mergeCell ref="LDC428:LDF428"/>
    <mergeCell ref="LDG428:LDJ428"/>
    <mergeCell ref="LDK428:LDN428"/>
    <mergeCell ref="LDO428:LDR428"/>
    <mergeCell ref="LDS428:LDV428"/>
    <mergeCell ref="LDW428:LDZ428"/>
    <mergeCell ref="LJG428:LJJ428"/>
    <mergeCell ref="LJK428:LJN428"/>
    <mergeCell ref="LJO428:LJR428"/>
    <mergeCell ref="LJS428:LJV428"/>
    <mergeCell ref="LJW428:LJZ428"/>
    <mergeCell ref="LKA428:LKD428"/>
    <mergeCell ref="LKE428:LKH428"/>
    <mergeCell ref="LKI428:LKL428"/>
    <mergeCell ref="LKM428:LKP428"/>
    <mergeCell ref="LKQ428:LKT428"/>
    <mergeCell ref="LKU428:LKX428"/>
    <mergeCell ref="LKY428:LLB428"/>
    <mergeCell ref="LLC428:LLF428"/>
    <mergeCell ref="LLG428:LLJ428"/>
    <mergeCell ref="LLK428:LLN428"/>
    <mergeCell ref="LLO428:LLR428"/>
    <mergeCell ref="LLS428:LLV428"/>
    <mergeCell ref="LGQ428:LGT428"/>
    <mergeCell ref="LGU428:LGX428"/>
    <mergeCell ref="LGY428:LHB428"/>
    <mergeCell ref="LHC428:LHF428"/>
    <mergeCell ref="LHG428:LHJ428"/>
    <mergeCell ref="LHK428:LHN428"/>
    <mergeCell ref="LHO428:LHR428"/>
    <mergeCell ref="LHS428:LHV428"/>
    <mergeCell ref="LHW428:LHZ428"/>
    <mergeCell ref="LIA428:LID428"/>
    <mergeCell ref="LIE428:LIH428"/>
    <mergeCell ref="LII428:LIL428"/>
    <mergeCell ref="LIM428:LIP428"/>
    <mergeCell ref="LIQ428:LIT428"/>
    <mergeCell ref="LIU428:LIX428"/>
    <mergeCell ref="LIY428:LJB428"/>
    <mergeCell ref="LJC428:LJF428"/>
    <mergeCell ref="LOM428:LOP428"/>
    <mergeCell ref="LOQ428:LOT428"/>
    <mergeCell ref="LOU428:LOX428"/>
    <mergeCell ref="LOY428:LPB428"/>
    <mergeCell ref="LPC428:LPF428"/>
    <mergeCell ref="LPG428:LPJ428"/>
    <mergeCell ref="LPK428:LPN428"/>
    <mergeCell ref="LPO428:LPR428"/>
    <mergeCell ref="LPS428:LPV428"/>
    <mergeCell ref="LPW428:LPZ428"/>
    <mergeCell ref="LQA428:LQD428"/>
    <mergeCell ref="LQE428:LQH428"/>
    <mergeCell ref="LQI428:LQL428"/>
    <mergeCell ref="LQM428:LQP428"/>
    <mergeCell ref="LQQ428:LQT428"/>
    <mergeCell ref="LQU428:LQX428"/>
    <mergeCell ref="LQY428:LRB428"/>
    <mergeCell ref="LLW428:LLZ428"/>
    <mergeCell ref="LMA428:LMD428"/>
    <mergeCell ref="LME428:LMH428"/>
    <mergeCell ref="LMI428:LML428"/>
    <mergeCell ref="LMM428:LMP428"/>
    <mergeCell ref="LMQ428:LMT428"/>
    <mergeCell ref="LMU428:LMX428"/>
    <mergeCell ref="LMY428:LNB428"/>
    <mergeCell ref="LNC428:LNF428"/>
    <mergeCell ref="LNG428:LNJ428"/>
    <mergeCell ref="LNK428:LNN428"/>
    <mergeCell ref="LNO428:LNR428"/>
    <mergeCell ref="LNS428:LNV428"/>
    <mergeCell ref="LNW428:LNZ428"/>
    <mergeCell ref="LOA428:LOD428"/>
    <mergeCell ref="LOE428:LOH428"/>
    <mergeCell ref="LOI428:LOL428"/>
    <mergeCell ref="LTS428:LTV428"/>
    <mergeCell ref="LTW428:LTZ428"/>
    <mergeCell ref="LUA428:LUD428"/>
    <mergeCell ref="LUE428:LUH428"/>
    <mergeCell ref="LUI428:LUL428"/>
    <mergeCell ref="LUM428:LUP428"/>
    <mergeCell ref="LUQ428:LUT428"/>
    <mergeCell ref="LUU428:LUX428"/>
    <mergeCell ref="LUY428:LVB428"/>
    <mergeCell ref="LVC428:LVF428"/>
    <mergeCell ref="LVG428:LVJ428"/>
    <mergeCell ref="LVK428:LVN428"/>
    <mergeCell ref="LVO428:LVR428"/>
    <mergeCell ref="LVS428:LVV428"/>
    <mergeCell ref="LVW428:LVZ428"/>
    <mergeCell ref="LWA428:LWD428"/>
    <mergeCell ref="LWE428:LWH428"/>
    <mergeCell ref="LRC428:LRF428"/>
    <mergeCell ref="LRG428:LRJ428"/>
    <mergeCell ref="LRK428:LRN428"/>
    <mergeCell ref="LRO428:LRR428"/>
    <mergeCell ref="LRS428:LRV428"/>
    <mergeCell ref="LRW428:LRZ428"/>
    <mergeCell ref="LSA428:LSD428"/>
    <mergeCell ref="LSE428:LSH428"/>
    <mergeCell ref="LSI428:LSL428"/>
    <mergeCell ref="LSM428:LSP428"/>
    <mergeCell ref="LSQ428:LST428"/>
    <mergeCell ref="LSU428:LSX428"/>
    <mergeCell ref="LSY428:LTB428"/>
    <mergeCell ref="LTC428:LTF428"/>
    <mergeCell ref="LTG428:LTJ428"/>
    <mergeCell ref="LTK428:LTN428"/>
    <mergeCell ref="LTO428:LTR428"/>
    <mergeCell ref="LYY428:LZB428"/>
    <mergeCell ref="LZC428:LZF428"/>
    <mergeCell ref="LZG428:LZJ428"/>
    <mergeCell ref="LZK428:LZN428"/>
    <mergeCell ref="LZO428:LZR428"/>
    <mergeCell ref="LZS428:LZV428"/>
    <mergeCell ref="LZW428:LZZ428"/>
    <mergeCell ref="MAA428:MAD428"/>
    <mergeCell ref="MAE428:MAH428"/>
    <mergeCell ref="MAI428:MAL428"/>
    <mergeCell ref="MAM428:MAP428"/>
    <mergeCell ref="MAQ428:MAT428"/>
    <mergeCell ref="MAU428:MAX428"/>
    <mergeCell ref="MAY428:MBB428"/>
    <mergeCell ref="MBC428:MBF428"/>
    <mergeCell ref="MBG428:MBJ428"/>
    <mergeCell ref="MBK428:MBN428"/>
    <mergeCell ref="LWI428:LWL428"/>
    <mergeCell ref="LWM428:LWP428"/>
    <mergeCell ref="LWQ428:LWT428"/>
    <mergeCell ref="LWU428:LWX428"/>
    <mergeCell ref="LWY428:LXB428"/>
    <mergeCell ref="LXC428:LXF428"/>
    <mergeCell ref="LXG428:LXJ428"/>
    <mergeCell ref="LXK428:LXN428"/>
    <mergeCell ref="LXO428:LXR428"/>
    <mergeCell ref="LXS428:LXV428"/>
    <mergeCell ref="LXW428:LXZ428"/>
    <mergeCell ref="LYA428:LYD428"/>
    <mergeCell ref="LYE428:LYH428"/>
    <mergeCell ref="LYI428:LYL428"/>
    <mergeCell ref="LYM428:LYP428"/>
    <mergeCell ref="LYQ428:LYT428"/>
    <mergeCell ref="LYU428:LYX428"/>
    <mergeCell ref="MEE428:MEH428"/>
    <mergeCell ref="MEI428:MEL428"/>
    <mergeCell ref="MEM428:MEP428"/>
    <mergeCell ref="MEQ428:MET428"/>
    <mergeCell ref="MEU428:MEX428"/>
    <mergeCell ref="MEY428:MFB428"/>
    <mergeCell ref="MFC428:MFF428"/>
    <mergeCell ref="MFG428:MFJ428"/>
    <mergeCell ref="MFK428:MFN428"/>
    <mergeCell ref="MFO428:MFR428"/>
    <mergeCell ref="MFS428:MFV428"/>
    <mergeCell ref="MFW428:MFZ428"/>
    <mergeCell ref="MGA428:MGD428"/>
    <mergeCell ref="MGE428:MGH428"/>
    <mergeCell ref="MGI428:MGL428"/>
    <mergeCell ref="MGM428:MGP428"/>
    <mergeCell ref="MGQ428:MGT428"/>
    <mergeCell ref="MBO428:MBR428"/>
    <mergeCell ref="MBS428:MBV428"/>
    <mergeCell ref="MBW428:MBZ428"/>
    <mergeCell ref="MCA428:MCD428"/>
    <mergeCell ref="MCE428:MCH428"/>
    <mergeCell ref="MCI428:MCL428"/>
    <mergeCell ref="MCM428:MCP428"/>
    <mergeCell ref="MCQ428:MCT428"/>
    <mergeCell ref="MCU428:MCX428"/>
    <mergeCell ref="MCY428:MDB428"/>
    <mergeCell ref="MDC428:MDF428"/>
    <mergeCell ref="MDG428:MDJ428"/>
    <mergeCell ref="MDK428:MDN428"/>
    <mergeCell ref="MDO428:MDR428"/>
    <mergeCell ref="MDS428:MDV428"/>
    <mergeCell ref="MDW428:MDZ428"/>
    <mergeCell ref="MEA428:MED428"/>
    <mergeCell ref="MJK428:MJN428"/>
    <mergeCell ref="MJO428:MJR428"/>
    <mergeCell ref="MJS428:MJV428"/>
    <mergeCell ref="MJW428:MJZ428"/>
    <mergeCell ref="MKA428:MKD428"/>
    <mergeCell ref="MKE428:MKH428"/>
    <mergeCell ref="MKI428:MKL428"/>
    <mergeCell ref="MKM428:MKP428"/>
    <mergeCell ref="MKQ428:MKT428"/>
    <mergeCell ref="MKU428:MKX428"/>
    <mergeCell ref="MKY428:MLB428"/>
    <mergeCell ref="MLC428:MLF428"/>
    <mergeCell ref="MLG428:MLJ428"/>
    <mergeCell ref="MLK428:MLN428"/>
    <mergeCell ref="MLO428:MLR428"/>
    <mergeCell ref="MLS428:MLV428"/>
    <mergeCell ref="MLW428:MLZ428"/>
    <mergeCell ref="MGU428:MGX428"/>
    <mergeCell ref="MGY428:MHB428"/>
    <mergeCell ref="MHC428:MHF428"/>
    <mergeCell ref="MHG428:MHJ428"/>
    <mergeCell ref="MHK428:MHN428"/>
    <mergeCell ref="MHO428:MHR428"/>
    <mergeCell ref="MHS428:MHV428"/>
    <mergeCell ref="MHW428:MHZ428"/>
    <mergeCell ref="MIA428:MID428"/>
    <mergeCell ref="MIE428:MIH428"/>
    <mergeCell ref="MII428:MIL428"/>
    <mergeCell ref="MIM428:MIP428"/>
    <mergeCell ref="MIQ428:MIT428"/>
    <mergeCell ref="MIU428:MIX428"/>
    <mergeCell ref="MIY428:MJB428"/>
    <mergeCell ref="MJC428:MJF428"/>
    <mergeCell ref="MJG428:MJJ428"/>
    <mergeCell ref="MOQ428:MOT428"/>
    <mergeCell ref="MOU428:MOX428"/>
    <mergeCell ref="MOY428:MPB428"/>
    <mergeCell ref="MPC428:MPF428"/>
    <mergeCell ref="MPG428:MPJ428"/>
    <mergeCell ref="MPK428:MPN428"/>
    <mergeCell ref="MPO428:MPR428"/>
    <mergeCell ref="MPS428:MPV428"/>
    <mergeCell ref="MPW428:MPZ428"/>
    <mergeCell ref="MQA428:MQD428"/>
    <mergeCell ref="MQE428:MQH428"/>
    <mergeCell ref="MQI428:MQL428"/>
    <mergeCell ref="MQM428:MQP428"/>
    <mergeCell ref="MQQ428:MQT428"/>
    <mergeCell ref="MQU428:MQX428"/>
    <mergeCell ref="MQY428:MRB428"/>
    <mergeCell ref="MRC428:MRF428"/>
    <mergeCell ref="MMA428:MMD428"/>
    <mergeCell ref="MME428:MMH428"/>
    <mergeCell ref="MMI428:MML428"/>
    <mergeCell ref="MMM428:MMP428"/>
    <mergeCell ref="MMQ428:MMT428"/>
    <mergeCell ref="MMU428:MMX428"/>
    <mergeCell ref="MMY428:MNB428"/>
    <mergeCell ref="MNC428:MNF428"/>
    <mergeCell ref="MNG428:MNJ428"/>
    <mergeCell ref="MNK428:MNN428"/>
    <mergeCell ref="MNO428:MNR428"/>
    <mergeCell ref="MNS428:MNV428"/>
    <mergeCell ref="MNW428:MNZ428"/>
    <mergeCell ref="MOA428:MOD428"/>
    <mergeCell ref="MOE428:MOH428"/>
    <mergeCell ref="MOI428:MOL428"/>
    <mergeCell ref="MOM428:MOP428"/>
    <mergeCell ref="MTW428:MTZ428"/>
    <mergeCell ref="MUA428:MUD428"/>
    <mergeCell ref="MUE428:MUH428"/>
    <mergeCell ref="MUI428:MUL428"/>
    <mergeCell ref="MUM428:MUP428"/>
    <mergeCell ref="MUQ428:MUT428"/>
    <mergeCell ref="MUU428:MUX428"/>
    <mergeCell ref="MUY428:MVB428"/>
    <mergeCell ref="MVC428:MVF428"/>
    <mergeCell ref="MVG428:MVJ428"/>
    <mergeCell ref="MVK428:MVN428"/>
    <mergeCell ref="MVO428:MVR428"/>
    <mergeCell ref="MVS428:MVV428"/>
    <mergeCell ref="MVW428:MVZ428"/>
    <mergeCell ref="MWA428:MWD428"/>
    <mergeCell ref="MWE428:MWH428"/>
    <mergeCell ref="MWI428:MWL428"/>
    <mergeCell ref="MRG428:MRJ428"/>
    <mergeCell ref="MRK428:MRN428"/>
    <mergeCell ref="MRO428:MRR428"/>
    <mergeCell ref="MRS428:MRV428"/>
    <mergeCell ref="MRW428:MRZ428"/>
    <mergeCell ref="MSA428:MSD428"/>
    <mergeCell ref="MSE428:MSH428"/>
    <mergeCell ref="MSI428:MSL428"/>
    <mergeCell ref="MSM428:MSP428"/>
    <mergeCell ref="MSQ428:MST428"/>
    <mergeCell ref="MSU428:MSX428"/>
    <mergeCell ref="MSY428:MTB428"/>
    <mergeCell ref="MTC428:MTF428"/>
    <mergeCell ref="MTG428:MTJ428"/>
    <mergeCell ref="MTK428:MTN428"/>
    <mergeCell ref="MTO428:MTR428"/>
    <mergeCell ref="MTS428:MTV428"/>
    <mergeCell ref="MZC428:MZF428"/>
    <mergeCell ref="MZG428:MZJ428"/>
    <mergeCell ref="MZK428:MZN428"/>
    <mergeCell ref="MZO428:MZR428"/>
    <mergeCell ref="MZS428:MZV428"/>
    <mergeCell ref="MZW428:MZZ428"/>
    <mergeCell ref="NAA428:NAD428"/>
    <mergeCell ref="NAE428:NAH428"/>
    <mergeCell ref="NAI428:NAL428"/>
    <mergeCell ref="NAM428:NAP428"/>
    <mergeCell ref="NAQ428:NAT428"/>
    <mergeCell ref="NAU428:NAX428"/>
    <mergeCell ref="NAY428:NBB428"/>
    <mergeCell ref="NBC428:NBF428"/>
    <mergeCell ref="NBG428:NBJ428"/>
    <mergeCell ref="NBK428:NBN428"/>
    <mergeCell ref="NBO428:NBR428"/>
    <mergeCell ref="MWM428:MWP428"/>
    <mergeCell ref="MWQ428:MWT428"/>
    <mergeCell ref="MWU428:MWX428"/>
    <mergeCell ref="MWY428:MXB428"/>
    <mergeCell ref="MXC428:MXF428"/>
    <mergeCell ref="MXG428:MXJ428"/>
    <mergeCell ref="MXK428:MXN428"/>
    <mergeCell ref="MXO428:MXR428"/>
    <mergeCell ref="MXS428:MXV428"/>
    <mergeCell ref="MXW428:MXZ428"/>
    <mergeCell ref="MYA428:MYD428"/>
    <mergeCell ref="MYE428:MYH428"/>
    <mergeCell ref="MYI428:MYL428"/>
    <mergeCell ref="MYM428:MYP428"/>
    <mergeCell ref="MYQ428:MYT428"/>
    <mergeCell ref="MYU428:MYX428"/>
    <mergeCell ref="MYY428:MZB428"/>
    <mergeCell ref="NEI428:NEL428"/>
    <mergeCell ref="NEM428:NEP428"/>
    <mergeCell ref="NEQ428:NET428"/>
    <mergeCell ref="NEU428:NEX428"/>
    <mergeCell ref="NEY428:NFB428"/>
    <mergeCell ref="NFC428:NFF428"/>
    <mergeCell ref="NFG428:NFJ428"/>
    <mergeCell ref="NFK428:NFN428"/>
    <mergeCell ref="NFO428:NFR428"/>
    <mergeCell ref="NFS428:NFV428"/>
    <mergeCell ref="NFW428:NFZ428"/>
    <mergeCell ref="NGA428:NGD428"/>
    <mergeCell ref="NGE428:NGH428"/>
    <mergeCell ref="NGI428:NGL428"/>
    <mergeCell ref="NGM428:NGP428"/>
    <mergeCell ref="NGQ428:NGT428"/>
    <mergeCell ref="NGU428:NGX428"/>
    <mergeCell ref="NBS428:NBV428"/>
    <mergeCell ref="NBW428:NBZ428"/>
    <mergeCell ref="NCA428:NCD428"/>
    <mergeCell ref="NCE428:NCH428"/>
    <mergeCell ref="NCI428:NCL428"/>
    <mergeCell ref="NCM428:NCP428"/>
    <mergeCell ref="NCQ428:NCT428"/>
    <mergeCell ref="NCU428:NCX428"/>
    <mergeCell ref="NCY428:NDB428"/>
    <mergeCell ref="NDC428:NDF428"/>
    <mergeCell ref="NDG428:NDJ428"/>
    <mergeCell ref="NDK428:NDN428"/>
    <mergeCell ref="NDO428:NDR428"/>
    <mergeCell ref="NDS428:NDV428"/>
    <mergeCell ref="NDW428:NDZ428"/>
    <mergeCell ref="NEA428:NED428"/>
    <mergeCell ref="NEE428:NEH428"/>
    <mergeCell ref="NJO428:NJR428"/>
    <mergeCell ref="NJS428:NJV428"/>
    <mergeCell ref="NJW428:NJZ428"/>
    <mergeCell ref="NKA428:NKD428"/>
    <mergeCell ref="NKE428:NKH428"/>
    <mergeCell ref="NKI428:NKL428"/>
    <mergeCell ref="NKM428:NKP428"/>
    <mergeCell ref="NKQ428:NKT428"/>
    <mergeCell ref="NKU428:NKX428"/>
    <mergeCell ref="NKY428:NLB428"/>
    <mergeCell ref="NLC428:NLF428"/>
    <mergeCell ref="NLG428:NLJ428"/>
    <mergeCell ref="NLK428:NLN428"/>
    <mergeCell ref="NLO428:NLR428"/>
    <mergeCell ref="NLS428:NLV428"/>
    <mergeCell ref="NLW428:NLZ428"/>
    <mergeCell ref="NMA428:NMD428"/>
    <mergeCell ref="NGY428:NHB428"/>
    <mergeCell ref="NHC428:NHF428"/>
    <mergeCell ref="NHG428:NHJ428"/>
    <mergeCell ref="NHK428:NHN428"/>
    <mergeCell ref="NHO428:NHR428"/>
    <mergeCell ref="NHS428:NHV428"/>
    <mergeCell ref="NHW428:NHZ428"/>
    <mergeCell ref="NIA428:NID428"/>
    <mergeCell ref="NIE428:NIH428"/>
    <mergeCell ref="NII428:NIL428"/>
    <mergeCell ref="NIM428:NIP428"/>
    <mergeCell ref="NIQ428:NIT428"/>
    <mergeCell ref="NIU428:NIX428"/>
    <mergeCell ref="NIY428:NJB428"/>
    <mergeCell ref="NJC428:NJF428"/>
    <mergeCell ref="NJG428:NJJ428"/>
    <mergeCell ref="NJK428:NJN428"/>
    <mergeCell ref="NOU428:NOX428"/>
    <mergeCell ref="NOY428:NPB428"/>
    <mergeCell ref="NPC428:NPF428"/>
    <mergeCell ref="NPG428:NPJ428"/>
    <mergeCell ref="NPK428:NPN428"/>
    <mergeCell ref="NPO428:NPR428"/>
    <mergeCell ref="NPS428:NPV428"/>
    <mergeCell ref="NPW428:NPZ428"/>
    <mergeCell ref="NQA428:NQD428"/>
    <mergeCell ref="NQE428:NQH428"/>
    <mergeCell ref="NQI428:NQL428"/>
    <mergeCell ref="NQM428:NQP428"/>
    <mergeCell ref="NQQ428:NQT428"/>
    <mergeCell ref="NQU428:NQX428"/>
    <mergeCell ref="NQY428:NRB428"/>
    <mergeCell ref="NRC428:NRF428"/>
    <mergeCell ref="NRG428:NRJ428"/>
    <mergeCell ref="NME428:NMH428"/>
    <mergeCell ref="NMI428:NML428"/>
    <mergeCell ref="NMM428:NMP428"/>
    <mergeCell ref="NMQ428:NMT428"/>
    <mergeCell ref="NMU428:NMX428"/>
    <mergeCell ref="NMY428:NNB428"/>
    <mergeCell ref="NNC428:NNF428"/>
    <mergeCell ref="NNG428:NNJ428"/>
    <mergeCell ref="NNK428:NNN428"/>
    <mergeCell ref="NNO428:NNR428"/>
    <mergeCell ref="NNS428:NNV428"/>
    <mergeCell ref="NNW428:NNZ428"/>
    <mergeCell ref="NOA428:NOD428"/>
    <mergeCell ref="NOE428:NOH428"/>
    <mergeCell ref="NOI428:NOL428"/>
    <mergeCell ref="NOM428:NOP428"/>
    <mergeCell ref="NOQ428:NOT428"/>
    <mergeCell ref="NUA428:NUD428"/>
    <mergeCell ref="NUE428:NUH428"/>
    <mergeCell ref="NUI428:NUL428"/>
    <mergeCell ref="NUM428:NUP428"/>
    <mergeCell ref="NUQ428:NUT428"/>
    <mergeCell ref="NUU428:NUX428"/>
    <mergeCell ref="NUY428:NVB428"/>
    <mergeCell ref="NVC428:NVF428"/>
    <mergeCell ref="NVG428:NVJ428"/>
    <mergeCell ref="NVK428:NVN428"/>
    <mergeCell ref="NVO428:NVR428"/>
    <mergeCell ref="NVS428:NVV428"/>
    <mergeCell ref="NVW428:NVZ428"/>
    <mergeCell ref="NWA428:NWD428"/>
    <mergeCell ref="NWE428:NWH428"/>
    <mergeCell ref="NWI428:NWL428"/>
    <mergeCell ref="NWM428:NWP428"/>
    <mergeCell ref="NRK428:NRN428"/>
    <mergeCell ref="NRO428:NRR428"/>
    <mergeCell ref="NRS428:NRV428"/>
    <mergeCell ref="NRW428:NRZ428"/>
    <mergeCell ref="NSA428:NSD428"/>
    <mergeCell ref="NSE428:NSH428"/>
    <mergeCell ref="NSI428:NSL428"/>
    <mergeCell ref="NSM428:NSP428"/>
    <mergeCell ref="NSQ428:NST428"/>
    <mergeCell ref="NSU428:NSX428"/>
    <mergeCell ref="NSY428:NTB428"/>
    <mergeCell ref="NTC428:NTF428"/>
    <mergeCell ref="NTG428:NTJ428"/>
    <mergeCell ref="NTK428:NTN428"/>
    <mergeCell ref="NTO428:NTR428"/>
    <mergeCell ref="NTS428:NTV428"/>
    <mergeCell ref="NTW428:NTZ428"/>
    <mergeCell ref="NZG428:NZJ428"/>
    <mergeCell ref="NZK428:NZN428"/>
    <mergeCell ref="NZO428:NZR428"/>
    <mergeCell ref="NZS428:NZV428"/>
    <mergeCell ref="NZW428:NZZ428"/>
    <mergeCell ref="OAA428:OAD428"/>
    <mergeCell ref="OAE428:OAH428"/>
    <mergeCell ref="OAI428:OAL428"/>
    <mergeCell ref="OAM428:OAP428"/>
    <mergeCell ref="OAQ428:OAT428"/>
    <mergeCell ref="OAU428:OAX428"/>
    <mergeCell ref="OAY428:OBB428"/>
    <mergeCell ref="OBC428:OBF428"/>
    <mergeCell ref="OBG428:OBJ428"/>
    <mergeCell ref="OBK428:OBN428"/>
    <mergeCell ref="OBO428:OBR428"/>
    <mergeCell ref="OBS428:OBV428"/>
    <mergeCell ref="NWQ428:NWT428"/>
    <mergeCell ref="NWU428:NWX428"/>
    <mergeCell ref="NWY428:NXB428"/>
    <mergeCell ref="NXC428:NXF428"/>
    <mergeCell ref="NXG428:NXJ428"/>
    <mergeCell ref="NXK428:NXN428"/>
    <mergeCell ref="NXO428:NXR428"/>
    <mergeCell ref="NXS428:NXV428"/>
    <mergeCell ref="NXW428:NXZ428"/>
    <mergeCell ref="NYA428:NYD428"/>
    <mergeCell ref="NYE428:NYH428"/>
    <mergeCell ref="NYI428:NYL428"/>
    <mergeCell ref="NYM428:NYP428"/>
    <mergeCell ref="NYQ428:NYT428"/>
    <mergeCell ref="NYU428:NYX428"/>
    <mergeCell ref="NYY428:NZB428"/>
    <mergeCell ref="NZC428:NZF428"/>
    <mergeCell ref="OEM428:OEP428"/>
    <mergeCell ref="OEQ428:OET428"/>
    <mergeCell ref="OEU428:OEX428"/>
    <mergeCell ref="OEY428:OFB428"/>
    <mergeCell ref="OFC428:OFF428"/>
    <mergeCell ref="OFG428:OFJ428"/>
    <mergeCell ref="OFK428:OFN428"/>
    <mergeCell ref="OFO428:OFR428"/>
    <mergeCell ref="OFS428:OFV428"/>
    <mergeCell ref="OFW428:OFZ428"/>
    <mergeCell ref="OGA428:OGD428"/>
    <mergeCell ref="OGE428:OGH428"/>
    <mergeCell ref="OGI428:OGL428"/>
    <mergeCell ref="OGM428:OGP428"/>
    <mergeCell ref="OGQ428:OGT428"/>
    <mergeCell ref="OGU428:OGX428"/>
    <mergeCell ref="OGY428:OHB428"/>
    <mergeCell ref="OBW428:OBZ428"/>
    <mergeCell ref="OCA428:OCD428"/>
    <mergeCell ref="OCE428:OCH428"/>
    <mergeCell ref="OCI428:OCL428"/>
    <mergeCell ref="OCM428:OCP428"/>
    <mergeCell ref="OCQ428:OCT428"/>
    <mergeCell ref="OCU428:OCX428"/>
    <mergeCell ref="OCY428:ODB428"/>
    <mergeCell ref="ODC428:ODF428"/>
    <mergeCell ref="ODG428:ODJ428"/>
    <mergeCell ref="ODK428:ODN428"/>
    <mergeCell ref="ODO428:ODR428"/>
    <mergeCell ref="ODS428:ODV428"/>
    <mergeCell ref="ODW428:ODZ428"/>
    <mergeCell ref="OEA428:OED428"/>
    <mergeCell ref="OEE428:OEH428"/>
    <mergeCell ref="OEI428:OEL428"/>
    <mergeCell ref="OJS428:OJV428"/>
    <mergeCell ref="OJW428:OJZ428"/>
    <mergeCell ref="OKA428:OKD428"/>
    <mergeCell ref="OKE428:OKH428"/>
    <mergeCell ref="OKI428:OKL428"/>
    <mergeCell ref="OKM428:OKP428"/>
    <mergeCell ref="OKQ428:OKT428"/>
    <mergeCell ref="OKU428:OKX428"/>
    <mergeCell ref="OKY428:OLB428"/>
    <mergeCell ref="OLC428:OLF428"/>
    <mergeCell ref="OLG428:OLJ428"/>
    <mergeCell ref="OLK428:OLN428"/>
    <mergeCell ref="OLO428:OLR428"/>
    <mergeCell ref="OLS428:OLV428"/>
    <mergeCell ref="OLW428:OLZ428"/>
    <mergeCell ref="OMA428:OMD428"/>
    <mergeCell ref="OME428:OMH428"/>
    <mergeCell ref="OHC428:OHF428"/>
    <mergeCell ref="OHG428:OHJ428"/>
    <mergeCell ref="OHK428:OHN428"/>
    <mergeCell ref="OHO428:OHR428"/>
    <mergeCell ref="OHS428:OHV428"/>
    <mergeCell ref="OHW428:OHZ428"/>
    <mergeCell ref="OIA428:OID428"/>
    <mergeCell ref="OIE428:OIH428"/>
    <mergeCell ref="OII428:OIL428"/>
    <mergeCell ref="OIM428:OIP428"/>
    <mergeCell ref="OIQ428:OIT428"/>
    <mergeCell ref="OIU428:OIX428"/>
    <mergeCell ref="OIY428:OJB428"/>
    <mergeCell ref="OJC428:OJF428"/>
    <mergeCell ref="OJG428:OJJ428"/>
    <mergeCell ref="OJK428:OJN428"/>
    <mergeCell ref="OJO428:OJR428"/>
    <mergeCell ref="OOY428:OPB428"/>
    <mergeCell ref="OPC428:OPF428"/>
    <mergeCell ref="OPG428:OPJ428"/>
    <mergeCell ref="OPK428:OPN428"/>
    <mergeCell ref="OPO428:OPR428"/>
    <mergeCell ref="OPS428:OPV428"/>
    <mergeCell ref="OPW428:OPZ428"/>
    <mergeCell ref="OQA428:OQD428"/>
    <mergeCell ref="OQE428:OQH428"/>
    <mergeCell ref="OQI428:OQL428"/>
    <mergeCell ref="OQM428:OQP428"/>
    <mergeCell ref="OQQ428:OQT428"/>
    <mergeCell ref="OQU428:OQX428"/>
    <mergeCell ref="OQY428:ORB428"/>
    <mergeCell ref="ORC428:ORF428"/>
    <mergeCell ref="ORG428:ORJ428"/>
    <mergeCell ref="ORK428:ORN428"/>
    <mergeCell ref="OMI428:OML428"/>
    <mergeCell ref="OMM428:OMP428"/>
    <mergeCell ref="OMQ428:OMT428"/>
    <mergeCell ref="OMU428:OMX428"/>
    <mergeCell ref="OMY428:ONB428"/>
    <mergeCell ref="ONC428:ONF428"/>
    <mergeCell ref="ONG428:ONJ428"/>
    <mergeCell ref="ONK428:ONN428"/>
    <mergeCell ref="ONO428:ONR428"/>
    <mergeCell ref="ONS428:ONV428"/>
    <mergeCell ref="ONW428:ONZ428"/>
    <mergeCell ref="OOA428:OOD428"/>
    <mergeCell ref="OOE428:OOH428"/>
    <mergeCell ref="OOI428:OOL428"/>
    <mergeCell ref="OOM428:OOP428"/>
    <mergeCell ref="OOQ428:OOT428"/>
    <mergeCell ref="OOU428:OOX428"/>
    <mergeCell ref="OUE428:OUH428"/>
    <mergeCell ref="OUI428:OUL428"/>
    <mergeCell ref="OUM428:OUP428"/>
    <mergeCell ref="OUQ428:OUT428"/>
    <mergeCell ref="OUU428:OUX428"/>
    <mergeCell ref="OUY428:OVB428"/>
    <mergeCell ref="OVC428:OVF428"/>
    <mergeCell ref="OVG428:OVJ428"/>
    <mergeCell ref="OVK428:OVN428"/>
    <mergeCell ref="OVO428:OVR428"/>
    <mergeCell ref="OVS428:OVV428"/>
    <mergeCell ref="OVW428:OVZ428"/>
    <mergeCell ref="OWA428:OWD428"/>
    <mergeCell ref="OWE428:OWH428"/>
    <mergeCell ref="OWI428:OWL428"/>
    <mergeCell ref="OWM428:OWP428"/>
    <mergeCell ref="OWQ428:OWT428"/>
    <mergeCell ref="ORO428:ORR428"/>
    <mergeCell ref="ORS428:ORV428"/>
    <mergeCell ref="ORW428:ORZ428"/>
    <mergeCell ref="OSA428:OSD428"/>
    <mergeCell ref="OSE428:OSH428"/>
    <mergeCell ref="OSI428:OSL428"/>
    <mergeCell ref="OSM428:OSP428"/>
    <mergeCell ref="OSQ428:OST428"/>
    <mergeCell ref="OSU428:OSX428"/>
    <mergeCell ref="OSY428:OTB428"/>
    <mergeCell ref="OTC428:OTF428"/>
    <mergeCell ref="OTG428:OTJ428"/>
    <mergeCell ref="OTK428:OTN428"/>
    <mergeCell ref="OTO428:OTR428"/>
    <mergeCell ref="OTS428:OTV428"/>
    <mergeCell ref="OTW428:OTZ428"/>
    <mergeCell ref="OUA428:OUD428"/>
    <mergeCell ref="OZK428:OZN428"/>
    <mergeCell ref="OZO428:OZR428"/>
    <mergeCell ref="OZS428:OZV428"/>
    <mergeCell ref="OZW428:OZZ428"/>
    <mergeCell ref="PAA428:PAD428"/>
    <mergeCell ref="PAE428:PAH428"/>
    <mergeCell ref="PAI428:PAL428"/>
    <mergeCell ref="PAM428:PAP428"/>
    <mergeCell ref="PAQ428:PAT428"/>
    <mergeCell ref="PAU428:PAX428"/>
    <mergeCell ref="PAY428:PBB428"/>
    <mergeCell ref="PBC428:PBF428"/>
    <mergeCell ref="PBG428:PBJ428"/>
    <mergeCell ref="PBK428:PBN428"/>
    <mergeCell ref="PBO428:PBR428"/>
    <mergeCell ref="PBS428:PBV428"/>
    <mergeCell ref="PBW428:PBZ428"/>
    <mergeCell ref="OWU428:OWX428"/>
    <mergeCell ref="OWY428:OXB428"/>
    <mergeCell ref="OXC428:OXF428"/>
    <mergeCell ref="OXG428:OXJ428"/>
    <mergeCell ref="OXK428:OXN428"/>
    <mergeCell ref="OXO428:OXR428"/>
    <mergeCell ref="OXS428:OXV428"/>
    <mergeCell ref="OXW428:OXZ428"/>
    <mergeCell ref="OYA428:OYD428"/>
    <mergeCell ref="OYE428:OYH428"/>
    <mergeCell ref="OYI428:OYL428"/>
    <mergeCell ref="OYM428:OYP428"/>
    <mergeCell ref="OYQ428:OYT428"/>
    <mergeCell ref="OYU428:OYX428"/>
    <mergeCell ref="OYY428:OZB428"/>
    <mergeCell ref="OZC428:OZF428"/>
    <mergeCell ref="OZG428:OZJ428"/>
    <mergeCell ref="PEQ428:PET428"/>
    <mergeCell ref="PEU428:PEX428"/>
    <mergeCell ref="PEY428:PFB428"/>
    <mergeCell ref="PFC428:PFF428"/>
    <mergeCell ref="PFG428:PFJ428"/>
    <mergeCell ref="PFK428:PFN428"/>
    <mergeCell ref="PFO428:PFR428"/>
    <mergeCell ref="PFS428:PFV428"/>
    <mergeCell ref="PFW428:PFZ428"/>
    <mergeCell ref="PGA428:PGD428"/>
    <mergeCell ref="PGE428:PGH428"/>
    <mergeCell ref="PGI428:PGL428"/>
    <mergeCell ref="PGM428:PGP428"/>
    <mergeCell ref="PGQ428:PGT428"/>
    <mergeCell ref="PGU428:PGX428"/>
    <mergeCell ref="PGY428:PHB428"/>
    <mergeCell ref="PHC428:PHF428"/>
    <mergeCell ref="PCA428:PCD428"/>
    <mergeCell ref="PCE428:PCH428"/>
    <mergeCell ref="PCI428:PCL428"/>
    <mergeCell ref="PCM428:PCP428"/>
    <mergeCell ref="PCQ428:PCT428"/>
    <mergeCell ref="PCU428:PCX428"/>
    <mergeCell ref="PCY428:PDB428"/>
    <mergeCell ref="PDC428:PDF428"/>
    <mergeCell ref="PDG428:PDJ428"/>
    <mergeCell ref="PDK428:PDN428"/>
    <mergeCell ref="PDO428:PDR428"/>
    <mergeCell ref="PDS428:PDV428"/>
    <mergeCell ref="PDW428:PDZ428"/>
    <mergeCell ref="PEA428:PED428"/>
    <mergeCell ref="PEE428:PEH428"/>
    <mergeCell ref="PEI428:PEL428"/>
    <mergeCell ref="PEM428:PEP428"/>
    <mergeCell ref="PJW428:PJZ428"/>
    <mergeCell ref="PKA428:PKD428"/>
    <mergeCell ref="PKE428:PKH428"/>
    <mergeCell ref="PKI428:PKL428"/>
    <mergeCell ref="PKM428:PKP428"/>
    <mergeCell ref="PKQ428:PKT428"/>
    <mergeCell ref="PKU428:PKX428"/>
    <mergeCell ref="PKY428:PLB428"/>
    <mergeCell ref="PLC428:PLF428"/>
    <mergeCell ref="PLG428:PLJ428"/>
    <mergeCell ref="PLK428:PLN428"/>
    <mergeCell ref="PLO428:PLR428"/>
    <mergeCell ref="PLS428:PLV428"/>
    <mergeCell ref="PLW428:PLZ428"/>
    <mergeCell ref="PMA428:PMD428"/>
    <mergeCell ref="PME428:PMH428"/>
    <mergeCell ref="PMI428:PML428"/>
    <mergeCell ref="PHG428:PHJ428"/>
    <mergeCell ref="PHK428:PHN428"/>
    <mergeCell ref="PHO428:PHR428"/>
    <mergeCell ref="PHS428:PHV428"/>
    <mergeCell ref="PHW428:PHZ428"/>
    <mergeCell ref="PIA428:PID428"/>
    <mergeCell ref="PIE428:PIH428"/>
    <mergeCell ref="PII428:PIL428"/>
    <mergeCell ref="PIM428:PIP428"/>
    <mergeCell ref="PIQ428:PIT428"/>
    <mergeCell ref="PIU428:PIX428"/>
    <mergeCell ref="PIY428:PJB428"/>
    <mergeCell ref="PJC428:PJF428"/>
    <mergeCell ref="PJG428:PJJ428"/>
    <mergeCell ref="PJK428:PJN428"/>
    <mergeCell ref="PJO428:PJR428"/>
    <mergeCell ref="PJS428:PJV428"/>
    <mergeCell ref="PPC428:PPF428"/>
    <mergeCell ref="PPG428:PPJ428"/>
    <mergeCell ref="PPK428:PPN428"/>
    <mergeCell ref="PPO428:PPR428"/>
    <mergeCell ref="PPS428:PPV428"/>
    <mergeCell ref="PPW428:PPZ428"/>
    <mergeCell ref="PQA428:PQD428"/>
    <mergeCell ref="PQE428:PQH428"/>
    <mergeCell ref="PQI428:PQL428"/>
    <mergeCell ref="PQM428:PQP428"/>
    <mergeCell ref="PQQ428:PQT428"/>
    <mergeCell ref="PQU428:PQX428"/>
    <mergeCell ref="PQY428:PRB428"/>
    <mergeCell ref="PRC428:PRF428"/>
    <mergeCell ref="PRG428:PRJ428"/>
    <mergeCell ref="PRK428:PRN428"/>
    <mergeCell ref="PRO428:PRR428"/>
    <mergeCell ref="PMM428:PMP428"/>
    <mergeCell ref="PMQ428:PMT428"/>
    <mergeCell ref="PMU428:PMX428"/>
    <mergeCell ref="PMY428:PNB428"/>
    <mergeCell ref="PNC428:PNF428"/>
    <mergeCell ref="PNG428:PNJ428"/>
    <mergeCell ref="PNK428:PNN428"/>
    <mergeCell ref="PNO428:PNR428"/>
    <mergeCell ref="PNS428:PNV428"/>
    <mergeCell ref="PNW428:PNZ428"/>
    <mergeCell ref="POA428:POD428"/>
    <mergeCell ref="POE428:POH428"/>
    <mergeCell ref="POI428:POL428"/>
    <mergeCell ref="POM428:POP428"/>
    <mergeCell ref="POQ428:POT428"/>
    <mergeCell ref="POU428:POX428"/>
    <mergeCell ref="POY428:PPB428"/>
    <mergeCell ref="PUI428:PUL428"/>
    <mergeCell ref="PUM428:PUP428"/>
    <mergeCell ref="PUQ428:PUT428"/>
    <mergeCell ref="PUU428:PUX428"/>
    <mergeCell ref="PUY428:PVB428"/>
    <mergeCell ref="PVC428:PVF428"/>
    <mergeCell ref="PVG428:PVJ428"/>
    <mergeCell ref="PVK428:PVN428"/>
    <mergeCell ref="PVO428:PVR428"/>
    <mergeCell ref="PVS428:PVV428"/>
    <mergeCell ref="PVW428:PVZ428"/>
    <mergeCell ref="PWA428:PWD428"/>
    <mergeCell ref="PWE428:PWH428"/>
    <mergeCell ref="PWI428:PWL428"/>
    <mergeCell ref="PWM428:PWP428"/>
    <mergeCell ref="PWQ428:PWT428"/>
    <mergeCell ref="PWU428:PWX428"/>
    <mergeCell ref="PRS428:PRV428"/>
    <mergeCell ref="PRW428:PRZ428"/>
    <mergeCell ref="PSA428:PSD428"/>
    <mergeCell ref="PSE428:PSH428"/>
    <mergeCell ref="PSI428:PSL428"/>
    <mergeCell ref="PSM428:PSP428"/>
    <mergeCell ref="PSQ428:PST428"/>
    <mergeCell ref="PSU428:PSX428"/>
    <mergeCell ref="PSY428:PTB428"/>
    <mergeCell ref="PTC428:PTF428"/>
    <mergeCell ref="PTG428:PTJ428"/>
    <mergeCell ref="PTK428:PTN428"/>
    <mergeCell ref="PTO428:PTR428"/>
    <mergeCell ref="PTS428:PTV428"/>
    <mergeCell ref="PTW428:PTZ428"/>
    <mergeCell ref="PUA428:PUD428"/>
    <mergeCell ref="PUE428:PUH428"/>
    <mergeCell ref="PZO428:PZR428"/>
    <mergeCell ref="PZS428:PZV428"/>
    <mergeCell ref="PZW428:PZZ428"/>
    <mergeCell ref="QAA428:QAD428"/>
    <mergeCell ref="QAE428:QAH428"/>
    <mergeCell ref="QAI428:QAL428"/>
    <mergeCell ref="QAM428:QAP428"/>
    <mergeCell ref="QAQ428:QAT428"/>
    <mergeCell ref="QAU428:QAX428"/>
    <mergeCell ref="QAY428:QBB428"/>
    <mergeCell ref="QBC428:QBF428"/>
    <mergeCell ref="QBG428:QBJ428"/>
    <mergeCell ref="QBK428:QBN428"/>
    <mergeCell ref="QBO428:QBR428"/>
    <mergeCell ref="QBS428:QBV428"/>
    <mergeCell ref="QBW428:QBZ428"/>
    <mergeCell ref="QCA428:QCD428"/>
    <mergeCell ref="PWY428:PXB428"/>
    <mergeCell ref="PXC428:PXF428"/>
    <mergeCell ref="PXG428:PXJ428"/>
    <mergeCell ref="PXK428:PXN428"/>
    <mergeCell ref="PXO428:PXR428"/>
    <mergeCell ref="PXS428:PXV428"/>
    <mergeCell ref="PXW428:PXZ428"/>
    <mergeCell ref="PYA428:PYD428"/>
    <mergeCell ref="PYE428:PYH428"/>
    <mergeCell ref="PYI428:PYL428"/>
    <mergeCell ref="PYM428:PYP428"/>
    <mergeCell ref="PYQ428:PYT428"/>
    <mergeCell ref="PYU428:PYX428"/>
    <mergeCell ref="PYY428:PZB428"/>
    <mergeCell ref="PZC428:PZF428"/>
    <mergeCell ref="PZG428:PZJ428"/>
    <mergeCell ref="PZK428:PZN428"/>
    <mergeCell ref="QEU428:QEX428"/>
    <mergeCell ref="QEY428:QFB428"/>
    <mergeCell ref="QFC428:QFF428"/>
    <mergeCell ref="QFG428:QFJ428"/>
    <mergeCell ref="QFK428:QFN428"/>
    <mergeCell ref="QFO428:QFR428"/>
    <mergeCell ref="QFS428:QFV428"/>
    <mergeCell ref="QFW428:QFZ428"/>
    <mergeCell ref="QGA428:QGD428"/>
    <mergeCell ref="QGE428:QGH428"/>
    <mergeCell ref="QGI428:QGL428"/>
    <mergeCell ref="QGM428:QGP428"/>
    <mergeCell ref="QGQ428:QGT428"/>
    <mergeCell ref="QGU428:QGX428"/>
    <mergeCell ref="QGY428:QHB428"/>
    <mergeCell ref="QHC428:QHF428"/>
    <mergeCell ref="QHG428:QHJ428"/>
    <mergeCell ref="QCE428:QCH428"/>
    <mergeCell ref="QCI428:QCL428"/>
    <mergeCell ref="QCM428:QCP428"/>
    <mergeCell ref="QCQ428:QCT428"/>
    <mergeCell ref="QCU428:QCX428"/>
    <mergeCell ref="QCY428:QDB428"/>
    <mergeCell ref="QDC428:QDF428"/>
    <mergeCell ref="QDG428:QDJ428"/>
    <mergeCell ref="QDK428:QDN428"/>
    <mergeCell ref="QDO428:QDR428"/>
    <mergeCell ref="QDS428:QDV428"/>
    <mergeCell ref="QDW428:QDZ428"/>
    <mergeCell ref="QEA428:QED428"/>
    <mergeCell ref="QEE428:QEH428"/>
    <mergeCell ref="QEI428:QEL428"/>
    <mergeCell ref="QEM428:QEP428"/>
    <mergeCell ref="QEQ428:QET428"/>
    <mergeCell ref="QKA428:QKD428"/>
    <mergeCell ref="QKE428:QKH428"/>
    <mergeCell ref="QKI428:QKL428"/>
    <mergeCell ref="QKM428:QKP428"/>
    <mergeCell ref="QKQ428:QKT428"/>
    <mergeCell ref="QKU428:QKX428"/>
    <mergeCell ref="QKY428:QLB428"/>
    <mergeCell ref="QLC428:QLF428"/>
    <mergeCell ref="QLG428:QLJ428"/>
    <mergeCell ref="QLK428:QLN428"/>
    <mergeCell ref="QLO428:QLR428"/>
    <mergeCell ref="QLS428:QLV428"/>
    <mergeCell ref="QLW428:QLZ428"/>
    <mergeCell ref="QMA428:QMD428"/>
    <mergeCell ref="QME428:QMH428"/>
    <mergeCell ref="QMI428:QML428"/>
    <mergeCell ref="QMM428:QMP428"/>
    <mergeCell ref="QHK428:QHN428"/>
    <mergeCell ref="QHO428:QHR428"/>
    <mergeCell ref="QHS428:QHV428"/>
    <mergeCell ref="QHW428:QHZ428"/>
    <mergeCell ref="QIA428:QID428"/>
    <mergeCell ref="QIE428:QIH428"/>
    <mergeCell ref="QII428:QIL428"/>
    <mergeCell ref="QIM428:QIP428"/>
    <mergeCell ref="QIQ428:QIT428"/>
    <mergeCell ref="QIU428:QIX428"/>
    <mergeCell ref="QIY428:QJB428"/>
    <mergeCell ref="QJC428:QJF428"/>
    <mergeCell ref="QJG428:QJJ428"/>
    <mergeCell ref="QJK428:QJN428"/>
    <mergeCell ref="QJO428:QJR428"/>
    <mergeCell ref="QJS428:QJV428"/>
    <mergeCell ref="QJW428:QJZ428"/>
    <mergeCell ref="QPG428:QPJ428"/>
    <mergeCell ref="QPK428:QPN428"/>
    <mergeCell ref="QPO428:QPR428"/>
    <mergeCell ref="QPS428:QPV428"/>
    <mergeCell ref="QPW428:QPZ428"/>
    <mergeCell ref="QQA428:QQD428"/>
    <mergeCell ref="QQE428:QQH428"/>
    <mergeCell ref="QQI428:QQL428"/>
    <mergeCell ref="QQM428:QQP428"/>
    <mergeCell ref="QQQ428:QQT428"/>
    <mergeCell ref="QQU428:QQX428"/>
    <mergeCell ref="QQY428:QRB428"/>
    <mergeCell ref="QRC428:QRF428"/>
    <mergeCell ref="QRG428:QRJ428"/>
    <mergeCell ref="QRK428:QRN428"/>
    <mergeCell ref="QRO428:QRR428"/>
    <mergeCell ref="QRS428:QRV428"/>
    <mergeCell ref="QMQ428:QMT428"/>
    <mergeCell ref="QMU428:QMX428"/>
    <mergeCell ref="QMY428:QNB428"/>
    <mergeCell ref="QNC428:QNF428"/>
    <mergeCell ref="QNG428:QNJ428"/>
    <mergeCell ref="QNK428:QNN428"/>
    <mergeCell ref="QNO428:QNR428"/>
    <mergeCell ref="QNS428:QNV428"/>
    <mergeCell ref="QNW428:QNZ428"/>
    <mergeCell ref="QOA428:QOD428"/>
    <mergeCell ref="QOE428:QOH428"/>
    <mergeCell ref="QOI428:QOL428"/>
    <mergeCell ref="QOM428:QOP428"/>
    <mergeCell ref="QOQ428:QOT428"/>
    <mergeCell ref="QOU428:QOX428"/>
    <mergeCell ref="QOY428:QPB428"/>
    <mergeCell ref="QPC428:QPF428"/>
    <mergeCell ref="QUM428:QUP428"/>
    <mergeCell ref="QUQ428:QUT428"/>
    <mergeCell ref="QUU428:QUX428"/>
    <mergeCell ref="QUY428:QVB428"/>
    <mergeCell ref="QVC428:QVF428"/>
    <mergeCell ref="QVG428:QVJ428"/>
    <mergeCell ref="QVK428:QVN428"/>
    <mergeCell ref="QVO428:QVR428"/>
    <mergeCell ref="QVS428:QVV428"/>
    <mergeCell ref="QVW428:QVZ428"/>
    <mergeCell ref="QWA428:QWD428"/>
    <mergeCell ref="QWE428:QWH428"/>
    <mergeCell ref="QWI428:QWL428"/>
    <mergeCell ref="QWM428:QWP428"/>
    <mergeCell ref="QWQ428:QWT428"/>
    <mergeCell ref="QWU428:QWX428"/>
    <mergeCell ref="QWY428:QXB428"/>
    <mergeCell ref="QRW428:QRZ428"/>
    <mergeCell ref="QSA428:QSD428"/>
    <mergeCell ref="QSE428:QSH428"/>
    <mergeCell ref="QSI428:QSL428"/>
    <mergeCell ref="QSM428:QSP428"/>
    <mergeCell ref="QSQ428:QST428"/>
    <mergeCell ref="QSU428:QSX428"/>
    <mergeCell ref="QSY428:QTB428"/>
    <mergeCell ref="QTC428:QTF428"/>
    <mergeCell ref="QTG428:QTJ428"/>
    <mergeCell ref="QTK428:QTN428"/>
    <mergeCell ref="QTO428:QTR428"/>
    <mergeCell ref="QTS428:QTV428"/>
    <mergeCell ref="QTW428:QTZ428"/>
    <mergeCell ref="QUA428:QUD428"/>
    <mergeCell ref="QUE428:QUH428"/>
    <mergeCell ref="QUI428:QUL428"/>
    <mergeCell ref="QZS428:QZV428"/>
    <mergeCell ref="QZW428:QZZ428"/>
    <mergeCell ref="RAA428:RAD428"/>
    <mergeCell ref="RAE428:RAH428"/>
    <mergeCell ref="RAI428:RAL428"/>
    <mergeCell ref="RAM428:RAP428"/>
    <mergeCell ref="RAQ428:RAT428"/>
    <mergeCell ref="RAU428:RAX428"/>
    <mergeCell ref="RAY428:RBB428"/>
    <mergeCell ref="RBC428:RBF428"/>
    <mergeCell ref="RBG428:RBJ428"/>
    <mergeCell ref="RBK428:RBN428"/>
    <mergeCell ref="RBO428:RBR428"/>
    <mergeCell ref="RBS428:RBV428"/>
    <mergeCell ref="RBW428:RBZ428"/>
    <mergeCell ref="RCA428:RCD428"/>
    <mergeCell ref="RCE428:RCH428"/>
    <mergeCell ref="QXC428:QXF428"/>
    <mergeCell ref="QXG428:QXJ428"/>
    <mergeCell ref="QXK428:QXN428"/>
    <mergeCell ref="QXO428:QXR428"/>
    <mergeCell ref="QXS428:QXV428"/>
    <mergeCell ref="QXW428:QXZ428"/>
    <mergeCell ref="QYA428:QYD428"/>
    <mergeCell ref="QYE428:QYH428"/>
    <mergeCell ref="QYI428:QYL428"/>
    <mergeCell ref="QYM428:QYP428"/>
    <mergeCell ref="QYQ428:QYT428"/>
    <mergeCell ref="QYU428:QYX428"/>
    <mergeCell ref="QYY428:QZB428"/>
    <mergeCell ref="QZC428:QZF428"/>
    <mergeCell ref="QZG428:QZJ428"/>
    <mergeCell ref="QZK428:QZN428"/>
    <mergeCell ref="QZO428:QZR428"/>
    <mergeCell ref="REY428:RFB428"/>
    <mergeCell ref="RFC428:RFF428"/>
    <mergeCell ref="RFG428:RFJ428"/>
    <mergeCell ref="RFK428:RFN428"/>
    <mergeCell ref="RFO428:RFR428"/>
    <mergeCell ref="RFS428:RFV428"/>
    <mergeCell ref="RFW428:RFZ428"/>
    <mergeCell ref="RGA428:RGD428"/>
    <mergeCell ref="RGE428:RGH428"/>
    <mergeCell ref="RGI428:RGL428"/>
    <mergeCell ref="RGM428:RGP428"/>
    <mergeCell ref="RGQ428:RGT428"/>
    <mergeCell ref="RGU428:RGX428"/>
    <mergeCell ref="RGY428:RHB428"/>
    <mergeCell ref="RHC428:RHF428"/>
    <mergeCell ref="RHG428:RHJ428"/>
    <mergeCell ref="RHK428:RHN428"/>
    <mergeCell ref="RCI428:RCL428"/>
    <mergeCell ref="RCM428:RCP428"/>
    <mergeCell ref="RCQ428:RCT428"/>
    <mergeCell ref="RCU428:RCX428"/>
    <mergeCell ref="RCY428:RDB428"/>
    <mergeCell ref="RDC428:RDF428"/>
    <mergeCell ref="RDG428:RDJ428"/>
    <mergeCell ref="RDK428:RDN428"/>
    <mergeCell ref="RDO428:RDR428"/>
    <mergeCell ref="RDS428:RDV428"/>
    <mergeCell ref="RDW428:RDZ428"/>
    <mergeCell ref="REA428:RED428"/>
    <mergeCell ref="REE428:REH428"/>
    <mergeCell ref="REI428:REL428"/>
    <mergeCell ref="REM428:REP428"/>
    <mergeCell ref="REQ428:RET428"/>
    <mergeCell ref="REU428:REX428"/>
    <mergeCell ref="RKE428:RKH428"/>
    <mergeCell ref="RKI428:RKL428"/>
    <mergeCell ref="RKM428:RKP428"/>
    <mergeCell ref="RKQ428:RKT428"/>
    <mergeCell ref="RKU428:RKX428"/>
    <mergeCell ref="RKY428:RLB428"/>
    <mergeCell ref="RLC428:RLF428"/>
    <mergeCell ref="RLG428:RLJ428"/>
    <mergeCell ref="RLK428:RLN428"/>
    <mergeCell ref="RLO428:RLR428"/>
    <mergeCell ref="RLS428:RLV428"/>
    <mergeCell ref="RLW428:RLZ428"/>
    <mergeCell ref="RMA428:RMD428"/>
    <mergeCell ref="RME428:RMH428"/>
    <mergeCell ref="RMI428:RML428"/>
    <mergeCell ref="RMM428:RMP428"/>
    <mergeCell ref="RMQ428:RMT428"/>
    <mergeCell ref="RHO428:RHR428"/>
    <mergeCell ref="RHS428:RHV428"/>
    <mergeCell ref="RHW428:RHZ428"/>
    <mergeCell ref="RIA428:RID428"/>
    <mergeCell ref="RIE428:RIH428"/>
    <mergeCell ref="RII428:RIL428"/>
    <mergeCell ref="RIM428:RIP428"/>
    <mergeCell ref="RIQ428:RIT428"/>
    <mergeCell ref="RIU428:RIX428"/>
    <mergeCell ref="RIY428:RJB428"/>
    <mergeCell ref="RJC428:RJF428"/>
    <mergeCell ref="RJG428:RJJ428"/>
    <mergeCell ref="RJK428:RJN428"/>
    <mergeCell ref="RJO428:RJR428"/>
    <mergeCell ref="RJS428:RJV428"/>
    <mergeCell ref="RJW428:RJZ428"/>
    <mergeCell ref="RKA428:RKD428"/>
    <mergeCell ref="RPK428:RPN428"/>
    <mergeCell ref="RPO428:RPR428"/>
    <mergeCell ref="RPS428:RPV428"/>
    <mergeCell ref="RPW428:RPZ428"/>
    <mergeCell ref="RQA428:RQD428"/>
    <mergeCell ref="RQE428:RQH428"/>
    <mergeCell ref="RQI428:RQL428"/>
    <mergeCell ref="RQM428:RQP428"/>
    <mergeCell ref="RQQ428:RQT428"/>
    <mergeCell ref="RQU428:RQX428"/>
    <mergeCell ref="RQY428:RRB428"/>
    <mergeCell ref="RRC428:RRF428"/>
    <mergeCell ref="RRG428:RRJ428"/>
    <mergeCell ref="RRK428:RRN428"/>
    <mergeCell ref="RRO428:RRR428"/>
    <mergeCell ref="RRS428:RRV428"/>
    <mergeCell ref="RRW428:RRZ428"/>
    <mergeCell ref="RMU428:RMX428"/>
    <mergeCell ref="RMY428:RNB428"/>
    <mergeCell ref="RNC428:RNF428"/>
    <mergeCell ref="RNG428:RNJ428"/>
    <mergeCell ref="RNK428:RNN428"/>
    <mergeCell ref="RNO428:RNR428"/>
    <mergeCell ref="RNS428:RNV428"/>
    <mergeCell ref="RNW428:RNZ428"/>
    <mergeCell ref="ROA428:ROD428"/>
    <mergeCell ref="ROE428:ROH428"/>
    <mergeCell ref="ROI428:ROL428"/>
    <mergeCell ref="ROM428:ROP428"/>
    <mergeCell ref="ROQ428:ROT428"/>
    <mergeCell ref="ROU428:ROX428"/>
    <mergeCell ref="ROY428:RPB428"/>
    <mergeCell ref="RPC428:RPF428"/>
    <mergeCell ref="RPG428:RPJ428"/>
    <mergeCell ref="RUQ428:RUT428"/>
    <mergeCell ref="RUU428:RUX428"/>
    <mergeCell ref="RUY428:RVB428"/>
    <mergeCell ref="RVC428:RVF428"/>
    <mergeCell ref="RVG428:RVJ428"/>
    <mergeCell ref="RVK428:RVN428"/>
    <mergeCell ref="RVO428:RVR428"/>
    <mergeCell ref="RVS428:RVV428"/>
    <mergeCell ref="RVW428:RVZ428"/>
    <mergeCell ref="RWA428:RWD428"/>
    <mergeCell ref="RWE428:RWH428"/>
    <mergeCell ref="RWI428:RWL428"/>
    <mergeCell ref="RWM428:RWP428"/>
    <mergeCell ref="RWQ428:RWT428"/>
    <mergeCell ref="RWU428:RWX428"/>
    <mergeCell ref="RWY428:RXB428"/>
    <mergeCell ref="RXC428:RXF428"/>
    <mergeCell ref="RSA428:RSD428"/>
    <mergeCell ref="RSE428:RSH428"/>
    <mergeCell ref="RSI428:RSL428"/>
    <mergeCell ref="RSM428:RSP428"/>
    <mergeCell ref="RSQ428:RST428"/>
    <mergeCell ref="RSU428:RSX428"/>
    <mergeCell ref="RSY428:RTB428"/>
    <mergeCell ref="RTC428:RTF428"/>
    <mergeCell ref="RTG428:RTJ428"/>
    <mergeCell ref="RTK428:RTN428"/>
    <mergeCell ref="RTO428:RTR428"/>
    <mergeCell ref="RTS428:RTV428"/>
    <mergeCell ref="RTW428:RTZ428"/>
    <mergeCell ref="RUA428:RUD428"/>
    <mergeCell ref="RUE428:RUH428"/>
    <mergeCell ref="RUI428:RUL428"/>
    <mergeCell ref="RUM428:RUP428"/>
    <mergeCell ref="RZW428:RZZ428"/>
    <mergeCell ref="SAA428:SAD428"/>
    <mergeCell ref="SAE428:SAH428"/>
    <mergeCell ref="SAI428:SAL428"/>
    <mergeCell ref="SAM428:SAP428"/>
    <mergeCell ref="SAQ428:SAT428"/>
    <mergeCell ref="SAU428:SAX428"/>
    <mergeCell ref="SAY428:SBB428"/>
    <mergeCell ref="SBC428:SBF428"/>
    <mergeCell ref="SBG428:SBJ428"/>
    <mergeCell ref="SBK428:SBN428"/>
    <mergeCell ref="SBO428:SBR428"/>
    <mergeCell ref="SBS428:SBV428"/>
    <mergeCell ref="SBW428:SBZ428"/>
    <mergeCell ref="SCA428:SCD428"/>
    <mergeCell ref="SCE428:SCH428"/>
    <mergeCell ref="SCI428:SCL428"/>
    <mergeCell ref="RXG428:RXJ428"/>
    <mergeCell ref="RXK428:RXN428"/>
    <mergeCell ref="RXO428:RXR428"/>
    <mergeCell ref="RXS428:RXV428"/>
    <mergeCell ref="RXW428:RXZ428"/>
    <mergeCell ref="RYA428:RYD428"/>
    <mergeCell ref="RYE428:RYH428"/>
    <mergeCell ref="RYI428:RYL428"/>
    <mergeCell ref="RYM428:RYP428"/>
    <mergeCell ref="RYQ428:RYT428"/>
    <mergeCell ref="RYU428:RYX428"/>
    <mergeCell ref="RYY428:RZB428"/>
    <mergeCell ref="RZC428:RZF428"/>
    <mergeCell ref="RZG428:RZJ428"/>
    <mergeCell ref="RZK428:RZN428"/>
    <mergeCell ref="RZO428:RZR428"/>
    <mergeCell ref="RZS428:RZV428"/>
    <mergeCell ref="SFC428:SFF428"/>
    <mergeCell ref="SFG428:SFJ428"/>
    <mergeCell ref="SFK428:SFN428"/>
    <mergeCell ref="SFO428:SFR428"/>
    <mergeCell ref="SFS428:SFV428"/>
    <mergeCell ref="SFW428:SFZ428"/>
    <mergeCell ref="SGA428:SGD428"/>
    <mergeCell ref="SGE428:SGH428"/>
    <mergeCell ref="SGI428:SGL428"/>
    <mergeCell ref="SGM428:SGP428"/>
    <mergeCell ref="SGQ428:SGT428"/>
    <mergeCell ref="SGU428:SGX428"/>
    <mergeCell ref="SGY428:SHB428"/>
    <mergeCell ref="SHC428:SHF428"/>
    <mergeCell ref="SHG428:SHJ428"/>
    <mergeCell ref="SHK428:SHN428"/>
    <mergeCell ref="SHO428:SHR428"/>
    <mergeCell ref="SCM428:SCP428"/>
    <mergeCell ref="SCQ428:SCT428"/>
    <mergeCell ref="SCU428:SCX428"/>
    <mergeCell ref="SCY428:SDB428"/>
    <mergeCell ref="SDC428:SDF428"/>
    <mergeCell ref="SDG428:SDJ428"/>
    <mergeCell ref="SDK428:SDN428"/>
    <mergeCell ref="SDO428:SDR428"/>
    <mergeCell ref="SDS428:SDV428"/>
    <mergeCell ref="SDW428:SDZ428"/>
    <mergeCell ref="SEA428:SED428"/>
    <mergeCell ref="SEE428:SEH428"/>
    <mergeCell ref="SEI428:SEL428"/>
    <mergeCell ref="SEM428:SEP428"/>
    <mergeCell ref="SEQ428:SET428"/>
    <mergeCell ref="SEU428:SEX428"/>
    <mergeCell ref="SEY428:SFB428"/>
    <mergeCell ref="SKI428:SKL428"/>
    <mergeCell ref="SKM428:SKP428"/>
    <mergeCell ref="SKQ428:SKT428"/>
    <mergeCell ref="SKU428:SKX428"/>
    <mergeCell ref="SKY428:SLB428"/>
    <mergeCell ref="SLC428:SLF428"/>
    <mergeCell ref="SLG428:SLJ428"/>
    <mergeCell ref="SLK428:SLN428"/>
    <mergeCell ref="SLO428:SLR428"/>
    <mergeCell ref="SLS428:SLV428"/>
    <mergeCell ref="SLW428:SLZ428"/>
    <mergeCell ref="SMA428:SMD428"/>
    <mergeCell ref="SME428:SMH428"/>
    <mergeCell ref="SMI428:SML428"/>
    <mergeCell ref="SMM428:SMP428"/>
    <mergeCell ref="SMQ428:SMT428"/>
    <mergeCell ref="SMU428:SMX428"/>
    <mergeCell ref="SHS428:SHV428"/>
    <mergeCell ref="SHW428:SHZ428"/>
    <mergeCell ref="SIA428:SID428"/>
    <mergeCell ref="SIE428:SIH428"/>
    <mergeCell ref="SII428:SIL428"/>
    <mergeCell ref="SIM428:SIP428"/>
    <mergeCell ref="SIQ428:SIT428"/>
    <mergeCell ref="SIU428:SIX428"/>
    <mergeCell ref="SIY428:SJB428"/>
    <mergeCell ref="SJC428:SJF428"/>
    <mergeCell ref="SJG428:SJJ428"/>
    <mergeCell ref="SJK428:SJN428"/>
    <mergeCell ref="SJO428:SJR428"/>
    <mergeCell ref="SJS428:SJV428"/>
    <mergeCell ref="SJW428:SJZ428"/>
    <mergeCell ref="SKA428:SKD428"/>
    <mergeCell ref="SKE428:SKH428"/>
    <mergeCell ref="SPO428:SPR428"/>
    <mergeCell ref="SPS428:SPV428"/>
    <mergeCell ref="SPW428:SPZ428"/>
    <mergeCell ref="SQA428:SQD428"/>
    <mergeCell ref="SQE428:SQH428"/>
    <mergeCell ref="SQI428:SQL428"/>
    <mergeCell ref="SQM428:SQP428"/>
    <mergeCell ref="SQQ428:SQT428"/>
    <mergeCell ref="SQU428:SQX428"/>
    <mergeCell ref="SQY428:SRB428"/>
    <mergeCell ref="SRC428:SRF428"/>
    <mergeCell ref="SRG428:SRJ428"/>
    <mergeCell ref="SRK428:SRN428"/>
    <mergeCell ref="SRO428:SRR428"/>
    <mergeCell ref="SRS428:SRV428"/>
    <mergeCell ref="SRW428:SRZ428"/>
    <mergeCell ref="SSA428:SSD428"/>
    <mergeCell ref="SMY428:SNB428"/>
    <mergeCell ref="SNC428:SNF428"/>
    <mergeCell ref="SNG428:SNJ428"/>
    <mergeCell ref="SNK428:SNN428"/>
    <mergeCell ref="SNO428:SNR428"/>
    <mergeCell ref="SNS428:SNV428"/>
    <mergeCell ref="SNW428:SNZ428"/>
    <mergeCell ref="SOA428:SOD428"/>
    <mergeCell ref="SOE428:SOH428"/>
    <mergeCell ref="SOI428:SOL428"/>
    <mergeCell ref="SOM428:SOP428"/>
    <mergeCell ref="SOQ428:SOT428"/>
    <mergeCell ref="SOU428:SOX428"/>
    <mergeCell ref="SOY428:SPB428"/>
    <mergeCell ref="SPC428:SPF428"/>
    <mergeCell ref="SPG428:SPJ428"/>
    <mergeCell ref="SPK428:SPN428"/>
    <mergeCell ref="SUU428:SUX428"/>
    <mergeCell ref="SUY428:SVB428"/>
    <mergeCell ref="SVC428:SVF428"/>
    <mergeCell ref="SVG428:SVJ428"/>
    <mergeCell ref="SVK428:SVN428"/>
    <mergeCell ref="SVO428:SVR428"/>
    <mergeCell ref="SVS428:SVV428"/>
    <mergeCell ref="SVW428:SVZ428"/>
    <mergeCell ref="SWA428:SWD428"/>
    <mergeCell ref="SWE428:SWH428"/>
    <mergeCell ref="SWI428:SWL428"/>
    <mergeCell ref="SWM428:SWP428"/>
    <mergeCell ref="SWQ428:SWT428"/>
    <mergeCell ref="SWU428:SWX428"/>
    <mergeCell ref="SWY428:SXB428"/>
    <mergeCell ref="SXC428:SXF428"/>
    <mergeCell ref="SXG428:SXJ428"/>
    <mergeCell ref="SSE428:SSH428"/>
    <mergeCell ref="SSI428:SSL428"/>
    <mergeCell ref="SSM428:SSP428"/>
    <mergeCell ref="SSQ428:SST428"/>
    <mergeCell ref="SSU428:SSX428"/>
    <mergeCell ref="SSY428:STB428"/>
    <mergeCell ref="STC428:STF428"/>
    <mergeCell ref="STG428:STJ428"/>
    <mergeCell ref="STK428:STN428"/>
    <mergeCell ref="STO428:STR428"/>
    <mergeCell ref="STS428:STV428"/>
    <mergeCell ref="STW428:STZ428"/>
    <mergeCell ref="SUA428:SUD428"/>
    <mergeCell ref="SUE428:SUH428"/>
    <mergeCell ref="SUI428:SUL428"/>
    <mergeCell ref="SUM428:SUP428"/>
    <mergeCell ref="SUQ428:SUT428"/>
    <mergeCell ref="TAA428:TAD428"/>
    <mergeCell ref="TAE428:TAH428"/>
    <mergeCell ref="TAI428:TAL428"/>
    <mergeCell ref="TAM428:TAP428"/>
    <mergeCell ref="TAQ428:TAT428"/>
    <mergeCell ref="TAU428:TAX428"/>
    <mergeCell ref="TAY428:TBB428"/>
    <mergeCell ref="TBC428:TBF428"/>
    <mergeCell ref="TBG428:TBJ428"/>
    <mergeCell ref="TBK428:TBN428"/>
    <mergeCell ref="TBO428:TBR428"/>
    <mergeCell ref="TBS428:TBV428"/>
    <mergeCell ref="TBW428:TBZ428"/>
    <mergeCell ref="TCA428:TCD428"/>
    <mergeCell ref="TCE428:TCH428"/>
    <mergeCell ref="TCI428:TCL428"/>
    <mergeCell ref="TCM428:TCP428"/>
    <mergeCell ref="SXK428:SXN428"/>
    <mergeCell ref="SXO428:SXR428"/>
    <mergeCell ref="SXS428:SXV428"/>
    <mergeCell ref="SXW428:SXZ428"/>
    <mergeCell ref="SYA428:SYD428"/>
    <mergeCell ref="SYE428:SYH428"/>
    <mergeCell ref="SYI428:SYL428"/>
    <mergeCell ref="SYM428:SYP428"/>
    <mergeCell ref="SYQ428:SYT428"/>
    <mergeCell ref="SYU428:SYX428"/>
    <mergeCell ref="SYY428:SZB428"/>
    <mergeCell ref="SZC428:SZF428"/>
    <mergeCell ref="SZG428:SZJ428"/>
    <mergeCell ref="SZK428:SZN428"/>
    <mergeCell ref="SZO428:SZR428"/>
    <mergeCell ref="SZS428:SZV428"/>
    <mergeCell ref="SZW428:SZZ428"/>
    <mergeCell ref="TFG428:TFJ428"/>
    <mergeCell ref="TFK428:TFN428"/>
    <mergeCell ref="TFO428:TFR428"/>
    <mergeCell ref="TFS428:TFV428"/>
    <mergeCell ref="TFW428:TFZ428"/>
    <mergeCell ref="TGA428:TGD428"/>
    <mergeCell ref="TGE428:TGH428"/>
    <mergeCell ref="TGI428:TGL428"/>
    <mergeCell ref="TGM428:TGP428"/>
    <mergeCell ref="TGQ428:TGT428"/>
    <mergeCell ref="TGU428:TGX428"/>
    <mergeCell ref="TGY428:THB428"/>
    <mergeCell ref="THC428:THF428"/>
    <mergeCell ref="THG428:THJ428"/>
    <mergeCell ref="THK428:THN428"/>
    <mergeCell ref="THO428:THR428"/>
    <mergeCell ref="THS428:THV428"/>
    <mergeCell ref="TCQ428:TCT428"/>
    <mergeCell ref="TCU428:TCX428"/>
    <mergeCell ref="TCY428:TDB428"/>
    <mergeCell ref="TDC428:TDF428"/>
    <mergeCell ref="TDG428:TDJ428"/>
    <mergeCell ref="TDK428:TDN428"/>
    <mergeCell ref="TDO428:TDR428"/>
    <mergeCell ref="TDS428:TDV428"/>
    <mergeCell ref="TDW428:TDZ428"/>
    <mergeCell ref="TEA428:TED428"/>
    <mergeCell ref="TEE428:TEH428"/>
    <mergeCell ref="TEI428:TEL428"/>
    <mergeCell ref="TEM428:TEP428"/>
    <mergeCell ref="TEQ428:TET428"/>
    <mergeCell ref="TEU428:TEX428"/>
    <mergeCell ref="TEY428:TFB428"/>
    <mergeCell ref="TFC428:TFF428"/>
    <mergeCell ref="TKM428:TKP428"/>
    <mergeCell ref="TKQ428:TKT428"/>
    <mergeCell ref="TKU428:TKX428"/>
    <mergeCell ref="TKY428:TLB428"/>
    <mergeCell ref="TLC428:TLF428"/>
    <mergeCell ref="TLG428:TLJ428"/>
    <mergeCell ref="TLK428:TLN428"/>
    <mergeCell ref="TLO428:TLR428"/>
    <mergeCell ref="TLS428:TLV428"/>
    <mergeCell ref="TLW428:TLZ428"/>
    <mergeCell ref="TMA428:TMD428"/>
    <mergeCell ref="TME428:TMH428"/>
    <mergeCell ref="TMI428:TML428"/>
    <mergeCell ref="TMM428:TMP428"/>
    <mergeCell ref="TMQ428:TMT428"/>
    <mergeCell ref="TMU428:TMX428"/>
    <mergeCell ref="TMY428:TNB428"/>
    <mergeCell ref="THW428:THZ428"/>
    <mergeCell ref="TIA428:TID428"/>
    <mergeCell ref="TIE428:TIH428"/>
    <mergeCell ref="TII428:TIL428"/>
    <mergeCell ref="TIM428:TIP428"/>
    <mergeCell ref="TIQ428:TIT428"/>
    <mergeCell ref="TIU428:TIX428"/>
    <mergeCell ref="TIY428:TJB428"/>
    <mergeCell ref="TJC428:TJF428"/>
    <mergeCell ref="TJG428:TJJ428"/>
    <mergeCell ref="TJK428:TJN428"/>
    <mergeCell ref="TJO428:TJR428"/>
    <mergeCell ref="TJS428:TJV428"/>
    <mergeCell ref="TJW428:TJZ428"/>
    <mergeCell ref="TKA428:TKD428"/>
    <mergeCell ref="TKE428:TKH428"/>
    <mergeCell ref="TKI428:TKL428"/>
    <mergeCell ref="TPS428:TPV428"/>
    <mergeCell ref="TPW428:TPZ428"/>
    <mergeCell ref="TQA428:TQD428"/>
    <mergeCell ref="TQE428:TQH428"/>
    <mergeCell ref="TQI428:TQL428"/>
    <mergeCell ref="TQM428:TQP428"/>
    <mergeCell ref="TQQ428:TQT428"/>
    <mergeCell ref="TQU428:TQX428"/>
    <mergeCell ref="TQY428:TRB428"/>
    <mergeCell ref="TRC428:TRF428"/>
    <mergeCell ref="TRG428:TRJ428"/>
    <mergeCell ref="TRK428:TRN428"/>
    <mergeCell ref="TRO428:TRR428"/>
    <mergeCell ref="TRS428:TRV428"/>
    <mergeCell ref="TRW428:TRZ428"/>
    <mergeCell ref="TSA428:TSD428"/>
    <mergeCell ref="TSE428:TSH428"/>
    <mergeCell ref="TNC428:TNF428"/>
    <mergeCell ref="TNG428:TNJ428"/>
    <mergeCell ref="TNK428:TNN428"/>
    <mergeCell ref="TNO428:TNR428"/>
    <mergeCell ref="TNS428:TNV428"/>
    <mergeCell ref="TNW428:TNZ428"/>
    <mergeCell ref="TOA428:TOD428"/>
    <mergeCell ref="TOE428:TOH428"/>
    <mergeCell ref="TOI428:TOL428"/>
    <mergeCell ref="TOM428:TOP428"/>
    <mergeCell ref="TOQ428:TOT428"/>
    <mergeCell ref="TOU428:TOX428"/>
    <mergeCell ref="TOY428:TPB428"/>
    <mergeCell ref="TPC428:TPF428"/>
    <mergeCell ref="TPG428:TPJ428"/>
    <mergeCell ref="TPK428:TPN428"/>
    <mergeCell ref="TPO428:TPR428"/>
    <mergeCell ref="TUY428:TVB428"/>
    <mergeCell ref="TVC428:TVF428"/>
    <mergeCell ref="TVG428:TVJ428"/>
    <mergeCell ref="TVK428:TVN428"/>
    <mergeCell ref="TVO428:TVR428"/>
    <mergeCell ref="TVS428:TVV428"/>
    <mergeCell ref="TVW428:TVZ428"/>
    <mergeCell ref="TWA428:TWD428"/>
    <mergeCell ref="TWE428:TWH428"/>
    <mergeCell ref="TWI428:TWL428"/>
    <mergeCell ref="TWM428:TWP428"/>
    <mergeCell ref="TWQ428:TWT428"/>
    <mergeCell ref="TWU428:TWX428"/>
    <mergeCell ref="TWY428:TXB428"/>
    <mergeCell ref="TXC428:TXF428"/>
    <mergeCell ref="TXG428:TXJ428"/>
    <mergeCell ref="TXK428:TXN428"/>
    <mergeCell ref="TSI428:TSL428"/>
    <mergeCell ref="TSM428:TSP428"/>
    <mergeCell ref="TSQ428:TST428"/>
    <mergeCell ref="TSU428:TSX428"/>
    <mergeCell ref="TSY428:TTB428"/>
    <mergeCell ref="TTC428:TTF428"/>
    <mergeCell ref="TTG428:TTJ428"/>
    <mergeCell ref="TTK428:TTN428"/>
    <mergeCell ref="TTO428:TTR428"/>
    <mergeCell ref="TTS428:TTV428"/>
    <mergeCell ref="TTW428:TTZ428"/>
    <mergeCell ref="TUA428:TUD428"/>
    <mergeCell ref="TUE428:TUH428"/>
    <mergeCell ref="TUI428:TUL428"/>
    <mergeCell ref="TUM428:TUP428"/>
    <mergeCell ref="TUQ428:TUT428"/>
    <mergeCell ref="TUU428:TUX428"/>
    <mergeCell ref="UAE428:UAH428"/>
    <mergeCell ref="UAI428:UAL428"/>
    <mergeCell ref="UAM428:UAP428"/>
    <mergeCell ref="UAQ428:UAT428"/>
    <mergeCell ref="UAU428:UAX428"/>
    <mergeCell ref="UAY428:UBB428"/>
    <mergeCell ref="UBC428:UBF428"/>
    <mergeCell ref="UBG428:UBJ428"/>
    <mergeCell ref="UBK428:UBN428"/>
    <mergeCell ref="UBO428:UBR428"/>
    <mergeCell ref="UBS428:UBV428"/>
    <mergeCell ref="UBW428:UBZ428"/>
    <mergeCell ref="UCA428:UCD428"/>
    <mergeCell ref="UCE428:UCH428"/>
    <mergeCell ref="UCI428:UCL428"/>
    <mergeCell ref="UCM428:UCP428"/>
    <mergeCell ref="UCQ428:UCT428"/>
    <mergeCell ref="TXO428:TXR428"/>
    <mergeCell ref="TXS428:TXV428"/>
    <mergeCell ref="TXW428:TXZ428"/>
    <mergeCell ref="TYA428:TYD428"/>
    <mergeCell ref="TYE428:TYH428"/>
    <mergeCell ref="TYI428:TYL428"/>
    <mergeCell ref="TYM428:TYP428"/>
    <mergeCell ref="TYQ428:TYT428"/>
    <mergeCell ref="TYU428:TYX428"/>
    <mergeCell ref="TYY428:TZB428"/>
    <mergeCell ref="TZC428:TZF428"/>
    <mergeCell ref="TZG428:TZJ428"/>
    <mergeCell ref="TZK428:TZN428"/>
    <mergeCell ref="TZO428:TZR428"/>
    <mergeCell ref="TZS428:TZV428"/>
    <mergeCell ref="TZW428:TZZ428"/>
    <mergeCell ref="UAA428:UAD428"/>
    <mergeCell ref="UFK428:UFN428"/>
    <mergeCell ref="UFO428:UFR428"/>
    <mergeCell ref="UFS428:UFV428"/>
    <mergeCell ref="UFW428:UFZ428"/>
    <mergeCell ref="UGA428:UGD428"/>
    <mergeCell ref="UGE428:UGH428"/>
    <mergeCell ref="UGI428:UGL428"/>
    <mergeCell ref="UGM428:UGP428"/>
    <mergeCell ref="UGQ428:UGT428"/>
    <mergeCell ref="UGU428:UGX428"/>
    <mergeCell ref="UGY428:UHB428"/>
    <mergeCell ref="UHC428:UHF428"/>
    <mergeCell ref="UHG428:UHJ428"/>
    <mergeCell ref="UHK428:UHN428"/>
    <mergeCell ref="UHO428:UHR428"/>
    <mergeCell ref="UHS428:UHV428"/>
    <mergeCell ref="UHW428:UHZ428"/>
    <mergeCell ref="UCU428:UCX428"/>
    <mergeCell ref="UCY428:UDB428"/>
    <mergeCell ref="UDC428:UDF428"/>
    <mergeCell ref="UDG428:UDJ428"/>
    <mergeCell ref="UDK428:UDN428"/>
    <mergeCell ref="UDO428:UDR428"/>
    <mergeCell ref="UDS428:UDV428"/>
    <mergeCell ref="UDW428:UDZ428"/>
    <mergeCell ref="UEA428:UED428"/>
    <mergeCell ref="UEE428:UEH428"/>
    <mergeCell ref="UEI428:UEL428"/>
    <mergeCell ref="UEM428:UEP428"/>
    <mergeCell ref="UEQ428:UET428"/>
    <mergeCell ref="UEU428:UEX428"/>
    <mergeCell ref="UEY428:UFB428"/>
    <mergeCell ref="UFC428:UFF428"/>
    <mergeCell ref="UFG428:UFJ428"/>
    <mergeCell ref="UKQ428:UKT428"/>
    <mergeCell ref="UKU428:UKX428"/>
    <mergeCell ref="UKY428:ULB428"/>
    <mergeCell ref="ULC428:ULF428"/>
    <mergeCell ref="ULG428:ULJ428"/>
    <mergeCell ref="ULK428:ULN428"/>
    <mergeCell ref="ULO428:ULR428"/>
    <mergeCell ref="ULS428:ULV428"/>
    <mergeCell ref="ULW428:ULZ428"/>
    <mergeCell ref="UMA428:UMD428"/>
    <mergeCell ref="UME428:UMH428"/>
    <mergeCell ref="UMI428:UML428"/>
    <mergeCell ref="UMM428:UMP428"/>
    <mergeCell ref="UMQ428:UMT428"/>
    <mergeCell ref="UMU428:UMX428"/>
    <mergeCell ref="UMY428:UNB428"/>
    <mergeCell ref="UNC428:UNF428"/>
    <mergeCell ref="UIA428:UID428"/>
    <mergeCell ref="UIE428:UIH428"/>
    <mergeCell ref="UII428:UIL428"/>
    <mergeCell ref="UIM428:UIP428"/>
    <mergeCell ref="UIQ428:UIT428"/>
    <mergeCell ref="UIU428:UIX428"/>
    <mergeCell ref="UIY428:UJB428"/>
    <mergeCell ref="UJC428:UJF428"/>
    <mergeCell ref="UJG428:UJJ428"/>
    <mergeCell ref="UJK428:UJN428"/>
    <mergeCell ref="UJO428:UJR428"/>
    <mergeCell ref="UJS428:UJV428"/>
    <mergeCell ref="UJW428:UJZ428"/>
    <mergeCell ref="UKA428:UKD428"/>
    <mergeCell ref="UKE428:UKH428"/>
    <mergeCell ref="UKI428:UKL428"/>
    <mergeCell ref="UKM428:UKP428"/>
    <mergeCell ref="UPW428:UPZ428"/>
    <mergeCell ref="UQA428:UQD428"/>
    <mergeCell ref="UQE428:UQH428"/>
    <mergeCell ref="UQI428:UQL428"/>
    <mergeCell ref="UQM428:UQP428"/>
    <mergeCell ref="UQQ428:UQT428"/>
    <mergeCell ref="UQU428:UQX428"/>
    <mergeCell ref="UQY428:URB428"/>
    <mergeCell ref="URC428:URF428"/>
    <mergeCell ref="URG428:URJ428"/>
    <mergeCell ref="URK428:URN428"/>
    <mergeCell ref="URO428:URR428"/>
    <mergeCell ref="URS428:URV428"/>
    <mergeCell ref="URW428:URZ428"/>
    <mergeCell ref="USA428:USD428"/>
    <mergeCell ref="USE428:USH428"/>
    <mergeCell ref="USI428:USL428"/>
    <mergeCell ref="UNG428:UNJ428"/>
    <mergeCell ref="UNK428:UNN428"/>
    <mergeCell ref="UNO428:UNR428"/>
    <mergeCell ref="UNS428:UNV428"/>
    <mergeCell ref="UNW428:UNZ428"/>
    <mergeCell ref="UOA428:UOD428"/>
    <mergeCell ref="UOE428:UOH428"/>
    <mergeCell ref="UOI428:UOL428"/>
    <mergeCell ref="UOM428:UOP428"/>
    <mergeCell ref="UOQ428:UOT428"/>
    <mergeCell ref="UOU428:UOX428"/>
    <mergeCell ref="UOY428:UPB428"/>
    <mergeCell ref="UPC428:UPF428"/>
    <mergeCell ref="UPG428:UPJ428"/>
    <mergeCell ref="UPK428:UPN428"/>
    <mergeCell ref="UPO428:UPR428"/>
    <mergeCell ref="UPS428:UPV428"/>
    <mergeCell ref="UVC428:UVF428"/>
    <mergeCell ref="UVG428:UVJ428"/>
    <mergeCell ref="UVK428:UVN428"/>
    <mergeCell ref="UVO428:UVR428"/>
    <mergeCell ref="UVS428:UVV428"/>
    <mergeCell ref="UVW428:UVZ428"/>
    <mergeCell ref="UWA428:UWD428"/>
    <mergeCell ref="UWE428:UWH428"/>
    <mergeCell ref="UWI428:UWL428"/>
    <mergeCell ref="UWM428:UWP428"/>
    <mergeCell ref="UWQ428:UWT428"/>
    <mergeCell ref="UWU428:UWX428"/>
    <mergeCell ref="UWY428:UXB428"/>
    <mergeCell ref="UXC428:UXF428"/>
    <mergeCell ref="UXG428:UXJ428"/>
    <mergeCell ref="UXK428:UXN428"/>
    <mergeCell ref="UXO428:UXR428"/>
    <mergeCell ref="USM428:USP428"/>
    <mergeCell ref="USQ428:UST428"/>
    <mergeCell ref="USU428:USX428"/>
    <mergeCell ref="USY428:UTB428"/>
    <mergeCell ref="UTC428:UTF428"/>
    <mergeCell ref="UTG428:UTJ428"/>
    <mergeCell ref="UTK428:UTN428"/>
    <mergeCell ref="UTO428:UTR428"/>
    <mergeCell ref="UTS428:UTV428"/>
    <mergeCell ref="UTW428:UTZ428"/>
    <mergeCell ref="UUA428:UUD428"/>
    <mergeCell ref="UUE428:UUH428"/>
    <mergeCell ref="UUI428:UUL428"/>
    <mergeCell ref="UUM428:UUP428"/>
    <mergeCell ref="UUQ428:UUT428"/>
    <mergeCell ref="UUU428:UUX428"/>
    <mergeCell ref="UUY428:UVB428"/>
    <mergeCell ref="VAI428:VAL428"/>
    <mergeCell ref="VAM428:VAP428"/>
    <mergeCell ref="VAQ428:VAT428"/>
    <mergeCell ref="VAU428:VAX428"/>
    <mergeCell ref="VAY428:VBB428"/>
    <mergeCell ref="VBC428:VBF428"/>
    <mergeCell ref="VBG428:VBJ428"/>
    <mergeCell ref="VBK428:VBN428"/>
    <mergeCell ref="VBO428:VBR428"/>
    <mergeCell ref="VBS428:VBV428"/>
    <mergeCell ref="VBW428:VBZ428"/>
    <mergeCell ref="VCA428:VCD428"/>
    <mergeCell ref="VCE428:VCH428"/>
    <mergeCell ref="VCI428:VCL428"/>
    <mergeCell ref="VCM428:VCP428"/>
    <mergeCell ref="VCQ428:VCT428"/>
    <mergeCell ref="VCU428:VCX428"/>
    <mergeCell ref="UXS428:UXV428"/>
    <mergeCell ref="UXW428:UXZ428"/>
    <mergeCell ref="UYA428:UYD428"/>
    <mergeCell ref="UYE428:UYH428"/>
    <mergeCell ref="UYI428:UYL428"/>
    <mergeCell ref="UYM428:UYP428"/>
    <mergeCell ref="UYQ428:UYT428"/>
    <mergeCell ref="UYU428:UYX428"/>
    <mergeCell ref="UYY428:UZB428"/>
    <mergeCell ref="UZC428:UZF428"/>
    <mergeCell ref="UZG428:UZJ428"/>
    <mergeCell ref="UZK428:UZN428"/>
    <mergeCell ref="UZO428:UZR428"/>
    <mergeCell ref="UZS428:UZV428"/>
    <mergeCell ref="UZW428:UZZ428"/>
    <mergeCell ref="VAA428:VAD428"/>
    <mergeCell ref="VAE428:VAH428"/>
    <mergeCell ref="VFO428:VFR428"/>
    <mergeCell ref="VFS428:VFV428"/>
    <mergeCell ref="VFW428:VFZ428"/>
    <mergeCell ref="VGA428:VGD428"/>
    <mergeCell ref="VGE428:VGH428"/>
    <mergeCell ref="VGI428:VGL428"/>
    <mergeCell ref="VGM428:VGP428"/>
    <mergeCell ref="VGQ428:VGT428"/>
    <mergeCell ref="VGU428:VGX428"/>
    <mergeCell ref="VGY428:VHB428"/>
    <mergeCell ref="VHC428:VHF428"/>
    <mergeCell ref="VHG428:VHJ428"/>
    <mergeCell ref="VHK428:VHN428"/>
    <mergeCell ref="VHO428:VHR428"/>
    <mergeCell ref="VHS428:VHV428"/>
    <mergeCell ref="VHW428:VHZ428"/>
    <mergeCell ref="VIA428:VID428"/>
    <mergeCell ref="VCY428:VDB428"/>
    <mergeCell ref="VDC428:VDF428"/>
    <mergeCell ref="VDG428:VDJ428"/>
    <mergeCell ref="VDK428:VDN428"/>
    <mergeCell ref="VDO428:VDR428"/>
    <mergeCell ref="VDS428:VDV428"/>
    <mergeCell ref="VDW428:VDZ428"/>
    <mergeCell ref="VEA428:VED428"/>
    <mergeCell ref="VEE428:VEH428"/>
    <mergeCell ref="VEI428:VEL428"/>
    <mergeCell ref="VEM428:VEP428"/>
    <mergeCell ref="VEQ428:VET428"/>
    <mergeCell ref="VEU428:VEX428"/>
    <mergeCell ref="VEY428:VFB428"/>
    <mergeCell ref="VFC428:VFF428"/>
    <mergeCell ref="VFG428:VFJ428"/>
    <mergeCell ref="VFK428:VFN428"/>
    <mergeCell ref="VKU428:VKX428"/>
    <mergeCell ref="VKY428:VLB428"/>
    <mergeCell ref="VLC428:VLF428"/>
    <mergeCell ref="VLG428:VLJ428"/>
    <mergeCell ref="VLK428:VLN428"/>
    <mergeCell ref="VLO428:VLR428"/>
    <mergeCell ref="VLS428:VLV428"/>
    <mergeCell ref="VLW428:VLZ428"/>
    <mergeCell ref="VMA428:VMD428"/>
    <mergeCell ref="VME428:VMH428"/>
    <mergeCell ref="VMI428:VML428"/>
    <mergeCell ref="VMM428:VMP428"/>
    <mergeCell ref="VMQ428:VMT428"/>
    <mergeCell ref="VMU428:VMX428"/>
    <mergeCell ref="VMY428:VNB428"/>
    <mergeCell ref="VNC428:VNF428"/>
    <mergeCell ref="VNG428:VNJ428"/>
    <mergeCell ref="VIE428:VIH428"/>
    <mergeCell ref="VII428:VIL428"/>
    <mergeCell ref="VIM428:VIP428"/>
    <mergeCell ref="VIQ428:VIT428"/>
    <mergeCell ref="VIU428:VIX428"/>
    <mergeCell ref="VIY428:VJB428"/>
    <mergeCell ref="VJC428:VJF428"/>
    <mergeCell ref="VJG428:VJJ428"/>
    <mergeCell ref="VJK428:VJN428"/>
    <mergeCell ref="VJO428:VJR428"/>
    <mergeCell ref="VJS428:VJV428"/>
    <mergeCell ref="VJW428:VJZ428"/>
    <mergeCell ref="VKA428:VKD428"/>
    <mergeCell ref="VKE428:VKH428"/>
    <mergeCell ref="VKI428:VKL428"/>
    <mergeCell ref="VKM428:VKP428"/>
    <mergeCell ref="VKQ428:VKT428"/>
    <mergeCell ref="VQA428:VQD428"/>
    <mergeCell ref="VQE428:VQH428"/>
    <mergeCell ref="VQI428:VQL428"/>
    <mergeCell ref="VQM428:VQP428"/>
    <mergeCell ref="VQQ428:VQT428"/>
    <mergeCell ref="VQU428:VQX428"/>
    <mergeCell ref="VQY428:VRB428"/>
    <mergeCell ref="VRC428:VRF428"/>
    <mergeCell ref="VRG428:VRJ428"/>
    <mergeCell ref="VRK428:VRN428"/>
    <mergeCell ref="VRO428:VRR428"/>
    <mergeCell ref="VRS428:VRV428"/>
    <mergeCell ref="VRW428:VRZ428"/>
    <mergeCell ref="VSA428:VSD428"/>
    <mergeCell ref="VSE428:VSH428"/>
    <mergeCell ref="VSI428:VSL428"/>
    <mergeCell ref="VSM428:VSP428"/>
    <mergeCell ref="VNK428:VNN428"/>
    <mergeCell ref="VNO428:VNR428"/>
    <mergeCell ref="VNS428:VNV428"/>
    <mergeCell ref="VNW428:VNZ428"/>
    <mergeCell ref="VOA428:VOD428"/>
    <mergeCell ref="VOE428:VOH428"/>
    <mergeCell ref="VOI428:VOL428"/>
    <mergeCell ref="VOM428:VOP428"/>
    <mergeCell ref="VOQ428:VOT428"/>
    <mergeCell ref="VOU428:VOX428"/>
    <mergeCell ref="VOY428:VPB428"/>
    <mergeCell ref="VPC428:VPF428"/>
    <mergeCell ref="VPG428:VPJ428"/>
    <mergeCell ref="VPK428:VPN428"/>
    <mergeCell ref="VPO428:VPR428"/>
    <mergeCell ref="VPS428:VPV428"/>
    <mergeCell ref="VPW428:VPZ428"/>
    <mergeCell ref="VVG428:VVJ428"/>
    <mergeCell ref="VVK428:VVN428"/>
    <mergeCell ref="VVO428:VVR428"/>
    <mergeCell ref="VVS428:VVV428"/>
    <mergeCell ref="VVW428:VVZ428"/>
    <mergeCell ref="VWA428:VWD428"/>
    <mergeCell ref="VWE428:VWH428"/>
    <mergeCell ref="VWI428:VWL428"/>
    <mergeCell ref="VWM428:VWP428"/>
    <mergeCell ref="VWQ428:VWT428"/>
    <mergeCell ref="VWU428:VWX428"/>
    <mergeCell ref="VWY428:VXB428"/>
    <mergeCell ref="VXC428:VXF428"/>
    <mergeCell ref="VXG428:VXJ428"/>
    <mergeCell ref="VXK428:VXN428"/>
    <mergeCell ref="VXO428:VXR428"/>
    <mergeCell ref="VXS428:VXV428"/>
    <mergeCell ref="VSQ428:VST428"/>
    <mergeCell ref="VSU428:VSX428"/>
    <mergeCell ref="VSY428:VTB428"/>
    <mergeCell ref="VTC428:VTF428"/>
    <mergeCell ref="VTG428:VTJ428"/>
    <mergeCell ref="VTK428:VTN428"/>
    <mergeCell ref="VTO428:VTR428"/>
    <mergeCell ref="VTS428:VTV428"/>
    <mergeCell ref="VTW428:VTZ428"/>
    <mergeCell ref="VUA428:VUD428"/>
    <mergeCell ref="VUE428:VUH428"/>
    <mergeCell ref="VUI428:VUL428"/>
    <mergeCell ref="VUM428:VUP428"/>
    <mergeCell ref="VUQ428:VUT428"/>
    <mergeCell ref="VUU428:VUX428"/>
    <mergeCell ref="VUY428:VVB428"/>
    <mergeCell ref="VVC428:VVF428"/>
    <mergeCell ref="WAM428:WAP428"/>
    <mergeCell ref="WAQ428:WAT428"/>
    <mergeCell ref="WAU428:WAX428"/>
    <mergeCell ref="WAY428:WBB428"/>
    <mergeCell ref="WBC428:WBF428"/>
    <mergeCell ref="WBG428:WBJ428"/>
    <mergeCell ref="WBK428:WBN428"/>
    <mergeCell ref="WBO428:WBR428"/>
    <mergeCell ref="WBS428:WBV428"/>
    <mergeCell ref="WBW428:WBZ428"/>
    <mergeCell ref="WCA428:WCD428"/>
    <mergeCell ref="WCE428:WCH428"/>
    <mergeCell ref="WCI428:WCL428"/>
    <mergeCell ref="WCM428:WCP428"/>
    <mergeCell ref="WCQ428:WCT428"/>
    <mergeCell ref="WCU428:WCX428"/>
    <mergeCell ref="WCY428:WDB428"/>
    <mergeCell ref="VXW428:VXZ428"/>
    <mergeCell ref="VYA428:VYD428"/>
    <mergeCell ref="VYE428:VYH428"/>
    <mergeCell ref="VYI428:VYL428"/>
    <mergeCell ref="VYM428:VYP428"/>
    <mergeCell ref="VYQ428:VYT428"/>
    <mergeCell ref="VYU428:VYX428"/>
    <mergeCell ref="VYY428:VZB428"/>
    <mergeCell ref="VZC428:VZF428"/>
    <mergeCell ref="VZG428:VZJ428"/>
    <mergeCell ref="VZK428:VZN428"/>
    <mergeCell ref="VZO428:VZR428"/>
    <mergeCell ref="VZS428:VZV428"/>
    <mergeCell ref="VZW428:VZZ428"/>
    <mergeCell ref="WAA428:WAD428"/>
    <mergeCell ref="WAE428:WAH428"/>
    <mergeCell ref="WAI428:WAL428"/>
    <mergeCell ref="WFS428:WFV428"/>
    <mergeCell ref="WFW428:WFZ428"/>
    <mergeCell ref="WGA428:WGD428"/>
    <mergeCell ref="WGE428:WGH428"/>
    <mergeCell ref="WGI428:WGL428"/>
    <mergeCell ref="WGM428:WGP428"/>
    <mergeCell ref="WGQ428:WGT428"/>
    <mergeCell ref="WGU428:WGX428"/>
    <mergeCell ref="WGY428:WHB428"/>
    <mergeCell ref="WHC428:WHF428"/>
    <mergeCell ref="WHG428:WHJ428"/>
    <mergeCell ref="WHK428:WHN428"/>
    <mergeCell ref="WHO428:WHR428"/>
    <mergeCell ref="WHS428:WHV428"/>
    <mergeCell ref="WHW428:WHZ428"/>
    <mergeCell ref="WIA428:WID428"/>
    <mergeCell ref="WIE428:WIH428"/>
    <mergeCell ref="WDC428:WDF428"/>
    <mergeCell ref="WDG428:WDJ428"/>
    <mergeCell ref="WDK428:WDN428"/>
    <mergeCell ref="WDO428:WDR428"/>
    <mergeCell ref="WDS428:WDV428"/>
    <mergeCell ref="WDW428:WDZ428"/>
    <mergeCell ref="WEA428:WED428"/>
    <mergeCell ref="WEE428:WEH428"/>
    <mergeCell ref="WEI428:WEL428"/>
    <mergeCell ref="WEM428:WEP428"/>
    <mergeCell ref="WEQ428:WET428"/>
    <mergeCell ref="WEU428:WEX428"/>
    <mergeCell ref="WEY428:WFB428"/>
    <mergeCell ref="WFC428:WFF428"/>
    <mergeCell ref="WFG428:WFJ428"/>
    <mergeCell ref="WFK428:WFN428"/>
    <mergeCell ref="WFO428:WFR428"/>
    <mergeCell ref="WKY428:WLB428"/>
    <mergeCell ref="WLC428:WLF428"/>
    <mergeCell ref="WLG428:WLJ428"/>
    <mergeCell ref="WLK428:WLN428"/>
    <mergeCell ref="WLO428:WLR428"/>
    <mergeCell ref="WLS428:WLV428"/>
    <mergeCell ref="WLW428:WLZ428"/>
    <mergeCell ref="WMA428:WMD428"/>
    <mergeCell ref="WME428:WMH428"/>
    <mergeCell ref="WMI428:WML428"/>
    <mergeCell ref="WMM428:WMP428"/>
    <mergeCell ref="WMQ428:WMT428"/>
    <mergeCell ref="WMU428:WMX428"/>
    <mergeCell ref="WMY428:WNB428"/>
    <mergeCell ref="WNC428:WNF428"/>
    <mergeCell ref="WNG428:WNJ428"/>
    <mergeCell ref="WNK428:WNN428"/>
    <mergeCell ref="WII428:WIL428"/>
    <mergeCell ref="WIM428:WIP428"/>
    <mergeCell ref="WIQ428:WIT428"/>
    <mergeCell ref="WIU428:WIX428"/>
    <mergeCell ref="WIY428:WJB428"/>
    <mergeCell ref="WJC428:WJF428"/>
    <mergeCell ref="WJG428:WJJ428"/>
    <mergeCell ref="WJK428:WJN428"/>
    <mergeCell ref="WJO428:WJR428"/>
    <mergeCell ref="WJS428:WJV428"/>
    <mergeCell ref="WJW428:WJZ428"/>
    <mergeCell ref="WKA428:WKD428"/>
    <mergeCell ref="WKE428:WKH428"/>
    <mergeCell ref="WKI428:WKL428"/>
    <mergeCell ref="WKM428:WKP428"/>
    <mergeCell ref="WKQ428:WKT428"/>
    <mergeCell ref="WKU428:WKX428"/>
    <mergeCell ref="WQE428:WQH428"/>
    <mergeCell ref="WQI428:WQL428"/>
    <mergeCell ref="WQM428:WQP428"/>
    <mergeCell ref="WQQ428:WQT428"/>
    <mergeCell ref="WQU428:WQX428"/>
    <mergeCell ref="WQY428:WRB428"/>
    <mergeCell ref="WRC428:WRF428"/>
    <mergeCell ref="WRG428:WRJ428"/>
    <mergeCell ref="WRK428:WRN428"/>
    <mergeCell ref="WRO428:WRR428"/>
    <mergeCell ref="WRS428:WRV428"/>
    <mergeCell ref="WRW428:WRZ428"/>
    <mergeCell ref="WSA428:WSD428"/>
    <mergeCell ref="WSE428:WSH428"/>
    <mergeCell ref="WSI428:WSL428"/>
    <mergeCell ref="WSM428:WSP428"/>
    <mergeCell ref="WSQ428:WST428"/>
    <mergeCell ref="WNO428:WNR428"/>
    <mergeCell ref="WNS428:WNV428"/>
    <mergeCell ref="WNW428:WNZ428"/>
    <mergeCell ref="WOA428:WOD428"/>
    <mergeCell ref="WOE428:WOH428"/>
    <mergeCell ref="WOI428:WOL428"/>
    <mergeCell ref="WOM428:WOP428"/>
    <mergeCell ref="WOQ428:WOT428"/>
    <mergeCell ref="WOU428:WOX428"/>
    <mergeCell ref="WOY428:WPB428"/>
    <mergeCell ref="WPC428:WPF428"/>
    <mergeCell ref="WPG428:WPJ428"/>
    <mergeCell ref="WPK428:WPN428"/>
    <mergeCell ref="WPO428:WPR428"/>
    <mergeCell ref="WPS428:WPV428"/>
    <mergeCell ref="WPW428:WPZ428"/>
    <mergeCell ref="WQA428:WQD428"/>
    <mergeCell ref="XAI428:XAL428"/>
    <mergeCell ref="XAM428:XAP428"/>
    <mergeCell ref="WVK428:WVN428"/>
    <mergeCell ref="WVO428:WVR428"/>
    <mergeCell ref="WVS428:WVV428"/>
    <mergeCell ref="WVW428:WVZ428"/>
    <mergeCell ref="WWA428:WWD428"/>
    <mergeCell ref="WWE428:WWH428"/>
    <mergeCell ref="WWI428:WWL428"/>
    <mergeCell ref="WWM428:WWP428"/>
    <mergeCell ref="WWQ428:WWT428"/>
    <mergeCell ref="WWU428:WWX428"/>
    <mergeCell ref="WWY428:WXB428"/>
    <mergeCell ref="WXC428:WXF428"/>
    <mergeCell ref="WXG428:WXJ428"/>
    <mergeCell ref="WXK428:WXN428"/>
    <mergeCell ref="WXO428:WXR428"/>
    <mergeCell ref="WXS428:WXV428"/>
    <mergeCell ref="WXW428:WXZ428"/>
    <mergeCell ref="WSU428:WSX428"/>
    <mergeCell ref="WSY428:WTB428"/>
    <mergeCell ref="WTC428:WTF428"/>
    <mergeCell ref="WTG428:WTJ428"/>
    <mergeCell ref="WTK428:WTN428"/>
    <mergeCell ref="WTO428:WTR428"/>
    <mergeCell ref="WTS428:WTV428"/>
    <mergeCell ref="WTW428:WTZ428"/>
    <mergeCell ref="WUA428:WUD428"/>
    <mergeCell ref="WUE428:WUH428"/>
    <mergeCell ref="WUI428:WUL428"/>
    <mergeCell ref="WUM428:WUP428"/>
    <mergeCell ref="WUQ428:WUT428"/>
    <mergeCell ref="WUU428:WUX428"/>
    <mergeCell ref="WUY428:WVB428"/>
    <mergeCell ref="WVC428:WVF428"/>
    <mergeCell ref="WVG428:WVJ428"/>
    <mergeCell ref="XDG428:XDJ428"/>
    <mergeCell ref="XDK428:XDN428"/>
    <mergeCell ref="XDO428:XDR428"/>
    <mergeCell ref="XDS428:XDV428"/>
    <mergeCell ref="XDW428:XDZ428"/>
    <mergeCell ref="XEA428:XED428"/>
    <mergeCell ref="XEE428:XEH428"/>
    <mergeCell ref="XEI428:XEL428"/>
    <mergeCell ref="XEM428:XEP428"/>
    <mergeCell ref="XEQ428:XET428"/>
    <mergeCell ref="XEU428:XEX428"/>
    <mergeCell ref="XEY428:XFB428"/>
    <mergeCell ref="XFC428:XFD428"/>
    <mergeCell ref="O712:R712"/>
    <mergeCell ref="S712:V712"/>
    <mergeCell ref="W712:Z712"/>
    <mergeCell ref="AA712:AD712"/>
    <mergeCell ref="AE712:AH712"/>
    <mergeCell ref="AI712:AL712"/>
    <mergeCell ref="AM712:AP712"/>
    <mergeCell ref="AQ712:AT712"/>
    <mergeCell ref="AU712:AX712"/>
    <mergeCell ref="AY712:BB712"/>
    <mergeCell ref="BC712:BF712"/>
    <mergeCell ref="BG712:BJ712"/>
    <mergeCell ref="BK712:BN712"/>
    <mergeCell ref="BO712:BR712"/>
    <mergeCell ref="BS712:BV712"/>
    <mergeCell ref="BW712:BZ712"/>
    <mergeCell ref="CA712:CD712"/>
    <mergeCell ref="CE712:CH712"/>
    <mergeCell ref="CI712:CL712"/>
    <mergeCell ref="XAQ428:XAT428"/>
    <mergeCell ref="XAU428:XAX428"/>
    <mergeCell ref="XAY428:XBB428"/>
    <mergeCell ref="XBC428:XBF428"/>
    <mergeCell ref="XBG428:XBJ428"/>
    <mergeCell ref="XBK428:XBN428"/>
    <mergeCell ref="XBO428:XBR428"/>
    <mergeCell ref="XBS428:XBV428"/>
    <mergeCell ref="XBW428:XBZ428"/>
    <mergeCell ref="XCA428:XCD428"/>
    <mergeCell ref="XCE428:XCH428"/>
    <mergeCell ref="XCI428:XCL428"/>
    <mergeCell ref="XCM428:XCP428"/>
    <mergeCell ref="XCQ428:XCT428"/>
    <mergeCell ref="XCU428:XCX428"/>
    <mergeCell ref="XCY428:XDB428"/>
    <mergeCell ref="XDC428:XDF428"/>
    <mergeCell ref="WYA428:WYD428"/>
    <mergeCell ref="WYE428:WYH428"/>
    <mergeCell ref="WYI428:WYL428"/>
    <mergeCell ref="WYM428:WYP428"/>
    <mergeCell ref="WYQ428:WYT428"/>
    <mergeCell ref="WYU428:WYX428"/>
    <mergeCell ref="WYY428:WZB428"/>
    <mergeCell ref="WZC428:WZF428"/>
    <mergeCell ref="WZG428:WZJ428"/>
    <mergeCell ref="WZK428:WZN428"/>
    <mergeCell ref="WZO428:WZR428"/>
    <mergeCell ref="WZS428:WZV428"/>
    <mergeCell ref="WZW428:WZZ428"/>
    <mergeCell ref="XAA428:XAD428"/>
    <mergeCell ref="XAE428:XAH428"/>
    <mergeCell ref="FC712:FF712"/>
    <mergeCell ref="FG712:FJ712"/>
    <mergeCell ref="FK712:FN712"/>
    <mergeCell ref="FO712:FR712"/>
    <mergeCell ref="FS712:FV712"/>
    <mergeCell ref="FW712:FZ712"/>
    <mergeCell ref="GA712:GD712"/>
    <mergeCell ref="GE712:GH712"/>
    <mergeCell ref="GI712:GL712"/>
    <mergeCell ref="GM712:GP712"/>
    <mergeCell ref="GQ712:GT712"/>
    <mergeCell ref="GU712:GX712"/>
    <mergeCell ref="GY712:HB712"/>
    <mergeCell ref="HC712:HF712"/>
    <mergeCell ref="HG712:HJ712"/>
    <mergeCell ref="HK712:HN712"/>
    <mergeCell ref="HO712:HR712"/>
    <mergeCell ref="CM712:CP712"/>
    <mergeCell ref="CQ712:CT712"/>
    <mergeCell ref="CU712:CX712"/>
    <mergeCell ref="CY712:DB712"/>
    <mergeCell ref="DC712:DF712"/>
    <mergeCell ref="DG712:DJ712"/>
    <mergeCell ref="DK712:DN712"/>
    <mergeCell ref="DO712:DR712"/>
    <mergeCell ref="DS712:DV712"/>
    <mergeCell ref="DW712:DZ712"/>
    <mergeCell ref="EA712:ED712"/>
    <mergeCell ref="EE712:EH712"/>
    <mergeCell ref="EI712:EL712"/>
    <mergeCell ref="EM712:EP712"/>
    <mergeCell ref="EQ712:ET712"/>
    <mergeCell ref="EU712:EX712"/>
    <mergeCell ref="EY712:FB712"/>
    <mergeCell ref="KI712:KL712"/>
    <mergeCell ref="KM712:KP712"/>
    <mergeCell ref="KQ712:KT712"/>
    <mergeCell ref="KU712:KX712"/>
    <mergeCell ref="KY712:LB712"/>
    <mergeCell ref="LC712:LF712"/>
    <mergeCell ref="LG712:LJ712"/>
    <mergeCell ref="LK712:LN712"/>
    <mergeCell ref="LO712:LR712"/>
    <mergeCell ref="LS712:LV712"/>
    <mergeCell ref="LW712:LZ712"/>
    <mergeCell ref="MA712:MD712"/>
    <mergeCell ref="ME712:MH712"/>
    <mergeCell ref="MI712:ML712"/>
    <mergeCell ref="MM712:MP712"/>
    <mergeCell ref="MQ712:MT712"/>
    <mergeCell ref="MU712:MX712"/>
    <mergeCell ref="HS712:HV712"/>
    <mergeCell ref="HW712:HZ712"/>
    <mergeCell ref="IA712:ID712"/>
    <mergeCell ref="IE712:IH712"/>
    <mergeCell ref="II712:IL712"/>
    <mergeCell ref="IM712:IP712"/>
    <mergeCell ref="IQ712:IT712"/>
    <mergeCell ref="IU712:IX712"/>
    <mergeCell ref="IY712:JB712"/>
    <mergeCell ref="JC712:JF712"/>
    <mergeCell ref="JG712:JJ712"/>
    <mergeCell ref="JK712:JN712"/>
    <mergeCell ref="JO712:JR712"/>
    <mergeCell ref="JS712:JV712"/>
    <mergeCell ref="JW712:JZ712"/>
    <mergeCell ref="KA712:KD712"/>
    <mergeCell ref="KE712:KH712"/>
    <mergeCell ref="PO712:PR712"/>
    <mergeCell ref="PS712:PV712"/>
    <mergeCell ref="PW712:PZ712"/>
    <mergeCell ref="QA712:QD712"/>
    <mergeCell ref="QE712:QH712"/>
    <mergeCell ref="QI712:QL712"/>
    <mergeCell ref="QM712:QP712"/>
    <mergeCell ref="QQ712:QT712"/>
    <mergeCell ref="QU712:QX712"/>
    <mergeCell ref="QY712:RB712"/>
    <mergeCell ref="RC712:RF712"/>
    <mergeCell ref="RG712:RJ712"/>
    <mergeCell ref="RK712:RN712"/>
    <mergeCell ref="RO712:RR712"/>
    <mergeCell ref="RS712:RV712"/>
    <mergeCell ref="RW712:RZ712"/>
    <mergeCell ref="SA712:SD712"/>
    <mergeCell ref="MY712:NB712"/>
    <mergeCell ref="NC712:NF712"/>
    <mergeCell ref="NG712:NJ712"/>
    <mergeCell ref="NK712:NN712"/>
    <mergeCell ref="NO712:NR712"/>
    <mergeCell ref="NS712:NV712"/>
    <mergeCell ref="NW712:NZ712"/>
    <mergeCell ref="OA712:OD712"/>
    <mergeCell ref="OE712:OH712"/>
    <mergeCell ref="OI712:OL712"/>
    <mergeCell ref="OM712:OP712"/>
    <mergeCell ref="OQ712:OT712"/>
    <mergeCell ref="OU712:OX712"/>
    <mergeCell ref="OY712:PB712"/>
    <mergeCell ref="PC712:PF712"/>
    <mergeCell ref="PG712:PJ712"/>
    <mergeCell ref="PK712:PN712"/>
    <mergeCell ref="UU712:UX712"/>
    <mergeCell ref="UY712:VB712"/>
    <mergeCell ref="VC712:VF712"/>
    <mergeCell ref="VG712:VJ712"/>
    <mergeCell ref="VK712:VN712"/>
    <mergeCell ref="VO712:VR712"/>
    <mergeCell ref="VS712:VV712"/>
    <mergeCell ref="VW712:VZ712"/>
    <mergeCell ref="WA712:WD712"/>
    <mergeCell ref="WE712:WH712"/>
    <mergeCell ref="WI712:WL712"/>
    <mergeCell ref="WM712:WP712"/>
    <mergeCell ref="WQ712:WT712"/>
    <mergeCell ref="WU712:WX712"/>
    <mergeCell ref="WY712:XB712"/>
    <mergeCell ref="XC712:XF712"/>
    <mergeCell ref="XG712:XJ712"/>
    <mergeCell ref="SE712:SH712"/>
    <mergeCell ref="SI712:SL712"/>
    <mergeCell ref="SM712:SP712"/>
    <mergeCell ref="SQ712:ST712"/>
    <mergeCell ref="SU712:SX712"/>
    <mergeCell ref="SY712:TB712"/>
    <mergeCell ref="TC712:TF712"/>
    <mergeCell ref="TG712:TJ712"/>
    <mergeCell ref="TK712:TN712"/>
    <mergeCell ref="TO712:TR712"/>
    <mergeCell ref="TS712:TV712"/>
    <mergeCell ref="TW712:TZ712"/>
    <mergeCell ref="UA712:UD712"/>
    <mergeCell ref="UE712:UH712"/>
    <mergeCell ref="UI712:UL712"/>
    <mergeCell ref="UM712:UP712"/>
    <mergeCell ref="UQ712:UT712"/>
    <mergeCell ref="AAA712:AAD712"/>
    <mergeCell ref="AAE712:AAH712"/>
    <mergeCell ref="AAI712:AAL712"/>
    <mergeCell ref="AAM712:AAP712"/>
    <mergeCell ref="AAQ712:AAT712"/>
    <mergeCell ref="AAU712:AAX712"/>
    <mergeCell ref="AAY712:ABB712"/>
    <mergeCell ref="ABC712:ABF712"/>
    <mergeCell ref="ABG712:ABJ712"/>
    <mergeCell ref="ABK712:ABN712"/>
    <mergeCell ref="ABO712:ABR712"/>
    <mergeCell ref="ABS712:ABV712"/>
    <mergeCell ref="ABW712:ABZ712"/>
    <mergeCell ref="ACA712:ACD712"/>
    <mergeCell ref="ACE712:ACH712"/>
    <mergeCell ref="ACI712:ACL712"/>
    <mergeCell ref="ACM712:ACP712"/>
    <mergeCell ref="XK712:XN712"/>
    <mergeCell ref="XO712:XR712"/>
    <mergeCell ref="XS712:XV712"/>
    <mergeCell ref="XW712:XZ712"/>
    <mergeCell ref="YA712:YD712"/>
    <mergeCell ref="YE712:YH712"/>
    <mergeCell ref="YI712:YL712"/>
    <mergeCell ref="YM712:YP712"/>
    <mergeCell ref="YQ712:YT712"/>
    <mergeCell ref="YU712:YX712"/>
    <mergeCell ref="YY712:ZB712"/>
    <mergeCell ref="ZC712:ZF712"/>
    <mergeCell ref="ZG712:ZJ712"/>
    <mergeCell ref="ZK712:ZN712"/>
    <mergeCell ref="ZO712:ZR712"/>
    <mergeCell ref="ZS712:ZV712"/>
    <mergeCell ref="ZW712:ZZ712"/>
    <mergeCell ref="AFG712:AFJ712"/>
    <mergeCell ref="AFK712:AFN712"/>
    <mergeCell ref="AFO712:AFR712"/>
    <mergeCell ref="AFS712:AFV712"/>
    <mergeCell ref="AFW712:AFZ712"/>
    <mergeCell ref="AGA712:AGD712"/>
    <mergeCell ref="AGE712:AGH712"/>
    <mergeCell ref="AGI712:AGL712"/>
    <mergeCell ref="AGM712:AGP712"/>
    <mergeCell ref="AGQ712:AGT712"/>
    <mergeCell ref="AGU712:AGX712"/>
    <mergeCell ref="AGY712:AHB712"/>
    <mergeCell ref="AHC712:AHF712"/>
    <mergeCell ref="AHG712:AHJ712"/>
    <mergeCell ref="AHK712:AHN712"/>
    <mergeCell ref="AHO712:AHR712"/>
    <mergeCell ref="AHS712:AHV712"/>
    <mergeCell ref="ACQ712:ACT712"/>
    <mergeCell ref="ACU712:ACX712"/>
    <mergeCell ref="ACY712:ADB712"/>
    <mergeCell ref="ADC712:ADF712"/>
    <mergeCell ref="ADG712:ADJ712"/>
    <mergeCell ref="ADK712:ADN712"/>
    <mergeCell ref="ADO712:ADR712"/>
    <mergeCell ref="ADS712:ADV712"/>
    <mergeCell ref="ADW712:ADZ712"/>
    <mergeCell ref="AEA712:AED712"/>
    <mergeCell ref="AEE712:AEH712"/>
    <mergeCell ref="AEI712:AEL712"/>
    <mergeCell ref="AEM712:AEP712"/>
    <mergeCell ref="AEQ712:AET712"/>
    <mergeCell ref="AEU712:AEX712"/>
    <mergeCell ref="AEY712:AFB712"/>
    <mergeCell ref="AFC712:AFF712"/>
    <mergeCell ref="AKM712:AKP712"/>
    <mergeCell ref="AKQ712:AKT712"/>
    <mergeCell ref="AKU712:AKX712"/>
    <mergeCell ref="AKY712:ALB712"/>
    <mergeCell ref="ALC712:ALF712"/>
    <mergeCell ref="ALG712:ALJ712"/>
    <mergeCell ref="ALK712:ALN712"/>
    <mergeCell ref="ALO712:ALR712"/>
    <mergeCell ref="ALS712:ALV712"/>
    <mergeCell ref="ALW712:ALZ712"/>
    <mergeCell ref="AMA712:AMD712"/>
    <mergeCell ref="AME712:AMH712"/>
    <mergeCell ref="AMI712:AML712"/>
    <mergeCell ref="AMM712:AMP712"/>
    <mergeCell ref="AMQ712:AMT712"/>
    <mergeCell ref="AMU712:AMX712"/>
    <mergeCell ref="AMY712:ANB712"/>
    <mergeCell ref="AHW712:AHZ712"/>
    <mergeCell ref="AIA712:AID712"/>
    <mergeCell ref="AIE712:AIH712"/>
    <mergeCell ref="AII712:AIL712"/>
    <mergeCell ref="AIM712:AIP712"/>
    <mergeCell ref="AIQ712:AIT712"/>
    <mergeCell ref="AIU712:AIX712"/>
    <mergeCell ref="AIY712:AJB712"/>
    <mergeCell ref="AJC712:AJF712"/>
    <mergeCell ref="AJG712:AJJ712"/>
    <mergeCell ref="AJK712:AJN712"/>
    <mergeCell ref="AJO712:AJR712"/>
    <mergeCell ref="AJS712:AJV712"/>
    <mergeCell ref="AJW712:AJZ712"/>
    <mergeCell ref="AKA712:AKD712"/>
    <mergeCell ref="AKE712:AKH712"/>
    <mergeCell ref="AKI712:AKL712"/>
    <mergeCell ref="APS712:APV712"/>
    <mergeCell ref="APW712:APZ712"/>
    <mergeCell ref="AQA712:AQD712"/>
    <mergeCell ref="AQE712:AQH712"/>
    <mergeCell ref="AQI712:AQL712"/>
    <mergeCell ref="AQM712:AQP712"/>
    <mergeCell ref="AQQ712:AQT712"/>
    <mergeCell ref="AQU712:AQX712"/>
    <mergeCell ref="AQY712:ARB712"/>
    <mergeCell ref="ARC712:ARF712"/>
    <mergeCell ref="ARG712:ARJ712"/>
    <mergeCell ref="ARK712:ARN712"/>
    <mergeCell ref="ARO712:ARR712"/>
    <mergeCell ref="ARS712:ARV712"/>
    <mergeCell ref="ARW712:ARZ712"/>
    <mergeCell ref="ASA712:ASD712"/>
    <mergeCell ref="ASE712:ASH712"/>
    <mergeCell ref="ANC712:ANF712"/>
    <mergeCell ref="ANG712:ANJ712"/>
    <mergeCell ref="ANK712:ANN712"/>
    <mergeCell ref="ANO712:ANR712"/>
    <mergeCell ref="ANS712:ANV712"/>
    <mergeCell ref="ANW712:ANZ712"/>
    <mergeCell ref="AOA712:AOD712"/>
    <mergeCell ref="AOE712:AOH712"/>
    <mergeCell ref="AOI712:AOL712"/>
    <mergeCell ref="AOM712:AOP712"/>
    <mergeCell ref="AOQ712:AOT712"/>
    <mergeCell ref="AOU712:AOX712"/>
    <mergeCell ref="AOY712:APB712"/>
    <mergeCell ref="APC712:APF712"/>
    <mergeCell ref="APG712:APJ712"/>
    <mergeCell ref="APK712:APN712"/>
    <mergeCell ref="APO712:APR712"/>
    <mergeCell ref="AUY712:AVB712"/>
    <mergeCell ref="AVC712:AVF712"/>
    <mergeCell ref="AVG712:AVJ712"/>
    <mergeCell ref="AVK712:AVN712"/>
    <mergeCell ref="AVO712:AVR712"/>
    <mergeCell ref="AVS712:AVV712"/>
    <mergeCell ref="AVW712:AVZ712"/>
    <mergeCell ref="AWA712:AWD712"/>
    <mergeCell ref="AWE712:AWH712"/>
    <mergeCell ref="AWI712:AWL712"/>
    <mergeCell ref="AWM712:AWP712"/>
    <mergeCell ref="AWQ712:AWT712"/>
    <mergeCell ref="AWU712:AWX712"/>
    <mergeCell ref="AWY712:AXB712"/>
    <mergeCell ref="AXC712:AXF712"/>
    <mergeCell ref="AXG712:AXJ712"/>
    <mergeCell ref="AXK712:AXN712"/>
    <mergeCell ref="ASI712:ASL712"/>
    <mergeCell ref="ASM712:ASP712"/>
    <mergeCell ref="ASQ712:AST712"/>
    <mergeCell ref="ASU712:ASX712"/>
    <mergeCell ref="ASY712:ATB712"/>
    <mergeCell ref="ATC712:ATF712"/>
    <mergeCell ref="ATG712:ATJ712"/>
    <mergeCell ref="ATK712:ATN712"/>
    <mergeCell ref="ATO712:ATR712"/>
    <mergeCell ref="ATS712:ATV712"/>
    <mergeCell ref="ATW712:ATZ712"/>
    <mergeCell ref="AUA712:AUD712"/>
    <mergeCell ref="AUE712:AUH712"/>
    <mergeCell ref="AUI712:AUL712"/>
    <mergeCell ref="AUM712:AUP712"/>
    <mergeCell ref="AUQ712:AUT712"/>
    <mergeCell ref="AUU712:AUX712"/>
    <mergeCell ref="BAE712:BAH712"/>
    <mergeCell ref="BAI712:BAL712"/>
    <mergeCell ref="BAM712:BAP712"/>
    <mergeCell ref="BAQ712:BAT712"/>
    <mergeCell ref="BAU712:BAX712"/>
    <mergeCell ref="BAY712:BBB712"/>
    <mergeCell ref="BBC712:BBF712"/>
    <mergeCell ref="BBG712:BBJ712"/>
    <mergeCell ref="BBK712:BBN712"/>
    <mergeCell ref="BBO712:BBR712"/>
    <mergeCell ref="BBS712:BBV712"/>
    <mergeCell ref="BBW712:BBZ712"/>
    <mergeCell ref="BCA712:BCD712"/>
    <mergeCell ref="BCE712:BCH712"/>
    <mergeCell ref="BCI712:BCL712"/>
    <mergeCell ref="BCM712:BCP712"/>
    <mergeCell ref="BCQ712:BCT712"/>
    <mergeCell ref="AXO712:AXR712"/>
    <mergeCell ref="AXS712:AXV712"/>
    <mergeCell ref="AXW712:AXZ712"/>
    <mergeCell ref="AYA712:AYD712"/>
    <mergeCell ref="AYE712:AYH712"/>
    <mergeCell ref="AYI712:AYL712"/>
    <mergeCell ref="AYM712:AYP712"/>
    <mergeCell ref="AYQ712:AYT712"/>
    <mergeCell ref="AYU712:AYX712"/>
    <mergeCell ref="AYY712:AZB712"/>
    <mergeCell ref="AZC712:AZF712"/>
    <mergeCell ref="AZG712:AZJ712"/>
    <mergeCell ref="AZK712:AZN712"/>
    <mergeCell ref="AZO712:AZR712"/>
    <mergeCell ref="AZS712:AZV712"/>
    <mergeCell ref="AZW712:AZZ712"/>
    <mergeCell ref="BAA712:BAD712"/>
    <mergeCell ref="BFK712:BFN712"/>
    <mergeCell ref="BFO712:BFR712"/>
    <mergeCell ref="BFS712:BFV712"/>
    <mergeCell ref="BFW712:BFZ712"/>
    <mergeCell ref="BGA712:BGD712"/>
    <mergeCell ref="BGE712:BGH712"/>
    <mergeCell ref="BGI712:BGL712"/>
    <mergeCell ref="BGM712:BGP712"/>
    <mergeCell ref="BGQ712:BGT712"/>
    <mergeCell ref="BGU712:BGX712"/>
    <mergeCell ref="BGY712:BHB712"/>
    <mergeCell ref="BHC712:BHF712"/>
    <mergeCell ref="BHG712:BHJ712"/>
    <mergeCell ref="BHK712:BHN712"/>
    <mergeCell ref="BHO712:BHR712"/>
    <mergeCell ref="BHS712:BHV712"/>
    <mergeCell ref="BHW712:BHZ712"/>
    <mergeCell ref="BCU712:BCX712"/>
    <mergeCell ref="BCY712:BDB712"/>
    <mergeCell ref="BDC712:BDF712"/>
    <mergeCell ref="BDG712:BDJ712"/>
    <mergeCell ref="BDK712:BDN712"/>
    <mergeCell ref="BDO712:BDR712"/>
    <mergeCell ref="BDS712:BDV712"/>
    <mergeCell ref="BDW712:BDZ712"/>
    <mergeCell ref="BEA712:BED712"/>
    <mergeCell ref="BEE712:BEH712"/>
    <mergeCell ref="BEI712:BEL712"/>
    <mergeCell ref="BEM712:BEP712"/>
    <mergeCell ref="BEQ712:BET712"/>
    <mergeCell ref="BEU712:BEX712"/>
    <mergeCell ref="BEY712:BFB712"/>
    <mergeCell ref="BFC712:BFF712"/>
    <mergeCell ref="BFG712:BFJ712"/>
    <mergeCell ref="BKQ712:BKT712"/>
    <mergeCell ref="BKU712:BKX712"/>
    <mergeCell ref="BKY712:BLB712"/>
    <mergeCell ref="BLC712:BLF712"/>
    <mergeCell ref="BLG712:BLJ712"/>
    <mergeCell ref="BLK712:BLN712"/>
    <mergeCell ref="BLO712:BLR712"/>
    <mergeCell ref="BLS712:BLV712"/>
    <mergeCell ref="BLW712:BLZ712"/>
    <mergeCell ref="BMA712:BMD712"/>
    <mergeCell ref="BME712:BMH712"/>
    <mergeCell ref="BMI712:BML712"/>
    <mergeCell ref="BMM712:BMP712"/>
    <mergeCell ref="BMQ712:BMT712"/>
    <mergeCell ref="BMU712:BMX712"/>
    <mergeCell ref="BMY712:BNB712"/>
    <mergeCell ref="BNC712:BNF712"/>
    <mergeCell ref="BIA712:BID712"/>
    <mergeCell ref="BIE712:BIH712"/>
    <mergeCell ref="BII712:BIL712"/>
    <mergeCell ref="BIM712:BIP712"/>
    <mergeCell ref="BIQ712:BIT712"/>
    <mergeCell ref="BIU712:BIX712"/>
    <mergeCell ref="BIY712:BJB712"/>
    <mergeCell ref="BJC712:BJF712"/>
    <mergeCell ref="BJG712:BJJ712"/>
    <mergeCell ref="BJK712:BJN712"/>
    <mergeCell ref="BJO712:BJR712"/>
    <mergeCell ref="BJS712:BJV712"/>
    <mergeCell ref="BJW712:BJZ712"/>
    <mergeCell ref="BKA712:BKD712"/>
    <mergeCell ref="BKE712:BKH712"/>
    <mergeCell ref="BKI712:BKL712"/>
    <mergeCell ref="BKM712:BKP712"/>
    <mergeCell ref="BPW712:BPZ712"/>
    <mergeCell ref="BQA712:BQD712"/>
    <mergeCell ref="BQE712:BQH712"/>
    <mergeCell ref="BQI712:BQL712"/>
    <mergeCell ref="BQM712:BQP712"/>
    <mergeCell ref="BQQ712:BQT712"/>
    <mergeCell ref="BQU712:BQX712"/>
    <mergeCell ref="BQY712:BRB712"/>
    <mergeCell ref="BRC712:BRF712"/>
    <mergeCell ref="BRG712:BRJ712"/>
    <mergeCell ref="BRK712:BRN712"/>
    <mergeCell ref="BRO712:BRR712"/>
    <mergeCell ref="BRS712:BRV712"/>
    <mergeCell ref="BRW712:BRZ712"/>
    <mergeCell ref="BSA712:BSD712"/>
    <mergeCell ref="BSE712:BSH712"/>
    <mergeCell ref="BSI712:BSL712"/>
    <mergeCell ref="BNG712:BNJ712"/>
    <mergeCell ref="BNK712:BNN712"/>
    <mergeCell ref="BNO712:BNR712"/>
    <mergeCell ref="BNS712:BNV712"/>
    <mergeCell ref="BNW712:BNZ712"/>
    <mergeCell ref="BOA712:BOD712"/>
    <mergeCell ref="BOE712:BOH712"/>
    <mergeCell ref="BOI712:BOL712"/>
    <mergeCell ref="BOM712:BOP712"/>
    <mergeCell ref="BOQ712:BOT712"/>
    <mergeCell ref="BOU712:BOX712"/>
    <mergeCell ref="BOY712:BPB712"/>
    <mergeCell ref="BPC712:BPF712"/>
    <mergeCell ref="BPG712:BPJ712"/>
    <mergeCell ref="BPK712:BPN712"/>
    <mergeCell ref="BPO712:BPR712"/>
    <mergeCell ref="BPS712:BPV712"/>
    <mergeCell ref="BVC712:BVF712"/>
    <mergeCell ref="BVG712:BVJ712"/>
    <mergeCell ref="BVK712:BVN712"/>
    <mergeCell ref="BVO712:BVR712"/>
    <mergeCell ref="BVS712:BVV712"/>
    <mergeCell ref="BVW712:BVZ712"/>
    <mergeCell ref="BWA712:BWD712"/>
    <mergeCell ref="BWE712:BWH712"/>
    <mergeCell ref="BWI712:BWL712"/>
    <mergeCell ref="BWM712:BWP712"/>
    <mergeCell ref="BWQ712:BWT712"/>
    <mergeCell ref="BWU712:BWX712"/>
    <mergeCell ref="BWY712:BXB712"/>
    <mergeCell ref="BXC712:BXF712"/>
    <mergeCell ref="BXG712:BXJ712"/>
    <mergeCell ref="BXK712:BXN712"/>
    <mergeCell ref="BXO712:BXR712"/>
    <mergeCell ref="BSM712:BSP712"/>
    <mergeCell ref="BSQ712:BST712"/>
    <mergeCell ref="BSU712:BSX712"/>
    <mergeCell ref="BSY712:BTB712"/>
    <mergeCell ref="BTC712:BTF712"/>
    <mergeCell ref="BTG712:BTJ712"/>
    <mergeCell ref="BTK712:BTN712"/>
    <mergeCell ref="BTO712:BTR712"/>
    <mergeCell ref="BTS712:BTV712"/>
    <mergeCell ref="BTW712:BTZ712"/>
    <mergeCell ref="BUA712:BUD712"/>
    <mergeCell ref="BUE712:BUH712"/>
    <mergeCell ref="BUI712:BUL712"/>
    <mergeCell ref="BUM712:BUP712"/>
    <mergeCell ref="BUQ712:BUT712"/>
    <mergeCell ref="BUU712:BUX712"/>
    <mergeCell ref="BUY712:BVB712"/>
    <mergeCell ref="CAI712:CAL712"/>
    <mergeCell ref="CAM712:CAP712"/>
    <mergeCell ref="CAQ712:CAT712"/>
    <mergeCell ref="CAU712:CAX712"/>
    <mergeCell ref="CAY712:CBB712"/>
    <mergeCell ref="CBC712:CBF712"/>
    <mergeCell ref="CBG712:CBJ712"/>
    <mergeCell ref="CBK712:CBN712"/>
    <mergeCell ref="CBO712:CBR712"/>
    <mergeCell ref="CBS712:CBV712"/>
    <mergeCell ref="CBW712:CBZ712"/>
    <mergeCell ref="CCA712:CCD712"/>
    <mergeCell ref="CCE712:CCH712"/>
    <mergeCell ref="CCI712:CCL712"/>
    <mergeCell ref="CCM712:CCP712"/>
    <mergeCell ref="CCQ712:CCT712"/>
    <mergeCell ref="CCU712:CCX712"/>
    <mergeCell ref="BXS712:BXV712"/>
    <mergeCell ref="BXW712:BXZ712"/>
    <mergeCell ref="BYA712:BYD712"/>
    <mergeCell ref="BYE712:BYH712"/>
    <mergeCell ref="BYI712:BYL712"/>
    <mergeCell ref="BYM712:BYP712"/>
    <mergeCell ref="BYQ712:BYT712"/>
    <mergeCell ref="BYU712:BYX712"/>
    <mergeCell ref="BYY712:BZB712"/>
    <mergeCell ref="BZC712:BZF712"/>
    <mergeCell ref="BZG712:BZJ712"/>
    <mergeCell ref="BZK712:BZN712"/>
    <mergeCell ref="BZO712:BZR712"/>
    <mergeCell ref="BZS712:BZV712"/>
    <mergeCell ref="BZW712:BZZ712"/>
    <mergeCell ref="CAA712:CAD712"/>
    <mergeCell ref="CAE712:CAH712"/>
    <mergeCell ref="CFO712:CFR712"/>
    <mergeCell ref="CFS712:CFV712"/>
    <mergeCell ref="CFW712:CFZ712"/>
    <mergeCell ref="CGA712:CGD712"/>
    <mergeCell ref="CGE712:CGH712"/>
    <mergeCell ref="CGI712:CGL712"/>
    <mergeCell ref="CGM712:CGP712"/>
    <mergeCell ref="CGQ712:CGT712"/>
    <mergeCell ref="CGU712:CGX712"/>
    <mergeCell ref="CGY712:CHB712"/>
    <mergeCell ref="CHC712:CHF712"/>
    <mergeCell ref="CHG712:CHJ712"/>
    <mergeCell ref="CHK712:CHN712"/>
    <mergeCell ref="CHO712:CHR712"/>
    <mergeCell ref="CHS712:CHV712"/>
    <mergeCell ref="CHW712:CHZ712"/>
    <mergeCell ref="CIA712:CID712"/>
    <mergeCell ref="CCY712:CDB712"/>
    <mergeCell ref="CDC712:CDF712"/>
    <mergeCell ref="CDG712:CDJ712"/>
    <mergeCell ref="CDK712:CDN712"/>
    <mergeCell ref="CDO712:CDR712"/>
    <mergeCell ref="CDS712:CDV712"/>
    <mergeCell ref="CDW712:CDZ712"/>
    <mergeCell ref="CEA712:CED712"/>
    <mergeCell ref="CEE712:CEH712"/>
    <mergeCell ref="CEI712:CEL712"/>
    <mergeCell ref="CEM712:CEP712"/>
    <mergeCell ref="CEQ712:CET712"/>
    <mergeCell ref="CEU712:CEX712"/>
    <mergeCell ref="CEY712:CFB712"/>
    <mergeCell ref="CFC712:CFF712"/>
    <mergeCell ref="CFG712:CFJ712"/>
    <mergeCell ref="CFK712:CFN712"/>
    <mergeCell ref="CKU712:CKX712"/>
    <mergeCell ref="CKY712:CLB712"/>
    <mergeCell ref="CLC712:CLF712"/>
    <mergeCell ref="CLG712:CLJ712"/>
    <mergeCell ref="CLK712:CLN712"/>
    <mergeCell ref="CLO712:CLR712"/>
    <mergeCell ref="CLS712:CLV712"/>
    <mergeCell ref="CLW712:CLZ712"/>
    <mergeCell ref="CMA712:CMD712"/>
    <mergeCell ref="CME712:CMH712"/>
    <mergeCell ref="CMI712:CML712"/>
    <mergeCell ref="CMM712:CMP712"/>
    <mergeCell ref="CMQ712:CMT712"/>
    <mergeCell ref="CMU712:CMX712"/>
    <mergeCell ref="CMY712:CNB712"/>
    <mergeCell ref="CNC712:CNF712"/>
    <mergeCell ref="CNG712:CNJ712"/>
    <mergeCell ref="CIE712:CIH712"/>
    <mergeCell ref="CII712:CIL712"/>
    <mergeCell ref="CIM712:CIP712"/>
    <mergeCell ref="CIQ712:CIT712"/>
    <mergeCell ref="CIU712:CIX712"/>
    <mergeCell ref="CIY712:CJB712"/>
    <mergeCell ref="CJC712:CJF712"/>
    <mergeCell ref="CJG712:CJJ712"/>
    <mergeCell ref="CJK712:CJN712"/>
    <mergeCell ref="CJO712:CJR712"/>
    <mergeCell ref="CJS712:CJV712"/>
    <mergeCell ref="CJW712:CJZ712"/>
    <mergeCell ref="CKA712:CKD712"/>
    <mergeCell ref="CKE712:CKH712"/>
    <mergeCell ref="CKI712:CKL712"/>
    <mergeCell ref="CKM712:CKP712"/>
    <mergeCell ref="CKQ712:CKT712"/>
    <mergeCell ref="CQA712:CQD712"/>
    <mergeCell ref="CQE712:CQH712"/>
    <mergeCell ref="CQI712:CQL712"/>
    <mergeCell ref="CQM712:CQP712"/>
    <mergeCell ref="CQQ712:CQT712"/>
    <mergeCell ref="CQU712:CQX712"/>
    <mergeCell ref="CQY712:CRB712"/>
    <mergeCell ref="CRC712:CRF712"/>
    <mergeCell ref="CRG712:CRJ712"/>
    <mergeCell ref="CRK712:CRN712"/>
    <mergeCell ref="CRO712:CRR712"/>
    <mergeCell ref="CRS712:CRV712"/>
    <mergeCell ref="CRW712:CRZ712"/>
    <mergeCell ref="CSA712:CSD712"/>
    <mergeCell ref="CSE712:CSH712"/>
    <mergeCell ref="CSI712:CSL712"/>
    <mergeCell ref="CSM712:CSP712"/>
    <mergeCell ref="CNK712:CNN712"/>
    <mergeCell ref="CNO712:CNR712"/>
    <mergeCell ref="CNS712:CNV712"/>
    <mergeCell ref="CNW712:CNZ712"/>
    <mergeCell ref="COA712:COD712"/>
    <mergeCell ref="COE712:COH712"/>
    <mergeCell ref="COI712:COL712"/>
    <mergeCell ref="COM712:COP712"/>
    <mergeCell ref="COQ712:COT712"/>
    <mergeCell ref="COU712:COX712"/>
    <mergeCell ref="COY712:CPB712"/>
    <mergeCell ref="CPC712:CPF712"/>
    <mergeCell ref="CPG712:CPJ712"/>
    <mergeCell ref="CPK712:CPN712"/>
    <mergeCell ref="CPO712:CPR712"/>
    <mergeCell ref="CPS712:CPV712"/>
    <mergeCell ref="CPW712:CPZ712"/>
    <mergeCell ref="CVG712:CVJ712"/>
    <mergeCell ref="CVK712:CVN712"/>
    <mergeCell ref="CVO712:CVR712"/>
    <mergeCell ref="CVS712:CVV712"/>
    <mergeCell ref="CVW712:CVZ712"/>
    <mergeCell ref="CWA712:CWD712"/>
    <mergeCell ref="CWE712:CWH712"/>
    <mergeCell ref="CWI712:CWL712"/>
    <mergeCell ref="CWM712:CWP712"/>
    <mergeCell ref="CWQ712:CWT712"/>
    <mergeCell ref="CWU712:CWX712"/>
    <mergeCell ref="CWY712:CXB712"/>
    <mergeCell ref="CXC712:CXF712"/>
    <mergeCell ref="CXG712:CXJ712"/>
    <mergeCell ref="CXK712:CXN712"/>
    <mergeCell ref="CXO712:CXR712"/>
    <mergeCell ref="CXS712:CXV712"/>
    <mergeCell ref="CSQ712:CST712"/>
    <mergeCell ref="CSU712:CSX712"/>
    <mergeCell ref="CSY712:CTB712"/>
    <mergeCell ref="CTC712:CTF712"/>
    <mergeCell ref="CTG712:CTJ712"/>
    <mergeCell ref="CTK712:CTN712"/>
    <mergeCell ref="CTO712:CTR712"/>
    <mergeCell ref="CTS712:CTV712"/>
    <mergeCell ref="CTW712:CTZ712"/>
    <mergeCell ref="CUA712:CUD712"/>
    <mergeCell ref="CUE712:CUH712"/>
    <mergeCell ref="CUI712:CUL712"/>
    <mergeCell ref="CUM712:CUP712"/>
    <mergeCell ref="CUQ712:CUT712"/>
    <mergeCell ref="CUU712:CUX712"/>
    <mergeCell ref="CUY712:CVB712"/>
    <mergeCell ref="CVC712:CVF712"/>
    <mergeCell ref="DAM712:DAP712"/>
    <mergeCell ref="DAQ712:DAT712"/>
    <mergeCell ref="DAU712:DAX712"/>
    <mergeCell ref="DAY712:DBB712"/>
    <mergeCell ref="DBC712:DBF712"/>
    <mergeCell ref="DBG712:DBJ712"/>
    <mergeCell ref="DBK712:DBN712"/>
    <mergeCell ref="DBO712:DBR712"/>
    <mergeCell ref="DBS712:DBV712"/>
    <mergeCell ref="DBW712:DBZ712"/>
    <mergeCell ref="DCA712:DCD712"/>
    <mergeCell ref="DCE712:DCH712"/>
    <mergeCell ref="DCI712:DCL712"/>
    <mergeCell ref="DCM712:DCP712"/>
    <mergeCell ref="DCQ712:DCT712"/>
    <mergeCell ref="DCU712:DCX712"/>
    <mergeCell ref="DCY712:DDB712"/>
    <mergeCell ref="CXW712:CXZ712"/>
    <mergeCell ref="CYA712:CYD712"/>
    <mergeCell ref="CYE712:CYH712"/>
    <mergeCell ref="CYI712:CYL712"/>
    <mergeCell ref="CYM712:CYP712"/>
    <mergeCell ref="CYQ712:CYT712"/>
    <mergeCell ref="CYU712:CYX712"/>
    <mergeCell ref="CYY712:CZB712"/>
    <mergeCell ref="CZC712:CZF712"/>
    <mergeCell ref="CZG712:CZJ712"/>
    <mergeCell ref="CZK712:CZN712"/>
    <mergeCell ref="CZO712:CZR712"/>
    <mergeCell ref="CZS712:CZV712"/>
    <mergeCell ref="CZW712:CZZ712"/>
    <mergeCell ref="DAA712:DAD712"/>
    <mergeCell ref="DAE712:DAH712"/>
    <mergeCell ref="DAI712:DAL712"/>
    <mergeCell ref="DFS712:DFV712"/>
    <mergeCell ref="DFW712:DFZ712"/>
    <mergeCell ref="DGA712:DGD712"/>
    <mergeCell ref="DGE712:DGH712"/>
    <mergeCell ref="DGI712:DGL712"/>
    <mergeCell ref="DGM712:DGP712"/>
    <mergeCell ref="DGQ712:DGT712"/>
    <mergeCell ref="DGU712:DGX712"/>
    <mergeCell ref="DGY712:DHB712"/>
    <mergeCell ref="DHC712:DHF712"/>
    <mergeCell ref="DHG712:DHJ712"/>
    <mergeCell ref="DHK712:DHN712"/>
    <mergeCell ref="DHO712:DHR712"/>
    <mergeCell ref="DHS712:DHV712"/>
    <mergeCell ref="DHW712:DHZ712"/>
    <mergeCell ref="DIA712:DID712"/>
    <mergeCell ref="DIE712:DIH712"/>
    <mergeCell ref="DDC712:DDF712"/>
    <mergeCell ref="DDG712:DDJ712"/>
    <mergeCell ref="DDK712:DDN712"/>
    <mergeCell ref="DDO712:DDR712"/>
    <mergeCell ref="DDS712:DDV712"/>
    <mergeCell ref="DDW712:DDZ712"/>
    <mergeCell ref="DEA712:DED712"/>
    <mergeCell ref="DEE712:DEH712"/>
    <mergeCell ref="DEI712:DEL712"/>
    <mergeCell ref="DEM712:DEP712"/>
    <mergeCell ref="DEQ712:DET712"/>
    <mergeCell ref="DEU712:DEX712"/>
    <mergeCell ref="DEY712:DFB712"/>
    <mergeCell ref="DFC712:DFF712"/>
    <mergeCell ref="DFG712:DFJ712"/>
    <mergeCell ref="DFK712:DFN712"/>
    <mergeCell ref="DFO712:DFR712"/>
    <mergeCell ref="DKY712:DLB712"/>
    <mergeCell ref="DLC712:DLF712"/>
    <mergeCell ref="DLG712:DLJ712"/>
    <mergeCell ref="DLK712:DLN712"/>
    <mergeCell ref="DLO712:DLR712"/>
    <mergeCell ref="DLS712:DLV712"/>
    <mergeCell ref="DLW712:DLZ712"/>
    <mergeCell ref="DMA712:DMD712"/>
    <mergeCell ref="DME712:DMH712"/>
    <mergeCell ref="DMI712:DML712"/>
    <mergeCell ref="DMM712:DMP712"/>
    <mergeCell ref="DMQ712:DMT712"/>
    <mergeCell ref="DMU712:DMX712"/>
    <mergeCell ref="DMY712:DNB712"/>
    <mergeCell ref="DNC712:DNF712"/>
    <mergeCell ref="DNG712:DNJ712"/>
    <mergeCell ref="DNK712:DNN712"/>
    <mergeCell ref="DII712:DIL712"/>
    <mergeCell ref="DIM712:DIP712"/>
    <mergeCell ref="DIQ712:DIT712"/>
    <mergeCell ref="DIU712:DIX712"/>
    <mergeCell ref="DIY712:DJB712"/>
    <mergeCell ref="DJC712:DJF712"/>
    <mergeCell ref="DJG712:DJJ712"/>
    <mergeCell ref="DJK712:DJN712"/>
    <mergeCell ref="DJO712:DJR712"/>
    <mergeCell ref="DJS712:DJV712"/>
    <mergeCell ref="DJW712:DJZ712"/>
    <mergeCell ref="DKA712:DKD712"/>
    <mergeCell ref="DKE712:DKH712"/>
    <mergeCell ref="DKI712:DKL712"/>
    <mergeCell ref="DKM712:DKP712"/>
    <mergeCell ref="DKQ712:DKT712"/>
    <mergeCell ref="DKU712:DKX712"/>
    <mergeCell ref="DQE712:DQH712"/>
    <mergeCell ref="DQI712:DQL712"/>
    <mergeCell ref="DQM712:DQP712"/>
    <mergeCell ref="DQQ712:DQT712"/>
    <mergeCell ref="DQU712:DQX712"/>
    <mergeCell ref="DQY712:DRB712"/>
    <mergeCell ref="DRC712:DRF712"/>
    <mergeCell ref="DRG712:DRJ712"/>
    <mergeCell ref="DRK712:DRN712"/>
    <mergeCell ref="DRO712:DRR712"/>
    <mergeCell ref="DRS712:DRV712"/>
    <mergeCell ref="DRW712:DRZ712"/>
    <mergeCell ref="DSA712:DSD712"/>
    <mergeCell ref="DSE712:DSH712"/>
    <mergeCell ref="DSI712:DSL712"/>
    <mergeCell ref="DSM712:DSP712"/>
    <mergeCell ref="DSQ712:DST712"/>
    <mergeCell ref="DNO712:DNR712"/>
    <mergeCell ref="DNS712:DNV712"/>
    <mergeCell ref="DNW712:DNZ712"/>
    <mergeCell ref="DOA712:DOD712"/>
    <mergeCell ref="DOE712:DOH712"/>
    <mergeCell ref="DOI712:DOL712"/>
    <mergeCell ref="DOM712:DOP712"/>
    <mergeCell ref="DOQ712:DOT712"/>
    <mergeCell ref="DOU712:DOX712"/>
    <mergeCell ref="DOY712:DPB712"/>
    <mergeCell ref="DPC712:DPF712"/>
    <mergeCell ref="DPG712:DPJ712"/>
    <mergeCell ref="DPK712:DPN712"/>
    <mergeCell ref="DPO712:DPR712"/>
    <mergeCell ref="DPS712:DPV712"/>
    <mergeCell ref="DPW712:DPZ712"/>
    <mergeCell ref="DQA712:DQD712"/>
    <mergeCell ref="DVK712:DVN712"/>
    <mergeCell ref="DVO712:DVR712"/>
    <mergeCell ref="DVS712:DVV712"/>
    <mergeCell ref="DVW712:DVZ712"/>
    <mergeCell ref="DWA712:DWD712"/>
    <mergeCell ref="DWE712:DWH712"/>
    <mergeCell ref="DWI712:DWL712"/>
    <mergeCell ref="DWM712:DWP712"/>
    <mergeCell ref="DWQ712:DWT712"/>
    <mergeCell ref="DWU712:DWX712"/>
    <mergeCell ref="DWY712:DXB712"/>
    <mergeCell ref="DXC712:DXF712"/>
    <mergeCell ref="DXG712:DXJ712"/>
    <mergeCell ref="DXK712:DXN712"/>
    <mergeCell ref="DXO712:DXR712"/>
    <mergeCell ref="DXS712:DXV712"/>
    <mergeCell ref="DXW712:DXZ712"/>
    <mergeCell ref="DSU712:DSX712"/>
    <mergeCell ref="DSY712:DTB712"/>
    <mergeCell ref="DTC712:DTF712"/>
    <mergeCell ref="DTG712:DTJ712"/>
    <mergeCell ref="DTK712:DTN712"/>
    <mergeCell ref="DTO712:DTR712"/>
    <mergeCell ref="DTS712:DTV712"/>
    <mergeCell ref="DTW712:DTZ712"/>
    <mergeCell ref="DUA712:DUD712"/>
    <mergeCell ref="DUE712:DUH712"/>
    <mergeCell ref="DUI712:DUL712"/>
    <mergeCell ref="DUM712:DUP712"/>
    <mergeCell ref="DUQ712:DUT712"/>
    <mergeCell ref="DUU712:DUX712"/>
    <mergeCell ref="DUY712:DVB712"/>
    <mergeCell ref="DVC712:DVF712"/>
    <mergeCell ref="DVG712:DVJ712"/>
    <mergeCell ref="EAQ712:EAT712"/>
    <mergeCell ref="EAU712:EAX712"/>
    <mergeCell ref="EAY712:EBB712"/>
    <mergeCell ref="EBC712:EBF712"/>
    <mergeCell ref="EBG712:EBJ712"/>
    <mergeCell ref="EBK712:EBN712"/>
    <mergeCell ref="EBO712:EBR712"/>
    <mergeCell ref="EBS712:EBV712"/>
    <mergeCell ref="EBW712:EBZ712"/>
    <mergeCell ref="ECA712:ECD712"/>
    <mergeCell ref="ECE712:ECH712"/>
    <mergeCell ref="ECI712:ECL712"/>
    <mergeCell ref="ECM712:ECP712"/>
    <mergeCell ref="ECQ712:ECT712"/>
    <mergeCell ref="ECU712:ECX712"/>
    <mergeCell ref="ECY712:EDB712"/>
    <mergeCell ref="EDC712:EDF712"/>
    <mergeCell ref="DYA712:DYD712"/>
    <mergeCell ref="DYE712:DYH712"/>
    <mergeCell ref="DYI712:DYL712"/>
    <mergeCell ref="DYM712:DYP712"/>
    <mergeCell ref="DYQ712:DYT712"/>
    <mergeCell ref="DYU712:DYX712"/>
    <mergeCell ref="DYY712:DZB712"/>
    <mergeCell ref="DZC712:DZF712"/>
    <mergeCell ref="DZG712:DZJ712"/>
    <mergeCell ref="DZK712:DZN712"/>
    <mergeCell ref="DZO712:DZR712"/>
    <mergeCell ref="DZS712:DZV712"/>
    <mergeCell ref="DZW712:DZZ712"/>
    <mergeCell ref="EAA712:EAD712"/>
    <mergeCell ref="EAE712:EAH712"/>
    <mergeCell ref="EAI712:EAL712"/>
    <mergeCell ref="EAM712:EAP712"/>
    <mergeCell ref="EFW712:EFZ712"/>
    <mergeCell ref="EGA712:EGD712"/>
    <mergeCell ref="EGE712:EGH712"/>
    <mergeCell ref="EGI712:EGL712"/>
    <mergeCell ref="EGM712:EGP712"/>
    <mergeCell ref="EGQ712:EGT712"/>
    <mergeCell ref="EGU712:EGX712"/>
    <mergeCell ref="EGY712:EHB712"/>
    <mergeCell ref="EHC712:EHF712"/>
    <mergeCell ref="EHG712:EHJ712"/>
    <mergeCell ref="EHK712:EHN712"/>
    <mergeCell ref="EHO712:EHR712"/>
    <mergeCell ref="EHS712:EHV712"/>
    <mergeCell ref="EHW712:EHZ712"/>
    <mergeCell ref="EIA712:EID712"/>
    <mergeCell ref="EIE712:EIH712"/>
    <mergeCell ref="EII712:EIL712"/>
    <mergeCell ref="EDG712:EDJ712"/>
    <mergeCell ref="EDK712:EDN712"/>
    <mergeCell ref="EDO712:EDR712"/>
    <mergeCell ref="EDS712:EDV712"/>
    <mergeCell ref="EDW712:EDZ712"/>
    <mergeCell ref="EEA712:EED712"/>
    <mergeCell ref="EEE712:EEH712"/>
    <mergeCell ref="EEI712:EEL712"/>
    <mergeCell ref="EEM712:EEP712"/>
    <mergeCell ref="EEQ712:EET712"/>
    <mergeCell ref="EEU712:EEX712"/>
    <mergeCell ref="EEY712:EFB712"/>
    <mergeCell ref="EFC712:EFF712"/>
    <mergeCell ref="EFG712:EFJ712"/>
    <mergeCell ref="EFK712:EFN712"/>
    <mergeCell ref="EFO712:EFR712"/>
    <mergeCell ref="EFS712:EFV712"/>
    <mergeCell ref="ELC712:ELF712"/>
    <mergeCell ref="ELG712:ELJ712"/>
    <mergeCell ref="ELK712:ELN712"/>
    <mergeCell ref="ELO712:ELR712"/>
    <mergeCell ref="ELS712:ELV712"/>
    <mergeCell ref="ELW712:ELZ712"/>
    <mergeCell ref="EMA712:EMD712"/>
    <mergeCell ref="EME712:EMH712"/>
    <mergeCell ref="EMI712:EML712"/>
    <mergeCell ref="EMM712:EMP712"/>
    <mergeCell ref="EMQ712:EMT712"/>
    <mergeCell ref="EMU712:EMX712"/>
    <mergeCell ref="EMY712:ENB712"/>
    <mergeCell ref="ENC712:ENF712"/>
    <mergeCell ref="ENG712:ENJ712"/>
    <mergeCell ref="ENK712:ENN712"/>
    <mergeCell ref="ENO712:ENR712"/>
    <mergeCell ref="EIM712:EIP712"/>
    <mergeCell ref="EIQ712:EIT712"/>
    <mergeCell ref="EIU712:EIX712"/>
    <mergeCell ref="EIY712:EJB712"/>
    <mergeCell ref="EJC712:EJF712"/>
    <mergeCell ref="EJG712:EJJ712"/>
    <mergeCell ref="EJK712:EJN712"/>
    <mergeCell ref="EJO712:EJR712"/>
    <mergeCell ref="EJS712:EJV712"/>
    <mergeCell ref="EJW712:EJZ712"/>
    <mergeCell ref="EKA712:EKD712"/>
    <mergeCell ref="EKE712:EKH712"/>
    <mergeCell ref="EKI712:EKL712"/>
    <mergeCell ref="EKM712:EKP712"/>
    <mergeCell ref="EKQ712:EKT712"/>
    <mergeCell ref="EKU712:EKX712"/>
    <mergeCell ref="EKY712:ELB712"/>
    <mergeCell ref="EQI712:EQL712"/>
    <mergeCell ref="EQM712:EQP712"/>
    <mergeCell ref="EQQ712:EQT712"/>
    <mergeCell ref="EQU712:EQX712"/>
    <mergeCell ref="EQY712:ERB712"/>
    <mergeCell ref="ERC712:ERF712"/>
    <mergeCell ref="ERG712:ERJ712"/>
    <mergeCell ref="ERK712:ERN712"/>
    <mergeCell ref="ERO712:ERR712"/>
    <mergeCell ref="ERS712:ERV712"/>
    <mergeCell ref="ERW712:ERZ712"/>
    <mergeCell ref="ESA712:ESD712"/>
    <mergeCell ref="ESE712:ESH712"/>
    <mergeCell ref="ESI712:ESL712"/>
    <mergeCell ref="ESM712:ESP712"/>
    <mergeCell ref="ESQ712:EST712"/>
    <mergeCell ref="ESU712:ESX712"/>
    <mergeCell ref="ENS712:ENV712"/>
    <mergeCell ref="ENW712:ENZ712"/>
    <mergeCell ref="EOA712:EOD712"/>
    <mergeCell ref="EOE712:EOH712"/>
    <mergeCell ref="EOI712:EOL712"/>
    <mergeCell ref="EOM712:EOP712"/>
    <mergeCell ref="EOQ712:EOT712"/>
    <mergeCell ref="EOU712:EOX712"/>
    <mergeCell ref="EOY712:EPB712"/>
    <mergeCell ref="EPC712:EPF712"/>
    <mergeCell ref="EPG712:EPJ712"/>
    <mergeCell ref="EPK712:EPN712"/>
    <mergeCell ref="EPO712:EPR712"/>
    <mergeCell ref="EPS712:EPV712"/>
    <mergeCell ref="EPW712:EPZ712"/>
    <mergeCell ref="EQA712:EQD712"/>
    <mergeCell ref="EQE712:EQH712"/>
    <mergeCell ref="EVO712:EVR712"/>
    <mergeCell ref="EVS712:EVV712"/>
    <mergeCell ref="EVW712:EVZ712"/>
    <mergeCell ref="EWA712:EWD712"/>
    <mergeCell ref="EWE712:EWH712"/>
    <mergeCell ref="EWI712:EWL712"/>
    <mergeCell ref="EWM712:EWP712"/>
    <mergeCell ref="EWQ712:EWT712"/>
    <mergeCell ref="EWU712:EWX712"/>
    <mergeCell ref="EWY712:EXB712"/>
    <mergeCell ref="EXC712:EXF712"/>
    <mergeCell ref="EXG712:EXJ712"/>
    <mergeCell ref="EXK712:EXN712"/>
    <mergeCell ref="EXO712:EXR712"/>
    <mergeCell ref="EXS712:EXV712"/>
    <mergeCell ref="EXW712:EXZ712"/>
    <mergeCell ref="EYA712:EYD712"/>
    <mergeCell ref="ESY712:ETB712"/>
    <mergeCell ref="ETC712:ETF712"/>
    <mergeCell ref="ETG712:ETJ712"/>
    <mergeCell ref="ETK712:ETN712"/>
    <mergeCell ref="ETO712:ETR712"/>
    <mergeCell ref="ETS712:ETV712"/>
    <mergeCell ref="ETW712:ETZ712"/>
    <mergeCell ref="EUA712:EUD712"/>
    <mergeCell ref="EUE712:EUH712"/>
    <mergeCell ref="EUI712:EUL712"/>
    <mergeCell ref="EUM712:EUP712"/>
    <mergeCell ref="EUQ712:EUT712"/>
    <mergeCell ref="EUU712:EUX712"/>
    <mergeCell ref="EUY712:EVB712"/>
    <mergeCell ref="EVC712:EVF712"/>
    <mergeCell ref="EVG712:EVJ712"/>
    <mergeCell ref="EVK712:EVN712"/>
    <mergeCell ref="FAU712:FAX712"/>
    <mergeCell ref="FAY712:FBB712"/>
    <mergeCell ref="FBC712:FBF712"/>
    <mergeCell ref="FBG712:FBJ712"/>
    <mergeCell ref="FBK712:FBN712"/>
    <mergeCell ref="FBO712:FBR712"/>
    <mergeCell ref="FBS712:FBV712"/>
    <mergeCell ref="FBW712:FBZ712"/>
    <mergeCell ref="FCA712:FCD712"/>
    <mergeCell ref="FCE712:FCH712"/>
    <mergeCell ref="FCI712:FCL712"/>
    <mergeCell ref="FCM712:FCP712"/>
    <mergeCell ref="FCQ712:FCT712"/>
    <mergeCell ref="FCU712:FCX712"/>
    <mergeCell ref="FCY712:FDB712"/>
    <mergeCell ref="FDC712:FDF712"/>
    <mergeCell ref="FDG712:FDJ712"/>
    <mergeCell ref="EYE712:EYH712"/>
    <mergeCell ref="EYI712:EYL712"/>
    <mergeCell ref="EYM712:EYP712"/>
    <mergeCell ref="EYQ712:EYT712"/>
    <mergeCell ref="EYU712:EYX712"/>
    <mergeCell ref="EYY712:EZB712"/>
    <mergeCell ref="EZC712:EZF712"/>
    <mergeCell ref="EZG712:EZJ712"/>
    <mergeCell ref="EZK712:EZN712"/>
    <mergeCell ref="EZO712:EZR712"/>
    <mergeCell ref="EZS712:EZV712"/>
    <mergeCell ref="EZW712:EZZ712"/>
    <mergeCell ref="FAA712:FAD712"/>
    <mergeCell ref="FAE712:FAH712"/>
    <mergeCell ref="FAI712:FAL712"/>
    <mergeCell ref="FAM712:FAP712"/>
    <mergeCell ref="FAQ712:FAT712"/>
    <mergeCell ref="FGA712:FGD712"/>
    <mergeCell ref="FGE712:FGH712"/>
    <mergeCell ref="FGI712:FGL712"/>
    <mergeCell ref="FGM712:FGP712"/>
    <mergeCell ref="FGQ712:FGT712"/>
    <mergeCell ref="FGU712:FGX712"/>
    <mergeCell ref="FGY712:FHB712"/>
    <mergeCell ref="FHC712:FHF712"/>
    <mergeCell ref="FHG712:FHJ712"/>
    <mergeCell ref="FHK712:FHN712"/>
    <mergeCell ref="FHO712:FHR712"/>
    <mergeCell ref="FHS712:FHV712"/>
    <mergeCell ref="FHW712:FHZ712"/>
    <mergeCell ref="FIA712:FID712"/>
    <mergeCell ref="FIE712:FIH712"/>
    <mergeCell ref="FII712:FIL712"/>
    <mergeCell ref="FIM712:FIP712"/>
    <mergeCell ref="FDK712:FDN712"/>
    <mergeCell ref="FDO712:FDR712"/>
    <mergeCell ref="FDS712:FDV712"/>
    <mergeCell ref="FDW712:FDZ712"/>
    <mergeCell ref="FEA712:FED712"/>
    <mergeCell ref="FEE712:FEH712"/>
    <mergeCell ref="FEI712:FEL712"/>
    <mergeCell ref="FEM712:FEP712"/>
    <mergeCell ref="FEQ712:FET712"/>
    <mergeCell ref="FEU712:FEX712"/>
    <mergeCell ref="FEY712:FFB712"/>
    <mergeCell ref="FFC712:FFF712"/>
    <mergeCell ref="FFG712:FFJ712"/>
    <mergeCell ref="FFK712:FFN712"/>
    <mergeCell ref="FFO712:FFR712"/>
    <mergeCell ref="FFS712:FFV712"/>
    <mergeCell ref="FFW712:FFZ712"/>
    <mergeCell ref="FLG712:FLJ712"/>
    <mergeCell ref="FLK712:FLN712"/>
    <mergeCell ref="FLO712:FLR712"/>
    <mergeCell ref="FLS712:FLV712"/>
    <mergeCell ref="FLW712:FLZ712"/>
    <mergeCell ref="FMA712:FMD712"/>
    <mergeCell ref="FME712:FMH712"/>
    <mergeCell ref="FMI712:FML712"/>
    <mergeCell ref="FMM712:FMP712"/>
    <mergeCell ref="FMQ712:FMT712"/>
    <mergeCell ref="FMU712:FMX712"/>
    <mergeCell ref="FMY712:FNB712"/>
    <mergeCell ref="FNC712:FNF712"/>
    <mergeCell ref="FNG712:FNJ712"/>
    <mergeCell ref="FNK712:FNN712"/>
    <mergeCell ref="FNO712:FNR712"/>
    <mergeCell ref="FNS712:FNV712"/>
    <mergeCell ref="FIQ712:FIT712"/>
    <mergeCell ref="FIU712:FIX712"/>
    <mergeCell ref="FIY712:FJB712"/>
    <mergeCell ref="FJC712:FJF712"/>
    <mergeCell ref="FJG712:FJJ712"/>
    <mergeCell ref="FJK712:FJN712"/>
    <mergeCell ref="FJO712:FJR712"/>
    <mergeCell ref="FJS712:FJV712"/>
    <mergeCell ref="FJW712:FJZ712"/>
    <mergeCell ref="FKA712:FKD712"/>
    <mergeCell ref="FKE712:FKH712"/>
    <mergeCell ref="FKI712:FKL712"/>
    <mergeCell ref="FKM712:FKP712"/>
    <mergeCell ref="FKQ712:FKT712"/>
    <mergeCell ref="FKU712:FKX712"/>
    <mergeCell ref="FKY712:FLB712"/>
    <mergeCell ref="FLC712:FLF712"/>
    <mergeCell ref="FQM712:FQP712"/>
    <mergeCell ref="FQQ712:FQT712"/>
    <mergeCell ref="FQU712:FQX712"/>
    <mergeCell ref="FQY712:FRB712"/>
    <mergeCell ref="FRC712:FRF712"/>
    <mergeCell ref="FRG712:FRJ712"/>
    <mergeCell ref="FRK712:FRN712"/>
    <mergeCell ref="FRO712:FRR712"/>
    <mergeCell ref="FRS712:FRV712"/>
    <mergeCell ref="FRW712:FRZ712"/>
    <mergeCell ref="FSA712:FSD712"/>
    <mergeCell ref="FSE712:FSH712"/>
    <mergeCell ref="FSI712:FSL712"/>
    <mergeCell ref="FSM712:FSP712"/>
    <mergeCell ref="FSQ712:FST712"/>
    <mergeCell ref="FSU712:FSX712"/>
    <mergeCell ref="FSY712:FTB712"/>
    <mergeCell ref="FNW712:FNZ712"/>
    <mergeCell ref="FOA712:FOD712"/>
    <mergeCell ref="FOE712:FOH712"/>
    <mergeCell ref="FOI712:FOL712"/>
    <mergeCell ref="FOM712:FOP712"/>
    <mergeCell ref="FOQ712:FOT712"/>
    <mergeCell ref="FOU712:FOX712"/>
    <mergeCell ref="FOY712:FPB712"/>
    <mergeCell ref="FPC712:FPF712"/>
    <mergeCell ref="FPG712:FPJ712"/>
    <mergeCell ref="FPK712:FPN712"/>
    <mergeCell ref="FPO712:FPR712"/>
    <mergeCell ref="FPS712:FPV712"/>
    <mergeCell ref="FPW712:FPZ712"/>
    <mergeCell ref="FQA712:FQD712"/>
    <mergeCell ref="FQE712:FQH712"/>
    <mergeCell ref="FQI712:FQL712"/>
    <mergeCell ref="FVS712:FVV712"/>
    <mergeCell ref="FVW712:FVZ712"/>
    <mergeCell ref="FWA712:FWD712"/>
    <mergeCell ref="FWE712:FWH712"/>
    <mergeCell ref="FWI712:FWL712"/>
    <mergeCell ref="FWM712:FWP712"/>
    <mergeCell ref="FWQ712:FWT712"/>
    <mergeCell ref="FWU712:FWX712"/>
    <mergeCell ref="FWY712:FXB712"/>
    <mergeCell ref="FXC712:FXF712"/>
    <mergeCell ref="FXG712:FXJ712"/>
    <mergeCell ref="FXK712:FXN712"/>
    <mergeCell ref="FXO712:FXR712"/>
    <mergeCell ref="FXS712:FXV712"/>
    <mergeCell ref="FXW712:FXZ712"/>
    <mergeCell ref="FYA712:FYD712"/>
    <mergeCell ref="FYE712:FYH712"/>
    <mergeCell ref="FTC712:FTF712"/>
    <mergeCell ref="FTG712:FTJ712"/>
    <mergeCell ref="FTK712:FTN712"/>
    <mergeCell ref="FTO712:FTR712"/>
    <mergeCell ref="FTS712:FTV712"/>
    <mergeCell ref="FTW712:FTZ712"/>
    <mergeCell ref="FUA712:FUD712"/>
    <mergeCell ref="FUE712:FUH712"/>
    <mergeCell ref="FUI712:FUL712"/>
    <mergeCell ref="FUM712:FUP712"/>
    <mergeCell ref="FUQ712:FUT712"/>
    <mergeCell ref="FUU712:FUX712"/>
    <mergeCell ref="FUY712:FVB712"/>
    <mergeCell ref="FVC712:FVF712"/>
    <mergeCell ref="FVG712:FVJ712"/>
    <mergeCell ref="FVK712:FVN712"/>
    <mergeCell ref="FVO712:FVR712"/>
    <mergeCell ref="GAY712:GBB712"/>
    <mergeCell ref="GBC712:GBF712"/>
    <mergeCell ref="GBG712:GBJ712"/>
    <mergeCell ref="GBK712:GBN712"/>
    <mergeCell ref="GBO712:GBR712"/>
    <mergeCell ref="GBS712:GBV712"/>
    <mergeCell ref="GBW712:GBZ712"/>
    <mergeCell ref="GCA712:GCD712"/>
    <mergeCell ref="GCE712:GCH712"/>
    <mergeCell ref="GCI712:GCL712"/>
    <mergeCell ref="GCM712:GCP712"/>
    <mergeCell ref="GCQ712:GCT712"/>
    <mergeCell ref="GCU712:GCX712"/>
    <mergeCell ref="GCY712:GDB712"/>
    <mergeCell ref="GDC712:GDF712"/>
    <mergeCell ref="GDG712:GDJ712"/>
    <mergeCell ref="GDK712:GDN712"/>
    <mergeCell ref="FYI712:FYL712"/>
    <mergeCell ref="FYM712:FYP712"/>
    <mergeCell ref="FYQ712:FYT712"/>
    <mergeCell ref="FYU712:FYX712"/>
    <mergeCell ref="FYY712:FZB712"/>
    <mergeCell ref="FZC712:FZF712"/>
    <mergeCell ref="FZG712:FZJ712"/>
    <mergeCell ref="FZK712:FZN712"/>
    <mergeCell ref="FZO712:FZR712"/>
    <mergeCell ref="FZS712:FZV712"/>
    <mergeCell ref="FZW712:FZZ712"/>
    <mergeCell ref="GAA712:GAD712"/>
    <mergeCell ref="GAE712:GAH712"/>
    <mergeCell ref="GAI712:GAL712"/>
    <mergeCell ref="GAM712:GAP712"/>
    <mergeCell ref="GAQ712:GAT712"/>
    <mergeCell ref="GAU712:GAX712"/>
    <mergeCell ref="GGE712:GGH712"/>
    <mergeCell ref="GGI712:GGL712"/>
    <mergeCell ref="GGM712:GGP712"/>
    <mergeCell ref="GGQ712:GGT712"/>
    <mergeCell ref="GGU712:GGX712"/>
    <mergeCell ref="GGY712:GHB712"/>
    <mergeCell ref="GHC712:GHF712"/>
    <mergeCell ref="GHG712:GHJ712"/>
    <mergeCell ref="GHK712:GHN712"/>
    <mergeCell ref="GHO712:GHR712"/>
    <mergeCell ref="GHS712:GHV712"/>
    <mergeCell ref="GHW712:GHZ712"/>
    <mergeCell ref="GIA712:GID712"/>
    <mergeCell ref="GIE712:GIH712"/>
    <mergeCell ref="GII712:GIL712"/>
    <mergeCell ref="GIM712:GIP712"/>
    <mergeCell ref="GIQ712:GIT712"/>
    <mergeCell ref="GDO712:GDR712"/>
    <mergeCell ref="GDS712:GDV712"/>
    <mergeCell ref="GDW712:GDZ712"/>
    <mergeCell ref="GEA712:GED712"/>
    <mergeCell ref="GEE712:GEH712"/>
    <mergeCell ref="GEI712:GEL712"/>
    <mergeCell ref="GEM712:GEP712"/>
    <mergeCell ref="GEQ712:GET712"/>
    <mergeCell ref="GEU712:GEX712"/>
    <mergeCell ref="GEY712:GFB712"/>
    <mergeCell ref="GFC712:GFF712"/>
    <mergeCell ref="GFG712:GFJ712"/>
    <mergeCell ref="GFK712:GFN712"/>
    <mergeCell ref="GFO712:GFR712"/>
    <mergeCell ref="GFS712:GFV712"/>
    <mergeCell ref="GFW712:GFZ712"/>
    <mergeCell ref="GGA712:GGD712"/>
    <mergeCell ref="GLK712:GLN712"/>
    <mergeCell ref="GLO712:GLR712"/>
    <mergeCell ref="GLS712:GLV712"/>
    <mergeCell ref="GLW712:GLZ712"/>
    <mergeCell ref="GMA712:GMD712"/>
    <mergeCell ref="GME712:GMH712"/>
    <mergeCell ref="GMI712:GML712"/>
    <mergeCell ref="GMM712:GMP712"/>
    <mergeCell ref="GMQ712:GMT712"/>
    <mergeCell ref="GMU712:GMX712"/>
    <mergeCell ref="GMY712:GNB712"/>
    <mergeCell ref="GNC712:GNF712"/>
    <mergeCell ref="GNG712:GNJ712"/>
    <mergeCell ref="GNK712:GNN712"/>
    <mergeCell ref="GNO712:GNR712"/>
    <mergeCell ref="GNS712:GNV712"/>
    <mergeCell ref="GNW712:GNZ712"/>
    <mergeCell ref="GIU712:GIX712"/>
    <mergeCell ref="GIY712:GJB712"/>
    <mergeCell ref="GJC712:GJF712"/>
    <mergeCell ref="GJG712:GJJ712"/>
    <mergeCell ref="GJK712:GJN712"/>
    <mergeCell ref="GJO712:GJR712"/>
    <mergeCell ref="GJS712:GJV712"/>
    <mergeCell ref="GJW712:GJZ712"/>
    <mergeCell ref="GKA712:GKD712"/>
    <mergeCell ref="GKE712:GKH712"/>
    <mergeCell ref="GKI712:GKL712"/>
    <mergeCell ref="GKM712:GKP712"/>
    <mergeCell ref="GKQ712:GKT712"/>
    <mergeCell ref="GKU712:GKX712"/>
    <mergeCell ref="GKY712:GLB712"/>
    <mergeCell ref="GLC712:GLF712"/>
    <mergeCell ref="GLG712:GLJ712"/>
    <mergeCell ref="GQQ712:GQT712"/>
    <mergeCell ref="GQU712:GQX712"/>
    <mergeCell ref="GQY712:GRB712"/>
    <mergeCell ref="GRC712:GRF712"/>
    <mergeCell ref="GRG712:GRJ712"/>
    <mergeCell ref="GRK712:GRN712"/>
    <mergeCell ref="GRO712:GRR712"/>
    <mergeCell ref="GRS712:GRV712"/>
    <mergeCell ref="GRW712:GRZ712"/>
    <mergeCell ref="GSA712:GSD712"/>
    <mergeCell ref="GSE712:GSH712"/>
    <mergeCell ref="GSI712:GSL712"/>
    <mergeCell ref="GSM712:GSP712"/>
    <mergeCell ref="GSQ712:GST712"/>
    <mergeCell ref="GSU712:GSX712"/>
    <mergeCell ref="GSY712:GTB712"/>
    <mergeCell ref="GTC712:GTF712"/>
    <mergeCell ref="GOA712:GOD712"/>
    <mergeCell ref="GOE712:GOH712"/>
    <mergeCell ref="GOI712:GOL712"/>
    <mergeCell ref="GOM712:GOP712"/>
    <mergeCell ref="GOQ712:GOT712"/>
    <mergeCell ref="GOU712:GOX712"/>
    <mergeCell ref="GOY712:GPB712"/>
    <mergeCell ref="GPC712:GPF712"/>
    <mergeCell ref="GPG712:GPJ712"/>
    <mergeCell ref="GPK712:GPN712"/>
    <mergeCell ref="GPO712:GPR712"/>
    <mergeCell ref="GPS712:GPV712"/>
    <mergeCell ref="GPW712:GPZ712"/>
    <mergeCell ref="GQA712:GQD712"/>
    <mergeCell ref="GQE712:GQH712"/>
    <mergeCell ref="GQI712:GQL712"/>
    <mergeCell ref="GQM712:GQP712"/>
    <mergeCell ref="GVW712:GVZ712"/>
    <mergeCell ref="GWA712:GWD712"/>
    <mergeCell ref="GWE712:GWH712"/>
    <mergeCell ref="GWI712:GWL712"/>
    <mergeCell ref="GWM712:GWP712"/>
    <mergeCell ref="GWQ712:GWT712"/>
    <mergeCell ref="GWU712:GWX712"/>
    <mergeCell ref="GWY712:GXB712"/>
    <mergeCell ref="GXC712:GXF712"/>
    <mergeCell ref="GXG712:GXJ712"/>
    <mergeCell ref="GXK712:GXN712"/>
    <mergeCell ref="GXO712:GXR712"/>
    <mergeCell ref="GXS712:GXV712"/>
    <mergeCell ref="GXW712:GXZ712"/>
    <mergeCell ref="GYA712:GYD712"/>
    <mergeCell ref="GYE712:GYH712"/>
    <mergeCell ref="GYI712:GYL712"/>
    <mergeCell ref="GTG712:GTJ712"/>
    <mergeCell ref="GTK712:GTN712"/>
    <mergeCell ref="GTO712:GTR712"/>
    <mergeCell ref="GTS712:GTV712"/>
    <mergeCell ref="GTW712:GTZ712"/>
    <mergeCell ref="GUA712:GUD712"/>
    <mergeCell ref="GUE712:GUH712"/>
    <mergeCell ref="GUI712:GUL712"/>
    <mergeCell ref="GUM712:GUP712"/>
    <mergeCell ref="GUQ712:GUT712"/>
    <mergeCell ref="GUU712:GUX712"/>
    <mergeCell ref="GUY712:GVB712"/>
    <mergeCell ref="GVC712:GVF712"/>
    <mergeCell ref="GVG712:GVJ712"/>
    <mergeCell ref="GVK712:GVN712"/>
    <mergeCell ref="GVO712:GVR712"/>
    <mergeCell ref="GVS712:GVV712"/>
    <mergeCell ref="HBC712:HBF712"/>
    <mergeCell ref="HBG712:HBJ712"/>
    <mergeCell ref="HBK712:HBN712"/>
    <mergeCell ref="HBO712:HBR712"/>
    <mergeCell ref="HBS712:HBV712"/>
    <mergeCell ref="HBW712:HBZ712"/>
    <mergeCell ref="HCA712:HCD712"/>
    <mergeCell ref="HCE712:HCH712"/>
    <mergeCell ref="HCI712:HCL712"/>
    <mergeCell ref="HCM712:HCP712"/>
    <mergeCell ref="HCQ712:HCT712"/>
    <mergeCell ref="HCU712:HCX712"/>
    <mergeCell ref="HCY712:HDB712"/>
    <mergeCell ref="HDC712:HDF712"/>
    <mergeCell ref="HDG712:HDJ712"/>
    <mergeCell ref="HDK712:HDN712"/>
    <mergeCell ref="HDO712:HDR712"/>
    <mergeCell ref="GYM712:GYP712"/>
    <mergeCell ref="GYQ712:GYT712"/>
    <mergeCell ref="GYU712:GYX712"/>
    <mergeCell ref="GYY712:GZB712"/>
    <mergeCell ref="GZC712:GZF712"/>
    <mergeCell ref="GZG712:GZJ712"/>
    <mergeCell ref="GZK712:GZN712"/>
    <mergeCell ref="GZO712:GZR712"/>
    <mergeCell ref="GZS712:GZV712"/>
    <mergeCell ref="GZW712:GZZ712"/>
    <mergeCell ref="HAA712:HAD712"/>
    <mergeCell ref="HAE712:HAH712"/>
    <mergeCell ref="HAI712:HAL712"/>
    <mergeCell ref="HAM712:HAP712"/>
    <mergeCell ref="HAQ712:HAT712"/>
    <mergeCell ref="HAU712:HAX712"/>
    <mergeCell ref="HAY712:HBB712"/>
    <mergeCell ref="HGI712:HGL712"/>
    <mergeCell ref="HGM712:HGP712"/>
    <mergeCell ref="HGQ712:HGT712"/>
    <mergeCell ref="HGU712:HGX712"/>
    <mergeCell ref="HGY712:HHB712"/>
    <mergeCell ref="HHC712:HHF712"/>
    <mergeCell ref="HHG712:HHJ712"/>
    <mergeCell ref="HHK712:HHN712"/>
    <mergeCell ref="HHO712:HHR712"/>
    <mergeCell ref="HHS712:HHV712"/>
    <mergeCell ref="HHW712:HHZ712"/>
    <mergeCell ref="HIA712:HID712"/>
    <mergeCell ref="HIE712:HIH712"/>
    <mergeCell ref="HII712:HIL712"/>
    <mergeCell ref="HIM712:HIP712"/>
    <mergeCell ref="HIQ712:HIT712"/>
    <mergeCell ref="HIU712:HIX712"/>
    <mergeCell ref="HDS712:HDV712"/>
    <mergeCell ref="HDW712:HDZ712"/>
    <mergeCell ref="HEA712:HED712"/>
    <mergeCell ref="HEE712:HEH712"/>
    <mergeCell ref="HEI712:HEL712"/>
    <mergeCell ref="HEM712:HEP712"/>
    <mergeCell ref="HEQ712:HET712"/>
    <mergeCell ref="HEU712:HEX712"/>
    <mergeCell ref="HEY712:HFB712"/>
    <mergeCell ref="HFC712:HFF712"/>
    <mergeCell ref="HFG712:HFJ712"/>
    <mergeCell ref="HFK712:HFN712"/>
    <mergeCell ref="HFO712:HFR712"/>
    <mergeCell ref="HFS712:HFV712"/>
    <mergeCell ref="HFW712:HFZ712"/>
    <mergeCell ref="HGA712:HGD712"/>
    <mergeCell ref="HGE712:HGH712"/>
    <mergeCell ref="HLO712:HLR712"/>
    <mergeCell ref="HLS712:HLV712"/>
    <mergeCell ref="HLW712:HLZ712"/>
    <mergeCell ref="HMA712:HMD712"/>
    <mergeCell ref="HME712:HMH712"/>
    <mergeCell ref="HMI712:HML712"/>
    <mergeCell ref="HMM712:HMP712"/>
    <mergeCell ref="HMQ712:HMT712"/>
    <mergeCell ref="HMU712:HMX712"/>
    <mergeCell ref="HMY712:HNB712"/>
    <mergeCell ref="HNC712:HNF712"/>
    <mergeCell ref="HNG712:HNJ712"/>
    <mergeCell ref="HNK712:HNN712"/>
    <mergeCell ref="HNO712:HNR712"/>
    <mergeCell ref="HNS712:HNV712"/>
    <mergeCell ref="HNW712:HNZ712"/>
    <mergeCell ref="HOA712:HOD712"/>
    <mergeCell ref="HIY712:HJB712"/>
    <mergeCell ref="HJC712:HJF712"/>
    <mergeCell ref="HJG712:HJJ712"/>
    <mergeCell ref="HJK712:HJN712"/>
    <mergeCell ref="HJO712:HJR712"/>
    <mergeCell ref="HJS712:HJV712"/>
    <mergeCell ref="HJW712:HJZ712"/>
    <mergeCell ref="HKA712:HKD712"/>
    <mergeCell ref="HKE712:HKH712"/>
    <mergeCell ref="HKI712:HKL712"/>
    <mergeCell ref="HKM712:HKP712"/>
    <mergeCell ref="HKQ712:HKT712"/>
    <mergeCell ref="HKU712:HKX712"/>
    <mergeCell ref="HKY712:HLB712"/>
    <mergeCell ref="HLC712:HLF712"/>
    <mergeCell ref="HLG712:HLJ712"/>
    <mergeCell ref="HLK712:HLN712"/>
    <mergeCell ref="HQU712:HQX712"/>
    <mergeCell ref="HQY712:HRB712"/>
    <mergeCell ref="HRC712:HRF712"/>
    <mergeCell ref="HRG712:HRJ712"/>
    <mergeCell ref="HRK712:HRN712"/>
    <mergeCell ref="HRO712:HRR712"/>
    <mergeCell ref="HRS712:HRV712"/>
    <mergeCell ref="HRW712:HRZ712"/>
    <mergeCell ref="HSA712:HSD712"/>
    <mergeCell ref="HSE712:HSH712"/>
    <mergeCell ref="HSI712:HSL712"/>
    <mergeCell ref="HSM712:HSP712"/>
    <mergeCell ref="HSQ712:HST712"/>
    <mergeCell ref="HSU712:HSX712"/>
    <mergeCell ref="HSY712:HTB712"/>
    <mergeCell ref="HTC712:HTF712"/>
    <mergeCell ref="HTG712:HTJ712"/>
    <mergeCell ref="HOE712:HOH712"/>
    <mergeCell ref="HOI712:HOL712"/>
    <mergeCell ref="HOM712:HOP712"/>
    <mergeCell ref="HOQ712:HOT712"/>
    <mergeCell ref="HOU712:HOX712"/>
    <mergeCell ref="HOY712:HPB712"/>
    <mergeCell ref="HPC712:HPF712"/>
    <mergeCell ref="HPG712:HPJ712"/>
    <mergeCell ref="HPK712:HPN712"/>
    <mergeCell ref="HPO712:HPR712"/>
    <mergeCell ref="HPS712:HPV712"/>
    <mergeCell ref="HPW712:HPZ712"/>
    <mergeCell ref="HQA712:HQD712"/>
    <mergeCell ref="HQE712:HQH712"/>
    <mergeCell ref="HQI712:HQL712"/>
    <mergeCell ref="HQM712:HQP712"/>
    <mergeCell ref="HQQ712:HQT712"/>
    <mergeCell ref="HWA712:HWD712"/>
    <mergeCell ref="HWE712:HWH712"/>
    <mergeCell ref="HWI712:HWL712"/>
    <mergeCell ref="HWM712:HWP712"/>
    <mergeCell ref="HWQ712:HWT712"/>
    <mergeCell ref="HWU712:HWX712"/>
    <mergeCell ref="HWY712:HXB712"/>
    <mergeCell ref="HXC712:HXF712"/>
    <mergeCell ref="HXG712:HXJ712"/>
    <mergeCell ref="HXK712:HXN712"/>
    <mergeCell ref="HXO712:HXR712"/>
    <mergeCell ref="HXS712:HXV712"/>
    <mergeCell ref="HXW712:HXZ712"/>
    <mergeCell ref="HYA712:HYD712"/>
    <mergeCell ref="HYE712:HYH712"/>
    <mergeCell ref="HYI712:HYL712"/>
    <mergeCell ref="HYM712:HYP712"/>
    <mergeCell ref="HTK712:HTN712"/>
    <mergeCell ref="HTO712:HTR712"/>
    <mergeCell ref="HTS712:HTV712"/>
    <mergeCell ref="HTW712:HTZ712"/>
    <mergeCell ref="HUA712:HUD712"/>
    <mergeCell ref="HUE712:HUH712"/>
    <mergeCell ref="HUI712:HUL712"/>
    <mergeCell ref="HUM712:HUP712"/>
    <mergeCell ref="HUQ712:HUT712"/>
    <mergeCell ref="HUU712:HUX712"/>
    <mergeCell ref="HUY712:HVB712"/>
    <mergeCell ref="HVC712:HVF712"/>
    <mergeCell ref="HVG712:HVJ712"/>
    <mergeCell ref="HVK712:HVN712"/>
    <mergeCell ref="HVO712:HVR712"/>
    <mergeCell ref="HVS712:HVV712"/>
    <mergeCell ref="HVW712:HVZ712"/>
    <mergeCell ref="IBG712:IBJ712"/>
    <mergeCell ref="IBK712:IBN712"/>
    <mergeCell ref="IBO712:IBR712"/>
    <mergeCell ref="IBS712:IBV712"/>
    <mergeCell ref="IBW712:IBZ712"/>
    <mergeCell ref="ICA712:ICD712"/>
    <mergeCell ref="ICE712:ICH712"/>
    <mergeCell ref="ICI712:ICL712"/>
    <mergeCell ref="ICM712:ICP712"/>
    <mergeCell ref="ICQ712:ICT712"/>
    <mergeCell ref="ICU712:ICX712"/>
    <mergeCell ref="ICY712:IDB712"/>
    <mergeCell ref="IDC712:IDF712"/>
    <mergeCell ref="IDG712:IDJ712"/>
    <mergeCell ref="IDK712:IDN712"/>
    <mergeCell ref="IDO712:IDR712"/>
    <mergeCell ref="IDS712:IDV712"/>
    <mergeCell ref="HYQ712:HYT712"/>
    <mergeCell ref="HYU712:HYX712"/>
    <mergeCell ref="HYY712:HZB712"/>
    <mergeCell ref="HZC712:HZF712"/>
    <mergeCell ref="HZG712:HZJ712"/>
    <mergeCell ref="HZK712:HZN712"/>
    <mergeCell ref="HZO712:HZR712"/>
    <mergeCell ref="HZS712:HZV712"/>
    <mergeCell ref="HZW712:HZZ712"/>
    <mergeCell ref="IAA712:IAD712"/>
    <mergeCell ref="IAE712:IAH712"/>
    <mergeCell ref="IAI712:IAL712"/>
    <mergeCell ref="IAM712:IAP712"/>
    <mergeCell ref="IAQ712:IAT712"/>
    <mergeCell ref="IAU712:IAX712"/>
    <mergeCell ref="IAY712:IBB712"/>
    <mergeCell ref="IBC712:IBF712"/>
    <mergeCell ref="IGM712:IGP712"/>
    <mergeCell ref="IGQ712:IGT712"/>
    <mergeCell ref="IGU712:IGX712"/>
    <mergeCell ref="IGY712:IHB712"/>
    <mergeCell ref="IHC712:IHF712"/>
    <mergeCell ref="IHG712:IHJ712"/>
    <mergeCell ref="IHK712:IHN712"/>
    <mergeCell ref="IHO712:IHR712"/>
    <mergeCell ref="IHS712:IHV712"/>
    <mergeCell ref="IHW712:IHZ712"/>
    <mergeCell ref="IIA712:IID712"/>
    <mergeCell ref="IIE712:IIH712"/>
    <mergeCell ref="III712:IIL712"/>
    <mergeCell ref="IIM712:IIP712"/>
    <mergeCell ref="IIQ712:IIT712"/>
    <mergeCell ref="IIU712:IIX712"/>
    <mergeCell ref="IIY712:IJB712"/>
    <mergeCell ref="IDW712:IDZ712"/>
    <mergeCell ref="IEA712:IED712"/>
    <mergeCell ref="IEE712:IEH712"/>
    <mergeCell ref="IEI712:IEL712"/>
    <mergeCell ref="IEM712:IEP712"/>
    <mergeCell ref="IEQ712:IET712"/>
    <mergeCell ref="IEU712:IEX712"/>
    <mergeCell ref="IEY712:IFB712"/>
    <mergeCell ref="IFC712:IFF712"/>
    <mergeCell ref="IFG712:IFJ712"/>
    <mergeCell ref="IFK712:IFN712"/>
    <mergeCell ref="IFO712:IFR712"/>
    <mergeCell ref="IFS712:IFV712"/>
    <mergeCell ref="IFW712:IFZ712"/>
    <mergeCell ref="IGA712:IGD712"/>
    <mergeCell ref="IGE712:IGH712"/>
    <mergeCell ref="IGI712:IGL712"/>
    <mergeCell ref="ILS712:ILV712"/>
    <mergeCell ref="ILW712:ILZ712"/>
    <mergeCell ref="IMA712:IMD712"/>
    <mergeCell ref="IME712:IMH712"/>
    <mergeCell ref="IMI712:IML712"/>
    <mergeCell ref="IMM712:IMP712"/>
    <mergeCell ref="IMQ712:IMT712"/>
    <mergeCell ref="IMU712:IMX712"/>
    <mergeCell ref="IMY712:INB712"/>
    <mergeCell ref="INC712:INF712"/>
    <mergeCell ref="ING712:INJ712"/>
    <mergeCell ref="INK712:INN712"/>
    <mergeCell ref="INO712:INR712"/>
    <mergeCell ref="INS712:INV712"/>
    <mergeCell ref="INW712:INZ712"/>
    <mergeCell ref="IOA712:IOD712"/>
    <mergeCell ref="IOE712:IOH712"/>
    <mergeCell ref="IJC712:IJF712"/>
    <mergeCell ref="IJG712:IJJ712"/>
    <mergeCell ref="IJK712:IJN712"/>
    <mergeCell ref="IJO712:IJR712"/>
    <mergeCell ref="IJS712:IJV712"/>
    <mergeCell ref="IJW712:IJZ712"/>
    <mergeCell ref="IKA712:IKD712"/>
    <mergeCell ref="IKE712:IKH712"/>
    <mergeCell ref="IKI712:IKL712"/>
    <mergeCell ref="IKM712:IKP712"/>
    <mergeCell ref="IKQ712:IKT712"/>
    <mergeCell ref="IKU712:IKX712"/>
    <mergeCell ref="IKY712:ILB712"/>
    <mergeCell ref="ILC712:ILF712"/>
    <mergeCell ref="ILG712:ILJ712"/>
    <mergeCell ref="ILK712:ILN712"/>
    <mergeCell ref="ILO712:ILR712"/>
    <mergeCell ref="IQY712:IRB712"/>
    <mergeCell ref="IRC712:IRF712"/>
    <mergeCell ref="IRG712:IRJ712"/>
    <mergeCell ref="IRK712:IRN712"/>
    <mergeCell ref="IRO712:IRR712"/>
    <mergeCell ref="IRS712:IRV712"/>
    <mergeCell ref="IRW712:IRZ712"/>
    <mergeCell ref="ISA712:ISD712"/>
    <mergeCell ref="ISE712:ISH712"/>
    <mergeCell ref="ISI712:ISL712"/>
    <mergeCell ref="ISM712:ISP712"/>
    <mergeCell ref="ISQ712:IST712"/>
    <mergeCell ref="ISU712:ISX712"/>
    <mergeCell ref="ISY712:ITB712"/>
    <mergeCell ref="ITC712:ITF712"/>
    <mergeCell ref="ITG712:ITJ712"/>
    <mergeCell ref="ITK712:ITN712"/>
    <mergeCell ref="IOI712:IOL712"/>
    <mergeCell ref="IOM712:IOP712"/>
    <mergeCell ref="IOQ712:IOT712"/>
    <mergeCell ref="IOU712:IOX712"/>
    <mergeCell ref="IOY712:IPB712"/>
    <mergeCell ref="IPC712:IPF712"/>
    <mergeCell ref="IPG712:IPJ712"/>
    <mergeCell ref="IPK712:IPN712"/>
    <mergeCell ref="IPO712:IPR712"/>
    <mergeCell ref="IPS712:IPV712"/>
    <mergeCell ref="IPW712:IPZ712"/>
    <mergeCell ref="IQA712:IQD712"/>
    <mergeCell ref="IQE712:IQH712"/>
    <mergeCell ref="IQI712:IQL712"/>
    <mergeCell ref="IQM712:IQP712"/>
    <mergeCell ref="IQQ712:IQT712"/>
    <mergeCell ref="IQU712:IQX712"/>
    <mergeCell ref="IWE712:IWH712"/>
    <mergeCell ref="IWI712:IWL712"/>
    <mergeCell ref="IWM712:IWP712"/>
    <mergeCell ref="IWQ712:IWT712"/>
    <mergeCell ref="IWU712:IWX712"/>
    <mergeCell ref="IWY712:IXB712"/>
    <mergeCell ref="IXC712:IXF712"/>
    <mergeCell ref="IXG712:IXJ712"/>
    <mergeCell ref="IXK712:IXN712"/>
    <mergeCell ref="IXO712:IXR712"/>
    <mergeCell ref="IXS712:IXV712"/>
    <mergeCell ref="IXW712:IXZ712"/>
    <mergeCell ref="IYA712:IYD712"/>
    <mergeCell ref="IYE712:IYH712"/>
    <mergeCell ref="IYI712:IYL712"/>
    <mergeCell ref="IYM712:IYP712"/>
    <mergeCell ref="IYQ712:IYT712"/>
    <mergeCell ref="ITO712:ITR712"/>
    <mergeCell ref="ITS712:ITV712"/>
    <mergeCell ref="ITW712:ITZ712"/>
    <mergeCell ref="IUA712:IUD712"/>
    <mergeCell ref="IUE712:IUH712"/>
    <mergeCell ref="IUI712:IUL712"/>
    <mergeCell ref="IUM712:IUP712"/>
    <mergeCell ref="IUQ712:IUT712"/>
    <mergeCell ref="IUU712:IUX712"/>
    <mergeCell ref="IUY712:IVB712"/>
    <mergeCell ref="IVC712:IVF712"/>
    <mergeCell ref="IVG712:IVJ712"/>
    <mergeCell ref="IVK712:IVN712"/>
    <mergeCell ref="IVO712:IVR712"/>
    <mergeCell ref="IVS712:IVV712"/>
    <mergeCell ref="IVW712:IVZ712"/>
    <mergeCell ref="IWA712:IWD712"/>
    <mergeCell ref="JBK712:JBN712"/>
    <mergeCell ref="JBO712:JBR712"/>
    <mergeCell ref="JBS712:JBV712"/>
    <mergeCell ref="JBW712:JBZ712"/>
    <mergeCell ref="JCA712:JCD712"/>
    <mergeCell ref="JCE712:JCH712"/>
    <mergeCell ref="JCI712:JCL712"/>
    <mergeCell ref="JCM712:JCP712"/>
    <mergeCell ref="JCQ712:JCT712"/>
    <mergeCell ref="JCU712:JCX712"/>
    <mergeCell ref="JCY712:JDB712"/>
    <mergeCell ref="JDC712:JDF712"/>
    <mergeCell ref="JDG712:JDJ712"/>
    <mergeCell ref="JDK712:JDN712"/>
    <mergeCell ref="JDO712:JDR712"/>
    <mergeCell ref="JDS712:JDV712"/>
    <mergeCell ref="JDW712:JDZ712"/>
    <mergeCell ref="IYU712:IYX712"/>
    <mergeCell ref="IYY712:IZB712"/>
    <mergeCell ref="IZC712:IZF712"/>
    <mergeCell ref="IZG712:IZJ712"/>
    <mergeCell ref="IZK712:IZN712"/>
    <mergeCell ref="IZO712:IZR712"/>
    <mergeCell ref="IZS712:IZV712"/>
    <mergeCell ref="IZW712:IZZ712"/>
    <mergeCell ref="JAA712:JAD712"/>
    <mergeCell ref="JAE712:JAH712"/>
    <mergeCell ref="JAI712:JAL712"/>
    <mergeCell ref="JAM712:JAP712"/>
    <mergeCell ref="JAQ712:JAT712"/>
    <mergeCell ref="JAU712:JAX712"/>
    <mergeCell ref="JAY712:JBB712"/>
    <mergeCell ref="JBC712:JBF712"/>
    <mergeCell ref="JBG712:JBJ712"/>
    <mergeCell ref="JGQ712:JGT712"/>
    <mergeCell ref="JGU712:JGX712"/>
    <mergeCell ref="JGY712:JHB712"/>
    <mergeCell ref="JHC712:JHF712"/>
    <mergeCell ref="JHG712:JHJ712"/>
    <mergeCell ref="JHK712:JHN712"/>
    <mergeCell ref="JHO712:JHR712"/>
    <mergeCell ref="JHS712:JHV712"/>
    <mergeCell ref="JHW712:JHZ712"/>
    <mergeCell ref="JIA712:JID712"/>
    <mergeCell ref="JIE712:JIH712"/>
    <mergeCell ref="JII712:JIL712"/>
    <mergeCell ref="JIM712:JIP712"/>
    <mergeCell ref="JIQ712:JIT712"/>
    <mergeCell ref="JIU712:JIX712"/>
    <mergeCell ref="JIY712:JJB712"/>
    <mergeCell ref="JJC712:JJF712"/>
    <mergeCell ref="JEA712:JED712"/>
    <mergeCell ref="JEE712:JEH712"/>
    <mergeCell ref="JEI712:JEL712"/>
    <mergeCell ref="JEM712:JEP712"/>
    <mergeCell ref="JEQ712:JET712"/>
    <mergeCell ref="JEU712:JEX712"/>
    <mergeCell ref="JEY712:JFB712"/>
    <mergeCell ref="JFC712:JFF712"/>
    <mergeCell ref="JFG712:JFJ712"/>
    <mergeCell ref="JFK712:JFN712"/>
    <mergeCell ref="JFO712:JFR712"/>
    <mergeCell ref="JFS712:JFV712"/>
    <mergeCell ref="JFW712:JFZ712"/>
    <mergeCell ref="JGA712:JGD712"/>
    <mergeCell ref="JGE712:JGH712"/>
    <mergeCell ref="JGI712:JGL712"/>
    <mergeCell ref="JGM712:JGP712"/>
    <mergeCell ref="JLW712:JLZ712"/>
    <mergeCell ref="JMA712:JMD712"/>
    <mergeCell ref="JME712:JMH712"/>
    <mergeCell ref="JMI712:JML712"/>
    <mergeCell ref="JMM712:JMP712"/>
    <mergeCell ref="JMQ712:JMT712"/>
    <mergeCell ref="JMU712:JMX712"/>
    <mergeCell ref="JMY712:JNB712"/>
    <mergeCell ref="JNC712:JNF712"/>
    <mergeCell ref="JNG712:JNJ712"/>
    <mergeCell ref="JNK712:JNN712"/>
    <mergeCell ref="JNO712:JNR712"/>
    <mergeCell ref="JNS712:JNV712"/>
    <mergeCell ref="JNW712:JNZ712"/>
    <mergeCell ref="JOA712:JOD712"/>
    <mergeCell ref="JOE712:JOH712"/>
    <mergeCell ref="JOI712:JOL712"/>
    <mergeCell ref="JJG712:JJJ712"/>
    <mergeCell ref="JJK712:JJN712"/>
    <mergeCell ref="JJO712:JJR712"/>
    <mergeCell ref="JJS712:JJV712"/>
    <mergeCell ref="JJW712:JJZ712"/>
    <mergeCell ref="JKA712:JKD712"/>
    <mergeCell ref="JKE712:JKH712"/>
    <mergeCell ref="JKI712:JKL712"/>
    <mergeCell ref="JKM712:JKP712"/>
    <mergeCell ref="JKQ712:JKT712"/>
    <mergeCell ref="JKU712:JKX712"/>
    <mergeCell ref="JKY712:JLB712"/>
    <mergeCell ref="JLC712:JLF712"/>
    <mergeCell ref="JLG712:JLJ712"/>
    <mergeCell ref="JLK712:JLN712"/>
    <mergeCell ref="JLO712:JLR712"/>
    <mergeCell ref="JLS712:JLV712"/>
    <mergeCell ref="JRC712:JRF712"/>
    <mergeCell ref="JRG712:JRJ712"/>
    <mergeCell ref="JRK712:JRN712"/>
    <mergeCell ref="JRO712:JRR712"/>
    <mergeCell ref="JRS712:JRV712"/>
    <mergeCell ref="JRW712:JRZ712"/>
    <mergeCell ref="JSA712:JSD712"/>
    <mergeCell ref="JSE712:JSH712"/>
    <mergeCell ref="JSI712:JSL712"/>
    <mergeCell ref="JSM712:JSP712"/>
    <mergeCell ref="JSQ712:JST712"/>
    <mergeCell ref="JSU712:JSX712"/>
    <mergeCell ref="JSY712:JTB712"/>
    <mergeCell ref="JTC712:JTF712"/>
    <mergeCell ref="JTG712:JTJ712"/>
    <mergeCell ref="JTK712:JTN712"/>
    <mergeCell ref="JTO712:JTR712"/>
    <mergeCell ref="JOM712:JOP712"/>
    <mergeCell ref="JOQ712:JOT712"/>
    <mergeCell ref="JOU712:JOX712"/>
    <mergeCell ref="JOY712:JPB712"/>
    <mergeCell ref="JPC712:JPF712"/>
    <mergeCell ref="JPG712:JPJ712"/>
    <mergeCell ref="JPK712:JPN712"/>
    <mergeCell ref="JPO712:JPR712"/>
    <mergeCell ref="JPS712:JPV712"/>
    <mergeCell ref="JPW712:JPZ712"/>
    <mergeCell ref="JQA712:JQD712"/>
    <mergeCell ref="JQE712:JQH712"/>
    <mergeCell ref="JQI712:JQL712"/>
    <mergeCell ref="JQM712:JQP712"/>
    <mergeCell ref="JQQ712:JQT712"/>
    <mergeCell ref="JQU712:JQX712"/>
    <mergeCell ref="JQY712:JRB712"/>
    <mergeCell ref="JWI712:JWL712"/>
    <mergeCell ref="JWM712:JWP712"/>
    <mergeCell ref="JWQ712:JWT712"/>
    <mergeCell ref="JWU712:JWX712"/>
    <mergeCell ref="JWY712:JXB712"/>
    <mergeCell ref="JXC712:JXF712"/>
    <mergeCell ref="JXG712:JXJ712"/>
    <mergeCell ref="JXK712:JXN712"/>
    <mergeCell ref="JXO712:JXR712"/>
    <mergeCell ref="JXS712:JXV712"/>
    <mergeCell ref="JXW712:JXZ712"/>
    <mergeCell ref="JYA712:JYD712"/>
    <mergeCell ref="JYE712:JYH712"/>
    <mergeCell ref="JYI712:JYL712"/>
    <mergeCell ref="JYM712:JYP712"/>
    <mergeCell ref="JYQ712:JYT712"/>
    <mergeCell ref="JYU712:JYX712"/>
    <mergeCell ref="JTS712:JTV712"/>
    <mergeCell ref="JTW712:JTZ712"/>
    <mergeCell ref="JUA712:JUD712"/>
    <mergeCell ref="JUE712:JUH712"/>
    <mergeCell ref="JUI712:JUL712"/>
    <mergeCell ref="JUM712:JUP712"/>
    <mergeCell ref="JUQ712:JUT712"/>
    <mergeCell ref="JUU712:JUX712"/>
    <mergeCell ref="JUY712:JVB712"/>
    <mergeCell ref="JVC712:JVF712"/>
    <mergeCell ref="JVG712:JVJ712"/>
    <mergeCell ref="JVK712:JVN712"/>
    <mergeCell ref="JVO712:JVR712"/>
    <mergeCell ref="JVS712:JVV712"/>
    <mergeCell ref="JVW712:JVZ712"/>
    <mergeCell ref="JWA712:JWD712"/>
    <mergeCell ref="JWE712:JWH712"/>
    <mergeCell ref="KBO712:KBR712"/>
    <mergeCell ref="KBS712:KBV712"/>
    <mergeCell ref="KBW712:KBZ712"/>
    <mergeCell ref="KCA712:KCD712"/>
    <mergeCell ref="KCE712:KCH712"/>
    <mergeCell ref="KCI712:KCL712"/>
    <mergeCell ref="KCM712:KCP712"/>
    <mergeCell ref="KCQ712:KCT712"/>
    <mergeCell ref="KCU712:KCX712"/>
    <mergeCell ref="KCY712:KDB712"/>
    <mergeCell ref="KDC712:KDF712"/>
    <mergeCell ref="KDG712:KDJ712"/>
    <mergeCell ref="KDK712:KDN712"/>
    <mergeCell ref="KDO712:KDR712"/>
    <mergeCell ref="KDS712:KDV712"/>
    <mergeCell ref="KDW712:KDZ712"/>
    <mergeCell ref="KEA712:KED712"/>
    <mergeCell ref="JYY712:JZB712"/>
    <mergeCell ref="JZC712:JZF712"/>
    <mergeCell ref="JZG712:JZJ712"/>
    <mergeCell ref="JZK712:JZN712"/>
    <mergeCell ref="JZO712:JZR712"/>
    <mergeCell ref="JZS712:JZV712"/>
    <mergeCell ref="JZW712:JZZ712"/>
    <mergeCell ref="KAA712:KAD712"/>
    <mergeCell ref="KAE712:KAH712"/>
    <mergeCell ref="KAI712:KAL712"/>
    <mergeCell ref="KAM712:KAP712"/>
    <mergeCell ref="KAQ712:KAT712"/>
    <mergeCell ref="KAU712:KAX712"/>
    <mergeCell ref="KAY712:KBB712"/>
    <mergeCell ref="KBC712:KBF712"/>
    <mergeCell ref="KBG712:KBJ712"/>
    <mergeCell ref="KBK712:KBN712"/>
    <mergeCell ref="KGU712:KGX712"/>
    <mergeCell ref="KGY712:KHB712"/>
    <mergeCell ref="KHC712:KHF712"/>
    <mergeCell ref="KHG712:KHJ712"/>
    <mergeCell ref="KHK712:KHN712"/>
    <mergeCell ref="KHO712:KHR712"/>
    <mergeCell ref="KHS712:KHV712"/>
    <mergeCell ref="KHW712:KHZ712"/>
    <mergeCell ref="KIA712:KID712"/>
    <mergeCell ref="KIE712:KIH712"/>
    <mergeCell ref="KII712:KIL712"/>
    <mergeCell ref="KIM712:KIP712"/>
    <mergeCell ref="KIQ712:KIT712"/>
    <mergeCell ref="KIU712:KIX712"/>
    <mergeCell ref="KIY712:KJB712"/>
    <mergeCell ref="KJC712:KJF712"/>
    <mergeCell ref="KJG712:KJJ712"/>
    <mergeCell ref="KEE712:KEH712"/>
    <mergeCell ref="KEI712:KEL712"/>
    <mergeCell ref="KEM712:KEP712"/>
    <mergeCell ref="KEQ712:KET712"/>
    <mergeCell ref="KEU712:KEX712"/>
    <mergeCell ref="KEY712:KFB712"/>
    <mergeCell ref="KFC712:KFF712"/>
    <mergeCell ref="KFG712:KFJ712"/>
    <mergeCell ref="KFK712:KFN712"/>
    <mergeCell ref="KFO712:KFR712"/>
    <mergeCell ref="KFS712:KFV712"/>
    <mergeCell ref="KFW712:KFZ712"/>
    <mergeCell ref="KGA712:KGD712"/>
    <mergeCell ref="KGE712:KGH712"/>
    <mergeCell ref="KGI712:KGL712"/>
    <mergeCell ref="KGM712:KGP712"/>
    <mergeCell ref="KGQ712:KGT712"/>
    <mergeCell ref="KMA712:KMD712"/>
    <mergeCell ref="KME712:KMH712"/>
    <mergeCell ref="KMI712:KML712"/>
    <mergeCell ref="KMM712:KMP712"/>
    <mergeCell ref="KMQ712:KMT712"/>
    <mergeCell ref="KMU712:KMX712"/>
    <mergeCell ref="KMY712:KNB712"/>
    <mergeCell ref="KNC712:KNF712"/>
    <mergeCell ref="KNG712:KNJ712"/>
    <mergeCell ref="KNK712:KNN712"/>
    <mergeCell ref="KNO712:KNR712"/>
    <mergeCell ref="KNS712:KNV712"/>
    <mergeCell ref="KNW712:KNZ712"/>
    <mergeCell ref="KOA712:KOD712"/>
    <mergeCell ref="KOE712:KOH712"/>
    <mergeCell ref="KOI712:KOL712"/>
    <mergeCell ref="KOM712:KOP712"/>
    <mergeCell ref="KJK712:KJN712"/>
    <mergeCell ref="KJO712:KJR712"/>
    <mergeCell ref="KJS712:KJV712"/>
    <mergeCell ref="KJW712:KJZ712"/>
    <mergeCell ref="KKA712:KKD712"/>
    <mergeCell ref="KKE712:KKH712"/>
    <mergeCell ref="KKI712:KKL712"/>
    <mergeCell ref="KKM712:KKP712"/>
    <mergeCell ref="KKQ712:KKT712"/>
    <mergeCell ref="KKU712:KKX712"/>
    <mergeCell ref="KKY712:KLB712"/>
    <mergeCell ref="KLC712:KLF712"/>
    <mergeCell ref="KLG712:KLJ712"/>
    <mergeCell ref="KLK712:KLN712"/>
    <mergeCell ref="KLO712:KLR712"/>
    <mergeCell ref="KLS712:KLV712"/>
    <mergeCell ref="KLW712:KLZ712"/>
    <mergeCell ref="KRG712:KRJ712"/>
    <mergeCell ref="KRK712:KRN712"/>
    <mergeCell ref="KRO712:KRR712"/>
    <mergeCell ref="KRS712:KRV712"/>
    <mergeCell ref="KRW712:KRZ712"/>
    <mergeCell ref="KSA712:KSD712"/>
    <mergeCell ref="KSE712:KSH712"/>
    <mergeCell ref="KSI712:KSL712"/>
    <mergeCell ref="KSM712:KSP712"/>
    <mergeCell ref="KSQ712:KST712"/>
    <mergeCell ref="KSU712:KSX712"/>
    <mergeCell ref="KSY712:KTB712"/>
    <mergeCell ref="KTC712:KTF712"/>
    <mergeCell ref="KTG712:KTJ712"/>
    <mergeCell ref="KTK712:KTN712"/>
    <mergeCell ref="KTO712:KTR712"/>
    <mergeCell ref="KTS712:KTV712"/>
    <mergeCell ref="KOQ712:KOT712"/>
    <mergeCell ref="KOU712:KOX712"/>
    <mergeCell ref="KOY712:KPB712"/>
    <mergeCell ref="KPC712:KPF712"/>
    <mergeCell ref="KPG712:KPJ712"/>
    <mergeCell ref="KPK712:KPN712"/>
    <mergeCell ref="KPO712:KPR712"/>
    <mergeCell ref="KPS712:KPV712"/>
    <mergeCell ref="KPW712:KPZ712"/>
    <mergeCell ref="KQA712:KQD712"/>
    <mergeCell ref="KQE712:KQH712"/>
    <mergeCell ref="KQI712:KQL712"/>
    <mergeCell ref="KQM712:KQP712"/>
    <mergeCell ref="KQQ712:KQT712"/>
    <mergeCell ref="KQU712:KQX712"/>
    <mergeCell ref="KQY712:KRB712"/>
    <mergeCell ref="KRC712:KRF712"/>
    <mergeCell ref="KWM712:KWP712"/>
    <mergeCell ref="KWQ712:KWT712"/>
    <mergeCell ref="KWU712:KWX712"/>
    <mergeCell ref="KWY712:KXB712"/>
    <mergeCell ref="KXC712:KXF712"/>
    <mergeCell ref="KXG712:KXJ712"/>
    <mergeCell ref="KXK712:KXN712"/>
    <mergeCell ref="KXO712:KXR712"/>
    <mergeCell ref="KXS712:KXV712"/>
    <mergeCell ref="KXW712:KXZ712"/>
    <mergeCell ref="KYA712:KYD712"/>
    <mergeCell ref="KYE712:KYH712"/>
    <mergeCell ref="KYI712:KYL712"/>
    <mergeCell ref="KYM712:KYP712"/>
    <mergeCell ref="KYQ712:KYT712"/>
    <mergeCell ref="KYU712:KYX712"/>
    <mergeCell ref="KYY712:KZB712"/>
    <mergeCell ref="KTW712:KTZ712"/>
    <mergeCell ref="KUA712:KUD712"/>
    <mergeCell ref="KUE712:KUH712"/>
    <mergeCell ref="KUI712:KUL712"/>
    <mergeCell ref="KUM712:KUP712"/>
    <mergeCell ref="KUQ712:KUT712"/>
    <mergeCell ref="KUU712:KUX712"/>
    <mergeCell ref="KUY712:KVB712"/>
    <mergeCell ref="KVC712:KVF712"/>
    <mergeCell ref="KVG712:KVJ712"/>
    <mergeCell ref="KVK712:KVN712"/>
    <mergeCell ref="KVO712:KVR712"/>
    <mergeCell ref="KVS712:KVV712"/>
    <mergeCell ref="KVW712:KVZ712"/>
    <mergeCell ref="KWA712:KWD712"/>
    <mergeCell ref="KWE712:KWH712"/>
    <mergeCell ref="KWI712:KWL712"/>
    <mergeCell ref="LBS712:LBV712"/>
    <mergeCell ref="LBW712:LBZ712"/>
    <mergeCell ref="LCA712:LCD712"/>
    <mergeCell ref="LCE712:LCH712"/>
    <mergeCell ref="LCI712:LCL712"/>
    <mergeCell ref="LCM712:LCP712"/>
    <mergeCell ref="LCQ712:LCT712"/>
    <mergeCell ref="LCU712:LCX712"/>
    <mergeCell ref="LCY712:LDB712"/>
    <mergeCell ref="LDC712:LDF712"/>
    <mergeCell ref="LDG712:LDJ712"/>
    <mergeCell ref="LDK712:LDN712"/>
    <mergeCell ref="LDO712:LDR712"/>
    <mergeCell ref="LDS712:LDV712"/>
    <mergeCell ref="LDW712:LDZ712"/>
    <mergeCell ref="LEA712:LED712"/>
    <mergeCell ref="LEE712:LEH712"/>
    <mergeCell ref="KZC712:KZF712"/>
    <mergeCell ref="KZG712:KZJ712"/>
    <mergeCell ref="KZK712:KZN712"/>
    <mergeCell ref="KZO712:KZR712"/>
    <mergeCell ref="KZS712:KZV712"/>
    <mergeCell ref="KZW712:KZZ712"/>
    <mergeCell ref="LAA712:LAD712"/>
    <mergeCell ref="LAE712:LAH712"/>
    <mergeCell ref="LAI712:LAL712"/>
    <mergeCell ref="LAM712:LAP712"/>
    <mergeCell ref="LAQ712:LAT712"/>
    <mergeCell ref="LAU712:LAX712"/>
    <mergeCell ref="LAY712:LBB712"/>
    <mergeCell ref="LBC712:LBF712"/>
    <mergeCell ref="LBG712:LBJ712"/>
    <mergeCell ref="LBK712:LBN712"/>
    <mergeCell ref="LBO712:LBR712"/>
    <mergeCell ref="LGY712:LHB712"/>
    <mergeCell ref="LHC712:LHF712"/>
    <mergeCell ref="LHG712:LHJ712"/>
    <mergeCell ref="LHK712:LHN712"/>
    <mergeCell ref="LHO712:LHR712"/>
    <mergeCell ref="LHS712:LHV712"/>
    <mergeCell ref="LHW712:LHZ712"/>
    <mergeCell ref="LIA712:LID712"/>
    <mergeCell ref="LIE712:LIH712"/>
    <mergeCell ref="LII712:LIL712"/>
    <mergeCell ref="LIM712:LIP712"/>
    <mergeCell ref="LIQ712:LIT712"/>
    <mergeCell ref="LIU712:LIX712"/>
    <mergeCell ref="LIY712:LJB712"/>
    <mergeCell ref="LJC712:LJF712"/>
    <mergeCell ref="LJG712:LJJ712"/>
    <mergeCell ref="LJK712:LJN712"/>
    <mergeCell ref="LEI712:LEL712"/>
    <mergeCell ref="LEM712:LEP712"/>
    <mergeCell ref="LEQ712:LET712"/>
    <mergeCell ref="LEU712:LEX712"/>
    <mergeCell ref="LEY712:LFB712"/>
    <mergeCell ref="LFC712:LFF712"/>
    <mergeCell ref="LFG712:LFJ712"/>
    <mergeCell ref="LFK712:LFN712"/>
    <mergeCell ref="LFO712:LFR712"/>
    <mergeCell ref="LFS712:LFV712"/>
    <mergeCell ref="LFW712:LFZ712"/>
    <mergeCell ref="LGA712:LGD712"/>
    <mergeCell ref="LGE712:LGH712"/>
    <mergeCell ref="LGI712:LGL712"/>
    <mergeCell ref="LGM712:LGP712"/>
    <mergeCell ref="LGQ712:LGT712"/>
    <mergeCell ref="LGU712:LGX712"/>
    <mergeCell ref="LME712:LMH712"/>
    <mergeCell ref="LMI712:LML712"/>
    <mergeCell ref="LMM712:LMP712"/>
    <mergeCell ref="LMQ712:LMT712"/>
    <mergeCell ref="LMU712:LMX712"/>
    <mergeCell ref="LMY712:LNB712"/>
    <mergeCell ref="LNC712:LNF712"/>
    <mergeCell ref="LNG712:LNJ712"/>
    <mergeCell ref="LNK712:LNN712"/>
    <mergeCell ref="LNO712:LNR712"/>
    <mergeCell ref="LNS712:LNV712"/>
    <mergeCell ref="LNW712:LNZ712"/>
    <mergeCell ref="LOA712:LOD712"/>
    <mergeCell ref="LOE712:LOH712"/>
    <mergeCell ref="LOI712:LOL712"/>
    <mergeCell ref="LOM712:LOP712"/>
    <mergeCell ref="LOQ712:LOT712"/>
    <mergeCell ref="LJO712:LJR712"/>
    <mergeCell ref="LJS712:LJV712"/>
    <mergeCell ref="LJW712:LJZ712"/>
    <mergeCell ref="LKA712:LKD712"/>
    <mergeCell ref="LKE712:LKH712"/>
    <mergeCell ref="LKI712:LKL712"/>
    <mergeCell ref="LKM712:LKP712"/>
    <mergeCell ref="LKQ712:LKT712"/>
    <mergeCell ref="LKU712:LKX712"/>
    <mergeCell ref="LKY712:LLB712"/>
    <mergeCell ref="LLC712:LLF712"/>
    <mergeCell ref="LLG712:LLJ712"/>
    <mergeCell ref="LLK712:LLN712"/>
    <mergeCell ref="LLO712:LLR712"/>
    <mergeCell ref="LLS712:LLV712"/>
    <mergeCell ref="LLW712:LLZ712"/>
    <mergeCell ref="LMA712:LMD712"/>
    <mergeCell ref="LRK712:LRN712"/>
    <mergeCell ref="LRO712:LRR712"/>
    <mergeCell ref="LRS712:LRV712"/>
    <mergeCell ref="LRW712:LRZ712"/>
    <mergeCell ref="LSA712:LSD712"/>
    <mergeCell ref="LSE712:LSH712"/>
    <mergeCell ref="LSI712:LSL712"/>
    <mergeCell ref="LSM712:LSP712"/>
    <mergeCell ref="LSQ712:LST712"/>
    <mergeCell ref="LSU712:LSX712"/>
    <mergeCell ref="LSY712:LTB712"/>
    <mergeCell ref="LTC712:LTF712"/>
    <mergeCell ref="LTG712:LTJ712"/>
    <mergeCell ref="LTK712:LTN712"/>
    <mergeCell ref="LTO712:LTR712"/>
    <mergeCell ref="LTS712:LTV712"/>
    <mergeCell ref="LTW712:LTZ712"/>
    <mergeCell ref="LOU712:LOX712"/>
    <mergeCell ref="LOY712:LPB712"/>
    <mergeCell ref="LPC712:LPF712"/>
    <mergeCell ref="LPG712:LPJ712"/>
    <mergeCell ref="LPK712:LPN712"/>
    <mergeCell ref="LPO712:LPR712"/>
    <mergeCell ref="LPS712:LPV712"/>
    <mergeCell ref="LPW712:LPZ712"/>
    <mergeCell ref="LQA712:LQD712"/>
    <mergeCell ref="LQE712:LQH712"/>
    <mergeCell ref="LQI712:LQL712"/>
    <mergeCell ref="LQM712:LQP712"/>
    <mergeCell ref="LQQ712:LQT712"/>
    <mergeCell ref="LQU712:LQX712"/>
    <mergeCell ref="LQY712:LRB712"/>
    <mergeCell ref="LRC712:LRF712"/>
    <mergeCell ref="LRG712:LRJ712"/>
    <mergeCell ref="LWQ712:LWT712"/>
    <mergeCell ref="LWU712:LWX712"/>
    <mergeCell ref="LWY712:LXB712"/>
    <mergeCell ref="LXC712:LXF712"/>
    <mergeCell ref="LXG712:LXJ712"/>
    <mergeCell ref="LXK712:LXN712"/>
    <mergeCell ref="LXO712:LXR712"/>
    <mergeCell ref="LXS712:LXV712"/>
    <mergeCell ref="LXW712:LXZ712"/>
    <mergeCell ref="LYA712:LYD712"/>
    <mergeCell ref="LYE712:LYH712"/>
    <mergeCell ref="LYI712:LYL712"/>
    <mergeCell ref="LYM712:LYP712"/>
    <mergeCell ref="LYQ712:LYT712"/>
    <mergeCell ref="LYU712:LYX712"/>
    <mergeCell ref="LYY712:LZB712"/>
    <mergeCell ref="LZC712:LZF712"/>
    <mergeCell ref="LUA712:LUD712"/>
    <mergeCell ref="LUE712:LUH712"/>
    <mergeCell ref="LUI712:LUL712"/>
    <mergeCell ref="LUM712:LUP712"/>
    <mergeCell ref="LUQ712:LUT712"/>
    <mergeCell ref="LUU712:LUX712"/>
    <mergeCell ref="LUY712:LVB712"/>
    <mergeCell ref="LVC712:LVF712"/>
    <mergeCell ref="LVG712:LVJ712"/>
    <mergeCell ref="LVK712:LVN712"/>
    <mergeCell ref="LVO712:LVR712"/>
    <mergeCell ref="LVS712:LVV712"/>
    <mergeCell ref="LVW712:LVZ712"/>
    <mergeCell ref="LWA712:LWD712"/>
    <mergeCell ref="LWE712:LWH712"/>
    <mergeCell ref="LWI712:LWL712"/>
    <mergeCell ref="LWM712:LWP712"/>
    <mergeCell ref="MBW712:MBZ712"/>
    <mergeCell ref="MCA712:MCD712"/>
    <mergeCell ref="MCE712:MCH712"/>
    <mergeCell ref="MCI712:MCL712"/>
    <mergeCell ref="MCM712:MCP712"/>
    <mergeCell ref="MCQ712:MCT712"/>
    <mergeCell ref="MCU712:MCX712"/>
    <mergeCell ref="MCY712:MDB712"/>
    <mergeCell ref="MDC712:MDF712"/>
    <mergeCell ref="MDG712:MDJ712"/>
    <mergeCell ref="MDK712:MDN712"/>
    <mergeCell ref="MDO712:MDR712"/>
    <mergeCell ref="MDS712:MDV712"/>
    <mergeCell ref="MDW712:MDZ712"/>
    <mergeCell ref="MEA712:MED712"/>
    <mergeCell ref="MEE712:MEH712"/>
    <mergeCell ref="MEI712:MEL712"/>
    <mergeCell ref="LZG712:LZJ712"/>
    <mergeCell ref="LZK712:LZN712"/>
    <mergeCell ref="LZO712:LZR712"/>
    <mergeCell ref="LZS712:LZV712"/>
    <mergeCell ref="LZW712:LZZ712"/>
    <mergeCell ref="MAA712:MAD712"/>
    <mergeCell ref="MAE712:MAH712"/>
    <mergeCell ref="MAI712:MAL712"/>
    <mergeCell ref="MAM712:MAP712"/>
    <mergeCell ref="MAQ712:MAT712"/>
    <mergeCell ref="MAU712:MAX712"/>
    <mergeCell ref="MAY712:MBB712"/>
    <mergeCell ref="MBC712:MBF712"/>
    <mergeCell ref="MBG712:MBJ712"/>
    <mergeCell ref="MBK712:MBN712"/>
    <mergeCell ref="MBO712:MBR712"/>
    <mergeCell ref="MBS712:MBV712"/>
    <mergeCell ref="MHC712:MHF712"/>
    <mergeCell ref="MHG712:MHJ712"/>
    <mergeCell ref="MHK712:MHN712"/>
    <mergeCell ref="MHO712:MHR712"/>
    <mergeCell ref="MHS712:MHV712"/>
    <mergeCell ref="MHW712:MHZ712"/>
    <mergeCell ref="MIA712:MID712"/>
    <mergeCell ref="MIE712:MIH712"/>
    <mergeCell ref="MII712:MIL712"/>
    <mergeCell ref="MIM712:MIP712"/>
    <mergeCell ref="MIQ712:MIT712"/>
    <mergeCell ref="MIU712:MIX712"/>
    <mergeCell ref="MIY712:MJB712"/>
    <mergeCell ref="MJC712:MJF712"/>
    <mergeCell ref="MJG712:MJJ712"/>
    <mergeCell ref="MJK712:MJN712"/>
    <mergeCell ref="MJO712:MJR712"/>
    <mergeCell ref="MEM712:MEP712"/>
    <mergeCell ref="MEQ712:MET712"/>
    <mergeCell ref="MEU712:MEX712"/>
    <mergeCell ref="MEY712:MFB712"/>
    <mergeCell ref="MFC712:MFF712"/>
    <mergeCell ref="MFG712:MFJ712"/>
    <mergeCell ref="MFK712:MFN712"/>
    <mergeCell ref="MFO712:MFR712"/>
    <mergeCell ref="MFS712:MFV712"/>
    <mergeCell ref="MFW712:MFZ712"/>
    <mergeCell ref="MGA712:MGD712"/>
    <mergeCell ref="MGE712:MGH712"/>
    <mergeCell ref="MGI712:MGL712"/>
    <mergeCell ref="MGM712:MGP712"/>
    <mergeCell ref="MGQ712:MGT712"/>
    <mergeCell ref="MGU712:MGX712"/>
    <mergeCell ref="MGY712:MHB712"/>
    <mergeCell ref="MMI712:MML712"/>
    <mergeCell ref="MMM712:MMP712"/>
    <mergeCell ref="MMQ712:MMT712"/>
    <mergeCell ref="MMU712:MMX712"/>
    <mergeCell ref="MMY712:MNB712"/>
    <mergeCell ref="MNC712:MNF712"/>
    <mergeCell ref="MNG712:MNJ712"/>
    <mergeCell ref="MNK712:MNN712"/>
    <mergeCell ref="MNO712:MNR712"/>
    <mergeCell ref="MNS712:MNV712"/>
    <mergeCell ref="MNW712:MNZ712"/>
    <mergeCell ref="MOA712:MOD712"/>
    <mergeCell ref="MOE712:MOH712"/>
    <mergeCell ref="MOI712:MOL712"/>
    <mergeCell ref="MOM712:MOP712"/>
    <mergeCell ref="MOQ712:MOT712"/>
    <mergeCell ref="MOU712:MOX712"/>
    <mergeCell ref="MJS712:MJV712"/>
    <mergeCell ref="MJW712:MJZ712"/>
    <mergeCell ref="MKA712:MKD712"/>
    <mergeCell ref="MKE712:MKH712"/>
    <mergeCell ref="MKI712:MKL712"/>
    <mergeCell ref="MKM712:MKP712"/>
    <mergeCell ref="MKQ712:MKT712"/>
    <mergeCell ref="MKU712:MKX712"/>
    <mergeCell ref="MKY712:MLB712"/>
    <mergeCell ref="MLC712:MLF712"/>
    <mergeCell ref="MLG712:MLJ712"/>
    <mergeCell ref="MLK712:MLN712"/>
    <mergeCell ref="MLO712:MLR712"/>
    <mergeCell ref="MLS712:MLV712"/>
    <mergeCell ref="MLW712:MLZ712"/>
    <mergeCell ref="MMA712:MMD712"/>
    <mergeCell ref="MME712:MMH712"/>
    <mergeCell ref="MRO712:MRR712"/>
    <mergeCell ref="MRS712:MRV712"/>
    <mergeCell ref="MRW712:MRZ712"/>
    <mergeCell ref="MSA712:MSD712"/>
    <mergeCell ref="MSE712:MSH712"/>
    <mergeCell ref="MSI712:MSL712"/>
    <mergeCell ref="MSM712:MSP712"/>
    <mergeCell ref="MSQ712:MST712"/>
    <mergeCell ref="MSU712:MSX712"/>
    <mergeCell ref="MSY712:MTB712"/>
    <mergeCell ref="MTC712:MTF712"/>
    <mergeCell ref="MTG712:MTJ712"/>
    <mergeCell ref="MTK712:MTN712"/>
    <mergeCell ref="MTO712:MTR712"/>
    <mergeCell ref="MTS712:MTV712"/>
    <mergeCell ref="MTW712:MTZ712"/>
    <mergeCell ref="MUA712:MUD712"/>
    <mergeCell ref="MOY712:MPB712"/>
    <mergeCell ref="MPC712:MPF712"/>
    <mergeCell ref="MPG712:MPJ712"/>
    <mergeCell ref="MPK712:MPN712"/>
    <mergeCell ref="MPO712:MPR712"/>
    <mergeCell ref="MPS712:MPV712"/>
    <mergeCell ref="MPW712:MPZ712"/>
    <mergeCell ref="MQA712:MQD712"/>
    <mergeCell ref="MQE712:MQH712"/>
    <mergeCell ref="MQI712:MQL712"/>
    <mergeCell ref="MQM712:MQP712"/>
    <mergeCell ref="MQQ712:MQT712"/>
    <mergeCell ref="MQU712:MQX712"/>
    <mergeCell ref="MQY712:MRB712"/>
    <mergeCell ref="MRC712:MRF712"/>
    <mergeCell ref="MRG712:MRJ712"/>
    <mergeCell ref="MRK712:MRN712"/>
    <mergeCell ref="MWU712:MWX712"/>
    <mergeCell ref="MWY712:MXB712"/>
    <mergeCell ref="MXC712:MXF712"/>
    <mergeCell ref="MXG712:MXJ712"/>
    <mergeCell ref="MXK712:MXN712"/>
    <mergeCell ref="MXO712:MXR712"/>
    <mergeCell ref="MXS712:MXV712"/>
    <mergeCell ref="MXW712:MXZ712"/>
    <mergeCell ref="MYA712:MYD712"/>
    <mergeCell ref="MYE712:MYH712"/>
    <mergeCell ref="MYI712:MYL712"/>
    <mergeCell ref="MYM712:MYP712"/>
    <mergeCell ref="MYQ712:MYT712"/>
    <mergeCell ref="MYU712:MYX712"/>
    <mergeCell ref="MYY712:MZB712"/>
    <mergeCell ref="MZC712:MZF712"/>
    <mergeCell ref="MZG712:MZJ712"/>
    <mergeCell ref="MUE712:MUH712"/>
    <mergeCell ref="MUI712:MUL712"/>
    <mergeCell ref="MUM712:MUP712"/>
    <mergeCell ref="MUQ712:MUT712"/>
    <mergeCell ref="MUU712:MUX712"/>
    <mergeCell ref="MUY712:MVB712"/>
    <mergeCell ref="MVC712:MVF712"/>
    <mergeCell ref="MVG712:MVJ712"/>
    <mergeCell ref="MVK712:MVN712"/>
    <mergeCell ref="MVO712:MVR712"/>
    <mergeCell ref="MVS712:MVV712"/>
    <mergeCell ref="MVW712:MVZ712"/>
    <mergeCell ref="MWA712:MWD712"/>
    <mergeCell ref="MWE712:MWH712"/>
    <mergeCell ref="MWI712:MWL712"/>
    <mergeCell ref="MWM712:MWP712"/>
    <mergeCell ref="MWQ712:MWT712"/>
    <mergeCell ref="NCA712:NCD712"/>
    <mergeCell ref="NCE712:NCH712"/>
    <mergeCell ref="NCI712:NCL712"/>
    <mergeCell ref="NCM712:NCP712"/>
    <mergeCell ref="NCQ712:NCT712"/>
    <mergeCell ref="NCU712:NCX712"/>
    <mergeCell ref="NCY712:NDB712"/>
    <mergeCell ref="NDC712:NDF712"/>
    <mergeCell ref="NDG712:NDJ712"/>
    <mergeCell ref="NDK712:NDN712"/>
    <mergeCell ref="NDO712:NDR712"/>
    <mergeCell ref="NDS712:NDV712"/>
    <mergeCell ref="NDW712:NDZ712"/>
    <mergeCell ref="NEA712:NED712"/>
    <mergeCell ref="NEE712:NEH712"/>
    <mergeCell ref="NEI712:NEL712"/>
    <mergeCell ref="NEM712:NEP712"/>
    <mergeCell ref="MZK712:MZN712"/>
    <mergeCell ref="MZO712:MZR712"/>
    <mergeCell ref="MZS712:MZV712"/>
    <mergeCell ref="MZW712:MZZ712"/>
    <mergeCell ref="NAA712:NAD712"/>
    <mergeCell ref="NAE712:NAH712"/>
    <mergeCell ref="NAI712:NAL712"/>
    <mergeCell ref="NAM712:NAP712"/>
    <mergeCell ref="NAQ712:NAT712"/>
    <mergeCell ref="NAU712:NAX712"/>
    <mergeCell ref="NAY712:NBB712"/>
    <mergeCell ref="NBC712:NBF712"/>
    <mergeCell ref="NBG712:NBJ712"/>
    <mergeCell ref="NBK712:NBN712"/>
    <mergeCell ref="NBO712:NBR712"/>
    <mergeCell ref="NBS712:NBV712"/>
    <mergeCell ref="NBW712:NBZ712"/>
    <mergeCell ref="NHG712:NHJ712"/>
    <mergeCell ref="NHK712:NHN712"/>
    <mergeCell ref="NHO712:NHR712"/>
    <mergeCell ref="NHS712:NHV712"/>
    <mergeCell ref="NHW712:NHZ712"/>
    <mergeCell ref="NIA712:NID712"/>
    <mergeCell ref="NIE712:NIH712"/>
    <mergeCell ref="NII712:NIL712"/>
    <mergeCell ref="NIM712:NIP712"/>
    <mergeCell ref="NIQ712:NIT712"/>
    <mergeCell ref="NIU712:NIX712"/>
    <mergeCell ref="NIY712:NJB712"/>
    <mergeCell ref="NJC712:NJF712"/>
    <mergeCell ref="NJG712:NJJ712"/>
    <mergeCell ref="NJK712:NJN712"/>
    <mergeCell ref="NJO712:NJR712"/>
    <mergeCell ref="NJS712:NJV712"/>
    <mergeCell ref="NEQ712:NET712"/>
    <mergeCell ref="NEU712:NEX712"/>
    <mergeCell ref="NEY712:NFB712"/>
    <mergeCell ref="NFC712:NFF712"/>
    <mergeCell ref="NFG712:NFJ712"/>
    <mergeCell ref="NFK712:NFN712"/>
    <mergeCell ref="NFO712:NFR712"/>
    <mergeCell ref="NFS712:NFV712"/>
    <mergeCell ref="NFW712:NFZ712"/>
    <mergeCell ref="NGA712:NGD712"/>
    <mergeCell ref="NGE712:NGH712"/>
    <mergeCell ref="NGI712:NGL712"/>
    <mergeCell ref="NGM712:NGP712"/>
    <mergeCell ref="NGQ712:NGT712"/>
    <mergeCell ref="NGU712:NGX712"/>
    <mergeCell ref="NGY712:NHB712"/>
    <mergeCell ref="NHC712:NHF712"/>
    <mergeCell ref="NMM712:NMP712"/>
    <mergeCell ref="NMQ712:NMT712"/>
    <mergeCell ref="NMU712:NMX712"/>
    <mergeCell ref="NMY712:NNB712"/>
    <mergeCell ref="NNC712:NNF712"/>
    <mergeCell ref="NNG712:NNJ712"/>
    <mergeCell ref="NNK712:NNN712"/>
    <mergeCell ref="NNO712:NNR712"/>
    <mergeCell ref="NNS712:NNV712"/>
    <mergeCell ref="NNW712:NNZ712"/>
    <mergeCell ref="NOA712:NOD712"/>
    <mergeCell ref="NOE712:NOH712"/>
    <mergeCell ref="NOI712:NOL712"/>
    <mergeCell ref="NOM712:NOP712"/>
    <mergeCell ref="NOQ712:NOT712"/>
    <mergeCell ref="NOU712:NOX712"/>
    <mergeCell ref="NOY712:NPB712"/>
    <mergeCell ref="NJW712:NJZ712"/>
    <mergeCell ref="NKA712:NKD712"/>
    <mergeCell ref="NKE712:NKH712"/>
    <mergeCell ref="NKI712:NKL712"/>
    <mergeCell ref="NKM712:NKP712"/>
    <mergeCell ref="NKQ712:NKT712"/>
    <mergeCell ref="NKU712:NKX712"/>
    <mergeCell ref="NKY712:NLB712"/>
    <mergeCell ref="NLC712:NLF712"/>
    <mergeCell ref="NLG712:NLJ712"/>
    <mergeCell ref="NLK712:NLN712"/>
    <mergeCell ref="NLO712:NLR712"/>
    <mergeCell ref="NLS712:NLV712"/>
    <mergeCell ref="NLW712:NLZ712"/>
    <mergeCell ref="NMA712:NMD712"/>
    <mergeCell ref="NME712:NMH712"/>
    <mergeCell ref="NMI712:NML712"/>
    <mergeCell ref="NRS712:NRV712"/>
    <mergeCell ref="NRW712:NRZ712"/>
    <mergeCell ref="NSA712:NSD712"/>
    <mergeCell ref="NSE712:NSH712"/>
    <mergeCell ref="NSI712:NSL712"/>
    <mergeCell ref="NSM712:NSP712"/>
    <mergeCell ref="NSQ712:NST712"/>
    <mergeCell ref="NSU712:NSX712"/>
    <mergeCell ref="NSY712:NTB712"/>
    <mergeCell ref="NTC712:NTF712"/>
    <mergeCell ref="NTG712:NTJ712"/>
    <mergeCell ref="NTK712:NTN712"/>
    <mergeCell ref="NTO712:NTR712"/>
    <mergeCell ref="NTS712:NTV712"/>
    <mergeCell ref="NTW712:NTZ712"/>
    <mergeCell ref="NUA712:NUD712"/>
    <mergeCell ref="NUE712:NUH712"/>
    <mergeCell ref="NPC712:NPF712"/>
    <mergeCell ref="NPG712:NPJ712"/>
    <mergeCell ref="NPK712:NPN712"/>
    <mergeCell ref="NPO712:NPR712"/>
    <mergeCell ref="NPS712:NPV712"/>
    <mergeCell ref="NPW712:NPZ712"/>
    <mergeCell ref="NQA712:NQD712"/>
    <mergeCell ref="NQE712:NQH712"/>
    <mergeCell ref="NQI712:NQL712"/>
    <mergeCell ref="NQM712:NQP712"/>
    <mergeCell ref="NQQ712:NQT712"/>
    <mergeCell ref="NQU712:NQX712"/>
    <mergeCell ref="NQY712:NRB712"/>
    <mergeCell ref="NRC712:NRF712"/>
    <mergeCell ref="NRG712:NRJ712"/>
    <mergeCell ref="NRK712:NRN712"/>
    <mergeCell ref="NRO712:NRR712"/>
    <mergeCell ref="NWY712:NXB712"/>
    <mergeCell ref="NXC712:NXF712"/>
    <mergeCell ref="NXG712:NXJ712"/>
    <mergeCell ref="NXK712:NXN712"/>
    <mergeCell ref="NXO712:NXR712"/>
    <mergeCell ref="NXS712:NXV712"/>
    <mergeCell ref="NXW712:NXZ712"/>
    <mergeCell ref="NYA712:NYD712"/>
    <mergeCell ref="NYE712:NYH712"/>
    <mergeCell ref="NYI712:NYL712"/>
    <mergeCell ref="NYM712:NYP712"/>
    <mergeCell ref="NYQ712:NYT712"/>
    <mergeCell ref="NYU712:NYX712"/>
    <mergeCell ref="NYY712:NZB712"/>
    <mergeCell ref="NZC712:NZF712"/>
    <mergeCell ref="NZG712:NZJ712"/>
    <mergeCell ref="NZK712:NZN712"/>
    <mergeCell ref="NUI712:NUL712"/>
    <mergeCell ref="NUM712:NUP712"/>
    <mergeCell ref="NUQ712:NUT712"/>
    <mergeCell ref="NUU712:NUX712"/>
    <mergeCell ref="NUY712:NVB712"/>
    <mergeCell ref="NVC712:NVF712"/>
    <mergeCell ref="NVG712:NVJ712"/>
    <mergeCell ref="NVK712:NVN712"/>
    <mergeCell ref="NVO712:NVR712"/>
    <mergeCell ref="NVS712:NVV712"/>
    <mergeCell ref="NVW712:NVZ712"/>
    <mergeCell ref="NWA712:NWD712"/>
    <mergeCell ref="NWE712:NWH712"/>
    <mergeCell ref="NWI712:NWL712"/>
    <mergeCell ref="NWM712:NWP712"/>
    <mergeCell ref="NWQ712:NWT712"/>
    <mergeCell ref="NWU712:NWX712"/>
    <mergeCell ref="OCE712:OCH712"/>
    <mergeCell ref="OCI712:OCL712"/>
    <mergeCell ref="OCM712:OCP712"/>
    <mergeCell ref="OCQ712:OCT712"/>
    <mergeCell ref="OCU712:OCX712"/>
    <mergeCell ref="OCY712:ODB712"/>
    <mergeCell ref="ODC712:ODF712"/>
    <mergeCell ref="ODG712:ODJ712"/>
    <mergeCell ref="ODK712:ODN712"/>
    <mergeCell ref="ODO712:ODR712"/>
    <mergeCell ref="ODS712:ODV712"/>
    <mergeCell ref="ODW712:ODZ712"/>
    <mergeCell ref="OEA712:OED712"/>
    <mergeCell ref="OEE712:OEH712"/>
    <mergeCell ref="OEI712:OEL712"/>
    <mergeCell ref="OEM712:OEP712"/>
    <mergeCell ref="OEQ712:OET712"/>
    <mergeCell ref="NZO712:NZR712"/>
    <mergeCell ref="NZS712:NZV712"/>
    <mergeCell ref="NZW712:NZZ712"/>
    <mergeCell ref="OAA712:OAD712"/>
    <mergeCell ref="OAE712:OAH712"/>
    <mergeCell ref="OAI712:OAL712"/>
    <mergeCell ref="OAM712:OAP712"/>
    <mergeCell ref="OAQ712:OAT712"/>
    <mergeCell ref="OAU712:OAX712"/>
    <mergeCell ref="OAY712:OBB712"/>
    <mergeCell ref="OBC712:OBF712"/>
    <mergeCell ref="OBG712:OBJ712"/>
    <mergeCell ref="OBK712:OBN712"/>
    <mergeCell ref="OBO712:OBR712"/>
    <mergeCell ref="OBS712:OBV712"/>
    <mergeCell ref="OBW712:OBZ712"/>
    <mergeCell ref="OCA712:OCD712"/>
    <mergeCell ref="OHK712:OHN712"/>
    <mergeCell ref="OHO712:OHR712"/>
    <mergeCell ref="OHS712:OHV712"/>
    <mergeCell ref="OHW712:OHZ712"/>
    <mergeCell ref="OIA712:OID712"/>
    <mergeCell ref="OIE712:OIH712"/>
    <mergeCell ref="OII712:OIL712"/>
    <mergeCell ref="OIM712:OIP712"/>
    <mergeCell ref="OIQ712:OIT712"/>
    <mergeCell ref="OIU712:OIX712"/>
    <mergeCell ref="OIY712:OJB712"/>
    <mergeCell ref="OJC712:OJF712"/>
    <mergeCell ref="OJG712:OJJ712"/>
    <mergeCell ref="OJK712:OJN712"/>
    <mergeCell ref="OJO712:OJR712"/>
    <mergeCell ref="OJS712:OJV712"/>
    <mergeCell ref="OJW712:OJZ712"/>
    <mergeCell ref="OEU712:OEX712"/>
    <mergeCell ref="OEY712:OFB712"/>
    <mergeCell ref="OFC712:OFF712"/>
    <mergeCell ref="OFG712:OFJ712"/>
    <mergeCell ref="OFK712:OFN712"/>
    <mergeCell ref="OFO712:OFR712"/>
    <mergeCell ref="OFS712:OFV712"/>
    <mergeCell ref="OFW712:OFZ712"/>
    <mergeCell ref="OGA712:OGD712"/>
    <mergeCell ref="OGE712:OGH712"/>
    <mergeCell ref="OGI712:OGL712"/>
    <mergeCell ref="OGM712:OGP712"/>
    <mergeCell ref="OGQ712:OGT712"/>
    <mergeCell ref="OGU712:OGX712"/>
    <mergeCell ref="OGY712:OHB712"/>
    <mergeCell ref="OHC712:OHF712"/>
    <mergeCell ref="OHG712:OHJ712"/>
    <mergeCell ref="OMQ712:OMT712"/>
    <mergeCell ref="OMU712:OMX712"/>
    <mergeCell ref="OMY712:ONB712"/>
    <mergeCell ref="ONC712:ONF712"/>
    <mergeCell ref="ONG712:ONJ712"/>
    <mergeCell ref="ONK712:ONN712"/>
    <mergeCell ref="ONO712:ONR712"/>
    <mergeCell ref="ONS712:ONV712"/>
    <mergeCell ref="ONW712:ONZ712"/>
    <mergeCell ref="OOA712:OOD712"/>
    <mergeCell ref="OOE712:OOH712"/>
    <mergeCell ref="OOI712:OOL712"/>
    <mergeCell ref="OOM712:OOP712"/>
    <mergeCell ref="OOQ712:OOT712"/>
    <mergeCell ref="OOU712:OOX712"/>
    <mergeCell ref="OOY712:OPB712"/>
    <mergeCell ref="OPC712:OPF712"/>
    <mergeCell ref="OKA712:OKD712"/>
    <mergeCell ref="OKE712:OKH712"/>
    <mergeCell ref="OKI712:OKL712"/>
    <mergeCell ref="OKM712:OKP712"/>
    <mergeCell ref="OKQ712:OKT712"/>
    <mergeCell ref="OKU712:OKX712"/>
    <mergeCell ref="OKY712:OLB712"/>
    <mergeCell ref="OLC712:OLF712"/>
    <mergeCell ref="OLG712:OLJ712"/>
    <mergeCell ref="OLK712:OLN712"/>
    <mergeCell ref="OLO712:OLR712"/>
    <mergeCell ref="OLS712:OLV712"/>
    <mergeCell ref="OLW712:OLZ712"/>
    <mergeCell ref="OMA712:OMD712"/>
    <mergeCell ref="OME712:OMH712"/>
    <mergeCell ref="OMI712:OML712"/>
    <mergeCell ref="OMM712:OMP712"/>
    <mergeCell ref="ORW712:ORZ712"/>
    <mergeCell ref="OSA712:OSD712"/>
    <mergeCell ref="OSE712:OSH712"/>
    <mergeCell ref="OSI712:OSL712"/>
    <mergeCell ref="OSM712:OSP712"/>
    <mergeCell ref="OSQ712:OST712"/>
    <mergeCell ref="OSU712:OSX712"/>
    <mergeCell ref="OSY712:OTB712"/>
    <mergeCell ref="OTC712:OTF712"/>
    <mergeCell ref="OTG712:OTJ712"/>
    <mergeCell ref="OTK712:OTN712"/>
    <mergeCell ref="OTO712:OTR712"/>
    <mergeCell ref="OTS712:OTV712"/>
    <mergeCell ref="OTW712:OTZ712"/>
    <mergeCell ref="OUA712:OUD712"/>
    <mergeCell ref="OUE712:OUH712"/>
    <mergeCell ref="OUI712:OUL712"/>
    <mergeCell ref="OPG712:OPJ712"/>
    <mergeCell ref="OPK712:OPN712"/>
    <mergeCell ref="OPO712:OPR712"/>
    <mergeCell ref="OPS712:OPV712"/>
    <mergeCell ref="OPW712:OPZ712"/>
    <mergeCell ref="OQA712:OQD712"/>
    <mergeCell ref="OQE712:OQH712"/>
    <mergeCell ref="OQI712:OQL712"/>
    <mergeCell ref="OQM712:OQP712"/>
    <mergeCell ref="OQQ712:OQT712"/>
    <mergeCell ref="OQU712:OQX712"/>
    <mergeCell ref="OQY712:ORB712"/>
    <mergeCell ref="ORC712:ORF712"/>
    <mergeCell ref="ORG712:ORJ712"/>
    <mergeCell ref="ORK712:ORN712"/>
    <mergeCell ref="ORO712:ORR712"/>
    <mergeCell ref="ORS712:ORV712"/>
    <mergeCell ref="OXC712:OXF712"/>
    <mergeCell ref="OXG712:OXJ712"/>
    <mergeCell ref="OXK712:OXN712"/>
    <mergeCell ref="OXO712:OXR712"/>
    <mergeCell ref="OXS712:OXV712"/>
    <mergeCell ref="OXW712:OXZ712"/>
    <mergeCell ref="OYA712:OYD712"/>
    <mergeCell ref="OYE712:OYH712"/>
    <mergeCell ref="OYI712:OYL712"/>
    <mergeCell ref="OYM712:OYP712"/>
    <mergeCell ref="OYQ712:OYT712"/>
    <mergeCell ref="OYU712:OYX712"/>
    <mergeCell ref="OYY712:OZB712"/>
    <mergeCell ref="OZC712:OZF712"/>
    <mergeCell ref="OZG712:OZJ712"/>
    <mergeCell ref="OZK712:OZN712"/>
    <mergeCell ref="OZO712:OZR712"/>
    <mergeCell ref="OUM712:OUP712"/>
    <mergeCell ref="OUQ712:OUT712"/>
    <mergeCell ref="OUU712:OUX712"/>
    <mergeCell ref="OUY712:OVB712"/>
    <mergeCell ref="OVC712:OVF712"/>
    <mergeCell ref="OVG712:OVJ712"/>
    <mergeCell ref="OVK712:OVN712"/>
    <mergeCell ref="OVO712:OVR712"/>
    <mergeCell ref="OVS712:OVV712"/>
    <mergeCell ref="OVW712:OVZ712"/>
    <mergeCell ref="OWA712:OWD712"/>
    <mergeCell ref="OWE712:OWH712"/>
    <mergeCell ref="OWI712:OWL712"/>
    <mergeCell ref="OWM712:OWP712"/>
    <mergeCell ref="OWQ712:OWT712"/>
    <mergeCell ref="OWU712:OWX712"/>
    <mergeCell ref="OWY712:OXB712"/>
    <mergeCell ref="PCI712:PCL712"/>
    <mergeCell ref="PCM712:PCP712"/>
    <mergeCell ref="PCQ712:PCT712"/>
    <mergeCell ref="PCU712:PCX712"/>
    <mergeCell ref="PCY712:PDB712"/>
    <mergeCell ref="PDC712:PDF712"/>
    <mergeCell ref="PDG712:PDJ712"/>
    <mergeCell ref="PDK712:PDN712"/>
    <mergeCell ref="PDO712:PDR712"/>
    <mergeCell ref="PDS712:PDV712"/>
    <mergeCell ref="PDW712:PDZ712"/>
    <mergeCell ref="PEA712:PED712"/>
    <mergeCell ref="PEE712:PEH712"/>
    <mergeCell ref="PEI712:PEL712"/>
    <mergeCell ref="PEM712:PEP712"/>
    <mergeCell ref="PEQ712:PET712"/>
    <mergeCell ref="PEU712:PEX712"/>
    <mergeCell ref="OZS712:OZV712"/>
    <mergeCell ref="OZW712:OZZ712"/>
    <mergeCell ref="PAA712:PAD712"/>
    <mergeCell ref="PAE712:PAH712"/>
    <mergeCell ref="PAI712:PAL712"/>
    <mergeCell ref="PAM712:PAP712"/>
    <mergeCell ref="PAQ712:PAT712"/>
    <mergeCell ref="PAU712:PAX712"/>
    <mergeCell ref="PAY712:PBB712"/>
    <mergeCell ref="PBC712:PBF712"/>
    <mergeCell ref="PBG712:PBJ712"/>
    <mergeCell ref="PBK712:PBN712"/>
    <mergeCell ref="PBO712:PBR712"/>
    <mergeCell ref="PBS712:PBV712"/>
    <mergeCell ref="PBW712:PBZ712"/>
    <mergeCell ref="PCA712:PCD712"/>
    <mergeCell ref="PCE712:PCH712"/>
    <mergeCell ref="PHO712:PHR712"/>
    <mergeCell ref="PHS712:PHV712"/>
    <mergeCell ref="PHW712:PHZ712"/>
    <mergeCell ref="PIA712:PID712"/>
    <mergeCell ref="PIE712:PIH712"/>
    <mergeCell ref="PII712:PIL712"/>
    <mergeCell ref="PIM712:PIP712"/>
    <mergeCell ref="PIQ712:PIT712"/>
    <mergeCell ref="PIU712:PIX712"/>
    <mergeCell ref="PIY712:PJB712"/>
    <mergeCell ref="PJC712:PJF712"/>
    <mergeCell ref="PJG712:PJJ712"/>
    <mergeCell ref="PJK712:PJN712"/>
    <mergeCell ref="PJO712:PJR712"/>
    <mergeCell ref="PJS712:PJV712"/>
    <mergeCell ref="PJW712:PJZ712"/>
    <mergeCell ref="PKA712:PKD712"/>
    <mergeCell ref="PEY712:PFB712"/>
    <mergeCell ref="PFC712:PFF712"/>
    <mergeCell ref="PFG712:PFJ712"/>
    <mergeCell ref="PFK712:PFN712"/>
    <mergeCell ref="PFO712:PFR712"/>
    <mergeCell ref="PFS712:PFV712"/>
    <mergeCell ref="PFW712:PFZ712"/>
    <mergeCell ref="PGA712:PGD712"/>
    <mergeCell ref="PGE712:PGH712"/>
    <mergeCell ref="PGI712:PGL712"/>
    <mergeCell ref="PGM712:PGP712"/>
    <mergeCell ref="PGQ712:PGT712"/>
    <mergeCell ref="PGU712:PGX712"/>
    <mergeCell ref="PGY712:PHB712"/>
    <mergeCell ref="PHC712:PHF712"/>
    <mergeCell ref="PHG712:PHJ712"/>
    <mergeCell ref="PHK712:PHN712"/>
    <mergeCell ref="PMU712:PMX712"/>
    <mergeCell ref="PMY712:PNB712"/>
    <mergeCell ref="PNC712:PNF712"/>
    <mergeCell ref="PNG712:PNJ712"/>
    <mergeCell ref="PNK712:PNN712"/>
    <mergeCell ref="PNO712:PNR712"/>
    <mergeCell ref="PNS712:PNV712"/>
    <mergeCell ref="PNW712:PNZ712"/>
    <mergeCell ref="POA712:POD712"/>
    <mergeCell ref="POE712:POH712"/>
    <mergeCell ref="POI712:POL712"/>
    <mergeCell ref="POM712:POP712"/>
    <mergeCell ref="POQ712:POT712"/>
    <mergeCell ref="POU712:POX712"/>
    <mergeCell ref="POY712:PPB712"/>
    <mergeCell ref="PPC712:PPF712"/>
    <mergeCell ref="PPG712:PPJ712"/>
    <mergeCell ref="PKE712:PKH712"/>
    <mergeCell ref="PKI712:PKL712"/>
    <mergeCell ref="PKM712:PKP712"/>
    <mergeCell ref="PKQ712:PKT712"/>
    <mergeCell ref="PKU712:PKX712"/>
    <mergeCell ref="PKY712:PLB712"/>
    <mergeCell ref="PLC712:PLF712"/>
    <mergeCell ref="PLG712:PLJ712"/>
    <mergeCell ref="PLK712:PLN712"/>
    <mergeCell ref="PLO712:PLR712"/>
    <mergeCell ref="PLS712:PLV712"/>
    <mergeCell ref="PLW712:PLZ712"/>
    <mergeCell ref="PMA712:PMD712"/>
    <mergeCell ref="PME712:PMH712"/>
    <mergeCell ref="PMI712:PML712"/>
    <mergeCell ref="PMM712:PMP712"/>
    <mergeCell ref="PMQ712:PMT712"/>
    <mergeCell ref="PSA712:PSD712"/>
    <mergeCell ref="PSE712:PSH712"/>
    <mergeCell ref="PSI712:PSL712"/>
    <mergeCell ref="PSM712:PSP712"/>
    <mergeCell ref="PSQ712:PST712"/>
    <mergeCell ref="PSU712:PSX712"/>
    <mergeCell ref="PSY712:PTB712"/>
    <mergeCell ref="PTC712:PTF712"/>
    <mergeCell ref="PTG712:PTJ712"/>
    <mergeCell ref="PTK712:PTN712"/>
    <mergeCell ref="PTO712:PTR712"/>
    <mergeCell ref="PTS712:PTV712"/>
    <mergeCell ref="PTW712:PTZ712"/>
    <mergeCell ref="PUA712:PUD712"/>
    <mergeCell ref="PUE712:PUH712"/>
    <mergeCell ref="PUI712:PUL712"/>
    <mergeCell ref="PUM712:PUP712"/>
    <mergeCell ref="PPK712:PPN712"/>
    <mergeCell ref="PPO712:PPR712"/>
    <mergeCell ref="PPS712:PPV712"/>
    <mergeCell ref="PPW712:PPZ712"/>
    <mergeCell ref="PQA712:PQD712"/>
    <mergeCell ref="PQE712:PQH712"/>
    <mergeCell ref="PQI712:PQL712"/>
    <mergeCell ref="PQM712:PQP712"/>
    <mergeCell ref="PQQ712:PQT712"/>
    <mergeCell ref="PQU712:PQX712"/>
    <mergeCell ref="PQY712:PRB712"/>
    <mergeCell ref="PRC712:PRF712"/>
    <mergeCell ref="PRG712:PRJ712"/>
    <mergeCell ref="PRK712:PRN712"/>
    <mergeCell ref="PRO712:PRR712"/>
    <mergeCell ref="PRS712:PRV712"/>
    <mergeCell ref="PRW712:PRZ712"/>
    <mergeCell ref="PXG712:PXJ712"/>
    <mergeCell ref="PXK712:PXN712"/>
    <mergeCell ref="PXO712:PXR712"/>
    <mergeCell ref="PXS712:PXV712"/>
    <mergeCell ref="PXW712:PXZ712"/>
    <mergeCell ref="PYA712:PYD712"/>
    <mergeCell ref="PYE712:PYH712"/>
    <mergeCell ref="PYI712:PYL712"/>
    <mergeCell ref="PYM712:PYP712"/>
    <mergeCell ref="PYQ712:PYT712"/>
    <mergeCell ref="PYU712:PYX712"/>
    <mergeCell ref="PYY712:PZB712"/>
    <mergeCell ref="PZC712:PZF712"/>
    <mergeCell ref="PZG712:PZJ712"/>
    <mergeCell ref="PZK712:PZN712"/>
    <mergeCell ref="PZO712:PZR712"/>
    <mergeCell ref="PZS712:PZV712"/>
    <mergeCell ref="PUQ712:PUT712"/>
    <mergeCell ref="PUU712:PUX712"/>
    <mergeCell ref="PUY712:PVB712"/>
    <mergeCell ref="PVC712:PVF712"/>
    <mergeCell ref="PVG712:PVJ712"/>
    <mergeCell ref="PVK712:PVN712"/>
    <mergeCell ref="PVO712:PVR712"/>
    <mergeCell ref="PVS712:PVV712"/>
    <mergeCell ref="PVW712:PVZ712"/>
    <mergeCell ref="PWA712:PWD712"/>
    <mergeCell ref="PWE712:PWH712"/>
    <mergeCell ref="PWI712:PWL712"/>
    <mergeCell ref="PWM712:PWP712"/>
    <mergeCell ref="PWQ712:PWT712"/>
    <mergeCell ref="PWU712:PWX712"/>
    <mergeCell ref="PWY712:PXB712"/>
    <mergeCell ref="PXC712:PXF712"/>
    <mergeCell ref="QCM712:QCP712"/>
    <mergeCell ref="QCQ712:QCT712"/>
    <mergeCell ref="QCU712:QCX712"/>
    <mergeCell ref="QCY712:QDB712"/>
    <mergeCell ref="QDC712:QDF712"/>
    <mergeCell ref="QDG712:QDJ712"/>
    <mergeCell ref="QDK712:QDN712"/>
    <mergeCell ref="QDO712:QDR712"/>
    <mergeCell ref="QDS712:QDV712"/>
    <mergeCell ref="QDW712:QDZ712"/>
    <mergeCell ref="QEA712:QED712"/>
    <mergeCell ref="QEE712:QEH712"/>
    <mergeCell ref="QEI712:QEL712"/>
    <mergeCell ref="QEM712:QEP712"/>
    <mergeCell ref="QEQ712:QET712"/>
    <mergeCell ref="QEU712:QEX712"/>
    <mergeCell ref="QEY712:QFB712"/>
    <mergeCell ref="PZW712:PZZ712"/>
    <mergeCell ref="QAA712:QAD712"/>
    <mergeCell ref="QAE712:QAH712"/>
    <mergeCell ref="QAI712:QAL712"/>
    <mergeCell ref="QAM712:QAP712"/>
    <mergeCell ref="QAQ712:QAT712"/>
    <mergeCell ref="QAU712:QAX712"/>
    <mergeCell ref="QAY712:QBB712"/>
    <mergeCell ref="QBC712:QBF712"/>
    <mergeCell ref="QBG712:QBJ712"/>
    <mergeCell ref="QBK712:QBN712"/>
    <mergeCell ref="QBO712:QBR712"/>
    <mergeCell ref="QBS712:QBV712"/>
    <mergeCell ref="QBW712:QBZ712"/>
    <mergeCell ref="QCA712:QCD712"/>
    <mergeCell ref="QCE712:QCH712"/>
    <mergeCell ref="QCI712:QCL712"/>
    <mergeCell ref="QHS712:QHV712"/>
    <mergeCell ref="QHW712:QHZ712"/>
    <mergeCell ref="QIA712:QID712"/>
    <mergeCell ref="QIE712:QIH712"/>
    <mergeCell ref="QII712:QIL712"/>
    <mergeCell ref="QIM712:QIP712"/>
    <mergeCell ref="QIQ712:QIT712"/>
    <mergeCell ref="QIU712:QIX712"/>
    <mergeCell ref="QIY712:QJB712"/>
    <mergeCell ref="QJC712:QJF712"/>
    <mergeCell ref="QJG712:QJJ712"/>
    <mergeCell ref="QJK712:QJN712"/>
    <mergeCell ref="QJO712:QJR712"/>
    <mergeCell ref="QJS712:QJV712"/>
    <mergeCell ref="QJW712:QJZ712"/>
    <mergeCell ref="QKA712:QKD712"/>
    <mergeCell ref="QKE712:QKH712"/>
    <mergeCell ref="QFC712:QFF712"/>
    <mergeCell ref="QFG712:QFJ712"/>
    <mergeCell ref="QFK712:QFN712"/>
    <mergeCell ref="QFO712:QFR712"/>
    <mergeCell ref="QFS712:QFV712"/>
    <mergeCell ref="QFW712:QFZ712"/>
    <mergeCell ref="QGA712:QGD712"/>
    <mergeCell ref="QGE712:QGH712"/>
    <mergeCell ref="QGI712:QGL712"/>
    <mergeCell ref="QGM712:QGP712"/>
    <mergeCell ref="QGQ712:QGT712"/>
    <mergeCell ref="QGU712:QGX712"/>
    <mergeCell ref="QGY712:QHB712"/>
    <mergeCell ref="QHC712:QHF712"/>
    <mergeCell ref="QHG712:QHJ712"/>
    <mergeCell ref="QHK712:QHN712"/>
    <mergeCell ref="QHO712:QHR712"/>
    <mergeCell ref="QMY712:QNB712"/>
    <mergeCell ref="QNC712:QNF712"/>
    <mergeCell ref="QNG712:QNJ712"/>
    <mergeCell ref="QNK712:QNN712"/>
    <mergeCell ref="QNO712:QNR712"/>
    <mergeCell ref="QNS712:QNV712"/>
    <mergeCell ref="QNW712:QNZ712"/>
    <mergeCell ref="QOA712:QOD712"/>
    <mergeCell ref="QOE712:QOH712"/>
    <mergeCell ref="QOI712:QOL712"/>
    <mergeCell ref="QOM712:QOP712"/>
    <mergeCell ref="QOQ712:QOT712"/>
    <mergeCell ref="QOU712:QOX712"/>
    <mergeCell ref="QOY712:QPB712"/>
    <mergeCell ref="QPC712:QPF712"/>
    <mergeCell ref="QPG712:QPJ712"/>
    <mergeCell ref="QPK712:QPN712"/>
    <mergeCell ref="QKI712:QKL712"/>
    <mergeCell ref="QKM712:QKP712"/>
    <mergeCell ref="QKQ712:QKT712"/>
    <mergeCell ref="QKU712:QKX712"/>
    <mergeCell ref="QKY712:QLB712"/>
    <mergeCell ref="QLC712:QLF712"/>
    <mergeCell ref="QLG712:QLJ712"/>
    <mergeCell ref="QLK712:QLN712"/>
    <mergeCell ref="QLO712:QLR712"/>
    <mergeCell ref="QLS712:QLV712"/>
    <mergeCell ref="QLW712:QLZ712"/>
    <mergeCell ref="QMA712:QMD712"/>
    <mergeCell ref="QME712:QMH712"/>
    <mergeCell ref="QMI712:QML712"/>
    <mergeCell ref="QMM712:QMP712"/>
    <mergeCell ref="QMQ712:QMT712"/>
    <mergeCell ref="QMU712:QMX712"/>
    <mergeCell ref="QSE712:QSH712"/>
    <mergeCell ref="QSI712:QSL712"/>
    <mergeCell ref="QSM712:QSP712"/>
    <mergeCell ref="QSQ712:QST712"/>
    <mergeCell ref="QSU712:QSX712"/>
    <mergeCell ref="QSY712:QTB712"/>
    <mergeCell ref="QTC712:QTF712"/>
    <mergeCell ref="QTG712:QTJ712"/>
    <mergeCell ref="QTK712:QTN712"/>
    <mergeCell ref="QTO712:QTR712"/>
    <mergeCell ref="QTS712:QTV712"/>
    <mergeCell ref="QTW712:QTZ712"/>
    <mergeCell ref="QUA712:QUD712"/>
    <mergeCell ref="QUE712:QUH712"/>
    <mergeCell ref="QUI712:QUL712"/>
    <mergeCell ref="QUM712:QUP712"/>
    <mergeCell ref="QUQ712:QUT712"/>
    <mergeCell ref="QPO712:QPR712"/>
    <mergeCell ref="QPS712:QPV712"/>
    <mergeCell ref="QPW712:QPZ712"/>
    <mergeCell ref="QQA712:QQD712"/>
    <mergeCell ref="QQE712:QQH712"/>
    <mergeCell ref="QQI712:QQL712"/>
    <mergeCell ref="QQM712:QQP712"/>
    <mergeCell ref="QQQ712:QQT712"/>
    <mergeCell ref="QQU712:QQX712"/>
    <mergeCell ref="QQY712:QRB712"/>
    <mergeCell ref="QRC712:QRF712"/>
    <mergeCell ref="QRG712:QRJ712"/>
    <mergeCell ref="QRK712:QRN712"/>
    <mergeCell ref="QRO712:QRR712"/>
    <mergeCell ref="QRS712:QRV712"/>
    <mergeCell ref="QRW712:QRZ712"/>
    <mergeCell ref="QSA712:QSD712"/>
    <mergeCell ref="QXK712:QXN712"/>
    <mergeCell ref="QXO712:QXR712"/>
    <mergeCell ref="QXS712:QXV712"/>
    <mergeCell ref="QXW712:QXZ712"/>
    <mergeCell ref="QYA712:QYD712"/>
    <mergeCell ref="QYE712:QYH712"/>
    <mergeCell ref="QYI712:QYL712"/>
    <mergeCell ref="QYM712:QYP712"/>
    <mergeCell ref="QYQ712:QYT712"/>
    <mergeCell ref="QYU712:QYX712"/>
    <mergeCell ref="QYY712:QZB712"/>
    <mergeCell ref="QZC712:QZF712"/>
    <mergeCell ref="QZG712:QZJ712"/>
    <mergeCell ref="QZK712:QZN712"/>
    <mergeCell ref="QZO712:QZR712"/>
    <mergeCell ref="QZS712:QZV712"/>
    <mergeCell ref="QZW712:QZZ712"/>
    <mergeCell ref="QUU712:QUX712"/>
    <mergeCell ref="QUY712:QVB712"/>
    <mergeCell ref="QVC712:QVF712"/>
    <mergeCell ref="QVG712:QVJ712"/>
    <mergeCell ref="QVK712:QVN712"/>
    <mergeCell ref="QVO712:QVR712"/>
    <mergeCell ref="QVS712:QVV712"/>
    <mergeCell ref="QVW712:QVZ712"/>
    <mergeCell ref="QWA712:QWD712"/>
    <mergeCell ref="QWE712:QWH712"/>
    <mergeCell ref="QWI712:QWL712"/>
    <mergeCell ref="QWM712:QWP712"/>
    <mergeCell ref="QWQ712:QWT712"/>
    <mergeCell ref="QWU712:QWX712"/>
    <mergeCell ref="QWY712:QXB712"/>
    <mergeCell ref="QXC712:QXF712"/>
    <mergeCell ref="QXG712:QXJ712"/>
    <mergeCell ref="RCQ712:RCT712"/>
    <mergeCell ref="RCU712:RCX712"/>
    <mergeCell ref="RCY712:RDB712"/>
    <mergeCell ref="RDC712:RDF712"/>
    <mergeCell ref="RDG712:RDJ712"/>
    <mergeCell ref="RDK712:RDN712"/>
    <mergeCell ref="RDO712:RDR712"/>
    <mergeCell ref="RDS712:RDV712"/>
    <mergeCell ref="RDW712:RDZ712"/>
    <mergeCell ref="REA712:RED712"/>
    <mergeCell ref="REE712:REH712"/>
    <mergeCell ref="REI712:REL712"/>
    <mergeCell ref="REM712:REP712"/>
    <mergeCell ref="REQ712:RET712"/>
    <mergeCell ref="REU712:REX712"/>
    <mergeCell ref="REY712:RFB712"/>
    <mergeCell ref="RFC712:RFF712"/>
    <mergeCell ref="RAA712:RAD712"/>
    <mergeCell ref="RAE712:RAH712"/>
    <mergeCell ref="RAI712:RAL712"/>
    <mergeCell ref="RAM712:RAP712"/>
    <mergeCell ref="RAQ712:RAT712"/>
    <mergeCell ref="RAU712:RAX712"/>
    <mergeCell ref="RAY712:RBB712"/>
    <mergeCell ref="RBC712:RBF712"/>
    <mergeCell ref="RBG712:RBJ712"/>
    <mergeCell ref="RBK712:RBN712"/>
    <mergeCell ref="RBO712:RBR712"/>
    <mergeCell ref="RBS712:RBV712"/>
    <mergeCell ref="RBW712:RBZ712"/>
    <mergeCell ref="RCA712:RCD712"/>
    <mergeCell ref="RCE712:RCH712"/>
    <mergeCell ref="RCI712:RCL712"/>
    <mergeCell ref="RCM712:RCP712"/>
    <mergeCell ref="RHW712:RHZ712"/>
    <mergeCell ref="RIA712:RID712"/>
    <mergeCell ref="RIE712:RIH712"/>
    <mergeCell ref="RII712:RIL712"/>
    <mergeCell ref="RIM712:RIP712"/>
    <mergeCell ref="RIQ712:RIT712"/>
    <mergeCell ref="RIU712:RIX712"/>
    <mergeCell ref="RIY712:RJB712"/>
    <mergeCell ref="RJC712:RJF712"/>
    <mergeCell ref="RJG712:RJJ712"/>
    <mergeCell ref="RJK712:RJN712"/>
    <mergeCell ref="RJO712:RJR712"/>
    <mergeCell ref="RJS712:RJV712"/>
    <mergeCell ref="RJW712:RJZ712"/>
    <mergeCell ref="RKA712:RKD712"/>
    <mergeCell ref="RKE712:RKH712"/>
    <mergeCell ref="RKI712:RKL712"/>
    <mergeCell ref="RFG712:RFJ712"/>
    <mergeCell ref="RFK712:RFN712"/>
    <mergeCell ref="RFO712:RFR712"/>
    <mergeCell ref="RFS712:RFV712"/>
    <mergeCell ref="RFW712:RFZ712"/>
    <mergeCell ref="RGA712:RGD712"/>
    <mergeCell ref="RGE712:RGH712"/>
    <mergeCell ref="RGI712:RGL712"/>
    <mergeCell ref="RGM712:RGP712"/>
    <mergeCell ref="RGQ712:RGT712"/>
    <mergeCell ref="RGU712:RGX712"/>
    <mergeCell ref="RGY712:RHB712"/>
    <mergeCell ref="RHC712:RHF712"/>
    <mergeCell ref="RHG712:RHJ712"/>
    <mergeCell ref="RHK712:RHN712"/>
    <mergeCell ref="RHO712:RHR712"/>
    <mergeCell ref="RHS712:RHV712"/>
    <mergeCell ref="RNC712:RNF712"/>
    <mergeCell ref="RNG712:RNJ712"/>
    <mergeCell ref="RNK712:RNN712"/>
    <mergeCell ref="RNO712:RNR712"/>
    <mergeCell ref="RNS712:RNV712"/>
    <mergeCell ref="RNW712:RNZ712"/>
    <mergeCell ref="ROA712:ROD712"/>
    <mergeCell ref="ROE712:ROH712"/>
    <mergeCell ref="ROI712:ROL712"/>
    <mergeCell ref="ROM712:ROP712"/>
    <mergeCell ref="ROQ712:ROT712"/>
    <mergeCell ref="ROU712:ROX712"/>
    <mergeCell ref="ROY712:RPB712"/>
    <mergeCell ref="RPC712:RPF712"/>
    <mergeCell ref="RPG712:RPJ712"/>
    <mergeCell ref="RPK712:RPN712"/>
    <mergeCell ref="RPO712:RPR712"/>
    <mergeCell ref="RKM712:RKP712"/>
    <mergeCell ref="RKQ712:RKT712"/>
    <mergeCell ref="RKU712:RKX712"/>
    <mergeCell ref="RKY712:RLB712"/>
    <mergeCell ref="RLC712:RLF712"/>
    <mergeCell ref="RLG712:RLJ712"/>
    <mergeCell ref="RLK712:RLN712"/>
    <mergeCell ref="RLO712:RLR712"/>
    <mergeCell ref="RLS712:RLV712"/>
    <mergeCell ref="RLW712:RLZ712"/>
    <mergeCell ref="RMA712:RMD712"/>
    <mergeCell ref="RME712:RMH712"/>
    <mergeCell ref="RMI712:RML712"/>
    <mergeCell ref="RMM712:RMP712"/>
    <mergeCell ref="RMQ712:RMT712"/>
    <mergeCell ref="RMU712:RMX712"/>
    <mergeCell ref="RMY712:RNB712"/>
    <mergeCell ref="RSI712:RSL712"/>
    <mergeCell ref="RSM712:RSP712"/>
    <mergeCell ref="RSQ712:RST712"/>
    <mergeCell ref="RSU712:RSX712"/>
    <mergeCell ref="RSY712:RTB712"/>
    <mergeCell ref="RTC712:RTF712"/>
    <mergeCell ref="RTG712:RTJ712"/>
    <mergeCell ref="RTK712:RTN712"/>
    <mergeCell ref="RTO712:RTR712"/>
    <mergeCell ref="RTS712:RTV712"/>
    <mergeCell ref="RTW712:RTZ712"/>
    <mergeCell ref="RUA712:RUD712"/>
    <mergeCell ref="RUE712:RUH712"/>
    <mergeCell ref="RUI712:RUL712"/>
    <mergeCell ref="RUM712:RUP712"/>
    <mergeCell ref="RUQ712:RUT712"/>
    <mergeCell ref="RUU712:RUX712"/>
    <mergeCell ref="RPS712:RPV712"/>
    <mergeCell ref="RPW712:RPZ712"/>
    <mergeCell ref="RQA712:RQD712"/>
    <mergeCell ref="RQE712:RQH712"/>
    <mergeCell ref="RQI712:RQL712"/>
    <mergeCell ref="RQM712:RQP712"/>
    <mergeCell ref="RQQ712:RQT712"/>
    <mergeCell ref="RQU712:RQX712"/>
    <mergeCell ref="RQY712:RRB712"/>
    <mergeCell ref="RRC712:RRF712"/>
    <mergeCell ref="RRG712:RRJ712"/>
    <mergeCell ref="RRK712:RRN712"/>
    <mergeCell ref="RRO712:RRR712"/>
    <mergeCell ref="RRS712:RRV712"/>
    <mergeCell ref="RRW712:RRZ712"/>
    <mergeCell ref="RSA712:RSD712"/>
    <mergeCell ref="RSE712:RSH712"/>
    <mergeCell ref="RXO712:RXR712"/>
    <mergeCell ref="RXS712:RXV712"/>
    <mergeCell ref="RXW712:RXZ712"/>
    <mergeCell ref="RYA712:RYD712"/>
    <mergeCell ref="RYE712:RYH712"/>
    <mergeCell ref="RYI712:RYL712"/>
    <mergeCell ref="RYM712:RYP712"/>
    <mergeCell ref="RYQ712:RYT712"/>
    <mergeCell ref="RYU712:RYX712"/>
    <mergeCell ref="RYY712:RZB712"/>
    <mergeCell ref="RZC712:RZF712"/>
    <mergeCell ref="RZG712:RZJ712"/>
    <mergeCell ref="RZK712:RZN712"/>
    <mergeCell ref="RZO712:RZR712"/>
    <mergeCell ref="RZS712:RZV712"/>
    <mergeCell ref="RZW712:RZZ712"/>
    <mergeCell ref="SAA712:SAD712"/>
    <mergeCell ref="RUY712:RVB712"/>
    <mergeCell ref="RVC712:RVF712"/>
    <mergeCell ref="RVG712:RVJ712"/>
    <mergeCell ref="RVK712:RVN712"/>
    <mergeCell ref="RVO712:RVR712"/>
    <mergeCell ref="RVS712:RVV712"/>
    <mergeCell ref="RVW712:RVZ712"/>
    <mergeCell ref="RWA712:RWD712"/>
    <mergeCell ref="RWE712:RWH712"/>
    <mergeCell ref="RWI712:RWL712"/>
    <mergeCell ref="RWM712:RWP712"/>
    <mergeCell ref="RWQ712:RWT712"/>
    <mergeCell ref="RWU712:RWX712"/>
    <mergeCell ref="RWY712:RXB712"/>
    <mergeCell ref="RXC712:RXF712"/>
    <mergeCell ref="RXG712:RXJ712"/>
    <mergeCell ref="RXK712:RXN712"/>
    <mergeCell ref="SCU712:SCX712"/>
    <mergeCell ref="SCY712:SDB712"/>
    <mergeCell ref="SDC712:SDF712"/>
    <mergeCell ref="SDG712:SDJ712"/>
    <mergeCell ref="SDK712:SDN712"/>
    <mergeCell ref="SDO712:SDR712"/>
    <mergeCell ref="SDS712:SDV712"/>
    <mergeCell ref="SDW712:SDZ712"/>
    <mergeCell ref="SEA712:SED712"/>
    <mergeCell ref="SEE712:SEH712"/>
    <mergeCell ref="SEI712:SEL712"/>
    <mergeCell ref="SEM712:SEP712"/>
    <mergeCell ref="SEQ712:SET712"/>
    <mergeCell ref="SEU712:SEX712"/>
    <mergeCell ref="SEY712:SFB712"/>
    <mergeCell ref="SFC712:SFF712"/>
    <mergeCell ref="SFG712:SFJ712"/>
    <mergeCell ref="SAE712:SAH712"/>
    <mergeCell ref="SAI712:SAL712"/>
    <mergeCell ref="SAM712:SAP712"/>
    <mergeCell ref="SAQ712:SAT712"/>
    <mergeCell ref="SAU712:SAX712"/>
    <mergeCell ref="SAY712:SBB712"/>
    <mergeCell ref="SBC712:SBF712"/>
    <mergeCell ref="SBG712:SBJ712"/>
    <mergeCell ref="SBK712:SBN712"/>
    <mergeCell ref="SBO712:SBR712"/>
    <mergeCell ref="SBS712:SBV712"/>
    <mergeCell ref="SBW712:SBZ712"/>
    <mergeCell ref="SCA712:SCD712"/>
    <mergeCell ref="SCE712:SCH712"/>
    <mergeCell ref="SCI712:SCL712"/>
    <mergeCell ref="SCM712:SCP712"/>
    <mergeCell ref="SCQ712:SCT712"/>
    <mergeCell ref="SIA712:SID712"/>
    <mergeCell ref="SIE712:SIH712"/>
    <mergeCell ref="SII712:SIL712"/>
    <mergeCell ref="SIM712:SIP712"/>
    <mergeCell ref="SIQ712:SIT712"/>
    <mergeCell ref="SIU712:SIX712"/>
    <mergeCell ref="SIY712:SJB712"/>
    <mergeCell ref="SJC712:SJF712"/>
    <mergeCell ref="SJG712:SJJ712"/>
    <mergeCell ref="SJK712:SJN712"/>
    <mergeCell ref="SJO712:SJR712"/>
    <mergeCell ref="SJS712:SJV712"/>
    <mergeCell ref="SJW712:SJZ712"/>
    <mergeCell ref="SKA712:SKD712"/>
    <mergeCell ref="SKE712:SKH712"/>
    <mergeCell ref="SKI712:SKL712"/>
    <mergeCell ref="SKM712:SKP712"/>
    <mergeCell ref="SFK712:SFN712"/>
    <mergeCell ref="SFO712:SFR712"/>
    <mergeCell ref="SFS712:SFV712"/>
    <mergeCell ref="SFW712:SFZ712"/>
    <mergeCell ref="SGA712:SGD712"/>
    <mergeCell ref="SGE712:SGH712"/>
    <mergeCell ref="SGI712:SGL712"/>
    <mergeCell ref="SGM712:SGP712"/>
    <mergeCell ref="SGQ712:SGT712"/>
    <mergeCell ref="SGU712:SGX712"/>
    <mergeCell ref="SGY712:SHB712"/>
    <mergeCell ref="SHC712:SHF712"/>
    <mergeCell ref="SHG712:SHJ712"/>
    <mergeCell ref="SHK712:SHN712"/>
    <mergeCell ref="SHO712:SHR712"/>
    <mergeCell ref="SHS712:SHV712"/>
    <mergeCell ref="SHW712:SHZ712"/>
    <mergeCell ref="SNG712:SNJ712"/>
    <mergeCell ref="SNK712:SNN712"/>
    <mergeCell ref="SNO712:SNR712"/>
    <mergeCell ref="SNS712:SNV712"/>
    <mergeCell ref="SNW712:SNZ712"/>
    <mergeCell ref="SOA712:SOD712"/>
    <mergeCell ref="SOE712:SOH712"/>
    <mergeCell ref="SOI712:SOL712"/>
    <mergeCell ref="SOM712:SOP712"/>
    <mergeCell ref="SOQ712:SOT712"/>
    <mergeCell ref="SOU712:SOX712"/>
    <mergeCell ref="SOY712:SPB712"/>
    <mergeCell ref="SPC712:SPF712"/>
    <mergeCell ref="SPG712:SPJ712"/>
    <mergeCell ref="SPK712:SPN712"/>
    <mergeCell ref="SPO712:SPR712"/>
    <mergeCell ref="SPS712:SPV712"/>
    <mergeCell ref="SKQ712:SKT712"/>
    <mergeCell ref="SKU712:SKX712"/>
    <mergeCell ref="SKY712:SLB712"/>
    <mergeCell ref="SLC712:SLF712"/>
    <mergeCell ref="SLG712:SLJ712"/>
    <mergeCell ref="SLK712:SLN712"/>
    <mergeCell ref="SLO712:SLR712"/>
    <mergeCell ref="SLS712:SLV712"/>
    <mergeCell ref="SLW712:SLZ712"/>
    <mergeCell ref="SMA712:SMD712"/>
    <mergeCell ref="SME712:SMH712"/>
    <mergeCell ref="SMI712:SML712"/>
    <mergeCell ref="SMM712:SMP712"/>
    <mergeCell ref="SMQ712:SMT712"/>
    <mergeCell ref="SMU712:SMX712"/>
    <mergeCell ref="SMY712:SNB712"/>
    <mergeCell ref="SNC712:SNF712"/>
    <mergeCell ref="SSM712:SSP712"/>
    <mergeCell ref="SSQ712:SST712"/>
    <mergeCell ref="SSU712:SSX712"/>
    <mergeCell ref="SSY712:STB712"/>
    <mergeCell ref="STC712:STF712"/>
    <mergeCell ref="STG712:STJ712"/>
    <mergeCell ref="STK712:STN712"/>
    <mergeCell ref="STO712:STR712"/>
    <mergeCell ref="STS712:STV712"/>
    <mergeCell ref="STW712:STZ712"/>
    <mergeCell ref="SUA712:SUD712"/>
    <mergeCell ref="SUE712:SUH712"/>
    <mergeCell ref="SUI712:SUL712"/>
    <mergeCell ref="SUM712:SUP712"/>
    <mergeCell ref="SUQ712:SUT712"/>
    <mergeCell ref="SUU712:SUX712"/>
    <mergeCell ref="SUY712:SVB712"/>
    <mergeCell ref="SPW712:SPZ712"/>
    <mergeCell ref="SQA712:SQD712"/>
    <mergeCell ref="SQE712:SQH712"/>
    <mergeCell ref="SQI712:SQL712"/>
    <mergeCell ref="SQM712:SQP712"/>
    <mergeCell ref="SQQ712:SQT712"/>
    <mergeCell ref="SQU712:SQX712"/>
    <mergeCell ref="SQY712:SRB712"/>
    <mergeCell ref="SRC712:SRF712"/>
    <mergeCell ref="SRG712:SRJ712"/>
    <mergeCell ref="SRK712:SRN712"/>
    <mergeCell ref="SRO712:SRR712"/>
    <mergeCell ref="SRS712:SRV712"/>
    <mergeCell ref="SRW712:SRZ712"/>
    <mergeCell ref="SSA712:SSD712"/>
    <mergeCell ref="SSE712:SSH712"/>
    <mergeCell ref="SSI712:SSL712"/>
    <mergeCell ref="SXS712:SXV712"/>
    <mergeCell ref="SXW712:SXZ712"/>
    <mergeCell ref="SYA712:SYD712"/>
    <mergeCell ref="SYE712:SYH712"/>
    <mergeCell ref="SYI712:SYL712"/>
    <mergeCell ref="SYM712:SYP712"/>
    <mergeCell ref="SYQ712:SYT712"/>
    <mergeCell ref="SYU712:SYX712"/>
    <mergeCell ref="SYY712:SZB712"/>
    <mergeCell ref="SZC712:SZF712"/>
    <mergeCell ref="SZG712:SZJ712"/>
    <mergeCell ref="SZK712:SZN712"/>
    <mergeCell ref="SZO712:SZR712"/>
    <mergeCell ref="SZS712:SZV712"/>
    <mergeCell ref="SZW712:SZZ712"/>
    <mergeCell ref="TAA712:TAD712"/>
    <mergeCell ref="TAE712:TAH712"/>
    <mergeCell ref="SVC712:SVF712"/>
    <mergeCell ref="SVG712:SVJ712"/>
    <mergeCell ref="SVK712:SVN712"/>
    <mergeCell ref="SVO712:SVR712"/>
    <mergeCell ref="SVS712:SVV712"/>
    <mergeCell ref="SVW712:SVZ712"/>
    <mergeCell ref="SWA712:SWD712"/>
    <mergeCell ref="SWE712:SWH712"/>
    <mergeCell ref="SWI712:SWL712"/>
    <mergeCell ref="SWM712:SWP712"/>
    <mergeCell ref="SWQ712:SWT712"/>
    <mergeCell ref="SWU712:SWX712"/>
    <mergeCell ref="SWY712:SXB712"/>
    <mergeCell ref="SXC712:SXF712"/>
    <mergeCell ref="SXG712:SXJ712"/>
    <mergeCell ref="SXK712:SXN712"/>
    <mergeCell ref="SXO712:SXR712"/>
    <mergeCell ref="TCY712:TDB712"/>
    <mergeCell ref="TDC712:TDF712"/>
    <mergeCell ref="TDG712:TDJ712"/>
    <mergeCell ref="TDK712:TDN712"/>
    <mergeCell ref="TDO712:TDR712"/>
    <mergeCell ref="TDS712:TDV712"/>
    <mergeCell ref="TDW712:TDZ712"/>
    <mergeCell ref="TEA712:TED712"/>
    <mergeCell ref="TEE712:TEH712"/>
    <mergeCell ref="TEI712:TEL712"/>
    <mergeCell ref="TEM712:TEP712"/>
    <mergeCell ref="TEQ712:TET712"/>
    <mergeCell ref="TEU712:TEX712"/>
    <mergeCell ref="TEY712:TFB712"/>
    <mergeCell ref="TFC712:TFF712"/>
    <mergeCell ref="TFG712:TFJ712"/>
    <mergeCell ref="TFK712:TFN712"/>
    <mergeCell ref="TAI712:TAL712"/>
    <mergeCell ref="TAM712:TAP712"/>
    <mergeCell ref="TAQ712:TAT712"/>
    <mergeCell ref="TAU712:TAX712"/>
    <mergeCell ref="TAY712:TBB712"/>
    <mergeCell ref="TBC712:TBF712"/>
    <mergeCell ref="TBG712:TBJ712"/>
    <mergeCell ref="TBK712:TBN712"/>
    <mergeCell ref="TBO712:TBR712"/>
    <mergeCell ref="TBS712:TBV712"/>
    <mergeCell ref="TBW712:TBZ712"/>
    <mergeCell ref="TCA712:TCD712"/>
    <mergeCell ref="TCE712:TCH712"/>
    <mergeCell ref="TCI712:TCL712"/>
    <mergeCell ref="TCM712:TCP712"/>
    <mergeCell ref="TCQ712:TCT712"/>
    <mergeCell ref="TCU712:TCX712"/>
    <mergeCell ref="TIE712:TIH712"/>
    <mergeCell ref="TII712:TIL712"/>
    <mergeCell ref="TIM712:TIP712"/>
    <mergeCell ref="TIQ712:TIT712"/>
    <mergeCell ref="TIU712:TIX712"/>
    <mergeCell ref="TIY712:TJB712"/>
    <mergeCell ref="TJC712:TJF712"/>
    <mergeCell ref="TJG712:TJJ712"/>
    <mergeCell ref="TJK712:TJN712"/>
    <mergeCell ref="TJO712:TJR712"/>
    <mergeCell ref="TJS712:TJV712"/>
    <mergeCell ref="TJW712:TJZ712"/>
    <mergeCell ref="TKA712:TKD712"/>
    <mergeCell ref="TKE712:TKH712"/>
    <mergeCell ref="TKI712:TKL712"/>
    <mergeCell ref="TKM712:TKP712"/>
    <mergeCell ref="TKQ712:TKT712"/>
    <mergeCell ref="TFO712:TFR712"/>
    <mergeCell ref="TFS712:TFV712"/>
    <mergeCell ref="TFW712:TFZ712"/>
    <mergeCell ref="TGA712:TGD712"/>
    <mergeCell ref="TGE712:TGH712"/>
    <mergeCell ref="TGI712:TGL712"/>
    <mergeCell ref="TGM712:TGP712"/>
    <mergeCell ref="TGQ712:TGT712"/>
    <mergeCell ref="TGU712:TGX712"/>
    <mergeCell ref="TGY712:THB712"/>
    <mergeCell ref="THC712:THF712"/>
    <mergeCell ref="THG712:THJ712"/>
    <mergeCell ref="THK712:THN712"/>
    <mergeCell ref="THO712:THR712"/>
    <mergeCell ref="THS712:THV712"/>
    <mergeCell ref="THW712:THZ712"/>
    <mergeCell ref="TIA712:TID712"/>
    <mergeCell ref="TNK712:TNN712"/>
    <mergeCell ref="TNO712:TNR712"/>
    <mergeCell ref="TNS712:TNV712"/>
    <mergeCell ref="TNW712:TNZ712"/>
    <mergeCell ref="TOA712:TOD712"/>
    <mergeCell ref="TOE712:TOH712"/>
    <mergeCell ref="TOI712:TOL712"/>
    <mergeCell ref="TOM712:TOP712"/>
    <mergeCell ref="TOQ712:TOT712"/>
    <mergeCell ref="TOU712:TOX712"/>
    <mergeCell ref="TOY712:TPB712"/>
    <mergeCell ref="TPC712:TPF712"/>
    <mergeCell ref="TPG712:TPJ712"/>
    <mergeCell ref="TPK712:TPN712"/>
    <mergeCell ref="TPO712:TPR712"/>
    <mergeCell ref="TPS712:TPV712"/>
    <mergeCell ref="TPW712:TPZ712"/>
    <mergeCell ref="TKU712:TKX712"/>
    <mergeCell ref="TKY712:TLB712"/>
    <mergeCell ref="TLC712:TLF712"/>
    <mergeCell ref="TLG712:TLJ712"/>
    <mergeCell ref="TLK712:TLN712"/>
    <mergeCell ref="TLO712:TLR712"/>
    <mergeCell ref="TLS712:TLV712"/>
    <mergeCell ref="TLW712:TLZ712"/>
    <mergeCell ref="TMA712:TMD712"/>
    <mergeCell ref="TME712:TMH712"/>
    <mergeCell ref="TMI712:TML712"/>
    <mergeCell ref="TMM712:TMP712"/>
    <mergeCell ref="TMQ712:TMT712"/>
    <mergeCell ref="TMU712:TMX712"/>
    <mergeCell ref="TMY712:TNB712"/>
    <mergeCell ref="TNC712:TNF712"/>
    <mergeCell ref="TNG712:TNJ712"/>
    <mergeCell ref="TSQ712:TST712"/>
    <mergeCell ref="TSU712:TSX712"/>
    <mergeCell ref="TSY712:TTB712"/>
    <mergeCell ref="TTC712:TTF712"/>
    <mergeCell ref="TTG712:TTJ712"/>
    <mergeCell ref="TTK712:TTN712"/>
    <mergeCell ref="TTO712:TTR712"/>
    <mergeCell ref="TTS712:TTV712"/>
    <mergeCell ref="TTW712:TTZ712"/>
    <mergeCell ref="TUA712:TUD712"/>
    <mergeCell ref="TUE712:TUH712"/>
    <mergeCell ref="TUI712:TUL712"/>
    <mergeCell ref="TUM712:TUP712"/>
    <mergeCell ref="TUQ712:TUT712"/>
    <mergeCell ref="TUU712:TUX712"/>
    <mergeCell ref="TUY712:TVB712"/>
    <mergeCell ref="TVC712:TVF712"/>
    <mergeCell ref="TQA712:TQD712"/>
    <mergeCell ref="TQE712:TQH712"/>
    <mergeCell ref="TQI712:TQL712"/>
    <mergeCell ref="TQM712:TQP712"/>
    <mergeCell ref="TQQ712:TQT712"/>
    <mergeCell ref="TQU712:TQX712"/>
    <mergeCell ref="TQY712:TRB712"/>
    <mergeCell ref="TRC712:TRF712"/>
    <mergeCell ref="TRG712:TRJ712"/>
    <mergeCell ref="TRK712:TRN712"/>
    <mergeCell ref="TRO712:TRR712"/>
    <mergeCell ref="TRS712:TRV712"/>
    <mergeCell ref="TRW712:TRZ712"/>
    <mergeCell ref="TSA712:TSD712"/>
    <mergeCell ref="TSE712:TSH712"/>
    <mergeCell ref="TSI712:TSL712"/>
    <mergeCell ref="TSM712:TSP712"/>
    <mergeCell ref="TXW712:TXZ712"/>
    <mergeCell ref="TYA712:TYD712"/>
    <mergeCell ref="TYE712:TYH712"/>
    <mergeCell ref="TYI712:TYL712"/>
    <mergeCell ref="TYM712:TYP712"/>
    <mergeCell ref="TYQ712:TYT712"/>
    <mergeCell ref="TYU712:TYX712"/>
    <mergeCell ref="TYY712:TZB712"/>
    <mergeCell ref="TZC712:TZF712"/>
    <mergeCell ref="TZG712:TZJ712"/>
    <mergeCell ref="TZK712:TZN712"/>
    <mergeCell ref="TZO712:TZR712"/>
    <mergeCell ref="TZS712:TZV712"/>
    <mergeCell ref="TZW712:TZZ712"/>
    <mergeCell ref="UAA712:UAD712"/>
    <mergeCell ref="UAE712:UAH712"/>
    <mergeCell ref="UAI712:UAL712"/>
    <mergeCell ref="TVG712:TVJ712"/>
    <mergeCell ref="TVK712:TVN712"/>
    <mergeCell ref="TVO712:TVR712"/>
    <mergeCell ref="TVS712:TVV712"/>
    <mergeCell ref="TVW712:TVZ712"/>
    <mergeCell ref="TWA712:TWD712"/>
    <mergeCell ref="TWE712:TWH712"/>
    <mergeCell ref="TWI712:TWL712"/>
    <mergeCell ref="TWM712:TWP712"/>
    <mergeCell ref="TWQ712:TWT712"/>
    <mergeCell ref="TWU712:TWX712"/>
    <mergeCell ref="TWY712:TXB712"/>
    <mergeCell ref="TXC712:TXF712"/>
    <mergeCell ref="TXG712:TXJ712"/>
    <mergeCell ref="TXK712:TXN712"/>
    <mergeCell ref="TXO712:TXR712"/>
    <mergeCell ref="TXS712:TXV712"/>
    <mergeCell ref="UDC712:UDF712"/>
    <mergeCell ref="UDG712:UDJ712"/>
    <mergeCell ref="UDK712:UDN712"/>
    <mergeCell ref="UDO712:UDR712"/>
    <mergeCell ref="UDS712:UDV712"/>
    <mergeCell ref="UDW712:UDZ712"/>
    <mergeCell ref="UEA712:UED712"/>
    <mergeCell ref="UEE712:UEH712"/>
    <mergeCell ref="UEI712:UEL712"/>
    <mergeCell ref="UEM712:UEP712"/>
    <mergeCell ref="UEQ712:UET712"/>
    <mergeCell ref="UEU712:UEX712"/>
    <mergeCell ref="UEY712:UFB712"/>
    <mergeCell ref="UFC712:UFF712"/>
    <mergeCell ref="UFG712:UFJ712"/>
    <mergeCell ref="UFK712:UFN712"/>
    <mergeCell ref="UFO712:UFR712"/>
    <mergeCell ref="UAM712:UAP712"/>
    <mergeCell ref="UAQ712:UAT712"/>
    <mergeCell ref="UAU712:UAX712"/>
    <mergeCell ref="UAY712:UBB712"/>
    <mergeCell ref="UBC712:UBF712"/>
    <mergeCell ref="UBG712:UBJ712"/>
    <mergeCell ref="UBK712:UBN712"/>
    <mergeCell ref="UBO712:UBR712"/>
    <mergeCell ref="UBS712:UBV712"/>
    <mergeCell ref="UBW712:UBZ712"/>
    <mergeCell ref="UCA712:UCD712"/>
    <mergeCell ref="UCE712:UCH712"/>
    <mergeCell ref="UCI712:UCL712"/>
    <mergeCell ref="UCM712:UCP712"/>
    <mergeCell ref="UCQ712:UCT712"/>
    <mergeCell ref="UCU712:UCX712"/>
    <mergeCell ref="UCY712:UDB712"/>
    <mergeCell ref="UII712:UIL712"/>
    <mergeCell ref="UIM712:UIP712"/>
    <mergeCell ref="UIQ712:UIT712"/>
    <mergeCell ref="UIU712:UIX712"/>
    <mergeCell ref="UIY712:UJB712"/>
    <mergeCell ref="UJC712:UJF712"/>
    <mergeCell ref="UJG712:UJJ712"/>
    <mergeCell ref="UJK712:UJN712"/>
    <mergeCell ref="UJO712:UJR712"/>
    <mergeCell ref="UJS712:UJV712"/>
    <mergeCell ref="UJW712:UJZ712"/>
    <mergeCell ref="UKA712:UKD712"/>
    <mergeCell ref="UKE712:UKH712"/>
    <mergeCell ref="UKI712:UKL712"/>
    <mergeCell ref="UKM712:UKP712"/>
    <mergeCell ref="UKQ712:UKT712"/>
    <mergeCell ref="UKU712:UKX712"/>
    <mergeCell ref="UFS712:UFV712"/>
    <mergeCell ref="UFW712:UFZ712"/>
    <mergeCell ref="UGA712:UGD712"/>
    <mergeCell ref="UGE712:UGH712"/>
    <mergeCell ref="UGI712:UGL712"/>
    <mergeCell ref="UGM712:UGP712"/>
    <mergeCell ref="UGQ712:UGT712"/>
    <mergeCell ref="UGU712:UGX712"/>
    <mergeCell ref="UGY712:UHB712"/>
    <mergeCell ref="UHC712:UHF712"/>
    <mergeCell ref="UHG712:UHJ712"/>
    <mergeCell ref="UHK712:UHN712"/>
    <mergeCell ref="UHO712:UHR712"/>
    <mergeCell ref="UHS712:UHV712"/>
    <mergeCell ref="UHW712:UHZ712"/>
    <mergeCell ref="UIA712:UID712"/>
    <mergeCell ref="UIE712:UIH712"/>
    <mergeCell ref="UNO712:UNR712"/>
    <mergeCell ref="UNS712:UNV712"/>
    <mergeCell ref="UNW712:UNZ712"/>
    <mergeCell ref="UOA712:UOD712"/>
    <mergeCell ref="UOE712:UOH712"/>
    <mergeCell ref="UOI712:UOL712"/>
    <mergeCell ref="UOM712:UOP712"/>
    <mergeCell ref="UOQ712:UOT712"/>
    <mergeCell ref="UOU712:UOX712"/>
    <mergeCell ref="UOY712:UPB712"/>
    <mergeCell ref="UPC712:UPF712"/>
    <mergeCell ref="UPG712:UPJ712"/>
    <mergeCell ref="UPK712:UPN712"/>
    <mergeCell ref="UPO712:UPR712"/>
    <mergeCell ref="UPS712:UPV712"/>
    <mergeCell ref="UPW712:UPZ712"/>
    <mergeCell ref="UQA712:UQD712"/>
    <mergeCell ref="UKY712:ULB712"/>
    <mergeCell ref="ULC712:ULF712"/>
    <mergeCell ref="ULG712:ULJ712"/>
    <mergeCell ref="ULK712:ULN712"/>
    <mergeCell ref="ULO712:ULR712"/>
    <mergeCell ref="ULS712:ULV712"/>
    <mergeCell ref="ULW712:ULZ712"/>
    <mergeCell ref="UMA712:UMD712"/>
    <mergeCell ref="UME712:UMH712"/>
    <mergeCell ref="UMI712:UML712"/>
    <mergeCell ref="UMM712:UMP712"/>
    <mergeCell ref="UMQ712:UMT712"/>
    <mergeCell ref="UMU712:UMX712"/>
    <mergeCell ref="UMY712:UNB712"/>
    <mergeCell ref="UNC712:UNF712"/>
    <mergeCell ref="UNG712:UNJ712"/>
    <mergeCell ref="UNK712:UNN712"/>
    <mergeCell ref="USU712:USX712"/>
    <mergeCell ref="USY712:UTB712"/>
    <mergeCell ref="UTC712:UTF712"/>
    <mergeCell ref="UTG712:UTJ712"/>
    <mergeCell ref="UTK712:UTN712"/>
    <mergeCell ref="UTO712:UTR712"/>
    <mergeCell ref="UTS712:UTV712"/>
    <mergeCell ref="UTW712:UTZ712"/>
    <mergeCell ref="UUA712:UUD712"/>
    <mergeCell ref="UUE712:UUH712"/>
    <mergeCell ref="UUI712:UUL712"/>
    <mergeCell ref="UUM712:UUP712"/>
    <mergeCell ref="UUQ712:UUT712"/>
    <mergeCell ref="UUU712:UUX712"/>
    <mergeCell ref="UUY712:UVB712"/>
    <mergeCell ref="UVC712:UVF712"/>
    <mergeCell ref="UVG712:UVJ712"/>
    <mergeCell ref="UQE712:UQH712"/>
    <mergeCell ref="UQI712:UQL712"/>
    <mergeCell ref="UQM712:UQP712"/>
    <mergeCell ref="UQQ712:UQT712"/>
    <mergeCell ref="UQU712:UQX712"/>
    <mergeCell ref="UQY712:URB712"/>
    <mergeCell ref="URC712:URF712"/>
    <mergeCell ref="URG712:URJ712"/>
    <mergeCell ref="URK712:URN712"/>
    <mergeCell ref="URO712:URR712"/>
    <mergeCell ref="URS712:URV712"/>
    <mergeCell ref="URW712:URZ712"/>
    <mergeCell ref="USA712:USD712"/>
    <mergeCell ref="USE712:USH712"/>
    <mergeCell ref="USI712:USL712"/>
    <mergeCell ref="USM712:USP712"/>
    <mergeCell ref="USQ712:UST712"/>
    <mergeCell ref="UYA712:UYD712"/>
    <mergeCell ref="UYE712:UYH712"/>
    <mergeCell ref="UYI712:UYL712"/>
    <mergeCell ref="UYM712:UYP712"/>
    <mergeCell ref="UYQ712:UYT712"/>
    <mergeCell ref="UYU712:UYX712"/>
    <mergeCell ref="UYY712:UZB712"/>
    <mergeCell ref="UZC712:UZF712"/>
    <mergeCell ref="UZG712:UZJ712"/>
    <mergeCell ref="UZK712:UZN712"/>
    <mergeCell ref="UZO712:UZR712"/>
    <mergeCell ref="UZS712:UZV712"/>
    <mergeCell ref="UZW712:UZZ712"/>
    <mergeCell ref="VAA712:VAD712"/>
    <mergeCell ref="VAE712:VAH712"/>
    <mergeCell ref="VAI712:VAL712"/>
    <mergeCell ref="VAM712:VAP712"/>
    <mergeCell ref="UVK712:UVN712"/>
    <mergeCell ref="UVO712:UVR712"/>
    <mergeCell ref="UVS712:UVV712"/>
    <mergeCell ref="UVW712:UVZ712"/>
    <mergeCell ref="UWA712:UWD712"/>
    <mergeCell ref="UWE712:UWH712"/>
    <mergeCell ref="UWI712:UWL712"/>
    <mergeCell ref="UWM712:UWP712"/>
    <mergeCell ref="UWQ712:UWT712"/>
    <mergeCell ref="UWU712:UWX712"/>
    <mergeCell ref="UWY712:UXB712"/>
    <mergeCell ref="UXC712:UXF712"/>
    <mergeCell ref="UXG712:UXJ712"/>
    <mergeCell ref="UXK712:UXN712"/>
    <mergeCell ref="UXO712:UXR712"/>
    <mergeCell ref="UXS712:UXV712"/>
    <mergeCell ref="UXW712:UXZ712"/>
    <mergeCell ref="VDG712:VDJ712"/>
    <mergeCell ref="VDK712:VDN712"/>
    <mergeCell ref="VDO712:VDR712"/>
    <mergeCell ref="VDS712:VDV712"/>
    <mergeCell ref="VDW712:VDZ712"/>
    <mergeCell ref="VEA712:VED712"/>
    <mergeCell ref="VEE712:VEH712"/>
    <mergeCell ref="VEI712:VEL712"/>
    <mergeCell ref="VEM712:VEP712"/>
    <mergeCell ref="VEQ712:VET712"/>
    <mergeCell ref="VEU712:VEX712"/>
    <mergeCell ref="VEY712:VFB712"/>
    <mergeCell ref="VFC712:VFF712"/>
    <mergeCell ref="VFG712:VFJ712"/>
    <mergeCell ref="VFK712:VFN712"/>
    <mergeCell ref="VFO712:VFR712"/>
    <mergeCell ref="VFS712:VFV712"/>
    <mergeCell ref="VAQ712:VAT712"/>
    <mergeCell ref="VAU712:VAX712"/>
    <mergeCell ref="VAY712:VBB712"/>
    <mergeCell ref="VBC712:VBF712"/>
    <mergeCell ref="VBG712:VBJ712"/>
    <mergeCell ref="VBK712:VBN712"/>
    <mergeCell ref="VBO712:VBR712"/>
    <mergeCell ref="VBS712:VBV712"/>
    <mergeCell ref="VBW712:VBZ712"/>
    <mergeCell ref="VCA712:VCD712"/>
    <mergeCell ref="VCE712:VCH712"/>
    <mergeCell ref="VCI712:VCL712"/>
    <mergeCell ref="VCM712:VCP712"/>
    <mergeCell ref="VCQ712:VCT712"/>
    <mergeCell ref="VCU712:VCX712"/>
    <mergeCell ref="VCY712:VDB712"/>
    <mergeCell ref="VDC712:VDF712"/>
    <mergeCell ref="VIM712:VIP712"/>
    <mergeCell ref="VIQ712:VIT712"/>
    <mergeCell ref="VIU712:VIX712"/>
    <mergeCell ref="VIY712:VJB712"/>
    <mergeCell ref="VJC712:VJF712"/>
    <mergeCell ref="VJG712:VJJ712"/>
    <mergeCell ref="VJK712:VJN712"/>
    <mergeCell ref="VJO712:VJR712"/>
    <mergeCell ref="VJS712:VJV712"/>
    <mergeCell ref="VJW712:VJZ712"/>
    <mergeCell ref="VKA712:VKD712"/>
    <mergeCell ref="VKE712:VKH712"/>
    <mergeCell ref="VKI712:VKL712"/>
    <mergeCell ref="VKM712:VKP712"/>
    <mergeCell ref="VKQ712:VKT712"/>
    <mergeCell ref="VKU712:VKX712"/>
    <mergeCell ref="VKY712:VLB712"/>
    <mergeCell ref="VFW712:VFZ712"/>
    <mergeCell ref="VGA712:VGD712"/>
    <mergeCell ref="VGE712:VGH712"/>
    <mergeCell ref="VGI712:VGL712"/>
    <mergeCell ref="VGM712:VGP712"/>
    <mergeCell ref="VGQ712:VGT712"/>
    <mergeCell ref="VGU712:VGX712"/>
    <mergeCell ref="VGY712:VHB712"/>
    <mergeCell ref="VHC712:VHF712"/>
    <mergeCell ref="VHG712:VHJ712"/>
    <mergeCell ref="VHK712:VHN712"/>
    <mergeCell ref="VHO712:VHR712"/>
    <mergeCell ref="VHS712:VHV712"/>
    <mergeCell ref="VHW712:VHZ712"/>
    <mergeCell ref="VIA712:VID712"/>
    <mergeCell ref="VIE712:VIH712"/>
    <mergeCell ref="VII712:VIL712"/>
    <mergeCell ref="VNS712:VNV712"/>
    <mergeCell ref="VNW712:VNZ712"/>
    <mergeCell ref="VOA712:VOD712"/>
    <mergeCell ref="VOE712:VOH712"/>
    <mergeCell ref="VOI712:VOL712"/>
    <mergeCell ref="VOM712:VOP712"/>
    <mergeCell ref="VOQ712:VOT712"/>
    <mergeCell ref="VOU712:VOX712"/>
    <mergeCell ref="VOY712:VPB712"/>
    <mergeCell ref="VPC712:VPF712"/>
    <mergeCell ref="VPG712:VPJ712"/>
    <mergeCell ref="VPK712:VPN712"/>
    <mergeCell ref="VPO712:VPR712"/>
    <mergeCell ref="VPS712:VPV712"/>
    <mergeCell ref="VPW712:VPZ712"/>
    <mergeCell ref="VQA712:VQD712"/>
    <mergeCell ref="VQE712:VQH712"/>
    <mergeCell ref="VLC712:VLF712"/>
    <mergeCell ref="VLG712:VLJ712"/>
    <mergeCell ref="VLK712:VLN712"/>
    <mergeCell ref="VLO712:VLR712"/>
    <mergeCell ref="VLS712:VLV712"/>
    <mergeCell ref="VLW712:VLZ712"/>
    <mergeCell ref="VMA712:VMD712"/>
    <mergeCell ref="VME712:VMH712"/>
    <mergeCell ref="VMI712:VML712"/>
    <mergeCell ref="VMM712:VMP712"/>
    <mergeCell ref="VMQ712:VMT712"/>
    <mergeCell ref="VMU712:VMX712"/>
    <mergeCell ref="VMY712:VNB712"/>
    <mergeCell ref="VNC712:VNF712"/>
    <mergeCell ref="VNG712:VNJ712"/>
    <mergeCell ref="VNK712:VNN712"/>
    <mergeCell ref="VNO712:VNR712"/>
    <mergeCell ref="VSY712:VTB712"/>
    <mergeCell ref="VTC712:VTF712"/>
    <mergeCell ref="VTG712:VTJ712"/>
    <mergeCell ref="VTK712:VTN712"/>
    <mergeCell ref="VTO712:VTR712"/>
    <mergeCell ref="VTS712:VTV712"/>
    <mergeCell ref="VTW712:VTZ712"/>
    <mergeCell ref="VUA712:VUD712"/>
    <mergeCell ref="VUE712:VUH712"/>
    <mergeCell ref="VUI712:VUL712"/>
    <mergeCell ref="VUM712:VUP712"/>
    <mergeCell ref="VUQ712:VUT712"/>
    <mergeCell ref="VUU712:VUX712"/>
    <mergeCell ref="VUY712:VVB712"/>
    <mergeCell ref="VVC712:VVF712"/>
    <mergeCell ref="VVG712:VVJ712"/>
    <mergeCell ref="VVK712:VVN712"/>
    <mergeCell ref="VQI712:VQL712"/>
    <mergeCell ref="VQM712:VQP712"/>
    <mergeCell ref="VQQ712:VQT712"/>
    <mergeCell ref="VQU712:VQX712"/>
    <mergeCell ref="VQY712:VRB712"/>
    <mergeCell ref="VRC712:VRF712"/>
    <mergeCell ref="VRG712:VRJ712"/>
    <mergeCell ref="VRK712:VRN712"/>
    <mergeCell ref="VRO712:VRR712"/>
    <mergeCell ref="VRS712:VRV712"/>
    <mergeCell ref="VRW712:VRZ712"/>
    <mergeCell ref="VSA712:VSD712"/>
    <mergeCell ref="VSE712:VSH712"/>
    <mergeCell ref="VSI712:VSL712"/>
    <mergeCell ref="VSM712:VSP712"/>
    <mergeCell ref="VSQ712:VST712"/>
    <mergeCell ref="VSU712:VSX712"/>
    <mergeCell ref="VYE712:VYH712"/>
    <mergeCell ref="VYI712:VYL712"/>
    <mergeCell ref="VYM712:VYP712"/>
    <mergeCell ref="VYQ712:VYT712"/>
    <mergeCell ref="VYU712:VYX712"/>
    <mergeCell ref="VYY712:VZB712"/>
    <mergeCell ref="VZC712:VZF712"/>
    <mergeCell ref="VZG712:VZJ712"/>
    <mergeCell ref="VZK712:VZN712"/>
    <mergeCell ref="VZO712:VZR712"/>
    <mergeCell ref="VZS712:VZV712"/>
    <mergeCell ref="VZW712:VZZ712"/>
    <mergeCell ref="WAA712:WAD712"/>
    <mergeCell ref="WAE712:WAH712"/>
    <mergeCell ref="WAI712:WAL712"/>
    <mergeCell ref="WAM712:WAP712"/>
    <mergeCell ref="WAQ712:WAT712"/>
    <mergeCell ref="VVO712:VVR712"/>
    <mergeCell ref="VVS712:VVV712"/>
    <mergeCell ref="VVW712:VVZ712"/>
    <mergeCell ref="VWA712:VWD712"/>
    <mergeCell ref="VWE712:VWH712"/>
    <mergeCell ref="VWI712:VWL712"/>
    <mergeCell ref="VWM712:VWP712"/>
    <mergeCell ref="VWQ712:VWT712"/>
    <mergeCell ref="VWU712:VWX712"/>
    <mergeCell ref="VWY712:VXB712"/>
    <mergeCell ref="VXC712:VXF712"/>
    <mergeCell ref="VXG712:VXJ712"/>
    <mergeCell ref="VXK712:VXN712"/>
    <mergeCell ref="VXO712:VXR712"/>
    <mergeCell ref="VXS712:VXV712"/>
    <mergeCell ref="VXW712:VXZ712"/>
    <mergeCell ref="VYA712:VYD712"/>
    <mergeCell ref="WDK712:WDN712"/>
    <mergeCell ref="WDO712:WDR712"/>
    <mergeCell ref="WDS712:WDV712"/>
    <mergeCell ref="WDW712:WDZ712"/>
    <mergeCell ref="WEA712:WED712"/>
    <mergeCell ref="WEE712:WEH712"/>
    <mergeCell ref="WEI712:WEL712"/>
    <mergeCell ref="WEM712:WEP712"/>
    <mergeCell ref="WEQ712:WET712"/>
    <mergeCell ref="WEU712:WEX712"/>
    <mergeCell ref="WEY712:WFB712"/>
    <mergeCell ref="WFC712:WFF712"/>
    <mergeCell ref="WFG712:WFJ712"/>
    <mergeCell ref="WFK712:WFN712"/>
    <mergeCell ref="WFO712:WFR712"/>
    <mergeCell ref="WFS712:WFV712"/>
    <mergeCell ref="WFW712:WFZ712"/>
    <mergeCell ref="WAU712:WAX712"/>
    <mergeCell ref="WAY712:WBB712"/>
    <mergeCell ref="WBC712:WBF712"/>
    <mergeCell ref="WBG712:WBJ712"/>
    <mergeCell ref="WBK712:WBN712"/>
    <mergeCell ref="WBO712:WBR712"/>
    <mergeCell ref="WBS712:WBV712"/>
    <mergeCell ref="WBW712:WBZ712"/>
    <mergeCell ref="WCA712:WCD712"/>
    <mergeCell ref="WCE712:WCH712"/>
    <mergeCell ref="WCI712:WCL712"/>
    <mergeCell ref="WCM712:WCP712"/>
    <mergeCell ref="WCQ712:WCT712"/>
    <mergeCell ref="WCU712:WCX712"/>
    <mergeCell ref="WCY712:WDB712"/>
    <mergeCell ref="WDC712:WDF712"/>
    <mergeCell ref="WDG712:WDJ712"/>
    <mergeCell ref="WIQ712:WIT712"/>
    <mergeCell ref="WIU712:WIX712"/>
    <mergeCell ref="WIY712:WJB712"/>
    <mergeCell ref="WJC712:WJF712"/>
    <mergeCell ref="WJG712:WJJ712"/>
    <mergeCell ref="WJK712:WJN712"/>
    <mergeCell ref="WJO712:WJR712"/>
    <mergeCell ref="WJS712:WJV712"/>
    <mergeCell ref="WJW712:WJZ712"/>
    <mergeCell ref="WKA712:WKD712"/>
    <mergeCell ref="WKE712:WKH712"/>
    <mergeCell ref="WKI712:WKL712"/>
    <mergeCell ref="WKM712:WKP712"/>
    <mergeCell ref="WKQ712:WKT712"/>
    <mergeCell ref="WKU712:WKX712"/>
    <mergeCell ref="WKY712:WLB712"/>
    <mergeCell ref="WLC712:WLF712"/>
    <mergeCell ref="WGA712:WGD712"/>
    <mergeCell ref="WGE712:WGH712"/>
    <mergeCell ref="WGI712:WGL712"/>
    <mergeCell ref="WGM712:WGP712"/>
    <mergeCell ref="WGQ712:WGT712"/>
    <mergeCell ref="WGU712:WGX712"/>
    <mergeCell ref="WGY712:WHB712"/>
    <mergeCell ref="WHC712:WHF712"/>
    <mergeCell ref="WHG712:WHJ712"/>
    <mergeCell ref="WHK712:WHN712"/>
    <mergeCell ref="WHO712:WHR712"/>
    <mergeCell ref="WHS712:WHV712"/>
    <mergeCell ref="WHW712:WHZ712"/>
    <mergeCell ref="WIA712:WID712"/>
    <mergeCell ref="WIE712:WIH712"/>
    <mergeCell ref="WII712:WIL712"/>
    <mergeCell ref="WIM712:WIP712"/>
    <mergeCell ref="WNW712:WNZ712"/>
    <mergeCell ref="WOA712:WOD712"/>
    <mergeCell ref="WOE712:WOH712"/>
    <mergeCell ref="WOI712:WOL712"/>
    <mergeCell ref="WOM712:WOP712"/>
    <mergeCell ref="WOQ712:WOT712"/>
    <mergeCell ref="WOU712:WOX712"/>
    <mergeCell ref="WOY712:WPB712"/>
    <mergeCell ref="WPC712:WPF712"/>
    <mergeCell ref="WPG712:WPJ712"/>
    <mergeCell ref="WPK712:WPN712"/>
    <mergeCell ref="WPO712:WPR712"/>
    <mergeCell ref="WPS712:WPV712"/>
    <mergeCell ref="WPW712:WPZ712"/>
    <mergeCell ref="WQA712:WQD712"/>
    <mergeCell ref="WQE712:WQH712"/>
    <mergeCell ref="WQI712:WQL712"/>
    <mergeCell ref="WLG712:WLJ712"/>
    <mergeCell ref="WLK712:WLN712"/>
    <mergeCell ref="WLO712:WLR712"/>
    <mergeCell ref="WLS712:WLV712"/>
    <mergeCell ref="WLW712:WLZ712"/>
    <mergeCell ref="WMA712:WMD712"/>
    <mergeCell ref="WME712:WMH712"/>
    <mergeCell ref="WMI712:WML712"/>
    <mergeCell ref="WMM712:WMP712"/>
    <mergeCell ref="WMQ712:WMT712"/>
    <mergeCell ref="WMU712:WMX712"/>
    <mergeCell ref="WMY712:WNB712"/>
    <mergeCell ref="WNC712:WNF712"/>
    <mergeCell ref="WNG712:WNJ712"/>
    <mergeCell ref="WNK712:WNN712"/>
    <mergeCell ref="WNO712:WNR712"/>
    <mergeCell ref="WNS712:WNV712"/>
    <mergeCell ref="WTC712:WTF712"/>
    <mergeCell ref="WTG712:WTJ712"/>
    <mergeCell ref="WTK712:WTN712"/>
    <mergeCell ref="WTO712:WTR712"/>
    <mergeCell ref="WTS712:WTV712"/>
    <mergeCell ref="WTW712:WTZ712"/>
    <mergeCell ref="WUA712:WUD712"/>
    <mergeCell ref="WUE712:WUH712"/>
    <mergeCell ref="WUI712:WUL712"/>
    <mergeCell ref="WUM712:WUP712"/>
    <mergeCell ref="WUQ712:WUT712"/>
    <mergeCell ref="WUU712:WUX712"/>
    <mergeCell ref="WUY712:WVB712"/>
    <mergeCell ref="WVC712:WVF712"/>
    <mergeCell ref="WVG712:WVJ712"/>
    <mergeCell ref="WVK712:WVN712"/>
    <mergeCell ref="WVO712:WVR712"/>
    <mergeCell ref="WQM712:WQP712"/>
    <mergeCell ref="WQQ712:WQT712"/>
    <mergeCell ref="WQU712:WQX712"/>
    <mergeCell ref="WQY712:WRB712"/>
    <mergeCell ref="WRC712:WRF712"/>
    <mergeCell ref="WRG712:WRJ712"/>
    <mergeCell ref="WRK712:WRN712"/>
    <mergeCell ref="WRO712:WRR712"/>
    <mergeCell ref="WRS712:WRV712"/>
    <mergeCell ref="WRW712:WRZ712"/>
    <mergeCell ref="WSA712:WSD712"/>
    <mergeCell ref="WSE712:WSH712"/>
    <mergeCell ref="WSI712:WSL712"/>
    <mergeCell ref="WSM712:WSP712"/>
    <mergeCell ref="WSQ712:WST712"/>
    <mergeCell ref="WSU712:WSX712"/>
    <mergeCell ref="WSY712:WTB712"/>
    <mergeCell ref="XDG712:XDJ712"/>
    <mergeCell ref="XDK712:XDN712"/>
    <mergeCell ref="WYI712:WYL712"/>
    <mergeCell ref="WYM712:WYP712"/>
    <mergeCell ref="WYQ712:WYT712"/>
    <mergeCell ref="WYU712:WYX712"/>
    <mergeCell ref="WYY712:WZB712"/>
    <mergeCell ref="WZC712:WZF712"/>
    <mergeCell ref="WZG712:WZJ712"/>
    <mergeCell ref="WZK712:WZN712"/>
    <mergeCell ref="WZO712:WZR712"/>
    <mergeCell ref="WZS712:WZV712"/>
    <mergeCell ref="WZW712:WZZ712"/>
    <mergeCell ref="XAA712:XAD712"/>
    <mergeCell ref="XAE712:XAH712"/>
    <mergeCell ref="XAI712:XAL712"/>
    <mergeCell ref="XAM712:XAP712"/>
    <mergeCell ref="XAQ712:XAT712"/>
    <mergeCell ref="XAU712:XAX712"/>
    <mergeCell ref="WVS712:WVV712"/>
    <mergeCell ref="WVW712:WVZ712"/>
    <mergeCell ref="WWA712:WWD712"/>
    <mergeCell ref="WWE712:WWH712"/>
    <mergeCell ref="WWI712:WWL712"/>
    <mergeCell ref="WWM712:WWP712"/>
    <mergeCell ref="WWQ712:WWT712"/>
    <mergeCell ref="WWU712:WWX712"/>
    <mergeCell ref="WWY712:WXB712"/>
    <mergeCell ref="WXC712:WXF712"/>
    <mergeCell ref="WXG712:WXJ712"/>
    <mergeCell ref="WXK712:WXN712"/>
    <mergeCell ref="WXO712:WXR712"/>
    <mergeCell ref="WXS712:WXV712"/>
    <mergeCell ref="WXW712:WXZ712"/>
    <mergeCell ref="WYA712:WYD712"/>
    <mergeCell ref="WYE712:WYH712"/>
    <mergeCell ref="CU713:CX713"/>
    <mergeCell ref="CY713:DB713"/>
    <mergeCell ref="DC713:DF713"/>
    <mergeCell ref="DG713:DJ713"/>
    <mergeCell ref="DK713:DN713"/>
    <mergeCell ref="DO713:DR713"/>
    <mergeCell ref="DS713:DV713"/>
    <mergeCell ref="DW713:DZ713"/>
    <mergeCell ref="EA713:ED713"/>
    <mergeCell ref="EE713:EH713"/>
    <mergeCell ref="EI713:EL713"/>
    <mergeCell ref="EM713:EP713"/>
    <mergeCell ref="EQ713:ET713"/>
    <mergeCell ref="EU713:EX713"/>
    <mergeCell ref="EY713:FB713"/>
    <mergeCell ref="FC713:FF713"/>
    <mergeCell ref="FG713:FJ713"/>
    <mergeCell ref="XDO712:XDR712"/>
    <mergeCell ref="XDS712:XDV712"/>
    <mergeCell ref="XDW712:XDZ712"/>
    <mergeCell ref="XEA712:XED712"/>
    <mergeCell ref="XEE712:XEH712"/>
    <mergeCell ref="XEI712:XEL712"/>
    <mergeCell ref="XEM712:XEP712"/>
    <mergeCell ref="XEQ712:XET712"/>
    <mergeCell ref="XEU712:XEX712"/>
    <mergeCell ref="XEY712:XFB712"/>
    <mergeCell ref="XFC712:XFD712"/>
    <mergeCell ref="O713:R713"/>
    <mergeCell ref="S713:V713"/>
    <mergeCell ref="W713:Z713"/>
    <mergeCell ref="AA713:AD713"/>
    <mergeCell ref="AE713:AH713"/>
    <mergeCell ref="AI713:AL713"/>
    <mergeCell ref="AM713:AP713"/>
    <mergeCell ref="AQ713:AT713"/>
    <mergeCell ref="AU713:AX713"/>
    <mergeCell ref="AY713:BB713"/>
    <mergeCell ref="BC713:BF713"/>
    <mergeCell ref="BG713:BJ713"/>
    <mergeCell ref="BK713:BN713"/>
    <mergeCell ref="BO713:BR713"/>
    <mergeCell ref="BS713:BV713"/>
    <mergeCell ref="BW713:BZ713"/>
    <mergeCell ref="CA713:CD713"/>
    <mergeCell ref="CE713:CH713"/>
    <mergeCell ref="CI713:CL713"/>
    <mergeCell ref="CM713:CP713"/>
    <mergeCell ref="CQ713:CT713"/>
    <mergeCell ref="XAY712:XBB712"/>
    <mergeCell ref="XBC712:XBF712"/>
    <mergeCell ref="XBG712:XBJ712"/>
    <mergeCell ref="XBK712:XBN712"/>
    <mergeCell ref="XBO712:XBR712"/>
    <mergeCell ref="XBS712:XBV712"/>
    <mergeCell ref="XBW712:XBZ712"/>
    <mergeCell ref="XCA712:XCD712"/>
    <mergeCell ref="XCE712:XCH712"/>
    <mergeCell ref="XCI712:XCL712"/>
    <mergeCell ref="XCM712:XCP712"/>
    <mergeCell ref="XCQ712:XCT712"/>
    <mergeCell ref="XCU712:XCX712"/>
    <mergeCell ref="XCY712:XDB712"/>
    <mergeCell ref="XDC712:XDF712"/>
    <mergeCell ref="IA713:ID713"/>
    <mergeCell ref="IE713:IH713"/>
    <mergeCell ref="II713:IL713"/>
    <mergeCell ref="IM713:IP713"/>
    <mergeCell ref="IQ713:IT713"/>
    <mergeCell ref="IU713:IX713"/>
    <mergeCell ref="IY713:JB713"/>
    <mergeCell ref="JC713:JF713"/>
    <mergeCell ref="JG713:JJ713"/>
    <mergeCell ref="JK713:JN713"/>
    <mergeCell ref="JO713:JR713"/>
    <mergeCell ref="JS713:JV713"/>
    <mergeCell ref="JW713:JZ713"/>
    <mergeCell ref="KA713:KD713"/>
    <mergeCell ref="KE713:KH713"/>
    <mergeCell ref="KI713:KL713"/>
    <mergeCell ref="KM713:KP713"/>
    <mergeCell ref="FK713:FN713"/>
    <mergeCell ref="FO713:FR713"/>
    <mergeCell ref="FS713:FV713"/>
    <mergeCell ref="FW713:FZ713"/>
    <mergeCell ref="GA713:GD713"/>
    <mergeCell ref="GE713:GH713"/>
    <mergeCell ref="GI713:GL713"/>
    <mergeCell ref="GM713:GP713"/>
    <mergeCell ref="GQ713:GT713"/>
    <mergeCell ref="GU713:GX713"/>
    <mergeCell ref="GY713:HB713"/>
    <mergeCell ref="HC713:HF713"/>
    <mergeCell ref="HG713:HJ713"/>
    <mergeCell ref="HK713:HN713"/>
    <mergeCell ref="HO713:HR713"/>
    <mergeCell ref="HS713:HV713"/>
    <mergeCell ref="HW713:HZ713"/>
    <mergeCell ref="NG713:NJ713"/>
    <mergeCell ref="NK713:NN713"/>
    <mergeCell ref="NO713:NR713"/>
    <mergeCell ref="NS713:NV713"/>
    <mergeCell ref="NW713:NZ713"/>
    <mergeCell ref="OA713:OD713"/>
    <mergeCell ref="OE713:OH713"/>
    <mergeCell ref="OI713:OL713"/>
    <mergeCell ref="OM713:OP713"/>
    <mergeCell ref="OQ713:OT713"/>
    <mergeCell ref="OU713:OX713"/>
    <mergeCell ref="OY713:PB713"/>
    <mergeCell ref="PC713:PF713"/>
    <mergeCell ref="PG713:PJ713"/>
    <mergeCell ref="PK713:PN713"/>
    <mergeCell ref="PO713:PR713"/>
    <mergeCell ref="PS713:PV713"/>
    <mergeCell ref="KQ713:KT713"/>
    <mergeCell ref="KU713:KX713"/>
    <mergeCell ref="KY713:LB713"/>
    <mergeCell ref="LC713:LF713"/>
    <mergeCell ref="LG713:LJ713"/>
    <mergeCell ref="LK713:LN713"/>
    <mergeCell ref="LO713:LR713"/>
    <mergeCell ref="LS713:LV713"/>
    <mergeCell ref="LW713:LZ713"/>
    <mergeCell ref="MA713:MD713"/>
    <mergeCell ref="ME713:MH713"/>
    <mergeCell ref="MI713:ML713"/>
    <mergeCell ref="MM713:MP713"/>
    <mergeCell ref="MQ713:MT713"/>
    <mergeCell ref="MU713:MX713"/>
    <mergeCell ref="MY713:NB713"/>
    <mergeCell ref="NC713:NF713"/>
    <mergeCell ref="SM713:SP713"/>
    <mergeCell ref="SQ713:ST713"/>
    <mergeCell ref="SU713:SX713"/>
    <mergeCell ref="SY713:TB713"/>
    <mergeCell ref="TC713:TF713"/>
    <mergeCell ref="TG713:TJ713"/>
    <mergeCell ref="TK713:TN713"/>
    <mergeCell ref="TO713:TR713"/>
    <mergeCell ref="TS713:TV713"/>
    <mergeCell ref="TW713:TZ713"/>
    <mergeCell ref="UA713:UD713"/>
    <mergeCell ref="UE713:UH713"/>
    <mergeCell ref="UI713:UL713"/>
    <mergeCell ref="UM713:UP713"/>
    <mergeCell ref="UQ713:UT713"/>
    <mergeCell ref="UU713:UX713"/>
    <mergeCell ref="UY713:VB713"/>
    <mergeCell ref="PW713:PZ713"/>
    <mergeCell ref="QA713:QD713"/>
    <mergeCell ref="QE713:QH713"/>
    <mergeCell ref="QI713:QL713"/>
    <mergeCell ref="QM713:QP713"/>
    <mergeCell ref="QQ713:QT713"/>
    <mergeCell ref="QU713:QX713"/>
    <mergeCell ref="QY713:RB713"/>
    <mergeCell ref="RC713:RF713"/>
    <mergeCell ref="RG713:RJ713"/>
    <mergeCell ref="RK713:RN713"/>
    <mergeCell ref="RO713:RR713"/>
    <mergeCell ref="RS713:RV713"/>
    <mergeCell ref="RW713:RZ713"/>
    <mergeCell ref="SA713:SD713"/>
    <mergeCell ref="SE713:SH713"/>
    <mergeCell ref="SI713:SL713"/>
    <mergeCell ref="XS713:XV713"/>
    <mergeCell ref="XW713:XZ713"/>
    <mergeCell ref="YA713:YD713"/>
    <mergeCell ref="YE713:YH713"/>
    <mergeCell ref="YI713:YL713"/>
    <mergeCell ref="YM713:YP713"/>
    <mergeCell ref="YQ713:YT713"/>
    <mergeCell ref="YU713:YX713"/>
    <mergeCell ref="YY713:ZB713"/>
    <mergeCell ref="ZC713:ZF713"/>
    <mergeCell ref="ZG713:ZJ713"/>
    <mergeCell ref="ZK713:ZN713"/>
    <mergeCell ref="ZO713:ZR713"/>
    <mergeCell ref="ZS713:ZV713"/>
    <mergeCell ref="ZW713:ZZ713"/>
    <mergeCell ref="AAA713:AAD713"/>
    <mergeCell ref="AAE713:AAH713"/>
    <mergeCell ref="VC713:VF713"/>
    <mergeCell ref="VG713:VJ713"/>
    <mergeCell ref="VK713:VN713"/>
    <mergeCell ref="VO713:VR713"/>
    <mergeCell ref="VS713:VV713"/>
    <mergeCell ref="VW713:VZ713"/>
    <mergeCell ref="WA713:WD713"/>
    <mergeCell ref="WE713:WH713"/>
    <mergeCell ref="WI713:WL713"/>
    <mergeCell ref="WM713:WP713"/>
    <mergeCell ref="WQ713:WT713"/>
    <mergeCell ref="WU713:WX713"/>
    <mergeCell ref="WY713:XB713"/>
    <mergeCell ref="XC713:XF713"/>
    <mergeCell ref="XG713:XJ713"/>
    <mergeCell ref="XK713:XN713"/>
    <mergeCell ref="XO713:XR713"/>
    <mergeCell ref="ACY713:ADB713"/>
    <mergeCell ref="ADC713:ADF713"/>
    <mergeCell ref="ADG713:ADJ713"/>
    <mergeCell ref="ADK713:ADN713"/>
    <mergeCell ref="ADO713:ADR713"/>
    <mergeCell ref="ADS713:ADV713"/>
    <mergeCell ref="ADW713:ADZ713"/>
    <mergeCell ref="AEA713:AED713"/>
    <mergeCell ref="AEE713:AEH713"/>
    <mergeCell ref="AEI713:AEL713"/>
    <mergeCell ref="AEM713:AEP713"/>
    <mergeCell ref="AEQ713:AET713"/>
    <mergeCell ref="AEU713:AEX713"/>
    <mergeCell ref="AEY713:AFB713"/>
    <mergeCell ref="AFC713:AFF713"/>
    <mergeCell ref="AFG713:AFJ713"/>
    <mergeCell ref="AFK713:AFN713"/>
    <mergeCell ref="AAI713:AAL713"/>
    <mergeCell ref="AAM713:AAP713"/>
    <mergeCell ref="AAQ713:AAT713"/>
    <mergeCell ref="AAU713:AAX713"/>
    <mergeCell ref="AAY713:ABB713"/>
    <mergeCell ref="ABC713:ABF713"/>
    <mergeCell ref="ABG713:ABJ713"/>
    <mergeCell ref="ABK713:ABN713"/>
    <mergeCell ref="ABO713:ABR713"/>
    <mergeCell ref="ABS713:ABV713"/>
    <mergeCell ref="ABW713:ABZ713"/>
    <mergeCell ref="ACA713:ACD713"/>
    <mergeCell ref="ACE713:ACH713"/>
    <mergeCell ref="ACI713:ACL713"/>
    <mergeCell ref="ACM713:ACP713"/>
    <mergeCell ref="ACQ713:ACT713"/>
    <mergeCell ref="ACU713:ACX713"/>
    <mergeCell ref="AIE713:AIH713"/>
    <mergeCell ref="AII713:AIL713"/>
    <mergeCell ref="AIM713:AIP713"/>
    <mergeCell ref="AIQ713:AIT713"/>
    <mergeCell ref="AIU713:AIX713"/>
    <mergeCell ref="AIY713:AJB713"/>
    <mergeCell ref="AJC713:AJF713"/>
    <mergeCell ref="AJG713:AJJ713"/>
    <mergeCell ref="AJK713:AJN713"/>
    <mergeCell ref="AJO713:AJR713"/>
    <mergeCell ref="AJS713:AJV713"/>
    <mergeCell ref="AJW713:AJZ713"/>
    <mergeCell ref="AKA713:AKD713"/>
    <mergeCell ref="AKE713:AKH713"/>
    <mergeCell ref="AKI713:AKL713"/>
    <mergeCell ref="AKM713:AKP713"/>
    <mergeCell ref="AKQ713:AKT713"/>
    <mergeCell ref="AFO713:AFR713"/>
    <mergeCell ref="AFS713:AFV713"/>
    <mergeCell ref="AFW713:AFZ713"/>
    <mergeCell ref="AGA713:AGD713"/>
    <mergeCell ref="AGE713:AGH713"/>
    <mergeCell ref="AGI713:AGL713"/>
    <mergeCell ref="AGM713:AGP713"/>
    <mergeCell ref="AGQ713:AGT713"/>
    <mergeCell ref="AGU713:AGX713"/>
    <mergeCell ref="AGY713:AHB713"/>
    <mergeCell ref="AHC713:AHF713"/>
    <mergeCell ref="AHG713:AHJ713"/>
    <mergeCell ref="AHK713:AHN713"/>
    <mergeCell ref="AHO713:AHR713"/>
    <mergeCell ref="AHS713:AHV713"/>
    <mergeCell ref="AHW713:AHZ713"/>
    <mergeCell ref="AIA713:AID713"/>
    <mergeCell ref="ANK713:ANN713"/>
    <mergeCell ref="ANO713:ANR713"/>
    <mergeCell ref="ANS713:ANV713"/>
    <mergeCell ref="ANW713:ANZ713"/>
    <mergeCell ref="AOA713:AOD713"/>
    <mergeCell ref="AOE713:AOH713"/>
    <mergeCell ref="AOI713:AOL713"/>
    <mergeCell ref="AOM713:AOP713"/>
    <mergeCell ref="AOQ713:AOT713"/>
    <mergeCell ref="AOU713:AOX713"/>
    <mergeCell ref="AOY713:APB713"/>
    <mergeCell ref="APC713:APF713"/>
    <mergeCell ref="APG713:APJ713"/>
    <mergeCell ref="APK713:APN713"/>
    <mergeCell ref="APO713:APR713"/>
    <mergeCell ref="APS713:APV713"/>
    <mergeCell ref="APW713:APZ713"/>
    <mergeCell ref="AKU713:AKX713"/>
    <mergeCell ref="AKY713:ALB713"/>
    <mergeCell ref="ALC713:ALF713"/>
    <mergeCell ref="ALG713:ALJ713"/>
    <mergeCell ref="ALK713:ALN713"/>
    <mergeCell ref="ALO713:ALR713"/>
    <mergeCell ref="ALS713:ALV713"/>
    <mergeCell ref="ALW713:ALZ713"/>
    <mergeCell ref="AMA713:AMD713"/>
    <mergeCell ref="AME713:AMH713"/>
    <mergeCell ref="AMI713:AML713"/>
    <mergeCell ref="AMM713:AMP713"/>
    <mergeCell ref="AMQ713:AMT713"/>
    <mergeCell ref="AMU713:AMX713"/>
    <mergeCell ref="AMY713:ANB713"/>
    <mergeCell ref="ANC713:ANF713"/>
    <mergeCell ref="ANG713:ANJ713"/>
    <mergeCell ref="ASQ713:AST713"/>
    <mergeCell ref="ASU713:ASX713"/>
    <mergeCell ref="ASY713:ATB713"/>
    <mergeCell ref="ATC713:ATF713"/>
    <mergeCell ref="ATG713:ATJ713"/>
    <mergeCell ref="ATK713:ATN713"/>
    <mergeCell ref="ATO713:ATR713"/>
    <mergeCell ref="ATS713:ATV713"/>
    <mergeCell ref="ATW713:ATZ713"/>
    <mergeCell ref="AUA713:AUD713"/>
    <mergeCell ref="AUE713:AUH713"/>
    <mergeCell ref="AUI713:AUL713"/>
    <mergeCell ref="AUM713:AUP713"/>
    <mergeCell ref="AUQ713:AUT713"/>
    <mergeCell ref="AUU713:AUX713"/>
    <mergeCell ref="AUY713:AVB713"/>
    <mergeCell ref="AVC713:AVF713"/>
    <mergeCell ref="AQA713:AQD713"/>
    <mergeCell ref="AQE713:AQH713"/>
    <mergeCell ref="AQI713:AQL713"/>
    <mergeCell ref="AQM713:AQP713"/>
    <mergeCell ref="AQQ713:AQT713"/>
    <mergeCell ref="AQU713:AQX713"/>
    <mergeCell ref="AQY713:ARB713"/>
    <mergeCell ref="ARC713:ARF713"/>
    <mergeCell ref="ARG713:ARJ713"/>
    <mergeCell ref="ARK713:ARN713"/>
    <mergeCell ref="ARO713:ARR713"/>
    <mergeCell ref="ARS713:ARV713"/>
    <mergeCell ref="ARW713:ARZ713"/>
    <mergeCell ref="ASA713:ASD713"/>
    <mergeCell ref="ASE713:ASH713"/>
    <mergeCell ref="ASI713:ASL713"/>
    <mergeCell ref="ASM713:ASP713"/>
    <mergeCell ref="AXW713:AXZ713"/>
    <mergeCell ref="AYA713:AYD713"/>
    <mergeCell ref="AYE713:AYH713"/>
    <mergeCell ref="AYI713:AYL713"/>
    <mergeCell ref="AYM713:AYP713"/>
    <mergeCell ref="AYQ713:AYT713"/>
    <mergeCell ref="AYU713:AYX713"/>
    <mergeCell ref="AYY713:AZB713"/>
    <mergeCell ref="AZC713:AZF713"/>
    <mergeCell ref="AZG713:AZJ713"/>
    <mergeCell ref="AZK713:AZN713"/>
    <mergeCell ref="AZO713:AZR713"/>
    <mergeCell ref="AZS713:AZV713"/>
    <mergeCell ref="AZW713:AZZ713"/>
    <mergeCell ref="BAA713:BAD713"/>
    <mergeCell ref="BAE713:BAH713"/>
    <mergeCell ref="BAI713:BAL713"/>
    <mergeCell ref="AVG713:AVJ713"/>
    <mergeCell ref="AVK713:AVN713"/>
    <mergeCell ref="AVO713:AVR713"/>
    <mergeCell ref="AVS713:AVV713"/>
    <mergeCell ref="AVW713:AVZ713"/>
    <mergeCell ref="AWA713:AWD713"/>
    <mergeCell ref="AWE713:AWH713"/>
    <mergeCell ref="AWI713:AWL713"/>
    <mergeCell ref="AWM713:AWP713"/>
    <mergeCell ref="AWQ713:AWT713"/>
    <mergeCell ref="AWU713:AWX713"/>
    <mergeCell ref="AWY713:AXB713"/>
    <mergeCell ref="AXC713:AXF713"/>
    <mergeCell ref="AXG713:AXJ713"/>
    <mergeCell ref="AXK713:AXN713"/>
    <mergeCell ref="AXO713:AXR713"/>
    <mergeCell ref="AXS713:AXV713"/>
    <mergeCell ref="BDC713:BDF713"/>
    <mergeCell ref="BDG713:BDJ713"/>
    <mergeCell ref="BDK713:BDN713"/>
    <mergeCell ref="BDO713:BDR713"/>
    <mergeCell ref="BDS713:BDV713"/>
    <mergeCell ref="BDW713:BDZ713"/>
    <mergeCell ref="BEA713:BED713"/>
    <mergeCell ref="BEE713:BEH713"/>
    <mergeCell ref="BEI713:BEL713"/>
    <mergeCell ref="BEM713:BEP713"/>
    <mergeCell ref="BEQ713:BET713"/>
    <mergeCell ref="BEU713:BEX713"/>
    <mergeCell ref="BEY713:BFB713"/>
    <mergeCell ref="BFC713:BFF713"/>
    <mergeCell ref="BFG713:BFJ713"/>
    <mergeCell ref="BFK713:BFN713"/>
    <mergeCell ref="BFO713:BFR713"/>
    <mergeCell ref="BAM713:BAP713"/>
    <mergeCell ref="BAQ713:BAT713"/>
    <mergeCell ref="BAU713:BAX713"/>
    <mergeCell ref="BAY713:BBB713"/>
    <mergeCell ref="BBC713:BBF713"/>
    <mergeCell ref="BBG713:BBJ713"/>
    <mergeCell ref="BBK713:BBN713"/>
    <mergeCell ref="BBO713:BBR713"/>
    <mergeCell ref="BBS713:BBV713"/>
    <mergeCell ref="BBW713:BBZ713"/>
    <mergeCell ref="BCA713:BCD713"/>
    <mergeCell ref="BCE713:BCH713"/>
    <mergeCell ref="BCI713:BCL713"/>
    <mergeCell ref="BCM713:BCP713"/>
    <mergeCell ref="BCQ713:BCT713"/>
    <mergeCell ref="BCU713:BCX713"/>
    <mergeCell ref="BCY713:BDB713"/>
    <mergeCell ref="BII713:BIL713"/>
    <mergeCell ref="BIM713:BIP713"/>
    <mergeCell ref="BIQ713:BIT713"/>
    <mergeCell ref="BIU713:BIX713"/>
    <mergeCell ref="BIY713:BJB713"/>
    <mergeCell ref="BJC713:BJF713"/>
    <mergeCell ref="BJG713:BJJ713"/>
    <mergeCell ref="BJK713:BJN713"/>
    <mergeCell ref="BJO713:BJR713"/>
    <mergeCell ref="BJS713:BJV713"/>
    <mergeCell ref="BJW713:BJZ713"/>
    <mergeCell ref="BKA713:BKD713"/>
    <mergeCell ref="BKE713:BKH713"/>
    <mergeCell ref="BKI713:BKL713"/>
    <mergeCell ref="BKM713:BKP713"/>
    <mergeCell ref="BKQ713:BKT713"/>
    <mergeCell ref="BKU713:BKX713"/>
    <mergeCell ref="BFS713:BFV713"/>
    <mergeCell ref="BFW713:BFZ713"/>
    <mergeCell ref="BGA713:BGD713"/>
    <mergeCell ref="BGE713:BGH713"/>
    <mergeCell ref="BGI713:BGL713"/>
    <mergeCell ref="BGM713:BGP713"/>
    <mergeCell ref="BGQ713:BGT713"/>
    <mergeCell ref="BGU713:BGX713"/>
    <mergeCell ref="BGY713:BHB713"/>
    <mergeCell ref="BHC713:BHF713"/>
    <mergeCell ref="BHG713:BHJ713"/>
    <mergeCell ref="BHK713:BHN713"/>
    <mergeCell ref="BHO713:BHR713"/>
    <mergeCell ref="BHS713:BHV713"/>
    <mergeCell ref="BHW713:BHZ713"/>
    <mergeCell ref="BIA713:BID713"/>
    <mergeCell ref="BIE713:BIH713"/>
    <mergeCell ref="BNO713:BNR713"/>
    <mergeCell ref="BNS713:BNV713"/>
    <mergeCell ref="BNW713:BNZ713"/>
    <mergeCell ref="BOA713:BOD713"/>
    <mergeCell ref="BOE713:BOH713"/>
    <mergeCell ref="BOI713:BOL713"/>
    <mergeCell ref="BOM713:BOP713"/>
    <mergeCell ref="BOQ713:BOT713"/>
    <mergeCell ref="BOU713:BOX713"/>
    <mergeCell ref="BOY713:BPB713"/>
    <mergeCell ref="BPC713:BPF713"/>
    <mergeCell ref="BPG713:BPJ713"/>
    <mergeCell ref="BPK713:BPN713"/>
    <mergeCell ref="BPO713:BPR713"/>
    <mergeCell ref="BPS713:BPV713"/>
    <mergeCell ref="BPW713:BPZ713"/>
    <mergeCell ref="BQA713:BQD713"/>
    <mergeCell ref="BKY713:BLB713"/>
    <mergeCell ref="BLC713:BLF713"/>
    <mergeCell ref="BLG713:BLJ713"/>
    <mergeCell ref="BLK713:BLN713"/>
    <mergeCell ref="BLO713:BLR713"/>
    <mergeCell ref="BLS713:BLV713"/>
    <mergeCell ref="BLW713:BLZ713"/>
    <mergeCell ref="BMA713:BMD713"/>
    <mergeCell ref="BME713:BMH713"/>
    <mergeCell ref="BMI713:BML713"/>
    <mergeCell ref="BMM713:BMP713"/>
    <mergeCell ref="BMQ713:BMT713"/>
    <mergeCell ref="BMU713:BMX713"/>
    <mergeCell ref="BMY713:BNB713"/>
    <mergeCell ref="BNC713:BNF713"/>
    <mergeCell ref="BNG713:BNJ713"/>
    <mergeCell ref="BNK713:BNN713"/>
    <mergeCell ref="BSU713:BSX713"/>
    <mergeCell ref="BSY713:BTB713"/>
    <mergeCell ref="BTC713:BTF713"/>
    <mergeCell ref="BTG713:BTJ713"/>
    <mergeCell ref="BTK713:BTN713"/>
    <mergeCell ref="BTO713:BTR713"/>
    <mergeCell ref="BTS713:BTV713"/>
    <mergeCell ref="BTW713:BTZ713"/>
    <mergeCell ref="BUA713:BUD713"/>
    <mergeCell ref="BUE713:BUH713"/>
    <mergeCell ref="BUI713:BUL713"/>
    <mergeCell ref="BUM713:BUP713"/>
    <mergeCell ref="BUQ713:BUT713"/>
    <mergeCell ref="BUU713:BUX713"/>
    <mergeCell ref="BUY713:BVB713"/>
    <mergeCell ref="BVC713:BVF713"/>
    <mergeCell ref="BVG713:BVJ713"/>
    <mergeCell ref="BQE713:BQH713"/>
    <mergeCell ref="BQI713:BQL713"/>
    <mergeCell ref="BQM713:BQP713"/>
    <mergeCell ref="BQQ713:BQT713"/>
    <mergeCell ref="BQU713:BQX713"/>
    <mergeCell ref="BQY713:BRB713"/>
    <mergeCell ref="BRC713:BRF713"/>
    <mergeCell ref="BRG713:BRJ713"/>
    <mergeCell ref="BRK713:BRN713"/>
    <mergeCell ref="BRO713:BRR713"/>
    <mergeCell ref="BRS713:BRV713"/>
    <mergeCell ref="BRW713:BRZ713"/>
    <mergeCell ref="BSA713:BSD713"/>
    <mergeCell ref="BSE713:BSH713"/>
    <mergeCell ref="BSI713:BSL713"/>
    <mergeCell ref="BSM713:BSP713"/>
    <mergeCell ref="BSQ713:BST713"/>
    <mergeCell ref="BYA713:BYD713"/>
    <mergeCell ref="BYE713:BYH713"/>
    <mergeCell ref="BYI713:BYL713"/>
    <mergeCell ref="BYM713:BYP713"/>
    <mergeCell ref="BYQ713:BYT713"/>
    <mergeCell ref="BYU713:BYX713"/>
    <mergeCell ref="BYY713:BZB713"/>
    <mergeCell ref="BZC713:BZF713"/>
    <mergeCell ref="BZG713:BZJ713"/>
    <mergeCell ref="BZK713:BZN713"/>
    <mergeCell ref="BZO713:BZR713"/>
    <mergeCell ref="BZS713:BZV713"/>
    <mergeCell ref="BZW713:BZZ713"/>
    <mergeCell ref="CAA713:CAD713"/>
    <mergeCell ref="CAE713:CAH713"/>
    <mergeCell ref="CAI713:CAL713"/>
    <mergeCell ref="CAM713:CAP713"/>
    <mergeCell ref="BVK713:BVN713"/>
    <mergeCell ref="BVO713:BVR713"/>
    <mergeCell ref="BVS713:BVV713"/>
    <mergeCell ref="BVW713:BVZ713"/>
    <mergeCell ref="BWA713:BWD713"/>
    <mergeCell ref="BWE713:BWH713"/>
    <mergeCell ref="BWI713:BWL713"/>
    <mergeCell ref="BWM713:BWP713"/>
    <mergeCell ref="BWQ713:BWT713"/>
    <mergeCell ref="BWU713:BWX713"/>
    <mergeCell ref="BWY713:BXB713"/>
    <mergeCell ref="BXC713:BXF713"/>
    <mergeCell ref="BXG713:BXJ713"/>
    <mergeCell ref="BXK713:BXN713"/>
    <mergeCell ref="BXO713:BXR713"/>
    <mergeCell ref="BXS713:BXV713"/>
    <mergeCell ref="BXW713:BXZ713"/>
    <mergeCell ref="CDG713:CDJ713"/>
    <mergeCell ref="CDK713:CDN713"/>
    <mergeCell ref="CDO713:CDR713"/>
    <mergeCell ref="CDS713:CDV713"/>
    <mergeCell ref="CDW713:CDZ713"/>
    <mergeCell ref="CEA713:CED713"/>
    <mergeCell ref="CEE713:CEH713"/>
    <mergeCell ref="CEI713:CEL713"/>
    <mergeCell ref="CEM713:CEP713"/>
    <mergeCell ref="CEQ713:CET713"/>
    <mergeCell ref="CEU713:CEX713"/>
    <mergeCell ref="CEY713:CFB713"/>
    <mergeCell ref="CFC713:CFF713"/>
    <mergeCell ref="CFG713:CFJ713"/>
    <mergeCell ref="CFK713:CFN713"/>
    <mergeCell ref="CFO713:CFR713"/>
    <mergeCell ref="CFS713:CFV713"/>
    <mergeCell ref="CAQ713:CAT713"/>
    <mergeCell ref="CAU713:CAX713"/>
    <mergeCell ref="CAY713:CBB713"/>
    <mergeCell ref="CBC713:CBF713"/>
    <mergeCell ref="CBG713:CBJ713"/>
    <mergeCell ref="CBK713:CBN713"/>
    <mergeCell ref="CBO713:CBR713"/>
    <mergeCell ref="CBS713:CBV713"/>
    <mergeCell ref="CBW713:CBZ713"/>
    <mergeCell ref="CCA713:CCD713"/>
    <mergeCell ref="CCE713:CCH713"/>
    <mergeCell ref="CCI713:CCL713"/>
    <mergeCell ref="CCM713:CCP713"/>
    <mergeCell ref="CCQ713:CCT713"/>
    <mergeCell ref="CCU713:CCX713"/>
    <mergeCell ref="CCY713:CDB713"/>
    <mergeCell ref="CDC713:CDF713"/>
    <mergeCell ref="CIM713:CIP713"/>
    <mergeCell ref="CIQ713:CIT713"/>
    <mergeCell ref="CIU713:CIX713"/>
    <mergeCell ref="CIY713:CJB713"/>
    <mergeCell ref="CJC713:CJF713"/>
    <mergeCell ref="CJG713:CJJ713"/>
    <mergeCell ref="CJK713:CJN713"/>
    <mergeCell ref="CJO713:CJR713"/>
    <mergeCell ref="CJS713:CJV713"/>
    <mergeCell ref="CJW713:CJZ713"/>
    <mergeCell ref="CKA713:CKD713"/>
    <mergeCell ref="CKE713:CKH713"/>
    <mergeCell ref="CKI713:CKL713"/>
    <mergeCell ref="CKM713:CKP713"/>
    <mergeCell ref="CKQ713:CKT713"/>
    <mergeCell ref="CKU713:CKX713"/>
    <mergeCell ref="CKY713:CLB713"/>
    <mergeCell ref="CFW713:CFZ713"/>
    <mergeCell ref="CGA713:CGD713"/>
    <mergeCell ref="CGE713:CGH713"/>
    <mergeCell ref="CGI713:CGL713"/>
    <mergeCell ref="CGM713:CGP713"/>
    <mergeCell ref="CGQ713:CGT713"/>
    <mergeCell ref="CGU713:CGX713"/>
    <mergeCell ref="CGY713:CHB713"/>
    <mergeCell ref="CHC713:CHF713"/>
    <mergeCell ref="CHG713:CHJ713"/>
    <mergeCell ref="CHK713:CHN713"/>
    <mergeCell ref="CHO713:CHR713"/>
    <mergeCell ref="CHS713:CHV713"/>
    <mergeCell ref="CHW713:CHZ713"/>
    <mergeCell ref="CIA713:CID713"/>
    <mergeCell ref="CIE713:CIH713"/>
    <mergeCell ref="CII713:CIL713"/>
    <mergeCell ref="CNS713:CNV713"/>
    <mergeCell ref="CNW713:CNZ713"/>
    <mergeCell ref="COA713:COD713"/>
    <mergeCell ref="COE713:COH713"/>
    <mergeCell ref="COI713:COL713"/>
    <mergeCell ref="COM713:COP713"/>
    <mergeCell ref="COQ713:COT713"/>
    <mergeCell ref="COU713:COX713"/>
    <mergeCell ref="COY713:CPB713"/>
    <mergeCell ref="CPC713:CPF713"/>
    <mergeCell ref="CPG713:CPJ713"/>
    <mergeCell ref="CPK713:CPN713"/>
    <mergeCell ref="CPO713:CPR713"/>
    <mergeCell ref="CPS713:CPV713"/>
    <mergeCell ref="CPW713:CPZ713"/>
    <mergeCell ref="CQA713:CQD713"/>
    <mergeCell ref="CQE713:CQH713"/>
    <mergeCell ref="CLC713:CLF713"/>
    <mergeCell ref="CLG713:CLJ713"/>
    <mergeCell ref="CLK713:CLN713"/>
    <mergeCell ref="CLO713:CLR713"/>
    <mergeCell ref="CLS713:CLV713"/>
    <mergeCell ref="CLW713:CLZ713"/>
    <mergeCell ref="CMA713:CMD713"/>
    <mergeCell ref="CME713:CMH713"/>
    <mergeCell ref="CMI713:CML713"/>
    <mergeCell ref="CMM713:CMP713"/>
    <mergeCell ref="CMQ713:CMT713"/>
    <mergeCell ref="CMU713:CMX713"/>
    <mergeCell ref="CMY713:CNB713"/>
    <mergeCell ref="CNC713:CNF713"/>
    <mergeCell ref="CNG713:CNJ713"/>
    <mergeCell ref="CNK713:CNN713"/>
    <mergeCell ref="CNO713:CNR713"/>
    <mergeCell ref="CSY713:CTB713"/>
    <mergeCell ref="CTC713:CTF713"/>
    <mergeCell ref="CTG713:CTJ713"/>
    <mergeCell ref="CTK713:CTN713"/>
    <mergeCell ref="CTO713:CTR713"/>
    <mergeCell ref="CTS713:CTV713"/>
    <mergeCell ref="CTW713:CTZ713"/>
    <mergeCell ref="CUA713:CUD713"/>
    <mergeCell ref="CUE713:CUH713"/>
    <mergeCell ref="CUI713:CUL713"/>
    <mergeCell ref="CUM713:CUP713"/>
    <mergeCell ref="CUQ713:CUT713"/>
    <mergeCell ref="CUU713:CUX713"/>
    <mergeCell ref="CUY713:CVB713"/>
    <mergeCell ref="CVC713:CVF713"/>
    <mergeCell ref="CVG713:CVJ713"/>
    <mergeCell ref="CVK713:CVN713"/>
    <mergeCell ref="CQI713:CQL713"/>
    <mergeCell ref="CQM713:CQP713"/>
    <mergeCell ref="CQQ713:CQT713"/>
    <mergeCell ref="CQU713:CQX713"/>
    <mergeCell ref="CQY713:CRB713"/>
    <mergeCell ref="CRC713:CRF713"/>
    <mergeCell ref="CRG713:CRJ713"/>
    <mergeCell ref="CRK713:CRN713"/>
    <mergeCell ref="CRO713:CRR713"/>
    <mergeCell ref="CRS713:CRV713"/>
    <mergeCell ref="CRW713:CRZ713"/>
    <mergeCell ref="CSA713:CSD713"/>
    <mergeCell ref="CSE713:CSH713"/>
    <mergeCell ref="CSI713:CSL713"/>
    <mergeCell ref="CSM713:CSP713"/>
    <mergeCell ref="CSQ713:CST713"/>
    <mergeCell ref="CSU713:CSX713"/>
    <mergeCell ref="CYE713:CYH713"/>
    <mergeCell ref="CYI713:CYL713"/>
    <mergeCell ref="CYM713:CYP713"/>
    <mergeCell ref="CYQ713:CYT713"/>
    <mergeCell ref="CYU713:CYX713"/>
    <mergeCell ref="CYY713:CZB713"/>
    <mergeCell ref="CZC713:CZF713"/>
    <mergeCell ref="CZG713:CZJ713"/>
    <mergeCell ref="CZK713:CZN713"/>
    <mergeCell ref="CZO713:CZR713"/>
    <mergeCell ref="CZS713:CZV713"/>
    <mergeCell ref="CZW713:CZZ713"/>
    <mergeCell ref="DAA713:DAD713"/>
    <mergeCell ref="DAE713:DAH713"/>
    <mergeCell ref="DAI713:DAL713"/>
    <mergeCell ref="DAM713:DAP713"/>
    <mergeCell ref="DAQ713:DAT713"/>
    <mergeCell ref="CVO713:CVR713"/>
    <mergeCell ref="CVS713:CVV713"/>
    <mergeCell ref="CVW713:CVZ713"/>
    <mergeCell ref="CWA713:CWD713"/>
    <mergeCell ref="CWE713:CWH713"/>
    <mergeCell ref="CWI713:CWL713"/>
    <mergeCell ref="CWM713:CWP713"/>
    <mergeCell ref="CWQ713:CWT713"/>
    <mergeCell ref="CWU713:CWX713"/>
    <mergeCell ref="CWY713:CXB713"/>
    <mergeCell ref="CXC713:CXF713"/>
    <mergeCell ref="CXG713:CXJ713"/>
    <mergeCell ref="CXK713:CXN713"/>
    <mergeCell ref="CXO713:CXR713"/>
    <mergeCell ref="CXS713:CXV713"/>
    <mergeCell ref="CXW713:CXZ713"/>
    <mergeCell ref="CYA713:CYD713"/>
    <mergeCell ref="DDK713:DDN713"/>
    <mergeCell ref="DDO713:DDR713"/>
    <mergeCell ref="DDS713:DDV713"/>
    <mergeCell ref="DDW713:DDZ713"/>
    <mergeCell ref="DEA713:DED713"/>
    <mergeCell ref="DEE713:DEH713"/>
    <mergeCell ref="DEI713:DEL713"/>
    <mergeCell ref="DEM713:DEP713"/>
    <mergeCell ref="DEQ713:DET713"/>
    <mergeCell ref="DEU713:DEX713"/>
    <mergeCell ref="DEY713:DFB713"/>
    <mergeCell ref="DFC713:DFF713"/>
    <mergeCell ref="DFG713:DFJ713"/>
    <mergeCell ref="DFK713:DFN713"/>
    <mergeCell ref="DFO713:DFR713"/>
    <mergeCell ref="DFS713:DFV713"/>
    <mergeCell ref="DFW713:DFZ713"/>
    <mergeCell ref="DAU713:DAX713"/>
    <mergeCell ref="DAY713:DBB713"/>
    <mergeCell ref="DBC713:DBF713"/>
    <mergeCell ref="DBG713:DBJ713"/>
    <mergeCell ref="DBK713:DBN713"/>
    <mergeCell ref="DBO713:DBR713"/>
    <mergeCell ref="DBS713:DBV713"/>
    <mergeCell ref="DBW713:DBZ713"/>
    <mergeCell ref="DCA713:DCD713"/>
    <mergeCell ref="DCE713:DCH713"/>
    <mergeCell ref="DCI713:DCL713"/>
    <mergeCell ref="DCM713:DCP713"/>
    <mergeCell ref="DCQ713:DCT713"/>
    <mergeCell ref="DCU713:DCX713"/>
    <mergeCell ref="DCY713:DDB713"/>
    <mergeCell ref="DDC713:DDF713"/>
    <mergeCell ref="DDG713:DDJ713"/>
    <mergeCell ref="DIQ713:DIT713"/>
    <mergeCell ref="DIU713:DIX713"/>
    <mergeCell ref="DIY713:DJB713"/>
    <mergeCell ref="DJC713:DJF713"/>
    <mergeCell ref="DJG713:DJJ713"/>
    <mergeCell ref="DJK713:DJN713"/>
    <mergeCell ref="DJO713:DJR713"/>
    <mergeCell ref="DJS713:DJV713"/>
    <mergeCell ref="DJW713:DJZ713"/>
    <mergeCell ref="DKA713:DKD713"/>
    <mergeCell ref="DKE713:DKH713"/>
    <mergeCell ref="DKI713:DKL713"/>
    <mergeCell ref="DKM713:DKP713"/>
    <mergeCell ref="DKQ713:DKT713"/>
    <mergeCell ref="DKU713:DKX713"/>
    <mergeCell ref="DKY713:DLB713"/>
    <mergeCell ref="DLC713:DLF713"/>
    <mergeCell ref="DGA713:DGD713"/>
    <mergeCell ref="DGE713:DGH713"/>
    <mergeCell ref="DGI713:DGL713"/>
    <mergeCell ref="DGM713:DGP713"/>
    <mergeCell ref="DGQ713:DGT713"/>
    <mergeCell ref="DGU713:DGX713"/>
    <mergeCell ref="DGY713:DHB713"/>
    <mergeCell ref="DHC713:DHF713"/>
    <mergeCell ref="DHG713:DHJ713"/>
    <mergeCell ref="DHK713:DHN713"/>
    <mergeCell ref="DHO713:DHR713"/>
    <mergeCell ref="DHS713:DHV713"/>
    <mergeCell ref="DHW713:DHZ713"/>
    <mergeCell ref="DIA713:DID713"/>
    <mergeCell ref="DIE713:DIH713"/>
    <mergeCell ref="DII713:DIL713"/>
    <mergeCell ref="DIM713:DIP713"/>
    <mergeCell ref="DNW713:DNZ713"/>
    <mergeCell ref="DOA713:DOD713"/>
    <mergeCell ref="DOE713:DOH713"/>
    <mergeCell ref="DOI713:DOL713"/>
    <mergeCell ref="DOM713:DOP713"/>
    <mergeCell ref="DOQ713:DOT713"/>
    <mergeCell ref="DOU713:DOX713"/>
    <mergeCell ref="DOY713:DPB713"/>
    <mergeCell ref="DPC713:DPF713"/>
    <mergeCell ref="DPG713:DPJ713"/>
    <mergeCell ref="DPK713:DPN713"/>
    <mergeCell ref="DPO713:DPR713"/>
    <mergeCell ref="DPS713:DPV713"/>
    <mergeCell ref="DPW713:DPZ713"/>
    <mergeCell ref="DQA713:DQD713"/>
    <mergeCell ref="DQE713:DQH713"/>
    <mergeCell ref="DQI713:DQL713"/>
    <mergeCell ref="DLG713:DLJ713"/>
    <mergeCell ref="DLK713:DLN713"/>
    <mergeCell ref="DLO713:DLR713"/>
    <mergeCell ref="DLS713:DLV713"/>
    <mergeCell ref="DLW713:DLZ713"/>
    <mergeCell ref="DMA713:DMD713"/>
    <mergeCell ref="DME713:DMH713"/>
    <mergeCell ref="DMI713:DML713"/>
    <mergeCell ref="DMM713:DMP713"/>
    <mergeCell ref="DMQ713:DMT713"/>
    <mergeCell ref="DMU713:DMX713"/>
    <mergeCell ref="DMY713:DNB713"/>
    <mergeCell ref="DNC713:DNF713"/>
    <mergeCell ref="DNG713:DNJ713"/>
    <mergeCell ref="DNK713:DNN713"/>
    <mergeCell ref="DNO713:DNR713"/>
    <mergeCell ref="DNS713:DNV713"/>
    <mergeCell ref="DTC713:DTF713"/>
    <mergeCell ref="DTG713:DTJ713"/>
    <mergeCell ref="DTK713:DTN713"/>
    <mergeCell ref="DTO713:DTR713"/>
    <mergeCell ref="DTS713:DTV713"/>
    <mergeCell ref="DTW713:DTZ713"/>
    <mergeCell ref="DUA713:DUD713"/>
    <mergeCell ref="DUE713:DUH713"/>
    <mergeCell ref="DUI713:DUL713"/>
    <mergeCell ref="DUM713:DUP713"/>
    <mergeCell ref="DUQ713:DUT713"/>
    <mergeCell ref="DUU713:DUX713"/>
    <mergeCell ref="DUY713:DVB713"/>
    <mergeCell ref="DVC713:DVF713"/>
    <mergeCell ref="DVG713:DVJ713"/>
    <mergeCell ref="DVK713:DVN713"/>
    <mergeCell ref="DVO713:DVR713"/>
    <mergeCell ref="DQM713:DQP713"/>
    <mergeCell ref="DQQ713:DQT713"/>
    <mergeCell ref="DQU713:DQX713"/>
    <mergeCell ref="DQY713:DRB713"/>
    <mergeCell ref="DRC713:DRF713"/>
    <mergeCell ref="DRG713:DRJ713"/>
    <mergeCell ref="DRK713:DRN713"/>
    <mergeCell ref="DRO713:DRR713"/>
    <mergeCell ref="DRS713:DRV713"/>
    <mergeCell ref="DRW713:DRZ713"/>
    <mergeCell ref="DSA713:DSD713"/>
    <mergeCell ref="DSE713:DSH713"/>
    <mergeCell ref="DSI713:DSL713"/>
    <mergeCell ref="DSM713:DSP713"/>
    <mergeCell ref="DSQ713:DST713"/>
    <mergeCell ref="DSU713:DSX713"/>
    <mergeCell ref="DSY713:DTB713"/>
    <mergeCell ref="DYI713:DYL713"/>
    <mergeCell ref="DYM713:DYP713"/>
    <mergeCell ref="DYQ713:DYT713"/>
    <mergeCell ref="DYU713:DYX713"/>
    <mergeCell ref="DYY713:DZB713"/>
    <mergeCell ref="DZC713:DZF713"/>
    <mergeCell ref="DZG713:DZJ713"/>
    <mergeCell ref="DZK713:DZN713"/>
    <mergeCell ref="DZO713:DZR713"/>
    <mergeCell ref="DZS713:DZV713"/>
    <mergeCell ref="DZW713:DZZ713"/>
    <mergeCell ref="EAA713:EAD713"/>
    <mergeCell ref="EAE713:EAH713"/>
    <mergeCell ref="EAI713:EAL713"/>
    <mergeCell ref="EAM713:EAP713"/>
    <mergeCell ref="EAQ713:EAT713"/>
    <mergeCell ref="EAU713:EAX713"/>
    <mergeCell ref="DVS713:DVV713"/>
    <mergeCell ref="DVW713:DVZ713"/>
    <mergeCell ref="DWA713:DWD713"/>
    <mergeCell ref="DWE713:DWH713"/>
    <mergeCell ref="DWI713:DWL713"/>
    <mergeCell ref="DWM713:DWP713"/>
    <mergeCell ref="DWQ713:DWT713"/>
    <mergeCell ref="DWU713:DWX713"/>
    <mergeCell ref="DWY713:DXB713"/>
    <mergeCell ref="DXC713:DXF713"/>
    <mergeCell ref="DXG713:DXJ713"/>
    <mergeCell ref="DXK713:DXN713"/>
    <mergeCell ref="DXO713:DXR713"/>
    <mergeCell ref="DXS713:DXV713"/>
    <mergeCell ref="DXW713:DXZ713"/>
    <mergeCell ref="DYA713:DYD713"/>
    <mergeCell ref="DYE713:DYH713"/>
    <mergeCell ref="EDO713:EDR713"/>
    <mergeCell ref="EDS713:EDV713"/>
    <mergeCell ref="EDW713:EDZ713"/>
    <mergeCell ref="EEA713:EED713"/>
    <mergeCell ref="EEE713:EEH713"/>
    <mergeCell ref="EEI713:EEL713"/>
    <mergeCell ref="EEM713:EEP713"/>
    <mergeCell ref="EEQ713:EET713"/>
    <mergeCell ref="EEU713:EEX713"/>
    <mergeCell ref="EEY713:EFB713"/>
    <mergeCell ref="EFC713:EFF713"/>
    <mergeCell ref="EFG713:EFJ713"/>
    <mergeCell ref="EFK713:EFN713"/>
    <mergeCell ref="EFO713:EFR713"/>
    <mergeCell ref="EFS713:EFV713"/>
    <mergeCell ref="EFW713:EFZ713"/>
    <mergeCell ref="EGA713:EGD713"/>
    <mergeCell ref="EAY713:EBB713"/>
    <mergeCell ref="EBC713:EBF713"/>
    <mergeCell ref="EBG713:EBJ713"/>
    <mergeCell ref="EBK713:EBN713"/>
    <mergeCell ref="EBO713:EBR713"/>
    <mergeCell ref="EBS713:EBV713"/>
    <mergeCell ref="EBW713:EBZ713"/>
    <mergeCell ref="ECA713:ECD713"/>
    <mergeCell ref="ECE713:ECH713"/>
    <mergeCell ref="ECI713:ECL713"/>
    <mergeCell ref="ECM713:ECP713"/>
    <mergeCell ref="ECQ713:ECT713"/>
    <mergeCell ref="ECU713:ECX713"/>
    <mergeCell ref="ECY713:EDB713"/>
    <mergeCell ref="EDC713:EDF713"/>
    <mergeCell ref="EDG713:EDJ713"/>
    <mergeCell ref="EDK713:EDN713"/>
    <mergeCell ref="EIU713:EIX713"/>
    <mergeCell ref="EIY713:EJB713"/>
    <mergeCell ref="EJC713:EJF713"/>
    <mergeCell ref="EJG713:EJJ713"/>
    <mergeCell ref="EJK713:EJN713"/>
    <mergeCell ref="EJO713:EJR713"/>
    <mergeCell ref="EJS713:EJV713"/>
    <mergeCell ref="EJW713:EJZ713"/>
    <mergeCell ref="EKA713:EKD713"/>
    <mergeCell ref="EKE713:EKH713"/>
    <mergeCell ref="EKI713:EKL713"/>
    <mergeCell ref="EKM713:EKP713"/>
    <mergeCell ref="EKQ713:EKT713"/>
    <mergeCell ref="EKU713:EKX713"/>
    <mergeCell ref="EKY713:ELB713"/>
    <mergeCell ref="ELC713:ELF713"/>
    <mergeCell ref="ELG713:ELJ713"/>
    <mergeCell ref="EGE713:EGH713"/>
    <mergeCell ref="EGI713:EGL713"/>
    <mergeCell ref="EGM713:EGP713"/>
    <mergeCell ref="EGQ713:EGT713"/>
    <mergeCell ref="EGU713:EGX713"/>
    <mergeCell ref="EGY713:EHB713"/>
    <mergeCell ref="EHC713:EHF713"/>
    <mergeCell ref="EHG713:EHJ713"/>
    <mergeCell ref="EHK713:EHN713"/>
    <mergeCell ref="EHO713:EHR713"/>
    <mergeCell ref="EHS713:EHV713"/>
    <mergeCell ref="EHW713:EHZ713"/>
    <mergeCell ref="EIA713:EID713"/>
    <mergeCell ref="EIE713:EIH713"/>
    <mergeCell ref="EII713:EIL713"/>
    <mergeCell ref="EIM713:EIP713"/>
    <mergeCell ref="EIQ713:EIT713"/>
    <mergeCell ref="EOA713:EOD713"/>
    <mergeCell ref="EOE713:EOH713"/>
    <mergeCell ref="EOI713:EOL713"/>
    <mergeCell ref="EOM713:EOP713"/>
    <mergeCell ref="EOQ713:EOT713"/>
    <mergeCell ref="EOU713:EOX713"/>
    <mergeCell ref="EOY713:EPB713"/>
    <mergeCell ref="EPC713:EPF713"/>
    <mergeCell ref="EPG713:EPJ713"/>
    <mergeCell ref="EPK713:EPN713"/>
    <mergeCell ref="EPO713:EPR713"/>
    <mergeCell ref="EPS713:EPV713"/>
    <mergeCell ref="EPW713:EPZ713"/>
    <mergeCell ref="EQA713:EQD713"/>
    <mergeCell ref="EQE713:EQH713"/>
    <mergeCell ref="EQI713:EQL713"/>
    <mergeCell ref="EQM713:EQP713"/>
    <mergeCell ref="ELK713:ELN713"/>
    <mergeCell ref="ELO713:ELR713"/>
    <mergeCell ref="ELS713:ELV713"/>
    <mergeCell ref="ELW713:ELZ713"/>
    <mergeCell ref="EMA713:EMD713"/>
    <mergeCell ref="EME713:EMH713"/>
    <mergeCell ref="EMI713:EML713"/>
    <mergeCell ref="EMM713:EMP713"/>
    <mergeCell ref="EMQ713:EMT713"/>
    <mergeCell ref="EMU713:EMX713"/>
    <mergeCell ref="EMY713:ENB713"/>
    <mergeCell ref="ENC713:ENF713"/>
    <mergeCell ref="ENG713:ENJ713"/>
    <mergeCell ref="ENK713:ENN713"/>
    <mergeCell ref="ENO713:ENR713"/>
    <mergeCell ref="ENS713:ENV713"/>
    <mergeCell ref="ENW713:ENZ713"/>
    <mergeCell ref="ETG713:ETJ713"/>
    <mergeCell ref="ETK713:ETN713"/>
    <mergeCell ref="ETO713:ETR713"/>
    <mergeCell ref="ETS713:ETV713"/>
    <mergeCell ref="ETW713:ETZ713"/>
    <mergeCell ref="EUA713:EUD713"/>
    <mergeCell ref="EUE713:EUH713"/>
    <mergeCell ref="EUI713:EUL713"/>
    <mergeCell ref="EUM713:EUP713"/>
    <mergeCell ref="EUQ713:EUT713"/>
    <mergeCell ref="EUU713:EUX713"/>
    <mergeCell ref="EUY713:EVB713"/>
    <mergeCell ref="EVC713:EVF713"/>
    <mergeCell ref="EVG713:EVJ713"/>
    <mergeCell ref="EVK713:EVN713"/>
    <mergeCell ref="EVO713:EVR713"/>
    <mergeCell ref="EVS713:EVV713"/>
    <mergeCell ref="EQQ713:EQT713"/>
    <mergeCell ref="EQU713:EQX713"/>
    <mergeCell ref="EQY713:ERB713"/>
    <mergeCell ref="ERC713:ERF713"/>
    <mergeCell ref="ERG713:ERJ713"/>
    <mergeCell ref="ERK713:ERN713"/>
    <mergeCell ref="ERO713:ERR713"/>
    <mergeCell ref="ERS713:ERV713"/>
    <mergeCell ref="ERW713:ERZ713"/>
    <mergeCell ref="ESA713:ESD713"/>
    <mergeCell ref="ESE713:ESH713"/>
    <mergeCell ref="ESI713:ESL713"/>
    <mergeCell ref="ESM713:ESP713"/>
    <mergeCell ref="ESQ713:EST713"/>
    <mergeCell ref="ESU713:ESX713"/>
    <mergeCell ref="ESY713:ETB713"/>
    <mergeCell ref="ETC713:ETF713"/>
    <mergeCell ref="EYM713:EYP713"/>
    <mergeCell ref="EYQ713:EYT713"/>
    <mergeCell ref="EYU713:EYX713"/>
    <mergeCell ref="EYY713:EZB713"/>
    <mergeCell ref="EZC713:EZF713"/>
    <mergeCell ref="EZG713:EZJ713"/>
    <mergeCell ref="EZK713:EZN713"/>
    <mergeCell ref="EZO713:EZR713"/>
    <mergeCell ref="EZS713:EZV713"/>
    <mergeCell ref="EZW713:EZZ713"/>
    <mergeCell ref="FAA713:FAD713"/>
    <mergeCell ref="FAE713:FAH713"/>
    <mergeCell ref="FAI713:FAL713"/>
    <mergeCell ref="FAM713:FAP713"/>
    <mergeCell ref="FAQ713:FAT713"/>
    <mergeCell ref="FAU713:FAX713"/>
    <mergeCell ref="FAY713:FBB713"/>
    <mergeCell ref="EVW713:EVZ713"/>
    <mergeCell ref="EWA713:EWD713"/>
    <mergeCell ref="EWE713:EWH713"/>
    <mergeCell ref="EWI713:EWL713"/>
    <mergeCell ref="EWM713:EWP713"/>
    <mergeCell ref="EWQ713:EWT713"/>
    <mergeCell ref="EWU713:EWX713"/>
    <mergeCell ref="EWY713:EXB713"/>
    <mergeCell ref="EXC713:EXF713"/>
    <mergeCell ref="EXG713:EXJ713"/>
    <mergeCell ref="EXK713:EXN713"/>
    <mergeCell ref="EXO713:EXR713"/>
    <mergeCell ref="EXS713:EXV713"/>
    <mergeCell ref="EXW713:EXZ713"/>
    <mergeCell ref="EYA713:EYD713"/>
    <mergeCell ref="EYE713:EYH713"/>
    <mergeCell ref="EYI713:EYL713"/>
    <mergeCell ref="FDS713:FDV713"/>
    <mergeCell ref="FDW713:FDZ713"/>
    <mergeCell ref="FEA713:FED713"/>
    <mergeCell ref="FEE713:FEH713"/>
    <mergeCell ref="FEI713:FEL713"/>
    <mergeCell ref="FEM713:FEP713"/>
    <mergeCell ref="FEQ713:FET713"/>
    <mergeCell ref="FEU713:FEX713"/>
    <mergeCell ref="FEY713:FFB713"/>
    <mergeCell ref="FFC713:FFF713"/>
    <mergeCell ref="FFG713:FFJ713"/>
    <mergeCell ref="FFK713:FFN713"/>
    <mergeCell ref="FFO713:FFR713"/>
    <mergeCell ref="FFS713:FFV713"/>
    <mergeCell ref="FFW713:FFZ713"/>
    <mergeCell ref="FGA713:FGD713"/>
    <mergeCell ref="FGE713:FGH713"/>
    <mergeCell ref="FBC713:FBF713"/>
    <mergeCell ref="FBG713:FBJ713"/>
    <mergeCell ref="FBK713:FBN713"/>
    <mergeCell ref="FBO713:FBR713"/>
    <mergeCell ref="FBS713:FBV713"/>
    <mergeCell ref="FBW713:FBZ713"/>
    <mergeCell ref="FCA713:FCD713"/>
    <mergeCell ref="FCE713:FCH713"/>
    <mergeCell ref="FCI713:FCL713"/>
    <mergeCell ref="FCM713:FCP713"/>
    <mergeCell ref="FCQ713:FCT713"/>
    <mergeCell ref="FCU713:FCX713"/>
    <mergeCell ref="FCY713:FDB713"/>
    <mergeCell ref="FDC713:FDF713"/>
    <mergeCell ref="FDG713:FDJ713"/>
    <mergeCell ref="FDK713:FDN713"/>
    <mergeCell ref="FDO713:FDR713"/>
    <mergeCell ref="FIY713:FJB713"/>
    <mergeCell ref="FJC713:FJF713"/>
    <mergeCell ref="FJG713:FJJ713"/>
    <mergeCell ref="FJK713:FJN713"/>
    <mergeCell ref="FJO713:FJR713"/>
    <mergeCell ref="FJS713:FJV713"/>
    <mergeCell ref="FJW713:FJZ713"/>
    <mergeCell ref="FKA713:FKD713"/>
    <mergeCell ref="FKE713:FKH713"/>
    <mergeCell ref="FKI713:FKL713"/>
    <mergeCell ref="FKM713:FKP713"/>
    <mergeCell ref="FKQ713:FKT713"/>
    <mergeCell ref="FKU713:FKX713"/>
    <mergeCell ref="FKY713:FLB713"/>
    <mergeCell ref="FLC713:FLF713"/>
    <mergeCell ref="FLG713:FLJ713"/>
    <mergeCell ref="FLK713:FLN713"/>
    <mergeCell ref="FGI713:FGL713"/>
    <mergeCell ref="FGM713:FGP713"/>
    <mergeCell ref="FGQ713:FGT713"/>
    <mergeCell ref="FGU713:FGX713"/>
    <mergeCell ref="FGY713:FHB713"/>
    <mergeCell ref="FHC713:FHF713"/>
    <mergeCell ref="FHG713:FHJ713"/>
    <mergeCell ref="FHK713:FHN713"/>
    <mergeCell ref="FHO713:FHR713"/>
    <mergeCell ref="FHS713:FHV713"/>
    <mergeCell ref="FHW713:FHZ713"/>
    <mergeCell ref="FIA713:FID713"/>
    <mergeCell ref="FIE713:FIH713"/>
    <mergeCell ref="FII713:FIL713"/>
    <mergeCell ref="FIM713:FIP713"/>
    <mergeCell ref="FIQ713:FIT713"/>
    <mergeCell ref="FIU713:FIX713"/>
    <mergeCell ref="FOE713:FOH713"/>
    <mergeCell ref="FOI713:FOL713"/>
    <mergeCell ref="FOM713:FOP713"/>
    <mergeCell ref="FOQ713:FOT713"/>
    <mergeCell ref="FOU713:FOX713"/>
    <mergeCell ref="FOY713:FPB713"/>
    <mergeCell ref="FPC713:FPF713"/>
    <mergeCell ref="FPG713:FPJ713"/>
    <mergeCell ref="FPK713:FPN713"/>
    <mergeCell ref="FPO713:FPR713"/>
    <mergeCell ref="FPS713:FPV713"/>
    <mergeCell ref="FPW713:FPZ713"/>
    <mergeCell ref="FQA713:FQD713"/>
    <mergeCell ref="FQE713:FQH713"/>
    <mergeCell ref="FQI713:FQL713"/>
    <mergeCell ref="FQM713:FQP713"/>
    <mergeCell ref="FQQ713:FQT713"/>
    <mergeCell ref="FLO713:FLR713"/>
    <mergeCell ref="FLS713:FLV713"/>
    <mergeCell ref="FLW713:FLZ713"/>
    <mergeCell ref="FMA713:FMD713"/>
    <mergeCell ref="FME713:FMH713"/>
    <mergeCell ref="FMI713:FML713"/>
    <mergeCell ref="FMM713:FMP713"/>
    <mergeCell ref="FMQ713:FMT713"/>
    <mergeCell ref="FMU713:FMX713"/>
    <mergeCell ref="FMY713:FNB713"/>
    <mergeCell ref="FNC713:FNF713"/>
    <mergeCell ref="FNG713:FNJ713"/>
    <mergeCell ref="FNK713:FNN713"/>
    <mergeCell ref="FNO713:FNR713"/>
    <mergeCell ref="FNS713:FNV713"/>
    <mergeCell ref="FNW713:FNZ713"/>
    <mergeCell ref="FOA713:FOD713"/>
    <mergeCell ref="FTK713:FTN713"/>
    <mergeCell ref="FTO713:FTR713"/>
    <mergeCell ref="FTS713:FTV713"/>
    <mergeCell ref="FTW713:FTZ713"/>
    <mergeCell ref="FUA713:FUD713"/>
    <mergeCell ref="FUE713:FUH713"/>
    <mergeCell ref="FUI713:FUL713"/>
    <mergeCell ref="FUM713:FUP713"/>
    <mergeCell ref="FUQ713:FUT713"/>
    <mergeCell ref="FUU713:FUX713"/>
    <mergeCell ref="FUY713:FVB713"/>
    <mergeCell ref="FVC713:FVF713"/>
    <mergeCell ref="FVG713:FVJ713"/>
    <mergeCell ref="FVK713:FVN713"/>
    <mergeCell ref="FVO713:FVR713"/>
    <mergeCell ref="FVS713:FVV713"/>
    <mergeCell ref="FVW713:FVZ713"/>
    <mergeCell ref="FQU713:FQX713"/>
    <mergeCell ref="FQY713:FRB713"/>
    <mergeCell ref="FRC713:FRF713"/>
    <mergeCell ref="FRG713:FRJ713"/>
    <mergeCell ref="FRK713:FRN713"/>
    <mergeCell ref="FRO713:FRR713"/>
    <mergeCell ref="FRS713:FRV713"/>
    <mergeCell ref="FRW713:FRZ713"/>
    <mergeCell ref="FSA713:FSD713"/>
    <mergeCell ref="FSE713:FSH713"/>
    <mergeCell ref="FSI713:FSL713"/>
    <mergeCell ref="FSM713:FSP713"/>
    <mergeCell ref="FSQ713:FST713"/>
    <mergeCell ref="FSU713:FSX713"/>
    <mergeCell ref="FSY713:FTB713"/>
    <mergeCell ref="FTC713:FTF713"/>
    <mergeCell ref="FTG713:FTJ713"/>
    <mergeCell ref="FYQ713:FYT713"/>
    <mergeCell ref="FYU713:FYX713"/>
    <mergeCell ref="FYY713:FZB713"/>
    <mergeCell ref="FZC713:FZF713"/>
    <mergeCell ref="FZG713:FZJ713"/>
    <mergeCell ref="FZK713:FZN713"/>
    <mergeCell ref="FZO713:FZR713"/>
    <mergeCell ref="FZS713:FZV713"/>
    <mergeCell ref="FZW713:FZZ713"/>
    <mergeCell ref="GAA713:GAD713"/>
    <mergeCell ref="GAE713:GAH713"/>
    <mergeCell ref="GAI713:GAL713"/>
    <mergeCell ref="GAM713:GAP713"/>
    <mergeCell ref="GAQ713:GAT713"/>
    <mergeCell ref="GAU713:GAX713"/>
    <mergeCell ref="GAY713:GBB713"/>
    <mergeCell ref="GBC713:GBF713"/>
    <mergeCell ref="FWA713:FWD713"/>
    <mergeCell ref="FWE713:FWH713"/>
    <mergeCell ref="FWI713:FWL713"/>
    <mergeCell ref="FWM713:FWP713"/>
    <mergeCell ref="FWQ713:FWT713"/>
    <mergeCell ref="FWU713:FWX713"/>
    <mergeCell ref="FWY713:FXB713"/>
    <mergeCell ref="FXC713:FXF713"/>
    <mergeCell ref="FXG713:FXJ713"/>
    <mergeCell ref="FXK713:FXN713"/>
    <mergeCell ref="FXO713:FXR713"/>
    <mergeCell ref="FXS713:FXV713"/>
    <mergeCell ref="FXW713:FXZ713"/>
    <mergeCell ref="FYA713:FYD713"/>
    <mergeCell ref="FYE713:FYH713"/>
    <mergeCell ref="FYI713:FYL713"/>
    <mergeCell ref="FYM713:FYP713"/>
    <mergeCell ref="GDW713:GDZ713"/>
    <mergeCell ref="GEA713:GED713"/>
    <mergeCell ref="GEE713:GEH713"/>
    <mergeCell ref="GEI713:GEL713"/>
    <mergeCell ref="GEM713:GEP713"/>
    <mergeCell ref="GEQ713:GET713"/>
    <mergeCell ref="GEU713:GEX713"/>
    <mergeCell ref="GEY713:GFB713"/>
    <mergeCell ref="GFC713:GFF713"/>
    <mergeCell ref="GFG713:GFJ713"/>
    <mergeCell ref="GFK713:GFN713"/>
    <mergeCell ref="GFO713:GFR713"/>
    <mergeCell ref="GFS713:GFV713"/>
    <mergeCell ref="GFW713:GFZ713"/>
    <mergeCell ref="GGA713:GGD713"/>
    <mergeCell ref="GGE713:GGH713"/>
    <mergeCell ref="GGI713:GGL713"/>
    <mergeCell ref="GBG713:GBJ713"/>
    <mergeCell ref="GBK713:GBN713"/>
    <mergeCell ref="GBO713:GBR713"/>
    <mergeCell ref="GBS713:GBV713"/>
    <mergeCell ref="GBW713:GBZ713"/>
    <mergeCell ref="GCA713:GCD713"/>
    <mergeCell ref="GCE713:GCH713"/>
    <mergeCell ref="GCI713:GCL713"/>
    <mergeCell ref="GCM713:GCP713"/>
    <mergeCell ref="GCQ713:GCT713"/>
    <mergeCell ref="GCU713:GCX713"/>
    <mergeCell ref="GCY713:GDB713"/>
    <mergeCell ref="GDC713:GDF713"/>
    <mergeCell ref="GDG713:GDJ713"/>
    <mergeCell ref="GDK713:GDN713"/>
    <mergeCell ref="GDO713:GDR713"/>
    <mergeCell ref="GDS713:GDV713"/>
    <mergeCell ref="GJC713:GJF713"/>
    <mergeCell ref="GJG713:GJJ713"/>
    <mergeCell ref="GJK713:GJN713"/>
    <mergeCell ref="GJO713:GJR713"/>
    <mergeCell ref="GJS713:GJV713"/>
    <mergeCell ref="GJW713:GJZ713"/>
    <mergeCell ref="GKA713:GKD713"/>
    <mergeCell ref="GKE713:GKH713"/>
    <mergeCell ref="GKI713:GKL713"/>
    <mergeCell ref="GKM713:GKP713"/>
    <mergeCell ref="GKQ713:GKT713"/>
    <mergeCell ref="GKU713:GKX713"/>
    <mergeCell ref="GKY713:GLB713"/>
    <mergeCell ref="GLC713:GLF713"/>
    <mergeCell ref="GLG713:GLJ713"/>
    <mergeCell ref="GLK713:GLN713"/>
    <mergeCell ref="GLO713:GLR713"/>
    <mergeCell ref="GGM713:GGP713"/>
    <mergeCell ref="GGQ713:GGT713"/>
    <mergeCell ref="GGU713:GGX713"/>
    <mergeCell ref="GGY713:GHB713"/>
    <mergeCell ref="GHC713:GHF713"/>
    <mergeCell ref="GHG713:GHJ713"/>
    <mergeCell ref="GHK713:GHN713"/>
    <mergeCell ref="GHO713:GHR713"/>
    <mergeCell ref="GHS713:GHV713"/>
    <mergeCell ref="GHW713:GHZ713"/>
    <mergeCell ref="GIA713:GID713"/>
    <mergeCell ref="GIE713:GIH713"/>
    <mergeCell ref="GII713:GIL713"/>
    <mergeCell ref="GIM713:GIP713"/>
    <mergeCell ref="GIQ713:GIT713"/>
    <mergeCell ref="GIU713:GIX713"/>
    <mergeCell ref="GIY713:GJB713"/>
    <mergeCell ref="GOI713:GOL713"/>
    <mergeCell ref="GOM713:GOP713"/>
    <mergeCell ref="GOQ713:GOT713"/>
    <mergeCell ref="GOU713:GOX713"/>
    <mergeCell ref="GOY713:GPB713"/>
    <mergeCell ref="GPC713:GPF713"/>
    <mergeCell ref="GPG713:GPJ713"/>
    <mergeCell ref="GPK713:GPN713"/>
    <mergeCell ref="GPO713:GPR713"/>
    <mergeCell ref="GPS713:GPV713"/>
    <mergeCell ref="GPW713:GPZ713"/>
    <mergeCell ref="GQA713:GQD713"/>
    <mergeCell ref="GQE713:GQH713"/>
    <mergeCell ref="GQI713:GQL713"/>
    <mergeCell ref="GQM713:GQP713"/>
    <mergeCell ref="GQQ713:GQT713"/>
    <mergeCell ref="GQU713:GQX713"/>
    <mergeCell ref="GLS713:GLV713"/>
    <mergeCell ref="GLW713:GLZ713"/>
    <mergeCell ref="GMA713:GMD713"/>
    <mergeCell ref="GME713:GMH713"/>
    <mergeCell ref="GMI713:GML713"/>
    <mergeCell ref="GMM713:GMP713"/>
    <mergeCell ref="GMQ713:GMT713"/>
    <mergeCell ref="GMU713:GMX713"/>
    <mergeCell ref="GMY713:GNB713"/>
    <mergeCell ref="GNC713:GNF713"/>
    <mergeCell ref="GNG713:GNJ713"/>
    <mergeCell ref="GNK713:GNN713"/>
    <mergeCell ref="GNO713:GNR713"/>
    <mergeCell ref="GNS713:GNV713"/>
    <mergeCell ref="GNW713:GNZ713"/>
    <mergeCell ref="GOA713:GOD713"/>
    <mergeCell ref="GOE713:GOH713"/>
    <mergeCell ref="GTO713:GTR713"/>
    <mergeCell ref="GTS713:GTV713"/>
    <mergeCell ref="GTW713:GTZ713"/>
    <mergeCell ref="GUA713:GUD713"/>
    <mergeCell ref="GUE713:GUH713"/>
    <mergeCell ref="GUI713:GUL713"/>
    <mergeCell ref="GUM713:GUP713"/>
    <mergeCell ref="GUQ713:GUT713"/>
    <mergeCell ref="GUU713:GUX713"/>
    <mergeCell ref="GUY713:GVB713"/>
    <mergeCell ref="GVC713:GVF713"/>
    <mergeCell ref="GVG713:GVJ713"/>
    <mergeCell ref="GVK713:GVN713"/>
    <mergeCell ref="GVO713:GVR713"/>
    <mergeCell ref="GVS713:GVV713"/>
    <mergeCell ref="GVW713:GVZ713"/>
    <mergeCell ref="GWA713:GWD713"/>
    <mergeCell ref="GQY713:GRB713"/>
    <mergeCell ref="GRC713:GRF713"/>
    <mergeCell ref="GRG713:GRJ713"/>
    <mergeCell ref="GRK713:GRN713"/>
    <mergeCell ref="GRO713:GRR713"/>
    <mergeCell ref="GRS713:GRV713"/>
    <mergeCell ref="GRW713:GRZ713"/>
    <mergeCell ref="GSA713:GSD713"/>
    <mergeCell ref="GSE713:GSH713"/>
    <mergeCell ref="GSI713:GSL713"/>
    <mergeCell ref="GSM713:GSP713"/>
    <mergeCell ref="GSQ713:GST713"/>
    <mergeCell ref="GSU713:GSX713"/>
    <mergeCell ref="GSY713:GTB713"/>
    <mergeCell ref="GTC713:GTF713"/>
    <mergeCell ref="GTG713:GTJ713"/>
    <mergeCell ref="GTK713:GTN713"/>
    <mergeCell ref="GYU713:GYX713"/>
    <mergeCell ref="GYY713:GZB713"/>
    <mergeCell ref="GZC713:GZF713"/>
    <mergeCell ref="GZG713:GZJ713"/>
    <mergeCell ref="GZK713:GZN713"/>
    <mergeCell ref="GZO713:GZR713"/>
    <mergeCell ref="GZS713:GZV713"/>
    <mergeCell ref="GZW713:GZZ713"/>
    <mergeCell ref="HAA713:HAD713"/>
    <mergeCell ref="HAE713:HAH713"/>
    <mergeCell ref="HAI713:HAL713"/>
    <mergeCell ref="HAM713:HAP713"/>
    <mergeCell ref="HAQ713:HAT713"/>
    <mergeCell ref="HAU713:HAX713"/>
    <mergeCell ref="HAY713:HBB713"/>
    <mergeCell ref="HBC713:HBF713"/>
    <mergeCell ref="HBG713:HBJ713"/>
    <mergeCell ref="GWE713:GWH713"/>
    <mergeCell ref="GWI713:GWL713"/>
    <mergeCell ref="GWM713:GWP713"/>
    <mergeCell ref="GWQ713:GWT713"/>
    <mergeCell ref="GWU713:GWX713"/>
    <mergeCell ref="GWY713:GXB713"/>
    <mergeCell ref="GXC713:GXF713"/>
    <mergeCell ref="GXG713:GXJ713"/>
    <mergeCell ref="GXK713:GXN713"/>
    <mergeCell ref="GXO713:GXR713"/>
    <mergeCell ref="GXS713:GXV713"/>
    <mergeCell ref="GXW713:GXZ713"/>
    <mergeCell ref="GYA713:GYD713"/>
    <mergeCell ref="GYE713:GYH713"/>
    <mergeCell ref="GYI713:GYL713"/>
    <mergeCell ref="GYM713:GYP713"/>
    <mergeCell ref="GYQ713:GYT713"/>
    <mergeCell ref="HEA713:HED713"/>
    <mergeCell ref="HEE713:HEH713"/>
    <mergeCell ref="HEI713:HEL713"/>
    <mergeCell ref="HEM713:HEP713"/>
    <mergeCell ref="HEQ713:HET713"/>
    <mergeCell ref="HEU713:HEX713"/>
    <mergeCell ref="HEY713:HFB713"/>
    <mergeCell ref="HFC713:HFF713"/>
    <mergeCell ref="HFG713:HFJ713"/>
    <mergeCell ref="HFK713:HFN713"/>
    <mergeCell ref="HFO713:HFR713"/>
    <mergeCell ref="HFS713:HFV713"/>
    <mergeCell ref="HFW713:HFZ713"/>
    <mergeCell ref="HGA713:HGD713"/>
    <mergeCell ref="HGE713:HGH713"/>
    <mergeCell ref="HGI713:HGL713"/>
    <mergeCell ref="HGM713:HGP713"/>
    <mergeCell ref="HBK713:HBN713"/>
    <mergeCell ref="HBO713:HBR713"/>
    <mergeCell ref="HBS713:HBV713"/>
    <mergeCell ref="HBW713:HBZ713"/>
    <mergeCell ref="HCA713:HCD713"/>
    <mergeCell ref="HCE713:HCH713"/>
    <mergeCell ref="HCI713:HCL713"/>
    <mergeCell ref="HCM713:HCP713"/>
    <mergeCell ref="HCQ713:HCT713"/>
    <mergeCell ref="HCU713:HCX713"/>
    <mergeCell ref="HCY713:HDB713"/>
    <mergeCell ref="HDC713:HDF713"/>
    <mergeCell ref="HDG713:HDJ713"/>
    <mergeCell ref="HDK713:HDN713"/>
    <mergeCell ref="HDO713:HDR713"/>
    <mergeCell ref="HDS713:HDV713"/>
    <mergeCell ref="HDW713:HDZ713"/>
    <mergeCell ref="HJG713:HJJ713"/>
    <mergeCell ref="HJK713:HJN713"/>
    <mergeCell ref="HJO713:HJR713"/>
    <mergeCell ref="HJS713:HJV713"/>
    <mergeCell ref="HJW713:HJZ713"/>
    <mergeCell ref="HKA713:HKD713"/>
    <mergeCell ref="HKE713:HKH713"/>
    <mergeCell ref="HKI713:HKL713"/>
    <mergeCell ref="HKM713:HKP713"/>
    <mergeCell ref="HKQ713:HKT713"/>
    <mergeCell ref="HKU713:HKX713"/>
    <mergeCell ref="HKY713:HLB713"/>
    <mergeCell ref="HLC713:HLF713"/>
    <mergeCell ref="HLG713:HLJ713"/>
    <mergeCell ref="HLK713:HLN713"/>
    <mergeCell ref="HLO713:HLR713"/>
    <mergeCell ref="HLS713:HLV713"/>
    <mergeCell ref="HGQ713:HGT713"/>
    <mergeCell ref="HGU713:HGX713"/>
    <mergeCell ref="HGY713:HHB713"/>
    <mergeCell ref="HHC713:HHF713"/>
    <mergeCell ref="HHG713:HHJ713"/>
    <mergeCell ref="HHK713:HHN713"/>
    <mergeCell ref="HHO713:HHR713"/>
    <mergeCell ref="HHS713:HHV713"/>
    <mergeCell ref="HHW713:HHZ713"/>
    <mergeCell ref="HIA713:HID713"/>
    <mergeCell ref="HIE713:HIH713"/>
    <mergeCell ref="HII713:HIL713"/>
    <mergeCell ref="HIM713:HIP713"/>
    <mergeCell ref="HIQ713:HIT713"/>
    <mergeCell ref="HIU713:HIX713"/>
    <mergeCell ref="HIY713:HJB713"/>
    <mergeCell ref="HJC713:HJF713"/>
    <mergeCell ref="HOM713:HOP713"/>
    <mergeCell ref="HOQ713:HOT713"/>
    <mergeCell ref="HOU713:HOX713"/>
    <mergeCell ref="HOY713:HPB713"/>
    <mergeCell ref="HPC713:HPF713"/>
    <mergeCell ref="HPG713:HPJ713"/>
    <mergeCell ref="HPK713:HPN713"/>
    <mergeCell ref="HPO713:HPR713"/>
    <mergeCell ref="HPS713:HPV713"/>
    <mergeCell ref="HPW713:HPZ713"/>
    <mergeCell ref="HQA713:HQD713"/>
    <mergeCell ref="HQE713:HQH713"/>
    <mergeCell ref="HQI713:HQL713"/>
    <mergeCell ref="HQM713:HQP713"/>
    <mergeCell ref="HQQ713:HQT713"/>
    <mergeCell ref="HQU713:HQX713"/>
    <mergeCell ref="HQY713:HRB713"/>
    <mergeCell ref="HLW713:HLZ713"/>
    <mergeCell ref="HMA713:HMD713"/>
    <mergeCell ref="HME713:HMH713"/>
    <mergeCell ref="HMI713:HML713"/>
    <mergeCell ref="HMM713:HMP713"/>
    <mergeCell ref="HMQ713:HMT713"/>
    <mergeCell ref="HMU713:HMX713"/>
    <mergeCell ref="HMY713:HNB713"/>
    <mergeCell ref="HNC713:HNF713"/>
    <mergeCell ref="HNG713:HNJ713"/>
    <mergeCell ref="HNK713:HNN713"/>
    <mergeCell ref="HNO713:HNR713"/>
    <mergeCell ref="HNS713:HNV713"/>
    <mergeCell ref="HNW713:HNZ713"/>
    <mergeCell ref="HOA713:HOD713"/>
    <mergeCell ref="HOE713:HOH713"/>
    <mergeCell ref="HOI713:HOL713"/>
    <mergeCell ref="HTS713:HTV713"/>
    <mergeCell ref="HTW713:HTZ713"/>
    <mergeCell ref="HUA713:HUD713"/>
    <mergeCell ref="HUE713:HUH713"/>
    <mergeCell ref="HUI713:HUL713"/>
    <mergeCell ref="HUM713:HUP713"/>
    <mergeCell ref="HUQ713:HUT713"/>
    <mergeCell ref="HUU713:HUX713"/>
    <mergeCell ref="HUY713:HVB713"/>
    <mergeCell ref="HVC713:HVF713"/>
    <mergeCell ref="HVG713:HVJ713"/>
    <mergeCell ref="HVK713:HVN713"/>
    <mergeCell ref="HVO713:HVR713"/>
    <mergeCell ref="HVS713:HVV713"/>
    <mergeCell ref="HVW713:HVZ713"/>
    <mergeCell ref="HWA713:HWD713"/>
    <mergeCell ref="HWE713:HWH713"/>
    <mergeCell ref="HRC713:HRF713"/>
    <mergeCell ref="HRG713:HRJ713"/>
    <mergeCell ref="HRK713:HRN713"/>
    <mergeCell ref="HRO713:HRR713"/>
    <mergeCell ref="HRS713:HRV713"/>
    <mergeCell ref="HRW713:HRZ713"/>
    <mergeCell ref="HSA713:HSD713"/>
    <mergeCell ref="HSE713:HSH713"/>
    <mergeCell ref="HSI713:HSL713"/>
    <mergeCell ref="HSM713:HSP713"/>
    <mergeCell ref="HSQ713:HST713"/>
    <mergeCell ref="HSU713:HSX713"/>
    <mergeCell ref="HSY713:HTB713"/>
    <mergeCell ref="HTC713:HTF713"/>
    <mergeCell ref="HTG713:HTJ713"/>
    <mergeCell ref="HTK713:HTN713"/>
    <mergeCell ref="HTO713:HTR713"/>
    <mergeCell ref="HYY713:HZB713"/>
    <mergeCell ref="HZC713:HZF713"/>
    <mergeCell ref="HZG713:HZJ713"/>
    <mergeCell ref="HZK713:HZN713"/>
    <mergeCell ref="HZO713:HZR713"/>
    <mergeCell ref="HZS713:HZV713"/>
    <mergeCell ref="HZW713:HZZ713"/>
    <mergeCell ref="IAA713:IAD713"/>
    <mergeCell ref="IAE713:IAH713"/>
    <mergeCell ref="IAI713:IAL713"/>
    <mergeCell ref="IAM713:IAP713"/>
    <mergeCell ref="IAQ713:IAT713"/>
    <mergeCell ref="IAU713:IAX713"/>
    <mergeCell ref="IAY713:IBB713"/>
    <mergeCell ref="IBC713:IBF713"/>
    <mergeCell ref="IBG713:IBJ713"/>
    <mergeCell ref="IBK713:IBN713"/>
    <mergeCell ref="HWI713:HWL713"/>
    <mergeCell ref="HWM713:HWP713"/>
    <mergeCell ref="HWQ713:HWT713"/>
    <mergeCell ref="HWU713:HWX713"/>
    <mergeCell ref="HWY713:HXB713"/>
    <mergeCell ref="HXC713:HXF713"/>
    <mergeCell ref="HXG713:HXJ713"/>
    <mergeCell ref="HXK713:HXN713"/>
    <mergeCell ref="HXO713:HXR713"/>
    <mergeCell ref="HXS713:HXV713"/>
    <mergeCell ref="HXW713:HXZ713"/>
    <mergeCell ref="HYA713:HYD713"/>
    <mergeCell ref="HYE713:HYH713"/>
    <mergeCell ref="HYI713:HYL713"/>
    <mergeCell ref="HYM713:HYP713"/>
    <mergeCell ref="HYQ713:HYT713"/>
    <mergeCell ref="HYU713:HYX713"/>
    <mergeCell ref="IEE713:IEH713"/>
    <mergeCell ref="IEI713:IEL713"/>
    <mergeCell ref="IEM713:IEP713"/>
    <mergeCell ref="IEQ713:IET713"/>
    <mergeCell ref="IEU713:IEX713"/>
    <mergeCell ref="IEY713:IFB713"/>
    <mergeCell ref="IFC713:IFF713"/>
    <mergeCell ref="IFG713:IFJ713"/>
    <mergeCell ref="IFK713:IFN713"/>
    <mergeCell ref="IFO713:IFR713"/>
    <mergeCell ref="IFS713:IFV713"/>
    <mergeCell ref="IFW713:IFZ713"/>
    <mergeCell ref="IGA713:IGD713"/>
    <mergeCell ref="IGE713:IGH713"/>
    <mergeCell ref="IGI713:IGL713"/>
    <mergeCell ref="IGM713:IGP713"/>
    <mergeCell ref="IGQ713:IGT713"/>
    <mergeCell ref="IBO713:IBR713"/>
    <mergeCell ref="IBS713:IBV713"/>
    <mergeCell ref="IBW713:IBZ713"/>
    <mergeCell ref="ICA713:ICD713"/>
    <mergeCell ref="ICE713:ICH713"/>
    <mergeCell ref="ICI713:ICL713"/>
    <mergeCell ref="ICM713:ICP713"/>
    <mergeCell ref="ICQ713:ICT713"/>
    <mergeCell ref="ICU713:ICX713"/>
    <mergeCell ref="ICY713:IDB713"/>
    <mergeCell ref="IDC713:IDF713"/>
    <mergeCell ref="IDG713:IDJ713"/>
    <mergeCell ref="IDK713:IDN713"/>
    <mergeCell ref="IDO713:IDR713"/>
    <mergeCell ref="IDS713:IDV713"/>
    <mergeCell ref="IDW713:IDZ713"/>
    <mergeCell ref="IEA713:IED713"/>
    <mergeCell ref="IJK713:IJN713"/>
    <mergeCell ref="IJO713:IJR713"/>
    <mergeCell ref="IJS713:IJV713"/>
    <mergeCell ref="IJW713:IJZ713"/>
    <mergeCell ref="IKA713:IKD713"/>
    <mergeCell ref="IKE713:IKH713"/>
    <mergeCell ref="IKI713:IKL713"/>
    <mergeCell ref="IKM713:IKP713"/>
    <mergeCell ref="IKQ713:IKT713"/>
    <mergeCell ref="IKU713:IKX713"/>
    <mergeCell ref="IKY713:ILB713"/>
    <mergeCell ref="ILC713:ILF713"/>
    <mergeCell ref="ILG713:ILJ713"/>
    <mergeCell ref="ILK713:ILN713"/>
    <mergeCell ref="ILO713:ILR713"/>
    <mergeCell ref="ILS713:ILV713"/>
    <mergeCell ref="ILW713:ILZ713"/>
    <mergeCell ref="IGU713:IGX713"/>
    <mergeCell ref="IGY713:IHB713"/>
    <mergeCell ref="IHC713:IHF713"/>
    <mergeCell ref="IHG713:IHJ713"/>
    <mergeCell ref="IHK713:IHN713"/>
    <mergeCell ref="IHO713:IHR713"/>
    <mergeCell ref="IHS713:IHV713"/>
    <mergeCell ref="IHW713:IHZ713"/>
    <mergeCell ref="IIA713:IID713"/>
    <mergeCell ref="IIE713:IIH713"/>
    <mergeCell ref="III713:IIL713"/>
    <mergeCell ref="IIM713:IIP713"/>
    <mergeCell ref="IIQ713:IIT713"/>
    <mergeCell ref="IIU713:IIX713"/>
    <mergeCell ref="IIY713:IJB713"/>
    <mergeCell ref="IJC713:IJF713"/>
    <mergeCell ref="IJG713:IJJ713"/>
    <mergeCell ref="IOQ713:IOT713"/>
    <mergeCell ref="IOU713:IOX713"/>
    <mergeCell ref="IOY713:IPB713"/>
    <mergeCell ref="IPC713:IPF713"/>
    <mergeCell ref="IPG713:IPJ713"/>
    <mergeCell ref="IPK713:IPN713"/>
    <mergeCell ref="IPO713:IPR713"/>
    <mergeCell ref="IPS713:IPV713"/>
    <mergeCell ref="IPW713:IPZ713"/>
    <mergeCell ref="IQA713:IQD713"/>
    <mergeCell ref="IQE713:IQH713"/>
    <mergeCell ref="IQI713:IQL713"/>
    <mergeCell ref="IQM713:IQP713"/>
    <mergeCell ref="IQQ713:IQT713"/>
    <mergeCell ref="IQU713:IQX713"/>
    <mergeCell ref="IQY713:IRB713"/>
    <mergeCell ref="IRC713:IRF713"/>
    <mergeCell ref="IMA713:IMD713"/>
    <mergeCell ref="IME713:IMH713"/>
    <mergeCell ref="IMI713:IML713"/>
    <mergeCell ref="IMM713:IMP713"/>
    <mergeCell ref="IMQ713:IMT713"/>
    <mergeCell ref="IMU713:IMX713"/>
    <mergeCell ref="IMY713:INB713"/>
    <mergeCell ref="INC713:INF713"/>
    <mergeCell ref="ING713:INJ713"/>
    <mergeCell ref="INK713:INN713"/>
    <mergeCell ref="INO713:INR713"/>
    <mergeCell ref="INS713:INV713"/>
    <mergeCell ref="INW713:INZ713"/>
    <mergeCell ref="IOA713:IOD713"/>
    <mergeCell ref="IOE713:IOH713"/>
    <mergeCell ref="IOI713:IOL713"/>
    <mergeCell ref="IOM713:IOP713"/>
    <mergeCell ref="ITW713:ITZ713"/>
    <mergeCell ref="IUA713:IUD713"/>
    <mergeCell ref="IUE713:IUH713"/>
    <mergeCell ref="IUI713:IUL713"/>
    <mergeCell ref="IUM713:IUP713"/>
    <mergeCell ref="IUQ713:IUT713"/>
    <mergeCell ref="IUU713:IUX713"/>
    <mergeCell ref="IUY713:IVB713"/>
    <mergeCell ref="IVC713:IVF713"/>
    <mergeCell ref="IVG713:IVJ713"/>
    <mergeCell ref="IVK713:IVN713"/>
    <mergeCell ref="IVO713:IVR713"/>
    <mergeCell ref="IVS713:IVV713"/>
    <mergeCell ref="IVW713:IVZ713"/>
    <mergeCell ref="IWA713:IWD713"/>
    <mergeCell ref="IWE713:IWH713"/>
    <mergeCell ref="IWI713:IWL713"/>
    <mergeCell ref="IRG713:IRJ713"/>
    <mergeCell ref="IRK713:IRN713"/>
    <mergeCell ref="IRO713:IRR713"/>
    <mergeCell ref="IRS713:IRV713"/>
    <mergeCell ref="IRW713:IRZ713"/>
    <mergeCell ref="ISA713:ISD713"/>
    <mergeCell ref="ISE713:ISH713"/>
    <mergeCell ref="ISI713:ISL713"/>
    <mergeCell ref="ISM713:ISP713"/>
    <mergeCell ref="ISQ713:IST713"/>
    <mergeCell ref="ISU713:ISX713"/>
    <mergeCell ref="ISY713:ITB713"/>
    <mergeCell ref="ITC713:ITF713"/>
    <mergeCell ref="ITG713:ITJ713"/>
    <mergeCell ref="ITK713:ITN713"/>
    <mergeCell ref="ITO713:ITR713"/>
    <mergeCell ref="ITS713:ITV713"/>
    <mergeCell ref="IZC713:IZF713"/>
    <mergeCell ref="IZG713:IZJ713"/>
    <mergeCell ref="IZK713:IZN713"/>
    <mergeCell ref="IZO713:IZR713"/>
    <mergeCell ref="IZS713:IZV713"/>
    <mergeCell ref="IZW713:IZZ713"/>
    <mergeCell ref="JAA713:JAD713"/>
    <mergeCell ref="JAE713:JAH713"/>
    <mergeCell ref="JAI713:JAL713"/>
    <mergeCell ref="JAM713:JAP713"/>
    <mergeCell ref="JAQ713:JAT713"/>
    <mergeCell ref="JAU713:JAX713"/>
    <mergeCell ref="JAY713:JBB713"/>
    <mergeCell ref="JBC713:JBF713"/>
    <mergeCell ref="JBG713:JBJ713"/>
    <mergeCell ref="JBK713:JBN713"/>
    <mergeCell ref="JBO713:JBR713"/>
    <mergeCell ref="IWM713:IWP713"/>
    <mergeCell ref="IWQ713:IWT713"/>
    <mergeCell ref="IWU713:IWX713"/>
    <mergeCell ref="IWY713:IXB713"/>
    <mergeCell ref="IXC713:IXF713"/>
    <mergeCell ref="IXG713:IXJ713"/>
    <mergeCell ref="IXK713:IXN713"/>
    <mergeCell ref="IXO713:IXR713"/>
    <mergeCell ref="IXS713:IXV713"/>
    <mergeCell ref="IXW713:IXZ713"/>
    <mergeCell ref="IYA713:IYD713"/>
    <mergeCell ref="IYE713:IYH713"/>
    <mergeCell ref="IYI713:IYL713"/>
    <mergeCell ref="IYM713:IYP713"/>
    <mergeCell ref="IYQ713:IYT713"/>
    <mergeCell ref="IYU713:IYX713"/>
    <mergeCell ref="IYY713:IZB713"/>
    <mergeCell ref="JEI713:JEL713"/>
    <mergeCell ref="JEM713:JEP713"/>
    <mergeCell ref="JEQ713:JET713"/>
    <mergeCell ref="JEU713:JEX713"/>
    <mergeCell ref="JEY713:JFB713"/>
    <mergeCell ref="JFC713:JFF713"/>
    <mergeCell ref="JFG713:JFJ713"/>
    <mergeCell ref="JFK713:JFN713"/>
    <mergeCell ref="JFO713:JFR713"/>
    <mergeCell ref="JFS713:JFV713"/>
    <mergeCell ref="JFW713:JFZ713"/>
    <mergeCell ref="JGA713:JGD713"/>
    <mergeCell ref="JGE713:JGH713"/>
    <mergeCell ref="JGI713:JGL713"/>
    <mergeCell ref="JGM713:JGP713"/>
    <mergeCell ref="JGQ713:JGT713"/>
    <mergeCell ref="JGU713:JGX713"/>
    <mergeCell ref="JBS713:JBV713"/>
    <mergeCell ref="JBW713:JBZ713"/>
    <mergeCell ref="JCA713:JCD713"/>
    <mergeCell ref="JCE713:JCH713"/>
    <mergeCell ref="JCI713:JCL713"/>
    <mergeCell ref="JCM713:JCP713"/>
    <mergeCell ref="JCQ713:JCT713"/>
    <mergeCell ref="JCU713:JCX713"/>
    <mergeCell ref="JCY713:JDB713"/>
    <mergeCell ref="JDC713:JDF713"/>
    <mergeCell ref="JDG713:JDJ713"/>
    <mergeCell ref="JDK713:JDN713"/>
    <mergeCell ref="JDO713:JDR713"/>
    <mergeCell ref="JDS713:JDV713"/>
    <mergeCell ref="JDW713:JDZ713"/>
    <mergeCell ref="JEA713:JED713"/>
    <mergeCell ref="JEE713:JEH713"/>
    <mergeCell ref="JJO713:JJR713"/>
    <mergeCell ref="JJS713:JJV713"/>
    <mergeCell ref="JJW713:JJZ713"/>
    <mergeCell ref="JKA713:JKD713"/>
    <mergeCell ref="JKE713:JKH713"/>
    <mergeCell ref="JKI713:JKL713"/>
    <mergeCell ref="JKM713:JKP713"/>
    <mergeCell ref="JKQ713:JKT713"/>
    <mergeCell ref="JKU713:JKX713"/>
    <mergeCell ref="JKY713:JLB713"/>
    <mergeCell ref="JLC713:JLF713"/>
    <mergeCell ref="JLG713:JLJ713"/>
    <mergeCell ref="JLK713:JLN713"/>
    <mergeCell ref="JLO713:JLR713"/>
    <mergeCell ref="JLS713:JLV713"/>
    <mergeCell ref="JLW713:JLZ713"/>
    <mergeCell ref="JMA713:JMD713"/>
    <mergeCell ref="JGY713:JHB713"/>
    <mergeCell ref="JHC713:JHF713"/>
    <mergeCell ref="JHG713:JHJ713"/>
    <mergeCell ref="JHK713:JHN713"/>
    <mergeCell ref="JHO713:JHR713"/>
    <mergeCell ref="JHS713:JHV713"/>
    <mergeCell ref="JHW713:JHZ713"/>
    <mergeCell ref="JIA713:JID713"/>
    <mergeCell ref="JIE713:JIH713"/>
    <mergeCell ref="JII713:JIL713"/>
    <mergeCell ref="JIM713:JIP713"/>
    <mergeCell ref="JIQ713:JIT713"/>
    <mergeCell ref="JIU713:JIX713"/>
    <mergeCell ref="JIY713:JJB713"/>
    <mergeCell ref="JJC713:JJF713"/>
    <mergeCell ref="JJG713:JJJ713"/>
    <mergeCell ref="JJK713:JJN713"/>
    <mergeCell ref="JOU713:JOX713"/>
    <mergeCell ref="JOY713:JPB713"/>
    <mergeCell ref="JPC713:JPF713"/>
    <mergeCell ref="JPG713:JPJ713"/>
    <mergeCell ref="JPK713:JPN713"/>
    <mergeCell ref="JPO713:JPR713"/>
    <mergeCell ref="JPS713:JPV713"/>
    <mergeCell ref="JPW713:JPZ713"/>
    <mergeCell ref="JQA713:JQD713"/>
    <mergeCell ref="JQE713:JQH713"/>
    <mergeCell ref="JQI713:JQL713"/>
    <mergeCell ref="JQM713:JQP713"/>
    <mergeCell ref="JQQ713:JQT713"/>
    <mergeCell ref="JQU713:JQX713"/>
    <mergeCell ref="JQY713:JRB713"/>
    <mergeCell ref="JRC713:JRF713"/>
    <mergeCell ref="JRG713:JRJ713"/>
    <mergeCell ref="JME713:JMH713"/>
    <mergeCell ref="JMI713:JML713"/>
    <mergeCell ref="JMM713:JMP713"/>
    <mergeCell ref="JMQ713:JMT713"/>
    <mergeCell ref="JMU713:JMX713"/>
    <mergeCell ref="JMY713:JNB713"/>
    <mergeCell ref="JNC713:JNF713"/>
    <mergeCell ref="JNG713:JNJ713"/>
    <mergeCell ref="JNK713:JNN713"/>
    <mergeCell ref="JNO713:JNR713"/>
    <mergeCell ref="JNS713:JNV713"/>
    <mergeCell ref="JNW713:JNZ713"/>
    <mergeCell ref="JOA713:JOD713"/>
    <mergeCell ref="JOE713:JOH713"/>
    <mergeCell ref="JOI713:JOL713"/>
    <mergeCell ref="JOM713:JOP713"/>
    <mergeCell ref="JOQ713:JOT713"/>
    <mergeCell ref="JUA713:JUD713"/>
    <mergeCell ref="JUE713:JUH713"/>
    <mergeCell ref="JUI713:JUL713"/>
    <mergeCell ref="JUM713:JUP713"/>
    <mergeCell ref="JUQ713:JUT713"/>
    <mergeCell ref="JUU713:JUX713"/>
    <mergeCell ref="JUY713:JVB713"/>
    <mergeCell ref="JVC713:JVF713"/>
    <mergeCell ref="JVG713:JVJ713"/>
    <mergeCell ref="JVK713:JVN713"/>
    <mergeCell ref="JVO713:JVR713"/>
    <mergeCell ref="JVS713:JVV713"/>
    <mergeCell ref="JVW713:JVZ713"/>
    <mergeCell ref="JWA713:JWD713"/>
    <mergeCell ref="JWE713:JWH713"/>
    <mergeCell ref="JWI713:JWL713"/>
    <mergeCell ref="JWM713:JWP713"/>
    <mergeCell ref="JRK713:JRN713"/>
    <mergeCell ref="JRO713:JRR713"/>
    <mergeCell ref="JRS713:JRV713"/>
    <mergeCell ref="JRW713:JRZ713"/>
    <mergeCell ref="JSA713:JSD713"/>
    <mergeCell ref="JSE713:JSH713"/>
    <mergeCell ref="JSI713:JSL713"/>
    <mergeCell ref="JSM713:JSP713"/>
    <mergeCell ref="JSQ713:JST713"/>
    <mergeCell ref="JSU713:JSX713"/>
    <mergeCell ref="JSY713:JTB713"/>
    <mergeCell ref="JTC713:JTF713"/>
    <mergeCell ref="JTG713:JTJ713"/>
    <mergeCell ref="JTK713:JTN713"/>
    <mergeCell ref="JTO713:JTR713"/>
    <mergeCell ref="JTS713:JTV713"/>
    <mergeCell ref="JTW713:JTZ713"/>
    <mergeCell ref="JZG713:JZJ713"/>
    <mergeCell ref="JZK713:JZN713"/>
    <mergeCell ref="JZO713:JZR713"/>
    <mergeCell ref="JZS713:JZV713"/>
    <mergeCell ref="JZW713:JZZ713"/>
    <mergeCell ref="KAA713:KAD713"/>
    <mergeCell ref="KAE713:KAH713"/>
    <mergeCell ref="KAI713:KAL713"/>
    <mergeCell ref="KAM713:KAP713"/>
    <mergeCell ref="KAQ713:KAT713"/>
    <mergeCell ref="KAU713:KAX713"/>
    <mergeCell ref="KAY713:KBB713"/>
    <mergeCell ref="KBC713:KBF713"/>
    <mergeCell ref="KBG713:KBJ713"/>
    <mergeCell ref="KBK713:KBN713"/>
    <mergeCell ref="KBO713:KBR713"/>
    <mergeCell ref="KBS713:KBV713"/>
    <mergeCell ref="JWQ713:JWT713"/>
    <mergeCell ref="JWU713:JWX713"/>
    <mergeCell ref="JWY713:JXB713"/>
    <mergeCell ref="JXC713:JXF713"/>
    <mergeCell ref="JXG713:JXJ713"/>
    <mergeCell ref="JXK713:JXN713"/>
    <mergeCell ref="JXO713:JXR713"/>
    <mergeCell ref="JXS713:JXV713"/>
    <mergeCell ref="JXW713:JXZ713"/>
    <mergeCell ref="JYA713:JYD713"/>
    <mergeCell ref="JYE713:JYH713"/>
    <mergeCell ref="JYI713:JYL713"/>
    <mergeCell ref="JYM713:JYP713"/>
    <mergeCell ref="JYQ713:JYT713"/>
    <mergeCell ref="JYU713:JYX713"/>
    <mergeCell ref="JYY713:JZB713"/>
    <mergeCell ref="JZC713:JZF713"/>
    <mergeCell ref="KEM713:KEP713"/>
    <mergeCell ref="KEQ713:KET713"/>
    <mergeCell ref="KEU713:KEX713"/>
    <mergeCell ref="KEY713:KFB713"/>
    <mergeCell ref="KFC713:KFF713"/>
    <mergeCell ref="KFG713:KFJ713"/>
    <mergeCell ref="KFK713:KFN713"/>
    <mergeCell ref="KFO713:KFR713"/>
    <mergeCell ref="KFS713:KFV713"/>
    <mergeCell ref="KFW713:KFZ713"/>
    <mergeCell ref="KGA713:KGD713"/>
    <mergeCell ref="KGE713:KGH713"/>
    <mergeCell ref="KGI713:KGL713"/>
    <mergeCell ref="KGM713:KGP713"/>
    <mergeCell ref="KGQ713:KGT713"/>
    <mergeCell ref="KGU713:KGX713"/>
    <mergeCell ref="KGY713:KHB713"/>
    <mergeCell ref="KBW713:KBZ713"/>
    <mergeCell ref="KCA713:KCD713"/>
    <mergeCell ref="KCE713:KCH713"/>
    <mergeCell ref="KCI713:KCL713"/>
    <mergeCell ref="KCM713:KCP713"/>
    <mergeCell ref="KCQ713:KCT713"/>
    <mergeCell ref="KCU713:KCX713"/>
    <mergeCell ref="KCY713:KDB713"/>
    <mergeCell ref="KDC713:KDF713"/>
    <mergeCell ref="KDG713:KDJ713"/>
    <mergeCell ref="KDK713:KDN713"/>
    <mergeCell ref="KDO713:KDR713"/>
    <mergeCell ref="KDS713:KDV713"/>
    <mergeCell ref="KDW713:KDZ713"/>
    <mergeCell ref="KEA713:KED713"/>
    <mergeCell ref="KEE713:KEH713"/>
    <mergeCell ref="KEI713:KEL713"/>
    <mergeCell ref="KJS713:KJV713"/>
    <mergeCell ref="KJW713:KJZ713"/>
    <mergeCell ref="KKA713:KKD713"/>
    <mergeCell ref="KKE713:KKH713"/>
    <mergeCell ref="KKI713:KKL713"/>
    <mergeCell ref="KKM713:KKP713"/>
    <mergeCell ref="KKQ713:KKT713"/>
    <mergeCell ref="KKU713:KKX713"/>
    <mergeCell ref="KKY713:KLB713"/>
    <mergeCell ref="KLC713:KLF713"/>
    <mergeCell ref="KLG713:KLJ713"/>
    <mergeCell ref="KLK713:KLN713"/>
    <mergeCell ref="KLO713:KLR713"/>
    <mergeCell ref="KLS713:KLV713"/>
    <mergeCell ref="KLW713:KLZ713"/>
    <mergeCell ref="KMA713:KMD713"/>
    <mergeCell ref="KME713:KMH713"/>
    <mergeCell ref="KHC713:KHF713"/>
    <mergeCell ref="KHG713:KHJ713"/>
    <mergeCell ref="KHK713:KHN713"/>
    <mergeCell ref="KHO713:KHR713"/>
    <mergeCell ref="KHS713:KHV713"/>
    <mergeCell ref="KHW713:KHZ713"/>
    <mergeCell ref="KIA713:KID713"/>
    <mergeCell ref="KIE713:KIH713"/>
    <mergeCell ref="KII713:KIL713"/>
    <mergeCell ref="KIM713:KIP713"/>
    <mergeCell ref="KIQ713:KIT713"/>
    <mergeCell ref="KIU713:KIX713"/>
    <mergeCell ref="KIY713:KJB713"/>
    <mergeCell ref="KJC713:KJF713"/>
    <mergeCell ref="KJG713:KJJ713"/>
    <mergeCell ref="KJK713:KJN713"/>
    <mergeCell ref="KJO713:KJR713"/>
    <mergeCell ref="KOY713:KPB713"/>
    <mergeCell ref="KPC713:KPF713"/>
    <mergeCell ref="KPG713:KPJ713"/>
    <mergeCell ref="KPK713:KPN713"/>
    <mergeCell ref="KPO713:KPR713"/>
    <mergeCell ref="KPS713:KPV713"/>
    <mergeCell ref="KPW713:KPZ713"/>
    <mergeCell ref="KQA713:KQD713"/>
    <mergeCell ref="KQE713:KQH713"/>
    <mergeCell ref="KQI713:KQL713"/>
    <mergeCell ref="KQM713:KQP713"/>
    <mergeCell ref="KQQ713:KQT713"/>
    <mergeCell ref="KQU713:KQX713"/>
    <mergeCell ref="KQY713:KRB713"/>
    <mergeCell ref="KRC713:KRF713"/>
    <mergeCell ref="KRG713:KRJ713"/>
    <mergeCell ref="KRK713:KRN713"/>
    <mergeCell ref="KMI713:KML713"/>
    <mergeCell ref="KMM713:KMP713"/>
    <mergeCell ref="KMQ713:KMT713"/>
    <mergeCell ref="KMU713:KMX713"/>
    <mergeCell ref="KMY713:KNB713"/>
    <mergeCell ref="KNC713:KNF713"/>
    <mergeCell ref="KNG713:KNJ713"/>
    <mergeCell ref="KNK713:KNN713"/>
    <mergeCell ref="KNO713:KNR713"/>
    <mergeCell ref="KNS713:KNV713"/>
    <mergeCell ref="KNW713:KNZ713"/>
    <mergeCell ref="KOA713:KOD713"/>
    <mergeCell ref="KOE713:KOH713"/>
    <mergeCell ref="KOI713:KOL713"/>
    <mergeCell ref="KOM713:KOP713"/>
    <mergeCell ref="KOQ713:KOT713"/>
    <mergeCell ref="KOU713:KOX713"/>
    <mergeCell ref="KUE713:KUH713"/>
    <mergeCell ref="KUI713:KUL713"/>
    <mergeCell ref="KUM713:KUP713"/>
    <mergeCell ref="KUQ713:KUT713"/>
    <mergeCell ref="KUU713:KUX713"/>
    <mergeCell ref="KUY713:KVB713"/>
    <mergeCell ref="KVC713:KVF713"/>
    <mergeCell ref="KVG713:KVJ713"/>
    <mergeCell ref="KVK713:KVN713"/>
    <mergeCell ref="KVO713:KVR713"/>
    <mergeCell ref="KVS713:KVV713"/>
    <mergeCell ref="KVW713:KVZ713"/>
    <mergeCell ref="KWA713:KWD713"/>
    <mergeCell ref="KWE713:KWH713"/>
    <mergeCell ref="KWI713:KWL713"/>
    <mergeCell ref="KWM713:KWP713"/>
    <mergeCell ref="KWQ713:KWT713"/>
    <mergeCell ref="KRO713:KRR713"/>
    <mergeCell ref="KRS713:KRV713"/>
    <mergeCell ref="KRW713:KRZ713"/>
    <mergeCell ref="KSA713:KSD713"/>
    <mergeCell ref="KSE713:KSH713"/>
    <mergeCell ref="KSI713:KSL713"/>
    <mergeCell ref="KSM713:KSP713"/>
    <mergeCell ref="KSQ713:KST713"/>
    <mergeCell ref="KSU713:KSX713"/>
    <mergeCell ref="KSY713:KTB713"/>
    <mergeCell ref="KTC713:KTF713"/>
    <mergeCell ref="KTG713:KTJ713"/>
    <mergeCell ref="KTK713:KTN713"/>
    <mergeCell ref="KTO713:KTR713"/>
    <mergeCell ref="KTS713:KTV713"/>
    <mergeCell ref="KTW713:KTZ713"/>
    <mergeCell ref="KUA713:KUD713"/>
    <mergeCell ref="KZK713:KZN713"/>
    <mergeCell ref="KZO713:KZR713"/>
    <mergeCell ref="KZS713:KZV713"/>
    <mergeCell ref="KZW713:KZZ713"/>
    <mergeCell ref="LAA713:LAD713"/>
    <mergeCell ref="LAE713:LAH713"/>
    <mergeCell ref="LAI713:LAL713"/>
    <mergeCell ref="LAM713:LAP713"/>
    <mergeCell ref="LAQ713:LAT713"/>
    <mergeCell ref="LAU713:LAX713"/>
    <mergeCell ref="LAY713:LBB713"/>
    <mergeCell ref="LBC713:LBF713"/>
    <mergeCell ref="LBG713:LBJ713"/>
    <mergeCell ref="LBK713:LBN713"/>
    <mergeCell ref="LBO713:LBR713"/>
    <mergeCell ref="LBS713:LBV713"/>
    <mergeCell ref="LBW713:LBZ713"/>
    <mergeCell ref="KWU713:KWX713"/>
    <mergeCell ref="KWY713:KXB713"/>
    <mergeCell ref="KXC713:KXF713"/>
    <mergeCell ref="KXG713:KXJ713"/>
    <mergeCell ref="KXK713:KXN713"/>
    <mergeCell ref="KXO713:KXR713"/>
    <mergeCell ref="KXS713:KXV713"/>
    <mergeCell ref="KXW713:KXZ713"/>
    <mergeCell ref="KYA713:KYD713"/>
    <mergeCell ref="KYE713:KYH713"/>
    <mergeCell ref="KYI713:KYL713"/>
    <mergeCell ref="KYM713:KYP713"/>
    <mergeCell ref="KYQ713:KYT713"/>
    <mergeCell ref="KYU713:KYX713"/>
    <mergeCell ref="KYY713:KZB713"/>
    <mergeCell ref="KZC713:KZF713"/>
    <mergeCell ref="KZG713:KZJ713"/>
    <mergeCell ref="LEQ713:LET713"/>
    <mergeCell ref="LEU713:LEX713"/>
    <mergeCell ref="LEY713:LFB713"/>
    <mergeCell ref="LFC713:LFF713"/>
    <mergeCell ref="LFG713:LFJ713"/>
    <mergeCell ref="LFK713:LFN713"/>
    <mergeCell ref="LFO713:LFR713"/>
    <mergeCell ref="LFS713:LFV713"/>
    <mergeCell ref="LFW713:LFZ713"/>
    <mergeCell ref="LGA713:LGD713"/>
    <mergeCell ref="LGE713:LGH713"/>
    <mergeCell ref="LGI713:LGL713"/>
    <mergeCell ref="LGM713:LGP713"/>
    <mergeCell ref="LGQ713:LGT713"/>
    <mergeCell ref="LGU713:LGX713"/>
    <mergeCell ref="LGY713:LHB713"/>
    <mergeCell ref="LHC713:LHF713"/>
    <mergeCell ref="LCA713:LCD713"/>
    <mergeCell ref="LCE713:LCH713"/>
    <mergeCell ref="LCI713:LCL713"/>
    <mergeCell ref="LCM713:LCP713"/>
    <mergeCell ref="LCQ713:LCT713"/>
    <mergeCell ref="LCU713:LCX713"/>
    <mergeCell ref="LCY713:LDB713"/>
    <mergeCell ref="LDC713:LDF713"/>
    <mergeCell ref="LDG713:LDJ713"/>
    <mergeCell ref="LDK713:LDN713"/>
    <mergeCell ref="LDO713:LDR713"/>
    <mergeCell ref="LDS713:LDV713"/>
    <mergeCell ref="LDW713:LDZ713"/>
    <mergeCell ref="LEA713:LED713"/>
    <mergeCell ref="LEE713:LEH713"/>
    <mergeCell ref="LEI713:LEL713"/>
    <mergeCell ref="LEM713:LEP713"/>
    <mergeCell ref="LJW713:LJZ713"/>
    <mergeCell ref="LKA713:LKD713"/>
    <mergeCell ref="LKE713:LKH713"/>
    <mergeCell ref="LKI713:LKL713"/>
    <mergeCell ref="LKM713:LKP713"/>
    <mergeCell ref="LKQ713:LKT713"/>
    <mergeCell ref="LKU713:LKX713"/>
    <mergeCell ref="LKY713:LLB713"/>
    <mergeCell ref="LLC713:LLF713"/>
    <mergeCell ref="LLG713:LLJ713"/>
    <mergeCell ref="LLK713:LLN713"/>
    <mergeCell ref="LLO713:LLR713"/>
    <mergeCell ref="LLS713:LLV713"/>
    <mergeCell ref="LLW713:LLZ713"/>
    <mergeCell ref="LMA713:LMD713"/>
    <mergeCell ref="LME713:LMH713"/>
    <mergeCell ref="LMI713:LML713"/>
    <mergeCell ref="LHG713:LHJ713"/>
    <mergeCell ref="LHK713:LHN713"/>
    <mergeCell ref="LHO713:LHR713"/>
    <mergeCell ref="LHS713:LHV713"/>
    <mergeCell ref="LHW713:LHZ713"/>
    <mergeCell ref="LIA713:LID713"/>
    <mergeCell ref="LIE713:LIH713"/>
    <mergeCell ref="LII713:LIL713"/>
    <mergeCell ref="LIM713:LIP713"/>
    <mergeCell ref="LIQ713:LIT713"/>
    <mergeCell ref="LIU713:LIX713"/>
    <mergeCell ref="LIY713:LJB713"/>
    <mergeCell ref="LJC713:LJF713"/>
    <mergeCell ref="LJG713:LJJ713"/>
    <mergeCell ref="LJK713:LJN713"/>
    <mergeCell ref="LJO713:LJR713"/>
    <mergeCell ref="LJS713:LJV713"/>
    <mergeCell ref="LPC713:LPF713"/>
    <mergeCell ref="LPG713:LPJ713"/>
    <mergeCell ref="LPK713:LPN713"/>
    <mergeCell ref="LPO713:LPR713"/>
    <mergeCell ref="LPS713:LPV713"/>
    <mergeCell ref="LPW713:LPZ713"/>
    <mergeCell ref="LQA713:LQD713"/>
    <mergeCell ref="LQE713:LQH713"/>
    <mergeCell ref="LQI713:LQL713"/>
    <mergeCell ref="LQM713:LQP713"/>
    <mergeCell ref="LQQ713:LQT713"/>
    <mergeCell ref="LQU713:LQX713"/>
    <mergeCell ref="LQY713:LRB713"/>
    <mergeCell ref="LRC713:LRF713"/>
    <mergeCell ref="LRG713:LRJ713"/>
    <mergeCell ref="LRK713:LRN713"/>
    <mergeCell ref="LRO713:LRR713"/>
    <mergeCell ref="LMM713:LMP713"/>
    <mergeCell ref="LMQ713:LMT713"/>
    <mergeCell ref="LMU713:LMX713"/>
    <mergeCell ref="LMY713:LNB713"/>
    <mergeCell ref="LNC713:LNF713"/>
    <mergeCell ref="LNG713:LNJ713"/>
    <mergeCell ref="LNK713:LNN713"/>
    <mergeCell ref="LNO713:LNR713"/>
    <mergeCell ref="LNS713:LNV713"/>
    <mergeCell ref="LNW713:LNZ713"/>
    <mergeCell ref="LOA713:LOD713"/>
    <mergeCell ref="LOE713:LOH713"/>
    <mergeCell ref="LOI713:LOL713"/>
    <mergeCell ref="LOM713:LOP713"/>
    <mergeCell ref="LOQ713:LOT713"/>
    <mergeCell ref="LOU713:LOX713"/>
    <mergeCell ref="LOY713:LPB713"/>
    <mergeCell ref="LUI713:LUL713"/>
    <mergeCell ref="LUM713:LUP713"/>
    <mergeCell ref="LUQ713:LUT713"/>
    <mergeCell ref="LUU713:LUX713"/>
    <mergeCell ref="LUY713:LVB713"/>
    <mergeCell ref="LVC713:LVF713"/>
    <mergeCell ref="LVG713:LVJ713"/>
    <mergeCell ref="LVK713:LVN713"/>
    <mergeCell ref="LVO713:LVR713"/>
    <mergeCell ref="LVS713:LVV713"/>
    <mergeCell ref="LVW713:LVZ713"/>
    <mergeCell ref="LWA713:LWD713"/>
    <mergeCell ref="LWE713:LWH713"/>
    <mergeCell ref="LWI713:LWL713"/>
    <mergeCell ref="LWM713:LWP713"/>
    <mergeCell ref="LWQ713:LWT713"/>
    <mergeCell ref="LWU713:LWX713"/>
    <mergeCell ref="LRS713:LRV713"/>
    <mergeCell ref="LRW713:LRZ713"/>
    <mergeCell ref="LSA713:LSD713"/>
    <mergeCell ref="LSE713:LSH713"/>
    <mergeCell ref="LSI713:LSL713"/>
    <mergeCell ref="LSM713:LSP713"/>
    <mergeCell ref="LSQ713:LST713"/>
    <mergeCell ref="LSU713:LSX713"/>
    <mergeCell ref="LSY713:LTB713"/>
    <mergeCell ref="LTC713:LTF713"/>
    <mergeCell ref="LTG713:LTJ713"/>
    <mergeCell ref="LTK713:LTN713"/>
    <mergeCell ref="LTO713:LTR713"/>
    <mergeCell ref="LTS713:LTV713"/>
    <mergeCell ref="LTW713:LTZ713"/>
    <mergeCell ref="LUA713:LUD713"/>
    <mergeCell ref="LUE713:LUH713"/>
    <mergeCell ref="LZO713:LZR713"/>
    <mergeCell ref="LZS713:LZV713"/>
    <mergeCell ref="LZW713:LZZ713"/>
    <mergeCell ref="MAA713:MAD713"/>
    <mergeCell ref="MAE713:MAH713"/>
    <mergeCell ref="MAI713:MAL713"/>
    <mergeCell ref="MAM713:MAP713"/>
    <mergeCell ref="MAQ713:MAT713"/>
    <mergeCell ref="MAU713:MAX713"/>
    <mergeCell ref="MAY713:MBB713"/>
    <mergeCell ref="MBC713:MBF713"/>
    <mergeCell ref="MBG713:MBJ713"/>
    <mergeCell ref="MBK713:MBN713"/>
    <mergeCell ref="MBO713:MBR713"/>
    <mergeCell ref="MBS713:MBV713"/>
    <mergeCell ref="MBW713:MBZ713"/>
    <mergeCell ref="MCA713:MCD713"/>
    <mergeCell ref="LWY713:LXB713"/>
    <mergeCell ref="LXC713:LXF713"/>
    <mergeCell ref="LXG713:LXJ713"/>
    <mergeCell ref="LXK713:LXN713"/>
    <mergeCell ref="LXO713:LXR713"/>
    <mergeCell ref="LXS713:LXV713"/>
    <mergeCell ref="LXW713:LXZ713"/>
    <mergeCell ref="LYA713:LYD713"/>
    <mergeCell ref="LYE713:LYH713"/>
    <mergeCell ref="LYI713:LYL713"/>
    <mergeCell ref="LYM713:LYP713"/>
    <mergeCell ref="LYQ713:LYT713"/>
    <mergeCell ref="LYU713:LYX713"/>
    <mergeCell ref="LYY713:LZB713"/>
    <mergeCell ref="LZC713:LZF713"/>
    <mergeCell ref="LZG713:LZJ713"/>
    <mergeCell ref="LZK713:LZN713"/>
    <mergeCell ref="MEU713:MEX713"/>
    <mergeCell ref="MEY713:MFB713"/>
    <mergeCell ref="MFC713:MFF713"/>
    <mergeCell ref="MFG713:MFJ713"/>
    <mergeCell ref="MFK713:MFN713"/>
    <mergeCell ref="MFO713:MFR713"/>
    <mergeCell ref="MFS713:MFV713"/>
    <mergeCell ref="MFW713:MFZ713"/>
    <mergeCell ref="MGA713:MGD713"/>
    <mergeCell ref="MGE713:MGH713"/>
    <mergeCell ref="MGI713:MGL713"/>
    <mergeCell ref="MGM713:MGP713"/>
    <mergeCell ref="MGQ713:MGT713"/>
    <mergeCell ref="MGU713:MGX713"/>
    <mergeCell ref="MGY713:MHB713"/>
    <mergeCell ref="MHC713:MHF713"/>
    <mergeCell ref="MHG713:MHJ713"/>
    <mergeCell ref="MCE713:MCH713"/>
    <mergeCell ref="MCI713:MCL713"/>
    <mergeCell ref="MCM713:MCP713"/>
    <mergeCell ref="MCQ713:MCT713"/>
    <mergeCell ref="MCU713:MCX713"/>
    <mergeCell ref="MCY713:MDB713"/>
    <mergeCell ref="MDC713:MDF713"/>
    <mergeCell ref="MDG713:MDJ713"/>
    <mergeCell ref="MDK713:MDN713"/>
    <mergeCell ref="MDO713:MDR713"/>
    <mergeCell ref="MDS713:MDV713"/>
    <mergeCell ref="MDW713:MDZ713"/>
    <mergeCell ref="MEA713:MED713"/>
    <mergeCell ref="MEE713:MEH713"/>
    <mergeCell ref="MEI713:MEL713"/>
    <mergeCell ref="MEM713:MEP713"/>
    <mergeCell ref="MEQ713:MET713"/>
    <mergeCell ref="MKA713:MKD713"/>
    <mergeCell ref="MKE713:MKH713"/>
    <mergeCell ref="MKI713:MKL713"/>
    <mergeCell ref="MKM713:MKP713"/>
    <mergeCell ref="MKQ713:MKT713"/>
    <mergeCell ref="MKU713:MKX713"/>
    <mergeCell ref="MKY713:MLB713"/>
    <mergeCell ref="MLC713:MLF713"/>
    <mergeCell ref="MLG713:MLJ713"/>
    <mergeCell ref="MLK713:MLN713"/>
    <mergeCell ref="MLO713:MLR713"/>
    <mergeCell ref="MLS713:MLV713"/>
    <mergeCell ref="MLW713:MLZ713"/>
    <mergeCell ref="MMA713:MMD713"/>
    <mergeCell ref="MME713:MMH713"/>
    <mergeCell ref="MMI713:MML713"/>
    <mergeCell ref="MMM713:MMP713"/>
    <mergeCell ref="MHK713:MHN713"/>
    <mergeCell ref="MHO713:MHR713"/>
    <mergeCell ref="MHS713:MHV713"/>
    <mergeCell ref="MHW713:MHZ713"/>
    <mergeCell ref="MIA713:MID713"/>
    <mergeCell ref="MIE713:MIH713"/>
    <mergeCell ref="MII713:MIL713"/>
    <mergeCell ref="MIM713:MIP713"/>
    <mergeCell ref="MIQ713:MIT713"/>
    <mergeCell ref="MIU713:MIX713"/>
    <mergeCell ref="MIY713:MJB713"/>
    <mergeCell ref="MJC713:MJF713"/>
    <mergeCell ref="MJG713:MJJ713"/>
    <mergeCell ref="MJK713:MJN713"/>
    <mergeCell ref="MJO713:MJR713"/>
    <mergeCell ref="MJS713:MJV713"/>
    <mergeCell ref="MJW713:MJZ713"/>
    <mergeCell ref="MPG713:MPJ713"/>
    <mergeCell ref="MPK713:MPN713"/>
    <mergeCell ref="MPO713:MPR713"/>
    <mergeCell ref="MPS713:MPV713"/>
    <mergeCell ref="MPW713:MPZ713"/>
    <mergeCell ref="MQA713:MQD713"/>
    <mergeCell ref="MQE713:MQH713"/>
    <mergeCell ref="MQI713:MQL713"/>
    <mergeCell ref="MQM713:MQP713"/>
    <mergeCell ref="MQQ713:MQT713"/>
    <mergeCell ref="MQU713:MQX713"/>
    <mergeCell ref="MQY713:MRB713"/>
    <mergeCell ref="MRC713:MRF713"/>
    <mergeCell ref="MRG713:MRJ713"/>
    <mergeCell ref="MRK713:MRN713"/>
    <mergeCell ref="MRO713:MRR713"/>
    <mergeCell ref="MRS713:MRV713"/>
    <mergeCell ref="MMQ713:MMT713"/>
    <mergeCell ref="MMU713:MMX713"/>
    <mergeCell ref="MMY713:MNB713"/>
    <mergeCell ref="MNC713:MNF713"/>
    <mergeCell ref="MNG713:MNJ713"/>
    <mergeCell ref="MNK713:MNN713"/>
    <mergeCell ref="MNO713:MNR713"/>
    <mergeCell ref="MNS713:MNV713"/>
    <mergeCell ref="MNW713:MNZ713"/>
    <mergeCell ref="MOA713:MOD713"/>
    <mergeCell ref="MOE713:MOH713"/>
    <mergeCell ref="MOI713:MOL713"/>
    <mergeCell ref="MOM713:MOP713"/>
    <mergeCell ref="MOQ713:MOT713"/>
    <mergeCell ref="MOU713:MOX713"/>
    <mergeCell ref="MOY713:MPB713"/>
    <mergeCell ref="MPC713:MPF713"/>
    <mergeCell ref="MUM713:MUP713"/>
    <mergeCell ref="MUQ713:MUT713"/>
    <mergeCell ref="MUU713:MUX713"/>
    <mergeCell ref="MUY713:MVB713"/>
    <mergeCell ref="MVC713:MVF713"/>
    <mergeCell ref="MVG713:MVJ713"/>
    <mergeCell ref="MVK713:MVN713"/>
    <mergeCell ref="MVO713:MVR713"/>
    <mergeCell ref="MVS713:MVV713"/>
    <mergeCell ref="MVW713:MVZ713"/>
    <mergeCell ref="MWA713:MWD713"/>
    <mergeCell ref="MWE713:MWH713"/>
    <mergeCell ref="MWI713:MWL713"/>
    <mergeCell ref="MWM713:MWP713"/>
    <mergeCell ref="MWQ713:MWT713"/>
    <mergeCell ref="MWU713:MWX713"/>
    <mergeCell ref="MWY713:MXB713"/>
    <mergeCell ref="MRW713:MRZ713"/>
    <mergeCell ref="MSA713:MSD713"/>
    <mergeCell ref="MSE713:MSH713"/>
    <mergeCell ref="MSI713:MSL713"/>
    <mergeCell ref="MSM713:MSP713"/>
    <mergeCell ref="MSQ713:MST713"/>
    <mergeCell ref="MSU713:MSX713"/>
    <mergeCell ref="MSY713:MTB713"/>
    <mergeCell ref="MTC713:MTF713"/>
    <mergeCell ref="MTG713:MTJ713"/>
    <mergeCell ref="MTK713:MTN713"/>
    <mergeCell ref="MTO713:MTR713"/>
    <mergeCell ref="MTS713:MTV713"/>
    <mergeCell ref="MTW713:MTZ713"/>
    <mergeCell ref="MUA713:MUD713"/>
    <mergeCell ref="MUE713:MUH713"/>
    <mergeCell ref="MUI713:MUL713"/>
    <mergeCell ref="MZS713:MZV713"/>
    <mergeCell ref="MZW713:MZZ713"/>
    <mergeCell ref="NAA713:NAD713"/>
    <mergeCell ref="NAE713:NAH713"/>
    <mergeCell ref="NAI713:NAL713"/>
    <mergeCell ref="NAM713:NAP713"/>
    <mergeCell ref="NAQ713:NAT713"/>
    <mergeCell ref="NAU713:NAX713"/>
    <mergeCell ref="NAY713:NBB713"/>
    <mergeCell ref="NBC713:NBF713"/>
    <mergeCell ref="NBG713:NBJ713"/>
    <mergeCell ref="NBK713:NBN713"/>
    <mergeCell ref="NBO713:NBR713"/>
    <mergeCell ref="NBS713:NBV713"/>
    <mergeCell ref="NBW713:NBZ713"/>
    <mergeCell ref="NCA713:NCD713"/>
    <mergeCell ref="NCE713:NCH713"/>
    <mergeCell ref="MXC713:MXF713"/>
    <mergeCell ref="MXG713:MXJ713"/>
    <mergeCell ref="MXK713:MXN713"/>
    <mergeCell ref="MXO713:MXR713"/>
    <mergeCell ref="MXS713:MXV713"/>
    <mergeCell ref="MXW713:MXZ713"/>
    <mergeCell ref="MYA713:MYD713"/>
    <mergeCell ref="MYE713:MYH713"/>
    <mergeCell ref="MYI713:MYL713"/>
    <mergeCell ref="MYM713:MYP713"/>
    <mergeCell ref="MYQ713:MYT713"/>
    <mergeCell ref="MYU713:MYX713"/>
    <mergeCell ref="MYY713:MZB713"/>
    <mergeCell ref="MZC713:MZF713"/>
    <mergeCell ref="MZG713:MZJ713"/>
    <mergeCell ref="MZK713:MZN713"/>
    <mergeCell ref="MZO713:MZR713"/>
    <mergeCell ref="NEY713:NFB713"/>
    <mergeCell ref="NFC713:NFF713"/>
    <mergeCell ref="NFG713:NFJ713"/>
    <mergeCell ref="NFK713:NFN713"/>
    <mergeCell ref="NFO713:NFR713"/>
    <mergeCell ref="NFS713:NFV713"/>
    <mergeCell ref="NFW713:NFZ713"/>
    <mergeCell ref="NGA713:NGD713"/>
    <mergeCell ref="NGE713:NGH713"/>
    <mergeCell ref="NGI713:NGL713"/>
    <mergeCell ref="NGM713:NGP713"/>
    <mergeCell ref="NGQ713:NGT713"/>
    <mergeCell ref="NGU713:NGX713"/>
    <mergeCell ref="NGY713:NHB713"/>
    <mergeCell ref="NHC713:NHF713"/>
    <mergeCell ref="NHG713:NHJ713"/>
    <mergeCell ref="NHK713:NHN713"/>
    <mergeCell ref="NCI713:NCL713"/>
    <mergeCell ref="NCM713:NCP713"/>
    <mergeCell ref="NCQ713:NCT713"/>
    <mergeCell ref="NCU713:NCX713"/>
    <mergeCell ref="NCY713:NDB713"/>
    <mergeCell ref="NDC713:NDF713"/>
    <mergeCell ref="NDG713:NDJ713"/>
    <mergeCell ref="NDK713:NDN713"/>
    <mergeCell ref="NDO713:NDR713"/>
    <mergeCell ref="NDS713:NDV713"/>
    <mergeCell ref="NDW713:NDZ713"/>
    <mergeCell ref="NEA713:NED713"/>
    <mergeCell ref="NEE713:NEH713"/>
    <mergeCell ref="NEI713:NEL713"/>
    <mergeCell ref="NEM713:NEP713"/>
    <mergeCell ref="NEQ713:NET713"/>
    <mergeCell ref="NEU713:NEX713"/>
    <mergeCell ref="NKE713:NKH713"/>
    <mergeCell ref="NKI713:NKL713"/>
    <mergeCell ref="NKM713:NKP713"/>
    <mergeCell ref="NKQ713:NKT713"/>
    <mergeCell ref="NKU713:NKX713"/>
    <mergeCell ref="NKY713:NLB713"/>
    <mergeCell ref="NLC713:NLF713"/>
    <mergeCell ref="NLG713:NLJ713"/>
    <mergeCell ref="NLK713:NLN713"/>
    <mergeCell ref="NLO713:NLR713"/>
    <mergeCell ref="NLS713:NLV713"/>
    <mergeCell ref="NLW713:NLZ713"/>
    <mergeCell ref="NMA713:NMD713"/>
    <mergeCell ref="NME713:NMH713"/>
    <mergeCell ref="NMI713:NML713"/>
    <mergeCell ref="NMM713:NMP713"/>
    <mergeCell ref="NMQ713:NMT713"/>
    <mergeCell ref="NHO713:NHR713"/>
    <mergeCell ref="NHS713:NHV713"/>
    <mergeCell ref="NHW713:NHZ713"/>
    <mergeCell ref="NIA713:NID713"/>
    <mergeCell ref="NIE713:NIH713"/>
    <mergeCell ref="NII713:NIL713"/>
    <mergeCell ref="NIM713:NIP713"/>
    <mergeCell ref="NIQ713:NIT713"/>
    <mergeCell ref="NIU713:NIX713"/>
    <mergeCell ref="NIY713:NJB713"/>
    <mergeCell ref="NJC713:NJF713"/>
    <mergeCell ref="NJG713:NJJ713"/>
    <mergeCell ref="NJK713:NJN713"/>
    <mergeCell ref="NJO713:NJR713"/>
    <mergeCell ref="NJS713:NJV713"/>
    <mergeCell ref="NJW713:NJZ713"/>
    <mergeCell ref="NKA713:NKD713"/>
    <mergeCell ref="NPK713:NPN713"/>
    <mergeCell ref="NPO713:NPR713"/>
    <mergeCell ref="NPS713:NPV713"/>
    <mergeCell ref="NPW713:NPZ713"/>
    <mergeCell ref="NQA713:NQD713"/>
    <mergeCell ref="NQE713:NQH713"/>
    <mergeCell ref="NQI713:NQL713"/>
    <mergeCell ref="NQM713:NQP713"/>
    <mergeCell ref="NQQ713:NQT713"/>
    <mergeCell ref="NQU713:NQX713"/>
    <mergeCell ref="NQY713:NRB713"/>
    <mergeCell ref="NRC713:NRF713"/>
    <mergeCell ref="NRG713:NRJ713"/>
    <mergeCell ref="NRK713:NRN713"/>
    <mergeCell ref="NRO713:NRR713"/>
    <mergeCell ref="NRS713:NRV713"/>
    <mergeCell ref="NRW713:NRZ713"/>
    <mergeCell ref="NMU713:NMX713"/>
    <mergeCell ref="NMY713:NNB713"/>
    <mergeCell ref="NNC713:NNF713"/>
    <mergeCell ref="NNG713:NNJ713"/>
    <mergeCell ref="NNK713:NNN713"/>
    <mergeCell ref="NNO713:NNR713"/>
    <mergeCell ref="NNS713:NNV713"/>
    <mergeCell ref="NNW713:NNZ713"/>
    <mergeCell ref="NOA713:NOD713"/>
    <mergeCell ref="NOE713:NOH713"/>
    <mergeCell ref="NOI713:NOL713"/>
    <mergeCell ref="NOM713:NOP713"/>
    <mergeCell ref="NOQ713:NOT713"/>
    <mergeCell ref="NOU713:NOX713"/>
    <mergeCell ref="NOY713:NPB713"/>
    <mergeCell ref="NPC713:NPF713"/>
    <mergeCell ref="NPG713:NPJ713"/>
    <mergeCell ref="NUQ713:NUT713"/>
    <mergeCell ref="NUU713:NUX713"/>
    <mergeCell ref="NUY713:NVB713"/>
    <mergeCell ref="NVC713:NVF713"/>
    <mergeCell ref="NVG713:NVJ713"/>
    <mergeCell ref="NVK713:NVN713"/>
    <mergeCell ref="NVO713:NVR713"/>
    <mergeCell ref="NVS713:NVV713"/>
    <mergeCell ref="NVW713:NVZ713"/>
    <mergeCell ref="NWA713:NWD713"/>
    <mergeCell ref="NWE713:NWH713"/>
    <mergeCell ref="NWI713:NWL713"/>
    <mergeCell ref="NWM713:NWP713"/>
    <mergeCell ref="NWQ713:NWT713"/>
    <mergeCell ref="NWU713:NWX713"/>
    <mergeCell ref="NWY713:NXB713"/>
    <mergeCell ref="NXC713:NXF713"/>
    <mergeCell ref="NSA713:NSD713"/>
    <mergeCell ref="NSE713:NSH713"/>
    <mergeCell ref="NSI713:NSL713"/>
    <mergeCell ref="NSM713:NSP713"/>
    <mergeCell ref="NSQ713:NST713"/>
    <mergeCell ref="NSU713:NSX713"/>
    <mergeCell ref="NSY713:NTB713"/>
    <mergeCell ref="NTC713:NTF713"/>
    <mergeCell ref="NTG713:NTJ713"/>
    <mergeCell ref="NTK713:NTN713"/>
    <mergeCell ref="NTO713:NTR713"/>
    <mergeCell ref="NTS713:NTV713"/>
    <mergeCell ref="NTW713:NTZ713"/>
    <mergeCell ref="NUA713:NUD713"/>
    <mergeCell ref="NUE713:NUH713"/>
    <mergeCell ref="NUI713:NUL713"/>
    <mergeCell ref="NUM713:NUP713"/>
    <mergeCell ref="NZW713:NZZ713"/>
    <mergeCell ref="OAA713:OAD713"/>
    <mergeCell ref="OAE713:OAH713"/>
    <mergeCell ref="OAI713:OAL713"/>
    <mergeCell ref="OAM713:OAP713"/>
    <mergeCell ref="OAQ713:OAT713"/>
    <mergeCell ref="OAU713:OAX713"/>
    <mergeCell ref="OAY713:OBB713"/>
    <mergeCell ref="OBC713:OBF713"/>
    <mergeCell ref="OBG713:OBJ713"/>
    <mergeCell ref="OBK713:OBN713"/>
    <mergeCell ref="OBO713:OBR713"/>
    <mergeCell ref="OBS713:OBV713"/>
    <mergeCell ref="OBW713:OBZ713"/>
    <mergeCell ref="OCA713:OCD713"/>
    <mergeCell ref="OCE713:OCH713"/>
    <mergeCell ref="OCI713:OCL713"/>
    <mergeCell ref="NXG713:NXJ713"/>
    <mergeCell ref="NXK713:NXN713"/>
    <mergeCell ref="NXO713:NXR713"/>
    <mergeCell ref="NXS713:NXV713"/>
    <mergeCell ref="NXW713:NXZ713"/>
    <mergeCell ref="NYA713:NYD713"/>
    <mergeCell ref="NYE713:NYH713"/>
    <mergeCell ref="NYI713:NYL713"/>
    <mergeCell ref="NYM713:NYP713"/>
    <mergeCell ref="NYQ713:NYT713"/>
    <mergeCell ref="NYU713:NYX713"/>
    <mergeCell ref="NYY713:NZB713"/>
    <mergeCell ref="NZC713:NZF713"/>
    <mergeCell ref="NZG713:NZJ713"/>
    <mergeCell ref="NZK713:NZN713"/>
    <mergeCell ref="NZO713:NZR713"/>
    <mergeCell ref="NZS713:NZV713"/>
    <mergeCell ref="OFC713:OFF713"/>
    <mergeCell ref="OFG713:OFJ713"/>
    <mergeCell ref="OFK713:OFN713"/>
    <mergeCell ref="OFO713:OFR713"/>
    <mergeCell ref="OFS713:OFV713"/>
    <mergeCell ref="OFW713:OFZ713"/>
    <mergeCell ref="OGA713:OGD713"/>
    <mergeCell ref="OGE713:OGH713"/>
    <mergeCell ref="OGI713:OGL713"/>
    <mergeCell ref="OGM713:OGP713"/>
    <mergeCell ref="OGQ713:OGT713"/>
    <mergeCell ref="OGU713:OGX713"/>
    <mergeCell ref="OGY713:OHB713"/>
    <mergeCell ref="OHC713:OHF713"/>
    <mergeCell ref="OHG713:OHJ713"/>
    <mergeCell ref="OHK713:OHN713"/>
    <mergeCell ref="OHO713:OHR713"/>
    <mergeCell ref="OCM713:OCP713"/>
    <mergeCell ref="OCQ713:OCT713"/>
    <mergeCell ref="OCU713:OCX713"/>
    <mergeCell ref="OCY713:ODB713"/>
    <mergeCell ref="ODC713:ODF713"/>
    <mergeCell ref="ODG713:ODJ713"/>
    <mergeCell ref="ODK713:ODN713"/>
    <mergeCell ref="ODO713:ODR713"/>
    <mergeCell ref="ODS713:ODV713"/>
    <mergeCell ref="ODW713:ODZ713"/>
    <mergeCell ref="OEA713:OED713"/>
    <mergeCell ref="OEE713:OEH713"/>
    <mergeCell ref="OEI713:OEL713"/>
    <mergeCell ref="OEM713:OEP713"/>
    <mergeCell ref="OEQ713:OET713"/>
    <mergeCell ref="OEU713:OEX713"/>
    <mergeCell ref="OEY713:OFB713"/>
    <mergeCell ref="OKI713:OKL713"/>
    <mergeCell ref="OKM713:OKP713"/>
    <mergeCell ref="OKQ713:OKT713"/>
    <mergeCell ref="OKU713:OKX713"/>
    <mergeCell ref="OKY713:OLB713"/>
    <mergeCell ref="OLC713:OLF713"/>
    <mergeCell ref="OLG713:OLJ713"/>
    <mergeCell ref="OLK713:OLN713"/>
    <mergeCell ref="OLO713:OLR713"/>
    <mergeCell ref="OLS713:OLV713"/>
    <mergeCell ref="OLW713:OLZ713"/>
    <mergeCell ref="OMA713:OMD713"/>
    <mergeCell ref="OME713:OMH713"/>
    <mergeCell ref="OMI713:OML713"/>
    <mergeCell ref="OMM713:OMP713"/>
    <mergeCell ref="OMQ713:OMT713"/>
    <mergeCell ref="OMU713:OMX713"/>
    <mergeCell ref="OHS713:OHV713"/>
    <mergeCell ref="OHW713:OHZ713"/>
    <mergeCell ref="OIA713:OID713"/>
    <mergeCell ref="OIE713:OIH713"/>
    <mergeCell ref="OII713:OIL713"/>
    <mergeCell ref="OIM713:OIP713"/>
    <mergeCell ref="OIQ713:OIT713"/>
    <mergeCell ref="OIU713:OIX713"/>
    <mergeCell ref="OIY713:OJB713"/>
    <mergeCell ref="OJC713:OJF713"/>
    <mergeCell ref="OJG713:OJJ713"/>
    <mergeCell ref="OJK713:OJN713"/>
    <mergeCell ref="OJO713:OJR713"/>
    <mergeCell ref="OJS713:OJV713"/>
    <mergeCell ref="OJW713:OJZ713"/>
    <mergeCell ref="OKA713:OKD713"/>
    <mergeCell ref="OKE713:OKH713"/>
    <mergeCell ref="OPO713:OPR713"/>
    <mergeCell ref="OPS713:OPV713"/>
    <mergeCell ref="OPW713:OPZ713"/>
    <mergeCell ref="OQA713:OQD713"/>
    <mergeCell ref="OQE713:OQH713"/>
    <mergeCell ref="OQI713:OQL713"/>
    <mergeCell ref="OQM713:OQP713"/>
    <mergeCell ref="OQQ713:OQT713"/>
    <mergeCell ref="OQU713:OQX713"/>
    <mergeCell ref="OQY713:ORB713"/>
    <mergeCell ref="ORC713:ORF713"/>
    <mergeCell ref="ORG713:ORJ713"/>
    <mergeCell ref="ORK713:ORN713"/>
    <mergeCell ref="ORO713:ORR713"/>
    <mergeCell ref="ORS713:ORV713"/>
    <mergeCell ref="ORW713:ORZ713"/>
    <mergeCell ref="OSA713:OSD713"/>
    <mergeCell ref="OMY713:ONB713"/>
    <mergeCell ref="ONC713:ONF713"/>
    <mergeCell ref="ONG713:ONJ713"/>
    <mergeCell ref="ONK713:ONN713"/>
    <mergeCell ref="ONO713:ONR713"/>
    <mergeCell ref="ONS713:ONV713"/>
    <mergeCell ref="ONW713:ONZ713"/>
    <mergeCell ref="OOA713:OOD713"/>
    <mergeCell ref="OOE713:OOH713"/>
    <mergeCell ref="OOI713:OOL713"/>
    <mergeCell ref="OOM713:OOP713"/>
    <mergeCell ref="OOQ713:OOT713"/>
    <mergeCell ref="OOU713:OOX713"/>
    <mergeCell ref="OOY713:OPB713"/>
    <mergeCell ref="OPC713:OPF713"/>
    <mergeCell ref="OPG713:OPJ713"/>
    <mergeCell ref="OPK713:OPN713"/>
    <mergeCell ref="OUU713:OUX713"/>
    <mergeCell ref="OUY713:OVB713"/>
    <mergeCell ref="OVC713:OVF713"/>
    <mergeCell ref="OVG713:OVJ713"/>
    <mergeCell ref="OVK713:OVN713"/>
    <mergeCell ref="OVO713:OVR713"/>
    <mergeCell ref="OVS713:OVV713"/>
    <mergeCell ref="OVW713:OVZ713"/>
    <mergeCell ref="OWA713:OWD713"/>
    <mergeCell ref="OWE713:OWH713"/>
    <mergeCell ref="OWI713:OWL713"/>
    <mergeCell ref="OWM713:OWP713"/>
    <mergeCell ref="OWQ713:OWT713"/>
    <mergeCell ref="OWU713:OWX713"/>
    <mergeCell ref="OWY713:OXB713"/>
    <mergeCell ref="OXC713:OXF713"/>
    <mergeCell ref="OXG713:OXJ713"/>
    <mergeCell ref="OSE713:OSH713"/>
    <mergeCell ref="OSI713:OSL713"/>
    <mergeCell ref="OSM713:OSP713"/>
    <mergeCell ref="OSQ713:OST713"/>
    <mergeCell ref="OSU713:OSX713"/>
    <mergeCell ref="OSY713:OTB713"/>
    <mergeCell ref="OTC713:OTF713"/>
    <mergeCell ref="OTG713:OTJ713"/>
    <mergeCell ref="OTK713:OTN713"/>
    <mergeCell ref="OTO713:OTR713"/>
    <mergeCell ref="OTS713:OTV713"/>
    <mergeCell ref="OTW713:OTZ713"/>
    <mergeCell ref="OUA713:OUD713"/>
    <mergeCell ref="OUE713:OUH713"/>
    <mergeCell ref="OUI713:OUL713"/>
    <mergeCell ref="OUM713:OUP713"/>
    <mergeCell ref="OUQ713:OUT713"/>
    <mergeCell ref="PAA713:PAD713"/>
    <mergeCell ref="PAE713:PAH713"/>
    <mergeCell ref="PAI713:PAL713"/>
    <mergeCell ref="PAM713:PAP713"/>
    <mergeCell ref="PAQ713:PAT713"/>
    <mergeCell ref="PAU713:PAX713"/>
    <mergeCell ref="PAY713:PBB713"/>
    <mergeCell ref="PBC713:PBF713"/>
    <mergeCell ref="PBG713:PBJ713"/>
    <mergeCell ref="PBK713:PBN713"/>
    <mergeCell ref="PBO713:PBR713"/>
    <mergeCell ref="PBS713:PBV713"/>
    <mergeCell ref="PBW713:PBZ713"/>
    <mergeCell ref="PCA713:PCD713"/>
    <mergeCell ref="PCE713:PCH713"/>
    <mergeCell ref="PCI713:PCL713"/>
    <mergeCell ref="PCM713:PCP713"/>
    <mergeCell ref="OXK713:OXN713"/>
    <mergeCell ref="OXO713:OXR713"/>
    <mergeCell ref="OXS713:OXV713"/>
    <mergeCell ref="OXW713:OXZ713"/>
    <mergeCell ref="OYA713:OYD713"/>
    <mergeCell ref="OYE713:OYH713"/>
    <mergeCell ref="OYI713:OYL713"/>
    <mergeCell ref="OYM713:OYP713"/>
    <mergeCell ref="OYQ713:OYT713"/>
    <mergeCell ref="OYU713:OYX713"/>
    <mergeCell ref="OYY713:OZB713"/>
    <mergeCell ref="OZC713:OZF713"/>
    <mergeCell ref="OZG713:OZJ713"/>
    <mergeCell ref="OZK713:OZN713"/>
    <mergeCell ref="OZO713:OZR713"/>
    <mergeCell ref="OZS713:OZV713"/>
    <mergeCell ref="OZW713:OZZ713"/>
    <mergeCell ref="PFG713:PFJ713"/>
    <mergeCell ref="PFK713:PFN713"/>
    <mergeCell ref="PFO713:PFR713"/>
    <mergeCell ref="PFS713:PFV713"/>
    <mergeCell ref="PFW713:PFZ713"/>
    <mergeCell ref="PGA713:PGD713"/>
    <mergeCell ref="PGE713:PGH713"/>
    <mergeCell ref="PGI713:PGL713"/>
    <mergeCell ref="PGM713:PGP713"/>
    <mergeCell ref="PGQ713:PGT713"/>
    <mergeCell ref="PGU713:PGX713"/>
    <mergeCell ref="PGY713:PHB713"/>
    <mergeCell ref="PHC713:PHF713"/>
    <mergeCell ref="PHG713:PHJ713"/>
    <mergeCell ref="PHK713:PHN713"/>
    <mergeCell ref="PHO713:PHR713"/>
    <mergeCell ref="PHS713:PHV713"/>
    <mergeCell ref="PCQ713:PCT713"/>
    <mergeCell ref="PCU713:PCX713"/>
    <mergeCell ref="PCY713:PDB713"/>
    <mergeCell ref="PDC713:PDF713"/>
    <mergeCell ref="PDG713:PDJ713"/>
    <mergeCell ref="PDK713:PDN713"/>
    <mergeCell ref="PDO713:PDR713"/>
    <mergeCell ref="PDS713:PDV713"/>
    <mergeCell ref="PDW713:PDZ713"/>
    <mergeCell ref="PEA713:PED713"/>
    <mergeCell ref="PEE713:PEH713"/>
    <mergeCell ref="PEI713:PEL713"/>
    <mergeCell ref="PEM713:PEP713"/>
    <mergeCell ref="PEQ713:PET713"/>
    <mergeCell ref="PEU713:PEX713"/>
    <mergeCell ref="PEY713:PFB713"/>
    <mergeCell ref="PFC713:PFF713"/>
    <mergeCell ref="PKM713:PKP713"/>
    <mergeCell ref="PKQ713:PKT713"/>
    <mergeCell ref="PKU713:PKX713"/>
    <mergeCell ref="PKY713:PLB713"/>
    <mergeCell ref="PLC713:PLF713"/>
    <mergeCell ref="PLG713:PLJ713"/>
    <mergeCell ref="PLK713:PLN713"/>
    <mergeCell ref="PLO713:PLR713"/>
    <mergeCell ref="PLS713:PLV713"/>
    <mergeCell ref="PLW713:PLZ713"/>
    <mergeCell ref="PMA713:PMD713"/>
    <mergeCell ref="PME713:PMH713"/>
    <mergeCell ref="PMI713:PML713"/>
    <mergeCell ref="PMM713:PMP713"/>
    <mergeCell ref="PMQ713:PMT713"/>
    <mergeCell ref="PMU713:PMX713"/>
    <mergeCell ref="PMY713:PNB713"/>
    <mergeCell ref="PHW713:PHZ713"/>
    <mergeCell ref="PIA713:PID713"/>
    <mergeCell ref="PIE713:PIH713"/>
    <mergeCell ref="PII713:PIL713"/>
    <mergeCell ref="PIM713:PIP713"/>
    <mergeCell ref="PIQ713:PIT713"/>
    <mergeCell ref="PIU713:PIX713"/>
    <mergeCell ref="PIY713:PJB713"/>
    <mergeCell ref="PJC713:PJF713"/>
    <mergeCell ref="PJG713:PJJ713"/>
    <mergeCell ref="PJK713:PJN713"/>
    <mergeCell ref="PJO713:PJR713"/>
    <mergeCell ref="PJS713:PJV713"/>
    <mergeCell ref="PJW713:PJZ713"/>
    <mergeCell ref="PKA713:PKD713"/>
    <mergeCell ref="PKE713:PKH713"/>
    <mergeCell ref="PKI713:PKL713"/>
    <mergeCell ref="PPS713:PPV713"/>
    <mergeCell ref="PPW713:PPZ713"/>
    <mergeCell ref="PQA713:PQD713"/>
    <mergeCell ref="PQE713:PQH713"/>
    <mergeCell ref="PQI713:PQL713"/>
    <mergeCell ref="PQM713:PQP713"/>
    <mergeCell ref="PQQ713:PQT713"/>
    <mergeCell ref="PQU713:PQX713"/>
    <mergeCell ref="PQY713:PRB713"/>
    <mergeCell ref="PRC713:PRF713"/>
    <mergeCell ref="PRG713:PRJ713"/>
    <mergeCell ref="PRK713:PRN713"/>
    <mergeCell ref="PRO713:PRR713"/>
    <mergeCell ref="PRS713:PRV713"/>
    <mergeCell ref="PRW713:PRZ713"/>
    <mergeCell ref="PSA713:PSD713"/>
    <mergeCell ref="PSE713:PSH713"/>
    <mergeCell ref="PNC713:PNF713"/>
    <mergeCell ref="PNG713:PNJ713"/>
    <mergeCell ref="PNK713:PNN713"/>
    <mergeCell ref="PNO713:PNR713"/>
    <mergeCell ref="PNS713:PNV713"/>
    <mergeCell ref="PNW713:PNZ713"/>
    <mergeCell ref="POA713:POD713"/>
    <mergeCell ref="POE713:POH713"/>
    <mergeCell ref="POI713:POL713"/>
    <mergeCell ref="POM713:POP713"/>
    <mergeCell ref="POQ713:POT713"/>
    <mergeCell ref="POU713:POX713"/>
    <mergeCell ref="POY713:PPB713"/>
    <mergeCell ref="PPC713:PPF713"/>
    <mergeCell ref="PPG713:PPJ713"/>
    <mergeCell ref="PPK713:PPN713"/>
    <mergeCell ref="PPO713:PPR713"/>
    <mergeCell ref="PUY713:PVB713"/>
    <mergeCell ref="PVC713:PVF713"/>
    <mergeCell ref="PVG713:PVJ713"/>
    <mergeCell ref="PVK713:PVN713"/>
    <mergeCell ref="PVO713:PVR713"/>
    <mergeCell ref="PVS713:PVV713"/>
    <mergeCell ref="PVW713:PVZ713"/>
    <mergeCell ref="PWA713:PWD713"/>
    <mergeCell ref="PWE713:PWH713"/>
    <mergeCell ref="PWI713:PWL713"/>
    <mergeCell ref="PWM713:PWP713"/>
    <mergeCell ref="PWQ713:PWT713"/>
    <mergeCell ref="PWU713:PWX713"/>
    <mergeCell ref="PWY713:PXB713"/>
    <mergeCell ref="PXC713:PXF713"/>
    <mergeCell ref="PXG713:PXJ713"/>
    <mergeCell ref="PXK713:PXN713"/>
    <mergeCell ref="PSI713:PSL713"/>
    <mergeCell ref="PSM713:PSP713"/>
    <mergeCell ref="PSQ713:PST713"/>
    <mergeCell ref="PSU713:PSX713"/>
    <mergeCell ref="PSY713:PTB713"/>
    <mergeCell ref="PTC713:PTF713"/>
    <mergeCell ref="PTG713:PTJ713"/>
    <mergeCell ref="PTK713:PTN713"/>
    <mergeCell ref="PTO713:PTR713"/>
    <mergeCell ref="PTS713:PTV713"/>
    <mergeCell ref="PTW713:PTZ713"/>
    <mergeCell ref="PUA713:PUD713"/>
    <mergeCell ref="PUE713:PUH713"/>
    <mergeCell ref="PUI713:PUL713"/>
    <mergeCell ref="PUM713:PUP713"/>
    <mergeCell ref="PUQ713:PUT713"/>
    <mergeCell ref="PUU713:PUX713"/>
    <mergeCell ref="QAE713:QAH713"/>
    <mergeCell ref="QAI713:QAL713"/>
    <mergeCell ref="QAM713:QAP713"/>
    <mergeCell ref="QAQ713:QAT713"/>
    <mergeCell ref="QAU713:QAX713"/>
    <mergeCell ref="QAY713:QBB713"/>
    <mergeCell ref="QBC713:QBF713"/>
    <mergeCell ref="QBG713:QBJ713"/>
    <mergeCell ref="QBK713:QBN713"/>
    <mergeCell ref="QBO713:QBR713"/>
    <mergeCell ref="QBS713:QBV713"/>
    <mergeCell ref="QBW713:QBZ713"/>
    <mergeCell ref="QCA713:QCD713"/>
    <mergeCell ref="QCE713:QCH713"/>
    <mergeCell ref="QCI713:QCL713"/>
    <mergeCell ref="QCM713:QCP713"/>
    <mergeCell ref="QCQ713:QCT713"/>
    <mergeCell ref="PXO713:PXR713"/>
    <mergeCell ref="PXS713:PXV713"/>
    <mergeCell ref="PXW713:PXZ713"/>
    <mergeCell ref="PYA713:PYD713"/>
    <mergeCell ref="PYE713:PYH713"/>
    <mergeCell ref="PYI713:PYL713"/>
    <mergeCell ref="PYM713:PYP713"/>
    <mergeCell ref="PYQ713:PYT713"/>
    <mergeCell ref="PYU713:PYX713"/>
    <mergeCell ref="PYY713:PZB713"/>
    <mergeCell ref="PZC713:PZF713"/>
    <mergeCell ref="PZG713:PZJ713"/>
    <mergeCell ref="PZK713:PZN713"/>
    <mergeCell ref="PZO713:PZR713"/>
    <mergeCell ref="PZS713:PZV713"/>
    <mergeCell ref="PZW713:PZZ713"/>
    <mergeCell ref="QAA713:QAD713"/>
    <mergeCell ref="QFK713:QFN713"/>
    <mergeCell ref="QFO713:QFR713"/>
    <mergeCell ref="QFS713:QFV713"/>
    <mergeCell ref="QFW713:QFZ713"/>
    <mergeCell ref="QGA713:QGD713"/>
    <mergeCell ref="QGE713:QGH713"/>
    <mergeCell ref="QGI713:QGL713"/>
    <mergeCell ref="QGM713:QGP713"/>
    <mergeCell ref="QGQ713:QGT713"/>
    <mergeCell ref="QGU713:QGX713"/>
    <mergeCell ref="QGY713:QHB713"/>
    <mergeCell ref="QHC713:QHF713"/>
    <mergeCell ref="QHG713:QHJ713"/>
    <mergeCell ref="QHK713:QHN713"/>
    <mergeCell ref="QHO713:QHR713"/>
    <mergeCell ref="QHS713:QHV713"/>
    <mergeCell ref="QHW713:QHZ713"/>
    <mergeCell ref="QCU713:QCX713"/>
    <mergeCell ref="QCY713:QDB713"/>
    <mergeCell ref="QDC713:QDF713"/>
    <mergeCell ref="QDG713:QDJ713"/>
    <mergeCell ref="QDK713:QDN713"/>
    <mergeCell ref="QDO713:QDR713"/>
    <mergeCell ref="QDS713:QDV713"/>
    <mergeCell ref="QDW713:QDZ713"/>
    <mergeCell ref="QEA713:QED713"/>
    <mergeCell ref="QEE713:QEH713"/>
    <mergeCell ref="QEI713:QEL713"/>
    <mergeCell ref="QEM713:QEP713"/>
    <mergeCell ref="QEQ713:QET713"/>
    <mergeCell ref="QEU713:QEX713"/>
    <mergeCell ref="QEY713:QFB713"/>
    <mergeCell ref="QFC713:QFF713"/>
    <mergeCell ref="QFG713:QFJ713"/>
    <mergeCell ref="QKQ713:QKT713"/>
    <mergeCell ref="QKU713:QKX713"/>
    <mergeCell ref="QKY713:QLB713"/>
    <mergeCell ref="QLC713:QLF713"/>
    <mergeCell ref="QLG713:QLJ713"/>
    <mergeCell ref="QLK713:QLN713"/>
    <mergeCell ref="QLO713:QLR713"/>
    <mergeCell ref="QLS713:QLV713"/>
    <mergeCell ref="QLW713:QLZ713"/>
    <mergeCell ref="QMA713:QMD713"/>
    <mergeCell ref="QME713:QMH713"/>
    <mergeCell ref="QMI713:QML713"/>
    <mergeCell ref="QMM713:QMP713"/>
    <mergeCell ref="QMQ713:QMT713"/>
    <mergeCell ref="QMU713:QMX713"/>
    <mergeCell ref="QMY713:QNB713"/>
    <mergeCell ref="QNC713:QNF713"/>
    <mergeCell ref="QIA713:QID713"/>
    <mergeCell ref="QIE713:QIH713"/>
    <mergeCell ref="QII713:QIL713"/>
    <mergeCell ref="QIM713:QIP713"/>
    <mergeCell ref="QIQ713:QIT713"/>
    <mergeCell ref="QIU713:QIX713"/>
    <mergeCell ref="QIY713:QJB713"/>
    <mergeCell ref="QJC713:QJF713"/>
    <mergeCell ref="QJG713:QJJ713"/>
    <mergeCell ref="QJK713:QJN713"/>
    <mergeCell ref="QJO713:QJR713"/>
    <mergeCell ref="QJS713:QJV713"/>
    <mergeCell ref="QJW713:QJZ713"/>
    <mergeCell ref="QKA713:QKD713"/>
    <mergeCell ref="QKE713:QKH713"/>
    <mergeCell ref="QKI713:QKL713"/>
    <mergeCell ref="QKM713:QKP713"/>
    <mergeCell ref="QPW713:QPZ713"/>
    <mergeCell ref="QQA713:QQD713"/>
    <mergeCell ref="QQE713:QQH713"/>
    <mergeCell ref="QQI713:QQL713"/>
    <mergeCell ref="QQM713:QQP713"/>
    <mergeCell ref="QQQ713:QQT713"/>
    <mergeCell ref="QQU713:QQX713"/>
    <mergeCell ref="QQY713:QRB713"/>
    <mergeCell ref="QRC713:QRF713"/>
    <mergeCell ref="QRG713:QRJ713"/>
    <mergeCell ref="QRK713:QRN713"/>
    <mergeCell ref="QRO713:QRR713"/>
    <mergeCell ref="QRS713:QRV713"/>
    <mergeCell ref="QRW713:QRZ713"/>
    <mergeCell ref="QSA713:QSD713"/>
    <mergeCell ref="QSE713:QSH713"/>
    <mergeCell ref="QSI713:QSL713"/>
    <mergeCell ref="QNG713:QNJ713"/>
    <mergeCell ref="QNK713:QNN713"/>
    <mergeCell ref="QNO713:QNR713"/>
    <mergeCell ref="QNS713:QNV713"/>
    <mergeCell ref="QNW713:QNZ713"/>
    <mergeCell ref="QOA713:QOD713"/>
    <mergeCell ref="QOE713:QOH713"/>
    <mergeCell ref="QOI713:QOL713"/>
    <mergeCell ref="QOM713:QOP713"/>
    <mergeCell ref="QOQ713:QOT713"/>
    <mergeCell ref="QOU713:QOX713"/>
    <mergeCell ref="QOY713:QPB713"/>
    <mergeCell ref="QPC713:QPF713"/>
    <mergeCell ref="QPG713:QPJ713"/>
    <mergeCell ref="QPK713:QPN713"/>
    <mergeCell ref="QPO713:QPR713"/>
    <mergeCell ref="QPS713:QPV713"/>
    <mergeCell ref="QVC713:QVF713"/>
    <mergeCell ref="QVG713:QVJ713"/>
    <mergeCell ref="QVK713:QVN713"/>
    <mergeCell ref="QVO713:QVR713"/>
    <mergeCell ref="QVS713:QVV713"/>
    <mergeCell ref="QVW713:QVZ713"/>
    <mergeCell ref="QWA713:QWD713"/>
    <mergeCell ref="QWE713:QWH713"/>
    <mergeCell ref="QWI713:QWL713"/>
    <mergeCell ref="QWM713:QWP713"/>
    <mergeCell ref="QWQ713:QWT713"/>
    <mergeCell ref="QWU713:QWX713"/>
    <mergeCell ref="QWY713:QXB713"/>
    <mergeCell ref="QXC713:QXF713"/>
    <mergeCell ref="QXG713:QXJ713"/>
    <mergeCell ref="QXK713:QXN713"/>
    <mergeCell ref="QXO713:QXR713"/>
    <mergeCell ref="QSM713:QSP713"/>
    <mergeCell ref="QSQ713:QST713"/>
    <mergeCell ref="QSU713:QSX713"/>
    <mergeCell ref="QSY713:QTB713"/>
    <mergeCell ref="QTC713:QTF713"/>
    <mergeCell ref="QTG713:QTJ713"/>
    <mergeCell ref="QTK713:QTN713"/>
    <mergeCell ref="QTO713:QTR713"/>
    <mergeCell ref="QTS713:QTV713"/>
    <mergeCell ref="QTW713:QTZ713"/>
    <mergeCell ref="QUA713:QUD713"/>
    <mergeCell ref="QUE713:QUH713"/>
    <mergeCell ref="QUI713:QUL713"/>
    <mergeCell ref="QUM713:QUP713"/>
    <mergeCell ref="QUQ713:QUT713"/>
    <mergeCell ref="QUU713:QUX713"/>
    <mergeCell ref="QUY713:QVB713"/>
    <mergeCell ref="RAI713:RAL713"/>
    <mergeCell ref="RAM713:RAP713"/>
    <mergeCell ref="RAQ713:RAT713"/>
    <mergeCell ref="RAU713:RAX713"/>
    <mergeCell ref="RAY713:RBB713"/>
    <mergeCell ref="RBC713:RBF713"/>
    <mergeCell ref="RBG713:RBJ713"/>
    <mergeCell ref="RBK713:RBN713"/>
    <mergeCell ref="RBO713:RBR713"/>
    <mergeCell ref="RBS713:RBV713"/>
    <mergeCell ref="RBW713:RBZ713"/>
    <mergeCell ref="RCA713:RCD713"/>
    <mergeCell ref="RCE713:RCH713"/>
    <mergeCell ref="RCI713:RCL713"/>
    <mergeCell ref="RCM713:RCP713"/>
    <mergeCell ref="RCQ713:RCT713"/>
    <mergeCell ref="RCU713:RCX713"/>
    <mergeCell ref="QXS713:QXV713"/>
    <mergeCell ref="QXW713:QXZ713"/>
    <mergeCell ref="QYA713:QYD713"/>
    <mergeCell ref="QYE713:QYH713"/>
    <mergeCell ref="QYI713:QYL713"/>
    <mergeCell ref="QYM713:QYP713"/>
    <mergeCell ref="QYQ713:QYT713"/>
    <mergeCell ref="QYU713:QYX713"/>
    <mergeCell ref="QYY713:QZB713"/>
    <mergeCell ref="QZC713:QZF713"/>
    <mergeCell ref="QZG713:QZJ713"/>
    <mergeCell ref="QZK713:QZN713"/>
    <mergeCell ref="QZO713:QZR713"/>
    <mergeCell ref="QZS713:QZV713"/>
    <mergeCell ref="QZW713:QZZ713"/>
    <mergeCell ref="RAA713:RAD713"/>
    <mergeCell ref="RAE713:RAH713"/>
    <mergeCell ref="RFO713:RFR713"/>
    <mergeCell ref="RFS713:RFV713"/>
    <mergeCell ref="RFW713:RFZ713"/>
    <mergeCell ref="RGA713:RGD713"/>
    <mergeCell ref="RGE713:RGH713"/>
    <mergeCell ref="RGI713:RGL713"/>
    <mergeCell ref="RGM713:RGP713"/>
    <mergeCell ref="RGQ713:RGT713"/>
    <mergeCell ref="RGU713:RGX713"/>
    <mergeCell ref="RGY713:RHB713"/>
    <mergeCell ref="RHC713:RHF713"/>
    <mergeCell ref="RHG713:RHJ713"/>
    <mergeCell ref="RHK713:RHN713"/>
    <mergeCell ref="RHO713:RHR713"/>
    <mergeCell ref="RHS713:RHV713"/>
    <mergeCell ref="RHW713:RHZ713"/>
    <mergeCell ref="RIA713:RID713"/>
    <mergeCell ref="RCY713:RDB713"/>
    <mergeCell ref="RDC713:RDF713"/>
    <mergeCell ref="RDG713:RDJ713"/>
    <mergeCell ref="RDK713:RDN713"/>
    <mergeCell ref="RDO713:RDR713"/>
    <mergeCell ref="RDS713:RDV713"/>
    <mergeCell ref="RDW713:RDZ713"/>
    <mergeCell ref="REA713:RED713"/>
    <mergeCell ref="REE713:REH713"/>
    <mergeCell ref="REI713:REL713"/>
    <mergeCell ref="REM713:REP713"/>
    <mergeCell ref="REQ713:RET713"/>
    <mergeCell ref="REU713:REX713"/>
    <mergeCell ref="REY713:RFB713"/>
    <mergeCell ref="RFC713:RFF713"/>
    <mergeCell ref="RFG713:RFJ713"/>
    <mergeCell ref="RFK713:RFN713"/>
    <mergeCell ref="RKU713:RKX713"/>
    <mergeCell ref="RKY713:RLB713"/>
    <mergeCell ref="RLC713:RLF713"/>
    <mergeCell ref="RLG713:RLJ713"/>
    <mergeCell ref="RLK713:RLN713"/>
    <mergeCell ref="RLO713:RLR713"/>
    <mergeCell ref="RLS713:RLV713"/>
    <mergeCell ref="RLW713:RLZ713"/>
    <mergeCell ref="RMA713:RMD713"/>
    <mergeCell ref="RME713:RMH713"/>
    <mergeCell ref="RMI713:RML713"/>
    <mergeCell ref="RMM713:RMP713"/>
    <mergeCell ref="RMQ713:RMT713"/>
    <mergeCell ref="RMU713:RMX713"/>
    <mergeCell ref="RMY713:RNB713"/>
    <mergeCell ref="RNC713:RNF713"/>
    <mergeCell ref="RNG713:RNJ713"/>
    <mergeCell ref="RIE713:RIH713"/>
    <mergeCell ref="RII713:RIL713"/>
    <mergeCell ref="RIM713:RIP713"/>
    <mergeCell ref="RIQ713:RIT713"/>
    <mergeCell ref="RIU713:RIX713"/>
    <mergeCell ref="RIY713:RJB713"/>
    <mergeCell ref="RJC713:RJF713"/>
    <mergeCell ref="RJG713:RJJ713"/>
    <mergeCell ref="RJK713:RJN713"/>
    <mergeCell ref="RJO713:RJR713"/>
    <mergeCell ref="RJS713:RJV713"/>
    <mergeCell ref="RJW713:RJZ713"/>
    <mergeCell ref="RKA713:RKD713"/>
    <mergeCell ref="RKE713:RKH713"/>
    <mergeCell ref="RKI713:RKL713"/>
    <mergeCell ref="RKM713:RKP713"/>
    <mergeCell ref="RKQ713:RKT713"/>
    <mergeCell ref="RQA713:RQD713"/>
    <mergeCell ref="RQE713:RQH713"/>
    <mergeCell ref="RQI713:RQL713"/>
    <mergeCell ref="RQM713:RQP713"/>
    <mergeCell ref="RQQ713:RQT713"/>
    <mergeCell ref="RQU713:RQX713"/>
    <mergeCell ref="RQY713:RRB713"/>
    <mergeCell ref="RRC713:RRF713"/>
    <mergeCell ref="RRG713:RRJ713"/>
    <mergeCell ref="RRK713:RRN713"/>
    <mergeCell ref="RRO713:RRR713"/>
    <mergeCell ref="RRS713:RRV713"/>
    <mergeCell ref="RRW713:RRZ713"/>
    <mergeCell ref="RSA713:RSD713"/>
    <mergeCell ref="RSE713:RSH713"/>
    <mergeCell ref="RSI713:RSL713"/>
    <mergeCell ref="RSM713:RSP713"/>
    <mergeCell ref="RNK713:RNN713"/>
    <mergeCell ref="RNO713:RNR713"/>
    <mergeCell ref="RNS713:RNV713"/>
    <mergeCell ref="RNW713:RNZ713"/>
    <mergeCell ref="ROA713:ROD713"/>
    <mergeCell ref="ROE713:ROH713"/>
    <mergeCell ref="ROI713:ROL713"/>
    <mergeCell ref="ROM713:ROP713"/>
    <mergeCell ref="ROQ713:ROT713"/>
    <mergeCell ref="ROU713:ROX713"/>
    <mergeCell ref="ROY713:RPB713"/>
    <mergeCell ref="RPC713:RPF713"/>
    <mergeCell ref="RPG713:RPJ713"/>
    <mergeCell ref="RPK713:RPN713"/>
    <mergeCell ref="RPO713:RPR713"/>
    <mergeCell ref="RPS713:RPV713"/>
    <mergeCell ref="RPW713:RPZ713"/>
    <mergeCell ref="RVG713:RVJ713"/>
    <mergeCell ref="RVK713:RVN713"/>
    <mergeCell ref="RVO713:RVR713"/>
    <mergeCell ref="RVS713:RVV713"/>
    <mergeCell ref="RVW713:RVZ713"/>
    <mergeCell ref="RWA713:RWD713"/>
    <mergeCell ref="RWE713:RWH713"/>
    <mergeCell ref="RWI713:RWL713"/>
    <mergeCell ref="RWM713:RWP713"/>
    <mergeCell ref="RWQ713:RWT713"/>
    <mergeCell ref="RWU713:RWX713"/>
    <mergeCell ref="RWY713:RXB713"/>
    <mergeCell ref="RXC713:RXF713"/>
    <mergeCell ref="RXG713:RXJ713"/>
    <mergeCell ref="RXK713:RXN713"/>
    <mergeCell ref="RXO713:RXR713"/>
    <mergeCell ref="RXS713:RXV713"/>
    <mergeCell ref="RSQ713:RST713"/>
    <mergeCell ref="RSU713:RSX713"/>
    <mergeCell ref="RSY713:RTB713"/>
    <mergeCell ref="RTC713:RTF713"/>
    <mergeCell ref="RTG713:RTJ713"/>
    <mergeCell ref="RTK713:RTN713"/>
    <mergeCell ref="RTO713:RTR713"/>
    <mergeCell ref="RTS713:RTV713"/>
    <mergeCell ref="RTW713:RTZ713"/>
    <mergeCell ref="RUA713:RUD713"/>
    <mergeCell ref="RUE713:RUH713"/>
    <mergeCell ref="RUI713:RUL713"/>
    <mergeCell ref="RUM713:RUP713"/>
    <mergeCell ref="RUQ713:RUT713"/>
    <mergeCell ref="RUU713:RUX713"/>
    <mergeCell ref="RUY713:RVB713"/>
    <mergeCell ref="RVC713:RVF713"/>
    <mergeCell ref="SAM713:SAP713"/>
    <mergeCell ref="SAQ713:SAT713"/>
    <mergeCell ref="SAU713:SAX713"/>
    <mergeCell ref="SAY713:SBB713"/>
    <mergeCell ref="SBC713:SBF713"/>
    <mergeCell ref="SBG713:SBJ713"/>
    <mergeCell ref="SBK713:SBN713"/>
    <mergeCell ref="SBO713:SBR713"/>
    <mergeCell ref="SBS713:SBV713"/>
    <mergeCell ref="SBW713:SBZ713"/>
    <mergeCell ref="SCA713:SCD713"/>
    <mergeCell ref="SCE713:SCH713"/>
    <mergeCell ref="SCI713:SCL713"/>
    <mergeCell ref="SCM713:SCP713"/>
    <mergeCell ref="SCQ713:SCT713"/>
    <mergeCell ref="SCU713:SCX713"/>
    <mergeCell ref="SCY713:SDB713"/>
    <mergeCell ref="RXW713:RXZ713"/>
    <mergeCell ref="RYA713:RYD713"/>
    <mergeCell ref="RYE713:RYH713"/>
    <mergeCell ref="RYI713:RYL713"/>
    <mergeCell ref="RYM713:RYP713"/>
    <mergeCell ref="RYQ713:RYT713"/>
    <mergeCell ref="RYU713:RYX713"/>
    <mergeCell ref="RYY713:RZB713"/>
    <mergeCell ref="RZC713:RZF713"/>
    <mergeCell ref="RZG713:RZJ713"/>
    <mergeCell ref="RZK713:RZN713"/>
    <mergeCell ref="RZO713:RZR713"/>
    <mergeCell ref="RZS713:RZV713"/>
    <mergeCell ref="RZW713:RZZ713"/>
    <mergeCell ref="SAA713:SAD713"/>
    <mergeCell ref="SAE713:SAH713"/>
    <mergeCell ref="SAI713:SAL713"/>
    <mergeCell ref="SFS713:SFV713"/>
    <mergeCell ref="SFW713:SFZ713"/>
    <mergeCell ref="SGA713:SGD713"/>
    <mergeCell ref="SGE713:SGH713"/>
    <mergeCell ref="SGI713:SGL713"/>
    <mergeCell ref="SGM713:SGP713"/>
    <mergeCell ref="SGQ713:SGT713"/>
    <mergeCell ref="SGU713:SGX713"/>
    <mergeCell ref="SGY713:SHB713"/>
    <mergeCell ref="SHC713:SHF713"/>
    <mergeCell ref="SHG713:SHJ713"/>
    <mergeCell ref="SHK713:SHN713"/>
    <mergeCell ref="SHO713:SHR713"/>
    <mergeCell ref="SHS713:SHV713"/>
    <mergeCell ref="SHW713:SHZ713"/>
    <mergeCell ref="SIA713:SID713"/>
    <mergeCell ref="SIE713:SIH713"/>
    <mergeCell ref="SDC713:SDF713"/>
    <mergeCell ref="SDG713:SDJ713"/>
    <mergeCell ref="SDK713:SDN713"/>
    <mergeCell ref="SDO713:SDR713"/>
    <mergeCell ref="SDS713:SDV713"/>
    <mergeCell ref="SDW713:SDZ713"/>
    <mergeCell ref="SEA713:SED713"/>
    <mergeCell ref="SEE713:SEH713"/>
    <mergeCell ref="SEI713:SEL713"/>
    <mergeCell ref="SEM713:SEP713"/>
    <mergeCell ref="SEQ713:SET713"/>
    <mergeCell ref="SEU713:SEX713"/>
    <mergeCell ref="SEY713:SFB713"/>
    <mergeCell ref="SFC713:SFF713"/>
    <mergeCell ref="SFG713:SFJ713"/>
    <mergeCell ref="SFK713:SFN713"/>
    <mergeCell ref="SFO713:SFR713"/>
    <mergeCell ref="SKY713:SLB713"/>
    <mergeCell ref="SLC713:SLF713"/>
    <mergeCell ref="SLG713:SLJ713"/>
    <mergeCell ref="SLK713:SLN713"/>
    <mergeCell ref="SLO713:SLR713"/>
    <mergeCell ref="SLS713:SLV713"/>
    <mergeCell ref="SLW713:SLZ713"/>
    <mergeCell ref="SMA713:SMD713"/>
    <mergeCell ref="SME713:SMH713"/>
    <mergeCell ref="SMI713:SML713"/>
    <mergeCell ref="SMM713:SMP713"/>
    <mergeCell ref="SMQ713:SMT713"/>
    <mergeCell ref="SMU713:SMX713"/>
    <mergeCell ref="SMY713:SNB713"/>
    <mergeCell ref="SNC713:SNF713"/>
    <mergeCell ref="SNG713:SNJ713"/>
    <mergeCell ref="SNK713:SNN713"/>
    <mergeCell ref="SII713:SIL713"/>
    <mergeCell ref="SIM713:SIP713"/>
    <mergeCell ref="SIQ713:SIT713"/>
    <mergeCell ref="SIU713:SIX713"/>
    <mergeCell ref="SIY713:SJB713"/>
    <mergeCell ref="SJC713:SJF713"/>
    <mergeCell ref="SJG713:SJJ713"/>
    <mergeCell ref="SJK713:SJN713"/>
    <mergeCell ref="SJO713:SJR713"/>
    <mergeCell ref="SJS713:SJV713"/>
    <mergeCell ref="SJW713:SJZ713"/>
    <mergeCell ref="SKA713:SKD713"/>
    <mergeCell ref="SKE713:SKH713"/>
    <mergeCell ref="SKI713:SKL713"/>
    <mergeCell ref="SKM713:SKP713"/>
    <mergeCell ref="SKQ713:SKT713"/>
    <mergeCell ref="SKU713:SKX713"/>
    <mergeCell ref="SQE713:SQH713"/>
    <mergeCell ref="SQI713:SQL713"/>
    <mergeCell ref="SQM713:SQP713"/>
    <mergeCell ref="SQQ713:SQT713"/>
    <mergeCell ref="SQU713:SQX713"/>
    <mergeCell ref="SQY713:SRB713"/>
    <mergeCell ref="SRC713:SRF713"/>
    <mergeCell ref="SRG713:SRJ713"/>
    <mergeCell ref="SRK713:SRN713"/>
    <mergeCell ref="SRO713:SRR713"/>
    <mergeCell ref="SRS713:SRV713"/>
    <mergeCell ref="SRW713:SRZ713"/>
    <mergeCell ref="SSA713:SSD713"/>
    <mergeCell ref="SSE713:SSH713"/>
    <mergeCell ref="SSI713:SSL713"/>
    <mergeCell ref="SSM713:SSP713"/>
    <mergeCell ref="SSQ713:SST713"/>
    <mergeCell ref="SNO713:SNR713"/>
    <mergeCell ref="SNS713:SNV713"/>
    <mergeCell ref="SNW713:SNZ713"/>
    <mergeCell ref="SOA713:SOD713"/>
    <mergeCell ref="SOE713:SOH713"/>
    <mergeCell ref="SOI713:SOL713"/>
    <mergeCell ref="SOM713:SOP713"/>
    <mergeCell ref="SOQ713:SOT713"/>
    <mergeCell ref="SOU713:SOX713"/>
    <mergeCell ref="SOY713:SPB713"/>
    <mergeCell ref="SPC713:SPF713"/>
    <mergeCell ref="SPG713:SPJ713"/>
    <mergeCell ref="SPK713:SPN713"/>
    <mergeCell ref="SPO713:SPR713"/>
    <mergeCell ref="SPS713:SPV713"/>
    <mergeCell ref="SPW713:SPZ713"/>
    <mergeCell ref="SQA713:SQD713"/>
    <mergeCell ref="SVK713:SVN713"/>
    <mergeCell ref="SVO713:SVR713"/>
    <mergeCell ref="SVS713:SVV713"/>
    <mergeCell ref="SVW713:SVZ713"/>
    <mergeCell ref="SWA713:SWD713"/>
    <mergeCell ref="SWE713:SWH713"/>
    <mergeCell ref="SWI713:SWL713"/>
    <mergeCell ref="SWM713:SWP713"/>
    <mergeCell ref="SWQ713:SWT713"/>
    <mergeCell ref="SWU713:SWX713"/>
    <mergeCell ref="SWY713:SXB713"/>
    <mergeCell ref="SXC713:SXF713"/>
    <mergeCell ref="SXG713:SXJ713"/>
    <mergeCell ref="SXK713:SXN713"/>
    <mergeCell ref="SXO713:SXR713"/>
    <mergeCell ref="SXS713:SXV713"/>
    <mergeCell ref="SXW713:SXZ713"/>
    <mergeCell ref="SSU713:SSX713"/>
    <mergeCell ref="SSY713:STB713"/>
    <mergeCell ref="STC713:STF713"/>
    <mergeCell ref="STG713:STJ713"/>
    <mergeCell ref="STK713:STN713"/>
    <mergeCell ref="STO713:STR713"/>
    <mergeCell ref="STS713:STV713"/>
    <mergeCell ref="STW713:STZ713"/>
    <mergeCell ref="SUA713:SUD713"/>
    <mergeCell ref="SUE713:SUH713"/>
    <mergeCell ref="SUI713:SUL713"/>
    <mergeCell ref="SUM713:SUP713"/>
    <mergeCell ref="SUQ713:SUT713"/>
    <mergeCell ref="SUU713:SUX713"/>
    <mergeCell ref="SUY713:SVB713"/>
    <mergeCell ref="SVC713:SVF713"/>
    <mergeCell ref="SVG713:SVJ713"/>
    <mergeCell ref="TAQ713:TAT713"/>
    <mergeCell ref="TAU713:TAX713"/>
    <mergeCell ref="TAY713:TBB713"/>
    <mergeCell ref="TBC713:TBF713"/>
    <mergeCell ref="TBG713:TBJ713"/>
    <mergeCell ref="TBK713:TBN713"/>
    <mergeCell ref="TBO713:TBR713"/>
    <mergeCell ref="TBS713:TBV713"/>
    <mergeCell ref="TBW713:TBZ713"/>
    <mergeCell ref="TCA713:TCD713"/>
    <mergeCell ref="TCE713:TCH713"/>
    <mergeCell ref="TCI713:TCL713"/>
    <mergeCell ref="TCM713:TCP713"/>
    <mergeCell ref="TCQ713:TCT713"/>
    <mergeCell ref="TCU713:TCX713"/>
    <mergeCell ref="TCY713:TDB713"/>
    <mergeCell ref="TDC713:TDF713"/>
    <mergeCell ref="SYA713:SYD713"/>
    <mergeCell ref="SYE713:SYH713"/>
    <mergeCell ref="SYI713:SYL713"/>
    <mergeCell ref="SYM713:SYP713"/>
    <mergeCell ref="SYQ713:SYT713"/>
    <mergeCell ref="SYU713:SYX713"/>
    <mergeCell ref="SYY713:SZB713"/>
    <mergeCell ref="SZC713:SZF713"/>
    <mergeCell ref="SZG713:SZJ713"/>
    <mergeCell ref="SZK713:SZN713"/>
    <mergeCell ref="SZO713:SZR713"/>
    <mergeCell ref="SZS713:SZV713"/>
    <mergeCell ref="SZW713:SZZ713"/>
    <mergeCell ref="TAA713:TAD713"/>
    <mergeCell ref="TAE713:TAH713"/>
    <mergeCell ref="TAI713:TAL713"/>
    <mergeCell ref="TAM713:TAP713"/>
    <mergeCell ref="TFW713:TFZ713"/>
    <mergeCell ref="TGA713:TGD713"/>
    <mergeCell ref="TGE713:TGH713"/>
    <mergeCell ref="TGI713:TGL713"/>
    <mergeCell ref="TGM713:TGP713"/>
    <mergeCell ref="TGQ713:TGT713"/>
    <mergeCell ref="TGU713:TGX713"/>
    <mergeCell ref="TGY713:THB713"/>
    <mergeCell ref="THC713:THF713"/>
    <mergeCell ref="THG713:THJ713"/>
    <mergeCell ref="THK713:THN713"/>
    <mergeCell ref="THO713:THR713"/>
    <mergeCell ref="THS713:THV713"/>
    <mergeCell ref="THW713:THZ713"/>
    <mergeCell ref="TIA713:TID713"/>
    <mergeCell ref="TIE713:TIH713"/>
    <mergeCell ref="TII713:TIL713"/>
    <mergeCell ref="TDG713:TDJ713"/>
    <mergeCell ref="TDK713:TDN713"/>
    <mergeCell ref="TDO713:TDR713"/>
    <mergeCell ref="TDS713:TDV713"/>
    <mergeCell ref="TDW713:TDZ713"/>
    <mergeCell ref="TEA713:TED713"/>
    <mergeCell ref="TEE713:TEH713"/>
    <mergeCell ref="TEI713:TEL713"/>
    <mergeCell ref="TEM713:TEP713"/>
    <mergeCell ref="TEQ713:TET713"/>
    <mergeCell ref="TEU713:TEX713"/>
    <mergeCell ref="TEY713:TFB713"/>
    <mergeCell ref="TFC713:TFF713"/>
    <mergeCell ref="TFG713:TFJ713"/>
    <mergeCell ref="TFK713:TFN713"/>
    <mergeCell ref="TFO713:TFR713"/>
    <mergeCell ref="TFS713:TFV713"/>
    <mergeCell ref="TLC713:TLF713"/>
    <mergeCell ref="TLG713:TLJ713"/>
    <mergeCell ref="TLK713:TLN713"/>
    <mergeCell ref="TLO713:TLR713"/>
    <mergeCell ref="TLS713:TLV713"/>
    <mergeCell ref="TLW713:TLZ713"/>
    <mergeCell ref="TMA713:TMD713"/>
    <mergeCell ref="TME713:TMH713"/>
    <mergeCell ref="TMI713:TML713"/>
    <mergeCell ref="TMM713:TMP713"/>
    <mergeCell ref="TMQ713:TMT713"/>
    <mergeCell ref="TMU713:TMX713"/>
    <mergeCell ref="TMY713:TNB713"/>
    <mergeCell ref="TNC713:TNF713"/>
    <mergeCell ref="TNG713:TNJ713"/>
    <mergeCell ref="TNK713:TNN713"/>
    <mergeCell ref="TNO713:TNR713"/>
    <mergeCell ref="TIM713:TIP713"/>
    <mergeCell ref="TIQ713:TIT713"/>
    <mergeCell ref="TIU713:TIX713"/>
    <mergeCell ref="TIY713:TJB713"/>
    <mergeCell ref="TJC713:TJF713"/>
    <mergeCell ref="TJG713:TJJ713"/>
    <mergeCell ref="TJK713:TJN713"/>
    <mergeCell ref="TJO713:TJR713"/>
    <mergeCell ref="TJS713:TJV713"/>
    <mergeCell ref="TJW713:TJZ713"/>
    <mergeCell ref="TKA713:TKD713"/>
    <mergeCell ref="TKE713:TKH713"/>
    <mergeCell ref="TKI713:TKL713"/>
    <mergeCell ref="TKM713:TKP713"/>
    <mergeCell ref="TKQ713:TKT713"/>
    <mergeCell ref="TKU713:TKX713"/>
    <mergeCell ref="TKY713:TLB713"/>
    <mergeCell ref="TQI713:TQL713"/>
    <mergeCell ref="TQM713:TQP713"/>
    <mergeCell ref="TQQ713:TQT713"/>
    <mergeCell ref="TQU713:TQX713"/>
    <mergeCell ref="TQY713:TRB713"/>
    <mergeCell ref="TRC713:TRF713"/>
    <mergeCell ref="TRG713:TRJ713"/>
    <mergeCell ref="TRK713:TRN713"/>
    <mergeCell ref="TRO713:TRR713"/>
    <mergeCell ref="TRS713:TRV713"/>
    <mergeCell ref="TRW713:TRZ713"/>
    <mergeCell ref="TSA713:TSD713"/>
    <mergeCell ref="TSE713:TSH713"/>
    <mergeCell ref="TSI713:TSL713"/>
    <mergeCell ref="TSM713:TSP713"/>
    <mergeCell ref="TSQ713:TST713"/>
    <mergeCell ref="TSU713:TSX713"/>
    <mergeCell ref="TNS713:TNV713"/>
    <mergeCell ref="TNW713:TNZ713"/>
    <mergeCell ref="TOA713:TOD713"/>
    <mergeCell ref="TOE713:TOH713"/>
    <mergeCell ref="TOI713:TOL713"/>
    <mergeCell ref="TOM713:TOP713"/>
    <mergeCell ref="TOQ713:TOT713"/>
    <mergeCell ref="TOU713:TOX713"/>
    <mergeCell ref="TOY713:TPB713"/>
    <mergeCell ref="TPC713:TPF713"/>
    <mergeCell ref="TPG713:TPJ713"/>
    <mergeCell ref="TPK713:TPN713"/>
    <mergeCell ref="TPO713:TPR713"/>
    <mergeCell ref="TPS713:TPV713"/>
    <mergeCell ref="TPW713:TPZ713"/>
    <mergeCell ref="TQA713:TQD713"/>
    <mergeCell ref="TQE713:TQH713"/>
    <mergeCell ref="TVO713:TVR713"/>
    <mergeCell ref="TVS713:TVV713"/>
    <mergeCell ref="TVW713:TVZ713"/>
    <mergeCell ref="TWA713:TWD713"/>
    <mergeCell ref="TWE713:TWH713"/>
    <mergeCell ref="TWI713:TWL713"/>
    <mergeCell ref="TWM713:TWP713"/>
    <mergeCell ref="TWQ713:TWT713"/>
    <mergeCell ref="TWU713:TWX713"/>
    <mergeCell ref="TWY713:TXB713"/>
    <mergeCell ref="TXC713:TXF713"/>
    <mergeCell ref="TXG713:TXJ713"/>
    <mergeCell ref="TXK713:TXN713"/>
    <mergeCell ref="TXO713:TXR713"/>
    <mergeCell ref="TXS713:TXV713"/>
    <mergeCell ref="TXW713:TXZ713"/>
    <mergeCell ref="TYA713:TYD713"/>
    <mergeCell ref="TSY713:TTB713"/>
    <mergeCell ref="TTC713:TTF713"/>
    <mergeCell ref="TTG713:TTJ713"/>
    <mergeCell ref="TTK713:TTN713"/>
    <mergeCell ref="TTO713:TTR713"/>
    <mergeCell ref="TTS713:TTV713"/>
    <mergeCell ref="TTW713:TTZ713"/>
    <mergeCell ref="TUA713:TUD713"/>
    <mergeCell ref="TUE713:TUH713"/>
    <mergeCell ref="TUI713:TUL713"/>
    <mergeCell ref="TUM713:TUP713"/>
    <mergeCell ref="TUQ713:TUT713"/>
    <mergeCell ref="TUU713:TUX713"/>
    <mergeCell ref="TUY713:TVB713"/>
    <mergeCell ref="TVC713:TVF713"/>
    <mergeCell ref="TVG713:TVJ713"/>
    <mergeCell ref="TVK713:TVN713"/>
    <mergeCell ref="UAU713:UAX713"/>
    <mergeCell ref="UAY713:UBB713"/>
    <mergeCell ref="UBC713:UBF713"/>
    <mergeCell ref="UBG713:UBJ713"/>
    <mergeCell ref="UBK713:UBN713"/>
    <mergeCell ref="UBO713:UBR713"/>
    <mergeCell ref="UBS713:UBV713"/>
    <mergeCell ref="UBW713:UBZ713"/>
    <mergeCell ref="UCA713:UCD713"/>
    <mergeCell ref="UCE713:UCH713"/>
    <mergeCell ref="UCI713:UCL713"/>
    <mergeCell ref="UCM713:UCP713"/>
    <mergeCell ref="UCQ713:UCT713"/>
    <mergeCell ref="UCU713:UCX713"/>
    <mergeCell ref="UCY713:UDB713"/>
    <mergeCell ref="UDC713:UDF713"/>
    <mergeCell ref="UDG713:UDJ713"/>
    <mergeCell ref="TYE713:TYH713"/>
    <mergeCell ref="TYI713:TYL713"/>
    <mergeCell ref="TYM713:TYP713"/>
    <mergeCell ref="TYQ713:TYT713"/>
    <mergeCell ref="TYU713:TYX713"/>
    <mergeCell ref="TYY713:TZB713"/>
    <mergeCell ref="TZC713:TZF713"/>
    <mergeCell ref="TZG713:TZJ713"/>
    <mergeCell ref="TZK713:TZN713"/>
    <mergeCell ref="TZO713:TZR713"/>
    <mergeCell ref="TZS713:TZV713"/>
    <mergeCell ref="TZW713:TZZ713"/>
    <mergeCell ref="UAA713:UAD713"/>
    <mergeCell ref="UAE713:UAH713"/>
    <mergeCell ref="UAI713:UAL713"/>
    <mergeCell ref="UAM713:UAP713"/>
    <mergeCell ref="UAQ713:UAT713"/>
    <mergeCell ref="UGA713:UGD713"/>
    <mergeCell ref="UGE713:UGH713"/>
    <mergeCell ref="UGI713:UGL713"/>
    <mergeCell ref="UGM713:UGP713"/>
    <mergeCell ref="UGQ713:UGT713"/>
    <mergeCell ref="UGU713:UGX713"/>
    <mergeCell ref="UGY713:UHB713"/>
    <mergeCell ref="UHC713:UHF713"/>
    <mergeCell ref="UHG713:UHJ713"/>
    <mergeCell ref="UHK713:UHN713"/>
    <mergeCell ref="UHO713:UHR713"/>
    <mergeCell ref="UHS713:UHV713"/>
    <mergeCell ref="UHW713:UHZ713"/>
    <mergeCell ref="UIA713:UID713"/>
    <mergeCell ref="UIE713:UIH713"/>
    <mergeCell ref="UII713:UIL713"/>
    <mergeCell ref="UIM713:UIP713"/>
    <mergeCell ref="UDK713:UDN713"/>
    <mergeCell ref="UDO713:UDR713"/>
    <mergeCell ref="UDS713:UDV713"/>
    <mergeCell ref="UDW713:UDZ713"/>
    <mergeCell ref="UEA713:UED713"/>
    <mergeCell ref="UEE713:UEH713"/>
    <mergeCell ref="UEI713:UEL713"/>
    <mergeCell ref="UEM713:UEP713"/>
    <mergeCell ref="UEQ713:UET713"/>
    <mergeCell ref="UEU713:UEX713"/>
    <mergeCell ref="UEY713:UFB713"/>
    <mergeCell ref="UFC713:UFF713"/>
    <mergeCell ref="UFG713:UFJ713"/>
    <mergeCell ref="UFK713:UFN713"/>
    <mergeCell ref="UFO713:UFR713"/>
    <mergeCell ref="UFS713:UFV713"/>
    <mergeCell ref="UFW713:UFZ713"/>
    <mergeCell ref="ULG713:ULJ713"/>
    <mergeCell ref="ULK713:ULN713"/>
    <mergeCell ref="ULO713:ULR713"/>
    <mergeCell ref="ULS713:ULV713"/>
    <mergeCell ref="ULW713:ULZ713"/>
    <mergeCell ref="UMA713:UMD713"/>
    <mergeCell ref="UME713:UMH713"/>
    <mergeCell ref="UMI713:UML713"/>
    <mergeCell ref="UMM713:UMP713"/>
    <mergeCell ref="UMQ713:UMT713"/>
    <mergeCell ref="UMU713:UMX713"/>
    <mergeCell ref="UMY713:UNB713"/>
    <mergeCell ref="UNC713:UNF713"/>
    <mergeCell ref="UNG713:UNJ713"/>
    <mergeCell ref="UNK713:UNN713"/>
    <mergeCell ref="UNO713:UNR713"/>
    <mergeCell ref="UNS713:UNV713"/>
    <mergeCell ref="UIQ713:UIT713"/>
    <mergeCell ref="UIU713:UIX713"/>
    <mergeCell ref="UIY713:UJB713"/>
    <mergeCell ref="UJC713:UJF713"/>
    <mergeCell ref="UJG713:UJJ713"/>
    <mergeCell ref="UJK713:UJN713"/>
    <mergeCell ref="UJO713:UJR713"/>
    <mergeCell ref="UJS713:UJV713"/>
    <mergeCell ref="UJW713:UJZ713"/>
    <mergeCell ref="UKA713:UKD713"/>
    <mergeCell ref="UKE713:UKH713"/>
    <mergeCell ref="UKI713:UKL713"/>
    <mergeCell ref="UKM713:UKP713"/>
    <mergeCell ref="UKQ713:UKT713"/>
    <mergeCell ref="UKU713:UKX713"/>
    <mergeCell ref="UKY713:ULB713"/>
    <mergeCell ref="ULC713:ULF713"/>
    <mergeCell ref="UQM713:UQP713"/>
    <mergeCell ref="UQQ713:UQT713"/>
    <mergeCell ref="UQU713:UQX713"/>
    <mergeCell ref="UQY713:URB713"/>
    <mergeCell ref="URC713:URF713"/>
    <mergeCell ref="URG713:URJ713"/>
    <mergeCell ref="URK713:URN713"/>
    <mergeCell ref="URO713:URR713"/>
    <mergeCell ref="URS713:URV713"/>
    <mergeCell ref="URW713:URZ713"/>
    <mergeCell ref="USA713:USD713"/>
    <mergeCell ref="USE713:USH713"/>
    <mergeCell ref="USI713:USL713"/>
    <mergeCell ref="USM713:USP713"/>
    <mergeCell ref="USQ713:UST713"/>
    <mergeCell ref="USU713:USX713"/>
    <mergeCell ref="USY713:UTB713"/>
    <mergeCell ref="UNW713:UNZ713"/>
    <mergeCell ref="UOA713:UOD713"/>
    <mergeCell ref="UOE713:UOH713"/>
    <mergeCell ref="UOI713:UOL713"/>
    <mergeCell ref="UOM713:UOP713"/>
    <mergeCell ref="UOQ713:UOT713"/>
    <mergeCell ref="UOU713:UOX713"/>
    <mergeCell ref="UOY713:UPB713"/>
    <mergeCell ref="UPC713:UPF713"/>
    <mergeCell ref="UPG713:UPJ713"/>
    <mergeCell ref="UPK713:UPN713"/>
    <mergeCell ref="UPO713:UPR713"/>
    <mergeCell ref="UPS713:UPV713"/>
    <mergeCell ref="UPW713:UPZ713"/>
    <mergeCell ref="UQA713:UQD713"/>
    <mergeCell ref="UQE713:UQH713"/>
    <mergeCell ref="UQI713:UQL713"/>
    <mergeCell ref="UVS713:UVV713"/>
    <mergeCell ref="UVW713:UVZ713"/>
    <mergeCell ref="UWA713:UWD713"/>
    <mergeCell ref="UWE713:UWH713"/>
    <mergeCell ref="UWI713:UWL713"/>
    <mergeCell ref="UWM713:UWP713"/>
    <mergeCell ref="UWQ713:UWT713"/>
    <mergeCell ref="UWU713:UWX713"/>
    <mergeCell ref="UWY713:UXB713"/>
    <mergeCell ref="UXC713:UXF713"/>
    <mergeCell ref="UXG713:UXJ713"/>
    <mergeCell ref="UXK713:UXN713"/>
    <mergeCell ref="UXO713:UXR713"/>
    <mergeCell ref="UXS713:UXV713"/>
    <mergeCell ref="UXW713:UXZ713"/>
    <mergeCell ref="UYA713:UYD713"/>
    <mergeCell ref="UYE713:UYH713"/>
    <mergeCell ref="UTC713:UTF713"/>
    <mergeCell ref="UTG713:UTJ713"/>
    <mergeCell ref="UTK713:UTN713"/>
    <mergeCell ref="UTO713:UTR713"/>
    <mergeCell ref="UTS713:UTV713"/>
    <mergeCell ref="UTW713:UTZ713"/>
    <mergeCell ref="UUA713:UUD713"/>
    <mergeCell ref="UUE713:UUH713"/>
    <mergeCell ref="UUI713:UUL713"/>
    <mergeCell ref="UUM713:UUP713"/>
    <mergeCell ref="UUQ713:UUT713"/>
    <mergeCell ref="UUU713:UUX713"/>
    <mergeCell ref="UUY713:UVB713"/>
    <mergeCell ref="UVC713:UVF713"/>
    <mergeCell ref="UVG713:UVJ713"/>
    <mergeCell ref="UVK713:UVN713"/>
    <mergeCell ref="UVO713:UVR713"/>
    <mergeCell ref="VAY713:VBB713"/>
    <mergeCell ref="VBC713:VBF713"/>
    <mergeCell ref="VBG713:VBJ713"/>
    <mergeCell ref="VBK713:VBN713"/>
    <mergeCell ref="VBO713:VBR713"/>
    <mergeCell ref="VBS713:VBV713"/>
    <mergeCell ref="VBW713:VBZ713"/>
    <mergeCell ref="VCA713:VCD713"/>
    <mergeCell ref="VCE713:VCH713"/>
    <mergeCell ref="VCI713:VCL713"/>
    <mergeCell ref="VCM713:VCP713"/>
    <mergeCell ref="VCQ713:VCT713"/>
    <mergeCell ref="VCU713:VCX713"/>
    <mergeCell ref="VCY713:VDB713"/>
    <mergeCell ref="VDC713:VDF713"/>
    <mergeCell ref="VDG713:VDJ713"/>
    <mergeCell ref="VDK713:VDN713"/>
    <mergeCell ref="UYI713:UYL713"/>
    <mergeCell ref="UYM713:UYP713"/>
    <mergeCell ref="UYQ713:UYT713"/>
    <mergeCell ref="UYU713:UYX713"/>
    <mergeCell ref="UYY713:UZB713"/>
    <mergeCell ref="UZC713:UZF713"/>
    <mergeCell ref="UZG713:UZJ713"/>
    <mergeCell ref="UZK713:UZN713"/>
    <mergeCell ref="UZO713:UZR713"/>
    <mergeCell ref="UZS713:UZV713"/>
    <mergeCell ref="UZW713:UZZ713"/>
    <mergeCell ref="VAA713:VAD713"/>
    <mergeCell ref="VAE713:VAH713"/>
    <mergeCell ref="VAI713:VAL713"/>
    <mergeCell ref="VAM713:VAP713"/>
    <mergeCell ref="VAQ713:VAT713"/>
    <mergeCell ref="VAU713:VAX713"/>
    <mergeCell ref="VGE713:VGH713"/>
    <mergeCell ref="VGI713:VGL713"/>
    <mergeCell ref="VGM713:VGP713"/>
    <mergeCell ref="VGQ713:VGT713"/>
    <mergeCell ref="VGU713:VGX713"/>
    <mergeCell ref="VGY713:VHB713"/>
    <mergeCell ref="VHC713:VHF713"/>
    <mergeCell ref="VHG713:VHJ713"/>
    <mergeCell ref="VHK713:VHN713"/>
    <mergeCell ref="VHO713:VHR713"/>
    <mergeCell ref="VHS713:VHV713"/>
    <mergeCell ref="VHW713:VHZ713"/>
    <mergeCell ref="VIA713:VID713"/>
    <mergeCell ref="VIE713:VIH713"/>
    <mergeCell ref="VII713:VIL713"/>
    <mergeCell ref="VIM713:VIP713"/>
    <mergeCell ref="VIQ713:VIT713"/>
    <mergeCell ref="VDO713:VDR713"/>
    <mergeCell ref="VDS713:VDV713"/>
    <mergeCell ref="VDW713:VDZ713"/>
    <mergeCell ref="VEA713:VED713"/>
    <mergeCell ref="VEE713:VEH713"/>
    <mergeCell ref="VEI713:VEL713"/>
    <mergeCell ref="VEM713:VEP713"/>
    <mergeCell ref="VEQ713:VET713"/>
    <mergeCell ref="VEU713:VEX713"/>
    <mergeCell ref="VEY713:VFB713"/>
    <mergeCell ref="VFC713:VFF713"/>
    <mergeCell ref="VFG713:VFJ713"/>
    <mergeCell ref="VFK713:VFN713"/>
    <mergeCell ref="VFO713:VFR713"/>
    <mergeCell ref="VFS713:VFV713"/>
    <mergeCell ref="VFW713:VFZ713"/>
    <mergeCell ref="VGA713:VGD713"/>
    <mergeCell ref="VLK713:VLN713"/>
    <mergeCell ref="VLO713:VLR713"/>
    <mergeCell ref="VLS713:VLV713"/>
    <mergeCell ref="VLW713:VLZ713"/>
    <mergeCell ref="VMA713:VMD713"/>
    <mergeCell ref="VME713:VMH713"/>
    <mergeCell ref="VMI713:VML713"/>
    <mergeCell ref="VMM713:VMP713"/>
    <mergeCell ref="VMQ713:VMT713"/>
    <mergeCell ref="VMU713:VMX713"/>
    <mergeCell ref="VMY713:VNB713"/>
    <mergeCell ref="VNC713:VNF713"/>
    <mergeCell ref="VNG713:VNJ713"/>
    <mergeCell ref="VNK713:VNN713"/>
    <mergeCell ref="VNO713:VNR713"/>
    <mergeCell ref="VNS713:VNV713"/>
    <mergeCell ref="VNW713:VNZ713"/>
    <mergeCell ref="VIU713:VIX713"/>
    <mergeCell ref="VIY713:VJB713"/>
    <mergeCell ref="VJC713:VJF713"/>
    <mergeCell ref="VJG713:VJJ713"/>
    <mergeCell ref="VJK713:VJN713"/>
    <mergeCell ref="VJO713:VJR713"/>
    <mergeCell ref="VJS713:VJV713"/>
    <mergeCell ref="VJW713:VJZ713"/>
    <mergeCell ref="VKA713:VKD713"/>
    <mergeCell ref="VKE713:VKH713"/>
    <mergeCell ref="VKI713:VKL713"/>
    <mergeCell ref="VKM713:VKP713"/>
    <mergeCell ref="VKQ713:VKT713"/>
    <mergeCell ref="VKU713:VKX713"/>
    <mergeCell ref="VKY713:VLB713"/>
    <mergeCell ref="VLC713:VLF713"/>
    <mergeCell ref="VLG713:VLJ713"/>
    <mergeCell ref="VQQ713:VQT713"/>
    <mergeCell ref="VQU713:VQX713"/>
    <mergeCell ref="VQY713:VRB713"/>
    <mergeCell ref="VRC713:VRF713"/>
    <mergeCell ref="VRG713:VRJ713"/>
    <mergeCell ref="VRK713:VRN713"/>
    <mergeCell ref="VRO713:VRR713"/>
    <mergeCell ref="VRS713:VRV713"/>
    <mergeCell ref="VRW713:VRZ713"/>
    <mergeCell ref="VSA713:VSD713"/>
    <mergeCell ref="VSE713:VSH713"/>
    <mergeCell ref="VSI713:VSL713"/>
    <mergeCell ref="VSM713:VSP713"/>
    <mergeCell ref="VSQ713:VST713"/>
    <mergeCell ref="VSU713:VSX713"/>
    <mergeCell ref="VSY713:VTB713"/>
    <mergeCell ref="VTC713:VTF713"/>
    <mergeCell ref="VOA713:VOD713"/>
    <mergeCell ref="VOE713:VOH713"/>
    <mergeCell ref="VOI713:VOL713"/>
    <mergeCell ref="VOM713:VOP713"/>
    <mergeCell ref="VOQ713:VOT713"/>
    <mergeCell ref="VOU713:VOX713"/>
    <mergeCell ref="VOY713:VPB713"/>
    <mergeCell ref="VPC713:VPF713"/>
    <mergeCell ref="VPG713:VPJ713"/>
    <mergeCell ref="VPK713:VPN713"/>
    <mergeCell ref="VPO713:VPR713"/>
    <mergeCell ref="VPS713:VPV713"/>
    <mergeCell ref="VPW713:VPZ713"/>
    <mergeCell ref="VQA713:VQD713"/>
    <mergeCell ref="VQE713:VQH713"/>
    <mergeCell ref="VQI713:VQL713"/>
    <mergeCell ref="VQM713:VQP713"/>
    <mergeCell ref="VVW713:VVZ713"/>
    <mergeCell ref="VWA713:VWD713"/>
    <mergeCell ref="VWE713:VWH713"/>
    <mergeCell ref="VWI713:VWL713"/>
    <mergeCell ref="VWM713:VWP713"/>
    <mergeCell ref="VWQ713:VWT713"/>
    <mergeCell ref="VWU713:VWX713"/>
    <mergeCell ref="VWY713:VXB713"/>
    <mergeCell ref="VXC713:VXF713"/>
    <mergeCell ref="VXG713:VXJ713"/>
    <mergeCell ref="VXK713:VXN713"/>
    <mergeCell ref="VXO713:VXR713"/>
    <mergeCell ref="VXS713:VXV713"/>
    <mergeCell ref="VXW713:VXZ713"/>
    <mergeCell ref="VYA713:VYD713"/>
    <mergeCell ref="VYE713:VYH713"/>
    <mergeCell ref="VYI713:VYL713"/>
    <mergeCell ref="VTG713:VTJ713"/>
    <mergeCell ref="VTK713:VTN713"/>
    <mergeCell ref="VTO713:VTR713"/>
    <mergeCell ref="VTS713:VTV713"/>
    <mergeCell ref="VTW713:VTZ713"/>
    <mergeCell ref="VUA713:VUD713"/>
    <mergeCell ref="VUE713:VUH713"/>
    <mergeCell ref="VUI713:VUL713"/>
    <mergeCell ref="VUM713:VUP713"/>
    <mergeCell ref="VUQ713:VUT713"/>
    <mergeCell ref="VUU713:VUX713"/>
    <mergeCell ref="VUY713:VVB713"/>
    <mergeCell ref="VVC713:VVF713"/>
    <mergeCell ref="VVG713:VVJ713"/>
    <mergeCell ref="VVK713:VVN713"/>
    <mergeCell ref="VVO713:VVR713"/>
    <mergeCell ref="VVS713:VVV713"/>
    <mergeCell ref="WBC713:WBF713"/>
    <mergeCell ref="WBG713:WBJ713"/>
    <mergeCell ref="WBK713:WBN713"/>
    <mergeCell ref="WBO713:WBR713"/>
    <mergeCell ref="WBS713:WBV713"/>
    <mergeCell ref="WBW713:WBZ713"/>
    <mergeCell ref="WCA713:WCD713"/>
    <mergeCell ref="WCE713:WCH713"/>
    <mergeCell ref="WCI713:WCL713"/>
    <mergeCell ref="WCM713:WCP713"/>
    <mergeCell ref="WCQ713:WCT713"/>
    <mergeCell ref="WCU713:WCX713"/>
    <mergeCell ref="WCY713:WDB713"/>
    <mergeCell ref="WDC713:WDF713"/>
    <mergeCell ref="WDG713:WDJ713"/>
    <mergeCell ref="WDK713:WDN713"/>
    <mergeCell ref="WDO713:WDR713"/>
    <mergeCell ref="VYM713:VYP713"/>
    <mergeCell ref="VYQ713:VYT713"/>
    <mergeCell ref="VYU713:VYX713"/>
    <mergeCell ref="VYY713:VZB713"/>
    <mergeCell ref="VZC713:VZF713"/>
    <mergeCell ref="VZG713:VZJ713"/>
    <mergeCell ref="VZK713:VZN713"/>
    <mergeCell ref="VZO713:VZR713"/>
    <mergeCell ref="VZS713:VZV713"/>
    <mergeCell ref="VZW713:VZZ713"/>
    <mergeCell ref="WAA713:WAD713"/>
    <mergeCell ref="WAE713:WAH713"/>
    <mergeCell ref="WAI713:WAL713"/>
    <mergeCell ref="WAM713:WAP713"/>
    <mergeCell ref="WAQ713:WAT713"/>
    <mergeCell ref="WAU713:WAX713"/>
    <mergeCell ref="WAY713:WBB713"/>
    <mergeCell ref="WGI713:WGL713"/>
    <mergeCell ref="WGM713:WGP713"/>
    <mergeCell ref="WGQ713:WGT713"/>
    <mergeCell ref="WGU713:WGX713"/>
    <mergeCell ref="WGY713:WHB713"/>
    <mergeCell ref="WHC713:WHF713"/>
    <mergeCell ref="WHG713:WHJ713"/>
    <mergeCell ref="WHK713:WHN713"/>
    <mergeCell ref="WHO713:WHR713"/>
    <mergeCell ref="WHS713:WHV713"/>
    <mergeCell ref="WHW713:WHZ713"/>
    <mergeCell ref="WIA713:WID713"/>
    <mergeCell ref="WIE713:WIH713"/>
    <mergeCell ref="WII713:WIL713"/>
    <mergeCell ref="WIM713:WIP713"/>
    <mergeCell ref="WIQ713:WIT713"/>
    <mergeCell ref="WIU713:WIX713"/>
    <mergeCell ref="WDS713:WDV713"/>
    <mergeCell ref="WDW713:WDZ713"/>
    <mergeCell ref="WEA713:WED713"/>
    <mergeCell ref="WEE713:WEH713"/>
    <mergeCell ref="WEI713:WEL713"/>
    <mergeCell ref="WEM713:WEP713"/>
    <mergeCell ref="WEQ713:WET713"/>
    <mergeCell ref="WEU713:WEX713"/>
    <mergeCell ref="WEY713:WFB713"/>
    <mergeCell ref="WFC713:WFF713"/>
    <mergeCell ref="WFG713:WFJ713"/>
    <mergeCell ref="WFK713:WFN713"/>
    <mergeCell ref="WFO713:WFR713"/>
    <mergeCell ref="WFS713:WFV713"/>
    <mergeCell ref="WFW713:WFZ713"/>
    <mergeCell ref="WGA713:WGD713"/>
    <mergeCell ref="WGE713:WGH713"/>
    <mergeCell ref="WLO713:WLR713"/>
    <mergeCell ref="WLS713:WLV713"/>
    <mergeCell ref="WLW713:WLZ713"/>
    <mergeCell ref="WMA713:WMD713"/>
    <mergeCell ref="WME713:WMH713"/>
    <mergeCell ref="WMI713:WML713"/>
    <mergeCell ref="WMM713:WMP713"/>
    <mergeCell ref="WMQ713:WMT713"/>
    <mergeCell ref="WMU713:WMX713"/>
    <mergeCell ref="WMY713:WNB713"/>
    <mergeCell ref="WNC713:WNF713"/>
    <mergeCell ref="WNG713:WNJ713"/>
    <mergeCell ref="WNK713:WNN713"/>
    <mergeCell ref="WNO713:WNR713"/>
    <mergeCell ref="WNS713:WNV713"/>
    <mergeCell ref="WNW713:WNZ713"/>
    <mergeCell ref="WOA713:WOD713"/>
    <mergeCell ref="WIY713:WJB713"/>
    <mergeCell ref="WJC713:WJF713"/>
    <mergeCell ref="WJG713:WJJ713"/>
    <mergeCell ref="WJK713:WJN713"/>
    <mergeCell ref="WJO713:WJR713"/>
    <mergeCell ref="WJS713:WJV713"/>
    <mergeCell ref="WJW713:WJZ713"/>
    <mergeCell ref="WKA713:WKD713"/>
    <mergeCell ref="WKE713:WKH713"/>
    <mergeCell ref="WKI713:WKL713"/>
    <mergeCell ref="WKM713:WKP713"/>
    <mergeCell ref="WKQ713:WKT713"/>
    <mergeCell ref="WKU713:WKX713"/>
    <mergeCell ref="WKY713:WLB713"/>
    <mergeCell ref="WLC713:WLF713"/>
    <mergeCell ref="WLG713:WLJ713"/>
    <mergeCell ref="WLK713:WLN713"/>
    <mergeCell ref="WQU713:WQX713"/>
    <mergeCell ref="WQY713:WRB713"/>
    <mergeCell ref="WRC713:WRF713"/>
    <mergeCell ref="WRG713:WRJ713"/>
    <mergeCell ref="WRK713:WRN713"/>
    <mergeCell ref="WRO713:WRR713"/>
    <mergeCell ref="WRS713:WRV713"/>
    <mergeCell ref="WRW713:WRZ713"/>
    <mergeCell ref="WSA713:WSD713"/>
    <mergeCell ref="WSE713:WSH713"/>
    <mergeCell ref="WSI713:WSL713"/>
    <mergeCell ref="WSM713:WSP713"/>
    <mergeCell ref="WSQ713:WST713"/>
    <mergeCell ref="WSU713:WSX713"/>
    <mergeCell ref="WSY713:WTB713"/>
    <mergeCell ref="WTC713:WTF713"/>
    <mergeCell ref="WTG713:WTJ713"/>
    <mergeCell ref="WOE713:WOH713"/>
    <mergeCell ref="WOI713:WOL713"/>
    <mergeCell ref="WOM713:WOP713"/>
    <mergeCell ref="WOQ713:WOT713"/>
    <mergeCell ref="WOU713:WOX713"/>
    <mergeCell ref="WOY713:WPB713"/>
    <mergeCell ref="WPC713:WPF713"/>
    <mergeCell ref="WPG713:WPJ713"/>
    <mergeCell ref="WPK713:WPN713"/>
    <mergeCell ref="WPO713:WPR713"/>
    <mergeCell ref="WPS713:WPV713"/>
    <mergeCell ref="WPW713:WPZ713"/>
    <mergeCell ref="WQA713:WQD713"/>
    <mergeCell ref="WQE713:WQH713"/>
    <mergeCell ref="WQI713:WQL713"/>
    <mergeCell ref="WQM713:WQP713"/>
    <mergeCell ref="WQQ713:WQT713"/>
    <mergeCell ref="XAY713:XBB713"/>
    <mergeCell ref="XBC713:XBF713"/>
    <mergeCell ref="WWA713:WWD713"/>
    <mergeCell ref="WWE713:WWH713"/>
    <mergeCell ref="WWI713:WWL713"/>
    <mergeCell ref="WWM713:WWP713"/>
    <mergeCell ref="WWQ713:WWT713"/>
    <mergeCell ref="WWU713:WWX713"/>
    <mergeCell ref="WWY713:WXB713"/>
    <mergeCell ref="WXC713:WXF713"/>
    <mergeCell ref="WXG713:WXJ713"/>
    <mergeCell ref="WXK713:WXN713"/>
    <mergeCell ref="WXO713:WXR713"/>
    <mergeCell ref="WXS713:WXV713"/>
    <mergeCell ref="WXW713:WXZ713"/>
    <mergeCell ref="WYA713:WYD713"/>
    <mergeCell ref="WYE713:WYH713"/>
    <mergeCell ref="WYI713:WYL713"/>
    <mergeCell ref="WYM713:WYP713"/>
    <mergeCell ref="WTK713:WTN713"/>
    <mergeCell ref="WTO713:WTR713"/>
    <mergeCell ref="WTS713:WTV713"/>
    <mergeCell ref="WTW713:WTZ713"/>
    <mergeCell ref="WUA713:WUD713"/>
    <mergeCell ref="WUE713:WUH713"/>
    <mergeCell ref="WUI713:WUL713"/>
    <mergeCell ref="WUM713:WUP713"/>
    <mergeCell ref="WUQ713:WUT713"/>
    <mergeCell ref="WUU713:WUX713"/>
    <mergeCell ref="WUY713:WVB713"/>
    <mergeCell ref="WVC713:WVF713"/>
    <mergeCell ref="WVG713:WVJ713"/>
    <mergeCell ref="WVK713:WVN713"/>
    <mergeCell ref="WVO713:WVR713"/>
    <mergeCell ref="WVS713:WVV713"/>
    <mergeCell ref="WVW713:WVZ713"/>
    <mergeCell ref="XDW713:XDZ713"/>
    <mergeCell ref="XEA713:XED713"/>
    <mergeCell ref="XEE713:XEH713"/>
    <mergeCell ref="XEI713:XEL713"/>
    <mergeCell ref="XEM713:XEP713"/>
    <mergeCell ref="XEQ713:XET713"/>
    <mergeCell ref="XEU713:XEX713"/>
    <mergeCell ref="XEY713:XFB713"/>
    <mergeCell ref="XFC713:XFD713"/>
    <mergeCell ref="O714:R714"/>
    <mergeCell ref="S714:V714"/>
    <mergeCell ref="W714:Z714"/>
    <mergeCell ref="AA714:AD714"/>
    <mergeCell ref="AE714:AH714"/>
    <mergeCell ref="AI714:AL714"/>
    <mergeCell ref="AM714:AP714"/>
    <mergeCell ref="AQ714:AT714"/>
    <mergeCell ref="AU714:AX714"/>
    <mergeCell ref="AY714:BB714"/>
    <mergeCell ref="BC714:BF714"/>
    <mergeCell ref="BG714:BJ714"/>
    <mergeCell ref="BK714:BN714"/>
    <mergeCell ref="BO714:BR714"/>
    <mergeCell ref="BS714:BV714"/>
    <mergeCell ref="BW714:BZ714"/>
    <mergeCell ref="CA714:CD714"/>
    <mergeCell ref="CE714:CH714"/>
    <mergeCell ref="CI714:CL714"/>
    <mergeCell ref="CM714:CP714"/>
    <mergeCell ref="CQ714:CT714"/>
    <mergeCell ref="CU714:CX714"/>
    <mergeCell ref="CY714:DB714"/>
    <mergeCell ref="XBG713:XBJ713"/>
    <mergeCell ref="XBK713:XBN713"/>
    <mergeCell ref="XBO713:XBR713"/>
    <mergeCell ref="XBS713:XBV713"/>
    <mergeCell ref="XBW713:XBZ713"/>
    <mergeCell ref="XCA713:XCD713"/>
    <mergeCell ref="XCE713:XCH713"/>
    <mergeCell ref="XCI713:XCL713"/>
    <mergeCell ref="XCM713:XCP713"/>
    <mergeCell ref="XCQ713:XCT713"/>
    <mergeCell ref="XCU713:XCX713"/>
    <mergeCell ref="XCY713:XDB713"/>
    <mergeCell ref="XDC713:XDF713"/>
    <mergeCell ref="XDG713:XDJ713"/>
    <mergeCell ref="XDK713:XDN713"/>
    <mergeCell ref="XDO713:XDR713"/>
    <mergeCell ref="XDS713:XDV713"/>
    <mergeCell ref="WYQ713:WYT713"/>
    <mergeCell ref="WYU713:WYX713"/>
    <mergeCell ref="WYY713:WZB713"/>
    <mergeCell ref="WZC713:WZF713"/>
    <mergeCell ref="WZG713:WZJ713"/>
    <mergeCell ref="WZK713:WZN713"/>
    <mergeCell ref="WZO713:WZR713"/>
    <mergeCell ref="WZS713:WZV713"/>
    <mergeCell ref="WZW713:WZZ713"/>
    <mergeCell ref="XAA713:XAD713"/>
    <mergeCell ref="XAE713:XAH713"/>
    <mergeCell ref="XAI713:XAL713"/>
    <mergeCell ref="XAM713:XAP713"/>
    <mergeCell ref="XAQ713:XAT713"/>
    <mergeCell ref="XAU713:XAX713"/>
    <mergeCell ref="FS714:FV714"/>
    <mergeCell ref="FW714:FZ714"/>
    <mergeCell ref="GA714:GD714"/>
    <mergeCell ref="GE714:GH714"/>
    <mergeCell ref="GI714:GL714"/>
    <mergeCell ref="GM714:GP714"/>
    <mergeCell ref="GQ714:GT714"/>
    <mergeCell ref="GU714:GX714"/>
    <mergeCell ref="GY714:HB714"/>
    <mergeCell ref="HC714:HF714"/>
    <mergeCell ref="HG714:HJ714"/>
    <mergeCell ref="HK714:HN714"/>
    <mergeCell ref="HO714:HR714"/>
    <mergeCell ref="HS714:HV714"/>
    <mergeCell ref="HW714:HZ714"/>
    <mergeCell ref="IA714:ID714"/>
    <mergeCell ref="IE714:IH714"/>
    <mergeCell ref="DC714:DF714"/>
    <mergeCell ref="DG714:DJ714"/>
    <mergeCell ref="DK714:DN714"/>
    <mergeCell ref="DO714:DR714"/>
    <mergeCell ref="DS714:DV714"/>
    <mergeCell ref="DW714:DZ714"/>
    <mergeCell ref="EA714:ED714"/>
    <mergeCell ref="EE714:EH714"/>
    <mergeCell ref="EI714:EL714"/>
    <mergeCell ref="EM714:EP714"/>
    <mergeCell ref="EQ714:ET714"/>
    <mergeCell ref="EU714:EX714"/>
    <mergeCell ref="EY714:FB714"/>
    <mergeCell ref="FC714:FF714"/>
    <mergeCell ref="FG714:FJ714"/>
    <mergeCell ref="FK714:FN714"/>
    <mergeCell ref="FO714:FR714"/>
    <mergeCell ref="KY714:LB714"/>
    <mergeCell ref="LC714:LF714"/>
    <mergeCell ref="LG714:LJ714"/>
    <mergeCell ref="LK714:LN714"/>
    <mergeCell ref="LO714:LR714"/>
    <mergeCell ref="LS714:LV714"/>
    <mergeCell ref="LW714:LZ714"/>
    <mergeCell ref="MA714:MD714"/>
    <mergeCell ref="ME714:MH714"/>
    <mergeCell ref="MI714:ML714"/>
    <mergeCell ref="MM714:MP714"/>
    <mergeCell ref="MQ714:MT714"/>
    <mergeCell ref="MU714:MX714"/>
    <mergeCell ref="MY714:NB714"/>
    <mergeCell ref="NC714:NF714"/>
    <mergeCell ref="NG714:NJ714"/>
    <mergeCell ref="NK714:NN714"/>
    <mergeCell ref="II714:IL714"/>
    <mergeCell ref="IM714:IP714"/>
    <mergeCell ref="IQ714:IT714"/>
    <mergeCell ref="IU714:IX714"/>
    <mergeCell ref="IY714:JB714"/>
    <mergeCell ref="JC714:JF714"/>
    <mergeCell ref="JG714:JJ714"/>
    <mergeCell ref="JK714:JN714"/>
    <mergeCell ref="JO714:JR714"/>
    <mergeCell ref="JS714:JV714"/>
    <mergeCell ref="JW714:JZ714"/>
    <mergeCell ref="KA714:KD714"/>
    <mergeCell ref="KE714:KH714"/>
    <mergeCell ref="KI714:KL714"/>
    <mergeCell ref="KM714:KP714"/>
    <mergeCell ref="KQ714:KT714"/>
    <mergeCell ref="KU714:KX714"/>
    <mergeCell ref="QE714:QH714"/>
    <mergeCell ref="QI714:QL714"/>
    <mergeCell ref="QM714:QP714"/>
    <mergeCell ref="QQ714:QT714"/>
    <mergeCell ref="QU714:QX714"/>
    <mergeCell ref="QY714:RB714"/>
    <mergeCell ref="RC714:RF714"/>
    <mergeCell ref="RG714:RJ714"/>
    <mergeCell ref="RK714:RN714"/>
    <mergeCell ref="RO714:RR714"/>
    <mergeCell ref="RS714:RV714"/>
    <mergeCell ref="RW714:RZ714"/>
    <mergeCell ref="SA714:SD714"/>
    <mergeCell ref="SE714:SH714"/>
    <mergeCell ref="SI714:SL714"/>
    <mergeCell ref="SM714:SP714"/>
    <mergeCell ref="SQ714:ST714"/>
    <mergeCell ref="NO714:NR714"/>
    <mergeCell ref="NS714:NV714"/>
    <mergeCell ref="NW714:NZ714"/>
    <mergeCell ref="OA714:OD714"/>
    <mergeCell ref="OE714:OH714"/>
    <mergeCell ref="OI714:OL714"/>
    <mergeCell ref="OM714:OP714"/>
    <mergeCell ref="OQ714:OT714"/>
    <mergeCell ref="OU714:OX714"/>
    <mergeCell ref="OY714:PB714"/>
    <mergeCell ref="PC714:PF714"/>
    <mergeCell ref="PG714:PJ714"/>
    <mergeCell ref="PK714:PN714"/>
    <mergeCell ref="PO714:PR714"/>
    <mergeCell ref="PS714:PV714"/>
    <mergeCell ref="PW714:PZ714"/>
    <mergeCell ref="QA714:QD714"/>
    <mergeCell ref="VK714:VN714"/>
    <mergeCell ref="VO714:VR714"/>
    <mergeCell ref="VS714:VV714"/>
    <mergeCell ref="VW714:VZ714"/>
    <mergeCell ref="WA714:WD714"/>
    <mergeCell ref="WE714:WH714"/>
    <mergeCell ref="WI714:WL714"/>
    <mergeCell ref="WM714:WP714"/>
    <mergeCell ref="WQ714:WT714"/>
    <mergeCell ref="WU714:WX714"/>
    <mergeCell ref="WY714:XB714"/>
    <mergeCell ref="XC714:XF714"/>
    <mergeCell ref="XG714:XJ714"/>
    <mergeCell ref="XK714:XN714"/>
    <mergeCell ref="XO714:XR714"/>
    <mergeCell ref="XS714:XV714"/>
    <mergeCell ref="XW714:XZ714"/>
    <mergeCell ref="SU714:SX714"/>
    <mergeCell ref="SY714:TB714"/>
    <mergeCell ref="TC714:TF714"/>
    <mergeCell ref="TG714:TJ714"/>
    <mergeCell ref="TK714:TN714"/>
    <mergeCell ref="TO714:TR714"/>
    <mergeCell ref="TS714:TV714"/>
    <mergeCell ref="TW714:TZ714"/>
    <mergeCell ref="UA714:UD714"/>
    <mergeCell ref="UE714:UH714"/>
    <mergeCell ref="UI714:UL714"/>
    <mergeCell ref="UM714:UP714"/>
    <mergeCell ref="UQ714:UT714"/>
    <mergeCell ref="UU714:UX714"/>
    <mergeCell ref="UY714:VB714"/>
    <mergeCell ref="VC714:VF714"/>
    <mergeCell ref="VG714:VJ714"/>
    <mergeCell ref="AAQ714:AAT714"/>
    <mergeCell ref="AAU714:AAX714"/>
    <mergeCell ref="AAY714:ABB714"/>
    <mergeCell ref="ABC714:ABF714"/>
    <mergeCell ref="ABG714:ABJ714"/>
    <mergeCell ref="ABK714:ABN714"/>
    <mergeCell ref="ABO714:ABR714"/>
    <mergeCell ref="ABS714:ABV714"/>
    <mergeCell ref="ABW714:ABZ714"/>
    <mergeCell ref="ACA714:ACD714"/>
    <mergeCell ref="ACE714:ACH714"/>
    <mergeCell ref="ACI714:ACL714"/>
    <mergeCell ref="ACM714:ACP714"/>
    <mergeCell ref="ACQ714:ACT714"/>
    <mergeCell ref="ACU714:ACX714"/>
    <mergeCell ref="ACY714:ADB714"/>
    <mergeCell ref="ADC714:ADF714"/>
    <mergeCell ref="YA714:YD714"/>
    <mergeCell ref="YE714:YH714"/>
    <mergeCell ref="YI714:YL714"/>
    <mergeCell ref="YM714:YP714"/>
    <mergeCell ref="YQ714:YT714"/>
    <mergeCell ref="YU714:YX714"/>
    <mergeCell ref="YY714:ZB714"/>
    <mergeCell ref="ZC714:ZF714"/>
    <mergeCell ref="ZG714:ZJ714"/>
    <mergeCell ref="ZK714:ZN714"/>
    <mergeCell ref="ZO714:ZR714"/>
    <mergeCell ref="ZS714:ZV714"/>
    <mergeCell ref="ZW714:ZZ714"/>
    <mergeCell ref="AAA714:AAD714"/>
    <mergeCell ref="AAE714:AAH714"/>
    <mergeCell ref="AAI714:AAL714"/>
    <mergeCell ref="AAM714:AAP714"/>
    <mergeCell ref="AFW714:AFZ714"/>
    <mergeCell ref="AGA714:AGD714"/>
    <mergeCell ref="AGE714:AGH714"/>
    <mergeCell ref="AGI714:AGL714"/>
    <mergeCell ref="AGM714:AGP714"/>
    <mergeCell ref="AGQ714:AGT714"/>
    <mergeCell ref="AGU714:AGX714"/>
    <mergeCell ref="AGY714:AHB714"/>
    <mergeCell ref="AHC714:AHF714"/>
    <mergeCell ref="AHG714:AHJ714"/>
    <mergeCell ref="AHK714:AHN714"/>
    <mergeCell ref="AHO714:AHR714"/>
    <mergeCell ref="AHS714:AHV714"/>
    <mergeCell ref="AHW714:AHZ714"/>
    <mergeCell ref="AIA714:AID714"/>
    <mergeCell ref="AIE714:AIH714"/>
    <mergeCell ref="AII714:AIL714"/>
    <mergeCell ref="ADG714:ADJ714"/>
    <mergeCell ref="ADK714:ADN714"/>
    <mergeCell ref="ADO714:ADR714"/>
    <mergeCell ref="ADS714:ADV714"/>
    <mergeCell ref="ADW714:ADZ714"/>
    <mergeCell ref="AEA714:AED714"/>
    <mergeCell ref="AEE714:AEH714"/>
    <mergeCell ref="AEI714:AEL714"/>
    <mergeCell ref="AEM714:AEP714"/>
    <mergeCell ref="AEQ714:AET714"/>
    <mergeCell ref="AEU714:AEX714"/>
    <mergeCell ref="AEY714:AFB714"/>
    <mergeCell ref="AFC714:AFF714"/>
    <mergeCell ref="AFG714:AFJ714"/>
    <mergeCell ref="AFK714:AFN714"/>
    <mergeCell ref="AFO714:AFR714"/>
    <mergeCell ref="AFS714:AFV714"/>
    <mergeCell ref="ALC714:ALF714"/>
    <mergeCell ref="ALG714:ALJ714"/>
    <mergeCell ref="ALK714:ALN714"/>
    <mergeCell ref="ALO714:ALR714"/>
    <mergeCell ref="ALS714:ALV714"/>
    <mergeCell ref="ALW714:ALZ714"/>
    <mergeCell ref="AMA714:AMD714"/>
    <mergeCell ref="AME714:AMH714"/>
    <mergeCell ref="AMI714:AML714"/>
    <mergeCell ref="AMM714:AMP714"/>
    <mergeCell ref="AMQ714:AMT714"/>
    <mergeCell ref="AMU714:AMX714"/>
    <mergeCell ref="AMY714:ANB714"/>
    <mergeCell ref="ANC714:ANF714"/>
    <mergeCell ref="ANG714:ANJ714"/>
    <mergeCell ref="ANK714:ANN714"/>
    <mergeCell ref="ANO714:ANR714"/>
    <mergeCell ref="AIM714:AIP714"/>
    <mergeCell ref="AIQ714:AIT714"/>
    <mergeCell ref="AIU714:AIX714"/>
    <mergeCell ref="AIY714:AJB714"/>
    <mergeCell ref="AJC714:AJF714"/>
    <mergeCell ref="AJG714:AJJ714"/>
    <mergeCell ref="AJK714:AJN714"/>
    <mergeCell ref="AJO714:AJR714"/>
    <mergeCell ref="AJS714:AJV714"/>
    <mergeCell ref="AJW714:AJZ714"/>
    <mergeCell ref="AKA714:AKD714"/>
    <mergeCell ref="AKE714:AKH714"/>
    <mergeCell ref="AKI714:AKL714"/>
    <mergeCell ref="AKM714:AKP714"/>
    <mergeCell ref="AKQ714:AKT714"/>
    <mergeCell ref="AKU714:AKX714"/>
    <mergeCell ref="AKY714:ALB714"/>
    <mergeCell ref="AQI714:AQL714"/>
    <mergeCell ref="AQM714:AQP714"/>
    <mergeCell ref="AQQ714:AQT714"/>
    <mergeCell ref="AQU714:AQX714"/>
    <mergeCell ref="AQY714:ARB714"/>
    <mergeCell ref="ARC714:ARF714"/>
    <mergeCell ref="ARG714:ARJ714"/>
    <mergeCell ref="ARK714:ARN714"/>
    <mergeCell ref="ARO714:ARR714"/>
    <mergeCell ref="ARS714:ARV714"/>
    <mergeCell ref="ARW714:ARZ714"/>
    <mergeCell ref="ASA714:ASD714"/>
    <mergeCell ref="ASE714:ASH714"/>
    <mergeCell ref="ASI714:ASL714"/>
    <mergeCell ref="ASM714:ASP714"/>
    <mergeCell ref="ASQ714:AST714"/>
    <mergeCell ref="ASU714:ASX714"/>
    <mergeCell ref="ANS714:ANV714"/>
    <mergeCell ref="ANW714:ANZ714"/>
    <mergeCell ref="AOA714:AOD714"/>
    <mergeCell ref="AOE714:AOH714"/>
    <mergeCell ref="AOI714:AOL714"/>
    <mergeCell ref="AOM714:AOP714"/>
    <mergeCell ref="AOQ714:AOT714"/>
    <mergeCell ref="AOU714:AOX714"/>
    <mergeCell ref="AOY714:APB714"/>
    <mergeCell ref="APC714:APF714"/>
    <mergeCell ref="APG714:APJ714"/>
    <mergeCell ref="APK714:APN714"/>
    <mergeCell ref="APO714:APR714"/>
    <mergeCell ref="APS714:APV714"/>
    <mergeCell ref="APW714:APZ714"/>
    <mergeCell ref="AQA714:AQD714"/>
    <mergeCell ref="AQE714:AQH714"/>
    <mergeCell ref="AVO714:AVR714"/>
    <mergeCell ref="AVS714:AVV714"/>
    <mergeCell ref="AVW714:AVZ714"/>
    <mergeCell ref="AWA714:AWD714"/>
    <mergeCell ref="AWE714:AWH714"/>
    <mergeCell ref="AWI714:AWL714"/>
    <mergeCell ref="AWM714:AWP714"/>
    <mergeCell ref="AWQ714:AWT714"/>
    <mergeCell ref="AWU714:AWX714"/>
    <mergeCell ref="AWY714:AXB714"/>
    <mergeCell ref="AXC714:AXF714"/>
    <mergeCell ref="AXG714:AXJ714"/>
    <mergeCell ref="AXK714:AXN714"/>
    <mergeCell ref="AXO714:AXR714"/>
    <mergeCell ref="AXS714:AXV714"/>
    <mergeCell ref="AXW714:AXZ714"/>
    <mergeCell ref="AYA714:AYD714"/>
    <mergeCell ref="ASY714:ATB714"/>
    <mergeCell ref="ATC714:ATF714"/>
    <mergeCell ref="ATG714:ATJ714"/>
    <mergeCell ref="ATK714:ATN714"/>
    <mergeCell ref="ATO714:ATR714"/>
    <mergeCell ref="ATS714:ATV714"/>
    <mergeCell ref="ATW714:ATZ714"/>
    <mergeCell ref="AUA714:AUD714"/>
    <mergeCell ref="AUE714:AUH714"/>
    <mergeCell ref="AUI714:AUL714"/>
    <mergeCell ref="AUM714:AUP714"/>
    <mergeCell ref="AUQ714:AUT714"/>
    <mergeCell ref="AUU714:AUX714"/>
    <mergeCell ref="AUY714:AVB714"/>
    <mergeCell ref="AVC714:AVF714"/>
    <mergeCell ref="AVG714:AVJ714"/>
    <mergeCell ref="AVK714:AVN714"/>
    <mergeCell ref="BAU714:BAX714"/>
    <mergeCell ref="BAY714:BBB714"/>
    <mergeCell ref="BBC714:BBF714"/>
    <mergeCell ref="BBG714:BBJ714"/>
    <mergeCell ref="BBK714:BBN714"/>
    <mergeCell ref="BBO714:BBR714"/>
    <mergeCell ref="BBS714:BBV714"/>
    <mergeCell ref="BBW714:BBZ714"/>
    <mergeCell ref="BCA714:BCD714"/>
    <mergeCell ref="BCE714:BCH714"/>
    <mergeCell ref="BCI714:BCL714"/>
    <mergeCell ref="BCM714:BCP714"/>
    <mergeCell ref="BCQ714:BCT714"/>
    <mergeCell ref="BCU714:BCX714"/>
    <mergeCell ref="BCY714:BDB714"/>
    <mergeCell ref="BDC714:BDF714"/>
    <mergeCell ref="BDG714:BDJ714"/>
    <mergeCell ref="AYE714:AYH714"/>
    <mergeCell ref="AYI714:AYL714"/>
    <mergeCell ref="AYM714:AYP714"/>
    <mergeCell ref="AYQ714:AYT714"/>
    <mergeCell ref="AYU714:AYX714"/>
    <mergeCell ref="AYY714:AZB714"/>
    <mergeCell ref="AZC714:AZF714"/>
    <mergeCell ref="AZG714:AZJ714"/>
    <mergeCell ref="AZK714:AZN714"/>
    <mergeCell ref="AZO714:AZR714"/>
    <mergeCell ref="AZS714:AZV714"/>
    <mergeCell ref="AZW714:AZZ714"/>
    <mergeCell ref="BAA714:BAD714"/>
    <mergeCell ref="BAE714:BAH714"/>
    <mergeCell ref="BAI714:BAL714"/>
    <mergeCell ref="BAM714:BAP714"/>
    <mergeCell ref="BAQ714:BAT714"/>
    <mergeCell ref="BGA714:BGD714"/>
    <mergeCell ref="BGE714:BGH714"/>
    <mergeCell ref="BGI714:BGL714"/>
    <mergeCell ref="BGM714:BGP714"/>
    <mergeCell ref="BGQ714:BGT714"/>
    <mergeCell ref="BGU714:BGX714"/>
    <mergeCell ref="BGY714:BHB714"/>
    <mergeCell ref="BHC714:BHF714"/>
    <mergeCell ref="BHG714:BHJ714"/>
    <mergeCell ref="BHK714:BHN714"/>
    <mergeCell ref="BHO714:BHR714"/>
    <mergeCell ref="BHS714:BHV714"/>
    <mergeCell ref="BHW714:BHZ714"/>
    <mergeCell ref="BIA714:BID714"/>
    <mergeCell ref="BIE714:BIH714"/>
    <mergeCell ref="BII714:BIL714"/>
    <mergeCell ref="BIM714:BIP714"/>
    <mergeCell ref="BDK714:BDN714"/>
    <mergeCell ref="BDO714:BDR714"/>
    <mergeCell ref="BDS714:BDV714"/>
    <mergeCell ref="BDW714:BDZ714"/>
    <mergeCell ref="BEA714:BED714"/>
    <mergeCell ref="BEE714:BEH714"/>
    <mergeCell ref="BEI714:BEL714"/>
    <mergeCell ref="BEM714:BEP714"/>
    <mergeCell ref="BEQ714:BET714"/>
    <mergeCell ref="BEU714:BEX714"/>
    <mergeCell ref="BEY714:BFB714"/>
    <mergeCell ref="BFC714:BFF714"/>
    <mergeCell ref="BFG714:BFJ714"/>
    <mergeCell ref="BFK714:BFN714"/>
    <mergeCell ref="BFO714:BFR714"/>
    <mergeCell ref="BFS714:BFV714"/>
    <mergeCell ref="BFW714:BFZ714"/>
    <mergeCell ref="BLG714:BLJ714"/>
    <mergeCell ref="BLK714:BLN714"/>
    <mergeCell ref="BLO714:BLR714"/>
    <mergeCell ref="BLS714:BLV714"/>
    <mergeCell ref="BLW714:BLZ714"/>
    <mergeCell ref="BMA714:BMD714"/>
    <mergeCell ref="BME714:BMH714"/>
    <mergeCell ref="BMI714:BML714"/>
    <mergeCell ref="BMM714:BMP714"/>
    <mergeCell ref="BMQ714:BMT714"/>
    <mergeCell ref="BMU714:BMX714"/>
    <mergeCell ref="BMY714:BNB714"/>
    <mergeCell ref="BNC714:BNF714"/>
    <mergeCell ref="BNG714:BNJ714"/>
    <mergeCell ref="BNK714:BNN714"/>
    <mergeCell ref="BNO714:BNR714"/>
    <mergeCell ref="BNS714:BNV714"/>
    <mergeCell ref="BIQ714:BIT714"/>
    <mergeCell ref="BIU714:BIX714"/>
    <mergeCell ref="BIY714:BJB714"/>
    <mergeCell ref="BJC714:BJF714"/>
    <mergeCell ref="BJG714:BJJ714"/>
    <mergeCell ref="BJK714:BJN714"/>
    <mergeCell ref="BJO714:BJR714"/>
    <mergeCell ref="BJS714:BJV714"/>
    <mergeCell ref="BJW714:BJZ714"/>
    <mergeCell ref="BKA714:BKD714"/>
    <mergeCell ref="BKE714:BKH714"/>
    <mergeCell ref="BKI714:BKL714"/>
    <mergeCell ref="BKM714:BKP714"/>
    <mergeCell ref="BKQ714:BKT714"/>
    <mergeCell ref="BKU714:BKX714"/>
    <mergeCell ref="BKY714:BLB714"/>
    <mergeCell ref="BLC714:BLF714"/>
    <mergeCell ref="BQM714:BQP714"/>
    <mergeCell ref="BQQ714:BQT714"/>
    <mergeCell ref="BQU714:BQX714"/>
    <mergeCell ref="BQY714:BRB714"/>
    <mergeCell ref="BRC714:BRF714"/>
    <mergeCell ref="BRG714:BRJ714"/>
    <mergeCell ref="BRK714:BRN714"/>
    <mergeCell ref="BRO714:BRR714"/>
    <mergeCell ref="BRS714:BRV714"/>
    <mergeCell ref="BRW714:BRZ714"/>
    <mergeCell ref="BSA714:BSD714"/>
    <mergeCell ref="BSE714:BSH714"/>
    <mergeCell ref="BSI714:BSL714"/>
    <mergeCell ref="BSM714:BSP714"/>
    <mergeCell ref="BSQ714:BST714"/>
    <mergeCell ref="BSU714:BSX714"/>
    <mergeCell ref="BSY714:BTB714"/>
    <mergeCell ref="BNW714:BNZ714"/>
    <mergeCell ref="BOA714:BOD714"/>
    <mergeCell ref="BOE714:BOH714"/>
    <mergeCell ref="BOI714:BOL714"/>
    <mergeCell ref="BOM714:BOP714"/>
    <mergeCell ref="BOQ714:BOT714"/>
    <mergeCell ref="BOU714:BOX714"/>
    <mergeCell ref="BOY714:BPB714"/>
    <mergeCell ref="BPC714:BPF714"/>
    <mergeCell ref="BPG714:BPJ714"/>
    <mergeCell ref="BPK714:BPN714"/>
    <mergeCell ref="BPO714:BPR714"/>
    <mergeCell ref="BPS714:BPV714"/>
    <mergeCell ref="BPW714:BPZ714"/>
    <mergeCell ref="BQA714:BQD714"/>
    <mergeCell ref="BQE714:BQH714"/>
    <mergeCell ref="BQI714:BQL714"/>
    <mergeCell ref="BVS714:BVV714"/>
    <mergeCell ref="BVW714:BVZ714"/>
    <mergeCell ref="BWA714:BWD714"/>
    <mergeCell ref="BWE714:BWH714"/>
    <mergeCell ref="BWI714:BWL714"/>
    <mergeCell ref="BWM714:BWP714"/>
    <mergeCell ref="BWQ714:BWT714"/>
    <mergeCell ref="BWU714:BWX714"/>
    <mergeCell ref="BWY714:BXB714"/>
    <mergeCell ref="BXC714:BXF714"/>
    <mergeCell ref="BXG714:BXJ714"/>
    <mergeCell ref="BXK714:BXN714"/>
    <mergeCell ref="BXO714:BXR714"/>
    <mergeCell ref="BXS714:BXV714"/>
    <mergeCell ref="BXW714:BXZ714"/>
    <mergeCell ref="BYA714:BYD714"/>
    <mergeCell ref="BYE714:BYH714"/>
    <mergeCell ref="BTC714:BTF714"/>
    <mergeCell ref="BTG714:BTJ714"/>
    <mergeCell ref="BTK714:BTN714"/>
    <mergeCell ref="BTO714:BTR714"/>
    <mergeCell ref="BTS714:BTV714"/>
    <mergeCell ref="BTW714:BTZ714"/>
    <mergeCell ref="BUA714:BUD714"/>
    <mergeCell ref="BUE714:BUH714"/>
    <mergeCell ref="BUI714:BUL714"/>
    <mergeCell ref="BUM714:BUP714"/>
    <mergeCell ref="BUQ714:BUT714"/>
    <mergeCell ref="BUU714:BUX714"/>
    <mergeCell ref="BUY714:BVB714"/>
    <mergeCell ref="BVC714:BVF714"/>
    <mergeCell ref="BVG714:BVJ714"/>
    <mergeCell ref="BVK714:BVN714"/>
    <mergeCell ref="BVO714:BVR714"/>
    <mergeCell ref="CAY714:CBB714"/>
    <mergeCell ref="CBC714:CBF714"/>
    <mergeCell ref="CBG714:CBJ714"/>
    <mergeCell ref="CBK714:CBN714"/>
    <mergeCell ref="CBO714:CBR714"/>
    <mergeCell ref="CBS714:CBV714"/>
    <mergeCell ref="CBW714:CBZ714"/>
    <mergeCell ref="CCA714:CCD714"/>
    <mergeCell ref="CCE714:CCH714"/>
    <mergeCell ref="CCI714:CCL714"/>
    <mergeCell ref="CCM714:CCP714"/>
    <mergeCell ref="CCQ714:CCT714"/>
    <mergeCell ref="CCU714:CCX714"/>
    <mergeCell ref="CCY714:CDB714"/>
    <mergeCell ref="CDC714:CDF714"/>
    <mergeCell ref="CDG714:CDJ714"/>
    <mergeCell ref="CDK714:CDN714"/>
    <mergeCell ref="BYI714:BYL714"/>
    <mergeCell ref="BYM714:BYP714"/>
    <mergeCell ref="BYQ714:BYT714"/>
    <mergeCell ref="BYU714:BYX714"/>
    <mergeCell ref="BYY714:BZB714"/>
    <mergeCell ref="BZC714:BZF714"/>
    <mergeCell ref="BZG714:BZJ714"/>
    <mergeCell ref="BZK714:BZN714"/>
    <mergeCell ref="BZO714:BZR714"/>
    <mergeCell ref="BZS714:BZV714"/>
    <mergeCell ref="BZW714:BZZ714"/>
    <mergeCell ref="CAA714:CAD714"/>
    <mergeCell ref="CAE714:CAH714"/>
    <mergeCell ref="CAI714:CAL714"/>
    <mergeCell ref="CAM714:CAP714"/>
    <mergeCell ref="CAQ714:CAT714"/>
    <mergeCell ref="CAU714:CAX714"/>
    <mergeCell ref="CGE714:CGH714"/>
    <mergeCell ref="CGI714:CGL714"/>
    <mergeCell ref="CGM714:CGP714"/>
    <mergeCell ref="CGQ714:CGT714"/>
    <mergeCell ref="CGU714:CGX714"/>
    <mergeCell ref="CGY714:CHB714"/>
    <mergeCell ref="CHC714:CHF714"/>
    <mergeCell ref="CHG714:CHJ714"/>
    <mergeCell ref="CHK714:CHN714"/>
    <mergeCell ref="CHO714:CHR714"/>
    <mergeCell ref="CHS714:CHV714"/>
    <mergeCell ref="CHW714:CHZ714"/>
    <mergeCell ref="CIA714:CID714"/>
    <mergeCell ref="CIE714:CIH714"/>
    <mergeCell ref="CII714:CIL714"/>
    <mergeCell ref="CIM714:CIP714"/>
    <mergeCell ref="CIQ714:CIT714"/>
    <mergeCell ref="CDO714:CDR714"/>
    <mergeCell ref="CDS714:CDV714"/>
    <mergeCell ref="CDW714:CDZ714"/>
    <mergeCell ref="CEA714:CED714"/>
    <mergeCell ref="CEE714:CEH714"/>
    <mergeCell ref="CEI714:CEL714"/>
    <mergeCell ref="CEM714:CEP714"/>
    <mergeCell ref="CEQ714:CET714"/>
    <mergeCell ref="CEU714:CEX714"/>
    <mergeCell ref="CEY714:CFB714"/>
    <mergeCell ref="CFC714:CFF714"/>
    <mergeCell ref="CFG714:CFJ714"/>
    <mergeCell ref="CFK714:CFN714"/>
    <mergeCell ref="CFO714:CFR714"/>
    <mergeCell ref="CFS714:CFV714"/>
    <mergeCell ref="CFW714:CFZ714"/>
    <mergeCell ref="CGA714:CGD714"/>
    <mergeCell ref="CLK714:CLN714"/>
    <mergeCell ref="CLO714:CLR714"/>
    <mergeCell ref="CLS714:CLV714"/>
    <mergeCell ref="CLW714:CLZ714"/>
    <mergeCell ref="CMA714:CMD714"/>
    <mergeCell ref="CME714:CMH714"/>
    <mergeCell ref="CMI714:CML714"/>
    <mergeCell ref="CMM714:CMP714"/>
    <mergeCell ref="CMQ714:CMT714"/>
    <mergeCell ref="CMU714:CMX714"/>
    <mergeCell ref="CMY714:CNB714"/>
    <mergeCell ref="CNC714:CNF714"/>
    <mergeCell ref="CNG714:CNJ714"/>
    <mergeCell ref="CNK714:CNN714"/>
    <mergeCell ref="CNO714:CNR714"/>
    <mergeCell ref="CNS714:CNV714"/>
    <mergeCell ref="CNW714:CNZ714"/>
    <mergeCell ref="CIU714:CIX714"/>
    <mergeCell ref="CIY714:CJB714"/>
    <mergeCell ref="CJC714:CJF714"/>
    <mergeCell ref="CJG714:CJJ714"/>
    <mergeCell ref="CJK714:CJN714"/>
    <mergeCell ref="CJO714:CJR714"/>
    <mergeCell ref="CJS714:CJV714"/>
    <mergeCell ref="CJW714:CJZ714"/>
    <mergeCell ref="CKA714:CKD714"/>
    <mergeCell ref="CKE714:CKH714"/>
    <mergeCell ref="CKI714:CKL714"/>
    <mergeCell ref="CKM714:CKP714"/>
    <mergeCell ref="CKQ714:CKT714"/>
    <mergeCell ref="CKU714:CKX714"/>
    <mergeCell ref="CKY714:CLB714"/>
    <mergeCell ref="CLC714:CLF714"/>
    <mergeCell ref="CLG714:CLJ714"/>
    <mergeCell ref="CQQ714:CQT714"/>
    <mergeCell ref="CQU714:CQX714"/>
    <mergeCell ref="CQY714:CRB714"/>
    <mergeCell ref="CRC714:CRF714"/>
    <mergeCell ref="CRG714:CRJ714"/>
    <mergeCell ref="CRK714:CRN714"/>
    <mergeCell ref="CRO714:CRR714"/>
    <mergeCell ref="CRS714:CRV714"/>
    <mergeCell ref="CRW714:CRZ714"/>
    <mergeCell ref="CSA714:CSD714"/>
    <mergeCell ref="CSE714:CSH714"/>
    <mergeCell ref="CSI714:CSL714"/>
    <mergeCell ref="CSM714:CSP714"/>
    <mergeCell ref="CSQ714:CST714"/>
    <mergeCell ref="CSU714:CSX714"/>
    <mergeCell ref="CSY714:CTB714"/>
    <mergeCell ref="CTC714:CTF714"/>
    <mergeCell ref="COA714:COD714"/>
    <mergeCell ref="COE714:COH714"/>
    <mergeCell ref="COI714:COL714"/>
    <mergeCell ref="COM714:COP714"/>
    <mergeCell ref="COQ714:COT714"/>
    <mergeCell ref="COU714:COX714"/>
    <mergeCell ref="COY714:CPB714"/>
    <mergeCell ref="CPC714:CPF714"/>
    <mergeCell ref="CPG714:CPJ714"/>
    <mergeCell ref="CPK714:CPN714"/>
    <mergeCell ref="CPO714:CPR714"/>
    <mergeCell ref="CPS714:CPV714"/>
    <mergeCell ref="CPW714:CPZ714"/>
    <mergeCell ref="CQA714:CQD714"/>
    <mergeCell ref="CQE714:CQH714"/>
    <mergeCell ref="CQI714:CQL714"/>
    <mergeCell ref="CQM714:CQP714"/>
    <mergeCell ref="CVW714:CVZ714"/>
    <mergeCell ref="CWA714:CWD714"/>
    <mergeCell ref="CWE714:CWH714"/>
    <mergeCell ref="CWI714:CWL714"/>
    <mergeCell ref="CWM714:CWP714"/>
    <mergeCell ref="CWQ714:CWT714"/>
    <mergeCell ref="CWU714:CWX714"/>
    <mergeCell ref="CWY714:CXB714"/>
    <mergeCell ref="CXC714:CXF714"/>
    <mergeCell ref="CXG714:CXJ714"/>
    <mergeCell ref="CXK714:CXN714"/>
    <mergeCell ref="CXO714:CXR714"/>
    <mergeCell ref="CXS714:CXV714"/>
    <mergeCell ref="CXW714:CXZ714"/>
    <mergeCell ref="CYA714:CYD714"/>
    <mergeCell ref="CYE714:CYH714"/>
    <mergeCell ref="CYI714:CYL714"/>
    <mergeCell ref="CTG714:CTJ714"/>
    <mergeCell ref="CTK714:CTN714"/>
    <mergeCell ref="CTO714:CTR714"/>
    <mergeCell ref="CTS714:CTV714"/>
    <mergeCell ref="CTW714:CTZ714"/>
    <mergeCell ref="CUA714:CUD714"/>
    <mergeCell ref="CUE714:CUH714"/>
    <mergeCell ref="CUI714:CUL714"/>
    <mergeCell ref="CUM714:CUP714"/>
    <mergeCell ref="CUQ714:CUT714"/>
    <mergeCell ref="CUU714:CUX714"/>
    <mergeCell ref="CUY714:CVB714"/>
    <mergeCell ref="CVC714:CVF714"/>
    <mergeCell ref="CVG714:CVJ714"/>
    <mergeCell ref="CVK714:CVN714"/>
    <mergeCell ref="CVO714:CVR714"/>
    <mergeCell ref="CVS714:CVV714"/>
    <mergeCell ref="DBC714:DBF714"/>
    <mergeCell ref="DBG714:DBJ714"/>
    <mergeCell ref="DBK714:DBN714"/>
    <mergeCell ref="DBO714:DBR714"/>
    <mergeCell ref="DBS714:DBV714"/>
    <mergeCell ref="DBW714:DBZ714"/>
    <mergeCell ref="DCA714:DCD714"/>
    <mergeCell ref="DCE714:DCH714"/>
    <mergeCell ref="DCI714:DCL714"/>
    <mergeCell ref="DCM714:DCP714"/>
    <mergeCell ref="DCQ714:DCT714"/>
    <mergeCell ref="DCU714:DCX714"/>
    <mergeCell ref="DCY714:DDB714"/>
    <mergeCell ref="DDC714:DDF714"/>
    <mergeCell ref="DDG714:DDJ714"/>
    <mergeCell ref="DDK714:DDN714"/>
    <mergeCell ref="DDO714:DDR714"/>
    <mergeCell ref="CYM714:CYP714"/>
    <mergeCell ref="CYQ714:CYT714"/>
    <mergeCell ref="CYU714:CYX714"/>
    <mergeCell ref="CYY714:CZB714"/>
    <mergeCell ref="CZC714:CZF714"/>
    <mergeCell ref="CZG714:CZJ714"/>
    <mergeCell ref="CZK714:CZN714"/>
    <mergeCell ref="CZO714:CZR714"/>
    <mergeCell ref="CZS714:CZV714"/>
    <mergeCell ref="CZW714:CZZ714"/>
    <mergeCell ref="DAA714:DAD714"/>
    <mergeCell ref="DAE714:DAH714"/>
    <mergeCell ref="DAI714:DAL714"/>
    <mergeCell ref="DAM714:DAP714"/>
    <mergeCell ref="DAQ714:DAT714"/>
    <mergeCell ref="DAU714:DAX714"/>
    <mergeCell ref="DAY714:DBB714"/>
    <mergeCell ref="DGI714:DGL714"/>
    <mergeCell ref="DGM714:DGP714"/>
    <mergeCell ref="DGQ714:DGT714"/>
    <mergeCell ref="DGU714:DGX714"/>
    <mergeCell ref="DGY714:DHB714"/>
    <mergeCell ref="DHC714:DHF714"/>
    <mergeCell ref="DHG714:DHJ714"/>
    <mergeCell ref="DHK714:DHN714"/>
    <mergeCell ref="DHO714:DHR714"/>
    <mergeCell ref="DHS714:DHV714"/>
    <mergeCell ref="DHW714:DHZ714"/>
    <mergeCell ref="DIA714:DID714"/>
    <mergeCell ref="DIE714:DIH714"/>
    <mergeCell ref="DII714:DIL714"/>
    <mergeCell ref="DIM714:DIP714"/>
    <mergeCell ref="DIQ714:DIT714"/>
    <mergeCell ref="DIU714:DIX714"/>
    <mergeCell ref="DDS714:DDV714"/>
    <mergeCell ref="DDW714:DDZ714"/>
    <mergeCell ref="DEA714:DED714"/>
    <mergeCell ref="DEE714:DEH714"/>
    <mergeCell ref="DEI714:DEL714"/>
    <mergeCell ref="DEM714:DEP714"/>
    <mergeCell ref="DEQ714:DET714"/>
    <mergeCell ref="DEU714:DEX714"/>
    <mergeCell ref="DEY714:DFB714"/>
    <mergeCell ref="DFC714:DFF714"/>
    <mergeCell ref="DFG714:DFJ714"/>
    <mergeCell ref="DFK714:DFN714"/>
    <mergeCell ref="DFO714:DFR714"/>
    <mergeCell ref="DFS714:DFV714"/>
    <mergeCell ref="DFW714:DFZ714"/>
    <mergeCell ref="DGA714:DGD714"/>
    <mergeCell ref="DGE714:DGH714"/>
    <mergeCell ref="DLO714:DLR714"/>
    <mergeCell ref="DLS714:DLV714"/>
    <mergeCell ref="DLW714:DLZ714"/>
    <mergeCell ref="DMA714:DMD714"/>
    <mergeCell ref="DME714:DMH714"/>
    <mergeCell ref="DMI714:DML714"/>
    <mergeCell ref="DMM714:DMP714"/>
    <mergeCell ref="DMQ714:DMT714"/>
    <mergeCell ref="DMU714:DMX714"/>
    <mergeCell ref="DMY714:DNB714"/>
    <mergeCell ref="DNC714:DNF714"/>
    <mergeCell ref="DNG714:DNJ714"/>
    <mergeCell ref="DNK714:DNN714"/>
    <mergeCell ref="DNO714:DNR714"/>
    <mergeCell ref="DNS714:DNV714"/>
    <mergeCell ref="DNW714:DNZ714"/>
    <mergeCell ref="DOA714:DOD714"/>
    <mergeCell ref="DIY714:DJB714"/>
    <mergeCell ref="DJC714:DJF714"/>
    <mergeCell ref="DJG714:DJJ714"/>
    <mergeCell ref="DJK714:DJN714"/>
    <mergeCell ref="DJO714:DJR714"/>
    <mergeCell ref="DJS714:DJV714"/>
    <mergeCell ref="DJW714:DJZ714"/>
    <mergeCell ref="DKA714:DKD714"/>
    <mergeCell ref="DKE714:DKH714"/>
    <mergeCell ref="DKI714:DKL714"/>
    <mergeCell ref="DKM714:DKP714"/>
    <mergeCell ref="DKQ714:DKT714"/>
    <mergeCell ref="DKU714:DKX714"/>
    <mergeCell ref="DKY714:DLB714"/>
    <mergeCell ref="DLC714:DLF714"/>
    <mergeCell ref="DLG714:DLJ714"/>
    <mergeCell ref="DLK714:DLN714"/>
    <mergeCell ref="DQU714:DQX714"/>
    <mergeCell ref="DQY714:DRB714"/>
    <mergeCell ref="DRC714:DRF714"/>
    <mergeCell ref="DRG714:DRJ714"/>
    <mergeCell ref="DRK714:DRN714"/>
    <mergeCell ref="DRO714:DRR714"/>
    <mergeCell ref="DRS714:DRV714"/>
    <mergeCell ref="DRW714:DRZ714"/>
    <mergeCell ref="DSA714:DSD714"/>
    <mergeCell ref="DSE714:DSH714"/>
    <mergeCell ref="DSI714:DSL714"/>
    <mergeCell ref="DSM714:DSP714"/>
    <mergeCell ref="DSQ714:DST714"/>
    <mergeCell ref="DSU714:DSX714"/>
    <mergeCell ref="DSY714:DTB714"/>
    <mergeCell ref="DTC714:DTF714"/>
    <mergeCell ref="DTG714:DTJ714"/>
    <mergeCell ref="DOE714:DOH714"/>
    <mergeCell ref="DOI714:DOL714"/>
    <mergeCell ref="DOM714:DOP714"/>
    <mergeCell ref="DOQ714:DOT714"/>
    <mergeCell ref="DOU714:DOX714"/>
    <mergeCell ref="DOY714:DPB714"/>
    <mergeCell ref="DPC714:DPF714"/>
    <mergeCell ref="DPG714:DPJ714"/>
    <mergeCell ref="DPK714:DPN714"/>
    <mergeCell ref="DPO714:DPR714"/>
    <mergeCell ref="DPS714:DPV714"/>
    <mergeCell ref="DPW714:DPZ714"/>
    <mergeCell ref="DQA714:DQD714"/>
    <mergeCell ref="DQE714:DQH714"/>
    <mergeCell ref="DQI714:DQL714"/>
    <mergeCell ref="DQM714:DQP714"/>
    <mergeCell ref="DQQ714:DQT714"/>
    <mergeCell ref="DWA714:DWD714"/>
    <mergeCell ref="DWE714:DWH714"/>
    <mergeCell ref="DWI714:DWL714"/>
    <mergeCell ref="DWM714:DWP714"/>
    <mergeCell ref="DWQ714:DWT714"/>
    <mergeCell ref="DWU714:DWX714"/>
    <mergeCell ref="DWY714:DXB714"/>
    <mergeCell ref="DXC714:DXF714"/>
    <mergeCell ref="DXG714:DXJ714"/>
    <mergeCell ref="DXK714:DXN714"/>
    <mergeCell ref="DXO714:DXR714"/>
    <mergeCell ref="DXS714:DXV714"/>
    <mergeCell ref="DXW714:DXZ714"/>
    <mergeCell ref="DYA714:DYD714"/>
    <mergeCell ref="DYE714:DYH714"/>
    <mergeCell ref="DYI714:DYL714"/>
    <mergeCell ref="DYM714:DYP714"/>
    <mergeCell ref="DTK714:DTN714"/>
    <mergeCell ref="DTO714:DTR714"/>
    <mergeCell ref="DTS714:DTV714"/>
    <mergeCell ref="DTW714:DTZ714"/>
    <mergeCell ref="DUA714:DUD714"/>
    <mergeCell ref="DUE714:DUH714"/>
    <mergeCell ref="DUI714:DUL714"/>
    <mergeCell ref="DUM714:DUP714"/>
    <mergeCell ref="DUQ714:DUT714"/>
    <mergeCell ref="DUU714:DUX714"/>
    <mergeCell ref="DUY714:DVB714"/>
    <mergeCell ref="DVC714:DVF714"/>
    <mergeCell ref="DVG714:DVJ714"/>
    <mergeCell ref="DVK714:DVN714"/>
    <mergeCell ref="DVO714:DVR714"/>
    <mergeCell ref="DVS714:DVV714"/>
    <mergeCell ref="DVW714:DVZ714"/>
    <mergeCell ref="EBG714:EBJ714"/>
    <mergeCell ref="EBK714:EBN714"/>
    <mergeCell ref="EBO714:EBR714"/>
    <mergeCell ref="EBS714:EBV714"/>
    <mergeCell ref="EBW714:EBZ714"/>
    <mergeCell ref="ECA714:ECD714"/>
    <mergeCell ref="ECE714:ECH714"/>
    <mergeCell ref="ECI714:ECL714"/>
    <mergeCell ref="ECM714:ECP714"/>
    <mergeCell ref="ECQ714:ECT714"/>
    <mergeCell ref="ECU714:ECX714"/>
    <mergeCell ref="ECY714:EDB714"/>
    <mergeCell ref="EDC714:EDF714"/>
    <mergeCell ref="EDG714:EDJ714"/>
    <mergeCell ref="EDK714:EDN714"/>
    <mergeCell ref="EDO714:EDR714"/>
    <mergeCell ref="EDS714:EDV714"/>
    <mergeCell ref="DYQ714:DYT714"/>
    <mergeCell ref="DYU714:DYX714"/>
    <mergeCell ref="DYY714:DZB714"/>
    <mergeCell ref="DZC714:DZF714"/>
    <mergeCell ref="DZG714:DZJ714"/>
    <mergeCell ref="DZK714:DZN714"/>
    <mergeCell ref="DZO714:DZR714"/>
    <mergeCell ref="DZS714:DZV714"/>
    <mergeCell ref="DZW714:DZZ714"/>
    <mergeCell ref="EAA714:EAD714"/>
    <mergeCell ref="EAE714:EAH714"/>
    <mergeCell ref="EAI714:EAL714"/>
    <mergeCell ref="EAM714:EAP714"/>
    <mergeCell ref="EAQ714:EAT714"/>
    <mergeCell ref="EAU714:EAX714"/>
    <mergeCell ref="EAY714:EBB714"/>
    <mergeCell ref="EBC714:EBF714"/>
    <mergeCell ref="EGM714:EGP714"/>
    <mergeCell ref="EGQ714:EGT714"/>
    <mergeCell ref="EGU714:EGX714"/>
    <mergeCell ref="EGY714:EHB714"/>
    <mergeCell ref="EHC714:EHF714"/>
    <mergeCell ref="EHG714:EHJ714"/>
    <mergeCell ref="EHK714:EHN714"/>
    <mergeCell ref="EHO714:EHR714"/>
    <mergeCell ref="EHS714:EHV714"/>
    <mergeCell ref="EHW714:EHZ714"/>
    <mergeCell ref="EIA714:EID714"/>
    <mergeCell ref="EIE714:EIH714"/>
    <mergeCell ref="EII714:EIL714"/>
    <mergeCell ref="EIM714:EIP714"/>
    <mergeCell ref="EIQ714:EIT714"/>
    <mergeCell ref="EIU714:EIX714"/>
    <mergeCell ref="EIY714:EJB714"/>
    <mergeCell ref="EDW714:EDZ714"/>
    <mergeCell ref="EEA714:EED714"/>
    <mergeCell ref="EEE714:EEH714"/>
    <mergeCell ref="EEI714:EEL714"/>
    <mergeCell ref="EEM714:EEP714"/>
    <mergeCell ref="EEQ714:EET714"/>
    <mergeCell ref="EEU714:EEX714"/>
    <mergeCell ref="EEY714:EFB714"/>
    <mergeCell ref="EFC714:EFF714"/>
    <mergeCell ref="EFG714:EFJ714"/>
    <mergeCell ref="EFK714:EFN714"/>
    <mergeCell ref="EFO714:EFR714"/>
    <mergeCell ref="EFS714:EFV714"/>
    <mergeCell ref="EFW714:EFZ714"/>
    <mergeCell ref="EGA714:EGD714"/>
    <mergeCell ref="EGE714:EGH714"/>
    <mergeCell ref="EGI714:EGL714"/>
    <mergeCell ref="ELS714:ELV714"/>
    <mergeCell ref="ELW714:ELZ714"/>
    <mergeCell ref="EMA714:EMD714"/>
    <mergeCell ref="EME714:EMH714"/>
    <mergeCell ref="EMI714:EML714"/>
    <mergeCell ref="EMM714:EMP714"/>
    <mergeCell ref="EMQ714:EMT714"/>
    <mergeCell ref="EMU714:EMX714"/>
    <mergeCell ref="EMY714:ENB714"/>
    <mergeCell ref="ENC714:ENF714"/>
    <mergeCell ref="ENG714:ENJ714"/>
    <mergeCell ref="ENK714:ENN714"/>
    <mergeCell ref="ENO714:ENR714"/>
    <mergeCell ref="ENS714:ENV714"/>
    <mergeCell ref="ENW714:ENZ714"/>
    <mergeCell ref="EOA714:EOD714"/>
    <mergeCell ref="EOE714:EOH714"/>
    <mergeCell ref="EJC714:EJF714"/>
    <mergeCell ref="EJG714:EJJ714"/>
    <mergeCell ref="EJK714:EJN714"/>
    <mergeCell ref="EJO714:EJR714"/>
    <mergeCell ref="EJS714:EJV714"/>
    <mergeCell ref="EJW714:EJZ714"/>
    <mergeCell ref="EKA714:EKD714"/>
    <mergeCell ref="EKE714:EKH714"/>
    <mergeCell ref="EKI714:EKL714"/>
    <mergeCell ref="EKM714:EKP714"/>
    <mergeCell ref="EKQ714:EKT714"/>
    <mergeCell ref="EKU714:EKX714"/>
    <mergeCell ref="EKY714:ELB714"/>
    <mergeCell ref="ELC714:ELF714"/>
    <mergeCell ref="ELG714:ELJ714"/>
    <mergeCell ref="ELK714:ELN714"/>
    <mergeCell ref="ELO714:ELR714"/>
    <mergeCell ref="EQY714:ERB714"/>
    <mergeCell ref="ERC714:ERF714"/>
    <mergeCell ref="ERG714:ERJ714"/>
    <mergeCell ref="ERK714:ERN714"/>
    <mergeCell ref="ERO714:ERR714"/>
    <mergeCell ref="ERS714:ERV714"/>
    <mergeCell ref="ERW714:ERZ714"/>
    <mergeCell ref="ESA714:ESD714"/>
    <mergeCell ref="ESE714:ESH714"/>
    <mergeCell ref="ESI714:ESL714"/>
    <mergeCell ref="ESM714:ESP714"/>
    <mergeCell ref="ESQ714:EST714"/>
    <mergeCell ref="ESU714:ESX714"/>
    <mergeCell ref="ESY714:ETB714"/>
    <mergeCell ref="ETC714:ETF714"/>
    <mergeCell ref="ETG714:ETJ714"/>
    <mergeCell ref="ETK714:ETN714"/>
    <mergeCell ref="EOI714:EOL714"/>
    <mergeCell ref="EOM714:EOP714"/>
    <mergeCell ref="EOQ714:EOT714"/>
    <mergeCell ref="EOU714:EOX714"/>
    <mergeCell ref="EOY714:EPB714"/>
    <mergeCell ref="EPC714:EPF714"/>
    <mergeCell ref="EPG714:EPJ714"/>
    <mergeCell ref="EPK714:EPN714"/>
    <mergeCell ref="EPO714:EPR714"/>
    <mergeCell ref="EPS714:EPV714"/>
    <mergeCell ref="EPW714:EPZ714"/>
    <mergeCell ref="EQA714:EQD714"/>
    <mergeCell ref="EQE714:EQH714"/>
    <mergeCell ref="EQI714:EQL714"/>
    <mergeCell ref="EQM714:EQP714"/>
    <mergeCell ref="EQQ714:EQT714"/>
    <mergeCell ref="EQU714:EQX714"/>
    <mergeCell ref="EWE714:EWH714"/>
    <mergeCell ref="EWI714:EWL714"/>
    <mergeCell ref="EWM714:EWP714"/>
    <mergeCell ref="EWQ714:EWT714"/>
    <mergeCell ref="EWU714:EWX714"/>
    <mergeCell ref="EWY714:EXB714"/>
    <mergeCell ref="EXC714:EXF714"/>
    <mergeCell ref="EXG714:EXJ714"/>
    <mergeCell ref="EXK714:EXN714"/>
    <mergeCell ref="EXO714:EXR714"/>
    <mergeCell ref="EXS714:EXV714"/>
    <mergeCell ref="EXW714:EXZ714"/>
    <mergeCell ref="EYA714:EYD714"/>
    <mergeCell ref="EYE714:EYH714"/>
    <mergeCell ref="EYI714:EYL714"/>
    <mergeCell ref="EYM714:EYP714"/>
    <mergeCell ref="EYQ714:EYT714"/>
    <mergeCell ref="ETO714:ETR714"/>
    <mergeCell ref="ETS714:ETV714"/>
    <mergeCell ref="ETW714:ETZ714"/>
    <mergeCell ref="EUA714:EUD714"/>
    <mergeCell ref="EUE714:EUH714"/>
    <mergeCell ref="EUI714:EUL714"/>
    <mergeCell ref="EUM714:EUP714"/>
    <mergeCell ref="EUQ714:EUT714"/>
    <mergeCell ref="EUU714:EUX714"/>
    <mergeCell ref="EUY714:EVB714"/>
    <mergeCell ref="EVC714:EVF714"/>
    <mergeCell ref="EVG714:EVJ714"/>
    <mergeCell ref="EVK714:EVN714"/>
    <mergeCell ref="EVO714:EVR714"/>
    <mergeCell ref="EVS714:EVV714"/>
    <mergeCell ref="EVW714:EVZ714"/>
    <mergeCell ref="EWA714:EWD714"/>
    <mergeCell ref="FBK714:FBN714"/>
    <mergeCell ref="FBO714:FBR714"/>
    <mergeCell ref="FBS714:FBV714"/>
    <mergeCell ref="FBW714:FBZ714"/>
    <mergeCell ref="FCA714:FCD714"/>
    <mergeCell ref="FCE714:FCH714"/>
    <mergeCell ref="FCI714:FCL714"/>
    <mergeCell ref="FCM714:FCP714"/>
    <mergeCell ref="FCQ714:FCT714"/>
    <mergeCell ref="FCU714:FCX714"/>
    <mergeCell ref="FCY714:FDB714"/>
    <mergeCell ref="FDC714:FDF714"/>
    <mergeCell ref="FDG714:FDJ714"/>
    <mergeCell ref="FDK714:FDN714"/>
    <mergeCell ref="FDO714:FDR714"/>
    <mergeCell ref="FDS714:FDV714"/>
    <mergeCell ref="FDW714:FDZ714"/>
    <mergeCell ref="EYU714:EYX714"/>
    <mergeCell ref="EYY714:EZB714"/>
    <mergeCell ref="EZC714:EZF714"/>
    <mergeCell ref="EZG714:EZJ714"/>
    <mergeCell ref="EZK714:EZN714"/>
    <mergeCell ref="EZO714:EZR714"/>
    <mergeCell ref="EZS714:EZV714"/>
    <mergeCell ref="EZW714:EZZ714"/>
    <mergeCell ref="FAA714:FAD714"/>
    <mergeCell ref="FAE714:FAH714"/>
    <mergeCell ref="FAI714:FAL714"/>
    <mergeCell ref="FAM714:FAP714"/>
    <mergeCell ref="FAQ714:FAT714"/>
    <mergeCell ref="FAU714:FAX714"/>
    <mergeCell ref="FAY714:FBB714"/>
    <mergeCell ref="FBC714:FBF714"/>
    <mergeCell ref="FBG714:FBJ714"/>
    <mergeCell ref="FGQ714:FGT714"/>
    <mergeCell ref="FGU714:FGX714"/>
    <mergeCell ref="FGY714:FHB714"/>
    <mergeCell ref="FHC714:FHF714"/>
    <mergeCell ref="FHG714:FHJ714"/>
    <mergeCell ref="FHK714:FHN714"/>
    <mergeCell ref="FHO714:FHR714"/>
    <mergeCell ref="FHS714:FHV714"/>
    <mergeCell ref="FHW714:FHZ714"/>
    <mergeCell ref="FIA714:FID714"/>
    <mergeCell ref="FIE714:FIH714"/>
    <mergeCell ref="FII714:FIL714"/>
    <mergeCell ref="FIM714:FIP714"/>
    <mergeCell ref="FIQ714:FIT714"/>
    <mergeCell ref="FIU714:FIX714"/>
    <mergeCell ref="FIY714:FJB714"/>
    <mergeCell ref="FJC714:FJF714"/>
    <mergeCell ref="FEA714:FED714"/>
    <mergeCell ref="FEE714:FEH714"/>
    <mergeCell ref="FEI714:FEL714"/>
    <mergeCell ref="FEM714:FEP714"/>
    <mergeCell ref="FEQ714:FET714"/>
    <mergeCell ref="FEU714:FEX714"/>
    <mergeCell ref="FEY714:FFB714"/>
    <mergeCell ref="FFC714:FFF714"/>
    <mergeCell ref="FFG714:FFJ714"/>
    <mergeCell ref="FFK714:FFN714"/>
    <mergeCell ref="FFO714:FFR714"/>
    <mergeCell ref="FFS714:FFV714"/>
    <mergeCell ref="FFW714:FFZ714"/>
    <mergeCell ref="FGA714:FGD714"/>
    <mergeCell ref="FGE714:FGH714"/>
    <mergeCell ref="FGI714:FGL714"/>
    <mergeCell ref="FGM714:FGP714"/>
    <mergeCell ref="FLW714:FLZ714"/>
    <mergeCell ref="FMA714:FMD714"/>
    <mergeCell ref="FME714:FMH714"/>
    <mergeCell ref="FMI714:FML714"/>
    <mergeCell ref="FMM714:FMP714"/>
    <mergeCell ref="FMQ714:FMT714"/>
    <mergeCell ref="FMU714:FMX714"/>
    <mergeCell ref="FMY714:FNB714"/>
    <mergeCell ref="FNC714:FNF714"/>
    <mergeCell ref="FNG714:FNJ714"/>
    <mergeCell ref="FNK714:FNN714"/>
    <mergeCell ref="FNO714:FNR714"/>
    <mergeCell ref="FNS714:FNV714"/>
    <mergeCell ref="FNW714:FNZ714"/>
    <mergeCell ref="FOA714:FOD714"/>
    <mergeCell ref="FOE714:FOH714"/>
    <mergeCell ref="FOI714:FOL714"/>
    <mergeCell ref="FJG714:FJJ714"/>
    <mergeCell ref="FJK714:FJN714"/>
    <mergeCell ref="FJO714:FJR714"/>
    <mergeCell ref="FJS714:FJV714"/>
    <mergeCell ref="FJW714:FJZ714"/>
    <mergeCell ref="FKA714:FKD714"/>
    <mergeCell ref="FKE714:FKH714"/>
    <mergeCell ref="FKI714:FKL714"/>
    <mergeCell ref="FKM714:FKP714"/>
    <mergeCell ref="FKQ714:FKT714"/>
    <mergeCell ref="FKU714:FKX714"/>
    <mergeCell ref="FKY714:FLB714"/>
    <mergeCell ref="FLC714:FLF714"/>
    <mergeCell ref="FLG714:FLJ714"/>
    <mergeCell ref="FLK714:FLN714"/>
    <mergeCell ref="FLO714:FLR714"/>
    <mergeCell ref="FLS714:FLV714"/>
    <mergeCell ref="FRC714:FRF714"/>
    <mergeCell ref="FRG714:FRJ714"/>
    <mergeCell ref="FRK714:FRN714"/>
    <mergeCell ref="FRO714:FRR714"/>
    <mergeCell ref="FRS714:FRV714"/>
    <mergeCell ref="FRW714:FRZ714"/>
    <mergeCell ref="FSA714:FSD714"/>
    <mergeCell ref="FSE714:FSH714"/>
    <mergeCell ref="FSI714:FSL714"/>
    <mergeCell ref="FSM714:FSP714"/>
    <mergeCell ref="FSQ714:FST714"/>
    <mergeCell ref="FSU714:FSX714"/>
    <mergeCell ref="FSY714:FTB714"/>
    <mergeCell ref="FTC714:FTF714"/>
    <mergeCell ref="FTG714:FTJ714"/>
    <mergeCell ref="FTK714:FTN714"/>
    <mergeCell ref="FTO714:FTR714"/>
    <mergeCell ref="FOM714:FOP714"/>
    <mergeCell ref="FOQ714:FOT714"/>
    <mergeCell ref="FOU714:FOX714"/>
    <mergeCell ref="FOY714:FPB714"/>
    <mergeCell ref="FPC714:FPF714"/>
    <mergeCell ref="FPG714:FPJ714"/>
    <mergeCell ref="FPK714:FPN714"/>
    <mergeCell ref="FPO714:FPR714"/>
    <mergeCell ref="FPS714:FPV714"/>
    <mergeCell ref="FPW714:FPZ714"/>
    <mergeCell ref="FQA714:FQD714"/>
    <mergeCell ref="FQE714:FQH714"/>
    <mergeCell ref="FQI714:FQL714"/>
    <mergeCell ref="FQM714:FQP714"/>
    <mergeCell ref="FQQ714:FQT714"/>
    <mergeCell ref="FQU714:FQX714"/>
    <mergeCell ref="FQY714:FRB714"/>
    <mergeCell ref="FWI714:FWL714"/>
    <mergeCell ref="FWM714:FWP714"/>
    <mergeCell ref="FWQ714:FWT714"/>
    <mergeCell ref="FWU714:FWX714"/>
    <mergeCell ref="FWY714:FXB714"/>
    <mergeCell ref="FXC714:FXF714"/>
    <mergeCell ref="FXG714:FXJ714"/>
    <mergeCell ref="FXK714:FXN714"/>
    <mergeCell ref="FXO714:FXR714"/>
    <mergeCell ref="FXS714:FXV714"/>
    <mergeCell ref="FXW714:FXZ714"/>
    <mergeCell ref="FYA714:FYD714"/>
    <mergeCell ref="FYE714:FYH714"/>
    <mergeCell ref="FYI714:FYL714"/>
    <mergeCell ref="FYM714:FYP714"/>
    <mergeCell ref="FYQ714:FYT714"/>
    <mergeCell ref="FYU714:FYX714"/>
    <mergeCell ref="FTS714:FTV714"/>
    <mergeCell ref="FTW714:FTZ714"/>
    <mergeCell ref="FUA714:FUD714"/>
    <mergeCell ref="FUE714:FUH714"/>
    <mergeCell ref="FUI714:FUL714"/>
    <mergeCell ref="FUM714:FUP714"/>
    <mergeCell ref="FUQ714:FUT714"/>
    <mergeCell ref="FUU714:FUX714"/>
    <mergeCell ref="FUY714:FVB714"/>
    <mergeCell ref="FVC714:FVF714"/>
    <mergeCell ref="FVG714:FVJ714"/>
    <mergeCell ref="FVK714:FVN714"/>
    <mergeCell ref="FVO714:FVR714"/>
    <mergeCell ref="FVS714:FVV714"/>
    <mergeCell ref="FVW714:FVZ714"/>
    <mergeCell ref="FWA714:FWD714"/>
    <mergeCell ref="FWE714:FWH714"/>
    <mergeCell ref="GBO714:GBR714"/>
    <mergeCell ref="GBS714:GBV714"/>
    <mergeCell ref="GBW714:GBZ714"/>
    <mergeCell ref="GCA714:GCD714"/>
    <mergeCell ref="GCE714:GCH714"/>
    <mergeCell ref="GCI714:GCL714"/>
    <mergeCell ref="GCM714:GCP714"/>
    <mergeCell ref="GCQ714:GCT714"/>
    <mergeCell ref="GCU714:GCX714"/>
    <mergeCell ref="GCY714:GDB714"/>
    <mergeCell ref="GDC714:GDF714"/>
    <mergeCell ref="GDG714:GDJ714"/>
    <mergeCell ref="GDK714:GDN714"/>
    <mergeCell ref="GDO714:GDR714"/>
    <mergeCell ref="GDS714:GDV714"/>
    <mergeCell ref="GDW714:GDZ714"/>
    <mergeCell ref="GEA714:GED714"/>
    <mergeCell ref="FYY714:FZB714"/>
    <mergeCell ref="FZC714:FZF714"/>
    <mergeCell ref="FZG714:FZJ714"/>
    <mergeCell ref="FZK714:FZN714"/>
    <mergeCell ref="FZO714:FZR714"/>
    <mergeCell ref="FZS714:FZV714"/>
    <mergeCell ref="FZW714:FZZ714"/>
    <mergeCell ref="GAA714:GAD714"/>
    <mergeCell ref="GAE714:GAH714"/>
    <mergeCell ref="GAI714:GAL714"/>
    <mergeCell ref="GAM714:GAP714"/>
    <mergeCell ref="GAQ714:GAT714"/>
    <mergeCell ref="GAU714:GAX714"/>
    <mergeCell ref="GAY714:GBB714"/>
    <mergeCell ref="GBC714:GBF714"/>
    <mergeCell ref="GBG714:GBJ714"/>
    <mergeCell ref="GBK714:GBN714"/>
    <mergeCell ref="GGU714:GGX714"/>
    <mergeCell ref="GGY714:GHB714"/>
    <mergeCell ref="GHC714:GHF714"/>
    <mergeCell ref="GHG714:GHJ714"/>
    <mergeCell ref="GHK714:GHN714"/>
    <mergeCell ref="GHO714:GHR714"/>
    <mergeCell ref="GHS714:GHV714"/>
    <mergeCell ref="GHW714:GHZ714"/>
    <mergeCell ref="GIA714:GID714"/>
    <mergeCell ref="GIE714:GIH714"/>
    <mergeCell ref="GII714:GIL714"/>
    <mergeCell ref="GIM714:GIP714"/>
    <mergeCell ref="GIQ714:GIT714"/>
    <mergeCell ref="GIU714:GIX714"/>
    <mergeCell ref="GIY714:GJB714"/>
    <mergeCell ref="GJC714:GJF714"/>
    <mergeCell ref="GJG714:GJJ714"/>
    <mergeCell ref="GEE714:GEH714"/>
    <mergeCell ref="GEI714:GEL714"/>
    <mergeCell ref="GEM714:GEP714"/>
    <mergeCell ref="GEQ714:GET714"/>
    <mergeCell ref="GEU714:GEX714"/>
    <mergeCell ref="GEY714:GFB714"/>
    <mergeCell ref="GFC714:GFF714"/>
    <mergeCell ref="GFG714:GFJ714"/>
    <mergeCell ref="GFK714:GFN714"/>
    <mergeCell ref="GFO714:GFR714"/>
    <mergeCell ref="GFS714:GFV714"/>
    <mergeCell ref="GFW714:GFZ714"/>
    <mergeCell ref="GGA714:GGD714"/>
    <mergeCell ref="GGE714:GGH714"/>
    <mergeCell ref="GGI714:GGL714"/>
    <mergeCell ref="GGM714:GGP714"/>
    <mergeCell ref="GGQ714:GGT714"/>
    <mergeCell ref="GMA714:GMD714"/>
    <mergeCell ref="GME714:GMH714"/>
    <mergeCell ref="GMI714:GML714"/>
    <mergeCell ref="GMM714:GMP714"/>
    <mergeCell ref="GMQ714:GMT714"/>
    <mergeCell ref="GMU714:GMX714"/>
    <mergeCell ref="GMY714:GNB714"/>
    <mergeCell ref="GNC714:GNF714"/>
    <mergeCell ref="GNG714:GNJ714"/>
    <mergeCell ref="GNK714:GNN714"/>
    <mergeCell ref="GNO714:GNR714"/>
    <mergeCell ref="GNS714:GNV714"/>
    <mergeCell ref="GNW714:GNZ714"/>
    <mergeCell ref="GOA714:GOD714"/>
    <mergeCell ref="GOE714:GOH714"/>
    <mergeCell ref="GOI714:GOL714"/>
    <mergeCell ref="GOM714:GOP714"/>
    <mergeCell ref="GJK714:GJN714"/>
    <mergeCell ref="GJO714:GJR714"/>
    <mergeCell ref="GJS714:GJV714"/>
    <mergeCell ref="GJW714:GJZ714"/>
    <mergeCell ref="GKA714:GKD714"/>
    <mergeCell ref="GKE714:GKH714"/>
    <mergeCell ref="GKI714:GKL714"/>
    <mergeCell ref="GKM714:GKP714"/>
    <mergeCell ref="GKQ714:GKT714"/>
    <mergeCell ref="GKU714:GKX714"/>
    <mergeCell ref="GKY714:GLB714"/>
    <mergeCell ref="GLC714:GLF714"/>
    <mergeCell ref="GLG714:GLJ714"/>
    <mergeCell ref="GLK714:GLN714"/>
    <mergeCell ref="GLO714:GLR714"/>
    <mergeCell ref="GLS714:GLV714"/>
    <mergeCell ref="GLW714:GLZ714"/>
    <mergeCell ref="GRG714:GRJ714"/>
    <mergeCell ref="GRK714:GRN714"/>
    <mergeCell ref="GRO714:GRR714"/>
    <mergeCell ref="GRS714:GRV714"/>
    <mergeCell ref="GRW714:GRZ714"/>
    <mergeCell ref="GSA714:GSD714"/>
    <mergeCell ref="GSE714:GSH714"/>
    <mergeCell ref="GSI714:GSL714"/>
    <mergeCell ref="GSM714:GSP714"/>
    <mergeCell ref="GSQ714:GST714"/>
    <mergeCell ref="GSU714:GSX714"/>
    <mergeCell ref="GSY714:GTB714"/>
    <mergeCell ref="GTC714:GTF714"/>
    <mergeCell ref="GTG714:GTJ714"/>
    <mergeCell ref="GTK714:GTN714"/>
    <mergeCell ref="GTO714:GTR714"/>
    <mergeCell ref="GTS714:GTV714"/>
    <mergeCell ref="GOQ714:GOT714"/>
    <mergeCell ref="GOU714:GOX714"/>
    <mergeCell ref="GOY714:GPB714"/>
    <mergeCell ref="GPC714:GPF714"/>
    <mergeCell ref="GPG714:GPJ714"/>
    <mergeCell ref="GPK714:GPN714"/>
    <mergeCell ref="GPO714:GPR714"/>
    <mergeCell ref="GPS714:GPV714"/>
    <mergeCell ref="GPW714:GPZ714"/>
    <mergeCell ref="GQA714:GQD714"/>
    <mergeCell ref="GQE714:GQH714"/>
    <mergeCell ref="GQI714:GQL714"/>
    <mergeCell ref="GQM714:GQP714"/>
    <mergeCell ref="GQQ714:GQT714"/>
    <mergeCell ref="GQU714:GQX714"/>
    <mergeCell ref="GQY714:GRB714"/>
    <mergeCell ref="GRC714:GRF714"/>
    <mergeCell ref="GWM714:GWP714"/>
    <mergeCell ref="GWQ714:GWT714"/>
    <mergeCell ref="GWU714:GWX714"/>
    <mergeCell ref="GWY714:GXB714"/>
    <mergeCell ref="GXC714:GXF714"/>
    <mergeCell ref="GXG714:GXJ714"/>
    <mergeCell ref="GXK714:GXN714"/>
    <mergeCell ref="GXO714:GXR714"/>
    <mergeCell ref="GXS714:GXV714"/>
    <mergeCell ref="GXW714:GXZ714"/>
    <mergeCell ref="GYA714:GYD714"/>
    <mergeCell ref="GYE714:GYH714"/>
    <mergeCell ref="GYI714:GYL714"/>
    <mergeCell ref="GYM714:GYP714"/>
    <mergeCell ref="GYQ714:GYT714"/>
    <mergeCell ref="GYU714:GYX714"/>
    <mergeCell ref="GYY714:GZB714"/>
    <mergeCell ref="GTW714:GTZ714"/>
    <mergeCell ref="GUA714:GUD714"/>
    <mergeCell ref="GUE714:GUH714"/>
    <mergeCell ref="GUI714:GUL714"/>
    <mergeCell ref="GUM714:GUP714"/>
    <mergeCell ref="GUQ714:GUT714"/>
    <mergeCell ref="GUU714:GUX714"/>
    <mergeCell ref="GUY714:GVB714"/>
    <mergeCell ref="GVC714:GVF714"/>
    <mergeCell ref="GVG714:GVJ714"/>
    <mergeCell ref="GVK714:GVN714"/>
    <mergeCell ref="GVO714:GVR714"/>
    <mergeCell ref="GVS714:GVV714"/>
    <mergeCell ref="GVW714:GVZ714"/>
    <mergeCell ref="GWA714:GWD714"/>
    <mergeCell ref="GWE714:GWH714"/>
    <mergeCell ref="GWI714:GWL714"/>
    <mergeCell ref="HBS714:HBV714"/>
    <mergeCell ref="HBW714:HBZ714"/>
    <mergeCell ref="HCA714:HCD714"/>
    <mergeCell ref="HCE714:HCH714"/>
    <mergeCell ref="HCI714:HCL714"/>
    <mergeCell ref="HCM714:HCP714"/>
    <mergeCell ref="HCQ714:HCT714"/>
    <mergeCell ref="HCU714:HCX714"/>
    <mergeCell ref="HCY714:HDB714"/>
    <mergeCell ref="HDC714:HDF714"/>
    <mergeCell ref="HDG714:HDJ714"/>
    <mergeCell ref="HDK714:HDN714"/>
    <mergeCell ref="HDO714:HDR714"/>
    <mergeCell ref="HDS714:HDV714"/>
    <mergeCell ref="HDW714:HDZ714"/>
    <mergeCell ref="HEA714:HED714"/>
    <mergeCell ref="HEE714:HEH714"/>
    <mergeCell ref="GZC714:GZF714"/>
    <mergeCell ref="GZG714:GZJ714"/>
    <mergeCell ref="GZK714:GZN714"/>
    <mergeCell ref="GZO714:GZR714"/>
    <mergeCell ref="GZS714:GZV714"/>
    <mergeCell ref="GZW714:GZZ714"/>
    <mergeCell ref="HAA714:HAD714"/>
    <mergeCell ref="HAE714:HAH714"/>
    <mergeCell ref="HAI714:HAL714"/>
    <mergeCell ref="HAM714:HAP714"/>
    <mergeCell ref="HAQ714:HAT714"/>
    <mergeCell ref="HAU714:HAX714"/>
    <mergeCell ref="HAY714:HBB714"/>
    <mergeCell ref="HBC714:HBF714"/>
    <mergeCell ref="HBG714:HBJ714"/>
    <mergeCell ref="HBK714:HBN714"/>
    <mergeCell ref="HBO714:HBR714"/>
    <mergeCell ref="HGY714:HHB714"/>
    <mergeCell ref="HHC714:HHF714"/>
    <mergeCell ref="HHG714:HHJ714"/>
    <mergeCell ref="HHK714:HHN714"/>
    <mergeCell ref="HHO714:HHR714"/>
    <mergeCell ref="HHS714:HHV714"/>
    <mergeCell ref="HHW714:HHZ714"/>
    <mergeCell ref="HIA714:HID714"/>
    <mergeCell ref="HIE714:HIH714"/>
    <mergeCell ref="HII714:HIL714"/>
    <mergeCell ref="HIM714:HIP714"/>
    <mergeCell ref="HIQ714:HIT714"/>
    <mergeCell ref="HIU714:HIX714"/>
    <mergeCell ref="HIY714:HJB714"/>
    <mergeCell ref="HJC714:HJF714"/>
    <mergeCell ref="HJG714:HJJ714"/>
    <mergeCell ref="HJK714:HJN714"/>
    <mergeCell ref="HEI714:HEL714"/>
    <mergeCell ref="HEM714:HEP714"/>
    <mergeCell ref="HEQ714:HET714"/>
    <mergeCell ref="HEU714:HEX714"/>
    <mergeCell ref="HEY714:HFB714"/>
    <mergeCell ref="HFC714:HFF714"/>
    <mergeCell ref="HFG714:HFJ714"/>
    <mergeCell ref="HFK714:HFN714"/>
    <mergeCell ref="HFO714:HFR714"/>
    <mergeCell ref="HFS714:HFV714"/>
    <mergeCell ref="HFW714:HFZ714"/>
    <mergeCell ref="HGA714:HGD714"/>
    <mergeCell ref="HGE714:HGH714"/>
    <mergeCell ref="HGI714:HGL714"/>
    <mergeCell ref="HGM714:HGP714"/>
    <mergeCell ref="HGQ714:HGT714"/>
    <mergeCell ref="HGU714:HGX714"/>
    <mergeCell ref="HME714:HMH714"/>
    <mergeCell ref="HMI714:HML714"/>
    <mergeCell ref="HMM714:HMP714"/>
    <mergeCell ref="HMQ714:HMT714"/>
    <mergeCell ref="HMU714:HMX714"/>
    <mergeCell ref="HMY714:HNB714"/>
    <mergeCell ref="HNC714:HNF714"/>
    <mergeCell ref="HNG714:HNJ714"/>
    <mergeCell ref="HNK714:HNN714"/>
    <mergeCell ref="HNO714:HNR714"/>
    <mergeCell ref="HNS714:HNV714"/>
    <mergeCell ref="HNW714:HNZ714"/>
    <mergeCell ref="HOA714:HOD714"/>
    <mergeCell ref="HOE714:HOH714"/>
    <mergeCell ref="HOI714:HOL714"/>
    <mergeCell ref="HOM714:HOP714"/>
    <mergeCell ref="HOQ714:HOT714"/>
    <mergeCell ref="HJO714:HJR714"/>
    <mergeCell ref="HJS714:HJV714"/>
    <mergeCell ref="HJW714:HJZ714"/>
    <mergeCell ref="HKA714:HKD714"/>
    <mergeCell ref="HKE714:HKH714"/>
    <mergeCell ref="HKI714:HKL714"/>
    <mergeCell ref="HKM714:HKP714"/>
    <mergeCell ref="HKQ714:HKT714"/>
    <mergeCell ref="HKU714:HKX714"/>
    <mergeCell ref="HKY714:HLB714"/>
    <mergeCell ref="HLC714:HLF714"/>
    <mergeCell ref="HLG714:HLJ714"/>
    <mergeCell ref="HLK714:HLN714"/>
    <mergeCell ref="HLO714:HLR714"/>
    <mergeCell ref="HLS714:HLV714"/>
    <mergeCell ref="HLW714:HLZ714"/>
    <mergeCell ref="HMA714:HMD714"/>
    <mergeCell ref="HRK714:HRN714"/>
    <mergeCell ref="HRO714:HRR714"/>
    <mergeCell ref="HRS714:HRV714"/>
    <mergeCell ref="HRW714:HRZ714"/>
    <mergeCell ref="HSA714:HSD714"/>
    <mergeCell ref="HSE714:HSH714"/>
    <mergeCell ref="HSI714:HSL714"/>
    <mergeCell ref="HSM714:HSP714"/>
    <mergeCell ref="HSQ714:HST714"/>
    <mergeCell ref="HSU714:HSX714"/>
    <mergeCell ref="HSY714:HTB714"/>
    <mergeCell ref="HTC714:HTF714"/>
    <mergeCell ref="HTG714:HTJ714"/>
    <mergeCell ref="HTK714:HTN714"/>
    <mergeCell ref="HTO714:HTR714"/>
    <mergeCell ref="HTS714:HTV714"/>
    <mergeCell ref="HTW714:HTZ714"/>
    <mergeCell ref="HOU714:HOX714"/>
    <mergeCell ref="HOY714:HPB714"/>
    <mergeCell ref="HPC714:HPF714"/>
    <mergeCell ref="HPG714:HPJ714"/>
    <mergeCell ref="HPK714:HPN714"/>
    <mergeCell ref="HPO714:HPR714"/>
    <mergeCell ref="HPS714:HPV714"/>
    <mergeCell ref="HPW714:HPZ714"/>
    <mergeCell ref="HQA714:HQD714"/>
    <mergeCell ref="HQE714:HQH714"/>
    <mergeCell ref="HQI714:HQL714"/>
    <mergeCell ref="HQM714:HQP714"/>
    <mergeCell ref="HQQ714:HQT714"/>
    <mergeCell ref="HQU714:HQX714"/>
    <mergeCell ref="HQY714:HRB714"/>
    <mergeCell ref="HRC714:HRF714"/>
    <mergeCell ref="HRG714:HRJ714"/>
    <mergeCell ref="HWQ714:HWT714"/>
    <mergeCell ref="HWU714:HWX714"/>
    <mergeCell ref="HWY714:HXB714"/>
    <mergeCell ref="HXC714:HXF714"/>
    <mergeCell ref="HXG714:HXJ714"/>
    <mergeCell ref="HXK714:HXN714"/>
    <mergeCell ref="HXO714:HXR714"/>
    <mergeCell ref="HXS714:HXV714"/>
    <mergeCell ref="HXW714:HXZ714"/>
    <mergeCell ref="HYA714:HYD714"/>
    <mergeCell ref="HYE714:HYH714"/>
    <mergeCell ref="HYI714:HYL714"/>
    <mergeCell ref="HYM714:HYP714"/>
    <mergeCell ref="HYQ714:HYT714"/>
    <mergeCell ref="HYU714:HYX714"/>
    <mergeCell ref="HYY714:HZB714"/>
    <mergeCell ref="HZC714:HZF714"/>
    <mergeCell ref="HUA714:HUD714"/>
    <mergeCell ref="HUE714:HUH714"/>
    <mergeCell ref="HUI714:HUL714"/>
    <mergeCell ref="HUM714:HUP714"/>
    <mergeCell ref="HUQ714:HUT714"/>
    <mergeCell ref="HUU714:HUX714"/>
    <mergeCell ref="HUY714:HVB714"/>
    <mergeCell ref="HVC714:HVF714"/>
    <mergeCell ref="HVG714:HVJ714"/>
    <mergeCell ref="HVK714:HVN714"/>
    <mergeCell ref="HVO714:HVR714"/>
    <mergeCell ref="HVS714:HVV714"/>
    <mergeCell ref="HVW714:HVZ714"/>
    <mergeCell ref="HWA714:HWD714"/>
    <mergeCell ref="HWE714:HWH714"/>
    <mergeCell ref="HWI714:HWL714"/>
    <mergeCell ref="HWM714:HWP714"/>
    <mergeCell ref="IBW714:IBZ714"/>
    <mergeCell ref="ICA714:ICD714"/>
    <mergeCell ref="ICE714:ICH714"/>
    <mergeCell ref="ICI714:ICL714"/>
    <mergeCell ref="ICM714:ICP714"/>
    <mergeCell ref="ICQ714:ICT714"/>
    <mergeCell ref="ICU714:ICX714"/>
    <mergeCell ref="ICY714:IDB714"/>
    <mergeCell ref="IDC714:IDF714"/>
    <mergeCell ref="IDG714:IDJ714"/>
    <mergeCell ref="IDK714:IDN714"/>
    <mergeCell ref="IDO714:IDR714"/>
    <mergeCell ref="IDS714:IDV714"/>
    <mergeCell ref="IDW714:IDZ714"/>
    <mergeCell ref="IEA714:IED714"/>
    <mergeCell ref="IEE714:IEH714"/>
    <mergeCell ref="IEI714:IEL714"/>
    <mergeCell ref="HZG714:HZJ714"/>
    <mergeCell ref="HZK714:HZN714"/>
    <mergeCell ref="HZO714:HZR714"/>
    <mergeCell ref="HZS714:HZV714"/>
    <mergeCell ref="HZW714:HZZ714"/>
    <mergeCell ref="IAA714:IAD714"/>
    <mergeCell ref="IAE714:IAH714"/>
    <mergeCell ref="IAI714:IAL714"/>
    <mergeCell ref="IAM714:IAP714"/>
    <mergeCell ref="IAQ714:IAT714"/>
    <mergeCell ref="IAU714:IAX714"/>
    <mergeCell ref="IAY714:IBB714"/>
    <mergeCell ref="IBC714:IBF714"/>
    <mergeCell ref="IBG714:IBJ714"/>
    <mergeCell ref="IBK714:IBN714"/>
    <mergeCell ref="IBO714:IBR714"/>
    <mergeCell ref="IBS714:IBV714"/>
    <mergeCell ref="IHC714:IHF714"/>
    <mergeCell ref="IHG714:IHJ714"/>
    <mergeCell ref="IHK714:IHN714"/>
    <mergeCell ref="IHO714:IHR714"/>
    <mergeCell ref="IHS714:IHV714"/>
    <mergeCell ref="IHW714:IHZ714"/>
    <mergeCell ref="IIA714:IID714"/>
    <mergeCell ref="IIE714:IIH714"/>
    <mergeCell ref="III714:IIL714"/>
    <mergeCell ref="IIM714:IIP714"/>
    <mergeCell ref="IIQ714:IIT714"/>
    <mergeCell ref="IIU714:IIX714"/>
    <mergeCell ref="IIY714:IJB714"/>
    <mergeCell ref="IJC714:IJF714"/>
    <mergeCell ref="IJG714:IJJ714"/>
    <mergeCell ref="IJK714:IJN714"/>
    <mergeCell ref="IJO714:IJR714"/>
    <mergeCell ref="IEM714:IEP714"/>
    <mergeCell ref="IEQ714:IET714"/>
    <mergeCell ref="IEU714:IEX714"/>
    <mergeCell ref="IEY714:IFB714"/>
    <mergeCell ref="IFC714:IFF714"/>
    <mergeCell ref="IFG714:IFJ714"/>
    <mergeCell ref="IFK714:IFN714"/>
    <mergeCell ref="IFO714:IFR714"/>
    <mergeCell ref="IFS714:IFV714"/>
    <mergeCell ref="IFW714:IFZ714"/>
    <mergeCell ref="IGA714:IGD714"/>
    <mergeCell ref="IGE714:IGH714"/>
    <mergeCell ref="IGI714:IGL714"/>
    <mergeCell ref="IGM714:IGP714"/>
    <mergeCell ref="IGQ714:IGT714"/>
    <mergeCell ref="IGU714:IGX714"/>
    <mergeCell ref="IGY714:IHB714"/>
    <mergeCell ref="IMI714:IML714"/>
    <mergeCell ref="IMM714:IMP714"/>
    <mergeCell ref="IMQ714:IMT714"/>
    <mergeCell ref="IMU714:IMX714"/>
    <mergeCell ref="IMY714:INB714"/>
    <mergeCell ref="INC714:INF714"/>
    <mergeCell ref="ING714:INJ714"/>
    <mergeCell ref="INK714:INN714"/>
    <mergeCell ref="INO714:INR714"/>
    <mergeCell ref="INS714:INV714"/>
    <mergeCell ref="INW714:INZ714"/>
    <mergeCell ref="IOA714:IOD714"/>
    <mergeCell ref="IOE714:IOH714"/>
    <mergeCell ref="IOI714:IOL714"/>
    <mergeCell ref="IOM714:IOP714"/>
    <mergeCell ref="IOQ714:IOT714"/>
    <mergeCell ref="IOU714:IOX714"/>
    <mergeCell ref="IJS714:IJV714"/>
    <mergeCell ref="IJW714:IJZ714"/>
    <mergeCell ref="IKA714:IKD714"/>
    <mergeCell ref="IKE714:IKH714"/>
    <mergeCell ref="IKI714:IKL714"/>
    <mergeCell ref="IKM714:IKP714"/>
    <mergeCell ref="IKQ714:IKT714"/>
    <mergeCell ref="IKU714:IKX714"/>
    <mergeCell ref="IKY714:ILB714"/>
    <mergeCell ref="ILC714:ILF714"/>
    <mergeCell ref="ILG714:ILJ714"/>
    <mergeCell ref="ILK714:ILN714"/>
    <mergeCell ref="ILO714:ILR714"/>
    <mergeCell ref="ILS714:ILV714"/>
    <mergeCell ref="ILW714:ILZ714"/>
    <mergeCell ref="IMA714:IMD714"/>
    <mergeCell ref="IME714:IMH714"/>
    <mergeCell ref="IRO714:IRR714"/>
    <mergeCell ref="IRS714:IRV714"/>
    <mergeCell ref="IRW714:IRZ714"/>
    <mergeCell ref="ISA714:ISD714"/>
    <mergeCell ref="ISE714:ISH714"/>
    <mergeCell ref="ISI714:ISL714"/>
    <mergeCell ref="ISM714:ISP714"/>
    <mergeCell ref="ISQ714:IST714"/>
    <mergeCell ref="ISU714:ISX714"/>
    <mergeCell ref="ISY714:ITB714"/>
    <mergeCell ref="ITC714:ITF714"/>
    <mergeCell ref="ITG714:ITJ714"/>
    <mergeCell ref="ITK714:ITN714"/>
    <mergeCell ref="ITO714:ITR714"/>
    <mergeCell ref="ITS714:ITV714"/>
    <mergeCell ref="ITW714:ITZ714"/>
    <mergeCell ref="IUA714:IUD714"/>
    <mergeCell ref="IOY714:IPB714"/>
    <mergeCell ref="IPC714:IPF714"/>
    <mergeCell ref="IPG714:IPJ714"/>
    <mergeCell ref="IPK714:IPN714"/>
    <mergeCell ref="IPO714:IPR714"/>
    <mergeCell ref="IPS714:IPV714"/>
    <mergeCell ref="IPW714:IPZ714"/>
    <mergeCell ref="IQA714:IQD714"/>
    <mergeCell ref="IQE714:IQH714"/>
    <mergeCell ref="IQI714:IQL714"/>
    <mergeCell ref="IQM714:IQP714"/>
    <mergeCell ref="IQQ714:IQT714"/>
    <mergeCell ref="IQU714:IQX714"/>
    <mergeCell ref="IQY714:IRB714"/>
    <mergeCell ref="IRC714:IRF714"/>
    <mergeCell ref="IRG714:IRJ714"/>
    <mergeCell ref="IRK714:IRN714"/>
    <mergeCell ref="IWU714:IWX714"/>
    <mergeCell ref="IWY714:IXB714"/>
    <mergeCell ref="IXC714:IXF714"/>
    <mergeCell ref="IXG714:IXJ714"/>
    <mergeCell ref="IXK714:IXN714"/>
    <mergeCell ref="IXO714:IXR714"/>
    <mergeCell ref="IXS714:IXV714"/>
    <mergeCell ref="IXW714:IXZ714"/>
    <mergeCell ref="IYA714:IYD714"/>
    <mergeCell ref="IYE714:IYH714"/>
    <mergeCell ref="IYI714:IYL714"/>
    <mergeCell ref="IYM714:IYP714"/>
    <mergeCell ref="IYQ714:IYT714"/>
    <mergeCell ref="IYU714:IYX714"/>
    <mergeCell ref="IYY714:IZB714"/>
    <mergeCell ref="IZC714:IZF714"/>
    <mergeCell ref="IZG714:IZJ714"/>
    <mergeCell ref="IUE714:IUH714"/>
    <mergeCell ref="IUI714:IUL714"/>
    <mergeCell ref="IUM714:IUP714"/>
    <mergeCell ref="IUQ714:IUT714"/>
    <mergeCell ref="IUU714:IUX714"/>
    <mergeCell ref="IUY714:IVB714"/>
    <mergeCell ref="IVC714:IVF714"/>
    <mergeCell ref="IVG714:IVJ714"/>
    <mergeCell ref="IVK714:IVN714"/>
    <mergeCell ref="IVO714:IVR714"/>
    <mergeCell ref="IVS714:IVV714"/>
    <mergeCell ref="IVW714:IVZ714"/>
    <mergeCell ref="IWA714:IWD714"/>
    <mergeCell ref="IWE714:IWH714"/>
    <mergeCell ref="IWI714:IWL714"/>
    <mergeCell ref="IWM714:IWP714"/>
    <mergeCell ref="IWQ714:IWT714"/>
    <mergeCell ref="JCA714:JCD714"/>
    <mergeCell ref="JCE714:JCH714"/>
    <mergeCell ref="JCI714:JCL714"/>
    <mergeCell ref="JCM714:JCP714"/>
    <mergeCell ref="JCQ714:JCT714"/>
    <mergeCell ref="JCU714:JCX714"/>
    <mergeCell ref="JCY714:JDB714"/>
    <mergeCell ref="JDC714:JDF714"/>
    <mergeCell ref="JDG714:JDJ714"/>
    <mergeCell ref="JDK714:JDN714"/>
    <mergeCell ref="JDO714:JDR714"/>
    <mergeCell ref="JDS714:JDV714"/>
    <mergeCell ref="JDW714:JDZ714"/>
    <mergeCell ref="JEA714:JED714"/>
    <mergeCell ref="JEE714:JEH714"/>
    <mergeCell ref="JEI714:JEL714"/>
    <mergeCell ref="JEM714:JEP714"/>
    <mergeCell ref="IZK714:IZN714"/>
    <mergeCell ref="IZO714:IZR714"/>
    <mergeCell ref="IZS714:IZV714"/>
    <mergeCell ref="IZW714:IZZ714"/>
    <mergeCell ref="JAA714:JAD714"/>
    <mergeCell ref="JAE714:JAH714"/>
    <mergeCell ref="JAI714:JAL714"/>
    <mergeCell ref="JAM714:JAP714"/>
    <mergeCell ref="JAQ714:JAT714"/>
    <mergeCell ref="JAU714:JAX714"/>
    <mergeCell ref="JAY714:JBB714"/>
    <mergeCell ref="JBC714:JBF714"/>
    <mergeCell ref="JBG714:JBJ714"/>
    <mergeCell ref="JBK714:JBN714"/>
    <mergeCell ref="JBO714:JBR714"/>
    <mergeCell ref="JBS714:JBV714"/>
    <mergeCell ref="JBW714:JBZ714"/>
    <mergeCell ref="JHG714:JHJ714"/>
    <mergeCell ref="JHK714:JHN714"/>
    <mergeCell ref="JHO714:JHR714"/>
    <mergeCell ref="JHS714:JHV714"/>
    <mergeCell ref="JHW714:JHZ714"/>
    <mergeCell ref="JIA714:JID714"/>
    <mergeCell ref="JIE714:JIH714"/>
    <mergeCell ref="JII714:JIL714"/>
    <mergeCell ref="JIM714:JIP714"/>
    <mergeCell ref="JIQ714:JIT714"/>
    <mergeCell ref="JIU714:JIX714"/>
    <mergeCell ref="JIY714:JJB714"/>
    <mergeCell ref="JJC714:JJF714"/>
    <mergeCell ref="JJG714:JJJ714"/>
    <mergeCell ref="JJK714:JJN714"/>
    <mergeCell ref="JJO714:JJR714"/>
    <mergeCell ref="JJS714:JJV714"/>
    <mergeCell ref="JEQ714:JET714"/>
    <mergeCell ref="JEU714:JEX714"/>
    <mergeCell ref="JEY714:JFB714"/>
    <mergeCell ref="JFC714:JFF714"/>
    <mergeCell ref="JFG714:JFJ714"/>
    <mergeCell ref="JFK714:JFN714"/>
    <mergeCell ref="JFO714:JFR714"/>
    <mergeCell ref="JFS714:JFV714"/>
    <mergeCell ref="JFW714:JFZ714"/>
    <mergeCell ref="JGA714:JGD714"/>
    <mergeCell ref="JGE714:JGH714"/>
    <mergeCell ref="JGI714:JGL714"/>
    <mergeCell ref="JGM714:JGP714"/>
    <mergeCell ref="JGQ714:JGT714"/>
    <mergeCell ref="JGU714:JGX714"/>
    <mergeCell ref="JGY714:JHB714"/>
    <mergeCell ref="JHC714:JHF714"/>
    <mergeCell ref="JMM714:JMP714"/>
    <mergeCell ref="JMQ714:JMT714"/>
    <mergeCell ref="JMU714:JMX714"/>
    <mergeCell ref="JMY714:JNB714"/>
    <mergeCell ref="JNC714:JNF714"/>
    <mergeCell ref="JNG714:JNJ714"/>
    <mergeCell ref="JNK714:JNN714"/>
    <mergeCell ref="JNO714:JNR714"/>
    <mergeCell ref="JNS714:JNV714"/>
    <mergeCell ref="JNW714:JNZ714"/>
    <mergeCell ref="JOA714:JOD714"/>
    <mergeCell ref="JOE714:JOH714"/>
    <mergeCell ref="JOI714:JOL714"/>
    <mergeCell ref="JOM714:JOP714"/>
    <mergeCell ref="JOQ714:JOT714"/>
    <mergeCell ref="JOU714:JOX714"/>
    <mergeCell ref="JOY714:JPB714"/>
    <mergeCell ref="JJW714:JJZ714"/>
    <mergeCell ref="JKA714:JKD714"/>
    <mergeCell ref="JKE714:JKH714"/>
    <mergeCell ref="JKI714:JKL714"/>
    <mergeCell ref="JKM714:JKP714"/>
    <mergeCell ref="JKQ714:JKT714"/>
    <mergeCell ref="JKU714:JKX714"/>
    <mergeCell ref="JKY714:JLB714"/>
    <mergeCell ref="JLC714:JLF714"/>
    <mergeCell ref="JLG714:JLJ714"/>
    <mergeCell ref="JLK714:JLN714"/>
    <mergeCell ref="JLO714:JLR714"/>
    <mergeCell ref="JLS714:JLV714"/>
    <mergeCell ref="JLW714:JLZ714"/>
    <mergeCell ref="JMA714:JMD714"/>
    <mergeCell ref="JME714:JMH714"/>
    <mergeCell ref="JMI714:JML714"/>
    <mergeCell ref="JRS714:JRV714"/>
    <mergeCell ref="JRW714:JRZ714"/>
    <mergeCell ref="JSA714:JSD714"/>
    <mergeCell ref="JSE714:JSH714"/>
    <mergeCell ref="JSI714:JSL714"/>
    <mergeCell ref="JSM714:JSP714"/>
    <mergeCell ref="JSQ714:JST714"/>
    <mergeCell ref="JSU714:JSX714"/>
    <mergeCell ref="JSY714:JTB714"/>
    <mergeCell ref="JTC714:JTF714"/>
    <mergeCell ref="JTG714:JTJ714"/>
    <mergeCell ref="JTK714:JTN714"/>
    <mergeCell ref="JTO714:JTR714"/>
    <mergeCell ref="JTS714:JTV714"/>
    <mergeCell ref="JTW714:JTZ714"/>
    <mergeCell ref="JUA714:JUD714"/>
    <mergeCell ref="JUE714:JUH714"/>
    <mergeCell ref="JPC714:JPF714"/>
    <mergeCell ref="JPG714:JPJ714"/>
    <mergeCell ref="JPK714:JPN714"/>
    <mergeCell ref="JPO714:JPR714"/>
    <mergeCell ref="JPS714:JPV714"/>
    <mergeCell ref="JPW714:JPZ714"/>
    <mergeCell ref="JQA714:JQD714"/>
    <mergeCell ref="JQE714:JQH714"/>
    <mergeCell ref="JQI714:JQL714"/>
    <mergeCell ref="JQM714:JQP714"/>
    <mergeCell ref="JQQ714:JQT714"/>
    <mergeCell ref="JQU714:JQX714"/>
    <mergeCell ref="JQY714:JRB714"/>
    <mergeCell ref="JRC714:JRF714"/>
    <mergeCell ref="JRG714:JRJ714"/>
    <mergeCell ref="JRK714:JRN714"/>
    <mergeCell ref="JRO714:JRR714"/>
    <mergeCell ref="JWY714:JXB714"/>
    <mergeCell ref="JXC714:JXF714"/>
    <mergeCell ref="JXG714:JXJ714"/>
    <mergeCell ref="JXK714:JXN714"/>
    <mergeCell ref="JXO714:JXR714"/>
    <mergeCell ref="JXS714:JXV714"/>
    <mergeCell ref="JXW714:JXZ714"/>
    <mergeCell ref="JYA714:JYD714"/>
    <mergeCell ref="JYE714:JYH714"/>
    <mergeCell ref="JYI714:JYL714"/>
    <mergeCell ref="JYM714:JYP714"/>
    <mergeCell ref="JYQ714:JYT714"/>
    <mergeCell ref="JYU714:JYX714"/>
    <mergeCell ref="JYY714:JZB714"/>
    <mergeCell ref="JZC714:JZF714"/>
    <mergeCell ref="JZG714:JZJ714"/>
    <mergeCell ref="JZK714:JZN714"/>
    <mergeCell ref="JUI714:JUL714"/>
    <mergeCell ref="JUM714:JUP714"/>
    <mergeCell ref="JUQ714:JUT714"/>
    <mergeCell ref="JUU714:JUX714"/>
    <mergeCell ref="JUY714:JVB714"/>
    <mergeCell ref="JVC714:JVF714"/>
    <mergeCell ref="JVG714:JVJ714"/>
    <mergeCell ref="JVK714:JVN714"/>
    <mergeCell ref="JVO714:JVR714"/>
    <mergeCell ref="JVS714:JVV714"/>
    <mergeCell ref="JVW714:JVZ714"/>
    <mergeCell ref="JWA714:JWD714"/>
    <mergeCell ref="JWE714:JWH714"/>
    <mergeCell ref="JWI714:JWL714"/>
    <mergeCell ref="JWM714:JWP714"/>
    <mergeCell ref="JWQ714:JWT714"/>
    <mergeCell ref="JWU714:JWX714"/>
    <mergeCell ref="KCE714:KCH714"/>
    <mergeCell ref="KCI714:KCL714"/>
    <mergeCell ref="KCM714:KCP714"/>
    <mergeCell ref="KCQ714:KCT714"/>
    <mergeCell ref="KCU714:KCX714"/>
    <mergeCell ref="KCY714:KDB714"/>
    <mergeCell ref="KDC714:KDF714"/>
    <mergeCell ref="KDG714:KDJ714"/>
    <mergeCell ref="KDK714:KDN714"/>
    <mergeCell ref="KDO714:KDR714"/>
    <mergeCell ref="KDS714:KDV714"/>
    <mergeCell ref="KDW714:KDZ714"/>
    <mergeCell ref="KEA714:KED714"/>
    <mergeCell ref="KEE714:KEH714"/>
    <mergeCell ref="KEI714:KEL714"/>
    <mergeCell ref="KEM714:KEP714"/>
    <mergeCell ref="KEQ714:KET714"/>
    <mergeCell ref="JZO714:JZR714"/>
    <mergeCell ref="JZS714:JZV714"/>
    <mergeCell ref="JZW714:JZZ714"/>
    <mergeCell ref="KAA714:KAD714"/>
    <mergeCell ref="KAE714:KAH714"/>
    <mergeCell ref="KAI714:KAL714"/>
    <mergeCell ref="KAM714:KAP714"/>
    <mergeCell ref="KAQ714:KAT714"/>
    <mergeCell ref="KAU714:KAX714"/>
    <mergeCell ref="KAY714:KBB714"/>
    <mergeCell ref="KBC714:KBF714"/>
    <mergeCell ref="KBG714:KBJ714"/>
    <mergeCell ref="KBK714:KBN714"/>
    <mergeCell ref="KBO714:KBR714"/>
    <mergeCell ref="KBS714:KBV714"/>
    <mergeCell ref="KBW714:KBZ714"/>
    <mergeCell ref="KCA714:KCD714"/>
    <mergeCell ref="KHK714:KHN714"/>
    <mergeCell ref="KHO714:KHR714"/>
    <mergeCell ref="KHS714:KHV714"/>
    <mergeCell ref="KHW714:KHZ714"/>
    <mergeCell ref="KIA714:KID714"/>
    <mergeCell ref="KIE714:KIH714"/>
    <mergeCell ref="KII714:KIL714"/>
    <mergeCell ref="KIM714:KIP714"/>
    <mergeCell ref="KIQ714:KIT714"/>
    <mergeCell ref="KIU714:KIX714"/>
    <mergeCell ref="KIY714:KJB714"/>
    <mergeCell ref="KJC714:KJF714"/>
    <mergeCell ref="KJG714:KJJ714"/>
    <mergeCell ref="KJK714:KJN714"/>
    <mergeCell ref="KJO714:KJR714"/>
    <mergeCell ref="KJS714:KJV714"/>
    <mergeCell ref="KJW714:KJZ714"/>
    <mergeCell ref="KEU714:KEX714"/>
    <mergeCell ref="KEY714:KFB714"/>
    <mergeCell ref="KFC714:KFF714"/>
    <mergeCell ref="KFG714:KFJ714"/>
    <mergeCell ref="KFK714:KFN714"/>
    <mergeCell ref="KFO714:KFR714"/>
    <mergeCell ref="KFS714:KFV714"/>
    <mergeCell ref="KFW714:KFZ714"/>
    <mergeCell ref="KGA714:KGD714"/>
    <mergeCell ref="KGE714:KGH714"/>
    <mergeCell ref="KGI714:KGL714"/>
    <mergeCell ref="KGM714:KGP714"/>
    <mergeCell ref="KGQ714:KGT714"/>
    <mergeCell ref="KGU714:KGX714"/>
    <mergeCell ref="KGY714:KHB714"/>
    <mergeCell ref="KHC714:KHF714"/>
    <mergeCell ref="KHG714:KHJ714"/>
    <mergeCell ref="KMQ714:KMT714"/>
    <mergeCell ref="KMU714:KMX714"/>
    <mergeCell ref="KMY714:KNB714"/>
    <mergeCell ref="KNC714:KNF714"/>
    <mergeCell ref="KNG714:KNJ714"/>
    <mergeCell ref="KNK714:KNN714"/>
    <mergeCell ref="KNO714:KNR714"/>
    <mergeCell ref="KNS714:KNV714"/>
    <mergeCell ref="KNW714:KNZ714"/>
    <mergeCell ref="KOA714:KOD714"/>
    <mergeCell ref="KOE714:KOH714"/>
    <mergeCell ref="KOI714:KOL714"/>
    <mergeCell ref="KOM714:KOP714"/>
    <mergeCell ref="KOQ714:KOT714"/>
    <mergeCell ref="KOU714:KOX714"/>
    <mergeCell ref="KOY714:KPB714"/>
    <mergeCell ref="KPC714:KPF714"/>
    <mergeCell ref="KKA714:KKD714"/>
    <mergeCell ref="KKE714:KKH714"/>
    <mergeCell ref="KKI714:KKL714"/>
    <mergeCell ref="KKM714:KKP714"/>
    <mergeCell ref="KKQ714:KKT714"/>
    <mergeCell ref="KKU714:KKX714"/>
    <mergeCell ref="KKY714:KLB714"/>
    <mergeCell ref="KLC714:KLF714"/>
    <mergeCell ref="KLG714:KLJ714"/>
    <mergeCell ref="KLK714:KLN714"/>
    <mergeCell ref="KLO714:KLR714"/>
    <mergeCell ref="KLS714:KLV714"/>
    <mergeCell ref="KLW714:KLZ714"/>
    <mergeCell ref="KMA714:KMD714"/>
    <mergeCell ref="KME714:KMH714"/>
    <mergeCell ref="KMI714:KML714"/>
    <mergeCell ref="KMM714:KMP714"/>
    <mergeCell ref="KRW714:KRZ714"/>
    <mergeCell ref="KSA714:KSD714"/>
    <mergeCell ref="KSE714:KSH714"/>
    <mergeCell ref="KSI714:KSL714"/>
    <mergeCell ref="KSM714:KSP714"/>
    <mergeCell ref="KSQ714:KST714"/>
    <mergeCell ref="KSU714:KSX714"/>
    <mergeCell ref="KSY714:KTB714"/>
    <mergeCell ref="KTC714:KTF714"/>
    <mergeCell ref="KTG714:KTJ714"/>
    <mergeCell ref="KTK714:KTN714"/>
    <mergeCell ref="KTO714:KTR714"/>
    <mergeCell ref="KTS714:KTV714"/>
    <mergeCell ref="KTW714:KTZ714"/>
    <mergeCell ref="KUA714:KUD714"/>
    <mergeCell ref="KUE714:KUH714"/>
    <mergeCell ref="KUI714:KUL714"/>
    <mergeCell ref="KPG714:KPJ714"/>
    <mergeCell ref="KPK714:KPN714"/>
    <mergeCell ref="KPO714:KPR714"/>
    <mergeCell ref="KPS714:KPV714"/>
    <mergeCell ref="KPW714:KPZ714"/>
    <mergeCell ref="KQA714:KQD714"/>
    <mergeCell ref="KQE714:KQH714"/>
    <mergeCell ref="KQI714:KQL714"/>
    <mergeCell ref="KQM714:KQP714"/>
    <mergeCell ref="KQQ714:KQT714"/>
    <mergeCell ref="KQU714:KQX714"/>
    <mergeCell ref="KQY714:KRB714"/>
    <mergeCell ref="KRC714:KRF714"/>
    <mergeCell ref="KRG714:KRJ714"/>
    <mergeCell ref="KRK714:KRN714"/>
    <mergeCell ref="KRO714:KRR714"/>
    <mergeCell ref="KRS714:KRV714"/>
    <mergeCell ref="KXC714:KXF714"/>
    <mergeCell ref="KXG714:KXJ714"/>
    <mergeCell ref="KXK714:KXN714"/>
    <mergeCell ref="KXO714:KXR714"/>
    <mergeCell ref="KXS714:KXV714"/>
    <mergeCell ref="KXW714:KXZ714"/>
    <mergeCell ref="KYA714:KYD714"/>
    <mergeCell ref="KYE714:KYH714"/>
    <mergeCell ref="KYI714:KYL714"/>
    <mergeCell ref="KYM714:KYP714"/>
    <mergeCell ref="KYQ714:KYT714"/>
    <mergeCell ref="KYU714:KYX714"/>
    <mergeCell ref="KYY714:KZB714"/>
    <mergeCell ref="KZC714:KZF714"/>
    <mergeCell ref="KZG714:KZJ714"/>
    <mergeCell ref="KZK714:KZN714"/>
    <mergeCell ref="KZO714:KZR714"/>
    <mergeCell ref="KUM714:KUP714"/>
    <mergeCell ref="KUQ714:KUT714"/>
    <mergeCell ref="KUU714:KUX714"/>
    <mergeCell ref="KUY714:KVB714"/>
    <mergeCell ref="KVC714:KVF714"/>
    <mergeCell ref="KVG714:KVJ714"/>
    <mergeCell ref="KVK714:KVN714"/>
    <mergeCell ref="KVO714:KVR714"/>
    <mergeCell ref="KVS714:KVV714"/>
    <mergeCell ref="KVW714:KVZ714"/>
    <mergeCell ref="KWA714:KWD714"/>
    <mergeCell ref="KWE714:KWH714"/>
    <mergeCell ref="KWI714:KWL714"/>
    <mergeCell ref="KWM714:KWP714"/>
    <mergeCell ref="KWQ714:KWT714"/>
    <mergeCell ref="KWU714:KWX714"/>
    <mergeCell ref="KWY714:KXB714"/>
    <mergeCell ref="LCI714:LCL714"/>
    <mergeCell ref="LCM714:LCP714"/>
    <mergeCell ref="LCQ714:LCT714"/>
    <mergeCell ref="LCU714:LCX714"/>
    <mergeCell ref="LCY714:LDB714"/>
    <mergeCell ref="LDC714:LDF714"/>
    <mergeCell ref="LDG714:LDJ714"/>
    <mergeCell ref="LDK714:LDN714"/>
    <mergeCell ref="LDO714:LDR714"/>
    <mergeCell ref="LDS714:LDV714"/>
    <mergeCell ref="LDW714:LDZ714"/>
    <mergeCell ref="LEA714:LED714"/>
    <mergeCell ref="LEE714:LEH714"/>
    <mergeCell ref="LEI714:LEL714"/>
    <mergeCell ref="LEM714:LEP714"/>
    <mergeCell ref="LEQ714:LET714"/>
    <mergeCell ref="LEU714:LEX714"/>
    <mergeCell ref="KZS714:KZV714"/>
    <mergeCell ref="KZW714:KZZ714"/>
    <mergeCell ref="LAA714:LAD714"/>
    <mergeCell ref="LAE714:LAH714"/>
    <mergeCell ref="LAI714:LAL714"/>
    <mergeCell ref="LAM714:LAP714"/>
    <mergeCell ref="LAQ714:LAT714"/>
    <mergeCell ref="LAU714:LAX714"/>
    <mergeCell ref="LAY714:LBB714"/>
    <mergeCell ref="LBC714:LBF714"/>
    <mergeCell ref="LBG714:LBJ714"/>
    <mergeCell ref="LBK714:LBN714"/>
    <mergeCell ref="LBO714:LBR714"/>
    <mergeCell ref="LBS714:LBV714"/>
    <mergeCell ref="LBW714:LBZ714"/>
    <mergeCell ref="LCA714:LCD714"/>
    <mergeCell ref="LCE714:LCH714"/>
    <mergeCell ref="LHO714:LHR714"/>
    <mergeCell ref="LHS714:LHV714"/>
    <mergeCell ref="LHW714:LHZ714"/>
    <mergeCell ref="LIA714:LID714"/>
    <mergeCell ref="LIE714:LIH714"/>
    <mergeCell ref="LII714:LIL714"/>
    <mergeCell ref="LIM714:LIP714"/>
    <mergeCell ref="LIQ714:LIT714"/>
    <mergeCell ref="LIU714:LIX714"/>
    <mergeCell ref="LIY714:LJB714"/>
    <mergeCell ref="LJC714:LJF714"/>
    <mergeCell ref="LJG714:LJJ714"/>
    <mergeCell ref="LJK714:LJN714"/>
    <mergeCell ref="LJO714:LJR714"/>
    <mergeCell ref="LJS714:LJV714"/>
    <mergeCell ref="LJW714:LJZ714"/>
    <mergeCell ref="LKA714:LKD714"/>
    <mergeCell ref="LEY714:LFB714"/>
    <mergeCell ref="LFC714:LFF714"/>
    <mergeCell ref="LFG714:LFJ714"/>
    <mergeCell ref="LFK714:LFN714"/>
    <mergeCell ref="LFO714:LFR714"/>
    <mergeCell ref="LFS714:LFV714"/>
    <mergeCell ref="LFW714:LFZ714"/>
    <mergeCell ref="LGA714:LGD714"/>
    <mergeCell ref="LGE714:LGH714"/>
    <mergeCell ref="LGI714:LGL714"/>
    <mergeCell ref="LGM714:LGP714"/>
    <mergeCell ref="LGQ714:LGT714"/>
    <mergeCell ref="LGU714:LGX714"/>
    <mergeCell ref="LGY714:LHB714"/>
    <mergeCell ref="LHC714:LHF714"/>
    <mergeCell ref="LHG714:LHJ714"/>
    <mergeCell ref="LHK714:LHN714"/>
    <mergeCell ref="LMU714:LMX714"/>
    <mergeCell ref="LMY714:LNB714"/>
    <mergeCell ref="LNC714:LNF714"/>
    <mergeCell ref="LNG714:LNJ714"/>
    <mergeCell ref="LNK714:LNN714"/>
    <mergeCell ref="LNO714:LNR714"/>
    <mergeCell ref="LNS714:LNV714"/>
    <mergeCell ref="LNW714:LNZ714"/>
    <mergeCell ref="LOA714:LOD714"/>
    <mergeCell ref="LOE714:LOH714"/>
    <mergeCell ref="LOI714:LOL714"/>
    <mergeCell ref="LOM714:LOP714"/>
    <mergeCell ref="LOQ714:LOT714"/>
    <mergeCell ref="LOU714:LOX714"/>
    <mergeCell ref="LOY714:LPB714"/>
    <mergeCell ref="LPC714:LPF714"/>
    <mergeCell ref="LPG714:LPJ714"/>
    <mergeCell ref="LKE714:LKH714"/>
    <mergeCell ref="LKI714:LKL714"/>
    <mergeCell ref="LKM714:LKP714"/>
    <mergeCell ref="LKQ714:LKT714"/>
    <mergeCell ref="LKU714:LKX714"/>
    <mergeCell ref="LKY714:LLB714"/>
    <mergeCell ref="LLC714:LLF714"/>
    <mergeCell ref="LLG714:LLJ714"/>
    <mergeCell ref="LLK714:LLN714"/>
    <mergeCell ref="LLO714:LLR714"/>
    <mergeCell ref="LLS714:LLV714"/>
    <mergeCell ref="LLW714:LLZ714"/>
    <mergeCell ref="LMA714:LMD714"/>
    <mergeCell ref="LME714:LMH714"/>
    <mergeCell ref="LMI714:LML714"/>
    <mergeCell ref="LMM714:LMP714"/>
    <mergeCell ref="LMQ714:LMT714"/>
    <mergeCell ref="LSA714:LSD714"/>
    <mergeCell ref="LSE714:LSH714"/>
    <mergeCell ref="LSI714:LSL714"/>
    <mergeCell ref="LSM714:LSP714"/>
    <mergeCell ref="LSQ714:LST714"/>
    <mergeCell ref="LSU714:LSX714"/>
    <mergeCell ref="LSY714:LTB714"/>
    <mergeCell ref="LTC714:LTF714"/>
    <mergeCell ref="LTG714:LTJ714"/>
    <mergeCell ref="LTK714:LTN714"/>
    <mergeCell ref="LTO714:LTR714"/>
    <mergeCell ref="LTS714:LTV714"/>
    <mergeCell ref="LTW714:LTZ714"/>
    <mergeCell ref="LUA714:LUD714"/>
    <mergeCell ref="LUE714:LUH714"/>
    <mergeCell ref="LUI714:LUL714"/>
    <mergeCell ref="LUM714:LUP714"/>
    <mergeCell ref="LPK714:LPN714"/>
    <mergeCell ref="LPO714:LPR714"/>
    <mergeCell ref="LPS714:LPV714"/>
    <mergeCell ref="LPW714:LPZ714"/>
    <mergeCell ref="LQA714:LQD714"/>
    <mergeCell ref="LQE714:LQH714"/>
    <mergeCell ref="LQI714:LQL714"/>
    <mergeCell ref="LQM714:LQP714"/>
    <mergeCell ref="LQQ714:LQT714"/>
    <mergeCell ref="LQU714:LQX714"/>
    <mergeCell ref="LQY714:LRB714"/>
    <mergeCell ref="LRC714:LRF714"/>
    <mergeCell ref="LRG714:LRJ714"/>
    <mergeCell ref="LRK714:LRN714"/>
    <mergeCell ref="LRO714:LRR714"/>
    <mergeCell ref="LRS714:LRV714"/>
    <mergeCell ref="LRW714:LRZ714"/>
    <mergeCell ref="LXG714:LXJ714"/>
    <mergeCell ref="LXK714:LXN714"/>
    <mergeCell ref="LXO714:LXR714"/>
    <mergeCell ref="LXS714:LXV714"/>
    <mergeCell ref="LXW714:LXZ714"/>
    <mergeCell ref="LYA714:LYD714"/>
    <mergeCell ref="LYE714:LYH714"/>
    <mergeCell ref="LYI714:LYL714"/>
    <mergeCell ref="LYM714:LYP714"/>
    <mergeCell ref="LYQ714:LYT714"/>
    <mergeCell ref="LYU714:LYX714"/>
    <mergeCell ref="LYY714:LZB714"/>
    <mergeCell ref="LZC714:LZF714"/>
    <mergeCell ref="LZG714:LZJ714"/>
    <mergeCell ref="LZK714:LZN714"/>
    <mergeCell ref="LZO714:LZR714"/>
    <mergeCell ref="LZS714:LZV714"/>
    <mergeCell ref="LUQ714:LUT714"/>
    <mergeCell ref="LUU714:LUX714"/>
    <mergeCell ref="LUY714:LVB714"/>
    <mergeCell ref="LVC714:LVF714"/>
    <mergeCell ref="LVG714:LVJ714"/>
    <mergeCell ref="LVK714:LVN714"/>
    <mergeCell ref="LVO714:LVR714"/>
    <mergeCell ref="LVS714:LVV714"/>
    <mergeCell ref="LVW714:LVZ714"/>
    <mergeCell ref="LWA714:LWD714"/>
    <mergeCell ref="LWE714:LWH714"/>
    <mergeCell ref="LWI714:LWL714"/>
    <mergeCell ref="LWM714:LWP714"/>
    <mergeCell ref="LWQ714:LWT714"/>
    <mergeCell ref="LWU714:LWX714"/>
    <mergeCell ref="LWY714:LXB714"/>
    <mergeCell ref="LXC714:LXF714"/>
    <mergeCell ref="MCM714:MCP714"/>
    <mergeCell ref="MCQ714:MCT714"/>
    <mergeCell ref="MCU714:MCX714"/>
    <mergeCell ref="MCY714:MDB714"/>
    <mergeCell ref="MDC714:MDF714"/>
    <mergeCell ref="MDG714:MDJ714"/>
    <mergeCell ref="MDK714:MDN714"/>
    <mergeCell ref="MDO714:MDR714"/>
    <mergeCell ref="MDS714:MDV714"/>
    <mergeCell ref="MDW714:MDZ714"/>
    <mergeCell ref="MEA714:MED714"/>
    <mergeCell ref="MEE714:MEH714"/>
    <mergeCell ref="MEI714:MEL714"/>
    <mergeCell ref="MEM714:MEP714"/>
    <mergeCell ref="MEQ714:MET714"/>
    <mergeCell ref="MEU714:MEX714"/>
    <mergeCell ref="MEY714:MFB714"/>
    <mergeCell ref="LZW714:LZZ714"/>
    <mergeCell ref="MAA714:MAD714"/>
    <mergeCell ref="MAE714:MAH714"/>
    <mergeCell ref="MAI714:MAL714"/>
    <mergeCell ref="MAM714:MAP714"/>
    <mergeCell ref="MAQ714:MAT714"/>
    <mergeCell ref="MAU714:MAX714"/>
    <mergeCell ref="MAY714:MBB714"/>
    <mergeCell ref="MBC714:MBF714"/>
    <mergeCell ref="MBG714:MBJ714"/>
    <mergeCell ref="MBK714:MBN714"/>
    <mergeCell ref="MBO714:MBR714"/>
    <mergeCell ref="MBS714:MBV714"/>
    <mergeCell ref="MBW714:MBZ714"/>
    <mergeCell ref="MCA714:MCD714"/>
    <mergeCell ref="MCE714:MCH714"/>
    <mergeCell ref="MCI714:MCL714"/>
    <mergeCell ref="MHS714:MHV714"/>
    <mergeCell ref="MHW714:MHZ714"/>
    <mergeCell ref="MIA714:MID714"/>
    <mergeCell ref="MIE714:MIH714"/>
    <mergeCell ref="MII714:MIL714"/>
    <mergeCell ref="MIM714:MIP714"/>
    <mergeCell ref="MIQ714:MIT714"/>
    <mergeCell ref="MIU714:MIX714"/>
    <mergeCell ref="MIY714:MJB714"/>
    <mergeCell ref="MJC714:MJF714"/>
    <mergeCell ref="MJG714:MJJ714"/>
    <mergeCell ref="MJK714:MJN714"/>
    <mergeCell ref="MJO714:MJR714"/>
    <mergeCell ref="MJS714:MJV714"/>
    <mergeCell ref="MJW714:MJZ714"/>
    <mergeCell ref="MKA714:MKD714"/>
    <mergeCell ref="MKE714:MKH714"/>
    <mergeCell ref="MFC714:MFF714"/>
    <mergeCell ref="MFG714:MFJ714"/>
    <mergeCell ref="MFK714:MFN714"/>
    <mergeCell ref="MFO714:MFR714"/>
    <mergeCell ref="MFS714:MFV714"/>
    <mergeCell ref="MFW714:MFZ714"/>
    <mergeCell ref="MGA714:MGD714"/>
    <mergeCell ref="MGE714:MGH714"/>
    <mergeCell ref="MGI714:MGL714"/>
    <mergeCell ref="MGM714:MGP714"/>
    <mergeCell ref="MGQ714:MGT714"/>
    <mergeCell ref="MGU714:MGX714"/>
    <mergeCell ref="MGY714:MHB714"/>
    <mergeCell ref="MHC714:MHF714"/>
    <mergeCell ref="MHG714:MHJ714"/>
    <mergeCell ref="MHK714:MHN714"/>
    <mergeCell ref="MHO714:MHR714"/>
    <mergeCell ref="MMY714:MNB714"/>
    <mergeCell ref="MNC714:MNF714"/>
    <mergeCell ref="MNG714:MNJ714"/>
    <mergeCell ref="MNK714:MNN714"/>
    <mergeCell ref="MNO714:MNR714"/>
    <mergeCell ref="MNS714:MNV714"/>
    <mergeCell ref="MNW714:MNZ714"/>
    <mergeCell ref="MOA714:MOD714"/>
    <mergeCell ref="MOE714:MOH714"/>
    <mergeCell ref="MOI714:MOL714"/>
    <mergeCell ref="MOM714:MOP714"/>
    <mergeCell ref="MOQ714:MOT714"/>
    <mergeCell ref="MOU714:MOX714"/>
    <mergeCell ref="MOY714:MPB714"/>
    <mergeCell ref="MPC714:MPF714"/>
    <mergeCell ref="MPG714:MPJ714"/>
    <mergeCell ref="MPK714:MPN714"/>
    <mergeCell ref="MKI714:MKL714"/>
    <mergeCell ref="MKM714:MKP714"/>
    <mergeCell ref="MKQ714:MKT714"/>
    <mergeCell ref="MKU714:MKX714"/>
    <mergeCell ref="MKY714:MLB714"/>
    <mergeCell ref="MLC714:MLF714"/>
    <mergeCell ref="MLG714:MLJ714"/>
    <mergeCell ref="MLK714:MLN714"/>
    <mergeCell ref="MLO714:MLR714"/>
    <mergeCell ref="MLS714:MLV714"/>
    <mergeCell ref="MLW714:MLZ714"/>
    <mergeCell ref="MMA714:MMD714"/>
    <mergeCell ref="MME714:MMH714"/>
    <mergeCell ref="MMI714:MML714"/>
    <mergeCell ref="MMM714:MMP714"/>
    <mergeCell ref="MMQ714:MMT714"/>
    <mergeCell ref="MMU714:MMX714"/>
    <mergeCell ref="MSE714:MSH714"/>
    <mergeCell ref="MSI714:MSL714"/>
    <mergeCell ref="MSM714:MSP714"/>
    <mergeCell ref="MSQ714:MST714"/>
    <mergeCell ref="MSU714:MSX714"/>
    <mergeCell ref="MSY714:MTB714"/>
    <mergeCell ref="MTC714:MTF714"/>
    <mergeCell ref="MTG714:MTJ714"/>
    <mergeCell ref="MTK714:MTN714"/>
    <mergeCell ref="MTO714:MTR714"/>
    <mergeCell ref="MTS714:MTV714"/>
    <mergeCell ref="MTW714:MTZ714"/>
    <mergeCell ref="MUA714:MUD714"/>
    <mergeCell ref="MUE714:MUH714"/>
    <mergeCell ref="MUI714:MUL714"/>
    <mergeCell ref="MUM714:MUP714"/>
    <mergeCell ref="MUQ714:MUT714"/>
    <mergeCell ref="MPO714:MPR714"/>
    <mergeCell ref="MPS714:MPV714"/>
    <mergeCell ref="MPW714:MPZ714"/>
    <mergeCell ref="MQA714:MQD714"/>
    <mergeCell ref="MQE714:MQH714"/>
    <mergeCell ref="MQI714:MQL714"/>
    <mergeCell ref="MQM714:MQP714"/>
    <mergeCell ref="MQQ714:MQT714"/>
    <mergeCell ref="MQU714:MQX714"/>
    <mergeCell ref="MQY714:MRB714"/>
    <mergeCell ref="MRC714:MRF714"/>
    <mergeCell ref="MRG714:MRJ714"/>
    <mergeCell ref="MRK714:MRN714"/>
    <mergeCell ref="MRO714:MRR714"/>
    <mergeCell ref="MRS714:MRV714"/>
    <mergeCell ref="MRW714:MRZ714"/>
    <mergeCell ref="MSA714:MSD714"/>
    <mergeCell ref="MXK714:MXN714"/>
    <mergeCell ref="MXO714:MXR714"/>
    <mergeCell ref="MXS714:MXV714"/>
    <mergeCell ref="MXW714:MXZ714"/>
    <mergeCell ref="MYA714:MYD714"/>
    <mergeCell ref="MYE714:MYH714"/>
    <mergeCell ref="MYI714:MYL714"/>
    <mergeCell ref="MYM714:MYP714"/>
    <mergeCell ref="MYQ714:MYT714"/>
    <mergeCell ref="MYU714:MYX714"/>
    <mergeCell ref="MYY714:MZB714"/>
    <mergeCell ref="MZC714:MZF714"/>
    <mergeCell ref="MZG714:MZJ714"/>
    <mergeCell ref="MZK714:MZN714"/>
    <mergeCell ref="MZO714:MZR714"/>
    <mergeCell ref="MZS714:MZV714"/>
    <mergeCell ref="MZW714:MZZ714"/>
    <mergeCell ref="MUU714:MUX714"/>
    <mergeCell ref="MUY714:MVB714"/>
    <mergeCell ref="MVC714:MVF714"/>
    <mergeCell ref="MVG714:MVJ714"/>
    <mergeCell ref="MVK714:MVN714"/>
    <mergeCell ref="MVO714:MVR714"/>
    <mergeCell ref="MVS714:MVV714"/>
    <mergeCell ref="MVW714:MVZ714"/>
    <mergeCell ref="MWA714:MWD714"/>
    <mergeCell ref="MWE714:MWH714"/>
    <mergeCell ref="MWI714:MWL714"/>
    <mergeCell ref="MWM714:MWP714"/>
    <mergeCell ref="MWQ714:MWT714"/>
    <mergeCell ref="MWU714:MWX714"/>
    <mergeCell ref="MWY714:MXB714"/>
    <mergeCell ref="MXC714:MXF714"/>
    <mergeCell ref="MXG714:MXJ714"/>
    <mergeCell ref="NCQ714:NCT714"/>
    <mergeCell ref="NCU714:NCX714"/>
    <mergeCell ref="NCY714:NDB714"/>
    <mergeCell ref="NDC714:NDF714"/>
    <mergeCell ref="NDG714:NDJ714"/>
    <mergeCell ref="NDK714:NDN714"/>
    <mergeCell ref="NDO714:NDR714"/>
    <mergeCell ref="NDS714:NDV714"/>
    <mergeCell ref="NDW714:NDZ714"/>
    <mergeCell ref="NEA714:NED714"/>
    <mergeCell ref="NEE714:NEH714"/>
    <mergeCell ref="NEI714:NEL714"/>
    <mergeCell ref="NEM714:NEP714"/>
    <mergeCell ref="NEQ714:NET714"/>
    <mergeCell ref="NEU714:NEX714"/>
    <mergeCell ref="NEY714:NFB714"/>
    <mergeCell ref="NFC714:NFF714"/>
    <mergeCell ref="NAA714:NAD714"/>
    <mergeCell ref="NAE714:NAH714"/>
    <mergeCell ref="NAI714:NAL714"/>
    <mergeCell ref="NAM714:NAP714"/>
    <mergeCell ref="NAQ714:NAT714"/>
    <mergeCell ref="NAU714:NAX714"/>
    <mergeCell ref="NAY714:NBB714"/>
    <mergeCell ref="NBC714:NBF714"/>
    <mergeCell ref="NBG714:NBJ714"/>
    <mergeCell ref="NBK714:NBN714"/>
    <mergeCell ref="NBO714:NBR714"/>
    <mergeCell ref="NBS714:NBV714"/>
    <mergeCell ref="NBW714:NBZ714"/>
    <mergeCell ref="NCA714:NCD714"/>
    <mergeCell ref="NCE714:NCH714"/>
    <mergeCell ref="NCI714:NCL714"/>
    <mergeCell ref="NCM714:NCP714"/>
    <mergeCell ref="NHW714:NHZ714"/>
    <mergeCell ref="NIA714:NID714"/>
    <mergeCell ref="NIE714:NIH714"/>
    <mergeCell ref="NII714:NIL714"/>
    <mergeCell ref="NIM714:NIP714"/>
    <mergeCell ref="NIQ714:NIT714"/>
    <mergeCell ref="NIU714:NIX714"/>
    <mergeCell ref="NIY714:NJB714"/>
    <mergeCell ref="NJC714:NJF714"/>
    <mergeCell ref="NJG714:NJJ714"/>
    <mergeCell ref="NJK714:NJN714"/>
    <mergeCell ref="NJO714:NJR714"/>
    <mergeCell ref="NJS714:NJV714"/>
    <mergeCell ref="NJW714:NJZ714"/>
    <mergeCell ref="NKA714:NKD714"/>
    <mergeCell ref="NKE714:NKH714"/>
    <mergeCell ref="NKI714:NKL714"/>
    <mergeCell ref="NFG714:NFJ714"/>
    <mergeCell ref="NFK714:NFN714"/>
    <mergeCell ref="NFO714:NFR714"/>
    <mergeCell ref="NFS714:NFV714"/>
    <mergeCell ref="NFW714:NFZ714"/>
    <mergeCell ref="NGA714:NGD714"/>
    <mergeCell ref="NGE714:NGH714"/>
    <mergeCell ref="NGI714:NGL714"/>
    <mergeCell ref="NGM714:NGP714"/>
    <mergeCell ref="NGQ714:NGT714"/>
    <mergeCell ref="NGU714:NGX714"/>
    <mergeCell ref="NGY714:NHB714"/>
    <mergeCell ref="NHC714:NHF714"/>
    <mergeCell ref="NHG714:NHJ714"/>
    <mergeCell ref="NHK714:NHN714"/>
    <mergeCell ref="NHO714:NHR714"/>
    <mergeCell ref="NHS714:NHV714"/>
    <mergeCell ref="NNC714:NNF714"/>
    <mergeCell ref="NNG714:NNJ714"/>
    <mergeCell ref="NNK714:NNN714"/>
    <mergeCell ref="NNO714:NNR714"/>
    <mergeCell ref="NNS714:NNV714"/>
    <mergeCell ref="NNW714:NNZ714"/>
    <mergeCell ref="NOA714:NOD714"/>
    <mergeCell ref="NOE714:NOH714"/>
    <mergeCell ref="NOI714:NOL714"/>
    <mergeCell ref="NOM714:NOP714"/>
    <mergeCell ref="NOQ714:NOT714"/>
    <mergeCell ref="NOU714:NOX714"/>
    <mergeCell ref="NOY714:NPB714"/>
    <mergeCell ref="NPC714:NPF714"/>
    <mergeCell ref="NPG714:NPJ714"/>
    <mergeCell ref="NPK714:NPN714"/>
    <mergeCell ref="NPO714:NPR714"/>
    <mergeCell ref="NKM714:NKP714"/>
    <mergeCell ref="NKQ714:NKT714"/>
    <mergeCell ref="NKU714:NKX714"/>
    <mergeCell ref="NKY714:NLB714"/>
    <mergeCell ref="NLC714:NLF714"/>
    <mergeCell ref="NLG714:NLJ714"/>
    <mergeCell ref="NLK714:NLN714"/>
    <mergeCell ref="NLO714:NLR714"/>
    <mergeCell ref="NLS714:NLV714"/>
    <mergeCell ref="NLW714:NLZ714"/>
    <mergeCell ref="NMA714:NMD714"/>
    <mergeCell ref="NME714:NMH714"/>
    <mergeCell ref="NMI714:NML714"/>
    <mergeCell ref="NMM714:NMP714"/>
    <mergeCell ref="NMQ714:NMT714"/>
    <mergeCell ref="NMU714:NMX714"/>
    <mergeCell ref="NMY714:NNB714"/>
    <mergeCell ref="NSI714:NSL714"/>
    <mergeCell ref="NSM714:NSP714"/>
    <mergeCell ref="NSQ714:NST714"/>
    <mergeCell ref="NSU714:NSX714"/>
    <mergeCell ref="NSY714:NTB714"/>
    <mergeCell ref="NTC714:NTF714"/>
    <mergeCell ref="NTG714:NTJ714"/>
    <mergeCell ref="NTK714:NTN714"/>
    <mergeCell ref="NTO714:NTR714"/>
    <mergeCell ref="NTS714:NTV714"/>
    <mergeCell ref="NTW714:NTZ714"/>
    <mergeCell ref="NUA714:NUD714"/>
    <mergeCell ref="NUE714:NUH714"/>
    <mergeCell ref="NUI714:NUL714"/>
    <mergeCell ref="NUM714:NUP714"/>
    <mergeCell ref="NUQ714:NUT714"/>
    <mergeCell ref="NUU714:NUX714"/>
    <mergeCell ref="NPS714:NPV714"/>
    <mergeCell ref="NPW714:NPZ714"/>
    <mergeCell ref="NQA714:NQD714"/>
    <mergeCell ref="NQE714:NQH714"/>
    <mergeCell ref="NQI714:NQL714"/>
    <mergeCell ref="NQM714:NQP714"/>
    <mergeCell ref="NQQ714:NQT714"/>
    <mergeCell ref="NQU714:NQX714"/>
    <mergeCell ref="NQY714:NRB714"/>
    <mergeCell ref="NRC714:NRF714"/>
    <mergeCell ref="NRG714:NRJ714"/>
    <mergeCell ref="NRK714:NRN714"/>
    <mergeCell ref="NRO714:NRR714"/>
    <mergeCell ref="NRS714:NRV714"/>
    <mergeCell ref="NRW714:NRZ714"/>
    <mergeCell ref="NSA714:NSD714"/>
    <mergeCell ref="NSE714:NSH714"/>
    <mergeCell ref="NXO714:NXR714"/>
    <mergeCell ref="NXS714:NXV714"/>
    <mergeCell ref="NXW714:NXZ714"/>
    <mergeCell ref="NYA714:NYD714"/>
    <mergeCell ref="NYE714:NYH714"/>
    <mergeCell ref="NYI714:NYL714"/>
    <mergeCell ref="NYM714:NYP714"/>
    <mergeCell ref="NYQ714:NYT714"/>
    <mergeCell ref="NYU714:NYX714"/>
    <mergeCell ref="NYY714:NZB714"/>
    <mergeCell ref="NZC714:NZF714"/>
    <mergeCell ref="NZG714:NZJ714"/>
    <mergeCell ref="NZK714:NZN714"/>
    <mergeCell ref="NZO714:NZR714"/>
    <mergeCell ref="NZS714:NZV714"/>
    <mergeCell ref="NZW714:NZZ714"/>
    <mergeCell ref="OAA714:OAD714"/>
    <mergeCell ref="NUY714:NVB714"/>
    <mergeCell ref="NVC714:NVF714"/>
    <mergeCell ref="NVG714:NVJ714"/>
    <mergeCell ref="NVK714:NVN714"/>
    <mergeCell ref="NVO714:NVR714"/>
    <mergeCell ref="NVS714:NVV714"/>
    <mergeCell ref="NVW714:NVZ714"/>
    <mergeCell ref="NWA714:NWD714"/>
    <mergeCell ref="NWE714:NWH714"/>
    <mergeCell ref="NWI714:NWL714"/>
    <mergeCell ref="NWM714:NWP714"/>
    <mergeCell ref="NWQ714:NWT714"/>
    <mergeCell ref="NWU714:NWX714"/>
    <mergeCell ref="NWY714:NXB714"/>
    <mergeCell ref="NXC714:NXF714"/>
    <mergeCell ref="NXG714:NXJ714"/>
    <mergeCell ref="NXK714:NXN714"/>
    <mergeCell ref="OCU714:OCX714"/>
    <mergeCell ref="OCY714:ODB714"/>
    <mergeCell ref="ODC714:ODF714"/>
    <mergeCell ref="ODG714:ODJ714"/>
    <mergeCell ref="ODK714:ODN714"/>
    <mergeCell ref="ODO714:ODR714"/>
    <mergeCell ref="ODS714:ODV714"/>
    <mergeCell ref="ODW714:ODZ714"/>
    <mergeCell ref="OEA714:OED714"/>
    <mergeCell ref="OEE714:OEH714"/>
    <mergeCell ref="OEI714:OEL714"/>
    <mergeCell ref="OEM714:OEP714"/>
    <mergeCell ref="OEQ714:OET714"/>
    <mergeCell ref="OEU714:OEX714"/>
    <mergeCell ref="OEY714:OFB714"/>
    <mergeCell ref="OFC714:OFF714"/>
    <mergeCell ref="OFG714:OFJ714"/>
    <mergeCell ref="OAE714:OAH714"/>
    <mergeCell ref="OAI714:OAL714"/>
    <mergeCell ref="OAM714:OAP714"/>
    <mergeCell ref="OAQ714:OAT714"/>
    <mergeCell ref="OAU714:OAX714"/>
    <mergeCell ref="OAY714:OBB714"/>
    <mergeCell ref="OBC714:OBF714"/>
    <mergeCell ref="OBG714:OBJ714"/>
    <mergeCell ref="OBK714:OBN714"/>
    <mergeCell ref="OBO714:OBR714"/>
    <mergeCell ref="OBS714:OBV714"/>
    <mergeCell ref="OBW714:OBZ714"/>
    <mergeCell ref="OCA714:OCD714"/>
    <mergeCell ref="OCE714:OCH714"/>
    <mergeCell ref="OCI714:OCL714"/>
    <mergeCell ref="OCM714:OCP714"/>
    <mergeCell ref="OCQ714:OCT714"/>
    <mergeCell ref="OIA714:OID714"/>
    <mergeCell ref="OIE714:OIH714"/>
    <mergeCell ref="OII714:OIL714"/>
    <mergeCell ref="OIM714:OIP714"/>
    <mergeCell ref="OIQ714:OIT714"/>
    <mergeCell ref="OIU714:OIX714"/>
    <mergeCell ref="OIY714:OJB714"/>
    <mergeCell ref="OJC714:OJF714"/>
    <mergeCell ref="OJG714:OJJ714"/>
    <mergeCell ref="OJK714:OJN714"/>
    <mergeCell ref="OJO714:OJR714"/>
    <mergeCell ref="OJS714:OJV714"/>
    <mergeCell ref="OJW714:OJZ714"/>
    <mergeCell ref="OKA714:OKD714"/>
    <mergeCell ref="OKE714:OKH714"/>
    <mergeCell ref="OKI714:OKL714"/>
    <mergeCell ref="OKM714:OKP714"/>
    <mergeCell ref="OFK714:OFN714"/>
    <mergeCell ref="OFO714:OFR714"/>
    <mergeCell ref="OFS714:OFV714"/>
    <mergeCell ref="OFW714:OFZ714"/>
    <mergeCell ref="OGA714:OGD714"/>
    <mergeCell ref="OGE714:OGH714"/>
    <mergeCell ref="OGI714:OGL714"/>
    <mergeCell ref="OGM714:OGP714"/>
    <mergeCell ref="OGQ714:OGT714"/>
    <mergeCell ref="OGU714:OGX714"/>
    <mergeCell ref="OGY714:OHB714"/>
    <mergeCell ref="OHC714:OHF714"/>
    <mergeCell ref="OHG714:OHJ714"/>
    <mergeCell ref="OHK714:OHN714"/>
    <mergeCell ref="OHO714:OHR714"/>
    <mergeCell ref="OHS714:OHV714"/>
    <mergeCell ref="OHW714:OHZ714"/>
    <mergeCell ref="ONG714:ONJ714"/>
    <mergeCell ref="ONK714:ONN714"/>
    <mergeCell ref="ONO714:ONR714"/>
    <mergeCell ref="ONS714:ONV714"/>
    <mergeCell ref="ONW714:ONZ714"/>
    <mergeCell ref="OOA714:OOD714"/>
    <mergeCell ref="OOE714:OOH714"/>
    <mergeCell ref="OOI714:OOL714"/>
    <mergeCell ref="OOM714:OOP714"/>
    <mergeCell ref="OOQ714:OOT714"/>
    <mergeCell ref="OOU714:OOX714"/>
    <mergeCell ref="OOY714:OPB714"/>
    <mergeCell ref="OPC714:OPF714"/>
    <mergeCell ref="OPG714:OPJ714"/>
    <mergeCell ref="OPK714:OPN714"/>
    <mergeCell ref="OPO714:OPR714"/>
    <mergeCell ref="OPS714:OPV714"/>
    <mergeCell ref="OKQ714:OKT714"/>
    <mergeCell ref="OKU714:OKX714"/>
    <mergeCell ref="OKY714:OLB714"/>
    <mergeCell ref="OLC714:OLF714"/>
    <mergeCell ref="OLG714:OLJ714"/>
    <mergeCell ref="OLK714:OLN714"/>
    <mergeCell ref="OLO714:OLR714"/>
    <mergeCell ref="OLS714:OLV714"/>
    <mergeCell ref="OLW714:OLZ714"/>
    <mergeCell ref="OMA714:OMD714"/>
    <mergeCell ref="OME714:OMH714"/>
    <mergeCell ref="OMI714:OML714"/>
    <mergeCell ref="OMM714:OMP714"/>
    <mergeCell ref="OMQ714:OMT714"/>
    <mergeCell ref="OMU714:OMX714"/>
    <mergeCell ref="OMY714:ONB714"/>
    <mergeCell ref="ONC714:ONF714"/>
    <mergeCell ref="OSM714:OSP714"/>
    <mergeCell ref="OSQ714:OST714"/>
    <mergeCell ref="OSU714:OSX714"/>
    <mergeCell ref="OSY714:OTB714"/>
    <mergeCell ref="OTC714:OTF714"/>
    <mergeCell ref="OTG714:OTJ714"/>
    <mergeCell ref="OTK714:OTN714"/>
    <mergeCell ref="OTO714:OTR714"/>
    <mergeCell ref="OTS714:OTV714"/>
    <mergeCell ref="OTW714:OTZ714"/>
    <mergeCell ref="OUA714:OUD714"/>
    <mergeCell ref="OUE714:OUH714"/>
    <mergeCell ref="OUI714:OUL714"/>
    <mergeCell ref="OUM714:OUP714"/>
    <mergeCell ref="OUQ714:OUT714"/>
    <mergeCell ref="OUU714:OUX714"/>
    <mergeCell ref="OUY714:OVB714"/>
    <mergeCell ref="OPW714:OPZ714"/>
    <mergeCell ref="OQA714:OQD714"/>
    <mergeCell ref="OQE714:OQH714"/>
    <mergeCell ref="OQI714:OQL714"/>
    <mergeCell ref="OQM714:OQP714"/>
    <mergeCell ref="OQQ714:OQT714"/>
    <mergeCell ref="OQU714:OQX714"/>
    <mergeCell ref="OQY714:ORB714"/>
    <mergeCell ref="ORC714:ORF714"/>
    <mergeCell ref="ORG714:ORJ714"/>
    <mergeCell ref="ORK714:ORN714"/>
    <mergeCell ref="ORO714:ORR714"/>
    <mergeCell ref="ORS714:ORV714"/>
    <mergeCell ref="ORW714:ORZ714"/>
    <mergeCell ref="OSA714:OSD714"/>
    <mergeCell ref="OSE714:OSH714"/>
    <mergeCell ref="OSI714:OSL714"/>
    <mergeCell ref="OXS714:OXV714"/>
    <mergeCell ref="OXW714:OXZ714"/>
    <mergeCell ref="OYA714:OYD714"/>
    <mergeCell ref="OYE714:OYH714"/>
    <mergeCell ref="OYI714:OYL714"/>
    <mergeCell ref="OYM714:OYP714"/>
    <mergeCell ref="OYQ714:OYT714"/>
    <mergeCell ref="OYU714:OYX714"/>
    <mergeCell ref="OYY714:OZB714"/>
    <mergeCell ref="OZC714:OZF714"/>
    <mergeCell ref="OZG714:OZJ714"/>
    <mergeCell ref="OZK714:OZN714"/>
    <mergeCell ref="OZO714:OZR714"/>
    <mergeCell ref="OZS714:OZV714"/>
    <mergeCell ref="OZW714:OZZ714"/>
    <mergeCell ref="PAA714:PAD714"/>
    <mergeCell ref="PAE714:PAH714"/>
    <mergeCell ref="OVC714:OVF714"/>
    <mergeCell ref="OVG714:OVJ714"/>
    <mergeCell ref="OVK714:OVN714"/>
    <mergeCell ref="OVO714:OVR714"/>
    <mergeCell ref="OVS714:OVV714"/>
    <mergeCell ref="OVW714:OVZ714"/>
    <mergeCell ref="OWA714:OWD714"/>
    <mergeCell ref="OWE714:OWH714"/>
    <mergeCell ref="OWI714:OWL714"/>
    <mergeCell ref="OWM714:OWP714"/>
    <mergeCell ref="OWQ714:OWT714"/>
    <mergeCell ref="OWU714:OWX714"/>
    <mergeCell ref="OWY714:OXB714"/>
    <mergeCell ref="OXC714:OXF714"/>
    <mergeCell ref="OXG714:OXJ714"/>
    <mergeCell ref="OXK714:OXN714"/>
    <mergeCell ref="OXO714:OXR714"/>
    <mergeCell ref="PCY714:PDB714"/>
    <mergeCell ref="PDC714:PDF714"/>
    <mergeCell ref="PDG714:PDJ714"/>
    <mergeCell ref="PDK714:PDN714"/>
    <mergeCell ref="PDO714:PDR714"/>
    <mergeCell ref="PDS714:PDV714"/>
    <mergeCell ref="PDW714:PDZ714"/>
    <mergeCell ref="PEA714:PED714"/>
    <mergeCell ref="PEE714:PEH714"/>
    <mergeCell ref="PEI714:PEL714"/>
    <mergeCell ref="PEM714:PEP714"/>
    <mergeCell ref="PEQ714:PET714"/>
    <mergeCell ref="PEU714:PEX714"/>
    <mergeCell ref="PEY714:PFB714"/>
    <mergeCell ref="PFC714:PFF714"/>
    <mergeCell ref="PFG714:PFJ714"/>
    <mergeCell ref="PFK714:PFN714"/>
    <mergeCell ref="PAI714:PAL714"/>
    <mergeCell ref="PAM714:PAP714"/>
    <mergeCell ref="PAQ714:PAT714"/>
    <mergeCell ref="PAU714:PAX714"/>
    <mergeCell ref="PAY714:PBB714"/>
    <mergeCell ref="PBC714:PBF714"/>
    <mergeCell ref="PBG714:PBJ714"/>
    <mergeCell ref="PBK714:PBN714"/>
    <mergeCell ref="PBO714:PBR714"/>
    <mergeCell ref="PBS714:PBV714"/>
    <mergeCell ref="PBW714:PBZ714"/>
    <mergeCell ref="PCA714:PCD714"/>
    <mergeCell ref="PCE714:PCH714"/>
    <mergeCell ref="PCI714:PCL714"/>
    <mergeCell ref="PCM714:PCP714"/>
    <mergeCell ref="PCQ714:PCT714"/>
    <mergeCell ref="PCU714:PCX714"/>
    <mergeCell ref="PIE714:PIH714"/>
    <mergeCell ref="PII714:PIL714"/>
    <mergeCell ref="PIM714:PIP714"/>
    <mergeCell ref="PIQ714:PIT714"/>
    <mergeCell ref="PIU714:PIX714"/>
    <mergeCell ref="PIY714:PJB714"/>
    <mergeCell ref="PJC714:PJF714"/>
    <mergeCell ref="PJG714:PJJ714"/>
    <mergeCell ref="PJK714:PJN714"/>
    <mergeCell ref="PJO714:PJR714"/>
    <mergeCell ref="PJS714:PJV714"/>
    <mergeCell ref="PJW714:PJZ714"/>
    <mergeCell ref="PKA714:PKD714"/>
    <mergeCell ref="PKE714:PKH714"/>
    <mergeCell ref="PKI714:PKL714"/>
    <mergeCell ref="PKM714:PKP714"/>
    <mergeCell ref="PKQ714:PKT714"/>
    <mergeCell ref="PFO714:PFR714"/>
    <mergeCell ref="PFS714:PFV714"/>
    <mergeCell ref="PFW714:PFZ714"/>
    <mergeCell ref="PGA714:PGD714"/>
    <mergeCell ref="PGE714:PGH714"/>
    <mergeCell ref="PGI714:PGL714"/>
    <mergeCell ref="PGM714:PGP714"/>
    <mergeCell ref="PGQ714:PGT714"/>
    <mergeCell ref="PGU714:PGX714"/>
    <mergeCell ref="PGY714:PHB714"/>
    <mergeCell ref="PHC714:PHF714"/>
    <mergeCell ref="PHG714:PHJ714"/>
    <mergeCell ref="PHK714:PHN714"/>
    <mergeCell ref="PHO714:PHR714"/>
    <mergeCell ref="PHS714:PHV714"/>
    <mergeCell ref="PHW714:PHZ714"/>
    <mergeCell ref="PIA714:PID714"/>
    <mergeCell ref="PNK714:PNN714"/>
    <mergeCell ref="PNO714:PNR714"/>
    <mergeCell ref="PNS714:PNV714"/>
    <mergeCell ref="PNW714:PNZ714"/>
    <mergeCell ref="POA714:POD714"/>
    <mergeCell ref="POE714:POH714"/>
    <mergeCell ref="POI714:POL714"/>
    <mergeCell ref="POM714:POP714"/>
    <mergeCell ref="POQ714:POT714"/>
    <mergeCell ref="POU714:POX714"/>
    <mergeCell ref="POY714:PPB714"/>
    <mergeCell ref="PPC714:PPF714"/>
    <mergeCell ref="PPG714:PPJ714"/>
    <mergeCell ref="PPK714:PPN714"/>
    <mergeCell ref="PPO714:PPR714"/>
    <mergeCell ref="PPS714:PPV714"/>
    <mergeCell ref="PPW714:PPZ714"/>
    <mergeCell ref="PKU714:PKX714"/>
    <mergeCell ref="PKY714:PLB714"/>
    <mergeCell ref="PLC714:PLF714"/>
    <mergeCell ref="PLG714:PLJ714"/>
    <mergeCell ref="PLK714:PLN714"/>
    <mergeCell ref="PLO714:PLR714"/>
    <mergeCell ref="PLS714:PLV714"/>
    <mergeCell ref="PLW714:PLZ714"/>
    <mergeCell ref="PMA714:PMD714"/>
    <mergeCell ref="PME714:PMH714"/>
    <mergeCell ref="PMI714:PML714"/>
    <mergeCell ref="PMM714:PMP714"/>
    <mergeCell ref="PMQ714:PMT714"/>
    <mergeCell ref="PMU714:PMX714"/>
    <mergeCell ref="PMY714:PNB714"/>
    <mergeCell ref="PNC714:PNF714"/>
    <mergeCell ref="PNG714:PNJ714"/>
    <mergeCell ref="PSQ714:PST714"/>
    <mergeCell ref="PSU714:PSX714"/>
    <mergeCell ref="PSY714:PTB714"/>
    <mergeCell ref="PTC714:PTF714"/>
    <mergeCell ref="PTG714:PTJ714"/>
    <mergeCell ref="PTK714:PTN714"/>
    <mergeCell ref="PTO714:PTR714"/>
    <mergeCell ref="PTS714:PTV714"/>
    <mergeCell ref="PTW714:PTZ714"/>
    <mergeCell ref="PUA714:PUD714"/>
    <mergeCell ref="PUE714:PUH714"/>
    <mergeCell ref="PUI714:PUL714"/>
    <mergeCell ref="PUM714:PUP714"/>
    <mergeCell ref="PUQ714:PUT714"/>
    <mergeCell ref="PUU714:PUX714"/>
    <mergeCell ref="PUY714:PVB714"/>
    <mergeCell ref="PVC714:PVF714"/>
    <mergeCell ref="PQA714:PQD714"/>
    <mergeCell ref="PQE714:PQH714"/>
    <mergeCell ref="PQI714:PQL714"/>
    <mergeCell ref="PQM714:PQP714"/>
    <mergeCell ref="PQQ714:PQT714"/>
    <mergeCell ref="PQU714:PQX714"/>
    <mergeCell ref="PQY714:PRB714"/>
    <mergeCell ref="PRC714:PRF714"/>
    <mergeCell ref="PRG714:PRJ714"/>
    <mergeCell ref="PRK714:PRN714"/>
    <mergeCell ref="PRO714:PRR714"/>
    <mergeCell ref="PRS714:PRV714"/>
    <mergeCell ref="PRW714:PRZ714"/>
    <mergeCell ref="PSA714:PSD714"/>
    <mergeCell ref="PSE714:PSH714"/>
    <mergeCell ref="PSI714:PSL714"/>
    <mergeCell ref="PSM714:PSP714"/>
    <mergeCell ref="PXW714:PXZ714"/>
    <mergeCell ref="PYA714:PYD714"/>
    <mergeCell ref="PYE714:PYH714"/>
    <mergeCell ref="PYI714:PYL714"/>
    <mergeCell ref="PYM714:PYP714"/>
    <mergeCell ref="PYQ714:PYT714"/>
    <mergeCell ref="PYU714:PYX714"/>
    <mergeCell ref="PYY714:PZB714"/>
    <mergeCell ref="PZC714:PZF714"/>
    <mergeCell ref="PZG714:PZJ714"/>
    <mergeCell ref="PZK714:PZN714"/>
    <mergeCell ref="PZO714:PZR714"/>
    <mergeCell ref="PZS714:PZV714"/>
    <mergeCell ref="PZW714:PZZ714"/>
    <mergeCell ref="QAA714:QAD714"/>
    <mergeCell ref="QAE714:QAH714"/>
    <mergeCell ref="QAI714:QAL714"/>
    <mergeCell ref="PVG714:PVJ714"/>
    <mergeCell ref="PVK714:PVN714"/>
    <mergeCell ref="PVO714:PVR714"/>
    <mergeCell ref="PVS714:PVV714"/>
    <mergeCell ref="PVW714:PVZ714"/>
    <mergeCell ref="PWA714:PWD714"/>
    <mergeCell ref="PWE714:PWH714"/>
    <mergeCell ref="PWI714:PWL714"/>
    <mergeCell ref="PWM714:PWP714"/>
    <mergeCell ref="PWQ714:PWT714"/>
    <mergeCell ref="PWU714:PWX714"/>
    <mergeCell ref="PWY714:PXB714"/>
    <mergeCell ref="PXC714:PXF714"/>
    <mergeCell ref="PXG714:PXJ714"/>
    <mergeCell ref="PXK714:PXN714"/>
    <mergeCell ref="PXO714:PXR714"/>
    <mergeCell ref="PXS714:PXV714"/>
    <mergeCell ref="QDC714:QDF714"/>
    <mergeCell ref="QDG714:QDJ714"/>
    <mergeCell ref="QDK714:QDN714"/>
    <mergeCell ref="QDO714:QDR714"/>
    <mergeCell ref="QDS714:QDV714"/>
    <mergeCell ref="QDW714:QDZ714"/>
    <mergeCell ref="QEA714:QED714"/>
    <mergeCell ref="QEE714:QEH714"/>
    <mergeCell ref="QEI714:QEL714"/>
    <mergeCell ref="QEM714:QEP714"/>
    <mergeCell ref="QEQ714:QET714"/>
    <mergeCell ref="QEU714:QEX714"/>
    <mergeCell ref="QEY714:QFB714"/>
    <mergeCell ref="QFC714:QFF714"/>
    <mergeCell ref="QFG714:QFJ714"/>
    <mergeCell ref="QFK714:QFN714"/>
    <mergeCell ref="QFO714:QFR714"/>
    <mergeCell ref="QAM714:QAP714"/>
    <mergeCell ref="QAQ714:QAT714"/>
    <mergeCell ref="QAU714:QAX714"/>
    <mergeCell ref="QAY714:QBB714"/>
    <mergeCell ref="QBC714:QBF714"/>
    <mergeCell ref="QBG714:QBJ714"/>
    <mergeCell ref="QBK714:QBN714"/>
    <mergeCell ref="QBO714:QBR714"/>
    <mergeCell ref="QBS714:QBV714"/>
    <mergeCell ref="QBW714:QBZ714"/>
    <mergeCell ref="QCA714:QCD714"/>
    <mergeCell ref="QCE714:QCH714"/>
    <mergeCell ref="QCI714:QCL714"/>
    <mergeCell ref="QCM714:QCP714"/>
    <mergeCell ref="QCQ714:QCT714"/>
    <mergeCell ref="QCU714:QCX714"/>
    <mergeCell ref="QCY714:QDB714"/>
    <mergeCell ref="QII714:QIL714"/>
    <mergeCell ref="QIM714:QIP714"/>
    <mergeCell ref="QIQ714:QIT714"/>
    <mergeCell ref="QIU714:QIX714"/>
    <mergeCell ref="QIY714:QJB714"/>
    <mergeCell ref="QJC714:QJF714"/>
    <mergeCell ref="QJG714:QJJ714"/>
    <mergeCell ref="QJK714:QJN714"/>
    <mergeCell ref="QJO714:QJR714"/>
    <mergeCell ref="QJS714:QJV714"/>
    <mergeCell ref="QJW714:QJZ714"/>
    <mergeCell ref="QKA714:QKD714"/>
    <mergeCell ref="QKE714:QKH714"/>
    <mergeCell ref="QKI714:QKL714"/>
    <mergeCell ref="QKM714:QKP714"/>
    <mergeCell ref="QKQ714:QKT714"/>
    <mergeCell ref="QKU714:QKX714"/>
    <mergeCell ref="QFS714:QFV714"/>
    <mergeCell ref="QFW714:QFZ714"/>
    <mergeCell ref="QGA714:QGD714"/>
    <mergeCell ref="QGE714:QGH714"/>
    <mergeCell ref="QGI714:QGL714"/>
    <mergeCell ref="QGM714:QGP714"/>
    <mergeCell ref="QGQ714:QGT714"/>
    <mergeCell ref="QGU714:QGX714"/>
    <mergeCell ref="QGY714:QHB714"/>
    <mergeCell ref="QHC714:QHF714"/>
    <mergeCell ref="QHG714:QHJ714"/>
    <mergeCell ref="QHK714:QHN714"/>
    <mergeCell ref="QHO714:QHR714"/>
    <mergeCell ref="QHS714:QHV714"/>
    <mergeCell ref="QHW714:QHZ714"/>
    <mergeCell ref="QIA714:QID714"/>
    <mergeCell ref="QIE714:QIH714"/>
    <mergeCell ref="QNO714:QNR714"/>
    <mergeCell ref="QNS714:QNV714"/>
    <mergeCell ref="QNW714:QNZ714"/>
    <mergeCell ref="QOA714:QOD714"/>
    <mergeCell ref="QOE714:QOH714"/>
    <mergeCell ref="QOI714:QOL714"/>
    <mergeCell ref="QOM714:QOP714"/>
    <mergeCell ref="QOQ714:QOT714"/>
    <mergeCell ref="QOU714:QOX714"/>
    <mergeCell ref="QOY714:QPB714"/>
    <mergeCell ref="QPC714:QPF714"/>
    <mergeCell ref="QPG714:QPJ714"/>
    <mergeCell ref="QPK714:QPN714"/>
    <mergeCell ref="QPO714:QPR714"/>
    <mergeCell ref="QPS714:QPV714"/>
    <mergeCell ref="QPW714:QPZ714"/>
    <mergeCell ref="QQA714:QQD714"/>
    <mergeCell ref="QKY714:QLB714"/>
    <mergeCell ref="QLC714:QLF714"/>
    <mergeCell ref="QLG714:QLJ714"/>
    <mergeCell ref="QLK714:QLN714"/>
    <mergeCell ref="QLO714:QLR714"/>
    <mergeCell ref="QLS714:QLV714"/>
    <mergeCell ref="QLW714:QLZ714"/>
    <mergeCell ref="QMA714:QMD714"/>
    <mergeCell ref="QME714:QMH714"/>
    <mergeCell ref="QMI714:QML714"/>
    <mergeCell ref="QMM714:QMP714"/>
    <mergeCell ref="QMQ714:QMT714"/>
    <mergeCell ref="QMU714:QMX714"/>
    <mergeCell ref="QMY714:QNB714"/>
    <mergeCell ref="QNC714:QNF714"/>
    <mergeCell ref="QNG714:QNJ714"/>
    <mergeCell ref="QNK714:QNN714"/>
    <mergeCell ref="QSU714:QSX714"/>
    <mergeCell ref="QSY714:QTB714"/>
    <mergeCell ref="QTC714:QTF714"/>
    <mergeCell ref="QTG714:QTJ714"/>
    <mergeCell ref="QTK714:QTN714"/>
    <mergeCell ref="QTO714:QTR714"/>
    <mergeCell ref="QTS714:QTV714"/>
    <mergeCell ref="QTW714:QTZ714"/>
    <mergeCell ref="QUA714:QUD714"/>
    <mergeCell ref="QUE714:QUH714"/>
    <mergeCell ref="QUI714:QUL714"/>
    <mergeCell ref="QUM714:QUP714"/>
    <mergeCell ref="QUQ714:QUT714"/>
    <mergeCell ref="QUU714:QUX714"/>
    <mergeCell ref="QUY714:QVB714"/>
    <mergeCell ref="QVC714:QVF714"/>
    <mergeCell ref="QVG714:QVJ714"/>
    <mergeCell ref="QQE714:QQH714"/>
    <mergeCell ref="QQI714:QQL714"/>
    <mergeCell ref="QQM714:QQP714"/>
    <mergeCell ref="QQQ714:QQT714"/>
    <mergeCell ref="QQU714:QQX714"/>
    <mergeCell ref="QQY714:QRB714"/>
    <mergeCell ref="QRC714:QRF714"/>
    <mergeCell ref="QRG714:QRJ714"/>
    <mergeCell ref="QRK714:QRN714"/>
    <mergeCell ref="QRO714:QRR714"/>
    <mergeCell ref="QRS714:QRV714"/>
    <mergeCell ref="QRW714:QRZ714"/>
    <mergeCell ref="QSA714:QSD714"/>
    <mergeCell ref="QSE714:QSH714"/>
    <mergeCell ref="QSI714:QSL714"/>
    <mergeCell ref="QSM714:QSP714"/>
    <mergeCell ref="QSQ714:QST714"/>
    <mergeCell ref="QYA714:QYD714"/>
    <mergeCell ref="QYE714:QYH714"/>
    <mergeCell ref="QYI714:QYL714"/>
    <mergeCell ref="QYM714:QYP714"/>
    <mergeCell ref="QYQ714:QYT714"/>
    <mergeCell ref="QYU714:QYX714"/>
    <mergeCell ref="QYY714:QZB714"/>
    <mergeCell ref="QZC714:QZF714"/>
    <mergeCell ref="QZG714:QZJ714"/>
    <mergeCell ref="QZK714:QZN714"/>
    <mergeCell ref="QZO714:QZR714"/>
    <mergeCell ref="QZS714:QZV714"/>
    <mergeCell ref="QZW714:QZZ714"/>
    <mergeCell ref="RAA714:RAD714"/>
    <mergeCell ref="RAE714:RAH714"/>
    <mergeCell ref="RAI714:RAL714"/>
    <mergeCell ref="RAM714:RAP714"/>
    <mergeCell ref="QVK714:QVN714"/>
    <mergeCell ref="QVO714:QVR714"/>
    <mergeCell ref="QVS714:QVV714"/>
    <mergeCell ref="QVW714:QVZ714"/>
    <mergeCell ref="QWA714:QWD714"/>
    <mergeCell ref="QWE714:QWH714"/>
    <mergeCell ref="QWI714:QWL714"/>
    <mergeCell ref="QWM714:QWP714"/>
    <mergeCell ref="QWQ714:QWT714"/>
    <mergeCell ref="QWU714:QWX714"/>
    <mergeCell ref="QWY714:QXB714"/>
    <mergeCell ref="QXC714:QXF714"/>
    <mergeCell ref="QXG714:QXJ714"/>
    <mergeCell ref="QXK714:QXN714"/>
    <mergeCell ref="QXO714:QXR714"/>
    <mergeCell ref="QXS714:QXV714"/>
    <mergeCell ref="QXW714:QXZ714"/>
    <mergeCell ref="RDG714:RDJ714"/>
    <mergeCell ref="RDK714:RDN714"/>
    <mergeCell ref="RDO714:RDR714"/>
    <mergeCell ref="RDS714:RDV714"/>
    <mergeCell ref="RDW714:RDZ714"/>
    <mergeCell ref="REA714:RED714"/>
    <mergeCell ref="REE714:REH714"/>
    <mergeCell ref="REI714:REL714"/>
    <mergeCell ref="REM714:REP714"/>
    <mergeCell ref="REQ714:RET714"/>
    <mergeCell ref="REU714:REX714"/>
    <mergeCell ref="REY714:RFB714"/>
    <mergeCell ref="RFC714:RFF714"/>
    <mergeCell ref="RFG714:RFJ714"/>
    <mergeCell ref="RFK714:RFN714"/>
    <mergeCell ref="RFO714:RFR714"/>
    <mergeCell ref="RFS714:RFV714"/>
    <mergeCell ref="RAQ714:RAT714"/>
    <mergeCell ref="RAU714:RAX714"/>
    <mergeCell ref="RAY714:RBB714"/>
    <mergeCell ref="RBC714:RBF714"/>
    <mergeCell ref="RBG714:RBJ714"/>
    <mergeCell ref="RBK714:RBN714"/>
    <mergeCell ref="RBO714:RBR714"/>
    <mergeCell ref="RBS714:RBV714"/>
    <mergeCell ref="RBW714:RBZ714"/>
    <mergeCell ref="RCA714:RCD714"/>
    <mergeCell ref="RCE714:RCH714"/>
    <mergeCell ref="RCI714:RCL714"/>
    <mergeCell ref="RCM714:RCP714"/>
    <mergeCell ref="RCQ714:RCT714"/>
    <mergeCell ref="RCU714:RCX714"/>
    <mergeCell ref="RCY714:RDB714"/>
    <mergeCell ref="RDC714:RDF714"/>
    <mergeCell ref="RIM714:RIP714"/>
    <mergeCell ref="RIQ714:RIT714"/>
    <mergeCell ref="RIU714:RIX714"/>
    <mergeCell ref="RIY714:RJB714"/>
    <mergeCell ref="RJC714:RJF714"/>
    <mergeCell ref="RJG714:RJJ714"/>
    <mergeCell ref="RJK714:RJN714"/>
    <mergeCell ref="RJO714:RJR714"/>
    <mergeCell ref="RJS714:RJV714"/>
    <mergeCell ref="RJW714:RJZ714"/>
    <mergeCell ref="RKA714:RKD714"/>
    <mergeCell ref="RKE714:RKH714"/>
    <mergeCell ref="RKI714:RKL714"/>
    <mergeCell ref="RKM714:RKP714"/>
    <mergeCell ref="RKQ714:RKT714"/>
    <mergeCell ref="RKU714:RKX714"/>
    <mergeCell ref="RKY714:RLB714"/>
    <mergeCell ref="RFW714:RFZ714"/>
    <mergeCell ref="RGA714:RGD714"/>
    <mergeCell ref="RGE714:RGH714"/>
    <mergeCell ref="RGI714:RGL714"/>
    <mergeCell ref="RGM714:RGP714"/>
    <mergeCell ref="RGQ714:RGT714"/>
    <mergeCell ref="RGU714:RGX714"/>
    <mergeCell ref="RGY714:RHB714"/>
    <mergeCell ref="RHC714:RHF714"/>
    <mergeCell ref="RHG714:RHJ714"/>
    <mergeCell ref="RHK714:RHN714"/>
    <mergeCell ref="RHO714:RHR714"/>
    <mergeCell ref="RHS714:RHV714"/>
    <mergeCell ref="RHW714:RHZ714"/>
    <mergeCell ref="RIA714:RID714"/>
    <mergeCell ref="RIE714:RIH714"/>
    <mergeCell ref="RII714:RIL714"/>
    <mergeCell ref="RNS714:RNV714"/>
    <mergeCell ref="RNW714:RNZ714"/>
    <mergeCell ref="ROA714:ROD714"/>
    <mergeCell ref="ROE714:ROH714"/>
    <mergeCell ref="ROI714:ROL714"/>
    <mergeCell ref="ROM714:ROP714"/>
    <mergeCell ref="ROQ714:ROT714"/>
    <mergeCell ref="ROU714:ROX714"/>
    <mergeCell ref="ROY714:RPB714"/>
    <mergeCell ref="RPC714:RPF714"/>
    <mergeCell ref="RPG714:RPJ714"/>
    <mergeCell ref="RPK714:RPN714"/>
    <mergeCell ref="RPO714:RPR714"/>
    <mergeCell ref="RPS714:RPV714"/>
    <mergeCell ref="RPW714:RPZ714"/>
    <mergeCell ref="RQA714:RQD714"/>
    <mergeCell ref="RQE714:RQH714"/>
    <mergeCell ref="RLC714:RLF714"/>
    <mergeCell ref="RLG714:RLJ714"/>
    <mergeCell ref="RLK714:RLN714"/>
    <mergeCell ref="RLO714:RLR714"/>
    <mergeCell ref="RLS714:RLV714"/>
    <mergeCell ref="RLW714:RLZ714"/>
    <mergeCell ref="RMA714:RMD714"/>
    <mergeCell ref="RME714:RMH714"/>
    <mergeCell ref="RMI714:RML714"/>
    <mergeCell ref="RMM714:RMP714"/>
    <mergeCell ref="RMQ714:RMT714"/>
    <mergeCell ref="RMU714:RMX714"/>
    <mergeCell ref="RMY714:RNB714"/>
    <mergeCell ref="RNC714:RNF714"/>
    <mergeCell ref="RNG714:RNJ714"/>
    <mergeCell ref="RNK714:RNN714"/>
    <mergeCell ref="RNO714:RNR714"/>
    <mergeCell ref="RSY714:RTB714"/>
    <mergeCell ref="RTC714:RTF714"/>
    <mergeCell ref="RTG714:RTJ714"/>
    <mergeCell ref="RTK714:RTN714"/>
    <mergeCell ref="RTO714:RTR714"/>
    <mergeCell ref="RTS714:RTV714"/>
    <mergeCell ref="RTW714:RTZ714"/>
    <mergeCell ref="RUA714:RUD714"/>
    <mergeCell ref="RUE714:RUH714"/>
    <mergeCell ref="RUI714:RUL714"/>
    <mergeCell ref="RUM714:RUP714"/>
    <mergeCell ref="RUQ714:RUT714"/>
    <mergeCell ref="RUU714:RUX714"/>
    <mergeCell ref="RUY714:RVB714"/>
    <mergeCell ref="RVC714:RVF714"/>
    <mergeCell ref="RVG714:RVJ714"/>
    <mergeCell ref="RVK714:RVN714"/>
    <mergeCell ref="RQI714:RQL714"/>
    <mergeCell ref="RQM714:RQP714"/>
    <mergeCell ref="RQQ714:RQT714"/>
    <mergeCell ref="RQU714:RQX714"/>
    <mergeCell ref="RQY714:RRB714"/>
    <mergeCell ref="RRC714:RRF714"/>
    <mergeCell ref="RRG714:RRJ714"/>
    <mergeCell ref="RRK714:RRN714"/>
    <mergeCell ref="RRO714:RRR714"/>
    <mergeCell ref="RRS714:RRV714"/>
    <mergeCell ref="RRW714:RRZ714"/>
    <mergeCell ref="RSA714:RSD714"/>
    <mergeCell ref="RSE714:RSH714"/>
    <mergeCell ref="RSI714:RSL714"/>
    <mergeCell ref="RSM714:RSP714"/>
    <mergeCell ref="RSQ714:RST714"/>
    <mergeCell ref="RSU714:RSX714"/>
    <mergeCell ref="RYE714:RYH714"/>
    <mergeCell ref="RYI714:RYL714"/>
    <mergeCell ref="RYM714:RYP714"/>
    <mergeCell ref="RYQ714:RYT714"/>
    <mergeCell ref="RYU714:RYX714"/>
    <mergeCell ref="RYY714:RZB714"/>
    <mergeCell ref="RZC714:RZF714"/>
    <mergeCell ref="RZG714:RZJ714"/>
    <mergeCell ref="RZK714:RZN714"/>
    <mergeCell ref="RZO714:RZR714"/>
    <mergeCell ref="RZS714:RZV714"/>
    <mergeCell ref="RZW714:RZZ714"/>
    <mergeCell ref="SAA714:SAD714"/>
    <mergeCell ref="SAE714:SAH714"/>
    <mergeCell ref="SAI714:SAL714"/>
    <mergeCell ref="SAM714:SAP714"/>
    <mergeCell ref="SAQ714:SAT714"/>
    <mergeCell ref="RVO714:RVR714"/>
    <mergeCell ref="RVS714:RVV714"/>
    <mergeCell ref="RVW714:RVZ714"/>
    <mergeCell ref="RWA714:RWD714"/>
    <mergeCell ref="RWE714:RWH714"/>
    <mergeCell ref="RWI714:RWL714"/>
    <mergeCell ref="RWM714:RWP714"/>
    <mergeCell ref="RWQ714:RWT714"/>
    <mergeCell ref="RWU714:RWX714"/>
    <mergeCell ref="RWY714:RXB714"/>
    <mergeCell ref="RXC714:RXF714"/>
    <mergeCell ref="RXG714:RXJ714"/>
    <mergeCell ref="RXK714:RXN714"/>
    <mergeCell ref="RXO714:RXR714"/>
    <mergeCell ref="RXS714:RXV714"/>
    <mergeCell ref="RXW714:RXZ714"/>
    <mergeCell ref="RYA714:RYD714"/>
    <mergeCell ref="SDK714:SDN714"/>
    <mergeCell ref="SDO714:SDR714"/>
    <mergeCell ref="SDS714:SDV714"/>
    <mergeCell ref="SDW714:SDZ714"/>
    <mergeCell ref="SEA714:SED714"/>
    <mergeCell ref="SEE714:SEH714"/>
    <mergeCell ref="SEI714:SEL714"/>
    <mergeCell ref="SEM714:SEP714"/>
    <mergeCell ref="SEQ714:SET714"/>
    <mergeCell ref="SEU714:SEX714"/>
    <mergeCell ref="SEY714:SFB714"/>
    <mergeCell ref="SFC714:SFF714"/>
    <mergeCell ref="SFG714:SFJ714"/>
    <mergeCell ref="SFK714:SFN714"/>
    <mergeCell ref="SFO714:SFR714"/>
    <mergeCell ref="SFS714:SFV714"/>
    <mergeCell ref="SFW714:SFZ714"/>
    <mergeCell ref="SAU714:SAX714"/>
    <mergeCell ref="SAY714:SBB714"/>
    <mergeCell ref="SBC714:SBF714"/>
    <mergeCell ref="SBG714:SBJ714"/>
    <mergeCell ref="SBK714:SBN714"/>
    <mergeCell ref="SBO714:SBR714"/>
    <mergeCell ref="SBS714:SBV714"/>
    <mergeCell ref="SBW714:SBZ714"/>
    <mergeCell ref="SCA714:SCD714"/>
    <mergeCell ref="SCE714:SCH714"/>
    <mergeCell ref="SCI714:SCL714"/>
    <mergeCell ref="SCM714:SCP714"/>
    <mergeCell ref="SCQ714:SCT714"/>
    <mergeCell ref="SCU714:SCX714"/>
    <mergeCell ref="SCY714:SDB714"/>
    <mergeCell ref="SDC714:SDF714"/>
    <mergeCell ref="SDG714:SDJ714"/>
    <mergeCell ref="SIQ714:SIT714"/>
    <mergeCell ref="SIU714:SIX714"/>
    <mergeCell ref="SIY714:SJB714"/>
    <mergeCell ref="SJC714:SJF714"/>
    <mergeCell ref="SJG714:SJJ714"/>
    <mergeCell ref="SJK714:SJN714"/>
    <mergeCell ref="SJO714:SJR714"/>
    <mergeCell ref="SJS714:SJV714"/>
    <mergeCell ref="SJW714:SJZ714"/>
    <mergeCell ref="SKA714:SKD714"/>
    <mergeCell ref="SKE714:SKH714"/>
    <mergeCell ref="SKI714:SKL714"/>
    <mergeCell ref="SKM714:SKP714"/>
    <mergeCell ref="SKQ714:SKT714"/>
    <mergeCell ref="SKU714:SKX714"/>
    <mergeCell ref="SKY714:SLB714"/>
    <mergeCell ref="SLC714:SLF714"/>
    <mergeCell ref="SGA714:SGD714"/>
    <mergeCell ref="SGE714:SGH714"/>
    <mergeCell ref="SGI714:SGL714"/>
    <mergeCell ref="SGM714:SGP714"/>
    <mergeCell ref="SGQ714:SGT714"/>
    <mergeCell ref="SGU714:SGX714"/>
    <mergeCell ref="SGY714:SHB714"/>
    <mergeCell ref="SHC714:SHF714"/>
    <mergeCell ref="SHG714:SHJ714"/>
    <mergeCell ref="SHK714:SHN714"/>
    <mergeCell ref="SHO714:SHR714"/>
    <mergeCell ref="SHS714:SHV714"/>
    <mergeCell ref="SHW714:SHZ714"/>
    <mergeCell ref="SIA714:SID714"/>
    <mergeCell ref="SIE714:SIH714"/>
    <mergeCell ref="SII714:SIL714"/>
    <mergeCell ref="SIM714:SIP714"/>
    <mergeCell ref="SNW714:SNZ714"/>
    <mergeCell ref="SOA714:SOD714"/>
    <mergeCell ref="SOE714:SOH714"/>
    <mergeCell ref="SOI714:SOL714"/>
    <mergeCell ref="SOM714:SOP714"/>
    <mergeCell ref="SOQ714:SOT714"/>
    <mergeCell ref="SOU714:SOX714"/>
    <mergeCell ref="SOY714:SPB714"/>
    <mergeCell ref="SPC714:SPF714"/>
    <mergeCell ref="SPG714:SPJ714"/>
    <mergeCell ref="SPK714:SPN714"/>
    <mergeCell ref="SPO714:SPR714"/>
    <mergeCell ref="SPS714:SPV714"/>
    <mergeCell ref="SPW714:SPZ714"/>
    <mergeCell ref="SQA714:SQD714"/>
    <mergeCell ref="SQE714:SQH714"/>
    <mergeCell ref="SQI714:SQL714"/>
    <mergeCell ref="SLG714:SLJ714"/>
    <mergeCell ref="SLK714:SLN714"/>
    <mergeCell ref="SLO714:SLR714"/>
    <mergeCell ref="SLS714:SLV714"/>
    <mergeCell ref="SLW714:SLZ714"/>
    <mergeCell ref="SMA714:SMD714"/>
    <mergeCell ref="SME714:SMH714"/>
    <mergeCell ref="SMI714:SML714"/>
    <mergeCell ref="SMM714:SMP714"/>
    <mergeCell ref="SMQ714:SMT714"/>
    <mergeCell ref="SMU714:SMX714"/>
    <mergeCell ref="SMY714:SNB714"/>
    <mergeCell ref="SNC714:SNF714"/>
    <mergeCell ref="SNG714:SNJ714"/>
    <mergeCell ref="SNK714:SNN714"/>
    <mergeCell ref="SNO714:SNR714"/>
    <mergeCell ref="SNS714:SNV714"/>
    <mergeCell ref="STC714:STF714"/>
    <mergeCell ref="STG714:STJ714"/>
    <mergeCell ref="STK714:STN714"/>
    <mergeCell ref="STO714:STR714"/>
    <mergeCell ref="STS714:STV714"/>
    <mergeCell ref="STW714:STZ714"/>
    <mergeCell ref="SUA714:SUD714"/>
    <mergeCell ref="SUE714:SUH714"/>
    <mergeCell ref="SUI714:SUL714"/>
    <mergeCell ref="SUM714:SUP714"/>
    <mergeCell ref="SUQ714:SUT714"/>
    <mergeCell ref="SUU714:SUX714"/>
    <mergeCell ref="SUY714:SVB714"/>
    <mergeCell ref="SVC714:SVF714"/>
    <mergeCell ref="SVG714:SVJ714"/>
    <mergeCell ref="SVK714:SVN714"/>
    <mergeCell ref="SVO714:SVR714"/>
    <mergeCell ref="SQM714:SQP714"/>
    <mergeCell ref="SQQ714:SQT714"/>
    <mergeCell ref="SQU714:SQX714"/>
    <mergeCell ref="SQY714:SRB714"/>
    <mergeCell ref="SRC714:SRF714"/>
    <mergeCell ref="SRG714:SRJ714"/>
    <mergeCell ref="SRK714:SRN714"/>
    <mergeCell ref="SRO714:SRR714"/>
    <mergeCell ref="SRS714:SRV714"/>
    <mergeCell ref="SRW714:SRZ714"/>
    <mergeCell ref="SSA714:SSD714"/>
    <mergeCell ref="SSE714:SSH714"/>
    <mergeCell ref="SSI714:SSL714"/>
    <mergeCell ref="SSM714:SSP714"/>
    <mergeCell ref="SSQ714:SST714"/>
    <mergeCell ref="SSU714:SSX714"/>
    <mergeCell ref="SSY714:STB714"/>
    <mergeCell ref="SYI714:SYL714"/>
    <mergeCell ref="SYM714:SYP714"/>
    <mergeCell ref="SYQ714:SYT714"/>
    <mergeCell ref="SYU714:SYX714"/>
    <mergeCell ref="SYY714:SZB714"/>
    <mergeCell ref="SZC714:SZF714"/>
    <mergeCell ref="SZG714:SZJ714"/>
    <mergeCell ref="SZK714:SZN714"/>
    <mergeCell ref="SZO714:SZR714"/>
    <mergeCell ref="SZS714:SZV714"/>
    <mergeCell ref="SZW714:SZZ714"/>
    <mergeCell ref="TAA714:TAD714"/>
    <mergeCell ref="TAE714:TAH714"/>
    <mergeCell ref="TAI714:TAL714"/>
    <mergeCell ref="TAM714:TAP714"/>
    <mergeCell ref="TAQ714:TAT714"/>
    <mergeCell ref="TAU714:TAX714"/>
    <mergeCell ref="SVS714:SVV714"/>
    <mergeCell ref="SVW714:SVZ714"/>
    <mergeCell ref="SWA714:SWD714"/>
    <mergeCell ref="SWE714:SWH714"/>
    <mergeCell ref="SWI714:SWL714"/>
    <mergeCell ref="SWM714:SWP714"/>
    <mergeCell ref="SWQ714:SWT714"/>
    <mergeCell ref="SWU714:SWX714"/>
    <mergeCell ref="SWY714:SXB714"/>
    <mergeCell ref="SXC714:SXF714"/>
    <mergeCell ref="SXG714:SXJ714"/>
    <mergeCell ref="SXK714:SXN714"/>
    <mergeCell ref="SXO714:SXR714"/>
    <mergeCell ref="SXS714:SXV714"/>
    <mergeCell ref="SXW714:SXZ714"/>
    <mergeCell ref="SYA714:SYD714"/>
    <mergeCell ref="SYE714:SYH714"/>
    <mergeCell ref="TDO714:TDR714"/>
    <mergeCell ref="TDS714:TDV714"/>
    <mergeCell ref="TDW714:TDZ714"/>
    <mergeCell ref="TEA714:TED714"/>
    <mergeCell ref="TEE714:TEH714"/>
    <mergeCell ref="TEI714:TEL714"/>
    <mergeCell ref="TEM714:TEP714"/>
    <mergeCell ref="TEQ714:TET714"/>
    <mergeCell ref="TEU714:TEX714"/>
    <mergeCell ref="TEY714:TFB714"/>
    <mergeCell ref="TFC714:TFF714"/>
    <mergeCell ref="TFG714:TFJ714"/>
    <mergeCell ref="TFK714:TFN714"/>
    <mergeCell ref="TFO714:TFR714"/>
    <mergeCell ref="TFS714:TFV714"/>
    <mergeCell ref="TFW714:TFZ714"/>
    <mergeCell ref="TGA714:TGD714"/>
    <mergeCell ref="TAY714:TBB714"/>
    <mergeCell ref="TBC714:TBF714"/>
    <mergeCell ref="TBG714:TBJ714"/>
    <mergeCell ref="TBK714:TBN714"/>
    <mergeCell ref="TBO714:TBR714"/>
    <mergeCell ref="TBS714:TBV714"/>
    <mergeCell ref="TBW714:TBZ714"/>
    <mergeCell ref="TCA714:TCD714"/>
    <mergeCell ref="TCE714:TCH714"/>
    <mergeCell ref="TCI714:TCL714"/>
    <mergeCell ref="TCM714:TCP714"/>
    <mergeCell ref="TCQ714:TCT714"/>
    <mergeCell ref="TCU714:TCX714"/>
    <mergeCell ref="TCY714:TDB714"/>
    <mergeCell ref="TDC714:TDF714"/>
    <mergeCell ref="TDG714:TDJ714"/>
    <mergeCell ref="TDK714:TDN714"/>
    <mergeCell ref="TIU714:TIX714"/>
    <mergeCell ref="TIY714:TJB714"/>
    <mergeCell ref="TJC714:TJF714"/>
    <mergeCell ref="TJG714:TJJ714"/>
    <mergeCell ref="TJK714:TJN714"/>
    <mergeCell ref="TJO714:TJR714"/>
    <mergeCell ref="TJS714:TJV714"/>
    <mergeCell ref="TJW714:TJZ714"/>
    <mergeCell ref="TKA714:TKD714"/>
    <mergeCell ref="TKE714:TKH714"/>
    <mergeCell ref="TKI714:TKL714"/>
    <mergeCell ref="TKM714:TKP714"/>
    <mergeCell ref="TKQ714:TKT714"/>
    <mergeCell ref="TKU714:TKX714"/>
    <mergeCell ref="TKY714:TLB714"/>
    <mergeCell ref="TLC714:TLF714"/>
    <mergeCell ref="TLG714:TLJ714"/>
    <mergeCell ref="TGE714:TGH714"/>
    <mergeCell ref="TGI714:TGL714"/>
    <mergeCell ref="TGM714:TGP714"/>
    <mergeCell ref="TGQ714:TGT714"/>
    <mergeCell ref="TGU714:TGX714"/>
    <mergeCell ref="TGY714:THB714"/>
    <mergeCell ref="THC714:THF714"/>
    <mergeCell ref="THG714:THJ714"/>
    <mergeCell ref="THK714:THN714"/>
    <mergeCell ref="THO714:THR714"/>
    <mergeCell ref="THS714:THV714"/>
    <mergeCell ref="THW714:THZ714"/>
    <mergeCell ref="TIA714:TID714"/>
    <mergeCell ref="TIE714:TIH714"/>
    <mergeCell ref="TII714:TIL714"/>
    <mergeCell ref="TIM714:TIP714"/>
    <mergeCell ref="TIQ714:TIT714"/>
    <mergeCell ref="TOA714:TOD714"/>
    <mergeCell ref="TOE714:TOH714"/>
    <mergeCell ref="TOI714:TOL714"/>
    <mergeCell ref="TOM714:TOP714"/>
    <mergeCell ref="TOQ714:TOT714"/>
    <mergeCell ref="TOU714:TOX714"/>
    <mergeCell ref="TOY714:TPB714"/>
    <mergeCell ref="TPC714:TPF714"/>
    <mergeCell ref="TPG714:TPJ714"/>
    <mergeCell ref="TPK714:TPN714"/>
    <mergeCell ref="TPO714:TPR714"/>
    <mergeCell ref="TPS714:TPV714"/>
    <mergeCell ref="TPW714:TPZ714"/>
    <mergeCell ref="TQA714:TQD714"/>
    <mergeCell ref="TQE714:TQH714"/>
    <mergeCell ref="TQI714:TQL714"/>
    <mergeCell ref="TQM714:TQP714"/>
    <mergeCell ref="TLK714:TLN714"/>
    <mergeCell ref="TLO714:TLR714"/>
    <mergeCell ref="TLS714:TLV714"/>
    <mergeCell ref="TLW714:TLZ714"/>
    <mergeCell ref="TMA714:TMD714"/>
    <mergeCell ref="TME714:TMH714"/>
    <mergeCell ref="TMI714:TML714"/>
    <mergeCell ref="TMM714:TMP714"/>
    <mergeCell ref="TMQ714:TMT714"/>
    <mergeCell ref="TMU714:TMX714"/>
    <mergeCell ref="TMY714:TNB714"/>
    <mergeCell ref="TNC714:TNF714"/>
    <mergeCell ref="TNG714:TNJ714"/>
    <mergeCell ref="TNK714:TNN714"/>
    <mergeCell ref="TNO714:TNR714"/>
    <mergeCell ref="TNS714:TNV714"/>
    <mergeCell ref="TNW714:TNZ714"/>
    <mergeCell ref="TTG714:TTJ714"/>
    <mergeCell ref="TTK714:TTN714"/>
    <mergeCell ref="TTO714:TTR714"/>
    <mergeCell ref="TTS714:TTV714"/>
    <mergeCell ref="TTW714:TTZ714"/>
    <mergeCell ref="TUA714:TUD714"/>
    <mergeCell ref="TUE714:TUH714"/>
    <mergeCell ref="TUI714:TUL714"/>
    <mergeCell ref="TUM714:TUP714"/>
    <mergeCell ref="TUQ714:TUT714"/>
    <mergeCell ref="TUU714:TUX714"/>
    <mergeCell ref="TUY714:TVB714"/>
    <mergeCell ref="TVC714:TVF714"/>
    <mergeCell ref="TVG714:TVJ714"/>
    <mergeCell ref="TVK714:TVN714"/>
    <mergeCell ref="TVO714:TVR714"/>
    <mergeCell ref="TVS714:TVV714"/>
    <mergeCell ref="TQQ714:TQT714"/>
    <mergeCell ref="TQU714:TQX714"/>
    <mergeCell ref="TQY714:TRB714"/>
    <mergeCell ref="TRC714:TRF714"/>
    <mergeCell ref="TRG714:TRJ714"/>
    <mergeCell ref="TRK714:TRN714"/>
    <mergeCell ref="TRO714:TRR714"/>
    <mergeCell ref="TRS714:TRV714"/>
    <mergeCell ref="TRW714:TRZ714"/>
    <mergeCell ref="TSA714:TSD714"/>
    <mergeCell ref="TSE714:TSH714"/>
    <mergeCell ref="TSI714:TSL714"/>
    <mergeCell ref="TSM714:TSP714"/>
    <mergeCell ref="TSQ714:TST714"/>
    <mergeCell ref="TSU714:TSX714"/>
    <mergeCell ref="TSY714:TTB714"/>
    <mergeCell ref="TTC714:TTF714"/>
    <mergeCell ref="TYM714:TYP714"/>
    <mergeCell ref="TYQ714:TYT714"/>
    <mergeCell ref="TYU714:TYX714"/>
    <mergeCell ref="TYY714:TZB714"/>
    <mergeCell ref="TZC714:TZF714"/>
    <mergeCell ref="TZG714:TZJ714"/>
    <mergeCell ref="TZK714:TZN714"/>
    <mergeCell ref="TZO714:TZR714"/>
    <mergeCell ref="TZS714:TZV714"/>
    <mergeCell ref="TZW714:TZZ714"/>
    <mergeCell ref="UAA714:UAD714"/>
    <mergeCell ref="UAE714:UAH714"/>
    <mergeCell ref="UAI714:UAL714"/>
    <mergeCell ref="UAM714:UAP714"/>
    <mergeCell ref="UAQ714:UAT714"/>
    <mergeCell ref="UAU714:UAX714"/>
    <mergeCell ref="UAY714:UBB714"/>
    <mergeCell ref="TVW714:TVZ714"/>
    <mergeCell ref="TWA714:TWD714"/>
    <mergeCell ref="TWE714:TWH714"/>
    <mergeCell ref="TWI714:TWL714"/>
    <mergeCell ref="TWM714:TWP714"/>
    <mergeCell ref="TWQ714:TWT714"/>
    <mergeCell ref="TWU714:TWX714"/>
    <mergeCell ref="TWY714:TXB714"/>
    <mergeCell ref="TXC714:TXF714"/>
    <mergeCell ref="TXG714:TXJ714"/>
    <mergeCell ref="TXK714:TXN714"/>
    <mergeCell ref="TXO714:TXR714"/>
    <mergeCell ref="TXS714:TXV714"/>
    <mergeCell ref="TXW714:TXZ714"/>
    <mergeCell ref="TYA714:TYD714"/>
    <mergeCell ref="TYE714:TYH714"/>
    <mergeCell ref="TYI714:TYL714"/>
    <mergeCell ref="UDS714:UDV714"/>
    <mergeCell ref="UDW714:UDZ714"/>
    <mergeCell ref="UEA714:UED714"/>
    <mergeCell ref="UEE714:UEH714"/>
    <mergeCell ref="UEI714:UEL714"/>
    <mergeCell ref="UEM714:UEP714"/>
    <mergeCell ref="UEQ714:UET714"/>
    <mergeCell ref="UEU714:UEX714"/>
    <mergeCell ref="UEY714:UFB714"/>
    <mergeCell ref="UFC714:UFF714"/>
    <mergeCell ref="UFG714:UFJ714"/>
    <mergeCell ref="UFK714:UFN714"/>
    <mergeCell ref="UFO714:UFR714"/>
    <mergeCell ref="UFS714:UFV714"/>
    <mergeCell ref="UFW714:UFZ714"/>
    <mergeCell ref="UGA714:UGD714"/>
    <mergeCell ref="UGE714:UGH714"/>
    <mergeCell ref="UBC714:UBF714"/>
    <mergeCell ref="UBG714:UBJ714"/>
    <mergeCell ref="UBK714:UBN714"/>
    <mergeCell ref="UBO714:UBR714"/>
    <mergeCell ref="UBS714:UBV714"/>
    <mergeCell ref="UBW714:UBZ714"/>
    <mergeCell ref="UCA714:UCD714"/>
    <mergeCell ref="UCE714:UCH714"/>
    <mergeCell ref="UCI714:UCL714"/>
    <mergeCell ref="UCM714:UCP714"/>
    <mergeCell ref="UCQ714:UCT714"/>
    <mergeCell ref="UCU714:UCX714"/>
    <mergeCell ref="UCY714:UDB714"/>
    <mergeCell ref="UDC714:UDF714"/>
    <mergeCell ref="UDG714:UDJ714"/>
    <mergeCell ref="UDK714:UDN714"/>
    <mergeCell ref="UDO714:UDR714"/>
    <mergeCell ref="UIY714:UJB714"/>
    <mergeCell ref="UJC714:UJF714"/>
    <mergeCell ref="UJG714:UJJ714"/>
    <mergeCell ref="UJK714:UJN714"/>
    <mergeCell ref="UJO714:UJR714"/>
    <mergeCell ref="UJS714:UJV714"/>
    <mergeCell ref="UJW714:UJZ714"/>
    <mergeCell ref="UKA714:UKD714"/>
    <mergeCell ref="UKE714:UKH714"/>
    <mergeCell ref="UKI714:UKL714"/>
    <mergeCell ref="UKM714:UKP714"/>
    <mergeCell ref="UKQ714:UKT714"/>
    <mergeCell ref="UKU714:UKX714"/>
    <mergeCell ref="UKY714:ULB714"/>
    <mergeCell ref="ULC714:ULF714"/>
    <mergeCell ref="ULG714:ULJ714"/>
    <mergeCell ref="ULK714:ULN714"/>
    <mergeCell ref="UGI714:UGL714"/>
    <mergeCell ref="UGM714:UGP714"/>
    <mergeCell ref="UGQ714:UGT714"/>
    <mergeCell ref="UGU714:UGX714"/>
    <mergeCell ref="UGY714:UHB714"/>
    <mergeCell ref="UHC714:UHF714"/>
    <mergeCell ref="UHG714:UHJ714"/>
    <mergeCell ref="UHK714:UHN714"/>
    <mergeCell ref="UHO714:UHR714"/>
    <mergeCell ref="UHS714:UHV714"/>
    <mergeCell ref="UHW714:UHZ714"/>
    <mergeCell ref="UIA714:UID714"/>
    <mergeCell ref="UIE714:UIH714"/>
    <mergeCell ref="UII714:UIL714"/>
    <mergeCell ref="UIM714:UIP714"/>
    <mergeCell ref="UIQ714:UIT714"/>
    <mergeCell ref="UIU714:UIX714"/>
    <mergeCell ref="UOE714:UOH714"/>
    <mergeCell ref="UOI714:UOL714"/>
    <mergeCell ref="UOM714:UOP714"/>
    <mergeCell ref="UOQ714:UOT714"/>
    <mergeCell ref="UOU714:UOX714"/>
    <mergeCell ref="UOY714:UPB714"/>
    <mergeCell ref="UPC714:UPF714"/>
    <mergeCell ref="UPG714:UPJ714"/>
    <mergeCell ref="UPK714:UPN714"/>
    <mergeCell ref="UPO714:UPR714"/>
    <mergeCell ref="UPS714:UPV714"/>
    <mergeCell ref="UPW714:UPZ714"/>
    <mergeCell ref="UQA714:UQD714"/>
    <mergeCell ref="UQE714:UQH714"/>
    <mergeCell ref="UQI714:UQL714"/>
    <mergeCell ref="UQM714:UQP714"/>
    <mergeCell ref="UQQ714:UQT714"/>
    <mergeCell ref="ULO714:ULR714"/>
    <mergeCell ref="ULS714:ULV714"/>
    <mergeCell ref="ULW714:ULZ714"/>
    <mergeCell ref="UMA714:UMD714"/>
    <mergeCell ref="UME714:UMH714"/>
    <mergeCell ref="UMI714:UML714"/>
    <mergeCell ref="UMM714:UMP714"/>
    <mergeCell ref="UMQ714:UMT714"/>
    <mergeCell ref="UMU714:UMX714"/>
    <mergeCell ref="UMY714:UNB714"/>
    <mergeCell ref="UNC714:UNF714"/>
    <mergeCell ref="UNG714:UNJ714"/>
    <mergeCell ref="UNK714:UNN714"/>
    <mergeCell ref="UNO714:UNR714"/>
    <mergeCell ref="UNS714:UNV714"/>
    <mergeCell ref="UNW714:UNZ714"/>
    <mergeCell ref="UOA714:UOD714"/>
    <mergeCell ref="UTK714:UTN714"/>
    <mergeCell ref="UTO714:UTR714"/>
    <mergeCell ref="UTS714:UTV714"/>
    <mergeCell ref="UTW714:UTZ714"/>
    <mergeCell ref="UUA714:UUD714"/>
    <mergeCell ref="UUE714:UUH714"/>
    <mergeCell ref="UUI714:UUL714"/>
    <mergeCell ref="UUM714:UUP714"/>
    <mergeCell ref="UUQ714:UUT714"/>
    <mergeCell ref="UUU714:UUX714"/>
    <mergeCell ref="UUY714:UVB714"/>
    <mergeCell ref="UVC714:UVF714"/>
    <mergeCell ref="UVG714:UVJ714"/>
    <mergeCell ref="UVK714:UVN714"/>
    <mergeCell ref="UVO714:UVR714"/>
    <mergeCell ref="UVS714:UVV714"/>
    <mergeCell ref="UVW714:UVZ714"/>
    <mergeCell ref="UQU714:UQX714"/>
    <mergeCell ref="UQY714:URB714"/>
    <mergeCell ref="URC714:URF714"/>
    <mergeCell ref="URG714:URJ714"/>
    <mergeCell ref="URK714:URN714"/>
    <mergeCell ref="URO714:URR714"/>
    <mergeCell ref="URS714:URV714"/>
    <mergeCell ref="URW714:URZ714"/>
    <mergeCell ref="USA714:USD714"/>
    <mergeCell ref="USE714:USH714"/>
    <mergeCell ref="USI714:USL714"/>
    <mergeCell ref="USM714:USP714"/>
    <mergeCell ref="USQ714:UST714"/>
    <mergeCell ref="USU714:USX714"/>
    <mergeCell ref="USY714:UTB714"/>
    <mergeCell ref="UTC714:UTF714"/>
    <mergeCell ref="UTG714:UTJ714"/>
    <mergeCell ref="UYQ714:UYT714"/>
    <mergeCell ref="UYU714:UYX714"/>
    <mergeCell ref="UYY714:UZB714"/>
    <mergeCell ref="UZC714:UZF714"/>
    <mergeCell ref="UZG714:UZJ714"/>
    <mergeCell ref="UZK714:UZN714"/>
    <mergeCell ref="UZO714:UZR714"/>
    <mergeCell ref="UZS714:UZV714"/>
    <mergeCell ref="UZW714:UZZ714"/>
    <mergeCell ref="VAA714:VAD714"/>
    <mergeCell ref="VAE714:VAH714"/>
    <mergeCell ref="VAI714:VAL714"/>
    <mergeCell ref="VAM714:VAP714"/>
    <mergeCell ref="VAQ714:VAT714"/>
    <mergeCell ref="VAU714:VAX714"/>
    <mergeCell ref="VAY714:VBB714"/>
    <mergeCell ref="VBC714:VBF714"/>
    <mergeCell ref="UWA714:UWD714"/>
    <mergeCell ref="UWE714:UWH714"/>
    <mergeCell ref="UWI714:UWL714"/>
    <mergeCell ref="UWM714:UWP714"/>
    <mergeCell ref="UWQ714:UWT714"/>
    <mergeCell ref="UWU714:UWX714"/>
    <mergeCell ref="UWY714:UXB714"/>
    <mergeCell ref="UXC714:UXF714"/>
    <mergeCell ref="UXG714:UXJ714"/>
    <mergeCell ref="UXK714:UXN714"/>
    <mergeCell ref="UXO714:UXR714"/>
    <mergeCell ref="UXS714:UXV714"/>
    <mergeCell ref="UXW714:UXZ714"/>
    <mergeCell ref="UYA714:UYD714"/>
    <mergeCell ref="UYE714:UYH714"/>
    <mergeCell ref="UYI714:UYL714"/>
    <mergeCell ref="UYM714:UYP714"/>
    <mergeCell ref="VDW714:VDZ714"/>
    <mergeCell ref="VEA714:VED714"/>
    <mergeCell ref="VEE714:VEH714"/>
    <mergeCell ref="VEI714:VEL714"/>
    <mergeCell ref="VEM714:VEP714"/>
    <mergeCell ref="VEQ714:VET714"/>
    <mergeCell ref="VEU714:VEX714"/>
    <mergeCell ref="VEY714:VFB714"/>
    <mergeCell ref="VFC714:VFF714"/>
    <mergeCell ref="VFG714:VFJ714"/>
    <mergeCell ref="VFK714:VFN714"/>
    <mergeCell ref="VFO714:VFR714"/>
    <mergeCell ref="VFS714:VFV714"/>
    <mergeCell ref="VFW714:VFZ714"/>
    <mergeCell ref="VGA714:VGD714"/>
    <mergeCell ref="VGE714:VGH714"/>
    <mergeCell ref="VGI714:VGL714"/>
    <mergeCell ref="VBG714:VBJ714"/>
    <mergeCell ref="VBK714:VBN714"/>
    <mergeCell ref="VBO714:VBR714"/>
    <mergeCell ref="VBS714:VBV714"/>
    <mergeCell ref="VBW714:VBZ714"/>
    <mergeCell ref="VCA714:VCD714"/>
    <mergeCell ref="VCE714:VCH714"/>
    <mergeCell ref="VCI714:VCL714"/>
    <mergeCell ref="VCM714:VCP714"/>
    <mergeCell ref="VCQ714:VCT714"/>
    <mergeCell ref="VCU714:VCX714"/>
    <mergeCell ref="VCY714:VDB714"/>
    <mergeCell ref="VDC714:VDF714"/>
    <mergeCell ref="VDG714:VDJ714"/>
    <mergeCell ref="VDK714:VDN714"/>
    <mergeCell ref="VDO714:VDR714"/>
    <mergeCell ref="VDS714:VDV714"/>
    <mergeCell ref="VJC714:VJF714"/>
    <mergeCell ref="VJG714:VJJ714"/>
    <mergeCell ref="VJK714:VJN714"/>
    <mergeCell ref="VJO714:VJR714"/>
    <mergeCell ref="VJS714:VJV714"/>
    <mergeCell ref="VJW714:VJZ714"/>
    <mergeCell ref="VKA714:VKD714"/>
    <mergeCell ref="VKE714:VKH714"/>
    <mergeCell ref="VKI714:VKL714"/>
    <mergeCell ref="VKM714:VKP714"/>
    <mergeCell ref="VKQ714:VKT714"/>
    <mergeCell ref="VKU714:VKX714"/>
    <mergeCell ref="VKY714:VLB714"/>
    <mergeCell ref="VLC714:VLF714"/>
    <mergeCell ref="VLG714:VLJ714"/>
    <mergeCell ref="VLK714:VLN714"/>
    <mergeCell ref="VLO714:VLR714"/>
    <mergeCell ref="VGM714:VGP714"/>
    <mergeCell ref="VGQ714:VGT714"/>
    <mergeCell ref="VGU714:VGX714"/>
    <mergeCell ref="VGY714:VHB714"/>
    <mergeCell ref="VHC714:VHF714"/>
    <mergeCell ref="VHG714:VHJ714"/>
    <mergeCell ref="VHK714:VHN714"/>
    <mergeCell ref="VHO714:VHR714"/>
    <mergeCell ref="VHS714:VHV714"/>
    <mergeCell ref="VHW714:VHZ714"/>
    <mergeCell ref="VIA714:VID714"/>
    <mergeCell ref="VIE714:VIH714"/>
    <mergeCell ref="VII714:VIL714"/>
    <mergeCell ref="VIM714:VIP714"/>
    <mergeCell ref="VIQ714:VIT714"/>
    <mergeCell ref="VIU714:VIX714"/>
    <mergeCell ref="VIY714:VJB714"/>
    <mergeCell ref="VOI714:VOL714"/>
    <mergeCell ref="VOM714:VOP714"/>
    <mergeCell ref="VOQ714:VOT714"/>
    <mergeCell ref="VOU714:VOX714"/>
    <mergeCell ref="VOY714:VPB714"/>
    <mergeCell ref="VPC714:VPF714"/>
    <mergeCell ref="VPG714:VPJ714"/>
    <mergeCell ref="VPK714:VPN714"/>
    <mergeCell ref="VPO714:VPR714"/>
    <mergeCell ref="VPS714:VPV714"/>
    <mergeCell ref="VPW714:VPZ714"/>
    <mergeCell ref="VQA714:VQD714"/>
    <mergeCell ref="VQE714:VQH714"/>
    <mergeCell ref="VQI714:VQL714"/>
    <mergeCell ref="VQM714:VQP714"/>
    <mergeCell ref="VQQ714:VQT714"/>
    <mergeCell ref="VQU714:VQX714"/>
    <mergeCell ref="VLS714:VLV714"/>
    <mergeCell ref="VLW714:VLZ714"/>
    <mergeCell ref="VMA714:VMD714"/>
    <mergeCell ref="VME714:VMH714"/>
    <mergeCell ref="VMI714:VML714"/>
    <mergeCell ref="VMM714:VMP714"/>
    <mergeCell ref="VMQ714:VMT714"/>
    <mergeCell ref="VMU714:VMX714"/>
    <mergeCell ref="VMY714:VNB714"/>
    <mergeCell ref="VNC714:VNF714"/>
    <mergeCell ref="VNG714:VNJ714"/>
    <mergeCell ref="VNK714:VNN714"/>
    <mergeCell ref="VNO714:VNR714"/>
    <mergeCell ref="VNS714:VNV714"/>
    <mergeCell ref="VNW714:VNZ714"/>
    <mergeCell ref="VOA714:VOD714"/>
    <mergeCell ref="VOE714:VOH714"/>
    <mergeCell ref="VTO714:VTR714"/>
    <mergeCell ref="VTS714:VTV714"/>
    <mergeCell ref="VTW714:VTZ714"/>
    <mergeCell ref="VUA714:VUD714"/>
    <mergeCell ref="VUE714:VUH714"/>
    <mergeCell ref="VUI714:VUL714"/>
    <mergeCell ref="VUM714:VUP714"/>
    <mergeCell ref="VUQ714:VUT714"/>
    <mergeCell ref="VUU714:VUX714"/>
    <mergeCell ref="VUY714:VVB714"/>
    <mergeCell ref="VVC714:VVF714"/>
    <mergeCell ref="VVG714:VVJ714"/>
    <mergeCell ref="VVK714:VVN714"/>
    <mergeCell ref="VVO714:VVR714"/>
    <mergeCell ref="VVS714:VVV714"/>
    <mergeCell ref="VVW714:VVZ714"/>
    <mergeCell ref="VWA714:VWD714"/>
    <mergeCell ref="VQY714:VRB714"/>
    <mergeCell ref="VRC714:VRF714"/>
    <mergeCell ref="VRG714:VRJ714"/>
    <mergeCell ref="VRK714:VRN714"/>
    <mergeCell ref="VRO714:VRR714"/>
    <mergeCell ref="VRS714:VRV714"/>
    <mergeCell ref="VRW714:VRZ714"/>
    <mergeCell ref="VSA714:VSD714"/>
    <mergeCell ref="VSE714:VSH714"/>
    <mergeCell ref="VSI714:VSL714"/>
    <mergeCell ref="VSM714:VSP714"/>
    <mergeCell ref="VSQ714:VST714"/>
    <mergeCell ref="VSU714:VSX714"/>
    <mergeCell ref="VSY714:VTB714"/>
    <mergeCell ref="VTC714:VTF714"/>
    <mergeCell ref="VTG714:VTJ714"/>
    <mergeCell ref="VTK714:VTN714"/>
    <mergeCell ref="VYU714:VYX714"/>
    <mergeCell ref="VYY714:VZB714"/>
    <mergeCell ref="VZC714:VZF714"/>
    <mergeCell ref="VZG714:VZJ714"/>
    <mergeCell ref="VZK714:VZN714"/>
    <mergeCell ref="VZO714:VZR714"/>
    <mergeCell ref="VZS714:VZV714"/>
    <mergeCell ref="VZW714:VZZ714"/>
    <mergeCell ref="WAA714:WAD714"/>
    <mergeCell ref="WAE714:WAH714"/>
    <mergeCell ref="WAI714:WAL714"/>
    <mergeCell ref="WAM714:WAP714"/>
    <mergeCell ref="WAQ714:WAT714"/>
    <mergeCell ref="WAU714:WAX714"/>
    <mergeCell ref="WAY714:WBB714"/>
    <mergeCell ref="WBC714:WBF714"/>
    <mergeCell ref="WBG714:WBJ714"/>
    <mergeCell ref="VWE714:VWH714"/>
    <mergeCell ref="VWI714:VWL714"/>
    <mergeCell ref="VWM714:VWP714"/>
    <mergeCell ref="VWQ714:VWT714"/>
    <mergeCell ref="VWU714:VWX714"/>
    <mergeCell ref="VWY714:VXB714"/>
    <mergeCell ref="VXC714:VXF714"/>
    <mergeCell ref="VXG714:VXJ714"/>
    <mergeCell ref="VXK714:VXN714"/>
    <mergeCell ref="VXO714:VXR714"/>
    <mergeCell ref="VXS714:VXV714"/>
    <mergeCell ref="VXW714:VXZ714"/>
    <mergeCell ref="VYA714:VYD714"/>
    <mergeCell ref="VYE714:VYH714"/>
    <mergeCell ref="VYI714:VYL714"/>
    <mergeCell ref="VYM714:VYP714"/>
    <mergeCell ref="VYQ714:VYT714"/>
    <mergeCell ref="WEA714:WED714"/>
    <mergeCell ref="WEE714:WEH714"/>
    <mergeCell ref="WEI714:WEL714"/>
    <mergeCell ref="WEM714:WEP714"/>
    <mergeCell ref="WEQ714:WET714"/>
    <mergeCell ref="WEU714:WEX714"/>
    <mergeCell ref="WEY714:WFB714"/>
    <mergeCell ref="WFC714:WFF714"/>
    <mergeCell ref="WFG714:WFJ714"/>
    <mergeCell ref="WFK714:WFN714"/>
    <mergeCell ref="WFO714:WFR714"/>
    <mergeCell ref="WFS714:WFV714"/>
    <mergeCell ref="WFW714:WFZ714"/>
    <mergeCell ref="WGA714:WGD714"/>
    <mergeCell ref="WGE714:WGH714"/>
    <mergeCell ref="WGI714:WGL714"/>
    <mergeCell ref="WGM714:WGP714"/>
    <mergeCell ref="WBK714:WBN714"/>
    <mergeCell ref="WBO714:WBR714"/>
    <mergeCell ref="WBS714:WBV714"/>
    <mergeCell ref="WBW714:WBZ714"/>
    <mergeCell ref="WCA714:WCD714"/>
    <mergeCell ref="WCE714:WCH714"/>
    <mergeCell ref="WCI714:WCL714"/>
    <mergeCell ref="WCM714:WCP714"/>
    <mergeCell ref="WCQ714:WCT714"/>
    <mergeCell ref="WCU714:WCX714"/>
    <mergeCell ref="WCY714:WDB714"/>
    <mergeCell ref="WDC714:WDF714"/>
    <mergeCell ref="WDG714:WDJ714"/>
    <mergeCell ref="WDK714:WDN714"/>
    <mergeCell ref="WDO714:WDR714"/>
    <mergeCell ref="WDS714:WDV714"/>
    <mergeCell ref="WDW714:WDZ714"/>
    <mergeCell ref="WJG714:WJJ714"/>
    <mergeCell ref="WJK714:WJN714"/>
    <mergeCell ref="WJO714:WJR714"/>
    <mergeCell ref="WJS714:WJV714"/>
    <mergeCell ref="WJW714:WJZ714"/>
    <mergeCell ref="WKA714:WKD714"/>
    <mergeCell ref="WKE714:WKH714"/>
    <mergeCell ref="WKI714:WKL714"/>
    <mergeCell ref="WKM714:WKP714"/>
    <mergeCell ref="WKQ714:WKT714"/>
    <mergeCell ref="WKU714:WKX714"/>
    <mergeCell ref="WKY714:WLB714"/>
    <mergeCell ref="WLC714:WLF714"/>
    <mergeCell ref="WLG714:WLJ714"/>
    <mergeCell ref="WLK714:WLN714"/>
    <mergeCell ref="WLO714:WLR714"/>
    <mergeCell ref="WLS714:WLV714"/>
    <mergeCell ref="WGQ714:WGT714"/>
    <mergeCell ref="WGU714:WGX714"/>
    <mergeCell ref="WGY714:WHB714"/>
    <mergeCell ref="WHC714:WHF714"/>
    <mergeCell ref="WHG714:WHJ714"/>
    <mergeCell ref="WHK714:WHN714"/>
    <mergeCell ref="WHO714:WHR714"/>
    <mergeCell ref="WHS714:WHV714"/>
    <mergeCell ref="WHW714:WHZ714"/>
    <mergeCell ref="WIA714:WID714"/>
    <mergeCell ref="WIE714:WIH714"/>
    <mergeCell ref="WII714:WIL714"/>
    <mergeCell ref="WIM714:WIP714"/>
    <mergeCell ref="WIQ714:WIT714"/>
    <mergeCell ref="WIU714:WIX714"/>
    <mergeCell ref="WIY714:WJB714"/>
    <mergeCell ref="WJC714:WJF714"/>
    <mergeCell ref="WOM714:WOP714"/>
    <mergeCell ref="WOQ714:WOT714"/>
    <mergeCell ref="WOU714:WOX714"/>
    <mergeCell ref="WOY714:WPB714"/>
    <mergeCell ref="WPC714:WPF714"/>
    <mergeCell ref="WPG714:WPJ714"/>
    <mergeCell ref="WPK714:WPN714"/>
    <mergeCell ref="WPO714:WPR714"/>
    <mergeCell ref="WPS714:WPV714"/>
    <mergeCell ref="WPW714:WPZ714"/>
    <mergeCell ref="WQA714:WQD714"/>
    <mergeCell ref="WQE714:WQH714"/>
    <mergeCell ref="WQI714:WQL714"/>
    <mergeCell ref="WQM714:WQP714"/>
    <mergeCell ref="WQQ714:WQT714"/>
    <mergeCell ref="WQU714:WQX714"/>
    <mergeCell ref="WQY714:WRB714"/>
    <mergeCell ref="WLW714:WLZ714"/>
    <mergeCell ref="WMA714:WMD714"/>
    <mergeCell ref="WME714:WMH714"/>
    <mergeCell ref="WMI714:WML714"/>
    <mergeCell ref="WMM714:WMP714"/>
    <mergeCell ref="WMQ714:WMT714"/>
    <mergeCell ref="WMU714:WMX714"/>
    <mergeCell ref="WMY714:WNB714"/>
    <mergeCell ref="WNC714:WNF714"/>
    <mergeCell ref="WNG714:WNJ714"/>
    <mergeCell ref="WNK714:WNN714"/>
    <mergeCell ref="WNO714:WNR714"/>
    <mergeCell ref="WNS714:WNV714"/>
    <mergeCell ref="WNW714:WNZ714"/>
    <mergeCell ref="WOA714:WOD714"/>
    <mergeCell ref="WOE714:WOH714"/>
    <mergeCell ref="WOI714:WOL714"/>
    <mergeCell ref="WYM714:WYP714"/>
    <mergeCell ref="WYQ714:WYT714"/>
    <mergeCell ref="WYU714:WYX714"/>
    <mergeCell ref="WTS714:WTV714"/>
    <mergeCell ref="WTW714:WTZ714"/>
    <mergeCell ref="WUA714:WUD714"/>
    <mergeCell ref="WUE714:WUH714"/>
    <mergeCell ref="WUI714:WUL714"/>
    <mergeCell ref="WUM714:WUP714"/>
    <mergeCell ref="WUQ714:WUT714"/>
    <mergeCell ref="WUU714:WUX714"/>
    <mergeCell ref="WUY714:WVB714"/>
    <mergeCell ref="WVC714:WVF714"/>
    <mergeCell ref="WVG714:WVJ714"/>
    <mergeCell ref="WVK714:WVN714"/>
    <mergeCell ref="WVO714:WVR714"/>
    <mergeCell ref="WVS714:WVV714"/>
    <mergeCell ref="WVW714:WVZ714"/>
    <mergeCell ref="WWA714:WWD714"/>
    <mergeCell ref="WWE714:WWH714"/>
    <mergeCell ref="WRC714:WRF714"/>
    <mergeCell ref="WRG714:WRJ714"/>
    <mergeCell ref="WRK714:WRN714"/>
    <mergeCell ref="WRO714:WRR714"/>
    <mergeCell ref="WRS714:WRV714"/>
    <mergeCell ref="WRW714:WRZ714"/>
    <mergeCell ref="WSA714:WSD714"/>
    <mergeCell ref="WSE714:WSH714"/>
    <mergeCell ref="WSI714:WSL714"/>
    <mergeCell ref="WSM714:WSP714"/>
    <mergeCell ref="WSQ714:WST714"/>
    <mergeCell ref="WSU714:WSX714"/>
    <mergeCell ref="WSY714:WTB714"/>
    <mergeCell ref="WTC714:WTF714"/>
    <mergeCell ref="WTG714:WTJ714"/>
    <mergeCell ref="WTK714:WTN714"/>
    <mergeCell ref="WTO714:WTR714"/>
    <mergeCell ref="O1780:R1780"/>
    <mergeCell ref="O1782:R1782"/>
    <mergeCell ref="O2059:R2059"/>
    <mergeCell ref="XEE714:XEH714"/>
    <mergeCell ref="XEI714:XEL714"/>
    <mergeCell ref="XEM714:XEP714"/>
    <mergeCell ref="XEQ714:XET714"/>
    <mergeCell ref="XEU714:XEX714"/>
    <mergeCell ref="XEY714:XFB714"/>
    <mergeCell ref="XFC714:XFD714"/>
    <mergeCell ref="O716:R716"/>
    <mergeCell ref="O990:R990"/>
    <mergeCell ref="O992:R992"/>
    <mergeCell ref="O1423:R1423"/>
    <mergeCell ref="O1424:R1424"/>
    <mergeCell ref="O1426:R1426"/>
    <mergeCell ref="XBO714:XBR714"/>
    <mergeCell ref="XBS714:XBV714"/>
    <mergeCell ref="XBW714:XBZ714"/>
    <mergeCell ref="XCA714:XCD714"/>
    <mergeCell ref="XCE714:XCH714"/>
    <mergeCell ref="XCI714:XCL714"/>
    <mergeCell ref="XCM714:XCP714"/>
    <mergeCell ref="XCQ714:XCT714"/>
    <mergeCell ref="XCU714:XCX714"/>
    <mergeCell ref="XCY714:XDB714"/>
    <mergeCell ref="XDC714:XDF714"/>
    <mergeCell ref="XDG714:XDJ714"/>
    <mergeCell ref="XDK714:XDN714"/>
    <mergeCell ref="XDO714:XDR714"/>
    <mergeCell ref="XDS714:XDV714"/>
    <mergeCell ref="XDW714:XDZ714"/>
    <mergeCell ref="XEA714:XED714"/>
    <mergeCell ref="WYY714:WZB714"/>
    <mergeCell ref="WZC714:WZF714"/>
    <mergeCell ref="WZG714:WZJ714"/>
    <mergeCell ref="WZK714:WZN714"/>
    <mergeCell ref="WZO714:WZR714"/>
    <mergeCell ref="WZS714:WZV714"/>
    <mergeCell ref="WZW714:WZZ714"/>
    <mergeCell ref="XAA714:XAD714"/>
    <mergeCell ref="XAE714:XAH714"/>
    <mergeCell ref="XAI714:XAL714"/>
    <mergeCell ref="XAM714:XAP714"/>
    <mergeCell ref="XAQ714:XAT714"/>
    <mergeCell ref="XAU714:XAX714"/>
    <mergeCell ref="XAY714:XBB714"/>
    <mergeCell ref="XBC714:XBF714"/>
    <mergeCell ref="XBG714:XBJ714"/>
    <mergeCell ref="XBK714:XBN714"/>
    <mergeCell ref="WWI714:WWL714"/>
    <mergeCell ref="WWM714:WWP714"/>
    <mergeCell ref="WWQ714:WWT714"/>
    <mergeCell ref="WWU714:WWX714"/>
    <mergeCell ref="WWY714:WXB714"/>
    <mergeCell ref="WXC714:WXF714"/>
    <mergeCell ref="WXG714:WXJ714"/>
    <mergeCell ref="WXK714:WXN714"/>
    <mergeCell ref="WXO714:WXR714"/>
    <mergeCell ref="WXS714:WXV714"/>
    <mergeCell ref="WXW714:WXZ714"/>
    <mergeCell ref="WYA714:WYD714"/>
    <mergeCell ref="WYE714:WYH714"/>
    <mergeCell ref="WYI714:WYL714"/>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819"/>
  <sheetViews>
    <sheetView zoomScale="80" zoomScaleNormal="80" zoomScalePageLayoutView="40" workbookViewId="0">
      <selection sqref="A1:XFD1048576"/>
    </sheetView>
  </sheetViews>
  <sheetFormatPr defaultColWidth="0" defaultRowHeight="12.75" zeroHeight="1" x14ac:dyDescent="0.2"/>
  <cols>
    <col min="1" max="1" width="19.5703125" style="4" customWidth="1"/>
    <col min="2" max="2" width="31" style="4" customWidth="1"/>
    <col min="3" max="4" width="8" style="4" customWidth="1"/>
    <col min="5" max="7" width="13" style="4" bestFit="1" customWidth="1"/>
    <col min="8" max="8" width="13.42578125" style="4" bestFit="1" customWidth="1"/>
    <col min="9" max="9" width="14.28515625" style="4" bestFit="1" customWidth="1"/>
    <col min="10" max="10" width="12.28515625" style="4" bestFit="1" customWidth="1"/>
    <col min="11" max="11" width="2.140625" style="4" customWidth="1"/>
    <col min="12" max="12" width="29.42578125" style="4" bestFit="1" customWidth="1"/>
    <col min="13" max="15" width="16.28515625" style="4" bestFit="1" customWidth="1"/>
    <col min="16" max="17" width="16.28515625" style="5" bestFit="1" customWidth="1"/>
    <col min="18" max="18" width="17.28515625" style="4" bestFit="1" customWidth="1"/>
    <col min="19" max="19" width="2.85546875" style="5" customWidth="1"/>
    <col min="20" max="20" width="6.42578125" style="5" customWidth="1"/>
    <col min="21" max="21" width="14.5703125" style="5" bestFit="1" customWidth="1"/>
    <col min="22"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31" style="5" bestFit="1" customWidth="1"/>
    <col min="29" max="30" width="5.85546875" style="5" customWidth="1"/>
    <col min="31" max="31" width="12.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22.42578125" style="5" bestFit="1" customWidth="1"/>
    <col min="39" max="39" width="15.85546875" style="5" bestFit="1" customWidth="1"/>
    <col min="40" max="41" width="16.28515625" style="5" bestFit="1" customWidth="1"/>
    <col min="42" max="43" width="15.140625" style="5" bestFit="1" customWidth="1"/>
    <col min="44" max="44" width="16.28515625" style="5" bestFit="1" customWidth="1"/>
    <col min="45" max="45" width="3.5703125" style="5" customWidth="1"/>
    <col min="46" max="46" width="5.85546875" style="5" customWidth="1"/>
    <col min="47" max="48" width="11.28515625" style="5" bestFit="1" customWidth="1"/>
    <col min="49" max="49" width="12.28515625" style="5" bestFit="1" customWidth="1"/>
    <col min="50" max="51" width="13.42578125" style="5" bestFit="1" customWidth="1"/>
    <col min="52" max="52" width="12.28515625" style="5" bestFit="1" customWidth="1"/>
    <col min="53" max="53" width="3.28515625" style="5" customWidth="1"/>
    <col min="54" max="74" width="0" style="5" hidden="1" customWidth="1"/>
    <col min="75" max="16384" width="9.140625" style="5" hidden="1"/>
  </cols>
  <sheetData>
    <row r="1" spans="1:16383" ht="13.5" thickBot="1" x14ac:dyDescent="0.25">
      <c r="A1" s="44" t="s">
        <v>25</v>
      </c>
      <c r="B1" s="14"/>
      <c r="C1" s="14"/>
      <c r="H1" s="13"/>
      <c r="I1" s="14"/>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474" t="s">
        <v>26</v>
      </c>
      <c r="B2" s="475"/>
      <c r="C2" s="475"/>
      <c r="D2" s="475"/>
      <c r="E2" s="476"/>
      <c r="H2" s="481"/>
      <c r="I2" s="481"/>
      <c r="J2" s="481"/>
      <c r="K2" s="481"/>
      <c r="L2" s="481"/>
      <c r="M2" s="481"/>
      <c r="N2" s="481"/>
      <c r="O2" s="481"/>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477"/>
      <c r="B3" s="478"/>
      <c r="C3" s="478"/>
      <c r="D3" s="478"/>
      <c r="E3" s="479"/>
      <c r="H3" s="481"/>
      <c r="I3" s="481"/>
      <c r="J3" s="481"/>
      <c r="K3" s="481"/>
      <c r="L3" s="481"/>
      <c r="M3" s="481"/>
      <c r="N3" s="481"/>
      <c r="O3" s="481"/>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47"/>
      <c r="B4" s="47"/>
      <c r="C4" s="47"/>
      <c r="D4" s="47"/>
      <c r="E4" s="47"/>
      <c r="H4" s="47"/>
      <c r="I4" s="47"/>
      <c r="J4" s="47"/>
      <c r="K4" s="47"/>
      <c r="L4" s="47"/>
      <c r="M4" s="47"/>
      <c r="N4" s="47"/>
      <c r="O4" s="47"/>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156</v>
      </c>
      <c r="B5" s="17"/>
      <c r="C5" s="17"/>
      <c r="D5" s="17"/>
      <c r="E5" s="17"/>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6"/>
      <c r="C6" s="16"/>
      <c r="D6" s="16"/>
      <c r="E6" s="16"/>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s="255" customFormat="1" ht="20.25" customHeight="1" x14ac:dyDescent="0.25">
      <c r="A7" s="253" t="s">
        <v>735</v>
      </c>
      <c r="B7" s="253"/>
      <c r="C7" s="253"/>
      <c r="D7" s="253"/>
      <c r="E7" s="253"/>
      <c r="F7" s="253"/>
      <c r="G7" s="253"/>
      <c r="H7" s="253"/>
      <c r="I7" s="253"/>
      <c r="J7" s="253"/>
      <c r="K7" s="253"/>
      <c r="L7" s="253"/>
      <c r="M7" s="253"/>
      <c r="N7" s="253"/>
      <c r="O7" s="253"/>
      <c r="P7" s="254"/>
      <c r="Q7" s="254"/>
      <c r="R7" s="254"/>
      <c r="S7" s="254"/>
      <c r="T7" s="254"/>
      <c r="U7" s="254"/>
      <c r="V7" s="254"/>
      <c r="W7" s="254"/>
      <c r="X7" s="254"/>
      <c r="Y7" s="254"/>
      <c r="Z7" s="254"/>
      <c r="AA7" s="254"/>
      <c r="AB7" s="254"/>
      <c r="AC7" s="254"/>
      <c r="AD7" s="254"/>
      <c r="AE7" s="254"/>
      <c r="AF7" s="254"/>
      <c r="AG7" s="254"/>
      <c r="AH7" s="254"/>
      <c r="AI7" s="254"/>
      <c r="AJ7" s="254"/>
      <c r="AK7" s="254"/>
      <c r="AL7" s="254"/>
      <c r="AM7" s="254"/>
      <c r="AN7" s="254"/>
      <c r="AO7" s="254"/>
      <c r="AP7" s="254"/>
      <c r="AQ7" s="254"/>
      <c r="AR7" s="254"/>
      <c r="AS7" s="254"/>
      <c r="AT7" s="254"/>
      <c r="AU7" s="254"/>
      <c r="AV7" s="254"/>
      <c r="AW7" s="254"/>
      <c r="AX7" s="254"/>
      <c r="AY7" s="254"/>
      <c r="AZ7" s="254"/>
      <c r="BA7" s="254"/>
      <c r="BB7" s="254"/>
      <c r="BC7" s="254"/>
      <c r="BD7" s="254"/>
      <c r="BE7" s="254"/>
      <c r="BF7" s="254"/>
      <c r="BG7" s="254"/>
      <c r="BH7" s="254"/>
      <c r="BI7" s="254"/>
      <c r="BJ7" s="254"/>
      <c r="BK7" s="254"/>
      <c r="BL7" s="254"/>
      <c r="BM7" s="254"/>
      <c r="BN7" s="254"/>
      <c r="BO7" s="254"/>
      <c r="BP7" s="254"/>
      <c r="BQ7" s="254"/>
      <c r="BR7" s="254"/>
      <c r="BS7" s="254"/>
      <c r="BT7" s="254"/>
      <c r="BU7" s="254"/>
      <c r="BV7" s="254"/>
      <c r="BW7" s="254"/>
      <c r="BX7" s="254"/>
      <c r="BY7" s="254"/>
      <c r="BZ7" s="254"/>
      <c r="CA7" s="254"/>
      <c r="CB7" s="254"/>
      <c r="CC7" s="254"/>
      <c r="CD7" s="254"/>
      <c r="CE7" s="254"/>
      <c r="CF7" s="254"/>
      <c r="CG7" s="254"/>
      <c r="CH7" s="254"/>
      <c r="CI7" s="254"/>
      <c r="CJ7" s="254"/>
      <c r="CK7" s="254"/>
      <c r="CL7" s="254"/>
      <c r="CM7" s="254"/>
      <c r="CN7" s="254"/>
      <c r="CO7" s="254"/>
      <c r="CP7" s="254"/>
      <c r="CQ7" s="254"/>
      <c r="CR7" s="254"/>
      <c r="CS7" s="254"/>
      <c r="CT7" s="254"/>
      <c r="CU7" s="254"/>
      <c r="CV7" s="254"/>
      <c r="CW7" s="254"/>
      <c r="CX7" s="254"/>
      <c r="CY7" s="254"/>
      <c r="CZ7" s="254"/>
      <c r="DA7" s="254"/>
      <c r="DB7" s="254"/>
      <c r="DC7" s="254"/>
      <c r="DD7" s="254"/>
      <c r="DE7" s="254"/>
      <c r="DF7" s="254"/>
      <c r="DG7" s="254"/>
      <c r="DH7" s="254"/>
      <c r="DI7" s="254"/>
      <c r="DJ7" s="254"/>
      <c r="DK7" s="254"/>
      <c r="DL7" s="254"/>
      <c r="DM7" s="254"/>
      <c r="DN7" s="254"/>
      <c r="DO7" s="254"/>
      <c r="DP7" s="254"/>
      <c r="DQ7" s="254"/>
      <c r="DR7" s="254"/>
      <c r="DS7" s="254"/>
      <c r="DT7" s="254"/>
      <c r="DU7" s="254"/>
      <c r="DV7" s="254"/>
      <c r="DW7" s="254"/>
      <c r="DX7" s="254"/>
      <c r="DY7" s="254"/>
      <c r="DZ7" s="254"/>
      <c r="EA7" s="254"/>
      <c r="EB7" s="254"/>
      <c r="EC7" s="254"/>
      <c r="ED7" s="254"/>
      <c r="EE7" s="254"/>
      <c r="EF7" s="254"/>
      <c r="EG7" s="254"/>
      <c r="EH7" s="254"/>
      <c r="EI7" s="254"/>
      <c r="EJ7" s="254"/>
      <c r="EK7" s="254"/>
      <c r="EL7" s="254"/>
      <c r="EM7" s="254"/>
      <c r="EN7" s="254"/>
      <c r="EO7" s="254"/>
      <c r="EP7" s="254"/>
      <c r="EQ7" s="254"/>
      <c r="ER7" s="254"/>
      <c r="ES7" s="254"/>
      <c r="ET7" s="254"/>
      <c r="EU7" s="254"/>
      <c r="EV7" s="254"/>
      <c r="EW7" s="254"/>
      <c r="EX7" s="254"/>
      <c r="EY7" s="254"/>
      <c r="EZ7" s="254"/>
      <c r="FA7" s="254"/>
      <c r="FB7" s="254"/>
      <c r="FC7" s="254"/>
      <c r="FD7" s="254"/>
      <c r="FE7" s="254"/>
      <c r="FF7" s="254"/>
      <c r="FG7" s="254"/>
      <c r="FH7" s="254"/>
      <c r="FI7" s="254"/>
      <c r="FJ7" s="254"/>
      <c r="FK7" s="254"/>
      <c r="FL7" s="254"/>
      <c r="FM7" s="254"/>
      <c r="FN7" s="254"/>
      <c r="FO7" s="254"/>
      <c r="FP7" s="254"/>
      <c r="FQ7" s="254"/>
      <c r="FR7" s="254"/>
      <c r="FS7" s="254"/>
      <c r="FT7" s="254"/>
      <c r="FU7" s="254"/>
      <c r="FV7" s="254"/>
      <c r="FW7" s="254"/>
      <c r="FX7" s="254"/>
      <c r="FY7" s="254"/>
      <c r="FZ7" s="254"/>
      <c r="GA7" s="254"/>
      <c r="GB7" s="254"/>
      <c r="GC7" s="254"/>
      <c r="GD7" s="254"/>
      <c r="GE7" s="254"/>
      <c r="GF7" s="254"/>
      <c r="GG7" s="254"/>
      <c r="GH7" s="254"/>
      <c r="GI7" s="254"/>
      <c r="GJ7" s="254"/>
      <c r="GK7" s="254"/>
      <c r="GL7" s="254"/>
      <c r="GM7" s="254"/>
      <c r="GN7" s="254"/>
      <c r="GO7" s="254"/>
      <c r="GP7" s="254"/>
      <c r="GQ7" s="254"/>
      <c r="GR7" s="254"/>
      <c r="GS7" s="254"/>
      <c r="GT7" s="254"/>
      <c r="GU7" s="254"/>
      <c r="GV7" s="254"/>
      <c r="GW7" s="254"/>
      <c r="GX7" s="254"/>
      <c r="GY7" s="254"/>
      <c r="GZ7" s="254"/>
      <c r="HA7" s="254"/>
      <c r="HB7" s="254"/>
      <c r="HC7" s="254"/>
      <c r="HD7" s="254"/>
      <c r="HE7" s="254"/>
      <c r="HF7" s="254"/>
      <c r="HG7" s="254"/>
      <c r="HH7" s="254"/>
      <c r="HI7" s="254"/>
      <c r="HJ7" s="254"/>
      <c r="HK7" s="254"/>
      <c r="HL7" s="254"/>
      <c r="HM7" s="254"/>
      <c r="HN7" s="254"/>
      <c r="HO7" s="254"/>
      <c r="HP7" s="254"/>
      <c r="HQ7" s="254"/>
      <c r="HR7" s="254"/>
      <c r="HS7" s="254"/>
      <c r="HT7" s="254"/>
      <c r="HU7" s="254"/>
      <c r="HV7" s="254"/>
      <c r="HW7" s="254"/>
      <c r="HX7" s="254"/>
      <c r="HY7" s="254"/>
      <c r="HZ7" s="254"/>
      <c r="IA7" s="254"/>
      <c r="IB7" s="254"/>
      <c r="IC7" s="254"/>
      <c r="ID7" s="254"/>
      <c r="IE7" s="254"/>
      <c r="IF7" s="254"/>
      <c r="IG7" s="254"/>
      <c r="IH7" s="254"/>
      <c r="II7" s="254"/>
      <c r="IJ7" s="254"/>
      <c r="IK7" s="254"/>
      <c r="IL7" s="254"/>
      <c r="IM7" s="254"/>
      <c r="IN7" s="254"/>
      <c r="IO7" s="254"/>
      <c r="IP7" s="254"/>
      <c r="IQ7" s="254"/>
      <c r="IR7" s="254"/>
      <c r="IS7" s="254"/>
      <c r="IT7" s="254"/>
      <c r="IU7" s="254"/>
      <c r="IV7" s="254"/>
      <c r="IW7" s="254"/>
      <c r="IX7" s="254"/>
      <c r="IY7" s="254"/>
      <c r="IZ7" s="254"/>
      <c r="JA7" s="254"/>
      <c r="JB7" s="254"/>
      <c r="JC7" s="254"/>
      <c r="JD7" s="254"/>
      <c r="JE7" s="254"/>
      <c r="JF7" s="254"/>
      <c r="JG7" s="254"/>
      <c r="JH7" s="254"/>
      <c r="JI7" s="254"/>
      <c r="JJ7" s="254"/>
      <c r="JK7" s="254"/>
      <c r="JL7" s="254"/>
      <c r="JM7" s="254"/>
      <c r="JN7" s="254"/>
      <c r="JO7" s="254"/>
      <c r="JP7" s="254"/>
      <c r="JQ7" s="254"/>
      <c r="JR7" s="254"/>
      <c r="JS7" s="254"/>
      <c r="JT7" s="254"/>
      <c r="JU7" s="254"/>
      <c r="JV7" s="254"/>
      <c r="JW7" s="254"/>
      <c r="JX7" s="254"/>
      <c r="JY7" s="254"/>
      <c r="JZ7" s="254"/>
      <c r="KA7" s="254"/>
      <c r="KB7" s="254"/>
      <c r="KC7" s="254"/>
      <c r="KD7" s="254"/>
      <c r="KE7" s="254"/>
      <c r="KF7" s="254"/>
      <c r="KG7" s="254"/>
      <c r="KH7" s="254"/>
      <c r="KI7" s="254"/>
      <c r="KJ7" s="254"/>
      <c r="KK7" s="254"/>
      <c r="KL7" s="254"/>
      <c r="KM7" s="254"/>
      <c r="KN7" s="254"/>
      <c r="KO7" s="254"/>
      <c r="KP7" s="254"/>
      <c r="KQ7" s="254"/>
      <c r="KR7" s="254"/>
      <c r="KS7" s="254"/>
      <c r="KT7" s="254"/>
      <c r="KU7" s="254"/>
      <c r="KV7" s="254"/>
      <c r="KW7" s="254"/>
      <c r="KX7" s="254"/>
      <c r="KY7" s="254"/>
      <c r="KZ7" s="254"/>
      <c r="LA7" s="254"/>
      <c r="LB7" s="254"/>
      <c r="LC7" s="254"/>
      <c r="LD7" s="254"/>
      <c r="LE7" s="254"/>
      <c r="LF7" s="254"/>
      <c r="LG7" s="254"/>
      <c r="LH7" s="254"/>
      <c r="LI7" s="254"/>
      <c r="LJ7" s="254"/>
      <c r="LK7" s="254"/>
      <c r="LL7" s="254"/>
      <c r="LM7" s="254"/>
      <c r="LN7" s="254"/>
      <c r="LO7" s="254"/>
      <c r="LP7" s="254"/>
      <c r="LQ7" s="254"/>
      <c r="LR7" s="254"/>
      <c r="LS7" s="254"/>
      <c r="LT7" s="254"/>
      <c r="LU7" s="254"/>
      <c r="LV7" s="254"/>
      <c r="LW7" s="254"/>
      <c r="LX7" s="254"/>
      <c r="LY7" s="254"/>
      <c r="LZ7" s="254"/>
      <c r="MA7" s="254"/>
      <c r="MB7" s="254"/>
      <c r="MC7" s="254"/>
      <c r="MD7" s="254"/>
      <c r="ME7" s="254"/>
      <c r="MF7" s="254"/>
      <c r="MG7" s="254"/>
      <c r="MH7" s="254"/>
      <c r="MI7" s="254"/>
      <c r="MJ7" s="254"/>
      <c r="MK7" s="254"/>
      <c r="ML7" s="254"/>
      <c r="MM7" s="254"/>
      <c r="MN7" s="254"/>
      <c r="MO7" s="254"/>
      <c r="MP7" s="254"/>
      <c r="MQ7" s="254"/>
      <c r="MR7" s="254"/>
      <c r="MS7" s="254"/>
      <c r="MT7" s="254"/>
      <c r="MU7" s="254"/>
      <c r="MV7" s="254"/>
      <c r="MW7" s="254"/>
      <c r="MX7" s="254"/>
      <c r="MY7" s="254"/>
      <c r="MZ7" s="254"/>
      <c r="NA7" s="254"/>
      <c r="NB7" s="254"/>
      <c r="NC7" s="254"/>
      <c r="ND7" s="254"/>
      <c r="NE7" s="254"/>
      <c r="NF7" s="254"/>
      <c r="NG7" s="254"/>
      <c r="NH7" s="254"/>
      <c r="NI7" s="254"/>
      <c r="NJ7" s="254"/>
      <c r="NK7" s="254"/>
      <c r="NL7" s="254"/>
      <c r="NM7" s="254"/>
      <c r="NN7" s="254"/>
      <c r="NO7" s="254"/>
      <c r="NP7" s="254"/>
      <c r="NQ7" s="254"/>
      <c r="NR7" s="254"/>
      <c r="NS7" s="254"/>
      <c r="NT7" s="254"/>
      <c r="NU7" s="254"/>
      <c r="NV7" s="254"/>
      <c r="NW7" s="254"/>
      <c r="NX7" s="254"/>
      <c r="NY7" s="254"/>
      <c r="NZ7" s="254"/>
      <c r="OA7" s="254"/>
      <c r="OB7" s="254"/>
      <c r="OC7" s="254"/>
      <c r="OD7" s="254"/>
      <c r="OE7" s="254"/>
      <c r="OF7" s="254"/>
      <c r="OG7" s="254"/>
      <c r="OH7" s="254"/>
      <c r="OI7" s="254"/>
      <c r="OJ7" s="254"/>
      <c r="OK7" s="254"/>
      <c r="OL7" s="254"/>
      <c r="OM7" s="254"/>
      <c r="ON7" s="254"/>
      <c r="OO7" s="254"/>
      <c r="OP7" s="254"/>
      <c r="OQ7" s="254"/>
      <c r="OR7" s="254"/>
      <c r="OS7" s="254"/>
      <c r="OT7" s="254"/>
      <c r="OU7" s="254"/>
      <c r="OV7" s="254"/>
      <c r="OW7" s="254"/>
      <c r="OX7" s="254"/>
      <c r="OY7" s="254"/>
      <c r="OZ7" s="254"/>
      <c r="PA7" s="254"/>
      <c r="PB7" s="254"/>
      <c r="PC7" s="254"/>
      <c r="PD7" s="254"/>
      <c r="PE7" s="254"/>
      <c r="PF7" s="254"/>
      <c r="PG7" s="254"/>
      <c r="PH7" s="254"/>
      <c r="PI7" s="254"/>
      <c r="PJ7" s="254"/>
      <c r="PK7" s="254"/>
      <c r="PL7" s="254"/>
      <c r="PM7" s="254"/>
      <c r="PN7" s="254"/>
      <c r="PO7" s="254"/>
      <c r="PP7" s="254"/>
      <c r="PQ7" s="254"/>
      <c r="PR7" s="254"/>
      <c r="PS7" s="254"/>
      <c r="PT7" s="254"/>
      <c r="PU7" s="254"/>
      <c r="PV7" s="254"/>
      <c r="PW7" s="254"/>
      <c r="PX7" s="254"/>
      <c r="PY7" s="254"/>
      <c r="PZ7" s="254"/>
      <c r="QA7" s="254"/>
      <c r="QB7" s="254"/>
      <c r="QC7" s="254"/>
      <c r="QD7" s="254"/>
      <c r="QE7" s="254"/>
      <c r="QF7" s="254"/>
      <c r="QG7" s="254"/>
      <c r="QH7" s="254"/>
      <c r="QI7" s="254"/>
      <c r="QJ7" s="254"/>
      <c r="QK7" s="254"/>
      <c r="QL7" s="254"/>
      <c r="QM7" s="254"/>
      <c r="QN7" s="254"/>
      <c r="QO7" s="254"/>
      <c r="QP7" s="254"/>
      <c r="QQ7" s="254"/>
      <c r="QR7" s="254"/>
      <c r="QS7" s="254"/>
      <c r="QT7" s="254"/>
      <c r="QU7" s="254"/>
      <c r="QV7" s="254"/>
      <c r="QW7" s="254"/>
      <c r="QX7" s="254"/>
      <c r="QY7" s="254"/>
      <c r="QZ7" s="254"/>
      <c r="RA7" s="254"/>
      <c r="RB7" s="254"/>
      <c r="RC7" s="254"/>
      <c r="RD7" s="254"/>
      <c r="RE7" s="254"/>
      <c r="RF7" s="254"/>
      <c r="RG7" s="254"/>
      <c r="RH7" s="254"/>
      <c r="RI7" s="254"/>
      <c r="RJ7" s="254"/>
      <c r="RK7" s="254"/>
      <c r="RL7" s="254"/>
      <c r="RM7" s="254"/>
      <c r="RN7" s="254"/>
      <c r="RO7" s="254"/>
      <c r="RP7" s="254"/>
      <c r="RQ7" s="254"/>
      <c r="RR7" s="254"/>
      <c r="RS7" s="254"/>
      <c r="RT7" s="254"/>
      <c r="RU7" s="254"/>
      <c r="RV7" s="254"/>
      <c r="RW7" s="254"/>
      <c r="RX7" s="254"/>
      <c r="RY7" s="254"/>
      <c r="RZ7" s="254"/>
      <c r="SA7" s="254"/>
      <c r="SB7" s="254"/>
      <c r="SC7" s="254"/>
      <c r="SD7" s="254"/>
      <c r="SE7" s="254"/>
      <c r="SF7" s="254"/>
      <c r="SG7" s="254"/>
      <c r="SH7" s="254"/>
      <c r="SI7" s="254"/>
      <c r="SJ7" s="254"/>
      <c r="SK7" s="254"/>
      <c r="SL7" s="254"/>
      <c r="SM7" s="254"/>
      <c r="SN7" s="254"/>
      <c r="SO7" s="254"/>
      <c r="SP7" s="254"/>
      <c r="SQ7" s="254"/>
      <c r="SR7" s="254"/>
      <c r="SS7" s="254"/>
      <c r="ST7" s="254"/>
      <c r="SU7" s="254"/>
      <c r="SV7" s="254"/>
      <c r="SW7" s="254"/>
      <c r="SX7" s="254"/>
      <c r="SY7" s="254"/>
      <c r="SZ7" s="254"/>
      <c r="TA7" s="254"/>
      <c r="TB7" s="254"/>
      <c r="TC7" s="254"/>
      <c r="TD7" s="254"/>
      <c r="TE7" s="254"/>
      <c r="TF7" s="254"/>
      <c r="TG7" s="254"/>
      <c r="TH7" s="254"/>
      <c r="TI7" s="254"/>
      <c r="TJ7" s="254"/>
      <c r="TK7" s="254"/>
      <c r="TL7" s="254"/>
      <c r="TM7" s="254"/>
      <c r="TN7" s="254"/>
      <c r="TO7" s="254"/>
      <c r="TP7" s="254"/>
      <c r="TQ7" s="254"/>
      <c r="TR7" s="254"/>
      <c r="TS7" s="254"/>
      <c r="TT7" s="254"/>
      <c r="TU7" s="254"/>
      <c r="TV7" s="254"/>
      <c r="TW7" s="254"/>
      <c r="TX7" s="254"/>
      <c r="TY7" s="254"/>
      <c r="TZ7" s="254"/>
      <c r="UA7" s="254"/>
      <c r="UB7" s="254"/>
      <c r="UC7" s="254"/>
      <c r="UD7" s="254"/>
      <c r="UE7" s="254"/>
      <c r="UF7" s="254"/>
      <c r="UG7" s="254"/>
      <c r="UH7" s="254"/>
      <c r="UI7" s="254"/>
      <c r="UJ7" s="254"/>
      <c r="UK7" s="254"/>
      <c r="UL7" s="254"/>
      <c r="UM7" s="254"/>
      <c r="UN7" s="254"/>
      <c r="UO7" s="254"/>
      <c r="UP7" s="254"/>
      <c r="UQ7" s="254"/>
      <c r="UR7" s="254"/>
      <c r="US7" s="254"/>
      <c r="UT7" s="254"/>
      <c r="UU7" s="254"/>
      <c r="UV7" s="254"/>
      <c r="UW7" s="254"/>
      <c r="UX7" s="254"/>
      <c r="UY7" s="254"/>
      <c r="UZ7" s="254"/>
      <c r="VA7" s="254"/>
      <c r="VB7" s="254"/>
      <c r="VC7" s="254"/>
      <c r="VD7" s="254"/>
      <c r="VE7" s="254"/>
      <c r="VF7" s="254"/>
      <c r="VG7" s="254"/>
      <c r="VH7" s="254"/>
      <c r="VI7" s="254"/>
      <c r="VJ7" s="254"/>
      <c r="VK7" s="254"/>
      <c r="VL7" s="254"/>
      <c r="VM7" s="254"/>
      <c r="VN7" s="254"/>
      <c r="VO7" s="254"/>
      <c r="VP7" s="254"/>
      <c r="VQ7" s="254"/>
      <c r="VR7" s="254"/>
      <c r="VS7" s="254"/>
      <c r="VT7" s="254"/>
      <c r="VU7" s="254"/>
      <c r="VV7" s="254"/>
      <c r="VW7" s="254"/>
      <c r="VX7" s="254"/>
      <c r="VY7" s="254"/>
      <c r="VZ7" s="254"/>
      <c r="WA7" s="254"/>
      <c r="WB7" s="254"/>
      <c r="WC7" s="254"/>
      <c r="WD7" s="254"/>
      <c r="WE7" s="254"/>
      <c r="WF7" s="254"/>
      <c r="WG7" s="254"/>
      <c r="WH7" s="254"/>
      <c r="WI7" s="254"/>
      <c r="WJ7" s="254"/>
      <c r="WK7" s="254"/>
      <c r="WL7" s="254"/>
      <c r="WM7" s="254"/>
      <c r="WN7" s="254"/>
      <c r="WO7" s="254"/>
      <c r="WP7" s="254"/>
      <c r="WQ7" s="254"/>
      <c r="WR7" s="254"/>
      <c r="WS7" s="254"/>
      <c r="WT7" s="254"/>
      <c r="WU7" s="254"/>
      <c r="WV7" s="254"/>
      <c r="WW7" s="254"/>
      <c r="WX7" s="254"/>
      <c r="WY7" s="254"/>
      <c r="WZ7" s="254"/>
      <c r="XA7" s="254"/>
      <c r="XB7" s="254"/>
      <c r="XC7" s="254"/>
      <c r="XD7" s="254"/>
      <c r="XE7" s="254"/>
      <c r="XF7" s="254"/>
      <c r="XG7" s="254"/>
      <c r="XH7" s="254"/>
      <c r="XI7" s="254"/>
      <c r="XJ7" s="254"/>
      <c r="XK7" s="254"/>
      <c r="XL7" s="254"/>
      <c r="XM7" s="254"/>
      <c r="XN7" s="254"/>
      <c r="XO7" s="254"/>
      <c r="XP7" s="254"/>
      <c r="XQ7" s="254"/>
      <c r="XR7" s="254"/>
      <c r="XS7" s="254"/>
      <c r="XT7" s="254"/>
      <c r="XU7" s="254"/>
      <c r="XV7" s="254"/>
      <c r="XW7" s="254"/>
      <c r="XX7" s="254"/>
      <c r="XY7" s="254"/>
      <c r="XZ7" s="254"/>
      <c r="YA7" s="254"/>
      <c r="YB7" s="254"/>
      <c r="YC7" s="254"/>
      <c r="YD7" s="254"/>
      <c r="YE7" s="254"/>
      <c r="YF7" s="254"/>
      <c r="YG7" s="254"/>
      <c r="YH7" s="254"/>
      <c r="YI7" s="254"/>
      <c r="YJ7" s="254"/>
      <c r="YK7" s="254"/>
      <c r="YL7" s="254"/>
      <c r="YM7" s="254"/>
      <c r="YN7" s="254"/>
      <c r="YO7" s="254"/>
      <c r="YP7" s="254"/>
      <c r="YQ7" s="254"/>
      <c r="YR7" s="254"/>
      <c r="YS7" s="254"/>
      <c r="YT7" s="254"/>
      <c r="YU7" s="254"/>
      <c r="YV7" s="254"/>
      <c r="YW7" s="254"/>
      <c r="YX7" s="254"/>
      <c r="YY7" s="254"/>
      <c r="YZ7" s="254"/>
      <c r="ZA7" s="254"/>
      <c r="ZB7" s="254"/>
      <c r="ZC7" s="254"/>
      <c r="ZD7" s="254"/>
      <c r="ZE7" s="254"/>
      <c r="ZF7" s="254"/>
      <c r="ZG7" s="254"/>
      <c r="ZH7" s="254"/>
      <c r="ZI7" s="254"/>
      <c r="ZJ7" s="254"/>
      <c r="ZK7" s="254"/>
      <c r="ZL7" s="254"/>
      <c r="ZM7" s="254"/>
      <c r="ZN7" s="254"/>
      <c r="ZO7" s="254"/>
      <c r="ZP7" s="254"/>
      <c r="ZQ7" s="254"/>
      <c r="ZR7" s="254"/>
      <c r="ZS7" s="254"/>
      <c r="ZT7" s="254"/>
      <c r="ZU7" s="254"/>
      <c r="ZV7" s="254"/>
      <c r="ZW7" s="254"/>
      <c r="ZX7" s="254"/>
      <c r="ZY7" s="254"/>
      <c r="ZZ7" s="254"/>
      <c r="AAA7" s="254"/>
      <c r="AAB7" s="254"/>
      <c r="AAC7" s="254"/>
      <c r="AAD7" s="254"/>
      <c r="AAE7" s="254"/>
      <c r="AAF7" s="254"/>
      <c r="AAG7" s="254"/>
      <c r="AAH7" s="254"/>
      <c r="AAI7" s="254"/>
      <c r="AAJ7" s="254"/>
      <c r="AAK7" s="254"/>
      <c r="AAL7" s="254"/>
      <c r="AAM7" s="254"/>
      <c r="AAN7" s="254"/>
      <c r="AAO7" s="254"/>
      <c r="AAP7" s="254"/>
      <c r="AAQ7" s="254"/>
      <c r="AAR7" s="254"/>
      <c r="AAS7" s="254"/>
      <c r="AAT7" s="254"/>
      <c r="AAU7" s="254"/>
      <c r="AAV7" s="254"/>
      <c r="AAW7" s="254"/>
      <c r="AAX7" s="254"/>
      <c r="AAY7" s="254"/>
      <c r="AAZ7" s="254"/>
      <c r="ABA7" s="254"/>
      <c r="ABB7" s="254"/>
      <c r="ABC7" s="254"/>
      <c r="ABD7" s="254"/>
      <c r="ABE7" s="254"/>
      <c r="ABF7" s="254"/>
      <c r="ABG7" s="254"/>
      <c r="ABH7" s="254"/>
      <c r="ABI7" s="254"/>
      <c r="ABJ7" s="254"/>
      <c r="ABK7" s="254"/>
      <c r="ABL7" s="254"/>
      <c r="ABM7" s="254"/>
      <c r="ABN7" s="254"/>
      <c r="ABO7" s="254"/>
      <c r="ABP7" s="254"/>
      <c r="ABQ7" s="254"/>
      <c r="ABR7" s="254"/>
      <c r="ABS7" s="254"/>
      <c r="ABT7" s="254"/>
      <c r="ABU7" s="254"/>
      <c r="ABV7" s="254"/>
      <c r="ABW7" s="254"/>
      <c r="ABX7" s="254"/>
      <c r="ABY7" s="254"/>
      <c r="ABZ7" s="254"/>
      <c r="ACA7" s="254"/>
      <c r="ACB7" s="254"/>
      <c r="ACC7" s="254"/>
      <c r="ACD7" s="254"/>
      <c r="ACE7" s="254"/>
      <c r="ACF7" s="254"/>
      <c r="ACG7" s="254"/>
      <c r="ACH7" s="254"/>
      <c r="ACI7" s="254"/>
      <c r="ACJ7" s="254"/>
      <c r="ACK7" s="254"/>
      <c r="ACL7" s="254"/>
      <c r="ACM7" s="254"/>
      <c r="ACN7" s="254"/>
      <c r="ACO7" s="254"/>
      <c r="ACP7" s="254"/>
      <c r="ACQ7" s="254"/>
      <c r="ACR7" s="254"/>
      <c r="ACS7" s="254"/>
      <c r="ACT7" s="254"/>
      <c r="ACU7" s="254"/>
      <c r="ACV7" s="254"/>
      <c r="ACW7" s="254"/>
      <c r="ACX7" s="254"/>
      <c r="ACY7" s="254"/>
      <c r="ACZ7" s="254"/>
      <c r="ADA7" s="254"/>
      <c r="ADB7" s="254"/>
      <c r="ADC7" s="254"/>
      <c r="ADD7" s="254"/>
      <c r="ADE7" s="254"/>
      <c r="ADF7" s="254"/>
      <c r="ADG7" s="254"/>
      <c r="ADH7" s="254"/>
      <c r="ADI7" s="254"/>
      <c r="ADJ7" s="254"/>
      <c r="ADK7" s="254"/>
      <c r="ADL7" s="254"/>
      <c r="ADM7" s="254"/>
      <c r="ADN7" s="254"/>
      <c r="ADO7" s="254"/>
      <c r="ADP7" s="254"/>
      <c r="ADQ7" s="254"/>
      <c r="ADR7" s="254"/>
      <c r="ADS7" s="254"/>
      <c r="ADT7" s="254"/>
      <c r="ADU7" s="254"/>
      <c r="ADV7" s="254"/>
      <c r="ADW7" s="254"/>
      <c r="ADX7" s="254"/>
      <c r="ADY7" s="254"/>
      <c r="ADZ7" s="254"/>
      <c r="AEA7" s="254"/>
      <c r="AEB7" s="254"/>
      <c r="AEC7" s="254"/>
      <c r="AED7" s="254"/>
      <c r="AEE7" s="254"/>
      <c r="AEF7" s="254"/>
      <c r="AEG7" s="254"/>
      <c r="AEH7" s="254"/>
      <c r="AEI7" s="254"/>
      <c r="AEJ7" s="254"/>
      <c r="AEK7" s="254"/>
      <c r="AEL7" s="254"/>
      <c r="AEM7" s="254"/>
      <c r="AEN7" s="254"/>
      <c r="AEO7" s="254"/>
      <c r="AEP7" s="254"/>
      <c r="AEQ7" s="254"/>
      <c r="AER7" s="254"/>
      <c r="AES7" s="254"/>
      <c r="AET7" s="254"/>
      <c r="AEU7" s="254"/>
      <c r="AEV7" s="254"/>
      <c r="AEW7" s="254"/>
      <c r="AEX7" s="254"/>
      <c r="AEY7" s="254"/>
      <c r="AEZ7" s="254"/>
      <c r="AFA7" s="254"/>
      <c r="AFB7" s="254"/>
      <c r="AFC7" s="254"/>
      <c r="AFD7" s="254"/>
      <c r="AFE7" s="254"/>
      <c r="AFF7" s="254"/>
      <c r="AFG7" s="254"/>
      <c r="AFH7" s="254"/>
      <c r="AFI7" s="254"/>
      <c r="AFJ7" s="254"/>
      <c r="AFK7" s="254"/>
      <c r="AFL7" s="254"/>
      <c r="AFM7" s="254"/>
      <c r="AFN7" s="254"/>
      <c r="AFO7" s="254"/>
      <c r="AFP7" s="254"/>
      <c r="AFQ7" s="254"/>
      <c r="AFR7" s="254"/>
      <c r="AFS7" s="254"/>
      <c r="AFT7" s="254"/>
      <c r="AFU7" s="254"/>
      <c r="AFV7" s="254"/>
      <c r="AFW7" s="254"/>
      <c r="AFX7" s="254"/>
      <c r="AFY7" s="254"/>
      <c r="AFZ7" s="254"/>
      <c r="AGA7" s="254"/>
      <c r="AGB7" s="254"/>
      <c r="AGC7" s="254"/>
      <c r="AGD7" s="254"/>
      <c r="AGE7" s="254"/>
      <c r="AGF7" s="254"/>
      <c r="AGG7" s="254"/>
      <c r="AGH7" s="254"/>
      <c r="AGI7" s="254"/>
      <c r="AGJ7" s="254"/>
      <c r="AGK7" s="254"/>
      <c r="AGL7" s="254"/>
      <c r="AGM7" s="254"/>
      <c r="AGN7" s="254"/>
      <c r="AGO7" s="254"/>
      <c r="AGP7" s="254"/>
      <c r="AGQ7" s="254"/>
      <c r="AGR7" s="254"/>
      <c r="AGS7" s="254"/>
      <c r="AGT7" s="254"/>
      <c r="AGU7" s="254"/>
      <c r="AGV7" s="254"/>
      <c r="AGW7" s="254"/>
      <c r="AGX7" s="254"/>
      <c r="AGY7" s="254"/>
      <c r="AGZ7" s="254"/>
      <c r="AHA7" s="254"/>
      <c r="AHB7" s="254"/>
      <c r="AHC7" s="254"/>
      <c r="AHD7" s="254"/>
      <c r="AHE7" s="254"/>
      <c r="AHF7" s="254"/>
      <c r="AHG7" s="254"/>
      <c r="AHH7" s="254"/>
      <c r="AHI7" s="254"/>
      <c r="AHJ7" s="254"/>
      <c r="AHK7" s="254"/>
      <c r="AHL7" s="254"/>
      <c r="AHM7" s="254"/>
      <c r="AHN7" s="254"/>
      <c r="AHO7" s="254"/>
      <c r="AHP7" s="254"/>
      <c r="AHQ7" s="254"/>
      <c r="AHR7" s="254"/>
      <c r="AHS7" s="254"/>
      <c r="AHT7" s="254"/>
      <c r="AHU7" s="254"/>
      <c r="AHV7" s="254"/>
      <c r="AHW7" s="254"/>
      <c r="AHX7" s="254"/>
      <c r="AHY7" s="254"/>
      <c r="AHZ7" s="254"/>
      <c r="AIA7" s="254"/>
      <c r="AIB7" s="254"/>
      <c r="AIC7" s="254"/>
      <c r="AID7" s="254"/>
      <c r="AIE7" s="254"/>
      <c r="AIF7" s="254"/>
      <c r="AIG7" s="254"/>
      <c r="AIH7" s="254"/>
      <c r="AII7" s="254"/>
      <c r="AIJ7" s="254"/>
      <c r="AIK7" s="254"/>
      <c r="AIL7" s="254"/>
      <c r="AIM7" s="254"/>
      <c r="AIN7" s="254"/>
      <c r="AIO7" s="254"/>
      <c r="AIP7" s="254"/>
      <c r="AIQ7" s="254"/>
      <c r="AIR7" s="254"/>
      <c r="AIS7" s="254"/>
      <c r="AIT7" s="254"/>
      <c r="AIU7" s="254"/>
      <c r="AIV7" s="254"/>
      <c r="AIW7" s="254"/>
      <c r="AIX7" s="254"/>
      <c r="AIY7" s="254"/>
      <c r="AIZ7" s="254"/>
      <c r="AJA7" s="254"/>
      <c r="AJB7" s="254"/>
      <c r="AJC7" s="254"/>
      <c r="AJD7" s="254"/>
      <c r="AJE7" s="254"/>
      <c r="AJF7" s="254"/>
      <c r="AJG7" s="254"/>
      <c r="AJH7" s="254"/>
      <c r="AJI7" s="254"/>
      <c r="AJJ7" s="254"/>
      <c r="AJK7" s="254"/>
      <c r="AJL7" s="254"/>
      <c r="AJM7" s="254"/>
      <c r="AJN7" s="254"/>
      <c r="AJO7" s="254"/>
      <c r="AJP7" s="254"/>
      <c r="AJQ7" s="254"/>
      <c r="AJR7" s="254"/>
      <c r="AJS7" s="254"/>
      <c r="AJT7" s="254"/>
      <c r="AJU7" s="254"/>
      <c r="AJV7" s="254"/>
      <c r="AJW7" s="254"/>
      <c r="AJX7" s="254"/>
      <c r="AJY7" s="254"/>
      <c r="AJZ7" s="254"/>
      <c r="AKA7" s="254"/>
      <c r="AKB7" s="254"/>
      <c r="AKC7" s="254"/>
      <c r="AKD7" s="254"/>
      <c r="AKE7" s="254"/>
      <c r="AKF7" s="254"/>
      <c r="AKG7" s="254"/>
      <c r="AKH7" s="254"/>
      <c r="AKI7" s="254"/>
      <c r="AKJ7" s="254"/>
      <c r="AKK7" s="254"/>
      <c r="AKL7" s="254"/>
      <c r="AKM7" s="254"/>
      <c r="AKN7" s="254"/>
      <c r="AKO7" s="254"/>
      <c r="AKP7" s="254"/>
      <c r="AKQ7" s="254"/>
      <c r="AKR7" s="254"/>
      <c r="AKS7" s="254"/>
      <c r="AKT7" s="254"/>
      <c r="AKU7" s="254"/>
      <c r="AKV7" s="254"/>
      <c r="AKW7" s="254"/>
      <c r="AKX7" s="254"/>
      <c r="AKY7" s="254"/>
      <c r="AKZ7" s="254"/>
      <c r="ALA7" s="254"/>
      <c r="ALB7" s="254"/>
      <c r="ALC7" s="254"/>
      <c r="ALD7" s="254"/>
      <c r="ALE7" s="254"/>
      <c r="ALF7" s="254"/>
      <c r="ALG7" s="254"/>
      <c r="ALH7" s="254"/>
      <c r="ALI7" s="254"/>
      <c r="ALJ7" s="254"/>
      <c r="ALK7" s="254"/>
      <c r="ALL7" s="254"/>
      <c r="ALM7" s="254"/>
      <c r="ALN7" s="254"/>
      <c r="ALO7" s="254"/>
      <c r="ALP7" s="254"/>
      <c r="ALQ7" s="254"/>
      <c r="ALR7" s="254"/>
      <c r="ALS7" s="254"/>
      <c r="ALT7" s="254"/>
      <c r="ALU7" s="254"/>
      <c r="ALV7" s="254"/>
      <c r="ALW7" s="254"/>
      <c r="ALX7" s="254"/>
      <c r="ALY7" s="254"/>
      <c r="ALZ7" s="254"/>
      <c r="AMA7" s="254"/>
      <c r="AMB7" s="254"/>
      <c r="AMC7" s="254"/>
      <c r="AMD7" s="254"/>
      <c r="AME7" s="254"/>
      <c r="AMF7" s="254"/>
      <c r="AMG7" s="254"/>
      <c r="AMH7" s="254"/>
      <c r="AMI7" s="254"/>
      <c r="AMJ7" s="254"/>
      <c r="AMK7" s="254"/>
      <c r="AML7" s="254"/>
      <c r="AMM7" s="254"/>
      <c r="AMN7" s="254"/>
      <c r="AMO7" s="254"/>
      <c r="AMP7" s="254"/>
      <c r="AMQ7" s="254"/>
      <c r="AMR7" s="254"/>
      <c r="AMS7" s="254"/>
      <c r="AMT7" s="254"/>
      <c r="AMU7" s="254"/>
      <c r="AMV7" s="254"/>
      <c r="AMW7" s="254"/>
      <c r="AMX7" s="254"/>
      <c r="AMY7" s="254"/>
      <c r="AMZ7" s="254"/>
      <c r="ANA7" s="254"/>
      <c r="ANB7" s="254"/>
      <c r="ANC7" s="254"/>
      <c r="AND7" s="254"/>
      <c r="ANE7" s="254"/>
      <c r="ANF7" s="254"/>
      <c r="ANG7" s="254"/>
      <c r="ANH7" s="254"/>
      <c r="ANI7" s="254"/>
      <c r="ANJ7" s="254"/>
      <c r="ANK7" s="254"/>
      <c r="ANL7" s="254"/>
      <c r="ANM7" s="254"/>
      <c r="ANN7" s="254"/>
      <c r="ANO7" s="254"/>
      <c r="ANP7" s="254"/>
      <c r="ANQ7" s="254"/>
      <c r="ANR7" s="254"/>
      <c r="ANS7" s="254"/>
      <c r="ANT7" s="254"/>
      <c r="ANU7" s="254"/>
      <c r="ANV7" s="254"/>
      <c r="ANW7" s="254"/>
      <c r="ANX7" s="254"/>
      <c r="ANY7" s="254"/>
      <c r="ANZ7" s="254"/>
      <c r="AOA7" s="254"/>
      <c r="AOB7" s="254"/>
      <c r="AOC7" s="254"/>
      <c r="AOD7" s="254"/>
      <c r="AOE7" s="254"/>
      <c r="AOF7" s="254"/>
      <c r="AOG7" s="254"/>
      <c r="AOH7" s="254"/>
      <c r="AOI7" s="254"/>
      <c r="AOJ7" s="254"/>
      <c r="AOK7" s="254"/>
      <c r="AOL7" s="254"/>
      <c r="AOM7" s="254"/>
      <c r="AON7" s="254"/>
      <c r="AOO7" s="254"/>
      <c r="AOP7" s="254"/>
      <c r="AOQ7" s="254"/>
      <c r="AOR7" s="254"/>
      <c r="AOS7" s="254"/>
      <c r="AOT7" s="254"/>
      <c r="AOU7" s="254"/>
      <c r="AOV7" s="254"/>
      <c r="AOW7" s="254"/>
      <c r="AOX7" s="254"/>
      <c r="AOY7" s="254"/>
      <c r="AOZ7" s="254"/>
      <c r="APA7" s="254"/>
      <c r="APB7" s="254"/>
      <c r="APC7" s="254"/>
      <c r="APD7" s="254"/>
      <c r="APE7" s="254"/>
      <c r="APF7" s="254"/>
      <c r="APG7" s="254"/>
      <c r="APH7" s="254"/>
      <c r="API7" s="254"/>
      <c r="APJ7" s="254"/>
      <c r="APK7" s="254"/>
      <c r="APL7" s="254"/>
      <c r="APM7" s="254"/>
      <c r="APN7" s="254"/>
      <c r="APO7" s="254"/>
      <c r="APP7" s="254"/>
      <c r="APQ7" s="254"/>
      <c r="APR7" s="254"/>
      <c r="APS7" s="254"/>
      <c r="APT7" s="254"/>
      <c r="APU7" s="254"/>
      <c r="APV7" s="254"/>
      <c r="APW7" s="254"/>
      <c r="APX7" s="254"/>
      <c r="APY7" s="254"/>
      <c r="APZ7" s="254"/>
      <c r="AQA7" s="254"/>
      <c r="AQB7" s="254"/>
      <c r="AQC7" s="254"/>
      <c r="AQD7" s="254"/>
      <c r="AQE7" s="254"/>
      <c r="AQF7" s="254"/>
      <c r="AQG7" s="254"/>
      <c r="AQH7" s="254"/>
      <c r="AQI7" s="254"/>
      <c r="AQJ7" s="254"/>
      <c r="AQK7" s="254"/>
      <c r="AQL7" s="254"/>
      <c r="AQM7" s="254"/>
      <c r="AQN7" s="254"/>
      <c r="AQO7" s="254"/>
      <c r="AQP7" s="254"/>
      <c r="AQQ7" s="254"/>
      <c r="AQR7" s="254"/>
      <c r="AQS7" s="254"/>
      <c r="AQT7" s="254"/>
      <c r="AQU7" s="254"/>
      <c r="AQV7" s="254"/>
      <c r="AQW7" s="254"/>
      <c r="AQX7" s="254"/>
      <c r="AQY7" s="254"/>
      <c r="AQZ7" s="254"/>
      <c r="ARA7" s="254"/>
      <c r="ARB7" s="254"/>
      <c r="ARC7" s="254"/>
      <c r="ARD7" s="254"/>
      <c r="ARE7" s="254"/>
      <c r="ARF7" s="254"/>
      <c r="ARG7" s="254"/>
      <c r="ARH7" s="254"/>
      <c r="ARI7" s="254"/>
      <c r="ARJ7" s="254"/>
      <c r="ARK7" s="254"/>
      <c r="ARL7" s="254"/>
      <c r="ARM7" s="254"/>
      <c r="ARN7" s="254"/>
      <c r="ARO7" s="254"/>
      <c r="ARP7" s="254"/>
      <c r="ARQ7" s="254"/>
      <c r="ARR7" s="254"/>
      <c r="ARS7" s="254"/>
      <c r="ART7" s="254"/>
      <c r="ARU7" s="254"/>
      <c r="ARV7" s="254"/>
      <c r="ARW7" s="254"/>
      <c r="ARX7" s="254"/>
      <c r="ARY7" s="254"/>
      <c r="ARZ7" s="254"/>
      <c r="ASA7" s="254"/>
      <c r="ASB7" s="254"/>
      <c r="ASC7" s="254"/>
      <c r="ASD7" s="254"/>
      <c r="ASE7" s="254"/>
      <c r="ASF7" s="254"/>
      <c r="ASG7" s="254"/>
      <c r="ASH7" s="254"/>
      <c r="ASI7" s="254"/>
      <c r="ASJ7" s="254"/>
      <c r="ASK7" s="254"/>
      <c r="ASL7" s="254"/>
      <c r="ASM7" s="254"/>
      <c r="ASN7" s="254"/>
      <c r="ASO7" s="254"/>
      <c r="ASP7" s="254"/>
      <c r="ASQ7" s="254"/>
      <c r="ASR7" s="254"/>
      <c r="ASS7" s="254"/>
      <c r="AST7" s="254"/>
      <c r="ASU7" s="254"/>
      <c r="ASV7" s="254"/>
      <c r="ASW7" s="254"/>
      <c r="ASX7" s="254"/>
      <c r="ASY7" s="254"/>
      <c r="ASZ7" s="254"/>
      <c r="ATA7" s="254"/>
      <c r="ATB7" s="254"/>
      <c r="ATC7" s="254"/>
      <c r="ATD7" s="254"/>
      <c r="ATE7" s="254"/>
      <c r="ATF7" s="254"/>
      <c r="ATG7" s="254"/>
      <c r="ATH7" s="254"/>
      <c r="ATI7" s="254"/>
      <c r="ATJ7" s="254"/>
      <c r="ATK7" s="254"/>
      <c r="ATL7" s="254"/>
      <c r="ATM7" s="254"/>
      <c r="ATN7" s="254"/>
      <c r="ATO7" s="254"/>
      <c r="ATP7" s="254"/>
      <c r="ATQ7" s="254"/>
      <c r="ATR7" s="254"/>
      <c r="ATS7" s="254"/>
      <c r="ATT7" s="254"/>
      <c r="ATU7" s="254"/>
      <c r="ATV7" s="254"/>
      <c r="ATW7" s="254"/>
      <c r="ATX7" s="254"/>
      <c r="ATY7" s="254"/>
      <c r="ATZ7" s="254"/>
      <c r="AUA7" s="254"/>
      <c r="AUB7" s="254"/>
      <c r="AUC7" s="254"/>
      <c r="AUD7" s="254"/>
      <c r="AUE7" s="254"/>
      <c r="AUF7" s="254"/>
      <c r="AUG7" s="254"/>
      <c r="AUH7" s="254"/>
      <c r="AUI7" s="254"/>
      <c r="AUJ7" s="254"/>
      <c r="AUK7" s="254"/>
      <c r="AUL7" s="254"/>
      <c r="AUM7" s="254"/>
      <c r="AUN7" s="254"/>
      <c r="AUO7" s="254"/>
      <c r="AUP7" s="254"/>
      <c r="AUQ7" s="254"/>
      <c r="AUR7" s="254"/>
      <c r="AUS7" s="254"/>
      <c r="AUT7" s="254"/>
      <c r="AUU7" s="254"/>
      <c r="AUV7" s="254"/>
      <c r="AUW7" s="254"/>
      <c r="AUX7" s="254"/>
      <c r="AUY7" s="254"/>
      <c r="AUZ7" s="254"/>
      <c r="AVA7" s="254"/>
      <c r="AVB7" s="254"/>
      <c r="AVC7" s="254"/>
      <c r="AVD7" s="254"/>
      <c r="AVE7" s="254"/>
      <c r="AVF7" s="254"/>
      <c r="AVG7" s="254"/>
      <c r="AVH7" s="254"/>
      <c r="AVI7" s="254"/>
      <c r="AVJ7" s="254"/>
      <c r="AVK7" s="254"/>
      <c r="AVL7" s="254"/>
      <c r="AVM7" s="254"/>
      <c r="AVN7" s="254"/>
      <c r="AVO7" s="254"/>
      <c r="AVP7" s="254"/>
      <c r="AVQ7" s="254"/>
      <c r="AVR7" s="254"/>
      <c r="AVS7" s="254"/>
      <c r="AVT7" s="254"/>
      <c r="AVU7" s="254"/>
      <c r="AVV7" s="254"/>
      <c r="AVW7" s="254"/>
      <c r="AVX7" s="254"/>
      <c r="AVY7" s="254"/>
      <c r="AVZ7" s="254"/>
      <c r="AWA7" s="254"/>
      <c r="AWB7" s="254"/>
      <c r="AWC7" s="254"/>
      <c r="AWD7" s="254"/>
      <c r="AWE7" s="254"/>
      <c r="AWF7" s="254"/>
      <c r="AWG7" s="254"/>
      <c r="AWH7" s="254"/>
      <c r="AWI7" s="254"/>
      <c r="AWJ7" s="254"/>
      <c r="AWK7" s="254"/>
      <c r="AWL7" s="254"/>
      <c r="AWM7" s="254"/>
      <c r="AWN7" s="254"/>
      <c r="AWO7" s="254"/>
      <c r="AWP7" s="254"/>
      <c r="AWQ7" s="254"/>
      <c r="AWR7" s="254"/>
      <c r="AWS7" s="254"/>
      <c r="AWT7" s="254"/>
      <c r="AWU7" s="254"/>
      <c r="AWV7" s="254"/>
      <c r="AWW7" s="254"/>
      <c r="AWX7" s="254"/>
      <c r="AWY7" s="254"/>
      <c r="AWZ7" s="254"/>
      <c r="AXA7" s="254"/>
      <c r="AXB7" s="254"/>
      <c r="AXC7" s="254"/>
      <c r="AXD7" s="254"/>
      <c r="AXE7" s="254"/>
      <c r="AXF7" s="254"/>
      <c r="AXG7" s="254"/>
      <c r="AXH7" s="254"/>
      <c r="AXI7" s="254"/>
      <c r="AXJ7" s="254"/>
      <c r="AXK7" s="254"/>
      <c r="AXL7" s="254"/>
      <c r="AXM7" s="254"/>
      <c r="AXN7" s="254"/>
      <c r="AXO7" s="254"/>
      <c r="AXP7" s="254"/>
      <c r="AXQ7" s="254"/>
      <c r="AXR7" s="254"/>
      <c r="AXS7" s="254"/>
      <c r="AXT7" s="254"/>
      <c r="AXU7" s="254"/>
      <c r="AXV7" s="254"/>
      <c r="AXW7" s="254"/>
      <c r="AXX7" s="254"/>
      <c r="AXY7" s="254"/>
      <c r="AXZ7" s="254"/>
      <c r="AYA7" s="254"/>
      <c r="AYB7" s="254"/>
      <c r="AYC7" s="254"/>
      <c r="AYD7" s="254"/>
      <c r="AYE7" s="254"/>
      <c r="AYF7" s="254"/>
      <c r="AYG7" s="254"/>
      <c r="AYH7" s="254"/>
      <c r="AYI7" s="254"/>
      <c r="AYJ7" s="254"/>
      <c r="AYK7" s="254"/>
      <c r="AYL7" s="254"/>
      <c r="AYM7" s="254"/>
      <c r="AYN7" s="254"/>
      <c r="AYO7" s="254"/>
      <c r="AYP7" s="254"/>
      <c r="AYQ7" s="254"/>
      <c r="AYR7" s="254"/>
      <c r="AYS7" s="254"/>
      <c r="AYT7" s="254"/>
      <c r="AYU7" s="254"/>
      <c r="AYV7" s="254"/>
      <c r="AYW7" s="254"/>
      <c r="AYX7" s="254"/>
      <c r="AYY7" s="254"/>
      <c r="AYZ7" s="254"/>
      <c r="AZA7" s="254"/>
      <c r="AZB7" s="254"/>
      <c r="AZC7" s="254"/>
      <c r="AZD7" s="254"/>
      <c r="AZE7" s="254"/>
      <c r="AZF7" s="254"/>
      <c r="AZG7" s="254"/>
      <c r="AZH7" s="254"/>
      <c r="AZI7" s="254"/>
      <c r="AZJ7" s="254"/>
      <c r="AZK7" s="254"/>
      <c r="AZL7" s="254"/>
      <c r="AZM7" s="254"/>
      <c r="AZN7" s="254"/>
      <c r="AZO7" s="254"/>
      <c r="AZP7" s="254"/>
      <c r="AZQ7" s="254"/>
      <c r="AZR7" s="254"/>
      <c r="AZS7" s="254"/>
      <c r="AZT7" s="254"/>
      <c r="AZU7" s="254"/>
      <c r="AZV7" s="254"/>
      <c r="AZW7" s="254"/>
      <c r="AZX7" s="254"/>
      <c r="AZY7" s="254"/>
      <c r="AZZ7" s="254"/>
      <c r="BAA7" s="254"/>
      <c r="BAB7" s="254"/>
      <c r="BAC7" s="254"/>
      <c r="BAD7" s="254"/>
      <c r="BAE7" s="254"/>
      <c r="BAF7" s="254"/>
      <c r="BAG7" s="254"/>
      <c r="BAH7" s="254"/>
      <c r="BAI7" s="254"/>
      <c r="BAJ7" s="254"/>
      <c r="BAK7" s="254"/>
      <c r="BAL7" s="254"/>
      <c r="BAM7" s="254"/>
      <c r="BAN7" s="254"/>
      <c r="BAO7" s="254"/>
      <c r="BAP7" s="254"/>
      <c r="BAQ7" s="254"/>
      <c r="BAR7" s="254"/>
      <c r="BAS7" s="254"/>
      <c r="BAT7" s="254"/>
      <c r="BAU7" s="254"/>
      <c r="BAV7" s="254"/>
      <c r="BAW7" s="254"/>
      <c r="BAX7" s="254"/>
      <c r="BAY7" s="254"/>
      <c r="BAZ7" s="254"/>
      <c r="BBA7" s="254"/>
      <c r="BBB7" s="254"/>
      <c r="BBC7" s="254"/>
      <c r="BBD7" s="254"/>
      <c r="BBE7" s="254"/>
      <c r="BBF7" s="254"/>
      <c r="BBG7" s="254"/>
      <c r="BBH7" s="254"/>
      <c r="BBI7" s="254"/>
      <c r="BBJ7" s="254"/>
      <c r="BBK7" s="254"/>
      <c r="BBL7" s="254"/>
      <c r="BBM7" s="254"/>
      <c r="BBN7" s="254"/>
      <c r="BBO7" s="254"/>
      <c r="BBP7" s="254"/>
      <c r="BBQ7" s="254"/>
      <c r="BBR7" s="254"/>
      <c r="BBS7" s="254"/>
      <c r="BBT7" s="254"/>
      <c r="BBU7" s="254"/>
      <c r="BBV7" s="254"/>
      <c r="BBW7" s="254"/>
      <c r="BBX7" s="254"/>
      <c r="BBY7" s="254"/>
      <c r="BBZ7" s="254"/>
      <c r="BCA7" s="254"/>
      <c r="BCB7" s="254"/>
      <c r="BCC7" s="254"/>
      <c r="BCD7" s="254"/>
      <c r="BCE7" s="254"/>
      <c r="BCF7" s="254"/>
      <c r="BCG7" s="254"/>
      <c r="BCH7" s="254"/>
      <c r="BCI7" s="254"/>
      <c r="BCJ7" s="254"/>
      <c r="BCK7" s="254"/>
      <c r="BCL7" s="254"/>
      <c r="BCM7" s="254"/>
      <c r="BCN7" s="254"/>
      <c r="BCO7" s="254"/>
      <c r="BCP7" s="254"/>
      <c r="BCQ7" s="254"/>
      <c r="BCR7" s="254"/>
      <c r="BCS7" s="254"/>
      <c r="BCT7" s="254"/>
      <c r="BCU7" s="254"/>
      <c r="BCV7" s="254"/>
      <c r="BCW7" s="254"/>
      <c r="BCX7" s="254"/>
      <c r="BCY7" s="254"/>
      <c r="BCZ7" s="254"/>
      <c r="BDA7" s="254"/>
      <c r="BDB7" s="254"/>
      <c r="BDC7" s="254"/>
      <c r="BDD7" s="254"/>
      <c r="BDE7" s="254"/>
      <c r="BDF7" s="254"/>
      <c r="BDG7" s="254"/>
      <c r="BDH7" s="254"/>
      <c r="BDI7" s="254"/>
      <c r="BDJ7" s="254"/>
      <c r="BDK7" s="254"/>
      <c r="BDL7" s="254"/>
      <c r="BDM7" s="254"/>
      <c r="BDN7" s="254"/>
      <c r="BDO7" s="254"/>
      <c r="BDP7" s="254"/>
      <c r="BDQ7" s="254"/>
      <c r="BDR7" s="254"/>
      <c r="BDS7" s="254"/>
      <c r="BDT7" s="254"/>
      <c r="BDU7" s="254"/>
      <c r="BDV7" s="254"/>
      <c r="BDW7" s="254"/>
      <c r="BDX7" s="254"/>
      <c r="BDY7" s="254"/>
      <c r="BDZ7" s="254"/>
      <c r="BEA7" s="254"/>
      <c r="BEB7" s="254"/>
      <c r="BEC7" s="254"/>
      <c r="BED7" s="254"/>
      <c r="BEE7" s="254"/>
      <c r="BEF7" s="254"/>
      <c r="BEG7" s="254"/>
      <c r="BEH7" s="254"/>
      <c r="BEI7" s="254"/>
      <c r="BEJ7" s="254"/>
      <c r="BEK7" s="254"/>
      <c r="BEL7" s="254"/>
      <c r="BEM7" s="254"/>
      <c r="BEN7" s="254"/>
      <c r="BEO7" s="254"/>
      <c r="BEP7" s="254"/>
      <c r="BEQ7" s="254"/>
      <c r="BER7" s="254"/>
      <c r="BES7" s="254"/>
      <c r="BET7" s="254"/>
      <c r="BEU7" s="254"/>
      <c r="BEV7" s="254"/>
      <c r="BEW7" s="254"/>
      <c r="BEX7" s="254"/>
      <c r="BEY7" s="254"/>
      <c r="BEZ7" s="254"/>
      <c r="BFA7" s="254"/>
      <c r="BFB7" s="254"/>
      <c r="BFC7" s="254"/>
      <c r="BFD7" s="254"/>
      <c r="BFE7" s="254"/>
      <c r="BFF7" s="254"/>
      <c r="BFG7" s="254"/>
      <c r="BFH7" s="254"/>
      <c r="BFI7" s="254"/>
      <c r="BFJ7" s="254"/>
      <c r="BFK7" s="254"/>
      <c r="BFL7" s="254"/>
      <c r="BFM7" s="254"/>
      <c r="BFN7" s="254"/>
      <c r="BFO7" s="254"/>
      <c r="BFP7" s="254"/>
      <c r="BFQ7" s="254"/>
      <c r="BFR7" s="254"/>
      <c r="BFS7" s="254"/>
      <c r="BFT7" s="254"/>
      <c r="BFU7" s="254"/>
      <c r="BFV7" s="254"/>
      <c r="BFW7" s="254"/>
      <c r="BFX7" s="254"/>
      <c r="BFY7" s="254"/>
      <c r="BFZ7" s="254"/>
      <c r="BGA7" s="254"/>
      <c r="BGB7" s="254"/>
      <c r="BGC7" s="254"/>
      <c r="BGD7" s="254"/>
      <c r="BGE7" s="254"/>
      <c r="BGF7" s="254"/>
      <c r="BGG7" s="254"/>
      <c r="BGH7" s="254"/>
      <c r="BGI7" s="254"/>
      <c r="BGJ7" s="254"/>
      <c r="BGK7" s="254"/>
      <c r="BGL7" s="254"/>
      <c r="BGM7" s="254"/>
      <c r="BGN7" s="254"/>
      <c r="BGO7" s="254"/>
      <c r="BGP7" s="254"/>
      <c r="BGQ7" s="254"/>
      <c r="BGR7" s="254"/>
      <c r="BGS7" s="254"/>
      <c r="BGT7" s="254"/>
      <c r="BGU7" s="254"/>
      <c r="BGV7" s="254"/>
      <c r="BGW7" s="254"/>
      <c r="BGX7" s="254"/>
      <c r="BGY7" s="254"/>
      <c r="BGZ7" s="254"/>
      <c r="BHA7" s="254"/>
      <c r="BHB7" s="254"/>
      <c r="BHC7" s="254"/>
      <c r="BHD7" s="254"/>
      <c r="BHE7" s="254"/>
      <c r="BHF7" s="254"/>
      <c r="BHG7" s="254"/>
      <c r="BHH7" s="254"/>
      <c r="BHI7" s="254"/>
      <c r="BHJ7" s="254"/>
      <c r="BHK7" s="254"/>
      <c r="BHL7" s="254"/>
      <c r="BHM7" s="254"/>
      <c r="BHN7" s="254"/>
      <c r="BHO7" s="254"/>
      <c r="BHP7" s="254"/>
      <c r="BHQ7" s="254"/>
      <c r="BHR7" s="254"/>
      <c r="BHS7" s="254"/>
      <c r="BHT7" s="254"/>
      <c r="BHU7" s="254"/>
      <c r="BHV7" s="254"/>
      <c r="BHW7" s="254"/>
      <c r="BHX7" s="254"/>
      <c r="BHY7" s="254"/>
      <c r="BHZ7" s="254"/>
      <c r="BIA7" s="254"/>
      <c r="BIB7" s="254"/>
      <c r="BIC7" s="254"/>
      <c r="BID7" s="254"/>
      <c r="BIE7" s="254"/>
      <c r="BIF7" s="254"/>
      <c r="BIG7" s="254"/>
      <c r="BIH7" s="254"/>
      <c r="BII7" s="254"/>
      <c r="BIJ7" s="254"/>
      <c r="BIK7" s="254"/>
      <c r="BIL7" s="254"/>
      <c r="BIM7" s="254"/>
      <c r="BIN7" s="254"/>
      <c r="BIO7" s="254"/>
      <c r="BIP7" s="254"/>
      <c r="BIQ7" s="254"/>
      <c r="BIR7" s="254"/>
      <c r="BIS7" s="254"/>
      <c r="BIT7" s="254"/>
      <c r="BIU7" s="254"/>
      <c r="BIV7" s="254"/>
      <c r="BIW7" s="254"/>
      <c r="BIX7" s="254"/>
      <c r="BIY7" s="254"/>
      <c r="BIZ7" s="254"/>
      <c r="BJA7" s="254"/>
      <c r="BJB7" s="254"/>
      <c r="BJC7" s="254"/>
      <c r="BJD7" s="254"/>
      <c r="BJE7" s="254"/>
      <c r="BJF7" s="254"/>
      <c r="BJG7" s="254"/>
      <c r="BJH7" s="254"/>
      <c r="BJI7" s="254"/>
      <c r="BJJ7" s="254"/>
      <c r="BJK7" s="254"/>
      <c r="BJL7" s="254"/>
      <c r="BJM7" s="254"/>
      <c r="BJN7" s="254"/>
      <c r="BJO7" s="254"/>
      <c r="BJP7" s="254"/>
      <c r="BJQ7" s="254"/>
      <c r="BJR7" s="254"/>
      <c r="BJS7" s="254"/>
      <c r="BJT7" s="254"/>
      <c r="BJU7" s="254"/>
      <c r="BJV7" s="254"/>
      <c r="BJW7" s="254"/>
      <c r="BJX7" s="254"/>
      <c r="BJY7" s="254"/>
      <c r="BJZ7" s="254"/>
      <c r="BKA7" s="254"/>
      <c r="BKB7" s="254"/>
      <c r="BKC7" s="254"/>
      <c r="BKD7" s="254"/>
      <c r="BKE7" s="254"/>
      <c r="BKF7" s="254"/>
      <c r="BKG7" s="254"/>
      <c r="BKH7" s="254"/>
      <c r="BKI7" s="254"/>
      <c r="BKJ7" s="254"/>
      <c r="BKK7" s="254"/>
      <c r="BKL7" s="254"/>
      <c r="BKM7" s="254"/>
      <c r="BKN7" s="254"/>
      <c r="BKO7" s="254"/>
      <c r="BKP7" s="254"/>
      <c r="BKQ7" s="254"/>
      <c r="BKR7" s="254"/>
      <c r="BKS7" s="254"/>
      <c r="BKT7" s="254"/>
      <c r="BKU7" s="254"/>
      <c r="BKV7" s="254"/>
      <c r="BKW7" s="254"/>
      <c r="BKX7" s="254"/>
      <c r="BKY7" s="254"/>
      <c r="BKZ7" s="254"/>
      <c r="BLA7" s="254"/>
      <c r="BLB7" s="254"/>
      <c r="BLC7" s="254"/>
      <c r="BLD7" s="254"/>
      <c r="BLE7" s="254"/>
      <c r="BLF7" s="254"/>
      <c r="BLG7" s="254"/>
      <c r="BLH7" s="254"/>
      <c r="BLI7" s="254"/>
      <c r="BLJ7" s="254"/>
      <c r="BLK7" s="254"/>
      <c r="BLL7" s="254"/>
      <c r="BLM7" s="254"/>
      <c r="BLN7" s="254"/>
      <c r="BLO7" s="254"/>
      <c r="BLP7" s="254"/>
      <c r="BLQ7" s="254"/>
      <c r="BLR7" s="254"/>
      <c r="BLS7" s="254"/>
      <c r="BLT7" s="254"/>
      <c r="BLU7" s="254"/>
      <c r="BLV7" s="254"/>
      <c r="BLW7" s="254"/>
      <c r="BLX7" s="254"/>
      <c r="BLY7" s="254"/>
      <c r="BLZ7" s="254"/>
      <c r="BMA7" s="254"/>
      <c r="BMB7" s="254"/>
      <c r="BMC7" s="254"/>
      <c r="BMD7" s="254"/>
      <c r="BME7" s="254"/>
      <c r="BMF7" s="254"/>
      <c r="BMG7" s="254"/>
      <c r="BMH7" s="254"/>
      <c r="BMI7" s="254"/>
      <c r="BMJ7" s="254"/>
      <c r="BMK7" s="254"/>
      <c r="BML7" s="254"/>
      <c r="BMM7" s="254"/>
      <c r="BMN7" s="254"/>
      <c r="BMO7" s="254"/>
      <c r="BMP7" s="254"/>
      <c r="BMQ7" s="254"/>
      <c r="BMR7" s="254"/>
      <c r="BMS7" s="254"/>
      <c r="BMT7" s="254"/>
      <c r="BMU7" s="254"/>
      <c r="BMV7" s="254"/>
      <c r="BMW7" s="254"/>
      <c r="BMX7" s="254"/>
      <c r="BMY7" s="254"/>
      <c r="BMZ7" s="254"/>
      <c r="BNA7" s="254"/>
      <c r="BNB7" s="254"/>
      <c r="BNC7" s="254"/>
      <c r="BND7" s="254"/>
      <c r="BNE7" s="254"/>
      <c r="BNF7" s="254"/>
      <c r="BNG7" s="254"/>
      <c r="BNH7" s="254"/>
      <c r="BNI7" s="254"/>
      <c r="BNJ7" s="254"/>
      <c r="BNK7" s="254"/>
      <c r="BNL7" s="254"/>
      <c r="BNM7" s="254"/>
      <c r="BNN7" s="254"/>
      <c r="BNO7" s="254"/>
      <c r="BNP7" s="254"/>
      <c r="BNQ7" s="254"/>
      <c r="BNR7" s="254"/>
      <c r="BNS7" s="254"/>
      <c r="BNT7" s="254"/>
      <c r="BNU7" s="254"/>
      <c r="BNV7" s="254"/>
      <c r="BNW7" s="254"/>
      <c r="BNX7" s="254"/>
      <c r="BNY7" s="254"/>
      <c r="BNZ7" s="254"/>
      <c r="BOA7" s="254"/>
      <c r="BOB7" s="254"/>
      <c r="BOC7" s="254"/>
      <c r="BOD7" s="254"/>
      <c r="BOE7" s="254"/>
      <c r="BOF7" s="254"/>
      <c r="BOG7" s="254"/>
      <c r="BOH7" s="254"/>
      <c r="BOI7" s="254"/>
      <c r="BOJ7" s="254"/>
      <c r="BOK7" s="254"/>
      <c r="BOL7" s="254"/>
      <c r="BOM7" s="254"/>
      <c r="BON7" s="254"/>
      <c r="BOO7" s="254"/>
      <c r="BOP7" s="254"/>
      <c r="BOQ7" s="254"/>
      <c r="BOR7" s="254"/>
      <c r="BOS7" s="254"/>
      <c r="BOT7" s="254"/>
      <c r="BOU7" s="254"/>
      <c r="BOV7" s="254"/>
      <c r="BOW7" s="254"/>
      <c r="BOX7" s="254"/>
      <c r="BOY7" s="254"/>
      <c r="BOZ7" s="254"/>
      <c r="BPA7" s="254"/>
      <c r="BPB7" s="254"/>
      <c r="BPC7" s="254"/>
      <c r="BPD7" s="254"/>
      <c r="BPE7" s="254"/>
      <c r="BPF7" s="254"/>
      <c r="BPG7" s="254"/>
      <c r="BPH7" s="254"/>
      <c r="BPI7" s="254"/>
      <c r="BPJ7" s="254"/>
      <c r="BPK7" s="254"/>
      <c r="BPL7" s="254"/>
      <c r="BPM7" s="254"/>
      <c r="BPN7" s="254"/>
      <c r="BPO7" s="254"/>
      <c r="BPP7" s="254"/>
      <c r="BPQ7" s="254"/>
      <c r="BPR7" s="254"/>
      <c r="BPS7" s="254"/>
      <c r="BPT7" s="254"/>
      <c r="BPU7" s="254"/>
      <c r="BPV7" s="254"/>
      <c r="BPW7" s="254"/>
      <c r="BPX7" s="254"/>
      <c r="BPY7" s="254"/>
      <c r="BPZ7" s="254"/>
      <c r="BQA7" s="254"/>
      <c r="BQB7" s="254"/>
      <c r="BQC7" s="254"/>
      <c r="BQD7" s="254"/>
      <c r="BQE7" s="254"/>
      <c r="BQF7" s="254"/>
      <c r="BQG7" s="254"/>
      <c r="BQH7" s="254"/>
      <c r="BQI7" s="254"/>
      <c r="BQJ7" s="254"/>
      <c r="BQK7" s="254"/>
      <c r="BQL7" s="254"/>
      <c r="BQM7" s="254"/>
      <c r="BQN7" s="254"/>
      <c r="BQO7" s="254"/>
      <c r="BQP7" s="254"/>
      <c r="BQQ7" s="254"/>
      <c r="BQR7" s="254"/>
      <c r="BQS7" s="254"/>
      <c r="BQT7" s="254"/>
      <c r="BQU7" s="254"/>
      <c r="BQV7" s="254"/>
      <c r="BQW7" s="254"/>
      <c r="BQX7" s="254"/>
      <c r="BQY7" s="254"/>
      <c r="BQZ7" s="254"/>
      <c r="BRA7" s="254"/>
      <c r="BRB7" s="254"/>
      <c r="BRC7" s="254"/>
      <c r="BRD7" s="254"/>
      <c r="BRE7" s="254"/>
      <c r="BRF7" s="254"/>
      <c r="BRG7" s="254"/>
      <c r="BRH7" s="254"/>
      <c r="BRI7" s="254"/>
      <c r="BRJ7" s="254"/>
      <c r="BRK7" s="254"/>
      <c r="BRL7" s="254"/>
      <c r="BRM7" s="254"/>
      <c r="BRN7" s="254"/>
      <c r="BRO7" s="254"/>
      <c r="BRP7" s="254"/>
      <c r="BRQ7" s="254"/>
      <c r="BRR7" s="254"/>
      <c r="BRS7" s="254"/>
      <c r="BRT7" s="254"/>
      <c r="BRU7" s="254"/>
      <c r="BRV7" s="254"/>
      <c r="BRW7" s="254"/>
      <c r="BRX7" s="254"/>
      <c r="BRY7" s="254"/>
      <c r="BRZ7" s="254"/>
      <c r="BSA7" s="254"/>
      <c r="BSB7" s="254"/>
      <c r="BSC7" s="254"/>
      <c r="BSD7" s="254"/>
      <c r="BSE7" s="254"/>
      <c r="BSF7" s="254"/>
      <c r="BSG7" s="254"/>
      <c r="BSH7" s="254"/>
      <c r="BSI7" s="254"/>
      <c r="BSJ7" s="254"/>
      <c r="BSK7" s="254"/>
      <c r="BSL7" s="254"/>
      <c r="BSM7" s="254"/>
      <c r="BSN7" s="254"/>
      <c r="BSO7" s="254"/>
      <c r="BSP7" s="254"/>
      <c r="BSQ7" s="254"/>
      <c r="BSR7" s="254"/>
      <c r="BSS7" s="254"/>
      <c r="BST7" s="254"/>
      <c r="BSU7" s="254"/>
      <c r="BSV7" s="254"/>
      <c r="BSW7" s="254"/>
      <c r="BSX7" s="254"/>
      <c r="BSY7" s="254"/>
      <c r="BSZ7" s="254"/>
      <c r="BTA7" s="254"/>
      <c r="BTB7" s="254"/>
      <c r="BTC7" s="254"/>
      <c r="BTD7" s="254"/>
      <c r="BTE7" s="254"/>
      <c r="BTF7" s="254"/>
      <c r="BTG7" s="254"/>
      <c r="BTH7" s="254"/>
      <c r="BTI7" s="254"/>
      <c r="BTJ7" s="254"/>
      <c r="BTK7" s="254"/>
      <c r="BTL7" s="254"/>
      <c r="BTM7" s="254"/>
      <c r="BTN7" s="254"/>
      <c r="BTO7" s="254"/>
      <c r="BTP7" s="254"/>
      <c r="BTQ7" s="254"/>
      <c r="BTR7" s="254"/>
      <c r="BTS7" s="254"/>
      <c r="BTT7" s="254"/>
      <c r="BTU7" s="254"/>
      <c r="BTV7" s="254"/>
      <c r="BTW7" s="254"/>
      <c r="BTX7" s="254"/>
      <c r="BTY7" s="254"/>
      <c r="BTZ7" s="254"/>
      <c r="BUA7" s="254"/>
      <c r="BUB7" s="254"/>
      <c r="BUC7" s="254"/>
      <c r="BUD7" s="254"/>
      <c r="BUE7" s="254"/>
      <c r="BUF7" s="254"/>
      <c r="BUG7" s="254"/>
      <c r="BUH7" s="254"/>
      <c r="BUI7" s="254"/>
      <c r="BUJ7" s="254"/>
      <c r="BUK7" s="254"/>
      <c r="BUL7" s="254"/>
      <c r="BUM7" s="254"/>
      <c r="BUN7" s="254"/>
      <c r="BUO7" s="254"/>
      <c r="BUP7" s="254"/>
      <c r="BUQ7" s="254"/>
      <c r="BUR7" s="254"/>
      <c r="BUS7" s="254"/>
      <c r="BUT7" s="254"/>
      <c r="BUU7" s="254"/>
      <c r="BUV7" s="254"/>
      <c r="BUW7" s="254"/>
      <c r="BUX7" s="254"/>
      <c r="BUY7" s="254"/>
      <c r="BUZ7" s="254"/>
      <c r="BVA7" s="254"/>
      <c r="BVB7" s="254"/>
      <c r="BVC7" s="254"/>
      <c r="BVD7" s="254"/>
      <c r="BVE7" s="254"/>
      <c r="BVF7" s="254"/>
      <c r="BVG7" s="254"/>
      <c r="BVH7" s="254"/>
      <c r="BVI7" s="254"/>
      <c r="BVJ7" s="254"/>
      <c r="BVK7" s="254"/>
      <c r="BVL7" s="254"/>
      <c r="BVM7" s="254"/>
      <c r="BVN7" s="254"/>
      <c r="BVO7" s="254"/>
      <c r="BVP7" s="254"/>
      <c r="BVQ7" s="254"/>
      <c r="BVR7" s="254"/>
      <c r="BVS7" s="254"/>
      <c r="BVT7" s="254"/>
      <c r="BVU7" s="254"/>
      <c r="BVV7" s="254"/>
      <c r="BVW7" s="254"/>
      <c r="BVX7" s="254"/>
      <c r="BVY7" s="254"/>
      <c r="BVZ7" s="254"/>
      <c r="BWA7" s="254"/>
      <c r="BWB7" s="254"/>
      <c r="BWC7" s="254"/>
      <c r="BWD7" s="254"/>
      <c r="BWE7" s="254"/>
      <c r="BWF7" s="254"/>
      <c r="BWG7" s="254"/>
      <c r="BWH7" s="254"/>
      <c r="BWI7" s="254"/>
      <c r="BWJ7" s="254"/>
      <c r="BWK7" s="254"/>
      <c r="BWL7" s="254"/>
      <c r="BWM7" s="254"/>
      <c r="BWN7" s="254"/>
      <c r="BWO7" s="254"/>
      <c r="BWP7" s="254"/>
      <c r="BWQ7" s="254"/>
      <c r="BWR7" s="254"/>
      <c r="BWS7" s="254"/>
      <c r="BWT7" s="254"/>
      <c r="BWU7" s="254"/>
      <c r="BWV7" s="254"/>
      <c r="BWW7" s="254"/>
      <c r="BWX7" s="254"/>
      <c r="BWY7" s="254"/>
      <c r="BWZ7" s="254"/>
      <c r="BXA7" s="254"/>
      <c r="BXB7" s="254"/>
      <c r="BXC7" s="254"/>
      <c r="BXD7" s="254"/>
      <c r="BXE7" s="254"/>
      <c r="BXF7" s="254"/>
      <c r="BXG7" s="254"/>
      <c r="BXH7" s="254"/>
      <c r="BXI7" s="254"/>
      <c r="BXJ7" s="254"/>
      <c r="BXK7" s="254"/>
      <c r="BXL7" s="254"/>
      <c r="BXM7" s="254"/>
      <c r="BXN7" s="254"/>
      <c r="BXO7" s="254"/>
      <c r="BXP7" s="254"/>
      <c r="BXQ7" s="254"/>
      <c r="BXR7" s="254"/>
      <c r="BXS7" s="254"/>
      <c r="BXT7" s="254"/>
      <c r="BXU7" s="254"/>
      <c r="BXV7" s="254"/>
      <c r="BXW7" s="254"/>
      <c r="BXX7" s="254"/>
      <c r="BXY7" s="254"/>
      <c r="BXZ7" s="254"/>
      <c r="BYA7" s="254"/>
      <c r="BYB7" s="254"/>
      <c r="BYC7" s="254"/>
      <c r="BYD7" s="254"/>
      <c r="BYE7" s="254"/>
      <c r="BYF7" s="254"/>
      <c r="BYG7" s="254"/>
      <c r="BYH7" s="254"/>
      <c r="BYI7" s="254"/>
      <c r="BYJ7" s="254"/>
      <c r="BYK7" s="254"/>
      <c r="BYL7" s="254"/>
      <c r="BYM7" s="254"/>
      <c r="BYN7" s="254"/>
      <c r="BYO7" s="254"/>
      <c r="BYP7" s="254"/>
      <c r="BYQ7" s="254"/>
      <c r="BYR7" s="254"/>
      <c r="BYS7" s="254"/>
      <c r="BYT7" s="254"/>
      <c r="BYU7" s="254"/>
      <c r="BYV7" s="254"/>
      <c r="BYW7" s="254"/>
      <c r="BYX7" s="254"/>
      <c r="BYY7" s="254"/>
      <c r="BYZ7" s="254"/>
      <c r="BZA7" s="254"/>
      <c r="BZB7" s="254"/>
      <c r="BZC7" s="254"/>
      <c r="BZD7" s="254"/>
      <c r="BZE7" s="254"/>
      <c r="BZF7" s="254"/>
      <c r="BZG7" s="254"/>
      <c r="BZH7" s="254"/>
      <c r="BZI7" s="254"/>
      <c r="BZJ7" s="254"/>
      <c r="BZK7" s="254"/>
      <c r="BZL7" s="254"/>
      <c r="BZM7" s="254"/>
      <c r="BZN7" s="254"/>
      <c r="BZO7" s="254"/>
      <c r="BZP7" s="254"/>
      <c r="BZQ7" s="254"/>
      <c r="BZR7" s="254"/>
      <c r="BZS7" s="254"/>
      <c r="BZT7" s="254"/>
      <c r="BZU7" s="254"/>
      <c r="BZV7" s="254"/>
      <c r="BZW7" s="254"/>
      <c r="BZX7" s="254"/>
      <c r="BZY7" s="254"/>
      <c r="BZZ7" s="254"/>
      <c r="CAA7" s="254"/>
      <c r="CAB7" s="254"/>
      <c r="CAC7" s="254"/>
      <c r="CAD7" s="254"/>
      <c r="CAE7" s="254"/>
      <c r="CAF7" s="254"/>
      <c r="CAG7" s="254"/>
      <c r="CAH7" s="254"/>
      <c r="CAI7" s="254"/>
      <c r="CAJ7" s="254"/>
      <c r="CAK7" s="254"/>
      <c r="CAL7" s="254"/>
      <c r="CAM7" s="254"/>
      <c r="CAN7" s="254"/>
      <c r="CAO7" s="254"/>
      <c r="CAP7" s="254"/>
      <c r="CAQ7" s="254"/>
      <c r="CAR7" s="254"/>
      <c r="CAS7" s="254"/>
      <c r="CAT7" s="254"/>
      <c r="CAU7" s="254"/>
      <c r="CAV7" s="254"/>
      <c r="CAW7" s="254"/>
      <c r="CAX7" s="254"/>
      <c r="CAY7" s="254"/>
      <c r="CAZ7" s="254"/>
      <c r="CBA7" s="254"/>
      <c r="CBB7" s="254"/>
      <c r="CBC7" s="254"/>
      <c r="CBD7" s="254"/>
      <c r="CBE7" s="254"/>
      <c r="CBF7" s="254"/>
      <c r="CBG7" s="254"/>
      <c r="CBH7" s="254"/>
      <c r="CBI7" s="254"/>
      <c r="CBJ7" s="254"/>
      <c r="CBK7" s="254"/>
      <c r="CBL7" s="254"/>
      <c r="CBM7" s="254"/>
      <c r="CBN7" s="254"/>
      <c r="CBO7" s="254"/>
      <c r="CBP7" s="254"/>
      <c r="CBQ7" s="254"/>
      <c r="CBR7" s="254"/>
      <c r="CBS7" s="254"/>
      <c r="CBT7" s="254"/>
      <c r="CBU7" s="254"/>
      <c r="CBV7" s="254"/>
      <c r="CBW7" s="254"/>
      <c r="CBX7" s="254"/>
      <c r="CBY7" s="254"/>
      <c r="CBZ7" s="254"/>
      <c r="CCA7" s="254"/>
      <c r="CCB7" s="254"/>
      <c r="CCC7" s="254"/>
      <c r="CCD7" s="254"/>
      <c r="CCE7" s="254"/>
      <c r="CCF7" s="254"/>
      <c r="CCG7" s="254"/>
      <c r="CCH7" s="254"/>
      <c r="CCI7" s="254"/>
      <c r="CCJ7" s="254"/>
      <c r="CCK7" s="254"/>
      <c r="CCL7" s="254"/>
      <c r="CCM7" s="254"/>
      <c r="CCN7" s="254"/>
      <c r="CCO7" s="254"/>
      <c r="CCP7" s="254"/>
      <c r="CCQ7" s="254"/>
      <c r="CCR7" s="254"/>
      <c r="CCS7" s="254"/>
      <c r="CCT7" s="254"/>
      <c r="CCU7" s="254"/>
      <c r="CCV7" s="254"/>
      <c r="CCW7" s="254"/>
      <c r="CCX7" s="254"/>
      <c r="CCY7" s="254"/>
      <c r="CCZ7" s="254"/>
      <c r="CDA7" s="254"/>
      <c r="CDB7" s="254"/>
      <c r="CDC7" s="254"/>
      <c r="CDD7" s="254"/>
      <c r="CDE7" s="254"/>
      <c r="CDF7" s="254"/>
      <c r="CDG7" s="254"/>
      <c r="CDH7" s="254"/>
      <c r="CDI7" s="254"/>
      <c r="CDJ7" s="254"/>
      <c r="CDK7" s="254"/>
      <c r="CDL7" s="254"/>
      <c r="CDM7" s="254"/>
      <c r="CDN7" s="254"/>
      <c r="CDO7" s="254"/>
      <c r="CDP7" s="254"/>
      <c r="CDQ7" s="254"/>
      <c r="CDR7" s="254"/>
      <c r="CDS7" s="254"/>
      <c r="CDT7" s="254"/>
      <c r="CDU7" s="254"/>
      <c r="CDV7" s="254"/>
      <c r="CDW7" s="254"/>
      <c r="CDX7" s="254"/>
      <c r="CDY7" s="254"/>
      <c r="CDZ7" s="254"/>
      <c r="CEA7" s="254"/>
      <c r="CEB7" s="254"/>
      <c r="CEC7" s="254"/>
      <c r="CED7" s="254"/>
      <c r="CEE7" s="254"/>
      <c r="CEF7" s="254"/>
      <c r="CEG7" s="254"/>
      <c r="CEH7" s="254"/>
      <c r="CEI7" s="254"/>
      <c r="CEJ7" s="254"/>
      <c r="CEK7" s="254"/>
      <c r="CEL7" s="254"/>
      <c r="CEM7" s="254"/>
      <c r="CEN7" s="254"/>
      <c r="CEO7" s="254"/>
      <c r="CEP7" s="254"/>
      <c r="CEQ7" s="254"/>
      <c r="CER7" s="254"/>
      <c r="CES7" s="254"/>
      <c r="CET7" s="254"/>
      <c r="CEU7" s="254"/>
      <c r="CEV7" s="254"/>
      <c r="CEW7" s="254"/>
      <c r="CEX7" s="254"/>
      <c r="CEY7" s="254"/>
      <c r="CEZ7" s="254"/>
      <c r="CFA7" s="254"/>
      <c r="CFB7" s="254"/>
      <c r="CFC7" s="254"/>
      <c r="CFD7" s="254"/>
      <c r="CFE7" s="254"/>
      <c r="CFF7" s="254"/>
      <c r="CFG7" s="254"/>
      <c r="CFH7" s="254"/>
      <c r="CFI7" s="254"/>
      <c r="CFJ7" s="254"/>
      <c r="CFK7" s="254"/>
      <c r="CFL7" s="254"/>
      <c r="CFM7" s="254"/>
      <c r="CFN7" s="254"/>
      <c r="CFO7" s="254"/>
      <c r="CFP7" s="254"/>
      <c r="CFQ7" s="254"/>
      <c r="CFR7" s="254"/>
      <c r="CFS7" s="254"/>
      <c r="CFT7" s="254"/>
      <c r="CFU7" s="254"/>
      <c r="CFV7" s="254"/>
      <c r="CFW7" s="254"/>
      <c r="CFX7" s="254"/>
      <c r="CFY7" s="254"/>
      <c r="CFZ7" s="254"/>
      <c r="CGA7" s="254"/>
      <c r="CGB7" s="254"/>
      <c r="CGC7" s="254"/>
      <c r="CGD7" s="254"/>
      <c r="CGE7" s="254"/>
      <c r="CGF7" s="254"/>
      <c r="CGG7" s="254"/>
      <c r="CGH7" s="254"/>
      <c r="CGI7" s="254"/>
      <c r="CGJ7" s="254"/>
      <c r="CGK7" s="254"/>
      <c r="CGL7" s="254"/>
      <c r="CGM7" s="254"/>
      <c r="CGN7" s="254"/>
      <c r="CGO7" s="254"/>
      <c r="CGP7" s="254"/>
      <c r="CGQ7" s="254"/>
      <c r="CGR7" s="254"/>
      <c r="CGS7" s="254"/>
      <c r="CGT7" s="254"/>
      <c r="CGU7" s="254"/>
      <c r="CGV7" s="254"/>
      <c r="CGW7" s="254"/>
      <c r="CGX7" s="254"/>
      <c r="CGY7" s="254"/>
      <c r="CGZ7" s="254"/>
      <c r="CHA7" s="254"/>
      <c r="CHB7" s="254"/>
      <c r="CHC7" s="254"/>
      <c r="CHD7" s="254"/>
      <c r="CHE7" s="254"/>
      <c r="CHF7" s="254"/>
      <c r="CHG7" s="254"/>
      <c r="CHH7" s="254"/>
      <c r="CHI7" s="254"/>
      <c r="CHJ7" s="254"/>
      <c r="CHK7" s="254"/>
      <c r="CHL7" s="254"/>
      <c r="CHM7" s="254"/>
      <c r="CHN7" s="254"/>
      <c r="CHO7" s="254"/>
      <c r="CHP7" s="254"/>
      <c r="CHQ7" s="254"/>
      <c r="CHR7" s="254"/>
      <c r="CHS7" s="254"/>
      <c r="CHT7" s="254"/>
      <c r="CHU7" s="254"/>
      <c r="CHV7" s="254"/>
      <c r="CHW7" s="254"/>
      <c r="CHX7" s="254"/>
      <c r="CHY7" s="254"/>
      <c r="CHZ7" s="254"/>
      <c r="CIA7" s="254"/>
      <c r="CIB7" s="254"/>
      <c r="CIC7" s="254"/>
      <c r="CID7" s="254"/>
      <c r="CIE7" s="254"/>
      <c r="CIF7" s="254"/>
      <c r="CIG7" s="254"/>
      <c r="CIH7" s="254"/>
      <c r="CII7" s="254"/>
      <c r="CIJ7" s="254"/>
      <c r="CIK7" s="254"/>
      <c r="CIL7" s="254"/>
      <c r="CIM7" s="254"/>
      <c r="CIN7" s="254"/>
      <c r="CIO7" s="254"/>
      <c r="CIP7" s="254"/>
      <c r="CIQ7" s="254"/>
      <c r="CIR7" s="254"/>
      <c r="CIS7" s="254"/>
      <c r="CIT7" s="254"/>
      <c r="CIU7" s="254"/>
      <c r="CIV7" s="254"/>
      <c r="CIW7" s="254"/>
      <c r="CIX7" s="254"/>
      <c r="CIY7" s="254"/>
      <c r="CIZ7" s="254"/>
      <c r="CJA7" s="254"/>
      <c r="CJB7" s="254"/>
      <c r="CJC7" s="254"/>
      <c r="CJD7" s="254"/>
      <c r="CJE7" s="254"/>
      <c r="CJF7" s="254"/>
      <c r="CJG7" s="254"/>
      <c r="CJH7" s="254"/>
      <c r="CJI7" s="254"/>
      <c r="CJJ7" s="254"/>
      <c r="CJK7" s="254"/>
      <c r="CJL7" s="254"/>
      <c r="CJM7" s="254"/>
      <c r="CJN7" s="254"/>
      <c r="CJO7" s="254"/>
      <c r="CJP7" s="254"/>
      <c r="CJQ7" s="254"/>
      <c r="CJR7" s="254"/>
      <c r="CJS7" s="254"/>
      <c r="CJT7" s="254"/>
      <c r="CJU7" s="254"/>
      <c r="CJV7" s="254"/>
      <c r="CJW7" s="254"/>
      <c r="CJX7" s="254"/>
      <c r="CJY7" s="254"/>
      <c r="CJZ7" s="254"/>
      <c r="CKA7" s="254"/>
      <c r="CKB7" s="254"/>
      <c r="CKC7" s="254"/>
      <c r="CKD7" s="254"/>
      <c r="CKE7" s="254"/>
      <c r="CKF7" s="254"/>
      <c r="CKG7" s="254"/>
      <c r="CKH7" s="254"/>
      <c r="CKI7" s="254"/>
      <c r="CKJ7" s="254"/>
      <c r="CKK7" s="254"/>
      <c r="CKL7" s="254"/>
      <c r="CKM7" s="254"/>
      <c r="CKN7" s="254"/>
      <c r="CKO7" s="254"/>
      <c r="CKP7" s="254"/>
      <c r="CKQ7" s="254"/>
      <c r="CKR7" s="254"/>
      <c r="CKS7" s="254"/>
      <c r="CKT7" s="254"/>
      <c r="CKU7" s="254"/>
      <c r="CKV7" s="254"/>
      <c r="CKW7" s="254"/>
      <c r="CKX7" s="254"/>
      <c r="CKY7" s="254"/>
      <c r="CKZ7" s="254"/>
      <c r="CLA7" s="254"/>
      <c r="CLB7" s="254"/>
      <c r="CLC7" s="254"/>
      <c r="CLD7" s="254"/>
      <c r="CLE7" s="254"/>
      <c r="CLF7" s="254"/>
      <c r="CLG7" s="254"/>
      <c r="CLH7" s="254"/>
      <c r="CLI7" s="254"/>
      <c r="CLJ7" s="254"/>
      <c r="CLK7" s="254"/>
      <c r="CLL7" s="254"/>
      <c r="CLM7" s="254"/>
      <c r="CLN7" s="254"/>
      <c r="CLO7" s="254"/>
      <c r="CLP7" s="254"/>
      <c r="CLQ7" s="254"/>
      <c r="CLR7" s="254"/>
      <c r="CLS7" s="254"/>
      <c r="CLT7" s="254"/>
      <c r="CLU7" s="254"/>
      <c r="CLV7" s="254"/>
      <c r="CLW7" s="254"/>
      <c r="CLX7" s="254"/>
      <c r="CLY7" s="254"/>
      <c r="CLZ7" s="254"/>
      <c r="CMA7" s="254"/>
      <c r="CMB7" s="254"/>
      <c r="CMC7" s="254"/>
      <c r="CMD7" s="254"/>
      <c r="CME7" s="254"/>
      <c r="CMF7" s="254"/>
      <c r="CMG7" s="254"/>
      <c r="CMH7" s="254"/>
      <c r="CMI7" s="254"/>
      <c r="CMJ7" s="254"/>
      <c r="CMK7" s="254"/>
      <c r="CML7" s="254"/>
      <c r="CMM7" s="254"/>
      <c r="CMN7" s="254"/>
      <c r="CMO7" s="254"/>
      <c r="CMP7" s="254"/>
      <c r="CMQ7" s="254"/>
      <c r="CMR7" s="254"/>
      <c r="CMS7" s="254"/>
      <c r="CMT7" s="254"/>
      <c r="CMU7" s="254"/>
      <c r="CMV7" s="254"/>
      <c r="CMW7" s="254"/>
      <c r="CMX7" s="254"/>
      <c r="CMY7" s="254"/>
      <c r="CMZ7" s="254"/>
      <c r="CNA7" s="254"/>
      <c r="CNB7" s="254"/>
      <c r="CNC7" s="254"/>
      <c r="CND7" s="254"/>
      <c r="CNE7" s="254"/>
      <c r="CNF7" s="254"/>
      <c r="CNG7" s="254"/>
      <c r="CNH7" s="254"/>
      <c r="CNI7" s="254"/>
      <c r="CNJ7" s="254"/>
      <c r="CNK7" s="254"/>
      <c r="CNL7" s="254"/>
      <c r="CNM7" s="254"/>
      <c r="CNN7" s="254"/>
      <c r="CNO7" s="254"/>
      <c r="CNP7" s="254"/>
      <c r="CNQ7" s="254"/>
      <c r="CNR7" s="254"/>
      <c r="CNS7" s="254"/>
      <c r="CNT7" s="254"/>
      <c r="CNU7" s="254"/>
      <c r="CNV7" s="254"/>
      <c r="CNW7" s="254"/>
      <c r="CNX7" s="254"/>
      <c r="CNY7" s="254"/>
      <c r="CNZ7" s="254"/>
      <c r="COA7" s="254"/>
      <c r="COB7" s="254"/>
      <c r="COC7" s="254"/>
      <c r="COD7" s="254"/>
      <c r="COE7" s="254"/>
      <c r="COF7" s="254"/>
      <c r="COG7" s="254"/>
      <c r="COH7" s="254"/>
      <c r="COI7" s="254"/>
      <c r="COJ7" s="254"/>
      <c r="COK7" s="254"/>
      <c r="COL7" s="254"/>
      <c r="COM7" s="254"/>
      <c r="CON7" s="254"/>
      <c r="COO7" s="254"/>
      <c r="COP7" s="254"/>
      <c r="COQ7" s="254"/>
      <c r="COR7" s="254"/>
      <c r="COS7" s="254"/>
      <c r="COT7" s="254"/>
      <c r="COU7" s="254"/>
      <c r="COV7" s="254"/>
      <c r="COW7" s="254"/>
      <c r="COX7" s="254"/>
      <c r="COY7" s="254"/>
      <c r="COZ7" s="254"/>
      <c r="CPA7" s="254"/>
      <c r="CPB7" s="254"/>
      <c r="CPC7" s="254"/>
      <c r="CPD7" s="254"/>
      <c r="CPE7" s="254"/>
      <c r="CPF7" s="254"/>
      <c r="CPG7" s="254"/>
      <c r="CPH7" s="254"/>
      <c r="CPI7" s="254"/>
      <c r="CPJ7" s="254"/>
      <c r="CPK7" s="254"/>
      <c r="CPL7" s="254"/>
      <c r="CPM7" s="254"/>
      <c r="CPN7" s="254"/>
      <c r="CPO7" s="254"/>
      <c r="CPP7" s="254"/>
      <c r="CPQ7" s="254"/>
      <c r="CPR7" s="254"/>
      <c r="CPS7" s="254"/>
      <c r="CPT7" s="254"/>
      <c r="CPU7" s="254"/>
      <c r="CPV7" s="254"/>
      <c r="CPW7" s="254"/>
      <c r="CPX7" s="254"/>
      <c r="CPY7" s="254"/>
      <c r="CPZ7" s="254"/>
      <c r="CQA7" s="254"/>
      <c r="CQB7" s="254"/>
      <c r="CQC7" s="254"/>
      <c r="CQD7" s="254"/>
      <c r="CQE7" s="254"/>
      <c r="CQF7" s="254"/>
      <c r="CQG7" s="254"/>
      <c r="CQH7" s="254"/>
      <c r="CQI7" s="254"/>
      <c r="CQJ7" s="254"/>
      <c r="CQK7" s="254"/>
      <c r="CQL7" s="254"/>
      <c r="CQM7" s="254"/>
      <c r="CQN7" s="254"/>
      <c r="CQO7" s="254"/>
      <c r="CQP7" s="254"/>
      <c r="CQQ7" s="254"/>
      <c r="CQR7" s="254"/>
      <c r="CQS7" s="254"/>
      <c r="CQT7" s="254"/>
      <c r="CQU7" s="254"/>
      <c r="CQV7" s="254"/>
      <c r="CQW7" s="254"/>
      <c r="CQX7" s="254"/>
      <c r="CQY7" s="254"/>
      <c r="CQZ7" s="254"/>
      <c r="CRA7" s="254"/>
      <c r="CRB7" s="254"/>
      <c r="CRC7" s="254"/>
      <c r="CRD7" s="254"/>
      <c r="CRE7" s="254"/>
      <c r="CRF7" s="254"/>
      <c r="CRG7" s="254"/>
      <c r="CRH7" s="254"/>
      <c r="CRI7" s="254"/>
      <c r="CRJ7" s="254"/>
      <c r="CRK7" s="254"/>
      <c r="CRL7" s="254"/>
      <c r="CRM7" s="254"/>
      <c r="CRN7" s="254"/>
      <c r="CRO7" s="254"/>
      <c r="CRP7" s="254"/>
      <c r="CRQ7" s="254"/>
      <c r="CRR7" s="254"/>
      <c r="CRS7" s="254"/>
      <c r="CRT7" s="254"/>
      <c r="CRU7" s="254"/>
      <c r="CRV7" s="254"/>
      <c r="CRW7" s="254"/>
      <c r="CRX7" s="254"/>
      <c r="CRY7" s="254"/>
      <c r="CRZ7" s="254"/>
      <c r="CSA7" s="254"/>
      <c r="CSB7" s="254"/>
      <c r="CSC7" s="254"/>
      <c r="CSD7" s="254"/>
      <c r="CSE7" s="254"/>
      <c r="CSF7" s="254"/>
      <c r="CSG7" s="254"/>
      <c r="CSH7" s="254"/>
      <c r="CSI7" s="254"/>
      <c r="CSJ7" s="254"/>
      <c r="CSK7" s="254"/>
      <c r="CSL7" s="254"/>
      <c r="CSM7" s="254"/>
      <c r="CSN7" s="254"/>
      <c r="CSO7" s="254"/>
      <c r="CSP7" s="254"/>
      <c r="CSQ7" s="254"/>
      <c r="CSR7" s="254"/>
      <c r="CSS7" s="254"/>
      <c r="CST7" s="254"/>
      <c r="CSU7" s="254"/>
      <c r="CSV7" s="254"/>
      <c r="CSW7" s="254"/>
      <c r="CSX7" s="254"/>
      <c r="CSY7" s="254"/>
      <c r="CSZ7" s="254"/>
      <c r="CTA7" s="254"/>
      <c r="CTB7" s="254"/>
      <c r="CTC7" s="254"/>
      <c r="CTD7" s="254"/>
      <c r="CTE7" s="254"/>
      <c r="CTF7" s="254"/>
      <c r="CTG7" s="254"/>
      <c r="CTH7" s="254"/>
      <c r="CTI7" s="254"/>
      <c r="CTJ7" s="254"/>
      <c r="CTK7" s="254"/>
      <c r="CTL7" s="254"/>
      <c r="CTM7" s="254"/>
      <c r="CTN7" s="254"/>
      <c r="CTO7" s="254"/>
      <c r="CTP7" s="254"/>
      <c r="CTQ7" s="254"/>
      <c r="CTR7" s="254"/>
      <c r="CTS7" s="254"/>
      <c r="CTT7" s="254"/>
      <c r="CTU7" s="254"/>
      <c r="CTV7" s="254"/>
      <c r="CTW7" s="254"/>
      <c r="CTX7" s="254"/>
      <c r="CTY7" s="254"/>
      <c r="CTZ7" s="254"/>
      <c r="CUA7" s="254"/>
      <c r="CUB7" s="254"/>
      <c r="CUC7" s="254"/>
      <c r="CUD7" s="254"/>
      <c r="CUE7" s="254"/>
      <c r="CUF7" s="254"/>
      <c r="CUG7" s="254"/>
      <c r="CUH7" s="254"/>
      <c r="CUI7" s="254"/>
      <c r="CUJ7" s="254"/>
      <c r="CUK7" s="254"/>
      <c r="CUL7" s="254"/>
      <c r="CUM7" s="254"/>
      <c r="CUN7" s="254"/>
      <c r="CUO7" s="254"/>
      <c r="CUP7" s="254"/>
      <c r="CUQ7" s="254"/>
      <c r="CUR7" s="254"/>
      <c r="CUS7" s="254"/>
      <c r="CUT7" s="254"/>
      <c r="CUU7" s="254"/>
      <c r="CUV7" s="254"/>
      <c r="CUW7" s="254"/>
      <c r="CUX7" s="254"/>
      <c r="CUY7" s="254"/>
      <c r="CUZ7" s="254"/>
      <c r="CVA7" s="254"/>
      <c r="CVB7" s="254"/>
      <c r="CVC7" s="254"/>
      <c r="CVD7" s="254"/>
      <c r="CVE7" s="254"/>
      <c r="CVF7" s="254"/>
      <c r="CVG7" s="254"/>
      <c r="CVH7" s="254"/>
      <c r="CVI7" s="254"/>
      <c r="CVJ7" s="254"/>
      <c r="CVK7" s="254"/>
      <c r="CVL7" s="254"/>
      <c r="CVM7" s="254"/>
      <c r="CVN7" s="254"/>
      <c r="CVO7" s="254"/>
      <c r="CVP7" s="254"/>
      <c r="CVQ7" s="254"/>
      <c r="CVR7" s="254"/>
      <c r="CVS7" s="254"/>
      <c r="CVT7" s="254"/>
      <c r="CVU7" s="254"/>
      <c r="CVV7" s="254"/>
      <c r="CVW7" s="254"/>
      <c r="CVX7" s="254"/>
      <c r="CVY7" s="254"/>
      <c r="CVZ7" s="254"/>
      <c r="CWA7" s="254"/>
      <c r="CWB7" s="254"/>
      <c r="CWC7" s="254"/>
      <c r="CWD7" s="254"/>
      <c r="CWE7" s="254"/>
      <c r="CWF7" s="254"/>
      <c r="CWG7" s="254"/>
      <c r="CWH7" s="254"/>
      <c r="CWI7" s="254"/>
      <c r="CWJ7" s="254"/>
      <c r="CWK7" s="254"/>
      <c r="CWL7" s="254"/>
      <c r="CWM7" s="254"/>
      <c r="CWN7" s="254"/>
      <c r="CWO7" s="254"/>
      <c r="CWP7" s="254"/>
      <c r="CWQ7" s="254"/>
      <c r="CWR7" s="254"/>
      <c r="CWS7" s="254"/>
      <c r="CWT7" s="254"/>
      <c r="CWU7" s="254"/>
      <c r="CWV7" s="254"/>
      <c r="CWW7" s="254"/>
      <c r="CWX7" s="254"/>
      <c r="CWY7" s="254"/>
      <c r="CWZ7" s="254"/>
      <c r="CXA7" s="254"/>
      <c r="CXB7" s="254"/>
      <c r="CXC7" s="254"/>
      <c r="CXD7" s="254"/>
      <c r="CXE7" s="254"/>
      <c r="CXF7" s="254"/>
      <c r="CXG7" s="254"/>
      <c r="CXH7" s="254"/>
      <c r="CXI7" s="254"/>
      <c r="CXJ7" s="254"/>
      <c r="CXK7" s="254"/>
      <c r="CXL7" s="254"/>
      <c r="CXM7" s="254"/>
      <c r="CXN7" s="254"/>
      <c r="CXO7" s="254"/>
      <c r="CXP7" s="254"/>
      <c r="CXQ7" s="254"/>
      <c r="CXR7" s="254"/>
      <c r="CXS7" s="254"/>
      <c r="CXT7" s="254"/>
      <c r="CXU7" s="254"/>
      <c r="CXV7" s="254"/>
      <c r="CXW7" s="254"/>
      <c r="CXX7" s="254"/>
      <c r="CXY7" s="254"/>
      <c r="CXZ7" s="254"/>
      <c r="CYA7" s="254"/>
      <c r="CYB7" s="254"/>
      <c r="CYC7" s="254"/>
      <c r="CYD7" s="254"/>
      <c r="CYE7" s="254"/>
      <c r="CYF7" s="254"/>
      <c r="CYG7" s="254"/>
      <c r="CYH7" s="254"/>
      <c r="CYI7" s="254"/>
      <c r="CYJ7" s="254"/>
      <c r="CYK7" s="254"/>
      <c r="CYL7" s="254"/>
      <c r="CYM7" s="254"/>
      <c r="CYN7" s="254"/>
      <c r="CYO7" s="254"/>
      <c r="CYP7" s="254"/>
      <c r="CYQ7" s="254"/>
      <c r="CYR7" s="254"/>
      <c r="CYS7" s="254"/>
      <c r="CYT7" s="254"/>
      <c r="CYU7" s="254"/>
      <c r="CYV7" s="254"/>
      <c r="CYW7" s="254"/>
      <c r="CYX7" s="254"/>
      <c r="CYY7" s="254"/>
      <c r="CYZ7" s="254"/>
      <c r="CZA7" s="254"/>
      <c r="CZB7" s="254"/>
      <c r="CZC7" s="254"/>
      <c r="CZD7" s="254"/>
      <c r="CZE7" s="254"/>
      <c r="CZF7" s="254"/>
      <c r="CZG7" s="254"/>
      <c r="CZH7" s="254"/>
      <c r="CZI7" s="254"/>
      <c r="CZJ7" s="254"/>
      <c r="CZK7" s="254"/>
      <c r="CZL7" s="254"/>
      <c r="CZM7" s="254"/>
      <c r="CZN7" s="254"/>
      <c r="CZO7" s="254"/>
      <c r="CZP7" s="254"/>
      <c r="CZQ7" s="254"/>
      <c r="CZR7" s="254"/>
      <c r="CZS7" s="254"/>
      <c r="CZT7" s="254"/>
      <c r="CZU7" s="254"/>
      <c r="CZV7" s="254"/>
      <c r="CZW7" s="254"/>
      <c r="CZX7" s="254"/>
      <c r="CZY7" s="254"/>
      <c r="CZZ7" s="254"/>
      <c r="DAA7" s="254"/>
      <c r="DAB7" s="254"/>
      <c r="DAC7" s="254"/>
      <c r="DAD7" s="254"/>
      <c r="DAE7" s="254"/>
      <c r="DAF7" s="254"/>
      <c r="DAG7" s="254"/>
      <c r="DAH7" s="254"/>
      <c r="DAI7" s="254"/>
      <c r="DAJ7" s="254"/>
      <c r="DAK7" s="254"/>
      <c r="DAL7" s="254"/>
      <c r="DAM7" s="254"/>
      <c r="DAN7" s="254"/>
      <c r="DAO7" s="254"/>
      <c r="DAP7" s="254"/>
      <c r="DAQ7" s="254"/>
      <c r="DAR7" s="254"/>
      <c r="DAS7" s="254"/>
      <c r="DAT7" s="254"/>
      <c r="DAU7" s="254"/>
      <c r="DAV7" s="254"/>
      <c r="DAW7" s="254"/>
      <c r="DAX7" s="254"/>
      <c r="DAY7" s="254"/>
      <c r="DAZ7" s="254"/>
      <c r="DBA7" s="254"/>
      <c r="DBB7" s="254"/>
      <c r="DBC7" s="254"/>
      <c r="DBD7" s="254"/>
      <c r="DBE7" s="254"/>
      <c r="DBF7" s="254"/>
      <c r="DBG7" s="254"/>
      <c r="DBH7" s="254"/>
      <c r="DBI7" s="254"/>
      <c r="DBJ7" s="254"/>
      <c r="DBK7" s="254"/>
      <c r="DBL7" s="254"/>
      <c r="DBM7" s="254"/>
      <c r="DBN7" s="254"/>
      <c r="DBO7" s="254"/>
      <c r="DBP7" s="254"/>
      <c r="DBQ7" s="254"/>
      <c r="DBR7" s="254"/>
      <c r="DBS7" s="254"/>
      <c r="DBT7" s="254"/>
      <c r="DBU7" s="254"/>
      <c r="DBV7" s="254"/>
      <c r="DBW7" s="254"/>
      <c r="DBX7" s="254"/>
      <c r="DBY7" s="254"/>
      <c r="DBZ7" s="254"/>
      <c r="DCA7" s="254"/>
      <c r="DCB7" s="254"/>
      <c r="DCC7" s="254"/>
      <c r="DCD7" s="254"/>
      <c r="DCE7" s="254"/>
      <c r="DCF7" s="254"/>
      <c r="DCG7" s="254"/>
      <c r="DCH7" s="254"/>
      <c r="DCI7" s="254"/>
      <c r="DCJ7" s="254"/>
      <c r="DCK7" s="254"/>
      <c r="DCL7" s="254"/>
      <c r="DCM7" s="254"/>
      <c r="DCN7" s="254"/>
      <c r="DCO7" s="254"/>
      <c r="DCP7" s="254"/>
      <c r="DCQ7" s="254"/>
      <c r="DCR7" s="254"/>
      <c r="DCS7" s="254"/>
      <c r="DCT7" s="254"/>
      <c r="DCU7" s="254"/>
      <c r="DCV7" s="254"/>
      <c r="DCW7" s="254"/>
      <c r="DCX7" s="254"/>
      <c r="DCY7" s="254"/>
      <c r="DCZ7" s="254"/>
      <c r="DDA7" s="254"/>
      <c r="DDB7" s="254"/>
      <c r="DDC7" s="254"/>
      <c r="DDD7" s="254"/>
      <c r="DDE7" s="254"/>
      <c r="DDF7" s="254"/>
      <c r="DDG7" s="254"/>
      <c r="DDH7" s="254"/>
      <c r="DDI7" s="254"/>
      <c r="DDJ7" s="254"/>
      <c r="DDK7" s="254"/>
      <c r="DDL7" s="254"/>
      <c r="DDM7" s="254"/>
      <c r="DDN7" s="254"/>
      <c r="DDO7" s="254"/>
      <c r="DDP7" s="254"/>
      <c r="DDQ7" s="254"/>
      <c r="DDR7" s="254"/>
      <c r="DDS7" s="254"/>
      <c r="DDT7" s="254"/>
      <c r="DDU7" s="254"/>
      <c r="DDV7" s="254"/>
      <c r="DDW7" s="254"/>
      <c r="DDX7" s="254"/>
      <c r="DDY7" s="254"/>
      <c r="DDZ7" s="254"/>
      <c r="DEA7" s="254"/>
      <c r="DEB7" s="254"/>
      <c r="DEC7" s="254"/>
      <c r="DED7" s="254"/>
      <c r="DEE7" s="254"/>
      <c r="DEF7" s="254"/>
      <c r="DEG7" s="254"/>
      <c r="DEH7" s="254"/>
      <c r="DEI7" s="254"/>
      <c r="DEJ7" s="254"/>
      <c r="DEK7" s="254"/>
      <c r="DEL7" s="254"/>
      <c r="DEM7" s="254"/>
      <c r="DEN7" s="254"/>
      <c r="DEO7" s="254"/>
      <c r="DEP7" s="254"/>
      <c r="DEQ7" s="254"/>
      <c r="DER7" s="254"/>
      <c r="DES7" s="254"/>
      <c r="DET7" s="254"/>
      <c r="DEU7" s="254"/>
      <c r="DEV7" s="254"/>
      <c r="DEW7" s="254"/>
      <c r="DEX7" s="254"/>
      <c r="DEY7" s="254"/>
      <c r="DEZ7" s="254"/>
      <c r="DFA7" s="254"/>
      <c r="DFB7" s="254"/>
      <c r="DFC7" s="254"/>
      <c r="DFD7" s="254"/>
      <c r="DFE7" s="254"/>
      <c r="DFF7" s="254"/>
      <c r="DFG7" s="254"/>
      <c r="DFH7" s="254"/>
      <c r="DFI7" s="254"/>
      <c r="DFJ7" s="254"/>
      <c r="DFK7" s="254"/>
      <c r="DFL7" s="254"/>
      <c r="DFM7" s="254"/>
      <c r="DFN7" s="254"/>
      <c r="DFO7" s="254"/>
      <c r="DFP7" s="254"/>
      <c r="DFQ7" s="254"/>
      <c r="DFR7" s="254"/>
      <c r="DFS7" s="254"/>
      <c r="DFT7" s="254"/>
      <c r="DFU7" s="254"/>
      <c r="DFV7" s="254"/>
      <c r="DFW7" s="254"/>
      <c r="DFX7" s="254"/>
      <c r="DFY7" s="254"/>
      <c r="DFZ7" s="254"/>
      <c r="DGA7" s="254"/>
      <c r="DGB7" s="254"/>
      <c r="DGC7" s="254"/>
      <c r="DGD7" s="254"/>
      <c r="DGE7" s="254"/>
      <c r="DGF7" s="254"/>
      <c r="DGG7" s="254"/>
      <c r="DGH7" s="254"/>
      <c r="DGI7" s="254"/>
      <c r="DGJ7" s="254"/>
      <c r="DGK7" s="254"/>
      <c r="DGL7" s="254"/>
      <c r="DGM7" s="254"/>
      <c r="DGN7" s="254"/>
      <c r="DGO7" s="254"/>
      <c r="DGP7" s="254"/>
      <c r="DGQ7" s="254"/>
      <c r="DGR7" s="254"/>
      <c r="DGS7" s="254"/>
      <c r="DGT7" s="254"/>
      <c r="DGU7" s="254"/>
      <c r="DGV7" s="254"/>
      <c r="DGW7" s="254"/>
      <c r="DGX7" s="254"/>
      <c r="DGY7" s="254"/>
      <c r="DGZ7" s="254"/>
      <c r="DHA7" s="254"/>
      <c r="DHB7" s="254"/>
      <c r="DHC7" s="254"/>
      <c r="DHD7" s="254"/>
      <c r="DHE7" s="254"/>
      <c r="DHF7" s="254"/>
      <c r="DHG7" s="254"/>
      <c r="DHH7" s="254"/>
      <c r="DHI7" s="254"/>
      <c r="DHJ7" s="254"/>
      <c r="DHK7" s="254"/>
      <c r="DHL7" s="254"/>
      <c r="DHM7" s="254"/>
      <c r="DHN7" s="254"/>
      <c r="DHO7" s="254"/>
      <c r="DHP7" s="254"/>
      <c r="DHQ7" s="254"/>
      <c r="DHR7" s="254"/>
      <c r="DHS7" s="254"/>
      <c r="DHT7" s="254"/>
      <c r="DHU7" s="254"/>
      <c r="DHV7" s="254"/>
      <c r="DHW7" s="254"/>
      <c r="DHX7" s="254"/>
      <c r="DHY7" s="254"/>
      <c r="DHZ7" s="254"/>
      <c r="DIA7" s="254"/>
      <c r="DIB7" s="254"/>
      <c r="DIC7" s="254"/>
      <c r="DID7" s="254"/>
      <c r="DIE7" s="254"/>
      <c r="DIF7" s="254"/>
      <c r="DIG7" s="254"/>
      <c r="DIH7" s="254"/>
      <c r="DII7" s="254"/>
      <c r="DIJ7" s="254"/>
      <c r="DIK7" s="254"/>
      <c r="DIL7" s="254"/>
      <c r="DIM7" s="254"/>
      <c r="DIN7" s="254"/>
      <c r="DIO7" s="254"/>
      <c r="DIP7" s="254"/>
      <c r="DIQ7" s="254"/>
      <c r="DIR7" s="254"/>
      <c r="DIS7" s="254"/>
      <c r="DIT7" s="254"/>
      <c r="DIU7" s="254"/>
      <c r="DIV7" s="254"/>
      <c r="DIW7" s="254"/>
      <c r="DIX7" s="254"/>
      <c r="DIY7" s="254"/>
      <c r="DIZ7" s="254"/>
      <c r="DJA7" s="254"/>
      <c r="DJB7" s="254"/>
      <c r="DJC7" s="254"/>
      <c r="DJD7" s="254"/>
      <c r="DJE7" s="254"/>
      <c r="DJF7" s="254"/>
      <c r="DJG7" s="254"/>
      <c r="DJH7" s="254"/>
      <c r="DJI7" s="254"/>
      <c r="DJJ7" s="254"/>
      <c r="DJK7" s="254"/>
      <c r="DJL7" s="254"/>
      <c r="DJM7" s="254"/>
      <c r="DJN7" s="254"/>
      <c r="DJO7" s="254"/>
      <c r="DJP7" s="254"/>
      <c r="DJQ7" s="254"/>
      <c r="DJR7" s="254"/>
      <c r="DJS7" s="254"/>
      <c r="DJT7" s="254"/>
      <c r="DJU7" s="254"/>
      <c r="DJV7" s="254"/>
      <c r="DJW7" s="254"/>
      <c r="DJX7" s="254"/>
      <c r="DJY7" s="254"/>
      <c r="DJZ7" s="254"/>
      <c r="DKA7" s="254"/>
      <c r="DKB7" s="254"/>
      <c r="DKC7" s="254"/>
      <c r="DKD7" s="254"/>
      <c r="DKE7" s="254"/>
      <c r="DKF7" s="254"/>
      <c r="DKG7" s="254"/>
      <c r="DKH7" s="254"/>
      <c r="DKI7" s="254"/>
      <c r="DKJ7" s="254"/>
      <c r="DKK7" s="254"/>
      <c r="DKL7" s="254"/>
      <c r="DKM7" s="254"/>
      <c r="DKN7" s="254"/>
      <c r="DKO7" s="254"/>
      <c r="DKP7" s="254"/>
      <c r="DKQ7" s="254"/>
      <c r="DKR7" s="254"/>
      <c r="DKS7" s="254"/>
      <c r="DKT7" s="254"/>
      <c r="DKU7" s="254"/>
      <c r="DKV7" s="254"/>
      <c r="DKW7" s="254"/>
      <c r="DKX7" s="254"/>
      <c r="DKY7" s="254"/>
      <c r="DKZ7" s="254"/>
      <c r="DLA7" s="254"/>
      <c r="DLB7" s="254"/>
      <c r="DLC7" s="254"/>
      <c r="DLD7" s="254"/>
      <c r="DLE7" s="254"/>
      <c r="DLF7" s="254"/>
      <c r="DLG7" s="254"/>
      <c r="DLH7" s="254"/>
      <c r="DLI7" s="254"/>
      <c r="DLJ7" s="254"/>
      <c r="DLK7" s="254"/>
      <c r="DLL7" s="254"/>
      <c r="DLM7" s="254"/>
      <c r="DLN7" s="254"/>
      <c r="DLO7" s="254"/>
      <c r="DLP7" s="254"/>
      <c r="DLQ7" s="254"/>
      <c r="DLR7" s="254"/>
      <c r="DLS7" s="254"/>
      <c r="DLT7" s="254"/>
      <c r="DLU7" s="254"/>
      <c r="DLV7" s="254"/>
      <c r="DLW7" s="254"/>
      <c r="DLX7" s="254"/>
      <c r="DLY7" s="254"/>
      <c r="DLZ7" s="254"/>
      <c r="DMA7" s="254"/>
      <c r="DMB7" s="254"/>
      <c r="DMC7" s="254"/>
      <c r="DMD7" s="254"/>
      <c r="DME7" s="254"/>
      <c r="DMF7" s="254"/>
      <c r="DMG7" s="254"/>
      <c r="DMH7" s="254"/>
      <c r="DMI7" s="254"/>
      <c r="DMJ7" s="254"/>
      <c r="DMK7" s="254"/>
      <c r="DML7" s="254"/>
      <c r="DMM7" s="254"/>
      <c r="DMN7" s="254"/>
      <c r="DMO7" s="254"/>
      <c r="DMP7" s="254"/>
      <c r="DMQ7" s="254"/>
      <c r="DMR7" s="254"/>
      <c r="DMS7" s="254"/>
      <c r="DMT7" s="254"/>
      <c r="DMU7" s="254"/>
      <c r="DMV7" s="254"/>
      <c r="DMW7" s="254"/>
      <c r="DMX7" s="254"/>
      <c r="DMY7" s="254"/>
      <c r="DMZ7" s="254"/>
      <c r="DNA7" s="254"/>
      <c r="DNB7" s="254"/>
      <c r="DNC7" s="254"/>
      <c r="DND7" s="254"/>
      <c r="DNE7" s="254"/>
      <c r="DNF7" s="254"/>
      <c r="DNG7" s="254"/>
      <c r="DNH7" s="254"/>
      <c r="DNI7" s="254"/>
      <c r="DNJ7" s="254"/>
      <c r="DNK7" s="254"/>
      <c r="DNL7" s="254"/>
      <c r="DNM7" s="254"/>
      <c r="DNN7" s="254"/>
      <c r="DNO7" s="254"/>
      <c r="DNP7" s="254"/>
      <c r="DNQ7" s="254"/>
      <c r="DNR7" s="254"/>
      <c r="DNS7" s="254"/>
      <c r="DNT7" s="254"/>
      <c r="DNU7" s="254"/>
      <c r="DNV7" s="254"/>
      <c r="DNW7" s="254"/>
      <c r="DNX7" s="254"/>
      <c r="DNY7" s="254"/>
      <c r="DNZ7" s="254"/>
      <c r="DOA7" s="254"/>
      <c r="DOB7" s="254"/>
      <c r="DOC7" s="254"/>
      <c r="DOD7" s="254"/>
      <c r="DOE7" s="254"/>
      <c r="DOF7" s="254"/>
      <c r="DOG7" s="254"/>
      <c r="DOH7" s="254"/>
      <c r="DOI7" s="254"/>
      <c r="DOJ7" s="254"/>
      <c r="DOK7" s="254"/>
      <c r="DOL7" s="254"/>
      <c r="DOM7" s="254"/>
      <c r="DON7" s="254"/>
      <c r="DOO7" s="254"/>
      <c r="DOP7" s="254"/>
      <c r="DOQ7" s="254"/>
      <c r="DOR7" s="254"/>
      <c r="DOS7" s="254"/>
      <c r="DOT7" s="254"/>
      <c r="DOU7" s="254"/>
      <c r="DOV7" s="254"/>
      <c r="DOW7" s="254"/>
      <c r="DOX7" s="254"/>
      <c r="DOY7" s="254"/>
      <c r="DOZ7" s="254"/>
      <c r="DPA7" s="254"/>
      <c r="DPB7" s="254"/>
      <c r="DPC7" s="254"/>
      <c r="DPD7" s="254"/>
      <c r="DPE7" s="254"/>
      <c r="DPF7" s="254"/>
      <c r="DPG7" s="254"/>
      <c r="DPH7" s="254"/>
      <c r="DPI7" s="254"/>
      <c r="DPJ7" s="254"/>
      <c r="DPK7" s="254"/>
      <c r="DPL7" s="254"/>
      <c r="DPM7" s="254"/>
      <c r="DPN7" s="254"/>
      <c r="DPO7" s="254"/>
      <c r="DPP7" s="254"/>
      <c r="DPQ7" s="254"/>
      <c r="DPR7" s="254"/>
      <c r="DPS7" s="254"/>
      <c r="DPT7" s="254"/>
      <c r="DPU7" s="254"/>
      <c r="DPV7" s="254"/>
      <c r="DPW7" s="254"/>
      <c r="DPX7" s="254"/>
      <c r="DPY7" s="254"/>
      <c r="DPZ7" s="254"/>
      <c r="DQA7" s="254"/>
      <c r="DQB7" s="254"/>
      <c r="DQC7" s="254"/>
      <c r="DQD7" s="254"/>
      <c r="DQE7" s="254"/>
      <c r="DQF7" s="254"/>
      <c r="DQG7" s="254"/>
      <c r="DQH7" s="254"/>
      <c r="DQI7" s="254"/>
      <c r="DQJ7" s="254"/>
      <c r="DQK7" s="254"/>
      <c r="DQL7" s="254"/>
      <c r="DQM7" s="254"/>
      <c r="DQN7" s="254"/>
      <c r="DQO7" s="254"/>
      <c r="DQP7" s="254"/>
      <c r="DQQ7" s="254"/>
      <c r="DQR7" s="254"/>
      <c r="DQS7" s="254"/>
      <c r="DQT7" s="254"/>
      <c r="DQU7" s="254"/>
      <c r="DQV7" s="254"/>
      <c r="DQW7" s="254"/>
      <c r="DQX7" s="254"/>
      <c r="DQY7" s="254"/>
      <c r="DQZ7" s="254"/>
      <c r="DRA7" s="254"/>
      <c r="DRB7" s="254"/>
      <c r="DRC7" s="254"/>
      <c r="DRD7" s="254"/>
      <c r="DRE7" s="254"/>
      <c r="DRF7" s="254"/>
      <c r="DRG7" s="254"/>
      <c r="DRH7" s="254"/>
      <c r="DRI7" s="254"/>
      <c r="DRJ7" s="254"/>
      <c r="DRK7" s="254"/>
      <c r="DRL7" s="254"/>
      <c r="DRM7" s="254"/>
      <c r="DRN7" s="254"/>
      <c r="DRO7" s="254"/>
      <c r="DRP7" s="254"/>
      <c r="DRQ7" s="254"/>
      <c r="DRR7" s="254"/>
      <c r="DRS7" s="254"/>
      <c r="DRT7" s="254"/>
      <c r="DRU7" s="254"/>
      <c r="DRV7" s="254"/>
      <c r="DRW7" s="254"/>
      <c r="DRX7" s="254"/>
      <c r="DRY7" s="254"/>
      <c r="DRZ7" s="254"/>
      <c r="DSA7" s="254"/>
      <c r="DSB7" s="254"/>
      <c r="DSC7" s="254"/>
      <c r="DSD7" s="254"/>
      <c r="DSE7" s="254"/>
      <c r="DSF7" s="254"/>
      <c r="DSG7" s="254"/>
      <c r="DSH7" s="254"/>
      <c r="DSI7" s="254"/>
      <c r="DSJ7" s="254"/>
      <c r="DSK7" s="254"/>
      <c r="DSL7" s="254"/>
      <c r="DSM7" s="254"/>
      <c r="DSN7" s="254"/>
      <c r="DSO7" s="254"/>
      <c r="DSP7" s="254"/>
      <c r="DSQ7" s="254"/>
      <c r="DSR7" s="254"/>
      <c r="DSS7" s="254"/>
      <c r="DST7" s="254"/>
      <c r="DSU7" s="254"/>
      <c r="DSV7" s="254"/>
      <c r="DSW7" s="254"/>
      <c r="DSX7" s="254"/>
      <c r="DSY7" s="254"/>
      <c r="DSZ7" s="254"/>
      <c r="DTA7" s="254"/>
      <c r="DTB7" s="254"/>
      <c r="DTC7" s="254"/>
      <c r="DTD7" s="254"/>
      <c r="DTE7" s="254"/>
      <c r="DTF7" s="254"/>
      <c r="DTG7" s="254"/>
      <c r="DTH7" s="254"/>
      <c r="DTI7" s="254"/>
      <c r="DTJ7" s="254"/>
      <c r="DTK7" s="254"/>
      <c r="DTL7" s="254"/>
      <c r="DTM7" s="254"/>
      <c r="DTN7" s="254"/>
      <c r="DTO7" s="254"/>
      <c r="DTP7" s="254"/>
      <c r="DTQ7" s="254"/>
      <c r="DTR7" s="254"/>
      <c r="DTS7" s="254"/>
      <c r="DTT7" s="254"/>
      <c r="DTU7" s="254"/>
      <c r="DTV7" s="254"/>
      <c r="DTW7" s="254"/>
      <c r="DTX7" s="254"/>
      <c r="DTY7" s="254"/>
      <c r="DTZ7" s="254"/>
      <c r="DUA7" s="254"/>
      <c r="DUB7" s="254"/>
      <c r="DUC7" s="254"/>
      <c r="DUD7" s="254"/>
      <c r="DUE7" s="254"/>
      <c r="DUF7" s="254"/>
      <c r="DUG7" s="254"/>
      <c r="DUH7" s="254"/>
      <c r="DUI7" s="254"/>
      <c r="DUJ7" s="254"/>
      <c r="DUK7" s="254"/>
      <c r="DUL7" s="254"/>
      <c r="DUM7" s="254"/>
      <c r="DUN7" s="254"/>
      <c r="DUO7" s="254"/>
      <c r="DUP7" s="254"/>
      <c r="DUQ7" s="254"/>
      <c r="DUR7" s="254"/>
      <c r="DUS7" s="254"/>
      <c r="DUT7" s="254"/>
      <c r="DUU7" s="254"/>
      <c r="DUV7" s="254"/>
      <c r="DUW7" s="254"/>
      <c r="DUX7" s="254"/>
      <c r="DUY7" s="254"/>
      <c r="DUZ7" s="254"/>
      <c r="DVA7" s="254"/>
      <c r="DVB7" s="254"/>
      <c r="DVC7" s="254"/>
      <c r="DVD7" s="254"/>
      <c r="DVE7" s="254"/>
      <c r="DVF7" s="254"/>
      <c r="DVG7" s="254"/>
      <c r="DVH7" s="254"/>
      <c r="DVI7" s="254"/>
      <c r="DVJ7" s="254"/>
      <c r="DVK7" s="254"/>
      <c r="DVL7" s="254"/>
      <c r="DVM7" s="254"/>
      <c r="DVN7" s="254"/>
      <c r="DVO7" s="254"/>
      <c r="DVP7" s="254"/>
      <c r="DVQ7" s="254"/>
      <c r="DVR7" s="254"/>
      <c r="DVS7" s="254"/>
      <c r="DVT7" s="254"/>
      <c r="DVU7" s="254"/>
      <c r="DVV7" s="254"/>
      <c r="DVW7" s="254"/>
      <c r="DVX7" s="254"/>
      <c r="DVY7" s="254"/>
      <c r="DVZ7" s="254"/>
      <c r="DWA7" s="254"/>
      <c r="DWB7" s="254"/>
      <c r="DWC7" s="254"/>
      <c r="DWD7" s="254"/>
      <c r="DWE7" s="254"/>
      <c r="DWF7" s="254"/>
      <c r="DWG7" s="254"/>
      <c r="DWH7" s="254"/>
      <c r="DWI7" s="254"/>
      <c r="DWJ7" s="254"/>
      <c r="DWK7" s="254"/>
      <c r="DWL7" s="254"/>
      <c r="DWM7" s="254"/>
      <c r="DWN7" s="254"/>
      <c r="DWO7" s="254"/>
      <c r="DWP7" s="254"/>
      <c r="DWQ7" s="254"/>
      <c r="DWR7" s="254"/>
      <c r="DWS7" s="254"/>
      <c r="DWT7" s="254"/>
      <c r="DWU7" s="254"/>
      <c r="DWV7" s="254"/>
      <c r="DWW7" s="254"/>
      <c r="DWX7" s="254"/>
      <c r="DWY7" s="254"/>
      <c r="DWZ7" s="254"/>
      <c r="DXA7" s="254"/>
      <c r="DXB7" s="254"/>
      <c r="DXC7" s="254"/>
      <c r="DXD7" s="254"/>
      <c r="DXE7" s="254"/>
      <c r="DXF7" s="254"/>
      <c r="DXG7" s="254"/>
      <c r="DXH7" s="254"/>
      <c r="DXI7" s="254"/>
      <c r="DXJ7" s="254"/>
      <c r="DXK7" s="254"/>
      <c r="DXL7" s="254"/>
      <c r="DXM7" s="254"/>
      <c r="DXN7" s="254"/>
      <c r="DXO7" s="254"/>
      <c r="DXP7" s="254"/>
      <c r="DXQ7" s="254"/>
      <c r="DXR7" s="254"/>
      <c r="DXS7" s="254"/>
      <c r="DXT7" s="254"/>
      <c r="DXU7" s="254"/>
      <c r="DXV7" s="254"/>
      <c r="DXW7" s="254"/>
      <c r="DXX7" s="254"/>
      <c r="DXY7" s="254"/>
      <c r="DXZ7" s="254"/>
      <c r="DYA7" s="254"/>
      <c r="DYB7" s="254"/>
      <c r="DYC7" s="254"/>
      <c r="DYD7" s="254"/>
      <c r="DYE7" s="254"/>
      <c r="DYF7" s="254"/>
      <c r="DYG7" s="254"/>
      <c r="DYH7" s="254"/>
      <c r="DYI7" s="254"/>
      <c r="DYJ7" s="254"/>
      <c r="DYK7" s="254"/>
      <c r="DYL7" s="254"/>
      <c r="DYM7" s="254"/>
      <c r="DYN7" s="254"/>
      <c r="DYO7" s="254"/>
      <c r="DYP7" s="254"/>
      <c r="DYQ7" s="254"/>
      <c r="DYR7" s="254"/>
      <c r="DYS7" s="254"/>
      <c r="DYT7" s="254"/>
      <c r="DYU7" s="254"/>
      <c r="DYV7" s="254"/>
      <c r="DYW7" s="254"/>
      <c r="DYX7" s="254"/>
      <c r="DYY7" s="254"/>
      <c r="DYZ7" s="254"/>
      <c r="DZA7" s="254"/>
      <c r="DZB7" s="254"/>
      <c r="DZC7" s="254"/>
      <c r="DZD7" s="254"/>
      <c r="DZE7" s="254"/>
      <c r="DZF7" s="254"/>
      <c r="DZG7" s="254"/>
      <c r="DZH7" s="254"/>
      <c r="DZI7" s="254"/>
      <c r="DZJ7" s="254"/>
      <c r="DZK7" s="254"/>
      <c r="DZL7" s="254"/>
      <c r="DZM7" s="254"/>
      <c r="DZN7" s="254"/>
      <c r="DZO7" s="254"/>
      <c r="DZP7" s="254"/>
      <c r="DZQ7" s="254"/>
      <c r="DZR7" s="254"/>
      <c r="DZS7" s="254"/>
      <c r="DZT7" s="254"/>
      <c r="DZU7" s="254"/>
      <c r="DZV7" s="254"/>
      <c r="DZW7" s="254"/>
      <c r="DZX7" s="254"/>
      <c r="DZY7" s="254"/>
      <c r="DZZ7" s="254"/>
      <c r="EAA7" s="254"/>
      <c r="EAB7" s="254"/>
      <c r="EAC7" s="254"/>
      <c r="EAD7" s="254"/>
      <c r="EAE7" s="254"/>
      <c r="EAF7" s="254"/>
      <c r="EAG7" s="254"/>
      <c r="EAH7" s="254"/>
      <c r="EAI7" s="254"/>
      <c r="EAJ7" s="254"/>
      <c r="EAK7" s="254"/>
      <c r="EAL7" s="254"/>
      <c r="EAM7" s="254"/>
      <c r="EAN7" s="254"/>
      <c r="EAO7" s="254"/>
      <c r="EAP7" s="254"/>
      <c r="EAQ7" s="254"/>
      <c r="EAR7" s="254"/>
      <c r="EAS7" s="254"/>
      <c r="EAT7" s="254"/>
      <c r="EAU7" s="254"/>
      <c r="EAV7" s="254"/>
      <c r="EAW7" s="254"/>
      <c r="EAX7" s="254"/>
      <c r="EAY7" s="254"/>
      <c r="EAZ7" s="254"/>
      <c r="EBA7" s="254"/>
      <c r="EBB7" s="254"/>
      <c r="EBC7" s="254"/>
      <c r="EBD7" s="254"/>
      <c r="EBE7" s="254"/>
      <c r="EBF7" s="254"/>
      <c r="EBG7" s="254"/>
      <c r="EBH7" s="254"/>
      <c r="EBI7" s="254"/>
      <c r="EBJ7" s="254"/>
      <c r="EBK7" s="254"/>
      <c r="EBL7" s="254"/>
      <c r="EBM7" s="254"/>
      <c r="EBN7" s="254"/>
      <c r="EBO7" s="254"/>
      <c r="EBP7" s="254"/>
      <c r="EBQ7" s="254"/>
      <c r="EBR7" s="254"/>
      <c r="EBS7" s="254"/>
      <c r="EBT7" s="254"/>
      <c r="EBU7" s="254"/>
      <c r="EBV7" s="254"/>
      <c r="EBW7" s="254"/>
      <c r="EBX7" s="254"/>
      <c r="EBY7" s="254"/>
      <c r="EBZ7" s="254"/>
      <c r="ECA7" s="254"/>
      <c r="ECB7" s="254"/>
      <c r="ECC7" s="254"/>
      <c r="ECD7" s="254"/>
      <c r="ECE7" s="254"/>
      <c r="ECF7" s="254"/>
      <c r="ECG7" s="254"/>
      <c r="ECH7" s="254"/>
      <c r="ECI7" s="254"/>
      <c r="ECJ7" s="254"/>
      <c r="ECK7" s="254"/>
      <c r="ECL7" s="254"/>
      <c r="ECM7" s="254"/>
      <c r="ECN7" s="254"/>
      <c r="ECO7" s="254"/>
      <c r="ECP7" s="254"/>
      <c r="ECQ7" s="254"/>
      <c r="ECR7" s="254"/>
      <c r="ECS7" s="254"/>
      <c r="ECT7" s="254"/>
      <c r="ECU7" s="254"/>
      <c r="ECV7" s="254"/>
      <c r="ECW7" s="254"/>
      <c r="ECX7" s="254"/>
      <c r="ECY7" s="254"/>
      <c r="ECZ7" s="254"/>
      <c r="EDA7" s="254"/>
      <c r="EDB7" s="254"/>
      <c r="EDC7" s="254"/>
      <c r="EDD7" s="254"/>
      <c r="EDE7" s="254"/>
      <c r="EDF7" s="254"/>
      <c r="EDG7" s="254"/>
      <c r="EDH7" s="254"/>
      <c r="EDI7" s="254"/>
      <c r="EDJ7" s="254"/>
      <c r="EDK7" s="254"/>
      <c r="EDL7" s="254"/>
      <c r="EDM7" s="254"/>
      <c r="EDN7" s="254"/>
      <c r="EDO7" s="254"/>
      <c r="EDP7" s="254"/>
      <c r="EDQ7" s="254"/>
      <c r="EDR7" s="254"/>
      <c r="EDS7" s="254"/>
      <c r="EDT7" s="254"/>
      <c r="EDU7" s="254"/>
      <c r="EDV7" s="254"/>
      <c r="EDW7" s="254"/>
      <c r="EDX7" s="254"/>
      <c r="EDY7" s="254"/>
      <c r="EDZ7" s="254"/>
      <c r="EEA7" s="254"/>
      <c r="EEB7" s="254"/>
      <c r="EEC7" s="254"/>
      <c r="EED7" s="254"/>
      <c r="EEE7" s="254"/>
      <c r="EEF7" s="254"/>
      <c r="EEG7" s="254"/>
      <c r="EEH7" s="254"/>
      <c r="EEI7" s="254"/>
      <c r="EEJ7" s="254"/>
      <c r="EEK7" s="254"/>
      <c r="EEL7" s="254"/>
      <c r="EEM7" s="254"/>
      <c r="EEN7" s="254"/>
      <c r="EEO7" s="254"/>
      <c r="EEP7" s="254"/>
      <c r="EEQ7" s="254"/>
      <c r="EER7" s="254"/>
      <c r="EES7" s="254"/>
      <c r="EET7" s="254"/>
      <c r="EEU7" s="254"/>
      <c r="EEV7" s="254"/>
      <c r="EEW7" s="254"/>
      <c r="EEX7" s="254"/>
      <c r="EEY7" s="254"/>
      <c r="EEZ7" s="254"/>
      <c r="EFA7" s="254"/>
      <c r="EFB7" s="254"/>
      <c r="EFC7" s="254"/>
      <c r="EFD7" s="254"/>
      <c r="EFE7" s="254"/>
      <c r="EFF7" s="254"/>
      <c r="EFG7" s="254"/>
      <c r="EFH7" s="254"/>
      <c r="EFI7" s="254"/>
      <c r="EFJ7" s="254"/>
      <c r="EFK7" s="254"/>
      <c r="EFL7" s="254"/>
      <c r="EFM7" s="254"/>
      <c r="EFN7" s="254"/>
      <c r="EFO7" s="254"/>
      <c r="EFP7" s="254"/>
      <c r="EFQ7" s="254"/>
      <c r="EFR7" s="254"/>
      <c r="EFS7" s="254"/>
      <c r="EFT7" s="254"/>
      <c r="EFU7" s="254"/>
      <c r="EFV7" s="254"/>
      <c r="EFW7" s="254"/>
      <c r="EFX7" s="254"/>
      <c r="EFY7" s="254"/>
      <c r="EFZ7" s="254"/>
      <c r="EGA7" s="254"/>
      <c r="EGB7" s="254"/>
      <c r="EGC7" s="254"/>
      <c r="EGD7" s="254"/>
      <c r="EGE7" s="254"/>
      <c r="EGF7" s="254"/>
      <c r="EGG7" s="254"/>
      <c r="EGH7" s="254"/>
      <c r="EGI7" s="254"/>
      <c r="EGJ7" s="254"/>
      <c r="EGK7" s="254"/>
      <c r="EGL7" s="254"/>
      <c r="EGM7" s="254"/>
      <c r="EGN7" s="254"/>
      <c r="EGO7" s="254"/>
      <c r="EGP7" s="254"/>
      <c r="EGQ7" s="254"/>
      <c r="EGR7" s="254"/>
      <c r="EGS7" s="254"/>
      <c r="EGT7" s="254"/>
      <c r="EGU7" s="254"/>
      <c r="EGV7" s="254"/>
      <c r="EGW7" s="254"/>
      <c r="EGX7" s="254"/>
      <c r="EGY7" s="254"/>
      <c r="EGZ7" s="254"/>
      <c r="EHA7" s="254"/>
      <c r="EHB7" s="254"/>
      <c r="EHC7" s="254"/>
      <c r="EHD7" s="254"/>
      <c r="EHE7" s="254"/>
      <c r="EHF7" s="254"/>
      <c r="EHG7" s="254"/>
      <c r="EHH7" s="254"/>
      <c r="EHI7" s="254"/>
      <c r="EHJ7" s="254"/>
      <c r="EHK7" s="254"/>
      <c r="EHL7" s="254"/>
      <c r="EHM7" s="254"/>
      <c r="EHN7" s="254"/>
      <c r="EHO7" s="254"/>
      <c r="EHP7" s="254"/>
      <c r="EHQ7" s="254"/>
      <c r="EHR7" s="254"/>
      <c r="EHS7" s="254"/>
      <c r="EHT7" s="254"/>
      <c r="EHU7" s="254"/>
      <c r="EHV7" s="254"/>
      <c r="EHW7" s="254"/>
      <c r="EHX7" s="254"/>
      <c r="EHY7" s="254"/>
      <c r="EHZ7" s="254"/>
      <c r="EIA7" s="254"/>
      <c r="EIB7" s="254"/>
      <c r="EIC7" s="254"/>
      <c r="EID7" s="254"/>
      <c r="EIE7" s="254"/>
      <c r="EIF7" s="254"/>
      <c r="EIG7" s="254"/>
      <c r="EIH7" s="254"/>
      <c r="EII7" s="254"/>
      <c r="EIJ7" s="254"/>
      <c r="EIK7" s="254"/>
      <c r="EIL7" s="254"/>
      <c r="EIM7" s="254"/>
      <c r="EIN7" s="254"/>
      <c r="EIO7" s="254"/>
      <c r="EIP7" s="254"/>
      <c r="EIQ7" s="254"/>
      <c r="EIR7" s="254"/>
      <c r="EIS7" s="254"/>
      <c r="EIT7" s="254"/>
      <c r="EIU7" s="254"/>
      <c r="EIV7" s="254"/>
      <c r="EIW7" s="254"/>
      <c r="EIX7" s="254"/>
      <c r="EIY7" s="254"/>
      <c r="EIZ7" s="254"/>
      <c r="EJA7" s="254"/>
      <c r="EJB7" s="254"/>
      <c r="EJC7" s="254"/>
      <c r="EJD7" s="254"/>
      <c r="EJE7" s="254"/>
      <c r="EJF7" s="254"/>
      <c r="EJG7" s="254"/>
      <c r="EJH7" s="254"/>
      <c r="EJI7" s="254"/>
      <c r="EJJ7" s="254"/>
      <c r="EJK7" s="254"/>
      <c r="EJL7" s="254"/>
      <c r="EJM7" s="254"/>
      <c r="EJN7" s="254"/>
      <c r="EJO7" s="254"/>
      <c r="EJP7" s="254"/>
      <c r="EJQ7" s="254"/>
      <c r="EJR7" s="254"/>
      <c r="EJS7" s="254"/>
      <c r="EJT7" s="254"/>
      <c r="EJU7" s="254"/>
      <c r="EJV7" s="254"/>
      <c r="EJW7" s="254"/>
      <c r="EJX7" s="254"/>
      <c r="EJY7" s="254"/>
      <c r="EJZ7" s="254"/>
      <c r="EKA7" s="254"/>
      <c r="EKB7" s="254"/>
      <c r="EKC7" s="254"/>
      <c r="EKD7" s="254"/>
      <c r="EKE7" s="254"/>
      <c r="EKF7" s="254"/>
      <c r="EKG7" s="254"/>
      <c r="EKH7" s="254"/>
      <c r="EKI7" s="254"/>
      <c r="EKJ7" s="254"/>
      <c r="EKK7" s="254"/>
      <c r="EKL7" s="254"/>
      <c r="EKM7" s="254"/>
      <c r="EKN7" s="254"/>
      <c r="EKO7" s="254"/>
      <c r="EKP7" s="254"/>
      <c r="EKQ7" s="254"/>
      <c r="EKR7" s="254"/>
      <c r="EKS7" s="254"/>
      <c r="EKT7" s="254"/>
      <c r="EKU7" s="254"/>
      <c r="EKV7" s="254"/>
      <c r="EKW7" s="254"/>
      <c r="EKX7" s="254"/>
      <c r="EKY7" s="254"/>
      <c r="EKZ7" s="254"/>
      <c r="ELA7" s="254"/>
      <c r="ELB7" s="254"/>
      <c r="ELC7" s="254"/>
      <c r="ELD7" s="254"/>
      <c r="ELE7" s="254"/>
      <c r="ELF7" s="254"/>
      <c r="ELG7" s="254"/>
      <c r="ELH7" s="254"/>
      <c r="ELI7" s="254"/>
      <c r="ELJ7" s="254"/>
      <c r="ELK7" s="254"/>
      <c r="ELL7" s="254"/>
      <c r="ELM7" s="254"/>
      <c r="ELN7" s="254"/>
      <c r="ELO7" s="254"/>
      <c r="ELP7" s="254"/>
      <c r="ELQ7" s="254"/>
      <c r="ELR7" s="254"/>
      <c r="ELS7" s="254"/>
      <c r="ELT7" s="254"/>
      <c r="ELU7" s="254"/>
      <c r="ELV7" s="254"/>
      <c r="ELW7" s="254"/>
      <c r="ELX7" s="254"/>
      <c r="ELY7" s="254"/>
      <c r="ELZ7" s="254"/>
      <c r="EMA7" s="254"/>
      <c r="EMB7" s="254"/>
      <c r="EMC7" s="254"/>
      <c r="EMD7" s="254"/>
      <c r="EME7" s="254"/>
      <c r="EMF7" s="254"/>
      <c r="EMG7" s="254"/>
      <c r="EMH7" s="254"/>
      <c r="EMI7" s="254"/>
      <c r="EMJ7" s="254"/>
      <c r="EMK7" s="254"/>
      <c r="EML7" s="254"/>
      <c r="EMM7" s="254"/>
      <c r="EMN7" s="254"/>
      <c r="EMO7" s="254"/>
      <c r="EMP7" s="254"/>
      <c r="EMQ7" s="254"/>
      <c r="EMR7" s="254"/>
      <c r="EMS7" s="254"/>
      <c r="EMT7" s="254"/>
      <c r="EMU7" s="254"/>
      <c r="EMV7" s="254"/>
      <c r="EMW7" s="254"/>
      <c r="EMX7" s="254"/>
      <c r="EMY7" s="254"/>
      <c r="EMZ7" s="254"/>
      <c r="ENA7" s="254"/>
      <c r="ENB7" s="254"/>
      <c r="ENC7" s="254"/>
      <c r="END7" s="254"/>
      <c r="ENE7" s="254"/>
      <c r="ENF7" s="254"/>
      <c r="ENG7" s="254"/>
      <c r="ENH7" s="254"/>
      <c r="ENI7" s="254"/>
      <c r="ENJ7" s="254"/>
      <c r="ENK7" s="254"/>
      <c r="ENL7" s="254"/>
      <c r="ENM7" s="254"/>
      <c r="ENN7" s="254"/>
      <c r="ENO7" s="254"/>
      <c r="ENP7" s="254"/>
      <c r="ENQ7" s="254"/>
      <c r="ENR7" s="254"/>
      <c r="ENS7" s="254"/>
      <c r="ENT7" s="254"/>
      <c r="ENU7" s="254"/>
      <c r="ENV7" s="254"/>
      <c r="ENW7" s="254"/>
      <c r="ENX7" s="254"/>
      <c r="ENY7" s="254"/>
      <c r="ENZ7" s="254"/>
      <c r="EOA7" s="254"/>
      <c r="EOB7" s="254"/>
      <c r="EOC7" s="254"/>
      <c r="EOD7" s="254"/>
      <c r="EOE7" s="254"/>
      <c r="EOF7" s="254"/>
      <c r="EOG7" s="254"/>
      <c r="EOH7" s="254"/>
      <c r="EOI7" s="254"/>
      <c r="EOJ7" s="254"/>
      <c r="EOK7" s="254"/>
      <c r="EOL7" s="254"/>
      <c r="EOM7" s="254"/>
      <c r="EON7" s="254"/>
      <c r="EOO7" s="254"/>
      <c r="EOP7" s="254"/>
      <c r="EOQ7" s="254"/>
      <c r="EOR7" s="254"/>
      <c r="EOS7" s="254"/>
      <c r="EOT7" s="254"/>
      <c r="EOU7" s="254"/>
      <c r="EOV7" s="254"/>
      <c r="EOW7" s="254"/>
      <c r="EOX7" s="254"/>
      <c r="EOY7" s="254"/>
      <c r="EOZ7" s="254"/>
      <c r="EPA7" s="254"/>
      <c r="EPB7" s="254"/>
      <c r="EPC7" s="254"/>
      <c r="EPD7" s="254"/>
      <c r="EPE7" s="254"/>
      <c r="EPF7" s="254"/>
      <c r="EPG7" s="254"/>
      <c r="EPH7" s="254"/>
      <c r="EPI7" s="254"/>
      <c r="EPJ7" s="254"/>
      <c r="EPK7" s="254"/>
      <c r="EPL7" s="254"/>
      <c r="EPM7" s="254"/>
      <c r="EPN7" s="254"/>
      <c r="EPO7" s="254"/>
      <c r="EPP7" s="254"/>
      <c r="EPQ7" s="254"/>
      <c r="EPR7" s="254"/>
      <c r="EPS7" s="254"/>
      <c r="EPT7" s="254"/>
      <c r="EPU7" s="254"/>
      <c r="EPV7" s="254"/>
      <c r="EPW7" s="254"/>
      <c r="EPX7" s="254"/>
      <c r="EPY7" s="254"/>
      <c r="EPZ7" s="254"/>
      <c r="EQA7" s="254"/>
      <c r="EQB7" s="254"/>
      <c r="EQC7" s="254"/>
      <c r="EQD7" s="254"/>
      <c r="EQE7" s="254"/>
      <c r="EQF7" s="254"/>
      <c r="EQG7" s="254"/>
      <c r="EQH7" s="254"/>
      <c r="EQI7" s="254"/>
      <c r="EQJ7" s="254"/>
      <c r="EQK7" s="254"/>
      <c r="EQL7" s="254"/>
      <c r="EQM7" s="254"/>
      <c r="EQN7" s="254"/>
      <c r="EQO7" s="254"/>
      <c r="EQP7" s="254"/>
      <c r="EQQ7" s="254"/>
      <c r="EQR7" s="254"/>
      <c r="EQS7" s="254"/>
      <c r="EQT7" s="254"/>
      <c r="EQU7" s="254"/>
      <c r="EQV7" s="254"/>
      <c r="EQW7" s="254"/>
      <c r="EQX7" s="254"/>
      <c r="EQY7" s="254"/>
      <c r="EQZ7" s="254"/>
      <c r="ERA7" s="254"/>
      <c r="ERB7" s="254"/>
      <c r="ERC7" s="254"/>
      <c r="ERD7" s="254"/>
      <c r="ERE7" s="254"/>
      <c r="ERF7" s="254"/>
      <c r="ERG7" s="254"/>
      <c r="ERH7" s="254"/>
      <c r="ERI7" s="254"/>
      <c r="ERJ7" s="254"/>
      <c r="ERK7" s="254"/>
      <c r="ERL7" s="254"/>
      <c r="ERM7" s="254"/>
      <c r="ERN7" s="254"/>
      <c r="ERO7" s="254"/>
      <c r="ERP7" s="254"/>
      <c r="ERQ7" s="254"/>
      <c r="ERR7" s="254"/>
      <c r="ERS7" s="254"/>
      <c r="ERT7" s="254"/>
      <c r="ERU7" s="254"/>
      <c r="ERV7" s="254"/>
      <c r="ERW7" s="254"/>
      <c r="ERX7" s="254"/>
      <c r="ERY7" s="254"/>
      <c r="ERZ7" s="254"/>
      <c r="ESA7" s="254"/>
      <c r="ESB7" s="254"/>
      <c r="ESC7" s="254"/>
      <c r="ESD7" s="254"/>
      <c r="ESE7" s="254"/>
      <c r="ESF7" s="254"/>
      <c r="ESG7" s="254"/>
      <c r="ESH7" s="254"/>
      <c r="ESI7" s="254"/>
      <c r="ESJ7" s="254"/>
      <c r="ESK7" s="254"/>
      <c r="ESL7" s="254"/>
      <c r="ESM7" s="254"/>
      <c r="ESN7" s="254"/>
      <c r="ESO7" s="254"/>
      <c r="ESP7" s="254"/>
      <c r="ESQ7" s="254"/>
      <c r="ESR7" s="254"/>
      <c r="ESS7" s="254"/>
      <c r="EST7" s="254"/>
      <c r="ESU7" s="254"/>
      <c r="ESV7" s="254"/>
      <c r="ESW7" s="254"/>
      <c r="ESX7" s="254"/>
      <c r="ESY7" s="254"/>
      <c r="ESZ7" s="254"/>
      <c r="ETA7" s="254"/>
      <c r="ETB7" s="254"/>
      <c r="ETC7" s="254"/>
      <c r="ETD7" s="254"/>
      <c r="ETE7" s="254"/>
      <c r="ETF7" s="254"/>
      <c r="ETG7" s="254"/>
      <c r="ETH7" s="254"/>
      <c r="ETI7" s="254"/>
      <c r="ETJ7" s="254"/>
      <c r="ETK7" s="254"/>
      <c r="ETL7" s="254"/>
      <c r="ETM7" s="254"/>
      <c r="ETN7" s="254"/>
      <c r="ETO7" s="254"/>
      <c r="ETP7" s="254"/>
      <c r="ETQ7" s="254"/>
      <c r="ETR7" s="254"/>
      <c r="ETS7" s="254"/>
      <c r="ETT7" s="254"/>
      <c r="ETU7" s="254"/>
      <c r="ETV7" s="254"/>
      <c r="ETW7" s="254"/>
      <c r="ETX7" s="254"/>
      <c r="ETY7" s="254"/>
      <c r="ETZ7" s="254"/>
      <c r="EUA7" s="254"/>
      <c r="EUB7" s="254"/>
      <c r="EUC7" s="254"/>
      <c r="EUD7" s="254"/>
      <c r="EUE7" s="254"/>
      <c r="EUF7" s="254"/>
      <c r="EUG7" s="254"/>
      <c r="EUH7" s="254"/>
      <c r="EUI7" s="254"/>
      <c r="EUJ7" s="254"/>
      <c r="EUK7" s="254"/>
      <c r="EUL7" s="254"/>
      <c r="EUM7" s="254"/>
      <c r="EUN7" s="254"/>
      <c r="EUO7" s="254"/>
      <c r="EUP7" s="254"/>
      <c r="EUQ7" s="254"/>
      <c r="EUR7" s="254"/>
      <c r="EUS7" s="254"/>
      <c r="EUT7" s="254"/>
      <c r="EUU7" s="254"/>
      <c r="EUV7" s="254"/>
      <c r="EUW7" s="254"/>
      <c r="EUX7" s="254"/>
      <c r="EUY7" s="254"/>
      <c r="EUZ7" s="254"/>
      <c r="EVA7" s="254"/>
      <c r="EVB7" s="254"/>
      <c r="EVC7" s="254"/>
      <c r="EVD7" s="254"/>
      <c r="EVE7" s="254"/>
      <c r="EVF7" s="254"/>
      <c r="EVG7" s="254"/>
      <c r="EVH7" s="254"/>
      <c r="EVI7" s="254"/>
      <c r="EVJ7" s="254"/>
      <c r="EVK7" s="254"/>
      <c r="EVL7" s="254"/>
      <c r="EVM7" s="254"/>
      <c r="EVN7" s="254"/>
      <c r="EVO7" s="254"/>
      <c r="EVP7" s="254"/>
      <c r="EVQ7" s="254"/>
      <c r="EVR7" s="254"/>
      <c r="EVS7" s="254"/>
      <c r="EVT7" s="254"/>
      <c r="EVU7" s="254"/>
      <c r="EVV7" s="254"/>
      <c r="EVW7" s="254"/>
      <c r="EVX7" s="254"/>
      <c r="EVY7" s="254"/>
      <c r="EVZ7" s="254"/>
      <c r="EWA7" s="254"/>
      <c r="EWB7" s="254"/>
      <c r="EWC7" s="254"/>
      <c r="EWD7" s="254"/>
      <c r="EWE7" s="254"/>
      <c r="EWF7" s="254"/>
      <c r="EWG7" s="254"/>
      <c r="EWH7" s="254"/>
      <c r="EWI7" s="254"/>
      <c r="EWJ7" s="254"/>
      <c r="EWK7" s="254"/>
      <c r="EWL7" s="254"/>
      <c r="EWM7" s="254"/>
      <c r="EWN7" s="254"/>
      <c r="EWO7" s="254"/>
      <c r="EWP7" s="254"/>
      <c r="EWQ7" s="254"/>
      <c r="EWR7" s="254"/>
      <c r="EWS7" s="254"/>
      <c r="EWT7" s="254"/>
      <c r="EWU7" s="254"/>
      <c r="EWV7" s="254"/>
      <c r="EWW7" s="254"/>
      <c r="EWX7" s="254"/>
      <c r="EWY7" s="254"/>
      <c r="EWZ7" s="254"/>
      <c r="EXA7" s="254"/>
      <c r="EXB7" s="254"/>
      <c r="EXC7" s="254"/>
      <c r="EXD7" s="254"/>
      <c r="EXE7" s="254"/>
      <c r="EXF7" s="254"/>
      <c r="EXG7" s="254"/>
      <c r="EXH7" s="254"/>
      <c r="EXI7" s="254"/>
      <c r="EXJ7" s="254"/>
      <c r="EXK7" s="254"/>
      <c r="EXL7" s="254"/>
      <c r="EXM7" s="254"/>
      <c r="EXN7" s="254"/>
      <c r="EXO7" s="254"/>
      <c r="EXP7" s="254"/>
      <c r="EXQ7" s="254"/>
      <c r="EXR7" s="254"/>
      <c r="EXS7" s="254"/>
      <c r="EXT7" s="254"/>
      <c r="EXU7" s="254"/>
      <c r="EXV7" s="254"/>
      <c r="EXW7" s="254"/>
      <c r="EXX7" s="254"/>
      <c r="EXY7" s="254"/>
      <c r="EXZ7" s="254"/>
      <c r="EYA7" s="254"/>
      <c r="EYB7" s="254"/>
      <c r="EYC7" s="254"/>
      <c r="EYD7" s="254"/>
      <c r="EYE7" s="254"/>
      <c r="EYF7" s="254"/>
      <c r="EYG7" s="254"/>
      <c r="EYH7" s="254"/>
      <c r="EYI7" s="254"/>
      <c r="EYJ7" s="254"/>
      <c r="EYK7" s="254"/>
      <c r="EYL7" s="254"/>
      <c r="EYM7" s="254"/>
      <c r="EYN7" s="254"/>
      <c r="EYO7" s="254"/>
      <c r="EYP7" s="254"/>
      <c r="EYQ7" s="254"/>
      <c r="EYR7" s="254"/>
      <c r="EYS7" s="254"/>
      <c r="EYT7" s="254"/>
      <c r="EYU7" s="254"/>
      <c r="EYV7" s="254"/>
      <c r="EYW7" s="254"/>
      <c r="EYX7" s="254"/>
      <c r="EYY7" s="254"/>
      <c r="EYZ7" s="254"/>
      <c r="EZA7" s="254"/>
      <c r="EZB7" s="254"/>
      <c r="EZC7" s="254"/>
      <c r="EZD7" s="254"/>
      <c r="EZE7" s="254"/>
      <c r="EZF7" s="254"/>
      <c r="EZG7" s="254"/>
      <c r="EZH7" s="254"/>
      <c r="EZI7" s="254"/>
      <c r="EZJ7" s="254"/>
      <c r="EZK7" s="254"/>
      <c r="EZL7" s="254"/>
      <c r="EZM7" s="254"/>
      <c r="EZN7" s="254"/>
      <c r="EZO7" s="254"/>
      <c r="EZP7" s="254"/>
      <c r="EZQ7" s="254"/>
      <c r="EZR7" s="254"/>
      <c r="EZS7" s="254"/>
      <c r="EZT7" s="254"/>
      <c r="EZU7" s="254"/>
      <c r="EZV7" s="254"/>
      <c r="EZW7" s="254"/>
      <c r="EZX7" s="254"/>
      <c r="EZY7" s="254"/>
      <c r="EZZ7" s="254"/>
      <c r="FAA7" s="254"/>
      <c r="FAB7" s="254"/>
      <c r="FAC7" s="254"/>
      <c r="FAD7" s="254"/>
      <c r="FAE7" s="254"/>
      <c r="FAF7" s="254"/>
      <c r="FAG7" s="254"/>
      <c r="FAH7" s="254"/>
      <c r="FAI7" s="254"/>
      <c r="FAJ7" s="254"/>
      <c r="FAK7" s="254"/>
      <c r="FAL7" s="254"/>
      <c r="FAM7" s="254"/>
      <c r="FAN7" s="254"/>
      <c r="FAO7" s="254"/>
      <c r="FAP7" s="254"/>
      <c r="FAQ7" s="254"/>
      <c r="FAR7" s="254"/>
      <c r="FAS7" s="254"/>
      <c r="FAT7" s="254"/>
      <c r="FAU7" s="254"/>
      <c r="FAV7" s="254"/>
      <c r="FAW7" s="254"/>
      <c r="FAX7" s="254"/>
      <c r="FAY7" s="254"/>
      <c r="FAZ7" s="254"/>
      <c r="FBA7" s="254"/>
      <c r="FBB7" s="254"/>
      <c r="FBC7" s="254"/>
      <c r="FBD7" s="254"/>
      <c r="FBE7" s="254"/>
      <c r="FBF7" s="254"/>
      <c r="FBG7" s="254"/>
      <c r="FBH7" s="254"/>
      <c r="FBI7" s="254"/>
      <c r="FBJ7" s="254"/>
      <c r="FBK7" s="254"/>
      <c r="FBL7" s="254"/>
      <c r="FBM7" s="254"/>
      <c r="FBN7" s="254"/>
      <c r="FBO7" s="254"/>
      <c r="FBP7" s="254"/>
      <c r="FBQ7" s="254"/>
      <c r="FBR7" s="254"/>
      <c r="FBS7" s="254"/>
      <c r="FBT7" s="254"/>
      <c r="FBU7" s="254"/>
      <c r="FBV7" s="254"/>
      <c r="FBW7" s="254"/>
      <c r="FBX7" s="254"/>
      <c r="FBY7" s="254"/>
      <c r="FBZ7" s="254"/>
      <c r="FCA7" s="254"/>
      <c r="FCB7" s="254"/>
      <c r="FCC7" s="254"/>
      <c r="FCD7" s="254"/>
      <c r="FCE7" s="254"/>
      <c r="FCF7" s="254"/>
      <c r="FCG7" s="254"/>
      <c r="FCH7" s="254"/>
      <c r="FCI7" s="254"/>
      <c r="FCJ7" s="254"/>
      <c r="FCK7" s="254"/>
      <c r="FCL7" s="254"/>
      <c r="FCM7" s="254"/>
      <c r="FCN7" s="254"/>
      <c r="FCO7" s="254"/>
      <c r="FCP7" s="254"/>
      <c r="FCQ7" s="254"/>
      <c r="FCR7" s="254"/>
      <c r="FCS7" s="254"/>
      <c r="FCT7" s="254"/>
      <c r="FCU7" s="254"/>
      <c r="FCV7" s="254"/>
      <c r="FCW7" s="254"/>
      <c r="FCX7" s="254"/>
      <c r="FCY7" s="254"/>
      <c r="FCZ7" s="254"/>
      <c r="FDA7" s="254"/>
      <c r="FDB7" s="254"/>
      <c r="FDC7" s="254"/>
      <c r="FDD7" s="254"/>
      <c r="FDE7" s="254"/>
      <c r="FDF7" s="254"/>
      <c r="FDG7" s="254"/>
      <c r="FDH7" s="254"/>
      <c r="FDI7" s="254"/>
      <c r="FDJ7" s="254"/>
      <c r="FDK7" s="254"/>
      <c r="FDL7" s="254"/>
      <c r="FDM7" s="254"/>
      <c r="FDN7" s="254"/>
      <c r="FDO7" s="254"/>
      <c r="FDP7" s="254"/>
      <c r="FDQ7" s="254"/>
      <c r="FDR7" s="254"/>
      <c r="FDS7" s="254"/>
      <c r="FDT7" s="254"/>
      <c r="FDU7" s="254"/>
      <c r="FDV7" s="254"/>
      <c r="FDW7" s="254"/>
      <c r="FDX7" s="254"/>
      <c r="FDY7" s="254"/>
      <c r="FDZ7" s="254"/>
      <c r="FEA7" s="254"/>
      <c r="FEB7" s="254"/>
      <c r="FEC7" s="254"/>
      <c r="FED7" s="254"/>
      <c r="FEE7" s="254"/>
      <c r="FEF7" s="254"/>
      <c r="FEG7" s="254"/>
      <c r="FEH7" s="254"/>
      <c r="FEI7" s="254"/>
      <c r="FEJ7" s="254"/>
      <c r="FEK7" s="254"/>
      <c r="FEL7" s="254"/>
      <c r="FEM7" s="254"/>
      <c r="FEN7" s="254"/>
      <c r="FEO7" s="254"/>
      <c r="FEP7" s="254"/>
      <c r="FEQ7" s="254"/>
      <c r="FER7" s="254"/>
      <c r="FES7" s="254"/>
      <c r="FET7" s="254"/>
      <c r="FEU7" s="254"/>
      <c r="FEV7" s="254"/>
      <c r="FEW7" s="254"/>
      <c r="FEX7" s="254"/>
      <c r="FEY7" s="254"/>
      <c r="FEZ7" s="254"/>
      <c r="FFA7" s="254"/>
      <c r="FFB7" s="254"/>
      <c r="FFC7" s="254"/>
      <c r="FFD7" s="254"/>
      <c r="FFE7" s="254"/>
      <c r="FFF7" s="254"/>
      <c r="FFG7" s="254"/>
      <c r="FFH7" s="254"/>
      <c r="FFI7" s="254"/>
      <c r="FFJ7" s="254"/>
      <c r="FFK7" s="254"/>
      <c r="FFL7" s="254"/>
      <c r="FFM7" s="254"/>
      <c r="FFN7" s="254"/>
      <c r="FFO7" s="254"/>
      <c r="FFP7" s="254"/>
      <c r="FFQ7" s="254"/>
      <c r="FFR7" s="254"/>
      <c r="FFS7" s="254"/>
      <c r="FFT7" s="254"/>
      <c r="FFU7" s="254"/>
      <c r="FFV7" s="254"/>
      <c r="FFW7" s="254"/>
      <c r="FFX7" s="254"/>
      <c r="FFY7" s="254"/>
      <c r="FFZ7" s="254"/>
      <c r="FGA7" s="254"/>
      <c r="FGB7" s="254"/>
      <c r="FGC7" s="254"/>
      <c r="FGD7" s="254"/>
      <c r="FGE7" s="254"/>
      <c r="FGF7" s="254"/>
      <c r="FGG7" s="254"/>
      <c r="FGH7" s="254"/>
      <c r="FGI7" s="254"/>
      <c r="FGJ7" s="254"/>
      <c r="FGK7" s="254"/>
      <c r="FGL7" s="254"/>
      <c r="FGM7" s="254"/>
      <c r="FGN7" s="254"/>
      <c r="FGO7" s="254"/>
      <c r="FGP7" s="254"/>
      <c r="FGQ7" s="254"/>
      <c r="FGR7" s="254"/>
      <c r="FGS7" s="254"/>
      <c r="FGT7" s="254"/>
      <c r="FGU7" s="254"/>
      <c r="FGV7" s="254"/>
      <c r="FGW7" s="254"/>
      <c r="FGX7" s="254"/>
      <c r="FGY7" s="254"/>
      <c r="FGZ7" s="254"/>
      <c r="FHA7" s="254"/>
      <c r="FHB7" s="254"/>
      <c r="FHC7" s="254"/>
      <c r="FHD7" s="254"/>
      <c r="FHE7" s="254"/>
      <c r="FHF7" s="254"/>
      <c r="FHG7" s="254"/>
      <c r="FHH7" s="254"/>
      <c r="FHI7" s="254"/>
      <c r="FHJ7" s="254"/>
      <c r="FHK7" s="254"/>
      <c r="FHL7" s="254"/>
      <c r="FHM7" s="254"/>
      <c r="FHN7" s="254"/>
      <c r="FHO7" s="254"/>
      <c r="FHP7" s="254"/>
      <c r="FHQ7" s="254"/>
      <c r="FHR7" s="254"/>
      <c r="FHS7" s="254"/>
      <c r="FHT7" s="254"/>
      <c r="FHU7" s="254"/>
      <c r="FHV7" s="254"/>
      <c r="FHW7" s="254"/>
      <c r="FHX7" s="254"/>
      <c r="FHY7" s="254"/>
      <c r="FHZ7" s="254"/>
      <c r="FIA7" s="254"/>
      <c r="FIB7" s="254"/>
      <c r="FIC7" s="254"/>
      <c r="FID7" s="254"/>
      <c r="FIE7" s="254"/>
      <c r="FIF7" s="254"/>
      <c r="FIG7" s="254"/>
      <c r="FIH7" s="254"/>
      <c r="FII7" s="254"/>
      <c r="FIJ7" s="254"/>
      <c r="FIK7" s="254"/>
      <c r="FIL7" s="254"/>
      <c r="FIM7" s="254"/>
      <c r="FIN7" s="254"/>
      <c r="FIO7" s="254"/>
      <c r="FIP7" s="254"/>
      <c r="FIQ7" s="254"/>
      <c r="FIR7" s="254"/>
      <c r="FIS7" s="254"/>
      <c r="FIT7" s="254"/>
      <c r="FIU7" s="254"/>
      <c r="FIV7" s="254"/>
      <c r="FIW7" s="254"/>
      <c r="FIX7" s="254"/>
      <c r="FIY7" s="254"/>
      <c r="FIZ7" s="254"/>
      <c r="FJA7" s="254"/>
      <c r="FJB7" s="254"/>
      <c r="FJC7" s="254"/>
      <c r="FJD7" s="254"/>
      <c r="FJE7" s="254"/>
      <c r="FJF7" s="254"/>
      <c r="FJG7" s="254"/>
      <c r="FJH7" s="254"/>
      <c r="FJI7" s="254"/>
      <c r="FJJ7" s="254"/>
      <c r="FJK7" s="254"/>
      <c r="FJL7" s="254"/>
      <c r="FJM7" s="254"/>
      <c r="FJN7" s="254"/>
      <c r="FJO7" s="254"/>
      <c r="FJP7" s="254"/>
      <c r="FJQ7" s="254"/>
      <c r="FJR7" s="254"/>
      <c r="FJS7" s="254"/>
      <c r="FJT7" s="254"/>
      <c r="FJU7" s="254"/>
      <c r="FJV7" s="254"/>
      <c r="FJW7" s="254"/>
      <c r="FJX7" s="254"/>
      <c r="FJY7" s="254"/>
      <c r="FJZ7" s="254"/>
      <c r="FKA7" s="254"/>
      <c r="FKB7" s="254"/>
      <c r="FKC7" s="254"/>
      <c r="FKD7" s="254"/>
      <c r="FKE7" s="254"/>
      <c r="FKF7" s="254"/>
      <c r="FKG7" s="254"/>
      <c r="FKH7" s="254"/>
      <c r="FKI7" s="254"/>
      <c r="FKJ7" s="254"/>
      <c r="FKK7" s="254"/>
      <c r="FKL7" s="254"/>
      <c r="FKM7" s="254"/>
      <c r="FKN7" s="254"/>
      <c r="FKO7" s="254"/>
      <c r="FKP7" s="254"/>
      <c r="FKQ7" s="254"/>
      <c r="FKR7" s="254"/>
      <c r="FKS7" s="254"/>
      <c r="FKT7" s="254"/>
      <c r="FKU7" s="254"/>
      <c r="FKV7" s="254"/>
      <c r="FKW7" s="254"/>
      <c r="FKX7" s="254"/>
      <c r="FKY7" s="254"/>
      <c r="FKZ7" s="254"/>
      <c r="FLA7" s="254"/>
      <c r="FLB7" s="254"/>
      <c r="FLC7" s="254"/>
      <c r="FLD7" s="254"/>
      <c r="FLE7" s="254"/>
      <c r="FLF7" s="254"/>
      <c r="FLG7" s="254"/>
      <c r="FLH7" s="254"/>
      <c r="FLI7" s="254"/>
      <c r="FLJ7" s="254"/>
      <c r="FLK7" s="254"/>
      <c r="FLL7" s="254"/>
      <c r="FLM7" s="254"/>
      <c r="FLN7" s="254"/>
      <c r="FLO7" s="254"/>
      <c r="FLP7" s="254"/>
      <c r="FLQ7" s="254"/>
      <c r="FLR7" s="254"/>
      <c r="FLS7" s="254"/>
      <c r="FLT7" s="254"/>
      <c r="FLU7" s="254"/>
      <c r="FLV7" s="254"/>
      <c r="FLW7" s="254"/>
      <c r="FLX7" s="254"/>
      <c r="FLY7" s="254"/>
      <c r="FLZ7" s="254"/>
      <c r="FMA7" s="254"/>
      <c r="FMB7" s="254"/>
      <c r="FMC7" s="254"/>
      <c r="FMD7" s="254"/>
      <c r="FME7" s="254"/>
      <c r="FMF7" s="254"/>
      <c r="FMG7" s="254"/>
      <c r="FMH7" s="254"/>
      <c r="FMI7" s="254"/>
      <c r="FMJ7" s="254"/>
      <c r="FMK7" s="254"/>
      <c r="FML7" s="254"/>
      <c r="FMM7" s="254"/>
      <c r="FMN7" s="254"/>
      <c r="FMO7" s="254"/>
      <c r="FMP7" s="254"/>
      <c r="FMQ7" s="254"/>
      <c r="FMR7" s="254"/>
      <c r="FMS7" s="254"/>
      <c r="FMT7" s="254"/>
      <c r="FMU7" s="254"/>
      <c r="FMV7" s="254"/>
      <c r="FMW7" s="254"/>
      <c r="FMX7" s="254"/>
      <c r="FMY7" s="254"/>
      <c r="FMZ7" s="254"/>
      <c r="FNA7" s="254"/>
      <c r="FNB7" s="254"/>
      <c r="FNC7" s="254"/>
      <c r="FND7" s="254"/>
      <c r="FNE7" s="254"/>
      <c r="FNF7" s="254"/>
      <c r="FNG7" s="254"/>
      <c r="FNH7" s="254"/>
      <c r="FNI7" s="254"/>
      <c r="FNJ7" s="254"/>
      <c r="FNK7" s="254"/>
      <c r="FNL7" s="254"/>
      <c r="FNM7" s="254"/>
      <c r="FNN7" s="254"/>
      <c r="FNO7" s="254"/>
      <c r="FNP7" s="254"/>
      <c r="FNQ7" s="254"/>
      <c r="FNR7" s="254"/>
      <c r="FNS7" s="254"/>
      <c r="FNT7" s="254"/>
      <c r="FNU7" s="254"/>
      <c r="FNV7" s="254"/>
      <c r="FNW7" s="254"/>
      <c r="FNX7" s="254"/>
      <c r="FNY7" s="254"/>
      <c r="FNZ7" s="254"/>
      <c r="FOA7" s="254"/>
      <c r="FOB7" s="254"/>
      <c r="FOC7" s="254"/>
      <c r="FOD7" s="254"/>
      <c r="FOE7" s="254"/>
      <c r="FOF7" s="254"/>
      <c r="FOG7" s="254"/>
      <c r="FOH7" s="254"/>
      <c r="FOI7" s="254"/>
      <c r="FOJ7" s="254"/>
      <c r="FOK7" s="254"/>
      <c r="FOL7" s="254"/>
      <c r="FOM7" s="254"/>
      <c r="FON7" s="254"/>
      <c r="FOO7" s="254"/>
      <c r="FOP7" s="254"/>
      <c r="FOQ7" s="254"/>
      <c r="FOR7" s="254"/>
      <c r="FOS7" s="254"/>
      <c r="FOT7" s="254"/>
      <c r="FOU7" s="254"/>
      <c r="FOV7" s="254"/>
      <c r="FOW7" s="254"/>
      <c r="FOX7" s="254"/>
      <c r="FOY7" s="254"/>
      <c r="FOZ7" s="254"/>
      <c r="FPA7" s="254"/>
      <c r="FPB7" s="254"/>
      <c r="FPC7" s="254"/>
      <c r="FPD7" s="254"/>
      <c r="FPE7" s="254"/>
      <c r="FPF7" s="254"/>
      <c r="FPG7" s="254"/>
      <c r="FPH7" s="254"/>
      <c r="FPI7" s="254"/>
      <c r="FPJ7" s="254"/>
      <c r="FPK7" s="254"/>
      <c r="FPL7" s="254"/>
      <c r="FPM7" s="254"/>
      <c r="FPN7" s="254"/>
      <c r="FPO7" s="254"/>
      <c r="FPP7" s="254"/>
      <c r="FPQ7" s="254"/>
      <c r="FPR7" s="254"/>
      <c r="FPS7" s="254"/>
      <c r="FPT7" s="254"/>
      <c r="FPU7" s="254"/>
      <c r="FPV7" s="254"/>
      <c r="FPW7" s="254"/>
      <c r="FPX7" s="254"/>
      <c r="FPY7" s="254"/>
      <c r="FPZ7" s="254"/>
      <c r="FQA7" s="254"/>
      <c r="FQB7" s="254"/>
      <c r="FQC7" s="254"/>
      <c r="FQD7" s="254"/>
      <c r="FQE7" s="254"/>
      <c r="FQF7" s="254"/>
      <c r="FQG7" s="254"/>
      <c r="FQH7" s="254"/>
      <c r="FQI7" s="254"/>
      <c r="FQJ7" s="254"/>
      <c r="FQK7" s="254"/>
      <c r="FQL7" s="254"/>
      <c r="FQM7" s="254"/>
      <c r="FQN7" s="254"/>
      <c r="FQO7" s="254"/>
      <c r="FQP7" s="254"/>
      <c r="FQQ7" s="254"/>
      <c r="FQR7" s="254"/>
      <c r="FQS7" s="254"/>
      <c r="FQT7" s="254"/>
      <c r="FQU7" s="254"/>
      <c r="FQV7" s="254"/>
      <c r="FQW7" s="254"/>
      <c r="FQX7" s="254"/>
      <c r="FQY7" s="254"/>
      <c r="FQZ7" s="254"/>
      <c r="FRA7" s="254"/>
      <c r="FRB7" s="254"/>
      <c r="FRC7" s="254"/>
      <c r="FRD7" s="254"/>
      <c r="FRE7" s="254"/>
      <c r="FRF7" s="254"/>
      <c r="FRG7" s="254"/>
      <c r="FRH7" s="254"/>
      <c r="FRI7" s="254"/>
      <c r="FRJ7" s="254"/>
      <c r="FRK7" s="254"/>
      <c r="FRL7" s="254"/>
      <c r="FRM7" s="254"/>
      <c r="FRN7" s="254"/>
      <c r="FRO7" s="254"/>
      <c r="FRP7" s="254"/>
      <c r="FRQ7" s="254"/>
      <c r="FRR7" s="254"/>
      <c r="FRS7" s="254"/>
      <c r="FRT7" s="254"/>
      <c r="FRU7" s="254"/>
      <c r="FRV7" s="254"/>
      <c r="FRW7" s="254"/>
      <c r="FRX7" s="254"/>
      <c r="FRY7" s="254"/>
      <c r="FRZ7" s="254"/>
      <c r="FSA7" s="254"/>
      <c r="FSB7" s="254"/>
      <c r="FSC7" s="254"/>
      <c r="FSD7" s="254"/>
      <c r="FSE7" s="254"/>
      <c r="FSF7" s="254"/>
      <c r="FSG7" s="254"/>
      <c r="FSH7" s="254"/>
      <c r="FSI7" s="254"/>
      <c r="FSJ7" s="254"/>
      <c r="FSK7" s="254"/>
      <c r="FSL7" s="254"/>
      <c r="FSM7" s="254"/>
      <c r="FSN7" s="254"/>
      <c r="FSO7" s="254"/>
      <c r="FSP7" s="254"/>
      <c r="FSQ7" s="254"/>
      <c r="FSR7" s="254"/>
      <c r="FSS7" s="254"/>
      <c r="FST7" s="254"/>
      <c r="FSU7" s="254"/>
      <c r="FSV7" s="254"/>
      <c r="FSW7" s="254"/>
      <c r="FSX7" s="254"/>
      <c r="FSY7" s="254"/>
      <c r="FSZ7" s="254"/>
      <c r="FTA7" s="254"/>
      <c r="FTB7" s="254"/>
      <c r="FTC7" s="254"/>
      <c r="FTD7" s="254"/>
      <c r="FTE7" s="254"/>
      <c r="FTF7" s="254"/>
      <c r="FTG7" s="254"/>
      <c r="FTH7" s="254"/>
      <c r="FTI7" s="254"/>
      <c r="FTJ7" s="254"/>
      <c r="FTK7" s="254"/>
      <c r="FTL7" s="254"/>
      <c r="FTM7" s="254"/>
      <c r="FTN7" s="254"/>
      <c r="FTO7" s="254"/>
      <c r="FTP7" s="254"/>
      <c r="FTQ7" s="254"/>
      <c r="FTR7" s="254"/>
      <c r="FTS7" s="254"/>
      <c r="FTT7" s="254"/>
      <c r="FTU7" s="254"/>
      <c r="FTV7" s="254"/>
      <c r="FTW7" s="254"/>
      <c r="FTX7" s="254"/>
      <c r="FTY7" s="254"/>
      <c r="FTZ7" s="254"/>
      <c r="FUA7" s="254"/>
      <c r="FUB7" s="254"/>
      <c r="FUC7" s="254"/>
      <c r="FUD7" s="254"/>
      <c r="FUE7" s="254"/>
      <c r="FUF7" s="254"/>
      <c r="FUG7" s="254"/>
      <c r="FUH7" s="254"/>
      <c r="FUI7" s="254"/>
      <c r="FUJ7" s="254"/>
      <c r="FUK7" s="254"/>
      <c r="FUL7" s="254"/>
      <c r="FUM7" s="254"/>
      <c r="FUN7" s="254"/>
      <c r="FUO7" s="254"/>
      <c r="FUP7" s="254"/>
      <c r="FUQ7" s="254"/>
      <c r="FUR7" s="254"/>
      <c r="FUS7" s="254"/>
      <c r="FUT7" s="254"/>
      <c r="FUU7" s="254"/>
      <c r="FUV7" s="254"/>
      <c r="FUW7" s="254"/>
      <c r="FUX7" s="254"/>
      <c r="FUY7" s="254"/>
      <c r="FUZ7" s="254"/>
      <c r="FVA7" s="254"/>
      <c r="FVB7" s="254"/>
      <c r="FVC7" s="254"/>
      <c r="FVD7" s="254"/>
      <c r="FVE7" s="254"/>
      <c r="FVF7" s="254"/>
      <c r="FVG7" s="254"/>
      <c r="FVH7" s="254"/>
      <c r="FVI7" s="254"/>
      <c r="FVJ7" s="254"/>
      <c r="FVK7" s="254"/>
      <c r="FVL7" s="254"/>
      <c r="FVM7" s="254"/>
      <c r="FVN7" s="254"/>
      <c r="FVO7" s="254"/>
      <c r="FVP7" s="254"/>
      <c r="FVQ7" s="254"/>
      <c r="FVR7" s="254"/>
      <c r="FVS7" s="254"/>
      <c r="FVT7" s="254"/>
      <c r="FVU7" s="254"/>
      <c r="FVV7" s="254"/>
      <c r="FVW7" s="254"/>
      <c r="FVX7" s="254"/>
      <c r="FVY7" s="254"/>
      <c r="FVZ7" s="254"/>
      <c r="FWA7" s="254"/>
      <c r="FWB7" s="254"/>
      <c r="FWC7" s="254"/>
      <c r="FWD7" s="254"/>
      <c r="FWE7" s="254"/>
      <c r="FWF7" s="254"/>
      <c r="FWG7" s="254"/>
      <c r="FWH7" s="254"/>
      <c r="FWI7" s="254"/>
      <c r="FWJ7" s="254"/>
      <c r="FWK7" s="254"/>
      <c r="FWL7" s="254"/>
      <c r="FWM7" s="254"/>
      <c r="FWN7" s="254"/>
      <c r="FWO7" s="254"/>
      <c r="FWP7" s="254"/>
      <c r="FWQ7" s="254"/>
      <c r="FWR7" s="254"/>
      <c r="FWS7" s="254"/>
      <c r="FWT7" s="254"/>
      <c r="FWU7" s="254"/>
      <c r="FWV7" s="254"/>
      <c r="FWW7" s="254"/>
      <c r="FWX7" s="254"/>
      <c r="FWY7" s="254"/>
      <c r="FWZ7" s="254"/>
      <c r="FXA7" s="254"/>
      <c r="FXB7" s="254"/>
      <c r="FXC7" s="254"/>
      <c r="FXD7" s="254"/>
      <c r="FXE7" s="254"/>
      <c r="FXF7" s="254"/>
      <c r="FXG7" s="254"/>
      <c r="FXH7" s="254"/>
      <c r="FXI7" s="254"/>
      <c r="FXJ7" s="254"/>
      <c r="FXK7" s="254"/>
      <c r="FXL7" s="254"/>
      <c r="FXM7" s="254"/>
      <c r="FXN7" s="254"/>
      <c r="FXO7" s="254"/>
      <c r="FXP7" s="254"/>
      <c r="FXQ7" s="254"/>
      <c r="FXR7" s="254"/>
      <c r="FXS7" s="254"/>
      <c r="FXT7" s="254"/>
      <c r="FXU7" s="254"/>
      <c r="FXV7" s="254"/>
      <c r="FXW7" s="254"/>
      <c r="FXX7" s="254"/>
      <c r="FXY7" s="254"/>
      <c r="FXZ7" s="254"/>
      <c r="FYA7" s="254"/>
      <c r="FYB7" s="254"/>
      <c r="FYC7" s="254"/>
      <c r="FYD7" s="254"/>
      <c r="FYE7" s="254"/>
      <c r="FYF7" s="254"/>
      <c r="FYG7" s="254"/>
      <c r="FYH7" s="254"/>
      <c r="FYI7" s="254"/>
      <c r="FYJ7" s="254"/>
      <c r="FYK7" s="254"/>
      <c r="FYL7" s="254"/>
      <c r="FYM7" s="254"/>
      <c r="FYN7" s="254"/>
      <c r="FYO7" s="254"/>
      <c r="FYP7" s="254"/>
      <c r="FYQ7" s="254"/>
      <c r="FYR7" s="254"/>
      <c r="FYS7" s="254"/>
      <c r="FYT7" s="254"/>
      <c r="FYU7" s="254"/>
      <c r="FYV7" s="254"/>
      <c r="FYW7" s="254"/>
      <c r="FYX7" s="254"/>
      <c r="FYY7" s="254"/>
      <c r="FYZ7" s="254"/>
      <c r="FZA7" s="254"/>
      <c r="FZB7" s="254"/>
      <c r="FZC7" s="254"/>
      <c r="FZD7" s="254"/>
      <c r="FZE7" s="254"/>
      <c r="FZF7" s="254"/>
      <c r="FZG7" s="254"/>
      <c r="FZH7" s="254"/>
      <c r="FZI7" s="254"/>
      <c r="FZJ7" s="254"/>
      <c r="FZK7" s="254"/>
      <c r="FZL7" s="254"/>
      <c r="FZM7" s="254"/>
      <c r="FZN7" s="254"/>
      <c r="FZO7" s="254"/>
      <c r="FZP7" s="254"/>
      <c r="FZQ7" s="254"/>
      <c r="FZR7" s="254"/>
      <c r="FZS7" s="254"/>
      <c r="FZT7" s="254"/>
      <c r="FZU7" s="254"/>
      <c r="FZV7" s="254"/>
      <c r="FZW7" s="254"/>
      <c r="FZX7" s="254"/>
      <c r="FZY7" s="254"/>
      <c r="FZZ7" s="254"/>
      <c r="GAA7" s="254"/>
      <c r="GAB7" s="254"/>
      <c r="GAC7" s="254"/>
      <c r="GAD7" s="254"/>
      <c r="GAE7" s="254"/>
      <c r="GAF7" s="254"/>
      <c r="GAG7" s="254"/>
      <c r="GAH7" s="254"/>
      <c r="GAI7" s="254"/>
      <c r="GAJ7" s="254"/>
      <c r="GAK7" s="254"/>
      <c r="GAL7" s="254"/>
      <c r="GAM7" s="254"/>
      <c r="GAN7" s="254"/>
      <c r="GAO7" s="254"/>
      <c r="GAP7" s="254"/>
      <c r="GAQ7" s="254"/>
      <c r="GAR7" s="254"/>
      <c r="GAS7" s="254"/>
      <c r="GAT7" s="254"/>
      <c r="GAU7" s="254"/>
      <c r="GAV7" s="254"/>
      <c r="GAW7" s="254"/>
      <c r="GAX7" s="254"/>
      <c r="GAY7" s="254"/>
      <c r="GAZ7" s="254"/>
      <c r="GBA7" s="254"/>
      <c r="GBB7" s="254"/>
      <c r="GBC7" s="254"/>
      <c r="GBD7" s="254"/>
      <c r="GBE7" s="254"/>
      <c r="GBF7" s="254"/>
      <c r="GBG7" s="254"/>
      <c r="GBH7" s="254"/>
      <c r="GBI7" s="254"/>
      <c r="GBJ7" s="254"/>
      <c r="GBK7" s="254"/>
      <c r="GBL7" s="254"/>
      <c r="GBM7" s="254"/>
      <c r="GBN7" s="254"/>
      <c r="GBO7" s="254"/>
      <c r="GBP7" s="254"/>
      <c r="GBQ7" s="254"/>
      <c r="GBR7" s="254"/>
      <c r="GBS7" s="254"/>
      <c r="GBT7" s="254"/>
      <c r="GBU7" s="254"/>
      <c r="GBV7" s="254"/>
      <c r="GBW7" s="254"/>
      <c r="GBX7" s="254"/>
      <c r="GBY7" s="254"/>
      <c r="GBZ7" s="254"/>
      <c r="GCA7" s="254"/>
      <c r="GCB7" s="254"/>
      <c r="GCC7" s="254"/>
      <c r="GCD7" s="254"/>
      <c r="GCE7" s="254"/>
      <c r="GCF7" s="254"/>
      <c r="GCG7" s="254"/>
      <c r="GCH7" s="254"/>
      <c r="GCI7" s="254"/>
      <c r="GCJ7" s="254"/>
      <c r="GCK7" s="254"/>
      <c r="GCL7" s="254"/>
      <c r="GCM7" s="254"/>
      <c r="GCN7" s="254"/>
      <c r="GCO7" s="254"/>
      <c r="GCP7" s="254"/>
      <c r="GCQ7" s="254"/>
      <c r="GCR7" s="254"/>
      <c r="GCS7" s="254"/>
      <c r="GCT7" s="254"/>
      <c r="GCU7" s="254"/>
      <c r="GCV7" s="254"/>
      <c r="GCW7" s="254"/>
      <c r="GCX7" s="254"/>
      <c r="GCY7" s="254"/>
      <c r="GCZ7" s="254"/>
      <c r="GDA7" s="254"/>
      <c r="GDB7" s="254"/>
      <c r="GDC7" s="254"/>
      <c r="GDD7" s="254"/>
      <c r="GDE7" s="254"/>
      <c r="GDF7" s="254"/>
      <c r="GDG7" s="254"/>
      <c r="GDH7" s="254"/>
      <c r="GDI7" s="254"/>
      <c r="GDJ7" s="254"/>
      <c r="GDK7" s="254"/>
      <c r="GDL7" s="254"/>
      <c r="GDM7" s="254"/>
      <c r="GDN7" s="254"/>
      <c r="GDO7" s="254"/>
      <c r="GDP7" s="254"/>
      <c r="GDQ7" s="254"/>
      <c r="GDR7" s="254"/>
      <c r="GDS7" s="254"/>
      <c r="GDT7" s="254"/>
      <c r="GDU7" s="254"/>
      <c r="GDV7" s="254"/>
      <c r="GDW7" s="254"/>
      <c r="GDX7" s="254"/>
      <c r="GDY7" s="254"/>
      <c r="GDZ7" s="254"/>
      <c r="GEA7" s="254"/>
      <c r="GEB7" s="254"/>
      <c r="GEC7" s="254"/>
      <c r="GED7" s="254"/>
      <c r="GEE7" s="254"/>
      <c r="GEF7" s="254"/>
      <c r="GEG7" s="254"/>
      <c r="GEH7" s="254"/>
      <c r="GEI7" s="254"/>
      <c r="GEJ7" s="254"/>
      <c r="GEK7" s="254"/>
      <c r="GEL7" s="254"/>
      <c r="GEM7" s="254"/>
      <c r="GEN7" s="254"/>
      <c r="GEO7" s="254"/>
      <c r="GEP7" s="254"/>
      <c r="GEQ7" s="254"/>
      <c r="GER7" s="254"/>
      <c r="GES7" s="254"/>
      <c r="GET7" s="254"/>
      <c r="GEU7" s="254"/>
      <c r="GEV7" s="254"/>
      <c r="GEW7" s="254"/>
      <c r="GEX7" s="254"/>
      <c r="GEY7" s="254"/>
      <c r="GEZ7" s="254"/>
      <c r="GFA7" s="254"/>
      <c r="GFB7" s="254"/>
      <c r="GFC7" s="254"/>
      <c r="GFD7" s="254"/>
      <c r="GFE7" s="254"/>
      <c r="GFF7" s="254"/>
      <c r="GFG7" s="254"/>
      <c r="GFH7" s="254"/>
      <c r="GFI7" s="254"/>
      <c r="GFJ7" s="254"/>
      <c r="GFK7" s="254"/>
      <c r="GFL7" s="254"/>
      <c r="GFM7" s="254"/>
      <c r="GFN7" s="254"/>
      <c r="GFO7" s="254"/>
      <c r="GFP7" s="254"/>
      <c r="GFQ7" s="254"/>
      <c r="GFR7" s="254"/>
      <c r="GFS7" s="254"/>
      <c r="GFT7" s="254"/>
      <c r="GFU7" s="254"/>
      <c r="GFV7" s="254"/>
      <c r="GFW7" s="254"/>
      <c r="GFX7" s="254"/>
      <c r="GFY7" s="254"/>
      <c r="GFZ7" s="254"/>
      <c r="GGA7" s="254"/>
      <c r="GGB7" s="254"/>
      <c r="GGC7" s="254"/>
      <c r="GGD7" s="254"/>
      <c r="GGE7" s="254"/>
      <c r="GGF7" s="254"/>
      <c r="GGG7" s="254"/>
      <c r="GGH7" s="254"/>
      <c r="GGI7" s="254"/>
      <c r="GGJ7" s="254"/>
      <c r="GGK7" s="254"/>
      <c r="GGL7" s="254"/>
      <c r="GGM7" s="254"/>
      <c r="GGN7" s="254"/>
      <c r="GGO7" s="254"/>
      <c r="GGP7" s="254"/>
      <c r="GGQ7" s="254"/>
      <c r="GGR7" s="254"/>
      <c r="GGS7" s="254"/>
      <c r="GGT7" s="254"/>
      <c r="GGU7" s="254"/>
      <c r="GGV7" s="254"/>
      <c r="GGW7" s="254"/>
      <c r="GGX7" s="254"/>
      <c r="GGY7" s="254"/>
      <c r="GGZ7" s="254"/>
      <c r="GHA7" s="254"/>
      <c r="GHB7" s="254"/>
      <c r="GHC7" s="254"/>
      <c r="GHD7" s="254"/>
      <c r="GHE7" s="254"/>
      <c r="GHF7" s="254"/>
      <c r="GHG7" s="254"/>
      <c r="GHH7" s="254"/>
      <c r="GHI7" s="254"/>
      <c r="GHJ7" s="254"/>
      <c r="GHK7" s="254"/>
      <c r="GHL7" s="254"/>
      <c r="GHM7" s="254"/>
      <c r="GHN7" s="254"/>
      <c r="GHO7" s="254"/>
      <c r="GHP7" s="254"/>
      <c r="GHQ7" s="254"/>
      <c r="GHR7" s="254"/>
      <c r="GHS7" s="254"/>
      <c r="GHT7" s="254"/>
      <c r="GHU7" s="254"/>
      <c r="GHV7" s="254"/>
      <c r="GHW7" s="254"/>
      <c r="GHX7" s="254"/>
      <c r="GHY7" s="254"/>
      <c r="GHZ7" s="254"/>
      <c r="GIA7" s="254"/>
      <c r="GIB7" s="254"/>
      <c r="GIC7" s="254"/>
      <c r="GID7" s="254"/>
      <c r="GIE7" s="254"/>
      <c r="GIF7" s="254"/>
      <c r="GIG7" s="254"/>
      <c r="GIH7" s="254"/>
      <c r="GII7" s="254"/>
      <c r="GIJ7" s="254"/>
      <c r="GIK7" s="254"/>
      <c r="GIL7" s="254"/>
      <c r="GIM7" s="254"/>
      <c r="GIN7" s="254"/>
      <c r="GIO7" s="254"/>
      <c r="GIP7" s="254"/>
      <c r="GIQ7" s="254"/>
      <c r="GIR7" s="254"/>
      <c r="GIS7" s="254"/>
      <c r="GIT7" s="254"/>
      <c r="GIU7" s="254"/>
      <c r="GIV7" s="254"/>
      <c r="GIW7" s="254"/>
      <c r="GIX7" s="254"/>
      <c r="GIY7" s="254"/>
      <c r="GIZ7" s="254"/>
      <c r="GJA7" s="254"/>
      <c r="GJB7" s="254"/>
      <c r="GJC7" s="254"/>
      <c r="GJD7" s="254"/>
      <c r="GJE7" s="254"/>
      <c r="GJF7" s="254"/>
      <c r="GJG7" s="254"/>
      <c r="GJH7" s="254"/>
      <c r="GJI7" s="254"/>
      <c r="GJJ7" s="254"/>
      <c r="GJK7" s="254"/>
      <c r="GJL7" s="254"/>
      <c r="GJM7" s="254"/>
      <c r="GJN7" s="254"/>
      <c r="GJO7" s="254"/>
      <c r="GJP7" s="254"/>
      <c r="GJQ7" s="254"/>
      <c r="GJR7" s="254"/>
      <c r="GJS7" s="254"/>
      <c r="GJT7" s="254"/>
      <c r="GJU7" s="254"/>
      <c r="GJV7" s="254"/>
      <c r="GJW7" s="254"/>
      <c r="GJX7" s="254"/>
      <c r="GJY7" s="254"/>
      <c r="GJZ7" s="254"/>
      <c r="GKA7" s="254"/>
      <c r="GKB7" s="254"/>
      <c r="GKC7" s="254"/>
      <c r="GKD7" s="254"/>
      <c r="GKE7" s="254"/>
      <c r="GKF7" s="254"/>
      <c r="GKG7" s="254"/>
      <c r="GKH7" s="254"/>
      <c r="GKI7" s="254"/>
      <c r="GKJ7" s="254"/>
      <c r="GKK7" s="254"/>
      <c r="GKL7" s="254"/>
      <c r="GKM7" s="254"/>
      <c r="GKN7" s="254"/>
      <c r="GKO7" s="254"/>
      <c r="GKP7" s="254"/>
      <c r="GKQ7" s="254"/>
      <c r="GKR7" s="254"/>
      <c r="GKS7" s="254"/>
      <c r="GKT7" s="254"/>
      <c r="GKU7" s="254"/>
      <c r="GKV7" s="254"/>
      <c r="GKW7" s="254"/>
      <c r="GKX7" s="254"/>
      <c r="GKY7" s="254"/>
      <c r="GKZ7" s="254"/>
      <c r="GLA7" s="254"/>
      <c r="GLB7" s="254"/>
      <c r="GLC7" s="254"/>
      <c r="GLD7" s="254"/>
      <c r="GLE7" s="254"/>
      <c r="GLF7" s="254"/>
      <c r="GLG7" s="254"/>
      <c r="GLH7" s="254"/>
      <c r="GLI7" s="254"/>
      <c r="GLJ7" s="254"/>
      <c r="GLK7" s="254"/>
      <c r="GLL7" s="254"/>
      <c r="GLM7" s="254"/>
      <c r="GLN7" s="254"/>
      <c r="GLO7" s="254"/>
      <c r="GLP7" s="254"/>
      <c r="GLQ7" s="254"/>
      <c r="GLR7" s="254"/>
      <c r="GLS7" s="254"/>
      <c r="GLT7" s="254"/>
      <c r="GLU7" s="254"/>
      <c r="GLV7" s="254"/>
      <c r="GLW7" s="254"/>
      <c r="GLX7" s="254"/>
      <c r="GLY7" s="254"/>
      <c r="GLZ7" s="254"/>
      <c r="GMA7" s="254"/>
      <c r="GMB7" s="254"/>
      <c r="GMC7" s="254"/>
      <c r="GMD7" s="254"/>
      <c r="GME7" s="254"/>
      <c r="GMF7" s="254"/>
      <c r="GMG7" s="254"/>
      <c r="GMH7" s="254"/>
      <c r="GMI7" s="254"/>
      <c r="GMJ7" s="254"/>
      <c r="GMK7" s="254"/>
      <c r="GML7" s="254"/>
      <c r="GMM7" s="254"/>
      <c r="GMN7" s="254"/>
      <c r="GMO7" s="254"/>
      <c r="GMP7" s="254"/>
      <c r="GMQ7" s="254"/>
      <c r="GMR7" s="254"/>
      <c r="GMS7" s="254"/>
      <c r="GMT7" s="254"/>
      <c r="GMU7" s="254"/>
      <c r="GMV7" s="254"/>
      <c r="GMW7" s="254"/>
      <c r="GMX7" s="254"/>
      <c r="GMY7" s="254"/>
      <c r="GMZ7" s="254"/>
      <c r="GNA7" s="254"/>
      <c r="GNB7" s="254"/>
      <c r="GNC7" s="254"/>
      <c r="GND7" s="254"/>
      <c r="GNE7" s="254"/>
      <c r="GNF7" s="254"/>
      <c r="GNG7" s="254"/>
      <c r="GNH7" s="254"/>
      <c r="GNI7" s="254"/>
      <c r="GNJ7" s="254"/>
      <c r="GNK7" s="254"/>
      <c r="GNL7" s="254"/>
      <c r="GNM7" s="254"/>
      <c r="GNN7" s="254"/>
      <c r="GNO7" s="254"/>
      <c r="GNP7" s="254"/>
      <c r="GNQ7" s="254"/>
      <c r="GNR7" s="254"/>
      <c r="GNS7" s="254"/>
      <c r="GNT7" s="254"/>
      <c r="GNU7" s="254"/>
      <c r="GNV7" s="254"/>
      <c r="GNW7" s="254"/>
      <c r="GNX7" s="254"/>
      <c r="GNY7" s="254"/>
      <c r="GNZ7" s="254"/>
      <c r="GOA7" s="254"/>
      <c r="GOB7" s="254"/>
      <c r="GOC7" s="254"/>
      <c r="GOD7" s="254"/>
      <c r="GOE7" s="254"/>
      <c r="GOF7" s="254"/>
      <c r="GOG7" s="254"/>
      <c r="GOH7" s="254"/>
      <c r="GOI7" s="254"/>
      <c r="GOJ7" s="254"/>
      <c r="GOK7" s="254"/>
      <c r="GOL7" s="254"/>
      <c r="GOM7" s="254"/>
      <c r="GON7" s="254"/>
      <c r="GOO7" s="254"/>
      <c r="GOP7" s="254"/>
      <c r="GOQ7" s="254"/>
      <c r="GOR7" s="254"/>
      <c r="GOS7" s="254"/>
      <c r="GOT7" s="254"/>
      <c r="GOU7" s="254"/>
      <c r="GOV7" s="254"/>
      <c r="GOW7" s="254"/>
      <c r="GOX7" s="254"/>
      <c r="GOY7" s="254"/>
      <c r="GOZ7" s="254"/>
      <c r="GPA7" s="254"/>
      <c r="GPB7" s="254"/>
      <c r="GPC7" s="254"/>
      <c r="GPD7" s="254"/>
      <c r="GPE7" s="254"/>
      <c r="GPF7" s="254"/>
      <c r="GPG7" s="254"/>
      <c r="GPH7" s="254"/>
      <c r="GPI7" s="254"/>
      <c r="GPJ7" s="254"/>
      <c r="GPK7" s="254"/>
      <c r="GPL7" s="254"/>
      <c r="GPM7" s="254"/>
      <c r="GPN7" s="254"/>
      <c r="GPO7" s="254"/>
      <c r="GPP7" s="254"/>
      <c r="GPQ7" s="254"/>
      <c r="GPR7" s="254"/>
      <c r="GPS7" s="254"/>
      <c r="GPT7" s="254"/>
      <c r="GPU7" s="254"/>
      <c r="GPV7" s="254"/>
      <c r="GPW7" s="254"/>
      <c r="GPX7" s="254"/>
      <c r="GPY7" s="254"/>
      <c r="GPZ7" s="254"/>
      <c r="GQA7" s="254"/>
      <c r="GQB7" s="254"/>
      <c r="GQC7" s="254"/>
      <c r="GQD7" s="254"/>
      <c r="GQE7" s="254"/>
      <c r="GQF7" s="254"/>
      <c r="GQG7" s="254"/>
      <c r="GQH7" s="254"/>
      <c r="GQI7" s="254"/>
      <c r="GQJ7" s="254"/>
      <c r="GQK7" s="254"/>
      <c r="GQL7" s="254"/>
      <c r="GQM7" s="254"/>
      <c r="GQN7" s="254"/>
      <c r="GQO7" s="254"/>
      <c r="GQP7" s="254"/>
      <c r="GQQ7" s="254"/>
      <c r="GQR7" s="254"/>
      <c r="GQS7" s="254"/>
      <c r="GQT7" s="254"/>
      <c r="GQU7" s="254"/>
      <c r="GQV7" s="254"/>
      <c r="GQW7" s="254"/>
      <c r="GQX7" s="254"/>
      <c r="GQY7" s="254"/>
      <c r="GQZ7" s="254"/>
      <c r="GRA7" s="254"/>
      <c r="GRB7" s="254"/>
      <c r="GRC7" s="254"/>
      <c r="GRD7" s="254"/>
      <c r="GRE7" s="254"/>
      <c r="GRF7" s="254"/>
      <c r="GRG7" s="254"/>
      <c r="GRH7" s="254"/>
      <c r="GRI7" s="254"/>
      <c r="GRJ7" s="254"/>
      <c r="GRK7" s="254"/>
      <c r="GRL7" s="254"/>
      <c r="GRM7" s="254"/>
      <c r="GRN7" s="254"/>
      <c r="GRO7" s="254"/>
      <c r="GRP7" s="254"/>
      <c r="GRQ7" s="254"/>
      <c r="GRR7" s="254"/>
      <c r="GRS7" s="254"/>
      <c r="GRT7" s="254"/>
      <c r="GRU7" s="254"/>
      <c r="GRV7" s="254"/>
      <c r="GRW7" s="254"/>
      <c r="GRX7" s="254"/>
      <c r="GRY7" s="254"/>
      <c r="GRZ7" s="254"/>
      <c r="GSA7" s="254"/>
      <c r="GSB7" s="254"/>
      <c r="GSC7" s="254"/>
      <c r="GSD7" s="254"/>
      <c r="GSE7" s="254"/>
      <c r="GSF7" s="254"/>
      <c r="GSG7" s="254"/>
      <c r="GSH7" s="254"/>
      <c r="GSI7" s="254"/>
      <c r="GSJ7" s="254"/>
      <c r="GSK7" s="254"/>
      <c r="GSL7" s="254"/>
      <c r="GSM7" s="254"/>
      <c r="GSN7" s="254"/>
      <c r="GSO7" s="254"/>
      <c r="GSP7" s="254"/>
      <c r="GSQ7" s="254"/>
      <c r="GSR7" s="254"/>
      <c r="GSS7" s="254"/>
      <c r="GST7" s="254"/>
      <c r="GSU7" s="254"/>
      <c r="GSV7" s="254"/>
      <c r="GSW7" s="254"/>
      <c r="GSX7" s="254"/>
      <c r="GSY7" s="254"/>
      <c r="GSZ7" s="254"/>
      <c r="GTA7" s="254"/>
      <c r="GTB7" s="254"/>
      <c r="GTC7" s="254"/>
      <c r="GTD7" s="254"/>
      <c r="GTE7" s="254"/>
      <c r="GTF7" s="254"/>
      <c r="GTG7" s="254"/>
      <c r="GTH7" s="254"/>
      <c r="GTI7" s="254"/>
      <c r="GTJ7" s="254"/>
      <c r="GTK7" s="254"/>
      <c r="GTL7" s="254"/>
      <c r="GTM7" s="254"/>
      <c r="GTN7" s="254"/>
      <c r="GTO7" s="254"/>
      <c r="GTP7" s="254"/>
      <c r="GTQ7" s="254"/>
      <c r="GTR7" s="254"/>
      <c r="GTS7" s="254"/>
      <c r="GTT7" s="254"/>
      <c r="GTU7" s="254"/>
      <c r="GTV7" s="254"/>
      <c r="GTW7" s="254"/>
      <c r="GTX7" s="254"/>
      <c r="GTY7" s="254"/>
      <c r="GTZ7" s="254"/>
      <c r="GUA7" s="254"/>
      <c r="GUB7" s="254"/>
      <c r="GUC7" s="254"/>
      <c r="GUD7" s="254"/>
      <c r="GUE7" s="254"/>
      <c r="GUF7" s="254"/>
      <c r="GUG7" s="254"/>
      <c r="GUH7" s="254"/>
      <c r="GUI7" s="254"/>
      <c r="GUJ7" s="254"/>
      <c r="GUK7" s="254"/>
      <c r="GUL7" s="254"/>
      <c r="GUM7" s="254"/>
      <c r="GUN7" s="254"/>
      <c r="GUO7" s="254"/>
      <c r="GUP7" s="254"/>
      <c r="GUQ7" s="254"/>
      <c r="GUR7" s="254"/>
      <c r="GUS7" s="254"/>
      <c r="GUT7" s="254"/>
      <c r="GUU7" s="254"/>
      <c r="GUV7" s="254"/>
      <c r="GUW7" s="254"/>
      <c r="GUX7" s="254"/>
      <c r="GUY7" s="254"/>
      <c r="GUZ7" s="254"/>
      <c r="GVA7" s="254"/>
      <c r="GVB7" s="254"/>
      <c r="GVC7" s="254"/>
      <c r="GVD7" s="254"/>
      <c r="GVE7" s="254"/>
      <c r="GVF7" s="254"/>
      <c r="GVG7" s="254"/>
      <c r="GVH7" s="254"/>
      <c r="GVI7" s="254"/>
      <c r="GVJ7" s="254"/>
      <c r="GVK7" s="254"/>
      <c r="GVL7" s="254"/>
      <c r="GVM7" s="254"/>
      <c r="GVN7" s="254"/>
      <c r="GVO7" s="254"/>
      <c r="GVP7" s="254"/>
      <c r="GVQ7" s="254"/>
      <c r="GVR7" s="254"/>
      <c r="GVS7" s="254"/>
      <c r="GVT7" s="254"/>
      <c r="GVU7" s="254"/>
      <c r="GVV7" s="254"/>
      <c r="GVW7" s="254"/>
      <c r="GVX7" s="254"/>
      <c r="GVY7" s="254"/>
      <c r="GVZ7" s="254"/>
      <c r="GWA7" s="254"/>
      <c r="GWB7" s="254"/>
      <c r="GWC7" s="254"/>
      <c r="GWD7" s="254"/>
      <c r="GWE7" s="254"/>
      <c r="GWF7" s="254"/>
      <c r="GWG7" s="254"/>
      <c r="GWH7" s="254"/>
      <c r="GWI7" s="254"/>
      <c r="GWJ7" s="254"/>
      <c r="GWK7" s="254"/>
      <c r="GWL7" s="254"/>
      <c r="GWM7" s="254"/>
      <c r="GWN7" s="254"/>
      <c r="GWO7" s="254"/>
      <c r="GWP7" s="254"/>
      <c r="GWQ7" s="254"/>
      <c r="GWR7" s="254"/>
      <c r="GWS7" s="254"/>
      <c r="GWT7" s="254"/>
      <c r="GWU7" s="254"/>
      <c r="GWV7" s="254"/>
      <c r="GWW7" s="254"/>
      <c r="GWX7" s="254"/>
      <c r="GWY7" s="254"/>
      <c r="GWZ7" s="254"/>
      <c r="GXA7" s="254"/>
      <c r="GXB7" s="254"/>
      <c r="GXC7" s="254"/>
      <c r="GXD7" s="254"/>
      <c r="GXE7" s="254"/>
      <c r="GXF7" s="254"/>
      <c r="GXG7" s="254"/>
      <c r="GXH7" s="254"/>
      <c r="GXI7" s="254"/>
      <c r="GXJ7" s="254"/>
      <c r="GXK7" s="254"/>
      <c r="GXL7" s="254"/>
      <c r="GXM7" s="254"/>
      <c r="GXN7" s="254"/>
      <c r="GXO7" s="254"/>
      <c r="GXP7" s="254"/>
      <c r="GXQ7" s="254"/>
      <c r="GXR7" s="254"/>
      <c r="GXS7" s="254"/>
      <c r="GXT7" s="254"/>
      <c r="GXU7" s="254"/>
      <c r="GXV7" s="254"/>
      <c r="GXW7" s="254"/>
      <c r="GXX7" s="254"/>
      <c r="GXY7" s="254"/>
      <c r="GXZ7" s="254"/>
      <c r="GYA7" s="254"/>
      <c r="GYB7" s="254"/>
      <c r="GYC7" s="254"/>
      <c r="GYD7" s="254"/>
      <c r="GYE7" s="254"/>
      <c r="GYF7" s="254"/>
      <c r="GYG7" s="254"/>
      <c r="GYH7" s="254"/>
      <c r="GYI7" s="254"/>
      <c r="GYJ7" s="254"/>
      <c r="GYK7" s="254"/>
      <c r="GYL7" s="254"/>
      <c r="GYM7" s="254"/>
      <c r="GYN7" s="254"/>
      <c r="GYO7" s="254"/>
      <c r="GYP7" s="254"/>
      <c r="GYQ7" s="254"/>
      <c r="GYR7" s="254"/>
      <c r="GYS7" s="254"/>
      <c r="GYT7" s="254"/>
      <c r="GYU7" s="254"/>
      <c r="GYV7" s="254"/>
      <c r="GYW7" s="254"/>
      <c r="GYX7" s="254"/>
      <c r="GYY7" s="254"/>
      <c r="GYZ7" s="254"/>
      <c r="GZA7" s="254"/>
      <c r="GZB7" s="254"/>
      <c r="GZC7" s="254"/>
      <c r="GZD7" s="254"/>
      <c r="GZE7" s="254"/>
      <c r="GZF7" s="254"/>
      <c r="GZG7" s="254"/>
      <c r="GZH7" s="254"/>
      <c r="GZI7" s="254"/>
      <c r="GZJ7" s="254"/>
      <c r="GZK7" s="254"/>
      <c r="GZL7" s="254"/>
      <c r="GZM7" s="254"/>
      <c r="GZN7" s="254"/>
      <c r="GZO7" s="254"/>
      <c r="GZP7" s="254"/>
      <c r="GZQ7" s="254"/>
      <c r="GZR7" s="254"/>
      <c r="GZS7" s="254"/>
      <c r="GZT7" s="254"/>
      <c r="GZU7" s="254"/>
      <c r="GZV7" s="254"/>
      <c r="GZW7" s="254"/>
      <c r="GZX7" s="254"/>
      <c r="GZY7" s="254"/>
      <c r="GZZ7" s="254"/>
      <c r="HAA7" s="254"/>
      <c r="HAB7" s="254"/>
      <c r="HAC7" s="254"/>
      <c r="HAD7" s="254"/>
      <c r="HAE7" s="254"/>
      <c r="HAF7" s="254"/>
      <c r="HAG7" s="254"/>
      <c r="HAH7" s="254"/>
      <c r="HAI7" s="254"/>
      <c r="HAJ7" s="254"/>
      <c r="HAK7" s="254"/>
      <c r="HAL7" s="254"/>
      <c r="HAM7" s="254"/>
      <c r="HAN7" s="254"/>
      <c r="HAO7" s="254"/>
      <c r="HAP7" s="254"/>
      <c r="HAQ7" s="254"/>
      <c r="HAR7" s="254"/>
      <c r="HAS7" s="254"/>
      <c r="HAT7" s="254"/>
      <c r="HAU7" s="254"/>
      <c r="HAV7" s="254"/>
      <c r="HAW7" s="254"/>
      <c r="HAX7" s="254"/>
      <c r="HAY7" s="254"/>
      <c r="HAZ7" s="254"/>
      <c r="HBA7" s="254"/>
      <c r="HBB7" s="254"/>
      <c r="HBC7" s="254"/>
      <c r="HBD7" s="254"/>
      <c r="HBE7" s="254"/>
      <c r="HBF7" s="254"/>
      <c r="HBG7" s="254"/>
      <c r="HBH7" s="254"/>
      <c r="HBI7" s="254"/>
      <c r="HBJ7" s="254"/>
      <c r="HBK7" s="254"/>
      <c r="HBL7" s="254"/>
      <c r="HBM7" s="254"/>
      <c r="HBN7" s="254"/>
      <c r="HBO7" s="254"/>
      <c r="HBP7" s="254"/>
      <c r="HBQ7" s="254"/>
      <c r="HBR7" s="254"/>
      <c r="HBS7" s="254"/>
      <c r="HBT7" s="254"/>
      <c r="HBU7" s="254"/>
      <c r="HBV7" s="254"/>
      <c r="HBW7" s="254"/>
      <c r="HBX7" s="254"/>
      <c r="HBY7" s="254"/>
      <c r="HBZ7" s="254"/>
      <c r="HCA7" s="254"/>
      <c r="HCB7" s="254"/>
      <c r="HCC7" s="254"/>
      <c r="HCD7" s="254"/>
      <c r="HCE7" s="254"/>
      <c r="HCF7" s="254"/>
      <c r="HCG7" s="254"/>
      <c r="HCH7" s="254"/>
      <c r="HCI7" s="254"/>
      <c r="HCJ7" s="254"/>
      <c r="HCK7" s="254"/>
      <c r="HCL7" s="254"/>
      <c r="HCM7" s="254"/>
      <c r="HCN7" s="254"/>
      <c r="HCO7" s="254"/>
      <c r="HCP7" s="254"/>
      <c r="HCQ7" s="254"/>
      <c r="HCR7" s="254"/>
      <c r="HCS7" s="254"/>
      <c r="HCT7" s="254"/>
      <c r="HCU7" s="254"/>
      <c r="HCV7" s="254"/>
      <c r="HCW7" s="254"/>
      <c r="HCX7" s="254"/>
      <c r="HCY7" s="254"/>
      <c r="HCZ7" s="254"/>
      <c r="HDA7" s="254"/>
      <c r="HDB7" s="254"/>
      <c r="HDC7" s="254"/>
      <c r="HDD7" s="254"/>
      <c r="HDE7" s="254"/>
      <c r="HDF7" s="254"/>
      <c r="HDG7" s="254"/>
      <c r="HDH7" s="254"/>
      <c r="HDI7" s="254"/>
      <c r="HDJ7" s="254"/>
      <c r="HDK7" s="254"/>
      <c r="HDL7" s="254"/>
      <c r="HDM7" s="254"/>
      <c r="HDN7" s="254"/>
      <c r="HDO7" s="254"/>
      <c r="HDP7" s="254"/>
      <c r="HDQ7" s="254"/>
      <c r="HDR7" s="254"/>
      <c r="HDS7" s="254"/>
      <c r="HDT7" s="254"/>
      <c r="HDU7" s="254"/>
      <c r="HDV7" s="254"/>
      <c r="HDW7" s="254"/>
      <c r="HDX7" s="254"/>
      <c r="HDY7" s="254"/>
      <c r="HDZ7" s="254"/>
      <c r="HEA7" s="254"/>
      <c r="HEB7" s="254"/>
      <c r="HEC7" s="254"/>
      <c r="HED7" s="254"/>
      <c r="HEE7" s="254"/>
      <c r="HEF7" s="254"/>
      <c r="HEG7" s="254"/>
      <c r="HEH7" s="254"/>
      <c r="HEI7" s="254"/>
      <c r="HEJ7" s="254"/>
      <c r="HEK7" s="254"/>
      <c r="HEL7" s="254"/>
      <c r="HEM7" s="254"/>
      <c r="HEN7" s="254"/>
      <c r="HEO7" s="254"/>
      <c r="HEP7" s="254"/>
      <c r="HEQ7" s="254"/>
      <c r="HER7" s="254"/>
      <c r="HES7" s="254"/>
      <c r="HET7" s="254"/>
      <c r="HEU7" s="254"/>
      <c r="HEV7" s="254"/>
      <c r="HEW7" s="254"/>
      <c r="HEX7" s="254"/>
      <c r="HEY7" s="254"/>
      <c r="HEZ7" s="254"/>
      <c r="HFA7" s="254"/>
      <c r="HFB7" s="254"/>
      <c r="HFC7" s="254"/>
      <c r="HFD7" s="254"/>
      <c r="HFE7" s="254"/>
      <c r="HFF7" s="254"/>
      <c r="HFG7" s="254"/>
      <c r="HFH7" s="254"/>
      <c r="HFI7" s="254"/>
      <c r="HFJ7" s="254"/>
      <c r="HFK7" s="254"/>
      <c r="HFL7" s="254"/>
      <c r="HFM7" s="254"/>
      <c r="HFN7" s="254"/>
      <c r="HFO7" s="254"/>
      <c r="HFP7" s="254"/>
      <c r="HFQ7" s="254"/>
      <c r="HFR7" s="254"/>
      <c r="HFS7" s="254"/>
      <c r="HFT7" s="254"/>
      <c r="HFU7" s="254"/>
      <c r="HFV7" s="254"/>
      <c r="HFW7" s="254"/>
      <c r="HFX7" s="254"/>
      <c r="HFY7" s="254"/>
      <c r="HFZ7" s="254"/>
      <c r="HGA7" s="254"/>
      <c r="HGB7" s="254"/>
      <c r="HGC7" s="254"/>
      <c r="HGD7" s="254"/>
      <c r="HGE7" s="254"/>
      <c r="HGF7" s="254"/>
      <c r="HGG7" s="254"/>
      <c r="HGH7" s="254"/>
      <c r="HGI7" s="254"/>
      <c r="HGJ7" s="254"/>
      <c r="HGK7" s="254"/>
      <c r="HGL7" s="254"/>
      <c r="HGM7" s="254"/>
      <c r="HGN7" s="254"/>
      <c r="HGO7" s="254"/>
      <c r="HGP7" s="254"/>
      <c r="HGQ7" s="254"/>
      <c r="HGR7" s="254"/>
      <c r="HGS7" s="254"/>
      <c r="HGT7" s="254"/>
      <c r="HGU7" s="254"/>
      <c r="HGV7" s="254"/>
      <c r="HGW7" s="254"/>
      <c r="HGX7" s="254"/>
      <c r="HGY7" s="254"/>
      <c r="HGZ7" s="254"/>
      <c r="HHA7" s="254"/>
      <c r="HHB7" s="254"/>
      <c r="HHC7" s="254"/>
      <c r="HHD7" s="254"/>
      <c r="HHE7" s="254"/>
      <c r="HHF7" s="254"/>
      <c r="HHG7" s="254"/>
      <c r="HHH7" s="254"/>
      <c r="HHI7" s="254"/>
      <c r="HHJ7" s="254"/>
      <c r="HHK7" s="254"/>
      <c r="HHL7" s="254"/>
      <c r="HHM7" s="254"/>
      <c r="HHN7" s="254"/>
      <c r="HHO7" s="254"/>
      <c r="HHP7" s="254"/>
      <c r="HHQ7" s="254"/>
      <c r="HHR7" s="254"/>
      <c r="HHS7" s="254"/>
      <c r="HHT7" s="254"/>
      <c r="HHU7" s="254"/>
      <c r="HHV7" s="254"/>
      <c r="HHW7" s="254"/>
      <c r="HHX7" s="254"/>
      <c r="HHY7" s="254"/>
      <c r="HHZ7" s="254"/>
      <c r="HIA7" s="254"/>
      <c r="HIB7" s="254"/>
      <c r="HIC7" s="254"/>
      <c r="HID7" s="254"/>
      <c r="HIE7" s="254"/>
      <c r="HIF7" s="254"/>
      <c r="HIG7" s="254"/>
      <c r="HIH7" s="254"/>
      <c r="HII7" s="254"/>
      <c r="HIJ7" s="254"/>
      <c r="HIK7" s="254"/>
      <c r="HIL7" s="254"/>
      <c r="HIM7" s="254"/>
      <c r="HIN7" s="254"/>
      <c r="HIO7" s="254"/>
      <c r="HIP7" s="254"/>
      <c r="HIQ7" s="254"/>
      <c r="HIR7" s="254"/>
      <c r="HIS7" s="254"/>
      <c r="HIT7" s="254"/>
      <c r="HIU7" s="254"/>
      <c r="HIV7" s="254"/>
      <c r="HIW7" s="254"/>
      <c r="HIX7" s="254"/>
      <c r="HIY7" s="254"/>
      <c r="HIZ7" s="254"/>
      <c r="HJA7" s="254"/>
      <c r="HJB7" s="254"/>
      <c r="HJC7" s="254"/>
      <c r="HJD7" s="254"/>
      <c r="HJE7" s="254"/>
      <c r="HJF7" s="254"/>
      <c r="HJG7" s="254"/>
      <c r="HJH7" s="254"/>
      <c r="HJI7" s="254"/>
      <c r="HJJ7" s="254"/>
      <c r="HJK7" s="254"/>
      <c r="HJL7" s="254"/>
      <c r="HJM7" s="254"/>
      <c r="HJN7" s="254"/>
      <c r="HJO7" s="254"/>
      <c r="HJP7" s="254"/>
      <c r="HJQ7" s="254"/>
      <c r="HJR7" s="254"/>
      <c r="HJS7" s="254"/>
      <c r="HJT7" s="254"/>
      <c r="HJU7" s="254"/>
      <c r="HJV7" s="254"/>
      <c r="HJW7" s="254"/>
      <c r="HJX7" s="254"/>
      <c r="HJY7" s="254"/>
      <c r="HJZ7" s="254"/>
      <c r="HKA7" s="254"/>
      <c r="HKB7" s="254"/>
      <c r="HKC7" s="254"/>
      <c r="HKD7" s="254"/>
      <c r="HKE7" s="254"/>
      <c r="HKF7" s="254"/>
      <c r="HKG7" s="254"/>
      <c r="HKH7" s="254"/>
      <c r="HKI7" s="254"/>
      <c r="HKJ7" s="254"/>
      <c r="HKK7" s="254"/>
      <c r="HKL7" s="254"/>
      <c r="HKM7" s="254"/>
      <c r="HKN7" s="254"/>
      <c r="HKO7" s="254"/>
      <c r="HKP7" s="254"/>
      <c r="HKQ7" s="254"/>
      <c r="HKR7" s="254"/>
      <c r="HKS7" s="254"/>
      <c r="HKT7" s="254"/>
      <c r="HKU7" s="254"/>
      <c r="HKV7" s="254"/>
      <c r="HKW7" s="254"/>
      <c r="HKX7" s="254"/>
      <c r="HKY7" s="254"/>
      <c r="HKZ7" s="254"/>
      <c r="HLA7" s="254"/>
      <c r="HLB7" s="254"/>
      <c r="HLC7" s="254"/>
      <c r="HLD7" s="254"/>
      <c r="HLE7" s="254"/>
      <c r="HLF7" s="254"/>
      <c r="HLG7" s="254"/>
      <c r="HLH7" s="254"/>
      <c r="HLI7" s="254"/>
      <c r="HLJ7" s="254"/>
      <c r="HLK7" s="254"/>
      <c r="HLL7" s="254"/>
      <c r="HLM7" s="254"/>
      <c r="HLN7" s="254"/>
      <c r="HLO7" s="254"/>
      <c r="HLP7" s="254"/>
      <c r="HLQ7" s="254"/>
      <c r="HLR7" s="254"/>
      <c r="HLS7" s="254"/>
      <c r="HLT7" s="254"/>
      <c r="HLU7" s="254"/>
      <c r="HLV7" s="254"/>
      <c r="HLW7" s="254"/>
      <c r="HLX7" s="254"/>
      <c r="HLY7" s="254"/>
      <c r="HLZ7" s="254"/>
      <c r="HMA7" s="254"/>
      <c r="HMB7" s="254"/>
      <c r="HMC7" s="254"/>
      <c r="HMD7" s="254"/>
      <c r="HME7" s="254"/>
      <c r="HMF7" s="254"/>
      <c r="HMG7" s="254"/>
      <c r="HMH7" s="254"/>
      <c r="HMI7" s="254"/>
      <c r="HMJ7" s="254"/>
      <c r="HMK7" s="254"/>
      <c r="HML7" s="254"/>
      <c r="HMM7" s="254"/>
      <c r="HMN7" s="254"/>
      <c r="HMO7" s="254"/>
      <c r="HMP7" s="254"/>
      <c r="HMQ7" s="254"/>
      <c r="HMR7" s="254"/>
      <c r="HMS7" s="254"/>
      <c r="HMT7" s="254"/>
      <c r="HMU7" s="254"/>
      <c r="HMV7" s="254"/>
      <c r="HMW7" s="254"/>
      <c r="HMX7" s="254"/>
      <c r="HMY7" s="254"/>
      <c r="HMZ7" s="254"/>
      <c r="HNA7" s="254"/>
      <c r="HNB7" s="254"/>
      <c r="HNC7" s="254"/>
      <c r="HND7" s="254"/>
      <c r="HNE7" s="254"/>
      <c r="HNF7" s="254"/>
      <c r="HNG7" s="254"/>
      <c r="HNH7" s="254"/>
      <c r="HNI7" s="254"/>
      <c r="HNJ7" s="254"/>
      <c r="HNK7" s="254"/>
      <c r="HNL7" s="254"/>
      <c r="HNM7" s="254"/>
      <c r="HNN7" s="254"/>
      <c r="HNO7" s="254"/>
      <c r="HNP7" s="254"/>
      <c r="HNQ7" s="254"/>
      <c r="HNR7" s="254"/>
      <c r="HNS7" s="254"/>
      <c r="HNT7" s="254"/>
      <c r="HNU7" s="254"/>
      <c r="HNV7" s="254"/>
      <c r="HNW7" s="254"/>
      <c r="HNX7" s="254"/>
      <c r="HNY7" s="254"/>
      <c r="HNZ7" s="254"/>
      <c r="HOA7" s="254"/>
      <c r="HOB7" s="254"/>
      <c r="HOC7" s="254"/>
      <c r="HOD7" s="254"/>
      <c r="HOE7" s="254"/>
      <c r="HOF7" s="254"/>
      <c r="HOG7" s="254"/>
      <c r="HOH7" s="254"/>
      <c r="HOI7" s="254"/>
      <c r="HOJ7" s="254"/>
      <c r="HOK7" s="254"/>
      <c r="HOL7" s="254"/>
      <c r="HOM7" s="254"/>
      <c r="HON7" s="254"/>
      <c r="HOO7" s="254"/>
      <c r="HOP7" s="254"/>
      <c r="HOQ7" s="254"/>
      <c r="HOR7" s="254"/>
      <c r="HOS7" s="254"/>
      <c r="HOT7" s="254"/>
      <c r="HOU7" s="254"/>
      <c r="HOV7" s="254"/>
      <c r="HOW7" s="254"/>
      <c r="HOX7" s="254"/>
      <c r="HOY7" s="254"/>
      <c r="HOZ7" s="254"/>
      <c r="HPA7" s="254"/>
      <c r="HPB7" s="254"/>
      <c r="HPC7" s="254"/>
      <c r="HPD7" s="254"/>
      <c r="HPE7" s="254"/>
      <c r="HPF7" s="254"/>
      <c r="HPG7" s="254"/>
      <c r="HPH7" s="254"/>
      <c r="HPI7" s="254"/>
      <c r="HPJ7" s="254"/>
      <c r="HPK7" s="254"/>
      <c r="HPL7" s="254"/>
      <c r="HPM7" s="254"/>
      <c r="HPN7" s="254"/>
      <c r="HPO7" s="254"/>
      <c r="HPP7" s="254"/>
      <c r="HPQ7" s="254"/>
      <c r="HPR7" s="254"/>
      <c r="HPS7" s="254"/>
      <c r="HPT7" s="254"/>
      <c r="HPU7" s="254"/>
      <c r="HPV7" s="254"/>
      <c r="HPW7" s="254"/>
      <c r="HPX7" s="254"/>
      <c r="HPY7" s="254"/>
      <c r="HPZ7" s="254"/>
      <c r="HQA7" s="254"/>
      <c r="HQB7" s="254"/>
      <c r="HQC7" s="254"/>
      <c r="HQD7" s="254"/>
      <c r="HQE7" s="254"/>
      <c r="HQF7" s="254"/>
      <c r="HQG7" s="254"/>
      <c r="HQH7" s="254"/>
      <c r="HQI7" s="254"/>
      <c r="HQJ7" s="254"/>
      <c r="HQK7" s="254"/>
      <c r="HQL7" s="254"/>
      <c r="HQM7" s="254"/>
      <c r="HQN7" s="254"/>
      <c r="HQO7" s="254"/>
      <c r="HQP7" s="254"/>
      <c r="HQQ7" s="254"/>
      <c r="HQR7" s="254"/>
      <c r="HQS7" s="254"/>
      <c r="HQT7" s="254"/>
      <c r="HQU7" s="254"/>
      <c r="HQV7" s="254"/>
      <c r="HQW7" s="254"/>
      <c r="HQX7" s="254"/>
      <c r="HQY7" s="254"/>
      <c r="HQZ7" s="254"/>
      <c r="HRA7" s="254"/>
      <c r="HRB7" s="254"/>
      <c r="HRC7" s="254"/>
      <c r="HRD7" s="254"/>
      <c r="HRE7" s="254"/>
      <c r="HRF7" s="254"/>
      <c r="HRG7" s="254"/>
      <c r="HRH7" s="254"/>
      <c r="HRI7" s="254"/>
      <c r="HRJ7" s="254"/>
      <c r="HRK7" s="254"/>
      <c r="HRL7" s="254"/>
      <c r="HRM7" s="254"/>
      <c r="HRN7" s="254"/>
      <c r="HRO7" s="254"/>
      <c r="HRP7" s="254"/>
      <c r="HRQ7" s="254"/>
      <c r="HRR7" s="254"/>
      <c r="HRS7" s="254"/>
      <c r="HRT7" s="254"/>
      <c r="HRU7" s="254"/>
      <c r="HRV7" s="254"/>
      <c r="HRW7" s="254"/>
      <c r="HRX7" s="254"/>
      <c r="HRY7" s="254"/>
      <c r="HRZ7" s="254"/>
      <c r="HSA7" s="254"/>
      <c r="HSB7" s="254"/>
      <c r="HSC7" s="254"/>
      <c r="HSD7" s="254"/>
      <c r="HSE7" s="254"/>
      <c r="HSF7" s="254"/>
      <c r="HSG7" s="254"/>
      <c r="HSH7" s="254"/>
      <c r="HSI7" s="254"/>
      <c r="HSJ7" s="254"/>
      <c r="HSK7" s="254"/>
      <c r="HSL7" s="254"/>
      <c r="HSM7" s="254"/>
      <c r="HSN7" s="254"/>
      <c r="HSO7" s="254"/>
      <c r="HSP7" s="254"/>
      <c r="HSQ7" s="254"/>
      <c r="HSR7" s="254"/>
      <c r="HSS7" s="254"/>
      <c r="HST7" s="254"/>
      <c r="HSU7" s="254"/>
      <c r="HSV7" s="254"/>
      <c r="HSW7" s="254"/>
      <c r="HSX7" s="254"/>
      <c r="HSY7" s="254"/>
      <c r="HSZ7" s="254"/>
      <c r="HTA7" s="254"/>
      <c r="HTB7" s="254"/>
      <c r="HTC7" s="254"/>
      <c r="HTD7" s="254"/>
      <c r="HTE7" s="254"/>
      <c r="HTF7" s="254"/>
      <c r="HTG7" s="254"/>
      <c r="HTH7" s="254"/>
      <c r="HTI7" s="254"/>
      <c r="HTJ7" s="254"/>
      <c r="HTK7" s="254"/>
      <c r="HTL7" s="254"/>
      <c r="HTM7" s="254"/>
      <c r="HTN7" s="254"/>
      <c r="HTO7" s="254"/>
      <c r="HTP7" s="254"/>
      <c r="HTQ7" s="254"/>
      <c r="HTR7" s="254"/>
      <c r="HTS7" s="254"/>
      <c r="HTT7" s="254"/>
      <c r="HTU7" s="254"/>
      <c r="HTV7" s="254"/>
      <c r="HTW7" s="254"/>
      <c r="HTX7" s="254"/>
      <c r="HTY7" s="254"/>
      <c r="HTZ7" s="254"/>
      <c r="HUA7" s="254"/>
      <c r="HUB7" s="254"/>
      <c r="HUC7" s="254"/>
      <c r="HUD7" s="254"/>
      <c r="HUE7" s="254"/>
      <c r="HUF7" s="254"/>
      <c r="HUG7" s="254"/>
      <c r="HUH7" s="254"/>
      <c r="HUI7" s="254"/>
      <c r="HUJ7" s="254"/>
      <c r="HUK7" s="254"/>
      <c r="HUL7" s="254"/>
      <c r="HUM7" s="254"/>
      <c r="HUN7" s="254"/>
      <c r="HUO7" s="254"/>
      <c r="HUP7" s="254"/>
      <c r="HUQ7" s="254"/>
      <c r="HUR7" s="254"/>
      <c r="HUS7" s="254"/>
      <c r="HUT7" s="254"/>
      <c r="HUU7" s="254"/>
      <c r="HUV7" s="254"/>
      <c r="HUW7" s="254"/>
      <c r="HUX7" s="254"/>
      <c r="HUY7" s="254"/>
      <c r="HUZ7" s="254"/>
      <c r="HVA7" s="254"/>
      <c r="HVB7" s="254"/>
      <c r="HVC7" s="254"/>
      <c r="HVD7" s="254"/>
      <c r="HVE7" s="254"/>
      <c r="HVF7" s="254"/>
      <c r="HVG7" s="254"/>
      <c r="HVH7" s="254"/>
      <c r="HVI7" s="254"/>
      <c r="HVJ7" s="254"/>
      <c r="HVK7" s="254"/>
      <c r="HVL7" s="254"/>
      <c r="HVM7" s="254"/>
      <c r="HVN7" s="254"/>
      <c r="HVO7" s="254"/>
      <c r="HVP7" s="254"/>
      <c r="HVQ7" s="254"/>
      <c r="HVR7" s="254"/>
      <c r="HVS7" s="254"/>
      <c r="HVT7" s="254"/>
      <c r="HVU7" s="254"/>
      <c r="HVV7" s="254"/>
      <c r="HVW7" s="254"/>
      <c r="HVX7" s="254"/>
      <c r="HVY7" s="254"/>
      <c r="HVZ7" s="254"/>
      <c r="HWA7" s="254"/>
      <c r="HWB7" s="254"/>
      <c r="HWC7" s="254"/>
      <c r="HWD7" s="254"/>
      <c r="HWE7" s="254"/>
      <c r="HWF7" s="254"/>
      <c r="HWG7" s="254"/>
      <c r="HWH7" s="254"/>
      <c r="HWI7" s="254"/>
      <c r="HWJ7" s="254"/>
      <c r="HWK7" s="254"/>
      <c r="HWL7" s="254"/>
      <c r="HWM7" s="254"/>
      <c r="HWN7" s="254"/>
      <c r="HWO7" s="254"/>
      <c r="HWP7" s="254"/>
      <c r="HWQ7" s="254"/>
      <c r="HWR7" s="254"/>
      <c r="HWS7" s="254"/>
      <c r="HWT7" s="254"/>
      <c r="HWU7" s="254"/>
      <c r="HWV7" s="254"/>
      <c r="HWW7" s="254"/>
      <c r="HWX7" s="254"/>
      <c r="HWY7" s="254"/>
      <c r="HWZ7" s="254"/>
      <c r="HXA7" s="254"/>
      <c r="HXB7" s="254"/>
      <c r="HXC7" s="254"/>
      <c r="HXD7" s="254"/>
      <c r="HXE7" s="254"/>
      <c r="HXF7" s="254"/>
      <c r="HXG7" s="254"/>
      <c r="HXH7" s="254"/>
      <c r="HXI7" s="254"/>
      <c r="HXJ7" s="254"/>
      <c r="HXK7" s="254"/>
      <c r="HXL7" s="254"/>
      <c r="HXM7" s="254"/>
      <c r="HXN7" s="254"/>
      <c r="HXO7" s="254"/>
      <c r="HXP7" s="254"/>
      <c r="HXQ7" s="254"/>
      <c r="HXR7" s="254"/>
      <c r="HXS7" s="254"/>
      <c r="HXT7" s="254"/>
      <c r="HXU7" s="254"/>
      <c r="HXV7" s="254"/>
      <c r="HXW7" s="254"/>
      <c r="HXX7" s="254"/>
      <c r="HXY7" s="254"/>
      <c r="HXZ7" s="254"/>
      <c r="HYA7" s="254"/>
      <c r="HYB7" s="254"/>
      <c r="HYC7" s="254"/>
      <c r="HYD7" s="254"/>
      <c r="HYE7" s="254"/>
      <c r="HYF7" s="254"/>
      <c r="HYG7" s="254"/>
      <c r="HYH7" s="254"/>
      <c r="HYI7" s="254"/>
      <c r="HYJ7" s="254"/>
      <c r="HYK7" s="254"/>
      <c r="HYL7" s="254"/>
      <c r="HYM7" s="254"/>
      <c r="HYN7" s="254"/>
      <c r="HYO7" s="254"/>
      <c r="HYP7" s="254"/>
      <c r="HYQ7" s="254"/>
      <c r="HYR7" s="254"/>
      <c r="HYS7" s="254"/>
      <c r="HYT7" s="254"/>
      <c r="HYU7" s="254"/>
      <c r="HYV7" s="254"/>
      <c r="HYW7" s="254"/>
      <c r="HYX7" s="254"/>
      <c r="HYY7" s="254"/>
      <c r="HYZ7" s="254"/>
      <c r="HZA7" s="254"/>
      <c r="HZB7" s="254"/>
      <c r="HZC7" s="254"/>
      <c r="HZD7" s="254"/>
      <c r="HZE7" s="254"/>
      <c r="HZF7" s="254"/>
      <c r="HZG7" s="254"/>
      <c r="HZH7" s="254"/>
      <c r="HZI7" s="254"/>
      <c r="HZJ7" s="254"/>
      <c r="HZK7" s="254"/>
      <c r="HZL7" s="254"/>
      <c r="HZM7" s="254"/>
      <c r="HZN7" s="254"/>
      <c r="HZO7" s="254"/>
      <c r="HZP7" s="254"/>
      <c r="HZQ7" s="254"/>
      <c r="HZR7" s="254"/>
      <c r="HZS7" s="254"/>
      <c r="HZT7" s="254"/>
      <c r="HZU7" s="254"/>
      <c r="HZV7" s="254"/>
      <c r="HZW7" s="254"/>
      <c r="HZX7" s="254"/>
      <c r="HZY7" s="254"/>
      <c r="HZZ7" s="254"/>
      <c r="IAA7" s="254"/>
      <c r="IAB7" s="254"/>
      <c r="IAC7" s="254"/>
      <c r="IAD7" s="254"/>
      <c r="IAE7" s="254"/>
      <c r="IAF7" s="254"/>
      <c r="IAG7" s="254"/>
      <c r="IAH7" s="254"/>
      <c r="IAI7" s="254"/>
      <c r="IAJ7" s="254"/>
      <c r="IAK7" s="254"/>
      <c r="IAL7" s="254"/>
      <c r="IAM7" s="254"/>
      <c r="IAN7" s="254"/>
      <c r="IAO7" s="254"/>
      <c r="IAP7" s="254"/>
      <c r="IAQ7" s="254"/>
      <c r="IAR7" s="254"/>
      <c r="IAS7" s="254"/>
      <c r="IAT7" s="254"/>
      <c r="IAU7" s="254"/>
      <c r="IAV7" s="254"/>
      <c r="IAW7" s="254"/>
      <c r="IAX7" s="254"/>
      <c r="IAY7" s="254"/>
      <c r="IAZ7" s="254"/>
      <c r="IBA7" s="254"/>
      <c r="IBB7" s="254"/>
      <c r="IBC7" s="254"/>
      <c r="IBD7" s="254"/>
      <c r="IBE7" s="254"/>
      <c r="IBF7" s="254"/>
      <c r="IBG7" s="254"/>
      <c r="IBH7" s="254"/>
      <c r="IBI7" s="254"/>
      <c r="IBJ7" s="254"/>
      <c r="IBK7" s="254"/>
      <c r="IBL7" s="254"/>
      <c r="IBM7" s="254"/>
      <c r="IBN7" s="254"/>
      <c r="IBO7" s="254"/>
      <c r="IBP7" s="254"/>
      <c r="IBQ7" s="254"/>
      <c r="IBR7" s="254"/>
      <c r="IBS7" s="254"/>
      <c r="IBT7" s="254"/>
      <c r="IBU7" s="254"/>
      <c r="IBV7" s="254"/>
      <c r="IBW7" s="254"/>
      <c r="IBX7" s="254"/>
      <c r="IBY7" s="254"/>
      <c r="IBZ7" s="254"/>
      <c r="ICA7" s="254"/>
      <c r="ICB7" s="254"/>
      <c r="ICC7" s="254"/>
      <c r="ICD7" s="254"/>
      <c r="ICE7" s="254"/>
      <c r="ICF7" s="254"/>
      <c r="ICG7" s="254"/>
      <c r="ICH7" s="254"/>
      <c r="ICI7" s="254"/>
      <c r="ICJ7" s="254"/>
      <c r="ICK7" s="254"/>
      <c r="ICL7" s="254"/>
      <c r="ICM7" s="254"/>
      <c r="ICN7" s="254"/>
      <c r="ICO7" s="254"/>
      <c r="ICP7" s="254"/>
      <c r="ICQ7" s="254"/>
      <c r="ICR7" s="254"/>
      <c r="ICS7" s="254"/>
      <c r="ICT7" s="254"/>
      <c r="ICU7" s="254"/>
      <c r="ICV7" s="254"/>
      <c r="ICW7" s="254"/>
      <c r="ICX7" s="254"/>
      <c r="ICY7" s="254"/>
      <c r="ICZ7" s="254"/>
      <c r="IDA7" s="254"/>
      <c r="IDB7" s="254"/>
      <c r="IDC7" s="254"/>
      <c r="IDD7" s="254"/>
      <c r="IDE7" s="254"/>
      <c r="IDF7" s="254"/>
      <c r="IDG7" s="254"/>
      <c r="IDH7" s="254"/>
      <c r="IDI7" s="254"/>
      <c r="IDJ7" s="254"/>
      <c r="IDK7" s="254"/>
      <c r="IDL7" s="254"/>
      <c r="IDM7" s="254"/>
      <c r="IDN7" s="254"/>
      <c r="IDO7" s="254"/>
      <c r="IDP7" s="254"/>
      <c r="IDQ7" s="254"/>
      <c r="IDR7" s="254"/>
      <c r="IDS7" s="254"/>
      <c r="IDT7" s="254"/>
      <c r="IDU7" s="254"/>
      <c r="IDV7" s="254"/>
      <c r="IDW7" s="254"/>
      <c r="IDX7" s="254"/>
      <c r="IDY7" s="254"/>
      <c r="IDZ7" s="254"/>
      <c r="IEA7" s="254"/>
      <c r="IEB7" s="254"/>
      <c r="IEC7" s="254"/>
      <c r="IED7" s="254"/>
      <c r="IEE7" s="254"/>
      <c r="IEF7" s="254"/>
      <c r="IEG7" s="254"/>
      <c r="IEH7" s="254"/>
      <c r="IEI7" s="254"/>
      <c r="IEJ7" s="254"/>
      <c r="IEK7" s="254"/>
      <c r="IEL7" s="254"/>
      <c r="IEM7" s="254"/>
      <c r="IEN7" s="254"/>
      <c r="IEO7" s="254"/>
      <c r="IEP7" s="254"/>
      <c r="IEQ7" s="254"/>
      <c r="IER7" s="254"/>
      <c r="IES7" s="254"/>
      <c r="IET7" s="254"/>
      <c r="IEU7" s="254"/>
      <c r="IEV7" s="254"/>
      <c r="IEW7" s="254"/>
      <c r="IEX7" s="254"/>
      <c r="IEY7" s="254"/>
      <c r="IEZ7" s="254"/>
      <c r="IFA7" s="254"/>
      <c r="IFB7" s="254"/>
      <c r="IFC7" s="254"/>
      <c r="IFD7" s="254"/>
      <c r="IFE7" s="254"/>
      <c r="IFF7" s="254"/>
      <c r="IFG7" s="254"/>
      <c r="IFH7" s="254"/>
      <c r="IFI7" s="254"/>
      <c r="IFJ7" s="254"/>
      <c r="IFK7" s="254"/>
      <c r="IFL7" s="254"/>
      <c r="IFM7" s="254"/>
      <c r="IFN7" s="254"/>
      <c r="IFO7" s="254"/>
      <c r="IFP7" s="254"/>
      <c r="IFQ7" s="254"/>
      <c r="IFR7" s="254"/>
      <c r="IFS7" s="254"/>
      <c r="IFT7" s="254"/>
      <c r="IFU7" s="254"/>
      <c r="IFV7" s="254"/>
      <c r="IFW7" s="254"/>
      <c r="IFX7" s="254"/>
      <c r="IFY7" s="254"/>
      <c r="IFZ7" s="254"/>
      <c r="IGA7" s="254"/>
      <c r="IGB7" s="254"/>
      <c r="IGC7" s="254"/>
      <c r="IGD7" s="254"/>
      <c r="IGE7" s="254"/>
      <c r="IGF7" s="254"/>
      <c r="IGG7" s="254"/>
      <c r="IGH7" s="254"/>
      <c r="IGI7" s="254"/>
      <c r="IGJ7" s="254"/>
      <c r="IGK7" s="254"/>
      <c r="IGL7" s="254"/>
      <c r="IGM7" s="254"/>
      <c r="IGN7" s="254"/>
      <c r="IGO7" s="254"/>
      <c r="IGP7" s="254"/>
      <c r="IGQ7" s="254"/>
      <c r="IGR7" s="254"/>
      <c r="IGS7" s="254"/>
      <c r="IGT7" s="254"/>
      <c r="IGU7" s="254"/>
      <c r="IGV7" s="254"/>
      <c r="IGW7" s="254"/>
      <c r="IGX7" s="254"/>
      <c r="IGY7" s="254"/>
      <c r="IGZ7" s="254"/>
      <c r="IHA7" s="254"/>
      <c r="IHB7" s="254"/>
      <c r="IHC7" s="254"/>
      <c r="IHD7" s="254"/>
      <c r="IHE7" s="254"/>
      <c r="IHF7" s="254"/>
      <c r="IHG7" s="254"/>
      <c r="IHH7" s="254"/>
      <c r="IHI7" s="254"/>
      <c r="IHJ7" s="254"/>
      <c r="IHK7" s="254"/>
      <c r="IHL7" s="254"/>
      <c r="IHM7" s="254"/>
      <c r="IHN7" s="254"/>
      <c r="IHO7" s="254"/>
      <c r="IHP7" s="254"/>
      <c r="IHQ7" s="254"/>
      <c r="IHR7" s="254"/>
      <c r="IHS7" s="254"/>
      <c r="IHT7" s="254"/>
      <c r="IHU7" s="254"/>
      <c r="IHV7" s="254"/>
      <c r="IHW7" s="254"/>
      <c r="IHX7" s="254"/>
      <c r="IHY7" s="254"/>
      <c r="IHZ7" s="254"/>
      <c r="IIA7" s="254"/>
      <c r="IIB7" s="254"/>
      <c r="IIC7" s="254"/>
      <c r="IID7" s="254"/>
      <c r="IIE7" s="254"/>
      <c r="IIF7" s="254"/>
      <c r="IIG7" s="254"/>
      <c r="IIH7" s="254"/>
      <c r="III7" s="254"/>
      <c r="IIJ7" s="254"/>
      <c r="IIK7" s="254"/>
      <c r="IIL7" s="254"/>
      <c r="IIM7" s="254"/>
      <c r="IIN7" s="254"/>
      <c r="IIO7" s="254"/>
      <c r="IIP7" s="254"/>
      <c r="IIQ7" s="254"/>
      <c r="IIR7" s="254"/>
      <c r="IIS7" s="254"/>
      <c r="IIT7" s="254"/>
      <c r="IIU7" s="254"/>
      <c r="IIV7" s="254"/>
      <c r="IIW7" s="254"/>
      <c r="IIX7" s="254"/>
      <c r="IIY7" s="254"/>
      <c r="IIZ7" s="254"/>
      <c r="IJA7" s="254"/>
      <c r="IJB7" s="254"/>
      <c r="IJC7" s="254"/>
      <c r="IJD7" s="254"/>
      <c r="IJE7" s="254"/>
      <c r="IJF7" s="254"/>
      <c r="IJG7" s="254"/>
      <c r="IJH7" s="254"/>
      <c r="IJI7" s="254"/>
      <c r="IJJ7" s="254"/>
      <c r="IJK7" s="254"/>
      <c r="IJL7" s="254"/>
      <c r="IJM7" s="254"/>
      <c r="IJN7" s="254"/>
      <c r="IJO7" s="254"/>
      <c r="IJP7" s="254"/>
      <c r="IJQ7" s="254"/>
      <c r="IJR7" s="254"/>
      <c r="IJS7" s="254"/>
      <c r="IJT7" s="254"/>
      <c r="IJU7" s="254"/>
      <c r="IJV7" s="254"/>
      <c r="IJW7" s="254"/>
      <c r="IJX7" s="254"/>
      <c r="IJY7" s="254"/>
      <c r="IJZ7" s="254"/>
      <c r="IKA7" s="254"/>
      <c r="IKB7" s="254"/>
      <c r="IKC7" s="254"/>
      <c r="IKD7" s="254"/>
      <c r="IKE7" s="254"/>
      <c r="IKF7" s="254"/>
      <c r="IKG7" s="254"/>
      <c r="IKH7" s="254"/>
      <c r="IKI7" s="254"/>
      <c r="IKJ7" s="254"/>
      <c r="IKK7" s="254"/>
      <c r="IKL7" s="254"/>
      <c r="IKM7" s="254"/>
      <c r="IKN7" s="254"/>
      <c r="IKO7" s="254"/>
      <c r="IKP7" s="254"/>
      <c r="IKQ7" s="254"/>
      <c r="IKR7" s="254"/>
      <c r="IKS7" s="254"/>
      <c r="IKT7" s="254"/>
      <c r="IKU7" s="254"/>
      <c r="IKV7" s="254"/>
      <c r="IKW7" s="254"/>
      <c r="IKX7" s="254"/>
      <c r="IKY7" s="254"/>
      <c r="IKZ7" s="254"/>
      <c r="ILA7" s="254"/>
      <c r="ILB7" s="254"/>
      <c r="ILC7" s="254"/>
      <c r="ILD7" s="254"/>
      <c r="ILE7" s="254"/>
      <c r="ILF7" s="254"/>
      <c r="ILG7" s="254"/>
      <c r="ILH7" s="254"/>
      <c r="ILI7" s="254"/>
      <c r="ILJ7" s="254"/>
      <c r="ILK7" s="254"/>
      <c r="ILL7" s="254"/>
      <c r="ILM7" s="254"/>
      <c r="ILN7" s="254"/>
      <c r="ILO7" s="254"/>
      <c r="ILP7" s="254"/>
      <c r="ILQ7" s="254"/>
      <c r="ILR7" s="254"/>
      <c r="ILS7" s="254"/>
      <c r="ILT7" s="254"/>
      <c r="ILU7" s="254"/>
      <c r="ILV7" s="254"/>
      <c r="ILW7" s="254"/>
      <c r="ILX7" s="254"/>
      <c r="ILY7" s="254"/>
      <c r="ILZ7" s="254"/>
      <c r="IMA7" s="254"/>
      <c r="IMB7" s="254"/>
      <c r="IMC7" s="254"/>
      <c r="IMD7" s="254"/>
      <c r="IME7" s="254"/>
      <c r="IMF7" s="254"/>
      <c r="IMG7" s="254"/>
      <c r="IMH7" s="254"/>
      <c r="IMI7" s="254"/>
      <c r="IMJ7" s="254"/>
      <c r="IMK7" s="254"/>
      <c r="IML7" s="254"/>
      <c r="IMM7" s="254"/>
      <c r="IMN7" s="254"/>
      <c r="IMO7" s="254"/>
      <c r="IMP7" s="254"/>
      <c r="IMQ7" s="254"/>
      <c r="IMR7" s="254"/>
      <c r="IMS7" s="254"/>
      <c r="IMT7" s="254"/>
      <c r="IMU7" s="254"/>
      <c r="IMV7" s="254"/>
      <c r="IMW7" s="254"/>
      <c r="IMX7" s="254"/>
      <c r="IMY7" s="254"/>
      <c r="IMZ7" s="254"/>
      <c r="INA7" s="254"/>
      <c r="INB7" s="254"/>
      <c r="INC7" s="254"/>
      <c r="IND7" s="254"/>
      <c r="INE7" s="254"/>
      <c r="INF7" s="254"/>
      <c r="ING7" s="254"/>
      <c r="INH7" s="254"/>
      <c r="INI7" s="254"/>
      <c r="INJ7" s="254"/>
      <c r="INK7" s="254"/>
      <c r="INL7" s="254"/>
      <c r="INM7" s="254"/>
      <c r="INN7" s="254"/>
      <c r="INO7" s="254"/>
      <c r="INP7" s="254"/>
      <c r="INQ7" s="254"/>
      <c r="INR7" s="254"/>
      <c r="INS7" s="254"/>
      <c r="INT7" s="254"/>
      <c r="INU7" s="254"/>
      <c r="INV7" s="254"/>
      <c r="INW7" s="254"/>
      <c r="INX7" s="254"/>
      <c r="INY7" s="254"/>
      <c r="INZ7" s="254"/>
      <c r="IOA7" s="254"/>
      <c r="IOB7" s="254"/>
      <c r="IOC7" s="254"/>
      <c r="IOD7" s="254"/>
      <c r="IOE7" s="254"/>
      <c r="IOF7" s="254"/>
      <c r="IOG7" s="254"/>
      <c r="IOH7" s="254"/>
      <c r="IOI7" s="254"/>
      <c r="IOJ7" s="254"/>
      <c r="IOK7" s="254"/>
      <c r="IOL7" s="254"/>
      <c r="IOM7" s="254"/>
      <c r="ION7" s="254"/>
      <c r="IOO7" s="254"/>
      <c r="IOP7" s="254"/>
      <c r="IOQ7" s="254"/>
      <c r="IOR7" s="254"/>
      <c r="IOS7" s="254"/>
      <c r="IOT7" s="254"/>
      <c r="IOU7" s="254"/>
      <c r="IOV7" s="254"/>
      <c r="IOW7" s="254"/>
      <c r="IOX7" s="254"/>
      <c r="IOY7" s="254"/>
      <c r="IOZ7" s="254"/>
      <c r="IPA7" s="254"/>
      <c r="IPB7" s="254"/>
      <c r="IPC7" s="254"/>
      <c r="IPD7" s="254"/>
      <c r="IPE7" s="254"/>
      <c r="IPF7" s="254"/>
      <c r="IPG7" s="254"/>
      <c r="IPH7" s="254"/>
      <c r="IPI7" s="254"/>
      <c r="IPJ7" s="254"/>
      <c r="IPK7" s="254"/>
      <c r="IPL7" s="254"/>
      <c r="IPM7" s="254"/>
      <c r="IPN7" s="254"/>
      <c r="IPO7" s="254"/>
      <c r="IPP7" s="254"/>
      <c r="IPQ7" s="254"/>
      <c r="IPR7" s="254"/>
      <c r="IPS7" s="254"/>
      <c r="IPT7" s="254"/>
      <c r="IPU7" s="254"/>
      <c r="IPV7" s="254"/>
      <c r="IPW7" s="254"/>
      <c r="IPX7" s="254"/>
      <c r="IPY7" s="254"/>
      <c r="IPZ7" s="254"/>
      <c r="IQA7" s="254"/>
      <c r="IQB7" s="254"/>
      <c r="IQC7" s="254"/>
      <c r="IQD7" s="254"/>
      <c r="IQE7" s="254"/>
      <c r="IQF7" s="254"/>
      <c r="IQG7" s="254"/>
      <c r="IQH7" s="254"/>
      <c r="IQI7" s="254"/>
      <c r="IQJ7" s="254"/>
      <c r="IQK7" s="254"/>
      <c r="IQL7" s="254"/>
      <c r="IQM7" s="254"/>
      <c r="IQN7" s="254"/>
      <c r="IQO7" s="254"/>
      <c r="IQP7" s="254"/>
      <c r="IQQ7" s="254"/>
      <c r="IQR7" s="254"/>
      <c r="IQS7" s="254"/>
      <c r="IQT7" s="254"/>
      <c r="IQU7" s="254"/>
      <c r="IQV7" s="254"/>
      <c r="IQW7" s="254"/>
      <c r="IQX7" s="254"/>
      <c r="IQY7" s="254"/>
      <c r="IQZ7" s="254"/>
      <c r="IRA7" s="254"/>
      <c r="IRB7" s="254"/>
      <c r="IRC7" s="254"/>
      <c r="IRD7" s="254"/>
      <c r="IRE7" s="254"/>
      <c r="IRF7" s="254"/>
      <c r="IRG7" s="254"/>
      <c r="IRH7" s="254"/>
      <c r="IRI7" s="254"/>
      <c r="IRJ7" s="254"/>
      <c r="IRK7" s="254"/>
      <c r="IRL7" s="254"/>
      <c r="IRM7" s="254"/>
      <c r="IRN7" s="254"/>
      <c r="IRO7" s="254"/>
      <c r="IRP7" s="254"/>
      <c r="IRQ7" s="254"/>
      <c r="IRR7" s="254"/>
      <c r="IRS7" s="254"/>
      <c r="IRT7" s="254"/>
      <c r="IRU7" s="254"/>
      <c r="IRV7" s="254"/>
      <c r="IRW7" s="254"/>
      <c r="IRX7" s="254"/>
      <c r="IRY7" s="254"/>
      <c r="IRZ7" s="254"/>
      <c r="ISA7" s="254"/>
      <c r="ISB7" s="254"/>
      <c r="ISC7" s="254"/>
      <c r="ISD7" s="254"/>
      <c r="ISE7" s="254"/>
      <c r="ISF7" s="254"/>
      <c r="ISG7" s="254"/>
      <c r="ISH7" s="254"/>
      <c r="ISI7" s="254"/>
      <c r="ISJ7" s="254"/>
      <c r="ISK7" s="254"/>
      <c r="ISL7" s="254"/>
      <c r="ISM7" s="254"/>
      <c r="ISN7" s="254"/>
      <c r="ISO7" s="254"/>
      <c r="ISP7" s="254"/>
      <c r="ISQ7" s="254"/>
      <c r="ISR7" s="254"/>
      <c r="ISS7" s="254"/>
      <c r="IST7" s="254"/>
      <c r="ISU7" s="254"/>
      <c r="ISV7" s="254"/>
      <c r="ISW7" s="254"/>
      <c r="ISX7" s="254"/>
      <c r="ISY7" s="254"/>
      <c r="ISZ7" s="254"/>
      <c r="ITA7" s="254"/>
      <c r="ITB7" s="254"/>
      <c r="ITC7" s="254"/>
      <c r="ITD7" s="254"/>
      <c r="ITE7" s="254"/>
      <c r="ITF7" s="254"/>
      <c r="ITG7" s="254"/>
      <c r="ITH7" s="254"/>
      <c r="ITI7" s="254"/>
      <c r="ITJ7" s="254"/>
      <c r="ITK7" s="254"/>
      <c r="ITL7" s="254"/>
      <c r="ITM7" s="254"/>
      <c r="ITN7" s="254"/>
      <c r="ITO7" s="254"/>
      <c r="ITP7" s="254"/>
      <c r="ITQ7" s="254"/>
      <c r="ITR7" s="254"/>
      <c r="ITS7" s="254"/>
      <c r="ITT7" s="254"/>
      <c r="ITU7" s="254"/>
      <c r="ITV7" s="254"/>
      <c r="ITW7" s="254"/>
      <c r="ITX7" s="254"/>
      <c r="ITY7" s="254"/>
      <c r="ITZ7" s="254"/>
      <c r="IUA7" s="254"/>
      <c r="IUB7" s="254"/>
      <c r="IUC7" s="254"/>
      <c r="IUD7" s="254"/>
      <c r="IUE7" s="254"/>
      <c r="IUF7" s="254"/>
      <c r="IUG7" s="254"/>
      <c r="IUH7" s="254"/>
      <c r="IUI7" s="254"/>
      <c r="IUJ7" s="254"/>
      <c r="IUK7" s="254"/>
      <c r="IUL7" s="254"/>
      <c r="IUM7" s="254"/>
      <c r="IUN7" s="254"/>
      <c r="IUO7" s="254"/>
      <c r="IUP7" s="254"/>
      <c r="IUQ7" s="254"/>
      <c r="IUR7" s="254"/>
      <c r="IUS7" s="254"/>
      <c r="IUT7" s="254"/>
      <c r="IUU7" s="254"/>
      <c r="IUV7" s="254"/>
      <c r="IUW7" s="254"/>
      <c r="IUX7" s="254"/>
      <c r="IUY7" s="254"/>
      <c r="IUZ7" s="254"/>
      <c r="IVA7" s="254"/>
      <c r="IVB7" s="254"/>
      <c r="IVC7" s="254"/>
      <c r="IVD7" s="254"/>
      <c r="IVE7" s="254"/>
      <c r="IVF7" s="254"/>
      <c r="IVG7" s="254"/>
      <c r="IVH7" s="254"/>
      <c r="IVI7" s="254"/>
      <c r="IVJ7" s="254"/>
      <c r="IVK7" s="254"/>
      <c r="IVL7" s="254"/>
      <c r="IVM7" s="254"/>
      <c r="IVN7" s="254"/>
      <c r="IVO7" s="254"/>
      <c r="IVP7" s="254"/>
      <c r="IVQ7" s="254"/>
      <c r="IVR7" s="254"/>
      <c r="IVS7" s="254"/>
      <c r="IVT7" s="254"/>
      <c r="IVU7" s="254"/>
      <c r="IVV7" s="254"/>
      <c r="IVW7" s="254"/>
      <c r="IVX7" s="254"/>
      <c r="IVY7" s="254"/>
      <c r="IVZ7" s="254"/>
      <c r="IWA7" s="254"/>
      <c r="IWB7" s="254"/>
      <c r="IWC7" s="254"/>
      <c r="IWD7" s="254"/>
      <c r="IWE7" s="254"/>
      <c r="IWF7" s="254"/>
      <c r="IWG7" s="254"/>
      <c r="IWH7" s="254"/>
      <c r="IWI7" s="254"/>
      <c r="IWJ7" s="254"/>
      <c r="IWK7" s="254"/>
      <c r="IWL7" s="254"/>
      <c r="IWM7" s="254"/>
      <c r="IWN7" s="254"/>
      <c r="IWO7" s="254"/>
      <c r="IWP7" s="254"/>
      <c r="IWQ7" s="254"/>
      <c r="IWR7" s="254"/>
      <c r="IWS7" s="254"/>
      <c r="IWT7" s="254"/>
      <c r="IWU7" s="254"/>
      <c r="IWV7" s="254"/>
      <c r="IWW7" s="254"/>
      <c r="IWX7" s="254"/>
      <c r="IWY7" s="254"/>
      <c r="IWZ7" s="254"/>
      <c r="IXA7" s="254"/>
      <c r="IXB7" s="254"/>
      <c r="IXC7" s="254"/>
      <c r="IXD7" s="254"/>
      <c r="IXE7" s="254"/>
      <c r="IXF7" s="254"/>
      <c r="IXG7" s="254"/>
      <c r="IXH7" s="254"/>
      <c r="IXI7" s="254"/>
      <c r="IXJ7" s="254"/>
      <c r="IXK7" s="254"/>
      <c r="IXL7" s="254"/>
      <c r="IXM7" s="254"/>
      <c r="IXN7" s="254"/>
      <c r="IXO7" s="254"/>
      <c r="IXP7" s="254"/>
      <c r="IXQ7" s="254"/>
      <c r="IXR7" s="254"/>
      <c r="IXS7" s="254"/>
      <c r="IXT7" s="254"/>
      <c r="IXU7" s="254"/>
      <c r="IXV7" s="254"/>
      <c r="IXW7" s="254"/>
      <c r="IXX7" s="254"/>
      <c r="IXY7" s="254"/>
      <c r="IXZ7" s="254"/>
      <c r="IYA7" s="254"/>
      <c r="IYB7" s="254"/>
      <c r="IYC7" s="254"/>
      <c r="IYD7" s="254"/>
      <c r="IYE7" s="254"/>
      <c r="IYF7" s="254"/>
      <c r="IYG7" s="254"/>
      <c r="IYH7" s="254"/>
      <c r="IYI7" s="254"/>
      <c r="IYJ7" s="254"/>
      <c r="IYK7" s="254"/>
      <c r="IYL7" s="254"/>
      <c r="IYM7" s="254"/>
      <c r="IYN7" s="254"/>
      <c r="IYO7" s="254"/>
      <c r="IYP7" s="254"/>
      <c r="IYQ7" s="254"/>
      <c r="IYR7" s="254"/>
      <c r="IYS7" s="254"/>
      <c r="IYT7" s="254"/>
      <c r="IYU7" s="254"/>
      <c r="IYV7" s="254"/>
      <c r="IYW7" s="254"/>
      <c r="IYX7" s="254"/>
      <c r="IYY7" s="254"/>
      <c r="IYZ7" s="254"/>
      <c r="IZA7" s="254"/>
      <c r="IZB7" s="254"/>
      <c r="IZC7" s="254"/>
      <c r="IZD7" s="254"/>
      <c r="IZE7" s="254"/>
      <c r="IZF7" s="254"/>
      <c r="IZG7" s="254"/>
      <c r="IZH7" s="254"/>
      <c r="IZI7" s="254"/>
      <c r="IZJ7" s="254"/>
      <c r="IZK7" s="254"/>
      <c r="IZL7" s="254"/>
      <c r="IZM7" s="254"/>
      <c r="IZN7" s="254"/>
      <c r="IZO7" s="254"/>
      <c r="IZP7" s="254"/>
      <c r="IZQ7" s="254"/>
      <c r="IZR7" s="254"/>
      <c r="IZS7" s="254"/>
      <c r="IZT7" s="254"/>
      <c r="IZU7" s="254"/>
      <c r="IZV7" s="254"/>
      <c r="IZW7" s="254"/>
      <c r="IZX7" s="254"/>
      <c r="IZY7" s="254"/>
      <c r="IZZ7" s="254"/>
      <c r="JAA7" s="254"/>
      <c r="JAB7" s="254"/>
      <c r="JAC7" s="254"/>
      <c r="JAD7" s="254"/>
      <c r="JAE7" s="254"/>
      <c r="JAF7" s="254"/>
      <c r="JAG7" s="254"/>
      <c r="JAH7" s="254"/>
      <c r="JAI7" s="254"/>
      <c r="JAJ7" s="254"/>
      <c r="JAK7" s="254"/>
      <c r="JAL7" s="254"/>
      <c r="JAM7" s="254"/>
      <c r="JAN7" s="254"/>
      <c r="JAO7" s="254"/>
      <c r="JAP7" s="254"/>
      <c r="JAQ7" s="254"/>
      <c r="JAR7" s="254"/>
      <c r="JAS7" s="254"/>
      <c r="JAT7" s="254"/>
      <c r="JAU7" s="254"/>
      <c r="JAV7" s="254"/>
      <c r="JAW7" s="254"/>
      <c r="JAX7" s="254"/>
      <c r="JAY7" s="254"/>
      <c r="JAZ7" s="254"/>
      <c r="JBA7" s="254"/>
      <c r="JBB7" s="254"/>
      <c r="JBC7" s="254"/>
      <c r="JBD7" s="254"/>
      <c r="JBE7" s="254"/>
      <c r="JBF7" s="254"/>
      <c r="JBG7" s="254"/>
      <c r="JBH7" s="254"/>
      <c r="JBI7" s="254"/>
      <c r="JBJ7" s="254"/>
      <c r="JBK7" s="254"/>
      <c r="JBL7" s="254"/>
      <c r="JBM7" s="254"/>
      <c r="JBN7" s="254"/>
      <c r="JBO7" s="254"/>
      <c r="JBP7" s="254"/>
      <c r="JBQ7" s="254"/>
      <c r="JBR7" s="254"/>
      <c r="JBS7" s="254"/>
      <c r="JBT7" s="254"/>
      <c r="JBU7" s="254"/>
      <c r="JBV7" s="254"/>
      <c r="JBW7" s="254"/>
      <c r="JBX7" s="254"/>
      <c r="JBY7" s="254"/>
      <c r="JBZ7" s="254"/>
      <c r="JCA7" s="254"/>
      <c r="JCB7" s="254"/>
      <c r="JCC7" s="254"/>
      <c r="JCD7" s="254"/>
      <c r="JCE7" s="254"/>
      <c r="JCF7" s="254"/>
      <c r="JCG7" s="254"/>
      <c r="JCH7" s="254"/>
      <c r="JCI7" s="254"/>
      <c r="JCJ7" s="254"/>
      <c r="JCK7" s="254"/>
      <c r="JCL7" s="254"/>
      <c r="JCM7" s="254"/>
      <c r="JCN7" s="254"/>
      <c r="JCO7" s="254"/>
      <c r="JCP7" s="254"/>
      <c r="JCQ7" s="254"/>
      <c r="JCR7" s="254"/>
      <c r="JCS7" s="254"/>
      <c r="JCT7" s="254"/>
      <c r="JCU7" s="254"/>
      <c r="JCV7" s="254"/>
      <c r="JCW7" s="254"/>
      <c r="JCX7" s="254"/>
      <c r="JCY7" s="254"/>
      <c r="JCZ7" s="254"/>
      <c r="JDA7" s="254"/>
      <c r="JDB7" s="254"/>
      <c r="JDC7" s="254"/>
      <c r="JDD7" s="254"/>
      <c r="JDE7" s="254"/>
      <c r="JDF7" s="254"/>
      <c r="JDG7" s="254"/>
      <c r="JDH7" s="254"/>
      <c r="JDI7" s="254"/>
      <c r="JDJ7" s="254"/>
      <c r="JDK7" s="254"/>
      <c r="JDL7" s="254"/>
      <c r="JDM7" s="254"/>
      <c r="JDN7" s="254"/>
      <c r="JDO7" s="254"/>
      <c r="JDP7" s="254"/>
      <c r="JDQ7" s="254"/>
      <c r="JDR7" s="254"/>
      <c r="JDS7" s="254"/>
      <c r="JDT7" s="254"/>
      <c r="JDU7" s="254"/>
      <c r="JDV7" s="254"/>
      <c r="JDW7" s="254"/>
      <c r="JDX7" s="254"/>
      <c r="JDY7" s="254"/>
      <c r="JDZ7" s="254"/>
      <c r="JEA7" s="254"/>
      <c r="JEB7" s="254"/>
      <c r="JEC7" s="254"/>
      <c r="JED7" s="254"/>
      <c r="JEE7" s="254"/>
      <c r="JEF7" s="254"/>
      <c r="JEG7" s="254"/>
      <c r="JEH7" s="254"/>
      <c r="JEI7" s="254"/>
      <c r="JEJ7" s="254"/>
      <c r="JEK7" s="254"/>
      <c r="JEL7" s="254"/>
      <c r="JEM7" s="254"/>
      <c r="JEN7" s="254"/>
      <c r="JEO7" s="254"/>
      <c r="JEP7" s="254"/>
      <c r="JEQ7" s="254"/>
      <c r="JER7" s="254"/>
      <c r="JES7" s="254"/>
      <c r="JET7" s="254"/>
      <c r="JEU7" s="254"/>
      <c r="JEV7" s="254"/>
      <c r="JEW7" s="254"/>
      <c r="JEX7" s="254"/>
      <c r="JEY7" s="254"/>
      <c r="JEZ7" s="254"/>
      <c r="JFA7" s="254"/>
      <c r="JFB7" s="254"/>
      <c r="JFC7" s="254"/>
      <c r="JFD7" s="254"/>
      <c r="JFE7" s="254"/>
      <c r="JFF7" s="254"/>
      <c r="JFG7" s="254"/>
      <c r="JFH7" s="254"/>
      <c r="JFI7" s="254"/>
      <c r="JFJ7" s="254"/>
      <c r="JFK7" s="254"/>
      <c r="JFL7" s="254"/>
      <c r="JFM7" s="254"/>
      <c r="JFN7" s="254"/>
      <c r="JFO7" s="254"/>
      <c r="JFP7" s="254"/>
      <c r="JFQ7" s="254"/>
      <c r="JFR7" s="254"/>
      <c r="JFS7" s="254"/>
      <c r="JFT7" s="254"/>
      <c r="JFU7" s="254"/>
      <c r="JFV7" s="254"/>
      <c r="JFW7" s="254"/>
      <c r="JFX7" s="254"/>
      <c r="JFY7" s="254"/>
      <c r="JFZ7" s="254"/>
      <c r="JGA7" s="254"/>
      <c r="JGB7" s="254"/>
      <c r="JGC7" s="254"/>
      <c r="JGD7" s="254"/>
      <c r="JGE7" s="254"/>
      <c r="JGF7" s="254"/>
      <c r="JGG7" s="254"/>
      <c r="JGH7" s="254"/>
      <c r="JGI7" s="254"/>
      <c r="JGJ7" s="254"/>
      <c r="JGK7" s="254"/>
      <c r="JGL7" s="254"/>
      <c r="JGM7" s="254"/>
      <c r="JGN7" s="254"/>
      <c r="JGO7" s="254"/>
      <c r="JGP7" s="254"/>
      <c r="JGQ7" s="254"/>
      <c r="JGR7" s="254"/>
      <c r="JGS7" s="254"/>
      <c r="JGT7" s="254"/>
      <c r="JGU7" s="254"/>
      <c r="JGV7" s="254"/>
      <c r="JGW7" s="254"/>
      <c r="JGX7" s="254"/>
      <c r="JGY7" s="254"/>
      <c r="JGZ7" s="254"/>
      <c r="JHA7" s="254"/>
      <c r="JHB7" s="254"/>
      <c r="JHC7" s="254"/>
      <c r="JHD7" s="254"/>
      <c r="JHE7" s="254"/>
      <c r="JHF7" s="254"/>
      <c r="JHG7" s="254"/>
      <c r="JHH7" s="254"/>
      <c r="JHI7" s="254"/>
      <c r="JHJ7" s="254"/>
      <c r="JHK7" s="254"/>
      <c r="JHL7" s="254"/>
      <c r="JHM7" s="254"/>
      <c r="JHN7" s="254"/>
      <c r="JHO7" s="254"/>
      <c r="JHP7" s="254"/>
      <c r="JHQ7" s="254"/>
      <c r="JHR7" s="254"/>
      <c r="JHS7" s="254"/>
      <c r="JHT7" s="254"/>
      <c r="JHU7" s="254"/>
      <c r="JHV7" s="254"/>
      <c r="JHW7" s="254"/>
      <c r="JHX7" s="254"/>
      <c r="JHY7" s="254"/>
      <c r="JHZ7" s="254"/>
      <c r="JIA7" s="254"/>
      <c r="JIB7" s="254"/>
      <c r="JIC7" s="254"/>
      <c r="JID7" s="254"/>
      <c r="JIE7" s="254"/>
      <c r="JIF7" s="254"/>
      <c r="JIG7" s="254"/>
      <c r="JIH7" s="254"/>
      <c r="JII7" s="254"/>
      <c r="JIJ7" s="254"/>
      <c r="JIK7" s="254"/>
      <c r="JIL7" s="254"/>
      <c r="JIM7" s="254"/>
      <c r="JIN7" s="254"/>
      <c r="JIO7" s="254"/>
      <c r="JIP7" s="254"/>
      <c r="JIQ7" s="254"/>
      <c r="JIR7" s="254"/>
      <c r="JIS7" s="254"/>
      <c r="JIT7" s="254"/>
      <c r="JIU7" s="254"/>
      <c r="JIV7" s="254"/>
      <c r="JIW7" s="254"/>
      <c r="JIX7" s="254"/>
      <c r="JIY7" s="254"/>
      <c r="JIZ7" s="254"/>
      <c r="JJA7" s="254"/>
      <c r="JJB7" s="254"/>
      <c r="JJC7" s="254"/>
      <c r="JJD7" s="254"/>
      <c r="JJE7" s="254"/>
      <c r="JJF7" s="254"/>
      <c r="JJG7" s="254"/>
      <c r="JJH7" s="254"/>
      <c r="JJI7" s="254"/>
      <c r="JJJ7" s="254"/>
      <c r="JJK7" s="254"/>
      <c r="JJL7" s="254"/>
      <c r="JJM7" s="254"/>
      <c r="JJN7" s="254"/>
      <c r="JJO7" s="254"/>
      <c r="JJP7" s="254"/>
      <c r="JJQ7" s="254"/>
      <c r="JJR7" s="254"/>
      <c r="JJS7" s="254"/>
      <c r="JJT7" s="254"/>
      <c r="JJU7" s="254"/>
      <c r="JJV7" s="254"/>
      <c r="JJW7" s="254"/>
      <c r="JJX7" s="254"/>
      <c r="JJY7" s="254"/>
      <c r="JJZ7" s="254"/>
      <c r="JKA7" s="254"/>
      <c r="JKB7" s="254"/>
      <c r="JKC7" s="254"/>
      <c r="JKD7" s="254"/>
      <c r="JKE7" s="254"/>
      <c r="JKF7" s="254"/>
      <c r="JKG7" s="254"/>
      <c r="JKH7" s="254"/>
      <c r="JKI7" s="254"/>
      <c r="JKJ7" s="254"/>
      <c r="JKK7" s="254"/>
      <c r="JKL7" s="254"/>
      <c r="JKM7" s="254"/>
      <c r="JKN7" s="254"/>
      <c r="JKO7" s="254"/>
      <c r="JKP7" s="254"/>
      <c r="JKQ7" s="254"/>
      <c r="JKR7" s="254"/>
      <c r="JKS7" s="254"/>
      <c r="JKT7" s="254"/>
      <c r="JKU7" s="254"/>
      <c r="JKV7" s="254"/>
      <c r="JKW7" s="254"/>
      <c r="JKX7" s="254"/>
      <c r="JKY7" s="254"/>
      <c r="JKZ7" s="254"/>
      <c r="JLA7" s="254"/>
      <c r="JLB7" s="254"/>
      <c r="JLC7" s="254"/>
      <c r="JLD7" s="254"/>
      <c r="JLE7" s="254"/>
      <c r="JLF7" s="254"/>
      <c r="JLG7" s="254"/>
      <c r="JLH7" s="254"/>
      <c r="JLI7" s="254"/>
      <c r="JLJ7" s="254"/>
      <c r="JLK7" s="254"/>
      <c r="JLL7" s="254"/>
      <c r="JLM7" s="254"/>
      <c r="JLN7" s="254"/>
      <c r="JLO7" s="254"/>
      <c r="JLP7" s="254"/>
      <c r="JLQ7" s="254"/>
      <c r="JLR7" s="254"/>
      <c r="JLS7" s="254"/>
      <c r="JLT7" s="254"/>
      <c r="JLU7" s="254"/>
      <c r="JLV7" s="254"/>
      <c r="JLW7" s="254"/>
      <c r="JLX7" s="254"/>
      <c r="JLY7" s="254"/>
      <c r="JLZ7" s="254"/>
      <c r="JMA7" s="254"/>
      <c r="JMB7" s="254"/>
      <c r="JMC7" s="254"/>
      <c r="JMD7" s="254"/>
      <c r="JME7" s="254"/>
      <c r="JMF7" s="254"/>
      <c r="JMG7" s="254"/>
      <c r="JMH7" s="254"/>
      <c r="JMI7" s="254"/>
      <c r="JMJ7" s="254"/>
      <c r="JMK7" s="254"/>
      <c r="JML7" s="254"/>
      <c r="JMM7" s="254"/>
      <c r="JMN7" s="254"/>
      <c r="JMO7" s="254"/>
      <c r="JMP7" s="254"/>
      <c r="JMQ7" s="254"/>
      <c r="JMR7" s="254"/>
      <c r="JMS7" s="254"/>
      <c r="JMT7" s="254"/>
      <c r="JMU7" s="254"/>
      <c r="JMV7" s="254"/>
      <c r="JMW7" s="254"/>
      <c r="JMX7" s="254"/>
      <c r="JMY7" s="254"/>
      <c r="JMZ7" s="254"/>
      <c r="JNA7" s="254"/>
      <c r="JNB7" s="254"/>
      <c r="JNC7" s="254"/>
      <c r="JND7" s="254"/>
      <c r="JNE7" s="254"/>
      <c r="JNF7" s="254"/>
      <c r="JNG7" s="254"/>
      <c r="JNH7" s="254"/>
      <c r="JNI7" s="254"/>
      <c r="JNJ7" s="254"/>
      <c r="JNK7" s="254"/>
      <c r="JNL7" s="254"/>
      <c r="JNM7" s="254"/>
      <c r="JNN7" s="254"/>
      <c r="JNO7" s="254"/>
      <c r="JNP7" s="254"/>
      <c r="JNQ7" s="254"/>
      <c r="JNR7" s="254"/>
      <c r="JNS7" s="254"/>
      <c r="JNT7" s="254"/>
      <c r="JNU7" s="254"/>
      <c r="JNV7" s="254"/>
      <c r="JNW7" s="254"/>
      <c r="JNX7" s="254"/>
      <c r="JNY7" s="254"/>
      <c r="JNZ7" s="254"/>
      <c r="JOA7" s="254"/>
      <c r="JOB7" s="254"/>
      <c r="JOC7" s="254"/>
      <c r="JOD7" s="254"/>
      <c r="JOE7" s="254"/>
      <c r="JOF7" s="254"/>
      <c r="JOG7" s="254"/>
      <c r="JOH7" s="254"/>
      <c r="JOI7" s="254"/>
      <c r="JOJ7" s="254"/>
      <c r="JOK7" s="254"/>
      <c r="JOL7" s="254"/>
      <c r="JOM7" s="254"/>
      <c r="JON7" s="254"/>
      <c r="JOO7" s="254"/>
      <c r="JOP7" s="254"/>
      <c r="JOQ7" s="254"/>
      <c r="JOR7" s="254"/>
      <c r="JOS7" s="254"/>
      <c r="JOT7" s="254"/>
      <c r="JOU7" s="254"/>
      <c r="JOV7" s="254"/>
      <c r="JOW7" s="254"/>
      <c r="JOX7" s="254"/>
      <c r="JOY7" s="254"/>
      <c r="JOZ7" s="254"/>
      <c r="JPA7" s="254"/>
      <c r="JPB7" s="254"/>
      <c r="JPC7" s="254"/>
      <c r="JPD7" s="254"/>
      <c r="JPE7" s="254"/>
      <c r="JPF7" s="254"/>
      <c r="JPG7" s="254"/>
      <c r="JPH7" s="254"/>
      <c r="JPI7" s="254"/>
      <c r="JPJ7" s="254"/>
      <c r="JPK7" s="254"/>
      <c r="JPL7" s="254"/>
      <c r="JPM7" s="254"/>
      <c r="JPN7" s="254"/>
      <c r="JPO7" s="254"/>
      <c r="JPP7" s="254"/>
      <c r="JPQ7" s="254"/>
      <c r="JPR7" s="254"/>
      <c r="JPS7" s="254"/>
      <c r="JPT7" s="254"/>
      <c r="JPU7" s="254"/>
      <c r="JPV7" s="254"/>
      <c r="JPW7" s="254"/>
      <c r="JPX7" s="254"/>
      <c r="JPY7" s="254"/>
      <c r="JPZ7" s="254"/>
      <c r="JQA7" s="254"/>
      <c r="JQB7" s="254"/>
      <c r="JQC7" s="254"/>
      <c r="JQD7" s="254"/>
      <c r="JQE7" s="254"/>
      <c r="JQF7" s="254"/>
      <c r="JQG7" s="254"/>
      <c r="JQH7" s="254"/>
      <c r="JQI7" s="254"/>
      <c r="JQJ7" s="254"/>
      <c r="JQK7" s="254"/>
      <c r="JQL7" s="254"/>
      <c r="JQM7" s="254"/>
      <c r="JQN7" s="254"/>
      <c r="JQO7" s="254"/>
      <c r="JQP7" s="254"/>
      <c r="JQQ7" s="254"/>
      <c r="JQR7" s="254"/>
      <c r="JQS7" s="254"/>
      <c r="JQT7" s="254"/>
      <c r="JQU7" s="254"/>
      <c r="JQV7" s="254"/>
      <c r="JQW7" s="254"/>
      <c r="JQX7" s="254"/>
      <c r="JQY7" s="254"/>
      <c r="JQZ7" s="254"/>
      <c r="JRA7" s="254"/>
      <c r="JRB7" s="254"/>
      <c r="JRC7" s="254"/>
      <c r="JRD7" s="254"/>
      <c r="JRE7" s="254"/>
      <c r="JRF7" s="254"/>
      <c r="JRG7" s="254"/>
      <c r="JRH7" s="254"/>
      <c r="JRI7" s="254"/>
      <c r="JRJ7" s="254"/>
      <c r="JRK7" s="254"/>
      <c r="JRL7" s="254"/>
      <c r="JRM7" s="254"/>
      <c r="JRN7" s="254"/>
      <c r="JRO7" s="254"/>
      <c r="JRP7" s="254"/>
      <c r="JRQ7" s="254"/>
      <c r="JRR7" s="254"/>
      <c r="JRS7" s="254"/>
      <c r="JRT7" s="254"/>
      <c r="JRU7" s="254"/>
      <c r="JRV7" s="254"/>
      <c r="JRW7" s="254"/>
      <c r="JRX7" s="254"/>
      <c r="JRY7" s="254"/>
      <c r="JRZ7" s="254"/>
      <c r="JSA7" s="254"/>
      <c r="JSB7" s="254"/>
      <c r="JSC7" s="254"/>
      <c r="JSD7" s="254"/>
      <c r="JSE7" s="254"/>
      <c r="JSF7" s="254"/>
      <c r="JSG7" s="254"/>
      <c r="JSH7" s="254"/>
      <c r="JSI7" s="254"/>
      <c r="JSJ7" s="254"/>
      <c r="JSK7" s="254"/>
      <c r="JSL7" s="254"/>
      <c r="JSM7" s="254"/>
      <c r="JSN7" s="254"/>
      <c r="JSO7" s="254"/>
      <c r="JSP7" s="254"/>
      <c r="JSQ7" s="254"/>
      <c r="JSR7" s="254"/>
      <c r="JSS7" s="254"/>
      <c r="JST7" s="254"/>
      <c r="JSU7" s="254"/>
      <c r="JSV7" s="254"/>
      <c r="JSW7" s="254"/>
      <c r="JSX7" s="254"/>
      <c r="JSY7" s="254"/>
      <c r="JSZ7" s="254"/>
      <c r="JTA7" s="254"/>
      <c r="JTB7" s="254"/>
      <c r="JTC7" s="254"/>
      <c r="JTD7" s="254"/>
      <c r="JTE7" s="254"/>
      <c r="JTF7" s="254"/>
      <c r="JTG7" s="254"/>
      <c r="JTH7" s="254"/>
      <c r="JTI7" s="254"/>
      <c r="JTJ7" s="254"/>
      <c r="JTK7" s="254"/>
      <c r="JTL7" s="254"/>
      <c r="JTM7" s="254"/>
      <c r="JTN7" s="254"/>
      <c r="JTO7" s="254"/>
      <c r="JTP7" s="254"/>
      <c r="JTQ7" s="254"/>
      <c r="JTR7" s="254"/>
      <c r="JTS7" s="254"/>
      <c r="JTT7" s="254"/>
      <c r="JTU7" s="254"/>
      <c r="JTV7" s="254"/>
      <c r="JTW7" s="254"/>
      <c r="JTX7" s="254"/>
      <c r="JTY7" s="254"/>
      <c r="JTZ7" s="254"/>
      <c r="JUA7" s="254"/>
      <c r="JUB7" s="254"/>
      <c r="JUC7" s="254"/>
      <c r="JUD7" s="254"/>
      <c r="JUE7" s="254"/>
      <c r="JUF7" s="254"/>
      <c r="JUG7" s="254"/>
      <c r="JUH7" s="254"/>
      <c r="JUI7" s="254"/>
      <c r="JUJ7" s="254"/>
      <c r="JUK7" s="254"/>
      <c r="JUL7" s="254"/>
      <c r="JUM7" s="254"/>
      <c r="JUN7" s="254"/>
      <c r="JUO7" s="254"/>
      <c r="JUP7" s="254"/>
      <c r="JUQ7" s="254"/>
      <c r="JUR7" s="254"/>
      <c r="JUS7" s="254"/>
      <c r="JUT7" s="254"/>
      <c r="JUU7" s="254"/>
      <c r="JUV7" s="254"/>
      <c r="JUW7" s="254"/>
      <c r="JUX7" s="254"/>
      <c r="JUY7" s="254"/>
      <c r="JUZ7" s="254"/>
      <c r="JVA7" s="254"/>
      <c r="JVB7" s="254"/>
      <c r="JVC7" s="254"/>
      <c r="JVD7" s="254"/>
      <c r="JVE7" s="254"/>
      <c r="JVF7" s="254"/>
      <c r="JVG7" s="254"/>
      <c r="JVH7" s="254"/>
      <c r="JVI7" s="254"/>
      <c r="JVJ7" s="254"/>
      <c r="JVK7" s="254"/>
      <c r="JVL7" s="254"/>
      <c r="JVM7" s="254"/>
      <c r="JVN7" s="254"/>
      <c r="JVO7" s="254"/>
      <c r="JVP7" s="254"/>
      <c r="JVQ7" s="254"/>
      <c r="JVR7" s="254"/>
      <c r="JVS7" s="254"/>
      <c r="JVT7" s="254"/>
      <c r="JVU7" s="254"/>
      <c r="JVV7" s="254"/>
      <c r="JVW7" s="254"/>
      <c r="JVX7" s="254"/>
      <c r="JVY7" s="254"/>
      <c r="JVZ7" s="254"/>
      <c r="JWA7" s="254"/>
      <c r="JWB7" s="254"/>
      <c r="JWC7" s="254"/>
      <c r="JWD7" s="254"/>
      <c r="JWE7" s="254"/>
      <c r="JWF7" s="254"/>
      <c r="JWG7" s="254"/>
      <c r="JWH7" s="254"/>
      <c r="JWI7" s="254"/>
      <c r="JWJ7" s="254"/>
      <c r="JWK7" s="254"/>
      <c r="JWL7" s="254"/>
      <c r="JWM7" s="254"/>
      <c r="JWN7" s="254"/>
      <c r="JWO7" s="254"/>
      <c r="JWP7" s="254"/>
      <c r="JWQ7" s="254"/>
      <c r="JWR7" s="254"/>
      <c r="JWS7" s="254"/>
      <c r="JWT7" s="254"/>
      <c r="JWU7" s="254"/>
      <c r="JWV7" s="254"/>
      <c r="JWW7" s="254"/>
      <c r="JWX7" s="254"/>
      <c r="JWY7" s="254"/>
      <c r="JWZ7" s="254"/>
      <c r="JXA7" s="254"/>
      <c r="JXB7" s="254"/>
      <c r="JXC7" s="254"/>
      <c r="JXD7" s="254"/>
      <c r="JXE7" s="254"/>
      <c r="JXF7" s="254"/>
      <c r="JXG7" s="254"/>
      <c r="JXH7" s="254"/>
      <c r="JXI7" s="254"/>
      <c r="JXJ7" s="254"/>
      <c r="JXK7" s="254"/>
      <c r="JXL7" s="254"/>
      <c r="JXM7" s="254"/>
      <c r="JXN7" s="254"/>
      <c r="JXO7" s="254"/>
      <c r="JXP7" s="254"/>
      <c r="JXQ7" s="254"/>
      <c r="JXR7" s="254"/>
      <c r="JXS7" s="254"/>
      <c r="JXT7" s="254"/>
      <c r="JXU7" s="254"/>
      <c r="JXV7" s="254"/>
      <c r="JXW7" s="254"/>
      <c r="JXX7" s="254"/>
      <c r="JXY7" s="254"/>
      <c r="JXZ7" s="254"/>
      <c r="JYA7" s="254"/>
      <c r="JYB7" s="254"/>
      <c r="JYC7" s="254"/>
      <c r="JYD7" s="254"/>
      <c r="JYE7" s="254"/>
      <c r="JYF7" s="254"/>
      <c r="JYG7" s="254"/>
      <c r="JYH7" s="254"/>
      <c r="JYI7" s="254"/>
      <c r="JYJ7" s="254"/>
      <c r="JYK7" s="254"/>
      <c r="JYL7" s="254"/>
      <c r="JYM7" s="254"/>
      <c r="JYN7" s="254"/>
      <c r="JYO7" s="254"/>
      <c r="JYP7" s="254"/>
      <c r="JYQ7" s="254"/>
      <c r="JYR7" s="254"/>
      <c r="JYS7" s="254"/>
      <c r="JYT7" s="254"/>
      <c r="JYU7" s="254"/>
      <c r="JYV7" s="254"/>
      <c r="JYW7" s="254"/>
      <c r="JYX7" s="254"/>
      <c r="JYY7" s="254"/>
      <c r="JYZ7" s="254"/>
      <c r="JZA7" s="254"/>
      <c r="JZB7" s="254"/>
      <c r="JZC7" s="254"/>
      <c r="JZD7" s="254"/>
      <c r="JZE7" s="254"/>
      <c r="JZF7" s="254"/>
      <c r="JZG7" s="254"/>
      <c r="JZH7" s="254"/>
      <c r="JZI7" s="254"/>
      <c r="JZJ7" s="254"/>
      <c r="JZK7" s="254"/>
      <c r="JZL7" s="254"/>
      <c r="JZM7" s="254"/>
      <c r="JZN7" s="254"/>
      <c r="JZO7" s="254"/>
      <c r="JZP7" s="254"/>
      <c r="JZQ7" s="254"/>
      <c r="JZR7" s="254"/>
      <c r="JZS7" s="254"/>
      <c r="JZT7" s="254"/>
      <c r="JZU7" s="254"/>
      <c r="JZV7" s="254"/>
      <c r="JZW7" s="254"/>
      <c r="JZX7" s="254"/>
      <c r="JZY7" s="254"/>
      <c r="JZZ7" s="254"/>
      <c r="KAA7" s="254"/>
      <c r="KAB7" s="254"/>
      <c r="KAC7" s="254"/>
      <c r="KAD7" s="254"/>
      <c r="KAE7" s="254"/>
      <c r="KAF7" s="254"/>
      <c r="KAG7" s="254"/>
      <c r="KAH7" s="254"/>
      <c r="KAI7" s="254"/>
      <c r="KAJ7" s="254"/>
      <c r="KAK7" s="254"/>
      <c r="KAL7" s="254"/>
      <c r="KAM7" s="254"/>
      <c r="KAN7" s="254"/>
      <c r="KAO7" s="254"/>
      <c r="KAP7" s="254"/>
      <c r="KAQ7" s="254"/>
      <c r="KAR7" s="254"/>
      <c r="KAS7" s="254"/>
      <c r="KAT7" s="254"/>
      <c r="KAU7" s="254"/>
      <c r="KAV7" s="254"/>
      <c r="KAW7" s="254"/>
      <c r="KAX7" s="254"/>
      <c r="KAY7" s="254"/>
      <c r="KAZ7" s="254"/>
      <c r="KBA7" s="254"/>
      <c r="KBB7" s="254"/>
      <c r="KBC7" s="254"/>
      <c r="KBD7" s="254"/>
      <c r="KBE7" s="254"/>
      <c r="KBF7" s="254"/>
      <c r="KBG7" s="254"/>
      <c r="KBH7" s="254"/>
      <c r="KBI7" s="254"/>
      <c r="KBJ7" s="254"/>
      <c r="KBK7" s="254"/>
      <c r="KBL7" s="254"/>
      <c r="KBM7" s="254"/>
      <c r="KBN7" s="254"/>
      <c r="KBO7" s="254"/>
      <c r="KBP7" s="254"/>
      <c r="KBQ7" s="254"/>
      <c r="KBR7" s="254"/>
      <c r="KBS7" s="254"/>
      <c r="KBT7" s="254"/>
      <c r="KBU7" s="254"/>
      <c r="KBV7" s="254"/>
      <c r="KBW7" s="254"/>
      <c r="KBX7" s="254"/>
      <c r="KBY7" s="254"/>
      <c r="KBZ7" s="254"/>
      <c r="KCA7" s="254"/>
      <c r="KCB7" s="254"/>
      <c r="KCC7" s="254"/>
      <c r="KCD7" s="254"/>
      <c r="KCE7" s="254"/>
      <c r="KCF7" s="254"/>
      <c r="KCG7" s="254"/>
      <c r="KCH7" s="254"/>
      <c r="KCI7" s="254"/>
      <c r="KCJ7" s="254"/>
      <c r="KCK7" s="254"/>
      <c r="KCL7" s="254"/>
      <c r="KCM7" s="254"/>
      <c r="KCN7" s="254"/>
      <c r="KCO7" s="254"/>
      <c r="KCP7" s="254"/>
      <c r="KCQ7" s="254"/>
      <c r="KCR7" s="254"/>
      <c r="KCS7" s="254"/>
      <c r="KCT7" s="254"/>
      <c r="KCU7" s="254"/>
      <c r="KCV7" s="254"/>
      <c r="KCW7" s="254"/>
      <c r="KCX7" s="254"/>
      <c r="KCY7" s="254"/>
      <c r="KCZ7" s="254"/>
      <c r="KDA7" s="254"/>
      <c r="KDB7" s="254"/>
      <c r="KDC7" s="254"/>
      <c r="KDD7" s="254"/>
      <c r="KDE7" s="254"/>
      <c r="KDF7" s="254"/>
      <c r="KDG7" s="254"/>
      <c r="KDH7" s="254"/>
      <c r="KDI7" s="254"/>
      <c r="KDJ7" s="254"/>
      <c r="KDK7" s="254"/>
      <c r="KDL7" s="254"/>
      <c r="KDM7" s="254"/>
      <c r="KDN7" s="254"/>
      <c r="KDO7" s="254"/>
      <c r="KDP7" s="254"/>
      <c r="KDQ7" s="254"/>
      <c r="KDR7" s="254"/>
      <c r="KDS7" s="254"/>
      <c r="KDT7" s="254"/>
      <c r="KDU7" s="254"/>
      <c r="KDV7" s="254"/>
      <c r="KDW7" s="254"/>
      <c r="KDX7" s="254"/>
      <c r="KDY7" s="254"/>
      <c r="KDZ7" s="254"/>
      <c r="KEA7" s="254"/>
      <c r="KEB7" s="254"/>
      <c r="KEC7" s="254"/>
      <c r="KED7" s="254"/>
      <c r="KEE7" s="254"/>
      <c r="KEF7" s="254"/>
      <c r="KEG7" s="254"/>
      <c r="KEH7" s="254"/>
      <c r="KEI7" s="254"/>
      <c r="KEJ7" s="254"/>
      <c r="KEK7" s="254"/>
      <c r="KEL7" s="254"/>
      <c r="KEM7" s="254"/>
      <c r="KEN7" s="254"/>
      <c r="KEO7" s="254"/>
      <c r="KEP7" s="254"/>
      <c r="KEQ7" s="254"/>
      <c r="KER7" s="254"/>
      <c r="KES7" s="254"/>
      <c r="KET7" s="254"/>
      <c r="KEU7" s="254"/>
      <c r="KEV7" s="254"/>
      <c r="KEW7" s="254"/>
      <c r="KEX7" s="254"/>
      <c r="KEY7" s="254"/>
      <c r="KEZ7" s="254"/>
      <c r="KFA7" s="254"/>
      <c r="KFB7" s="254"/>
      <c r="KFC7" s="254"/>
      <c r="KFD7" s="254"/>
      <c r="KFE7" s="254"/>
      <c r="KFF7" s="254"/>
      <c r="KFG7" s="254"/>
      <c r="KFH7" s="254"/>
      <c r="KFI7" s="254"/>
      <c r="KFJ7" s="254"/>
      <c r="KFK7" s="254"/>
      <c r="KFL7" s="254"/>
      <c r="KFM7" s="254"/>
      <c r="KFN7" s="254"/>
      <c r="KFO7" s="254"/>
      <c r="KFP7" s="254"/>
      <c r="KFQ7" s="254"/>
      <c r="KFR7" s="254"/>
      <c r="KFS7" s="254"/>
      <c r="KFT7" s="254"/>
      <c r="KFU7" s="254"/>
      <c r="KFV7" s="254"/>
      <c r="KFW7" s="254"/>
      <c r="KFX7" s="254"/>
      <c r="KFY7" s="254"/>
      <c r="KFZ7" s="254"/>
      <c r="KGA7" s="254"/>
      <c r="KGB7" s="254"/>
      <c r="KGC7" s="254"/>
      <c r="KGD7" s="254"/>
      <c r="KGE7" s="254"/>
      <c r="KGF7" s="254"/>
      <c r="KGG7" s="254"/>
      <c r="KGH7" s="254"/>
      <c r="KGI7" s="254"/>
      <c r="KGJ7" s="254"/>
      <c r="KGK7" s="254"/>
      <c r="KGL7" s="254"/>
      <c r="KGM7" s="254"/>
      <c r="KGN7" s="254"/>
      <c r="KGO7" s="254"/>
      <c r="KGP7" s="254"/>
      <c r="KGQ7" s="254"/>
      <c r="KGR7" s="254"/>
      <c r="KGS7" s="254"/>
      <c r="KGT7" s="254"/>
      <c r="KGU7" s="254"/>
      <c r="KGV7" s="254"/>
      <c r="KGW7" s="254"/>
      <c r="KGX7" s="254"/>
      <c r="KGY7" s="254"/>
      <c r="KGZ7" s="254"/>
      <c r="KHA7" s="254"/>
      <c r="KHB7" s="254"/>
      <c r="KHC7" s="254"/>
      <c r="KHD7" s="254"/>
      <c r="KHE7" s="254"/>
      <c r="KHF7" s="254"/>
      <c r="KHG7" s="254"/>
      <c r="KHH7" s="254"/>
      <c r="KHI7" s="254"/>
      <c r="KHJ7" s="254"/>
      <c r="KHK7" s="254"/>
      <c r="KHL7" s="254"/>
      <c r="KHM7" s="254"/>
      <c r="KHN7" s="254"/>
      <c r="KHO7" s="254"/>
      <c r="KHP7" s="254"/>
      <c r="KHQ7" s="254"/>
      <c r="KHR7" s="254"/>
      <c r="KHS7" s="254"/>
      <c r="KHT7" s="254"/>
      <c r="KHU7" s="254"/>
      <c r="KHV7" s="254"/>
      <c r="KHW7" s="254"/>
      <c r="KHX7" s="254"/>
      <c r="KHY7" s="254"/>
      <c r="KHZ7" s="254"/>
      <c r="KIA7" s="254"/>
      <c r="KIB7" s="254"/>
      <c r="KIC7" s="254"/>
      <c r="KID7" s="254"/>
      <c r="KIE7" s="254"/>
      <c r="KIF7" s="254"/>
      <c r="KIG7" s="254"/>
      <c r="KIH7" s="254"/>
      <c r="KII7" s="254"/>
      <c r="KIJ7" s="254"/>
      <c r="KIK7" s="254"/>
      <c r="KIL7" s="254"/>
      <c r="KIM7" s="254"/>
      <c r="KIN7" s="254"/>
      <c r="KIO7" s="254"/>
      <c r="KIP7" s="254"/>
      <c r="KIQ7" s="254"/>
      <c r="KIR7" s="254"/>
      <c r="KIS7" s="254"/>
      <c r="KIT7" s="254"/>
      <c r="KIU7" s="254"/>
      <c r="KIV7" s="254"/>
      <c r="KIW7" s="254"/>
      <c r="KIX7" s="254"/>
      <c r="KIY7" s="254"/>
      <c r="KIZ7" s="254"/>
      <c r="KJA7" s="254"/>
      <c r="KJB7" s="254"/>
      <c r="KJC7" s="254"/>
      <c r="KJD7" s="254"/>
      <c r="KJE7" s="254"/>
      <c r="KJF7" s="254"/>
      <c r="KJG7" s="254"/>
      <c r="KJH7" s="254"/>
      <c r="KJI7" s="254"/>
      <c r="KJJ7" s="254"/>
      <c r="KJK7" s="254"/>
      <c r="KJL7" s="254"/>
      <c r="KJM7" s="254"/>
      <c r="KJN7" s="254"/>
      <c r="KJO7" s="254"/>
      <c r="KJP7" s="254"/>
      <c r="KJQ7" s="254"/>
      <c r="KJR7" s="254"/>
      <c r="KJS7" s="254"/>
      <c r="KJT7" s="254"/>
      <c r="KJU7" s="254"/>
      <c r="KJV7" s="254"/>
      <c r="KJW7" s="254"/>
      <c r="KJX7" s="254"/>
      <c r="KJY7" s="254"/>
      <c r="KJZ7" s="254"/>
      <c r="KKA7" s="254"/>
      <c r="KKB7" s="254"/>
      <c r="KKC7" s="254"/>
      <c r="KKD7" s="254"/>
      <c r="KKE7" s="254"/>
      <c r="KKF7" s="254"/>
      <c r="KKG7" s="254"/>
      <c r="KKH7" s="254"/>
      <c r="KKI7" s="254"/>
      <c r="KKJ7" s="254"/>
      <c r="KKK7" s="254"/>
      <c r="KKL7" s="254"/>
      <c r="KKM7" s="254"/>
      <c r="KKN7" s="254"/>
      <c r="KKO7" s="254"/>
      <c r="KKP7" s="254"/>
      <c r="KKQ7" s="254"/>
      <c r="KKR7" s="254"/>
      <c r="KKS7" s="254"/>
      <c r="KKT7" s="254"/>
      <c r="KKU7" s="254"/>
      <c r="KKV7" s="254"/>
      <c r="KKW7" s="254"/>
      <c r="KKX7" s="254"/>
      <c r="KKY7" s="254"/>
      <c r="KKZ7" s="254"/>
      <c r="KLA7" s="254"/>
      <c r="KLB7" s="254"/>
      <c r="KLC7" s="254"/>
      <c r="KLD7" s="254"/>
      <c r="KLE7" s="254"/>
      <c r="KLF7" s="254"/>
      <c r="KLG7" s="254"/>
      <c r="KLH7" s="254"/>
      <c r="KLI7" s="254"/>
      <c r="KLJ7" s="254"/>
      <c r="KLK7" s="254"/>
      <c r="KLL7" s="254"/>
      <c r="KLM7" s="254"/>
      <c r="KLN7" s="254"/>
      <c r="KLO7" s="254"/>
      <c r="KLP7" s="254"/>
      <c r="KLQ7" s="254"/>
      <c r="KLR7" s="254"/>
      <c r="KLS7" s="254"/>
      <c r="KLT7" s="254"/>
      <c r="KLU7" s="254"/>
      <c r="KLV7" s="254"/>
      <c r="KLW7" s="254"/>
      <c r="KLX7" s="254"/>
      <c r="KLY7" s="254"/>
      <c r="KLZ7" s="254"/>
      <c r="KMA7" s="254"/>
      <c r="KMB7" s="254"/>
      <c r="KMC7" s="254"/>
      <c r="KMD7" s="254"/>
      <c r="KME7" s="254"/>
      <c r="KMF7" s="254"/>
      <c r="KMG7" s="254"/>
      <c r="KMH7" s="254"/>
      <c r="KMI7" s="254"/>
      <c r="KMJ7" s="254"/>
      <c r="KMK7" s="254"/>
      <c r="KML7" s="254"/>
      <c r="KMM7" s="254"/>
      <c r="KMN7" s="254"/>
      <c r="KMO7" s="254"/>
      <c r="KMP7" s="254"/>
      <c r="KMQ7" s="254"/>
      <c r="KMR7" s="254"/>
      <c r="KMS7" s="254"/>
      <c r="KMT7" s="254"/>
      <c r="KMU7" s="254"/>
      <c r="KMV7" s="254"/>
      <c r="KMW7" s="254"/>
      <c r="KMX7" s="254"/>
      <c r="KMY7" s="254"/>
      <c r="KMZ7" s="254"/>
      <c r="KNA7" s="254"/>
      <c r="KNB7" s="254"/>
      <c r="KNC7" s="254"/>
      <c r="KND7" s="254"/>
      <c r="KNE7" s="254"/>
      <c r="KNF7" s="254"/>
      <c r="KNG7" s="254"/>
      <c r="KNH7" s="254"/>
      <c r="KNI7" s="254"/>
      <c r="KNJ7" s="254"/>
      <c r="KNK7" s="254"/>
      <c r="KNL7" s="254"/>
      <c r="KNM7" s="254"/>
      <c r="KNN7" s="254"/>
      <c r="KNO7" s="254"/>
      <c r="KNP7" s="254"/>
      <c r="KNQ7" s="254"/>
      <c r="KNR7" s="254"/>
      <c r="KNS7" s="254"/>
      <c r="KNT7" s="254"/>
      <c r="KNU7" s="254"/>
      <c r="KNV7" s="254"/>
      <c r="KNW7" s="254"/>
      <c r="KNX7" s="254"/>
      <c r="KNY7" s="254"/>
      <c r="KNZ7" s="254"/>
      <c r="KOA7" s="254"/>
      <c r="KOB7" s="254"/>
      <c r="KOC7" s="254"/>
      <c r="KOD7" s="254"/>
      <c r="KOE7" s="254"/>
      <c r="KOF7" s="254"/>
      <c r="KOG7" s="254"/>
      <c r="KOH7" s="254"/>
      <c r="KOI7" s="254"/>
      <c r="KOJ7" s="254"/>
      <c r="KOK7" s="254"/>
      <c r="KOL7" s="254"/>
      <c r="KOM7" s="254"/>
      <c r="KON7" s="254"/>
      <c r="KOO7" s="254"/>
      <c r="KOP7" s="254"/>
      <c r="KOQ7" s="254"/>
      <c r="KOR7" s="254"/>
      <c r="KOS7" s="254"/>
      <c r="KOT7" s="254"/>
      <c r="KOU7" s="254"/>
      <c r="KOV7" s="254"/>
      <c r="KOW7" s="254"/>
      <c r="KOX7" s="254"/>
      <c r="KOY7" s="254"/>
      <c r="KOZ7" s="254"/>
      <c r="KPA7" s="254"/>
      <c r="KPB7" s="254"/>
      <c r="KPC7" s="254"/>
      <c r="KPD7" s="254"/>
      <c r="KPE7" s="254"/>
      <c r="KPF7" s="254"/>
      <c r="KPG7" s="254"/>
      <c r="KPH7" s="254"/>
      <c r="KPI7" s="254"/>
      <c r="KPJ7" s="254"/>
      <c r="KPK7" s="254"/>
      <c r="KPL7" s="254"/>
      <c r="KPM7" s="254"/>
      <c r="KPN7" s="254"/>
      <c r="KPO7" s="254"/>
      <c r="KPP7" s="254"/>
      <c r="KPQ7" s="254"/>
      <c r="KPR7" s="254"/>
      <c r="KPS7" s="254"/>
      <c r="KPT7" s="254"/>
      <c r="KPU7" s="254"/>
      <c r="KPV7" s="254"/>
      <c r="KPW7" s="254"/>
      <c r="KPX7" s="254"/>
      <c r="KPY7" s="254"/>
      <c r="KPZ7" s="254"/>
      <c r="KQA7" s="254"/>
      <c r="KQB7" s="254"/>
      <c r="KQC7" s="254"/>
      <c r="KQD7" s="254"/>
      <c r="KQE7" s="254"/>
      <c r="KQF7" s="254"/>
      <c r="KQG7" s="254"/>
      <c r="KQH7" s="254"/>
      <c r="KQI7" s="254"/>
      <c r="KQJ7" s="254"/>
      <c r="KQK7" s="254"/>
      <c r="KQL7" s="254"/>
      <c r="KQM7" s="254"/>
      <c r="KQN7" s="254"/>
      <c r="KQO7" s="254"/>
      <c r="KQP7" s="254"/>
      <c r="KQQ7" s="254"/>
      <c r="KQR7" s="254"/>
      <c r="KQS7" s="254"/>
      <c r="KQT7" s="254"/>
      <c r="KQU7" s="254"/>
      <c r="KQV7" s="254"/>
      <c r="KQW7" s="254"/>
      <c r="KQX7" s="254"/>
      <c r="KQY7" s="254"/>
      <c r="KQZ7" s="254"/>
      <c r="KRA7" s="254"/>
      <c r="KRB7" s="254"/>
      <c r="KRC7" s="254"/>
      <c r="KRD7" s="254"/>
      <c r="KRE7" s="254"/>
      <c r="KRF7" s="254"/>
      <c r="KRG7" s="254"/>
      <c r="KRH7" s="254"/>
      <c r="KRI7" s="254"/>
      <c r="KRJ7" s="254"/>
      <c r="KRK7" s="254"/>
      <c r="KRL7" s="254"/>
      <c r="KRM7" s="254"/>
      <c r="KRN7" s="254"/>
      <c r="KRO7" s="254"/>
      <c r="KRP7" s="254"/>
      <c r="KRQ7" s="254"/>
      <c r="KRR7" s="254"/>
      <c r="KRS7" s="254"/>
      <c r="KRT7" s="254"/>
      <c r="KRU7" s="254"/>
      <c r="KRV7" s="254"/>
      <c r="KRW7" s="254"/>
      <c r="KRX7" s="254"/>
      <c r="KRY7" s="254"/>
      <c r="KRZ7" s="254"/>
      <c r="KSA7" s="254"/>
      <c r="KSB7" s="254"/>
      <c r="KSC7" s="254"/>
      <c r="KSD7" s="254"/>
      <c r="KSE7" s="254"/>
      <c r="KSF7" s="254"/>
      <c r="KSG7" s="254"/>
      <c r="KSH7" s="254"/>
      <c r="KSI7" s="254"/>
      <c r="KSJ7" s="254"/>
      <c r="KSK7" s="254"/>
      <c r="KSL7" s="254"/>
      <c r="KSM7" s="254"/>
      <c r="KSN7" s="254"/>
      <c r="KSO7" s="254"/>
      <c r="KSP7" s="254"/>
      <c r="KSQ7" s="254"/>
      <c r="KSR7" s="254"/>
      <c r="KSS7" s="254"/>
      <c r="KST7" s="254"/>
      <c r="KSU7" s="254"/>
      <c r="KSV7" s="254"/>
      <c r="KSW7" s="254"/>
      <c r="KSX7" s="254"/>
      <c r="KSY7" s="254"/>
      <c r="KSZ7" s="254"/>
      <c r="KTA7" s="254"/>
      <c r="KTB7" s="254"/>
      <c r="KTC7" s="254"/>
      <c r="KTD7" s="254"/>
      <c r="KTE7" s="254"/>
      <c r="KTF7" s="254"/>
      <c r="KTG7" s="254"/>
      <c r="KTH7" s="254"/>
      <c r="KTI7" s="254"/>
      <c r="KTJ7" s="254"/>
      <c r="KTK7" s="254"/>
      <c r="KTL7" s="254"/>
      <c r="KTM7" s="254"/>
      <c r="KTN7" s="254"/>
      <c r="KTO7" s="254"/>
      <c r="KTP7" s="254"/>
      <c r="KTQ7" s="254"/>
      <c r="KTR7" s="254"/>
      <c r="KTS7" s="254"/>
      <c r="KTT7" s="254"/>
      <c r="KTU7" s="254"/>
      <c r="KTV7" s="254"/>
      <c r="KTW7" s="254"/>
      <c r="KTX7" s="254"/>
      <c r="KTY7" s="254"/>
      <c r="KTZ7" s="254"/>
      <c r="KUA7" s="254"/>
      <c r="KUB7" s="254"/>
      <c r="KUC7" s="254"/>
      <c r="KUD7" s="254"/>
      <c r="KUE7" s="254"/>
      <c r="KUF7" s="254"/>
      <c r="KUG7" s="254"/>
      <c r="KUH7" s="254"/>
      <c r="KUI7" s="254"/>
      <c r="KUJ7" s="254"/>
      <c r="KUK7" s="254"/>
      <c r="KUL7" s="254"/>
      <c r="KUM7" s="254"/>
      <c r="KUN7" s="254"/>
      <c r="KUO7" s="254"/>
      <c r="KUP7" s="254"/>
      <c r="KUQ7" s="254"/>
      <c r="KUR7" s="254"/>
      <c r="KUS7" s="254"/>
      <c r="KUT7" s="254"/>
      <c r="KUU7" s="254"/>
      <c r="KUV7" s="254"/>
      <c r="KUW7" s="254"/>
      <c r="KUX7" s="254"/>
      <c r="KUY7" s="254"/>
      <c r="KUZ7" s="254"/>
      <c r="KVA7" s="254"/>
      <c r="KVB7" s="254"/>
      <c r="KVC7" s="254"/>
      <c r="KVD7" s="254"/>
      <c r="KVE7" s="254"/>
      <c r="KVF7" s="254"/>
      <c r="KVG7" s="254"/>
      <c r="KVH7" s="254"/>
      <c r="KVI7" s="254"/>
      <c r="KVJ7" s="254"/>
      <c r="KVK7" s="254"/>
      <c r="KVL7" s="254"/>
      <c r="KVM7" s="254"/>
      <c r="KVN7" s="254"/>
      <c r="KVO7" s="254"/>
      <c r="KVP7" s="254"/>
      <c r="KVQ7" s="254"/>
      <c r="KVR7" s="254"/>
      <c r="KVS7" s="254"/>
      <c r="KVT7" s="254"/>
      <c r="KVU7" s="254"/>
      <c r="KVV7" s="254"/>
      <c r="KVW7" s="254"/>
      <c r="KVX7" s="254"/>
      <c r="KVY7" s="254"/>
      <c r="KVZ7" s="254"/>
      <c r="KWA7" s="254"/>
      <c r="KWB7" s="254"/>
      <c r="KWC7" s="254"/>
      <c r="KWD7" s="254"/>
      <c r="KWE7" s="254"/>
      <c r="KWF7" s="254"/>
      <c r="KWG7" s="254"/>
      <c r="KWH7" s="254"/>
      <c r="KWI7" s="254"/>
      <c r="KWJ7" s="254"/>
      <c r="KWK7" s="254"/>
      <c r="KWL7" s="254"/>
      <c r="KWM7" s="254"/>
      <c r="KWN7" s="254"/>
      <c r="KWO7" s="254"/>
      <c r="KWP7" s="254"/>
      <c r="KWQ7" s="254"/>
      <c r="KWR7" s="254"/>
      <c r="KWS7" s="254"/>
      <c r="KWT7" s="254"/>
      <c r="KWU7" s="254"/>
      <c r="KWV7" s="254"/>
      <c r="KWW7" s="254"/>
      <c r="KWX7" s="254"/>
      <c r="KWY7" s="254"/>
      <c r="KWZ7" s="254"/>
      <c r="KXA7" s="254"/>
      <c r="KXB7" s="254"/>
      <c r="KXC7" s="254"/>
      <c r="KXD7" s="254"/>
      <c r="KXE7" s="254"/>
      <c r="KXF7" s="254"/>
      <c r="KXG7" s="254"/>
      <c r="KXH7" s="254"/>
      <c r="KXI7" s="254"/>
      <c r="KXJ7" s="254"/>
      <c r="KXK7" s="254"/>
      <c r="KXL7" s="254"/>
      <c r="KXM7" s="254"/>
      <c r="KXN7" s="254"/>
      <c r="KXO7" s="254"/>
      <c r="KXP7" s="254"/>
      <c r="KXQ7" s="254"/>
      <c r="KXR7" s="254"/>
      <c r="KXS7" s="254"/>
      <c r="KXT7" s="254"/>
      <c r="KXU7" s="254"/>
      <c r="KXV7" s="254"/>
      <c r="KXW7" s="254"/>
      <c r="KXX7" s="254"/>
      <c r="KXY7" s="254"/>
      <c r="KXZ7" s="254"/>
      <c r="KYA7" s="254"/>
      <c r="KYB7" s="254"/>
      <c r="KYC7" s="254"/>
      <c r="KYD7" s="254"/>
      <c r="KYE7" s="254"/>
      <c r="KYF7" s="254"/>
      <c r="KYG7" s="254"/>
      <c r="KYH7" s="254"/>
      <c r="KYI7" s="254"/>
      <c r="KYJ7" s="254"/>
      <c r="KYK7" s="254"/>
      <c r="KYL7" s="254"/>
      <c r="KYM7" s="254"/>
      <c r="KYN7" s="254"/>
      <c r="KYO7" s="254"/>
      <c r="KYP7" s="254"/>
      <c r="KYQ7" s="254"/>
      <c r="KYR7" s="254"/>
      <c r="KYS7" s="254"/>
      <c r="KYT7" s="254"/>
      <c r="KYU7" s="254"/>
      <c r="KYV7" s="254"/>
      <c r="KYW7" s="254"/>
      <c r="KYX7" s="254"/>
      <c r="KYY7" s="254"/>
      <c r="KYZ7" s="254"/>
      <c r="KZA7" s="254"/>
      <c r="KZB7" s="254"/>
      <c r="KZC7" s="254"/>
      <c r="KZD7" s="254"/>
      <c r="KZE7" s="254"/>
      <c r="KZF7" s="254"/>
      <c r="KZG7" s="254"/>
      <c r="KZH7" s="254"/>
      <c r="KZI7" s="254"/>
      <c r="KZJ7" s="254"/>
      <c r="KZK7" s="254"/>
      <c r="KZL7" s="254"/>
      <c r="KZM7" s="254"/>
      <c r="KZN7" s="254"/>
      <c r="KZO7" s="254"/>
      <c r="KZP7" s="254"/>
      <c r="KZQ7" s="254"/>
      <c r="KZR7" s="254"/>
      <c r="KZS7" s="254"/>
      <c r="KZT7" s="254"/>
      <c r="KZU7" s="254"/>
      <c r="KZV7" s="254"/>
      <c r="KZW7" s="254"/>
      <c r="KZX7" s="254"/>
      <c r="KZY7" s="254"/>
      <c r="KZZ7" s="254"/>
      <c r="LAA7" s="254"/>
      <c r="LAB7" s="254"/>
      <c r="LAC7" s="254"/>
      <c r="LAD7" s="254"/>
      <c r="LAE7" s="254"/>
      <c r="LAF7" s="254"/>
      <c r="LAG7" s="254"/>
      <c r="LAH7" s="254"/>
      <c r="LAI7" s="254"/>
      <c r="LAJ7" s="254"/>
      <c r="LAK7" s="254"/>
      <c r="LAL7" s="254"/>
      <c r="LAM7" s="254"/>
      <c r="LAN7" s="254"/>
      <c r="LAO7" s="254"/>
      <c r="LAP7" s="254"/>
      <c r="LAQ7" s="254"/>
      <c r="LAR7" s="254"/>
      <c r="LAS7" s="254"/>
      <c r="LAT7" s="254"/>
      <c r="LAU7" s="254"/>
      <c r="LAV7" s="254"/>
      <c r="LAW7" s="254"/>
      <c r="LAX7" s="254"/>
      <c r="LAY7" s="254"/>
      <c r="LAZ7" s="254"/>
      <c r="LBA7" s="254"/>
      <c r="LBB7" s="254"/>
      <c r="LBC7" s="254"/>
      <c r="LBD7" s="254"/>
      <c r="LBE7" s="254"/>
      <c r="LBF7" s="254"/>
      <c r="LBG7" s="254"/>
      <c r="LBH7" s="254"/>
      <c r="LBI7" s="254"/>
      <c r="LBJ7" s="254"/>
      <c r="LBK7" s="254"/>
      <c r="LBL7" s="254"/>
      <c r="LBM7" s="254"/>
      <c r="LBN7" s="254"/>
      <c r="LBO7" s="254"/>
      <c r="LBP7" s="254"/>
      <c r="LBQ7" s="254"/>
      <c r="LBR7" s="254"/>
      <c r="LBS7" s="254"/>
      <c r="LBT7" s="254"/>
      <c r="LBU7" s="254"/>
      <c r="LBV7" s="254"/>
      <c r="LBW7" s="254"/>
      <c r="LBX7" s="254"/>
      <c r="LBY7" s="254"/>
      <c r="LBZ7" s="254"/>
      <c r="LCA7" s="254"/>
      <c r="LCB7" s="254"/>
      <c r="LCC7" s="254"/>
      <c r="LCD7" s="254"/>
      <c r="LCE7" s="254"/>
      <c r="LCF7" s="254"/>
      <c r="LCG7" s="254"/>
      <c r="LCH7" s="254"/>
      <c r="LCI7" s="254"/>
      <c r="LCJ7" s="254"/>
      <c r="LCK7" s="254"/>
      <c r="LCL7" s="254"/>
      <c r="LCM7" s="254"/>
      <c r="LCN7" s="254"/>
      <c r="LCO7" s="254"/>
      <c r="LCP7" s="254"/>
      <c r="LCQ7" s="254"/>
      <c r="LCR7" s="254"/>
      <c r="LCS7" s="254"/>
      <c r="LCT7" s="254"/>
      <c r="LCU7" s="254"/>
      <c r="LCV7" s="254"/>
      <c r="LCW7" s="254"/>
      <c r="LCX7" s="254"/>
      <c r="LCY7" s="254"/>
      <c r="LCZ7" s="254"/>
      <c r="LDA7" s="254"/>
      <c r="LDB7" s="254"/>
      <c r="LDC7" s="254"/>
      <c r="LDD7" s="254"/>
      <c r="LDE7" s="254"/>
      <c r="LDF7" s="254"/>
      <c r="LDG7" s="254"/>
      <c r="LDH7" s="254"/>
      <c r="LDI7" s="254"/>
      <c r="LDJ7" s="254"/>
      <c r="LDK7" s="254"/>
      <c r="LDL7" s="254"/>
      <c r="LDM7" s="254"/>
      <c r="LDN7" s="254"/>
      <c r="LDO7" s="254"/>
      <c r="LDP7" s="254"/>
      <c r="LDQ7" s="254"/>
      <c r="LDR7" s="254"/>
      <c r="LDS7" s="254"/>
      <c r="LDT7" s="254"/>
      <c r="LDU7" s="254"/>
      <c r="LDV7" s="254"/>
      <c r="LDW7" s="254"/>
      <c r="LDX7" s="254"/>
      <c r="LDY7" s="254"/>
      <c r="LDZ7" s="254"/>
      <c r="LEA7" s="254"/>
      <c r="LEB7" s="254"/>
      <c r="LEC7" s="254"/>
      <c r="LED7" s="254"/>
      <c r="LEE7" s="254"/>
      <c r="LEF7" s="254"/>
      <c r="LEG7" s="254"/>
      <c r="LEH7" s="254"/>
      <c r="LEI7" s="254"/>
      <c r="LEJ7" s="254"/>
      <c r="LEK7" s="254"/>
      <c r="LEL7" s="254"/>
      <c r="LEM7" s="254"/>
      <c r="LEN7" s="254"/>
      <c r="LEO7" s="254"/>
      <c r="LEP7" s="254"/>
      <c r="LEQ7" s="254"/>
      <c r="LER7" s="254"/>
      <c r="LES7" s="254"/>
      <c r="LET7" s="254"/>
      <c r="LEU7" s="254"/>
      <c r="LEV7" s="254"/>
      <c r="LEW7" s="254"/>
      <c r="LEX7" s="254"/>
      <c r="LEY7" s="254"/>
      <c r="LEZ7" s="254"/>
      <c r="LFA7" s="254"/>
      <c r="LFB7" s="254"/>
      <c r="LFC7" s="254"/>
      <c r="LFD7" s="254"/>
      <c r="LFE7" s="254"/>
      <c r="LFF7" s="254"/>
      <c r="LFG7" s="254"/>
      <c r="LFH7" s="254"/>
      <c r="LFI7" s="254"/>
      <c r="LFJ7" s="254"/>
      <c r="LFK7" s="254"/>
      <c r="LFL7" s="254"/>
      <c r="LFM7" s="254"/>
      <c r="LFN7" s="254"/>
      <c r="LFO7" s="254"/>
      <c r="LFP7" s="254"/>
      <c r="LFQ7" s="254"/>
      <c r="LFR7" s="254"/>
      <c r="LFS7" s="254"/>
      <c r="LFT7" s="254"/>
      <c r="LFU7" s="254"/>
      <c r="LFV7" s="254"/>
      <c r="LFW7" s="254"/>
      <c r="LFX7" s="254"/>
      <c r="LFY7" s="254"/>
      <c r="LFZ7" s="254"/>
      <c r="LGA7" s="254"/>
      <c r="LGB7" s="254"/>
      <c r="LGC7" s="254"/>
      <c r="LGD7" s="254"/>
      <c r="LGE7" s="254"/>
      <c r="LGF7" s="254"/>
      <c r="LGG7" s="254"/>
      <c r="LGH7" s="254"/>
      <c r="LGI7" s="254"/>
      <c r="LGJ7" s="254"/>
      <c r="LGK7" s="254"/>
      <c r="LGL7" s="254"/>
      <c r="LGM7" s="254"/>
      <c r="LGN7" s="254"/>
      <c r="LGO7" s="254"/>
      <c r="LGP7" s="254"/>
      <c r="LGQ7" s="254"/>
      <c r="LGR7" s="254"/>
      <c r="LGS7" s="254"/>
      <c r="LGT7" s="254"/>
      <c r="LGU7" s="254"/>
      <c r="LGV7" s="254"/>
      <c r="LGW7" s="254"/>
      <c r="LGX7" s="254"/>
      <c r="LGY7" s="254"/>
      <c r="LGZ7" s="254"/>
      <c r="LHA7" s="254"/>
      <c r="LHB7" s="254"/>
      <c r="LHC7" s="254"/>
      <c r="LHD7" s="254"/>
      <c r="LHE7" s="254"/>
      <c r="LHF7" s="254"/>
      <c r="LHG7" s="254"/>
      <c r="LHH7" s="254"/>
      <c r="LHI7" s="254"/>
      <c r="LHJ7" s="254"/>
      <c r="LHK7" s="254"/>
      <c r="LHL7" s="254"/>
      <c r="LHM7" s="254"/>
      <c r="LHN7" s="254"/>
      <c r="LHO7" s="254"/>
      <c r="LHP7" s="254"/>
      <c r="LHQ7" s="254"/>
      <c r="LHR7" s="254"/>
      <c r="LHS7" s="254"/>
      <c r="LHT7" s="254"/>
      <c r="LHU7" s="254"/>
      <c r="LHV7" s="254"/>
      <c r="LHW7" s="254"/>
      <c r="LHX7" s="254"/>
      <c r="LHY7" s="254"/>
      <c r="LHZ7" s="254"/>
      <c r="LIA7" s="254"/>
      <c r="LIB7" s="254"/>
      <c r="LIC7" s="254"/>
      <c r="LID7" s="254"/>
      <c r="LIE7" s="254"/>
      <c r="LIF7" s="254"/>
      <c r="LIG7" s="254"/>
      <c r="LIH7" s="254"/>
      <c r="LII7" s="254"/>
      <c r="LIJ7" s="254"/>
      <c r="LIK7" s="254"/>
      <c r="LIL7" s="254"/>
      <c r="LIM7" s="254"/>
      <c r="LIN7" s="254"/>
      <c r="LIO7" s="254"/>
      <c r="LIP7" s="254"/>
      <c r="LIQ7" s="254"/>
      <c r="LIR7" s="254"/>
      <c r="LIS7" s="254"/>
      <c r="LIT7" s="254"/>
      <c r="LIU7" s="254"/>
      <c r="LIV7" s="254"/>
      <c r="LIW7" s="254"/>
      <c r="LIX7" s="254"/>
      <c r="LIY7" s="254"/>
      <c r="LIZ7" s="254"/>
      <c r="LJA7" s="254"/>
      <c r="LJB7" s="254"/>
      <c r="LJC7" s="254"/>
      <c r="LJD7" s="254"/>
      <c r="LJE7" s="254"/>
      <c r="LJF7" s="254"/>
      <c r="LJG7" s="254"/>
      <c r="LJH7" s="254"/>
      <c r="LJI7" s="254"/>
      <c r="LJJ7" s="254"/>
      <c r="LJK7" s="254"/>
      <c r="LJL7" s="254"/>
      <c r="LJM7" s="254"/>
      <c r="LJN7" s="254"/>
      <c r="LJO7" s="254"/>
      <c r="LJP7" s="254"/>
      <c r="LJQ7" s="254"/>
      <c r="LJR7" s="254"/>
      <c r="LJS7" s="254"/>
      <c r="LJT7" s="254"/>
      <c r="LJU7" s="254"/>
      <c r="LJV7" s="254"/>
      <c r="LJW7" s="254"/>
      <c r="LJX7" s="254"/>
      <c r="LJY7" s="254"/>
      <c r="LJZ7" s="254"/>
      <c r="LKA7" s="254"/>
      <c r="LKB7" s="254"/>
      <c r="LKC7" s="254"/>
      <c r="LKD7" s="254"/>
      <c r="LKE7" s="254"/>
      <c r="LKF7" s="254"/>
      <c r="LKG7" s="254"/>
      <c r="LKH7" s="254"/>
      <c r="LKI7" s="254"/>
      <c r="LKJ7" s="254"/>
      <c r="LKK7" s="254"/>
      <c r="LKL7" s="254"/>
      <c r="LKM7" s="254"/>
      <c r="LKN7" s="254"/>
      <c r="LKO7" s="254"/>
      <c r="LKP7" s="254"/>
      <c r="LKQ7" s="254"/>
      <c r="LKR7" s="254"/>
      <c r="LKS7" s="254"/>
      <c r="LKT7" s="254"/>
      <c r="LKU7" s="254"/>
      <c r="LKV7" s="254"/>
      <c r="LKW7" s="254"/>
      <c r="LKX7" s="254"/>
      <c r="LKY7" s="254"/>
      <c r="LKZ7" s="254"/>
      <c r="LLA7" s="254"/>
      <c r="LLB7" s="254"/>
      <c r="LLC7" s="254"/>
      <c r="LLD7" s="254"/>
      <c r="LLE7" s="254"/>
      <c r="LLF7" s="254"/>
      <c r="LLG7" s="254"/>
      <c r="LLH7" s="254"/>
      <c r="LLI7" s="254"/>
      <c r="LLJ7" s="254"/>
      <c r="LLK7" s="254"/>
      <c r="LLL7" s="254"/>
      <c r="LLM7" s="254"/>
      <c r="LLN7" s="254"/>
      <c r="LLO7" s="254"/>
      <c r="LLP7" s="254"/>
      <c r="LLQ7" s="254"/>
      <c r="LLR7" s="254"/>
      <c r="LLS7" s="254"/>
      <c r="LLT7" s="254"/>
      <c r="LLU7" s="254"/>
      <c r="LLV7" s="254"/>
      <c r="LLW7" s="254"/>
      <c r="LLX7" s="254"/>
      <c r="LLY7" s="254"/>
      <c r="LLZ7" s="254"/>
      <c r="LMA7" s="254"/>
      <c r="LMB7" s="254"/>
      <c r="LMC7" s="254"/>
      <c r="LMD7" s="254"/>
      <c r="LME7" s="254"/>
      <c r="LMF7" s="254"/>
      <c r="LMG7" s="254"/>
      <c r="LMH7" s="254"/>
      <c r="LMI7" s="254"/>
      <c r="LMJ7" s="254"/>
      <c r="LMK7" s="254"/>
      <c r="LML7" s="254"/>
      <c r="LMM7" s="254"/>
      <c r="LMN7" s="254"/>
      <c r="LMO7" s="254"/>
      <c r="LMP7" s="254"/>
      <c r="LMQ7" s="254"/>
      <c r="LMR7" s="254"/>
      <c r="LMS7" s="254"/>
      <c r="LMT7" s="254"/>
      <c r="LMU7" s="254"/>
      <c r="LMV7" s="254"/>
      <c r="LMW7" s="254"/>
      <c r="LMX7" s="254"/>
      <c r="LMY7" s="254"/>
      <c r="LMZ7" s="254"/>
      <c r="LNA7" s="254"/>
      <c r="LNB7" s="254"/>
      <c r="LNC7" s="254"/>
      <c r="LND7" s="254"/>
      <c r="LNE7" s="254"/>
      <c r="LNF7" s="254"/>
      <c r="LNG7" s="254"/>
      <c r="LNH7" s="254"/>
      <c r="LNI7" s="254"/>
      <c r="LNJ7" s="254"/>
      <c r="LNK7" s="254"/>
      <c r="LNL7" s="254"/>
      <c r="LNM7" s="254"/>
      <c r="LNN7" s="254"/>
      <c r="LNO7" s="254"/>
      <c r="LNP7" s="254"/>
      <c r="LNQ7" s="254"/>
      <c r="LNR7" s="254"/>
      <c r="LNS7" s="254"/>
      <c r="LNT7" s="254"/>
      <c r="LNU7" s="254"/>
      <c r="LNV7" s="254"/>
      <c r="LNW7" s="254"/>
      <c r="LNX7" s="254"/>
      <c r="LNY7" s="254"/>
      <c r="LNZ7" s="254"/>
      <c r="LOA7" s="254"/>
      <c r="LOB7" s="254"/>
      <c r="LOC7" s="254"/>
      <c r="LOD7" s="254"/>
      <c r="LOE7" s="254"/>
      <c r="LOF7" s="254"/>
      <c r="LOG7" s="254"/>
      <c r="LOH7" s="254"/>
      <c r="LOI7" s="254"/>
      <c r="LOJ7" s="254"/>
      <c r="LOK7" s="254"/>
      <c r="LOL7" s="254"/>
      <c r="LOM7" s="254"/>
      <c r="LON7" s="254"/>
      <c r="LOO7" s="254"/>
      <c r="LOP7" s="254"/>
      <c r="LOQ7" s="254"/>
      <c r="LOR7" s="254"/>
      <c r="LOS7" s="254"/>
      <c r="LOT7" s="254"/>
      <c r="LOU7" s="254"/>
      <c r="LOV7" s="254"/>
      <c r="LOW7" s="254"/>
      <c r="LOX7" s="254"/>
      <c r="LOY7" s="254"/>
      <c r="LOZ7" s="254"/>
      <c r="LPA7" s="254"/>
      <c r="LPB7" s="254"/>
      <c r="LPC7" s="254"/>
      <c r="LPD7" s="254"/>
      <c r="LPE7" s="254"/>
      <c r="LPF7" s="254"/>
      <c r="LPG7" s="254"/>
      <c r="LPH7" s="254"/>
      <c r="LPI7" s="254"/>
      <c r="LPJ7" s="254"/>
      <c r="LPK7" s="254"/>
      <c r="LPL7" s="254"/>
      <c r="LPM7" s="254"/>
      <c r="LPN7" s="254"/>
      <c r="LPO7" s="254"/>
      <c r="LPP7" s="254"/>
      <c r="LPQ7" s="254"/>
      <c r="LPR7" s="254"/>
      <c r="LPS7" s="254"/>
      <c r="LPT7" s="254"/>
      <c r="LPU7" s="254"/>
      <c r="LPV7" s="254"/>
      <c r="LPW7" s="254"/>
      <c r="LPX7" s="254"/>
      <c r="LPY7" s="254"/>
      <c r="LPZ7" s="254"/>
      <c r="LQA7" s="254"/>
      <c r="LQB7" s="254"/>
      <c r="LQC7" s="254"/>
      <c r="LQD7" s="254"/>
      <c r="LQE7" s="254"/>
      <c r="LQF7" s="254"/>
      <c r="LQG7" s="254"/>
      <c r="LQH7" s="254"/>
      <c r="LQI7" s="254"/>
      <c r="LQJ7" s="254"/>
      <c r="LQK7" s="254"/>
      <c r="LQL7" s="254"/>
      <c r="LQM7" s="254"/>
      <c r="LQN7" s="254"/>
      <c r="LQO7" s="254"/>
      <c r="LQP7" s="254"/>
      <c r="LQQ7" s="254"/>
      <c r="LQR7" s="254"/>
      <c r="LQS7" s="254"/>
      <c r="LQT7" s="254"/>
      <c r="LQU7" s="254"/>
      <c r="LQV7" s="254"/>
      <c r="LQW7" s="254"/>
      <c r="LQX7" s="254"/>
      <c r="LQY7" s="254"/>
      <c r="LQZ7" s="254"/>
      <c r="LRA7" s="254"/>
      <c r="LRB7" s="254"/>
      <c r="LRC7" s="254"/>
      <c r="LRD7" s="254"/>
      <c r="LRE7" s="254"/>
      <c r="LRF7" s="254"/>
      <c r="LRG7" s="254"/>
      <c r="LRH7" s="254"/>
      <c r="LRI7" s="254"/>
      <c r="LRJ7" s="254"/>
      <c r="LRK7" s="254"/>
      <c r="LRL7" s="254"/>
      <c r="LRM7" s="254"/>
      <c r="LRN7" s="254"/>
      <c r="LRO7" s="254"/>
      <c r="LRP7" s="254"/>
      <c r="LRQ7" s="254"/>
      <c r="LRR7" s="254"/>
      <c r="LRS7" s="254"/>
      <c r="LRT7" s="254"/>
      <c r="LRU7" s="254"/>
      <c r="LRV7" s="254"/>
      <c r="LRW7" s="254"/>
      <c r="LRX7" s="254"/>
      <c r="LRY7" s="254"/>
      <c r="LRZ7" s="254"/>
      <c r="LSA7" s="254"/>
      <c r="LSB7" s="254"/>
      <c r="LSC7" s="254"/>
      <c r="LSD7" s="254"/>
      <c r="LSE7" s="254"/>
      <c r="LSF7" s="254"/>
      <c r="LSG7" s="254"/>
      <c r="LSH7" s="254"/>
      <c r="LSI7" s="254"/>
      <c r="LSJ7" s="254"/>
      <c r="LSK7" s="254"/>
      <c r="LSL7" s="254"/>
      <c r="LSM7" s="254"/>
      <c r="LSN7" s="254"/>
      <c r="LSO7" s="254"/>
      <c r="LSP7" s="254"/>
      <c r="LSQ7" s="254"/>
      <c r="LSR7" s="254"/>
      <c r="LSS7" s="254"/>
      <c r="LST7" s="254"/>
      <c r="LSU7" s="254"/>
      <c r="LSV7" s="254"/>
      <c r="LSW7" s="254"/>
      <c r="LSX7" s="254"/>
      <c r="LSY7" s="254"/>
      <c r="LSZ7" s="254"/>
      <c r="LTA7" s="254"/>
      <c r="LTB7" s="254"/>
      <c r="LTC7" s="254"/>
      <c r="LTD7" s="254"/>
      <c r="LTE7" s="254"/>
      <c r="LTF7" s="254"/>
      <c r="LTG7" s="254"/>
      <c r="LTH7" s="254"/>
      <c r="LTI7" s="254"/>
      <c r="LTJ7" s="254"/>
      <c r="LTK7" s="254"/>
      <c r="LTL7" s="254"/>
      <c r="LTM7" s="254"/>
      <c r="LTN7" s="254"/>
      <c r="LTO7" s="254"/>
      <c r="LTP7" s="254"/>
      <c r="LTQ7" s="254"/>
      <c r="LTR7" s="254"/>
      <c r="LTS7" s="254"/>
      <c r="LTT7" s="254"/>
      <c r="LTU7" s="254"/>
      <c r="LTV7" s="254"/>
      <c r="LTW7" s="254"/>
      <c r="LTX7" s="254"/>
      <c r="LTY7" s="254"/>
      <c r="LTZ7" s="254"/>
      <c r="LUA7" s="254"/>
      <c r="LUB7" s="254"/>
      <c r="LUC7" s="254"/>
      <c r="LUD7" s="254"/>
      <c r="LUE7" s="254"/>
      <c r="LUF7" s="254"/>
      <c r="LUG7" s="254"/>
      <c r="LUH7" s="254"/>
      <c r="LUI7" s="254"/>
      <c r="LUJ7" s="254"/>
      <c r="LUK7" s="254"/>
      <c r="LUL7" s="254"/>
      <c r="LUM7" s="254"/>
      <c r="LUN7" s="254"/>
      <c r="LUO7" s="254"/>
      <c r="LUP7" s="254"/>
      <c r="LUQ7" s="254"/>
      <c r="LUR7" s="254"/>
      <c r="LUS7" s="254"/>
      <c r="LUT7" s="254"/>
      <c r="LUU7" s="254"/>
      <c r="LUV7" s="254"/>
      <c r="LUW7" s="254"/>
      <c r="LUX7" s="254"/>
      <c r="LUY7" s="254"/>
      <c r="LUZ7" s="254"/>
      <c r="LVA7" s="254"/>
      <c r="LVB7" s="254"/>
      <c r="LVC7" s="254"/>
      <c r="LVD7" s="254"/>
      <c r="LVE7" s="254"/>
      <c r="LVF7" s="254"/>
      <c r="LVG7" s="254"/>
      <c r="LVH7" s="254"/>
      <c r="LVI7" s="254"/>
      <c r="LVJ7" s="254"/>
      <c r="LVK7" s="254"/>
      <c r="LVL7" s="254"/>
      <c r="LVM7" s="254"/>
      <c r="LVN7" s="254"/>
      <c r="LVO7" s="254"/>
      <c r="LVP7" s="254"/>
      <c r="LVQ7" s="254"/>
      <c r="LVR7" s="254"/>
      <c r="LVS7" s="254"/>
      <c r="LVT7" s="254"/>
      <c r="LVU7" s="254"/>
      <c r="LVV7" s="254"/>
      <c r="LVW7" s="254"/>
      <c r="LVX7" s="254"/>
      <c r="LVY7" s="254"/>
      <c r="LVZ7" s="254"/>
      <c r="LWA7" s="254"/>
      <c r="LWB7" s="254"/>
      <c r="LWC7" s="254"/>
      <c r="LWD7" s="254"/>
      <c r="LWE7" s="254"/>
      <c r="LWF7" s="254"/>
      <c r="LWG7" s="254"/>
      <c r="LWH7" s="254"/>
      <c r="LWI7" s="254"/>
      <c r="LWJ7" s="254"/>
      <c r="LWK7" s="254"/>
      <c r="LWL7" s="254"/>
      <c r="LWM7" s="254"/>
      <c r="LWN7" s="254"/>
      <c r="LWO7" s="254"/>
      <c r="LWP7" s="254"/>
      <c r="LWQ7" s="254"/>
      <c r="LWR7" s="254"/>
      <c r="LWS7" s="254"/>
      <c r="LWT7" s="254"/>
      <c r="LWU7" s="254"/>
      <c r="LWV7" s="254"/>
      <c r="LWW7" s="254"/>
      <c r="LWX7" s="254"/>
      <c r="LWY7" s="254"/>
      <c r="LWZ7" s="254"/>
      <c r="LXA7" s="254"/>
      <c r="LXB7" s="254"/>
      <c r="LXC7" s="254"/>
      <c r="LXD7" s="254"/>
      <c r="LXE7" s="254"/>
      <c r="LXF7" s="254"/>
      <c r="LXG7" s="254"/>
      <c r="LXH7" s="254"/>
      <c r="LXI7" s="254"/>
      <c r="LXJ7" s="254"/>
      <c r="LXK7" s="254"/>
      <c r="LXL7" s="254"/>
      <c r="LXM7" s="254"/>
      <c r="LXN7" s="254"/>
      <c r="LXO7" s="254"/>
      <c r="LXP7" s="254"/>
      <c r="LXQ7" s="254"/>
      <c r="LXR7" s="254"/>
      <c r="LXS7" s="254"/>
      <c r="LXT7" s="254"/>
      <c r="LXU7" s="254"/>
      <c r="LXV7" s="254"/>
      <c r="LXW7" s="254"/>
      <c r="LXX7" s="254"/>
      <c r="LXY7" s="254"/>
      <c r="LXZ7" s="254"/>
      <c r="LYA7" s="254"/>
      <c r="LYB7" s="254"/>
      <c r="LYC7" s="254"/>
      <c r="LYD7" s="254"/>
      <c r="LYE7" s="254"/>
      <c r="LYF7" s="254"/>
      <c r="LYG7" s="254"/>
      <c r="LYH7" s="254"/>
      <c r="LYI7" s="254"/>
      <c r="LYJ7" s="254"/>
      <c r="LYK7" s="254"/>
      <c r="LYL7" s="254"/>
      <c r="LYM7" s="254"/>
      <c r="LYN7" s="254"/>
      <c r="LYO7" s="254"/>
      <c r="LYP7" s="254"/>
      <c r="LYQ7" s="254"/>
      <c r="LYR7" s="254"/>
      <c r="LYS7" s="254"/>
      <c r="LYT7" s="254"/>
      <c r="LYU7" s="254"/>
      <c r="LYV7" s="254"/>
      <c r="LYW7" s="254"/>
      <c r="LYX7" s="254"/>
      <c r="LYY7" s="254"/>
      <c r="LYZ7" s="254"/>
      <c r="LZA7" s="254"/>
      <c r="LZB7" s="254"/>
      <c r="LZC7" s="254"/>
      <c r="LZD7" s="254"/>
      <c r="LZE7" s="254"/>
      <c r="LZF7" s="254"/>
      <c r="LZG7" s="254"/>
      <c r="LZH7" s="254"/>
      <c r="LZI7" s="254"/>
      <c r="LZJ7" s="254"/>
      <c r="LZK7" s="254"/>
      <c r="LZL7" s="254"/>
      <c r="LZM7" s="254"/>
      <c r="LZN7" s="254"/>
      <c r="LZO7" s="254"/>
      <c r="LZP7" s="254"/>
      <c r="LZQ7" s="254"/>
      <c r="LZR7" s="254"/>
      <c r="LZS7" s="254"/>
      <c r="LZT7" s="254"/>
      <c r="LZU7" s="254"/>
      <c r="LZV7" s="254"/>
      <c r="LZW7" s="254"/>
      <c r="LZX7" s="254"/>
      <c r="LZY7" s="254"/>
      <c r="LZZ7" s="254"/>
      <c r="MAA7" s="254"/>
      <c r="MAB7" s="254"/>
      <c r="MAC7" s="254"/>
      <c r="MAD7" s="254"/>
      <c r="MAE7" s="254"/>
      <c r="MAF7" s="254"/>
      <c r="MAG7" s="254"/>
      <c r="MAH7" s="254"/>
      <c r="MAI7" s="254"/>
      <c r="MAJ7" s="254"/>
      <c r="MAK7" s="254"/>
      <c r="MAL7" s="254"/>
      <c r="MAM7" s="254"/>
      <c r="MAN7" s="254"/>
      <c r="MAO7" s="254"/>
      <c r="MAP7" s="254"/>
      <c r="MAQ7" s="254"/>
      <c r="MAR7" s="254"/>
      <c r="MAS7" s="254"/>
      <c r="MAT7" s="254"/>
      <c r="MAU7" s="254"/>
      <c r="MAV7" s="254"/>
      <c r="MAW7" s="254"/>
      <c r="MAX7" s="254"/>
      <c r="MAY7" s="254"/>
      <c r="MAZ7" s="254"/>
      <c r="MBA7" s="254"/>
      <c r="MBB7" s="254"/>
      <c r="MBC7" s="254"/>
      <c r="MBD7" s="254"/>
      <c r="MBE7" s="254"/>
      <c r="MBF7" s="254"/>
      <c r="MBG7" s="254"/>
      <c r="MBH7" s="254"/>
      <c r="MBI7" s="254"/>
      <c r="MBJ7" s="254"/>
      <c r="MBK7" s="254"/>
      <c r="MBL7" s="254"/>
      <c r="MBM7" s="254"/>
      <c r="MBN7" s="254"/>
      <c r="MBO7" s="254"/>
      <c r="MBP7" s="254"/>
      <c r="MBQ7" s="254"/>
      <c r="MBR7" s="254"/>
      <c r="MBS7" s="254"/>
      <c r="MBT7" s="254"/>
      <c r="MBU7" s="254"/>
      <c r="MBV7" s="254"/>
      <c r="MBW7" s="254"/>
      <c r="MBX7" s="254"/>
      <c r="MBY7" s="254"/>
      <c r="MBZ7" s="254"/>
      <c r="MCA7" s="254"/>
      <c r="MCB7" s="254"/>
      <c r="MCC7" s="254"/>
      <c r="MCD7" s="254"/>
      <c r="MCE7" s="254"/>
      <c r="MCF7" s="254"/>
      <c r="MCG7" s="254"/>
      <c r="MCH7" s="254"/>
      <c r="MCI7" s="254"/>
      <c r="MCJ7" s="254"/>
      <c r="MCK7" s="254"/>
      <c r="MCL7" s="254"/>
      <c r="MCM7" s="254"/>
      <c r="MCN7" s="254"/>
      <c r="MCO7" s="254"/>
      <c r="MCP7" s="254"/>
      <c r="MCQ7" s="254"/>
      <c r="MCR7" s="254"/>
      <c r="MCS7" s="254"/>
      <c r="MCT7" s="254"/>
      <c r="MCU7" s="254"/>
      <c r="MCV7" s="254"/>
      <c r="MCW7" s="254"/>
      <c r="MCX7" s="254"/>
      <c r="MCY7" s="254"/>
      <c r="MCZ7" s="254"/>
      <c r="MDA7" s="254"/>
      <c r="MDB7" s="254"/>
      <c r="MDC7" s="254"/>
      <c r="MDD7" s="254"/>
      <c r="MDE7" s="254"/>
      <c r="MDF7" s="254"/>
      <c r="MDG7" s="254"/>
      <c r="MDH7" s="254"/>
      <c r="MDI7" s="254"/>
      <c r="MDJ7" s="254"/>
      <c r="MDK7" s="254"/>
      <c r="MDL7" s="254"/>
      <c r="MDM7" s="254"/>
      <c r="MDN7" s="254"/>
      <c r="MDO7" s="254"/>
      <c r="MDP7" s="254"/>
      <c r="MDQ7" s="254"/>
      <c r="MDR7" s="254"/>
      <c r="MDS7" s="254"/>
      <c r="MDT7" s="254"/>
      <c r="MDU7" s="254"/>
      <c r="MDV7" s="254"/>
      <c r="MDW7" s="254"/>
      <c r="MDX7" s="254"/>
      <c r="MDY7" s="254"/>
      <c r="MDZ7" s="254"/>
      <c r="MEA7" s="254"/>
      <c r="MEB7" s="254"/>
      <c r="MEC7" s="254"/>
      <c r="MED7" s="254"/>
      <c r="MEE7" s="254"/>
      <c r="MEF7" s="254"/>
      <c r="MEG7" s="254"/>
      <c r="MEH7" s="254"/>
      <c r="MEI7" s="254"/>
      <c r="MEJ7" s="254"/>
      <c r="MEK7" s="254"/>
      <c r="MEL7" s="254"/>
      <c r="MEM7" s="254"/>
      <c r="MEN7" s="254"/>
      <c r="MEO7" s="254"/>
      <c r="MEP7" s="254"/>
      <c r="MEQ7" s="254"/>
      <c r="MER7" s="254"/>
      <c r="MES7" s="254"/>
      <c r="MET7" s="254"/>
      <c r="MEU7" s="254"/>
      <c r="MEV7" s="254"/>
      <c r="MEW7" s="254"/>
      <c r="MEX7" s="254"/>
      <c r="MEY7" s="254"/>
      <c r="MEZ7" s="254"/>
      <c r="MFA7" s="254"/>
      <c r="MFB7" s="254"/>
      <c r="MFC7" s="254"/>
      <c r="MFD7" s="254"/>
      <c r="MFE7" s="254"/>
      <c r="MFF7" s="254"/>
      <c r="MFG7" s="254"/>
      <c r="MFH7" s="254"/>
      <c r="MFI7" s="254"/>
      <c r="MFJ7" s="254"/>
      <c r="MFK7" s="254"/>
      <c r="MFL7" s="254"/>
      <c r="MFM7" s="254"/>
      <c r="MFN7" s="254"/>
      <c r="MFO7" s="254"/>
      <c r="MFP7" s="254"/>
      <c r="MFQ7" s="254"/>
      <c r="MFR7" s="254"/>
      <c r="MFS7" s="254"/>
      <c r="MFT7" s="254"/>
      <c r="MFU7" s="254"/>
      <c r="MFV7" s="254"/>
      <c r="MFW7" s="254"/>
      <c r="MFX7" s="254"/>
      <c r="MFY7" s="254"/>
      <c r="MFZ7" s="254"/>
      <c r="MGA7" s="254"/>
      <c r="MGB7" s="254"/>
      <c r="MGC7" s="254"/>
      <c r="MGD7" s="254"/>
      <c r="MGE7" s="254"/>
      <c r="MGF7" s="254"/>
      <c r="MGG7" s="254"/>
      <c r="MGH7" s="254"/>
      <c r="MGI7" s="254"/>
      <c r="MGJ7" s="254"/>
      <c r="MGK7" s="254"/>
      <c r="MGL7" s="254"/>
      <c r="MGM7" s="254"/>
      <c r="MGN7" s="254"/>
      <c r="MGO7" s="254"/>
      <c r="MGP7" s="254"/>
      <c r="MGQ7" s="254"/>
      <c r="MGR7" s="254"/>
      <c r="MGS7" s="254"/>
      <c r="MGT7" s="254"/>
      <c r="MGU7" s="254"/>
      <c r="MGV7" s="254"/>
      <c r="MGW7" s="254"/>
      <c r="MGX7" s="254"/>
      <c r="MGY7" s="254"/>
      <c r="MGZ7" s="254"/>
      <c r="MHA7" s="254"/>
      <c r="MHB7" s="254"/>
      <c r="MHC7" s="254"/>
      <c r="MHD7" s="254"/>
      <c r="MHE7" s="254"/>
      <c r="MHF7" s="254"/>
      <c r="MHG7" s="254"/>
      <c r="MHH7" s="254"/>
      <c r="MHI7" s="254"/>
      <c r="MHJ7" s="254"/>
      <c r="MHK7" s="254"/>
      <c r="MHL7" s="254"/>
      <c r="MHM7" s="254"/>
      <c r="MHN7" s="254"/>
      <c r="MHO7" s="254"/>
      <c r="MHP7" s="254"/>
      <c r="MHQ7" s="254"/>
      <c r="MHR7" s="254"/>
      <c r="MHS7" s="254"/>
      <c r="MHT7" s="254"/>
      <c r="MHU7" s="254"/>
      <c r="MHV7" s="254"/>
      <c r="MHW7" s="254"/>
      <c r="MHX7" s="254"/>
      <c r="MHY7" s="254"/>
      <c r="MHZ7" s="254"/>
      <c r="MIA7" s="254"/>
      <c r="MIB7" s="254"/>
      <c r="MIC7" s="254"/>
      <c r="MID7" s="254"/>
      <c r="MIE7" s="254"/>
      <c r="MIF7" s="254"/>
      <c r="MIG7" s="254"/>
      <c r="MIH7" s="254"/>
      <c r="MII7" s="254"/>
      <c r="MIJ7" s="254"/>
      <c r="MIK7" s="254"/>
      <c r="MIL7" s="254"/>
      <c r="MIM7" s="254"/>
      <c r="MIN7" s="254"/>
      <c r="MIO7" s="254"/>
      <c r="MIP7" s="254"/>
      <c r="MIQ7" s="254"/>
      <c r="MIR7" s="254"/>
      <c r="MIS7" s="254"/>
      <c r="MIT7" s="254"/>
      <c r="MIU7" s="254"/>
      <c r="MIV7" s="254"/>
      <c r="MIW7" s="254"/>
      <c r="MIX7" s="254"/>
      <c r="MIY7" s="254"/>
      <c r="MIZ7" s="254"/>
      <c r="MJA7" s="254"/>
      <c r="MJB7" s="254"/>
      <c r="MJC7" s="254"/>
      <c r="MJD7" s="254"/>
      <c r="MJE7" s="254"/>
      <c r="MJF7" s="254"/>
      <c r="MJG7" s="254"/>
      <c r="MJH7" s="254"/>
      <c r="MJI7" s="254"/>
      <c r="MJJ7" s="254"/>
      <c r="MJK7" s="254"/>
      <c r="MJL7" s="254"/>
      <c r="MJM7" s="254"/>
      <c r="MJN7" s="254"/>
      <c r="MJO7" s="254"/>
      <c r="MJP7" s="254"/>
      <c r="MJQ7" s="254"/>
      <c r="MJR7" s="254"/>
      <c r="MJS7" s="254"/>
      <c r="MJT7" s="254"/>
      <c r="MJU7" s="254"/>
      <c r="MJV7" s="254"/>
      <c r="MJW7" s="254"/>
      <c r="MJX7" s="254"/>
      <c r="MJY7" s="254"/>
      <c r="MJZ7" s="254"/>
      <c r="MKA7" s="254"/>
      <c r="MKB7" s="254"/>
      <c r="MKC7" s="254"/>
      <c r="MKD7" s="254"/>
      <c r="MKE7" s="254"/>
      <c r="MKF7" s="254"/>
      <c r="MKG7" s="254"/>
      <c r="MKH7" s="254"/>
      <c r="MKI7" s="254"/>
      <c r="MKJ7" s="254"/>
      <c r="MKK7" s="254"/>
      <c r="MKL7" s="254"/>
      <c r="MKM7" s="254"/>
      <c r="MKN7" s="254"/>
      <c r="MKO7" s="254"/>
      <c r="MKP7" s="254"/>
      <c r="MKQ7" s="254"/>
      <c r="MKR7" s="254"/>
      <c r="MKS7" s="254"/>
      <c r="MKT7" s="254"/>
      <c r="MKU7" s="254"/>
      <c r="MKV7" s="254"/>
      <c r="MKW7" s="254"/>
      <c r="MKX7" s="254"/>
      <c r="MKY7" s="254"/>
      <c r="MKZ7" s="254"/>
      <c r="MLA7" s="254"/>
      <c r="MLB7" s="254"/>
      <c r="MLC7" s="254"/>
      <c r="MLD7" s="254"/>
      <c r="MLE7" s="254"/>
      <c r="MLF7" s="254"/>
      <c r="MLG7" s="254"/>
      <c r="MLH7" s="254"/>
      <c r="MLI7" s="254"/>
      <c r="MLJ7" s="254"/>
      <c r="MLK7" s="254"/>
      <c r="MLL7" s="254"/>
      <c r="MLM7" s="254"/>
      <c r="MLN7" s="254"/>
      <c r="MLO7" s="254"/>
      <c r="MLP7" s="254"/>
      <c r="MLQ7" s="254"/>
      <c r="MLR7" s="254"/>
      <c r="MLS7" s="254"/>
      <c r="MLT7" s="254"/>
      <c r="MLU7" s="254"/>
      <c r="MLV7" s="254"/>
      <c r="MLW7" s="254"/>
      <c r="MLX7" s="254"/>
      <c r="MLY7" s="254"/>
      <c r="MLZ7" s="254"/>
      <c r="MMA7" s="254"/>
      <c r="MMB7" s="254"/>
      <c r="MMC7" s="254"/>
      <c r="MMD7" s="254"/>
      <c r="MME7" s="254"/>
      <c r="MMF7" s="254"/>
      <c r="MMG7" s="254"/>
      <c r="MMH7" s="254"/>
      <c r="MMI7" s="254"/>
      <c r="MMJ7" s="254"/>
      <c r="MMK7" s="254"/>
      <c r="MML7" s="254"/>
      <c r="MMM7" s="254"/>
      <c r="MMN7" s="254"/>
      <c r="MMO7" s="254"/>
      <c r="MMP7" s="254"/>
      <c r="MMQ7" s="254"/>
      <c r="MMR7" s="254"/>
      <c r="MMS7" s="254"/>
      <c r="MMT7" s="254"/>
      <c r="MMU7" s="254"/>
      <c r="MMV7" s="254"/>
      <c r="MMW7" s="254"/>
      <c r="MMX7" s="254"/>
      <c r="MMY7" s="254"/>
      <c r="MMZ7" s="254"/>
      <c r="MNA7" s="254"/>
      <c r="MNB7" s="254"/>
      <c r="MNC7" s="254"/>
      <c r="MND7" s="254"/>
      <c r="MNE7" s="254"/>
      <c r="MNF7" s="254"/>
      <c r="MNG7" s="254"/>
      <c r="MNH7" s="254"/>
      <c r="MNI7" s="254"/>
      <c r="MNJ7" s="254"/>
      <c r="MNK7" s="254"/>
      <c r="MNL7" s="254"/>
      <c r="MNM7" s="254"/>
      <c r="MNN7" s="254"/>
      <c r="MNO7" s="254"/>
      <c r="MNP7" s="254"/>
      <c r="MNQ7" s="254"/>
      <c r="MNR7" s="254"/>
      <c r="MNS7" s="254"/>
      <c r="MNT7" s="254"/>
      <c r="MNU7" s="254"/>
      <c r="MNV7" s="254"/>
      <c r="MNW7" s="254"/>
      <c r="MNX7" s="254"/>
      <c r="MNY7" s="254"/>
      <c r="MNZ7" s="254"/>
      <c r="MOA7" s="254"/>
      <c r="MOB7" s="254"/>
      <c r="MOC7" s="254"/>
      <c r="MOD7" s="254"/>
      <c r="MOE7" s="254"/>
      <c r="MOF7" s="254"/>
      <c r="MOG7" s="254"/>
      <c r="MOH7" s="254"/>
      <c r="MOI7" s="254"/>
      <c r="MOJ7" s="254"/>
      <c r="MOK7" s="254"/>
      <c r="MOL7" s="254"/>
      <c r="MOM7" s="254"/>
      <c r="MON7" s="254"/>
      <c r="MOO7" s="254"/>
      <c r="MOP7" s="254"/>
      <c r="MOQ7" s="254"/>
      <c r="MOR7" s="254"/>
      <c r="MOS7" s="254"/>
      <c r="MOT7" s="254"/>
      <c r="MOU7" s="254"/>
      <c r="MOV7" s="254"/>
      <c r="MOW7" s="254"/>
      <c r="MOX7" s="254"/>
      <c r="MOY7" s="254"/>
      <c r="MOZ7" s="254"/>
      <c r="MPA7" s="254"/>
      <c r="MPB7" s="254"/>
      <c r="MPC7" s="254"/>
      <c r="MPD7" s="254"/>
      <c r="MPE7" s="254"/>
      <c r="MPF7" s="254"/>
      <c r="MPG7" s="254"/>
      <c r="MPH7" s="254"/>
      <c r="MPI7" s="254"/>
      <c r="MPJ7" s="254"/>
      <c r="MPK7" s="254"/>
      <c r="MPL7" s="254"/>
      <c r="MPM7" s="254"/>
      <c r="MPN7" s="254"/>
      <c r="MPO7" s="254"/>
      <c r="MPP7" s="254"/>
      <c r="MPQ7" s="254"/>
      <c r="MPR7" s="254"/>
      <c r="MPS7" s="254"/>
      <c r="MPT7" s="254"/>
      <c r="MPU7" s="254"/>
      <c r="MPV7" s="254"/>
      <c r="MPW7" s="254"/>
      <c r="MPX7" s="254"/>
      <c r="MPY7" s="254"/>
      <c r="MPZ7" s="254"/>
      <c r="MQA7" s="254"/>
      <c r="MQB7" s="254"/>
      <c r="MQC7" s="254"/>
      <c r="MQD7" s="254"/>
      <c r="MQE7" s="254"/>
      <c r="MQF7" s="254"/>
      <c r="MQG7" s="254"/>
      <c r="MQH7" s="254"/>
      <c r="MQI7" s="254"/>
      <c r="MQJ7" s="254"/>
      <c r="MQK7" s="254"/>
      <c r="MQL7" s="254"/>
      <c r="MQM7" s="254"/>
      <c r="MQN7" s="254"/>
      <c r="MQO7" s="254"/>
      <c r="MQP7" s="254"/>
      <c r="MQQ7" s="254"/>
      <c r="MQR7" s="254"/>
      <c r="MQS7" s="254"/>
      <c r="MQT7" s="254"/>
      <c r="MQU7" s="254"/>
      <c r="MQV7" s="254"/>
      <c r="MQW7" s="254"/>
      <c r="MQX7" s="254"/>
      <c r="MQY7" s="254"/>
      <c r="MQZ7" s="254"/>
      <c r="MRA7" s="254"/>
      <c r="MRB7" s="254"/>
      <c r="MRC7" s="254"/>
      <c r="MRD7" s="254"/>
      <c r="MRE7" s="254"/>
      <c r="MRF7" s="254"/>
      <c r="MRG7" s="254"/>
      <c r="MRH7" s="254"/>
      <c r="MRI7" s="254"/>
      <c r="MRJ7" s="254"/>
      <c r="MRK7" s="254"/>
      <c r="MRL7" s="254"/>
      <c r="MRM7" s="254"/>
      <c r="MRN7" s="254"/>
      <c r="MRO7" s="254"/>
      <c r="MRP7" s="254"/>
      <c r="MRQ7" s="254"/>
      <c r="MRR7" s="254"/>
      <c r="MRS7" s="254"/>
      <c r="MRT7" s="254"/>
      <c r="MRU7" s="254"/>
      <c r="MRV7" s="254"/>
      <c r="MRW7" s="254"/>
      <c r="MRX7" s="254"/>
      <c r="MRY7" s="254"/>
      <c r="MRZ7" s="254"/>
      <c r="MSA7" s="254"/>
      <c r="MSB7" s="254"/>
      <c r="MSC7" s="254"/>
      <c r="MSD7" s="254"/>
      <c r="MSE7" s="254"/>
      <c r="MSF7" s="254"/>
      <c r="MSG7" s="254"/>
      <c r="MSH7" s="254"/>
      <c r="MSI7" s="254"/>
      <c r="MSJ7" s="254"/>
      <c r="MSK7" s="254"/>
      <c r="MSL7" s="254"/>
      <c r="MSM7" s="254"/>
      <c r="MSN7" s="254"/>
      <c r="MSO7" s="254"/>
      <c r="MSP7" s="254"/>
      <c r="MSQ7" s="254"/>
      <c r="MSR7" s="254"/>
      <c r="MSS7" s="254"/>
      <c r="MST7" s="254"/>
      <c r="MSU7" s="254"/>
      <c r="MSV7" s="254"/>
      <c r="MSW7" s="254"/>
      <c r="MSX7" s="254"/>
      <c r="MSY7" s="254"/>
      <c r="MSZ7" s="254"/>
      <c r="MTA7" s="254"/>
      <c r="MTB7" s="254"/>
      <c r="MTC7" s="254"/>
      <c r="MTD7" s="254"/>
      <c r="MTE7" s="254"/>
      <c r="MTF7" s="254"/>
      <c r="MTG7" s="254"/>
      <c r="MTH7" s="254"/>
      <c r="MTI7" s="254"/>
      <c r="MTJ7" s="254"/>
      <c r="MTK7" s="254"/>
      <c r="MTL7" s="254"/>
      <c r="MTM7" s="254"/>
      <c r="MTN7" s="254"/>
      <c r="MTO7" s="254"/>
      <c r="MTP7" s="254"/>
      <c r="MTQ7" s="254"/>
      <c r="MTR7" s="254"/>
      <c r="MTS7" s="254"/>
      <c r="MTT7" s="254"/>
      <c r="MTU7" s="254"/>
      <c r="MTV7" s="254"/>
      <c r="MTW7" s="254"/>
      <c r="MTX7" s="254"/>
      <c r="MTY7" s="254"/>
      <c r="MTZ7" s="254"/>
      <c r="MUA7" s="254"/>
      <c r="MUB7" s="254"/>
      <c r="MUC7" s="254"/>
      <c r="MUD7" s="254"/>
      <c r="MUE7" s="254"/>
      <c r="MUF7" s="254"/>
      <c r="MUG7" s="254"/>
      <c r="MUH7" s="254"/>
      <c r="MUI7" s="254"/>
      <c r="MUJ7" s="254"/>
      <c r="MUK7" s="254"/>
      <c r="MUL7" s="254"/>
      <c r="MUM7" s="254"/>
      <c r="MUN7" s="254"/>
      <c r="MUO7" s="254"/>
      <c r="MUP7" s="254"/>
      <c r="MUQ7" s="254"/>
      <c r="MUR7" s="254"/>
      <c r="MUS7" s="254"/>
      <c r="MUT7" s="254"/>
      <c r="MUU7" s="254"/>
      <c r="MUV7" s="254"/>
      <c r="MUW7" s="254"/>
      <c r="MUX7" s="254"/>
      <c r="MUY7" s="254"/>
      <c r="MUZ7" s="254"/>
      <c r="MVA7" s="254"/>
      <c r="MVB7" s="254"/>
      <c r="MVC7" s="254"/>
      <c r="MVD7" s="254"/>
      <c r="MVE7" s="254"/>
      <c r="MVF7" s="254"/>
      <c r="MVG7" s="254"/>
      <c r="MVH7" s="254"/>
      <c r="MVI7" s="254"/>
      <c r="MVJ7" s="254"/>
      <c r="MVK7" s="254"/>
      <c r="MVL7" s="254"/>
      <c r="MVM7" s="254"/>
      <c r="MVN7" s="254"/>
      <c r="MVO7" s="254"/>
      <c r="MVP7" s="254"/>
      <c r="MVQ7" s="254"/>
      <c r="MVR7" s="254"/>
      <c r="MVS7" s="254"/>
      <c r="MVT7" s="254"/>
      <c r="MVU7" s="254"/>
      <c r="MVV7" s="254"/>
      <c r="MVW7" s="254"/>
      <c r="MVX7" s="254"/>
      <c r="MVY7" s="254"/>
      <c r="MVZ7" s="254"/>
      <c r="MWA7" s="254"/>
      <c r="MWB7" s="254"/>
      <c r="MWC7" s="254"/>
      <c r="MWD7" s="254"/>
      <c r="MWE7" s="254"/>
      <c r="MWF7" s="254"/>
      <c r="MWG7" s="254"/>
      <c r="MWH7" s="254"/>
      <c r="MWI7" s="254"/>
      <c r="MWJ7" s="254"/>
      <c r="MWK7" s="254"/>
      <c r="MWL7" s="254"/>
      <c r="MWM7" s="254"/>
      <c r="MWN7" s="254"/>
      <c r="MWO7" s="254"/>
      <c r="MWP7" s="254"/>
      <c r="MWQ7" s="254"/>
      <c r="MWR7" s="254"/>
      <c r="MWS7" s="254"/>
      <c r="MWT7" s="254"/>
      <c r="MWU7" s="254"/>
      <c r="MWV7" s="254"/>
      <c r="MWW7" s="254"/>
      <c r="MWX7" s="254"/>
      <c r="MWY7" s="254"/>
      <c r="MWZ7" s="254"/>
      <c r="MXA7" s="254"/>
      <c r="MXB7" s="254"/>
      <c r="MXC7" s="254"/>
      <c r="MXD7" s="254"/>
      <c r="MXE7" s="254"/>
      <c r="MXF7" s="254"/>
      <c r="MXG7" s="254"/>
      <c r="MXH7" s="254"/>
      <c r="MXI7" s="254"/>
      <c r="MXJ7" s="254"/>
      <c r="MXK7" s="254"/>
      <c r="MXL7" s="254"/>
      <c r="MXM7" s="254"/>
      <c r="MXN7" s="254"/>
      <c r="MXO7" s="254"/>
      <c r="MXP7" s="254"/>
      <c r="MXQ7" s="254"/>
      <c r="MXR7" s="254"/>
      <c r="MXS7" s="254"/>
      <c r="MXT7" s="254"/>
      <c r="MXU7" s="254"/>
      <c r="MXV7" s="254"/>
      <c r="MXW7" s="254"/>
      <c r="MXX7" s="254"/>
      <c r="MXY7" s="254"/>
      <c r="MXZ7" s="254"/>
      <c r="MYA7" s="254"/>
      <c r="MYB7" s="254"/>
      <c r="MYC7" s="254"/>
      <c r="MYD7" s="254"/>
      <c r="MYE7" s="254"/>
      <c r="MYF7" s="254"/>
      <c r="MYG7" s="254"/>
      <c r="MYH7" s="254"/>
      <c r="MYI7" s="254"/>
      <c r="MYJ7" s="254"/>
      <c r="MYK7" s="254"/>
      <c r="MYL7" s="254"/>
      <c r="MYM7" s="254"/>
      <c r="MYN7" s="254"/>
      <c r="MYO7" s="254"/>
      <c r="MYP7" s="254"/>
      <c r="MYQ7" s="254"/>
      <c r="MYR7" s="254"/>
      <c r="MYS7" s="254"/>
      <c r="MYT7" s="254"/>
      <c r="MYU7" s="254"/>
      <c r="MYV7" s="254"/>
      <c r="MYW7" s="254"/>
      <c r="MYX7" s="254"/>
      <c r="MYY7" s="254"/>
      <c r="MYZ7" s="254"/>
      <c r="MZA7" s="254"/>
      <c r="MZB7" s="254"/>
      <c r="MZC7" s="254"/>
      <c r="MZD7" s="254"/>
      <c r="MZE7" s="254"/>
      <c r="MZF7" s="254"/>
      <c r="MZG7" s="254"/>
      <c r="MZH7" s="254"/>
      <c r="MZI7" s="254"/>
      <c r="MZJ7" s="254"/>
      <c r="MZK7" s="254"/>
      <c r="MZL7" s="254"/>
      <c r="MZM7" s="254"/>
      <c r="MZN7" s="254"/>
      <c r="MZO7" s="254"/>
      <c r="MZP7" s="254"/>
      <c r="MZQ7" s="254"/>
      <c r="MZR7" s="254"/>
      <c r="MZS7" s="254"/>
      <c r="MZT7" s="254"/>
      <c r="MZU7" s="254"/>
      <c r="MZV7" s="254"/>
      <c r="MZW7" s="254"/>
      <c r="MZX7" s="254"/>
      <c r="MZY7" s="254"/>
      <c r="MZZ7" s="254"/>
      <c r="NAA7" s="254"/>
      <c r="NAB7" s="254"/>
      <c r="NAC7" s="254"/>
      <c r="NAD7" s="254"/>
      <c r="NAE7" s="254"/>
      <c r="NAF7" s="254"/>
      <c r="NAG7" s="254"/>
      <c r="NAH7" s="254"/>
      <c r="NAI7" s="254"/>
      <c r="NAJ7" s="254"/>
      <c r="NAK7" s="254"/>
      <c r="NAL7" s="254"/>
      <c r="NAM7" s="254"/>
      <c r="NAN7" s="254"/>
      <c r="NAO7" s="254"/>
      <c r="NAP7" s="254"/>
      <c r="NAQ7" s="254"/>
      <c r="NAR7" s="254"/>
      <c r="NAS7" s="254"/>
      <c r="NAT7" s="254"/>
      <c r="NAU7" s="254"/>
      <c r="NAV7" s="254"/>
      <c r="NAW7" s="254"/>
      <c r="NAX7" s="254"/>
      <c r="NAY7" s="254"/>
      <c r="NAZ7" s="254"/>
      <c r="NBA7" s="254"/>
      <c r="NBB7" s="254"/>
      <c r="NBC7" s="254"/>
      <c r="NBD7" s="254"/>
      <c r="NBE7" s="254"/>
      <c r="NBF7" s="254"/>
      <c r="NBG7" s="254"/>
      <c r="NBH7" s="254"/>
      <c r="NBI7" s="254"/>
      <c r="NBJ7" s="254"/>
      <c r="NBK7" s="254"/>
      <c r="NBL7" s="254"/>
      <c r="NBM7" s="254"/>
      <c r="NBN7" s="254"/>
      <c r="NBO7" s="254"/>
      <c r="NBP7" s="254"/>
      <c r="NBQ7" s="254"/>
      <c r="NBR7" s="254"/>
      <c r="NBS7" s="254"/>
      <c r="NBT7" s="254"/>
      <c r="NBU7" s="254"/>
      <c r="NBV7" s="254"/>
      <c r="NBW7" s="254"/>
      <c r="NBX7" s="254"/>
      <c r="NBY7" s="254"/>
      <c r="NBZ7" s="254"/>
      <c r="NCA7" s="254"/>
      <c r="NCB7" s="254"/>
      <c r="NCC7" s="254"/>
      <c r="NCD7" s="254"/>
      <c r="NCE7" s="254"/>
      <c r="NCF7" s="254"/>
      <c r="NCG7" s="254"/>
      <c r="NCH7" s="254"/>
      <c r="NCI7" s="254"/>
      <c r="NCJ7" s="254"/>
      <c r="NCK7" s="254"/>
      <c r="NCL7" s="254"/>
      <c r="NCM7" s="254"/>
      <c r="NCN7" s="254"/>
      <c r="NCO7" s="254"/>
      <c r="NCP7" s="254"/>
      <c r="NCQ7" s="254"/>
      <c r="NCR7" s="254"/>
      <c r="NCS7" s="254"/>
      <c r="NCT7" s="254"/>
      <c r="NCU7" s="254"/>
      <c r="NCV7" s="254"/>
      <c r="NCW7" s="254"/>
      <c r="NCX7" s="254"/>
      <c r="NCY7" s="254"/>
      <c r="NCZ7" s="254"/>
      <c r="NDA7" s="254"/>
      <c r="NDB7" s="254"/>
      <c r="NDC7" s="254"/>
      <c r="NDD7" s="254"/>
      <c r="NDE7" s="254"/>
      <c r="NDF7" s="254"/>
      <c r="NDG7" s="254"/>
      <c r="NDH7" s="254"/>
      <c r="NDI7" s="254"/>
      <c r="NDJ7" s="254"/>
      <c r="NDK7" s="254"/>
      <c r="NDL7" s="254"/>
      <c r="NDM7" s="254"/>
      <c r="NDN7" s="254"/>
      <c r="NDO7" s="254"/>
      <c r="NDP7" s="254"/>
      <c r="NDQ7" s="254"/>
      <c r="NDR7" s="254"/>
      <c r="NDS7" s="254"/>
      <c r="NDT7" s="254"/>
      <c r="NDU7" s="254"/>
      <c r="NDV7" s="254"/>
      <c r="NDW7" s="254"/>
      <c r="NDX7" s="254"/>
      <c r="NDY7" s="254"/>
      <c r="NDZ7" s="254"/>
      <c r="NEA7" s="254"/>
      <c r="NEB7" s="254"/>
      <c r="NEC7" s="254"/>
      <c r="NED7" s="254"/>
      <c r="NEE7" s="254"/>
      <c r="NEF7" s="254"/>
      <c r="NEG7" s="254"/>
      <c r="NEH7" s="254"/>
      <c r="NEI7" s="254"/>
      <c r="NEJ7" s="254"/>
      <c r="NEK7" s="254"/>
      <c r="NEL7" s="254"/>
      <c r="NEM7" s="254"/>
      <c r="NEN7" s="254"/>
      <c r="NEO7" s="254"/>
      <c r="NEP7" s="254"/>
      <c r="NEQ7" s="254"/>
      <c r="NER7" s="254"/>
      <c r="NES7" s="254"/>
      <c r="NET7" s="254"/>
      <c r="NEU7" s="254"/>
      <c r="NEV7" s="254"/>
      <c r="NEW7" s="254"/>
      <c r="NEX7" s="254"/>
      <c r="NEY7" s="254"/>
      <c r="NEZ7" s="254"/>
      <c r="NFA7" s="254"/>
      <c r="NFB7" s="254"/>
      <c r="NFC7" s="254"/>
      <c r="NFD7" s="254"/>
      <c r="NFE7" s="254"/>
      <c r="NFF7" s="254"/>
      <c r="NFG7" s="254"/>
      <c r="NFH7" s="254"/>
      <c r="NFI7" s="254"/>
      <c r="NFJ7" s="254"/>
      <c r="NFK7" s="254"/>
      <c r="NFL7" s="254"/>
      <c r="NFM7" s="254"/>
      <c r="NFN7" s="254"/>
      <c r="NFO7" s="254"/>
      <c r="NFP7" s="254"/>
      <c r="NFQ7" s="254"/>
      <c r="NFR7" s="254"/>
      <c r="NFS7" s="254"/>
      <c r="NFT7" s="254"/>
      <c r="NFU7" s="254"/>
      <c r="NFV7" s="254"/>
      <c r="NFW7" s="254"/>
      <c r="NFX7" s="254"/>
      <c r="NFY7" s="254"/>
      <c r="NFZ7" s="254"/>
      <c r="NGA7" s="254"/>
      <c r="NGB7" s="254"/>
      <c r="NGC7" s="254"/>
      <c r="NGD7" s="254"/>
      <c r="NGE7" s="254"/>
      <c r="NGF7" s="254"/>
      <c r="NGG7" s="254"/>
      <c r="NGH7" s="254"/>
      <c r="NGI7" s="254"/>
      <c r="NGJ7" s="254"/>
      <c r="NGK7" s="254"/>
      <c r="NGL7" s="254"/>
      <c r="NGM7" s="254"/>
      <c r="NGN7" s="254"/>
      <c r="NGO7" s="254"/>
      <c r="NGP7" s="254"/>
      <c r="NGQ7" s="254"/>
      <c r="NGR7" s="254"/>
      <c r="NGS7" s="254"/>
      <c r="NGT7" s="254"/>
      <c r="NGU7" s="254"/>
      <c r="NGV7" s="254"/>
      <c r="NGW7" s="254"/>
      <c r="NGX7" s="254"/>
      <c r="NGY7" s="254"/>
      <c r="NGZ7" s="254"/>
      <c r="NHA7" s="254"/>
      <c r="NHB7" s="254"/>
      <c r="NHC7" s="254"/>
      <c r="NHD7" s="254"/>
      <c r="NHE7" s="254"/>
      <c r="NHF7" s="254"/>
      <c r="NHG7" s="254"/>
      <c r="NHH7" s="254"/>
      <c r="NHI7" s="254"/>
      <c r="NHJ7" s="254"/>
      <c r="NHK7" s="254"/>
      <c r="NHL7" s="254"/>
      <c r="NHM7" s="254"/>
      <c r="NHN7" s="254"/>
      <c r="NHO7" s="254"/>
      <c r="NHP7" s="254"/>
      <c r="NHQ7" s="254"/>
      <c r="NHR7" s="254"/>
      <c r="NHS7" s="254"/>
      <c r="NHT7" s="254"/>
      <c r="NHU7" s="254"/>
      <c r="NHV7" s="254"/>
      <c r="NHW7" s="254"/>
      <c r="NHX7" s="254"/>
      <c r="NHY7" s="254"/>
      <c r="NHZ7" s="254"/>
      <c r="NIA7" s="254"/>
      <c r="NIB7" s="254"/>
      <c r="NIC7" s="254"/>
      <c r="NID7" s="254"/>
      <c r="NIE7" s="254"/>
      <c r="NIF7" s="254"/>
      <c r="NIG7" s="254"/>
      <c r="NIH7" s="254"/>
      <c r="NII7" s="254"/>
      <c r="NIJ7" s="254"/>
      <c r="NIK7" s="254"/>
      <c r="NIL7" s="254"/>
      <c r="NIM7" s="254"/>
      <c r="NIN7" s="254"/>
      <c r="NIO7" s="254"/>
      <c r="NIP7" s="254"/>
      <c r="NIQ7" s="254"/>
      <c r="NIR7" s="254"/>
      <c r="NIS7" s="254"/>
      <c r="NIT7" s="254"/>
      <c r="NIU7" s="254"/>
      <c r="NIV7" s="254"/>
      <c r="NIW7" s="254"/>
      <c r="NIX7" s="254"/>
      <c r="NIY7" s="254"/>
      <c r="NIZ7" s="254"/>
      <c r="NJA7" s="254"/>
      <c r="NJB7" s="254"/>
      <c r="NJC7" s="254"/>
      <c r="NJD7" s="254"/>
      <c r="NJE7" s="254"/>
      <c r="NJF7" s="254"/>
      <c r="NJG7" s="254"/>
      <c r="NJH7" s="254"/>
      <c r="NJI7" s="254"/>
      <c r="NJJ7" s="254"/>
      <c r="NJK7" s="254"/>
      <c r="NJL7" s="254"/>
      <c r="NJM7" s="254"/>
      <c r="NJN7" s="254"/>
      <c r="NJO7" s="254"/>
      <c r="NJP7" s="254"/>
      <c r="NJQ7" s="254"/>
      <c r="NJR7" s="254"/>
      <c r="NJS7" s="254"/>
      <c r="NJT7" s="254"/>
      <c r="NJU7" s="254"/>
      <c r="NJV7" s="254"/>
      <c r="NJW7" s="254"/>
      <c r="NJX7" s="254"/>
      <c r="NJY7" s="254"/>
      <c r="NJZ7" s="254"/>
      <c r="NKA7" s="254"/>
      <c r="NKB7" s="254"/>
      <c r="NKC7" s="254"/>
      <c r="NKD7" s="254"/>
      <c r="NKE7" s="254"/>
      <c r="NKF7" s="254"/>
      <c r="NKG7" s="254"/>
      <c r="NKH7" s="254"/>
      <c r="NKI7" s="254"/>
      <c r="NKJ7" s="254"/>
      <c r="NKK7" s="254"/>
      <c r="NKL7" s="254"/>
      <c r="NKM7" s="254"/>
      <c r="NKN7" s="254"/>
      <c r="NKO7" s="254"/>
      <c r="NKP7" s="254"/>
      <c r="NKQ7" s="254"/>
      <c r="NKR7" s="254"/>
      <c r="NKS7" s="254"/>
      <c r="NKT7" s="254"/>
      <c r="NKU7" s="254"/>
      <c r="NKV7" s="254"/>
      <c r="NKW7" s="254"/>
      <c r="NKX7" s="254"/>
      <c r="NKY7" s="254"/>
      <c r="NKZ7" s="254"/>
      <c r="NLA7" s="254"/>
      <c r="NLB7" s="254"/>
      <c r="NLC7" s="254"/>
      <c r="NLD7" s="254"/>
      <c r="NLE7" s="254"/>
      <c r="NLF7" s="254"/>
      <c r="NLG7" s="254"/>
      <c r="NLH7" s="254"/>
      <c r="NLI7" s="254"/>
      <c r="NLJ7" s="254"/>
      <c r="NLK7" s="254"/>
      <c r="NLL7" s="254"/>
      <c r="NLM7" s="254"/>
      <c r="NLN7" s="254"/>
      <c r="NLO7" s="254"/>
      <c r="NLP7" s="254"/>
      <c r="NLQ7" s="254"/>
      <c r="NLR7" s="254"/>
      <c r="NLS7" s="254"/>
      <c r="NLT7" s="254"/>
      <c r="NLU7" s="254"/>
      <c r="NLV7" s="254"/>
      <c r="NLW7" s="254"/>
      <c r="NLX7" s="254"/>
      <c r="NLY7" s="254"/>
      <c r="NLZ7" s="254"/>
      <c r="NMA7" s="254"/>
      <c r="NMB7" s="254"/>
      <c r="NMC7" s="254"/>
      <c r="NMD7" s="254"/>
      <c r="NME7" s="254"/>
      <c r="NMF7" s="254"/>
      <c r="NMG7" s="254"/>
      <c r="NMH7" s="254"/>
      <c r="NMI7" s="254"/>
      <c r="NMJ7" s="254"/>
      <c r="NMK7" s="254"/>
      <c r="NML7" s="254"/>
      <c r="NMM7" s="254"/>
      <c r="NMN7" s="254"/>
      <c r="NMO7" s="254"/>
      <c r="NMP7" s="254"/>
      <c r="NMQ7" s="254"/>
      <c r="NMR7" s="254"/>
      <c r="NMS7" s="254"/>
      <c r="NMT7" s="254"/>
      <c r="NMU7" s="254"/>
      <c r="NMV7" s="254"/>
      <c r="NMW7" s="254"/>
      <c r="NMX7" s="254"/>
      <c r="NMY7" s="254"/>
      <c r="NMZ7" s="254"/>
      <c r="NNA7" s="254"/>
      <c r="NNB7" s="254"/>
      <c r="NNC7" s="254"/>
      <c r="NND7" s="254"/>
      <c r="NNE7" s="254"/>
      <c r="NNF7" s="254"/>
      <c r="NNG7" s="254"/>
      <c r="NNH7" s="254"/>
      <c r="NNI7" s="254"/>
      <c r="NNJ7" s="254"/>
      <c r="NNK7" s="254"/>
      <c r="NNL7" s="254"/>
      <c r="NNM7" s="254"/>
      <c r="NNN7" s="254"/>
      <c r="NNO7" s="254"/>
      <c r="NNP7" s="254"/>
      <c r="NNQ7" s="254"/>
      <c r="NNR7" s="254"/>
      <c r="NNS7" s="254"/>
      <c r="NNT7" s="254"/>
      <c r="NNU7" s="254"/>
      <c r="NNV7" s="254"/>
      <c r="NNW7" s="254"/>
      <c r="NNX7" s="254"/>
      <c r="NNY7" s="254"/>
      <c r="NNZ7" s="254"/>
      <c r="NOA7" s="254"/>
      <c r="NOB7" s="254"/>
      <c r="NOC7" s="254"/>
      <c r="NOD7" s="254"/>
      <c r="NOE7" s="254"/>
      <c r="NOF7" s="254"/>
      <c r="NOG7" s="254"/>
      <c r="NOH7" s="254"/>
      <c r="NOI7" s="254"/>
      <c r="NOJ7" s="254"/>
      <c r="NOK7" s="254"/>
      <c r="NOL7" s="254"/>
      <c r="NOM7" s="254"/>
      <c r="NON7" s="254"/>
      <c r="NOO7" s="254"/>
      <c r="NOP7" s="254"/>
      <c r="NOQ7" s="254"/>
      <c r="NOR7" s="254"/>
      <c r="NOS7" s="254"/>
      <c r="NOT7" s="254"/>
      <c r="NOU7" s="254"/>
      <c r="NOV7" s="254"/>
      <c r="NOW7" s="254"/>
      <c r="NOX7" s="254"/>
      <c r="NOY7" s="254"/>
      <c r="NOZ7" s="254"/>
      <c r="NPA7" s="254"/>
      <c r="NPB7" s="254"/>
      <c r="NPC7" s="254"/>
      <c r="NPD7" s="254"/>
      <c r="NPE7" s="254"/>
      <c r="NPF7" s="254"/>
      <c r="NPG7" s="254"/>
      <c r="NPH7" s="254"/>
      <c r="NPI7" s="254"/>
      <c r="NPJ7" s="254"/>
      <c r="NPK7" s="254"/>
      <c r="NPL7" s="254"/>
      <c r="NPM7" s="254"/>
      <c r="NPN7" s="254"/>
      <c r="NPO7" s="254"/>
      <c r="NPP7" s="254"/>
      <c r="NPQ7" s="254"/>
      <c r="NPR7" s="254"/>
      <c r="NPS7" s="254"/>
      <c r="NPT7" s="254"/>
      <c r="NPU7" s="254"/>
      <c r="NPV7" s="254"/>
      <c r="NPW7" s="254"/>
      <c r="NPX7" s="254"/>
      <c r="NPY7" s="254"/>
      <c r="NPZ7" s="254"/>
      <c r="NQA7" s="254"/>
      <c r="NQB7" s="254"/>
      <c r="NQC7" s="254"/>
      <c r="NQD7" s="254"/>
      <c r="NQE7" s="254"/>
      <c r="NQF7" s="254"/>
      <c r="NQG7" s="254"/>
      <c r="NQH7" s="254"/>
      <c r="NQI7" s="254"/>
      <c r="NQJ7" s="254"/>
      <c r="NQK7" s="254"/>
      <c r="NQL7" s="254"/>
      <c r="NQM7" s="254"/>
      <c r="NQN7" s="254"/>
      <c r="NQO7" s="254"/>
      <c r="NQP7" s="254"/>
      <c r="NQQ7" s="254"/>
      <c r="NQR7" s="254"/>
      <c r="NQS7" s="254"/>
      <c r="NQT7" s="254"/>
      <c r="NQU7" s="254"/>
      <c r="NQV7" s="254"/>
      <c r="NQW7" s="254"/>
      <c r="NQX7" s="254"/>
      <c r="NQY7" s="254"/>
      <c r="NQZ7" s="254"/>
      <c r="NRA7" s="254"/>
      <c r="NRB7" s="254"/>
      <c r="NRC7" s="254"/>
      <c r="NRD7" s="254"/>
      <c r="NRE7" s="254"/>
      <c r="NRF7" s="254"/>
      <c r="NRG7" s="254"/>
      <c r="NRH7" s="254"/>
      <c r="NRI7" s="254"/>
      <c r="NRJ7" s="254"/>
      <c r="NRK7" s="254"/>
      <c r="NRL7" s="254"/>
      <c r="NRM7" s="254"/>
      <c r="NRN7" s="254"/>
      <c r="NRO7" s="254"/>
      <c r="NRP7" s="254"/>
      <c r="NRQ7" s="254"/>
      <c r="NRR7" s="254"/>
      <c r="NRS7" s="254"/>
      <c r="NRT7" s="254"/>
      <c r="NRU7" s="254"/>
      <c r="NRV7" s="254"/>
      <c r="NRW7" s="254"/>
      <c r="NRX7" s="254"/>
      <c r="NRY7" s="254"/>
      <c r="NRZ7" s="254"/>
      <c r="NSA7" s="254"/>
      <c r="NSB7" s="254"/>
      <c r="NSC7" s="254"/>
      <c r="NSD7" s="254"/>
      <c r="NSE7" s="254"/>
      <c r="NSF7" s="254"/>
      <c r="NSG7" s="254"/>
      <c r="NSH7" s="254"/>
      <c r="NSI7" s="254"/>
      <c r="NSJ7" s="254"/>
      <c r="NSK7" s="254"/>
      <c r="NSL7" s="254"/>
      <c r="NSM7" s="254"/>
      <c r="NSN7" s="254"/>
      <c r="NSO7" s="254"/>
      <c r="NSP7" s="254"/>
      <c r="NSQ7" s="254"/>
      <c r="NSR7" s="254"/>
      <c r="NSS7" s="254"/>
      <c r="NST7" s="254"/>
      <c r="NSU7" s="254"/>
      <c r="NSV7" s="254"/>
      <c r="NSW7" s="254"/>
      <c r="NSX7" s="254"/>
      <c r="NSY7" s="254"/>
      <c r="NSZ7" s="254"/>
      <c r="NTA7" s="254"/>
      <c r="NTB7" s="254"/>
      <c r="NTC7" s="254"/>
      <c r="NTD7" s="254"/>
      <c r="NTE7" s="254"/>
      <c r="NTF7" s="254"/>
      <c r="NTG7" s="254"/>
      <c r="NTH7" s="254"/>
      <c r="NTI7" s="254"/>
      <c r="NTJ7" s="254"/>
      <c r="NTK7" s="254"/>
      <c r="NTL7" s="254"/>
      <c r="NTM7" s="254"/>
      <c r="NTN7" s="254"/>
      <c r="NTO7" s="254"/>
      <c r="NTP7" s="254"/>
      <c r="NTQ7" s="254"/>
      <c r="NTR7" s="254"/>
      <c r="NTS7" s="254"/>
      <c r="NTT7" s="254"/>
      <c r="NTU7" s="254"/>
      <c r="NTV7" s="254"/>
      <c r="NTW7" s="254"/>
      <c r="NTX7" s="254"/>
      <c r="NTY7" s="254"/>
      <c r="NTZ7" s="254"/>
      <c r="NUA7" s="254"/>
      <c r="NUB7" s="254"/>
      <c r="NUC7" s="254"/>
      <c r="NUD7" s="254"/>
      <c r="NUE7" s="254"/>
      <c r="NUF7" s="254"/>
      <c r="NUG7" s="254"/>
      <c r="NUH7" s="254"/>
      <c r="NUI7" s="254"/>
      <c r="NUJ7" s="254"/>
      <c r="NUK7" s="254"/>
      <c r="NUL7" s="254"/>
      <c r="NUM7" s="254"/>
      <c r="NUN7" s="254"/>
      <c r="NUO7" s="254"/>
      <c r="NUP7" s="254"/>
      <c r="NUQ7" s="254"/>
      <c r="NUR7" s="254"/>
      <c r="NUS7" s="254"/>
      <c r="NUT7" s="254"/>
      <c r="NUU7" s="254"/>
      <c r="NUV7" s="254"/>
      <c r="NUW7" s="254"/>
      <c r="NUX7" s="254"/>
      <c r="NUY7" s="254"/>
      <c r="NUZ7" s="254"/>
      <c r="NVA7" s="254"/>
      <c r="NVB7" s="254"/>
      <c r="NVC7" s="254"/>
      <c r="NVD7" s="254"/>
      <c r="NVE7" s="254"/>
      <c r="NVF7" s="254"/>
      <c r="NVG7" s="254"/>
      <c r="NVH7" s="254"/>
      <c r="NVI7" s="254"/>
      <c r="NVJ7" s="254"/>
      <c r="NVK7" s="254"/>
      <c r="NVL7" s="254"/>
      <c r="NVM7" s="254"/>
      <c r="NVN7" s="254"/>
      <c r="NVO7" s="254"/>
      <c r="NVP7" s="254"/>
      <c r="NVQ7" s="254"/>
      <c r="NVR7" s="254"/>
      <c r="NVS7" s="254"/>
      <c r="NVT7" s="254"/>
      <c r="NVU7" s="254"/>
      <c r="NVV7" s="254"/>
      <c r="NVW7" s="254"/>
      <c r="NVX7" s="254"/>
      <c r="NVY7" s="254"/>
      <c r="NVZ7" s="254"/>
      <c r="NWA7" s="254"/>
      <c r="NWB7" s="254"/>
      <c r="NWC7" s="254"/>
      <c r="NWD7" s="254"/>
      <c r="NWE7" s="254"/>
      <c r="NWF7" s="254"/>
      <c r="NWG7" s="254"/>
      <c r="NWH7" s="254"/>
      <c r="NWI7" s="254"/>
      <c r="NWJ7" s="254"/>
      <c r="NWK7" s="254"/>
      <c r="NWL7" s="254"/>
      <c r="NWM7" s="254"/>
      <c r="NWN7" s="254"/>
      <c r="NWO7" s="254"/>
      <c r="NWP7" s="254"/>
      <c r="NWQ7" s="254"/>
      <c r="NWR7" s="254"/>
      <c r="NWS7" s="254"/>
      <c r="NWT7" s="254"/>
      <c r="NWU7" s="254"/>
      <c r="NWV7" s="254"/>
      <c r="NWW7" s="254"/>
      <c r="NWX7" s="254"/>
      <c r="NWY7" s="254"/>
      <c r="NWZ7" s="254"/>
      <c r="NXA7" s="254"/>
      <c r="NXB7" s="254"/>
      <c r="NXC7" s="254"/>
      <c r="NXD7" s="254"/>
      <c r="NXE7" s="254"/>
      <c r="NXF7" s="254"/>
      <c r="NXG7" s="254"/>
      <c r="NXH7" s="254"/>
      <c r="NXI7" s="254"/>
      <c r="NXJ7" s="254"/>
      <c r="NXK7" s="254"/>
      <c r="NXL7" s="254"/>
      <c r="NXM7" s="254"/>
      <c r="NXN7" s="254"/>
      <c r="NXO7" s="254"/>
      <c r="NXP7" s="254"/>
      <c r="NXQ7" s="254"/>
      <c r="NXR7" s="254"/>
      <c r="NXS7" s="254"/>
      <c r="NXT7" s="254"/>
      <c r="NXU7" s="254"/>
      <c r="NXV7" s="254"/>
      <c r="NXW7" s="254"/>
      <c r="NXX7" s="254"/>
      <c r="NXY7" s="254"/>
      <c r="NXZ7" s="254"/>
      <c r="NYA7" s="254"/>
      <c r="NYB7" s="254"/>
      <c r="NYC7" s="254"/>
      <c r="NYD7" s="254"/>
      <c r="NYE7" s="254"/>
      <c r="NYF7" s="254"/>
      <c r="NYG7" s="254"/>
      <c r="NYH7" s="254"/>
      <c r="NYI7" s="254"/>
      <c r="NYJ7" s="254"/>
      <c r="NYK7" s="254"/>
      <c r="NYL7" s="254"/>
      <c r="NYM7" s="254"/>
      <c r="NYN7" s="254"/>
      <c r="NYO7" s="254"/>
      <c r="NYP7" s="254"/>
      <c r="NYQ7" s="254"/>
      <c r="NYR7" s="254"/>
      <c r="NYS7" s="254"/>
      <c r="NYT7" s="254"/>
      <c r="NYU7" s="254"/>
      <c r="NYV7" s="254"/>
      <c r="NYW7" s="254"/>
      <c r="NYX7" s="254"/>
      <c r="NYY7" s="254"/>
      <c r="NYZ7" s="254"/>
      <c r="NZA7" s="254"/>
      <c r="NZB7" s="254"/>
      <c r="NZC7" s="254"/>
      <c r="NZD7" s="254"/>
      <c r="NZE7" s="254"/>
      <c r="NZF7" s="254"/>
      <c r="NZG7" s="254"/>
      <c r="NZH7" s="254"/>
      <c r="NZI7" s="254"/>
      <c r="NZJ7" s="254"/>
      <c r="NZK7" s="254"/>
      <c r="NZL7" s="254"/>
      <c r="NZM7" s="254"/>
      <c r="NZN7" s="254"/>
      <c r="NZO7" s="254"/>
      <c r="NZP7" s="254"/>
      <c r="NZQ7" s="254"/>
      <c r="NZR7" s="254"/>
      <c r="NZS7" s="254"/>
      <c r="NZT7" s="254"/>
      <c r="NZU7" s="254"/>
      <c r="NZV7" s="254"/>
      <c r="NZW7" s="254"/>
      <c r="NZX7" s="254"/>
      <c r="NZY7" s="254"/>
      <c r="NZZ7" s="254"/>
      <c r="OAA7" s="254"/>
      <c r="OAB7" s="254"/>
      <c r="OAC7" s="254"/>
      <c r="OAD7" s="254"/>
      <c r="OAE7" s="254"/>
      <c r="OAF7" s="254"/>
      <c r="OAG7" s="254"/>
      <c r="OAH7" s="254"/>
      <c r="OAI7" s="254"/>
      <c r="OAJ7" s="254"/>
      <c r="OAK7" s="254"/>
      <c r="OAL7" s="254"/>
      <c r="OAM7" s="254"/>
      <c r="OAN7" s="254"/>
      <c r="OAO7" s="254"/>
      <c r="OAP7" s="254"/>
      <c r="OAQ7" s="254"/>
      <c r="OAR7" s="254"/>
      <c r="OAS7" s="254"/>
      <c r="OAT7" s="254"/>
      <c r="OAU7" s="254"/>
      <c r="OAV7" s="254"/>
      <c r="OAW7" s="254"/>
      <c r="OAX7" s="254"/>
      <c r="OAY7" s="254"/>
      <c r="OAZ7" s="254"/>
      <c r="OBA7" s="254"/>
      <c r="OBB7" s="254"/>
      <c r="OBC7" s="254"/>
      <c r="OBD7" s="254"/>
      <c r="OBE7" s="254"/>
      <c r="OBF7" s="254"/>
      <c r="OBG7" s="254"/>
      <c r="OBH7" s="254"/>
      <c r="OBI7" s="254"/>
      <c r="OBJ7" s="254"/>
      <c r="OBK7" s="254"/>
      <c r="OBL7" s="254"/>
      <c r="OBM7" s="254"/>
      <c r="OBN7" s="254"/>
      <c r="OBO7" s="254"/>
      <c r="OBP7" s="254"/>
      <c r="OBQ7" s="254"/>
      <c r="OBR7" s="254"/>
      <c r="OBS7" s="254"/>
      <c r="OBT7" s="254"/>
      <c r="OBU7" s="254"/>
      <c r="OBV7" s="254"/>
      <c r="OBW7" s="254"/>
      <c r="OBX7" s="254"/>
      <c r="OBY7" s="254"/>
      <c r="OBZ7" s="254"/>
      <c r="OCA7" s="254"/>
      <c r="OCB7" s="254"/>
      <c r="OCC7" s="254"/>
      <c r="OCD7" s="254"/>
      <c r="OCE7" s="254"/>
      <c r="OCF7" s="254"/>
      <c r="OCG7" s="254"/>
      <c r="OCH7" s="254"/>
      <c r="OCI7" s="254"/>
      <c r="OCJ7" s="254"/>
      <c r="OCK7" s="254"/>
      <c r="OCL7" s="254"/>
      <c r="OCM7" s="254"/>
      <c r="OCN7" s="254"/>
      <c r="OCO7" s="254"/>
      <c r="OCP7" s="254"/>
      <c r="OCQ7" s="254"/>
      <c r="OCR7" s="254"/>
      <c r="OCS7" s="254"/>
      <c r="OCT7" s="254"/>
      <c r="OCU7" s="254"/>
      <c r="OCV7" s="254"/>
      <c r="OCW7" s="254"/>
      <c r="OCX7" s="254"/>
      <c r="OCY7" s="254"/>
      <c r="OCZ7" s="254"/>
      <c r="ODA7" s="254"/>
      <c r="ODB7" s="254"/>
      <c r="ODC7" s="254"/>
      <c r="ODD7" s="254"/>
      <c r="ODE7" s="254"/>
      <c r="ODF7" s="254"/>
      <c r="ODG7" s="254"/>
      <c r="ODH7" s="254"/>
      <c r="ODI7" s="254"/>
      <c r="ODJ7" s="254"/>
      <c r="ODK7" s="254"/>
      <c r="ODL7" s="254"/>
      <c r="ODM7" s="254"/>
      <c r="ODN7" s="254"/>
      <c r="ODO7" s="254"/>
      <c r="ODP7" s="254"/>
      <c r="ODQ7" s="254"/>
      <c r="ODR7" s="254"/>
      <c r="ODS7" s="254"/>
      <c r="ODT7" s="254"/>
      <c r="ODU7" s="254"/>
      <c r="ODV7" s="254"/>
      <c r="ODW7" s="254"/>
      <c r="ODX7" s="254"/>
      <c r="ODY7" s="254"/>
      <c r="ODZ7" s="254"/>
      <c r="OEA7" s="254"/>
      <c r="OEB7" s="254"/>
      <c r="OEC7" s="254"/>
      <c r="OED7" s="254"/>
      <c r="OEE7" s="254"/>
      <c r="OEF7" s="254"/>
      <c r="OEG7" s="254"/>
      <c r="OEH7" s="254"/>
      <c r="OEI7" s="254"/>
      <c r="OEJ7" s="254"/>
      <c r="OEK7" s="254"/>
      <c r="OEL7" s="254"/>
      <c r="OEM7" s="254"/>
      <c r="OEN7" s="254"/>
      <c r="OEO7" s="254"/>
      <c r="OEP7" s="254"/>
      <c r="OEQ7" s="254"/>
      <c r="OER7" s="254"/>
      <c r="OES7" s="254"/>
      <c r="OET7" s="254"/>
      <c r="OEU7" s="254"/>
      <c r="OEV7" s="254"/>
      <c r="OEW7" s="254"/>
      <c r="OEX7" s="254"/>
      <c r="OEY7" s="254"/>
      <c r="OEZ7" s="254"/>
      <c r="OFA7" s="254"/>
      <c r="OFB7" s="254"/>
      <c r="OFC7" s="254"/>
      <c r="OFD7" s="254"/>
      <c r="OFE7" s="254"/>
      <c r="OFF7" s="254"/>
      <c r="OFG7" s="254"/>
      <c r="OFH7" s="254"/>
      <c r="OFI7" s="254"/>
      <c r="OFJ7" s="254"/>
      <c r="OFK7" s="254"/>
      <c r="OFL7" s="254"/>
      <c r="OFM7" s="254"/>
      <c r="OFN7" s="254"/>
      <c r="OFO7" s="254"/>
      <c r="OFP7" s="254"/>
      <c r="OFQ7" s="254"/>
      <c r="OFR7" s="254"/>
      <c r="OFS7" s="254"/>
      <c r="OFT7" s="254"/>
      <c r="OFU7" s="254"/>
      <c r="OFV7" s="254"/>
      <c r="OFW7" s="254"/>
      <c r="OFX7" s="254"/>
      <c r="OFY7" s="254"/>
      <c r="OFZ7" s="254"/>
      <c r="OGA7" s="254"/>
      <c r="OGB7" s="254"/>
      <c r="OGC7" s="254"/>
      <c r="OGD7" s="254"/>
      <c r="OGE7" s="254"/>
      <c r="OGF7" s="254"/>
      <c r="OGG7" s="254"/>
      <c r="OGH7" s="254"/>
      <c r="OGI7" s="254"/>
      <c r="OGJ7" s="254"/>
      <c r="OGK7" s="254"/>
      <c r="OGL7" s="254"/>
      <c r="OGM7" s="254"/>
      <c r="OGN7" s="254"/>
      <c r="OGO7" s="254"/>
      <c r="OGP7" s="254"/>
      <c r="OGQ7" s="254"/>
      <c r="OGR7" s="254"/>
      <c r="OGS7" s="254"/>
      <c r="OGT7" s="254"/>
      <c r="OGU7" s="254"/>
      <c r="OGV7" s="254"/>
      <c r="OGW7" s="254"/>
      <c r="OGX7" s="254"/>
      <c r="OGY7" s="254"/>
      <c r="OGZ7" s="254"/>
      <c r="OHA7" s="254"/>
      <c r="OHB7" s="254"/>
      <c r="OHC7" s="254"/>
      <c r="OHD7" s="254"/>
      <c r="OHE7" s="254"/>
      <c r="OHF7" s="254"/>
      <c r="OHG7" s="254"/>
      <c r="OHH7" s="254"/>
      <c r="OHI7" s="254"/>
      <c r="OHJ7" s="254"/>
      <c r="OHK7" s="254"/>
      <c r="OHL7" s="254"/>
      <c r="OHM7" s="254"/>
      <c r="OHN7" s="254"/>
      <c r="OHO7" s="254"/>
      <c r="OHP7" s="254"/>
      <c r="OHQ7" s="254"/>
      <c r="OHR7" s="254"/>
      <c r="OHS7" s="254"/>
      <c r="OHT7" s="254"/>
      <c r="OHU7" s="254"/>
      <c r="OHV7" s="254"/>
      <c r="OHW7" s="254"/>
      <c r="OHX7" s="254"/>
      <c r="OHY7" s="254"/>
      <c r="OHZ7" s="254"/>
      <c r="OIA7" s="254"/>
      <c r="OIB7" s="254"/>
      <c r="OIC7" s="254"/>
      <c r="OID7" s="254"/>
      <c r="OIE7" s="254"/>
      <c r="OIF7" s="254"/>
      <c r="OIG7" s="254"/>
      <c r="OIH7" s="254"/>
      <c r="OII7" s="254"/>
      <c r="OIJ7" s="254"/>
      <c r="OIK7" s="254"/>
      <c r="OIL7" s="254"/>
      <c r="OIM7" s="254"/>
      <c r="OIN7" s="254"/>
      <c r="OIO7" s="254"/>
      <c r="OIP7" s="254"/>
      <c r="OIQ7" s="254"/>
      <c r="OIR7" s="254"/>
      <c r="OIS7" s="254"/>
      <c r="OIT7" s="254"/>
      <c r="OIU7" s="254"/>
      <c r="OIV7" s="254"/>
      <c r="OIW7" s="254"/>
      <c r="OIX7" s="254"/>
      <c r="OIY7" s="254"/>
      <c r="OIZ7" s="254"/>
      <c r="OJA7" s="254"/>
      <c r="OJB7" s="254"/>
      <c r="OJC7" s="254"/>
      <c r="OJD7" s="254"/>
      <c r="OJE7" s="254"/>
      <c r="OJF7" s="254"/>
      <c r="OJG7" s="254"/>
      <c r="OJH7" s="254"/>
      <c r="OJI7" s="254"/>
      <c r="OJJ7" s="254"/>
      <c r="OJK7" s="254"/>
      <c r="OJL7" s="254"/>
      <c r="OJM7" s="254"/>
      <c r="OJN7" s="254"/>
      <c r="OJO7" s="254"/>
      <c r="OJP7" s="254"/>
      <c r="OJQ7" s="254"/>
      <c r="OJR7" s="254"/>
      <c r="OJS7" s="254"/>
      <c r="OJT7" s="254"/>
      <c r="OJU7" s="254"/>
      <c r="OJV7" s="254"/>
      <c r="OJW7" s="254"/>
      <c r="OJX7" s="254"/>
      <c r="OJY7" s="254"/>
      <c r="OJZ7" s="254"/>
      <c r="OKA7" s="254"/>
      <c r="OKB7" s="254"/>
      <c r="OKC7" s="254"/>
      <c r="OKD7" s="254"/>
      <c r="OKE7" s="254"/>
      <c r="OKF7" s="254"/>
      <c r="OKG7" s="254"/>
      <c r="OKH7" s="254"/>
      <c r="OKI7" s="254"/>
      <c r="OKJ7" s="254"/>
      <c r="OKK7" s="254"/>
      <c r="OKL7" s="254"/>
      <c r="OKM7" s="254"/>
      <c r="OKN7" s="254"/>
      <c r="OKO7" s="254"/>
      <c r="OKP7" s="254"/>
      <c r="OKQ7" s="254"/>
      <c r="OKR7" s="254"/>
      <c r="OKS7" s="254"/>
      <c r="OKT7" s="254"/>
      <c r="OKU7" s="254"/>
      <c r="OKV7" s="254"/>
      <c r="OKW7" s="254"/>
      <c r="OKX7" s="254"/>
      <c r="OKY7" s="254"/>
      <c r="OKZ7" s="254"/>
      <c r="OLA7" s="254"/>
      <c r="OLB7" s="254"/>
      <c r="OLC7" s="254"/>
      <c r="OLD7" s="254"/>
      <c r="OLE7" s="254"/>
      <c r="OLF7" s="254"/>
      <c r="OLG7" s="254"/>
      <c r="OLH7" s="254"/>
      <c r="OLI7" s="254"/>
      <c r="OLJ7" s="254"/>
      <c r="OLK7" s="254"/>
      <c r="OLL7" s="254"/>
      <c r="OLM7" s="254"/>
      <c r="OLN7" s="254"/>
      <c r="OLO7" s="254"/>
      <c r="OLP7" s="254"/>
      <c r="OLQ7" s="254"/>
      <c r="OLR7" s="254"/>
      <c r="OLS7" s="254"/>
      <c r="OLT7" s="254"/>
      <c r="OLU7" s="254"/>
      <c r="OLV7" s="254"/>
      <c r="OLW7" s="254"/>
      <c r="OLX7" s="254"/>
      <c r="OLY7" s="254"/>
      <c r="OLZ7" s="254"/>
      <c r="OMA7" s="254"/>
      <c r="OMB7" s="254"/>
      <c r="OMC7" s="254"/>
      <c r="OMD7" s="254"/>
      <c r="OME7" s="254"/>
      <c r="OMF7" s="254"/>
      <c r="OMG7" s="254"/>
      <c r="OMH7" s="254"/>
      <c r="OMI7" s="254"/>
      <c r="OMJ7" s="254"/>
      <c r="OMK7" s="254"/>
      <c r="OML7" s="254"/>
      <c r="OMM7" s="254"/>
      <c r="OMN7" s="254"/>
      <c r="OMO7" s="254"/>
      <c r="OMP7" s="254"/>
      <c r="OMQ7" s="254"/>
      <c r="OMR7" s="254"/>
      <c r="OMS7" s="254"/>
      <c r="OMT7" s="254"/>
      <c r="OMU7" s="254"/>
      <c r="OMV7" s="254"/>
      <c r="OMW7" s="254"/>
      <c r="OMX7" s="254"/>
      <c r="OMY7" s="254"/>
      <c r="OMZ7" s="254"/>
      <c r="ONA7" s="254"/>
      <c r="ONB7" s="254"/>
      <c r="ONC7" s="254"/>
      <c r="OND7" s="254"/>
      <c r="ONE7" s="254"/>
      <c r="ONF7" s="254"/>
      <c r="ONG7" s="254"/>
      <c r="ONH7" s="254"/>
      <c r="ONI7" s="254"/>
      <c r="ONJ7" s="254"/>
      <c r="ONK7" s="254"/>
      <c r="ONL7" s="254"/>
      <c r="ONM7" s="254"/>
      <c r="ONN7" s="254"/>
      <c r="ONO7" s="254"/>
      <c r="ONP7" s="254"/>
      <c r="ONQ7" s="254"/>
      <c r="ONR7" s="254"/>
      <c r="ONS7" s="254"/>
      <c r="ONT7" s="254"/>
      <c r="ONU7" s="254"/>
      <c r="ONV7" s="254"/>
      <c r="ONW7" s="254"/>
      <c r="ONX7" s="254"/>
      <c r="ONY7" s="254"/>
      <c r="ONZ7" s="254"/>
      <c r="OOA7" s="254"/>
      <c r="OOB7" s="254"/>
      <c r="OOC7" s="254"/>
      <c r="OOD7" s="254"/>
      <c r="OOE7" s="254"/>
      <c r="OOF7" s="254"/>
      <c r="OOG7" s="254"/>
      <c r="OOH7" s="254"/>
      <c r="OOI7" s="254"/>
      <c r="OOJ7" s="254"/>
      <c r="OOK7" s="254"/>
      <c r="OOL7" s="254"/>
      <c r="OOM7" s="254"/>
      <c r="OON7" s="254"/>
      <c r="OOO7" s="254"/>
      <c r="OOP7" s="254"/>
      <c r="OOQ7" s="254"/>
      <c r="OOR7" s="254"/>
      <c r="OOS7" s="254"/>
      <c r="OOT7" s="254"/>
      <c r="OOU7" s="254"/>
      <c r="OOV7" s="254"/>
      <c r="OOW7" s="254"/>
      <c r="OOX7" s="254"/>
      <c r="OOY7" s="254"/>
      <c r="OOZ7" s="254"/>
      <c r="OPA7" s="254"/>
      <c r="OPB7" s="254"/>
      <c r="OPC7" s="254"/>
      <c r="OPD7" s="254"/>
      <c r="OPE7" s="254"/>
      <c r="OPF7" s="254"/>
      <c r="OPG7" s="254"/>
      <c r="OPH7" s="254"/>
      <c r="OPI7" s="254"/>
      <c r="OPJ7" s="254"/>
      <c r="OPK7" s="254"/>
      <c r="OPL7" s="254"/>
      <c r="OPM7" s="254"/>
      <c r="OPN7" s="254"/>
      <c r="OPO7" s="254"/>
      <c r="OPP7" s="254"/>
      <c r="OPQ7" s="254"/>
      <c r="OPR7" s="254"/>
      <c r="OPS7" s="254"/>
      <c r="OPT7" s="254"/>
      <c r="OPU7" s="254"/>
      <c r="OPV7" s="254"/>
      <c r="OPW7" s="254"/>
      <c r="OPX7" s="254"/>
      <c r="OPY7" s="254"/>
      <c r="OPZ7" s="254"/>
      <c r="OQA7" s="254"/>
      <c r="OQB7" s="254"/>
      <c r="OQC7" s="254"/>
      <c r="OQD7" s="254"/>
      <c r="OQE7" s="254"/>
      <c r="OQF7" s="254"/>
      <c r="OQG7" s="254"/>
      <c r="OQH7" s="254"/>
      <c r="OQI7" s="254"/>
      <c r="OQJ7" s="254"/>
      <c r="OQK7" s="254"/>
      <c r="OQL7" s="254"/>
      <c r="OQM7" s="254"/>
      <c r="OQN7" s="254"/>
      <c r="OQO7" s="254"/>
      <c r="OQP7" s="254"/>
      <c r="OQQ7" s="254"/>
      <c r="OQR7" s="254"/>
      <c r="OQS7" s="254"/>
      <c r="OQT7" s="254"/>
      <c r="OQU7" s="254"/>
      <c r="OQV7" s="254"/>
      <c r="OQW7" s="254"/>
      <c r="OQX7" s="254"/>
      <c r="OQY7" s="254"/>
      <c r="OQZ7" s="254"/>
      <c r="ORA7" s="254"/>
      <c r="ORB7" s="254"/>
      <c r="ORC7" s="254"/>
      <c r="ORD7" s="254"/>
      <c r="ORE7" s="254"/>
      <c r="ORF7" s="254"/>
      <c r="ORG7" s="254"/>
      <c r="ORH7" s="254"/>
      <c r="ORI7" s="254"/>
      <c r="ORJ7" s="254"/>
      <c r="ORK7" s="254"/>
      <c r="ORL7" s="254"/>
      <c r="ORM7" s="254"/>
      <c r="ORN7" s="254"/>
      <c r="ORO7" s="254"/>
      <c r="ORP7" s="254"/>
      <c r="ORQ7" s="254"/>
      <c r="ORR7" s="254"/>
      <c r="ORS7" s="254"/>
      <c r="ORT7" s="254"/>
      <c r="ORU7" s="254"/>
      <c r="ORV7" s="254"/>
      <c r="ORW7" s="254"/>
      <c r="ORX7" s="254"/>
      <c r="ORY7" s="254"/>
      <c r="ORZ7" s="254"/>
      <c r="OSA7" s="254"/>
      <c r="OSB7" s="254"/>
      <c r="OSC7" s="254"/>
      <c r="OSD7" s="254"/>
      <c r="OSE7" s="254"/>
      <c r="OSF7" s="254"/>
      <c r="OSG7" s="254"/>
      <c r="OSH7" s="254"/>
      <c r="OSI7" s="254"/>
      <c r="OSJ7" s="254"/>
      <c r="OSK7" s="254"/>
      <c r="OSL7" s="254"/>
      <c r="OSM7" s="254"/>
      <c r="OSN7" s="254"/>
      <c r="OSO7" s="254"/>
      <c r="OSP7" s="254"/>
      <c r="OSQ7" s="254"/>
      <c r="OSR7" s="254"/>
      <c r="OSS7" s="254"/>
      <c r="OST7" s="254"/>
      <c r="OSU7" s="254"/>
      <c r="OSV7" s="254"/>
      <c r="OSW7" s="254"/>
      <c r="OSX7" s="254"/>
      <c r="OSY7" s="254"/>
      <c r="OSZ7" s="254"/>
      <c r="OTA7" s="254"/>
      <c r="OTB7" s="254"/>
      <c r="OTC7" s="254"/>
      <c r="OTD7" s="254"/>
      <c r="OTE7" s="254"/>
      <c r="OTF7" s="254"/>
      <c r="OTG7" s="254"/>
      <c r="OTH7" s="254"/>
      <c r="OTI7" s="254"/>
      <c r="OTJ7" s="254"/>
      <c r="OTK7" s="254"/>
      <c r="OTL7" s="254"/>
      <c r="OTM7" s="254"/>
      <c r="OTN7" s="254"/>
      <c r="OTO7" s="254"/>
      <c r="OTP7" s="254"/>
      <c r="OTQ7" s="254"/>
      <c r="OTR7" s="254"/>
      <c r="OTS7" s="254"/>
      <c r="OTT7" s="254"/>
      <c r="OTU7" s="254"/>
      <c r="OTV7" s="254"/>
      <c r="OTW7" s="254"/>
      <c r="OTX7" s="254"/>
      <c r="OTY7" s="254"/>
      <c r="OTZ7" s="254"/>
      <c r="OUA7" s="254"/>
      <c r="OUB7" s="254"/>
      <c r="OUC7" s="254"/>
      <c r="OUD7" s="254"/>
      <c r="OUE7" s="254"/>
      <c r="OUF7" s="254"/>
      <c r="OUG7" s="254"/>
      <c r="OUH7" s="254"/>
      <c r="OUI7" s="254"/>
      <c r="OUJ7" s="254"/>
      <c r="OUK7" s="254"/>
      <c r="OUL7" s="254"/>
      <c r="OUM7" s="254"/>
      <c r="OUN7" s="254"/>
      <c r="OUO7" s="254"/>
      <c r="OUP7" s="254"/>
      <c r="OUQ7" s="254"/>
      <c r="OUR7" s="254"/>
      <c r="OUS7" s="254"/>
      <c r="OUT7" s="254"/>
      <c r="OUU7" s="254"/>
      <c r="OUV7" s="254"/>
      <c r="OUW7" s="254"/>
      <c r="OUX7" s="254"/>
      <c r="OUY7" s="254"/>
      <c r="OUZ7" s="254"/>
      <c r="OVA7" s="254"/>
      <c r="OVB7" s="254"/>
      <c r="OVC7" s="254"/>
      <c r="OVD7" s="254"/>
      <c r="OVE7" s="254"/>
      <c r="OVF7" s="254"/>
      <c r="OVG7" s="254"/>
      <c r="OVH7" s="254"/>
      <c r="OVI7" s="254"/>
      <c r="OVJ7" s="254"/>
      <c r="OVK7" s="254"/>
      <c r="OVL7" s="254"/>
      <c r="OVM7" s="254"/>
      <c r="OVN7" s="254"/>
      <c r="OVO7" s="254"/>
      <c r="OVP7" s="254"/>
      <c r="OVQ7" s="254"/>
      <c r="OVR7" s="254"/>
      <c r="OVS7" s="254"/>
      <c r="OVT7" s="254"/>
      <c r="OVU7" s="254"/>
      <c r="OVV7" s="254"/>
      <c r="OVW7" s="254"/>
      <c r="OVX7" s="254"/>
      <c r="OVY7" s="254"/>
      <c r="OVZ7" s="254"/>
      <c r="OWA7" s="254"/>
      <c r="OWB7" s="254"/>
      <c r="OWC7" s="254"/>
      <c r="OWD7" s="254"/>
      <c r="OWE7" s="254"/>
      <c r="OWF7" s="254"/>
      <c r="OWG7" s="254"/>
      <c r="OWH7" s="254"/>
      <c r="OWI7" s="254"/>
      <c r="OWJ7" s="254"/>
      <c r="OWK7" s="254"/>
      <c r="OWL7" s="254"/>
      <c r="OWM7" s="254"/>
      <c r="OWN7" s="254"/>
      <c r="OWO7" s="254"/>
      <c r="OWP7" s="254"/>
      <c r="OWQ7" s="254"/>
      <c r="OWR7" s="254"/>
      <c r="OWS7" s="254"/>
      <c r="OWT7" s="254"/>
      <c r="OWU7" s="254"/>
      <c r="OWV7" s="254"/>
      <c r="OWW7" s="254"/>
      <c r="OWX7" s="254"/>
      <c r="OWY7" s="254"/>
      <c r="OWZ7" s="254"/>
      <c r="OXA7" s="254"/>
      <c r="OXB7" s="254"/>
      <c r="OXC7" s="254"/>
      <c r="OXD7" s="254"/>
      <c r="OXE7" s="254"/>
      <c r="OXF7" s="254"/>
      <c r="OXG7" s="254"/>
      <c r="OXH7" s="254"/>
      <c r="OXI7" s="254"/>
      <c r="OXJ7" s="254"/>
      <c r="OXK7" s="254"/>
      <c r="OXL7" s="254"/>
      <c r="OXM7" s="254"/>
      <c r="OXN7" s="254"/>
      <c r="OXO7" s="254"/>
      <c r="OXP7" s="254"/>
      <c r="OXQ7" s="254"/>
      <c r="OXR7" s="254"/>
      <c r="OXS7" s="254"/>
      <c r="OXT7" s="254"/>
      <c r="OXU7" s="254"/>
      <c r="OXV7" s="254"/>
      <c r="OXW7" s="254"/>
      <c r="OXX7" s="254"/>
      <c r="OXY7" s="254"/>
      <c r="OXZ7" s="254"/>
      <c r="OYA7" s="254"/>
      <c r="OYB7" s="254"/>
      <c r="OYC7" s="254"/>
      <c r="OYD7" s="254"/>
      <c r="OYE7" s="254"/>
      <c r="OYF7" s="254"/>
      <c r="OYG7" s="254"/>
      <c r="OYH7" s="254"/>
      <c r="OYI7" s="254"/>
      <c r="OYJ7" s="254"/>
      <c r="OYK7" s="254"/>
      <c r="OYL7" s="254"/>
      <c r="OYM7" s="254"/>
      <c r="OYN7" s="254"/>
      <c r="OYO7" s="254"/>
      <c r="OYP7" s="254"/>
      <c r="OYQ7" s="254"/>
      <c r="OYR7" s="254"/>
      <c r="OYS7" s="254"/>
      <c r="OYT7" s="254"/>
      <c r="OYU7" s="254"/>
      <c r="OYV7" s="254"/>
      <c r="OYW7" s="254"/>
      <c r="OYX7" s="254"/>
      <c r="OYY7" s="254"/>
      <c r="OYZ7" s="254"/>
      <c r="OZA7" s="254"/>
      <c r="OZB7" s="254"/>
      <c r="OZC7" s="254"/>
      <c r="OZD7" s="254"/>
      <c r="OZE7" s="254"/>
      <c r="OZF7" s="254"/>
      <c r="OZG7" s="254"/>
      <c r="OZH7" s="254"/>
      <c r="OZI7" s="254"/>
      <c r="OZJ7" s="254"/>
      <c r="OZK7" s="254"/>
      <c r="OZL7" s="254"/>
      <c r="OZM7" s="254"/>
      <c r="OZN7" s="254"/>
      <c r="OZO7" s="254"/>
      <c r="OZP7" s="254"/>
      <c r="OZQ7" s="254"/>
      <c r="OZR7" s="254"/>
      <c r="OZS7" s="254"/>
      <c r="OZT7" s="254"/>
      <c r="OZU7" s="254"/>
      <c r="OZV7" s="254"/>
      <c r="OZW7" s="254"/>
      <c r="OZX7" s="254"/>
      <c r="OZY7" s="254"/>
      <c r="OZZ7" s="254"/>
      <c r="PAA7" s="254"/>
      <c r="PAB7" s="254"/>
      <c r="PAC7" s="254"/>
      <c r="PAD7" s="254"/>
      <c r="PAE7" s="254"/>
      <c r="PAF7" s="254"/>
      <c r="PAG7" s="254"/>
      <c r="PAH7" s="254"/>
      <c r="PAI7" s="254"/>
      <c r="PAJ7" s="254"/>
      <c r="PAK7" s="254"/>
      <c r="PAL7" s="254"/>
      <c r="PAM7" s="254"/>
      <c r="PAN7" s="254"/>
      <c r="PAO7" s="254"/>
      <c r="PAP7" s="254"/>
      <c r="PAQ7" s="254"/>
      <c r="PAR7" s="254"/>
      <c r="PAS7" s="254"/>
      <c r="PAT7" s="254"/>
      <c r="PAU7" s="254"/>
      <c r="PAV7" s="254"/>
      <c r="PAW7" s="254"/>
      <c r="PAX7" s="254"/>
      <c r="PAY7" s="254"/>
      <c r="PAZ7" s="254"/>
      <c r="PBA7" s="254"/>
      <c r="PBB7" s="254"/>
      <c r="PBC7" s="254"/>
      <c r="PBD7" s="254"/>
      <c r="PBE7" s="254"/>
      <c r="PBF7" s="254"/>
      <c r="PBG7" s="254"/>
      <c r="PBH7" s="254"/>
      <c r="PBI7" s="254"/>
      <c r="PBJ7" s="254"/>
      <c r="PBK7" s="254"/>
      <c r="PBL7" s="254"/>
      <c r="PBM7" s="254"/>
      <c r="PBN7" s="254"/>
      <c r="PBO7" s="254"/>
      <c r="PBP7" s="254"/>
      <c r="PBQ7" s="254"/>
      <c r="PBR7" s="254"/>
      <c r="PBS7" s="254"/>
      <c r="PBT7" s="254"/>
      <c r="PBU7" s="254"/>
      <c r="PBV7" s="254"/>
      <c r="PBW7" s="254"/>
      <c r="PBX7" s="254"/>
      <c r="PBY7" s="254"/>
      <c r="PBZ7" s="254"/>
      <c r="PCA7" s="254"/>
      <c r="PCB7" s="254"/>
      <c r="PCC7" s="254"/>
      <c r="PCD7" s="254"/>
      <c r="PCE7" s="254"/>
      <c r="PCF7" s="254"/>
      <c r="PCG7" s="254"/>
      <c r="PCH7" s="254"/>
      <c r="PCI7" s="254"/>
      <c r="PCJ7" s="254"/>
      <c r="PCK7" s="254"/>
      <c r="PCL7" s="254"/>
      <c r="PCM7" s="254"/>
      <c r="PCN7" s="254"/>
      <c r="PCO7" s="254"/>
      <c r="PCP7" s="254"/>
      <c r="PCQ7" s="254"/>
      <c r="PCR7" s="254"/>
      <c r="PCS7" s="254"/>
      <c r="PCT7" s="254"/>
      <c r="PCU7" s="254"/>
      <c r="PCV7" s="254"/>
      <c r="PCW7" s="254"/>
      <c r="PCX7" s="254"/>
      <c r="PCY7" s="254"/>
      <c r="PCZ7" s="254"/>
      <c r="PDA7" s="254"/>
      <c r="PDB7" s="254"/>
      <c r="PDC7" s="254"/>
      <c r="PDD7" s="254"/>
      <c r="PDE7" s="254"/>
      <c r="PDF7" s="254"/>
      <c r="PDG7" s="254"/>
      <c r="PDH7" s="254"/>
      <c r="PDI7" s="254"/>
      <c r="PDJ7" s="254"/>
      <c r="PDK7" s="254"/>
      <c r="PDL7" s="254"/>
      <c r="PDM7" s="254"/>
      <c r="PDN7" s="254"/>
      <c r="PDO7" s="254"/>
      <c r="PDP7" s="254"/>
      <c r="PDQ7" s="254"/>
      <c r="PDR7" s="254"/>
      <c r="PDS7" s="254"/>
      <c r="PDT7" s="254"/>
      <c r="PDU7" s="254"/>
      <c r="PDV7" s="254"/>
      <c r="PDW7" s="254"/>
      <c r="PDX7" s="254"/>
      <c r="PDY7" s="254"/>
      <c r="PDZ7" s="254"/>
      <c r="PEA7" s="254"/>
      <c r="PEB7" s="254"/>
      <c r="PEC7" s="254"/>
      <c r="PED7" s="254"/>
      <c r="PEE7" s="254"/>
      <c r="PEF7" s="254"/>
      <c r="PEG7" s="254"/>
      <c r="PEH7" s="254"/>
      <c r="PEI7" s="254"/>
      <c r="PEJ7" s="254"/>
      <c r="PEK7" s="254"/>
      <c r="PEL7" s="254"/>
      <c r="PEM7" s="254"/>
      <c r="PEN7" s="254"/>
      <c r="PEO7" s="254"/>
      <c r="PEP7" s="254"/>
      <c r="PEQ7" s="254"/>
      <c r="PER7" s="254"/>
      <c r="PES7" s="254"/>
      <c r="PET7" s="254"/>
      <c r="PEU7" s="254"/>
      <c r="PEV7" s="254"/>
      <c r="PEW7" s="254"/>
      <c r="PEX7" s="254"/>
      <c r="PEY7" s="254"/>
      <c r="PEZ7" s="254"/>
      <c r="PFA7" s="254"/>
      <c r="PFB7" s="254"/>
      <c r="PFC7" s="254"/>
      <c r="PFD7" s="254"/>
      <c r="PFE7" s="254"/>
      <c r="PFF7" s="254"/>
      <c r="PFG7" s="254"/>
      <c r="PFH7" s="254"/>
      <c r="PFI7" s="254"/>
      <c r="PFJ7" s="254"/>
      <c r="PFK7" s="254"/>
      <c r="PFL7" s="254"/>
      <c r="PFM7" s="254"/>
      <c r="PFN7" s="254"/>
      <c r="PFO7" s="254"/>
      <c r="PFP7" s="254"/>
      <c r="PFQ7" s="254"/>
      <c r="PFR7" s="254"/>
      <c r="PFS7" s="254"/>
      <c r="PFT7" s="254"/>
      <c r="PFU7" s="254"/>
      <c r="PFV7" s="254"/>
      <c r="PFW7" s="254"/>
      <c r="PFX7" s="254"/>
      <c r="PFY7" s="254"/>
      <c r="PFZ7" s="254"/>
      <c r="PGA7" s="254"/>
      <c r="PGB7" s="254"/>
      <c r="PGC7" s="254"/>
      <c r="PGD7" s="254"/>
      <c r="PGE7" s="254"/>
      <c r="PGF7" s="254"/>
      <c r="PGG7" s="254"/>
      <c r="PGH7" s="254"/>
      <c r="PGI7" s="254"/>
      <c r="PGJ7" s="254"/>
      <c r="PGK7" s="254"/>
      <c r="PGL7" s="254"/>
      <c r="PGM7" s="254"/>
      <c r="PGN7" s="254"/>
      <c r="PGO7" s="254"/>
      <c r="PGP7" s="254"/>
      <c r="PGQ7" s="254"/>
      <c r="PGR7" s="254"/>
      <c r="PGS7" s="254"/>
      <c r="PGT7" s="254"/>
      <c r="PGU7" s="254"/>
      <c r="PGV7" s="254"/>
      <c r="PGW7" s="254"/>
      <c r="PGX7" s="254"/>
      <c r="PGY7" s="254"/>
      <c r="PGZ7" s="254"/>
      <c r="PHA7" s="254"/>
      <c r="PHB7" s="254"/>
      <c r="PHC7" s="254"/>
      <c r="PHD7" s="254"/>
      <c r="PHE7" s="254"/>
      <c r="PHF7" s="254"/>
      <c r="PHG7" s="254"/>
      <c r="PHH7" s="254"/>
      <c r="PHI7" s="254"/>
      <c r="PHJ7" s="254"/>
      <c r="PHK7" s="254"/>
      <c r="PHL7" s="254"/>
      <c r="PHM7" s="254"/>
      <c r="PHN7" s="254"/>
      <c r="PHO7" s="254"/>
      <c r="PHP7" s="254"/>
      <c r="PHQ7" s="254"/>
      <c r="PHR7" s="254"/>
      <c r="PHS7" s="254"/>
      <c r="PHT7" s="254"/>
      <c r="PHU7" s="254"/>
      <c r="PHV7" s="254"/>
      <c r="PHW7" s="254"/>
      <c r="PHX7" s="254"/>
      <c r="PHY7" s="254"/>
      <c r="PHZ7" s="254"/>
      <c r="PIA7" s="254"/>
      <c r="PIB7" s="254"/>
      <c r="PIC7" s="254"/>
      <c r="PID7" s="254"/>
      <c r="PIE7" s="254"/>
      <c r="PIF7" s="254"/>
      <c r="PIG7" s="254"/>
      <c r="PIH7" s="254"/>
      <c r="PII7" s="254"/>
      <c r="PIJ7" s="254"/>
      <c r="PIK7" s="254"/>
      <c r="PIL7" s="254"/>
      <c r="PIM7" s="254"/>
      <c r="PIN7" s="254"/>
      <c r="PIO7" s="254"/>
      <c r="PIP7" s="254"/>
      <c r="PIQ7" s="254"/>
      <c r="PIR7" s="254"/>
      <c r="PIS7" s="254"/>
      <c r="PIT7" s="254"/>
      <c r="PIU7" s="254"/>
      <c r="PIV7" s="254"/>
      <c r="PIW7" s="254"/>
      <c r="PIX7" s="254"/>
      <c r="PIY7" s="254"/>
      <c r="PIZ7" s="254"/>
      <c r="PJA7" s="254"/>
      <c r="PJB7" s="254"/>
      <c r="PJC7" s="254"/>
      <c r="PJD7" s="254"/>
      <c r="PJE7" s="254"/>
      <c r="PJF7" s="254"/>
      <c r="PJG7" s="254"/>
      <c r="PJH7" s="254"/>
      <c r="PJI7" s="254"/>
      <c r="PJJ7" s="254"/>
      <c r="PJK7" s="254"/>
      <c r="PJL7" s="254"/>
      <c r="PJM7" s="254"/>
      <c r="PJN7" s="254"/>
      <c r="PJO7" s="254"/>
      <c r="PJP7" s="254"/>
      <c r="PJQ7" s="254"/>
      <c r="PJR7" s="254"/>
      <c r="PJS7" s="254"/>
      <c r="PJT7" s="254"/>
      <c r="PJU7" s="254"/>
      <c r="PJV7" s="254"/>
      <c r="PJW7" s="254"/>
      <c r="PJX7" s="254"/>
      <c r="PJY7" s="254"/>
      <c r="PJZ7" s="254"/>
      <c r="PKA7" s="254"/>
      <c r="PKB7" s="254"/>
      <c r="PKC7" s="254"/>
      <c r="PKD7" s="254"/>
      <c r="PKE7" s="254"/>
      <c r="PKF7" s="254"/>
      <c r="PKG7" s="254"/>
      <c r="PKH7" s="254"/>
      <c r="PKI7" s="254"/>
      <c r="PKJ7" s="254"/>
      <c r="PKK7" s="254"/>
      <c r="PKL7" s="254"/>
      <c r="PKM7" s="254"/>
      <c r="PKN7" s="254"/>
      <c r="PKO7" s="254"/>
      <c r="PKP7" s="254"/>
      <c r="PKQ7" s="254"/>
      <c r="PKR7" s="254"/>
      <c r="PKS7" s="254"/>
      <c r="PKT7" s="254"/>
      <c r="PKU7" s="254"/>
      <c r="PKV7" s="254"/>
      <c r="PKW7" s="254"/>
      <c r="PKX7" s="254"/>
      <c r="PKY7" s="254"/>
      <c r="PKZ7" s="254"/>
      <c r="PLA7" s="254"/>
      <c r="PLB7" s="254"/>
      <c r="PLC7" s="254"/>
      <c r="PLD7" s="254"/>
      <c r="PLE7" s="254"/>
      <c r="PLF7" s="254"/>
      <c r="PLG7" s="254"/>
      <c r="PLH7" s="254"/>
      <c r="PLI7" s="254"/>
      <c r="PLJ7" s="254"/>
      <c r="PLK7" s="254"/>
      <c r="PLL7" s="254"/>
      <c r="PLM7" s="254"/>
      <c r="PLN7" s="254"/>
      <c r="PLO7" s="254"/>
      <c r="PLP7" s="254"/>
      <c r="PLQ7" s="254"/>
      <c r="PLR7" s="254"/>
      <c r="PLS7" s="254"/>
      <c r="PLT7" s="254"/>
      <c r="PLU7" s="254"/>
      <c r="PLV7" s="254"/>
      <c r="PLW7" s="254"/>
      <c r="PLX7" s="254"/>
      <c r="PLY7" s="254"/>
      <c r="PLZ7" s="254"/>
      <c r="PMA7" s="254"/>
      <c r="PMB7" s="254"/>
      <c r="PMC7" s="254"/>
      <c r="PMD7" s="254"/>
      <c r="PME7" s="254"/>
      <c r="PMF7" s="254"/>
      <c r="PMG7" s="254"/>
      <c r="PMH7" s="254"/>
      <c r="PMI7" s="254"/>
      <c r="PMJ7" s="254"/>
      <c r="PMK7" s="254"/>
      <c r="PML7" s="254"/>
      <c r="PMM7" s="254"/>
      <c r="PMN7" s="254"/>
      <c r="PMO7" s="254"/>
      <c r="PMP7" s="254"/>
      <c r="PMQ7" s="254"/>
      <c r="PMR7" s="254"/>
      <c r="PMS7" s="254"/>
      <c r="PMT7" s="254"/>
      <c r="PMU7" s="254"/>
      <c r="PMV7" s="254"/>
      <c r="PMW7" s="254"/>
      <c r="PMX7" s="254"/>
      <c r="PMY7" s="254"/>
      <c r="PMZ7" s="254"/>
      <c r="PNA7" s="254"/>
      <c r="PNB7" s="254"/>
      <c r="PNC7" s="254"/>
      <c r="PND7" s="254"/>
      <c r="PNE7" s="254"/>
      <c r="PNF7" s="254"/>
      <c r="PNG7" s="254"/>
      <c r="PNH7" s="254"/>
      <c r="PNI7" s="254"/>
      <c r="PNJ7" s="254"/>
      <c r="PNK7" s="254"/>
      <c r="PNL7" s="254"/>
      <c r="PNM7" s="254"/>
      <c r="PNN7" s="254"/>
      <c r="PNO7" s="254"/>
      <c r="PNP7" s="254"/>
      <c r="PNQ7" s="254"/>
      <c r="PNR7" s="254"/>
      <c r="PNS7" s="254"/>
      <c r="PNT7" s="254"/>
      <c r="PNU7" s="254"/>
      <c r="PNV7" s="254"/>
      <c r="PNW7" s="254"/>
      <c r="PNX7" s="254"/>
      <c r="PNY7" s="254"/>
      <c r="PNZ7" s="254"/>
      <c r="POA7" s="254"/>
      <c r="POB7" s="254"/>
      <c r="POC7" s="254"/>
      <c r="POD7" s="254"/>
      <c r="POE7" s="254"/>
      <c r="POF7" s="254"/>
      <c r="POG7" s="254"/>
      <c r="POH7" s="254"/>
      <c r="POI7" s="254"/>
      <c r="POJ7" s="254"/>
      <c r="POK7" s="254"/>
      <c r="POL7" s="254"/>
      <c r="POM7" s="254"/>
      <c r="PON7" s="254"/>
      <c r="POO7" s="254"/>
      <c r="POP7" s="254"/>
      <c r="POQ7" s="254"/>
      <c r="POR7" s="254"/>
      <c r="POS7" s="254"/>
      <c r="POT7" s="254"/>
      <c r="POU7" s="254"/>
      <c r="POV7" s="254"/>
      <c r="POW7" s="254"/>
      <c r="POX7" s="254"/>
      <c r="POY7" s="254"/>
      <c r="POZ7" s="254"/>
      <c r="PPA7" s="254"/>
      <c r="PPB7" s="254"/>
      <c r="PPC7" s="254"/>
      <c r="PPD7" s="254"/>
      <c r="PPE7" s="254"/>
      <c r="PPF7" s="254"/>
      <c r="PPG7" s="254"/>
      <c r="PPH7" s="254"/>
      <c r="PPI7" s="254"/>
      <c r="PPJ7" s="254"/>
      <c r="PPK7" s="254"/>
      <c r="PPL7" s="254"/>
      <c r="PPM7" s="254"/>
      <c r="PPN7" s="254"/>
      <c r="PPO7" s="254"/>
      <c r="PPP7" s="254"/>
      <c r="PPQ7" s="254"/>
      <c r="PPR7" s="254"/>
      <c r="PPS7" s="254"/>
      <c r="PPT7" s="254"/>
      <c r="PPU7" s="254"/>
      <c r="PPV7" s="254"/>
      <c r="PPW7" s="254"/>
      <c r="PPX7" s="254"/>
      <c r="PPY7" s="254"/>
      <c r="PPZ7" s="254"/>
      <c r="PQA7" s="254"/>
      <c r="PQB7" s="254"/>
      <c r="PQC7" s="254"/>
      <c r="PQD7" s="254"/>
      <c r="PQE7" s="254"/>
      <c r="PQF7" s="254"/>
      <c r="PQG7" s="254"/>
      <c r="PQH7" s="254"/>
      <c r="PQI7" s="254"/>
      <c r="PQJ7" s="254"/>
      <c r="PQK7" s="254"/>
      <c r="PQL7" s="254"/>
      <c r="PQM7" s="254"/>
      <c r="PQN7" s="254"/>
      <c r="PQO7" s="254"/>
      <c r="PQP7" s="254"/>
      <c r="PQQ7" s="254"/>
      <c r="PQR7" s="254"/>
      <c r="PQS7" s="254"/>
      <c r="PQT7" s="254"/>
      <c r="PQU7" s="254"/>
      <c r="PQV7" s="254"/>
      <c r="PQW7" s="254"/>
      <c r="PQX7" s="254"/>
      <c r="PQY7" s="254"/>
      <c r="PQZ7" s="254"/>
      <c r="PRA7" s="254"/>
      <c r="PRB7" s="254"/>
      <c r="PRC7" s="254"/>
      <c r="PRD7" s="254"/>
      <c r="PRE7" s="254"/>
      <c r="PRF7" s="254"/>
      <c r="PRG7" s="254"/>
      <c r="PRH7" s="254"/>
      <c r="PRI7" s="254"/>
      <c r="PRJ7" s="254"/>
      <c r="PRK7" s="254"/>
      <c r="PRL7" s="254"/>
      <c r="PRM7" s="254"/>
      <c r="PRN7" s="254"/>
      <c r="PRO7" s="254"/>
      <c r="PRP7" s="254"/>
      <c r="PRQ7" s="254"/>
      <c r="PRR7" s="254"/>
      <c r="PRS7" s="254"/>
      <c r="PRT7" s="254"/>
      <c r="PRU7" s="254"/>
      <c r="PRV7" s="254"/>
      <c r="PRW7" s="254"/>
      <c r="PRX7" s="254"/>
      <c r="PRY7" s="254"/>
      <c r="PRZ7" s="254"/>
      <c r="PSA7" s="254"/>
      <c r="PSB7" s="254"/>
      <c r="PSC7" s="254"/>
      <c r="PSD7" s="254"/>
      <c r="PSE7" s="254"/>
      <c r="PSF7" s="254"/>
      <c r="PSG7" s="254"/>
      <c r="PSH7" s="254"/>
      <c r="PSI7" s="254"/>
      <c r="PSJ7" s="254"/>
      <c r="PSK7" s="254"/>
      <c r="PSL7" s="254"/>
      <c r="PSM7" s="254"/>
      <c r="PSN7" s="254"/>
      <c r="PSO7" s="254"/>
      <c r="PSP7" s="254"/>
      <c r="PSQ7" s="254"/>
      <c r="PSR7" s="254"/>
      <c r="PSS7" s="254"/>
      <c r="PST7" s="254"/>
      <c r="PSU7" s="254"/>
      <c r="PSV7" s="254"/>
      <c r="PSW7" s="254"/>
      <c r="PSX7" s="254"/>
      <c r="PSY7" s="254"/>
      <c r="PSZ7" s="254"/>
      <c r="PTA7" s="254"/>
      <c r="PTB7" s="254"/>
      <c r="PTC7" s="254"/>
      <c r="PTD7" s="254"/>
      <c r="PTE7" s="254"/>
      <c r="PTF7" s="254"/>
      <c r="PTG7" s="254"/>
      <c r="PTH7" s="254"/>
      <c r="PTI7" s="254"/>
      <c r="PTJ7" s="254"/>
      <c r="PTK7" s="254"/>
      <c r="PTL7" s="254"/>
      <c r="PTM7" s="254"/>
      <c r="PTN7" s="254"/>
      <c r="PTO7" s="254"/>
      <c r="PTP7" s="254"/>
      <c r="PTQ7" s="254"/>
      <c r="PTR7" s="254"/>
      <c r="PTS7" s="254"/>
      <c r="PTT7" s="254"/>
      <c r="PTU7" s="254"/>
      <c r="PTV7" s="254"/>
      <c r="PTW7" s="254"/>
      <c r="PTX7" s="254"/>
      <c r="PTY7" s="254"/>
      <c r="PTZ7" s="254"/>
      <c r="PUA7" s="254"/>
      <c r="PUB7" s="254"/>
      <c r="PUC7" s="254"/>
      <c r="PUD7" s="254"/>
      <c r="PUE7" s="254"/>
      <c r="PUF7" s="254"/>
      <c r="PUG7" s="254"/>
      <c r="PUH7" s="254"/>
      <c r="PUI7" s="254"/>
      <c r="PUJ7" s="254"/>
      <c r="PUK7" s="254"/>
      <c r="PUL7" s="254"/>
      <c r="PUM7" s="254"/>
      <c r="PUN7" s="254"/>
      <c r="PUO7" s="254"/>
      <c r="PUP7" s="254"/>
      <c r="PUQ7" s="254"/>
      <c r="PUR7" s="254"/>
      <c r="PUS7" s="254"/>
      <c r="PUT7" s="254"/>
      <c r="PUU7" s="254"/>
      <c r="PUV7" s="254"/>
      <c r="PUW7" s="254"/>
      <c r="PUX7" s="254"/>
      <c r="PUY7" s="254"/>
      <c r="PUZ7" s="254"/>
      <c r="PVA7" s="254"/>
      <c r="PVB7" s="254"/>
      <c r="PVC7" s="254"/>
      <c r="PVD7" s="254"/>
      <c r="PVE7" s="254"/>
      <c r="PVF7" s="254"/>
      <c r="PVG7" s="254"/>
      <c r="PVH7" s="254"/>
      <c r="PVI7" s="254"/>
      <c r="PVJ7" s="254"/>
      <c r="PVK7" s="254"/>
      <c r="PVL7" s="254"/>
      <c r="PVM7" s="254"/>
      <c r="PVN7" s="254"/>
      <c r="PVO7" s="254"/>
      <c r="PVP7" s="254"/>
      <c r="PVQ7" s="254"/>
      <c r="PVR7" s="254"/>
      <c r="PVS7" s="254"/>
      <c r="PVT7" s="254"/>
      <c r="PVU7" s="254"/>
      <c r="PVV7" s="254"/>
      <c r="PVW7" s="254"/>
      <c r="PVX7" s="254"/>
      <c r="PVY7" s="254"/>
      <c r="PVZ7" s="254"/>
      <c r="PWA7" s="254"/>
      <c r="PWB7" s="254"/>
      <c r="PWC7" s="254"/>
      <c r="PWD7" s="254"/>
      <c r="PWE7" s="254"/>
      <c r="PWF7" s="254"/>
      <c r="PWG7" s="254"/>
      <c r="PWH7" s="254"/>
      <c r="PWI7" s="254"/>
      <c r="PWJ7" s="254"/>
      <c r="PWK7" s="254"/>
      <c r="PWL7" s="254"/>
      <c r="PWM7" s="254"/>
      <c r="PWN7" s="254"/>
      <c r="PWO7" s="254"/>
      <c r="PWP7" s="254"/>
      <c r="PWQ7" s="254"/>
      <c r="PWR7" s="254"/>
      <c r="PWS7" s="254"/>
      <c r="PWT7" s="254"/>
      <c r="PWU7" s="254"/>
      <c r="PWV7" s="254"/>
      <c r="PWW7" s="254"/>
      <c r="PWX7" s="254"/>
      <c r="PWY7" s="254"/>
      <c r="PWZ7" s="254"/>
      <c r="PXA7" s="254"/>
      <c r="PXB7" s="254"/>
      <c r="PXC7" s="254"/>
      <c r="PXD7" s="254"/>
      <c r="PXE7" s="254"/>
      <c r="PXF7" s="254"/>
      <c r="PXG7" s="254"/>
      <c r="PXH7" s="254"/>
      <c r="PXI7" s="254"/>
      <c r="PXJ7" s="254"/>
      <c r="PXK7" s="254"/>
      <c r="PXL7" s="254"/>
      <c r="PXM7" s="254"/>
      <c r="PXN7" s="254"/>
      <c r="PXO7" s="254"/>
      <c r="PXP7" s="254"/>
      <c r="PXQ7" s="254"/>
      <c r="PXR7" s="254"/>
      <c r="PXS7" s="254"/>
      <c r="PXT7" s="254"/>
      <c r="PXU7" s="254"/>
      <c r="PXV7" s="254"/>
      <c r="PXW7" s="254"/>
      <c r="PXX7" s="254"/>
      <c r="PXY7" s="254"/>
      <c r="PXZ7" s="254"/>
      <c r="PYA7" s="254"/>
      <c r="PYB7" s="254"/>
      <c r="PYC7" s="254"/>
      <c r="PYD7" s="254"/>
      <c r="PYE7" s="254"/>
      <c r="PYF7" s="254"/>
      <c r="PYG7" s="254"/>
      <c r="PYH7" s="254"/>
      <c r="PYI7" s="254"/>
      <c r="PYJ7" s="254"/>
      <c r="PYK7" s="254"/>
      <c r="PYL7" s="254"/>
      <c r="PYM7" s="254"/>
      <c r="PYN7" s="254"/>
      <c r="PYO7" s="254"/>
      <c r="PYP7" s="254"/>
      <c r="PYQ7" s="254"/>
      <c r="PYR7" s="254"/>
      <c r="PYS7" s="254"/>
      <c r="PYT7" s="254"/>
      <c r="PYU7" s="254"/>
      <c r="PYV7" s="254"/>
      <c r="PYW7" s="254"/>
      <c r="PYX7" s="254"/>
      <c r="PYY7" s="254"/>
      <c r="PYZ7" s="254"/>
      <c r="PZA7" s="254"/>
      <c r="PZB7" s="254"/>
      <c r="PZC7" s="254"/>
      <c r="PZD7" s="254"/>
      <c r="PZE7" s="254"/>
      <c r="PZF7" s="254"/>
      <c r="PZG7" s="254"/>
      <c r="PZH7" s="254"/>
      <c r="PZI7" s="254"/>
      <c r="PZJ7" s="254"/>
      <c r="PZK7" s="254"/>
      <c r="PZL7" s="254"/>
      <c r="PZM7" s="254"/>
      <c r="PZN7" s="254"/>
      <c r="PZO7" s="254"/>
      <c r="PZP7" s="254"/>
      <c r="PZQ7" s="254"/>
      <c r="PZR7" s="254"/>
      <c r="PZS7" s="254"/>
      <c r="PZT7" s="254"/>
      <c r="PZU7" s="254"/>
      <c r="PZV7" s="254"/>
      <c r="PZW7" s="254"/>
      <c r="PZX7" s="254"/>
      <c r="PZY7" s="254"/>
      <c r="PZZ7" s="254"/>
      <c r="QAA7" s="254"/>
      <c r="QAB7" s="254"/>
      <c r="QAC7" s="254"/>
      <c r="QAD7" s="254"/>
      <c r="QAE7" s="254"/>
      <c r="QAF7" s="254"/>
      <c r="QAG7" s="254"/>
      <c r="QAH7" s="254"/>
      <c r="QAI7" s="254"/>
      <c r="QAJ7" s="254"/>
      <c r="QAK7" s="254"/>
      <c r="QAL7" s="254"/>
      <c r="QAM7" s="254"/>
      <c r="QAN7" s="254"/>
      <c r="QAO7" s="254"/>
      <c r="QAP7" s="254"/>
      <c r="QAQ7" s="254"/>
      <c r="QAR7" s="254"/>
      <c r="QAS7" s="254"/>
      <c r="QAT7" s="254"/>
      <c r="QAU7" s="254"/>
      <c r="QAV7" s="254"/>
      <c r="QAW7" s="254"/>
      <c r="QAX7" s="254"/>
      <c r="QAY7" s="254"/>
      <c r="QAZ7" s="254"/>
      <c r="QBA7" s="254"/>
      <c r="QBB7" s="254"/>
      <c r="QBC7" s="254"/>
      <c r="QBD7" s="254"/>
      <c r="QBE7" s="254"/>
      <c r="QBF7" s="254"/>
      <c r="QBG7" s="254"/>
      <c r="QBH7" s="254"/>
      <c r="QBI7" s="254"/>
      <c r="QBJ7" s="254"/>
      <c r="QBK7" s="254"/>
      <c r="QBL7" s="254"/>
      <c r="QBM7" s="254"/>
      <c r="QBN7" s="254"/>
      <c r="QBO7" s="254"/>
      <c r="QBP7" s="254"/>
      <c r="QBQ7" s="254"/>
      <c r="QBR7" s="254"/>
      <c r="QBS7" s="254"/>
      <c r="QBT7" s="254"/>
      <c r="QBU7" s="254"/>
      <c r="QBV7" s="254"/>
      <c r="QBW7" s="254"/>
      <c r="QBX7" s="254"/>
      <c r="QBY7" s="254"/>
      <c r="QBZ7" s="254"/>
      <c r="QCA7" s="254"/>
      <c r="QCB7" s="254"/>
      <c r="QCC7" s="254"/>
      <c r="QCD7" s="254"/>
      <c r="QCE7" s="254"/>
      <c r="QCF7" s="254"/>
      <c r="QCG7" s="254"/>
      <c r="QCH7" s="254"/>
      <c r="QCI7" s="254"/>
      <c r="QCJ7" s="254"/>
      <c r="QCK7" s="254"/>
      <c r="QCL7" s="254"/>
      <c r="QCM7" s="254"/>
      <c r="QCN7" s="254"/>
      <c r="QCO7" s="254"/>
      <c r="QCP7" s="254"/>
      <c r="QCQ7" s="254"/>
      <c r="QCR7" s="254"/>
      <c r="QCS7" s="254"/>
      <c r="QCT7" s="254"/>
      <c r="QCU7" s="254"/>
      <c r="QCV7" s="254"/>
      <c r="QCW7" s="254"/>
      <c r="QCX7" s="254"/>
      <c r="QCY7" s="254"/>
      <c r="QCZ7" s="254"/>
      <c r="QDA7" s="254"/>
      <c r="QDB7" s="254"/>
      <c r="QDC7" s="254"/>
      <c r="QDD7" s="254"/>
      <c r="QDE7" s="254"/>
      <c r="QDF7" s="254"/>
      <c r="QDG7" s="254"/>
      <c r="QDH7" s="254"/>
      <c r="QDI7" s="254"/>
      <c r="QDJ7" s="254"/>
      <c r="QDK7" s="254"/>
      <c r="QDL7" s="254"/>
      <c r="QDM7" s="254"/>
      <c r="QDN7" s="254"/>
      <c r="QDO7" s="254"/>
      <c r="QDP7" s="254"/>
      <c r="QDQ7" s="254"/>
      <c r="QDR7" s="254"/>
      <c r="QDS7" s="254"/>
      <c r="QDT7" s="254"/>
      <c r="QDU7" s="254"/>
      <c r="QDV7" s="254"/>
      <c r="QDW7" s="254"/>
      <c r="QDX7" s="254"/>
      <c r="QDY7" s="254"/>
      <c r="QDZ7" s="254"/>
      <c r="QEA7" s="254"/>
      <c r="QEB7" s="254"/>
      <c r="QEC7" s="254"/>
      <c r="QED7" s="254"/>
      <c r="QEE7" s="254"/>
      <c r="QEF7" s="254"/>
      <c r="QEG7" s="254"/>
      <c r="QEH7" s="254"/>
      <c r="QEI7" s="254"/>
      <c r="QEJ7" s="254"/>
      <c r="QEK7" s="254"/>
      <c r="QEL7" s="254"/>
      <c r="QEM7" s="254"/>
      <c r="QEN7" s="254"/>
      <c r="QEO7" s="254"/>
      <c r="QEP7" s="254"/>
      <c r="QEQ7" s="254"/>
      <c r="QER7" s="254"/>
      <c r="QES7" s="254"/>
      <c r="QET7" s="254"/>
      <c r="QEU7" s="254"/>
      <c r="QEV7" s="254"/>
      <c r="QEW7" s="254"/>
      <c r="QEX7" s="254"/>
      <c r="QEY7" s="254"/>
      <c r="QEZ7" s="254"/>
      <c r="QFA7" s="254"/>
      <c r="QFB7" s="254"/>
      <c r="QFC7" s="254"/>
      <c r="QFD7" s="254"/>
      <c r="QFE7" s="254"/>
      <c r="QFF7" s="254"/>
      <c r="QFG7" s="254"/>
      <c r="QFH7" s="254"/>
      <c r="QFI7" s="254"/>
      <c r="QFJ7" s="254"/>
      <c r="QFK7" s="254"/>
      <c r="QFL7" s="254"/>
      <c r="QFM7" s="254"/>
      <c r="QFN7" s="254"/>
      <c r="QFO7" s="254"/>
      <c r="QFP7" s="254"/>
      <c r="QFQ7" s="254"/>
      <c r="QFR7" s="254"/>
      <c r="QFS7" s="254"/>
      <c r="QFT7" s="254"/>
      <c r="QFU7" s="254"/>
      <c r="QFV7" s="254"/>
      <c r="QFW7" s="254"/>
      <c r="QFX7" s="254"/>
      <c r="QFY7" s="254"/>
      <c r="QFZ7" s="254"/>
      <c r="QGA7" s="254"/>
      <c r="QGB7" s="254"/>
      <c r="QGC7" s="254"/>
      <c r="QGD7" s="254"/>
      <c r="QGE7" s="254"/>
      <c r="QGF7" s="254"/>
      <c r="QGG7" s="254"/>
      <c r="QGH7" s="254"/>
      <c r="QGI7" s="254"/>
      <c r="QGJ7" s="254"/>
      <c r="QGK7" s="254"/>
      <c r="QGL7" s="254"/>
      <c r="QGM7" s="254"/>
      <c r="QGN7" s="254"/>
      <c r="QGO7" s="254"/>
      <c r="QGP7" s="254"/>
      <c r="QGQ7" s="254"/>
      <c r="QGR7" s="254"/>
      <c r="QGS7" s="254"/>
      <c r="QGT7" s="254"/>
      <c r="QGU7" s="254"/>
      <c r="QGV7" s="254"/>
      <c r="QGW7" s="254"/>
      <c r="QGX7" s="254"/>
      <c r="QGY7" s="254"/>
      <c r="QGZ7" s="254"/>
      <c r="QHA7" s="254"/>
      <c r="QHB7" s="254"/>
      <c r="QHC7" s="254"/>
      <c r="QHD7" s="254"/>
      <c r="QHE7" s="254"/>
      <c r="QHF7" s="254"/>
      <c r="QHG7" s="254"/>
      <c r="QHH7" s="254"/>
      <c r="QHI7" s="254"/>
      <c r="QHJ7" s="254"/>
      <c r="QHK7" s="254"/>
      <c r="QHL7" s="254"/>
      <c r="QHM7" s="254"/>
      <c r="QHN7" s="254"/>
      <c r="QHO7" s="254"/>
      <c r="QHP7" s="254"/>
      <c r="QHQ7" s="254"/>
      <c r="QHR7" s="254"/>
      <c r="QHS7" s="254"/>
      <c r="QHT7" s="254"/>
      <c r="QHU7" s="254"/>
      <c r="QHV7" s="254"/>
      <c r="QHW7" s="254"/>
      <c r="QHX7" s="254"/>
      <c r="QHY7" s="254"/>
      <c r="QHZ7" s="254"/>
      <c r="QIA7" s="254"/>
      <c r="QIB7" s="254"/>
      <c r="QIC7" s="254"/>
      <c r="QID7" s="254"/>
      <c r="QIE7" s="254"/>
      <c r="QIF7" s="254"/>
      <c r="QIG7" s="254"/>
      <c r="QIH7" s="254"/>
      <c r="QII7" s="254"/>
      <c r="QIJ7" s="254"/>
      <c r="QIK7" s="254"/>
      <c r="QIL7" s="254"/>
      <c r="QIM7" s="254"/>
      <c r="QIN7" s="254"/>
      <c r="QIO7" s="254"/>
      <c r="QIP7" s="254"/>
      <c r="QIQ7" s="254"/>
      <c r="QIR7" s="254"/>
      <c r="QIS7" s="254"/>
      <c r="QIT7" s="254"/>
      <c r="QIU7" s="254"/>
      <c r="QIV7" s="254"/>
      <c r="QIW7" s="254"/>
      <c r="QIX7" s="254"/>
      <c r="QIY7" s="254"/>
      <c r="QIZ7" s="254"/>
      <c r="QJA7" s="254"/>
      <c r="QJB7" s="254"/>
      <c r="QJC7" s="254"/>
      <c r="QJD7" s="254"/>
      <c r="QJE7" s="254"/>
      <c r="QJF7" s="254"/>
      <c r="QJG7" s="254"/>
      <c r="QJH7" s="254"/>
      <c r="QJI7" s="254"/>
      <c r="QJJ7" s="254"/>
      <c r="QJK7" s="254"/>
      <c r="QJL7" s="254"/>
      <c r="QJM7" s="254"/>
      <c r="QJN7" s="254"/>
      <c r="QJO7" s="254"/>
      <c r="QJP7" s="254"/>
      <c r="QJQ7" s="254"/>
      <c r="QJR7" s="254"/>
      <c r="QJS7" s="254"/>
      <c r="QJT7" s="254"/>
      <c r="QJU7" s="254"/>
      <c r="QJV7" s="254"/>
      <c r="QJW7" s="254"/>
      <c r="QJX7" s="254"/>
      <c r="QJY7" s="254"/>
      <c r="QJZ7" s="254"/>
      <c r="QKA7" s="254"/>
      <c r="QKB7" s="254"/>
      <c r="QKC7" s="254"/>
      <c r="QKD7" s="254"/>
      <c r="QKE7" s="254"/>
      <c r="QKF7" s="254"/>
      <c r="QKG7" s="254"/>
      <c r="QKH7" s="254"/>
      <c r="QKI7" s="254"/>
      <c r="QKJ7" s="254"/>
      <c r="QKK7" s="254"/>
      <c r="QKL7" s="254"/>
      <c r="QKM7" s="254"/>
      <c r="QKN7" s="254"/>
      <c r="QKO7" s="254"/>
      <c r="QKP7" s="254"/>
      <c r="QKQ7" s="254"/>
      <c r="QKR7" s="254"/>
      <c r="QKS7" s="254"/>
      <c r="QKT7" s="254"/>
      <c r="QKU7" s="254"/>
      <c r="QKV7" s="254"/>
      <c r="QKW7" s="254"/>
      <c r="QKX7" s="254"/>
      <c r="QKY7" s="254"/>
      <c r="QKZ7" s="254"/>
      <c r="QLA7" s="254"/>
      <c r="QLB7" s="254"/>
      <c r="QLC7" s="254"/>
      <c r="QLD7" s="254"/>
      <c r="QLE7" s="254"/>
      <c r="QLF7" s="254"/>
      <c r="QLG7" s="254"/>
      <c r="QLH7" s="254"/>
      <c r="QLI7" s="254"/>
      <c r="QLJ7" s="254"/>
      <c r="QLK7" s="254"/>
      <c r="QLL7" s="254"/>
      <c r="QLM7" s="254"/>
      <c r="QLN7" s="254"/>
      <c r="QLO7" s="254"/>
      <c r="QLP7" s="254"/>
      <c r="QLQ7" s="254"/>
      <c r="QLR7" s="254"/>
      <c r="QLS7" s="254"/>
      <c r="QLT7" s="254"/>
      <c r="QLU7" s="254"/>
      <c r="QLV7" s="254"/>
      <c r="QLW7" s="254"/>
      <c r="QLX7" s="254"/>
      <c r="QLY7" s="254"/>
      <c r="QLZ7" s="254"/>
      <c r="QMA7" s="254"/>
      <c r="QMB7" s="254"/>
      <c r="QMC7" s="254"/>
      <c r="QMD7" s="254"/>
      <c r="QME7" s="254"/>
      <c r="QMF7" s="254"/>
      <c r="QMG7" s="254"/>
      <c r="QMH7" s="254"/>
      <c r="QMI7" s="254"/>
      <c r="QMJ7" s="254"/>
      <c r="QMK7" s="254"/>
      <c r="QML7" s="254"/>
      <c r="QMM7" s="254"/>
      <c r="QMN7" s="254"/>
      <c r="QMO7" s="254"/>
      <c r="QMP7" s="254"/>
      <c r="QMQ7" s="254"/>
      <c r="QMR7" s="254"/>
      <c r="QMS7" s="254"/>
      <c r="QMT7" s="254"/>
      <c r="QMU7" s="254"/>
      <c r="QMV7" s="254"/>
      <c r="QMW7" s="254"/>
      <c r="QMX7" s="254"/>
      <c r="QMY7" s="254"/>
      <c r="QMZ7" s="254"/>
      <c r="QNA7" s="254"/>
      <c r="QNB7" s="254"/>
      <c r="QNC7" s="254"/>
      <c r="QND7" s="254"/>
      <c r="QNE7" s="254"/>
      <c r="QNF7" s="254"/>
      <c r="QNG7" s="254"/>
      <c r="QNH7" s="254"/>
      <c r="QNI7" s="254"/>
      <c r="QNJ7" s="254"/>
      <c r="QNK7" s="254"/>
      <c r="QNL7" s="254"/>
      <c r="QNM7" s="254"/>
      <c r="QNN7" s="254"/>
      <c r="QNO7" s="254"/>
      <c r="QNP7" s="254"/>
      <c r="QNQ7" s="254"/>
      <c r="QNR7" s="254"/>
      <c r="QNS7" s="254"/>
      <c r="QNT7" s="254"/>
      <c r="QNU7" s="254"/>
      <c r="QNV7" s="254"/>
      <c r="QNW7" s="254"/>
      <c r="QNX7" s="254"/>
      <c r="QNY7" s="254"/>
      <c r="QNZ7" s="254"/>
      <c r="QOA7" s="254"/>
      <c r="QOB7" s="254"/>
      <c r="QOC7" s="254"/>
      <c r="QOD7" s="254"/>
      <c r="QOE7" s="254"/>
      <c r="QOF7" s="254"/>
      <c r="QOG7" s="254"/>
      <c r="QOH7" s="254"/>
      <c r="QOI7" s="254"/>
      <c r="QOJ7" s="254"/>
      <c r="QOK7" s="254"/>
      <c r="QOL7" s="254"/>
      <c r="QOM7" s="254"/>
      <c r="QON7" s="254"/>
      <c r="QOO7" s="254"/>
      <c r="QOP7" s="254"/>
      <c r="QOQ7" s="254"/>
      <c r="QOR7" s="254"/>
      <c r="QOS7" s="254"/>
      <c r="QOT7" s="254"/>
      <c r="QOU7" s="254"/>
      <c r="QOV7" s="254"/>
      <c r="QOW7" s="254"/>
      <c r="QOX7" s="254"/>
      <c r="QOY7" s="254"/>
      <c r="QOZ7" s="254"/>
      <c r="QPA7" s="254"/>
      <c r="QPB7" s="254"/>
      <c r="QPC7" s="254"/>
      <c r="QPD7" s="254"/>
      <c r="QPE7" s="254"/>
      <c r="QPF7" s="254"/>
      <c r="QPG7" s="254"/>
      <c r="QPH7" s="254"/>
      <c r="QPI7" s="254"/>
      <c r="QPJ7" s="254"/>
      <c r="QPK7" s="254"/>
      <c r="QPL7" s="254"/>
      <c r="QPM7" s="254"/>
      <c r="QPN7" s="254"/>
      <c r="QPO7" s="254"/>
      <c r="QPP7" s="254"/>
      <c r="QPQ7" s="254"/>
      <c r="QPR7" s="254"/>
      <c r="QPS7" s="254"/>
      <c r="QPT7" s="254"/>
      <c r="QPU7" s="254"/>
      <c r="QPV7" s="254"/>
      <c r="QPW7" s="254"/>
      <c r="QPX7" s="254"/>
      <c r="QPY7" s="254"/>
      <c r="QPZ7" s="254"/>
      <c r="QQA7" s="254"/>
      <c r="QQB7" s="254"/>
      <c r="QQC7" s="254"/>
      <c r="QQD7" s="254"/>
      <c r="QQE7" s="254"/>
      <c r="QQF7" s="254"/>
      <c r="QQG7" s="254"/>
      <c r="QQH7" s="254"/>
      <c r="QQI7" s="254"/>
      <c r="QQJ7" s="254"/>
      <c r="QQK7" s="254"/>
      <c r="QQL7" s="254"/>
      <c r="QQM7" s="254"/>
      <c r="QQN7" s="254"/>
      <c r="QQO7" s="254"/>
      <c r="QQP7" s="254"/>
      <c r="QQQ7" s="254"/>
      <c r="QQR7" s="254"/>
      <c r="QQS7" s="254"/>
      <c r="QQT7" s="254"/>
      <c r="QQU7" s="254"/>
      <c r="QQV7" s="254"/>
      <c r="QQW7" s="254"/>
      <c r="QQX7" s="254"/>
      <c r="QQY7" s="254"/>
      <c r="QQZ7" s="254"/>
      <c r="QRA7" s="254"/>
      <c r="QRB7" s="254"/>
      <c r="QRC7" s="254"/>
      <c r="QRD7" s="254"/>
      <c r="QRE7" s="254"/>
      <c r="QRF7" s="254"/>
      <c r="QRG7" s="254"/>
      <c r="QRH7" s="254"/>
      <c r="QRI7" s="254"/>
      <c r="QRJ7" s="254"/>
      <c r="QRK7" s="254"/>
      <c r="QRL7" s="254"/>
      <c r="QRM7" s="254"/>
      <c r="QRN7" s="254"/>
      <c r="QRO7" s="254"/>
      <c r="QRP7" s="254"/>
      <c r="QRQ7" s="254"/>
      <c r="QRR7" s="254"/>
      <c r="QRS7" s="254"/>
      <c r="QRT7" s="254"/>
      <c r="QRU7" s="254"/>
      <c r="QRV7" s="254"/>
      <c r="QRW7" s="254"/>
      <c r="QRX7" s="254"/>
      <c r="QRY7" s="254"/>
      <c r="QRZ7" s="254"/>
      <c r="QSA7" s="254"/>
      <c r="QSB7" s="254"/>
      <c r="QSC7" s="254"/>
      <c r="QSD7" s="254"/>
      <c r="QSE7" s="254"/>
      <c r="QSF7" s="254"/>
      <c r="QSG7" s="254"/>
      <c r="QSH7" s="254"/>
      <c r="QSI7" s="254"/>
      <c r="QSJ7" s="254"/>
      <c r="QSK7" s="254"/>
      <c r="QSL7" s="254"/>
      <c r="QSM7" s="254"/>
      <c r="QSN7" s="254"/>
      <c r="QSO7" s="254"/>
      <c r="QSP7" s="254"/>
      <c r="QSQ7" s="254"/>
      <c r="QSR7" s="254"/>
      <c r="QSS7" s="254"/>
      <c r="QST7" s="254"/>
      <c r="QSU7" s="254"/>
      <c r="QSV7" s="254"/>
      <c r="QSW7" s="254"/>
      <c r="QSX7" s="254"/>
      <c r="QSY7" s="254"/>
      <c r="QSZ7" s="254"/>
      <c r="QTA7" s="254"/>
      <c r="QTB7" s="254"/>
      <c r="QTC7" s="254"/>
      <c r="QTD7" s="254"/>
      <c r="QTE7" s="254"/>
      <c r="QTF7" s="254"/>
      <c r="QTG7" s="254"/>
      <c r="QTH7" s="254"/>
      <c r="QTI7" s="254"/>
      <c r="QTJ7" s="254"/>
      <c r="QTK7" s="254"/>
      <c r="QTL7" s="254"/>
      <c r="QTM7" s="254"/>
      <c r="QTN7" s="254"/>
      <c r="QTO7" s="254"/>
      <c r="QTP7" s="254"/>
      <c r="QTQ7" s="254"/>
      <c r="QTR7" s="254"/>
      <c r="QTS7" s="254"/>
      <c r="QTT7" s="254"/>
      <c r="QTU7" s="254"/>
      <c r="QTV7" s="254"/>
      <c r="QTW7" s="254"/>
      <c r="QTX7" s="254"/>
      <c r="QTY7" s="254"/>
      <c r="QTZ7" s="254"/>
      <c r="QUA7" s="254"/>
      <c r="QUB7" s="254"/>
      <c r="QUC7" s="254"/>
      <c r="QUD7" s="254"/>
      <c r="QUE7" s="254"/>
      <c r="QUF7" s="254"/>
      <c r="QUG7" s="254"/>
      <c r="QUH7" s="254"/>
      <c r="QUI7" s="254"/>
      <c r="QUJ7" s="254"/>
      <c r="QUK7" s="254"/>
      <c r="QUL7" s="254"/>
      <c r="QUM7" s="254"/>
      <c r="QUN7" s="254"/>
      <c r="QUO7" s="254"/>
      <c r="QUP7" s="254"/>
      <c r="QUQ7" s="254"/>
      <c r="QUR7" s="254"/>
      <c r="QUS7" s="254"/>
      <c r="QUT7" s="254"/>
      <c r="QUU7" s="254"/>
      <c r="QUV7" s="254"/>
      <c r="QUW7" s="254"/>
      <c r="QUX7" s="254"/>
      <c r="QUY7" s="254"/>
      <c r="QUZ7" s="254"/>
      <c r="QVA7" s="254"/>
      <c r="QVB7" s="254"/>
      <c r="QVC7" s="254"/>
      <c r="QVD7" s="254"/>
      <c r="QVE7" s="254"/>
      <c r="QVF7" s="254"/>
      <c r="QVG7" s="254"/>
      <c r="QVH7" s="254"/>
      <c r="QVI7" s="254"/>
      <c r="QVJ7" s="254"/>
      <c r="QVK7" s="254"/>
      <c r="QVL7" s="254"/>
      <c r="QVM7" s="254"/>
      <c r="QVN7" s="254"/>
      <c r="QVO7" s="254"/>
      <c r="QVP7" s="254"/>
      <c r="QVQ7" s="254"/>
      <c r="QVR7" s="254"/>
      <c r="QVS7" s="254"/>
      <c r="QVT7" s="254"/>
      <c r="QVU7" s="254"/>
      <c r="QVV7" s="254"/>
      <c r="QVW7" s="254"/>
      <c r="QVX7" s="254"/>
      <c r="QVY7" s="254"/>
      <c r="QVZ7" s="254"/>
      <c r="QWA7" s="254"/>
      <c r="QWB7" s="254"/>
      <c r="QWC7" s="254"/>
      <c r="QWD7" s="254"/>
      <c r="QWE7" s="254"/>
      <c r="QWF7" s="254"/>
      <c r="QWG7" s="254"/>
      <c r="QWH7" s="254"/>
      <c r="QWI7" s="254"/>
      <c r="QWJ7" s="254"/>
      <c r="QWK7" s="254"/>
      <c r="QWL7" s="254"/>
      <c r="QWM7" s="254"/>
      <c r="QWN7" s="254"/>
      <c r="QWO7" s="254"/>
      <c r="QWP7" s="254"/>
      <c r="QWQ7" s="254"/>
      <c r="QWR7" s="254"/>
      <c r="QWS7" s="254"/>
      <c r="QWT7" s="254"/>
      <c r="QWU7" s="254"/>
      <c r="QWV7" s="254"/>
      <c r="QWW7" s="254"/>
      <c r="QWX7" s="254"/>
      <c r="QWY7" s="254"/>
      <c r="QWZ7" s="254"/>
      <c r="QXA7" s="254"/>
      <c r="QXB7" s="254"/>
      <c r="QXC7" s="254"/>
      <c r="QXD7" s="254"/>
      <c r="QXE7" s="254"/>
      <c r="QXF7" s="254"/>
      <c r="QXG7" s="254"/>
      <c r="QXH7" s="254"/>
      <c r="QXI7" s="254"/>
      <c r="QXJ7" s="254"/>
      <c r="QXK7" s="254"/>
      <c r="QXL7" s="254"/>
      <c r="QXM7" s="254"/>
      <c r="QXN7" s="254"/>
      <c r="QXO7" s="254"/>
      <c r="QXP7" s="254"/>
      <c r="QXQ7" s="254"/>
      <c r="QXR7" s="254"/>
      <c r="QXS7" s="254"/>
      <c r="QXT7" s="254"/>
      <c r="QXU7" s="254"/>
      <c r="QXV7" s="254"/>
      <c r="QXW7" s="254"/>
      <c r="QXX7" s="254"/>
      <c r="QXY7" s="254"/>
      <c r="QXZ7" s="254"/>
      <c r="QYA7" s="254"/>
      <c r="QYB7" s="254"/>
      <c r="QYC7" s="254"/>
      <c r="QYD7" s="254"/>
      <c r="QYE7" s="254"/>
      <c r="QYF7" s="254"/>
      <c r="QYG7" s="254"/>
      <c r="QYH7" s="254"/>
      <c r="QYI7" s="254"/>
      <c r="QYJ7" s="254"/>
      <c r="QYK7" s="254"/>
      <c r="QYL7" s="254"/>
      <c r="QYM7" s="254"/>
      <c r="QYN7" s="254"/>
      <c r="QYO7" s="254"/>
      <c r="QYP7" s="254"/>
      <c r="QYQ7" s="254"/>
      <c r="QYR7" s="254"/>
      <c r="QYS7" s="254"/>
      <c r="QYT7" s="254"/>
      <c r="QYU7" s="254"/>
      <c r="QYV7" s="254"/>
      <c r="QYW7" s="254"/>
      <c r="QYX7" s="254"/>
      <c r="QYY7" s="254"/>
      <c r="QYZ7" s="254"/>
      <c r="QZA7" s="254"/>
      <c r="QZB7" s="254"/>
      <c r="QZC7" s="254"/>
      <c r="QZD7" s="254"/>
      <c r="QZE7" s="254"/>
      <c r="QZF7" s="254"/>
      <c r="QZG7" s="254"/>
      <c r="QZH7" s="254"/>
      <c r="QZI7" s="254"/>
      <c r="QZJ7" s="254"/>
      <c r="QZK7" s="254"/>
      <c r="QZL7" s="254"/>
      <c r="QZM7" s="254"/>
      <c r="QZN7" s="254"/>
      <c r="QZO7" s="254"/>
      <c r="QZP7" s="254"/>
      <c r="QZQ7" s="254"/>
      <c r="QZR7" s="254"/>
      <c r="QZS7" s="254"/>
      <c r="QZT7" s="254"/>
      <c r="QZU7" s="254"/>
      <c r="QZV7" s="254"/>
      <c r="QZW7" s="254"/>
      <c r="QZX7" s="254"/>
      <c r="QZY7" s="254"/>
      <c r="QZZ7" s="254"/>
      <c r="RAA7" s="254"/>
      <c r="RAB7" s="254"/>
      <c r="RAC7" s="254"/>
      <c r="RAD7" s="254"/>
      <c r="RAE7" s="254"/>
      <c r="RAF7" s="254"/>
      <c r="RAG7" s="254"/>
      <c r="RAH7" s="254"/>
      <c r="RAI7" s="254"/>
      <c r="RAJ7" s="254"/>
      <c r="RAK7" s="254"/>
      <c r="RAL7" s="254"/>
      <c r="RAM7" s="254"/>
      <c r="RAN7" s="254"/>
      <c r="RAO7" s="254"/>
      <c r="RAP7" s="254"/>
      <c r="RAQ7" s="254"/>
      <c r="RAR7" s="254"/>
      <c r="RAS7" s="254"/>
      <c r="RAT7" s="254"/>
      <c r="RAU7" s="254"/>
      <c r="RAV7" s="254"/>
      <c r="RAW7" s="254"/>
      <c r="RAX7" s="254"/>
      <c r="RAY7" s="254"/>
      <c r="RAZ7" s="254"/>
      <c r="RBA7" s="254"/>
      <c r="RBB7" s="254"/>
      <c r="RBC7" s="254"/>
      <c r="RBD7" s="254"/>
      <c r="RBE7" s="254"/>
      <c r="RBF7" s="254"/>
      <c r="RBG7" s="254"/>
      <c r="RBH7" s="254"/>
      <c r="RBI7" s="254"/>
      <c r="RBJ7" s="254"/>
      <c r="RBK7" s="254"/>
      <c r="RBL7" s="254"/>
      <c r="RBM7" s="254"/>
      <c r="RBN7" s="254"/>
      <c r="RBO7" s="254"/>
      <c r="RBP7" s="254"/>
      <c r="RBQ7" s="254"/>
      <c r="RBR7" s="254"/>
      <c r="RBS7" s="254"/>
      <c r="RBT7" s="254"/>
      <c r="RBU7" s="254"/>
      <c r="RBV7" s="254"/>
      <c r="RBW7" s="254"/>
      <c r="RBX7" s="254"/>
      <c r="RBY7" s="254"/>
      <c r="RBZ7" s="254"/>
      <c r="RCA7" s="254"/>
      <c r="RCB7" s="254"/>
      <c r="RCC7" s="254"/>
      <c r="RCD7" s="254"/>
      <c r="RCE7" s="254"/>
      <c r="RCF7" s="254"/>
      <c r="RCG7" s="254"/>
      <c r="RCH7" s="254"/>
      <c r="RCI7" s="254"/>
      <c r="RCJ7" s="254"/>
      <c r="RCK7" s="254"/>
      <c r="RCL7" s="254"/>
      <c r="RCM7" s="254"/>
      <c r="RCN7" s="254"/>
      <c r="RCO7" s="254"/>
      <c r="RCP7" s="254"/>
      <c r="RCQ7" s="254"/>
      <c r="RCR7" s="254"/>
      <c r="RCS7" s="254"/>
      <c r="RCT7" s="254"/>
      <c r="RCU7" s="254"/>
      <c r="RCV7" s="254"/>
      <c r="RCW7" s="254"/>
      <c r="RCX7" s="254"/>
      <c r="RCY7" s="254"/>
      <c r="RCZ7" s="254"/>
      <c r="RDA7" s="254"/>
      <c r="RDB7" s="254"/>
      <c r="RDC7" s="254"/>
      <c r="RDD7" s="254"/>
      <c r="RDE7" s="254"/>
      <c r="RDF7" s="254"/>
      <c r="RDG7" s="254"/>
      <c r="RDH7" s="254"/>
      <c r="RDI7" s="254"/>
      <c r="RDJ7" s="254"/>
      <c r="RDK7" s="254"/>
      <c r="RDL7" s="254"/>
      <c r="RDM7" s="254"/>
      <c r="RDN7" s="254"/>
      <c r="RDO7" s="254"/>
      <c r="RDP7" s="254"/>
      <c r="RDQ7" s="254"/>
      <c r="RDR7" s="254"/>
      <c r="RDS7" s="254"/>
      <c r="RDT7" s="254"/>
      <c r="RDU7" s="254"/>
      <c r="RDV7" s="254"/>
      <c r="RDW7" s="254"/>
      <c r="RDX7" s="254"/>
      <c r="RDY7" s="254"/>
      <c r="RDZ7" s="254"/>
      <c r="REA7" s="254"/>
      <c r="REB7" s="254"/>
      <c r="REC7" s="254"/>
      <c r="RED7" s="254"/>
      <c r="REE7" s="254"/>
      <c r="REF7" s="254"/>
      <c r="REG7" s="254"/>
      <c r="REH7" s="254"/>
      <c r="REI7" s="254"/>
      <c r="REJ7" s="254"/>
      <c r="REK7" s="254"/>
      <c r="REL7" s="254"/>
      <c r="REM7" s="254"/>
      <c r="REN7" s="254"/>
      <c r="REO7" s="254"/>
      <c r="REP7" s="254"/>
      <c r="REQ7" s="254"/>
      <c r="RER7" s="254"/>
      <c r="RES7" s="254"/>
      <c r="RET7" s="254"/>
      <c r="REU7" s="254"/>
      <c r="REV7" s="254"/>
      <c r="REW7" s="254"/>
      <c r="REX7" s="254"/>
      <c r="REY7" s="254"/>
      <c r="REZ7" s="254"/>
      <c r="RFA7" s="254"/>
      <c r="RFB7" s="254"/>
      <c r="RFC7" s="254"/>
      <c r="RFD7" s="254"/>
      <c r="RFE7" s="254"/>
      <c r="RFF7" s="254"/>
      <c r="RFG7" s="254"/>
      <c r="RFH7" s="254"/>
      <c r="RFI7" s="254"/>
      <c r="RFJ7" s="254"/>
      <c r="RFK7" s="254"/>
      <c r="RFL7" s="254"/>
      <c r="RFM7" s="254"/>
      <c r="RFN7" s="254"/>
      <c r="RFO7" s="254"/>
      <c r="RFP7" s="254"/>
      <c r="RFQ7" s="254"/>
      <c r="RFR7" s="254"/>
      <c r="RFS7" s="254"/>
      <c r="RFT7" s="254"/>
      <c r="RFU7" s="254"/>
      <c r="RFV7" s="254"/>
      <c r="RFW7" s="254"/>
      <c r="RFX7" s="254"/>
      <c r="RFY7" s="254"/>
      <c r="RFZ7" s="254"/>
      <c r="RGA7" s="254"/>
      <c r="RGB7" s="254"/>
      <c r="RGC7" s="254"/>
      <c r="RGD7" s="254"/>
      <c r="RGE7" s="254"/>
      <c r="RGF7" s="254"/>
      <c r="RGG7" s="254"/>
      <c r="RGH7" s="254"/>
      <c r="RGI7" s="254"/>
      <c r="RGJ7" s="254"/>
      <c r="RGK7" s="254"/>
      <c r="RGL7" s="254"/>
      <c r="RGM7" s="254"/>
      <c r="RGN7" s="254"/>
      <c r="RGO7" s="254"/>
      <c r="RGP7" s="254"/>
      <c r="RGQ7" s="254"/>
      <c r="RGR7" s="254"/>
      <c r="RGS7" s="254"/>
      <c r="RGT7" s="254"/>
      <c r="RGU7" s="254"/>
      <c r="RGV7" s="254"/>
      <c r="RGW7" s="254"/>
      <c r="RGX7" s="254"/>
      <c r="RGY7" s="254"/>
      <c r="RGZ7" s="254"/>
      <c r="RHA7" s="254"/>
      <c r="RHB7" s="254"/>
      <c r="RHC7" s="254"/>
      <c r="RHD7" s="254"/>
      <c r="RHE7" s="254"/>
      <c r="RHF7" s="254"/>
      <c r="RHG7" s="254"/>
      <c r="RHH7" s="254"/>
      <c r="RHI7" s="254"/>
      <c r="RHJ7" s="254"/>
      <c r="RHK7" s="254"/>
      <c r="RHL7" s="254"/>
      <c r="RHM7" s="254"/>
      <c r="RHN7" s="254"/>
      <c r="RHO7" s="254"/>
      <c r="RHP7" s="254"/>
      <c r="RHQ7" s="254"/>
      <c r="RHR7" s="254"/>
      <c r="RHS7" s="254"/>
      <c r="RHT7" s="254"/>
      <c r="RHU7" s="254"/>
      <c r="RHV7" s="254"/>
      <c r="RHW7" s="254"/>
      <c r="RHX7" s="254"/>
      <c r="RHY7" s="254"/>
      <c r="RHZ7" s="254"/>
      <c r="RIA7" s="254"/>
      <c r="RIB7" s="254"/>
      <c r="RIC7" s="254"/>
      <c r="RID7" s="254"/>
      <c r="RIE7" s="254"/>
      <c r="RIF7" s="254"/>
      <c r="RIG7" s="254"/>
      <c r="RIH7" s="254"/>
      <c r="RII7" s="254"/>
      <c r="RIJ7" s="254"/>
      <c r="RIK7" s="254"/>
      <c r="RIL7" s="254"/>
      <c r="RIM7" s="254"/>
      <c r="RIN7" s="254"/>
      <c r="RIO7" s="254"/>
      <c r="RIP7" s="254"/>
      <c r="RIQ7" s="254"/>
      <c r="RIR7" s="254"/>
      <c r="RIS7" s="254"/>
      <c r="RIT7" s="254"/>
      <c r="RIU7" s="254"/>
      <c r="RIV7" s="254"/>
      <c r="RIW7" s="254"/>
      <c r="RIX7" s="254"/>
      <c r="RIY7" s="254"/>
      <c r="RIZ7" s="254"/>
      <c r="RJA7" s="254"/>
      <c r="RJB7" s="254"/>
      <c r="RJC7" s="254"/>
      <c r="RJD7" s="254"/>
      <c r="RJE7" s="254"/>
      <c r="RJF7" s="254"/>
      <c r="RJG7" s="254"/>
      <c r="RJH7" s="254"/>
      <c r="RJI7" s="254"/>
      <c r="RJJ7" s="254"/>
      <c r="RJK7" s="254"/>
      <c r="RJL7" s="254"/>
      <c r="RJM7" s="254"/>
      <c r="RJN7" s="254"/>
      <c r="RJO7" s="254"/>
      <c r="RJP7" s="254"/>
      <c r="RJQ7" s="254"/>
      <c r="RJR7" s="254"/>
      <c r="RJS7" s="254"/>
      <c r="RJT7" s="254"/>
      <c r="RJU7" s="254"/>
      <c r="RJV7" s="254"/>
      <c r="RJW7" s="254"/>
      <c r="RJX7" s="254"/>
      <c r="RJY7" s="254"/>
      <c r="RJZ7" s="254"/>
      <c r="RKA7" s="254"/>
      <c r="RKB7" s="254"/>
      <c r="RKC7" s="254"/>
      <c r="RKD7" s="254"/>
      <c r="RKE7" s="254"/>
      <c r="RKF7" s="254"/>
      <c r="RKG7" s="254"/>
      <c r="RKH7" s="254"/>
      <c r="RKI7" s="254"/>
      <c r="RKJ7" s="254"/>
      <c r="RKK7" s="254"/>
      <c r="RKL7" s="254"/>
      <c r="RKM7" s="254"/>
      <c r="RKN7" s="254"/>
      <c r="RKO7" s="254"/>
      <c r="RKP7" s="254"/>
      <c r="RKQ7" s="254"/>
      <c r="RKR7" s="254"/>
      <c r="RKS7" s="254"/>
      <c r="RKT7" s="254"/>
      <c r="RKU7" s="254"/>
      <c r="RKV7" s="254"/>
      <c r="RKW7" s="254"/>
      <c r="RKX7" s="254"/>
      <c r="RKY7" s="254"/>
      <c r="RKZ7" s="254"/>
      <c r="RLA7" s="254"/>
      <c r="RLB7" s="254"/>
      <c r="RLC7" s="254"/>
      <c r="RLD7" s="254"/>
      <c r="RLE7" s="254"/>
      <c r="RLF7" s="254"/>
      <c r="RLG7" s="254"/>
      <c r="RLH7" s="254"/>
      <c r="RLI7" s="254"/>
      <c r="RLJ7" s="254"/>
      <c r="RLK7" s="254"/>
      <c r="RLL7" s="254"/>
      <c r="RLM7" s="254"/>
      <c r="RLN7" s="254"/>
      <c r="RLO7" s="254"/>
      <c r="RLP7" s="254"/>
      <c r="RLQ7" s="254"/>
      <c r="RLR7" s="254"/>
      <c r="RLS7" s="254"/>
      <c r="RLT7" s="254"/>
      <c r="RLU7" s="254"/>
      <c r="RLV7" s="254"/>
      <c r="RLW7" s="254"/>
      <c r="RLX7" s="254"/>
      <c r="RLY7" s="254"/>
      <c r="RLZ7" s="254"/>
      <c r="RMA7" s="254"/>
      <c r="RMB7" s="254"/>
      <c r="RMC7" s="254"/>
      <c r="RMD7" s="254"/>
      <c r="RME7" s="254"/>
      <c r="RMF7" s="254"/>
      <c r="RMG7" s="254"/>
      <c r="RMH7" s="254"/>
      <c r="RMI7" s="254"/>
      <c r="RMJ7" s="254"/>
      <c r="RMK7" s="254"/>
      <c r="RML7" s="254"/>
      <c r="RMM7" s="254"/>
      <c r="RMN7" s="254"/>
      <c r="RMO7" s="254"/>
      <c r="RMP7" s="254"/>
      <c r="RMQ7" s="254"/>
      <c r="RMR7" s="254"/>
      <c r="RMS7" s="254"/>
      <c r="RMT7" s="254"/>
      <c r="RMU7" s="254"/>
      <c r="RMV7" s="254"/>
      <c r="RMW7" s="254"/>
      <c r="RMX7" s="254"/>
      <c r="RMY7" s="254"/>
      <c r="RMZ7" s="254"/>
      <c r="RNA7" s="254"/>
      <c r="RNB7" s="254"/>
      <c r="RNC7" s="254"/>
      <c r="RND7" s="254"/>
      <c r="RNE7" s="254"/>
      <c r="RNF7" s="254"/>
      <c r="RNG7" s="254"/>
      <c r="RNH7" s="254"/>
      <c r="RNI7" s="254"/>
      <c r="RNJ7" s="254"/>
      <c r="RNK7" s="254"/>
      <c r="RNL7" s="254"/>
      <c r="RNM7" s="254"/>
      <c r="RNN7" s="254"/>
      <c r="RNO7" s="254"/>
      <c r="RNP7" s="254"/>
      <c r="RNQ7" s="254"/>
      <c r="RNR7" s="254"/>
      <c r="RNS7" s="254"/>
      <c r="RNT7" s="254"/>
      <c r="RNU7" s="254"/>
      <c r="RNV7" s="254"/>
      <c r="RNW7" s="254"/>
      <c r="RNX7" s="254"/>
      <c r="RNY7" s="254"/>
      <c r="RNZ7" s="254"/>
      <c r="ROA7" s="254"/>
      <c r="ROB7" s="254"/>
      <c r="ROC7" s="254"/>
      <c r="ROD7" s="254"/>
      <c r="ROE7" s="254"/>
      <c r="ROF7" s="254"/>
      <c r="ROG7" s="254"/>
      <c r="ROH7" s="254"/>
      <c r="ROI7" s="254"/>
      <c r="ROJ7" s="254"/>
      <c r="ROK7" s="254"/>
      <c r="ROL7" s="254"/>
      <c r="ROM7" s="254"/>
      <c r="RON7" s="254"/>
      <c r="ROO7" s="254"/>
      <c r="ROP7" s="254"/>
      <c r="ROQ7" s="254"/>
      <c r="ROR7" s="254"/>
      <c r="ROS7" s="254"/>
      <c r="ROT7" s="254"/>
      <c r="ROU7" s="254"/>
      <c r="ROV7" s="254"/>
      <c r="ROW7" s="254"/>
      <c r="ROX7" s="254"/>
      <c r="ROY7" s="254"/>
      <c r="ROZ7" s="254"/>
      <c r="RPA7" s="254"/>
      <c r="RPB7" s="254"/>
      <c r="RPC7" s="254"/>
      <c r="RPD7" s="254"/>
      <c r="RPE7" s="254"/>
      <c r="RPF7" s="254"/>
      <c r="RPG7" s="254"/>
      <c r="RPH7" s="254"/>
      <c r="RPI7" s="254"/>
      <c r="RPJ7" s="254"/>
      <c r="RPK7" s="254"/>
      <c r="RPL7" s="254"/>
      <c r="RPM7" s="254"/>
      <c r="RPN7" s="254"/>
      <c r="RPO7" s="254"/>
      <c r="RPP7" s="254"/>
      <c r="RPQ7" s="254"/>
      <c r="RPR7" s="254"/>
      <c r="RPS7" s="254"/>
      <c r="RPT7" s="254"/>
      <c r="RPU7" s="254"/>
      <c r="RPV7" s="254"/>
      <c r="RPW7" s="254"/>
      <c r="RPX7" s="254"/>
      <c r="RPY7" s="254"/>
      <c r="RPZ7" s="254"/>
      <c r="RQA7" s="254"/>
      <c r="RQB7" s="254"/>
      <c r="RQC7" s="254"/>
      <c r="RQD7" s="254"/>
      <c r="RQE7" s="254"/>
      <c r="RQF7" s="254"/>
      <c r="RQG7" s="254"/>
      <c r="RQH7" s="254"/>
      <c r="RQI7" s="254"/>
      <c r="RQJ7" s="254"/>
      <c r="RQK7" s="254"/>
      <c r="RQL7" s="254"/>
      <c r="RQM7" s="254"/>
      <c r="RQN7" s="254"/>
      <c r="RQO7" s="254"/>
      <c r="RQP7" s="254"/>
      <c r="RQQ7" s="254"/>
      <c r="RQR7" s="254"/>
      <c r="RQS7" s="254"/>
      <c r="RQT7" s="254"/>
      <c r="RQU7" s="254"/>
      <c r="RQV7" s="254"/>
      <c r="RQW7" s="254"/>
      <c r="RQX7" s="254"/>
      <c r="RQY7" s="254"/>
      <c r="RQZ7" s="254"/>
      <c r="RRA7" s="254"/>
      <c r="RRB7" s="254"/>
      <c r="RRC7" s="254"/>
      <c r="RRD7" s="254"/>
      <c r="RRE7" s="254"/>
      <c r="RRF7" s="254"/>
      <c r="RRG7" s="254"/>
      <c r="RRH7" s="254"/>
      <c r="RRI7" s="254"/>
      <c r="RRJ7" s="254"/>
      <c r="RRK7" s="254"/>
      <c r="RRL7" s="254"/>
      <c r="RRM7" s="254"/>
      <c r="RRN7" s="254"/>
      <c r="RRO7" s="254"/>
      <c r="RRP7" s="254"/>
      <c r="RRQ7" s="254"/>
      <c r="RRR7" s="254"/>
      <c r="RRS7" s="254"/>
      <c r="RRT7" s="254"/>
      <c r="RRU7" s="254"/>
      <c r="RRV7" s="254"/>
      <c r="RRW7" s="254"/>
      <c r="RRX7" s="254"/>
      <c r="RRY7" s="254"/>
      <c r="RRZ7" s="254"/>
      <c r="RSA7" s="254"/>
      <c r="RSB7" s="254"/>
      <c r="RSC7" s="254"/>
      <c r="RSD7" s="254"/>
      <c r="RSE7" s="254"/>
      <c r="RSF7" s="254"/>
      <c r="RSG7" s="254"/>
      <c r="RSH7" s="254"/>
      <c r="RSI7" s="254"/>
      <c r="RSJ7" s="254"/>
      <c r="RSK7" s="254"/>
      <c r="RSL7" s="254"/>
      <c r="RSM7" s="254"/>
      <c r="RSN7" s="254"/>
      <c r="RSO7" s="254"/>
      <c r="RSP7" s="254"/>
      <c r="RSQ7" s="254"/>
      <c r="RSR7" s="254"/>
      <c r="RSS7" s="254"/>
      <c r="RST7" s="254"/>
      <c r="RSU7" s="254"/>
      <c r="RSV7" s="254"/>
      <c r="RSW7" s="254"/>
      <c r="RSX7" s="254"/>
      <c r="RSY7" s="254"/>
      <c r="RSZ7" s="254"/>
      <c r="RTA7" s="254"/>
      <c r="RTB7" s="254"/>
      <c r="RTC7" s="254"/>
      <c r="RTD7" s="254"/>
      <c r="RTE7" s="254"/>
      <c r="RTF7" s="254"/>
      <c r="RTG7" s="254"/>
      <c r="RTH7" s="254"/>
      <c r="RTI7" s="254"/>
      <c r="RTJ7" s="254"/>
      <c r="RTK7" s="254"/>
      <c r="RTL7" s="254"/>
      <c r="RTM7" s="254"/>
      <c r="RTN7" s="254"/>
      <c r="RTO7" s="254"/>
      <c r="RTP7" s="254"/>
      <c r="RTQ7" s="254"/>
      <c r="RTR7" s="254"/>
      <c r="RTS7" s="254"/>
      <c r="RTT7" s="254"/>
      <c r="RTU7" s="254"/>
      <c r="RTV7" s="254"/>
      <c r="RTW7" s="254"/>
      <c r="RTX7" s="254"/>
      <c r="RTY7" s="254"/>
      <c r="RTZ7" s="254"/>
      <c r="RUA7" s="254"/>
      <c r="RUB7" s="254"/>
      <c r="RUC7" s="254"/>
      <c r="RUD7" s="254"/>
      <c r="RUE7" s="254"/>
      <c r="RUF7" s="254"/>
      <c r="RUG7" s="254"/>
      <c r="RUH7" s="254"/>
      <c r="RUI7" s="254"/>
      <c r="RUJ7" s="254"/>
      <c r="RUK7" s="254"/>
      <c r="RUL7" s="254"/>
      <c r="RUM7" s="254"/>
      <c r="RUN7" s="254"/>
      <c r="RUO7" s="254"/>
      <c r="RUP7" s="254"/>
      <c r="RUQ7" s="254"/>
      <c r="RUR7" s="254"/>
      <c r="RUS7" s="254"/>
      <c r="RUT7" s="254"/>
      <c r="RUU7" s="254"/>
      <c r="RUV7" s="254"/>
      <c r="RUW7" s="254"/>
      <c r="RUX7" s="254"/>
      <c r="RUY7" s="254"/>
      <c r="RUZ7" s="254"/>
      <c r="RVA7" s="254"/>
      <c r="RVB7" s="254"/>
      <c r="RVC7" s="254"/>
      <c r="RVD7" s="254"/>
      <c r="RVE7" s="254"/>
      <c r="RVF7" s="254"/>
      <c r="RVG7" s="254"/>
      <c r="RVH7" s="254"/>
      <c r="RVI7" s="254"/>
      <c r="RVJ7" s="254"/>
      <c r="RVK7" s="254"/>
      <c r="RVL7" s="254"/>
      <c r="RVM7" s="254"/>
      <c r="RVN7" s="254"/>
      <c r="RVO7" s="254"/>
      <c r="RVP7" s="254"/>
      <c r="RVQ7" s="254"/>
      <c r="RVR7" s="254"/>
      <c r="RVS7" s="254"/>
      <c r="RVT7" s="254"/>
      <c r="RVU7" s="254"/>
      <c r="RVV7" s="254"/>
      <c r="RVW7" s="254"/>
      <c r="RVX7" s="254"/>
      <c r="RVY7" s="254"/>
      <c r="RVZ7" s="254"/>
      <c r="RWA7" s="254"/>
      <c r="RWB7" s="254"/>
      <c r="RWC7" s="254"/>
      <c r="RWD7" s="254"/>
      <c r="RWE7" s="254"/>
      <c r="RWF7" s="254"/>
      <c r="RWG7" s="254"/>
      <c r="RWH7" s="254"/>
      <c r="RWI7" s="254"/>
      <c r="RWJ7" s="254"/>
      <c r="RWK7" s="254"/>
      <c r="RWL7" s="254"/>
      <c r="RWM7" s="254"/>
      <c r="RWN7" s="254"/>
      <c r="RWO7" s="254"/>
      <c r="RWP7" s="254"/>
      <c r="RWQ7" s="254"/>
      <c r="RWR7" s="254"/>
      <c r="RWS7" s="254"/>
      <c r="RWT7" s="254"/>
      <c r="RWU7" s="254"/>
      <c r="RWV7" s="254"/>
      <c r="RWW7" s="254"/>
      <c r="RWX7" s="254"/>
      <c r="RWY7" s="254"/>
      <c r="RWZ7" s="254"/>
      <c r="RXA7" s="254"/>
      <c r="RXB7" s="254"/>
      <c r="RXC7" s="254"/>
      <c r="RXD7" s="254"/>
      <c r="RXE7" s="254"/>
      <c r="RXF7" s="254"/>
      <c r="RXG7" s="254"/>
      <c r="RXH7" s="254"/>
      <c r="RXI7" s="254"/>
      <c r="RXJ7" s="254"/>
      <c r="RXK7" s="254"/>
      <c r="RXL7" s="254"/>
      <c r="RXM7" s="254"/>
      <c r="RXN7" s="254"/>
      <c r="RXO7" s="254"/>
      <c r="RXP7" s="254"/>
      <c r="RXQ7" s="254"/>
      <c r="RXR7" s="254"/>
      <c r="RXS7" s="254"/>
      <c r="RXT7" s="254"/>
      <c r="RXU7" s="254"/>
      <c r="RXV7" s="254"/>
      <c r="RXW7" s="254"/>
      <c r="RXX7" s="254"/>
      <c r="RXY7" s="254"/>
      <c r="RXZ7" s="254"/>
      <c r="RYA7" s="254"/>
      <c r="RYB7" s="254"/>
      <c r="RYC7" s="254"/>
      <c r="RYD7" s="254"/>
      <c r="RYE7" s="254"/>
      <c r="RYF7" s="254"/>
      <c r="RYG7" s="254"/>
      <c r="RYH7" s="254"/>
      <c r="RYI7" s="254"/>
      <c r="RYJ7" s="254"/>
      <c r="RYK7" s="254"/>
      <c r="RYL7" s="254"/>
      <c r="RYM7" s="254"/>
      <c r="RYN7" s="254"/>
      <c r="RYO7" s="254"/>
      <c r="RYP7" s="254"/>
      <c r="RYQ7" s="254"/>
      <c r="RYR7" s="254"/>
      <c r="RYS7" s="254"/>
      <c r="RYT7" s="254"/>
      <c r="RYU7" s="254"/>
      <c r="RYV7" s="254"/>
      <c r="RYW7" s="254"/>
      <c r="RYX7" s="254"/>
      <c r="RYY7" s="254"/>
      <c r="RYZ7" s="254"/>
      <c r="RZA7" s="254"/>
      <c r="RZB7" s="254"/>
      <c r="RZC7" s="254"/>
      <c r="RZD7" s="254"/>
      <c r="RZE7" s="254"/>
      <c r="RZF7" s="254"/>
      <c r="RZG7" s="254"/>
      <c r="RZH7" s="254"/>
      <c r="RZI7" s="254"/>
      <c r="RZJ7" s="254"/>
      <c r="RZK7" s="254"/>
      <c r="RZL7" s="254"/>
      <c r="RZM7" s="254"/>
      <c r="RZN7" s="254"/>
      <c r="RZO7" s="254"/>
      <c r="RZP7" s="254"/>
      <c r="RZQ7" s="254"/>
      <c r="RZR7" s="254"/>
      <c r="RZS7" s="254"/>
      <c r="RZT7" s="254"/>
      <c r="RZU7" s="254"/>
      <c r="RZV7" s="254"/>
      <c r="RZW7" s="254"/>
      <c r="RZX7" s="254"/>
      <c r="RZY7" s="254"/>
      <c r="RZZ7" s="254"/>
      <c r="SAA7" s="254"/>
      <c r="SAB7" s="254"/>
      <c r="SAC7" s="254"/>
      <c r="SAD7" s="254"/>
      <c r="SAE7" s="254"/>
      <c r="SAF7" s="254"/>
      <c r="SAG7" s="254"/>
      <c r="SAH7" s="254"/>
      <c r="SAI7" s="254"/>
      <c r="SAJ7" s="254"/>
      <c r="SAK7" s="254"/>
      <c r="SAL7" s="254"/>
      <c r="SAM7" s="254"/>
      <c r="SAN7" s="254"/>
      <c r="SAO7" s="254"/>
      <c r="SAP7" s="254"/>
      <c r="SAQ7" s="254"/>
      <c r="SAR7" s="254"/>
      <c r="SAS7" s="254"/>
      <c r="SAT7" s="254"/>
      <c r="SAU7" s="254"/>
      <c r="SAV7" s="254"/>
      <c r="SAW7" s="254"/>
      <c r="SAX7" s="254"/>
      <c r="SAY7" s="254"/>
      <c r="SAZ7" s="254"/>
      <c r="SBA7" s="254"/>
      <c r="SBB7" s="254"/>
      <c r="SBC7" s="254"/>
      <c r="SBD7" s="254"/>
      <c r="SBE7" s="254"/>
      <c r="SBF7" s="254"/>
      <c r="SBG7" s="254"/>
      <c r="SBH7" s="254"/>
      <c r="SBI7" s="254"/>
      <c r="SBJ7" s="254"/>
      <c r="SBK7" s="254"/>
      <c r="SBL7" s="254"/>
      <c r="SBM7" s="254"/>
      <c r="SBN7" s="254"/>
      <c r="SBO7" s="254"/>
      <c r="SBP7" s="254"/>
      <c r="SBQ7" s="254"/>
      <c r="SBR7" s="254"/>
      <c r="SBS7" s="254"/>
      <c r="SBT7" s="254"/>
      <c r="SBU7" s="254"/>
      <c r="SBV7" s="254"/>
      <c r="SBW7" s="254"/>
      <c r="SBX7" s="254"/>
      <c r="SBY7" s="254"/>
      <c r="SBZ7" s="254"/>
      <c r="SCA7" s="254"/>
      <c r="SCB7" s="254"/>
      <c r="SCC7" s="254"/>
      <c r="SCD7" s="254"/>
      <c r="SCE7" s="254"/>
      <c r="SCF7" s="254"/>
      <c r="SCG7" s="254"/>
      <c r="SCH7" s="254"/>
      <c r="SCI7" s="254"/>
      <c r="SCJ7" s="254"/>
      <c r="SCK7" s="254"/>
      <c r="SCL7" s="254"/>
      <c r="SCM7" s="254"/>
      <c r="SCN7" s="254"/>
      <c r="SCO7" s="254"/>
      <c r="SCP7" s="254"/>
      <c r="SCQ7" s="254"/>
      <c r="SCR7" s="254"/>
      <c r="SCS7" s="254"/>
      <c r="SCT7" s="254"/>
      <c r="SCU7" s="254"/>
      <c r="SCV7" s="254"/>
      <c r="SCW7" s="254"/>
      <c r="SCX7" s="254"/>
      <c r="SCY7" s="254"/>
      <c r="SCZ7" s="254"/>
      <c r="SDA7" s="254"/>
      <c r="SDB7" s="254"/>
      <c r="SDC7" s="254"/>
      <c r="SDD7" s="254"/>
      <c r="SDE7" s="254"/>
      <c r="SDF7" s="254"/>
      <c r="SDG7" s="254"/>
      <c r="SDH7" s="254"/>
      <c r="SDI7" s="254"/>
      <c r="SDJ7" s="254"/>
      <c r="SDK7" s="254"/>
      <c r="SDL7" s="254"/>
      <c r="SDM7" s="254"/>
      <c r="SDN7" s="254"/>
      <c r="SDO7" s="254"/>
      <c r="SDP7" s="254"/>
      <c r="SDQ7" s="254"/>
      <c r="SDR7" s="254"/>
      <c r="SDS7" s="254"/>
      <c r="SDT7" s="254"/>
      <c r="SDU7" s="254"/>
      <c r="SDV7" s="254"/>
      <c r="SDW7" s="254"/>
      <c r="SDX7" s="254"/>
      <c r="SDY7" s="254"/>
      <c r="SDZ7" s="254"/>
      <c r="SEA7" s="254"/>
      <c r="SEB7" s="254"/>
      <c r="SEC7" s="254"/>
      <c r="SED7" s="254"/>
      <c r="SEE7" s="254"/>
      <c r="SEF7" s="254"/>
      <c r="SEG7" s="254"/>
      <c r="SEH7" s="254"/>
      <c r="SEI7" s="254"/>
      <c r="SEJ7" s="254"/>
      <c r="SEK7" s="254"/>
      <c r="SEL7" s="254"/>
      <c r="SEM7" s="254"/>
      <c r="SEN7" s="254"/>
      <c r="SEO7" s="254"/>
      <c r="SEP7" s="254"/>
      <c r="SEQ7" s="254"/>
      <c r="SER7" s="254"/>
      <c r="SES7" s="254"/>
      <c r="SET7" s="254"/>
      <c r="SEU7" s="254"/>
      <c r="SEV7" s="254"/>
      <c r="SEW7" s="254"/>
      <c r="SEX7" s="254"/>
      <c r="SEY7" s="254"/>
      <c r="SEZ7" s="254"/>
      <c r="SFA7" s="254"/>
      <c r="SFB7" s="254"/>
      <c r="SFC7" s="254"/>
      <c r="SFD7" s="254"/>
      <c r="SFE7" s="254"/>
      <c r="SFF7" s="254"/>
      <c r="SFG7" s="254"/>
      <c r="SFH7" s="254"/>
      <c r="SFI7" s="254"/>
      <c r="SFJ7" s="254"/>
      <c r="SFK7" s="254"/>
      <c r="SFL7" s="254"/>
      <c r="SFM7" s="254"/>
      <c r="SFN7" s="254"/>
      <c r="SFO7" s="254"/>
      <c r="SFP7" s="254"/>
      <c r="SFQ7" s="254"/>
      <c r="SFR7" s="254"/>
      <c r="SFS7" s="254"/>
      <c r="SFT7" s="254"/>
      <c r="SFU7" s="254"/>
      <c r="SFV7" s="254"/>
      <c r="SFW7" s="254"/>
      <c r="SFX7" s="254"/>
      <c r="SFY7" s="254"/>
      <c r="SFZ7" s="254"/>
      <c r="SGA7" s="254"/>
      <c r="SGB7" s="254"/>
      <c r="SGC7" s="254"/>
      <c r="SGD7" s="254"/>
      <c r="SGE7" s="254"/>
      <c r="SGF7" s="254"/>
      <c r="SGG7" s="254"/>
      <c r="SGH7" s="254"/>
      <c r="SGI7" s="254"/>
      <c r="SGJ7" s="254"/>
      <c r="SGK7" s="254"/>
      <c r="SGL7" s="254"/>
      <c r="SGM7" s="254"/>
      <c r="SGN7" s="254"/>
      <c r="SGO7" s="254"/>
      <c r="SGP7" s="254"/>
      <c r="SGQ7" s="254"/>
      <c r="SGR7" s="254"/>
      <c r="SGS7" s="254"/>
      <c r="SGT7" s="254"/>
      <c r="SGU7" s="254"/>
      <c r="SGV7" s="254"/>
      <c r="SGW7" s="254"/>
      <c r="SGX7" s="254"/>
      <c r="SGY7" s="254"/>
      <c r="SGZ7" s="254"/>
      <c r="SHA7" s="254"/>
      <c r="SHB7" s="254"/>
      <c r="SHC7" s="254"/>
      <c r="SHD7" s="254"/>
      <c r="SHE7" s="254"/>
      <c r="SHF7" s="254"/>
      <c r="SHG7" s="254"/>
      <c r="SHH7" s="254"/>
      <c r="SHI7" s="254"/>
      <c r="SHJ7" s="254"/>
      <c r="SHK7" s="254"/>
      <c r="SHL7" s="254"/>
      <c r="SHM7" s="254"/>
      <c r="SHN7" s="254"/>
      <c r="SHO7" s="254"/>
      <c r="SHP7" s="254"/>
      <c r="SHQ7" s="254"/>
      <c r="SHR7" s="254"/>
      <c r="SHS7" s="254"/>
      <c r="SHT7" s="254"/>
      <c r="SHU7" s="254"/>
      <c r="SHV7" s="254"/>
      <c r="SHW7" s="254"/>
      <c r="SHX7" s="254"/>
      <c r="SHY7" s="254"/>
      <c r="SHZ7" s="254"/>
      <c r="SIA7" s="254"/>
      <c r="SIB7" s="254"/>
      <c r="SIC7" s="254"/>
      <c r="SID7" s="254"/>
      <c r="SIE7" s="254"/>
      <c r="SIF7" s="254"/>
      <c r="SIG7" s="254"/>
      <c r="SIH7" s="254"/>
      <c r="SII7" s="254"/>
      <c r="SIJ7" s="254"/>
      <c r="SIK7" s="254"/>
      <c r="SIL7" s="254"/>
      <c r="SIM7" s="254"/>
      <c r="SIN7" s="254"/>
      <c r="SIO7" s="254"/>
      <c r="SIP7" s="254"/>
      <c r="SIQ7" s="254"/>
      <c r="SIR7" s="254"/>
      <c r="SIS7" s="254"/>
      <c r="SIT7" s="254"/>
      <c r="SIU7" s="254"/>
      <c r="SIV7" s="254"/>
      <c r="SIW7" s="254"/>
      <c r="SIX7" s="254"/>
      <c r="SIY7" s="254"/>
      <c r="SIZ7" s="254"/>
      <c r="SJA7" s="254"/>
      <c r="SJB7" s="254"/>
      <c r="SJC7" s="254"/>
      <c r="SJD7" s="254"/>
      <c r="SJE7" s="254"/>
      <c r="SJF7" s="254"/>
      <c r="SJG7" s="254"/>
      <c r="SJH7" s="254"/>
      <c r="SJI7" s="254"/>
      <c r="SJJ7" s="254"/>
      <c r="SJK7" s="254"/>
      <c r="SJL7" s="254"/>
      <c r="SJM7" s="254"/>
      <c r="SJN7" s="254"/>
      <c r="SJO7" s="254"/>
      <c r="SJP7" s="254"/>
      <c r="SJQ7" s="254"/>
      <c r="SJR7" s="254"/>
      <c r="SJS7" s="254"/>
      <c r="SJT7" s="254"/>
      <c r="SJU7" s="254"/>
      <c r="SJV7" s="254"/>
      <c r="SJW7" s="254"/>
      <c r="SJX7" s="254"/>
      <c r="SJY7" s="254"/>
      <c r="SJZ7" s="254"/>
      <c r="SKA7" s="254"/>
      <c r="SKB7" s="254"/>
      <c r="SKC7" s="254"/>
      <c r="SKD7" s="254"/>
      <c r="SKE7" s="254"/>
      <c r="SKF7" s="254"/>
      <c r="SKG7" s="254"/>
      <c r="SKH7" s="254"/>
      <c r="SKI7" s="254"/>
      <c r="SKJ7" s="254"/>
      <c r="SKK7" s="254"/>
      <c r="SKL7" s="254"/>
      <c r="SKM7" s="254"/>
      <c r="SKN7" s="254"/>
      <c r="SKO7" s="254"/>
      <c r="SKP7" s="254"/>
      <c r="SKQ7" s="254"/>
      <c r="SKR7" s="254"/>
      <c r="SKS7" s="254"/>
      <c r="SKT7" s="254"/>
      <c r="SKU7" s="254"/>
      <c r="SKV7" s="254"/>
      <c r="SKW7" s="254"/>
      <c r="SKX7" s="254"/>
      <c r="SKY7" s="254"/>
      <c r="SKZ7" s="254"/>
      <c r="SLA7" s="254"/>
      <c r="SLB7" s="254"/>
      <c r="SLC7" s="254"/>
      <c r="SLD7" s="254"/>
      <c r="SLE7" s="254"/>
      <c r="SLF7" s="254"/>
      <c r="SLG7" s="254"/>
      <c r="SLH7" s="254"/>
      <c r="SLI7" s="254"/>
      <c r="SLJ7" s="254"/>
      <c r="SLK7" s="254"/>
      <c r="SLL7" s="254"/>
      <c r="SLM7" s="254"/>
      <c r="SLN7" s="254"/>
      <c r="SLO7" s="254"/>
      <c r="SLP7" s="254"/>
      <c r="SLQ7" s="254"/>
      <c r="SLR7" s="254"/>
      <c r="SLS7" s="254"/>
      <c r="SLT7" s="254"/>
      <c r="SLU7" s="254"/>
      <c r="SLV7" s="254"/>
      <c r="SLW7" s="254"/>
      <c r="SLX7" s="254"/>
      <c r="SLY7" s="254"/>
      <c r="SLZ7" s="254"/>
      <c r="SMA7" s="254"/>
      <c r="SMB7" s="254"/>
      <c r="SMC7" s="254"/>
      <c r="SMD7" s="254"/>
      <c r="SME7" s="254"/>
      <c r="SMF7" s="254"/>
      <c r="SMG7" s="254"/>
      <c r="SMH7" s="254"/>
      <c r="SMI7" s="254"/>
      <c r="SMJ7" s="254"/>
      <c r="SMK7" s="254"/>
      <c r="SML7" s="254"/>
      <c r="SMM7" s="254"/>
      <c r="SMN7" s="254"/>
      <c r="SMO7" s="254"/>
      <c r="SMP7" s="254"/>
      <c r="SMQ7" s="254"/>
      <c r="SMR7" s="254"/>
      <c r="SMS7" s="254"/>
      <c r="SMT7" s="254"/>
      <c r="SMU7" s="254"/>
      <c r="SMV7" s="254"/>
      <c r="SMW7" s="254"/>
      <c r="SMX7" s="254"/>
      <c r="SMY7" s="254"/>
      <c r="SMZ7" s="254"/>
      <c r="SNA7" s="254"/>
      <c r="SNB7" s="254"/>
      <c r="SNC7" s="254"/>
      <c r="SND7" s="254"/>
      <c r="SNE7" s="254"/>
      <c r="SNF7" s="254"/>
      <c r="SNG7" s="254"/>
      <c r="SNH7" s="254"/>
      <c r="SNI7" s="254"/>
      <c r="SNJ7" s="254"/>
      <c r="SNK7" s="254"/>
      <c r="SNL7" s="254"/>
      <c r="SNM7" s="254"/>
      <c r="SNN7" s="254"/>
      <c r="SNO7" s="254"/>
      <c r="SNP7" s="254"/>
      <c r="SNQ7" s="254"/>
      <c r="SNR7" s="254"/>
      <c r="SNS7" s="254"/>
      <c r="SNT7" s="254"/>
      <c r="SNU7" s="254"/>
      <c r="SNV7" s="254"/>
      <c r="SNW7" s="254"/>
      <c r="SNX7" s="254"/>
      <c r="SNY7" s="254"/>
      <c r="SNZ7" s="254"/>
      <c r="SOA7" s="254"/>
      <c r="SOB7" s="254"/>
      <c r="SOC7" s="254"/>
      <c r="SOD7" s="254"/>
      <c r="SOE7" s="254"/>
      <c r="SOF7" s="254"/>
      <c r="SOG7" s="254"/>
      <c r="SOH7" s="254"/>
      <c r="SOI7" s="254"/>
      <c r="SOJ7" s="254"/>
      <c r="SOK7" s="254"/>
      <c r="SOL7" s="254"/>
      <c r="SOM7" s="254"/>
      <c r="SON7" s="254"/>
      <c r="SOO7" s="254"/>
      <c r="SOP7" s="254"/>
      <c r="SOQ7" s="254"/>
      <c r="SOR7" s="254"/>
      <c r="SOS7" s="254"/>
      <c r="SOT7" s="254"/>
      <c r="SOU7" s="254"/>
      <c r="SOV7" s="254"/>
      <c r="SOW7" s="254"/>
      <c r="SOX7" s="254"/>
      <c r="SOY7" s="254"/>
      <c r="SOZ7" s="254"/>
      <c r="SPA7" s="254"/>
      <c r="SPB7" s="254"/>
      <c r="SPC7" s="254"/>
      <c r="SPD7" s="254"/>
      <c r="SPE7" s="254"/>
      <c r="SPF7" s="254"/>
      <c r="SPG7" s="254"/>
      <c r="SPH7" s="254"/>
      <c r="SPI7" s="254"/>
      <c r="SPJ7" s="254"/>
      <c r="SPK7" s="254"/>
      <c r="SPL7" s="254"/>
      <c r="SPM7" s="254"/>
      <c r="SPN7" s="254"/>
      <c r="SPO7" s="254"/>
      <c r="SPP7" s="254"/>
      <c r="SPQ7" s="254"/>
      <c r="SPR7" s="254"/>
      <c r="SPS7" s="254"/>
      <c r="SPT7" s="254"/>
      <c r="SPU7" s="254"/>
      <c r="SPV7" s="254"/>
      <c r="SPW7" s="254"/>
      <c r="SPX7" s="254"/>
      <c r="SPY7" s="254"/>
      <c r="SPZ7" s="254"/>
      <c r="SQA7" s="254"/>
      <c r="SQB7" s="254"/>
      <c r="SQC7" s="254"/>
      <c r="SQD7" s="254"/>
      <c r="SQE7" s="254"/>
      <c r="SQF7" s="254"/>
      <c r="SQG7" s="254"/>
      <c r="SQH7" s="254"/>
      <c r="SQI7" s="254"/>
      <c r="SQJ7" s="254"/>
      <c r="SQK7" s="254"/>
      <c r="SQL7" s="254"/>
      <c r="SQM7" s="254"/>
      <c r="SQN7" s="254"/>
      <c r="SQO7" s="254"/>
      <c r="SQP7" s="254"/>
      <c r="SQQ7" s="254"/>
      <c r="SQR7" s="254"/>
      <c r="SQS7" s="254"/>
      <c r="SQT7" s="254"/>
      <c r="SQU7" s="254"/>
      <c r="SQV7" s="254"/>
      <c r="SQW7" s="254"/>
      <c r="SQX7" s="254"/>
      <c r="SQY7" s="254"/>
      <c r="SQZ7" s="254"/>
      <c r="SRA7" s="254"/>
      <c r="SRB7" s="254"/>
      <c r="SRC7" s="254"/>
      <c r="SRD7" s="254"/>
      <c r="SRE7" s="254"/>
      <c r="SRF7" s="254"/>
      <c r="SRG7" s="254"/>
      <c r="SRH7" s="254"/>
      <c r="SRI7" s="254"/>
      <c r="SRJ7" s="254"/>
      <c r="SRK7" s="254"/>
      <c r="SRL7" s="254"/>
      <c r="SRM7" s="254"/>
      <c r="SRN7" s="254"/>
      <c r="SRO7" s="254"/>
      <c r="SRP7" s="254"/>
      <c r="SRQ7" s="254"/>
      <c r="SRR7" s="254"/>
      <c r="SRS7" s="254"/>
      <c r="SRT7" s="254"/>
      <c r="SRU7" s="254"/>
      <c r="SRV7" s="254"/>
      <c r="SRW7" s="254"/>
      <c r="SRX7" s="254"/>
      <c r="SRY7" s="254"/>
      <c r="SRZ7" s="254"/>
      <c r="SSA7" s="254"/>
      <c r="SSB7" s="254"/>
      <c r="SSC7" s="254"/>
      <c r="SSD7" s="254"/>
      <c r="SSE7" s="254"/>
      <c r="SSF7" s="254"/>
      <c r="SSG7" s="254"/>
      <c r="SSH7" s="254"/>
      <c r="SSI7" s="254"/>
      <c r="SSJ7" s="254"/>
      <c r="SSK7" s="254"/>
      <c r="SSL7" s="254"/>
      <c r="SSM7" s="254"/>
      <c r="SSN7" s="254"/>
      <c r="SSO7" s="254"/>
      <c r="SSP7" s="254"/>
      <c r="SSQ7" s="254"/>
      <c r="SSR7" s="254"/>
      <c r="SSS7" s="254"/>
      <c r="SST7" s="254"/>
      <c r="SSU7" s="254"/>
      <c r="SSV7" s="254"/>
      <c r="SSW7" s="254"/>
      <c r="SSX7" s="254"/>
      <c r="SSY7" s="254"/>
      <c r="SSZ7" s="254"/>
      <c r="STA7" s="254"/>
      <c r="STB7" s="254"/>
      <c r="STC7" s="254"/>
      <c r="STD7" s="254"/>
      <c r="STE7" s="254"/>
      <c r="STF7" s="254"/>
      <c r="STG7" s="254"/>
      <c r="STH7" s="254"/>
      <c r="STI7" s="254"/>
      <c r="STJ7" s="254"/>
      <c r="STK7" s="254"/>
      <c r="STL7" s="254"/>
      <c r="STM7" s="254"/>
      <c r="STN7" s="254"/>
      <c r="STO7" s="254"/>
      <c r="STP7" s="254"/>
      <c r="STQ7" s="254"/>
      <c r="STR7" s="254"/>
      <c r="STS7" s="254"/>
      <c r="STT7" s="254"/>
      <c r="STU7" s="254"/>
      <c r="STV7" s="254"/>
      <c r="STW7" s="254"/>
      <c r="STX7" s="254"/>
      <c r="STY7" s="254"/>
      <c r="STZ7" s="254"/>
      <c r="SUA7" s="254"/>
      <c r="SUB7" s="254"/>
      <c r="SUC7" s="254"/>
      <c r="SUD7" s="254"/>
      <c r="SUE7" s="254"/>
      <c r="SUF7" s="254"/>
      <c r="SUG7" s="254"/>
      <c r="SUH7" s="254"/>
      <c r="SUI7" s="254"/>
      <c r="SUJ7" s="254"/>
      <c r="SUK7" s="254"/>
      <c r="SUL7" s="254"/>
      <c r="SUM7" s="254"/>
      <c r="SUN7" s="254"/>
      <c r="SUO7" s="254"/>
      <c r="SUP7" s="254"/>
      <c r="SUQ7" s="254"/>
      <c r="SUR7" s="254"/>
      <c r="SUS7" s="254"/>
      <c r="SUT7" s="254"/>
      <c r="SUU7" s="254"/>
      <c r="SUV7" s="254"/>
      <c r="SUW7" s="254"/>
      <c r="SUX7" s="254"/>
      <c r="SUY7" s="254"/>
      <c r="SUZ7" s="254"/>
      <c r="SVA7" s="254"/>
      <c r="SVB7" s="254"/>
      <c r="SVC7" s="254"/>
      <c r="SVD7" s="254"/>
      <c r="SVE7" s="254"/>
      <c r="SVF7" s="254"/>
      <c r="SVG7" s="254"/>
      <c r="SVH7" s="254"/>
      <c r="SVI7" s="254"/>
      <c r="SVJ7" s="254"/>
      <c r="SVK7" s="254"/>
      <c r="SVL7" s="254"/>
      <c r="SVM7" s="254"/>
      <c r="SVN7" s="254"/>
      <c r="SVO7" s="254"/>
      <c r="SVP7" s="254"/>
      <c r="SVQ7" s="254"/>
      <c r="SVR7" s="254"/>
      <c r="SVS7" s="254"/>
      <c r="SVT7" s="254"/>
      <c r="SVU7" s="254"/>
      <c r="SVV7" s="254"/>
      <c r="SVW7" s="254"/>
      <c r="SVX7" s="254"/>
      <c r="SVY7" s="254"/>
      <c r="SVZ7" s="254"/>
      <c r="SWA7" s="254"/>
      <c r="SWB7" s="254"/>
      <c r="SWC7" s="254"/>
      <c r="SWD7" s="254"/>
      <c r="SWE7" s="254"/>
      <c r="SWF7" s="254"/>
      <c r="SWG7" s="254"/>
      <c r="SWH7" s="254"/>
      <c r="SWI7" s="254"/>
      <c r="SWJ7" s="254"/>
      <c r="SWK7" s="254"/>
      <c r="SWL7" s="254"/>
      <c r="SWM7" s="254"/>
      <c r="SWN7" s="254"/>
      <c r="SWO7" s="254"/>
      <c r="SWP7" s="254"/>
      <c r="SWQ7" s="254"/>
      <c r="SWR7" s="254"/>
      <c r="SWS7" s="254"/>
      <c r="SWT7" s="254"/>
      <c r="SWU7" s="254"/>
      <c r="SWV7" s="254"/>
      <c r="SWW7" s="254"/>
      <c r="SWX7" s="254"/>
      <c r="SWY7" s="254"/>
      <c r="SWZ7" s="254"/>
      <c r="SXA7" s="254"/>
      <c r="SXB7" s="254"/>
      <c r="SXC7" s="254"/>
      <c r="SXD7" s="254"/>
      <c r="SXE7" s="254"/>
      <c r="SXF7" s="254"/>
      <c r="SXG7" s="254"/>
      <c r="SXH7" s="254"/>
      <c r="SXI7" s="254"/>
      <c r="SXJ7" s="254"/>
      <c r="SXK7" s="254"/>
      <c r="SXL7" s="254"/>
      <c r="SXM7" s="254"/>
      <c r="SXN7" s="254"/>
      <c r="SXO7" s="254"/>
      <c r="SXP7" s="254"/>
      <c r="SXQ7" s="254"/>
      <c r="SXR7" s="254"/>
      <c r="SXS7" s="254"/>
      <c r="SXT7" s="254"/>
      <c r="SXU7" s="254"/>
      <c r="SXV7" s="254"/>
      <c r="SXW7" s="254"/>
      <c r="SXX7" s="254"/>
      <c r="SXY7" s="254"/>
      <c r="SXZ7" s="254"/>
      <c r="SYA7" s="254"/>
      <c r="SYB7" s="254"/>
      <c r="SYC7" s="254"/>
      <c r="SYD7" s="254"/>
      <c r="SYE7" s="254"/>
      <c r="SYF7" s="254"/>
      <c r="SYG7" s="254"/>
      <c r="SYH7" s="254"/>
      <c r="SYI7" s="254"/>
      <c r="SYJ7" s="254"/>
      <c r="SYK7" s="254"/>
      <c r="SYL7" s="254"/>
      <c r="SYM7" s="254"/>
      <c r="SYN7" s="254"/>
      <c r="SYO7" s="254"/>
      <c r="SYP7" s="254"/>
      <c r="SYQ7" s="254"/>
      <c r="SYR7" s="254"/>
      <c r="SYS7" s="254"/>
      <c r="SYT7" s="254"/>
      <c r="SYU7" s="254"/>
      <c r="SYV7" s="254"/>
      <c r="SYW7" s="254"/>
      <c r="SYX7" s="254"/>
      <c r="SYY7" s="254"/>
      <c r="SYZ7" s="254"/>
      <c r="SZA7" s="254"/>
      <c r="SZB7" s="254"/>
      <c r="SZC7" s="254"/>
      <c r="SZD7" s="254"/>
      <c r="SZE7" s="254"/>
      <c r="SZF7" s="254"/>
      <c r="SZG7" s="254"/>
      <c r="SZH7" s="254"/>
      <c r="SZI7" s="254"/>
      <c r="SZJ7" s="254"/>
      <c r="SZK7" s="254"/>
      <c r="SZL7" s="254"/>
      <c r="SZM7" s="254"/>
      <c r="SZN7" s="254"/>
      <c r="SZO7" s="254"/>
      <c r="SZP7" s="254"/>
      <c r="SZQ7" s="254"/>
      <c r="SZR7" s="254"/>
      <c r="SZS7" s="254"/>
      <c r="SZT7" s="254"/>
      <c r="SZU7" s="254"/>
      <c r="SZV7" s="254"/>
      <c r="SZW7" s="254"/>
      <c r="SZX7" s="254"/>
      <c r="SZY7" s="254"/>
      <c r="SZZ7" s="254"/>
      <c r="TAA7" s="254"/>
      <c r="TAB7" s="254"/>
      <c r="TAC7" s="254"/>
      <c r="TAD7" s="254"/>
      <c r="TAE7" s="254"/>
      <c r="TAF7" s="254"/>
      <c r="TAG7" s="254"/>
      <c r="TAH7" s="254"/>
      <c r="TAI7" s="254"/>
      <c r="TAJ7" s="254"/>
      <c r="TAK7" s="254"/>
      <c r="TAL7" s="254"/>
      <c r="TAM7" s="254"/>
      <c r="TAN7" s="254"/>
      <c r="TAO7" s="254"/>
      <c r="TAP7" s="254"/>
      <c r="TAQ7" s="254"/>
      <c r="TAR7" s="254"/>
      <c r="TAS7" s="254"/>
      <c r="TAT7" s="254"/>
      <c r="TAU7" s="254"/>
      <c r="TAV7" s="254"/>
      <c r="TAW7" s="254"/>
      <c r="TAX7" s="254"/>
      <c r="TAY7" s="254"/>
      <c r="TAZ7" s="254"/>
      <c r="TBA7" s="254"/>
      <c r="TBB7" s="254"/>
      <c r="TBC7" s="254"/>
      <c r="TBD7" s="254"/>
      <c r="TBE7" s="254"/>
      <c r="TBF7" s="254"/>
      <c r="TBG7" s="254"/>
      <c r="TBH7" s="254"/>
      <c r="TBI7" s="254"/>
      <c r="TBJ7" s="254"/>
      <c r="TBK7" s="254"/>
      <c r="TBL7" s="254"/>
      <c r="TBM7" s="254"/>
      <c r="TBN7" s="254"/>
      <c r="TBO7" s="254"/>
      <c r="TBP7" s="254"/>
      <c r="TBQ7" s="254"/>
      <c r="TBR7" s="254"/>
      <c r="TBS7" s="254"/>
      <c r="TBT7" s="254"/>
      <c r="TBU7" s="254"/>
      <c r="TBV7" s="254"/>
      <c r="TBW7" s="254"/>
      <c r="TBX7" s="254"/>
      <c r="TBY7" s="254"/>
      <c r="TBZ7" s="254"/>
      <c r="TCA7" s="254"/>
      <c r="TCB7" s="254"/>
      <c r="TCC7" s="254"/>
      <c r="TCD7" s="254"/>
      <c r="TCE7" s="254"/>
      <c r="TCF7" s="254"/>
      <c r="TCG7" s="254"/>
      <c r="TCH7" s="254"/>
      <c r="TCI7" s="254"/>
      <c r="TCJ7" s="254"/>
      <c r="TCK7" s="254"/>
      <c r="TCL7" s="254"/>
      <c r="TCM7" s="254"/>
      <c r="TCN7" s="254"/>
      <c r="TCO7" s="254"/>
      <c r="TCP7" s="254"/>
      <c r="TCQ7" s="254"/>
      <c r="TCR7" s="254"/>
      <c r="TCS7" s="254"/>
      <c r="TCT7" s="254"/>
      <c r="TCU7" s="254"/>
      <c r="TCV7" s="254"/>
      <c r="TCW7" s="254"/>
      <c r="TCX7" s="254"/>
      <c r="TCY7" s="254"/>
      <c r="TCZ7" s="254"/>
      <c r="TDA7" s="254"/>
      <c r="TDB7" s="254"/>
      <c r="TDC7" s="254"/>
      <c r="TDD7" s="254"/>
      <c r="TDE7" s="254"/>
      <c r="TDF7" s="254"/>
      <c r="TDG7" s="254"/>
      <c r="TDH7" s="254"/>
      <c r="TDI7" s="254"/>
      <c r="TDJ7" s="254"/>
      <c r="TDK7" s="254"/>
      <c r="TDL7" s="254"/>
      <c r="TDM7" s="254"/>
      <c r="TDN7" s="254"/>
      <c r="TDO7" s="254"/>
      <c r="TDP7" s="254"/>
      <c r="TDQ7" s="254"/>
      <c r="TDR7" s="254"/>
      <c r="TDS7" s="254"/>
      <c r="TDT7" s="254"/>
      <c r="TDU7" s="254"/>
      <c r="TDV7" s="254"/>
      <c r="TDW7" s="254"/>
      <c r="TDX7" s="254"/>
      <c r="TDY7" s="254"/>
      <c r="TDZ7" s="254"/>
      <c r="TEA7" s="254"/>
      <c r="TEB7" s="254"/>
      <c r="TEC7" s="254"/>
      <c r="TED7" s="254"/>
      <c r="TEE7" s="254"/>
      <c r="TEF7" s="254"/>
      <c r="TEG7" s="254"/>
      <c r="TEH7" s="254"/>
      <c r="TEI7" s="254"/>
      <c r="TEJ7" s="254"/>
      <c r="TEK7" s="254"/>
      <c r="TEL7" s="254"/>
      <c r="TEM7" s="254"/>
      <c r="TEN7" s="254"/>
      <c r="TEO7" s="254"/>
      <c r="TEP7" s="254"/>
      <c r="TEQ7" s="254"/>
      <c r="TER7" s="254"/>
      <c r="TES7" s="254"/>
      <c r="TET7" s="254"/>
      <c r="TEU7" s="254"/>
      <c r="TEV7" s="254"/>
      <c r="TEW7" s="254"/>
      <c r="TEX7" s="254"/>
      <c r="TEY7" s="254"/>
      <c r="TEZ7" s="254"/>
      <c r="TFA7" s="254"/>
      <c r="TFB7" s="254"/>
      <c r="TFC7" s="254"/>
      <c r="TFD7" s="254"/>
      <c r="TFE7" s="254"/>
      <c r="TFF7" s="254"/>
      <c r="TFG7" s="254"/>
      <c r="TFH7" s="254"/>
      <c r="TFI7" s="254"/>
      <c r="TFJ7" s="254"/>
      <c r="TFK7" s="254"/>
      <c r="TFL7" s="254"/>
      <c r="TFM7" s="254"/>
      <c r="TFN7" s="254"/>
      <c r="TFO7" s="254"/>
      <c r="TFP7" s="254"/>
      <c r="TFQ7" s="254"/>
      <c r="TFR7" s="254"/>
      <c r="TFS7" s="254"/>
      <c r="TFT7" s="254"/>
      <c r="TFU7" s="254"/>
      <c r="TFV7" s="254"/>
      <c r="TFW7" s="254"/>
      <c r="TFX7" s="254"/>
      <c r="TFY7" s="254"/>
      <c r="TFZ7" s="254"/>
      <c r="TGA7" s="254"/>
      <c r="TGB7" s="254"/>
      <c r="TGC7" s="254"/>
      <c r="TGD7" s="254"/>
      <c r="TGE7" s="254"/>
      <c r="TGF7" s="254"/>
      <c r="TGG7" s="254"/>
      <c r="TGH7" s="254"/>
      <c r="TGI7" s="254"/>
      <c r="TGJ7" s="254"/>
      <c r="TGK7" s="254"/>
      <c r="TGL7" s="254"/>
      <c r="TGM7" s="254"/>
      <c r="TGN7" s="254"/>
      <c r="TGO7" s="254"/>
      <c r="TGP7" s="254"/>
      <c r="TGQ7" s="254"/>
      <c r="TGR7" s="254"/>
      <c r="TGS7" s="254"/>
      <c r="TGT7" s="254"/>
      <c r="TGU7" s="254"/>
      <c r="TGV7" s="254"/>
      <c r="TGW7" s="254"/>
      <c r="TGX7" s="254"/>
      <c r="TGY7" s="254"/>
      <c r="TGZ7" s="254"/>
      <c r="THA7" s="254"/>
      <c r="THB7" s="254"/>
      <c r="THC7" s="254"/>
      <c r="THD7" s="254"/>
      <c r="THE7" s="254"/>
      <c r="THF7" s="254"/>
      <c r="THG7" s="254"/>
      <c r="THH7" s="254"/>
      <c r="THI7" s="254"/>
      <c r="THJ7" s="254"/>
      <c r="THK7" s="254"/>
      <c r="THL7" s="254"/>
      <c r="THM7" s="254"/>
      <c r="THN7" s="254"/>
      <c r="THO7" s="254"/>
      <c r="THP7" s="254"/>
      <c r="THQ7" s="254"/>
      <c r="THR7" s="254"/>
      <c r="THS7" s="254"/>
      <c r="THT7" s="254"/>
      <c r="THU7" s="254"/>
      <c r="THV7" s="254"/>
      <c r="THW7" s="254"/>
      <c r="THX7" s="254"/>
      <c r="THY7" s="254"/>
      <c r="THZ7" s="254"/>
      <c r="TIA7" s="254"/>
      <c r="TIB7" s="254"/>
      <c r="TIC7" s="254"/>
      <c r="TID7" s="254"/>
      <c r="TIE7" s="254"/>
      <c r="TIF7" s="254"/>
      <c r="TIG7" s="254"/>
      <c r="TIH7" s="254"/>
      <c r="TII7" s="254"/>
      <c r="TIJ7" s="254"/>
      <c r="TIK7" s="254"/>
      <c r="TIL7" s="254"/>
      <c r="TIM7" s="254"/>
      <c r="TIN7" s="254"/>
      <c r="TIO7" s="254"/>
      <c r="TIP7" s="254"/>
      <c r="TIQ7" s="254"/>
      <c r="TIR7" s="254"/>
      <c r="TIS7" s="254"/>
      <c r="TIT7" s="254"/>
      <c r="TIU7" s="254"/>
      <c r="TIV7" s="254"/>
      <c r="TIW7" s="254"/>
      <c r="TIX7" s="254"/>
      <c r="TIY7" s="254"/>
      <c r="TIZ7" s="254"/>
      <c r="TJA7" s="254"/>
      <c r="TJB7" s="254"/>
      <c r="TJC7" s="254"/>
      <c r="TJD7" s="254"/>
      <c r="TJE7" s="254"/>
      <c r="TJF7" s="254"/>
      <c r="TJG7" s="254"/>
      <c r="TJH7" s="254"/>
      <c r="TJI7" s="254"/>
      <c r="TJJ7" s="254"/>
      <c r="TJK7" s="254"/>
      <c r="TJL7" s="254"/>
      <c r="TJM7" s="254"/>
      <c r="TJN7" s="254"/>
      <c r="TJO7" s="254"/>
      <c r="TJP7" s="254"/>
      <c r="TJQ7" s="254"/>
      <c r="TJR7" s="254"/>
      <c r="TJS7" s="254"/>
      <c r="TJT7" s="254"/>
      <c r="TJU7" s="254"/>
      <c r="TJV7" s="254"/>
      <c r="TJW7" s="254"/>
      <c r="TJX7" s="254"/>
      <c r="TJY7" s="254"/>
      <c r="TJZ7" s="254"/>
      <c r="TKA7" s="254"/>
      <c r="TKB7" s="254"/>
      <c r="TKC7" s="254"/>
      <c r="TKD7" s="254"/>
      <c r="TKE7" s="254"/>
      <c r="TKF7" s="254"/>
      <c r="TKG7" s="254"/>
      <c r="TKH7" s="254"/>
      <c r="TKI7" s="254"/>
      <c r="TKJ7" s="254"/>
      <c r="TKK7" s="254"/>
      <c r="TKL7" s="254"/>
      <c r="TKM7" s="254"/>
      <c r="TKN7" s="254"/>
      <c r="TKO7" s="254"/>
      <c r="TKP7" s="254"/>
      <c r="TKQ7" s="254"/>
      <c r="TKR7" s="254"/>
      <c r="TKS7" s="254"/>
      <c r="TKT7" s="254"/>
      <c r="TKU7" s="254"/>
      <c r="TKV7" s="254"/>
      <c r="TKW7" s="254"/>
      <c r="TKX7" s="254"/>
      <c r="TKY7" s="254"/>
      <c r="TKZ7" s="254"/>
      <c r="TLA7" s="254"/>
      <c r="TLB7" s="254"/>
      <c r="TLC7" s="254"/>
      <c r="TLD7" s="254"/>
      <c r="TLE7" s="254"/>
      <c r="TLF7" s="254"/>
      <c r="TLG7" s="254"/>
      <c r="TLH7" s="254"/>
      <c r="TLI7" s="254"/>
      <c r="TLJ7" s="254"/>
      <c r="TLK7" s="254"/>
      <c r="TLL7" s="254"/>
      <c r="TLM7" s="254"/>
      <c r="TLN7" s="254"/>
      <c r="TLO7" s="254"/>
      <c r="TLP7" s="254"/>
      <c r="TLQ7" s="254"/>
      <c r="TLR7" s="254"/>
      <c r="TLS7" s="254"/>
      <c r="TLT7" s="254"/>
      <c r="TLU7" s="254"/>
      <c r="TLV7" s="254"/>
      <c r="TLW7" s="254"/>
      <c r="TLX7" s="254"/>
      <c r="TLY7" s="254"/>
      <c r="TLZ7" s="254"/>
      <c r="TMA7" s="254"/>
      <c r="TMB7" s="254"/>
      <c r="TMC7" s="254"/>
      <c r="TMD7" s="254"/>
      <c r="TME7" s="254"/>
      <c r="TMF7" s="254"/>
      <c r="TMG7" s="254"/>
      <c r="TMH7" s="254"/>
      <c r="TMI7" s="254"/>
      <c r="TMJ7" s="254"/>
      <c r="TMK7" s="254"/>
      <c r="TML7" s="254"/>
      <c r="TMM7" s="254"/>
      <c r="TMN7" s="254"/>
      <c r="TMO7" s="254"/>
      <c r="TMP7" s="254"/>
      <c r="TMQ7" s="254"/>
      <c r="TMR7" s="254"/>
      <c r="TMS7" s="254"/>
      <c r="TMT7" s="254"/>
      <c r="TMU7" s="254"/>
      <c r="TMV7" s="254"/>
      <c r="TMW7" s="254"/>
      <c r="TMX7" s="254"/>
      <c r="TMY7" s="254"/>
      <c r="TMZ7" s="254"/>
      <c r="TNA7" s="254"/>
      <c r="TNB7" s="254"/>
      <c r="TNC7" s="254"/>
      <c r="TND7" s="254"/>
      <c r="TNE7" s="254"/>
      <c r="TNF7" s="254"/>
      <c r="TNG7" s="254"/>
      <c r="TNH7" s="254"/>
      <c r="TNI7" s="254"/>
      <c r="TNJ7" s="254"/>
      <c r="TNK7" s="254"/>
      <c r="TNL7" s="254"/>
      <c r="TNM7" s="254"/>
      <c r="TNN7" s="254"/>
      <c r="TNO7" s="254"/>
      <c r="TNP7" s="254"/>
      <c r="TNQ7" s="254"/>
      <c r="TNR7" s="254"/>
      <c r="TNS7" s="254"/>
      <c r="TNT7" s="254"/>
      <c r="TNU7" s="254"/>
      <c r="TNV7" s="254"/>
      <c r="TNW7" s="254"/>
      <c r="TNX7" s="254"/>
      <c r="TNY7" s="254"/>
      <c r="TNZ7" s="254"/>
      <c r="TOA7" s="254"/>
      <c r="TOB7" s="254"/>
      <c r="TOC7" s="254"/>
      <c r="TOD7" s="254"/>
      <c r="TOE7" s="254"/>
      <c r="TOF7" s="254"/>
      <c r="TOG7" s="254"/>
      <c r="TOH7" s="254"/>
      <c r="TOI7" s="254"/>
      <c r="TOJ7" s="254"/>
      <c r="TOK7" s="254"/>
      <c r="TOL7" s="254"/>
      <c r="TOM7" s="254"/>
      <c r="TON7" s="254"/>
      <c r="TOO7" s="254"/>
      <c r="TOP7" s="254"/>
      <c r="TOQ7" s="254"/>
      <c r="TOR7" s="254"/>
      <c r="TOS7" s="254"/>
      <c r="TOT7" s="254"/>
      <c r="TOU7" s="254"/>
      <c r="TOV7" s="254"/>
      <c r="TOW7" s="254"/>
      <c r="TOX7" s="254"/>
      <c r="TOY7" s="254"/>
      <c r="TOZ7" s="254"/>
      <c r="TPA7" s="254"/>
      <c r="TPB7" s="254"/>
      <c r="TPC7" s="254"/>
      <c r="TPD7" s="254"/>
      <c r="TPE7" s="254"/>
      <c r="TPF7" s="254"/>
      <c r="TPG7" s="254"/>
      <c r="TPH7" s="254"/>
      <c r="TPI7" s="254"/>
      <c r="TPJ7" s="254"/>
      <c r="TPK7" s="254"/>
      <c r="TPL7" s="254"/>
      <c r="TPM7" s="254"/>
      <c r="TPN7" s="254"/>
      <c r="TPO7" s="254"/>
      <c r="TPP7" s="254"/>
      <c r="TPQ7" s="254"/>
      <c r="TPR7" s="254"/>
      <c r="TPS7" s="254"/>
      <c r="TPT7" s="254"/>
      <c r="TPU7" s="254"/>
      <c r="TPV7" s="254"/>
      <c r="TPW7" s="254"/>
      <c r="TPX7" s="254"/>
      <c r="TPY7" s="254"/>
      <c r="TPZ7" s="254"/>
      <c r="TQA7" s="254"/>
      <c r="TQB7" s="254"/>
      <c r="TQC7" s="254"/>
      <c r="TQD7" s="254"/>
      <c r="TQE7" s="254"/>
      <c r="TQF7" s="254"/>
      <c r="TQG7" s="254"/>
      <c r="TQH7" s="254"/>
      <c r="TQI7" s="254"/>
      <c r="TQJ7" s="254"/>
      <c r="TQK7" s="254"/>
      <c r="TQL7" s="254"/>
      <c r="TQM7" s="254"/>
      <c r="TQN7" s="254"/>
      <c r="TQO7" s="254"/>
      <c r="TQP7" s="254"/>
      <c r="TQQ7" s="254"/>
      <c r="TQR7" s="254"/>
      <c r="TQS7" s="254"/>
      <c r="TQT7" s="254"/>
      <c r="TQU7" s="254"/>
      <c r="TQV7" s="254"/>
      <c r="TQW7" s="254"/>
      <c r="TQX7" s="254"/>
      <c r="TQY7" s="254"/>
      <c r="TQZ7" s="254"/>
      <c r="TRA7" s="254"/>
      <c r="TRB7" s="254"/>
      <c r="TRC7" s="254"/>
      <c r="TRD7" s="254"/>
      <c r="TRE7" s="254"/>
      <c r="TRF7" s="254"/>
      <c r="TRG7" s="254"/>
      <c r="TRH7" s="254"/>
      <c r="TRI7" s="254"/>
      <c r="TRJ7" s="254"/>
      <c r="TRK7" s="254"/>
      <c r="TRL7" s="254"/>
      <c r="TRM7" s="254"/>
      <c r="TRN7" s="254"/>
      <c r="TRO7" s="254"/>
      <c r="TRP7" s="254"/>
      <c r="TRQ7" s="254"/>
      <c r="TRR7" s="254"/>
      <c r="TRS7" s="254"/>
      <c r="TRT7" s="254"/>
      <c r="TRU7" s="254"/>
      <c r="TRV7" s="254"/>
      <c r="TRW7" s="254"/>
      <c r="TRX7" s="254"/>
      <c r="TRY7" s="254"/>
      <c r="TRZ7" s="254"/>
      <c r="TSA7" s="254"/>
      <c r="TSB7" s="254"/>
      <c r="TSC7" s="254"/>
      <c r="TSD7" s="254"/>
      <c r="TSE7" s="254"/>
      <c r="TSF7" s="254"/>
      <c r="TSG7" s="254"/>
      <c r="TSH7" s="254"/>
      <c r="TSI7" s="254"/>
      <c r="TSJ7" s="254"/>
      <c r="TSK7" s="254"/>
      <c r="TSL7" s="254"/>
      <c r="TSM7" s="254"/>
      <c r="TSN7" s="254"/>
      <c r="TSO7" s="254"/>
      <c r="TSP7" s="254"/>
      <c r="TSQ7" s="254"/>
      <c r="TSR7" s="254"/>
      <c r="TSS7" s="254"/>
      <c r="TST7" s="254"/>
      <c r="TSU7" s="254"/>
      <c r="TSV7" s="254"/>
      <c r="TSW7" s="254"/>
      <c r="TSX7" s="254"/>
      <c r="TSY7" s="254"/>
      <c r="TSZ7" s="254"/>
      <c r="TTA7" s="254"/>
      <c r="TTB7" s="254"/>
      <c r="TTC7" s="254"/>
      <c r="TTD7" s="254"/>
      <c r="TTE7" s="254"/>
      <c r="TTF7" s="254"/>
      <c r="TTG7" s="254"/>
      <c r="TTH7" s="254"/>
      <c r="TTI7" s="254"/>
      <c r="TTJ7" s="254"/>
      <c r="TTK7" s="254"/>
      <c r="TTL7" s="254"/>
      <c r="TTM7" s="254"/>
      <c r="TTN7" s="254"/>
      <c r="TTO7" s="254"/>
      <c r="TTP7" s="254"/>
      <c r="TTQ7" s="254"/>
      <c r="TTR7" s="254"/>
      <c r="TTS7" s="254"/>
      <c r="TTT7" s="254"/>
      <c r="TTU7" s="254"/>
      <c r="TTV7" s="254"/>
      <c r="TTW7" s="254"/>
      <c r="TTX7" s="254"/>
      <c r="TTY7" s="254"/>
      <c r="TTZ7" s="254"/>
      <c r="TUA7" s="254"/>
      <c r="TUB7" s="254"/>
      <c r="TUC7" s="254"/>
      <c r="TUD7" s="254"/>
      <c r="TUE7" s="254"/>
      <c r="TUF7" s="254"/>
      <c r="TUG7" s="254"/>
      <c r="TUH7" s="254"/>
      <c r="TUI7" s="254"/>
      <c r="TUJ7" s="254"/>
      <c r="TUK7" s="254"/>
      <c r="TUL7" s="254"/>
      <c r="TUM7" s="254"/>
      <c r="TUN7" s="254"/>
      <c r="TUO7" s="254"/>
      <c r="TUP7" s="254"/>
      <c r="TUQ7" s="254"/>
      <c r="TUR7" s="254"/>
      <c r="TUS7" s="254"/>
      <c r="TUT7" s="254"/>
      <c r="TUU7" s="254"/>
      <c r="TUV7" s="254"/>
      <c r="TUW7" s="254"/>
      <c r="TUX7" s="254"/>
      <c r="TUY7" s="254"/>
      <c r="TUZ7" s="254"/>
      <c r="TVA7" s="254"/>
      <c r="TVB7" s="254"/>
      <c r="TVC7" s="254"/>
      <c r="TVD7" s="254"/>
      <c r="TVE7" s="254"/>
      <c r="TVF7" s="254"/>
      <c r="TVG7" s="254"/>
      <c r="TVH7" s="254"/>
      <c r="TVI7" s="254"/>
      <c r="TVJ7" s="254"/>
      <c r="TVK7" s="254"/>
      <c r="TVL7" s="254"/>
      <c r="TVM7" s="254"/>
      <c r="TVN7" s="254"/>
      <c r="TVO7" s="254"/>
      <c r="TVP7" s="254"/>
      <c r="TVQ7" s="254"/>
      <c r="TVR7" s="254"/>
      <c r="TVS7" s="254"/>
      <c r="TVT7" s="254"/>
      <c r="TVU7" s="254"/>
      <c r="TVV7" s="254"/>
      <c r="TVW7" s="254"/>
      <c r="TVX7" s="254"/>
      <c r="TVY7" s="254"/>
      <c r="TVZ7" s="254"/>
      <c r="TWA7" s="254"/>
      <c r="TWB7" s="254"/>
      <c r="TWC7" s="254"/>
      <c r="TWD7" s="254"/>
      <c r="TWE7" s="254"/>
      <c r="TWF7" s="254"/>
      <c r="TWG7" s="254"/>
      <c r="TWH7" s="254"/>
      <c r="TWI7" s="254"/>
      <c r="TWJ7" s="254"/>
      <c r="TWK7" s="254"/>
      <c r="TWL7" s="254"/>
      <c r="TWM7" s="254"/>
      <c r="TWN7" s="254"/>
      <c r="TWO7" s="254"/>
      <c r="TWP7" s="254"/>
      <c r="TWQ7" s="254"/>
      <c r="TWR7" s="254"/>
      <c r="TWS7" s="254"/>
      <c r="TWT7" s="254"/>
      <c r="TWU7" s="254"/>
      <c r="TWV7" s="254"/>
      <c r="TWW7" s="254"/>
      <c r="TWX7" s="254"/>
      <c r="TWY7" s="254"/>
      <c r="TWZ7" s="254"/>
      <c r="TXA7" s="254"/>
      <c r="TXB7" s="254"/>
      <c r="TXC7" s="254"/>
      <c r="TXD7" s="254"/>
      <c r="TXE7" s="254"/>
      <c r="TXF7" s="254"/>
      <c r="TXG7" s="254"/>
      <c r="TXH7" s="254"/>
      <c r="TXI7" s="254"/>
      <c r="TXJ7" s="254"/>
      <c r="TXK7" s="254"/>
      <c r="TXL7" s="254"/>
      <c r="TXM7" s="254"/>
      <c r="TXN7" s="254"/>
      <c r="TXO7" s="254"/>
      <c r="TXP7" s="254"/>
      <c r="TXQ7" s="254"/>
      <c r="TXR7" s="254"/>
      <c r="TXS7" s="254"/>
      <c r="TXT7" s="254"/>
      <c r="TXU7" s="254"/>
      <c r="TXV7" s="254"/>
      <c r="TXW7" s="254"/>
      <c r="TXX7" s="254"/>
      <c r="TXY7" s="254"/>
      <c r="TXZ7" s="254"/>
      <c r="TYA7" s="254"/>
      <c r="TYB7" s="254"/>
      <c r="TYC7" s="254"/>
      <c r="TYD7" s="254"/>
      <c r="TYE7" s="254"/>
      <c r="TYF7" s="254"/>
      <c r="TYG7" s="254"/>
      <c r="TYH7" s="254"/>
      <c r="TYI7" s="254"/>
      <c r="TYJ7" s="254"/>
      <c r="TYK7" s="254"/>
      <c r="TYL7" s="254"/>
      <c r="TYM7" s="254"/>
      <c r="TYN7" s="254"/>
      <c r="TYO7" s="254"/>
      <c r="TYP7" s="254"/>
      <c r="TYQ7" s="254"/>
      <c r="TYR7" s="254"/>
      <c r="TYS7" s="254"/>
      <c r="TYT7" s="254"/>
      <c r="TYU7" s="254"/>
      <c r="TYV7" s="254"/>
      <c r="TYW7" s="254"/>
      <c r="TYX7" s="254"/>
      <c r="TYY7" s="254"/>
      <c r="TYZ7" s="254"/>
      <c r="TZA7" s="254"/>
      <c r="TZB7" s="254"/>
      <c r="TZC7" s="254"/>
      <c r="TZD7" s="254"/>
      <c r="TZE7" s="254"/>
      <c r="TZF7" s="254"/>
      <c r="TZG7" s="254"/>
      <c r="TZH7" s="254"/>
      <c r="TZI7" s="254"/>
      <c r="TZJ7" s="254"/>
      <c r="TZK7" s="254"/>
      <c r="TZL7" s="254"/>
      <c r="TZM7" s="254"/>
      <c r="TZN7" s="254"/>
      <c r="TZO7" s="254"/>
      <c r="TZP7" s="254"/>
      <c r="TZQ7" s="254"/>
      <c r="TZR7" s="254"/>
      <c r="TZS7" s="254"/>
      <c r="TZT7" s="254"/>
      <c r="TZU7" s="254"/>
      <c r="TZV7" s="254"/>
      <c r="TZW7" s="254"/>
      <c r="TZX7" s="254"/>
      <c r="TZY7" s="254"/>
      <c r="TZZ7" s="254"/>
      <c r="UAA7" s="254"/>
      <c r="UAB7" s="254"/>
      <c r="UAC7" s="254"/>
      <c r="UAD7" s="254"/>
      <c r="UAE7" s="254"/>
      <c r="UAF7" s="254"/>
      <c r="UAG7" s="254"/>
      <c r="UAH7" s="254"/>
      <c r="UAI7" s="254"/>
      <c r="UAJ7" s="254"/>
      <c r="UAK7" s="254"/>
      <c r="UAL7" s="254"/>
      <c r="UAM7" s="254"/>
      <c r="UAN7" s="254"/>
      <c r="UAO7" s="254"/>
      <c r="UAP7" s="254"/>
      <c r="UAQ7" s="254"/>
      <c r="UAR7" s="254"/>
      <c r="UAS7" s="254"/>
      <c r="UAT7" s="254"/>
      <c r="UAU7" s="254"/>
      <c r="UAV7" s="254"/>
      <c r="UAW7" s="254"/>
      <c r="UAX7" s="254"/>
      <c r="UAY7" s="254"/>
      <c r="UAZ7" s="254"/>
      <c r="UBA7" s="254"/>
      <c r="UBB7" s="254"/>
      <c r="UBC7" s="254"/>
      <c r="UBD7" s="254"/>
      <c r="UBE7" s="254"/>
      <c r="UBF7" s="254"/>
      <c r="UBG7" s="254"/>
      <c r="UBH7" s="254"/>
      <c r="UBI7" s="254"/>
      <c r="UBJ7" s="254"/>
      <c r="UBK7" s="254"/>
      <c r="UBL7" s="254"/>
      <c r="UBM7" s="254"/>
      <c r="UBN7" s="254"/>
      <c r="UBO7" s="254"/>
      <c r="UBP7" s="254"/>
      <c r="UBQ7" s="254"/>
      <c r="UBR7" s="254"/>
      <c r="UBS7" s="254"/>
      <c r="UBT7" s="254"/>
      <c r="UBU7" s="254"/>
      <c r="UBV7" s="254"/>
      <c r="UBW7" s="254"/>
      <c r="UBX7" s="254"/>
      <c r="UBY7" s="254"/>
      <c r="UBZ7" s="254"/>
      <c r="UCA7" s="254"/>
      <c r="UCB7" s="254"/>
      <c r="UCC7" s="254"/>
      <c r="UCD7" s="254"/>
      <c r="UCE7" s="254"/>
      <c r="UCF7" s="254"/>
      <c r="UCG7" s="254"/>
      <c r="UCH7" s="254"/>
      <c r="UCI7" s="254"/>
      <c r="UCJ7" s="254"/>
      <c r="UCK7" s="254"/>
      <c r="UCL7" s="254"/>
      <c r="UCM7" s="254"/>
      <c r="UCN7" s="254"/>
      <c r="UCO7" s="254"/>
      <c r="UCP7" s="254"/>
      <c r="UCQ7" s="254"/>
      <c r="UCR7" s="254"/>
      <c r="UCS7" s="254"/>
      <c r="UCT7" s="254"/>
      <c r="UCU7" s="254"/>
      <c r="UCV7" s="254"/>
      <c r="UCW7" s="254"/>
      <c r="UCX7" s="254"/>
      <c r="UCY7" s="254"/>
      <c r="UCZ7" s="254"/>
      <c r="UDA7" s="254"/>
      <c r="UDB7" s="254"/>
      <c r="UDC7" s="254"/>
      <c r="UDD7" s="254"/>
      <c r="UDE7" s="254"/>
      <c r="UDF7" s="254"/>
      <c r="UDG7" s="254"/>
      <c r="UDH7" s="254"/>
      <c r="UDI7" s="254"/>
      <c r="UDJ7" s="254"/>
      <c r="UDK7" s="254"/>
      <c r="UDL7" s="254"/>
      <c r="UDM7" s="254"/>
      <c r="UDN7" s="254"/>
      <c r="UDO7" s="254"/>
      <c r="UDP7" s="254"/>
      <c r="UDQ7" s="254"/>
      <c r="UDR7" s="254"/>
      <c r="UDS7" s="254"/>
      <c r="UDT7" s="254"/>
      <c r="UDU7" s="254"/>
      <c r="UDV7" s="254"/>
      <c r="UDW7" s="254"/>
      <c r="UDX7" s="254"/>
      <c r="UDY7" s="254"/>
      <c r="UDZ7" s="254"/>
      <c r="UEA7" s="254"/>
      <c r="UEB7" s="254"/>
      <c r="UEC7" s="254"/>
      <c r="UED7" s="254"/>
      <c r="UEE7" s="254"/>
      <c r="UEF7" s="254"/>
      <c r="UEG7" s="254"/>
      <c r="UEH7" s="254"/>
      <c r="UEI7" s="254"/>
      <c r="UEJ7" s="254"/>
      <c r="UEK7" s="254"/>
      <c r="UEL7" s="254"/>
      <c r="UEM7" s="254"/>
      <c r="UEN7" s="254"/>
      <c r="UEO7" s="254"/>
      <c r="UEP7" s="254"/>
      <c r="UEQ7" s="254"/>
      <c r="UER7" s="254"/>
      <c r="UES7" s="254"/>
      <c r="UET7" s="254"/>
      <c r="UEU7" s="254"/>
      <c r="UEV7" s="254"/>
      <c r="UEW7" s="254"/>
      <c r="UEX7" s="254"/>
      <c r="UEY7" s="254"/>
      <c r="UEZ7" s="254"/>
      <c r="UFA7" s="254"/>
      <c r="UFB7" s="254"/>
      <c r="UFC7" s="254"/>
      <c r="UFD7" s="254"/>
      <c r="UFE7" s="254"/>
      <c r="UFF7" s="254"/>
      <c r="UFG7" s="254"/>
      <c r="UFH7" s="254"/>
      <c r="UFI7" s="254"/>
      <c r="UFJ7" s="254"/>
      <c r="UFK7" s="254"/>
      <c r="UFL7" s="254"/>
      <c r="UFM7" s="254"/>
      <c r="UFN7" s="254"/>
      <c r="UFO7" s="254"/>
      <c r="UFP7" s="254"/>
      <c r="UFQ7" s="254"/>
      <c r="UFR7" s="254"/>
      <c r="UFS7" s="254"/>
      <c r="UFT7" s="254"/>
      <c r="UFU7" s="254"/>
      <c r="UFV7" s="254"/>
      <c r="UFW7" s="254"/>
      <c r="UFX7" s="254"/>
      <c r="UFY7" s="254"/>
      <c r="UFZ7" s="254"/>
      <c r="UGA7" s="254"/>
      <c r="UGB7" s="254"/>
      <c r="UGC7" s="254"/>
      <c r="UGD7" s="254"/>
      <c r="UGE7" s="254"/>
      <c r="UGF7" s="254"/>
      <c r="UGG7" s="254"/>
      <c r="UGH7" s="254"/>
      <c r="UGI7" s="254"/>
      <c r="UGJ7" s="254"/>
      <c r="UGK7" s="254"/>
      <c r="UGL7" s="254"/>
      <c r="UGM7" s="254"/>
      <c r="UGN7" s="254"/>
      <c r="UGO7" s="254"/>
      <c r="UGP7" s="254"/>
      <c r="UGQ7" s="254"/>
      <c r="UGR7" s="254"/>
      <c r="UGS7" s="254"/>
      <c r="UGT7" s="254"/>
      <c r="UGU7" s="254"/>
      <c r="UGV7" s="254"/>
      <c r="UGW7" s="254"/>
      <c r="UGX7" s="254"/>
      <c r="UGY7" s="254"/>
      <c r="UGZ7" s="254"/>
      <c r="UHA7" s="254"/>
      <c r="UHB7" s="254"/>
      <c r="UHC7" s="254"/>
      <c r="UHD7" s="254"/>
      <c r="UHE7" s="254"/>
      <c r="UHF7" s="254"/>
      <c r="UHG7" s="254"/>
      <c r="UHH7" s="254"/>
      <c r="UHI7" s="254"/>
      <c r="UHJ7" s="254"/>
      <c r="UHK7" s="254"/>
      <c r="UHL7" s="254"/>
      <c r="UHM7" s="254"/>
      <c r="UHN7" s="254"/>
      <c r="UHO7" s="254"/>
      <c r="UHP7" s="254"/>
      <c r="UHQ7" s="254"/>
      <c r="UHR7" s="254"/>
      <c r="UHS7" s="254"/>
      <c r="UHT7" s="254"/>
      <c r="UHU7" s="254"/>
      <c r="UHV7" s="254"/>
      <c r="UHW7" s="254"/>
      <c r="UHX7" s="254"/>
      <c r="UHY7" s="254"/>
      <c r="UHZ7" s="254"/>
      <c r="UIA7" s="254"/>
      <c r="UIB7" s="254"/>
      <c r="UIC7" s="254"/>
      <c r="UID7" s="254"/>
      <c r="UIE7" s="254"/>
      <c r="UIF7" s="254"/>
      <c r="UIG7" s="254"/>
      <c r="UIH7" s="254"/>
      <c r="UII7" s="254"/>
      <c r="UIJ7" s="254"/>
      <c r="UIK7" s="254"/>
      <c r="UIL7" s="254"/>
      <c r="UIM7" s="254"/>
      <c r="UIN7" s="254"/>
      <c r="UIO7" s="254"/>
      <c r="UIP7" s="254"/>
      <c r="UIQ7" s="254"/>
      <c r="UIR7" s="254"/>
      <c r="UIS7" s="254"/>
      <c r="UIT7" s="254"/>
      <c r="UIU7" s="254"/>
      <c r="UIV7" s="254"/>
      <c r="UIW7" s="254"/>
      <c r="UIX7" s="254"/>
      <c r="UIY7" s="254"/>
      <c r="UIZ7" s="254"/>
      <c r="UJA7" s="254"/>
      <c r="UJB7" s="254"/>
      <c r="UJC7" s="254"/>
      <c r="UJD7" s="254"/>
      <c r="UJE7" s="254"/>
      <c r="UJF7" s="254"/>
      <c r="UJG7" s="254"/>
      <c r="UJH7" s="254"/>
      <c r="UJI7" s="254"/>
      <c r="UJJ7" s="254"/>
      <c r="UJK7" s="254"/>
      <c r="UJL7" s="254"/>
      <c r="UJM7" s="254"/>
      <c r="UJN7" s="254"/>
      <c r="UJO7" s="254"/>
      <c r="UJP7" s="254"/>
      <c r="UJQ7" s="254"/>
      <c r="UJR7" s="254"/>
      <c r="UJS7" s="254"/>
      <c r="UJT7" s="254"/>
      <c r="UJU7" s="254"/>
      <c r="UJV7" s="254"/>
      <c r="UJW7" s="254"/>
      <c r="UJX7" s="254"/>
      <c r="UJY7" s="254"/>
      <c r="UJZ7" s="254"/>
      <c r="UKA7" s="254"/>
      <c r="UKB7" s="254"/>
      <c r="UKC7" s="254"/>
      <c r="UKD7" s="254"/>
      <c r="UKE7" s="254"/>
      <c r="UKF7" s="254"/>
      <c r="UKG7" s="254"/>
      <c r="UKH7" s="254"/>
      <c r="UKI7" s="254"/>
      <c r="UKJ7" s="254"/>
      <c r="UKK7" s="254"/>
      <c r="UKL7" s="254"/>
      <c r="UKM7" s="254"/>
      <c r="UKN7" s="254"/>
      <c r="UKO7" s="254"/>
      <c r="UKP7" s="254"/>
      <c r="UKQ7" s="254"/>
      <c r="UKR7" s="254"/>
      <c r="UKS7" s="254"/>
      <c r="UKT7" s="254"/>
      <c r="UKU7" s="254"/>
      <c r="UKV7" s="254"/>
      <c r="UKW7" s="254"/>
      <c r="UKX7" s="254"/>
      <c r="UKY7" s="254"/>
      <c r="UKZ7" s="254"/>
      <c r="ULA7" s="254"/>
      <c r="ULB7" s="254"/>
      <c r="ULC7" s="254"/>
      <c r="ULD7" s="254"/>
      <c r="ULE7" s="254"/>
      <c r="ULF7" s="254"/>
      <c r="ULG7" s="254"/>
      <c r="ULH7" s="254"/>
      <c r="ULI7" s="254"/>
      <c r="ULJ7" s="254"/>
      <c r="ULK7" s="254"/>
      <c r="ULL7" s="254"/>
      <c r="ULM7" s="254"/>
      <c r="ULN7" s="254"/>
      <c r="ULO7" s="254"/>
      <c r="ULP7" s="254"/>
      <c r="ULQ7" s="254"/>
      <c r="ULR7" s="254"/>
      <c r="ULS7" s="254"/>
      <c r="ULT7" s="254"/>
      <c r="ULU7" s="254"/>
      <c r="ULV7" s="254"/>
      <c r="ULW7" s="254"/>
      <c r="ULX7" s="254"/>
      <c r="ULY7" s="254"/>
      <c r="ULZ7" s="254"/>
      <c r="UMA7" s="254"/>
      <c r="UMB7" s="254"/>
      <c r="UMC7" s="254"/>
      <c r="UMD7" s="254"/>
      <c r="UME7" s="254"/>
      <c r="UMF7" s="254"/>
      <c r="UMG7" s="254"/>
      <c r="UMH7" s="254"/>
      <c r="UMI7" s="254"/>
      <c r="UMJ7" s="254"/>
      <c r="UMK7" s="254"/>
      <c r="UML7" s="254"/>
      <c r="UMM7" s="254"/>
      <c r="UMN7" s="254"/>
      <c r="UMO7" s="254"/>
      <c r="UMP7" s="254"/>
      <c r="UMQ7" s="254"/>
      <c r="UMR7" s="254"/>
      <c r="UMS7" s="254"/>
      <c r="UMT7" s="254"/>
      <c r="UMU7" s="254"/>
      <c r="UMV7" s="254"/>
      <c r="UMW7" s="254"/>
      <c r="UMX7" s="254"/>
      <c r="UMY7" s="254"/>
      <c r="UMZ7" s="254"/>
      <c r="UNA7" s="254"/>
      <c r="UNB7" s="254"/>
      <c r="UNC7" s="254"/>
      <c r="UND7" s="254"/>
      <c r="UNE7" s="254"/>
      <c r="UNF7" s="254"/>
      <c r="UNG7" s="254"/>
      <c r="UNH7" s="254"/>
      <c r="UNI7" s="254"/>
      <c r="UNJ7" s="254"/>
      <c r="UNK7" s="254"/>
      <c r="UNL7" s="254"/>
      <c r="UNM7" s="254"/>
      <c r="UNN7" s="254"/>
      <c r="UNO7" s="254"/>
      <c r="UNP7" s="254"/>
      <c r="UNQ7" s="254"/>
      <c r="UNR7" s="254"/>
      <c r="UNS7" s="254"/>
      <c r="UNT7" s="254"/>
      <c r="UNU7" s="254"/>
      <c r="UNV7" s="254"/>
      <c r="UNW7" s="254"/>
      <c r="UNX7" s="254"/>
      <c r="UNY7" s="254"/>
      <c r="UNZ7" s="254"/>
      <c r="UOA7" s="254"/>
      <c r="UOB7" s="254"/>
      <c r="UOC7" s="254"/>
      <c r="UOD7" s="254"/>
      <c r="UOE7" s="254"/>
      <c r="UOF7" s="254"/>
      <c r="UOG7" s="254"/>
      <c r="UOH7" s="254"/>
      <c r="UOI7" s="254"/>
      <c r="UOJ7" s="254"/>
      <c r="UOK7" s="254"/>
      <c r="UOL7" s="254"/>
      <c r="UOM7" s="254"/>
      <c r="UON7" s="254"/>
      <c r="UOO7" s="254"/>
      <c r="UOP7" s="254"/>
      <c r="UOQ7" s="254"/>
      <c r="UOR7" s="254"/>
      <c r="UOS7" s="254"/>
      <c r="UOT7" s="254"/>
      <c r="UOU7" s="254"/>
      <c r="UOV7" s="254"/>
      <c r="UOW7" s="254"/>
      <c r="UOX7" s="254"/>
      <c r="UOY7" s="254"/>
      <c r="UOZ7" s="254"/>
      <c r="UPA7" s="254"/>
      <c r="UPB7" s="254"/>
      <c r="UPC7" s="254"/>
      <c r="UPD7" s="254"/>
      <c r="UPE7" s="254"/>
      <c r="UPF7" s="254"/>
      <c r="UPG7" s="254"/>
      <c r="UPH7" s="254"/>
      <c r="UPI7" s="254"/>
      <c r="UPJ7" s="254"/>
      <c r="UPK7" s="254"/>
      <c r="UPL7" s="254"/>
      <c r="UPM7" s="254"/>
      <c r="UPN7" s="254"/>
      <c r="UPO7" s="254"/>
      <c r="UPP7" s="254"/>
      <c r="UPQ7" s="254"/>
      <c r="UPR7" s="254"/>
      <c r="UPS7" s="254"/>
      <c r="UPT7" s="254"/>
      <c r="UPU7" s="254"/>
      <c r="UPV7" s="254"/>
      <c r="UPW7" s="254"/>
      <c r="UPX7" s="254"/>
      <c r="UPY7" s="254"/>
      <c r="UPZ7" s="254"/>
      <c r="UQA7" s="254"/>
      <c r="UQB7" s="254"/>
      <c r="UQC7" s="254"/>
      <c r="UQD7" s="254"/>
      <c r="UQE7" s="254"/>
      <c r="UQF7" s="254"/>
      <c r="UQG7" s="254"/>
      <c r="UQH7" s="254"/>
      <c r="UQI7" s="254"/>
      <c r="UQJ7" s="254"/>
      <c r="UQK7" s="254"/>
      <c r="UQL7" s="254"/>
      <c r="UQM7" s="254"/>
      <c r="UQN7" s="254"/>
      <c r="UQO7" s="254"/>
      <c r="UQP7" s="254"/>
      <c r="UQQ7" s="254"/>
      <c r="UQR7" s="254"/>
      <c r="UQS7" s="254"/>
      <c r="UQT7" s="254"/>
      <c r="UQU7" s="254"/>
      <c r="UQV7" s="254"/>
      <c r="UQW7" s="254"/>
      <c r="UQX7" s="254"/>
      <c r="UQY7" s="254"/>
      <c r="UQZ7" s="254"/>
      <c r="URA7" s="254"/>
      <c r="URB7" s="254"/>
      <c r="URC7" s="254"/>
      <c r="URD7" s="254"/>
      <c r="URE7" s="254"/>
      <c r="URF7" s="254"/>
      <c r="URG7" s="254"/>
      <c r="URH7" s="254"/>
      <c r="URI7" s="254"/>
      <c r="URJ7" s="254"/>
      <c r="URK7" s="254"/>
      <c r="URL7" s="254"/>
      <c r="URM7" s="254"/>
      <c r="URN7" s="254"/>
      <c r="URO7" s="254"/>
      <c r="URP7" s="254"/>
      <c r="URQ7" s="254"/>
      <c r="URR7" s="254"/>
      <c r="URS7" s="254"/>
      <c r="URT7" s="254"/>
      <c r="URU7" s="254"/>
      <c r="URV7" s="254"/>
      <c r="URW7" s="254"/>
      <c r="URX7" s="254"/>
      <c r="URY7" s="254"/>
      <c r="URZ7" s="254"/>
      <c r="USA7" s="254"/>
      <c r="USB7" s="254"/>
      <c r="USC7" s="254"/>
      <c r="USD7" s="254"/>
      <c r="USE7" s="254"/>
      <c r="USF7" s="254"/>
      <c r="USG7" s="254"/>
      <c r="USH7" s="254"/>
      <c r="USI7" s="254"/>
      <c r="USJ7" s="254"/>
      <c r="USK7" s="254"/>
      <c r="USL7" s="254"/>
      <c r="USM7" s="254"/>
      <c r="USN7" s="254"/>
      <c r="USO7" s="254"/>
      <c r="USP7" s="254"/>
      <c r="USQ7" s="254"/>
      <c r="USR7" s="254"/>
      <c r="USS7" s="254"/>
      <c r="UST7" s="254"/>
      <c r="USU7" s="254"/>
      <c r="USV7" s="254"/>
      <c r="USW7" s="254"/>
      <c r="USX7" s="254"/>
      <c r="USY7" s="254"/>
      <c r="USZ7" s="254"/>
      <c r="UTA7" s="254"/>
      <c r="UTB7" s="254"/>
      <c r="UTC7" s="254"/>
      <c r="UTD7" s="254"/>
      <c r="UTE7" s="254"/>
      <c r="UTF7" s="254"/>
      <c r="UTG7" s="254"/>
      <c r="UTH7" s="254"/>
      <c r="UTI7" s="254"/>
      <c r="UTJ7" s="254"/>
      <c r="UTK7" s="254"/>
      <c r="UTL7" s="254"/>
      <c r="UTM7" s="254"/>
      <c r="UTN7" s="254"/>
      <c r="UTO7" s="254"/>
      <c r="UTP7" s="254"/>
      <c r="UTQ7" s="254"/>
      <c r="UTR7" s="254"/>
      <c r="UTS7" s="254"/>
      <c r="UTT7" s="254"/>
      <c r="UTU7" s="254"/>
      <c r="UTV7" s="254"/>
      <c r="UTW7" s="254"/>
      <c r="UTX7" s="254"/>
      <c r="UTY7" s="254"/>
      <c r="UTZ7" s="254"/>
      <c r="UUA7" s="254"/>
      <c r="UUB7" s="254"/>
      <c r="UUC7" s="254"/>
      <c r="UUD7" s="254"/>
      <c r="UUE7" s="254"/>
      <c r="UUF7" s="254"/>
      <c r="UUG7" s="254"/>
      <c r="UUH7" s="254"/>
      <c r="UUI7" s="254"/>
      <c r="UUJ7" s="254"/>
      <c r="UUK7" s="254"/>
      <c r="UUL7" s="254"/>
      <c r="UUM7" s="254"/>
      <c r="UUN7" s="254"/>
      <c r="UUO7" s="254"/>
      <c r="UUP7" s="254"/>
      <c r="UUQ7" s="254"/>
      <c r="UUR7" s="254"/>
      <c r="UUS7" s="254"/>
      <c r="UUT7" s="254"/>
      <c r="UUU7" s="254"/>
      <c r="UUV7" s="254"/>
      <c r="UUW7" s="254"/>
      <c r="UUX7" s="254"/>
      <c r="UUY7" s="254"/>
      <c r="UUZ7" s="254"/>
      <c r="UVA7" s="254"/>
      <c r="UVB7" s="254"/>
      <c r="UVC7" s="254"/>
      <c r="UVD7" s="254"/>
      <c r="UVE7" s="254"/>
      <c r="UVF7" s="254"/>
      <c r="UVG7" s="254"/>
      <c r="UVH7" s="254"/>
      <c r="UVI7" s="254"/>
      <c r="UVJ7" s="254"/>
      <c r="UVK7" s="254"/>
      <c r="UVL7" s="254"/>
      <c r="UVM7" s="254"/>
      <c r="UVN7" s="254"/>
      <c r="UVO7" s="254"/>
      <c r="UVP7" s="254"/>
      <c r="UVQ7" s="254"/>
      <c r="UVR7" s="254"/>
      <c r="UVS7" s="254"/>
      <c r="UVT7" s="254"/>
      <c r="UVU7" s="254"/>
      <c r="UVV7" s="254"/>
      <c r="UVW7" s="254"/>
      <c r="UVX7" s="254"/>
      <c r="UVY7" s="254"/>
      <c r="UVZ7" s="254"/>
      <c r="UWA7" s="254"/>
      <c r="UWB7" s="254"/>
      <c r="UWC7" s="254"/>
      <c r="UWD7" s="254"/>
      <c r="UWE7" s="254"/>
      <c r="UWF7" s="254"/>
      <c r="UWG7" s="254"/>
      <c r="UWH7" s="254"/>
      <c r="UWI7" s="254"/>
      <c r="UWJ7" s="254"/>
      <c r="UWK7" s="254"/>
      <c r="UWL7" s="254"/>
      <c r="UWM7" s="254"/>
      <c r="UWN7" s="254"/>
      <c r="UWO7" s="254"/>
      <c r="UWP7" s="254"/>
      <c r="UWQ7" s="254"/>
      <c r="UWR7" s="254"/>
      <c r="UWS7" s="254"/>
      <c r="UWT7" s="254"/>
      <c r="UWU7" s="254"/>
      <c r="UWV7" s="254"/>
      <c r="UWW7" s="254"/>
      <c r="UWX7" s="254"/>
      <c r="UWY7" s="254"/>
      <c r="UWZ7" s="254"/>
      <c r="UXA7" s="254"/>
      <c r="UXB7" s="254"/>
      <c r="UXC7" s="254"/>
      <c r="UXD7" s="254"/>
      <c r="UXE7" s="254"/>
      <c r="UXF7" s="254"/>
      <c r="UXG7" s="254"/>
      <c r="UXH7" s="254"/>
      <c r="UXI7" s="254"/>
      <c r="UXJ7" s="254"/>
      <c r="UXK7" s="254"/>
      <c r="UXL7" s="254"/>
      <c r="UXM7" s="254"/>
      <c r="UXN7" s="254"/>
      <c r="UXO7" s="254"/>
      <c r="UXP7" s="254"/>
      <c r="UXQ7" s="254"/>
      <c r="UXR7" s="254"/>
      <c r="UXS7" s="254"/>
      <c r="UXT7" s="254"/>
      <c r="UXU7" s="254"/>
      <c r="UXV7" s="254"/>
      <c r="UXW7" s="254"/>
      <c r="UXX7" s="254"/>
      <c r="UXY7" s="254"/>
      <c r="UXZ7" s="254"/>
      <c r="UYA7" s="254"/>
      <c r="UYB7" s="254"/>
      <c r="UYC7" s="254"/>
      <c r="UYD7" s="254"/>
      <c r="UYE7" s="254"/>
      <c r="UYF7" s="254"/>
      <c r="UYG7" s="254"/>
      <c r="UYH7" s="254"/>
      <c r="UYI7" s="254"/>
      <c r="UYJ7" s="254"/>
      <c r="UYK7" s="254"/>
      <c r="UYL7" s="254"/>
      <c r="UYM7" s="254"/>
      <c r="UYN7" s="254"/>
      <c r="UYO7" s="254"/>
      <c r="UYP7" s="254"/>
      <c r="UYQ7" s="254"/>
      <c r="UYR7" s="254"/>
      <c r="UYS7" s="254"/>
      <c r="UYT7" s="254"/>
      <c r="UYU7" s="254"/>
      <c r="UYV7" s="254"/>
      <c r="UYW7" s="254"/>
      <c r="UYX7" s="254"/>
      <c r="UYY7" s="254"/>
      <c r="UYZ7" s="254"/>
      <c r="UZA7" s="254"/>
      <c r="UZB7" s="254"/>
      <c r="UZC7" s="254"/>
      <c r="UZD7" s="254"/>
      <c r="UZE7" s="254"/>
      <c r="UZF7" s="254"/>
      <c r="UZG7" s="254"/>
      <c r="UZH7" s="254"/>
      <c r="UZI7" s="254"/>
      <c r="UZJ7" s="254"/>
      <c r="UZK7" s="254"/>
      <c r="UZL7" s="254"/>
      <c r="UZM7" s="254"/>
      <c r="UZN7" s="254"/>
      <c r="UZO7" s="254"/>
      <c r="UZP7" s="254"/>
      <c r="UZQ7" s="254"/>
      <c r="UZR7" s="254"/>
      <c r="UZS7" s="254"/>
      <c r="UZT7" s="254"/>
      <c r="UZU7" s="254"/>
      <c r="UZV7" s="254"/>
      <c r="UZW7" s="254"/>
      <c r="UZX7" s="254"/>
      <c r="UZY7" s="254"/>
      <c r="UZZ7" s="254"/>
      <c r="VAA7" s="254"/>
      <c r="VAB7" s="254"/>
      <c r="VAC7" s="254"/>
      <c r="VAD7" s="254"/>
      <c r="VAE7" s="254"/>
      <c r="VAF7" s="254"/>
      <c r="VAG7" s="254"/>
      <c r="VAH7" s="254"/>
      <c r="VAI7" s="254"/>
      <c r="VAJ7" s="254"/>
      <c r="VAK7" s="254"/>
      <c r="VAL7" s="254"/>
      <c r="VAM7" s="254"/>
      <c r="VAN7" s="254"/>
      <c r="VAO7" s="254"/>
      <c r="VAP7" s="254"/>
      <c r="VAQ7" s="254"/>
      <c r="VAR7" s="254"/>
      <c r="VAS7" s="254"/>
      <c r="VAT7" s="254"/>
      <c r="VAU7" s="254"/>
      <c r="VAV7" s="254"/>
      <c r="VAW7" s="254"/>
      <c r="VAX7" s="254"/>
      <c r="VAY7" s="254"/>
      <c r="VAZ7" s="254"/>
      <c r="VBA7" s="254"/>
      <c r="VBB7" s="254"/>
      <c r="VBC7" s="254"/>
      <c r="VBD7" s="254"/>
      <c r="VBE7" s="254"/>
      <c r="VBF7" s="254"/>
      <c r="VBG7" s="254"/>
      <c r="VBH7" s="254"/>
      <c r="VBI7" s="254"/>
      <c r="VBJ7" s="254"/>
      <c r="VBK7" s="254"/>
      <c r="VBL7" s="254"/>
      <c r="VBM7" s="254"/>
      <c r="VBN7" s="254"/>
      <c r="VBO7" s="254"/>
      <c r="VBP7" s="254"/>
      <c r="VBQ7" s="254"/>
      <c r="VBR7" s="254"/>
      <c r="VBS7" s="254"/>
      <c r="VBT7" s="254"/>
      <c r="VBU7" s="254"/>
      <c r="VBV7" s="254"/>
      <c r="VBW7" s="254"/>
      <c r="VBX7" s="254"/>
      <c r="VBY7" s="254"/>
      <c r="VBZ7" s="254"/>
      <c r="VCA7" s="254"/>
      <c r="VCB7" s="254"/>
      <c r="VCC7" s="254"/>
      <c r="VCD7" s="254"/>
      <c r="VCE7" s="254"/>
      <c r="VCF7" s="254"/>
      <c r="VCG7" s="254"/>
      <c r="VCH7" s="254"/>
      <c r="VCI7" s="254"/>
      <c r="VCJ7" s="254"/>
      <c r="VCK7" s="254"/>
      <c r="VCL7" s="254"/>
      <c r="VCM7" s="254"/>
      <c r="VCN7" s="254"/>
      <c r="VCO7" s="254"/>
      <c r="VCP7" s="254"/>
      <c r="VCQ7" s="254"/>
      <c r="VCR7" s="254"/>
      <c r="VCS7" s="254"/>
      <c r="VCT7" s="254"/>
      <c r="VCU7" s="254"/>
      <c r="VCV7" s="254"/>
      <c r="VCW7" s="254"/>
      <c r="VCX7" s="254"/>
      <c r="VCY7" s="254"/>
      <c r="VCZ7" s="254"/>
      <c r="VDA7" s="254"/>
      <c r="VDB7" s="254"/>
      <c r="VDC7" s="254"/>
      <c r="VDD7" s="254"/>
      <c r="VDE7" s="254"/>
      <c r="VDF7" s="254"/>
      <c r="VDG7" s="254"/>
      <c r="VDH7" s="254"/>
      <c r="VDI7" s="254"/>
      <c r="VDJ7" s="254"/>
      <c r="VDK7" s="254"/>
      <c r="VDL7" s="254"/>
      <c r="VDM7" s="254"/>
      <c r="VDN7" s="254"/>
      <c r="VDO7" s="254"/>
      <c r="VDP7" s="254"/>
      <c r="VDQ7" s="254"/>
      <c r="VDR7" s="254"/>
      <c r="VDS7" s="254"/>
      <c r="VDT7" s="254"/>
      <c r="VDU7" s="254"/>
      <c r="VDV7" s="254"/>
      <c r="VDW7" s="254"/>
      <c r="VDX7" s="254"/>
      <c r="VDY7" s="254"/>
      <c r="VDZ7" s="254"/>
      <c r="VEA7" s="254"/>
      <c r="VEB7" s="254"/>
      <c r="VEC7" s="254"/>
      <c r="VED7" s="254"/>
      <c r="VEE7" s="254"/>
      <c r="VEF7" s="254"/>
      <c r="VEG7" s="254"/>
      <c r="VEH7" s="254"/>
      <c r="VEI7" s="254"/>
      <c r="VEJ7" s="254"/>
      <c r="VEK7" s="254"/>
      <c r="VEL7" s="254"/>
      <c r="VEM7" s="254"/>
      <c r="VEN7" s="254"/>
      <c r="VEO7" s="254"/>
      <c r="VEP7" s="254"/>
      <c r="VEQ7" s="254"/>
      <c r="VER7" s="254"/>
      <c r="VES7" s="254"/>
      <c r="VET7" s="254"/>
      <c r="VEU7" s="254"/>
      <c r="VEV7" s="254"/>
      <c r="VEW7" s="254"/>
      <c r="VEX7" s="254"/>
      <c r="VEY7" s="254"/>
      <c r="VEZ7" s="254"/>
      <c r="VFA7" s="254"/>
      <c r="VFB7" s="254"/>
      <c r="VFC7" s="254"/>
      <c r="VFD7" s="254"/>
      <c r="VFE7" s="254"/>
      <c r="VFF7" s="254"/>
      <c r="VFG7" s="254"/>
      <c r="VFH7" s="254"/>
      <c r="VFI7" s="254"/>
      <c r="VFJ7" s="254"/>
      <c r="VFK7" s="254"/>
      <c r="VFL7" s="254"/>
      <c r="VFM7" s="254"/>
      <c r="VFN7" s="254"/>
      <c r="VFO7" s="254"/>
      <c r="VFP7" s="254"/>
      <c r="VFQ7" s="254"/>
      <c r="VFR7" s="254"/>
      <c r="VFS7" s="254"/>
      <c r="VFT7" s="254"/>
      <c r="VFU7" s="254"/>
      <c r="VFV7" s="254"/>
      <c r="VFW7" s="254"/>
      <c r="VFX7" s="254"/>
      <c r="VFY7" s="254"/>
      <c r="VFZ7" s="254"/>
      <c r="VGA7" s="254"/>
      <c r="VGB7" s="254"/>
      <c r="VGC7" s="254"/>
      <c r="VGD7" s="254"/>
      <c r="VGE7" s="254"/>
      <c r="VGF7" s="254"/>
      <c r="VGG7" s="254"/>
      <c r="VGH7" s="254"/>
      <c r="VGI7" s="254"/>
      <c r="VGJ7" s="254"/>
      <c r="VGK7" s="254"/>
      <c r="VGL7" s="254"/>
      <c r="VGM7" s="254"/>
      <c r="VGN7" s="254"/>
      <c r="VGO7" s="254"/>
      <c r="VGP7" s="254"/>
      <c r="VGQ7" s="254"/>
      <c r="VGR7" s="254"/>
      <c r="VGS7" s="254"/>
      <c r="VGT7" s="254"/>
      <c r="VGU7" s="254"/>
      <c r="VGV7" s="254"/>
      <c r="VGW7" s="254"/>
      <c r="VGX7" s="254"/>
      <c r="VGY7" s="254"/>
      <c r="VGZ7" s="254"/>
      <c r="VHA7" s="254"/>
      <c r="VHB7" s="254"/>
      <c r="VHC7" s="254"/>
      <c r="VHD7" s="254"/>
      <c r="VHE7" s="254"/>
      <c r="VHF7" s="254"/>
      <c r="VHG7" s="254"/>
      <c r="VHH7" s="254"/>
      <c r="VHI7" s="254"/>
      <c r="VHJ7" s="254"/>
      <c r="VHK7" s="254"/>
      <c r="VHL7" s="254"/>
      <c r="VHM7" s="254"/>
      <c r="VHN7" s="254"/>
      <c r="VHO7" s="254"/>
      <c r="VHP7" s="254"/>
      <c r="VHQ7" s="254"/>
      <c r="VHR7" s="254"/>
      <c r="VHS7" s="254"/>
      <c r="VHT7" s="254"/>
      <c r="VHU7" s="254"/>
      <c r="VHV7" s="254"/>
      <c r="VHW7" s="254"/>
      <c r="VHX7" s="254"/>
      <c r="VHY7" s="254"/>
      <c r="VHZ7" s="254"/>
      <c r="VIA7" s="254"/>
      <c r="VIB7" s="254"/>
      <c r="VIC7" s="254"/>
      <c r="VID7" s="254"/>
      <c r="VIE7" s="254"/>
      <c r="VIF7" s="254"/>
      <c r="VIG7" s="254"/>
      <c r="VIH7" s="254"/>
      <c r="VII7" s="254"/>
      <c r="VIJ7" s="254"/>
      <c r="VIK7" s="254"/>
      <c r="VIL7" s="254"/>
      <c r="VIM7" s="254"/>
      <c r="VIN7" s="254"/>
      <c r="VIO7" s="254"/>
      <c r="VIP7" s="254"/>
      <c r="VIQ7" s="254"/>
      <c r="VIR7" s="254"/>
      <c r="VIS7" s="254"/>
      <c r="VIT7" s="254"/>
      <c r="VIU7" s="254"/>
      <c r="VIV7" s="254"/>
      <c r="VIW7" s="254"/>
      <c r="VIX7" s="254"/>
      <c r="VIY7" s="254"/>
      <c r="VIZ7" s="254"/>
      <c r="VJA7" s="254"/>
      <c r="VJB7" s="254"/>
      <c r="VJC7" s="254"/>
      <c r="VJD7" s="254"/>
      <c r="VJE7" s="254"/>
      <c r="VJF7" s="254"/>
      <c r="VJG7" s="254"/>
      <c r="VJH7" s="254"/>
      <c r="VJI7" s="254"/>
      <c r="VJJ7" s="254"/>
      <c r="VJK7" s="254"/>
      <c r="VJL7" s="254"/>
      <c r="VJM7" s="254"/>
      <c r="VJN7" s="254"/>
      <c r="VJO7" s="254"/>
      <c r="VJP7" s="254"/>
      <c r="VJQ7" s="254"/>
      <c r="VJR7" s="254"/>
      <c r="VJS7" s="254"/>
      <c r="VJT7" s="254"/>
      <c r="VJU7" s="254"/>
      <c r="VJV7" s="254"/>
      <c r="VJW7" s="254"/>
      <c r="VJX7" s="254"/>
      <c r="VJY7" s="254"/>
      <c r="VJZ7" s="254"/>
      <c r="VKA7" s="254"/>
      <c r="VKB7" s="254"/>
      <c r="VKC7" s="254"/>
      <c r="VKD7" s="254"/>
      <c r="VKE7" s="254"/>
      <c r="VKF7" s="254"/>
      <c r="VKG7" s="254"/>
      <c r="VKH7" s="254"/>
      <c r="VKI7" s="254"/>
      <c r="VKJ7" s="254"/>
      <c r="VKK7" s="254"/>
      <c r="VKL7" s="254"/>
      <c r="VKM7" s="254"/>
      <c r="VKN7" s="254"/>
      <c r="VKO7" s="254"/>
      <c r="VKP7" s="254"/>
      <c r="VKQ7" s="254"/>
      <c r="VKR7" s="254"/>
      <c r="VKS7" s="254"/>
      <c r="VKT7" s="254"/>
      <c r="VKU7" s="254"/>
      <c r="VKV7" s="254"/>
      <c r="VKW7" s="254"/>
      <c r="VKX7" s="254"/>
      <c r="VKY7" s="254"/>
      <c r="VKZ7" s="254"/>
      <c r="VLA7" s="254"/>
      <c r="VLB7" s="254"/>
      <c r="VLC7" s="254"/>
      <c r="VLD7" s="254"/>
      <c r="VLE7" s="254"/>
      <c r="VLF7" s="254"/>
      <c r="VLG7" s="254"/>
      <c r="VLH7" s="254"/>
      <c r="VLI7" s="254"/>
      <c r="VLJ7" s="254"/>
      <c r="VLK7" s="254"/>
      <c r="VLL7" s="254"/>
      <c r="VLM7" s="254"/>
      <c r="VLN7" s="254"/>
      <c r="VLO7" s="254"/>
      <c r="VLP7" s="254"/>
      <c r="VLQ7" s="254"/>
      <c r="VLR7" s="254"/>
      <c r="VLS7" s="254"/>
      <c r="VLT7" s="254"/>
      <c r="VLU7" s="254"/>
      <c r="VLV7" s="254"/>
      <c r="VLW7" s="254"/>
      <c r="VLX7" s="254"/>
      <c r="VLY7" s="254"/>
      <c r="VLZ7" s="254"/>
      <c r="VMA7" s="254"/>
      <c r="VMB7" s="254"/>
      <c r="VMC7" s="254"/>
      <c r="VMD7" s="254"/>
      <c r="VME7" s="254"/>
      <c r="VMF7" s="254"/>
      <c r="VMG7" s="254"/>
      <c r="VMH7" s="254"/>
      <c r="VMI7" s="254"/>
      <c r="VMJ7" s="254"/>
      <c r="VMK7" s="254"/>
      <c r="VML7" s="254"/>
      <c r="VMM7" s="254"/>
      <c r="VMN7" s="254"/>
      <c r="VMO7" s="254"/>
      <c r="VMP7" s="254"/>
      <c r="VMQ7" s="254"/>
      <c r="VMR7" s="254"/>
      <c r="VMS7" s="254"/>
      <c r="VMT7" s="254"/>
      <c r="VMU7" s="254"/>
      <c r="VMV7" s="254"/>
      <c r="VMW7" s="254"/>
      <c r="VMX7" s="254"/>
      <c r="VMY7" s="254"/>
      <c r="VMZ7" s="254"/>
      <c r="VNA7" s="254"/>
      <c r="VNB7" s="254"/>
      <c r="VNC7" s="254"/>
      <c r="VND7" s="254"/>
      <c r="VNE7" s="254"/>
      <c r="VNF7" s="254"/>
      <c r="VNG7" s="254"/>
      <c r="VNH7" s="254"/>
      <c r="VNI7" s="254"/>
      <c r="VNJ7" s="254"/>
      <c r="VNK7" s="254"/>
      <c r="VNL7" s="254"/>
      <c r="VNM7" s="254"/>
      <c r="VNN7" s="254"/>
      <c r="VNO7" s="254"/>
      <c r="VNP7" s="254"/>
      <c r="VNQ7" s="254"/>
      <c r="VNR7" s="254"/>
      <c r="VNS7" s="254"/>
      <c r="VNT7" s="254"/>
      <c r="VNU7" s="254"/>
      <c r="VNV7" s="254"/>
      <c r="VNW7" s="254"/>
      <c r="VNX7" s="254"/>
      <c r="VNY7" s="254"/>
      <c r="VNZ7" s="254"/>
      <c r="VOA7" s="254"/>
      <c r="VOB7" s="254"/>
      <c r="VOC7" s="254"/>
      <c r="VOD7" s="254"/>
      <c r="VOE7" s="254"/>
      <c r="VOF7" s="254"/>
      <c r="VOG7" s="254"/>
      <c r="VOH7" s="254"/>
      <c r="VOI7" s="254"/>
      <c r="VOJ7" s="254"/>
      <c r="VOK7" s="254"/>
      <c r="VOL7" s="254"/>
      <c r="VOM7" s="254"/>
      <c r="VON7" s="254"/>
      <c r="VOO7" s="254"/>
      <c r="VOP7" s="254"/>
      <c r="VOQ7" s="254"/>
      <c r="VOR7" s="254"/>
      <c r="VOS7" s="254"/>
      <c r="VOT7" s="254"/>
      <c r="VOU7" s="254"/>
      <c r="VOV7" s="254"/>
      <c r="VOW7" s="254"/>
      <c r="VOX7" s="254"/>
      <c r="VOY7" s="254"/>
      <c r="VOZ7" s="254"/>
      <c r="VPA7" s="254"/>
      <c r="VPB7" s="254"/>
      <c r="VPC7" s="254"/>
      <c r="VPD7" s="254"/>
      <c r="VPE7" s="254"/>
      <c r="VPF7" s="254"/>
      <c r="VPG7" s="254"/>
      <c r="VPH7" s="254"/>
      <c r="VPI7" s="254"/>
      <c r="VPJ7" s="254"/>
      <c r="VPK7" s="254"/>
      <c r="VPL7" s="254"/>
      <c r="VPM7" s="254"/>
      <c r="VPN7" s="254"/>
      <c r="VPO7" s="254"/>
      <c r="VPP7" s="254"/>
      <c r="VPQ7" s="254"/>
      <c r="VPR7" s="254"/>
      <c r="VPS7" s="254"/>
      <c r="VPT7" s="254"/>
      <c r="VPU7" s="254"/>
      <c r="VPV7" s="254"/>
      <c r="VPW7" s="254"/>
      <c r="VPX7" s="254"/>
      <c r="VPY7" s="254"/>
      <c r="VPZ7" s="254"/>
      <c r="VQA7" s="254"/>
      <c r="VQB7" s="254"/>
      <c r="VQC7" s="254"/>
      <c r="VQD7" s="254"/>
      <c r="VQE7" s="254"/>
      <c r="VQF7" s="254"/>
      <c r="VQG7" s="254"/>
      <c r="VQH7" s="254"/>
      <c r="VQI7" s="254"/>
      <c r="VQJ7" s="254"/>
      <c r="VQK7" s="254"/>
      <c r="VQL7" s="254"/>
      <c r="VQM7" s="254"/>
      <c r="VQN7" s="254"/>
      <c r="VQO7" s="254"/>
      <c r="VQP7" s="254"/>
      <c r="VQQ7" s="254"/>
      <c r="VQR7" s="254"/>
      <c r="VQS7" s="254"/>
      <c r="VQT7" s="254"/>
      <c r="VQU7" s="254"/>
      <c r="VQV7" s="254"/>
      <c r="VQW7" s="254"/>
      <c r="VQX7" s="254"/>
      <c r="VQY7" s="254"/>
      <c r="VQZ7" s="254"/>
      <c r="VRA7" s="254"/>
      <c r="VRB7" s="254"/>
      <c r="VRC7" s="254"/>
      <c r="VRD7" s="254"/>
      <c r="VRE7" s="254"/>
      <c r="VRF7" s="254"/>
      <c r="VRG7" s="254"/>
      <c r="VRH7" s="254"/>
      <c r="VRI7" s="254"/>
      <c r="VRJ7" s="254"/>
      <c r="VRK7" s="254"/>
      <c r="VRL7" s="254"/>
      <c r="VRM7" s="254"/>
      <c r="VRN7" s="254"/>
      <c r="VRO7" s="254"/>
      <c r="VRP7" s="254"/>
      <c r="VRQ7" s="254"/>
      <c r="VRR7" s="254"/>
      <c r="VRS7" s="254"/>
      <c r="VRT7" s="254"/>
      <c r="VRU7" s="254"/>
      <c r="VRV7" s="254"/>
      <c r="VRW7" s="254"/>
      <c r="VRX7" s="254"/>
      <c r="VRY7" s="254"/>
      <c r="VRZ7" s="254"/>
      <c r="VSA7" s="254"/>
      <c r="VSB7" s="254"/>
      <c r="VSC7" s="254"/>
      <c r="VSD7" s="254"/>
      <c r="VSE7" s="254"/>
      <c r="VSF7" s="254"/>
      <c r="VSG7" s="254"/>
      <c r="VSH7" s="254"/>
      <c r="VSI7" s="254"/>
      <c r="VSJ7" s="254"/>
      <c r="VSK7" s="254"/>
      <c r="VSL7" s="254"/>
      <c r="VSM7" s="254"/>
      <c r="VSN7" s="254"/>
      <c r="VSO7" s="254"/>
      <c r="VSP7" s="254"/>
      <c r="VSQ7" s="254"/>
      <c r="VSR7" s="254"/>
      <c r="VSS7" s="254"/>
      <c r="VST7" s="254"/>
      <c r="VSU7" s="254"/>
      <c r="VSV7" s="254"/>
      <c r="VSW7" s="254"/>
      <c r="VSX7" s="254"/>
      <c r="VSY7" s="254"/>
      <c r="VSZ7" s="254"/>
      <c r="VTA7" s="254"/>
      <c r="VTB7" s="254"/>
      <c r="VTC7" s="254"/>
      <c r="VTD7" s="254"/>
      <c r="VTE7" s="254"/>
      <c r="VTF7" s="254"/>
      <c r="VTG7" s="254"/>
      <c r="VTH7" s="254"/>
      <c r="VTI7" s="254"/>
      <c r="VTJ7" s="254"/>
      <c r="VTK7" s="254"/>
      <c r="VTL7" s="254"/>
      <c r="VTM7" s="254"/>
      <c r="VTN7" s="254"/>
      <c r="VTO7" s="254"/>
      <c r="VTP7" s="254"/>
      <c r="VTQ7" s="254"/>
      <c r="VTR7" s="254"/>
      <c r="VTS7" s="254"/>
      <c r="VTT7" s="254"/>
      <c r="VTU7" s="254"/>
      <c r="VTV7" s="254"/>
      <c r="VTW7" s="254"/>
      <c r="VTX7" s="254"/>
      <c r="VTY7" s="254"/>
      <c r="VTZ7" s="254"/>
      <c r="VUA7" s="254"/>
      <c r="VUB7" s="254"/>
      <c r="VUC7" s="254"/>
      <c r="VUD7" s="254"/>
      <c r="VUE7" s="254"/>
      <c r="VUF7" s="254"/>
      <c r="VUG7" s="254"/>
      <c r="VUH7" s="254"/>
      <c r="VUI7" s="254"/>
      <c r="VUJ7" s="254"/>
      <c r="VUK7" s="254"/>
      <c r="VUL7" s="254"/>
      <c r="VUM7" s="254"/>
      <c r="VUN7" s="254"/>
      <c r="VUO7" s="254"/>
      <c r="VUP7" s="254"/>
      <c r="VUQ7" s="254"/>
      <c r="VUR7" s="254"/>
      <c r="VUS7" s="254"/>
      <c r="VUT7" s="254"/>
      <c r="VUU7" s="254"/>
      <c r="VUV7" s="254"/>
      <c r="VUW7" s="254"/>
      <c r="VUX7" s="254"/>
      <c r="VUY7" s="254"/>
      <c r="VUZ7" s="254"/>
      <c r="VVA7" s="254"/>
      <c r="VVB7" s="254"/>
      <c r="VVC7" s="254"/>
      <c r="VVD7" s="254"/>
      <c r="VVE7" s="254"/>
      <c r="VVF7" s="254"/>
      <c r="VVG7" s="254"/>
      <c r="VVH7" s="254"/>
      <c r="VVI7" s="254"/>
      <c r="VVJ7" s="254"/>
      <c r="VVK7" s="254"/>
      <c r="VVL7" s="254"/>
      <c r="VVM7" s="254"/>
      <c r="VVN7" s="254"/>
      <c r="VVO7" s="254"/>
      <c r="VVP7" s="254"/>
      <c r="VVQ7" s="254"/>
      <c r="VVR7" s="254"/>
      <c r="VVS7" s="254"/>
      <c r="VVT7" s="254"/>
      <c r="VVU7" s="254"/>
      <c r="VVV7" s="254"/>
      <c r="VVW7" s="254"/>
      <c r="VVX7" s="254"/>
      <c r="VVY7" s="254"/>
      <c r="VVZ7" s="254"/>
      <c r="VWA7" s="254"/>
      <c r="VWB7" s="254"/>
      <c r="VWC7" s="254"/>
      <c r="VWD7" s="254"/>
      <c r="VWE7" s="254"/>
      <c r="VWF7" s="254"/>
      <c r="VWG7" s="254"/>
      <c r="VWH7" s="254"/>
      <c r="VWI7" s="254"/>
      <c r="VWJ7" s="254"/>
      <c r="VWK7" s="254"/>
      <c r="VWL7" s="254"/>
      <c r="VWM7" s="254"/>
      <c r="VWN7" s="254"/>
      <c r="VWO7" s="254"/>
      <c r="VWP7" s="254"/>
      <c r="VWQ7" s="254"/>
      <c r="VWR7" s="254"/>
      <c r="VWS7" s="254"/>
      <c r="VWT7" s="254"/>
      <c r="VWU7" s="254"/>
      <c r="VWV7" s="254"/>
      <c r="VWW7" s="254"/>
      <c r="VWX7" s="254"/>
      <c r="VWY7" s="254"/>
      <c r="VWZ7" s="254"/>
      <c r="VXA7" s="254"/>
      <c r="VXB7" s="254"/>
      <c r="VXC7" s="254"/>
      <c r="VXD7" s="254"/>
      <c r="VXE7" s="254"/>
      <c r="VXF7" s="254"/>
      <c r="VXG7" s="254"/>
      <c r="VXH7" s="254"/>
      <c r="VXI7" s="254"/>
      <c r="VXJ7" s="254"/>
      <c r="VXK7" s="254"/>
      <c r="VXL7" s="254"/>
      <c r="VXM7" s="254"/>
      <c r="VXN7" s="254"/>
      <c r="VXO7" s="254"/>
      <c r="VXP7" s="254"/>
      <c r="VXQ7" s="254"/>
      <c r="VXR7" s="254"/>
      <c r="VXS7" s="254"/>
      <c r="VXT7" s="254"/>
      <c r="VXU7" s="254"/>
      <c r="VXV7" s="254"/>
      <c r="VXW7" s="254"/>
      <c r="VXX7" s="254"/>
      <c r="VXY7" s="254"/>
      <c r="VXZ7" s="254"/>
      <c r="VYA7" s="254"/>
      <c r="VYB7" s="254"/>
      <c r="VYC7" s="254"/>
      <c r="VYD7" s="254"/>
      <c r="VYE7" s="254"/>
      <c r="VYF7" s="254"/>
      <c r="VYG7" s="254"/>
      <c r="VYH7" s="254"/>
      <c r="VYI7" s="254"/>
      <c r="VYJ7" s="254"/>
      <c r="VYK7" s="254"/>
      <c r="VYL7" s="254"/>
      <c r="VYM7" s="254"/>
      <c r="VYN7" s="254"/>
      <c r="VYO7" s="254"/>
      <c r="VYP7" s="254"/>
      <c r="VYQ7" s="254"/>
      <c r="VYR7" s="254"/>
      <c r="VYS7" s="254"/>
      <c r="VYT7" s="254"/>
      <c r="VYU7" s="254"/>
      <c r="VYV7" s="254"/>
      <c r="VYW7" s="254"/>
      <c r="VYX7" s="254"/>
      <c r="VYY7" s="254"/>
      <c r="VYZ7" s="254"/>
      <c r="VZA7" s="254"/>
      <c r="VZB7" s="254"/>
      <c r="VZC7" s="254"/>
      <c r="VZD7" s="254"/>
      <c r="VZE7" s="254"/>
      <c r="VZF7" s="254"/>
      <c r="VZG7" s="254"/>
      <c r="VZH7" s="254"/>
      <c r="VZI7" s="254"/>
      <c r="VZJ7" s="254"/>
      <c r="VZK7" s="254"/>
      <c r="VZL7" s="254"/>
      <c r="VZM7" s="254"/>
      <c r="VZN7" s="254"/>
      <c r="VZO7" s="254"/>
      <c r="VZP7" s="254"/>
      <c r="VZQ7" s="254"/>
      <c r="VZR7" s="254"/>
      <c r="VZS7" s="254"/>
      <c r="VZT7" s="254"/>
      <c r="VZU7" s="254"/>
      <c r="VZV7" s="254"/>
      <c r="VZW7" s="254"/>
      <c r="VZX7" s="254"/>
      <c r="VZY7" s="254"/>
      <c r="VZZ7" s="254"/>
      <c r="WAA7" s="254"/>
      <c r="WAB7" s="254"/>
      <c r="WAC7" s="254"/>
      <c r="WAD7" s="254"/>
      <c r="WAE7" s="254"/>
      <c r="WAF7" s="254"/>
      <c r="WAG7" s="254"/>
      <c r="WAH7" s="254"/>
      <c r="WAI7" s="254"/>
      <c r="WAJ7" s="254"/>
      <c r="WAK7" s="254"/>
      <c r="WAL7" s="254"/>
      <c r="WAM7" s="254"/>
      <c r="WAN7" s="254"/>
      <c r="WAO7" s="254"/>
      <c r="WAP7" s="254"/>
      <c r="WAQ7" s="254"/>
      <c r="WAR7" s="254"/>
      <c r="WAS7" s="254"/>
      <c r="WAT7" s="254"/>
      <c r="WAU7" s="254"/>
      <c r="WAV7" s="254"/>
      <c r="WAW7" s="254"/>
      <c r="WAX7" s="254"/>
      <c r="WAY7" s="254"/>
      <c r="WAZ7" s="254"/>
      <c r="WBA7" s="254"/>
      <c r="WBB7" s="254"/>
      <c r="WBC7" s="254"/>
      <c r="WBD7" s="254"/>
      <c r="WBE7" s="254"/>
      <c r="WBF7" s="254"/>
      <c r="WBG7" s="254"/>
      <c r="WBH7" s="254"/>
      <c r="WBI7" s="254"/>
      <c r="WBJ7" s="254"/>
      <c r="WBK7" s="254"/>
      <c r="WBL7" s="254"/>
      <c r="WBM7" s="254"/>
      <c r="WBN7" s="254"/>
      <c r="WBO7" s="254"/>
      <c r="WBP7" s="254"/>
      <c r="WBQ7" s="254"/>
      <c r="WBR7" s="254"/>
      <c r="WBS7" s="254"/>
      <c r="WBT7" s="254"/>
      <c r="WBU7" s="254"/>
      <c r="WBV7" s="254"/>
      <c r="WBW7" s="254"/>
      <c r="WBX7" s="254"/>
      <c r="WBY7" s="254"/>
      <c r="WBZ7" s="254"/>
      <c r="WCA7" s="254"/>
      <c r="WCB7" s="254"/>
      <c r="WCC7" s="254"/>
      <c r="WCD7" s="254"/>
      <c r="WCE7" s="254"/>
      <c r="WCF7" s="254"/>
      <c r="WCG7" s="254"/>
      <c r="WCH7" s="254"/>
      <c r="WCI7" s="254"/>
      <c r="WCJ7" s="254"/>
      <c r="WCK7" s="254"/>
      <c r="WCL7" s="254"/>
      <c r="WCM7" s="254"/>
      <c r="WCN7" s="254"/>
      <c r="WCO7" s="254"/>
      <c r="WCP7" s="254"/>
      <c r="WCQ7" s="254"/>
      <c r="WCR7" s="254"/>
      <c r="WCS7" s="254"/>
      <c r="WCT7" s="254"/>
      <c r="WCU7" s="254"/>
      <c r="WCV7" s="254"/>
      <c r="WCW7" s="254"/>
      <c r="WCX7" s="254"/>
      <c r="WCY7" s="254"/>
      <c r="WCZ7" s="254"/>
      <c r="WDA7" s="254"/>
      <c r="WDB7" s="254"/>
      <c r="WDC7" s="254"/>
      <c r="WDD7" s="254"/>
      <c r="WDE7" s="254"/>
      <c r="WDF7" s="254"/>
      <c r="WDG7" s="254"/>
      <c r="WDH7" s="254"/>
      <c r="WDI7" s="254"/>
      <c r="WDJ7" s="254"/>
      <c r="WDK7" s="254"/>
      <c r="WDL7" s="254"/>
      <c r="WDM7" s="254"/>
      <c r="WDN7" s="254"/>
      <c r="WDO7" s="254"/>
      <c r="WDP7" s="254"/>
      <c r="WDQ7" s="254"/>
      <c r="WDR7" s="254"/>
      <c r="WDS7" s="254"/>
      <c r="WDT7" s="254"/>
      <c r="WDU7" s="254"/>
      <c r="WDV7" s="254"/>
      <c r="WDW7" s="254"/>
      <c r="WDX7" s="254"/>
      <c r="WDY7" s="254"/>
      <c r="WDZ7" s="254"/>
      <c r="WEA7" s="254"/>
      <c r="WEB7" s="254"/>
      <c r="WEC7" s="254"/>
      <c r="WED7" s="254"/>
      <c r="WEE7" s="254"/>
      <c r="WEF7" s="254"/>
      <c r="WEG7" s="254"/>
      <c r="WEH7" s="254"/>
      <c r="WEI7" s="254"/>
      <c r="WEJ7" s="254"/>
      <c r="WEK7" s="254"/>
      <c r="WEL7" s="254"/>
      <c r="WEM7" s="254"/>
      <c r="WEN7" s="254"/>
      <c r="WEO7" s="254"/>
      <c r="WEP7" s="254"/>
      <c r="WEQ7" s="254"/>
      <c r="WER7" s="254"/>
      <c r="WES7" s="254"/>
      <c r="WET7" s="254"/>
      <c r="WEU7" s="254"/>
      <c r="WEV7" s="254"/>
      <c r="WEW7" s="254"/>
      <c r="WEX7" s="254"/>
      <c r="WEY7" s="254"/>
      <c r="WEZ7" s="254"/>
      <c r="WFA7" s="254"/>
      <c r="WFB7" s="254"/>
      <c r="WFC7" s="254"/>
      <c r="WFD7" s="254"/>
      <c r="WFE7" s="254"/>
      <c r="WFF7" s="254"/>
      <c r="WFG7" s="254"/>
      <c r="WFH7" s="254"/>
      <c r="WFI7" s="254"/>
      <c r="WFJ7" s="254"/>
      <c r="WFK7" s="254"/>
      <c r="WFL7" s="254"/>
      <c r="WFM7" s="254"/>
      <c r="WFN7" s="254"/>
      <c r="WFO7" s="254"/>
      <c r="WFP7" s="254"/>
      <c r="WFQ7" s="254"/>
      <c r="WFR7" s="254"/>
      <c r="WFS7" s="254"/>
      <c r="WFT7" s="254"/>
      <c r="WFU7" s="254"/>
      <c r="WFV7" s="254"/>
      <c r="WFW7" s="254"/>
      <c r="WFX7" s="254"/>
      <c r="WFY7" s="254"/>
      <c r="WFZ7" s="254"/>
      <c r="WGA7" s="254"/>
      <c r="WGB7" s="254"/>
      <c r="WGC7" s="254"/>
      <c r="WGD7" s="254"/>
      <c r="WGE7" s="254"/>
      <c r="WGF7" s="254"/>
      <c r="WGG7" s="254"/>
      <c r="WGH7" s="254"/>
      <c r="WGI7" s="254"/>
      <c r="WGJ7" s="254"/>
      <c r="WGK7" s="254"/>
      <c r="WGL7" s="254"/>
      <c r="WGM7" s="254"/>
      <c r="WGN7" s="254"/>
      <c r="WGO7" s="254"/>
      <c r="WGP7" s="254"/>
      <c r="WGQ7" s="254"/>
      <c r="WGR7" s="254"/>
      <c r="WGS7" s="254"/>
      <c r="WGT7" s="254"/>
      <c r="WGU7" s="254"/>
      <c r="WGV7" s="254"/>
      <c r="WGW7" s="254"/>
      <c r="WGX7" s="254"/>
      <c r="WGY7" s="254"/>
      <c r="WGZ7" s="254"/>
      <c r="WHA7" s="254"/>
      <c r="WHB7" s="254"/>
      <c r="WHC7" s="254"/>
      <c r="WHD7" s="254"/>
      <c r="WHE7" s="254"/>
      <c r="WHF7" s="254"/>
      <c r="WHG7" s="254"/>
      <c r="WHH7" s="254"/>
      <c r="WHI7" s="254"/>
      <c r="WHJ7" s="254"/>
      <c r="WHK7" s="254"/>
      <c r="WHL7" s="254"/>
      <c r="WHM7" s="254"/>
      <c r="WHN7" s="254"/>
      <c r="WHO7" s="254"/>
      <c r="WHP7" s="254"/>
      <c r="WHQ7" s="254"/>
      <c r="WHR7" s="254"/>
      <c r="WHS7" s="254"/>
      <c r="WHT7" s="254"/>
      <c r="WHU7" s="254"/>
      <c r="WHV7" s="254"/>
      <c r="WHW7" s="254"/>
      <c r="WHX7" s="254"/>
      <c r="WHY7" s="254"/>
      <c r="WHZ7" s="254"/>
      <c r="WIA7" s="254"/>
      <c r="WIB7" s="254"/>
      <c r="WIC7" s="254"/>
      <c r="WID7" s="254"/>
      <c r="WIE7" s="254"/>
      <c r="WIF7" s="254"/>
      <c r="WIG7" s="254"/>
      <c r="WIH7" s="254"/>
      <c r="WII7" s="254"/>
      <c r="WIJ7" s="254"/>
      <c r="WIK7" s="254"/>
      <c r="WIL7" s="254"/>
      <c r="WIM7" s="254"/>
      <c r="WIN7" s="254"/>
      <c r="WIO7" s="254"/>
      <c r="WIP7" s="254"/>
      <c r="WIQ7" s="254"/>
      <c r="WIR7" s="254"/>
      <c r="WIS7" s="254"/>
      <c r="WIT7" s="254"/>
      <c r="WIU7" s="254"/>
      <c r="WIV7" s="254"/>
      <c r="WIW7" s="254"/>
      <c r="WIX7" s="254"/>
      <c r="WIY7" s="254"/>
      <c r="WIZ7" s="254"/>
      <c r="WJA7" s="254"/>
      <c r="WJB7" s="254"/>
      <c r="WJC7" s="254"/>
      <c r="WJD7" s="254"/>
      <c r="WJE7" s="254"/>
      <c r="WJF7" s="254"/>
      <c r="WJG7" s="254"/>
      <c r="WJH7" s="254"/>
      <c r="WJI7" s="254"/>
      <c r="WJJ7" s="254"/>
      <c r="WJK7" s="254"/>
      <c r="WJL7" s="254"/>
      <c r="WJM7" s="254"/>
      <c r="WJN7" s="254"/>
      <c r="WJO7" s="254"/>
      <c r="WJP7" s="254"/>
      <c r="WJQ7" s="254"/>
      <c r="WJR7" s="254"/>
      <c r="WJS7" s="254"/>
      <c r="WJT7" s="254"/>
      <c r="WJU7" s="254"/>
      <c r="WJV7" s="254"/>
      <c r="WJW7" s="254"/>
      <c r="WJX7" s="254"/>
      <c r="WJY7" s="254"/>
      <c r="WJZ7" s="254"/>
      <c r="WKA7" s="254"/>
      <c r="WKB7" s="254"/>
      <c r="WKC7" s="254"/>
      <c r="WKD7" s="254"/>
      <c r="WKE7" s="254"/>
      <c r="WKF7" s="254"/>
      <c r="WKG7" s="254"/>
      <c r="WKH7" s="254"/>
      <c r="WKI7" s="254"/>
      <c r="WKJ7" s="254"/>
      <c r="WKK7" s="254"/>
      <c r="WKL7" s="254"/>
      <c r="WKM7" s="254"/>
      <c r="WKN7" s="254"/>
      <c r="WKO7" s="254"/>
      <c r="WKP7" s="254"/>
      <c r="WKQ7" s="254"/>
      <c r="WKR7" s="254"/>
      <c r="WKS7" s="254"/>
      <c r="WKT7" s="254"/>
      <c r="WKU7" s="254"/>
      <c r="WKV7" s="254"/>
      <c r="WKW7" s="254"/>
      <c r="WKX7" s="254"/>
      <c r="WKY7" s="254"/>
      <c r="WKZ7" s="254"/>
      <c r="WLA7" s="254"/>
      <c r="WLB7" s="254"/>
      <c r="WLC7" s="254"/>
      <c r="WLD7" s="254"/>
      <c r="WLE7" s="254"/>
      <c r="WLF7" s="254"/>
      <c r="WLG7" s="254"/>
      <c r="WLH7" s="254"/>
      <c r="WLI7" s="254"/>
      <c r="WLJ7" s="254"/>
      <c r="WLK7" s="254"/>
      <c r="WLL7" s="254"/>
      <c r="WLM7" s="254"/>
      <c r="WLN7" s="254"/>
      <c r="WLO7" s="254"/>
      <c r="WLP7" s="254"/>
      <c r="WLQ7" s="254"/>
      <c r="WLR7" s="254"/>
      <c r="WLS7" s="254"/>
      <c r="WLT7" s="254"/>
      <c r="WLU7" s="254"/>
      <c r="WLV7" s="254"/>
      <c r="WLW7" s="254"/>
      <c r="WLX7" s="254"/>
      <c r="WLY7" s="254"/>
      <c r="WLZ7" s="254"/>
      <c r="WMA7" s="254"/>
      <c r="WMB7" s="254"/>
      <c r="WMC7" s="254"/>
      <c r="WMD7" s="254"/>
      <c r="WME7" s="254"/>
      <c r="WMF7" s="254"/>
      <c r="WMG7" s="254"/>
      <c r="WMH7" s="254"/>
      <c r="WMI7" s="254"/>
      <c r="WMJ7" s="254"/>
      <c r="WMK7" s="254"/>
      <c r="WML7" s="254"/>
      <c r="WMM7" s="254"/>
      <c r="WMN7" s="254"/>
      <c r="WMO7" s="254"/>
      <c r="WMP7" s="254"/>
      <c r="WMQ7" s="254"/>
      <c r="WMR7" s="254"/>
      <c r="WMS7" s="254"/>
      <c r="WMT7" s="254"/>
      <c r="WMU7" s="254"/>
      <c r="WMV7" s="254"/>
      <c r="WMW7" s="254"/>
      <c r="WMX7" s="254"/>
      <c r="WMY7" s="254"/>
      <c r="WMZ7" s="254"/>
      <c r="WNA7" s="254"/>
      <c r="WNB7" s="254"/>
      <c r="WNC7" s="254"/>
      <c r="WND7" s="254"/>
      <c r="WNE7" s="254"/>
      <c r="WNF7" s="254"/>
      <c r="WNG7" s="254"/>
      <c r="WNH7" s="254"/>
      <c r="WNI7" s="254"/>
      <c r="WNJ7" s="254"/>
      <c r="WNK7" s="254"/>
      <c r="WNL7" s="254"/>
      <c r="WNM7" s="254"/>
      <c r="WNN7" s="254"/>
      <c r="WNO7" s="254"/>
      <c r="WNP7" s="254"/>
      <c r="WNQ7" s="254"/>
      <c r="WNR7" s="254"/>
      <c r="WNS7" s="254"/>
      <c r="WNT7" s="254"/>
      <c r="WNU7" s="254"/>
      <c r="WNV7" s="254"/>
      <c r="WNW7" s="254"/>
      <c r="WNX7" s="254"/>
      <c r="WNY7" s="254"/>
      <c r="WNZ7" s="254"/>
      <c r="WOA7" s="254"/>
      <c r="WOB7" s="254"/>
      <c r="WOC7" s="254"/>
      <c r="WOD7" s="254"/>
      <c r="WOE7" s="254"/>
      <c r="WOF7" s="254"/>
      <c r="WOG7" s="254"/>
      <c r="WOH7" s="254"/>
      <c r="WOI7" s="254"/>
      <c r="WOJ7" s="254"/>
      <c r="WOK7" s="254"/>
      <c r="WOL7" s="254"/>
      <c r="WOM7" s="254"/>
      <c r="WON7" s="254"/>
      <c r="WOO7" s="254"/>
      <c r="WOP7" s="254"/>
      <c r="WOQ7" s="254"/>
      <c r="WOR7" s="254"/>
      <c r="WOS7" s="254"/>
      <c r="WOT7" s="254"/>
      <c r="WOU7" s="254"/>
      <c r="WOV7" s="254"/>
      <c r="WOW7" s="254"/>
      <c r="WOX7" s="254"/>
      <c r="WOY7" s="254"/>
      <c r="WOZ7" s="254"/>
      <c r="WPA7" s="254"/>
      <c r="WPB7" s="254"/>
      <c r="WPC7" s="254"/>
      <c r="WPD7" s="254"/>
      <c r="WPE7" s="254"/>
      <c r="WPF7" s="254"/>
      <c r="WPG7" s="254"/>
      <c r="WPH7" s="254"/>
      <c r="WPI7" s="254"/>
      <c r="WPJ7" s="254"/>
      <c r="WPK7" s="254"/>
      <c r="WPL7" s="254"/>
      <c r="WPM7" s="254"/>
      <c r="WPN7" s="254"/>
      <c r="WPO7" s="254"/>
      <c r="WPP7" s="254"/>
      <c r="WPQ7" s="254"/>
      <c r="WPR7" s="254"/>
      <c r="WPS7" s="254"/>
      <c r="WPT7" s="254"/>
      <c r="WPU7" s="254"/>
      <c r="WPV7" s="254"/>
      <c r="WPW7" s="254"/>
      <c r="WPX7" s="254"/>
      <c r="WPY7" s="254"/>
      <c r="WPZ7" s="254"/>
      <c r="WQA7" s="254"/>
      <c r="WQB7" s="254"/>
      <c r="WQC7" s="254"/>
      <c r="WQD7" s="254"/>
      <c r="WQE7" s="254"/>
      <c r="WQF7" s="254"/>
      <c r="WQG7" s="254"/>
      <c r="WQH7" s="254"/>
      <c r="WQI7" s="254"/>
      <c r="WQJ7" s="254"/>
      <c r="WQK7" s="254"/>
      <c r="WQL7" s="254"/>
      <c r="WQM7" s="254"/>
      <c r="WQN7" s="254"/>
      <c r="WQO7" s="254"/>
      <c r="WQP7" s="254"/>
      <c r="WQQ7" s="254"/>
      <c r="WQR7" s="254"/>
      <c r="WQS7" s="254"/>
      <c r="WQT7" s="254"/>
      <c r="WQU7" s="254"/>
      <c r="WQV7" s="254"/>
      <c r="WQW7" s="254"/>
      <c r="WQX7" s="254"/>
      <c r="WQY7" s="254"/>
      <c r="WQZ7" s="254"/>
      <c r="WRA7" s="254"/>
      <c r="WRB7" s="254"/>
      <c r="WRC7" s="254"/>
      <c r="WRD7" s="254"/>
      <c r="WRE7" s="254"/>
      <c r="WRF7" s="254"/>
      <c r="WRG7" s="254"/>
      <c r="WRH7" s="254"/>
      <c r="WRI7" s="254"/>
      <c r="WRJ7" s="254"/>
      <c r="WRK7" s="254"/>
      <c r="WRL7" s="254"/>
      <c r="WRM7" s="254"/>
      <c r="WRN7" s="254"/>
      <c r="WRO7" s="254"/>
      <c r="WRP7" s="254"/>
      <c r="WRQ7" s="254"/>
      <c r="WRR7" s="254"/>
      <c r="WRS7" s="254"/>
      <c r="WRT7" s="254"/>
      <c r="WRU7" s="254"/>
      <c r="WRV7" s="254"/>
      <c r="WRW7" s="254"/>
      <c r="WRX7" s="254"/>
      <c r="WRY7" s="254"/>
      <c r="WRZ7" s="254"/>
      <c r="WSA7" s="254"/>
      <c r="WSB7" s="254"/>
      <c r="WSC7" s="254"/>
      <c r="WSD7" s="254"/>
      <c r="WSE7" s="254"/>
      <c r="WSF7" s="254"/>
      <c r="WSG7" s="254"/>
      <c r="WSH7" s="254"/>
      <c r="WSI7" s="254"/>
      <c r="WSJ7" s="254"/>
      <c r="WSK7" s="254"/>
      <c r="WSL7" s="254"/>
      <c r="WSM7" s="254"/>
      <c r="WSN7" s="254"/>
      <c r="WSO7" s="254"/>
      <c r="WSP7" s="254"/>
      <c r="WSQ7" s="254"/>
      <c r="WSR7" s="254"/>
      <c r="WSS7" s="254"/>
      <c r="WST7" s="254"/>
      <c r="WSU7" s="254"/>
      <c r="WSV7" s="254"/>
      <c r="WSW7" s="254"/>
      <c r="WSX7" s="254"/>
      <c r="WSY7" s="254"/>
      <c r="WSZ7" s="254"/>
      <c r="WTA7" s="254"/>
      <c r="WTB7" s="254"/>
      <c r="WTC7" s="254"/>
      <c r="WTD7" s="254"/>
      <c r="WTE7" s="254"/>
      <c r="WTF7" s="254"/>
      <c r="WTG7" s="254"/>
      <c r="WTH7" s="254"/>
      <c r="WTI7" s="254"/>
      <c r="WTJ7" s="254"/>
      <c r="WTK7" s="254"/>
      <c r="WTL7" s="254"/>
      <c r="WTM7" s="254"/>
      <c r="WTN7" s="254"/>
      <c r="WTO7" s="254"/>
      <c r="WTP7" s="254"/>
      <c r="WTQ7" s="254"/>
      <c r="WTR7" s="254"/>
      <c r="WTS7" s="254"/>
      <c r="WTT7" s="254"/>
      <c r="WTU7" s="254"/>
      <c r="WTV7" s="254"/>
      <c r="WTW7" s="254"/>
      <c r="WTX7" s="254"/>
      <c r="WTY7" s="254"/>
      <c r="WTZ7" s="254"/>
      <c r="WUA7" s="254"/>
      <c r="WUB7" s="254"/>
      <c r="WUC7" s="254"/>
      <c r="WUD7" s="254"/>
      <c r="WUE7" s="254"/>
      <c r="WUF7" s="254"/>
      <c r="WUG7" s="254"/>
      <c r="WUH7" s="254"/>
      <c r="WUI7" s="254"/>
      <c r="WUJ7" s="254"/>
      <c r="WUK7" s="254"/>
      <c r="WUL7" s="254"/>
      <c r="WUM7" s="254"/>
      <c r="WUN7" s="254"/>
      <c r="WUO7" s="254"/>
      <c r="WUP7" s="254"/>
      <c r="WUQ7" s="254"/>
      <c r="WUR7" s="254"/>
      <c r="WUS7" s="254"/>
      <c r="WUT7" s="254"/>
      <c r="WUU7" s="254"/>
      <c r="WUV7" s="254"/>
      <c r="WUW7" s="254"/>
      <c r="WUX7" s="254"/>
      <c r="WUY7" s="254"/>
      <c r="WUZ7" s="254"/>
      <c r="WVA7" s="254"/>
      <c r="WVB7" s="254"/>
      <c r="WVC7" s="254"/>
      <c r="WVD7" s="254"/>
      <c r="WVE7" s="254"/>
      <c r="WVF7" s="254"/>
      <c r="WVG7" s="254"/>
      <c r="WVH7" s="254"/>
      <c r="WVI7" s="254"/>
      <c r="WVJ7" s="254"/>
      <c r="WVK7" s="254"/>
      <c r="WVL7" s="254"/>
      <c r="WVM7" s="254"/>
      <c r="WVN7" s="254"/>
      <c r="WVO7" s="254"/>
      <c r="WVP7" s="254"/>
      <c r="WVQ7" s="254"/>
      <c r="WVR7" s="254"/>
      <c r="WVS7" s="254"/>
      <c r="WVT7" s="254"/>
      <c r="WVU7" s="254"/>
      <c r="WVV7" s="254"/>
      <c r="WVW7" s="254"/>
      <c r="WVX7" s="254"/>
      <c r="WVY7" s="254"/>
      <c r="WVZ7" s="254"/>
      <c r="WWA7" s="254"/>
      <c r="WWB7" s="254"/>
      <c r="WWC7" s="254"/>
      <c r="WWD7" s="254"/>
      <c r="WWE7" s="254"/>
      <c r="WWF7" s="254"/>
      <c r="WWG7" s="254"/>
      <c r="WWH7" s="254"/>
      <c r="WWI7" s="254"/>
      <c r="WWJ7" s="254"/>
      <c r="WWK7" s="254"/>
      <c r="WWL7" s="254"/>
      <c r="WWM7" s="254"/>
      <c r="WWN7" s="254"/>
      <c r="WWO7" s="254"/>
      <c r="WWP7" s="254"/>
      <c r="WWQ7" s="254"/>
      <c r="WWR7" s="254"/>
      <c r="WWS7" s="254"/>
      <c r="WWT7" s="254"/>
      <c r="WWU7" s="254"/>
      <c r="WWV7" s="254"/>
      <c r="WWW7" s="254"/>
      <c r="WWX7" s="254"/>
      <c r="WWY7" s="254"/>
      <c r="WWZ7" s="254"/>
      <c r="WXA7" s="254"/>
      <c r="WXB7" s="254"/>
      <c r="WXC7" s="254"/>
      <c r="WXD7" s="254"/>
      <c r="WXE7" s="254"/>
      <c r="WXF7" s="254"/>
      <c r="WXG7" s="254"/>
      <c r="WXH7" s="254"/>
      <c r="WXI7" s="254"/>
      <c r="WXJ7" s="254"/>
      <c r="WXK7" s="254"/>
      <c r="WXL7" s="254"/>
      <c r="WXM7" s="254"/>
      <c r="WXN7" s="254"/>
      <c r="WXO7" s="254"/>
      <c r="WXP7" s="254"/>
      <c r="WXQ7" s="254"/>
      <c r="WXR7" s="254"/>
      <c r="WXS7" s="254"/>
      <c r="WXT7" s="254"/>
      <c r="WXU7" s="254"/>
      <c r="WXV7" s="254"/>
      <c r="WXW7" s="254"/>
      <c r="WXX7" s="254"/>
      <c r="WXY7" s="254"/>
      <c r="WXZ7" s="254"/>
      <c r="WYA7" s="254"/>
      <c r="WYB7" s="254"/>
      <c r="WYC7" s="254"/>
      <c r="WYD7" s="254"/>
      <c r="WYE7" s="254"/>
      <c r="WYF7" s="254"/>
      <c r="WYG7" s="254"/>
      <c r="WYH7" s="254"/>
      <c r="WYI7" s="254"/>
      <c r="WYJ7" s="254"/>
      <c r="WYK7" s="254"/>
      <c r="WYL7" s="254"/>
      <c r="WYM7" s="254"/>
      <c r="WYN7" s="254"/>
      <c r="WYO7" s="254"/>
      <c r="WYP7" s="254"/>
      <c r="WYQ7" s="254"/>
      <c r="WYR7" s="254"/>
      <c r="WYS7" s="254"/>
      <c r="WYT7" s="254"/>
      <c r="WYU7" s="254"/>
      <c r="WYV7" s="254"/>
      <c r="WYW7" s="254"/>
      <c r="WYX7" s="254"/>
      <c r="WYY7" s="254"/>
      <c r="WYZ7" s="254"/>
      <c r="WZA7" s="254"/>
      <c r="WZB7" s="254"/>
      <c r="WZC7" s="254"/>
      <c r="WZD7" s="254"/>
      <c r="WZE7" s="254"/>
      <c r="WZF7" s="254"/>
      <c r="WZG7" s="254"/>
      <c r="WZH7" s="254"/>
      <c r="WZI7" s="254"/>
      <c r="WZJ7" s="254"/>
      <c r="WZK7" s="254"/>
      <c r="WZL7" s="254"/>
      <c r="WZM7" s="254"/>
      <c r="WZN7" s="254"/>
      <c r="WZO7" s="254"/>
      <c r="WZP7" s="254"/>
      <c r="WZQ7" s="254"/>
      <c r="WZR7" s="254"/>
      <c r="WZS7" s="254"/>
      <c r="WZT7" s="254"/>
      <c r="WZU7" s="254"/>
      <c r="WZV7" s="254"/>
      <c r="WZW7" s="254"/>
      <c r="WZX7" s="254"/>
      <c r="WZY7" s="254"/>
      <c r="WZZ7" s="254"/>
      <c r="XAA7" s="254"/>
      <c r="XAB7" s="254"/>
      <c r="XAC7" s="254"/>
      <c r="XAD7" s="254"/>
      <c r="XAE7" s="254"/>
      <c r="XAF7" s="254"/>
      <c r="XAG7" s="254"/>
      <c r="XAH7" s="254"/>
      <c r="XAI7" s="254"/>
      <c r="XAJ7" s="254"/>
      <c r="XAK7" s="254"/>
      <c r="XAL7" s="254"/>
      <c r="XAM7" s="254"/>
      <c r="XAN7" s="254"/>
      <c r="XAO7" s="254"/>
      <c r="XAP7" s="254"/>
      <c r="XAQ7" s="254"/>
      <c r="XAR7" s="254"/>
      <c r="XAS7" s="254"/>
      <c r="XAT7" s="254"/>
      <c r="XAU7" s="254"/>
      <c r="XAV7" s="254"/>
      <c r="XAW7" s="254"/>
      <c r="XAX7" s="254"/>
      <c r="XAY7" s="254"/>
      <c r="XAZ7" s="254"/>
      <c r="XBA7" s="254"/>
      <c r="XBB7" s="254"/>
      <c r="XBC7" s="254"/>
      <c r="XBD7" s="254"/>
      <c r="XBE7" s="254"/>
      <c r="XBF7" s="254"/>
      <c r="XBG7" s="254"/>
      <c r="XBH7" s="254"/>
      <c r="XBI7" s="254"/>
      <c r="XBJ7" s="254"/>
      <c r="XBK7" s="254"/>
      <c r="XBL7" s="254"/>
      <c r="XBM7" s="254"/>
      <c r="XBN7" s="254"/>
      <c r="XBO7" s="254"/>
      <c r="XBP7" s="254"/>
      <c r="XBQ7" s="254"/>
      <c r="XBR7" s="254"/>
      <c r="XBS7" s="254"/>
      <c r="XBT7" s="254"/>
      <c r="XBU7" s="254"/>
      <c r="XBV7" s="254"/>
      <c r="XBW7" s="254"/>
      <c r="XBX7" s="254"/>
      <c r="XBY7" s="254"/>
      <c r="XBZ7" s="254"/>
      <c r="XCA7" s="254"/>
      <c r="XCB7" s="254"/>
      <c r="XCC7" s="254"/>
      <c r="XCD7" s="254"/>
      <c r="XCE7" s="254"/>
      <c r="XCF7" s="254"/>
      <c r="XCG7" s="254"/>
      <c r="XCH7" s="254"/>
      <c r="XCI7" s="254"/>
      <c r="XCJ7" s="254"/>
      <c r="XCK7" s="254"/>
      <c r="XCL7" s="254"/>
      <c r="XCM7" s="254"/>
      <c r="XCN7" s="254"/>
      <c r="XCO7" s="254"/>
      <c r="XCP7" s="254"/>
      <c r="XCQ7" s="254"/>
      <c r="XCR7" s="254"/>
      <c r="XCS7" s="254"/>
      <c r="XCT7" s="254"/>
      <c r="XCU7" s="254"/>
      <c r="XCV7" s="254"/>
      <c r="XCW7" s="254"/>
      <c r="XCX7" s="254"/>
      <c r="XCY7" s="254"/>
      <c r="XCZ7" s="254"/>
      <c r="XDA7" s="254"/>
      <c r="XDB7" s="254"/>
      <c r="XDC7" s="254"/>
      <c r="XDD7" s="254"/>
      <c r="XDE7" s="254"/>
      <c r="XDF7" s="254"/>
      <c r="XDG7" s="254"/>
      <c r="XDH7" s="254"/>
      <c r="XDI7" s="254"/>
      <c r="XDJ7" s="254"/>
      <c r="XDK7" s="254"/>
      <c r="XDL7" s="254"/>
      <c r="XDM7" s="254"/>
      <c r="XDN7" s="254"/>
      <c r="XDO7" s="254"/>
      <c r="XDP7" s="254"/>
      <c r="XDQ7" s="254"/>
      <c r="XDR7" s="254"/>
      <c r="XDS7" s="254"/>
      <c r="XDT7" s="254"/>
      <c r="XDU7" s="254"/>
      <c r="XDV7" s="254"/>
      <c r="XDW7" s="254"/>
      <c r="XDX7" s="254"/>
      <c r="XDY7" s="254"/>
      <c r="XDZ7" s="254"/>
      <c r="XEA7" s="254"/>
      <c r="XEB7" s="254"/>
      <c r="XEC7" s="254"/>
      <c r="XED7" s="254"/>
      <c r="XEE7" s="254"/>
      <c r="XEF7" s="254"/>
      <c r="XEG7" s="254"/>
      <c r="XEH7" s="254"/>
      <c r="XEI7" s="254"/>
      <c r="XEJ7" s="254"/>
      <c r="XEK7" s="254"/>
      <c r="XEL7" s="254"/>
      <c r="XEM7" s="254"/>
      <c r="XEN7" s="254"/>
      <c r="XEO7" s="254"/>
      <c r="XEP7" s="254"/>
      <c r="XEQ7" s="254"/>
      <c r="XER7" s="254"/>
      <c r="XES7" s="254"/>
      <c r="XET7" s="254"/>
      <c r="XEU7" s="254"/>
      <c r="XEV7" s="254"/>
      <c r="XEW7" s="254"/>
      <c r="XEX7" s="254"/>
      <c r="XEY7" s="254"/>
      <c r="XEZ7" s="254"/>
      <c r="XFA7" s="254"/>
      <c r="XFB7" s="254"/>
      <c r="XFC7" s="254"/>
    </row>
    <row r="8" spans="1:16383" ht="15.75" x14ac:dyDescent="0.25">
      <c r="A8" s="253" t="s">
        <v>736</v>
      </c>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37" t="s">
        <v>140</v>
      </c>
      <c r="B9" s="4" t="s">
        <v>157</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158</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159</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6"/>
      <c r="C14" s="16"/>
      <c r="D14" s="16"/>
      <c r="E14" s="16"/>
      <c r="P14" s="4"/>
      <c r="Q14" s="4"/>
      <c r="S14" s="4"/>
      <c r="T14" s="4"/>
      <c r="U14" s="4"/>
      <c r="V14" s="4"/>
      <c r="W14" s="4"/>
      <c r="Z14" s="98" t="s">
        <v>110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60"/>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15" t="str">
        <f>'[2]Discon, Recon, Liens. '!A15</f>
        <v>[PSE&amp;G]</v>
      </c>
      <c r="B16" s="16"/>
      <c r="C16" s="16"/>
      <c r="D16" s="16"/>
      <c r="E16" s="480" t="s">
        <v>161</v>
      </c>
      <c r="F16" s="480"/>
      <c r="G16" s="480"/>
      <c r="H16" s="480"/>
      <c r="I16" s="480"/>
      <c r="J16" s="480"/>
      <c r="K16" s="45"/>
      <c r="L16" s="22"/>
      <c r="M16" s="480" t="s">
        <v>162</v>
      </c>
      <c r="N16" s="480"/>
      <c r="O16" s="480"/>
      <c r="P16" s="480"/>
      <c r="Q16" s="480"/>
      <c r="R16" s="480"/>
      <c r="S16" s="4"/>
      <c r="T16" s="22"/>
      <c r="U16" s="471" t="s">
        <v>163</v>
      </c>
      <c r="V16" s="472"/>
      <c r="W16" s="472"/>
      <c r="X16" s="472"/>
      <c r="Y16" s="472"/>
      <c r="Z16" s="473"/>
      <c r="AA16" s="4"/>
      <c r="AB16" s="4"/>
      <c r="AC16" s="4"/>
      <c r="AD16" s="4"/>
      <c r="AE16" s="468" t="s">
        <v>164</v>
      </c>
      <c r="AF16" s="469"/>
      <c r="AG16" s="469"/>
      <c r="AH16" s="469"/>
      <c r="AI16" s="469"/>
      <c r="AJ16" s="470"/>
      <c r="AK16" s="4"/>
      <c r="AL16" s="256"/>
      <c r="AM16" s="468" t="s">
        <v>165</v>
      </c>
      <c r="AN16" s="469"/>
      <c r="AO16" s="469"/>
      <c r="AP16" s="469"/>
      <c r="AQ16" s="469"/>
      <c r="AR16" s="470"/>
      <c r="AS16" s="4"/>
      <c r="AT16" s="256"/>
      <c r="AU16" s="468" t="s">
        <v>166</v>
      </c>
      <c r="AV16" s="469"/>
      <c r="AW16" s="469"/>
      <c r="AX16" s="469"/>
      <c r="AY16" s="469"/>
      <c r="AZ16" s="470"/>
      <c r="BA16" s="4"/>
    </row>
    <row r="17" spans="1:53" x14ac:dyDescent="0.2">
      <c r="B17" s="9" t="s">
        <v>29</v>
      </c>
      <c r="C17" s="9" t="s">
        <v>87</v>
      </c>
      <c r="D17" s="61" t="s">
        <v>30</v>
      </c>
      <c r="E17" s="19" t="s">
        <v>88</v>
      </c>
      <c r="F17" s="19" t="s">
        <v>89</v>
      </c>
      <c r="G17" s="19" t="s">
        <v>90</v>
      </c>
      <c r="H17" s="19" t="s">
        <v>91</v>
      </c>
      <c r="I17" s="19" t="s">
        <v>92</v>
      </c>
      <c r="J17" s="19" t="s">
        <v>31</v>
      </c>
      <c r="K17" s="21"/>
      <c r="M17" s="257" t="s">
        <v>88</v>
      </c>
      <c r="N17" s="257" t="s">
        <v>89</v>
      </c>
      <c r="O17" s="257" t="s">
        <v>90</v>
      </c>
      <c r="P17" s="257" t="s">
        <v>91</v>
      </c>
      <c r="Q17" s="257" t="s">
        <v>92</v>
      </c>
      <c r="R17" s="257" t="s">
        <v>31</v>
      </c>
      <c r="S17" s="4"/>
      <c r="T17" s="4"/>
      <c r="U17" s="19" t="s">
        <v>88</v>
      </c>
      <c r="V17" s="19" t="s">
        <v>89</v>
      </c>
      <c r="W17" s="19" t="s">
        <v>90</v>
      </c>
      <c r="X17" s="19" t="s">
        <v>91</v>
      </c>
      <c r="Y17" s="19" t="s">
        <v>92</v>
      </c>
      <c r="Z17" s="19" t="s">
        <v>31</v>
      </c>
      <c r="AA17" s="4"/>
      <c r="AB17" s="9" t="s">
        <v>29</v>
      </c>
      <c r="AC17" s="9" t="s">
        <v>87</v>
      </c>
      <c r="AD17" s="61" t="s">
        <v>30</v>
      </c>
      <c r="AE17" s="19" t="s">
        <v>88</v>
      </c>
      <c r="AF17" s="19" t="s">
        <v>89</v>
      </c>
      <c r="AG17" s="19" t="s">
        <v>90</v>
      </c>
      <c r="AH17" s="19" t="s">
        <v>91</v>
      </c>
      <c r="AI17" s="19" t="s">
        <v>92</v>
      </c>
      <c r="AJ17" s="19" t="s">
        <v>31</v>
      </c>
      <c r="AK17" s="4"/>
      <c r="AL17" s="20"/>
      <c r="AM17" s="257" t="s">
        <v>88</v>
      </c>
      <c r="AN17" s="257" t="s">
        <v>89</v>
      </c>
      <c r="AO17" s="257" t="s">
        <v>90</v>
      </c>
      <c r="AP17" s="257" t="s">
        <v>91</v>
      </c>
      <c r="AQ17" s="257" t="s">
        <v>92</v>
      </c>
      <c r="AR17" s="257" t="s">
        <v>31</v>
      </c>
      <c r="AS17" s="4"/>
      <c r="AT17" s="4"/>
      <c r="AU17" s="19" t="s">
        <v>88</v>
      </c>
      <c r="AV17" s="19" t="s">
        <v>89</v>
      </c>
      <c r="AW17" s="19" t="s">
        <v>90</v>
      </c>
      <c r="AX17" s="19" t="s">
        <v>91</v>
      </c>
      <c r="AY17" s="19" t="s">
        <v>92</v>
      </c>
      <c r="AZ17" s="19" t="s">
        <v>31</v>
      </c>
      <c r="BA17" s="4"/>
    </row>
    <row r="18" spans="1:53" ht="15" x14ac:dyDescent="0.25">
      <c r="A18" s="247">
        <v>45292</v>
      </c>
      <c r="B18" s="66" t="s">
        <v>307</v>
      </c>
      <c r="C18" s="66"/>
      <c r="D18" s="66"/>
      <c r="E18" s="258">
        <v>35</v>
      </c>
      <c r="F18" s="258">
        <v>7</v>
      </c>
      <c r="G18" s="258">
        <v>11</v>
      </c>
      <c r="H18" s="258">
        <v>2</v>
      </c>
      <c r="I18" s="258">
        <v>1</v>
      </c>
      <c r="J18" s="258">
        <v>47</v>
      </c>
      <c r="L18" s="259" t="s">
        <v>307</v>
      </c>
      <c r="M18" s="260">
        <v>3350.65</v>
      </c>
      <c r="N18" s="260">
        <v>2311.0100000000002</v>
      </c>
      <c r="O18" s="260">
        <v>1393.88</v>
      </c>
      <c r="P18" s="260">
        <v>978.65</v>
      </c>
      <c r="Q18" s="260">
        <v>933.24</v>
      </c>
      <c r="R18" s="260">
        <v>19689.28</v>
      </c>
      <c r="S18" s="4"/>
      <c r="T18" s="4"/>
      <c r="U18" s="261">
        <f>M18/E18</f>
        <v>95.732857142857142</v>
      </c>
      <c r="V18" s="261">
        <f t="shared" ref="V18:Z33" si="0">N18/F18</f>
        <v>330.14428571428573</v>
      </c>
      <c r="W18" s="261">
        <f t="shared" si="0"/>
        <v>126.71636363636365</v>
      </c>
      <c r="X18" s="261">
        <f t="shared" si="0"/>
        <v>489.32499999999999</v>
      </c>
      <c r="Y18" s="261">
        <f t="shared" si="0"/>
        <v>933.24</v>
      </c>
      <c r="Z18" s="261">
        <f t="shared" si="0"/>
        <v>418.92085106382979</v>
      </c>
      <c r="AA18" s="4"/>
      <c r="AB18" s="66" t="s">
        <v>307</v>
      </c>
      <c r="AC18" s="66"/>
      <c r="AD18" s="66"/>
      <c r="AE18" s="258">
        <v>4</v>
      </c>
      <c r="AF18" s="258">
        <v>1</v>
      </c>
      <c r="AG18" s="258">
        <v>1</v>
      </c>
      <c r="AH18" s="258">
        <v>1</v>
      </c>
      <c r="AI18" s="258">
        <v>2</v>
      </c>
      <c r="AJ18" s="258">
        <v>2</v>
      </c>
      <c r="AK18" s="4"/>
      <c r="AL18" s="259" t="s">
        <v>307</v>
      </c>
      <c r="AM18" s="260">
        <v>2732.59</v>
      </c>
      <c r="AN18" s="260">
        <v>1226.02</v>
      </c>
      <c r="AO18" s="260">
        <v>462.81</v>
      </c>
      <c r="AP18" s="260">
        <v>473.78</v>
      </c>
      <c r="AQ18" s="260">
        <v>453.17</v>
      </c>
      <c r="AR18" s="260">
        <v>1849.35</v>
      </c>
      <c r="AS18" s="4"/>
      <c r="AT18" s="4"/>
      <c r="AU18" s="262">
        <f t="shared" ref="AU18:AZ60" si="1">AM18/AE18</f>
        <v>683.14750000000004</v>
      </c>
      <c r="AV18" s="262">
        <f t="shared" si="1"/>
        <v>1226.02</v>
      </c>
      <c r="AW18" s="262">
        <f t="shared" si="1"/>
        <v>462.81</v>
      </c>
      <c r="AX18" s="262">
        <f t="shared" si="1"/>
        <v>473.78</v>
      </c>
      <c r="AY18" s="262">
        <f t="shared" si="1"/>
        <v>226.58500000000001</v>
      </c>
      <c r="AZ18" s="262">
        <f t="shared" si="1"/>
        <v>924.67499999999995</v>
      </c>
      <c r="BA18" s="4"/>
    </row>
    <row r="19" spans="1:53" ht="15" x14ac:dyDescent="0.25">
      <c r="B19" s="66" t="s">
        <v>494</v>
      </c>
      <c r="C19" s="66"/>
      <c r="D19" s="66"/>
      <c r="E19" s="258">
        <v>19</v>
      </c>
      <c r="F19" s="258">
        <v>9</v>
      </c>
      <c r="G19" s="258">
        <v>5</v>
      </c>
      <c r="H19" s="258">
        <v>3</v>
      </c>
      <c r="I19" s="258">
        <v>5</v>
      </c>
      <c r="J19" s="258">
        <v>23</v>
      </c>
      <c r="L19" s="259" t="s">
        <v>494</v>
      </c>
      <c r="M19" s="260">
        <v>6160.4800000000005</v>
      </c>
      <c r="N19" s="260">
        <v>2626.4</v>
      </c>
      <c r="O19" s="260">
        <v>2580.59</v>
      </c>
      <c r="P19" s="260">
        <v>3368.57</v>
      </c>
      <c r="Q19" s="260">
        <v>4124.5</v>
      </c>
      <c r="R19" s="260">
        <v>7831.5299999999988</v>
      </c>
      <c r="S19" s="4"/>
      <c r="T19" s="4"/>
      <c r="U19" s="261">
        <f t="shared" ref="U19:Z73" si="2">M19/E19</f>
        <v>324.23578947368424</v>
      </c>
      <c r="V19" s="261">
        <f t="shared" si="0"/>
        <v>291.82222222222225</v>
      </c>
      <c r="W19" s="261">
        <f t="shared" si="0"/>
        <v>516.11800000000005</v>
      </c>
      <c r="X19" s="261">
        <f t="shared" si="0"/>
        <v>1122.8566666666668</v>
      </c>
      <c r="Y19" s="261">
        <f t="shared" si="0"/>
        <v>824.9</v>
      </c>
      <c r="Z19" s="261">
        <f t="shared" si="0"/>
        <v>340.50130434782602</v>
      </c>
      <c r="AA19" s="4"/>
      <c r="AB19" s="66" t="s">
        <v>494</v>
      </c>
      <c r="AC19" s="66"/>
      <c r="AD19" s="66"/>
      <c r="AE19" s="258">
        <v>2</v>
      </c>
      <c r="AF19" s="258">
        <v>2</v>
      </c>
      <c r="AG19" s="258">
        <v>2</v>
      </c>
      <c r="AH19" s="258"/>
      <c r="AI19" s="258"/>
      <c r="AJ19" s="258">
        <v>3</v>
      </c>
      <c r="AK19" s="4"/>
      <c r="AL19" s="259" t="s">
        <v>494</v>
      </c>
      <c r="AM19" s="260">
        <v>2774.4499999999994</v>
      </c>
      <c r="AN19" s="260">
        <v>291.46000000000004</v>
      </c>
      <c r="AO19" s="260">
        <v>368.99</v>
      </c>
      <c r="AP19" s="260">
        <v>56.93</v>
      </c>
      <c r="AQ19" s="260">
        <v>58.989999999999995</v>
      </c>
      <c r="AR19" s="260">
        <v>412.35999999999996</v>
      </c>
      <c r="AS19" s="4"/>
      <c r="AT19" s="4"/>
      <c r="AU19" s="262">
        <f t="shared" si="1"/>
        <v>1387.2249999999997</v>
      </c>
      <c r="AV19" s="262">
        <f t="shared" si="1"/>
        <v>145.73000000000002</v>
      </c>
      <c r="AW19" s="262">
        <f t="shared" si="1"/>
        <v>184.495</v>
      </c>
      <c r="AX19" s="262" t="e">
        <f t="shared" si="1"/>
        <v>#DIV/0!</v>
      </c>
      <c r="AY19" s="262" t="e">
        <f t="shared" si="1"/>
        <v>#DIV/0!</v>
      </c>
      <c r="AZ19" s="262">
        <f t="shared" si="1"/>
        <v>137.45333333333332</v>
      </c>
      <c r="BA19" s="4"/>
    </row>
    <row r="20" spans="1:53" ht="15" x14ac:dyDescent="0.25">
      <c r="B20" s="66" t="s">
        <v>553</v>
      </c>
      <c r="C20" s="66"/>
      <c r="D20" s="66"/>
      <c r="E20" s="258">
        <v>7</v>
      </c>
      <c r="F20" s="258">
        <v>3</v>
      </c>
      <c r="G20" s="258">
        <v>1</v>
      </c>
      <c r="H20" s="258">
        <v>1</v>
      </c>
      <c r="I20" s="258">
        <v>1</v>
      </c>
      <c r="J20" s="258">
        <v>14</v>
      </c>
      <c r="L20" s="259" t="s">
        <v>553</v>
      </c>
      <c r="M20" s="260">
        <v>3273.07</v>
      </c>
      <c r="N20" s="260">
        <v>4973.38</v>
      </c>
      <c r="O20" s="260">
        <v>1041.24</v>
      </c>
      <c r="P20" s="260">
        <v>1031.1099999999999</v>
      </c>
      <c r="Q20" s="260">
        <v>757.97</v>
      </c>
      <c r="R20" s="260">
        <v>8610.52</v>
      </c>
      <c r="S20" s="4"/>
      <c r="T20" s="4"/>
      <c r="U20" s="261">
        <f t="shared" si="2"/>
        <v>467.5814285714286</v>
      </c>
      <c r="V20" s="261">
        <f t="shared" si="0"/>
        <v>1657.7933333333333</v>
      </c>
      <c r="W20" s="261">
        <f t="shared" si="0"/>
        <v>1041.24</v>
      </c>
      <c r="X20" s="261">
        <f t="shared" si="0"/>
        <v>1031.1099999999999</v>
      </c>
      <c r="Y20" s="261">
        <f t="shared" si="0"/>
        <v>757.97</v>
      </c>
      <c r="Z20" s="261">
        <f t="shared" si="0"/>
        <v>615.03714285714284</v>
      </c>
      <c r="AA20" s="4"/>
      <c r="AB20" s="66" t="s">
        <v>553</v>
      </c>
      <c r="AC20" s="66"/>
      <c r="AD20" s="66"/>
      <c r="AE20" s="258">
        <v>1</v>
      </c>
      <c r="AF20" s="258"/>
      <c r="AG20" s="258"/>
      <c r="AH20" s="258"/>
      <c r="AI20" s="258">
        <v>1</v>
      </c>
      <c r="AJ20" s="258">
        <v>1</v>
      </c>
      <c r="AK20" s="4"/>
      <c r="AL20" s="259" t="s">
        <v>553</v>
      </c>
      <c r="AM20" s="260">
        <v>163.66</v>
      </c>
      <c r="AN20" s="260">
        <v>109.92</v>
      </c>
      <c r="AO20" s="260">
        <v>114.23</v>
      </c>
      <c r="AP20" s="260">
        <v>103.08</v>
      </c>
      <c r="AQ20" s="260">
        <v>99.06</v>
      </c>
      <c r="AR20" s="260">
        <v>407.21</v>
      </c>
      <c r="AS20" s="4"/>
      <c r="AT20" s="4"/>
      <c r="AU20" s="262">
        <f t="shared" si="1"/>
        <v>163.66</v>
      </c>
      <c r="AV20" s="262" t="e">
        <f t="shared" si="1"/>
        <v>#DIV/0!</v>
      </c>
      <c r="AW20" s="262" t="e">
        <f t="shared" si="1"/>
        <v>#DIV/0!</v>
      </c>
      <c r="AX20" s="262" t="e">
        <f t="shared" si="1"/>
        <v>#DIV/0!</v>
      </c>
      <c r="AY20" s="262">
        <f t="shared" si="1"/>
        <v>99.06</v>
      </c>
      <c r="AZ20" s="262">
        <f t="shared" si="1"/>
        <v>407.21</v>
      </c>
      <c r="BA20" s="4"/>
    </row>
    <row r="21" spans="1:53" ht="15" x14ac:dyDescent="0.25">
      <c r="B21" s="66" t="s">
        <v>398</v>
      </c>
      <c r="C21" s="66"/>
      <c r="D21" s="66"/>
      <c r="E21" s="258">
        <v>139</v>
      </c>
      <c r="F21" s="258">
        <v>69</v>
      </c>
      <c r="G21" s="258">
        <v>52</v>
      </c>
      <c r="H21" s="258">
        <v>49</v>
      </c>
      <c r="I21" s="258">
        <v>36</v>
      </c>
      <c r="J21" s="258">
        <v>191</v>
      </c>
      <c r="L21" s="259" t="s">
        <v>398</v>
      </c>
      <c r="M21" s="260">
        <v>44965.850000000006</v>
      </c>
      <c r="N21" s="260">
        <v>25016.99</v>
      </c>
      <c r="O21" s="260">
        <v>29132.17</v>
      </c>
      <c r="P21" s="260">
        <v>19316.669999999998</v>
      </c>
      <c r="Q21" s="260">
        <v>24911.82</v>
      </c>
      <c r="R21" s="260">
        <v>103640.68</v>
      </c>
      <c r="S21" s="4"/>
      <c r="T21" s="4"/>
      <c r="U21" s="261">
        <f t="shared" si="2"/>
        <v>323.49532374100721</v>
      </c>
      <c r="V21" s="261">
        <f t="shared" si="0"/>
        <v>362.56507246376816</v>
      </c>
      <c r="W21" s="261">
        <f t="shared" si="0"/>
        <v>560.23403846153838</v>
      </c>
      <c r="X21" s="261">
        <f t="shared" si="0"/>
        <v>394.21775510204077</v>
      </c>
      <c r="Y21" s="261">
        <f t="shared" si="0"/>
        <v>691.995</v>
      </c>
      <c r="Z21" s="261">
        <f t="shared" si="0"/>
        <v>542.62136125654445</v>
      </c>
      <c r="AA21" s="4"/>
      <c r="AB21" s="66" t="s">
        <v>398</v>
      </c>
      <c r="AC21" s="66"/>
      <c r="AD21" s="66"/>
      <c r="AE21" s="258">
        <v>8</v>
      </c>
      <c r="AF21" s="258">
        <v>8</v>
      </c>
      <c r="AG21" s="258">
        <v>5</v>
      </c>
      <c r="AH21" s="258">
        <v>3</v>
      </c>
      <c r="AI21" s="258">
        <v>4</v>
      </c>
      <c r="AJ21" s="258">
        <v>20</v>
      </c>
      <c r="AK21" s="4"/>
      <c r="AL21" s="259" t="s">
        <v>398</v>
      </c>
      <c r="AM21" s="260">
        <v>3349.6000000000004</v>
      </c>
      <c r="AN21" s="260">
        <v>738.23000000000013</v>
      </c>
      <c r="AO21" s="260">
        <v>4696.76</v>
      </c>
      <c r="AP21" s="260">
        <v>1604.8000000000002</v>
      </c>
      <c r="AQ21" s="260">
        <v>4389.42</v>
      </c>
      <c r="AR21" s="260">
        <v>17822.650000000001</v>
      </c>
      <c r="AS21" s="4"/>
      <c r="AT21" s="4"/>
      <c r="AU21" s="262">
        <f t="shared" si="1"/>
        <v>418.70000000000005</v>
      </c>
      <c r="AV21" s="262">
        <f t="shared" si="1"/>
        <v>92.278750000000016</v>
      </c>
      <c r="AW21" s="262">
        <f t="shared" si="1"/>
        <v>939.35200000000009</v>
      </c>
      <c r="AX21" s="262">
        <f t="shared" si="1"/>
        <v>534.93333333333339</v>
      </c>
      <c r="AY21" s="262">
        <f t="shared" si="1"/>
        <v>1097.355</v>
      </c>
      <c r="AZ21" s="262">
        <f t="shared" si="1"/>
        <v>891.13250000000005</v>
      </c>
      <c r="BA21" s="4"/>
    </row>
    <row r="22" spans="1:53" ht="15" x14ac:dyDescent="0.25">
      <c r="B22" s="66" t="s">
        <v>400</v>
      </c>
      <c r="C22" s="66"/>
      <c r="D22" s="66"/>
      <c r="E22" s="258">
        <v>163</v>
      </c>
      <c r="F22" s="258">
        <v>71</v>
      </c>
      <c r="G22" s="258">
        <v>57</v>
      </c>
      <c r="H22" s="258">
        <v>40</v>
      </c>
      <c r="I22" s="258">
        <v>32</v>
      </c>
      <c r="J22" s="258">
        <v>169</v>
      </c>
      <c r="L22" s="259" t="s">
        <v>400</v>
      </c>
      <c r="M22" s="260">
        <v>45461.020000000004</v>
      </c>
      <c r="N22" s="260">
        <v>20166.599999999999</v>
      </c>
      <c r="O22" s="260">
        <v>23089.59</v>
      </c>
      <c r="P22" s="260">
        <v>15744.269999999999</v>
      </c>
      <c r="Q22" s="260">
        <v>19141.809999999998</v>
      </c>
      <c r="R22" s="260">
        <v>107984.76000000001</v>
      </c>
      <c r="S22" s="4"/>
      <c r="T22" s="4"/>
      <c r="U22" s="261">
        <f t="shared" si="2"/>
        <v>278.90196319018406</v>
      </c>
      <c r="V22" s="261">
        <f t="shared" si="0"/>
        <v>284.03661971830985</v>
      </c>
      <c r="W22" s="261">
        <f t="shared" si="0"/>
        <v>405.08052631578948</v>
      </c>
      <c r="X22" s="261">
        <f t="shared" si="0"/>
        <v>393.60674999999998</v>
      </c>
      <c r="Y22" s="261">
        <f t="shared" si="0"/>
        <v>598.18156249999993</v>
      </c>
      <c r="Z22" s="261">
        <f t="shared" si="0"/>
        <v>638.96307692307698</v>
      </c>
      <c r="AA22" s="4"/>
      <c r="AB22" s="66" t="s">
        <v>400</v>
      </c>
      <c r="AC22" s="66"/>
      <c r="AD22" s="66"/>
      <c r="AE22" s="258">
        <v>10</v>
      </c>
      <c r="AF22" s="258">
        <v>3</v>
      </c>
      <c r="AG22" s="258">
        <v>1</v>
      </c>
      <c r="AH22" s="258">
        <v>2</v>
      </c>
      <c r="AI22" s="258">
        <v>3</v>
      </c>
      <c r="AJ22" s="258">
        <v>14</v>
      </c>
      <c r="AK22" s="4"/>
      <c r="AL22" s="259" t="s">
        <v>400</v>
      </c>
      <c r="AM22" s="260">
        <v>5199.7299999999996</v>
      </c>
      <c r="AN22" s="260">
        <v>7751.7000000000016</v>
      </c>
      <c r="AO22" s="260">
        <v>8959.5000000000018</v>
      </c>
      <c r="AP22" s="260">
        <v>1335.66</v>
      </c>
      <c r="AQ22" s="260">
        <v>3045.5500000000006</v>
      </c>
      <c r="AR22" s="260">
        <v>47874.89</v>
      </c>
      <c r="AS22" s="4"/>
      <c r="AT22" s="4"/>
      <c r="AU22" s="262">
        <f t="shared" si="1"/>
        <v>519.97299999999996</v>
      </c>
      <c r="AV22" s="262">
        <f t="shared" si="1"/>
        <v>2583.9000000000005</v>
      </c>
      <c r="AW22" s="262">
        <f t="shared" si="1"/>
        <v>8959.5000000000018</v>
      </c>
      <c r="AX22" s="262">
        <f t="shared" si="1"/>
        <v>667.83</v>
      </c>
      <c r="AY22" s="262">
        <f t="shared" si="1"/>
        <v>1015.1833333333335</v>
      </c>
      <c r="AZ22" s="262">
        <f t="shared" si="1"/>
        <v>3419.6349999999998</v>
      </c>
      <c r="BA22" s="4"/>
    </row>
    <row r="23" spans="1:53" ht="15" x14ac:dyDescent="0.25">
      <c r="B23" s="66" t="s">
        <v>451</v>
      </c>
      <c r="C23" s="66"/>
      <c r="D23" s="66"/>
      <c r="E23" s="258">
        <v>1362</v>
      </c>
      <c r="F23" s="258">
        <v>807</v>
      </c>
      <c r="G23" s="258">
        <v>714</v>
      </c>
      <c r="H23" s="258">
        <v>536</v>
      </c>
      <c r="I23" s="258">
        <v>434</v>
      </c>
      <c r="J23" s="258">
        <v>2790</v>
      </c>
      <c r="L23" s="259" t="s">
        <v>451</v>
      </c>
      <c r="M23" s="260">
        <v>518127.6</v>
      </c>
      <c r="N23" s="260">
        <v>389594</v>
      </c>
      <c r="O23" s="260">
        <v>439417.52999999997</v>
      </c>
      <c r="P23" s="260">
        <v>329651.71000000002</v>
      </c>
      <c r="Q23" s="260">
        <v>398912.27</v>
      </c>
      <c r="R23" s="260">
        <v>2321253.71</v>
      </c>
      <c r="S23" s="4"/>
      <c r="T23" s="4"/>
      <c r="U23" s="261">
        <f t="shared" si="2"/>
        <v>380.41674008810571</v>
      </c>
      <c r="V23" s="261">
        <f t="shared" si="0"/>
        <v>482.76827757125153</v>
      </c>
      <c r="W23" s="261">
        <f t="shared" si="0"/>
        <v>615.4307142857142</v>
      </c>
      <c r="X23" s="261">
        <f t="shared" si="0"/>
        <v>615.02184701492536</v>
      </c>
      <c r="Y23" s="261">
        <f t="shared" si="0"/>
        <v>919.15269585253463</v>
      </c>
      <c r="Z23" s="261">
        <f t="shared" si="0"/>
        <v>831.99057706093186</v>
      </c>
      <c r="AA23" s="4"/>
      <c r="AB23" s="66" t="s">
        <v>638</v>
      </c>
      <c r="AC23" s="66"/>
      <c r="AD23" s="66"/>
      <c r="AE23" s="258"/>
      <c r="AF23" s="258"/>
      <c r="AG23" s="258"/>
      <c r="AH23" s="258"/>
      <c r="AI23" s="258"/>
      <c r="AJ23" s="258">
        <v>0</v>
      </c>
      <c r="AK23" s="4"/>
      <c r="AL23" s="259" t="s">
        <v>638</v>
      </c>
      <c r="AM23" s="260"/>
      <c r="AN23" s="260"/>
      <c r="AO23" s="260"/>
      <c r="AP23" s="260"/>
      <c r="AQ23" s="260"/>
      <c r="AR23" s="260">
        <v>0</v>
      </c>
      <c r="AS23" s="4"/>
      <c r="AT23" s="4"/>
      <c r="AU23" s="262" t="e">
        <f t="shared" si="1"/>
        <v>#DIV/0!</v>
      </c>
      <c r="AV23" s="262" t="e">
        <f t="shared" si="1"/>
        <v>#DIV/0!</v>
      </c>
      <c r="AW23" s="262" t="e">
        <f t="shared" si="1"/>
        <v>#DIV/0!</v>
      </c>
      <c r="AX23" s="262" t="e">
        <f t="shared" si="1"/>
        <v>#DIV/0!</v>
      </c>
      <c r="AY23" s="262" t="e">
        <f t="shared" si="1"/>
        <v>#DIV/0!</v>
      </c>
      <c r="AZ23" s="262" t="e">
        <f t="shared" si="1"/>
        <v>#DIV/0!</v>
      </c>
      <c r="BA23" s="4"/>
    </row>
    <row r="24" spans="1:53" ht="15" x14ac:dyDescent="0.25">
      <c r="B24" s="66" t="s">
        <v>607</v>
      </c>
      <c r="C24" s="66"/>
      <c r="D24" s="66"/>
      <c r="E24" s="258">
        <v>70</v>
      </c>
      <c r="F24" s="258">
        <v>35</v>
      </c>
      <c r="G24" s="258">
        <v>7</v>
      </c>
      <c r="H24" s="258">
        <v>12</v>
      </c>
      <c r="I24" s="258">
        <v>13</v>
      </c>
      <c r="J24" s="258">
        <v>76</v>
      </c>
      <c r="L24" s="259" t="s">
        <v>607</v>
      </c>
      <c r="M24" s="260">
        <v>13510.99</v>
      </c>
      <c r="N24" s="260">
        <v>3817.8700000000003</v>
      </c>
      <c r="O24" s="260">
        <v>448</v>
      </c>
      <c r="P24" s="260">
        <v>824.58</v>
      </c>
      <c r="Q24" s="260">
        <v>980.84000000000015</v>
      </c>
      <c r="R24" s="260">
        <v>11708.58</v>
      </c>
      <c r="S24" s="4"/>
      <c r="T24" s="4"/>
      <c r="U24" s="261">
        <f t="shared" si="2"/>
        <v>193.01414285714284</v>
      </c>
      <c r="V24" s="261">
        <f t="shared" si="0"/>
        <v>109.08200000000001</v>
      </c>
      <c r="W24" s="261">
        <f t="shared" si="0"/>
        <v>64</v>
      </c>
      <c r="X24" s="261">
        <f t="shared" si="0"/>
        <v>68.715000000000003</v>
      </c>
      <c r="Y24" s="261">
        <f t="shared" si="0"/>
        <v>75.44923076923078</v>
      </c>
      <c r="Z24" s="261">
        <f t="shared" si="0"/>
        <v>154.06026315789472</v>
      </c>
      <c r="AA24" s="4"/>
      <c r="AB24" s="66" t="s">
        <v>451</v>
      </c>
      <c r="AC24" s="66"/>
      <c r="AD24" s="66"/>
      <c r="AE24" s="258">
        <v>152</v>
      </c>
      <c r="AF24" s="258">
        <v>81</v>
      </c>
      <c r="AG24" s="258">
        <v>63</v>
      </c>
      <c r="AH24" s="258">
        <v>53</v>
      </c>
      <c r="AI24" s="258">
        <v>66</v>
      </c>
      <c r="AJ24" s="258">
        <v>481</v>
      </c>
      <c r="AK24" s="4"/>
      <c r="AL24" s="259" t="s">
        <v>451</v>
      </c>
      <c r="AM24" s="260">
        <v>761942.88</v>
      </c>
      <c r="AN24" s="260">
        <v>191510.81</v>
      </c>
      <c r="AO24" s="260">
        <v>164469.44</v>
      </c>
      <c r="AP24" s="260">
        <v>98704.590000000011</v>
      </c>
      <c r="AQ24" s="260">
        <v>146442.44</v>
      </c>
      <c r="AR24" s="260">
        <v>804869.65999999992</v>
      </c>
      <c r="AS24" s="4"/>
      <c r="AT24" s="4"/>
      <c r="AU24" s="262">
        <f t="shared" si="1"/>
        <v>5012.782105263158</v>
      </c>
      <c r="AV24" s="262">
        <f t="shared" si="1"/>
        <v>2364.3309876543208</v>
      </c>
      <c r="AW24" s="262">
        <f t="shared" si="1"/>
        <v>2610.6260317460319</v>
      </c>
      <c r="AX24" s="262">
        <f t="shared" si="1"/>
        <v>1862.3507547169813</v>
      </c>
      <c r="AY24" s="262">
        <f t="shared" si="1"/>
        <v>2218.8248484848486</v>
      </c>
      <c r="AZ24" s="262">
        <f t="shared" si="1"/>
        <v>1673.3256964656962</v>
      </c>
      <c r="BA24" s="4"/>
    </row>
    <row r="25" spans="1:53" ht="15" x14ac:dyDescent="0.25">
      <c r="B25" s="66" t="s">
        <v>422</v>
      </c>
      <c r="C25" s="66"/>
      <c r="D25" s="66"/>
      <c r="E25" s="258">
        <v>806</v>
      </c>
      <c r="F25" s="258">
        <v>392</v>
      </c>
      <c r="G25" s="258">
        <v>321</v>
      </c>
      <c r="H25" s="258">
        <v>287</v>
      </c>
      <c r="I25" s="258">
        <v>228</v>
      </c>
      <c r="J25" s="258">
        <v>1259</v>
      </c>
      <c r="L25" s="259" t="s">
        <v>422</v>
      </c>
      <c r="M25" s="260">
        <v>337145.73</v>
      </c>
      <c r="N25" s="260">
        <v>188803.13</v>
      </c>
      <c r="O25" s="260">
        <v>200985.78</v>
      </c>
      <c r="P25" s="260">
        <v>179350.13999999998</v>
      </c>
      <c r="Q25" s="260">
        <v>186056.85</v>
      </c>
      <c r="R25" s="260">
        <v>1133161.4000000001</v>
      </c>
      <c r="S25" s="4"/>
      <c r="T25" s="4"/>
      <c r="U25" s="261">
        <f t="shared" si="2"/>
        <v>418.2949503722084</v>
      </c>
      <c r="V25" s="261">
        <f t="shared" si="0"/>
        <v>481.64063775510203</v>
      </c>
      <c r="W25" s="261">
        <f t="shared" si="0"/>
        <v>626.12392523364485</v>
      </c>
      <c r="X25" s="261">
        <f t="shared" si="0"/>
        <v>624.91337979094067</v>
      </c>
      <c r="Y25" s="261">
        <f t="shared" si="0"/>
        <v>816.03881578947369</v>
      </c>
      <c r="Z25" s="261">
        <f t="shared" si="0"/>
        <v>900.04876886417799</v>
      </c>
      <c r="AA25" s="4"/>
      <c r="AB25" s="66" t="s">
        <v>607</v>
      </c>
      <c r="AC25" s="66"/>
      <c r="AD25" s="66"/>
      <c r="AE25" s="258">
        <v>5</v>
      </c>
      <c r="AF25" s="258">
        <v>2</v>
      </c>
      <c r="AG25" s="258">
        <v>3</v>
      </c>
      <c r="AH25" s="258"/>
      <c r="AI25" s="258"/>
      <c r="AJ25" s="258">
        <v>5</v>
      </c>
      <c r="AK25" s="4"/>
      <c r="AL25" s="259" t="s">
        <v>607</v>
      </c>
      <c r="AM25" s="260">
        <v>5047.0999999999995</v>
      </c>
      <c r="AN25" s="260">
        <v>267.14</v>
      </c>
      <c r="AO25" s="260">
        <v>-158.13000000000002</v>
      </c>
      <c r="AP25" s="260">
        <v>50.73</v>
      </c>
      <c r="AQ25" s="260">
        <v>51.650000000000006</v>
      </c>
      <c r="AR25" s="260">
        <v>-347.15</v>
      </c>
      <c r="AS25" s="4"/>
      <c r="AT25" s="4"/>
      <c r="AU25" s="262">
        <f t="shared" si="1"/>
        <v>1009.4199999999998</v>
      </c>
      <c r="AV25" s="262">
        <f t="shared" si="1"/>
        <v>133.57</v>
      </c>
      <c r="AW25" s="262">
        <f t="shared" si="1"/>
        <v>-52.710000000000008</v>
      </c>
      <c r="AX25" s="262" t="e">
        <f t="shared" si="1"/>
        <v>#DIV/0!</v>
      </c>
      <c r="AY25" s="262" t="e">
        <f t="shared" si="1"/>
        <v>#DIV/0!</v>
      </c>
      <c r="AZ25" s="262">
        <f t="shared" si="1"/>
        <v>-69.429999999999993</v>
      </c>
      <c r="BA25" s="4"/>
    </row>
    <row r="26" spans="1:53" ht="15" x14ac:dyDescent="0.25">
      <c r="B26" s="66" t="s">
        <v>401</v>
      </c>
      <c r="C26" s="66"/>
      <c r="D26" s="66"/>
      <c r="E26" s="258">
        <v>212</v>
      </c>
      <c r="F26" s="258">
        <v>139</v>
      </c>
      <c r="G26" s="258">
        <v>107</v>
      </c>
      <c r="H26" s="258">
        <v>91</v>
      </c>
      <c r="I26" s="258">
        <v>63</v>
      </c>
      <c r="J26" s="258">
        <v>312</v>
      </c>
      <c r="L26" s="259" t="s">
        <v>401</v>
      </c>
      <c r="M26" s="260">
        <v>80597.279999999999</v>
      </c>
      <c r="N26" s="260">
        <v>45844.9</v>
      </c>
      <c r="O26" s="260">
        <v>58155.71</v>
      </c>
      <c r="P26" s="260">
        <v>41785.570000000007</v>
      </c>
      <c r="Q26" s="260">
        <v>56126.189999999995</v>
      </c>
      <c r="R26" s="260">
        <v>248559.22999999998</v>
      </c>
      <c r="S26" s="4"/>
      <c r="T26" s="4"/>
      <c r="U26" s="261">
        <f t="shared" si="2"/>
        <v>380.17584905660379</v>
      </c>
      <c r="V26" s="261">
        <f t="shared" si="0"/>
        <v>329.81942446043166</v>
      </c>
      <c r="W26" s="261">
        <f t="shared" si="0"/>
        <v>543.51130841121494</v>
      </c>
      <c r="X26" s="261">
        <f t="shared" si="0"/>
        <v>459.18208791208798</v>
      </c>
      <c r="Y26" s="261">
        <f t="shared" si="0"/>
        <v>890.8919047619047</v>
      </c>
      <c r="Z26" s="261">
        <f t="shared" si="0"/>
        <v>796.66419871794869</v>
      </c>
      <c r="AA26" s="4"/>
      <c r="AB26" s="66" t="s">
        <v>639</v>
      </c>
      <c r="AC26" s="66"/>
      <c r="AD26" s="66"/>
      <c r="AE26" s="258"/>
      <c r="AF26" s="258"/>
      <c r="AG26" s="258"/>
      <c r="AH26" s="258"/>
      <c r="AI26" s="258"/>
      <c r="AJ26" s="258">
        <v>0</v>
      </c>
      <c r="AK26" s="4"/>
      <c r="AL26" s="259" t="s">
        <v>639</v>
      </c>
      <c r="AM26" s="260">
        <v>45.32</v>
      </c>
      <c r="AN26" s="260">
        <v>41.99</v>
      </c>
      <c r="AO26" s="260">
        <v>41.28</v>
      </c>
      <c r="AP26" s="260"/>
      <c r="AQ26" s="260">
        <v>40.450000000000003</v>
      </c>
      <c r="AR26" s="260">
        <v>0</v>
      </c>
      <c r="AS26" s="4"/>
      <c r="AT26" s="4"/>
      <c r="AU26" s="262" t="e">
        <f t="shared" si="1"/>
        <v>#DIV/0!</v>
      </c>
      <c r="AV26" s="262" t="e">
        <f t="shared" si="1"/>
        <v>#DIV/0!</v>
      </c>
      <c r="AW26" s="262" t="e">
        <f t="shared" si="1"/>
        <v>#DIV/0!</v>
      </c>
      <c r="AX26" s="262" t="e">
        <f t="shared" si="1"/>
        <v>#DIV/0!</v>
      </c>
      <c r="AY26" s="262" t="e">
        <f t="shared" si="1"/>
        <v>#DIV/0!</v>
      </c>
      <c r="AZ26" s="262" t="e">
        <f t="shared" si="1"/>
        <v>#DIV/0!</v>
      </c>
      <c r="BA26" s="4"/>
    </row>
    <row r="27" spans="1:53" ht="15" x14ac:dyDescent="0.25">
      <c r="B27" s="66" t="s">
        <v>308</v>
      </c>
      <c r="C27" s="66"/>
      <c r="D27" s="66"/>
      <c r="E27" s="258">
        <v>452</v>
      </c>
      <c r="F27" s="258">
        <v>165</v>
      </c>
      <c r="G27" s="258">
        <v>109</v>
      </c>
      <c r="H27" s="258">
        <v>128</v>
      </c>
      <c r="I27" s="258">
        <v>94</v>
      </c>
      <c r="J27" s="258">
        <v>468</v>
      </c>
      <c r="L27" s="259" t="s">
        <v>308</v>
      </c>
      <c r="M27" s="260">
        <v>162748.63</v>
      </c>
      <c r="N27" s="260">
        <v>69263.899999999994</v>
      </c>
      <c r="O27" s="260">
        <v>59049.02</v>
      </c>
      <c r="P27" s="260">
        <v>52502.22</v>
      </c>
      <c r="Q27" s="260">
        <v>57728.72</v>
      </c>
      <c r="R27" s="260">
        <v>271362</v>
      </c>
      <c r="S27" s="4"/>
      <c r="T27" s="4"/>
      <c r="U27" s="261">
        <f t="shared" si="2"/>
        <v>360.06334070796458</v>
      </c>
      <c r="V27" s="261">
        <f t="shared" si="0"/>
        <v>419.78121212121209</v>
      </c>
      <c r="W27" s="261">
        <f t="shared" si="0"/>
        <v>541.73412844036693</v>
      </c>
      <c r="X27" s="261">
        <f t="shared" si="0"/>
        <v>410.17359375000001</v>
      </c>
      <c r="Y27" s="261">
        <f t="shared" si="0"/>
        <v>614.13531914893622</v>
      </c>
      <c r="Z27" s="261">
        <f t="shared" si="0"/>
        <v>579.83333333333337</v>
      </c>
      <c r="AA27" s="4"/>
      <c r="AB27" s="66" t="s">
        <v>422</v>
      </c>
      <c r="AC27" s="66"/>
      <c r="AD27" s="66"/>
      <c r="AE27" s="258">
        <v>100</v>
      </c>
      <c r="AF27" s="258">
        <v>42</v>
      </c>
      <c r="AG27" s="258">
        <v>32</v>
      </c>
      <c r="AH27" s="258">
        <v>22</v>
      </c>
      <c r="AI27" s="258">
        <v>14</v>
      </c>
      <c r="AJ27" s="258">
        <v>176</v>
      </c>
      <c r="AK27" s="4"/>
      <c r="AL27" s="259" t="s">
        <v>422</v>
      </c>
      <c r="AM27" s="260">
        <v>72754.489999999991</v>
      </c>
      <c r="AN27" s="260">
        <v>34471.539999999994</v>
      </c>
      <c r="AO27" s="260">
        <v>40126.17</v>
      </c>
      <c r="AP27" s="260">
        <v>25716.410000000007</v>
      </c>
      <c r="AQ27" s="260">
        <v>33006.549999999996</v>
      </c>
      <c r="AR27" s="260">
        <v>296976.01</v>
      </c>
      <c r="AS27" s="4"/>
      <c r="AT27" s="4"/>
      <c r="AU27" s="262">
        <f t="shared" si="1"/>
        <v>727.54489999999987</v>
      </c>
      <c r="AV27" s="262">
        <f t="shared" si="1"/>
        <v>820.75095238095219</v>
      </c>
      <c r="AW27" s="262">
        <f t="shared" si="1"/>
        <v>1253.9428124999999</v>
      </c>
      <c r="AX27" s="262">
        <f t="shared" si="1"/>
        <v>1168.9277272727277</v>
      </c>
      <c r="AY27" s="262">
        <f t="shared" si="1"/>
        <v>2357.610714285714</v>
      </c>
      <c r="AZ27" s="262">
        <f t="shared" si="1"/>
        <v>1687.3636931818182</v>
      </c>
      <c r="BA27" s="4"/>
    </row>
    <row r="28" spans="1:53" ht="15" x14ac:dyDescent="0.25">
      <c r="B28" s="66" t="s">
        <v>524</v>
      </c>
      <c r="C28" s="66"/>
      <c r="D28" s="66"/>
      <c r="E28" s="258">
        <v>103</v>
      </c>
      <c r="F28" s="258">
        <v>44</v>
      </c>
      <c r="G28" s="258">
        <v>28</v>
      </c>
      <c r="H28" s="258">
        <v>15</v>
      </c>
      <c r="I28" s="258">
        <v>9</v>
      </c>
      <c r="J28" s="258">
        <v>72</v>
      </c>
      <c r="L28" s="259" t="s">
        <v>524</v>
      </c>
      <c r="M28" s="260">
        <v>18594.32</v>
      </c>
      <c r="N28" s="260">
        <v>5360.6100000000006</v>
      </c>
      <c r="O28" s="260">
        <v>2303.1000000000004</v>
      </c>
      <c r="P28" s="260">
        <v>1283.79</v>
      </c>
      <c r="Q28" s="260">
        <v>656.45</v>
      </c>
      <c r="R28" s="260">
        <v>19322.879999999997</v>
      </c>
      <c r="S28" s="4"/>
      <c r="T28" s="4"/>
      <c r="U28" s="261">
        <f t="shared" si="2"/>
        <v>180.5273786407767</v>
      </c>
      <c r="V28" s="261">
        <f t="shared" si="0"/>
        <v>121.83204545454547</v>
      </c>
      <c r="W28" s="261">
        <f t="shared" si="0"/>
        <v>82.253571428571448</v>
      </c>
      <c r="X28" s="261">
        <f t="shared" si="0"/>
        <v>85.585999999999999</v>
      </c>
      <c r="Y28" s="261">
        <f t="shared" si="0"/>
        <v>72.938888888888897</v>
      </c>
      <c r="Z28" s="261">
        <f t="shared" si="0"/>
        <v>268.37333333333328</v>
      </c>
      <c r="AA28" s="4"/>
      <c r="AB28" s="66" t="s">
        <v>640</v>
      </c>
      <c r="AC28" s="66"/>
      <c r="AD28" s="66"/>
      <c r="AE28" s="258"/>
      <c r="AF28" s="258"/>
      <c r="AG28" s="258"/>
      <c r="AH28" s="258"/>
      <c r="AI28" s="258"/>
      <c r="AJ28" s="258">
        <v>0</v>
      </c>
      <c r="AK28" s="4"/>
      <c r="AL28" s="259" t="s">
        <v>640</v>
      </c>
      <c r="AM28" s="260"/>
      <c r="AN28" s="260"/>
      <c r="AO28" s="260"/>
      <c r="AP28" s="260"/>
      <c r="AQ28" s="260"/>
      <c r="AR28" s="260">
        <v>0</v>
      </c>
      <c r="AS28" s="4"/>
      <c r="AT28" s="4"/>
      <c r="AU28" s="262" t="e">
        <f t="shared" si="1"/>
        <v>#DIV/0!</v>
      </c>
      <c r="AV28" s="262" t="e">
        <f t="shared" si="1"/>
        <v>#DIV/0!</v>
      </c>
      <c r="AW28" s="262" t="e">
        <f t="shared" si="1"/>
        <v>#DIV/0!</v>
      </c>
      <c r="AX28" s="262" t="e">
        <f t="shared" si="1"/>
        <v>#DIV/0!</v>
      </c>
      <c r="AY28" s="262" t="e">
        <f t="shared" si="1"/>
        <v>#DIV/0!</v>
      </c>
      <c r="AZ28" s="262" t="e">
        <f t="shared" si="1"/>
        <v>#DIV/0!</v>
      </c>
      <c r="BA28" s="4"/>
    </row>
    <row r="29" spans="1:53" ht="15" x14ac:dyDescent="0.25">
      <c r="B29" s="66" t="s">
        <v>608</v>
      </c>
      <c r="C29" s="66"/>
      <c r="D29" s="66"/>
      <c r="E29" s="258">
        <v>180</v>
      </c>
      <c r="F29" s="258">
        <v>64</v>
      </c>
      <c r="G29" s="258">
        <v>21</v>
      </c>
      <c r="H29" s="258">
        <v>27</v>
      </c>
      <c r="I29" s="258">
        <v>16</v>
      </c>
      <c r="J29" s="258">
        <v>120</v>
      </c>
      <c r="L29" s="259" t="s">
        <v>608</v>
      </c>
      <c r="M29" s="260">
        <v>42502.590000000004</v>
      </c>
      <c r="N29" s="260">
        <v>12308.09</v>
      </c>
      <c r="O29" s="260">
        <v>4165.5</v>
      </c>
      <c r="P29" s="260">
        <v>2470.4900000000002</v>
      </c>
      <c r="Q29" s="260">
        <v>4111.26</v>
      </c>
      <c r="R29" s="260">
        <v>43725.659999999996</v>
      </c>
      <c r="S29" s="4"/>
      <c r="T29" s="4"/>
      <c r="U29" s="261">
        <f t="shared" si="2"/>
        <v>236.12550000000002</v>
      </c>
      <c r="V29" s="261">
        <f t="shared" si="0"/>
        <v>192.31390625</v>
      </c>
      <c r="W29" s="261">
        <f t="shared" si="0"/>
        <v>198.35714285714286</v>
      </c>
      <c r="X29" s="261">
        <f t="shared" si="0"/>
        <v>91.499629629629638</v>
      </c>
      <c r="Y29" s="261">
        <f t="shared" si="0"/>
        <v>256.95375000000001</v>
      </c>
      <c r="Z29" s="261">
        <f t="shared" si="0"/>
        <v>364.38049999999998</v>
      </c>
      <c r="AA29" s="4"/>
      <c r="AB29" s="66" t="s">
        <v>401</v>
      </c>
      <c r="AC29" s="66"/>
      <c r="AD29" s="66"/>
      <c r="AE29" s="258">
        <v>14</v>
      </c>
      <c r="AF29" s="258">
        <v>5</v>
      </c>
      <c r="AG29" s="258">
        <v>7</v>
      </c>
      <c r="AH29" s="258">
        <v>3</v>
      </c>
      <c r="AI29" s="258">
        <v>3</v>
      </c>
      <c r="AJ29" s="258">
        <v>16</v>
      </c>
      <c r="AK29" s="4"/>
      <c r="AL29" s="259" t="s">
        <v>401</v>
      </c>
      <c r="AM29" s="260">
        <v>8761.16</v>
      </c>
      <c r="AN29" s="260">
        <v>6861.08</v>
      </c>
      <c r="AO29" s="260">
        <v>9617.25</v>
      </c>
      <c r="AP29" s="260">
        <v>10643.66</v>
      </c>
      <c r="AQ29" s="260">
        <v>9288.85</v>
      </c>
      <c r="AR29" s="260">
        <v>44854.6</v>
      </c>
      <c r="AS29" s="4"/>
      <c r="AT29" s="4"/>
      <c r="AU29" s="262">
        <f t="shared" si="1"/>
        <v>625.79714285714283</v>
      </c>
      <c r="AV29" s="262">
        <f t="shared" si="1"/>
        <v>1372.2159999999999</v>
      </c>
      <c r="AW29" s="262">
        <f t="shared" si="1"/>
        <v>1373.8928571428571</v>
      </c>
      <c r="AX29" s="262">
        <f t="shared" si="1"/>
        <v>3547.8866666666668</v>
      </c>
      <c r="AY29" s="262">
        <f t="shared" si="1"/>
        <v>3096.2833333333333</v>
      </c>
      <c r="AZ29" s="262">
        <f t="shared" si="1"/>
        <v>2803.4124999999999</v>
      </c>
      <c r="BA29" s="4"/>
    </row>
    <row r="30" spans="1:53" ht="15" x14ac:dyDescent="0.25">
      <c r="B30" s="66" t="s">
        <v>609</v>
      </c>
      <c r="C30" s="66"/>
      <c r="D30" s="66"/>
      <c r="E30" s="258">
        <v>41</v>
      </c>
      <c r="F30" s="258">
        <v>17</v>
      </c>
      <c r="G30" s="258">
        <v>10</v>
      </c>
      <c r="H30" s="258">
        <v>3</v>
      </c>
      <c r="I30" s="258">
        <v>4</v>
      </c>
      <c r="J30" s="258">
        <v>32</v>
      </c>
      <c r="L30" s="259" t="s">
        <v>609</v>
      </c>
      <c r="M30" s="260">
        <v>8126.37</v>
      </c>
      <c r="N30" s="260">
        <v>2901.04</v>
      </c>
      <c r="O30" s="260">
        <v>1846.3500000000001</v>
      </c>
      <c r="P30" s="260">
        <v>2389.38</v>
      </c>
      <c r="Q30" s="260">
        <v>1600.92</v>
      </c>
      <c r="R30" s="260">
        <v>24753.49</v>
      </c>
      <c r="S30" s="4"/>
      <c r="T30" s="4"/>
      <c r="U30" s="261">
        <f t="shared" si="2"/>
        <v>198.2041463414634</v>
      </c>
      <c r="V30" s="261">
        <f t="shared" si="0"/>
        <v>170.64941176470589</v>
      </c>
      <c r="W30" s="261">
        <f t="shared" si="0"/>
        <v>184.63500000000002</v>
      </c>
      <c r="X30" s="261">
        <f t="shared" si="0"/>
        <v>796.46</v>
      </c>
      <c r="Y30" s="261">
        <f t="shared" si="0"/>
        <v>400.23</v>
      </c>
      <c r="Z30" s="261">
        <f t="shared" si="0"/>
        <v>773.54656250000005</v>
      </c>
      <c r="AA30" s="4"/>
      <c r="AB30" s="66" t="s">
        <v>308</v>
      </c>
      <c r="AC30" s="66"/>
      <c r="AD30" s="66"/>
      <c r="AE30" s="258">
        <v>72</v>
      </c>
      <c r="AF30" s="258">
        <v>24</v>
      </c>
      <c r="AG30" s="258">
        <v>20</v>
      </c>
      <c r="AH30" s="258">
        <v>10</v>
      </c>
      <c r="AI30" s="258">
        <v>8</v>
      </c>
      <c r="AJ30" s="258">
        <v>34</v>
      </c>
      <c r="AK30" s="4"/>
      <c r="AL30" s="259" t="s">
        <v>308</v>
      </c>
      <c r="AM30" s="260">
        <v>60895.8</v>
      </c>
      <c r="AN30" s="260">
        <v>25894.180000000004</v>
      </c>
      <c r="AO30" s="260">
        <v>15789.339999999998</v>
      </c>
      <c r="AP30" s="260">
        <v>7255.1299999999992</v>
      </c>
      <c r="AQ30" s="260">
        <v>11109.15</v>
      </c>
      <c r="AR30" s="260">
        <v>45083.430000000008</v>
      </c>
      <c r="AS30" s="4"/>
      <c r="AT30" s="4"/>
      <c r="AU30" s="262">
        <f t="shared" si="1"/>
        <v>845.77500000000009</v>
      </c>
      <c r="AV30" s="262">
        <f t="shared" si="1"/>
        <v>1078.9241666666669</v>
      </c>
      <c r="AW30" s="262">
        <f t="shared" si="1"/>
        <v>789.46699999999987</v>
      </c>
      <c r="AX30" s="262">
        <f t="shared" si="1"/>
        <v>725.51299999999992</v>
      </c>
      <c r="AY30" s="262">
        <f t="shared" si="1"/>
        <v>1388.64375</v>
      </c>
      <c r="AZ30" s="262">
        <f t="shared" si="1"/>
        <v>1325.9832352941178</v>
      </c>
      <c r="BA30" s="4"/>
    </row>
    <row r="31" spans="1:53" ht="15" x14ac:dyDescent="0.25">
      <c r="B31" s="66" t="s">
        <v>366</v>
      </c>
      <c r="C31" s="66"/>
      <c r="D31" s="66"/>
      <c r="E31" s="258">
        <v>51</v>
      </c>
      <c r="F31" s="258">
        <v>25</v>
      </c>
      <c r="G31" s="258">
        <v>37</v>
      </c>
      <c r="H31" s="258">
        <v>26</v>
      </c>
      <c r="I31" s="258">
        <v>16</v>
      </c>
      <c r="J31" s="258">
        <v>147</v>
      </c>
      <c r="L31" s="259" t="s">
        <v>366</v>
      </c>
      <c r="M31" s="260">
        <v>33181.869999999995</v>
      </c>
      <c r="N31" s="260">
        <v>21068.329999999998</v>
      </c>
      <c r="O31" s="260">
        <v>28213.73</v>
      </c>
      <c r="P31" s="260">
        <v>21207.64</v>
      </c>
      <c r="Q31" s="260">
        <v>25773.96</v>
      </c>
      <c r="R31" s="260">
        <v>219111.00999999998</v>
      </c>
      <c r="S31" s="4"/>
      <c r="T31" s="4"/>
      <c r="U31" s="261">
        <f t="shared" si="2"/>
        <v>650.6249019607842</v>
      </c>
      <c r="V31" s="261">
        <f t="shared" si="0"/>
        <v>842.7331999999999</v>
      </c>
      <c r="W31" s="261">
        <f t="shared" si="0"/>
        <v>762.53324324324319</v>
      </c>
      <c r="X31" s="261">
        <f t="shared" si="0"/>
        <v>815.67846153846153</v>
      </c>
      <c r="Y31" s="261">
        <f t="shared" si="0"/>
        <v>1610.8724999999999</v>
      </c>
      <c r="Z31" s="261">
        <f t="shared" si="0"/>
        <v>1490.5510884353739</v>
      </c>
      <c r="AA31" s="4"/>
      <c r="AB31" s="66" t="s">
        <v>524</v>
      </c>
      <c r="AC31" s="66"/>
      <c r="AD31" s="66"/>
      <c r="AE31" s="258">
        <v>15</v>
      </c>
      <c r="AF31" s="258">
        <v>8</v>
      </c>
      <c r="AG31" s="258">
        <v>1</v>
      </c>
      <c r="AH31" s="258">
        <v>1</v>
      </c>
      <c r="AI31" s="258"/>
      <c r="AJ31" s="258">
        <v>9</v>
      </c>
      <c r="AK31" s="4"/>
      <c r="AL31" s="259" t="s">
        <v>524</v>
      </c>
      <c r="AM31" s="260">
        <v>2705.71</v>
      </c>
      <c r="AN31" s="260">
        <v>449.27</v>
      </c>
      <c r="AO31" s="260">
        <v>394.95</v>
      </c>
      <c r="AP31" s="260">
        <v>163.80000000000001</v>
      </c>
      <c r="AQ31" s="260">
        <v>181.38000000000002</v>
      </c>
      <c r="AR31" s="260">
        <v>1552.36</v>
      </c>
      <c r="AS31" s="4"/>
      <c r="AT31" s="4"/>
      <c r="AU31" s="262">
        <f t="shared" si="1"/>
        <v>180.38066666666666</v>
      </c>
      <c r="AV31" s="262">
        <f t="shared" si="1"/>
        <v>56.158749999999998</v>
      </c>
      <c r="AW31" s="262">
        <f t="shared" si="1"/>
        <v>394.95</v>
      </c>
      <c r="AX31" s="262">
        <f t="shared" si="1"/>
        <v>163.80000000000001</v>
      </c>
      <c r="AY31" s="262" t="e">
        <f t="shared" si="1"/>
        <v>#DIV/0!</v>
      </c>
      <c r="AZ31" s="262">
        <f t="shared" si="1"/>
        <v>172.48444444444442</v>
      </c>
      <c r="BA31" s="4"/>
    </row>
    <row r="32" spans="1:53" ht="15" x14ac:dyDescent="0.25">
      <c r="B32" s="66" t="s">
        <v>423</v>
      </c>
      <c r="C32" s="66"/>
      <c r="D32" s="66"/>
      <c r="E32" s="258">
        <v>887</v>
      </c>
      <c r="F32" s="258">
        <v>692</v>
      </c>
      <c r="G32" s="258">
        <v>370</v>
      </c>
      <c r="H32" s="258">
        <v>397</v>
      </c>
      <c r="I32" s="258">
        <v>277</v>
      </c>
      <c r="J32" s="258">
        <v>1578</v>
      </c>
      <c r="L32" s="259" t="s">
        <v>423</v>
      </c>
      <c r="M32" s="260">
        <v>322859.49</v>
      </c>
      <c r="N32" s="260">
        <v>267957.52</v>
      </c>
      <c r="O32" s="260">
        <v>198870.84</v>
      </c>
      <c r="P32" s="260">
        <v>167996.67</v>
      </c>
      <c r="Q32" s="260">
        <v>227888.63</v>
      </c>
      <c r="R32" s="260">
        <v>1087051.3700000001</v>
      </c>
      <c r="S32" s="4"/>
      <c r="T32" s="4"/>
      <c r="U32" s="261">
        <f t="shared" si="2"/>
        <v>363.99040586245769</v>
      </c>
      <c r="V32" s="261">
        <f t="shared" si="0"/>
        <v>387.22184971098267</v>
      </c>
      <c r="W32" s="261">
        <f t="shared" si="0"/>
        <v>537.48875675675674</v>
      </c>
      <c r="X32" s="261">
        <f t="shared" si="0"/>
        <v>423.16541561712847</v>
      </c>
      <c r="Y32" s="261">
        <f t="shared" si="0"/>
        <v>822.70263537906135</v>
      </c>
      <c r="Z32" s="261">
        <f t="shared" si="0"/>
        <v>688.87919518377703</v>
      </c>
      <c r="AA32" s="4"/>
      <c r="AB32" s="66" t="s">
        <v>608</v>
      </c>
      <c r="AC32" s="66"/>
      <c r="AD32" s="66"/>
      <c r="AE32" s="258">
        <v>9</v>
      </c>
      <c r="AF32" s="258">
        <v>5</v>
      </c>
      <c r="AG32" s="258">
        <v>3</v>
      </c>
      <c r="AH32" s="258">
        <v>2</v>
      </c>
      <c r="AI32" s="258">
        <v>2</v>
      </c>
      <c r="AJ32" s="258">
        <v>4</v>
      </c>
      <c r="AK32" s="4"/>
      <c r="AL32" s="259" t="s">
        <v>608</v>
      </c>
      <c r="AM32" s="260">
        <v>2629.91</v>
      </c>
      <c r="AN32" s="260">
        <v>554.29999999999995</v>
      </c>
      <c r="AO32" s="260">
        <v>157.39000000000001</v>
      </c>
      <c r="AP32" s="260">
        <v>143.39000000000001</v>
      </c>
      <c r="AQ32" s="260">
        <v>95.84</v>
      </c>
      <c r="AR32" s="260">
        <v>792.86000000000013</v>
      </c>
      <c r="AS32" s="4"/>
      <c r="AT32" s="4"/>
      <c r="AU32" s="262">
        <f t="shared" si="1"/>
        <v>292.21222222222218</v>
      </c>
      <c r="AV32" s="262">
        <f t="shared" si="1"/>
        <v>110.85999999999999</v>
      </c>
      <c r="AW32" s="262">
        <f t="shared" si="1"/>
        <v>52.463333333333338</v>
      </c>
      <c r="AX32" s="262">
        <f t="shared" si="1"/>
        <v>71.695000000000007</v>
      </c>
      <c r="AY32" s="262">
        <f t="shared" si="1"/>
        <v>47.92</v>
      </c>
      <c r="AZ32" s="262">
        <f t="shared" si="1"/>
        <v>198.21500000000003</v>
      </c>
      <c r="BA32" s="4"/>
    </row>
    <row r="33" spans="2:53" ht="15" x14ac:dyDescent="0.25">
      <c r="B33" s="66" t="s">
        <v>602</v>
      </c>
      <c r="C33" s="66"/>
      <c r="D33" s="66"/>
      <c r="E33" s="258">
        <v>63</v>
      </c>
      <c r="F33" s="258">
        <v>25</v>
      </c>
      <c r="G33" s="258">
        <v>21</v>
      </c>
      <c r="H33" s="258">
        <v>14</v>
      </c>
      <c r="I33" s="258">
        <v>4</v>
      </c>
      <c r="J33" s="258">
        <v>97</v>
      </c>
      <c r="L33" s="259" t="s">
        <v>602</v>
      </c>
      <c r="M33" s="260">
        <v>10430.050000000001</v>
      </c>
      <c r="N33" s="260">
        <v>5754.4</v>
      </c>
      <c r="O33" s="260">
        <v>3294.21</v>
      </c>
      <c r="P33" s="260">
        <v>2150.09</v>
      </c>
      <c r="Q33" s="260">
        <v>2776.43</v>
      </c>
      <c r="R33" s="260">
        <v>36728.869999999995</v>
      </c>
      <c r="S33" s="4"/>
      <c r="T33" s="4"/>
      <c r="U33" s="261">
        <f t="shared" si="2"/>
        <v>165.55634920634921</v>
      </c>
      <c r="V33" s="261">
        <f t="shared" si="0"/>
        <v>230.17599999999999</v>
      </c>
      <c r="W33" s="261">
        <f t="shared" si="0"/>
        <v>156.86714285714285</v>
      </c>
      <c r="X33" s="261">
        <f t="shared" si="0"/>
        <v>153.57785714285714</v>
      </c>
      <c r="Y33" s="261">
        <f t="shared" si="0"/>
        <v>694.10749999999996</v>
      </c>
      <c r="Z33" s="261">
        <f t="shared" si="0"/>
        <v>378.64814432989687</v>
      </c>
      <c r="AA33" s="4"/>
      <c r="AB33" s="66" t="s">
        <v>609</v>
      </c>
      <c r="AC33" s="66"/>
      <c r="AD33" s="66"/>
      <c r="AE33" s="258">
        <v>4</v>
      </c>
      <c r="AF33" s="258">
        <v>2</v>
      </c>
      <c r="AG33" s="258">
        <v>2</v>
      </c>
      <c r="AH33" s="258">
        <v>1</v>
      </c>
      <c r="AI33" s="258"/>
      <c r="AJ33" s="258">
        <v>7</v>
      </c>
      <c r="AK33" s="4"/>
      <c r="AL33" s="259" t="s">
        <v>609</v>
      </c>
      <c r="AM33" s="260">
        <v>1253.06</v>
      </c>
      <c r="AN33" s="260">
        <v>659.82</v>
      </c>
      <c r="AO33" s="260">
        <v>569.28</v>
      </c>
      <c r="AP33" s="260">
        <v>81.77000000000001</v>
      </c>
      <c r="AQ33" s="260">
        <v>82.5</v>
      </c>
      <c r="AR33" s="260">
        <v>3298.91</v>
      </c>
      <c r="AS33" s="4"/>
      <c r="AT33" s="4"/>
      <c r="AU33" s="262">
        <f t="shared" si="1"/>
        <v>313.26499999999999</v>
      </c>
      <c r="AV33" s="262">
        <f t="shared" si="1"/>
        <v>329.91</v>
      </c>
      <c r="AW33" s="262">
        <f t="shared" si="1"/>
        <v>284.64</v>
      </c>
      <c r="AX33" s="262">
        <f t="shared" si="1"/>
        <v>81.77000000000001</v>
      </c>
      <c r="AY33" s="262" t="e">
        <f t="shared" si="1"/>
        <v>#DIV/0!</v>
      </c>
      <c r="AZ33" s="262">
        <f t="shared" si="1"/>
        <v>471.27285714285711</v>
      </c>
      <c r="BA33" s="4"/>
    </row>
    <row r="34" spans="2:53" ht="15" x14ac:dyDescent="0.25">
      <c r="B34" s="66" t="s">
        <v>309</v>
      </c>
      <c r="C34" s="66"/>
      <c r="D34" s="66"/>
      <c r="E34" s="258">
        <v>27</v>
      </c>
      <c r="F34" s="258">
        <v>119</v>
      </c>
      <c r="G34" s="258">
        <v>180</v>
      </c>
      <c r="H34" s="258">
        <v>59</v>
      </c>
      <c r="I34" s="258">
        <v>5</v>
      </c>
      <c r="J34" s="258">
        <v>237</v>
      </c>
      <c r="L34" s="259" t="s">
        <v>309</v>
      </c>
      <c r="M34" s="260">
        <v>5704.4400000000005</v>
      </c>
      <c r="N34" s="260">
        <v>41759.47</v>
      </c>
      <c r="O34" s="260">
        <v>68651.38</v>
      </c>
      <c r="P34" s="260">
        <v>1411.66</v>
      </c>
      <c r="Q34" s="260">
        <v>33497.450000000004</v>
      </c>
      <c r="R34" s="260">
        <v>141552.72</v>
      </c>
      <c r="S34" s="4"/>
      <c r="T34" s="4"/>
      <c r="U34" s="261">
        <f t="shared" si="2"/>
        <v>211.27555555555557</v>
      </c>
      <c r="V34" s="261">
        <f t="shared" si="2"/>
        <v>350.91991596638655</v>
      </c>
      <c r="W34" s="261">
        <f t="shared" si="2"/>
        <v>381.39655555555561</v>
      </c>
      <c r="X34" s="261">
        <f t="shared" si="2"/>
        <v>23.926440677966102</v>
      </c>
      <c r="Y34" s="261">
        <f t="shared" si="2"/>
        <v>6699.4900000000007</v>
      </c>
      <c r="Z34" s="261">
        <f t="shared" si="2"/>
        <v>597.26886075949369</v>
      </c>
      <c r="AA34" s="4"/>
      <c r="AB34" s="66" t="s">
        <v>366</v>
      </c>
      <c r="AC34" s="66"/>
      <c r="AD34" s="66"/>
      <c r="AE34" s="258">
        <v>16</v>
      </c>
      <c r="AF34" s="258">
        <v>6</v>
      </c>
      <c r="AG34" s="258">
        <v>6</v>
      </c>
      <c r="AH34" s="258">
        <v>5</v>
      </c>
      <c r="AI34" s="258"/>
      <c r="AJ34" s="258">
        <v>21</v>
      </c>
      <c r="AK34" s="4"/>
      <c r="AL34" s="259" t="s">
        <v>366</v>
      </c>
      <c r="AM34" s="260">
        <v>11477.13</v>
      </c>
      <c r="AN34" s="260">
        <v>4691.8599999999997</v>
      </c>
      <c r="AO34" s="260">
        <v>5406.2199999999993</v>
      </c>
      <c r="AP34" s="260">
        <v>3072.8</v>
      </c>
      <c r="AQ34" s="260">
        <v>3183.92</v>
      </c>
      <c r="AR34" s="260">
        <v>32200.68</v>
      </c>
      <c r="AS34" s="4"/>
      <c r="AT34" s="4"/>
      <c r="AU34" s="262">
        <f t="shared" si="1"/>
        <v>717.32062499999995</v>
      </c>
      <c r="AV34" s="262">
        <f t="shared" si="1"/>
        <v>781.97666666666657</v>
      </c>
      <c r="AW34" s="262">
        <f t="shared" si="1"/>
        <v>901.03666666666652</v>
      </c>
      <c r="AX34" s="262">
        <f t="shared" si="1"/>
        <v>614.56000000000006</v>
      </c>
      <c r="AY34" s="262" t="e">
        <f t="shared" si="1"/>
        <v>#DIV/0!</v>
      </c>
      <c r="AZ34" s="262">
        <f t="shared" si="1"/>
        <v>1533.3657142857144</v>
      </c>
      <c r="BA34" s="4"/>
    </row>
    <row r="35" spans="2:53" ht="15" x14ac:dyDescent="0.25">
      <c r="B35" s="66" t="s">
        <v>367</v>
      </c>
      <c r="C35" s="66"/>
      <c r="D35" s="66"/>
      <c r="E35" s="258">
        <v>65</v>
      </c>
      <c r="F35" s="258">
        <v>45</v>
      </c>
      <c r="G35" s="258">
        <v>24</v>
      </c>
      <c r="H35" s="258">
        <v>23</v>
      </c>
      <c r="I35" s="258">
        <v>18</v>
      </c>
      <c r="J35" s="258">
        <v>103</v>
      </c>
      <c r="L35" s="259" t="s">
        <v>367</v>
      </c>
      <c r="M35" s="260">
        <v>21384.54</v>
      </c>
      <c r="N35" s="260">
        <v>11665.18</v>
      </c>
      <c r="O35" s="260">
        <v>11675.44</v>
      </c>
      <c r="P35" s="260">
        <v>7682.32</v>
      </c>
      <c r="Q35" s="260">
        <v>31470.04</v>
      </c>
      <c r="R35" s="260">
        <v>79615.98</v>
      </c>
      <c r="S35" s="4"/>
      <c r="T35" s="4"/>
      <c r="U35" s="261">
        <f t="shared" si="2"/>
        <v>328.99292307692309</v>
      </c>
      <c r="V35" s="261">
        <f t="shared" si="2"/>
        <v>259.22622222222225</v>
      </c>
      <c r="W35" s="261">
        <f t="shared" si="2"/>
        <v>486.47666666666669</v>
      </c>
      <c r="X35" s="261">
        <f t="shared" si="2"/>
        <v>334.01391304347823</v>
      </c>
      <c r="Y35" s="261">
        <f t="shared" si="2"/>
        <v>1748.3355555555556</v>
      </c>
      <c r="Z35" s="261">
        <f t="shared" si="2"/>
        <v>772.97067961165044</v>
      </c>
      <c r="AA35" s="4"/>
      <c r="AB35" s="66" t="s">
        <v>641</v>
      </c>
      <c r="AC35" s="66"/>
      <c r="AD35" s="66"/>
      <c r="AE35" s="258"/>
      <c r="AF35" s="258"/>
      <c r="AG35" s="258"/>
      <c r="AH35" s="258"/>
      <c r="AI35" s="258"/>
      <c r="AJ35" s="258">
        <v>0</v>
      </c>
      <c r="AK35" s="4"/>
      <c r="AL35" s="259" t="s">
        <v>641</v>
      </c>
      <c r="AM35" s="260"/>
      <c r="AN35" s="260"/>
      <c r="AO35" s="260"/>
      <c r="AP35" s="260"/>
      <c r="AQ35" s="260"/>
      <c r="AR35" s="260">
        <v>0</v>
      </c>
      <c r="AS35" s="4"/>
      <c r="AT35" s="4"/>
      <c r="AU35" s="262" t="e">
        <f t="shared" si="1"/>
        <v>#DIV/0!</v>
      </c>
      <c r="AV35" s="262" t="e">
        <f t="shared" si="1"/>
        <v>#DIV/0!</v>
      </c>
      <c r="AW35" s="262" t="e">
        <f t="shared" si="1"/>
        <v>#DIV/0!</v>
      </c>
      <c r="AX35" s="262" t="e">
        <f t="shared" si="1"/>
        <v>#DIV/0!</v>
      </c>
      <c r="AY35" s="262" t="e">
        <f t="shared" si="1"/>
        <v>#DIV/0!</v>
      </c>
      <c r="AZ35" s="262" t="e">
        <f t="shared" si="1"/>
        <v>#DIV/0!</v>
      </c>
      <c r="BA35" s="4"/>
    </row>
    <row r="36" spans="2:53" ht="15" x14ac:dyDescent="0.25">
      <c r="B36" s="66" t="s">
        <v>368</v>
      </c>
      <c r="C36" s="66"/>
      <c r="D36" s="66"/>
      <c r="E36" s="258">
        <v>148</v>
      </c>
      <c r="F36" s="258">
        <v>73</v>
      </c>
      <c r="G36" s="258">
        <v>78</v>
      </c>
      <c r="H36" s="258">
        <v>53</v>
      </c>
      <c r="I36" s="258">
        <v>47</v>
      </c>
      <c r="J36" s="258">
        <v>185</v>
      </c>
      <c r="L36" s="259" t="s">
        <v>368</v>
      </c>
      <c r="M36" s="260">
        <v>48737.52</v>
      </c>
      <c r="N36" s="260">
        <v>28605.48</v>
      </c>
      <c r="O36" s="260">
        <v>49540.009999999995</v>
      </c>
      <c r="P36" s="260">
        <v>21412.22</v>
      </c>
      <c r="Q36" s="260">
        <v>26339.52</v>
      </c>
      <c r="R36" s="260">
        <v>100408.69</v>
      </c>
      <c r="S36" s="4"/>
      <c r="T36" s="4"/>
      <c r="U36" s="261">
        <f t="shared" si="2"/>
        <v>329.30756756756756</v>
      </c>
      <c r="V36" s="261">
        <f t="shared" si="2"/>
        <v>391.85589041095892</v>
      </c>
      <c r="W36" s="261">
        <f t="shared" si="2"/>
        <v>635.12833333333322</v>
      </c>
      <c r="X36" s="261">
        <f t="shared" si="2"/>
        <v>404.00415094339627</v>
      </c>
      <c r="Y36" s="261">
        <f t="shared" si="2"/>
        <v>560.41531914893619</v>
      </c>
      <c r="Z36" s="261">
        <f t="shared" si="2"/>
        <v>542.74967567567569</v>
      </c>
      <c r="AA36" s="4"/>
      <c r="AB36" s="66" t="s">
        <v>423</v>
      </c>
      <c r="AC36" s="66"/>
      <c r="AD36" s="66"/>
      <c r="AE36" s="258">
        <v>118</v>
      </c>
      <c r="AF36" s="258">
        <v>88</v>
      </c>
      <c r="AG36" s="258">
        <v>51</v>
      </c>
      <c r="AH36" s="258">
        <v>25</v>
      </c>
      <c r="AI36" s="258">
        <v>32</v>
      </c>
      <c r="AJ36" s="258">
        <v>181</v>
      </c>
      <c r="AK36" s="4"/>
      <c r="AL36" s="259" t="s">
        <v>423</v>
      </c>
      <c r="AM36" s="260">
        <v>93265.789999999979</v>
      </c>
      <c r="AN36" s="260">
        <v>103498.22</v>
      </c>
      <c r="AO36" s="260">
        <v>78626.98</v>
      </c>
      <c r="AP36" s="260">
        <v>48384.78</v>
      </c>
      <c r="AQ36" s="260">
        <v>61706.689999999995</v>
      </c>
      <c r="AR36" s="260">
        <v>166752.19999999998</v>
      </c>
      <c r="AS36" s="4"/>
      <c r="AT36" s="4"/>
      <c r="AU36" s="262">
        <f t="shared" si="1"/>
        <v>790.38805084745741</v>
      </c>
      <c r="AV36" s="262">
        <f t="shared" si="1"/>
        <v>1176.1161363636363</v>
      </c>
      <c r="AW36" s="262">
        <f t="shared" si="1"/>
        <v>1541.7054901960782</v>
      </c>
      <c r="AX36" s="262">
        <f t="shared" si="1"/>
        <v>1935.3912</v>
      </c>
      <c r="AY36" s="262">
        <f t="shared" si="1"/>
        <v>1928.3340624999998</v>
      </c>
      <c r="AZ36" s="262">
        <f t="shared" si="1"/>
        <v>921.28287292817674</v>
      </c>
      <c r="BA36" s="4"/>
    </row>
    <row r="37" spans="2:53" ht="15" x14ac:dyDescent="0.25">
      <c r="B37" s="66" t="s">
        <v>508</v>
      </c>
      <c r="C37" s="66"/>
      <c r="D37" s="66"/>
      <c r="E37" s="258">
        <v>348</v>
      </c>
      <c r="F37" s="258">
        <v>110</v>
      </c>
      <c r="G37" s="258">
        <v>74</v>
      </c>
      <c r="H37" s="258">
        <v>74</v>
      </c>
      <c r="I37" s="258">
        <v>50</v>
      </c>
      <c r="J37" s="258">
        <v>335</v>
      </c>
      <c r="L37" s="259" t="s">
        <v>508</v>
      </c>
      <c r="M37" s="260">
        <v>116685.73</v>
      </c>
      <c r="N37" s="260">
        <v>56633.740000000005</v>
      </c>
      <c r="O37" s="260">
        <v>54633.18</v>
      </c>
      <c r="P37" s="260">
        <v>51484.32</v>
      </c>
      <c r="Q37" s="260">
        <v>61123.23</v>
      </c>
      <c r="R37" s="260">
        <v>340945.97000000003</v>
      </c>
      <c r="S37" s="4"/>
      <c r="T37" s="4"/>
      <c r="U37" s="261">
        <f t="shared" si="2"/>
        <v>335.30382183908046</v>
      </c>
      <c r="V37" s="261">
        <f t="shared" si="2"/>
        <v>514.85218181818186</v>
      </c>
      <c r="W37" s="261">
        <f t="shared" si="2"/>
        <v>738.28621621621619</v>
      </c>
      <c r="X37" s="261">
        <f t="shared" si="2"/>
        <v>695.73405405405401</v>
      </c>
      <c r="Y37" s="261">
        <f t="shared" si="2"/>
        <v>1222.4646</v>
      </c>
      <c r="Z37" s="261">
        <f t="shared" si="2"/>
        <v>1017.7491641791046</v>
      </c>
      <c r="AA37" s="4"/>
      <c r="AB37" s="66" t="s">
        <v>602</v>
      </c>
      <c r="AC37" s="66"/>
      <c r="AD37" s="66"/>
      <c r="AE37" s="258">
        <v>1</v>
      </c>
      <c r="AF37" s="258">
        <v>4</v>
      </c>
      <c r="AG37" s="258">
        <v>2</v>
      </c>
      <c r="AH37" s="258">
        <v>1</v>
      </c>
      <c r="AI37" s="258">
        <v>2</v>
      </c>
      <c r="AJ37" s="258">
        <v>13</v>
      </c>
      <c r="AK37" s="4"/>
      <c r="AL37" s="259" t="s">
        <v>602</v>
      </c>
      <c r="AM37" s="260">
        <v>1058.47</v>
      </c>
      <c r="AN37" s="260">
        <v>429.78</v>
      </c>
      <c r="AO37" s="260">
        <v>401.27000000000004</v>
      </c>
      <c r="AP37" s="260">
        <v>377.51</v>
      </c>
      <c r="AQ37" s="260">
        <v>336.17000000000007</v>
      </c>
      <c r="AR37" s="260">
        <v>4486.99</v>
      </c>
      <c r="AS37" s="4"/>
      <c r="AT37" s="4"/>
      <c r="AU37" s="262">
        <f t="shared" si="1"/>
        <v>1058.47</v>
      </c>
      <c r="AV37" s="262">
        <f t="shared" si="1"/>
        <v>107.44499999999999</v>
      </c>
      <c r="AW37" s="262">
        <f t="shared" si="1"/>
        <v>200.63500000000002</v>
      </c>
      <c r="AX37" s="262">
        <f t="shared" si="1"/>
        <v>377.51</v>
      </c>
      <c r="AY37" s="262">
        <f t="shared" si="1"/>
        <v>168.08500000000004</v>
      </c>
      <c r="AZ37" s="262">
        <f t="shared" si="1"/>
        <v>345.15307692307692</v>
      </c>
      <c r="BA37" s="4"/>
    </row>
    <row r="38" spans="2:53" ht="15" x14ac:dyDescent="0.25">
      <c r="B38" s="66" t="s">
        <v>509</v>
      </c>
      <c r="C38" s="66"/>
      <c r="D38" s="66"/>
      <c r="E38" s="258">
        <v>115</v>
      </c>
      <c r="F38" s="258">
        <v>33</v>
      </c>
      <c r="G38" s="258">
        <v>21</v>
      </c>
      <c r="H38" s="258">
        <v>10</v>
      </c>
      <c r="I38" s="258">
        <v>9</v>
      </c>
      <c r="J38" s="258">
        <v>104</v>
      </c>
      <c r="L38" s="259" t="s">
        <v>509</v>
      </c>
      <c r="M38" s="260">
        <v>17001.5</v>
      </c>
      <c r="N38" s="260">
        <v>6672.6399999999994</v>
      </c>
      <c r="O38" s="260">
        <v>3052.3199999999997</v>
      </c>
      <c r="P38" s="260">
        <v>1917.48</v>
      </c>
      <c r="Q38" s="260">
        <v>2571.84</v>
      </c>
      <c r="R38" s="260">
        <v>45159.770000000004</v>
      </c>
      <c r="S38" s="4"/>
      <c r="T38" s="4"/>
      <c r="U38" s="261">
        <f t="shared" si="2"/>
        <v>147.83913043478262</v>
      </c>
      <c r="V38" s="261">
        <f t="shared" si="2"/>
        <v>202.20121212121211</v>
      </c>
      <c r="W38" s="261">
        <f t="shared" si="2"/>
        <v>145.3485714285714</v>
      </c>
      <c r="X38" s="261">
        <f t="shared" si="2"/>
        <v>191.74799999999999</v>
      </c>
      <c r="Y38" s="261">
        <f t="shared" si="2"/>
        <v>285.76</v>
      </c>
      <c r="Z38" s="261">
        <f t="shared" si="2"/>
        <v>434.22855769230773</v>
      </c>
      <c r="AA38" s="4"/>
      <c r="AB38" s="66" t="s">
        <v>642</v>
      </c>
      <c r="AC38" s="66"/>
      <c r="AD38" s="66"/>
      <c r="AE38" s="258"/>
      <c r="AF38" s="258"/>
      <c r="AG38" s="258"/>
      <c r="AH38" s="258"/>
      <c r="AI38" s="258"/>
      <c r="AJ38" s="258">
        <v>1</v>
      </c>
      <c r="AK38" s="4"/>
      <c r="AL38" s="259" t="s">
        <v>642</v>
      </c>
      <c r="AM38" s="260"/>
      <c r="AN38" s="260"/>
      <c r="AO38" s="260"/>
      <c r="AP38" s="260"/>
      <c r="AQ38" s="260"/>
      <c r="AR38" s="260">
        <v>7.81</v>
      </c>
      <c r="AS38" s="4"/>
      <c r="AT38" s="4"/>
      <c r="AU38" s="262" t="e">
        <f t="shared" si="1"/>
        <v>#DIV/0!</v>
      </c>
      <c r="AV38" s="262" t="e">
        <f t="shared" si="1"/>
        <v>#DIV/0!</v>
      </c>
      <c r="AW38" s="262" t="e">
        <f t="shared" si="1"/>
        <v>#DIV/0!</v>
      </c>
      <c r="AX38" s="262" t="e">
        <f t="shared" si="1"/>
        <v>#DIV/0!</v>
      </c>
      <c r="AY38" s="262" t="e">
        <f t="shared" si="1"/>
        <v>#DIV/0!</v>
      </c>
      <c r="AZ38" s="262">
        <f t="shared" si="1"/>
        <v>7.81</v>
      </c>
      <c r="BA38" s="4"/>
    </row>
    <row r="39" spans="2:53" ht="15" x14ac:dyDescent="0.25">
      <c r="B39" s="66" t="s">
        <v>510</v>
      </c>
      <c r="C39" s="66"/>
      <c r="D39" s="66"/>
      <c r="E39" s="258">
        <v>321</v>
      </c>
      <c r="F39" s="258">
        <v>139</v>
      </c>
      <c r="G39" s="258">
        <v>94</v>
      </c>
      <c r="H39" s="258">
        <v>62</v>
      </c>
      <c r="I39" s="258">
        <v>53</v>
      </c>
      <c r="J39" s="258">
        <v>425</v>
      </c>
      <c r="L39" s="259" t="s">
        <v>510</v>
      </c>
      <c r="M39" s="260">
        <v>100737.62</v>
      </c>
      <c r="N39" s="260">
        <v>53559.009999999995</v>
      </c>
      <c r="O39" s="260">
        <v>52892.21</v>
      </c>
      <c r="P39" s="260">
        <v>39943.32</v>
      </c>
      <c r="Q39" s="260">
        <v>42024.420000000006</v>
      </c>
      <c r="R39" s="260">
        <v>372431.11000000004</v>
      </c>
      <c r="S39" s="4"/>
      <c r="T39" s="4"/>
      <c r="U39" s="261">
        <f t="shared" si="2"/>
        <v>313.82436137071647</v>
      </c>
      <c r="V39" s="261">
        <f t="shared" si="2"/>
        <v>385.31661870503592</v>
      </c>
      <c r="W39" s="261">
        <f t="shared" si="2"/>
        <v>562.68308510638292</v>
      </c>
      <c r="X39" s="261">
        <f t="shared" si="2"/>
        <v>644.24709677419355</v>
      </c>
      <c r="Y39" s="261">
        <f t="shared" si="2"/>
        <v>792.91358490566051</v>
      </c>
      <c r="Z39" s="261">
        <f t="shared" si="2"/>
        <v>876.30849411764711</v>
      </c>
      <c r="AA39" s="4"/>
      <c r="AB39" s="66" t="s">
        <v>309</v>
      </c>
      <c r="AC39" s="66"/>
      <c r="AD39" s="66"/>
      <c r="AE39" s="258">
        <v>3</v>
      </c>
      <c r="AF39" s="258">
        <v>15</v>
      </c>
      <c r="AG39" s="258">
        <v>6</v>
      </c>
      <c r="AH39" s="258">
        <v>3</v>
      </c>
      <c r="AI39" s="258">
        <v>1</v>
      </c>
      <c r="AJ39" s="258">
        <v>19</v>
      </c>
      <c r="AK39" s="4"/>
      <c r="AL39" s="259" t="s">
        <v>309</v>
      </c>
      <c r="AM39" s="260">
        <v>137.32000000000002</v>
      </c>
      <c r="AN39" s="260">
        <v>5337.079999999999</v>
      </c>
      <c r="AO39" s="260">
        <v>4575.5199999999995</v>
      </c>
      <c r="AP39" s="260">
        <v>-66.02999999999993</v>
      </c>
      <c r="AQ39" s="260">
        <v>2311.41</v>
      </c>
      <c r="AR39" s="260">
        <v>10399.210000000001</v>
      </c>
      <c r="AS39" s="4"/>
      <c r="AT39" s="4"/>
      <c r="AU39" s="262">
        <f t="shared" si="1"/>
        <v>45.773333333333341</v>
      </c>
      <c r="AV39" s="262">
        <f t="shared" si="1"/>
        <v>355.80533333333329</v>
      </c>
      <c r="AW39" s="262">
        <f t="shared" si="1"/>
        <v>762.58666666666659</v>
      </c>
      <c r="AX39" s="262">
        <f t="shared" si="1"/>
        <v>-22.009999999999977</v>
      </c>
      <c r="AY39" s="262">
        <f t="shared" si="1"/>
        <v>2311.41</v>
      </c>
      <c r="AZ39" s="262">
        <f t="shared" si="1"/>
        <v>547.32684210526315</v>
      </c>
      <c r="BA39" s="4"/>
    </row>
    <row r="40" spans="2:53" ht="15" x14ac:dyDescent="0.25">
      <c r="B40" s="66" t="s">
        <v>402</v>
      </c>
      <c r="C40" s="66"/>
      <c r="D40" s="66"/>
      <c r="E40" s="258">
        <v>53</v>
      </c>
      <c r="F40" s="258">
        <v>45</v>
      </c>
      <c r="G40" s="258">
        <v>20</v>
      </c>
      <c r="H40" s="258">
        <v>18</v>
      </c>
      <c r="I40" s="258">
        <v>15</v>
      </c>
      <c r="J40" s="258">
        <v>62</v>
      </c>
      <c r="L40" s="259" t="s">
        <v>402</v>
      </c>
      <c r="M40" s="260">
        <v>15568.5</v>
      </c>
      <c r="N40" s="260">
        <v>10263.990000000002</v>
      </c>
      <c r="O40" s="260">
        <v>12476.300000000001</v>
      </c>
      <c r="P40" s="260">
        <v>12554.91</v>
      </c>
      <c r="Q40" s="260">
        <v>12697.720000000001</v>
      </c>
      <c r="R40" s="260">
        <v>50936.68</v>
      </c>
      <c r="S40" s="4"/>
      <c r="T40" s="4"/>
      <c r="U40" s="261">
        <f t="shared" si="2"/>
        <v>293.74528301886795</v>
      </c>
      <c r="V40" s="261">
        <f t="shared" si="2"/>
        <v>228.08866666666671</v>
      </c>
      <c r="W40" s="261">
        <f t="shared" si="2"/>
        <v>623.81500000000005</v>
      </c>
      <c r="X40" s="261">
        <f t="shared" si="2"/>
        <v>697.495</v>
      </c>
      <c r="Y40" s="261">
        <f t="shared" si="2"/>
        <v>846.5146666666667</v>
      </c>
      <c r="Z40" s="261">
        <f t="shared" si="2"/>
        <v>821.55935483870974</v>
      </c>
      <c r="AA40" s="4"/>
      <c r="AB40" s="66" t="s">
        <v>643</v>
      </c>
      <c r="AC40" s="66"/>
      <c r="AD40" s="66"/>
      <c r="AE40" s="258"/>
      <c r="AF40" s="258"/>
      <c r="AG40" s="258"/>
      <c r="AH40" s="258"/>
      <c r="AI40" s="258"/>
      <c r="AJ40" s="258">
        <v>1</v>
      </c>
      <c r="AK40" s="4"/>
      <c r="AL40" s="259" t="s">
        <v>643</v>
      </c>
      <c r="AM40" s="260"/>
      <c r="AN40" s="260"/>
      <c r="AO40" s="260"/>
      <c r="AP40" s="260"/>
      <c r="AQ40" s="260"/>
      <c r="AR40" s="260">
        <v>281.2</v>
      </c>
      <c r="AS40" s="4"/>
      <c r="AT40" s="4"/>
      <c r="AU40" s="262" t="e">
        <f t="shared" si="1"/>
        <v>#DIV/0!</v>
      </c>
      <c r="AV40" s="262" t="e">
        <f t="shared" si="1"/>
        <v>#DIV/0!</v>
      </c>
      <c r="AW40" s="262" t="e">
        <f t="shared" si="1"/>
        <v>#DIV/0!</v>
      </c>
      <c r="AX40" s="262" t="e">
        <f t="shared" si="1"/>
        <v>#DIV/0!</v>
      </c>
      <c r="AY40" s="262" t="e">
        <f t="shared" si="1"/>
        <v>#DIV/0!</v>
      </c>
      <c r="AZ40" s="262">
        <f t="shared" si="1"/>
        <v>281.2</v>
      </c>
      <c r="BA40" s="4"/>
    </row>
    <row r="41" spans="2:53" ht="15" x14ac:dyDescent="0.25">
      <c r="B41" s="66" t="s">
        <v>369</v>
      </c>
      <c r="C41" s="66"/>
      <c r="D41" s="66"/>
      <c r="E41" s="258">
        <v>318</v>
      </c>
      <c r="F41" s="258">
        <v>122</v>
      </c>
      <c r="G41" s="258">
        <v>111</v>
      </c>
      <c r="H41" s="258">
        <v>116</v>
      </c>
      <c r="I41" s="258">
        <v>70</v>
      </c>
      <c r="J41" s="258">
        <v>547</v>
      </c>
      <c r="L41" s="259" t="s">
        <v>369</v>
      </c>
      <c r="M41" s="260">
        <v>184008.16999999998</v>
      </c>
      <c r="N41" s="260">
        <v>84444.739999999991</v>
      </c>
      <c r="O41" s="260">
        <v>85974.22</v>
      </c>
      <c r="P41" s="260">
        <v>89794.64</v>
      </c>
      <c r="Q41" s="260">
        <v>101462.01999999999</v>
      </c>
      <c r="R41" s="260">
        <v>653108.18999999994</v>
      </c>
      <c r="S41" s="4"/>
      <c r="T41" s="4"/>
      <c r="U41" s="261">
        <f t="shared" si="2"/>
        <v>578.64204402515713</v>
      </c>
      <c r="V41" s="261">
        <f t="shared" si="2"/>
        <v>692.17</v>
      </c>
      <c r="W41" s="261">
        <f t="shared" si="2"/>
        <v>774.54252252252252</v>
      </c>
      <c r="X41" s="261">
        <f t="shared" si="2"/>
        <v>774.09172413793101</v>
      </c>
      <c r="Y41" s="261">
        <f t="shared" si="2"/>
        <v>1449.4574285714284</v>
      </c>
      <c r="Z41" s="261">
        <f t="shared" si="2"/>
        <v>1193.9820658135282</v>
      </c>
      <c r="AA41" s="4"/>
      <c r="AB41" s="66" t="s">
        <v>367</v>
      </c>
      <c r="AC41" s="66"/>
      <c r="AD41" s="66"/>
      <c r="AE41" s="258">
        <v>8</v>
      </c>
      <c r="AF41" s="258">
        <v>4</v>
      </c>
      <c r="AG41" s="258">
        <v>3</v>
      </c>
      <c r="AH41" s="258">
        <v>2</v>
      </c>
      <c r="AI41" s="258"/>
      <c r="AJ41" s="258">
        <v>15</v>
      </c>
      <c r="AK41" s="4"/>
      <c r="AL41" s="259" t="s">
        <v>367</v>
      </c>
      <c r="AM41" s="260">
        <v>7422.18</v>
      </c>
      <c r="AN41" s="260">
        <v>7317.64</v>
      </c>
      <c r="AO41" s="260">
        <v>10083.81</v>
      </c>
      <c r="AP41" s="260">
        <v>9122.1600000000017</v>
      </c>
      <c r="AQ41" s="260">
        <v>12094.460000000001</v>
      </c>
      <c r="AR41" s="260">
        <v>98245.75</v>
      </c>
      <c r="AS41" s="4"/>
      <c r="AT41" s="4"/>
      <c r="AU41" s="262">
        <f t="shared" si="1"/>
        <v>927.77250000000004</v>
      </c>
      <c r="AV41" s="262">
        <f t="shared" si="1"/>
        <v>1829.41</v>
      </c>
      <c r="AW41" s="262">
        <f t="shared" si="1"/>
        <v>3361.27</v>
      </c>
      <c r="AX41" s="262">
        <f t="shared" si="1"/>
        <v>4561.0800000000008</v>
      </c>
      <c r="AY41" s="262" t="e">
        <f t="shared" si="1"/>
        <v>#DIV/0!</v>
      </c>
      <c r="AZ41" s="262">
        <f t="shared" si="1"/>
        <v>6549.7166666666662</v>
      </c>
      <c r="BA41" s="4"/>
    </row>
    <row r="42" spans="2:53" ht="15" x14ac:dyDescent="0.25">
      <c r="B42" s="66" t="s">
        <v>370</v>
      </c>
      <c r="C42" s="66"/>
      <c r="D42" s="66"/>
      <c r="E42" s="258">
        <v>459</v>
      </c>
      <c r="F42" s="258">
        <v>191</v>
      </c>
      <c r="G42" s="258">
        <v>159</v>
      </c>
      <c r="H42" s="258">
        <v>139</v>
      </c>
      <c r="I42" s="258">
        <v>151</v>
      </c>
      <c r="J42" s="258">
        <v>604</v>
      </c>
      <c r="L42" s="259" t="s">
        <v>370</v>
      </c>
      <c r="M42" s="260">
        <v>217163.89</v>
      </c>
      <c r="N42" s="260">
        <v>104307.76000000001</v>
      </c>
      <c r="O42" s="260">
        <v>102795.40000000001</v>
      </c>
      <c r="P42" s="260">
        <v>93263.62999999999</v>
      </c>
      <c r="Q42" s="260">
        <v>115611.87</v>
      </c>
      <c r="R42" s="260">
        <v>441637.74</v>
      </c>
      <c r="S42" s="4"/>
      <c r="T42" s="4"/>
      <c r="U42" s="261">
        <f t="shared" si="2"/>
        <v>473.12394335511988</v>
      </c>
      <c r="V42" s="261">
        <f t="shared" si="2"/>
        <v>546.11392670157068</v>
      </c>
      <c r="W42" s="261">
        <f t="shared" si="2"/>
        <v>646.51194968553466</v>
      </c>
      <c r="X42" s="261">
        <f t="shared" si="2"/>
        <v>670.96136690647472</v>
      </c>
      <c r="Y42" s="261">
        <f t="shared" si="2"/>
        <v>765.64152317880792</v>
      </c>
      <c r="Z42" s="261">
        <f t="shared" si="2"/>
        <v>731.18831125827808</v>
      </c>
      <c r="AA42" s="4"/>
      <c r="AB42" s="66" t="s">
        <v>368</v>
      </c>
      <c r="AC42" s="66"/>
      <c r="AD42" s="66"/>
      <c r="AE42" s="258">
        <v>17</v>
      </c>
      <c r="AF42" s="258">
        <v>4</v>
      </c>
      <c r="AG42" s="258">
        <v>2</v>
      </c>
      <c r="AH42" s="258">
        <v>3</v>
      </c>
      <c r="AI42" s="258">
        <v>4</v>
      </c>
      <c r="AJ42" s="258">
        <v>31</v>
      </c>
      <c r="AK42" s="4"/>
      <c r="AL42" s="259" t="s">
        <v>368</v>
      </c>
      <c r="AM42" s="260">
        <v>14008.66</v>
      </c>
      <c r="AN42" s="260">
        <v>21369.200000000001</v>
      </c>
      <c r="AO42" s="260">
        <v>2684.97</v>
      </c>
      <c r="AP42" s="260">
        <v>2714.69</v>
      </c>
      <c r="AQ42" s="260">
        <v>-105092.24</v>
      </c>
      <c r="AR42" s="260">
        <v>974.16000000000236</v>
      </c>
      <c r="AS42" s="4"/>
      <c r="AT42" s="4"/>
      <c r="AU42" s="262">
        <f t="shared" si="1"/>
        <v>824.03882352941173</v>
      </c>
      <c r="AV42" s="262">
        <f t="shared" si="1"/>
        <v>5342.3</v>
      </c>
      <c r="AW42" s="262">
        <f t="shared" si="1"/>
        <v>1342.4849999999999</v>
      </c>
      <c r="AX42" s="262">
        <f t="shared" si="1"/>
        <v>904.89666666666665</v>
      </c>
      <c r="AY42" s="262">
        <f t="shared" si="1"/>
        <v>-26273.06</v>
      </c>
      <c r="AZ42" s="262">
        <f t="shared" si="1"/>
        <v>31.424516129032334</v>
      </c>
      <c r="BA42" s="4"/>
    </row>
    <row r="43" spans="2:53" ht="15" x14ac:dyDescent="0.25">
      <c r="B43" s="66" t="s">
        <v>579</v>
      </c>
      <c r="C43" s="66"/>
      <c r="D43" s="66"/>
      <c r="E43" s="258">
        <v>82</v>
      </c>
      <c r="F43" s="258">
        <v>40</v>
      </c>
      <c r="G43" s="258">
        <v>20</v>
      </c>
      <c r="H43" s="258">
        <v>14</v>
      </c>
      <c r="I43" s="258">
        <v>3</v>
      </c>
      <c r="J43" s="258">
        <v>87</v>
      </c>
      <c r="L43" s="259" t="s">
        <v>579</v>
      </c>
      <c r="M43" s="260">
        <v>14880.400000000001</v>
      </c>
      <c r="N43" s="260">
        <v>6714.15</v>
      </c>
      <c r="O43" s="260">
        <v>4546.97</v>
      </c>
      <c r="P43" s="260">
        <v>1869.79</v>
      </c>
      <c r="Q43" s="260">
        <v>2943.68</v>
      </c>
      <c r="R43" s="260">
        <v>61650.74</v>
      </c>
      <c r="S43" s="4"/>
      <c r="T43" s="4"/>
      <c r="U43" s="261">
        <f t="shared" si="2"/>
        <v>181.46829268292686</v>
      </c>
      <c r="V43" s="261">
        <f t="shared" si="2"/>
        <v>167.85374999999999</v>
      </c>
      <c r="W43" s="261">
        <f t="shared" si="2"/>
        <v>227.3485</v>
      </c>
      <c r="X43" s="261">
        <f t="shared" si="2"/>
        <v>133.55642857142857</v>
      </c>
      <c r="Y43" s="261">
        <f t="shared" si="2"/>
        <v>981.22666666666657</v>
      </c>
      <c r="Z43" s="261">
        <f t="shared" si="2"/>
        <v>708.62919540229882</v>
      </c>
      <c r="AA43" s="4"/>
      <c r="AB43" s="66" t="s">
        <v>508</v>
      </c>
      <c r="AC43" s="66"/>
      <c r="AD43" s="66"/>
      <c r="AE43" s="258">
        <v>56</v>
      </c>
      <c r="AF43" s="258">
        <v>12</v>
      </c>
      <c r="AG43" s="258">
        <v>17</v>
      </c>
      <c r="AH43" s="258">
        <v>6</v>
      </c>
      <c r="AI43" s="258">
        <v>11</v>
      </c>
      <c r="AJ43" s="258">
        <v>48</v>
      </c>
      <c r="AK43" s="4"/>
      <c r="AL43" s="259" t="s">
        <v>508</v>
      </c>
      <c r="AM43" s="260">
        <v>56986.180000000008</v>
      </c>
      <c r="AN43" s="260">
        <v>17464.57</v>
      </c>
      <c r="AO43" s="260">
        <v>13803.809999999998</v>
      </c>
      <c r="AP43" s="260">
        <v>8718.4399999999987</v>
      </c>
      <c r="AQ43" s="260">
        <v>7874.4699999999993</v>
      </c>
      <c r="AR43" s="260">
        <v>101026.45999999999</v>
      </c>
      <c r="AS43" s="4"/>
      <c r="AT43" s="4"/>
      <c r="AU43" s="262">
        <f t="shared" si="1"/>
        <v>1017.6103571428573</v>
      </c>
      <c r="AV43" s="262">
        <f t="shared" si="1"/>
        <v>1455.3808333333334</v>
      </c>
      <c r="AW43" s="262">
        <f t="shared" si="1"/>
        <v>811.98882352941166</v>
      </c>
      <c r="AX43" s="262">
        <f t="shared" si="1"/>
        <v>1453.073333333333</v>
      </c>
      <c r="AY43" s="262">
        <f t="shared" si="1"/>
        <v>715.86090909090899</v>
      </c>
      <c r="AZ43" s="262">
        <f t="shared" si="1"/>
        <v>2104.7179166666665</v>
      </c>
      <c r="BA43" s="4"/>
    </row>
    <row r="44" spans="2:53" ht="15" x14ac:dyDescent="0.25">
      <c r="B44" s="66" t="s">
        <v>424</v>
      </c>
      <c r="C44" s="66"/>
      <c r="D44" s="66"/>
      <c r="E44" s="258">
        <v>124</v>
      </c>
      <c r="F44" s="258">
        <v>49</v>
      </c>
      <c r="G44" s="258">
        <v>42</v>
      </c>
      <c r="H44" s="258">
        <v>23</v>
      </c>
      <c r="I44" s="258">
        <v>20</v>
      </c>
      <c r="J44" s="258">
        <v>117</v>
      </c>
      <c r="L44" s="259" t="s">
        <v>424</v>
      </c>
      <c r="M44" s="260">
        <v>30813.14</v>
      </c>
      <c r="N44" s="260">
        <v>14724.89</v>
      </c>
      <c r="O44" s="260">
        <v>13008.699999999999</v>
      </c>
      <c r="P44" s="260">
        <v>11449.67</v>
      </c>
      <c r="Q44" s="260">
        <v>11058.69</v>
      </c>
      <c r="R44" s="260">
        <v>68398.14</v>
      </c>
      <c r="S44" s="4"/>
      <c r="T44" s="4"/>
      <c r="U44" s="261">
        <f t="shared" si="2"/>
        <v>248.49306451612904</v>
      </c>
      <c r="V44" s="261">
        <f t="shared" si="2"/>
        <v>300.50795918367345</v>
      </c>
      <c r="W44" s="261">
        <f t="shared" si="2"/>
        <v>309.73095238095237</v>
      </c>
      <c r="X44" s="261">
        <f t="shared" si="2"/>
        <v>497.81173913043477</v>
      </c>
      <c r="Y44" s="261">
        <f t="shared" si="2"/>
        <v>552.93450000000007</v>
      </c>
      <c r="Z44" s="261">
        <f t="shared" si="2"/>
        <v>584.59948717948714</v>
      </c>
      <c r="AA44" s="4"/>
      <c r="AB44" s="66" t="s">
        <v>509</v>
      </c>
      <c r="AC44" s="66"/>
      <c r="AD44" s="66"/>
      <c r="AE44" s="258">
        <v>14</v>
      </c>
      <c r="AF44" s="258">
        <v>5</v>
      </c>
      <c r="AG44" s="258">
        <v>3</v>
      </c>
      <c r="AH44" s="258">
        <v>5</v>
      </c>
      <c r="AI44" s="258">
        <v>3</v>
      </c>
      <c r="AJ44" s="258">
        <v>11</v>
      </c>
      <c r="AK44" s="4"/>
      <c r="AL44" s="259" t="s">
        <v>509</v>
      </c>
      <c r="AM44" s="260">
        <v>9070.239999999998</v>
      </c>
      <c r="AN44" s="260">
        <v>4951.58</v>
      </c>
      <c r="AO44" s="260">
        <v>13102.689999999999</v>
      </c>
      <c r="AP44" s="260">
        <v>6691.62</v>
      </c>
      <c r="AQ44" s="260">
        <v>-500.21999999999991</v>
      </c>
      <c r="AR44" s="260">
        <v>11311.62</v>
      </c>
      <c r="AS44" s="4"/>
      <c r="AT44" s="4"/>
      <c r="AU44" s="262">
        <f t="shared" si="1"/>
        <v>647.87428571428552</v>
      </c>
      <c r="AV44" s="262">
        <f t="shared" si="1"/>
        <v>990.31600000000003</v>
      </c>
      <c r="AW44" s="262">
        <f t="shared" si="1"/>
        <v>4367.5633333333326</v>
      </c>
      <c r="AX44" s="262">
        <f t="shared" si="1"/>
        <v>1338.3240000000001</v>
      </c>
      <c r="AY44" s="262">
        <f t="shared" si="1"/>
        <v>-166.73999999999998</v>
      </c>
      <c r="AZ44" s="262">
        <f t="shared" si="1"/>
        <v>1028.3290909090911</v>
      </c>
      <c r="BA44" s="4"/>
    </row>
    <row r="45" spans="2:53" ht="15" x14ac:dyDescent="0.25">
      <c r="B45" s="66" t="s">
        <v>403</v>
      </c>
      <c r="C45" s="66"/>
      <c r="D45" s="66"/>
      <c r="E45" s="258">
        <v>2339</v>
      </c>
      <c r="F45" s="258">
        <v>1025</v>
      </c>
      <c r="G45" s="258">
        <v>1220</v>
      </c>
      <c r="H45" s="258">
        <v>1176</v>
      </c>
      <c r="I45" s="258">
        <v>873</v>
      </c>
      <c r="J45" s="258">
        <v>5651</v>
      </c>
      <c r="L45" s="259" t="s">
        <v>403</v>
      </c>
      <c r="M45" s="260">
        <v>1210407.3399999999</v>
      </c>
      <c r="N45" s="260">
        <v>616714.34</v>
      </c>
      <c r="O45" s="260">
        <v>796829.17</v>
      </c>
      <c r="P45" s="260">
        <v>714046.17</v>
      </c>
      <c r="Q45" s="260">
        <v>856845.41</v>
      </c>
      <c r="R45" s="260">
        <v>5872869.4499999993</v>
      </c>
      <c r="S45" s="4"/>
      <c r="T45" s="4"/>
      <c r="U45" s="261">
        <f t="shared" si="2"/>
        <v>517.48924326635313</v>
      </c>
      <c r="V45" s="261">
        <f t="shared" si="2"/>
        <v>601.67252682926824</v>
      </c>
      <c r="W45" s="261">
        <f t="shared" si="2"/>
        <v>653.13866393442629</v>
      </c>
      <c r="X45" s="261">
        <f t="shared" si="2"/>
        <v>607.18211734693887</v>
      </c>
      <c r="Y45" s="261">
        <f t="shared" si="2"/>
        <v>981.49531500572743</v>
      </c>
      <c r="Z45" s="261">
        <f t="shared" si="2"/>
        <v>1039.261980180499</v>
      </c>
      <c r="AA45" s="4"/>
      <c r="AB45" s="66" t="s">
        <v>510</v>
      </c>
      <c r="AC45" s="66"/>
      <c r="AD45" s="66"/>
      <c r="AE45" s="258">
        <v>60</v>
      </c>
      <c r="AF45" s="258">
        <v>16</v>
      </c>
      <c r="AG45" s="258">
        <v>14</v>
      </c>
      <c r="AH45" s="258">
        <v>68</v>
      </c>
      <c r="AI45" s="258">
        <v>5</v>
      </c>
      <c r="AJ45" s="258">
        <v>73</v>
      </c>
      <c r="AK45" s="4"/>
      <c r="AL45" s="259" t="s">
        <v>510</v>
      </c>
      <c r="AM45" s="260">
        <v>121045.81000000001</v>
      </c>
      <c r="AN45" s="260">
        <v>94217.080000000016</v>
      </c>
      <c r="AO45" s="260">
        <v>71517.72</v>
      </c>
      <c r="AP45" s="260">
        <v>8953.92</v>
      </c>
      <c r="AQ45" s="260">
        <v>31726.169999999995</v>
      </c>
      <c r="AR45" s="260">
        <v>106712.2</v>
      </c>
      <c r="AS45" s="4"/>
      <c r="AT45" s="4"/>
      <c r="AU45" s="262">
        <f t="shared" si="1"/>
        <v>2017.4301666666668</v>
      </c>
      <c r="AV45" s="262">
        <f t="shared" si="1"/>
        <v>5888.567500000001</v>
      </c>
      <c r="AW45" s="262">
        <f t="shared" si="1"/>
        <v>5108.4085714285711</v>
      </c>
      <c r="AX45" s="262">
        <f t="shared" si="1"/>
        <v>131.67529411764707</v>
      </c>
      <c r="AY45" s="262">
        <f t="shared" si="1"/>
        <v>6345.2339999999986</v>
      </c>
      <c r="AZ45" s="262">
        <f t="shared" si="1"/>
        <v>1461.8109589041096</v>
      </c>
      <c r="BA45" s="4"/>
    </row>
    <row r="46" spans="2:53" ht="15" x14ac:dyDescent="0.25">
      <c r="B46" s="66" t="s">
        <v>310</v>
      </c>
      <c r="C46" s="66"/>
      <c r="D46" s="66"/>
      <c r="E46" s="258">
        <v>94</v>
      </c>
      <c r="F46" s="258">
        <v>50</v>
      </c>
      <c r="G46" s="258">
        <v>39</v>
      </c>
      <c r="H46" s="258">
        <v>28</v>
      </c>
      <c r="I46" s="258">
        <v>28</v>
      </c>
      <c r="J46" s="258">
        <v>139</v>
      </c>
      <c r="L46" s="259" t="s">
        <v>310</v>
      </c>
      <c r="M46" s="260">
        <v>39034.979999999996</v>
      </c>
      <c r="N46" s="260">
        <v>19219.260000000002</v>
      </c>
      <c r="O46" s="260">
        <v>23351.47</v>
      </c>
      <c r="P46" s="260">
        <v>21232.84</v>
      </c>
      <c r="Q46" s="260">
        <v>21375.559999999998</v>
      </c>
      <c r="R46" s="260">
        <v>113433.75</v>
      </c>
      <c r="S46" s="4"/>
      <c r="T46" s="4"/>
      <c r="U46" s="261">
        <f t="shared" si="2"/>
        <v>415.26574468085101</v>
      </c>
      <c r="V46" s="261">
        <f t="shared" si="2"/>
        <v>384.38520000000005</v>
      </c>
      <c r="W46" s="261">
        <f t="shared" si="2"/>
        <v>598.75564102564101</v>
      </c>
      <c r="X46" s="261">
        <f t="shared" si="2"/>
        <v>758.31571428571431</v>
      </c>
      <c r="Y46" s="261">
        <f t="shared" si="2"/>
        <v>763.41285714285709</v>
      </c>
      <c r="Z46" s="261">
        <f t="shared" si="2"/>
        <v>816.0701438848921</v>
      </c>
      <c r="AA46" s="4"/>
      <c r="AB46" s="66" t="s">
        <v>402</v>
      </c>
      <c r="AC46" s="66"/>
      <c r="AD46" s="66"/>
      <c r="AE46" s="258">
        <v>6</v>
      </c>
      <c r="AF46" s="258">
        <v>4</v>
      </c>
      <c r="AG46" s="258">
        <v>4</v>
      </c>
      <c r="AH46" s="258">
        <v>2</v>
      </c>
      <c r="AI46" s="258">
        <v>3</v>
      </c>
      <c r="AJ46" s="258">
        <v>10</v>
      </c>
      <c r="AK46" s="4"/>
      <c r="AL46" s="259" t="s">
        <v>402</v>
      </c>
      <c r="AM46" s="260">
        <v>5898.23</v>
      </c>
      <c r="AN46" s="260">
        <v>2836.1299999999997</v>
      </c>
      <c r="AO46" s="260">
        <v>4739.58</v>
      </c>
      <c r="AP46" s="260">
        <v>500.72</v>
      </c>
      <c r="AQ46" s="260">
        <v>713.31999999999994</v>
      </c>
      <c r="AR46" s="260">
        <v>10298</v>
      </c>
      <c r="AS46" s="4"/>
      <c r="AT46" s="4"/>
      <c r="AU46" s="262">
        <f t="shared" si="1"/>
        <v>983.0383333333333</v>
      </c>
      <c r="AV46" s="262">
        <f t="shared" si="1"/>
        <v>709.03249999999991</v>
      </c>
      <c r="AW46" s="262">
        <f t="shared" si="1"/>
        <v>1184.895</v>
      </c>
      <c r="AX46" s="262">
        <f t="shared" si="1"/>
        <v>250.36</v>
      </c>
      <c r="AY46" s="262">
        <f t="shared" si="1"/>
        <v>237.77333333333331</v>
      </c>
      <c r="AZ46" s="262">
        <f t="shared" si="1"/>
        <v>1029.8</v>
      </c>
      <c r="BA46" s="4"/>
    </row>
    <row r="47" spans="2:53" ht="15" x14ac:dyDescent="0.25">
      <c r="B47" s="66" t="s">
        <v>476</v>
      </c>
      <c r="C47" s="66"/>
      <c r="D47" s="66"/>
      <c r="E47" s="258">
        <v>572</v>
      </c>
      <c r="F47" s="258">
        <v>293</v>
      </c>
      <c r="G47" s="258">
        <v>257</v>
      </c>
      <c r="H47" s="258">
        <v>243</v>
      </c>
      <c r="I47" s="258">
        <v>194</v>
      </c>
      <c r="J47" s="258">
        <v>943</v>
      </c>
      <c r="L47" s="259" t="s">
        <v>476</v>
      </c>
      <c r="M47" s="260">
        <v>205498.09</v>
      </c>
      <c r="N47" s="260">
        <v>124218.97</v>
      </c>
      <c r="O47" s="260">
        <v>133543.5</v>
      </c>
      <c r="P47" s="260">
        <v>134433.05000000002</v>
      </c>
      <c r="Q47" s="260">
        <v>160707.85</v>
      </c>
      <c r="R47" s="260">
        <v>621520.79999999993</v>
      </c>
      <c r="S47" s="4"/>
      <c r="T47" s="4"/>
      <c r="U47" s="261">
        <f t="shared" si="2"/>
        <v>359.26239510489512</v>
      </c>
      <c r="V47" s="261">
        <f t="shared" si="2"/>
        <v>423.95552901023893</v>
      </c>
      <c r="W47" s="261">
        <f t="shared" si="2"/>
        <v>519.62451361867704</v>
      </c>
      <c r="X47" s="261">
        <f t="shared" si="2"/>
        <v>553.22242798353921</v>
      </c>
      <c r="Y47" s="261">
        <f t="shared" si="2"/>
        <v>828.39097938144334</v>
      </c>
      <c r="Z47" s="261">
        <f t="shared" si="2"/>
        <v>659.08886532343581</v>
      </c>
      <c r="AA47" s="4"/>
      <c r="AB47" s="66" t="s">
        <v>369</v>
      </c>
      <c r="AC47" s="66"/>
      <c r="AD47" s="66"/>
      <c r="AE47" s="258">
        <v>41</v>
      </c>
      <c r="AF47" s="258">
        <v>19</v>
      </c>
      <c r="AG47" s="258">
        <v>16</v>
      </c>
      <c r="AH47" s="258">
        <v>7</v>
      </c>
      <c r="AI47" s="258">
        <v>6</v>
      </c>
      <c r="AJ47" s="258">
        <v>77</v>
      </c>
      <c r="AK47" s="4"/>
      <c r="AL47" s="259" t="s">
        <v>369</v>
      </c>
      <c r="AM47" s="260">
        <v>37174.799999999996</v>
      </c>
      <c r="AN47" s="260">
        <v>9566.1299999999956</v>
      </c>
      <c r="AO47" s="260">
        <v>6535.3600000000006</v>
      </c>
      <c r="AP47" s="260">
        <v>4688.18</v>
      </c>
      <c r="AQ47" s="260">
        <v>11061.880000000001</v>
      </c>
      <c r="AR47" s="260">
        <v>52570.150000000009</v>
      </c>
      <c r="AS47" s="4"/>
      <c r="AT47" s="4"/>
      <c r="AU47" s="262">
        <f t="shared" si="1"/>
        <v>906.70243902439017</v>
      </c>
      <c r="AV47" s="262">
        <f t="shared" si="1"/>
        <v>503.48052631578923</v>
      </c>
      <c r="AW47" s="262">
        <f t="shared" si="1"/>
        <v>408.46000000000004</v>
      </c>
      <c r="AX47" s="262">
        <f t="shared" si="1"/>
        <v>669.74</v>
      </c>
      <c r="AY47" s="262">
        <f t="shared" si="1"/>
        <v>1843.6466666666668</v>
      </c>
      <c r="AZ47" s="262">
        <f t="shared" si="1"/>
        <v>682.7292207792209</v>
      </c>
      <c r="BA47" s="4"/>
    </row>
    <row r="48" spans="2:53" ht="15" x14ac:dyDescent="0.25">
      <c r="B48" s="66" t="s">
        <v>425</v>
      </c>
      <c r="C48" s="66"/>
      <c r="D48" s="66"/>
      <c r="E48" s="258">
        <v>129</v>
      </c>
      <c r="F48" s="258">
        <v>70</v>
      </c>
      <c r="G48" s="258">
        <v>49</v>
      </c>
      <c r="H48" s="258">
        <v>33</v>
      </c>
      <c r="I48" s="258">
        <v>21</v>
      </c>
      <c r="J48" s="258">
        <v>139</v>
      </c>
      <c r="L48" s="259" t="s">
        <v>425</v>
      </c>
      <c r="M48" s="260">
        <v>59037.24</v>
      </c>
      <c r="N48" s="260">
        <v>19100.23</v>
      </c>
      <c r="O48" s="260">
        <v>17203.59</v>
      </c>
      <c r="P48" s="260">
        <v>10913.83</v>
      </c>
      <c r="Q48" s="260">
        <v>13388.949999999999</v>
      </c>
      <c r="R48" s="260">
        <v>80933.06</v>
      </c>
      <c r="S48" s="4"/>
      <c r="T48" s="4"/>
      <c r="U48" s="261">
        <f t="shared" si="2"/>
        <v>457.65302325581393</v>
      </c>
      <c r="V48" s="261">
        <f t="shared" si="2"/>
        <v>272.86042857142854</v>
      </c>
      <c r="W48" s="261">
        <f t="shared" si="2"/>
        <v>351.09367346938774</v>
      </c>
      <c r="X48" s="261">
        <f t="shared" si="2"/>
        <v>330.72212121212124</v>
      </c>
      <c r="Y48" s="261">
        <f t="shared" si="2"/>
        <v>637.56904761904752</v>
      </c>
      <c r="Z48" s="261">
        <f t="shared" si="2"/>
        <v>582.25223021582735</v>
      </c>
      <c r="AA48" s="4"/>
      <c r="AB48" s="66" t="s">
        <v>370</v>
      </c>
      <c r="AC48" s="66"/>
      <c r="AD48" s="66"/>
      <c r="AE48" s="258">
        <v>20</v>
      </c>
      <c r="AF48" s="258">
        <v>18</v>
      </c>
      <c r="AG48" s="258">
        <v>8</v>
      </c>
      <c r="AH48" s="258">
        <v>8</v>
      </c>
      <c r="AI48" s="258">
        <v>5</v>
      </c>
      <c r="AJ48" s="258">
        <v>37</v>
      </c>
      <c r="AK48" s="4"/>
      <c r="AL48" s="259" t="s">
        <v>370</v>
      </c>
      <c r="AM48" s="260">
        <v>57043.060000000005</v>
      </c>
      <c r="AN48" s="260">
        <v>25711.509999999995</v>
      </c>
      <c r="AO48" s="260">
        <v>7788.94</v>
      </c>
      <c r="AP48" s="260">
        <v>3018.04</v>
      </c>
      <c r="AQ48" s="260">
        <v>7041.59</v>
      </c>
      <c r="AR48" s="260">
        <v>20352.570000000003</v>
      </c>
      <c r="AS48" s="4"/>
      <c r="AT48" s="4"/>
      <c r="AU48" s="262">
        <f t="shared" si="1"/>
        <v>2852.1530000000002</v>
      </c>
      <c r="AV48" s="262">
        <f t="shared" si="1"/>
        <v>1428.4172222222219</v>
      </c>
      <c r="AW48" s="262">
        <f t="shared" si="1"/>
        <v>973.61749999999995</v>
      </c>
      <c r="AX48" s="262">
        <f t="shared" si="1"/>
        <v>377.255</v>
      </c>
      <c r="AY48" s="262">
        <f t="shared" si="1"/>
        <v>1408.318</v>
      </c>
      <c r="AZ48" s="262">
        <f t="shared" si="1"/>
        <v>550.06945945945949</v>
      </c>
      <c r="BA48" s="4"/>
    </row>
    <row r="49" spans="2:53" ht="15" x14ac:dyDescent="0.25">
      <c r="B49" s="66" t="s">
        <v>580</v>
      </c>
      <c r="C49" s="66"/>
      <c r="D49" s="66"/>
      <c r="E49" s="258">
        <v>9</v>
      </c>
      <c r="F49" s="258">
        <v>34</v>
      </c>
      <c r="G49" s="258">
        <v>14</v>
      </c>
      <c r="H49" s="258">
        <v>10</v>
      </c>
      <c r="I49" s="258">
        <v>3</v>
      </c>
      <c r="J49" s="258">
        <v>42</v>
      </c>
      <c r="L49" s="259" t="s">
        <v>580</v>
      </c>
      <c r="M49" s="260">
        <v>-940.53</v>
      </c>
      <c r="N49" s="260">
        <v>5278.12</v>
      </c>
      <c r="O49" s="260">
        <v>2500.1799999999998</v>
      </c>
      <c r="P49" s="260">
        <v>1168.3799999999999</v>
      </c>
      <c r="Q49" s="260">
        <v>1494.6899999999998</v>
      </c>
      <c r="R49" s="260">
        <v>17683.61</v>
      </c>
      <c r="S49" s="4"/>
      <c r="T49" s="4"/>
      <c r="U49" s="261">
        <f t="shared" si="2"/>
        <v>-104.50333333333333</v>
      </c>
      <c r="V49" s="261">
        <f t="shared" si="2"/>
        <v>155.23882352941177</v>
      </c>
      <c r="W49" s="261">
        <f t="shared" si="2"/>
        <v>178.5842857142857</v>
      </c>
      <c r="X49" s="261">
        <f t="shared" si="2"/>
        <v>116.83799999999999</v>
      </c>
      <c r="Y49" s="261">
        <f t="shared" si="2"/>
        <v>498.22999999999996</v>
      </c>
      <c r="Z49" s="261">
        <f t="shared" si="2"/>
        <v>421.03833333333336</v>
      </c>
      <c r="AA49" s="4"/>
      <c r="AB49" s="66" t="s">
        <v>579</v>
      </c>
      <c r="AC49" s="66"/>
      <c r="AD49" s="66"/>
      <c r="AE49" s="258">
        <v>16</v>
      </c>
      <c r="AF49" s="258">
        <v>9</v>
      </c>
      <c r="AG49" s="258">
        <v>5</v>
      </c>
      <c r="AH49" s="258">
        <v>3</v>
      </c>
      <c r="AI49" s="258">
        <v>5</v>
      </c>
      <c r="AJ49" s="258">
        <v>11</v>
      </c>
      <c r="AK49" s="4"/>
      <c r="AL49" s="259" t="s">
        <v>579</v>
      </c>
      <c r="AM49" s="260">
        <v>3404.61</v>
      </c>
      <c r="AN49" s="260">
        <v>1892.19</v>
      </c>
      <c r="AO49" s="260">
        <v>947.24</v>
      </c>
      <c r="AP49" s="260">
        <v>518.97</v>
      </c>
      <c r="AQ49" s="260">
        <v>551.03</v>
      </c>
      <c r="AR49" s="260">
        <v>3473.7</v>
      </c>
      <c r="AS49" s="4"/>
      <c r="AT49" s="4"/>
      <c r="AU49" s="262">
        <f t="shared" si="1"/>
        <v>212.78812500000001</v>
      </c>
      <c r="AV49" s="262">
        <f t="shared" si="1"/>
        <v>210.24333333333334</v>
      </c>
      <c r="AW49" s="262">
        <f t="shared" si="1"/>
        <v>189.44800000000001</v>
      </c>
      <c r="AX49" s="262">
        <f t="shared" si="1"/>
        <v>172.99</v>
      </c>
      <c r="AY49" s="262">
        <f t="shared" si="1"/>
        <v>110.20599999999999</v>
      </c>
      <c r="AZ49" s="262">
        <f t="shared" si="1"/>
        <v>315.79090909090905</v>
      </c>
      <c r="BA49" s="4"/>
    </row>
    <row r="50" spans="2:53" ht="15" x14ac:dyDescent="0.25">
      <c r="B50" s="66" t="s">
        <v>581</v>
      </c>
      <c r="C50" s="66"/>
      <c r="D50" s="66"/>
      <c r="E50" s="258">
        <v>7</v>
      </c>
      <c r="F50" s="258">
        <v>27</v>
      </c>
      <c r="G50" s="258">
        <v>11</v>
      </c>
      <c r="H50" s="258">
        <v>6</v>
      </c>
      <c r="I50" s="258">
        <v>7</v>
      </c>
      <c r="J50" s="258">
        <v>33</v>
      </c>
      <c r="L50" s="259" t="s">
        <v>581</v>
      </c>
      <c r="M50" s="260">
        <v>704.98</v>
      </c>
      <c r="N50" s="260">
        <v>5476.86</v>
      </c>
      <c r="O50" s="260">
        <v>2055.86</v>
      </c>
      <c r="P50" s="260">
        <v>572.94000000000005</v>
      </c>
      <c r="Q50" s="260">
        <v>641.26</v>
      </c>
      <c r="R50" s="260">
        <v>5427.5800000000008</v>
      </c>
      <c r="S50" s="4"/>
      <c r="T50" s="4"/>
      <c r="U50" s="261">
        <f t="shared" si="2"/>
        <v>100.71142857142857</v>
      </c>
      <c r="V50" s="261">
        <f t="shared" si="2"/>
        <v>202.84666666666666</v>
      </c>
      <c r="W50" s="261">
        <f t="shared" si="2"/>
        <v>186.89636363636365</v>
      </c>
      <c r="X50" s="261">
        <f t="shared" si="2"/>
        <v>95.490000000000009</v>
      </c>
      <c r="Y50" s="261">
        <f t="shared" si="2"/>
        <v>91.608571428571423</v>
      </c>
      <c r="Z50" s="261">
        <f t="shared" si="2"/>
        <v>164.47212121212124</v>
      </c>
      <c r="AA50" s="4"/>
      <c r="AB50" s="66" t="s">
        <v>424</v>
      </c>
      <c r="AC50" s="66"/>
      <c r="AD50" s="66"/>
      <c r="AE50" s="258">
        <v>23</v>
      </c>
      <c r="AF50" s="258">
        <v>11</v>
      </c>
      <c r="AG50" s="258">
        <v>5</v>
      </c>
      <c r="AH50" s="258">
        <v>6</v>
      </c>
      <c r="AI50" s="258">
        <v>4</v>
      </c>
      <c r="AJ50" s="258">
        <v>25</v>
      </c>
      <c r="AK50" s="4"/>
      <c r="AL50" s="259" t="s">
        <v>424</v>
      </c>
      <c r="AM50" s="260">
        <v>13138.590000000002</v>
      </c>
      <c r="AN50" s="260">
        <v>3205.3299999999995</v>
      </c>
      <c r="AO50" s="260">
        <v>1525.2</v>
      </c>
      <c r="AP50" s="260">
        <v>2426.7999999999997</v>
      </c>
      <c r="AQ50" s="260">
        <v>3006.6000000000004</v>
      </c>
      <c r="AR50" s="260">
        <v>45682.079999999994</v>
      </c>
      <c r="AS50" s="4"/>
      <c r="AT50" s="4"/>
      <c r="AU50" s="262">
        <f t="shared" si="1"/>
        <v>571.24304347826092</v>
      </c>
      <c r="AV50" s="262">
        <f t="shared" si="1"/>
        <v>291.39363636363629</v>
      </c>
      <c r="AW50" s="262">
        <f t="shared" si="1"/>
        <v>305.04000000000002</v>
      </c>
      <c r="AX50" s="262">
        <f t="shared" si="1"/>
        <v>404.46666666666664</v>
      </c>
      <c r="AY50" s="262">
        <f t="shared" si="1"/>
        <v>751.65000000000009</v>
      </c>
      <c r="AZ50" s="262">
        <f t="shared" si="1"/>
        <v>1827.2831999999999</v>
      </c>
      <c r="BA50" s="4"/>
    </row>
    <row r="51" spans="2:53" ht="15" x14ac:dyDescent="0.25">
      <c r="B51" s="66" t="s">
        <v>404</v>
      </c>
      <c r="C51" s="66"/>
      <c r="D51" s="66"/>
      <c r="E51" s="258">
        <v>709</v>
      </c>
      <c r="F51" s="258">
        <v>422</v>
      </c>
      <c r="G51" s="258">
        <v>256</v>
      </c>
      <c r="H51" s="258">
        <v>295</v>
      </c>
      <c r="I51" s="258">
        <v>224</v>
      </c>
      <c r="J51" s="258">
        <v>1260</v>
      </c>
      <c r="L51" s="259" t="s">
        <v>404</v>
      </c>
      <c r="M51" s="260">
        <v>224664.13</v>
      </c>
      <c r="N51" s="260">
        <v>173090.66</v>
      </c>
      <c r="O51" s="260">
        <v>161548.27000000002</v>
      </c>
      <c r="P51" s="260">
        <v>174946.12</v>
      </c>
      <c r="Q51" s="260">
        <v>189853.85</v>
      </c>
      <c r="R51" s="260">
        <v>779381.35000000009</v>
      </c>
      <c r="S51" s="4"/>
      <c r="T51" s="4"/>
      <c r="U51" s="261">
        <f t="shared" si="2"/>
        <v>316.87465444287727</v>
      </c>
      <c r="V51" s="261">
        <f t="shared" si="2"/>
        <v>410.16744075829382</v>
      </c>
      <c r="W51" s="261">
        <f t="shared" si="2"/>
        <v>631.04792968750007</v>
      </c>
      <c r="X51" s="261">
        <f t="shared" si="2"/>
        <v>593.03769491525418</v>
      </c>
      <c r="Y51" s="261">
        <f t="shared" si="2"/>
        <v>847.56183035714287</v>
      </c>
      <c r="Z51" s="261">
        <f t="shared" si="2"/>
        <v>618.55662698412709</v>
      </c>
      <c r="AA51" s="4"/>
      <c r="AB51" s="66" t="s">
        <v>403</v>
      </c>
      <c r="AC51" s="66"/>
      <c r="AD51" s="66"/>
      <c r="AE51" s="258">
        <v>262</v>
      </c>
      <c r="AF51" s="258">
        <v>175</v>
      </c>
      <c r="AG51" s="258">
        <v>174</v>
      </c>
      <c r="AH51" s="258">
        <v>161</v>
      </c>
      <c r="AI51" s="258">
        <v>79</v>
      </c>
      <c r="AJ51" s="258">
        <v>706</v>
      </c>
      <c r="AK51" s="4"/>
      <c r="AL51" s="259" t="s">
        <v>403</v>
      </c>
      <c r="AM51" s="260">
        <v>733641.94000000006</v>
      </c>
      <c r="AN51" s="260">
        <v>403834.63</v>
      </c>
      <c r="AO51" s="260">
        <v>181095.87999999998</v>
      </c>
      <c r="AP51" s="260">
        <v>94050.250000000015</v>
      </c>
      <c r="AQ51" s="260">
        <v>83422.299999999988</v>
      </c>
      <c r="AR51" s="260">
        <v>1400963.9899999998</v>
      </c>
      <c r="AS51" s="4"/>
      <c r="AT51" s="4"/>
      <c r="AU51" s="262">
        <f t="shared" si="1"/>
        <v>2800.1600763358779</v>
      </c>
      <c r="AV51" s="262">
        <f t="shared" si="1"/>
        <v>2307.6264571428574</v>
      </c>
      <c r="AW51" s="262">
        <f t="shared" si="1"/>
        <v>1040.7809195402297</v>
      </c>
      <c r="AX51" s="262">
        <f t="shared" si="1"/>
        <v>584.16304347826099</v>
      </c>
      <c r="AY51" s="262">
        <f t="shared" si="1"/>
        <v>1055.978481012658</v>
      </c>
      <c r="AZ51" s="262">
        <f t="shared" si="1"/>
        <v>1984.368257790368</v>
      </c>
      <c r="BA51" s="4"/>
    </row>
    <row r="52" spans="2:53" ht="15" x14ac:dyDescent="0.25">
      <c r="B52" s="66" t="s">
        <v>582</v>
      </c>
      <c r="C52" s="66"/>
      <c r="D52" s="66"/>
      <c r="E52" s="258">
        <v>10</v>
      </c>
      <c r="F52" s="258">
        <v>6</v>
      </c>
      <c r="G52" s="258">
        <v>2</v>
      </c>
      <c r="H52" s="258"/>
      <c r="I52" s="258">
        <v>2</v>
      </c>
      <c r="J52" s="258">
        <v>14</v>
      </c>
      <c r="L52" s="259" t="s">
        <v>582</v>
      </c>
      <c r="M52" s="260">
        <v>1481.69</v>
      </c>
      <c r="N52" s="260">
        <v>1956.66</v>
      </c>
      <c r="O52" s="260">
        <v>307.17</v>
      </c>
      <c r="P52" s="260">
        <v>245.29</v>
      </c>
      <c r="Q52" s="260">
        <v>258.48</v>
      </c>
      <c r="R52" s="260">
        <v>19775.07</v>
      </c>
      <c r="S52" s="4"/>
      <c r="T52" s="4"/>
      <c r="U52" s="261">
        <f t="shared" si="2"/>
        <v>148.16900000000001</v>
      </c>
      <c r="V52" s="261">
        <f t="shared" si="2"/>
        <v>326.11</v>
      </c>
      <c r="W52" s="261">
        <f t="shared" si="2"/>
        <v>153.58500000000001</v>
      </c>
      <c r="X52" s="261" t="e">
        <f t="shared" si="2"/>
        <v>#DIV/0!</v>
      </c>
      <c r="Y52" s="261">
        <f t="shared" si="2"/>
        <v>129.24</v>
      </c>
      <c r="Z52" s="261">
        <f t="shared" si="2"/>
        <v>1412.5049999999999</v>
      </c>
      <c r="AA52" s="4"/>
      <c r="AB52" s="66" t="s">
        <v>310</v>
      </c>
      <c r="AC52" s="66"/>
      <c r="AD52" s="66"/>
      <c r="AE52" s="258">
        <v>21</v>
      </c>
      <c r="AF52" s="258">
        <v>20</v>
      </c>
      <c r="AG52" s="258">
        <v>8</v>
      </c>
      <c r="AH52" s="258">
        <v>4</v>
      </c>
      <c r="AI52" s="258">
        <v>5</v>
      </c>
      <c r="AJ52" s="258">
        <v>33</v>
      </c>
      <c r="AK52" s="4"/>
      <c r="AL52" s="259" t="s">
        <v>310</v>
      </c>
      <c r="AM52" s="260">
        <v>39047.670000000006</v>
      </c>
      <c r="AN52" s="260">
        <v>15337.850000000002</v>
      </c>
      <c r="AO52" s="260">
        <v>9327.09</v>
      </c>
      <c r="AP52" s="260">
        <v>4277.2400000000007</v>
      </c>
      <c r="AQ52" s="260">
        <v>5100.3300000000008</v>
      </c>
      <c r="AR52" s="260">
        <v>33938.03</v>
      </c>
      <c r="AS52" s="4"/>
      <c r="AT52" s="4"/>
      <c r="AU52" s="262">
        <f t="shared" si="1"/>
        <v>1859.4128571428573</v>
      </c>
      <c r="AV52" s="262">
        <f t="shared" si="1"/>
        <v>766.89250000000015</v>
      </c>
      <c r="AW52" s="262">
        <f t="shared" si="1"/>
        <v>1165.88625</v>
      </c>
      <c r="AX52" s="262">
        <f t="shared" si="1"/>
        <v>1069.3100000000002</v>
      </c>
      <c r="AY52" s="262">
        <f t="shared" si="1"/>
        <v>1020.0660000000001</v>
      </c>
      <c r="AZ52" s="262">
        <f t="shared" si="1"/>
        <v>1028.4251515151516</v>
      </c>
      <c r="BA52" s="4"/>
    </row>
    <row r="53" spans="2:53" ht="15" x14ac:dyDescent="0.25">
      <c r="B53" s="66" t="s">
        <v>583</v>
      </c>
      <c r="C53" s="66"/>
      <c r="D53" s="66"/>
      <c r="E53" s="258">
        <v>41</v>
      </c>
      <c r="F53" s="258">
        <v>12</v>
      </c>
      <c r="G53" s="258">
        <v>6</v>
      </c>
      <c r="H53" s="258">
        <v>2</v>
      </c>
      <c r="I53" s="258">
        <v>1</v>
      </c>
      <c r="J53" s="258">
        <v>16</v>
      </c>
      <c r="L53" s="259" t="s">
        <v>583</v>
      </c>
      <c r="M53" s="260">
        <v>8374.2000000000007</v>
      </c>
      <c r="N53" s="260">
        <v>2842.5099999999998</v>
      </c>
      <c r="O53" s="260">
        <v>1690.66</v>
      </c>
      <c r="P53" s="260">
        <v>554.12999999999988</v>
      </c>
      <c r="Q53" s="260">
        <v>2091.5100000000002</v>
      </c>
      <c r="R53" s="260">
        <v>22198.39</v>
      </c>
      <c r="S53" s="4"/>
      <c r="T53" s="4"/>
      <c r="U53" s="261">
        <f t="shared" si="2"/>
        <v>204.24878048780491</v>
      </c>
      <c r="V53" s="261">
        <f t="shared" si="2"/>
        <v>236.8758333333333</v>
      </c>
      <c r="W53" s="261">
        <f t="shared" si="2"/>
        <v>281.7766666666667</v>
      </c>
      <c r="X53" s="261">
        <f t="shared" si="2"/>
        <v>277.06499999999994</v>
      </c>
      <c r="Y53" s="261">
        <f t="shared" si="2"/>
        <v>2091.5100000000002</v>
      </c>
      <c r="Z53" s="261">
        <f t="shared" si="2"/>
        <v>1387.399375</v>
      </c>
      <c r="AA53" s="4"/>
      <c r="AB53" s="66" t="s">
        <v>476</v>
      </c>
      <c r="AC53" s="66"/>
      <c r="AD53" s="66"/>
      <c r="AE53" s="258">
        <v>45</v>
      </c>
      <c r="AF53" s="258">
        <v>16</v>
      </c>
      <c r="AG53" s="258">
        <v>9</v>
      </c>
      <c r="AH53" s="258">
        <v>10</v>
      </c>
      <c r="AI53" s="258">
        <v>6</v>
      </c>
      <c r="AJ53" s="258">
        <v>61</v>
      </c>
      <c r="AK53" s="4"/>
      <c r="AL53" s="259" t="s">
        <v>476</v>
      </c>
      <c r="AM53" s="260">
        <v>91458.12</v>
      </c>
      <c r="AN53" s="260">
        <v>18992.090000000004</v>
      </c>
      <c r="AO53" s="260">
        <v>15114.86</v>
      </c>
      <c r="AP53" s="260">
        <v>22388.170000000002</v>
      </c>
      <c r="AQ53" s="260">
        <v>14826.390000000001</v>
      </c>
      <c r="AR53" s="260">
        <v>55394.36</v>
      </c>
      <c r="AS53" s="4"/>
      <c r="AT53" s="4"/>
      <c r="AU53" s="262">
        <f t="shared" si="1"/>
        <v>2032.4026666666666</v>
      </c>
      <c r="AV53" s="262">
        <f t="shared" si="1"/>
        <v>1187.0056250000002</v>
      </c>
      <c r="AW53" s="262">
        <f t="shared" si="1"/>
        <v>1679.4288888888889</v>
      </c>
      <c r="AX53" s="262">
        <f t="shared" si="1"/>
        <v>2238.817</v>
      </c>
      <c r="AY53" s="262">
        <f t="shared" si="1"/>
        <v>2471.0650000000001</v>
      </c>
      <c r="AZ53" s="262">
        <f t="shared" si="1"/>
        <v>908.10426229508198</v>
      </c>
      <c r="BA53" s="4"/>
    </row>
    <row r="54" spans="2:53" ht="15" x14ac:dyDescent="0.25">
      <c r="B54" s="66" t="s">
        <v>371</v>
      </c>
      <c r="C54" s="66"/>
      <c r="D54" s="66"/>
      <c r="E54" s="258">
        <v>33</v>
      </c>
      <c r="F54" s="258">
        <v>9</v>
      </c>
      <c r="G54" s="258">
        <v>13</v>
      </c>
      <c r="H54" s="258">
        <v>12</v>
      </c>
      <c r="I54" s="258">
        <v>7</v>
      </c>
      <c r="J54" s="258">
        <v>57</v>
      </c>
      <c r="L54" s="259" t="s">
        <v>371</v>
      </c>
      <c r="M54" s="260">
        <v>15615.04</v>
      </c>
      <c r="N54" s="260">
        <v>9310.5299999999988</v>
      </c>
      <c r="O54" s="260">
        <v>15912.77</v>
      </c>
      <c r="P54" s="260">
        <v>5437.84</v>
      </c>
      <c r="Q54" s="260">
        <v>13394.730000000001</v>
      </c>
      <c r="R54" s="260">
        <v>22717.01</v>
      </c>
      <c r="S54" s="4"/>
      <c r="T54" s="4"/>
      <c r="U54" s="261">
        <f t="shared" si="2"/>
        <v>473.18303030303031</v>
      </c>
      <c r="V54" s="261">
        <f t="shared" si="2"/>
        <v>1034.5033333333331</v>
      </c>
      <c r="W54" s="261">
        <f t="shared" si="2"/>
        <v>1224.0592307692309</v>
      </c>
      <c r="X54" s="261">
        <f t="shared" si="2"/>
        <v>453.15333333333336</v>
      </c>
      <c r="Y54" s="261">
        <f t="shared" si="2"/>
        <v>1913.5328571428574</v>
      </c>
      <c r="Z54" s="261">
        <f t="shared" si="2"/>
        <v>398.54403508771929</v>
      </c>
      <c r="AA54" s="4"/>
      <c r="AB54" s="66" t="s">
        <v>644</v>
      </c>
      <c r="AC54" s="66"/>
      <c r="AD54" s="66"/>
      <c r="AE54" s="258"/>
      <c r="AF54" s="258"/>
      <c r="AG54" s="258"/>
      <c r="AH54" s="258"/>
      <c r="AI54" s="258"/>
      <c r="AJ54" s="258">
        <v>0</v>
      </c>
      <c r="AK54" s="4"/>
      <c r="AL54" s="259" t="s">
        <v>644</v>
      </c>
      <c r="AM54" s="260"/>
      <c r="AN54" s="260"/>
      <c r="AO54" s="260"/>
      <c r="AP54" s="260"/>
      <c r="AQ54" s="260"/>
      <c r="AR54" s="260">
        <v>0</v>
      </c>
      <c r="AS54" s="4"/>
      <c r="AT54" s="4"/>
      <c r="AU54" s="262" t="e">
        <f t="shared" si="1"/>
        <v>#DIV/0!</v>
      </c>
      <c r="AV54" s="262" t="e">
        <f t="shared" si="1"/>
        <v>#DIV/0!</v>
      </c>
      <c r="AW54" s="262" t="e">
        <f t="shared" si="1"/>
        <v>#DIV/0!</v>
      </c>
      <c r="AX54" s="262" t="e">
        <f t="shared" si="1"/>
        <v>#DIV/0!</v>
      </c>
      <c r="AY54" s="262" t="e">
        <f t="shared" si="1"/>
        <v>#DIV/0!</v>
      </c>
      <c r="AZ54" s="262" t="e">
        <f t="shared" si="1"/>
        <v>#DIV/0!</v>
      </c>
      <c r="BA54" s="4"/>
    </row>
    <row r="55" spans="2:53" ht="15" x14ac:dyDescent="0.25">
      <c r="B55" s="66" t="s">
        <v>372</v>
      </c>
      <c r="C55" s="66"/>
      <c r="D55" s="66"/>
      <c r="E55" s="258">
        <v>221</v>
      </c>
      <c r="F55" s="258">
        <v>127</v>
      </c>
      <c r="G55" s="258">
        <v>72</v>
      </c>
      <c r="H55" s="258">
        <v>66</v>
      </c>
      <c r="I55" s="258">
        <v>53</v>
      </c>
      <c r="J55" s="258">
        <v>230</v>
      </c>
      <c r="L55" s="259" t="s">
        <v>372</v>
      </c>
      <c r="M55" s="260">
        <v>88844.430000000008</v>
      </c>
      <c r="N55" s="260">
        <v>35138.74</v>
      </c>
      <c r="O55" s="260">
        <v>51892.5</v>
      </c>
      <c r="P55" s="260">
        <v>38899.769999999997</v>
      </c>
      <c r="Q55" s="260">
        <v>45925.24</v>
      </c>
      <c r="R55" s="260">
        <v>197791.61000000002</v>
      </c>
      <c r="S55" s="4"/>
      <c r="T55" s="4"/>
      <c r="U55" s="261">
        <f t="shared" si="2"/>
        <v>402.01099547511313</v>
      </c>
      <c r="V55" s="261">
        <f t="shared" si="2"/>
        <v>276.68299212598424</v>
      </c>
      <c r="W55" s="261">
        <f t="shared" si="2"/>
        <v>720.72916666666663</v>
      </c>
      <c r="X55" s="261">
        <f t="shared" si="2"/>
        <v>589.39045454545453</v>
      </c>
      <c r="Y55" s="261">
        <f t="shared" si="2"/>
        <v>866.5139622641509</v>
      </c>
      <c r="Z55" s="261">
        <f t="shared" si="2"/>
        <v>859.96352173913056</v>
      </c>
      <c r="AA55" s="4"/>
      <c r="AB55" s="66" t="s">
        <v>425</v>
      </c>
      <c r="AC55" s="66"/>
      <c r="AD55" s="66"/>
      <c r="AE55" s="258">
        <v>21</v>
      </c>
      <c r="AF55" s="258">
        <v>5</v>
      </c>
      <c r="AG55" s="258">
        <v>5</v>
      </c>
      <c r="AH55" s="258">
        <v>2</v>
      </c>
      <c r="AI55" s="258"/>
      <c r="AJ55" s="258">
        <v>28</v>
      </c>
      <c r="AK55" s="4"/>
      <c r="AL55" s="259" t="s">
        <v>425</v>
      </c>
      <c r="AM55" s="260">
        <v>33408.099999999991</v>
      </c>
      <c r="AN55" s="260">
        <v>18473.86</v>
      </c>
      <c r="AO55" s="260">
        <v>14162.550000000003</v>
      </c>
      <c r="AP55" s="260">
        <v>16062.61</v>
      </c>
      <c r="AQ55" s="260">
        <v>11859.730000000001</v>
      </c>
      <c r="AR55" s="260">
        <v>57500.30000000001</v>
      </c>
      <c r="AS55" s="4"/>
      <c r="AT55" s="4"/>
      <c r="AU55" s="262">
        <f t="shared" si="1"/>
        <v>1590.8619047619043</v>
      </c>
      <c r="AV55" s="262">
        <f t="shared" si="1"/>
        <v>3694.7719999999999</v>
      </c>
      <c r="AW55" s="262">
        <f t="shared" si="1"/>
        <v>2832.5100000000007</v>
      </c>
      <c r="AX55" s="262">
        <f t="shared" si="1"/>
        <v>8031.3050000000003</v>
      </c>
      <c r="AY55" s="262" t="e">
        <f t="shared" si="1"/>
        <v>#DIV/0!</v>
      </c>
      <c r="AZ55" s="262">
        <f t="shared" si="1"/>
        <v>2053.582142857143</v>
      </c>
      <c r="BA55" s="4"/>
    </row>
    <row r="56" spans="2:53" ht="15" x14ac:dyDescent="0.25">
      <c r="B56" s="66" t="s">
        <v>525</v>
      </c>
      <c r="C56" s="66"/>
      <c r="D56" s="66"/>
      <c r="E56" s="258">
        <v>150</v>
      </c>
      <c r="F56" s="258">
        <v>73</v>
      </c>
      <c r="G56" s="258">
        <v>73</v>
      </c>
      <c r="H56" s="258">
        <v>45</v>
      </c>
      <c r="I56" s="258">
        <v>28</v>
      </c>
      <c r="J56" s="258">
        <v>151</v>
      </c>
      <c r="L56" s="259" t="s">
        <v>525</v>
      </c>
      <c r="M56" s="260">
        <v>29091.77</v>
      </c>
      <c r="N56" s="260">
        <v>22994.780000000002</v>
      </c>
      <c r="O56" s="260">
        <v>23128.9</v>
      </c>
      <c r="P56" s="260">
        <v>13861.09</v>
      </c>
      <c r="Q56" s="260">
        <v>18007.990000000002</v>
      </c>
      <c r="R56" s="260">
        <v>55844.350000000006</v>
      </c>
      <c r="S56" s="4"/>
      <c r="T56" s="4"/>
      <c r="U56" s="261">
        <f t="shared" si="2"/>
        <v>193.94513333333333</v>
      </c>
      <c r="V56" s="261">
        <f t="shared" si="2"/>
        <v>314.99698630136987</v>
      </c>
      <c r="W56" s="261">
        <f t="shared" si="2"/>
        <v>316.83424657534249</v>
      </c>
      <c r="X56" s="261">
        <f t="shared" si="2"/>
        <v>308.02422222222225</v>
      </c>
      <c r="Y56" s="261">
        <f t="shared" si="2"/>
        <v>643.14250000000004</v>
      </c>
      <c r="Z56" s="261">
        <f t="shared" si="2"/>
        <v>369.83013245033118</v>
      </c>
      <c r="AA56" s="4"/>
      <c r="AB56" s="66" t="s">
        <v>580</v>
      </c>
      <c r="AC56" s="66"/>
      <c r="AD56" s="66"/>
      <c r="AE56" s="258">
        <v>1</v>
      </c>
      <c r="AF56" s="258">
        <v>3</v>
      </c>
      <c r="AG56" s="258">
        <v>3</v>
      </c>
      <c r="AH56" s="258">
        <v>5</v>
      </c>
      <c r="AI56" s="258">
        <v>1</v>
      </c>
      <c r="AJ56" s="258">
        <v>7</v>
      </c>
      <c r="AK56" s="4"/>
      <c r="AL56" s="259" t="s">
        <v>580</v>
      </c>
      <c r="AM56" s="260">
        <v>150.01999999999998</v>
      </c>
      <c r="AN56" s="260">
        <v>3546.9599999999996</v>
      </c>
      <c r="AO56" s="260">
        <v>1908.6899999999998</v>
      </c>
      <c r="AP56" s="260">
        <v>950.11</v>
      </c>
      <c r="AQ56" s="260">
        <v>1145.77</v>
      </c>
      <c r="AR56" s="260">
        <v>2964.4700000000003</v>
      </c>
      <c r="AS56" s="4"/>
      <c r="AT56" s="4"/>
      <c r="AU56" s="262">
        <f t="shared" si="1"/>
        <v>150.01999999999998</v>
      </c>
      <c r="AV56" s="262">
        <f t="shared" si="1"/>
        <v>1182.32</v>
      </c>
      <c r="AW56" s="262">
        <f t="shared" si="1"/>
        <v>636.2299999999999</v>
      </c>
      <c r="AX56" s="262">
        <f t="shared" si="1"/>
        <v>190.02199999999999</v>
      </c>
      <c r="AY56" s="262">
        <f t="shared" si="1"/>
        <v>1145.77</v>
      </c>
      <c r="AZ56" s="262">
        <f t="shared" si="1"/>
        <v>423.49571428571431</v>
      </c>
      <c r="BA56" s="4"/>
    </row>
    <row r="57" spans="2:53" ht="15" x14ac:dyDescent="0.25">
      <c r="B57" s="66" t="s">
        <v>311</v>
      </c>
      <c r="C57" s="66"/>
      <c r="D57" s="66"/>
      <c r="E57" s="258">
        <v>395</v>
      </c>
      <c r="F57" s="258">
        <v>220</v>
      </c>
      <c r="G57" s="258">
        <v>160</v>
      </c>
      <c r="H57" s="258">
        <v>120</v>
      </c>
      <c r="I57" s="258">
        <v>106</v>
      </c>
      <c r="J57" s="258">
        <v>623</v>
      </c>
      <c r="L57" s="259" t="s">
        <v>311</v>
      </c>
      <c r="M57" s="260">
        <v>154735.88999999998</v>
      </c>
      <c r="N57" s="260">
        <v>83916.69</v>
      </c>
      <c r="O57" s="260">
        <v>95875.839999999997</v>
      </c>
      <c r="P57" s="260">
        <v>75250.73</v>
      </c>
      <c r="Q57" s="260">
        <v>87349.38</v>
      </c>
      <c r="R57" s="260">
        <v>479136.74</v>
      </c>
      <c r="S57" s="4"/>
      <c r="T57" s="4"/>
      <c r="U57" s="261">
        <f t="shared" si="2"/>
        <v>391.73643037974682</v>
      </c>
      <c r="V57" s="261">
        <f t="shared" si="2"/>
        <v>381.43950000000001</v>
      </c>
      <c r="W57" s="261">
        <f t="shared" si="2"/>
        <v>599.22399999999993</v>
      </c>
      <c r="X57" s="261">
        <f t="shared" si="2"/>
        <v>627.08941666666658</v>
      </c>
      <c r="Y57" s="261">
        <f t="shared" si="2"/>
        <v>824.05075471698115</v>
      </c>
      <c r="Z57" s="261">
        <f t="shared" si="2"/>
        <v>769.07983948635638</v>
      </c>
      <c r="AA57" s="4"/>
      <c r="AB57" s="66" t="s">
        <v>581</v>
      </c>
      <c r="AC57" s="66"/>
      <c r="AD57" s="66"/>
      <c r="AE57" s="258">
        <v>3</v>
      </c>
      <c r="AF57" s="258">
        <v>1</v>
      </c>
      <c r="AG57" s="258"/>
      <c r="AH57" s="258">
        <v>1</v>
      </c>
      <c r="AI57" s="258">
        <v>1</v>
      </c>
      <c r="AJ57" s="258">
        <v>3</v>
      </c>
      <c r="AK57" s="4"/>
      <c r="AL57" s="259" t="s">
        <v>581</v>
      </c>
      <c r="AM57" s="260">
        <v>916.96</v>
      </c>
      <c r="AN57" s="260">
        <v>673.33</v>
      </c>
      <c r="AO57" s="260">
        <v>551.3900000000001</v>
      </c>
      <c r="AP57" s="260">
        <v>197.06</v>
      </c>
      <c r="AQ57" s="260">
        <v>500.93</v>
      </c>
      <c r="AR57" s="260">
        <v>2473.96</v>
      </c>
      <c r="AS57" s="4"/>
      <c r="AT57" s="4"/>
      <c r="AU57" s="262">
        <f t="shared" si="1"/>
        <v>305.65333333333336</v>
      </c>
      <c r="AV57" s="262">
        <f t="shared" si="1"/>
        <v>673.33</v>
      </c>
      <c r="AW57" s="262" t="e">
        <f t="shared" si="1"/>
        <v>#DIV/0!</v>
      </c>
      <c r="AX57" s="262">
        <f t="shared" si="1"/>
        <v>197.06</v>
      </c>
      <c r="AY57" s="262">
        <f t="shared" si="1"/>
        <v>500.93</v>
      </c>
      <c r="AZ57" s="262">
        <f t="shared" si="1"/>
        <v>824.65333333333331</v>
      </c>
      <c r="BA57" s="4"/>
    </row>
    <row r="58" spans="2:53" ht="15" x14ac:dyDescent="0.25">
      <c r="B58" s="66" t="s">
        <v>497</v>
      </c>
      <c r="C58" s="66"/>
      <c r="D58" s="66"/>
      <c r="E58" s="258">
        <v>1361</v>
      </c>
      <c r="F58" s="258">
        <v>695</v>
      </c>
      <c r="G58" s="258">
        <v>566</v>
      </c>
      <c r="H58" s="258">
        <v>567</v>
      </c>
      <c r="I58" s="258">
        <v>377</v>
      </c>
      <c r="J58" s="258">
        <v>2284</v>
      </c>
      <c r="L58" s="259" t="s">
        <v>497</v>
      </c>
      <c r="M58" s="260">
        <v>506165.25</v>
      </c>
      <c r="N58" s="260">
        <v>314338.61</v>
      </c>
      <c r="O58" s="260">
        <v>304334.74</v>
      </c>
      <c r="P58" s="260">
        <v>273189.84999999998</v>
      </c>
      <c r="Q58" s="260">
        <v>332145.37</v>
      </c>
      <c r="R58" s="260">
        <v>1370216.89</v>
      </c>
      <c r="S58" s="4"/>
      <c r="T58" s="4"/>
      <c r="U58" s="261">
        <f t="shared" si="2"/>
        <v>371.90686994856725</v>
      </c>
      <c r="V58" s="261">
        <f t="shared" si="2"/>
        <v>452.28576978417266</v>
      </c>
      <c r="W58" s="261">
        <f t="shared" si="2"/>
        <v>537.69388692579503</v>
      </c>
      <c r="X58" s="261">
        <f t="shared" si="2"/>
        <v>481.81631393298056</v>
      </c>
      <c r="Y58" s="261">
        <f t="shared" si="2"/>
        <v>881.02220159151193</v>
      </c>
      <c r="Z58" s="261">
        <f t="shared" si="2"/>
        <v>599.91982924693514</v>
      </c>
      <c r="AA58" s="4"/>
      <c r="AB58" s="66" t="s">
        <v>645</v>
      </c>
      <c r="AC58" s="66"/>
      <c r="AD58" s="66"/>
      <c r="AE58" s="258"/>
      <c r="AF58" s="258"/>
      <c r="AG58" s="258"/>
      <c r="AH58" s="258"/>
      <c r="AI58" s="258"/>
      <c r="AJ58" s="258">
        <v>0</v>
      </c>
      <c r="AK58" s="4"/>
      <c r="AL58" s="259" t="s">
        <v>645</v>
      </c>
      <c r="AM58" s="260"/>
      <c r="AN58" s="260"/>
      <c r="AO58" s="260"/>
      <c r="AP58" s="260"/>
      <c r="AQ58" s="260"/>
      <c r="AR58" s="260">
        <v>0</v>
      </c>
      <c r="AS58" s="4"/>
      <c r="AT58" s="4"/>
      <c r="AU58" s="262" t="e">
        <f t="shared" si="1"/>
        <v>#DIV/0!</v>
      </c>
      <c r="AV58" s="262" t="e">
        <f t="shared" si="1"/>
        <v>#DIV/0!</v>
      </c>
      <c r="AW58" s="262" t="e">
        <f t="shared" si="1"/>
        <v>#DIV/0!</v>
      </c>
      <c r="AX58" s="262" t="e">
        <f t="shared" si="1"/>
        <v>#DIV/0!</v>
      </c>
      <c r="AY58" s="262" t="e">
        <f t="shared" si="1"/>
        <v>#DIV/0!</v>
      </c>
      <c r="AZ58" s="262" t="e">
        <f t="shared" si="1"/>
        <v>#DIV/0!</v>
      </c>
      <c r="BA58" s="4"/>
    </row>
    <row r="59" spans="2:53" ht="15" x14ac:dyDescent="0.25">
      <c r="B59" s="66" t="s">
        <v>646</v>
      </c>
      <c r="C59" s="66"/>
      <c r="D59" s="66"/>
      <c r="E59" s="258"/>
      <c r="F59" s="258">
        <v>1</v>
      </c>
      <c r="G59" s="258"/>
      <c r="H59" s="258"/>
      <c r="I59" s="258"/>
      <c r="J59" s="258">
        <v>1</v>
      </c>
      <c r="L59" s="259" t="s">
        <v>646</v>
      </c>
      <c r="M59" s="260">
        <v>80.47</v>
      </c>
      <c r="N59" s="260">
        <v>102.13</v>
      </c>
      <c r="O59" s="260">
        <v>39.299999999999997</v>
      </c>
      <c r="P59" s="260"/>
      <c r="Q59" s="260"/>
      <c r="R59" s="260">
        <v>422.93</v>
      </c>
      <c r="S59" s="4"/>
      <c r="T59" s="4"/>
      <c r="U59" s="261" t="e">
        <f t="shared" si="2"/>
        <v>#DIV/0!</v>
      </c>
      <c r="V59" s="261">
        <f t="shared" si="2"/>
        <v>102.13</v>
      </c>
      <c r="W59" s="261" t="e">
        <f t="shared" si="2"/>
        <v>#DIV/0!</v>
      </c>
      <c r="X59" s="261" t="e">
        <f t="shared" si="2"/>
        <v>#DIV/0!</v>
      </c>
      <c r="Y59" s="261" t="e">
        <f t="shared" si="2"/>
        <v>#DIV/0!</v>
      </c>
      <c r="Z59" s="261">
        <f t="shared" si="2"/>
        <v>422.93</v>
      </c>
      <c r="AA59" s="4"/>
      <c r="AB59" s="66" t="s">
        <v>404</v>
      </c>
      <c r="AC59" s="66"/>
      <c r="AD59" s="66"/>
      <c r="AE59" s="258">
        <v>132</v>
      </c>
      <c r="AF59" s="258">
        <v>58</v>
      </c>
      <c r="AG59" s="258">
        <v>47</v>
      </c>
      <c r="AH59" s="258">
        <v>23</v>
      </c>
      <c r="AI59" s="258">
        <v>37</v>
      </c>
      <c r="AJ59" s="258">
        <v>133</v>
      </c>
      <c r="AK59" s="4"/>
      <c r="AL59" s="259" t="s">
        <v>404</v>
      </c>
      <c r="AM59" s="260">
        <v>103770.69999999998</v>
      </c>
      <c r="AN59" s="260">
        <v>107356.79</v>
      </c>
      <c r="AO59" s="260">
        <v>103290.93999999999</v>
      </c>
      <c r="AP59" s="260">
        <v>47617.669999999991</v>
      </c>
      <c r="AQ59" s="260">
        <v>112269.99</v>
      </c>
      <c r="AR59" s="260">
        <v>120892.85000000002</v>
      </c>
      <c r="AS59" s="4"/>
      <c r="AT59" s="4"/>
      <c r="AU59" s="262">
        <f t="shared" si="1"/>
        <v>786.14166666666654</v>
      </c>
      <c r="AV59" s="262">
        <f t="shared" si="1"/>
        <v>1850.9791379310343</v>
      </c>
      <c r="AW59" s="262">
        <f t="shared" si="1"/>
        <v>2197.6795744680849</v>
      </c>
      <c r="AX59" s="262">
        <f t="shared" si="1"/>
        <v>2070.333478260869</v>
      </c>
      <c r="AY59" s="262">
        <f t="shared" si="1"/>
        <v>3034.3240540540542</v>
      </c>
      <c r="AZ59" s="262">
        <f t="shared" si="1"/>
        <v>908.96879699248132</v>
      </c>
      <c r="BA59" s="4"/>
    </row>
    <row r="60" spans="2:53" ht="15" x14ac:dyDescent="0.25">
      <c r="B60" s="66" t="s">
        <v>554</v>
      </c>
      <c r="C60" s="66"/>
      <c r="D60" s="66"/>
      <c r="E60" s="258">
        <v>52</v>
      </c>
      <c r="F60" s="258">
        <v>14</v>
      </c>
      <c r="G60" s="258">
        <v>14</v>
      </c>
      <c r="H60" s="258">
        <v>9</v>
      </c>
      <c r="I60" s="258">
        <v>6</v>
      </c>
      <c r="J60" s="258">
        <v>58</v>
      </c>
      <c r="L60" s="259" t="s">
        <v>554</v>
      </c>
      <c r="M60" s="260">
        <v>8210.5499999999993</v>
      </c>
      <c r="N60" s="260">
        <v>2429.85</v>
      </c>
      <c r="O60" s="260">
        <v>2476.6099999999997</v>
      </c>
      <c r="P60" s="260">
        <v>1058.26</v>
      </c>
      <c r="Q60" s="260">
        <v>541.4</v>
      </c>
      <c r="R60" s="260">
        <v>52683.930000000008</v>
      </c>
      <c r="S60" s="4"/>
      <c r="T60" s="4"/>
      <c r="U60" s="261">
        <f t="shared" si="2"/>
        <v>157.8951923076923</v>
      </c>
      <c r="V60" s="261">
        <f t="shared" si="2"/>
        <v>173.56071428571428</v>
      </c>
      <c r="W60" s="261">
        <f t="shared" si="2"/>
        <v>176.90071428571426</v>
      </c>
      <c r="X60" s="261">
        <f t="shared" si="2"/>
        <v>117.58444444444444</v>
      </c>
      <c r="Y60" s="261">
        <f t="shared" si="2"/>
        <v>90.233333333333334</v>
      </c>
      <c r="Z60" s="261">
        <f t="shared" si="2"/>
        <v>908.34362068965527</v>
      </c>
      <c r="AA60" s="4"/>
      <c r="AB60" s="66" t="s">
        <v>647</v>
      </c>
      <c r="AC60" s="66"/>
      <c r="AD60" s="66"/>
      <c r="AE60" s="258"/>
      <c r="AF60" s="258"/>
      <c r="AG60" s="258"/>
      <c r="AH60" s="258"/>
      <c r="AI60" s="258"/>
      <c r="AJ60" s="258">
        <v>0</v>
      </c>
      <c r="AK60" s="4"/>
      <c r="AL60" s="259" t="s">
        <v>647</v>
      </c>
      <c r="AM60" s="260"/>
      <c r="AN60" s="260"/>
      <c r="AO60" s="260"/>
      <c r="AP60" s="260"/>
      <c r="AQ60" s="260"/>
      <c r="AR60" s="260">
        <v>0</v>
      </c>
      <c r="AS60" s="4"/>
      <c r="AT60" s="4"/>
      <c r="AU60" s="262" t="e">
        <f t="shared" si="1"/>
        <v>#DIV/0!</v>
      </c>
      <c r="AV60" s="262" t="e">
        <f t="shared" si="1"/>
        <v>#DIV/0!</v>
      </c>
      <c r="AW60" s="262" t="e">
        <f t="shared" si="1"/>
        <v>#DIV/0!</v>
      </c>
      <c r="AX60" s="262" t="e">
        <f t="shared" ref="AX60:AZ123" si="3">AP60/AH60</f>
        <v>#DIV/0!</v>
      </c>
      <c r="AY60" s="262" t="e">
        <f t="shared" si="3"/>
        <v>#DIV/0!</v>
      </c>
      <c r="AZ60" s="262" t="e">
        <f t="shared" si="3"/>
        <v>#DIV/0!</v>
      </c>
      <c r="BA60" s="4"/>
    </row>
    <row r="61" spans="2:53" ht="15" x14ac:dyDescent="0.25">
      <c r="B61" s="66" t="s">
        <v>405</v>
      </c>
      <c r="C61" s="66"/>
      <c r="D61" s="66"/>
      <c r="E61" s="258">
        <v>169</v>
      </c>
      <c r="F61" s="258">
        <v>76</v>
      </c>
      <c r="G61" s="258">
        <v>81</v>
      </c>
      <c r="H61" s="258">
        <v>62</v>
      </c>
      <c r="I61" s="258">
        <v>40</v>
      </c>
      <c r="J61" s="258">
        <v>238</v>
      </c>
      <c r="L61" s="259" t="s">
        <v>405</v>
      </c>
      <c r="M61" s="260">
        <v>47752.77</v>
      </c>
      <c r="N61" s="260">
        <v>28771.079999999998</v>
      </c>
      <c r="O61" s="260">
        <v>40891.9</v>
      </c>
      <c r="P61" s="260">
        <v>19713.060000000001</v>
      </c>
      <c r="Q61" s="260">
        <v>28550.46</v>
      </c>
      <c r="R61" s="260">
        <v>130292.08</v>
      </c>
      <c r="S61" s="4"/>
      <c r="T61" s="4"/>
      <c r="U61" s="261">
        <f t="shared" si="2"/>
        <v>282.56076923076921</v>
      </c>
      <c r="V61" s="261">
        <f t="shared" si="2"/>
        <v>378.56684210526311</v>
      </c>
      <c r="W61" s="261">
        <f t="shared" si="2"/>
        <v>504.83827160493831</v>
      </c>
      <c r="X61" s="261">
        <f t="shared" si="2"/>
        <v>317.95258064516133</v>
      </c>
      <c r="Y61" s="261">
        <f t="shared" si="2"/>
        <v>713.76149999999996</v>
      </c>
      <c r="Z61" s="261">
        <f t="shared" si="2"/>
        <v>547.4457142857143</v>
      </c>
      <c r="AA61" s="4"/>
      <c r="AB61" s="66" t="s">
        <v>582</v>
      </c>
      <c r="AC61" s="66"/>
      <c r="AD61" s="66"/>
      <c r="AE61" s="258">
        <v>3</v>
      </c>
      <c r="AF61" s="258">
        <v>6</v>
      </c>
      <c r="AG61" s="258">
        <v>2</v>
      </c>
      <c r="AH61" s="258">
        <v>1</v>
      </c>
      <c r="AI61" s="258">
        <v>1</v>
      </c>
      <c r="AJ61" s="258">
        <v>6</v>
      </c>
      <c r="AK61" s="4"/>
      <c r="AL61" s="259" t="s">
        <v>582</v>
      </c>
      <c r="AM61" s="260">
        <v>1016.5</v>
      </c>
      <c r="AN61" s="260">
        <v>-71.39</v>
      </c>
      <c r="AO61" s="260">
        <v>665.54</v>
      </c>
      <c r="AP61" s="260">
        <v>441.82</v>
      </c>
      <c r="AQ61" s="260">
        <v>523.49</v>
      </c>
      <c r="AR61" s="260">
        <v>2186.7200000000003</v>
      </c>
      <c r="AS61" s="4"/>
      <c r="AT61" s="4"/>
      <c r="AU61" s="262">
        <f t="shared" ref="AU61:AZ124" si="4">AM61/AE61</f>
        <v>338.83333333333331</v>
      </c>
      <c r="AV61" s="262">
        <f t="shared" si="4"/>
        <v>-11.898333333333333</v>
      </c>
      <c r="AW61" s="262">
        <f t="shared" si="4"/>
        <v>332.77</v>
      </c>
      <c r="AX61" s="262">
        <f t="shared" si="3"/>
        <v>441.82</v>
      </c>
      <c r="AY61" s="262">
        <f t="shared" si="3"/>
        <v>523.49</v>
      </c>
      <c r="AZ61" s="262">
        <f t="shared" si="3"/>
        <v>364.45333333333338</v>
      </c>
      <c r="BA61" s="4"/>
    </row>
    <row r="62" spans="2:53" ht="15" x14ac:dyDescent="0.25">
      <c r="B62" s="66" t="s">
        <v>477</v>
      </c>
      <c r="C62" s="66"/>
      <c r="D62" s="66"/>
      <c r="E62" s="258">
        <v>47</v>
      </c>
      <c r="F62" s="258">
        <v>11</v>
      </c>
      <c r="G62" s="258">
        <v>18</v>
      </c>
      <c r="H62" s="258">
        <v>11</v>
      </c>
      <c r="I62" s="258">
        <v>6</v>
      </c>
      <c r="J62" s="258">
        <v>41</v>
      </c>
      <c r="L62" s="259" t="s">
        <v>477</v>
      </c>
      <c r="M62" s="260">
        <v>13097</v>
      </c>
      <c r="N62" s="260">
        <v>6720.62</v>
      </c>
      <c r="O62" s="260">
        <v>6490.2199999999993</v>
      </c>
      <c r="P62" s="260">
        <v>3258.3900000000003</v>
      </c>
      <c r="Q62" s="260">
        <v>2125.44</v>
      </c>
      <c r="R62" s="260">
        <v>21947.960000000003</v>
      </c>
      <c r="S62" s="4"/>
      <c r="T62" s="4"/>
      <c r="U62" s="261">
        <f t="shared" si="2"/>
        <v>278.65957446808511</v>
      </c>
      <c r="V62" s="261">
        <f t="shared" si="2"/>
        <v>610.96545454545458</v>
      </c>
      <c r="W62" s="261">
        <f t="shared" si="2"/>
        <v>360.56777777777774</v>
      </c>
      <c r="X62" s="261">
        <f t="shared" si="2"/>
        <v>296.21727272727276</v>
      </c>
      <c r="Y62" s="261">
        <f t="shared" si="2"/>
        <v>354.24</v>
      </c>
      <c r="Z62" s="261">
        <f t="shared" si="2"/>
        <v>535.31609756097566</v>
      </c>
      <c r="AA62" s="4"/>
      <c r="AB62" s="66" t="s">
        <v>583</v>
      </c>
      <c r="AC62" s="66"/>
      <c r="AD62" s="66"/>
      <c r="AE62" s="258"/>
      <c r="AF62" s="258"/>
      <c r="AG62" s="258"/>
      <c r="AH62" s="258"/>
      <c r="AI62" s="258"/>
      <c r="AJ62" s="258">
        <v>1</v>
      </c>
      <c r="AK62" s="4"/>
      <c r="AL62" s="259" t="s">
        <v>583</v>
      </c>
      <c r="AM62" s="260">
        <v>321.14</v>
      </c>
      <c r="AN62" s="260">
        <v>134.09</v>
      </c>
      <c r="AO62" s="260">
        <v>64.040000000000006</v>
      </c>
      <c r="AP62" s="260">
        <v>63.24</v>
      </c>
      <c r="AQ62" s="260">
        <v>56.25</v>
      </c>
      <c r="AR62" s="260">
        <v>9343.2999999999993</v>
      </c>
      <c r="AS62" s="4"/>
      <c r="AT62" s="4"/>
      <c r="AU62" s="262" t="e">
        <f t="shared" si="4"/>
        <v>#DIV/0!</v>
      </c>
      <c r="AV62" s="262" t="e">
        <f t="shared" si="4"/>
        <v>#DIV/0!</v>
      </c>
      <c r="AW62" s="262" t="e">
        <f t="shared" si="4"/>
        <v>#DIV/0!</v>
      </c>
      <c r="AX62" s="262" t="e">
        <f t="shared" si="3"/>
        <v>#DIV/0!</v>
      </c>
      <c r="AY62" s="262" t="e">
        <f t="shared" si="3"/>
        <v>#DIV/0!</v>
      </c>
      <c r="AZ62" s="262">
        <f t="shared" si="3"/>
        <v>9343.2999999999993</v>
      </c>
      <c r="BA62" s="4"/>
    </row>
    <row r="63" spans="2:53" ht="15" x14ac:dyDescent="0.25">
      <c r="B63" s="66" t="s">
        <v>526</v>
      </c>
      <c r="C63" s="66"/>
      <c r="D63" s="66"/>
      <c r="E63" s="258">
        <v>225</v>
      </c>
      <c r="F63" s="258">
        <v>85</v>
      </c>
      <c r="G63" s="258">
        <v>100</v>
      </c>
      <c r="H63" s="258">
        <v>63</v>
      </c>
      <c r="I63" s="258">
        <v>37</v>
      </c>
      <c r="J63" s="258">
        <v>209</v>
      </c>
      <c r="L63" s="259" t="s">
        <v>526</v>
      </c>
      <c r="M63" s="260">
        <v>42355.96</v>
      </c>
      <c r="N63" s="260">
        <v>23143.98</v>
      </c>
      <c r="O63" s="260">
        <v>20710.43</v>
      </c>
      <c r="P63" s="260">
        <v>20376.760000000002</v>
      </c>
      <c r="Q63" s="260">
        <v>21825.15</v>
      </c>
      <c r="R63" s="260">
        <v>70639.520000000004</v>
      </c>
      <c r="S63" s="4"/>
      <c r="T63" s="4"/>
      <c r="U63" s="261">
        <f t="shared" si="2"/>
        <v>188.24871111111111</v>
      </c>
      <c r="V63" s="261">
        <f t="shared" si="2"/>
        <v>272.28211764705884</v>
      </c>
      <c r="W63" s="261">
        <f t="shared" si="2"/>
        <v>207.10429999999999</v>
      </c>
      <c r="X63" s="261">
        <f t="shared" si="2"/>
        <v>323.44063492063498</v>
      </c>
      <c r="Y63" s="261">
        <f t="shared" si="2"/>
        <v>589.86891891891901</v>
      </c>
      <c r="Z63" s="261">
        <f t="shared" si="2"/>
        <v>337.98813397129186</v>
      </c>
      <c r="AA63" s="4"/>
      <c r="AB63" s="66" t="s">
        <v>371</v>
      </c>
      <c r="AC63" s="66"/>
      <c r="AD63" s="66"/>
      <c r="AE63" s="258">
        <v>6</v>
      </c>
      <c r="AF63" s="258">
        <v>3</v>
      </c>
      <c r="AG63" s="258">
        <v>3</v>
      </c>
      <c r="AH63" s="258">
        <v>9</v>
      </c>
      <c r="AI63" s="258">
        <v>5</v>
      </c>
      <c r="AJ63" s="258">
        <v>26</v>
      </c>
      <c r="AK63" s="4"/>
      <c r="AL63" s="259" t="s">
        <v>371</v>
      </c>
      <c r="AM63" s="260">
        <v>17395.16</v>
      </c>
      <c r="AN63" s="260">
        <v>24437.57</v>
      </c>
      <c r="AO63" s="260">
        <v>24764.58</v>
      </c>
      <c r="AP63" s="260">
        <v>7148.7699999999986</v>
      </c>
      <c r="AQ63" s="260">
        <v>19429.07</v>
      </c>
      <c r="AR63" s="260">
        <v>28166.05</v>
      </c>
      <c r="AS63" s="4"/>
      <c r="AT63" s="4"/>
      <c r="AU63" s="262">
        <f t="shared" si="4"/>
        <v>2899.1933333333332</v>
      </c>
      <c r="AV63" s="262">
        <f t="shared" si="4"/>
        <v>8145.8566666666666</v>
      </c>
      <c r="AW63" s="262">
        <f t="shared" si="4"/>
        <v>8254.86</v>
      </c>
      <c r="AX63" s="262">
        <f t="shared" si="3"/>
        <v>794.30777777777757</v>
      </c>
      <c r="AY63" s="262">
        <f t="shared" si="3"/>
        <v>3885.8139999999999</v>
      </c>
      <c r="AZ63" s="262">
        <f t="shared" si="3"/>
        <v>1083.3096153846154</v>
      </c>
      <c r="BA63" s="4"/>
    </row>
    <row r="64" spans="2:53" ht="15" x14ac:dyDescent="0.25">
      <c r="B64" s="66" t="s">
        <v>648</v>
      </c>
      <c r="C64" s="66"/>
      <c r="D64" s="66"/>
      <c r="E64" s="258"/>
      <c r="F64" s="258"/>
      <c r="G64" s="258"/>
      <c r="H64" s="258"/>
      <c r="I64" s="258"/>
      <c r="J64" s="258">
        <v>0</v>
      </c>
      <c r="L64" s="259" t="s">
        <v>648</v>
      </c>
      <c r="M64" s="260"/>
      <c r="N64" s="260"/>
      <c r="O64" s="260"/>
      <c r="P64" s="260"/>
      <c r="Q64" s="260"/>
      <c r="R64" s="260">
        <v>0</v>
      </c>
      <c r="S64" s="4"/>
      <c r="T64" s="4"/>
      <c r="U64" s="261" t="e">
        <f t="shared" si="2"/>
        <v>#DIV/0!</v>
      </c>
      <c r="V64" s="261" t="e">
        <f t="shared" si="2"/>
        <v>#DIV/0!</v>
      </c>
      <c r="W64" s="261" t="e">
        <f t="shared" si="2"/>
        <v>#DIV/0!</v>
      </c>
      <c r="X64" s="261" t="e">
        <f t="shared" si="2"/>
        <v>#DIV/0!</v>
      </c>
      <c r="Y64" s="261" t="e">
        <f t="shared" si="2"/>
        <v>#DIV/0!</v>
      </c>
      <c r="Z64" s="261" t="e">
        <f t="shared" si="2"/>
        <v>#DIV/0!</v>
      </c>
      <c r="AA64" s="4"/>
      <c r="AB64" s="66" t="s">
        <v>372</v>
      </c>
      <c r="AC64" s="66"/>
      <c r="AD64" s="66"/>
      <c r="AE64" s="258">
        <v>28</v>
      </c>
      <c r="AF64" s="258">
        <v>13</v>
      </c>
      <c r="AG64" s="258">
        <v>11</v>
      </c>
      <c r="AH64" s="258">
        <v>6</v>
      </c>
      <c r="AI64" s="258">
        <v>4</v>
      </c>
      <c r="AJ64" s="258">
        <v>38</v>
      </c>
      <c r="AK64" s="4"/>
      <c r="AL64" s="259" t="s">
        <v>372</v>
      </c>
      <c r="AM64" s="260">
        <v>15396.95</v>
      </c>
      <c r="AN64" s="260">
        <v>4460.6100000000006</v>
      </c>
      <c r="AO64" s="260">
        <v>2747.4400000000005</v>
      </c>
      <c r="AP64" s="260">
        <v>-2871.6300000000006</v>
      </c>
      <c r="AQ64" s="260">
        <v>-1574.2299999999996</v>
      </c>
      <c r="AR64" s="260">
        <v>13326.960000000003</v>
      </c>
      <c r="AS64" s="4"/>
      <c r="AT64" s="4"/>
      <c r="AU64" s="262">
        <f t="shared" si="4"/>
        <v>549.89107142857142</v>
      </c>
      <c r="AV64" s="262">
        <f t="shared" si="4"/>
        <v>343.12384615384622</v>
      </c>
      <c r="AW64" s="262">
        <f t="shared" si="4"/>
        <v>249.76727272727277</v>
      </c>
      <c r="AX64" s="262">
        <f t="shared" si="3"/>
        <v>-478.60500000000008</v>
      </c>
      <c r="AY64" s="262">
        <f t="shared" si="3"/>
        <v>-393.55749999999989</v>
      </c>
      <c r="AZ64" s="262">
        <f t="shared" si="3"/>
        <v>350.70947368421059</v>
      </c>
      <c r="BA64" s="4"/>
    </row>
    <row r="65" spans="2:53" ht="15" x14ac:dyDescent="0.25">
      <c r="B65" s="66" t="s">
        <v>312</v>
      </c>
      <c r="C65" s="66"/>
      <c r="D65" s="66"/>
      <c r="E65" s="258">
        <v>16</v>
      </c>
      <c r="F65" s="258">
        <v>30</v>
      </c>
      <c r="G65" s="258">
        <v>20</v>
      </c>
      <c r="H65" s="258">
        <v>6</v>
      </c>
      <c r="I65" s="258">
        <v>2</v>
      </c>
      <c r="J65" s="258">
        <v>49</v>
      </c>
      <c r="L65" s="259" t="s">
        <v>312</v>
      </c>
      <c r="M65" s="260">
        <v>-707.84</v>
      </c>
      <c r="N65" s="260">
        <v>11209.619999999999</v>
      </c>
      <c r="O65" s="260">
        <v>6351.93</v>
      </c>
      <c r="P65" s="260">
        <v>2463.31</v>
      </c>
      <c r="Q65" s="260">
        <v>2123.71</v>
      </c>
      <c r="R65" s="260">
        <v>17675.98</v>
      </c>
      <c r="S65" s="4"/>
      <c r="T65" s="4"/>
      <c r="U65" s="261">
        <f t="shared" si="2"/>
        <v>-44.24</v>
      </c>
      <c r="V65" s="261">
        <f t="shared" si="2"/>
        <v>373.65399999999994</v>
      </c>
      <c r="W65" s="261">
        <f t="shared" si="2"/>
        <v>317.59649999999999</v>
      </c>
      <c r="X65" s="261">
        <f t="shared" si="2"/>
        <v>410.55166666666668</v>
      </c>
      <c r="Y65" s="261">
        <f t="shared" si="2"/>
        <v>1061.855</v>
      </c>
      <c r="Z65" s="261">
        <f t="shared" si="2"/>
        <v>360.7342857142857</v>
      </c>
      <c r="AA65" s="4"/>
      <c r="AB65" s="66" t="s">
        <v>649</v>
      </c>
      <c r="AC65" s="66"/>
      <c r="AD65" s="66"/>
      <c r="AE65" s="258"/>
      <c r="AF65" s="258"/>
      <c r="AG65" s="258"/>
      <c r="AH65" s="258"/>
      <c r="AI65" s="258"/>
      <c r="AJ65" s="258">
        <v>1</v>
      </c>
      <c r="AK65" s="4"/>
      <c r="AL65" s="259" t="s">
        <v>649</v>
      </c>
      <c r="AM65" s="260"/>
      <c r="AN65" s="260"/>
      <c r="AO65" s="260"/>
      <c r="AP65" s="260"/>
      <c r="AQ65" s="260"/>
      <c r="AR65" s="260">
        <v>-151.33000000000001</v>
      </c>
      <c r="AS65" s="4"/>
      <c r="AT65" s="4"/>
      <c r="AU65" s="262" t="e">
        <f t="shared" si="4"/>
        <v>#DIV/0!</v>
      </c>
      <c r="AV65" s="262" t="e">
        <f t="shared" si="4"/>
        <v>#DIV/0!</v>
      </c>
      <c r="AW65" s="262" t="e">
        <f t="shared" si="4"/>
        <v>#DIV/0!</v>
      </c>
      <c r="AX65" s="262" t="e">
        <f t="shared" si="3"/>
        <v>#DIV/0!</v>
      </c>
      <c r="AY65" s="262" t="e">
        <f t="shared" si="3"/>
        <v>#DIV/0!</v>
      </c>
      <c r="AZ65" s="262">
        <f t="shared" si="3"/>
        <v>-151.33000000000001</v>
      </c>
      <c r="BA65" s="4"/>
    </row>
    <row r="66" spans="2:53" ht="15" x14ac:dyDescent="0.25">
      <c r="B66" s="66" t="s">
        <v>373</v>
      </c>
      <c r="C66" s="66"/>
      <c r="D66" s="66"/>
      <c r="E66" s="258">
        <v>77</v>
      </c>
      <c r="F66" s="258">
        <v>39</v>
      </c>
      <c r="G66" s="258">
        <v>36</v>
      </c>
      <c r="H66" s="258">
        <v>32</v>
      </c>
      <c r="I66" s="258">
        <v>26</v>
      </c>
      <c r="J66" s="258">
        <v>146</v>
      </c>
      <c r="L66" s="259" t="s">
        <v>373</v>
      </c>
      <c r="M66" s="260">
        <v>30222.12</v>
      </c>
      <c r="N66" s="260">
        <v>23856.170000000002</v>
      </c>
      <c r="O66" s="260">
        <v>27369.149999999998</v>
      </c>
      <c r="P66" s="260">
        <v>18792.59</v>
      </c>
      <c r="Q66" s="260">
        <v>25378.59</v>
      </c>
      <c r="R66" s="260">
        <v>77785.990000000005</v>
      </c>
      <c r="S66" s="4"/>
      <c r="T66" s="4"/>
      <c r="U66" s="261">
        <f t="shared" si="2"/>
        <v>392.49506493506493</v>
      </c>
      <c r="V66" s="261">
        <f t="shared" si="2"/>
        <v>611.69666666666672</v>
      </c>
      <c r="W66" s="261">
        <f t="shared" si="2"/>
        <v>760.25416666666661</v>
      </c>
      <c r="X66" s="261">
        <f t="shared" si="2"/>
        <v>587.2684375</v>
      </c>
      <c r="Y66" s="261">
        <f t="shared" si="2"/>
        <v>976.09961538461539</v>
      </c>
      <c r="Z66" s="261">
        <f t="shared" si="2"/>
        <v>532.78075342465752</v>
      </c>
      <c r="AA66" s="4"/>
      <c r="AB66" s="66" t="s">
        <v>525</v>
      </c>
      <c r="AC66" s="66"/>
      <c r="AD66" s="66"/>
      <c r="AE66" s="258">
        <v>27</v>
      </c>
      <c r="AF66" s="258">
        <v>6</v>
      </c>
      <c r="AG66" s="258">
        <v>8</v>
      </c>
      <c r="AH66" s="258">
        <v>9</v>
      </c>
      <c r="AI66" s="258">
        <v>5</v>
      </c>
      <c r="AJ66" s="258">
        <v>22</v>
      </c>
      <c r="AK66" s="4"/>
      <c r="AL66" s="259" t="s">
        <v>525</v>
      </c>
      <c r="AM66" s="260">
        <v>16095.380000000001</v>
      </c>
      <c r="AN66" s="260">
        <v>5334.9000000000005</v>
      </c>
      <c r="AO66" s="260">
        <v>4899.54</v>
      </c>
      <c r="AP66" s="260">
        <v>2890.3300000000004</v>
      </c>
      <c r="AQ66" s="260">
        <v>4017.43</v>
      </c>
      <c r="AR66" s="260">
        <v>17993.669999999998</v>
      </c>
      <c r="AS66" s="4"/>
      <c r="AT66" s="4"/>
      <c r="AU66" s="262">
        <f t="shared" si="4"/>
        <v>596.12518518518527</v>
      </c>
      <c r="AV66" s="262">
        <f t="shared" si="4"/>
        <v>889.15000000000009</v>
      </c>
      <c r="AW66" s="262">
        <f t="shared" si="4"/>
        <v>612.4425</v>
      </c>
      <c r="AX66" s="262">
        <f t="shared" si="3"/>
        <v>321.14777777777783</v>
      </c>
      <c r="AY66" s="262">
        <f t="shared" si="3"/>
        <v>803.48599999999999</v>
      </c>
      <c r="AZ66" s="262">
        <f t="shared" si="3"/>
        <v>817.89409090909078</v>
      </c>
      <c r="BA66" s="4"/>
    </row>
    <row r="67" spans="2:53" ht="15" x14ac:dyDescent="0.25">
      <c r="B67" s="66" t="s">
        <v>374</v>
      </c>
      <c r="C67" s="66"/>
      <c r="D67" s="66"/>
      <c r="E67" s="258">
        <v>242</v>
      </c>
      <c r="F67" s="258">
        <v>143</v>
      </c>
      <c r="G67" s="258">
        <v>127</v>
      </c>
      <c r="H67" s="258">
        <v>91</v>
      </c>
      <c r="I67" s="258">
        <v>83</v>
      </c>
      <c r="J67" s="258">
        <v>293</v>
      </c>
      <c r="L67" s="259" t="s">
        <v>374</v>
      </c>
      <c r="M67" s="260">
        <v>82000.77</v>
      </c>
      <c r="N67" s="260">
        <v>61289.119999999995</v>
      </c>
      <c r="O67" s="260">
        <v>75512.56</v>
      </c>
      <c r="P67" s="260">
        <v>46361.340000000004</v>
      </c>
      <c r="Q67" s="260">
        <v>58858.86</v>
      </c>
      <c r="R67" s="260">
        <v>227471.08999999997</v>
      </c>
      <c r="S67" s="4"/>
      <c r="T67" s="4"/>
      <c r="U67" s="261">
        <f t="shared" si="2"/>
        <v>338.8461570247934</v>
      </c>
      <c r="V67" s="261">
        <f t="shared" si="2"/>
        <v>428.59524475524472</v>
      </c>
      <c r="W67" s="261">
        <f t="shared" si="2"/>
        <v>594.58708661417324</v>
      </c>
      <c r="X67" s="261">
        <f t="shared" si="2"/>
        <v>509.46527472527475</v>
      </c>
      <c r="Y67" s="261">
        <f t="shared" si="2"/>
        <v>709.14289156626512</v>
      </c>
      <c r="Z67" s="261">
        <f t="shared" si="2"/>
        <v>776.35184300341291</v>
      </c>
      <c r="AA67" s="4"/>
      <c r="AB67" s="66" t="s">
        <v>311</v>
      </c>
      <c r="AC67" s="66"/>
      <c r="AD67" s="66"/>
      <c r="AE67" s="258">
        <v>44</v>
      </c>
      <c r="AF67" s="258">
        <v>29</v>
      </c>
      <c r="AG67" s="258">
        <v>25</v>
      </c>
      <c r="AH67" s="258">
        <v>22</v>
      </c>
      <c r="AI67" s="258">
        <v>10</v>
      </c>
      <c r="AJ67" s="258">
        <v>68</v>
      </c>
      <c r="AK67" s="4"/>
      <c r="AL67" s="259" t="s">
        <v>311</v>
      </c>
      <c r="AM67" s="260">
        <v>45437.48000000001</v>
      </c>
      <c r="AN67" s="260">
        <v>17093.07</v>
      </c>
      <c r="AO67" s="260">
        <v>10725.1</v>
      </c>
      <c r="AP67" s="260">
        <v>6432.0700000000006</v>
      </c>
      <c r="AQ67" s="260">
        <v>8371.66</v>
      </c>
      <c r="AR67" s="260">
        <v>56643.8</v>
      </c>
      <c r="AS67" s="4"/>
      <c r="AT67" s="4"/>
      <c r="AU67" s="262">
        <f t="shared" si="4"/>
        <v>1032.6700000000003</v>
      </c>
      <c r="AV67" s="262">
        <f t="shared" si="4"/>
        <v>589.41620689655167</v>
      </c>
      <c r="AW67" s="262">
        <f t="shared" si="4"/>
        <v>429.00400000000002</v>
      </c>
      <c r="AX67" s="262">
        <f t="shared" si="3"/>
        <v>292.36681818181819</v>
      </c>
      <c r="AY67" s="262">
        <f t="shared" si="3"/>
        <v>837.16599999999994</v>
      </c>
      <c r="AZ67" s="262">
        <f t="shared" si="3"/>
        <v>832.99705882352941</v>
      </c>
      <c r="BA67" s="4"/>
    </row>
    <row r="68" spans="2:53" ht="15" x14ac:dyDescent="0.25">
      <c r="B68" s="66" t="s">
        <v>555</v>
      </c>
      <c r="C68" s="66"/>
      <c r="D68" s="66"/>
      <c r="E68" s="258">
        <v>7</v>
      </c>
      <c r="F68" s="258">
        <v>13</v>
      </c>
      <c r="G68" s="258">
        <v>7</v>
      </c>
      <c r="H68" s="258">
        <v>3</v>
      </c>
      <c r="I68" s="258"/>
      <c r="J68" s="258">
        <v>24</v>
      </c>
      <c r="L68" s="259" t="s">
        <v>555</v>
      </c>
      <c r="M68" s="260">
        <v>317.5</v>
      </c>
      <c r="N68" s="260">
        <v>2380.59</v>
      </c>
      <c r="O68" s="260">
        <v>2265.12</v>
      </c>
      <c r="P68" s="260">
        <v>-101.43</v>
      </c>
      <c r="Q68" s="260">
        <v>-780.07</v>
      </c>
      <c r="R68" s="260">
        <v>9950.4700000000012</v>
      </c>
      <c r="S68" s="4"/>
      <c r="T68" s="4"/>
      <c r="U68" s="261">
        <f t="shared" si="2"/>
        <v>45.357142857142854</v>
      </c>
      <c r="V68" s="261">
        <f t="shared" si="2"/>
        <v>183.12230769230771</v>
      </c>
      <c r="W68" s="261">
        <f t="shared" si="2"/>
        <v>323.58857142857141</v>
      </c>
      <c r="X68" s="261">
        <f t="shared" si="2"/>
        <v>-33.81</v>
      </c>
      <c r="Y68" s="261" t="e">
        <f t="shared" si="2"/>
        <v>#DIV/0!</v>
      </c>
      <c r="Z68" s="261">
        <f t="shared" si="2"/>
        <v>414.60291666666672</v>
      </c>
      <c r="AA68" s="4"/>
      <c r="AB68" s="66" t="s">
        <v>497</v>
      </c>
      <c r="AC68" s="66"/>
      <c r="AD68" s="66"/>
      <c r="AE68" s="258">
        <v>167</v>
      </c>
      <c r="AF68" s="258">
        <v>90</v>
      </c>
      <c r="AG68" s="258">
        <v>75</v>
      </c>
      <c r="AH68" s="258">
        <v>55</v>
      </c>
      <c r="AI68" s="258">
        <v>42</v>
      </c>
      <c r="AJ68" s="258">
        <v>225</v>
      </c>
      <c r="AK68" s="4"/>
      <c r="AL68" s="259" t="s">
        <v>497</v>
      </c>
      <c r="AM68" s="260">
        <v>222185.40000000005</v>
      </c>
      <c r="AN68" s="260">
        <v>119040.50000000003</v>
      </c>
      <c r="AO68" s="260">
        <v>116716.97</v>
      </c>
      <c r="AP68" s="260">
        <v>91588.619999999981</v>
      </c>
      <c r="AQ68" s="260">
        <v>130405.14</v>
      </c>
      <c r="AR68" s="260">
        <v>410083.72</v>
      </c>
      <c r="AS68" s="4"/>
      <c r="AT68" s="4"/>
      <c r="AU68" s="262">
        <f t="shared" si="4"/>
        <v>1330.4514970059884</v>
      </c>
      <c r="AV68" s="262">
        <f t="shared" si="4"/>
        <v>1322.6722222222224</v>
      </c>
      <c r="AW68" s="262">
        <f t="shared" si="4"/>
        <v>1556.2262666666668</v>
      </c>
      <c r="AX68" s="262">
        <f t="shared" si="3"/>
        <v>1665.247636363636</v>
      </c>
      <c r="AY68" s="262">
        <f t="shared" si="3"/>
        <v>3104.8842857142859</v>
      </c>
      <c r="AZ68" s="262">
        <f t="shared" si="3"/>
        <v>1822.594311111111</v>
      </c>
      <c r="BA68" s="4"/>
    </row>
    <row r="69" spans="2:53" ht="15" x14ac:dyDescent="0.25">
      <c r="B69" s="66" t="s">
        <v>650</v>
      </c>
      <c r="C69" s="66"/>
      <c r="D69" s="66"/>
      <c r="E69" s="258"/>
      <c r="F69" s="258"/>
      <c r="G69" s="258"/>
      <c r="H69" s="258"/>
      <c r="I69" s="258"/>
      <c r="J69" s="258">
        <v>0</v>
      </c>
      <c r="L69" s="259" t="s">
        <v>650</v>
      </c>
      <c r="M69" s="260"/>
      <c r="N69" s="260"/>
      <c r="O69" s="260"/>
      <c r="P69" s="260"/>
      <c r="Q69" s="260"/>
      <c r="R69" s="260">
        <v>0</v>
      </c>
      <c r="S69" s="4"/>
      <c r="T69" s="4"/>
      <c r="U69" s="261" t="e">
        <f t="shared" si="2"/>
        <v>#DIV/0!</v>
      </c>
      <c r="V69" s="261" t="e">
        <f t="shared" si="2"/>
        <v>#DIV/0!</v>
      </c>
      <c r="W69" s="261" t="e">
        <f t="shared" si="2"/>
        <v>#DIV/0!</v>
      </c>
      <c r="X69" s="261" t="e">
        <f t="shared" si="2"/>
        <v>#DIV/0!</v>
      </c>
      <c r="Y69" s="261" t="e">
        <f t="shared" si="2"/>
        <v>#DIV/0!</v>
      </c>
      <c r="Z69" s="261" t="e">
        <f t="shared" si="2"/>
        <v>#DIV/0!</v>
      </c>
      <c r="AA69" s="4"/>
      <c r="AB69" s="66" t="s">
        <v>554</v>
      </c>
      <c r="AC69" s="66"/>
      <c r="AD69" s="66"/>
      <c r="AE69" s="258">
        <v>9</v>
      </c>
      <c r="AF69" s="258">
        <v>5</v>
      </c>
      <c r="AG69" s="258">
        <v>5</v>
      </c>
      <c r="AH69" s="258">
        <v>3</v>
      </c>
      <c r="AI69" s="258">
        <v>4</v>
      </c>
      <c r="AJ69" s="258">
        <v>13</v>
      </c>
      <c r="AK69" s="4"/>
      <c r="AL69" s="259" t="s">
        <v>554</v>
      </c>
      <c r="AM69" s="260">
        <v>3783.52</v>
      </c>
      <c r="AN69" s="260">
        <v>1361.22</v>
      </c>
      <c r="AO69" s="260">
        <v>566.18999999999994</v>
      </c>
      <c r="AP69" s="260">
        <v>400.43</v>
      </c>
      <c r="AQ69" s="260">
        <v>486.5</v>
      </c>
      <c r="AR69" s="260">
        <v>998.54</v>
      </c>
      <c r="AS69" s="4"/>
      <c r="AT69" s="4"/>
      <c r="AU69" s="262">
        <f t="shared" si="4"/>
        <v>420.39111111111112</v>
      </c>
      <c r="AV69" s="262">
        <f t="shared" si="4"/>
        <v>272.24400000000003</v>
      </c>
      <c r="AW69" s="262">
        <f t="shared" si="4"/>
        <v>113.23799999999999</v>
      </c>
      <c r="AX69" s="262">
        <f t="shared" si="3"/>
        <v>133.47666666666666</v>
      </c>
      <c r="AY69" s="262">
        <f t="shared" si="3"/>
        <v>121.625</v>
      </c>
      <c r="AZ69" s="262">
        <f t="shared" si="3"/>
        <v>76.810769230769225</v>
      </c>
      <c r="BA69" s="4"/>
    </row>
    <row r="70" spans="2:53" ht="15" x14ac:dyDescent="0.25">
      <c r="B70" s="66" t="s">
        <v>444</v>
      </c>
      <c r="C70" s="66"/>
      <c r="D70" s="66"/>
      <c r="E70" s="258">
        <v>519</v>
      </c>
      <c r="F70" s="258">
        <v>333</v>
      </c>
      <c r="G70" s="258">
        <v>242</v>
      </c>
      <c r="H70" s="258">
        <v>176</v>
      </c>
      <c r="I70" s="258">
        <v>152</v>
      </c>
      <c r="J70" s="258">
        <v>811</v>
      </c>
      <c r="L70" s="259" t="s">
        <v>444</v>
      </c>
      <c r="M70" s="260">
        <v>163576.39000000001</v>
      </c>
      <c r="N70" s="260">
        <v>98566.42</v>
      </c>
      <c r="O70" s="260">
        <v>134567.69</v>
      </c>
      <c r="P70" s="260">
        <v>107712.64</v>
      </c>
      <c r="Q70" s="260">
        <v>129163.70999999999</v>
      </c>
      <c r="R70" s="260">
        <v>580048.6</v>
      </c>
      <c r="S70" s="4"/>
      <c r="T70" s="4"/>
      <c r="U70" s="261">
        <f t="shared" si="2"/>
        <v>315.17608863198461</v>
      </c>
      <c r="V70" s="261">
        <f t="shared" si="2"/>
        <v>295.99525525525524</v>
      </c>
      <c r="W70" s="261">
        <f t="shared" si="2"/>
        <v>556.06483471074387</v>
      </c>
      <c r="X70" s="261">
        <f t="shared" si="2"/>
        <v>612.00363636363636</v>
      </c>
      <c r="Y70" s="261">
        <f t="shared" si="2"/>
        <v>849.7612499999999</v>
      </c>
      <c r="Z70" s="261">
        <f t="shared" si="2"/>
        <v>715.22638717632549</v>
      </c>
      <c r="AA70" s="4"/>
      <c r="AB70" s="66" t="s">
        <v>405</v>
      </c>
      <c r="AC70" s="66"/>
      <c r="AD70" s="66"/>
      <c r="AE70" s="258">
        <v>20</v>
      </c>
      <c r="AF70" s="258">
        <v>11</v>
      </c>
      <c r="AG70" s="258">
        <v>3</v>
      </c>
      <c r="AH70" s="258">
        <v>4</v>
      </c>
      <c r="AI70" s="258">
        <v>1</v>
      </c>
      <c r="AJ70" s="258">
        <v>35</v>
      </c>
      <c r="AK70" s="4"/>
      <c r="AL70" s="259" t="s">
        <v>405</v>
      </c>
      <c r="AM70" s="260">
        <v>21000.850000000002</v>
      </c>
      <c r="AN70" s="260">
        <v>7039.2899999999991</v>
      </c>
      <c r="AO70" s="260">
        <v>7594.3000000000011</v>
      </c>
      <c r="AP70" s="260">
        <v>4966.3099999999995</v>
      </c>
      <c r="AQ70" s="260">
        <v>3489.8000000000011</v>
      </c>
      <c r="AR70" s="260">
        <v>49192.130000000005</v>
      </c>
      <c r="AS70" s="4"/>
      <c r="AT70" s="4"/>
      <c r="AU70" s="262">
        <f t="shared" si="4"/>
        <v>1050.0425</v>
      </c>
      <c r="AV70" s="262">
        <f t="shared" si="4"/>
        <v>639.93545454545449</v>
      </c>
      <c r="AW70" s="262">
        <f t="shared" si="4"/>
        <v>2531.4333333333338</v>
      </c>
      <c r="AX70" s="262">
        <f t="shared" si="3"/>
        <v>1241.5774999999999</v>
      </c>
      <c r="AY70" s="262">
        <f t="shared" si="3"/>
        <v>3489.8000000000011</v>
      </c>
      <c r="AZ70" s="262">
        <f t="shared" si="3"/>
        <v>1405.4894285714288</v>
      </c>
      <c r="BA70" s="4"/>
    </row>
    <row r="71" spans="2:53" ht="15" x14ac:dyDescent="0.25">
      <c r="B71" s="66" t="s">
        <v>651</v>
      </c>
      <c r="C71" s="66"/>
      <c r="D71" s="66"/>
      <c r="E71" s="258">
        <v>1</v>
      </c>
      <c r="F71" s="258"/>
      <c r="G71" s="258"/>
      <c r="H71" s="258">
        <v>1</v>
      </c>
      <c r="I71" s="258"/>
      <c r="J71" s="258">
        <v>17</v>
      </c>
      <c r="L71" s="259" t="s">
        <v>651</v>
      </c>
      <c r="M71" s="260">
        <v>1243.3899999999999</v>
      </c>
      <c r="N71" s="260">
        <v>603.75</v>
      </c>
      <c r="O71" s="260">
        <v>988.14</v>
      </c>
      <c r="P71" s="260">
        <v>254.45999999999998</v>
      </c>
      <c r="Q71" s="260">
        <v>836.49</v>
      </c>
      <c r="R71" s="260">
        <v>46732.19</v>
      </c>
      <c r="S71" s="4"/>
      <c r="T71" s="4"/>
      <c r="U71" s="261">
        <f t="shared" si="2"/>
        <v>1243.3899999999999</v>
      </c>
      <c r="V71" s="261" t="e">
        <f t="shared" si="2"/>
        <v>#DIV/0!</v>
      </c>
      <c r="W71" s="261" t="e">
        <f t="shared" si="2"/>
        <v>#DIV/0!</v>
      </c>
      <c r="X71" s="261">
        <f t="shared" si="2"/>
        <v>254.45999999999998</v>
      </c>
      <c r="Y71" s="261" t="e">
        <f t="shared" si="2"/>
        <v>#DIV/0!</v>
      </c>
      <c r="Z71" s="261">
        <f t="shared" si="2"/>
        <v>2748.9523529411767</v>
      </c>
      <c r="AA71" s="4"/>
      <c r="AB71" s="66" t="s">
        <v>652</v>
      </c>
      <c r="AC71" s="66"/>
      <c r="AD71" s="66"/>
      <c r="AE71" s="258"/>
      <c r="AF71" s="258"/>
      <c r="AG71" s="258"/>
      <c r="AH71" s="258"/>
      <c r="AI71" s="258"/>
      <c r="AJ71" s="258">
        <v>0</v>
      </c>
      <c r="AK71" s="4"/>
      <c r="AL71" s="259" t="s">
        <v>652</v>
      </c>
      <c r="AM71" s="260"/>
      <c r="AN71" s="260"/>
      <c r="AO71" s="260"/>
      <c r="AP71" s="260"/>
      <c r="AQ71" s="260"/>
      <c r="AR71" s="260">
        <v>0</v>
      </c>
      <c r="AS71" s="4"/>
      <c r="AT71" s="4"/>
      <c r="AU71" s="262" t="e">
        <f t="shared" si="4"/>
        <v>#DIV/0!</v>
      </c>
      <c r="AV71" s="262" t="e">
        <f t="shared" si="4"/>
        <v>#DIV/0!</v>
      </c>
      <c r="AW71" s="262" t="e">
        <f t="shared" si="4"/>
        <v>#DIV/0!</v>
      </c>
      <c r="AX71" s="262" t="e">
        <f t="shared" si="3"/>
        <v>#DIV/0!</v>
      </c>
      <c r="AY71" s="262" t="e">
        <f t="shared" si="3"/>
        <v>#DIV/0!</v>
      </c>
      <c r="AZ71" s="262" t="e">
        <f t="shared" si="3"/>
        <v>#DIV/0!</v>
      </c>
      <c r="BA71" s="4"/>
    </row>
    <row r="72" spans="2:53" ht="15" x14ac:dyDescent="0.25">
      <c r="B72" s="66" t="s">
        <v>313</v>
      </c>
      <c r="C72" s="66"/>
      <c r="D72" s="66"/>
      <c r="E72" s="258">
        <v>249</v>
      </c>
      <c r="F72" s="258">
        <v>127</v>
      </c>
      <c r="G72" s="258">
        <v>67</v>
      </c>
      <c r="H72" s="258">
        <v>68</v>
      </c>
      <c r="I72" s="258">
        <v>48</v>
      </c>
      <c r="J72" s="258">
        <v>284</v>
      </c>
      <c r="L72" s="259" t="s">
        <v>313</v>
      </c>
      <c r="M72" s="260">
        <v>96962.04</v>
      </c>
      <c r="N72" s="260">
        <v>49110.58</v>
      </c>
      <c r="O72" s="260">
        <v>39090.36</v>
      </c>
      <c r="P72" s="260">
        <v>36060</v>
      </c>
      <c r="Q72" s="260">
        <v>39475.450000000004</v>
      </c>
      <c r="R72" s="260">
        <v>212263.31999999998</v>
      </c>
      <c r="S72" s="4"/>
      <c r="T72" s="4"/>
      <c r="U72" s="261">
        <f t="shared" si="2"/>
        <v>389.40578313253008</v>
      </c>
      <c r="V72" s="261">
        <f t="shared" si="2"/>
        <v>386.69748031496067</v>
      </c>
      <c r="W72" s="261">
        <f t="shared" si="2"/>
        <v>583.4382089552239</v>
      </c>
      <c r="X72" s="261">
        <f t="shared" si="2"/>
        <v>530.29411764705878</v>
      </c>
      <c r="Y72" s="261">
        <f t="shared" si="2"/>
        <v>822.40520833333346</v>
      </c>
      <c r="Z72" s="261">
        <f t="shared" si="2"/>
        <v>747.40605633802807</v>
      </c>
      <c r="AA72" s="4"/>
      <c r="AB72" s="66" t="s">
        <v>477</v>
      </c>
      <c r="AC72" s="66"/>
      <c r="AD72" s="66"/>
      <c r="AE72" s="258">
        <v>23</v>
      </c>
      <c r="AF72" s="258">
        <v>8</v>
      </c>
      <c r="AG72" s="258">
        <v>3</v>
      </c>
      <c r="AH72" s="258">
        <v>2</v>
      </c>
      <c r="AI72" s="258"/>
      <c r="AJ72" s="258">
        <v>10</v>
      </c>
      <c r="AK72" s="4"/>
      <c r="AL72" s="259" t="s">
        <v>477</v>
      </c>
      <c r="AM72" s="260">
        <v>6918.5300000000007</v>
      </c>
      <c r="AN72" s="260">
        <v>3909.8100000000004</v>
      </c>
      <c r="AO72" s="260">
        <v>4292.95</v>
      </c>
      <c r="AP72" s="260">
        <v>842.22</v>
      </c>
      <c r="AQ72" s="260">
        <v>2094.6900000000005</v>
      </c>
      <c r="AR72" s="260">
        <v>-24856.42</v>
      </c>
      <c r="AS72" s="4"/>
      <c r="AT72" s="4"/>
      <c r="AU72" s="262">
        <f t="shared" si="4"/>
        <v>300.80565217391307</v>
      </c>
      <c r="AV72" s="262">
        <f t="shared" si="4"/>
        <v>488.72625000000005</v>
      </c>
      <c r="AW72" s="262">
        <f t="shared" si="4"/>
        <v>1430.9833333333333</v>
      </c>
      <c r="AX72" s="262">
        <f t="shared" si="3"/>
        <v>421.11</v>
      </c>
      <c r="AY72" s="262" t="e">
        <f t="shared" si="3"/>
        <v>#DIV/0!</v>
      </c>
      <c r="AZ72" s="262">
        <f t="shared" si="3"/>
        <v>-2485.6419999999998</v>
      </c>
      <c r="BA72" s="4"/>
    </row>
    <row r="73" spans="2:53" ht="15" x14ac:dyDescent="0.25">
      <c r="B73" s="66" t="s">
        <v>478</v>
      </c>
      <c r="C73" s="66"/>
      <c r="D73" s="66"/>
      <c r="E73" s="258">
        <v>35</v>
      </c>
      <c r="F73" s="258">
        <v>88</v>
      </c>
      <c r="G73" s="258">
        <v>40</v>
      </c>
      <c r="H73" s="258">
        <v>42</v>
      </c>
      <c r="I73" s="258">
        <v>26</v>
      </c>
      <c r="J73" s="258">
        <v>207</v>
      </c>
      <c r="L73" s="259" t="s">
        <v>478</v>
      </c>
      <c r="M73" s="260">
        <v>9545.33</v>
      </c>
      <c r="N73" s="260">
        <v>40485.15</v>
      </c>
      <c r="O73" s="260">
        <v>32082.68</v>
      </c>
      <c r="P73" s="260">
        <v>34306.33</v>
      </c>
      <c r="Q73" s="260">
        <v>34362.74</v>
      </c>
      <c r="R73" s="260">
        <v>227588.18</v>
      </c>
      <c r="S73" s="4"/>
      <c r="T73" s="4"/>
      <c r="U73" s="261">
        <f t="shared" si="2"/>
        <v>272.72371428571427</v>
      </c>
      <c r="V73" s="261">
        <f t="shared" si="2"/>
        <v>460.05852272727276</v>
      </c>
      <c r="W73" s="261">
        <f t="shared" si="2"/>
        <v>802.06700000000001</v>
      </c>
      <c r="X73" s="261">
        <f t="shared" si="2"/>
        <v>816.81738095238097</v>
      </c>
      <c r="Y73" s="261">
        <f t="shared" si="2"/>
        <v>1321.643846153846</v>
      </c>
      <c r="Z73" s="261">
        <f t="shared" si="2"/>
        <v>1099.4598067632851</v>
      </c>
      <c r="AA73" s="4"/>
      <c r="AB73" s="66" t="s">
        <v>526</v>
      </c>
      <c r="AC73" s="66"/>
      <c r="AD73" s="66"/>
      <c r="AE73" s="258">
        <v>25</v>
      </c>
      <c r="AF73" s="258">
        <v>14</v>
      </c>
      <c r="AG73" s="258">
        <v>12</v>
      </c>
      <c r="AH73" s="258">
        <v>7</v>
      </c>
      <c r="AI73" s="258">
        <v>5</v>
      </c>
      <c r="AJ73" s="258">
        <v>26</v>
      </c>
      <c r="AK73" s="4"/>
      <c r="AL73" s="259" t="s">
        <v>526</v>
      </c>
      <c r="AM73" s="260">
        <v>19180.240000000002</v>
      </c>
      <c r="AN73" s="260">
        <v>16484.18</v>
      </c>
      <c r="AO73" s="260">
        <v>15279.8</v>
      </c>
      <c r="AP73" s="260">
        <v>8415.86</v>
      </c>
      <c r="AQ73" s="260">
        <v>9664.7099999999991</v>
      </c>
      <c r="AR73" s="260">
        <v>24237.52</v>
      </c>
      <c r="AS73" s="4"/>
      <c r="AT73" s="4"/>
      <c r="AU73" s="262">
        <f t="shared" si="4"/>
        <v>767.20960000000002</v>
      </c>
      <c r="AV73" s="262">
        <f t="shared" si="4"/>
        <v>1177.4414285714286</v>
      </c>
      <c r="AW73" s="262">
        <f t="shared" si="4"/>
        <v>1273.3166666666666</v>
      </c>
      <c r="AX73" s="262">
        <f t="shared" si="3"/>
        <v>1202.2657142857145</v>
      </c>
      <c r="AY73" s="262">
        <f t="shared" si="3"/>
        <v>1932.9419999999998</v>
      </c>
      <c r="AZ73" s="262">
        <f t="shared" si="3"/>
        <v>932.21230769230772</v>
      </c>
      <c r="BA73" s="4"/>
    </row>
    <row r="74" spans="2:53" ht="15" x14ac:dyDescent="0.25">
      <c r="B74" s="66" t="s">
        <v>463</v>
      </c>
      <c r="C74" s="66"/>
      <c r="D74" s="66"/>
      <c r="E74" s="258">
        <v>2</v>
      </c>
      <c r="F74" s="258">
        <v>3</v>
      </c>
      <c r="G74" s="258"/>
      <c r="H74" s="258"/>
      <c r="I74" s="258"/>
      <c r="J74" s="258">
        <v>0</v>
      </c>
      <c r="L74" s="259" t="s">
        <v>463</v>
      </c>
      <c r="M74" s="260">
        <v>398.73</v>
      </c>
      <c r="N74" s="260">
        <v>447.46000000000004</v>
      </c>
      <c r="O74" s="260"/>
      <c r="P74" s="260"/>
      <c r="Q74" s="260"/>
      <c r="R74" s="260">
        <v>0</v>
      </c>
      <c r="S74" s="4"/>
      <c r="T74" s="4"/>
      <c r="U74" s="261">
        <f t="shared" ref="U74:Z116" si="5">M74/E74</f>
        <v>199.36500000000001</v>
      </c>
      <c r="V74" s="261">
        <f t="shared" si="5"/>
        <v>149.15333333333334</v>
      </c>
      <c r="W74" s="261" t="e">
        <f t="shared" si="5"/>
        <v>#DIV/0!</v>
      </c>
      <c r="X74" s="261" t="e">
        <f t="shared" si="5"/>
        <v>#DIV/0!</v>
      </c>
      <c r="Y74" s="261" t="e">
        <f t="shared" si="5"/>
        <v>#DIV/0!</v>
      </c>
      <c r="Z74" s="261" t="e">
        <f t="shared" si="5"/>
        <v>#DIV/0!</v>
      </c>
      <c r="AA74" s="4"/>
      <c r="AB74" s="66" t="s">
        <v>312</v>
      </c>
      <c r="AC74" s="66"/>
      <c r="AD74" s="66"/>
      <c r="AE74" s="258">
        <v>1</v>
      </c>
      <c r="AF74" s="258">
        <v>4</v>
      </c>
      <c r="AG74" s="258">
        <v>1</v>
      </c>
      <c r="AH74" s="258"/>
      <c r="AI74" s="258"/>
      <c r="AJ74" s="258">
        <v>4</v>
      </c>
      <c r="AK74" s="4"/>
      <c r="AL74" s="259" t="s">
        <v>312</v>
      </c>
      <c r="AM74" s="260">
        <v>68.389999999999986</v>
      </c>
      <c r="AN74" s="260">
        <v>730.77</v>
      </c>
      <c r="AO74" s="260">
        <v>754.68</v>
      </c>
      <c r="AP74" s="260"/>
      <c r="AQ74" s="260">
        <v>332.89</v>
      </c>
      <c r="AR74" s="260">
        <v>1361.4599999999998</v>
      </c>
      <c r="AS74" s="4"/>
      <c r="AT74" s="4"/>
      <c r="AU74" s="262">
        <f t="shared" si="4"/>
        <v>68.389999999999986</v>
      </c>
      <c r="AV74" s="262">
        <f t="shared" si="4"/>
        <v>182.6925</v>
      </c>
      <c r="AW74" s="262">
        <f t="shared" si="4"/>
        <v>754.68</v>
      </c>
      <c r="AX74" s="262" t="e">
        <f t="shared" si="3"/>
        <v>#DIV/0!</v>
      </c>
      <c r="AY74" s="262" t="e">
        <f t="shared" si="3"/>
        <v>#DIV/0!</v>
      </c>
      <c r="AZ74" s="262">
        <f t="shared" si="3"/>
        <v>340.36499999999995</v>
      </c>
      <c r="BA74" s="4"/>
    </row>
    <row r="75" spans="2:53" ht="15" x14ac:dyDescent="0.25">
      <c r="B75" s="66" t="s">
        <v>479</v>
      </c>
      <c r="C75" s="66"/>
      <c r="D75" s="66"/>
      <c r="E75" s="258">
        <v>471</v>
      </c>
      <c r="F75" s="258">
        <v>292</v>
      </c>
      <c r="G75" s="258">
        <v>130</v>
      </c>
      <c r="H75" s="258">
        <v>116</v>
      </c>
      <c r="I75" s="258">
        <v>89</v>
      </c>
      <c r="J75" s="258">
        <v>570</v>
      </c>
      <c r="L75" s="259" t="s">
        <v>479</v>
      </c>
      <c r="M75" s="260">
        <v>97802.37</v>
      </c>
      <c r="N75" s="260">
        <v>61651.740000000005</v>
      </c>
      <c r="O75" s="260">
        <v>73527.73</v>
      </c>
      <c r="P75" s="260">
        <v>43529.29</v>
      </c>
      <c r="Q75" s="260">
        <v>66340.570000000007</v>
      </c>
      <c r="R75" s="260">
        <v>271069.13</v>
      </c>
      <c r="S75" s="4"/>
      <c r="T75" s="4"/>
      <c r="U75" s="261">
        <f t="shared" si="5"/>
        <v>207.64834394904457</v>
      </c>
      <c r="V75" s="261">
        <f t="shared" si="5"/>
        <v>211.13609589041099</v>
      </c>
      <c r="W75" s="261">
        <f t="shared" si="5"/>
        <v>565.59792307692305</v>
      </c>
      <c r="X75" s="261">
        <f t="shared" si="5"/>
        <v>375.2525</v>
      </c>
      <c r="Y75" s="261">
        <f t="shared" si="5"/>
        <v>745.39966292134841</v>
      </c>
      <c r="Z75" s="261">
        <f t="shared" si="5"/>
        <v>475.55987719298247</v>
      </c>
      <c r="AA75" s="4"/>
      <c r="AB75" s="66" t="s">
        <v>373</v>
      </c>
      <c r="AC75" s="66"/>
      <c r="AD75" s="66"/>
      <c r="AE75" s="258">
        <v>6</v>
      </c>
      <c r="AF75" s="258">
        <v>3</v>
      </c>
      <c r="AG75" s="258">
        <v>1</v>
      </c>
      <c r="AH75" s="258">
        <v>6</v>
      </c>
      <c r="AI75" s="258">
        <v>2</v>
      </c>
      <c r="AJ75" s="258">
        <v>7</v>
      </c>
      <c r="AK75" s="4"/>
      <c r="AL75" s="259" t="s">
        <v>373</v>
      </c>
      <c r="AM75" s="260">
        <v>2836.2799999999993</v>
      </c>
      <c r="AN75" s="260">
        <v>1338.5800000000002</v>
      </c>
      <c r="AO75" s="260">
        <v>1496.02</v>
      </c>
      <c r="AP75" s="260">
        <v>742.34</v>
      </c>
      <c r="AQ75" s="260">
        <v>960.35</v>
      </c>
      <c r="AR75" s="260">
        <v>826.8399999999998</v>
      </c>
      <c r="AS75" s="4"/>
      <c r="AT75" s="4"/>
      <c r="AU75" s="262">
        <f t="shared" si="4"/>
        <v>472.7133333333332</v>
      </c>
      <c r="AV75" s="262">
        <f t="shared" si="4"/>
        <v>446.19333333333338</v>
      </c>
      <c r="AW75" s="262">
        <f t="shared" si="4"/>
        <v>1496.02</v>
      </c>
      <c r="AX75" s="262">
        <f t="shared" si="3"/>
        <v>123.72333333333334</v>
      </c>
      <c r="AY75" s="262">
        <f t="shared" si="3"/>
        <v>480.17500000000001</v>
      </c>
      <c r="AZ75" s="262">
        <f t="shared" si="3"/>
        <v>118.11999999999998</v>
      </c>
      <c r="BA75" s="4"/>
    </row>
    <row r="76" spans="2:53" ht="15" x14ac:dyDescent="0.25">
      <c r="B76" s="66" t="s">
        <v>584</v>
      </c>
      <c r="C76" s="66"/>
      <c r="D76" s="66"/>
      <c r="E76" s="258">
        <v>92</v>
      </c>
      <c r="F76" s="258">
        <v>30</v>
      </c>
      <c r="G76" s="258">
        <v>16</v>
      </c>
      <c r="H76" s="258">
        <v>15</v>
      </c>
      <c r="I76" s="258">
        <v>8</v>
      </c>
      <c r="J76" s="258">
        <v>58</v>
      </c>
      <c r="L76" s="259" t="s">
        <v>584</v>
      </c>
      <c r="M76" s="260">
        <v>16525.59</v>
      </c>
      <c r="N76" s="260">
        <v>4409.33</v>
      </c>
      <c r="O76" s="260">
        <v>4127.04</v>
      </c>
      <c r="P76" s="260">
        <v>2149.66</v>
      </c>
      <c r="Q76" s="260">
        <v>3628.62</v>
      </c>
      <c r="R76" s="260">
        <v>13008.619999999999</v>
      </c>
      <c r="S76" s="4"/>
      <c r="T76" s="4"/>
      <c r="U76" s="261">
        <f t="shared" si="5"/>
        <v>179.62597826086957</v>
      </c>
      <c r="V76" s="261">
        <f t="shared" si="5"/>
        <v>146.97766666666666</v>
      </c>
      <c r="W76" s="261">
        <f t="shared" si="5"/>
        <v>257.94</v>
      </c>
      <c r="X76" s="261">
        <f t="shared" si="5"/>
        <v>143.31066666666666</v>
      </c>
      <c r="Y76" s="261">
        <f t="shared" si="5"/>
        <v>453.57749999999999</v>
      </c>
      <c r="Z76" s="261">
        <f t="shared" si="5"/>
        <v>224.28655172413792</v>
      </c>
      <c r="AA76" s="4"/>
      <c r="AB76" s="66" t="s">
        <v>374</v>
      </c>
      <c r="AC76" s="66"/>
      <c r="AD76" s="66"/>
      <c r="AE76" s="258">
        <v>54</v>
      </c>
      <c r="AF76" s="258">
        <v>10</v>
      </c>
      <c r="AG76" s="258">
        <v>6</v>
      </c>
      <c r="AH76" s="258">
        <v>6</v>
      </c>
      <c r="AI76" s="258">
        <v>8</v>
      </c>
      <c r="AJ76" s="258">
        <v>27</v>
      </c>
      <c r="AK76" s="4"/>
      <c r="AL76" s="259" t="s">
        <v>374</v>
      </c>
      <c r="AM76" s="260">
        <v>54278.519999999975</v>
      </c>
      <c r="AN76" s="260">
        <v>5098.59</v>
      </c>
      <c r="AO76" s="260">
        <v>5268.9599999999991</v>
      </c>
      <c r="AP76" s="260">
        <v>981.57</v>
      </c>
      <c r="AQ76" s="260">
        <v>2363.8500000000004</v>
      </c>
      <c r="AR76" s="260">
        <v>20185.170000000002</v>
      </c>
      <c r="AS76" s="4"/>
      <c r="AT76" s="4"/>
      <c r="AU76" s="262">
        <f t="shared" si="4"/>
        <v>1005.1577777777774</v>
      </c>
      <c r="AV76" s="262">
        <f t="shared" si="4"/>
        <v>509.85900000000004</v>
      </c>
      <c r="AW76" s="262">
        <f t="shared" si="4"/>
        <v>878.15999999999985</v>
      </c>
      <c r="AX76" s="262">
        <f t="shared" si="3"/>
        <v>163.595</v>
      </c>
      <c r="AY76" s="262">
        <f t="shared" si="3"/>
        <v>295.48125000000005</v>
      </c>
      <c r="AZ76" s="262">
        <f t="shared" si="3"/>
        <v>747.59888888888895</v>
      </c>
      <c r="BA76" s="4"/>
    </row>
    <row r="77" spans="2:53" ht="15" x14ac:dyDescent="0.25">
      <c r="B77" s="66" t="s">
        <v>452</v>
      </c>
      <c r="C77" s="66"/>
      <c r="D77" s="66"/>
      <c r="E77" s="258">
        <v>40</v>
      </c>
      <c r="F77" s="258">
        <v>20</v>
      </c>
      <c r="G77" s="258">
        <v>17</v>
      </c>
      <c r="H77" s="258">
        <v>25</v>
      </c>
      <c r="I77" s="258">
        <v>12</v>
      </c>
      <c r="J77" s="258">
        <v>92</v>
      </c>
      <c r="L77" s="259" t="s">
        <v>452</v>
      </c>
      <c r="M77" s="260">
        <v>17232.98</v>
      </c>
      <c r="N77" s="260">
        <v>12623.91</v>
      </c>
      <c r="O77" s="260">
        <v>16598.12</v>
      </c>
      <c r="P77" s="260">
        <v>12544.19</v>
      </c>
      <c r="Q77" s="260">
        <v>13956.86</v>
      </c>
      <c r="R77" s="260">
        <v>92363.48000000001</v>
      </c>
      <c r="S77" s="4"/>
      <c r="T77" s="4"/>
      <c r="U77" s="261">
        <f t="shared" si="5"/>
        <v>430.8245</v>
      </c>
      <c r="V77" s="261">
        <f t="shared" si="5"/>
        <v>631.19550000000004</v>
      </c>
      <c r="W77" s="261">
        <f t="shared" si="5"/>
        <v>976.3599999999999</v>
      </c>
      <c r="X77" s="261">
        <f t="shared" si="5"/>
        <v>501.76760000000002</v>
      </c>
      <c r="Y77" s="261">
        <f t="shared" si="5"/>
        <v>1163.0716666666667</v>
      </c>
      <c r="Z77" s="261">
        <f t="shared" si="5"/>
        <v>1003.9508695652175</v>
      </c>
      <c r="AA77" s="4"/>
      <c r="AB77" s="66" t="s">
        <v>555</v>
      </c>
      <c r="AC77" s="66"/>
      <c r="AD77" s="66"/>
      <c r="AE77" s="258"/>
      <c r="AF77" s="258">
        <v>2</v>
      </c>
      <c r="AG77" s="258"/>
      <c r="AH77" s="258"/>
      <c r="AI77" s="258"/>
      <c r="AJ77" s="258">
        <v>1</v>
      </c>
      <c r="AK77" s="4"/>
      <c r="AL77" s="259" t="s">
        <v>555</v>
      </c>
      <c r="AM77" s="260"/>
      <c r="AN77" s="260">
        <v>4665.01</v>
      </c>
      <c r="AO77" s="260">
        <v>227.47</v>
      </c>
      <c r="AP77" s="260"/>
      <c r="AQ77" s="260">
        <v>221.32</v>
      </c>
      <c r="AR77" s="260">
        <v>38608.53</v>
      </c>
      <c r="AS77" s="4"/>
      <c r="AT77" s="4"/>
      <c r="AU77" s="262" t="e">
        <f t="shared" si="4"/>
        <v>#DIV/0!</v>
      </c>
      <c r="AV77" s="262">
        <f t="shared" si="4"/>
        <v>2332.5050000000001</v>
      </c>
      <c r="AW77" s="262" t="e">
        <f t="shared" si="4"/>
        <v>#DIV/0!</v>
      </c>
      <c r="AX77" s="262" t="e">
        <f t="shared" si="3"/>
        <v>#DIV/0!</v>
      </c>
      <c r="AY77" s="262" t="e">
        <f t="shared" si="3"/>
        <v>#DIV/0!</v>
      </c>
      <c r="AZ77" s="262">
        <f t="shared" si="3"/>
        <v>38608.53</v>
      </c>
      <c r="BA77" s="4"/>
    </row>
    <row r="78" spans="2:53" ht="15" x14ac:dyDescent="0.25">
      <c r="B78" s="66" t="s">
        <v>653</v>
      </c>
      <c r="C78" s="66"/>
      <c r="D78" s="66"/>
      <c r="E78" s="258"/>
      <c r="F78" s="258"/>
      <c r="G78" s="258"/>
      <c r="H78" s="258"/>
      <c r="I78" s="258"/>
      <c r="J78" s="258">
        <v>0</v>
      </c>
      <c r="L78" s="259" t="s">
        <v>653</v>
      </c>
      <c r="M78" s="260"/>
      <c r="N78" s="260"/>
      <c r="O78" s="260"/>
      <c r="P78" s="260"/>
      <c r="Q78" s="260"/>
      <c r="R78" s="260">
        <v>0</v>
      </c>
      <c r="S78" s="4"/>
      <c r="T78" s="4"/>
      <c r="U78" s="261" t="e">
        <f t="shared" si="5"/>
        <v>#DIV/0!</v>
      </c>
      <c r="V78" s="261" t="e">
        <f t="shared" si="5"/>
        <v>#DIV/0!</v>
      </c>
      <c r="W78" s="261" t="e">
        <f t="shared" si="5"/>
        <v>#DIV/0!</v>
      </c>
      <c r="X78" s="261" t="e">
        <f t="shared" si="5"/>
        <v>#DIV/0!</v>
      </c>
      <c r="Y78" s="261" t="e">
        <f t="shared" si="5"/>
        <v>#DIV/0!</v>
      </c>
      <c r="Z78" s="261" t="e">
        <f t="shared" si="5"/>
        <v>#DIV/0!</v>
      </c>
      <c r="AA78" s="4"/>
      <c r="AB78" s="66" t="s">
        <v>444</v>
      </c>
      <c r="AC78" s="66"/>
      <c r="AD78" s="66"/>
      <c r="AE78" s="258">
        <v>49</v>
      </c>
      <c r="AF78" s="258">
        <v>25</v>
      </c>
      <c r="AG78" s="258">
        <v>12</v>
      </c>
      <c r="AH78" s="258">
        <v>7</v>
      </c>
      <c r="AI78" s="258">
        <v>6</v>
      </c>
      <c r="AJ78" s="258">
        <v>53</v>
      </c>
      <c r="AK78" s="4"/>
      <c r="AL78" s="259" t="s">
        <v>444</v>
      </c>
      <c r="AM78" s="260">
        <v>51438.71</v>
      </c>
      <c r="AN78" s="260">
        <v>16283.55</v>
      </c>
      <c r="AO78" s="260">
        <v>8674.2300000000014</v>
      </c>
      <c r="AP78" s="260">
        <v>3070.0799999999995</v>
      </c>
      <c r="AQ78" s="260">
        <v>1362.4</v>
      </c>
      <c r="AR78" s="260">
        <v>35111.219999999994</v>
      </c>
      <c r="AS78" s="4"/>
      <c r="AT78" s="4"/>
      <c r="AU78" s="262">
        <f t="shared" si="4"/>
        <v>1049.7695918367347</v>
      </c>
      <c r="AV78" s="262">
        <f t="shared" si="4"/>
        <v>651.34199999999998</v>
      </c>
      <c r="AW78" s="262">
        <f t="shared" si="4"/>
        <v>722.85250000000008</v>
      </c>
      <c r="AX78" s="262">
        <f t="shared" si="3"/>
        <v>438.58285714285705</v>
      </c>
      <c r="AY78" s="262">
        <f t="shared" si="3"/>
        <v>227.06666666666669</v>
      </c>
      <c r="AZ78" s="262">
        <f t="shared" si="3"/>
        <v>662.47584905660369</v>
      </c>
      <c r="BA78" s="4"/>
    </row>
    <row r="79" spans="2:53" ht="15" x14ac:dyDescent="0.25">
      <c r="B79" s="66" t="s">
        <v>426</v>
      </c>
      <c r="C79" s="66"/>
      <c r="D79" s="66"/>
      <c r="E79" s="258">
        <v>1011</v>
      </c>
      <c r="F79" s="258">
        <v>1367</v>
      </c>
      <c r="G79" s="258">
        <v>1256</v>
      </c>
      <c r="H79" s="258">
        <v>817</v>
      </c>
      <c r="I79" s="258">
        <v>511</v>
      </c>
      <c r="J79" s="258">
        <v>5670</v>
      </c>
      <c r="L79" s="259" t="s">
        <v>426</v>
      </c>
      <c r="M79" s="260">
        <v>460997.68000000005</v>
      </c>
      <c r="N79" s="260">
        <v>882717.73</v>
      </c>
      <c r="O79" s="260">
        <v>981985.21</v>
      </c>
      <c r="P79" s="260">
        <v>456826.74</v>
      </c>
      <c r="Q79" s="260">
        <v>650993.31000000006</v>
      </c>
      <c r="R79" s="260">
        <v>6867417.3299999991</v>
      </c>
      <c r="S79" s="4"/>
      <c r="T79" s="4"/>
      <c r="U79" s="261">
        <f t="shared" si="5"/>
        <v>455.98187932739864</v>
      </c>
      <c r="V79" s="261">
        <f t="shared" si="5"/>
        <v>645.73352596927577</v>
      </c>
      <c r="W79" s="261">
        <f t="shared" si="5"/>
        <v>781.8353582802547</v>
      </c>
      <c r="X79" s="261">
        <f t="shared" si="5"/>
        <v>559.1514565483476</v>
      </c>
      <c r="Y79" s="261">
        <f t="shared" si="5"/>
        <v>1273.9595107632094</v>
      </c>
      <c r="Z79" s="261">
        <f t="shared" si="5"/>
        <v>1211.1847142857141</v>
      </c>
      <c r="AA79" s="4"/>
      <c r="AB79" s="66" t="s">
        <v>651</v>
      </c>
      <c r="AC79" s="66"/>
      <c r="AD79" s="66"/>
      <c r="AE79" s="258">
        <v>102</v>
      </c>
      <c r="AF79" s="258">
        <v>88</v>
      </c>
      <c r="AG79" s="258">
        <v>156</v>
      </c>
      <c r="AH79" s="258">
        <v>129</v>
      </c>
      <c r="AI79" s="258">
        <v>8</v>
      </c>
      <c r="AJ79" s="258">
        <v>159</v>
      </c>
      <c r="AK79" s="4"/>
      <c r="AL79" s="259" t="s">
        <v>651</v>
      </c>
      <c r="AM79" s="260">
        <v>388497.99</v>
      </c>
      <c r="AN79" s="260">
        <v>252476.26</v>
      </c>
      <c r="AO79" s="260">
        <v>740519.49</v>
      </c>
      <c r="AP79" s="260">
        <v>9334.1099999999988</v>
      </c>
      <c r="AQ79" s="260">
        <v>195031.67999999999</v>
      </c>
      <c r="AR79" s="260">
        <v>828326.61</v>
      </c>
      <c r="AS79" s="4"/>
      <c r="AT79" s="4"/>
      <c r="AU79" s="262">
        <f t="shared" si="4"/>
        <v>3808.8038235294116</v>
      </c>
      <c r="AV79" s="262">
        <f t="shared" si="4"/>
        <v>2869.048409090909</v>
      </c>
      <c r="AW79" s="262">
        <f t="shared" si="4"/>
        <v>4746.9198076923076</v>
      </c>
      <c r="AX79" s="262">
        <f t="shared" si="3"/>
        <v>72.357441860465102</v>
      </c>
      <c r="AY79" s="262">
        <f t="shared" si="3"/>
        <v>24378.959999999999</v>
      </c>
      <c r="AZ79" s="262">
        <f t="shared" si="3"/>
        <v>5209.6013207547167</v>
      </c>
      <c r="BA79" s="4"/>
    </row>
    <row r="80" spans="2:53" ht="15" x14ac:dyDescent="0.25">
      <c r="B80" s="66" t="s">
        <v>315</v>
      </c>
      <c r="C80" s="66"/>
      <c r="D80" s="66"/>
      <c r="E80" s="258">
        <v>227</v>
      </c>
      <c r="F80" s="258">
        <v>93</v>
      </c>
      <c r="G80" s="258">
        <v>58</v>
      </c>
      <c r="H80" s="258">
        <v>63</v>
      </c>
      <c r="I80" s="258">
        <v>46</v>
      </c>
      <c r="J80" s="258">
        <v>258</v>
      </c>
      <c r="L80" s="259" t="s">
        <v>315</v>
      </c>
      <c r="M80" s="260">
        <v>74391.360000000001</v>
      </c>
      <c r="N80" s="260">
        <v>37994.82</v>
      </c>
      <c r="O80" s="260">
        <v>37935.839999999997</v>
      </c>
      <c r="P80" s="260">
        <v>37775.64</v>
      </c>
      <c r="Q80" s="260">
        <v>41823.120000000003</v>
      </c>
      <c r="R80" s="260">
        <v>192324.37000000005</v>
      </c>
      <c r="S80" s="4"/>
      <c r="T80" s="4"/>
      <c r="U80" s="261">
        <f t="shared" si="5"/>
        <v>327.7152422907489</v>
      </c>
      <c r="V80" s="261">
        <f t="shared" si="5"/>
        <v>408.54645161290324</v>
      </c>
      <c r="W80" s="261">
        <f t="shared" si="5"/>
        <v>654.06620689655165</v>
      </c>
      <c r="X80" s="261">
        <f t="shared" si="5"/>
        <v>599.61333333333334</v>
      </c>
      <c r="Y80" s="261">
        <f t="shared" si="5"/>
        <v>909.19826086956527</v>
      </c>
      <c r="Z80" s="261">
        <f t="shared" si="5"/>
        <v>745.44329457364358</v>
      </c>
      <c r="AA80" s="4"/>
      <c r="AB80" s="66" t="s">
        <v>313</v>
      </c>
      <c r="AC80" s="66"/>
      <c r="AD80" s="66"/>
      <c r="AE80" s="258">
        <v>61</v>
      </c>
      <c r="AF80" s="258">
        <v>14</v>
      </c>
      <c r="AG80" s="258">
        <v>4</v>
      </c>
      <c r="AH80" s="258">
        <v>5</v>
      </c>
      <c r="AI80" s="258">
        <v>3</v>
      </c>
      <c r="AJ80" s="258">
        <v>15</v>
      </c>
      <c r="AK80" s="4"/>
      <c r="AL80" s="259" t="s">
        <v>313</v>
      </c>
      <c r="AM80" s="260">
        <v>27187.769999999997</v>
      </c>
      <c r="AN80" s="260">
        <v>5235.71</v>
      </c>
      <c r="AO80" s="260">
        <v>4054.2899999999995</v>
      </c>
      <c r="AP80" s="260">
        <v>1292.97</v>
      </c>
      <c r="AQ80" s="260">
        <v>2429.42</v>
      </c>
      <c r="AR80" s="260">
        <v>12340.8</v>
      </c>
      <c r="AS80" s="4"/>
      <c r="AT80" s="4"/>
      <c r="AU80" s="262">
        <f t="shared" si="4"/>
        <v>445.70114754098353</v>
      </c>
      <c r="AV80" s="262">
        <f t="shared" si="4"/>
        <v>373.97928571428571</v>
      </c>
      <c r="AW80" s="262">
        <f t="shared" si="4"/>
        <v>1013.5724999999999</v>
      </c>
      <c r="AX80" s="262">
        <f t="shared" si="3"/>
        <v>258.59399999999999</v>
      </c>
      <c r="AY80" s="262">
        <f t="shared" si="3"/>
        <v>809.80666666666673</v>
      </c>
      <c r="AZ80" s="262">
        <f t="shared" si="3"/>
        <v>822.71999999999991</v>
      </c>
      <c r="BA80" s="4"/>
    </row>
    <row r="81" spans="2:53" ht="15" x14ac:dyDescent="0.25">
      <c r="B81" s="66" t="s">
        <v>464</v>
      </c>
      <c r="C81" s="66"/>
      <c r="D81" s="66"/>
      <c r="E81" s="258">
        <v>32</v>
      </c>
      <c r="F81" s="258">
        <v>92</v>
      </c>
      <c r="G81" s="258">
        <v>63</v>
      </c>
      <c r="H81" s="258">
        <v>34</v>
      </c>
      <c r="I81" s="258">
        <v>8</v>
      </c>
      <c r="J81" s="258">
        <v>200</v>
      </c>
      <c r="L81" s="259" t="s">
        <v>464</v>
      </c>
      <c r="M81" s="260">
        <v>-1566.13</v>
      </c>
      <c r="N81" s="260">
        <v>19691.88</v>
      </c>
      <c r="O81" s="260">
        <v>11992.099999999999</v>
      </c>
      <c r="P81" s="260">
        <v>2509.37</v>
      </c>
      <c r="Q81" s="260">
        <v>5509.39</v>
      </c>
      <c r="R81" s="260">
        <v>58860.92</v>
      </c>
      <c r="S81" s="4"/>
      <c r="T81" s="4"/>
      <c r="U81" s="261">
        <f t="shared" si="5"/>
        <v>-48.941562500000003</v>
      </c>
      <c r="V81" s="261">
        <f t="shared" si="5"/>
        <v>214.04217391304348</v>
      </c>
      <c r="W81" s="261">
        <f t="shared" si="5"/>
        <v>190.35079365079363</v>
      </c>
      <c r="X81" s="261">
        <f t="shared" si="5"/>
        <v>73.804999999999993</v>
      </c>
      <c r="Y81" s="261">
        <f t="shared" si="5"/>
        <v>688.67375000000004</v>
      </c>
      <c r="Z81" s="261">
        <f t="shared" si="5"/>
        <v>294.30459999999999</v>
      </c>
      <c r="AA81" s="4"/>
      <c r="AB81" s="66" t="s">
        <v>654</v>
      </c>
      <c r="AC81" s="66"/>
      <c r="AD81" s="66"/>
      <c r="AE81" s="258"/>
      <c r="AF81" s="258"/>
      <c r="AG81" s="258"/>
      <c r="AH81" s="258"/>
      <c r="AI81" s="258"/>
      <c r="AJ81" s="258">
        <v>0</v>
      </c>
      <c r="AK81" s="4"/>
      <c r="AL81" s="259" t="s">
        <v>654</v>
      </c>
      <c r="AM81" s="260"/>
      <c r="AN81" s="260"/>
      <c r="AO81" s="260"/>
      <c r="AP81" s="260"/>
      <c r="AQ81" s="260"/>
      <c r="AR81" s="260">
        <v>0</v>
      </c>
      <c r="AS81" s="4"/>
      <c r="AT81" s="4"/>
      <c r="AU81" s="262" t="e">
        <f t="shared" si="4"/>
        <v>#DIV/0!</v>
      </c>
      <c r="AV81" s="262" t="e">
        <f t="shared" si="4"/>
        <v>#DIV/0!</v>
      </c>
      <c r="AW81" s="262" t="e">
        <f t="shared" si="4"/>
        <v>#DIV/0!</v>
      </c>
      <c r="AX81" s="262" t="e">
        <f t="shared" si="3"/>
        <v>#DIV/0!</v>
      </c>
      <c r="AY81" s="262" t="e">
        <f t="shared" si="3"/>
        <v>#DIV/0!</v>
      </c>
      <c r="AZ81" s="262" t="e">
        <f t="shared" si="3"/>
        <v>#DIV/0!</v>
      </c>
      <c r="BA81" s="4"/>
    </row>
    <row r="82" spans="2:53" ht="15" x14ac:dyDescent="0.25">
      <c r="B82" s="66" t="s">
        <v>375</v>
      </c>
      <c r="C82" s="66"/>
      <c r="D82" s="66"/>
      <c r="E82" s="258">
        <v>144</v>
      </c>
      <c r="F82" s="258">
        <v>94</v>
      </c>
      <c r="G82" s="258">
        <v>60</v>
      </c>
      <c r="H82" s="258">
        <v>51</v>
      </c>
      <c r="I82" s="258">
        <v>27</v>
      </c>
      <c r="J82" s="258">
        <v>172</v>
      </c>
      <c r="L82" s="259" t="s">
        <v>375</v>
      </c>
      <c r="M82" s="260">
        <v>58709.88</v>
      </c>
      <c r="N82" s="260">
        <v>29197.38</v>
      </c>
      <c r="O82" s="260">
        <v>24715.89</v>
      </c>
      <c r="P82" s="260">
        <v>19200</v>
      </c>
      <c r="Q82" s="260">
        <v>26762.190000000002</v>
      </c>
      <c r="R82" s="260">
        <v>132954.04</v>
      </c>
      <c r="S82" s="4"/>
      <c r="T82" s="4"/>
      <c r="U82" s="261">
        <f t="shared" si="5"/>
        <v>407.70749999999998</v>
      </c>
      <c r="V82" s="261">
        <f t="shared" si="5"/>
        <v>310.61042553191493</v>
      </c>
      <c r="W82" s="261">
        <f t="shared" si="5"/>
        <v>411.93149999999997</v>
      </c>
      <c r="X82" s="261">
        <f t="shared" si="5"/>
        <v>376.47058823529414</v>
      </c>
      <c r="Y82" s="261">
        <f t="shared" si="5"/>
        <v>991.19222222222231</v>
      </c>
      <c r="Z82" s="261">
        <f t="shared" si="5"/>
        <v>772.98860465116286</v>
      </c>
      <c r="AA82" s="4"/>
      <c r="AB82" s="66" t="s">
        <v>478</v>
      </c>
      <c r="AC82" s="66"/>
      <c r="AD82" s="66"/>
      <c r="AE82" s="258">
        <v>6</v>
      </c>
      <c r="AF82" s="258">
        <v>14</v>
      </c>
      <c r="AG82" s="258">
        <v>23</v>
      </c>
      <c r="AH82" s="258">
        <v>2</v>
      </c>
      <c r="AI82" s="258">
        <v>7</v>
      </c>
      <c r="AJ82" s="258">
        <v>34</v>
      </c>
      <c r="AK82" s="4"/>
      <c r="AL82" s="259" t="s">
        <v>478</v>
      </c>
      <c r="AM82" s="260">
        <v>1494.6699999999998</v>
      </c>
      <c r="AN82" s="260">
        <v>9273.51</v>
      </c>
      <c r="AO82" s="260">
        <v>11513.26</v>
      </c>
      <c r="AP82" s="260">
        <v>5662.7</v>
      </c>
      <c r="AQ82" s="260">
        <v>4473.8100000000004</v>
      </c>
      <c r="AR82" s="260">
        <v>34826.200000000004</v>
      </c>
      <c r="AS82" s="4"/>
      <c r="AT82" s="4"/>
      <c r="AU82" s="262">
        <f t="shared" si="4"/>
        <v>249.11166666666665</v>
      </c>
      <c r="AV82" s="262">
        <f t="shared" si="4"/>
        <v>662.39357142857148</v>
      </c>
      <c r="AW82" s="262">
        <f t="shared" si="4"/>
        <v>500.57652173913044</v>
      </c>
      <c r="AX82" s="262">
        <f t="shared" si="3"/>
        <v>2831.35</v>
      </c>
      <c r="AY82" s="262">
        <f t="shared" si="3"/>
        <v>639.11571428571438</v>
      </c>
      <c r="AZ82" s="262">
        <f t="shared" si="3"/>
        <v>1024.3000000000002</v>
      </c>
      <c r="BA82" s="4"/>
    </row>
    <row r="83" spans="2:53" ht="15" x14ac:dyDescent="0.25">
      <c r="B83" s="66" t="s">
        <v>316</v>
      </c>
      <c r="C83" s="66"/>
      <c r="D83" s="66"/>
      <c r="E83" s="258">
        <v>248</v>
      </c>
      <c r="F83" s="258">
        <v>116</v>
      </c>
      <c r="G83" s="258">
        <v>116</v>
      </c>
      <c r="H83" s="258">
        <v>66</v>
      </c>
      <c r="I83" s="258">
        <v>54</v>
      </c>
      <c r="J83" s="258">
        <v>368</v>
      </c>
      <c r="L83" s="259" t="s">
        <v>316</v>
      </c>
      <c r="M83" s="260">
        <v>88046.65</v>
      </c>
      <c r="N83" s="260">
        <v>47336.57</v>
      </c>
      <c r="O83" s="260">
        <v>49992.61</v>
      </c>
      <c r="P83" s="260">
        <v>55617.7</v>
      </c>
      <c r="Q83" s="260">
        <v>45505.5</v>
      </c>
      <c r="R83" s="260">
        <v>218797.27</v>
      </c>
      <c r="S83" s="4"/>
      <c r="T83" s="4"/>
      <c r="U83" s="261">
        <f t="shared" si="5"/>
        <v>355.02681451612904</v>
      </c>
      <c r="V83" s="261">
        <f t="shared" si="5"/>
        <v>408.07387931034481</v>
      </c>
      <c r="W83" s="261">
        <f t="shared" si="5"/>
        <v>430.97077586206899</v>
      </c>
      <c r="X83" s="261">
        <f t="shared" si="5"/>
        <v>842.69242424242418</v>
      </c>
      <c r="Y83" s="261">
        <f t="shared" si="5"/>
        <v>842.69444444444446</v>
      </c>
      <c r="Z83" s="261">
        <f t="shared" si="5"/>
        <v>594.55779891304348</v>
      </c>
      <c r="AA83" s="4"/>
      <c r="AB83" s="66" t="s">
        <v>463</v>
      </c>
      <c r="AC83" s="66"/>
      <c r="AD83" s="66"/>
      <c r="AE83" s="258"/>
      <c r="AF83" s="258"/>
      <c r="AG83" s="258"/>
      <c r="AH83" s="258"/>
      <c r="AI83" s="258"/>
      <c r="AJ83" s="258">
        <v>0</v>
      </c>
      <c r="AK83" s="4"/>
      <c r="AL83" s="259" t="s">
        <v>463</v>
      </c>
      <c r="AM83" s="260"/>
      <c r="AN83" s="260"/>
      <c r="AO83" s="260"/>
      <c r="AP83" s="260"/>
      <c r="AQ83" s="260"/>
      <c r="AR83" s="260">
        <v>0</v>
      </c>
      <c r="AS83" s="4"/>
      <c r="AT83" s="4"/>
      <c r="AU83" s="262" t="e">
        <f t="shared" si="4"/>
        <v>#DIV/0!</v>
      </c>
      <c r="AV83" s="262" t="e">
        <f t="shared" si="4"/>
        <v>#DIV/0!</v>
      </c>
      <c r="AW83" s="262" t="e">
        <f t="shared" si="4"/>
        <v>#DIV/0!</v>
      </c>
      <c r="AX83" s="262" t="e">
        <f t="shared" si="3"/>
        <v>#DIV/0!</v>
      </c>
      <c r="AY83" s="262" t="e">
        <f t="shared" si="3"/>
        <v>#DIV/0!</v>
      </c>
      <c r="AZ83" s="262" t="e">
        <f t="shared" si="3"/>
        <v>#DIV/0!</v>
      </c>
      <c r="BA83" s="4"/>
    </row>
    <row r="84" spans="2:53" ht="15" x14ac:dyDescent="0.25">
      <c r="B84" s="66" t="s">
        <v>376</v>
      </c>
      <c r="C84" s="66"/>
      <c r="D84" s="66"/>
      <c r="E84" s="258">
        <v>178</v>
      </c>
      <c r="F84" s="258">
        <v>105</v>
      </c>
      <c r="G84" s="258">
        <v>107</v>
      </c>
      <c r="H84" s="258">
        <v>79</v>
      </c>
      <c r="I84" s="258">
        <v>72</v>
      </c>
      <c r="J84" s="258">
        <v>316</v>
      </c>
      <c r="L84" s="259" t="s">
        <v>376</v>
      </c>
      <c r="M84" s="260">
        <v>62871.820000000007</v>
      </c>
      <c r="N84" s="260">
        <v>54780.69</v>
      </c>
      <c r="O84" s="260">
        <v>68965.490000000005</v>
      </c>
      <c r="P84" s="260">
        <v>44462.58</v>
      </c>
      <c r="Q84" s="260">
        <v>53058.68</v>
      </c>
      <c r="R84" s="260">
        <v>234103.84999999998</v>
      </c>
      <c r="S84" s="4"/>
      <c r="T84" s="4"/>
      <c r="U84" s="261">
        <f t="shared" si="5"/>
        <v>353.21247191011241</v>
      </c>
      <c r="V84" s="261">
        <f t="shared" si="5"/>
        <v>521.7208571428572</v>
      </c>
      <c r="W84" s="261">
        <f t="shared" si="5"/>
        <v>644.53728971962619</v>
      </c>
      <c r="X84" s="261">
        <f t="shared" si="5"/>
        <v>562.81746835443039</v>
      </c>
      <c r="Y84" s="261">
        <f t="shared" si="5"/>
        <v>736.92611111111114</v>
      </c>
      <c r="Z84" s="261">
        <f t="shared" si="5"/>
        <v>740.83496835443032</v>
      </c>
      <c r="AA84" s="4"/>
      <c r="AB84" s="66" t="s">
        <v>479</v>
      </c>
      <c r="AC84" s="66"/>
      <c r="AD84" s="66"/>
      <c r="AE84" s="258">
        <v>29</v>
      </c>
      <c r="AF84" s="258">
        <v>43</v>
      </c>
      <c r="AG84" s="258">
        <v>19</v>
      </c>
      <c r="AH84" s="258">
        <v>21</v>
      </c>
      <c r="AI84" s="258">
        <v>15</v>
      </c>
      <c r="AJ84" s="258">
        <v>85</v>
      </c>
      <c r="AK84" s="4"/>
      <c r="AL84" s="259" t="s">
        <v>479</v>
      </c>
      <c r="AM84" s="260">
        <v>68436.36</v>
      </c>
      <c r="AN84" s="260">
        <v>41264.259999999995</v>
      </c>
      <c r="AO84" s="260">
        <v>197526.53999999998</v>
      </c>
      <c r="AP84" s="260">
        <v>13123.27</v>
      </c>
      <c r="AQ84" s="260">
        <v>27753.720000000005</v>
      </c>
      <c r="AR84" s="260">
        <v>77352.569999999992</v>
      </c>
      <c r="AS84" s="4"/>
      <c r="AT84" s="4"/>
      <c r="AU84" s="262">
        <f t="shared" si="4"/>
        <v>2359.8744827586206</v>
      </c>
      <c r="AV84" s="262">
        <f t="shared" si="4"/>
        <v>959.63395348837196</v>
      </c>
      <c r="AW84" s="262">
        <f t="shared" si="4"/>
        <v>10396.133684210525</v>
      </c>
      <c r="AX84" s="262">
        <f t="shared" si="3"/>
        <v>624.91761904761904</v>
      </c>
      <c r="AY84" s="262">
        <f t="shared" si="3"/>
        <v>1850.2480000000003</v>
      </c>
      <c r="AZ84" s="262">
        <f t="shared" si="3"/>
        <v>910.03023529411757</v>
      </c>
      <c r="BA84" s="4"/>
    </row>
    <row r="85" spans="2:53" ht="15" x14ac:dyDescent="0.25">
      <c r="B85" s="66" t="s">
        <v>655</v>
      </c>
      <c r="C85" s="66"/>
      <c r="D85" s="66"/>
      <c r="E85" s="258"/>
      <c r="F85" s="258"/>
      <c r="G85" s="258"/>
      <c r="H85" s="258"/>
      <c r="I85" s="258"/>
      <c r="J85" s="258">
        <v>0</v>
      </c>
      <c r="L85" s="259" t="s">
        <v>655</v>
      </c>
      <c r="M85" s="260"/>
      <c r="N85" s="260"/>
      <c r="O85" s="260"/>
      <c r="P85" s="260"/>
      <c r="Q85" s="260"/>
      <c r="R85" s="260">
        <v>0</v>
      </c>
      <c r="S85" s="4"/>
      <c r="T85" s="4"/>
      <c r="U85" s="261" t="e">
        <f t="shared" si="5"/>
        <v>#DIV/0!</v>
      </c>
      <c r="V85" s="261" t="e">
        <f t="shared" si="5"/>
        <v>#DIV/0!</v>
      </c>
      <c r="W85" s="261" t="e">
        <f t="shared" si="5"/>
        <v>#DIV/0!</v>
      </c>
      <c r="X85" s="261" t="e">
        <f t="shared" si="5"/>
        <v>#DIV/0!</v>
      </c>
      <c r="Y85" s="261" t="e">
        <f t="shared" si="5"/>
        <v>#DIV/0!</v>
      </c>
      <c r="Z85" s="261" t="e">
        <f t="shared" si="5"/>
        <v>#DIV/0!</v>
      </c>
      <c r="AA85" s="4"/>
      <c r="AB85" s="66" t="s">
        <v>584</v>
      </c>
      <c r="AC85" s="66"/>
      <c r="AD85" s="66"/>
      <c r="AE85" s="258">
        <v>14</v>
      </c>
      <c r="AF85" s="258">
        <v>6</v>
      </c>
      <c r="AG85" s="258">
        <v>2</v>
      </c>
      <c r="AH85" s="258">
        <v>7</v>
      </c>
      <c r="AI85" s="258">
        <v>3</v>
      </c>
      <c r="AJ85" s="258">
        <v>19</v>
      </c>
      <c r="AK85" s="4"/>
      <c r="AL85" s="259" t="s">
        <v>584</v>
      </c>
      <c r="AM85" s="260">
        <v>2408.6699999999996</v>
      </c>
      <c r="AN85" s="260">
        <v>1136.08</v>
      </c>
      <c r="AO85" s="260">
        <v>158.68</v>
      </c>
      <c r="AP85" s="260">
        <v>281.3</v>
      </c>
      <c r="AQ85" s="260">
        <v>-552.85</v>
      </c>
      <c r="AR85" s="260">
        <v>-1844.67</v>
      </c>
      <c r="AS85" s="4"/>
      <c r="AT85" s="4"/>
      <c r="AU85" s="262">
        <f t="shared" si="4"/>
        <v>172.04785714285711</v>
      </c>
      <c r="AV85" s="262">
        <f t="shared" si="4"/>
        <v>189.34666666666666</v>
      </c>
      <c r="AW85" s="262">
        <f t="shared" si="4"/>
        <v>79.34</v>
      </c>
      <c r="AX85" s="262">
        <f t="shared" si="3"/>
        <v>40.18571428571429</v>
      </c>
      <c r="AY85" s="262">
        <f t="shared" si="3"/>
        <v>-184.28333333333333</v>
      </c>
      <c r="AZ85" s="262">
        <f t="shared" si="3"/>
        <v>-97.087894736842102</v>
      </c>
      <c r="BA85" s="4"/>
    </row>
    <row r="86" spans="2:53" ht="15" x14ac:dyDescent="0.25">
      <c r="B86" s="66" t="s">
        <v>480</v>
      </c>
      <c r="C86" s="66"/>
      <c r="D86" s="66"/>
      <c r="E86" s="258">
        <v>982</v>
      </c>
      <c r="F86" s="258">
        <v>505</v>
      </c>
      <c r="G86" s="258">
        <v>433</v>
      </c>
      <c r="H86" s="258">
        <v>408</v>
      </c>
      <c r="I86" s="258">
        <v>278</v>
      </c>
      <c r="J86" s="258">
        <v>1612</v>
      </c>
      <c r="L86" s="259" t="s">
        <v>480</v>
      </c>
      <c r="M86" s="260">
        <v>256383.31</v>
      </c>
      <c r="N86" s="260">
        <v>206117.19</v>
      </c>
      <c r="O86" s="260">
        <v>272624.25</v>
      </c>
      <c r="P86" s="260">
        <v>178878.7</v>
      </c>
      <c r="Q86" s="260">
        <v>237499.55</v>
      </c>
      <c r="R86" s="260">
        <v>1051657.44</v>
      </c>
      <c r="S86" s="4"/>
      <c r="T86" s="4"/>
      <c r="U86" s="261">
        <f t="shared" si="5"/>
        <v>261.08280040733194</v>
      </c>
      <c r="V86" s="261">
        <f t="shared" si="5"/>
        <v>408.15285148514852</v>
      </c>
      <c r="W86" s="261">
        <f t="shared" si="5"/>
        <v>629.61720554272517</v>
      </c>
      <c r="X86" s="261">
        <f t="shared" si="5"/>
        <v>438.42818627450981</v>
      </c>
      <c r="Y86" s="261">
        <f t="shared" si="5"/>
        <v>854.31492805755397</v>
      </c>
      <c r="Z86" s="261">
        <f t="shared" si="5"/>
        <v>652.39295285359799</v>
      </c>
      <c r="AA86" s="4"/>
      <c r="AB86" s="66" t="s">
        <v>452</v>
      </c>
      <c r="AC86" s="66"/>
      <c r="AD86" s="66"/>
      <c r="AE86" s="258">
        <v>6</v>
      </c>
      <c r="AF86" s="258">
        <v>1</v>
      </c>
      <c r="AG86" s="258">
        <v>5</v>
      </c>
      <c r="AH86" s="258">
        <v>2</v>
      </c>
      <c r="AI86" s="258">
        <v>1</v>
      </c>
      <c r="AJ86" s="258">
        <v>11</v>
      </c>
      <c r="AK86" s="4"/>
      <c r="AL86" s="259" t="s">
        <v>452</v>
      </c>
      <c r="AM86" s="260">
        <v>5065.7100000000009</v>
      </c>
      <c r="AN86" s="260">
        <v>4305.83</v>
      </c>
      <c r="AO86" s="260">
        <v>3867.7799999999997</v>
      </c>
      <c r="AP86" s="260">
        <v>595.53</v>
      </c>
      <c r="AQ86" s="260">
        <v>2703.13</v>
      </c>
      <c r="AR86" s="260">
        <v>15517.98</v>
      </c>
      <c r="AS86" s="4"/>
      <c r="AT86" s="4"/>
      <c r="AU86" s="262">
        <f t="shared" si="4"/>
        <v>844.2850000000002</v>
      </c>
      <c r="AV86" s="262">
        <f t="shared" si="4"/>
        <v>4305.83</v>
      </c>
      <c r="AW86" s="262">
        <f t="shared" si="4"/>
        <v>773.55599999999993</v>
      </c>
      <c r="AX86" s="262">
        <f t="shared" si="3"/>
        <v>297.76499999999999</v>
      </c>
      <c r="AY86" s="262">
        <f t="shared" si="3"/>
        <v>2703.13</v>
      </c>
      <c r="AZ86" s="262">
        <f t="shared" si="3"/>
        <v>1410.7254545454546</v>
      </c>
      <c r="BA86" s="4"/>
    </row>
    <row r="87" spans="2:53" ht="15" x14ac:dyDescent="0.25">
      <c r="B87" s="66" t="s">
        <v>527</v>
      </c>
      <c r="C87" s="66"/>
      <c r="D87" s="66"/>
      <c r="E87" s="258">
        <v>2537</v>
      </c>
      <c r="F87" s="258">
        <v>1555</v>
      </c>
      <c r="G87" s="258">
        <v>1752</v>
      </c>
      <c r="H87" s="258">
        <v>1422</v>
      </c>
      <c r="I87" s="258">
        <v>1183</v>
      </c>
      <c r="J87" s="258">
        <v>6119</v>
      </c>
      <c r="L87" s="259" t="s">
        <v>527</v>
      </c>
      <c r="M87" s="260">
        <v>833769.37</v>
      </c>
      <c r="N87" s="260">
        <v>662062.45000000007</v>
      </c>
      <c r="O87" s="260">
        <v>967012.15999999992</v>
      </c>
      <c r="P87" s="260">
        <v>688462.55</v>
      </c>
      <c r="Q87" s="260">
        <v>848868.34</v>
      </c>
      <c r="R87" s="260">
        <v>3607521.77</v>
      </c>
      <c r="S87" s="4"/>
      <c r="T87" s="4"/>
      <c r="U87" s="261">
        <f t="shared" si="5"/>
        <v>328.6438194718171</v>
      </c>
      <c r="V87" s="261">
        <f t="shared" si="5"/>
        <v>425.76363344051452</v>
      </c>
      <c r="W87" s="261">
        <f t="shared" si="5"/>
        <v>551.94757990867572</v>
      </c>
      <c r="X87" s="261">
        <f t="shared" si="5"/>
        <v>484.15087904360058</v>
      </c>
      <c r="Y87" s="261">
        <f t="shared" si="5"/>
        <v>717.55565511411658</v>
      </c>
      <c r="Z87" s="261">
        <f t="shared" si="5"/>
        <v>589.56067494688671</v>
      </c>
      <c r="AA87" s="4"/>
      <c r="AB87" s="66" t="s">
        <v>653</v>
      </c>
      <c r="AC87" s="66"/>
      <c r="AD87" s="66"/>
      <c r="AE87" s="258"/>
      <c r="AF87" s="258"/>
      <c r="AG87" s="258"/>
      <c r="AH87" s="258"/>
      <c r="AI87" s="258"/>
      <c r="AJ87" s="258">
        <v>1</v>
      </c>
      <c r="AK87" s="4"/>
      <c r="AL87" s="259" t="s">
        <v>653</v>
      </c>
      <c r="AM87" s="260">
        <v>136.51</v>
      </c>
      <c r="AN87" s="260">
        <v>130.56</v>
      </c>
      <c r="AO87" s="260">
        <v>129.69</v>
      </c>
      <c r="AP87" s="260">
        <v>127.63</v>
      </c>
      <c r="AQ87" s="260">
        <v>130.49</v>
      </c>
      <c r="AR87" s="260">
        <v>6631.05</v>
      </c>
      <c r="AS87" s="4"/>
      <c r="AT87" s="4"/>
      <c r="AU87" s="262" t="e">
        <f t="shared" si="4"/>
        <v>#DIV/0!</v>
      </c>
      <c r="AV87" s="262" t="e">
        <f t="shared" si="4"/>
        <v>#DIV/0!</v>
      </c>
      <c r="AW87" s="262" t="e">
        <f t="shared" si="4"/>
        <v>#DIV/0!</v>
      </c>
      <c r="AX87" s="262" t="e">
        <f t="shared" si="3"/>
        <v>#DIV/0!</v>
      </c>
      <c r="AY87" s="262" t="e">
        <f t="shared" si="3"/>
        <v>#DIV/0!</v>
      </c>
      <c r="AZ87" s="262">
        <f t="shared" si="3"/>
        <v>6631.05</v>
      </c>
      <c r="BA87" s="4"/>
    </row>
    <row r="88" spans="2:53" ht="15" x14ac:dyDescent="0.25">
      <c r="B88" s="66" t="s">
        <v>314</v>
      </c>
      <c r="C88" s="66"/>
      <c r="D88" s="66"/>
      <c r="E88" s="258">
        <v>319</v>
      </c>
      <c r="F88" s="258">
        <v>181</v>
      </c>
      <c r="G88" s="258">
        <v>145</v>
      </c>
      <c r="H88" s="258">
        <v>116</v>
      </c>
      <c r="I88" s="258">
        <v>98</v>
      </c>
      <c r="J88" s="258">
        <v>524</v>
      </c>
      <c r="L88" s="259" t="s">
        <v>314</v>
      </c>
      <c r="M88" s="260">
        <v>143654.56</v>
      </c>
      <c r="N88" s="260">
        <v>89627.439999999988</v>
      </c>
      <c r="O88" s="260">
        <v>104577.05</v>
      </c>
      <c r="P88" s="260">
        <v>78005.849999999991</v>
      </c>
      <c r="Q88" s="260">
        <v>88827.950000000012</v>
      </c>
      <c r="R88" s="260">
        <v>398082.89</v>
      </c>
      <c r="S88" s="4"/>
      <c r="T88" s="4"/>
      <c r="U88" s="261">
        <f t="shared" si="5"/>
        <v>450.32777429467086</v>
      </c>
      <c r="V88" s="261">
        <f t="shared" si="5"/>
        <v>495.17922651933696</v>
      </c>
      <c r="W88" s="261">
        <f t="shared" si="5"/>
        <v>721.22103448275868</v>
      </c>
      <c r="X88" s="261">
        <f t="shared" si="5"/>
        <v>672.46422413793096</v>
      </c>
      <c r="Y88" s="261">
        <f t="shared" si="5"/>
        <v>906.40765306122466</v>
      </c>
      <c r="Z88" s="261">
        <f t="shared" si="5"/>
        <v>759.70017175572525</v>
      </c>
      <c r="AA88" s="4"/>
      <c r="AB88" s="66" t="s">
        <v>426</v>
      </c>
      <c r="AC88" s="66"/>
      <c r="AD88" s="66"/>
      <c r="AE88" s="258">
        <v>148</v>
      </c>
      <c r="AF88" s="258">
        <v>243</v>
      </c>
      <c r="AG88" s="258">
        <v>203</v>
      </c>
      <c r="AH88" s="258">
        <v>142</v>
      </c>
      <c r="AI88" s="258">
        <v>84</v>
      </c>
      <c r="AJ88" s="258">
        <v>1014</v>
      </c>
      <c r="AK88" s="4"/>
      <c r="AL88" s="259" t="s">
        <v>426</v>
      </c>
      <c r="AM88" s="260">
        <v>353125.65000000008</v>
      </c>
      <c r="AN88" s="260">
        <v>421266.43000000005</v>
      </c>
      <c r="AO88" s="260">
        <v>424807.39999999991</v>
      </c>
      <c r="AP88" s="260">
        <v>361074.31000000011</v>
      </c>
      <c r="AQ88" s="260">
        <v>397280.27</v>
      </c>
      <c r="AR88" s="260">
        <v>6972265.5899999999</v>
      </c>
      <c r="AS88" s="4"/>
      <c r="AT88" s="4"/>
      <c r="AU88" s="262">
        <f t="shared" si="4"/>
        <v>2385.9841216216223</v>
      </c>
      <c r="AV88" s="262">
        <f t="shared" si="4"/>
        <v>1733.6067078189303</v>
      </c>
      <c r="AW88" s="262">
        <f t="shared" si="4"/>
        <v>2092.6472906403937</v>
      </c>
      <c r="AX88" s="262">
        <f t="shared" si="3"/>
        <v>2542.7768309859161</v>
      </c>
      <c r="AY88" s="262">
        <f t="shared" si="3"/>
        <v>4729.5270238095236</v>
      </c>
      <c r="AZ88" s="262">
        <f t="shared" si="3"/>
        <v>6876.0015680473371</v>
      </c>
      <c r="BA88" s="4"/>
    </row>
    <row r="89" spans="2:53" ht="15" x14ac:dyDescent="0.25">
      <c r="B89" s="66" t="s">
        <v>317</v>
      </c>
      <c r="C89" s="66"/>
      <c r="D89" s="66"/>
      <c r="E89" s="258">
        <v>51</v>
      </c>
      <c r="F89" s="258">
        <v>23</v>
      </c>
      <c r="G89" s="258">
        <v>19</v>
      </c>
      <c r="H89" s="258">
        <v>6</v>
      </c>
      <c r="I89" s="258">
        <v>3</v>
      </c>
      <c r="J89" s="258">
        <v>51</v>
      </c>
      <c r="L89" s="259" t="s">
        <v>317</v>
      </c>
      <c r="M89" s="260">
        <v>25692.829999999998</v>
      </c>
      <c r="N89" s="260">
        <v>11909.52</v>
      </c>
      <c r="O89" s="260">
        <v>6623.12</v>
      </c>
      <c r="P89" s="260">
        <v>8343.2200000000012</v>
      </c>
      <c r="Q89" s="260">
        <v>5718.97</v>
      </c>
      <c r="R89" s="260">
        <v>30377.760000000002</v>
      </c>
      <c r="S89" s="4"/>
      <c r="T89" s="4"/>
      <c r="U89" s="261">
        <f t="shared" si="5"/>
        <v>503.78098039215683</v>
      </c>
      <c r="V89" s="261">
        <f t="shared" si="5"/>
        <v>517.80521739130438</v>
      </c>
      <c r="W89" s="261">
        <f t="shared" si="5"/>
        <v>348.58526315789476</v>
      </c>
      <c r="X89" s="261">
        <f t="shared" si="5"/>
        <v>1390.5366666666669</v>
      </c>
      <c r="Y89" s="261">
        <f t="shared" si="5"/>
        <v>1906.3233333333335</v>
      </c>
      <c r="Z89" s="261">
        <f t="shared" si="5"/>
        <v>595.64235294117645</v>
      </c>
      <c r="AA89" s="4"/>
      <c r="AB89" s="66" t="s">
        <v>656</v>
      </c>
      <c r="AC89" s="66"/>
      <c r="AD89" s="66"/>
      <c r="AE89" s="258"/>
      <c r="AF89" s="258"/>
      <c r="AG89" s="258"/>
      <c r="AH89" s="258"/>
      <c r="AI89" s="258"/>
      <c r="AJ89" s="258">
        <v>1</v>
      </c>
      <c r="AK89" s="4"/>
      <c r="AL89" s="259" t="s">
        <v>656</v>
      </c>
      <c r="AM89" s="260">
        <v>43.32</v>
      </c>
      <c r="AN89" s="260">
        <v>40.68</v>
      </c>
      <c r="AO89" s="260">
        <v>40.869999999999997</v>
      </c>
      <c r="AP89" s="260">
        <v>38.880000000000003</v>
      </c>
      <c r="AQ89" s="260">
        <v>39.44</v>
      </c>
      <c r="AR89" s="260">
        <v>2593.29</v>
      </c>
      <c r="AS89" s="4"/>
      <c r="AT89" s="4"/>
      <c r="AU89" s="262" t="e">
        <f t="shared" si="4"/>
        <v>#DIV/0!</v>
      </c>
      <c r="AV89" s="262" t="e">
        <f t="shared" si="4"/>
        <v>#DIV/0!</v>
      </c>
      <c r="AW89" s="262" t="e">
        <f t="shared" si="4"/>
        <v>#DIV/0!</v>
      </c>
      <c r="AX89" s="262" t="e">
        <f t="shared" si="3"/>
        <v>#DIV/0!</v>
      </c>
      <c r="AY89" s="262" t="e">
        <f t="shared" si="3"/>
        <v>#DIV/0!</v>
      </c>
      <c r="AZ89" s="262">
        <f t="shared" si="3"/>
        <v>2593.29</v>
      </c>
      <c r="BA89" s="4"/>
    </row>
    <row r="90" spans="2:53" ht="15" x14ac:dyDescent="0.25">
      <c r="B90" s="66" t="s">
        <v>318</v>
      </c>
      <c r="C90" s="66"/>
      <c r="D90" s="66"/>
      <c r="E90" s="258">
        <v>434</v>
      </c>
      <c r="F90" s="258">
        <v>222</v>
      </c>
      <c r="G90" s="258">
        <v>181</v>
      </c>
      <c r="H90" s="258">
        <v>148</v>
      </c>
      <c r="I90" s="258">
        <v>112</v>
      </c>
      <c r="J90" s="258">
        <v>715</v>
      </c>
      <c r="L90" s="259" t="s">
        <v>318</v>
      </c>
      <c r="M90" s="260">
        <v>175897.58</v>
      </c>
      <c r="N90" s="260">
        <v>112184.78</v>
      </c>
      <c r="O90" s="260">
        <v>110468.49</v>
      </c>
      <c r="P90" s="260">
        <v>89111.37</v>
      </c>
      <c r="Q90" s="260">
        <v>98312.67</v>
      </c>
      <c r="R90" s="260">
        <v>589343.37</v>
      </c>
      <c r="S90" s="4"/>
      <c r="T90" s="4"/>
      <c r="U90" s="261">
        <f t="shared" si="5"/>
        <v>405.29396313364055</v>
      </c>
      <c r="V90" s="261">
        <f t="shared" si="5"/>
        <v>505.33684684684687</v>
      </c>
      <c r="W90" s="261">
        <f t="shared" si="5"/>
        <v>610.32314917127076</v>
      </c>
      <c r="X90" s="261">
        <f t="shared" si="5"/>
        <v>602.1038513513513</v>
      </c>
      <c r="Y90" s="261">
        <f t="shared" si="5"/>
        <v>877.79169642857141</v>
      </c>
      <c r="Z90" s="261">
        <f t="shared" si="5"/>
        <v>824.25646153846151</v>
      </c>
      <c r="AA90" s="4"/>
      <c r="AB90" s="66" t="s">
        <v>315</v>
      </c>
      <c r="AC90" s="66"/>
      <c r="AD90" s="66"/>
      <c r="AE90" s="258">
        <v>34</v>
      </c>
      <c r="AF90" s="258">
        <v>18</v>
      </c>
      <c r="AG90" s="258">
        <v>15</v>
      </c>
      <c r="AH90" s="258">
        <v>14</v>
      </c>
      <c r="AI90" s="258">
        <v>3</v>
      </c>
      <c r="AJ90" s="258">
        <v>39</v>
      </c>
      <c r="AK90" s="4"/>
      <c r="AL90" s="259" t="s">
        <v>315</v>
      </c>
      <c r="AM90" s="260">
        <v>273719.49</v>
      </c>
      <c r="AN90" s="260">
        <v>218020.5</v>
      </c>
      <c r="AO90" s="260">
        <v>187572.19</v>
      </c>
      <c r="AP90" s="260">
        <v>4501.5600000000004</v>
      </c>
      <c r="AQ90" s="260">
        <v>4757.7999999999993</v>
      </c>
      <c r="AR90" s="260">
        <v>35736.839999999997</v>
      </c>
      <c r="AS90" s="4"/>
      <c r="AT90" s="4"/>
      <c r="AU90" s="262">
        <f t="shared" si="4"/>
        <v>8050.5732352941177</v>
      </c>
      <c r="AV90" s="262">
        <f t="shared" si="4"/>
        <v>12112.25</v>
      </c>
      <c r="AW90" s="262">
        <f t="shared" si="4"/>
        <v>12504.812666666667</v>
      </c>
      <c r="AX90" s="262">
        <f t="shared" si="3"/>
        <v>321.54000000000002</v>
      </c>
      <c r="AY90" s="262">
        <f t="shared" si="3"/>
        <v>1585.9333333333332</v>
      </c>
      <c r="AZ90" s="262">
        <f t="shared" si="3"/>
        <v>916.32923076923066</v>
      </c>
      <c r="BA90" s="4"/>
    </row>
    <row r="91" spans="2:53" ht="15" x14ac:dyDescent="0.25">
      <c r="B91" s="66" t="s">
        <v>319</v>
      </c>
      <c r="C91" s="66"/>
      <c r="D91" s="66"/>
      <c r="E91" s="258">
        <v>42</v>
      </c>
      <c r="F91" s="258">
        <v>7</v>
      </c>
      <c r="G91" s="258">
        <v>9</v>
      </c>
      <c r="H91" s="258">
        <v>8</v>
      </c>
      <c r="I91" s="258">
        <v>2</v>
      </c>
      <c r="J91" s="258">
        <v>30</v>
      </c>
      <c r="L91" s="259" t="s">
        <v>319</v>
      </c>
      <c r="M91" s="260">
        <v>17986.079999999998</v>
      </c>
      <c r="N91" s="260">
        <v>6754.7999999999993</v>
      </c>
      <c r="O91" s="260">
        <v>10811.19</v>
      </c>
      <c r="P91" s="260">
        <v>3346.2</v>
      </c>
      <c r="Q91" s="260">
        <v>6722.46</v>
      </c>
      <c r="R91" s="260">
        <v>25032.339999999997</v>
      </c>
      <c r="S91" s="4"/>
      <c r="T91" s="4"/>
      <c r="U91" s="261">
        <f t="shared" si="5"/>
        <v>428.23999999999995</v>
      </c>
      <c r="V91" s="261">
        <f t="shared" si="5"/>
        <v>964.97142857142842</v>
      </c>
      <c r="W91" s="261">
        <f t="shared" si="5"/>
        <v>1201.2433333333333</v>
      </c>
      <c r="X91" s="261">
        <f t="shared" si="5"/>
        <v>418.27499999999998</v>
      </c>
      <c r="Y91" s="261">
        <f t="shared" si="5"/>
        <v>3361.23</v>
      </c>
      <c r="Z91" s="261">
        <f t="shared" si="5"/>
        <v>834.41133333333323</v>
      </c>
      <c r="AA91" s="4"/>
      <c r="AB91" s="66" t="s">
        <v>464</v>
      </c>
      <c r="AC91" s="66"/>
      <c r="AD91" s="66"/>
      <c r="AE91" s="258">
        <v>1</v>
      </c>
      <c r="AF91" s="258">
        <v>9</v>
      </c>
      <c r="AG91" s="258">
        <v>2</v>
      </c>
      <c r="AH91" s="258">
        <v>2</v>
      </c>
      <c r="AI91" s="258">
        <v>1</v>
      </c>
      <c r="AJ91" s="258">
        <v>14</v>
      </c>
      <c r="AK91" s="4"/>
      <c r="AL91" s="259" t="s">
        <v>464</v>
      </c>
      <c r="AM91" s="260">
        <v>8706.4500000000007</v>
      </c>
      <c r="AN91" s="260">
        <v>1596.3600000000001</v>
      </c>
      <c r="AO91" s="260">
        <v>6305.0700000000006</v>
      </c>
      <c r="AP91" s="260">
        <v>-1238.95</v>
      </c>
      <c r="AQ91" s="260">
        <v>2981.4500000000003</v>
      </c>
      <c r="AR91" s="260">
        <v>15495.15</v>
      </c>
      <c r="AS91" s="4"/>
      <c r="AT91" s="4"/>
      <c r="AU91" s="262">
        <f t="shared" si="4"/>
        <v>8706.4500000000007</v>
      </c>
      <c r="AV91" s="262">
        <f t="shared" si="4"/>
        <v>177.37333333333333</v>
      </c>
      <c r="AW91" s="262">
        <f t="shared" si="4"/>
        <v>3152.5350000000003</v>
      </c>
      <c r="AX91" s="262">
        <f t="shared" si="3"/>
        <v>-619.47500000000002</v>
      </c>
      <c r="AY91" s="262">
        <f t="shared" si="3"/>
        <v>2981.4500000000003</v>
      </c>
      <c r="AZ91" s="262">
        <f t="shared" si="3"/>
        <v>1106.7964285714286</v>
      </c>
      <c r="BA91" s="4"/>
    </row>
    <row r="92" spans="2:53" ht="15" x14ac:dyDescent="0.25">
      <c r="B92" s="66" t="s">
        <v>427</v>
      </c>
      <c r="C92" s="66"/>
      <c r="D92" s="66"/>
      <c r="E92" s="258">
        <v>17</v>
      </c>
      <c r="F92" s="258">
        <v>4</v>
      </c>
      <c r="G92" s="258">
        <v>5</v>
      </c>
      <c r="H92" s="258">
        <v>4</v>
      </c>
      <c r="I92" s="258">
        <v>1</v>
      </c>
      <c r="J92" s="258">
        <v>10</v>
      </c>
      <c r="L92" s="259" t="s">
        <v>427</v>
      </c>
      <c r="M92" s="260">
        <v>16630.3</v>
      </c>
      <c r="N92" s="260">
        <v>4555.04</v>
      </c>
      <c r="O92" s="260">
        <v>5207.5</v>
      </c>
      <c r="P92" s="260">
        <v>2420.5299999999997</v>
      </c>
      <c r="Q92" s="260">
        <v>3792.68</v>
      </c>
      <c r="R92" s="260">
        <v>14988.02</v>
      </c>
      <c r="S92" s="4"/>
      <c r="T92" s="4"/>
      <c r="U92" s="261">
        <f t="shared" si="5"/>
        <v>978.25294117647059</v>
      </c>
      <c r="V92" s="261">
        <f t="shared" si="5"/>
        <v>1138.76</v>
      </c>
      <c r="W92" s="261">
        <f t="shared" si="5"/>
        <v>1041.5</v>
      </c>
      <c r="X92" s="261">
        <f t="shared" si="5"/>
        <v>605.13249999999994</v>
      </c>
      <c r="Y92" s="261">
        <f t="shared" si="5"/>
        <v>3792.68</v>
      </c>
      <c r="Z92" s="261">
        <f t="shared" si="5"/>
        <v>1498.8020000000001</v>
      </c>
      <c r="AA92" s="4"/>
      <c r="AB92" s="66" t="s">
        <v>375</v>
      </c>
      <c r="AC92" s="66"/>
      <c r="AD92" s="66"/>
      <c r="AE92" s="258">
        <v>6</v>
      </c>
      <c r="AF92" s="258">
        <v>2</v>
      </c>
      <c r="AG92" s="258">
        <v>2</v>
      </c>
      <c r="AH92" s="258"/>
      <c r="AI92" s="258"/>
      <c r="AJ92" s="258">
        <v>8</v>
      </c>
      <c r="AK92" s="4"/>
      <c r="AL92" s="259" t="s">
        <v>375</v>
      </c>
      <c r="AM92" s="260">
        <v>2934.66</v>
      </c>
      <c r="AN92" s="260">
        <v>266.13</v>
      </c>
      <c r="AO92" s="260">
        <v>161.79999999999998</v>
      </c>
      <c r="AP92" s="260">
        <v>143.36000000000001</v>
      </c>
      <c r="AQ92" s="260">
        <v>234.89000000000001</v>
      </c>
      <c r="AR92" s="260">
        <v>5272.9500000000007</v>
      </c>
      <c r="AS92" s="4"/>
      <c r="AT92" s="4"/>
      <c r="AU92" s="262">
        <f t="shared" si="4"/>
        <v>489.10999999999996</v>
      </c>
      <c r="AV92" s="262">
        <f t="shared" si="4"/>
        <v>133.065</v>
      </c>
      <c r="AW92" s="262">
        <f t="shared" si="4"/>
        <v>80.899999999999991</v>
      </c>
      <c r="AX92" s="262" t="e">
        <f t="shared" si="3"/>
        <v>#DIV/0!</v>
      </c>
      <c r="AY92" s="262" t="e">
        <f t="shared" si="3"/>
        <v>#DIV/0!</v>
      </c>
      <c r="AZ92" s="262">
        <f t="shared" si="3"/>
        <v>659.11875000000009</v>
      </c>
      <c r="BA92" s="4"/>
    </row>
    <row r="93" spans="2:53" ht="15" x14ac:dyDescent="0.25">
      <c r="B93" s="66" t="s">
        <v>377</v>
      </c>
      <c r="C93" s="66"/>
      <c r="D93" s="66"/>
      <c r="E93" s="258">
        <v>223</v>
      </c>
      <c r="F93" s="258">
        <v>331</v>
      </c>
      <c r="G93" s="258">
        <v>183</v>
      </c>
      <c r="H93" s="258">
        <v>162</v>
      </c>
      <c r="I93" s="258">
        <v>112</v>
      </c>
      <c r="J93" s="258">
        <v>636</v>
      </c>
      <c r="L93" s="259" t="s">
        <v>377</v>
      </c>
      <c r="M93" s="260">
        <v>65795.05</v>
      </c>
      <c r="N93" s="260">
        <v>110059.59</v>
      </c>
      <c r="O93" s="260">
        <v>86594.97</v>
      </c>
      <c r="P93" s="260">
        <v>72138.430000000008</v>
      </c>
      <c r="Q93" s="260">
        <v>98417.430000000008</v>
      </c>
      <c r="R93" s="260">
        <v>405913.92999999993</v>
      </c>
      <c r="S93" s="4"/>
      <c r="T93" s="4"/>
      <c r="U93" s="261">
        <f t="shared" si="5"/>
        <v>295.04506726457402</v>
      </c>
      <c r="V93" s="261">
        <f t="shared" si="5"/>
        <v>332.50631419939577</v>
      </c>
      <c r="W93" s="261">
        <f t="shared" si="5"/>
        <v>473.1965573770492</v>
      </c>
      <c r="X93" s="261">
        <f t="shared" si="5"/>
        <v>445.29895061728399</v>
      </c>
      <c r="Y93" s="261">
        <f t="shared" si="5"/>
        <v>878.72705357142866</v>
      </c>
      <c r="Z93" s="261">
        <f t="shared" si="5"/>
        <v>638.22944968553452</v>
      </c>
      <c r="AA93" s="4"/>
      <c r="AB93" s="66" t="s">
        <v>316</v>
      </c>
      <c r="AC93" s="66"/>
      <c r="AD93" s="66"/>
      <c r="AE93" s="258">
        <v>38</v>
      </c>
      <c r="AF93" s="258">
        <v>15</v>
      </c>
      <c r="AG93" s="258">
        <v>22</v>
      </c>
      <c r="AH93" s="258">
        <v>5</v>
      </c>
      <c r="AI93" s="258">
        <v>7</v>
      </c>
      <c r="AJ93" s="258">
        <v>35</v>
      </c>
      <c r="AK93" s="4"/>
      <c r="AL93" s="259" t="s">
        <v>316</v>
      </c>
      <c r="AM93" s="260">
        <v>63042.63</v>
      </c>
      <c r="AN93" s="260">
        <v>29213.399999999998</v>
      </c>
      <c r="AO93" s="260">
        <v>23809.120000000003</v>
      </c>
      <c r="AP93" s="260">
        <v>7566.8499999999995</v>
      </c>
      <c r="AQ93" s="260">
        <v>5451.8200000000006</v>
      </c>
      <c r="AR93" s="260">
        <v>57961.120000000003</v>
      </c>
      <c r="AS93" s="4"/>
      <c r="AT93" s="4"/>
      <c r="AU93" s="262">
        <f t="shared" si="4"/>
        <v>1659.0165789473683</v>
      </c>
      <c r="AV93" s="262">
        <f t="shared" si="4"/>
        <v>1947.56</v>
      </c>
      <c r="AW93" s="262">
        <f t="shared" si="4"/>
        <v>1082.2327272727273</v>
      </c>
      <c r="AX93" s="262">
        <f t="shared" si="3"/>
        <v>1513.37</v>
      </c>
      <c r="AY93" s="262">
        <f t="shared" si="3"/>
        <v>778.83142857142866</v>
      </c>
      <c r="AZ93" s="262">
        <f t="shared" si="3"/>
        <v>1656.0320000000002</v>
      </c>
      <c r="BA93" s="4"/>
    </row>
    <row r="94" spans="2:53" ht="15" x14ac:dyDescent="0.25">
      <c r="B94" s="66" t="s">
        <v>465</v>
      </c>
      <c r="C94" s="66"/>
      <c r="D94" s="66"/>
      <c r="E94" s="258">
        <v>804</v>
      </c>
      <c r="F94" s="258">
        <v>384</v>
      </c>
      <c r="G94" s="258">
        <v>301</v>
      </c>
      <c r="H94" s="258">
        <v>231</v>
      </c>
      <c r="I94" s="258">
        <v>212</v>
      </c>
      <c r="J94" s="258">
        <v>1079</v>
      </c>
      <c r="L94" s="259" t="s">
        <v>465</v>
      </c>
      <c r="M94" s="260">
        <v>340654.32999999996</v>
      </c>
      <c r="N94" s="260">
        <v>160913.68</v>
      </c>
      <c r="O94" s="260">
        <v>172230.44</v>
      </c>
      <c r="P94" s="260">
        <v>149122.03</v>
      </c>
      <c r="Q94" s="260">
        <v>158338.38999999998</v>
      </c>
      <c r="R94" s="260">
        <v>966134.36999999988</v>
      </c>
      <c r="S94" s="4"/>
      <c r="T94" s="4"/>
      <c r="U94" s="261">
        <f t="shared" si="5"/>
        <v>423.69941542288552</v>
      </c>
      <c r="V94" s="261">
        <f t="shared" si="5"/>
        <v>419.04604166666667</v>
      </c>
      <c r="W94" s="261">
        <f t="shared" si="5"/>
        <v>572.19415282392026</v>
      </c>
      <c r="X94" s="261">
        <f t="shared" si="5"/>
        <v>645.54991341991342</v>
      </c>
      <c r="Y94" s="261">
        <f t="shared" si="5"/>
        <v>746.87919811320751</v>
      </c>
      <c r="Z94" s="261">
        <f t="shared" si="5"/>
        <v>895.39793327154757</v>
      </c>
      <c r="AA94" s="4"/>
      <c r="AB94" s="66" t="s">
        <v>376</v>
      </c>
      <c r="AC94" s="66"/>
      <c r="AD94" s="66"/>
      <c r="AE94" s="258">
        <v>13</v>
      </c>
      <c r="AF94" s="258">
        <v>5</v>
      </c>
      <c r="AG94" s="258">
        <v>4</v>
      </c>
      <c r="AH94" s="258">
        <v>36</v>
      </c>
      <c r="AI94" s="258">
        <v>1</v>
      </c>
      <c r="AJ94" s="258">
        <v>18</v>
      </c>
      <c r="AK94" s="4"/>
      <c r="AL94" s="259" t="s">
        <v>376</v>
      </c>
      <c r="AM94" s="260">
        <v>8589.9399999999987</v>
      </c>
      <c r="AN94" s="260">
        <v>9492.81</v>
      </c>
      <c r="AO94" s="260">
        <v>8807.92</v>
      </c>
      <c r="AP94" s="260">
        <v>3912.1499999999996</v>
      </c>
      <c r="AQ94" s="260">
        <v>7254.0999999999995</v>
      </c>
      <c r="AR94" s="260">
        <v>46587.22</v>
      </c>
      <c r="AS94" s="4"/>
      <c r="AT94" s="4"/>
      <c r="AU94" s="262">
        <f t="shared" si="4"/>
        <v>660.76461538461524</v>
      </c>
      <c r="AV94" s="262">
        <f t="shared" si="4"/>
        <v>1898.5619999999999</v>
      </c>
      <c r="AW94" s="262">
        <f t="shared" si="4"/>
        <v>2201.98</v>
      </c>
      <c r="AX94" s="262">
        <f t="shared" si="3"/>
        <v>108.67083333333332</v>
      </c>
      <c r="AY94" s="262">
        <f t="shared" si="3"/>
        <v>7254.0999999999995</v>
      </c>
      <c r="AZ94" s="262">
        <f t="shared" si="3"/>
        <v>2588.1788888888891</v>
      </c>
      <c r="BA94" s="4"/>
    </row>
    <row r="95" spans="2:53" ht="15" x14ac:dyDescent="0.25">
      <c r="B95" s="66" t="s">
        <v>320</v>
      </c>
      <c r="C95" s="66"/>
      <c r="D95" s="66"/>
      <c r="E95" s="258">
        <v>269</v>
      </c>
      <c r="F95" s="258">
        <v>115</v>
      </c>
      <c r="G95" s="258">
        <v>134</v>
      </c>
      <c r="H95" s="258">
        <v>65</v>
      </c>
      <c r="I95" s="258">
        <v>73</v>
      </c>
      <c r="J95" s="258">
        <v>375</v>
      </c>
      <c r="L95" s="259" t="s">
        <v>320</v>
      </c>
      <c r="M95" s="260">
        <v>90088.98</v>
      </c>
      <c r="N95" s="260">
        <v>51630.36</v>
      </c>
      <c r="O95" s="260">
        <v>69318.87</v>
      </c>
      <c r="P95" s="260">
        <v>45422.03</v>
      </c>
      <c r="Q95" s="260">
        <v>46410.49</v>
      </c>
      <c r="R95" s="260">
        <v>253900.19000000003</v>
      </c>
      <c r="S95" s="4"/>
      <c r="T95" s="4"/>
      <c r="U95" s="261">
        <f t="shared" si="5"/>
        <v>334.90327137546467</v>
      </c>
      <c r="V95" s="261">
        <f t="shared" si="5"/>
        <v>448.95965217391307</v>
      </c>
      <c r="W95" s="261">
        <f t="shared" si="5"/>
        <v>517.30499999999995</v>
      </c>
      <c r="X95" s="261">
        <f t="shared" si="5"/>
        <v>698.80046153846149</v>
      </c>
      <c r="Y95" s="261">
        <f t="shared" si="5"/>
        <v>635.76013698630129</v>
      </c>
      <c r="Z95" s="261">
        <f t="shared" si="5"/>
        <v>677.06717333333347</v>
      </c>
      <c r="AA95" s="4"/>
      <c r="AB95" s="66" t="s">
        <v>480</v>
      </c>
      <c r="AC95" s="66"/>
      <c r="AD95" s="66"/>
      <c r="AE95" s="258">
        <v>104</v>
      </c>
      <c r="AF95" s="258">
        <v>100</v>
      </c>
      <c r="AG95" s="258">
        <v>93</v>
      </c>
      <c r="AH95" s="258">
        <v>27</v>
      </c>
      <c r="AI95" s="258">
        <v>20</v>
      </c>
      <c r="AJ95" s="258">
        <v>223</v>
      </c>
      <c r="AK95" s="4"/>
      <c r="AL95" s="259" t="s">
        <v>480</v>
      </c>
      <c r="AM95" s="260">
        <v>267652.36000000004</v>
      </c>
      <c r="AN95" s="260">
        <v>211891.65000000002</v>
      </c>
      <c r="AO95" s="260">
        <v>141580.53999999998</v>
      </c>
      <c r="AP95" s="260">
        <v>30895.340000000007</v>
      </c>
      <c r="AQ95" s="260">
        <v>37450.71</v>
      </c>
      <c r="AR95" s="260">
        <v>43260.760000000017</v>
      </c>
      <c r="AS95" s="4"/>
      <c r="AT95" s="4"/>
      <c r="AU95" s="262">
        <f t="shared" si="4"/>
        <v>2573.5803846153849</v>
      </c>
      <c r="AV95" s="262">
        <f t="shared" si="4"/>
        <v>2118.9165000000003</v>
      </c>
      <c r="AW95" s="262">
        <f t="shared" si="4"/>
        <v>1522.371397849462</v>
      </c>
      <c r="AX95" s="262">
        <f t="shared" si="3"/>
        <v>1144.271851851852</v>
      </c>
      <c r="AY95" s="262">
        <f t="shared" si="3"/>
        <v>1872.5355</v>
      </c>
      <c r="AZ95" s="262">
        <f t="shared" si="3"/>
        <v>193.99443946188347</v>
      </c>
      <c r="BA95" s="4"/>
    </row>
    <row r="96" spans="2:53" ht="15" x14ac:dyDescent="0.25">
      <c r="B96" s="66" t="s">
        <v>428</v>
      </c>
      <c r="C96" s="66"/>
      <c r="D96" s="66"/>
      <c r="E96" s="258">
        <v>89</v>
      </c>
      <c r="F96" s="258">
        <v>29</v>
      </c>
      <c r="G96" s="258">
        <v>26</v>
      </c>
      <c r="H96" s="258">
        <v>20</v>
      </c>
      <c r="I96" s="258">
        <v>12</v>
      </c>
      <c r="J96" s="258">
        <v>98</v>
      </c>
      <c r="L96" s="259" t="s">
        <v>428</v>
      </c>
      <c r="M96" s="260">
        <v>47491.62</v>
      </c>
      <c r="N96" s="260">
        <v>15592.92</v>
      </c>
      <c r="O96" s="260">
        <v>19928.189999999999</v>
      </c>
      <c r="P96" s="260">
        <v>19690.36</v>
      </c>
      <c r="Q96" s="260">
        <v>23526.560000000001</v>
      </c>
      <c r="R96" s="260">
        <v>126877.36000000002</v>
      </c>
      <c r="S96" s="4"/>
      <c r="T96" s="4"/>
      <c r="U96" s="261">
        <f t="shared" si="5"/>
        <v>533.61370786516852</v>
      </c>
      <c r="V96" s="261">
        <f t="shared" si="5"/>
        <v>537.68689655172409</v>
      </c>
      <c r="W96" s="261">
        <f t="shared" si="5"/>
        <v>766.46884615384613</v>
      </c>
      <c r="X96" s="261">
        <f t="shared" si="5"/>
        <v>984.51800000000003</v>
      </c>
      <c r="Y96" s="261">
        <f t="shared" si="5"/>
        <v>1960.5466666666669</v>
      </c>
      <c r="Z96" s="261">
        <f t="shared" si="5"/>
        <v>1294.6669387755103</v>
      </c>
      <c r="AA96" s="4"/>
      <c r="AB96" s="66" t="s">
        <v>657</v>
      </c>
      <c r="AC96" s="66"/>
      <c r="AD96" s="66"/>
      <c r="AE96" s="258"/>
      <c r="AF96" s="258"/>
      <c r="AG96" s="258"/>
      <c r="AH96" s="258"/>
      <c r="AI96" s="258"/>
      <c r="AJ96" s="258">
        <v>0</v>
      </c>
      <c r="AK96" s="4"/>
      <c r="AL96" s="259" t="s">
        <v>657</v>
      </c>
      <c r="AM96" s="260"/>
      <c r="AN96" s="260"/>
      <c r="AO96" s="260"/>
      <c r="AP96" s="260"/>
      <c r="AQ96" s="260"/>
      <c r="AR96" s="260">
        <v>0</v>
      </c>
      <c r="AS96" s="4"/>
      <c r="AT96" s="4"/>
      <c r="AU96" s="262" t="e">
        <f t="shared" si="4"/>
        <v>#DIV/0!</v>
      </c>
      <c r="AV96" s="262" t="e">
        <f t="shared" si="4"/>
        <v>#DIV/0!</v>
      </c>
      <c r="AW96" s="262" t="e">
        <f t="shared" si="4"/>
        <v>#DIV/0!</v>
      </c>
      <c r="AX96" s="262" t="e">
        <f t="shared" si="3"/>
        <v>#DIV/0!</v>
      </c>
      <c r="AY96" s="262" t="e">
        <f t="shared" si="3"/>
        <v>#DIV/0!</v>
      </c>
      <c r="AZ96" s="262" t="e">
        <f t="shared" si="3"/>
        <v>#DIV/0!</v>
      </c>
      <c r="BA96" s="4"/>
    </row>
    <row r="97" spans="2:53" ht="15" x14ac:dyDescent="0.25">
      <c r="B97" s="66" t="s">
        <v>321</v>
      </c>
      <c r="C97" s="66"/>
      <c r="D97" s="66"/>
      <c r="E97" s="258">
        <v>246</v>
      </c>
      <c r="F97" s="258">
        <v>127</v>
      </c>
      <c r="G97" s="258">
        <v>117</v>
      </c>
      <c r="H97" s="258">
        <v>97</v>
      </c>
      <c r="I97" s="258">
        <v>58</v>
      </c>
      <c r="J97" s="258">
        <v>395</v>
      </c>
      <c r="L97" s="259" t="s">
        <v>321</v>
      </c>
      <c r="M97" s="260">
        <v>89460.78</v>
      </c>
      <c r="N97" s="260">
        <v>56288.320000000007</v>
      </c>
      <c r="O97" s="260">
        <v>62494.42</v>
      </c>
      <c r="P97" s="260">
        <v>42484.599999999991</v>
      </c>
      <c r="Q97" s="260">
        <v>60697.88</v>
      </c>
      <c r="R97" s="260">
        <v>280714.53000000003</v>
      </c>
      <c r="S97" s="4"/>
      <c r="T97" s="4"/>
      <c r="U97" s="261">
        <f t="shared" si="5"/>
        <v>363.66170731707319</v>
      </c>
      <c r="V97" s="261">
        <f t="shared" si="5"/>
        <v>443.21511811023629</v>
      </c>
      <c r="W97" s="261">
        <f t="shared" si="5"/>
        <v>534.14034188034191</v>
      </c>
      <c r="X97" s="261">
        <f t="shared" si="5"/>
        <v>437.98556701030918</v>
      </c>
      <c r="Y97" s="261">
        <f t="shared" si="5"/>
        <v>1046.5151724137932</v>
      </c>
      <c r="Z97" s="261">
        <f t="shared" si="5"/>
        <v>710.66969620253167</v>
      </c>
      <c r="AA97" s="4"/>
      <c r="AB97" s="66" t="s">
        <v>527</v>
      </c>
      <c r="AC97" s="66"/>
      <c r="AD97" s="66"/>
      <c r="AE97" s="258">
        <v>408</v>
      </c>
      <c r="AF97" s="258">
        <v>377</v>
      </c>
      <c r="AG97" s="258">
        <v>221</v>
      </c>
      <c r="AH97" s="258">
        <v>125</v>
      </c>
      <c r="AI97" s="258">
        <v>118</v>
      </c>
      <c r="AJ97" s="258">
        <v>784</v>
      </c>
      <c r="AK97" s="4"/>
      <c r="AL97" s="259" t="s">
        <v>527</v>
      </c>
      <c r="AM97" s="260">
        <v>474618.9</v>
      </c>
      <c r="AN97" s="260">
        <v>346391.07</v>
      </c>
      <c r="AO97" s="260">
        <v>272491.39999999997</v>
      </c>
      <c r="AP97" s="260">
        <v>165433.38999999998</v>
      </c>
      <c r="AQ97" s="260">
        <v>216779.77000000002</v>
      </c>
      <c r="AR97" s="260">
        <v>1293009.9700000002</v>
      </c>
      <c r="AS97" s="4"/>
      <c r="AT97" s="4"/>
      <c r="AU97" s="262">
        <f t="shared" si="4"/>
        <v>1163.281617647059</v>
      </c>
      <c r="AV97" s="262">
        <f t="shared" si="4"/>
        <v>918.80920424403189</v>
      </c>
      <c r="AW97" s="262">
        <f t="shared" si="4"/>
        <v>1232.9927601809952</v>
      </c>
      <c r="AX97" s="262">
        <f t="shared" si="3"/>
        <v>1323.4671199999998</v>
      </c>
      <c r="AY97" s="262">
        <f t="shared" si="3"/>
        <v>1837.1166949152544</v>
      </c>
      <c r="AZ97" s="262">
        <f t="shared" si="3"/>
        <v>1649.2474107142859</v>
      </c>
      <c r="BA97" s="4"/>
    </row>
    <row r="98" spans="2:53" ht="15" x14ac:dyDescent="0.25">
      <c r="B98" s="66" t="s">
        <v>528</v>
      </c>
      <c r="C98" s="66"/>
      <c r="D98" s="66"/>
      <c r="E98" s="258">
        <v>79</v>
      </c>
      <c r="F98" s="258">
        <v>21</v>
      </c>
      <c r="G98" s="258">
        <v>30</v>
      </c>
      <c r="H98" s="258">
        <v>16</v>
      </c>
      <c r="I98" s="258">
        <v>11</v>
      </c>
      <c r="J98" s="258">
        <v>48</v>
      </c>
      <c r="L98" s="259" t="s">
        <v>528</v>
      </c>
      <c r="M98" s="260">
        <v>14292.28</v>
      </c>
      <c r="N98" s="260">
        <v>9042.36</v>
      </c>
      <c r="O98" s="260">
        <v>9836.42</v>
      </c>
      <c r="P98" s="260">
        <v>5349.53</v>
      </c>
      <c r="Q98" s="260">
        <v>6986.0199999999995</v>
      </c>
      <c r="R98" s="260">
        <v>29700.969999999998</v>
      </c>
      <c r="S98" s="4"/>
      <c r="T98" s="4"/>
      <c r="U98" s="261">
        <f t="shared" si="5"/>
        <v>180.91493670886078</v>
      </c>
      <c r="V98" s="261">
        <f t="shared" si="5"/>
        <v>430.58857142857147</v>
      </c>
      <c r="W98" s="261">
        <f t="shared" si="5"/>
        <v>327.88066666666668</v>
      </c>
      <c r="X98" s="261">
        <f t="shared" si="5"/>
        <v>334.34562499999998</v>
      </c>
      <c r="Y98" s="261">
        <f t="shared" si="5"/>
        <v>635.09272727272719</v>
      </c>
      <c r="Z98" s="261">
        <f t="shared" si="5"/>
        <v>618.77020833333324</v>
      </c>
      <c r="AA98" s="4"/>
      <c r="AB98" s="66" t="s">
        <v>314</v>
      </c>
      <c r="AC98" s="66"/>
      <c r="AD98" s="66"/>
      <c r="AE98" s="258">
        <v>25</v>
      </c>
      <c r="AF98" s="258">
        <v>16</v>
      </c>
      <c r="AG98" s="258">
        <v>14</v>
      </c>
      <c r="AH98" s="258">
        <v>7</v>
      </c>
      <c r="AI98" s="258">
        <v>6</v>
      </c>
      <c r="AJ98" s="258">
        <v>42</v>
      </c>
      <c r="AK98" s="4"/>
      <c r="AL98" s="259" t="s">
        <v>314</v>
      </c>
      <c r="AM98" s="260">
        <v>67173.300000000017</v>
      </c>
      <c r="AN98" s="260">
        <v>21097.43</v>
      </c>
      <c r="AO98" s="260">
        <v>17985.04</v>
      </c>
      <c r="AP98" s="260">
        <v>12192.969999999998</v>
      </c>
      <c r="AQ98" s="260">
        <v>14178.57</v>
      </c>
      <c r="AR98" s="260">
        <v>94594.760000000009</v>
      </c>
      <c r="AS98" s="4"/>
      <c r="AT98" s="4"/>
      <c r="AU98" s="262">
        <f t="shared" si="4"/>
        <v>2686.9320000000007</v>
      </c>
      <c r="AV98" s="262">
        <f t="shared" si="4"/>
        <v>1318.589375</v>
      </c>
      <c r="AW98" s="262">
        <f t="shared" si="4"/>
        <v>1284.6457142857143</v>
      </c>
      <c r="AX98" s="262">
        <f t="shared" si="3"/>
        <v>1741.8528571428567</v>
      </c>
      <c r="AY98" s="262">
        <f t="shared" si="3"/>
        <v>2363.0949999999998</v>
      </c>
      <c r="AZ98" s="262">
        <f t="shared" si="3"/>
        <v>2252.2561904761906</v>
      </c>
      <c r="BA98" s="4"/>
    </row>
    <row r="99" spans="2:53" ht="15" x14ac:dyDescent="0.25">
      <c r="B99" s="66" t="s">
        <v>610</v>
      </c>
      <c r="C99" s="66"/>
      <c r="D99" s="66"/>
      <c r="E99" s="258">
        <v>4</v>
      </c>
      <c r="F99" s="258">
        <v>4</v>
      </c>
      <c r="G99" s="258">
        <v>3</v>
      </c>
      <c r="H99" s="258">
        <v>2</v>
      </c>
      <c r="I99" s="258">
        <v>2</v>
      </c>
      <c r="J99" s="258">
        <v>6</v>
      </c>
      <c r="L99" s="259" t="s">
        <v>610</v>
      </c>
      <c r="M99" s="260">
        <v>293.60999999999967</v>
      </c>
      <c r="N99" s="260">
        <v>1240.76</v>
      </c>
      <c r="O99" s="260">
        <v>541.16</v>
      </c>
      <c r="P99" s="260">
        <v>188.57</v>
      </c>
      <c r="Q99" s="260">
        <v>520.98</v>
      </c>
      <c r="R99" s="260">
        <v>2008.7399999999998</v>
      </c>
      <c r="S99" s="4"/>
      <c r="T99" s="4"/>
      <c r="U99" s="261">
        <f t="shared" si="5"/>
        <v>73.402499999999918</v>
      </c>
      <c r="V99" s="261">
        <f t="shared" si="5"/>
        <v>310.19</v>
      </c>
      <c r="W99" s="261">
        <f t="shared" si="5"/>
        <v>180.38666666666666</v>
      </c>
      <c r="X99" s="261">
        <f t="shared" si="5"/>
        <v>94.284999999999997</v>
      </c>
      <c r="Y99" s="261">
        <f t="shared" si="5"/>
        <v>260.49</v>
      </c>
      <c r="Z99" s="261">
        <f t="shared" si="5"/>
        <v>334.78999999999996</v>
      </c>
      <c r="AA99" s="4"/>
      <c r="AB99" s="66" t="s">
        <v>317</v>
      </c>
      <c r="AC99" s="66"/>
      <c r="AD99" s="66"/>
      <c r="AE99" s="258">
        <v>11</v>
      </c>
      <c r="AF99" s="258">
        <v>3</v>
      </c>
      <c r="AG99" s="258">
        <v>2</v>
      </c>
      <c r="AH99" s="258">
        <v>3</v>
      </c>
      <c r="AI99" s="258">
        <v>1</v>
      </c>
      <c r="AJ99" s="258">
        <v>8</v>
      </c>
      <c r="AK99" s="4"/>
      <c r="AL99" s="259" t="s">
        <v>317</v>
      </c>
      <c r="AM99" s="260">
        <v>3694.77</v>
      </c>
      <c r="AN99" s="260">
        <v>1497.2099999999998</v>
      </c>
      <c r="AO99" s="260">
        <v>1419.0299999999997</v>
      </c>
      <c r="AP99" s="260">
        <v>-652.4</v>
      </c>
      <c r="AQ99" s="260">
        <v>-253.52000000000004</v>
      </c>
      <c r="AR99" s="260">
        <v>4602.0700000000006</v>
      </c>
      <c r="AS99" s="4"/>
      <c r="AT99" s="4"/>
      <c r="AU99" s="262">
        <f t="shared" si="4"/>
        <v>335.88818181818181</v>
      </c>
      <c r="AV99" s="262">
        <f t="shared" si="4"/>
        <v>499.06999999999994</v>
      </c>
      <c r="AW99" s="262">
        <f t="shared" si="4"/>
        <v>709.51499999999987</v>
      </c>
      <c r="AX99" s="262">
        <f t="shared" si="3"/>
        <v>-217.46666666666667</v>
      </c>
      <c r="AY99" s="262">
        <f t="shared" si="3"/>
        <v>-253.52000000000004</v>
      </c>
      <c r="AZ99" s="262">
        <f t="shared" si="3"/>
        <v>575.25875000000008</v>
      </c>
      <c r="BA99" s="4"/>
    </row>
    <row r="100" spans="2:53" ht="15" x14ac:dyDescent="0.25">
      <c r="B100" s="66" t="s">
        <v>378</v>
      </c>
      <c r="C100" s="66"/>
      <c r="D100" s="66"/>
      <c r="E100" s="258">
        <v>9</v>
      </c>
      <c r="F100" s="258">
        <v>5</v>
      </c>
      <c r="G100" s="258"/>
      <c r="H100" s="258">
        <v>3</v>
      </c>
      <c r="I100" s="258">
        <v>1</v>
      </c>
      <c r="J100" s="258">
        <v>12</v>
      </c>
      <c r="L100" s="259" t="s">
        <v>378</v>
      </c>
      <c r="M100" s="260">
        <v>4055.87</v>
      </c>
      <c r="N100" s="260">
        <v>2397.94</v>
      </c>
      <c r="O100" s="260">
        <v>1552.1399999999999</v>
      </c>
      <c r="P100" s="260">
        <v>1434.4</v>
      </c>
      <c r="Q100" s="260">
        <v>1358.67</v>
      </c>
      <c r="R100" s="260">
        <v>7262.4</v>
      </c>
      <c r="S100" s="4"/>
      <c r="T100" s="4"/>
      <c r="U100" s="261">
        <f t="shared" si="5"/>
        <v>450.65222222222224</v>
      </c>
      <c r="V100" s="261">
        <f t="shared" si="5"/>
        <v>479.58800000000002</v>
      </c>
      <c r="W100" s="261" t="e">
        <f t="shared" si="5"/>
        <v>#DIV/0!</v>
      </c>
      <c r="X100" s="261">
        <f t="shared" si="5"/>
        <v>478.13333333333338</v>
      </c>
      <c r="Y100" s="261">
        <f t="shared" si="5"/>
        <v>1358.67</v>
      </c>
      <c r="Z100" s="261">
        <f t="shared" si="5"/>
        <v>605.19999999999993</v>
      </c>
      <c r="AA100" s="4"/>
      <c r="AB100" s="66" t="s">
        <v>318</v>
      </c>
      <c r="AC100" s="66"/>
      <c r="AD100" s="66"/>
      <c r="AE100" s="258">
        <v>72</v>
      </c>
      <c r="AF100" s="258">
        <v>36</v>
      </c>
      <c r="AG100" s="258">
        <v>80</v>
      </c>
      <c r="AH100" s="258">
        <v>17</v>
      </c>
      <c r="AI100" s="258">
        <v>20</v>
      </c>
      <c r="AJ100" s="258">
        <v>91</v>
      </c>
      <c r="AK100" s="4"/>
      <c r="AL100" s="259" t="s">
        <v>318</v>
      </c>
      <c r="AM100" s="260">
        <v>127474.63999999998</v>
      </c>
      <c r="AN100" s="260">
        <v>273316.73</v>
      </c>
      <c r="AO100" s="260">
        <v>49749.91</v>
      </c>
      <c r="AP100" s="260">
        <v>38606.909999999996</v>
      </c>
      <c r="AQ100" s="260">
        <v>22623.200000000004</v>
      </c>
      <c r="AR100" s="260">
        <v>71138.12</v>
      </c>
      <c r="AS100" s="4"/>
      <c r="AT100" s="4"/>
      <c r="AU100" s="262">
        <f t="shared" si="4"/>
        <v>1770.481111111111</v>
      </c>
      <c r="AV100" s="262">
        <f t="shared" si="4"/>
        <v>7592.1313888888881</v>
      </c>
      <c r="AW100" s="262">
        <f t="shared" si="4"/>
        <v>621.873875</v>
      </c>
      <c r="AX100" s="262">
        <f t="shared" si="3"/>
        <v>2270.9947058823527</v>
      </c>
      <c r="AY100" s="262">
        <f t="shared" si="3"/>
        <v>1131.1600000000003</v>
      </c>
      <c r="AZ100" s="262">
        <f t="shared" si="3"/>
        <v>781.73758241758242</v>
      </c>
      <c r="BA100" s="4"/>
    </row>
    <row r="101" spans="2:53" ht="15" x14ac:dyDescent="0.25">
      <c r="B101" s="66" t="s">
        <v>379</v>
      </c>
      <c r="C101" s="66"/>
      <c r="D101" s="66"/>
      <c r="E101" s="258">
        <v>318</v>
      </c>
      <c r="F101" s="258">
        <v>110</v>
      </c>
      <c r="G101" s="258">
        <v>96</v>
      </c>
      <c r="H101" s="258">
        <v>82</v>
      </c>
      <c r="I101" s="258">
        <v>73</v>
      </c>
      <c r="J101" s="258">
        <v>341</v>
      </c>
      <c r="L101" s="259" t="s">
        <v>379</v>
      </c>
      <c r="M101" s="260">
        <v>139370.89000000001</v>
      </c>
      <c r="N101" s="260">
        <v>66177.119999999995</v>
      </c>
      <c r="O101" s="260">
        <v>54175.89</v>
      </c>
      <c r="P101" s="260">
        <v>51425.39</v>
      </c>
      <c r="Q101" s="260">
        <v>68676.95</v>
      </c>
      <c r="R101" s="260">
        <v>389472.67</v>
      </c>
      <c r="S101" s="4"/>
      <c r="T101" s="4"/>
      <c r="U101" s="261">
        <f t="shared" si="5"/>
        <v>438.27323899371072</v>
      </c>
      <c r="V101" s="261">
        <f t="shared" si="5"/>
        <v>601.61018181818179</v>
      </c>
      <c r="W101" s="261">
        <f t="shared" si="5"/>
        <v>564.33218750000003</v>
      </c>
      <c r="X101" s="261">
        <f t="shared" si="5"/>
        <v>627.13890243902438</v>
      </c>
      <c r="Y101" s="261">
        <f t="shared" si="5"/>
        <v>940.78013698630139</v>
      </c>
      <c r="Z101" s="261">
        <f t="shared" si="5"/>
        <v>1142.1485923753664</v>
      </c>
      <c r="AA101" s="4"/>
      <c r="AB101" s="66" t="s">
        <v>319</v>
      </c>
      <c r="AC101" s="66"/>
      <c r="AD101" s="66"/>
      <c r="AE101" s="258">
        <v>12</v>
      </c>
      <c r="AF101" s="258">
        <v>4</v>
      </c>
      <c r="AG101" s="258">
        <v>2</v>
      </c>
      <c r="AH101" s="258">
        <v>1</v>
      </c>
      <c r="AI101" s="258">
        <v>1</v>
      </c>
      <c r="AJ101" s="258">
        <v>13</v>
      </c>
      <c r="AK101" s="4"/>
      <c r="AL101" s="259" t="s">
        <v>319</v>
      </c>
      <c r="AM101" s="260">
        <v>10068.789999999997</v>
      </c>
      <c r="AN101" s="260">
        <v>9038.1699999999983</v>
      </c>
      <c r="AO101" s="260">
        <v>857.78</v>
      </c>
      <c r="AP101" s="260">
        <v>340.17</v>
      </c>
      <c r="AQ101" s="260">
        <v>-666.22999999999979</v>
      </c>
      <c r="AR101" s="260">
        <v>2498.2399999999998</v>
      </c>
      <c r="AS101" s="4"/>
      <c r="AT101" s="4"/>
      <c r="AU101" s="262">
        <f t="shared" si="4"/>
        <v>839.0658333333331</v>
      </c>
      <c r="AV101" s="262">
        <f t="shared" si="4"/>
        <v>2259.5424999999996</v>
      </c>
      <c r="AW101" s="262">
        <f t="shared" si="4"/>
        <v>428.89</v>
      </c>
      <c r="AX101" s="262">
        <f t="shared" si="3"/>
        <v>340.17</v>
      </c>
      <c r="AY101" s="262">
        <f t="shared" si="3"/>
        <v>-666.22999999999979</v>
      </c>
      <c r="AZ101" s="262">
        <f t="shared" si="3"/>
        <v>192.17230769230767</v>
      </c>
      <c r="BA101" s="4"/>
    </row>
    <row r="102" spans="2:53" ht="15" x14ac:dyDescent="0.25">
      <c r="B102" s="66" t="s">
        <v>585</v>
      </c>
      <c r="C102" s="66"/>
      <c r="D102" s="66"/>
      <c r="E102" s="258">
        <v>85</v>
      </c>
      <c r="F102" s="258">
        <v>26</v>
      </c>
      <c r="G102" s="258">
        <v>27</v>
      </c>
      <c r="H102" s="258">
        <v>19</v>
      </c>
      <c r="I102" s="258">
        <v>11</v>
      </c>
      <c r="J102" s="258">
        <v>120</v>
      </c>
      <c r="L102" s="259" t="s">
        <v>585</v>
      </c>
      <c r="M102" s="260">
        <v>11614.55</v>
      </c>
      <c r="N102" s="260">
        <v>4088.95</v>
      </c>
      <c r="O102" s="260">
        <v>3331.8799999999997</v>
      </c>
      <c r="P102" s="260">
        <v>476.00000000000006</v>
      </c>
      <c r="Q102" s="260">
        <v>1943.5300000000002</v>
      </c>
      <c r="R102" s="260">
        <v>22752.500000000004</v>
      </c>
      <c r="S102" s="4"/>
      <c r="T102" s="4"/>
      <c r="U102" s="261">
        <f t="shared" si="5"/>
        <v>136.64176470588234</v>
      </c>
      <c r="V102" s="261">
        <f t="shared" si="5"/>
        <v>157.2673076923077</v>
      </c>
      <c r="W102" s="261">
        <f t="shared" si="5"/>
        <v>123.40296296296295</v>
      </c>
      <c r="X102" s="261">
        <f t="shared" si="5"/>
        <v>25.05263157894737</v>
      </c>
      <c r="Y102" s="261">
        <f t="shared" si="5"/>
        <v>176.68454545454549</v>
      </c>
      <c r="Z102" s="261">
        <f t="shared" si="5"/>
        <v>189.60416666666669</v>
      </c>
      <c r="AA102" s="4"/>
      <c r="AB102" s="66" t="s">
        <v>427</v>
      </c>
      <c r="AC102" s="66"/>
      <c r="AD102" s="66"/>
      <c r="AE102" s="258"/>
      <c r="AF102" s="258"/>
      <c r="AG102" s="258"/>
      <c r="AH102" s="258"/>
      <c r="AI102" s="258"/>
      <c r="AJ102" s="258">
        <v>1</v>
      </c>
      <c r="AK102" s="4"/>
      <c r="AL102" s="259" t="s">
        <v>427</v>
      </c>
      <c r="AM102" s="260"/>
      <c r="AN102" s="260"/>
      <c r="AO102" s="260"/>
      <c r="AP102" s="260"/>
      <c r="AQ102" s="260"/>
      <c r="AR102" s="260">
        <v>-627.17999999999995</v>
      </c>
      <c r="AS102" s="4"/>
      <c r="AT102" s="4"/>
      <c r="AU102" s="262" t="e">
        <f t="shared" si="4"/>
        <v>#DIV/0!</v>
      </c>
      <c r="AV102" s="262" t="e">
        <f t="shared" si="4"/>
        <v>#DIV/0!</v>
      </c>
      <c r="AW102" s="262" t="e">
        <f t="shared" si="4"/>
        <v>#DIV/0!</v>
      </c>
      <c r="AX102" s="262" t="e">
        <f t="shared" si="3"/>
        <v>#DIV/0!</v>
      </c>
      <c r="AY102" s="262" t="e">
        <f t="shared" si="3"/>
        <v>#DIV/0!</v>
      </c>
      <c r="AZ102" s="262">
        <f t="shared" si="3"/>
        <v>-627.17999999999995</v>
      </c>
      <c r="BA102" s="4"/>
    </row>
    <row r="103" spans="2:53" ht="15" x14ac:dyDescent="0.25">
      <c r="B103" s="66" t="s">
        <v>322</v>
      </c>
      <c r="C103" s="66"/>
      <c r="D103" s="66"/>
      <c r="E103" s="258">
        <v>527</v>
      </c>
      <c r="F103" s="258">
        <v>251</v>
      </c>
      <c r="G103" s="258">
        <v>191</v>
      </c>
      <c r="H103" s="258">
        <v>129</v>
      </c>
      <c r="I103" s="258">
        <v>101</v>
      </c>
      <c r="J103" s="258">
        <v>610</v>
      </c>
      <c r="L103" s="259" t="s">
        <v>322</v>
      </c>
      <c r="M103" s="260">
        <v>136297.98000000001</v>
      </c>
      <c r="N103" s="260">
        <v>71710.899999999994</v>
      </c>
      <c r="O103" s="260">
        <v>75119.06</v>
      </c>
      <c r="P103" s="260">
        <v>61623.19</v>
      </c>
      <c r="Q103" s="260">
        <v>63868.3</v>
      </c>
      <c r="R103" s="260">
        <v>299623.19999999995</v>
      </c>
      <c r="S103" s="4"/>
      <c r="T103" s="4"/>
      <c r="U103" s="261">
        <f t="shared" si="5"/>
        <v>258.62994307400379</v>
      </c>
      <c r="V103" s="261">
        <f t="shared" si="5"/>
        <v>285.70079681274899</v>
      </c>
      <c r="W103" s="261">
        <f t="shared" si="5"/>
        <v>393.29350785340313</v>
      </c>
      <c r="X103" s="261">
        <f t="shared" si="5"/>
        <v>477.6991472868217</v>
      </c>
      <c r="Y103" s="261">
        <f t="shared" si="5"/>
        <v>632.35940594059412</v>
      </c>
      <c r="Z103" s="261">
        <f t="shared" si="5"/>
        <v>491.18557377049171</v>
      </c>
      <c r="AA103" s="4"/>
      <c r="AB103" s="66" t="s">
        <v>377</v>
      </c>
      <c r="AC103" s="66"/>
      <c r="AD103" s="66"/>
      <c r="AE103" s="258">
        <v>51</v>
      </c>
      <c r="AF103" s="258">
        <v>28</v>
      </c>
      <c r="AG103" s="258">
        <v>17</v>
      </c>
      <c r="AH103" s="258">
        <v>11</v>
      </c>
      <c r="AI103" s="258">
        <v>7</v>
      </c>
      <c r="AJ103" s="258">
        <v>58</v>
      </c>
      <c r="AK103" s="4"/>
      <c r="AL103" s="259" t="s">
        <v>377</v>
      </c>
      <c r="AM103" s="260">
        <v>32817.120000000003</v>
      </c>
      <c r="AN103" s="260">
        <v>10696.7</v>
      </c>
      <c r="AO103" s="260">
        <v>6493.3600000000015</v>
      </c>
      <c r="AP103" s="260">
        <v>7167.1899999999987</v>
      </c>
      <c r="AQ103" s="260">
        <v>9039.369999999999</v>
      </c>
      <c r="AR103" s="260">
        <v>9129.4500000000007</v>
      </c>
      <c r="AS103" s="4"/>
      <c r="AT103" s="4"/>
      <c r="AU103" s="262">
        <f t="shared" si="4"/>
        <v>643.47294117647061</v>
      </c>
      <c r="AV103" s="262">
        <f t="shared" si="4"/>
        <v>382.02500000000003</v>
      </c>
      <c r="AW103" s="262">
        <f t="shared" si="4"/>
        <v>381.96235294117656</v>
      </c>
      <c r="AX103" s="262">
        <f t="shared" si="3"/>
        <v>651.5627272727271</v>
      </c>
      <c r="AY103" s="262">
        <f t="shared" si="3"/>
        <v>1291.3385714285712</v>
      </c>
      <c r="AZ103" s="262">
        <f t="shared" si="3"/>
        <v>157.40431034482759</v>
      </c>
      <c r="BA103" s="4"/>
    </row>
    <row r="104" spans="2:53" ht="15" x14ac:dyDescent="0.25">
      <c r="B104" s="66" t="s">
        <v>556</v>
      </c>
      <c r="C104" s="66"/>
      <c r="D104" s="66"/>
      <c r="E104" s="258">
        <v>112</v>
      </c>
      <c r="F104" s="258">
        <v>23</v>
      </c>
      <c r="G104" s="258">
        <v>17</v>
      </c>
      <c r="H104" s="258">
        <v>12</v>
      </c>
      <c r="I104" s="258">
        <v>11</v>
      </c>
      <c r="J104" s="258">
        <v>88</v>
      </c>
      <c r="L104" s="259" t="s">
        <v>556</v>
      </c>
      <c r="M104" s="260">
        <v>50278.530000000006</v>
      </c>
      <c r="N104" s="260">
        <v>12016.130000000001</v>
      </c>
      <c r="O104" s="260">
        <v>8937.4</v>
      </c>
      <c r="P104" s="260">
        <v>5137.92</v>
      </c>
      <c r="Q104" s="260">
        <v>7274.4</v>
      </c>
      <c r="R104" s="260">
        <v>49275.39</v>
      </c>
      <c r="S104" s="4"/>
      <c r="T104" s="4"/>
      <c r="U104" s="261">
        <f t="shared" si="5"/>
        <v>448.9154464285715</v>
      </c>
      <c r="V104" s="261">
        <f t="shared" si="5"/>
        <v>522.44043478260869</v>
      </c>
      <c r="W104" s="261">
        <f t="shared" si="5"/>
        <v>525.7294117647059</v>
      </c>
      <c r="X104" s="261">
        <f t="shared" si="5"/>
        <v>428.16</v>
      </c>
      <c r="Y104" s="261">
        <f t="shared" si="5"/>
        <v>661.30909090909086</v>
      </c>
      <c r="Z104" s="261">
        <f t="shared" si="5"/>
        <v>559.9476136363636</v>
      </c>
      <c r="AA104" s="4"/>
      <c r="AB104" s="66" t="s">
        <v>465</v>
      </c>
      <c r="AC104" s="66"/>
      <c r="AD104" s="66"/>
      <c r="AE104" s="258">
        <v>117</v>
      </c>
      <c r="AF104" s="258">
        <v>42</v>
      </c>
      <c r="AG104" s="258">
        <v>32</v>
      </c>
      <c r="AH104" s="258">
        <v>20</v>
      </c>
      <c r="AI104" s="258">
        <v>17</v>
      </c>
      <c r="AJ104" s="258">
        <v>133</v>
      </c>
      <c r="AK104" s="4"/>
      <c r="AL104" s="259" t="s">
        <v>465</v>
      </c>
      <c r="AM104" s="260">
        <v>430484.31</v>
      </c>
      <c r="AN104" s="260">
        <v>234263.15000000005</v>
      </c>
      <c r="AO104" s="260">
        <v>138959.03999999998</v>
      </c>
      <c r="AP104" s="260">
        <v>49588.680000000008</v>
      </c>
      <c r="AQ104" s="260">
        <v>71330.75</v>
      </c>
      <c r="AR104" s="260">
        <v>2668475.58</v>
      </c>
      <c r="AS104" s="4"/>
      <c r="AT104" s="4"/>
      <c r="AU104" s="262">
        <f t="shared" si="4"/>
        <v>3679.353076923077</v>
      </c>
      <c r="AV104" s="262">
        <f t="shared" si="4"/>
        <v>5577.6940476190484</v>
      </c>
      <c r="AW104" s="262">
        <f t="shared" si="4"/>
        <v>4342.4699999999993</v>
      </c>
      <c r="AX104" s="262">
        <f t="shared" si="3"/>
        <v>2479.4340000000002</v>
      </c>
      <c r="AY104" s="262">
        <f t="shared" si="3"/>
        <v>4195.9264705882351</v>
      </c>
      <c r="AZ104" s="262">
        <f t="shared" si="3"/>
        <v>20063.726165413533</v>
      </c>
      <c r="BA104" s="4"/>
    </row>
    <row r="105" spans="2:53" ht="15" x14ac:dyDescent="0.25">
      <c r="B105" s="66" t="s">
        <v>658</v>
      </c>
      <c r="C105" s="66"/>
      <c r="D105" s="66"/>
      <c r="E105" s="258"/>
      <c r="F105" s="258"/>
      <c r="G105" s="258"/>
      <c r="H105" s="258"/>
      <c r="I105" s="258"/>
      <c r="J105" s="258">
        <v>1</v>
      </c>
      <c r="L105" s="259" t="s">
        <v>658</v>
      </c>
      <c r="M105" s="260">
        <v>9.2200000000000006</v>
      </c>
      <c r="N105" s="260"/>
      <c r="O105" s="260"/>
      <c r="P105" s="260"/>
      <c r="Q105" s="260"/>
      <c r="R105" s="260">
        <v>166.75</v>
      </c>
      <c r="S105" s="4"/>
      <c r="T105" s="4"/>
      <c r="U105" s="261" t="e">
        <f t="shared" si="5"/>
        <v>#DIV/0!</v>
      </c>
      <c r="V105" s="261" t="e">
        <f t="shared" si="5"/>
        <v>#DIV/0!</v>
      </c>
      <c r="W105" s="261" t="e">
        <f t="shared" si="5"/>
        <v>#DIV/0!</v>
      </c>
      <c r="X105" s="261" t="e">
        <f t="shared" si="5"/>
        <v>#DIV/0!</v>
      </c>
      <c r="Y105" s="261" t="e">
        <f t="shared" si="5"/>
        <v>#DIV/0!</v>
      </c>
      <c r="Z105" s="261">
        <f t="shared" si="5"/>
        <v>166.75</v>
      </c>
      <c r="AA105" s="4"/>
      <c r="AB105" s="66" t="s">
        <v>659</v>
      </c>
      <c r="AC105" s="66"/>
      <c r="AD105" s="66"/>
      <c r="AE105" s="258">
        <v>1</v>
      </c>
      <c r="AF105" s="258"/>
      <c r="AG105" s="258"/>
      <c r="AH105" s="258"/>
      <c r="AI105" s="258"/>
      <c r="AJ105" s="258">
        <v>0</v>
      </c>
      <c r="AK105" s="4"/>
      <c r="AL105" s="259" t="s">
        <v>659</v>
      </c>
      <c r="AM105" s="260">
        <v>128.55000000000001</v>
      </c>
      <c r="AN105" s="260"/>
      <c r="AO105" s="260"/>
      <c r="AP105" s="260"/>
      <c r="AQ105" s="260"/>
      <c r="AR105" s="260">
        <v>0</v>
      </c>
      <c r="AS105" s="4"/>
      <c r="AT105" s="4"/>
      <c r="AU105" s="262">
        <f t="shared" si="4"/>
        <v>128.55000000000001</v>
      </c>
      <c r="AV105" s="262" t="e">
        <f t="shared" si="4"/>
        <v>#DIV/0!</v>
      </c>
      <c r="AW105" s="262" t="e">
        <f t="shared" si="4"/>
        <v>#DIV/0!</v>
      </c>
      <c r="AX105" s="262" t="e">
        <f t="shared" si="3"/>
        <v>#DIV/0!</v>
      </c>
      <c r="AY105" s="262" t="e">
        <f t="shared" si="3"/>
        <v>#DIV/0!</v>
      </c>
      <c r="AZ105" s="262" t="e">
        <f t="shared" si="3"/>
        <v>#DIV/0!</v>
      </c>
      <c r="BA105" s="4"/>
    </row>
    <row r="106" spans="2:53" ht="15" x14ac:dyDescent="0.25">
      <c r="B106" s="66" t="s">
        <v>511</v>
      </c>
      <c r="C106" s="66"/>
      <c r="D106" s="66"/>
      <c r="E106" s="258">
        <v>1261</v>
      </c>
      <c r="F106" s="258">
        <v>519</v>
      </c>
      <c r="G106" s="258">
        <v>345</v>
      </c>
      <c r="H106" s="258">
        <v>340</v>
      </c>
      <c r="I106" s="258">
        <v>254</v>
      </c>
      <c r="J106" s="258">
        <v>1582</v>
      </c>
      <c r="L106" s="259" t="s">
        <v>511</v>
      </c>
      <c r="M106" s="260">
        <v>579343.77</v>
      </c>
      <c r="N106" s="260">
        <v>266419</v>
      </c>
      <c r="O106" s="260">
        <v>239914.44999999998</v>
      </c>
      <c r="P106" s="260">
        <v>236200.22000000003</v>
      </c>
      <c r="Q106" s="260">
        <v>279689.21999999997</v>
      </c>
      <c r="R106" s="260">
        <v>1639685.41</v>
      </c>
      <c r="S106" s="4"/>
      <c r="T106" s="4"/>
      <c r="U106" s="261">
        <f t="shared" si="5"/>
        <v>459.43201427438544</v>
      </c>
      <c r="V106" s="261">
        <f t="shared" si="5"/>
        <v>513.33140655105979</v>
      </c>
      <c r="W106" s="261">
        <f t="shared" si="5"/>
        <v>695.40420289855069</v>
      </c>
      <c r="X106" s="261">
        <f t="shared" si="5"/>
        <v>694.70652941176479</v>
      </c>
      <c r="Y106" s="261">
        <f t="shared" si="5"/>
        <v>1101.1386614173227</v>
      </c>
      <c r="Z106" s="261">
        <f t="shared" si="5"/>
        <v>1036.4635967130214</v>
      </c>
      <c r="AA106" s="4"/>
      <c r="AB106" s="66" t="s">
        <v>320</v>
      </c>
      <c r="AC106" s="66"/>
      <c r="AD106" s="66"/>
      <c r="AE106" s="258">
        <v>49</v>
      </c>
      <c r="AF106" s="258">
        <v>13</v>
      </c>
      <c r="AG106" s="258">
        <v>4</v>
      </c>
      <c r="AH106" s="258">
        <v>5</v>
      </c>
      <c r="AI106" s="258">
        <v>4</v>
      </c>
      <c r="AJ106" s="258">
        <v>45</v>
      </c>
      <c r="AK106" s="4"/>
      <c r="AL106" s="259" t="s">
        <v>320</v>
      </c>
      <c r="AM106" s="260">
        <v>38523.61</v>
      </c>
      <c r="AN106" s="260">
        <v>6803.2000000000007</v>
      </c>
      <c r="AO106" s="260">
        <v>5902.98</v>
      </c>
      <c r="AP106" s="260">
        <v>1508.34</v>
      </c>
      <c r="AQ106" s="260">
        <v>-2668.66</v>
      </c>
      <c r="AR106" s="260">
        <v>60436.250000000007</v>
      </c>
      <c r="AS106" s="4"/>
      <c r="AT106" s="4"/>
      <c r="AU106" s="262">
        <f t="shared" si="4"/>
        <v>786.19612244897962</v>
      </c>
      <c r="AV106" s="262">
        <f t="shared" si="4"/>
        <v>523.323076923077</v>
      </c>
      <c r="AW106" s="262">
        <f t="shared" si="4"/>
        <v>1475.7449999999999</v>
      </c>
      <c r="AX106" s="262">
        <f t="shared" si="3"/>
        <v>301.66800000000001</v>
      </c>
      <c r="AY106" s="262">
        <f t="shared" si="3"/>
        <v>-667.16499999999996</v>
      </c>
      <c r="AZ106" s="262">
        <f t="shared" si="3"/>
        <v>1343.0277777777778</v>
      </c>
      <c r="BA106" s="4"/>
    </row>
    <row r="107" spans="2:53" ht="15" x14ac:dyDescent="0.25">
      <c r="B107" s="66" t="s">
        <v>323</v>
      </c>
      <c r="C107" s="66"/>
      <c r="D107" s="66"/>
      <c r="E107" s="258">
        <v>603</v>
      </c>
      <c r="F107" s="258">
        <v>317</v>
      </c>
      <c r="G107" s="258">
        <v>257</v>
      </c>
      <c r="H107" s="258">
        <v>223</v>
      </c>
      <c r="I107" s="258">
        <v>156</v>
      </c>
      <c r="J107" s="258">
        <v>1099</v>
      </c>
      <c r="L107" s="259" t="s">
        <v>323</v>
      </c>
      <c r="M107" s="260">
        <v>245225</v>
      </c>
      <c r="N107" s="260">
        <v>147705.31</v>
      </c>
      <c r="O107" s="260">
        <v>185116.99</v>
      </c>
      <c r="P107" s="260">
        <v>137802.02000000002</v>
      </c>
      <c r="Q107" s="260">
        <v>159404.73000000001</v>
      </c>
      <c r="R107" s="260">
        <v>880408.27</v>
      </c>
      <c r="S107" s="4"/>
      <c r="T107" s="4"/>
      <c r="U107" s="261">
        <f t="shared" si="5"/>
        <v>406.6749585406302</v>
      </c>
      <c r="V107" s="261">
        <f t="shared" si="5"/>
        <v>465.94735015772869</v>
      </c>
      <c r="W107" s="261">
        <f t="shared" si="5"/>
        <v>720.29957198443572</v>
      </c>
      <c r="X107" s="261">
        <f t="shared" si="5"/>
        <v>617.94627802690593</v>
      </c>
      <c r="Y107" s="261">
        <f t="shared" si="5"/>
        <v>1021.8251923076924</v>
      </c>
      <c r="Z107" s="261">
        <f t="shared" si="5"/>
        <v>801.09942675159232</v>
      </c>
      <c r="AA107" s="4"/>
      <c r="AB107" s="66" t="s">
        <v>660</v>
      </c>
      <c r="AC107" s="66"/>
      <c r="AD107" s="66"/>
      <c r="AE107" s="258"/>
      <c r="AF107" s="258"/>
      <c r="AG107" s="258"/>
      <c r="AH107" s="258"/>
      <c r="AI107" s="258"/>
      <c r="AJ107" s="258">
        <v>0</v>
      </c>
      <c r="AK107" s="4"/>
      <c r="AL107" s="259" t="s">
        <v>660</v>
      </c>
      <c r="AM107" s="260"/>
      <c r="AN107" s="260"/>
      <c r="AO107" s="260"/>
      <c r="AP107" s="260"/>
      <c r="AQ107" s="260"/>
      <c r="AR107" s="260">
        <v>0</v>
      </c>
      <c r="AS107" s="4"/>
      <c r="AT107" s="4"/>
      <c r="AU107" s="262" t="e">
        <f t="shared" si="4"/>
        <v>#DIV/0!</v>
      </c>
      <c r="AV107" s="262" t="e">
        <f t="shared" si="4"/>
        <v>#DIV/0!</v>
      </c>
      <c r="AW107" s="262" t="e">
        <f t="shared" si="4"/>
        <v>#DIV/0!</v>
      </c>
      <c r="AX107" s="262" t="e">
        <f t="shared" si="3"/>
        <v>#DIV/0!</v>
      </c>
      <c r="AY107" s="262" t="e">
        <f t="shared" si="3"/>
        <v>#DIV/0!</v>
      </c>
      <c r="AZ107" s="262" t="e">
        <f t="shared" si="3"/>
        <v>#DIV/0!</v>
      </c>
      <c r="BA107" s="4"/>
    </row>
    <row r="108" spans="2:53" ht="15" x14ac:dyDescent="0.25">
      <c r="B108" s="66" t="s">
        <v>529</v>
      </c>
      <c r="C108" s="66"/>
      <c r="D108" s="66"/>
      <c r="E108" s="258">
        <v>94</v>
      </c>
      <c r="F108" s="258">
        <v>39</v>
      </c>
      <c r="G108" s="258">
        <v>39</v>
      </c>
      <c r="H108" s="258">
        <v>16</v>
      </c>
      <c r="I108" s="258">
        <v>20</v>
      </c>
      <c r="J108" s="258">
        <v>85</v>
      </c>
      <c r="L108" s="259" t="s">
        <v>529</v>
      </c>
      <c r="M108" s="260">
        <v>18228.990000000002</v>
      </c>
      <c r="N108" s="260">
        <v>9811.4499999999989</v>
      </c>
      <c r="O108" s="260">
        <v>10603.759999999998</v>
      </c>
      <c r="P108" s="260">
        <v>11079.61</v>
      </c>
      <c r="Q108" s="260">
        <v>9383.1999999999989</v>
      </c>
      <c r="R108" s="260">
        <v>53499.539999999994</v>
      </c>
      <c r="S108" s="4"/>
      <c r="T108" s="4"/>
      <c r="U108" s="261">
        <f t="shared" si="5"/>
        <v>193.9254255319149</v>
      </c>
      <c r="V108" s="261">
        <f t="shared" si="5"/>
        <v>251.575641025641</v>
      </c>
      <c r="W108" s="261">
        <f t="shared" si="5"/>
        <v>271.89128205128202</v>
      </c>
      <c r="X108" s="261">
        <f t="shared" si="5"/>
        <v>692.47562500000004</v>
      </c>
      <c r="Y108" s="261">
        <f t="shared" si="5"/>
        <v>469.15999999999997</v>
      </c>
      <c r="Z108" s="261">
        <f t="shared" si="5"/>
        <v>629.40635294117635</v>
      </c>
      <c r="AA108" s="4"/>
      <c r="AB108" s="66" t="s">
        <v>661</v>
      </c>
      <c r="AC108" s="66"/>
      <c r="AD108" s="66"/>
      <c r="AE108" s="258"/>
      <c r="AF108" s="258"/>
      <c r="AG108" s="258"/>
      <c r="AH108" s="258"/>
      <c r="AI108" s="258"/>
      <c r="AJ108" s="258">
        <v>0</v>
      </c>
      <c r="AK108" s="4"/>
      <c r="AL108" s="259" t="s">
        <v>661</v>
      </c>
      <c r="AM108" s="260"/>
      <c r="AN108" s="260"/>
      <c r="AO108" s="260"/>
      <c r="AP108" s="260"/>
      <c r="AQ108" s="260"/>
      <c r="AR108" s="260">
        <v>0</v>
      </c>
      <c r="AS108" s="4"/>
      <c r="AT108" s="4"/>
      <c r="AU108" s="262" t="e">
        <f t="shared" si="4"/>
        <v>#DIV/0!</v>
      </c>
      <c r="AV108" s="262" t="e">
        <f t="shared" si="4"/>
        <v>#DIV/0!</v>
      </c>
      <c r="AW108" s="262" t="e">
        <f t="shared" si="4"/>
        <v>#DIV/0!</v>
      </c>
      <c r="AX108" s="262" t="e">
        <f t="shared" si="3"/>
        <v>#DIV/0!</v>
      </c>
      <c r="AY108" s="262" t="e">
        <f t="shared" si="3"/>
        <v>#DIV/0!</v>
      </c>
      <c r="AZ108" s="262" t="e">
        <f t="shared" si="3"/>
        <v>#DIV/0!</v>
      </c>
      <c r="BA108" s="4"/>
    </row>
    <row r="109" spans="2:53" ht="15" x14ac:dyDescent="0.25">
      <c r="B109" s="66" t="s">
        <v>429</v>
      </c>
      <c r="C109" s="66"/>
      <c r="D109" s="66"/>
      <c r="E109" s="258">
        <v>69</v>
      </c>
      <c r="F109" s="258">
        <v>43</v>
      </c>
      <c r="G109" s="258">
        <v>17</v>
      </c>
      <c r="H109" s="258">
        <v>11</v>
      </c>
      <c r="I109" s="258">
        <v>9</v>
      </c>
      <c r="J109" s="258">
        <v>60</v>
      </c>
      <c r="L109" s="259" t="s">
        <v>429</v>
      </c>
      <c r="M109" s="260">
        <v>27752.850000000002</v>
      </c>
      <c r="N109" s="260">
        <v>15765.98</v>
      </c>
      <c r="O109" s="260">
        <v>7429.1799999999994</v>
      </c>
      <c r="P109" s="260">
        <v>6634.86</v>
      </c>
      <c r="Q109" s="260">
        <v>1981.6399999999999</v>
      </c>
      <c r="R109" s="260">
        <v>47989.509999999995</v>
      </c>
      <c r="S109" s="4"/>
      <c r="T109" s="4"/>
      <c r="U109" s="261">
        <f t="shared" si="5"/>
        <v>402.21521739130441</v>
      </c>
      <c r="V109" s="261">
        <f t="shared" si="5"/>
        <v>366.65069767441861</v>
      </c>
      <c r="W109" s="261">
        <f t="shared" si="5"/>
        <v>437.01058823529411</v>
      </c>
      <c r="X109" s="261">
        <f t="shared" si="5"/>
        <v>603.16909090909087</v>
      </c>
      <c r="Y109" s="261">
        <f t="shared" si="5"/>
        <v>220.18222222222221</v>
      </c>
      <c r="Z109" s="261">
        <f t="shared" si="5"/>
        <v>799.82516666666663</v>
      </c>
      <c r="AA109" s="4"/>
      <c r="AB109" s="66" t="s">
        <v>428</v>
      </c>
      <c r="AC109" s="66"/>
      <c r="AD109" s="66"/>
      <c r="AE109" s="258">
        <v>49</v>
      </c>
      <c r="AF109" s="258">
        <v>18</v>
      </c>
      <c r="AG109" s="258">
        <v>11</v>
      </c>
      <c r="AH109" s="258">
        <v>4</v>
      </c>
      <c r="AI109" s="258">
        <v>7</v>
      </c>
      <c r="AJ109" s="258">
        <v>69</v>
      </c>
      <c r="AK109" s="4"/>
      <c r="AL109" s="259" t="s">
        <v>428</v>
      </c>
      <c r="AM109" s="260">
        <v>47553.100000000013</v>
      </c>
      <c r="AN109" s="260">
        <v>20907.900000000001</v>
      </c>
      <c r="AO109" s="260">
        <v>32905.42</v>
      </c>
      <c r="AP109" s="260">
        <v>18501.419999999998</v>
      </c>
      <c r="AQ109" s="260">
        <v>21896.63</v>
      </c>
      <c r="AR109" s="260">
        <v>77890.53</v>
      </c>
      <c r="AS109" s="4"/>
      <c r="AT109" s="4"/>
      <c r="AU109" s="262">
        <f t="shared" si="4"/>
        <v>970.47142857142887</v>
      </c>
      <c r="AV109" s="262">
        <f t="shared" si="4"/>
        <v>1161.5500000000002</v>
      </c>
      <c r="AW109" s="262">
        <f t="shared" si="4"/>
        <v>2991.4018181818178</v>
      </c>
      <c r="AX109" s="262">
        <f t="shared" si="3"/>
        <v>4625.3549999999996</v>
      </c>
      <c r="AY109" s="262">
        <f t="shared" si="3"/>
        <v>3128.09</v>
      </c>
      <c r="AZ109" s="262">
        <f t="shared" si="3"/>
        <v>1128.8482608695651</v>
      </c>
      <c r="BA109" s="4"/>
    </row>
    <row r="110" spans="2:53" ht="15" x14ac:dyDescent="0.25">
      <c r="B110" s="66" t="s">
        <v>324</v>
      </c>
      <c r="C110" s="66"/>
      <c r="D110" s="66"/>
      <c r="E110" s="258">
        <v>17</v>
      </c>
      <c r="F110" s="258">
        <v>37</v>
      </c>
      <c r="G110" s="258">
        <v>27</v>
      </c>
      <c r="H110" s="258">
        <v>12</v>
      </c>
      <c r="I110" s="258">
        <v>2</v>
      </c>
      <c r="J110" s="258">
        <v>66</v>
      </c>
      <c r="L110" s="259" t="s">
        <v>324</v>
      </c>
      <c r="M110" s="260">
        <v>12314.9</v>
      </c>
      <c r="N110" s="260">
        <v>21658.92</v>
      </c>
      <c r="O110" s="260">
        <v>26660.04</v>
      </c>
      <c r="P110" s="260">
        <v>-737.81000000000006</v>
      </c>
      <c r="Q110" s="260">
        <v>10633.060000000001</v>
      </c>
      <c r="R110" s="260">
        <v>36493.030000000006</v>
      </c>
      <c r="S110" s="4"/>
      <c r="T110" s="4"/>
      <c r="U110" s="261">
        <f t="shared" si="5"/>
        <v>724.40588235294115</v>
      </c>
      <c r="V110" s="261">
        <f t="shared" si="5"/>
        <v>585.37621621621622</v>
      </c>
      <c r="W110" s="261">
        <f t="shared" si="5"/>
        <v>987.4088888888889</v>
      </c>
      <c r="X110" s="261">
        <f t="shared" si="5"/>
        <v>-61.484166666666674</v>
      </c>
      <c r="Y110" s="261">
        <f t="shared" si="5"/>
        <v>5316.5300000000007</v>
      </c>
      <c r="Z110" s="261">
        <f t="shared" si="5"/>
        <v>552.92469696969704</v>
      </c>
      <c r="AA110" s="4"/>
      <c r="AB110" s="66" t="s">
        <v>321</v>
      </c>
      <c r="AC110" s="66"/>
      <c r="AD110" s="66"/>
      <c r="AE110" s="258">
        <v>37</v>
      </c>
      <c r="AF110" s="258">
        <v>30</v>
      </c>
      <c r="AG110" s="258">
        <v>15</v>
      </c>
      <c r="AH110" s="258">
        <v>7</v>
      </c>
      <c r="AI110" s="258">
        <v>3</v>
      </c>
      <c r="AJ110" s="258">
        <v>64</v>
      </c>
      <c r="AK110" s="4"/>
      <c r="AL110" s="259" t="s">
        <v>321</v>
      </c>
      <c r="AM110" s="260">
        <v>33282.33</v>
      </c>
      <c r="AN110" s="260">
        <v>14567.81</v>
      </c>
      <c r="AO110" s="260">
        <v>10879.759999999998</v>
      </c>
      <c r="AP110" s="260">
        <v>5612.32</v>
      </c>
      <c r="AQ110" s="260">
        <v>6529.4900000000016</v>
      </c>
      <c r="AR110" s="260">
        <v>78720.81</v>
      </c>
      <c r="AS110" s="4"/>
      <c r="AT110" s="4"/>
      <c r="AU110" s="262">
        <f t="shared" si="4"/>
        <v>899.52243243243242</v>
      </c>
      <c r="AV110" s="262">
        <f t="shared" si="4"/>
        <v>485.59366666666665</v>
      </c>
      <c r="AW110" s="262">
        <f t="shared" si="4"/>
        <v>725.31733333333318</v>
      </c>
      <c r="AX110" s="262">
        <f t="shared" si="3"/>
        <v>801.76</v>
      </c>
      <c r="AY110" s="262">
        <f t="shared" si="3"/>
        <v>2176.4966666666674</v>
      </c>
      <c r="AZ110" s="262">
        <f t="shared" si="3"/>
        <v>1230.01265625</v>
      </c>
      <c r="BA110" s="4"/>
    </row>
    <row r="111" spans="2:53" ht="15" x14ac:dyDescent="0.25">
      <c r="B111" s="66" t="s">
        <v>406</v>
      </c>
      <c r="C111" s="66"/>
      <c r="D111" s="66"/>
      <c r="E111" s="258">
        <v>294</v>
      </c>
      <c r="F111" s="258">
        <v>215</v>
      </c>
      <c r="G111" s="258">
        <v>147</v>
      </c>
      <c r="H111" s="258">
        <v>107</v>
      </c>
      <c r="I111" s="258">
        <v>106</v>
      </c>
      <c r="J111" s="258">
        <v>593</v>
      </c>
      <c r="L111" s="259" t="s">
        <v>406</v>
      </c>
      <c r="M111" s="260">
        <v>135994.33000000002</v>
      </c>
      <c r="N111" s="260">
        <v>103072.67</v>
      </c>
      <c r="O111" s="260">
        <v>113912.54</v>
      </c>
      <c r="P111" s="260">
        <v>107566.53</v>
      </c>
      <c r="Q111" s="260">
        <v>109671.29</v>
      </c>
      <c r="R111" s="260">
        <v>677657.73</v>
      </c>
      <c r="S111" s="4"/>
      <c r="T111" s="4"/>
      <c r="U111" s="261">
        <f t="shared" si="5"/>
        <v>462.56574829931981</v>
      </c>
      <c r="V111" s="261">
        <f t="shared" si="5"/>
        <v>479.40776744186047</v>
      </c>
      <c r="W111" s="261">
        <f t="shared" si="5"/>
        <v>774.91523809523801</v>
      </c>
      <c r="X111" s="261">
        <f t="shared" si="5"/>
        <v>1005.2946728971963</v>
      </c>
      <c r="Y111" s="261">
        <f t="shared" si="5"/>
        <v>1034.6348113207546</v>
      </c>
      <c r="Z111" s="261">
        <f t="shared" si="5"/>
        <v>1142.7617706576727</v>
      </c>
      <c r="AA111" s="4"/>
      <c r="AB111" s="66" t="s">
        <v>528</v>
      </c>
      <c r="AC111" s="66"/>
      <c r="AD111" s="66"/>
      <c r="AE111" s="258">
        <v>10</v>
      </c>
      <c r="AF111" s="258">
        <v>4</v>
      </c>
      <c r="AG111" s="258">
        <v>6</v>
      </c>
      <c r="AH111" s="258">
        <v>2</v>
      </c>
      <c r="AI111" s="258"/>
      <c r="AJ111" s="258">
        <v>12</v>
      </c>
      <c r="AK111" s="4"/>
      <c r="AL111" s="259" t="s">
        <v>528</v>
      </c>
      <c r="AM111" s="260">
        <v>2162.8199999999997</v>
      </c>
      <c r="AN111" s="260">
        <v>878.09999999999991</v>
      </c>
      <c r="AO111" s="260">
        <v>886.72</v>
      </c>
      <c r="AP111" s="260">
        <v>607.35</v>
      </c>
      <c r="AQ111" s="260">
        <v>2589.0100000000002</v>
      </c>
      <c r="AR111" s="260">
        <v>2708.5299999999997</v>
      </c>
      <c r="AS111" s="4"/>
      <c r="AT111" s="4"/>
      <c r="AU111" s="262">
        <f t="shared" si="4"/>
        <v>216.28199999999998</v>
      </c>
      <c r="AV111" s="262">
        <f t="shared" si="4"/>
        <v>219.52499999999998</v>
      </c>
      <c r="AW111" s="262">
        <f t="shared" si="4"/>
        <v>147.78666666666666</v>
      </c>
      <c r="AX111" s="262">
        <f t="shared" si="3"/>
        <v>303.67500000000001</v>
      </c>
      <c r="AY111" s="262" t="e">
        <f t="shared" si="3"/>
        <v>#DIV/0!</v>
      </c>
      <c r="AZ111" s="262">
        <f t="shared" si="3"/>
        <v>225.71083333333331</v>
      </c>
      <c r="BA111" s="4"/>
    </row>
    <row r="112" spans="2:53" ht="15" x14ac:dyDescent="0.25">
      <c r="B112" s="66" t="s">
        <v>407</v>
      </c>
      <c r="C112" s="66"/>
      <c r="D112" s="66"/>
      <c r="E112" s="258">
        <v>453</v>
      </c>
      <c r="F112" s="258">
        <v>269</v>
      </c>
      <c r="G112" s="258">
        <v>284</v>
      </c>
      <c r="H112" s="258">
        <v>248</v>
      </c>
      <c r="I112" s="258">
        <v>176</v>
      </c>
      <c r="J112" s="258">
        <v>858</v>
      </c>
      <c r="L112" s="259" t="s">
        <v>407</v>
      </c>
      <c r="M112" s="260">
        <v>139980.04</v>
      </c>
      <c r="N112" s="260">
        <v>111941</v>
      </c>
      <c r="O112" s="260">
        <v>159290.66999999998</v>
      </c>
      <c r="P112" s="260">
        <v>105869.78000000001</v>
      </c>
      <c r="Q112" s="260">
        <v>143783.22</v>
      </c>
      <c r="R112" s="260">
        <v>409090.50000000006</v>
      </c>
      <c r="S112" s="4"/>
      <c r="T112" s="4"/>
      <c r="U112" s="261">
        <f t="shared" si="5"/>
        <v>309.00671081677706</v>
      </c>
      <c r="V112" s="261">
        <f t="shared" si="5"/>
        <v>416.13754646840147</v>
      </c>
      <c r="W112" s="261">
        <f t="shared" si="5"/>
        <v>560.88264084507034</v>
      </c>
      <c r="X112" s="261">
        <f t="shared" si="5"/>
        <v>426.89427419354843</v>
      </c>
      <c r="Y112" s="261">
        <f t="shared" si="5"/>
        <v>816.95011363636365</v>
      </c>
      <c r="Z112" s="261">
        <f t="shared" si="5"/>
        <v>476.79545454545462</v>
      </c>
      <c r="AA112" s="4"/>
      <c r="AB112" s="66" t="s">
        <v>610</v>
      </c>
      <c r="AC112" s="66"/>
      <c r="AD112" s="66"/>
      <c r="AE112" s="258">
        <v>1</v>
      </c>
      <c r="AF112" s="258">
        <v>1</v>
      </c>
      <c r="AG112" s="258"/>
      <c r="AH112" s="258"/>
      <c r="AI112" s="258"/>
      <c r="AJ112" s="258">
        <v>1</v>
      </c>
      <c r="AK112" s="4"/>
      <c r="AL112" s="259" t="s">
        <v>610</v>
      </c>
      <c r="AM112" s="260">
        <v>650.45000000000005</v>
      </c>
      <c r="AN112" s="260">
        <v>20.240000000000009</v>
      </c>
      <c r="AO112" s="260">
        <v>168.53</v>
      </c>
      <c r="AP112" s="260">
        <v>129.94</v>
      </c>
      <c r="AQ112" s="260">
        <v>121.75</v>
      </c>
      <c r="AR112" s="260">
        <v>3902.9700000000003</v>
      </c>
      <c r="AS112" s="4"/>
      <c r="AT112" s="4"/>
      <c r="AU112" s="262">
        <f t="shared" si="4"/>
        <v>650.45000000000005</v>
      </c>
      <c r="AV112" s="262">
        <f t="shared" si="4"/>
        <v>20.240000000000009</v>
      </c>
      <c r="AW112" s="262" t="e">
        <f t="shared" si="4"/>
        <v>#DIV/0!</v>
      </c>
      <c r="AX112" s="262" t="e">
        <f t="shared" si="3"/>
        <v>#DIV/0!</v>
      </c>
      <c r="AY112" s="262" t="e">
        <f t="shared" si="3"/>
        <v>#DIV/0!</v>
      </c>
      <c r="AZ112" s="262">
        <f t="shared" si="3"/>
        <v>3902.9700000000003</v>
      </c>
      <c r="BA112" s="4"/>
    </row>
    <row r="113" spans="2:53" ht="15" x14ac:dyDescent="0.25">
      <c r="B113" s="66" t="s">
        <v>512</v>
      </c>
      <c r="C113" s="66"/>
      <c r="D113" s="66"/>
      <c r="E113" s="258">
        <v>27</v>
      </c>
      <c r="F113" s="258">
        <v>31</v>
      </c>
      <c r="G113" s="258">
        <v>13</v>
      </c>
      <c r="H113" s="258">
        <v>19</v>
      </c>
      <c r="I113" s="258">
        <v>9</v>
      </c>
      <c r="J113" s="258">
        <v>84</v>
      </c>
      <c r="L113" s="259" t="s">
        <v>512</v>
      </c>
      <c r="M113" s="260">
        <v>14351.359999999999</v>
      </c>
      <c r="N113" s="260">
        <v>19830.5</v>
      </c>
      <c r="O113" s="260">
        <v>15863.779999999999</v>
      </c>
      <c r="P113" s="260">
        <v>13528.5</v>
      </c>
      <c r="Q113" s="260">
        <v>14060.539999999999</v>
      </c>
      <c r="R113" s="260">
        <v>99995.73</v>
      </c>
      <c r="S113" s="4"/>
      <c r="T113" s="4"/>
      <c r="U113" s="261">
        <f t="shared" si="5"/>
        <v>531.5318518518518</v>
      </c>
      <c r="V113" s="261">
        <f t="shared" si="5"/>
        <v>639.69354838709683</v>
      </c>
      <c r="W113" s="261">
        <f t="shared" si="5"/>
        <v>1220.2907692307692</v>
      </c>
      <c r="X113" s="261">
        <f t="shared" si="5"/>
        <v>712.02631578947364</v>
      </c>
      <c r="Y113" s="261">
        <f t="shared" si="5"/>
        <v>1562.2822222222221</v>
      </c>
      <c r="Z113" s="261">
        <f t="shared" si="5"/>
        <v>1190.4253571428571</v>
      </c>
      <c r="AA113" s="4"/>
      <c r="AB113" s="66" t="s">
        <v>378</v>
      </c>
      <c r="AC113" s="66"/>
      <c r="AD113" s="66"/>
      <c r="AE113" s="258">
        <v>2</v>
      </c>
      <c r="AF113" s="258">
        <v>3</v>
      </c>
      <c r="AG113" s="258">
        <v>1</v>
      </c>
      <c r="AH113" s="258"/>
      <c r="AI113" s="258"/>
      <c r="AJ113" s="258">
        <v>0</v>
      </c>
      <c r="AK113" s="4"/>
      <c r="AL113" s="259" t="s">
        <v>378</v>
      </c>
      <c r="AM113" s="260">
        <v>3871.3599999999997</v>
      </c>
      <c r="AN113" s="260">
        <v>2613.7399999999998</v>
      </c>
      <c r="AO113" s="260">
        <v>17.64</v>
      </c>
      <c r="AP113" s="260"/>
      <c r="AQ113" s="260"/>
      <c r="AR113" s="260">
        <v>0</v>
      </c>
      <c r="AS113" s="4"/>
      <c r="AT113" s="4"/>
      <c r="AU113" s="262">
        <f t="shared" si="4"/>
        <v>1935.6799999999998</v>
      </c>
      <c r="AV113" s="262">
        <f t="shared" si="4"/>
        <v>871.24666666666656</v>
      </c>
      <c r="AW113" s="262">
        <f t="shared" si="4"/>
        <v>17.64</v>
      </c>
      <c r="AX113" s="262" t="e">
        <f t="shared" si="3"/>
        <v>#DIV/0!</v>
      </c>
      <c r="AY113" s="262" t="e">
        <f t="shared" si="3"/>
        <v>#DIV/0!</v>
      </c>
      <c r="AZ113" s="262" t="e">
        <f t="shared" si="3"/>
        <v>#DIV/0!</v>
      </c>
      <c r="BA113" s="4"/>
    </row>
    <row r="114" spans="2:53" ht="15" x14ac:dyDescent="0.25">
      <c r="B114" s="66" t="s">
        <v>453</v>
      </c>
      <c r="C114" s="66"/>
      <c r="D114" s="66"/>
      <c r="E114" s="258">
        <v>212</v>
      </c>
      <c r="F114" s="258">
        <v>119</v>
      </c>
      <c r="G114" s="258">
        <v>79</v>
      </c>
      <c r="H114" s="258">
        <v>62</v>
      </c>
      <c r="I114" s="258">
        <v>62</v>
      </c>
      <c r="J114" s="258">
        <v>363</v>
      </c>
      <c r="L114" s="259" t="s">
        <v>453</v>
      </c>
      <c r="M114" s="260">
        <v>55740.160000000003</v>
      </c>
      <c r="N114" s="260">
        <v>39848.03</v>
      </c>
      <c r="O114" s="260">
        <v>49852.799999999996</v>
      </c>
      <c r="P114" s="260">
        <v>34521.06</v>
      </c>
      <c r="Q114" s="260">
        <v>39763.31</v>
      </c>
      <c r="R114" s="260">
        <v>230019.57</v>
      </c>
      <c r="S114" s="4"/>
      <c r="T114" s="4"/>
      <c r="U114" s="261">
        <f t="shared" si="5"/>
        <v>262.92528301886796</v>
      </c>
      <c r="V114" s="261">
        <f t="shared" si="5"/>
        <v>334.85739495798316</v>
      </c>
      <c r="W114" s="261">
        <f t="shared" si="5"/>
        <v>631.04810126582277</v>
      </c>
      <c r="X114" s="261">
        <f t="shared" si="5"/>
        <v>556.79129032258061</v>
      </c>
      <c r="Y114" s="261">
        <f t="shared" si="5"/>
        <v>641.34370967741927</v>
      </c>
      <c r="Z114" s="261">
        <f t="shared" si="5"/>
        <v>633.66272727272724</v>
      </c>
      <c r="AA114" s="4"/>
      <c r="AB114" s="66" t="s">
        <v>379</v>
      </c>
      <c r="AC114" s="66"/>
      <c r="AD114" s="66"/>
      <c r="AE114" s="258">
        <v>19</v>
      </c>
      <c r="AF114" s="258">
        <v>10</v>
      </c>
      <c r="AG114" s="258">
        <v>13</v>
      </c>
      <c r="AH114" s="258">
        <v>6</v>
      </c>
      <c r="AI114" s="258">
        <v>2</v>
      </c>
      <c r="AJ114" s="258">
        <v>25</v>
      </c>
      <c r="AK114" s="4"/>
      <c r="AL114" s="259" t="s">
        <v>379</v>
      </c>
      <c r="AM114" s="260">
        <v>21237.19</v>
      </c>
      <c r="AN114" s="260">
        <v>95342.62000000001</v>
      </c>
      <c r="AO114" s="260">
        <v>108878.52000000002</v>
      </c>
      <c r="AP114" s="260">
        <v>3691.74</v>
      </c>
      <c r="AQ114" s="260">
        <v>58037.670000000006</v>
      </c>
      <c r="AR114" s="260">
        <v>-42020.58</v>
      </c>
      <c r="AS114" s="4"/>
      <c r="AT114" s="4"/>
      <c r="AU114" s="262">
        <f t="shared" si="4"/>
        <v>1117.7468421052631</v>
      </c>
      <c r="AV114" s="262">
        <f t="shared" si="4"/>
        <v>9534.2620000000006</v>
      </c>
      <c r="AW114" s="262">
        <f t="shared" si="4"/>
        <v>8375.2707692307704</v>
      </c>
      <c r="AX114" s="262">
        <f t="shared" si="3"/>
        <v>615.29</v>
      </c>
      <c r="AY114" s="262">
        <f t="shared" si="3"/>
        <v>29018.835000000003</v>
      </c>
      <c r="AZ114" s="262">
        <f t="shared" si="3"/>
        <v>-1680.8232</v>
      </c>
      <c r="BA114" s="4"/>
    </row>
    <row r="115" spans="2:53" ht="15" x14ac:dyDescent="0.25">
      <c r="B115" s="66" t="s">
        <v>325</v>
      </c>
      <c r="C115" s="66"/>
      <c r="D115" s="66"/>
      <c r="E115" s="258">
        <v>1309</v>
      </c>
      <c r="F115" s="258">
        <v>535</v>
      </c>
      <c r="G115" s="258">
        <v>405</v>
      </c>
      <c r="H115" s="258">
        <v>423</v>
      </c>
      <c r="I115" s="258">
        <v>327</v>
      </c>
      <c r="J115" s="258">
        <v>1607</v>
      </c>
      <c r="L115" s="259" t="s">
        <v>325</v>
      </c>
      <c r="M115" s="260">
        <v>454458.36</v>
      </c>
      <c r="N115" s="260">
        <v>209912.67</v>
      </c>
      <c r="O115" s="260">
        <v>206181.09</v>
      </c>
      <c r="P115" s="260">
        <v>176367.45</v>
      </c>
      <c r="Q115" s="260">
        <v>205247.03999999998</v>
      </c>
      <c r="R115" s="260">
        <v>1085957.2</v>
      </c>
      <c r="S115" s="4"/>
      <c r="T115" s="4"/>
      <c r="U115" s="261">
        <f t="shared" si="5"/>
        <v>347.17980137509551</v>
      </c>
      <c r="V115" s="261">
        <f t="shared" si="5"/>
        <v>392.36013084112153</v>
      </c>
      <c r="W115" s="261">
        <f t="shared" si="5"/>
        <v>509.08911111111109</v>
      </c>
      <c r="X115" s="261">
        <f t="shared" si="5"/>
        <v>416.94432624113477</v>
      </c>
      <c r="Y115" s="261">
        <f t="shared" si="5"/>
        <v>627.66678899082558</v>
      </c>
      <c r="Z115" s="261">
        <f t="shared" si="5"/>
        <v>675.76677037958927</v>
      </c>
      <c r="AA115" s="4"/>
      <c r="AB115" s="66" t="s">
        <v>585</v>
      </c>
      <c r="AC115" s="66"/>
      <c r="AD115" s="66"/>
      <c r="AE115" s="258">
        <v>5</v>
      </c>
      <c r="AF115" s="258">
        <v>5</v>
      </c>
      <c r="AG115" s="258">
        <v>2</v>
      </c>
      <c r="AH115" s="258">
        <v>1</v>
      </c>
      <c r="AI115" s="258"/>
      <c r="AJ115" s="258">
        <v>2</v>
      </c>
      <c r="AK115" s="4"/>
      <c r="AL115" s="259" t="s">
        <v>585</v>
      </c>
      <c r="AM115" s="260">
        <v>688.40000000000009</v>
      </c>
      <c r="AN115" s="260">
        <v>563.19000000000005</v>
      </c>
      <c r="AO115" s="260">
        <v>183.98</v>
      </c>
      <c r="AP115" s="260">
        <v>20.52</v>
      </c>
      <c r="AQ115" s="260">
        <v>40.75</v>
      </c>
      <c r="AR115" s="260">
        <v>-1361.48</v>
      </c>
      <c r="AS115" s="4"/>
      <c r="AT115" s="4"/>
      <c r="AU115" s="262">
        <f t="shared" si="4"/>
        <v>137.68</v>
      </c>
      <c r="AV115" s="262">
        <f t="shared" si="4"/>
        <v>112.63800000000001</v>
      </c>
      <c r="AW115" s="262">
        <f t="shared" si="4"/>
        <v>91.99</v>
      </c>
      <c r="AX115" s="262">
        <f t="shared" si="3"/>
        <v>20.52</v>
      </c>
      <c r="AY115" s="262" t="e">
        <f t="shared" si="3"/>
        <v>#DIV/0!</v>
      </c>
      <c r="AZ115" s="262">
        <f t="shared" si="3"/>
        <v>-680.74</v>
      </c>
      <c r="BA115" s="4"/>
    </row>
    <row r="116" spans="2:53" ht="15" x14ac:dyDescent="0.25">
      <c r="B116" s="66" t="s">
        <v>410</v>
      </c>
      <c r="C116" s="66"/>
      <c r="D116" s="66"/>
      <c r="E116" s="258">
        <v>76</v>
      </c>
      <c r="F116" s="258">
        <v>32</v>
      </c>
      <c r="G116" s="258">
        <v>20</v>
      </c>
      <c r="H116" s="258">
        <v>14</v>
      </c>
      <c r="I116" s="258">
        <v>10</v>
      </c>
      <c r="J116" s="258">
        <v>74</v>
      </c>
      <c r="L116" s="259" t="s">
        <v>410</v>
      </c>
      <c r="M116" s="260">
        <v>19264.37</v>
      </c>
      <c r="N116" s="260">
        <v>10165.18</v>
      </c>
      <c r="O116" s="260">
        <v>11219.79</v>
      </c>
      <c r="P116" s="260">
        <v>8083.12</v>
      </c>
      <c r="Q116" s="260">
        <v>8721.73</v>
      </c>
      <c r="R116" s="260">
        <v>64993.060000000005</v>
      </c>
      <c r="S116" s="4"/>
      <c r="T116" s="4"/>
      <c r="U116" s="261">
        <f t="shared" si="5"/>
        <v>253.47855263157894</v>
      </c>
      <c r="V116" s="261">
        <f t="shared" si="5"/>
        <v>317.66187500000001</v>
      </c>
      <c r="W116" s="261">
        <f t="shared" si="5"/>
        <v>560.98950000000002</v>
      </c>
      <c r="X116" s="261">
        <f t="shared" ref="X116:Z179" si="6">P116/H116</f>
        <v>577.36571428571426</v>
      </c>
      <c r="Y116" s="261">
        <f t="shared" si="6"/>
        <v>872.173</v>
      </c>
      <c r="Z116" s="261">
        <f t="shared" si="6"/>
        <v>878.28459459459464</v>
      </c>
      <c r="AA116" s="4"/>
      <c r="AB116" s="66" t="s">
        <v>322</v>
      </c>
      <c r="AC116" s="66"/>
      <c r="AD116" s="66"/>
      <c r="AE116" s="258">
        <v>111</v>
      </c>
      <c r="AF116" s="258">
        <v>36</v>
      </c>
      <c r="AG116" s="258">
        <v>18</v>
      </c>
      <c r="AH116" s="258">
        <v>19</v>
      </c>
      <c r="AI116" s="258">
        <v>13</v>
      </c>
      <c r="AJ116" s="258">
        <v>82</v>
      </c>
      <c r="AK116" s="4"/>
      <c r="AL116" s="259" t="s">
        <v>322</v>
      </c>
      <c r="AM116" s="260">
        <v>107175.9</v>
      </c>
      <c r="AN116" s="260">
        <v>87616.12</v>
      </c>
      <c r="AO116" s="260">
        <v>103779.02</v>
      </c>
      <c r="AP116" s="260">
        <v>109347.72</v>
      </c>
      <c r="AQ116" s="260">
        <v>98715.719999999987</v>
      </c>
      <c r="AR116" s="260">
        <v>428717.49999999994</v>
      </c>
      <c r="AS116" s="4"/>
      <c r="AT116" s="4"/>
      <c r="AU116" s="262">
        <f t="shared" si="4"/>
        <v>965.54864864864862</v>
      </c>
      <c r="AV116" s="262">
        <f t="shared" si="4"/>
        <v>2433.7811111111109</v>
      </c>
      <c r="AW116" s="262">
        <f t="shared" si="4"/>
        <v>5765.5011111111116</v>
      </c>
      <c r="AX116" s="262">
        <f t="shared" si="3"/>
        <v>5755.1431578947368</v>
      </c>
      <c r="AY116" s="262">
        <f t="shared" si="3"/>
        <v>7593.5169230769225</v>
      </c>
      <c r="AZ116" s="262">
        <f t="shared" si="3"/>
        <v>5228.2621951219508</v>
      </c>
      <c r="BA116" s="4"/>
    </row>
    <row r="117" spans="2:53" ht="15" x14ac:dyDescent="0.25">
      <c r="B117" s="66" t="s">
        <v>408</v>
      </c>
      <c r="C117" s="66"/>
      <c r="D117" s="66"/>
      <c r="E117" s="258">
        <v>156</v>
      </c>
      <c r="F117" s="258">
        <v>82</v>
      </c>
      <c r="G117" s="258">
        <v>60</v>
      </c>
      <c r="H117" s="258">
        <v>48</v>
      </c>
      <c r="I117" s="258">
        <v>40</v>
      </c>
      <c r="J117" s="258">
        <v>242</v>
      </c>
      <c r="L117" s="259" t="s">
        <v>408</v>
      </c>
      <c r="M117" s="260">
        <v>44544.77</v>
      </c>
      <c r="N117" s="260">
        <v>27114.63</v>
      </c>
      <c r="O117" s="260">
        <v>30110.31</v>
      </c>
      <c r="P117" s="260">
        <v>19275.02</v>
      </c>
      <c r="Q117" s="260">
        <v>29062.13</v>
      </c>
      <c r="R117" s="260">
        <v>95988.46</v>
      </c>
      <c r="S117" s="4"/>
      <c r="T117" s="4"/>
      <c r="U117" s="261">
        <f t="shared" ref="U117:Z180" si="7">M117/E117</f>
        <v>285.54339743589742</v>
      </c>
      <c r="V117" s="261">
        <f t="shared" si="7"/>
        <v>330.66621951219514</v>
      </c>
      <c r="W117" s="261">
        <f t="shared" si="7"/>
        <v>501.83850000000001</v>
      </c>
      <c r="X117" s="261">
        <f t="shared" si="6"/>
        <v>401.56291666666669</v>
      </c>
      <c r="Y117" s="261">
        <f t="shared" si="6"/>
        <v>726.55325000000005</v>
      </c>
      <c r="Z117" s="261">
        <f t="shared" si="6"/>
        <v>396.64652892561986</v>
      </c>
      <c r="AA117" s="4"/>
      <c r="AB117" s="66" t="s">
        <v>556</v>
      </c>
      <c r="AC117" s="66"/>
      <c r="AD117" s="66"/>
      <c r="AE117" s="258">
        <v>14</v>
      </c>
      <c r="AF117" s="258">
        <v>2</v>
      </c>
      <c r="AG117" s="258">
        <v>2</v>
      </c>
      <c r="AH117" s="258"/>
      <c r="AI117" s="258"/>
      <c r="AJ117" s="258">
        <v>5</v>
      </c>
      <c r="AK117" s="4"/>
      <c r="AL117" s="259" t="s">
        <v>556</v>
      </c>
      <c r="AM117" s="260">
        <v>1785.2499999999998</v>
      </c>
      <c r="AN117" s="260">
        <v>368.16999999999996</v>
      </c>
      <c r="AO117" s="260">
        <v>62.76</v>
      </c>
      <c r="AP117" s="260">
        <v>242.55</v>
      </c>
      <c r="AQ117" s="260">
        <v>242.25</v>
      </c>
      <c r="AR117" s="260">
        <v>1132.44</v>
      </c>
      <c r="AS117" s="4"/>
      <c r="AT117" s="4"/>
      <c r="AU117" s="262">
        <f t="shared" si="4"/>
        <v>127.51785714285712</v>
      </c>
      <c r="AV117" s="262">
        <f t="shared" si="4"/>
        <v>184.08499999999998</v>
      </c>
      <c r="AW117" s="262">
        <f t="shared" si="4"/>
        <v>31.38</v>
      </c>
      <c r="AX117" s="262" t="e">
        <f t="shared" si="3"/>
        <v>#DIV/0!</v>
      </c>
      <c r="AY117" s="262" t="e">
        <f t="shared" si="3"/>
        <v>#DIV/0!</v>
      </c>
      <c r="AZ117" s="262">
        <f t="shared" si="3"/>
        <v>226.488</v>
      </c>
      <c r="BA117" s="4"/>
    </row>
    <row r="118" spans="2:53" ht="15" x14ac:dyDescent="0.25">
      <c r="B118" s="66" t="s">
        <v>409</v>
      </c>
      <c r="C118" s="66"/>
      <c r="D118" s="66"/>
      <c r="E118" s="258">
        <v>65</v>
      </c>
      <c r="F118" s="258">
        <v>33</v>
      </c>
      <c r="G118" s="258">
        <v>25</v>
      </c>
      <c r="H118" s="258">
        <v>27</v>
      </c>
      <c r="I118" s="258">
        <v>13</v>
      </c>
      <c r="J118" s="258">
        <v>109</v>
      </c>
      <c r="L118" s="259" t="s">
        <v>409</v>
      </c>
      <c r="M118" s="260">
        <v>19080.620000000003</v>
      </c>
      <c r="N118" s="260">
        <v>13124.300000000001</v>
      </c>
      <c r="O118" s="260">
        <v>12836.62</v>
      </c>
      <c r="P118" s="260">
        <v>7266.32</v>
      </c>
      <c r="Q118" s="260">
        <v>11371.86</v>
      </c>
      <c r="R118" s="260">
        <v>27178.969999999998</v>
      </c>
      <c r="S118" s="4"/>
      <c r="T118" s="4"/>
      <c r="U118" s="261">
        <f t="shared" si="7"/>
        <v>293.54800000000006</v>
      </c>
      <c r="V118" s="261">
        <f t="shared" si="7"/>
        <v>397.70606060606065</v>
      </c>
      <c r="W118" s="261">
        <f t="shared" si="7"/>
        <v>513.46480000000008</v>
      </c>
      <c r="X118" s="261">
        <f t="shared" si="6"/>
        <v>269.12296296296296</v>
      </c>
      <c r="Y118" s="261">
        <f t="shared" si="6"/>
        <v>874.75846153846157</v>
      </c>
      <c r="Z118" s="261">
        <f t="shared" si="6"/>
        <v>249.34834862385318</v>
      </c>
      <c r="AA118" s="4"/>
      <c r="AB118" s="66" t="s">
        <v>511</v>
      </c>
      <c r="AC118" s="66"/>
      <c r="AD118" s="66"/>
      <c r="AE118" s="258">
        <v>108</v>
      </c>
      <c r="AF118" s="258">
        <v>83</v>
      </c>
      <c r="AG118" s="258">
        <v>44</v>
      </c>
      <c r="AH118" s="258">
        <v>22</v>
      </c>
      <c r="AI118" s="258">
        <v>13</v>
      </c>
      <c r="AJ118" s="258">
        <v>113</v>
      </c>
      <c r="AK118" s="4"/>
      <c r="AL118" s="259" t="s">
        <v>511</v>
      </c>
      <c r="AM118" s="260">
        <v>196390.62999999998</v>
      </c>
      <c r="AN118" s="260">
        <v>149735.74000000002</v>
      </c>
      <c r="AO118" s="260">
        <v>57398.529999999984</v>
      </c>
      <c r="AP118" s="260">
        <v>55976.240000000005</v>
      </c>
      <c r="AQ118" s="260">
        <v>46136.95</v>
      </c>
      <c r="AR118" s="260">
        <v>279638.7</v>
      </c>
      <c r="AS118" s="4"/>
      <c r="AT118" s="4"/>
      <c r="AU118" s="262">
        <f t="shared" si="4"/>
        <v>1818.431759259259</v>
      </c>
      <c r="AV118" s="262">
        <f t="shared" si="4"/>
        <v>1804.0450602409642</v>
      </c>
      <c r="AW118" s="262">
        <f t="shared" si="4"/>
        <v>1304.5120454545452</v>
      </c>
      <c r="AX118" s="262">
        <f t="shared" si="3"/>
        <v>2544.3745454545456</v>
      </c>
      <c r="AY118" s="262">
        <f t="shared" si="3"/>
        <v>3548.9961538461534</v>
      </c>
      <c r="AZ118" s="262">
        <f t="shared" si="3"/>
        <v>2474.6787610619472</v>
      </c>
      <c r="BA118" s="4"/>
    </row>
    <row r="119" spans="2:53" ht="15" x14ac:dyDescent="0.25">
      <c r="B119" s="66" t="s">
        <v>380</v>
      </c>
      <c r="C119" s="66"/>
      <c r="D119" s="66"/>
      <c r="E119" s="258">
        <v>17</v>
      </c>
      <c r="F119" s="258">
        <v>52</v>
      </c>
      <c r="G119" s="258">
        <v>19</v>
      </c>
      <c r="H119" s="258">
        <v>11</v>
      </c>
      <c r="I119" s="258">
        <v>11</v>
      </c>
      <c r="J119" s="258">
        <v>98</v>
      </c>
      <c r="L119" s="259" t="s">
        <v>380</v>
      </c>
      <c r="M119" s="260">
        <v>1377.58</v>
      </c>
      <c r="N119" s="260">
        <v>20033.55</v>
      </c>
      <c r="O119" s="260">
        <v>15782.61</v>
      </c>
      <c r="P119" s="260">
        <v>10665.31</v>
      </c>
      <c r="Q119" s="260">
        <v>17777.82</v>
      </c>
      <c r="R119" s="260">
        <v>116259.81</v>
      </c>
      <c r="S119" s="4"/>
      <c r="T119" s="4"/>
      <c r="U119" s="261">
        <f t="shared" si="7"/>
        <v>81.034117647058821</v>
      </c>
      <c r="V119" s="261">
        <f t="shared" si="7"/>
        <v>385.26057692307688</v>
      </c>
      <c r="W119" s="261">
        <f t="shared" si="7"/>
        <v>830.6636842105263</v>
      </c>
      <c r="X119" s="261">
        <f t="shared" si="6"/>
        <v>969.5736363636363</v>
      </c>
      <c r="Y119" s="261">
        <f t="shared" si="6"/>
        <v>1616.1654545454546</v>
      </c>
      <c r="Z119" s="261">
        <f t="shared" si="6"/>
        <v>1186.3245918367347</v>
      </c>
      <c r="AA119" s="4"/>
      <c r="AB119" s="66" t="s">
        <v>662</v>
      </c>
      <c r="AC119" s="66"/>
      <c r="AD119" s="66"/>
      <c r="AE119" s="258"/>
      <c r="AF119" s="258"/>
      <c r="AG119" s="258"/>
      <c r="AH119" s="258"/>
      <c r="AI119" s="258"/>
      <c r="AJ119" s="258">
        <v>0</v>
      </c>
      <c r="AK119" s="4"/>
      <c r="AL119" s="259" t="s">
        <v>662</v>
      </c>
      <c r="AM119" s="260"/>
      <c r="AN119" s="260"/>
      <c r="AO119" s="260"/>
      <c r="AP119" s="260"/>
      <c r="AQ119" s="260"/>
      <c r="AR119" s="260">
        <v>0</v>
      </c>
      <c r="AS119" s="4"/>
      <c r="AT119" s="4"/>
      <c r="AU119" s="262" t="e">
        <f t="shared" si="4"/>
        <v>#DIV/0!</v>
      </c>
      <c r="AV119" s="262" t="e">
        <f t="shared" si="4"/>
        <v>#DIV/0!</v>
      </c>
      <c r="AW119" s="262" t="e">
        <f t="shared" si="4"/>
        <v>#DIV/0!</v>
      </c>
      <c r="AX119" s="262" t="e">
        <f t="shared" si="3"/>
        <v>#DIV/0!</v>
      </c>
      <c r="AY119" s="262" t="e">
        <f t="shared" si="3"/>
        <v>#DIV/0!</v>
      </c>
      <c r="AZ119" s="262" t="e">
        <f t="shared" si="3"/>
        <v>#DIV/0!</v>
      </c>
      <c r="BA119" s="4"/>
    </row>
    <row r="120" spans="2:53" ht="15" x14ac:dyDescent="0.25">
      <c r="B120" s="66" t="s">
        <v>498</v>
      </c>
      <c r="C120" s="66"/>
      <c r="D120" s="66"/>
      <c r="E120" s="258">
        <v>230</v>
      </c>
      <c r="F120" s="258">
        <v>99</v>
      </c>
      <c r="G120" s="258">
        <v>71</v>
      </c>
      <c r="H120" s="258">
        <v>76</v>
      </c>
      <c r="I120" s="258">
        <v>55</v>
      </c>
      <c r="J120" s="258">
        <v>313</v>
      </c>
      <c r="L120" s="259" t="s">
        <v>498</v>
      </c>
      <c r="M120" s="260">
        <v>94506.73</v>
      </c>
      <c r="N120" s="260">
        <v>47040.13</v>
      </c>
      <c r="O120" s="260">
        <v>49335.18</v>
      </c>
      <c r="P120" s="260">
        <v>41934.080000000002</v>
      </c>
      <c r="Q120" s="260">
        <v>47829.4</v>
      </c>
      <c r="R120" s="260">
        <v>206750.04</v>
      </c>
      <c r="S120" s="4"/>
      <c r="T120" s="4"/>
      <c r="U120" s="261">
        <f t="shared" si="7"/>
        <v>410.89882608695649</v>
      </c>
      <c r="V120" s="261">
        <f t="shared" si="7"/>
        <v>475.15282828282824</v>
      </c>
      <c r="W120" s="261">
        <f t="shared" si="7"/>
        <v>694.8616901408451</v>
      </c>
      <c r="X120" s="261">
        <f t="shared" si="6"/>
        <v>551.76421052631576</v>
      </c>
      <c r="Y120" s="261">
        <f t="shared" si="6"/>
        <v>869.62545454545455</v>
      </c>
      <c r="Z120" s="261">
        <f t="shared" si="6"/>
        <v>660.5432587859425</v>
      </c>
      <c r="AA120" s="4"/>
      <c r="AB120" s="66" t="s">
        <v>323</v>
      </c>
      <c r="AC120" s="66"/>
      <c r="AD120" s="66"/>
      <c r="AE120" s="258">
        <v>89</v>
      </c>
      <c r="AF120" s="258">
        <v>83</v>
      </c>
      <c r="AG120" s="258">
        <v>39</v>
      </c>
      <c r="AH120" s="258">
        <v>24</v>
      </c>
      <c r="AI120" s="258">
        <v>14</v>
      </c>
      <c r="AJ120" s="258">
        <v>105</v>
      </c>
      <c r="AK120" s="4"/>
      <c r="AL120" s="259" t="s">
        <v>323</v>
      </c>
      <c r="AM120" s="260">
        <v>150519.13000000003</v>
      </c>
      <c r="AN120" s="260">
        <v>67496.770000000019</v>
      </c>
      <c r="AO120" s="260">
        <v>40817.699999999997</v>
      </c>
      <c r="AP120" s="260">
        <v>17129.379999999997</v>
      </c>
      <c r="AQ120" s="260">
        <v>25986.010000000002</v>
      </c>
      <c r="AR120" s="260">
        <v>98242.180000000008</v>
      </c>
      <c r="AS120" s="4"/>
      <c r="AT120" s="4"/>
      <c r="AU120" s="262">
        <f t="shared" si="4"/>
        <v>1691.2261797752813</v>
      </c>
      <c r="AV120" s="262">
        <f t="shared" si="4"/>
        <v>813.21409638554235</v>
      </c>
      <c r="AW120" s="262">
        <f t="shared" si="4"/>
        <v>1046.6076923076923</v>
      </c>
      <c r="AX120" s="262">
        <f t="shared" si="3"/>
        <v>713.72416666666652</v>
      </c>
      <c r="AY120" s="262">
        <f t="shared" si="3"/>
        <v>1856.1435714285715</v>
      </c>
      <c r="AZ120" s="262">
        <f t="shared" si="3"/>
        <v>935.63980952380962</v>
      </c>
      <c r="BA120" s="4"/>
    </row>
    <row r="121" spans="2:53" ht="15" x14ac:dyDescent="0.25">
      <c r="B121" s="66" t="s">
        <v>466</v>
      </c>
      <c r="C121" s="66"/>
      <c r="D121" s="66"/>
      <c r="E121" s="258">
        <v>1238</v>
      </c>
      <c r="F121" s="258">
        <v>621</v>
      </c>
      <c r="G121" s="258">
        <v>567</v>
      </c>
      <c r="H121" s="258">
        <v>501</v>
      </c>
      <c r="I121" s="258">
        <v>366</v>
      </c>
      <c r="J121" s="258">
        <v>2058</v>
      </c>
      <c r="L121" s="259" t="s">
        <v>466</v>
      </c>
      <c r="M121" s="260">
        <v>453676.97000000003</v>
      </c>
      <c r="N121" s="260">
        <v>304506.65000000002</v>
      </c>
      <c r="O121" s="260">
        <v>396893.44</v>
      </c>
      <c r="P121" s="260">
        <v>221872.5</v>
      </c>
      <c r="Q121" s="260">
        <v>306372.7</v>
      </c>
      <c r="R121" s="260">
        <v>1668608.02</v>
      </c>
      <c r="S121" s="4"/>
      <c r="T121" s="4"/>
      <c r="U121" s="261">
        <f t="shared" si="7"/>
        <v>366.45958804523428</v>
      </c>
      <c r="V121" s="261">
        <f t="shared" si="7"/>
        <v>490.34887278582937</v>
      </c>
      <c r="W121" s="261">
        <f t="shared" si="7"/>
        <v>699.98843033509695</v>
      </c>
      <c r="X121" s="261">
        <f t="shared" si="6"/>
        <v>442.85928143712573</v>
      </c>
      <c r="Y121" s="261">
        <f t="shared" si="6"/>
        <v>837.08387978142082</v>
      </c>
      <c r="Z121" s="261">
        <f t="shared" si="6"/>
        <v>810.7910689990282</v>
      </c>
      <c r="AA121" s="4"/>
      <c r="AB121" s="66" t="s">
        <v>529</v>
      </c>
      <c r="AC121" s="66"/>
      <c r="AD121" s="66"/>
      <c r="AE121" s="258">
        <v>12</v>
      </c>
      <c r="AF121" s="258">
        <v>3</v>
      </c>
      <c r="AG121" s="258">
        <v>7</v>
      </c>
      <c r="AH121" s="258">
        <v>6</v>
      </c>
      <c r="AI121" s="258">
        <v>4</v>
      </c>
      <c r="AJ121" s="258">
        <v>13</v>
      </c>
      <c r="AK121" s="4"/>
      <c r="AL121" s="259" t="s">
        <v>529</v>
      </c>
      <c r="AM121" s="260">
        <v>6865.38</v>
      </c>
      <c r="AN121" s="260">
        <v>4695.42</v>
      </c>
      <c r="AO121" s="260">
        <v>5807.32</v>
      </c>
      <c r="AP121" s="260">
        <v>4321.6400000000003</v>
      </c>
      <c r="AQ121" s="260">
        <v>2513.2100000000005</v>
      </c>
      <c r="AR121" s="260">
        <v>8578.58</v>
      </c>
      <c r="AS121" s="4"/>
      <c r="AT121" s="4"/>
      <c r="AU121" s="262">
        <f t="shared" si="4"/>
        <v>572.11500000000001</v>
      </c>
      <c r="AV121" s="262">
        <f t="shared" si="4"/>
        <v>1565.14</v>
      </c>
      <c r="AW121" s="262">
        <f t="shared" si="4"/>
        <v>829.61714285714277</v>
      </c>
      <c r="AX121" s="262">
        <f t="shared" si="3"/>
        <v>720.27333333333343</v>
      </c>
      <c r="AY121" s="262">
        <f t="shared" si="3"/>
        <v>628.30250000000012</v>
      </c>
      <c r="AZ121" s="262">
        <f t="shared" si="3"/>
        <v>659.89076923076925</v>
      </c>
      <c r="BA121" s="4"/>
    </row>
    <row r="122" spans="2:53" ht="15" x14ac:dyDescent="0.25">
      <c r="B122" s="66" t="s">
        <v>586</v>
      </c>
      <c r="C122" s="66"/>
      <c r="D122" s="66"/>
      <c r="E122" s="258">
        <v>109</v>
      </c>
      <c r="F122" s="258">
        <v>48</v>
      </c>
      <c r="G122" s="258">
        <v>24</v>
      </c>
      <c r="H122" s="258">
        <v>20</v>
      </c>
      <c r="I122" s="258">
        <v>11</v>
      </c>
      <c r="J122" s="258">
        <v>117</v>
      </c>
      <c r="L122" s="259" t="s">
        <v>586</v>
      </c>
      <c r="M122" s="260">
        <v>17354.579999999998</v>
      </c>
      <c r="N122" s="260">
        <v>4161.45</v>
      </c>
      <c r="O122" s="260">
        <v>2996.5800000000004</v>
      </c>
      <c r="P122" s="260">
        <v>2075.8200000000002</v>
      </c>
      <c r="Q122" s="260">
        <v>2115.6600000000003</v>
      </c>
      <c r="R122" s="260">
        <v>24945.339999999997</v>
      </c>
      <c r="S122" s="4"/>
      <c r="T122" s="4"/>
      <c r="U122" s="261">
        <f t="shared" si="7"/>
        <v>159.21633027522935</v>
      </c>
      <c r="V122" s="261">
        <f t="shared" si="7"/>
        <v>86.696874999999991</v>
      </c>
      <c r="W122" s="261">
        <f t="shared" si="7"/>
        <v>124.85750000000002</v>
      </c>
      <c r="X122" s="261">
        <f t="shared" si="6"/>
        <v>103.79100000000001</v>
      </c>
      <c r="Y122" s="261">
        <f t="shared" si="6"/>
        <v>192.33272727272731</v>
      </c>
      <c r="Z122" s="261">
        <f t="shared" si="6"/>
        <v>213.20803418803416</v>
      </c>
      <c r="AA122" s="4"/>
      <c r="AB122" s="66" t="s">
        <v>429</v>
      </c>
      <c r="AC122" s="66"/>
      <c r="AD122" s="66"/>
      <c r="AE122" s="258">
        <v>24</v>
      </c>
      <c r="AF122" s="258">
        <v>4</v>
      </c>
      <c r="AG122" s="258">
        <v>2</v>
      </c>
      <c r="AH122" s="258"/>
      <c r="AI122" s="258">
        <v>1</v>
      </c>
      <c r="AJ122" s="258">
        <v>6</v>
      </c>
      <c r="AK122" s="4"/>
      <c r="AL122" s="259" t="s">
        <v>429</v>
      </c>
      <c r="AM122" s="260">
        <v>29638.7</v>
      </c>
      <c r="AN122" s="260">
        <v>2779.3300000000004</v>
      </c>
      <c r="AO122" s="260">
        <v>202.76</v>
      </c>
      <c r="AP122" s="260">
        <v>-203.95999999999998</v>
      </c>
      <c r="AQ122" s="260">
        <v>10.029999999999999</v>
      </c>
      <c r="AR122" s="260">
        <v>1402.89</v>
      </c>
      <c r="AS122" s="4"/>
      <c r="AT122" s="4"/>
      <c r="AU122" s="262">
        <f t="shared" si="4"/>
        <v>1234.9458333333334</v>
      </c>
      <c r="AV122" s="262">
        <f t="shared" si="4"/>
        <v>694.8325000000001</v>
      </c>
      <c r="AW122" s="262">
        <f t="shared" si="4"/>
        <v>101.38</v>
      </c>
      <c r="AX122" s="262" t="e">
        <f t="shared" si="3"/>
        <v>#DIV/0!</v>
      </c>
      <c r="AY122" s="262">
        <f t="shared" si="3"/>
        <v>10.029999999999999</v>
      </c>
      <c r="AZ122" s="262">
        <f t="shared" si="3"/>
        <v>233.81500000000003</v>
      </c>
      <c r="BA122" s="4"/>
    </row>
    <row r="123" spans="2:53" ht="15" x14ac:dyDescent="0.25">
      <c r="B123" s="66" t="s">
        <v>587</v>
      </c>
      <c r="C123" s="66"/>
      <c r="D123" s="66"/>
      <c r="E123" s="258">
        <v>23</v>
      </c>
      <c r="F123" s="258">
        <v>9</v>
      </c>
      <c r="G123" s="258">
        <v>5</v>
      </c>
      <c r="H123" s="258">
        <v>1</v>
      </c>
      <c r="I123" s="258">
        <v>3</v>
      </c>
      <c r="J123" s="258">
        <v>22</v>
      </c>
      <c r="L123" s="259" t="s">
        <v>587</v>
      </c>
      <c r="M123" s="260">
        <v>8699.56</v>
      </c>
      <c r="N123" s="260">
        <v>3114.43</v>
      </c>
      <c r="O123" s="260">
        <v>1704.05</v>
      </c>
      <c r="P123" s="260">
        <v>686.7</v>
      </c>
      <c r="Q123" s="260">
        <v>1057.03</v>
      </c>
      <c r="R123" s="260">
        <v>10906.850000000002</v>
      </c>
      <c r="S123" s="4"/>
      <c r="T123" s="4"/>
      <c r="U123" s="261">
        <f t="shared" si="7"/>
        <v>378.24173913043478</v>
      </c>
      <c r="V123" s="261">
        <f t="shared" si="7"/>
        <v>346.04777777777775</v>
      </c>
      <c r="W123" s="261">
        <f t="shared" si="7"/>
        <v>340.81</v>
      </c>
      <c r="X123" s="261">
        <f t="shared" si="6"/>
        <v>686.7</v>
      </c>
      <c r="Y123" s="261">
        <f t="shared" si="6"/>
        <v>352.34333333333331</v>
      </c>
      <c r="Z123" s="261">
        <f t="shared" si="6"/>
        <v>495.76590909090919</v>
      </c>
      <c r="AA123" s="4"/>
      <c r="AB123" s="66" t="s">
        <v>663</v>
      </c>
      <c r="AC123" s="66"/>
      <c r="AD123" s="66"/>
      <c r="AE123" s="258"/>
      <c r="AF123" s="258"/>
      <c r="AG123" s="258"/>
      <c r="AH123" s="258"/>
      <c r="AI123" s="258"/>
      <c r="AJ123" s="258">
        <v>0</v>
      </c>
      <c r="AK123" s="4"/>
      <c r="AL123" s="259" t="s">
        <v>663</v>
      </c>
      <c r="AM123" s="260"/>
      <c r="AN123" s="260"/>
      <c r="AO123" s="260"/>
      <c r="AP123" s="260"/>
      <c r="AQ123" s="260"/>
      <c r="AR123" s="260">
        <v>0</v>
      </c>
      <c r="AS123" s="4"/>
      <c r="AT123" s="4"/>
      <c r="AU123" s="262" t="e">
        <f t="shared" si="4"/>
        <v>#DIV/0!</v>
      </c>
      <c r="AV123" s="262" t="e">
        <f t="shared" si="4"/>
        <v>#DIV/0!</v>
      </c>
      <c r="AW123" s="262" t="e">
        <f t="shared" si="4"/>
        <v>#DIV/0!</v>
      </c>
      <c r="AX123" s="262" t="e">
        <f t="shared" si="3"/>
        <v>#DIV/0!</v>
      </c>
      <c r="AY123" s="262" t="e">
        <f t="shared" si="3"/>
        <v>#DIV/0!</v>
      </c>
      <c r="AZ123" s="262" t="e">
        <f t="shared" si="3"/>
        <v>#DIV/0!</v>
      </c>
      <c r="BA123" s="4"/>
    </row>
    <row r="124" spans="2:53" ht="15" x14ac:dyDescent="0.25">
      <c r="B124" s="66" t="s">
        <v>557</v>
      </c>
      <c r="C124" s="66"/>
      <c r="D124" s="66"/>
      <c r="E124" s="258">
        <v>35</v>
      </c>
      <c r="F124" s="258">
        <v>14</v>
      </c>
      <c r="G124" s="258">
        <v>8</v>
      </c>
      <c r="H124" s="258">
        <v>4</v>
      </c>
      <c r="I124" s="258">
        <v>1</v>
      </c>
      <c r="J124" s="258">
        <v>33</v>
      </c>
      <c r="L124" s="259" t="s">
        <v>557</v>
      </c>
      <c r="M124" s="260">
        <v>12030.42</v>
      </c>
      <c r="N124" s="260">
        <v>3348.04</v>
      </c>
      <c r="O124" s="260">
        <v>1819.7800000000002</v>
      </c>
      <c r="P124" s="260">
        <v>1015.23</v>
      </c>
      <c r="Q124" s="260">
        <v>1291.5899999999999</v>
      </c>
      <c r="R124" s="260">
        <v>14082.829999999998</v>
      </c>
      <c r="S124" s="4"/>
      <c r="T124" s="4"/>
      <c r="U124" s="261">
        <f t="shared" si="7"/>
        <v>343.72628571428572</v>
      </c>
      <c r="V124" s="261">
        <f t="shared" si="7"/>
        <v>239.14571428571429</v>
      </c>
      <c r="W124" s="261">
        <f t="shared" si="7"/>
        <v>227.47250000000003</v>
      </c>
      <c r="X124" s="261">
        <f t="shared" si="6"/>
        <v>253.8075</v>
      </c>
      <c r="Y124" s="261">
        <f t="shared" si="6"/>
        <v>1291.5899999999999</v>
      </c>
      <c r="Z124" s="261">
        <f t="shared" si="6"/>
        <v>426.75242424242418</v>
      </c>
      <c r="AA124" s="4"/>
      <c r="AB124" s="66" t="s">
        <v>324</v>
      </c>
      <c r="AC124" s="66"/>
      <c r="AD124" s="66"/>
      <c r="AE124" s="258">
        <v>11</v>
      </c>
      <c r="AF124" s="258">
        <v>3</v>
      </c>
      <c r="AG124" s="258">
        <v>31</v>
      </c>
      <c r="AH124" s="258">
        <v>2</v>
      </c>
      <c r="AI124" s="258">
        <v>2</v>
      </c>
      <c r="AJ124" s="258">
        <v>8</v>
      </c>
      <c r="AK124" s="4"/>
      <c r="AL124" s="259" t="s">
        <v>324</v>
      </c>
      <c r="AM124" s="260">
        <v>3674.0299999999997</v>
      </c>
      <c r="AN124" s="260">
        <v>18132.39</v>
      </c>
      <c r="AO124" s="260">
        <v>29897.48</v>
      </c>
      <c r="AP124" s="260">
        <v>122.55000000000001</v>
      </c>
      <c r="AQ124" s="260">
        <v>1487.7900000000002</v>
      </c>
      <c r="AR124" s="260">
        <v>-5229.6799999999994</v>
      </c>
      <c r="AS124" s="4"/>
      <c r="AT124" s="4"/>
      <c r="AU124" s="262">
        <f t="shared" si="4"/>
        <v>334.00272727272727</v>
      </c>
      <c r="AV124" s="262">
        <f t="shared" si="4"/>
        <v>6044.13</v>
      </c>
      <c r="AW124" s="262">
        <f t="shared" si="4"/>
        <v>964.43483870967736</v>
      </c>
      <c r="AX124" s="262">
        <f t="shared" si="4"/>
        <v>61.275000000000006</v>
      </c>
      <c r="AY124" s="262">
        <f t="shared" si="4"/>
        <v>743.8950000000001</v>
      </c>
      <c r="AZ124" s="262">
        <f t="shared" si="4"/>
        <v>-653.70999999999992</v>
      </c>
      <c r="BA124" s="4"/>
    </row>
    <row r="125" spans="2:53" ht="15" x14ac:dyDescent="0.25">
      <c r="B125" s="66" t="s">
        <v>454</v>
      </c>
      <c r="C125" s="66"/>
      <c r="D125" s="66"/>
      <c r="E125" s="258">
        <v>430</v>
      </c>
      <c r="F125" s="258">
        <v>182</v>
      </c>
      <c r="G125" s="258">
        <v>164</v>
      </c>
      <c r="H125" s="258">
        <v>112</v>
      </c>
      <c r="I125" s="258">
        <v>100</v>
      </c>
      <c r="J125" s="258">
        <v>640</v>
      </c>
      <c r="L125" s="259" t="s">
        <v>454</v>
      </c>
      <c r="M125" s="260">
        <v>126725.6</v>
      </c>
      <c r="N125" s="260">
        <v>86079.58</v>
      </c>
      <c r="O125" s="260">
        <v>95925.75</v>
      </c>
      <c r="P125" s="260">
        <v>76513.040000000008</v>
      </c>
      <c r="Q125" s="260">
        <v>91053</v>
      </c>
      <c r="R125" s="260">
        <v>588727.92000000004</v>
      </c>
      <c r="S125" s="4"/>
      <c r="T125" s="4"/>
      <c r="U125" s="261">
        <f t="shared" si="7"/>
        <v>294.71069767441861</v>
      </c>
      <c r="V125" s="261">
        <f t="shared" si="7"/>
        <v>472.96472527472531</v>
      </c>
      <c r="W125" s="261">
        <f t="shared" si="7"/>
        <v>584.91310975609758</v>
      </c>
      <c r="X125" s="261">
        <f t="shared" si="6"/>
        <v>683.15214285714296</v>
      </c>
      <c r="Y125" s="261">
        <f t="shared" si="6"/>
        <v>910.53</v>
      </c>
      <c r="Z125" s="261">
        <f t="shared" si="6"/>
        <v>919.88737500000002</v>
      </c>
      <c r="AA125" s="4"/>
      <c r="AB125" s="66" t="s">
        <v>406</v>
      </c>
      <c r="AC125" s="66"/>
      <c r="AD125" s="66"/>
      <c r="AE125" s="258">
        <v>32</v>
      </c>
      <c r="AF125" s="258">
        <v>13</v>
      </c>
      <c r="AG125" s="258">
        <v>13</v>
      </c>
      <c r="AH125" s="258">
        <v>1</v>
      </c>
      <c r="AI125" s="258">
        <v>3</v>
      </c>
      <c r="AJ125" s="258">
        <v>67</v>
      </c>
      <c r="AK125" s="4"/>
      <c r="AL125" s="259" t="s">
        <v>406</v>
      </c>
      <c r="AM125" s="260">
        <v>45799.29</v>
      </c>
      <c r="AN125" s="260">
        <v>4080.9499999999994</v>
      </c>
      <c r="AO125" s="260">
        <v>24259.690000000002</v>
      </c>
      <c r="AP125" s="260">
        <v>4789.45</v>
      </c>
      <c r="AQ125" s="260">
        <v>6060.69</v>
      </c>
      <c r="AR125" s="260">
        <v>49123.18</v>
      </c>
      <c r="AS125" s="4"/>
      <c r="AT125" s="4"/>
      <c r="AU125" s="262">
        <f t="shared" ref="AU125:AZ167" si="8">AM125/AE125</f>
        <v>1431.2278125</v>
      </c>
      <c r="AV125" s="262">
        <f t="shared" si="8"/>
        <v>313.91923076923069</v>
      </c>
      <c r="AW125" s="262">
        <f t="shared" si="8"/>
        <v>1866.13</v>
      </c>
      <c r="AX125" s="262">
        <f t="shared" si="8"/>
        <v>4789.45</v>
      </c>
      <c r="AY125" s="262">
        <f t="shared" si="8"/>
        <v>2020.2299999999998</v>
      </c>
      <c r="AZ125" s="262">
        <f t="shared" si="8"/>
        <v>733.18179104477611</v>
      </c>
      <c r="BA125" s="4"/>
    </row>
    <row r="126" spans="2:53" ht="15" x14ac:dyDescent="0.25">
      <c r="B126" s="66" t="s">
        <v>326</v>
      </c>
      <c r="C126" s="66"/>
      <c r="D126" s="66"/>
      <c r="E126" s="258">
        <v>115</v>
      </c>
      <c r="F126" s="258">
        <v>53</v>
      </c>
      <c r="G126" s="258">
        <v>48</v>
      </c>
      <c r="H126" s="258">
        <v>32</v>
      </c>
      <c r="I126" s="258">
        <v>34</v>
      </c>
      <c r="J126" s="258">
        <v>171</v>
      </c>
      <c r="L126" s="259" t="s">
        <v>326</v>
      </c>
      <c r="M126" s="260">
        <v>34824.509999999995</v>
      </c>
      <c r="N126" s="260">
        <v>23557.52</v>
      </c>
      <c r="O126" s="260">
        <v>32442.260000000002</v>
      </c>
      <c r="P126" s="260">
        <v>22213.58</v>
      </c>
      <c r="Q126" s="260">
        <v>25103.23</v>
      </c>
      <c r="R126" s="260">
        <v>124758.96</v>
      </c>
      <c r="S126" s="4"/>
      <c r="T126" s="4"/>
      <c r="U126" s="261">
        <f t="shared" si="7"/>
        <v>302.82182608695649</v>
      </c>
      <c r="V126" s="261">
        <f t="shared" si="7"/>
        <v>444.48150943396229</v>
      </c>
      <c r="W126" s="261">
        <f t="shared" si="7"/>
        <v>675.88041666666675</v>
      </c>
      <c r="X126" s="261">
        <f t="shared" si="6"/>
        <v>694.17437500000005</v>
      </c>
      <c r="Y126" s="261">
        <f t="shared" si="6"/>
        <v>738.3302941176471</v>
      </c>
      <c r="Z126" s="261">
        <f t="shared" si="6"/>
        <v>729.58456140350881</v>
      </c>
      <c r="AA126" s="4"/>
      <c r="AB126" s="66" t="s">
        <v>407</v>
      </c>
      <c r="AC126" s="66"/>
      <c r="AD126" s="66"/>
      <c r="AE126" s="258">
        <v>30</v>
      </c>
      <c r="AF126" s="258">
        <v>52</v>
      </c>
      <c r="AG126" s="258">
        <v>34</v>
      </c>
      <c r="AH126" s="258">
        <v>6</v>
      </c>
      <c r="AI126" s="258">
        <v>5</v>
      </c>
      <c r="AJ126" s="258">
        <v>56</v>
      </c>
      <c r="AK126" s="4"/>
      <c r="AL126" s="259" t="s">
        <v>407</v>
      </c>
      <c r="AM126" s="260">
        <v>85222.73</v>
      </c>
      <c r="AN126" s="260">
        <v>79280.97</v>
      </c>
      <c r="AO126" s="260">
        <v>44134.740000000005</v>
      </c>
      <c r="AP126" s="260">
        <v>47338.93</v>
      </c>
      <c r="AQ126" s="260">
        <v>47674.28</v>
      </c>
      <c r="AR126" s="260">
        <v>97147.070000000022</v>
      </c>
      <c r="AS126" s="4"/>
      <c r="AT126" s="4"/>
      <c r="AU126" s="262">
        <f t="shared" si="8"/>
        <v>2840.7576666666664</v>
      </c>
      <c r="AV126" s="262">
        <f t="shared" si="8"/>
        <v>1524.6340384615385</v>
      </c>
      <c r="AW126" s="262">
        <f t="shared" si="8"/>
        <v>1298.0805882352943</v>
      </c>
      <c r="AX126" s="262">
        <f t="shared" si="8"/>
        <v>7889.8216666666667</v>
      </c>
      <c r="AY126" s="262">
        <f t="shared" si="8"/>
        <v>9534.8559999999998</v>
      </c>
      <c r="AZ126" s="262">
        <f t="shared" si="8"/>
        <v>1734.7691071428576</v>
      </c>
      <c r="BA126" s="4"/>
    </row>
    <row r="127" spans="2:53" ht="15" x14ac:dyDescent="0.25">
      <c r="B127" s="66" t="s">
        <v>327</v>
      </c>
      <c r="C127" s="66"/>
      <c r="D127" s="66"/>
      <c r="E127" s="258">
        <v>43</v>
      </c>
      <c r="F127" s="258">
        <v>10</v>
      </c>
      <c r="G127" s="258">
        <v>9</v>
      </c>
      <c r="H127" s="258">
        <v>7</v>
      </c>
      <c r="I127" s="258">
        <v>3</v>
      </c>
      <c r="J127" s="258">
        <v>23</v>
      </c>
      <c r="L127" s="259" t="s">
        <v>327</v>
      </c>
      <c r="M127" s="260">
        <v>25347.88</v>
      </c>
      <c r="N127" s="260">
        <v>7457.5999999999995</v>
      </c>
      <c r="O127" s="260">
        <v>3918.19</v>
      </c>
      <c r="P127" s="260">
        <v>3660.85</v>
      </c>
      <c r="Q127" s="260">
        <v>4770.76</v>
      </c>
      <c r="R127" s="260">
        <v>51309.68</v>
      </c>
      <c r="S127" s="4"/>
      <c r="T127" s="4"/>
      <c r="U127" s="261">
        <f t="shared" si="7"/>
        <v>589.48558139534885</v>
      </c>
      <c r="V127" s="261">
        <f t="shared" si="7"/>
        <v>745.76</v>
      </c>
      <c r="W127" s="261">
        <f t="shared" si="7"/>
        <v>435.35444444444443</v>
      </c>
      <c r="X127" s="261">
        <f t="shared" si="6"/>
        <v>522.9785714285714</v>
      </c>
      <c r="Y127" s="261">
        <f t="shared" si="6"/>
        <v>1590.2533333333333</v>
      </c>
      <c r="Z127" s="261">
        <f t="shared" si="6"/>
        <v>2230.8556521739129</v>
      </c>
      <c r="AA127" s="4"/>
      <c r="AB127" s="66" t="s">
        <v>512</v>
      </c>
      <c r="AC127" s="66"/>
      <c r="AD127" s="66"/>
      <c r="AE127" s="258">
        <v>33</v>
      </c>
      <c r="AF127" s="258">
        <v>5</v>
      </c>
      <c r="AG127" s="258">
        <v>2</v>
      </c>
      <c r="AH127" s="258">
        <v>6</v>
      </c>
      <c r="AI127" s="258">
        <v>2</v>
      </c>
      <c r="AJ127" s="258">
        <v>22</v>
      </c>
      <c r="AK127" s="4"/>
      <c r="AL127" s="259" t="s">
        <v>512</v>
      </c>
      <c r="AM127" s="260">
        <v>21199.410000000003</v>
      </c>
      <c r="AN127" s="260">
        <v>1061.47</v>
      </c>
      <c r="AO127" s="260">
        <v>9722.3000000000011</v>
      </c>
      <c r="AP127" s="260">
        <v>2840.02</v>
      </c>
      <c r="AQ127" s="260">
        <v>6115.7000000000007</v>
      </c>
      <c r="AR127" s="260">
        <v>25757.350000000002</v>
      </c>
      <c r="AS127" s="4"/>
      <c r="AT127" s="4"/>
      <c r="AU127" s="262">
        <f t="shared" si="8"/>
        <v>642.40636363636372</v>
      </c>
      <c r="AV127" s="262">
        <f t="shared" si="8"/>
        <v>212.29400000000001</v>
      </c>
      <c r="AW127" s="262">
        <f t="shared" si="8"/>
        <v>4861.1500000000005</v>
      </c>
      <c r="AX127" s="262">
        <f t="shared" si="8"/>
        <v>473.33666666666664</v>
      </c>
      <c r="AY127" s="262">
        <f t="shared" si="8"/>
        <v>3057.8500000000004</v>
      </c>
      <c r="AZ127" s="262">
        <f t="shared" si="8"/>
        <v>1170.7886363636364</v>
      </c>
      <c r="BA127" s="4"/>
    </row>
    <row r="128" spans="2:53" ht="15" x14ac:dyDescent="0.25">
      <c r="B128" s="66" t="s">
        <v>499</v>
      </c>
      <c r="C128" s="66"/>
      <c r="D128" s="66"/>
      <c r="E128" s="258">
        <v>333</v>
      </c>
      <c r="F128" s="258">
        <v>176</v>
      </c>
      <c r="G128" s="258">
        <v>134</v>
      </c>
      <c r="H128" s="258">
        <v>77</v>
      </c>
      <c r="I128" s="258">
        <v>49</v>
      </c>
      <c r="J128" s="258">
        <v>397</v>
      </c>
      <c r="L128" s="259" t="s">
        <v>499</v>
      </c>
      <c r="M128" s="260">
        <v>123965.01000000001</v>
      </c>
      <c r="N128" s="260">
        <v>60871.270000000004</v>
      </c>
      <c r="O128" s="260">
        <v>65891.199999999997</v>
      </c>
      <c r="P128" s="260">
        <v>57478.409999999996</v>
      </c>
      <c r="Q128" s="260">
        <v>53569.23</v>
      </c>
      <c r="R128" s="260">
        <v>260155.81</v>
      </c>
      <c r="S128" s="4"/>
      <c r="T128" s="4"/>
      <c r="U128" s="261">
        <f t="shared" si="7"/>
        <v>372.26729729729732</v>
      </c>
      <c r="V128" s="261">
        <f t="shared" si="7"/>
        <v>345.85948863636366</v>
      </c>
      <c r="W128" s="261">
        <f t="shared" si="7"/>
        <v>491.72537313432832</v>
      </c>
      <c r="X128" s="261">
        <f t="shared" si="6"/>
        <v>746.47285714285704</v>
      </c>
      <c r="Y128" s="261">
        <f t="shared" si="6"/>
        <v>1093.2495918367347</v>
      </c>
      <c r="Z128" s="261">
        <f t="shared" si="6"/>
        <v>655.30430730478588</v>
      </c>
      <c r="AA128" s="4"/>
      <c r="AB128" s="66" t="s">
        <v>453</v>
      </c>
      <c r="AC128" s="66"/>
      <c r="AD128" s="66"/>
      <c r="AE128" s="258">
        <v>29</v>
      </c>
      <c r="AF128" s="258">
        <v>19</v>
      </c>
      <c r="AG128" s="258">
        <v>17</v>
      </c>
      <c r="AH128" s="258">
        <v>5</v>
      </c>
      <c r="AI128" s="258">
        <v>8</v>
      </c>
      <c r="AJ128" s="258">
        <v>65</v>
      </c>
      <c r="AK128" s="4"/>
      <c r="AL128" s="259" t="s">
        <v>453</v>
      </c>
      <c r="AM128" s="260">
        <v>32862.69</v>
      </c>
      <c r="AN128" s="260">
        <v>15686.360000000002</v>
      </c>
      <c r="AO128" s="260">
        <v>14309.270000000002</v>
      </c>
      <c r="AP128" s="260">
        <v>10088.779999999999</v>
      </c>
      <c r="AQ128" s="260">
        <v>12419.929999999998</v>
      </c>
      <c r="AR128" s="260">
        <v>102814.45</v>
      </c>
      <c r="AS128" s="4"/>
      <c r="AT128" s="4"/>
      <c r="AU128" s="262">
        <f t="shared" si="8"/>
        <v>1133.1962068965518</v>
      </c>
      <c r="AV128" s="262">
        <f t="shared" si="8"/>
        <v>825.59789473684225</v>
      </c>
      <c r="AW128" s="262">
        <f t="shared" si="8"/>
        <v>841.72176470588249</v>
      </c>
      <c r="AX128" s="262">
        <f t="shared" si="8"/>
        <v>2017.7559999999999</v>
      </c>
      <c r="AY128" s="262">
        <f t="shared" si="8"/>
        <v>1552.4912499999998</v>
      </c>
      <c r="AZ128" s="262">
        <f t="shared" si="8"/>
        <v>1581.7607692307693</v>
      </c>
      <c r="BA128" s="4"/>
    </row>
    <row r="129" spans="2:53" ht="15" x14ac:dyDescent="0.25">
      <c r="B129" s="66" t="s">
        <v>570</v>
      </c>
      <c r="C129" s="66"/>
      <c r="D129" s="66"/>
      <c r="E129" s="258">
        <v>31</v>
      </c>
      <c r="F129" s="258">
        <v>9</v>
      </c>
      <c r="G129" s="258">
        <v>12</v>
      </c>
      <c r="H129" s="258">
        <v>6</v>
      </c>
      <c r="I129" s="258">
        <v>1</v>
      </c>
      <c r="J129" s="258">
        <v>43</v>
      </c>
      <c r="L129" s="259" t="s">
        <v>570</v>
      </c>
      <c r="M129" s="260">
        <v>3448.6400000000003</v>
      </c>
      <c r="N129" s="260">
        <v>1777.28</v>
      </c>
      <c r="O129" s="260">
        <v>1340.82</v>
      </c>
      <c r="P129" s="260">
        <v>974.95</v>
      </c>
      <c r="Q129" s="260">
        <v>1107</v>
      </c>
      <c r="R129" s="260">
        <v>10399.41</v>
      </c>
      <c r="S129" s="4"/>
      <c r="T129" s="4"/>
      <c r="U129" s="261">
        <f t="shared" si="7"/>
        <v>111.24645161290324</v>
      </c>
      <c r="V129" s="261">
        <f t="shared" si="7"/>
        <v>197.47555555555556</v>
      </c>
      <c r="W129" s="261">
        <f t="shared" si="7"/>
        <v>111.735</v>
      </c>
      <c r="X129" s="261">
        <f t="shared" si="6"/>
        <v>162.49166666666667</v>
      </c>
      <c r="Y129" s="261">
        <f t="shared" si="6"/>
        <v>1107</v>
      </c>
      <c r="Z129" s="261">
        <f t="shared" si="6"/>
        <v>241.84674418604652</v>
      </c>
      <c r="AA129" s="4"/>
      <c r="AB129" s="66" t="s">
        <v>325</v>
      </c>
      <c r="AC129" s="66"/>
      <c r="AD129" s="66"/>
      <c r="AE129" s="258">
        <v>168</v>
      </c>
      <c r="AF129" s="258">
        <v>91</v>
      </c>
      <c r="AG129" s="258">
        <v>99</v>
      </c>
      <c r="AH129" s="258">
        <v>96</v>
      </c>
      <c r="AI129" s="258">
        <v>41</v>
      </c>
      <c r="AJ129" s="258">
        <v>156</v>
      </c>
      <c r="AK129" s="4"/>
      <c r="AL129" s="259" t="s">
        <v>325</v>
      </c>
      <c r="AM129" s="260">
        <v>523387.49</v>
      </c>
      <c r="AN129" s="260">
        <v>151265.01999999999</v>
      </c>
      <c r="AO129" s="260">
        <v>121636.16</v>
      </c>
      <c r="AP129" s="260">
        <v>38509.22</v>
      </c>
      <c r="AQ129" s="260">
        <v>77886.959999999992</v>
      </c>
      <c r="AR129" s="260">
        <v>172773.77000000002</v>
      </c>
      <c r="AS129" s="4"/>
      <c r="AT129" s="4"/>
      <c r="AU129" s="262">
        <f t="shared" si="8"/>
        <v>3115.401726190476</v>
      </c>
      <c r="AV129" s="262">
        <f t="shared" si="8"/>
        <v>1662.2529670329668</v>
      </c>
      <c r="AW129" s="262">
        <f t="shared" si="8"/>
        <v>1228.6480808080807</v>
      </c>
      <c r="AX129" s="262">
        <f t="shared" si="8"/>
        <v>401.13770833333336</v>
      </c>
      <c r="AY129" s="262">
        <f t="shared" si="8"/>
        <v>1899.681951219512</v>
      </c>
      <c r="AZ129" s="262">
        <f t="shared" si="8"/>
        <v>1107.5241666666668</v>
      </c>
      <c r="BA129" s="4"/>
    </row>
    <row r="130" spans="2:53" ht="15" x14ac:dyDescent="0.25">
      <c r="B130" s="66" t="s">
        <v>481</v>
      </c>
      <c r="C130" s="66"/>
      <c r="D130" s="66"/>
      <c r="E130" s="258">
        <v>186</v>
      </c>
      <c r="F130" s="258">
        <v>80</v>
      </c>
      <c r="G130" s="258">
        <v>114</v>
      </c>
      <c r="H130" s="258">
        <v>74</v>
      </c>
      <c r="I130" s="258">
        <v>46</v>
      </c>
      <c r="J130" s="258">
        <v>295</v>
      </c>
      <c r="L130" s="259" t="s">
        <v>481</v>
      </c>
      <c r="M130" s="260">
        <v>49287.19</v>
      </c>
      <c r="N130" s="260">
        <v>36847.61</v>
      </c>
      <c r="O130" s="260">
        <v>42499.850000000006</v>
      </c>
      <c r="P130" s="260">
        <v>29875.63</v>
      </c>
      <c r="Q130" s="260">
        <v>39295.39</v>
      </c>
      <c r="R130" s="260">
        <v>203918.57</v>
      </c>
      <c r="S130" s="4"/>
      <c r="T130" s="4"/>
      <c r="U130" s="261">
        <f t="shared" si="7"/>
        <v>264.98489247311829</v>
      </c>
      <c r="V130" s="261">
        <f t="shared" si="7"/>
        <v>460.595125</v>
      </c>
      <c r="W130" s="261">
        <f t="shared" si="7"/>
        <v>372.80570175438601</v>
      </c>
      <c r="X130" s="261">
        <f t="shared" si="6"/>
        <v>403.72472972972975</v>
      </c>
      <c r="Y130" s="261">
        <f t="shared" si="6"/>
        <v>854.24760869565216</v>
      </c>
      <c r="Z130" s="261">
        <f t="shared" si="6"/>
        <v>691.24938983050845</v>
      </c>
      <c r="AA130" s="4"/>
      <c r="AB130" s="66" t="s">
        <v>410</v>
      </c>
      <c r="AC130" s="66"/>
      <c r="AD130" s="66"/>
      <c r="AE130" s="258">
        <v>11</v>
      </c>
      <c r="AF130" s="258">
        <v>1</v>
      </c>
      <c r="AG130" s="258">
        <v>3</v>
      </c>
      <c r="AH130" s="258">
        <v>2</v>
      </c>
      <c r="AI130" s="258">
        <v>2</v>
      </c>
      <c r="AJ130" s="258">
        <v>14</v>
      </c>
      <c r="AK130" s="4"/>
      <c r="AL130" s="259" t="s">
        <v>410</v>
      </c>
      <c r="AM130" s="260">
        <v>2160.41</v>
      </c>
      <c r="AN130" s="260">
        <v>3897.31</v>
      </c>
      <c r="AO130" s="260">
        <v>1991.0699999999997</v>
      </c>
      <c r="AP130" s="260">
        <v>408.62999999999994</v>
      </c>
      <c r="AQ130" s="260">
        <v>1494.8799999999999</v>
      </c>
      <c r="AR130" s="260">
        <v>14486.45</v>
      </c>
      <c r="AS130" s="4"/>
      <c r="AT130" s="4"/>
      <c r="AU130" s="262">
        <f t="shared" si="8"/>
        <v>196.40090909090907</v>
      </c>
      <c r="AV130" s="262">
        <f t="shared" si="8"/>
        <v>3897.31</v>
      </c>
      <c r="AW130" s="262">
        <f t="shared" si="8"/>
        <v>663.68999999999994</v>
      </c>
      <c r="AX130" s="262">
        <f t="shared" si="8"/>
        <v>204.31499999999997</v>
      </c>
      <c r="AY130" s="262">
        <f t="shared" si="8"/>
        <v>747.43999999999994</v>
      </c>
      <c r="AZ130" s="262">
        <f t="shared" si="8"/>
        <v>1034.7464285714286</v>
      </c>
      <c r="BA130" s="4"/>
    </row>
    <row r="131" spans="2:53" ht="15" x14ac:dyDescent="0.25">
      <c r="B131" s="66" t="s">
        <v>569</v>
      </c>
      <c r="C131" s="66"/>
      <c r="D131" s="66"/>
      <c r="E131" s="258">
        <v>6</v>
      </c>
      <c r="F131" s="258">
        <v>48</v>
      </c>
      <c r="G131" s="258">
        <v>13</v>
      </c>
      <c r="H131" s="258">
        <v>16</v>
      </c>
      <c r="I131" s="258">
        <v>11</v>
      </c>
      <c r="J131" s="258">
        <v>86</v>
      </c>
      <c r="L131" s="259" t="s">
        <v>569</v>
      </c>
      <c r="M131" s="260">
        <v>-17.549999999999997</v>
      </c>
      <c r="N131" s="260">
        <v>10227.730000000001</v>
      </c>
      <c r="O131" s="260">
        <v>4130.34</v>
      </c>
      <c r="P131" s="260">
        <v>2766.88</v>
      </c>
      <c r="Q131" s="260">
        <v>2767.19</v>
      </c>
      <c r="R131" s="260">
        <v>37026.880000000005</v>
      </c>
      <c r="S131" s="4"/>
      <c r="T131" s="4"/>
      <c r="U131" s="261">
        <f t="shared" si="7"/>
        <v>-2.9249999999999994</v>
      </c>
      <c r="V131" s="261">
        <f t="shared" si="7"/>
        <v>213.07770833333336</v>
      </c>
      <c r="W131" s="261">
        <f t="shared" si="7"/>
        <v>317.71846153846155</v>
      </c>
      <c r="X131" s="261">
        <f t="shared" si="6"/>
        <v>172.93</v>
      </c>
      <c r="Y131" s="261">
        <f t="shared" si="6"/>
        <v>251.56272727272727</v>
      </c>
      <c r="Z131" s="261">
        <f t="shared" si="6"/>
        <v>430.54511627906982</v>
      </c>
      <c r="AA131" s="4"/>
      <c r="AB131" s="66" t="s">
        <v>408</v>
      </c>
      <c r="AC131" s="66"/>
      <c r="AD131" s="66"/>
      <c r="AE131" s="258">
        <v>23</v>
      </c>
      <c r="AF131" s="258">
        <v>7</v>
      </c>
      <c r="AG131" s="258">
        <v>11</v>
      </c>
      <c r="AH131" s="258">
        <v>2</v>
      </c>
      <c r="AI131" s="258">
        <v>2</v>
      </c>
      <c r="AJ131" s="258">
        <v>14</v>
      </c>
      <c r="AK131" s="4"/>
      <c r="AL131" s="259" t="s">
        <v>408</v>
      </c>
      <c r="AM131" s="260">
        <v>23534.710000000003</v>
      </c>
      <c r="AN131" s="260">
        <v>3091.57</v>
      </c>
      <c r="AO131" s="260">
        <v>2865.5699999999997</v>
      </c>
      <c r="AP131" s="260">
        <v>4066.12</v>
      </c>
      <c r="AQ131" s="260">
        <v>4172.6500000000005</v>
      </c>
      <c r="AR131" s="260">
        <v>46174.48000000001</v>
      </c>
      <c r="AS131" s="4"/>
      <c r="AT131" s="4"/>
      <c r="AU131" s="262">
        <f t="shared" si="8"/>
        <v>1023.2482608695653</v>
      </c>
      <c r="AV131" s="262">
        <f t="shared" si="8"/>
        <v>441.65285714285716</v>
      </c>
      <c r="AW131" s="262">
        <f t="shared" si="8"/>
        <v>260.50636363636363</v>
      </c>
      <c r="AX131" s="262">
        <f t="shared" si="8"/>
        <v>2033.06</v>
      </c>
      <c r="AY131" s="262">
        <f t="shared" si="8"/>
        <v>2086.3250000000003</v>
      </c>
      <c r="AZ131" s="262">
        <f t="shared" si="8"/>
        <v>3298.1771428571437</v>
      </c>
      <c r="BA131" s="4"/>
    </row>
    <row r="132" spans="2:53" ht="15" x14ac:dyDescent="0.25">
      <c r="B132" s="66" t="s">
        <v>664</v>
      </c>
      <c r="C132" s="66"/>
      <c r="D132" s="66"/>
      <c r="E132" s="258"/>
      <c r="F132" s="258"/>
      <c r="G132" s="258"/>
      <c r="H132" s="258"/>
      <c r="I132" s="258"/>
      <c r="J132" s="258">
        <v>0</v>
      </c>
      <c r="L132" s="259" t="s">
        <v>664</v>
      </c>
      <c r="M132" s="260"/>
      <c r="N132" s="260"/>
      <c r="O132" s="260"/>
      <c r="P132" s="260"/>
      <c r="Q132" s="260"/>
      <c r="R132" s="260">
        <v>0</v>
      </c>
      <c r="S132" s="4"/>
      <c r="T132" s="4"/>
      <c r="U132" s="261" t="e">
        <f t="shared" si="7"/>
        <v>#DIV/0!</v>
      </c>
      <c r="V132" s="261" t="e">
        <f t="shared" si="7"/>
        <v>#DIV/0!</v>
      </c>
      <c r="W132" s="261" t="e">
        <f t="shared" si="7"/>
        <v>#DIV/0!</v>
      </c>
      <c r="X132" s="261" t="e">
        <f t="shared" si="6"/>
        <v>#DIV/0!</v>
      </c>
      <c r="Y132" s="261" t="e">
        <f t="shared" si="6"/>
        <v>#DIV/0!</v>
      </c>
      <c r="Z132" s="261" t="e">
        <f t="shared" si="6"/>
        <v>#DIV/0!</v>
      </c>
      <c r="AA132" s="4"/>
      <c r="AB132" s="66" t="s">
        <v>409</v>
      </c>
      <c r="AC132" s="66"/>
      <c r="AD132" s="66"/>
      <c r="AE132" s="258">
        <v>12</v>
      </c>
      <c r="AF132" s="258">
        <v>14</v>
      </c>
      <c r="AG132" s="258">
        <v>4</v>
      </c>
      <c r="AH132" s="258">
        <v>8</v>
      </c>
      <c r="AI132" s="258">
        <v>4</v>
      </c>
      <c r="AJ132" s="258">
        <v>25</v>
      </c>
      <c r="AK132" s="4"/>
      <c r="AL132" s="259" t="s">
        <v>409</v>
      </c>
      <c r="AM132" s="260">
        <v>6038.2099999999991</v>
      </c>
      <c r="AN132" s="260">
        <v>8295.8000000000011</v>
      </c>
      <c r="AO132" s="260">
        <v>3551.8699999999994</v>
      </c>
      <c r="AP132" s="260">
        <v>3431.99</v>
      </c>
      <c r="AQ132" s="260">
        <v>1789.35</v>
      </c>
      <c r="AR132" s="260">
        <v>36796.11</v>
      </c>
      <c r="AS132" s="4"/>
      <c r="AT132" s="4"/>
      <c r="AU132" s="262">
        <f t="shared" si="8"/>
        <v>503.18416666666661</v>
      </c>
      <c r="AV132" s="262">
        <f t="shared" si="8"/>
        <v>592.55714285714294</v>
      </c>
      <c r="AW132" s="262">
        <f t="shared" si="8"/>
        <v>887.96749999999986</v>
      </c>
      <c r="AX132" s="262">
        <f t="shared" si="8"/>
        <v>428.99874999999997</v>
      </c>
      <c r="AY132" s="262">
        <f t="shared" si="8"/>
        <v>447.33749999999998</v>
      </c>
      <c r="AZ132" s="262">
        <f t="shared" si="8"/>
        <v>1471.8444</v>
      </c>
      <c r="BA132" s="4"/>
    </row>
    <row r="133" spans="2:53" ht="15" x14ac:dyDescent="0.25">
      <c r="B133" s="66" t="s">
        <v>513</v>
      </c>
      <c r="C133" s="66"/>
      <c r="D133" s="66"/>
      <c r="E133" s="258">
        <v>422</v>
      </c>
      <c r="F133" s="258">
        <v>198</v>
      </c>
      <c r="G133" s="258">
        <v>132</v>
      </c>
      <c r="H133" s="258">
        <v>90</v>
      </c>
      <c r="I133" s="258">
        <v>74</v>
      </c>
      <c r="J133" s="258">
        <v>477</v>
      </c>
      <c r="L133" s="259" t="s">
        <v>513</v>
      </c>
      <c r="M133" s="260">
        <v>149652.59</v>
      </c>
      <c r="N133" s="260">
        <v>78704.75</v>
      </c>
      <c r="O133" s="260">
        <v>75394.09</v>
      </c>
      <c r="P133" s="260">
        <v>70323.5</v>
      </c>
      <c r="Q133" s="260">
        <v>75164.33</v>
      </c>
      <c r="R133" s="260">
        <v>385898.14</v>
      </c>
      <c r="S133" s="4"/>
      <c r="T133" s="4"/>
      <c r="U133" s="261">
        <f t="shared" si="7"/>
        <v>354.626990521327</v>
      </c>
      <c r="V133" s="261">
        <f t="shared" si="7"/>
        <v>397.49873737373736</v>
      </c>
      <c r="W133" s="261">
        <f t="shared" si="7"/>
        <v>571.1673484848485</v>
      </c>
      <c r="X133" s="261">
        <f t="shared" si="6"/>
        <v>781.37222222222226</v>
      </c>
      <c r="Y133" s="261">
        <f t="shared" si="6"/>
        <v>1015.7341891891892</v>
      </c>
      <c r="Z133" s="261">
        <f t="shared" si="6"/>
        <v>809.01077568134178</v>
      </c>
      <c r="AA133" s="4"/>
      <c r="AB133" s="66" t="s">
        <v>665</v>
      </c>
      <c r="AC133" s="66"/>
      <c r="AD133" s="66"/>
      <c r="AE133" s="258"/>
      <c r="AF133" s="258"/>
      <c r="AG133" s="258"/>
      <c r="AH133" s="258"/>
      <c r="AI133" s="258"/>
      <c r="AJ133" s="258">
        <v>0</v>
      </c>
      <c r="AK133" s="4"/>
      <c r="AL133" s="259" t="s">
        <v>665</v>
      </c>
      <c r="AM133" s="260"/>
      <c r="AN133" s="260"/>
      <c r="AO133" s="260"/>
      <c r="AP133" s="260"/>
      <c r="AQ133" s="260"/>
      <c r="AR133" s="260">
        <v>0</v>
      </c>
      <c r="AS133" s="4"/>
      <c r="AT133" s="4"/>
      <c r="AU133" s="262" t="e">
        <f t="shared" si="8"/>
        <v>#DIV/0!</v>
      </c>
      <c r="AV133" s="262" t="e">
        <f t="shared" si="8"/>
        <v>#DIV/0!</v>
      </c>
      <c r="AW133" s="262" t="e">
        <f t="shared" si="8"/>
        <v>#DIV/0!</v>
      </c>
      <c r="AX133" s="262" t="e">
        <f t="shared" si="8"/>
        <v>#DIV/0!</v>
      </c>
      <c r="AY133" s="262" t="e">
        <f t="shared" si="8"/>
        <v>#DIV/0!</v>
      </c>
      <c r="AZ133" s="262" t="e">
        <f t="shared" si="8"/>
        <v>#DIV/0!</v>
      </c>
      <c r="BA133" s="4"/>
    </row>
    <row r="134" spans="2:53" ht="15" x14ac:dyDescent="0.25">
      <c r="B134" s="66" t="s">
        <v>328</v>
      </c>
      <c r="C134" s="66"/>
      <c r="D134" s="66"/>
      <c r="E134" s="258">
        <v>100</v>
      </c>
      <c r="F134" s="258">
        <v>33</v>
      </c>
      <c r="G134" s="258">
        <v>22</v>
      </c>
      <c r="H134" s="258">
        <v>20</v>
      </c>
      <c r="I134" s="258">
        <v>22</v>
      </c>
      <c r="J134" s="258">
        <v>118</v>
      </c>
      <c r="L134" s="259" t="s">
        <v>328</v>
      </c>
      <c r="M134" s="260">
        <v>33066.439999999995</v>
      </c>
      <c r="N134" s="260">
        <v>18783.72</v>
      </c>
      <c r="O134" s="260">
        <v>16152.4</v>
      </c>
      <c r="P134" s="260">
        <v>16622.420000000002</v>
      </c>
      <c r="Q134" s="260">
        <v>16657.52</v>
      </c>
      <c r="R134" s="260">
        <v>87107.840000000011</v>
      </c>
      <c r="S134" s="4"/>
      <c r="T134" s="4"/>
      <c r="U134" s="261">
        <f t="shared" si="7"/>
        <v>330.66439999999994</v>
      </c>
      <c r="V134" s="261">
        <f t="shared" si="7"/>
        <v>569.20363636363641</v>
      </c>
      <c r="W134" s="261">
        <f t="shared" si="7"/>
        <v>734.19999999999993</v>
      </c>
      <c r="X134" s="261">
        <f t="shared" si="6"/>
        <v>831.12100000000009</v>
      </c>
      <c r="Y134" s="261">
        <f t="shared" si="6"/>
        <v>757.16</v>
      </c>
      <c r="Z134" s="261">
        <f t="shared" si="6"/>
        <v>738.20203389830522</v>
      </c>
      <c r="AA134" s="4"/>
      <c r="AB134" s="66" t="s">
        <v>380</v>
      </c>
      <c r="AC134" s="66"/>
      <c r="AD134" s="66"/>
      <c r="AE134" s="258">
        <v>5</v>
      </c>
      <c r="AF134" s="258">
        <v>11</v>
      </c>
      <c r="AG134" s="258">
        <v>4</v>
      </c>
      <c r="AH134" s="258">
        <v>6</v>
      </c>
      <c r="AI134" s="258">
        <v>4</v>
      </c>
      <c r="AJ134" s="258">
        <v>21</v>
      </c>
      <c r="AK134" s="4"/>
      <c r="AL134" s="259" t="s">
        <v>380</v>
      </c>
      <c r="AM134" s="260">
        <v>3399.17</v>
      </c>
      <c r="AN134" s="260">
        <v>3134.7900000000004</v>
      </c>
      <c r="AO134" s="260">
        <v>1473.08</v>
      </c>
      <c r="AP134" s="260">
        <v>2831.07</v>
      </c>
      <c r="AQ134" s="260">
        <v>1154.02</v>
      </c>
      <c r="AR134" s="260">
        <v>7826.4499999999989</v>
      </c>
      <c r="AS134" s="4"/>
      <c r="AT134" s="4"/>
      <c r="AU134" s="262">
        <f t="shared" si="8"/>
        <v>679.83400000000006</v>
      </c>
      <c r="AV134" s="262">
        <f t="shared" si="8"/>
        <v>284.98090909090911</v>
      </c>
      <c r="AW134" s="262">
        <f t="shared" si="8"/>
        <v>368.27</v>
      </c>
      <c r="AX134" s="262">
        <f t="shared" si="8"/>
        <v>471.84500000000003</v>
      </c>
      <c r="AY134" s="262">
        <f t="shared" si="8"/>
        <v>288.505</v>
      </c>
      <c r="AZ134" s="262">
        <f t="shared" si="8"/>
        <v>372.68809523809517</v>
      </c>
      <c r="BA134" s="4"/>
    </row>
    <row r="135" spans="2:53" ht="15" x14ac:dyDescent="0.25">
      <c r="B135" s="66" t="s">
        <v>530</v>
      </c>
      <c r="C135" s="66"/>
      <c r="D135" s="66"/>
      <c r="E135" s="258">
        <v>423</v>
      </c>
      <c r="F135" s="258">
        <v>217</v>
      </c>
      <c r="G135" s="258">
        <v>248</v>
      </c>
      <c r="H135" s="258">
        <v>144</v>
      </c>
      <c r="I135" s="258">
        <v>130</v>
      </c>
      <c r="J135" s="258">
        <v>725</v>
      </c>
      <c r="L135" s="259" t="s">
        <v>530</v>
      </c>
      <c r="M135" s="260">
        <v>149226.44</v>
      </c>
      <c r="N135" s="260">
        <v>98250.329999999987</v>
      </c>
      <c r="O135" s="260">
        <v>119265.61</v>
      </c>
      <c r="P135" s="260">
        <v>86263.790000000008</v>
      </c>
      <c r="Q135" s="260">
        <v>99069.590000000011</v>
      </c>
      <c r="R135" s="260">
        <v>495311.82999999996</v>
      </c>
      <c r="S135" s="4"/>
      <c r="T135" s="4"/>
      <c r="U135" s="261">
        <f t="shared" si="7"/>
        <v>352.78118203309691</v>
      </c>
      <c r="V135" s="261">
        <f t="shared" si="7"/>
        <v>452.76649769585248</v>
      </c>
      <c r="W135" s="261">
        <f t="shared" si="7"/>
        <v>480.90971774193548</v>
      </c>
      <c r="X135" s="261">
        <f t="shared" si="6"/>
        <v>599.05409722222225</v>
      </c>
      <c r="Y135" s="261">
        <f t="shared" si="6"/>
        <v>762.07376923076936</v>
      </c>
      <c r="Z135" s="261">
        <f t="shared" si="6"/>
        <v>683.18873103448266</v>
      </c>
      <c r="AA135" s="4"/>
      <c r="AB135" s="66" t="s">
        <v>666</v>
      </c>
      <c r="AC135" s="66"/>
      <c r="AD135" s="66"/>
      <c r="AE135" s="258"/>
      <c r="AF135" s="258"/>
      <c r="AG135" s="258"/>
      <c r="AH135" s="258"/>
      <c r="AI135" s="258"/>
      <c r="AJ135" s="258">
        <v>0</v>
      </c>
      <c r="AK135" s="4"/>
      <c r="AL135" s="259" t="s">
        <v>666</v>
      </c>
      <c r="AM135" s="260"/>
      <c r="AN135" s="260"/>
      <c r="AO135" s="260"/>
      <c r="AP135" s="260"/>
      <c r="AQ135" s="260"/>
      <c r="AR135" s="260">
        <v>0</v>
      </c>
      <c r="AS135" s="4"/>
      <c r="AT135" s="4"/>
      <c r="AU135" s="262" t="e">
        <f t="shared" si="8"/>
        <v>#DIV/0!</v>
      </c>
      <c r="AV135" s="262" t="e">
        <f t="shared" si="8"/>
        <v>#DIV/0!</v>
      </c>
      <c r="AW135" s="262" t="e">
        <f t="shared" si="8"/>
        <v>#DIV/0!</v>
      </c>
      <c r="AX135" s="262" t="e">
        <f t="shared" si="8"/>
        <v>#DIV/0!</v>
      </c>
      <c r="AY135" s="262" t="e">
        <f t="shared" si="8"/>
        <v>#DIV/0!</v>
      </c>
      <c r="AZ135" s="262" t="e">
        <f t="shared" si="8"/>
        <v>#DIV/0!</v>
      </c>
      <c r="BA135" s="4"/>
    </row>
    <row r="136" spans="2:53" ht="15" x14ac:dyDescent="0.25">
      <c r="B136" s="66" t="s">
        <v>411</v>
      </c>
      <c r="C136" s="66"/>
      <c r="D136" s="66"/>
      <c r="E136" s="258">
        <v>15</v>
      </c>
      <c r="F136" s="258">
        <v>3</v>
      </c>
      <c r="G136" s="258">
        <v>4</v>
      </c>
      <c r="H136" s="258">
        <v>6</v>
      </c>
      <c r="I136" s="258">
        <v>5</v>
      </c>
      <c r="J136" s="258">
        <v>12</v>
      </c>
      <c r="L136" s="259" t="s">
        <v>411</v>
      </c>
      <c r="M136" s="260">
        <v>2282.37</v>
      </c>
      <c r="N136" s="260">
        <v>1939.99</v>
      </c>
      <c r="O136" s="260">
        <v>2090.23</v>
      </c>
      <c r="P136" s="260">
        <v>911.83</v>
      </c>
      <c r="Q136" s="260">
        <v>1791.71</v>
      </c>
      <c r="R136" s="260">
        <v>2426.75</v>
      </c>
      <c r="S136" s="4"/>
      <c r="T136" s="4"/>
      <c r="U136" s="261">
        <f t="shared" si="7"/>
        <v>152.15799999999999</v>
      </c>
      <c r="V136" s="261">
        <f t="shared" si="7"/>
        <v>646.6633333333333</v>
      </c>
      <c r="W136" s="261">
        <f t="shared" si="7"/>
        <v>522.5575</v>
      </c>
      <c r="X136" s="261">
        <f t="shared" si="6"/>
        <v>151.97166666666666</v>
      </c>
      <c r="Y136" s="261">
        <f t="shared" si="6"/>
        <v>358.34199999999998</v>
      </c>
      <c r="Z136" s="261">
        <f t="shared" si="6"/>
        <v>202.22916666666666</v>
      </c>
      <c r="AA136" s="4"/>
      <c r="AB136" s="66" t="s">
        <v>498</v>
      </c>
      <c r="AC136" s="66"/>
      <c r="AD136" s="66"/>
      <c r="AE136" s="258">
        <v>26</v>
      </c>
      <c r="AF136" s="258">
        <v>14</v>
      </c>
      <c r="AG136" s="258">
        <v>9</v>
      </c>
      <c r="AH136" s="258">
        <v>5</v>
      </c>
      <c r="AI136" s="258">
        <v>2</v>
      </c>
      <c r="AJ136" s="258">
        <v>35</v>
      </c>
      <c r="AK136" s="4"/>
      <c r="AL136" s="259" t="s">
        <v>498</v>
      </c>
      <c r="AM136" s="260">
        <v>17601.129999999997</v>
      </c>
      <c r="AN136" s="260">
        <v>10096.480000000001</v>
      </c>
      <c r="AO136" s="260">
        <v>7748.48</v>
      </c>
      <c r="AP136" s="260">
        <v>3884.39</v>
      </c>
      <c r="AQ136" s="260">
        <v>4863.54</v>
      </c>
      <c r="AR136" s="260">
        <v>29841.440000000002</v>
      </c>
      <c r="AS136" s="4"/>
      <c r="AT136" s="4"/>
      <c r="AU136" s="262">
        <f t="shared" si="8"/>
        <v>676.96653846153833</v>
      </c>
      <c r="AV136" s="262">
        <f t="shared" si="8"/>
        <v>721.17714285714294</v>
      </c>
      <c r="AW136" s="262">
        <f t="shared" si="8"/>
        <v>860.9422222222222</v>
      </c>
      <c r="AX136" s="262">
        <f t="shared" si="8"/>
        <v>776.87799999999993</v>
      </c>
      <c r="AY136" s="262">
        <f t="shared" si="8"/>
        <v>2431.77</v>
      </c>
      <c r="AZ136" s="262">
        <f t="shared" si="8"/>
        <v>852.61257142857153</v>
      </c>
      <c r="BA136" s="4"/>
    </row>
    <row r="137" spans="2:53" ht="15" x14ac:dyDescent="0.25">
      <c r="B137" s="66" t="s">
        <v>455</v>
      </c>
      <c r="C137" s="66"/>
      <c r="D137" s="66"/>
      <c r="E137" s="258">
        <v>725</v>
      </c>
      <c r="F137" s="258">
        <v>277</v>
      </c>
      <c r="G137" s="258">
        <v>281</v>
      </c>
      <c r="H137" s="258">
        <v>184</v>
      </c>
      <c r="I137" s="258">
        <v>134</v>
      </c>
      <c r="J137" s="258">
        <v>764</v>
      </c>
      <c r="L137" s="259" t="s">
        <v>455</v>
      </c>
      <c r="M137" s="260">
        <v>106742.38</v>
      </c>
      <c r="N137" s="260">
        <v>59275.68</v>
      </c>
      <c r="O137" s="260">
        <v>63827.25</v>
      </c>
      <c r="P137" s="260">
        <v>42777.729999999996</v>
      </c>
      <c r="Q137" s="260">
        <v>48528.12</v>
      </c>
      <c r="R137" s="260">
        <v>169838.19999999998</v>
      </c>
      <c r="S137" s="4"/>
      <c r="T137" s="4"/>
      <c r="U137" s="261">
        <f t="shared" si="7"/>
        <v>147.23086896551726</v>
      </c>
      <c r="V137" s="261">
        <f t="shared" si="7"/>
        <v>213.99162454873647</v>
      </c>
      <c r="W137" s="261">
        <f t="shared" si="7"/>
        <v>227.14323843416369</v>
      </c>
      <c r="X137" s="261">
        <f t="shared" si="6"/>
        <v>232.48766304347825</v>
      </c>
      <c r="Y137" s="261">
        <f t="shared" si="6"/>
        <v>362.15014925373134</v>
      </c>
      <c r="Z137" s="261">
        <f t="shared" si="6"/>
        <v>222.30130890052354</v>
      </c>
      <c r="AA137" s="4"/>
      <c r="AB137" s="66" t="s">
        <v>667</v>
      </c>
      <c r="AC137" s="66"/>
      <c r="AD137" s="66"/>
      <c r="AE137" s="258"/>
      <c r="AF137" s="258"/>
      <c r="AG137" s="258"/>
      <c r="AH137" s="258"/>
      <c r="AI137" s="258"/>
      <c r="AJ137" s="258">
        <v>0</v>
      </c>
      <c r="AK137" s="4"/>
      <c r="AL137" s="259" t="s">
        <v>667</v>
      </c>
      <c r="AM137" s="260"/>
      <c r="AN137" s="260"/>
      <c r="AO137" s="260"/>
      <c r="AP137" s="260"/>
      <c r="AQ137" s="260"/>
      <c r="AR137" s="260">
        <v>0</v>
      </c>
      <c r="AS137" s="4"/>
      <c r="AT137" s="4"/>
      <c r="AU137" s="262" t="e">
        <f t="shared" si="8"/>
        <v>#DIV/0!</v>
      </c>
      <c r="AV137" s="262" t="e">
        <f t="shared" si="8"/>
        <v>#DIV/0!</v>
      </c>
      <c r="AW137" s="262" t="e">
        <f t="shared" si="8"/>
        <v>#DIV/0!</v>
      </c>
      <c r="AX137" s="262" t="e">
        <f t="shared" si="8"/>
        <v>#DIV/0!</v>
      </c>
      <c r="AY137" s="262" t="e">
        <f t="shared" si="8"/>
        <v>#DIV/0!</v>
      </c>
      <c r="AZ137" s="262" t="e">
        <f t="shared" si="8"/>
        <v>#DIV/0!</v>
      </c>
      <c r="BA137" s="4"/>
    </row>
    <row r="138" spans="2:53" ht="15" x14ac:dyDescent="0.25">
      <c r="B138" s="66" t="s">
        <v>329</v>
      </c>
      <c r="C138" s="66"/>
      <c r="D138" s="66"/>
      <c r="E138" s="258">
        <v>3</v>
      </c>
      <c r="F138" s="258">
        <v>12</v>
      </c>
      <c r="G138" s="258">
        <v>10</v>
      </c>
      <c r="H138" s="258">
        <v>4</v>
      </c>
      <c r="I138" s="258">
        <v>5</v>
      </c>
      <c r="J138" s="258">
        <v>19</v>
      </c>
      <c r="L138" s="259" t="s">
        <v>329</v>
      </c>
      <c r="M138" s="260">
        <v>1111.8300000000002</v>
      </c>
      <c r="N138" s="260">
        <v>4381.9100000000008</v>
      </c>
      <c r="O138" s="260">
        <v>5768.46</v>
      </c>
      <c r="P138" s="260">
        <v>1673.98</v>
      </c>
      <c r="Q138" s="260">
        <v>3072.12</v>
      </c>
      <c r="R138" s="260">
        <v>26462.579999999998</v>
      </c>
      <c r="S138" s="4"/>
      <c r="T138" s="4"/>
      <c r="U138" s="261">
        <f t="shared" si="7"/>
        <v>370.61000000000007</v>
      </c>
      <c r="V138" s="261">
        <f t="shared" si="7"/>
        <v>365.15916666666675</v>
      </c>
      <c r="W138" s="261">
        <f t="shared" si="7"/>
        <v>576.846</v>
      </c>
      <c r="X138" s="261">
        <f t="shared" si="6"/>
        <v>418.495</v>
      </c>
      <c r="Y138" s="261">
        <f t="shared" si="6"/>
        <v>614.42399999999998</v>
      </c>
      <c r="Z138" s="261">
        <f t="shared" si="6"/>
        <v>1392.7673684210524</v>
      </c>
      <c r="AA138" s="4"/>
      <c r="AB138" s="66" t="s">
        <v>466</v>
      </c>
      <c r="AC138" s="66"/>
      <c r="AD138" s="66"/>
      <c r="AE138" s="258">
        <v>177</v>
      </c>
      <c r="AF138" s="258">
        <v>89</v>
      </c>
      <c r="AG138" s="258">
        <v>41</v>
      </c>
      <c r="AH138" s="258">
        <v>32</v>
      </c>
      <c r="AI138" s="258">
        <v>17</v>
      </c>
      <c r="AJ138" s="258">
        <v>178</v>
      </c>
      <c r="AK138" s="4"/>
      <c r="AL138" s="259" t="s">
        <v>466</v>
      </c>
      <c r="AM138" s="260">
        <v>137505.47999999998</v>
      </c>
      <c r="AN138" s="260">
        <v>58019.660000000011</v>
      </c>
      <c r="AO138" s="260">
        <v>40017.69</v>
      </c>
      <c r="AP138" s="260">
        <v>20549.599999999999</v>
      </c>
      <c r="AQ138" s="260">
        <v>19882</v>
      </c>
      <c r="AR138" s="260">
        <v>148280.07999999999</v>
      </c>
      <c r="AS138" s="4"/>
      <c r="AT138" s="4"/>
      <c r="AU138" s="262">
        <f t="shared" si="8"/>
        <v>776.86711864406766</v>
      </c>
      <c r="AV138" s="262">
        <f t="shared" si="8"/>
        <v>651.90629213483157</v>
      </c>
      <c r="AW138" s="262">
        <f t="shared" si="8"/>
        <v>976.0412195121952</v>
      </c>
      <c r="AX138" s="262">
        <f t="shared" si="8"/>
        <v>642.17499999999995</v>
      </c>
      <c r="AY138" s="262">
        <f t="shared" si="8"/>
        <v>1169.5294117647059</v>
      </c>
      <c r="AZ138" s="262">
        <f t="shared" si="8"/>
        <v>833.03415730337076</v>
      </c>
      <c r="BA138" s="4"/>
    </row>
    <row r="139" spans="2:53" ht="15" x14ac:dyDescent="0.25">
      <c r="B139" s="66" t="s">
        <v>668</v>
      </c>
      <c r="C139" s="66"/>
      <c r="D139" s="66"/>
      <c r="E139" s="258">
        <v>20</v>
      </c>
      <c r="F139" s="258">
        <v>9</v>
      </c>
      <c r="G139" s="258">
        <v>4</v>
      </c>
      <c r="H139" s="258">
        <v>6</v>
      </c>
      <c r="I139" s="258">
        <v>2</v>
      </c>
      <c r="J139" s="258">
        <v>18</v>
      </c>
      <c r="L139" s="259" t="s">
        <v>668</v>
      </c>
      <c r="M139" s="260">
        <v>5043.16</v>
      </c>
      <c r="N139" s="260">
        <v>1871.0700000000002</v>
      </c>
      <c r="O139" s="260">
        <v>1333.8500000000001</v>
      </c>
      <c r="P139" s="260">
        <v>1040.27</v>
      </c>
      <c r="Q139" s="260">
        <v>1842.39</v>
      </c>
      <c r="R139" s="260">
        <v>4826.93</v>
      </c>
      <c r="S139" s="4"/>
      <c r="T139" s="4"/>
      <c r="U139" s="261">
        <f t="shared" si="7"/>
        <v>252.15799999999999</v>
      </c>
      <c r="V139" s="261">
        <f t="shared" si="7"/>
        <v>207.89666666666668</v>
      </c>
      <c r="W139" s="261">
        <f t="shared" si="7"/>
        <v>333.46250000000003</v>
      </c>
      <c r="X139" s="261">
        <f t="shared" si="6"/>
        <v>173.37833333333333</v>
      </c>
      <c r="Y139" s="261">
        <f t="shared" si="6"/>
        <v>921.19500000000005</v>
      </c>
      <c r="Z139" s="261">
        <f t="shared" si="6"/>
        <v>268.16277777777782</v>
      </c>
      <c r="AA139" s="4"/>
      <c r="AB139" s="66" t="s">
        <v>586</v>
      </c>
      <c r="AC139" s="66"/>
      <c r="AD139" s="66"/>
      <c r="AE139" s="258">
        <v>17</v>
      </c>
      <c r="AF139" s="258">
        <v>3</v>
      </c>
      <c r="AG139" s="258">
        <v>4</v>
      </c>
      <c r="AH139" s="258">
        <v>1</v>
      </c>
      <c r="AI139" s="258">
        <v>3</v>
      </c>
      <c r="AJ139" s="258">
        <v>10</v>
      </c>
      <c r="AK139" s="4"/>
      <c r="AL139" s="259" t="s">
        <v>586</v>
      </c>
      <c r="AM139" s="260">
        <v>7257.0199999999995</v>
      </c>
      <c r="AN139" s="260">
        <v>991.37</v>
      </c>
      <c r="AO139" s="260">
        <v>534.22</v>
      </c>
      <c r="AP139" s="260">
        <v>111.28999999999999</v>
      </c>
      <c r="AQ139" s="260">
        <v>329.18000000000006</v>
      </c>
      <c r="AR139" s="260">
        <v>8132.66</v>
      </c>
      <c r="AS139" s="4"/>
      <c r="AT139" s="4"/>
      <c r="AU139" s="262">
        <f t="shared" si="8"/>
        <v>426.8835294117647</v>
      </c>
      <c r="AV139" s="262">
        <f t="shared" si="8"/>
        <v>330.45666666666665</v>
      </c>
      <c r="AW139" s="262">
        <f t="shared" si="8"/>
        <v>133.55500000000001</v>
      </c>
      <c r="AX139" s="262">
        <f t="shared" si="8"/>
        <v>111.28999999999999</v>
      </c>
      <c r="AY139" s="262">
        <f t="shared" si="8"/>
        <v>109.72666666666669</v>
      </c>
      <c r="AZ139" s="262">
        <f t="shared" si="8"/>
        <v>813.26599999999996</v>
      </c>
      <c r="BA139" s="4"/>
    </row>
    <row r="140" spans="2:53" ht="15" x14ac:dyDescent="0.25">
      <c r="B140" s="66" t="s">
        <v>669</v>
      </c>
      <c r="C140" s="66"/>
      <c r="D140" s="66"/>
      <c r="E140" s="258">
        <v>139</v>
      </c>
      <c r="F140" s="258">
        <v>53</v>
      </c>
      <c r="G140" s="258">
        <v>54</v>
      </c>
      <c r="H140" s="258">
        <v>44</v>
      </c>
      <c r="I140" s="258">
        <v>20</v>
      </c>
      <c r="J140" s="258">
        <v>145</v>
      </c>
      <c r="L140" s="259" t="s">
        <v>669</v>
      </c>
      <c r="M140" s="260">
        <v>42514.04</v>
      </c>
      <c r="N140" s="260">
        <v>14434.2</v>
      </c>
      <c r="O140" s="260">
        <v>17764.690000000002</v>
      </c>
      <c r="P140" s="260">
        <v>11327.09</v>
      </c>
      <c r="Q140" s="260">
        <v>16656.980000000003</v>
      </c>
      <c r="R140" s="260">
        <v>48944.39</v>
      </c>
      <c r="S140" s="4"/>
      <c r="T140" s="4"/>
      <c r="U140" s="261">
        <f t="shared" si="7"/>
        <v>305.85640287769786</v>
      </c>
      <c r="V140" s="261">
        <f t="shared" si="7"/>
        <v>272.34339622641511</v>
      </c>
      <c r="W140" s="261">
        <f t="shared" si="7"/>
        <v>328.97574074074078</v>
      </c>
      <c r="X140" s="261">
        <f t="shared" si="6"/>
        <v>257.43386363636364</v>
      </c>
      <c r="Y140" s="261">
        <f t="shared" si="6"/>
        <v>832.84900000000016</v>
      </c>
      <c r="Z140" s="261">
        <f t="shared" si="6"/>
        <v>337.5475172413793</v>
      </c>
      <c r="AA140" s="4"/>
      <c r="AB140" s="66" t="s">
        <v>587</v>
      </c>
      <c r="AC140" s="66"/>
      <c r="AD140" s="66"/>
      <c r="AE140" s="258">
        <v>5</v>
      </c>
      <c r="AF140" s="258"/>
      <c r="AG140" s="258"/>
      <c r="AH140" s="258"/>
      <c r="AI140" s="258"/>
      <c r="AJ140" s="258">
        <v>0</v>
      </c>
      <c r="AK140" s="4"/>
      <c r="AL140" s="259" t="s">
        <v>587</v>
      </c>
      <c r="AM140" s="260">
        <v>402.79</v>
      </c>
      <c r="AN140" s="260"/>
      <c r="AO140" s="260"/>
      <c r="AP140" s="260"/>
      <c r="AQ140" s="260"/>
      <c r="AR140" s="260">
        <v>0</v>
      </c>
      <c r="AS140" s="4"/>
      <c r="AT140" s="4"/>
      <c r="AU140" s="262">
        <f t="shared" si="8"/>
        <v>80.558000000000007</v>
      </c>
      <c r="AV140" s="262" t="e">
        <f t="shared" si="8"/>
        <v>#DIV/0!</v>
      </c>
      <c r="AW140" s="262" t="e">
        <f t="shared" si="8"/>
        <v>#DIV/0!</v>
      </c>
      <c r="AX140" s="262" t="e">
        <f t="shared" si="8"/>
        <v>#DIV/0!</v>
      </c>
      <c r="AY140" s="262" t="e">
        <f t="shared" si="8"/>
        <v>#DIV/0!</v>
      </c>
      <c r="AZ140" s="262" t="e">
        <f t="shared" si="8"/>
        <v>#DIV/0!</v>
      </c>
      <c r="BA140" s="4"/>
    </row>
    <row r="141" spans="2:53" ht="15" x14ac:dyDescent="0.25">
      <c r="B141" s="66" t="s">
        <v>430</v>
      </c>
      <c r="C141" s="66"/>
      <c r="D141" s="66"/>
      <c r="E141" s="258">
        <v>2048</v>
      </c>
      <c r="F141" s="258">
        <v>902</v>
      </c>
      <c r="G141" s="258">
        <v>840</v>
      </c>
      <c r="H141" s="258">
        <v>748</v>
      </c>
      <c r="I141" s="258">
        <v>558</v>
      </c>
      <c r="J141" s="258">
        <v>4843</v>
      </c>
      <c r="L141" s="259" t="s">
        <v>430</v>
      </c>
      <c r="M141" s="260">
        <v>1320472.8500000001</v>
      </c>
      <c r="N141" s="260">
        <v>672913.37</v>
      </c>
      <c r="O141" s="260">
        <v>626844.93999999994</v>
      </c>
      <c r="P141" s="260">
        <v>591864.14</v>
      </c>
      <c r="Q141" s="260">
        <v>630658.38</v>
      </c>
      <c r="R141" s="260">
        <v>6509577.4800000004</v>
      </c>
      <c r="S141" s="4"/>
      <c r="T141" s="4"/>
      <c r="U141" s="261">
        <f t="shared" si="7"/>
        <v>644.76213378906255</v>
      </c>
      <c r="V141" s="261">
        <f t="shared" si="7"/>
        <v>746.02369179600885</v>
      </c>
      <c r="W141" s="261">
        <f t="shared" si="7"/>
        <v>746.24397619047613</v>
      </c>
      <c r="X141" s="261">
        <f t="shared" si="6"/>
        <v>791.26221925133689</v>
      </c>
      <c r="Y141" s="261">
        <f t="shared" si="6"/>
        <v>1130.2121505376344</v>
      </c>
      <c r="Z141" s="261">
        <f t="shared" si="6"/>
        <v>1344.1208920090853</v>
      </c>
      <c r="AA141" s="4"/>
      <c r="AB141" s="66" t="s">
        <v>557</v>
      </c>
      <c r="AC141" s="66"/>
      <c r="AD141" s="66"/>
      <c r="AE141" s="258">
        <v>2</v>
      </c>
      <c r="AF141" s="258">
        <v>1</v>
      </c>
      <c r="AG141" s="258"/>
      <c r="AH141" s="258"/>
      <c r="AI141" s="258"/>
      <c r="AJ141" s="258">
        <v>3</v>
      </c>
      <c r="AK141" s="4"/>
      <c r="AL141" s="259" t="s">
        <v>557</v>
      </c>
      <c r="AM141" s="260">
        <v>805.45999999999992</v>
      </c>
      <c r="AN141" s="260">
        <v>136.31</v>
      </c>
      <c r="AO141" s="260">
        <v>31.4</v>
      </c>
      <c r="AP141" s="260">
        <v>30.28</v>
      </c>
      <c r="AQ141" s="260">
        <v>31.98</v>
      </c>
      <c r="AR141" s="260">
        <v>10061.82</v>
      </c>
      <c r="AS141" s="4"/>
      <c r="AT141" s="4"/>
      <c r="AU141" s="262">
        <f t="shared" si="8"/>
        <v>402.72999999999996</v>
      </c>
      <c r="AV141" s="262">
        <f t="shared" si="8"/>
        <v>136.31</v>
      </c>
      <c r="AW141" s="262" t="e">
        <f t="shared" si="8"/>
        <v>#DIV/0!</v>
      </c>
      <c r="AX141" s="262" t="e">
        <f t="shared" si="8"/>
        <v>#DIV/0!</v>
      </c>
      <c r="AY141" s="262" t="e">
        <f t="shared" si="8"/>
        <v>#DIV/0!</v>
      </c>
      <c r="AZ141" s="262">
        <f t="shared" si="8"/>
        <v>3353.94</v>
      </c>
      <c r="BA141" s="4"/>
    </row>
    <row r="142" spans="2:53" ht="15" x14ac:dyDescent="0.25">
      <c r="B142" s="66" t="s">
        <v>670</v>
      </c>
      <c r="C142" s="66"/>
      <c r="D142" s="66"/>
      <c r="E142" s="258">
        <v>2</v>
      </c>
      <c r="F142" s="258">
        <v>1</v>
      </c>
      <c r="G142" s="258"/>
      <c r="H142" s="258"/>
      <c r="I142" s="258"/>
      <c r="J142" s="258">
        <v>3</v>
      </c>
      <c r="L142" s="259" t="s">
        <v>670</v>
      </c>
      <c r="M142" s="260">
        <v>1129.67</v>
      </c>
      <c r="N142" s="260">
        <v>651.6</v>
      </c>
      <c r="O142" s="260">
        <v>642.23</v>
      </c>
      <c r="P142" s="260">
        <v>134.33000000000001</v>
      </c>
      <c r="Q142" s="260">
        <v>136.31</v>
      </c>
      <c r="R142" s="260">
        <v>3085.78</v>
      </c>
      <c r="S142" s="4"/>
      <c r="T142" s="4"/>
      <c r="U142" s="261">
        <f t="shared" si="7"/>
        <v>564.83500000000004</v>
      </c>
      <c r="V142" s="261">
        <f t="shared" si="7"/>
        <v>651.6</v>
      </c>
      <c r="W142" s="261" t="e">
        <f t="shared" si="7"/>
        <v>#DIV/0!</v>
      </c>
      <c r="X142" s="261" t="e">
        <f t="shared" si="6"/>
        <v>#DIV/0!</v>
      </c>
      <c r="Y142" s="261" t="e">
        <f t="shared" si="6"/>
        <v>#DIV/0!</v>
      </c>
      <c r="Z142" s="261">
        <f t="shared" si="6"/>
        <v>1028.5933333333335</v>
      </c>
      <c r="AA142" s="4"/>
      <c r="AB142" s="66" t="s">
        <v>671</v>
      </c>
      <c r="AC142" s="66"/>
      <c r="AD142" s="66"/>
      <c r="AE142" s="258"/>
      <c r="AF142" s="258"/>
      <c r="AG142" s="258"/>
      <c r="AH142" s="258"/>
      <c r="AI142" s="258"/>
      <c r="AJ142" s="258">
        <v>0</v>
      </c>
      <c r="AK142" s="4"/>
      <c r="AL142" s="259" t="s">
        <v>671</v>
      </c>
      <c r="AM142" s="260"/>
      <c r="AN142" s="260"/>
      <c r="AO142" s="260"/>
      <c r="AP142" s="260"/>
      <c r="AQ142" s="260"/>
      <c r="AR142" s="260">
        <v>0</v>
      </c>
      <c r="AS142" s="4"/>
      <c r="AT142" s="4"/>
      <c r="AU142" s="262" t="e">
        <f t="shared" si="8"/>
        <v>#DIV/0!</v>
      </c>
      <c r="AV142" s="262" t="e">
        <f t="shared" si="8"/>
        <v>#DIV/0!</v>
      </c>
      <c r="AW142" s="262" t="e">
        <f t="shared" si="8"/>
        <v>#DIV/0!</v>
      </c>
      <c r="AX142" s="262" t="e">
        <f t="shared" si="8"/>
        <v>#DIV/0!</v>
      </c>
      <c r="AY142" s="262" t="e">
        <f t="shared" si="8"/>
        <v>#DIV/0!</v>
      </c>
      <c r="AZ142" s="262" t="e">
        <f t="shared" si="8"/>
        <v>#DIV/0!</v>
      </c>
      <c r="BA142" s="4"/>
    </row>
    <row r="143" spans="2:53" ht="15" x14ac:dyDescent="0.25">
      <c r="B143" s="66" t="s">
        <v>672</v>
      </c>
      <c r="C143" s="66"/>
      <c r="D143" s="66"/>
      <c r="E143" s="258">
        <v>2</v>
      </c>
      <c r="F143" s="258"/>
      <c r="G143" s="258"/>
      <c r="H143" s="258"/>
      <c r="I143" s="258"/>
      <c r="J143" s="258">
        <v>0</v>
      </c>
      <c r="L143" s="259" t="s">
        <v>672</v>
      </c>
      <c r="M143" s="260">
        <v>242.92</v>
      </c>
      <c r="N143" s="260"/>
      <c r="O143" s="260"/>
      <c r="P143" s="260"/>
      <c r="Q143" s="260"/>
      <c r="R143" s="260">
        <v>0</v>
      </c>
      <c r="S143" s="4"/>
      <c r="T143" s="4"/>
      <c r="U143" s="261">
        <f t="shared" si="7"/>
        <v>121.46</v>
      </c>
      <c r="V143" s="261" t="e">
        <f t="shared" si="7"/>
        <v>#DIV/0!</v>
      </c>
      <c r="W143" s="261" t="e">
        <f t="shared" si="7"/>
        <v>#DIV/0!</v>
      </c>
      <c r="X143" s="261" t="e">
        <f t="shared" si="6"/>
        <v>#DIV/0!</v>
      </c>
      <c r="Y143" s="261" t="e">
        <f t="shared" si="6"/>
        <v>#DIV/0!</v>
      </c>
      <c r="Z143" s="261" t="e">
        <f t="shared" si="6"/>
        <v>#DIV/0!</v>
      </c>
      <c r="AA143" s="4"/>
      <c r="AB143" s="66" t="s">
        <v>454</v>
      </c>
      <c r="AC143" s="66"/>
      <c r="AD143" s="66"/>
      <c r="AE143" s="258">
        <v>92</v>
      </c>
      <c r="AF143" s="258">
        <v>52</v>
      </c>
      <c r="AG143" s="258">
        <v>36</v>
      </c>
      <c r="AH143" s="258">
        <v>19</v>
      </c>
      <c r="AI143" s="258">
        <v>16</v>
      </c>
      <c r="AJ143" s="258">
        <v>127</v>
      </c>
      <c r="AK143" s="4"/>
      <c r="AL143" s="259" t="s">
        <v>454</v>
      </c>
      <c r="AM143" s="260">
        <v>150105.65</v>
      </c>
      <c r="AN143" s="260">
        <v>129663.34000000001</v>
      </c>
      <c r="AO143" s="260">
        <v>115098.23</v>
      </c>
      <c r="AP143" s="260">
        <v>97531.96</v>
      </c>
      <c r="AQ143" s="260">
        <v>96881.05</v>
      </c>
      <c r="AR143" s="260">
        <v>497797.52</v>
      </c>
      <c r="AS143" s="4"/>
      <c r="AT143" s="4"/>
      <c r="AU143" s="262">
        <f t="shared" si="8"/>
        <v>1631.583152173913</v>
      </c>
      <c r="AV143" s="262">
        <f t="shared" si="8"/>
        <v>2493.5257692307696</v>
      </c>
      <c r="AW143" s="262">
        <f t="shared" si="8"/>
        <v>3197.1730555555555</v>
      </c>
      <c r="AX143" s="262">
        <f t="shared" si="8"/>
        <v>5133.2610526315793</v>
      </c>
      <c r="AY143" s="262">
        <f t="shared" si="8"/>
        <v>6055.0656250000002</v>
      </c>
      <c r="AZ143" s="262">
        <f t="shared" si="8"/>
        <v>3919.6655118110239</v>
      </c>
      <c r="BA143" s="4"/>
    </row>
    <row r="144" spans="2:53" ht="15" x14ac:dyDescent="0.25">
      <c r="B144" s="66" t="s">
        <v>482</v>
      </c>
      <c r="C144" s="66"/>
      <c r="D144" s="66"/>
      <c r="E144" s="258">
        <v>70</v>
      </c>
      <c r="F144" s="258">
        <v>31</v>
      </c>
      <c r="G144" s="258">
        <v>28</v>
      </c>
      <c r="H144" s="258">
        <v>18</v>
      </c>
      <c r="I144" s="258">
        <v>10</v>
      </c>
      <c r="J144" s="258">
        <v>94</v>
      </c>
      <c r="L144" s="259" t="s">
        <v>482</v>
      </c>
      <c r="M144" s="260">
        <v>11411.85</v>
      </c>
      <c r="N144" s="260">
        <v>6173.82</v>
      </c>
      <c r="O144" s="260">
        <v>4426.0999999999995</v>
      </c>
      <c r="P144" s="260">
        <v>2567.04</v>
      </c>
      <c r="Q144" s="260">
        <v>2706.82</v>
      </c>
      <c r="R144" s="260">
        <v>43715.1</v>
      </c>
      <c r="S144" s="4"/>
      <c r="T144" s="4"/>
      <c r="U144" s="261">
        <f t="shared" si="7"/>
        <v>163.02642857142857</v>
      </c>
      <c r="V144" s="261">
        <f t="shared" si="7"/>
        <v>199.15548387096774</v>
      </c>
      <c r="W144" s="261">
        <f t="shared" si="7"/>
        <v>158.07499999999999</v>
      </c>
      <c r="X144" s="261">
        <f t="shared" si="6"/>
        <v>142.61333333333334</v>
      </c>
      <c r="Y144" s="261">
        <f t="shared" si="6"/>
        <v>270.68200000000002</v>
      </c>
      <c r="Z144" s="261">
        <f t="shared" si="6"/>
        <v>465.05425531914892</v>
      </c>
      <c r="AA144" s="4"/>
      <c r="AB144" s="66" t="s">
        <v>326</v>
      </c>
      <c r="AC144" s="66"/>
      <c r="AD144" s="66"/>
      <c r="AE144" s="258">
        <v>30</v>
      </c>
      <c r="AF144" s="258">
        <v>10</v>
      </c>
      <c r="AG144" s="258">
        <v>8</v>
      </c>
      <c r="AH144" s="258">
        <v>2</v>
      </c>
      <c r="AI144" s="258">
        <v>2</v>
      </c>
      <c r="AJ144" s="258">
        <v>22</v>
      </c>
      <c r="AK144" s="4"/>
      <c r="AL144" s="259" t="s">
        <v>326</v>
      </c>
      <c r="AM144" s="260">
        <v>24250.630000000005</v>
      </c>
      <c r="AN144" s="260">
        <v>13448.97</v>
      </c>
      <c r="AO144" s="260">
        <v>13234.989999999998</v>
      </c>
      <c r="AP144" s="260">
        <v>6330.47</v>
      </c>
      <c r="AQ144" s="260">
        <v>7295.33</v>
      </c>
      <c r="AR144" s="260">
        <v>43891.27</v>
      </c>
      <c r="AS144" s="4"/>
      <c r="AT144" s="4"/>
      <c r="AU144" s="262">
        <f t="shared" si="8"/>
        <v>808.35433333333344</v>
      </c>
      <c r="AV144" s="262">
        <f t="shared" si="8"/>
        <v>1344.8969999999999</v>
      </c>
      <c r="AW144" s="262">
        <f t="shared" si="8"/>
        <v>1654.3737499999997</v>
      </c>
      <c r="AX144" s="262">
        <f t="shared" si="8"/>
        <v>3165.2350000000001</v>
      </c>
      <c r="AY144" s="262">
        <f t="shared" si="8"/>
        <v>3647.665</v>
      </c>
      <c r="AZ144" s="262">
        <f t="shared" si="8"/>
        <v>1995.0577272727271</v>
      </c>
      <c r="BA144" s="4"/>
    </row>
    <row r="145" spans="2:53" ht="15" x14ac:dyDescent="0.25">
      <c r="B145" s="66" t="s">
        <v>456</v>
      </c>
      <c r="C145" s="66"/>
      <c r="D145" s="66"/>
      <c r="E145" s="258">
        <v>4839</v>
      </c>
      <c r="F145" s="258">
        <v>4355</v>
      </c>
      <c r="G145" s="258">
        <v>3183</v>
      </c>
      <c r="H145" s="258">
        <v>2325</v>
      </c>
      <c r="I145" s="258">
        <v>1621</v>
      </c>
      <c r="J145" s="258">
        <v>12105</v>
      </c>
      <c r="L145" s="259" t="s">
        <v>456</v>
      </c>
      <c r="M145" s="260">
        <v>1255837.76</v>
      </c>
      <c r="N145" s="260">
        <v>1512877.5</v>
      </c>
      <c r="O145" s="260">
        <v>1778533.87</v>
      </c>
      <c r="P145" s="260">
        <v>866646.29</v>
      </c>
      <c r="Q145" s="260">
        <v>1326966.1600000001</v>
      </c>
      <c r="R145" s="260">
        <v>8668777.6099999994</v>
      </c>
      <c r="S145" s="4"/>
      <c r="T145" s="4"/>
      <c r="U145" s="261">
        <f t="shared" si="7"/>
        <v>259.52423227939659</v>
      </c>
      <c r="V145" s="261">
        <f t="shared" si="7"/>
        <v>347.38863375430537</v>
      </c>
      <c r="W145" s="261">
        <f t="shared" si="7"/>
        <v>558.76024819352813</v>
      </c>
      <c r="X145" s="261">
        <f t="shared" si="6"/>
        <v>372.75109247311832</v>
      </c>
      <c r="Y145" s="261">
        <f t="shared" si="6"/>
        <v>818.60959901295507</v>
      </c>
      <c r="Z145" s="261">
        <f t="shared" si="6"/>
        <v>716.13197934737707</v>
      </c>
      <c r="AA145" s="4"/>
      <c r="AB145" s="66" t="s">
        <v>327</v>
      </c>
      <c r="AC145" s="66"/>
      <c r="AD145" s="66"/>
      <c r="AE145" s="258">
        <v>13</v>
      </c>
      <c r="AF145" s="258">
        <v>1</v>
      </c>
      <c r="AG145" s="258">
        <v>1</v>
      </c>
      <c r="AH145" s="258"/>
      <c r="AI145" s="258"/>
      <c r="AJ145" s="258">
        <v>4</v>
      </c>
      <c r="AK145" s="4"/>
      <c r="AL145" s="259" t="s">
        <v>327</v>
      </c>
      <c r="AM145" s="260">
        <v>9667.4800000000014</v>
      </c>
      <c r="AN145" s="260">
        <v>1002.66</v>
      </c>
      <c r="AO145" s="260">
        <v>-792.84000000000015</v>
      </c>
      <c r="AP145" s="260">
        <v>225.95999999999998</v>
      </c>
      <c r="AQ145" s="260">
        <v>498.26</v>
      </c>
      <c r="AR145" s="260">
        <v>-1659.4</v>
      </c>
      <c r="AS145" s="4"/>
      <c r="AT145" s="4"/>
      <c r="AU145" s="262">
        <f t="shared" si="8"/>
        <v>743.65230769230777</v>
      </c>
      <c r="AV145" s="262">
        <f t="shared" si="8"/>
        <v>1002.66</v>
      </c>
      <c r="AW145" s="262">
        <f t="shared" si="8"/>
        <v>-792.84000000000015</v>
      </c>
      <c r="AX145" s="262" t="e">
        <f t="shared" si="8"/>
        <v>#DIV/0!</v>
      </c>
      <c r="AY145" s="262" t="e">
        <f t="shared" si="8"/>
        <v>#DIV/0!</v>
      </c>
      <c r="AZ145" s="262">
        <f t="shared" si="8"/>
        <v>-414.85</v>
      </c>
      <c r="BA145" s="4"/>
    </row>
    <row r="146" spans="2:53" ht="15" x14ac:dyDescent="0.25">
      <c r="B146" s="66" t="s">
        <v>457</v>
      </c>
      <c r="C146" s="66"/>
      <c r="D146" s="66"/>
      <c r="E146" s="258">
        <v>765</v>
      </c>
      <c r="F146" s="258">
        <v>446</v>
      </c>
      <c r="G146" s="258">
        <v>278</v>
      </c>
      <c r="H146" s="258">
        <v>253</v>
      </c>
      <c r="I146" s="258">
        <v>209</v>
      </c>
      <c r="J146" s="258">
        <v>1281</v>
      </c>
      <c r="L146" s="259" t="s">
        <v>457</v>
      </c>
      <c r="M146" s="260">
        <v>326388.40000000002</v>
      </c>
      <c r="N146" s="260">
        <v>169254.03</v>
      </c>
      <c r="O146" s="260">
        <v>180974.32</v>
      </c>
      <c r="P146" s="260">
        <v>177716.98</v>
      </c>
      <c r="Q146" s="260">
        <v>180397.67</v>
      </c>
      <c r="R146" s="260">
        <v>1050958.8</v>
      </c>
      <c r="S146" s="4"/>
      <c r="T146" s="4"/>
      <c r="U146" s="261">
        <f t="shared" si="7"/>
        <v>426.65150326797391</v>
      </c>
      <c r="V146" s="261">
        <f t="shared" si="7"/>
        <v>379.49334080717489</v>
      </c>
      <c r="W146" s="261">
        <f t="shared" si="7"/>
        <v>650.98676258992805</v>
      </c>
      <c r="X146" s="261">
        <f t="shared" si="6"/>
        <v>702.43865612648221</v>
      </c>
      <c r="Y146" s="261">
        <f t="shared" si="6"/>
        <v>863.14674641148326</v>
      </c>
      <c r="Z146" s="261">
        <f t="shared" si="6"/>
        <v>820.42060889929746</v>
      </c>
      <c r="AA146" s="4"/>
      <c r="AB146" s="66" t="s">
        <v>499</v>
      </c>
      <c r="AC146" s="66"/>
      <c r="AD146" s="66"/>
      <c r="AE146" s="258">
        <v>52</v>
      </c>
      <c r="AF146" s="258">
        <v>18</v>
      </c>
      <c r="AG146" s="258">
        <v>18</v>
      </c>
      <c r="AH146" s="258">
        <v>4</v>
      </c>
      <c r="AI146" s="258">
        <v>8</v>
      </c>
      <c r="AJ146" s="258">
        <v>54</v>
      </c>
      <c r="AK146" s="4"/>
      <c r="AL146" s="259" t="s">
        <v>499</v>
      </c>
      <c r="AM146" s="260">
        <v>50085.680000000008</v>
      </c>
      <c r="AN146" s="260">
        <v>15070.52</v>
      </c>
      <c r="AO146" s="260">
        <v>8149.3300000000008</v>
      </c>
      <c r="AP146" s="260">
        <v>7656.3899999999994</v>
      </c>
      <c r="AQ146" s="260">
        <v>7725.02</v>
      </c>
      <c r="AR146" s="260">
        <v>32300.929999999997</v>
      </c>
      <c r="AS146" s="4"/>
      <c r="AT146" s="4"/>
      <c r="AU146" s="262">
        <f t="shared" si="8"/>
        <v>963.18615384615396</v>
      </c>
      <c r="AV146" s="262">
        <f t="shared" si="8"/>
        <v>837.25111111111119</v>
      </c>
      <c r="AW146" s="262">
        <f t="shared" si="8"/>
        <v>452.7405555555556</v>
      </c>
      <c r="AX146" s="262">
        <f t="shared" si="8"/>
        <v>1914.0974999999999</v>
      </c>
      <c r="AY146" s="262">
        <f t="shared" si="8"/>
        <v>965.62750000000005</v>
      </c>
      <c r="AZ146" s="262">
        <f t="shared" si="8"/>
        <v>598.16537037037028</v>
      </c>
      <c r="BA146" s="4"/>
    </row>
    <row r="147" spans="2:53" ht="15" x14ac:dyDescent="0.25">
      <c r="B147" s="66" t="s">
        <v>531</v>
      </c>
      <c r="C147" s="66"/>
      <c r="D147" s="66"/>
      <c r="E147" s="258">
        <v>97</v>
      </c>
      <c r="F147" s="258">
        <v>60</v>
      </c>
      <c r="G147" s="258">
        <v>44</v>
      </c>
      <c r="H147" s="258">
        <v>37</v>
      </c>
      <c r="I147" s="258">
        <v>29</v>
      </c>
      <c r="J147" s="258">
        <v>131</v>
      </c>
      <c r="L147" s="259" t="s">
        <v>531</v>
      </c>
      <c r="M147" s="260">
        <v>27627.850000000002</v>
      </c>
      <c r="N147" s="260">
        <v>19101.829999999998</v>
      </c>
      <c r="O147" s="260">
        <v>22094.69</v>
      </c>
      <c r="P147" s="260">
        <v>18619.66</v>
      </c>
      <c r="Q147" s="260">
        <v>25206.93</v>
      </c>
      <c r="R147" s="260">
        <v>62719.98000000001</v>
      </c>
      <c r="S147" s="4"/>
      <c r="T147" s="4"/>
      <c r="U147" s="261">
        <f t="shared" si="7"/>
        <v>284.82319587628871</v>
      </c>
      <c r="V147" s="261">
        <f t="shared" si="7"/>
        <v>318.36383333333328</v>
      </c>
      <c r="W147" s="261">
        <f t="shared" si="7"/>
        <v>502.15204545454543</v>
      </c>
      <c r="X147" s="261">
        <f t="shared" si="6"/>
        <v>503.23405405405407</v>
      </c>
      <c r="Y147" s="261">
        <f t="shared" si="6"/>
        <v>869.20448275862066</v>
      </c>
      <c r="Z147" s="261">
        <f t="shared" si="6"/>
        <v>478.7784732824428</v>
      </c>
      <c r="AA147" s="4"/>
      <c r="AB147" s="66" t="s">
        <v>570</v>
      </c>
      <c r="AC147" s="66"/>
      <c r="AD147" s="66"/>
      <c r="AE147" s="258"/>
      <c r="AF147" s="258">
        <v>1</v>
      </c>
      <c r="AG147" s="258"/>
      <c r="AH147" s="258"/>
      <c r="AI147" s="258"/>
      <c r="AJ147" s="258">
        <v>3</v>
      </c>
      <c r="AK147" s="4"/>
      <c r="AL147" s="259" t="s">
        <v>570</v>
      </c>
      <c r="AM147" s="260">
        <v>56.35</v>
      </c>
      <c r="AN147" s="260">
        <v>131.53</v>
      </c>
      <c r="AO147" s="260">
        <v>8.6199999999999992</v>
      </c>
      <c r="AP147" s="260">
        <v>3455.3199999999997</v>
      </c>
      <c r="AQ147" s="260">
        <v>8.6199999999999992</v>
      </c>
      <c r="AR147" s="260">
        <v>685.81999999999994</v>
      </c>
      <c r="AS147" s="4"/>
      <c r="AT147" s="4"/>
      <c r="AU147" s="262" t="e">
        <f t="shared" si="8"/>
        <v>#DIV/0!</v>
      </c>
      <c r="AV147" s="262">
        <f t="shared" si="8"/>
        <v>131.53</v>
      </c>
      <c r="AW147" s="262" t="e">
        <f t="shared" si="8"/>
        <v>#DIV/0!</v>
      </c>
      <c r="AX147" s="262" t="e">
        <f t="shared" si="8"/>
        <v>#DIV/0!</v>
      </c>
      <c r="AY147" s="262" t="e">
        <f t="shared" si="8"/>
        <v>#DIV/0!</v>
      </c>
      <c r="AZ147" s="262">
        <f t="shared" si="8"/>
        <v>228.60666666666665</v>
      </c>
      <c r="BA147" s="4"/>
    </row>
    <row r="148" spans="2:53" ht="15" x14ac:dyDescent="0.25">
      <c r="B148" s="66" t="s">
        <v>588</v>
      </c>
      <c r="C148" s="66"/>
      <c r="D148" s="66"/>
      <c r="E148" s="258">
        <v>41</v>
      </c>
      <c r="F148" s="258">
        <v>24</v>
      </c>
      <c r="G148" s="258">
        <v>8</v>
      </c>
      <c r="H148" s="258">
        <v>5</v>
      </c>
      <c r="I148" s="258">
        <v>6</v>
      </c>
      <c r="J148" s="258">
        <v>40</v>
      </c>
      <c r="L148" s="259" t="s">
        <v>588</v>
      </c>
      <c r="M148" s="260">
        <v>10281.31</v>
      </c>
      <c r="N148" s="260">
        <v>3984.38</v>
      </c>
      <c r="O148" s="260">
        <v>1888.33</v>
      </c>
      <c r="P148" s="260">
        <v>1930.96</v>
      </c>
      <c r="Q148" s="260">
        <v>8441.5499999999993</v>
      </c>
      <c r="R148" s="260">
        <v>16945.52</v>
      </c>
      <c r="S148" s="4"/>
      <c r="T148" s="4"/>
      <c r="U148" s="261">
        <f t="shared" si="7"/>
        <v>250.76365853658535</v>
      </c>
      <c r="V148" s="261">
        <f t="shared" si="7"/>
        <v>166.01583333333335</v>
      </c>
      <c r="W148" s="261">
        <f t="shared" si="7"/>
        <v>236.04124999999999</v>
      </c>
      <c r="X148" s="261">
        <f t="shared" si="6"/>
        <v>386.19200000000001</v>
      </c>
      <c r="Y148" s="261">
        <f t="shared" si="6"/>
        <v>1406.925</v>
      </c>
      <c r="Z148" s="261">
        <f t="shared" si="6"/>
        <v>423.63800000000003</v>
      </c>
      <c r="AA148" s="4"/>
      <c r="AB148" s="66" t="s">
        <v>673</v>
      </c>
      <c r="AC148" s="66"/>
      <c r="AD148" s="66"/>
      <c r="AE148" s="258"/>
      <c r="AF148" s="258"/>
      <c r="AG148" s="258"/>
      <c r="AH148" s="258"/>
      <c r="AI148" s="258"/>
      <c r="AJ148" s="258">
        <v>0</v>
      </c>
      <c r="AK148" s="4"/>
      <c r="AL148" s="259" t="s">
        <v>673</v>
      </c>
      <c r="AM148" s="260"/>
      <c r="AN148" s="260"/>
      <c r="AO148" s="260"/>
      <c r="AP148" s="260"/>
      <c r="AQ148" s="260"/>
      <c r="AR148" s="260">
        <v>0</v>
      </c>
      <c r="AS148" s="4"/>
      <c r="AT148" s="4"/>
      <c r="AU148" s="262" t="e">
        <f t="shared" si="8"/>
        <v>#DIV/0!</v>
      </c>
      <c r="AV148" s="262" t="e">
        <f t="shared" si="8"/>
        <v>#DIV/0!</v>
      </c>
      <c r="AW148" s="262" t="e">
        <f t="shared" si="8"/>
        <v>#DIV/0!</v>
      </c>
      <c r="AX148" s="262" t="e">
        <f t="shared" si="8"/>
        <v>#DIV/0!</v>
      </c>
      <c r="AY148" s="262" t="e">
        <f t="shared" si="8"/>
        <v>#DIV/0!</v>
      </c>
      <c r="AZ148" s="262" t="e">
        <f t="shared" si="8"/>
        <v>#DIV/0!</v>
      </c>
      <c r="BA148" s="4"/>
    </row>
    <row r="149" spans="2:53" ht="15" x14ac:dyDescent="0.25">
      <c r="B149" s="66" t="s">
        <v>412</v>
      </c>
      <c r="C149" s="66"/>
      <c r="D149" s="66"/>
      <c r="E149" s="258">
        <v>86</v>
      </c>
      <c r="F149" s="258">
        <v>46</v>
      </c>
      <c r="G149" s="258">
        <v>46</v>
      </c>
      <c r="H149" s="258">
        <v>42</v>
      </c>
      <c r="I149" s="258">
        <v>31</v>
      </c>
      <c r="J149" s="258">
        <v>163</v>
      </c>
      <c r="L149" s="259" t="s">
        <v>412</v>
      </c>
      <c r="M149" s="260">
        <v>37627.089999999997</v>
      </c>
      <c r="N149" s="260">
        <v>24668.1</v>
      </c>
      <c r="O149" s="260">
        <v>30611.719999999998</v>
      </c>
      <c r="P149" s="260">
        <v>19461.32</v>
      </c>
      <c r="Q149" s="260">
        <v>24844.78</v>
      </c>
      <c r="R149" s="260">
        <v>152026.23000000001</v>
      </c>
      <c r="S149" s="4"/>
      <c r="T149" s="4"/>
      <c r="U149" s="261">
        <f t="shared" si="7"/>
        <v>437.52430232558135</v>
      </c>
      <c r="V149" s="261">
        <f t="shared" si="7"/>
        <v>536.26304347826078</v>
      </c>
      <c r="W149" s="261">
        <f t="shared" si="7"/>
        <v>665.47217391304343</v>
      </c>
      <c r="X149" s="261">
        <f t="shared" si="6"/>
        <v>463.36476190476191</v>
      </c>
      <c r="Y149" s="261">
        <f t="shared" si="6"/>
        <v>801.44451612903219</v>
      </c>
      <c r="Z149" s="261">
        <f t="shared" si="6"/>
        <v>932.67625766871174</v>
      </c>
      <c r="AA149" s="4"/>
      <c r="AB149" s="66" t="s">
        <v>481</v>
      </c>
      <c r="AC149" s="66"/>
      <c r="AD149" s="66"/>
      <c r="AE149" s="258">
        <v>26</v>
      </c>
      <c r="AF149" s="258">
        <v>10</v>
      </c>
      <c r="AG149" s="258">
        <v>5</v>
      </c>
      <c r="AH149" s="258">
        <v>4</v>
      </c>
      <c r="AI149" s="258">
        <v>5</v>
      </c>
      <c r="AJ149" s="258">
        <v>34</v>
      </c>
      <c r="AK149" s="4"/>
      <c r="AL149" s="259" t="s">
        <v>481</v>
      </c>
      <c r="AM149" s="260">
        <v>16164.160000000002</v>
      </c>
      <c r="AN149" s="260">
        <v>13616.32</v>
      </c>
      <c r="AO149" s="260">
        <v>14271.999999999998</v>
      </c>
      <c r="AP149" s="260">
        <v>393.79000000000013</v>
      </c>
      <c r="AQ149" s="260">
        <v>5113.7800000000007</v>
      </c>
      <c r="AR149" s="260">
        <v>16038.41</v>
      </c>
      <c r="AS149" s="4"/>
      <c r="AT149" s="4"/>
      <c r="AU149" s="262">
        <f t="shared" si="8"/>
        <v>621.69846153846163</v>
      </c>
      <c r="AV149" s="262">
        <f t="shared" si="8"/>
        <v>1361.6320000000001</v>
      </c>
      <c r="AW149" s="262">
        <f t="shared" si="8"/>
        <v>2854.3999999999996</v>
      </c>
      <c r="AX149" s="262">
        <f t="shared" si="8"/>
        <v>98.447500000000034</v>
      </c>
      <c r="AY149" s="262">
        <f t="shared" si="8"/>
        <v>1022.7560000000001</v>
      </c>
      <c r="AZ149" s="262">
        <f t="shared" si="8"/>
        <v>471.71794117647056</v>
      </c>
      <c r="BA149" s="4"/>
    </row>
    <row r="150" spans="2:53" ht="15" x14ac:dyDescent="0.25">
      <c r="B150" s="66" t="s">
        <v>469</v>
      </c>
      <c r="C150" s="66"/>
      <c r="D150" s="66"/>
      <c r="E150" s="258">
        <v>449</v>
      </c>
      <c r="F150" s="258">
        <v>201</v>
      </c>
      <c r="G150" s="258">
        <v>164</v>
      </c>
      <c r="H150" s="258">
        <v>114</v>
      </c>
      <c r="I150" s="258">
        <v>102</v>
      </c>
      <c r="J150" s="258">
        <v>467</v>
      </c>
      <c r="L150" s="259" t="s">
        <v>469</v>
      </c>
      <c r="M150" s="260">
        <v>140167.13999999998</v>
      </c>
      <c r="N150" s="260">
        <v>64753.69</v>
      </c>
      <c r="O150" s="260">
        <v>64034.53</v>
      </c>
      <c r="P150" s="260">
        <v>58721.5</v>
      </c>
      <c r="Q150" s="260">
        <v>61311.049999999996</v>
      </c>
      <c r="R150" s="260">
        <v>229193.11</v>
      </c>
      <c r="S150" s="4"/>
      <c r="T150" s="4"/>
      <c r="U150" s="261">
        <f t="shared" si="7"/>
        <v>312.17625835189307</v>
      </c>
      <c r="V150" s="261">
        <f t="shared" si="7"/>
        <v>322.15766169154227</v>
      </c>
      <c r="W150" s="261">
        <f t="shared" si="7"/>
        <v>390.45445121951218</v>
      </c>
      <c r="X150" s="261">
        <f t="shared" si="6"/>
        <v>515.10087719298247</v>
      </c>
      <c r="Y150" s="261">
        <f t="shared" si="6"/>
        <v>601.088725490196</v>
      </c>
      <c r="Z150" s="261">
        <f t="shared" si="6"/>
        <v>490.77753747323339</v>
      </c>
      <c r="AA150" s="4"/>
      <c r="AB150" s="66" t="s">
        <v>569</v>
      </c>
      <c r="AC150" s="66"/>
      <c r="AD150" s="66"/>
      <c r="AE150" s="258">
        <v>1</v>
      </c>
      <c r="AF150" s="258">
        <v>6</v>
      </c>
      <c r="AG150" s="258">
        <v>5</v>
      </c>
      <c r="AH150" s="258"/>
      <c r="AI150" s="258">
        <v>4</v>
      </c>
      <c r="AJ150" s="258">
        <v>13</v>
      </c>
      <c r="AK150" s="4"/>
      <c r="AL150" s="259" t="s">
        <v>569</v>
      </c>
      <c r="AM150" s="260">
        <v>2.6399999999999997</v>
      </c>
      <c r="AN150" s="260">
        <v>707.87</v>
      </c>
      <c r="AO150" s="260">
        <v>471.04999999999995</v>
      </c>
      <c r="AP150" s="260">
        <v>348.78999999999996</v>
      </c>
      <c r="AQ150" s="260">
        <v>386.84000000000003</v>
      </c>
      <c r="AR150" s="260">
        <v>3742.38</v>
      </c>
      <c r="AS150" s="4"/>
      <c r="AT150" s="4"/>
      <c r="AU150" s="262">
        <f t="shared" si="8"/>
        <v>2.6399999999999997</v>
      </c>
      <c r="AV150" s="262">
        <f t="shared" si="8"/>
        <v>117.97833333333334</v>
      </c>
      <c r="AW150" s="262">
        <f t="shared" si="8"/>
        <v>94.21</v>
      </c>
      <c r="AX150" s="262" t="e">
        <f t="shared" si="8"/>
        <v>#DIV/0!</v>
      </c>
      <c r="AY150" s="262">
        <f t="shared" si="8"/>
        <v>96.710000000000008</v>
      </c>
      <c r="AZ150" s="262">
        <f t="shared" si="8"/>
        <v>287.87538461538463</v>
      </c>
      <c r="BA150" s="4"/>
    </row>
    <row r="151" spans="2:53" ht="15" x14ac:dyDescent="0.25">
      <c r="B151" s="66" t="s">
        <v>330</v>
      </c>
      <c r="C151" s="66"/>
      <c r="D151" s="66"/>
      <c r="E151" s="258">
        <v>70</v>
      </c>
      <c r="F151" s="258">
        <v>24</v>
      </c>
      <c r="G151" s="258">
        <v>24</v>
      </c>
      <c r="H151" s="258">
        <v>23</v>
      </c>
      <c r="I151" s="258">
        <v>21</v>
      </c>
      <c r="J151" s="258">
        <v>106</v>
      </c>
      <c r="L151" s="259" t="s">
        <v>330</v>
      </c>
      <c r="M151" s="260">
        <v>20546.940000000002</v>
      </c>
      <c r="N151" s="260">
        <v>13176.51</v>
      </c>
      <c r="O151" s="260">
        <v>15670.22</v>
      </c>
      <c r="P151" s="260">
        <v>9592.07</v>
      </c>
      <c r="Q151" s="260">
        <v>13060.720000000001</v>
      </c>
      <c r="R151" s="260">
        <v>43400.29</v>
      </c>
      <c r="S151" s="4"/>
      <c r="T151" s="4"/>
      <c r="U151" s="261">
        <f t="shared" si="7"/>
        <v>293.5277142857143</v>
      </c>
      <c r="V151" s="261">
        <f t="shared" si="7"/>
        <v>549.02125000000001</v>
      </c>
      <c r="W151" s="261">
        <f t="shared" si="7"/>
        <v>652.92583333333334</v>
      </c>
      <c r="X151" s="261">
        <f t="shared" si="6"/>
        <v>417.04652173913041</v>
      </c>
      <c r="Y151" s="261">
        <f t="shared" si="6"/>
        <v>621.93904761904764</v>
      </c>
      <c r="Z151" s="261">
        <f t="shared" si="6"/>
        <v>409.43669811320757</v>
      </c>
      <c r="AA151" s="4"/>
      <c r="AB151" s="66" t="s">
        <v>513</v>
      </c>
      <c r="AC151" s="66"/>
      <c r="AD151" s="66"/>
      <c r="AE151" s="258">
        <v>107</v>
      </c>
      <c r="AF151" s="258">
        <v>27</v>
      </c>
      <c r="AG151" s="258">
        <v>28</v>
      </c>
      <c r="AH151" s="258">
        <v>13</v>
      </c>
      <c r="AI151" s="258">
        <v>10</v>
      </c>
      <c r="AJ151" s="258">
        <v>66</v>
      </c>
      <c r="AK151" s="4"/>
      <c r="AL151" s="259" t="s">
        <v>513</v>
      </c>
      <c r="AM151" s="260">
        <v>96816.09</v>
      </c>
      <c r="AN151" s="260">
        <v>13624.380000000001</v>
      </c>
      <c r="AO151" s="260">
        <v>11637.379999999997</v>
      </c>
      <c r="AP151" s="260">
        <v>6965.99</v>
      </c>
      <c r="AQ151" s="260">
        <v>8588.9599999999991</v>
      </c>
      <c r="AR151" s="260">
        <v>77660.929999999993</v>
      </c>
      <c r="AS151" s="4"/>
      <c r="AT151" s="4"/>
      <c r="AU151" s="262">
        <f t="shared" si="8"/>
        <v>904.82327102803731</v>
      </c>
      <c r="AV151" s="262">
        <f t="shared" si="8"/>
        <v>504.60666666666668</v>
      </c>
      <c r="AW151" s="262">
        <f t="shared" si="8"/>
        <v>415.6207142857142</v>
      </c>
      <c r="AX151" s="262">
        <f t="shared" si="8"/>
        <v>535.84538461538455</v>
      </c>
      <c r="AY151" s="262">
        <f t="shared" si="8"/>
        <v>858.89599999999996</v>
      </c>
      <c r="AZ151" s="262">
        <f t="shared" si="8"/>
        <v>1176.6807575757575</v>
      </c>
      <c r="BA151" s="4"/>
    </row>
    <row r="152" spans="2:53" ht="15" x14ac:dyDescent="0.25">
      <c r="B152" s="66" t="s">
        <v>496</v>
      </c>
      <c r="C152" s="66"/>
      <c r="D152" s="66"/>
      <c r="E152" s="258"/>
      <c r="F152" s="258">
        <v>1</v>
      </c>
      <c r="G152" s="258">
        <v>2</v>
      </c>
      <c r="H152" s="258">
        <v>2</v>
      </c>
      <c r="I152" s="258">
        <v>2</v>
      </c>
      <c r="J152" s="258">
        <v>2</v>
      </c>
      <c r="L152" s="259" t="s">
        <v>496</v>
      </c>
      <c r="M152" s="260">
        <v>-5</v>
      </c>
      <c r="N152" s="260">
        <v>2315.0500000000002</v>
      </c>
      <c r="O152" s="260">
        <v>717.2</v>
      </c>
      <c r="P152" s="260">
        <v>438.76</v>
      </c>
      <c r="Q152" s="260">
        <v>586.78</v>
      </c>
      <c r="R152" s="260">
        <v>1062.1099999999999</v>
      </c>
      <c r="S152" s="4"/>
      <c r="T152" s="4"/>
      <c r="U152" s="261" t="e">
        <f t="shared" si="7"/>
        <v>#DIV/0!</v>
      </c>
      <c r="V152" s="261">
        <f t="shared" si="7"/>
        <v>2315.0500000000002</v>
      </c>
      <c r="W152" s="261">
        <f t="shared" si="7"/>
        <v>358.6</v>
      </c>
      <c r="X152" s="261">
        <f t="shared" si="6"/>
        <v>219.38</v>
      </c>
      <c r="Y152" s="261">
        <f t="shared" si="6"/>
        <v>293.39</v>
      </c>
      <c r="Z152" s="261">
        <f t="shared" si="6"/>
        <v>531.05499999999995</v>
      </c>
      <c r="AA152" s="4"/>
      <c r="AB152" s="66" t="s">
        <v>328</v>
      </c>
      <c r="AC152" s="66"/>
      <c r="AD152" s="66"/>
      <c r="AE152" s="258">
        <v>17</v>
      </c>
      <c r="AF152" s="258">
        <v>5</v>
      </c>
      <c r="AG152" s="258">
        <v>2</v>
      </c>
      <c r="AH152" s="258"/>
      <c r="AI152" s="258">
        <v>3</v>
      </c>
      <c r="AJ152" s="258">
        <v>10</v>
      </c>
      <c r="AK152" s="4"/>
      <c r="AL152" s="259" t="s">
        <v>328</v>
      </c>
      <c r="AM152" s="260">
        <v>5575.78</v>
      </c>
      <c r="AN152" s="260">
        <v>1274.52</v>
      </c>
      <c r="AO152" s="260">
        <v>679.18</v>
      </c>
      <c r="AP152" s="260">
        <v>452.40999999999997</v>
      </c>
      <c r="AQ152" s="260">
        <v>730.23</v>
      </c>
      <c r="AR152" s="260">
        <v>-3664.95</v>
      </c>
      <c r="AS152" s="4"/>
      <c r="AT152" s="4"/>
      <c r="AU152" s="262">
        <f t="shared" si="8"/>
        <v>327.98705882352942</v>
      </c>
      <c r="AV152" s="262">
        <f t="shared" si="8"/>
        <v>254.904</v>
      </c>
      <c r="AW152" s="262">
        <f t="shared" si="8"/>
        <v>339.59</v>
      </c>
      <c r="AX152" s="262" t="e">
        <f t="shared" si="8"/>
        <v>#DIV/0!</v>
      </c>
      <c r="AY152" s="262">
        <f t="shared" si="8"/>
        <v>243.41</v>
      </c>
      <c r="AZ152" s="262">
        <f t="shared" si="8"/>
        <v>-366.495</v>
      </c>
      <c r="BA152" s="4"/>
    </row>
    <row r="153" spans="2:53" ht="15" x14ac:dyDescent="0.25">
      <c r="B153" s="66" t="s">
        <v>532</v>
      </c>
      <c r="C153" s="66"/>
      <c r="D153" s="66"/>
      <c r="E153" s="258">
        <v>1051</v>
      </c>
      <c r="F153" s="258">
        <v>613</v>
      </c>
      <c r="G153" s="258">
        <v>383</v>
      </c>
      <c r="H153" s="258">
        <v>467</v>
      </c>
      <c r="I153" s="258">
        <v>331</v>
      </c>
      <c r="J153" s="258">
        <v>1534</v>
      </c>
      <c r="L153" s="259" t="s">
        <v>532</v>
      </c>
      <c r="M153" s="260">
        <v>331806.69999999995</v>
      </c>
      <c r="N153" s="260">
        <v>184058.65</v>
      </c>
      <c r="O153" s="260">
        <v>178902.76</v>
      </c>
      <c r="P153" s="260">
        <v>191594.91</v>
      </c>
      <c r="Q153" s="260">
        <v>247345.56</v>
      </c>
      <c r="R153" s="260">
        <v>945322.96</v>
      </c>
      <c r="S153" s="4"/>
      <c r="T153" s="4"/>
      <c r="U153" s="261">
        <f t="shared" si="7"/>
        <v>315.70570884871546</v>
      </c>
      <c r="V153" s="261">
        <f t="shared" si="7"/>
        <v>300.25880913539964</v>
      </c>
      <c r="W153" s="261">
        <f t="shared" si="7"/>
        <v>467.10903394255877</v>
      </c>
      <c r="X153" s="261">
        <f t="shared" si="6"/>
        <v>410.2674732334047</v>
      </c>
      <c r="Y153" s="261">
        <f t="shared" si="6"/>
        <v>747.26755287009064</v>
      </c>
      <c r="Z153" s="261">
        <f t="shared" si="6"/>
        <v>616.24704041720986</v>
      </c>
      <c r="AA153" s="4"/>
      <c r="AB153" s="66" t="s">
        <v>674</v>
      </c>
      <c r="AC153" s="66"/>
      <c r="AD153" s="66"/>
      <c r="AE153" s="258"/>
      <c r="AF153" s="258"/>
      <c r="AG153" s="258"/>
      <c r="AH153" s="258"/>
      <c r="AI153" s="258"/>
      <c r="AJ153" s="258">
        <v>0</v>
      </c>
      <c r="AK153" s="4"/>
      <c r="AL153" s="259" t="s">
        <v>674</v>
      </c>
      <c r="AM153" s="260"/>
      <c r="AN153" s="260"/>
      <c r="AO153" s="260"/>
      <c r="AP153" s="260"/>
      <c r="AQ153" s="260"/>
      <c r="AR153" s="260">
        <v>0</v>
      </c>
      <c r="AS153" s="4"/>
      <c r="AT153" s="4"/>
      <c r="AU153" s="262" t="e">
        <f t="shared" si="8"/>
        <v>#DIV/0!</v>
      </c>
      <c r="AV153" s="262" t="e">
        <f t="shared" si="8"/>
        <v>#DIV/0!</v>
      </c>
      <c r="AW153" s="262" t="e">
        <f t="shared" si="8"/>
        <v>#DIV/0!</v>
      </c>
      <c r="AX153" s="262" t="e">
        <f t="shared" si="8"/>
        <v>#DIV/0!</v>
      </c>
      <c r="AY153" s="262" t="e">
        <f t="shared" si="8"/>
        <v>#DIV/0!</v>
      </c>
      <c r="AZ153" s="262" t="e">
        <f t="shared" si="8"/>
        <v>#DIV/0!</v>
      </c>
      <c r="BA153" s="4"/>
    </row>
    <row r="154" spans="2:53" ht="15" x14ac:dyDescent="0.25">
      <c r="B154" s="66" t="s">
        <v>500</v>
      </c>
      <c r="C154" s="66"/>
      <c r="D154" s="66"/>
      <c r="E154" s="258">
        <v>178</v>
      </c>
      <c r="F154" s="258">
        <v>66</v>
      </c>
      <c r="G154" s="258">
        <v>53</v>
      </c>
      <c r="H154" s="258">
        <v>50</v>
      </c>
      <c r="I154" s="258">
        <v>39</v>
      </c>
      <c r="J154" s="258">
        <v>203</v>
      </c>
      <c r="L154" s="259" t="s">
        <v>500</v>
      </c>
      <c r="M154" s="260">
        <v>66960.959999999992</v>
      </c>
      <c r="N154" s="260">
        <v>26565.07</v>
      </c>
      <c r="O154" s="260">
        <v>33501.879999999997</v>
      </c>
      <c r="P154" s="260">
        <v>24800.57</v>
      </c>
      <c r="Q154" s="260">
        <v>27718.15</v>
      </c>
      <c r="R154" s="260">
        <v>140589.47</v>
      </c>
      <c r="S154" s="4"/>
      <c r="T154" s="4"/>
      <c r="U154" s="261">
        <f t="shared" si="7"/>
        <v>376.18516853932579</v>
      </c>
      <c r="V154" s="261">
        <f t="shared" si="7"/>
        <v>402.50106060606061</v>
      </c>
      <c r="W154" s="261">
        <f t="shared" si="7"/>
        <v>632.11094339622639</v>
      </c>
      <c r="X154" s="261">
        <f t="shared" si="6"/>
        <v>496.01139999999998</v>
      </c>
      <c r="Y154" s="261">
        <f t="shared" si="6"/>
        <v>710.72179487179494</v>
      </c>
      <c r="Z154" s="261">
        <f t="shared" si="6"/>
        <v>692.5589655172414</v>
      </c>
      <c r="AA154" s="4"/>
      <c r="AB154" s="66" t="s">
        <v>530</v>
      </c>
      <c r="AC154" s="66"/>
      <c r="AD154" s="66"/>
      <c r="AE154" s="258">
        <v>88</v>
      </c>
      <c r="AF154" s="258">
        <v>37</v>
      </c>
      <c r="AG154" s="258">
        <v>44</v>
      </c>
      <c r="AH154" s="258">
        <v>19</v>
      </c>
      <c r="AI154" s="258">
        <v>13</v>
      </c>
      <c r="AJ154" s="258">
        <v>82</v>
      </c>
      <c r="AK154" s="4"/>
      <c r="AL154" s="259" t="s">
        <v>530</v>
      </c>
      <c r="AM154" s="260">
        <v>87239.96</v>
      </c>
      <c r="AN154" s="260">
        <v>72017.789999999994</v>
      </c>
      <c r="AO154" s="260">
        <v>37544.43</v>
      </c>
      <c r="AP154" s="260">
        <v>13717.210000000001</v>
      </c>
      <c r="AQ154" s="260">
        <v>19853.920000000002</v>
      </c>
      <c r="AR154" s="260">
        <v>69475.88</v>
      </c>
      <c r="AS154" s="4"/>
      <c r="AT154" s="4"/>
      <c r="AU154" s="262">
        <f t="shared" si="8"/>
        <v>991.36318181818194</v>
      </c>
      <c r="AV154" s="262">
        <f t="shared" si="8"/>
        <v>1946.4267567567565</v>
      </c>
      <c r="AW154" s="262">
        <f t="shared" si="8"/>
        <v>853.28250000000003</v>
      </c>
      <c r="AX154" s="262">
        <f t="shared" si="8"/>
        <v>721.95842105263159</v>
      </c>
      <c r="AY154" s="262">
        <f t="shared" si="8"/>
        <v>1527.2246153846156</v>
      </c>
      <c r="AZ154" s="262">
        <f t="shared" si="8"/>
        <v>847.26682926829278</v>
      </c>
      <c r="BA154" s="4"/>
    </row>
    <row r="155" spans="2:53" ht="15" x14ac:dyDescent="0.25">
      <c r="B155" s="66" t="s">
        <v>331</v>
      </c>
      <c r="C155" s="66"/>
      <c r="D155" s="66"/>
      <c r="E155" s="258">
        <v>216</v>
      </c>
      <c r="F155" s="258">
        <v>102</v>
      </c>
      <c r="G155" s="258">
        <v>74</v>
      </c>
      <c r="H155" s="258">
        <v>63</v>
      </c>
      <c r="I155" s="258">
        <v>53</v>
      </c>
      <c r="J155" s="258">
        <v>255</v>
      </c>
      <c r="L155" s="259" t="s">
        <v>331</v>
      </c>
      <c r="M155" s="260">
        <v>92346.559999999998</v>
      </c>
      <c r="N155" s="260">
        <v>37631.980000000003</v>
      </c>
      <c r="O155" s="260">
        <v>37670.410000000003</v>
      </c>
      <c r="P155" s="260">
        <v>35078.729999999996</v>
      </c>
      <c r="Q155" s="260">
        <v>41799.82</v>
      </c>
      <c r="R155" s="260">
        <v>179185.9</v>
      </c>
      <c r="S155" s="4"/>
      <c r="T155" s="4"/>
      <c r="U155" s="261">
        <f t="shared" si="7"/>
        <v>427.53037037037035</v>
      </c>
      <c r="V155" s="261">
        <f t="shared" si="7"/>
        <v>368.94098039215692</v>
      </c>
      <c r="W155" s="261">
        <f t="shared" si="7"/>
        <v>509.05959459459461</v>
      </c>
      <c r="X155" s="261">
        <f t="shared" si="6"/>
        <v>556.805238095238</v>
      </c>
      <c r="Y155" s="261">
        <f t="shared" si="6"/>
        <v>788.67584905660374</v>
      </c>
      <c r="Z155" s="261">
        <f t="shared" si="6"/>
        <v>702.68980392156857</v>
      </c>
      <c r="AA155" s="4"/>
      <c r="AB155" s="66" t="s">
        <v>411</v>
      </c>
      <c r="AC155" s="66"/>
      <c r="AD155" s="66"/>
      <c r="AE155" s="258">
        <v>3</v>
      </c>
      <c r="AF155" s="258">
        <v>1</v>
      </c>
      <c r="AG155" s="258"/>
      <c r="AH155" s="258"/>
      <c r="AI155" s="258"/>
      <c r="AJ155" s="258">
        <v>0</v>
      </c>
      <c r="AK155" s="4"/>
      <c r="AL155" s="259" t="s">
        <v>411</v>
      </c>
      <c r="AM155" s="260">
        <v>2055.1</v>
      </c>
      <c r="AN155" s="260">
        <v>60.61</v>
      </c>
      <c r="AO155" s="260"/>
      <c r="AP155" s="260"/>
      <c r="AQ155" s="260"/>
      <c r="AR155" s="260">
        <v>0</v>
      </c>
      <c r="AS155" s="4"/>
      <c r="AT155" s="4"/>
      <c r="AU155" s="262">
        <f t="shared" si="8"/>
        <v>685.0333333333333</v>
      </c>
      <c r="AV155" s="262">
        <f t="shared" si="8"/>
        <v>60.61</v>
      </c>
      <c r="AW155" s="262" t="e">
        <f t="shared" si="8"/>
        <v>#DIV/0!</v>
      </c>
      <c r="AX155" s="262" t="e">
        <f t="shared" si="8"/>
        <v>#DIV/0!</v>
      </c>
      <c r="AY155" s="262" t="e">
        <f t="shared" si="8"/>
        <v>#DIV/0!</v>
      </c>
      <c r="AZ155" s="262" t="e">
        <f t="shared" si="8"/>
        <v>#DIV/0!</v>
      </c>
      <c r="BA155" s="4"/>
    </row>
    <row r="156" spans="2:53" ht="15" x14ac:dyDescent="0.25">
      <c r="B156" s="66" t="s">
        <v>431</v>
      </c>
      <c r="C156" s="66"/>
      <c r="D156" s="66"/>
      <c r="E156" s="258">
        <v>223</v>
      </c>
      <c r="F156" s="258">
        <v>81</v>
      </c>
      <c r="G156" s="258">
        <v>48</v>
      </c>
      <c r="H156" s="258">
        <v>42</v>
      </c>
      <c r="I156" s="258">
        <v>34</v>
      </c>
      <c r="J156" s="258">
        <v>215</v>
      </c>
      <c r="L156" s="259" t="s">
        <v>431</v>
      </c>
      <c r="M156" s="260">
        <v>81151.83</v>
      </c>
      <c r="N156" s="260">
        <v>42359.040000000001</v>
      </c>
      <c r="O156" s="260">
        <v>34147.449999999997</v>
      </c>
      <c r="P156" s="260">
        <v>48257.380000000005</v>
      </c>
      <c r="Q156" s="260">
        <v>31030.04</v>
      </c>
      <c r="R156" s="260">
        <v>200266.36000000002</v>
      </c>
      <c r="S156" s="4"/>
      <c r="T156" s="4"/>
      <c r="U156" s="261">
        <f t="shared" si="7"/>
        <v>363.90955156950673</v>
      </c>
      <c r="V156" s="261">
        <f t="shared" si="7"/>
        <v>522.95111111111112</v>
      </c>
      <c r="W156" s="261">
        <f t="shared" si="7"/>
        <v>711.40520833333323</v>
      </c>
      <c r="X156" s="261">
        <f t="shared" si="6"/>
        <v>1148.9852380952382</v>
      </c>
      <c r="Y156" s="261">
        <f t="shared" si="6"/>
        <v>912.64823529411763</v>
      </c>
      <c r="Z156" s="261">
        <f t="shared" si="6"/>
        <v>931.47144186046523</v>
      </c>
      <c r="AA156" s="4"/>
      <c r="AB156" s="66" t="s">
        <v>675</v>
      </c>
      <c r="AC156" s="66"/>
      <c r="AD156" s="66"/>
      <c r="AE156" s="258"/>
      <c r="AF156" s="258"/>
      <c r="AG156" s="258"/>
      <c r="AH156" s="258"/>
      <c r="AI156" s="258"/>
      <c r="AJ156" s="258">
        <v>0</v>
      </c>
      <c r="AK156" s="4"/>
      <c r="AL156" s="259" t="s">
        <v>675</v>
      </c>
      <c r="AM156" s="260"/>
      <c r="AN156" s="260"/>
      <c r="AO156" s="260"/>
      <c r="AP156" s="260"/>
      <c r="AQ156" s="260"/>
      <c r="AR156" s="260">
        <v>0</v>
      </c>
      <c r="AS156" s="4"/>
      <c r="AT156" s="4"/>
      <c r="AU156" s="262" t="e">
        <f t="shared" si="8"/>
        <v>#DIV/0!</v>
      </c>
      <c r="AV156" s="262" t="e">
        <f t="shared" si="8"/>
        <v>#DIV/0!</v>
      </c>
      <c r="AW156" s="262" t="e">
        <f t="shared" si="8"/>
        <v>#DIV/0!</v>
      </c>
      <c r="AX156" s="262" t="e">
        <f t="shared" si="8"/>
        <v>#DIV/0!</v>
      </c>
      <c r="AY156" s="262" t="e">
        <f t="shared" si="8"/>
        <v>#DIV/0!</v>
      </c>
      <c r="AZ156" s="262" t="e">
        <f t="shared" si="8"/>
        <v>#DIV/0!</v>
      </c>
      <c r="BA156" s="4"/>
    </row>
    <row r="157" spans="2:53" ht="15" x14ac:dyDescent="0.25">
      <c r="B157" s="66" t="s">
        <v>332</v>
      </c>
      <c r="C157" s="66"/>
      <c r="D157" s="66"/>
      <c r="E157" s="258">
        <v>594</v>
      </c>
      <c r="F157" s="258">
        <v>271</v>
      </c>
      <c r="G157" s="258">
        <v>168</v>
      </c>
      <c r="H157" s="258">
        <v>197</v>
      </c>
      <c r="I157" s="258">
        <v>156</v>
      </c>
      <c r="J157" s="258">
        <v>873</v>
      </c>
      <c r="L157" s="259" t="s">
        <v>332</v>
      </c>
      <c r="M157" s="260">
        <v>223957.72999999998</v>
      </c>
      <c r="N157" s="260">
        <v>123416.14</v>
      </c>
      <c r="O157" s="260">
        <v>101817.91</v>
      </c>
      <c r="P157" s="260">
        <v>106540.45999999999</v>
      </c>
      <c r="Q157" s="260">
        <v>141922.09</v>
      </c>
      <c r="R157" s="260">
        <v>780287.3</v>
      </c>
      <c r="S157" s="4"/>
      <c r="T157" s="4"/>
      <c r="U157" s="261">
        <f t="shared" si="7"/>
        <v>377.03321548821543</v>
      </c>
      <c r="V157" s="261">
        <f t="shared" si="7"/>
        <v>455.41011070110699</v>
      </c>
      <c r="W157" s="261">
        <f t="shared" si="7"/>
        <v>606.05898809523808</v>
      </c>
      <c r="X157" s="261">
        <f t="shared" si="6"/>
        <v>540.81451776649737</v>
      </c>
      <c r="Y157" s="261">
        <f t="shared" si="6"/>
        <v>909.75698717948717</v>
      </c>
      <c r="Z157" s="261">
        <f t="shared" si="6"/>
        <v>893.79988545246283</v>
      </c>
      <c r="AA157" s="4"/>
      <c r="AB157" s="66" t="s">
        <v>455</v>
      </c>
      <c r="AC157" s="66"/>
      <c r="AD157" s="66"/>
      <c r="AE157" s="258">
        <v>215</v>
      </c>
      <c r="AF157" s="258">
        <v>115</v>
      </c>
      <c r="AG157" s="258">
        <v>90</v>
      </c>
      <c r="AH157" s="258">
        <v>60</v>
      </c>
      <c r="AI157" s="258">
        <v>46</v>
      </c>
      <c r="AJ157" s="258">
        <v>292</v>
      </c>
      <c r="AK157" s="4"/>
      <c r="AL157" s="259" t="s">
        <v>455</v>
      </c>
      <c r="AM157" s="260">
        <v>255460.89000000004</v>
      </c>
      <c r="AN157" s="260">
        <v>196600.98</v>
      </c>
      <c r="AO157" s="260">
        <v>238369.54999999996</v>
      </c>
      <c r="AP157" s="260">
        <v>605492.08000000019</v>
      </c>
      <c r="AQ157" s="260">
        <v>170762.86</v>
      </c>
      <c r="AR157" s="260">
        <v>651558.62</v>
      </c>
      <c r="AS157" s="4"/>
      <c r="AT157" s="4"/>
      <c r="AU157" s="262">
        <f t="shared" si="8"/>
        <v>1188.1901860465118</v>
      </c>
      <c r="AV157" s="262">
        <f t="shared" si="8"/>
        <v>1709.5737391304349</v>
      </c>
      <c r="AW157" s="262">
        <f t="shared" si="8"/>
        <v>2648.5505555555551</v>
      </c>
      <c r="AX157" s="262">
        <f t="shared" si="8"/>
        <v>10091.53466666667</v>
      </c>
      <c r="AY157" s="262">
        <f t="shared" si="8"/>
        <v>3712.2360869565214</v>
      </c>
      <c r="AZ157" s="262">
        <f t="shared" si="8"/>
        <v>2231.3651369863014</v>
      </c>
      <c r="BA157" s="4"/>
    </row>
    <row r="158" spans="2:53" ht="15" x14ac:dyDescent="0.25">
      <c r="B158" s="66" t="s">
        <v>597</v>
      </c>
      <c r="C158" s="66"/>
      <c r="D158" s="66"/>
      <c r="E158" s="258">
        <v>5</v>
      </c>
      <c r="F158" s="258">
        <v>30</v>
      </c>
      <c r="G158" s="258">
        <v>7</v>
      </c>
      <c r="H158" s="258">
        <v>4</v>
      </c>
      <c r="I158" s="258">
        <v>4</v>
      </c>
      <c r="J158" s="258">
        <v>58</v>
      </c>
      <c r="L158" s="259" t="s">
        <v>597</v>
      </c>
      <c r="M158" s="260">
        <v>1295.81</v>
      </c>
      <c r="N158" s="260">
        <v>4407.33</v>
      </c>
      <c r="O158" s="260">
        <v>1862.31</v>
      </c>
      <c r="P158" s="260">
        <v>1266.9899999999998</v>
      </c>
      <c r="Q158" s="260">
        <v>1527.57</v>
      </c>
      <c r="R158" s="260">
        <v>21707.48</v>
      </c>
      <c r="S158" s="4"/>
      <c r="T158" s="4"/>
      <c r="U158" s="261">
        <f t="shared" si="7"/>
        <v>259.16199999999998</v>
      </c>
      <c r="V158" s="261">
        <f t="shared" si="7"/>
        <v>146.911</v>
      </c>
      <c r="W158" s="261">
        <f t="shared" si="7"/>
        <v>266.04428571428571</v>
      </c>
      <c r="X158" s="261">
        <f t="shared" si="6"/>
        <v>316.74749999999995</v>
      </c>
      <c r="Y158" s="261">
        <f t="shared" si="6"/>
        <v>381.89249999999998</v>
      </c>
      <c r="Z158" s="261">
        <f t="shared" si="6"/>
        <v>374.26689655172413</v>
      </c>
      <c r="AA158" s="4"/>
      <c r="AB158" s="66" t="s">
        <v>329</v>
      </c>
      <c r="AC158" s="66"/>
      <c r="AD158" s="66"/>
      <c r="AE158" s="258">
        <v>3</v>
      </c>
      <c r="AF158" s="258">
        <v>3</v>
      </c>
      <c r="AG158" s="258">
        <v>2</v>
      </c>
      <c r="AH158" s="258">
        <v>1</v>
      </c>
      <c r="AI158" s="258">
        <v>1</v>
      </c>
      <c r="AJ158" s="258">
        <v>8</v>
      </c>
      <c r="AK158" s="4"/>
      <c r="AL158" s="259" t="s">
        <v>329</v>
      </c>
      <c r="AM158" s="260">
        <v>6635.43</v>
      </c>
      <c r="AN158" s="260">
        <v>1828.06</v>
      </c>
      <c r="AO158" s="260">
        <v>1079.8999999999999</v>
      </c>
      <c r="AP158" s="260">
        <v>-2249.7800000000002</v>
      </c>
      <c r="AQ158" s="260">
        <v>355.58000000000004</v>
      </c>
      <c r="AR158" s="260">
        <v>3879.5</v>
      </c>
      <c r="AS158" s="4"/>
      <c r="AT158" s="4"/>
      <c r="AU158" s="262">
        <f t="shared" si="8"/>
        <v>2211.81</v>
      </c>
      <c r="AV158" s="262">
        <f t="shared" si="8"/>
        <v>609.35333333333335</v>
      </c>
      <c r="AW158" s="262">
        <f t="shared" si="8"/>
        <v>539.94999999999993</v>
      </c>
      <c r="AX158" s="262">
        <f t="shared" si="8"/>
        <v>-2249.7800000000002</v>
      </c>
      <c r="AY158" s="262">
        <f t="shared" si="8"/>
        <v>355.58000000000004</v>
      </c>
      <c r="AZ158" s="262">
        <f t="shared" si="8"/>
        <v>484.9375</v>
      </c>
      <c r="BA158" s="4"/>
    </row>
    <row r="159" spans="2:53" ht="15" x14ac:dyDescent="0.25">
      <c r="B159" s="66" t="s">
        <v>381</v>
      </c>
      <c r="C159" s="66"/>
      <c r="D159" s="66"/>
      <c r="E159" s="258">
        <v>58</v>
      </c>
      <c r="F159" s="258">
        <v>95</v>
      </c>
      <c r="G159" s="258">
        <v>128</v>
      </c>
      <c r="H159" s="258">
        <v>62</v>
      </c>
      <c r="I159" s="258">
        <v>17</v>
      </c>
      <c r="J159" s="258">
        <v>317</v>
      </c>
      <c r="L159" s="259" t="s">
        <v>381</v>
      </c>
      <c r="M159" s="260">
        <v>10033.710000000001</v>
      </c>
      <c r="N159" s="260">
        <v>59548.65</v>
      </c>
      <c r="O159" s="260">
        <v>104728.97</v>
      </c>
      <c r="P159" s="260">
        <v>8440.73</v>
      </c>
      <c r="Q159" s="260">
        <v>46993.1</v>
      </c>
      <c r="R159" s="260">
        <v>240028.90999999997</v>
      </c>
      <c r="S159" s="4"/>
      <c r="T159" s="4"/>
      <c r="U159" s="261">
        <f t="shared" si="7"/>
        <v>172.995</v>
      </c>
      <c r="V159" s="261">
        <f t="shared" si="7"/>
        <v>626.82789473684215</v>
      </c>
      <c r="W159" s="261">
        <f t="shared" si="7"/>
        <v>818.19507812500001</v>
      </c>
      <c r="X159" s="261">
        <f t="shared" si="6"/>
        <v>136.14080645161289</v>
      </c>
      <c r="Y159" s="261">
        <f t="shared" si="6"/>
        <v>2764.2999999999997</v>
      </c>
      <c r="Z159" s="261">
        <f t="shared" si="6"/>
        <v>757.18899053627752</v>
      </c>
      <c r="AA159" s="4"/>
      <c r="AB159" s="66" t="s">
        <v>668</v>
      </c>
      <c r="AC159" s="66"/>
      <c r="AD159" s="66"/>
      <c r="AE159" s="258">
        <v>7</v>
      </c>
      <c r="AF159" s="258">
        <v>1</v>
      </c>
      <c r="AG159" s="258">
        <v>1</v>
      </c>
      <c r="AH159" s="258">
        <v>2</v>
      </c>
      <c r="AI159" s="258"/>
      <c r="AJ159" s="258">
        <v>7</v>
      </c>
      <c r="AK159" s="4"/>
      <c r="AL159" s="259" t="s">
        <v>668</v>
      </c>
      <c r="AM159" s="260">
        <v>8033.75</v>
      </c>
      <c r="AN159" s="260">
        <v>354.71000000000004</v>
      </c>
      <c r="AO159" s="260">
        <v>441.43</v>
      </c>
      <c r="AP159" s="260">
        <v>378.77</v>
      </c>
      <c r="AQ159" s="260">
        <v>429.75</v>
      </c>
      <c r="AR159" s="260">
        <v>1417.5</v>
      </c>
      <c r="AS159" s="4"/>
      <c r="AT159" s="4"/>
      <c r="AU159" s="262">
        <f t="shared" si="8"/>
        <v>1147.6785714285713</v>
      </c>
      <c r="AV159" s="262">
        <f t="shared" si="8"/>
        <v>354.71000000000004</v>
      </c>
      <c r="AW159" s="262">
        <f t="shared" si="8"/>
        <v>441.43</v>
      </c>
      <c r="AX159" s="262">
        <f t="shared" si="8"/>
        <v>189.38499999999999</v>
      </c>
      <c r="AY159" s="262" t="e">
        <f t="shared" si="8"/>
        <v>#DIV/0!</v>
      </c>
      <c r="AZ159" s="262">
        <f t="shared" si="8"/>
        <v>202.5</v>
      </c>
      <c r="BA159" s="4"/>
    </row>
    <row r="160" spans="2:53" ht="15" x14ac:dyDescent="0.25">
      <c r="B160" s="66" t="s">
        <v>333</v>
      </c>
      <c r="C160" s="66"/>
      <c r="D160" s="66"/>
      <c r="E160" s="258">
        <v>388</v>
      </c>
      <c r="F160" s="258">
        <v>168</v>
      </c>
      <c r="G160" s="258">
        <v>140</v>
      </c>
      <c r="H160" s="258">
        <v>103</v>
      </c>
      <c r="I160" s="258">
        <v>97</v>
      </c>
      <c r="J160" s="258">
        <v>509</v>
      </c>
      <c r="L160" s="259" t="s">
        <v>333</v>
      </c>
      <c r="M160" s="260">
        <v>142669.67000000001</v>
      </c>
      <c r="N160" s="260">
        <v>78049.919999999998</v>
      </c>
      <c r="O160" s="260">
        <v>99686.34</v>
      </c>
      <c r="P160" s="260">
        <v>72353.399999999994</v>
      </c>
      <c r="Q160" s="260">
        <v>78634.98000000001</v>
      </c>
      <c r="R160" s="260">
        <v>336486.89</v>
      </c>
      <c r="S160" s="4"/>
      <c r="T160" s="4"/>
      <c r="U160" s="261">
        <f t="shared" si="7"/>
        <v>367.7053350515464</v>
      </c>
      <c r="V160" s="261">
        <f t="shared" si="7"/>
        <v>464.58285714285711</v>
      </c>
      <c r="W160" s="261">
        <f t="shared" si="7"/>
        <v>712.04528571428568</v>
      </c>
      <c r="X160" s="261">
        <f t="shared" si="6"/>
        <v>702.46019417475725</v>
      </c>
      <c r="Y160" s="261">
        <f t="shared" si="6"/>
        <v>810.66989690721664</v>
      </c>
      <c r="Z160" s="261">
        <f t="shared" si="6"/>
        <v>661.07444007858544</v>
      </c>
      <c r="AA160" s="4"/>
      <c r="AB160" s="66" t="s">
        <v>467</v>
      </c>
      <c r="AC160" s="66"/>
      <c r="AD160" s="66"/>
      <c r="AE160" s="258"/>
      <c r="AF160" s="258"/>
      <c r="AG160" s="258"/>
      <c r="AH160" s="258"/>
      <c r="AI160" s="258"/>
      <c r="AJ160" s="258">
        <v>0</v>
      </c>
      <c r="AK160" s="4"/>
      <c r="AL160" s="259" t="s">
        <v>467</v>
      </c>
      <c r="AM160" s="260"/>
      <c r="AN160" s="260"/>
      <c r="AO160" s="260"/>
      <c r="AP160" s="260"/>
      <c r="AQ160" s="260"/>
      <c r="AR160" s="260">
        <v>0</v>
      </c>
      <c r="AS160" s="4"/>
      <c r="AT160" s="4"/>
      <c r="AU160" s="262" t="e">
        <f t="shared" si="8"/>
        <v>#DIV/0!</v>
      </c>
      <c r="AV160" s="262" t="e">
        <f t="shared" si="8"/>
        <v>#DIV/0!</v>
      </c>
      <c r="AW160" s="262" t="e">
        <f t="shared" si="8"/>
        <v>#DIV/0!</v>
      </c>
      <c r="AX160" s="262" t="e">
        <f t="shared" si="8"/>
        <v>#DIV/0!</v>
      </c>
      <c r="AY160" s="262" t="e">
        <f t="shared" si="8"/>
        <v>#DIV/0!</v>
      </c>
      <c r="AZ160" s="262" t="e">
        <f t="shared" si="8"/>
        <v>#DIV/0!</v>
      </c>
      <c r="BA160" s="4"/>
    </row>
    <row r="161" spans="2:53" ht="15" x14ac:dyDescent="0.25">
      <c r="B161" s="66" t="s">
        <v>589</v>
      </c>
      <c r="C161" s="66"/>
      <c r="D161" s="66"/>
      <c r="E161" s="258">
        <v>97</v>
      </c>
      <c r="F161" s="258">
        <v>26</v>
      </c>
      <c r="G161" s="258">
        <v>13</v>
      </c>
      <c r="H161" s="258">
        <v>22</v>
      </c>
      <c r="I161" s="258">
        <v>13</v>
      </c>
      <c r="J161" s="258">
        <v>104</v>
      </c>
      <c r="L161" s="259" t="s">
        <v>589</v>
      </c>
      <c r="M161" s="260">
        <v>9400.5400000000009</v>
      </c>
      <c r="N161" s="260">
        <v>4769.54</v>
      </c>
      <c r="O161" s="260">
        <v>3780.73</v>
      </c>
      <c r="P161" s="260">
        <v>2028.22</v>
      </c>
      <c r="Q161" s="260">
        <v>3075.94</v>
      </c>
      <c r="R161" s="260">
        <v>28186.86</v>
      </c>
      <c r="S161" s="4"/>
      <c r="T161" s="4"/>
      <c r="U161" s="261">
        <f t="shared" si="7"/>
        <v>96.91278350515465</v>
      </c>
      <c r="V161" s="261">
        <f t="shared" si="7"/>
        <v>183.44384615384615</v>
      </c>
      <c r="W161" s="261">
        <f t="shared" si="7"/>
        <v>290.82538461538462</v>
      </c>
      <c r="X161" s="261">
        <f t="shared" si="6"/>
        <v>92.191818181818178</v>
      </c>
      <c r="Y161" s="261">
        <f t="shared" si="6"/>
        <v>236.61076923076922</v>
      </c>
      <c r="Z161" s="261">
        <f t="shared" si="6"/>
        <v>271.02750000000003</v>
      </c>
      <c r="AA161" s="4"/>
      <c r="AB161" s="66" t="s">
        <v>468</v>
      </c>
      <c r="AC161" s="66"/>
      <c r="AD161" s="66"/>
      <c r="AE161" s="258"/>
      <c r="AF161" s="258"/>
      <c r="AG161" s="258"/>
      <c r="AH161" s="258"/>
      <c r="AI161" s="258"/>
      <c r="AJ161" s="258">
        <v>2</v>
      </c>
      <c r="AK161" s="4"/>
      <c r="AL161" s="259" t="s">
        <v>468</v>
      </c>
      <c r="AM161" s="260">
        <v>43.44</v>
      </c>
      <c r="AN161" s="260">
        <v>41.09</v>
      </c>
      <c r="AO161" s="260">
        <v>41.19</v>
      </c>
      <c r="AP161" s="260">
        <v>39.340000000000003</v>
      </c>
      <c r="AQ161" s="260">
        <v>39.880000000000003</v>
      </c>
      <c r="AR161" s="260">
        <v>2823.13</v>
      </c>
      <c r="AS161" s="4"/>
      <c r="AT161" s="4"/>
      <c r="AU161" s="262" t="e">
        <f t="shared" si="8"/>
        <v>#DIV/0!</v>
      </c>
      <c r="AV161" s="262" t="e">
        <f t="shared" si="8"/>
        <v>#DIV/0!</v>
      </c>
      <c r="AW161" s="262" t="e">
        <f t="shared" si="8"/>
        <v>#DIV/0!</v>
      </c>
      <c r="AX161" s="262" t="e">
        <f t="shared" si="8"/>
        <v>#DIV/0!</v>
      </c>
      <c r="AY161" s="262" t="e">
        <f t="shared" si="8"/>
        <v>#DIV/0!</v>
      </c>
      <c r="AZ161" s="262">
        <f t="shared" si="8"/>
        <v>1411.5650000000001</v>
      </c>
      <c r="BA161" s="4"/>
    </row>
    <row r="162" spans="2:53" ht="15" x14ac:dyDescent="0.25">
      <c r="B162" s="66" t="s">
        <v>413</v>
      </c>
      <c r="C162" s="66"/>
      <c r="D162" s="66"/>
      <c r="E162" s="258">
        <v>72</v>
      </c>
      <c r="F162" s="258">
        <v>46</v>
      </c>
      <c r="G162" s="258">
        <v>48</v>
      </c>
      <c r="H162" s="258">
        <v>36</v>
      </c>
      <c r="I162" s="258">
        <v>29</v>
      </c>
      <c r="J162" s="258">
        <v>173</v>
      </c>
      <c r="L162" s="259" t="s">
        <v>413</v>
      </c>
      <c r="M162" s="260">
        <v>27098.83</v>
      </c>
      <c r="N162" s="260">
        <v>21889.329999999998</v>
      </c>
      <c r="O162" s="260">
        <v>31855.39</v>
      </c>
      <c r="P162" s="260">
        <v>17900.71</v>
      </c>
      <c r="Q162" s="260">
        <v>26265.040000000001</v>
      </c>
      <c r="R162" s="260">
        <v>117225.97</v>
      </c>
      <c r="S162" s="4"/>
      <c r="T162" s="4"/>
      <c r="U162" s="261">
        <f t="shared" si="7"/>
        <v>376.3726388888889</v>
      </c>
      <c r="V162" s="261">
        <f t="shared" si="7"/>
        <v>475.85499999999996</v>
      </c>
      <c r="W162" s="261">
        <f t="shared" si="7"/>
        <v>663.65395833333332</v>
      </c>
      <c r="X162" s="261">
        <f t="shared" si="6"/>
        <v>497.24194444444441</v>
      </c>
      <c r="Y162" s="261">
        <f t="shared" si="6"/>
        <v>905.6910344827586</v>
      </c>
      <c r="Z162" s="261">
        <f t="shared" si="6"/>
        <v>677.60676300578041</v>
      </c>
      <c r="AA162" s="4"/>
      <c r="AB162" s="66" t="s">
        <v>669</v>
      </c>
      <c r="AC162" s="66"/>
      <c r="AD162" s="66"/>
      <c r="AE162" s="258">
        <v>51</v>
      </c>
      <c r="AF162" s="258">
        <v>16</v>
      </c>
      <c r="AG162" s="258">
        <v>14</v>
      </c>
      <c r="AH162" s="258">
        <v>7</v>
      </c>
      <c r="AI162" s="258">
        <v>3</v>
      </c>
      <c r="AJ162" s="258">
        <v>31</v>
      </c>
      <c r="AK162" s="4"/>
      <c r="AL162" s="259" t="s">
        <v>669</v>
      </c>
      <c r="AM162" s="260">
        <v>252496.28000000003</v>
      </c>
      <c r="AN162" s="260">
        <v>41900.369999999995</v>
      </c>
      <c r="AO162" s="260">
        <v>12282.150000000001</v>
      </c>
      <c r="AP162" s="260">
        <v>2258.2000000000003</v>
      </c>
      <c r="AQ162" s="260">
        <v>2883.79</v>
      </c>
      <c r="AR162" s="260">
        <v>29633.869999999995</v>
      </c>
      <c r="AS162" s="4"/>
      <c r="AT162" s="4"/>
      <c r="AU162" s="262">
        <f t="shared" si="8"/>
        <v>4950.9074509803932</v>
      </c>
      <c r="AV162" s="262">
        <f t="shared" si="8"/>
        <v>2618.7731249999997</v>
      </c>
      <c r="AW162" s="262">
        <f t="shared" si="8"/>
        <v>877.29642857142869</v>
      </c>
      <c r="AX162" s="262">
        <f t="shared" si="8"/>
        <v>322.60000000000002</v>
      </c>
      <c r="AY162" s="262">
        <f t="shared" si="8"/>
        <v>961.26333333333332</v>
      </c>
      <c r="AZ162" s="262">
        <f t="shared" si="8"/>
        <v>955.93129032258048</v>
      </c>
      <c r="BA162" s="4"/>
    </row>
    <row r="163" spans="2:53" ht="15" x14ac:dyDescent="0.25">
      <c r="B163" s="66" t="s">
        <v>558</v>
      </c>
      <c r="C163" s="66"/>
      <c r="D163" s="66"/>
      <c r="E163" s="258">
        <v>193</v>
      </c>
      <c r="F163" s="258">
        <v>70</v>
      </c>
      <c r="G163" s="258">
        <v>49</v>
      </c>
      <c r="H163" s="258">
        <v>28</v>
      </c>
      <c r="I163" s="258">
        <v>30</v>
      </c>
      <c r="J163" s="258">
        <v>208</v>
      </c>
      <c r="L163" s="259" t="s">
        <v>558</v>
      </c>
      <c r="M163" s="260">
        <v>39996.439999999995</v>
      </c>
      <c r="N163" s="260">
        <v>9837.52</v>
      </c>
      <c r="O163" s="260">
        <v>7299.59</v>
      </c>
      <c r="P163" s="260">
        <v>4990.29</v>
      </c>
      <c r="Q163" s="260">
        <v>5188.5899999999992</v>
      </c>
      <c r="R163" s="260">
        <v>59424.479999999996</v>
      </c>
      <c r="S163" s="4"/>
      <c r="T163" s="4"/>
      <c r="U163" s="261">
        <f t="shared" si="7"/>
        <v>207.23544041450774</v>
      </c>
      <c r="V163" s="261">
        <f t="shared" si="7"/>
        <v>140.536</v>
      </c>
      <c r="W163" s="261">
        <f t="shared" si="7"/>
        <v>148.97122448979593</v>
      </c>
      <c r="X163" s="261">
        <f t="shared" si="6"/>
        <v>178.22464285714287</v>
      </c>
      <c r="Y163" s="261">
        <f t="shared" si="6"/>
        <v>172.95299999999997</v>
      </c>
      <c r="Z163" s="261">
        <f t="shared" si="6"/>
        <v>285.69461538461536</v>
      </c>
      <c r="AA163" s="4"/>
      <c r="AB163" s="66" t="s">
        <v>430</v>
      </c>
      <c r="AC163" s="66"/>
      <c r="AD163" s="66"/>
      <c r="AE163" s="258">
        <v>363</v>
      </c>
      <c r="AF163" s="258">
        <v>185</v>
      </c>
      <c r="AG163" s="258">
        <v>173</v>
      </c>
      <c r="AH163" s="258">
        <v>135</v>
      </c>
      <c r="AI163" s="258">
        <v>95</v>
      </c>
      <c r="AJ163" s="258">
        <v>1204</v>
      </c>
      <c r="AK163" s="4"/>
      <c r="AL163" s="259" t="s">
        <v>430</v>
      </c>
      <c r="AM163" s="260">
        <v>754668.7899999998</v>
      </c>
      <c r="AN163" s="260">
        <v>330517.87000000005</v>
      </c>
      <c r="AO163" s="260">
        <v>288738.83</v>
      </c>
      <c r="AP163" s="260">
        <v>179867.81000000003</v>
      </c>
      <c r="AQ163" s="260">
        <v>220871.00999999995</v>
      </c>
      <c r="AR163" s="260">
        <v>3123832.6000000006</v>
      </c>
      <c r="AS163" s="4"/>
      <c r="AT163" s="4"/>
      <c r="AU163" s="262">
        <f t="shared" si="8"/>
        <v>2078.9773829201094</v>
      </c>
      <c r="AV163" s="262">
        <f t="shared" si="8"/>
        <v>1786.5830810810814</v>
      </c>
      <c r="AW163" s="262">
        <f t="shared" si="8"/>
        <v>1669.0105780346821</v>
      </c>
      <c r="AX163" s="262">
        <f t="shared" si="8"/>
        <v>1332.3541481481484</v>
      </c>
      <c r="AY163" s="262">
        <f t="shared" si="8"/>
        <v>2324.9579999999996</v>
      </c>
      <c r="AZ163" s="262">
        <f t="shared" si="8"/>
        <v>2594.54534883721</v>
      </c>
      <c r="BA163" s="4"/>
    </row>
    <row r="164" spans="2:53" ht="15" x14ac:dyDescent="0.25">
      <c r="B164" s="66" t="s">
        <v>382</v>
      </c>
      <c r="C164" s="66"/>
      <c r="D164" s="66"/>
      <c r="E164" s="258">
        <v>86</v>
      </c>
      <c r="F164" s="258">
        <v>28</v>
      </c>
      <c r="G164" s="258">
        <v>26</v>
      </c>
      <c r="H164" s="258">
        <v>17</v>
      </c>
      <c r="I164" s="258">
        <v>23</v>
      </c>
      <c r="J164" s="258">
        <v>100</v>
      </c>
      <c r="L164" s="259" t="s">
        <v>382</v>
      </c>
      <c r="M164" s="260">
        <v>30347.1</v>
      </c>
      <c r="N164" s="260">
        <v>14677.11</v>
      </c>
      <c r="O164" s="260">
        <v>11216.93</v>
      </c>
      <c r="P164" s="260">
        <v>11839.63</v>
      </c>
      <c r="Q164" s="260">
        <v>14988.47</v>
      </c>
      <c r="R164" s="260">
        <v>76381.2</v>
      </c>
      <c r="S164" s="4"/>
      <c r="T164" s="4"/>
      <c r="U164" s="261">
        <f t="shared" si="7"/>
        <v>352.87325581395345</v>
      </c>
      <c r="V164" s="261">
        <f t="shared" si="7"/>
        <v>524.1825</v>
      </c>
      <c r="W164" s="261">
        <f t="shared" si="7"/>
        <v>431.42038461538465</v>
      </c>
      <c r="X164" s="261">
        <f t="shared" si="6"/>
        <v>696.4488235294117</v>
      </c>
      <c r="Y164" s="261">
        <f t="shared" si="6"/>
        <v>651.67260869565212</v>
      </c>
      <c r="Z164" s="261">
        <f t="shared" si="6"/>
        <v>763.81200000000001</v>
      </c>
      <c r="AA164" s="4"/>
      <c r="AB164" s="66" t="s">
        <v>670</v>
      </c>
      <c r="AC164" s="66"/>
      <c r="AD164" s="66"/>
      <c r="AE164" s="258"/>
      <c r="AF164" s="258"/>
      <c r="AG164" s="258">
        <v>1</v>
      </c>
      <c r="AH164" s="258"/>
      <c r="AI164" s="258"/>
      <c r="AJ164" s="258">
        <v>0</v>
      </c>
      <c r="AK164" s="4"/>
      <c r="AL164" s="259" t="s">
        <v>670</v>
      </c>
      <c r="AM164" s="260">
        <v>181.94</v>
      </c>
      <c r="AN164" s="260">
        <v>82.84</v>
      </c>
      <c r="AO164" s="260">
        <v>25.51</v>
      </c>
      <c r="AP164" s="260"/>
      <c r="AQ164" s="260"/>
      <c r="AR164" s="260">
        <v>0</v>
      </c>
      <c r="AS164" s="4"/>
      <c r="AT164" s="4"/>
      <c r="AU164" s="262" t="e">
        <f t="shared" si="8"/>
        <v>#DIV/0!</v>
      </c>
      <c r="AV164" s="262" t="e">
        <f t="shared" si="8"/>
        <v>#DIV/0!</v>
      </c>
      <c r="AW164" s="262">
        <f t="shared" si="8"/>
        <v>25.51</v>
      </c>
      <c r="AX164" s="262" t="e">
        <f t="shared" si="8"/>
        <v>#DIV/0!</v>
      </c>
      <c r="AY164" s="262" t="e">
        <f t="shared" si="8"/>
        <v>#DIV/0!</v>
      </c>
      <c r="AZ164" s="262" t="e">
        <f t="shared" si="8"/>
        <v>#DIV/0!</v>
      </c>
      <c r="BA164" s="4"/>
    </row>
    <row r="165" spans="2:53" ht="15" x14ac:dyDescent="0.25">
      <c r="B165" s="66" t="s">
        <v>514</v>
      </c>
      <c r="C165" s="66"/>
      <c r="D165" s="66"/>
      <c r="E165" s="258">
        <v>185</v>
      </c>
      <c r="F165" s="258">
        <v>120</v>
      </c>
      <c r="G165" s="258">
        <v>59</v>
      </c>
      <c r="H165" s="258">
        <v>56</v>
      </c>
      <c r="I165" s="258">
        <v>52</v>
      </c>
      <c r="J165" s="258">
        <v>338</v>
      </c>
      <c r="L165" s="259" t="s">
        <v>514</v>
      </c>
      <c r="M165" s="260">
        <v>101242.72</v>
      </c>
      <c r="N165" s="260">
        <v>47289.68</v>
      </c>
      <c r="O165" s="260">
        <v>47927.57</v>
      </c>
      <c r="P165" s="260">
        <v>44903.86</v>
      </c>
      <c r="Q165" s="260">
        <v>48292.11</v>
      </c>
      <c r="R165" s="260">
        <v>352286.89</v>
      </c>
      <c r="S165" s="4"/>
      <c r="T165" s="4"/>
      <c r="U165" s="261">
        <f t="shared" si="7"/>
        <v>547.25794594594595</v>
      </c>
      <c r="V165" s="261">
        <f t="shared" si="7"/>
        <v>394.08066666666667</v>
      </c>
      <c r="W165" s="261">
        <f t="shared" si="7"/>
        <v>812.33169491525427</v>
      </c>
      <c r="X165" s="261">
        <f t="shared" si="6"/>
        <v>801.85464285714284</v>
      </c>
      <c r="Y165" s="261">
        <f t="shared" si="6"/>
        <v>928.69442307692304</v>
      </c>
      <c r="Z165" s="261">
        <f t="shared" si="6"/>
        <v>1042.2689053254439</v>
      </c>
      <c r="AA165" s="4"/>
      <c r="AB165" s="66" t="s">
        <v>482</v>
      </c>
      <c r="AC165" s="66"/>
      <c r="AD165" s="66"/>
      <c r="AE165" s="258">
        <v>7</v>
      </c>
      <c r="AF165" s="258">
        <v>5</v>
      </c>
      <c r="AG165" s="258">
        <v>1</v>
      </c>
      <c r="AH165" s="258">
        <v>1</v>
      </c>
      <c r="AI165" s="258">
        <v>1</v>
      </c>
      <c r="AJ165" s="258">
        <v>5</v>
      </c>
      <c r="AK165" s="4"/>
      <c r="AL165" s="259" t="s">
        <v>482</v>
      </c>
      <c r="AM165" s="260">
        <v>-3815.2500000000005</v>
      </c>
      <c r="AN165" s="260">
        <v>207.57</v>
      </c>
      <c r="AO165" s="260">
        <v>129.62</v>
      </c>
      <c r="AP165" s="260">
        <v>87.64</v>
      </c>
      <c r="AQ165" s="260">
        <v>370.37</v>
      </c>
      <c r="AR165" s="260">
        <v>5323.37</v>
      </c>
      <c r="AS165" s="4"/>
      <c r="AT165" s="4"/>
      <c r="AU165" s="262">
        <f t="shared" si="8"/>
        <v>-545.03571428571433</v>
      </c>
      <c r="AV165" s="262">
        <f t="shared" si="8"/>
        <v>41.513999999999996</v>
      </c>
      <c r="AW165" s="262">
        <f t="shared" si="8"/>
        <v>129.62</v>
      </c>
      <c r="AX165" s="262">
        <f t="shared" si="8"/>
        <v>87.64</v>
      </c>
      <c r="AY165" s="262">
        <f t="shared" si="8"/>
        <v>370.37</v>
      </c>
      <c r="AZ165" s="262">
        <f t="shared" si="8"/>
        <v>1064.674</v>
      </c>
      <c r="BA165" s="4"/>
    </row>
    <row r="166" spans="2:53" ht="15" x14ac:dyDescent="0.25">
      <c r="B166" s="66" t="s">
        <v>383</v>
      </c>
      <c r="C166" s="66"/>
      <c r="D166" s="66"/>
      <c r="E166" s="258">
        <v>429</v>
      </c>
      <c r="F166" s="258">
        <v>239</v>
      </c>
      <c r="G166" s="258">
        <v>190</v>
      </c>
      <c r="H166" s="258">
        <v>138</v>
      </c>
      <c r="I166" s="258">
        <v>134</v>
      </c>
      <c r="J166" s="258">
        <v>571</v>
      </c>
      <c r="L166" s="259" t="s">
        <v>383</v>
      </c>
      <c r="M166" s="260">
        <v>157126.78</v>
      </c>
      <c r="N166" s="260">
        <v>87688.31</v>
      </c>
      <c r="O166" s="260">
        <v>106131.27</v>
      </c>
      <c r="P166" s="260">
        <v>84002.82</v>
      </c>
      <c r="Q166" s="260">
        <v>97159.66</v>
      </c>
      <c r="R166" s="260">
        <v>449042.17</v>
      </c>
      <c r="S166" s="4"/>
      <c r="T166" s="4"/>
      <c r="U166" s="261">
        <f t="shared" si="7"/>
        <v>366.26289044289047</v>
      </c>
      <c r="V166" s="261">
        <f t="shared" si="7"/>
        <v>366.89669456066946</v>
      </c>
      <c r="W166" s="261">
        <f t="shared" si="7"/>
        <v>558.58563157894741</v>
      </c>
      <c r="X166" s="261">
        <f t="shared" si="6"/>
        <v>608.71608695652174</v>
      </c>
      <c r="Y166" s="261">
        <f t="shared" si="6"/>
        <v>725.07208955223882</v>
      </c>
      <c r="Z166" s="261">
        <f t="shared" si="6"/>
        <v>786.41360770577933</v>
      </c>
      <c r="AA166" s="4"/>
      <c r="AB166" s="66" t="s">
        <v>456</v>
      </c>
      <c r="AC166" s="66"/>
      <c r="AD166" s="66"/>
      <c r="AE166" s="258">
        <v>1065</v>
      </c>
      <c r="AF166" s="258">
        <v>789</v>
      </c>
      <c r="AG166" s="258">
        <v>498</v>
      </c>
      <c r="AH166" s="258">
        <v>318</v>
      </c>
      <c r="AI166" s="258">
        <v>232</v>
      </c>
      <c r="AJ166" s="258">
        <v>2873</v>
      </c>
      <c r="AK166" s="4"/>
      <c r="AL166" s="259" t="s">
        <v>456</v>
      </c>
      <c r="AM166" s="260">
        <v>1712964.79</v>
      </c>
      <c r="AN166" s="260">
        <v>1279499.58</v>
      </c>
      <c r="AO166" s="260">
        <v>694435.38000000012</v>
      </c>
      <c r="AP166" s="260">
        <v>515912.19000000006</v>
      </c>
      <c r="AQ166" s="260">
        <v>516287.1</v>
      </c>
      <c r="AR166" s="260">
        <v>4992939.24</v>
      </c>
      <c r="AS166" s="4"/>
      <c r="AT166" s="4"/>
      <c r="AU166" s="262">
        <f t="shared" si="8"/>
        <v>1608.4176431924882</v>
      </c>
      <c r="AV166" s="262">
        <f t="shared" si="8"/>
        <v>1621.6724714828899</v>
      </c>
      <c r="AW166" s="262">
        <f t="shared" si="8"/>
        <v>1394.4485542168677</v>
      </c>
      <c r="AX166" s="262">
        <f t="shared" si="8"/>
        <v>1622.3653773584908</v>
      </c>
      <c r="AY166" s="262">
        <f t="shared" si="8"/>
        <v>2225.3754310344825</v>
      </c>
      <c r="AZ166" s="262">
        <f t="shared" si="8"/>
        <v>1737.8834806822138</v>
      </c>
      <c r="BA166" s="4"/>
    </row>
    <row r="167" spans="2:53" ht="15" x14ac:dyDescent="0.25">
      <c r="B167" s="66" t="s">
        <v>432</v>
      </c>
      <c r="C167" s="66"/>
      <c r="D167" s="66"/>
      <c r="E167" s="258">
        <v>259</v>
      </c>
      <c r="F167" s="258">
        <v>134</v>
      </c>
      <c r="G167" s="258">
        <v>97</v>
      </c>
      <c r="H167" s="258">
        <v>82</v>
      </c>
      <c r="I167" s="258">
        <v>55</v>
      </c>
      <c r="J167" s="258">
        <v>542</v>
      </c>
      <c r="L167" s="259" t="s">
        <v>432</v>
      </c>
      <c r="M167" s="260">
        <v>127544.01000000001</v>
      </c>
      <c r="N167" s="260">
        <v>90052.44</v>
      </c>
      <c r="O167" s="260">
        <v>74053.350000000006</v>
      </c>
      <c r="P167" s="260">
        <v>53398.049999999996</v>
      </c>
      <c r="Q167" s="260">
        <v>70178.5</v>
      </c>
      <c r="R167" s="260">
        <v>560114.77</v>
      </c>
      <c r="S167" s="4"/>
      <c r="T167" s="4"/>
      <c r="U167" s="261">
        <f t="shared" si="7"/>
        <v>492.44791505791511</v>
      </c>
      <c r="V167" s="261">
        <f t="shared" si="7"/>
        <v>672.03313432835819</v>
      </c>
      <c r="W167" s="261">
        <f t="shared" si="7"/>
        <v>763.43659793814436</v>
      </c>
      <c r="X167" s="261">
        <f t="shared" si="6"/>
        <v>651.19573170731701</v>
      </c>
      <c r="Y167" s="261">
        <f t="shared" si="6"/>
        <v>1275.9727272727273</v>
      </c>
      <c r="Z167" s="261">
        <f t="shared" si="6"/>
        <v>1033.4220848708487</v>
      </c>
      <c r="AA167" s="4"/>
      <c r="AB167" s="66" t="s">
        <v>676</v>
      </c>
      <c r="AC167" s="66"/>
      <c r="AD167" s="66"/>
      <c r="AE167" s="258"/>
      <c r="AF167" s="258"/>
      <c r="AG167" s="258">
        <v>1</v>
      </c>
      <c r="AH167" s="258"/>
      <c r="AI167" s="258"/>
      <c r="AJ167" s="258">
        <v>1</v>
      </c>
      <c r="AK167" s="4"/>
      <c r="AL167" s="259" t="s">
        <v>676</v>
      </c>
      <c r="AM167" s="260">
        <v>397.82</v>
      </c>
      <c r="AN167" s="260">
        <v>373.47</v>
      </c>
      <c r="AO167" s="260">
        <v>370.44</v>
      </c>
      <c r="AP167" s="260">
        <v>100.05</v>
      </c>
      <c r="AQ167" s="260">
        <v>102.33</v>
      </c>
      <c r="AR167" s="260">
        <v>5.37</v>
      </c>
      <c r="AS167" s="4"/>
      <c r="AT167" s="4"/>
      <c r="AU167" s="262" t="e">
        <f t="shared" si="8"/>
        <v>#DIV/0!</v>
      </c>
      <c r="AV167" s="262" t="e">
        <f t="shared" si="8"/>
        <v>#DIV/0!</v>
      </c>
      <c r="AW167" s="262">
        <f t="shared" si="8"/>
        <v>370.44</v>
      </c>
      <c r="AX167" s="262" t="e">
        <f t="shared" ref="AX167:AZ230" si="9">AP167/AH167</f>
        <v>#DIV/0!</v>
      </c>
      <c r="AY167" s="262" t="e">
        <f t="shared" si="9"/>
        <v>#DIV/0!</v>
      </c>
      <c r="AZ167" s="262">
        <f t="shared" si="9"/>
        <v>5.37</v>
      </c>
      <c r="BA167" s="4"/>
    </row>
    <row r="168" spans="2:53" ht="15" x14ac:dyDescent="0.25">
      <c r="B168" s="66" t="s">
        <v>334</v>
      </c>
      <c r="C168" s="66"/>
      <c r="D168" s="66"/>
      <c r="E168" s="258">
        <v>112</v>
      </c>
      <c r="F168" s="258">
        <v>49</v>
      </c>
      <c r="G168" s="258">
        <v>47</v>
      </c>
      <c r="H168" s="258">
        <v>39</v>
      </c>
      <c r="I168" s="258">
        <v>27</v>
      </c>
      <c r="J168" s="258">
        <v>157</v>
      </c>
      <c r="L168" s="259" t="s">
        <v>334</v>
      </c>
      <c r="M168" s="260">
        <v>29270.050000000003</v>
      </c>
      <c r="N168" s="260">
        <v>19130.91</v>
      </c>
      <c r="O168" s="260">
        <v>20921.7</v>
      </c>
      <c r="P168" s="260">
        <v>16408.02</v>
      </c>
      <c r="Q168" s="260">
        <v>16603.419999999998</v>
      </c>
      <c r="R168" s="260">
        <v>89441.959999999992</v>
      </c>
      <c r="S168" s="4"/>
      <c r="T168" s="4"/>
      <c r="U168" s="261">
        <f t="shared" si="7"/>
        <v>261.33973214285714</v>
      </c>
      <c r="V168" s="261">
        <f t="shared" si="7"/>
        <v>390.42673469387756</v>
      </c>
      <c r="W168" s="261">
        <f t="shared" si="7"/>
        <v>445.14255319148936</v>
      </c>
      <c r="X168" s="261">
        <f t="shared" si="6"/>
        <v>420.71846153846155</v>
      </c>
      <c r="Y168" s="261">
        <f t="shared" si="6"/>
        <v>614.94148148148145</v>
      </c>
      <c r="Z168" s="261">
        <f t="shared" si="6"/>
        <v>569.69401273885342</v>
      </c>
      <c r="AA168" s="4"/>
      <c r="AB168" s="66" t="s">
        <v>457</v>
      </c>
      <c r="AC168" s="66"/>
      <c r="AD168" s="66"/>
      <c r="AE168" s="258">
        <v>148</v>
      </c>
      <c r="AF168" s="258">
        <v>69</v>
      </c>
      <c r="AG168" s="258">
        <v>48</v>
      </c>
      <c r="AH168" s="258">
        <v>37</v>
      </c>
      <c r="AI168" s="258">
        <v>26</v>
      </c>
      <c r="AJ168" s="258">
        <v>217</v>
      </c>
      <c r="AK168" s="4"/>
      <c r="AL168" s="259" t="s">
        <v>457</v>
      </c>
      <c r="AM168" s="260">
        <v>251792.81000000003</v>
      </c>
      <c r="AN168" s="260">
        <v>58469.889999999985</v>
      </c>
      <c r="AO168" s="260">
        <v>47673.810000000005</v>
      </c>
      <c r="AP168" s="260">
        <v>24875.719999999998</v>
      </c>
      <c r="AQ168" s="260">
        <v>40818.839999999997</v>
      </c>
      <c r="AR168" s="260">
        <v>270861.61</v>
      </c>
      <c r="AS168" s="4"/>
      <c r="AT168" s="4"/>
      <c r="AU168" s="262">
        <f t="shared" ref="AU168:AZ231" si="10">AM168/AE168</f>
        <v>1701.3027702702705</v>
      </c>
      <c r="AV168" s="262">
        <f t="shared" si="10"/>
        <v>847.38971014492734</v>
      </c>
      <c r="AW168" s="262">
        <f t="shared" si="10"/>
        <v>993.20437500000014</v>
      </c>
      <c r="AX168" s="262">
        <f t="shared" si="9"/>
        <v>672.31675675675672</v>
      </c>
      <c r="AY168" s="262">
        <f t="shared" si="9"/>
        <v>1569.9553846153844</v>
      </c>
      <c r="AZ168" s="262">
        <f t="shared" si="9"/>
        <v>1248.2101843317971</v>
      </c>
      <c r="BA168" s="4"/>
    </row>
    <row r="169" spans="2:53" ht="15" x14ac:dyDescent="0.25">
      <c r="B169" s="66" t="s">
        <v>385</v>
      </c>
      <c r="C169" s="66"/>
      <c r="D169" s="66"/>
      <c r="E169" s="258">
        <v>36</v>
      </c>
      <c r="F169" s="258">
        <v>16</v>
      </c>
      <c r="G169" s="258">
        <v>12</v>
      </c>
      <c r="H169" s="258">
        <v>11</v>
      </c>
      <c r="I169" s="258">
        <v>8</v>
      </c>
      <c r="J169" s="258">
        <v>41</v>
      </c>
      <c r="L169" s="259" t="s">
        <v>385</v>
      </c>
      <c r="M169" s="260">
        <v>11703.52</v>
      </c>
      <c r="N169" s="260">
        <v>6641.44</v>
      </c>
      <c r="O169" s="260">
        <v>9022.52</v>
      </c>
      <c r="P169" s="260">
        <v>3110.53</v>
      </c>
      <c r="Q169" s="260">
        <v>6394.87</v>
      </c>
      <c r="R169" s="260">
        <v>11220.269999999999</v>
      </c>
      <c r="S169" s="4"/>
      <c r="T169" s="4"/>
      <c r="U169" s="261">
        <f t="shared" si="7"/>
        <v>325.09777777777776</v>
      </c>
      <c r="V169" s="261">
        <f t="shared" si="7"/>
        <v>415.09</v>
      </c>
      <c r="W169" s="261">
        <f t="shared" si="7"/>
        <v>751.87666666666667</v>
      </c>
      <c r="X169" s="261">
        <f t="shared" si="6"/>
        <v>282.77545454545458</v>
      </c>
      <c r="Y169" s="261">
        <f t="shared" si="6"/>
        <v>799.35874999999999</v>
      </c>
      <c r="Z169" s="261">
        <f t="shared" si="6"/>
        <v>273.66512195121948</v>
      </c>
      <c r="AA169" s="4"/>
      <c r="AB169" s="66" t="s">
        <v>531</v>
      </c>
      <c r="AC169" s="66"/>
      <c r="AD169" s="66"/>
      <c r="AE169" s="258">
        <v>21</v>
      </c>
      <c r="AF169" s="258">
        <v>8</v>
      </c>
      <c r="AG169" s="258">
        <v>9</v>
      </c>
      <c r="AH169" s="258">
        <v>5</v>
      </c>
      <c r="AI169" s="258">
        <v>5</v>
      </c>
      <c r="AJ169" s="258">
        <v>23</v>
      </c>
      <c r="AK169" s="4"/>
      <c r="AL169" s="259" t="s">
        <v>531</v>
      </c>
      <c r="AM169" s="260">
        <v>50256.570000000007</v>
      </c>
      <c r="AN169" s="260">
        <v>8195</v>
      </c>
      <c r="AO169" s="260">
        <v>4441.9400000000005</v>
      </c>
      <c r="AP169" s="260">
        <v>4583.7899999999991</v>
      </c>
      <c r="AQ169" s="260">
        <v>4112.5499999999993</v>
      </c>
      <c r="AR169" s="260">
        <v>14328.2</v>
      </c>
      <c r="AS169" s="4"/>
      <c r="AT169" s="4"/>
      <c r="AU169" s="262">
        <f t="shared" si="10"/>
        <v>2393.1700000000005</v>
      </c>
      <c r="AV169" s="262">
        <f t="shared" si="10"/>
        <v>1024.375</v>
      </c>
      <c r="AW169" s="262">
        <f t="shared" si="10"/>
        <v>493.54888888888894</v>
      </c>
      <c r="AX169" s="262">
        <f t="shared" si="9"/>
        <v>916.75799999999981</v>
      </c>
      <c r="AY169" s="262">
        <f t="shared" si="9"/>
        <v>822.50999999999988</v>
      </c>
      <c r="AZ169" s="262">
        <f t="shared" si="9"/>
        <v>622.96521739130435</v>
      </c>
      <c r="BA169" s="4"/>
    </row>
    <row r="170" spans="2:53" ht="15" x14ac:dyDescent="0.25">
      <c r="B170" s="66" t="s">
        <v>384</v>
      </c>
      <c r="C170" s="66"/>
      <c r="D170" s="66"/>
      <c r="E170" s="258">
        <v>98</v>
      </c>
      <c r="F170" s="258">
        <v>115</v>
      </c>
      <c r="G170" s="258">
        <v>104</v>
      </c>
      <c r="H170" s="258">
        <v>64</v>
      </c>
      <c r="I170" s="258">
        <v>31</v>
      </c>
      <c r="J170" s="258">
        <v>206</v>
      </c>
      <c r="L170" s="259" t="s">
        <v>384</v>
      </c>
      <c r="M170" s="260">
        <v>26927.040000000001</v>
      </c>
      <c r="N170" s="260">
        <v>32942.06</v>
      </c>
      <c r="O170" s="260">
        <v>49519.17</v>
      </c>
      <c r="P170" s="260">
        <v>9995.17</v>
      </c>
      <c r="Q170" s="260">
        <v>28126.739999999998</v>
      </c>
      <c r="R170" s="260">
        <v>89580.700000000012</v>
      </c>
      <c r="S170" s="4"/>
      <c r="T170" s="4"/>
      <c r="U170" s="261">
        <f t="shared" si="7"/>
        <v>274.7657142857143</v>
      </c>
      <c r="V170" s="261">
        <f t="shared" si="7"/>
        <v>286.45269565217387</v>
      </c>
      <c r="W170" s="261">
        <f t="shared" si="7"/>
        <v>476.14586538461538</v>
      </c>
      <c r="X170" s="261">
        <f t="shared" si="6"/>
        <v>156.17453125</v>
      </c>
      <c r="Y170" s="261">
        <f t="shared" si="6"/>
        <v>907.31419354838704</v>
      </c>
      <c r="Z170" s="261">
        <f t="shared" si="6"/>
        <v>434.85776699029134</v>
      </c>
      <c r="AA170" s="4"/>
      <c r="AB170" s="66" t="s">
        <v>588</v>
      </c>
      <c r="AC170" s="66"/>
      <c r="AD170" s="66"/>
      <c r="AE170" s="258">
        <v>3</v>
      </c>
      <c r="AF170" s="258">
        <v>1</v>
      </c>
      <c r="AG170" s="258">
        <v>1</v>
      </c>
      <c r="AH170" s="258">
        <v>2</v>
      </c>
      <c r="AI170" s="258">
        <v>1</v>
      </c>
      <c r="AJ170" s="258">
        <v>5</v>
      </c>
      <c r="AK170" s="4"/>
      <c r="AL170" s="259" t="s">
        <v>588</v>
      </c>
      <c r="AM170" s="260">
        <v>650.6</v>
      </c>
      <c r="AN170" s="260">
        <v>376.88</v>
      </c>
      <c r="AO170" s="260">
        <v>205.68</v>
      </c>
      <c r="AP170" s="260">
        <v>41.24</v>
      </c>
      <c r="AQ170" s="260">
        <v>102.44</v>
      </c>
      <c r="AR170" s="260">
        <v>1932.87</v>
      </c>
      <c r="AS170" s="4"/>
      <c r="AT170" s="4"/>
      <c r="AU170" s="262">
        <f t="shared" si="10"/>
        <v>216.86666666666667</v>
      </c>
      <c r="AV170" s="262">
        <f t="shared" si="10"/>
        <v>376.88</v>
      </c>
      <c r="AW170" s="262">
        <f t="shared" si="10"/>
        <v>205.68</v>
      </c>
      <c r="AX170" s="262">
        <f t="shared" si="9"/>
        <v>20.62</v>
      </c>
      <c r="AY170" s="262">
        <f t="shared" si="9"/>
        <v>102.44</v>
      </c>
      <c r="AZ170" s="262">
        <f t="shared" si="9"/>
        <v>386.57399999999996</v>
      </c>
      <c r="BA170" s="4"/>
    </row>
    <row r="171" spans="2:53" ht="15" x14ac:dyDescent="0.25">
      <c r="B171" s="66" t="s">
        <v>590</v>
      </c>
      <c r="C171" s="66"/>
      <c r="D171" s="66"/>
      <c r="E171" s="258">
        <v>24</v>
      </c>
      <c r="F171" s="258">
        <v>9</v>
      </c>
      <c r="G171" s="258">
        <v>7</v>
      </c>
      <c r="H171" s="258"/>
      <c r="I171" s="258">
        <v>2</v>
      </c>
      <c r="J171" s="258">
        <v>21</v>
      </c>
      <c r="L171" s="259" t="s">
        <v>590</v>
      </c>
      <c r="M171" s="260">
        <v>7247.53</v>
      </c>
      <c r="N171" s="260">
        <v>2440.29</v>
      </c>
      <c r="O171" s="260">
        <v>1365.9</v>
      </c>
      <c r="P171" s="260">
        <v>1002.82</v>
      </c>
      <c r="Q171" s="260">
        <v>1079.23</v>
      </c>
      <c r="R171" s="260">
        <v>10123.51</v>
      </c>
      <c r="S171" s="4"/>
      <c r="T171" s="4"/>
      <c r="U171" s="261">
        <f t="shared" si="7"/>
        <v>301.98041666666666</v>
      </c>
      <c r="V171" s="261">
        <f t="shared" si="7"/>
        <v>271.14333333333332</v>
      </c>
      <c r="W171" s="261">
        <f t="shared" si="7"/>
        <v>195.12857142857143</v>
      </c>
      <c r="X171" s="261" t="e">
        <f t="shared" si="6"/>
        <v>#DIV/0!</v>
      </c>
      <c r="Y171" s="261">
        <f t="shared" si="6"/>
        <v>539.61500000000001</v>
      </c>
      <c r="Z171" s="261">
        <f t="shared" si="6"/>
        <v>482.07190476190476</v>
      </c>
      <c r="AA171" s="4"/>
      <c r="AB171" s="66" t="s">
        <v>412</v>
      </c>
      <c r="AC171" s="66"/>
      <c r="AD171" s="66"/>
      <c r="AE171" s="258">
        <v>7</v>
      </c>
      <c r="AF171" s="258">
        <v>6</v>
      </c>
      <c r="AG171" s="258">
        <v>1</v>
      </c>
      <c r="AH171" s="258">
        <v>3</v>
      </c>
      <c r="AI171" s="258"/>
      <c r="AJ171" s="258">
        <v>20</v>
      </c>
      <c r="AK171" s="4"/>
      <c r="AL171" s="259" t="s">
        <v>412</v>
      </c>
      <c r="AM171" s="260">
        <v>3028.2599999999998</v>
      </c>
      <c r="AN171" s="260">
        <v>1928.3600000000001</v>
      </c>
      <c r="AO171" s="260">
        <v>910.47</v>
      </c>
      <c r="AP171" s="260">
        <v>864.26</v>
      </c>
      <c r="AQ171" s="260">
        <v>944.33</v>
      </c>
      <c r="AR171" s="260">
        <v>1135.7899999999997</v>
      </c>
      <c r="AS171" s="4"/>
      <c r="AT171" s="4"/>
      <c r="AU171" s="262">
        <f t="shared" si="10"/>
        <v>432.60857142857139</v>
      </c>
      <c r="AV171" s="262">
        <f t="shared" si="10"/>
        <v>321.39333333333337</v>
      </c>
      <c r="AW171" s="262">
        <f t="shared" si="10"/>
        <v>910.47</v>
      </c>
      <c r="AX171" s="262">
        <f t="shared" si="9"/>
        <v>288.08666666666664</v>
      </c>
      <c r="AY171" s="262" t="e">
        <f t="shared" si="9"/>
        <v>#DIV/0!</v>
      </c>
      <c r="AZ171" s="262">
        <f t="shared" si="9"/>
        <v>56.78949999999999</v>
      </c>
      <c r="BA171" s="4"/>
    </row>
    <row r="172" spans="2:53" ht="15" x14ac:dyDescent="0.25">
      <c r="B172" s="66" t="s">
        <v>591</v>
      </c>
      <c r="C172" s="66"/>
      <c r="D172" s="66"/>
      <c r="E172" s="258">
        <v>22</v>
      </c>
      <c r="F172" s="258">
        <v>7</v>
      </c>
      <c r="G172" s="258">
        <v>5</v>
      </c>
      <c r="H172" s="258">
        <v>3</v>
      </c>
      <c r="I172" s="258">
        <v>2</v>
      </c>
      <c r="J172" s="258">
        <v>26</v>
      </c>
      <c r="L172" s="259" t="s">
        <v>591</v>
      </c>
      <c r="M172" s="260">
        <v>11333.929999999998</v>
      </c>
      <c r="N172" s="260">
        <v>3588.86</v>
      </c>
      <c r="O172" s="260">
        <v>1843.07</v>
      </c>
      <c r="P172" s="260">
        <v>2016.21</v>
      </c>
      <c r="Q172" s="260">
        <v>2625.2000000000003</v>
      </c>
      <c r="R172" s="260">
        <v>25627.600000000002</v>
      </c>
      <c r="S172" s="4"/>
      <c r="T172" s="4"/>
      <c r="U172" s="261">
        <f t="shared" si="7"/>
        <v>515.17863636363631</v>
      </c>
      <c r="V172" s="261">
        <f t="shared" si="7"/>
        <v>512.69428571428568</v>
      </c>
      <c r="W172" s="261">
        <f t="shared" si="7"/>
        <v>368.61399999999998</v>
      </c>
      <c r="X172" s="261">
        <f t="shared" si="6"/>
        <v>672.07</v>
      </c>
      <c r="Y172" s="261">
        <f t="shared" si="6"/>
        <v>1312.6000000000001</v>
      </c>
      <c r="Z172" s="261">
        <f t="shared" si="6"/>
        <v>985.67692307692312</v>
      </c>
      <c r="AA172" s="4"/>
      <c r="AB172" s="66" t="s">
        <v>677</v>
      </c>
      <c r="AC172" s="66"/>
      <c r="AD172" s="66"/>
      <c r="AE172" s="258"/>
      <c r="AF172" s="258"/>
      <c r="AG172" s="258"/>
      <c r="AH172" s="258"/>
      <c r="AI172" s="258"/>
      <c r="AJ172" s="258">
        <v>0</v>
      </c>
      <c r="AK172" s="4"/>
      <c r="AL172" s="259" t="s">
        <v>677</v>
      </c>
      <c r="AM172" s="260"/>
      <c r="AN172" s="260"/>
      <c r="AO172" s="260"/>
      <c r="AP172" s="260"/>
      <c r="AQ172" s="260"/>
      <c r="AR172" s="260">
        <v>0</v>
      </c>
      <c r="AS172" s="4"/>
      <c r="AT172" s="4"/>
      <c r="AU172" s="262" t="e">
        <f t="shared" si="10"/>
        <v>#DIV/0!</v>
      </c>
      <c r="AV172" s="262" t="e">
        <f t="shared" si="10"/>
        <v>#DIV/0!</v>
      </c>
      <c r="AW172" s="262" t="e">
        <f t="shared" si="10"/>
        <v>#DIV/0!</v>
      </c>
      <c r="AX172" s="262" t="e">
        <f t="shared" si="9"/>
        <v>#DIV/0!</v>
      </c>
      <c r="AY172" s="262" t="e">
        <f t="shared" si="9"/>
        <v>#DIV/0!</v>
      </c>
      <c r="AZ172" s="262" t="e">
        <f t="shared" si="9"/>
        <v>#DIV/0!</v>
      </c>
      <c r="BA172" s="4"/>
    </row>
    <row r="173" spans="2:53" ht="15" x14ac:dyDescent="0.25">
      <c r="B173" s="66" t="s">
        <v>414</v>
      </c>
      <c r="C173" s="66"/>
      <c r="D173" s="66"/>
      <c r="E173" s="258">
        <v>38</v>
      </c>
      <c r="F173" s="258">
        <v>40</v>
      </c>
      <c r="G173" s="258">
        <v>36</v>
      </c>
      <c r="H173" s="258">
        <v>36</v>
      </c>
      <c r="I173" s="258">
        <v>15</v>
      </c>
      <c r="J173" s="258">
        <v>129</v>
      </c>
      <c r="L173" s="259" t="s">
        <v>414</v>
      </c>
      <c r="M173" s="260">
        <v>12862.73</v>
      </c>
      <c r="N173" s="260">
        <v>19524.579999999998</v>
      </c>
      <c r="O173" s="260">
        <v>35157.69</v>
      </c>
      <c r="P173" s="260">
        <v>9701.52</v>
      </c>
      <c r="Q173" s="260">
        <v>22233.77</v>
      </c>
      <c r="R173" s="260">
        <v>137366.03999999998</v>
      </c>
      <c r="S173" s="4"/>
      <c r="T173" s="4"/>
      <c r="U173" s="261">
        <f t="shared" si="7"/>
        <v>338.49289473684212</v>
      </c>
      <c r="V173" s="261">
        <f t="shared" si="7"/>
        <v>488.11449999999996</v>
      </c>
      <c r="W173" s="261">
        <f t="shared" si="7"/>
        <v>976.60250000000008</v>
      </c>
      <c r="X173" s="261">
        <f t="shared" si="6"/>
        <v>269.48666666666668</v>
      </c>
      <c r="Y173" s="261">
        <f t="shared" si="6"/>
        <v>1482.2513333333334</v>
      </c>
      <c r="Z173" s="261">
        <f t="shared" si="6"/>
        <v>1064.8530232558137</v>
      </c>
      <c r="AA173" s="4"/>
      <c r="AB173" s="66" t="s">
        <v>469</v>
      </c>
      <c r="AC173" s="66"/>
      <c r="AD173" s="66"/>
      <c r="AE173" s="258">
        <v>67</v>
      </c>
      <c r="AF173" s="258">
        <v>32</v>
      </c>
      <c r="AG173" s="258">
        <v>21</v>
      </c>
      <c r="AH173" s="258">
        <v>14</v>
      </c>
      <c r="AI173" s="258">
        <v>10</v>
      </c>
      <c r="AJ173" s="258">
        <v>107</v>
      </c>
      <c r="AK173" s="4"/>
      <c r="AL173" s="259" t="s">
        <v>469</v>
      </c>
      <c r="AM173" s="260">
        <v>68998.48</v>
      </c>
      <c r="AN173" s="260">
        <v>32616.85</v>
      </c>
      <c r="AO173" s="260">
        <v>32083.65</v>
      </c>
      <c r="AP173" s="260">
        <v>14955.15</v>
      </c>
      <c r="AQ173" s="260">
        <v>28300.549999999996</v>
      </c>
      <c r="AR173" s="260">
        <v>94018.62</v>
      </c>
      <c r="AS173" s="4"/>
      <c r="AT173" s="4"/>
      <c r="AU173" s="262">
        <f t="shared" si="10"/>
        <v>1029.8280597014925</v>
      </c>
      <c r="AV173" s="262">
        <f t="shared" si="10"/>
        <v>1019.2765625</v>
      </c>
      <c r="AW173" s="262">
        <f t="shared" si="10"/>
        <v>1527.7928571428572</v>
      </c>
      <c r="AX173" s="262">
        <f t="shared" si="9"/>
        <v>1068.2249999999999</v>
      </c>
      <c r="AY173" s="262">
        <f t="shared" si="9"/>
        <v>2830.0549999999994</v>
      </c>
      <c r="AZ173" s="262">
        <f t="shared" si="9"/>
        <v>878.678691588785</v>
      </c>
      <c r="BA173" s="4"/>
    </row>
    <row r="174" spans="2:53" ht="15" x14ac:dyDescent="0.25">
      <c r="B174" s="66" t="s">
        <v>483</v>
      </c>
      <c r="C174" s="66"/>
      <c r="D174" s="66"/>
      <c r="E174" s="258">
        <v>136</v>
      </c>
      <c r="F174" s="258">
        <v>43</v>
      </c>
      <c r="G174" s="258">
        <v>51</v>
      </c>
      <c r="H174" s="258">
        <v>43</v>
      </c>
      <c r="I174" s="258">
        <v>21</v>
      </c>
      <c r="J174" s="258">
        <v>166</v>
      </c>
      <c r="L174" s="259" t="s">
        <v>483</v>
      </c>
      <c r="M174" s="260">
        <v>22223.69</v>
      </c>
      <c r="N174" s="260">
        <v>13636.84</v>
      </c>
      <c r="O174" s="260">
        <v>19910.190000000002</v>
      </c>
      <c r="P174" s="260">
        <v>14449.17</v>
      </c>
      <c r="Q174" s="260">
        <v>15457.25</v>
      </c>
      <c r="R174" s="260">
        <v>65013.14</v>
      </c>
      <c r="S174" s="4"/>
      <c r="T174" s="4"/>
      <c r="U174" s="261">
        <f t="shared" si="7"/>
        <v>163.40948529411764</v>
      </c>
      <c r="V174" s="261">
        <f t="shared" si="7"/>
        <v>317.13581395348837</v>
      </c>
      <c r="W174" s="261">
        <f t="shared" si="7"/>
        <v>390.39588235294121</v>
      </c>
      <c r="X174" s="261">
        <f t="shared" si="6"/>
        <v>336.02720930232556</v>
      </c>
      <c r="Y174" s="261">
        <f t="shared" si="6"/>
        <v>736.05952380952385</v>
      </c>
      <c r="Z174" s="261">
        <f t="shared" si="6"/>
        <v>391.645421686747</v>
      </c>
      <c r="AA174" s="4"/>
      <c r="AB174" s="66" t="s">
        <v>330</v>
      </c>
      <c r="AC174" s="66"/>
      <c r="AD174" s="66"/>
      <c r="AE174" s="258">
        <v>13</v>
      </c>
      <c r="AF174" s="258">
        <v>4</v>
      </c>
      <c r="AG174" s="258">
        <v>4</v>
      </c>
      <c r="AH174" s="258">
        <v>1</v>
      </c>
      <c r="AI174" s="258">
        <v>2</v>
      </c>
      <c r="AJ174" s="258">
        <v>12</v>
      </c>
      <c r="AK174" s="4"/>
      <c r="AL174" s="259" t="s">
        <v>330</v>
      </c>
      <c r="AM174" s="260">
        <v>3578.6099999999997</v>
      </c>
      <c r="AN174" s="260">
        <v>4364.3899999999994</v>
      </c>
      <c r="AO174" s="260">
        <v>3270.3099999999995</v>
      </c>
      <c r="AP174" s="260">
        <v>3053.0599999999995</v>
      </c>
      <c r="AQ174" s="260">
        <v>4120.34</v>
      </c>
      <c r="AR174" s="260">
        <v>8242.739999999998</v>
      </c>
      <c r="AS174" s="4"/>
      <c r="AT174" s="4"/>
      <c r="AU174" s="262">
        <f t="shared" si="10"/>
        <v>275.27769230769229</v>
      </c>
      <c r="AV174" s="262">
        <f t="shared" si="10"/>
        <v>1091.0974999999999</v>
      </c>
      <c r="AW174" s="262">
        <f t="shared" si="10"/>
        <v>817.57749999999987</v>
      </c>
      <c r="AX174" s="262">
        <f t="shared" si="9"/>
        <v>3053.0599999999995</v>
      </c>
      <c r="AY174" s="262">
        <f t="shared" si="9"/>
        <v>2060.17</v>
      </c>
      <c r="AZ174" s="262">
        <f t="shared" si="9"/>
        <v>686.89499999999987</v>
      </c>
      <c r="BA174" s="4"/>
    </row>
    <row r="175" spans="2:53" ht="15" x14ac:dyDescent="0.25">
      <c r="B175" s="66" t="s">
        <v>484</v>
      </c>
      <c r="C175" s="66"/>
      <c r="D175" s="66"/>
      <c r="E175" s="258">
        <v>56</v>
      </c>
      <c r="F175" s="258">
        <v>118</v>
      </c>
      <c r="G175" s="258">
        <v>110</v>
      </c>
      <c r="H175" s="258">
        <v>55</v>
      </c>
      <c r="I175" s="258">
        <v>13</v>
      </c>
      <c r="J175" s="258">
        <v>297</v>
      </c>
      <c r="L175" s="259" t="s">
        <v>484</v>
      </c>
      <c r="M175" s="260">
        <v>772.05</v>
      </c>
      <c r="N175" s="260">
        <v>50899.73</v>
      </c>
      <c r="O175" s="260">
        <v>84508.329999999987</v>
      </c>
      <c r="P175" s="260">
        <v>2748.92</v>
      </c>
      <c r="Q175" s="260">
        <v>38944.57</v>
      </c>
      <c r="R175" s="260">
        <v>207612.97</v>
      </c>
      <c r="S175" s="4"/>
      <c r="T175" s="4"/>
      <c r="U175" s="261">
        <f t="shared" si="7"/>
        <v>13.786607142857141</v>
      </c>
      <c r="V175" s="261">
        <f t="shared" si="7"/>
        <v>431.35364406779667</v>
      </c>
      <c r="W175" s="261">
        <f t="shared" si="7"/>
        <v>768.25754545454538</v>
      </c>
      <c r="X175" s="261">
        <f t="shared" si="6"/>
        <v>49.980363636363634</v>
      </c>
      <c r="Y175" s="261">
        <f t="shared" si="6"/>
        <v>2995.7361538461537</v>
      </c>
      <c r="Z175" s="261">
        <f t="shared" si="6"/>
        <v>699.03356902356904</v>
      </c>
      <c r="AA175" s="4"/>
      <c r="AB175" s="66" t="s">
        <v>496</v>
      </c>
      <c r="AC175" s="66"/>
      <c r="AD175" s="66"/>
      <c r="AE175" s="258"/>
      <c r="AF175" s="258"/>
      <c r="AG175" s="258"/>
      <c r="AH175" s="258"/>
      <c r="AI175" s="258"/>
      <c r="AJ175" s="258">
        <v>0</v>
      </c>
      <c r="AK175" s="4"/>
      <c r="AL175" s="259" t="s">
        <v>496</v>
      </c>
      <c r="AM175" s="260"/>
      <c r="AN175" s="260"/>
      <c r="AO175" s="260"/>
      <c r="AP175" s="260"/>
      <c r="AQ175" s="260"/>
      <c r="AR175" s="260">
        <v>0</v>
      </c>
      <c r="AS175" s="4"/>
      <c r="AT175" s="4"/>
      <c r="AU175" s="262" t="e">
        <f t="shared" si="10"/>
        <v>#DIV/0!</v>
      </c>
      <c r="AV175" s="262" t="e">
        <f t="shared" si="10"/>
        <v>#DIV/0!</v>
      </c>
      <c r="AW175" s="262" t="e">
        <f t="shared" si="10"/>
        <v>#DIV/0!</v>
      </c>
      <c r="AX175" s="262" t="e">
        <f t="shared" si="9"/>
        <v>#DIV/0!</v>
      </c>
      <c r="AY175" s="262" t="e">
        <f t="shared" si="9"/>
        <v>#DIV/0!</v>
      </c>
      <c r="AZ175" s="262" t="e">
        <f t="shared" si="9"/>
        <v>#DIV/0!</v>
      </c>
      <c r="BA175" s="4"/>
    </row>
    <row r="176" spans="2:53" ht="15" x14ac:dyDescent="0.25">
      <c r="B176" s="66" t="s">
        <v>335</v>
      </c>
      <c r="C176" s="66"/>
      <c r="D176" s="66"/>
      <c r="E176" s="258">
        <v>57</v>
      </c>
      <c r="F176" s="258">
        <v>18</v>
      </c>
      <c r="G176" s="258">
        <v>27</v>
      </c>
      <c r="H176" s="258">
        <v>18</v>
      </c>
      <c r="I176" s="258">
        <v>11</v>
      </c>
      <c r="J176" s="258">
        <v>88</v>
      </c>
      <c r="L176" s="259" t="s">
        <v>335</v>
      </c>
      <c r="M176" s="260">
        <v>16263.73</v>
      </c>
      <c r="N176" s="260">
        <v>11554.189999999999</v>
      </c>
      <c r="O176" s="260">
        <v>13848.69</v>
      </c>
      <c r="P176" s="260">
        <v>7748.5400000000009</v>
      </c>
      <c r="Q176" s="260">
        <v>8920.65</v>
      </c>
      <c r="R176" s="260">
        <v>62761.18</v>
      </c>
      <c r="S176" s="4"/>
      <c r="T176" s="4"/>
      <c r="U176" s="261">
        <f t="shared" si="7"/>
        <v>285.32859649122804</v>
      </c>
      <c r="V176" s="261">
        <f t="shared" si="7"/>
        <v>641.89944444444438</v>
      </c>
      <c r="W176" s="261">
        <f t="shared" si="7"/>
        <v>512.91444444444448</v>
      </c>
      <c r="X176" s="261">
        <f t="shared" si="6"/>
        <v>430.47444444444449</v>
      </c>
      <c r="Y176" s="261">
        <f t="shared" si="6"/>
        <v>810.96818181818173</v>
      </c>
      <c r="Z176" s="261">
        <f t="shared" si="6"/>
        <v>713.19522727272727</v>
      </c>
      <c r="AA176" s="4"/>
      <c r="AB176" s="66" t="s">
        <v>532</v>
      </c>
      <c r="AC176" s="66"/>
      <c r="AD176" s="66"/>
      <c r="AE176" s="258">
        <v>110</v>
      </c>
      <c r="AF176" s="258">
        <v>54</v>
      </c>
      <c r="AG176" s="258">
        <v>51</v>
      </c>
      <c r="AH176" s="258">
        <v>48</v>
      </c>
      <c r="AI176" s="258">
        <v>26</v>
      </c>
      <c r="AJ176" s="258">
        <v>181</v>
      </c>
      <c r="AK176" s="4"/>
      <c r="AL176" s="259" t="s">
        <v>532</v>
      </c>
      <c r="AM176" s="260">
        <v>133407.43999999997</v>
      </c>
      <c r="AN176" s="260">
        <v>81066.03</v>
      </c>
      <c r="AO176" s="260">
        <v>88928.28</v>
      </c>
      <c r="AP176" s="260">
        <v>69537.91</v>
      </c>
      <c r="AQ176" s="260">
        <v>84092.99</v>
      </c>
      <c r="AR176" s="260">
        <v>198665.37</v>
      </c>
      <c r="AS176" s="4"/>
      <c r="AT176" s="4"/>
      <c r="AU176" s="262">
        <f t="shared" si="10"/>
        <v>1212.794909090909</v>
      </c>
      <c r="AV176" s="262">
        <f t="shared" si="10"/>
        <v>1501.2227777777778</v>
      </c>
      <c r="AW176" s="262">
        <f t="shared" si="10"/>
        <v>1743.6917647058824</v>
      </c>
      <c r="AX176" s="262">
        <f t="shared" si="9"/>
        <v>1448.7064583333333</v>
      </c>
      <c r="AY176" s="262">
        <f t="shared" si="9"/>
        <v>3234.3457692307693</v>
      </c>
      <c r="AZ176" s="262">
        <f t="shared" si="9"/>
        <v>1097.5987292817679</v>
      </c>
      <c r="BA176" s="4"/>
    </row>
    <row r="177" spans="2:53" ht="15" x14ac:dyDescent="0.25">
      <c r="B177" s="66" t="s">
        <v>433</v>
      </c>
      <c r="C177" s="66"/>
      <c r="D177" s="66"/>
      <c r="E177" s="258">
        <v>122</v>
      </c>
      <c r="F177" s="258">
        <v>44</v>
      </c>
      <c r="G177" s="258">
        <v>31</v>
      </c>
      <c r="H177" s="258">
        <v>25</v>
      </c>
      <c r="I177" s="258">
        <v>21</v>
      </c>
      <c r="J177" s="258">
        <v>120</v>
      </c>
      <c r="L177" s="259" t="s">
        <v>433</v>
      </c>
      <c r="M177" s="260">
        <v>32481.58</v>
      </c>
      <c r="N177" s="260">
        <v>6874.16</v>
      </c>
      <c r="O177" s="260">
        <v>3053.32</v>
      </c>
      <c r="P177" s="260">
        <v>2239.5899999999997</v>
      </c>
      <c r="Q177" s="260">
        <v>3144.0099999999998</v>
      </c>
      <c r="R177" s="260">
        <v>22909.260000000002</v>
      </c>
      <c r="S177" s="4"/>
      <c r="T177" s="4"/>
      <c r="U177" s="261">
        <f t="shared" si="7"/>
        <v>266.24245901639347</v>
      </c>
      <c r="V177" s="261">
        <f t="shared" si="7"/>
        <v>156.23090909090908</v>
      </c>
      <c r="W177" s="261">
        <f t="shared" si="7"/>
        <v>98.494193548387102</v>
      </c>
      <c r="X177" s="261">
        <f t="shared" si="6"/>
        <v>89.58359999999999</v>
      </c>
      <c r="Y177" s="261">
        <f t="shared" si="6"/>
        <v>149.7147619047619</v>
      </c>
      <c r="Z177" s="261">
        <f t="shared" si="6"/>
        <v>190.91050000000001</v>
      </c>
      <c r="AA177" s="4"/>
      <c r="AB177" s="66" t="s">
        <v>678</v>
      </c>
      <c r="AC177" s="66"/>
      <c r="AD177" s="66"/>
      <c r="AE177" s="258"/>
      <c r="AF177" s="258"/>
      <c r="AG177" s="258"/>
      <c r="AH177" s="258"/>
      <c r="AI177" s="258"/>
      <c r="AJ177" s="258">
        <v>0</v>
      </c>
      <c r="AK177" s="4"/>
      <c r="AL177" s="259" t="s">
        <v>678</v>
      </c>
      <c r="AM177" s="260"/>
      <c r="AN177" s="260"/>
      <c r="AO177" s="260"/>
      <c r="AP177" s="260"/>
      <c r="AQ177" s="260"/>
      <c r="AR177" s="260">
        <v>0</v>
      </c>
      <c r="AS177" s="4"/>
      <c r="AT177" s="4"/>
      <c r="AU177" s="262" t="e">
        <f t="shared" si="10"/>
        <v>#DIV/0!</v>
      </c>
      <c r="AV177" s="262" t="e">
        <f t="shared" si="10"/>
        <v>#DIV/0!</v>
      </c>
      <c r="AW177" s="262" t="e">
        <f t="shared" si="10"/>
        <v>#DIV/0!</v>
      </c>
      <c r="AX177" s="262" t="e">
        <f t="shared" si="9"/>
        <v>#DIV/0!</v>
      </c>
      <c r="AY177" s="262" t="e">
        <f t="shared" si="9"/>
        <v>#DIV/0!</v>
      </c>
      <c r="AZ177" s="262" t="e">
        <f t="shared" si="9"/>
        <v>#DIV/0!</v>
      </c>
      <c r="BA177" s="4"/>
    </row>
    <row r="178" spans="2:53" ht="15" x14ac:dyDescent="0.25">
      <c r="B178" s="66" t="s">
        <v>515</v>
      </c>
      <c r="C178" s="66"/>
      <c r="D178" s="66"/>
      <c r="E178" s="258">
        <v>5</v>
      </c>
      <c r="F178" s="258">
        <v>2</v>
      </c>
      <c r="G178" s="258">
        <v>4</v>
      </c>
      <c r="H178" s="258">
        <v>1</v>
      </c>
      <c r="I178" s="258"/>
      <c r="J178" s="258">
        <v>4</v>
      </c>
      <c r="L178" s="259" t="s">
        <v>515</v>
      </c>
      <c r="M178" s="260">
        <v>2899.08</v>
      </c>
      <c r="N178" s="260">
        <v>1865.97</v>
      </c>
      <c r="O178" s="260">
        <v>2048.5500000000002</v>
      </c>
      <c r="P178" s="260">
        <v>945.63</v>
      </c>
      <c r="Q178" s="260">
        <v>672.04</v>
      </c>
      <c r="R178" s="260">
        <v>1949.3600000000001</v>
      </c>
      <c r="S178" s="4"/>
      <c r="T178" s="4"/>
      <c r="U178" s="261">
        <f t="shared" si="7"/>
        <v>579.81600000000003</v>
      </c>
      <c r="V178" s="261">
        <f t="shared" si="7"/>
        <v>932.98500000000001</v>
      </c>
      <c r="W178" s="261">
        <f t="shared" si="7"/>
        <v>512.13750000000005</v>
      </c>
      <c r="X178" s="261">
        <f t="shared" si="6"/>
        <v>945.63</v>
      </c>
      <c r="Y178" s="261" t="e">
        <f t="shared" si="6"/>
        <v>#DIV/0!</v>
      </c>
      <c r="Z178" s="261">
        <f t="shared" si="6"/>
        <v>487.34000000000003</v>
      </c>
      <c r="AA178" s="4"/>
      <c r="AB178" s="66" t="s">
        <v>500</v>
      </c>
      <c r="AC178" s="66"/>
      <c r="AD178" s="66"/>
      <c r="AE178" s="258">
        <v>26</v>
      </c>
      <c r="AF178" s="258">
        <v>13</v>
      </c>
      <c r="AG178" s="258">
        <v>8</v>
      </c>
      <c r="AH178" s="258">
        <v>12</v>
      </c>
      <c r="AI178" s="258">
        <v>5</v>
      </c>
      <c r="AJ178" s="258">
        <v>25</v>
      </c>
      <c r="AK178" s="4"/>
      <c r="AL178" s="259" t="s">
        <v>500</v>
      </c>
      <c r="AM178" s="260">
        <v>32573.929999999997</v>
      </c>
      <c r="AN178" s="260">
        <v>11218.23</v>
      </c>
      <c r="AO178" s="260">
        <v>12736.980000000001</v>
      </c>
      <c r="AP178" s="260">
        <v>11650.41</v>
      </c>
      <c r="AQ178" s="260">
        <v>15049.379999999996</v>
      </c>
      <c r="AR178" s="260">
        <v>51707.900000000009</v>
      </c>
      <c r="AS178" s="4"/>
      <c r="AT178" s="4"/>
      <c r="AU178" s="262">
        <f t="shared" si="10"/>
        <v>1252.8434615384615</v>
      </c>
      <c r="AV178" s="262">
        <f t="shared" si="10"/>
        <v>862.94076923076921</v>
      </c>
      <c r="AW178" s="262">
        <f t="shared" si="10"/>
        <v>1592.1225000000002</v>
      </c>
      <c r="AX178" s="262">
        <f t="shared" si="9"/>
        <v>970.86749999999995</v>
      </c>
      <c r="AY178" s="262">
        <f t="shared" si="9"/>
        <v>3009.8759999999993</v>
      </c>
      <c r="AZ178" s="262">
        <f t="shared" si="9"/>
        <v>2068.3160000000003</v>
      </c>
      <c r="BA178" s="4"/>
    </row>
    <row r="179" spans="2:53" ht="15" x14ac:dyDescent="0.25">
      <c r="B179" s="66" t="s">
        <v>577</v>
      </c>
      <c r="C179" s="66"/>
      <c r="D179" s="66"/>
      <c r="E179" s="258">
        <v>74</v>
      </c>
      <c r="F179" s="258">
        <v>19</v>
      </c>
      <c r="G179" s="258">
        <v>22</v>
      </c>
      <c r="H179" s="258">
        <v>10</v>
      </c>
      <c r="I179" s="258">
        <v>13</v>
      </c>
      <c r="J179" s="258">
        <v>72</v>
      </c>
      <c r="L179" s="259" t="s">
        <v>577</v>
      </c>
      <c r="M179" s="260">
        <v>23393.41</v>
      </c>
      <c r="N179" s="260">
        <v>8153.78</v>
      </c>
      <c r="O179" s="260">
        <v>5414.96</v>
      </c>
      <c r="P179" s="260">
        <v>3163.05</v>
      </c>
      <c r="Q179" s="260">
        <v>3206.46</v>
      </c>
      <c r="R179" s="260">
        <v>31674.950000000004</v>
      </c>
      <c r="S179" s="4"/>
      <c r="T179" s="4"/>
      <c r="U179" s="261">
        <f t="shared" si="7"/>
        <v>316.12716216216216</v>
      </c>
      <c r="V179" s="261">
        <f t="shared" si="7"/>
        <v>429.14631578947365</v>
      </c>
      <c r="W179" s="261">
        <f t="shared" si="7"/>
        <v>246.13454545454545</v>
      </c>
      <c r="X179" s="261">
        <f t="shared" si="6"/>
        <v>316.30500000000001</v>
      </c>
      <c r="Y179" s="261">
        <f t="shared" si="6"/>
        <v>246.65076923076924</v>
      </c>
      <c r="Z179" s="261">
        <f t="shared" si="6"/>
        <v>439.92986111111117</v>
      </c>
      <c r="AA179" s="4"/>
      <c r="AB179" s="66" t="s">
        <v>679</v>
      </c>
      <c r="AC179" s="66"/>
      <c r="AD179" s="66"/>
      <c r="AE179" s="258"/>
      <c r="AF179" s="258"/>
      <c r="AG179" s="258"/>
      <c r="AH179" s="258"/>
      <c r="AI179" s="258"/>
      <c r="AJ179" s="258">
        <v>0</v>
      </c>
      <c r="AK179" s="4"/>
      <c r="AL179" s="259" t="s">
        <v>679</v>
      </c>
      <c r="AM179" s="260"/>
      <c r="AN179" s="260"/>
      <c r="AO179" s="260"/>
      <c r="AP179" s="260"/>
      <c r="AQ179" s="260"/>
      <c r="AR179" s="260">
        <v>0</v>
      </c>
      <c r="AS179" s="4"/>
      <c r="AT179" s="4"/>
      <c r="AU179" s="262" t="e">
        <f t="shared" si="10"/>
        <v>#DIV/0!</v>
      </c>
      <c r="AV179" s="262" t="e">
        <f t="shared" si="10"/>
        <v>#DIV/0!</v>
      </c>
      <c r="AW179" s="262" t="e">
        <f t="shared" si="10"/>
        <v>#DIV/0!</v>
      </c>
      <c r="AX179" s="262" t="e">
        <f t="shared" si="9"/>
        <v>#DIV/0!</v>
      </c>
      <c r="AY179" s="262" t="e">
        <f t="shared" si="9"/>
        <v>#DIV/0!</v>
      </c>
      <c r="AZ179" s="262" t="e">
        <f t="shared" si="9"/>
        <v>#DIV/0!</v>
      </c>
      <c r="BA179" s="4"/>
    </row>
    <row r="180" spans="2:53" ht="15" x14ac:dyDescent="0.25">
      <c r="B180" s="66" t="s">
        <v>572</v>
      </c>
      <c r="C180" s="66"/>
      <c r="D180" s="66"/>
      <c r="E180" s="258">
        <v>81</v>
      </c>
      <c r="F180" s="258">
        <v>36</v>
      </c>
      <c r="G180" s="258">
        <v>20</v>
      </c>
      <c r="H180" s="258">
        <v>15</v>
      </c>
      <c r="I180" s="258">
        <v>5</v>
      </c>
      <c r="J180" s="258">
        <v>101</v>
      </c>
      <c r="L180" s="259" t="s">
        <v>572</v>
      </c>
      <c r="M180" s="260">
        <v>14607.26</v>
      </c>
      <c r="N180" s="260">
        <v>6525.84</v>
      </c>
      <c r="O180" s="260">
        <v>5414.4800000000005</v>
      </c>
      <c r="P180" s="260">
        <v>3246.6200000000003</v>
      </c>
      <c r="Q180" s="260">
        <v>3483.02</v>
      </c>
      <c r="R180" s="260">
        <v>64419.659999999996</v>
      </c>
      <c r="S180" s="4"/>
      <c r="T180" s="4"/>
      <c r="U180" s="261">
        <f t="shared" si="7"/>
        <v>180.33654320987654</v>
      </c>
      <c r="V180" s="261">
        <f t="shared" si="7"/>
        <v>181.27333333333334</v>
      </c>
      <c r="W180" s="261">
        <f t="shared" si="7"/>
        <v>270.72400000000005</v>
      </c>
      <c r="X180" s="261">
        <f t="shared" si="7"/>
        <v>216.44133333333335</v>
      </c>
      <c r="Y180" s="261">
        <f t="shared" si="7"/>
        <v>696.60400000000004</v>
      </c>
      <c r="Z180" s="261">
        <f t="shared" si="7"/>
        <v>637.81841584158417</v>
      </c>
      <c r="AA180" s="4"/>
      <c r="AB180" s="66" t="s">
        <v>331</v>
      </c>
      <c r="AC180" s="66"/>
      <c r="AD180" s="66"/>
      <c r="AE180" s="258">
        <v>66</v>
      </c>
      <c r="AF180" s="258">
        <v>10</v>
      </c>
      <c r="AG180" s="258">
        <v>17</v>
      </c>
      <c r="AH180" s="258">
        <v>8</v>
      </c>
      <c r="AI180" s="258">
        <v>6</v>
      </c>
      <c r="AJ180" s="258">
        <v>29</v>
      </c>
      <c r="AK180" s="4"/>
      <c r="AL180" s="259" t="s">
        <v>331</v>
      </c>
      <c r="AM180" s="260">
        <v>567190.69000000006</v>
      </c>
      <c r="AN180" s="260">
        <v>16796.55</v>
      </c>
      <c r="AO180" s="260">
        <v>15862.880000000001</v>
      </c>
      <c r="AP180" s="260">
        <v>24892.010000000002</v>
      </c>
      <c r="AQ180" s="260">
        <v>51010.619999999995</v>
      </c>
      <c r="AR180" s="260">
        <v>91896.730000000025</v>
      </c>
      <c r="AS180" s="4"/>
      <c r="AT180" s="4"/>
      <c r="AU180" s="262">
        <f t="shared" si="10"/>
        <v>8593.7983333333341</v>
      </c>
      <c r="AV180" s="262">
        <f t="shared" si="10"/>
        <v>1679.655</v>
      </c>
      <c r="AW180" s="262">
        <f t="shared" si="10"/>
        <v>933.11058823529413</v>
      </c>
      <c r="AX180" s="262">
        <f t="shared" si="9"/>
        <v>3111.5012500000003</v>
      </c>
      <c r="AY180" s="262">
        <f t="shared" si="9"/>
        <v>8501.7699999999986</v>
      </c>
      <c r="AZ180" s="262">
        <f t="shared" si="9"/>
        <v>3168.8527586206906</v>
      </c>
      <c r="BA180" s="4"/>
    </row>
    <row r="181" spans="2:53" ht="15" x14ac:dyDescent="0.25">
      <c r="B181" s="66" t="s">
        <v>485</v>
      </c>
      <c r="C181" s="66"/>
      <c r="D181" s="66"/>
      <c r="E181" s="258">
        <v>266</v>
      </c>
      <c r="F181" s="258">
        <v>106</v>
      </c>
      <c r="G181" s="258">
        <v>59</v>
      </c>
      <c r="H181" s="258">
        <v>46</v>
      </c>
      <c r="I181" s="258">
        <v>30</v>
      </c>
      <c r="J181" s="258">
        <v>239</v>
      </c>
      <c r="L181" s="259" t="s">
        <v>485</v>
      </c>
      <c r="M181" s="260">
        <v>38392.53</v>
      </c>
      <c r="N181" s="260">
        <v>17146.62</v>
      </c>
      <c r="O181" s="260">
        <v>10312.120000000001</v>
      </c>
      <c r="P181" s="260">
        <v>6132.73</v>
      </c>
      <c r="Q181" s="260">
        <v>8567.380000000001</v>
      </c>
      <c r="R181" s="260">
        <v>66829.27</v>
      </c>
      <c r="S181" s="4"/>
      <c r="T181" s="4"/>
      <c r="U181" s="261">
        <f t="shared" ref="U181:Z223" si="11">M181/E181</f>
        <v>144.33281954887218</v>
      </c>
      <c r="V181" s="261">
        <f t="shared" si="11"/>
        <v>161.76056603773583</v>
      </c>
      <c r="W181" s="261">
        <f t="shared" si="11"/>
        <v>174.78169491525426</v>
      </c>
      <c r="X181" s="261">
        <f t="shared" si="11"/>
        <v>133.32021739130434</v>
      </c>
      <c r="Y181" s="261">
        <f t="shared" si="11"/>
        <v>285.57933333333335</v>
      </c>
      <c r="Z181" s="261">
        <f t="shared" si="11"/>
        <v>279.62037656903766</v>
      </c>
      <c r="AA181" s="4"/>
      <c r="AB181" s="66" t="s">
        <v>431</v>
      </c>
      <c r="AC181" s="66"/>
      <c r="AD181" s="66"/>
      <c r="AE181" s="258">
        <v>53</v>
      </c>
      <c r="AF181" s="258">
        <v>8</v>
      </c>
      <c r="AG181" s="258">
        <v>9</v>
      </c>
      <c r="AH181" s="258">
        <v>5</v>
      </c>
      <c r="AI181" s="258">
        <v>2</v>
      </c>
      <c r="AJ181" s="258">
        <v>28</v>
      </c>
      <c r="AK181" s="4"/>
      <c r="AL181" s="259" t="s">
        <v>431</v>
      </c>
      <c r="AM181" s="260">
        <v>27695.930000000004</v>
      </c>
      <c r="AN181" s="260">
        <v>6426.54</v>
      </c>
      <c r="AO181" s="260">
        <v>4794.3900000000003</v>
      </c>
      <c r="AP181" s="260">
        <v>4631.8899999999994</v>
      </c>
      <c r="AQ181" s="260">
        <v>3887.5399999999995</v>
      </c>
      <c r="AR181" s="260">
        <v>-1738.8400000000008</v>
      </c>
      <c r="AS181" s="4"/>
      <c r="AT181" s="4"/>
      <c r="AU181" s="262">
        <f t="shared" si="10"/>
        <v>522.56471698113216</v>
      </c>
      <c r="AV181" s="262">
        <f t="shared" si="10"/>
        <v>803.3175</v>
      </c>
      <c r="AW181" s="262">
        <f t="shared" si="10"/>
        <v>532.71</v>
      </c>
      <c r="AX181" s="262">
        <f t="shared" si="9"/>
        <v>926.37799999999993</v>
      </c>
      <c r="AY181" s="262">
        <f t="shared" si="9"/>
        <v>1943.7699999999998</v>
      </c>
      <c r="AZ181" s="262">
        <f t="shared" si="9"/>
        <v>-62.101428571428599</v>
      </c>
      <c r="BA181" s="4"/>
    </row>
    <row r="182" spans="2:53" ht="15" x14ac:dyDescent="0.25">
      <c r="B182" s="66" t="s">
        <v>434</v>
      </c>
      <c r="C182" s="66"/>
      <c r="D182" s="66"/>
      <c r="E182" s="258">
        <v>649</v>
      </c>
      <c r="F182" s="258">
        <v>277</v>
      </c>
      <c r="G182" s="258">
        <v>194</v>
      </c>
      <c r="H182" s="258">
        <v>175</v>
      </c>
      <c r="I182" s="258">
        <v>123</v>
      </c>
      <c r="J182" s="258">
        <v>772</v>
      </c>
      <c r="L182" s="259" t="s">
        <v>434</v>
      </c>
      <c r="M182" s="260">
        <v>301129.24</v>
      </c>
      <c r="N182" s="260">
        <v>129203.33</v>
      </c>
      <c r="O182" s="260">
        <v>92222.53</v>
      </c>
      <c r="P182" s="260">
        <v>70419.44</v>
      </c>
      <c r="Q182" s="260">
        <v>96082.2</v>
      </c>
      <c r="R182" s="260">
        <v>545781.92000000004</v>
      </c>
      <c r="S182" s="4"/>
      <c r="T182" s="4"/>
      <c r="U182" s="261">
        <f t="shared" si="11"/>
        <v>463.98958397534665</v>
      </c>
      <c r="V182" s="261">
        <f t="shared" si="11"/>
        <v>466.43801444043322</v>
      </c>
      <c r="W182" s="261">
        <f t="shared" si="11"/>
        <v>475.37386597938143</v>
      </c>
      <c r="X182" s="261">
        <f t="shared" si="11"/>
        <v>402.39680000000004</v>
      </c>
      <c r="Y182" s="261">
        <f t="shared" si="11"/>
        <v>781.15609756097558</v>
      </c>
      <c r="Z182" s="261">
        <f t="shared" si="11"/>
        <v>706.97139896373062</v>
      </c>
      <c r="AA182" s="4"/>
      <c r="AB182" s="66" t="s">
        <v>332</v>
      </c>
      <c r="AC182" s="66"/>
      <c r="AD182" s="66"/>
      <c r="AE182" s="258">
        <v>70</v>
      </c>
      <c r="AF182" s="258">
        <v>41</v>
      </c>
      <c r="AG182" s="258">
        <v>23</v>
      </c>
      <c r="AH182" s="258">
        <v>15</v>
      </c>
      <c r="AI182" s="258">
        <v>9</v>
      </c>
      <c r="AJ182" s="258">
        <v>72</v>
      </c>
      <c r="AK182" s="4"/>
      <c r="AL182" s="259" t="s">
        <v>332</v>
      </c>
      <c r="AM182" s="260">
        <v>91484.96</v>
      </c>
      <c r="AN182" s="260">
        <v>44652.13</v>
      </c>
      <c r="AO182" s="260">
        <v>30716.219999999998</v>
      </c>
      <c r="AP182" s="260">
        <v>13080.729999999998</v>
      </c>
      <c r="AQ182" s="260">
        <v>14311.609999999999</v>
      </c>
      <c r="AR182" s="260">
        <v>65032.35</v>
      </c>
      <c r="AS182" s="4"/>
      <c r="AT182" s="4"/>
      <c r="AU182" s="262">
        <f t="shared" si="10"/>
        <v>1306.9280000000001</v>
      </c>
      <c r="AV182" s="262">
        <f t="shared" si="10"/>
        <v>1089.0763414634146</v>
      </c>
      <c r="AW182" s="262">
        <f t="shared" si="10"/>
        <v>1335.4878260869564</v>
      </c>
      <c r="AX182" s="262">
        <f t="shared" si="9"/>
        <v>872.04866666666646</v>
      </c>
      <c r="AY182" s="262">
        <f t="shared" si="9"/>
        <v>1590.1788888888887</v>
      </c>
      <c r="AZ182" s="262">
        <f t="shared" si="9"/>
        <v>903.22708333333333</v>
      </c>
      <c r="BA182" s="4"/>
    </row>
    <row r="183" spans="2:53" ht="15" x14ac:dyDescent="0.25">
      <c r="B183" s="66" t="s">
        <v>516</v>
      </c>
      <c r="C183" s="66"/>
      <c r="D183" s="66"/>
      <c r="E183" s="258">
        <v>157</v>
      </c>
      <c r="F183" s="258">
        <v>87</v>
      </c>
      <c r="G183" s="258">
        <v>61</v>
      </c>
      <c r="H183" s="258">
        <v>47</v>
      </c>
      <c r="I183" s="258">
        <v>32</v>
      </c>
      <c r="J183" s="258">
        <v>206</v>
      </c>
      <c r="L183" s="259" t="s">
        <v>516</v>
      </c>
      <c r="M183" s="260">
        <v>60779.29</v>
      </c>
      <c r="N183" s="260">
        <v>37698.75</v>
      </c>
      <c r="O183" s="260">
        <v>27563.010000000002</v>
      </c>
      <c r="P183" s="260">
        <v>18425.61</v>
      </c>
      <c r="Q183" s="260">
        <v>33105.86</v>
      </c>
      <c r="R183" s="260">
        <v>155792.51</v>
      </c>
      <c r="S183" s="4"/>
      <c r="T183" s="4"/>
      <c r="U183" s="261">
        <f t="shared" si="11"/>
        <v>387.12923566878982</v>
      </c>
      <c r="V183" s="261">
        <f t="shared" si="11"/>
        <v>433.31896551724139</v>
      </c>
      <c r="W183" s="261">
        <f t="shared" si="11"/>
        <v>451.85262295081969</v>
      </c>
      <c r="X183" s="261">
        <f t="shared" si="11"/>
        <v>392.03425531914894</v>
      </c>
      <c r="Y183" s="261">
        <f t="shared" si="11"/>
        <v>1034.558125</v>
      </c>
      <c r="Z183" s="261">
        <f t="shared" si="11"/>
        <v>756.27432038834957</v>
      </c>
      <c r="AA183" s="4"/>
      <c r="AB183" s="66" t="s">
        <v>597</v>
      </c>
      <c r="AC183" s="66"/>
      <c r="AD183" s="66"/>
      <c r="AE183" s="258">
        <v>1</v>
      </c>
      <c r="AF183" s="258">
        <v>1</v>
      </c>
      <c r="AG183" s="258">
        <v>1</v>
      </c>
      <c r="AH183" s="258"/>
      <c r="AI183" s="258"/>
      <c r="AJ183" s="258">
        <v>5</v>
      </c>
      <c r="AK183" s="4"/>
      <c r="AL183" s="259" t="s">
        <v>597</v>
      </c>
      <c r="AM183" s="260">
        <v>-209.82</v>
      </c>
      <c r="AN183" s="260">
        <v>924.76</v>
      </c>
      <c r="AO183" s="260">
        <v>327.46999999999997</v>
      </c>
      <c r="AP183" s="260">
        <v>306.55</v>
      </c>
      <c r="AQ183" s="260">
        <v>294.02</v>
      </c>
      <c r="AR183" s="260">
        <v>9364.06</v>
      </c>
      <c r="AS183" s="4"/>
      <c r="AT183" s="4"/>
      <c r="AU183" s="262">
        <f t="shared" si="10"/>
        <v>-209.82</v>
      </c>
      <c r="AV183" s="262">
        <f t="shared" si="10"/>
        <v>924.76</v>
      </c>
      <c r="AW183" s="262">
        <f t="shared" si="10"/>
        <v>327.46999999999997</v>
      </c>
      <c r="AX183" s="262" t="e">
        <f t="shared" si="9"/>
        <v>#DIV/0!</v>
      </c>
      <c r="AY183" s="262" t="e">
        <f t="shared" si="9"/>
        <v>#DIV/0!</v>
      </c>
      <c r="AZ183" s="262">
        <f t="shared" si="9"/>
        <v>1872.8119999999999</v>
      </c>
      <c r="BA183" s="4"/>
    </row>
    <row r="184" spans="2:53" ht="15" x14ac:dyDescent="0.25">
      <c r="B184" s="66" t="s">
        <v>336</v>
      </c>
      <c r="C184" s="66"/>
      <c r="D184" s="66"/>
      <c r="E184" s="258">
        <v>72</v>
      </c>
      <c r="F184" s="258">
        <v>29</v>
      </c>
      <c r="G184" s="258">
        <v>31</v>
      </c>
      <c r="H184" s="258">
        <v>12</v>
      </c>
      <c r="I184" s="258">
        <v>5</v>
      </c>
      <c r="J184" s="258">
        <v>84</v>
      </c>
      <c r="L184" s="259" t="s">
        <v>336</v>
      </c>
      <c r="M184" s="260">
        <v>17519.91</v>
      </c>
      <c r="N184" s="260">
        <v>6489.8399999999992</v>
      </c>
      <c r="O184" s="260">
        <v>2703.56</v>
      </c>
      <c r="P184" s="260">
        <v>1937.29</v>
      </c>
      <c r="Q184" s="260">
        <v>2436.71</v>
      </c>
      <c r="R184" s="260">
        <v>29511.120000000003</v>
      </c>
      <c r="S184" s="4"/>
      <c r="T184" s="4"/>
      <c r="U184" s="261">
        <f t="shared" si="11"/>
        <v>243.33208333333334</v>
      </c>
      <c r="V184" s="261">
        <f t="shared" si="11"/>
        <v>223.78758620689652</v>
      </c>
      <c r="W184" s="261">
        <f t="shared" si="11"/>
        <v>87.211612903225799</v>
      </c>
      <c r="X184" s="261">
        <f t="shared" si="11"/>
        <v>161.44083333333333</v>
      </c>
      <c r="Y184" s="261">
        <f t="shared" si="11"/>
        <v>487.34199999999998</v>
      </c>
      <c r="Z184" s="261">
        <f t="shared" si="11"/>
        <v>351.32285714285717</v>
      </c>
      <c r="AA184" s="4"/>
      <c r="AB184" s="66" t="s">
        <v>381</v>
      </c>
      <c r="AC184" s="66"/>
      <c r="AD184" s="66"/>
      <c r="AE184" s="258">
        <v>9</v>
      </c>
      <c r="AF184" s="258">
        <v>10</v>
      </c>
      <c r="AG184" s="258">
        <v>9</v>
      </c>
      <c r="AH184" s="258">
        <v>5</v>
      </c>
      <c r="AI184" s="258"/>
      <c r="AJ184" s="258">
        <v>14</v>
      </c>
      <c r="AK184" s="4"/>
      <c r="AL184" s="259" t="s">
        <v>381</v>
      </c>
      <c r="AM184" s="260">
        <v>12375.530000000002</v>
      </c>
      <c r="AN184" s="260">
        <v>4528.2099999999991</v>
      </c>
      <c r="AO184" s="260">
        <v>2110.0300000000002</v>
      </c>
      <c r="AP184" s="260">
        <v>343.82</v>
      </c>
      <c r="AQ184" s="260">
        <v>2691.7799999999997</v>
      </c>
      <c r="AR184" s="260">
        <v>5232.74</v>
      </c>
      <c r="AS184" s="4"/>
      <c r="AT184" s="4"/>
      <c r="AU184" s="262">
        <f t="shared" si="10"/>
        <v>1375.0588888888892</v>
      </c>
      <c r="AV184" s="262">
        <f t="shared" si="10"/>
        <v>452.82099999999991</v>
      </c>
      <c r="AW184" s="262">
        <f t="shared" si="10"/>
        <v>234.44777777777779</v>
      </c>
      <c r="AX184" s="262">
        <f t="shared" si="9"/>
        <v>68.763999999999996</v>
      </c>
      <c r="AY184" s="262" t="e">
        <f t="shared" si="9"/>
        <v>#DIV/0!</v>
      </c>
      <c r="AZ184" s="262">
        <f t="shared" si="9"/>
        <v>373.76714285714286</v>
      </c>
      <c r="BA184" s="4"/>
    </row>
    <row r="185" spans="2:53" ht="15" x14ac:dyDescent="0.25">
      <c r="B185" s="66" t="s">
        <v>337</v>
      </c>
      <c r="C185" s="66"/>
      <c r="D185" s="66"/>
      <c r="E185" s="258">
        <v>70</v>
      </c>
      <c r="F185" s="258">
        <v>27</v>
      </c>
      <c r="G185" s="258">
        <v>26</v>
      </c>
      <c r="H185" s="258">
        <v>16</v>
      </c>
      <c r="I185" s="258">
        <v>16</v>
      </c>
      <c r="J185" s="258">
        <v>88</v>
      </c>
      <c r="L185" s="259" t="s">
        <v>337</v>
      </c>
      <c r="M185" s="260">
        <v>28449.21</v>
      </c>
      <c r="N185" s="260">
        <v>12466.619999999999</v>
      </c>
      <c r="O185" s="260">
        <v>12466.62</v>
      </c>
      <c r="P185" s="260">
        <v>11991.48</v>
      </c>
      <c r="Q185" s="260">
        <v>16213.75</v>
      </c>
      <c r="R185" s="260">
        <v>67511.95</v>
      </c>
      <c r="S185" s="4"/>
      <c r="T185" s="4"/>
      <c r="U185" s="261">
        <f t="shared" si="11"/>
        <v>406.4172857142857</v>
      </c>
      <c r="V185" s="261">
        <f t="shared" si="11"/>
        <v>461.72666666666663</v>
      </c>
      <c r="W185" s="261">
        <f t="shared" si="11"/>
        <v>479.48538461538465</v>
      </c>
      <c r="X185" s="261">
        <f t="shared" si="11"/>
        <v>749.46749999999997</v>
      </c>
      <c r="Y185" s="261">
        <f t="shared" si="11"/>
        <v>1013.359375</v>
      </c>
      <c r="Z185" s="261">
        <f t="shared" si="11"/>
        <v>767.18124999999998</v>
      </c>
      <c r="AA185" s="4"/>
      <c r="AB185" s="66" t="s">
        <v>333</v>
      </c>
      <c r="AC185" s="66"/>
      <c r="AD185" s="66"/>
      <c r="AE185" s="258">
        <v>45</v>
      </c>
      <c r="AF185" s="258">
        <v>19</v>
      </c>
      <c r="AG185" s="258">
        <v>17</v>
      </c>
      <c r="AH185" s="258">
        <v>14</v>
      </c>
      <c r="AI185" s="258">
        <v>10</v>
      </c>
      <c r="AJ185" s="258">
        <v>64</v>
      </c>
      <c r="AK185" s="4"/>
      <c r="AL185" s="259" t="s">
        <v>333</v>
      </c>
      <c r="AM185" s="260">
        <v>57199.650000000016</v>
      </c>
      <c r="AN185" s="260">
        <v>26818.259999999995</v>
      </c>
      <c r="AO185" s="260">
        <v>11161.359999999999</v>
      </c>
      <c r="AP185" s="260">
        <v>11331.67</v>
      </c>
      <c r="AQ185" s="260">
        <v>27836.800000000003</v>
      </c>
      <c r="AR185" s="260">
        <v>103471.72</v>
      </c>
      <c r="AS185" s="4"/>
      <c r="AT185" s="4"/>
      <c r="AU185" s="262">
        <f t="shared" si="10"/>
        <v>1271.1033333333337</v>
      </c>
      <c r="AV185" s="262">
        <f t="shared" si="10"/>
        <v>1411.4873684210525</v>
      </c>
      <c r="AW185" s="262">
        <f t="shared" si="10"/>
        <v>656.55058823529407</v>
      </c>
      <c r="AX185" s="262">
        <f t="shared" si="9"/>
        <v>809.40499999999997</v>
      </c>
      <c r="AY185" s="262">
        <f t="shared" si="9"/>
        <v>2783.6800000000003</v>
      </c>
      <c r="AZ185" s="262">
        <f t="shared" si="9"/>
        <v>1616.745625</v>
      </c>
      <c r="BA185" s="4"/>
    </row>
    <row r="186" spans="2:53" ht="15" x14ac:dyDescent="0.25">
      <c r="B186" s="66" t="s">
        <v>386</v>
      </c>
      <c r="C186" s="66"/>
      <c r="D186" s="66"/>
      <c r="E186" s="258">
        <v>235</v>
      </c>
      <c r="F186" s="258">
        <v>89</v>
      </c>
      <c r="G186" s="258">
        <v>61</v>
      </c>
      <c r="H186" s="258">
        <v>58</v>
      </c>
      <c r="I186" s="258">
        <v>50</v>
      </c>
      <c r="J186" s="258">
        <v>270</v>
      </c>
      <c r="L186" s="259" t="s">
        <v>386</v>
      </c>
      <c r="M186" s="260">
        <v>94961.32</v>
      </c>
      <c r="N186" s="260">
        <v>38685.420000000006</v>
      </c>
      <c r="O186" s="260">
        <v>49355.42</v>
      </c>
      <c r="P186" s="260">
        <v>37054.78</v>
      </c>
      <c r="Q186" s="260">
        <v>40044.400000000001</v>
      </c>
      <c r="R186" s="260">
        <v>215556.55000000002</v>
      </c>
      <c r="S186" s="4"/>
      <c r="T186" s="4"/>
      <c r="U186" s="261">
        <f t="shared" si="11"/>
        <v>404.09072340425536</v>
      </c>
      <c r="V186" s="261">
        <f t="shared" si="11"/>
        <v>434.66764044943824</v>
      </c>
      <c r="W186" s="261">
        <f t="shared" si="11"/>
        <v>809.10524590163936</v>
      </c>
      <c r="X186" s="261">
        <f t="shared" si="11"/>
        <v>638.87551724137927</v>
      </c>
      <c r="Y186" s="261">
        <f t="shared" si="11"/>
        <v>800.88800000000003</v>
      </c>
      <c r="Z186" s="261">
        <f t="shared" si="11"/>
        <v>798.35759259259271</v>
      </c>
      <c r="AA186" s="4"/>
      <c r="AB186" s="66" t="s">
        <v>589</v>
      </c>
      <c r="AC186" s="66"/>
      <c r="AD186" s="66"/>
      <c r="AE186" s="258">
        <v>18</v>
      </c>
      <c r="AF186" s="258">
        <v>8</v>
      </c>
      <c r="AG186" s="258">
        <v>4</v>
      </c>
      <c r="AH186" s="258">
        <v>3</v>
      </c>
      <c r="AI186" s="258">
        <v>1</v>
      </c>
      <c r="AJ186" s="258">
        <v>12</v>
      </c>
      <c r="AK186" s="4"/>
      <c r="AL186" s="259" t="s">
        <v>589</v>
      </c>
      <c r="AM186" s="260">
        <v>5079.3900000000003</v>
      </c>
      <c r="AN186" s="260">
        <v>886.01999999999987</v>
      </c>
      <c r="AO186" s="260">
        <v>280.91000000000003</v>
      </c>
      <c r="AP186" s="260">
        <v>260.83</v>
      </c>
      <c r="AQ186" s="260">
        <v>239.25</v>
      </c>
      <c r="AR186" s="260">
        <v>1157.58</v>
      </c>
      <c r="AS186" s="4"/>
      <c r="AT186" s="4"/>
      <c r="AU186" s="262">
        <f t="shared" si="10"/>
        <v>282.18833333333333</v>
      </c>
      <c r="AV186" s="262">
        <f t="shared" si="10"/>
        <v>110.75249999999998</v>
      </c>
      <c r="AW186" s="262">
        <f t="shared" si="10"/>
        <v>70.227500000000006</v>
      </c>
      <c r="AX186" s="262">
        <f t="shared" si="9"/>
        <v>86.943333333333328</v>
      </c>
      <c r="AY186" s="262">
        <f t="shared" si="9"/>
        <v>239.25</v>
      </c>
      <c r="AZ186" s="262">
        <f t="shared" si="9"/>
        <v>96.464999999999989</v>
      </c>
      <c r="BA186" s="4"/>
    </row>
    <row r="187" spans="2:53" ht="15" x14ac:dyDescent="0.25">
      <c r="B187" s="66" t="s">
        <v>680</v>
      </c>
      <c r="C187" s="66"/>
      <c r="D187" s="66"/>
      <c r="E187" s="258"/>
      <c r="F187" s="258"/>
      <c r="G187" s="258"/>
      <c r="H187" s="258"/>
      <c r="I187" s="258"/>
      <c r="J187" s="258">
        <v>0</v>
      </c>
      <c r="L187" s="259" t="s">
        <v>680</v>
      </c>
      <c r="M187" s="260"/>
      <c r="N187" s="260"/>
      <c r="O187" s="260"/>
      <c r="P187" s="260"/>
      <c r="Q187" s="260"/>
      <c r="R187" s="260">
        <v>0</v>
      </c>
      <c r="S187" s="4"/>
      <c r="T187" s="4"/>
      <c r="U187" s="261" t="e">
        <f t="shared" si="11"/>
        <v>#DIV/0!</v>
      </c>
      <c r="V187" s="261" t="e">
        <f t="shared" si="11"/>
        <v>#DIV/0!</v>
      </c>
      <c r="W187" s="261" t="e">
        <f t="shared" si="11"/>
        <v>#DIV/0!</v>
      </c>
      <c r="X187" s="261" t="e">
        <f t="shared" si="11"/>
        <v>#DIV/0!</v>
      </c>
      <c r="Y187" s="261" t="e">
        <f t="shared" si="11"/>
        <v>#DIV/0!</v>
      </c>
      <c r="Z187" s="261" t="e">
        <f t="shared" si="11"/>
        <v>#DIV/0!</v>
      </c>
      <c r="AA187" s="4"/>
      <c r="AB187" s="66" t="s">
        <v>413</v>
      </c>
      <c r="AC187" s="66"/>
      <c r="AD187" s="66"/>
      <c r="AE187" s="258">
        <v>4</v>
      </c>
      <c r="AF187" s="258">
        <v>2</v>
      </c>
      <c r="AG187" s="258">
        <v>3</v>
      </c>
      <c r="AH187" s="258">
        <v>1</v>
      </c>
      <c r="AI187" s="258"/>
      <c r="AJ187" s="258">
        <v>8</v>
      </c>
      <c r="AK187" s="4"/>
      <c r="AL187" s="259" t="s">
        <v>413</v>
      </c>
      <c r="AM187" s="260">
        <v>3269.21</v>
      </c>
      <c r="AN187" s="260">
        <v>1667.95</v>
      </c>
      <c r="AO187" s="260">
        <v>1256.1100000000001</v>
      </c>
      <c r="AP187" s="260">
        <v>1174.8899999999999</v>
      </c>
      <c r="AQ187" s="260">
        <v>1166.67</v>
      </c>
      <c r="AR187" s="260">
        <v>9562.85</v>
      </c>
      <c r="AS187" s="4"/>
      <c r="AT187" s="4"/>
      <c r="AU187" s="262">
        <f t="shared" si="10"/>
        <v>817.30250000000001</v>
      </c>
      <c r="AV187" s="262">
        <f t="shared" si="10"/>
        <v>833.97500000000002</v>
      </c>
      <c r="AW187" s="262">
        <f t="shared" si="10"/>
        <v>418.70333333333338</v>
      </c>
      <c r="AX187" s="262">
        <f t="shared" si="9"/>
        <v>1174.8899999999999</v>
      </c>
      <c r="AY187" s="262" t="e">
        <f t="shared" si="9"/>
        <v>#DIV/0!</v>
      </c>
      <c r="AZ187" s="262">
        <f t="shared" si="9"/>
        <v>1195.35625</v>
      </c>
      <c r="BA187" s="4"/>
    </row>
    <row r="188" spans="2:53" ht="15" x14ac:dyDescent="0.25">
      <c r="B188" s="66" t="s">
        <v>594</v>
      </c>
      <c r="C188" s="66"/>
      <c r="D188" s="66"/>
      <c r="E188" s="258">
        <v>49</v>
      </c>
      <c r="F188" s="258">
        <v>17</v>
      </c>
      <c r="G188" s="258">
        <v>16</v>
      </c>
      <c r="H188" s="258">
        <v>5</v>
      </c>
      <c r="I188" s="258">
        <v>10</v>
      </c>
      <c r="J188" s="258">
        <v>62</v>
      </c>
      <c r="L188" s="259" t="s">
        <v>594</v>
      </c>
      <c r="M188" s="260">
        <v>8534.5500000000011</v>
      </c>
      <c r="N188" s="260">
        <v>1876.6799999999998</v>
      </c>
      <c r="O188" s="260">
        <v>1180.6500000000001</v>
      </c>
      <c r="P188" s="260">
        <v>898.89</v>
      </c>
      <c r="Q188" s="260">
        <v>1212.48</v>
      </c>
      <c r="R188" s="260">
        <v>27778.06</v>
      </c>
      <c r="S188" s="4"/>
      <c r="T188" s="4"/>
      <c r="U188" s="261">
        <f t="shared" si="11"/>
        <v>174.17448979591839</v>
      </c>
      <c r="V188" s="261">
        <f t="shared" si="11"/>
        <v>110.39294117647057</v>
      </c>
      <c r="W188" s="261">
        <f t="shared" si="11"/>
        <v>73.790625000000006</v>
      </c>
      <c r="X188" s="261">
        <f t="shared" si="11"/>
        <v>179.77799999999999</v>
      </c>
      <c r="Y188" s="261">
        <f t="shared" si="11"/>
        <v>121.248</v>
      </c>
      <c r="Z188" s="261">
        <f t="shared" si="11"/>
        <v>448.03322580645164</v>
      </c>
      <c r="AA188" s="4"/>
      <c r="AB188" s="66" t="s">
        <v>558</v>
      </c>
      <c r="AC188" s="66"/>
      <c r="AD188" s="66"/>
      <c r="AE188" s="258">
        <v>16</v>
      </c>
      <c r="AF188" s="258">
        <v>5</v>
      </c>
      <c r="AG188" s="258">
        <v>3</v>
      </c>
      <c r="AH188" s="258">
        <v>5</v>
      </c>
      <c r="AI188" s="258">
        <v>1</v>
      </c>
      <c r="AJ188" s="258">
        <v>15</v>
      </c>
      <c r="AK188" s="4"/>
      <c r="AL188" s="259" t="s">
        <v>558</v>
      </c>
      <c r="AM188" s="260">
        <v>35772.730000000003</v>
      </c>
      <c r="AN188" s="260">
        <v>8828.630000000001</v>
      </c>
      <c r="AO188" s="260">
        <v>793.61</v>
      </c>
      <c r="AP188" s="260">
        <v>471.5</v>
      </c>
      <c r="AQ188" s="260">
        <v>-332.46999999999997</v>
      </c>
      <c r="AR188" s="260">
        <v>8082.08</v>
      </c>
      <c r="AS188" s="4"/>
      <c r="AT188" s="4"/>
      <c r="AU188" s="262">
        <f t="shared" si="10"/>
        <v>2235.7956250000002</v>
      </c>
      <c r="AV188" s="262">
        <f t="shared" si="10"/>
        <v>1765.7260000000001</v>
      </c>
      <c r="AW188" s="262">
        <f t="shared" si="10"/>
        <v>264.53666666666669</v>
      </c>
      <c r="AX188" s="262">
        <f t="shared" si="9"/>
        <v>94.3</v>
      </c>
      <c r="AY188" s="262">
        <f t="shared" si="9"/>
        <v>-332.46999999999997</v>
      </c>
      <c r="AZ188" s="262">
        <f t="shared" si="9"/>
        <v>538.80533333333335</v>
      </c>
      <c r="BA188" s="4"/>
    </row>
    <row r="189" spans="2:53" ht="15" x14ac:dyDescent="0.25">
      <c r="B189" s="66" t="s">
        <v>593</v>
      </c>
      <c r="C189" s="66"/>
      <c r="D189" s="66"/>
      <c r="E189" s="258">
        <v>125</v>
      </c>
      <c r="F189" s="258">
        <v>29</v>
      </c>
      <c r="G189" s="258">
        <v>43</v>
      </c>
      <c r="H189" s="258">
        <v>17</v>
      </c>
      <c r="I189" s="258">
        <v>11</v>
      </c>
      <c r="J189" s="258">
        <v>140</v>
      </c>
      <c r="L189" s="259" t="s">
        <v>593</v>
      </c>
      <c r="M189" s="260">
        <v>16188.390000000001</v>
      </c>
      <c r="N189" s="260">
        <v>7341.53</v>
      </c>
      <c r="O189" s="260">
        <v>3587.63</v>
      </c>
      <c r="P189" s="260">
        <v>6579.33</v>
      </c>
      <c r="Q189" s="260">
        <v>3430.89</v>
      </c>
      <c r="R189" s="260">
        <v>40601.699999999997</v>
      </c>
      <c r="S189" s="4"/>
      <c r="T189" s="4"/>
      <c r="U189" s="261">
        <f t="shared" si="11"/>
        <v>129.50712000000001</v>
      </c>
      <c r="V189" s="261">
        <f t="shared" si="11"/>
        <v>253.15620689655171</v>
      </c>
      <c r="W189" s="261">
        <f t="shared" si="11"/>
        <v>83.433255813953494</v>
      </c>
      <c r="X189" s="261">
        <f t="shared" si="11"/>
        <v>387.01941176470586</v>
      </c>
      <c r="Y189" s="261">
        <f t="shared" si="11"/>
        <v>311.89909090909089</v>
      </c>
      <c r="Z189" s="261">
        <f t="shared" si="11"/>
        <v>290.01214285714286</v>
      </c>
      <c r="AA189" s="4"/>
      <c r="AB189" s="66" t="s">
        <v>382</v>
      </c>
      <c r="AC189" s="66"/>
      <c r="AD189" s="66"/>
      <c r="AE189" s="258">
        <v>14</v>
      </c>
      <c r="AF189" s="258">
        <v>4</v>
      </c>
      <c r="AG189" s="258">
        <v>3</v>
      </c>
      <c r="AH189" s="258">
        <v>1</v>
      </c>
      <c r="AI189" s="258"/>
      <c r="AJ189" s="258">
        <v>17</v>
      </c>
      <c r="AK189" s="4"/>
      <c r="AL189" s="259" t="s">
        <v>382</v>
      </c>
      <c r="AM189" s="260">
        <v>16179.900000000001</v>
      </c>
      <c r="AN189" s="260">
        <v>5454.3099999999995</v>
      </c>
      <c r="AO189" s="260">
        <v>1049.04</v>
      </c>
      <c r="AP189" s="260">
        <v>1270.9000000000001</v>
      </c>
      <c r="AQ189" s="260">
        <v>3192.9700000000003</v>
      </c>
      <c r="AR189" s="260">
        <v>-30247.589999999997</v>
      </c>
      <c r="AS189" s="4"/>
      <c r="AT189" s="4"/>
      <c r="AU189" s="262">
        <f t="shared" si="10"/>
        <v>1155.707142857143</v>
      </c>
      <c r="AV189" s="262">
        <f t="shared" si="10"/>
        <v>1363.5774999999999</v>
      </c>
      <c r="AW189" s="262">
        <f t="shared" si="10"/>
        <v>349.68</v>
      </c>
      <c r="AX189" s="262">
        <f t="shared" si="9"/>
        <v>1270.9000000000001</v>
      </c>
      <c r="AY189" s="262" t="e">
        <f t="shared" si="9"/>
        <v>#DIV/0!</v>
      </c>
      <c r="AZ189" s="262">
        <f t="shared" si="9"/>
        <v>-1779.2699999999998</v>
      </c>
      <c r="BA189" s="4"/>
    </row>
    <row r="190" spans="2:53" ht="15" x14ac:dyDescent="0.25">
      <c r="B190" s="66" t="s">
        <v>681</v>
      </c>
      <c r="C190" s="66"/>
      <c r="D190" s="66"/>
      <c r="E190" s="258"/>
      <c r="F190" s="258"/>
      <c r="G190" s="258"/>
      <c r="H190" s="258"/>
      <c r="I190" s="258"/>
      <c r="J190" s="258">
        <v>0</v>
      </c>
      <c r="L190" s="259" t="s">
        <v>681</v>
      </c>
      <c r="M190" s="260"/>
      <c r="N190" s="260"/>
      <c r="O190" s="260"/>
      <c r="P190" s="260"/>
      <c r="Q190" s="260"/>
      <c r="R190" s="260">
        <v>0</v>
      </c>
      <c r="S190" s="4"/>
      <c r="T190" s="4"/>
      <c r="U190" s="261" t="e">
        <f t="shared" si="11"/>
        <v>#DIV/0!</v>
      </c>
      <c r="V190" s="261" t="e">
        <f t="shared" si="11"/>
        <v>#DIV/0!</v>
      </c>
      <c r="W190" s="261" t="e">
        <f t="shared" si="11"/>
        <v>#DIV/0!</v>
      </c>
      <c r="X190" s="261" t="e">
        <f t="shared" si="11"/>
        <v>#DIV/0!</v>
      </c>
      <c r="Y190" s="261" t="e">
        <f t="shared" si="11"/>
        <v>#DIV/0!</v>
      </c>
      <c r="Z190" s="261" t="e">
        <f t="shared" si="11"/>
        <v>#DIV/0!</v>
      </c>
      <c r="AA190" s="4"/>
      <c r="AB190" s="66" t="s">
        <v>514</v>
      </c>
      <c r="AC190" s="66"/>
      <c r="AD190" s="66"/>
      <c r="AE190" s="258">
        <v>20</v>
      </c>
      <c r="AF190" s="258">
        <v>3</v>
      </c>
      <c r="AG190" s="258">
        <v>8</v>
      </c>
      <c r="AH190" s="258">
        <v>6</v>
      </c>
      <c r="AI190" s="258">
        <v>6</v>
      </c>
      <c r="AJ190" s="258">
        <v>58</v>
      </c>
      <c r="AK190" s="4"/>
      <c r="AL190" s="259" t="s">
        <v>514</v>
      </c>
      <c r="AM190" s="260">
        <v>20477.79</v>
      </c>
      <c r="AN190" s="260">
        <v>11564.42</v>
      </c>
      <c r="AO190" s="260">
        <v>13878.620000000003</v>
      </c>
      <c r="AP190" s="260">
        <v>11272.619999999999</v>
      </c>
      <c r="AQ190" s="260">
        <v>10601.630000000001</v>
      </c>
      <c r="AR190" s="260">
        <v>89885.66</v>
      </c>
      <c r="AS190" s="4"/>
      <c r="AT190" s="4"/>
      <c r="AU190" s="262">
        <f t="shared" si="10"/>
        <v>1023.8895</v>
      </c>
      <c r="AV190" s="262">
        <f t="shared" si="10"/>
        <v>3854.8066666666668</v>
      </c>
      <c r="AW190" s="262">
        <f t="shared" si="10"/>
        <v>1734.8275000000003</v>
      </c>
      <c r="AX190" s="262">
        <f t="shared" si="9"/>
        <v>1878.7699999999998</v>
      </c>
      <c r="AY190" s="262">
        <f t="shared" si="9"/>
        <v>1766.9383333333335</v>
      </c>
      <c r="AZ190" s="262">
        <f t="shared" si="9"/>
        <v>1549.7527586206897</v>
      </c>
      <c r="BA190" s="4"/>
    </row>
    <row r="191" spans="2:53" ht="15" x14ac:dyDescent="0.25">
      <c r="B191" s="66" t="s">
        <v>595</v>
      </c>
      <c r="C191" s="66"/>
      <c r="D191" s="66"/>
      <c r="E191" s="258">
        <v>167</v>
      </c>
      <c r="F191" s="258">
        <v>53</v>
      </c>
      <c r="G191" s="258">
        <v>59</v>
      </c>
      <c r="H191" s="258">
        <v>50</v>
      </c>
      <c r="I191" s="258">
        <v>22</v>
      </c>
      <c r="J191" s="258">
        <v>285</v>
      </c>
      <c r="L191" s="259" t="s">
        <v>595</v>
      </c>
      <c r="M191" s="260">
        <v>23173.649999999998</v>
      </c>
      <c r="N191" s="260">
        <v>13292.78</v>
      </c>
      <c r="O191" s="260">
        <v>9519.18</v>
      </c>
      <c r="P191" s="260">
        <v>7026.63</v>
      </c>
      <c r="Q191" s="260">
        <v>7845.3499999999995</v>
      </c>
      <c r="R191" s="260">
        <v>138061.64000000001</v>
      </c>
      <c r="S191" s="4"/>
      <c r="T191" s="4"/>
      <c r="U191" s="261">
        <f t="shared" si="11"/>
        <v>138.76437125748501</v>
      </c>
      <c r="V191" s="261">
        <f t="shared" si="11"/>
        <v>250.80716981132076</v>
      </c>
      <c r="W191" s="261">
        <f t="shared" si="11"/>
        <v>161.34203389830509</v>
      </c>
      <c r="X191" s="261">
        <f t="shared" si="11"/>
        <v>140.5326</v>
      </c>
      <c r="Y191" s="261">
        <f t="shared" si="11"/>
        <v>356.60681818181814</v>
      </c>
      <c r="Z191" s="261">
        <f t="shared" si="11"/>
        <v>484.42680701754392</v>
      </c>
      <c r="AA191" s="4"/>
      <c r="AB191" s="66" t="s">
        <v>383</v>
      </c>
      <c r="AC191" s="66"/>
      <c r="AD191" s="66"/>
      <c r="AE191" s="258">
        <v>15</v>
      </c>
      <c r="AF191" s="258">
        <v>14</v>
      </c>
      <c r="AG191" s="258">
        <v>10</v>
      </c>
      <c r="AH191" s="258">
        <v>3</v>
      </c>
      <c r="AI191" s="258">
        <v>2</v>
      </c>
      <c r="AJ191" s="258">
        <v>33</v>
      </c>
      <c r="AK191" s="4"/>
      <c r="AL191" s="259" t="s">
        <v>383</v>
      </c>
      <c r="AM191" s="260">
        <v>17684.34</v>
      </c>
      <c r="AN191" s="260">
        <v>12096.769999999999</v>
      </c>
      <c r="AO191" s="260">
        <v>25037.69</v>
      </c>
      <c r="AP191" s="260">
        <v>3075.23</v>
      </c>
      <c r="AQ191" s="260">
        <v>9147.6299999999992</v>
      </c>
      <c r="AR191" s="260">
        <v>32526.559999999998</v>
      </c>
      <c r="AS191" s="4"/>
      <c r="AT191" s="4"/>
      <c r="AU191" s="262">
        <f t="shared" si="10"/>
        <v>1178.9559999999999</v>
      </c>
      <c r="AV191" s="262">
        <f t="shared" si="10"/>
        <v>864.05499999999995</v>
      </c>
      <c r="AW191" s="262">
        <f t="shared" si="10"/>
        <v>2503.7689999999998</v>
      </c>
      <c r="AX191" s="262">
        <f t="shared" si="9"/>
        <v>1025.0766666666666</v>
      </c>
      <c r="AY191" s="262">
        <f t="shared" si="9"/>
        <v>4573.8149999999996</v>
      </c>
      <c r="AZ191" s="262">
        <f t="shared" si="9"/>
        <v>985.65333333333331</v>
      </c>
      <c r="BA191" s="4"/>
    </row>
    <row r="192" spans="2:53" ht="15" x14ac:dyDescent="0.25">
      <c r="B192" s="66" t="s">
        <v>415</v>
      </c>
      <c r="C192" s="66"/>
      <c r="D192" s="66"/>
      <c r="E192" s="258">
        <v>74</v>
      </c>
      <c r="F192" s="258">
        <v>54</v>
      </c>
      <c r="G192" s="258">
        <v>25</v>
      </c>
      <c r="H192" s="258">
        <v>40</v>
      </c>
      <c r="I192" s="258">
        <v>23</v>
      </c>
      <c r="J192" s="258">
        <v>119</v>
      </c>
      <c r="L192" s="259" t="s">
        <v>415</v>
      </c>
      <c r="M192" s="260">
        <v>30199.89</v>
      </c>
      <c r="N192" s="260">
        <v>15613.86</v>
      </c>
      <c r="O192" s="260">
        <v>18451.809999999998</v>
      </c>
      <c r="P192" s="260">
        <v>9972.0499999999993</v>
      </c>
      <c r="Q192" s="260">
        <v>18921.099999999999</v>
      </c>
      <c r="R192" s="260">
        <v>75928.049999999988</v>
      </c>
      <c r="S192" s="4"/>
      <c r="T192" s="4"/>
      <c r="U192" s="261">
        <f t="shared" si="11"/>
        <v>408.10662162162163</v>
      </c>
      <c r="V192" s="261">
        <f t="shared" si="11"/>
        <v>289.14555555555557</v>
      </c>
      <c r="W192" s="261">
        <f t="shared" si="11"/>
        <v>738.0723999999999</v>
      </c>
      <c r="X192" s="261">
        <f t="shared" si="11"/>
        <v>249.30124999999998</v>
      </c>
      <c r="Y192" s="261">
        <f t="shared" si="11"/>
        <v>822.65652173913043</v>
      </c>
      <c r="Z192" s="261">
        <f t="shared" si="11"/>
        <v>638.05084033613434</v>
      </c>
      <c r="AA192" s="4"/>
      <c r="AB192" s="66" t="s">
        <v>432</v>
      </c>
      <c r="AC192" s="66"/>
      <c r="AD192" s="66"/>
      <c r="AE192" s="258">
        <v>32</v>
      </c>
      <c r="AF192" s="258">
        <v>23</v>
      </c>
      <c r="AG192" s="258">
        <v>13</v>
      </c>
      <c r="AH192" s="258">
        <v>18</v>
      </c>
      <c r="AI192" s="258">
        <v>10</v>
      </c>
      <c r="AJ192" s="258">
        <v>72</v>
      </c>
      <c r="AK192" s="4"/>
      <c r="AL192" s="259" t="s">
        <v>432</v>
      </c>
      <c r="AM192" s="260">
        <v>66804.150000000009</v>
      </c>
      <c r="AN192" s="260">
        <v>44980.32</v>
      </c>
      <c r="AO192" s="260">
        <v>17248.36</v>
      </c>
      <c r="AP192" s="260">
        <v>13602.330000000002</v>
      </c>
      <c r="AQ192" s="260">
        <v>13833.289999999999</v>
      </c>
      <c r="AR192" s="260">
        <v>144249.54999999999</v>
      </c>
      <c r="AS192" s="4"/>
      <c r="AT192" s="4"/>
      <c r="AU192" s="262">
        <f t="shared" si="10"/>
        <v>2087.6296875000003</v>
      </c>
      <c r="AV192" s="262">
        <f t="shared" si="10"/>
        <v>1955.6660869565217</v>
      </c>
      <c r="AW192" s="262">
        <f t="shared" si="10"/>
        <v>1326.7969230769231</v>
      </c>
      <c r="AX192" s="262">
        <f t="shared" si="9"/>
        <v>755.68500000000006</v>
      </c>
      <c r="AY192" s="262">
        <f t="shared" si="9"/>
        <v>1383.329</v>
      </c>
      <c r="AZ192" s="262">
        <f t="shared" si="9"/>
        <v>2003.465972222222</v>
      </c>
      <c r="BA192" s="4"/>
    </row>
    <row r="193" spans="2:53" ht="15" x14ac:dyDescent="0.25">
      <c r="B193" s="66" t="s">
        <v>387</v>
      </c>
      <c r="C193" s="66"/>
      <c r="D193" s="66"/>
      <c r="E193" s="258">
        <v>85</v>
      </c>
      <c r="F193" s="258">
        <v>160</v>
      </c>
      <c r="G193" s="258">
        <v>81</v>
      </c>
      <c r="H193" s="258">
        <v>91</v>
      </c>
      <c r="I193" s="258">
        <v>70</v>
      </c>
      <c r="J193" s="258">
        <v>384</v>
      </c>
      <c r="L193" s="259" t="s">
        <v>387</v>
      </c>
      <c r="M193" s="260">
        <v>23721.31</v>
      </c>
      <c r="N193" s="260">
        <v>83744.84</v>
      </c>
      <c r="O193" s="260">
        <v>64825.81</v>
      </c>
      <c r="P193" s="260">
        <v>56064.85</v>
      </c>
      <c r="Q193" s="260">
        <v>69267.53</v>
      </c>
      <c r="R193" s="260">
        <v>416413.94</v>
      </c>
      <c r="S193" s="4"/>
      <c r="T193" s="4"/>
      <c r="U193" s="261">
        <f t="shared" si="11"/>
        <v>279.07423529411767</v>
      </c>
      <c r="V193" s="261">
        <f t="shared" si="11"/>
        <v>523.40525000000002</v>
      </c>
      <c r="W193" s="261">
        <f t="shared" si="11"/>
        <v>800.31864197530865</v>
      </c>
      <c r="X193" s="261">
        <f t="shared" si="11"/>
        <v>616.0972527472527</v>
      </c>
      <c r="Y193" s="261">
        <f t="shared" si="11"/>
        <v>989.53614285714286</v>
      </c>
      <c r="Z193" s="261">
        <f t="shared" si="11"/>
        <v>1084.4113020833333</v>
      </c>
      <c r="AA193" s="4"/>
      <c r="AB193" s="66" t="s">
        <v>334</v>
      </c>
      <c r="AC193" s="66"/>
      <c r="AD193" s="66"/>
      <c r="AE193" s="258">
        <v>11</v>
      </c>
      <c r="AF193" s="258">
        <v>2</v>
      </c>
      <c r="AG193" s="258">
        <v>7</v>
      </c>
      <c r="AH193" s="258">
        <v>14</v>
      </c>
      <c r="AI193" s="258">
        <v>3</v>
      </c>
      <c r="AJ193" s="258">
        <v>10</v>
      </c>
      <c r="AK193" s="4"/>
      <c r="AL193" s="259" t="s">
        <v>334</v>
      </c>
      <c r="AM193" s="260">
        <v>3274.18</v>
      </c>
      <c r="AN193" s="260">
        <v>6603.7100000000019</v>
      </c>
      <c r="AO193" s="260">
        <v>8315.5499999999975</v>
      </c>
      <c r="AP193" s="260">
        <v>1043.6200000000001</v>
      </c>
      <c r="AQ193" s="260">
        <v>3859.16</v>
      </c>
      <c r="AR193" s="260">
        <v>19901.830000000002</v>
      </c>
      <c r="AS193" s="4"/>
      <c r="AT193" s="4"/>
      <c r="AU193" s="262">
        <f t="shared" si="10"/>
        <v>297.65272727272725</v>
      </c>
      <c r="AV193" s="262">
        <f t="shared" si="10"/>
        <v>3301.8550000000009</v>
      </c>
      <c r="AW193" s="262">
        <f t="shared" si="10"/>
        <v>1187.9357142857139</v>
      </c>
      <c r="AX193" s="262">
        <f t="shared" si="9"/>
        <v>74.544285714285721</v>
      </c>
      <c r="AY193" s="262">
        <f t="shared" si="9"/>
        <v>1286.3866666666665</v>
      </c>
      <c r="AZ193" s="262">
        <f t="shared" si="9"/>
        <v>1990.1830000000002</v>
      </c>
      <c r="BA193" s="4"/>
    </row>
    <row r="194" spans="2:53" ht="15" x14ac:dyDescent="0.25">
      <c r="B194" s="66" t="s">
        <v>388</v>
      </c>
      <c r="C194" s="66"/>
      <c r="D194" s="66"/>
      <c r="E194" s="258">
        <v>587</v>
      </c>
      <c r="F194" s="258">
        <v>275</v>
      </c>
      <c r="G194" s="258">
        <v>210</v>
      </c>
      <c r="H194" s="258">
        <v>182</v>
      </c>
      <c r="I194" s="258">
        <v>151</v>
      </c>
      <c r="J194" s="258">
        <v>791</v>
      </c>
      <c r="L194" s="259" t="s">
        <v>388</v>
      </c>
      <c r="M194" s="260">
        <v>210386.97999999998</v>
      </c>
      <c r="N194" s="260">
        <v>132523.87</v>
      </c>
      <c r="O194" s="260">
        <v>149346.18</v>
      </c>
      <c r="P194" s="260">
        <v>105812.04000000001</v>
      </c>
      <c r="Q194" s="260">
        <v>129978.42</v>
      </c>
      <c r="R194" s="260">
        <v>536200.57000000007</v>
      </c>
      <c r="S194" s="4"/>
      <c r="T194" s="4"/>
      <c r="U194" s="261">
        <f t="shared" si="11"/>
        <v>358.41052810902892</v>
      </c>
      <c r="V194" s="261">
        <f t="shared" si="11"/>
        <v>481.9049818181818</v>
      </c>
      <c r="W194" s="261">
        <f t="shared" si="11"/>
        <v>711.17228571428564</v>
      </c>
      <c r="X194" s="261">
        <f t="shared" si="11"/>
        <v>581.38483516483518</v>
      </c>
      <c r="Y194" s="261">
        <f t="shared" si="11"/>
        <v>860.784238410596</v>
      </c>
      <c r="Z194" s="261">
        <f t="shared" si="11"/>
        <v>677.87682680151715</v>
      </c>
      <c r="AA194" s="4"/>
      <c r="AB194" s="66" t="s">
        <v>385</v>
      </c>
      <c r="AC194" s="66"/>
      <c r="AD194" s="66"/>
      <c r="AE194" s="258">
        <v>2</v>
      </c>
      <c r="AF194" s="258"/>
      <c r="AG194" s="258"/>
      <c r="AH194" s="258">
        <v>3</v>
      </c>
      <c r="AI194" s="258">
        <v>1</v>
      </c>
      <c r="AJ194" s="258">
        <v>0</v>
      </c>
      <c r="AK194" s="4"/>
      <c r="AL194" s="259" t="s">
        <v>385</v>
      </c>
      <c r="AM194" s="260">
        <v>2551.54</v>
      </c>
      <c r="AN194" s="260">
        <v>7.83</v>
      </c>
      <c r="AO194" s="260">
        <v>14.45</v>
      </c>
      <c r="AP194" s="260">
        <v>13.76</v>
      </c>
      <c r="AQ194" s="260">
        <v>-327.5</v>
      </c>
      <c r="AR194" s="260">
        <v>0</v>
      </c>
      <c r="AS194" s="4"/>
      <c r="AT194" s="4"/>
      <c r="AU194" s="262">
        <f t="shared" si="10"/>
        <v>1275.77</v>
      </c>
      <c r="AV194" s="262" t="e">
        <f t="shared" si="10"/>
        <v>#DIV/0!</v>
      </c>
      <c r="AW194" s="262" t="e">
        <f t="shared" si="10"/>
        <v>#DIV/0!</v>
      </c>
      <c r="AX194" s="262">
        <f t="shared" si="9"/>
        <v>4.5866666666666669</v>
      </c>
      <c r="AY194" s="262">
        <f t="shared" si="9"/>
        <v>-327.5</v>
      </c>
      <c r="AZ194" s="262" t="e">
        <f t="shared" si="9"/>
        <v>#DIV/0!</v>
      </c>
      <c r="BA194" s="4"/>
    </row>
    <row r="195" spans="2:53" ht="15" x14ac:dyDescent="0.25">
      <c r="B195" s="66" t="s">
        <v>533</v>
      </c>
      <c r="C195" s="66"/>
      <c r="D195" s="66"/>
      <c r="E195" s="258">
        <v>46</v>
      </c>
      <c r="F195" s="258">
        <v>18</v>
      </c>
      <c r="G195" s="258">
        <v>20</v>
      </c>
      <c r="H195" s="258">
        <v>11</v>
      </c>
      <c r="I195" s="258">
        <v>11</v>
      </c>
      <c r="J195" s="258">
        <v>32</v>
      </c>
      <c r="L195" s="259" t="s">
        <v>533</v>
      </c>
      <c r="M195" s="260">
        <v>12299.57</v>
      </c>
      <c r="N195" s="260">
        <v>5631.7400000000007</v>
      </c>
      <c r="O195" s="260">
        <v>7535.6500000000005</v>
      </c>
      <c r="P195" s="260">
        <v>7442.51</v>
      </c>
      <c r="Q195" s="260">
        <v>7234.21</v>
      </c>
      <c r="R195" s="260">
        <v>22722.629999999997</v>
      </c>
      <c r="S195" s="4"/>
      <c r="T195" s="4"/>
      <c r="U195" s="261">
        <f t="shared" si="11"/>
        <v>267.38195652173914</v>
      </c>
      <c r="V195" s="261">
        <f t="shared" si="11"/>
        <v>312.87444444444446</v>
      </c>
      <c r="W195" s="261">
        <f t="shared" si="11"/>
        <v>376.78250000000003</v>
      </c>
      <c r="X195" s="261">
        <f t="shared" si="11"/>
        <v>676.59181818181821</v>
      </c>
      <c r="Y195" s="261">
        <f t="shared" si="11"/>
        <v>657.65545454545452</v>
      </c>
      <c r="Z195" s="261">
        <f t="shared" si="11"/>
        <v>710.08218749999992</v>
      </c>
      <c r="AA195" s="4"/>
      <c r="AB195" s="66" t="s">
        <v>384</v>
      </c>
      <c r="AC195" s="66"/>
      <c r="AD195" s="66"/>
      <c r="AE195" s="258">
        <v>54</v>
      </c>
      <c r="AF195" s="258">
        <v>9</v>
      </c>
      <c r="AG195" s="258">
        <v>14</v>
      </c>
      <c r="AH195" s="258">
        <v>6</v>
      </c>
      <c r="AI195" s="258"/>
      <c r="AJ195" s="258">
        <v>27</v>
      </c>
      <c r="AK195" s="4"/>
      <c r="AL195" s="259" t="s">
        <v>384</v>
      </c>
      <c r="AM195" s="260">
        <v>31826.7</v>
      </c>
      <c r="AN195" s="260">
        <v>14610.51</v>
      </c>
      <c r="AO195" s="260">
        <v>23322.2</v>
      </c>
      <c r="AP195" s="260">
        <v>17578.739999999998</v>
      </c>
      <c r="AQ195" s="260">
        <v>19272.53</v>
      </c>
      <c r="AR195" s="260">
        <v>55921.700000000004</v>
      </c>
      <c r="AS195" s="4"/>
      <c r="AT195" s="4"/>
      <c r="AU195" s="262">
        <f t="shared" si="10"/>
        <v>589.38333333333333</v>
      </c>
      <c r="AV195" s="262">
        <f t="shared" si="10"/>
        <v>1623.39</v>
      </c>
      <c r="AW195" s="262">
        <f t="shared" si="10"/>
        <v>1665.8714285714286</v>
      </c>
      <c r="AX195" s="262">
        <f t="shared" si="9"/>
        <v>2929.7899999999995</v>
      </c>
      <c r="AY195" s="262" t="e">
        <f t="shared" si="9"/>
        <v>#DIV/0!</v>
      </c>
      <c r="AZ195" s="262">
        <f t="shared" si="9"/>
        <v>2071.1740740740743</v>
      </c>
      <c r="BA195" s="4"/>
    </row>
    <row r="196" spans="2:53" ht="15" x14ac:dyDescent="0.25">
      <c r="B196" s="66" t="s">
        <v>445</v>
      </c>
      <c r="C196" s="66"/>
      <c r="D196" s="66"/>
      <c r="E196" s="258">
        <v>65</v>
      </c>
      <c r="F196" s="258">
        <v>42</v>
      </c>
      <c r="G196" s="258">
        <v>25</v>
      </c>
      <c r="H196" s="258">
        <v>20</v>
      </c>
      <c r="I196" s="258">
        <v>26</v>
      </c>
      <c r="J196" s="258">
        <v>98</v>
      </c>
      <c r="L196" s="259" t="s">
        <v>445</v>
      </c>
      <c r="M196" s="260">
        <v>30302.16</v>
      </c>
      <c r="N196" s="260">
        <v>18196.04</v>
      </c>
      <c r="O196" s="260">
        <v>18520.88</v>
      </c>
      <c r="P196" s="260">
        <v>18299.27</v>
      </c>
      <c r="Q196" s="260">
        <v>18693.810000000001</v>
      </c>
      <c r="R196" s="260">
        <v>122812.05</v>
      </c>
      <c r="S196" s="4"/>
      <c r="T196" s="4"/>
      <c r="U196" s="261">
        <f t="shared" si="11"/>
        <v>466.18707692307692</v>
      </c>
      <c r="V196" s="261">
        <f t="shared" si="11"/>
        <v>433.23904761904765</v>
      </c>
      <c r="W196" s="261">
        <f t="shared" si="11"/>
        <v>740.83519999999999</v>
      </c>
      <c r="X196" s="261">
        <f t="shared" si="11"/>
        <v>914.96350000000007</v>
      </c>
      <c r="Y196" s="261">
        <f t="shared" si="11"/>
        <v>718.99269230769232</v>
      </c>
      <c r="Z196" s="261">
        <f t="shared" si="11"/>
        <v>1253.1841836734693</v>
      </c>
      <c r="AA196" s="4"/>
      <c r="AB196" s="66" t="s">
        <v>590</v>
      </c>
      <c r="AC196" s="66"/>
      <c r="AD196" s="66"/>
      <c r="AE196" s="258">
        <v>3</v>
      </c>
      <c r="AF196" s="258">
        <v>2</v>
      </c>
      <c r="AG196" s="258"/>
      <c r="AH196" s="258">
        <v>1</v>
      </c>
      <c r="AI196" s="258"/>
      <c r="AJ196" s="258">
        <v>2</v>
      </c>
      <c r="AK196" s="4"/>
      <c r="AL196" s="259" t="s">
        <v>590</v>
      </c>
      <c r="AM196" s="260">
        <v>690.84</v>
      </c>
      <c r="AN196" s="260">
        <v>161.75</v>
      </c>
      <c r="AO196" s="260">
        <v>15.49</v>
      </c>
      <c r="AP196" s="260">
        <v>11.72</v>
      </c>
      <c r="AQ196" s="260">
        <v>-111.04</v>
      </c>
      <c r="AR196" s="260">
        <v>4400.7700000000004</v>
      </c>
      <c r="AS196" s="4"/>
      <c r="AT196" s="4"/>
      <c r="AU196" s="262">
        <f t="shared" si="10"/>
        <v>230.28</v>
      </c>
      <c r="AV196" s="262">
        <f t="shared" si="10"/>
        <v>80.875</v>
      </c>
      <c r="AW196" s="262" t="e">
        <f t="shared" si="10"/>
        <v>#DIV/0!</v>
      </c>
      <c r="AX196" s="262">
        <f t="shared" si="9"/>
        <v>11.72</v>
      </c>
      <c r="AY196" s="262" t="e">
        <f t="shared" si="9"/>
        <v>#DIV/0!</v>
      </c>
      <c r="AZ196" s="262">
        <f t="shared" si="9"/>
        <v>2200.3850000000002</v>
      </c>
      <c r="BA196" s="4"/>
    </row>
    <row r="197" spans="2:53" ht="15" x14ac:dyDescent="0.25">
      <c r="B197" s="66" t="s">
        <v>486</v>
      </c>
      <c r="C197" s="66"/>
      <c r="D197" s="66"/>
      <c r="E197" s="258">
        <v>275</v>
      </c>
      <c r="F197" s="258">
        <v>581</v>
      </c>
      <c r="G197" s="258">
        <v>415</v>
      </c>
      <c r="H197" s="258">
        <v>344</v>
      </c>
      <c r="I197" s="258">
        <v>317</v>
      </c>
      <c r="J197" s="258">
        <v>1524</v>
      </c>
      <c r="L197" s="259" t="s">
        <v>486</v>
      </c>
      <c r="M197" s="260">
        <v>68069.510000000009</v>
      </c>
      <c r="N197" s="260">
        <v>245776.9</v>
      </c>
      <c r="O197" s="260">
        <v>212056.29</v>
      </c>
      <c r="P197" s="260">
        <v>182294.99</v>
      </c>
      <c r="Q197" s="260">
        <v>208114.77000000002</v>
      </c>
      <c r="R197" s="260">
        <v>1205999.73</v>
      </c>
      <c r="S197" s="4"/>
      <c r="T197" s="4"/>
      <c r="U197" s="261">
        <f t="shared" si="11"/>
        <v>247.52549090909093</v>
      </c>
      <c r="V197" s="261">
        <f t="shared" si="11"/>
        <v>423.02392426850258</v>
      </c>
      <c r="W197" s="261">
        <f t="shared" si="11"/>
        <v>510.97901204819277</v>
      </c>
      <c r="X197" s="261">
        <f t="shared" si="11"/>
        <v>529.9272965116279</v>
      </c>
      <c r="Y197" s="261">
        <f t="shared" si="11"/>
        <v>656.51347003154581</v>
      </c>
      <c r="Z197" s="261">
        <f t="shared" si="11"/>
        <v>791.33840551181106</v>
      </c>
      <c r="AA197" s="4"/>
      <c r="AB197" s="66" t="s">
        <v>591</v>
      </c>
      <c r="AC197" s="66"/>
      <c r="AD197" s="66"/>
      <c r="AE197" s="258"/>
      <c r="AF197" s="258"/>
      <c r="AG197" s="258">
        <v>1</v>
      </c>
      <c r="AH197" s="258"/>
      <c r="AI197" s="258"/>
      <c r="AJ197" s="258">
        <v>2</v>
      </c>
      <c r="AK197" s="4"/>
      <c r="AL197" s="259" t="s">
        <v>591</v>
      </c>
      <c r="AM197" s="260">
        <v>282.82</v>
      </c>
      <c r="AN197" s="260">
        <v>83.78</v>
      </c>
      <c r="AO197" s="260">
        <v>52.98</v>
      </c>
      <c r="AP197" s="260">
        <v>45.36</v>
      </c>
      <c r="AQ197" s="260">
        <v>43.72</v>
      </c>
      <c r="AR197" s="260">
        <v>1801.0200000000002</v>
      </c>
      <c r="AS197" s="4"/>
      <c r="AT197" s="4"/>
      <c r="AU197" s="262" t="e">
        <f t="shared" si="10"/>
        <v>#DIV/0!</v>
      </c>
      <c r="AV197" s="262" t="e">
        <f t="shared" si="10"/>
        <v>#DIV/0!</v>
      </c>
      <c r="AW197" s="262">
        <f t="shared" si="10"/>
        <v>52.98</v>
      </c>
      <c r="AX197" s="262" t="e">
        <f t="shared" si="9"/>
        <v>#DIV/0!</v>
      </c>
      <c r="AY197" s="262" t="e">
        <f t="shared" si="9"/>
        <v>#DIV/0!</v>
      </c>
      <c r="AZ197" s="262">
        <f t="shared" si="9"/>
        <v>900.5100000000001</v>
      </c>
      <c r="BA197" s="4"/>
    </row>
    <row r="198" spans="2:53" ht="15" x14ac:dyDescent="0.25">
      <c r="B198" s="66" t="s">
        <v>564</v>
      </c>
      <c r="C198" s="66"/>
      <c r="D198" s="66"/>
      <c r="E198" s="258">
        <v>21</v>
      </c>
      <c r="F198" s="258">
        <v>8</v>
      </c>
      <c r="G198" s="258">
        <v>5</v>
      </c>
      <c r="H198" s="258">
        <v>2</v>
      </c>
      <c r="I198" s="258">
        <v>1</v>
      </c>
      <c r="J198" s="258">
        <v>21</v>
      </c>
      <c r="L198" s="259" t="s">
        <v>564</v>
      </c>
      <c r="M198" s="260">
        <v>3097.84</v>
      </c>
      <c r="N198" s="260">
        <v>-530.52</v>
      </c>
      <c r="O198" s="260">
        <v>243.52</v>
      </c>
      <c r="P198" s="260">
        <v>197.09</v>
      </c>
      <c r="Q198" s="260">
        <v>341.34</v>
      </c>
      <c r="R198" s="260">
        <v>5484.45</v>
      </c>
      <c r="S198" s="4"/>
      <c r="T198" s="4"/>
      <c r="U198" s="261">
        <f t="shared" si="11"/>
        <v>147.51619047619047</v>
      </c>
      <c r="V198" s="261">
        <f t="shared" si="11"/>
        <v>-66.314999999999998</v>
      </c>
      <c r="W198" s="261">
        <f t="shared" si="11"/>
        <v>48.704000000000001</v>
      </c>
      <c r="X198" s="261">
        <f t="shared" si="11"/>
        <v>98.545000000000002</v>
      </c>
      <c r="Y198" s="261">
        <f t="shared" si="11"/>
        <v>341.34</v>
      </c>
      <c r="Z198" s="261">
        <f t="shared" si="11"/>
        <v>261.16428571428571</v>
      </c>
      <c r="AA198" s="4"/>
      <c r="AB198" s="66" t="s">
        <v>414</v>
      </c>
      <c r="AC198" s="66"/>
      <c r="AD198" s="66"/>
      <c r="AE198" s="258">
        <v>4</v>
      </c>
      <c r="AF198" s="258">
        <v>7</v>
      </c>
      <c r="AG198" s="258">
        <v>5</v>
      </c>
      <c r="AH198" s="258">
        <v>1</v>
      </c>
      <c r="AI198" s="258">
        <v>3</v>
      </c>
      <c r="AJ198" s="258">
        <v>18</v>
      </c>
      <c r="AK198" s="4"/>
      <c r="AL198" s="259" t="s">
        <v>414</v>
      </c>
      <c r="AM198" s="260">
        <v>1251.4199999999998</v>
      </c>
      <c r="AN198" s="260">
        <v>1390.55</v>
      </c>
      <c r="AO198" s="260">
        <v>2192.1899999999996</v>
      </c>
      <c r="AP198" s="260">
        <v>6409.5</v>
      </c>
      <c r="AQ198" s="260">
        <v>863.05</v>
      </c>
      <c r="AR198" s="260">
        <v>12083.62</v>
      </c>
      <c r="AS198" s="4"/>
      <c r="AT198" s="4"/>
      <c r="AU198" s="262">
        <f t="shared" si="10"/>
        <v>312.85499999999996</v>
      </c>
      <c r="AV198" s="262">
        <f t="shared" si="10"/>
        <v>198.65</v>
      </c>
      <c r="AW198" s="262">
        <f t="shared" si="10"/>
        <v>438.43799999999993</v>
      </c>
      <c r="AX198" s="262">
        <f t="shared" si="9"/>
        <v>6409.5</v>
      </c>
      <c r="AY198" s="262">
        <f t="shared" si="9"/>
        <v>287.68333333333334</v>
      </c>
      <c r="AZ198" s="262">
        <f t="shared" si="9"/>
        <v>671.31222222222232</v>
      </c>
      <c r="BA198" s="4"/>
    </row>
    <row r="199" spans="2:53" ht="15" x14ac:dyDescent="0.25">
      <c r="B199" s="66" t="s">
        <v>338</v>
      </c>
      <c r="C199" s="66"/>
      <c r="D199" s="66"/>
      <c r="E199" s="258">
        <v>281</v>
      </c>
      <c r="F199" s="258">
        <v>126</v>
      </c>
      <c r="G199" s="258">
        <v>61</v>
      </c>
      <c r="H199" s="258">
        <v>66</v>
      </c>
      <c r="I199" s="258">
        <v>42</v>
      </c>
      <c r="J199" s="258">
        <v>256</v>
      </c>
      <c r="L199" s="259" t="s">
        <v>338</v>
      </c>
      <c r="M199" s="260">
        <v>99530.880000000005</v>
      </c>
      <c r="N199" s="260">
        <v>44109.869999999995</v>
      </c>
      <c r="O199" s="260">
        <v>38645.479999999996</v>
      </c>
      <c r="P199" s="260">
        <v>32887.919999999998</v>
      </c>
      <c r="Q199" s="260">
        <v>40074.75</v>
      </c>
      <c r="R199" s="260">
        <v>201240.75</v>
      </c>
      <c r="S199" s="4"/>
      <c r="T199" s="4"/>
      <c r="U199" s="261">
        <f t="shared" si="11"/>
        <v>354.20241992882563</v>
      </c>
      <c r="V199" s="261">
        <f t="shared" si="11"/>
        <v>350.07833333333332</v>
      </c>
      <c r="W199" s="261">
        <f t="shared" si="11"/>
        <v>633.53245901639343</v>
      </c>
      <c r="X199" s="261">
        <f t="shared" si="11"/>
        <v>498.30181818181813</v>
      </c>
      <c r="Y199" s="261">
        <f t="shared" si="11"/>
        <v>954.16071428571433</v>
      </c>
      <c r="Z199" s="261">
        <f t="shared" si="11"/>
        <v>786.0966796875</v>
      </c>
      <c r="AA199" s="4"/>
      <c r="AB199" s="66" t="s">
        <v>483</v>
      </c>
      <c r="AC199" s="66"/>
      <c r="AD199" s="66"/>
      <c r="AE199" s="258">
        <v>87</v>
      </c>
      <c r="AF199" s="258">
        <v>14</v>
      </c>
      <c r="AG199" s="258">
        <v>9</v>
      </c>
      <c r="AH199" s="258">
        <v>2</v>
      </c>
      <c r="AI199" s="258">
        <v>4</v>
      </c>
      <c r="AJ199" s="258">
        <v>31</v>
      </c>
      <c r="AK199" s="4"/>
      <c r="AL199" s="259" t="s">
        <v>483</v>
      </c>
      <c r="AM199" s="260">
        <v>31556.899999999994</v>
      </c>
      <c r="AN199" s="260">
        <v>11417.369999999999</v>
      </c>
      <c r="AO199" s="260">
        <v>6595.2199999999993</v>
      </c>
      <c r="AP199" s="260">
        <v>6643.9599999999991</v>
      </c>
      <c r="AQ199" s="260">
        <v>5865.2699999999995</v>
      </c>
      <c r="AR199" s="260">
        <v>26127.93</v>
      </c>
      <c r="AS199" s="4"/>
      <c r="AT199" s="4"/>
      <c r="AU199" s="262">
        <f t="shared" si="10"/>
        <v>362.72298850574708</v>
      </c>
      <c r="AV199" s="262">
        <f t="shared" si="10"/>
        <v>815.52642857142848</v>
      </c>
      <c r="AW199" s="262">
        <f t="shared" si="10"/>
        <v>732.8022222222221</v>
      </c>
      <c r="AX199" s="262">
        <f t="shared" si="9"/>
        <v>3321.9799999999996</v>
      </c>
      <c r="AY199" s="262">
        <f t="shared" si="9"/>
        <v>1466.3174999999999</v>
      </c>
      <c r="AZ199" s="262">
        <f t="shared" si="9"/>
        <v>842.83645161290326</v>
      </c>
      <c r="BA199" s="4"/>
    </row>
    <row r="200" spans="2:53" ht="15" x14ac:dyDescent="0.25">
      <c r="B200" s="66" t="s">
        <v>612</v>
      </c>
      <c r="C200" s="66"/>
      <c r="D200" s="66"/>
      <c r="E200" s="258">
        <v>111</v>
      </c>
      <c r="F200" s="258">
        <v>30</v>
      </c>
      <c r="G200" s="258">
        <v>17</v>
      </c>
      <c r="H200" s="258">
        <v>9</v>
      </c>
      <c r="I200" s="258">
        <v>8</v>
      </c>
      <c r="J200" s="258">
        <v>74</v>
      </c>
      <c r="L200" s="259" t="s">
        <v>612</v>
      </c>
      <c r="M200" s="260">
        <v>15729.18</v>
      </c>
      <c r="N200" s="260">
        <v>3492.7599999999998</v>
      </c>
      <c r="O200" s="260">
        <v>1779.75</v>
      </c>
      <c r="P200" s="260">
        <v>664.24</v>
      </c>
      <c r="Q200" s="260">
        <v>998.7</v>
      </c>
      <c r="R200" s="260">
        <v>13510.22</v>
      </c>
      <c r="S200" s="4"/>
      <c r="T200" s="4"/>
      <c r="U200" s="261">
        <f t="shared" si="11"/>
        <v>141.70432432432432</v>
      </c>
      <c r="V200" s="261">
        <f t="shared" si="11"/>
        <v>116.42533333333333</v>
      </c>
      <c r="W200" s="261">
        <f t="shared" si="11"/>
        <v>104.69117647058823</v>
      </c>
      <c r="X200" s="261">
        <f t="shared" si="11"/>
        <v>73.804444444444442</v>
      </c>
      <c r="Y200" s="261">
        <f t="shared" si="11"/>
        <v>124.83750000000001</v>
      </c>
      <c r="Z200" s="261">
        <f t="shared" si="11"/>
        <v>182.57054054054052</v>
      </c>
      <c r="AA200" s="4"/>
      <c r="AB200" s="66" t="s">
        <v>484</v>
      </c>
      <c r="AC200" s="66"/>
      <c r="AD200" s="66"/>
      <c r="AE200" s="258">
        <v>13</v>
      </c>
      <c r="AF200" s="258">
        <v>35</v>
      </c>
      <c r="AG200" s="258">
        <v>38</v>
      </c>
      <c r="AH200" s="258">
        <v>21</v>
      </c>
      <c r="AI200" s="258">
        <v>1</v>
      </c>
      <c r="AJ200" s="258">
        <v>43</v>
      </c>
      <c r="AK200" s="4"/>
      <c r="AL200" s="259" t="s">
        <v>484</v>
      </c>
      <c r="AM200" s="260">
        <v>32534.77</v>
      </c>
      <c r="AN200" s="260">
        <v>41786.81</v>
      </c>
      <c r="AO200" s="260">
        <v>26659.280000000002</v>
      </c>
      <c r="AP200" s="260">
        <v>2421.2799999999997</v>
      </c>
      <c r="AQ200" s="260">
        <v>9640.2900000000009</v>
      </c>
      <c r="AR200" s="260">
        <v>61274.409999999996</v>
      </c>
      <c r="AS200" s="4"/>
      <c r="AT200" s="4"/>
      <c r="AU200" s="262">
        <f t="shared" si="10"/>
        <v>2502.6746153846152</v>
      </c>
      <c r="AV200" s="262">
        <f t="shared" si="10"/>
        <v>1193.9088571428572</v>
      </c>
      <c r="AW200" s="262">
        <f t="shared" si="10"/>
        <v>701.56000000000006</v>
      </c>
      <c r="AX200" s="262">
        <f t="shared" si="9"/>
        <v>115.29904761904761</v>
      </c>
      <c r="AY200" s="262">
        <f t="shared" si="9"/>
        <v>9640.2900000000009</v>
      </c>
      <c r="AZ200" s="262">
        <f t="shared" si="9"/>
        <v>1424.9862790697673</v>
      </c>
      <c r="BA200" s="4"/>
    </row>
    <row r="201" spans="2:53" ht="15" x14ac:dyDescent="0.25">
      <c r="B201" s="66" t="s">
        <v>435</v>
      </c>
      <c r="C201" s="66"/>
      <c r="D201" s="66"/>
      <c r="E201" s="258">
        <v>5420</v>
      </c>
      <c r="F201" s="258">
        <v>4326</v>
      </c>
      <c r="G201" s="258">
        <v>3794</v>
      </c>
      <c r="H201" s="258">
        <v>2881</v>
      </c>
      <c r="I201" s="258">
        <v>2002</v>
      </c>
      <c r="J201" s="258">
        <v>19808</v>
      </c>
      <c r="L201" s="259" t="s">
        <v>435</v>
      </c>
      <c r="M201" s="260">
        <v>3516997.62</v>
      </c>
      <c r="N201" s="260">
        <v>2909624.1</v>
      </c>
      <c r="O201" s="260">
        <v>3248239.53</v>
      </c>
      <c r="P201" s="260">
        <v>2187439.23</v>
      </c>
      <c r="Q201" s="260">
        <v>2796428.56</v>
      </c>
      <c r="R201" s="260">
        <v>26727738.52</v>
      </c>
      <c r="S201" s="4"/>
      <c r="T201" s="4"/>
      <c r="U201" s="261">
        <f t="shared" si="11"/>
        <v>648.89254981549823</v>
      </c>
      <c r="V201" s="261">
        <f t="shared" si="11"/>
        <v>672.58994452149796</v>
      </c>
      <c r="W201" s="261">
        <f t="shared" si="11"/>
        <v>856.15169478123346</v>
      </c>
      <c r="X201" s="261">
        <f t="shared" si="11"/>
        <v>759.26387712599796</v>
      </c>
      <c r="Y201" s="261">
        <f t="shared" si="11"/>
        <v>1396.8174625374625</v>
      </c>
      <c r="Z201" s="261">
        <f t="shared" si="11"/>
        <v>1349.3405957189013</v>
      </c>
      <c r="AA201" s="4"/>
      <c r="AB201" s="66" t="s">
        <v>335</v>
      </c>
      <c r="AC201" s="66"/>
      <c r="AD201" s="66"/>
      <c r="AE201" s="258">
        <v>14</v>
      </c>
      <c r="AF201" s="258">
        <v>3</v>
      </c>
      <c r="AG201" s="258">
        <v>4</v>
      </c>
      <c r="AH201" s="258">
        <v>2</v>
      </c>
      <c r="AI201" s="258"/>
      <c r="AJ201" s="258">
        <v>13</v>
      </c>
      <c r="AK201" s="4"/>
      <c r="AL201" s="259" t="s">
        <v>335</v>
      </c>
      <c r="AM201" s="260">
        <v>6624.1900000000005</v>
      </c>
      <c r="AN201" s="260">
        <v>2355.4900000000007</v>
      </c>
      <c r="AO201" s="260">
        <v>3783.13</v>
      </c>
      <c r="AP201" s="260">
        <v>1871.0400000000002</v>
      </c>
      <c r="AQ201" s="260">
        <v>2089.0499999999997</v>
      </c>
      <c r="AR201" s="260">
        <v>1960.2299999999996</v>
      </c>
      <c r="AS201" s="4"/>
      <c r="AT201" s="4"/>
      <c r="AU201" s="262">
        <f t="shared" si="10"/>
        <v>473.15642857142859</v>
      </c>
      <c r="AV201" s="262">
        <f t="shared" si="10"/>
        <v>785.16333333333353</v>
      </c>
      <c r="AW201" s="262">
        <f t="shared" si="10"/>
        <v>945.78250000000003</v>
      </c>
      <c r="AX201" s="262">
        <f t="shared" si="9"/>
        <v>935.5200000000001</v>
      </c>
      <c r="AY201" s="262" t="e">
        <f t="shared" si="9"/>
        <v>#DIV/0!</v>
      </c>
      <c r="AZ201" s="262">
        <f t="shared" si="9"/>
        <v>150.78692307692305</v>
      </c>
      <c r="BA201" s="4"/>
    </row>
    <row r="202" spans="2:53" ht="15" x14ac:dyDescent="0.25">
      <c r="B202" s="66" t="s">
        <v>682</v>
      </c>
      <c r="C202" s="66"/>
      <c r="D202" s="66"/>
      <c r="E202" s="258"/>
      <c r="F202" s="258"/>
      <c r="G202" s="258"/>
      <c r="H202" s="258">
        <v>3</v>
      </c>
      <c r="I202" s="258"/>
      <c r="J202" s="258">
        <v>0</v>
      </c>
      <c r="L202" s="259" t="s">
        <v>682</v>
      </c>
      <c r="M202" s="260">
        <v>200.88</v>
      </c>
      <c r="N202" s="260">
        <v>76.86</v>
      </c>
      <c r="O202" s="260">
        <v>62.48</v>
      </c>
      <c r="P202" s="260"/>
      <c r="Q202" s="260">
        <v>72.22</v>
      </c>
      <c r="R202" s="260">
        <v>0</v>
      </c>
      <c r="S202" s="4"/>
      <c r="T202" s="4"/>
      <c r="U202" s="261" t="e">
        <f t="shared" si="11"/>
        <v>#DIV/0!</v>
      </c>
      <c r="V202" s="261" t="e">
        <f t="shared" si="11"/>
        <v>#DIV/0!</v>
      </c>
      <c r="W202" s="261" t="e">
        <f t="shared" si="11"/>
        <v>#DIV/0!</v>
      </c>
      <c r="X202" s="261">
        <f t="shared" si="11"/>
        <v>0</v>
      </c>
      <c r="Y202" s="261" t="e">
        <f t="shared" si="11"/>
        <v>#DIV/0!</v>
      </c>
      <c r="Z202" s="261" t="e">
        <f t="shared" si="11"/>
        <v>#DIV/0!</v>
      </c>
      <c r="AA202" s="4"/>
      <c r="AB202" s="66" t="s">
        <v>433</v>
      </c>
      <c r="AC202" s="66"/>
      <c r="AD202" s="66"/>
      <c r="AE202" s="258">
        <v>28</v>
      </c>
      <c r="AF202" s="258">
        <v>6</v>
      </c>
      <c r="AG202" s="258">
        <v>3</v>
      </c>
      <c r="AH202" s="258">
        <v>2</v>
      </c>
      <c r="AI202" s="258">
        <v>4</v>
      </c>
      <c r="AJ202" s="258">
        <v>18</v>
      </c>
      <c r="AK202" s="4"/>
      <c r="AL202" s="259" t="s">
        <v>433</v>
      </c>
      <c r="AM202" s="260">
        <v>6858.58</v>
      </c>
      <c r="AN202" s="260">
        <v>818.53</v>
      </c>
      <c r="AO202" s="260">
        <v>512.79999999999995</v>
      </c>
      <c r="AP202" s="260">
        <v>-11944.87</v>
      </c>
      <c r="AQ202" s="260">
        <v>399.29</v>
      </c>
      <c r="AR202" s="260">
        <v>7636.95</v>
      </c>
      <c r="AS202" s="4"/>
      <c r="AT202" s="4"/>
      <c r="AU202" s="262">
        <f t="shared" si="10"/>
        <v>244.94928571428571</v>
      </c>
      <c r="AV202" s="262">
        <f t="shared" si="10"/>
        <v>136.42166666666665</v>
      </c>
      <c r="AW202" s="262">
        <f t="shared" si="10"/>
        <v>170.93333333333331</v>
      </c>
      <c r="AX202" s="262">
        <f t="shared" si="9"/>
        <v>-5972.4350000000004</v>
      </c>
      <c r="AY202" s="262">
        <f t="shared" si="9"/>
        <v>99.822500000000005</v>
      </c>
      <c r="AZ202" s="262">
        <f t="shared" si="9"/>
        <v>424.27499999999998</v>
      </c>
      <c r="BA202" s="4"/>
    </row>
    <row r="203" spans="2:53" ht="15" x14ac:dyDescent="0.25">
      <c r="B203" s="66" t="s">
        <v>339</v>
      </c>
      <c r="C203" s="66"/>
      <c r="D203" s="66"/>
      <c r="E203" s="258">
        <v>314</v>
      </c>
      <c r="F203" s="258">
        <v>135</v>
      </c>
      <c r="G203" s="258">
        <v>93</v>
      </c>
      <c r="H203" s="258">
        <v>87</v>
      </c>
      <c r="I203" s="258">
        <v>67</v>
      </c>
      <c r="J203" s="258">
        <v>389</v>
      </c>
      <c r="L203" s="259" t="s">
        <v>339</v>
      </c>
      <c r="M203" s="260">
        <v>121128.32000000001</v>
      </c>
      <c r="N203" s="260">
        <v>52056.710000000006</v>
      </c>
      <c r="O203" s="260">
        <v>66537.95</v>
      </c>
      <c r="P203" s="260">
        <v>49728.25</v>
      </c>
      <c r="Q203" s="260">
        <v>54791.649999999994</v>
      </c>
      <c r="R203" s="260">
        <v>295931.47000000003</v>
      </c>
      <c r="S203" s="4"/>
      <c r="T203" s="4"/>
      <c r="U203" s="261">
        <f t="shared" si="11"/>
        <v>385.75898089171977</v>
      </c>
      <c r="V203" s="261">
        <f t="shared" si="11"/>
        <v>385.6052592592593</v>
      </c>
      <c r="W203" s="261">
        <f t="shared" si="11"/>
        <v>715.46182795698917</v>
      </c>
      <c r="X203" s="261">
        <f t="shared" si="11"/>
        <v>571.58908045977012</v>
      </c>
      <c r="Y203" s="261">
        <f t="shared" si="11"/>
        <v>817.78582089552231</v>
      </c>
      <c r="Z203" s="261">
        <f t="shared" si="11"/>
        <v>760.74928020565562</v>
      </c>
      <c r="AA203" s="4"/>
      <c r="AB203" s="66" t="s">
        <v>683</v>
      </c>
      <c r="AC203" s="66"/>
      <c r="AD203" s="66"/>
      <c r="AE203" s="258"/>
      <c r="AF203" s="258"/>
      <c r="AG203" s="258"/>
      <c r="AH203" s="258"/>
      <c r="AI203" s="258"/>
      <c r="AJ203" s="258">
        <v>0</v>
      </c>
      <c r="AK203" s="4"/>
      <c r="AL203" s="259" t="s">
        <v>683</v>
      </c>
      <c r="AM203" s="260"/>
      <c r="AN203" s="260"/>
      <c r="AO203" s="260"/>
      <c r="AP203" s="260"/>
      <c r="AQ203" s="260"/>
      <c r="AR203" s="260">
        <v>0</v>
      </c>
      <c r="AS203" s="4"/>
      <c r="AT203" s="4"/>
      <c r="AU203" s="262" t="e">
        <f t="shared" si="10"/>
        <v>#DIV/0!</v>
      </c>
      <c r="AV203" s="262" t="e">
        <f t="shared" si="10"/>
        <v>#DIV/0!</v>
      </c>
      <c r="AW203" s="262" t="e">
        <f t="shared" si="10"/>
        <v>#DIV/0!</v>
      </c>
      <c r="AX203" s="262" t="e">
        <f t="shared" si="9"/>
        <v>#DIV/0!</v>
      </c>
      <c r="AY203" s="262" t="e">
        <f t="shared" si="9"/>
        <v>#DIV/0!</v>
      </c>
      <c r="AZ203" s="262" t="e">
        <f t="shared" si="9"/>
        <v>#DIV/0!</v>
      </c>
      <c r="BA203" s="4"/>
    </row>
    <row r="204" spans="2:53" ht="15" x14ac:dyDescent="0.25">
      <c r="B204" s="66" t="s">
        <v>458</v>
      </c>
      <c r="C204" s="66"/>
      <c r="D204" s="66"/>
      <c r="E204" s="258">
        <v>1069</v>
      </c>
      <c r="F204" s="258">
        <v>596</v>
      </c>
      <c r="G204" s="258">
        <v>481</v>
      </c>
      <c r="H204" s="258">
        <v>356</v>
      </c>
      <c r="I204" s="258">
        <v>278</v>
      </c>
      <c r="J204" s="258">
        <v>1754</v>
      </c>
      <c r="L204" s="259" t="s">
        <v>458</v>
      </c>
      <c r="M204" s="260">
        <v>335229.44</v>
      </c>
      <c r="N204" s="260">
        <v>228874.7</v>
      </c>
      <c r="O204" s="260">
        <v>277192.68</v>
      </c>
      <c r="P204" s="260">
        <v>185919.56</v>
      </c>
      <c r="Q204" s="260">
        <v>220750.08000000002</v>
      </c>
      <c r="R204" s="260">
        <v>1283671.3599999999</v>
      </c>
      <c r="S204" s="4"/>
      <c r="T204" s="4"/>
      <c r="U204" s="261">
        <f t="shared" si="11"/>
        <v>313.59161833489242</v>
      </c>
      <c r="V204" s="261">
        <f t="shared" si="11"/>
        <v>384.01795302013426</v>
      </c>
      <c r="W204" s="261">
        <f t="shared" si="11"/>
        <v>576.28415800415803</v>
      </c>
      <c r="X204" s="261">
        <f t="shared" si="11"/>
        <v>522.24595505617981</v>
      </c>
      <c r="Y204" s="261">
        <f t="shared" si="11"/>
        <v>794.0650359712231</v>
      </c>
      <c r="Z204" s="261">
        <f t="shared" si="11"/>
        <v>731.85368301026222</v>
      </c>
      <c r="AA204" s="4"/>
      <c r="AB204" s="66" t="s">
        <v>515</v>
      </c>
      <c r="AC204" s="66"/>
      <c r="AD204" s="66"/>
      <c r="AE204" s="258"/>
      <c r="AF204" s="258">
        <v>1</v>
      </c>
      <c r="AG204" s="258"/>
      <c r="AH204" s="258">
        <v>1</v>
      </c>
      <c r="AI204" s="258"/>
      <c r="AJ204" s="258">
        <v>6</v>
      </c>
      <c r="AK204" s="4"/>
      <c r="AL204" s="259" t="s">
        <v>515</v>
      </c>
      <c r="AM204" s="260">
        <v>161.69999999999999</v>
      </c>
      <c r="AN204" s="260">
        <v>165.34</v>
      </c>
      <c r="AO204" s="260">
        <v>148.14999999999998</v>
      </c>
      <c r="AP204" s="260">
        <v>134.13</v>
      </c>
      <c r="AQ204" s="260">
        <v>8529.0800000000017</v>
      </c>
      <c r="AR204" s="260">
        <v>2099.16</v>
      </c>
      <c r="AS204" s="4"/>
      <c r="AT204" s="4"/>
      <c r="AU204" s="262" t="e">
        <f t="shared" si="10"/>
        <v>#DIV/0!</v>
      </c>
      <c r="AV204" s="262">
        <f t="shared" si="10"/>
        <v>165.34</v>
      </c>
      <c r="AW204" s="262" t="e">
        <f t="shared" si="10"/>
        <v>#DIV/0!</v>
      </c>
      <c r="AX204" s="262">
        <f t="shared" si="9"/>
        <v>134.13</v>
      </c>
      <c r="AY204" s="262" t="e">
        <f t="shared" si="9"/>
        <v>#DIV/0!</v>
      </c>
      <c r="AZ204" s="262">
        <f t="shared" si="9"/>
        <v>349.85999999999996</v>
      </c>
      <c r="BA204" s="4"/>
    </row>
    <row r="205" spans="2:53" ht="15" x14ac:dyDescent="0.25">
      <c r="B205" s="66" t="s">
        <v>487</v>
      </c>
      <c r="C205" s="66"/>
      <c r="D205" s="66"/>
      <c r="E205" s="258">
        <v>858</v>
      </c>
      <c r="F205" s="258">
        <v>368</v>
      </c>
      <c r="G205" s="258">
        <v>269</v>
      </c>
      <c r="H205" s="258">
        <v>280</v>
      </c>
      <c r="I205" s="258">
        <v>170</v>
      </c>
      <c r="J205" s="258">
        <v>988</v>
      </c>
      <c r="L205" s="259" t="s">
        <v>487</v>
      </c>
      <c r="M205" s="260">
        <v>360256.14</v>
      </c>
      <c r="N205" s="260">
        <v>174950.65000000002</v>
      </c>
      <c r="O205" s="260">
        <v>153248.94</v>
      </c>
      <c r="P205" s="260">
        <v>133960.16</v>
      </c>
      <c r="Q205" s="260">
        <v>180583.36</v>
      </c>
      <c r="R205" s="260">
        <v>770124.96</v>
      </c>
      <c r="S205" s="4"/>
      <c r="T205" s="4"/>
      <c r="U205" s="261">
        <f t="shared" si="11"/>
        <v>419.87895104895108</v>
      </c>
      <c r="V205" s="261">
        <f t="shared" si="11"/>
        <v>475.40937500000007</v>
      </c>
      <c r="W205" s="261">
        <f t="shared" si="11"/>
        <v>569.69866171003719</v>
      </c>
      <c r="X205" s="261">
        <f t="shared" si="11"/>
        <v>478.42914285714289</v>
      </c>
      <c r="Y205" s="261">
        <f t="shared" si="11"/>
        <v>1062.2550588235292</v>
      </c>
      <c r="Z205" s="261">
        <f t="shared" si="11"/>
        <v>779.47870445344131</v>
      </c>
      <c r="AA205" s="4"/>
      <c r="AB205" s="66" t="s">
        <v>577</v>
      </c>
      <c r="AC205" s="66"/>
      <c r="AD205" s="66"/>
      <c r="AE205" s="258">
        <v>10</v>
      </c>
      <c r="AF205" s="258">
        <v>3</v>
      </c>
      <c r="AG205" s="258">
        <v>1</v>
      </c>
      <c r="AH205" s="258">
        <v>3</v>
      </c>
      <c r="AI205" s="258"/>
      <c r="AJ205" s="258">
        <v>3</v>
      </c>
      <c r="AK205" s="4"/>
      <c r="AL205" s="259" t="s">
        <v>577</v>
      </c>
      <c r="AM205" s="260">
        <v>9066.24</v>
      </c>
      <c r="AN205" s="260">
        <v>918.2299999999999</v>
      </c>
      <c r="AO205" s="260">
        <v>783.48</v>
      </c>
      <c r="AP205" s="260">
        <v>40.46</v>
      </c>
      <c r="AQ205" s="260">
        <v>762.18</v>
      </c>
      <c r="AR205" s="260">
        <v>-97.239999999999981</v>
      </c>
      <c r="AS205" s="4"/>
      <c r="AT205" s="4"/>
      <c r="AU205" s="262">
        <f t="shared" si="10"/>
        <v>906.62400000000002</v>
      </c>
      <c r="AV205" s="262">
        <f t="shared" si="10"/>
        <v>306.07666666666665</v>
      </c>
      <c r="AW205" s="262">
        <f t="shared" si="10"/>
        <v>783.48</v>
      </c>
      <c r="AX205" s="262">
        <f t="shared" si="9"/>
        <v>13.486666666666666</v>
      </c>
      <c r="AY205" s="262" t="e">
        <f t="shared" si="9"/>
        <v>#DIV/0!</v>
      </c>
      <c r="AZ205" s="262">
        <f t="shared" si="9"/>
        <v>-32.413333333333327</v>
      </c>
      <c r="BA205" s="4"/>
    </row>
    <row r="206" spans="2:53" ht="15" x14ac:dyDescent="0.25">
      <c r="B206" s="66" t="s">
        <v>436</v>
      </c>
      <c r="C206" s="66"/>
      <c r="D206" s="66"/>
      <c r="E206" s="258">
        <v>62</v>
      </c>
      <c r="F206" s="258">
        <v>21</v>
      </c>
      <c r="G206" s="258">
        <v>5</v>
      </c>
      <c r="H206" s="258">
        <v>8</v>
      </c>
      <c r="I206" s="258">
        <v>8</v>
      </c>
      <c r="J206" s="258">
        <v>56</v>
      </c>
      <c r="L206" s="259" t="s">
        <v>436</v>
      </c>
      <c r="M206" s="260">
        <v>30179.789999999997</v>
      </c>
      <c r="N206" s="260">
        <v>5484.1900000000005</v>
      </c>
      <c r="O206" s="260">
        <v>4596.17</v>
      </c>
      <c r="P206" s="260">
        <v>10424.83</v>
      </c>
      <c r="Q206" s="260">
        <v>3701.0699999999997</v>
      </c>
      <c r="R206" s="260">
        <v>36459.33</v>
      </c>
      <c r="S206" s="4"/>
      <c r="T206" s="4"/>
      <c r="U206" s="261">
        <f t="shared" si="11"/>
        <v>486.77080645161288</v>
      </c>
      <c r="V206" s="261">
        <f t="shared" si="11"/>
        <v>261.1519047619048</v>
      </c>
      <c r="W206" s="261">
        <f t="shared" si="11"/>
        <v>919.23400000000004</v>
      </c>
      <c r="X206" s="261">
        <f t="shared" si="11"/>
        <v>1303.10375</v>
      </c>
      <c r="Y206" s="261">
        <f t="shared" si="11"/>
        <v>462.63374999999996</v>
      </c>
      <c r="Z206" s="261">
        <f t="shared" si="11"/>
        <v>651.05946428571428</v>
      </c>
      <c r="AA206" s="4"/>
      <c r="AB206" s="66" t="s">
        <v>572</v>
      </c>
      <c r="AC206" s="66"/>
      <c r="AD206" s="66"/>
      <c r="AE206" s="258">
        <v>11</v>
      </c>
      <c r="AF206" s="258">
        <v>2</v>
      </c>
      <c r="AG206" s="258">
        <v>2</v>
      </c>
      <c r="AH206" s="258">
        <v>1</v>
      </c>
      <c r="AI206" s="258">
        <v>2</v>
      </c>
      <c r="AJ206" s="258">
        <v>21</v>
      </c>
      <c r="AK206" s="4"/>
      <c r="AL206" s="259" t="s">
        <v>572</v>
      </c>
      <c r="AM206" s="260">
        <v>4497.57</v>
      </c>
      <c r="AN206" s="260">
        <v>1445.23</v>
      </c>
      <c r="AO206" s="260">
        <v>459.38</v>
      </c>
      <c r="AP206" s="260">
        <v>493.39000000000004</v>
      </c>
      <c r="AQ206" s="260">
        <v>474.56</v>
      </c>
      <c r="AR206" s="260">
        <v>10622.720000000001</v>
      </c>
      <c r="AS206" s="4"/>
      <c r="AT206" s="4"/>
      <c r="AU206" s="262">
        <f t="shared" si="10"/>
        <v>408.86999999999995</v>
      </c>
      <c r="AV206" s="262">
        <f t="shared" si="10"/>
        <v>722.61500000000001</v>
      </c>
      <c r="AW206" s="262">
        <f t="shared" si="10"/>
        <v>229.69</v>
      </c>
      <c r="AX206" s="262">
        <f t="shared" si="9"/>
        <v>493.39000000000004</v>
      </c>
      <c r="AY206" s="262">
        <f t="shared" si="9"/>
        <v>237.28</v>
      </c>
      <c r="AZ206" s="262">
        <f t="shared" si="9"/>
        <v>505.84380952380957</v>
      </c>
      <c r="BA206" s="4"/>
    </row>
    <row r="207" spans="2:53" ht="15" x14ac:dyDescent="0.25">
      <c r="B207" s="66" t="s">
        <v>501</v>
      </c>
      <c r="C207" s="66"/>
      <c r="D207" s="66"/>
      <c r="E207" s="258">
        <v>83</v>
      </c>
      <c r="F207" s="258">
        <v>31</v>
      </c>
      <c r="G207" s="258">
        <v>30</v>
      </c>
      <c r="H207" s="258">
        <v>18</v>
      </c>
      <c r="I207" s="258">
        <v>18</v>
      </c>
      <c r="J207" s="258">
        <v>121</v>
      </c>
      <c r="L207" s="259" t="s">
        <v>501</v>
      </c>
      <c r="M207" s="260">
        <v>40844.58</v>
      </c>
      <c r="N207" s="260">
        <v>21887</v>
      </c>
      <c r="O207" s="260">
        <v>28033.25</v>
      </c>
      <c r="P207" s="260">
        <v>19178.900000000001</v>
      </c>
      <c r="Q207" s="260">
        <v>21342.17</v>
      </c>
      <c r="R207" s="260">
        <v>125579.48999999998</v>
      </c>
      <c r="S207" s="4"/>
      <c r="T207" s="4"/>
      <c r="U207" s="261">
        <f t="shared" si="11"/>
        <v>492.10337349397594</v>
      </c>
      <c r="V207" s="261">
        <f t="shared" si="11"/>
        <v>706.0322580645161</v>
      </c>
      <c r="W207" s="261">
        <f t="shared" si="11"/>
        <v>934.44166666666672</v>
      </c>
      <c r="X207" s="261">
        <f t="shared" si="11"/>
        <v>1065.4944444444445</v>
      </c>
      <c r="Y207" s="261">
        <f t="shared" si="11"/>
        <v>1185.6761111111109</v>
      </c>
      <c r="Z207" s="261">
        <f t="shared" si="11"/>
        <v>1037.8470247933883</v>
      </c>
      <c r="AA207" s="4"/>
      <c r="AB207" s="66" t="s">
        <v>485</v>
      </c>
      <c r="AC207" s="66"/>
      <c r="AD207" s="66"/>
      <c r="AE207" s="258">
        <v>23</v>
      </c>
      <c r="AF207" s="258">
        <v>5</v>
      </c>
      <c r="AG207" s="258">
        <v>3</v>
      </c>
      <c r="AH207" s="258">
        <v>1</v>
      </c>
      <c r="AI207" s="258">
        <v>1</v>
      </c>
      <c r="AJ207" s="258">
        <v>14</v>
      </c>
      <c r="AK207" s="4"/>
      <c r="AL207" s="259" t="s">
        <v>485</v>
      </c>
      <c r="AM207" s="260">
        <v>2153.37</v>
      </c>
      <c r="AN207" s="260">
        <v>1245.4299999999998</v>
      </c>
      <c r="AO207" s="260">
        <v>-2425.4299999999998</v>
      </c>
      <c r="AP207" s="260">
        <v>528.99</v>
      </c>
      <c r="AQ207" s="260">
        <v>458.43</v>
      </c>
      <c r="AR207" s="260">
        <v>173924.63999999993</v>
      </c>
      <c r="AS207" s="4"/>
      <c r="AT207" s="4"/>
      <c r="AU207" s="262">
        <f t="shared" si="10"/>
        <v>93.624782608695654</v>
      </c>
      <c r="AV207" s="262">
        <f t="shared" si="10"/>
        <v>249.08599999999996</v>
      </c>
      <c r="AW207" s="262">
        <f t="shared" si="10"/>
        <v>-808.47666666666657</v>
      </c>
      <c r="AX207" s="262">
        <f t="shared" si="9"/>
        <v>528.99</v>
      </c>
      <c r="AY207" s="262">
        <f t="shared" si="9"/>
        <v>458.43</v>
      </c>
      <c r="AZ207" s="262">
        <f t="shared" si="9"/>
        <v>12423.188571428565</v>
      </c>
      <c r="BA207" s="4"/>
    </row>
    <row r="208" spans="2:53" ht="15" x14ac:dyDescent="0.25">
      <c r="B208" s="66" t="s">
        <v>389</v>
      </c>
      <c r="C208" s="66"/>
      <c r="D208" s="66"/>
      <c r="E208" s="258">
        <v>9</v>
      </c>
      <c r="F208" s="258">
        <v>3</v>
      </c>
      <c r="G208" s="258">
        <v>1</v>
      </c>
      <c r="H208" s="258"/>
      <c r="I208" s="258"/>
      <c r="J208" s="258">
        <v>6</v>
      </c>
      <c r="L208" s="259" t="s">
        <v>389</v>
      </c>
      <c r="M208" s="260">
        <v>823.42</v>
      </c>
      <c r="N208" s="260">
        <v>319.60000000000002</v>
      </c>
      <c r="O208" s="260">
        <v>135.31</v>
      </c>
      <c r="P208" s="260">
        <v>94.9</v>
      </c>
      <c r="Q208" s="260">
        <v>85.81</v>
      </c>
      <c r="R208" s="260">
        <v>1189.7</v>
      </c>
      <c r="S208" s="4"/>
      <c r="T208" s="4"/>
      <c r="U208" s="261">
        <f t="shared" si="11"/>
        <v>91.49111111111111</v>
      </c>
      <c r="V208" s="261">
        <f t="shared" si="11"/>
        <v>106.53333333333335</v>
      </c>
      <c r="W208" s="261">
        <f t="shared" si="11"/>
        <v>135.31</v>
      </c>
      <c r="X208" s="261" t="e">
        <f t="shared" si="11"/>
        <v>#DIV/0!</v>
      </c>
      <c r="Y208" s="261" t="e">
        <f t="shared" si="11"/>
        <v>#DIV/0!</v>
      </c>
      <c r="Z208" s="261">
        <f t="shared" si="11"/>
        <v>198.28333333333333</v>
      </c>
      <c r="AA208" s="4"/>
      <c r="AB208" s="66" t="s">
        <v>434</v>
      </c>
      <c r="AC208" s="66"/>
      <c r="AD208" s="66"/>
      <c r="AE208" s="258">
        <v>143</v>
      </c>
      <c r="AF208" s="258">
        <v>64</v>
      </c>
      <c r="AG208" s="258">
        <v>40</v>
      </c>
      <c r="AH208" s="258">
        <v>29</v>
      </c>
      <c r="AI208" s="258">
        <v>12</v>
      </c>
      <c r="AJ208" s="258">
        <v>192</v>
      </c>
      <c r="AK208" s="4"/>
      <c r="AL208" s="259" t="s">
        <v>434</v>
      </c>
      <c r="AM208" s="260">
        <v>202289.25000000006</v>
      </c>
      <c r="AN208" s="260">
        <v>113253.75</v>
      </c>
      <c r="AO208" s="260">
        <v>104099.31999999999</v>
      </c>
      <c r="AP208" s="260">
        <v>71092.890000000014</v>
      </c>
      <c r="AQ208" s="260">
        <v>169764.56000000006</v>
      </c>
      <c r="AR208" s="260">
        <v>453126.19000000006</v>
      </c>
      <c r="AS208" s="4"/>
      <c r="AT208" s="4"/>
      <c r="AU208" s="262">
        <f t="shared" si="10"/>
        <v>1414.6101398601402</v>
      </c>
      <c r="AV208" s="262">
        <f t="shared" si="10"/>
        <v>1769.58984375</v>
      </c>
      <c r="AW208" s="262">
        <f t="shared" si="10"/>
        <v>2602.4829999999997</v>
      </c>
      <c r="AX208" s="262">
        <f t="shared" si="9"/>
        <v>2451.4789655172417</v>
      </c>
      <c r="AY208" s="262">
        <f t="shared" si="9"/>
        <v>14147.046666666671</v>
      </c>
      <c r="AZ208" s="262">
        <f t="shared" si="9"/>
        <v>2360.0322395833336</v>
      </c>
      <c r="BA208" s="4"/>
    </row>
    <row r="209" spans="2:53" ht="15" x14ac:dyDescent="0.25">
      <c r="B209" s="66" t="s">
        <v>517</v>
      </c>
      <c r="C209" s="66"/>
      <c r="D209" s="66"/>
      <c r="E209" s="258">
        <v>103</v>
      </c>
      <c r="F209" s="258">
        <v>294</v>
      </c>
      <c r="G209" s="258">
        <v>217</v>
      </c>
      <c r="H209" s="258">
        <v>110</v>
      </c>
      <c r="I209" s="258">
        <v>60</v>
      </c>
      <c r="J209" s="258">
        <v>711</v>
      </c>
      <c r="L209" s="259" t="s">
        <v>517</v>
      </c>
      <c r="M209" s="260">
        <v>18221.599999999999</v>
      </c>
      <c r="N209" s="260">
        <v>123263.98</v>
      </c>
      <c r="O209" s="260">
        <v>133126.96</v>
      </c>
      <c r="P209" s="260">
        <v>53002.149999999994</v>
      </c>
      <c r="Q209" s="260">
        <v>98597.16</v>
      </c>
      <c r="R209" s="260">
        <v>630429.86</v>
      </c>
      <c r="S209" s="4"/>
      <c r="T209" s="4"/>
      <c r="U209" s="261">
        <f t="shared" si="11"/>
        <v>176.90873786407766</v>
      </c>
      <c r="V209" s="261">
        <f t="shared" si="11"/>
        <v>419.26523809523809</v>
      </c>
      <c r="W209" s="261">
        <f t="shared" si="11"/>
        <v>613.48829493087555</v>
      </c>
      <c r="X209" s="261">
        <f t="shared" si="11"/>
        <v>481.83772727272719</v>
      </c>
      <c r="Y209" s="261">
        <f t="shared" si="11"/>
        <v>1643.2860000000001</v>
      </c>
      <c r="Z209" s="261">
        <f t="shared" si="11"/>
        <v>886.6805344585091</v>
      </c>
      <c r="AA209" s="4"/>
      <c r="AB209" s="66" t="s">
        <v>516</v>
      </c>
      <c r="AC209" s="66"/>
      <c r="AD209" s="66"/>
      <c r="AE209" s="258">
        <v>25</v>
      </c>
      <c r="AF209" s="258">
        <v>10</v>
      </c>
      <c r="AG209" s="258">
        <v>5</v>
      </c>
      <c r="AH209" s="258">
        <v>6</v>
      </c>
      <c r="AI209" s="258">
        <v>5</v>
      </c>
      <c r="AJ209" s="258">
        <v>28</v>
      </c>
      <c r="AK209" s="4"/>
      <c r="AL209" s="259" t="s">
        <v>516</v>
      </c>
      <c r="AM209" s="260">
        <v>7404.3199999999988</v>
      </c>
      <c r="AN209" s="260">
        <v>7643.88</v>
      </c>
      <c r="AO209" s="260">
        <v>1864.5799999999997</v>
      </c>
      <c r="AP209" s="260">
        <v>-4685.0999999999995</v>
      </c>
      <c r="AQ209" s="260">
        <v>595.16</v>
      </c>
      <c r="AR209" s="260">
        <v>13776.08</v>
      </c>
      <c r="AS209" s="4"/>
      <c r="AT209" s="4"/>
      <c r="AU209" s="262">
        <f t="shared" si="10"/>
        <v>296.17279999999994</v>
      </c>
      <c r="AV209" s="262">
        <f t="shared" si="10"/>
        <v>764.38800000000003</v>
      </c>
      <c r="AW209" s="262">
        <f t="shared" si="10"/>
        <v>372.91599999999994</v>
      </c>
      <c r="AX209" s="262">
        <f t="shared" si="9"/>
        <v>-780.84999999999991</v>
      </c>
      <c r="AY209" s="262">
        <f t="shared" si="9"/>
        <v>119.032</v>
      </c>
      <c r="AZ209" s="262">
        <f t="shared" si="9"/>
        <v>492.00285714285712</v>
      </c>
      <c r="BA209" s="4"/>
    </row>
    <row r="210" spans="2:53" ht="15" x14ac:dyDescent="0.25">
      <c r="B210" s="66" t="s">
        <v>559</v>
      </c>
      <c r="C210" s="66"/>
      <c r="D210" s="66"/>
      <c r="E210" s="258">
        <v>48</v>
      </c>
      <c r="F210" s="258">
        <v>22</v>
      </c>
      <c r="G210" s="258">
        <v>11</v>
      </c>
      <c r="H210" s="258">
        <v>14</v>
      </c>
      <c r="I210" s="258">
        <v>13</v>
      </c>
      <c r="J210" s="258">
        <v>48</v>
      </c>
      <c r="L210" s="259" t="s">
        <v>559</v>
      </c>
      <c r="M210" s="260">
        <v>14089.689999999999</v>
      </c>
      <c r="N210" s="260">
        <v>4298.95</v>
      </c>
      <c r="O210" s="260">
        <v>1585.46</v>
      </c>
      <c r="P210" s="260">
        <v>964.9</v>
      </c>
      <c r="Q210" s="260">
        <v>1619.59</v>
      </c>
      <c r="R210" s="260">
        <v>24467.16</v>
      </c>
      <c r="S210" s="4"/>
      <c r="T210" s="4"/>
      <c r="U210" s="261">
        <f t="shared" si="11"/>
        <v>293.53520833333329</v>
      </c>
      <c r="V210" s="261">
        <f t="shared" si="11"/>
        <v>195.40681818181818</v>
      </c>
      <c r="W210" s="261">
        <f t="shared" si="11"/>
        <v>144.13272727272727</v>
      </c>
      <c r="X210" s="261">
        <f t="shared" si="11"/>
        <v>68.921428571428564</v>
      </c>
      <c r="Y210" s="261">
        <f t="shared" si="11"/>
        <v>124.58384615384615</v>
      </c>
      <c r="Z210" s="261">
        <f t="shared" si="11"/>
        <v>509.73250000000002</v>
      </c>
      <c r="AA210" s="4"/>
      <c r="AB210" s="66" t="s">
        <v>336</v>
      </c>
      <c r="AC210" s="66"/>
      <c r="AD210" s="66"/>
      <c r="AE210" s="258">
        <v>11</v>
      </c>
      <c r="AF210" s="258"/>
      <c r="AG210" s="258">
        <v>1</v>
      </c>
      <c r="AH210" s="258">
        <v>3</v>
      </c>
      <c r="AI210" s="258"/>
      <c r="AJ210" s="258">
        <v>9</v>
      </c>
      <c r="AK210" s="4"/>
      <c r="AL210" s="259" t="s">
        <v>336</v>
      </c>
      <c r="AM210" s="260">
        <v>21522.37</v>
      </c>
      <c r="AN210" s="260">
        <v>1206.77</v>
      </c>
      <c r="AO210" s="260">
        <v>413.62</v>
      </c>
      <c r="AP210" s="260">
        <v>270.13</v>
      </c>
      <c r="AQ210" s="260">
        <v>326.79000000000002</v>
      </c>
      <c r="AR210" s="260">
        <v>7990.19</v>
      </c>
      <c r="AS210" s="4"/>
      <c r="AT210" s="4"/>
      <c r="AU210" s="262">
        <f t="shared" si="10"/>
        <v>1956.5790909090908</v>
      </c>
      <c r="AV210" s="262" t="e">
        <f t="shared" si="10"/>
        <v>#DIV/0!</v>
      </c>
      <c r="AW210" s="262">
        <f t="shared" si="10"/>
        <v>413.62</v>
      </c>
      <c r="AX210" s="262">
        <f t="shared" si="9"/>
        <v>90.043333333333337</v>
      </c>
      <c r="AY210" s="262" t="e">
        <f t="shared" si="9"/>
        <v>#DIV/0!</v>
      </c>
      <c r="AZ210" s="262">
        <f t="shared" si="9"/>
        <v>887.79888888888888</v>
      </c>
      <c r="BA210" s="4"/>
    </row>
    <row r="211" spans="2:53" ht="15" x14ac:dyDescent="0.25">
      <c r="B211" s="66" t="s">
        <v>684</v>
      </c>
      <c r="C211" s="66"/>
      <c r="D211" s="66"/>
      <c r="E211" s="258"/>
      <c r="F211" s="258"/>
      <c r="G211" s="258"/>
      <c r="H211" s="258"/>
      <c r="I211" s="258"/>
      <c r="J211" s="258">
        <v>0</v>
      </c>
      <c r="L211" s="259" t="s">
        <v>684</v>
      </c>
      <c r="M211" s="260"/>
      <c r="N211" s="260"/>
      <c r="O211" s="260"/>
      <c r="P211" s="260"/>
      <c r="Q211" s="260"/>
      <c r="R211" s="260">
        <v>0</v>
      </c>
      <c r="S211" s="4"/>
      <c r="T211" s="4"/>
      <c r="U211" s="261" t="e">
        <f t="shared" si="11"/>
        <v>#DIV/0!</v>
      </c>
      <c r="V211" s="261" t="e">
        <f t="shared" si="11"/>
        <v>#DIV/0!</v>
      </c>
      <c r="W211" s="261" t="e">
        <f t="shared" si="11"/>
        <v>#DIV/0!</v>
      </c>
      <c r="X211" s="261" t="e">
        <f t="shared" si="11"/>
        <v>#DIV/0!</v>
      </c>
      <c r="Y211" s="261" t="e">
        <f t="shared" si="11"/>
        <v>#DIV/0!</v>
      </c>
      <c r="Z211" s="261" t="e">
        <f t="shared" si="11"/>
        <v>#DIV/0!</v>
      </c>
      <c r="AA211" s="4"/>
      <c r="AB211" s="66" t="s">
        <v>592</v>
      </c>
      <c r="AC211" s="66"/>
      <c r="AD211" s="66"/>
      <c r="AE211" s="258"/>
      <c r="AF211" s="258"/>
      <c r="AG211" s="258"/>
      <c r="AH211" s="258"/>
      <c r="AI211" s="258"/>
      <c r="AJ211" s="258">
        <v>0</v>
      </c>
      <c r="AK211" s="4"/>
      <c r="AL211" s="259" t="s">
        <v>592</v>
      </c>
      <c r="AM211" s="260"/>
      <c r="AN211" s="260"/>
      <c r="AO211" s="260"/>
      <c r="AP211" s="260"/>
      <c r="AQ211" s="260"/>
      <c r="AR211" s="260">
        <v>0</v>
      </c>
      <c r="AS211" s="4"/>
      <c r="AT211" s="4"/>
      <c r="AU211" s="262" t="e">
        <f t="shared" si="10"/>
        <v>#DIV/0!</v>
      </c>
      <c r="AV211" s="262" t="e">
        <f t="shared" si="10"/>
        <v>#DIV/0!</v>
      </c>
      <c r="AW211" s="262" t="e">
        <f t="shared" si="10"/>
        <v>#DIV/0!</v>
      </c>
      <c r="AX211" s="262" t="e">
        <f t="shared" si="9"/>
        <v>#DIV/0!</v>
      </c>
      <c r="AY211" s="262" t="e">
        <f t="shared" si="9"/>
        <v>#DIV/0!</v>
      </c>
      <c r="AZ211" s="262" t="e">
        <f t="shared" si="9"/>
        <v>#DIV/0!</v>
      </c>
      <c r="BA211" s="4"/>
    </row>
    <row r="212" spans="2:53" ht="15" x14ac:dyDescent="0.25">
      <c r="B212" s="66" t="s">
        <v>560</v>
      </c>
      <c r="C212" s="66"/>
      <c r="D212" s="66"/>
      <c r="E212" s="258">
        <v>52</v>
      </c>
      <c r="F212" s="258">
        <v>28</v>
      </c>
      <c r="G212" s="258">
        <v>8</v>
      </c>
      <c r="H212" s="258">
        <v>13</v>
      </c>
      <c r="I212" s="258">
        <v>8</v>
      </c>
      <c r="J212" s="258">
        <v>48</v>
      </c>
      <c r="L212" s="259" t="s">
        <v>560</v>
      </c>
      <c r="M212" s="260">
        <v>16162.369999999999</v>
      </c>
      <c r="N212" s="260">
        <v>6249.18</v>
      </c>
      <c r="O212" s="260">
        <v>3360.6499999999996</v>
      </c>
      <c r="P212" s="260">
        <v>1781.4299999999998</v>
      </c>
      <c r="Q212" s="260">
        <v>2399.88</v>
      </c>
      <c r="R212" s="260">
        <v>26343.290000000005</v>
      </c>
      <c r="S212" s="4"/>
      <c r="T212" s="4"/>
      <c r="U212" s="261">
        <f t="shared" si="11"/>
        <v>310.81480769230768</v>
      </c>
      <c r="V212" s="261">
        <f t="shared" si="11"/>
        <v>223.185</v>
      </c>
      <c r="W212" s="261">
        <f t="shared" si="11"/>
        <v>420.08124999999995</v>
      </c>
      <c r="X212" s="261">
        <f t="shared" si="11"/>
        <v>137.03307692307692</v>
      </c>
      <c r="Y212" s="261">
        <f t="shared" si="11"/>
        <v>299.98500000000001</v>
      </c>
      <c r="Z212" s="261">
        <f t="shared" si="11"/>
        <v>548.81854166666676</v>
      </c>
      <c r="AA212" s="4"/>
      <c r="AB212" s="66" t="s">
        <v>337</v>
      </c>
      <c r="AC212" s="66"/>
      <c r="AD212" s="66"/>
      <c r="AE212" s="258">
        <v>11</v>
      </c>
      <c r="AF212" s="258">
        <v>1</v>
      </c>
      <c r="AG212" s="258">
        <v>1</v>
      </c>
      <c r="AH212" s="258">
        <v>5</v>
      </c>
      <c r="AI212" s="258">
        <v>19</v>
      </c>
      <c r="AJ212" s="258">
        <v>33</v>
      </c>
      <c r="AK212" s="4"/>
      <c r="AL212" s="259" t="s">
        <v>337</v>
      </c>
      <c r="AM212" s="260">
        <v>25238.379999999997</v>
      </c>
      <c r="AN212" s="260">
        <v>21110.99</v>
      </c>
      <c r="AO212" s="260">
        <v>12226.799999999997</v>
      </c>
      <c r="AP212" s="260">
        <v>15266.279999999999</v>
      </c>
      <c r="AQ212" s="260">
        <v>25115.690000000006</v>
      </c>
      <c r="AR212" s="260">
        <v>20678.859999999997</v>
      </c>
      <c r="AS212" s="4"/>
      <c r="AT212" s="4"/>
      <c r="AU212" s="262">
        <f t="shared" si="10"/>
        <v>2294.3981818181815</v>
      </c>
      <c r="AV212" s="262">
        <f t="shared" si="10"/>
        <v>21110.99</v>
      </c>
      <c r="AW212" s="262">
        <f t="shared" si="10"/>
        <v>12226.799999999997</v>
      </c>
      <c r="AX212" s="262">
        <f t="shared" si="9"/>
        <v>3053.2559999999999</v>
      </c>
      <c r="AY212" s="262">
        <f t="shared" si="9"/>
        <v>1321.8784210526319</v>
      </c>
      <c r="AZ212" s="262">
        <f t="shared" si="9"/>
        <v>626.63212121212109</v>
      </c>
      <c r="BA212" s="4"/>
    </row>
    <row r="213" spans="2:53" ht="15" x14ac:dyDescent="0.25">
      <c r="B213" s="66" t="s">
        <v>437</v>
      </c>
      <c r="C213" s="66"/>
      <c r="D213" s="66"/>
      <c r="E213" s="258">
        <v>319</v>
      </c>
      <c r="F213" s="258">
        <v>142</v>
      </c>
      <c r="G213" s="258">
        <v>146</v>
      </c>
      <c r="H213" s="258">
        <v>89</v>
      </c>
      <c r="I213" s="258">
        <v>75</v>
      </c>
      <c r="J213" s="258">
        <v>473</v>
      </c>
      <c r="L213" s="259" t="s">
        <v>437</v>
      </c>
      <c r="M213" s="260">
        <v>97667.15</v>
      </c>
      <c r="N213" s="260">
        <v>62580.34</v>
      </c>
      <c r="O213" s="260">
        <v>78982.78</v>
      </c>
      <c r="P213" s="260">
        <v>46415.32</v>
      </c>
      <c r="Q213" s="260">
        <v>59344.72</v>
      </c>
      <c r="R213" s="260">
        <v>306486.42000000004</v>
      </c>
      <c r="S213" s="4"/>
      <c r="T213" s="4"/>
      <c r="U213" s="261">
        <f t="shared" si="11"/>
        <v>306.16661442006267</v>
      </c>
      <c r="V213" s="261">
        <f t="shared" si="11"/>
        <v>440.70661971830981</v>
      </c>
      <c r="W213" s="261">
        <f t="shared" si="11"/>
        <v>540.9779452054795</v>
      </c>
      <c r="X213" s="261">
        <f t="shared" si="11"/>
        <v>521.52044943820226</v>
      </c>
      <c r="Y213" s="261">
        <f t="shared" si="11"/>
        <v>791.26293333333331</v>
      </c>
      <c r="Z213" s="261">
        <f t="shared" si="11"/>
        <v>647.96283298097262</v>
      </c>
      <c r="AA213" s="4"/>
      <c r="AB213" s="66" t="s">
        <v>386</v>
      </c>
      <c r="AC213" s="66"/>
      <c r="AD213" s="66"/>
      <c r="AE213" s="258">
        <v>77</v>
      </c>
      <c r="AF213" s="258">
        <v>23</v>
      </c>
      <c r="AG213" s="258">
        <v>14</v>
      </c>
      <c r="AH213" s="258">
        <v>9</v>
      </c>
      <c r="AI213" s="258">
        <v>7</v>
      </c>
      <c r="AJ213" s="258">
        <v>45</v>
      </c>
      <c r="AK213" s="4"/>
      <c r="AL213" s="259" t="s">
        <v>386</v>
      </c>
      <c r="AM213" s="260">
        <v>91397.5</v>
      </c>
      <c r="AN213" s="260">
        <v>51605.87</v>
      </c>
      <c r="AO213" s="260">
        <v>17153.800000000003</v>
      </c>
      <c r="AP213" s="260">
        <v>8661.48</v>
      </c>
      <c r="AQ213" s="260">
        <v>9380.909999999998</v>
      </c>
      <c r="AR213" s="260">
        <v>16258.849999999999</v>
      </c>
      <c r="AS213" s="4"/>
      <c r="AT213" s="4"/>
      <c r="AU213" s="262">
        <f t="shared" si="10"/>
        <v>1186.9805194805194</v>
      </c>
      <c r="AV213" s="262">
        <f t="shared" si="10"/>
        <v>2243.7334782608696</v>
      </c>
      <c r="AW213" s="262">
        <f t="shared" si="10"/>
        <v>1225.2714285714287</v>
      </c>
      <c r="AX213" s="262">
        <f t="shared" si="9"/>
        <v>962.38666666666666</v>
      </c>
      <c r="AY213" s="262">
        <f t="shared" si="9"/>
        <v>1340.1299999999997</v>
      </c>
      <c r="AZ213" s="262">
        <f t="shared" si="9"/>
        <v>361.30777777777774</v>
      </c>
      <c r="BA213" s="4"/>
    </row>
    <row r="214" spans="2:53" ht="15" x14ac:dyDescent="0.25">
      <c r="B214" s="66" t="s">
        <v>340</v>
      </c>
      <c r="C214" s="66"/>
      <c r="D214" s="66"/>
      <c r="E214" s="258">
        <v>9</v>
      </c>
      <c r="F214" s="258">
        <v>88</v>
      </c>
      <c r="G214" s="258">
        <v>29</v>
      </c>
      <c r="H214" s="258">
        <v>14</v>
      </c>
      <c r="I214" s="258">
        <v>8</v>
      </c>
      <c r="J214" s="258">
        <v>106</v>
      </c>
      <c r="L214" s="259" t="s">
        <v>340</v>
      </c>
      <c r="M214" s="260">
        <v>-2495.9499999999998</v>
      </c>
      <c r="N214" s="260">
        <v>18507.12</v>
      </c>
      <c r="O214" s="260">
        <v>7135.96</v>
      </c>
      <c r="P214" s="260">
        <v>2961.36</v>
      </c>
      <c r="Q214" s="260">
        <v>4178.55</v>
      </c>
      <c r="R214" s="260">
        <v>47987.61</v>
      </c>
      <c r="S214" s="4"/>
      <c r="T214" s="4"/>
      <c r="U214" s="261">
        <f t="shared" si="11"/>
        <v>-277.32777777777778</v>
      </c>
      <c r="V214" s="261">
        <f t="shared" si="11"/>
        <v>210.30818181818179</v>
      </c>
      <c r="W214" s="261">
        <f t="shared" si="11"/>
        <v>246.06758620689655</v>
      </c>
      <c r="X214" s="261">
        <f t="shared" si="11"/>
        <v>211.52571428571429</v>
      </c>
      <c r="Y214" s="261">
        <f t="shared" si="11"/>
        <v>522.31875000000002</v>
      </c>
      <c r="Z214" s="261">
        <f t="shared" si="11"/>
        <v>452.71330188679246</v>
      </c>
      <c r="AA214" s="4"/>
      <c r="AB214" s="66" t="s">
        <v>594</v>
      </c>
      <c r="AC214" s="66"/>
      <c r="AD214" s="66"/>
      <c r="AE214" s="258">
        <v>3</v>
      </c>
      <c r="AF214" s="258">
        <v>5</v>
      </c>
      <c r="AG214" s="258">
        <v>3</v>
      </c>
      <c r="AH214" s="258">
        <v>1</v>
      </c>
      <c r="AI214" s="258">
        <v>2</v>
      </c>
      <c r="AJ214" s="258">
        <v>7</v>
      </c>
      <c r="AK214" s="4"/>
      <c r="AL214" s="259" t="s">
        <v>594</v>
      </c>
      <c r="AM214" s="260">
        <v>3871.08</v>
      </c>
      <c r="AN214" s="260">
        <v>679.18</v>
      </c>
      <c r="AO214" s="260">
        <v>239.47</v>
      </c>
      <c r="AP214" s="260">
        <v>128.69</v>
      </c>
      <c r="AQ214" s="260">
        <v>142.91999999999999</v>
      </c>
      <c r="AR214" s="260">
        <v>910.61000000000013</v>
      </c>
      <c r="AS214" s="4"/>
      <c r="AT214" s="4"/>
      <c r="AU214" s="262">
        <f t="shared" si="10"/>
        <v>1290.3599999999999</v>
      </c>
      <c r="AV214" s="262">
        <f t="shared" si="10"/>
        <v>135.83599999999998</v>
      </c>
      <c r="AW214" s="262">
        <f t="shared" si="10"/>
        <v>79.823333333333338</v>
      </c>
      <c r="AX214" s="262">
        <f t="shared" si="9"/>
        <v>128.69</v>
      </c>
      <c r="AY214" s="262">
        <f t="shared" si="9"/>
        <v>71.459999999999994</v>
      </c>
      <c r="AZ214" s="262">
        <f t="shared" si="9"/>
        <v>130.08714285714288</v>
      </c>
      <c r="BA214" s="4"/>
    </row>
    <row r="215" spans="2:53" ht="15" x14ac:dyDescent="0.25">
      <c r="B215" s="66" t="s">
        <v>416</v>
      </c>
      <c r="C215" s="66"/>
      <c r="D215" s="66"/>
      <c r="E215" s="258">
        <v>74</v>
      </c>
      <c r="F215" s="258">
        <v>37</v>
      </c>
      <c r="G215" s="258">
        <v>27</v>
      </c>
      <c r="H215" s="258">
        <v>12</v>
      </c>
      <c r="I215" s="258">
        <v>16</v>
      </c>
      <c r="J215" s="258">
        <v>102</v>
      </c>
      <c r="L215" s="259" t="s">
        <v>416</v>
      </c>
      <c r="M215" s="260">
        <v>19541.8</v>
      </c>
      <c r="N215" s="260">
        <v>11177.41</v>
      </c>
      <c r="O215" s="260">
        <v>12418.07</v>
      </c>
      <c r="P215" s="260">
        <v>11427.9</v>
      </c>
      <c r="Q215" s="260">
        <v>11290.77</v>
      </c>
      <c r="R215" s="260">
        <v>83085.88</v>
      </c>
      <c r="S215" s="4"/>
      <c r="T215" s="4"/>
      <c r="U215" s="261">
        <f t="shared" si="11"/>
        <v>264.07837837837837</v>
      </c>
      <c r="V215" s="261">
        <f t="shared" si="11"/>
        <v>302.09216216216214</v>
      </c>
      <c r="W215" s="261">
        <f t="shared" si="11"/>
        <v>459.9285185185185</v>
      </c>
      <c r="X215" s="261">
        <f t="shared" si="11"/>
        <v>952.32499999999993</v>
      </c>
      <c r="Y215" s="261">
        <f t="shared" si="11"/>
        <v>705.67312500000003</v>
      </c>
      <c r="Z215" s="261">
        <f t="shared" si="11"/>
        <v>814.56745098039221</v>
      </c>
      <c r="AA215" s="4"/>
      <c r="AB215" s="66" t="s">
        <v>593</v>
      </c>
      <c r="AC215" s="66"/>
      <c r="AD215" s="66"/>
      <c r="AE215" s="258">
        <v>4</v>
      </c>
      <c r="AF215" s="258">
        <v>6</v>
      </c>
      <c r="AG215" s="258">
        <v>1</v>
      </c>
      <c r="AH215" s="258"/>
      <c r="AI215" s="258"/>
      <c r="AJ215" s="258">
        <v>14</v>
      </c>
      <c r="AK215" s="4"/>
      <c r="AL215" s="259" t="s">
        <v>593</v>
      </c>
      <c r="AM215" s="260">
        <v>282.60000000000002</v>
      </c>
      <c r="AN215" s="260">
        <v>3038.4600000000005</v>
      </c>
      <c r="AO215" s="260">
        <v>385.67</v>
      </c>
      <c r="AP215" s="260">
        <v>446.20000000000005</v>
      </c>
      <c r="AQ215" s="260">
        <v>584.83000000000004</v>
      </c>
      <c r="AR215" s="260">
        <v>2059.1800000000003</v>
      </c>
      <c r="AS215" s="4"/>
      <c r="AT215" s="4"/>
      <c r="AU215" s="262">
        <f t="shared" si="10"/>
        <v>70.650000000000006</v>
      </c>
      <c r="AV215" s="262">
        <f t="shared" si="10"/>
        <v>506.41000000000008</v>
      </c>
      <c r="AW215" s="262">
        <f t="shared" si="10"/>
        <v>385.67</v>
      </c>
      <c r="AX215" s="262" t="e">
        <f t="shared" si="9"/>
        <v>#DIV/0!</v>
      </c>
      <c r="AY215" s="262" t="e">
        <f t="shared" si="9"/>
        <v>#DIV/0!</v>
      </c>
      <c r="AZ215" s="262">
        <f t="shared" si="9"/>
        <v>147.08428571428573</v>
      </c>
      <c r="BA215" s="4"/>
    </row>
    <row r="216" spans="2:53" ht="15" x14ac:dyDescent="0.25">
      <c r="B216" s="66" t="s">
        <v>571</v>
      </c>
      <c r="C216" s="66"/>
      <c r="D216" s="66"/>
      <c r="E216" s="258">
        <v>300</v>
      </c>
      <c r="F216" s="258">
        <v>280</v>
      </c>
      <c r="G216" s="258">
        <v>120</v>
      </c>
      <c r="H216" s="258">
        <v>112</v>
      </c>
      <c r="I216" s="258">
        <v>67</v>
      </c>
      <c r="J216" s="258">
        <v>710</v>
      </c>
      <c r="L216" s="259" t="s">
        <v>571</v>
      </c>
      <c r="M216" s="260">
        <v>72104.099999999991</v>
      </c>
      <c r="N216" s="260">
        <v>59190.69</v>
      </c>
      <c r="O216" s="260">
        <v>37731.229999999996</v>
      </c>
      <c r="P216" s="260">
        <v>20945.559999999998</v>
      </c>
      <c r="Q216" s="260">
        <v>25688.61</v>
      </c>
      <c r="R216" s="260">
        <v>336335.69999999995</v>
      </c>
      <c r="S216" s="4"/>
      <c r="T216" s="4"/>
      <c r="U216" s="261">
        <f t="shared" si="11"/>
        <v>240.34699999999998</v>
      </c>
      <c r="V216" s="261">
        <f t="shared" si="11"/>
        <v>211.39532142857144</v>
      </c>
      <c r="W216" s="261">
        <f t="shared" si="11"/>
        <v>314.42691666666661</v>
      </c>
      <c r="X216" s="261">
        <f t="shared" si="11"/>
        <v>187.01392857142855</v>
      </c>
      <c r="Y216" s="261">
        <f t="shared" si="11"/>
        <v>383.4120895522388</v>
      </c>
      <c r="Z216" s="261">
        <f t="shared" si="11"/>
        <v>473.71225352112668</v>
      </c>
      <c r="AA216" s="4"/>
      <c r="AB216" s="66" t="s">
        <v>595</v>
      </c>
      <c r="AC216" s="66"/>
      <c r="AD216" s="66"/>
      <c r="AE216" s="258">
        <v>28</v>
      </c>
      <c r="AF216" s="258">
        <v>11</v>
      </c>
      <c r="AG216" s="258">
        <v>6</v>
      </c>
      <c r="AH216" s="258">
        <v>4</v>
      </c>
      <c r="AI216" s="258">
        <v>4</v>
      </c>
      <c r="AJ216" s="258">
        <v>40</v>
      </c>
      <c r="AK216" s="4"/>
      <c r="AL216" s="259" t="s">
        <v>595</v>
      </c>
      <c r="AM216" s="260">
        <v>4733.6499999999996</v>
      </c>
      <c r="AN216" s="260">
        <v>3641.2999999999997</v>
      </c>
      <c r="AO216" s="260">
        <v>3635.5200000000004</v>
      </c>
      <c r="AP216" s="260">
        <v>3573.23</v>
      </c>
      <c r="AQ216" s="260">
        <v>3662.0800000000004</v>
      </c>
      <c r="AR216" s="260">
        <v>42233.98</v>
      </c>
      <c r="AS216" s="4"/>
      <c r="AT216" s="4"/>
      <c r="AU216" s="262">
        <f t="shared" si="10"/>
        <v>169.05892857142857</v>
      </c>
      <c r="AV216" s="262">
        <f t="shared" si="10"/>
        <v>331.0272727272727</v>
      </c>
      <c r="AW216" s="262">
        <f t="shared" si="10"/>
        <v>605.92000000000007</v>
      </c>
      <c r="AX216" s="262">
        <f t="shared" si="9"/>
        <v>893.3075</v>
      </c>
      <c r="AY216" s="262">
        <f t="shared" si="9"/>
        <v>915.5200000000001</v>
      </c>
      <c r="AZ216" s="262">
        <f t="shared" si="9"/>
        <v>1055.8495</v>
      </c>
      <c r="BA216" s="4"/>
    </row>
    <row r="217" spans="2:53" ht="15" x14ac:dyDescent="0.25">
      <c r="B217" s="66" t="s">
        <v>341</v>
      </c>
      <c r="C217" s="66"/>
      <c r="D217" s="66"/>
      <c r="E217" s="258">
        <v>44</v>
      </c>
      <c r="F217" s="258">
        <v>23</v>
      </c>
      <c r="G217" s="258">
        <v>8</v>
      </c>
      <c r="H217" s="258">
        <v>7</v>
      </c>
      <c r="I217" s="258">
        <v>8</v>
      </c>
      <c r="J217" s="258">
        <v>42</v>
      </c>
      <c r="L217" s="259" t="s">
        <v>341</v>
      </c>
      <c r="M217" s="260">
        <v>17822.46</v>
      </c>
      <c r="N217" s="260">
        <v>6107.04</v>
      </c>
      <c r="O217" s="260">
        <v>3052.39</v>
      </c>
      <c r="P217" s="260">
        <v>1279.98</v>
      </c>
      <c r="Q217" s="260">
        <v>2117.0499999999997</v>
      </c>
      <c r="R217" s="260">
        <v>22807.109999999997</v>
      </c>
      <c r="S217" s="4"/>
      <c r="T217" s="4"/>
      <c r="U217" s="261">
        <f t="shared" si="11"/>
        <v>405.0559090909091</v>
      </c>
      <c r="V217" s="261">
        <f t="shared" si="11"/>
        <v>265.52347826086958</v>
      </c>
      <c r="W217" s="261">
        <f t="shared" si="11"/>
        <v>381.54874999999998</v>
      </c>
      <c r="X217" s="261">
        <f t="shared" si="11"/>
        <v>182.85428571428571</v>
      </c>
      <c r="Y217" s="261">
        <f t="shared" si="11"/>
        <v>264.63124999999997</v>
      </c>
      <c r="Z217" s="261">
        <f t="shared" si="11"/>
        <v>543.02642857142848</v>
      </c>
      <c r="AA217" s="4"/>
      <c r="AB217" s="66" t="s">
        <v>685</v>
      </c>
      <c r="AC217" s="66"/>
      <c r="AD217" s="66"/>
      <c r="AE217" s="258"/>
      <c r="AF217" s="258"/>
      <c r="AG217" s="258"/>
      <c r="AH217" s="258"/>
      <c r="AI217" s="258"/>
      <c r="AJ217" s="258">
        <v>0</v>
      </c>
      <c r="AK217" s="4"/>
      <c r="AL217" s="259" t="s">
        <v>685</v>
      </c>
      <c r="AM217" s="260"/>
      <c r="AN217" s="260"/>
      <c r="AO217" s="260"/>
      <c r="AP217" s="260"/>
      <c r="AQ217" s="260"/>
      <c r="AR217" s="260">
        <v>0</v>
      </c>
      <c r="AS217" s="4"/>
      <c r="AT217" s="4"/>
      <c r="AU217" s="262" t="e">
        <f t="shared" si="10"/>
        <v>#DIV/0!</v>
      </c>
      <c r="AV217" s="262" t="e">
        <f t="shared" si="10"/>
        <v>#DIV/0!</v>
      </c>
      <c r="AW217" s="262" t="e">
        <f t="shared" si="10"/>
        <v>#DIV/0!</v>
      </c>
      <c r="AX217" s="262" t="e">
        <f t="shared" si="9"/>
        <v>#DIV/0!</v>
      </c>
      <c r="AY217" s="262" t="e">
        <f t="shared" si="9"/>
        <v>#DIV/0!</v>
      </c>
      <c r="AZ217" s="262" t="e">
        <f t="shared" si="9"/>
        <v>#DIV/0!</v>
      </c>
      <c r="BA217" s="4"/>
    </row>
    <row r="218" spans="2:53" ht="15" x14ac:dyDescent="0.25">
      <c r="B218" s="66" t="s">
        <v>342</v>
      </c>
      <c r="C218" s="66"/>
      <c r="D218" s="66"/>
      <c r="E218" s="258">
        <v>53</v>
      </c>
      <c r="F218" s="258">
        <v>16</v>
      </c>
      <c r="G218" s="258">
        <v>13</v>
      </c>
      <c r="H218" s="258">
        <v>9</v>
      </c>
      <c r="I218" s="258">
        <v>13</v>
      </c>
      <c r="J218" s="258">
        <v>70</v>
      </c>
      <c r="L218" s="259" t="s">
        <v>342</v>
      </c>
      <c r="M218" s="260">
        <v>15621.130000000001</v>
      </c>
      <c r="N218" s="260">
        <v>4767.29</v>
      </c>
      <c r="O218" s="260">
        <v>7519.94</v>
      </c>
      <c r="P218" s="260">
        <v>4668.6499999999996</v>
      </c>
      <c r="Q218" s="260">
        <v>8414.67</v>
      </c>
      <c r="R218" s="260">
        <v>36708.130000000005</v>
      </c>
      <c r="S218" s="4"/>
      <c r="T218" s="4"/>
      <c r="U218" s="261">
        <f t="shared" si="11"/>
        <v>294.7383018867925</v>
      </c>
      <c r="V218" s="261">
        <f t="shared" si="11"/>
        <v>297.955625</v>
      </c>
      <c r="W218" s="261">
        <f t="shared" si="11"/>
        <v>578.45692307692309</v>
      </c>
      <c r="X218" s="261">
        <f t="shared" si="11"/>
        <v>518.73888888888882</v>
      </c>
      <c r="Y218" s="261">
        <f t="shared" si="11"/>
        <v>647.28230769230765</v>
      </c>
      <c r="Z218" s="261">
        <f t="shared" si="11"/>
        <v>524.40185714285724</v>
      </c>
      <c r="AA218" s="4"/>
      <c r="AB218" s="66" t="s">
        <v>415</v>
      </c>
      <c r="AC218" s="66"/>
      <c r="AD218" s="66"/>
      <c r="AE218" s="258">
        <v>12</v>
      </c>
      <c r="AF218" s="258">
        <v>4</v>
      </c>
      <c r="AG218" s="258">
        <v>1</v>
      </c>
      <c r="AH218" s="258">
        <v>2</v>
      </c>
      <c r="AI218" s="258">
        <v>1</v>
      </c>
      <c r="AJ218" s="258">
        <v>3</v>
      </c>
      <c r="AK218" s="4"/>
      <c r="AL218" s="259" t="s">
        <v>415</v>
      </c>
      <c r="AM218" s="260">
        <v>2913.55</v>
      </c>
      <c r="AN218" s="260">
        <v>1580</v>
      </c>
      <c r="AO218" s="260">
        <v>573.41</v>
      </c>
      <c r="AP218" s="260">
        <v>17.73</v>
      </c>
      <c r="AQ218" s="260">
        <v>294.64</v>
      </c>
      <c r="AR218" s="260">
        <v>-520.2600000000001</v>
      </c>
      <c r="AS218" s="4"/>
      <c r="AT218" s="4"/>
      <c r="AU218" s="262">
        <f t="shared" si="10"/>
        <v>242.79583333333335</v>
      </c>
      <c r="AV218" s="262">
        <f t="shared" si="10"/>
        <v>395</v>
      </c>
      <c r="AW218" s="262">
        <f t="shared" si="10"/>
        <v>573.41</v>
      </c>
      <c r="AX218" s="262">
        <f t="shared" si="9"/>
        <v>8.8650000000000002</v>
      </c>
      <c r="AY218" s="262">
        <f t="shared" si="9"/>
        <v>294.64</v>
      </c>
      <c r="AZ218" s="262">
        <f t="shared" si="9"/>
        <v>-173.42000000000004</v>
      </c>
      <c r="BA218" s="4"/>
    </row>
    <row r="219" spans="2:53" ht="15" x14ac:dyDescent="0.25">
      <c r="B219" s="66" t="s">
        <v>438</v>
      </c>
      <c r="C219" s="66"/>
      <c r="D219" s="66"/>
      <c r="E219" s="258">
        <v>854</v>
      </c>
      <c r="F219" s="258">
        <v>447</v>
      </c>
      <c r="G219" s="258">
        <v>412</v>
      </c>
      <c r="H219" s="258">
        <v>358</v>
      </c>
      <c r="I219" s="258">
        <v>237</v>
      </c>
      <c r="J219" s="258">
        <v>1893</v>
      </c>
      <c r="L219" s="259" t="s">
        <v>438</v>
      </c>
      <c r="M219" s="260">
        <v>343288.36</v>
      </c>
      <c r="N219" s="260">
        <v>239059</v>
      </c>
      <c r="O219" s="260">
        <v>274622.84999999998</v>
      </c>
      <c r="P219" s="260">
        <v>174030.22</v>
      </c>
      <c r="Q219" s="260">
        <v>219674.09</v>
      </c>
      <c r="R219" s="260">
        <v>1894193.65</v>
      </c>
      <c r="S219" s="4"/>
      <c r="T219" s="4"/>
      <c r="U219" s="261">
        <f t="shared" si="11"/>
        <v>401.97700234192035</v>
      </c>
      <c r="V219" s="261">
        <f t="shared" si="11"/>
        <v>534.80760626398205</v>
      </c>
      <c r="W219" s="261">
        <f t="shared" si="11"/>
        <v>666.56031553398054</v>
      </c>
      <c r="X219" s="261">
        <f t="shared" si="11"/>
        <v>486.11793296089388</v>
      </c>
      <c r="Y219" s="261">
        <f t="shared" si="11"/>
        <v>926.89489451476788</v>
      </c>
      <c r="Z219" s="261">
        <f t="shared" si="11"/>
        <v>1000.630559957739</v>
      </c>
      <c r="AA219" s="4"/>
      <c r="AB219" s="66" t="s">
        <v>686</v>
      </c>
      <c r="AC219" s="66"/>
      <c r="AD219" s="66"/>
      <c r="AE219" s="258"/>
      <c r="AF219" s="258"/>
      <c r="AG219" s="258"/>
      <c r="AH219" s="258"/>
      <c r="AI219" s="258"/>
      <c r="AJ219" s="258">
        <v>0</v>
      </c>
      <c r="AK219" s="4"/>
      <c r="AL219" s="259" t="s">
        <v>686</v>
      </c>
      <c r="AM219" s="260"/>
      <c r="AN219" s="260"/>
      <c r="AO219" s="260"/>
      <c r="AP219" s="260"/>
      <c r="AQ219" s="260"/>
      <c r="AR219" s="260">
        <v>0</v>
      </c>
      <c r="AS219" s="4"/>
      <c r="AT219" s="4"/>
      <c r="AU219" s="262" t="e">
        <f t="shared" si="10"/>
        <v>#DIV/0!</v>
      </c>
      <c r="AV219" s="262" t="e">
        <f t="shared" si="10"/>
        <v>#DIV/0!</v>
      </c>
      <c r="AW219" s="262" t="e">
        <f t="shared" si="10"/>
        <v>#DIV/0!</v>
      </c>
      <c r="AX219" s="262" t="e">
        <f t="shared" si="9"/>
        <v>#DIV/0!</v>
      </c>
      <c r="AY219" s="262" t="e">
        <f t="shared" si="9"/>
        <v>#DIV/0!</v>
      </c>
      <c r="AZ219" s="262" t="e">
        <f t="shared" si="9"/>
        <v>#DIV/0!</v>
      </c>
      <c r="BA219" s="4"/>
    </row>
    <row r="220" spans="2:53" ht="15" x14ac:dyDescent="0.25">
      <c r="B220" s="66" t="s">
        <v>343</v>
      </c>
      <c r="C220" s="66"/>
      <c r="D220" s="66"/>
      <c r="E220" s="258">
        <v>244</v>
      </c>
      <c r="F220" s="258">
        <v>174</v>
      </c>
      <c r="G220" s="258">
        <v>91</v>
      </c>
      <c r="H220" s="258">
        <v>61</v>
      </c>
      <c r="I220" s="258">
        <v>62</v>
      </c>
      <c r="J220" s="258">
        <v>300</v>
      </c>
      <c r="L220" s="259" t="s">
        <v>343</v>
      </c>
      <c r="M220" s="260">
        <v>71634.959999999992</v>
      </c>
      <c r="N220" s="260">
        <v>36379.53</v>
      </c>
      <c r="O220" s="260">
        <v>34985.5</v>
      </c>
      <c r="P220" s="260">
        <v>39842.69</v>
      </c>
      <c r="Q220" s="260">
        <v>34500.83</v>
      </c>
      <c r="R220" s="260">
        <v>153484.13999999998</v>
      </c>
      <c r="S220" s="4"/>
      <c r="T220" s="4"/>
      <c r="U220" s="261">
        <f t="shared" si="11"/>
        <v>293.58590163934423</v>
      </c>
      <c r="V220" s="261">
        <f t="shared" si="11"/>
        <v>209.07775862068965</v>
      </c>
      <c r="W220" s="261">
        <f t="shared" si="11"/>
        <v>384.45604395604397</v>
      </c>
      <c r="X220" s="261">
        <f t="shared" si="11"/>
        <v>653.15885245901643</v>
      </c>
      <c r="Y220" s="261">
        <f t="shared" si="11"/>
        <v>556.46500000000003</v>
      </c>
      <c r="Z220" s="261">
        <f t="shared" si="11"/>
        <v>511.61379999999997</v>
      </c>
      <c r="AA220" s="4"/>
      <c r="AB220" s="66" t="s">
        <v>387</v>
      </c>
      <c r="AC220" s="66"/>
      <c r="AD220" s="66"/>
      <c r="AE220" s="258">
        <v>10</v>
      </c>
      <c r="AF220" s="258">
        <v>17</v>
      </c>
      <c r="AG220" s="258">
        <v>15</v>
      </c>
      <c r="AH220" s="258">
        <v>8</v>
      </c>
      <c r="AI220" s="258">
        <v>8</v>
      </c>
      <c r="AJ220" s="258">
        <v>33</v>
      </c>
      <c r="AK220" s="4"/>
      <c r="AL220" s="259" t="s">
        <v>387</v>
      </c>
      <c r="AM220" s="260">
        <v>26709.279999999999</v>
      </c>
      <c r="AN220" s="260">
        <v>24065.25</v>
      </c>
      <c r="AO220" s="260">
        <v>17512.990000000002</v>
      </c>
      <c r="AP220" s="260">
        <v>18163.140000000007</v>
      </c>
      <c r="AQ220" s="260">
        <v>22179.940000000002</v>
      </c>
      <c r="AR220" s="260">
        <v>23219.010000000002</v>
      </c>
      <c r="AS220" s="4"/>
      <c r="AT220" s="4"/>
      <c r="AU220" s="262">
        <f t="shared" si="10"/>
        <v>2670.9279999999999</v>
      </c>
      <c r="AV220" s="262">
        <f t="shared" si="10"/>
        <v>1415.6029411764705</v>
      </c>
      <c r="AW220" s="262">
        <f t="shared" si="10"/>
        <v>1167.5326666666667</v>
      </c>
      <c r="AX220" s="262">
        <f t="shared" si="9"/>
        <v>2270.3925000000008</v>
      </c>
      <c r="AY220" s="262">
        <f t="shared" si="9"/>
        <v>2772.4925000000003</v>
      </c>
      <c r="AZ220" s="262">
        <f t="shared" si="9"/>
        <v>703.60636363636365</v>
      </c>
      <c r="BA220" s="4"/>
    </row>
    <row r="221" spans="2:53" ht="15" x14ac:dyDescent="0.25">
      <c r="B221" s="66" t="s">
        <v>390</v>
      </c>
      <c r="C221" s="66"/>
      <c r="D221" s="66"/>
      <c r="E221" s="258">
        <v>164</v>
      </c>
      <c r="F221" s="258">
        <v>103</v>
      </c>
      <c r="G221" s="258">
        <v>54</v>
      </c>
      <c r="H221" s="258">
        <v>55</v>
      </c>
      <c r="I221" s="258">
        <v>42</v>
      </c>
      <c r="J221" s="258">
        <v>246</v>
      </c>
      <c r="L221" s="259" t="s">
        <v>390</v>
      </c>
      <c r="M221" s="260">
        <v>71677.75</v>
      </c>
      <c r="N221" s="260">
        <v>34948.07</v>
      </c>
      <c r="O221" s="260">
        <v>46191.97</v>
      </c>
      <c r="P221" s="260">
        <v>35847.97</v>
      </c>
      <c r="Q221" s="260">
        <v>43337.079999999994</v>
      </c>
      <c r="R221" s="260">
        <v>249423.00000000003</v>
      </c>
      <c r="S221" s="4"/>
      <c r="T221" s="4"/>
      <c r="U221" s="261">
        <f t="shared" si="11"/>
        <v>437.0594512195122</v>
      </c>
      <c r="V221" s="261">
        <f t="shared" si="11"/>
        <v>339.30165048543688</v>
      </c>
      <c r="W221" s="261">
        <f t="shared" si="11"/>
        <v>855.40685185185191</v>
      </c>
      <c r="X221" s="261">
        <f t="shared" si="11"/>
        <v>651.78127272727272</v>
      </c>
      <c r="Y221" s="261">
        <f t="shared" si="11"/>
        <v>1031.8352380952379</v>
      </c>
      <c r="Z221" s="261">
        <f t="shared" si="11"/>
        <v>1013.9146341463415</v>
      </c>
      <c r="AA221" s="4"/>
      <c r="AB221" s="66" t="s">
        <v>687</v>
      </c>
      <c r="AC221" s="66"/>
      <c r="AD221" s="66"/>
      <c r="AE221" s="258"/>
      <c r="AF221" s="258"/>
      <c r="AG221" s="258"/>
      <c r="AH221" s="258"/>
      <c r="AI221" s="258"/>
      <c r="AJ221" s="258">
        <v>0</v>
      </c>
      <c r="AK221" s="4"/>
      <c r="AL221" s="259" t="s">
        <v>687</v>
      </c>
      <c r="AM221" s="260"/>
      <c r="AN221" s="260"/>
      <c r="AO221" s="260"/>
      <c r="AP221" s="260"/>
      <c r="AQ221" s="260"/>
      <c r="AR221" s="260">
        <v>0</v>
      </c>
      <c r="AS221" s="4"/>
      <c r="AT221" s="4"/>
      <c r="AU221" s="262" t="e">
        <f t="shared" si="10"/>
        <v>#DIV/0!</v>
      </c>
      <c r="AV221" s="262" t="e">
        <f t="shared" si="10"/>
        <v>#DIV/0!</v>
      </c>
      <c r="AW221" s="262" t="e">
        <f t="shared" si="10"/>
        <v>#DIV/0!</v>
      </c>
      <c r="AX221" s="262" t="e">
        <f t="shared" si="9"/>
        <v>#DIV/0!</v>
      </c>
      <c r="AY221" s="262" t="e">
        <f t="shared" si="9"/>
        <v>#DIV/0!</v>
      </c>
      <c r="AZ221" s="262" t="e">
        <f t="shared" si="9"/>
        <v>#DIV/0!</v>
      </c>
      <c r="BA221" s="4"/>
    </row>
    <row r="222" spans="2:53" ht="15" x14ac:dyDescent="0.25">
      <c r="B222" s="66" t="s">
        <v>344</v>
      </c>
      <c r="C222" s="66"/>
      <c r="D222" s="66"/>
      <c r="E222" s="258">
        <v>173</v>
      </c>
      <c r="F222" s="258">
        <v>81</v>
      </c>
      <c r="G222" s="258">
        <v>53</v>
      </c>
      <c r="H222" s="258">
        <v>48</v>
      </c>
      <c r="I222" s="258">
        <v>42</v>
      </c>
      <c r="J222" s="258">
        <v>227</v>
      </c>
      <c r="L222" s="259" t="s">
        <v>344</v>
      </c>
      <c r="M222" s="260">
        <v>94016.709999999992</v>
      </c>
      <c r="N222" s="260">
        <v>53105.479999999996</v>
      </c>
      <c r="O222" s="260">
        <v>56576.15</v>
      </c>
      <c r="P222" s="260">
        <v>39257.83</v>
      </c>
      <c r="Q222" s="260">
        <v>50389.43</v>
      </c>
      <c r="R222" s="260">
        <v>242494.87000000002</v>
      </c>
      <c r="S222" s="4"/>
      <c r="T222" s="4"/>
      <c r="U222" s="261">
        <f t="shared" si="11"/>
        <v>543.44919075144503</v>
      </c>
      <c r="V222" s="261">
        <f t="shared" si="11"/>
        <v>655.62320987654311</v>
      </c>
      <c r="W222" s="261">
        <f t="shared" si="11"/>
        <v>1067.4745283018867</v>
      </c>
      <c r="X222" s="261">
        <f t="shared" si="11"/>
        <v>817.87145833333341</v>
      </c>
      <c r="Y222" s="261">
        <f t="shared" si="11"/>
        <v>1199.7483333333334</v>
      </c>
      <c r="Z222" s="261">
        <f t="shared" si="11"/>
        <v>1068.2593392070485</v>
      </c>
      <c r="AA222" s="4"/>
      <c r="AB222" s="66" t="s">
        <v>388</v>
      </c>
      <c r="AC222" s="66"/>
      <c r="AD222" s="66"/>
      <c r="AE222" s="258">
        <v>66</v>
      </c>
      <c r="AF222" s="258">
        <v>31</v>
      </c>
      <c r="AG222" s="258">
        <v>15</v>
      </c>
      <c r="AH222" s="258">
        <v>13</v>
      </c>
      <c r="AI222" s="258">
        <v>10</v>
      </c>
      <c r="AJ222" s="258">
        <v>71</v>
      </c>
      <c r="AK222" s="4"/>
      <c r="AL222" s="259" t="s">
        <v>388</v>
      </c>
      <c r="AM222" s="260">
        <v>219420.05999999997</v>
      </c>
      <c r="AN222" s="260">
        <v>107634.76000000001</v>
      </c>
      <c r="AO222" s="260">
        <v>47506.34</v>
      </c>
      <c r="AP222" s="260">
        <v>39402.410000000003</v>
      </c>
      <c r="AQ222" s="260">
        <v>40276.689999999995</v>
      </c>
      <c r="AR222" s="260">
        <v>56817.54</v>
      </c>
      <c r="AS222" s="4"/>
      <c r="AT222" s="4"/>
      <c r="AU222" s="262">
        <f t="shared" si="10"/>
        <v>3324.5463636363634</v>
      </c>
      <c r="AV222" s="262">
        <f t="shared" si="10"/>
        <v>3472.0890322580649</v>
      </c>
      <c r="AW222" s="262">
        <f t="shared" si="10"/>
        <v>3167.0893333333329</v>
      </c>
      <c r="AX222" s="262">
        <f t="shared" si="9"/>
        <v>3030.9546153846159</v>
      </c>
      <c r="AY222" s="262">
        <f t="shared" si="9"/>
        <v>4027.6689999999994</v>
      </c>
      <c r="AZ222" s="262">
        <f t="shared" si="9"/>
        <v>800.24704225352116</v>
      </c>
      <c r="BA222" s="4"/>
    </row>
    <row r="223" spans="2:53" ht="15" x14ac:dyDescent="0.25">
      <c r="B223" s="66" t="s">
        <v>561</v>
      </c>
      <c r="C223" s="66"/>
      <c r="D223" s="66"/>
      <c r="E223" s="258">
        <v>90</v>
      </c>
      <c r="F223" s="258">
        <v>31</v>
      </c>
      <c r="G223" s="258">
        <v>28</v>
      </c>
      <c r="H223" s="258">
        <v>13</v>
      </c>
      <c r="I223" s="258">
        <v>4</v>
      </c>
      <c r="J223" s="258">
        <v>70</v>
      </c>
      <c r="L223" s="259" t="s">
        <v>561</v>
      </c>
      <c r="M223" s="260">
        <v>14675.76</v>
      </c>
      <c r="N223" s="260">
        <v>5346.6500000000005</v>
      </c>
      <c r="O223" s="260">
        <v>3429.16</v>
      </c>
      <c r="P223" s="260">
        <v>2434.23</v>
      </c>
      <c r="Q223" s="260">
        <v>1591.05</v>
      </c>
      <c r="R223" s="260">
        <v>29314.810000000005</v>
      </c>
      <c r="S223" s="4"/>
      <c r="T223" s="4"/>
      <c r="U223" s="261">
        <f t="shared" si="11"/>
        <v>163.06399999999999</v>
      </c>
      <c r="V223" s="261">
        <f t="shared" si="11"/>
        <v>172.47258064516132</v>
      </c>
      <c r="W223" s="261">
        <f t="shared" si="11"/>
        <v>122.47</v>
      </c>
      <c r="X223" s="261">
        <f t="shared" ref="X223:Z286" si="12">P223/H223</f>
        <v>187.24846153846153</v>
      </c>
      <c r="Y223" s="261">
        <f t="shared" si="12"/>
        <v>397.76249999999999</v>
      </c>
      <c r="Z223" s="261">
        <f t="shared" si="12"/>
        <v>418.78300000000007</v>
      </c>
      <c r="AA223" s="4"/>
      <c r="AB223" s="66" t="s">
        <v>533</v>
      </c>
      <c r="AC223" s="66"/>
      <c r="AD223" s="66"/>
      <c r="AE223" s="258">
        <v>8</v>
      </c>
      <c r="AF223" s="258">
        <v>4</v>
      </c>
      <c r="AG223" s="258">
        <v>3</v>
      </c>
      <c r="AH223" s="258">
        <v>2</v>
      </c>
      <c r="AI223" s="258">
        <v>1</v>
      </c>
      <c r="AJ223" s="258">
        <v>12</v>
      </c>
      <c r="AK223" s="4"/>
      <c r="AL223" s="259" t="s">
        <v>533</v>
      </c>
      <c r="AM223" s="260">
        <v>3103.6</v>
      </c>
      <c r="AN223" s="260">
        <v>2442.58</v>
      </c>
      <c r="AO223" s="260">
        <v>5455.58</v>
      </c>
      <c r="AP223" s="260">
        <v>-677.33</v>
      </c>
      <c r="AQ223" s="260">
        <v>1051.07</v>
      </c>
      <c r="AR223" s="260">
        <v>5343.17</v>
      </c>
      <c r="AS223" s="4"/>
      <c r="AT223" s="4"/>
      <c r="AU223" s="262">
        <f t="shared" si="10"/>
        <v>387.95</v>
      </c>
      <c r="AV223" s="262">
        <f t="shared" si="10"/>
        <v>610.64499999999998</v>
      </c>
      <c r="AW223" s="262">
        <f t="shared" si="10"/>
        <v>1818.5266666666666</v>
      </c>
      <c r="AX223" s="262">
        <f t="shared" si="9"/>
        <v>-338.66500000000002</v>
      </c>
      <c r="AY223" s="262">
        <f t="shared" si="9"/>
        <v>1051.07</v>
      </c>
      <c r="AZ223" s="262">
        <f t="shared" si="9"/>
        <v>445.26416666666665</v>
      </c>
      <c r="BA223" s="4"/>
    </row>
    <row r="224" spans="2:53" ht="15" x14ac:dyDescent="0.25">
      <c r="B224" s="66" t="s">
        <v>596</v>
      </c>
      <c r="C224" s="66"/>
      <c r="D224" s="66"/>
      <c r="E224" s="258">
        <v>56</v>
      </c>
      <c r="F224" s="258">
        <v>22</v>
      </c>
      <c r="G224" s="258">
        <v>14</v>
      </c>
      <c r="H224" s="258">
        <v>10</v>
      </c>
      <c r="I224" s="258">
        <v>6</v>
      </c>
      <c r="J224" s="258">
        <v>51</v>
      </c>
      <c r="L224" s="259" t="s">
        <v>596</v>
      </c>
      <c r="M224" s="260">
        <v>12015.630000000001</v>
      </c>
      <c r="N224" s="260">
        <v>2913.1</v>
      </c>
      <c r="O224" s="260">
        <v>2029.66</v>
      </c>
      <c r="P224" s="260">
        <v>996.42</v>
      </c>
      <c r="Q224" s="260">
        <v>1310.6400000000001</v>
      </c>
      <c r="R224" s="260">
        <v>17530.18</v>
      </c>
      <c r="S224" s="4"/>
      <c r="T224" s="4"/>
      <c r="U224" s="261">
        <f t="shared" ref="U224:Z287" si="13">M224/E224</f>
        <v>214.56482142857143</v>
      </c>
      <c r="V224" s="261">
        <f t="shared" si="13"/>
        <v>132.41363636363636</v>
      </c>
      <c r="W224" s="261">
        <f t="shared" si="13"/>
        <v>144.9757142857143</v>
      </c>
      <c r="X224" s="261">
        <f t="shared" si="12"/>
        <v>99.641999999999996</v>
      </c>
      <c r="Y224" s="261">
        <f t="shared" si="12"/>
        <v>218.44000000000003</v>
      </c>
      <c r="Z224" s="261">
        <f t="shared" si="12"/>
        <v>343.72901960784316</v>
      </c>
      <c r="AA224" s="4"/>
      <c r="AB224" s="66" t="s">
        <v>445</v>
      </c>
      <c r="AC224" s="66"/>
      <c r="AD224" s="66"/>
      <c r="AE224" s="258">
        <v>4</v>
      </c>
      <c r="AF224" s="258">
        <v>2</v>
      </c>
      <c r="AG224" s="258">
        <v>1</v>
      </c>
      <c r="AH224" s="258">
        <v>1</v>
      </c>
      <c r="AI224" s="258"/>
      <c r="AJ224" s="258">
        <v>10</v>
      </c>
      <c r="AK224" s="4"/>
      <c r="AL224" s="259" t="s">
        <v>445</v>
      </c>
      <c r="AM224" s="260">
        <v>1188.3900000000001</v>
      </c>
      <c r="AN224" s="260">
        <v>74.019999999999925</v>
      </c>
      <c r="AO224" s="260">
        <v>782.08</v>
      </c>
      <c r="AP224" s="260">
        <v>227.15999999999997</v>
      </c>
      <c r="AQ224" s="260">
        <v>619.19000000000005</v>
      </c>
      <c r="AR224" s="260">
        <v>7568.1799999999994</v>
      </c>
      <c r="AS224" s="4"/>
      <c r="AT224" s="4"/>
      <c r="AU224" s="262">
        <f t="shared" si="10"/>
        <v>297.09750000000003</v>
      </c>
      <c r="AV224" s="262">
        <f t="shared" si="10"/>
        <v>37.009999999999962</v>
      </c>
      <c r="AW224" s="262">
        <f t="shared" si="10"/>
        <v>782.08</v>
      </c>
      <c r="AX224" s="262">
        <f t="shared" si="9"/>
        <v>227.15999999999997</v>
      </c>
      <c r="AY224" s="262" t="e">
        <f t="shared" si="9"/>
        <v>#DIV/0!</v>
      </c>
      <c r="AZ224" s="262">
        <f t="shared" si="9"/>
        <v>756.81799999999998</v>
      </c>
      <c r="BA224" s="4"/>
    </row>
    <row r="225" spans="2:53" ht="15" x14ac:dyDescent="0.25">
      <c r="B225" s="66" t="s">
        <v>502</v>
      </c>
      <c r="C225" s="66"/>
      <c r="D225" s="66"/>
      <c r="E225" s="258">
        <v>1294</v>
      </c>
      <c r="F225" s="258">
        <v>1017</v>
      </c>
      <c r="G225" s="258">
        <v>643</v>
      </c>
      <c r="H225" s="258">
        <v>508</v>
      </c>
      <c r="I225" s="258">
        <v>427</v>
      </c>
      <c r="J225" s="258">
        <v>2602</v>
      </c>
      <c r="L225" s="259" t="s">
        <v>502</v>
      </c>
      <c r="M225" s="260">
        <v>461261.39</v>
      </c>
      <c r="N225" s="260">
        <v>300339.83</v>
      </c>
      <c r="O225" s="260">
        <v>357741.33999999997</v>
      </c>
      <c r="P225" s="260">
        <v>290434.06</v>
      </c>
      <c r="Q225" s="260">
        <v>325010.88</v>
      </c>
      <c r="R225" s="260">
        <v>1619325.5699999998</v>
      </c>
      <c r="S225" s="4"/>
      <c r="T225" s="4"/>
      <c r="U225" s="261">
        <f t="shared" si="13"/>
        <v>356.46166151468316</v>
      </c>
      <c r="V225" s="261">
        <f t="shared" si="13"/>
        <v>295.31940019665683</v>
      </c>
      <c r="W225" s="261">
        <f t="shared" si="13"/>
        <v>556.36289269051315</v>
      </c>
      <c r="X225" s="261">
        <f t="shared" si="12"/>
        <v>571.72059055118109</v>
      </c>
      <c r="Y225" s="261">
        <f t="shared" si="12"/>
        <v>761.14960187353631</v>
      </c>
      <c r="Z225" s="261">
        <f t="shared" si="12"/>
        <v>622.33880476556487</v>
      </c>
      <c r="AA225" s="4"/>
      <c r="AB225" s="66" t="s">
        <v>688</v>
      </c>
      <c r="AC225" s="66"/>
      <c r="AD225" s="66"/>
      <c r="AE225" s="258">
        <v>1</v>
      </c>
      <c r="AF225" s="258"/>
      <c r="AG225" s="258"/>
      <c r="AH225" s="258"/>
      <c r="AI225" s="258"/>
      <c r="AJ225" s="258">
        <v>0</v>
      </c>
      <c r="AK225" s="4"/>
      <c r="AL225" s="259" t="s">
        <v>688</v>
      </c>
      <c r="AM225" s="260">
        <v>92.11</v>
      </c>
      <c r="AN225" s="260"/>
      <c r="AO225" s="260"/>
      <c r="AP225" s="260"/>
      <c r="AQ225" s="260"/>
      <c r="AR225" s="260">
        <v>0</v>
      </c>
      <c r="AS225" s="4"/>
      <c r="AT225" s="4"/>
      <c r="AU225" s="262">
        <f t="shared" si="10"/>
        <v>92.11</v>
      </c>
      <c r="AV225" s="262" t="e">
        <f t="shared" si="10"/>
        <v>#DIV/0!</v>
      </c>
      <c r="AW225" s="262" t="e">
        <f t="shared" si="10"/>
        <v>#DIV/0!</v>
      </c>
      <c r="AX225" s="262" t="e">
        <f t="shared" si="9"/>
        <v>#DIV/0!</v>
      </c>
      <c r="AY225" s="262" t="e">
        <f t="shared" si="9"/>
        <v>#DIV/0!</v>
      </c>
      <c r="AZ225" s="262" t="e">
        <f t="shared" si="9"/>
        <v>#DIV/0!</v>
      </c>
      <c r="BA225" s="4"/>
    </row>
    <row r="226" spans="2:53" ht="15" x14ac:dyDescent="0.25">
      <c r="B226" s="66" t="s">
        <v>503</v>
      </c>
      <c r="C226" s="66"/>
      <c r="D226" s="66"/>
      <c r="E226" s="258">
        <v>3199</v>
      </c>
      <c r="F226" s="258">
        <v>2199</v>
      </c>
      <c r="G226" s="258">
        <v>1933</v>
      </c>
      <c r="H226" s="258">
        <v>1540</v>
      </c>
      <c r="I226" s="258">
        <v>1395</v>
      </c>
      <c r="J226" s="258">
        <v>8678</v>
      </c>
      <c r="L226" s="259" t="s">
        <v>503</v>
      </c>
      <c r="M226" s="260">
        <v>1448110.87</v>
      </c>
      <c r="N226" s="260">
        <v>1209297.01</v>
      </c>
      <c r="O226" s="260">
        <v>1302136.56</v>
      </c>
      <c r="P226" s="260">
        <v>1074021.1800000002</v>
      </c>
      <c r="Q226" s="260">
        <v>1267606.4099999999</v>
      </c>
      <c r="R226" s="260">
        <v>7023420.0300000012</v>
      </c>
      <c r="S226" s="4"/>
      <c r="T226" s="4"/>
      <c r="U226" s="261">
        <f t="shared" si="13"/>
        <v>452.67610815879965</v>
      </c>
      <c r="V226" s="261">
        <f t="shared" si="13"/>
        <v>549.93042746703043</v>
      </c>
      <c r="W226" s="261">
        <f t="shared" si="13"/>
        <v>673.63505431971032</v>
      </c>
      <c r="X226" s="261">
        <f t="shared" si="12"/>
        <v>697.41635064935076</v>
      </c>
      <c r="Y226" s="261">
        <f t="shared" si="12"/>
        <v>908.67843010752676</v>
      </c>
      <c r="Z226" s="261">
        <f t="shared" si="12"/>
        <v>809.33625604978124</v>
      </c>
      <c r="AA226" s="4"/>
      <c r="AB226" s="66" t="s">
        <v>486</v>
      </c>
      <c r="AC226" s="66"/>
      <c r="AD226" s="66"/>
      <c r="AE226" s="258">
        <v>85</v>
      </c>
      <c r="AF226" s="258">
        <v>84</v>
      </c>
      <c r="AG226" s="258">
        <v>52</v>
      </c>
      <c r="AH226" s="258">
        <v>42</v>
      </c>
      <c r="AI226" s="258">
        <v>29</v>
      </c>
      <c r="AJ226" s="258">
        <v>236</v>
      </c>
      <c r="AK226" s="4"/>
      <c r="AL226" s="259" t="s">
        <v>486</v>
      </c>
      <c r="AM226" s="260">
        <v>175913.36</v>
      </c>
      <c r="AN226" s="260">
        <v>128195.48</v>
      </c>
      <c r="AO226" s="260">
        <v>136272.81</v>
      </c>
      <c r="AP226" s="260">
        <v>93079.37000000001</v>
      </c>
      <c r="AQ226" s="260">
        <v>64908.509999999995</v>
      </c>
      <c r="AR226" s="260">
        <v>473627.54000000004</v>
      </c>
      <c r="AS226" s="4"/>
      <c r="AT226" s="4"/>
      <c r="AU226" s="262">
        <f t="shared" si="10"/>
        <v>2069.5689411764706</v>
      </c>
      <c r="AV226" s="262">
        <f t="shared" si="10"/>
        <v>1526.1366666666665</v>
      </c>
      <c r="AW226" s="262">
        <f t="shared" si="10"/>
        <v>2620.6309615384616</v>
      </c>
      <c r="AX226" s="262">
        <f t="shared" si="9"/>
        <v>2216.1754761904763</v>
      </c>
      <c r="AY226" s="262">
        <f t="shared" si="9"/>
        <v>2238.2244827586205</v>
      </c>
      <c r="AZ226" s="262">
        <f t="shared" si="9"/>
        <v>2006.8963559322035</v>
      </c>
      <c r="BA226" s="4"/>
    </row>
    <row r="227" spans="2:53" ht="15" x14ac:dyDescent="0.25">
      <c r="B227" s="66" t="s">
        <v>611</v>
      </c>
      <c r="C227" s="66"/>
      <c r="D227" s="66"/>
      <c r="E227" s="258">
        <v>11</v>
      </c>
      <c r="F227" s="258">
        <v>6</v>
      </c>
      <c r="G227" s="258">
        <v>4</v>
      </c>
      <c r="H227" s="258"/>
      <c r="I227" s="258">
        <v>2</v>
      </c>
      <c r="J227" s="258">
        <v>16</v>
      </c>
      <c r="L227" s="259" t="s">
        <v>611</v>
      </c>
      <c r="M227" s="260">
        <v>4587.25</v>
      </c>
      <c r="N227" s="260">
        <v>2772.4</v>
      </c>
      <c r="O227" s="260">
        <v>433.71</v>
      </c>
      <c r="P227" s="260">
        <v>2968.58</v>
      </c>
      <c r="Q227" s="260">
        <v>776.8</v>
      </c>
      <c r="R227" s="260">
        <v>8406.24</v>
      </c>
      <c r="S227" s="4"/>
      <c r="T227" s="4"/>
      <c r="U227" s="261">
        <f t="shared" si="13"/>
        <v>417.02272727272725</v>
      </c>
      <c r="V227" s="261">
        <f t="shared" si="13"/>
        <v>462.06666666666666</v>
      </c>
      <c r="W227" s="261">
        <f t="shared" si="13"/>
        <v>108.42749999999999</v>
      </c>
      <c r="X227" s="261" t="e">
        <f t="shared" si="12"/>
        <v>#DIV/0!</v>
      </c>
      <c r="Y227" s="261">
        <f t="shared" si="12"/>
        <v>388.4</v>
      </c>
      <c r="Z227" s="261">
        <f t="shared" si="12"/>
        <v>525.39</v>
      </c>
      <c r="AA227" s="4"/>
      <c r="AB227" s="66" t="s">
        <v>564</v>
      </c>
      <c r="AC227" s="66"/>
      <c r="AD227" s="66"/>
      <c r="AE227" s="258">
        <v>30</v>
      </c>
      <c r="AF227" s="258">
        <v>16</v>
      </c>
      <c r="AG227" s="258">
        <v>12</v>
      </c>
      <c r="AH227" s="258">
        <v>11</v>
      </c>
      <c r="AI227" s="258">
        <v>9</v>
      </c>
      <c r="AJ227" s="258">
        <v>158</v>
      </c>
      <c r="AK227" s="4"/>
      <c r="AL227" s="259" t="s">
        <v>564</v>
      </c>
      <c r="AM227" s="260">
        <v>389856.06999999995</v>
      </c>
      <c r="AN227" s="260">
        <v>183899.55000000002</v>
      </c>
      <c r="AO227" s="260">
        <v>52347.530000000006</v>
      </c>
      <c r="AP227" s="260">
        <v>30681.570000000003</v>
      </c>
      <c r="AQ227" s="260">
        <v>33720.789999999994</v>
      </c>
      <c r="AR227" s="260">
        <v>474157.23</v>
      </c>
      <c r="AS227" s="4"/>
      <c r="AT227" s="4"/>
      <c r="AU227" s="262">
        <f t="shared" si="10"/>
        <v>12995.202333333331</v>
      </c>
      <c r="AV227" s="262">
        <f t="shared" si="10"/>
        <v>11493.721875000001</v>
      </c>
      <c r="AW227" s="262">
        <f t="shared" si="10"/>
        <v>4362.2941666666675</v>
      </c>
      <c r="AX227" s="262">
        <f t="shared" si="9"/>
        <v>2789.2336363636368</v>
      </c>
      <c r="AY227" s="262">
        <f t="shared" si="9"/>
        <v>3746.7544444444438</v>
      </c>
      <c r="AZ227" s="262">
        <f t="shared" si="9"/>
        <v>3000.9951265822783</v>
      </c>
      <c r="BA227" s="4"/>
    </row>
    <row r="228" spans="2:53" ht="15" x14ac:dyDescent="0.25">
      <c r="B228" s="66" t="s">
        <v>565</v>
      </c>
      <c r="C228" s="66"/>
      <c r="D228" s="66"/>
      <c r="E228" s="258">
        <v>21</v>
      </c>
      <c r="F228" s="258">
        <v>5</v>
      </c>
      <c r="G228" s="258">
        <v>2</v>
      </c>
      <c r="H228" s="258">
        <v>9</v>
      </c>
      <c r="I228" s="258">
        <v>3</v>
      </c>
      <c r="J228" s="258">
        <v>34</v>
      </c>
      <c r="L228" s="259" t="s">
        <v>565</v>
      </c>
      <c r="M228" s="260">
        <v>6072.96</v>
      </c>
      <c r="N228" s="260">
        <v>1491.14</v>
      </c>
      <c r="O228" s="260">
        <v>918.36</v>
      </c>
      <c r="P228" s="260">
        <v>485.68</v>
      </c>
      <c r="Q228" s="260">
        <v>778.39</v>
      </c>
      <c r="R228" s="260">
        <v>20555.8</v>
      </c>
      <c r="S228" s="4"/>
      <c r="T228" s="4"/>
      <c r="U228" s="261">
        <f t="shared" si="13"/>
        <v>289.18857142857144</v>
      </c>
      <c r="V228" s="261">
        <f t="shared" si="13"/>
        <v>298.22800000000001</v>
      </c>
      <c r="W228" s="261">
        <f t="shared" si="13"/>
        <v>459.18</v>
      </c>
      <c r="X228" s="261">
        <f t="shared" si="12"/>
        <v>53.964444444444446</v>
      </c>
      <c r="Y228" s="261">
        <f t="shared" si="12"/>
        <v>259.46333333333331</v>
      </c>
      <c r="Z228" s="261">
        <f t="shared" si="12"/>
        <v>604.5823529411764</v>
      </c>
      <c r="AA228" s="4"/>
      <c r="AB228" s="66" t="s">
        <v>338</v>
      </c>
      <c r="AC228" s="66"/>
      <c r="AD228" s="66"/>
      <c r="AE228" s="258">
        <v>16</v>
      </c>
      <c r="AF228" s="258">
        <v>6</v>
      </c>
      <c r="AG228" s="258">
        <v>3</v>
      </c>
      <c r="AH228" s="258">
        <v>2</v>
      </c>
      <c r="AI228" s="258">
        <v>1</v>
      </c>
      <c r="AJ228" s="258">
        <v>15</v>
      </c>
      <c r="AK228" s="4"/>
      <c r="AL228" s="259" t="s">
        <v>338</v>
      </c>
      <c r="AM228" s="260">
        <v>4399.6099999999997</v>
      </c>
      <c r="AN228" s="260">
        <v>3170.1600000000003</v>
      </c>
      <c r="AO228" s="260">
        <v>2440.23</v>
      </c>
      <c r="AP228" s="260">
        <v>1515.25</v>
      </c>
      <c r="AQ228" s="260">
        <v>2200.96</v>
      </c>
      <c r="AR228" s="260">
        <v>3656.4699999999993</v>
      </c>
      <c r="AS228" s="4"/>
      <c r="AT228" s="4"/>
      <c r="AU228" s="262">
        <f t="shared" si="10"/>
        <v>274.97562499999998</v>
      </c>
      <c r="AV228" s="262">
        <f t="shared" si="10"/>
        <v>528.36</v>
      </c>
      <c r="AW228" s="262">
        <f t="shared" si="10"/>
        <v>813.41</v>
      </c>
      <c r="AX228" s="262">
        <f t="shared" si="9"/>
        <v>757.625</v>
      </c>
      <c r="AY228" s="262">
        <f t="shared" si="9"/>
        <v>2200.96</v>
      </c>
      <c r="AZ228" s="262">
        <f t="shared" si="9"/>
        <v>243.76466666666661</v>
      </c>
      <c r="BA228" s="4"/>
    </row>
    <row r="229" spans="2:53" ht="15" x14ac:dyDescent="0.25">
      <c r="B229" s="66" t="s">
        <v>391</v>
      </c>
      <c r="C229" s="66"/>
      <c r="D229" s="66"/>
      <c r="E229" s="258">
        <v>333</v>
      </c>
      <c r="F229" s="258">
        <v>115</v>
      </c>
      <c r="G229" s="258">
        <v>78</v>
      </c>
      <c r="H229" s="258">
        <v>66</v>
      </c>
      <c r="I229" s="258">
        <v>60</v>
      </c>
      <c r="J229" s="258">
        <v>559</v>
      </c>
      <c r="L229" s="259" t="s">
        <v>391</v>
      </c>
      <c r="M229" s="260">
        <v>84297.450000000012</v>
      </c>
      <c r="N229" s="260">
        <v>30760.54</v>
      </c>
      <c r="O229" s="260">
        <v>21943.73</v>
      </c>
      <c r="P229" s="260">
        <v>14808.669999999998</v>
      </c>
      <c r="Q229" s="260">
        <v>17442.170000000002</v>
      </c>
      <c r="R229" s="260">
        <v>298248.62000000005</v>
      </c>
      <c r="S229" s="4"/>
      <c r="T229" s="4"/>
      <c r="U229" s="261">
        <f t="shared" si="13"/>
        <v>253.14549549549554</v>
      </c>
      <c r="V229" s="261">
        <f t="shared" si="13"/>
        <v>267.48295652173914</v>
      </c>
      <c r="W229" s="261">
        <f t="shared" si="13"/>
        <v>281.32987179487179</v>
      </c>
      <c r="X229" s="261">
        <f t="shared" si="12"/>
        <v>224.37378787878785</v>
      </c>
      <c r="Y229" s="261">
        <f t="shared" si="12"/>
        <v>290.70283333333339</v>
      </c>
      <c r="Z229" s="261">
        <f t="shared" si="12"/>
        <v>533.53957066189639</v>
      </c>
      <c r="AA229" s="4"/>
      <c r="AB229" s="66" t="s">
        <v>612</v>
      </c>
      <c r="AC229" s="66"/>
      <c r="AD229" s="66"/>
      <c r="AE229" s="258">
        <v>8</v>
      </c>
      <c r="AF229" s="258">
        <v>4</v>
      </c>
      <c r="AG229" s="258"/>
      <c r="AH229" s="258">
        <v>2</v>
      </c>
      <c r="AI229" s="258">
        <v>3</v>
      </c>
      <c r="AJ229" s="258">
        <v>6</v>
      </c>
      <c r="AK229" s="4"/>
      <c r="AL229" s="259" t="s">
        <v>612</v>
      </c>
      <c r="AM229" s="260">
        <v>2692.5699999999997</v>
      </c>
      <c r="AN229" s="260">
        <v>-451.89000000000004</v>
      </c>
      <c r="AO229" s="260">
        <v>840.76</v>
      </c>
      <c r="AP229" s="260">
        <v>146.72</v>
      </c>
      <c r="AQ229" s="260">
        <v>540.84</v>
      </c>
      <c r="AR229" s="260">
        <v>-65.540000000000134</v>
      </c>
      <c r="AS229" s="4"/>
      <c r="AT229" s="4"/>
      <c r="AU229" s="262">
        <f t="shared" si="10"/>
        <v>336.57124999999996</v>
      </c>
      <c r="AV229" s="262">
        <f t="shared" si="10"/>
        <v>-112.97250000000001</v>
      </c>
      <c r="AW229" s="262" t="e">
        <f t="shared" si="10"/>
        <v>#DIV/0!</v>
      </c>
      <c r="AX229" s="262">
        <f t="shared" si="9"/>
        <v>73.36</v>
      </c>
      <c r="AY229" s="262">
        <f t="shared" si="9"/>
        <v>180.28</v>
      </c>
      <c r="AZ229" s="262">
        <f t="shared" si="9"/>
        <v>-10.923333333333355</v>
      </c>
      <c r="BA229" s="4"/>
    </row>
    <row r="230" spans="2:53" ht="15" x14ac:dyDescent="0.25">
      <c r="B230" s="66" t="s">
        <v>470</v>
      </c>
      <c r="C230" s="66"/>
      <c r="D230" s="66"/>
      <c r="E230" s="258">
        <v>27</v>
      </c>
      <c r="F230" s="258">
        <v>6</v>
      </c>
      <c r="G230" s="258">
        <v>4</v>
      </c>
      <c r="H230" s="258">
        <v>3</v>
      </c>
      <c r="I230" s="258">
        <v>2</v>
      </c>
      <c r="J230" s="258">
        <v>18</v>
      </c>
      <c r="L230" s="259" t="s">
        <v>470</v>
      </c>
      <c r="M230" s="260">
        <v>2578.5</v>
      </c>
      <c r="N230" s="260">
        <v>1195.1600000000001</v>
      </c>
      <c r="O230" s="260">
        <v>1359.71</v>
      </c>
      <c r="P230" s="260">
        <v>1286.2</v>
      </c>
      <c r="Q230" s="260">
        <v>801.62</v>
      </c>
      <c r="R230" s="260">
        <v>13774.86</v>
      </c>
      <c r="S230" s="4"/>
      <c r="T230" s="4"/>
      <c r="U230" s="261">
        <f t="shared" si="13"/>
        <v>95.5</v>
      </c>
      <c r="V230" s="261">
        <f t="shared" si="13"/>
        <v>199.19333333333336</v>
      </c>
      <c r="W230" s="261">
        <f t="shared" si="13"/>
        <v>339.92750000000001</v>
      </c>
      <c r="X230" s="261">
        <f t="shared" si="12"/>
        <v>428.73333333333335</v>
      </c>
      <c r="Y230" s="261">
        <f t="shared" si="12"/>
        <v>400.81</v>
      </c>
      <c r="Z230" s="261">
        <f t="shared" si="12"/>
        <v>765.27</v>
      </c>
      <c r="AA230" s="4"/>
      <c r="AB230" s="66" t="s">
        <v>689</v>
      </c>
      <c r="AC230" s="66"/>
      <c r="AD230" s="66"/>
      <c r="AE230" s="258"/>
      <c r="AF230" s="258">
        <v>1</v>
      </c>
      <c r="AG230" s="258">
        <v>1</v>
      </c>
      <c r="AH230" s="258"/>
      <c r="AI230" s="258"/>
      <c r="AJ230" s="258">
        <v>2</v>
      </c>
      <c r="AK230" s="4"/>
      <c r="AL230" s="259" t="s">
        <v>689</v>
      </c>
      <c r="AM230" s="260">
        <v>429.98</v>
      </c>
      <c r="AN230" s="260">
        <v>403.62999999999994</v>
      </c>
      <c r="AO230" s="260">
        <v>241.55</v>
      </c>
      <c r="AP230" s="260">
        <v>170.78</v>
      </c>
      <c r="AQ230" s="260">
        <v>179.73000000000002</v>
      </c>
      <c r="AR230" s="260">
        <v>4217.2700000000004</v>
      </c>
      <c r="AS230" s="4"/>
      <c r="AT230" s="4"/>
      <c r="AU230" s="262" t="e">
        <f t="shared" si="10"/>
        <v>#DIV/0!</v>
      </c>
      <c r="AV230" s="262">
        <f t="shared" si="10"/>
        <v>403.62999999999994</v>
      </c>
      <c r="AW230" s="262">
        <f t="shared" si="10"/>
        <v>241.55</v>
      </c>
      <c r="AX230" s="262" t="e">
        <f t="shared" si="9"/>
        <v>#DIV/0!</v>
      </c>
      <c r="AY230" s="262" t="e">
        <f t="shared" si="9"/>
        <v>#DIV/0!</v>
      </c>
      <c r="AZ230" s="262">
        <f t="shared" si="9"/>
        <v>2108.6350000000002</v>
      </c>
      <c r="BA230" s="4"/>
    </row>
    <row r="231" spans="2:53" ht="15" x14ac:dyDescent="0.25">
      <c r="B231" s="66" t="s">
        <v>417</v>
      </c>
      <c r="C231" s="66"/>
      <c r="D231" s="66"/>
      <c r="E231" s="258">
        <v>403</v>
      </c>
      <c r="F231" s="258">
        <v>347</v>
      </c>
      <c r="G231" s="258">
        <v>492</v>
      </c>
      <c r="H231" s="258">
        <v>260</v>
      </c>
      <c r="I231" s="258">
        <v>108</v>
      </c>
      <c r="J231" s="258">
        <v>1341</v>
      </c>
      <c r="L231" s="259" t="s">
        <v>417</v>
      </c>
      <c r="M231" s="260">
        <v>118649.72</v>
      </c>
      <c r="N231" s="260">
        <v>211792.78</v>
      </c>
      <c r="O231" s="260">
        <v>350032.05</v>
      </c>
      <c r="P231" s="260">
        <v>76167.64</v>
      </c>
      <c r="Q231" s="260">
        <v>189425.99000000002</v>
      </c>
      <c r="R231" s="260">
        <v>1078616.3399999999</v>
      </c>
      <c r="S231" s="4"/>
      <c r="T231" s="4"/>
      <c r="U231" s="261">
        <f t="shared" si="13"/>
        <v>294.41617866004964</v>
      </c>
      <c r="V231" s="261">
        <f t="shared" si="13"/>
        <v>610.35383285302589</v>
      </c>
      <c r="W231" s="261">
        <f t="shared" si="13"/>
        <v>711.44725609756097</v>
      </c>
      <c r="X231" s="261">
        <f t="shared" si="12"/>
        <v>292.95246153846153</v>
      </c>
      <c r="Y231" s="261">
        <f t="shared" si="12"/>
        <v>1753.9443518518519</v>
      </c>
      <c r="Z231" s="261">
        <f t="shared" si="12"/>
        <v>804.33731543624151</v>
      </c>
      <c r="AA231" s="4"/>
      <c r="AB231" s="66" t="s">
        <v>435</v>
      </c>
      <c r="AC231" s="66"/>
      <c r="AD231" s="66"/>
      <c r="AE231" s="258">
        <v>1682</v>
      </c>
      <c r="AF231" s="258">
        <v>1094</v>
      </c>
      <c r="AG231" s="258">
        <v>1165</v>
      </c>
      <c r="AH231" s="258">
        <v>603</v>
      </c>
      <c r="AI231" s="258">
        <v>457</v>
      </c>
      <c r="AJ231" s="258">
        <v>5632</v>
      </c>
      <c r="AK231" s="4"/>
      <c r="AL231" s="259" t="s">
        <v>435</v>
      </c>
      <c r="AM231" s="260">
        <v>3605847.7899999996</v>
      </c>
      <c r="AN231" s="260">
        <v>3568015.0500000007</v>
      </c>
      <c r="AO231" s="260">
        <v>2760278.39</v>
      </c>
      <c r="AP231" s="260">
        <v>1165527.71</v>
      </c>
      <c r="AQ231" s="260">
        <v>1354562.4800000002</v>
      </c>
      <c r="AR231" s="260">
        <v>15379641.219999999</v>
      </c>
      <c r="AS231" s="4"/>
      <c r="AT231" s="4"/>
      <c r="AU231" s="262">
        <f t="shared" si="10"/>
        <v>2143.7858442330557</v>
      </c>
      <c r="AV231" s="262">
        <f t="shared" si="10"/>
        <v>3261.4397166361982</v>
      </c>
      <c r="AW231" s="262">
        <f t="shared" si="10"/>
        <v>2369.3376738197426</v>
      </c>
      <c r="AX231" s="262">
        <f t="shared" si="10"/>
        <v>1932.881774461028</v>
      </c>
      <c r="AY231" s="262">
        <f t="shared" si="10"/>
        <v>2964.0316849015321</v>
      </c>
      <c r="AZ231" s="262">
        <f t="shared" si="10"/>
        <v>2730.7601598011361</v>
      </c>
      <c r="BA231" s="4"/>
    </row>
    <row r="232" spans="2:53" ht="15" x14ac:dyDescent="0.25">
      <c r="B232" s="66" t="s">
        <v>598</v>
      </c>
      <c r="C232" s="66"/>
      <c r="D232" s="66"/>
      <c r="E232" s="258">
        <v>99</v>
      </c>
      <c r="F232" s="258">
        <v>38</v>
      </c>
      <c r="G232" s="258">
        <v>15</v>
      </c>
      <c r="H232" s="258">
        <v>11</v>
      </c>
      <c r="I232" s="258">
        <v>9</v>
      </c>
      <c r="J232" s="258">
        <v>77</v>
      </c>
      <c r="L232" s="259" t="s">
        <v>598</v>
      </c>
      <c r="M232" s="260">
        <v>20680.73</v>
      </c>
      <c r="N232" s="260">
        <v>10752.59</v>
      </c>
      <c r="O232" s="260">
        <v>4572.7300000000005</v>
      </c>
      <c r="P232" s="260">
        <v>2624.9100000000003</v>
      </c>
      <c r="Q232" s="260">
        <v>3481.1099999999997</v>
      </c>
      <c r="R232" s="260">
        <v>30490.11</v>
      </c>
      <c r="S232" s="4"/>
      <c r="T232" s="4"/>
      <c r="U232" s="261">
        <f t="shared" si="13"/>
        <v>208.89626262626263</v>
      </c>
      <c r="V232" s="261">
        <f t="shared" si="13"/>
        <v>282.96289473684209</v>
      </c>
      <c r="W232" s="261">
        <f t="shared" si="13"/>
        <v>304.8486666666667</v>
      </c>
      <c r="X232" s="261">
        <f t="shared" si="12"/>
        <v>238.62818181818184</v>
      </c>
      <c r="Y232" s="261">
        <f t="shared" si="12"/>
        <v>386.78999999999996</v>
      </c>
      <c r="Z232" s="261">
        <f t="shared" si="12"/>
        <v>395.97545454545457</v>
      </c>
      <c r="AA232" s="4"/>
      <c r="AB232" s="66" t="s">
        <v>339</v>
      </c>
      <c r="AC232" s="66"/>
      <c r="AD232" s="66"/>
      <c r="AE232" s="258">
        <v>24</v>
      </c>
      <c r="AF232" s="258">
        <v>7</v>
      </c>
      <c r="AG232" s="258">
        <v>7</v>
      </c>
      <c r="AH232" s="258">
        <v>3</v>
      </c>
      <c r="AI232" s="258">
        <v>7</v>
      </c>
      <c r="AJ232" s="258">
        <v>53</v>
      </c>
      <c r="AK232" s="4"/>
      <c r="AL232" s="259" t="s">
        <v>339</v>
      </c>
      <c r="AM232" s="260">
        <v>22234.32</v>
      </c>
      <c r="AN232" s="260">
        <v>11299.740000000002</v>
      </c>
      <c r="AO232" s="260">
        <v>13573.009999999997</v>
      </c>
      <c r="AP232" s="260">
        <v>5998.8499999999985</v>
      </c>
      <c r="AQ232" s="260">
        <v>6886.43</v>
      </c>
      <c r="AR232" s="260">
        <v>76513.440000000002</v>
      </c>
      <c r="AS232" s="4"/>
      <c r="AT232" s="4"/>
      <c r="AU232" s="262">
        <f t="shared" ref="AU232:AZ274" si="14">AM232/AE232</f>
        <v>926.43</v>
      </c>
      <c r="AV232" s="262">
        <f t="shared" si="14"/>
        <v>1614.2485714285717</v>
      </c>
      <c r="AW232" s="262">
        <f t="shared" si="14"/>
        <v>1939.0014285714281</v>
      </c>
      <c r="AX232" s="262">
        <f t="shared" si="14"/>
        <v>1999.6166666666661</v>
      </c>
      <c r="AY232" s="262">
        <f t="shared" si="14"/>
        <v>983.77571428571434</v>
      </c>
      <c r="AZ232" s="262">
        <f t="shared" si="14"/>
        <v>1443.6498113207547</v>
      </c>
      <c r="BA232" s="4"/>
    </row>
    <row r="233" spans="2:53" ht="15" x14ac:dyDescent="0.25">
      <c r="B233" s="66" t="s">
        <v>488</v>
      </c>
      <c r="C233" s="66"/>
      <c r="D233" s="66"/>
      <c r="E233" s="258">
        <v>1143</v>
      </c>
      <c r="F233" s="258">
        <v>477</v>
      </c>
      <c r="G233" s="258">
        <v>605</v>
      </c>
      <c r="H233" s="258">
        <v>623</v>
      </c>
      <c r="I233" s="258">
        <v>463</v>
      </c>
      <c r="J233" s="258">
        <v>2517</v>
      </c>
      <c r="L233" s="259" t="s">
        <v>488</v>
      </c>
      <c r="M233" s="260">
        <v>438497.00999999995</v>
      </c>
      <c r="N233" s="260">
        <v>238361.94999999998</v>
      </c>
      <c r="O233" s="260">
        <v>325326.5</v>
      </c>
      <c r="P233" s="260">
        <v>324151.83999999997</v>
      </c>
      <c r="Q233" s="260">
        <v>378550.14999999997</v>
      </c>
      <c r="R233" s="260">
        <v>1458471.8199999998</v>
      </c>
      <c r="S233" s="4"/>
      <c r="T233" s="4"/>
      <c r="U233" s="261">
        <f t="shared" si="13"/>
        <v>383.63692913385825</v>
      </c>
      <c r="V233" s="261">
        <f t="shared" si="13"/>
        <v>499.71058700209642</v>
      </c>
      <c r="W233" s="261">
        <f t="shared" si="13"/>
        <v>537.72975206611568</v>
      </c>
      <c r="X233" s="261">
        <f t="shared" si="12"/>
        <v>520.30792937399679</v>
      </c>
      <c r="Y233" s="261">
        <f t="shared" si="12"/>
        <v>817.60291576673853</v>
      </c>
      <c r="Z233" s="261">
        <f t="shared" si="12"/>
        <v>579.44847834723873</v>
      </c>
      <c r="AA233" s="4"/>
      <c r="AB233" s="66" t="s">
        <v>690</v>
      </c>
      <c r="AC233" s="66"/>
      <c r="AD233" s="66"/>
      <c r="AE233" s="258"/>
      <c r="AF233" s="258"/>
      <c r="AG233" s="258">
        <v>1</v>
      </c>
      <c r="AH233" s="258"/>
      <c r="AI233" s="258"/>
      <c r="AJ233" s="258">
        <v>0</v>
      </c>
      <c r="AK233" s="4"/>
      <c r="AL233" s="259" t="s">
        <v>690</v>
      </c>
      <c r="AM233" s="260">
        <v>818.73</v>
      </c>
      <c r="AN233" s="260">
        <v>38.86</v>
      </c>
      <c r="AO233" s="260">
        <v>39.03</v>
      </c>
      <c r="AP233" s="260"/>
      <c r="AQ233" s="260"/>
      <c r="AR233" s="260">
        <v>0</v>
      </c>
      <c r="AS233" s="4"/>
      <c r="AT233" s="4"/>
      <c r="AU233" s="262" t="e">
        <f t="shared" si="14"/>
        <v>#DIV/0!</v>
      </c>
      <c r="AV233" s="262" t="e">
        <f t="shared" si="14"/>
        <v>#DIV/0!</v>
      </c>
      <c r="AW233" s="262">
        <f t="shared" si="14"/>
        <v>39.03</v>
      </c>
      <c r="AX233" s="262" t="e">
        <f t="shared" si="14"/>
        <v>#DIV/0!</v>
      </c>
      <c r="AY233" s="262" t="e">
        <f t="shared" si="14"/>
        <v>#DIV/0!</v>
      </c>
      <c r="AZ233" s="262" t="e">
        <f t="shared" si="14"/>
        <v>#DIV/0!</v>
      </c>
      <c r="BA233" s="4"/>
    </row>
    <row r="234" spans="2:53" ht="15" x14ac:dyDescent="0.25">
      <c r="B234" s="66" t="s">
        <v>489</v>
      </c>
      <c r="C234" s="66"/>
      <c r="D234" s="66"/>
      <c r="E234" s="258">
        <v>423</v>
      </c>
      <c r="F234" s="258">
        <v>442</v>
      </c>
      <c r="G234" s="258">
        <v>214</v>
      </c>
      <c r="H234" s="258">
        <v>264</v>
      </c>
      <c r="I234" s="258">
        <v>189</v>
      </c>
      <c r="J234" s="258">
        <v>1104</v>
      </c>
      <c r="L234" s="259" t="s">
        <v>489</v>
      </c>
      <c r="M234" s="260">
        <v>140441.63</v>
      </c>
      <c r="N234" s="260">
        <v>198377.37</v>
      </c>
      <c r="O234" s="260">
        <v>166685.13</v>
      </c>
      <c r="P234" s="260">
        <v>150884.01999999999</v>
      </c>
      <c r="Q234" s="260">
        <v>193573.12</v>
      </c>
      <c r="R234" s="260">
        <v>1014158.1200000001</v>
      </c>
      <c r="S234" s="4"/>
      <c r="T234" s="4"/>
      <c r="U234" s="261">
        <f t="shared" si="13"/>
        <v>332.01330969267138</v>
      </c>
      <c r="V234" s="261">
        <f t="shared" si="13"/>
        <v>448.81757918552034</v>
      </c>
      <c r="W234" s="261">
        <f t="shared" si="13"/>
        <v>778.90247663551406</v>
      </c>
      <c r="X234" s="261">
        <f t="shared" si="12"/>
        <v>571.5303787878787</v>
      </c>
      <c r="Y234" s="261">
        <f t="shared" si="12"/>
        <v>1024.1964021164022</v>
      </c>
      <c r="Z234" s="261">
        <f t="shared" si="12"/>
        <v>918.62148550724646</v>
      </c>
      <c r="AA234" s="4"/>
      <c r="AB234" s="66" t="s">
        <v>458</v>
      </c>
      <c r="AC234" s="66"/>
      <c r="AD234" s="66"/>
      <c r="AE234" s="258">
        <v>187</v>
      </c>
      <c r="AF234" s="258">
        <v>135</v>
      </c>
      <c r="AG234" s="258">
        <v>119</v>
      </c>
      <c r="AH234" s="258">
        <v>72</v>
      </c>
      <c r="AI234" s="258">
        <v>39</v>
      </c>
      <c r="AJ234" s="258">
        <v>329</v>
      </c>
      <c r="AK234" s="4"/>
      <c r="AL234" s="259" t="s">
        <v>458</v>
      </c>
      <c r="AM234" s="260">
        <v>173319.18000000002</v>
      </c>
      <c r="AN234" s="260">
        <v>106432.9</v>
      </c>
      <c r="AO234" s="260">
        <v>256988.69999999998</v>
      </c>
      <c r="AP234" s="260">
        <v>82826.540000000008</v>
      </c>
      <c r="AQ234" s="260">
        <v>88902.459999999992</v>
      </c>
      <c r="AR234" s="260">
        <v>1007455.47</v>
      </c>
      <c r="AS234" s="4"/>
      <c r="AT234" s="4"/>
      <c r="AU234" s="262">
        <f t="shared" si="14"/>
        <v>926.84053475935843</v>
      </c>
      <c r="AV234" s="262">
        <f t="shared" si="14"/>
        <v>788.39185185185181</v>
      </c>
      <c r="AW234" s="262">
        <f t="shared" si="14"/>
        <v>2159.5689075630253</v>
      </c>
      <c r="AX234" s="262">
        <f t="shared" si="14"/>
        <v>1150.3686111111112</v>
      </c>
      <c r="AY234" s="262">
        <f t="shared" si="14"/>
        <v>2279.5502564102562</v>
      </c>
      <c r="AZ234" s="262">
        <f t="shared" si="14"/>
        <v>3062.1746808510638</v>
      </c>
      <c r="BA234" s="4"/>
    </row>
    <row r="235" spans="2:53" ht="15" x14ac:dyDescent="0.25">
      <c r="B235" s="66" t="s">
        <v>534</v>
      </c>
      <c r="C235" s="66"/>
      <c r="D235" s="66"/>
      <c r="E235" s="258">
        <v>339</v>
      </c>
      <c r="F235" s="258">
        <v>705</v>
      </c>
      <c r="G235" s="258">
        <v>707</v>
      </c>
      <c r="H235" s="258">
        <v>389</v>
      </c>
      <c r="I235" s="258">
        <v>198</v>
      </c>
      <c r="J235" s="258">
        <v>2178</v>
      </c>
      <c r="L235" s="259" t="s">
        <v>534</v>
      </c>
      <c r="M235" s="260">
        <v>131181.37</v>
      </c>
      <c r="N235" s="260">
        <v>429315.58999999997</v>
      </c>
      <c r="O235" s="260">
        <v>513035.94</v>
      </c>
      <c r="P235" s="260">
        <v>159817.21</v>
      </c>
      <c r="Q235" s="260">
        <v>325344.62</v>
      </c>
      <c r="R235" s="260">
        <v>2244511.6900000004</v>
      </c>
      <c r="S235" s="4"/>
      <c r="T235" s="4"/>
      <c r="U235" s="261">
        <f t="shared" si="13"/>
        <v>386.96569321533923</v>
      </c>
      <c r="V235" s="261">
        <f t="shared" si="13"/>
        <v>608.95828368794321</v>
      </c>
      <c r="W235" s="261">
        <f t="shared" si="13"/>
        <v>725.6519660537482</v>
      </c>
      <c r="X235" s="261">
        <f t="shared" si="12"/>
        <v>410.84115681233931</v>
      </c>
      <c r="Y235" s="261">
        <f t="shared" si="12"/>
        <v>1643.1546464646465</v>
      </c>
      <c r="Z235" s="261">
        <f t="shared" si="12"/>
        <v>1030.5379660238752</v>
      </c>
      <c r="AA235" s="4"/>
      <c r="AB235" s="66" t="s">
        <v>487</v>
      </c>
      <c r="AC235" s="66"/>
      <c r="AD235" s="66"/>
      <c r="AE235" s="258">
        <v>54</v>
      </c>
      <c r="AF235" s="258">
        <v>28</v>
      </c>
      <c r="AG235" s="258">
        <v>33</v>
      </c>
      <c r="AH235" s="258">
        <v>11</v>
      </c>
      <c r="AI235" s="258">
        <v>11</v>
      </c>
      <c r="AJ235" s="258">
        <v>101</v>
      </c>
      <c r="AK235" s="4"/>
      <c r="AL235" s="259" t="s">
        <v>487</v>
      </c>
      <c r="AM235" s="260">
        <v>58888.47</v>
      </c>
      <c r="AN235" s="260">
        <v>30994.049999999996</v>
      </c>
      <c r="AO235" s="260">
        <v>35720.320000000007</v>
      </c>
      <c r="AP235" s="260">
        <v>15320.37</v>
      </c>
      <c r="AQ235" s="260">
        <v>17081.66</v>
      </c>
      <c r="AR235" s="260">
        <v>113554.04999999999</v>
      </c>
      <c r="AS235" s="4"/>
      <c r="AT235" s="4"/>
      <c r="AU235" s="262">
        <f t="shared" si="14"/>
        <v>1090.5272222222222</v>
      </c>
      <c r="AV235" s="262">
        <f t="shared" si="14"/>
        <v>1106.930357142857</v>
      </c>
      <c r="AW235" s="262">
        <f t="shared" si="14"/>
        <v>1082.4339393939397</v>
      </c>
      <c r="AX235" s="262">
        <f t="shared" si="14"/>
        <v>1392.7609090909091</v>
      </c>
      <c r="AY235" s="262">
        <f t="shared" si="14"/>
        <v>1552.8781818181817</v>
      </c>
      <c r="AZ235" s="262">
        <f t="shared" si="14"/>
        <v>1124.2975247524751</v>
      </c>
      <c r="BA235" s="4"/>
    </row>
    <row r="236" spans="2:53" ht="15" x14ac:dyDescent="0.25">
      <c r="B236" s="66" t="s">
        <v>490</v>
      </c>
      <c r="C236" s="66"/>
      <c r="D236" s="66"/>
      <c r="E236" s="258">
        <v>281</v>
      </c>
      <c r="F236" s="258">
        <v>112</v>
      </c>
      <c r="G236" s="258">
        <v>119</v>
      </c>
      <c r="H236" s="258">
        <v>59</v>
      </c>
      <c r="I236" s="258">
        <v>53</v>
      </c>
      <c r="J236" s="258">
        <v>338</v>
      </c>
      <c r="L236" s="259" t="s">
        <v>490</v>
      </c>
      <c r="M236" s="260">
        <v>71167.53</v>
      </c>
      <c r="N236" s="260">
        <v>38302.089999999997</v>
      </c>
      <c r="O236" s="260">
        <v>42584.039999999994</v>
      </c>
      <c r="P236" s="260">
        <v>30304.29</v>
      </c>
      <c r="Q236" s="260">
        <v>30164.510000000002</v>
      </c>
      <c r="R236" s="260">
        <v>147402.26</v>
      </c>
      <c r="S236" s="4"/>
      <c r="T236" s="4"/>
      <c r="U236" s="261">
        <f t="shared" si="13"/>
        <v>253.26523131672599</v>
      </c>
      <c r="V236" s="261">
        <f t="shared" si="13"/>
        <v>341.98294642857138</v>
      </c>
      <c r="W236" s="261">
        <f t="shared" si="13"/>
        <v>357.84907563025206</v>
      </c>
      <c r="X236" s="261">
        <f t="shared" si="12"/>
        <v>513.63203389830505</v>
      </c>
      <c r="Y236" s="261">
        <f t="shared" si="12"/>
        <v>569.14169811320755</v>
      </c>
      <c r="Z236" s="261">
        <f t="shared" si="12"/>
        <v>436.10136094674561</v>
      </c>
      <c r="AA236" s="4"/>
      <c r="AB236" s="66" t="s">
        <v>436</v>
      </c>
      <c r="AC236" s="66"/>
      <c r="AD236" s="66"/>
      <c r="AE236" s="258">
        <v>9</v>
      </c>
      <c r="AF236" s="258">
        <v>2</v>
      </c>
      <c r="AG236" s="258">
        <v>2</v>
      </c>
      <c r="AH236" s="258"/>
      <c r="AI236" s="258"/>
      <c r="AJ236" s="258">
        <v>3</v>
      </c>
      <c r="AK236" s="4"/>
      <c r="AL236" s="259" t="s">
        <v>436</v>
      </c>
      <c r="AM236" s="260">
        <v>8239.75</v>
      </c>
      <c r="AN236" s="260">
        <v>4458.21</v>
      </c>
      <c r="AO236" s="260">
        <v>399.82000000000005</v>
      </c>
      <c r="AP236" s="260">
        <v>109.47999999999999</v>
      </c>
      <c r="AQ236" s="260">
        <v>110.74000000000001</v>
      </c>
      <c r="AR236" s="260">
        <v>278.81000000000006</v>
      </c>
      <c r="AS236" s="4"/>
      <c r="AT236" s="4"/>
      <c r="AU236" s="262">
        <f t="shared" si="14"/>
        <v>915.52777777777783</v>
      </c>
      <c r="AV236" s="262">
        <f t="shared" si="14"/>
        <v>2229.105</v>
      </c>
      <c r="AW236" s="262">
        <f t="shared" si="14"/>
        <v>199.91000000000003</v>
      </c>
      <c r="AX236" s="262" t="e">
        <f t="shared" si="14"/>
        <v>#DIV/0!</v>
      </c>
      <c r="AY236" s="262" t="e">
        <f t="shared" si="14"/>
        <v>#DIV/0!</v>
      </c>
      <c r="AZ236" s="262">
        <f t="shared" si="14"/>
        <v>92.936666666666682</v>
      </c>
      <c r="BA236" s="4"/>
    </row>
    <row r="237" spans="2:53" ht="15" x14ac:dyDescent="0.25">
      <c r="B237" s="66" t="s">
        <v>601</v>
      </c>
      <c r="C237" s="66"/>
      <c r="D237" s="66"/>
      <c r="E237" s="258">
        <v>68</v>
      </c>
      <c r="F237" s="258">
        <v>18</v>
      </c>
      <c r="G237" s="258">
        <v>16</v>
      </c>
      <c r="H237" s="258">
        <v>3</v>
      </c>
      <c r="I237" s="258">
        <v>5</v>
      </c>
      <c r="J237" s="258">
        <v>51</v>
      </c>
      <c r="L237" s="259" t="s">
        <v>601</v>
      </c>
      <c r="M237" s="260">
        <v>9977.48</v>
      </c>
      <c r="N237" s="260">
        <v>7239.0499999999993</v>
      </c>
      <c r="O237" s="260">
        <v>2289.0100000000002</v>
      </c>
      <c r="P237" s="260">
        <v>1092.19</v>
      </c>
      <c r="Q237" s="260">
        <v>1622.73</v>
      </c>
      <c r="R237" s="260">
        <v>12572.31</v>
      </c>
      <c r="S237" s="4"/>
      <c r="T237" s="4"/>
      <c r="U237" s="261">
        <f t="shared" si="13"/>
        <v>146.72764705882352</v>
      </c>
      <c r="V237" s="261">
        <f t="shared" si="13"/>
        <v>402.16944444444442</v>
      </c>
      <c r="W237" s="261">
        <f t="shared" si="13"/>
        <v>143.06312500000001</v>
      </c>
      <c r="X237" s="261">
        <f t="shared" si="12"/>
        <v>364.06333333333333</v>
      </c>
      <c r="Y237" s="261">
        <f t="shared" si="12"/>
        <v>324.54599999999999</v>
      </c>
      <c r="Z237" s="261">
        <f t="shared" si="12"/>
        <v>246.51588235294116</v>
      </c>
      <c r="AA237" s="4"/>
      <c r="AB237" s="66" t="s">
        <v>501</v>
      </c>
      <c r="AC237" s="66"/>
      <c r="AD237" s="66"/>
      <c r="AE237" s="258">
        <v>13</v>
      </c>
      <c r="AF237" s="258">
        <v>3</v>
      </c>
      <c r="AG237" s="258">
        <v>3</v>
      </c>
      <c r="AH237" s="258">
        <v>3</v>
      </c>
      <c r="AI237" s="258">
        <v>3</v>
      </c>
      <c r="AJ237" s="258">
        <v>10</v>
      </c>
      <c r="AK237" s="4"/>
      <c r="AL237" s="259" t="s">
        <v>501</v>
      </c>
      <c r="AM237" s="260">
        <v>644.24999999999989</v>
      </c>
      <c r="AN237" s="260">
        <v>1304.7099999999998</v>
      </c>
      <c r="AO237" s="260">
        <v>1618.1799999999998</v>
      </c>
      <c r="AP237" s="260">
        <v>-210.00999999999993</v>
      </c>
      <c r="AQ237" s="260">
        <v>908.09999999999991</v>
      </c>
      <c r="AR237" s="260">
        <v>5609.6100000000006</v>
      </c>
      <c r="AS237" s="4"/>
      <c r="AT237" s="4"/>
      <c r="AU237" s="262">
        <f t="shared" si="14"/>
        <v>49.557692307692299</v>
      </c>
      <c r="AV237" s="262">
        <f t="shared" si="14"/>
        <v>434.90333333333325</v>
      </c>
      <c r="AW237" s="262">
        <f t="shared" si="14"/>
        <v>539.39333333333332</v>
      </c>
      <c r="AX237" s="262">
        <f t="shared" si="14"/>
        <v>-70.003333333333316</v>
      </c>
      <c r="AY237" s="262">
        <f t="shared" si="14"/>
        <v>302.7</v>
      </c>
      <c r="AZ237" s="262">
        <f t="shared" si="14"/>
        <v>560.96100000000001</v>
      </c>
      <c r="BA237" s="4"/>
    </row>
    <row r="238" spans="2:53" ht="15" x14ac:dyDescent="0.25">
      <c r="B238" s="66" t="s">
        <v>603</v>
      </c>
      <c r="C238" s="66"/>
      <c r="D238" s="66"/>
      <c r="E238" s="258">
        <v>127</v>
      </c>
      <c r="F238" s="258">
        <v>62</v>
      </c>
      <c r="G238" s="258">
        <v>30</v>
      </c>
      <c r="H238" s="258">
        <v>20</v>
      </c>
      <c r="I238" s="258">
        <v>18</v>
      </c>
      <c r="J238" s="258">
        <v>146</v>
      </c>
      <c r="L238" s="259" t="s">
        <v>603</v>
      </c>
      <c r="M238" s="260">
        <v>34311.83</v>
      </c>
      <c r="N238" s="260">
        <v>12663.59</v>
      </c>
      <c r="O238" s="260">
        <v>6718.3</v>
      </c>
      <c r="P238" s="260">
        <v>5429.32</v>
      </c>
      <c r="Q238" s="260">
        <v>5729.3399999999992</v>
      </c>
      <c r="R238" s="260">
        <v>69135.930000000008</v>
      </c>
      <c r="S238" s="4"/>
      <c r="T238" s="4"/>
      <c r="U238" s="261">
        <f t="shared" si="13"/>
        <v>270.17188976377952</v>
      </c>
      <c r="V238" s="261">
        <f t="shared" si="13"/>
        <v>204.25145161290322</v>
      </c>
      <c r="W238" s="261">
        <f t="shared" si="13"/>
        <v>223.94333333333333</v>
      </c>
      <c r="X238" s="261">
        <f t="shared" si="12"/>
        <v>271.46600000000001</v>
      </c>
      <c r="Y238" s="261">
        <f t="shared" si="12"/>
        <v>318.29666666666662</v>
      </c>
      <c r="Z238" s="261">
        <f t="shared" si="12"/>
        <v>473.5337671232877</v>
      </c>
      <c r="AA238" s="4"/>
      <c r="AB238" s="66" t="s">
        <v>389</v>
      </c>
      <c r="AC238" s="66"/>
      <c r="AD238" s="66"/>
      <c r="AE238" s="258"/>
      <c r="AF238" s="258">
        <v>1</v>
      </c>
      <c r="AG238" s="258">
        <v>1</v>
      </c>
      <c r="AH238" s="258"/>
      <c r="AI238" s="258">
        <v>1</v>
      </c>
      <c r="AJ238" s="258">
        <v>0</v>
      </c>
      <c r="AK238" s="4"/>
      <c r="AL238" s="259" t="s">
        <v>389</v>
      </c>
      <c r="AM238" s="260">
        <v>168.99</v>
      </c>
      <c r="AN238" s="260">
        <v>69.400000000000006</v>
      </c>
      <c r="AO238" s="260">
        <v>47.11</v>
      </c>
      <c r="AP238" s="260">
        <v>24.62</v>
      </c>
      <c r="AQ238" s="260">
        <v>27.58</v>
      </c>
      <c r="AR238" s="260">
        <v>0</v>
      </c>
      <c r="AS238" s="4"/>
      <c r="AT238" s="4"/>
      <c r="AU238" s="262" t="e">
        <f t="shared" si="14"/>
        <v>#DIV/0!</v>
      </c>
      <c r="AV238" s="262">
        <f t="shared" si="14"/>
        <v>69.400000000000006</v>
      </c>
      <c r="AW238" s="262">
        <f t="shared" si="14"/>
        <v>47.11</v>
      </c>
      <c r="AX238" s="262" t="e">
        <f t="shared" si="14"/>
        <v>#DIV/0!</v>
      </c>
      <c r="AY238" s="262">
        <f t="shared" si="14"/>
        <v>27.58</v>
      </c>
      <c r="AZ238" s="262" t="e">
        <f t="shared" si="14"/>
        <v>#DIV/0!</v>
      </c>
      <c r="BA238" s="4"/>
    </row>
    <row r="239" spans="2:53" ht="15" x14ac:dyDescent="0.25">
      <c r="B239" s="66" t="s">
        <v>471</v>
      </c>
      <c r="C239" s="66"/>
      <c r="D239" s="66"/>
      <c r="E239" s="258">
        <v>19</v>
      </c>
      <c r="F239" s="258">
        <v>54</v>
      </c>
      <c r="G239" s="258">
        <v>43</v>
      </c>
      <c r="H239" s="258">
        <v>35</v>
      </c>
      <c r="I239" s="258">
        <v>24</v>
      </c>
      <c r="J239" s="258">
        <v>113</v>
      </c>
      <c r="L239" s="259" t="s">
        <v>471</v>
      </c>
      <c r="M239" s="260">
        <v>-498.17999999999995</v>
      </c>
      <c r="N239" s="260">
        <v>14050.649999999998</v>
      </c>
      <c r="O239" s="260">
        <v>11166.09</v>
      </c>
      <c r="P239" s="260">
        <v>7219.4699999999993</v>
      </c>
      <c r="Q239" s="260">
        <v>9140.1</v>
      </c>
      <c r="R239" s="260">
        <v>41256.960000000006</v>
      </c>
      <c r="S239" s="4"/>
      <c r="T239" s="4"/>
      <c r="U239" s="261">
        <f t="shared" si="13"/>
        <v>-26.22</v>
      </c>
      <c r="V239" s="261">
        <f t="shared" si="13"/>
        <v>260.19722222222219</v>
      </c>
      <c r="W239" s="261">
        <f t="shared" si="13"/>
        <v>259.67651162790696</v>
      </c>
      <c r="X239" s="261">
        <f t="shared" si="12"/>
        <v>206.2705714285714</v>
      </c>
      <c r="Y239" s="261">
        <f t="shared" si="12"/>
        <v>380.83750000000003</v>
      </c>
      <c r="Z239" s="261">
        <f t="shared" si="12"/>
        <v>365.10584070796466</v>
      </c>
      <c r="AA239" s="4"/>
      <c r="AB239" s="66" t="s">
        <v>517</v>
      </c>
      <c r="AC239" s="66"/>
      <c r="AD239" s="66"/>
      <c r="AE239" s="258">
        <v>27</v>
      </c>
      <c r="AF239" s="258">
        <v>18</v>
      </c>
      <c r="AG239" s="258">
        <v>24</v>
      </c>
      <c r="AH239" s="258">
        <v>13</v>
      </c>
      <c r="AI239" s="258">
        <v>5</v>
      </c>
      <c r="AJ239" s="258">
        <v>77</v>
      </c>
      <c r="AK239" s="4"/>
      <c r="AL239" s="259" t="s">
        <v>517</v>
      </c>
      <c r="AM239" s="260">
        <v>21462.799999999996</v>
      </c>
      <c r="AN239" s="260">
        <v>12627.410000000002</v>
      </c>
      <c r="AO239" s="260">
        <v>89329.060000000012</v>
      </c>
      <c r="AP239" s="260">
        <v>18705.71</v>
      </c>
      <c r="AQ239" s="260">
        <v>16470.8</v>
      </c>
      <c r="AR239" s="260">
        <v>78553.489999999991</v>
      </c>
      <c r="AS239" s="4"/>
      <c r="AT239" s="4"/>
      <c r="AU239" s="262">
        <f t="shared" si="14"/>
        <v>794.91851851851834</v>
      </c>
      <c r="AV239" s="262">
        <f t="shared" si="14"/>
        <v>701.52277777777783</v>
      </c>
      <c r="AW239" s="262">
        <f t="shared" si="14"/>
        <v>3722.044166666667</v>
      </c>
      <c r="AX239" s="262">
        <f t="shared" si="14"/>
        <v>1438.9007692307691</v>
      </c>
      <c r="AY239" s="262">
        <f t="shared" si="14"/>
        <v>3294.16</v>
      </c>
      <c r="AZ239" s="262">
        <f t="shared" si="14"/>
        <v>1020.1751948051947</v>
      </c>
      <c r="BA239" s="4"/>
    </row>
    <row r="240" spans="2:53" ht="15" x14ac:dyDescent="0.25">
      <c r="B240" s="66" t="s">
        <v>472</v>
      </c>
      <c r="C240" s="66"/>
      <c r="D240" s="66"/>
      <c r="E240" s="258">
        <v>32</v>
      </c>
      <c r="F240" s="258">
        <v>47</v>
      </c>
      <c r="G240" s="258">
        <v>23</v>
      </c>
      <c r="H240" s="258">
        <v>24</v>
      </c>
      <c r="I240" s="258">
        <v>14</v>
      </c>
      <c r="J240" s="258">
        <v>83</v>
      </c>
      <c r="L240" s="259" t="s">
        <v>472</v>
      </c>
      <c r="M240" s="260">
        <v>2772.8599999999997</v>
      </c>
      <c r="N240" s="260">
        <v>12050.099999999999</v>
      </c>
      <c r="O240" s="260">
        <v>11979.130000000001</v>
      </c>
      <c r="P240" s="260">
        <v>5816.78</v>
      </c>
      <c r="Q240" s="260">
        <v>8242.35</v>
      </c>
      <c r="R240" s="260">
        <v>50971.360000000001</v>
      </c>
      <c r="S240" s="4"/>
      <c r="T240" s="4"/>
      <c r="U240" s="261">
        <f t="shared" si="13"/>
        <v>86.65187499999999</v>
      </c>
      <c r="V240" s="261">
        <f t="shared" si="13"/>
        <v>256.38510638297868</v>
      </c>
      <c r="W240" s="261">
        <f t="shared" si="13"/>
        <v>520.83173913043481</v>
      </c>
      <c r="X240" s="261">
        <f t="shared" si="12"/>
        <v>242.36583333333331</v>
      </c>
      <c r="Y240" s="261">
        <f t="shared" si="12"/>
        <v>588.73928571428576</v>
      </c>
      <c r="Z240" s="261">
        <f t="shared" si="12"/>
        <v>614.1127710843374</v>
      </c>
      <c r="AA240" s="4"/>
      <c r="AB240" s="66" t="s">
        <v>559</v>
      </c>
      <c r="AC240" s="66"/>
      <c r="AD240" s="66"/>
      <c r="AE240" s="258">
        <v>15</v>
      </c>
      <c r="AF240" s="258">
        <v>6</v>
      </c>
      <c r="AG240" s="258">
        <v>2</v>
      </c>
      <c r="AH240" s="258">
        <v>7</v>
      </c>
      <c r="AI240" s="258">
        <v>7</v>
      </c>
      <c r="AJ240" s="258">
        <v>13</v>
      </c>
      <c r="AK240" s="4"/>
      <c r="AL240" s="259" t="s">
        <v>559</v>
      </c>
      <c r="AM240" s="260">
        <v>11495.41</v>
      </c>
      <c r="AN240" s="260">
        <v>5504.0199999999995</v>
      </c>
      <c r="AO240" s="260">
        <v>2943.38</v>
      </c>
      <c r="AP240" s="260">
        <v>1754.81</v>
      </c>
      <c r="AQ240" s="260">
        <v>2009.38</v>
      </c>
      <c r="AR240" s="260">
        <v>63740.930000000008</v>
      </c>
      <c r="AS240" s="4"/>
      <c r="AT240" s="4"/>
      <c r="AU240" s="262">
        <f t="shared" si="14"/>
        <v>766.3606666666667</v>
      </c>
      <c r="AV240" s="262">
        <f t="shared" si="14"/>
        <v>917.33666666666659</v>
      </c>
      <c r="AW240" s="262">
        <f t="shared" si="14"/>
        <v>1471.69</v>
      </c>
      <c r="AX240" s="262">
        <f t="shared" si="14"/>
        <v>250.68714285714285</v>
      </c>
      <c r="AY240" s="262">
        <f t="shared" si="14"/>
        <v>287.05428571428575</v>
      </c>
      <c r="AZ240" s="262">
        <f t="shared" si="14"/>
        <v>4903.1484615384625</v>
      </c>
      <c r="BA240" s="4"/>
    </row>
    <row r="241" spans="2:53" ht="15" x14ac:dyDescent="0.25">
      <c r="B241" s="66" t="s">
        <v>504</v>
      </c>
      <c r="C241" s="66"/>
      <c r="D241" s="66"/>
      <c r="E241" s="258">
        <v>161</v>
      </c>
      <c r="F241" s="258">
        <v>107</v>
      </c>
      <c r="G241" s="258">
        <v>62</v>
      </c>
      <c r="H241" s="258">
        <v>50</v>
      </c>
      <c r="I241" s="258">
        <v>48</v>
      </c>
      <c r="J241" s="258">
        <v>273</v>
      </c>
      <c r="L241" s="259" t="s">
        <v>504</v>
      </c>
      <c r="M241" s="260">
        <v>67915.72</v>
      </c>
      <c r="N241" s="260">
        <v>31856</v>
      </c>
      <c r="O241" s="260">
        <v>41599.65</v>
      </c>
      <c r="P241" s="260">
        <v>38227.469999999994</v>
      </c>
      <c r="Q241" s="260">
        <v>34256.68</v>
      </c>
      <c r="R241" s="260">
        <v>169605.1</v>
      </c>
      <c r="S241" s="4"/>
      <c r="T241" s="4"/>
      <c r="U241" s="261">
        <f t="shared" si="13"/>
        <v>421.8367701863354</v>
      </c>
      <c r="V241" s="261">
        <f t="shared" si="13"/>
        <v>297.71962616822429</v>
      </c>
      <c r="W241" s="261">
        <f t="shared" si="13"/>
        <v>670.96209677419358</v>
      </c>
      <c r="X241" s="261">
        <f t="shared" si="12"/>
        <v>764.54939999999988</v>
      </c>
      <c r="Y241" s="261">
        <f t="shared" si="12"/>
        <v>713.68083333333334</v>
      </c>
      <c r="Z241" s="261">
        <f t="shared" si="12"/>
        <v>621.26410256410259</v>
      </c>
      <c r="AA241" s="4"/>
      <c r="AB241" s="66" t="s">
        <v>560</v>
      </c>
      <c r="AC241" s="66"/>
      <c r="AD241" s="66"/>
      <c r="AE241" s="258"/>
      <c r="AF241" s="258">
        <v>7</v>
      </c>
      <c r="AG241" s="258">
        <v>2</v>
      </c>
      <c r="AH241" s="258">
        <v>4</v>
      </c>
      <c r="AI241" s="258">
        <v>2</v>
      </c>
      <c r="AJ241" s="258">
        <v>3</v>
      </c>
      <c r="AK241" s="4"/>
      <c r="AL241" s="259" t="s">
        <v>560</v>
      </c>
      <c r="AM241" s="260">
        <v>16188.24</v>
      </c>
      <c r="AN241" s="260">
        <v>7923</v>
      </c>
      <c r="AO241" s="260">
        <v>3189.1599999999994</v>
      </c>
      <c r="AP241" s="260">
        <v>88.77</v>
      </c>
      <c r="AQ241" s="260">
        <v>593.0200000000001</v>
      </c>
      <c r="AR241" s="260">
        <v>-467.59000000000003</v>
      </c>
      <c r="AS241" s="4"/>
      <c r="AT241" s="4"/>
      <c r="AU241" s="262" t="e">
        <f t="shared" si="14"/>
        <v>#DIV/0!</v>
      </c>
      <c r="AV241" s="262">
        <f t="shared" si="14"/>
        <v>1131.8571428571429</v>
      </c>
      <c r="AW241" s="262">
        <f t="shared" si="14"/>
        <v>1594.5799999999997</v>
      </c>
      <c r="AX241" s="262">
        <f t="shared" si="14"/>
        <v>22.192499999999999</v>
      </c>
      <c r="AY241" s="262">
        <f t="shared" si="14"/>
        <v>296.51000000000005</v>
      </c>
      <c r="AZ241" s="262">
        <f t="shared" si="14"/>
        <v>-155.86333333333334</v>
      </c>
      <c r="BA241" s="4"/>
    </row>
    <row r="242" spans="2:53" ht="15" x14ac:dyDescent="0.25">
      <c r="B242" s="66" t="s">
        <v>535</v>
      </c>
      <c r="C242" s="66"/>
      <c r="D242" s="66"/>
      <c r="E242" s="258">
        <v>764</v>
      </c>
      <c r="F242" s="258">
        <v>398</v>
      </c>
      <c r="G242" s="258">
        <v>291</v>
      </c>
      <c r="H242" s="258">
        <v>312</v>
      </c>
      <c r="I242" s="258">
        <v>214</v>
      </c>
      <c r="J242" s="258">
        <v>1030</v>
      </c>
      <c r="L242" s="259" t="s">
        <v>535</v>
      </c>
      <c r="M242" s="260">
        <v>246920.59</v>
      </c>
      <c r="N242" s="260">
        <v>145781.48000000001</v>
      </c>
      <c r="O242" s="260">
        <v>141264.48000000001</v>
      </c>
      <c r="P242" s="260">
        <v>123342.63</v>
      </c>
      <c r="Q242" s="260">
        <v>172778.87999999998</v>
      </c>
      <c r="R242" s="260">
        <v>601962.17000000004</v>
      </c>
      <c r="S242" s="4"/>
      <c r="T242" s="4"/>
      <c r="U242" s="261">
        <f t="shared" si="13"/>
        <v>323.19448952879583</v>
      </c>
      <c r="V242" s="261">
        <f t="shared" si="13"/>
        <v>366.28512562814075</v>
      </c>
      <c r="W242" s="261">
        <f t="shared" si="13"/>
        <v>485.44494845360828</v>
      </c>
      <c r="X242" s="261">
        <f t="shared" si="12"/>
        <v>395.32894230769233</v>
      </c>
      <c r="Y242" s="261">
        <f t="shared" si="12"/>
        <v>807.37794392523358</v>
      </c>
      <c r="Z242" s="261">
        <f t="shared" si="12"/>
        <v>584.42929126213596</v>
      </c>
      <c r="AA242" s="4"/>
      <c r="AB242" s="66" t="s">
        <v>437</v>
      </c>
      <c r="AC242" s="66"/>
      <c r="AD242" s="66"/>
      <c r="AE242" s="258">
        <v>80</v>
      </c>
      <c r="AF242" s="258">
        <v>21</v>
      </c>
      <c r="AG242" s="258">
        <v>54</v>
      </c>
      <c r="AH242" s="258">
        <v>13</v>
      </c>
      <c r="AI242" s="258">
        <v>3</v>
      </c>
      <c r="AJ242" s="258">
        <v>60</v>
      </c>
      <c r="AK242" s="4"/>
      <c r="AL242" s="259" t="s">
        <v>437</v>
      </c>
      <c r="AM242" s="260">
        <v>222252.68</v>
      </c>
      <c r="AN242" s="260">
        <v>207344.92999999996</v>
      </c>
      <c r="AO242" s="260">
        <v>169113.86000000002</v>
      </c>
      <c r="AP242" s="260">
        <v>86409.74</v>
      </c>
      <c r="AQ242" s="260">
        <v>158935.29999999996</v>
      </c>
      <c r="AR242" s="260">
        <v>46089.33</v>
      </c>
      <c r="AS242" s="4"/>
      <c r="AT242" s="4"/>
      <c r="AU242" s="262">
        <f t="shared" si="14"/>
        <v>2778.1585</v>
      </c>
      <c r="AV242" s="262">
        <f t="shared" si="14"/>
        <v>9873.5680952380935</v>
      </c>
      <c r="AW242" s="262">
        <f t="shared" si="14"/>
        <v>3131.7381481481484</v>
      </c>
      <c r="AX242" s="262">
        <f t="shared" si="14"/>
        <v>6646.9030769230776</v>
      </c>
      <c r="AY242" s="262">
        <f t="shared" si="14"/>
        <v>52978.43333333332</v>
      </c>
      <c r="AZ242" s="262">
        <f t="shared" si="14"/>
        <v>768.15550000000007</v>
      </c>
      <c r="BA242" s="4"/>
    </row>
    <row r="243" spans="2:53" ht="15" x14ac:dyDescent="0.25">
      <c r="B243" s="66" t="s">
        <v>562</v>
      </c>
      <c r="C243" s="66"/>
      <c r="D243" s="66"/>
      <c r="E243" s="258">
        <v>70</v>
      </c>
      <c r="F243" s="258">
        <v>31</v>
      </c>
      <c r="G243" s="258">
        <v>15</v>
      </c>
      <c r="H243" s="258">
        <v>11</v>
      </c>
      <c r="I243" s="258">
        <v>8</v>
      </c>
      <c r="J243" s="258">
        <v>81</v>
      </c>
      <c r="L243" s="259" t="s">
        <v>562</v>
      </c>
      <c r="M243" s="260">
        <v>13693.740000000002</v>
      </c>
      <c r="N243" s="260">
        <v>5971.37</v>
      </c>
      <c r="O243" s="260">
        <v>4119.5</v>
      </c>
      <c r="P243" s="260">
        <v>3391.85</v>
      </c>
      <c r="Q243" s="260">
        <v>4908.6399999999994</v>
      </c>
      <c r="R243" s="260">
        <v>59434.25</v>
      </c>
      <c r="S243" s="4"/>
      <c r="T243" s="4"/>
      <c r="U243" s="261">
        <f t="shared" si="13"/>
        <v>195.62485714285717</v>
      </c>
      <c r="V243" s="261">
        <f t="shared" si="13"/>
        <v>192.62483870967742</v>
      </c>
      <c r="W243" s="261">
        <f t="shared" si="13"/>
        <v>274.63333333333333</v>
      </c>
      <c r="X243" s="261">
        <f t="shared" si="12"/>
        <v>308.34999999999997</v>
      </c>
      <c r="Y243" s="261">
        <f t="shared" si="12"/>
        <v>613.57999999999993</v>
      </c>
      <c r="Z243" s="261">
        <f t="shared" si="12"/>
        <v>733.75617283950612</v>
      </c>
      <c r="AA243" s="4"/>
      <c r="AB243" s="66" t="s">
        <v>340</v>
      </c>
      <c r="AC243" s="66"/>
      <c r="AD243" s="66"/>
      <c r="AE243" s="258"/>
      <c r="AF243" s="258">
        <v>9</v>
      </c>
      <c r="AG243" s="258">
        <v>8</v>
      </c>
      <c r="AH243" s="258">
        <v>3</v>
      </c>
      <c r="AI243" s="258">
        <v>4</v>
      </c>
      <c r="AJ243" s="258">
        <v>13</v>
      </c>
      <c r="AK243" s="4"/>
      <c r="AL243" s="259" t="s">
        <v>340</v>
      </c>
      <c r="AM243" s="260"/>
      <c r="AN243" s="260">
        <v>3593.44</v>
      </c>
      <c r="AO243" s="260">
        <v>1160.2399999999998</v>
      </c>
      <c r="AP243" s="260">
        <v>-325.63</v>
      </c>
      <c r="AQ243" s="260">
        <v>647.13</v>
      </c>
      <c r="AR243" s="260">
        <v>2568.08</v>
      </c>
      <c r="AS243" s="4"/>
      <c r="AT243" s="4"/>
      <c r="AU243" s="262" t="e">
        <f t="shared" si="14"/>
        <v>#DIV/0!</v>
      </c>
      <c r="AV243" s="262">
        <f t="shared" si="14"/>
        <v>399.27111111111111</v>
      </c>
      <c r="AW243" s="262">
        <f t="shared" si="14"/>
        <v>145.02999999999997</v>
      </c>
      <c r="AX243" s="262">
        <f t="shared" si="14"/>
        <v>-108.54333333333334</v>
      </c>
      <c r="AY243" s="262">
        <f t="shared" si="14"/>
        <v>161.7825</v>
      </c>
      <c r="AZ243" s="262">
        <f t="shared" si="14"/>
        <v>197.54461538461538</v>
      </c>
      <c r="BA243" s="4"/>
    </row>
    <row r="244" spans="2:53" ht="15" x14ac:dyDescent="0.25">
      <c r="B244" s="66" t="s">
        <v>691</v>
      </c>
      <c r="C244" s="66"/>
      <c r="D244" s="66"/>
      <c r="E244" s="258"/>
      <c r="F244" s="258"/>
      <c r="G244" s="258"/>
      <c r="H244" s="258"/>
      <c r="I244" s="258"/>
      <c r="J244" s="258">
        <v>0</v>
      </c>
      <c r="L244" s="259" t="s">
        <v>691</v>
      </c>
      <c r="M244" s="260"/>
      <c r="N244" s="260"/>
      <c r="O244" s="260"/>
      <c r="P244" s="260"/>
      <c r="Q244" s="260"/>
      <c r="R244" s="260">
        <v>0</v>
      </c>
      <c r="S244" s="4"/>
      <c r="T244" s="4"/>
      <c r="U244" s="261" t="e">
        <f t="shared" si="13"/>
        <v>#DIV/0!</v>
      </c>
      <c r="V244" s="261" t="e">
        <f t="shared" si="13"/>
        <v>#DIV/0!</v>
      </c>
      <c r="W244" s="261" t="e">
        <f t="shared" si="13"/>
        <v>#DIV/0!</v>
      </c>
      <c r="X244" s="261" t="e">
        <f t="shared" si="12"/>
        <v>#DIV/0!</v>
      </c>
      <c r="Y244" s="261" t="e">
        <f t="shared" si="12"/>
        <v>#DIV/0!</v>
      </c>
      <c r="Z244" s="261" t="e">
        <f t="shared" si="12"/>
        <v>#DIV/0!</v>
      </c>
      <c r="AA244" s="4"/>
      <c r="AB244" s="66" t="s">
        <v>416</v>
      </c>
      <c r="AC244" s="66"/>
      <c r="AD244" s="66"/>
      <c r="AE244" s="258">
        <v>8</v>
      </c>
      <c r="AF244" s="258">
        <v>3</v>
      </c>
      <c r="AG244" s="258">
        <v>2</v>
      </c>
      <c r="AH244" s="258"/>
      <c r="AI244" s="258">
        <v>1</v>
      </c>
      <c r="AJ244" s="258">
        <v>8</v>
      </c>
      <c r="AK244" s="4"/>
      <c r="AL244" s="259" t="s">
        <v>416</v>
      </c>
      <c r="AM244" s="260">
        <v>1405.81</v>
      </c>
      <c r="AN244" s="260">
        <v>614.06999999999994</v>
      </c>
      <c r="AO244" s="260">
        <v>747.31</v>
      </c>
      <c r="AP244" s="260">
        <v>538.66</v>
      </c>
      <c r="AQ244" s="260">
        <v>663.42</v>
      </c>
      <c r="AR244" s="260">
        <v>3048.03</v>
      </c>
      <c r="AS244" s="4"/>
      <c r="AT244" s="4"/>
      <c r="AU244" s="262">
        <f t="shared" si="14"/>
        <v>175.72624999999999</v>
      </c>
      <c r="AV244" s="262">
        <f t="shared" si="14"/>
        <v>204.68999999999997</v>
      </c>
      <c r="AW244" s="262">
        <f t="shared" si="14"/>
        <v>373.65499999999997</v>
      </c>
      <c r="AX244" s="262" t="e">
        <f t="shared" si="14"/>
        <v>#DIV/0!</v>
      </c>
      <c r="AY244" s="262">
        <f t="shared" si="14"/>
        <v>663.42</v>
      </c>
      <c r="AZ244" s="262">
        <f t="shared" si="14"/>
        <v>381.00375000000003</v>
      </c>
      <c r="BA244" s="4"/>
    </row>
    <row r="245" spans="2:53" ht="15" x14ac:dyDescent="0.25">
      <c r="B245" s="66" t="s">
        <v>599</v>
      </c>
      <c r="C245" s="66"/>
      <c r="D245" s="66"/>
      <c r="E245" s="258">
        <v>37</v>
      </c>
      <c r="F245" s="258">
        <v>6</v>
      </c>
      <c r="G245" s="258">
        <v>3</v>
      </c>
      <c r="H245" s="258">
        <v>2</v>
      </c>
      <c r="I245" s="258">
        <v>1</v>
      </c>
      <c r="J245" s="258">
        <v>23</v>
      </c>
      <c r="L245" s="259" t="s">
        <v>599</v>
      </c>
      <c r="M245" s="260">
        <v>6713.62</v>
      </c>
      <c r="N245" s="260">
        <v>1469.95</v>
      </c>
      <c r="O245" s="260">
        <v>1105.08</v>
      </c>
      <c r="P245" s="260">
        <v>826.74</v>
      </c>
      <c r="Q245" s="260">
        <v>1016.34</v>
      </c>
      <c r="R245" s="260">
        <v>5822.5899999999992</v>
      </c>
      <c r="S245" s="4"/>
      <c r="T245" s="4"/>
      <c r="U245" s="261">
        <f t="shared" si="13"/>
        <v>181.44918918918918</v>
      </c>
      <c r="V245" s="261">
        <f t="shared" si="13"/>
        <v>244.99166666666667</v>
      </c>
      <c r="W245" s="261">
        <f t="shared" si="13"/>
        <v>368.35999999999996</v>
      </c>
      <c r="X245" s="261">
        <f t="shared" si="12"/>
        <v>413.37</v>
      </c>
      <c r="Y245" s="261">
        <f t="shared" si="12"/>
        <v>1016.34</v>
      </c>
      <c r="Z245" s="261">
        <f t="shared" si="12"/>
        <v>253.1560869565217</v>
      </c>
      <c r="AA245" s="4"/>
      <c r="AB245" s="66" t="s">
        <v>571</v>
      </c>
      <c r="AC245" s="66"/>
      <c r="AD245" s="66"/>
      <c r="AE245" s="258">
        <v>17</v>
      </c>
      <c r="AF245" s="258">
        <v>21</v>
      </c>
      <c r="AG245" s="258">
        <v>10</v>
      </c>
      <c r="AH245" s="258">
        <v>11</v>
      </c>
      <c r="AI245" s="258">
        <v>3</v>
      </c>
      <c r="AJ245" s="258">
        <v>38</v>
      </c>
      <c r="AK245" s="4"/>
      <c r="AL245" s="259" t="s">
        <v>571</v>
      </c>
      <c r="AM245" s="260">
        <v>10806.529999999999</v>
      </c>
      <c r="AN245" s="260">
        <v>6564.0499999999993</v>
      </c>
      <c r="AO245" s="260">
        <v>3831.97</v>
      </c>
      <c r="AP245" s="260">
        <v>1211.96</v>
      </c>
      <c r="AQ245" s="260">
        <v>2367.21</v>
      </c>
      <c r="AR245" s="260">
        <v>35770.230000000003</v>
      </c>
      <c r="AS245" s="4"/>
      <c r="AT245" s="4"/>
      <c r="AU245" s="262">
        <f t="shared" si="14"/>
        <v>635.6782352941176</v>
      </c>
      <c r="AV245" s="262">
        <f t="shared" si="14"/>
        <v>312.57380952380947</v>
      </c>
      <c r="AW245" s="262">
        <f t="shared" si="14"/>
        <v>383.197</v>
      </c>
      <c r="AX245" s="262">
        <f t="shared" si="14"/>
        <v>110.17818181818183</v>
      </c>
      <c r="AY245" s="262">
        <f t="shared" si="14"/>
        <v>789.07</v>
      </c>
      <c r="AZ245" s="262">
        <f t="shared" si="14"/>
        <v>941.32184210526327</v>
      </c>
      <c r="BA245" s="4"/>
    </row>
    <row r="246" spans="2:53" ht="15" x14ac:dyDescent="0.25">
      <c r="B246" s="66" t="s">
        <v>518</v>
      </c>
      <c r="C246" s="66"/>
      <c r="D246" s="66"/>
      <c r="E246" s="258">
        <v>117</v>
      </c>
      <c r="F246" s="258">
        <v>41</v>
      </c>
      <c r="G246" s="258">
        <v>47</v>
      </c>
      <c r="H246" s="258">
        <v>26</v>
      </c>
      <c r="I246" s="258">
        <v>26</v>
      </c>
      <c r="J246" s="258">
        <v>138</v>
      </c>
      <c r="L246" s="259" t="s">
        <v>518</v>
      </c>
      <c r="M246" s="260">
        <v>36628.160000000003</v>
      </c>
      <c r="N246" s="260">
        <v>21803.089999999997</v>
      </c>
      <c r="O246" s="260">
        <v>24189.39</v>
      </c>
      <c r="P246" s="260">
        <v>19319.47</v>
      </c>
      <c r="Q246" s="260">
        <v>21942.28</v>
      </c>
      <c r="R246" s="260">
        <v>137545.43</v>
      </c>
      <c r="S246" s="4"/>
      <c r="T246" s="4"/>
      <c r="U246" s="261">
        <f t="shared" si="13"/>
        <v>313.06119658119661</v>
      </c>
      <c r="V246" s="261">
        <f t="shared" si="13"/>
        <v>531.78268292682924</v>
      </c>
      <c r="W246" s="261">
        <f t="shared" si="13"/>
        <v>514.66787234042556</v>
      </c>
      <c r="X246" s="261">
        <f t="shared" si="12"/>
        <v>743.05653846153848</v>
      </c>
      <c r="Y246" s="261">
        <f t="shared" si="12"/>
        <v>843.93384615384616</v>
      </c>
      <c r="Z246" s="261">
        <f t="shared" si="12"/>
        <v>996.70601449275352</v>
      </c>
      <c r="AA246" s="4"/>
      <c r="AB246" s="66" t="s">
        <v>341</v>
      </c>
      <c r="AC246" s="66"/>
      <c r="AD246" s="66"/>
      <c r="AE246" s="258">
        <v>14</v>
      </c>
      <c r="AF246" s="258">
        <v>4</v>
      </c>
      <c r="AG246" s="258">
        <v>1</v>
      </c>
      <c r="AH246" s="258"/>
      <c r="AI246" s="258">
        <v>2</v>
      </c>
      <c r="AJ246" s="258">
        <v>1</v>
      </c>
      <c r="AK246" s="4"/>
      <c r="AL246" s="259" t="s">
        <v>341</v>
      </c>
      <c r="AM246" s="260">
        <v>5089.8</v>
      </c>
      <c r="AN246" s="260">
        <v>-234.71</v>
      </c>
      <c r="AO246" s="260">
        <v>77.64</v>
      </c>
      <c r="AP246" s="260">
        <v>43.57</v>
      </c>
      <c r="AQ246" s="260">
        <v>60.69</v>
      </c>
      <c r="AR246" s="260">
        <v>828.8</v>
      </c>
      <c r="AS246" s="4"/>
      <c r="AT246" s="4"/>
      <c r="AU246" s="262">
        <f t="shared" si="14"/>
        <v>363.55714285714288</v>
      </c>
      <c r="AV246" s="262">
        <f t="shared" si="14"/>
        <v>-58.677500000000002</v>
      </c>
      <c r="AW246" s="262">
        <f t="shared" si="14"/>
        <v>77.64</v>
      </c>
      <c r="AX246" s="262" t="e">
        <f t="shared" si="14"/>
        <v>#DIV/0!</v>
      </c>
      <c r="AY246" s="262">
        <f t="shared" si="14"/>
        <v>30.344999999999999</v>
      </c>
      <c r="AZ246" s="262">
        <f t="shared" si="14"/>
        <v>828.8</v>
      </c>
      <c r="BA246" s="4"/>
    </row>
    <row r="247" spans="2:53" ht="15" x14ac:dyDescent="0.25">
      <c r="B247" s="66" t="s">
        <v>567</v>
      </c>
      <c r="C247" s="66"/>
      <c r="D247" s="66"/>
      <c r="E247" s="258">
        <v>72</v>
      </c>
      <c r="F247" s="258">
        <v>39</v>
      </c>
      <c r="G247" s="258">
        <v>26</v>
      </c>
      <c r="H247" s="258">
        <v>4</v>
      </c>
      <c r="I247" s="258">
        <v>17</v>
      </c>
      <c r="J247" s="258">
        <v>85</v>
      </c>
      <c r="L247" s="259" t="s">
        <v>567</v>
      </c>
      <c r="M247" s="260">
        <v>13838.75</v>
      </c>
      <c r="N247" s="260">
        <v>32.289999999999992</v>
      </c>
      <c r="O247" s="260">
        <v>1499.31</v>
      </c>
      <c r="P247" s="260">
        <v>6459.0700000000006</v>
      </c>
      <c r="Q247" s="260">
        <v>1906.2800000000002</v>
      </c>
      <c r="R247" s="260">
        <v>21576.559999999998</v>
      </c>
      <c r="S247" s="4"/>
      <c r="T247" s="4"/>
      <c r="U247" s="261">
        <f t="shared" si="13"/>
        <v>192.20486111111111</v>
      </c>
      <c r="V247" s="261">
        <f t="shared" si="13"/>
        <v>0.82794871794871772</v>
      </c>
      <c r="W247" s="261">
        <f t="shared" si="13"/>
        <v>57.665769230769229</v>
      </c>
      <c r="X247" s="261">
        <f t="shared" si="12"/>
        <v>1614.7675000000002</v>
      </c>
      <c r="Y247" s="261">
        <f t="shared" si="12"/>
        <v>112.13411764705883</v>
      </c>
      <c r="Z247" s="261">
        <f t="shared" si="12"/>
        <v>253.84188235294116</v>
      </c>
      <c r="AA247" s="4"/>
      <c r="AB247" s="66" t="s">
        <v>342</v>
      </c>
      <c r="AC247" s="66"/>
      <c r="AD247" s="66"/>
      <c r="AE247" s="258">
        <v>32</v>
      </c>
      <c r="AF247" s="258">
        <v>9</v>
      </c>
      <c r="AG247" s="258">
        <v>4</v>
      </c>
      <c r="AH247" s="258">
        <v>6</v>
      </c>
      <c r="AI247" s="258">
        <v>1</v>
      </c>
      <c r="AJ247" s="258">
        <v>9</v>
      </c>
      <c r="AK247" s="4"/>
      <c r="AL247" s="259" t="s">
        <v>342</v>
      </c>
      <c r="AM247" s="260">
        <v>34044.46</v>
      </c>
      <c r="AN247" s="260">
        <v>10957.73</v>
      </c>
      <c r="AO247" s="260">
        <v>4623.21</v>
      </c>
      <c r="AP247" s="260">
        <v>3345.65</v>
      </c>
      <c r="AQ247" s="260">
        <v>3647.84</v>
      </c>
      <c r="AR247" s="260">
        <v>10597.579999999998</v>
      </c>
      <c r="AS247" s="4"/>
      <c r="AT247" s="4"/>
      <c r="AU247" s="262">
        <f t="shared" si="14"/>
        <v>1063.889375</v>
      </c>
      <c r="AV247" s="262">
        <f t="shared" si="14"/>
        <v>1217.5255555555555</v>
      </c>
      <c r="AW247" s="262">
        <f t="shared" si="14"/>
        <v>1155.8025</v>
      </c>
      <c r="AX247" s="262">
        <f t="shared" si="14"/>
        <v>557.60833333333335</v>
      </c>
      <c r="AY247" s="262">
        <f t="shared" si="14"/>
        <v>3647.84</v>
      </c>
      <c r="AZ247" s="262">
        <f t="shared" si="14"/>
        <v>1177.5088888888886</v>
      </c>
      <c r="BA247" s="4"/>
    </row>
    <row r="248" spans="2:53" ht="15" x14ac:dyDescent="0.25">
      <c r="B248" s="66" t="s">
        <v>345</v>
      </c>
      <c r="C248" s="66"/>
      <c r="D248" s="66"/>
      <c r="E248" s="258">
        <v>173</v>
      </c>
      <c r="F248" s="258">
        <v>78</v>
      </c>
      <c r="G248" s="258">
        <v>58</v>
      </c>
      <c r="H248" s="258">
        <v>44</v>
      </c>
      <c r="I248" s="258">
        <v>38</v>
      </c>
      <c r="J248" s="258">
        <v>210</v>
      </c>
      <c r="L248" s="259" t="s">
        <v>345</v>
      </c>
      <c r="M248" s="260">
        <v>73704.11</v>
      </c>
      <c r="N248" s="260">
        <v>36174.33</v>
      </c>
      <c r="O248" s="260">
        <v>39146.370000000003</v>
      </c>
      <c r="P248" s="260">
        <v>33015.61</v>
      </c>
      <c r="Q248" s="260">
        <v>32203.18</v>
      </c>
      <c r="R248" s="260">
        <v>198963.19</v>
      </c>
      <c r="S248" s="4"/>
      <c r="T248" s="4"/>
      <c r="U248" s="261">
        <f t="shared" si="13"/>
        <v>426.03531791907517</v>
      </c>
      <c r="V248" s="261">
        <f t="shared" si="13"/>
        <v>463.77346153846156</v>
      </c>
      <c r="W248" s="261">
        <f t="shared" si="13"/>
        <v>674.93741379310347</v>
      </c>
      <c r="X248" s="261">
        <f t="shared" si="12"/>
        <v>750.35477272727269</v>
      </c>
      <c r="Y248" s="261">
        <f t="shared" si="12"/>
        <v>847.45210526315793</v>
      </c>
      <c r="Z248" s="261">
        <f t="shared" si="12"/>
        <v>947.44376190476191</v>
      </c>
      <c r="AA248" s="4"/>
      <c r="AB248" s="66" t="s">
        <v>692</v>
      </c>
      <c r="AC248" s="66"/>
      <c r="AD248" s="66"/>
      <c r="AE248" s="258"/>
      <c r="AF248" s="258"/>
      <c r="AG248" s="258"/>
      <c r="AH248" s="258"/>
      <c r="AI248" s="258"/>
      <c r="AJ248" s="258">
        <v>0</v>
      </c>
      <c r="AK248" s="4"/>
      <c r="AL248" s="259" t="s">
        <v>692</v>
      </c>
      <c r="AM248" s="260"/>
      <c r="AN248" s="260"/>
      <c r="AO248" s="260"/>
      <c r="AP248" s="260"/>
      <c r="AQ248" s="260"/>
      <c r="AR248" s="260">
        <v>0</v>
      </c>
      <c r="AS248" s="4"/>
      <c r="AT248" s="4"/>
      <c r="AU248" s="262" t="e">
        <f t="shared" si="14"/>
        <v>#DIV/0!</v>
      </c>
      <c r="AV248" s="262" t="e">
        <f t="shared" si="14"/>
        <v>#DIV/0!</v>
      </c>
      <c r="AW248" s="262" t="e">
        <f t="shared" si="14"/>
        <v>#DIV/0!</v>
      </c>
      <c r="AX248" s="262" t="e">
        <f t="shared" si="14"/>
        <v>#DIV/0!</v>
      </c>
      <c r="AY248" s="262" t="e">
        <f t="shared" si="14"/>
        <v>#DIV/0!</v>
      </c>
      <c r="AZ248" s="262" t="e">
        <f t="shared" si="14"/>
        <v>#DIV/0!</v>
      </c>
      <c r="BA248" s="4"/>
    </row>
    <row r="249" spans="2:53" ht="15" x14ac:dyDescent="0.25">
      <c r="B249" s="66" t="s">
        <v>346</v>
      </c>
      <c r="C249" s="66"/>
      <c r="D249" s="66"/>
      <c r="E249" s="258">
        <v>48</v>
      </c>
      <c r="F249" s="258">
        <v>136</v>
      </c>
      <c r="G249" s="258">
        <v>154</v>
      </c>
      <c r="H249" s="258">
        <v>66</v>
      </c>
      <c r="I249" s="258">
        <v>15</v>
      </c>
      <c r="J249" s="258">
        <v>395</v>
      </c>
      <c r="L249" s="259" t="s">
        <v>346</v>
      </c>
      <c r="M249" s="260">
        <v>11982.460000000001</v>
      </c>
      <c r="N249" s="260">
        <v>58249.020000000004</v>
      </c>
      <c r="O249" s="260">
        <v>97364.51999999999</v>
      </c>
      <c r="P249" s="260">
        <v>4723.08</v>
      </c>
      <c r="Q249" s="260">
        <v>43286.350000000006</v>
      </c>
      <c r="R249" s="260">
        <v>268278.15000000002</v>
      </c>
      <c r="S249" s="4"/>
      <c r="T249" s="4"/>
      <c r="U249" s="261">
        <f t="shared" si="13"/>
        <v>249.63458333333335</v>
      </c>
      <c r="V249" s="261">
        <f t="shared" si="13"/>
        <v>428.30161764705883</v>
      </c>
      <c r="W249" s="261">
        <f t="shared" si="13"/>
        <v>632.23714285714277</v>
      </c>
      <c r="X249" s="261">
        <f t="shared" si="12"/>
        <v>71.561818181818182</v>
      </c>
      <c r="Y249" s="261">
        <f t="shared" si="12"/>
        <v>2885.7566666666671</v>
      </c>
      <c r="Z249" s="261">
        <f t="shared" si="12"/>
        <v>679.18518987341781</v>
      </c>
      <c r="AA249" s="4"/>
      <c r="AB249" s="66" t="s">
        <v>438</v>
      </c>
      <c r="AC249" s="66"/>
      <c r="AD249" s="66"/>
      <c r="AE249" s="258">
        <v>130</v>
      </c>
      <c r="AF249" s="258">
        <v>61</v>
      </c>
      <c r="AG249" s="258">
        <v>61</v>
      </c>
      <c r="AH249" s="258">
        <v>41</v>
      </c>
      <c r="AI249" s="258">
        <v>41</v>
      </c>
      <c r="AJ249" s="258">
        <v>322</v>
      </c>
      <c r="AK249" s="4"/>
      <c r="AL249" s="259" t="s">
        <v>438</v>
      </c>
      <c r="AM249" s="260">
        <v>209570.32000000004</v>
      </c>
      <c r="AN249" s="260">
        <v>91373.03</v>
      </c>
      <c r="AO249" s="260">
        <v>145602.74999999997</v>
      </c>
      <c r="AP249" s="260">
        <v>237494.63999999996</v>
      </c>
      <c r="AQ249" s="260">
        <v>85048.14999999998</v>
      </c>
      <c r="AR249" s="260">
        <v>1627426.8399999999</v>
      </c>
      <c r="AS249" s="4"/>
      <c r="AT249" s="4"/>
      <c r="AU249" s="262">
        <f t="shared" si="14"/>
        <v>1612.0793846153849</v>
      </c>
      <c r="AV249" s="262">
        <f t="shared" si="14"/>
        <v>1497.918524590164</v>
      </c>
      <c r="AW249" s="262">
        <f t="shared" si="14"/>
        <v>2386.9303278688521</v>
      </c>
      <c r="AX249" s="262">
        <f t="shared" si="14"/>
        <v>5792.5521951219498</v>
      </c>
      <c r="AY249" s="262">
        <f t="shared" si="14"/>
        <v>2074.345121951219</v>
      </c>
      <c r="AZ249" s="262">
        <f t="shared" si="14"/>
        <v>5054.1206211180115</v>
      </c>
      <c r="BA249" s="4"/>
    </row>
    <row r="250" spans="2:53" ht="15" x14ac:dyDescent="0.25">
      <c r="B250" s="66" t="s">
        <v>693</v>
      </c>
      <c r="C250" s="66"/>
      <c r="D250" s="66"/>
      <c r="E250" s="258"/>
      <c r="F250" s="258"/>
      <c r="G250" s="258"/>
      <c r="H250" s="258"/>
      <c r="I250" s="258"/>
      <c r="J250" s="258">
        <v>0</v>
      </c>
      <c r="L250" s="259" t="s">
        <v>693</v>
      </c>
      <c r="M250" s="260"/>
      <c r="N250" s="260"/>
      <c r="O250" s="260"/>
      <c r="P250" s="260"/>
      <c r="Q250" s="260"/>
      <c r="R250" s="260">
        <v>0</v>
      </c>
      <c r="S250" s="4"/>
      <c r="T250" s="4"/>
      <c r="U250" s="261" t="e">
        <f t="shared" si="13"/>
        <v>#DIV/0!</v>
      </c>
      <c r="V250" s="261" t="e">
        <f t="shared" si="13"/>
        <v>#DIV/0!</v>
      </c>
      <c r="W250" s="261" t="e">
        <f t="shared" si="13"/>
        <v>#DIV/0!</v>
      </c>
      <c r="X250" s="261" t="e">
        <f t="shared" si="12"/>
        <v>#DIV/0!</v>
      </c>
      <c r="Y250" s="261" t="e">
        <f t="shared" si="12"/>
        <v>#DIV/0!</v>
      </c>
      <c r="Z250" s="261" t="e">
        <f t="shared" si="12"/>
        <v>#DIV/0!</v>
      </c>
      <c r="AA250" s="4"/>
      <c r="AB250" s="66" t="s">
        <v>343</v>
      </c>
      <c r="AC250" s="66"/>
      <c r="AD250" s="66"/>
      <c r="AE250" s="258">
        <v>75</v>
      </c>
      <c r="AF250" s="258">
        <v>21</v>
      </c>
      <c r="AG250" s="258">
        <v>15</v>
      </c>
      <c r="AH250" s="258">
        <v>6</v>
      </c>
      <c r="AI250" s="258">
        <v>9</v>
      </c>
      <c r="AJ250" s="258">
        <v>47</v>
      </c>
      <c r="AK250" s="4"/>
      <c r="AL250" s="259" t="s">
        <v>343</v>
      </c>
      <c r="AM250" s="260">
        <v>85022.459999999992</v>
      </c>
      <c r="AN250" s="260">
        <v>28919.730000000003</v>
      </c>
      <c r="AO250" s="260">
        <v>22282.36</v>
      </c>
      <c r="AP250" s="260">
        <v>10668.38</v>
      </c>
      <c r="AQ250" s="260">
        <v>15840.929999999998</v>
      </c>
      <c r="AR250" s="260">
        <v>43608.07</v>
      </c>
      <c r="AS250" s="4"/>
      <c r="AT250" s="4"/>
      <c r="AU250" s="262">
        <f t="shared" si="14"/>
        <v>1133.6327999999999</v>
      </c>
      <c r="AV250" s="262">
        <f t="shared" si="14"/>
        <v>1377.13</v>
      </c>
      <c r="AW250" s="262">
        <f t="shared" si="14"/>
        <v>1485.4906666666668</v>
      </c>
      <c r="AX250" s="262">
        <f t="shared" si="14"/>
        <v>1778.0633333333333</v>
      </c>
      <c r="AY250" s="262">
        <f t="shared" si="14"/>
        <v>1760.1033333333332</v>
      </c>
      <c r="AZ250" s="262">
        <f t="shared" si="14"/>
        <v>927.83127659574473</v>
      </c>
      <c r="BA250" s="4"/>
    </row>
    <row r="251" spans="2:53" ht="15" x14ac:dyDescent="0.25">
      <c r="B251" s="66" t="s">
        <v>347</v>
      </c>
      <c r="C251" s="66"/>
      <c r="D251" s="66"/>
      <c r="E251" s="258">
        <v>193</v>
      </c>
      <c r="F251" s="258">
        <v>105</v>
      </c>
      <c r="G251" s="258">
        <v>55</v>
      </c>
      <c r="H251" s="258">
        <v>30</v>
      </c>
      <c r="I251" s="258">
        <v>19</v>
      </c>
      <c r="J251" s="258">
        <v>180</v>
      </c>
      <c r="L251" s="259" t="s">
        <v>347</v>
      </c>
      <c r="M251" s="260">
        <v>76533.62</v>
      </c>
      <c r="N251" s="260">
        <v>32652.190000000002</v>
      </c>
      <c r="O251" s="260">
        <v>32127.41</v>
      </c>
      <c r="P251" s="260">
        <v>12684.14</v>
      </c>
      <c r="Q251" s="260">
        <v>20420.8</v>
      </c>
      <c r="R251" s="260">
        <v>81473.440000000002</v>
      </c>
      <c r="S251" s="4"/>
      <c r="T251" s="4"/>
      <c r="U251" s="261">
        <f t="shared" si="13"/>
        <v>396.54725388601037</v>
      </c>
      <c r="V251" s="261">
        <f t="shared" si="13"/>
        <v>310.97323809523812</v>
      </c>
      <c r="W251" s="261">
        <f t="shared" si="13"/>
        <v>584.13472727272722</v>
      </c>
      <c r="X251" s="261">
        <f t="shared" si="12"/>
        <v>422.80466666666666</v>
      </c>
      <c r="Y251" s="261">
        <f t="shared" si="12"/>
        <v>1074.7789473684211</v>
      </c>
      <c r="Z251" s="261">
        <f t="shared" si="12"/>
        <v>452.63022222222224</v>
      </c>
      <c r="AA251" s="4"/>
      <c r="AB251" s="66" t="s">
        <v>390</v>
      </c>
      <c r="AC251" s="66"/>
      <c r="AD251" s="66"/>
      <c r="AE251" s="258">
        <v>18</v>
      </c>
      <c r="AF251" s="258">
        <v>7</v>
      </c>
      <c r="AG251" s="258">
        <v>7</v>
      </c>
      <c r="AH251" s="258">
        <v>3</v>
      </c>
      <c r="AI251" s="258">
        <v>1</v>
      </c>
      <c r="AJ251" s="258">
        <v>29</v>
      </c>
      <c r="AK251" s="4"/>
      <c r="AL251" s="259" t="s">
        <v>390</v>
      </c>
      <c r="AM251" s="260">
        <v>6409.94</v>
      </c>
      <c r="AN251" s="260">
        <v>2901.67</v>
      </c>
      <c r="AO251" s="260">
        <v>2891.7799999999997</v>
      </c>
      <c r="AP251" s="260">
        <v>-182.39000000000001</v>
      </c>
      <c r="AQ251" s="260">
        <v>2409.15</v>
      </c>
      <c r="AR251" s="260">
        <v>19906.660000000003</v>
      </c>
      <c r="AS251" s="4"/>
      <c r="AT251" s="4"/>
      <c r="AU251" s="262">
        <f t="shared" si="14"/>
        <v>356.10777777777776</v>
      </c>
      <c r="AV251" s="262">
        <f t="shared" si="14"/>
        <v>414.52428571428572</v>
      </c>
      <c r="AW251" s="262">
        <f t="shared" si="14"/>
        <v>413.11142857142852</v>
      </c>
      <c r="AX251" s="262">
        <f t="shared" si="14"/>
        <v>-60.796666666666674</v>
      </c>
      <c r="AY251" s="262">
        <f t="shared" si="14"/>
        <v>2409.15</v>
      </c>
      <c r="AZ251" s="262">
        <f t="shared" si="14"/>
        <v>686.4365517241381</v>
      </c>
      <c r="BA251" s="4"/>
    </row>
    <row r="252" spans="2:53" ht="15" x14ac:dyDescent="0.25">
      <c r="B252" s="66" t="s">
        <v>604</v>
      </c>
      <c r="C252" s="66"/>
      <c r="D252" s="66"/>
      <c r="E252" s="258">
        <v>81</v>
      </c>
      <c r="F252" s="258">
        <v>27</v>
      </c>
      <c r="G252" s="258">
        <v>17</v>
      </c>
      <c r="H252" s="258">
        <v>9</v>
      </c>
      <c r="I252" s="258">
        <v>6</v>
      </c>
      <c r="J252" s="258">
        <v>73</v>
      </c>
      <c r="L252" s="259" t="s">
        <v>604</v>
      </c>
      <c r="M252" s="260">
        <v>14151.07</v>
      </c>
      <c r="N252" s="260">
        <v>5240.57</v>
      </c>
      <c r="O252" s="260">
        <v>4039.9100000000003</v>
      </c>
      <c r="P252" s="260">
        <v>3557.6</v>
      </c>
      <c r="Q252" s="260">
        <v>3111.45</v>
      </c>
      <c r="R252" s="260">
        <v>48761.34</v>
      </c>
      <c r="S252" s="4"/>
      <c r="T252" s="4"/>
      <c r="U252" s="261">
        <f t="shared" si="13"/>
        <v>174.70456790123455</v>
      </c>
      <c r="V252" s="261">
        <f t="shared" si="13"/>
        <v>194.09518518518519</v>
      </c>
      <c r="W252" s="261">
        <f t="shared" si="13"/>
        <v>237.64176470588237</v>
      </c>
      <c r="X252" s="261">
        <f t="shared" si="12"/>
        <v>395.28888888888889</v>
      </c>
      <c r="Y252" s="261">
        <f t="shared" si="12"/>
        <v>518.57499999999993</v>
      </c>
      <c r="Z252" s="261">
        <f t="shared" si="12"/>
        <v>667.96356164383553</v>
      </c>
      <c r="AA252" s="4"/>
      <c r="AB252" s="66" t="s">
        <v>694</v>
      </c>
      <c r="AC252" s="66"/>
      <c r="AD252" s="66"/>
      <c r="AE252" s="258"/>
      <c r="AF252" s="258"/>
      <c r="AG252" s="258"/>
      <c r="AH252" s="258"/>
      <c r="AI252" s="258"/>
      <c r="AJ252" s="258">
        <v>0</v>
      </c>
      <c r="AK252" s="4"/>
      <c r="AL252" s="259" t="s">
        <v>694</v>
      </c>
      <c r="AM252" s="260"/>
      <c r="AN252" s="260"/>
      <c r="AO252" s="260"/>
      <c r="AP252" s="260"/>
      <c r="AQ252" s="260"/>
      <c r="AR252" s="260">
        <v>0</v>
      </c>
      <c r="AS252" s="4"/>
      <c r="AT252" s="4"/>
      <c r="AU252" s="262" t="e">
        <f t="shared" si="14"/>
        <v>#DIV/0!</v>
      </c>
      <c r="AV252" s="262" t="e">
        <f t="shared" si="14"/>
        <v>#DIV/0!</v>
      </c>
      <c r="AW252" s="262" t="e">
        <f t="shared" si="14"/>
        <v>#DIV/0!</v>
      </c>
      <c r="AX252" s="262" t="e">
        <f t="shared" si="14"/>
        <v>#DIV/0!</v>
      </c>
      <c r="AY252" s="262" t="e">
        <f t="shared" si="14"/>
        <v>#DIV/0!</v>
      </c>
      <c r="AZ252" s="262" t="e">
        <f t="shared" si="14"/>
        <v>#DIV/0!</v>
      </c>
      <c r="BA252" s="4"/>
    </row>
    <row r="253" spans="2:53" ht="15" x14ac:dyDescent="0.25">
      <c r="B253" s="66" t="s">
        <v>348</v>
      </c>
      <c r="C253" s="66"/>
      <c r="D253" s="66"/>
      <c r="E253" s="258">
        <v>91</v>
      </c>
      <c r="F253" s="258">
        <v>49</v>
      </c>
      <c r="G253" s="258">
        <v>43</v>
      </c>
      <c r="H253" s="258">
        <v>23</v>
      </c>
      <c r="I253" s="258">
        <v>19</v>
      </c>
      <c r="J253" s="258">
        <v>99</v>
      </c>
      <c r="L253" s="259" t="s">
        <v>348</v>
      </c>
      <c r="M253" s="260">
        <v>26180.34</v>
      </c>
      <c r="N253" s="260">
        <v>16416.8</v>
      </c>
      <c r="O253" s="260">
        <v>14002.83</v>
      </c>
      <c r="P253" s="260">
        <v>9180.94</v>
      </c>
      <c r="Q253" s="260">
        <v>8517.17</v>
      </c>
      <c r="R253" s="260">
        <v>46776.429999999993</v>
      </c>
      <c r="S253" s="4"/>
      <c r="T253" s="4"/>
      <c r="U253" s="261">
        <f t="shared" si="13"/>
        <v>287.69604395604398</v>
      </c>
      <c r="V253" s="261">
        <f t="shared" si="13"/>
        <v>335.03673469387752</v>
      </c>
      <c r="W253" s="261">
        <f t="shared" si="13"/>
        <v>325.64720930232556</v>
      </c>
      <c r="X253" s="261">
        <f t="shared" si="12"/>
        <v>399.17130434782609</v>
      </c>
      <c r="Y253" s="261">
        <f t="shared" si="12"/>
        <v>448.27210526315793</v>
      </c>
      <c r="Z253" s="261">
        <f t="shared" si="12"/>
        <v>472.48919191919185</v>
      </c>
      <c r="AA253" s="4"/>
      <c r="AB253" s="66" t="s">
        <v>344</v>
      </c>
      <c r="AC253" s="66"/>
      <c r="AD253" s="66"/>
      <c r="AE253" s="258">
        <v>100</v>
      </c>
      <c r="AF253" s="258">
        <v>32</v>
      </c>
      <c r="AG253" s="258">
        <v>22</v>
      </c>
      <c r="AH253" s="258">
        <v>7</v>
      </c>
      <c r="AI253" s="258">
        <v>7</v>
      </c>
      <c r="AJ253" s="258">
        <v>47</v>
      </c>
      <c r="AK253" s="4"/>
      <c r="AL253" s="259" t="s">
        <v>344</v>
      </c>
      <c r="AM253" s="260">
        <v>190839.24999999997</v>
      </c>
      <c r="AN253" s="260">
        <v>131200.63999999998</v>
      </c>
      <c r="AO253" s="260">
        <v>51307.68</v>
      </c>
      <c r="AP253" s="260">
        <v>13909.72</v>
      </c>
      <c r="AQ253" s="260">
        <v>18556.170000000006</v>
      </c>
      <c r="AR253" s="260">
        <v>44831.03</v>
      </c>
      <c r="AS253" s="4"/>
      <c r="AT253" s="4"/>
      <c r="AU253" s="262">
        <f t="shared" si="14"/>
        <v>1908.3924999999997</v>
      </c>
      <c r="AV253" s="262">
        <f t="shared" si="14"/>
        <v>4100.0199999999995</v>
      </c>
      <c r="AW253" s="262">
        <f t="shared" si="14"/>
        <v>2332.1672727272726</v>
      </c>
      <c r="AX253" s="262">
        <f t="shared" si="14"/>
        <v>1987.1028571428571</v>
      </c>
      <c r="AY253" s="262">
        <f t="shared" si="14"/>
        <v>2650.8814285714293</v>
      </c>
      <c r="AZ253" s="262">
        <f t="shared" si="14"/>
        <v>953.85170212765956</v>
      </c>
      <c r="BA253" s="4"/>
    </row>
    <row r="254" spans="2:53" ht="15" x14ac:dyDescent="0.25">
      <c r="B254" s="66" t="s">
        <v>349</v>
      </c>
      <c r="C254" s="66"/>
      <c r="D254" s="66"/>
      <c r="E254" s="258">
        <v>77</v>
      </c>
      <c r="F254" s="258">
        <v>20</v>
      </c>
      <c r="G254" s="258">
        <v>22</v>
      </c>
      <c r="H254" s="258">
        <v>28</v>
      </c>
      <c r="I254" s="258">
        <v>7</v>
      </c>
      <c r="J254" s="258">
        <v>70</v>
      </c>
      <c r="L254" s="259" t="s">
        <v>349</v>
      </c>
      <c r="M254" s="260">
        <v>37473.910000000003</v>
      </c>
      <c r="N254" s="260">
        <v>12027.82</v>
      </c>
      <c r="O254" s="260">
        <v>14684.779999999999</v>
      </c>
      <c r="P254" s="260">
        <v>8612.91</v>
      </c>
      <c r="Q254" s="260">
        <v>12102.9</v>
      </c>
      <c r="R254" s="260">
        <v>49226.14</v>
      </c>
      <c r="S254" s="4"/>
      <c r="T254" s="4"/>
      <c r="U254" s="261">
        <f t="shared" si="13"/>
        <v>486.67415584415591</v>
      </c>
      <c r="V254" s="261">
        <f t="shared" si="13"/>
        <v>601.39099999999996</v>
      </c>
      <c r="W254" s="261">
        <f t="shared" si="13"/>
        <v>667.4899999999999</v>
      </c>
      <c r="X254" s="261">
        <f t="shared" si="12"/>
        <v>307.60392857142858</v>
      </c>
      <c r="Y254" s="261">
        <f t="shared" si="12"/>
        <v>1728.9857142857143</v>
      </c>
      <c r="Z254" s="261">
        <f t="shared" si="12"/>
        <v>703.23057142857147</v>
      </c>
      <c r="AA254" s="4"/>
      <c r="AB254" s="66" t="s">
        <v>561</v>
      </c>
      <c r="AC254" s="66"/>
      <c r="AD254" s="66"/>
      <c r="AE254" s="258">
        <v>10</v>
      </c>
      <c r="AF254" s="258">
        <v>5</v>
      </c>
      <c r="AG254" s="258">
        <v>3</v>
      </c>
      <c r="AH254" s="258">
        <v>1</v>
      </c>
      <c r="AI254" s="258"/>
      <c r="AJ254" s="258">
        <v>5</v>
      </c>
      <c r="AK254" s="4"/>
      <c r="AL254" s="259" t="s">
        <v>561</v>
      </c>
      <c r="AM254" s="260">
        <v>5929.6600000000008</v>
      </c>
      <c r="AN254" s="260">
        <v>1795.8199999999997</v>
      </c>
      <c r="AO254" s="260">
        <v>589.67999999999995</v>
      </c>
      <c r="AP254" s="260">
        <v>382.69</v>
      </c>
      <c r="AQ254" s="260">
        <v>506.04</v>
      </c>
      <c r="AR254" s="260">
        <v>1382.29</v>
      </c>
      <c r="AS254" s="4"/>
      <c r="AT254" s="4"/>
      <c r="AU254" s="262">
        <f t="shared" si="14"/>
        <v>592.96600000000012</v>
      </c>
      <c r="AV254" s="262">
        <f t="shared" si="14"/>
        <v>359.16399999999993</v>
      </c>
      <c r="AW254" s="262">
        <f t="shared" si="14"/>
        <v>196.55999999999997</v>
      </c>
      <c r="AX254" s="262">
        <f t="shared" si="14"/>
        <v>382.69</v>
      </c>
      <c r="AY254" s="262" t="e">
        <f t="shared" si="14"/>
        <v>#DIV/0!</v>
      </c>
      <c r="AZ254" s="262">
        <f t="shared" si="14"/>
        <v>276.45799999999997</v>
      </c>
      <c r="BA254" s="4"/>
    </row>
    <row r="255" spans="2:53" ht="15" x14ac:dyDescent="0.25">
      <c r="B255" s="66" t="s">
        <v>600</v>
      </c>
      <c r="C255" s="66"/>
      <c r="D255" s="66"/>
      <c r="E255" s="258">
        <v>34</v>
      </c>
      <c r="F255" s="258">
        <v>5</v>
      </c>
      <c r="G255" s="258">
        <v>8</v>
      </c>
      <c r="H255" s="258">
        <v>2</v>
      </c>
      <c r="I255" s="258">
        <v>3</v>
      </c>
      <c r="J255" s="258">
        <v>52</v>
      </c>
      <c r="L255" s="259" t="s">
        <v>600</v>
      </c>
      <c r="M255" s="260">
        <v>2850.58</v>
      </c>
      <c r="N255" s="260">
        <v>1933.1299999999999</v>
      </c>
      <c r="O255" s="260">
        <v>771.93</v>
      </c>
      <c r="P255" s="260">
        <v>1637.03</v>
      </c>
      <c r="Q255" s="260">
        <v>696.7700000000001</v>
      </c>
      <c r="R255" s="260">
        <v>15747.82</v>
      </c>
      <c r="S255" s="4"/>
      <c r="T255" s="4"/>
      <c r="U255" s="261">
        <f t="shared" si="13"/>
        <v>83.840588235294121</v>
      </c>
      <c r="V255" s="261">
        <f t="shared" si="13"/>
        <v>386.62599999999998</v>
      </c>
      <c r="W255" s="261">
        <f t="shared" si="13"/>
        <v>96.491249999999994</v>
      </c>
      <c r="X255" s="261">
        <f t="shared" si="12"/>
        <v>818.51499999999999</v>
      </c>
      <c r="Y255" s="261">
        <f t="shared" si="12"/>
        <v>232.25666666666669</v>
      </c>
      <c r="Z255" s="261">
        <f t="shared" si="12"/>
        <v>302.84269230769229</v>
      </c>
      <c r="AA255" s="4"/>
      <c r="AB255" s="66" t="s">
        <v>596</v>
      </c>
      <c r="AC255" s="66"/>
      <c r="AD255" s="66"/>
      <c r="AE255" s="258">
        <v>2</v>
      </c>
      <c r="AF255" s="258">
        <v>2</v>
      </c>
      <c r="AG255" s="258">
        <v>2</v>
      </c>
      <c r="AH255" s="258"/>
      <c r="AI255" s="258"/>
      <c r="AJ255" s="258">
        <v>2</v>
      </c>
      <c r="AK255" s="4"/>
      <c r="AL255" s="259" t="s">
        <v>596</v>
      </c>
      <c r="AM255" s="260">
        <v>229.52999999999997</v>
      </c>
      <c r="AN255" s="260">
        <v>219.01</v>
      </c>
      <c r="AO255" s="260">
        <v>48.230000000000004</v>
      </c>
      <c r="AP255" s="260"/>
      <c r="AQ255" s="260">
        <v>12613.39</v>
      </c>
      <c r="AR255" s="260">
        <v>180418.99</v>
      </c>
      <c r="AS255" s="4"/>
      <c r="AT255" s="4"/>
      <c r="AU255" s="262">
        <f t="shared" si="14"/>
        <v>114.76499999999999</v>
      </c>
      <c r="AV255" s="262">
        <f t="shared" si="14"/>
        <v>109.505</v>
      </c>
      <c r="AW255" s="262">
        <f t="shared" si="14"/>
        <v>24.115000000000002</v>
      </c>
      <c r="AX255" s="262" t="e">
        <f t="shared" si="14"/>
        <v>#DIV/0!</v>
      </c>
      <c r="AY255" s="262" t="e">
        <f t="shared" si="14"/>
        <v>#DIV/0!</v>
      </c>
      <c r="AZ255" s="262">
        <f t="shared" si="14"/>
        <v>90209.494999999995</v>
      </c>
      <c r="BA255" s="4"/>
    </row>
    <row r="256" spans="2:53" ht="15" x14ac:dyDescent="0.25">
      <c r="B256" s="66" t="s">
        <v>392</v>
      </c>
      <c r="C256" s="66"/>
      <c r="D256" s="66"/>
      <c r="E256" s="258">
        <v>148</v>
      </c>
      <c r="F256" s="258">
        <v>73</v>
      </c>
      <c r="G256" s="258">
        <v>78</v>
      </c>
      <c r="H256" s="258">
        <v>54</v>
      </c>
      <c r="I256" s="258">
        <v>51</v>
      </c>
      <c r="J256" s="258">
        <v>249</v>
      </c>
      <c r="L256" s="259" t="s">
        <v>392</v>
      </c>
      <c r="M256" s="260">
        <v>60916.4</v>
      </c>
      <c r="N256" s="260">
        <v>39429.599999999999</v>
      </c>
      <c r="O256" s="260">
        <v>58736.639999999999</v>
      </c>
      <c r="P256" s="260">
        <v>36643.5</v>
      </c>
      <c r="Q256" s="260">
        <v>50833.73</v>
      </c>
      <c r="R256" s="260">
        <v>260002.97</v>
      </c>
      <c r="S256" s="4"/>
      <c r="T256" s="4"/>
      <c r="U256" s="261">
        <f t="shared" si="13"/>
        <v>411.5972972972973</v>
      </c>
      <c r="V256" s="261">
        <f t="shared" si="13"/>
        <v>540.13150684931509</v>
      </c>
      <c r="W256" s="261">
        <f t="shared" si="13"/>
        <v>753.03384615384618</v>
      </c>
      <c r="X256" s="261">
        <f t="shared" si="12"/>
        <v>678.58333333333337</v>
      </c>
      <c r="Y256" s="261">
        <f t="shared" si="12"/>
        <v>996.73980392156864</v>
      </c>
      <c r="Z256" s="261">
        <f t="shared" si="12"/>
        <v>1044.1886345381527</v>
      </c>
      <c r="AA256" s="4"/>
      <c r="AB256" s="66" t="s">
        <v>502</v>
      </c>
      <c r="AC256" s="66"/>
      <c r="AD256" s="66"/>
      <c r="AE256" s="258">
        <v>267</v>
      </c>
      <c r="AF256" s="258">
        <v>158</v>
      </c>
      <c r="AG256" s="258">
        <v>127</v>
      </c>
      <c r="AH256" s="258">
        <v>107</v>
      </c>
      <c r="AI256" s="258">
        <v>56</v>
      </c>
      <c r="AJ256" s="258">
        <v>510</v>
      </c>
      <c r="AK256" s="4"/>
      <c r="AL256" s="259" t="s">
        <v>502</v>
      </c>
      <c r="AM256" s="260">
        <v>801061.17999999993</v>
      </c>
      <c r="AN256" s="260">
        <v>290882.3</v>
      </c>
      <c r="AO256" s="260">
        <v>246379.89000000004</v>
      </c>
      <c r="AP256" s="260">
        <v>166938.77000000005</v>
      </c>
      <c r="AQ256" s="260">
        <v>192040.79</v>
      </c>
      <c r="AR256" s="260">
        <v>783784.02</v>
      </c>
      <c r="AS256" s="4"/>
      <c r="AT256" s="4"/>
      <c r="AU256" s="262">
        <f t="shared" si="14"/>
        <v>3000.229138576779</v>
      </c>
      <c r="AV256" s="262">
        <f t="shared" si="14"/>
        <v>1841.0272151898732</v>
      </c>
      <c r="AW256" s="262">
        <f t="shared" si="14"/>
        <v>1939.9991338582681</v>
      </c>
      <c r="AX256" s="262">
        <f t="shared" si="14"/>
        <v>1560.1754205607481</v>
      </c>
      <c r="AY256" s="262">
        <f t="shared" si="14"/>
        <v>3429.2998214285717</v>
      </c>
      <c r="AZ256" s="262">
        <f t="shared" si="14"/>
        <v>1536.831411764706</v>
      </c>
      <c r="BA256" s="4"/>
    </row>
    <row r="257" spans="2:53" ht="15" x14ac:dyDescent="0.25">
      <c r="B257" s="66" t="s">
        <v>393</v>
      </c>
      <c r="C257" s="66"/>
      <c r="D257" s="66"/>
      <c r="E257" s="258">
        <v>43</v>
      </c>
      <c r="F257" s="258">
        <v>23</v>
      </c>
      <c r="G257" s="258">
        <v>10</v>
      </c>
      <c r="H257" s="258">
        <v>15</v>
      </c>
      <c r="I257" s="258">
        <v>6</v>
      </c>
      <c r="J257" s="258">
        <v>53</v>
      </c>
      <c r="L257" s="259" t="s">
        <v>393</v>
      </c>
      <c r="M257" s="260">
        <v>17720.03</v>
      </c>
      <c r="N257" s="260">
        <v>5945.27</v>
      </c>
      <c r="O257" s="260">
        <v>7652.46</v>
      </c>
      <c r="P257" s="260">
        <v>4633.6399999999994</v>
      </c>
      <c r="Q257" s="260">
        <v>6249.3399999999992</v>
      </c>
      <c r="R257" s="260">
        <v>36409.26</v>
      </c>
      <c r="S257" s="4"/>
      <c r="T257" s="4"/>
      <c r="U257" s="261">
        <f t="shared" si="13"/>
        <v>412.09372093023251</v>
      </c>
      <c r="V257" s="261">
        <f t="shared" si="13"/>
        <v>258.49</v>
      </c>
      <c r="W257" s="261">
        <f t="shared" si="13"/>
        <v>765.24599999999998</v>
      </c>
      <c r="X257" s="261">
        <f t="shared" si="12"/>
        <v>308.90933333333328</v>
      </c>
      <c r="Y257" s="261">
        <f t="shared" si="12"/>
        <v>1041.5566666666666</v>
      </c>
      <c r="Z257" s="261">
        <f t="shared" si="12"/>
        <v>686.96716981132079</v>
      </c>
      <c r="AA257" s="4"/>
      <c r="AB257" s="66" t="s">
        <v>617</v>
      </c>
      <c r="AC257" s="66"/>
      <c r="AD257" s="66"/>
      <c r="AE257" s="258"/>
      <c r="AF257" s="258">
        <v>1</v>
      </c>
      <c r="AG257" s="258"/>
      <c r="AH257" s="258">
        <v>1</v>
      </c>
      <c r="AI257" s="258"/>
      <c r="AJ257" s="258">
        <v>1</v>
      </c>
      <c r="AK257" s="4"/>
      <c r="AL257" s="259" t="s">
        <v>617</v>
      </c>
      <c r="AM257" s="260">
        <v>527.46</v>
      </c>
      <c r="AN257" s="260">
        <v>518.26</v>
      </c>
      <c r="AO257" s="260">
        <v>472.44</v>
      </c>
      <c r="AP257" s="260">
        <v>79.099999999999994</v>
      </c>
      <c r="AQ257" s="260">
        <v>136.19</v>
      </c>
      <c r="AR257" s="260">
        <v>9393.74</v>
      </c>
      <c r="AS257" s="4"/>
      <c r="AT257" s="4"/>
      <c r="AU257" s="262" t="e">
        <f t="shared" si="14"/>
        <v>#DIV/0!</v>
      </c>
      <c r="AV257" s="262">
        <f t="shared" si="14"/>
        <v>518.26</v>
      </c>
      <c r="AW257" s="262" t="e">
        <f t="shared" si="14"/>
        <v>#DIV/0!</v>
      </c>
      <c r="AX257" s="262">
        <f t="shared" si="14"/>
        <v>79.099999999999994</v>
      </c>
      <c r="AY257" s="262" t="e">
        <f t="shared" si="14"/>
        <v>#DIV/0!</v>
      </c>
      <c r="AZ257" s="262">
        <f t="shared" si="14"/>
        <v>9393.74</v>
      </c>
      <c r="BA257" s="4"/>
    </row>
    <row r="258" spans="2:53" ht="15" x14ac:dyDescent="0.25">
      <c r="B258" s="66" t="s">
        <v>695</v>
      </c>
      <c r="C258" s="66"/>
      <c r="D258" s="66"/>
      <c r="E258" s="258"/>
      <c r="F258" s="258"/>
      <c r="G258" s="258"/>
      <c r="H258" s="258"/>
      <c r="I258" s="258"/>
      <c r="J258" s="258">
        <v>0</v>
      </c>
      <c r="L258" s="259" t="s">
        <v>695</v>
      </c>
      <c r="M258" s="260"/>
      <c r="N258" s="260"/>
      <c r="O258" s="260"/>
      <c r="P258" s="260"/>
      <c r="Q258" s="260"/>
      <c r="R258" s="260">
        <v>0</v>
      </c>
      <c r="S258" s="4"/>
      <c r="T258" s="4"/>
      <c r="U258" s="261" t="e">
        <f t="shared" si="13"/>
        <v>#DIV/0!</v>
      </c>
      <c r="V258" s="261" t="e">
        <f t="shared" si="13"/>
        <v>#DIV/0!</v>
      </c>
      <c r="W258" s="261" t="e">
        <f t="shared" si="13"/>
        <v>#DIV/0!</v>
      </c>
      <c r="X258" s="261" t="e">
        <f t="shared" si="12"/>
        <v>#DIV/0!</v>
      </c>
      <c r="Y258" s="261" t="e">
        <f t="shared" si="12"/>
        <v>#DIV/0!</v>
      </c>
      <c r="Z258" s="261" t="e">
        <f t="shared" si="12"/>
        <v>#DIV/0!</v>
      </c>
      <c r="AA258" s="4"/>
      <c r="AB258" s="66" t="s">
        <v>503</v>
      </c>
      <c r="AC258" s="66"/>
      <c r="AD258" s="66"/>
      <c r="AE258" s="258">
        <v>583</v>
      </c>
      <c r="AF258" s="258">
        <v>660</v>
      </c>
      <c r="AG258" s="258">
        <v>376</v>
      </c>
      <c r="AH258" s="258">
        <v>225</v>
      </c>
      <c r="AI258" s="258">
        <v>173</v>
      </c>
      <c r="AJ258" s="258">
        <v>1763</v>
      </c>
      <c r="AK258" s="4"/>
      <c r="AL258" s="259" t="s">
        <v>503</v>
      </c>
      <c r="AM258" s="260">
        <v>1772293.7900000003</v>
      </c>
      <c r="AN258" s="260">
        <v>1329352.82</v>
      </c>
      <c r="AO258" s="260">
        <v>1162905</v>
      </c>
      <c r="AP258" s="260">
        <v>710367.2300000001</v>
      </c>
      <c r="AQ258" s="260">
        <v>1146027.2999999998</v>
      </c>
      <c r="AR258" s="260">
        <v>5048569.04</v>
      </c>
      <c r="AS258" s="4"/>
      <c r="AT258" s="4"/>
      <c r="AU258" s="262">
        <f t="shared" si="14"/>
        <v>3039.9550428816469</v>
      </c>
      <c r="AV258" s="262">
        <f t="shared" si="14"/>
        <v>2014.1709393939395</v>
      </c>
      <c r="AW258" s="262">
        <f t="shared" si="14"/>
        <v>3092.8324468085107</v>
      </c>
      <c r="AX258" s="262">
        <f t="shared" si="14"/>
        <v>3157.1876888888892</v>
      </c>
      <c r="AY258" s="262">
        <f t="shared" si="14"/>
        <v>6624.4352601156061</v>
      </c>
      <c r="AZ258" s="262">
        <f t="shared" si="14"/>
        <v>2863.6239591605217</v>
      </c>
      <c r="BA258" s="4"/>
    </row>
    <row r="259" spans="2:53" ht="15" x14ac:dyDescent="0.25">
      <c r="B259" s="66" t="s">
        <v>350</v>
      </c>
      <c r="C259" s="66"/>
      <c r="D259" s="66"/>
      <c r="E259" s="258">
        <v>62</v>
      </c>
      <c r="F259" s="258">
        <v>27</v>
      </c>
      <c r="G259" s="258">
        <v>33</v>
      </c>
      <c r="H259" s="258">
        <v>17</v>
      </c>
      <c r="I259" s="258">
        <v>16</v>
      </c>
      <c r="J259" s="258">
        <v>95</v>
      </c>
      <c r="L259" s="259" t="s">
        <v>350</v>
      </c>
      <c r="M259" s="260">
        <v>25492.170000000002</v>
      </c>
      <c r="N259" s="260">
        <v>17006.86</v>
      </c>
      <c r="O259" s="260">
        <v>16362.5</v>
      </c>
      <c r="P259" s="260">
        <v>12791.83</v>
      </c>
      <c r="Q259" s="260">
        <v>15488.43</v>
      </c>
      <c r="R259" s="260">
        <v>65406.740000000005</v>
      </c>
      <c r="S259" s="4"/>
      <c r="T259" s="4"/>
      <c r="U259" s="261">
        <f t="shared" si="13"/>
        <v>411.16403225806454</v>
      </c>
      <c r="V259" s="261">
        <f t="shared" si="13"/>
        <v>629.88370370370376</v>
      </c>
      <c r="W259" s="261">
        <f t="shared" si="13"/>
        <v>495.83333333333331</v>
      </c>
      <c r="X259" s="261">
        <f t="shared" si="12"/>
        <v>752.46058823529415</v>
      </c>
      <c r="Y259" s="261">
        <f t="shared" si="12"/>
        <v>968.02687500000002</v>
      </c>
      <c r="Z259" s="261">
        <f t="shared" si="12"/>
        <v>688.49200000000008</v>
      </c>
      <c r="AA259" s="4"/>
      <c r="AB259" s="66" t="s">
        <v>611</v>
      </c>
      <c r="AC259" s="66"/>
      <c r="AD259" s="66"/>
      <c r="AE259" s="258">
        <v>7</v>
      </c>
      <c r="AF259" s="258">
        <v>1</v>
      </c>
      <c r="AG259" s="258"/>
      <c r="AH259" s="258"/>
      <c r="AI259" s="258">
        <v>7</v>
      </c>
      <c r="AJ259" s="258">
        <v>0</v>
      </c>
      <c r="AK259" s="4"/>
      <c r="AL259" s="259" t="s">
        <v>611</v>
      </c>
      <c r="AM259" s="260">
        <v>122.61000000000001</v>
      </c>
      <c r="AN259" s="260">
        <v>444.95000000000005</v>
      </c>
      <c r="AO259" s="260">
        <v>230.87</v>
      </c>
      <c r="AP259" s="260">
        <v>678.9</v>
      </c>
      <c r="AQ259" s="260">
        <v>526.59</v>
      </c>
      <c r="AR259" s="260">
        <v>0</v>
      </c>
      <c r="AS259" s="4"/>
      <c r="AT259" s="4"/>
      <c r="AU259" s="262">
        <f t="shared" si="14"/>
        <v>17.515714285714289</v>
      </c>
      <c r="AV259" s="262">
        <f t="shared" si="14"/>
        <v>444.95000000000005</v>
      </c>
      <c r="AW259" s="262" t="e">
        <f t="shared" si="14"/>
        <v>#DIV/0!</v>
      </c>
      <c r="AX259" s="262" t="e">
        <f t="shared" si="14"/>
        <v>#DIV/0!</v>
      </c>
      <c r="AY259" s="262">
        <f t="shared" si="14"/>
        <v>75.227142857142866</v>
      </c>
      <c r="AZ259" s="262" t="e">
        <f t="shared" si="14"/>
        <v>#DIV/0!</v>
      </c>
      <c r="BA259" s="4"/>
    </row>
    <row r="260" spans="2:53" ht="15" x14ac:dyDescent="0.25">
      <c r="B260" s="66" t="s">
        <v>563</v>
      </c>
      <c r="C260" s="66"/>
      <c r="D260" s="66"/>
      <c r="E260" s="258">
        <v>1</v>
      </c>
      <c r="F260" s="258">
        <v>1</v>
      </c>
      <c r="G260" s="258"/>
      <c r="H260" s="258"/>
      <c r="I260" s="258">
        <v>1</v>
      </c>
      <c r="J260" s="258">
        <v>2</v>
      </c>
      <c r="L260" s="259" t="s">
        <v>563</v>
      </c>
      <c r="M260" s="260">
        <v>1012.77</v>
      </c>
      <c r="N260" s="260">
        <v>1132.82</v>
      </c>
      <c r="O260" s="260">
        <v>106.62</v>
      </c>
      <c r="P260" s="260">
        <v>72.67</v>
      </c>
      <c r="Q260" s="260">
        <v>106.62</v>
      </c>
      <c r="R260" s="260">
        <v>1172.6199999999999</v>
      </c>
      <c r="S260" s="4"/>
      <c r="T260" s="4"/>
      <c r="U260" s="261">
        <f t="shared" si="13"/>
        <v>1012.77</v>
      </c>
      <c r="V260" s="261">
        <f t="shared" si="13"/>
        <v>1132.82</v>
      </c>
      <c r="W260" s="261" t="e">
        <f t="shared" si="13"/>
        <v>#DIV/0!</v>
      </c>
      <c r="X260" s="261" t="e">
        <f t="shared" si="12"/>
        <v>#DIV/0!</v>
      </c>
      <c r="Y260" s="261">
        <f t="shared" si="12"/>
        <v>106.62</v>
      </c>
      <c r="Z260" s="261">
        <f t="shared" si="12"/>
        <v>586.30999999999995</v>
      </c>
      <c r="AA260" s="4"/>
      <c r="AB260" s="66" t="s">
        <v>565</v>
      </c>
      <c r="AC260" s="66"/>
      <c r="AD260" s="66"/>
      <c r="AE260" s="258"/>
      <c r="AF260" s="258"/>
      <c r="AG260" s="258">
        <v>1</v>
      </c>
      <c r="AH260" s="258"/>
      <c r="AI260" s="258"/>
      <c r="AJ260" s="258">
        <v>3</v>
      </c>
      <c r="AK260" s="4"/>
      <c r="AL260" s="259" t="s">
        <v>565</v>
      </c>
      <c r="AM260" s="260">
        <v>461.11</v>
      </c>
      <c r="AN260" s="260">
        <v>118</v>
      </c>
      <c r="AO260" s="260">
        <v>48.82</v>
      </c>
      <c r="AP260" s="260">
        <v>10.92</v>
      </c>
      <c r="AQ260" s="260">
        <v>9.91</v>
      </c>
      <c r="AR260" s="260">
        <v>1323.5900000000001</v>
      </c>
      <c r="AS260" s="4"/>
      <c r="AT260" s="4"/>
      <c r="AU260" s="262" t="e">
        <f t="shared" si="14"/>
        <v>#DIV/0!</v>
      </c>
      <c r="AV260" s="262" t="e">
        <f t="shared" si="14"/>
        <v>#DIV/0!</v>
      </c>
      <c r="AW260" s="262">
        <f t="shared" si="14"/>
        <v>48.82</v>
      </c>
      <c r="AX260" s="262" t="e">
        <f t="shared" si="14"/>
        <v>#DIV/0!</v>
      </c>
      <c r="AY260" s="262" t="e">
        <f t="shared" si="14"/>
        <v>#DIV/0!</v>
      </c>
      <c r="AZ260" s="262">
        <f t="shared" si="14"/>
        <v>441.19666666666672</v>
      </c>
      <c r="BA260" s="4"/>
    </row>
    <row r="261" spans="2:53" ht="15" x14ac:dyDescent="0.25">
      <c r="B261" s="66" t="s">
        <v>519</v>
      </c>
      <c r="C261" s="66"/>
      <c r="D261" s="66"/>
      <c r="E261" s="258">
        <v>8</v>
      </c>
      <c r="F261" s="258">
        <v>6</v>
      </c>
      <c r="G261" s="258">
        <v>1</v>
      </c>
      <c r="H261" s="258">
        <v>3</v>
      </c>
      <c r="I261" s="258">
        <v>1</v>
      </c>
      <c r="J261" s="258">
        <v>7</v>
      </c>
      <c r="L261" s="259" t="s">
        <v>519</v>
      </c>
      <c r="M261" s="260">
        <v>3486.9</v>
      </c>
      <c r="N261" s="260">
        <v>221.21</v>
      </c>
      <c r="O261" s="260">
        <v>-72.70999999999998</v>
      </c>
      <c r="P261" s="260">
        <v>569.01</v>
      </c>
      <c r="Q261" s="260">
        <v>295.77</v>
      </c>
      <c r="R261" s="260">
        <v>1884.28</v>
      </c>
      <c r="S261" s="4"/>
      <c r="T261" s="4"/>
      <c r="U261" s="261">
        <f t="shared" si="13"/>
        <v>435.86250000000001</v>
      </c>
      <c r="V261" s="261">
        <f t="shared" si="13"/>
        <v>36.868333333333332</v>
      </c>
      <c r="W261" s="261">
        <f t="shared" si="13"/>
        <v>-72.70999999999998</v>
      </c>
      <c r="X261" s="261">
        <f t="shared" si="12"/>
        <v>189.67</v>
      </c>
      <c r="Y261" s="261">
        <f t="shared" si="12"/>
        <v>295.77</v>
      </c>
      <c r="Z261" s="261">
        <f t="shared" si="12"/>
        <v>269.18285714285713</v>
      </c>
      <c r="AA261" s="4"/>
      <c r="AB261" s="66" t="s">
        <v>391</v>
      </c>
      <c r="AC261" s="66"/>
      <c r="AD261" s="66"/>
      <c r="AE261" s="258">
        <v>20</v>
      </c>
      <c r="AF261" s="258">
        <v>9</v>
      </c>
      <c r="AG261" s="258">
        <v>10</v>
      </c>
      <c r="AH261" s="258">
        <v>1</v>
      </c>
      <c r="AI261" s="258">
        <v>1</v>
      </c>
      <c r="AJ261" s="258">
        <v>28</v>
      </c>
      <c r="AK261" s="4"/>
      <c r="AL261" s="259" t="s">
        <v>391</v>
      </c>
      <c r="AM261" s="260">
        <v>25306.220000000005</v>
      </c>
      <c r="AN261" s="260">
        <v>1244.46</v>
      </c>
      <c r="AO261" s="260">
        <v>658.76</v>
      </c>
      <c r="AP261" s="260">
        <v>474.01</v>
      </c>
      <c r="AQ261" s="260">
        <v>409.26</v>
      </c>
      <c r="AR261" s="260">
        <v>11816.440000000002</v>
      </c>
      <c r="AS261" s="4"/>
      <c r="AT261" s="4"/>
      <c r="AU261" s="262">
        <f t="shared" si="14"/>
        <v>1265.3110000000001</v>
      </c>
      <c r="AV261" s="262">
        <f t="shared" si="14"/>
        <v>138.27333333333334</v>
      </c>
      <c r="AW261" s="262">
        <f t="shared" si="14"/>
        <v>65.876000000000005</v>
      </c>
      <c r="AX261" s="262">
        <f t="shared" si="14"/>
        <v>474.01</v>
      </c>
      <c r="AY261" s="262">
        <f t="shared" si="14"/>
        <v>409.26</v>
      </c>
      <c r="AZ261" s="262">
        <f t="shared" si="14"/>
        <v>422.01571428571435</v>
      </c>
      <c r="BA261" s="4"/>
    </row>
    <row r="262" spans="2:53" ht="15" x14ac:dyDescent="0.25">
      <c r="B262" s="66" t="s">
        <v>578</v>
      </c>
      <c r="C262" s="66"/>
      <c r="D262" s="66"/>
      <c r="E262" s="258">
        <v>1</v>
      </c>
      <c r="F262" s="258">
        <v>9</v>
      </c>
      <c r="G262" s="258">
        <v>3</v>
      </c>
      <c r="H262" s="258">
        <v>2</v>
      </c>
      <c r="I262" s="258"/>
      <c r="J262" s="258">
        <v>15</v>
      </c>
      <c r="L262" s="259" t="s">
        <v>578</v>
      </c>
      <c r="M262" s="260">
        <v>395.65</v>
      </c>
      <c r="N262" s="260">
        <v>1210.72</v>
      </c>
      <c r="O262" s="260">
        <v>583.52</v>
      </c>
      <c r="P262" s="260">
        <v>166.34</v>
      </c>
      <c r="Q262" s="260">
        <v>342.31</v>
      </c>
      <c r="R262" s="260">
        <v>6172.7799999999988</v>
      </c>
      <c r="S262" s="4"/>
      <c r="T262" s="4"/>
      <c r="U262" s="261">
        <f t="shared" si="13"/>
        <v>395.65</v>
      </c>
      <c r="V262" s="261">
        <f t="shared" si="13"/>
        <v>134.52444444444444</v>
      </c>
      <c r="W262" s="261">
        <f t="shared" si="13"/>
        <v>194.50666666666666</v>
      </c>
      <c r="X262" s="261">
        <f t="shared" si="12"/>
        <v>83.17</v>
      </c>
      <c r="Y262" s="261" t="e">
        <f t="shared" si="12"/>
        <v>#DIV/0!</v>
      </c>
      <c r="Z262" s="261">
        <f t="shared" si="12"/>
        <v>411.5186666666666</v>
      </c>
      <c r="AA262" s="4"/>
      <c r="AB262" s="66" t="s">
        <v>470</v>
      </c>
      <c r="AC262" s="66"/>
      <c r="AD262" s="66"/>
      <c r="AE262" s="258">
        <v>13</v>
      </c>
      <c r="AF262" s="258">
        <v>1</v>
      </c>
      <c r="AG262" s="258">
        <v>3</v>
      </c>
      <c r="AH262" s="258"/>
      <c r="AI262" s="258">
        <v>1</v>
      </c>
      <c r="AJ262" s="258">
        <v>7</v>
      </c>
      <c r="AK262" s="4"/>
      <c r="AL262" s="259" t="s">
        <v>470</v>
      </c>
      <c r="AM262" s="260">
        <v>10310.359999999997</v>
      </c>
      <c r="AN262" s="260">
        <v>777.7700000000001</v>
      </c>
      <c r="AO262" s="260">
        <v>1185.4399999999998</v>
      </c>
      <c r="AP262" s="260">
        <v>918.64</v>
      </c>
      <c r="AQ262" s="260">
        <v>595.45999999999992</v>
      </c>
      <c r="AR262" s="260">
        <v>4134.4299999999994</v>
      </c>
      <c r="AS262" s="4"/>
      <c r="AT262" s="4"/>
      <c r="AU262" s="262">
        <f t="shared" si="14"/>
        <v>793.10461538461516</v>
      </c>
      <c r="AV262" s="262">
        <f t="shared" si="14"/>
        <v>777.7700000000001</v>
      </c>
      <c r="AW262" s="262">
        <f t="shared" si="14"/>
        <v>395.14666666666659</v>
      </c>
      <c r="AX262" s="262" t="e">
        <f t="shared" si="14"/>
        <v>#DIV/0!</v>
      </c>
      <c r="AY262" s="262">
        <f t="shared" si="14"/>
        <v>595.45999999999992</v>
      </c>
      <c r="AZ262" s="262">
        <f t="shared" si="14"/>
        <v>590.63285714285701</v>
      </c>
      <c r="BA262" s="4"/>
    </row>
    <row r="263" spans="2:53" ht="15" x14ac:dyDescent="0.25">
      <c r="B263" s="66" t="s">
        <v>439</v>
      </c>
      <c r="C263" s="66"/>
      <c r="D263" s="66"/>
      <c r="E263" s="258">
        <v>62</v>
      </c>
      <c r="F263" s="258">
        <v>24</v>
      </c>
      <c r="G263" s="258">
        <v>13</v>
      </c>
      <c r="H263" s="258">
        <v>18</v>
      </c>
      <c r="I263" s="258">
        <v>8</v>
      </c>
      <c r="J263" s="258">
        <v>47</v>
      </c>
      <c r="L263" s="259" t="s">
        <v>439</v>
      </c>
      <c r="M263" s="260">
        <v>23065.360000000001</v>
      </c>
      <c r="N263" s="260">
        <v>9484.83</v>
      </c>
      <c r="O263" s="260">
        <v>11932.6</v>
      </c>
      <c r="P263" s="260">
        <v>5543.47</v>
      </c>
      <c r="Q263" s="260">
        <v>10058.890000000001</v>
      </c>
      <c r="R263" s="260">
        <v>56619.180000000008</v>
      </c>
      <c r="S263" s="4"/>
      <c r="T263" s="4"/>
      <c r="U263" s="261">
        <f t="shared" si="13"/>
        <v>372.021935483871</v>
      </c>
      <c r="V263" s="261">
        <f t="shared" si="13"/>
        <v>395.20125000000002</v>
      </c>
      <c r="W263" s="261">
        <f t="shared" si="13"/>
        <v>917.89230769230767</v>
      </c>
      <c r="X263" s="261">
        <f t="shared" si="12"/>
        <v>307.97055555555556</v>
      </c>
      <c r="Y263" s="261">
        <f t="shared" si="12"/>
        <v>1257.3612500000002</v>
      </c>
      <c r="Z263" s="261">
        <f t="shared" si="12"/>
        <v>1204.6634042553194</v>
      </c>
      <c r="AA263" s="4"/>
      <c r="AB263" s="66" t="s">
        <v>417</v>
      </c>
      <c r="AC263" s="66"/>
      <c r="AD263" s="66"/>
      <c r="AE263" s="258">
        <v>60</v>
      </c>
      <c r="AF263" s="258">
        <v>34</v>
      </c>
      <c r="AG263" s="258">
        <v>73</v>
      </c>
      <c r="AH263" s="258">
        <v>21</v>
      </c>
      <c r="AI263" s="258">
        <v>10</v>
      </c>
      <c r="AJ263" s="258">
        <v>112</v>
      </c>
      <c r="AK263" s="4"/>
      <c r="AL263" s="259" t="s">
        <v>417</v>
      </c>
      <c r="AM263" s="260">
        <v>85127.2</v>
      </c>
      <c r="AN263" s="260">
        <v>91263.61</v>
      </c>
      <c r="AO263" s="260">
        <v>53669.869999999995</v>
      </c>
      <c r="AP263" s="260">
        <v>1685.5000000000002</v>
      </c>
      <c r="AQ263" s="260">
        <v>63660.080000000009</v>
      </c>
      <c r="AR263" s="260">
        <v>152959.73000000001</v>
      </c>
      <c r="AS263" s="4"/>
      <c r="AT263" s="4"/>
      <c r="AU263" s="262">
        <f t="shared" si="14"/>
        <v>1418.7866666666666</v>
      </c>
      <c r="AV263" s="262">
        <f t="shared" si="14"/>
        <v>2684.2238235294117</v>
      </c>
      <c r="AW263" s="262">
        <f t="shared" si="14"/>
        <v>735.20369863013696</v>
      </c>
      <c r="AX263" s="262">
        <f t="shared" si="14"/>
        <v>80.261904761904773</v>
      </c>
      <c r="AY263" s="262">
        <f t="shared" si="14"/>
        <v>6366.0080000000007</v>
      </c>
      <c r="AZ263" s="262">
        <f t="shared" si="14"/>
        <v>1365.7118750000002</v>
      </c>
      <c r="BA263" s="4"/>
    </row>
    <row r="264" spans="2:53" ht="15" x14ac:dyDescent="0.25">
      <c r="B264" s="66" t="s">
        <v>536</v>
      </c>
      <c r="C264" s="66"/>
      <c r="D264" s="66"/>
      <c r="E264" s="258">
        <v>704</v>
      </c>
      <c r="F264" s="258">
        <v>359</v>
      </c>
      <c r="G264" s="258">
        <v>263</v>
      </c>
      <c r="H264" s="258">
        <v>288</v>
      </c>
      <c r="I264" s="258">
        <v>200</v>
      </c>
      <c r="J264" s="258">
        <v>944</v>
      </c>
      <c r="L264" s="259" t="s">
        <v>536</v>
      </c>
      <c r="M264" s="260">
        <v>230430.02</v>
      </c>
      <c r="N264" s="260">
        <v>125659.22</v>
      </c>
      <c r="O264" s="260">
        <v>115834.92</v>
      </c>
      <c r="P264" s="260">
        <v>115882.51999999999</v>
      </c>
      <c r="Q264" s="260">
        <v>147384.63</v>
      </c>
      <c r="R264" s="260">
        <v>581448.62</v>
      </c>
      <c r="S264" s="4"/>
      <c r="T264" s="4"/>
      <c r="U264" s="261">
        <f t="shared" si="13"/>
        <v>327.31536931818181</v>
      </c>
      <c r="V264" s="261">
        <f t="shared" si="13"/>
        <v>350.02568245125349</v>
      </c>
      <c r="W264" s="261">
        <f t="shared" si="13"/>
        <v>440.43695817490493</v>
      </c>
      <c r="X264" s="261">
        <f t="shared" si="12"/>
        <v>402.36986111111105</v>
      </c>
      <c r="Y264" s="261">
        <f t="shared" si="12"/>
        <v>736.92315000000008</v>
      </c>
      <c r="Z264" s="261">
        <f t="shared" si="12"/>
        <v>615.94133474576267</v>
      </c>
      <c r="AA264" s="4"/>
      <c r="AB264" s="66" t="s">
        <v>598</v>
      </c>
      <c r="AC264" s="66"/>
      <c r="AD264" s="66"/>
      <c r="AE264" s="258">
        <v>16</v>
      </c>
      <c r="AF264" s="258">
        <v>3</v>
      </c>
      <c r="AG264" s="258">
        <v>5</v>
      </c>
      <c r="AH264" s="258"/>
      <c r="AI264" s="258">
        <v>1</v>
      </c>
      <c r="AJ264" s="258">
        <v>16</v>
      </c>
      <c r="AK264" s="4"/>
      <c r="AL264" s="259" t="s">
        <v>598</v>
      </c>
      <c r="AM264" s="260">
        <v>6399.170000000001</v>
      </c>
      <c r="AN264" s="260">
        <v>1768.1</v>
      </c>
      <c r="AO264" s="260">
        <v>1628.59</v>
      </c>
      <c r="AP264" s="260">
        <v>1698.66</v>
      </c>
      <c r="AQ264" s="260">
        <v>1605.1000000000001</v>
      </c>
      <c r="AR264" s="260">
        <v>7818.9699999999993</v>
      </c>
      <c r="AS264" s="4"/>
      <c r="AT264" s="4"/>
      <c r="AU264" s="262">
        <f t="shared" si="14"/>
        <v>399.94812500000006</v>
      </c>
      <c r="AV264" s="262">
        <f t="shared" si="14"/>
        <v>589.36666666666667</v>
      </c>
      <c r="AW264" s="262">
        <f t="shared" si="14"/>
        <v>325.71799999999996</v>
      </c>
      <c r="AX264" s="262" t="e">
        <f t="shared" si="14"/>
        <v>#DIV/0!</v>
      </c>
      <c r="AY264" s="262">
        <f t="shared" si="14"/>
        <v>1605.1000000000001</v>
      </c>
      <c r="AZ264" s="262">
        <f t="shared" si="14"/>
        <v>488.68562499999996</v>
      </c>
      <c r="BA264" s="4"/>
    </row>
    <row r="265" spans="2:53" ht="15" x14ac:dyDescent="0.25">
      <c r="B265" s="66" t="s">
        <v>537</v>
      </c>
      <c r="C265" s="66"/>
      <c r="D265" s="66"/>
      <c r="E265" s="258">
        <v>224</v>
      </c>
      <c r="F265" s="258">
        <v>133</v>
      </c>
      <c r="G265" s="258">
        <v>109</v>
      </c>
      <c r="H265" s="258">
        <v>63</v>
      </c>
      <c r="I265" s="258">
        <v>67</v>
      </c>
      <c r="J265" s="258">
        <v>320</v>
      </c>
      <c r="L265" s="259" t="s">
        <v>537</v>
      </c>
      <c r="M265" s="260">
        <v>64656.909999999996</v>
      </c>
      <c r="N265" s="260">
        <v>36965.54</v>
      </c>
      <c r="O265" s="260">
        <v>41068.07</v>
      </c>
      <c r="P265" s="260">
        <v>37783.51</v>
      </c>
      <c r="Q265" s="260">
        <v>43175.490000000005</v>
      </c>
      <c r="R265" s="260">
        <v>179486.41999999998</v>
      </c>
      <c r="S265" s="4"/>
      <c r="T265" s="4"/>
      <c r="U265" s="261">
        <f t="shared" si="13"/>
        <v>288.64691964285714</v>
      </c>
      <c r="V265" s="261">
        <f t="shared" si="13"/>
        <v>277.93639097744364</v>
      </c>
      <c r="W265" s="261">
        <f t="shared" si="13"/>
        <v>376.77128440366971</v>
      </c>
      <c r="X265" s="261">
        <f t="shared" si="12"/>
        <v>599.73825396825396</v>
      </c>
      <c r="Y265" s="261">
        <f t="shared" si="12"/>
        <v>644.41029850746281</v>
      </c>
      <c r="Z265" s="261">
        <f t="shared" si="12"/>
        <v>560.89506249999999</v>
      </c>
      <c r="AA265" s="4"/>
      <c r="AB265" s="66" t="s">
        <v>488</v>
      </c>
      <c r="AC265" s="66"/>
      <c r="AD265" s="66"/>
      <c r="AE265" s="258">
        <v>250</v>
      </c>
      <c r="AF265" s="258">
        <v>77</v>
      </c>
      <c r="AG265" s="258">
        <v>62</v>
      </c>
      <c r="AH265" s="258">
        <v>50</v>
      </c>
      <c r="AI265" s="258">
        <v>29</v>
      </c>
      <c r="AJ265" s="258">
        <v>217</v>
      </c>
      <c r="AK265" s="4"/>
      <c r="AL265" s="259" t="s">
        <v>488</v>
      </c>
      <c r="AM265" s="260">
        <v>321501.10000000003</v>
      </c>
      <c r="AN265" s="260">
        <v>90607.02</v>
      </c>
      <c r="AO265" s="260">
        <v>143519.6</v>
      </c>
      <c r="AP265" s="260">
        <v>50424.099999999991</v>
      </c>
      <c r="AQ265" s="260">
        <v>139906.50999999998</v>
      </c>
      <c r="AR265" s="260">
        <v>201566.28</v>
      </c>
      <c r="AS265" s="4"/>
      <c r="AT265" s="4"/>
      <c r="AU265" s="262">
        <f t="shared" si="14"/>
        <v>1286.0044</v>
      </c>
      <c r="AV265" s="262">
        <f t="shared" si="14"/>
        <v>1176.7145454545455</v>
      </c>
      <c r="AW265" s="262">
        <f t="shared" si="14"/>
        <v>2314.8322580645163</v>
      </c>
      <c r="AX265" s="262">
        <f t="shared" si="14"/>
        <v>1008.4819999999999</v>
      </c>
      <c r="AY265" s="262">
        <f t="shared" si="14"/>
        <v>4824.3624137931029</v>
      </c>
      <c r="AZ265" s="262">
        <f t="shared" si="14"/>
        <v>928.87686635944704</v>
      </c>
      <c r="BA265" s="4"/>
    </row>
    <row r="266" spans="2:53" ht="15" x14ac:dyDescent="0.25">
      <c r="B266" s="66" t="s">
        <v>418</v>
      </c>
      <c r="C266" s="66"/>
      <c r="D266" s="66"/>
      <c r="E266" s="258">
        <v>116</v>
      </c>
      <c r="F266" s="258">
        <v>89</v>
      </c>
      <c r="G266" s="258">
        <v>74</v>
      </c>
      <c r="H266" s="258">
        <v>72</v>
      </c>
      <c r="I266" s="258">
        <v>51</v>
      </c>
      <c r="J266" s="258">
        <v>270</v>
      </c>
      <c r="L266" s="259" t="s">
        <v>418</v>
      </c>
      <c r="M266" s="260">
        <v>43586.159999999996</v>
      </c>
      <c r="N266" s="260">
        <v>34261.06</v>
      </c>
      <c r="O266" s="260">
        <v>46191.759999999995</v>
      </c>
      <c r="P266" s="260">
        <v>28549.35</v>
      </c>
      <c r="Q266" s="260">
        <v>41446.160000000003</v>
      </c>
      <c r="R266" s="260">
        <v>153758.57</v>
      </c>
      <c r="S266" s="4"/>
      <c r="T266" s="4"/>
      <c r="U266" s="261">
        <f t="shared" si="13"/>
        <v>375.74275862068964</v>
      </c>
      <c r="V266" s="261">
        <f t="shared" si="13"/>
        <v>384.95573033707865</v>
      </c>
      <c r="W266" s="261">
        <f t="shared" si="13"/>
        <v>624.21297297297292</v>
      </c>
      <c r="X266" s="261">
        <f t="shared" si="12"/>
        <v>396.51874999999995</v>
      </c>
      <c r="Y266" s="261">
        <f t="shared" si="12"/>
        <v>812.6698039215687</v>
      </c>
      <c r="Z266" s="261">
        <f t="shared" si="12"/>
        <v>569.47618518518516</v>
      </c>
      <c r="AA266" s="4"/>
      <c r="AB266" s="66" t="s">
        <v>489</v>
      </c>
      <c r="AC266" s="66"/>
      <c r="AD266" s="66"/>
      <c r="AE266" s="258">
        <v>35</v>
      </c>
      <c r="AF266" s="258">
        <v>36</v>
      </c>
      <c r="AG266" s="258">
        <v>21</v>
      </c>
      <c r="AH266" s="258">
        <v>17</v>
      </c>
      <c r="AI266" s="258">
        <v>9</v>
      </c>
      <c r="AJ266" s="258">
        <v>71</v>
      </c>
      <c r="AK266" s="4"/>
      <c r="AL266" s="259" t="s">
        <v>489</v>
      </c>
      <c r="AM266" s="260">
        <v>76155.00999999998</v>
      </c>
      <c r="AN266" s="260">
        <v>90331.89</v>
      </c>
      <c r="AO266" s="260">
        <v>45233.69</v>
      </c>
      <c r="AP266" s="260">
        <v>51098.899999999994</v>
      </c>
      <c r="AQ266" s="260">
        <v>54522.39</v>
      </c>
      <c r="AR266" s="260">
        <v>583537.79</v>
      </c>
      <c r="AS266" s="4"/>
      <c r="AT266" s="4"/>
      <c r="AU266" s="262">
        <f t="shared" si="14"/>
        <v>2175.857428571428</v>
      </c>
      <c r="AV266" s="262">
        <f t="shared" si="14"/>
        <v>2509.2191666666668</v>
      </c>
      <c r="AW266" s="262">
        <f t="shared" si="14"/>
        <v>2153.9852380952384</v>
      </c>
      <c r="AX266" s="262">
        <f t="shared" si="14"/>
        <v>3005.8176470588232</v>
      </c>
      <c r="AY266" s="262">
        <f t="shared" si="14"/>
        <v>6058.0433333333331</v>
      </c>
      <c r="AZ266" s="262">
        <f t="shared" si="14"/>
        <v>8218.8421126760568</v>
      </c>
      <c r="BA266" s="4"/>
    </row>
    <row r="267" spans="2:53" ht="15" x14ac:dyDescent="0.25">
      <c r="B267" s="66" t="s">
        <v>351</v>
      </c>
      <c r="C267" s="66"/>
      <c r="D267" s="66"/>
      <c r="E267" s="258">
        <v>276</v>
      </c>
      <c r="F267" s="258">
        <v>127</v>
      </c>
      <c r="G267" s="258">
        <v>61</v>
      </c>
      <c r="H267" s="258">
        <v>80</v>
      </c>
      <c r="I267" s="258">
        <v>55</v>
      </c>
      <c r="J267" s="258">
        <v>271</v>
      </c>
      <c r="L267" s="259" t="s">
        <v>351</v>
      </c>
      <c r="M267" s="260">
        <v>94421.52</v>
      </c>
      <c r="N267" s="260">
        <v>48213.5</v>
      </c>
      <c r="O267" s="260">
        <v>36497.25</v>
      </c>
      <c r="P267" s="260">
        <v>34662.53</v>
      </c>
      <c r="Q267" s="260">
        <v>41703.520000000004</v>
      </c>
      <c r="R267" s="260">
        <v>213247.72</v>
      </c>
      <c r="S267" s="4"/>
      <c r="T267" s="4"/>
      <c r="U267" s="261">
        <f t="shared" si="13"/>
        <v>342.10695652173916</v>
      </c>
      <c r="V267" s="261">
        <f t="shared" si="13"/>
        <v>379.63385826771656</v>
      </c>
      <c r="W267" s="261">
        <f t="shared" si="13"/>
        <v>598.31557377049182</v>
      </c>
      <c r="X267" s="261">
        <f t="shared" si="12"/>
        <v>433.28162499999996</v>
      </c>
      <c r="Y267" s="261">
        <f t="shared" si="12"/>
        <v>758.24581818181821</v>
      </c>
      <c r="Z267" s="261">
        <f t="shared" si="12"/>
        <v>786.89195571955725</v>
      </c>
      <c r="AA267" s="4"/>
      <c r="AB267" s="66" t="s">
        <v>534</v>
      </c>
      <c r="AC267" s="66"/>
      <c r="AD267" s="66"/>
      <c r="AE267" s="258">
        <v>44</v>
      </c>
      <c r="AF267" s="258">
        <v>93</v>
      </c>
      <c r="AG267" s="258">
        <v>98</v>
      </c>
      <c r="AH267" s="258">
        <v>37</v>
      </c>
      <c r="AI267" s="258">
        <v>33</v>
      </c>
      <c r="AJ267" s="258">
        <v>427</v>
      </c>
      <c r="AK267" s="4"/>
      <c r="AL267" s="259" t="s">
        <v>534</v>
      </c>
      <c r="AM267" s="260">
        <v>36502.06</v>
      </c>
      <c r="AN267" s="260">
        <v>120093.56999999999</v>
      </c>
      <c r="AO267" s="260">
        <v>152677.98999999996</v>
      </c>
      <c r="AP267" s="260">
        <v>31247.66</v>
      </c>
      <c r="AQ267" s="260">
        <v>74178.289999999994</v>
      </c>
      <c r="AR267" s="260">
        <v>714033.15999999992</v>
      </c>
      <c r="AS267" s="4"/>
      <c r="AT267" s="4"/>
      <c r="AU267" s="262">
        <f t="shared" si="14"/>
        <v>829.59227272727264</v>
      </c>
      <c r="AV267" s="262">
        <f t="shared" si="14"/>
        <v>1291.3287096774193</v>
      </c>
      <c r="AW267" s="262">
        <f t="shared" si="14"/>
        <v>1557.9386734693874</v>
      </c>
      <c r="AX267" s="262">
        <f t="shared" si="14"/>
        <v>844.5313513513513</v>
      </c>
      <c r="AY267" s="262">
        <f t="shared" si="14"/>
        <v>2247.8269696969696</v>
      </c>
      <c r="AZ267" s="262">
        <f t="shared" si="14"/>
        <v>1672.2088056206087</v>
      </c>
      <c r="BA267" s="4"/>
    </row>
    <row r="268" spans="2:53" ht="15" x14ac:dyDescent="0.25">
      <c r="B268" s="66" t="s">
        <v>352</v>
      </c>
      <c r="C268" s="66"/>
      <c r="D268" s="66"/>
      <c r="E268" s="258">
        <v>162</v>
      </c>
      <c r="F268" s="258">
        <v>72</v>
      </c>
      <c r="G268" s="258">
        <v>68</v>
      </c>
      <c r="H268" s="258">
        <v>53</v>
      </c>
      <c r="I268" s="258">
        <v>33</v>
      </c>
      <c r="J268" s="258">
        <v>191</v>
      </c>
      <c r="L268" s="259" t="s">
        <v>352</v>
      </c>
      <c r="M268" s="260">
        <v>51966.75</v>
      </c>
      <c r="N268" s="260">
        <v>35958.49</v>
      </c>
      <c r="O268" s="260">
        <v>42055.32</v>
      </c>
      <c r="P268" s="260">
        <v>32806.699999999997</v>
      </c>
      <c r="Q268" s="260">
        <v>36640.43</v>
      </c>
      <c r="R268" s="260">
        <v>196381.94999999998</v>
      </c>
      <c r="S268" s="4"/>
      <c r="T268" s="4"/>
      <c r="U268" s="261">
        <f t="shared" si="13"/>
        <v>320.78240740740739</v>
      </c>
      <c r="V268" s="261">
        <f t="shared" si="13"/>
        <v>499.42347222222219</v>
      </c>
      <c r="W268" s="261">
        <f t="shared" si="13"/>
        <v>618.46058823529415</v>
      </c>
      <c r="X268" s="261">
        <f t="shared" si="12"/>
        <v>618.99433962264141</v>
      </c>
      <c r="Y268" s="261">
        <f t="shared" si="12"/>
        <v>1110.3160606060605</v>
      </c>
      <c r="Z268" s="261">
        <f t="shared" si="12"/>
        <v>1028.1777486910994</v>
      </c>
      <c r="AA268" s="4"/>
      <c r="AB268" s="66" t="s">
        <v>490</v>
      </c>
      <c r="AC268" s="66"/>
      <c r="AD268" s="66"/>
      <c r="AE268" s="258">
        <v>66</v>
      </c>
      <c r="AF268" s="258">
        <v>13</v>
      </c>
      <c r="AG268" s="258">
        <v>10</v>
      </c>
      <c r="AH268" s="258">
        <v>6</v>
      </c>
      <c r="AI268" s="258">
        <v>10</v>
      </c>
      <c r="AJ268" s="258">
        <v>57</v>
      </c>
      <c r="AK268" s="4"/>
      <c r="AL268" s="259" t="s">
        <v>490</v>
      </c>
      <c r="AM268" s="260">
        <v>157849.12999999998</v>
      </c>
      <c r="AN268" s="260">
        <v>123357.87</v>
      </c>
      <c r="AO268" s="260">
        <v>121564.75</v>
      </c>
      <c r="AP268" s="260">
        <v>22860.61</v>
      </c>
      <c r="AQ268" s="260">
        <v>65023.479999999996</v>
      </c>
      <c r="AR268" s="260">
        <v>28160.13</v>
      </c>
      <c r="AS268" s="4"/>
      <c r="AT268" s="4"/>
      <c r="AU268" s="262">
        <f t="shared" si="14"/>
        <v>2391.6534848484844</v>
      </c>
      <c r="AV268" s="262">
        <f t="shared" si="14"/>
        <v>9489.0669230769236</v>
      </c>
      <c r="AW268" s="262">
        <f t="shared" si="14"/>
        <v>12156.475</v>
      </c>
      <c r="AX268" s="262">
        <f t="shared" si="14"/>
        <v>3810.1016666666669</v>
      </c>
      <c r="AY268" s="262">
        <f t="shared" si="14"/>
        <v>6502.348</v>
      </c>
      <c r="AZ268" s="262">
        <f t="shared" si="14"/>
        <v>494.03736842105263</v>
      </c>
      <c r="BA268" s="4"/>
    </row>
    <row r="269" spans="2:53" ht="15" x14ac:dyDescent="0.25">
      <c r="B269" s="66" t="s">
        <v>353</v>
      </c>
      <c r="C269" s="66"/>
      <c r="D269" s="66"/>
      <c r="E269" s="258">
        <v>29</v>
      </c>
      <c r="F269" s="258">
        <v>5</v>
      </c>
      <c r="G269" s="258">
        <v>6</v>
      </c>
      <c r="H269" s="258">
        <v>7</v>
      </c>
      <c r="I269" s="258">
        <v>3</v>
      </c>
      <c r="J269" s="258">
        <v>30</v>
      </c>
      <c r="L269" s="259" t="s">
        <v>353</v>
      </c>
      <c r="M269" s="260">
        <v>23524.760000000002</v>
      </c>
      <c r="N269" s="260">
        <v>11018.44</v>
      </c>
      <c r="O269" s="260">
        <v>10666.369999999999</v>
      </c>
      <c r="P269" s="260">
        <v>4379.1100000000006</v>
      </c>
      <c r="Q269" s="260">
        <v>5639.83</v>
      </c>
      <c r="R269" s="260">
        <v>38276.58</v>
      </c>
      <c r="S269" s="4"/>
      <c r="T269" s="4"/>
      <c r="U269" s="261">
        <f t="shared" si="13"/>
        <v>811.19862068965529</v>
      </c>
      <c r="V269" s="261">
        <f t="shared" si="13"/>
        <v>2203.6880000000001</v>
      </c>
      <c r="W269" s="261">
        <f t="shared" si="13"/>
        <v>1777.7283333333332</v>
      </c>
      <c r="X269" s="261">
        <f t="shared" si="12"/>
        <v>625.58714285714291</v>
      </c>
      <c r="Y269" s="261">
        <f t="shared" si="12"/>
        <v>1879.9433333333334</v>
      </c>
      <c r="Z269" s="261">
        <f t="shared" si="12"/>
        <v>1275.886</v>
      </c>
      <c r="AA269" s="4"/>
      <c r="AB269" s="66" t="s">
        <v>601</v>
      </c>
      <c r="AC269" s="66"/>
      <c r="AD269" s="66"/>
      <c r="AE269" s="258">
        <v>6</v>
      </c>
      <c r="AF269" s="258">
        <v>1</v>
      </c>
      <c r="AG269" s="258"/>
      <c r="AH269" s="258">
        <v>1</v>
      </c>
      <c r="AI269" s="258">
        <v>1</v>
      </c>
      <c r="AJ269" s="258">
        <v>1</v>
      </c>
      <c r="AK269" s="4"/>
      <c r="AL269" s="259" t="s">
        <v>601</v>
      </c>
      <c r="AM269" s="260">
        <v>605.16</v>
      </c>
      <c r="AN269" s="260">
        <v>77.22999999999999</v>
      </c>
      <c r="AO269" s="260">
        <v>40.74</v>
      </c>
      <c r="AP269" s="260">
        <v>19.559999999999999</v>
      </c>
      <c r="AQ269" s="260">
        <v>40.75</v>
      </c>
      <c r="AR269" s="260">
        <v>-231.05</v>
      </c>
      <c r="AS269" s="4"/>
      <c r="AT269" s="4"/>
      <c r="AU269" s="262">
        <f t="shared" si="14"/>
        <v>100.86</v>
      </c>
      <c r="AV269" s="262">
        <f t="shared" si="14"/>
        <v>77.22999999999999</v>
      </c>
      <c r="AW269" s="262" t="e">
        <f t="shared" si="14"/>
        <v>#DIV/0!</v>
      </c>
      <c r="AX269" s="262">
        <f t="shared" si="14"/>
        <v>19.559999999999999</v>
      </c>
      <c r="AY269" s="262">
        <f t="shared" si="14"/>
        <v>40.75</v>
      </c>
      <c r="AZ269" s="262">
        <f t="shared" si="14"/>
        <v>-231.05</v>
      </c>
      <c r="BA269" s="4"/>
    </row>
    <row r="270" spans="2:53" ht="15" x14ac:dyDescent="0.25">
      <c r="B270" s="66" t="s">
        <v>573</v>
      </c>
      <c r="C270" s="66"/>
      <c r="D270" s="66"/>
      <c r="E270" s="258">
        <v>637</v>
      </c>
      <c r="F270" s="258">
        <v>251</v>
      </c>
      <c r="G270" s="258">
        <v>177</v>
      </c>
      <c r="H270" s="258">
        <v>127</v>
      </c>
      <c r="I270" s="258">
        <v>83</v>
      </c>
      <c r="J270" s="258">
        <v>919</v>
      </c>
      <c r="L270" s="259" t="s">
        <v>573</v>
      </c>
      <c r="M270" s="260">
        <v>156115.92000000001</v>
      </c>
      <c r="N270" s="260">
        <v>61817.61</v>
      </c>
      <c r="O270" s="260">
        <v>39515.730000000003</v>
      </c>
      <c r="P270" s="260">
        <v>28817.670000000002</v>
      </c>
      <c r="Q270" s="260">
        <v>34152.15</v>
      </c>
      <c r="R270" s="260">
        <v>472290.62</v>
      </c>
      <c r="S270" s="4"/>
      <c r="T270" s="4"/>
      <c r="U270" s="261">
        <f t="shared" si="13"/>
        <v>245.0799372056515</v>
      </c>
      <c r="V270" s="261">
        <f t="shared" si="13"/>
        <v>246.28529880478087</v>
      </c>
      <c r="W270" s="261">
        <f t="shared" si="13"/>
        <v>223.25271186440679</v>
      </c>
      <c r="X270" s="261">
        <f t="shared" si="12"/>
        <v>226.91078740157482</v>
      </c>
      <c r="Y270" s="261">
        <f t="shared" si="12"/>
        <v>411.47168674698798</v>
      </c>
      <c r="Z270" s="261">
        <f t="shared" si="12"/>
        <v>513.91797606093576</v>
      </c>
      <c r="AA270" s="4"/>
      <c r="AB270" s="66" t="s">
        <v>603</v>
      </c>
      <c r="AC270" s="66"/>
      <c r="AD270" s="66"/>
      <c r="AE270" s="258">
        <v>17</v>
      </c>
      <c r="AF270" s="258">
        <v>8</v>
      </c>
      <c r="AG270" s="258">
        <v>1</v>
      </c>
      <c r="AH270" s="258">
        <v>2</v>
      </c>
      <c r="AI270" s="258">
        <v>8</v>
      </c>
      <c r="AJ270" s="258">
        <v>15</v>
      </c>
      <c r="AK270" s="4"/>
      <c r="AL270" s="259" t="s">
        <v>603</v>
      </c>
      <c r="AM270" s="260">
        <v>7799.9</v>
      </c>
      <c r="AN270" s="260">
        <v>2197.1800000000003</v>
      </c>
      <c r="AO270" s="260">
        <v>1421.82</v>
      </c>
      <c r="AP270" s="260">
        <v>604.87</v>
      </c>
      <c r="AQ270" s="260">
        <v>1244.22</v>
      </c>
      <c r="AR270" s="260">
        <v>5664.07</v>
      </c>
      <c r="AS270" s="4"/>
      <c r="AT270" s="4"/>
      <c r="AU270" s="262">
        <f t="shared" si="14"/>
        <v>458.81764705882352</v>
      </c>
      <c r="AV270" s="262">
        <f t="shared" si="14"/>
        <v>274.64750000000004</v>
      </c>
      <c r="AW270" s="262">
        <f t="shared" si="14"/>
        <v>1421.82</v>
      </c>
      <c r="AX270" s="262">
        <f t="shared" si="14"/>
        <v>302.435</v>
      </c>
      <c r="AY270" s="262">
        <f t="shared" si="14"/>
        <v>155.5275</v>
      </c>
      <c r="AZ270" s="262">
        <f t="shared" si="14"/>
        <v>377.60466666666667</v>
      </c>
      <c r="BA270" s="4"/>
    </row>
    <row r="271" spans="2:53" ht="15" x14ac:dyDescent="0.25">
      <c r="B271" s="66" t="s">
        <v>538</v>
      </c>
      <c r="C271" s="66"/>
      <c r="D271" s="66"/>
      <c r="E271" s="258">
        <v>254</v>
      </c>
      <c r="F271" s="258">
        <v>78</v>
      </c>
      <c r="G271" s="258">
        <v>117</v>
      </c>
      <c r="H271" s="258">
        <v>83</v>
      </c>
      <c r="I271" s="258">
        <v>61</v>
      </c>
      <c r="J271" s="258">
        <v>247</v>
      </c>
      <c r="L271" s="259" t="s">
        <v>538</v>
      </c>
      <c r="M271" s="260">
        <v>59085.52</v>
      </c>
      <c r="N271" s="260">
        <v>38293.61</v>
      </c>
      <c r="O271" s="260">
        <v>42912.729999999996</v>
      </c>
      <c r="P271" s="260">
        <v>23730.11</v>
      </c>
      <c r="Q271" s="260">
        <v>34188.47</v>
      </c>
      <c r="R271" s="260">
        <v>131353.92000000001</v>
      </c>
      <c r="S271" s="4"/>
      <c r="T271" s="4"/>
      <c r="U271" s="261">
        <f t="shared" si="13"/>
        <v>232.62015748031496</v>
      </c>
      <c r="V271" s="261">
        <f t="shared" si="13"/>
        <v>490.94371794871796</v>
      </c>
      <c r="W271" s="261">
        <f t="shared" si="13"/>
        <v>366.77547008547003</v>
      </c>
      <c r="X271" s="261">
        <f t="shared" si="12"/>
        <v>285.90493975903615</v>
      </c>
      <c r="Y271" s="261">
        <f t="shared" si="12"/>
        <v>560.46672131147545</v>
      </c>
      <c r="Z271" s="261">
        <f t="shared" si="12"/>
        <v>531.79724696356277</v>
      </c>
      <c r="AA271" s="4"/>
      <c r="AB271" s="66" t="s">
        <v>696</v>
      </c>
      <c r="AC271" s="66"/>
      <c r="AD271" s="66"/>
      <c r="AE271" s="258"/>
      <c r="AF271" s="258"/>
      <c r="AG271" s="258"/>
      <c r="AH271" s="258"/>
      <c r="AI271" s="258"/>
      <c r="AJ271" s="258">
        <v>0</v>
      </c>
      <c r="AK271" s="4"/>
      <c r="AL271" s="259" t="s">
        <v>696</v>
      </c>
      <c r="AM271" s="260"/>
      <c r="AN271" s="260"/>
      <c r="AO271" s="260"/>
      <c r="AP271" s="260"/>
      <c r="AQ271" s="260"/>
      <c r="AR271" s="260">
        <v>0</v>
      </c>
      <c r="AS271" s="4"/>
      <c r="AT271" s="4"/>
      <c r="AU271" s="262" t="e">
        <f t="shared" si="14"/>
        <v>#DIV/0!</v>
      </c>
      <c r="AV271" s="262" t="e">
        <f t="shared" si="14"/>
        <v>#DIV/0!</v>
      </c>
      <c r="AW271" s="262" t="e">
        <f t="shared" si="14"/>
        <v>#DIV/0!</v>
      </c>
      <c r="AX271" s="262" t="e">
        <f t="shared" si="14"/>
        <v>#DIV/0!</v>
      </c>
      <c r="AY271" s="262" t="e">
        <f t="shared" si="14"/>
        <v>#DIV/0!</v>
      </c>
      <c r="AZ271" s="262" t="e">
        <f t="shared" si="14"/>
        <v>#DIV/0!</v>
      </c>
      <c r="BA271" s="4"/>
    </row>
    <row r="272" spans="2:53" ht="15" x14ac:dyDescent="0.25">
      <c r="B272" s="66" t="s">
        <v>459</v>
      </c>
      <c r="C272" s="66"/>
      <c r="D272" s="66"/>
      <c r="E272" s="258">
        <v>324</v>
      </c>
      <c r="F272" s="258">
        <v>209</v>
      </c>
      <c r="G272" s="258">
        <v>133</v>
      </c>
      <c r="H272" s="258">
        <v>95</v>
      </c>
      <c r="I272" s="258">
        <v>69</v>
      </c>
      <c r="J272" s="258">
        <v>426</v>
      </c>
      <c r="L272" s="259" t="s">
        <v>459</v>
      </c>
      <c r="M272" s="260">
        <v>107779.06</v>
      </c>
      <c r="N272" s="260">
        <v>63090.42</v>
      </c>
      <c r="O272" s="260">
        <v>75950.400000000009</v>
      </c>
      <c r="P272" s="260">
        <v>47789.46</v>
      </c>
      <c r="Q272" s="260">
        <v>57926.95</v>
      </c>
      <c r="R272" s="260">
        <v>314243.65000000002</v>
      </c>
      <c r="S272" s="4"/>
      <c r="T272" s="4"/>
      <c r="U272" s="261">
        <f t="shared" si="13"/>
        <v>332.65141975308643</v>
      </c>
      <c r="V272" s="261">
        <f t="shared" si="13"/>
        <v>301.86803827751197</v>
      </c>
      <c r="W272" s="261">
        <f t="shared" si="13"/>
        <v>571.05563909774446</v>
      </c>
      <c r="X272" s="261">
        <f t="shared" si="12"/>
        <v>503.04694736842106</v>
      </c>
      <c r="Y272" s="261">
        <f t="shared" si="12"/>
        <v>839.52101449275358</v>
      </c>
      <c r="Z272" s="261">
        <f t="shared" si="12"/>
        <v>737.66115023474185</v>
      </c>
      <c r="AA272" s="4"/>
      <c r="AB272" s="66" t="s">
        <v>471</v>
      </c>
      <c r="AC272" s="66"/>
      <c r="AD272" s="66"/>
      <c r="AE272" s="258">
        <v>7</v>
      </c>
      <c r="AF272" s="258">
        <v>24</v>
      </c>
      <c r="AG272" s="258">
        <v>8</v>
      </c>
      <c r="AH272" s="258">
        <v>9</v>
      </c>
      <c r="AI272" s="258">
        <v>3</v>
      </c>
      <c r="AJ272" s="258">
        <v>43</v>
      </c>
      <c r="AK272" s="4"/>
      <c r="AL272" s="259" t="s">
        <v>471</v>
      </c>
      <c r="AM272" s="260">
        <v>24745.39</v>
      </c>
      <c r="AN272" s="260">
        <v>29679.63</v>
      </c>
      <c r="AO272" s="260">
        <v>7478.27</v>
      </c>
      <c r="AP272" s="260">
        <v>-40112.18</v>
      </c>
      <c r="AQ272" s="260">
        <v>6986.0599999999995</v>
      </c>
      <c r="AR272" s="260">
        <v>-361556.51</v>
      </c>
      <c r="AS272" s="4"/>
      <c r="AT272" s="4"/>
      <c r="AU272" s="262">
        <f t="shared" si="14"/>
        <v>3535.0557142857142</v>
      </c>
      <c r="AV272" s="262">
        <f t="shared" si="14"/>
        <v>1236.6512500000001</v>
      </c>
      <c r="AW272" s="262">
        <f t="shared" si="14"/>
        <v>934.78375000000005</v>
      </c>
      <c r="AX272" s="262">
        <f t="shared" si="14"/>
        <v>-4456.9088888888891</v>
      </c>
      <c r="AY272" s="262">
        <f t="shared" si="14"/>
        <v>2328.6866666666665</v>
      </c>
      <c r="AZ272" s="262">
        <f t="shared" si="14"/>
        <v>-8408.2909302325588</v>
      </c>
      <c r="BA272" s="4"/>
    </row>
    <row r="273" spans="2:53" ht="15" x14ac:dyDescent="0.25">
      <c r="B273" s="66" t="s">
        <v>419</v>
      </c>
      <c r="C273" s="66"/>
      <c r="D273" s="66"/>
      <c r="E273" s="258">
        <v>99</v>
      </c>
      <c r="F273" s="258">
        <v>53</v>
      </c>
      <c r="G273" s="258">
        <v>67</v>
      </c>
      <c r="H273" s="258">
        <v>66</v>
      </c>
      <c r="I273" s="258">
        <v>27</v>
      </c>
      <c r="J273" s="258">
        <v>187</v>
      </c>
      <c r="L273" s="259" t="s">
        <v>419</v>
      </c>
      <c r="M273" s="260">
        <v>27861.54</v>
      </c>
      <c r="N273" s="260">
        <v>20755.79</v>
      </c>
      <c r="O273" s="260">
        <v>29405.34</v>
      </c>
      <c r="P273" s="260">
        <v>13505.44</v>
      </c>
      <c r="Q273" s="260">
        <v>25134.699999999997</v>
      </c>
      <c r="R273" s="260">
        <v>65910.960000000006</v>
      </c>
      <c r="S273" s="4"/>
      <c r="T273" s="4"/>
      <c r="U273" s="261">
        <f t="shared" si="13"/>
        <v>281.42969696969698</v>
      </c>
      <c r="V273" s="261">
        <f t="shared" si="13"/>
        <v>391.61867924528303</v>
      </c>
      <c r="W273" s="261">
        <f t="shared" si="13"/>
        <v>438.88567164179102</v>
      </c>
      <c r="X273" s="261">
        <f t="shared" si="12"/>
        <v>204.62787878787879</v>
      </c>
      <c r="Y273" s="261">
        <f t="shared" si="12"/>
        <v>930.91481481481469</v>
      </c>
      <c r="Z273" s="261">
        <f t="shared" si="12"/>
        <v>352.46502673796795</v>
      </c>
      <c r="AA273" s="4"/>
      <c r="AB273" s="66" t="s">
        <v>472</v>
      </c>
      <c r="AC273" s="66"/>
      <c r="AD273" s="66"/>
      <c r="AE273" s="258">
        <v>6</v>
      </c>
      <c r="AF273" s="258">
        <v>5</v>
      </c>
      <c r="AG273" s="258">
        <v>7</v>
      </c>
      <c r="AH273" s="258">
        <v>3</v>
      </c>
      <c r="AI273" s="258">
        <v>1</v>
      </c>
      <c r="AJ273" s="258">
        <v>19</v>
      </c>
      <c r="AK273" s="4"/>
      <c r="AL273" s="259" t="s">
        <v>472</v>
      </c>
      <c r="AM273" s="260">
        <v>4326.46</v>
      </c>
      <c r="AN273" s="260">
        <v>9674.42</v>
      </c>
      <c r="AO273" s="260">
        <v>22012.119999999995</v>
      </c>
      <c r="AP273" s="260">
        <v>14603.529999999999</v>
      </c>
      <c r="AQ273" s="260">
        <v>2009.2299999999998</v>
      </c>
      <c r="AR273" s="260">
        <v>6867.5699999999979</v>
      </c>
      <c r="AS273" s="4"/>
      <c r="AT273" s="4"/>
      <c r="AU273" s="262">
        <f t="shared" si="14"/>
        <v>721.07666666666671</v>
      </c>
      <c r="AV273" s="262">
        <f t="shared" si="14"/>
        <v>1934.884</v>
      </c>
      <c r="AW273" s="262">
        <f t="shared" si="14"/>
        <v>3144.588571428571</v>
      </c>
      <c r="AX273" s="262">
        <f t="shared" si="14"/>
        <v>4867.8433333333332</v>
      </c>
      <c r="AY273" s="262">
        <f t="shared" si="14"/>
        <v>2009.2299999999998</v>
      </c>
      <c r="AZ273" s="262">
        <f t="shared" si="14"/>
        <v>361.45105263157882</v>
      </c>
      <c r="BA273" s="4"/>
    </row>
    <row r="274" spans="2:53" ht="15" x14ac:dyDescent="0.25">
      <c r="B274" s="66" t="s">
        <v>697</v>
      </c>
      <c r="C274" s="66"/>
      <c r="D274" s="66"/>
      <c r="E274" s="258"/>
      <c r="F274" s="258"/>
      <c r="G274" s="258"/>
      <c r="H274" s="258"/>
      <c r="I274" s="258"/>
      <c r="J274" s="258">
        <v>0</v>
      </c>
      <c r="L274" s="259" t="s">
        <v>697</v>
      </c>
      <c r="M274" s="260"/>
      <c r="N274" s="260"/>
      <c r="O274" s="260"/>
      <c r="P274" s="260"/>
      <c r="Q274" s="260"/>
      <c r="R274" s="260">
        <v>0</v>
      </c>
      <c r="S274" s="4"/>
      <c r="T274" s="4"/>
      <c r="U274" s="261" t="e">
        <f t="shared" si="13"/>
        <v>#DIV/0!</v>
      </c>
      <c r="V274" s="261" t="e">
        <f t="shared" si="13"/>
        <v>#DIV/0!</v>
      </c>
      <c r="W274" s="261" t="e">
        <f t="shared" si="13"/>
        <v>#DIV/0!</v>
      </c>
      <c r="X274" s="261" t="e">
        <f t="shared" si="12"/>
        <v>#DIV/0!</v>
      </c>
      <c r="Y274" s="261" t="e">
        <f t="shared" si="12"/>
        <v>#DIV/0!</v>
      </c>
      <c r="Z274" s="261" t="e">
        <f t="shared" si="12"/>
        <v>#DIV/0!</v>
      </c>
      <c r="AA274" s="4"/>
      <c r="AB274" s="66" t="s">
        <v>504</v>
      </c>
      <c r="AC274" s="66"/>
      <c r="AD274" s="66"/>
      <c r="AE274" s="258">
        <v>18</v>
      </c>
      <c r="AF274" s="258">
        <v>4</v>
      </c>
      <c r="AG274" s="258">
        <v>7</v>
      </c>
      <c r="AH274" s="258">
        <v>4</v>
      </c>
      <c r="AI274" s="258">
        <v>1</v>
      </c>
      <c r="AJ274" s="258">
        <v>30</v>
      </c>
      <c r="AK274" s="4"/>
      <c r="AL274" s="259" t="s">
        <v>504</v>
      </c>
      <c r="AM274" s="260">
        <v>10049.94</v>
      </c>
      <c r="AN274" s="260">
        <v>4034.34</v>
      </c>
      <c r="AO274" s="260">
        <v>6671.71</v>
      </c>
      <c r="AP274" s="260">
        <v>3846.01</v>
      </c>
      <c r="AQ274" s="260">
        <v>3421.99</v>
      </c>
      <c r="AR274" s="260">
        <v>27256.840000000004</v>
      </c>
      <c r="AS274" s="4"/>
      <c r="AT274" s="4"/>
      <c r="AU274" s="262">
        <f t="shared" si="14"/>
        <v>558.33000000000004</v>
      </c>
      <c r="AV274" s="262">
        <f t="shared" si="14"/>
        <v>1008.585</v>
      </c>
      <c r="AW274" s="262">
        <f t="shared" si="14"/>
        <v>953.10142857142853</v>
      </c>
      <c r="AX274" s="262">
        <f t="shared" ref="AX274:AZ337" si="15">AP274/AH274</f>
        <v>961.50250000000005</v>
      </c>
      <c r="AY274" s="262">
        <f t="shared" si="15"/>
        <v>3421.99</v>
      </c>
      <c r="AZ274" s="262">
        <f t="shared" si="15"/>
        <v>908.56133333333344</v>
      </c>
      <c r="BA274" s="4"/>
    </row>
    <row r="275" spans="2:53" ht="15" x14ac:dyDescent="0.25">
      <c r="B275" s="66" t="s">
        <v>520</v>
      </c>
      <c r="C275" s="66"/>
      <c r="D275" s="66"/>
      <c r="E275" s="258">
        <v>177</v>
      </c>
      <c r="F275" s="258">
        <v>108</v>
      </c>
      <c r="G275" s="258">
        <v>76</v>
      </c>
      <c r="H275" s="258">
        <v>53</v>
      </c>
      <c r="I275" s="258">
        <v>54</v>
      </c>
      <c r="J275" s="258">
        <v>268</v>
      </c>
      <c r="L275" s="259" t="s">
        <v>520</v>
      </c>
      <c r="M275" s="260">
        <v>65415.97</v>
      </c>
      <c r="N275" s="260">
        <v>39325.879999999997</v>
      </c>
      <c r="O275" s="260">
        <v>41001.93</v>
      </c>
      <c r="P275" s="260">
        <v>35498.839999999997</v>
      </c>
      <c r="Q275" s="260">
        <v>39064.97</v>
      </c>
      <c r="R275" s="260">
        <v>209163.78999999998</v>
      </c>
      <c r="S275" s="4"/>
      <c r="T275" s="4"/>
      <c r="U275" s="261">
        <f t="shared" si="13"/>
        <v>369.58175141242941</v>
      </c>
      <c r="V275" s="261">
        <f t="shared" si="13"/>
        <v>364.12851851851849</v>
      </c>
      <c r="W275" s="261">
        <f t="shared" si="13"/>
        <v>539.49907894736839</v>
      </c>
      <c r="X275" s="261">
        <f t="shared" si="12"/>
        <v>669.78943396226407</v>
      </c>
      <c r="Y275" s="261">
        <f t="shared" si="12"/>
        <v>723.42537037037039</v>
      </c>
      <c r="Z275" s="261">
        <f t="shared" si="12"/>
        <v>780.46190298507452</v>
      </c>
      <c r="AA275" s="4"/>
      <c r="AB275" s="66" t="s">
        <v>535</v>
      </c>
      <c r="AC275" s="66"/>
      <c r="AD275" s="66"/>
      <c r="AE275" s="258">
        <v>79</v>
      </c>
      <c r="AF275" s="258">
        <v>129</v>
      </c>
      <c r="AG275" s="258">
        <v>12</v>
      </c>
      <c r="AH275" s="258">
        <v>19</v>
      </c>
      <c r="AI275" s="258">
        <v>18</v>
      </c>
      <c r="AJ275" s="258">
        <v>95</v>
      </c>
      <c r="AK275" s="4"/>
      <c r="AL275" s="259" t="s">
        <v>535</v>
      </c>
      <c r="AM275" s="260">
        <v>123530.45999999999</v>
      </c>
      <c r="AN275" s="260">
        <v>94307.61</v>
      </c>
      <c r="AO275" s="260">
        <v>34888.770000000004</v>
      </c>
      <c r="AP275" s="260">
        <v>28324.239999999998</v>
      </c>
      <c r="AQ275" s="260">
        <v>48299.26</v>
      </c>
      <c r="AR275" s="260">
        <v>164588.41</v>
      </c>
      <c r="AS275" s="4"/>
      <c r="AT275" s="4"/>
      <c r="AU275" s="262">
        <f t="shared" ref="AU275:AZ338" si="16">AM275/AE275</f>
        <v>1563.6767088607594</v>
      </c>
      <c r="AV275" s="262">
        <f t="shared" si="16"/>
        <v>731.06674418604655</v>
      </c>
      <c r="AW275" s="262">
        <f t="shared" si="16"/>
        <v>2907.3975000000005</v>
      </c>
      <c r="AX275" s="262">
        <f t="shared" si="15"/>
        <v>1490.7494736842104</v>
      </c>
      <c r="AY275" s="262">
        <f t="shared" si="15"/>
        <v>2683.2922222222223</v>
      </c>
      <c r="AZ275" s="262">
        <f t="shared" si="15"/>
        <v>1732.5095789473685</v>
      </c>
      <c r="BA275" s="4"/>
    </row>
    <row r="276" spans="2:53" ht="15" x14ac:dyDescent="0.25">
      <c r="B276" s="66" t="s">
        <v>574</v>
      </c>
      <c r="C276" s="66"/>
      <c r="D276" s="66"/>
      <c r="E276" s="258">
        <v>143</v>
      </c>
      <c r="F276" s="258">
        <v>94</v>
      </c>
      <c r="G276" s="258">
        <v>46</v>
      </c>
      <c r="H276" s="258">
        <v>23</v>
      </c>
      <c r="I276" s="258">
        <v>24</v>
      </c>
      <c r="J276" s="258">
        <v>288</v>
      </c>
      <c r="L276" s="259" t="s">
        <v>574</v>
      </c>
      <c r="M276" s="260">
        <v>39985.780000000006</v>
      </c>
      <c r="N276" s="260">
        <v>12763.63</v>
      </c>
      <c r="O276" s="260">
        <v>10434.66</v>
      </c>
      <c r="P276" s="260">
        <v>10513.59</v>
      </c>
      <c r="Q276" s="260">
        <v>8248.85</v>
      </c>
      <c r="R276" s="260">
        <v>170756.55</v>
      </c>
      <c r="S276" s="4"/>
      <c r="T276" s="4"/>
      <c r="U276" s="261">
        <f t="shared" si="13"/>
        <v>279.62083916083918</v>
      </c>
      <c r="V276" s="261">
        <f t="shared" si="13"/>
        <v>135.78329787234043</v>
      </c>
      <c r="W276" s="261">
        <f t="shared" si="13"/>
        <v>226.8404347826087</v>
      </c>
      <c r="X276" s="261">
        <f t="shared" si="12"/>
        <v>457.11260869565217</v>
      </c>
      <c r="Y276" s="261">
        <f t="shared" si="12"/>
        <v>343.70208333333335</v>
      </c>
      <c r="Z276" s="261">
        <f t="shared" si="12"/>
        <v>592.90468749999991</v>
      </c>
      <c r="AA276" s="4"/>
      <c r="AB276" s="66" t="s">
        <v>562</v>
      </c>
      <c r="AC276" s="66"/>
      <c r="AD276" s="66"/>
      <c r="AE276" s="258">
        <v>11</v>
      </c>
      <c r="AF276" s="258">
        <v>2</v>
      </c>
      <c r="AG276" s="258">
        <v>2</v>
      </c>
      <c r="AH276" s="258">
        <v>4</v>
      </c>
      <c r="AI276" s="258">
        <v>2</v>
      </c>
      <c r="AJ276" s="258">
        <v>20</v>
      </c>
      <c r="AK276" s="4"/>
      <c r="AL276" s="259" t="s">
        <v>562</v>
      </c>
      <c r="AM276" s="260">
        <v>236.32</v>
      </c>
      <c r="AN276" s="260">
        <v>652.69000000000005</v>
      </c>
      <c r="AO276" s="260">
        <v>474.14</v>
      </c>
      <c r="AP276" s="260">
        <v>375.83000000000004</v>
      </c>
      <c r="AQ276" s="260">
        <v>444.3</v>
      </c>
      <c r="AR276" s="260">
        <v>11912.650000000001</v>
      </c>
      <c r="AS276" s="4"/>
      <c r="AT276" s="4"/>
      <c r="AU276" s="262">
        <f t="shared" si="16"/>
        <v>21.483636363636364</v>
      </c>
      <c r="AV276" s="262">
        <f t="shared" si="16"/>
        <v>326.34500000000003</v>
      </c>
      <c r="AW276" s="262">
        <f t="shared" si="16"/>
        <v>237.07</v>
      </c>
      <c r="AX276" s="262">
        <f t="shared" si="15"/>
        <v>93.95750000000001</v>
      </c>
      <c r="AY276" s="262">
        <f t="shared" si="15"/>
        <v>222.15</v>
      </c>
      <c r="AZ276" s="262">
        <f t="shared" si="15"/>
        <v>595.63250000000005</v>
      </c>
      <c r="BA276" s="4"/>
    </row>
    <row r="277" spans="2:53" ht="15" x14ac:dyDescent="0.25">
      <c r="B277" s="66" t="s">
        <v>521</v>
      </c>
      <c r="C277" s="66"/>
      <c r="D277" s="66"/>
      <c r="E277" s="258">
        <v>65</v>
      </c>
      <c r="F277" s="258">
        <v>31</v>
      </c>
      <c r="G277" s="258">
        <v>36</v>
      </c>
      <c r="H277" s="258">
        <v>25</v>
      </c>
      <c r="I277" s="258">
        <v>26</v>
      </c>
      <c r="J277" s="258">
        <v>112</v>
      </c>
      <c r="L277" s="259" t="s">
        <v>521</v>
      </c>
      <c r="M277" s="260">
        <v>23872.030000000002</v>
      </c>
      <c r="N277" s="260">
        <v>18664.98</v>
      </c>
      <c r="O277" s="260">
        <v>24250.98</v>
      </c>
      <c r="P277" s="260">
        <v>15346.31</v>
      </c>
      <c r="Q277" s="260">
        <v>21185.72</v>
      </c>
      <c r="R277" s="260">
        <v>141626.62999999998</v>
      </c>
      <c r="S277" s="4"/>
      <c r="T277" s="4"/>
      <c r="U277" s="261">
        <f t="shared" si="13"/>
        <v>367.26200000000006</v>
      </c>
      <c r="V277" s="261">
        <f t="shared" si="13"/>
        <v>602.09612903225809</v>
      </c>
      <c r="W277" s="261">
        <f t="shared" si="13"/>
        <v>673.63833333333332</v>
      </c>
      <c r="X277" s="261">
        <f t="shared" si="12"/>
        <v>613.85239999999999</v>
      </c>
      <c r="Y277" s="261">
        <f t="shared" si="12"/>
        <v>814.83538461538467</v>
      </c>
      <c r="Z277" s="261">
        <f t="shared" si="12"/>
        <v>1264.5234821428569</v>
      </c>
      <c r="AA277" s="4"/>
      <c r="AB277" s="66" t="s">
        <v>599</v>
      </c>
      <c r="AC277" s="66"/>
      <c r="AD277" s="66"/>
      <c r="AE277" s="258">
        <v>1</v>
      </c>
      <c r="AF277" s="258"/>
      <c r="AG277" s="258"/>
      <c r="AH277" s="258"/>
      <c r="AI277" s="258"/>
      <c r="AJ277" s="258">
        <v>0</v>
      </c>
      <c r="AK277" s="4"/>
      <c r="AL277" s="259" t="s">
        <v>599</v>
      </c>
      <c r="AM277" s="260">
        <v>26.27</v>
      </c>
      <c r="AN277" s="260"/>
      <c r="AO277" s="260"/>
      <c r="AP277" s="260"/>
      <c r="AQ277" s="260"/>
      <c r="AR277" s="260">
        <v>0</v>
      </c>
      <c r="AS277" s="4"/>
      <c r="AT277" s="4"/>
      <c r="AU277" s="262">
        <f t="shared" si="16"/>
        <v>26.27</v>
      </c>
      <c r="AV277" s="262" t="e">
        <f t="shared" si="16"/>
        <v>#DIV/0!</v>
      </c>
      <c r="AW277" s="262" t="e">
        <f t="shared" si="16"/>
        <v>#DIV/0!</v>
      </c>
      <c r="AX277" s="262" t="e">
        <f t="shared" si="15"/>
        <v>#DIV/0!</v>
      </c>
      <c r="AY277" s="262" t="e">
        <f t="shared" si="15"/>
        <v>#DIV/0!</v>
      </c>
      <c r="AZ277" s="262" t="e">
        <f t="shared" si="15"/>
        <v>#DIV/0!</v>
      </c>
      <c r="BA277" s="4"/>
    </row>
    <row r="278" spans="2:53" ht="15" x14ac:dyDescent="0.25">
      <c r="B278" s="66" t="s">
        <v>491</v>
      </c>
      <c r="C278" s="66"/>
      <c r="D278" s="66"/>
      <c r="E278" s="258">
        <v>456</v>
      </c>
      <c r="F278" s="258">
        <v>240</v>
      </c>
      <c r="G278" s="258">
        <v>124</v>
      </c>
      <c r="H278" s="258">
        <v>115</v>
      </c>
      <c r="I278" s="258">
        <v>95</v>
      </c>
      <c r="J278" s="258">
        <v>569</v>
      </c>
      <c r="L278" s="259" t="s">
        <v>491</v>
      </c>
      <c r="M278" s="260">
        <v>183684.01</v>
      </c>
      <c r="N278" s="260">
        <v>83726.680000000008</v>
      </c>
      <c r="O278" s="260">
        <v>88731.989999999991</v>
      </c>
      <c r="P278" s="260">
        <v>77493.710000000006</v>
      </c>
      <c r="Q278" s="260">
        <v>83314.26999999999</v>
      </c>
      <c r="R278" s="260">
        <v>369082.56</v>
      </c>
      <c r="S278" s="4"/>
      <c r="T278" s="4"/>
      <c r="U278" s="261">
        <f t="shared" si="13"/>
        <v>402.8158114035088</v>
      </c>
      <c r="V278" s="261">
        <f t="shared" si="13"/>
        <v>348.86116666666669</v>
      </c>
      <c r="W278" s="261">
        <f t="shared" si="13"/>
        <v>715.5805645161289</v>
      </c>
      <c r="X278" s="261">
        <f t="shared" si="12"/>
        <v>673.85834782608697</v>
      </c>
      <c r="Y278" s="261">
        <f t="shared" si="12"/>
        <v>876.99231578947354</v>
      </c>
      <c r="Z278" s="261">
        <f t="shared" si="12"/>
        <v>648.65124780316341</v>
      </c>
      <c r="AA278" s="4"/>
      <c r="AB278" s="66" t="s">
        <v>518</v>
      </c>
      <c r="AC278" s="66"/>
      <c r="AD278" s="66"/>
      <c r="AE278" s="258">
        <v>15</v>
      </c>
      <c r="AF278" s="258">
        <v>4</v>
      </c>
      <c r="AG278" s="258">
        <v>9</v>
      </c>
      <c r="AH278" s="258">
        <v>5</v>
      </c>
      <c r="AI278" s="258">
        <v>6</v>
      </c>
      <c r="AJ278" s="258">
        <v>21</v>
      </c>
      <c r="AK278" s="4"/>
      <c r="AL278" s="259" t="s">
        <v>518</v>
      </c>
      <c r="AM278" s="260">
        <v>14714.06</v>
      </c>
      <c r="AN278" s="260">
        <v>9366.5300000000007</v>
      </c>
      <c r="AO278" s="260">
        <v>8307.49</v>
      </c>
      <c r="AP278" s="260">
        <v>6895.1500000000015</v>
      </c>
      <c r="AQ278" s="260">
        <v>9619.98</v>
      </c>
      <c r="AR278" s="260">
        <v>41828.36</v>
      </c>
      <c r="AS278" s="4"/>
      <c r="AT278" s="4"/>
      <c r="AU278" s="262">
        <f t="shared" si="16"/>
        <v>980.9373333333333</v>
      </c>
      <c r="AV278" s="262">
        <f t="shared" si="16"/>
        <v>2341.6325000000002</v>
      </c>
      <c r="AW278" s="262">
        <f t="shared" si="16"/>
        <v>923.05444444444447</v>
      </c>
      <c r="AX278" s="262">
        <f t="shared" si="15"/>
        <v>1379.0300000000002</v>
      </c>
      <c r="AY278" s="262">
        <f t="shared" si="15"/>
        <v>1603.33</v>
      </c>
      <c r="AZ278" s="262">
        <f t="shared" si="15"/>
        <v>1991.8266666666666</v>
      </c>
      <c r="BA278" s="4"/>
    </row>
    <row r="279" spans="2:53" ht="15" x14ac:dyDescent="0.25">
      <c r="B279" s="66" t="s">
        <v>354</v>
      </c>
      <c r="C279" s="66"/>
      <c r="D279" s="66"/>
      <c r="E279" s="258">
        <v>47</v>
      </c>
      <c r="F279" s="258">
        <v>21</v>
      </c>
      <c r="G279" s="258">
        <v>8</v>
      </c>
      <c r="H279" s="258">
        <v>15</v>
      </c>
      <c r="I279" s="258">
        <v>11</v>
      </c>
      <c r="J279" s="258">
        <v>62</v>
      </c>
      <c r="L279" s="259" t="s">
        <v>354</v>
      </c>
      <c r="M279" s="260">
        <v>22076.45</v>
      </c>
      <c r="N279" s="260">
        <v>10044.91</v>
      </c>
      <c r="O279" s="260">
        <v>10239.33</v>
      </c>
      <c r="P279" s="260">
        <v>11269.68</v>
      </c>
      <c r="Q279" s="260">
        <v>11736.85</v>
      </c>
      <c r="R279" s="260">
        <v>40631.15</v>
      </c>
      <c r="S279" s="4"/>
      <c r="T279" s="4"/>
      <c r="U279" s="261">
        <f t="shared" si="13"/>
        <v>469.71170212765958</v>
      </c>
      <c r="V279" s="261">
        <f t="shared" si="13"/>
        <v>478.32904761904763</v>
      </c>
      <c r="W279" s="261">
        <f t="shared" si="13"/>
        <v>1279.91625</v>
      </c>
      <c r="X279" s="261">
        <f t="shared" si="12"/>
        <v>751.31200000000001</v>
      </c>
      <c r="Y279" s="261">
        <f t="shared" si="12"/>
        <v>1066.9863636363636</v>
      </c>
      <c r="Z279" s="261">
        <f t="shared" si="12"/>
        <v>655.3411290322581</v>
      </c>
      <c r="AA279" s="4"/>
      <c r="AB279" s="66" t="s">
        <v>567</v>
      </c>
      <c r="AC279" s="66"/>
      <c r="AD279" s="66"/>
      <c r="AE279" s="258">
        <v>10</v>
      </c>
      <c r="AF279" s="258">
        <v>2</v>
      </c>
      <c r="AG279" s="258">
        <v>1</v>
      </c>
      <c r="AH279" s="258">
        <v>1</v>
      </c>
      <c r="AI279" s="258">
        <v>3</v>
      </c>
      <c r="AJ279" s="258">
        <v>18</v>
      </c>
      <c r="AK279" s="4"/>
      <c r="AL279" s="259" t="s">
        <v>567</v>
      </c>
      <c r="AM279" s="260">
        <v>8234.59</v>
      </c>
      <c r="AN279" s="260">
        <v>1340.8899999999999</v>
      </c>
      <c r="AO279" s="260">
        <v>1056.67</v>
      </c>
      <c r="AP279" s="260">
        <v>995.05</v>
      </c>
      <c r="AQ279" s="260">
        <v>1006.39</v>
      </c>
      <c r="AR279" s="260">
        <v>14909.04</v>
      </c>
      <c r="AS279" s="4"/>
      <c r="AT279" s="4"/>
      <c r="AU279" s="262">
        <f t="shared" si="16"/>
        <v>823.45900000000006</v>
      </c>
      <c r="AV279" s="262">
        <f t="shared" si="16"/>
        <v>670.44499999999994</v>
      </c>
      <c r="AW279" s="262">
        <f t="shared" si="16"/>
        <v>1056.67</v>
      </c>
      <c r="AX279" s="262">
        <f t="shared" si="15"/>
        <v>995.05</v>
      </c>
      <c r="AY279" s="262">
        <f t="shared" si="15"/>
        <v>335.46333333333331</v>
      </c>
      <c r="AZ279" s="262">
        <f t="shared" si="15"/>
        <v>828.28000000000009</v>
      </c>
      <c r="BA279" s="4"/>
    </row>
    <row r="280" spans="2:53" ht="15" x14ac:dyDescent="0.25">
      <c r="B280" s="66" t="s">
        <v>440</v>
      </c>
      <c r="C280" s="66"/>
      <c r="D280" s="66"/>
      <c r="E280" s="258">
        <v>195</v>
      </c>
      <c r="F280" s="258">
        <v>85</v>
      </c>
      <c r="G280" s="258">
        <v>58</v>
      </c>
      <c r="H280" s="258">
        <v>57</v>
      </c>
      <c r="I280" s="258">
        <v>38</v>
      </c>
      <c r="J280" s="258">
        <v>272</v>
      </c>
      <c r="L280" s="259" t="s">
        <v>440</v>
      </c>
      <c r="M280" s="260">
        <v>100487.42</v>
      </c>
      <c r="N280" s="260">
        <v>36059.68</v>
      </c>
      <c r="O280" s="260">
        <v>38822.100000000006</v>
      </c>
      <c r="P280" s="260">
        <v>24833.19</v>
      </c>
      <c r="Q280" s="260">
        <v>31488.48</v>
      </c>
      <c r="R280" s="260">
        <v>164148.86000000002</v>
      </c>
      <c r="S280" s="4"/>
      <c r="T280" s="4"/>
      <c r="U280" s="261">
        <f t="shared" si="13"/>
        <v>515.32010256410251</v>
      </c>
      <c r="V280" s="261">
        <f t="shared" si="13"/>
        <v>424.23152941176471</v>
      </c>
      <c r="W280" s="261">
        <f t="shared" si="13"/>
        <v>669.34655172413807</v>
      </c>
      <c r="X280" s="261">
        <f t="shared" si="12"/>
        <v>435.66999999999996</v>
      </c>
      <c r="Y280" s="261">
        <f t="shared" si="12"/>
        <v>828.64421052631576</v>
      </c>
      <c r="Z280" s="261">
        <f t="shared" si="12"/>
        <v>603.48845588235304</v>
      </c>
      <c r="AA280" s="4"/>
      <c r="AB280" s="66" t="s">
        <v>345</v>
      </c>
      <c r="AC280" s="66"/>
      <c r="AD280" s="66"/>
      <c r="AE280" s="258">
        <v>38</v>
      </c>
      <c r="AF280" s="258">
        <v>20</v>
      </c>
      <c r="AG280" s="258">
        <v>14</v>
      </c>
      <c r="AH280" s="258">
        <v>9</v>
      </c>
      <c r="AI280" s="258">
        <v>3</v>
      </c>
      <c r="AJ280" s="258">
        <v>31</v>
      </c>
      <c r="AK280" s="4"/>
      <c r="AL280" s="259" t="s">
        <v>345</v>
      </c>
      <c r="AM280" s="260">
        <v>54218.289999999994</v>
      </c>
      <c r="AN280" s="260">
        <v>26321.65</v>
      </c>
      <c r="AO280" s="260">
        <v>6819.1100000000006</v>
      </c>
      <c r="AP280" s="260">
        <v>3109.42</v>
      </c>
      <c r="AQ280" s="260">
        <v>5053.5</v>
      </c>
      <c r="AR280" s="260">
        <v>51475.68</v>
      </c>
      <c r="AS280" s="4"/>
      <c r="AT280" s="4"/>
      <c r="AU280" s="262">
        <f t="shared" si="16"/>
        <v>1426.7971052631576</v>
      </c>
      <c r="AV280" s="262">
        <f t="shared" si="16"/>
        <v>1316.0825</v>
      </c>
      <c r="AW280" s="262">
        <f t="shared" si="16"/>
        <v>487.07928571428573</v>
      </c>
      <c r="AX280" s="262">
        <f t="shared" si="15"/>
        <v>345.49111111111114</v>
      </c>
      <c r="AY280" s="262">
        <f t="shared" si="15"/>
        <v>1684.5</v>
      </c>
      <c r="AZ280" s="262">
        <f t="shared" si="15"/>
        <v>1660.5058064516129</v>
      </c>
      <c r="BA280" s="4"/>
    </row>
    <row r="281" spans="2:53" ht="15" x14ac:dyDescent="0.25">
      <c r="B281" s="66" t="s">
        <v>492</v>
      </c>
      <c r="C281" s="66"/>
      <c r="D281" s="66"/>
      <c r="E281" s="258">
        <v>140</v>
      </c>
      <c r="F281" s="258">
        <v>146</v>
      </c>
      <c r="G281" s="258">
        <v>99</v>
      </c>
      <c r="H281" s="258">
        <v>79</v>
      </c>
      <c r="I281" s="258">
        <v>61</v>
      </c>
      <c r="J281" s="258">
        <v>404</v>
      </c>
      <c r="L281" s="259" t="s">
        <v>492</v>
      </c>
      <c r="M281" s="260">
        <v>50913.03</v>
      </c>
      <c r="N281" s="260">
        <v>86062.569999999992</v>
      </c>
      <c r="O281" s="260">
        <v>78160.25</v>
      </c>
      <c r="P281" s="260">
        <v>62033.420000000006</v>
      </c>
      <c r="Q281" s="260">
        <v>71049.210000000006</v>
      </c>
      <c r="R281" s="260">
        <v>435770.01</v>
      </c>
      <c r="S281" s="4"/>
      <c r="T281" s="4"/>
      <c r="U281" s="261">
        <f t="shared" si="13"/>
        <v>363.66449999999998</v>
      </c>
      <c r="V281" s="261">
        <f t="shared" si="13"/>
        <v>589.46965753424649</v>
      </c>
      <c r="W281" s="261">
        <f t="shared" si="13"/>
        <v>789.49747474747471</v>
      </c>
      <c r="X281" s="261">
        <f t="shared" si="12"/>
        <v>785.23316455696215</v>
      </c>
      <c r="Y281" s="261">
        <f t="shared" si="12"/>
        <v>1164.7411475409838</v>
      </c>
      <c r="Z281" s="261">
        <f t="shared" si="12"/>
        <v>1078.6386386138613</v>
      </c>
      <c r="AA281" s="4"/>
      <c r="AB281" s="66" t="s">
        <v>698</v>
      </c>
      <c r="AC281" s="66"/>
      <c r="AD281" s="66"/>
      <c r="AE281" s="258"/>
      <c r="AF281" s="258"/>
      <c r="AG281" s="258"/>
      <c r="AH281" s="258"/>
      <c r="AI281" s="258"/>
      <c r="AJ281" s="258">
        <v>0</v>
      </c>
      <c r="AK281" s="4"/>
      <c r="AL281" s="259" t="s">
        <v>698</v>
      </c>
      <c r="AM281" s="260"/>
      <c r="AN281" s="260"/>
      <c r="AO281" s="260"/>
      <c r="AP281" s="260"/>
      <c r="AQ281" s="260"/>
      <c r="AR281" s="260">
        <v>0</v>
      </c>
      <c r="AS281" s="4"/>
      <c r="AT281" s="4"/>
      <c r="AU281" s="262" t="e">
        <f t="shared" si="16"/>
        <v>#DIV/0!</v>
      </c>
      <c r="AV281" s="262" t="e">
        <f t="shared" si="16"/>
        <v>#DIV/0!</v>
      </c>
      <c r="AW281" s="262" t="e">
        <f t="shared" si="16"/>
        <v>#DIV/0!</v>
      </c>
      <c r="AX281" s="262" t="e">
        <f t="shared" si="15"/>
        <v>#DIV/0!</v>
      </c>
      <c r="AY281" s="262" t="e">
        <f t="shared" si="15"/>
        <v>#DIV/0!</v>
      </c>
      <c r="AZ281" s="262" t="e">
        <f t="shared" si="15"/>
        <v>#DIV/0!</v>
      </c>
      <c r="BA281" s="4"/>
    </row>
    <row r="282" spans="2:53" ht="15" x14ac:dyDescent="0.25">
      <c r="B282" s="66" t="s">
        <v>575</v>
      </c>
      <c r="C282" s="66"/>
      <c r="D282" s="66"/>
      <c r="E282" s="258">
        <v>197</v>
      </c>
      <c r="F282" s="258">
        <v>66</v>
      </c>
      <c r="G282" s="258">
        <v>59</v>
      </c>
      <c r="H282" s="258">
        <v>31</v>
      </c>
      <c r="I282" s="258">
        <v>28</v>
      </c>
      <c r="J282" s="258">
        <v>339</v>
      </c>
      <c r="L282" s="259" t="s">
        <v>575</v>
      </c>
      <c r="M282" s="260">
        <v>40053.589999999997</v>
      </c>
      <c r="N282" s="260">
        <v>19027.46</v>
      </c>
      <c r="O282" s="260">
        <v>13675.449999999999</v>
      </c>
      <c r="P282" s="260">
        <v>13184.390000000001</v>
      </c>
      <c r="Q282" s="260">
        <v>12736.95</v>
      </c>
      <c r="R282" s="260">
        <v>259395.20000000001</v>
      </c>
      <c r="S282" s="4"/>
      <c r="T282" s="4"/>
      <c r="U282" s="261">
        <f t="shared" si="13"/>
        <v>203.31771573604058</v>
      </c>
      <c r="V282" s="261">
        <f t="shared" si="13"/>
        <v>288.29484848484844</v>
      </c>
      <c r="W282" s="261">
        <f t="shared" si="13"/>
        <v>231.7872881355932</v>
      </c>
      <c r="X282" s="261">
        <f t="shared" si="12"/>
        <v>425.30290322580652</v>
      </c>
      <c r="Y282" s="261">
        <f t="shared" si="12"/>
        <v>454.89107142857148</v>
      </c>
      <c r="Z282" s="261">
        <f t="shared" si="12"/>
        <v>765.17758112094396</v>
      </c>
      <c r="AA282" s="4"/>
      <c r="AB282" s="66" t="s">
        <v>346</v>
      </c>
      <c r="AC282" s="66"/>
      <c r="AD282" s="66"/>
      <c r="AE282" s="258">
        <v>7</v>
      </c>
      <c r="AF282" s="258">
        <v>14</v>
      </c>
      <c r="AG282" s="258">
        <v>15</v>
      </c>
      <c r="AH282" s="258">
        <v>6</v>
      </c>
      <c r="AI282" s="258"/>
      <c r="AJ282" s="258">
        <v>31</v>
      </c>
      <c r="AK282" s="4"/>
      <c r="AL282" s="259" t="s">
        <v>346</v>
      </c>
      <c r="AM282" s="260">
        <v>29183.45</v>
      </c>
      <c r="AN282" s="260">
        <v>40212.499999999993</v>
      </c>
      <c r="AO282" s="260">
        <v>80398.340000000011</v>
      </c>
      <c r="AP282" s="260">
        <v>-17.459999999999997</v>
      </c>
      <c r="AQ282" s="260">
        <v>74460.250000000015</v>
      </c>
      <c r="AR282" s="260">
        <v>165485.18999999992</v>
      </c>
      <c r="AS282" s="4"/>
      <c r="AT282" s="4"/>
      <c r="AU282" s="262">
        <f t="shared" si="16"/>
        <v>4169.0642857142857</v>
      </c>
      <c r="AV282" s="262">
        <f t="shared" si="16"/>
        <v>2872.321428571428</v>
      </c>
      <c r="AW282" s="262">
        <f t="shared" si="16"/>
        <v>5359.8893333333344</v>
      </c>
      <c r="AX282" s="262">
        <f t="shared" si="15"/>
        <v>-2.9099999999999997</v>
      </c>
      <c r="AY282" s="262" t="e">
        <f t="shared" si="15"/>
        <v>#DIV/0!</v>
      </c>
      <c r="AZ282" s="262">
        <f t="shared" si="15"/>
        <v>5338.2319354838683</v>
      </c>
      <c r="BA282" s="4"/>
    </row>
    <row r="283" spans="2:53" ht="15" x14ac:dyDescent="0.25">
      <c r="B283" s="66" t="s">
        <v>394</v>
      </c>
      <c r="C283" s="66"/>
      <c r="D283" s="66"/>
      <c r="E283" s="258">
        <v>99</v>
      </c>
      <c r="F283" s="258">
        <v>53</v>
      </c>
      <c r="G283" s="258">
        <v>32</v>
      </c>
      <c r="H283" s="258">
        <v>28</v>
      </c>
      <c r="I283" s="258">
        <v>40</v>
      </c>
      <c r="J283" s="258">
        <v>237</v>
      </c>
      <c r="L283" s="259" t="s">
        <v>394</v>
      </c>
      <c r="M283" s="260">
        <v>33565.89</v>
      </c>
      <c r="N283" s="260">
        <v>22589.78</v>
      </c>
      <c r="O283" s="260">
        <v>27552.840000000004</v>
      </c>
      <c r="P283" s="260">
        <v>18100.02</v>
      </c>
      <c r="Q283" s="260">
        <v>23209.81</v>
      </c>
      <c r="R283" s="260">
        <v>133103.93</v>
      </c>
      <c r="S283" s="4"/>
      <c r="T283" s="4"/>
      <c r="U283" s="261">
        <f t="shared" si="13"/>
        <v>339.04939393939395</v>
      </c>
      <c r="V283" s="261">
        <f t="shared" si="13"/>
        <v>426.22226415094337</v>
      </c>
      <c r="W283" s="261">
        <f t="shared" si="13"/>
        <v>861.02625000000012</v>
      </c>
      <c r="X283" s="261">
        <f t="shared" si="12"/>
        <v>646.4292857142857</v>
      </c>
      <c r="Y283" s="261">
        <f t="shared" si="12"/>
        <v>580.24525000000006</v>
      </c>
      <c r="Z283" s="261">
        <f t="shared" si="12"/>
        <v>561.61995780590712</v>
      </c>
      <c r="AA283" s="4"/>
      <c r="AB283" s="66" t="s">
        <v>347</v>
      </c>
      <c r="AC283" s="66"/>
      <c r="AD283" s="66"/>
      <c r="AE283" s="258">
        <v>28</v>
      </c>
      <c r="AF283" s="258">
        <v>27</v>
      </c>
      <c r="AG283" s="258">
        <v>15</v>
      </c>
      <c r="AH283" s="258">
        <v>17</v>
      </c>
      <c r="AI283" s="258">
        <v>26</v>
      </c>
      <c r="AJ283" s="258">
        <v>43</v>
      </c>
      <c r="AK283" s="4"/>
      <c r="AL283" s="259" t="s">
        <v>347</v>
      </c>
      <c r="AM283" s="260">
        <v>136617.08000000002</v>
      </c>
      <c r="AN283" s="260">
        <v>135657.25999999998</v>
      </c>
      <c r="AO283" s="260">
        <v>105894.44</v>
      </c>
      <c r="AP283" s="260">
        <v>61095.280000000006</v>
      </c>
      <c r="AQ283" s="260">
        <v>92670.22</v>
      </c>
      <c r="AR283" s="260">
        <v>40363.270000000011</v>
      </c>
      <c r="AS283" s="4"/>
      <c r="AT283" s="4"/>
      <c r="AU283" s="262">
        <f t="shared" si="16"/>
        <v>4879.181428571429</v>
      </c>
      <c r="AV283" s="262">
        <f t="shared" si="16"/>
        <v>5024.3429629629618</v>
      </c>
      <c r="AW283" s="262">
        <f t="shared" si="16"/>
        <v>7059.6293333333333</v>
      </c>
      <c r="AX283" s="262">
        <f t="shared" si="15"/>
        <v>3593.84</v>
      </c>
      <c r="AY283" s="262">
        <f t="shared" si="15"/>
        <v>3564.2392307692307</v>
      </c>
      <c r="AZ283" s="262">
        <f t="shared" si="15"/>
        <v>938.68069767441887</v>
      </c>
      <c r="BA283" s="4"/>
    </row>
    <row r="284" spans="2:53" ht="15" x14ac:dyDescent="0.25">
      <c r="B284" s="66" t="s">
        <v>576</v>
      </c>
      <c r="C284" s="66"/>
      <c r="D284" s="66"/>
      <c r="E284" s="258">
        <v>58</v>
      </c>
      <c r="F284" s="258">
        <v>23</v>
      </c>
      <c r="G284" s="258">
        <v>16</v>
      </c>
      <c r="H284" s="258">
        <v>6</v>
      </c>
      <c r="I284" s="258">
        <v>8</v>
      </c>
      <c r="J284" s="258">
        <v>66</v>
      </c>
      <c r="L284" s="259" t="s">
        <v>576</v>
      </c>
      <c r="M284" s="260">
        <v>10229.820000000002</v>
      </c>
      <c r="N284" s="260">
        <v>3985.81</v>
      </c>
      <c r="O284" s="260">
        <v>4384.2</v>
      </c>
      <c r="P284" s="260">
        <v>1818.5600000000002</v>
      </c>
      <c r="Q284" s="260">
        <v>1715.04</v>
      </c>
      <c r="R284" s="260">
        <v>35914.600000000006</v>
      </c>
      <c r="S284" s="4"/>
      <c r="T284" s="4"/>
      <c r="U284" s="261">
        <f t="shared" si="13"/>
        <v>176.37620689655176</v>
      </c>
      <c r="V284" s="261">
        <f t="shared" si="13"/>
        <v>173.29608695652175</v>
      </c>
      <c r="W284" s="261">
        <f t="shared" si="13"/>
        <v>274.01249999999999</v>
      </c>
      <c r="X284" s="261">
        <f t="shared" si="12"/>
        <v>303.09333333333336</v>
      </c>
      <c r="Y284" s="261">
        <f t="shared" si="12"/>
        <v>214.38</v>
      </c>
      <c r="Z284" s="261">
        <f t="shared" si="12"/>
        <v>544.16060606060614</v>
      </c>
      <c r="AA284" s="4"/>
      <c r="AB284" s="66" t="s">
        <v>604</v>
      </c>
      <c r="AC284" s="66"/>
      <c r="AD284" s="66"/>
      <c r="AE284" s="258">
        <v>1</v>
      </c>
      <c r="AF284" s="258">
        <v>2</v>
      </c>
      <c r="AG284" s="258"/>
      <c r="AH284" s="258">
        <v>1</v>
      </c>
      <c r="AI284" s="258">
        <v>1</v>
      </c>
      <c r="AJ284" s="258">
        <v>5</v>
      </c>
      <c r="AK284" s="4"/>
      <c r="AL284" s="259" t="s">
        <v>604</v>
      </c>
      <c r="AM284" s="260">
        <v>1273.8</v>
      </c>
      <c r="AN284" s="260">
        <v>461.53999999999996</v>
      </c>
      <c r="AO284" s="260">
        <v>294.05</v>
      </c>
      <c r="AP284" s="260">
        <v>271.93</v>
      </c>
      <c r="AQ284" s="260">
        <v>268.28000000000003</v>
      </c>
      <c r="AR284" s="260">
        <v>1113.68</v>
      </c>
      <c r="AS284" s="4"/>
      <c r="AT284" s="4"/>
      <c r="AU284" s="262">
        <f t="shared" si="16"/>
        <v>1273.8</v>
      </c>
      <c r="AV284" s="262">
        <f t="shared" si="16"/>
        <v>230.76999999999998</v>
      </c>
      <c r="AW284" s="262" t="e">
        <f t="shared" si="16"/>
        <v>#DIV/0!</v>
      </c>
      <c r="AX284" s="262">
        <f t="shared" si="15"/>
        <v>271.93</v>
      </c>
      <c r="AY284" s="262">
        <f t="shared" si="15"/>
        <v>268.28000000000003</v>
      </c>
      <c r="AZ284" s="262">
        <f t="shared" si="15"/>
        <v>222.73600000000002</v>
      </c>
      <c r="BA284" s="4"/>
    </row>
    <row r="285" spans="2:53" ht="15" x14ac:dyDescent="0.25">
      <c r="B285" s="66" t="s">
        <v>395</v>
      </c>
      <c r="C285" s="66"/>
      <c r="D285" s="66"/>
      <c r="E285" s="258">
        <v>28</v>
      </c>
      <c r="F285" s="258">
        <v>13</v>
      </c>
      <c r="G285" s="258">
        <v>7</v>
      </c>
      <c r="H285" s="258">
        <v>8</v>
      </c>
      <c r="I285" s="258">
        <v>2</v>
      </c>
      <c r="J285" s="258">
        <v>44</v>
      </c>
      <c r="L285" s="259" t="s">
        <v>395</v>
      </c>
      <c r="M285" s="260">
        <v>21600.13</v>
      </c>
      <c r="N285" s="260">
        <v>7381.68</v>
      </c>
      <c r="O285" s="260">
        <v>13600.179999999998</v>
      </c>
      <c r="P285" s="260">
        <v>2358.66</v>
      </c>
      <c r="Q285" s="260">
        <v>6626.9500000000007</v>
      </c>
      <c r="R285" s="260">
        <v>40540.92</v>
      </c>
      <c r="S285" s="4"/>
      <c r="T285" s="4"/>
      <c r="U285" s="261">
        <f t="shared" si="13"/>
        <v>771.43321428571437</v>
      </c>
      <c r="V285" s="261">
        <f t="shared" si="13"/>
        <v>567.82153846153847</v>
      </c>
      <c r="W285" s="261">
        <f t="shared" si="13"/>
        <v>1942.8828571428569</v>
      </c>
      <c r="X285" s="261">
        <f t="shared" si="12"/>
        <v>294.83249999999998</v>
      </c>
      <c r="Y285" s="261">
        <f t="shared" si="12"/>
        <v>3313.4750000000004</v>
      </c>
      <c r="Z285" s="261">
        <f t="shared" si="12"/>
        <v>921.38454545454545</v>
      </c>
      <c r="AA285" s="4"/>
      <c r="AB285" s="66" t="s">
        <v>348</v>
      </c>
      <c r="AC285" s="66"/>
      <c r="AD285" s="66"/>
      <c r="AE285" s="258">
        <v>15</v>
      </c>
      <c r="AF285" s="258">
        <v>16</v>
      </c>
      <c r="AG285" s="258">
        <v>2</v>
      </c>
      <c r="AH285" s="258">
        <v>3</v>
      </c>
      <c r="AI285" s="258"/>
      <c r="AJ285" s="258">
        <v>9</v>
      </c>
      <c r="AK285" s="4"/>
      <c r="AL285" s="259" t="s">
        <v>348</v>
      </c>
      <c r="AM285" s="260">
        <v>18644.400000000001</v>
      </c>
      <c r="AN285" s="260">
        <v>1705.62</v>
      </c>
      <c r="AO285" s="260">
        <v>1002.79</v>
      </c>
      <c r="AP285" s="260">
        <v>914.59</v>
      </c>
      <c r="AQ285" s="260">
        <v>932.22</v>
      </c>
      <c r="AR285" s="260">
        <v>5025.0499999999993</v>
      </c>
      <c r="AS285" s="4"/>
      <c r="AT285" s="4"/>
      <c r="AU285" s="262">
        <f t="shared" si="16"/>
        <v>1242.96</v>
      </c>
      <c r="AV285" s="262">
        <f t="shared" si="16"/>
        <v>106.60124999999999</v>
      </c>
      <c r="AW285" s="262">
        <f t="shared" si="16"/>
        <v>501.39499999999998</v>
      </c>
      <c r="AX285" s="262">
        <f t="shared" si="15"/>
        <v>304.86333333333334</v>
      </c>
      <c r="AY285" s="262" t="e">
        <f t="shared" si="15"/>
        <v>#DIV/0!</v>
      </c>
      <c r="AZ285" s="262">
        <f t="shared" si="15"/>
        <v>558.33888888888885</v>
      </c>
      <c r="BA285" s="4"/>
    </row>
    <row r="286" spans="2:53" ht="15" x14ac:dyDescent="0.25">
      <c r="B286" s="66" t="s">
        <v>539</v>
      </c>
      <c r="C286" s="66"/>
      <c r="D286" s="66"/>
      <c r="E286" s="258">
        <v>191</v>
      </c>
      <c r="F286" s="258">
        <v>69</v>
      </c>
      <c r="G286" s="258">
        <v>50</v>
      </c>
      <c r="H286" s="258">
        <v>35</v>
      </c>
      <c r="I286" s="258">
        <v>20</v>
      </c>
      <c r="J286" s="258">
        <v>182</v>
      </c>
      <c r="L286" s="259" t="s">
        <v>539</v>
      </c>
      <c r="M286" s="260">
        <v>36814.93</v>
      </c>
      <c r="N286" s="260">
        <v>10489.820000000002</v>
      </c>
      <c r="O286" s="260">
        <v>6058.5599999999995</v>
      </c>
      <c r="P286" s="260">
        <v>8209.02</v>
      </c>
      <c r="Q286" s="260">
        <v>4927.0300000000007</v>
      </c>
      <c r="R286" s="260">
        <v>76937.88</v>
      </c>
      <c r="S286" s="4"/>
      <c r="T286" s="4"/>
      <c r="U286" s="261">
        <f t="shared" si="13"/>
        <v>192.74832460732983</v>
      </c>
      <c r="V286" s="261">
        <f t="shared" si="13"/>
        <v>152.02637681159422</v>
      </c>
      <c r="W286" s="261">
        <f t="shared" si="13"/>
        <v>121.17119999999998</v>
      </c>
      <c r="X286" s="261">
        <f t="shared" si="12"/>
        <v>234.54342857142859</v>
      </c>
      <c r="Y286" s="261">
        <f t="shared" si="12"/>
        <v>246.35150000000004</v>
      </c>
      <c r="Z286" s="261">
        <f t="shared" si="12"/>
        <v>422.73560439560441</v>
      </c>
      <c r="AA286" s="4"/>
      <c r="AB286" s="66" t="s">
        <v>349</v>
      </c>
      <c r="AC286" s="66"/>
      <c r="AD286" s="66"/>
      <c r="AE286" s="258">
        <v>12</v>
      </c>
      <c r="AF286" s="258">
        <v>2</v>
      </c>
      <c r="AG286" s="258">
        <v>2</v>
      </c>
      <c r="AH286" s="258">
        <v>1</v>
      </c>
      <c r="AI286" s="258">
        <v>3</v>
      </c>
      <c r="AJ286" s="258">
        <v>6</v>
      </c>
      <c r="AK286" s="4"/>
      <c r="AL286" s="259" t="s">
        <v>349</v>
      </c>
      <c r="AM286" s="260">
        <v>12515.28</v>
      </c>
      <c r="AN286" s="260">
        <v>2385.3600000000006</v>
      </c>
      <c r="AO286" s="260">
        <v>4360.2</v>
      </c>
      <c r="AP286" s="260">
        <v>1870.5999999999997</v>
      </c>
      <c r="AQ286" s="260">
        <v>2973.0800000000004</v>
      </c>
      <c r="AR286" s="260">
        <v>-787.93999999999983</v>
      </c>
      <c r="AS286" s="4"/>
      <c r="AT286" s="4"/>
      <c r="AU286" s="262">
        <f t="shared" si="16"/>
        <v>1042.94</v>
      </c>
      <c r="AV286" s="262">
        <f t="shared" si="16"/>
        <v>1192.6800000000003</v>
      </c>
      <c r="AW286" s="262">
        <f t="shared" si="16"/>
        <v>2180.1</v>
      </c>
      <c r="AX286" s="262">
        <f t="shared" si="15"/>
        <v>1870.5999999999997</v>
      </c>
      <c r="AY286" s="262">
        <f t="shared" si="15"/>
        <v>991.02666666666676</v>
      </c>
      <c r="AZ286" s="262">
        <f t="shared" si="15"/>
        <v>-131.3233333333333</v>
      </c>
      <c r="BA286" s="4"/>
    </row>
    <row r="287" spans="2:53" ht="15" x14ac:dyDescent="0.25">
      <c r="B287" s="66" t="s">
        <v>613</v>
      </c>
      <c r="C287" s="66"/>
      <c r="D287" s="66"/>
      <c r="E287" s="258">
        <v>185</v>
      </c>
      <c r="F287" s="258">
        <v>66</v>
      </c>
      <c r="G287" s="258">
        <v>38</v>
      </c>
      <c r="H287" s="258">
        <v>27</v>
      </c>
      <c r="I287" s="258">
        <v>28</v>
      </c>
      <c r="J287" s="258">
        <v>197</v>
      </c>
      <c r="L287" s="259" t="s">
        <v>613</v>
      </c>
      <c r="M287" s="260">
        <v>43105.39</v>
      </c>
      <c r="N287" s="260">
        <v>11749.16</v>
      </c>
      <c r="O287" s="260">
        <v>6695.64</v>
      </c>
      <c r="P287" s="260">
        <v>5799.9800000000005</v>
      </c>
      <c r="Q287" s="260">
        <v>5746.07</v>
      </c>
      <c r="R287" s="260">
        <v>67274.600000000006</v>
      </c>
      <c r="S287" s="4"/>
      <c r="T287" s="4"/>
      <c r="U287" s="261">
        <f t="shared" si="13"/>
        <v>233.0021081081081</v>
      </c>
      <c r="V287" s="261">
        <f t="shared" si="13"/>
        <v>178.01757575757574</v>
      </c>
      <c r="W287" s="261">
        <f t="shared" si="13"/>
        <v>176.20105263157896</v>
      </c>
      <c r="X287" s="261">
        <f t="shared" si="13"/>
        <v>214.81407407407409</v>
      </c>
      <c r="Y287" s="261">
        <f t="shared" si="13"/>
        <v>205.21678571428569</v>
      </c>
      <c r="Z287" s="261">
        <f t="shared" si="13"/>
        <v>341.49543147208124</v>
      </c>
      <c r="AA287" s="4"/>
      <c r="AB287" s="66" t="s">
        <v>600</v>
      </c>
      <c r="AC287" s="66"/>
      <c r="AD287" s="66"/>
      <c r="AE287" s="258">
        <v>7</v>
      </c>
      <c r="AF287" s="258">
        <v>2</v>
      </c>
      <c r="AG287" s="258">
        <v>3</v>
      </c>
      <c r="AH287" s="258"/>
      <c r="AI287" s="258"/>
      <c r="AJ287" s="258">
        <v>7</v>
      </c>
      <c r="AK287" s="4"/>
      <c r="AL287" s="259" t="s">
        <v>600</v>
      </c>
      <c r="AM287" s="260">
        <v>1889.95</v>
      </c>
      <c r="AN287" s="260">
        <v>746.78</v>
      </c>
      <c r="AO287" s="260">
        <v>407.41</v>
      </c>
      <c r="AP287" s="260">
        <v>181.48</v>
      </c>
      <c r="AQ287" s="260">
        <v>179.58</v>
      </c>
      <c r="AR287" s="260">
        <v>2206.9899999999998</v>
      </c>
      <c r="AS287" s="4"/>
      <c r="AT287" s="4"/>
      <c r="AU287" s="262">
        <f t="shared" si="16"/>
        <v>269.99285714285713</v>
      </c>
      <c r="AV287" s="262">
        <f t="shared" si="16"/>
        <v>373.39</v>
      </c>
      <c r="AW287" s="262">
        <f t="shared" si="16"/>
        <v>135.80333333333334</v>
      </c>
      <c r="AX287" s="262" t="e">
        <f t="shared" si="15"/>
        <v>#DIV/0!</v>
      </c>
      <c r="AY287" s="262" t="e">
        <f t="shared" si="15"/>
        <v>#DIV/0!</v>
      </c>
      <c r="AZ287" s="262">
        <f t="shared" si="15"/>
        <v>315.28428571428566</v>
      </c>
      <c r="BA287" s="4"/>
    </row>
    <row r="288" spans="2:53" ht="15" x14ac:dyDescent="0.25">
      <c r="B288" s="66" t="s">
        <v>355</v>
      </c>
      <c r="C288" s="66"/>
      <c r="D288" s="66"/>
      <c r="E288" s="258">
        <v>69</v>
      </c>
      <c r="F288" s="258">
        <v>352</v>
      </c>
      <c r="G288" s="258">
        <v>173</v>
      </c>
      <c r="H288" s="258">
        <v>177</v>
      </c>
      <c r="I288" s="258">
        <v>128</v>
      </c>
      <c r="J288" s="258">
        <v>900</v>
      </c>
      <c r="L288" s="259" t="s">
        <v>355</v>
      </c>
      <c r="M288" s="260">
        <v>2942.04</v>
      </c>
      <c r="N288" s="260">
        <v>159160.65000000002</v>
      </c>
      <c r="O288" s="260">
        <v>119796.87000000001</v>
      </c>
      <c r="P288" s="260">
        <v>97166.46</v>
      </c>
      <c r="Q288" s="260">
        <v>123328.84999999999</v>
      </c>
      <c r="R288" s="260">
        <v>835042.66999999993</v>
      </c>
      <c r="S288" s="4"/>
      <c r="T288" s="4"/>
      <c r="U288" s="261">
        <f t="shared" ref="U288:Z330" si="17">M288/E288</f>
        <v>42.638260869565215</v>
      </c>
      <c r="V288" s="261">
        <f t="shared" si="17"/>
        <v>452.16093750000005</v>
      </c>
      <c r="W288" s="261">
        <f t="shared" si="17"/>
        <v>692.46745664739888</v>
      </c>
      <c r="X288" s="261">
        <f t="shared" si="17"/>
        <v>548.96305084745768</v>
      </c>
      <c r="Y288" s="261">
        <f t="shared" si="17"/>
        <v>963.50664062499993</v>
      </c>
      <c r="Z288" s="261">
        <f t="shared" si="17"/>
        <v>927.82518888888876</v>
      </c>
      <c r="AA288" s="4"/>
      <c r="AB288" s="66" t="s">
        <v>392</v>
      </c>
      <c r="AC288" s="66"/>
      <c r="AD288" s="66"/>
      <c r="AE288" s="258">
        <v>19</v>
      </c>
      <c r="AF288" s="258">
        <v>16</v>
      </c>
      <c r="AG288" s="258">
        <v>12</v>
      </c>
      <c r="AH288" s="258">
        <v>5</v>
      </c>
      <c r="AI288" s="258">
        <v>4</v>
      </c>
      <c r="AJ288" s="258">
        <v>33</v>
      </c>
      <c r="AK288" s="4"/>
      <c r="AL288" s="259" t="s">
        <v>392</v>
      </c>
      <c r="AM288" s="260">
        <v>22866.34</v>
      </c>
      <c r="AN288" s="260">
        <v>19563.250000000004</v>
      </c>
      <c r="AO288" s="260">
        <v>9591.82</v>
      </c>
      <c r="AP288" s="260">
        <v>5082.2400000000007</v>
      </c>
      <c r="AQ288" s="260">
        <v>3453.29</v>
      </c>
      <c r="AR288" s="260">
        <v>24833.14</v>
      </c>
      <c r="AS288" s="4"/>
      <c r="AT288" s="4"/>
      <c r="AU288" s="262">
        <f t="shared" si="16"/>
        <v>1203.4915789473685</v>
      </c>
      <c r="AV288" s="262">
        <f t="shared" si="16"/>
        <v>1222.7031250000002</v>
      </c>
      <c r="AW288" s="262">
        <f t="shared" si="16"/>
        <v>799.31833333333327</v>
      </c>
      <c r="AX288" s="262">
        <f t="shared" si="15"/>
        <v>1016.4480000000001</v>
      </c>
      <c r="AY288" s="262">
        <f t="shared" si="15"/>
        <v>863.32249999999999</v>
      </c>
      <c r="AZ288" s="262">
        <f t="shared" si="15"/>
        <v>752.51939393939392</v>
      </c>
      <c r="BA288" s="4"/>
    </row>
    <row r="289" spans="2:53" ht="15" x14ac:dyDescent="0.25">
      <c r="B289" s="66" t="s">
        <v>356</v>
      </c>
      <c r="C289" s="66"/>
      <c r="D289" s="66"/>
      <c r="E289" s="258">
        <v>94</v>
      </c>
      <c r="F289" s="258">
        <v>31</v>
      </c>
      <c r="G289" s="258">
        <v>22</v>
      </c>
      <c r="H289" s="258">
        <v>9</v>
      </c>
      <c r="I289" s="258">
        <v>18</v>
      </c>
      <c r="J289" s="258">
        <v>116</v>
      </c>
      <c r="L289" s="259" t="s">
        <v>356</v>
      </c>
      <c r="M289" s="260">
        <v>36069.85</v>
      </c>
      <c r="N289" s="260">
        <v>16905.449999999997</v>
      </c>
      <c r="O289" s="260">
        <v>15919.539999999999</v>
      </c>
      <c r="P289" s="260">
        <v>12274.74</v>
      </c>
      <c r="Q289" s="260">
        <v>12588.05</v>
      </c>
      <c r="R289" s="260">
        <v>128108.76999999999</v>
      </c>
      <c r="S289" s="4"/>
      <c r="T289" s="4"/>
      <c r="U289" s="261">
        <f t="shared" si="17"/>
        <v>383.72180851063825</v>
      </c>
      <c r="V289" s="261">
        <f t="shared" si="17"/>
        <v>545.33709677419347</v>
      </c>
      <c r="W289" s="261">
        <f t="shared" si="17"/>
        <v>723.61545454545455</v>
      </c>
      <c r="X289" s="261">
        <f t="shared" si="17"/>
        <v>1363.86</v>
      </c>
      <c r="Y289" s="261">
        <f t="shared" si="17"/>
        <v>699.33611111111111</v>
      </c>
      <c r="Z289" s="261">
        <f t="shared" si="17"/>
        <v>1104.3859482758619</v>
      </c>
      <c r="AA289" s="4"/>
      <c r="AB289" s="66" t="s">
        <v>393</v>
      </c>
      <c r="AC289" s="66"/>
      <c r="AD289" s="66"/>
      <c r="AE289" s="258">
        <v>7</v>
      </c>
      <c r="AF289" s="258">
        <v>2</v>
      </c>
      <c r="AG289" s="258">
        <v>2</v>
      </c>
      <c r="AH289" s="258">
        <v>3</v>
      </c>
      <c r="AI289" s="258">
        <v>1</v>
      </c>
      <c r="AJ289" s="258">
        <v>10</v>
      </c>
      <c r="AK289" s="4"/>
      <c r="AL289" s="259" t="s">
        <v>393</v>
      </c>
      <c r="AM289" s="260">
        <v>2370.2200000000003</v>
      </c>
      <c r="AN289" s="260">
        <v>847.3</v>
      </c>
      <c r="AO289" s="260">
        <v>882.89</v>
      </c>
      <c r="AP289" s="260">
        <v>5478.4400000000005</v>
      </c>
      <c r="AQ289" s="260">
        <v>108.15000000000006</v>
      </c>
      <c r="AR289" s="260">
        <v>4977.8499999999995</v>
      </c>
      <c r="AS289" s="4"/>
      <c r="AT289" s="4"/>
      <c r="AU289" s="262">
        <f t="shared" si="16"/>
        <v>338.6028571428572</v>
      </c>
      <c r="AV289" s="262">
        <f t="shared" si="16"/>
        <v>423.65</v>
      </c>
      <c r="AW289" s="262">
        <f t="shared" si="16"/>
        <v>441.44499999999999</v>
      </c>
      <c r="AX289" s="262">
        <f t="shared" si="15"/>
        <v>1826.1466666666668</v>
      </c>
      <c r="AY289" s="262">
        <f t="shared" si="15"/>
        <v>108.15000000000006</v>
      </c>
      <c r="AZ289" s="262">
        <f t="shared" si="15"/>
        <v>497.78499999999997</v>
      </c>
      <c r="BA289" s="4"/>
    </row>
    <row r="290" spans="2:53" ht="15" x14ac:dyDescent="0.25">
      <c r="B290" s="66" t="s">
        <v>357</v>
      </c>
      <c r="C290" s="66"/>
      <c r="D290" s="66"/>
      <c r="E290" s="258">
        <v>3</v>
      </c>
      <c r="F290" s="258">
        <v>1</v>
      </c>
      <c r="G290" s="258"/>
      <c r="H290" s="258">
        <v>1</v>
      </c>
      <c r="I290" s="258"/>
      <c r="J290" s="258">
        <v>5</v>
      </c>
      <c r="L290" s="259" t="s">
        <v>357</v>
      </c>
      <c r="M290" s="260">
        <v>318.54000000000002</v>
      </c>
      <c r="N290" s="260">
        <v>1170.74</v>
      </c>
      <c r="O290" s="260">
        <v>749.33</v>
      </c>
      <c r="P290" s="260">
        <v>581.87</v>
      </c>
      <c r="Q290" s="260">
        <v>1001.4</v>
      </c>
      <c r="R290" s="260">
        <v>4989.03</v>
      </c>
      <c r="S290" s="4"/>
      <c r="T290" s="4"/>
      <c r="U290" s="261">
        <f t="shared" si="17"/>
        <v>106.18</v>
      </c>
      <c r="V290" s="261">
        <f t="shared" si="17"/>
        <v>1170.74</v>
      </c>
      <c r="W290" s="261" t="e">
        <f t="shared" si="17"/>
        <v>#DIV/0!</v>
      </c>
      <c r="X290" s="261">
        <f t="shared" si="17"/>
        <v>581.87</v>
      </c>
      <c r="Y290" s="261" t="e">
        <f t="shared" si="17"/>
        <v>#DIV/0!</v>
      </c>
      <c r="Z290" s="261">
        <f t="shared" si="17"/>
        <v>997.80599999999993</v>
      </c>
      <c r="AA290" s="4"/>
      <c r="AB290" s="66" t="s">
        <v>350</v>
      </c>
      <c r="AC290" s="66"/>
      <c r="AD290" s="66"/>
      <c r="AE290" s="258">
        <v>8</v>
      </c>
      <c r="AF290" s="258">
        <v>4</v>
      </c>
      <c r="AG290" s="258">
        <v>3</v>
      </c>
      <c r="AH290" s="258">
        <v>5</v>
      </c>
      <c r="AI290" s="258"/>
      <c r="AJ290" s="258">
        <v>12</v>
      </c>
      <c r="AK290" s="4"/>
      <c r="AL290" s="259" t="s">
        <v>350</v>
      </c>
      <c r="AM290" s="260">
        <v>5162.5199999999995</v>
      </c>
      <c r="AN290" s="260">
        <v>-522.59</v>
      </c>
      <c r="AO290" s="260">
        <v>-1059.3699999999999</v>
      </c>
      <c r="AP290" s="260">
        <v>-1016.61</v>
      </c>
      <c r="AQ290" s="260">
        <v>-1718.89</v>
      </c>
      <c r="AR290" s="260">
        <v>16901.940000000002</v>
      </c>
      <c r="AS290" s="4"/>
      <c r="AT290" s="4"/>
      <c r="AU290" s="262">
        <f t="shared" si="16"/>
        <v>645.31499999999994</v>
      </c>
      <c r="AV290" s="262">
        <f t="shared" si="16"/>
        <v>-130.64750000000001</v>
      </c>
      <c r="AW290" s="262">
        <f t="shared" si="16"/>
        <v>-353.12333333333328</v>
      </c>
      <c r="AX290" s="262">
        <f t="shared" si="15"/>
        <v>-203.322</v>
      </c>
      <c r="AY290" s="262" t="e">
        <f t="shared" si="15"/>
        <v>#DIV/0!</v>
      </c>
      <c r="AZ290" s="262">
        <f t="shared" si="15"/>
        <v>1408.4950000000001</v>
      </c>
      <c r="BA290" s="4"/>
    </row>
    <row r="291" spans="2:53" ht="15" x14ac:dyDescent="0.25">
      <c r="B291" s="66" t="s">
        <v>568</v>
      </c>
      <c r="C291" s="66"/>
      <c r="D291" s="66"/>
      <c r="E291" s="258">
        <v>14</v>
      </c>
      <c r="F291" s="258">
        <v>1</v>
      </c>
      <c r="G291" s="258">
        <v>1</v>
      </c>
      <c r="H291" s="258">
        <v>3</v>
      </c>
      <c r="I291" s="258"/>
      <c r="J291" s="258">
        <v>16</v>
      </c>
      <c r="L291" s="259" t="s">
        <v>568</v>
      </c>
      <c r="M291" s="260">
        <v>4183.74</v>
      </c>
      <c r="N291" s="260">
        <v>1227.6400000000001</v>
      </c>
      <c r="O291" s="260">
        <v>786.58</v>
      </c>
      <c r="P291" s="260">
        <v>364.78999999999996</v>
      </c>
      <c r="Q291" s="260">
        <v>710.26</v>
      </c>
      <c r="R291" s="260">
        <v>10371.320000000002</v>
      </c>
      <c r="S291" s="4"/>
      <c r="T291" s="4"/>
      <c r="U291" s="261">
        <f t="shared" si="17"/>
        <v>298.83857142857141</v>
      </c>
      <c r="V291" s="261">
        <f t="shared" si="17"/>
        <v>1227.6400000000001</v>
      </c>
      <c r="W291" s="261">
        <f t="shared" si="17"/>
        <v>786.58</v>
      </c>
      <c r="X291" s="261">
        <f t="shared" si="17"/>
        <v>121.59666666666665</v>
      </c>
      <c r="Y291" s="261" t="e">
        <f t="shared" si="17"/>
        <v>#DIV/0!</v>
      </c>
      <c r="Z291" s="261">
        <f t="shared" si="17"/>
        <v>648.2075000000001</v>
      </c>
      <c r="AA291" s="4"/>
      <c r="AB291" s="66" t="s">
        <v>563</v>
      </c>
      <c r="AC291" s="66"/>
      <c r="AD291" s="66"/>
      <c r="AE291" s="258"/>
      <c r="AF291" s="258"/>
      <c r="AG291" s="258"/>
      <c r="AH291" s="258"/>
      <c r="AI291" s="258"/>
      <c r="AJ291" s="258">
        <v>1</v>
      </c>
      <c r="AK291" s="4"/>
      <c r="AL291" s="259" t="s">
        <v>563</v>
      </c>
      <c r="AM291" s="260">
        <v>1153.53</v>
      </c>
      <c r="AN291" s="260">
        <v>913.02</v>
      </c>
      <c r="AO291" s="260">
        <v>208.62</v>
      </c>
      <c r="AP291" s="260">
        <v>184.67</v>
      </c>
      <c r="AQ291" s="260">
        <v>184.99</v>
      </c>
      <c r="AR291" s="260">
        <v>213.28</v>
      </c>
      <c r="AS291" s="4"/>
      <c r="AT291" s="4"/>
      <c r="AU291" s="262" t="e">
        <f t="shared" si="16"/>
        <v>#DIV/0!</v>
      </c>
      <c r="AV291" s="262" t="e">
        <f t="shared" si="16"/>
        <v>#DIV/0!</v>
      </c>
      <c r="AW291" s="262" t="e">
        <f t="shared" si="16"/>
        <v>#DIV/0!</v>
      </c>
      <c r="AX291" s="262" t="e">
        <f t="shared" si="15"/>
        <v>#DIV/0!</v>
      </c>
      <c r="AY291" s="262" t="e">
        <f t="shared" si="15"/>
        <v>#DIV/0!</v>
      </c>
      <c r="AZ291" s="262">
        <f t="shared" si="15"/>
        <v>213.28</v>
      </c>
      <c r="BA291" s="4"/>
    </row>
    <row r="292" spans="2:53" ht="15" x14ac:dyDescent="0.25">
      <c r="B292" s="66" t="s">
        <v>505</v>
      </c>
      <c r="C292" s="66"/>
      <c r="D292" s="66"/>
      <c r="E292" s="258">
        <v>178</v>
      </c>
      <c r="F292" s="258">
        <v>104</v>
      </c>
      <c r="G292" s="258">
        <v>54</v>
      </c>
      <c r="H292" s="258">
        <v>31</v>
      </c>
      <c r="I292" s="258">
        <v>40</v>
      </c>
      <c r="J292" s="258">
        <v>212</v>
      </c>
      <c r="L292" s="259" t="s">
        <v>505</v>
      </c>
      <c r="M292" s="260">
        <v>88511.97</v>
      </c>
      <c r="N292" s="260">
        <v>46166.820000000007</v>
      </c>
      <c r="O292" s="260">
        <v>37210.289999999994</v>
      </c>
      <c r="P292" s="260">
        <v>31796.880000000001</v>
      </c>
      <c r="Q292" s="260">
        <v>42893.440000000002</v>
      </c>
      <c r="R292" s="260">
        <v>267702.78000000003</v>
      </c>
      <c r="S292" s="4"/>
      <c r="T292" s="4"/>
      <c r="U292" s="261">
        <f t="shared" si="17"/>
        <v>497.25825842696628</v>
      </c>
      <c r="V292" s="261">
        <f t="shared" si="17"/>
        <v>443.91173076923081</v>
      </c>
      <c r="W292" s="261">
        <f t="shared" si="17"/>
        <v>689.07944444444433</v>
      </c>
      <c r="X292" s="261">
        <f t="shared" si="17"/>
        <v>1025.7058064516129</v>
      </c>
      <c r="Y292" s="261">
        <f t="shared" si="17"/>
        <v>1072.336</v>
      </c>
      <c r="Z292" s="261">
        <f t="shared" si="17"/>
        <v>1262.748962264151</v>
      </c>
      <c r="AA292" s="4"/>
      <c r="AB292" s="66" t="s">
        <v>519</v>
      </c>
      <c r="AC292" s="66"/>
      <c r="AD292" s="66"/>
      <c r="AE292" s="258"/>
      <c r="AF292" s="258"/>
      <c r="AG292" s="258">
        <v>2</v>
      </c>
      <c r="AH292" s="258">
        <v>1</v>
      </c>
      <c r="AI292" s="258">
        <v>1</v>
      </c>
      <c r="AJ292" s="258">
        <v>1</v>
      </c>
      <c r="AK292" s="4"/>
      <c r="AL292" s="259" t="s">
        <v>519</v>
      </c>
      <c r="AM292" s="260">
        <v>117.14</v>
      </c>
      <c r="AN292" s="260">
        <v>258.97000000000003</v>
      </c>
      <c r="AO292" s="260">
        <v>203.95999999999998</v>
      </c>
      <c r="AP292" s="260">
        <v>42.67</v>
      </c>
      <c r="AQ292" s="260">
        <v>329.78999999999996</v>
      </c>
      <c r="AR292" s="260">
        <v>216.64999999999998</v>
      </c>
      <c r="AS292" s="4"/>
      <c r="AT292" s="4"/>
      <c r="AU292" s="262" t="e">
        <f t="shared" si="16"/>
        <v>#DIV/0!</v>
      </c>
      <c r="AV292" s="262" t="e">
        <f t="shared" si="16"/>
        <v>#DIV/0!</v>
      </c>
      <c r="AW292" s="262">
        <f t="shared" si="16"/>
        <v>101.97999999999999</v>
      </c>
      <c r="AX292" s="262">
        <f t="shared" si="15"/>
        <v>42.67</v>
      </c>
      <c r="AY292" s="262">
        <f t="shared" si="15"/>
        <v>329.78999999999996</v>
      </c>
      <c r="AZ292" s="262">
        <f t="shared" si="15"/>
        <v>216.64999999999998</v>
      </c>
      <c r="BA292" s="4"/>
    </row>
    <row r="293" spans="2:53" ht="15" x14ac:dyDescent="0.25">
      <c r="B293" s="66" t="s">
        <v>473</v>
      </c>
      <c r="C293" s="66"/>
      <c r="D293" s="66"/>
      <c r="E293" s="258">
        <v>2913</v>
      </c>
      <c r="F293" s="258">
        <v>1232</v>
      </c>
      <c r="G293" s="258">
        <v>1095</v>
      </c>
      <c r="H293" s="258">
        <v>1059</v>
      </c>
      <c r="I293" s="258">
        <v>777</v>
      </c>
      <c r="J293" s="258">
        <v>5641</v>
      </c>
      <c r="L293" s="259" t="s">
        <v>473</v>
      </c>
      <c r="M293" s="260">
        <v>1821671.51</v>
      </c>
      <c r="N293" s="260">
        <v>805626.81</v>
      </c>
      <c r="O293" s="260">
        <v>815628.87</v>
      </c>
      <c r="P293" s="260">
        <v>694984.19000000006</v>
      </c>
      <c r="Q293" s="260">
        <v>861650.04</v>
      </c>
      <c r="R293" s="260">
        <v>6204170.9799999995</v>
      </c>
      <c r="S293" s="4"/>
      <c r="T293" s="4"/>
      <c r="U293" s="261">
        <f t="shared" si="17"/>
        <v>625.35925506350839</v>
      </c>
      <c r="V293" s="261">
        <f t="shared" si="17"/>
        <v>653.91786525974032</v>
      </c>
      <c r="W293" s="261">
        <f t="shared" si="17"/>
        <v>744.86654794520553</v>
      </c>
      <c r="X293" s="261">
        <f t="shared" si="17"/>
        <v>656.26457979225688</v>
      </c>
      <c r="Y293" s="261">
        <f t="shared" si="17"/>
        <v>1108.9447104247104</v>
      </c>
      <c r="Z293" s="261">
        <f t="shared" si="17"/>
        <v>1099.8353093423152</v>
      </c>
      <c r="AA293" s="4"/>
      <c r="AB293" s="66" t="s">
        <v>578</v>
      </c>
      <c r="AC293" s="66"/>
      <c r="AD293" s="66"/>
      <c r="AE293" s="258"/>
      <c r="AF293" s="258">
        <v>3</v>
      </c>
      <c r="AG293" s="258"/>
      <c r="AH293" s="258"/>
      <c r="AI293" s="258"/>
      <c r="AJ293" s="258">
        <v>0</v>
      </c>
      <c r="AK293" s="4"/>
      <c r="AL293" s="259" t="s">
        <v>578</v>
      </c>
      <c r="AM293" s="260"/>
      <c r="AN293" s="260">
        <v>28.32</v>
      </c>
      <c r="AO293" s="260"/>
      <c r="AP293" s="260"/>
      <c r="AQ293" s="260"/>
      <c r="AR293" s="260">
        <v>0</v>
      </c>
      <c r="AS293" s="4"/>
      <c r="AT293" s="4"/>
      <c r="AU293" s="262" t="e">
        <f t="shared" si="16"/>
        <v>#DIV/0!</v>
      </c>
      <c r="AV293" s="262">
        <f t="shared" si="16"/>
        <v>9.44</v>
      </c>
      <c r="AW293" s="262" t="e">
        <f t="shared" si="16"/>
        <v>#DIV/0!</v>
      </c>
      <c r="AX293" s="262" t="e">
        <f t="shared" si="15"/>
        <v>#DIV/0!</v>
      </c>
      <c r="AY293" s="262" t="e">
        <f t="shared" si="15"/>
        <v>#DIV/0!</v>
      </c>
      <c r="AZ293" s="262" t="e">
        <f t="shared" si="15"/>
        <v>#DIV/0!</v>
      </c>
      <c r="BA293" s="4"/>
    </row>
    <row r="294" spans="2:53" ht="15" x14ac:dyDescent="0.25">
      <c r="B294" s="66" t="s">
        <v>460</v>
      </c>
      <c r="C294" s="66"/>
      <c r="D294" s="66"/>
      <c r="E294" s="258">
        <v>1685</v>
      </c>
      <c r="F294" s="258">
        <v>692</v>
      </c>
      <c r="G294" s="258">
        <v>673</v>
      </c>
      <c r="H294" s="258">
        <v>654</v>
      </c>
      <c r="I294" s="258">
        <v>494</v>
      </c>
      <c r="J294" s="258">
        <v>2756</v>
      </c>
      <c r="L294" s="259" t="s">
        <v>460</v>
      </c>
      <c r="M294" s="260">
        <v>551306.4</v>
      </c>
      <c r="N294" s="260">
        <v>270885.21999999997</v>
      </c>
      <c r="O294" s="260">
        <v>303926.23</v>
      </c>
      <c r="P294" s="260">
        <v>271486.82</v>
      </c>
      <c r="Q294" s="260">
        <v>333300.25</v>
      </c>
      <c r="R294" s="260">
        <v>1728509.8800000004</v>
      </c>
      <c r="S294" s="4"/>
      <c r="T294" s="4"/>
      <c r="U294" s="261">
        <f t="shared" si="17"/>
        <v>327.18480712166172</v>
      </c>
      <c r="V294" s="261">
        <f t="shared" si="17"/>
        <v>391.45263005780345</v>
      </c>
      <c r="W294" s="261">
        <f t="shared" si="17"/>
        <v>451.59915304606238</v>
      </c>
      <c r="X294" s="261">
        <f t="shared" si="17"/>
        <v>415.11746177370031</v>
      </c>
      <c r="Y294" s="261">
        <f t="shared" si="17"/>
        <v>674.69686234817812</v>
      </c>
      <c r="Z294" s="261">
        <f t="shared" si="17"/>
        <v>627.18065312046463</v>
      </c>
      <c r="AA294" s="4"/>
      <c r="AB294" s="66" t="s">
        <v>439</v>
      </c>
      <c r="AC294" s="66"/>
      <c r="AD294" s="66"/>
      <c r="AE294" s="258">
        <v>4</v>
      </c>
      <c r="AF294" s="258">
        <v>4</v>
      </c>
      <c r="AG294" s="258">
        <v>4</v>
      </c>
      <c r="AH294" s="258">
        <v>2</v>
      </c>
      <c r="AI294" s="258">
        <v>2</v>
      </c>
      <c r="AJ294" s="258">
        <v>12</v>
      </c>
      <c r="AK294" s="4"/>
      <c r="AL294" s="259" t="s">
        <v>439</v>
      </c>
      <c r="AM294" s="260">
        <v>4509.1200000000008</v>
      </c>
      <c r="AN294" s="260">
        <v>-4158.3100000000013</v>
      </c>
      <c r="AO294" s="260">
        <v>1788.4</v>
      </c>
      <c r="AP294" s="260">
        <v>2005.4</v>
      </c>
      <c r="AQ294" s="260">
        <v>-1249.3700000000001</v>
      </c>
      <c r="AR294" s="260">
        <v>12695.130000000001</v>
      </c>
      <c r="AS294" s="4"/>
      <c r="AT294" s="4"/>
      <c r="AU294" s="262">
        <f t="shared" si="16"/>
        <v>1127.2800000000002</v>
      </c>
      <c r="AV294" s="262">
        <f t="shared" si="16"/>
        <v>-1039.5775000000003</v>
      </c>
      <c r="AW294" s="262">
        <f t="shared" si="16"/>
        <v>447.1</v>
      </c>
      <c r="AX294" s="262">
        <f t="shared" si="15"/>
        <v>1002.7</v>
      </c>
      <c r="AY294" s="262">
        <f t="shared" si="15"/>
        <v>-624.68500000000006</v>
      </c>
      <c r="AZ294" s="262">
        <f t="shared" si="15"/>
        <v>1057.9275</v>
      </c>
      <c r="BA294" s="4"/>
    </row>
    <row r="295" spans="2:53" ht="15" x14ac:dyDescent="0.25">
      <c r="B295" s="66" t="s">
        <v>699</v>
      </c>
      <c r="C295" s="66"/>
      <c r="D295" s="66"/>
      <c r="E295" s="258"/>
      <c r="F295" s="258"/>
      <c r="G295" s="258"/>
      <c r="H295" s="258">
        <v>1</v>
      </c>
      <c r="I295" s="258"/>
      <c r="J295" s="258">
        <v>0</v>
      </c>
      <c r="L295" s="259" t="s">
        <v>699</v>
      </c>
      <c r="M295" s="260">
        <v>39.71</v>
      </c>
      <c r="N295" s="260">
        <v>35.07</v>
      </c>
      <c r="O295" s="260">
        <v>58.03</v>
      </c>
      <c r="P295" s="260"/>
      <c r="Q295" s="260">
        <v>63.67</v>
      </c>
      <c r="R295" s="260">
        <v>0</v>
      </c>
      <c r="S295" s="4"/>
      <c r="T295" s="4"/>
      <c r="U295" s="261" t="e">
        <f t="shared" si="17"/>
        <v>#DIV/0!</v>
      </c>
      <c r="V295" s="261" t="e">
        <f t="shared" si="17"/>
        <v>#DIV/0!</v>
      </c>
      <c r="W295" s="261" t="e">
        <f t="shared" si="17"/>
        <v>#DIV/0!</v>
      </c>
      <c r="X295" s="261">
        <f t="shared" si="17"/>
        <v>0</v>
      </c>
      <c r="Y295" s="261" t="e">
        <f t="shared" si="17"/>
        <v>#DIV/0!</v>
      </c>
      <c r="Z295" s="261" t="e">
        <f t="shared" si="17"/>
        <v>#DIV/0!</v>
      </c>
      <c r="AA295" s="4"/>
      <c r="AB295" s="66" t="s">
        <v>536</v>
      </c>
      <c r="AC295" s="66"/>
      <c r="AD295" s="66"/>
      <c r="AE295" s="258">
        <v>68</v>
      </c>
      <c r="AF295" s="258">
        <v>26</v>
      </c>
      <c r="AG295" s="258">
        <v>21</v>
      </c>
      <c r="AH295" s="258">
        <v>19</v>
      </c>
      <c r="AI295" s="258">
        <v>11</v>
      </c>
      <c r="AJ295" s="258">
        <v>52</v>
      </c>
      <c r="AK295" s="4"/>
      <c r="AL295" s="259" t="s">
        <v>536</v>
      </c>
      <c r="AM295" s="260">
        <v>48606.060000000005</v>
      </c>
      <c r="AN295" s="260">
        <v>19935.240000000002</v>
      </c>
      <c r="AO295" s="260">
        <v>13640.570000000002</v>
      </c>
      <c r="AP295" s="260">
        <v>8815.44</v>
      </c>
      <c r="AQ295" s="260">
        <v>14511.89</v>
      </c>
      <c r="AR295" s="260">
        <v>30974.920000000002</v>
      </c>
      <c r="AS295" s="4"/>
      <c r="AT295" s="4"/>
      <c r="AU295" s="262">
        <f t="shared" si="16"/>
        <v>714.79500000000007</v>
      </c>
      <c r="AV295" s="262">
        <f t="shared" si="16"/>
        <v>766.74</v>
      </c>
      <c r="AW295" s="262">
        <f t="shared" si="16"/>
        <v>649.55095238095248</v>
      </c>
      <c r="AX295" s="262">
        <f t="shared" si="15"/>
        <v>463.97052631578953</v>
      </c>
      <c r="AY295" s="262">
        <f t="shared" si="15"/>
        <v>1319.2627272727273</v>
      </c>
      <c r="AZ295" s="262">
        <f t="shared" si="15"/>
        <v>595.67153846153849</v>
      </c>
      <c r="BA295" s="4"/>
    </row>
    <row r="296" spans="2:53" ht="15" x14ac:dyDescent="0.25">
      <c r="B296" s="66" t="s">
        <v>540</v>
      </c>
      <c r="C296" s="66"/>
      <c r="D296" s="66"/>
      <c r="E296" s="258">
        <v>927</v>
      </c>
      <c r="F296" s="258">
        <v>476</v>
      </c>
      <c r="G296" s="258">
        <v>483</v>
      </c>
      <c r="H296" s="258">
        <v>337</v>
      </c>
      <c r="I296" s="258">
        <v>281</v>
      </c>
      <c r="J296" s="258">
        <v>1318</v>
      </c>
      <c r="L296" s="259" t="s">
        <v>540</v>
      </c>
      <c r="M296" s="260">
        <v>298467.35000000003</v>
      </c>
      <c r="N296" s="260">
        <v>202428.40000000002</v>
      </c>
      <c r="O296" s="260">
        <v>236330.65000000002</v>
      </c>
      <c r="P296" s="260">
        <v>193373.52000000002</v>
      </c>
      <c r="Q296" s="260">
        <v>209559.55999999997</v>
      </c>
      <c r="R296" s="260">
        <v>897350.76</v>
      </c>
      <c r="S296" s="4"/>
      <c r="T296" s="4"/>
      <c r="U296" s="261">
        <f t="shared" si="17"/>
        <v>321.97125134843583</v>
      </c>
      <c r="V296" s="261">
        <f t="shared" si="17"/>
        <v>425.26974789915971</v>
      </c>
      <c r="W296" s="261">
        <f t="shared" si="17"/>
        <v>489.29741200828164</v>
      </c>
      <c r="X296" s="261">
        <f t="shared" si="17"/>
        <v>573.80866468842737</v>
      </c>
      <c r="Y296" s="261">
        <f t="shared" si="17"/>
        <v>745.76355871886108</v>
      </c>
      <c r="Z296" s="261">
        <f t="shared" si="17"/>
        <v>680.84276176024275</v>
      </c>
      <c r="AA296" s="4"/>
      <c r="AB296" s="66" t="s">
        <v>537</v>
      </c>
      <c r="AC296" s="66"/>
      <c r="AD296" s="66"/>
      <c r="AE296" s="258">
        <v>26</v>
      </c>
      <c r="AF296" s="258">
        <v>7</v>
      </c>
      <c r="AG296" s="258">
        <v>11</v>
      </c>
      <c r="AH296" s="258">
        <v>7</v>
      </c>
      <c r="AI296" s="258">
        <v>6</v>
      </c>
      <c r="AJ296" s="258">
        <v>24</v>
      </c>
      <c r="AK296" s="4"/>
      <c r="AL296" s="259" t="s">
        <v>537</v>
      </c>
      <c r="AM296" s="260">
        <v>16876.84</v>
      </c>
      <c r="AN296" s="260">
        <v>11077.490000000002</v>
      </c>
      <c r="AO296" s="260">
        <v>10635.28</v>
      </c>
      <c r="AP296" s="260">
        <v>7015.54</v>
      </c>
      <c r="AQ296" s="260">
        <v>9697.75</v>
      </c>
      <c r="AR296" s="260">
        <v>43304.61</v>
      </c>
      <c r="AS296" s="4"/>
      <c r="AT296" s="4"/>
      <c r="AU296" s="262">
        <f t="shared" si="16"/>
        <v>649.10923076923075</v>
      </c>
      <c r="AV296" s="262">
        <f t="shared" si="16"/>
        <v>1582.4985714285717</v>
      </c>
      <c r="AW296" s="262">
        <f t="shared" si="16"/>
        <v>966.84363636363639</v>
      </c>
      <c r="AX296" s="262">
        <f t="shared" si="15"/>
        <v>1002.22</v>
      </c>
      <c r="AY296" s="262">
        <f t="shared" si="15"/>
        <v>1616.2916666666667</v>
      </c>
      <c r="AZ296" s="262">
        <f t="shared" si="15"/>
        <v>1804.3587500000001</v>
      </c>
      <c r="BA296" s="4"/>
    </row>
    <row r="297" spans="2:53" ht="15" x14ac:dyDescent="0.25">
      <c r="B297" s="66" t="s">
        <v>495</v>
      </c>
      <c r="C297" s="66"/>
      <c r="D297" s="66"/>
      <c r="E297" s="258">
        <v>23</v>
      </c>
      <c r="F297" s="258">
        <v>16</v>
      </c>
      <c r="G297" s="258">
        <v>10</v>
      </c>
      <c r="H297" s="258">
        <v>10</v>
      </c>
      <c r="I297" s="258">
        <v>4</v>
      </c>
      <c r="J297" s="258">
        <v>28</v>
      </c>
      <c r="L297" s="259" t="s">
        <v>495</v>
      </c>
      <c r="M297" s="260">
        <v>9927.32</v>
      </c>
      <c r="N297" s="260">
        <v>3232.0699999999997</v>
      </c>
      <c r="O297" s="260">
        <v>789.68000000000006</v>
      </c>
      <c r="P297" s="260">
        <v>956.19</v>
      </c>
      <c r="Q297" s="260">
        <v>2099.35</v>
      </c>
      <c r="R297" s="260">
        <v>4985.45</v>
      </c>
      <c r="S297" s="4"/>
      <c r="T297" s="4"/>
      <c r="U297" s="261">
        <f t="shared" si="17"/>
        <v>431.62260869565216</v>
      </c>
      <c r="V297" s="261">
        <f t="shared" si="17"/>
        <v>202.00437499999998</v>
      </c>
      <c r="W297" s="261">
        <f t="shared" si="17"/>
        <v>78.968000000000004</v>
      </c>
      <c r="X297" s="261">
        <f t="shared" si="17"/>
        <v>95.619</v>
      </c>
      <c r="Y297" s="261">
        <f t="shared" si="17"/>
        <v>524.83749999999998</v>
      </c>
      <c r="Z297" s="261">
        <f t="shared" si="17"/>
        <v>178.0517857142857</v>
      </c>
      <c r="AA297" s="4"/>
      <c r="AB297" s="66" t="s">
        <v>418</v>
      </c>
      <c r="AC297" s="66"/>
      <c r="AD297" s="66"/>
      <c r="AE297" s="258">
        <v>15</v>
      </c>
      <c r="AF297" s="258">
        <v>7</v>
      </c>
      <c r="AG297" s="258">
        <v>3</v>
      </c>
      <c r="AH297" s="258">
        <v>5</v>
      </c>
      <c r="AI297" s="258">
        <v>3</v>
      </c>
      <c r="AJ297" s="258">
        <v>10</v>
      </c>
      <c r="AK297" s="4"/>
      <c r="AL297" s="259" t="s">
        <v>418</v>
      </c>
      <c r="AM297" s="260">
        <v>6505.52</v>
      </c>
      <c r="AN297" s="260">
        <v>3064.5200000000004</v>
      </c>
      <c r="AO297" s="260">
        <v>8804.33</v>
      </c>
      <c r="AP297" s="260">
        <v>3106.12</v>
      </c>
      <c r="AQ297" s="260">
        <v>-23244.98</v>
      </c>
      <c r="AR297" s="260">
        <v>7572.01</v>
      </c>
      <c r="AS297" s="4"/>
      <c r="AT297" s="4"/>
      <c r="AU297" s="262">
        <f t="shared" si="16"/>
        <v>433.70133333333337</v>
      </c>
      <c r="AV297" s="262">
        <f t="shared" si="16"/>
        <v>437.78857142857152</v>
      </c>
      <c r="AW297" s="262">
        <f t="shared" si="16"/>
        <v>2934.7766666666666</v>
      </c>
      <c r="AX297" s="262">
        <f t="shared" si="15"/>
        <v>621.22399999999993</v>
      </c>
      <c r="AY297" s="262">
        <f t="shared" si="15"/>
        <v>-7748.3266666666668</v>
      </c>
      <c r="AZ297" s="262">
        <f t="shared" si="15"/>
        <v>757.20100000000002</v>
      </c>
      <c r="BA297" s="4"/>
    </row>
    <row r="298" spans="2:53" ht="15" x14ac:dyDescent="0.25">
      <c r="B298" s="66" t="s">
        <v>358</v>
      </c>
      <c r="C298" s="66"/>
      <c r="D298" s="66"/>
      <c r="E298" s="258">
        <v>92</v>
      </c>
      <c r="F298" s="258">
        <v>16</v>
      </c>
      <c r="G298" s="258">
        <v>13</v>
      </c>
      <c r="H298" s="258">
        <v>13</v>
      </c>
      <c r="I298" s="258">
        <v>13</v>
      </c>
      <c r="J298" s="258">
        <v>60</v>
      </c>
      <c r="L298" s="259" t="s">
        <v>358</v>
      </c>
      <c r="M298" s="260">
        <v>27502.03</v>
      </c>
      <c r="N298" s="260">
        <v>9370.08</v>
      </c>
      <c r="O298" s="260">
        <v>5841.52</v>
      </c>
      <c r="P298" s="260">
        <v>4011.92</v>
      </c>
      <c r="Q298" s="260">
        <v>5619.3099999999995</v>
      </c>
      <c r="R298" s="260">
        <v>39223.96</v>
      </c>
      <c r="S298" s="4"/>
      <c r="T298" s="4"/>
      <c r="U298" s="261">
        <f t="shared" si="17"/>
        <v>298.93510869565216</v>
      </c>
      <c r="V298" s="261">
        <f t="shared" si="17"/>
        <v>585.63</v>
      </c>
      <c r="W298" s="261">
        <f t="shared" si="17"/>
        <v>449.34769230769234</v>
      </c>
      <c r="X298" s="261">
        <f t="shared" si="17"/>
        <v>308.60923076923075</v>
      </c>
      <c r="Y298" s="261">
        <f t="shared" si="17"/>
        <v>432.25461538461536</v>
      </c>
      <c r="Z298" s="261">
        <f t="shared" si="17"/>
        <v>653.73266666666666</v>
      </c>
      <c r="AA298" s="4"/>
      <c r="AB298" s="66" t="s">
        <v>351</v>
      </c>
      <c r="AC298" s="66"/>
      <c r="AD298" s="66"/>
      <c r="AE298" s="258">
        <v>39</v>
      </c>
      <c r="AF298" s="258">
        <v>33</v>
      </c>
      <c r="AG298" s="258">
        <v>25</v>
      </c>
      <c r="AH298" s="258">
        <v>24</v>
      </c>
      <c r="AI298" s="258">
        <v>9</v>
      </c>
      <c r="AJ298" s="258">
        <v>64</v>
      </c>
      <c r="AK298" s="4"/>
      <c r="AL298" s="259" t="s">
        <v>351</v>
      </c>
      <c r="AM298" s="260">
        <v>70950.89</v>
      </c>
      <c r="AN298" s="260">
        <v>89049.39</v>
      </c>
      <c r="AO298" s="260">
        <v>73405.25</v>
      </c>
      <c r="AP298" s="260">
        <v>37840.6</v>
      </c>
      <c r="AQ298" s="260">
        <v>54328.000000000007</v>
      </c>
      <c r="AR298" s="260">
        <v>202310.88</v>
      </c>
      <c r="AS298" s="4"/>
      <c r="AT298" s="4"/>
      <c r="AU298" s="262">
        <f t="shared" si="16"/>
        <v>1819.2535897435898</v>
      </c>
      <c r="AV298" s="262">
        <f t="shared" si="16"/>
        <v>2698.4663636363634</v>
      </c>
      <c r="AW298" s="262">
        <f t="shared" si="16"/>
        <v>2936.21</v>
      </c>
      <c r="AX298" s="262">
        <f t="shared" si="15"/>
        <v>1576.6916666666666</v>
      </c>
      <c r="AY298" s="262">
        <f t="shared" si="15"/>
        <v>6036.4444444444453</v>
      </c>
      <c r="AZ298" s="262">
        <f t="shared" si="15"/>
        <v>3161.1075000000001</v>
      </c>
      <c r="BA298" s="4"/>
    </row>
    <row r="299" spans="2:53" ht="15" x14ac:dyDescent="0.25">
      <c r="B299" s="66" t="s">
        <v>700</v>
      </c>
      <c r="C299" s="66"/>
      <c r="D299" s="66"/>
      <c r="E299" s="258">
        <v>148</v>
      </c>
      <c r="F299" s="258">
        <v>66</v>
      </c>
      <c r="G299" s="258">
        <v>47</v>
      </c>
      <c r="H299" s="258">
        <v>38</v>
      </c>
      <c r="I299" s="258">
        <v>28</v>
      </c>
      <c r="J299" s="258">
        <v>179</v>
      </c>
      <c r="L299" s="259" t="s">
        <v>700</v>
      </c>
      <c r="M299" s="260">
        <v>48739.29</v>
      </c>
      <c r="N299" s="260">
        <v>26503.870000000003</v>
      </c>
      <c r="O299" s="260">
        <v>26642.89</v>
      </c>
      <c r="P299" s="260">
        <v>21309.07</v>
      </c>
      <c r="Q299" s="260">
        <v>12670.09</v>
      </c>
      <c r="R299" s="260">
        <v>77623.509999999995</v>
      </c>
      <c r="S299" s="4"/>
      <c r="T299" s="4"/>
      <c r="U299" s="261">
        <f t="shared" si="17"/>
        <v>329.31952702702705</v>
      </c>
      <c r="V299" s="261">
        <f t="shared" si="17"/>
        <v>401.57378787878793</v>
      </c>
      <c r="W299" s="261">
        <f t="shared" si="17"/>
        <v>566.87</v>
      </c>
      <c r="X299" s="261">
        <f t="shared" si="17"/>
        <v>560.76499999999999</v>
      </c>
      <c r="Y299" s="261">
        <f t="shared" si="17"/>
        <v>452.50321428571431</v>
      </c>
      <c r="Z299" s="261">
        <f t="shared" si="17"/>
        <v>433.65089385474857</v>
      </c>
      <c r="AA299" s="4"/>
      <c r="AB299" s="66" t="s">
        <v>352</v>
      </c>
      <c r="AC299" s="66"/>
      <c r="AD299" s="66"/>
      <c r="AE299" s="258">
        <v>24</v>
      </c>
      <c r="AF299" s="258">
        <v>10</v>
      </c>
      <c r="AG299" s="258">
        <v>10</v>
      </c>
      <c r="AH299" s="258">
        <v>28</v>
      </c>
      <c r="AI299" s="258">
        <v>8</v>
      </c>
      <c r="AJ299" s="258">
        <v>43</v>
      </c>
      <c r="AK299" s="4"/>
      <c r="AL299" s="259" t="s">
        <v>352</v>
      </c>
      <c r="AM299" s="260">
        <v>84380.210000000021</v>
      </c>
      <c r="AN299" s="260">
        <v>43896.13</v>
      </c>
      <c r="AO299" s="260">
        <v>29783.82</v>
      </c>
      <c r="AP299" s="260">
        <v>9113.5199999999986</v>
      </c>
      <c r="AQ299" s="260">
        <v>25296.880000000001</v>
      </c>
      <c r="AR299" s="260">
        <v>77971.22</v>
      </c>
      <c r="AS299" s="4"/>
      <c r="AT299" s="4"/>
      <c r="AU299" s="262">
        <f t="shared" si="16"/>
        <v>3515.8420833333344</v>
      </c>
      <c r="AV299" s="262">
        <f t="shared" si="16"/>
        <v>4389.6129999999994</v>
      </c>
      <c r="AW299" s="262">
        <f t="shared" si="16"/>
        <v>2978.3820000000001</v>
      </c>
      <c r="AX299" s="262">
        <f t="shared" si="15"/>
        <v>325.48285714285709</v>
      </c>
      <c r="AY299" s="262">
        <f t="shared" si="15"/>
        <v>3162.11</v>
      </c>
      <c r="AZ299" s="262">
        <f t="shared" si="15"/>
        <v>1813.2841860465116</v>
      </c>
      <c r="BA299" s="4"/>
    </row>
    <row r="300" spans="2:53" ht="15" x14ac:dyDescent="0.25">
      <c r="B300" s="66" t="s">
        <v>420</v>
      </c>
      <c r="C300" s="66"/>
      <c r="D300" s="66"/>
      <c r="E300" s="258">
        <v>219</v>
      </c>
      <c r="F300" s="258">
        <v>126</v>
      </c>
      <c r="G300" s="258">
        <v>143</v>
      </c>
      <c r="H300" s="258">
        <v>93</v>
      </c>
      <c r="I300" s="258">
        <v>72</v>
      </c>
      <c r="J300" s="258">
        <v>379</v>
      </c>
      <c r="L300" s="259" t="s">
        <v>420</v>
      </c>
      <c r="M300" s="260">
        <v>58268.31</v>
      </c>
      <c r="N300" s="260">
        <v>45818.85</v>
      </c>
      <c r="O300" s="260">
        <v>63228.770000000004</v>
      </c>
      <c r="P300" s="260">
        <v>34023.449999999997</v>
      </c>
      <c r="Q300" s="260">
        <v>49134.57</v>
      </c>
      <c r="R300" s="260">
        <v>158867.72</v>
      </c>
      <c r="S300" s="4"/>
      <c r="T300" s="4"/>
      <c r="U300" s="261">
        <f t="shared" si="17"/>
        <v>266.06534246575342</v>
      </c>
      <c r="V300" s="261">
        <f t="shared" si="17"/>
        <v>363.64166666666665</v>
      </c>
      <c r="W300" s="261">
        <f t="shared" si="17"/>
        <v>442.15923076923082</v>
      </c>
      <c r="X300" s="261">
        <f t="shared" si="17"/>
        <v>365.84354838709675</v>
      </c>
      <c r="Y300" s="261">
        <f t="shared" si="17"/>
        <v>682.42458333333332</v>
      </c>
      <c r="Z300" s="261">
        <f t="shared" si="17"/>
        <v>419.17604221635884</v>
      </c>
      <c r="AA300" s="4"/>
      <c r="AB300" s="66" t="s">
        <v>353</v>
      </c>
      <c r="AC300" s="66"/>
      <c r="AD300" s="66"/>
      <c r="AE300" s="258">
        <v>2</v>
      </c>
      <c r="AF300" s="258"/>
      <c r="AG300" s="258">
        <v>1</v>
      </c>
      <c r="AH300" s="258">
        <v>1</v>
      </c>
      <c r="AI300" s="258">
        <v>1</v>
      </c>
      <c r="AJ300" s="258">
        <v>1</v>
      </c>
      <c r="AK300" s="4"/>
      <c r="AL300" s="259" t="s">
        <v>353</v>
      </c>
      <c r="AM300" s="260">
        <v>975.42</v>
      </c>
      <c r="AN300" s="260">
        <v>172.36</v>
      </c>
      <c r="AO300" s="260">
        <v>116.21</v>
      </c>
      <c r="AP300" s="260">
        <v>46.15</v>
      </c>
      <c r="AQ300" s="260">
        <v>54.71</v>
      </c>
      <c r="AR300" s="260">
        <v>78.75</v>
      </c>
      <c r="AS300" s="4"/>
      <c r="AT300" s="4"/>
      <c r="AU300" s="262">
        <f t="shared" si="16"/>
        <v>487.71</v>
      </c>
      <c r="AV300" s="262" t="e">
        <f t="shared" si="16"/>
        <v>#DIV/0!</v>
      </c>
      <c r="AW300" s="262">
        <f t="shared" si="16"/>
        <v>116.21</v>
      </c>
      <c r="AX300" s="262">
        <f t="shared" si="15"/>
        <v>46.15</v>
      </c>
      <c r="AY300" s="262">
        <f t="shared" si="15"/>
        <v>54.71</v>
      </c>
      <c r="AZ300" s="262">
        <f t="shared" si="15"/>
        <v>78.75</v>
      </c>
      <c r="BA300" s="4"/>
    </row>
    <row r="301" spans="2:53" ht="15" x14ac:dyDescent="0.25">
      <c r="B301" s="66" t="s">
        <v>359</v>
      </c>
      <c r="C301" s="66"/>
      <c r="D301" s="66"/>
      <c r="E301" s="258">
        <v>99</v>
      </c>
      <c r="F301" s="258">
        <v>29</v>
      </c>
      <c r="G301" s="258">
        <v>25</v>
      </c>
      <c r="H301" s="258">
        <v>10</v>
      </c>
      <c r="I301" s="258">
        <v>16</v>
      </c>
      <c r="J301" s="258">
        <v>104</v>
      </c>
      <c r="L301" s="259" t="s">
        <v>359</v>
      </c>
      <c r="M301" s="260">
        <v>32433.040000000001</v>
      </c>
      <c r="N301" s="260">
        <v>14988.99</v>
      </c>
      <c r="O301" s="260">
        <v>13567.47</v>
      </c>
      <c r="P301" s="260">
        <v>11393.12</v>
      </c>
      <c r="Q301" s="260">
        <v>10145.25</v>
      </c>
      <c r="R301" s="260">
        <v>87761.1</v>
      </c>
      <c r="S301" s="4"/>
      <c r="T301" s="4"/>
      <c r="U301" s="261">
        <f t="shared" si="17"/>
        <v>327.60646464646464</v>
      </c>
      <c r="V301" s="261">
        <f t="shared" si="17"/>
        <v>516.86172413793099</v>
      </c>
      <c r="W301" s="261">
        <f t="shared" si="17"/>
        <v>542.69880000000001</v>
      </c>
      <c r="X301" s="261">
        <f t="shared" si="17"/>
        <v>1139.3120000000001</v>
      </c>
      <c r="Y301" s="261">
        <f t="shared" si="17"/>
        <v>634.078125</v>
      </c>
      <c r="Z301" s="261">
        <f t="shared" si="17"/>
        <v>843.85673076923081</v>
      </c>
      <c r="AA301" s="4"/>
      <c r="AB301" s="66" t="s">
        <v>573</v>
      </c>
      <c r="AC301" s="66"/>
      <c r="AD301" s="66"/>
      <c r="AE301" s="258">
        <v>40</v>
      </c>
      <c r="AF301" s="258">
        <v>14</v>
      </c>
      <c r="AG301" s="258">
        <v>8</v>
      </c>
      <c r="AH301" s="258">
        <v>7</v>
      </c>
      <c r="AI301" s="258">
        <v>5</v>
      </c>
      <c r="AJ301" s="258">
        <v>51</v>
      </c>
      <c r="AK301" s="4"/>
      <c r="AL301" s="259" t="s">
        <v>573</v>
      </c>
      <c r="AM301" s="260">
        <v>71795.000000000029</v>
      </c>
      <c r="AN301" s="260">
        <v>78907.06</v>
      </c>
      <c r="AO301" s="260">
        <v>21429.620000000003</v>
      </c>
      <c r="AP301" s="260">
        <v>2327.89</v>
      </c>
      <c r="AQ301" s="260">
        <v>2886.7</v>
      </c>
      <c r="AR301" s="260">
        <v>56276.92</v>
      </c>
      <c r="AS301" s="4"/>
      <c r="AT301" s="4"/>
      <c r="AU301" s="262">
        <f t="shared" si="16"/>
        <v>1794.8750000000007</v>
      </c>
      <c r="AV301" s="262">
        <f t="shared" si="16"/>
        <v>5636.2185714285715</v>
      </c>
      <c r="AW301" s="262">
        <f t="shared" si="16"/>
        <v>2678.7025000000003</v>
      </c>
      <c r="AX301" s="262">
        <f t="shared" si="15"/>
        <v>332.55571428571426</v>
      </c>
      <c r="AY301" s="262">
        <f t="shared" si="15"/>
        <v>577.33999999999992</v>
      </c>
      <c r="AZ301" s="262">
        <f t="shared" si="15"/>
        <v>1103.4690196078432</v>
      </c>
      <c r="BA301" s="4"/>
    </row>
    <row r="302" spans="2:53" ht="15" x14ac:dyDescent="0.25">
      <c r="B302" s="66" t="s">
        <v>360</v>
      </c>
      <c r="C302" s="66"/>
      <c r="D302" s="66"/>
      <c r="E302" s="258">
        <v>241</v>
      </c>
      <c r="F302" s="258">
        <v>134</v>
      </c>
      <c r="G302" s="258">
        <v>86</v>
      </c>
      <c r="H302" s="258">
        <v>57</v>
      </c>
      <c r="I302" s="258">
        <v>31</v>
      </c>
      <c r="J302" s="258">
        <v>233</v>
      </c>
      <c r="L302" s="259" t="s">
        <v>360</v>
      </c>
      <c r="M302" s="260">
        <v>69837.8</v>
      </c>
      <c r="N302" s="260">
        <v>34744.370000000003</v>
      </c>
      <c r="O302" s="260">
        <v>25883.79</v>
      </c>
      <c r="P302" s="260">
        <v>23757.919999999998</v>
      </c>
      <c r="Q302" s="260">
        <v>30837.01</v>
      </c>
      <c r="R302" s="260">
        <v>153972.62</v>
      </c>
      <c r="S302" s="4"/>
      <c r="T302" s="4"/>
      <c r="U302" s="261">
        <f t="shared" si="17"/>
        <v>289.78340248962655</v>
      </c>
      <c r="V302" s="261">
        <f t="shared" si="17"/>
        <v>259.28634328358208</v>
      </c>
      <c r="W302" s="261">
        <f t="shared" si="17"/>
        <v>300.97430232558139</v>
      </c>
      <c r="X302" s="261">
        <f t="shared" si="17"/>
        <v>416.80561403508767</v>
      </c>
      <c r="Y302" s="261">
        <f t="shared" si="17"/>
        <v>994.74225806451602</v>
      </c>
      <c r="Z302" s="261">
        <f t="shared" si="17"/>
        <v>660.82669527896996</v>
      </c>
      <c r="AA302" s="4"/>
      <c r="AB302" s="66" t="s">
        <v>538</v>
      </c>
      <c r="AC302" s="66"/>
      <c r="AD302" s="66"/>
      <c r="AE302" s="258">
        <v>76</v>
      </c>
      <c r="AF302" s="258">
        <v>20</v>
      </c>
      <c r="AG302" s="258">
        <v>16</v>
      </c>
      <c r="AH302" s="258">
        <v>4</v>
      </c>
      <c r="AI302" s="258">
        <v>3</v>
      </c>
      <c r="AJ302" s="258">
        <v>33</v>
      </c>
      <c r="AK302" s="4"/>
      <c r="AL302" s="259" t="s">
        <v>538</v>
      </c>
      <c r="AM302" s="260">
        <v>50356.66</v>
      </c>
      <c r="AN302" s="260">
        <v>23542.600000000002</v>
      </c>
      <c r="AO302" s="260">
        <v>5668.4000000000005</v>
      </c>
      <c r="AP302" s="260">
        <v>2932.38</v>
      </c>
      <c r="AQ302" s="260">
        <v>2923.13</v>
      </c>
      <c r="AR302" s="260">
        <v>60.599999999999909</v>
      </c>
      <c r="AS302" s="4"/>
      <c r="AT302" s="4"/>
      <c r="AU302" s="262">
        <f t="shared" si="16"/>
        <v>662.58763157894737</v>
      </c>
      <c r="AV302" s="262">
        <f t="shared" si="16"/>
        <v>1177.1300000000001</v>
      </c>
      <c r="AW302" s="262">
        <f t="shared" si="16"/>
        <v>354.27500000000003</v>
      </c>
      <c r="AX302" s="262">
        <f t="shared" si="15"/>
        <v>733.09500000000003</v>
      </c>
      <c r="AY302" s="262">
        <f t="shared" si="15"/>
        <v>974.37666666666667</v>
      </c>
      <c r="AZ302" s="262">
        <f t="shared" si="15"/>
        <v>1.8363636363636335</v>
      </c>
      <c r="BA302" s="4"/>
    </row>
    <row r="303" spans="2:53" ht="15" x14ac:dyDescent="0.25">
      <c r="B303" s="66" t="s">
        <v>605</v>
      </c>
      <c r="C303" s="66"/>
      <c r="D303" s="66"/>
      <c r="E303" s="258">
        <v>97</v>
      </c>
      <c r="F303" s="258">
        <v>60</v>
      </c>
      <c r="G303" s="258">
        <v>32</v>
      </c>
      <c r="H303" s="258">
        <v>14</v>
      </c>
      <c r="I303" s="258">
        <v>11</v>
      </c>
      <c r="J303" s="258">
        <v>107</v>
      </c>
      <c r="L303" s="259" t="s">
        <v>605</v>
      </c>
      <c r="M303" s="260">
        <v>25411.53</v>
      </c>
      <c r="N303" s="260">
        <v>8473.31</v>
      </c>
      <c r="O303" s="260">
        <v>5468.93</v>
      </c>
      <c r="P303" s="260">
        <v>4289.3999999999996</v>
      </c>
      <c r="Q303" s="260">
        <v>3159.29</v>
      </c>
      <c r="R303" s="260">
        <v>65251.939999999995</v>
      </c>
      <c r="S303" s="4"/>
      <c r="T303" s="4"/>
      <c r="U303" s="261">
        <f t="shared" si="17"/>
        <v>261.97453608247423</v>
      </c>
      <c r="V303" s="261">
        <f t="shared" si="17"/>
        <v>141.22183333333334</v>
      </c>
      <c r="W303" s="261">
        <f t="shared" si="17"/>
        <v>170.90406250000001</v>
      </c>
      <c r="X303" s="261">
        <f t="shared" si="17"/>
        <v>306.38571428571424</v>
      </c>
      <c r="Y303" s="261">
        <f t="shared" si="17"/>
        <v>287.2081818181818</v>
      </c>
      <c r="Z303" s="261">
        <f t="shared" si="17"/>
        <v>609.831214953271</v>
      </c>
      <c r="AA303" s="4"/>
      <c r="AB303" s="66" t="s">
        <v>459</v>
      </c>
      <c r="AC303" s="66"/>
      <c r="AD303" s="66"/>
      <c r="AE303" s="258">
        <v>56</v>
      </c>
      <c r="AF303" s="258">
        <v>27</v>
      </c>
      <c r="AG303" s="258">
        <v>25</v>
      </c>
      <c r="AH303" s="258">
        <v>8</v>
      </c>
      <c r="AI303" s="258">
        <v>14</v>
      </c>
      <c r="AJ303" s="258">
        <v>91</v>
      </c>
      <c r="AK303" s="4"/>
      <c r="AL303" s="259" t="s">
        <v>459</v>
      </c>
      <c r="AM303" s="260">
        <v>267216.95</v>
      </c>
      <c r="AN303" s="260">
        <v>90298.25</v>
      </c>
      <c r="AO303" s="260">
        <v>63117.18</v>
      </c>
      <c r="AP303" s="260">
        <v>51486.670000000006</v>
      </c>
      <c r="AQ303" s="260">
        <v>42629.770000000004</v>
      </c>
      <c r="AR303" s="260">
        <v>146211.87</v>
      </c>
      <c r="AS303" s="4"/>
      <c r="AT303" s="4"/>
      <c r="AU303" s="262">
        <f t="shared" si="16"/>
        <v>4771.7312499999998</v>
      </c>
      <c r="AV303" s="262">
        <f t="shared" si="16"/>
        <v>3344.3796296296296</v>
      </c>
      <c r="AW303" s="262">
        <f t="shared" si="16"/>
        <v>2524.6871999999998</v>
      </c>
      <c r="AX303" s="262">
        <f t="shared" si="15"/>
        <v>6435.8337500000007</v>
      </c>
      <c r="AY303" s="262">
        <f t="shared" si="15"/>
        <v>3044.9835714285718</v>
      </c>
      <c r="AZ303" s="262">
        <f t="shared" si="15"/>
        <v>1606.7238461538461</v>
      </c>
      <c r="BA303" s="4"/>
    </row>
    <row r="304" spans="2:53" ht="15" x14ac:dyDescent="0.25">
      <c r="B304" s="66" t="s">
        <v>522</v>
      </c>
      <c r="C304" s="66"/>
      <c r="D304" s="66"/>
      <c r="E304" s="258">
        <v>159</v>
      </c>
      <c r="F304" s="258">
        <v>45</v>
      </c>
      <c r="G304" s="258">
        <v>20</v>
      </c>
      <c r="H304" s="258">
        <v>15</v>
      </c>
      <c r="I304" s="258">
        <v>14</v>
      </c>
      <c r="J304" s="258">
        <v>79</v>
      </c>
      <c r="L304" s="259" t="s">
        <v>522</v>
      </c>
      <c r="M304" s="260">
        <v>47126.02</v>
      </c>
      <c r="N304" s="260">
        <v>11375.009999999998</v>
      </c>
      <c r="O304" s="260">
        <v>7559.43</v>
      </c>
      <c r="P304" s="260">
        <v>4812.3700000000008</v>
      </c>
      <c r="Q304" s="260">
        <v>4890.75</v>
      </c>
      <c r="R304" s="260">
        <v>60139.67</v>
      </c>
      <c r="S304" s="4"/>
      <c r="T304" s="4"/>
      <c r="U304" s="261">
        <f t="shared" si="17"/>
        <v>296.39006289308173</v>
      </c>
      <c r="V304" s="261">
        <f t="shared" si="17"/>
        <v>252.77799999999996</v>
      </c>
      <c r="W304" s="261">
        <f t="shared" si="17"/>
        <v>377.97149999999999</v>
      </c>
      <c r="X304" s="261">
        <f t="shared" si="17"/>
        <v>320.8246666666667</v>
      </c>
      <c r="Y304" s="261">
        <f t="shared" si="17"/>
        <v>349.33928571428572</v>
      </c>
      <c r="Z304" s="261">
        <f t="shared" si="17"/>
        <v>761.26164556962021</v>
      </c>
      <c r="AA304" s="4"/>
      <c r="AB304" s="66" t="s">
        <v>701</v>
      </c>
      <c r="AC304" s="66"/>
      <c r="AD304" s="66"/>
      <c r="AE304" s="258"/>
      <c r="AF304" s="258"/>
      <c r="AG304" s="258"/>
      <c r="AH304" s="258"/>
      <c r="AI304" s="258"/>
      <c r="AJ304" s="258">
        <v>0</v>
      </c>
      <c r="AK304" s="4"/>
      <c r="AL304" s="259" t="s">
        <v>701</v>
      </c>
      <c r="AM304" s="260"/>
      <c r="AN304" s="260"/>
      <c r="AO304" s="260"/>
      <c r="AP304" s="260"/>
      <c r="AQ304" s="260"/>
      <c r="AR304" s="260">
        <v>0</v>
      </c>
      <c r="AS304" s="4"/>
      <c r="AT304" s="4"/>
      <c r="AU304" s="262" t="e">
        <f t="shared" si="16"/>
        <v>#DIV/0!</v>
      </c>
      <c r="AV304" s="262" t="e">
        <f t="shared" si="16"/>
        <v>#DIV/0!</v>
      </c>
      <c r="AW304" s="262" t="e">
        <f t="shared" si="16"/>
        <v>#DIV/0!</v>
      </c>
      <c r="AX304" s="262" t="e">
        <f t="shared" si="15"/>
        <v>#DIV/0!</v>
      </c>
      <c r="AY304" s="262" t="e">
        <f t="shared" si="15"/>
        <v>#DIV/0!</v>
      </c>
      <c r="AZ304" s="262" t="e">
        <f t="shared" si="15"/>
        <v>#DIV/0!</v>
      </c>
      <c r="BA304" s="4"/>
    </row>
    <row r="305" spans="2:53" ht="15" x14ac:dyDescent="0.25">
      <c r="B305" s="66" t="s">
        <v>361</v>
      </c>
      <c r="C305" s="66"/>
      <c r="D305" s="66"/>
      <c r="E305" s="258">
        <v>100</v>
      </c>
      <c r="F305" s="258">
        <v>36</v>
      </c>
      <c r="G305" s="258">
        <v>21</v>
      </c>
      <c r="H305" s="258">
        <v>15</v>
      </c>
      <c r="I305" s="258">
        <v>6</v>
      </c>
      <c r="J305" s="258">
        <v>76</v>
      </c>
      <c r="L305" s="259" t="s">
        <v>361</v>
      </c>
      <c r="M305" s="260">
        <v>35584.21</v>
      </c>
      <c r="N305" s="260">
        <v>14226.31</v>
      </c>
      <c r="O305" s="260">
        <v>15805.04</v>
      </c>
      <c r="P305" s="260">
        <v>7511.02</v>
      </c>
      <c r="Q305" s="260">
        <v>11094.039999999999</v>
      </c>
      <c r="R305" s="260">
        <v>52360.24</v>
      </c>
      <c r="S305" s="4"/>
      <c r="T305" s="4"/>
      <c r="U305" s="261">
        <f t="shared" si="17"/>
        <v>355.84210000000002</v>
      </c>
      <c r="V305" s="261">
        <f t="shared" si="17"/>
        <v>395.17527777777775</v>
      </c>
      <c r="W305" s="261">
        <f t="shared" si="17"/>
        <v>752.62095238095242</v>
      </c>
      <c r="X305" s="261">
        <f t="shared" si="17"/>
        <v>500.73466666666667</v>
      </c>
      <c r="Y305" s="261">
        <f t="shared" si="17"/>
        <v>1849.0066666666664</v>
      </c>
      <c r="Z305" s="261">
        <f t="shared" si="17"/>
        <v>688.95052631578949</v>
      </c>
      <c r="AA305" s="4"/>
      <c r="AB305" s="66" t="s">
        <v>419</v>
      </c>
      <c r="AC305" s="66"/>
      <c r="AD305" s="66"/>
      <c r="AE305" s="258">
        <v>14</v>
      </c>
      <c r="AF305" s="258">
        <v>7</v>
      </c>
      <c r="AG305" s="258">
        <v>5</v>
      </c>
      <c r="AH305" s="258">
        <v>7</v>
      </c>
      <c r="AI305" s="258">
        <v>1</v>
      </c>
      <c r="AJ305" s="258">
        <v>11</v>
      </c>
      <c r="AK305" s="4"/>
      <c r="AL305" s="259" t="s">
        <v>419</v>
      </c>
      <c r="AM305" s="260">
        <v>11851.07</v>
      </c>
      <c r="AN305" s="260">
        <v>3045.5600000000004</v>
      </c>
      <c r="AO305" s="260">
        <v>2690.8</v>
      </c>
      <c r="AP305" s="260">
        <v>221.2</v>
      </c>
      <c r="AQ305" s="260">
        <v>1844.3300000000002</v>
      </c>
      <c r="AR305" s="260">
        <v>1932.5</v>
      </c>
      <c r="AS305" s="4"/>
      <c r="AT305" s="4"/>
      <c r="AU305" s="262">
        <f t="shared" si="16"/>
        <v>846.505</v>
      </c>
      <c r="AV305" s="262">
        <f t="shared" si="16"/>
        <v>435.08000000000004</v>
      </c>
      <c r="AW305" s="262">
        <f t="shared" si="16"/>
        <v>538.16000000000008</v>
      </c>
      <c r="AX305" s="262">
        <f t="shared" si="15"/>
        <v>31.599999999999998</v>
      </c>
      <c r="AY305" s="262">
        <f t="shared" si="15"/>
        <v>1844.3300000000002</v>
      </c>
      <c r="AZ305" s="262">
        <f t="shared" si="15"/>
        <v>175.68181818181819</v>
      </c>
      <c r="BA305" s="4"/>
    </row>
    <row r="306" spans="2:53" ht="15" x14ac:dyDescent="0.25">
      <c r="B306" s="66" t="s">
        <v>446</v>
      </c>
      <c r="C306" s="66"/>
      <c r="D306" s="66"/>
      <c r="E306" s="258">
        <v>65</v>
      </c>
      <c r="F306" s="258">
        <v>43</v>
      </c>
      <c r="G306" s="258">
        <v>36</v>
      </c>
      <c r="H306" s="258">
        <v>57</v>
      </c>
      <c r="I306" s="258">
        <v>40</v>
      </c>
      <c r="J306" s="258">
        <v>145</v>
      </c>
      <c r="L306" s="259" t="s">
        <v>446</v>
      </c>
      <c r="M306" s="260">
        <v>23522.66</v>
      </c>
      <c r="N306" s="260">
        <v>17116.77</v>
      </c>
      <c r="O306" s="260">
        <v>25741.200000000001</v>
      </c>
      <c r="P306" s="260">
        <v>19826.12</v>
      </c>
      <c r="Q306" s="260">
        <v>23248.240000000002</v>
      </c>
      <c r="R306" s="260">
        <v>56910.439999999995</v>
      </c>
      <c r="S306" s="4"/>
      <c r="T306" s="4"/>
      <c r="U306" s="261">
        <f t="shared" si="17"/>
        <v>361.8870769230769</v>
      </c>
      <c r="V306" s="261">
        <f t="shared" si="17"/>
        <v>398.06441860465117</v>
      </c>
      <c r="W306" s="261">
        <f t="shared" si="17"/>
        <v>715.0333333333333</v>
      </c>
      <c r="X306" s="261">
        <f t="shared" si="17"/>
        <v>347.82666666666665</v>
      </c>
      <c r="Y306" s="261">
        <f t="shared" si="17"/>
        <v>581.20600000000002</v>
      </c>
      <c r="Z306" s="261">
        <f t="shared" si="17"/>
        <v>392.48579310344826</v>
      </c>
      <c r="AA306" s="4"/>
      <c r="AB306" s="66" t="s">
        <v>520</v>
      </c>
      <c r="AC306" s="66"/>
      <c r="AD306" s="66"/>
      <c r="AE306" s="258">
        <v>36</v>
      </c>
      <c r="AF306" s="258">
        <v>25</v>
      </c>
      <c r="AG306" s="258">
        <v>8</v>
      </c>
      <c r="AH306" s="258">
        <v>6</v>
      </c>
      <c r="AI306" s="258">
        <v>3</v>
      </c>
      <c r="AJ306" s="258">
        <v>80</v>
      </c>
      <c r="AK306" s="4"/>
      <c r="AL306" s="259" t="s">
        <v>520</v>
      </c>
      <c r="AM306" s="260">
        <v>39083.39</v>
      </c>
      <c r="AN306" s="260">
        <v>59326.249999999993</v>
      </c>
      <c r="AO306" s="260">
        <v>42704.82</v>
      </c>
      <c r="AP306" s="260">
        <v>22452.400000000001</v>
      </c>
      <c r="AQ306" s="260">
        <v>26977.46</v>
      </c>
      <c r="AR306" s="260">
        <v>151532.57</v>
      </c>
      <c r="AS306" s="4"/>
      <c r="AT306" s="4"/>
      <c r="AU306" s="262">
        <f t="shared" si="16"/>
        <v>1085.6497222222222</v>
      </c>
      <c r="AV306" s="262">
        <f t="shared" si="16"/>
        <v>2373.0499999999997</v>
      </c>
      <c r="AW306" s="262">
        <f t="shared" si="16"/>
        <v>5338.1025</v>
      </c>
      <c r="AX306" s="262">
        <f t="shared" si="15"/>
        <v>3742.0666666666671</v>
      </c>
      <c r="AY306" s="262">
        <f t="shared" si="15"/>
        <v>8992.4866666666658</v>
      </c>
      <c r="AZ306" s="262">
        <f t="shared" si="15"/>
        <v>1894.1571250000002</v>
      </c>
      <c r="BA306" s="4"/>
    </row>
    <row r="307" spans="2:53" ht="15" x14ac:dyDescent="0.25">
      <c r="B307" s="66" t="s">
        <v>474</v>
      </c>
      <c r="C307" s="66"/>
      <c r="D307" s="66"/>
      <c r="E307" s="258">
        <v>109</v>
      </c>
      <c r="F307" s="258">
        <v>64</v>
      </c>
      <c r="G307" s="258">
        <v>27</v>
      </c>
      <c r="H307" s="258">
        <v>36</v>
      </c>
      <c r="I307" s="258">
        <v>12</v>
      </c>
      <c r="J307" s="258">
        <v>120</v>
      </c>
      <c r="L307" s="259" t="s">
        <v>474</v>
      </c>
      <c r="M307" s="260">
        <v>26848.66</v>
      </c>
      <c r="N307" s="260">
        <v>13379.85</v>
      </c>
      <c r="O307" s="260">
        <v>14725.88</v>
      </c>
      <c r="P307" s="260">
        <v>7353.33</v>
      </c>
      <c r="Q307" s="260">
        <v>14959.93</v>
      </c>
      <c r="R307" s="260">
        <v>41567.53</v>
      </c>
      <c r="S307" s="4"/>
      <c r="T307" s="4"/>
      <c r="U307" s="261">
        <f t="shared" si="17"/>
        <v>246.31798165137616</v>
      </c>
      <c r="V307" s="261">
        <f t="shared" si="17"/>
        <v>209.06015625000001</v>
      </c>
      <c r="W307" s="261">
        <f t="shared" si="17"/>
        <v>545.40296296296299</v>
      </c>
      <c r="X307" s="261">
        <f t="shared" si="17"/>
        <v>204.25916666666666</v>
      </c>
      <c r="Y307" s="261">
        <f t="shared" si="17"/>
        <v>1246.6608333333334</v>
      </c>
      <c r="Z307" s="261">
        <f t="shared" si="17"/>
        <v>346.39608333333331</v>
      </c>
      <c r="AA307" s="4"/>
      <c r="AB307" s="66" t="s">
        <v>574</v>
      </c>
      <c r="AC307" s="66"/>
      <c r="AD307" s="66"/>
      <c r="AE307" s="258">
        <v>12</v>
      </c>
      <c r="AF307" s="258">
        <v>7</v>
      </c>
      <c r="AG307" s="258">
        <v>6</v>
      </c>
      <c r="AH307" s="258">
        <v>1</v>
      </c>
      <c r="AI307" s="258"/>
      <c r="AJ307" s="258">
        <v>19</v>
      </c>
      <c r="AK307" s="4"/>
      <c r="AL307" s="259" t="s">
        <v>574</v>
      </c>
      <c r="AM307" s="260">
        <v>4224.1100000000006</v>
      </c>
      <c r="AN307" s="260">
        <v>1105.56</v>
      </c>
      <c r="AO307" s="260">
        <v>531.67000000000007</v>
      </c>
      <c r="AP307" s="260">
        <v>496.97</v>
      </c>
      <c r="AQ307" s="260">
        <v>482.59</v>
      </c>
      <c r="AR307" s="260">
        <v>14067.669999999998</v>
      </c>
      <c r="AS307" s="4"/>
      <c r="AT307" s="4"/>
      <c r="AU307" s="262">
        <f t="shared" si="16"/>
        <v>352.00916666666672</v>
      </c>
      <c r="AV307" s="262">
        <f t="shared" si="16"/>
        <v>157.93714285714285</v>
      </c>
      <c r="AW307" s="262">
        <f t="shared" si="16"/>
        <v>88.611666666666679</v>
      </c>
      <c r="AX307" s="262">
        <f t="shared" si="15"/>
        <v>496.97</v>
      </c>
      <c r="AY307" s="262" t="e">
        <f t="shared" si="15"/>
        <v>#DIV/0!</v>
      </c>
      <c r="AZ307" s="262">
        <f t="shared" si="15"/>
        <v>740.40368421052619</v>
      </c>
      <c r="BA307" s="4"/>
    </row>
    <row r="308" spans="2:53" ht="15" x14ac:dyDescent="0.25">
      <c r="B308" s="66" t="s">
        <v>523</v>
      </c>
      <c r="C308" s="66"/>
      <c r="D308" s="66"/>
      <c r="E308" s="258">
        <v>33</v>
      </c>
      <c r="F308" s="258">
        <v>30</v>
      </c>
      <c r="G308" s="258">
        <v>27</v>
      </c>
      <c r="H308" s="258">
        <v>20</v>
      </c>
      <c r="I308" s="258">
        <v>8</v>
      </c>
      <c r="J308" s="258">
        <v>68</v>
      </c>
      <c r="L308" s="259" t="s">
        <v>523</v>
      </c>
      <c r="M308" s="260">
        <v>20931.7</v>
      </c>
      <c r="N308" s="260">
        <v>21517.98</v>
      </c>
      <c r="O308" s="260">
        <v>18084.61</v>
      </c>
      <c r="P308" s="260">
        <v>14622.52</v>
      </c>
      <c r="Q308" s="260">
        <v>14180.929999999998</v>
      </c>
      <c r="R308" s="260">
        <v>106496.50999999998</v>
      </c>
      <c r="S308" s="4"/>
      <c r="T308" s="4"/>
      <c r="U308" s="261">
        <f t="shared" si="17"/>
        <v>634.29393939393947</v>
      </c>
      <c r="V308" s="261">
        <f t="shared" si="17"/>
        <v>717.26599999999996</v>
      </c>
      <c r="W308" s="261">
        <f t="shared" si="17"/>
        <v>669.80037037037039</v>
      </c>
      <c r="X308" s="261">
        <f t="shared" si="17"/>
        <v>731.12599999999998</v>
      </c>
      <c r="Y308" s="261">
        <f t="shared" si="17"/>
        <v>1772.6162499999998</v>
      </c>
      <c r="Z308" s="261">
        <f t="shared" si="17"/>
        <v>1566.1251470588231</v>
      </c>
      <c r="AA308" s="4"/>
      <c r="AB308" s="66" t="s">
        <v>521</v>
      </c>
      <c r="AC308" s="66"/>
      <c r="AD308" s="66"/>
      <c r="AE308" s="258">
        <v>5</v>
      </c>
      <c r="AF308" s="258">
        <v>4</v>
      </c>
      <c r="AG308" s="258">
        <v>4</v>
      </c>
      <c r="AH308" s="258">
        <v>2</v>
      </c>
      <c r="AI308" s="258">
        <v>1</v>
      </c>
      <c r="AJ308" s="258">
        <v>7</v>
      </c>
      <c r="AK308" s="4"/>
      <c r="AL308" s="259" t="s">
        <v>521</v>
      </c>
      <c r="AM308" s="260">
        <v>2879.7699999999995</v>
      </c>
      <c r="AN308" s="260">
        <v>1136.42</v>
      </c>
      <c r="AO308" s="260">
        <v>2390.15</v>
      </c>
      <c r="AP308" s="260">
        <v>228.61999999999998</v>
      </c>
      <c r="AQ308" s="260">
        <v>1687.6399999999999</v>
      </c>
      <c r="AR308" s="260">
        <v>1614.3400000000001</v>
      </c>
      <c r="AS308" s="4"/>
      <c r="AT308" s="4"/>
      <c r="AU308" s="262">
        <f t="shared" si="16"/>
        <v>575.95399999999995</v>
      </c>
      <c r="AV308" s="262">
        <f t="shared" si="16"/>
        <v>284.10500000000002</v>
      </c>
      <c r="AW308" s="262">
        <f t="shared" si="16"/>
        <v>597.53750000000002</v>
      </c>
      <c r="AX308" s="262">
        <f t="shared" si="15"/>
        <v>114.30999999999999</v>
      </c>
      <c r="AY308" s="262">
        <f t="shared" si="15"/>
        <v>1687.6399999999999</v>
      </c>
      <c r="AZ308" s="262">
        <f t="shared" si="15"/>
        <v>230.62000000000003</v>
      </c>
      <c r="BA308" s="4"/>
    </row>
    <row r="309" spans="2:53" ht="15" x14ac:dyDescent="0.25">
      <c r="B309" s="66" t="s">
        <v>506</v>
      </c>
      <c r="C309" s="66"/>
      <c r="D309" s="66"/>
      <c r="E309" s="258">
        <v>376</v>
      </c>
      <c r="F309" s="258">
        <v>208</v>
      </c>
      <c r="G309" s="258">
        <v>133</v>
      </c>
      <c r="H309" s="258">
        <v>135</v>
      </c>
      <c r="I309" s="258">
        <v>77</v>
      </c>
      <c r="J309" s="258">
        <v>603</v>
      </c>
      <c r="L309" s="259" t="s">
        <v>506</v>
      </c>
      <c r="M309" s="260">
        <v>124220.45000000001</v>
      </c>
      <c r="N309" s="260">
        <v>101634.59</v>
      </c>
      <c r="O309" s="260">
        <v>95857.299999999988</v>
      </c>
      <c r="P309" s="260">
        <v>64265.01</v>
      </c>
      <c r="Q309" s="260">
        <v>83023.66</v>
      </c>
      <c r="R309" s="260">
        <v>399614.48</v>
      </c>
      <c r="S309" s="4"/>
      <c r="T309" s="4"/>
      <c r="U309" s="261">
        <f t="shared" si="17"/>
        <v>330.3735372340426</v>
      </c>
      <c r="V309" s="261">
        <f t="shared" si="17"/>
        <v>488.62783653846151</v>
      </c>
      <c r="W309" s="261">
        <f t="shared" si="17"/>
        <v>720.73157894736835</v>
      </c>
      <c r="X309" s="261">
        <f t="shared" si="17"/>
        <v>476.03711111111113</v>
      </c>
      <c r="Y309" s="261">
        <f t="shared" si="17"/>
        <v>1078.2293506493506</v>
      </c>
      <c r="Z309" s="261">
        <f t="shared" si="17"/>
        <v>662.71058043117739</v>
      </c>
      <c r="AA309" s="4"/>
      <c r="AB309" s="66" t="s">
        <v>702</v>
      </c>
      <c r="AC309" s="66"/>
      <c r="AD309" s="66"/>
      <c r="AE309" s="258">
        <v>1</v>
      </c>
      <c r="AF309" s="258"/>
      <c r="AG309" s="258"/>
      <c r="AH309" s="258"/>
      <c r="AI309" s="258"/>
      <c r="AJ309" s="258">
        <v>1</v>
      </c>
      <c r="AK309" s="4"/>
      <c r="AL309" s="259" t="s">
        <v>702</v>
      </c>
      <c r="AM309" s="260">
        <v>475.82</v>
      </c>
      <c r="AN309" s="260">
        <v>148.96</v>
      </c>
      <c r="AO309" s="260">
        <v>146.93</v>
      </c>
      <c r="AP309" s="260">
        <v>141.66</v>
      </c>
      <c r="AQ309" s="260">
        <v>148.99</v>
      </c>
      <c r="AR309" s="260">
        <v>6790.9800000000005</v>
      </c>
      <c r="AS309" s="4"/>
      <c r="AT309" s="4"/>
      <c r="AU309" s="262">
        <f t="shared" si="16"/>
        <v>475.82</v>
      </c>
      <c r="AV309" s="262" t="e">
        <f t="shared" si="16"/>
        <v>#DIV/0!</v>
      </c>
      <c r="AW309" s="262" t="e">
        <f t="shared" si="16"/>
        <v>#DIV/0!</v>
      </c>
      <c r="AX309" s="262" t="e">
        <f t="shared" si="15"/>
        <v>#DIV/0!</v>
      </c>
      <c r="AY309" s="262" t="e">
        <f t="shared" si="15"/>
        <v>#DIV/0!</v>
      </c>
      <c r="AZ309" s="262">
        <f t="shared" si="15"/>
        <v>6790.9800000000005</v>
      </c>
      <c r="BA309" s="4"/>
    </row>
    <row r="310" spans="2:53" ht="15" x14ac:dyDescent="0.25">
      <c r="B310" s="66" t="s">
        <v>461</v>
      </c>
      <c r="C310" s="66"/>
      <c r="D310" s="66"/>
      <c r="E310" s="258">
        <v>379</v>
      </c>
      <c r="F310" s="258">
        <v>222</v>
      </c>
      <c r="G310" s="258">
        <v>160</v>
      </c>
      <c r="H310" s="258">
        <v>131</v>
      </c>
      <c r="I310" s="258">
        <v>89</v>
      </c>
      <c r="J310" s="258">
        <v>431</v>
      </c>
      <c r="L310" s="259" t="s">
        <v>461</v>
      </c>
      <c r="M310" s="260">
        <v>96135.360000000001</v>
      </c>
      <c r="N310" s="260">
        <v>54979.850000000006</v>
      </c>
      <c r="O310" s="260">
        <v>59633.68</v>
      </c>
      <c r="P310" s="260">
        <v>45366.97</v>
      </c>
      <c r="Q310" s="260">
        <v>52947.310000000005</v>
      </c>
      <c r="R310" s="260">
        <v>253960.62</v>
      </c>
      <c r="S310" s="4"/>
      <c r="T310" s="4"/>
      <c r="U310" s="261">
        <f t="shared" si="17"/>
        <v>253.65530343007916</v>
      </c>
      <c r="V310" s="261">
        <f t="shared" si="17"/>
        <v>247.656981981982</v>
      </c>
      <c r="W310" s="261">
        <f t="shared" si="17"/>
        <v>372.71050000000002</v>
      </c>
      <c r="X310" s="261">
        <f t="shared" si="17"/>
        <v>346.31274809160305</v>
      </c>
      <c r="Y310" s="261">
        <f t="shared" si="17"/>
        <v>594.91359550561799</v>
      </c>
      <c r="Z310" s="261">
        <f t="shared" si="17"/>
        <v>589.23577726218093</v>
      </c>
      <c r="AA310" s="4"/>
      <c r="AB310" s="66" t="s">
        <v>491</v>
      </c>
      <c r="AC310" s="66"/>
      <c r="AD310" s="66"/>
      <c r="AE310" s="258">
        <v>111</v>
      </c>
      <c r="AF310" s="258">
        <v>30</v>
      </c>
      <c r="AG310" s="258">
        <v>21</v>
      </c>
      <c r="AH310" s="258">
        <v>17</v>
      </c>
      <c r="AI310" s="258">
        <v>9</v>
      </c>
      <c r="AJ310" s="258">
        <v>91</v>
      </c>
      <c r="AK310" s="4"/>
      <c r="AL310" s="259" t="s">
        <v>491</v>
      </c>
      <c r="AM310" s="260">
        <v>127966.63999999998</v>
      </c>
      <c r="AN310" s="260">
        <v>44984.630000000005</v>
      </c>
      <c r="AO310" s="260">
        <v>61790.55000000001</v>
      </c>
      <c r="AP310" s="260">
        <v>45177.64</v>
      </c>
      <c r="AQ310" s="260">
        <v>49375.640000000014</v>
      </c>
      <c r="AR310" s="260">
        <v>56587.4</v>
      </c>
      <c r="AS310" s="4"/>
      <c r="AT310" s="4"/>
      <c r="AU310" s="262">
        <f t="shared" si="16"/>
        <v>1152.8526126126126</v>
      </c>
      <c r="AV310" s="262">
        <f t="shared" si="16"/>
        <v>1499.4876666666669</v>
      </c>
      <c r="AW310" s="262">
        <f t="shared" si="16"/>
        <v>2942.4071428571433</v>
      </c>
      <c r="AX310" s="262">
        <f t="shared" si="15"/>
        <v>2657.5082352941176</v>
      </c>
      <c r="AY310" s="262">
        <f t="shared" si="15"/>
        <v>5486.1822222222236</v>
      </c>
      <c r="AZ310" s="262">
        <f t="shared" si="15"/>
        <v>621.8395604395605</v>
      </c>
      <c r="BA310" s="4"/>
    </row>
    <row r="311" spans="2:53" ht="15" x14ac:dyDescent="0.25">
      <c r="B311" s="66" t="s">
        <v>442</v>
      </c>
      <c r="C311" s="66"/>
      <c r="D311" s="66"/>
      <c r="E311" s="258">
        <v>112</v>
      </c>
      <c r="F311" s="258">
        <v>45</v>
      </c>
      <c r="G311" s="258">
        <v>23</v>
      </c>
      <c r="H311" s="258">
        <v>17</v>
      </c>
      <c r="I311" s="258">
        <v>12</v>
      </c>
      <c r="J311" s="258">
        <v>77</v>
      </c>
      <c r="L311" s="259" t="s">
        <v>442</v>
      </c>
      <c r="M311" s="260">
        <v>35862.35</v>
      </c>
      <c r="N311" s="260">
        <v>12230.1</v>
      </c>
      <c r="O311" s="260">
        <v>9328.3100000000013</v>
      </c>
      <c r="P311" s="260">
        <v>9548.98</v>
      </c>
      <c r="Q311" s="260">
        <v>8997.5</v>
      </c>
      <c r="R311" s="260">
        <v>40529.649999999994</v>
      </c>
      <c r="S311" s="4"/>
      <c r="T311" s="4"/>
      <c r="U311" s="261">
        <f t="shared" si="17"/>
        <v>320.19955357142857</v>
      </c>
      <c r="V311" s="261">
        <f t="shared" si="17"/>
        <v>271.78000000000003</v>
      </c>
      <c r="W311" s="261">
        <f t="shared" si="17"/>
        <v>405.57869565217396</v>
      </c>
      <c r="X311" s="261">
        <f t="shared" si="17"/>
        <v>561.70470588235287</v>
      </c>
      <c r="Y311" s="261">
        <f t="shared" si="17"/>
        <v>749.79166666666663</v>
      </c>
      <c r="Z311" s="261">
        <f t="shared" si="17"/>
        <v>526.35909090909081</v>
      </c>
      <c r="AA311" s="4"/>
      <c r="AB311" s="66" t="s">
        <v>354</v>
      </c>
      <c r="AC311" s="66"/>
      <c r="AD311" s="66"/>
      <c r="AE311" s="258">
        <v>21</v>
      </c>
      <c r="AF311" s="258">
        <v>6</v>
      </c>
      <c r="AG311" s="258">
        <v>8</v>
      </c>
      <c r="AH311" s="258">
        <v>2</v>
      </c>
      <c r="AI311" s="258">
        <v>3</v>
      </c>
      <c r="AJ311" s="258">
        <v>23</v>
      </c>
      <c r="AK311" s="4"/>
      <c r="AL311" s="259" t="s">
        <v>354</v>
      </c>
      <c r="AM311" s="260">
        <v>24528.16</v>
      </c>
      <c r="AN311" s="260">
        <v>16924.72</v>
      </c>
      <c r="AO311" s="260">
        <v>16947.21</v>
      </c>
      <c r="AP311" s="260">
        <v>4845.3500000000004</v>
      </c>
      <c r="AQ311" s="260">
        <v>14479.690000000002</v>
      </c>
      <c r="AR311" s="260">
        <v>24533.379999999997</v>
      </c>
      <c r="AS311" s="4"/>
      <c r="AT311" s="4"/>
      <c r="AU311" s="262">
        <f t="shared" si="16"/>
        <v>1168.0076190476191</v>
      </c>
      <c r="AV311" s="262">
        <f t="shared" si="16"/>
        <v>2820.7866666666669</v>
      </c>
      <c r="AW311" s="262">
        <f t="shared" si="16"/>
        <v>2118.4012499999999</v>
      </c>
      <c r="AX311" s="262">
        <f t="shared" si="15"/>
        <v>2422.6750000000002</v>
      </c>
      <c r="AY311" s="262">
        <f t="shared" si="15"/>
        <v>4826.5633333333344</v>
      </c>
      <c r="AZ311" s="262">
        <f t="shared" si="15"/>
        <v>1066.6686956521737</v>
      </c>
      <c r="BA311" s="4"/>
    </row>
    <row r="312" spans="2:53" ht="15" x14ac:dyDescent="0.25">
      <c r="B312" s="66" t="s">
        <v>447</v>
      </c>
      <c r="C312" s="66"/>
      <c r="D312" s="66"/>
      <c r="E312" s="258">
        <v>388</v>
      </c>
      <c r="F312" s="258">
        <v>172</v>
      </c>
      <c r="G312" s="258">
        <v>149</v>
      </c>
      <c r="H312" s="258">
        <v>136</v>
      </c>
      <c r="I312" s="258">
        <v>121</v>
      </c>
      <c r="J312" s="258">
        <v>555</v>
      </c>
      <c r="L312" s="259" t="s">
        <v>447</v>
      </c>
      <c r="M312" s="260">
        <v>145527.57</v>
      </c>
      <c r="N312" s="260">
        <v>78805.100000000006</v>
      </c>
      <c r="O312" s="260">
        <v>92413.98</v>
      </c>
      <c r="P312" s="260">
        <v>82391.62</v>
      </c>
      <c r="Q312" s="260">
        <v>86420.47</v>
      </c>
      <c r="R312" s="260">
        <v>416925.55</v>
      </c>
      <c r="S312" s="4"/>
      <c r="T312" s="4"/>
      <c r="U312" s="261">
        <f t="shared" si="17"/>
        <v>375.07105670103095</v>
      </c>
      <c r="V312" s="261">
        <f t="shared" si="17"/>
        <v>458.16918604651164</v>
      </c>
      <c r="W312" s="261">
        <f t="shared" si="17"/>
        <v>620.22805369127514</v>
      </c>
      <c r="X312" s="261">
        <f t="shared" si="17"/>
        <v>605.82073529411764</v>
      </c>
      <c r="Y312" s="261">
        <f t="shared" si="17"/>
        <v>714.21876033057856</v>
      </c>
      <c r="Z312" s="261">
        <f t="shared" si="17"/>
        <v>751.21720720720714</v>
      </c>
      <c r="AA312" s="4"/>
      <c r="AB312" s="66" t="s">
        <v>703</v>
      </c>
      <c r="AC312" s="66"/>
      <c r="AD312" s="66"/>
      <c r="AE312" s="258"/>
      <c r="AF312" s="258"/>
      <c r="AG312" s="258"/>
      <c r="AH312" s="258"/>
      <c r="AI312" s="258"/>
      <c r="AJ312" s="258">
        <v>0</v>
      </c>
      <c r="AK312" s="4"/>
      <c r="AL312" s="259" t="s">
        <v>703</v>
      </c>
      <c r="AM312" s="260"/>
      <c r="AN312" s="260"/>
      <c r="AO312" s="260"/>
      <c r="AP312" s="260"/>
      <c r="AQ312" s="260"/>
      <c r="AR312" s="260">
        <v>0</v>
      </c>
      <c r="AS312" s="4"/>
      <c r="AT312" s="4"/>
      <c r="AU312" s="262" t="e">
        <f t="shared" si="16"/>
        <v>#DIV/0!</v>
      </c>
      <c r="AV312" s="262" t="e">
        <f t="shared" si="16"/>
        <v>#DIV/0!</v>
      </c>
      <c r="AW312" s="262" t="e">
        <f t="shared" si="16"/>
        <v>#DIV/0!</v>
      </c>
      <c r="AX312" s="262" t="e">
        <f t="shared" si="15"/>
        <v>#DIV/0!</v>
      </c>
      <c r="AY312" s="262" t="e">
        <f t="shared" si="15"/>
        <v>#DIV/0!</v>
      </c>
      <c r="AZ312" s="262" t="e">
        <f t="shared" si="15"/>
        <v>#DIV/0!</v>
      </c>
      <c r="BA312" s="4"/>
    </row>
    <row r="313" spans="2:53" ht="15" x14ac:dyDescent="0.25">
      <c r="B313" s="66" t="s">
        <v>606</v>
      </c>
      <c r="C313" s="66"/>
      <c r="D313" s="66"/>
      <c r="E313" s="258">
        <v>17</v>
      </c>
      <c r="F313" s="258">
        <v>79</v>
      </c>
      <c r="G313" s="258">
        <v>26</v>
      </c>
      <c r="H313" s="258">
        <v>20</v>
      </c>
      <c r="I313" s="258">
        <v>19</v>
      </c>
      <c r="J313" s="258">
        <v>145</v>
      </c>
      <c r="L313" s="259" t="s">
        <v>606</v>
      </c>
      <c r="M313" s="260">
        <v>-4213.74</v>
      </c>
      <c r="N313" s="260">
        <v>20043.47</v>
      </c>
      <c r="O313" s="260">
        <v>9614.7199999999993</v>
      </c>
      <c r="P313" s="260">
        <v>5793.84</v>
      </c>
      <c r="Q313" s="260">
        <v>8684.74</v>
      </c>
      <c r="R313" s="260">
        <v>94528.159999999989</v>
      </c>
      <c r="S313" s="4"/>
      <c r="T313" s="4"/>
      <c r="U313" s="261">
        <f t="shared" si="17"/>
        <v>-247.86705882352939</v>
      </c>
      <c r="V313" s="261">
        <f t="shared" si="17"/>
        <v>253.71481012658231</v>
      </c>
      <c r="W313" s="261">
        <f t="shared" si="17"/>
        <v>369.79692307692306</v>
      </c>
      <c r="X313" s="261">
        <f t="shared" si="17"/>
        <v>289.69200000000001</v>
      </c>
      <c r="Y313" s="261">
        <f t="shared" si="17"/>
        <v>457.09157894736842</v>
      </c>
      <c r="Z313" s="261">
        <f t="shared" si="17"/>
        <v>651.91834482758611</v>
      </c>
      <c r="AA313" s="4"/>
      <c r="AB313" s="66" t="s">
        <v>440</v>
      </c>
      <c r="AC313" s="66"/>
      <c r="AD313" s="66"/>
      <c r="AE313" s="258">
        <v>26</v>
      </c>
      <c r="AF313" s="258">
        <v>18</v>
      </c>
      <c r="AG313" s="258">
        <v>5</v>
      </c>
      <c r="AH313" s="258">
        <v>7</v>
      </c>
      <c r="AI313" s="258">
        <v>6</v>
      </c>
      <c r="AJ313" s="258">
        <v>38</v>
      </c>
      <c r="AK313" s="4"/>
      <c r="AL313" s="259" t="s">
        <v>440</v>
      </c>
      <c r="AM313" s="260">
        <v>34179.39</v>
      </c>
      <c r="AN313" s="260">
        <v>65597.87</v>
      </c>
      <c r="AO313" s="260">
        <v>19155.72</v>
      </c>
      <c r="AP313" s="260">
        <v>15717.04</v>
      </c>
      <c r="AQ313" s="260">
        <v>20094.190000000006</v>
      </c>
      <c r="AR313" s="260">
        <v>225561.12000000002</v>
      </c>
      <c r="AS313" s="4"/>
      <c r="AT313" s="4"/>
      <c r="AU313" s="262">
        <f t="shared" si="16"/>
        <v>1314.591923076923</v>
      </c>
      <c r="AV313" s="262">
        <f t="shared" si="16"/>
        <v>3644.326111111111</v>
      </c>
      <c r="AW313" s="262">
        <f t="shared" si="16"/>
        <v>3831.1440000000002</v>
      </c>
      <c r="AX313" s="262">
        <f t="shared" si="15"/>
        <v>2245.2914285714287</v>
      </c>
      <c r="AY313" s="262">
        <f t="shared" si="15"/>
        <v>3349.0316666666677</v>
      </c>
      <c r="AZ313" s="262">
        <f t="shared" si="15"/>
        <v>5935.8189473684215</v>
      </c>
      <c r="BA313" s="4"/>
    </row>
    <row r="314" spans="2:53" ht="15" x14ac:dyDescent="0.25">
      <c r="B314" s="66" t="s">
        <v>462</v>
      </c>
      <c r="C314" s="66"/>
      <c r="D314" s="66"/>
      <c r="E314" s="258">
        <v>1232</v>
      </c>
      <c r="F314" s="258">
        <v>647</v>
      </c>
      <c r="G314" s="258">
        <v>480</v>
      </c>
      <c r="H314" s="258">
        <v>419</v>
      </c>
      <c r="I314" s="258">
        <v>314</v>
      </c>
      <c r="J314" s="258">
        <v>1708</v>
      </c>
      <c r="L314" s="259" t="s">
        <v>462</v>
      </c>
      <c r="M314" s="260">
        <v>355423.20999999996</v>
      </c>
      <c r="N314" s="260">
        <v>188458.45</v>
      </c>
      <c r="O314" s="260">
        <v>182231.09</v>
      </c>
      <c r="P314" s="260">
        <v>167777.77000000002</v>
      </c>
      <c r="Q314" s="260">
        <v>195776.97</v>
      </c>
      <c r="R314" s="260">
        <v>1033982.43</v>
      </c>
      <c r="S314" s="4"/>
      <c r="T314" s="4"/>
      <c r="U314" s="261">
        <f t="shared" si="17"/>
        <v>288.49286525974026</v>
      </c>
      <c r="V314" s="261">
        <f t="shared" si="17"/>
        <v>291.28044822256572</v>
      </c>
      <c r="W314" s="261">
        <f t="shared" si="17"/>
        <v>379.64810416666666</v>
      </c>
      <c r="X314" s="261">
        <f t="shared" si="17"/>
        <v>400.42427207637235</v>
      </c>
      <c r="Y314" s="261">
        <f t="shared" si="17"/>
        <v>623.49353503184716</v>
      </c>
      <c r="Z314" s="261">
        <f t="shared" si="17"/>
        <v>605.37612997658084</v>
      </c>
      <c r="AA314" s="4"/>
      <c r="AB314" s="66" t="s">
        <v>704</v>
      </c>
      <c r="AC314" s="66"/>
      <c r="AD314" s="66"/>
      <c r="AE314" s="258"/>
      <c r="AF314" s="258"/>
      <c r="AG314" s="258"/>
      <c r="AH314" s="258"/>
      <c r="AI314" s="258"/>
      <c r="AJ314" s="258">
        <v>0</v>
      </c>
      <c r="AK314" s="4"/>
      <c r="AL314" s="259" t="s">
        <v>704</v>
      </c>
      <c r="AM314" s="260"/>
      <c r="AN314" s="260"/>
      <c r="AO314" s="260"/>
      <c r="AP314" s="260"/>
      <c r="AQ314" s="260"/>
      <c r="AR314" s="260">
        <v>0</v>
      </c>
      <c r="AS314" s="4"/>
      <c r="AT314" s="4"/>
      <c r="AU314" s="262" t="e">
        <f t="shared" si="16"/>
        <v>#DIV/0!</v>
      </c>
      <c r="AV314" s="262" t="e">
        <f t="shared" si="16"/>
        <v>#DIV/0!</v>
      </c>
      <c r="AW314" s="262" t="e">
        <f t="shared" si="16"/>
        <v>#DIV/0!</v>
      </c>
      <c r="AX314" s="262" t="e">
        <f t="shared" si="15"/>
        <v>#DIV/0!</v>
      </c>
      <c r="AY314" s="262" t="e">
        <f t="shared" si="15"/>
        <v>#DIV/0!</v>
      </c>
      <c r="AZ314" s="262" t="e">
        <f t="shared" si="15"/>
        <v>#DIV/0!</v>
      </c>
      <c r="BA314" s="4"/>
    </row>
    <row r="315" spans="2:53" ht="15" x14ac:dyDescent="0.25">
      <c r="B315" s="66" t="s">
        <v>705</v>
      </c>
      <c r="C315" s="66"/>
      <c r="D315" s="66"/>
      <c r="E315" s="258"/>
      <c r="F315" s="258"/>
      <c r="G315" s="258"/>
      <c r="H315" s="258"/>
      <c r="I315" s="258"/>
      <c r="J315" s="258">
        <v>0</v>
      </c>
      <c r="L315" s="259" t="s">
        <v>705</v>
      </c>
      <c r="M315" s="260"/>
      <c r="N315" s="260"/>
      <c r="O315" s="260"/>
      <c r="P315" s="260"/>
      <c r="Q315" s="260"/>
      <c r="R315" s="260">
        <v>0</v>
      </c>
      <c r="S315" s="4"/>
      <c r="T315" s="4"/>
      <c r="U315" s="261" t="e">
        <f t="shared" si="17"/>
        <v>#DIV/0!</v>
      </c>
      <c r="V315" s="261" t="e">
        <f t="shared" si="17"/>
        <v>#DIV/0!</v>
      </c>
      <c r="W315" s="261" t="e">
        <f t="shared" si="17"/>
        <v>#DIV/0!</v>
      </c>
      <c r="X315" s="261" t="e">
        <f t="shared" si="17"/>
        <v>#DIV/0!</v>
      </c>
      <c r="Y315" s="261" t="e">
        <f t="shared" si="17"/>
        <v>#DIV/0!</v>
      </c>
      <c r="Z315" s="261" t="e">
        <f t="shared" si="17"/>
        <v>#DIV/0!</v>
      </c>
      <c r="AA315" s="4"/>
      <c r="AB315" s="66" t="s">
        <v>492</v>
      </c>
      <c r="AC315" s="66"/>
      <c r="AD315" s="66"/>
      <c r="AE315" s="258">
        <v>33</v>
      </c>
      <c r="AF315" s="258">
        <v>63</v>
      </c>
      <c r="AG315" s="258">
        <v>56</v>
      </c>
      <c r="AH315" s="258">
        <v>8</v>
      </c>
      <c r="AI315" s="258">
        <v>10</v>
      </c>
      <c r="AJ315" s="258">
        <v>67</v>
      </c>
      <c r="AK315" s="4"/>
      <c r="AL315" s="259" t="s">
        <v>492</v>
      </c>
      <c r="AM315" s="260">
        <v>123057.31</v>
      </c>
      <c r="AN315" s="260">
        <v>92056.59</v>
      </c>
      <c r="AO315" s="260">
        <v>62579.93</v>
      </c>
      <c r="AP315" s="260">
        <v>10001.189999999999</v>
      </c>
      <c r="AQ315" s="260">
        <v>4730.6299999999992</v>
      </c>
      <c r="AR315" s="260">
        <v>101071.59999999999</v>
      </c>
      <c r="AS315" s="4"/>
      <c r="AT315" s="4"/>
      <c r="AU315" s="262">
        <f t="shared" si="16"/>
        <v>3729.0093939393937</v>
      </c>
      <c r="AV315" s="262">
        <f t="shared" si="16"/>
        <v>1461.2157142857143</v>
      </c>
      <c r="AW315" s="262">
        <f t="shared" si="16"/>
        <v>1117.49875</v>
      </c>
      <c r="AX315" s="262">
        <f t="shared" si="15"/>
        <v>1250.1487499999998</v>
      </c>
      <c r="AY315" s="262">
        <f t="shared" si="15"/>
        <v>473.06299999999993</v>
      </c>
      <c r="AZ315" s="262">
        <f t="shared" si="15"/>
        <v>1508.5313432835819</v>
      </c>
      <c r="BA315" s="4"/>
    </row>
    <row r="316" spans="2:53" ht="15" x14ac:dyDescent="0.25">
      <c r="B316" s="66" t="s">
        <v>443</v>
      </c>
      <c r="C316" s="66"/>
      <c r="D316" s="66"/>
      <c r="E316" s="258">
        <v>642</v>
      </c>
      <c r="F316" s="258">
        <v>310</v>
      </c>
      <c r="G316" s="258">
        <v>281</v>
      </c>
      <c r="H316" s="258">
        <v>197</v>
      </c>
      <c r="I316" s="258">
        <v>141</v>
      </c>
      <c r="J316" s="258">
        <v>1065</v>
      </c>
      <c r="L316" s="259" t="s">
        <v>443</v>
      </c>
      <c r="M316" s="260">
        <v>292089.03999999998</v>
      </c>
      <c r="N316" s="260">
        <v>181604.65000000002</v>
      </c>
      <c r="O316" s="260">
        <v>179176.86</v>
      </c>
      <c r="P316" s="260">
        <v>137464.79</v>
      </c>
      <c r="Q316" s="260">
        <v>154038.69</v>
      </c>
      <c r="R316" s="260">
        <v>1043205.6000000001</v>
      </c>
      <c r="S316" s="4"/>
      <c r="T316" s="4"/>
      <c r="U316" s="261">
        <f t="shared" si="17"/>
        <v>454.96735202492209</v>
      </c>
      <c r="V316" s="261">
        <f t="shared" si="17"/>
        <v>585.82145161290327</v>
      </c>
      <c r="W316" s="261">
        <f t="shared" si="17"/>
        <v>637.64007117437723</v>
      </c>
      <c r="X316" s="261">
        <f t="shared" si="17"/>
        <v>697.79081218274121</v>
      </c>
      <c r="Y316" s="261">
        <f t="shared" si="17"/>
        <v>1092.4729787234044</v>
      </c>
      <c r="Z316" s="261">
        <f t="shared" si="17"/>
        <v>979.53577464788737</v>
      </c>
      <c r="AA316" s="4"/>
      <c r="AB316" s="66" t="s">
        <v>575</v>
      </c>
      <c r="AC316" s="66"/>
      <c r="AD316" s="66"/>
      <c r="AE316" s="258">
        <v>19</v>
      </c>
      <c r="AF316" s="258">
        <v>6</v>
      </c>
      <c r="AG316" s="258">
        <v>7</v>
      </c>
      <c r="AH316" s="258">
        <v>8</v>
      </c>
      <c r="AI316" s="258">
        <v>2</v>
      </c>
      <c r="AJ316" s="258">
        <v>31</v>
      </c>
      <c r="AK316" s="4"/>
      <c r="AL316" s="259" t="s">
        <v>575</v>
      </c>
      <c r="AM316" s="260">
        <v>4745.2299999999996</v>
      </c>
      <c r="AN316" s="260">
        <v>1271.53</v>
      </c>
      <c r="AO316" s="260">
        <v>1591.63</v>
      </c>
      <c r="AP316" s="260">
        <v>908.55</v>
      </c>
      <c r="AQ316" s="260">
        <v>930.06</v>
      </c>
      <c r="AR316" s="260">
        <v>45000.41</v>
      </c>
      <c r="AS316" s="4"/>
      <c r="AT316" s="4"/>
      <c r="AU316" s="262">
        <f t="shared" si="16"/>
        <v>249.74894736842103</v>
      </c>
      <c r="AV316" s="262">
        <f t="shared" si="16"/>
        <v>211.92166666666665</v>
      </c>
      <c r="AW316" s="262">
        <f t="shared" si="16"/>
        <v>227.37571428571431</v>
      </c>
      <c r="AX316" s="262">
        <f t="shared" si="15"/>
        <v>113.56874999999999</v>
      </c>
      <c r="AY316" s="262">
        <f t="shared" si="15"/>
        <v>465.03</v>
      </c>
      <c r="AZ316" s="262">
        <f t="shared" si="15"/>
        <v>1451.6261290322582</v>
      </c>
      <c r="BA316" s="4"/>
    </row>
    <row r="317" spans="2:53" ht="15" x14ac:dyDescent="0.25">
      <c r="B317" s="66" t="s">
        <v>507</v>
      </c>
      <c r="C317" s="66"/>
      <c r="D317" s="66"/>
      <c r="E317" s="258">
        <v>264</v>
      </c>
      <c r="F317" s="258">
        <v>135</v>
      </c>
      <c r="G317" s="258">
        <v>104</v>
      </c>
      <c r="H317" s="258">
        <v>83</v>
      </c>
      <c r="I317" s="258">
        <v>67</v>
      </c>
      <c r="J317" s="258">
        <v>297</v>
      </c>
      <c r="L317" s="259" t="s">
        <v>507</v>
      </c>
      <c r="M317" s="260">
        <v>106586.12000000001</v>
      </c>
      <c r="N317" s="260">
        <v>48885.69</v>
      </c>
      <c r="O317" s="260">
        <v>49924.11</v>
      </c>
      <c r="P317" s="260">
        <v>42924.94</v>
      </c>
      <c r="Q317" s="260">
        <v>53362.32</v>
      </c>
      <c r="R317" s="260">
        <v>173718.31999999998</v>
      </c>
      <c r="S317" s="4"/>
      <c r="T317" s="4"/>
      <c r="U317" s="261">
        <f t="shared" si="17"/>
        <v>403.73530303030304</v>
      </c>
      <c r="V317" s="261">
        <f t="shared" si="17"/>
        <v>362.11622222222223</v>
      </c>
      <c r="W317" s="261">
        <f t="shared" si="17"/>
        <v>480.03951923076926</v>
      </c>
      <c r="X317" s="261">
        <f t="shared" si="17"/>
        <v>517.16795180722897</v>
      </c>
      <c r="Y317" s="261">
        <f t="shared" si="17"/>
        <v>796.4525373134328</v>
      </c>
      <c r="Z317" s="261">
        <f t="shared" si="17"/>
        <v>584.91016835016831</v>
      </c>
      <c r="AA317" s="4"/>
      <c r="AB317" s="66" t="s">
        <v>394</v>
      </c>
      <c r="AC317" s="66"/>
      <c r="AD317" s="66"/>
      <c r="AE317" s="258">
        <v>9</v>
      </c>
      <c r="AF317" s="258">
        <v>8</v>
      </c>
      <c r="AG317" s="258">
        <v>5</v>
      </c>
      <c r="AH317" s="258">
        <v>2</v>
      </c>
      <c r="AI317" s="258">
        <v>6</v>
      </c>
      <c r="AJ317" s="258">
        <v>24</v>
      </c>
      <c r="AK317" s="4"/>
      <c r="AL317" s="259" t="s">
        <v>394</v>
      </c>
      <c r="AM317" s="260">
        <v>6026.59</v>
      </c>
      <c r="AN317" s="260">
        <v>4208.5200000000004</v>
      </c>
      <c r="AO317" s="260">
        <v>10321.859999999999</v>
      </c>
      <c r="AP317" s="260">
        <v>1374.3600000000001</v>
      </c>
      <c r="AQ317" s="260">
        <v>424.90999999999991</v>
      </c>
      <c r="AR317" s="260">
        <v>7728.0499999999993</v>
      </c>
      <c r="AS317" s="4"/>
      <c r="AT317" s="4"/>
      <c r="AU317" s="262">
        <f t="shared" si="16"/>
        <v>669.62111111111108</v>
      </c>
      <c r="AV317" s="262">
        <f t="shared" si="16"/>
        <v>526.06500000000005</v>
      </c>
      <c r="AW317" s="262">
        <f t="shared" si="16"/>
        <v>2064.3719999999998</v>
      </c>
      <c r="AX317" s="262">
        <f t="shared" si="15"/>
        <v>687.18000000000006</v>
      </c>
      <c r="AY317" s="262">
        <f t="shared" si="15"/>
        <v>70.818333333333314</v>
      </c>
      <c r="AZ317" s="262">
        <f t="shared" si="15"/>
        <v>322.0020833333333</v>
      </c>
      <c r="BA317" s="4"/>
    </row>
    <row r="318" spans="2:53" ht="15" x14ac:dyDescent="0.25">
      <c r="B318" s="66" t="s">
        <v>475</v>
      </c>
      <c r="C318" s="66"/>
      <c r="D318" s="66"/>
      <c r="E318" s="258">
        <v>101</v>
      </c>
      <c r="F318" s="258">
        <v>127</v>
      </c>
      <c r="G318" s="258">
        <v>112</v>
      </c>
      <c r="H318" s="258">
        <v>51</v>
      </c>
      <c r="I318" s="258">
        <v>12</v>
      </c>
      <c r="J318" s="258">
        <v>269</v>
      </c>
      <c r="L318" s="259" t="s">
        <v>475</v>
      </c>
      <c r="M318" s="260">
        <v>12579.880000000001</v>
      </c>
      <c r="N318" s="260">
        <v>39208.080000000002</v>
      </c>
      <c r="O318" s="260">
        <v>43947.399999999994</v>
      </c>
      <c r="P318" s="260">
        <v>5452.65</v>
      </c>
      <c r="Q318" s="260">
        <v>20675.64</v>
      </c>
      <c r="R318" s="260">
        <v>88977.24</v>
      </c>
      <c r="S318" s="4"/>
      <c r="T318" s="4"/>
      <c r="U318" s="261">
        <f t="shared" si="17"/>
        <v>124.55326732673268</v>
      </c>
      <c r="V318" s="261">
        <f t="shared" si="17"/>
        <v>308.72503937007878</v>
      </c>
      <c r="W318" s="261">
        <f t="shared" si="17"/>
        <v>392.38749999999993</v>
      </c>
      <c r="X318" s="261">
        <f t="shared" si="17"/>
        <v>106.91470588235293</v>
      </c>
      <c r="Y318" s="261">
        <f t="shared" si="17"/>
        <v>1722.97</v>
      </c>
      <c r="Z318" s="261">
        <f t="shared" si="17"/>
        <v>330.7704089219331</v>
      </c>
      <c r="AA318" s="4"/>
      <c r="AB318" s="66" t="s">
        <v>576</v>
      </c>
      <c r="AC318" s="66"/>
      <c r="AD318" s="66"/>
      <c r="AE318" s="258">
        <v>4</v>
      </c>
      <c r="AF318" s="258"/>
      <c r="AG318" s="258">
        <v>2</v>
      </c>
      <c r="AH318" s="258"/>
      <c r="AI318" s="258"/>
      <c r="AJ318" s="258">
        <v>2</v>
      </c>
      <c r="AK318" s="4"/>
      <c r="AL318" s="259" t="s">
        <v>576</v>
      </c>
      <c r="AM318" s="260">
        <v>132.97</v>
      </c>
      <c r="AN318" s="260">
        <v>157.21</v>
      </c>
      <c r="AO318" s="260">
        <v>94.94</v>
      </c>
      <c r="AP318" s="260">
        <v>40.94</v>
      </c>
      <c r="AQ318" s="260">
        <v>39.15</v>
      </c>
      <c r="AR318" s="260">
        <v>1684.48</v>
      </c>
      <c r="AS318" s="4"/>
      <c r="AT318" s="4"/>
      <c r="AU318" s="262">
        <f t="shared" si="16"/>
        <v>33.2425</v>
      </c>
      <c r="AV318" s="262" t="e">
        <f t="shared" si="16"/>
        <v>#DIV/0!</v>
      </c>
      <c r="AW318" s="262">
        <f t="shared" si="16"/>
        <v>47.47</v>
      </c>
      <c r="AX318" s="262" t="e">
        <f t="shared" si="15"/>
        <v>#DIV/0!</v>
      </c>
      <c r="AY318" s="262" t="e">
        <f t="shared" si="15"/>
        <v>#DIV/0!</v>
      </c>
      <c r="AZ318" s="262">
        <f t="shared" si="15"/>
        <v>842.24</v>
      </c>
      <c r="BA318" s="4"/>
    </row>
    <row r="319" spans="2:53" ht="15" x14ac:dyDescent="0.25">
      <c r="B319" s="66" t="s">
        <v>396</v>
      </c>
      <c r="C319" s="66"/>
      <c r="D319" s="66"/>
      <c r="E319" s="258">
        <v>152</v>
      </c>
      <c r="F319" s="258">
        <v>69</v>
      </c>
      <c r="G319" s="258">
        <v>45</v>
      </c>
      <c r="H319" s="258">
        <v>53</v>
      </c>
      <c r="I319" s="258">
        <v>34</v>
      </c>
      <c r="J319" s="258">
        <v>198</v>
      </c>
      <c r="L319" s="259" t="s">
        <v>396</v>
      </c>
      <c r="M319" s="260">
        <v>71209.179999999993</v>
      </c>
      <c r="N319" s="260">
        <v>36044.03</v>
      </c>
      <c r="O319" s="260">
        <v>33508.559999999998</v>
      </c>
      <c r="P319" s="260">
        <v>28444.91</v>
      </c>
      <c r="Q319" s="260">
        <v>38150.65</v>
      </c>
      <c r="R319" s="260">
        <v>191110.37</v>
      </c>
      <c r="S319" s="4"/>
      <c r="T319" s="4"/>
      <c r="U319" s="261">
        <f t="shared" si="17"/>
        <v>468.48144736842102</v>
      </c>
      <c r="V319" s="261">
        <f t="shared" si="17"/>
        <v>522.37724637681163</v>
      </c>
      <c r="W319" s="261">
        <f t="shared" si="17"/>
        <v>744.63466666666659</v>
      </c>
      <c r="X319" s="261">
        <f t="shared" si="17"/>
        <v>536.69641509433961</v>
      </c>
      <c r="Y319" s="261">
        <f t="shared" si="17"/>
        <v>1122.0779411764706</v>
      </c>
      <c r="Z319" s="261">
        <f t="shared" si="17"/>
        <v>965.20388888888886</v>
      </c>
      <c r="AA319" s="4"/>
      <c r="AB319" s="66" t="s">
        <v>706</v>
      </c>
      <c r="AC319" s="66"/>
      <c r="AD319" s="66"/>
      <c r="AE319" s="258"/>
      <c r="AF319" s="258"/>
      <c r="AG319" s="258"/>
      <c r="AH319" s="258"/>
      <c r="AI319" s="258"/>
      <c r="AJ319" s="258">
        <v>0</v>
      </c>
      <c r="AK319" s="4"/>
      <c r="AL319" s="259" t="s">
        <v>706</v>
      </c>
      <c r="AM319" s="260"/>
      <c r="AN319" s="260"/>
      <c r="AO319" s="260"/>
      <c r="AP319" s="260"/>
      <c r="AQ319" s="260"/>
      <c r="AR319" s="260">
        <v>0</v>
      </c>
      <c r="AS319" s="4"/>
      <c r="AT319" s="4"/>
      <c r="AU319" s="262" t="e">
        <f t="shared" si="16"/>
        <v>#DIV/0!</v>
      </c>
      <c r="AV319" s="262" t="e">
        <f t="shared" si="16"/>
        <v>#DIV/0!</v>
      </c>
      <c r="AW319" s="262" t="e">
        <f t="shared" si="16"/>
        <v>#DIV/0!</v>
      </c>
      <c r="AX319" s="262" t="e">
        <f t="shared" si="15"/>
        <v>#DIV/0!</v>
      </c>
      <c r="AY319" s="262" t="e">
        <f t="shared" si="15"/>
        <v>#DIV/0!</v>
      </c>
      <c r="AZ319" s="262" t="e">
        <f t="shared" si="15"/>
        <v>#DIV/0!</v>
      </c>
      <c r="BA319" s="4"/>
    </row>
    <row r="320" spans="2:53" ht="15" x14ac:dyDescent="0.25">
      <c r="B320" s="66" t="s">
        <v>541</v>
      </c>
      <c r="C320" s="66"/>
      <c r="D320" s="66"/>
      <c r="E320" s="258">
        <v>352</v>
      </c>
      <c r="F320" s="258">
        <v>74</v>
      </c>
      <c r="G320" s="258">
        <v>81</v>
      </c>
      <c r="H320" s="258">
        <v>71</v>
      </c>
      <c r="I320" s="258">
        <v>49</v>
      </c>
      <c r="J320" s="258">
        <v>218</v>
      </c>
      <c r="L320" s="259" t="s">
        <v>541</v>
      </c>
      <c r="M320" s="260">
        <v>45659.789999999994</v>
      </c>
      <c r="N320" s="260">
        <v>25180.720000000001</v>
      </c>
      <c r="O320" s="260">
        <v>29363.83</v>
      </c>
      <c r="P320" s="260">
        <v>24512.720000000001</v>
      </c>
      <c r="Q320" s="260">
        <v>28277.32</v>
      </c>
      <c r="R320" s="260">
        <v>127482.26000000001</v>
      </c>
      <c r="S320" s="4"/>
      <c r="T320" s="4"/>
      <c r="U320" s="261">
        <f t="shared" si="17"/>
        <v>129.71531249999998</v>
      </c>
      <c r="V320" s="261">
        <f t="shared" si="17"/>
        <v>340.28000000000003</v>
      </c>
      <c r="W320" s="261">
        <f t="shared" si="17"/>
        <v>362.51641975308644</v>
      </c>
      <c r="X320" s="261">
        <f t="shared" si="17"/>
        <v>345.24957746478873</v>
      </c>
      <c r="Y320" s="261">
        <f t="shared" si="17"/>
        <v>577.08816326530609</v>
      </c>
      <c r="Z320" s="261">
        <f t="shared" si="17"/>
        <v>584.78100917431198</v>
      </c>
      <c r="AA320" s="4"/>
      <c r="AB320" s="66" t="s">
        <v>395</v>
      </c>
      <c r="AC320" s="66"/>
      <c r="AD320" s="66"/>
      <c r="AE320" s="258">
        <v>8</v>
      </c>
      <c r="AF320" s="258">
        <v>4</v>
      </c>
      <c r="AG320" s="258">
        <v>2</v>
      </c>
      <c r="AH320" s="258">
        <v>2</v>
      </c>
      <c r="AI320" s="258">
        <v>1</v>
      </c>
      <c r="AJ320" s="258">
        <v>12</v>
      </c>
      <c r="AK320" s="4"/>
      <c r="AL320" s="259" t="s">
        <v>395</v>
      </c>
      <c r="AM320" s="260">
        <v>2313.04</v>
      </c>
      <c r="AN320" s="260">
        <v>1518.94</v>
      </c>
      <c r="AO320" s="260">
        <v>369.33</v>
      </c>
      <c r="AP320" s="260">
        <v>-563.16</v>
      </c>
      <c r="AQ320" s="260">
        <v>349.49</v>
      </c>
      <c r="AR320" s="260">
        <v>5240.5599999999995</v>
      </c>
      <c r="AS320" s="4"/>
      <c r="AT320" s="4"/>
      <c r="AU320" s="262">
        <f t="shared" si="16"/>
        <v>289.13</v>
      </c>
      <c r="AV320" s="262">
        <f t="shared" si="16"/>
        <v>379.73500000000001</v>
      </c>
      <c r="AW320" s="262">
        <f t="shared" si="16"/>
        <v>184.66499999999999</v>
      </c>
      <c r="AX320" s="262">
        <f t="shared" si="15"/>
        <v>-281.58</v>
      </c>
      <c r="AY320" s="262">
        <f t="shared" si="15"/>
        <v>349.49</v>
      </c>
      <c r="AZ320" s="262">
        <f t="shared" si="15"/>
        <v>436.71333333333331</v>
      </c>
      <c r="BA320" s="4"/>
    </row>
    <row r="321" spans="2:53" ht="15" x14ac:dyDescent="0.25">
      <c r="B321" s="66" t="s">
        <v>448</v>
      </c>
      <c r="C321" s="66"/>
      <c r="D321" s="66"/>
      <c r="E321" s="258">
        <v>114</v>
      </c>
      <c r="F321" s="258">
        <v>92</v>
      </c>
      <c r="G321" s="258">
        <v>52</v>
      </c>
      <c r="H321" s="258">
        <v>37</v>
      </c>
      <c r="I321" s="258">
        <v>53</v>
      </c>
      <c r="J321" s="258">
        <v>204</v>
      </c>
      <c r="L321" s="259" t="s">
        <v>448</v>
      </c>
      <c r="M321" s="260">
        <v>56423.96</v>
      </c>
      <c r="N321" s="260">
        <v>34429.759999999995</v>
      </c>
      <c r="O321" s="260">
        <v>36080.199999999997</v>
      </c>
      <c r="P321" s="260">
        <v>31490.07</v>
      </c>
      <c r="Q321" s="260">
        <v>35338.479999999996</v>
      </c>
      <c r="R321" s="260">
        <v>155970.14000000001</v>
      </c>
      <c r="S321" s="4"/>
      <c r="T321" s="4"/>
      <c r="U321" s="261">
        <f t="shared" si="17"/>
        <v>494.94701754385966</v>
      </c>
      <c r="V321" s="261">
        <f t="shared" si="17"/>
        <v>374.23652173913035</v>
      </c>
      <c r="W321" s="261">
        <f t="shared" si="17"/>
        <v>693.84999999999991</v>
      </c>
      <c r="X321" s="261">
        <f t="shared" si="17"/>
        <v>851.08297297297293</v>
      </c>
      <c r="Y321" s="261">
        <f t="shared" si="17"/>
        <v>666.76377358490561</v>
      </c>
      <c r="Z321" s="261">
        <f t="shared" si="17"/>
        <v>764.55950980392163</v>
      </c>
      <c r="AA321" s="4"/>
      <c r="AB321" s="66" t="s">
        <v>539</v>
      </c>
      <c r="AC321" s="66"/>
      <c r="AD321" s="66"/>
      <c r="AE321" s="258">
        <v>15</v>
      </c>
      <c r="AF321" s="258">
        <v>9</v>
      </c>
      <c r="AG321" s="258">
        <v>1</v>
      </c>
      <c r="AH321" s="258">
        <v>3</v>
      </c>
      <c r="AI321" s="258">
        <v>4</v>
      </c>
      <c r="AJ321" s="258">
        <v>16</v>
      </c>
      <c r="AK321" s="4"/>
      <c r="AL321" s="259" t="s">
        <v>539</v>
      </c>
      <c r="AM321" s="260">
        <v>10484.849999999999</v>
      </c>
      <c r="AN321" s="260">
        <v>2187.5299999999997</v>
      </c>
      <c r="AO321" s="260">
        <v>1787.22</v>
      </c>
      <c r="AP321" s="260">
        <v>457.37</v>
      </c>
      <c r="AQ321" s="260">
        <v>1666.3500000000001</v>
      </c>
      <c r="AR321" s="260">
        <v>16171.060000000001</v>
      </c>
      <c r="AS321" s="4"/>
      <c r="AT321" s="4"/>
      <c r="AU321" s="262">
        <f t="shared" si="16"/>
        <v>698.9899999999999</v>
      </c>
      <c r="AV321" s="262">
        <f t="shared" si="16"/>
        <v>243.05888888888887</v>
      </c>
      <c r="AW321" s="262">
        <f t="shared" si="16"/>
        <v>1787.22</v>
      </c>
      <c r="AX321" s="262">
        <f t="shared" si="15"/>
        <v>152.45666666666668</v>
      </c>
      <c r="AY321" s="262">
        <f t="shared" si="15"/>
        <v>416.58750000000003</v>
      </c>
      <c r="AZ321" s="262">
        <f t="shared" si="15"/>
        <v>1010.6912500000001</v>
      </c>
      <c r="BA321" s="4"/>
    </row>
    <row r="322" spans="2:53" ht="15" x14ac:dyDescent="0.25">
      <c r="B322" s="66" t="s">
        <v>362</v>
      </c>
      <c r="C322" s="66"/>
      <c r="D322" s="66"/>
      <c r="E322" s="258">
        <v>133</v>
      </c>
      <c r="F322" s="258">
        <v>54</v>
      </c>
      <c r="G322" s="258">
        <v>35</v>
      </c>
      <c r="H322" s="258">
        <v>37</v>
      </c>
      <c r="I322" s="258">
        <v>30</v>
      </c>
      <c r="J322" s="258">
        <v>150</v>
      </c>
      <c r="L322" s="259" t="s">
        <v>362</v>
      </c>
      <c r="M322" s="260">
        <v>50316.229999999996</v>
      </c>
      <c r="N322" s="260">
        <v>18086.09</v>
      </c>
      <c r="O322" s="260">
        <v>18041.47</v>
      </c>
      <c r="P322" s="260">
        <v>18793.18</v>
      </c>
      <c r="Q322" s="260">
        <v>19013.07</v>
      </c>
      <c r="R322" s="260">
        <v>98804.67</v>
      </c>
      <c r="S322" s="4"/>
      <c r="T322" s="4"/>
      <c r="U322" s="261">
        <f t="shared" si="17"/>
        <v>378.31751879699243</v>
      </c>
      <c r="V322" s="261">
        <f t="shared" si="17"/>
        <v>334.92759259259259</v>
      </c>
      <c r="W322" s="261">
        <f t="shared" si="17"/>
        <v>515.47057142857147</v>
      </c>
      <c r="X322" s="261">
        <f t="shared" si="17"/>
        <v>507.92378378378379</v>
      </c>
      <c r="Y322" s="261">
        <f t="shared" si="17"/>
        <v>633.76900000000001</v>
      </c>
      <c r="Z322" s="261">
        <f t="shared" si="17"/>
        <v>658.69780000000003</v>
      </c>
      <c r="AA322" s="4"/>
      <c r="AB322" s="66" t="s">
        <v>613</v>
      </c>
      <c r="AC322" s="66"/>
      <c r="AD322" s="66"/>
      <c r="AE322" s="258">
        <v>25</v>
      </c>
      <c r="AF322" s="258">
        <v>16</v>
      </c>
      <c r="AG322" s="258">
        <v>6</v>
      </c>
      <c r="AH322" s="258">
        <v>6</v>
      </c>
      <c r="AI322" s="258">
        <v>3</v>
      </c>
      <c r="AJ322" s="258">
        <v>13</v>
      </c>
      <c r="AK322" s="4"/>
      <c r="AL322" s="259" t="s">
        <v>613</v>
      </c>
      <c r="AM322" s="260">
        <v>10406.210000000001</v>
      </c>
      <c r="AN322" s="260">
        <v>3245.84</v>
      </c>
      <c r="AO322" s="260">
        <v>1959.17</v>
      </c>
      <c r="AP322" s="260">
        <v>1663.9699999999998</v>
      </c>
      <c r="AQ322" s="260">
        <v>2559.9500000000003</v>
      </c>
      <c r="AR322" s="260">
        <v>8905.51</v>
      </c>
      <c r="AS322" s="4"/>
      <c r="AT322" s="4"/>
      <c r="AU322" s="262">
        <f t="shared" si="16"/>
        <v>416.24840000000006</v>
      </c>
      <c r="AV322" s="262">
        <f t="shared" si="16"/>
        <v>202.86500000000001</v>
      </c>
      <c r="AW322" s="262">
        <f t="shared" si="16"/>
        <v>326.52833333333336</v>
      </c>
      <c r="AX322" s="262">
        <f t="shared" si="15"/>
        <v>277.32833333333332</v>
      </c>
      <c r="AY322" s="262">
        <f t="shared" si="15"/>
        <v>853.31666666666672</v>
      </c>
      <c r="AZ322" s="262">
        <f t="shared" si="15"/>
        <v>685.03923076923081</v>
      </c>
      <c r="BA322" s="4"/>
    </row>
    <row r="323" spans="2:53" ht="15" x14ac:dyDescent="0.25">
      <c r="B323" s="66" t="s">
        <v>707</v>
      </c>
      <c r="C323" s="66"/>
      <c r="D323" s="66"/>
      <c r="E323" s="258"/>
      <c r="F323" s="258"/>
      <c r="G323" s="258"/>
      <c r="H323" s="258"/>
      <c r="I323" s="258"/>
      <c r="J323" s="258">
        <v>0</v>
      </c>
      <c r="L323" s="259" t="s">
        <v>707</v>
      </c>
      <c r="M323" s="260"/>
      <c r="N323" s="260"/>
      <c r="O323" s="260"/>
      <c r="P323" s="260"/>
      <c r="Q323" s="260"/>
      <c r="R323" s="260">
        <v>0</v>
      </c>
      <c r="S323" s="4"/>
      <c r="T323" s="4"/>
      <c r="U323" s="261" t="e">
        <f t="shared" si="17"/>
        <v>#DIV/0!</v>
      </c>
      <c r="V323" s="261" t="e">
        <f t="shared" si="17"/>
        <v>#DIV/0!</v>
      </c>
      <c r="W323" s="261" t="e">
        <f t="shared" si="17"/>
        <v>#DIV/0!</v>
      </c>
      <c r="X323" s="261" t="e">
        <f t="shared" si="17"/>
        <v>#DIV/0!</v>
      </c>
      <c r="Y323" s="261" t="e">
        <f t="shared" si="17"/>
        <v>#DIV/0!</v>
      </c>
      <c r="Z323" s="261" t="e">
        <f t="shared" si="17"/>
        <v>#DIV/0!</v>
      </c>
      <c r="AA323" s="4"/>
      <c r="AB323" s="66" t="s">
        <v>355</v>
      </c>
      <c r="AC323" s="66"/>
      <c r="AD323" s="66"/>
      <c r="AE323" s="258">
        <v>16</v>
      </c>
      <c r="AF323" s="258">
        <v>48</v>
      </c>
      <c r="AG323" s="258">
        <v>41</v>
      </c>
      <c r="AH323" s="258">
        <v>25</v>
      </c>
      <c r="AI323" s="258">
        <v>14</v>
      </c>
      <c r="AJ323" s="258">
        <v>66</v>
      </c>
      <c r="AK323" s="4"/>
      <c r="AL323" s="259" t="s">
        <v>355</v>
      </c>
      <c r="AM323" s="260">
        <v>20422.72</v>
      </c>
      <c r="AN323" s="260">
        <v>66182.760000000009</v>
      </c>
      <c r="AO323" s="260">
        <v>40542.700000000004</v>
      </c>
      <c r="AP323" s="260">
        <v>17202.53</v>
      </c>
      <c r="AQ323" s="260">
        <v>64189.679999999993</v>
      </c>
      <c r="AR323" s="260">
        <v>63089.909999999996</v>
      </c>
      <c r="AS323" s="4"/>
      <c r="AT323" s="4"/>
      <c r="AU323" s="262">
        <f t="shared" si="16"/>
        <v>1276.42</v>
      </c>
      <c r="AV323" s="262">
        <f t="shared" si="16"/>
        <v>1378.8075000000001</v>
      </c>
      <c r="AW323" s="262">
        <f t="shared" si="16"/>
        <v>988.84634146341477</v>
      </c>
      <c r="AX323" s="262">
        <f t="shared" si="15"/>
        <v>688.10119999999995</v>
      </c>
      <c r="AY323" s="262">
        <f t="shared" si="15"/>
        <v>4584.9771428571421</v>
      </c>
      <c r="AZ323" s="262">
        <f t="shared" si="15"/>
        <v>955.90772727272724</v>
      </c>
      <c r="BA323" s="4"/>
    </row>
    <row r="324" spans="2:53" ht="15" x14ac:dyDescent="0.25">
      <c r="B324" s="66" t="s">
        <v>397</v>
      </c>
      <c r="C324" s="66"/>
      <c r="D324" s="66"/>
      <c r="E324" s="258">
        <v>503</v>
      </c>
      <c r="F324" s="258">
        <v>391</v>
      </c>
      <c r="G324" s="258">
        <v>278</v>
      </c>
      <c r="H324" s="258">
        <v>278</v>
      </c>
      <c r="I324" s="258">
        <v>218</v>
      </c>
      <c r="J324" s="258">
        <v>1642</v>
      </c>
      <c r="L324" s="259" t="s">
        <v>397</v>
      </c>
      <c r="M324" s="260">
        <v>294243.82999999996</v>
      </c>
      <c r="N324" s="260">
        <v>309422.55000000005</v>
      </c>
      <c r="O324" s="260">
        <v>258949.33</v>
      </c>
      <c r="P324" s="260">
        <v>256294.13999999998</v>
      </c>
      <c r="Q324" s="260">
        <v>314491.14</v>
      </c>
      <c r="R324" s="260">
        <v>1982617.6199999999</v>
      </c>
      <c r="S324" s="4"/>
      <c r="T324" s="4"/>
      <c r="U324" s="261">
        <f t="shared" si="17"/>
        <v>584.97779324055659</v>
      </c>
      <c r="V324" s="261">
        <f t="shared" si="17"/>
        <v>791.36202046035817</v>
      </c>
      <c r="W324" s="261">
        <f t="shared" si="17"/>
        <v>931.47241007194236</v>
      </c>
      <c r="X324" s="261">
        <f t="shared" si="17"/>
        <v>921.92136690647476</v>
      </c>
      <c r="Y324" s="261">
        <f t="shared" si="17"/>
        <v>1442.6199082568808</v>
      </c>
      <c r="Z324" s="261">
        <f t="shared" si="17"/>
        <v>1207.4406942752739</v>
      </c>
      <c r="AA324" s="4"/>
      <c r="AB324" s="66" t="s">
        <v>356</v>
      </c>
      <c r="AC324" s="66"/>
      <c r="AD324" s="66"/>
      <c r="AE324" s="258">
        <v>21</v>
      </c>
      <c r="AF324" s="258">
        <v>9</v>
      </c>
      <c r="AG324" s="258">
        <v>7</v>
      </c>
      <c r="AH324" s="258">
        <v>4</v>
      </c>
      <c r="AI324" s="258">
        <v>3</v>
      </c>
      <c r="AJ324" s="258">
        <v>16</v>
      </c>
      <c r="AK324" s="4"/>
      <c r="AL324" s="259" t="s">
        <v>356</v>
      </c>
      <c r="AM324" s="260">
        <v>22122.129999999997</v>
      </c>
      <c r="AN324" s="260">
        <v>5936.5400000000009</v>
      </c>
      <c r="AO324" s="260">
        <v>9241.5199999999986</v>
      </c>
      <c r="AP324" s="260">
        <v>1594.26</v>
      </c>
      <c r="AQ324" s="260">
        <v>2585.8799999999997</v>
      </c>
      <c r="AR324" s="260">
        <v>20245.46</v>
      </c>
      <c r="AS324" s="4"/>
      <c r="AT324" s="4"/>
      <c r="AU324" s="262">
        <f t="shared" si="16"/>
        <v>1053.4347619047617</v>
      </c>
      <c r="AV324" s="262">
        <f t="shared" si="16"/>
        <v>659.6155555555556</v>
      </c>
      <c r="AW324" s="262">
        <f t="shared" si="16"/>
        <v>1320.2171428571426</v>
      </c>
      <c r="AX324" s="262">
        <f t="shared" si="15"/>
        <v>398.565</v>
      </c>
      <c r="AY324" s="262">
        <f t="shared" si="15"/>
        <v>861.95999999999992</v>
      </c>
      <c r="AZ324" s="262">
        <f t="shared" si="15"/>
        <v>1265.3412499999999</v>
      </c>
      <c r="BA324" s="4"/>
    </row>
    <row r="325" spans="2:53" ht="15" x14ac:dyDescent="0.25">
      <c r="B325" s="66" t="s">
        <v>542</v>
      </c>
      <c r="C325" s="66"/>
      <c r="D325" s="66"/>
      <c r="E325" s="258">
        <v>26</v>
      </c>
      <c r="F325" s="258">
        <v>19</v>
      </c>
      <c r="G325" s="258">
        <v>12</v>
      </c>
      <c r="H325" s="258">
        <v>10</v>
      </c>
      <c r="I325" s="258">
        <v>8</v>
      </c>
      <c r="J325" s="258">
        <v>48</v>
      </c>
      <c r="L325" s="259" t="s">
        <v>542</v>
      </c>
      <c r="M325" s="260">
        <v>7237.38</v>
      </c>
      <c r="N325" s="260">
        <v>5758.78</v>
      </c>
      <c r="O325" s="260">
        <v>5206.7300000000005</v>
      </c>
      <c r="P325" s="260">
        <v>5136.79</v>
      </c>
      <c r="Q325" s="260">
        <v>5833.07</v>
      </c>
      <c r="R325" s="260">
        <v>27340.639999999999</v>
      </c>
      <c r="S325" s="4"/>
      <c r="T325" s="4"/>
      <c r="U325" s="261">
        <f t="shared" si="17"/>
        <v>278.36076923076922</v>
      </c>
      <c r="V325" s="261">
        <f t="shared" si="17"/>
        <v>303.09368421052631</v>
      </c>
      <c r="W325" s="261">
        <f t="shared" si="17"/>
        <v>433.89416666666671</v>
      </c>
      <c r="X325" s="261">
        <f t="shared" si="17"/>
        <v>513.67899999999997</v>
      </c>
      <c r="Y325" s="261">
        <f t="shared" si="17"/>
        <v>729.13374999999996</v>
      </c>
      <c r="Z325" s="261">
        <f t="shared" si="17"/>
        <v>569.59666666666669</v>
      </c>
      <c r="AA325" s="4"/>
      <c r="AB325" s="66" t="s">
        <v>357</v>
      </c>
      <c r="AC325" s="66"/>
      <c r="AD325" s="66"/>
      <c r="AE325" s="258">
        <v>9</v>
      </c>
      <c r="AF325" s="258">
        <v>4</v>
      </c>
      <c r="AG325" s="258">
        <v>3</v>
      </c>
      <c r="AH325" s="258">
        <v>3</v>
      </c>
      <c r="AI325" s="258"/>
      <c r="AJ325" s="258">
        <v>3</v>
      </c>
      <c r="AK325" s="4"/>
      <c r="AL325" s="259" t="s">
        <v>357</v>
      </c>
      <c r="AM325" s="260">
        <v>11449.46</v>
      </c>
      <c r="AN325" s="260">
        <v>15736.820000000002</v>
      </c>
      <c r="AO325" s="260">
        <v>27401.5</v>
      </c>
      <c r="AP325" s="260">
        <v>13212.22</v>
      </c>
      <c r="AQ325" s="260">
        <v>3378.06</v>
      </c>
      <c r="AR325" s="260">
        <v>600.84999999999945</v>
      </c>
      <c r="AS325" s="4"/>
      <c r="AT325" s="4"/>
      <c r="AU325" s="262">
        <f t="shared" si="16"/>
        <v>1272.1622222222222</v>
      </c>
      <c r="AV325" s="262">
        <f t="shared" si="16"/>
        <v>3934.2050000000004</v>
      </c>
      <c r="AW325" s="262">
        <f t="shared" si="16"/>
        <v>9133.8333333333339</v>
      </c>
      <c r="AX325" s="262">
        <f t="shared" si="15"/>
        <v>4404.0733333333328</v>
      </c>
      <c r="AY325" s="262" t="e">
        <f t="shared" si="15"/>
        <v>#DIV/0!</v>
      </c>
      <c r="AZ325" s="262">
        <f t="shared" si="15"/>
        <v>200.28333333333316</v>
      </c>
      <c r="BA325" s="4"/>
    </row>
    <row r="326" spans="2:53" ht="15" x14ac:dyDescent="0.25">
      <c r="B326" s="66" t="s">
        <v>364</v>
      </c>
      <c r="C326" s="66"/>
      <c r="D326" s="66"/>
      <c r="E326" s="258">
        <v>89</v>
      </c>
      <c r="F326" s="258">
        <v>54</v>
      </c>
      <c r="G326" s="258">
        <v>33</v>
      </c>
      <c r="H326" s="258">
        <v>23</v>
      </c>
      <c r="I326" s="258">
        <v>21</v>
      </c>
      <c r="J326" s="258">
        <v>118</v>
      </c>
      <c r="L326" s="259" t="s">
        <v>364</v>
      </c>
      <c r="M326" s="260">
        <v>38288.25</v>
      </c>
      <c r="N326" s="260">
        <v>19296.52</v>
      </c>
      <c r="O326" s="260">
        <v>23770.959999999999</v>
      </c>
      <c r="P326" s="260">
        <v>14327.84</v>
      </c>
      <c r="Q326" s="260">
        <v>20561.150000000001</v>
      </c>
      <c r="R326" s="260">
        <v>112715.29</v>
      </c>
      <c r="S326" s="4"/>
      <c r="T326" s="4"/>
      <c r="U326" s="261">
        <f t="shared" si="17"/>
        <v>430.20505617977528</v>
      </c>
      <c r="V326" s="261">
        <f t="shared" si="17"/>
        <v>357.34296296296299</v>
      </c>
      <c r="W326" s="261">
        <f t="shared" si="17"/>
        <v>720.33212121212114</v>
      </c>
      <c r="X326" s="261">
        <f t="shared" si="17"/>
        <v>622.9495652173913</v>
      </c>
      <c r="Y326" s="261">
        <f t="shared" si="17"/>
        <v>979.10238095238105</v>
      </c>
      <c r="Z326" s="261">
        <f t="shared" si="17"/>
        <v>955.21432203389827</v>
      </c>
      <c r="AA326" s="4"/>
      <c r="AB326" s="66" t="s">
        <v>568</v>
      </c>
      <c r="AC326" s="66"/>
      <c r="AD326" s="66"/>
      <c r="AE326" s="258"/>
      <c r="AF326" s="258"/>
      <c r="AG326" s="258"/>
      <c r="AH326" s="258">
        <v>1</v>
      </c>
      <c r="AI326" s="258"/>
      <c r="AJ326" s="258">
        <v>0</v>
      </c>
      <c r="AK326" s="4"/>
      <c r="AL326" s="259" t="s">
        <v>568</v>
      </c>
      <c r="AM326" s="260">
        <v>20.52</v>
      </c>
      <c r="AN326" s="260">
        <v>20.45</v>
      </c>
      <c r="AO326" s="260">
        <v>20.23</v>
      </c>
      <c r="AP326" s="260"/>
      <c r="AQ326" s="260">
        <v>15.51</v>
      </c>
      <c r="AR326" s="260">
        <v>0</v>
      </c>
      <c r="AS326" s="4"/>
      <c r="AT326" s="4"/>
      <c r="AU326" s="262" t="e">
        <f t="shared" si="16"/>
        <v>#DIV/0!</v>
      </c>
      <c r="AV326" s="262" t="e">
        <f t="shared" si="16"/>
        <v>#DIV/0!</v>
      </c>
      <c r="AW326" s="262" t="e">
        <f t="shared" si="16"/>
        <v>#DIV/0!</v>
      </c>
      <c r="AX326" s="262">
        <f t="shared" si="15"/>
        <v>0</v>
      </c>
      <c r="AY326" s="262" t="e">
        <f t="shared" si="15"/>
        <v>#DIV/0!</v>
      </c>
      <c r="AZ326" s="262" t="e">
        <f t="shared" si="15"/>
        <v>#DIV/0!</v>
      </c>
      <c r="BA326" s="4"/>
    </row>
    <row r="327" spans="2:53" ht="15" x14ac:dyDescent="0.25">
      <c r="B327" s="66" t="s">
        <v>493</v>
      </c>
      <c r="C327" s="66"/>
      <c r="D327" s="66"/>
      <c r="E327" s="258">
        <v>1655</v>
      </c>
      <c r="F327" s="258">
        <v>816</v>
      </c>
      <c r="G327" s="258">
        <v>713</v>
      </c>
      <c r="H327" s="258">
        <v>664</v>
      </c>
      <c r="I327" s="258">
        <v>519</v>
      </c>
      <c r="J327" s="258">
        <v>2365</v>
      </c>
      <c r="L327" s="259" t="s">
        <v>493</v>
      </c>
      <c r="M327" s="260">
        <v>492566.09</v>
      </c>
      <c r="N327" s="260">
        <v>301660.15000000002</v>
      </c>
      <c r="O327" s="260">
        <v>360581.27</v>
      </c>
      <c r="P327" s="260">
        <v>312100.69999999995</v>
      </c>
      <c r="Q327" s="260">
        <v>389170.61</v>
      </c>
      <c r="R327" s="260">
        <v>1544340.04</v>
      </c>
      <c r="S327" s="4"/>
      <c r="T327" s="4"/>
      <c r="U327" s="261">
        <f t="shared" si="17"/>
        <v>297.62301510574019</v>
      </c>
      <c r="V327" s="261">
        <f t="shared" si="17"/>
        <v>369.68155637254904</v>
      </c>
      <c r="W327" s="261">
        <f t="shared" si="17"/>
        <v>505.72408134642359</v>
      </c>
      <c r="X327" s="261">
        <f t="shared" si="17"/>
        <v>470.0311746987951</v>
      </c>
      <c r="Y327" s="261">
        <f t="shared" si="17"/>
        <v>749.84703275529864</v>
      </c>
      <c r="Z327" s="261">
        <f t="shared" si="17"/>
        <v>652.99790274841439</v>
      </c>
      <c r="AA327" s="4"/>
      <c r="AB327" s="66" t="s">
        <v>505</v>
      </c>
      <c r="AC327" s="66"/>
      <c r="AD327" s="66"/>
      <c r="AE327" s="258">
        <v>27</v>
      </c>
      <c r="AF327" s="258">
        <v>25</v>
      </c>
      <c r="AG327" s="258">
        <v>10</v>
      </c>
      <c r="AH327" s="258">
        <v>2</v>
      </c>
      <c r="AI327" s="258">
        <v>7</v>
      </c>
      <c r="AJ327" s="258">
        <v>23</v>
      </c>
      <c r="AK327" s="4"/>
      <c r="AL327" s="259" t="s">
        <v>505</v>
      </c>
      <c r="AM327" s="260">
        <v>55597.8</v>
      </c>
      <c r="AN327" s="260">
        <v>27770.05</v>
      </c>
      <c r="AO327" s="260">
        <v>19932.73</v>
      </c>
      <c r="AP327" s="260">
        <v>7769.7699999999995</v>
      </c>
      <c r="AQ327" s="260">
        <v>20864.910000000003</v>
      </c>
      <c r="AR327" s="260">
        <v>118732.71999999999</v>
      </c>
      <c r="AS327" s="4"/>
      <c r="AT327" s="4"/>
      <c r="AU327" s="262">
        <f t="shared" si="16"/>
        <v>2059.1777777777779</v>
      </c>
      <c r="AV327" s="262">
        <f t="shared" si="16"/>
        <v>1110.8019999999999</v>
      </c>
      <c r="AW327" s="262">
        <f t="shared" si="16"/>
        <v>1993.2729999999999</v>
      </c>
      <c r="AX327" s="262">
        <f t="shared" si="15"/>
        <v>3884.8849999999998</v>
      </c>
      <c r="AY327" s="262">
        <f t="shared" si="15"/>
        <v>2980.701428571429</v>
      </c>
      <c r="AZ327" s="262">
        <f t="shared" si="15"/>
        <v>5162.2921739130425</v>
      </c>
      <c r="BA327" s="4"/>
    </row>
    <row r="328" spans="2:53" ht="15" x14ac:dyDescent="0.25">
      <c r="B328" s="66" t="s">
        <v>449</v>
      </c>
      <c r="C328" s="66"/>
      <c r="D328" s="66"/>
      <c r="E328" s="258">
        <v>286</v>
      </c>
      <c r="F328" s="258">
        <v>193</v>
      </c>
      <c r="G328" s="258">
        <v>110</v>
      </c>
      <c r="H328" s="258">
        <v>98</v>
      </c>
      <c r="I328" s="258">
        <v>93</v>
      </c>
      <c r="J328" s="258">
        <v>564</v>
      </c>
      <c r="L328" s="259" t="s">
        <v>449</v>
      </c>
      <c r="M328" s="260">
        <v>124955.98000000001</v>
      </c>
      <c r="N328" s="260">
        <v>64024.03</v>
      </c>
      <c r="O328" s="260">
        <v>76791.42</v>
      </c>
      <c r="P328" s="260">
        <v>65303.85</v>
      </c>
      <c r="Q328" s="260">
        <v>72706.17</v>
      </c>
      <c r="R328" s="260">
        <v>403350.67000000004</v>
      </c>
      <c r="S328" s="4"/>
      <c r="T328" s="4"/>
      <c r="U328" s="261">
        <f t="shared" si="17"/>
        <v>436.90902097902102</v>
      </c>
      <c r="V328" s="261">
        <f t="shared" si="17"/>
        <v>331.73072538860106</v>
      </c>
      <c r="W328" s="261">
        <f t="shared" si="17"/>
        <v>698.10381818181816</v>
      </c>
      <c r="X328" s="261">
        <f t="shared" si="17"/>
        <v>666.36581632653065</v>
      </c>
      <c r="Y328" s="261">
        <f t="shared" si="17"/>
        <v>781.78677419354835</v>
      </c>
      <c r="Z328" s="261">
        <f t="shared" si="17"/>
        <v>715.1607624113476</v>
      </c>
      <c r="AA328" s="4"/>
      <c r="AB328" s="66" t="s">
        <v>708</v>
      </c>
      <c r="AC328" s="66"/>
      <c r="AD328" s="66"/>
      <c r="AE328" s="258"/>
      <c r="AF328" s="258"/>
      <c r="AG328" s="258"/>
      <c r="AH328" s="258"/>
      <c r="AI328" s="258"/>
      <c r="AJ328" s="258">
        <v>1</v>
      </c>
      <c r="AK328" s="4"/>
      <c r="AL328" s="259" t="s">
        <v>708</v>
      </c>
      <c r="AM328" s="260"/>
      <c r="AN328" s="260"/>
      <c r="AO328" s="260"/>
      <c r="AP328" s="260"/>
      <c r="AQ328" s="260"/>
      <c r="AR328" s="260">
        <v>2462.09</v>
      </c>
      <c r="AS328" s="4"/>
      <c r="AT328" s="4"/>
      <c r="AU328" s="262" t="e">
        <f t="shared" si="16"/>
        <v>#DIV/0!</v>
      </c>
      <c r="AV328" s="262" t="e">
        <f t="shared" si="16"/>
        <v>#DIV/0!</v>
      </c>
      <c r="AW328" s="262" t="e">
        <f t="shared" si="16"/>
        <v>#DIV/0!</v>
      </c>
      <c r="AX328" s="262" t="e">
        <f t="shared" si="15"/>
        <v>#DIV/0!</v>
      </c>
      <c r="AY328" s="262" t="e">
        <f t="shared" si="15"/>
        <v>#DIV/0!</v>
      </c>
      <c r="AZ328" s="262">
        <f t="shared" si="15"/>
        <v>2462.09</v>
      </c>
      <c r="BA328" s="4"/>
    </row>
    <row r="329" spans="2:53" ht="15" x14ac:dyDescent="0.25">
      <c r="B329" s="66" t="s">
        <v>450</v>
      </c>
      <c r="C329" s="66"/>
      <c r="D329" s="66"/>
      <c r="E329" s="258">
        <v>41</v>
      </c>
      <c r="F329" s="258">
        <v>20</v>
      </c>
      <c r="G329" s="258">
        <v>25</v>
      </c>
      <c r="H329" s="258">
        <v>23</v>
      </c>
      <c r="I329" s="258">
        <v>20</v>
      </c>
      <c r="J329" s="258">
        <v>66</v>
      </c>
      <c r="L329" s="259" t="s">
        <v>450</v>
      </c>
      <c r="M329" s="260">
        <v>11010.38</v>
      </c>
      <c r="N329" s="260">
        <v>7535.2800000000007</v>
      </c>
      <c r="O329" s="260">
        <v>11552.7</v>
      </c>
      <c r="P329" s="260">
        <v>10067.57</v>
      </c>
      <c r="Q329" s="260">
        <v>10909.64</v>
      </c>
      <c r="R329" s="260">
        <v>30676.270000000004</v>
      </c>
      <c r="S329" s="4"/>
      <c r="T329" s="4"/>
      <c r="U329" s="261">
        <f t="shared" si="17"/>
        <v>268.54585365853654</v>
      </c>
      <c r="V329" s="261">
        <f t="shared" si="17"/>
        <v>376.76400000000001</v>
      </c>
      <c r="W329" s="261">
        <f t="shared" si="17"/>
        <v>462.108</v>
      </c>
      <c r="X329" s="261">
        <f t="shared" si="17"/>
        <v>437.72043478260866</v>
      </c>
      <c r="Y329" s="261">
        <f t="shared" si="17"/>
        <v>545.48199999999997</v>
      </c>
      <c r="Z329" s="261">
        <f t="shared" si="17"/>
        <v>464.79196969696977</v>
      </c>
      <c r="AA329" s="4"/>
      <c r="AB329" s="66" t="s">
        <v>473</v>
      </c>
      <c r="AC329" s="66"/>
      <c r="AD329" s="66"/>
      <c r="AE329" s="258">
        <v>343</v>
      </c>
      <c r="AF329" s="258">
        <v>175</v>
      </c>
      <c r="AG329" s="258">
        <v>126</v>
      </c>
      <c r="AH329" s="258">
        <v>93</v>
      </c>
      <c r="AI329" s="258">
        <v>83</v>
      </c>
      <c r="AJ329" s="258">
        <v>1110</v>
      </c>
      <c r="AK329" s="4"/>
      <c r="AL329" s="259" t="s">
        <v>473</v>
      </c>
      <c r="AM329" s="260">
        <v>1064022.18</v>
      </c>
      <c r="AN329" s="260">
        <v>727861.9299999997</v>
      </c>
      <c r="AO329" s="260">
        <v>1146436.3599999999</v>
      </c>
      <c r="AP329" s="260">
        <v>266050.38</v>
      </c>
      <c r="AQ329" s="260">
        <v>403903.39999999997</v>
      </c>
      <c r="AR329" s="260">
        <v>2681469.4499999997</v>
      </c>
      <c r="AS329" s="4"/>
      <c r="AT329" s="4"/>
      <c r="AU329" s="262">
        <f t="shared" si="16"/>
        <v>3102.1054810495625</v>
      </c>
      <c r="AV329" s="262">
        <f t="shared" si="16"/>
        <v>4159.2110285714271</v>
      </c>
      <c r="AW329" s="262">
        <f t="shared" si="16"/>
        <v>9098.7012698412691</v>
      </c>
      <c r="AX329" s="262">
        <f t="shared" si="15"/>
        <v>2860.7567741935486</v>
      </c>
      <c r="AY329" s="262">
        <f t="shared" si="15"/>
        <v>4866.306024096385</v>
      </c>
      <c r="AZ329" s="262">
        <f t="shared" si="15"/>
        <v>2415.7382432432428</v>
      </c>
      <c r="BA329" s="4"/>
    </row>
    <row r="330" spans="2:53" ht="15" x14ac:dyDescent="0.25">
      <c r="B330" s="66" t="s">
        <v>363</v>
      </c>
      <c r="C330" s="66"/>
      <c r="D330" s="66"/>
      <c r="E330" s="258">
        <v>47</v>
      </c>
      <c r="F330" s="258">
        <v>20</v>
      </c>
      <c r="G330" s="258">
        <v>19</v>
      </c>
      <c r="H330" s="258">
        <v>8</v>
      </c>
      <c r="I330" s="258">
        <v>8</v>
      </c>
      <c r="J330" s="258">
        <v>40</v>
      </c>
      <c r="L330" s="259" t="s">
        <v>363</v>
      </c>
      <c r="M330" s="260">
        <v>29141.97</v>
      </c>
      <c r="N330" s="260">
        <v>11607.37</v>
      </c>
      <c r="O330" s="260">
        <v>15138.16</v>
      </c>
      <c r="P330" s="260">
        <v>7099.21</v>
      </c>
      <c r="Q330" s="260">
        <v>9349.6400000000012</v>
      </c>
      <c r="R330" s="260">
        <v>23839.57</v>
      </c>
      <c r="S330" s="4"/>
      <c r="T330" s="4"/>
      <c r="U330" s="261">
        <f t="shared" si="17"/>
        <v>620.04191489361699</v>
      </c>
      <c r="V330" s="261">
        <f t="shared" si="17"/>
        <v>580.36850000000004</v>
      </c>
      <c r="W330" s="261">
        <f t="shared" si="17"/>
        <v>796.74526315789478</v>
      </c>
      <c r="X330" s="261">
        <f t="shared" ref="X330:Z336" si="18">P330/H330</f>
        <v>887.40125</v>
      </c>
      <c r="Y330" s="261">
        <f t="shared" si="18"/>
        <v>1168.7050000000002</v>
      </c>
      <c r="Z330" s="261">
        <f t="shared" si="18"/>
        <v>595.98924999999997</v>
      </c>
      <c r="AA330" s="4"/>
      <c r="AB330" s="66" t="s">
        <v>460</v>
      </c>
      <c r="AC330" s="66"/>
      <c r="AD330" s="66"/>
      <c r="AE330" s="258">
        <v>357</v>
      </c>
      <c r="AF330" s="258">
        <v>200</v>
      </c>
      <c r="AG330" s="258">
        <v>174</v>
      </c>
      <c r="AH330" s="258">
        <v>103</v>
      </c>
      <c r="AI330" s="258">
        <v>76</v>
      </c>
      <c r="AJ330" s="258">
        <v>815</v>
      </c>
      <c r="AK330" s="4"/>
      <c r="AL330" s="259" t="s">
        <v>460</v>
      </c>
      <c r="AM330" s="260">
        <v>684070.23999999976</v>
      </c>
      <c r="AN330" s="260">
        <v>411555.54</v>
      </c>
      <c r="AO330" s="260">
        <v>402156.04</v>
      </c>
      <c r="AP330" s="260">
        <v>326668.69000000006</v>
      </c>
      <c r="AQ330" s="260">
        <v>350992.67</v>
      </c>
      <c r="AR330" s="260">
        <v>1269758.08</v>
      </c>
      <c r="AS330" s="4"/>
      <c r="AT330" s="4"/>
      <c r="AU330" s="262">
        <f t="shared" si="16"/>
        <v>1916.1631372549014</v>
      </c>
      <c r="AV330" s="262">
        <f t="shared" si="16"/>
        <v>2057.7777000000001</v>
      </c>
      <c r="AW330" s="262">
        <f t="shared" si="16"/>
        <v>2311.2416091954024</v>
      </c>
      <c r="AX330" s="262">
        <f t="shared" si="15"/>
        <v>3171.5406796116513</v>
      </c>
      <c r="AY330" s="262">
        <f t="shared" si="15"/>
        <v>4618.3246052631575</v>
      </c>
      <c r="AZ330" s="262">
        <f t="shared" si="15"/>
        <v>1557.9853742331288</v>
      </c>
      <c r="BA330" s="4"/>
    </row>
    <row r="331" spans="2:53" ht="15" x14ac:dyDescent="0.25">
      <c r="B331" s="66" t="s">
        <v>421</v>
      </c>
      <c r="C331" s="66"/>
      <c r="D331" s="66"/>
      <c r="E331" s="258">
        <v>60</v>
      </c>
      <c r="F331" s="258">
        <v>38</v>
      </c>
      <c r="G331" s="258">
        <v>46</v>
      </c>
      <c r="H331" s="258">
        <v>44</v>
      </c>
      <c r="I331" s="258">
        <v>22</v>
      </c>
      <c r="J331" s="258">
        <v>175</v>
      </c>
      <c r="L331" s="259" t="s">
        <v>421</v>
      </c>
      <c r="M331" s="260">
        <v>32058.36</v>
      </c>
      <c r="N331" s="260">
        <v>25173.73</v>
      </c>
      <c r="O331" s="260">
        <v>32487.67</v>
      </c>
      <c r="P331" s="260">
        <v>15760.099999999999</v>
      </c>
      <c r="Q331" s="260">
        <v>25185.260000000002</v>
      </c>
      <c r="R331" s="260">
        <v>141549.63999999998</v>
      </c>
      <c r="S331" s="4"/>
      <c r="T331" s="4"/>
      <c r="U331" s="261">
        <f t="shared" ref="U331:W336" si="19">M331/E331</f>
        <v>534.30600000000004</v>
      </c>
      <c r="V331" s="261">
        <f t="shared" si="19"/>
        <v>662.46657894736836</v>
      </c>
      <c r="W331" s="261">
        <f t="shared" si="19"/>
        <v>706.25369565217386</v>
      </c>
      <c r="X331" s="261">
        <f t="shared" si="18"/>
        <v>358.18409090909086</v>
      </c>
      <c r="Y331" s="261">
        <f t="shared" si="18"/>
        <v>1144.7845454545457</v>
      </c>
      <c r="Z331" s="261">
        <f t="shared" si="18"/>
        <v>808.85508571428568</v>
      </c>
      <c r="AA331" s="4"/>
      <c r="AB331" s="66" t="s">
        <v>540</v>
      </c>
      <c r="AC331" s="66"/>
      <c r="AD331" s="66"/>
      <c r="AE331" s="258">
        <v>109</v>
      </c>
      <c r="AF331" s="258">
        <v>72</v>
      </c>
      <c r="AG331" s="258">
        <v>48</v>
      </c>
      <c r="AH331" s="258">
        <v>37</v>
      </c>
      <c r="AI331" s="258">
        <v>31</v>
      </c>
      <c r="AJ331" s="258">
        <v>172</v>
      </c>
      <c r="AK331" s="4"/>
      <c r="AL331" s="259" t="s">
        <v>540</v>
      </c>
      <c r="AM331" s="260">
        <v>116930.59000000003</v>
      </c>
      <c r="AN331" s="260">
        <v>64458.040000000008</v>
      </c>
      <c r="AO331" s="260">
        <v>104231.18000000001</v>
      </c>
      <c r="AP331" s="260">
        <v>48390.64</v>
      </c>
      <c r="AQ331" s="260">
        <v>60137.81</v>
      </c>
      <c r="AR331" s="260">
        <v>179835.27999999997</v>
      </c>
      <c r="AS331" s="4"/>
      <c r="AT331" s="4"/>
      <c r="AU331" s="262">
        <f t="shared" si="16"/>
        <v>1072.7577064220186</v>
      </c>
      <c r="AV331" s="262">
        <f t="shared" si="16"/>
        <v>895.25055555555571</v>
      </c>
      <c r="AW331" s="262">
        <f t="shared" si="16"/>
        <v>2171.4829166666668</v>
      </c>
      <c r="AX331" s="262">
        <f t="shared" si="15"/>
        <v>1307.855135135135</v>
      </c>
      <c r="AY331" s="262">
        <f t="shared" si="15"/>
        <v>1939.9293548387095</v>
      </c>
      <c r="AZ331" s="262">
        <f t="shared" si="15"/>
        <v>1045.5539534883719</v>
      </c>
      <c r="BA331" s="4"/>
    </row>
    <row r="332" spans="2:53" ht="15" x14ac:dyDescent="0.25">
      <c r="B332" s="66" t="s">
        <v>709</v>
      </c>
      <c r="C332" s="66"/>
      <c r="D332" s="66"/>
      <c r="E332" s="258">
        <v>44</v>
      </c>
      <c r="F332" s="258">
        <v>28</v>
      </c>
      <c r="G332" s="258">
        <v>18</v>
      </c>
      <c r="H332" s="258">
        <v>7</v>
      </c>
      <c r="I332" s="258">
        <v>16</v>
      </c>
      <c r="J332" s="258">
        <v>82</v>
      </c>
      <c r="L332" s="259" t="s">
        <v>709</v>
      </c>
      <c r="M332" s="260">
        <v>14643.070000000002</v>
      </c>
      <c r="N332" s="260">
        <v>8456.08</v>
      </c>
      <c r="O332" s="260">
        <v>9894.3700000000008</v>
      </c>
      <c r="P332" s="260">
        <v>8876.8000000000011</v>
      </c>
      <c r="Q332" s="260">
        <v>8179.1500000000005</v>
      </c>
      <c r="R332" s="260">
        <v>31046.860000000004</v>
      </c>
      <c r="S332" s="4"/>
      <c r="T332" s="4"/>
      <c r="U332" s="261">
        <f t="shared" si="19"/>
        <v>332.79704545454547</v>
      </c>
      <c r="V332" s="261">
        <f t="shared" si="19"/>
        <v>302.00285714285712</v>
      </c>
      <c r="W332" s="261">
        <f t="shared" si="19"/>
        <v>549.68722222222232</v>
      </c>
      <c r="X332" s="261">
        <f t="shared" si="18"/>
        <v>1268.1142857142859</v>
      </c>
      <c r="Y332" s="261">
        <f t="shared" si="18"/>
        <v>511.19687500000003</v>
      </c>
      <c r="Z332" s="261">
        <f t="shared" si="18"/>
        <v>378.62024390243909</v>
      </c>
      <c r="AA332" s="4"/>
      <c r="AB332" s="66" t="s">
        <v>495</v>
      </c>
      <c r="AC332" s="66"/>
      <c r="AD332" s="66"/>
      <c r="AE332" s="258">
        <v>1</v>
      </c>
      <c r="AF332" s="258"/>
      <c r="AG332" s="258">
        <v>2</v>
      </c>
      <c r="AH332" s="258">
        <v>1</v>
      </c>
      <c r="AI332" s="258"/>
      <c r="AJ332" s="258">
        <v>3</v>
      </c>
      <c r="AK332" s="4"/>
      <c r="AL332" s="259" t="s">
        <v>495</v>
      </c>
      <c r="AM332" s="260">
        <v>628.90000000000009</v>
      </c>
      <c r="AN332" s="260">
        <v>282.37</v>
      </c>
      <c r="AO332" s="260">
        <v>213.34000000000003</v>
      </c>
      <c r="AP332" s="260">
        <v>48.699999999999996</v>
      </c>
      <c r="AQ332" s="260">
        <v>39.299999999999997</v>
      </c>
      <c r="AR332" s="260">
        <v>6508.51</v>
      </c>
      <c r="AS332" s="4"/>
      <c r="AT332" s="4"/>
      <c r="AU332" s="262">
        <f t="shared" si="16"/>
        <v>628.90000000000009</v>
      </c>
      <c r="AV332" s="262" t="e">
        <f t="shared" si="16"/>
        <v>#DIV/0!</v>
      </c>
      <c r="AW332" s="262">
        <f t="shared" si="16"/>
        <v>106.67000000000002</v>
      </c>
      <c r="AX332" s="262">
        <f t="shared" si="15"/>
        <v>48.699999999999996</v>
      </c>
      <c r="AY332" s="262" t="e">
        <f t="shared" si="15"/>
        <v>#DIV/0!</v>
      </c>
      <c r="AZ332" s="262">
        <f t="shared" si="15"/>
        <v>2169.5033333333336</v>
      </c>
      <c r="BA332" s="4"/>
    </row>
    <row r="333" spans="2:53" ht="15" x14ac:dyDescent="0.25">
      <c r="B333" s="66" t="s">
        <v>710</v>
      </c>
      <c r="C333" s="66"/>
      <c r="D333" s="66"/>
      <c r="E333" s="258"/>
      <c r="F333" s="258"/>
      <c r="G333" s="258"/>
      <c r="H333" s="258"/>
      <c r="I333" s="258"/>
      <c r="J333" s="258">
        <v>0</v>
      </c>
      <c r="L333" s="259" t="s">
        <v>710</v>
      </c>
      <c r="M333" s="260"/>
      <c r="N333" s="260"/>
      <c r="O333" s="260"/>
      <c r="P333" s="260"/>
      <c r="Q333" s="260"/>
      <c r="R333" s="260">
        <v>0</v>
      </c>
      <c r="S333" s="4"/>
      <c r="T333" s="4"/>
      <c r="U333" s="261" t="e">
        <f t="shared" si="19"/>
        <v>#DIV/0!</v>
      </c>
      <c r="V333" s="261" t="e">
        <f t="shared" si="19"/>
        <v>#DIV/0!</v>
      </c>
      <c r="W333" s="261" t="e">
        <f t="shared" si="19"/>
        <v>#DIV/0!</v>
      </c>
      <c r="X333" s="261" t="e">
        <f t="shared" si="18"/>
        <v>#DIV/0!</v>
      </c>
      <c r="Y333" s="261" t="e">
        <f t="shared" si="18"/>
        <v>#DIV/0!</v>
      </c>
      <c r="Z333" s="261" t="e">
        <f t="shared" si="18"/>
        <v>#DIV/0!</v>
      </c>
      <c r="AA333" s="4"/>
      <c r="AB333" s="66" t="s">
        <v>358</v>
      </c>
      <c r="AC333" s="66"/>
      <c r="AD333" s="66"/>
      <c r="AE333" s="258">
        <v>6</v>
      </c>
      <c r="AF333" s="258">
        <v>1</v>
      </c>
      <c r="AG333" s="258"/>
      <c r="AH333" s="258">
        <v>2</v>
      </c>
      <c r="AI333" s="258"/>
      <c r="AJ333" s="258">
        <v>2</v>
      </c>
      <c r="AK333" s="4"/>
      <c r="AL333" s="259" t="s">
        <v>358</v>
      </c>
      <c r="AM333" s="260">
        <v>5007.93</v>
      </c>
      <c r="AN333" s="260">
        <v>694.71</v>
      </c>
      <c r="AO333" s="260">
        <v>-43.55</v>
      </c>
      <c r="AP333" s="260">
        <v>46.92</v>
      </c>
      <c r="AQ333" s="260">
        <v>34.229999999999997</v>
      </c>
      <c r="AR333" s="260">
        <v>1037.95</v>
      </c>
      <c r="AS333" s="4"/>
      <c r="AT333" s="4"/>
      <c r="AU333" s="262">
        <f t="shared" si="16"/>
        <v>834.65500000000009</v>
      </c>
      <c r="AV333" s="262">
        <f t="shared" si="16"/>
        <v>694.71</v>
      </c>
      <c r="AW333" s="262" t="e">
        <f t="shared" si="16"/>
        <v>#DIV/0!</v>
      </c>
      <c r="AX333" s="262">
        <f t="shared" si="15"/>
        <v>23.46</v>
      </c>
      <c r="AY333" s="262" t="e">
        <f t="shared" si="15"/>
        <v>#DIV/0!</v>
      </c>
      <c r="AZ333" s="262">
        <f t="shared" si="15"/>
        <v>518.97500000000002</v>
      </c>
      <c r="BA333" s="4"/>
    </row>
    <row r="334" spans="2:53" ht="15" x14ac:dyDescent="0.25">
      <c r="B334" s="66" t="s">
        <v>566</v>
      </c>
      <c r="C334" s="66"/>
      <c r="D334" s="66"/>
      <c r="E334" s="258">
        <v>7</v>
      </c>
      <c r="F334" s="258">
        <v>3</v>
      </c>
      <c r="G334" s="258">
        <v>3</v>
      </c>
      <c r="H334" s="258">
        <v>4</v>
      </c>
      <c r="I334" s="258">
        <v>3</v>
      </c>
      <c r="J334" s="258">
        <v>13</v>
      </c>
      <c r="L334" s="259" t="s">
        <v>566</v>
      </c>
      <c r="M334" s="260">
        <v>1864.18</v>
      </c>
      <c r="N334" s="260">
        <v>710.76</v>
      </c>
      <c r="O334" s="260">
        <v>454.04999999999995</v>
      </c>
      <c r="P334" s="260">
        <v>273.48</v>
      </c>
      <c r="Q334" s="260">
        <v>445.49</v>
      </c>
      <c r="R334" s="260">
        <v>6056.21</v>
      </c>
      <c r="S334" s="4"/>
      <c r="T334" s="4"/>
      <c r="U334" s="261">
        <f t="shared" si="19"/>
        <v>266.31142857142856</v>
      </c>
      <c r="V334" s="261">
        <f t="shared" si="19"/>
        <v>236.92</v>
      </c>
      <c r="W334" s="261">
        <f t="shared" si="19"/>
        <v>151.35</v>
      </c>
      <c r="X334" s="261">
        <f t="shared" si="18"/>
        <v>68.37</v>
      </c>
      <c r="Y334" s="261">
        <f t="shared" si="18"/>
        <v>148.49666666666667</v>
      </c>
      <c r="Z334" s="261">
        <f t="shared" si="18"/>
        <v>465.8623076923077</v>
      </c>
      <c r="AA334" s="4"/>
      <c r="AB334" s="66" t="s">
        <v>700</v>
      </c>
      <c r="AC334" s="66"/>
      <c r="AD334" s="66"/>
      <c r="AE334" s="258">
        <v>35</v>
      </c>
      <c r="AF334" s="258">
        <v>11</v>
      </c>
      <c r="AG334" s="258">
        <v>5</v>
      </c>
      <c r="AH334" s="258">
        <v>2</v>
      </c>
      <c r="AI334" s="258">
        <v>1</v>
      </c>
      <c r="AJ334" s="258">
        <v>17</v>
      </c>
      <c r="AK334" s="4"/>
      <c r="AL334" s="259" t="s">
        <v>700</v>
      </c>
      <c r="AM334" s="260">
        <v>15964.570000000002</v>
      </c>
      <c r="AN334" s="260">
        <v>3928.6000000000008</v>
      </c>
      <c r="AO334" s="260">
        <v>2004.39</v>
      </c>
      <c r="AP334" s="260">
        <v>4210.2299999999996</v>
      </c>
      <c r="AQ334" s="260">
        <v>17.570000000000007</v>
      </c>
      <c r="AR334" s="260">
        <v>11504.869999999999</v>
      </c>
      <c r="AS334" s="4"/>
      <c r="AT334" s="4"/>
      <c r="AU334" s="262">
        <f t="shared" si="16"/>
        <v>456.1305714285715</v>
      </c>
      <c r="AV334" s="262">
        <f t="shared" si="16"/>
        <v>357.14545454545464</v>
      </c>
      <c r="AW334" s="262">
        <f t="shared" si="16"/>
        <v>400.87800000000004</v>
      </c>
      <c r="AX334" s="262">
        <f t="shared" si="15"/>
        <v>2105.1149999999998</v>
      </c>
      <c r="AY334" s="262">
        <f t="shared" si="15"/>
        <v>17.570000000000007</v>
      </c>
      <c r="AZ334" s="262">
        <f t="shared" si="15"/>
        <v>676.75705882352941</v>
      </c>
      <c r="BA334" s="4"/>
    </row>
    <row r="335" spans="2:53" ht="15" x14ac:dyDescent="0.25">
      <c r="B335" s="66" t="s">
        <v>365</v>
      </c>
      <c r="C335" s="66"/>
      <c r="D335" s="66"/>
      <c r="E335" s="258">
        <v>79</v>
      </c>
      <c r="F335" s="258">
        <v>23</v>
      </c>
      <c r="G335" s="258">
        <v>21</v>
      </c>
      <c r="H335" s="258">
        <v>19</v>
      </c>
      <c r="I335" s="258">
        <v>14</v>
      </c>
      <c r="J335" s="258">
        <v>85</v>
      </c>
      <c r="L335" s="259" t="s">
        <v>365</v>
      </c>
      <c r="M335" s="260">
        <v>22605.05</v>
      </c>
      <c r="N335" s="260">
        <v>13887.17</v>
      </c>
      <c r="O335" s="260">
        <v>11865.55</v>
      </c>
      <c r="P335" s="260">
        <v>9004.86</v>
      </c>
      <c r="Q335" s="260">
        <v>10198.34</v>
      </c>
      <c r="R335" s="260">
        <v>68884.61</v>
      </c>
      <c r="S335" s="4"/>
      <c r="T335" s="4"/>
      <c r="U335" s="261">
        <f t="shared" si="19"/>
        <v>286.1398734177215</v>
      </c>
      <c r="V335" s="261">
        <f t="shared" si="19"/>
        <v>603.79</v>
      </c>
      <c r="W335" s="261">
        <f t="shared" si="19"/>
        <v>565.02619047619044</v>
      </c>
      <c r="X335" s="261">
        <f t="shared" si="18"/>
        <v>473.94000000000005</v>
      </c>
      <c r="Y335" s="261">
        <f t="shared" si="18"/>
        <v>728.45285714285717</v>
      </c>
      <c r="Z335" s="261">
        <f t="shared" si="18"/>
        <v>810.4071764705883</v>
      </c>
      <c r="AA335" s="4"/>
      <c r="AB335" s="66" t="s">
        <v>420</v>
      </c>
      <c r="AC335" s="66"/>
      <c r="AD335" s="66"/>
      <c r="AE335" s="258">
        <v>19</v>
      </c>
      <c r="AF335" s="258">
        <v>6</v>
      </c>
      <c r="AG335" s="258">
        <v>28</v>
      </c>
      <c r="AH335" s="258">
        <v>9</v>
      </c>
      <c r="AI335" s="258">
        <v>1</v>
      </c>
      <c r="AJ335" s="258">
        <v>30</v>
      </c>
      <c r="AK335" s="4"/>
      <c r="AL335" s="259" t="s">
        <v>420</v>
      </c>
      <c r="AM335" s="260">
        <v>20452.780000000002</v>
      </c>
      <c r="AN335" s="260">
        <v>56486.23</v>
      </c>
      <c r="AO335" s="260">
        <v>70950.209999999992</v>
      </c>
      <c r="AP335" s="260">
        <v>1408.6599999999999</v>
      </c>
      <c r="AQ335" s="260">
        <v>48846.880000000005</v>
      </c>
      <c r="AR335" s="260">
        <v>6790.1299999999992</v>
      </c>
      <c r="AS335" s="4"/>
      <c r="AT335" s="4"/>
      <c r="AU335" s="262">
        <f t="shared" si="16"/>
        <v>1076.462105263158</v>
      </c>
      <c r="AV335" s="262">
        <f t="shared" si="16"/>
        <v>9414.3716666666678</v>
      </c>
      <c r="AW335" s="262">
        <f t="shared" si="16"/>
        <v>2533.9360714285713</v>
      </c>
      <c r="AX335" s="262">
        <f t="shared" si="15"/>
        <v>156.51777777777775</v>
      </c>
      <c r="AY335" s="262">
        <f t="shared" si="15"/>
        <v>48846.880000000005</v>
      </c>
      <c r="AZ335" s="262">
        <f t="shared" si="15"/>
        <v>226.33766666666665</v>
      </c>
      <c r="BA335" s="4"/>
    </row>
    <row r="336" spans="2:53" ht="15" x14ac:dyDescent="0.25">
      <c r="B336" s="66" t="s">
        <v>711</v>
      </c>
      <c r="C336" s="66"/>
      <c r="D336" s="66"/>
      <c r="E336" s="258">
        <v>10973</v>
      </c>
      <c r="F336" s="258">
        <v>20550</v>
      </c>
      <c r="G336" s="258">
        <v>3981</v>
      </c>
      <c r="H336" s="258">
        <v>2761</v>
      </c>
      <c r="I336" s="258">
        <v>2219</v>
      </c>
      <c r="J336" s="258">
        <v>44653</v>
      </c>
      <c r="L336" s="259" t="s">
        <v>711</v>
      </c>
      <c r="M336" s="260">
        <v>-4431460.63</v>
      </c>
      <c r="N336" s="260">
        <v>-8475917.0700000003</v>
      </c>
      <c r="O336" s="260">
        <v>-1056308.54</v>
      </c>
      <c r="P336" s="260">
        <v>-167200.06</v>
      </c>
      <c r="Q336" s="260">
        <v>-430168.36</v>
      </c>
      <c r="R336" s="260">
        <v>-4450552.8800000008</v>
      </c>
      <c r="S336" s="4"/>
      <c r="T336" s="4"/>
      <c r="U336" s="261">
        <f t="shared" si="19"/>
        <v>-403.85132871593913</v>
      </c>
      <c r="V336" s="261">
        <f t="shared" si="19"/>
        <v>-412.45338540145985</v>
      </c>
      <c r="W336" s="261">
        <f t="shared" si="19"/>
        <v>-265.33748806832455</v>
      </c>
      <c r="X336" s="261">
        <f t="shared" si="18"/>
        <v>-60.557790655559579</v>
      </c>
      <c r="Y336" s="261">
        <f t="shared" si="18"/>
        <v>-193.85685443893644</v>
      </c>
      <c r="Z336" s="261">
        <f t="shared" si="18"/>
        <v>-99.669739547174899</v>
      </c>
      <c r="AA336" s="4"/>
      <c r="AB336" s="66" t="s">
        <v>359</v>
      </c>
      <c r="AC336" s="66"/>
      <c r="AD336" s="66"/>
      <c r="AE336" s="258">
        <v>10</v>
      </c>
      <c r="AF336" s="258">
        <v>5</v>
      </c>
      <c r="AG336" s="258">
        <v>4</v>
      </c>
      <c r="AH336" s="258">
        <v>4</v>
      </c>
      <c r="AI336" s="258"/>
      <c r="AJ336" s="258">
        <v>15</v>
      </c>
      <c r="AK336" s="4"/>
      <c r="AL336" s="259" t="s">
        <v>359</v>
      </c>
      <c r="AM336" s="260">
        <v>20641.29</v>
      </c>
      <c r="AN336" s="260">
        <v>14280.250000000002</v>
      </c>
      <c r="AO336" s="260">
        <v>16942.019999999997</v>
      </c>
      <c r="AP336" s="260">
        <v>1213.9100000000003</v>
      </c>
      <c r="AQ336" s="260">
        <v>4312.5</v>
      </c>
      <c r="AR336" s="260">
        <v>13298.58</v>
      </c>
      <c r="AS336" s="4"/>
      <c r="AT336" s="4"/>
      <c r="AU336" s="262">
        <f t="shared" si="16"/>
        <v>2064.1289999999999</v>
      </c>
      <c r="AV336" s="262">
        <f t="shared" si="16"/>
        <v>2856.05</v>
      </c>
      <c r="AW336" s="262">
        <f t="shared" si="16"/>
        <v>4235.5049999999992</v>
      </c>
      <c r="AX336" s="262">
        <f t="shared" si="15"/>
        <v>303.47750000000008</v>
      </c>
      <c r="AY336" s="262" t="e">
        <f t="shared" si="15"/>
        <v>#DIV/0!</v>
      </c>
      <c r="AZ336" s="262">
        <f t="shared" si="15"/>
        <v>886.572</v>
      </c>
      <c r="BA336" s="4"/>
    </row>
    <row r="337" spans="2:53" ht="15" x14ac:dyDescent="0.25">
      <c r="B337" s="10"/>
      <c r="C337" s="10"/>
      <c r="D337" s="53"/>
      <c r="E337" s="10"/>
      <c r="F337" s="10"/>
      <c r="G337" s="10"/>
      <c r="H337" s="10"/>
      <c r="I337" s="10"/>
      <c r="J337" s="10"/>
      <c r="L337" s="20"/>
      <c r="M337" s="10"/>
      <c r="N337" s="10"/>
      <c r="O337" s="10"/>
      <c r="P337" s="10"/>
      <c r="Q337" s="10"/>
      <c r="R337" s="10"/>
      <c r="S337" s="4"/>
      <c r="T337" s="4"/>
      <c r="U337" s="10"/>
      <c r="V337" s="10"/>
      <c r="W337" s="10"/>
      <c r="X337" s="10"/>
      <c r="Y337" s="10"/>
      <c r="Z337" s="10"/>
      <c r="AA337" s="4"/>
      <c r="AB337" s="66" t="s">
        <v>360</v>
      </c>
      <c r="AC337" s="66"/>
      <c r="AD337" s="66"/>
      <c r="AE337" s="258">
        <v>51</v>
      </c>
      <c r="AF337" s="258">
        <v>19</v>
      </c>
      <c r="AG337" s="258">
        <v>11</v>
      </c>
      <c r="AH337" s="258">
        <v>8</v>
      </c>
      <c r="AI337" s="258">
        <v>6</v>
      </c>
      <c r="AJ337" s="258">
        <v>30</v>
      </c>
      <c r="AK337" s="4"/>
      <c r="AL337" s="259" t="s">
        <v>360</v>
      </c>
      <c r="AM337" s="260">
        <v>27885.52</v>
      </c>
      <c r="AN337" s="260">
        <v>9530.24</v>
      </c>
      <c r="AO337" s="260">
        <v>7280.03</v>
      </c>
      <c r="AP337" s="260">
        <v>5976.02</v>
      </c>
      <c r="AQ337" s="260">
        <v>6423.9600000000009</v>
      </c>
      <c r="AR337" s="260">
        <v>9568.5299999999988</v>
      </c>
      <c r="AS337" s="4"/>
      <c r="AT337" s="4"/>
      <c r="AU337" s="262">
        <f t="shared" si="16"/>
        <v>546.77490196078429</v>
      </c>
      <c r="AV337" s="262">
        <f t="shared" si="16"/>
        <v>501.59157894736842</v>
      </c>
      <c r="AW337" s="262">
        <f t="shared" si="16"/>
        <v>661.82090909090903</v>
      </c>
      <c r="AX337" s="262">
        <f t="shared" si="15"/>
        <v>747.00250000000005</v>
      </c>
      <c r="AY337" s="262">
        <f t="shared" si="15"/>
        <v>1070.6600000000001</v>
      </c>
      <c r="AZ337" s="262">
        <f t="shared" si="15"/>
        <v>318.95099999999996</v>
      </c>
      <c r="BA337" s="4"/>
    </row>
    <row r="338" spans="2:53" ht="15" x14ac:dyDescent="0.25">
      <c r="B338" s="10"/>
      <c r="C338" s="10"/>
      <c r="D338" s="53"/>
      <c r="E338" s="10"/>
      <c r="F338" s="10"/>
      <c r="G338" s="10"/>
      <c r="H338" s="10"/>
      <c r="I338" s="10"/>
      <c r="J338" s="10"/>
      <c r="L338" s="20"/>
      <c r="M338" s="10"/>
      <c r="N338" s="10"/>
      <c r="O338" s="10"/>
      <c r="P338" s="10"/>
      <c r="Q338" s="10"/>
      <c r="R338" s="10"/>
      <c r="S338" s="4"/>
      <c r="T338" s="4"/>
      <c r="U338" s="10"/>
      <c r="V338" s="10"/>
      <c r="W338" s="10"/>
      <c r="X338" s="10"/>
      <c r="Y338" s="10"/>
      <c r="Z338" s="10"/>
      <c r="AA338" s="4"/>
      <c r="AB338" s="66" t="s">
        <v>605</v>
      </c>
      <c r="AC338" s="66"/>
      <c r="AD338" s="66"/>
      <c r="AE338" s="258">
        <v>4</v>
      </c>
      <c r="AF338" s="258">
        <v>2</v>
      </c>
      <c r="AG338" s="258"/>
      <c r="AH338" s="258">
        <v>1</v>
      </c>
      <c r="AI338" s="258">
        <v>1</v>
      </c>
      <c r="AJ338" s="258">
        <v>14</v>
      </c>
      <c r="AK338" s="4"/>
      <c r="AL338" s="259" t="s">
        <v>605</v>
      </c>
      <c r="AM338" s="260">
        <v>1308.6799999999998</v>
      </c>
      <c r="AN338" s="260">
        <v>-42.559999999999981</v>
      </c>
      <c r="AO338" s="260">
        <v>557.18999999999994</v>
      </c>
      <c r="AP338" s="260">
        <v>427.74</v>
      </c>
      <c r="AQ338" s="260">
        <v>418.5</v>
      </c>
      <c r="AR338" s="260">
        <v>11373.849999999999</v>
      </c>
      <c r="AS338" s="4"/>
      <c r="AT338" s="4"/>
      <c r="AU338" s="262">
        <f t="shared" si="16"/>
        <v>327.16999999999996</v>
      </c>
      <c r="AV338" s="262">
        <f t="shared" si="16"/>
        <v>-21.27999999999999</v>
      </c>
      <c r="AW338" s="262" t="e">
        <f t="shared" si="16"/>
        <v>#DIV/0!</v>
      </c>
      <c r="AX338" s="262">
        <f t="shared" si="16"/>
        <v>427.74</v>
      </c>
      <c r="AY338" s="262">
        <f t="shared" si="16"/>
        <v>418.5</v>
      </c>
      <c r="AZ338" s="262">
        <f t="shared" si="16"/>
        <v>812.41785714285709</v>
      </c>
      <c r="BA338" s="4"/>
    </row>
    <row r="339" spans="2:53" ht="15" x14ac:dyDescent="0.25">
      <c r="B339" s="10"/>
      <c r="C339" s="10"/>
      <c r="D339" s="53"/>
      <c r="E339" s="10"/>
      <c r="F339" s="10"/>
      <c r="G339" s="10"/>
      <c r="H339" s="10"/>
      <c r="I339" s="10"/>
      <c r="J339" s="10"/>
      <c r="L339" s="20"/>
      <c r="M339" s="10"/>
      <c r="N339" s="10"/>
      <c r="O339" s="10"/>
      <c r="P339" s="10"/>
      <c r="Q339" s="10"/>
      <c r="R339" s="10"/>
      <c r="S339" s="4"/>
      <c r="T339" s="4"/>
      <c r="U339" s="10"/>
      <c r="V339" s="10"/>
      <c r="W339" s="10"/>
      <c r="X339" s="10"/>
      <c r="Y339" s="10"/>
      <c r="Z339" s="10"/>
      <c r="AA339" s="4"/>
      <c r="AB339" s="66" t="s">
        <v>522</v>
      </c>
      <c r="AC339" s="66"/>
      <c r="AD339" s="66"/>
      <c r="AE339" s="258">
        <v>28</v>
      </c>
      <c r="AF339" s="258">
        <v>15</v>
      </c>
      <c r="AG339" s="258">
        <v>5</v>
      </c>
      <c r="AH339" s="258">
        <v>3</v>
      </c>
      <c r="AI339" s="258">
        <v>3</v>
      </c>
      <c r="AJ339" s="258">
        <v>14</v>
      </c>
      <c r="AK339" s="4"/>
      <c r="AL339" s="259" t="s">
        <v>522</v>
      </c>
      <c r="AM339" s="260">
        <v>10773.66</v>
      </c>
      <c r="AN339" s="260">
        <v>5382.72</v>
      </c>
      <c r="AO339" s="260">
        <v>4059.8900000000003</v>
      </c>
      <c r="AP339" s="260">
        <v>953.90000000000009</v>
      </c>
      <c r="AQ339" s="260">
        <v>3587.9700000000003</v>
      </c>
      <c r="AR339" s="260">
        <v>17394.95</v>
      </c>
      <c r="AS339" s="4"/>
      <c r="AT339" s="4"/>
      <c r="AU339" s="262">
        <f t="shared" ref="AU339:AZ374" si="20">AM339/AE339</f>
        <v>384.77357142857142</v>
      </c>
      <c r="AV339" s="262">
        <f t="shared" si="20"/>
        <v>358.84800000000001</v>
      </c>
      <c r="AW339" s="262">
        <f t="shared" si="20"/>
        <v>811.97800000000007</v>
      </c>
      <c r="AX339" s="262">
        <f t="shared" si="20"/>
        <v>317.9666666666667</v>
      </c>
      <c r="AY339" s="262">
        <f t="shared" si="20"/>
        <v>1195.99</v>
      </c>
      <c r="AZ339" s="262">
        <f t="shared" si="20"/>
        <v>1242.4964285714286</v>
      </c>
      <c r="BA339" s="4"/>
    </row>
    <row r="340" spans="2:53" ht="15" x14ac:dyDescent="0.25">
      <c r="B340" s="10"/>
      <c r="C340" s="10"/>
      <c r="D340" s="53"/>
      <c r="E340" s="10"/>
      <c r="F340" s="10"/>
      <c r="G340" s="10"/>
      <c r="H340" s="10"/>
      <c r="I340" s="10"/>
      <c r="J340" s="10"/>
      <c r="L340" s="20"/>
      <c r="M340" s="10"/>
      <c r="N340" s="10"/>
      <c r="O340" s="10"/>
      <c r="P340" s="10"/>
      <c r="Q340" s="10"/>
      <c r="R340" s="10"/>
      <c r="S340" s="4"/>
      <c r="T340" s="4"/>
      <c r="U340" s="10"/>
      <c r="V340" s="10"/>
      <c r="W340" s="10"/>
      <c r="X340" s="10"/>
      <c r="Y340" s="10"/>
      <c r="Z340" s="10"/>
      <c r="AA340" s="4"/>
      <c r="AB340" s="66" t="s">
        <v>712</v>
      </c>
      <c r="AC340" s="66"/>
      <c r="AD340" s="66"/>
      <c r="AE340" s="258"/>
      <c r="AF340" s="258"/>
      <c r="AG340" s="258"/>
      <c r="AH340" s="258"/>
      <c r="AI340" s="258"/>
      <c r="AJ340" s="258">
        <v>0</v>
      </c>
      <c r="AK340" s="4"/>
      <c r="AL340" s="259" t="s">
        <v>712</v>
      </c>
      <c r="AM340" s="260"/>
      <c r="AN340" s="260"/>
      <c r="AO340" s="260"/>
      <c r="AP340" s="260"/>
      <c r="AQ340" s="260"/>
      <c r="AR340" s="260">
        <v>0</v>
      </c>
      <c r="AS340" s="4"/>
      <c r="AT340" s="4"/>
      <c r="AU340" s="262" t="e">
        <f t="shared" si="20"/>
        <v>#DIV/0!</v>
      </c>
      <c r="AV340" s="262" t="e">
        <f t="shared" si="20"/>
        <v>#DIV/0!</v>
      </c>
      <c r="AW340" s="262" t="e">
        <f t="shared" si="20"/>
        <v>#DIV/0!</v>
      </c>
      <c r="AX340" s="262" t="e">
        <f t="shared" si="20"/>
        <v>#DIV/0!</v>
      </c>
      <c r="AY340" s="262" t="e">
        <f t="shared" si="20"/>
        <v>#DIV/0!</v>
      </c>
      <c r="AZ340" s="262" t="e">
        <f t="shared" si="20"/>
        <v>#DIV/0!</v>
      </c>
      <c r="BA340" s="4"/>
    </row>
    <row r="341" spans="2:53" ht="15" x14ac:dyDescent="0.25">
      <c r="B341" s="10"/>
      <c r="C341" s="10"/>
      <c r="D341" s="53"/>
      <c r="E341" s="10"/>
      <c r="F341" s="10"/>
      <c r="G341" s="10"/>
      <c r="H341" s="10"/>
      <c r="I341" s="10"/>
      <c r="J341" s="10"/>
      <c r="L341" s="20"/>
      <c r="M341" s="10"/>
      <c r="N341" s="10"/>
      <c r="O341" s="10"/>
      <c r="P341" s="10"/>
      <c r="Q341" s="10"/>
      <c r="R341" s="10"/>
      <c r="S341" s="4"/>
      <c r="T341" s="4"/>
      <c r="U341" s="10"/>
      <c r="V341" s="10"/>
      <c r="W341" s="10"/>
      <c r="X341" s="10"/>
      <c r="Y341" s="10"/>
      <c r="Z341" s="10"/>
      <c r="AA341" s="4"/>
      <c r="AB341" s="66" t="s">
        <v>713</v>
      </c>
      <c r="AC341" s="66"/>
      <c r="AD341" s="66"/>
      <c r="AE341" s="258"/>
      <c r="AF341" s="258"/>
      <c r="AG341" s="258"/>
      <c r="AH341" s="258"/>
      <c r="AI341" s="258"/>
      <c r="AJ341" s="258">
        <v>0</v>
      </c>
      <c r="AK341" s="4"/>
      <c r="AL341" s="259" t="s">
        <v>713</v>
      </c>
      <c r="AM341" s="260"/>
      <c r="AN341" s="260"/>
      <c r="AO341" s="260"/>
      <c r="AP341" s="260"/>
      <c r="AQ341" s="260"/>
      <c r="AR341" s="260">
        <v>0</v>
      </c>
      <c r="AS341" s="4"/>
      <c r="AT341" s="4"/>
      <c r="AU341" s="262" t="e">
        <f t="shared" si="20"/>
        <v>#DIV/0!</v>
      </c>
      <c r="AV341" s="262" t="e">
        <f t="shared" si="20"/>
        <v>#DIV/0!</v>
      </c>
      <c r="AW341" s="262" t="e">
        <f t="shared" si="20"/>
        <v>#DIV/0!</v>
      </c>
      <c r="AX341" s="262" t="e">
        <f t="shared" si="20"/>
        <v>#DIV/0!</v>
      </c>
      <c r="AY341" s="262" t="e">
        <f t="shared" si="20"/>
        <v>#DIV/0!</v>
      </c>
      <c r="AZ341" s="262" t="e">
        <f t="shared" si="20"/>
        <v>#DIV/0!</v>
      </c>
      <c r="BA341" s="4"/>
    </row>
    <row r="342" spans="2:53" ht="15" x14ac:dyDescent="0.25">
      <c r="B342" s="10"/>
      <c r="C342" s="10"/>
      <c r="D342" s="53"/>
      <c r="E342" s="10"/>
      <c r="F342" s="10"/>
      <c r="G342" s="10"/>
      <c r="H342" s="10"/>
      <c r="I342" s="10"/>
      <c r="J342" s="10"/>
      <c r="L342" s="20"/>
      <c r="M342" s="10"/>
      <c r="N342" s="10"/>
      <c r="O342" s="10"/>
      <c r="P342" s="10"/>
      <c r="Q342" s="10"/>
      <c r="R342" s="10"/>
      <c r="S342" s="4"/>
      <c r="T342" s="4"/>
      <c r="U342" s="10"/>
      <c r="V342" s="10"/>
      <c r="W342" s="10"/>
      <c r="X342" s="10"/>
      <c r="Y342" s="10"/>
      <c r="Z342" s="10"/>
      <c r="AA342" s="4"/>
      <c r="AB342" s="66" t="s">
        <v>361</v>
      </c>
      <c r="AC342" s="66"/>
      <c r="AD342" s="66"/>
      <c r="AE342" s="258">
        <v>22</v>
      </c>
      <c r="AF342" s="258">
        <v>5</v>
      </c>
      <c r="AG342" s="258">
        <v>1</v>
      </c>
      <c r="AH342" s="258">
        <v>1</v>
      </c>
      <c r="AI342" s="258"/>
      <c r="AJ342" s="258">
        <v>4</v>
      </c>
      <c r="AK342" s="4"/>
      <c r="AL342" s="259" t="s">
        <v>361</v>
      </c>
      <c r="AM342" s="260">
        <v>16501.48</v>
      </c>
      <c r="AN342" s="260">
        <v>2140.7600000000002</v>
      </c>
      <c r="AO342" s="260">
        <v>1916.83</v>
      </c>
      <c r="AP342" s="260">
        <v>10.18</v>
      </c>
      <c r="AQ342" s="260">
        <v>1819.04</v>
      </c>
      <c r="AR342" s="260">
        <v>52.249999999999993</v>
      </c>
      <c r="AS342" s="4"/>
      <c r="AT342" s="4"/>
      <c r="AU342" s="262">
        <f t="shared" si="20"/>
        <v>750.06727272727267</v>
      </c>
      <c r="AV342" s="262">
        <f t="shared" si="20"/>
        <v>428.15200000000004</v>
      </c>
      <c r="AW342" s="262">
        <f t="shared" si="20"/>
        <v>1916.83</v>
      </c>
      <c r="AX342" s="262">
        <f t="shared" si="20"/>
        <v>10.18</v>
      </c>
      <c r="AY342" s="262" t="e">
        <f t="shared" si="20"/>
        <v>#DIV/0!</v>
      </c>
      <c r="AZ342" s="262">
        <f t="shared" si="20"/>
        <v>13.062499999999998</v>
      </c>
      <c r="BA342" s="4"/>
    </row>
    <row r="343" spans="2:53" ht="15" x14ac:dyDescent="0.25">
      <c r="B343" s="10"/>
      <c r="C343" s="10"/>
      <c r="D343" s="53"/>
      <c r="E343" s="10"/>
      <c r="F343" s="10"/>
      <c r="G343" s="10"/>
      <c r="H343" s="10"/>
      <c r="I343" s="10"/>
      <c r="J343" s="10"/>
      <c r="L343" s="20"/>
      <c r="M343" s="10"/>
      <c r="N343" s="10"/>
      <c r="O343" s="10"/>
      <c r="P343" s="10"/>
      <c r="Q343" s="10"/>
      <c r="R343" s="10"/>
      <c r="S343" s="4"/>
      <c r="T343" s="4"/>
      <c r="U343" s="10"/>
      <c r="V343" s="10"/>
      <c r="W343" s="10"/>
      <c r="X343" s="10"/>
      <c r="Y343" s="10"/>
      <c r="Z343" s="10"/>
      <c r="AA343" s="4"/>
      <c r="AB343" s="66" t="s">
        <v>446</v>
      </c>
      <c r="AC343" s="66"/>
      <c r="AD343" s="66"/>
      <c r="AE343" s="258"/>
      <c r="AF343" s="258"/>
      <c r="AG343" s="258"/>
      <c r="AH343" s="258"/>
      <c r="AI343" s="258"/>
      <c r="AJ343" s="258">
        <v>1</v>
      </c>
      <c r="AK343" s="4"/>
      <c r="AL343" s="259" t="s">
        <v>446</v>
      </c>
      <c r="AM343" s="260"/>
      <c r="AN343" s="260"/>
      <c r="AO343" s="260"/>
      <c r="AP343" s="260"/>
      <c r="AQ343" s="260"/>
      <c r="AR343" s="260">
        <v>-1639.88</v>
      </c>
      <c r="AS343" s="4"/>
      <c r="AT343" s="4"/>
      <c r="AU343" s="262" t="e">
        <f t="shared" si="20"/>
        <v>#DIV/0!</v>
      </c>
      <c r="AV343" s="262" t="e">
        <f t="shared" si="20"/>
        <v>#DIV/0!</v>
      </c>
      <c r="AW343" s="262" t="e">
        <f t="shared" si="20"/>
        <v>#DIV/0!</v>
      </c>
      <c r="AX343" s="262" t="e">
        <f t="shared" si="20"/>
        <v>#DIV/0!</v>
      </c>
      <c r="AY343" s="262" t="e">
        <f t="shared" si="20"/>
        <v>#DIV/0!</v>
      </c>
      <c r="AZ343" s="262">
        <f t="shared" si="20"/>
        <v>-1639.88</v>
      </c>
      <c r="BA343" s="4"/>
    </row>
    <row r="344" spans="2:53" ht="15" x14ac:dyDescent="0.25">
      <c r="B344" s="10"/>
      <c r="C344" s="10"/>
      <c r="D344" s="53"/>
      <c r="E344" s="10"/>
      <c r="F344" s="10"/>
      <c r="G344" s="10"/>
      <c r="H344" s="10"/>
      <c r="I344" s="10"/>
      <c r="J344" s="10"/>
      <c r="L344" s="20"/>
      <c r="M344" s="10"/>
      <c r="N344" s="10"/>
      <c r="O344" s="10"/>
      <c r="P344" s="10"/>
      <c r="Q344" s="10"/>
      <c r="R344" s="10"/>
      <c r="S344" s="4"/>
      <c r="T344" s="4"/>
      <c r="U344" s="10"/>
      <c r="V344" s="10"/>
      <c r="W344" s="10"/>
      <c r="X344" s="10"/>
      <c r="Y344" s="10"/>
      <c r="Z344" s="10"/>
      <c r="AA344" s="4"/>
      <c r="AB344" s="66" t="s">
        <v>474</v>
      </c>
      <c r="AC344" s="66"/>
      <c r="AD344" s="66"/>
      <c r="AE344" s="258">
        <v>24</v>
      </c>
      <c r="AF344" s="258">
        <v>5</v>
      </c>
      <c r="AG344" s="258">
        <v>1</v>
      </c>
      <c r="AH344" s="258">
        <v>3</v>
      </c>
      <c r="AI344" s="258">
        <v>2</v>
      </c>
      <c r="AJ344" s="258">
        <v>21</v>
      </c>
      <c r="AK344" s="4"/>
      <c r="AL344" s="259" t="s">
        <v>474</v>
      </c>
      <c r="AM344" s="260">
        <v>9702.8799999999992</v>
      </c>
      <c r="AN344" s="260">
        <v>5457.83</v>
      </c>
      <c r="AO344" s="260">
        <v>6942.33</v>
      </c>
      <c r="AP344" s="260">
        <v>1789.5400000000002</v>
      </c>
      <c r="AQ344" s="260">
        <v>7527.08</v>
      </c>
      <c r="AR344" s="260">
        <v>11009.279999999999</v>
      </c>
      <c r="AS344" s="4"/>
      <c r="AT344" s="4"/>
      <c r="AU344" s="262">
        <f t="shared" si="20"/>
        <v>404.28666666666663</v>
      </c>
      <c r="AV344" s="262">
        <f t="shared" si="20"/>
        <v>1091.566</v>
      </c>
      <c r="AW344" s="262">
        <f t="shared" si="20"/>
        <v>6942.33</v>
      </c>
      <c r="AX344" s="262">
        <f t="shared" si="20"/>
        <v>596.51333333333343</v>
      </c>
      <c r="AY344" s="262">
        <f t="shared" si="20"/>
        <v>3763.54</v>
      </c>
      <c r="AZ344" s="262">
        <f t="shared" si="20"/>
        <v>524.25142857142851</v>
      </c>
      <c r="BA344" s="4"/>
    </row>
    <row r="345" spans="2:53" ht="15" x14ac:dyDescent="0.25">
      <c r="B345" s="10"/>
      <c r="C345" s="10"/>
      <c r="D345" s="53"/>
      <c r="E345" s="10"/>
      <c r="F345" s="10"/>
      <c r="G345" s="10"/>
      <c r="H345" s="10"/>
      <c r="I345" s="10"/>
      <c r="J345" s="10"/>
      <c r="L345" s="20"/>
      <c r="M345" s="10"/>
      <c r="N345" s="10"/>
      <c r="O345" s="10"/>
      <c r="P345" s="10"/>
      <c r="Q345" s="10"/>
      <c r="R345" s="10"/>
      <c r="S345" s="4"/>
      <c r="T345" s="4"/>
      <c r="U345" s="10"/>
      <c r="V345" s="10"/>
      <c r="W345" s="10"/>
      <c r="X345" s="10"/>
      <c r="Y345" s="10"/>
      <c r="Z345" s="10"/>
      <c r="AA345" s="4"/>
      <c r="AB345" s="66" t="s">
        <v>523</v>
      </c>
      <c r="AC345" s="66"/>
      <c r="AD345" s="66"/>
      <c r="AE345" s="258">
        <v>7</v>
      </c>
      <c r="AF345" s="258">
        <v>3</v>
      </c>
      <c r="AG345" s="258">
        <v>4</v>
      </c>
      <c r="AH345" s="258">
        <v>1</v>
      </c>
      <c r="AI345" s="258"/>
      <c r="AJ345" s="258">
        <v>11</v>
      </c>
      <c r="AK345" s="4"/>
      <c r="AL345" s="259" t="s">
        <v>523</v>
      </c>
      <c r="AM345" s="260">
        <v>1915.73</v>
      </c>
      <c r="AN345" s="260">
        <v>665.76</v>
      </c>
      <c r="AO345" s="260">
        <v>2249.62</v>
      </c>
      <c r="AP345" s="260">
        <v>339.23</v>
      </c>
      <c r="AQ345" s="260">
        <v>288.65999999999997</v>
      </c>
      <c r="AR345" s="260">
        <v>16775.41</v>
      </c>
      <c r="AS345" s="4"/>
      <c r="AT345" s="4"/>
      <c r="AU345" s="262">
        <f t="shared" si="20"/>
        <v>273.67571428571426</v>
      </c>
      <c r="AV345" s="262">
        <f t="shared" si="20"/>
        <v>221.92</v>
      </c>
      <c r="AW345" s="262">
        <f t="shared" si="20"/>
        <v>562.40499999999997</v>
      </c>
      <c r="AX345" s="262">
        <f t="shared" si="20"/>
        <v>339.23</v>
      </c>
      <c r="AY345" s="262" t="e">
        <f t="shared" si="20"/>
        <v>#DIV/0!</v>
      </c>
      <c r="AZ345" s="262">
        <f t="shared" si="20"/>
        <v>1525.0372727272727</v>
      </c>
      <c r="BA345" s="4"/>
    </row>
    <row r="346" spans="2:53" ht="15" x14ac:dyDescent="0.25">
      <c r="B346" s="10"/>
      <c r="C346" s="10"/>
      <c r="D346" s="53"/>
      <c r="E346" s="10"/>
      <c r="F346" s="10"/>
      <c r="G346" s="10"/>
      <c r="H346" s="10"/>
      <c r="I346" s="10"/>
      <c r="J346" s="10"/>
      <c r="L346" s="20"/>
      <c r="M346" s="10"/>
      <c r="N346" s="10"/>
      <c r="O346" s="10"/>
      <c r="P346" s="10"/>
      <c r="Q346" s="10"/>
      <c r="R346" s="10"/>
      <c r="S346" s="4"/>
      <c r="T346" s="4"/>
      <c r="U346" s="10"/>
      <c r="V346" s="10"/>
      <c r="W346" s="10"/>
      <c r="X346" s="10"/>
      <c r="Y346" s="10"/>
      <c r="Z346" s="10"/>
      <c r="AA346" s="4"/>
      <c r="AB346" s="66" t="s">
        <v>506</v>
      </c>
      <c r="AC346" s="66"/>
      <c r="AD346" s="66"/>
      <c r="AE346" s="258">
        <v>82</v>
      </c>
      <c r="AF346" s="258">
        <v>30</v>
      </c>
      <c r="AG346" s="258">
        <v>30</v>
      </c>
      <c r="AH346" s="258">
        <v>33</v>
      </c>
      <c r="AI346" s="258">
        <v>22</v>
      </c>
      <c r="AJ346" s="258">
        <v>99</v>
      </c>
      <c r="AK346" s="4"/>
      <c r="AL346" s="259" t="s">
        <v>506</v>
      </c>
      <c r="AM346" s="260">
        <v>144248.45999999996</v>
      </c>
      <c r="AN346" s="260">
        <v>112952.33999999998</v>
      </c>
      <c r="AO346" s="260">
        <v>198890.55999999994</v>
      </c>
      <c r="AP346" s="260">
        <v>2994.6900000000028</v>
      </c>
      <c r="AQ346" s="260">
        <v>58402.789999999986</v>
      </c>
      <c r="AR346" s="260">
        <v>121925.42999999998</v>
      </c>
      <c r="AS346" s="4"/>
      <c r="AT346" s="4"/>
      <c r="AU346" s="262">
        <f t="shared" si="20"/>
        <v>1759.1275609756094</v>
      </c>
      <c r="AV346" s="262">
        <f t="shared" si="20"/>
        <v>3765.0779999999995</v>
      </c>
      <c r="AW346" s="262">
        <f t="shared" si="20"/>
        <v>6629.6853333333311</v>
      </c>
      <c r="AX346" s="262">
        <f t="shared" si="20"/>
        <v>90.748181818181905</v>
      </c>
      <c r="AY346" s="262">
        <f t="shared" si="20"/>
        <v>2654.6722727272722</v>
      </c>
      <c r="AZ346" s="262">
        <f t="shared" si="20"/>
        <v>1231.5699999999997</v>
      </c>
      <c r="BA346" s="4"/>
    </row>
    <row r="347" spans="2:53" ht="15" x14ac:dyDescent="0.25">
      <c r="B347" s="10"/>
      <c r="C347" s="10"/>
      <c r="D347" s="53"/>
      <c r="E347" s="10"/>
      <c r="F347" s="10"/>
      <c r="G347" s="10"/>
      <c r="H347" s="10"/>
      <c r="I347" s="10"/>
      <c r="J347" s="10"/>
      <c r="L347" s="20"/>
      <c r="M347" s="10"/>
      <c r="N347" s="10"/>
      <c r="O347" s="10"/>
      <c r="P347" s="10"/>
      <c r="Q347" s="10"/>
      <c r="R347" s="10"/>
      <c r="S347" s="4"/>
      <c r="T347" s="4"/>
      <c r="U347" s="10"/>
      <c r="V347" s="10"/>
      <c r="W347" s="10"/>
      <c r="X347" s="10"/>
      <c r="Y347" s="10"/>
      <c r="Z347" s="10"/>
      <c r="AA347" s="4"/>
      <c r="AB347" s="66" t="s">
        <v>461</v>
      </c>
      <c r="AC347" s="66"/>
      <c r="AD347" s="66"/>
      <c r="AE347" s="258">
        <v>96</v>
      </c>
      <c r="AF347" s="258">
        <v>44</v>
      </c>
      <c r="AG347" s="258">
        <v>44</v>
      </c>
      <c r="AH347" s="258">
        <v>16</v>
      </c>
      <c r="AI347" s="258">
        <v>13</v>
      </c>
      <c r="AJ347" s="258">
        <v>140</v>
      </c>
      <c r="AK347" s="4"/>
      <c r="AL347" s="259" t="s">
        <v>461</v>
      </c>
      <c r="AM347" s="260">
        <v>92799.35</v>
      </c>
      <c r="AN347" s="260">
        <v>51164.750000000007</v>
      </c>
      <c r="AO347" s="260">
        <v>80778.31</v>
      </c>
      <c r="AP347" s="260">
        <v>28561.57</v>
      </c>
      <c r="AQ347" s="260">
        <v>88149.09</v>
      </c>
      <c r="AR347" s="260">
        <v>253515.29000000004</v>
      </c>
      <c r="AS347" s="4"/>
      <c r="AT347" s="4"/>
      <c r="AU347" s="262">
        <f t="shared" si="20"/>
        <v>966.65989583333339</v>
      </c>
      <c r="AV347" s="262">
        <f t="shared" si="20"/>
        <v>1162.8352272727275</v>
      </c>
      <c r="AW347" s="262">
        <f t="shared" si="20"/>
        <v>1835.8706818181818</v>
      </c>
      <c r="AX347" s="262">
        <f t="shared" si="20"/>
        <v>1785.098125</v>
      </c>
      <c r="AY347" s="262">
        <f t="shared" si="20"/>
        <v>6780.6992307692308</v>
      </c>
      <c r="AZ347" s="262">
        <f t="shared" si="20"/>
        <v>1810.8235000000002</v>
      </c>
      <c r="BA347" s="4"/>
    </row>
    <row r="348" spans="2:53" ht="15" x14ac:dyDescent="0.25">
      <c r="B348" s="10"/>
      <c r="C348" s="10"/>
      <c r="D348" s="53"/>
      <c r="E348" s="10"/>
      <c r="F348" s="10"/>
      <c r="G348" s="10"/>
      <c r="H348" s="10"/>
      <c r="I348" s="10"/>
      <c r="J348" s="10"/>
      <c r="L348" s="20"/>
      <c r="M348" s="10"/>
      <c r="N348" s="10"/>
      <c r="O348" s="10"/>
      <c r="P348" s="10"/>
      <c r="Q348" s="10"/>
      <c r="R348" s="10"/>
      <c r="S348" s="4"/>
      <c r="T348" s="4"/>
      <c r="U348" s="10"/>
      <c r="V348" s="10"/>
      <c r="W348" s="10"/>
      <c r="X348" s="10"/>
      <c r="Y348" s="10"/>
      <c r="Z348" s="10"/>
      <c r="AA348" s="4"/>
      <c r="AB348" s="66" t="s">
        <v>442</v>
      </c>
      <c r="AC348" s="66"/>
      <c r="AD348" s="66"/>
      <c r="AE348" s="258">
        <v>9</v>
      </c>
      <c r="AF348" s="258">
        <v>6</v>
      </c>
      <c r="AG348" s="258">
        <v>5</v>
      </c>
      <c r="AH348" s="258">
        <v>2</v>
      </c>
      <c r="AI348" s="258">
        <v>3</v>
      </c>
      <c r="AJ348" s="258">
        <v>15</v>
      </c>
      <c r="AK348" s="4"/>
      <c r="AL348" s="259" t="s">
        <v>442</v>
      </c>
      <c r="AM348" s="260">
        <v>52003.200000000004</v>
      </c>
      <c r="AN348" s="260">
        <v>24127.73</v>
      </c>
      <c r="AO348" s="260">
        <v>59940.54</v>
      </c>
      <c r="AP348" s="260">
        <v>6211.2899999999991</v>
      </c>
      <c r="AQ348" s="260">
        <v>14505.42</v>
      </c>
      <c r="AR348" s="260">
        <v>-2855.98</v>
      </c>
      <c r="AS348" s="4"/>
      <c r="AT348" s="4"/>
      <c r="AU348" s="262">
        <f t="shared" si="20"/>
        <v>5778.1333333333341</v>
      </c>
      <c r="AV348" s="262">
        <f t="shared" si="20"/>
        <v>4021.2883333333334</v>
      </c>
      <c r="AW348" s="262">
        <f t="shared" si="20"/>
        <v>11988.108</v>
      </c>
      <c r="AX348" s="262">
        <f t="shared" si="20"/>
        <v>3105.6449999999995</v>
      </c>
      <c r="AY348" s="262">
        <f t="shared" si="20"/>
        <v>4835.1400000000003</v>
      </c>
      <c r="AZ348" s="262">
        <f t="shared" si="20"/>
        <v>-190.39866666666666</v>
      </c>
      <c r="BA348" s="4"/>
    </row>
    <row r="349" spans="2:53" ht="15" x14ac:dyDescent="0.25">
      <c r="B349" s="10"/>
      <c r="C349" s="10"/>
      <c r="D349" s="53"/>
      <c r="E349" s="10"/>
      <c r="F349" s="10"/>
      <c r="G349" s="10"/>
      <c r="H349" s="10"/>
      <c r="I349" s="10"/>
      <c r="J349" s="10"/>
      <c r="L349" s="20"/>
      <c r="M349" s="10"/>
      <c r="N349" s="10"/>
      <c r="O349" s="10"/>
      <c r="P349" s="10"/>
      <c r="Q349" s="10"/>
      <c r="R349" s="10"/>
      <c r="S349" s="4"/>
      <c r="T349" s="4"/>
      <c r="U349" s="10"/>
      <c r="V349" s="10"/>
      <c r="W349" s="10"/>
      <c r="X349" s="10"/>
      <c r="Y349" s="10"/>
      <c r="Z349" s="10"/>
      <c r="AA349" s="4"/>
      <c r="AB349" s="66" t="s">
        <v>714</v>
      </c>
      <c r="AC349" s="66"/>
      <c r="AD349" s="66"/>
      <c r="AE349" s="258"/>
      <c r="AF349" s="258"/>
      <c r="AG349" s="258"/>
      <c r="AH349" s="258"/>
      <c r="AI349" s="258"/>
      <c r="AJ349" s="258">
        <v>0</v>
      </c>
      <c r="AK349" s="4"/>
      <c r="AL349" s="259" t="s">
        <v>714</v>
      </c>
      <c r="AM349" s="260"/>
      <c r="AN349" s="260"/>
      <c r="AO349" s="260"/>
      <c r="AP349" s="260"/>
      <c r="AQ349" s="260"/>
      <c r="AR349" s="260">
        <v>0</v>
      </c>
      <c r="AS349" s="4"/>
      <c r="AT349" s="4"/>
      <c r="AU349" s="262" t="e">
        <f t="shared" si="20"/>
        <v>#DIV/0!</v>
      </c>
      <c r="AV349" s="262" t="e">
        <f t="shared" si="20"/>
        <v>#DIV/0!</v>
      </c>
      <c r="AW349" s="262" t="e">
        <f t="shared" si="20"/>
        <v>#DIV/0!</v>
      </c>
      <c r="AX349" s="262" t="e">
        <f t="shared" si="20"/>
        <v>#DIV/0!</v>
      </c>
      <c r="AY349" s="262" t="e">
        <f t="shared" si="20"/>
        <v>#DIV/0!</v>
      </c>
      <c r="AZ349" s="262" t="e">
        <f t="shared" si="20"/>
        <v>#DIV/0!</v>
      </c>
      <c r="BA349" s="4"/>
    </row>
    <row r="350" spans="2:53" ht="15" x14ac:dyDescent="0.25">
      <c r="B350" s="10"/>
      <c r="C350" s="10"/>
      <c r="D350" s="53"/>
      <c r="E350" s="10"/>
      <c r="F350" s="10"/>
      <c r="G350" s="10"/>
      <c r="H350" s="10"/>
      <c r="I350" s="10"/>
      <c r="J350" s="10"/>
      <c r="L350" s="20"/>
      <c r="M350" s="10"/>
      <c r="N350" s="10"/>
      <c r="O350" s="10"/>
      <c r="P350" s="10"/>
      <c r="Q350" s="10"/>
      <c r="R350" s="10"/>
      <c r="S350" s="4"/>
      <c r="T350" s="4"/>
      <c r="U350" s="10"/>
      <c r="V350" s="10"/>
      <c r="W350" s="10"/>
      <c r="X350" s="10"/>
      <c r="Y350" s="10"/>
      <c r="Z350" s="10"/>
      <c r="AA350" s="4"/>
      <c r="AB350" s="66" t="s">
        <v>447</v>
      </c>
      <c r="AC350" s="66"/>
      <c r="AD350" s="66"/>
      <c r="AE350" s="258">
        <v>26</v>
      </c>
      <c r="AF350" s="258">
        <v>5</v>
      </c>
      <c r="AG350" s="258">
        <v>7</v>
      </c>
      <c r="AH350" s="258">
        <v>4</v>
      </c>
      <c r="AI350" s="258">
        <v>7</v>
      </c>
      <c r="AJ350" s="258">
        <v>40</v>
      </c>
      <c r="AK350" s="4"/>
      <c r="AL350" s="259" t="s">
        <v>447</v>
      </c>
      <c r="AM350" s="260">
        <v>9513.0999999999985</v>
      </c>
      <c r="AN350" s="260">
        <v>3439.3799999999997</v>
      </c>
      <c r="AO350" s="260">
        <v>-1110.58</v>
      </c>
      <c r="AP350" s="260">
        <v>-1624.77</v>
      </c>
      <c r="AQ350" s="260">
        <v>4118.8900000000003</v>
      </c>
      <c r="AR350" s="260">
        <v>21410.67</v>
      </c>
      <c r="AS350" s="4"/>
      <c r="AT350" s="4"/>
      <c r="AU350" s="262">
        <f t="shared" si="20"/>
        <v>365.88846153846146</v>
      </c>
      <c r="AV350" s="262">
        <f t="shared" si="20"/>
        <v>687.87599999999998</v>
      </c>
      <c r="AW350" s="262">
        <f t="shared" si="20"/>
        <v>-158.65428571428569</v>
      </c>
      <c r="AX350" s="262">
        <f t="shared" si="20"/>
        <v>-406.1925</v>
      </c>
      <c r="AY350" s="262">
        <f t="shared" si="20"/>
        <v>588.41285714285721</v>
      </c>
      <c r="AZ350" s="262">
        <f t="shared" si="20"/>
        <v>535.26675</v>
      </c>
      <c r="BA350" s="4"/>
    </row>
    <row r="351" spans="2:53" ht="15" x14ac:dyDescent="0.25">
      <c r="B351" s="10"/>
      <c r="C351" s="10"/>
      <c r="D351" s="53"/>
      <c r="E351" s="10"/>
      <c r="F351" s="10"/>
      <c r="G351" s="10"/>
      <c r="H351" s="10"/>
      <c r="I351" s="10"/>
      <c r="J351" s="10"/>
      <c r="L351" s="20"/>
      <c r="M351" s="10"/>
      <c r="N351" s="10"/>
      <c r="O351" s="10"/>
      <c r="P351" s="10"/>
      <c r="Q351" s="10"/>
      <c r="R351" s="10"/>
      <c r="S351" s="4"/>
      <c r="T351" s="4"/>
      <c r="U351" s="10"/>
      <c r="V351" s="10"/>
      <c r="W351" s="10"/>
      <c r="X351" s="10"/>
      <c r="Y351" s="10"/>
      <c r="Z351" s="10"/>
      <c r="AA351" s="4"/>
      <c r="AB351" s="66" t="s">
        <v>606</v>
      </c>
      <c r="AC351" s="66"/>
      <c r="AD351" s="66"/>
      <c r="AE351" s="258">
        <v>2</v>
      </c>
      <c r="AF351" s="258">
        <v>12</v>
      </c>
      <c r="AG351" s="258">
        <v>7</v>
      </c>
      <c r="AH351" s="258">
        <v>3</v>
      </c>
      <c r="AI351" s="258">
        <v>1</v>
      </c>
      <c r="AJ351" s="258">
        <v>35</v>
      </c>
      <c r="AK351" s="4"/>
      <c r="AL351" s="259" t="s">
        <v>606</v>
      </c>
      <c r="AM351" s="260">
        <v>1396.8700000000001</v>
      </c>
      <c r="AN351" s="260">
        <v>3802.56</v>
      </c>
      <c r="AO351" s="260">
        <v>1174.96</v>
      </c>
      <c r="AP351" s="260">
        <v>1279.0899999999999</v>
      </c>
      <c r="AQ351" s="260">
        <v>1363.0900000000001</v>
      </c>
      <c r="AR351" s="260">
        <v>26316.829999999994</v>
      </c>
      <c r="AS351" s="4"/>
      <c r="AT351" s="4"/>
      <c r="AU351" s="262">
        <f t="shared" si="20"/>
        <v>698.43500000000006</v>
      </c>
      <c r="AV351" s="262">
        <f t="shared" si="20"/>
        <v>316.88</v>
      </c>
      <c r="AW351" s="262">
        <f t="shared" si="20"/>
        <v>167.85142857142858</v>
      </c>
      <c r="AX351" s="262">
        <f t="shared" si="20"/>
        <v>426.36333333333329</v>
      </c>
      <c r="AY351" s="262">
        <f t="shared" si="20"/>
        <v>1363.0900000000001</v>
      </c>
      <c r="AZ351" s="262">
        <f t="shared" si="20"/>
        <v>751.90942857142841</v>
      </c>
      <c r="BA351" s="4"/>
    </row>
    <row r="352" spans="2:53" ht="15" x14ac:dyDescent="0.25">
      <c r="B352" s="10"/>
      <c r="C352" s="10"/>
      <c r="D352" s="53"/>
      <c r="E352" s="10"/>
      <c r="F352" s="10"/>
      <c r="G352" s="10"/>
      <c r="H352" s="10"/>
      <c r="I352" s="10"/>
      <c r="J352" s="10"/>
      <c r="L352" s="20"/>
      <c r="M352" s="10"/>
      <c r="N352" s="10"/>
      <c r="O352" s="10"/>
      <c r="P352" s="10"/>
      <c r="Q352" s="10"/>
      <c r="R352" s="10"/>
      <c r="S352" s="4"/>
      <c r="T352" s="4"/>
      <c r="U352" s="10"/>
      <c r="V352" s="10"/>
      <c r="W352" s="10"/>
      <c r="X352" s="10"/>
      <c r="Y352" s="10"/>
      <c r="Z352" s="10"/>
      <c r="AA352" s="4"/>
      <c r="AB352" s="66" t="s">
        <v>462</v>
      </c>
      <c r="AC352" s="66"/>
      <c r="AD352" s="66"/>
      <c r="AE352" s="258">
        <v>172</v>
      </c>
      <c r="AF352" s="258">
        <v>90</v>
      </c>
      <c r="AG352" s="258">
        <v>80</v>
      </c>
      <c r="AH352" s="258">
        <v>55</v>
      </c>
      <c r="AI352" s="258">
        <v>36</v>
      </c>
      <c r="AJ352" s="258">
        <v>339</v>
      </c>
      <c r="AK352" s="4"/>
      <c r="AL352" s="259" t="s">
        <v>462</v>
      </c>
      <c r="AM352" s="260">
        <v>165509.30999999997</v>
      </c>
      <c r="AN352" s="260">
        <v>72696.77</v>
      </c>
      <c r="AO352" s="260">
        <v>75513.549999999988</v>
      </c>
      <c r="AP352" s="260">
        <v>49339.06</v>
      </c>
      <c r="AQ352" s="260">
        <v>95118.41</v>
      </c>
      <c r="AR352" s="260">
        <v>465916.48000000004</v>
      </c>
      <c r="AS352" s="4"/>
      <c r="AT352" s="4"/>
      <c r="AU352" s="262">
        <f t="shared" si="20"/>
        <v>962.26343023255799</v>
      </c>
      <c r="AV352" s="262">
        <f t="shared" si="20"/>
        <v>807.74188888888898</v>
      </c>
      <c r="AW352" s="262">
        <f t="shared" si="20"/>
        <v>943.91937499999983</v>
      </c>
      <c r="AX352" s="262">
        <f t="shared" si="20"/>
        <v>897.07381818181818</v>
      </c>
      <c r="AY352" s="262">
        <f t="shared" si="20"/>
        <v>2642.1780555555556</v>
      </c>
      <c r="AZ352" s="262">
        <f t="shared" si="20"/>
        <v>1374.3848967551623</v>
      </c>
      <c r="BA352" s="4"/>
    </row>
    <row r="353" spans="2:53" ht="15" x14ac:dyDescent="0.25">
      <c r="B353" s="10"/>
      <c r="C353" s="10"/>
      <c r="D353" s="53"/>
      <c r="E353" s="10"/>
      <c r="F353" s="10"/>
      <c r="G353" s="10"/>
      <c r="H353" s="10"/>
      <c r="I353" s="10"/>
      <c r="J353" s="10"/>
      <c r="L353" s="20"/>
      <c r="M353" s="10"/>
      <c r="N353" s="10"/>
      <c r="O353" s="10"/>
      <c r="P353" s="10"/>
      <c r="Q353" s="10"/>
      <c r="R353" s="10"/>
      <c r="S353" s="4"/>
      <c r="T353" s="4"/>
      <c r="U353" s="10"/>
      <c r="V353" s="10"/>
      <c r="W353" s="10"/>
      <c r="X353" s="10"/>
      <c r="Y353" s="10"/>
      <c r="Z353" s="10"/>
      <c r="AA353" s="4"/>
      <c r="AB353" s="66" t="s">
        <v>443</v>
      </c>
      <c r="AC353" s="66"/>
      <c r="AD353" s="66"/>
      <c r="AE353" s="258">
        <v>79</v>
      </c>
      <c r="AF353" s="258">
        <v>84</v>
      </c>
      <c r="AG353" s="258">
        <v>75</v>
      </c>
      <c r="AH353" s="258">
        <v>25</v>
      </c>
      <c r="AI353" s="258">
        <v>14</v>
      </c>
      <c r="AJ353" s="258">
        <v>136</v>
      </c>
      <c r="AK353" s="4"/>
      <c r="AL353" s="259" t="s">
        <v>443</v>
      </c>
      <c r="AM353" s="260">
        <v>162698.44999999995</v>
      </c>
      <c r="AN353" s="260">
        <v>81267.590000000011</v>
      </c>
      <c r="AO353" s="260">
        <v>70389.039999999994</v>
      </c>
      <c r="AP353" s="260">
        <v>22308.77</v>
      </c>
      <c r="AQ353" s="260">
        <v>27865.63</v>
      </c>
      <c r="AR353" s="260">
        <v>146384.09000000003</v>
      </c>
      <c r="AS353" s="4"/>
      <c r="AT353" s="4"/>
      <c r="AU353" s="262">
        <f t="shared" si="20"/>
        <v>2059.4740506329108</v>
      </c>
      <c r="AV353" s="262">
        <f t="shared" si="20"/>
        <v>967.47130952380962</v>
      </c>
      <c r="AW353" s="262">
        <f t="shared" si="20"/>
        <v>938.52053333333322</v>
      </c>
      <c r="AX353" s="262">
        <f t="shared" si="20"/>
        <v>892.35080000000005</v>
      </c>
      <c r="AY353" s="262">
        <f t="shared" si="20"/>
        <v>1990.402142857143</v>
      </c>
      <c r="AZ353" s="262">
        <f t="shared" si="20"/>
        <v>1076.3536029411766</v>
      </c>
      <c r="BA353" s="4"/>
    </row>
    <row r="354" spans="2:53" ht="15" x14ac:dyDescent="0.25">
      <c r="B354" s="10"/>
      <c r="C354" s="10"/>
      <c r="D354" s="53"/>
      <c r="E354" s="10"/>
      <c r="F354" s="10"/>
      <c r="G354" s="10"/>
      <c r="H354" s="10"/>
      <c r="I354" s="10"/>
      <c r="J354" s="10"/>
      <c r="L354" s="20"/>
      <c r="M354" s="10"/>
      <c r="N354" s="10"/>
      <c r="O354" s="10"/>
      <c r="P354" s="10"/>
      <c r="Q354" s="10"/>
      <c r="R354" s="10"/>
      <c r="S354" s="4"/>
      <c r="T354" s="4"/>
      <c r="U354" s="10"/>
      <c r="V354" s="10"/>
      <c r="W354" s="10"/>
      <c r="X354" s="10"/>
      <c r="Y354" s="10"/>
      <c r="Z354" s="10"/>
      <c r="AA354" s="4"/>
      <c r="AB354" s="66" t="s">
        <v>507</v>
      </c>
      <c r="AC354" s="66"/>
      <c r="AD354" s="66"/>
      <c r="AE354" s="258">
        <v>52</v>
      </c>
      <c r="AF354" s="258">
        <v>24</v>
      </c>
      <c r="AG354" s="258">
        <v>23</v>
      </c>
      <c r="AH354" s="258">
        <v>12</v>
      </c>
      <c r="AI354" s="258">
        <v>5</v>
      </c>
      <c r="AJ354" s="258">
        <v>52</v>
      </c>
      <c r="AK354" s="4"/>
      <c r="AL354" s="259" t="s">
        <v>507</v>
      </c>
      <c r="AM354" s="260">
        <v>50327.87</v>
      </c>
      <c r="AN354" s="260">
        <v>39348.1</v>
      </c>
      <c r="AO354" s="260">
        <v>19744.34</v>
      </c>
      <c r="AP354" s="260">
        <v>11401.150000000001</v>
      </c>
      <c r="AQ354" s="260">
        <v>15817.890000000001</v>
      </c>
      <c r="AR354" s="260">
        <v>87590.19</v>
      </c>
      <c r="AS354" s="4"/>
      <c r="AT354" s="4"/>
      <c r="AU354" s="262">
        <f t="shared" si="20"/>
        <v>967.84365384615387</v>
      </c>
      <c r="AV354" s="262">
        <f t="shared" si="20"/>
        <v>1639.5041666666666</v>
      </c>
      <c r="AW354" s="262">
        <f t="shared" si="20"/>
        <v>858.4495652173913</v>
      </c>
      <c r="AX354" s="262">
        <f t="shared" si="20"/>
        <v>950.09583333333342</v>
      </c>
      <c r="AY354" s="262">
        <f t="shared" si="20"/>
        <v>3163.5780000000004</v>
      </c>
      <c r="AZ354" s="262">
        <f t="shared" si="20"/>
        <v>1684.4267307692307</v>
      </c>
      <c r="BA354" s="4"/>
    </row>
    <row r="355" spans="2:53" ht="15" x14ac:dyDescent="0.25">
      <c r="B355" s="10"/>
      <c r="C355" s="10"/>
      <c r="D355" s="53"/>
      <c r="E355" s="10"/>
      <c r="F355" s="10"/>
      <c r="G355" s="10"/>
      <c r="H355" s="10"/>
      <c r="I355" s="10"/>
      <c r="J355" s="10"/>
      <c r="L355" s="20"/>
      <c r="M355" s="10"/>
      <c r="N355" s="10"/>
      <c r="O355" s="10"/>
      <c r="P355" s="10"/>
      <c r="Q355" s="10"/>
      <c r="R355" s="10"/>
      <c r="S355" s="4"/>
      <c r="T355" s="4"/>
      <c r="U355" s="10"/>
      <c r="V355" s="10"/>
      <c r="W355" s="10"/>
      <c r="X355" s="10"/>
      <c r="Y355" s="10"/>
      <c r="Z355" s="10"/>
      <c r="AA355" s="4"/>
      <c r="AB355" s="66" t="s">
        <v>475</v>
      </c>
      <c r="AC355" s="66"/>
      <c r="AD355" s="66"/>
      <c r="AE355" s="258">
        <v>44</v>
      </c>
      <c r="AF355" s="258">
        <v>8</v>
      </c>
      <c r="AG355" s="258">
        <v>4</v>
      </c>
      <c r="AH355" s="258">
        <v>4</v>
      </c>
      <c r="AI355" s="258">
        <v>3</v>
      </c>
      <c r="AJ355" s="258">
        <v>38</v>
      </c>
      <c r="AK355" s="4"/>
      <c r="AL355" s="259" t="s">
        <v>475</v>
      </c>
      <c r="AM355" s="260">
        <v>80458.790000000023</v>
      </c>
      <c r="AN355" s="260">
        <v>6552.579999999999</v>
      </c>
      <c r="AO355" s="260">
        <v>-40986.17</v>
      </c>
      <c r="AP355" s="260">
        <v>2858.17</v>
      </c>
      <c r="AQ355" s="260">
        <v>2240.7600000000002</v>
      </c>
      <c r="AR355" s="260">
        <v>23139.8</v>
      </c>
      <c r="AS355" s="4"/>
      <c r="AT355" s="4"/>
      <c r="AU355" s="262">
        <f t="shared" si="20"/>
        <v>1828.608863636364</v>
      </c>
      <c r="AV355" s="262">
        <f t="shared" si="20"/>
        <v>819.07249999999988</v>
      </c>
      <c r="AW355" s="262">
        <f t="shared" si="20"/>
        <v>-10246.5425</v>
      </c>
      <c r="AX355" s="262">
        <f t="shared" si="20"/>
        <v>714.54250000000002</v>
      </c>
      <c r="AY355" s="262">
        <f t="shared" si="20"/>
        <v>746.92000000000007</v>
      </c>
      <c r="AZ355" s="262">
        <f t="shared" si="20"/>
        <v>608.94210526315783</v>
      </c>
      <c r="BA355" s="4"/>
    </row>
    <row r="356" spans="2:53" ht="15" x14ac:dyDescent="0.25">
      <c r="B356" s="10"/>
      <c r="C356" s="10"/>
      <c r="D356" s="53"/>
      <c r="E356" s="10"/>
      <c r="F356" s="10"/>
      <c r="G356" s="10"/>
      <c r="H356" s="10"/>
      <c r="I356" s="10"/>
      <c r="J356" s="10"/>
      <c r="L356" s="20"/>
      <c r="M356" s="10"/>
      <c r="N356" s="10"/>
      <c r="O356" s="10"/>
      <c r="P356" s="10"/>
      <c r="Q356" s="10"/>
      <c r="R356" s="10"/>
      <c r="S356" s="4"/>
      <c r="T356" s="4"/>
      <c r="U356" s="10"/>
      <c r="V356" s="10"/>
      <c r="W356" s="10"/>
      <c r="X356" s="10"/>
      <c r="Y356" s="10"/>
      <c r="Z356" s="10"/>
      <c r="AA356" s="4"/>
      <c r="AB356" s="66" t="s">
        <v>715</v>
      </c>
      <c r="AC356" s="66"/>
      <c r="AD356" s="66"/>
      <c r="AE356" s="258"/>
      <c r="AF356" s="258"/>
      <c r="AG356" s="258"/>
      <c r="AH356" s="258"/>
      <c r="AI356" s="258"/>
      <c r="AJ356" s="258">
        <v>0</v>
      </c>
      <c r="AK356" s="4"/>
      <c r="AL356" s="259" t="s">
        <v>715</v>
      </c>
      <c r="AM356" s="260"/>
      <c r="AN356" s="260"/>
      <c r="AO356" s="260"/>
      <c r="AP356" s="260"/>
      <c r="AQ356" s="260"/>
      <c r="AR356" s="260">
        <v>0</v>
      </c>
      <c r="AS356" s="4"/>
      <c r="AT356" s="4"/>
      <c r="AU356" s="262" t="e">
        <f t="shared" si="20"/>
        <v>#DIV/0!</v>
      </c>
      <c r="AV356" s="262" t="e">
        <f t="shared" si="20"/>
        <v>#DIV/0!</v>
      </c>
      <c r="AW356" s="262" t="e">
        <f t="shared" si="20"/>
        <v>#DIV/0!</v>
      </c>
      <c r="AX356" s="262" t="e">
        <f t="shared" si="20"/>
        <v>#DIV/0!</v>
      </c>
      <c r="AY356" s="262" t="e">
        <f t="shared" si="20"/>
        <v>#DIV/0!</v>
      </c>
      <c r="AZ356" s="262" t="e">
        <f t="shared" si="20"/>
        <v>#DIV/0!</v>
      </c>
      <c r="BA356" s="4"/>
    </row>
    <row r="357" spans="2:53" ht="15" x14ac:dyDescent="0.25">
      <c r="B357" s="10"/>
      <c r="C357" s="10"/>
      <c r="D357" s="53"/>
      <c r="E357" s="10"/>
      <c r="F357" s="10"/>
      <c r="G357" s="10"/>
      <c r="H357" s="10"/>
      <c r="I357" s="10"/>
      <c r="J357" s="10"/>
      <c r="L357" s="20"/>
      <c r="M357" s="10"/>
      <c r="N357" s="10"/>
      <c r="O357" s="10"/>
      <c r="P357" s="10"/>
      <c r="Q357" s="10"/>
      <c r="R357" s="10"/>
      <c r="S357" s="4"/>
      <c r="T357" s="4"/>
      <c r="U357" s="10"/>
      <c r="V357" s="10"/>
      <c r="W357" s="10"/>
      <c r="X357" s="10"/>
      <c r="Y357" s="10"/>
      <c r="Z357" s="10"/>
      <c r="AA357" s="4"/>
      <c r="AB357" s="66" t="s">
        <v>396</v>
      </c>
      <c r="AC357" s="66"/>
      <c r="AD357" s="66"/>
      <c r="AE357" s="258">
        <v>11</v>
      </c>
      <c r="AF357" s="258">
        <v>7</v>
      </c>
      <c r="AG357" s="258">
        <v>3</v>
      </c>
      <c r="AH357" s="258">
        <v>1</v>
      </c>
      <c r="AI357" s="258"/>
      <c r="AJ357" s="258">
        <v>12</v>
      </c>
      <c r="AK357" s="4"/>
      <c r="AL357" s="259" t="s">
        <v>396</v>
      </c>
      <c r="AM357" s="260">
        <v>3931.82</v>
      </c>
      <c r="AN357" s="260">
        <v>2853.5199999999995</v>
      </c>
      <c r="AO357" s="260">
        <v>-663.22</v>
      </c>
      <c r="AP357" s="260">
        <v>3534.07</v>
      </c>
      <c r="AQ357" s="260">
        <v>306.67000000000007</v>
      </c>
      <c r="AR357" s="260">
        <v>8420.42</v>
      </c>
      <c r="AS357" s="4"/>
      <c r="AT357" s="4"/>
      <c r="AU357" s="262">
        <f t="shared" si="20"/>
        <v>357.43818181818182</v>
      </c>
      <c r="AV357" s="262">
        <f t="shared" si="20"/>
        <v>407.64571428571423</v>
      </c>
      <c r="AW357" s="262">
        <f t="shared" si="20"/>
        <v>-221.07333333333335</v>
      </c>
      <c r="AX357" s="262">
        <f t="shared" si="20"/>
        <v>3534.07</v>
      </c>
      <c r="AY357" s="262" t="e">
        <f t="shared" si="20"/>
        <v>#DIV/0!</v>
      </c>
      <c r="AZ357" s="262">
        <f t="shared" si="20"/>
        <v>701.70166666666671</v>
      </c>
      <c r="BA357" s="4"/>
    </row>
    <row r="358" spans="2:53" ht="15" x14ac:dyDescent="0.25">
      <c r="B358" s="10"/>
      <c r="C358" s="10"/>
      <c r="D358" s="53"/>
      <c r="E358" s="10"/>
      <c r="F358" s="10"/>
      <c r="G358" s="10"/>
      <c r="H358" s="10"/>
      <c r="I358" s="10"/>
      <c r="J358" s="10"/>
      <c r="L358" s="20"/>
      <c r="M358" s="10"/>
      <c r="N358" s="10"/>
      <c r="O358" s="10"/>
      <c r="P358" s="10"/>
      <c r="Q358" s="10"/>
      <c r="R358" s="10"/>
      <c r="S358" s="4"/>
      <c r="T358" s="4"/>
      <c r="U358" s="10"/>
      <c r="V358" s="10"/>
      <c r="W358" s="10"/>
      <c r="X358" s="10"/>
      <c r="Y358" s="10"/>
      <c r="Z358" s="10"/>
      <c r="AA358" s="4"/>
      <c r="AB358" s="66" t="s">
        <v>541</v>
      </c>
      <c r="AC358" s="66"/>
      <c r="AD358" s="66"/>
      <c r="AE358" s="258">
        <v>37</v>
      </c>
      <c r="AF358" s="258">
        <v>17</v>
      </c>
      <c r="AG358" s="258">
        <v>13</v>
      </c>
      <c r="AH358" s="258">
        <v>11</v>
      </c>
      <c r="AI358" s="258">
        <v>5</v>
      </c>
      <c r="AJ358" s="258">
        <v>117</v>
      </c>
      <c r="AK358" s="4"/>
      <c r="AL358" s="259" t="s">
        <v>541</v>
      </c>
      <c r="AM358" s="260">
        <v>37908.14</v>
      </c>
      <c r="AN358" s="260">
        <v>7983.9199999999992</v>
      </c>
      <c r="AO358" s="260">
        <v>25627.22</v>
      </c>
      <c r="AP358" s="260">
        <v>8916.89</v>
      </c>
      <c r="AQ358" s="260">
        <v>16433.789999999997</v>
      </c>
      <c r="AR358" s="260">
        <v>93747.06</v>
      </c>
      <c r="AS358" s="4"/>
      <c r="AT358" s="4"/>
      <c r="AU358" s="262">
        <f t="shared" si="20"/>
        <v>1024.5443243243244</v>
      </c>
      <c r="AV358" s="262">
        <f t="shared" si="20"/>
        <v>469.6423529411764</v>
      </c>
      <c r="AW358" s="262">
        <f t="shared" si="20"/>
        <v>1971.3246153846155</v>
      </c>
      <c r="AX358" s="262">
        <f t="shared" si="20"/>
        <v>810.62636363636364</v>
      </c>
      <c r="AY358" s="262">
        <f t="shared" si="20"/>
        <v>3286.7579999999994</v>
      </c>
      <c r="AZ358" s="262">
        <f t="shared" si="20"/>
        <v>801.25692307692304</v>
      </c>
      <c r="BA358" s="4"/>
    </row>
    <row r="359" spans="2:53" ht="15" x14ac:dyDescent="0.25">
      <c r="B359" s="10"/>
      <c r="C359" s="10"/>
      <c r="D359" s="53"/>
      <c r="E359" s="10"/>
      <c r="F359" s="10"/>
      <c r="G359" s="10"/>
      <c r="H359" s="10"/>
      <c r="I359" s="10"/>
      <c r="J359" s="10"/>
      <c r="L359" s="20"/>
      <c r="M359" s="10"/>
      <c r="N359" s="10"/>
      <c r="O359" s="10"/>
      <c r="P359" s="10"/>
      <c r="Q359" s="10"/>
      <c r="R359" s="10"/>
      <c r="S359" s="4"/>
      <c r="T359" s="4"/>
      <c r="U359" s="10"/>
      <c r="V359" s="10"/>
      <c r="W359" s="10"/>
      <c r="X359" s="10"/>
      <c r="Y359" s="10"/>
      <c r="Z359" s="10"/>
      <c r="AA359" s="4"/>
      <c r="AB359" s="66" t="s">
        <v>448</v>
      </c>
      <c r="AC359" s="66"/>
      <c r="AD359" s="66"/>
      <c r="AE359" s="258">
        <v>18</v>
      </c>
      <c r="AF359" s="258">
        <v>5</v>
      </c>
      <c r="AG359" s="258">
        <v>2</v>
      </c>
      <c r="AH359" s="258">
        <v>6</v>
      </c>
      <c r="AI359" s="258">
        <v>2</v>
      </c>
      <c r="AJ359" s="258">
        <v>25</v>
      </c>
      <c r="AK359" s="4"/>
      <c r="AL359" s="259" t="s">
        <v>448</v>
      </c>
      <c r="AM359" s="260">
        <v>23427.989999999994</v>
      </c>
      <c r="AN359" s="260">
        <v>8005.54</v>
      </c>
      <c r="AO359" s="260">
        <v>13817.710000000001</v>
      </c>
      <c r="AP359" s="260">
        <v>3136.32</v>
      </c>
      <c r="AQ359" s="260">
        <v>9449.5499999999993</v>
      </c>
      <c r="AR359" s="260">
        <v>11883.18</v>
      </c>
      <c r="AS359" s="4"/>
      <c r="AT359" s="4"/>
      <c r="AU359" s="262">
        <f t="shared" si="20"/>
        <v>1301.5549999999996</v>
      </c>
      <c r="AV359" s="262">
        <f t="shared" si="20"/>
        <v>1601.1079999999999</v>
      </c>
      <c r="AW359" s="262">
        <f t="shared" si="20"/>
        <v>6908.8550000000005</v>
      </c>
      <c r="AX359" s="262">
        <f t="shared" si="20"/>
        <v>522.72</v>
      </c>
      <c r="AY359" s="262">
        <f t="shared" si="20"/>
        <v>4724.7749999999996</v>
      </c>
      <c r="AZ359" s="262">
        <f t="shared" si="20"/>
        <v>475.3272</v>
      </c>
      <c r="BA359" s="4"/>
    </row>
    <row r="360" spans="2:53" ht="15" x14ac:dyDescent="0.25">
      <c r="B360" s="10"/>
      <c r="C360" s="10"/>
      <c r="D360" s="53"/>
      <c r="E360" s="10"/>
      <c r="F360" s="10"/>
      <c r="G360" s="10"/>
      <c r="H360" s="10"/>
      <c r="I360" s="10"/>
      <c r="J360" s="10"/>
      <c r="L360" s="20"/>
      <c r="M360" s="10"/>
      <c r="N360" s="10"/>
      <c r="O360" s="10"/>
      <c r="P360" s="10"/>
      <c r="Q360" s="10"/>
      <c r="R360" s="10"/>
      <c r="S360" s="4"/>
      <c r="T360" s="4"/>
      <c r="U360" s="10"/>
      <c r="V360" s="10"/>
      <c r="W360" s="10"/>
      <c r="X360" s="10"/>
      <c r="Y360" s="10"/>
      <c r="Z360" s="10"/>
      <c r="AA360" s="4"/>
      <c r="AB360" s="66" t="s">
        <v>362</v>
      </c>
      <c r="AC360" s="66"/>
      <c r="AD360" s="66"/>
      <c r="AE360" s="258">
        <v>81</v>
      </c>
      <c r="AF360" s="258">
        <v>17</v>
      </c>
      <c r="AG360" s="258">
        <v>16</v>
      </c>
      <c r="AH360" s="258">
        <v>2</v>
      </c>
      <c r="AI360" s="258">
        <v>6</v>
      </c>
      <c r="AJ360" s="258">
        <v>25</v>
      </c>
      <c r="AK360" s="4"/>
      <c r="AL360" s="259" t="s">
        <v>362</v>
      </c>
      <c r="AM360" s="260">
        <v>86249.4</v>
      </c>
      <c r="AN360" s="260">
        <v>21810.870000000003</v>
      </c>
      <c r="AO360" s="260">
        <v>15705.29</v>
      </c>
      <c r="AP360" s="260">
        <v>13340.190000000002</v>
      </c>
      <c r="AQ360" s="260">
        <v>12543.26</v>
      </c>
      <c r="AR360" s="260">
        <v>33055.87999999999</v>
      </c>
      <c r="AS360" s="4"/>
      <c r="AT360" s="4"/>
      <c r="AU360" s="262">
        <f t="shared" si="20"/>
        <v>1064.8074074074073</v>
      </c>
      <c r="AV360" s="262">
        <f t="shared" si="20"/>
        <v>1282.9923529411767</v>
      </c>
      <c r="AW360" s="262">
        <f t="shared" si="20"/>
        <v>981.58062500000005</v>
      </c>
      <c r="AX360" s="262">
        <f t="shared" si="20"/>
        <v>6670.0950000000012</v>
      </c>
      <c r="AY360" s="262">
        <f t="shared" si="20"/>
        <v>2090.5433333333335</v>
      </c>
      <c r="AZ360" s="262">
        <f t="shared" si="20"/>
        <v>1322.2351999999996</v>
      </c>
      <c r="BA360" s="4"/>
    </row>
    <row r="361" spans="2:53" ht="15" x14ac:dyDescent="0.25">
      <c r="B361" s="10"/>
      <c r="C361" s="10"/>
      <c r="D361" s="53"/>
      <c r="E361" s="10"/>
      <c r="F361" s="10"/>
      <c r="G361" s="10"/>
      <c r="H361" s="10"/>
      <c r="I361" s="10"/>
      <c r="J361" s="10"/>
      <c r="L361" s="20"/>
      <c r="M361" s="10"/>
      <c r="N361" s="10"/>
      <c r="O361" s="10"/>
      <c r="P361" s="10"/>
      <c r="Q361" s="10"/>
      <c r="R361" s="10"/>
      <c r="S361" s="4"/>
      <c r="T361" s="4"/>
      <c r="U361" s="10"/>
      <c r="V361" s="10"/>
      <c r="W361" s="10"/>
      <c r="X361" s="10"/>
      <c r="Y361" s="10"/>
      <c r="Z361" s="10"/>
      <c r="AA361" s="4"/>
      <c r="AB361" s="66" t="s">
        <v>397</v>
      </c>
      <c r="AC361" s="66"/>
      <c r="AD361" s="66"/>
      <c r="AE361" s="258">
        <v>26</v>
      </c>
      <c r="AF361" s="258">
        <v>30</v>
      </c>
      <c r="AG361" s="258">
        <v>14</v>
      </c>
      <c r="AH361" s="258">
        <v>17</v>
      </c>
      <c r="AI361" s="258">
        <v>12</v>
      </c>
      <c r="AJ361" s="258">
        <v>32</v>
      </c>
      <c r="AK361" s="4"/>
      <c r="AL361" s="259" t="s">
        <v>397</v>
      </c>
      <c r="AM361" s="260">
        <v>50161.88</v>
      </c>
      <c r="AN361" s="260">
        <v>35522.660000000011</v>
      </c>
      <c r="AO361" s="260">
        <v>14687.039999999999</v>
      </c>
      <c r="AP361" s="260">
        <v>7752.6800000000012</v>
      </c>
      <c r="AQ361" s="260">
        <v>5637.59</v>
      </c>
      <c r="AR361" s="260">
        <v>51329.9</v>
      </c>
      <c r="AS361" s="4"/>
      <c r="AT361" s="4"/>
      <c r="AU361" s="262">
        <f t="shared" si="20"/>
        <v>1929.3030769230768</v>
      </c>
      <c r="AV361" s="262">
        <f t="shared" si="20"/>
        <v>1184.088666666667</v>
      </c>
      <c r="AW361" s="262">
        <f t="shared" si="20"/>
        <v>1049.0742857142857</v>
      </c>
      <c r="AX361" s="262">
        <f t="shared" si="20"/>
        <v>456.04000000000008</v>
      </c>
      <c r="AY361" s="262">
        <f t="shared" si="20"/>
        <v>469.79916666666668</v>
      </c>
      <c r="AZ361" s="262">
        <f t="shared" si="20"/>
        <v>1604.059375</v>
      </c>
      <c r="BA361" s="4"/>
    </row>
    <row r="362" spans="2:53" ht="15" x14ac:dyDescent="0.25">
      <c r="B362" s="10"/>
      <c r="C362" s="10"/>
      <c r="D362" s="53"/>
      <c r="E362" s="10"/>
      <c r="F362" s="10"/>
      <c r="G362" s="10"/>
      <c r="H362" s="10"/>
      <c r="I362" s="10"/>
      <c r="J362" s="10"/>
      <c r="L362" s="20"/>
      <c r="M362" s="10"/>
      <c r="N362" s="10"/>
      <c r="O362" s="10"/>
      <c r="P362" s="10"/>
      <c r="Q362" s="10"/>
      <c r="R362" s="10"/>
      <c r="S362" s="4"/>
      <c r="T362" s="4"/>
      <c r="U362" s="10"/>
      <c r="V362" s="10"/>
      <c r="W362" s="10"/>
      <c r="X362" s="10"/>
      <c r="Y362" s="10"/>
      <c r="Z362" s="10"/>
      <c r="AA362" s="4"/>
      <c r="AB362" s="66" t="s">
        <v>542</v>
      </c>
      <c r="AC362" s="66"/>
      <c r="AD362" s="66"/>
      <c r="AE362" s="258">
        <v>1</v>
      </c>
      <c r="AF362" s="258"/>
      <c r="AG362" s="258">
        <v>1</v>
      </c>
      <c r="AH362" s="258"/>
      <c r="AI362" s="258"/>
      <c r="AJ362" s="258">
        <v>2</v>
      </c>
      <c r="AK362" s="4"/>
      <c r="AL362" s="259" t="s">
        <v>542</v>
      </c>
      <c r="AM362" s="260">
        <v>550.16</v>
      </c>
      <c r="AN362" s="260">
        <v>82.07</v>
      </c>
      <c r="AO362" s="260">
        <v>89.98</v>
      </c>
      <c r="AP362" s="260"/>
      <c r="AQ362" s="260"/>
      <c r="AR362" s="260">
        <v>-948.19999999999993</v>
      </c>
      <c r="AS362" s="4"/>
      <c r="AT362" s="4"/>
      <c r="AU362" s="262">
        <f t="shared" si="20"/>
        <v>550.16</v>
      </c>
      <c r="AV362" s="262" t="e">
        <f t="shared" si="20"/>
        <v>#DIV/0!</v>
      </c>
      <c r="AW362" s="262">
        <f t="shared" si="20"/>
        <v>89.98</v>
      </c>
      <c r="AX362" s="262" t="e">
        <f t="shared" si="20"/>
        <v>#DIV/0!</v>
      </c>
      <c r="AY362" s="262" t="e">
        <f t="shared" si="20"/>
        <v>#DIV/0!</v>
      </c>
      <c r="AZ362" s="262">
        <f t="shared" si="20"/>
        <v>-474.09999999999997</v>
      </c>
      <c r="BA362" s="4"/>
    </row>
    <row r="363" spans="2:53" ht="15" x14ac:dyDescent="0.25">
      <c r="B363" s="10"/>
      <c r="C363" s="10"/>
      <c r="D363" s="53"/>
      <c r="E363" s="10"/>
      <c r="F363" s="10"/>
      <c r="G363" s="10"/>
      <c r="H363" s="10"/>
      <c r="I363" s="10"/>
      <c r="J363" s="10"/>
      <c r="L363" s="20"/>
      <c r="M363" s="10"/>
      <c r="N363" s="10"/>
      <c r="O363" s="10"/>
      <c r="P363" s="10"/>
      <c r="Q363" s="10"/>
      <c r="R363" s="10"/>
      <c r="S363" s="4"/>
      <c r="T363" s="4"/>
      <c r="U363" s="10"/>
      <c r="V363" s="10"/>
      <c r="W363" s="10"/>
      <c r="X363" s="10"/>
      <c r="Y363" s="10"/>
      <c r="Z363" s="10"/>
      <c r="AA363" s="4"/>
      <c r="AB363" s="66" t="s">
        <v>364</v>
      </c>
      <c r="AC363" s="66"/>
      <c r="AD363" s="66"/>
      <c r="AE363" s="258">
        <v>10</v>
      </c>
      <c r="AF363" s="258">
        <v>5</v>
      </c>
      <c r="AG363" s="258">
        <v>3</v>
      </c>
      <c r="AH363" s="258">
        <v>2</v>
      </c>
      <c r="AI363" s="258">
        <v>3</v>
      </c>
      <c r="AJ363" s="258">
        <v>17</v>
      </c>
      <c r="AK363" s="4"/>
      <c r="AL363" s="259" t="s">
        <v>364</v>
      </c>
      <c r="AM363" s="260">
        <v>9367.1400000000012</v>
      </c>
      <c r="AN363" s="260">
        <v>4111.5599999999995</v>
      </c>
      <c r="AO363" s="260">
        <v>5294.02</v>
      </c>
      <c r="AP363" s="260">
        <v>1967.6799999999998</v>
      </c>
      <c r="AQ363" s="260">
        <v>2165.7199999999998</v>
      </c>
      <c r="AR363" s="260">
        <v>9109.9</v>
      </c>
      <c r="AS363" s="4"/>
      <c r="AT363" s="4"/>
      <c r="AU363" s="262">
        <f t="shared" si="20"/>
        <v>936.71400000000017</v>
      </c>
      <c r="AV363" s="262">
        <f t="shared" si="20"/>
        <v>822.3119999999999</v>
      </c>
      <c r="AW363" s="262">
        <f t="shared" si="20"/>
        <v>1764.6733333333334</v>
      </c>
      <c r="AX363" s="262">
        <f t="shared" si="20"/>
        <v>983.83999999999992</v>
      </c>
      <c r="AY363" s="262">
        <f t="shared" si="20"/>
        <v>721.90666666666664</v>
      </c>
      <c r="AZ363" s="262">
        <f t="shared" si="20"/>
        <v>535.87647058823529</v>
      </c>
      <c r="BA363" s="4"/>
    </row>
    <row r="364" spans="2:53" ht="15" x14ac:dyDescent="0.25">
      <c r="B364" s="10"/>
      <c r="C364" s="10"/>
      <c r="D364" s="53"/>
      <c r="E364" s="10"/>
      <c r="F364" s="10"/>
      <c r="G364" s="10"/>
      <c r="H364" s="10"/>
      <c r="I364" s="10"/>
      <c r="J364" s="10"/>
      <c r="L364" s="20"/>
      <c r="M364" s="10"/>
      <c r="N364" s="10"/>
      <c r="O364" s="10"/>
      <c r="P364" s="10"/>
      <c r="Q364" s="10"/>
      <c r="R364" s="10"/>
      <c r="S364" s="4"/>
      <c r="T364" s="4"/>
      <c r="U364" s="10"/>
      <c r="V364" s="10"/>
      <c r="W364" s="10"/>
      <c r="X364" s="10"/>
      <c r="Y364" s="10"/>
      <c r="Z364" s="10"/>
      <c r="AA364" s="4"/>
      <c r="AB364" s="66" t="s">
        <v>493</v>
      </c>
      <c r="AC364" s="66"/>
      <c r="AD364" s="66"/>
      <c r="AE364" s="258">
        <v>110</v>
      </c>
      <c r="AF364" s="258">
        <v>74</v>
      </c>
      <c r="AG364" s="258">
        <v>29</v>
      </c>
      <c r="AH364" s="258">
        <v>30</v>
      </c>
      <c r="AI364" s="258">
        <v>30</v>
      </c>
      <c r="AJ364" s="258">
        <v>173</v>
      </c>
      <c r="AK364" s="4"/>
      <c r="AL364" s="259" t="s">
        <v>493</v>
      </c>
      <c r="AM364" s="260">
        <v>282452.04000000004</v>
      </c>
      <c r="AN364" s="260">
        <v>149873.42000000004</v>
      </c>
      <c r="AO364" s="260">
        <v>53257.48</v>
      </c>
      <c r="AP364" s="260">
        <v>31223.150000000005</v>
      </c>
      <c r="AQ364" s="260">
        <v>17026.810000000001</v>
      </c>
      <c r="AR364" s="260">
        <v>168948.56</v>
      </c>
      <c r="AS364" s="4"/>
      <c r="AT364" s="4"/>
      <c r="AU364" s="262">
        <f t="shared" si="20"/>
        <v>2567.7458181818183</v>
      </c>
      <c r="AV364" s="262">
        <f t="shared" si="20"/>
        <v>2025.3164864864871</v>
      </c>
      <c r="AW364" s="262">
        <f t="shared" si="20"/>
        <v>1836.4648275862071</v>
      </c>
      <c r="AX364" s="262">
        <f t="shared" si="20"/>
        <v>1040.7716666666668</v>
      </c>
      <c r="AY364" s="262">
        <f t="shared" si="20"/>
        <v>567.56033333333335</v>
      </c>
      <c r="AZ364" s="262">
        <f t="shared" si="20"/>
        <v>976.58127167630062</v>
      </c>
      <c r="BA364" s="4"/>
    </row>
    <row r="365" spans="2:53" ht="15" x14ac:dyDescent="0.25">
      <c r="B365" s="10"/>
      <c r="C365" s="10"/>
      <c r="D365" s="53"/>
      <c r="E365" s="10"/>
      <c r="F365" s="10"/>
      <c r="G365" s="10"/>
      <c r="H365" s="10"/>
      <c r="I365" s="10"/>
      <c r="J365" s="10"/>
      <c r="L365" s="20"/>
      <c r="M365" s="10"/>
      <c r="N365" s="10"/>
      <c r="O365" s="10"/>
      <c r="P365" s="10"/>
      <c r="Q365" s="10"/>
      <c r="R365" s="10"/>
      <c r="S365" s="4"/>
      <c r="T365" s="4"/>
      <c r="U365" s="10"/>
      <c r="V365" s="10"/>
      <c r="W365" s="10"/>
      <c r="X365" s="10"/>
      <c r="Y365" s="10"/>
      <c r="Z365" s="10"/>
      <c r="AA365" s="4"/>
      <c r="AB365" s="66" t="s">
        <v>449</v>
      </c>
      <c r="AC365" s="66"/>
      <c r="AD365" s="66"/>
      <c r="AE365" s="258">
        <v>51</v>
      </c>
      <c r="AF365" s="258">
        <v>11</v>
      </c>
      <c r="AG365" s="258">
        <v>6</v>
      </c>
      <c r="AH365" s="258">
        <v>8</v>
      </c>
      <c r="AI365" s="258">
        <v>8</v>
      </c>
      <c r="AJ365" s="258">
        <v>73</v>
      </c>
      <c r="AK365" s="4"/>
      <c r="AL365" s="259" t="s">
        <v>449</v>
      </c>
      <c r="AM365" s="260">
        <v>40027.770000000004</v>
      </c>
      <c r="AN365" s="260">
        <v>8234.4699999999993</v>
      </c>
      <c r="AO365" s="260">
        <v>12216.900000000001</v>
      </c>
      <c r="AP365" s="260">
        <v>10226.84</v>
      </c>
      <c r="AQ365" s="260">
        <v>8692.56</v>
      </c>
      <c r="AR365" s="260">
        <v>45853.009999999995</v>
      </c>
      <c r="AS365" s="4"/>
      <c r="AT365" s="4"/>
      <c r="AU365" s="262">
        <f t="shared" si="20"/>
        <v>784.85823529411778</v>
      </c>
      <c r="AV365" s="262">
        <f t="shared" si="20"/>
        <v>748.58818181818174</v>
      </c>
      <c r="AW365" s="262">
        <f t="shared" si="20"/>
        <v>2036.1500000000003</v>
      </c>
      <c r="AX365" s="262">
        <f t="shared" si="20"/>
        <v>1278.355</v>
      </c>
      <c r="AY365" s="262">
        <f t="shared" si="20"/>
        <v>1086.57</v>
      </c>
      <c r="AZ365" s="262">
        <f t="shared" si="20"/>
        <v>628.1234246575342</v>
      </c>
      <c r="BA365" s="4"/>
    </row>
    <row r="366" spans="2:53" ht="15" x14ac:dyDescent="0.25">
      <c r="B366" s="10"/>
      <c r="C366" s="10"/>
      <c r="D366" s="53"/>
      <c r="E366" s="10"/>
      <c r="F366" s="10"/>
      <c r="G366" s="10"/>
      <c r="H366" s="10"/>
      <c r="I366" s="10"/>
      <c r="J366" s="10"/>
      <c r="L366" s="20"/>
      <c r="M366" s="10"/>
      <c r="N366" s="10"/>
      <c r="O366" s="10"/>
      <c r="P366" s="10"/>
      <c r="Q366" s="10"/>
      <c r="R366" s="10"/>
      <c r="S366" s="4"/>
      <c r="T366" s="4"/>
      <c r="U366" s="10"/>
      <c r="V366" s="10"/>
      <c r="W366" s="10"/>
      <c r="X366" s="10"/>
      <c r="Y366" s="10"/>
      <c r="Z366" s="10"/>
      <c r="AA366" s="4"/>
      <c r="AB366" s="66" t="s">
        <v>450</v>
      </c>
      <c r="AC366" s="66"/>
      <c r="AD366" s="66"/>
      <c r="AE366" s="258">
        <v>12</v>
      </c>
      <c r="AF366" s="258">
        <v>2</v>
      </c>
      <c r="AG366" s="258">
        <v>2</v>
      </c>
      <c r="AH366" s="258"/>
      <c r="AI366" s="258">
        <v>5</v>
      </c>
      <c r="AJ366" s="258">
        <v>9</v>
      </c>
      <c r="AK366" s="4"/>
      <c r="AL366" s="259" t="s">
        <v>450</v>
      </c>
      <c r="AM366" s="260">
        <v>-4979.68</v>
      </c>
      <c r="AN366" s="260">
        <v>-559.24999999999989</v>
      </c>
      <c r="AO366" s="260">
        <v>1902.2700000000002</v>
      </c>
      <c r="AP366" s="260">
        <v>3956.4499999999994</v>
      </c>
      <c r="AQ366" s="260">
        <v>2744.07</v>
      </c>
      <c r="AR366" s="260">
        <v>4468.2700000000004</v>
      </c>
      <c r="AS366" s="4"/>
      <c r="AT366" s="4"/>
      <c r="AU366" s="262">
        <f t="shared" si="20"/>
        <v>-414.97333333333336</v>
      </c>
      <c r="AV366" s="262">
        <f t="shared" si="20"/>
        <v>-279.62499999999994</v>
      </c>
      <c r="AW366" s="262">
        <f t="shared" si="20"/>
        <v>951.1350000000001</v>
      </c>
      <c r="AX366" s="262" t="e">
        <f t="shared" si="20"/>
        <v>#DIV/0!</v>
      </c>
      <c r="AY366" s="262">
        <f t="shared" si="20"/>
        <v>548.81400000000008</v>
      </c>
      <c r="AZ366" s="262">
        <f t="shared" si="20"/>
        <v>496.47444444444449</v>
      </c>
      <c r="BA366" s="4"/>
    </row>
    <row r="367" spans="2:53" ht="15" x14ac:dyDescent="0.25">
      <c r="B367" s="10"/>
      <c r="C367" s="10"/>
      <c r="D367" s="53"/>
      <c r="E367" s="10"/>
      <c r="F367" s="10"/>
      <c r="G367" s="10"/>
      <c r="H367" s="10"/>
      <c r="I367" s="10"/>
      <c r="J367" s="10"/>
      <c r="L367" s="20"/>
      <c r="M367" s="10"/>
      <c r="N367" s="10"/>
      <c r="O367" s="10"/>
      <c r="P367" s="10"/>
      <c r="Q367" s="10"/>
      <c r="R367" s="10"/>
      <c r="S367" s="4"/>
      <c r="T367" s="4"/>
      <c r="U367" s="10"/>
      <c r="V367" s="10"/>
      <c r="W367" s="10"/>
      <c r="X367" s="10"/>
      <c r="Y367" s="10"/>
      <c r="Z367" s="10"/>
      <c r="AA367" s="4"/>
      <c r="AB367" s="66" t="s">
        <v>363</v>
      </c>
      <c r="AC367" s="66"/>
      <c r="AD367" s="66"/>
      <c r="AE367" s="258">
        <v>12</v>
      </c>
      <c r="AF367" s="258">
        <v>1</v>
      </c>
      <c r="AG367" s="258">
        <v>1</v>
      </c>
      <c r="AH367" s="258"/>
      <c r="AI367" s="258"/>
      <c r="AJ367" s="258">
        <v>5</v>
      </c>
      <c r="AK367" s="4"/>
      <c r="AL367" s="259" t="s">
        <v>363</v>
      </c>
      <c r="AM367" s="260">
        <v>17470.02</v>
      </c>
      <c r="AN367" s="260">
        <v>2215.56</v>
      </c>
      <c r="AO367" s="260">
        <v>1534.76</v>
      </c>
      <c r="AP367" s="260">
        <v>973.6</v>
      </c>
      <c r="AQ367" s="260">
        <v>-973.99</v>
      </c>
      <c r="AR367" s="260">
        <v>2497.9700000000003</v>
      </c>
      <c r="AS367" s="4"/>
      <c r="AT367" s="4"/>
      <c r="AU367" s="262">
        <f t="shared" si="20"/>
        <v>1455.835</v>
      </c>
      <c r="AV367" s="262">
        <f t="shared" si="20"/>
        <v>2215.56</v>
      </c>
      <c r="AW367" s="262">
        <f t="shared" si="20"/>
        <v>1534.76</v>
      </c>
      <c r="AX367" s="262" t="e">
        <f t="shared" si="20"/>
        <v>#DIV/0!</v>
      </c>
      <c r="AY367" s="262" t="e">
        <f t="shared" si="20"/>
        <v>#DIV/0!</v>
      </c>
      <c r="AZ367" s="262">
        <f t="shared" si="20"/>
        <v>499.59400000000005</v>
      </c>
      <c r="BA367" s="4"/>
    </row>
    <row r="368" spans="2:53" ht="15" x14ac:dyDescent="0.25">
      <c r="B368" s="10"/>
      <c r="C368" s="10"/>
      <c r="D368" s="53"/>
      <c r="E368" s="10"/>
      <c r="F368" s="10"/>
      <c r="G368" s="10"/>
      <c r="H368" s="10"/>
      <c r="I368" s="10"/>
      <c r="J368" s="10"/>
      <c r="L368" s="20"/>
      <c r="M368" s="10"/>
      <c r="N368" s="10"/>
      <c r="O368" s="10"/>
      <c r="P368" s="10"/>
      <c r="Q368" s="10"/>
      <c r="R368" s="10"/>
      <c r="S368" s="4"/>
      <c r="T368" s="4"/>
      <c r="U368" s="10"/>
      <c r="V368" s="10"/>
      <c r="W368" s="10"/>
      <c r="X368" s="10"/>
      <c r="Y368" s="10"/>
      <c r="Z368" s="10"/>
      <c r="AA368" s="4"/>
      <c r="AB368" s="66" t="s">
        <v>716</v>
      </c>
      <c r="AC368" s="66"/>
      <c r="AD368" s="66"/>
      <c r="AE368" s="258">
        <v>1</v>
      </c>
      <c r="AF368" s="258"/>
      <c r="AG368" s="258"/>
      <c r="AH368" s="258"/>
      <c r="AI368" s="258"/>
      <c r="AJ368" s="258">
        <v>0</v>
      </c>
      <c r="AK368" s="4"/>
      <c r="AL368" s="259" t="s">
        <v>716</v>
      </c>
      <c r="AM368" s="260">
        <v>25.63</v>
      </c>
      <c r="AN368" s="260"/>
      <c r="AO368" s="260"/>
      <c r="AP368" s="260"/>
      <c r="AQ368" s="260"/>
      <c r="AR368" s="260">
        <v>0</v>
      </c>
      <c r="AS368" s="4"/>
      <c r="AT368" s="4"/>
      <c r="AU368" s="262">
        <f t="shared" si="20"/>
        <v>25.63</v>
      </c>
      <c r="AV368" s="262" t="e">
        <f t="shared" si="20"/>
        <v>#DIV/0!</v>
      </c>
      <c r="AW368" s="262" t="e">
        <f t="shared" si="20"/>
        <v>#DIV/0!</v>
      </c>
      <c r="AX368" s="262" t="e">
        <f t="shared" si="20"/>
        <v>#DIV/0!</v>
      </c>
      <c r="AY368" s="262" t="e">
        <f t="shared" si="20"/>
        <v>#DIV/0!</v>
      </c>
      <c r="AZ368" s="262" t="e">
        <f t="shared" si="20"/>
        <v>#DIV/0!</v>
      </c>
      <c r="BA368" s="4"/>
    </row>
    <row r="369" spans="2:53" ht="15" x14ac:dyDescent="0.25">
      <c r="B369" s="10"/>
      <c r="C369" s="10"/>
      <c r="D369" s="53"/>
      <c r="E369" s="10"/>
      <c r="F369" s="10"/>
      <c r="G369" s="10"/>
      <c r="H369" s="10"/>
      <c r="I369" s="10"/>
      <c r="J369" s="10"/>
      <c r="L369" s="20"/>
      <c r="M369" s="10"/>
      <c r="N369" s="10"/>
      <c r="O369" s="10"/>
      <c r="P369" s="10"/>
      <c r="Q369" s="10"/>
      <c r="R369" s="10"/>
      <c r="S369" s="4"/>
      <c r="T369" s="4"/>
      <c r="U369" s="10"/>
      <c r="V369" s="10"/>
      <c r="W369" s="10"/>
      <c r="X369" s="10"/>
      <c r="Y369" s="10"/>
      <c r="Z369" s="10"/>
      <c r="AA369" s="4"/>
      <c r="AB369" s="66" t="s">
        <v>421</v>
      </c>
      <c r="AC369" s="66"/>
      <c r="AD369" s="66"/>
      <c r="AE369" s="258">
        <v>4</v>
      </c>
      <c r="AF369" s="258">
        <v>7</v>
      </c>
      <c r="AG369" s="258">
        <v>1</v>
      </c>
      <c r="AH369" s="258">
        <v>1</v>
      </c>
      <c r="AI369" s="258">
        <v>1</v>
      </c>
      <c r="AJ369" s="258">
        <v>15</v>
      </c>
      <c r="AK369" s="4"/>
      <c r="AL369" s="259" t="s">
        <v>421</v>
      </c>
      <c r="AM369" s="260">
        <v>4704.0200000000004</v>
      </c>
      <c r="AN369" s="260">
        <v>3912.44</v>
      </c>
      <c r="AO369" s="260">
        <v>2678.13</v>
      </c>
      <c r="AP369" s="260">
        <v>4286.1000000000004</v>
      </c>
      <c r="AQ369" s="260">
        <v>2863.1000000000004</v>
      </c>
      <c r="AR369" s="260">
        <v>24367.97</v>
      </c>
      <c r="AS369" s="4"/>
      <c r="AT369" s="4"/>
      <c r="AU369" s="262">
        <f t="shared" si="20"/>
        <v>1176.0050000000001</v>
      </c>
      <c r="AV369" s="262">
        <f t="shared" si="20"/>
        <v>558.91999999999996</v>
      </c>
      <c r="AW369" s="262">
        <f t="shared" si="20"/>
        <v>2678.13</v>
      </c>
      <c r="AX369" s="262">
        <f t="shared" si="20"/>
        <v>4286.1000000000004</v>
      </c>
      <c r="AY369" s="262">
        <f t="shared" si="20"/>
        <v>2863.1000000000004</v>
      </c>
      <c r="AZ369" s="262">
        <f t="shared" si="20"/>
        <v>1624.5313333333334</v>
      </c>
      <c r="BA369" s="4"/>
    </row>
    <row r="370" spans="2:53" ht="15" x14ac:dyDescent="0.25">
      <c r="B370" s="10"/>
      <c r="C370" s="10"/>
      <c r="D370" s="53"/>
      <c r="E370" s="10"/>
      <c r="F370" s="10"/>
      <c r="G370" s="10"/>
      <c r="H370" s="10"/>
      <c r="I370" s="10"/>
      <c r="J370" s="10"/>
      <c r="L370" s="20"/>
      <c r="M370" s="10"/>
      <c r="N370" s="10"/>
      <c r="O370" s="10"/>
      <c r="P370" s="10"/>
      <c r="Q370" s="10"/>
      <c r="R370" s="10"/>
      <c r="S370" s="4"/>
      <c r="T370" s="4"/>
      <c r="U370" s="10"/>
      <c r="V370" s="10"/>
      <c r="W370" s="10"/>
      <c r="X370" s="10"/>
      <c r="Y370" s="10"/>
      <c r="Z370" s="10"/>
      <c r="AA370" s="4"/>
      <c r="AB370" s="66" t="s">
        <v>717</v>
      </c>
      <c r="AC370" s="66"/>
      <c r="AD370" s="66"/>
      <c r="AE370" s="258"/>
      <c r="AF370" s="258"/>
      <c r="AG370" s="258"/>
      <c r="AH370" s="258"/>
      <c r="AI370" s="258"/>
      <c r="AJ370" s="258">
        <v>0</v>
      </c>
      <c r="AK370" s="4"/>
      <c r="AL370" s="259" t="s">
        <v>717</v>
      </c>
      <c r="AM370" s="260"/>
      <c r="AN370" s="260"/>
      <c r="AO370" s="260"/>
      <c r="AP370" s="260"/>
      <c r="AQ370" s="260"/>
      <c r="AR370" s="260">
        <v>0</v>
      </c>
      <c r="AS370" s="4"/>
      <c r="AT370" s="4"/>
      <c r="AU370" s="262" t="e">
        <f t="shared" si="20"/>
        <v>#DIV/0!</v>
      </c>
      <c r="AV370" s="262" t="e">
        <f t="shared" si="20"/>
        <v>#DIV/0!</v>
      </c>
      <c r="AW370" s="262" t="e">
        <f t="shared" si="20"/>
        <v>#DIV/0!</v>
      </c>
      <c r="AX370" s="262" t="e">
        <f t="shared" si="20"/>
        <v>#DIV/0!</v>
      </c>
      <c r="AY370" s="262" t="e">
        <f t="shared" si="20"/>
        <v>#DIV/0!</v>
      </c>
      <c r="AZ370" s="262" t="e">
        <f t="shared" si="20"/>
        <v>#DIV/0!</v>
      </c>
      <c r="BA370" s="4"/>
    </row>
    <row r="371" spans="2:53" ht="15" x14ac:dyDescent="0.25">
      <c r="B371" s="10"/>
      <c r="C371" s="10"/>
      <c r="D371" s="53"/>
      <c r="E371" s="10"/>
      <c r="F371" s="10"/>
      <c r="G371" s="10"/>
      <c r="H371" s="10"/>
      <c r="I371" s="10"/>
      <c r="J371" s="10"/>
      <c r="L371" s="20"/>
      <c r="M371" s="10"/>
      <c r="N371" s="10"/>
      <c r="O371" s="10"/>
      <c r="P371" s="10"/>
      <c r="Q371" s="10"/>
      <c r="R371" s="10"/>
      <c r="S371" s="4"/>
      <c r="T371" s="4"/>
      <c r="U371" s="10"/>
      <c r="V371" s="10"/>
      <c r="W371" s="10"/>
      <c r="X371" s="10"/>
      <c r="Y371" s="10"/>
      <c r="Z371" s="10"/>
      <c r="AA371" s="4"/>
      <c r="AB371" s="66" t="s">
        <v>709</v>
      </c>
      <c r="AC371" s="66"/>
      <c r="AD371" s="66"/>
      <c r="AE371" s="258">
        <v>3</v>
      </c>
      <c r="AF371" s="258">
        <v>4</v>
      </c>
      <c r="AG371" s="258">
        <v>1</v>
      </c>
      <c r="AH371" s="258"/>
      <c r="AI371" s="258">
        <v>3</v>
      </c>
      <c r="AJ371" s="258">
        <v>24</v>
      </c>
      <c r="AK371" s="4"/>
      <c r="AL371" s="259" t="s">
        <v>709</v>
      </c>
      <c r="AM371" s="260">
        <v>8028.4900000000016</v>
      </c>
      <c r="AN371" s="260">
        <v>3043.4</v>
      </c>
      <c r="AO371" s="260">
        <v>2691.9300000000003</v>
      </c>
      <c r="AP371" s="260">
        <v>1195.22</v>
      </c>
      <c r="AQ371" s="260">
        <v>638.22</v>
      </c>
      <c r="AR371" s="260">
        <v>46643.71</v>
      </c>
      <c r="AS371" s="4"/>
      <c r="AT371" s="4"/>
      <c r="AU371" s="262">
        <f t="shared" si="20"/>
        <v>2676.1633333333339</v>
      </c>
      <c r="AV371" s="262">
        <f t="shared" si="20"/>
        <v>760.85</v>
      </c>
      <c r="AW371" s="262">
        <f t="shared" si="20"/>
        <v>2691.9300000000003</v>
      </c>
      <c r="AX371" s="262" t="e">
        <f t="shared" si="20"/>
        <v>#DIV/0!</v>
      </c>
      <c r="AY371" s="262">
        <f t="shared" si="20"/>
        <v>212.74</v>
      </c>
      <c r="AZ371" s="262">
        <f t="shared" si="20"/>
        <v>1943.4879166666667</v>
      </c>
      <c r="BA371" s="4"/>
    </row>
    <row r="372" spans="2:53" ht="15" x14ac:dyDescent="0.25">
      <c r="B372" s="10"/>
      <c r="C372" s="10"/>
      <c r="D372" s="53"/>
      <c r="E372" s="10"/>
      <c r="F372" s="10"/>
      <c r="G372" s="10"/>
      <c r="H372" s="10"/>
      <c r="I372" s="10"/>
      <c r="J372" s="10"/>
      <c r="L372" s="20"/>
      <c r="M372" s="10"/>
      <c r="N372" s="10"/>
      <c r="O372" s="10"/>
      <c r="P372" s="10"/>
      <c r="Q372" s="10"/>
      <c r="R372" s="10"/>
      <c r="S372" s="4"/>
      <c r="T372" s="4"/>
      <c r="U372" s="10"/>
      <c r="V372" s="10"/>
      <c r="W372" s="10"/>
      <c r="X372" s="10"/>
      <c r="Y372" s="10"/>
      <c r="Z372" s="10"/>
      <c r="AA372" s="4"/>
      <c r="AB372" s="66" t="s">
        <v>566</v>
      </c>
      <c r="AC372" s="66"/>
      <c r="AD372" s="66"/>
      <c r="AE372" s="258">
        <v>1</v>
      </c>
      <c r="AF372" s="258">
        <v>2</v>
      </c>
      <c r="AG372" s="258">
        <v>1</v>
      </c>
      <c r="AH372" s="258">
        <v>1</v>
      </c>
      <c r="AI372" s="258">
        <v>2</v>
      </c>
      <c r="AJ372" s="258">
        <v>4</v>
      </c>
      <c r="AK372" s="4"/>
      <c r="AL372" s="259" t="s">
        <v>566</v>
      </c>
      <c r="AM372" s="260">
        <v>3977.68</v>
      </c>
      <c r="AN372" s="260">
        <v>2249.31</v>
      </c>
      <c r="AO372" s="260">
        <v>1551.54</v>
      </c>
      <c r="AP372" s="260">
        <v>397.59</v>
      </c>
      <c r="AQ372" s="260">
        <v>1295.97</v>
      </c>
      <c r="AR372" s="260">
        <v>1661.78</v>
      </c>
      <c r="AS372" s="4"/>
      <c r="AT372" s="4"/>
      <c r="AU372" s="262">
        <f t="shared" si="20"/>
        <v>3977.68</v>
      </c>
      <c r="AV372" s="262">
        <f t="shared" si="20"/>
        <v>1124.655</v>
      </c>
      <c r="AW372" s="262">
        <f t="shared" si="20"/>
        <v>1551.54</v>
      </c>
      <c r="AX372" s="262">
        <f t="shared" si="20"/>
        <v>397.59</v>
      </c>
      <c r="AY372" s="262">
        <f t="shared" si="20"/>
        <v>647.98500000000001</v>
      </c>
      <c r="AZ372" s="262">
        <f t="shared" si="20"/>
        <v>415.44499999999999</v>
      </c>
      <c r="BA372" s="4"/>
    </row>
    <row r="373" spans="2:53" ht="15" x14ac:dyDescent="0.25">
      <c r="B373" s="10"/>
      <c r="C373" s="10"/>
      <c r="D373" s="53"/>
      <c r="E373" s="10"/>
      <c r="F373" s="10"/>
      <c r="G373" s="10"/>
      <c r="H373" s="10"/>
      <c r="I373" s="10"/>
      <c r="J373" s="10"/>
      <c r="L373" s="20"/>
      <c r="M373" s="10"/>
      <c r="N373" s="10"/>
      <c r="O373" s="10"/>
      <c r="P373" s="10"/>
      <c r="Q373" s="10"/>
      <c r="R373" s="10"/>
      <c r="S373" s="4"/>
      <c r="T373" s="4"/>
      <c r="U373" s="10"/>
      <c r="V373" s="10"/>
      <c r="W373" s="10"/>
      <c r="X373" s="10"/>
      <c r="Y373" s="10"/>
      <c r="Z373" s="10"/>
      <c r="AA373" s="4"/>
      <c r="AB373" s="66" t="s">
        <v>365</v>
      </c>
      <c r="AC373" s="66"/>
      <c r="AD373" s="66"/>
      <c r="AE373" s="258">
        <v>12</v>
      </c>
      <c r="AF373" s="258">
        <v>3</v>
      </c>
      <c r="AG373" s="258">
        <v>8</v>
      </c>
      <c r="AH373" s="258">
        <v>1</v>
      </c>
      <c r="AI373" s="258">
        <v>3</v>
      </c>
      <c r="AJ373" s="258">
        <v>17</v>
      </c>
      <c r="AK373" s="4"/>
      <c r="AL373" s="259" t="s">
        <v>365</v>
      </c>
      <c r="AM373" s="260">
        <v>9582.409999999998</v>
      </c>
      <c r="AN373" s="260">
        <v>4080.4199999999996</v>
      </c>
      <c r="AO373" s="260">
        <v>1804.46</v>
      </c>
      <c r="AP373" s="260">
        <v>3558.86</v>
      </c>
      <c r="AQ373" s="260">
        <v>3011.06</v>
      </c>
      <c r="AR373" s="260">
        <v>9389.1899999999987</v>
      </c>
      <c r="AS373" s="4"/>
      <c r="AT373" s="4"/>
      <c r="AU373" s="262">
        <f t="shared" si="20"/>
        <v>798.53416666666647</v>
      </c>
      <c r="AV373" s="262">
        <f t="shared" si="20"/>
        <v>1360.1399999999999</v>
      </c>
      <c r="AW373" s="262">
        <f t="shared" si="20"/>
        <v>225.5575</v>
      </c>
      <c r="AX373" s="262">
        <f t="shared" si="20"/>
        <v>3558.86</v>
      </c>
      <c r="AY373" s="262">
        <f t="shared" si="20"/>
        <v>1003.6866666666666</v>
      </c>
      <c r="AZ373" s="262">
        <f t="shared" si="20"/>
        <v>552.30529411764701</v>
      </c>
      <c r="BA373" s="4"/>
    </row>
    <row r="374" spans="2:53" ht="15" x14ac:dyDescent="0.25">
      <c r="B374" s="10"/>
      <c r="C374" s="10"/>
      <c r="D374" s="53"/>
      <c r="E374" s="10"/>
      <c r="F374" s="10"/>
      <c r="G374" s="10"/>
      <c r="H374" s="10"/>
      <c r="I374" s="10"/>
      <c r="J374" s="10"/>
      <c r="L374" s="20"/>
      <c r="M374" s="10"/>
      <c r="N374" s="10"/>
      <c r="O374" s="10"/>
      <c r="P374" s="10"/>
      <c r="Q374" s="10"/>
      <c r="R374" s="10"/>
      <c r="S374" s="4"/>
      <c r="T374" s="4"/>
      <c r="U374" s="10"/>
      <c r="V374" s="10"/>
      <c r="W374" s="10"/>
      <c r="X374" s="10"/>
      <c r="Y374" s="10"/>
      <c r="Z374" s="10"/>
      <c r="AA374" s="4"/>
      <c r="AB374" s="66" t="s">
        <v>711</v>
      </c>
      <c r="AC374" s="66"/>
      <c r="AD374" s="66"/>
      <c r="AE374" s="258">
        <v>1434</v>
      </c>
      <c r="AF374" s="258">
        <v>734</v>
      </c>
      <c r="AG374" s="258">
        <v>622</v>
      </c>
      <c r="AH374" s="258">
        <v>426</v>
      </c>
      <c r="AI374" s="258">
        <v>390</v>
      </c>
      <c r="AJ374" s="258">
        <v>5295</v>
      </c>
      <c r="AK374" s="4"/>
      <c r="AL374" s="259" t="s">
        <v>711</v>
      </c>
      <c r="AM374" s="260">
        <v>-2468365.3799999994</v>
      </c>
      <c r="AN374" s="260">
        <v>-621835.56000000029</v>
      </c>
      <c r="AO374" s="260">
        <v>-575420.12000000011</v>
      </c>
      <c r="AP374" s="260">
        <v>-577178.96000000008</v>
      </c>
      <c r="AQ374" s="260">
        <v>-471996.61999999994</v>
      </c>
      <c r="AR374" s="260">
        <v>-6421344.75</v>
      </c>
      <c r="AS374" s="4"/>
      <c r="AT374" s="4"/>
      <c r="AU374" s="262">
        <f>AM374/AE374</f>
        <v>-1721.3147698744765</v>
      </c>
      <c r="AV374" s="262">
        <f t="shared" si="20"/>
        <v>-847.18741144414207</v>
      </c>
      <c r="AW374" s="262">
        <f t="shared" si="20"/>
        <v>-925.11273311897128</v>
      </c>
      <c r="AX374" s="262">
        <f t="shared" si="20"/>
        <v>-1354.8801877934275</v>
      </c>
      <c r="AY374" s="262">
        <f t="shared" si="20"/>
        <v>-1210.2477435897433</v>
      </c>
      <c r="AZ374" s="262">
        <f t="shared" si="20"/>
        <v>-1212.7185552407932</v>
      </c>
      <c r="BA374" s="4"/>
    </row>
    <row r="375" spans="2:53" ht="15" x14ac:dyDescent="0.25">
      <c r="B375" s="10"/>
      <c r="C375" s="10"/>
      <c r="D375" s="53"/>
      <c r="E375" s="10"/>
      <c r="F375" s="10"/>
      <c r="G375" s="10"/>
      <c r="H375" s="10"/>
      <c r="I375" s="10"/>
      <c r="J375" s="10"/>
      <c r="L375" s="20"/>
      <c r="M375" s="10"/>
      <c r="N375" s="10"/>
      <c r="O375" s="10"/>
      <c r="P375" s="10"/>
      <c r="Q375" s="10"/>
      <c r="R375" s="10"/>
      <c r="S375" s="4"/>
      <c r="T375" s="4"/>
      <c r="U375" s="10"/>
      <c r="V375" s="10"/>
      <c r="W375" s="10"/>
      <c r="X375" s="10"/>
      <c r="Y375" s="10"/>
      <c r="Z375" s="10"/>
      <c r="AA375" s="4"/>
      <c r="AB375" s="10"/>
      <c r="AC375" s="10"/>
      <c r="AD375" s="53"/>
      <c r="AE375" s="20"/>
      <c r="AF375" s="20"/>
      <c r="AG375" s="20"/>
      <c r="AH375" s="20"/>
      <c r="AI375" s="20"/>
      <c r="AJ375" s="20"/>
      <c r="AK375" s="4"/>
      <c r="AL375" s="259"/>
      <c r="AM375" s="263"/>
      <c r="AN375" s="263"/>
      <c r="AO375" s="263"/>
      <c r="AP375" s="263"/>
      <c r="AQ375" s="263"/>
      <c r="AR375" s="263"/>
      <c r="AS375" s="4"/>
      <c r="AT375" s="4"/>
      <c r="AU375" s="20"/>
      <c r="AV375" s="20"/>
      <c r="AW375" s="20"/>
      <c r="AX375" s="20"/>
      <c r="AY375" s="20"/>
      <c r="AZ375" s="20"/>
      <c r="BA375" s="4"/>
    </row>
    <row r="376" spans="2:53" ht="15" x14ac:dyDescent="0.25">
      <c r="B376" s="10"/>
      <c r="C376" s="10"/>
      <c r="D376" s="53"/>
      <c r="E376" s="10"/>
      <c r="F376" s="10"/>
      <c r="G376" s="10"/>
      <c r="H376" s="10"/>
      <c r="I376" s="10"/>
      <c r="J376" s="10"/>
      <c r="L376" s="20"/>
      <c r="M376" s="10"/>
      <c r="N376" s="10"/>
      <c r="O376" s="10"/>
      <c r="P376" s="10"/>
      <c r="Q376" s="10"/>
      <c r="R376" s="10"/>
      <c r="S376" s="4"/>
      <c r="T376" s="4"/>
      <c r="U376" s="10"/>
      <c r="V376" s="10"/>
      <c r="W376" s="10"/>
      <c r="X376" s="10"/>
      <c r="Y376" s="10"/>
      <c r="Z376" s="10"/>
      <c r="AA376" s="4"/>
      <c r="AB376" s="10"/>
      <c r="AC376" s="10"/>
      <c r="AD376" s="53"/>
      <c r="AE376" s="20"/>
      <c r="AF376" s="20"/>
      <c r="AG376" s="20"/>
      <c r="AH376" s="20"/>
      <c r="AI376" s="20"/>
      <c r="AJ376" s="20"/>
      <c r="AK376" s="4"/>
      <c r="AL376" s="259"/>
      <c r="AM376" s="263"/>
      <c r="AN376" s="263"/>
      <c r="AO376" s="263"/>
      <c r="AP376" s="263"/>
      <c r="AQ376" s="263"/>
      <c r="AR376" s="263"/>
      <c r="AS376" s="4"/>
      <c r="AT376" s="4"/>
      <c r="AU376" s="20"/>
      <c r="AV376" s="20"/>
      <c r="AW376" s="20"/>
      <c r="AX376" s="20"/>
      <c r="AY376" s="20"/>
      <c r="AZ376" s="20"/>
      <c r="BA376" s="4"/>
    </row>
    <row r="377" spans="2:53" ht="15" x14ac:dyDescent="0.25">
      <c r="B377" s="10"/>
      <c r="C377" s="10"/>
      <c r="D377" s="53"/>
      <c r="E377" s="10"/>
      <c r="F377" s="10"/>
      <c r="G377" s="10"/>
      <c r="H377" s="10"/>
      <c r="I377" s="10"/>
      <c r="J377" s="10"/>
      <c r="L377" s="20"/>
      <c r="M377" s="10"/>
      <c r="N377" s="10"/>
      <c r="O377" s="10"/>
      <c r="P377" s="10"/>
      <c r="Q377" s="10"/>
      <c r="R377" s="10"/>
      <c r="S377" s="4"/>
      <c r="T377" s="4"/>
      <c r="U377" s="10"/>
      <c r="V377" s="10"/>
      <c r="W377" s="10"/>
      <c r="X377" s="10"/>
      <c r="Y377" s="10"/>
      <c r="Z377" s="10"/>
      <c r="AA377" s="4"/>
      <c r="AB377" s="10"/>
      <c r="AC377" s="10"/>
      <c r="AD377" s="53"/>
      <c r="AE377" s="20"/>
      <c r="AF377" s="20"/>
      <c r="AG377" s="20"/>
      <c r="AH377" s="20"/>
      <c r="AI377" s="20"/>
      <c r="AJ377" s="20"/>
      <c r="AK377" s="4"/>
      <c r="AL377" s="259"/>
      <c r="AM377" s="263"/>
      <c r="AN377" s="263"/>
      <c r="AO377" s="263"/>
      <c r="AP377" s="263"/>
      <c r="AQ377" s="263"/>
      <c r="AR377" s="263"/>
      <c r="AS377" s="4"/>
      <c r="AT377" s="4"/>
      <c r="AU377" s="20"/>
      <c r="AV377" s="20"/>
      <c r="AW377" s="20"/>
      <c r="AX377" s="20"/>
      <c r="AY377" s="20"/>
      <c r="AZ377" s="20"/>
      <c r="BA377" s="4"/>
    </row>
    <row r="378" spans="2:53" ht="15" x14ac:dyDescent="0.25">
      <c r="B378" s="10"/>
      <c r="C378" s="10"/>
      <c r="D378" s="53"/>
      <c r="E378" s="10"/>
      <c r="F378" s="10"/>
      <c r="G378" s="10"/>
      <c r="H378" s="10"/>
      <c r="I378" s="10"/>
      <c r="J378" s="10"/>
      <c r="L378" s="20"/>
      <c r="M378" s="10"/>
      <c r="N378" s="10"/>
      <c r="O378" s="10"/>
      <c r="P378" s="10"/>
      <c r="Q378" s="10"/>
      <c r="R378" s="10"/>
      <c r="S378" s="4"/>
      <c r="T378" s="4"/>
      <c r="U378" s="10"/>
      <c r="V378" s="10"/>
      <c r="W378" s="10"/>
      <c r="X378" s="10"/>
      <c r="Y378" s="10"/>
      <c r="Z378" s="10"/>
      <c r="AA378" s="4"/>
      <c r="AB378" s="10"/>
      <c r="AC378" s="10"/>
      <c r="AD378" s="53"/>
      <c r="AE378" s="20"/>
      <c r="AF378" s="20"/>
      <c r="AG378" s="20"/>
      <c r="AH378" s="20"/>
      <c r="AI378" s="20"/>
      <c r="AJ378" s="20"/>
      <c r="AK378" s="4"/>
      <c r="AL378" s="259"/>
      <c r="AM378" s="263"/>
      <c r="AN378" s="263"/>
      <c r="AO378" s="263"/>
      <c r="AP378" s="263"/>
      <c r="AQ378" s="263"/>
      <c r="AR378" s="263"/>
      <c r="AS378" s="4"/>
      <c r="AT378" s="4"/>
      <c r="AU378" s="20"/>
      <c r="AV378" s="20"/>
      <c r="AW378" s="20"/>
      <c r="AX378" s="20"/>
      <c r="AY378" s="20"/>
      <c r="AZ378" s="20"/>
      <c r="BA378" s="4"/>
    </row>
    <row r="379" spans="2:53" ht="15" x14ac:dyDescent="0.25">
      <c r="B379" s="10"/>
      <c r="C379" s="10"/>
      <c r="D379" s="53"/>
      <c r="E379" s="10"/>
      <c r="F379" s="10"/>
      <c r="G379" s="10"/>
      <c r="H379" s="10"/>
      <c r="I379" s="10"/>
      <c r="J379" s="10"/>
      <c r="L379" s="20"/>
      <c r="M379" s="10"/>
      <c r="N379" s="10"/>
      <c r="O379" s="10"/>
      <c r="P379" s="10"/>
      <c r="Q379" s="10"/>
      <c r="R379" s="10"/>
      <c r="S379" s="4"/>
      <c r="T379" s="4"/>
      <c r="U379" s="10"/>
      <c r="V379" s="10"/>
      <c r="W379" s="10"/>
      <c r="X379" s="10"/>
      <c r="Y379" s="10"/>
      <c r="Z379" s="10"/>
      <c r="AA379" s="4"/>
      <c r="AB379" s="10"/>
      <c r="AC379" s="10"/>
      <c r="AD379" s="53"/>
      <c r="AE379" s="20"/>
      <c r="AF379" s="20"/>
      <c r="AG379" s="20"/>
      <c r="AH379" s="20"/>
      <c r="AI379" s="20"/>
      <c r="AJ379" s="20"/>
      <c r="AK379" s="4"/>
      <c r="AL379" s="259"/>
      <c r="AM379" s="263"/>
      <c r="AN379" s="263"/>
      <c r="AO379" s="263"/>
      <c r="AP379" s="263"/>
      <c r="AQ379" s="263"/>
      <c r="AR379" s="263"/>
      <c r="AS379" s="4"/>
      <c r="AT379" s="4"/>
      <c r="AU379" s="20"/>
      <c r="AV379" s="20"/>
      <c r="AW379" s="20"/>
      <c r="AX379" s="20"/>
      <c r="AY379" s="20"/>
      <c r="AZ379" s="20"/>
      <c r="BA379" s="4"/>
    </row>
    <row r="380" spans="2:53" ht="15" x14ac:dyDescent="0.25">
      <c r="B380" s="10"/>
      <c r="C380" s="10"/>
      <c r="D380" s="53"/>
      <c r="E380" s="10"/>
      <c r="F380" s="10"/>
      <c r="G380" s="10"/>
      <c r="H380" s="10"/>
      <c r="I380" s="10"/>
      <c r="J380" s="10"/>
      <c r="L380" s="20"/>
      <c r="M380" s="10"/>
      <c r="N380" s="10"/>
      <c r="O380" s="10"/>
      <c r="P380" s="10"/>
      <c r="Q380" s="10"/>
      <c r="R380" s="10"/>
      <c r="S380" s="4"/>
      <c r="T380" s="4"/>
      <c r="U380" s="10"/>
      <c r="V380" s="10"/>
      <c r="W380" s="10"/>
      <c r="X380" s="10"/>
      <c r="Y380" s="10"/>
      <c r="Z380" s="10"/>
      <c r="AA380" s="4"/>
      <c r="AB380" s="10"/>
      <c r="AC380" s="10"/>
      <c r="AD380" s="53"/>
      <c r="AE380" s="20"/>
      <c r="AF380" s="20"/>
      <c r="AG380" s="20"/>
      <c r="AH380" s="20"/>
      <c r="AI380" s="20"/>
      <c r="AJ380" s="20"/>
      <c r="AK380" s="4"/>
      <c r="AL380" s="259"/>
      <c r="AM380" s="263"/>
      <c r="AN380" s="263"/>
      <c r="AO380" s="263"/>
      <c r="AP380" s="263"/>
      <c r="AQ380" s="263"/>
      <c r="AR380" s="263"/>
      <c r="AS380" s="4"/>
      <c r="AT380" s="4"/>
      <c r="AU380" s="20"/>
      <c r="AV380" s="20"/>
      <c r="AW380" s="20"/>
      <c r="AX380" s="20"/>
      <c r="AY380" s="20"/>
      <c r="AZ380" s="20"/>
      <c r="BA380" s="4"/>
    </row>
    <row r="381" spans="2:53" ht="15" x14ac:dyDescent="0.25">
      <c r="B381" s="10"/>
      <c r="C381" s="10"/>
      <c r="D381" s="53"/>
      <c r="E381" s="10"/>
      <c r="F381" s="10"/>
      <c r="G381" s="10"/>
      <c r="H381" s="10"/>
      <c r="I381" s="10"/>
      <c r="J381" s="10"/>
      <c r="L381" s="20"/>
      <c r="M381" s="10"/>
      <c r="N381" s="10"/>
      <c r="O381" s="10"/>
      <c r="P381" s="10"/>
      <c r="Q381" s="10"/>
      <c r="R381" s="10"/>
      <c r="S381" s="4"/>
      <c r="T381" s="4"/>
      <c r="U381" s="10"/>
      <c r="V381" s="10"/>
      <c r="W381" s="10"/>
      <c r="X381" s="10"/>
      <c r="Y381" s="10"/>
      <c r="Z381" s="10"/>
      <c r="AA381" s="4"/>
      <c r="AB381" s="10"/>
      <c r="AC381" s="10"/>
      <c r="AD381" s="53"/>
      <c r="AE381" s="20"/>
      <c r="AF381" s="20"/>
      <c r="AG381" s="20"/>
      <c r="AH381" s="20"/>
      <c r="AI381" s="20"/>
      <c r="AJ381" s="20"/>
      <c r="AK381" s="4"/>
      <c r="AL381" s="259"/>
      <c r="AM381" s="263"/>
      <c r="AN381" s="263"/>
      <c r="AO381" s="263"/>
      <c r="AP381" s="263"/>
      <c r="AQ381" s="263"/>
      <c r="AR381" s="263"/>
      <c r="AS381" s="4"/>
      <c r="AT381" s="4"/>
      <c r="AU381" s="20"/>
      <c r="AV381" s="20"/>
      <c r="AW381" s="20"/>
      <c r="AX381" s="20"/>
      <c r="AY381" s="20"/>
      <c r="AZ381" s="20"/>
      <c r="BA381" s="4"/>
    </row>
    <row r="382" spans="2:53" x14ac:dyDescent="0.2">
      <c r="B382" s="10"/>
      <c r="C382" s="10"/>
      <c r="D382" s="53"/>
      <c r="E382" s="10"/>
      <c r="F382" s="10"/>
      <c r="G382" s="10"/>
      <c r="H382" s="10"/>
      <c r="I382" s="10"/>
      <c r="J382" s="10"/>
      <c r="L382" s="20"/>
      <c r="M382" s="10"/>
      <c r="N382" s="10"/>
      <c r="O382" s="10"/>
      <c r="P382" s="10"/>
      <c r="Q382" s="10"/>
      <c r="R382" s="10"/>
      <c r="S382" s="4"/>
      <c r="T382" s="4"/>
      <c r="U382" s="10"/>
      <c r="V382" s="10"/>
      <c r="W382" s="10"/>
      <c r="X382" s="10"/>
      <c r="Y382" s="10"/>
      <c r="Z382" s="10"/>
      <c r="AA382" s="4"/>
      <c r="AB382" s="10"/>
      <c r="AC382" s="10"/>
      <c r="AD382" s="53"/>
      <c r="AE382" s="20"/>
      <c r="AF382" s="20"/>
      <c r="AG382" s="20"/>
      <c r="AH382" s="20"/>
      <c r="AI382" s="20"/>
      <c r="AJ382" s="20"/>
      <c r="AK382" s="4"/>
      <c r="AL382" s="20"/>
      <c r="AM382" s="264"/>
      <c r="AN382" s="264"/>
      <c r="AO382" s="264"/>
      <c r="AP382" s="264"/>
      <c r="AQ382" s="264"/>
      <c r="AR382" s="264"/>
      <c r="AS382" s="4"/>
      <c r="AT382" s="4"/>
      <c r="AU382" s="20"/>
      <c r="AV382" s="20"/>
      <c r="AW382" s="20"/>
      <c r="AX382" s="20"/>
      <c r="AY382" s="20"/>
      <c r="AZ382" s="20"/>
      <c r="BA382" s="4"/>
    </row>
    <row r="383" spans="2:53" x14ac:dyDescent="0.2">
      <c r="B383" s="10"/>
      <c r="C383" s="10"/>
      <c r="D383" s="53"/>
      <c r="E383" s="10"/>
      <c r="F383" s="10"/>
      <c r="G383" s="10"/>
      <c r="H383" s="10"/>
      <c r="I383" s="10"/>
      <c r="J383" s="10"/>
      <c r="L383" s="20"/>
      <c r="M383" s="10"/>
      <c r="N383" s="10"/>
      <c r="O383" s="10"/>
      <c r="P383" s="10"/>
      <c r="Q383" s="10"/>
      <c r="R383" s="10"/>
      <c r="S383" s="4"/>
      <c r="T383" s="4"/>
      <c r="U383" s="10"/>
      <c r="V383" s="10"/>
      <c r="W383" s="10"/>
      <c r="X383" s="10"/>
      <c r="Y383" s="10"/>
      <c r="Z383" s="10"/>
      <c r="AA383" s="4"/>
      <c r="AB383" s="10"/>
      <c r="AC383" s="10"/>
      <c r="AD383" s="53"/>
      <c r="AE383" s="20"/>
      <c r="AF383" s="20"/>
      <c r="AG383" s="20"/>
      <c r="AH383" s="20"/>
      <c r="AI383" s="20"/>
      <c r="AJ383" s="20"/>
      <c r="AK383" s="4"/>
      <c r="AL383" s="20"/>
      <c r="AM383" s="20"/>
      <c r="AN383" s="20"/>
      <c r="AO383" s="20"/>
      <c r="AP383" s="20"/>
      <c r="AQ383" s="20"/>
      <c r="AR383" s="20"/>
      <c r="AS383" s="4"/>
      <c r="AT383" s="4"/>
      <c r="AU383" s="20"/>
      <c r="AV383" s="20"/>
      <c r="AW383" s="20"/>
      <c r="AX383" s="20"/>
      <c r="AY383" s="20"/>
      <c r="AZ383" s="20"/>
      <c r="BA383" s="4"/>
    </row>
    <row r="384" spans="2:53" ht="13.5" thickBot="1" x14ac:dyDescent="0.25">
      <c r="B384" s="79"/>
      <c r="C384" s="79"/>
      <c r="D384" s="68"/>
      <c r="E384" s="79"/>
      <c r="F384" s="79"/>
      <c r="G384" s="79"/>
      <c r="H384" s="79"/>
      <c r="I384" s="79"/>
      <c r="J384" s="79"/>
      <c r="L384" s="20"/>
      <c r="M384" s="79"/>
      <c r="N384" s="10"/>
      <c r="O384" s="10"/>
      <c r="P384" s="10"/>
      <c r="Q384" s="10"/>
      <c r="R384" s="10"/>
      <c r="S384" s="4"/>
      <c r="T384" s="4"/>
      <c r="U384" s="134"/>
      <c r="V384" s="134"/>
      <c r="W384" s="134"/>
      <c r="X384" s="134"/>
      <c r="Y384" s="134"/>
      <c r="Z384" s="134"/>
      <c r="AA384" s="4"/>
      <c r="AB384" s="79"/>
      <c r="AC384" s="79"/>
      <c r="AD384" s="68"/>
      <c r="AE384" s="87"/>
      <c r="AF384" s="87"/>
      <c r="AG384" s="87"/>
      <c r="AH384" s="87"/>
      <c r="AI384" s="87"/>
      <c r="AJ384" s="87"/>
      <c r="AK384" s="4"/>
      <c r="AL384" s="20"/>
      <c r="AM384" s="135"/>
      <c r="AN384" s="87"/>
      <c r="AO384" s="87"/>
      <c r="AP384" s="87"/>
      <c r="AQ384" s="87"/>
      <c r="AR384" s="87"/>
      <c r="AS384" s="4"/>
      <c r="AT384" s="4"/>
      <c r="AU384" s="135"/>
      <c r="AV384" s="87"/>
      <c r="AW384" s="87"/>
      <c r="AX384" s="87"/>
      <c r="AY384" s="87"/>
      <c r="AZ384" s="87"/>
      <c r="BA384" s="4"/>
    </row>
    <row r="385" spans="1:53" ht="13.5" thickBot="1" x14ac:dyDescent="0.25">
      <c r="B385" s="80" t="s">
        <v>136</v>
      </c>
      <c r="C385" s="86"/>
      <c r="D385" s="91"/>
      <c r="E385" s="265">
        <f t="shared" ref="E385:J385" si="21">SUM(E18:E384)</f>
        <v>100535</v>
      </c>
      <c r="F385" s="265">
        <f t="shared" si="21"/>
        <v>73323</v>
      </c>
      <c r="G385" s="265">
        <f t="shared" si="21"/>
        <v>46745</v>
      </c>
      <c r="H385" s="265">
        <f t="shared" si="21"/>
        <v>37535</v>
      </c>
      <c r="I385" s="265">
        <f t="shared" si="21"/>
        <v>28179</v>
      </c>
      <c r="J385" s="265">
        <f t="shared" si="21"/>
        <v>216648</v>
      </c>
      <c r="L385" s="266" t="s">
        <v>137</v>
      </c>
      <c r="M385" s="265">
        <f t="shared" ref="M385:R385" si="22">SUM(M18:M384)</f>
        <v>29694845.760000002</v>
      </c>
      <c r="N385" s="265">
        <f t="shared" si="22"/>
        <v>15193726.039999984</v>
      </c>
      <c r="O385" s="265">
        <f t="shared" si="22"/>
        <v>24799993.969999995</v>
      </c>
      <c r="P385" s="265">
        <f t="shared" si="22"/>
        <v>18586663.970000017</v>
      </c>
      <c r="Q385" s="265">
        <f t="shared" si="22"/>
        <v>22981689.450000003</v>
      </c>
      <c r="R385" s="265">
        <f t="shared" si="22"/>
        <v>141968310.98999995</v>
      </c>
      <c r="S385" s="4"/>
      <c r="T385" s="124" t="s">
        <v>160</v>
      </c>
      <c r="U385" s="112"/>
      <c r="V385" s="127"/>
      <c r="W385" s="82"/>
      <c r="X385" s="82"/>
      <c r="Y385" s="82"/>
      <c r="Z385" s="83"/>
      <c r="AA385" s="4"/>
      <c r="AB385" s="80" t="s">
        <v>136</v>
      </c>
      <c r="AC385" s="86"/>
      <c r="AD385" s="91"/>
      <c r="AE385" s="267">
        <f t="shared" ref="AE385:AJ385" si="23">SUM(AE18:AE384)</f>
        <v>16146</v>
      </c>
      <c r="AF385" s="267">
        <f t="shared" si="23"/>
        <v>9629</v>
      </c>
      <c r="AG385" s="267">
        <f t="shared" si="23"/>
        <v>7680</v>
      </c>
      <c r="AH385" s="267">
        <f t="shared" si="23"/>
        <v>4928</v>
      </c>
      <c r="AI385" s="267">
        <f t="shared" si="23"/>
        <v>3505</v>
      </c>
      <c r="AJ385" s="267">
        <f t="shared" si="23"/>
        <v>34267</v>
      </c>
      <c r="AK385" s="4"/>
      <c r="AL385" s="266" t="s">
        <v>137</v>
      </c>
      <c r="AM385" s="268">
        <f t="shared" ref="AM385:AR385" si="24">SUM(AM18:AM384)</f>
        <v>23679223.54999999</v>
      </c>
      <c r="AN385" s="268">
        <f t="shared" si="24"/>
        <v>16366983.829999993</v>
      </c>
      <c r="AO385" s="268">
        <f t="shared" si="24"/>
        <v>14277347.810000002</v>
      </c>
      <c r="AP385" s="268">
        <f t="shared" si="24"/>
        <v>6919658.8700000038</v>
      </c>
      <c r="AQ385" s="268">
        <f t="shared" si="24"/>
        <v>8853512.3200000022</v>
      </c>
      <c r="AR385" s="268">
        <f t="shared" si="24"/>
        <v>58454380.309999973</v>
      </c>
      <c r="AS385" s="4"/>
      <c r="AT385" s="124" t="s">
        <v>160</v>
      </c>
      <c r="AU385" s="88"/>
      <c r="AV385" s="89"/>
      <c r="AW385" s="89"/>
      <c r="AX385" s="89"/>
      <c r="AY385" s="89"/>
      <c r="AZ385" s="90"/>
      <c r="BA385" s="4"/>
    </row>
    <row r="386" spans="1:53" s="4" customFormat="1" x14ac:dyDescent="0.2"/>
    <row r="387" spans="1:53" ht="15" customHeight="1" x14ac:dyDescent="0.2">
      <c r="B387" s="18"/>
      <c r="C387" s="18"/>
      <c r="D387" s="22"/>
      <c r="E387" s="480" t="str">
        <f>E16</f>
        <v>Number of Residential Customers in Arrears</v>
      </c>
      <c r="F387" s="480"/>
      <c r="G387" s="480"/>
      <c r="H387" s="480"/>
      <c r="I387" s="480"/>
      <c r="J387" s="480"/>
      <c r="K387" s="45"/>
      <c r="L387" s="22"/>
      <c r="M387" s="471" t="str">
        <f>M16</f>
        <v>Residential Arrearage Dollars</v>
      </c>
      <c r="N387" s="472"/>
      <c r="O387" s="472"/>
      <c r="P387" s="472"/>
      <c r="Q387" s="472"/>
      <c r="R387" s="473"/>
      <c r="S387" s="4"/>
      <c r="T387" s="22"/>
      <c r="U387" s="471" t="str">
        <f>U16</f>
        <v>Average Amount of Residential Arrearage Dollars</v>
      </c>
      <c r="V387" s="472"/>
      <c r="W387" s="472"/>
      <c r="X387" s="472"/>
      <c r="Y387" s="472"/>
      <c r="Z387" s="473"/>
      <c r="AA387" s="4"/>
      <c r="AB387" s="4"/>
      <c r="AC387" s="4"/>
      <c r="AD387" s="4"/>
      <c r="AE387" s="468" t="s">
        <v>164</v>
      </c>
      <c r="AF387" s="469"/>
      <c r="AG387" s="469"/>
      <c r="AH387" s="469"/>
      <c r="AI387" s="469"/>
      <c r="AJ387" s="470"/>
      <c r="AK387" s="4"/>
      <c r="AL387" s="256"/>
      <c r="AM387" s="469" t="str">
        <f>AM16</f>
        <v>Non-Residential Arrearage Dollars</v>
      </c>
      <c r="AN387" s="469"/>
      <c r="AO387" s="469"/>
      <c r="AP387" s="469"/>
      <c r="AQ387" s="469"/>
      <c r="AR387" s="470"/>
      <c r="AS387" s="4"/>
      <c r="AT387" s="256"/>
      <c r="AU387" s="468" t="str">
        <f>AU16</f>
        <v>Average Amount of Non-Residential Arrearage Dollars</v>
      </c>
      <c r="AV387" s="469"/>
      <c r="AW387" s="469"/>
      <c r="AX387" s="469"/>
      <c r="AY387" s="469"/>
      <c r="AZ387" s="470"/>
      <c r="BA387" s="4"/>
    </row>
    <row r="388" spans="1:53" x14ac:dyDescent="0.2">
      <c r="A388" s="247">
        <v>44927</v>
      </c>
      <c r="B388" s="9" t="s">
        <v>29</v>
      </c>
      <c r="C388" s="9" t="s">
        <v>87</v>
      </c>
      <c r="D388" s="61" t="s">
        <v>30</v>
      </c>
      <c r="E388" s="19" t="s">
        <v>88</v>
      </c>
      <c r="F388" s="19" t="s">
        <v>89</v>
      </c>
      <c r="G388" s="19" t="s">
        <v>90</v>
      </c>
      <c r="H388" s="19" t="s">
        <v>91</v>
      </c>
      <c r="I388" s="19" t="s">
        <v>92</v>
      </c>
      <c r="J388" s="19" t="s">
        <v>31</v>
      </c>
      <c r="K388" s="21"/>
      <c r="M388" s="19" t="s">
        <v>88</v>
      </c>
      <c r="N388" s="133" t="s">
        <v>89</v>
      </c>
      <c r="O388" s="133" t="s">
        <v>90</v>
      </c>
      <c r="P388" s="133" t="s">
        <v>91</v>
      </c>
      <c r="Q388" s="133" t="s">
        <v>92</v>
      </c>
      <c r="R388" s="133" t="s">
        <v>31</v>
      </c>
      <c r="S388" s="4"/>
      <c r="T388" s="4"/>
      <c r="U388" s="19" t="s">
        <v>88</v>
      </c>
      <c r="V388" s="19" t="s">
        <v>89</v>
      </c>
      <c r="W388" s="19" t="s">
        <v>90</v>
      </c>
      <c r="X388" s="19" t="s">
        <v>91</v>
      </c>
      <c r="Y388" s="19" t="s">
        <v>92</v>
      </c>
      <c r="Z388" s="19" t="s">
        <v>31</v>
      </c>
      <c r="AA388" s="4"/>
      <c r="AB388" s="9" t="s">
        <v>29</v>
      </c>
      <c r="AC388" s="9" t="s">
        <v>87</v>
      </c>
      <c r="AD388" s="61" t="s">
        <v>30</v>
      </c>
      <c r="AE388" s="19" t="s">
        <v>88</v>
      </c>
      <c r="AF388" s="19" t="s">
        <v>89</v>
      </c>
      <c r="AG388" s="19" t="s">
        <v>90</v>
      </c>
      <c r="AH388" s="19" t="s">
        <v>91</v>
      </c>
      <c r="AI388" s="19" t="s">
        <v>92</v>
      </c>
      <c r="AJ388" s="19" t="s">
        <v>31</v>
      </c>
      <c r="AK388" s="4"/>
      <c r="AL388" s="20"/>
      <c r="AM388" s="19" t="s">
        <v>88</v>
      </c>
      <c r="AN388" s="19" t="s">
        <v>89</v>
      </c>
      <c r="AO388" s="19" t="s">
        <v>90</v>
      </c>
      <c r="AP388" s="19" t="s">
        <v>91</v>
      </c>
      <c r="AQ388" s="19" t="s">
        <v>92</v>
      </c>
      <c r="AR388" s="19" t="s">
        <v>31</v>
      </c>
      <c r="AS388" s="4"/>
      <c r="AT388" s="20"/>
      <c r="AU388" s="19" t="s">
        <v>88</v>
      </c>
      <c r="AV388" s="19" t="s">
        <v>89</v>
      </c>
      <c r="AW388" s="19" t="s">
        <v>90</v>
      </c>
      <c r="AX388" s="19" t="s">
        <v>91</v>
      </c>
      <c r="AY388" s="19" t="s">
        <v>92</v>
      </c>
      <c r="AZ388" s="19" t="s">
        <v>31</v>
      </c>
      <c r="BA388" s="4"/>
    </row>
    <row r="389" spans="1:53" x14ac:dyDescent="0.2">
      <c r="B389" s="10" t="s">
        <v>307</v>
      </c>
      <c r="C389" s="10"/>
      <c r="D389" s="10"/>
      <c r="E389" s="10">
        <v>26</v>
      </c>
      <c r="F389" s="10">
        <v>7</v>
      </c>
      <c r="G389" s="10">
        <v>3</v>
      </c>
      <c r="H389" s="10">
        <v>4</v>
      </c>
      <c r="I389" s="10">
        <v>2</v>
      </c>
      <c r="J389" s="10">
        <v>40</v>
      </c>
      <c r="L389" s="10" t="s">
        <v>307</v>
      </c>
      <c r="M389" s="261">
        <v>8614.43</v>
      </c>
      <c r="N389" s="261">
        <v>2058.7800000000002</v>
      </c>
      <c r="O389" s="261">
        <v>1256.7</v>
      </c>
      <c r="P389" s="261">
        <v>1109.9000000000001</v>
      </c>
      <c r="Q389" s="261">
        <v>711.68000000000006</v>
      </c>
      <c r="R389" s="261">
        <v>24777.66</v>
      </c>
      <c r="S389" s="4"/>
      <c r="T389" s="20"/>
      <c r="U389" s="269">
        <f t="shared" ref="U389:Z431" si="25">M389/E389</f>
        <v>331.32423076923078</v>
      </c>
      <c r="V389" s="269">
        <f t="shared" si="25"/>
        <v>294.11142857142858</v>
      </c>
      <c r="W389" s="269">
        <f t="shared" si="25"/>
        <v>418.90000000000003</v>
      </c>
      <c r="X389" s="269">
        <f t="shared" si="25"/>
        <v>277.47500000000002</v>
      </c>
      <c r="Y389" s="269">
        <f t="shared" si="25"/>
        <v>355.84000000000003</v>
      </c>
      <c r="Z389" s="269">
        <f t="shared" si="25"/>
        <v>619.44150000000002</v>
      </c>
      <c r="AA389" s="4"/>
      <c r="AB389" s="10" t="s">
        <v>307</v>
      </c>
      <c r="AC389" s="10"/>
      <c r="AD389" s="10"/>
      <c r="AE389" s="10">
        <v>5</v>
      </c>
      <c r="AF389" s="10">
        <v>3</v>
      </c>
      <c r="AG389" s="10"/>
      <c r="AH389" s="10"/>
      <c r="AI389" s="10">
        <v>1</v>
      </c>
      <c r="AJ389" s="10">
        <v>1</v>
      </c>
      <c r="AK389" s="4"/>
      <c r="AL389" s="10" t="s">
        <v>307</v>
      </c>
      <c r="AM389" s="269">
        <v>7771.8099999999995</v>
      </c>
      <c r="AN389" s="269">
        <v>879.89</v>
      </c>
      <c r="AO389" s="269">
        <v>754.82999999999993</v>
      </c>
      <c r="AP389" s="269">
        <v>589.67999999999995</v>
      </c>
      <c r="AQ389" s="269">
        <v>4042.54</v>
      </c>
      <c r="AR389" s="269">
        <v>11559.49</v>
      </c>
      <c r="AS389" s="4"/>
      <c r="AT389" s="20"/>
      <c r="AU389" s="270">
        <f t="shared" ref="AU389:AZ431" si="26">AM389/AE389</f>
        <v>1554.3619999999999</v>
      </c>
      <c r="AV389" s="270">
        <f t="shared" si="26"/>
        <v>293.29666666666668</v>
      </c>
      <c r="AW389" s="270" t="e">
        <f t="shared" si="26"/>
        <v>#DIV/0!</v>
      </c>
      <c r="AX389" s="270" t="e">
        <f t="shared" si="26"/>
        <v>#DIV/0!</v>
      </c>
      <c r="AY389" s="270">
        <f t="shared" si="26"/>
        <v>4042.54</v>
      </c>
      <c r="AZ389" s="270">
        <f t="shared" si="26"/>
        <v>11559.49</v>
      </c>
      <c r="BA389" s="4"/>
    </row>
    <row r="390" spans="1:53" x14ac:dyDescent="0.2">
      <c r="B390" s="10" t="s">
        <v>494</v>
      </c>
      <c r="C390" s="10"/>
      <c r="D390" s="10"/>
      <c r="E390" s="10">
        <v>25</v>
      </c>
      <c r="F390" s="10">
        <v>1</v>
      </c>
      <c r="G390" s="10">
        <v>5</v>
      </c>
      <c r="H390" s="10">
        <v>5</v>
      </c>
      <c r="I390" s="10">
        <v>6</v>
      </c>
      <c r="J390" s="10">
        <v>22</v>
      </c>
      <c r="L390" s="10" t="s">
        <v>494</v>
      </c>
      <c r="M390" s="261">
        <v>8017.17</v>
      </c>
      <c r="N390" s="261">
        <v>1440.66</v>
      </c>
      <c r="O390" s="261">
        <v>2607.2799999999997</v>
      </c>
      <c r="P390" s="261">
        <v>2622.13</v>
      </c>
      <c r="Q390" s="261">
        <v>2057.11</v>
      </c>
      <c r="R390" s="261">
        <v>20265.05</v>
      </c>
      <c r="S390" s="4"/>
      <c r="T390" s="20"/>
      <c r="U390" s="269">
        <f t="shared" si="25"/>
        <v>320.68680000000001</v>
      </c>
      <c r="V390" s="269">
        <f t="shared" si="25"/>
        <v>1440.66</v>
      </c>
      <c r="W390" s="269">
        <f t="shared" si="25"/>
        <v>521.4559999999999</v>
      </c>
      <c r="X390" s="269">
        <f t="shared" si="25"/>
        <v>524.42600000000004</v>
      </c>
      <c r="Y390" s="269">
        <f t="shared" si="25"/>
        <v>342.85166666666669</v>
      </c>
      <c r="Z390" s="269">
        <f t="shared" si="25"/>
        <v>921.13863636363635</v>
      </c>
      <c r="AA390" s="4"/>
      <c r="AB390" s="10" t="s">
        <v>494</v>
      </c>
      <c r="AC390" s="10"/>
      <c r="AD390" s="10"/>
      <c r="AE390" s="10">
        <v>8</v>
      </c>
      <c r="AF390" s="10">
        <v>3</v>
      </c>
      <c r="AG390" s="10">
        <v>1</v>
      </c>
      <c r="AH390" s="10"/>
      <c r="AI390" s="10"/>
      <c r="AJ390" s="10">
        <v>5</v>
      </c>
      <c r="AK390" s="4"/>
      <c r="AL390" s="10" t="s">
        <v>494</v>
      </c>
      <c r="AM390" s="269">
        <v>1494.38</v>
      </c>
      <c r="AN390" s="269">
        <v>223.41</v>
      </c>
      <c r="AO390" s="269">
        <v>59.760000000000005</v>
      </c>
      <c r="AP390" s="269">
        <v>76.05</v>
      </c>
      <c r="AQ390" s="269">
        <v>55.59</v>
      </c>
      <c r="AR390" s="269">
        <v>1222.0700000000002</v>
      </c>
      <c r="AS390" s="4"/>
      <c r="AT390" s="20"/>
      <c r="AU390" s="270">
        <f t="shared" si="26"/>
        <v>186.79750000000001</v>
      </c>
      <c r="AV390" s="270">
        <f t="shared" si="26"/>
        <v>74.47</v>
      </c>
      <c r="AW390" s="270">
        <f t="shared" si="26"/>
        <v>59.760000000000005</v>
      </c>
      <c r="AX390" s="270" t="e">
        <f t="shared" si="26"/>
        <v>#DIV/0!</v>
      </c>
      <c r="AY390" s="270" t="e">
        <f t="shared" si="26"/>
        <v>#DIV/0!</v>
      </c>
      <c r="AZ390" s="270">
        <f t="shared" si="26"/>
        <v>244.41400000000004</v>
      </c>
      <c r="BA390" s="4"/>
    </row>
    <row r="391" spans="1:53" x14ac:dyDescent="0.2">
      <c r="B391" s="10" t="s">
        <v>553</v>
      </c>
      <c r="C391" s="10"/>
      <c r="D391" s="10"/>
      <c r="E391" s="10">
        <v>2</v>
      </c>
      <c r="F391" s="10">
        <v>8</v>
      </c>
      <c r="G391" s="10">
        <v>2</v>
      </c>
      <c r="H391" s="10">
        <v>1</v>
      </c>
      <c r="I391" s="10">
        <v>1</v>
      </c>
      <c r="J391" s="10">
        <v>15</v>
      </c>
      <c r="L391" s="10" t="s">
        <v>553</v>
      </c>
      <c r="M391" s="261">
        <v>-59.650000000000006</v>
      </c>
      <c r="N391" s="261">
        <v>6491.24</v>
      </c>
      <c r="O391" s="261">
        <v>802.52</v>
      </c>
      <c r="P391" s="261">
        <v>471.84</v>
      </c>
      <c r="Q391" s="261">
        <v>390.62</v>
      </c>
      <c r="R391" s="261">
        <v>11001.88</v>
      </c>
      <c r="S391" s="4"/>
      <c r="T391" s="20"/>
      <c r="U391" s="269">
        <f t="shared" si="25"/>
        <v>-29.825000000000003</v>
      </c>
      <c r="V391" s="269">
        <f t="shared" si="25"/>
        <v>811.40499999999997</v>
      </c>
      <c r="W391" s="269">
        <f t="shared" si="25"/>
        <v>401.26</v>
      </c>
      <c r="X391" s="269">
        <f t="shared" si="25"/>
        <v>471.84</v>
      </c>
      <c r="Y391" s="269">
        <f t="shared" si="25"/>
        <v>390.62</v>
      </c>
      <c r="Z391" s="269">
        <f t="shared" si="25"/>
        <v>733.45866666666666</v>
      </c>
      <c r="AA391" s="4"/>
      <c r="AB391" s="10" t="s">
        <v>553</v>
      </c>
      <c r="AC391" s="10"/>
      <c r="AD391" s="10"/>
      <c r="AE391" s="10"/>
      <c r="AF391" s="10"/>
      <c r="AG391" s="10"/>
      <c r="AH391" s="10">
        <v>1</v>
      </c>
      <c r="AI391" s="10"/>
      <c r="AJ391" s="10">
        <v>3</v>
      </c>
      <c r="AK391" s="4"/>
      <c r="AL391" s="10" t="s">
        <v>553</v>
      </c>
      <c r="AM391" s="269"/>
      <c r="AN391" s="269">
        <v>493.91</v>
      </c>
      <c r="AO391" s="269">
        <v>111.47</v>
      </c>
      <c r="AP391" s="269">
        <v>93</v>
      </c>
      <c r="AQ391" s="269">
        <v>125.28</v>
      </c>
      <c r="AR391" s="269">
        <v>1806.8700000000001</v>
      </c>
      <c r="AS391" s="4"/>
      <c r="AT391" s="20"/>
      <c r="AU391" s="270" t="e">
        <f t="shared" si="26"/>
        <v>#DIV/0!</v>
      </c>
      <c r="AV391" s="270" t="e">
        <f t="shared" si="26"/>
        <v>#DIV/0!</v>
      </c>
      <c r="AW391" s="270" t="e">
        <f t="shared" si="26"/>
        <v>#DIV/0!</v>
      </c>
      <c r="AX391" s="270">
        <f t="shared" si="26"/>
        <v>93</v>
      </c>
      <c r="AY391" s="270" t="e">
        <f t="shared" si="26"/>
        <v>#DIV/0!</v>
      </c>
      <c r="AZ391" s="270">
        <f t="shared" si="26"/>
        <v>602.29000000000008</v>
      </c>
      <c r="BA391" s="4"/>
    </row>
    <row r="392" spans="1:53" x14ac:dyDescent="0.2">
      <c r="B392" s="10" t="s">
        <v>398</v>
      </c>
      <c r="C392" s="10"/>
      <c r="D392" s="10"/>
      <c r="E392" s="10">
        <v>115</v>
      </c>
      <c r="F392" s="10">
        <v>60</v>
      </c>
      <c r="G392" s="10">
        <v>55</v>
      </c>
      <c r="H392" s="10">
        <v>42</v>
      </c>
      <c r="I392" s="10">
        <v>48</v>
      </c>
      <c r="J392" s="10">
        <v>218</v>
      </c>
      <c r="L392" s="10" t="s">
        <v>398</v>
      </c>
      <c r="M392" s="261">
        <v>35498.86</v>
      </c>
      <c r="N392" s="261">
        <v>21675.94</v>
      </c>
      <c r="O392" s="261">
        <v>28140.960000000003</v>
      </c>
      <c r="P392" s="261">
        <v>27246.61</v>
      </c>
      <c r="Q392" s="261">
        <v>30431.09</v>
      </c>
      <c r="R392" s="261">
        <v>159215.23000000001</v>
      </c>
      <c r="S392" s="4"/>
      <c r="T392" s="20"/>
      <c r="U392" s="269">
        <f t="shared" si="25"/>
        <v>308.6857391304348</v>
      </c>
      <c r="V392" s="269">
        <f t="shared" si="25"/>
        <v>361.26566666666662</v>
      </c>
      <c r="W392" s="269">
        <f t="shared" si="25"/>
        <v>511.65381818181822</v>
      </c>
      <c r="X392" s="269">
        <f t="shared" si="25"/>
        <v>648.72880952380956</v>
      </c>
      <c r="Y392" s="269">
        <f t="shared" si="25"/>
        <v>633.98104166666667</v>
      </c>
      <c r="Z392" s="269">
        <f t="shared" si="25"/>
        <v>730.34509174311927</v>
      </c>
      <c r="AA392" s="4"/>
      <c r="AB392" s="10" t="s">
        <v>398</v>
      </c>
      <c r="AC392" s="10"/>
      <c r="AD392" s="10"/>
      <c r="AE392" s="10">
        <v>23</v>
      </c>
      <c r="AF392" s="10">
        <v>12</v>
      </c>
      <c r="AG392" s="10">
        <v>6</v>
      </c>
      <c r="AH392" s="10">
        <v>4</v>
      </c>
      <c r="AI392" s="10">
        <v>1</v>
      </c>
      <c r="AJ392" s="10">
        <v>18</v>
      </c>
      <c r="AK392" s="4"/>
      <c r="AL392" s="10" t="s">
        <v>398</v>
      </c>
      <c r="AM392" s="269">
        <v>13255.09</v>
      </c>
      <c r="AN392" s="269">
        <v>5510.94</v>
      </c>
      <c r="AO392" s="269">
        <v>1047.1000000000001</v>
      </c>
      <c r="AP392" s="269">
        <v>912.74999999999989</v>
      </c>
      <c r="AQ392" s="269">
        <v>1797.29</v>
      </c>
      <c r="AR392" s="269">
        <v>8120.4000000000005</v>
      </c>
      <c r="AS392" s="4"/>
      <c r="AT392" s="20"/>
      <c r="AU392" s="270">
        <f t="shared" si="26"/>
        <v>576.30826086956517</v>
      </c>
      <c r="AV392" s="270">
        <f t="shared" si="26"/>
        <v>459.24499999999995</v>
      </c>
      <c r="AW392" s="270">
        <f t="shared" si="26"/>
        <v>174.51666666666668</v>
      </c>
      <c r="AX392" s="270">
        <f t="shared" si="26"/>
        <v>228.18749999999997</v>
      </c>
      <c r="AY392" s="270">
        <f t="shared" si="26"/>
        <v>1797.29</v>
      </c>
      <c r="AZ392" s="270">
        <f t="shared" si="26"/>
        <v>451.13333333333338</v>
      </c>
      <c r="BA392" s="4"/>
    </row>
    <row r="393" spans="1:53" x14ac:dyDescent="0.2">
      <c r="B393" s="10" t="s">
        <v>400</v>
      </c>
      <c r="C393" s="10"/>
      <c r="D393" s="10"/>
      <c r="E393" s="10">
        <v>117</v>
      </c>
      <c r="F393" s="10">
        <v>56</v>
      </c>
      <c r="G393" s="10">
        <v>67</v>
      </c>
      <c r="H393" s="10">
        <v>49</v>
      </c>
      <c r="I393" s="10">
        <v>49</v>
      </c>
      <c r="J393" s="10">
        <v>266</v>
      </c>
      <c r="L393" s="10" t="s">
        <v>400</v>
      </c>
      <c r="M393" s="261">
        <v>35643.81</v>
      </c>
      <c r="N393" s="261">
        <v>18862.810000000001</v>
      </c>
      <c r="O393" s="261">
        <v>24145.33</v>
      </c>
      <c r="P393" s="261">
        <v>25962.68</v>
      </c>
      <c r="Q393" s="261">
        <v>22164.339999999997</v>
      </c>
      <c r="R393" s="261">
        <v>168021.03000000003</v>
      </c>
      <c r="S393" s="4"/>
      <c r="T393" s="20"/>
      <c r="U393" s="269">
        <f t="shared" si="25"/>
        <v>304.64794871794868</v>
      </c>
      <c r="V393" s="269">
        <f t="shared" si="25"/>
        <v>336.83589285714288</v>
      </c>
      <c r="W393" s="269">
        <f t="shared" si="25"/>
        <v>360.37805970149259</v>
      </c>
      <c r="X393" s="269">
        <f t="shared" si="25"/>
        <v>529.850612244898</v>
      </c>
      <c r="Y393" s="269">
        <f t="shared" si="25"/>
        <v>452.33346938775503</v>
      </c>
      <c r="Z393" s="269">
        <f t="shared" si="25"/>
        <v>631.65800751879715</v>
      </c>
      <c r="AA393" s="4"/>
      <c r="AB393" s="10" t="s">
        <v>400</v>
      </c>
      <c r="AC393" s="10"/>
      <c r="AD393" s="10"/>
      <c r="AE393" s="10">
        <v>7</v>
      </c>
      <c r="AF393" s="10">
        <v>3</v>
      </c>
      <c r="AG393" s="10">
        <v>3</v>
      </c>
      <c r="AH393" s="10">
        <v>2</v>
      </c>
      <c r="AI393" s="10">
        <v>2</v>
      </c>
      <c r="AJ393" s="10">
        <v>15</v>
      </c>
      <c r="AK393" s="4"/>
      <c r="AL393" s="10" t="s">
        <v>400</v>
      </c>
      <c r="AM393" s="269">
        <v>9773.9700000000012</v>
      </c>
      <c r="AN393" s="269">
        <v>1925.3</v>
      </c>
      <c r="AO393" s="269">
        <v>3552.0599999999995</v>
      </c>
      <c r="AP393" s="269">
        <v>2372.3199999999997</v>
      </c>
      <c r="AQ393" s="269">
        <v>2502.0499999999997</v>
      </c>
      <c r="AR393" s="269">
        <v>37952.42</v>
      </c>
      <c r="AS393" s="4"/>
      <c r="AT393" s="20"/>
      <c r="AU393" s="270">
        <f t="shared" si="26"/>
        <v>1396.2814285714287</v>
      </c>
      <c r="AV393" s="270">
        <f t="shared" si="26"/>
        <v>641.76666666666665</v>
      </c>
      <c r="AW393" s="270">
        <f t="shared" si="26"/>
        <v>1184.0199999999998</v>
      </c>
      <c r="AX393" s="270">
        <f t="shared" si="26"/>
        <v>1186.1599999999999</v>
      </c>
      <c r="AY393" s="270">
        <f t="shared" si="26"/>
        <v>1251.0249999999999</v>
      </c>
      <c r="AZ393" s="270">
        <f t="shared" si="26"/>
        <v>2530.161333333333</v>
      </c>
      <c r="BA393" s="4"/>
    </row>
    <row r="394" spans="1:53" x14ac:dyDescent="0.2">
      <c r="B394" s="10" t="s">
        <v>451</v>
      </c>
      <c r="C394" s="10"/>
      <c r="D394" s="10"/>
      <c r="E394" s="10">
        <v>1241</v>
      </c>
      <c r="F394" s="10">
        <v>710</v>
      </c>
      <c r="G394" s="10">
        <v>655</v>
      </c>
      <c r="H394" s="10">
        <v>501</v>
      </c>
      <c r="I394" s="10">
        <v>501</v>
      </c>
      <c r="J394" s="10">
        <v>2574</v>
      </c>
      <c r="L394" s="10" t="s">
        <v>451</v>
      </c>
      <c r="M394" s="261">
        <v>418797.17</v>
      </c>
      <c r="N394" s="261">
        <v>343216.75999999995</v>
      </c>
      <c r="O394" s="261">
        <v>371795.7</v>
      </c>
      <c r="P394" s="261">
        <v>346753.03</v>
      </c>
      <c r="Q394" s="261">
        <v>301069.25</v>
      </c>
      <c r="R394" s="261">
        <v>2554855.5500000003</v>
      </c>
      <c r="S394" s="4"/>
      <c r="T394" s="20"/>
      <c r="U394" s="269">
        <f t="shared" si="25"/>
        <v>337.46750201450442</v>
      </c>
      <c r="V394" s="269">
        <f t="shared" si="25"/>
        <v>483.40388732394359</v>
      </c>
      <c r="W394" s="269">
        <f t="shared" si="25"/>
        <v>567.62702290076334</v>
      </c>
      <c r="X394" s="269">
        <f t="shared" si="25"/>
        <v>692.12181636726552</v>
      </c>
      <c r="Y394" s="269">
        <f t="shared" si="25"/>
        <v>600.93662674650693</v>
      </c>
      <c r="Z394" s="269">
        <f t="shared" si="25"/>
        <v>992.56237373737383</v>
      </c>
      <c r="AA394" s="4"/>
      <c r="AB394" s="10" t="s">
        <v>638</v>
      </c>
      <c r="AC394" s="10"/>
      <c r="AD394" s="10"/>
      <c r="AE394" s="10"/>
      <c r="AF394" s="10"/>
      <c r="AG394" s="10"/>
      <c r="AH394" s="10"/>
      <c r="AI394" s="10"/>
      <c r="AJ394" s="10">
        <v>0</v>
      </c>
      <c r="AK394" s="4"/>
      <c r="AL394" s="10" t="s">
        <v>638</v>
      </c>
      <c r="AM394" s="269"/>
      <c r="AN394" s="269"/>
      <c r="AO394" s="269"/>
      <c r="AP394" s="269"/>
      <c r="AQ394" s="269"/>
      <c r="AR394" s="269">
        <v>0</v>
      </c>
      <c r="AS394" s="4"/>
      <c r="AT394" s="20"/>
      <c r="AU394" s="270" t="e">
        <f t="shared" si="26"/>
        <v>#DIV/0!</v>
      </c>
      <c r="AV394" s="270" t="e">
        <f t="shared" si="26"/>
        <v>#DIV/0!</v>
      </c>
      <c r="AW394" s="270" t="e">
        <f t="shared" si="26"/>
        <v>#DIV/0!</v>
      </c>
      <c r="AX394" s="270" t="e">
        <f t="shared" si="26"/>
        <v>#DIV/0!</v>
      </c>
      <c r="AY394" s="270" t="e">
        <f t="shared" si="26"/>
        <v>#DIV/0!</v>
      </c>
      <c r="AZ394" s="270" t="e">
        <f t="shared" si="26"/>
        <v>#DIV/0!</v>
      </c>
      <c r="BA394" s="4"/>
    </row>
    <row r="395" spans="1:53" x14ac:dyDescent="0.2">
      <c r="B395" s="10" t="s">
        <v>607</v>
      </c>
      <c r="C395" s="10"/>
      <c r="D395" s="10"/>
      <c r="E395" s="10">
        <v>88</v>
      </c>
      <c r="F395" s="10">
        <v>36</v>
      </c>
      <c r="G395" s="10">
        <v>14</v>
      </c>
      <c r="H395" s="10">
        <v>12</v>
      </c>
      <c r="I395" s="10">
        <v>8</v>
      </c>
      <c r="J395" s="10">
        <v>89</v>
      </c>
      <c r="L395" s="10" t="s">
        <v>607</v>
      </c>
      <c r="M395" s="261">
        <v>16546.689999999999</v>
      </c>
      <c r="N395" s="261">
        <v>4180.0199999999995</v>
      </c>
      <c r="O395" s="261">
        <v>1770.71</v>
      </c>
      <c r="P395" s="261">
        <v>795.67</v>
      </c>
      <c r="Q395" s="261">
        <v>832.73</v>
      </c>
      <c r="R395" s="261">
        <v>17111.559999999998</v>
      </c>
      <c r="S395" s="4"/>
      <c r="T395" s="20"/>
      <c r="U395" s="269">
        <f t="shared" si="25"/>
        <v>188.03056818181815</v>
      </c>
      <c r="V395" s="269">
        <f t="shared" si="25"/>
        <v>116.11166666666665</v>
      </c>
      <c r="W395" s="269">
        <f t="shared" si="25"/>
        <v>126.47928571428572</v>
      </c>
      <c r="X395" s="269">
        <f t="shared" si="25"/>
        <v>66.305833333333325</v>
      </c>
      <c r="Y395" s="269">
        <f t="shared" si="25"/>
        <v>104.09125</v>
      </c>
      <c r="Z395" s="269">
        <f t="shared" si="25"/>
        <v>192.26471910112357</v>
      </c>
      <c r="AA395" s="4"/>
      <c r="AB395" s="10" t="s">
        <v>451</v>
      </c>
      <c r="AC395" s="10"/>
      <c r="AD395" s="10"/>
      <c r="AE395" s="10">
        <v>191</v>
      </c>
      <c r="AF395" s="10">
        <v>163</v>
      </c>
      <c r="AG395" s="10">
        <v>101</v>
      </c>
      <c r="AH395" s="10">
        <v>102</v>
      </c>
      <c r="AI395" s="10">
        <v>98</v>
      </c>
      <c r="AJ395" s="10">
        <v>566</v>
      </c>
      <c r="AK395" s="4"/>
      <c r="AL395" s="10" t="s">
        <v>451</v>
      </c>
      <c r="AM395" s="269">
        <v>170642.69999999998</v>
      </c>
      <c r="AN395" s="269">
        <v>154859.01000000004</v>
      </c>
      <c r="AO395" s="269">
        <v>151108.06</v>
      </c>
      <c r="AP395" s="269">
        <v>4445.5599999999931</v>
      </c>
      <c r="AQ395" s="269">
        <v>47480.33</v>
      </c>
      <c r="AR395" s="269">
        <v>703876.9800000001</v>
      </c>
      <c r="AS395" s="4"/>
      <c r="AT395" s="20"/>
      <c r="AU395" s="270">
        <f t="shared" si="26"/>
        <v>893.41727748691085</v>
      </c>
      <c r="AV395" s="270">
        <f t="shared" si="26"/>
        <v>950.05527607361989</v>
      </c>
      <c r="AW395" s="270">
        <f t="shared" si="26"/>
        <v>1496.1194059405941</v>
      </c>
      <c r="AX395" s="270">
        <f t="shared" si="26"/>
        <v>43.583921568627382</v>
      </c>
      <c r="AY395" s="270">
        <f t="shared" si="26"/>
        <v>484.49316326530612</v>
      </c>
      <c r="AZ395" s="270">
        <f t="shared" si="26"/>
        <v>1243.5989045936396</v>
      </c>
      <c r="BA395" s="4"/>
    </row>
    <row r="396" spans="1:53" x14ac:dyDescent="0.2">
      <c r="B396" s="10" t="s">
        <v>422</v>
      </c>
      <c r="C396" s="10"/>
      <c r="D396" s="10"/>
      <c r="E396" s="10">
        <v>708</v>
      </c>
      <c r="F396" s="10">
        <v>333</v>
      </c>
      <c r="G396" s="10">
        <v>244</v>
      </c>
      <c r="H396" s="10">
        <v>264</v>
      </c>
      <c r="I396" s="10">
        <v>241</v>
      </c>
      <c r="J396" s="10">
        <v>1208</v>
      </c>
      <c r="L396" s="10" t="s">
        <v>422</v>
      </c>
      <c r="M396" s="261">
        <v>277652.43</v>
      </c>
      <c r="N396" s="261">
        <v>143550.72999999998</v>
      </c>
      <c r="O396" s="261">
        <v>157270.27000000002</v>
      </c>
      <c r="P396" s="261">
        <v>180559.75</v>
      </c>
      <c r="Q396" s="261">
        <v>158902.54999999999</v>
      </c>
      <c r="R396" s="261">
        <v>1306770.67</v>
      </c>
      <c r="S396" s="4"/>
      <c r="T396" s="20"/>
      <c r="U396" s="269">
        <f t="shared" si="25"/>
        <v>392.16444915254237</v>
      </c>
      <c r="V396" s="269">
        <f t="shared" si="25"/>
        <v>431.08327327327322</v>
      </c>
      <c r="W396" s="269">
        <f t="shared" si="25"/>
        <v>644.55028688524601</v>
      </c>
      <c r="X396" s="269">
        <f t="shared" si="25"/>
        <v>683.938446969697</v>
      </c>
      <c r="Y396" s="269">
        <f t="shared" si="25"/>
        <v>659.34668049792526</v>
      </c>
      <c r="Z396" s="269">
        <f t="shared" si="25"/>
        <v>1081.7637996688741</v>
      </c>
      <c r="AA396" s="4"/>
      <c r="AB396" s="10" t="s">
        <v>607</v>
      </c>
      <c r="AC396" s="10"/>
      <c r="AD396" s="10"/>
      <c r="AE396" s="10">
        <v>9</v>
      </c>
      <c r="AF396" s="10">
        <v>9</v>
      </c>
      <c r="AG396" s="10">
        <v>1</v>
      </c>
      <c r="AH396" s="10">
        <v>2</v>
      </c>
      <c r="AI396" s="10"/>
      <c r="AJ396" s="10">
        <v>8</v>
      </c>
      <c r="AK396" s="4"/>
      <c r="AL396" s="10" t="s">
        <v>607</v>
      </c>
      <c r="AM396" s="269">
        <v>9631.66</v>
      </c>
      <c r="AN396" s="269">
        <v>2070.56</v>
      </c>
      <c r="AO396" s="269">
        <v>147.38999999999999</v>
      </c>
      <c r="AP396" s="269">
        <v>88.22</v>
      </c>
      <c r="AQ396" s="269">
        <v>81.45</v>
      </c>
      <c r="AR396" s="269">
        <v>1309.06</v>
      </c>
      <c r="AS396" s="4"/>
      <c r="AT396" s="20"/>
      <c r="AU396" s="270">
        <f t="shared" si="26"/>
        <v>1070.1844444444444</v>
      </c>
      <c r="AV396" s="270">
        <f t="shared" si="26"/>
        <v>230.0622222222222</v>
      </c>
      <c r="AW396" s="270">
        <f t="shared" si="26"/>
        <v>147.38999999999999</v>
      </c>
      <c r="AX396" s="270">
        <f t="shared" si="26"/>
        <v>44.11</v>
      </c>
      <c r="AY396" s="270" t="e">
        <f t="shared" si="26"/>
        <v>#DIV/0!</v>
      </c>
      <c r="AZ396" s="270">
        <f t="shared" si="26"/>
        <v>163.63249999999999</v>
      </c>
      <c r="BA396" s="4"/>
    </row>
    <row r="397" spans="1:53" x14ac:dyDescent="0.2">
      <c r="B397" s="10" t="s">
        <v>401</v>
      </c>
      <c r="C397" s="10"/>
      <c r="D397" s="10"/>
      <c r="E397" s="10">
        <v>220</v>
      </c>
      <c r="F397" s="10">
        <v>129</v>
      </c>
      <c r="G397" s="10">
        <v>107</v>
      </c>
      <c r="H397" s="10">
        <v>79</v>
      </c>
      <c r="I397" s="10">
        <v>87</v>
      </c>
      <c r="J397" s="10">
        <v>349</v>
      </c>
      <c r="L397" s="10" t="s">
        <v>401</v>
      </c>
      <c r="M397" s="261">
        <v>75764.760000000009</v>
      </c>
      <c r="N397" s="261">
        <v>39290.58</v>
      </c>
      <c r="O397" s="261">
        <v>51264.06</v>
      </c>
      <c r="P397" s="261">
        <v>55242.67</v>
      </c>
      <c r="Q397" s="261">
        <v>48931.020000000004</v>
      </c>
      <c r="R397" s="261">
        <v>393221.83999999997</v>
      </c>
      <c r="S397" s="4"/>
      <c r="T397" s="20"/>
      <c r="U397" s="269">
        <f t="shared" si="25"/>
        <v>344.38527272727276</v>
      </c>
      <c r="V397" s="269">
        <f t="shared" si="25"/>
        <v>304.57813953488375</v>
      </c>
      <c r="W397" s="269">
        <f t="shared" si="25"/>
        <v>479.10336448598127</v>
      </c>
      <c r="X397" s="269">
        <f t="shared" si="25"/>
        <v>699.27430379746829</v>
      </c>
      <c r="Y397" s="269">
        <f t="shared" si="25"/>
        <v>562.42551724137934</v>
      </c>
      <c r="Z397" s="269">
        <f t="shared" si="25"/>
        <v>1126.7101432664756</v>
      </c>
      <c r="AA397" s="4"/>
      <c r="AB397" s="10" t="s">
        <v>639</v>
      </c>
      <c r="AC397" s="10"/>
      <c r="AD397" s="10"/>
      <c r="AE397" s="10">
        <v>1</v>
      </c>
      <c r="AF397" s="10"/>
      <c r="AG397" s="10"/>
      <c r="AH397" s="10"/>
      <c r="AI397" s="10"/>
      <c r="AJ397" s="10">
        <v>0</v>
      </c>
      <c r="AK397" s="4"/>
      <c r="AL397" s="10" t="s">
        <v>639</v>
      </c>
      <c r="AM397" s="269">
        <v>42.32</v>
      </c>
      <c r="AN397" s="269">
        <v>1758.36</v>
      </c>
      <c r="AO397" s="269">
        <v>1754.24</v>
      </c>
      <c r="AP397" s="269"/>
      <c r="AQ397" s="269"/>
      <c r="AR397" s="269">
        <v>0</v>
      </c>
      <c r="AS397" s="4"/>
      <c r="AT397" s="20"/>
      <c r="AU397" s="270">
        <f t="shared" si="26"/>
        <v>42.32</v>
      </c>
      <c r="AV397" s="270" t="e">
        <f t="shared" si="26"/>
        <v>#DIV/0!</v>
      </c>
      <c r="AW397" s="270" t="e">
        <f t="shared" si="26"/>
        <v>#DIV/0!</v>
      </c>
      <c r="AX397" s="270" t="e">
        <f t="shared" si="26"/>
        <v>#DIV/0!</v>
      </c>
      <c r="AY397" s="270" t="e">
        <f t="shared" si="26"/>
        <v>#DIV/0!</v>
      </c>
      <c r="AZ397" s="270" t="e">
        <f t="shared" si="26"/>
        <v>#DIV/0!</v>
      </c>
      <c r="BA397" s="4"/>
    </row>
    <row r="398" spans="1:53" x14ac:dyDescent="0.2">
      <c r="B398" s="10" t="s">
        <v>308</v>
      </c>
      <c r="C398" s="10"/>
      <c r="D398" s="10"/>
      <c r="E398" s="10">
        <v>415</v>
      </c>
      <c r="F398" s="10">
        <v>177</v>
      </c>
      <c r="G398" s="10">
        <v>90</v>
      </c>
      <c r="H398" s="10">
        <v>97</v>
      </c>
      <c r="I398" s="10">
        <v>102</v>
      </c>
      <c r="J398" s="10">
        <v>470</v>
      </c>
      <c r="L398" s="10" t="s">
        <v>308</v>
      </c>
      <c r="M398" s="261">
        <v>157154.37</v>
      </c>
      <c r="N398" s="261">
        <v>69713.78</v>
      </c>
      <c r="O398" s="261">
        <v>51707.08</v>
      </c>
      <c r="P398" s="261">
        <v>76656.06</v>
      </c>
      <c r="Q398" s="261">
        <v>65029.19</v>
      </c>
      <c r="R398" s="261">
        <v>424057.57999999996</v>
      </c>
      <c r="S398" s="4"/>
      <c r="T398" s="20"/>
      <c r="U398" s="269">
        <f t="shared" si="25"/>
        <v>378.68522891566266</v>
      </c>
      <c r="V398" s="269">
        <f t="shared" si="25"/>
        <v>393.86316384180788</v>
      </c>
      <c r="W398" s="269">
        <f t="shared" si="25"/>
        <v>574.52311111111112</v>
      </c>
      <c r="X398" s="269">
        <f t="shared" si="25"/>
        <v>790.26865979381444</v>
      </c>
      <c r="Y398" s="269">
        <f t="shared" si="25"/>
        <v>637.54107843137263</v>
      </c>
      <c r="Z398" s="269">
        <f t="shared" si="25"/>
        <v>902.25017021276585</v>
      </c>
      <c r="AA398" s="4"/>
      <c r="AB398" s="10" t="s">
        <v>422</v>
      </c>
      <c r="AC398" s="10"/>
      <c r="AD398" s="10"/>
      <c r="AE398" s="10">
        <v>79</v>
      </c>
      <c r="AF398" s="10">
        <v>78</v>
      </c>
      <c r="AG398" s="10">
        <v>58</v>
      </c>
      <c r="AH398" s="10">
        <v>36</v>
      </c>
      <c r="AI398" s="10">
        <v>36</v>
      </c>
      <c r="AJ398" s="10">
        <v>226</v>
      </c>
      <c r="AK398" s="4"/>
      <c r="AL398" s="10" t="s">
        <v>422</v>
      </c>
      <c r="AM398" s="269">
        <v>80984.310000000012</v>
      </c>
      <c r="AN398" s="269">
        <v>64750.61</v>
      </c>
      <c r="AO398" s="269">
        <v>48328.41</v>
      </c>
      <c r="AP398" s="269">
        <v>43015.28</v>
      </c>
      <c r="AQ398" s="269">
        <v>51324.540000000008</v>
      </c>
      <c r="AR398" s="269">
        <v>312897.78999999998</v>
      </c>
      <c r="AS398" s="4"/>
      <c r="AT398" s="20"/>
      <c r="AU398" s="270">
        <f t="shared" si="26"/>
        <v>1025.117848101266</v>
      </c>
      <c r="AV398" s="270">
        <f t="shared" si="26"/>
        <v>830.13602564102564</v>
      </c>
      <c r="AW398" s="270">
        <f t="shared" si="26"/>
        <v>833.24844827586207</v>
      </c>
      <c r="AX398" s="270">
        <f t="shared" si="26"/>
        <v>1194.8688888888889</v>
      </c>
      <c r="AY398" s="270">
        <f t="shared" si="26"/>
        <v>1425.6816666666668</v>
      </c>
      <c r="AZ398" s="270">
        <f t="shared" si="26"/>
        <v>1384.5034955752212</v>
      </c>
      <c r="BA398" s="4"/>
    </row>
    <row r="399" spans="1:53" x14ac:dyDescent="0.2">
      <c r="B399" s="10" t="s">
        <v>524</v>
      </c>
      <c r="C399" s="10"/>
      <c r="D399" s="10"/>
      <c r="E399" s="10">
        <v>98</v>
      </c>
      <c r="F399" s="10">
        <v>43</v>
      </c>
      <c r="G399" s="10">
        <v>20</v>
      </c>
      <c r="H399" s="10">
        <v>10</v>
      </c>
      <c r="I399" s="10">
        <v>6</v>
      </c>
      <c r="J399" s="10">
        <v>64</v>
      </c>
      <c r="L399" s="10" t="s">
        <v>524</v>
      </c>
      <c r="M399" s="261">
        <v>15616.96</v>
      </c>
      <c r="N399" s="261">
        <v>3890.1400000000003</v>
      </c>
      <c r="O399" s="261">
        <v>1604.11</v>
      </c>
      <c r="P399" s="261">
        <v>884.9</v>
      </c>
      <c r="Q399" s="261">
        <v>949.84</v>
      </c>
      <c r="R399" s="261">
        <v>26628.139999999996</v>
      </c>
      <c r="S399" s="4"/>
      <c r="T399" s="20"/>
      <c r="U399" s="269">
        <f t="shared" si="25"/>
        <v>159.35673469387754</v>
      </c>
      <c r="V399" s="269">
        <f t="shared" si="25"/>
        <v>90.468372093023262</v>
      </c>
      <c r="W399" s="269">
        <f t="shared" si="25"/>
        <v>80.205500000000001</v>
      </c>
      <c r="X399" s="269">
        <f t="shared" si="25"/>
        <v>88.49</v>
      </c>
      <c r="Y399" s="269">
        <f t="shared" si="25"/>
        <v>158.30666666666667</v>
      </c>
      <c r="Z399" s="269">
        <f t="shared" si="25"/>
        <v>416.06468749999993</v>
      </c>
      <c r="AA399" s="4"/>
      <c r="AB399" s="10" t="s">
        <v>640</v>
      </c>
      <c r="AC399" s="10"/>
      <c r="AD399" s="10"/>
      <c r="AE399" s="10"/>
      <c r="AF399" s="10"/>
      <c r="AG399" s="10"/>
      <c r="AH399" s="10"/>
      <c r="AI399" s="10">
        <v>1</v>
      </c>
      <c r="AJ399" s="10">
        <v>0</v>
      </c>
      <c r="AK399" s="4"/>
      <c r="AL399" s="10" t="s">
        <v>640</v>
      </c>
      <c r="AM399" s="269">
        <v>243.31</v>
      </c>
      <c r="AN399" s="269">
        <v>229.84</v>
      </c>
      <c r="AO399" s="269">
        <v>208.13</v>
      </c>
      <c r="AP399" s="269">
        <v>190.93</v>
      </c>
      <c r="AQ399" s="269">
        <v>176.44</v>
      </c>
      <c r="AR399" s="269">
        <v>0</v>
      </c>
      <c r="AS399" s="4"/>
      <c r="AT399" s="20"/>
      <c r="AU399" s="270" t="e">
        <f t="shared" si="26"/>
        <v>#DIV/0!</v>
      </c>
      <c r="AV399" s="270" t="e">
        <f t="shared" si="26"/>
        <v>#DIV/0!</v>
      </c>
      <c r="AW399" s="270" t="e">
        <f t="shared" si="26"/>
        <v>#DIV/0!</v>
      </c>
      <c r="AX399" s="270" t="e">
        <f t="shared" si="26"/>
        <v>#DIV/0!</v>
      </c>
      <c r="AY399" s="270">
        <f t="shared" si="26"/>
        <v>176.44</v>
      </c>
      <c r="AZ399" s="270" t="e">
        <f t="shared" si="26"/>
        <v>#DIV/0!</v>
      </c>
      <c r="BA399" s="4"/>
    </row>
    <row r="400" spans="1:53" x14ac:dyDescent="0.2">
      <c r="B400" s="10" t="s">
        <v>608</v>
      </c>
      <c r="C400" s="10"/>
      <c r="D400" s="10"/>
      <c r="E400" s="10">
        <v>237</v>
      </c>
      <c r="F400" s="10">
        <v>56</v>
      </c>
      <c r="G400" s="10">
        <v>28</v>
      </c>
      <c r="H400" s="10">
        <v>15</v>
      </c>
      <c r="I400" s="10">
        <v>14</v>
      </c>
      <c r="J400" s="10">
        <v>137</v>
      </c>
      <c r="L400" s="10" t="s">
        <v>608</v>
      </c>
      <c r="M400" s="261">
        <v>52972.44</v>
      </c>
      <c r="N400" s="261">
        <v>11571.29</v>
      </c>
      <c r="O400" s="261">
        <v>5440.71</v>
      </c>
      <c r="P400" s="261">
        <v>2874.03</v>
      </c>
      <c r="Q400" s="261">
        <v>2180.75</v>
      </c>
      <c r="R400" s="261">
        <v>47934.549999999996</v>
      </c>
      <c r="S400" s="4"/>
      <c r="T400" s="20"/>
      <c r="U400" s="269">
        <f t="shared" si="25"/>
        <v>223.51240506329114</v>
      </c>
      <c r="V400" s="269">
        <f t="shared" si="25"/>
        <v>206.63017857142859</v>
      </c>
      <c r="W400" s="269">
        <f t="shared" si="25"/>
        <v>194.31107142857144</v>
      </c>
      <c r="X400" s="269">
        <f t="shared" si="25"/>
        <v>191.602</v>
      </c>
      <c r="Y400" s="269">
        <f t="shared" si="25"/>
        <v>155.76785714285714</v>
      </c>
      <c r="Z400" s="269">
        <f t="shared" si="25"/>
        <v>349.88722627737224</v>
      </c>
      <c r="AA400" s="4"/>
      <c r="AB400" s="10" t="s">
        <v>401</v>
      </c>
      <c r="AC400" s="10"/>
      <c r="AD400" s="10"/>
      <c r="AE400" s="10">
        <v>13</v>
      </c>
      <c r="AF400" s="10">
        <v>6</v>
      </c>
      <c r="AG400" s="10">
        <v>3</v>
      </c>
      <c r="AH400" s="10">
        <v>4</v>
      </c>
      <c r="AI400" s="10">
        <v>6</v>
      </c>
      <c r="AJ400" s="10">
        <v>23</v>
      </c>
      <c r="AK400" s="4"/>
      <c r="AL400" s="10" t="s">
        <v>401</v>
      </c>
      <c r="AM400" s="269">
        <v>74833.200000000012</v>
      </c>
      <c r="AN400" s="269">
        <v>4326.96</v>
      </c>
      <c r="AO400" s="269">
        <v>9169.7000000000007</v>
      </c>
      <c r="AP400" s="269">
        <v>19386.509999999998</v>
      </c>
      <c r="AQ400" s="269">
        <v>11754.739999999998</v>
      </c>
      <c r="AR400" s="269">
        <v>16209.320000000002</v>
      </c>
      <c r="AS400" s="4"/>
      <c r="AT400" s="20"/>
      <c r="AU400" s="270">
        <f t="shared" si="26"/>
        <v>5756.4000000000005</v>
      </c>
      <c r="AV400" s="270">
        <f t="shared" si="26"/>
        <v>721.16</v>
      </c>
      <c r="AW400" s="270">
        <f t="shared" si="26"/>
        <v>3056.5666666666671</v>
      </c>
      <c r="AX400" s="270">
        <f t="shared" si="26"/>
        <v>4846.6274999999996</v>
      </c>
      <c r="AY400" s="270">
        <f t="shared" si="26"/>
        <v>1959.123333333333</v>
      </c>
      <c r="AZ400" s="270">
        <f t="shared" si="26"/>
        <v>704.75304347826091</v>
      </c>
      <c r="BA400" s="4"/>
    </row>
    <row r="401" spans="2:53" x14ac:dyDescent="0.2">
      <c r="B401" s="10" t="s">
        <v>609</v>
      </c>
      <c r="C401" s="10"/>
      <c r="D401" s="10"/>
      <c r="E401" s="10">
        <v>25</v>
      </c>
      <c r="F401" s="10">
        <v>9</v>
      </c>
      <c r="G401" s="10">
        <v>4</v>
      </c>
      <c r="H401" s="10">
        <v>7</v>
      </c>
      <c r="I401" s="10">
        <v>2</v>
      </c>
      <c r="J401" s="10">
        <v>36</v>
      </c>
      <c r="L401" s="10" t="s">
        <v>609</v>
      </c>
      <c r="M401" s="261">
        <v>8095.21</v>
      </c>
      <c r="N401" s="261">
        <v>3614.62</v>
      </c>
      <c r="O401" s="261">
        <v>2442.56</v>
      </c>
      <c r="P401" s="261">
        <v>1656.25</v>
      </c>
      <c r="Q401" s="261">
        <v>2443.0299999999997</v>
      </c>
      <c r="R401" s="261">
        <v>29094.249999999996</v>
      </c>
      <c r="S401" s="4"/>
      <c r="T401" s="20"/>
      <c r="U401" s="269">
        <f t="shared" si="25"/>
        <v>323.80840000000001</v>
      </c>
      <c r="V401" s="269">
        <f t="shared" si="25"/>
        <v>401.62444444444441</v>
      </c>
      <c r="W401" s="269">
        <f t="shared" si="25"/>
        <v>610.64</v>
      </c>
      <c r="X401" s="269">
        <f t="shared" si="25"/>
        <v>236.60714285714286</v>
      </c>
      <c r="Y401" s="269">
        <f t="shared" si="25"/>
        <v>1221.5149999999999</v>
      </c>
      <c r="Z401" s="269">
        <f t="shared" si="25"/>
        <v>808.17361111111097</v>
      </c>
      <c r="AA401" s="4"/>
      <c r="AB401" s="10" t="s">
        <v>308</v>
      </c>
      <c r="AC401" s="10"/>
      <c r="AD401" s="10"/>
      <c r="AE401" s="10">
        <v>61</v>
      </c>
      <c r="AF401" s="10">
        <v>28</v>
      </c>
      <c r="AG401" s="10">
        <v>14</v>
      </c>
      <c r="AH401" s="10">
        <v>17</v>
      </c>
      <c r="AI401" s="10">
        <v>7</v>
      </c>
      <c r="AJ401" s="10">
        <v>58</v>
      </c>
      <c r="AK401" s="4"/>
      <c r="AL401" s="10" t="s">
        <v>308</v>
      </c>
      <c r="AM401" s="269">
        <v>124454.70999999999</v>
      </c>
      <c r="AN401" s="269">
        <v>19023.990000000005</v>
      </c>
      <c r="AO401" s="269">
        <v>11629.079999999998</v>
      </c>
      <c r="AP401" s="269">
        <v>13325.529999999999</v>
      </c>
      <c r="AQ401" s="269">
        <v>7676.37</v>
      </c>
      <c r="AR401" s="269">
        <v>74521.440000000002</v>
      </c>
      <c r="AS401" s="4"/>
      <c r="AT401" s="20"/>
      <c r="AU401" s="270">
        <f t="shared" si="26"/>
        <v>2040.2411475409835</v>
      </c>
      <c r="AV401" s="270">
        <f t="shared" si="26"/>
        <v>679.42821428571449</v>
      </c>
      <c r="AW401" s="270">
        <f t="shared" si="26"/>
        <v>830.64857142857124</v>
      </c>
      <c r="AX401" s="270">
        <f t="shared" si="26"/>
        <v>783.85470588235285</v>
      </c>
      <c r="AY401" s="270">
        <f t="shared" si="26"/>
        <v>1096.6242857142856</v>
      </c>
      <c r="AZ401" s="270">
        <f t="shared" si="26"/>
        <v>1284.8524137931036</v>
      </c>
      <c r="BA401" s="4"/>
    </row>
    <row r="402" spans="2:53" x14ac:dyDescent="0.2">
      <c r="B402" s="10" t="s">
        <v>366</v>
      </c>
      <c r="C402" s="10"/>
      <c r="D402" s="10"/>
      <c r="E402" s="10">
        <v>63</v>
      </c>
      <c r="F402" s="10">
        <v>39</v>
      </c>
      <c r="G402" s="10">
        <v>21</v>
      </c>
      <c r="H402" s="10">
        <v>20</v>
      </c>
      <c r="I402" s="10">
        <v>20</v>
      </c>
      <c r="J402" s="10">
        <v>125</v>
      </c>
      <c r="L402" s="10" t="s">
        <v>366</v>
      </c>
      <c r="M402" s="261">
        <v>26337.18</v>
      </c>
      <c r="N402" s="261">
        <v>16584.21</v>
      </c>
      <c r="O402" s="261">
        <v>20369.949999999997</v>
      </c>
      <c r="P402" s="261">
        <v>18795.68</v>
      </c>
      <c r="Q402" s="261">
        <v>16275.09</v>
      </c>
      <c r="R402" s="261">
        <v>233569.27999999997</v>
      </c>
      <c r="S402" s="4"/>
      <c r="T402" s="20"/>
      <c r="U402" s="269">
        <f t="shared" si="25"/>
        <v>418.05047619047622</v>
      </c>
      <c r="V402" s="269">
        <f t="shared" si="25"/>
        <v>425.2361538461538</v>
      </c>
      <c r="W402" s="269">
        <f t="shared" si="25"/>
        <v>969.99761904761885</v>
      </c>
      <c r="X402" s="269">
        <f t="shared" si="25"/>
        <v>939.78399999999999</v>
      </c>
      <c r="Y402" s="269">
        <f t="shared" si="25"/>
        <v>813.75450000000001</v>
      </c>
      <c r="Z402" s="269">
        <f t="shared" si="25"/>
        <v>1868.5542399999997</v>
      </c>
      <c r="AA402" s="4"/>
      <c r="AB402" s="10" t="s">
        <v>524</v>
      </c>
      <c r="AC402" s="10"/>
      <c r="AD402" s="10"/>
      <c r="AE402" s="10">
        <v>14</v>
      </c>
      <c r="AF402" s="10">
        <v>6</v>
      </c>
      <c r="AG402" s="10">
        <v>3</v>
      </c>
      <c r="AH402" s="10">
        <v>3</v>
      </c>
      <c r="AI402" s="10">
        <v>1</v>
      </c>
      <c r="AJ402" s="10">
        <v>8</v>
      </c>
      <c r="AK402" s="4"/>
      <c r="AL402" s="10" t="s">
        <v>524</v>
      </c>
      <c r="AM402" s="269">
        <v>24402.23</v>
      </c>
      <c r="AN402" s="269">
        <v>1124.5</v>
      </c>
      <c r="AO402" s="269">
        <v>608.25</v>
      </c>
      <c r="AP402" s="269">
        <v>5721.81</v>
      </c>
      <c r="AQ402" s="269">
        <v>180.37</v>
      </c>
      <c r="AR402" s="269">
        <v>3007.6600000000003</v>
      </c>
      <c r="AS402" s="4"/>
      <c r="AT402" s="20"/>
      <c r="AU402" s="270">
        <f t="shared" si="26"/>
        <v>1743.0164285714286</v>
      </c>
      <c r="AV402" s="270">
        <f t="shared" si="26"/>
        <v>187.41666666666666</v>
      </c>
      <c r="AW402" s="270">
        <f t="shared" si="26"/>
        <v>202.75</v>
      </c>
      <c r="AX402" s="270">
        <f t="shared" si="26"/>
        <v>1907.2700000000002</v>
      </c>
      <c r="AY402" s="270">
        <f t="shared" si="26"/>
        <v>180.37</v>
      </c>
      <c r="AZ402" s="270">
        <f t="shared" si="26"/>
        <v>375.95750000000004</v>
      </c>
      <c r="BA402" s="4"/>
    </row>
    <row r="403" spans="2:53" x14ac:dyDescent="0.2">
      <c r="B403" s="10" t="s">
        <v>423</v>
      </c>
      <c r="C403" s="10"/>
      <c r="D403" s="10"/>
      <c r="E403" s="10">
        <v>1427</v>
      </c>
      <c r="F403" s="10">
        <v>639</v>
      </c>
      <c r="G403" s="10">
        <v>374</v>
      </c>
      <c r="H403" s="10">
        <v>343</v>
      </c>
      <c r="I403" s="10">
        <v>289</v>
      </c>
      <c r="J403" s="10">
        <v>1560</v>
      </c>
      <c r="L403" s="10" t="s">
        <v>423</v>
      </c>
      <c r="M403" s="261">
        <v>481758.49</v>
      </c>
      <c r="N403" s="261">
        <v>207661.87</v>
      </c>
      <c r="O403" s="261">
        <v>159648.1</v>
      </c>
      <c r="P403" s="261">
        <v>192996.78999999998</v>
      </c>
      <c r="Q403" s="261">
        <v>189696.66999999998</v>
      </c>
      <c r="R403" s="261">
        <v>1415180.67</v>
      </c>
      <c r="S403" s="4"/>
      <c r="T403" s="20"/>
      <c r="U403" s="269">
        <f t="shared" si="25"/>
        <v>337.60230553608972</v>
      </c>
      <c r="V403" s="269">
        <f t="shared" si="25"/>
        <v>324.97945226917057</v>
      </c>
      <c r="W403" s="269">
        <f t="shared" si="25"/>
        <v>426.86657754010696</v>
      </c>
      <c r="X403" s="269">
        <f t="shared" si="25"/>
        <v>562.67285714285708</v>
      </c>
      <c r="Y403" s="269">
        <f t="shared" si="25"/>
        <v>656.38986159169542</v>
      </c>
      <c r="Z403" s="269">
        <f t="shared" si="25"/>
        <v>907.16709615384616</v>
      </c>
      <c r="AA403" s="4"/>
      <c r="AB403" s="10" t="s">
        <v>608</v>
      </c>
      <c r="AC403" s="10"/>
      <c r="AD403" s="10"/>
      <c r="AE403" s="10">
        <v>20</v>
      </c>
      <c r="AF403" s="10">
        <v>5</v>
      </c>
      <c r="AG403" s="10">
        <v>6</v>
      </c>
      <c r="AH403" s="10">
        <v>4</v>
      </c>
      <c r="AI403" s="10">
        <v>1</v>
      </c>
      <c r="AJ403" s="10">
        <v>6</v>
      </c>
      <c r="AK403" s="4"/>
      <c r="AL403" s="10" t="s">
        <v>608</v>
      </c>
      <c r="AM403" s="269">
        <v>7842.7499999999991</v>
      </c>
      <c r="AN403" s="269">
        <v>2236.36</v>
      </c>
      <c r="AO403" s="269">
        <v>458.95</v>
      </c>
      <c r="AP403" s="269">
        <v>216.41</v>
      </c>
      <c r="AQ403" s="269">
        <v>109.85</v>
      </c>
      <c r="AR403" s="269">
        <v>2209.2800000000002</v>
      </c>
      <c r="AS403" s="4"/>
      <c r="AT403" s="20"/>
      <c r="AU403" s="270">
        <f t="shared" si="26"/>
        <v>392.13749999999993</v>
      </c>
      <c r="AV403" s="270">
        <f t="shared" si="26"/>
        <v>447.27200000000005</v>
      </c>
      <c r="AW403" s="270">
        <f t="shared" si="26"/>
        <v>76.49166666666666</v>
      </c>
      <c r="AX403" s="270">
        <f t="shared" si="26"/>
        <v>54.102499999999999</v>
      </c>
      <c r="AY403" s="270">
        <f t="shared" si="26"/>
        <v>109.85</v>
      </c>
      <c r="AZ403" s="270">
        <f t="shared" si="26"/>
        <v>368.21333333333337</v>
      </c>
      <c r="BA403" s="4"/>
    </row>
    <row r="404" spans="2:53" x14ac:dyDescent="0.2">
      <c r="B404" s="10" t="s">
        <v>602</v>
      </c>
      <c r="C404" s="10"/>
      <c r="D404" s="10"/>
      <c r="E404" s="10">
        <v>58</v>
      </c>
      <c r="F404" s="10">
        <v>24</v>
      </c>
      <c r="G404" s="10">
        <v>12</v>
      </c>
      <c r="H404" s="10">
        <v>6</v>
      </c>
      <c r="I404" s="10">
        <v>18</v>
      </c>
      <c r="J404" s="10">
        <v>106</v>
      </c>
      <c r="L404" s="10" t="s">
        <v>602</v>
      </c>
      <c r="M404" s="261">
        <v>9518.8000000000011</v>
      </c>
      <c r="N404" s="261">
        <v>4843.5600000000004</v>
      </c>
      <c r="O404" s="261">
        <v>3061.34</v>
      </c>
      <c r="P404" s="261">
        <v>1920.8400000000001</v>
      </c>
      <c r="Q404" s="261">
        <v>3053.27</v>
      </c>
      <c r="R404" s="261">
        <v>55834.290000000008</v>
      </c>
      <c r="S404" s="4"/>
      <c r="T404" s="20"/>
      <c r="U404" s="269">
        <f t="shared" si="25"/>
        <v>164.11724137931037</v>
      </c>
      <c r="V404" s="269">
        <f t="shared" si="25"/>
        <v>201.81500000000003</v>
      </c>
      <c r="W404" s="269">
        <f t="shared" si="25"/>
        <v>255.11166666666668</v>
      </c>
      <c r="X404" s="269">
        <f t="shared" si="25"/>
        <v>320.14000000000004</v>
      </c>
      <c r="Y404" s="269">
        <f t="shared" si="25"/>
        <v>169.6261111111111</v>
      </c>
      <c r="Z404" s="269">
        <f t="shared" si="25"/>
        <v>526.73858490566045</v>
      </c>
      <c r="AA404" s="4"/>
      <c r="AB404" s="10" t="s">
        <v>609</v>
      </c>
      <c r="AC404" s="10"/>
      <c r="AD404" s="10"/>
      <c r="AE404" s="10">
        <v>4</v>
      </c>
      <c r="AF404" s="10">
        <v>2</v>
      </c>
      <c r="AG404" s="10">
        <v>2</v>
      </c>
      <c r="AH404" s="10">
        <v>2</v>
      </c>
      <c r="AI404" s="10">
        <v>1</v>
      </c>
      <c r="AJ404" s="10">
        <v>4</v>
      </c>
      <c r="AK404" s="4"/>
      <c r="AL404" s="10" t="s">
        <v>609</v>
      </c>
      <c r="AM404" s="269">
        <v>1849.0800000000002</v>
      </c>
      <c r="AN404" s="269">
        <v>1767.68</v>
      </c>
      <c r="AO404" s="269">
        <v>1465.81</v>
      </c>
      <c r="AP404" s="269">
        <v>1948.8100000000002</v>
      </c>
      <c r="AQ404" s="269">
        <v>836.63000000000011</v>
      </c>
      <c r="AR404" s="269">
        <v>12805.08</v>
      </c>
      <c r="AS404" s="4"/>
      <c r="AT404" s="20"/>
      <c r="AU404" s="270">
        <f t="shared" si="26"/>
        <v>462.27000000000004</v>
      </c>
      <c r="AV404" s="270">
        <f t="shared" si="26"/>
        <v>883.84</v>
      </c>
      <c r="AW404" s="270">
        <f t="shared" si="26"/>
        <v>732.90499999999997</v>
      </c>
      <c r="AX404" s="270">
        <f t="shared" si="26"/>
        <v>974.40500000000009</v>
      </c>
      <c r="AY404" s="270">
        <f t="shared" si="26"/>
        <v>836.63000000000011</v>
      </c>
      <c r="AZ404" s="270">
        <f t="shared" si="26"/>
        <v>3201.27</v>
      </c>
      <c r="BA404" s="4"/>
    </row>
    <row r="405" spans="2:53" x14ac:dyDescent="0.2">
      <c r="B405" s="10" t="s">
        <v>309</v>
      </c>
      <c r="C405" s="10"/>
      <c r="D405" s="10"/>
      <c r="E405" s="10">
        <v>20</v>
      </c>
      <c r="F405" s="10">
        <v>82</v>
      </c>
      <c r="G405" s="10">
        <v>86</v>
      </c>
      <c r="H405" s="10">
        <v>12</v>
      </c>
      <c r="I405" s="10">
        <v>65</v>
      </c>
      <c r="J405" s="10">
        <v>218</v>
      </c>
      <c r="L405" s="10" t="s">
        <v>309</v>
      </c>
      <c r="M405" s="261">
        <v>-1759.1499999999999</v>
      </c>
      <c r="N405" s="261">
        <v>44105.07</v>
      </c>
      <c r="O405" s="261">
        <v>62612.29</v>
      </c>
      <c r="P405" s="261">
        <v>1984.96</v>
      </c>
      <c r="Q405" s="261">
        <v>42013.68</v>
      </c>
      <c r="R405" s="261">
        <v>215429.94</v>
      </c>
      <c r="S405" s="4"/>
      <c r="T405" s="20"/>
      <c r="U405" s="269">
        <f t="shared" si="25"/>
        <v>-87.957499999999996</v>
      </c>
      <c r="V405" s="269">
        <f t="shared" si="25"/>
        <v>537.86670731707318</v>
      </c>
      <c r="W405" s="269">
        <f t="shared" si="25"/>
        <v>728.04988372093021</v>
      </c>
      <c r="X405" s="269">
        <f t="shared" si="25"/>
        <v>165.41333333333333</v>
      </c>
      <c r="Y405" s="269">
        <f t="shared" si="25"/>
        <v>646.36430769230765</v>
      </c>
      <c r="Z405" s="269">
        <f t="shared" si="25"/>
        <v>988.21073394495409</v>
      </c>
      <c r="AA405" s="4"/>
      <c r="AB405" s="10" t="s">
        <v>366</v>
      </c>
      <c r="AC405" s="10"/>
      <c r="AD405" s="10"/>
      <c r="AE405" s="10">
        <v>12</v>
      </c>
      <c r="AF405" s="10">
        <v>6</v>
      </c>
      <c r="AG405" s="10">
        <v>2</v>
      </c>
      <c r="AH405" s="10">
        <v>4</v>
      </c>
      <c r="AI405" s="10">
        <v>2</v>
      </c>
      <c r="AJ405" s="10">
        <v>17</v>
      </c>
      <c r="AK405" s="4"/>
      <c r="AL405" s="10" t="s">
        <v>366</v>
      </c>
      <c r="AM405" s="269">
        <v>2814.35</v>
      </c>
      <c r="AN405" s="269">
        <v>2347.84</v>
      </c>
      <c r="AO405" s="269">
        <v>2417.42</v>
      </c>
      <c r="AP405" s="269">
        <v>3707.95</v>
      </c>
      <c r="AQ405" s="269">
        <v>2338.02</v>
      </c>
      <c r="AR405" s="269">
        <v>20325.73</v>
      </c>
      <c r="AS405" s="4"/>
      <c r="AT405" s="20"/>
      <c r="AU405" s="270">
        <f t="shared" si="26"/>
        <v>234.52916666666667</v>
      </c>
      <c r="AV405" s="270">
        <f t="shared" si="26"/>
        <v>391.30666666666667</v>
      </c>
      <c r="AW405" s="270">
        <f t="shared" si="26"/>
        <v>1208.71</v>
      </c>
      <c r="AX405" s="270">
        <f t="shared" si="26"/>
        <v>926.98749999999995</v>
      </c>
      <c r="AY405" s="270">
        <f t="shared" si="26"/>
        <v>1169.01</v>
      </c>
      <c r="AZ405" s="270">
        <f t="shared" si="26"/>
        <v>1195.6311764705881</v>
      </c>
      <c r="BA405" s="4"/>
    </row>
    <row r="406" spans="2:53" x14ac:dyDescent="0.2">
      <c r="B406" s="10" t="s">
        <v>367</v>
      </c>
      <c r="C406" s="10"/>
      <c r="D406" s="10"/>
      <c r="E406" s="10">
        <v>61</v>
      </c>
      <c r="F406" s="10">
        <v>35</v>
      </c>
      <c r="G406" s="10">
        <v>27</v>
      </c>
      <c r="H406" s="10">
        <v>31</v>
      </c>
      <c r="I406" s="10">
        <v>22</v>
      </c>
      <c r="J406" s="10">
        <v>106</v>
      </c>
      <c r="L406" s="10" t="s">
        <v>367</v>
      </c>
      <c r="M406" s="261">
        <v>19184.55</v>
      </c>
      <c r="N406" s="261">
        <v>12533.26</v>
      </c>
      <c r="O406" s="261">
        <v>12154.71</v>
      </c>
      <c r="P406" s="261">
        <v>11911.349999999999</v>
      </c>
      <c r="Q406" s="261">
        <v>9392.1299999999992</v>
      </c>
      <c r="R406" s="261">
        <v>119232.73000000001</v>
      </c>
      <c r="S406" s="4"/>
      <c r="T406" s="20"/>
      <c r="U406" s="269">
        <f t="shared" si="25"/>
        <v>314.50081967213112</v>
      </c>
      <c r="V406" s="269">
        <f t="shared" si="25"/>
        <v>358.09314285714288</v>
      </c>
      <c r="W406" s="269">
        <f t="shared" si="25"/>
        <v>450.17444444444442</v>
      </c>
      <c r="X406" s="269">
        <f t="shared" si="25"/>
        <v>384.2370967741935</v>
      </c>
      <c r="Y406" s="269">
        <f t="shared" si="25"/>
        <v>426.91499999999996</v>
      </c>
      <c r="Z406" s="269">
        <f t="shared" si="25"/>
        <v>1124.8370754716982</v>
      </c>
      <c r="AA406" s="4"/>
      <c r="AB406" s="10" t="s">
        <v>641</v>
      </c>
      <c r="AC406" s="10"/>
      <c r="AD406" s="10"/>
      <c r="AE406" s="10"/>
      <c r="AF406" s="10"/>
      <c r="AG406" s="10"/>
      <c r="AH406" s="10"/>
      <c r="AI406" s="10"/>
      <c r="AJ406" s="10">
        <v>0</v>
      </c>
      <c r="AK406" s="4"/>
      <c r="AL406" s="10" t="s">
        <v>641</v>
      </c>
      <c r="AM406" s="269"/>
      <c r="AN406" s="269">
        <v>8027.74</v>
      </c>
      <c r="AO406" s="269"/>
      <c r="AP406" s="269"/>
      <c r="AQ406" s="269"/>
      <c r="AR406" s="269">
        <v>0</v>
      </c>
      <c r="AS406" s="4"/>
      <c r="AT406" s="20"/>
      <c r="AU406" s="270" t="e">
        <f t="shared" si="26"/>
        <v>#DIV/0!</v>
      </c>
      <c r="AV406" s="270" t="e">
        <f t="shared" si="26"/>
        <v>#DIV/0!</v>
      </c>
      <c r="AW406" s="270" t="e">
        <f t="shared" si="26"/>
        <v>#DIV/0!</v>
      </c>
      <c r="AX406" s="270" t="e">
        <f t="shared" si="26"/>
        <v>#DIV/0!</v>
      </c>
      <c r="AY406" s="270" t="e">
        <f t="shared" si="26"/>
        <v>#DIV/0!</v>
      </c>
      <c r="AZ406" s="270" t="e">
        <f t="shared" si="26"/>
        <v>#DIV/0!</v>
      </c>
      <c r="BA406" s="4"/>
    </row>
    <row r="407" spans="2:53" x14ac:dyDescent="0.2">
      <c r="B407" s="10" t="s">
        <v>368</v>
      </c>
      <c r="C407" s="10"/>
      <c r="D407" s="10"/>
      <c r="E407" s="10">
        <v>134</v>
      </c>
      <c r="F407" s="10">
        <v>66</v>
      </c>
      <c r="G407" s="10">
        <v>54</v>
      </c>
      <c r="H407" s="10">
        <v>56</v>
      </c>
      <c r="I407" s="10">
        <v>46</v>
      </c>
      <c r="J407" s="10">
        <v>167</v>
      </c>
      <c r="L407" s="10" t="s">
        <v>368</v>
      </c>
      <c r="M407" s="261">
        <v>38576.199999999997</v>
      </c>
      <c r="N407" s="261">
        <v>21431.059999999998</v>
      </c>
      <c r="O407" s="261">
        <v>27889.690000000002</v>
      </c>
      <c r="P407" s="261">
        <v>24584.27</v>
      </c>
      <c r="Q407" s="261">
        <v>20416.34</v>
      </c>
      <c r="R407" s="261">
        <v>174220.93</v>
      </c>
      <c r="S407" s="4"/>
      <c r="T407" s="20"/>
      <c r="U407" s="269">
        <f t="shared" si="25"/>
        <v>287.88208955223877</v>
      </c>
      <c r="V407" s="269">
        <f t="shared" si="25"/>
        <v>324.71303030303028</v>
      </c>
      <c r="W407" s="269">
        <f t="shared" si="25"/>
        <v>516.47574074074078</v>
      </c>
      <c r="X407" s="269">
        <f t="shared" si="25"/>
        <v>439.00482142857146</v>
      </c>
      <c r="Y407" s="269">
        <f t="shared" si="25"/>
        <v>443.83347826086958</v>
      </c>
      <c r="Z407" s="269">
        <f t="shared" si="25"/>
        <v>1043.2391017964071</v>
      </c>
      <c r="AA407" s="4"/>
      <c r="AB407" s="10" t="s">
        <v>423</v>
      </c>
      <c r="AC407" s="10"/>
      <c r="AD407" s="10"/>
      <c r="AE407" s="10">
        <v>150</v>
      </c>
      <c r="AF407" s="10">
        <v>98</v>
      </c>
      <c r="AG407" s="10">
        <v>62</v>
      </c>
      <c r="AH407" s="10">
        <v>27</v>
      </c>
      <c r="AI407" s="10">
        <v>33</v>
      </c>
      <c r="AJ407" s="10">
        <v>227</v>
      </c>
      <c r="AK407" s="4"/>
      <c r="AL407" s="10" t="s">
        <v>423</v>
      </c>
      <c r="AM407" s="269">
        <v>132641.76</v>
      </c>
      <c r="AN407" s="269">
        <v>110347.15</v>
      </c>
      <c r="AO407" s="269">
        <v>70840.550000000017</v>
      </c>
      <c r="AP407" s="269">
        <v>48593.460000000014</v>
      </c>
      <c r="AQ407" s="269">
        <v>30315.090000000004</v>
      </c>
      <c r="AR407" s="269">
        <v>303662.11000000004</v>
      </c>
      <c r="AS407" s="4"/>
      <c r="AT407" s="20"/>
      <c r="AU407" s="270">
        <f t="shared" si="26"/>
        <v>884.27840000000003</v>
      </c>
      <c r="AV407" s="270">
        <f t="shared" si="26"/>
        <v>1125.9913265306122</v>
      </c>
      <c r="AW407" s="270">
        <f t="shared" si="26"/>
        <v>1142.5895161290325</v>
      </c>
      <c r="AX407" s="270">
        <f t="shared" si="26"/>
        <v>1799.7577777777783</v>
      </c>
      <c r="AY407" s="270">
        <f t="shared" si="26"/>
        <v>918.63909090909101</v>
      </c>
      <c r="AZ407" s="270">
        <f t="shared" si="26"/>
        <v>1337.7185462555069</v>
      </c>
      <c r="BA407" s="4"/>
    </row>
    <row r="408" spans="2:53" x14ac:dyDescent="0.2">
      <c r="B408" s="10" t="s">
        <v>508</v>
      </c>
      <c r="C408" s="10"/>
      <c r="D408" s="10"/>
      <c r="E408" s="10">
        <v>355</v>
      </c>
      <c r="F408" s="10">
        <v>112</v>
      </c>
      <c r="G408" s="10">
        <v>77</v>
      </c>
      <c r="H408" s="10">
        <v>64</v>
      </c>
      <c r="I408" s="10">
        <v>74</v>
      </c>
      <c r="J408" s="10">
        <v>394</v>
      </c>
      <c r="L408" s="10" t="s">
        <v>508</v>
      </c>
      <c r="M408" s="261">
        <v>109610.34999999999</v>
      </c>
      <c r="N408" s="261">
        <v>60057.79</v>
      </c>
      <c r="O408" s="261">
        <v>45241.99</v>
      </c>
      <c r="P408" s="261">
        <v>52419.039999999994</v>
      </c>
      <c r="Q408" s="261">
        <v>51897.49</v>
      </c>
      <c r="R408" s="261">
        <v>395099.14</v>
      </c>
      <c r="S408" s="4"/>
      <c r="T408" s="20"/>
      <c r="U408" s="269">
        <f t="shared" si="25"/>
        <v>308.76154929577461</v>
      </c>
      <c r="V408" s="269">
        <f t="shared" si="25"/>
        <v>536.23026785714285</v>
      </c>
      <c r="W408" s="269">
        <f t="shared" si="25"/>
        <v>587.55831168831162</v>
      </c>
      <c r="X408" s="269">
        <f t="shared" si="25"/>
        <v>819.0474999999999</v>
      </c>
      <c r="Y408" s="269">
        <f t="shared" si="25"/>
        <v>701.31743243243238</v>
      </c>
      <c r="Z408" s="269">
        <f t="shared" si="25"/>
        <v>1002.7896954314721</v>
      </c>
      <c r="AA408" s="4"/>
      <c r="AB408" s="10" t="s">
        <v>602</v>
      </c>
      <c r="AC408" s="10"/>
      <c r="AD408" s="10"/>
      <c r="AE408" s="10">
        <v>9</v>
      </c>
      <c r="AF408" s="10">
        <v>5</v>
      </c>
      <c r="AG408" s="10">
        <v>1</v>
      </c>
      <c r="AH408" s="10">
        <v>2</v>
      </c>
      <c r="AI408" s="10">
        <v>1</v>
      </c>
      <c r="AJ408" s="10">
        <v>9</v>
      </c>
      <c r="AK408" s="4"/>
      <c r="AL408" s="10" t="s">
        <v>602</v>
      </c>
      <c r="AM408" s="269">
        <v>1473.26</v>
      </c>
      <c r="AN408" s="269">
        <v>628.17000000000007</v>
      </c>
      <c r="AO408" s="269">
        <v>189.07</v>
      </c>
      <c r="AP408" s="269">
        <v>213.26</v>
      </c>
      <c r="AQ408" s="269">
        <v>162.59</v>
      </c>
      <c r="AR408" s="269">
        <v>3247.5499999999997</v>
      </c>
      <c r="AS408" s="4"/>
      <c r="AT408" s="20"/>
      <c r="AU408" s="270">
        <f t="shared" si="26"/>
        <v>163.69555555555556</v>
      </c>
      <c r="AV408" s="270">
        <f t="shared" si="26"/>
        <v>125.63400000000001</v>
      </c>
      <c r="AW408" s="270">
        <f t="shared" si="26"/>
        <v>189.07</v>
      </c>
      <c r="AX408" s="270">
        <f t="shared" si="26"/>
        <v>106.63</v>
      </c>
      <c r="AY408" s="270">
        <f t="shared" si="26"/>
        <v>162.59</v>
      </c>
      <c r="AZ408" s="270">
        <f t="shared" si="26"/>
        <v>360.83888888888885</v>
      </c>
      <c r="BA408" s="4"/>
    </row>
    <row r="409" spans="2:53" x14ac:dyDescent="0.2">
      <c r="B409" s="10" t="s">
        <v>718</v>
      </c>
      <c r="C409" s="10"/>
      <c r="D409" s="10"/>
      <c r="E409" s="10"/>
      <c r="F409" s="10"/>
      <c r="G409" s="10"/>
      <c r="H409" s="10"/>
      <c r="I409" s="10"/>
      <c r="J409" s="10">
        <v>0</v>
      </c>
      <c r="L409" s="10" t="s">
        <v>718</v>
      </c>
      <c r="M409" s="261"/>
      <c r="N409" s="261"/>
      <c r="O409" s="261"/>
      <c r="P409" s="261"/>
      <c r="Q409" s="261"/>
      <c r="R409" s="261">
        <v>0</v>
      </c>
      <c r="S409" s="4"/>
      <c r="T409" s="20"/>
      <c r="U409" s="269" t="e">
        <f t="shared" si="25"/>
        <v>#DIV/0!</v>
      </c>
      <c r="V409" s="269" t="e">
        <f t="shared" si="25"/>
        <v>#DIV/0!</v>
      </c>
      <c r="W409" s="269" t="e">
        <f t="shared" si="25"/>
        <v>#DIV/0!</v>
      </c>
      <c r="X409" s="269" t="e">
        <f t="shared" si="25"/>
        <v>#DIV/0!</v>
      </c>
      <c r="Y409" s="269" t="e">
        <f t="shared" si="25"/>
        <v>#DIV/0!</v>
      </c>
      <c r="Z409" s="269" t="e">
        <f t="shared" si="25"/>
        <v>#DIV/0!</v>
      </c>
      <c r="AA409" s="4"/>
      <c r="AB409" s="10" t="s">
        <v>642</v>
      </c>
      <c r="AC409" s="10"/>
      <c r="AD409" s="10"/>
      <c r="AE409" s="10"/>
      <c r="AF409" s="10"/>
      <c r="AG409" s="10"/>
      <c r="AH409" s="10"/>
      <c r="AI409" s="10"/>
      <c r="AJ409" s="10">
        <v>1</v>
      </c>
      <c r="AK409" s="4"/>
      <c r="AL409" s="10" t="s">
        <v>642</v>
      </c>
      <c r="AM409" s="269"/>
      <c r="AN409" s="269"/>
      <c r="AO409" s="269"/>
      <c r="AP409" s="269"/>
      <c r="AQ409" s="269"/>
      <c r="AR409" s="269">
        <v>7.81</v>
      </c>
      <c r="AS409" s="4"/>
      <c r="AT409" s="20"/>
      <c r="AU409" s="270" t="e">
        <f t="shared" si="26"/>
        <v>#DIV/0!</v>
      </c>
      <c r="AV409" s="270" t="e">
        <f t="shared" si="26"/>
        <v>#DIV/0!</v>
      </c>
      <c r="AW409" s="270" t="e">
        <f t="shared" si="26"/>
        <v>#DIV/0!</v>
      </c>
      <c r="AX409" s="270" t="e">
        <f t="shared" si="26"/>
        <v>#DIV/0!</v>
      </c>
      <c r="AY409" s="270" t="e">
        <f t="shared" si="26"/>
        <v>#DIV/0!</v>
      </c>
      <c r="AZ409" s="270">
        <f t="shared" si="26"/>
        <v>7.81</v>
      </c>
      <c r="BA409" s="4"/>
    </row>
    <row r="410" spans="2:53" x14ac:dyDescent="0.2">
      <c r="B410" s="10" t="s">
        <v>509</v>
      </c>
      <c r="C410" s="10"/>
      <c r="D410" s="10"/>
      <c r="E410" s="10">
        <v>79</v>
      </c>
      <c r="F410" s="10">
        <v>35</v>
      </c>
      <c r="G410" s="10">
        <v>16</v>
      </c>
      <c r="H410" s="10">
        <v>9</v>
      </c>
      <c r="I410" s="10">
        <v>8</v>
      </c>
      <c r="J410" s="10">
        <v>103</v>
      </c>
      <c r="L410" s="10" t="s">
        <v>509</v>
      </c>
      <c r="M410" s="261">
        <v>18555.37</v>
      </c>
      <c r="N410" s="261">
        <v>5885.09</v>
      </c>
      <c r="O410" s="261">
        <v>2094.64</v>
      </c>
      <c r="P410" s="261">
        <v>2732.4199999999996</v>
      </c>
      <c r="Q410" s="261">
        <v>2003.85</v>
      </c>
      <c r="R410" s="261">
        <v>40131.85</v>
      </c>
      <c r="S410" s="4"/>
      <c r="T410" s="20"/>
      <c r="U410" s="269">
        <f t="shared" si="25"/>
        <v>234.87810126582278</v>
      </c>
      <c r="V410" s="269">
        <f t="shared" si="25"/>
        <v>168.14542857142857</v>
      </c>
      <c r="W410" s="269">
        <f t="shared" si="25"/>
        <v>130.91499999999999</v>
      </c>
      <c r="X410" s="269">
        <f t="shared" si="25"/>
        <v>303.60222222222217</v>
      </c>
      <c r="Y410" s="269">
        <f t="shared" si="25"/>
        <v>250.48124999999999</v>
      </c>
      <c r="Z410" s="269">
        <f t="shared" si="25"/>
        <v>389.6296116504854</v>
      </c>
      <c r="AA410" s="4"/>
      <c r="AB410" s="10" t="s">
        <v>309</v>
      </c>
      <c r="AC410" s="10"/>
      <c r="AD410" s="10"/>
      <c r="AE410" s="10">
        <v>2</v>
      </c>
      <c r="AF410" s="10">
        <v>13</v>
      </c>
      <c r="AG410" s="10">
        <v>12</v>
      </c>
      <c r="AH410" s="10">
        <v>1</v>
      </c>
      <c r="AI410" s="10"/>
      <c r="AJ410" s="10">
        <v>30</v>
      </c>
      <c r="AK410" s="4"/>
      <c r="AL410" s="10" t="s">
        <v>309</v>
      </c>
      <c r="AM410" s="269">
        <v>275</v>
      </c>
      <c r="AN410" s="269">
        <v>8062.9300000000012</v>
      </c>
      <c r="AO410" s="269">
        <v>6493.4</v>
      </c>
      <c r="AP410" s="269">
        <v>72.300000000000011</v>
      </c>
      <c r="AQ410" s="269">
        <v>1566.53</v>
      </c>
      <c r="AR410" s="269">
        <v>11772.86</v>
      </c>
      <c r="AS410" s="4"/>
      <c r="AT410" s="20"/>
      <c r="AU410" s="270">
        <f t="shared" si="26"/>
        <v>137.5</v>
      </c>
      <c r="AV410" s="270">
        <f t="shared" si="26"/>
        <v>620.22538461538466</v>
      </c>
      <c r="AW410" s="270">
        <f t="shared" si="26"/>
        <v>541.11666666666667</v>
      </c>
      <c r="AX410" s="270">
        <f t="shared" si="26"/>
        <v>72.300000000000011</v>
      </c>
      <c r="AY410" s="270" t="e">
        <f t="shared" si="26"/>
        <v>#DIV/0!</v>
      </c>
      <c r="AZ410" s="270">
        <f t="shared" si="26"/>
        <v>392.42866666666669</v>
      </c>
      <c r="BA410" s="4"/>
    </row>
    <row r="411" spans="2:53" x14ac:dyDescent="0.2">
      <c r="B411" s="10" t="s">
        <v>510</v>
      </c>
      <c r="C411" s="10"/>
      <c r="D411" s="10"/>
      <c r="E411" s="10">
        <v>227</v>
      </c>
      <c r="F411" s="10">
        <v>120</v>
      </c>
      <c r="G411" s="10">
        <v>72</v>
      </c>
      <c r="H411" s="10">
        <v>54</v>
      </c>
      <c r="I411" s="10">
        <v>69</v>
      </c>
      <c r="J411" s="10">
        <v>455</v>
      </c>
      <c r="L411" s="10" t="s">
        <v>510</v>
      </c>
      <c r="M411" s="261">
        <v>87374.85</v>
      </c>
      <c r="N411" s="261">
        <v>54015.82</v>
      </c>
      <c r="O411" s="261">
        <v>52109.99</v>
      </c>
      <c r="P411" s="261">
        <v>55039.729999999996</v>
      </c>
      <c r="Q411" s="261">
        <v>50487.93</v>
      </c>
      <c r="R411" s="261">
        <v>482787.69000000006</v>
      </c>
      <c r="S411" s="4"/>
      <c r="T411" s="20"/>
      <c r="U411" s="269">
        <f t="shared" si="25"/>
        <v>384.91123348017624</v>
      </c>
      <c r="V411" s="269">
        <f t="shared" si="25"/>
        <v>450.1318333333333</v>
      </c>
      <c r="W411" s="269">
        <f t="shared" si="25"/>
        <v>723.74986111111104</v>
      </c>
      <c r="X411" s="269">
        <f t="shared" si="25"/>
        <v>1019.2542592592591</v>
      </c>
      <c r="Y411" s="269">
        <f t="shared" si="25"/>
        <v>731.70913043478265</v>
      </c>
      <c r="Z411" s="269">
        <f t="shared" si="25"/>
        <v>1061.0718461538463</v>
      </c>
      <c r="AA411" s="4"/>
      <c r="AB411" s="10" t="s">
        <v>643</v>
      </c>
      <c r="AC411" s="10"/>
      <c r="AD411" s="10"/>
      <c r="AE411" s="10"/>
      <c r="AF411" s="10"/>
      <c r="AG411" s="10"/>
      <c r="AH411" s="10"/>
      <c r="AI411" s="10"/>
      <c r="AJ411" s="10">
        <v>1</v>
      </c>
      <c r="AK411" s="4"/>
      <c r="AL411" s="10" t="s">
        <v>643</v>
      </c>
      <c r="AM411" s="269"/>
      <c r="AN411" s="269"/>
      <c r="AO411" s="269"/>
      <c r="AP411" s="269"/>
      <c r="AQ411" s="269"/>
      <c r="AR411" s="269">
        <v>281.2</v>
      </c>
      <c r="AS411" s="4"/>
      <c r="AT411" s="20"/>
      <c r="AU411" s="270" t="e">
        <f t="shared" si="26"/>
        <v>#DIV/0!</v>
      </c>
      <c r="AV411" s="270" t="e">
        <f t="shared" si="26"/>
        <v>#DIV/0!</v>
      </c>
      <c r="AW411" s="270" t="e">
        <f t="shared" si="26"/>
        <v>#DIV/0!</v>
      </c>
      <c r="AX411" s="270" t="e">
        <f t="shared" si="26"/>
        <v>#DIV/0!</v>
      </c>
      <c r="AY411" s="270" t="e">
        <f t="shared" si="26"/>
        <v>#DIV/0!</v>
      </c>
      <c r="AZ411" s="270">
        <f t="shared" si="26"/>
        <v>281.2</v>
      </c>
      <c r="BA411" s="4"/>
    </row>
    <row r="412" spans="2:53" x14ac:dyDescent="0.2">
      <c r="B412" s="10" t="s">
        <v>402</v>
      </c>
      <c r="C412" s="10"/>
      <c r="D412" s="10"/>
      <c r="E412" s="10">
        <v>26</v>
      </c>
      <c r="F412" s="10">
        <v>30</v>
      </c>
      <c r="G412" s="10">
        <v>13</v>
      </c>
      <c r="H412" s="10">
        <v>13</v>
      </c>
      <c r="I412" s="10">
        <v>13</v>
      </c>
      <c r="J412" s="10">
        <v>92</v>
      </c>
      <c r="L412" s="10" t="s">
        <v>402</v>
      </c>
      <c r="M412" s="261">
        <v>12141.82</v>
      </c>
      <c r="N412" s="261">
        <v>7487.56</v>
      </c>
      <c r="O412" s="261">
        <v>7021.94</v>
      </c>
      <c r="P412" s="261">
        <v>12855.88</v>
      </c>
      <c r="Q412" s="261">
        <v>12643.78</v>
      </c>
      <c r="R412" s="261">
        <v>72248.790000000008</v>
      </c>
      <c r="S412" s="4"/>
      <c r="T412" s="20"/>
      <c r="U412" s="269">
        <f t="shared" si="25"/>
        <v>466.9930769230769</v>
      </c>
      <c r="V412" s="269">
        <f t="shared" si="25"/>
        <v>249.58533333333335</v>
      </c>
      <c r="W412" s="269">
        <f t="shared" si="25"/>
        <v>540.14923076923071</v>
      </c>
      <c r="X412" s="269">
        <f t="shared" si="25"/>
        <v>988.91384615384607</v>
      </c>
      <c r="Y412" s="269">
        <f t="shared" si="25"/>
        <v>972.59846153846161</v>
      </c>
      <c r="Z412" s="269">
        <f t="shared" si="25"/>
        <v>785.31293478260875</v>
      </c>
      <c r="AA412" s="4"/>
      <c r="AB412" s="10" t="s">
        <v>367</v>
      </c>
      <c r="AC412" s="10"/>
      <c r="AD412" s="10"/>
      <c r="AE412" s="10">
        <v>35</v>
      </c>
      <c r="AF412" s="10">
        <v>3</v>
      </c>
      <c r="AG412" s="10">
        <v>5</v>
      </c>
      <c r="AH412" s="10">
        <v>3</v>
      </c>
      <c r="AI412" s="10">
        <v>4</v>
      </c>
      <c r="AJ412" s="10">
        <v>18</v>
      </c>
      <c r="AK412" s="4"/>
      <c r="AL412" s="10" t="s">
        <v>367</v>
      </c>
      <c r="AM412" s="269">
        <v>26278.999999999996</v>
      </c>
      <c r="AN412" s="269">
        <v>3815.93</v>
      </c>
      <c r="AO412" s="269">
        <v>13409.400000000001</v>
      </c>
      <c r="AP412" s="269">
        <v>15123.199999999999</v>
      </c>
      <c r="AQ412" s="269">
        <v>20893.150000000005</v>
      </c>
      <c r="AR412" s="269">
        <v>82456.78</v>
      </c>
      <c r="AS412" s="4"/>
      <c r="AT412" s="20"/>
      <c r="AU412" s="270">
        <f t="shared" si="26"/>
        <v>750.82857142857131</v>
      </c>
      <c r="AV412" s="270">
        <f t="shared" si="26"/>
        <v>1271.9766666666667</v>
      </c>
      <c r="AW412" s="270">
        <f t="shared" si="26"/>
        <v>2681.88</v>
      </c>
      <c r="AX412" s="270">
        <f t="shared" si="26"/>
        <v>5041.0666666666666</v>
      </c>
      <c r="AY412" s="270">
        <f t="shared" si="26"/>
        <v>5223.2875000000013</v>
      </c>
      <c r="AZ412" s="270">
        <f t="shared" si="26"/>
        <v>4580.9322222222218</v>
      </c>
      <c r="BA412" s="4"/>
    </row>
    <row r="413" spans="2:53" x14ac:dyDescent="0.2">
      <c r="B413" s="10" t="s">
        <v>369</v>
      </c>
      <c r="C413" s="10"/>
      <c r="D413" s="10"/>
      <c r="E413" s="10">
        <v>299</v>
      </c>
      <c r="F413" s="10">
        <v>130</v>
      </c>
      <c r="G413" s="10">
        <v>111</v>
      </c>
      <c r="H413" s="10">
        <v>117</v>
      </c>
      <c r="I413" s="10">
        <v>85</v>
      </c>
      <c r="J413" s="10">
        <v>536</v>
      </c>
      <c r="L413" s="10" t="s">
        <v>369</v>
      </c>
      <c r="M413" s="261">
        <v>155304.75</v>
      </c>
      <c r="N413" s="261">
        <v>74402.350000000006</v>
      </c>
      <c r="O413" s="261">
        <v>56859.909999999996</v>
      </c>
      <c r="P413" s="261">
        <v>86913.02</v>
      </c>
      <c r="Q413" s="261">
        <v>82145.12999999999</v>
      </c>
      <c r="R413" s="261">
        <v>733063.86</v>
      </c>
      <c r="S413" s="4"/>
      <c r="T413" s="20"/>
      <c r="U413" s="269">
        <f t="shared" si="25"/>
        <v>519.41387959866222</v>
      </c>
      <c r="V413" s="269">
        <f t="shared" si="25"/>
        <v>572.32576923076931</v>
      </c>
      <c r="W413" s="269">
        <f t="shared" si="25"/>
        <v>512.25144144144144</v>
      </c>
      <c r="X413" s="269">
        <f t="shared" si="25"/>
        <v>742.84632478632477</v>
      </c>
      <c r="Y413" s="269">
        <f t="shared" si="25"/>
        <v>966.41329411764696</v>
      </c>
      <c r="Z413" s="269">
        <f t="shared" si="25"/>
        <v>1367.6564552238806</v>
      </c>
      <c r="AA413" s="4"/>
      <c r="AB413" s="10" t="s">
        <v>368</v>
      </c>
      <c r="AC413" s="10"/>
      <c r="AD413" s="10"/>
      <c r="AE413" s="10">
        <v>51</v>
      </c>
      <c r="AF413" s="10">
        <v>7</v>
      </c>
      <c r="AG413" s="10">
        <v>3</v>
      </c>
      <c r="AH413" s="10">
        <v>5</v>
      </c>
      <c r="AI413" s="10">
        <v>1</v>
      </c>
      <c r="AJ413" s="10">
        <v>19</v>
      </c>
      <c r="AK413" s="4"/>
      <c r="AL413" s="10" t="s">
        <v>368</v>
      </c>
      <c r="AM413" s="269">
        <v>30686.330000000005</v>
      </c>
      <c r="AN413" s="269">
        <v>1255.3699999999999</v>
      </c>
      <c r="AO413" s="269">
        <v>1736.3000000000002</v>
      </c>
      <c r="AP413" s="269">
        <v>927.09</v>
      </c>
      <c r="AQ413" s="269">
        <v>1177.7800000000002</v>
      </c>
      <c r="AR413" s="269">
        <v>26153.250000000007</v>
      </c>
      <c r="AS413" s="4"/>
      <c r="AT413" s="20"/>
      <c r="AU413" s="270">
        <f t="shared" si="26"/>
        <v>601.69274509803927</v>
      </c>
      <c r="AV413" s="270">
        <f t="shared" si="26"/>
        <v>179.33857142857141</v>
      </c>
      <c r="AW413" s="270">
        <f t="shared" si="26"/>
        <v>578.76666666666677</v>
      </c>
      <c r="AX413" s="270">
        <f t="shared" si="26"/>
        <v>185.41800000000001</v>
      </c>
      <c r="AY413" s="270">
        <f t="shared" si="26"/>
        <v>1177.7800000000002</v>
      </c>
      <c r="AZ413" s="270">
        <f t="shared" si="26"/>
        <v>1376.4868421052636</v>
      </c>
      <c r="BA413" s="4"/>
    </row>
    <row r="414" spans="2:53" x14ac:dyDescent="0.2">
      <c r="B414" s="10" t="s">
        <v>370</v>
      </c>
      <c r="C414" s="10"/>
      <c r="D414" s="10"/>
      <c r="E414" s="10">
        <v>451</v>
      </c>
      <c r="F414" s="10">
        <v>209</v>
      </c>
      <c r="G414" s="10">
        <v>120</v>
      </c>
      <c r="H414" s="10">
        <v>148</v>
      </c>
      <c r="I414" s="10">
        <v>104</v>
      </c>
      <c r="J414" s="10">
        <v>635</v>
      </c>
      <c r="L414" s="10" t="s">
        <v>370</v>
      </c>
      <c r="M414" s="261">
        <v>196776.74</v>
      </c>
      <c r="N414" s="261">
        <v>95949.25</v>
      </c>
      <c r="O414" s="261">
        <v>72910.03</v>
      </c>
      <c r="P414" s="261">
        <v>111587.23999999999</v>
      </c>
      <c r="Q414" s="261">
        <v>104237.15999999999</v>
      </c>
      <c r="R414" s="261">
        <v>644814.28</v>
      </c>
      <c r="S414" s="4"/>
      <c r="T414" s="20"/>
      <c r="U414" s="269">
        <f t="shared" si="25"/>
        <v>436.31206208425721</v>
      </c>
      <c r="V414" s="269">
        <f t="shared" si="25"/>
        <v>459.08732057416267</v>
      </c>
      <c r="W414" s="269">
        <f t="shared" si="25"/>
        <v>607.58358333333331</v>
      </c>
      <c r="X414" s="269">
        <f t="shared" si="25"/>
        <v>753.96783783783781</v>
      </c>
      <c r="Y414" s="269">
        <f t="shared" si="25"/>
        <v>1002.2803846153845</v>
      </c>
      <c r="Z414" s="269">
        <f t="shared" si="25"/>
        <v>1015.4555590551181</v>
      </c>
      <c r="AA414" s="4"/>
      <c r="AB414" s="10" t="s">
        <v>508</v>
      </c>
      <c r="AC414" s="10"/>
      <c r="AD414" s="10"/>
      <c r="AE414" s="10">
        <v>33</v>
      </c>
      <c r="AF414" s="10">
        <v>24</v>
      </c>
      <c r="AG414" s="10">
        <v>21</v>
      </c>
      <c r="AH414" s="10">
        <v>14</v>
      </c>
      <c r="AI414" s="10">
        <v>10</v>
      </c>
      <c r="AJ414" s="10">
        <v>63</v>
      </c>
      <c r="AK414" s="4"/>
      <c r="AL414" s="10" t="s">
        <v>508</v>
      </c>
      <c r="AM414" s="269">
        <v>34013.200000000004</v>
      </c>
      <c r="AN414" s="269">
        <v>23786.51</v>
      </c>
      <c r="AO414" s="269">
        <v>27446.89</v>
      </c>
      <c r="AP414" s="269">
        <v>15874.599999999997</v>
      </c>
      <c r="AQ414" s="269">
        <v>8954.48</v>
      </c>
      <c r="AR414" s="269">
        <v>184131.94</v>
      </c>
      <c r="AS414" s="4"/>
      <c r="AT414" s="20"/>
      <c r="AU414" s="270">
        <f t="shared" si="26"/>
        <v>1030.7030303030303</v>
      </c>
      <c r="AV414" s="270">
        <f t="shared" si="26"/>
        <v>991.10458333333327</v>
      </c>
      <c r="AW414" s="270">
        <f t="shared" si="26"/>
        <v>1306.9947619047618</v>
      </c>
      <c r="AX414" s="270">
        <f t="shared" si="26"/>
        <v>1133.8999999999999</v>
      </c>
      <c r="AY414" s="270">
        <f t="shared" si="26"/>
        <v>895.44799999999998</v>
      </c>
      <c r="AZ414" s="270">
        <f t="shared" si="26"/>
        <v>2922.7292063492064</v>
      </c>
      <c r="BA414" s="4"/>
    </row>
    <row r="415" spans="2:53" x14ac:dyDescent="0.2">
      <c r="B415" s="10" t="s">
        <v>579</v>
      </c>
      <c r="C415" s="10"/>
      <c r="D415" s="10"/>
      <c r="E415" s="10">
        <v>59</v>
      </c>
      <c r="F415" s="10">
        <v>40</v>
      </c>
      <c r="G415" s="10">
        <v>11</v>
      </c>
      <c r="H415" s="10">
        <v>10</v>
      </c>
      <c r="I415" s="10">
        <v>20</v>
      </c>
      <c r="J415" s="10">
        <v>102</v>
      </c>
      <c r="L415" s="10" t="s">
        <v>579</v>
      </c>
      <c r="M415" s="261">
        <v>12275.84</v>
      </c>
      <c r="N415" s="261">
        <v>6867.28</v>
      </c>
      <c r="O415" s="261">
        <v>3635.75</v>
      </c>
      <c r="P415" s="261">
        <v>2493.3599999999997</v>
      </c>
      <c r="Q415" s="261">
        <v>2626.54</v>
      </c>
      <c r="R415" s="261">
        <v>51142.91</v>
      </c>
      <c r="S415" s="4"/>
      <c r="T415" s="20"/>
      <c r="U415" s="269">
        <f t="shared" si="25"/>
        <v>208.0650847457627</v>
      </c>
      <c r="V415" s="269">
        <f t="shared" si="25"/>
        <v>171.68199999999999</v>
      </c>
      <c r="W415" s="269">
        <f t="shared" si="25"/>
        <v>330.52272727272725</v>
      </c>
      <c r="X415" s="269">
        <f t="shared" si="25"/>
        <v>249.33599999999996</v>
      </c>
      <c r="Y415" s="269">
        <f t="shared" si="25"/>
        <v>131.327</v>
      </c>
      <c r="Z415" s="269">
        <f t="shared" si="25"/>
        <v>501.40107843137258</v>
      </c>
      <c r="AA415" s="4"/>
      <c r="AB415" s="10" t="s">
        <v>509</v>
      </c>
      <c r="AC415" s="10"/>
      <c r="AD415" s="10"/>
      <c r="AE415" s="10">
        <v>10</v>
      </c>
      <c r="AF415" s="10">
        <v>4</v>
      </c>
      <c r="AG415" s="10">
        <v>4</v>
      </c>
      <c r="AH415" s="10">
        <v>4</v>
      </c>
      <c r="AI415" s="10">
        <v>2</v>
      </c>
      <c r="AJ415" s="10">
        <v>21</v>
      </c>
      <c r="AK415" s="4"/>
      <c r="AL415" s="10" t="s">
        <v>509</v>
      </c>
      <c r="AM415" s="269">
        <v>16567.13</v>
      </c>
      <c r="AN415" s="269">
        <v>2201.8500000000004</v>
      </c>
      <c r="AO415" s="269">
        <v>1140.45</v>
      </c>
      <c r="AP415" s="269">
        <v>777.21</v>
      </c>
      <c r="AQ415" s="269">
        <v>1425.2400000000002</v>
      </c>
      <c r="AR415" s="269">
        <v>11602.840000000002</v>
      </c>
      <c r="AS415" s="4"/>
      <c r="AT415" s="20"/>
      <c r="AU415" s="270">
        <f t="shared" si="26"/>
        <v>1656.7130000000002</v>
      </c>
      <c r="AV415" s="270">
        <f t="shared" si="26"/>
        <v>550.46250000000009</v>
      </c>
      <c r="AW415" s="270">
        <f t="shared" si="26"/>
        <v>285.11250000000001</v>
      </c>
      <c r="AX415" s="270">
        <f t="shared" si="26"/>
        <v>194.30250000000001</v>
      </c>
      <c r="AY415" s="270">
        <f t="shared" si="26"/>
        <v>712.62000000000012</v>
      </c>
      <c r="AZ415" s="270">
        <f t="shared" si="26"/>
        <v>552.51619047619056</v>
      </c>
      <c r="BA415" s="4"/>
    </row>
    <row r="416" spans="2:53" x14ac:dyDescent="0.2">
      <c r="B416" s="10" t="s">
        <v>424</v>
      </c>
      <c r="C416" s="10"/>
      <c r="D416" s="10"/>
      <c r="E416" s="10">
        <v>98</v>
      </c>
      <c r="F416" s="10">
        <v>47</v>
      </c>
      <c r="G416" s="10">
        <v>25</v>
      </c>
      <c r="H416" s="10">
        <v>26</v>
      </c>
      <c r="I416" s="10">
        <v>27</v>
      </c>
      <c r="J416" s="10">
        <v>135</v>
      </c>
      <c r="L416" s="10" t="s">
        <v>424</v>
      </c>
      <c r="M416" s="261">
        <v>26769.54</v>
      </c>
      <c r="N416" s="261">
        <v>13689.98</v>
      </c>
      <c r="O416" s="261">
        <v>11393.230000000001</v>
      </c>
      <c r="P416" s="261">
        <v>15858.55</v>
      </c>
      <c r="Q416" s="261">
        <v>13588.54</v>
      </c>
      <c r="R416" s="261">
        <v>97321.909999999989</v>
      </c>
      <c r="S416" s="4"/>
      <c r="T416" s="20"/>
      <c r="U416" s="269">
        <f t="shared" si="25"/>
        <v>273.15857142857146</v>
      </c>
      <c r="V416" s="269">
        <f t="shared" si="25"/>
        <v>291.27617021276598</v>
      </c>
      <c r="W416" s="269">
        <f t="shared" si="25"/>
        <v>455.72920000000005</v>
      </c>
      <c r="X416" s="269">
        <f t="shared" si="25"/>
        <v>609.94423076923078</v>
      </c>
      <c r="Y416" s="269">
        <f t="shared" si="25"/>
        <v>503.27925925925928</v>
      </c>
      <c r="Z416" s="269">
        <f t="shared" si="25"/>
        <v>720.90303703703694</v>
      </c>
      <c r="AA416" s="4"/>
      <c r="AB416" s="10" t="s">
        <v>510</v>
      </c>
      <c r="AC416" s="10"/>
      <c r="AD416" s="10"/>
      <c r="AE416" s="10">
        <v>124</v>
      </c>
      <c r="AF416" s="10">
        <v>40</v>
      </c>
      <c r="AG416" s="10">
        <v>10</v>
      </c>
      <c r="AH416" s="10">
        <v>11</v>
      </c>
      <c r="AI416" s="10">
        <v>9</v>
      </c>
      <c r="AJ416" s="10">
        <v>67</v>
      </c>
      <c r="AK416" s="4"/>
      <c r="AL416" s="10" t="s">
        <v>510</v>
      </c>
      <c r="AM416" s="269">
        <v>78105.78</v>
      </c>
      <c r="AN416" s="269">
        <v>21480.970000000005</v>
      </c>
      <c r="AO416" s="269">
        <v>9348.2200000000012</v>
      </c>
      <c r="AP416" s="269">
        <v>9283.01</v>
      </c>
      <c r="AQ416" s="269">
        <v>5616.3099999999986</v>
      </c>
      <c r="AR416" s="269">
        <v>176346.56000000003</v>
      </c>
      <c r="AS416" s="4"/>
      <c r="AT416" s="20"/>
      <c r="AU416" s="270">
        <f t="shared" si="26"/>
        <v>629.88532258064515</v>
      </c>
      <c r="AV416" s="270">
        <f t="shared" si="26"/>
        <v>537.02425000000017</v>
      </c>
      <c r="AW416" s="270">
        <f t="shared" si="26"/>
        <v>934.82200000000012</v>
      </c>
      <c r="AX416" s="270">
        <f t="shared" si="26"/>
        <v>843.91</v>
      </c>
      <c r="AY416" s="270">
        <f t="shared" si="26"/>
        <v>624.03444444444426</v>
      </c>
      <c r="AZ416" s="270">
        <f t="shared" si="26"/>
        <v>2632.0382089552245</v>
      </c>
      <c r="BA416" s="4"/>
    </row>
    <row r="417" spans="2:53" x14ac:dyDescent="0.2">
      <c r="B417" s="10" t="s">
        <v>403</v>
      </c>
      <c r="C417" s="10"/>
      <c r="D417" s="10"/>
      <c r="E417" s="10">
        <v>2170</v>
      </c>
      <c r="F417" s="10">
        <v>1150</v>
      </c>
      <c r="G417" s="10">
        <v>1293</v>
      </c>
      <c r="H417" s="10">
        <v>1056</v>
      </c>
      <c r="I417" s="10">
        <v>1051</v>
      </c>
      <c r="J417" s="10">
        <v>4882</v>
      </c>
      <c r="L417" s="10" t="s">
        <v>403</v>
      </c>
      <c r="M417" s="261">
        <v>853605</v>
      </c>
      <c r="N417" s="261">
        <v>515884.36</v>
      </c>
      <c r="O417" s="261">
        <v>432465.04</v>
      </c>
      <c r="P417" s="261">
        <v>668695</v>
      </c>
      <c r="Q417" s="261">
        <v>608835.13</v>
      </c>
      <c r="R417" s="261">
        <v>7297925.4000000004</v>
      </c>
      <c r="S417" s="4"/>
      <c r="T417" s="20"/>
      <c r="U417" s="269">
        <f t="shared" si="25"/>
        <v>393.36635944700458</v>
      </c>
      <c r="V417" s="269">
        <f t="shared" si="25"/>
        <v>448.59509565217388</v>
      </c>
      <c r="W417" s="269">
        <f t="shared" si="25"/>
        <v>334.46638824439287</v>
      </c>
      <c r="X417" s="269">
        <f t="shared" si="25"/>
        <v>633.2339015151515</v>
      </c>
      <c r="Y417" s="269">
        <f t="shared" si="25"/>
        <v>579.29127497621312</v>
      </c>
      <c r="Z417" s="269">
        <f t="shared" si="25"/>
        <v>1494.8638672675133</v>
      </c>
      <c r="AA417" s="4"/>
      <c r="AB417" s="10" t="s">
        <v>402</v>
      </c>
      <c r="AC417" s="10"/>
      <c r="AD417" s="10"/>
      <c r="AE417" s="10">
        <v>4</v>
      </c>
      <c r="AF417" s="10">
        <v>3</v>
      </c>
      <c r="AG417" s="10">
        <v>2</v>
      </c>
      <c r="AH417" s="10">
        <v>2</v>
      </c>
      <c r="AI417" s="10">
        <v>5</v>
      </c>
      <c r="AJ417" s="10">
        <v>13</v>
      </c>
      <c r="AK417" s="4"/>
      <c r="AL417" s="10" t="s">
        <v>402</v>
      </c>
      <c r="AM417" s="269">
        <v>4945.92</v>
      </c>
      <c r="AN417" s="269">
        <v>1071.1599999999999</v>
      </c>
      <c r="AO417" s="269">
        <v>1040.82</v>
      </c>
      <c r="AP417" s="269">
        <v>2919.05</v>
      </c>
      <c r="AQ417" s="269">
        <v>2591.5599999999995</v>
      </c>
      <c r="AR417" s="269">
        <v>20954.57</v>
      </c>
      <c r="AS417" s="4"/>
      <c r="AT417" s="20"/>
      <c r="AU417" s="270">
        <f t="shared" si="26"/>
        <v>1236.48</v>
      </c>
      <c r="AV417" s="270">
        <f t="shared" si="26"/>
        <v>357.05333333333328</v>
      </c>
      <c r="AW417" s="270">
        <f t="shared" si="26"/>
        <v>520.41</v>
      </c>
      <c r="AX417" s="270">
        <f t="shared" si="26"/>
        <v>1459.5250000000001</v>
      </c>
      <c r="AY417" s="270">
        <f t="shared" si="26"/>
        <v>518.3119999999999</v>
      </c>
      <c r="AZ417" s="270">
        <f t="shared" si="26"/>
        <v>1611.8899999999999</v>
      </c>
      <c r="BA417" s="4"/>
    </row>
    <row r="418" spans="2:53" x14ac:dyDescent="0.2">
      <c r="B418" s="10" t="s">
        <v>310</v>
      </c>
      <c r="C418" s="10"/>
      <c r="D418" s="10"/>
      <c r="E418" s="10">
        <v>94</v>
      </c>
      <c r="F418" s="10">
        <v>48</v>
      </c>
      <c r="G418" s="10">
        <v>24</v>
      </c>
      <c r="H418" s="10">
        <v>29</v>
      </c>
      <c r="I418" s="10">
        <v>19</v>
      </c>
      <c r="J418" s="10">
        <v>123</v>
      </c>
      <c r="L418" s="10" t="s">
        <v>310</v>
      </c>
      <c r="M418" s="261">
        <v>36675.949999999997</v>
      </c>
      <c r="N418" s="261">
        <v>18695.189999999999</v>
      </c>
      <c r="O418" s="261">
        <v>13748.63</v>
      </c>
      <c r="P418" s="261">
        <v>20639.93</v>
      </c>
      <c r="Q418" s="261">
        <v>16104.82</v>
      </c>
      <c r="R418" s="261">
        <v>119715.39000000001</v>
      </c>
      <c r="S418" s="4"/>
      <c r="T418" s="20"/>
      <c r="U418" s="269">
        <f t="shared" si="25"/>
        <v>390.16968085106379</v>
      </c>
      <c r="V418" s="269">
        <f t="shared" si="25"/>
        <v>389.48312499999997</v>
      </c>
      <c r="W418" s="269">
        <f t="shared" si="25"/>
        <v>572.85958333333326</v>
      </c>
      <c r="X418" s="269">
        <f t="shared" si="25"/>
        <v>711.72172413793101</v>
      </c>
      <c r="Y418" s="269">
        <f t="shared" si="25"/>
        <v>847.62210526315789</v>
      </c>
      <c r="Z418" s="269">
        <f t="shared" si="25"/>
        <v>973.29585365853666</v>
      </c>
      <c r="AA418" s="4"/>
      <c r="AB418" s="10" t="s">
        <v>369</v>
      </c>
      <c r="AC418" s="10"/>
      <c r="AD418" s="10"/>
      <c r="AE418" s="10">
        <v>38</v>
      </c>
      <c r="AF418" s="10">
        <v>29</v>
      </c>
      <c r="AG418" s="10">
        <v>14</v>
      </c>
      <c r="AH418" s="10">
        <v>16</v>
      </c>
      <c r="AI418" s="10">
        <v>10</v>
      </c>
      <c r="AJ418" s="10">
        <v>100</v>
      </c>
      <c r="AK418" s="4"/>
      <c r="AL418" s="10" t="s">
        <v>369</v>
      </c>
      <c r="AM418" s="269">
        <v>36021.130000000005</v>
      </c>
      <c r="AN418" s="269">
        <v>17417.32</v>
      </c>
      <c r="AO418" s="269">
        <v>18517.169999999998</v>
      </c>
      <c r="AP418" s="269">
        <v>19953.399999999994</v>
      </c>
      <c r="AQ418" s="269">
        <v>14635.65</v>
      </c>
      <c r="AR418" s="269">
        <v>115212.50000000001</v>
      </c>
      <c r="AS418" s="4"/>
      <c r="AT418" s="20"/>
      <c r="AU418" s="270">
        <f t="shared" si="26"/>
        <v>947.92447368421062</v>
      </c>
      <c r="AV418" s="270">
        <f t="shared" si="26"/>
        <v>600.59724137931039</v>
      </c>
      <c r="AW418" s="270">
        <f t="shared" si="26"/>
        <v>1322.655</v>
      </c>
      <c r="AX418" s="270">
        <f t="shared" si="26"/>
        <v>1247.0874999999996</v>
      </c>
      <c r="AY418" s="270">
        <f t="shared" si="26"/>
        <v>1463.5650000000001</v>
      </c>
      <c r="AZ418" s="270">
        <f t="shared" si="26"/>
        <v>1152.1250000000002</v>
      </c>
      <c r="BA418" s="4"/>
    </row>
    <row r="419" spans="2:53" x14ac:dyDescent="0.2">
      <c r="B419" s="10" t="s">
        <v>476</v>
      </c>
      <c r="C419" s="10"/>
      <c r="D419" s="10"/>
      <c r="E419" s="10">
        <v>532</v>
      </c>
      <c r="F419" s="10">
        <v>261</v>
      </c>
      <c r="G419" s="10">
        <v>204</v>
      </c>
      <c r="H419" s="10">
        <v>228</v>
      </c>
      <c r="I419" s="10">
        <v>161</v>
      </c>
      <c r="J419" s="10">
        <v>895</v>
      </c>
      <c r="L419" s="10" t="s">
        <v>476</v>
      </c>
      <c r="M419" s="261">
        <v>148606.75</v>
      </c>
      <c r="N419" s="261">
        <v>90747.07</v>
      </c>
      <c r="O419" s="261">
        <v>101519.01</v>
      </c>
      <c r="P419" s="261">
        <v>142069.05000000002</v>
      </c>
      <c r="Q419" s="261">
        <v>135518.79</v>
      </c>
      <c r="R419" s="261">
        <v>741617.85</v>
      </c>
      <c r="S419" s="4"/>
      <c r="T419" s="20"/>
      <c r="U419" s="269">
        <f t="shared" si="25"/>
        <v>279.3359962406015</v>
      </c>
      <c r="V419" s="269">
        <f t="shared" si="25"/>
        <v>347.68992337164752</v>
      </c>
      <c r="W419" s="269">
        <f t="shared" si="25"/>
        <v>497.64220588235293</v>
      </c>
      <c r="X419" s="269">
        <f t="shared" si="25"/>
        <v>623.10986842105274</v>
      </c>
      <c r="Y419" s="269">
        <f t="shared" si="25"/>
        <v>841.73161490683231</v>
      </c>
      <c r="Z419" s="269">
        <f t="shared" si="25"/>
        <v>828.62329608938546</v>
      </c>
      <c r="AA419" s="4"/>
      <c r="AB419" s="10" t="s">
        <v>370</v>
      </c>
      <c r="AC419" s="10"/>
      <c r="AD419" s="10"/>
      <c r="AE419" s="10">
        <v>28</v>
      </c>
      <c r="AF419" s="10">
        <v>20</v>
      </c>
      <c r="AG419" s="10">
        <v>7</v>
      </c>
      <c r="AH419" s="10">
        <v>6</v>
      </c>
      <c r="AI419" s="10">
        <v>4</v>
      </c>
      <c r="AJ419" s="10">
        <v>42</v>
      </c>
      <c r="AK419" s="4"/>
      <c r="AL419" s="10" t="s">
        <v>370</v>
      </c>
      <c r="AM419" s="269">
        <v>13061.31</v>
      </c>
      <c r="AN419" s="269">
        <v>-410.30999999999966</v>
      </c>
      <c r="AO419" s="269">
        <v>5811.6100000000006</v>
      </c>
      <c r="AP419" s="269">
        <v>26708.680000000004</v>
      </c>
      <c r="AQ419" s="269">
        <v>7467.869999999999</v>
      </c>
      <c r="AR419" s="269">
        <v>57563.1</v>
      </c>
      <c r="AS419" s="4"/>
      <c r="AT419" s="20"/>
      <c r="AU419" s="270">
        <f t="shared" si="26"/>
        <v>466.47535714285715</v>
      </c>
      <c r="AV419" s="270">
        <f t="shared" si="26"/>
        <v>-20.515499999999982</v>
      </c>
      <c r="AW419" s="270">
        <f t="shared" si="26"/>
        <v>830.23000000000013</v>
      </c>
      <c r="AX419" s="270">
        <f t="shared" si="26"/>
        <v>4451.4466666666676</v>
      </c>
      <c r="AY419" s="270">
        <f t="shared" si="26"/>
        <v>1866.9674999999997</v>
      </c>
      <c r="AZ419" s="270">
        <f t="shared" si="26"/>
        <v>1370.55</v>
      </c>
      <c r="BA419" s="4"/>
    </row>
    <row r="420" spans="2:53" x14ac:dyDescent="0.2">
      <c r="B420" s="10" t="s">
        <v>425</v>
      </c>
      <c r="C420" s="10"/>
      <c r="D420" s="10"/>
      <c r="E420" s="10">
        <v>121</v>
      </c>
      <c r="F420" s="10">
        <v>35</v>
      </c>
      <c r="G420" s="10">
        <v>29</v>
      </c>
      <c r="H420" s="10">
        <v>33</v>
      </c>
      <c r="I420" s="10">
        <v>28</v>
      </c>
      <c r="J420" s="10">
        <v>134</v>
      </c>
      <c r="L420" s="10" t="s">
        <v>425</v>
      </c>
      <c r="M420" s="261">
        <v>46640.520000000004</v>
      </c>
      <c r="N420" s="261">
        <v>18468.669999999998</v>
      </c>
      <c r="O420" s="261">
        <v>14298.4</v>
      </c>
      <c r="P420" s="261">
        <v>19593.57</v>
      </c>
      <c r="Q420" s="261">
        <v>15310.36</v>
      </c>
      <c r="R420" s="261">
        <v>130778.47</v>
      </c>
      <c r="S420" s="4"/>
      <c r="T420" s="20"/>
      <c r="U420" s="269">
        <f t="shared" si="25"/>
        <v>385.45884297520666</v>
      </c>
      <c r="V420" s="269">
        <f t="shared" si="25"/>
        <v>527.67628571428565</v>
      </c>
      <c r="W420" s="269">
        <f t="shared" si="25"/>
        <v>493.04827586206898</v>
      </c>
      <c r="X420" s="269">
        <f t="shared" si="25"/>
        <v>593.74454545454546</v>
      </c>
      <c r="Y420" s="269">
        <f t="shared" si="25"/>
        <v>546.79857142857145</v>
      </c>
      <c r="Z420" s="269">
        <f t="shared" si="25"/>
        <v>975.9587313432836</v>
      </c>
      <c r="AA420" s="4"/>
      <c r="AB420" s="10" t="s">
        <v>579</v>
      </c>
      <c r="AC420" s="10"/>
      <c r="AD420" s="10"/>
      <c r="AE420" s="10">
        <v>9</v>
      </c>
      <c r="AF420" s="10">
        <v>3</v>
      </c>
      <c r="AG420" s="10">
        <v>2</v>
      </c>
      <c r="AH420" s="10">
        <v>1</v>
      </c>
      <c r="AI420" s="10">
        <v>1</v>
      </c>
      <c r="AJ420" s="10">
        <v>13</v>
      </c>
      <c r="AK420" s="4"/>
      <c r="AL420" s="10" t="s">
        <v>579</v>
      </c>
      <c r="AM420" s="269">
        <v>2699.46</v>
      </c>
      <c r="AN420" s="269">
        <v>1464.7400000000002</v>
      </c>
      <c r="AO420" s="269">
        <v>814.66000000000008</v>
      </c>
      <c r="AP420" s="269">
        <v>681.65</v>
      </c>
      <c r="AQ420" s="269">
        <v>321.25000000000006</v>
      </c>
      <c r="AR420" s="269">
        <v>4311.47</v>
      </c>
      <c r="AS420" s="4"/>
      <c r="AT420" s="20"/>
      <c r="AU420" s="270">
        <f t="shared" si="26"/>
        <v>299.94</v>
      </c>
      <c r="AV420" s="270">
        <f t="shared" si="26"/>
        <v>488.24666666666673</v>
      </c>
      <c r="AW420" s="270">
        <f t="shared" si="26"/>
        <v>407.33000000000004</v>
      </c>
      <c r="AX420" s="270">
        <f t="shared" si="26"/>
        <v>681.65</v>
      </c>
      <c r="AY420" s="270">
        <f t="shared" si="26"/>
        <v>321.25000000000006</v>
      </c>
      <c r="AZ420" s="270">
        <f t="shared" si="26"/>
        <v>331.65153846153851</v>
      </c>
      <c r="BA420" s="4"/>
    </row>
    <row r="421" spans="2:53" x14ac:dyDescent="0.2">
      <c r="B421" s="10" t="s">
        <v>580</v>
      </c>
      <c r="C421" s="10"/>
      <c r="D421" s="10"/>
      <c r="E421" s="10">
        <v>2</v>
      </c>
      <c r="F421" s="10">
        <v>26</v>
      </c>
      <c r="G421" s="10">
        <v>16</v>
      </c>
      <c r="H421" s="10">
        <v>4</v>
      </c>
      <c r="I421" s="10">
        <v>6</v>
      </c>
      <c r="J421" s="10">
        <v>53</v>
      </c>
      <c r="L421" s="10" t="s">
        <v>580</v>
      </c>
      <c r="M421" s="261">
        <v>-874.21999999999991</v>
      </c>
      <c r="N421" s="261">
        <v>3389.06</v>
      </c>
      <c r="O421" s="261">
        <v>2503.35</v>
      </c>
      <c r="P421" s="261">
        <v>89.720000000000013</v>
      </c>
      <c r="Q421" s="261">
        <v>705.46</v>
      </c>
      <c r="R421" s="261">
        <v>16344.800000000003</v>
      </c>
      <c r="S421" s="4"/>
      <c r="T421" s="20"/>
      <c r="U421" s="269">
        <f t="shared" si="25"/>
        <v>-437.10999999999996</v>
      </c>
      <c r="V421" s="269">
        <f t="shared" si="25"/>
        <v>130.34846153846155</v>
      </c>
      <c r="W421" s="269">
        <f t="shared" si="25"/>
        <v>156.45937499999999</v>
      </c>
      <c r="X421" s="269">
        <f t="shared" si="25"/>
        <v>22.430000000000003</v>
      </c>
      <c r="Y421" s="269">
        <f t="shared" si="25"/>
        <v>117.57666666666667</v>
      </c>
      <c r="Z421" s="269">
        <f t="shared" si="25"/>
        <v>308.39245283018874</v>
      </c>
      <c r="AA421" s="4"/>
      <c r="AB421" s="10" t="s">
        <v>424</v>
      </c>
      <c r="AC421" s="10"/>
      <c r="AD421" s="10"/>
      <c r="AE421" s="10">
        <v>22</v>
      </c>
      <c r="AF421" s="10">
        <v>18</v>
      </c>
      <c r="AG421" s="10">
        <v>10</v>
      </c>
      <c r="AH421" s="10">
        <v>11</v>
      </c>
      <c r="AI421" s="10">
        <v>3</v>
      </c>
      <c r="AJ421" s="10">
        <v>33</v>
      </c>
      <c r="AK421" s="4"/>
      <c r="AL421" s="10" t="s">
        <v>424</v>
      </c>
      <c r="AM421" s="269">
        <v>18820.560000000005</v>
      </c>
      <c r="AN421" s="269">
        <v>29744.469999999998</v>
      </c>
      <c r="AO421" s="269">
        <v>7173.5300000000007</v>
      </c>
      <c r="AP421" s="269">
        <v>1666.55</v>
      </c>
      <c r="AQ421" s="269">
        <v>5436.68</v>
      </c>
      <c r="AR421" s="269">
        <v>22136.440000000002</v>
      </c>
      <c r="AS421" s="4"/>
      <c r="AT421" s="20"/>
      <c r="AU421" s="270">
        <f t="shared" si="26"/>
        <v>855.48000000000025</v>
      </c>
      <c r="AV421" s="270">
        <f t="shared" si="26"/>
        <v>1652.4705555555554</v>
      </c>
      <c r="AW421" s="270">
        <f t="shared" si="26"/>
        <v>717.35300000000007</v>
      </c>
      <c r="AX421" s="270">
        <f t="shared" si="26"/>
        <v>151.50454545454545</v>
      </c>
      <c r="AY421" s="270">
        <f t="shared" si="26"/>
        <v>1812.2266666666667</v>
      </c>
      <c r="AZ421" s="270">
        <f t="shared" si="26"/>
        <v>670.80121212121219</v>
      </c>
      <c r="BA421" s="4"/>
    </row>
    <row r="422" spans="2:53" x14ac:dyDescent="0.2">
      <c r="B422" s="10" t="s">
        <v>581</v>
      </c>
      <c r="C422" s="10"/>
      <c r="D422" s="10"/>
      <c r="E422" s="10">
        <v>4</v>
      </c>
      <c r="F422" s="10">
        <v>29</v>
      </c>
      <c r="G422" s="10">
        <v>9</v>
      </c>
      <c r="H422" s="10">
        <v>2</v>
      </c>
      <c r="I422" s="10">
        <v>2</v>
      </c>
      <c r="J422" s="10">
        <v>42</v>
      </c>
      <c r="L422" s="10" t="s">
        <v>581</v>
      </c>
      <c r="M422" s="261">
        <v>710.87</v>
      </c>
      <c r="N422" s="261">
        <v>3982.0099999999998</v>
      </c>
      <c r="O422" s="261">
        <v>1767.76</v>
      </c>
      <c r="P422" s="261">
        <v>-191.05</v>
      </c>
      <c r="Q422" s="261">
        <v>554.62</v>
      </c>
      <c r="R422" s="261">
        <v>19908.59</v>
      </c>
      <c r="S422" s="4"/>
      <c r="T422" s="20"/>
      <c r="U422" s="269">
        <f t="shared" si="25"/>
        <v>177.7175</v>
      </c>
      <c r="V422" s="269">
        <f t="shared" si="25"/>
        <v>137.31068965517241</v>
      </c>
      <c r="W422" s="269">
        <f t="shared" si="25"/>
        <v>196.41777777777779</v>
      </c>
      <c r="X422" s="269">
        <f t="shared" si="25"/>
        <v>-95.525000000000006</v>
      </c>
      <c r="Y422" s="269">
        <f t="shared" si="25"/>
        <v>277.31</v>
      </c>
      <c r="Z422" s="269">
        <f t="shared" si="25"/>
        <v>474.01404761904763</v>
      </c>
      <c r="AA422" s="4"/>
      <c r="AB422" s="10" t="s">
        <v>403</v>
      </c>
      <c r="AC422" s="10"/>
      <c r="AD422" s="10"/>
      <c r="AE422" s="10">
        <v>518</v>
      </c>
      <c r="AF422" s="10">
        <v>215</v>
      </c>
      <c r="AG422" s="10">
        <v>146</v>
      </c>
      <c r="AH422" s="10">
        <v>88</v>
      </c>
      <c r="AI422" s="10">
        <v>60</v>
      </c>
      <c r="AJ422" s="10">
        <v>678</v>
      </c>
      <c r="AK422" s="4"/>
      <c r="AL422" s="10" t="s">
        <v>403</v>
      </c>
      <c r="AM422" s="269">
        <v>716231.26000000013</v>
      </c>
      <c r="AN422" s="269">
        <v>285833.32999999996</v>
      </c>
      <c r="AO422" s="269">
        <v>238375.81000000003</v>
      </c>
      <c r="AP422" s="269">
        <v>126478.04999999994</v>
      </c>
      <c r="AQ422" s="269">
        <v>108242.45</v>
      </c>
      <c r="AR422" s="269">
        <v>1585710.9100000001</v>
      </c>
      <c r="AS422" s="4"/>
      <c r="AT422" s="20"/>
      <c r="AU422" s="270">
        <f t="shared" si="26"/>
        <v>1382.6858301158304</v>
      </c>
      <c r="AV422" s="270">
        <f t="shared" si="26"/>
        <v>1329.4573488372091</v>
      </c>
      <c r="AW422" s="270">
        <f t="shared" si="26"/>
        <v>1632.7110273972605</v>
      </c>
      <c r="AX422" s="270">
        <f t="shared" si="26"/>
        <v>1437.2505681818175</v>
      </c>
      <c r="AY422" s="270">
        <f t="shared" si="26"/>
        <v>1804.0408333333332</v>
      </c>
      <c r="AZ422" s="270">
        <f t="shared" si="26"/>
        <v>2338.8066519174045</v>
      </c>
      <c r="BA422" s="4"/>
    </row>
    <row r="423" spans="2:53" x14ac:dyDescent="0.2">
      <c r="B423" s="10" t="s">
        <v>404</v>
      </c>
      <c r="C423" s="10"/>
      <c r="D423" s="10"/>
      <c r="E423" s="10">
        <v>1052</v>
      </c>
      <c r="F423" s="10">
        <v>459</v>
      </c>
      <c r="G423" s="10">
        <v>248</v>
      </c>
      <c r="H423" s="10">
        <v>226</v>
      </c>
      <c r="I423" s="10">
        <v>245</v>
      </c>
      <c r="J423" s="10">
        <v>1196</v>
      </c>
      <c r="L423" s="10" t="s">
        <v>404</v>
      </c>
      <c r="M423" s="261">
        <v>357230.08000000002</v>
      </c>
      <c r="N423" s="261">
        <v>194213.8</v>
      </c>
      <c r="O423" s="261">
        <v>125051.17000000001</v>
      </c>
      <c r="P423" s="261">
        <v>166147.68</v>
      </c>
      <c r="Q423" s="261">
        <v>174956.34</v>
      </c>
      <c r="R423" s="261">
        <v>1211016.4099999999</v>
      </c>
      <c r="S423" s="4"/>
      <c r="T423" s="20"/>
      <c r="U423" s="269">
        <f t="shared" si="25"/>
        <v>339.57231939163501</v>
      </c>
      <c r="V423" s="269">
        <f t="shared" si="25"/>
        <v>423.12374727668845</v>
      </c>
      <c r="W423" s="269">
        <f t="shared" si="25"/>
        <v>504.23858870967746</v>
      </c>
      <c r="X423" s="269">
        <f t="shared" si="25"/>
        <v>735.16672566371676</v>
      </c>
      <c r="Y423" s="269">
        <f t="shared" si="25"/>
        <v>714.10751020408156</v>
      </c>
      <c r="Z423" s="269">
        <f t="shared" si="25"/>
        <v>1012.5555267558527</v>
      </c>
      <c r="AA423" s="4"/>
      <c r="AB423" s="10" t="s">
        <v>310</v>
      </c>
      <c r="AC423" s="10"/>
      <c r="AD423" s="10"/>
      <c r="AE423" s="10">
        <v>25</v>
      </c>
      <c r="AF423" s="10">
        <v>16</v>
      </c>
      <c r="AG423" s="10">
        <v>10</v>
      </c>
      <c r="AH423" s="10">
        <v>4</v>
      </c>
      <c r="AI423" s="10">
        <v>4</v>
      </c>
      <c r="AJ423" s="10">
        <v>42</v>
      </c>
      <c r="AK423" s="4"/>
      <c r="AL423" s="10" t="s">
        <v>310</v>
      </c>
      <c r="AM423" s="269">
        <v>395729.25</v>
      </c>
      <c r="AN423" s="269">
        <v>13323.490000000002</v>
      </c>
      <c r="AO423" s="269">
        <v>25270.829999999998</v>
      </c>
      <c r="AP423" s="269">
        <v>12382.03</v>
      </c>
      <c r="AQ423" s="269">
        <v>8254.659999999998</v>
      </c>
      <c r="AR423" s="269">
        <v>1420005.54</v>
      </c>
      <c r="AS423" s="4"/>
      <c r="AT423" s="20"/>
      <c r="AU423" s="270">
        <f t="shared" si="26"/>
        <v>15829.17</v>
      </c>
      <c r="AV423" s="270">
        <f t="shared" si="26"/>
        <v>832.7181250000001</v>
      </c>
      <c r="AW423" s="270">
        <f t="shared" si="26"/>
        <v>2527.0829999999996</v>
      </c>
      <c r="AX423" s="270">
        <f t="shared" si="26"/>
        <v>3095.5075000000002</v>
      </c>
      <c r="AY423" s="270">
        <f t="shared" si="26"/>
        <v>2063.6649999999995</v>
      </c>
      <c r="AZ423" s="270">
        <f t="shared" si="26"/>
        <v>33809.655714285713</v>
      </c>
      <c r="BA423" s="4"/>
    </row>
    <row r="424" spans="2:53" x14ac:dyDescent="0.2">
      <c r="B424" s="10" t="s">
        <v>582</v>
      </c>
      <c r="C424" s="10"/>
      <c r="D424" s="10"/>
      <c r="E424" s="10">
        <v>7</v>
      </c>
      <c r="F424" s="10">
        <v>2</v>
      </c>
      <c r="G424" s="10"/>
      <c r="H424" s="10">
        <v>3</v>
      </c>
      <c r="I424" s="10">
        <v>4</v>
      </c>
      <c r="J424" s="10">
        <v>11</v>
      </c>
      <c r="L424" s="10" t="s">
        <v>582</v>
      </c>
      <c r="M424" s="261">
        <v>1748.5</v>
      </c>
      <c r="N424" s="261">
        <v>419.48</v>
      </c>
      <c r="O424" s="261">
        <v>186.96</v>
      </c>
      <c r="P424" s="261">
        <v>173.32</v>
      </c>
      <c r="Q424" s="261">
        <v>118.92</v>
      </c>
      <c r="R424" s="261">
        <v>21282.299999999996</v>
      </c>
      <c r="S424" s="4"/>
      <c r="T424" s="20"/>
      <c r="U424" s="269">
        <f t="shared" si="25"/>
        <v>249.78571428571428</v>
      </c>
      <c r="V424" s="269">
        <f t="shared" si="25"/>
        <v>209.74</v>
      </c>
      <c r="W424" s="269" t="e">
        <f t="shared" si="25"/>
        <v>#DIV/0!</v>
      </c>
      <c r="X424" s="269">
        <f t="shared" si="25"/>
        <v>57.773333333333333</v>
      </c>
      <c r="Y424" s="269">
        <f t="shared" si="25"/>
        <v>29.73</v>
      </c>
      <c r="Z424" s="269">
        <f t="shared" si="25"/>
        <v>1934.754545454545</v>
      </c>
      <c r="AA424" s="4"/>
      <c r="AB424" s="10" t="s">
        <v>476</v>
      </c>
      <c r="AC424" s="10"/>
      <c r="AD424" s="10"/>
      <c r="AE424" s="10">
        <v>56</v>
      </c>
      <c r="AF424" s="10">
        <v>17</v>
      </c>
      <c r="AG424" s="10">
        <v>12</v>
      </c>
      <c r="AH424" s="10">
        <v>19</v>
      </c>
      <c r="AI424" s="10">
        <v>13</v>
      </c>
      <c r="AJ424" s="10">
        <v>73</v>
      </c>
      <c r="AK424" s="4"/>
      <c r="AL424" s="10" t="s">
        <v>476</v>
      </c>
      <c r="AM424" s="269">
        <v>28005.43</v>
      </c>
      <c r="AN424" s="269">
        <v>15181.599999999999</v>
      </c>
      <c r="AO424" s="269">
        <v>21045.66</v>
      </c>
      <c r="AP424" s="269">
        <v>10857.539999999999</v>
      </c>
      <c r="AQ424" s="269">
        <v>11073.199999999999</v>
      </c>
      <c r="AR424" s="269">
        <v>82727.05</v>
      </c>
      <c r="AS424" s="4"/>
      <c r="AT424" s="20"/>
      <c r="AU424" s="270">
        <f t="shared" si="26"/>
        <v>500.09696428571431</v>
      </c>
      <c r="AV424" s="270">
        <f t="shared" si="26"/>
        <v>893.03529411764703</v>
      </c>
      <c r="AW424" s="270">
        <f t="shared" si="26"/>
        <v>1753.8050000000001</v>
      </c>
      <c r="AX424" s="270">
        <f t="shared" si="26"/>
        <v>571.44947368421049</v>
      </c>
      <c r="AY424" s="270">
        <f t="shared" si="26"/>
        <v>851.78461538461534</v>
      </c>
      <c r="AZ424" s="270">
        <f t="shared" si="26"/>
        <v>1133.2472602739726</v>
      </c>
      <c r="BA424" s="4"/>
    </row>
    <row r="425" spans="2:53" x14ac:dyDescent="0.2">
      <c r="B425" s="10" t="s">
        <v>583</v>
      </c>
      <c r="C425" s="10"/>
      <c r="D425" s="10"/>
      <c r="E425" s="10">
        <v>23</v>
      </c>
      <c r="F425" s="10">
        <v>5</v>
      </c>
      <c r="G425" s="10">
        <v>1</v>
      </c>
      <c r="H425" s="10">
        <v>3</v>
      </c>
      <c r="I425" s="10"/>
      <c r="J425" s="10">
        <v>20</v>
      </c>
      <c r="L425" s="10" t="s">
        <v>583</v>
      </c>
      <c r="M425" s="261">
        <v>6105.67</v>
      </c>
      <c r="N425" s="261">
        <v>1460.87</v>
      </c>
      <c r="O425" s="261">
        <v>698.9</v>
      </c>
      <c r="P425" s="261">
        <v>826.26</v>
      </c>
      <c r="Q425" s="261">
        <v>629.46</v>
      </c>
      <c r="R425" s="261">
        <v>18521.34</v>
      </c>
      <c r="S425" s="4"/>
      <c r="T425" s="20"/>
      <c r="U425" s="269">
        <f t="shared" si="25"/>
        <v>265.46391304347827</v>
      </c>
      <c r="V425" s="269">
        <f t="shared" si="25"/>
        <v>292.17399999999998</v>
      </c>
      <c r="W425" s="269">
        <f t="shared" si="25"/>
        <v>698.9</v>
      </c>
      <c r="X425" s="269">
        <f t="shared" si="25"/>
        <v>275.42</v>
      </c>
      <c r="Y425" s="269" t="e">
        <f t="shared" si="25"/>
        <v>#DIV/0!</v>
      </c>
      <c r="Z425" s="269">
        <f t="shared" si="25"/>
        <v>926.06700000000001</v>
      </c>
      <c r="AA425" s="4"/>
      <c r="AB425" s="10" t="s">
        <v>644</v>
      </c>
      <c r="AC425" s="10"/>
      <c r="AD425" s="10"/>
      <c r="AE425" s="10"/>
      <c r="AF425" s="10"/>
      <c r="AG425" s="10"/>
      <c r="AH425" s="10"/>
      <c r="AI425" s="10"/>
      <c r="AJ425" s="10">
        <v>0</v>
      </c>
      <c r="AK425" s="4"/>
      <c r="AL425" s="10" t="s">
        <v>644</v>
      </c>
      <c r="AM425" s="269"/>
      <c r="AN425" s="269">
        <v>7035.9</v>
      </c>
      <c r="AO425" s="269"/>
      <c r="AP425" s="269"/>
      <c r="AQ425" s="269"/>
      <c r="AR425" s="269">
        <v>0</v>
      </c>
      <c r="AS425" s="4"/>
      <c r="AT425" s="20"/>
      <c r="AU425" s="270" t="e">
        <f t="shared" si="26"/>
        <v>#DIV/0!</v>
      </c>
      <c r="AV425" s="270" t="e">
        <f t="shared" si="26"/>
        <v>#DIV/0!</v>
      </c>
      <c r="AW425" s="270" t="e">
        <f t="shared" si="26"/>
        <v>#DIV/0!</v>
      </c>
      <c r="AX425" s="270" t="e">
        <f t="shared" si="26"/>
        <v>#DIV/0!</v>
      </c>
      <c r="AY425" s="270" t="e">
        <f t="shared" si="26"/>
        <v>#DIV/0!</v>
      </c>
      <c r="AZ425" s="270" t="e">
        <f t="shared" si="26"/>
        <v>#DIV/0!</v>
      </c>
      <c r="BA425" s="4"/>
    </row>
    <row r="426" spans="2:53" x14ac:dyDescent="0.2">
      <c r="B426" s="10" t="s">
        <v>371</v>
      </c>
      <c r="C426" s="10"/>
      <c r="D426" s="10"/>
      <c r="E426" s="10">
        <v>42</v>
      </c>
      <c r="F426" s="10">
        <v>14</v>
      </c>
      <c r="G426" s="10">
        <v>9</v>
      </c>
      <c r="H426" s="10">
        <v>14</v>
      </c>
      <c r="I426" s="10">
        <v>8</v>
      </c>
      <c r="J426" s="10">
        <v>55</v>
      </c>
      <c r="L426" s="10" t="s">
        <v>371</v>
      </c>
      <c r="M426" s="261">
        <v>12978.69</v>
      </c>
      <c r="N426" s="261">
        <v>6248.5599999999995</v>
      </c>
      <c r="O426" s="261">
        <v>8143.67</v>
      </c>
      <c r="P426" s="261">
        <v>9139.119999999999</v>
      </c>
      <c r="Q426" s="261">
        <v>7165.87</v>
      </c>
      <c r="R426" s="261">
        <v>67734.400000000009</v>
      </c>
      <c r="S426" s="4"/>
      <c r="T426" s="20"/>
      <c r="U426" s="269">
        <f t="shared" si="25"/>
        <v>309.01642857142861</v>
      </c>
      <c r="V426" s="269">
        <f t="shared" si="25"/>
        <v>446.32571428571424</v>
      </c>
      <c r="W426" s="269">
        <f t="shared" si="25"/>
        <v>904.85222222222228</v>
      </c>
      <c r="X426" s="269">
        <f t="shared" si="25"/>
        <v>652.79428571428559</v>
      </c>
      <c r="Y426" s="269">
        <f t="shared" si="25"/>
        <v>895.73374999999999</v>
      </c>
      <c r="Z426" s="269">
        <f t="shared" si="25"/>
        <v>1231.5345454545457</v>
      </c>
      <c r="AA426" s="4"/>
      <c r="AB426" s="10" t="s">
        <v>425</v>
      </c>
      <c r="AC426" s="10"/>
      <c r="AD426" s="10"/>
      <c r="AE426" s="10">
        <v>15</v>
      </c>
      <c r="AF426" s="10">
        <v>12</v>
      </c>
      <c r="AG426" s="10">
        <v>8</v>
      </c>
      <c r="AH426" s="10">
        <v>6</v>
      </c>
      <c r="AI426" s="10">
        <v>5</v>
      </c>
      <c r="AJ426" s="10">
        <v>17</v>
      </c>
      <c r="AK426" s="4"/>
      <c r="AL426" s="10" t="s">
        <v>425</v>
      </c>
      <c r="AM426" s="269">
        <v>19269.09</v>
      </c>
      <c r="AN426" s="269">
        <v>11256</v>
      </c>
      <c r="AO426" s="269">
        <v>3152.75</v>
      </c>
      <c r="AP426" s="269">
        <v>320.17000000000007</v>
      </c>
      <c r="AQ426" s="269">
        <v>1340.8700000000001</v>
      </c>
      <c r="AR426" s="269">
        <v>30405.979999999996</v>
      </c>
      <c r="AS426" s="4"/>
      <c r="AT426" s="20"/>
      <c r="AU426" s="270">
        <f t="shared" si="26"/>
        <v>1284.606</v>
      </c>
      <c r="AV426" s="270">
        <f t="shared" si="26"/>
        <v>938</v>
      </c>
      <c r="AW426" s="270">
        <f t="shared" si="26"/>
        <v>394.09375</v>
      </c>
      <c r="AX426" s="270">
        <f t="shared" si="26"/>
        <v>53.361666666666679</v>
      </c>
      <c r="AY426" s="270">
        <f t="shared" si="26"/>
        <v>268.17400000000004</v>
      </c>
      <c r="AZ426" s="270">
        <f t="shared" si="26"/>
        <v>1788.5870588235291</v>
      </c>
      <c r="BA426" s="4"/>
    </row>
    <row r="427" spans="2:53" x14ac:dyDescent="0.2">
      <c r="B427" s="10" t="s">
        <v>372</v>
      </c>
      <c r="C427" s="10"/>
      <c r="D427" s="10"/>
      <c r="E427" s="10">
        <v>203</v>
      </c>
      <c r="F427" s="10">
        <v>94</v>
      </c>
      <c r="G427" s="10">
        <v>60</v>
      </c>
      <c r="H427" s="10">
        <v>63</v>
      </c>
      <c r="I427" s="10">
        <v>52</v>
      </c>
      <c r="J427" s="10">
        <v>254</v>
      </c>
      <c r="L427" s="10" t="s">
        <v>372</v>
      </c>
      <c r="M427" s="261">
        <v>76766.069999999992</v>
      </c>
      <c r="N427" s="261">
        <v>34651.360000000001</v>
      </c>
      <c r="O427" s="261">
        <v>38031.179999999993</v>
      </c>
      <c r="P427" s="261">
        <v>46148.780000000006</v>
      </c>
      <c r="Q427" s="261">
        <v>39228.559999999998</v>
      </c>
      <c r="R427" s="261">
        <v>257036.81</v>
      </c>
      <c r="S427" s="4"/>
      <c r="T427" s="20"/>
      <c r="U427" s="269">
        <f t="shared" si="25"/>
        <v>378.15798029556646</v>
      </c>
      <c r="V427" s="269">
        <f t="shared" si="25"/>
        <v>368.63148936170211</v>
      </c>
      <c r="W427" s="269">
        <f t="shared" si="25"/>
        <v>633.85299999999984</v>
      </c>
      <c r="X427" s="269">
        <f t="shared" si="25"/>
        <v>732.52031746031753</v>
      </c>
      <c r="Y427" s="269">
        <f t="shared" si="25"/>
        <v>754.39538461538461</v>
      </c>
      <c r="Z427" s="269">
        <f t="shared" si="25"/>
        <v>1011.9559448818898</v>
      </c>
      <c r="AA427" s="4"/>
      <c r="AB427" s="10" t="s">
        <v>580</v>
      </c>
      <c r="AC427" s="10"/>
      <c r="AD427" s="10"/>
      <c r="AE427" s="10"/>
      <c r="AF427" s="10">
        <v>8</v>
      </c>
      <c r="AG427" s="10">
        <v>6</v>
      </c>
      <c r="AH427" s="10"/>
      <c r="AI427" s="10"/>
      <c r="AJ427" s="10">
        <v>14</v>
      </c>
      <c r="AK427" s="4"/>
      <c r="AL427" s="10" t="s">
        <v>580</v>
      </c>
      <c r="AM427" s="269">
        <v>166.1</v>
      </c>
      <c r="AN427" s="269">
        <v>2731.2700000000004</v>
      </c>
      <c r="AO427" s="269">
        <v>2823.69</v>
      </c>
      <c r="AP427" s="269">
        <v>12.83</v>
      </c>
      <c r="AQ427" s="269">
        <v>694.90000000000009</v>
      </c>
      <c r="AR427" s="269">
        <v>7852.06</v>
      </c>
      <c r="AS427" s="4"/>
      <c r="AT427" s="20"/>
      <c r="AU427" s="270" t="e">
        <f t="shared" si="26"/>
        <v>#DIV/0!</v>
      </c>
      <c r="AV427" s="270">
        <f t="shared" si="26"/>
        <v>341.40875000000005</v>
      </c>
      <c r="AW427" s="270">
        <f t="shared" si="26"/>
        <v>470.61500000000001</v>
      </c>
      <c r="AX427" s="270" t="e">
        <f t="shared" si="26"/>
        <v>#DIV/0!</v>
      </c>
      <c r="AY427" s="270" t="e">
        <f t="shared" si="26"/>
        <v>#DIV/0!</v>
      </c>
      <c r="AZ427" s="270">
        <f t="shared" si="26"/>
        <v>560.86142857142863</v>
      </c>
      <c r="BA427" s="4"/>
    </row>
    <row r="428" spans="2:53" x14ac:dyDescent="0.2">
      <c r="B428" s="10" t="s">
        <v>525</v>
      </c>
      <c r="C428" s="10"/>
      <c r="D428" s="10"/>
      <c r="E428" s="10">
        <v>120</v>
      </c>
      <c r="F428" s="10">
        <v>47</v>
      </c>
      <c r="G428" s="10">
        <v>54</v>
      </c>
      <c r="H428" s="10">
        <v>53</v>
      </c>
      <c r="I428" s="10">
        <v>37</v>
      </c>
      <c r="J428" s="10">
        <v>166</v>
      </c>
      <c r="L428" s="10" t="s">
        <v>525</v>
      </c>
      <c r="M428" s="261">
        <v>23345.4</v>
      </c>
      <c r="N428" s="261">
        <v>14449.550000000001</v>
      </c>
      <c r="O428" s="261">
        <v>26565.719999999998</v>
      </c>
      <c r="P428" s="261">
        <v>26619.72</v>
      </c>
      <c r="Q428" s="261">
        <v>21623.079999999998</v>
      </c>
      <c r="R428" s="261">
        <v>83488.039999999994</v>
      </c>
      <c r="S428" s="4"/>
      <c r="T428" s="20"/>
      <c r="U428" s="269">
        <f t="shared" si="25"/>
        <v>194.54500000000002</v>
      </c>
      <c r="V428" s="269">
        <f t="shared" si="25"/>
        <v>307.4372340425532</v>
      </c>
      <c r="W428" s="269">
        <f t="shared" si="25"/>
        <v>491.95777777777772</v>
      </c>
      <c r="X428" s="269">
        <f t="shared" si="25"/>
        <v>502.25886792452832</v>
      </c>
      <c r="Y428" s="269">
        <f t="shared" si="25"/>
        <v>584.40756756756753</v>
      </c>
      <c r="Z428" s="269">
        <f t="shared" si="25"/>
        <v>502.93999999999994</v>
      </c>
      <c r="AA428" s="4"/>
      <c r="AB428" s="10" t="s">
        <v>581</v>
      </c>
      <c r="AC428" s="10"/>
      <c r="AD428" s="10"/>
      <c r="AE428" s="10"/>
      <c r="AF428" s="10"/>
      <c r="AG428" s="10">
        <v>1</v>
      </c>
      <c r="AH428" s="10"/>
      <c r="AI428" s="10"/>
      <c r="AJ428" s="10">
        <v>4</v>
      </c>
      <c r="AK428" s="4"/>
      <c r="AL428" s="10" t="s">
        <v>581</v>
      </c>
      <c r="AM428" s="269">
        <v>741.47</v>
      </c>
      <c r="AN428" s="269">
        <v>760.6</v>
      </c>
      <c r="AO428" s="269">
        <v>881.79</v>
      </c>
      <c r="AP428" s="269">
        <v>713.29</v>
      </c>
      <c r="AQ428" s="269">
        <v>709.45</v>
      </c>
      <c r="AR428" s="269">
        <v>4532.1499999999996</v>
      </c>
      <c r="AS428" s="4"/>
      <c r="AT428" s="20"/>
      <c r="AU428" s="270" t="e">
        <f t="shared" si="26"/>
        <v>#DIV/0!</v>
      </c>
      <c r="AV428" s="270" t="e">
        <f t="shared" si="26"/>
        <v>#DIV/0!</v>
      </c>
      <c r="AW428" s="270">
        <f t="shared" si="26"/>
        <v>881.79</v>
      </c>
      <c r="AX428" s="270" t="e">
        <f t="shared" si="26"/>
        <v>#DIV/0!</v>
      </c>
      <c r="AY428" s="270" t="e">
        <f t="shared" si="26"/>
        <v>#DIV/0!</v>
      </c>
      <c r="AZ428" s="270">
        <f t="shared" si="26"/>
        <v>1133.0374999999999</v>
      </c>
      <c r="BA428" s="4"/>
    </row>
    <row r="429" spans="2:53" x14ac:dyDescent="0.2">
      <c r="B429" s="10" t="s">
        <v>311</v>
      </c>
      <c r="C429" s="10"/>
      <c r="D429" s="10"/>
      <c r="E429" s="10">
        <v>382</v>
      </c>
      <c r="F429" s="10">
        <v>186</v>
      </c>
      <c r="G429" s="10">
        <v>154</v>
      </c>
      <c r="H429" s="10">
        <v>99</v>
      </c>
      <c r="I429" s="10">
        <v>123</v>
      </c>
      <c r="J429" s="10">
        <v>638</v>
      </c>
      <c r="L429" s="10" t="s">
        <v>311</v>
      </c>
      <c r="M429" s="261">
        <v>130213.3</v>
      </c>
      <c r="N429" s="261">
        <v>76201.890000000014</v>
      </c>
      <c r="O429" s="261">
        <v>79006.539999999994</v>
      </c>
      <c r="P429" s="261">
        <v>88070.42</v>
      </c>
      <c r="Q429" s="261">
        <v>73982.11</v>
      </c>
      <c r="R429" s="261">
        <v>602726.53</v>
      </c>
      <c r="S429" s="4"/>
      <c r="T429" s="20"/>
      <c r="U429" s="269">
        <f t="shared" si="25"/>
        <v>340.87251308900522</v>
      </c>
      <c r="V429" s="269">
        <f t="shared" si="25"/>
        <v>409.68758064516135</v>
      </c>
      <c r="W429" s="269">
        <f t="shared" si="25"/>
        <v>513.02948051948044</v>
      </c>
      <c r="X429" s="269">
        <f t="shared" si="25"/>
        <v>889.600202020202</v>
      </c>
      <c r="Y429" s="269">
        <f t="shared" si="25"/>
        <v>601.48056910569107</v>
      </c>
      <c r="Z429" s="269">
        <f t="shared" si="25"/>
        <v>944.71242946708469</v>
      </c>
      <c r="AA429" s="4"/>
      <c r="AB429" s="10" t="s">
        <v>645</v>
      </c>
      <c r="AC429" s="10"/>
      <c r="AD429" s="10"/>
      <c r="AE429" s="10"/>
      <c r="AF429" s="10"/>
      <c r="AG429" s="10"/>
      <c r="AH429" s="10"/>
      <c r="AI429" s="10"/>
      <c r="AJ429" s="10">
        <v>0</v>
      </c>
      <c r="AK429" s="4"/>
      <c r="AL429" s="10" t="s">
        <v>645</v>
      </c>
      <c r="AM429" s="269"/>
      <c r="AN429" s="269"/>
      <c r="AO429" s="269"/>
      <c r="AP429" s="269"/>
      <c r="AQ429" s="269"/>
      <c r="AR429" s="269">
        <v>0</v>
      </c>
      <c r="AS429" s="4"/>
      <c r="AT429" s="20"/>
      <c r="AU429" s="270" t="e">
        <f t="shared" si="26"/>
        <v>#DIV/0!</v>
      </c>
      <c r="AV429" s="270" t="e">
        <f t="shared" si="26"/>
        <v>#DIV/0!</v>
      </c>
      <c r="AW429" s="270" t="e">
        <f t="shared" si="26"/>
        <v>#DIV/0!</v>
      </c>
      <c r="AX429" s="270" t="e">
        <f t="shared" si="26"/>
        <v>#DIV/0!</v>
      </c>
      <c r="AY429" s="270" t="e">
        <f t="shared" si="26"/>
        <v>#DIV/0!</v>
      </c>
      <c r="AZ429" s="270" t="e">
        <f t="shared" si="26"/>
        <v>#DIV/0!</v>
      </c>
      <c r="BA429" s="4"/>
    </row>
    <row r="430" spans="2:53" x14ac:dyDescent="0.2">
      <c r="B430" s="10" t="s">
        <v>497</v>
      </c>
      <c r="C430" s="10"/>
      <c r="D430" s="10"/>
      <c r="E430" s="10">
        <v>1734</v>
      </c>
      <c r="F430" s="10">
        <v>677</v>
      </c>
      <c r="G430" s="10">
        <v>546</v>
      </c>
      <c r="H430" s="10">
        <v>433</v>
      </c>
      <c r="I430" s="10">
        <v>441</v>
      </c>
      <c r="J430" s="10">
        <v>1968</v>
      </c>
      <c r="L430" s="10" t="s">
        <v>497</v>
      </c>
      <c r="M430" s="261">
        <v>592510.3600000001</v>
      </c>
      <c r="N430" s="261">
        <v>315525.32</v>
      </c>
      <c r="O430" s="261">
        <v>270812.63</v>
      </c>
      <c r="P430" s="261">
        <v>269996.84999999998</v>
      </c>
      <c r="Q430" s="261">
        <v>251510.15</v>
      </c>
      <c r="R430" s="261">
        <v>1765819.4300000002</v>
      </c>
      <c r="S430" s="4"/>
      <c r="T430" s="20"/>
      <c r="U430" s="269">
        <f t="shared" si="25"/>
        <v>341.70147635524802</v>
      </c>
      <c r="V430" s="269">
        <f t="shared" si="25"/>
        <v>466.06398818316103</v>
      </c>
      <c r="W430" s="269">
        <f t="shared" si="25"/>
        <v>495.99382783882783</v>
      </c>
      <c r="X430" s="269">
        <f t="shared" si="25"/>
        <v>623.54930715935325</v>
      </c>
      <c r="Y430" s="269">
        <f t="shared" si="25"/>
        <v>570.31780045351468</v>
      </c>
      <c r="Z430" s="269">
        <f t="shared" si="25"/>
        <v>897.26597052845534</v>
      </c>
      <c r="AA430" s="4"/>
      <c r="AB430" s="10" t="s">
        <v>404</v>
      </c>
      <c r="AC430" s="10"/>
      <c r="AD430" s="10"/>
      <c r="AE430" s="10">
        <v>109</v>
      </c>
      <c r="AF430" s="10">
        <v>66</v>
      </c>
      <c r="AG430" s="10">
        <v>40</v>
      </c>
      <c r="AH430" s="10">
        <v>20</v>
      </c>
      <c r="AI430" s="10">
        <v>22</v>
      </c>
      <c r="AJ430" s="10">
        <v>138</v>
      </c>
      <c r="AK430" s="4"/>
      <c r="AL430" s="10" t="s">
        <v>404</v>
      </c>
      <c r="AM430" s="269">
        <v>178788.58000000002</v>
      </c>
      <c r="AN430" s="269">
        <v>116642.07999999999</v>
      </c>
      <c r="AO430" s="269">
        <v>50074.490000000005</v>
      </c>
      <c r="AP430" s="269">
        <v>41884.94</v>
      </c>
      <c r="AQ430" s="269">
        <v>19595.57</v>
      </c>
      <c r="AR430" s="269">
        <v>168732.57</v>
      </c>
      <c r="AS430" s="4"/>
      <c r="AT430" s="20"/>
      <c r="AU430" s="270">
        <f t="shared" si="26"/>
        <v>1640.2622018348625</v>
      </c>
      <c r="AV430" s="270">
        <f t="shared" si="26"/>
        <v>1767.3042424242421</v>
      </c>
      <c r="AW430" s="270">
        <f t="shared" si="26"/>
        <v>1251.8622500000001</v>
      </c>
      <c r="AX430" s="270">
        <f t="shared" si="26"/>
        <v>2094.2470000000003</v>
      </c>
      <c r="AY430" s="270">
        <f t="shared" si="26"/>
        <v>890.70772727272731</v>
      </c>
      <c r="AZ430" s="270">
        <f t="shared" si="26"/>
        <v>1222.6997826086956</v>
      </c>
      <c r="BA430" s="4"/>
    </row>
    <row r="431" spans="2:53" x14ac:dyDescent="0.2">
      <c r="B431" s="10" t="s">
        <v>646</v>
      </c>
      <c r="C431" s="10"/>
      <c r="D431" s="10"/>
      <c r="E431" s="10"/>
      <c r="F431" s="10"/>
      <c r="G431" s="10"/>
      <c r="H431" s="10"/>
      <c r="I431" s="10"/>
      <c r="J431" s="10">
        <v>0</v>
      </c>
      <c r="L431" s="10" t="s">
        <v>646</v>
      </c>
      <c r="M431" s="261"/>
      <c r="N431" s="261"/>
      <c r="O431" s="261"/>
      <c r="P431" s="261"/>
      <c r="Q431" s="261"/>
      <c r="R431" s="261">
        <v>0</v>
      </c>
      <c r="S431" s="4"/>
      <c r="T431" s="20"/>
      <c r="U431" s="269" t="e">
        <f t="shared" si="25"/>
        <v>#DIV/0!</v>
      </c>
      <c r="V431" s="269" t="e">
        <f t="shared" si="25"/>
        <v>#DIV/0!</v>
      </c>
      <c r="W431" s="269" t="e">
        <f t="shared" si="25"/>
        <v>#DIV/0!</v>
      </c>
      <c r="X431" s="269" t="e">
        <f t="shared" ref="X431:Z494" si="27">P431/H431</f>
        <v>#DIV/0!</v>
      </c>
      <c r="Y431" s="269" t="e">
        <f t="shared" si="27"/>
        <v>#DIV/0!</v>
      </c>
      <c r="Z431" s="269" t="e">
        <f t="shared" si="27"/>
        <v>#DIV/0!</v>
      </c>
      <c r="AA431" s="4"/>
      <c r="AB431" s="10" t="s">
        <v>582</v>
      </c>
      <c r="AC431" s="10"/>
      <c r="AD431" s="10"/>
      <c r="AE431" s="10">
        <v>4</v>
      </c>
      <c r="AF431" s="10">
        <v>7</v>
      </c>
      <c r="AG431" s="10"/>
      <c r="AH431" s="10">
        <v>2</v>
      </c>
      <c r="AI431" s="10">
        <v>1</v>
      </c>
      <c r="AJ431" s="10">
        <v>8</v>
      </c>
      <c r="AK431" s="4"/>
      <c r="AL431" s="10" t="s">
        <v>582</v>
      </c>
      <c r="AM431" s="269">
        <v>2838.7000000000003</v>
      </c>
      <c r="AN431" s="269">
        <v>962.1</v>
      </c>
      <c r="AO431" s="269">
        <v>602.08000000000004</v>
      </c>
      <c r="AP431" s="269">
        <v>210.9</v>
      </c>
      <c r="AQ431" s="269">
        <v>171.32</v>
      </c>
      <c r="AR431" s="269">
        <v>1889.52</v>
      </c>
      <c r="AS431" s="4"/>
      <c r="AT431" s="20"/>
      <c r="AU431" s="270">
        <f t="shared" si="26"/>
        <v>709.67500000000007</v>
      </c>
      <c r="AV431" s="270">
        <f t="shared" si="26"/>
        <v>137.44285714285715</v>
      </c>
      <c r="AW431" s="270" t="e">
        <f t="shared" si="26"/>
        <v>#DIV/0!</v>
      </c>
      <c r="AX431" s="270">
        <f t="shared" ref="AX431:AZ494" si="28">AP431/AH431</f>
        <v>105.45</v>
      </c>
      <c r="AY431" s="270">
        <f t="shared" si="28"/>
        <v>171.32</v>
      </c>
      <c r="AZ431" s="270">
        <f t="shared" si="28"/>
        <v>236.19</v>
      </c>
      <c r="BA431" s="4"/>
    </row>
    <row r="432" spans="2:53" x14ac:dyDescent="0.2">
      <c r="B432" s="10" t="s">
        <v>554</v>
      </c>
      <c r="C432" s="10"/>
      <c r="D432" s="10"/>
      <c r="E432" s="10">
        <v>5</v>
      </c>
      <c r="F432" s="10">
        <v>42</v>
      </c>
      <c r="G432" s="10">
        <v>13</v>
      </c>
      <c r="H432" s="10">
        <v>6</v>
      </c>
      <c r="I432" s="10">
        <v>3</v>
      </c>
      <c r="J432" s="10">
        <v>53</v>
      </c>
      <c r="L432" s="10" t="s">
        <v>554</v>
      </c>
      <c r="M432" s="261">
        <v>544.39</v>
      </c>
      <c r="N432" s="261">
        <v>11876.68</v>
      </c>
      <c r="O432" s="261">
        <v>2055.31</v>
      </c>
      <c r="P432" s="261">
        <v>2064.64</v>
      </c>
      <c r="Q432" s="261">
        <v>1844.01</v>
      </c>
      <c r="R432" s="261">
        <v>50805.240000000005</v>
      </c>
      <c r="S432" s="4"/>
      <c r="T432" s="20"/>
      <c r="U432" s="269">
        <f t="shared" ref="U432:Z495" si="29">M432/E432</f>
        <v>108.878</v>
      </c>
      <c r="V432" s="269">
        <f t="shared" si="29"/>
        <v>282.77809523809526</v>
      </c>
      <c r="W432" s="269">
        <f t="shared" si="29"/>
        <v>158.10076923076923</v>
      </c>
      <c r="X432" s="269">
        <f t="shared" si="27"/>
        <v>344.10666666666663</v>
      </c>
      <c r="Y432" s="269">
        <f t="shared" si="27"/>
        <v>614.66999999999996</v>
      </c>
      <c r="Z432" s="269">
        <f t="shared" si="27"/>
        <v>958.58943396226425</v>
      </c>
      <c r="AA432" s="4"/>
      <c r="AB432" s="10" t="s">
        <v>583</v>
      </c>
      <c r="AC432" s="10"/>
      <c r="AD432" s="10"/>
      <c r="AE432" s="10"/>
      <c r="AF432" s="10"/>
      <c r="AG432" s="10"/>
      <c r="AH432" s="10"/>
      <c r="AI432" s="10"/>
      <c r="AJ432" s="10">
        <v>3</v>
      </c>
      <c r="AK432" s="4"/>
      <c r="AL432" s="10" t="s">
        <v>583</v>
      </c>
      <c r="AM432" s="269">
        <v>599.58000000000004</v>
      </c>
      <c r="AN432" s="269">
        <v>362.7</v>
      </c>
      <c r="AO432" s="269">
        <v>73.11</v>
      </c>
      <c r="AP432" s="269">
        <v>46.95</v>
      </c>
      <c r="AQ432" s="269">
        <v>70.349999999999994</v>
      </c>
      <c r="AR432" s="269">
        <v>8822.77</v>
      </c>
      <c r="AS432" s="4"/>
      <c r="AT432" s="20"/>
      <c r="AU432" s="270" t="e">
        <f t="shared" ref="AU432:AZ495" si="30">AM432/AE432</f>
        <v>#DIV/0!</v>
      </c>
      <c r="AV432" s="270" t="e">
        <f t="shared" si="30"/>
        <v>#DIV/0!</v>
      </c>
      <c r="AW432" s="270" t="e">
        <f t="shared" si="30"/>
        <v>#DIV/0!</v>
      </c>
      <c r="AX432" s="270" t="e">
        <f t="shared" si="28"/>
        <v>#DIV/0!</v>
      </c>
      <c r="AY432" s="270" t="e">
        <f t="shared" si="28"/>
        <v>#DIV/0!</v>
      </c>
      <c r="AZ432" s="270">
        <f t="shared" si="28"/>
        <v>2940.9233333333336</v>
      </c>
      <c r="BA432" s="4"/>
    </row>
    <row r="433" spans="2:53" x14ac:dyDescent="0.2">
      <c r="B433" s="10" t="s">
        <v>405</v>
      </c>
      <c r="C433" s="10"/>
      <c r="D433" s="10"/>
      <c r="E433" s="10">
        <v>153</v>
      </c>
      <c r="F433" s="10">
        <v>87</v>
      </c>
      <c r="G433" s="10">
        <v>81</v>
      </c>
      <c r="H433" s="10">
        <v>68</v>
      </c>
      <c r="I433" s="10">
        <v>55</v>
      </c>
      <c r="J433" s="10">
        <v>302</v>
      </c>
      <c r="L433" s="10" t="s">
        <v>405</v>
      </c>
      <c r="M433" s="261">
        <v>39295.56</v>
      </c>
      <c r="N433" s="261">
        <v>33303.25</v>
      </c>
      <c r="O433" s="261">
        <v>44053.760000000002</v>
      </c>
      <c r="P433" s="261">
        <v>38477</v>
      </c>
      <c r="Q433" s="261">
        <v>30829.48</v>
      </c>
      <c r="R433" s="261">
        <v>262344.75</v>
      </c>
      <c r="S433" s="4"/>
      <c r="T433" s="20"/>
      <c r="U433" s="269">
        <f t="shared" si="29"/>
        <v>256.83372549019606</v>
      </c>
      <c r="V433" s="269">
        <f t="shared" si="29"/>
        <v>382.79597701149424</v>
      </c>
      <c r="W433" s="269">
        <f t="shared" si="29"/>
        <v>543.87358024691366</v>
      </c>
      <c r="X433" s="269">
        <f t="shared" si="27"/>
        <v>565.83823529411768</v>
      </c>
      <c r="Y433" s="269">
        <f t="shared" si="27"/>
        <v>560.53599999999994</v>
      </c>
      <c r="Z433" s="269">
        <f t="shared" si="27"/>
        <v>868.69122516556297</v>
      </c>
      <c r="AA433" s="4"/>
      <c r="AB433" s="10" t="s">
        <v>371</v>
      </c>
      <c r="AC433" s="10"/>
      <c r="AD433" s="10"/>
      <c r="AE433" s="10">
        <v>4</v>
      </c>
      <c r="AF433" s="10">
        <v>14</v>
      </c>
      <c r="AG433" s="10">
        <v>7</v>
      </c>
      <c r="AH433" s="10">
        <v>8</v>
      </c>
      <c r="AI433" s="10">
        <v>3</v>
      </c>
      <c r="AJ433" s="10">
        <v>14</v>
      </c>
      <c r="AK433" s="4"/>
      <c r="AL433" s="10" t="s">
        <v>371</v>
      </c>
      <c r="AM433" s="269">
        <v>10309.42</v>
      </c>
      <c r="AN433" s="269">
        <v>3983.0699999999997</v>
      </c>
      <c r="AO433" s="269">
        <v>2594.66</v>
      </c>
      <c r="AP433" s="269">
        <v>2109.6200000000003</v>
      </c>
      <c r="AQ433" s="269">
        <v>4081.52</v>
      </c>
      <c r="AR433" s="269">
        <v>27960.95</v>
      </c>
      <c r="AS433" s="4"/>
      <c r="AT433" s="20"/>
      <c r="AU433" s="270">
        <f t="shared" si="30"/>
        <v>2577.355</v>
      </c>
      <c r="AV433" s="270">
        <f t="shared" si="30"/>
        <v>284.505</v>
      </c>
      <c r="AW433" s="270">
        <f t="shared" si="30"/>
        <v>370.66571428571427</v>
      </c>
      <c r="AX433" s="270">
        <f t="shared" si="28"/>
        <v>263.70250000000004</v>
      </c>
      <c r="AY433" s="270">
        <f t="shared" si="28"/>
        <v>1360.5066666666667</v>
      </c>
      <c r="AZ433" s="270">
        <f t="shared" si="28"/>
        <v>1997.2107142857144</v>
      </c>
      <c r="BA433" s="4"/>
    </row>
    <row r="434" spans="2:53" x14ac:dyDescent="0.2">
      <c r="B434" s="10" t="s">
        <v>477</v>
      </c>
      <c r="C434" s="10"/>
      <c r="D434" s="10"/>
      <c r="E434" s="10">
        <v>21</v>
      </c>
      <c r="F434" s="10">
        <v>17</v>
      </c>
      <c r="G434" s="10">
        <v>15</v>
      </c>
      <c r="H434" s="10">
        <v>3</v>
      </c>
      <c r="I434" s="10">
        <v>13</v>
      </c>
      <c r="J434" s="10">
        <v>38</v>
      </c>
      <c r="L434" s="10" t="s">
        <v>477</v>
      </c>
      <c r="M434" s="261">
        <v>6315.56</v>
      </c>
      <c r="N434" s="261">
        <v>3345.13</v>
      </c>
      <c r="O434" s="261">
        <v>4708.7</v>
      </c>
      <c r="P434" s="261">
        <v>3792.7</v>
      </c>
      <c r="Q434" s="261">
        <v>2881.21</v>
      </c>
      <c r="R434" s="261">
        <v>21665.67</v>
      </c>
      <c r="S434" s="4"/>
      <c r="T434" s="20"/>
      <c r="U434" s="269">
        <f t="shared" si="29"/>
        <v>300.74095238095242</v>
      </c>
      <c r="V434" s="269">
        <f t="shared" si="29"/>
        <v>196.77235294117648</v>
      </c>
      <c r="W434" s="269">
        <f t="shared" si="29"/>
        <v>313.9133333333333</v>
      </c>
      <c r="X434" s="269">
        <f t="shared" si="27"/>
        <v>1264.2333333333333</v>
      </c>
      <c r="Y434" s="269">
        <f t="shared" si="27"/>
        <v>221.63153846153847</v>
      </c>
      <c r="Z434" s="269">
        <f t="shared" si="27"/>
        <v>570.14921052631576</v>
      </c>
      <c r="AA434" s="4"/>
      <c r="AB434" s="10" t="s">
        <v>372</v>
      </c>
      <c r="AC434" s="10"/>
      <c r="AD434" s="10"/>
      <c r="AE434" s="10">
        <v>32</v>
      </c>
      <c r="AF434" s="10">
        <v>13</v>
      </c>
      <c r="AG434" s="10">
        <v>5</v>
      </c>
      <c r="AH434" s="10">
        <v>11</v>
      </c>
      <c r="AI434" s="10">
        <v>6</v>
      </c>
      <c r="AJ434" s="10">
        <v>41</v>
      </c>
      <c r="AK434" s="4"/>
      <c r="AL434" s="10" t="s">
        <v>372</v>
      </c>
      <c r="AM434" s="269">
        <v>17666.310000000001</v>
      </c>
      <c r="AN434" s="269">
        <v>5593.4200000000019</v>
      </c>
      <c r="AO434" s="269">
        <v>4328.7599999999993</v>
      </c>
      <c r="AP434" s="269">
        <v>10552.61</v>
      </c>
      <c r="AQ434" s="269">
        <v>3860.99</v>
      </c>
      <c r="AR434" s="269">
        <v>40338.439999999995</v>
      </c>
      <c r="AS434" s="4"/>
      <c r="AT434" s="20"/>
      <c r="AU434" s="270">
        <f t="shared" si="30"/>
        <v>552.07218750000004</v>
      </c>
      <c r="AV434" s="270">
        <f t="shared" si="30"/>
        <v>430.26307692307705</v>
      </c>
      <c r="AW434" s="270">
        <f t="shared" si="30"/>
        <v>865.75199999999984</v>
      </c>
      <c r="AX434" s="270">
        <f t="shared" si="28"/>
        <v>959.32818181818186</v>
      </c>
      <c r="AY434" s="270">
        <f t="shared" si="28"/>
        <v>643.49833333333333</v>
      </c>
      <c r="AZ434" s="270">
        <f t="shared" si="28"/>
        <v>983.86439024390233</v>
      </c>
      <c r="BA434" s="4"/>
    </row>
    <row r="435" spans="2:53" x14ac:dyDescent="0.2">
      <c r="B435" s="10" t="s">
        <v>526</v>
      </c>
      <c r="C435" s="10"/>
      <c r="D435" s="10"/>
      <c r="E435" s="10">
        <v>196</v>
      </c>
      <c r="F435" s="10">
        <v>90</v>
      </c>
      <c r="G435" s="10">
        <v>70</v>
      </c>
      <c r="H435" s="10">
        <v>48</v>
      </c>
      <c r="I435" s="10">
        <v>55</v>
      </c>
      <c r="J435" s="10">
        <v>197</v>
      </c>
      <c r="L435" s="10" t="s">
        <v>526</v>
      </c>
      <c r="M435" s="261">
        <v>34329.86</v>
      </c>
      <c r="N435" s="261">
        <v>14623.59</v>
      </c>
      <c r="O435" s="261">
        <v>19895.600000000002</v>
      </c>
      <c r="P435" s="261">
        <v>25546.85</v>
      </c>
      <c r="Q435" s="261">
        <v>17780.48</v>
      </c>
      <c r="R435" s="261">
        <v>89274.35</v>
      </c>
      <c r="S435" s="4"/>
      <c r="T435" s="20"/>
      <c r="U435" s="269">
        <f t="shared" si="29"/>
        <v>175.15234693877551</v>
      </c>
      <c r="V435" s="269">
        <f t="shared" si="29"/>
        <v>162.48433333333332</v>
      </c>
      <c r="W435" s="269">
        <f t="shared" si="29"/>
        <v>284.22285714285715</v>
      </c>
      <c r="X435" s="269">
        <f t="shared" si="27"/>
        <v>532.22604166666667</v>
      </c>
      <c r="Y435" s="269">
        <f t="shared" si="27"/>
        <v>323.28145454545455</v>
      </c>
      <c r="Z435" s="269">
        <f t="shared" si="27"/>
        <v>453.16928934010156</v>
      </c>
      <c r="AA435" s="4"/>
      <c r="AB435" s="10" t="s">
        <v>649</v>
      </c>
      <c r="AC435" s="10"/>
      <c r="AD435" s="10"/>
      <c r="AE435" s="10"/>
      <c r="AF435" s="10"/>
      <c r="AG435" s="10"/>
      <c r="AH435" s="10"/>
      <c r="AI435" s="10"/>
      <c r="AJ435" s="10">
        <v>1</v>
      </c>
      <c r="AK435" s="4"/>
      <c r="AL435" s="10" t="s">
        <v>649</v>
      </c>
      <c r="AM435" s="269"/>
      <c r="AN435" s="269"/>
      <c r="AO435" s="269"/>
      <c r="AP435" s="269"/>
      <c r="AQ435" s="269"/>
      <c r="AR435" s="269">
        <v>-151.33000000000001</v>
      </c>
      <c r="AS435" s="4"/>
      <c r="AT435" s="20"/>
      <c r="AU435" s="270" t="e">
        <f t="shared" si="30"/>
        <v>#DIV/0!</v>
      </c>
      <c r="AV435" s="270" t="e">
        <f t="shared" si="30"/>
        <v>#DIV/0!</v>
      </c>
      <c r="AW435" s="270" t="e">
        <f t="shared" si="30"/>
        <v>#DIV/0!</v>
      </c>
      <c r="AX435" s="270" t="e">
        <f t="shared" si="28"/>
        <v>#DIV/0!</v>
      </c>
      <c r="AY435" s="270" t="e">
        <f t="shared" si="28"/>
        <v>#DIV/0!</v>
      </c>
      <c r="AZ435" s="270">
        <f t="shared" si="28"/>
        <v>-151.33000000000001</v>
      </c>
      <c r="BA435" s="4"/>
    </row>
    <row r="436" spans="2:53" x14ac:dyDescent="0.2">
      <c r="B436" s="10" t="s">
        <v>648</v>
      </c>
      <c r="C436" s="10"/>
      <c r="D436" s="10"/>
      <c r="E436" s="10"/>
      <c r="F436" s="10"/>
      <c r="G436" s="10"/>
      <c r="H436" s="10"/>
      <c r="I436" s="10"/>
      <c r="J436" s="10">
        <v>0</v>
      </c>
      <c r="L436" s="10" t="s">
        <v>648</v>
      </c>
      <c r="M436" s="261"/>
      <c r="N436" s="261"/>
      <c r="O436" s="261"/>
      <c r="P436" s="261"/>
      <c r="Q436" s="261"/>
      <c r="R436" s="261">
        <v>0</v>
      </c>
      <c r="S436" s="4"/>
      <c r="T436" s="20"/>
      <c r="U436" s="269" t="e">
        <f t="shared" si="29"/>
        <v>#DIV/0!</v>
      </c>
      <c r="V436" s="269" t="e">
        <f t="shared" si="29"/>
        <v>#DIV/0!</v>
      </c>
      <c r="W436" s="269" t="e">
        <f t="shared" si="29"/>
        <v>#DIV/0!</v>
      </c>
      <c r="X436" s="269" t="e">
        <f t="shared" si="27"/>
        <v>#DIV/0!</v>
      </c>
      <c r="Y436" s="269" t="e">
        <f t="shared" si="27"/>
        <v>#DIV/0!</v>
      </c>
      <c r="Z436" s="269" t="e">
        <f t="shared" si="27"/>
        <v>#DIV/0!</v>
      </c>
      <c r="AA436" s="4"/>
      <c r="AB436" s="10" t="s">
        <v>525</v>
      </c>
      <c r="AC436" s="10"/>
      <c r="AD436" s="10"/>
      <c r="AE436" s="10">
        <v>22</v>
      </c>
      <c r="AF436" s="10">
        <v>7</v>
      </c>
      <c r="AG436" s="10">
        <v>8</v>
      </c>
      <c r="AH436" s="10">
        <v>11</v>
      </c>
      <c r="AI436" s="10">
        <v>6</v>
      </c>
      <c r="AJ436" s="10">
        <v>19</v>
      </c>
      <c r="AK436" s="4"/>
      <c r="AL436" s="10" t="s">
        <v>525</v>
      </c>
      <c r="AM436" s="269">
        <v>9431.1</v>
      </c>
      <c r="AN436" s="269">
        <v>6845.22</v>
      </c>
      <c r="AO436" s="269">
        <v>4789.0200000000004</v>
      </c>
      <c r="AP436" s="269">
        <v>6736.5</v>
      </c>
      <c r="AQ436" s="269">
        <v>2975.46</v>
      </c>
      <c r="AR436" s="269">
        <v>11876.66</v>
      </c>
      <c r="AS436" s="4"/>
      <c r="AT436" s="20"/>
      <c r="AU436" s="270">
        <f t="shared" si="30"/>
        <v>428.68636363636364</v>
      </c>
      <c r="AV436" s="270">
        <f t="shared" si="30"/>
        <v>977.88857142857148</v>
      </c>
      <c r="AW436" s="270">
        <f t="shared" si="30"/>
        <v>598.62750000000005</v>
      </c>
      <c r="AX436" s="270">
        <f t="shared" si="28"/>
        <v>612.40909090909088</v>
      </c>
      <c r="AY436" s="270">
        <f t="shared" si="28"/>
        <v>495.91</v>
      </c>
      <c r="AZ436" s="270">
        <f t="shared" si="28"/>
        <v>625.08736842105259</v>
      </c>
      <c r="BA436" s="4"/>
    </row>
    <row r="437" spans="2:53" x14ac:dyDescent="0.2">
      <c r="B437" s="10" t="s">
        <v>312</v>
      </c>
      <c r="C437" s="10"/>
      <c r="D437" s="10"/>
      <c r="E437" s="10">
        <v>12</v>
      </c>
      <c r="F437" s="10">
        <v>36</v>
      </c>
      <c r="G437" s="10">
        <v>10</v>
      </c>
      <c r="H437" s="10"/>
      <c r="I437" s="10">
        <v>6</v>
      </c>
      <c r="J437" s="10">
        <v>57</v>
      </c>
      <c r="L437" s="10" t="s">
        <v>312</v>
      </c>
      <c r="M437" s="261">
        <v>1981.3000000000002</v>
      </c>
      <c r="N437" s="261">
        <v>9290.07</v>
      </c>
      <c r="O437" s="261">
        <v>1715.4099999999999</v>
      </c>
      <c r="P437" s="261">
        <v>8.81</v>
      </c>
      <c r="Q437" s="261">
        <v>1377.19</v>
      </c>
      <c r="R437" s="261">
        <v>22421.5</v>
      </c>
      <c r="S437" s="4"/>
      <c r="T437" s="20"/>
      <c r="U437" s="269">
        <f t="shared" si="29"/>
        <v>165.10833333333335</v>
      </c>
      <c r="V437" s="269">
        <f t="shared" si="29"/>
        <v>258.0575</v>
      </c>
      <c r="W437" s="269">
        <f t="shared" si="29"/>
        <v>171.541</v>
      </c>
      <c r="X437" s="269" t="e">
        <f t="shared" si="27"/>
        <v>#DIV/0!</v>
      </c>
      <c r="Y437" s="269">
        <f t="shared" si="27"/>
        <v>229.53166666666667</v>
      </c>
      <c r="Z437" s="269">
        <f t="shared" si="27"/>
        <v>393.35964912280701</v>
      </c>
      <c r="AA437" s="4"/>
      <c r="AB437" s="10" t="s">
        <v>311</v>
      </c>
      <c r="AC437" s="10"/>
      <c r="AD437" s="10"/>
      <c r="AE437" s="10">
        <v>67</v>
      </c>
      <c r="AF437" s="10">
        <v>36</v>
      </c>
      <c r="AG437" s="10">
        <v>36</v>
      </c>
      <c r="AH437" s="10">
        <v>28</v>
      </c>
      <c r="AI437" s="10">
        <v>14</v>
      </c>
      <c r="AJ437" s="10">
        <v>116</v>
      </c>
      <c r="AK437" s="4"/>
      <c r="AL437" s="10" t="s">
        <v>311</v>
      </c>
      <c r="AM437" s="269">
        <v>45986.049999999996</v>
      </c>
      <c r="AN437" s="269">
        <v>16905.740000000002</v>
      </c>
      <c r="AO437" s="269">
        <v>28082.120000000003</v>
      </c>
      <c r="AP437" s="269">
        <v>15033.819999999998</v>
      </c>
      <c r="AQ437" s="269">
        <v>11395.759999999998</v>
      </c>
      <c r="AR437" s="269">
        <v>146570.91</v>
      </c>
      <c r="AS437" s="4"/>
      <c r="AT437" s="20"/>
      <c r="AU437" s="270">
        <f t="shared" si="30"/>
        <v>686.35895522388057</v>
      </c>
      <c r="AV437" s="270">
        <f t="shared" si="30"/>
        <v>469.60388888888895</v>
      </c>
      <c r="AW437" s="270">
        <f t="shared" si="30"/>
        <v>780.05888888888899</v>
      </c>
      <c r="AX437" s="270">
        <f t="shared" si="28"/>
        <v>536.92214285714283</v>
      </c>
      <c r="AY437" s="270">
        <f t="shared" si="28"/>
        <v>813.98285714285703</v>
      </c>
      <c r="AZ437" s="270">
        <f t="shared" si="28"/>
        <v>1263.542327586207</v>
      </c>
      <c r="BA437" s="4"/>
    </row>
    <row r="438" spans="2:53" x14ac:dyDescent="0.2">
      <c r="B438" s="10" t="s">
        <v>373</v>
      </c>
      <c r="C438" s="10"/>
      <c r="D438" s="10"/>
      <c r="E438" s="10">
        <v>74</v>
      </c>
      <c r="F438" s="10">
        <v>42</v>
      </c>
      <c r="G438" s="10">
        <v>40</v>
      </c>
      <c r="H438" s="10">
        <v>31</v>
      </c>
      <c r="I438" s="10">
        <v>35</v>
      </c>
      <c r="J438" s="10">
        <v>137</v>
      </c>
      <c r="L438" s="10" t="s">
        <v>373</v>
      </c>
      <c r="M438" s="261">
        <v>25901.77</v>
      </c>
      <c r="N438" s="261">
        <v>15749.73</v>
      </c>
      <c r="O438" s="261">
        <v>26405.55</v>
      </c>
      <c r="P438" s="261">
        <v>22070.37</v>
      </c>
      <c r="Q438" s="261">
        <v>19424.61</v>
      </c>
      <c r="R438" s="261">
        <v>145668.69</v>
      </c>
      <c r="S438" s="4"/>
      <c r="T438" s="20"/>
      <c r="U438" s="269">
        <f t="shared" si="29"/>
        <v>350.02391891891892</v>
      </c>
      <c r="V438" s="269">
        <f t="shared" si="29"/>
        <v>374.99357142857144</v>
      </c>
      <c r="W438" s="269">
        <f t="shared" si="29"/>
        <v>660.13874999999996</v>
      </c>
      <c r="X438" s="269">
        <f t="shared" si="27"/>
        <v>711.94741935483864</v>
      </c>
      <c r="Y438" s="269">
        <f t="shared" si="27"/>
        <v>554.98885714285711</v>
      </c>
      <c r="Z438" s="269">
        <f t="shared" si="27"/>
        <v>1063.2751094890511</v>
      </c>
      <c r="AA438" s="4"/>
      <c r="AB438" s="10" t="s">
        <v>497</v>
      </c>
      <c r="AC438" s="10"/>
      <c r="AD438" s="10"/>
      <c r="AE438" s="10">
        <v>218</v>
      </c>
      <c r="AF438" s="10">
        <v>121</v>
      </c>
      <c r="AG438" s="10">
        <v>78</v>
      </c>
      <c r="AH438" s="10">
        <v>66</v>
      </c>
      <c r="AI438" s="10">
        <v>56</v>
      </c>
      <c r="AJ438" s="10">
        <v>316</v>
      </c>
      <c r="AK438" s="4"/>
      <c r="AL438" s="10" t="s">
        <v>497</v>
      </c>
      <c r="AM438" s="269">
        <v>270625.85000000003</v>
      </c>
      <c r="AN438" s="269">
        <v>123756.85999999999</v>
      </c>
      <c r="AO438" s="269">
        <v>131113.15000000002</v>
      </c>
      <c r="AP438" s="269">
        <v>119954.17</v>
      </c>
      <c r="AQ438" s="269">
        <v>103107.42</v>
      </c>
      <c r="AR438" s="269">
        <v>891909.93999999983</v>
      </c>
      <c r="AS438" s="4"/>
      <c r="AT438" s="20"/>
      <c r="AU438" s="270">
        <f t="shared" si="30"/>
        <v>1241.4029816513762</v>
      </c>
      <c r="AV438" s="270">
        <f t="shared" si="30"/>
        <v>1022.7839669421486</v>
      </c>
      <c r="AW438" s="270">
        <f t="shared" si="30"/>
        <v>1680.9378205128207</v>
      </c>
      <c r="AX438" s="270">
        <f t="shared" si="28"/>
        <v>1817.4874242424241</v>
      </c>
      <c r="AY438" s="270">
        <f t="shared" si="28"/>
        <v>1841.2039285714286</v>
      </c>
      <c r="AZ438" s="270">
        <f t="shared" si="28"/>
        <v>2822.4998101265819</v>
      </c>
      <c r="BA438" s="4"/>
    </row>
    <row r="439" spans="2:53" x14ac:dyDescent="0.2">
      <c r="B439" s="10" t="s">
        <v>374</v>
      </c>
      <c r="C439" s="10"/>
      <c r="D439" s="10"/>
      <c r="E439" s="10">
        <v>187</v>
      </c>
      <c r="F439" s="10">
        <v>107</v>
      </c>
      <c r="G439" s="10">
        <v>94</v>
      </c>
      <c r="H439" s="10">
        <v>101</v>
      </c>
      <c r="I439" s="10">
        <v>85</v>
      </c>
      <c r="J439" s="10">
        <v>379</v>
      </c>
      <c r="L439" s="10" t="s">
        <v>374</v>
      </c>
      <c r="M439" s="261">
        <v>62581.22</v>
      </c>
      <c r="N439" s="261">
        <v>45976.68</v>
      </c>
      <c r="O439" s="261">
        <v>62148.229999999996</v>
      </c>
      <c r="P439" s="261">
        <v>75123.11</v>
      </c>
      <c r="Q439" s="261">
        <v>49141.66</v>
      </c>
      <c r="R439" s="261">
        <v>375547.25</v>
      </c>
      <c r="S439" s="4"/>
      <c r="T439" s="20"/>
      <c r="U439" s="269">
        <f t="shared" si="29"/>
        <v>334.65893048128345</v>
      </c>
      <c r="V439" s="269">
        <f t="shared" si="29"/>
        <v>429.68859813084111</v>
      </c>
      <c r="W439" s="269">
        <f t="shared" si="29"/>
        <v>661.1513829787234</v>
      </c>
      <c r="X439" s="269">
        <f t="shared" si="27"/>
        <v>743.79316831683172</v>
      </c>
      <c r="Y439" s="269">
        <f t="shared" si="27"/>
        <v>578.13717647058832</v>
      </c>
      <c r="Z439" s="269">
        <f t="shared" si="27"/>
        <v>990.88984168865431</v>
      </c>
      <c r="AA439" s="4"/>
      <c r="AB439" s="10" t="s">
        <v>554</v>
      </c>
      <c r="AC439" s="10"/>
      <c r="AD439" s="10"/>
      <c r="AE439" s="10"/>
      <c r="AF439" s="10">
        <v>10</v>
      </c>
      <c r="AG439" s="10">
        <v>7</v>
      </c>
      <c r="AH439" s="10">
        <v>2</v>
      </c>
      <c r="AI439" s="10"/>
      <c r="AJ439" s="10">
        <v>21</v>
      </c>
      <c r="AK439" s="4"/>
      <c r="AL439" s="10" t="s">
        <v>554</v>
      </c>
      <c r="AM439" s="269">
        <v>751.3</v>
      </c>
      <c r="AN439" s="269">
        <v>5172.5700000000006</v>
      </c>
      <c r="AO439" s="269">
        <v>-1129.5600000000002</v>
      </c>
      <c r="AP439" s="269">
        <v>592.81000000000006</v>
      </c>
      <c r="AQ439" s="269">
        <v>576.88</v>
      </c>
      <c r="AR439" s="269">
        <v>19801.61</v>
      </c>
      <c r="AS439" s="4"/>
      <c r="AT439" s="20"/>
      <c r="AU439" s="270" t="e">
        <f t="shared" si="30"/>
        <v>#DIV/0!</v>
      </c>
      <c r="AV439" s="270">
        <f t="shared" si="30"/>
        <v>517.25700000000006</v>
      </c>
      <c r="AW439" s="270">
        <f t="shared" si="30"/>
        <v>-161.36571428571432</v>
      </c>
      <c r="AX439" s="270">
        <f t="shared" si="28"/>
        <v>296.40500000000003</v>
      </c>
      <c r="AY439" s="270" t="e">
        <f t="shared" si="28"/>
        <v>#DIV/0!</v>
      </c>
      <c r="AZ439" s="270">
        <f t="shared" si="28"/>
        <v>942.9338095238096</v>
      </c>
      <c r="BA439" s="4"/>
    </row>
    <row r="440" spans="2:53" x14ac:dyDescent="0.2">
      <c r="B440" s="10" t="s">
        <v>555</v>
      </c>
      <c r="C440" s="10"/>
      <c r="D440" s="10"/>
      <c r="E440" s="10">
        <v>3</v>
      </c>
      <c r="F440" s="10">
        <v>13</v>
      </c>
      <c r="G440" s="10">
        <v>6</v>
      </c>
      <c r="H440" s="10">
        <v>1</v>
      </c>
      <c r="I440" s="10">
        <v>3</v>
      </c>
      <c r="J440" s="10">
        <v>31</v>
      </c>
      <c r="L440" s="10" t="s">
        <v>555</v>
      </c>
      <c r="M440" s="261">
        <v>-10.700000000000003</v>
      </c>
      <c r="N440" s="261">
        <v>4860.83</v>
      </c>
      <c r="O440" s="261">
        <v>1775.51</v>
      </c>
      <c r="P440" s="261">
        <v>-327.14999999999998</v>
      </c>
      <c r="Q440" s="261">
        <v>3105.6299999999997</v>
      </c>
      <c r="R440" s="261">
        <v>12246.900000000001</v>
      </c>
      <c r="S440" s="4"/>
      <c r="T440" s="20"/>
      <c r="U440" s="269">
        <f t="shared" si="29"/>
        <v>-3.5666666666666678</v>
      </c>
      <c r="V440" s="269">
        <f t="shared" si="29"/>
        <v>373.90999999999997</v>
      </c>
      <c r="W440" s="269">
        <f t="shared" si="29"/>
        <v>295.91833333333335</v>
      </c>
      <c r="X440" s="269">
        <f t="shared" si="27"/>
        <v>-327.14999999999998</v>
      </c>
      <c r="Y440" s="269">
        <f t="shared" si="27"/>
        <v>1035.2099999999998</v>
      </c>
      <c r="Z440" s="269">
        <f t="shared" si="27"/>
        <v>395.0612903225807</v>
      </c>
      <c r="AA440" s="4"/>
      <c r="AB440" s="10" t="s">
        <v>405</v>
      </c>
      <c r="AC440" s="10"/>
      <c r="AD440" s="10"/>
      <c r="AE440" s="10">
        <v>24</v>
      </c>
      <c r="AF440" s="10">
        <v>5</v>
      </c>
      <c r="AG440" s="10">
        <v>11</v>
      </c>
      <c r="AH440" s="10">
        <v>9</v>
      </c>
      <c r="AI440" s="10">
        <v>9</v>
      </c>
      <c r="AJ440" s="10">
        <v>38</v>
      </c>
      <c r="AK440" s="4"/>
      <c r="AL440" s="10" t="s">
        <v>405</v>
      </c>
      <c r="AM440" s="269">
        <v>23279.690000000002</v>
      </c>
      <c r="AN440" s="269">
        <v>8311.8199999999979</v>
      </c>
      <c r="AO440" s="269">
        <v>5409.6500000000005</v>
      </c>
      <c r="AP440" s="269">
        <v>4348.97</v>
      </c>
      <c r="AQ440" s="269">
        <v>6707.8099999999995</v>
      </c>
      <c r="AR440" s="269">
        <v>50218.090000000004</v>
      </c>
      <c r="AS440" s="4"/>
      <c r="AT440" s="20"/>
      <c r="AU440" s="270">
        <f t="shared" si="30"/>
        <v>969.98708333333343</v>
      </c>
      <c r="AV440" s="270">
        <f t="shared" si="30"/>
        <v>1662.3639999999996</v>
      </c>
      <c r="AW440" s="270">
        <f t="shared" si="30"/>
        <v>491.78636363636366</v>
      </c>
      <c r="AX440" s="270">
        <f t="shared" si="28"/>
        <v>483.2188888888889</v>
      </c>
      <c r="AY440" s="270">
        <f t="shared" si="28"/>
        <v>745.3122222222222</v>
      </c>
      <c r="AZ440" s="270">
        <f t="shared" si="28"/>
        <v>1321.5286842105263</v>
      </c>
      <c r="BA440" s="4"/>
    </row>
    <row r="441" spans="2:53" x14ac:dyDescent="0.2">
      <c r="B441" s="10" t="s">
        <v>650</v>
      </c>
      <c r="C441" s="10"/>
      <c r="D441" s="10"/>
      <c r="E441" s="10">
        <v>2</v>
      </c>
      <c r="F441" s="10"/>
      <c r="G441" s="10"/>
      <c r="H441" s="10"/>
      <c r="I441" s="10"/>
      <c r="J441" s="10">
        <v>0</v>
      </c>
      <c r="L441" s="10" t="s">
        <v>650</v>
      </c>
      <c r="M441" s="261">
        <v>476.31</v>
      </c>
      <c r="N441" s="261"/>
      <c r="O441" s="261"/>
      <c r="P441" s="261"/>
      <c r="Q441" s="261"/>
      <c r="R441" s="261">
        <v>0</v>
      </c>
      <c r="S441" s="4"/>
      <c r="T441" s="20"/>
      <c r="U441" s="269">
        <f t="shared" si="29"/>
        <v>238.155</v>
      </c>
      <c r="V441" s="269" t="e">
        <f t="shared" si="29"/>
        <v>#DIV/0!</v>
      </c>
      <c r="W441" s="269" t="e">
        <f t="shared" si="29"/>
        <v>#DIV/0!</v>
      </c>
      <c r="X441" s="269" t="e">
        <f t="shared" si="27"/>
        <v>#DIV/0!</v>
      </c>
      <c r="Y441" s="269" t="e">
        <f t="shared" si="27"/>
        <v>#DIV/0!</v>
      </c>
      <c r="Z441" s="269" t="e">
        <f t="shared" si="27"/>
        <v>#DIV/0!</v>
      </c>
      <c r="AA441" s="4"/>
      <c r="AB441" s="10" t="s">
        <v>652</v>
      </c>
      <c r="AC441" s="10"/>
      <c r="AD441" s="10"/>
      <c r="AE441" s="10"/>
      <c r="AF441" s="10"/>
      <c r="AG441" s="10"/>
      <c r="AH441" s="10"/>
      <c r="AI441" s="10"/>
      <c r="AJ441" s="10">
        <v>0</v>
      </c>
      <c r="AK441" s="4"/>
      <c r="AL441" s="10" t="s">
        <v>652</v>
      </c>
      <c r="AM441" s="269"/>
      <c r="AN441" s="269"/>
      <c r="AO441" s="269"/>
      <c r="AP441" s="269"/>
      <c r="AQ441" s="269"/>
      <c r="AR441" s="269">
        <v>0</v>
      </c>
      <c r="AS441" s="4"/>
      <c r="AT441" s="20"/>
      <c r="AU441" s="270" t="e">
        <f t="shared" si="30"/>
        <v>#DIV/0!</v>
      </c>
      <c r="AV441" s="270" t="e">
        <f t="shared" si="30"/>
        <v>#DIV/0!</v>
      </c>
      <c r="AW441" s="270" t="e">
        <f t="shared" si="30"/>
        <v>#DIV/0!</v>
      </c>
      <c r="AX441" s="270" t="e">
        <f t="shared" si="28"/>
        <v>#DIV/0!</v>
      </c>
      <c r="AY441" s="270" t="e">
        <f t="shared" si="28"/>
        <v>#DIV/0!</v>
      </c>
      <c r="AZ441" s="270" t="e">
        <f t="shared" si="28"/>
        <v>#DIV/0!</v>
      </c>
      <c r="BA441" s="4"/>
    </row>
    <row r="442" spans="2:53" x14ac:dyDescent="0.2">
      <c r="B442" s="10" t="s">
        <v>444</v>
      </c>
      <c r="C442" s="10"/>
      <c r="D442" s="10"/>
      <c r="E442" s="10">
        <v>499</v>
      </c>
      <c r="F442" s="10">
        <v>262</v>
      </c>
      <c r="G442" s="10">
        <v>206</v>
      </c>
      <c r="H442" s="10">
        <v>206</v>
      </c>
      <c r="I442" s="10">
        <v>222</v>
      </c>
      <c r="J442" s="10">
        <v>848</v>
      </c>
      <c r="L442" s="10" t="s">
        <v>444</v>
      </c>
      <c r="M442" s="261">
        <v>137931.69</v>
      </c>
      <c r="N442" s="261">
        <v>88074</v>
      </c>
      <c r="O442" s="261">
        <v>106101.94</v>
      </c>
      <c r="P442" s="261">
        <v>146718.34999999998</v>
      </c>
      <c r="Q442" s="261">
        <v>129068.86</v>
      </c>
      <c r="R442" s="261">
        <v>898497.70000000007</v>
      </c>
      <c r="S442" s="4"/>
      <c r="T442" s="20"/>
      <c r="U442" s="269">
        <f t="shared" si="29"/>
        <v>276.41621242484973</v>
      </c>
      <c r="V442" s="269">
        <f t="shared" si="29"/>
        <v>336.16030534351142</v>
      </c>
      <c r="W442" s="269">
        <f t="shared" si="29"/>
        <v>515.0579611650486</v>
      </c>
      <c r="X442" s="269">
        <f t="shared" si="27"/>
        <v>712.22499999999991</v>
      </c>
      <c r="Y442" s="269">
        <f t="shared" si="27"/>
        <v>581.39126126126132</v>
      </c>
      <c r="Z442" s="269">
        <f t="shared" si="27"/>
        <v>1059.549174528302</v>
      </c>
      <c r="AA442" s="4"/>
      <c r="AB442" s="10" t="s">
        <v>477</v>
      </c>
      <c r="AC442" s="10"/>
      <c r="AD442" s="10"/>
      <c r="AE442" s="10">
        <v>10</v>
      </c>
      <c r="AF442" s="10">
        <v>1</v>
      </c>
      <c r="AG442" s="10">
        <v>4</v>
      </c>
      <c r="AH442" s="10">
        <v>7</v>
      </c>
      <c r="AI442" s="10">
        <v>3</v>
      </c>
      <c r="AJ442" s="10">
        <v>12</v>
      </c>
      <c r="AK442" s="4"/>
      <c r="AL442" s="10" t="s">
        <v>477</v>
      </c>
      <c r="AM442" s="269">
        <v>29065.24</v>
      </c>
      <c r="AN442" s="269">
        <v>2342.31</v>
      </c>
      <c r="AO442" s="269">
        <v>18369.919999999998</v>
      </c>
      <c r="AP442" s="269">
        <v>25893.16</v>
      </c>
      <c r="AQ442" s="269">
        <v>1923.25</v>
      </c>
      <c r="AR442" s="269">
        <v>-14461.050000000005</v>
      </c>
      <c r="AS442" s="4"/>
      <c r="AT442" s="20"/>
      <c r="AU442" s="270">
        <f t="shared" si="30"/>
        <v>2906.5240000000003</v>
      </c>
      <c r="AV442" s="270">
        <f t="shared" si="30"/>
        <v>2342.31</v>
      </c>
      <c r="AW442" s="270">
        <f t="shared" si="30"/>
        <v>4592.4799999999996</v>
      </c>
      <c r="AX442" s="270">
        <f t="shared" si="28"/>
        <v>3699.022857142857</v>
      </c>
      <c r="AY442" s="270">
        <f t="shared" si="28"/>
        <v>641.08333333333337</v>
      </c>
      <c r="AZ442" s="270">
        <f t="shared" si="28"/>
        <v>-1205.0875000000003</v>
      </c>
      <c r="BA442" s="4"/>
    </row>
    <row r="443" spans="2:53" x14ac:dyDescent="0.2">
      <c r="B443" s="10" t="s">
        <v>651</v>
      </c>
      <c r="C443" s="10"/>
      <c r="D443" s="10"/>
      <c r="E443" s="10">
        <v>3</v>
      </c>
      <c r="F443" s="10">
        <v>2</v>
      </c>
      <c r="G443" s="10"/>
      <c r="H443" s="10">
        <v>1</v>
      </c>
      <c r="I443" s="10"/>
      <c r="J443" s="10">
        <v>13</v>
      </c>
      <c r="L443" s="10" t="s">
        <v>651</v>
      </c>
      <c r="M443" s="261">
        <v>2083.4299999999998</v>
      </c>
      <c r="N443" s="261">
        <v>995.19999999999993</v>
      </c>
      <c r="O443" s="261">
        <v>538.36</v>
      </c>
      <c r="P443" s="261">
        <v>208.38</v>
      </c>
      <c r="Q443" s="261">
        <v>253.14000000000001</v>
      </c>
      <c r="R443" s="261">
        <v>33441.29</v>
      </c>
      <c r="S443" s="4"/>
      <c r="T443" s="20"/>
      <c r="U443" s="269">
        <f t="shared" si="29"/>
        <v>694.47666666666657</v>
      </c>
      <c r="V443" s="269">
        <f t="shared" si="29"/>
        <v>497.59999999999997</v>
      </c>
      <c r="W443" s="269" t="e">
        <f t="shared" si="29"/>
        <v>#DIV/0!</v>
      </c>
      <c r="X443" s="269">
        <f t="shared" si="27"/>
        <v>208.38</v>
      </c>
      <c r="Y443" s="269" t="e">
        <f t="shared" si="27"/>
        <v>#DIV/0!</v>
      </c>
      <c r="Z443" s="269">
        <f t="shared" si="27"/>
        <v>2572.4069230769232</v>
      </c>
      <c r="AA443" s="4"/>
      <c r="AB443" s="10" t="s">
        <v>526</v>
      </c>
      <c r="AC443" s="10"/>
      <c r="AD443" s="10"/>
      <c r="AE443" s="10">
        <v>32</v>
      </c>
      <c r="AF443" s="10">
        <v>19</v>
      </c>
      <c r="AG443" s="10">
        <v>9</v>
      </c>
      <c r="AH443" s="10">
        <v>10</v>
      </c>
      <c r="AI443" s="10">
        <v>5</v>
      </c>
      <c r="AJ443" s="10">
        <v>27</v>
      </c>
      <c r="AK443" s="4"/>
      <c r="AL443" s="10" t="s">
        <v>526</v>
      </c>
      <c r="AM443" s="269">
        <v>18412.18</v>
      </c>
      <c r="AN443" s="269">
        <v>15758.470000000001</v>
      </c>
      <c r="AO443" s="269">
        <v>10428.410000000002</v>
      </c>
      <c r="AP443" s="269">
        <v>7881.6299999999992</v>
      </c>
      <c r="AQ443" s="269">
        <v>9779.7199999999993</v>
      </c>
      <c r="AR443" s="269">
        <v>16503.71</v>
      </c>
      <c r="AS443" s="4"/>
      <c r="AT443" s="20"/>
      <c r="AU443" s="270">
        <f t="shared" si="30"/>
        <v>575.38062500000001</v>
      </c>
      <c r="AV443" s="270">
        <f t="shared" si="30"/>
        <v>829.39315789473687</v>
      </c>
      <c r="AW443" s="270">
        <f t="shared" si="30"/>
        <v>1158.7122222222224</v>
      </c>
      <c r="AX443" s="270">
        <f t="shared" si="28"/>
        <v>788.1629999999999</v>
      </c>
      <c r="AY443" s="270">
        <f t="shared" si="28"/>
        <v>1955.944</v>
      </c>
      <c r="AZ443" s="270">
        <f t="shared" si="28"/>
        <v>611.24851851851849</v>
      </c>
      <c r="BA443" s="4"/>
    </row>
    <row r="444" spans="2:53" x14ac:dyDescent="0.2">
      <c r="B444" s="10" t="s">
        <v>313</v>
      </c>
      <c r="C444" s="10"/>
      <c r="D444" s="10"/>
      <c r="E444" s="10">
        <v>258</v>
      </c>
      <c r="F444" s="10">
        <v>99</v>
      </c>
      <c r="G444" s="10">
        <v>58</v>
      </c>
      <c r="H444" s="10">
        <v>55</v>
      </c>
      <c r="I444" s="10">
        <v>37</v>
      </c>
      <c r="J444" s="10">
        <v>296</v>
      </c>
      <c r="L444" s="10" t="s">
        <v>313</v>
      </c>
      <c r="M444" s="261">
        <v>98086.56</v>
      </c>
      <c r="N444" s="261">
        <v>52021.259999999995</v>
      </c>
      <c r="O444" s="261">
        <v>32442.7</v>
      </c>
      <c r="P444" s="261">
        <v>41433.5</v>
      </c>
      <c r="Q444" s="261">
        <v>32927.22</v>
      </c>
      <c r="R444" s="261">
        <v>285527.8</v>
      </c>
      <c r="S444" s="4"/>
      <c r="T444" s="20"/>
      <c r="U444" s="269">
        <f t="shared" si="29"/>
        <v>380.18046511627904</v>
      </c>
      <c r="V444" s="269">
        <f t="shared" si="29"/>
        <v>525.46727272727264</v>
      </c>
      <c r="W444" s="269">
        <f t="shared" si="29"/>
        <v>559.35689655172416</v>
      </c>
      <c r="X444" s="269">
        <f t="shared" si="27"/>
        <v>753.33636363636367</v>
      </c>
      <c r="Y444" s="269">
        <f t="shared" si="27"/>
        <v>889.92486486486484</v>
      </c>
      <c r="Z444" s="269">
        <f t="shared" si="27"/>
        <v>964.62094594594589</v>
      </c>
      <c r="AA444" s="4"/>
      <c r="AB444" s="10" t="s">
        <v>312</v>
      </c>
      <c r="AC444" s="10"/>
      <c r="AD444" s="10"/>
      <c r="AE444" s="10"/>
      <c r="AF444" s="10">
        <v>3</v>
      </c>
      <c r="AG444" s="10">
        <v>3</v>
      </c>
      <c r="AH444" s="10"/>
      <c r="AI444" s="10">
        <v>1</v>
      </c>
      <c r="AJ444" s="10">
        <v>8</v>
      </c>
      <c r="AK444" s="4"/>
      <c r="AL444" s="10" t="s">
        <v>312</v>
      </c>
      <c r="AM444" s="269"/>
      <c r="AN444" s="269">
        <v>5111.32</v>
      </c>
      <c r="AO444" s="269">
        <v>2985.26</v>
      </c>
      <c r="AP444" s="269"/>
      <c r="AQ444" s="269">
        <v>1237.43</v>
      </c>
      <c r="AR444" s="269">
        <v>6784.5899999999992</v>
      </c>
      <c r="AS444" s="4"/>
      <c r="AT444" s="20"/>
      <c r="AU444" s="270" t="e">
        <f t="shared" si="30"/>
        <v>#DIV/0!</v>
      </c>
      <c r="AV444" s="270">
        <f t="shared" si="30"/>
        <v>1703.7733333333333</v>
      </c>
      <c r="AW444" s="270">
        <f t="shared" si="30"/>
        <v>995.0866666666667</v>
      </c>
      <c r="AX444" s="270" t="e">
        <f t="shared" si="28"/>
        <v>#DIV/0!</v>
      </c>
      <c r="AY444" s="270">
        <f t="shared" si="28"/>
        <v>1237.43</v>
      </c>
      <c r="AZ444" s="270">
        <f t="shared" si="28"/>
        <v>848.0737499999999</v>
      </c>
      <c r="BA444" s="4"/>
    </row>
    <row r="445" spans="2:53" x14ac:dyDescent="0.2">
      <c r="B445" s="10" t="s">
        <v>478</v>
      </c>
      <c r="C445" s="10"/>
      <c r="D445" s="10"/>
      <c r="E445" s="10">
        <v>158</v>
      </c>
      <c r="F445" s="10">
        <v>66</v>
      </c>
      <c r="G445" s="10">
        <v>34</v>
      </c>
      <c r="H445" s="10">
        <v>33</v>
      </c>
      <c r="I445" s="10">
        <v>34</v>
      </c>
      <c r="J445" s="10">
        <v>153</v>
      </c>
      <c r="L445" s="10" t="s">
        <v>478</v>
      </c>
      <c r="M445" s="261">
        <v>70399.55</v>
      </c>
      <c r="N445" s="261">
        <v>30143.48</v>
      </c>
      <c r="O445" s="261">
        <v>22572.05</v>
      </c>
      <c r="P445" s="261">
        <v>30070.92</v>
      </c>
      <c r="Q445" s="261">
        <v>28842.309999999998</v>
      </c>
      <c r="R445" s="261">
        <v>247469.58</v>
      </c>
      <c r="S445" s="4"/>
      <c r="T445" s="20"/>
      <c r="U445" s="269">
        <f t="shared" si="29"/>
        <v>445.56677215189876</v>
      </c>
      <c r="V445" s="269">
        <f t="shared" si="29"/>
        <v>456.71939393939391</v>
      </c>
      <c r="W445" s="269">
        <f t="shared" si="29"/>
        <v>663.88382352941176</v>
      </c>
      <c r="X445" s="269">
        <f t="shared" si="27"/>
        <v>911.2399999999999</v>
      </c>
      <c r="Y445" s="269">
        <f t="shared" si="27"/>
        <v>848.3032352941176</v>
      </c>
      <c r="Z445" s="269">
        <f t="shared" si="27"/>
        <v>1617.4482352941175</v>
      </c>
      <c r="AA445" s="4"/>
      <c r="AB445" s="10" t="s">
        <v>373</v>
      </c>
      <c r="AC445" s="10"/>
      <c r="AD445" s="10"/>
      <c r="AE445" s="10">
        <v>4</v>
      </c>
      <c r="AF445" s="10">
        <v>3</v>
      </c>
      <c r="AG445" s="10">
        <v>3</v>
      </c>
      <c r="AH445" s="10">
        <v>2</v>
      </c>
      <c r="AI445" s="10">
        <v>2</v>
      </c>
      <c r="AJ445" s="10">
        <v>21</v>
      </c>
      <c r="AK445" s="4"/>
      <c r="AL445" s="10" t="s">
        <v>373</v>
      </c>
      <c r="AM445" s="269">
        <v>1895.88</v>
      </c>
      <c r="AN445" s="269">
        <v>1215.1500000000001</v>
      </c>
      <c r="AO445" s="269">
        <v>1186.97</v>
      </c>
      <c r="AP445" s="269">
        <v>37834.569999999992</v>
      </c>
      <c r="AQ445" s="269">
        <v>1401.02</v>
      </c>
      <c r="AR445" s="269">
        <v>21354.620000000006</v>
      </c>
      <c r="AS445" s="4"/>
      <c r="AT445" s="20"/>
      <c r="AU445" s="270">
        <f t="shared" si="30"/>
        <v>473.97</v>
      </c>
      <c r="AV445" s="270">
        <f t="shared" si="30"/>
        <v>405.05</v>
      </c>
      <c r="AW445" s="270">
        <f t="shared" si="30"/>
        <v>395.65666666666669</v>
      </c>
      <c r="AX445" s="270">
        <f t="shared" si="28"/>
        <v>18917.284999999996</v>
      </c>
      <c r="AY445" s="270">
        <f t="shared" si="28"/>
        <v>700.51</v>
      </c>
      <c r="AZ445" s="270">
        <f t="shared" si="28"/>
        <v>1016.886666666667</v>
      </c>
      <c r="BA445" s="4"/>
    </row>
    <row r="446" spans="2:53" x14ac:dyDescent="0.2">
      <c r="B446" s="10" t="s">
        <v>463</v>
      </c>
      <c r="C446" s="10"/>
      <c r="D446" s="10"/>
      <c r="E446" s="10">
        <v>1</v>
      </c>
      <c r="F446" s="10">
        <v>1</v>
      </c>
      <c r="G446" s="10"/>
      <c r="H446" s="10"/>
      <c r="I446" s="10"/>
      <c r="J446" s="10">
        <v>0</v>
      </c>
      <c r="L446" s="10" t="s">
        <v>463</v>
      </c>
      <c r="M446" s="261">
        <v>647.05999999999995</v>
      </c>
      <c r="N446" s="261">
        <v>49.22</v>
      </c>
      <c r="O446" s="261"/>
      <c r="P446" s="261"/>
      <c r="Q446" s="261"/>
      <c r="R446" s="261">
        <v>0</v>
      </c>
      <c r="S446" s="4"/>
      <c r="T446" s="20"/>
      <c r="U446" s="269">
        <f t="shared" si="29"/>
        <v>647.05999999999995</v>
      </c>
      <c r="V446" s="269">
        <f t="shared" si="29"/>
        <v>49.22</v>
      </c>
      <c r="W446" s="269" t="e">
        <f t="shared" si="29"/>
        <v>#DIV/0!</v>
      </c>
      <c r="X446" s="269" t="e">
        <f t="shared" si="27"/>
        <v>#DIV/0!</v>
      </c>
      <c r="Y446" s="269" t="e">
        <f t="shared" si="27"/>
        <v>#DIV/0!</v>
      </c>
      <c r="Z446" s="269" t="e">
        <f t="shared" si="27"/>
        <v>#DIV/0!</v>
      </c>
      <c r="AA446" s="4"/>
      <c r="AB446" s="10" t="s">
        <v>374</v>
      </c>
      <c r="AC446" s="10"/>
      <c r="AD446" s="10"/>
      <c r="AE446" s="10">
        <v>19</v>
      </c>
      <c r="AF446" s="10">
        <v>13</v>
      </c>
      <c r="AG446" s="10">
        <v>16</v>
      </c>
      <c r="AH446" s="10">
        <v>4</v>
      </c>
      <c r="AI446" s="10">
        <v>3</v>
      </c>
      <c r="AJ446" s="10">
        <v>43</v>
      </c>
      <c r="AK446" s="4"/>
      <c r="AL446" s="10" t="s">
        <v>374</v>
      </c>
      <c r="AM446" s="269">
        <v>38500.679999999993</v>
      </c>
      <c r="AN446" s="269">
        <v>31442.489999999998</v>
      </c>
      <c r="AO446" s="269">
        <v>10723.58</v>
      </c>
      <c r="AP446" s="269">
        <v>18332.93</v>
      </c>
      <c r="AQ446" s="269">
        <v>2530.6999999999998</v>
      </c>
      <c r="AR446" s="269">
        <v>163785.25000000003</v>
      </c>
      <c r="AS446" s="4"/>
      <c r="AT446" s="20"/>
      <c r="AU446" s="270">
        <f t="shared" si="30"/>
        <v>2026.3515789473681</v>
      </c>
      <c r="AV446" s="270">
        <f t="shared" si="30"/>
        <v>2418.6530769230767</v>
      </c>
      <c r="AW446" s="270">
        <f t="shared" si="30"/>
        <v>670.22375</v>
      </c>
      <c r="AX446" s="270">
        <f t="shared" si="28"/>
        <v>4583.2325000000001</v>
      </c>
      <c r="AY446" s="270">
        <f t="shared" si="28"/>
        <v>843.56666666666661</v>
      </c>
      <c r="AZ446" s="270">
        <f t="shared" si="28"/>
        <v>3808.959302325582</v>
      </c>
      <c r="BA446" s="4"/>
    </row>
    <row r="447" spans="2:53" x14ac:dyDescent="0.2">
      <c r="B447" s="10" t="s">
        <v>479</v>
      </c>
      <c r="C447" s="10"/>
      <c r="D447" s="10"/>
      <c r="E447" s="10">
        <v>246</v>
      </c>
      <c r="F447" s="10">
        <v>263</v>
      </c>
      <c r="G447" s="10">
        <v>143</v>
      </c>
      <c r="H447" s="10">
        <v>127</v>
      </c>
      <c r="I447" s="10">
        <v>146</v>
      </c>
      <c r="J447" s="10">
        <v>597</v>
      </c>
      <c r="L447" s="10" t="s">
        <v>479</v>
      </c>
      <c r="M447" s="261">
        <v>42110.96</v>
      </c>
      <c r="N447" s="261">
        <v>94044.51999999999</v>
      </c>
      <c r="O447" s="261">
        <v>66413.37</v>
      </c>
      <c r="P447" s="261">
        <v>63473.17</v>
      </c>
      <c r="Q447" s="261">
        <v>47738.320000000007</v>
      </c>
      <c r="R447" s="261">
        <v>429445.19</v>
      </c>
      <c r="S447" s="4"/>
      <c r="T447" s="20"/>
      <c r="U447" s="269">
        <f t="shared" si="29"/>
        <v>171.18276422764228</v>
      </c>
      <c r="V447" s="269">
        <f t="shared" si="29"/>
        <v>357.58372623574138</v>
      </c>
      <c r="W447" s="269">
        <f t="shared" si="29"/>
        <v>464.42916083916083</v>
      </c>
      <c r="X447" s="269">
        <f t="shared" si="27"/>
        <v>499.78874015748028</v>
      </c>
      <c r="Y447" s="269">
        <f t="shared" si="27"/>
        <v>326.97479452054802</v>
      </c>
      <c r="Z447" s="269">
        <f t="shared" si="27"/>
        <v>719.33867671691792</v>
      </c>
      <c r="AA447" s="4"/>
      <c r="AB447" s="10" t="s">
        <v>555</v>
      </c>
      <c r="AC447" s="10"/>
      <c r="AD447" s="10"/>
      <c r="AE447" s="10"/>
      <c r="AF447" s="10">
        <v>3</v>
      </c>
      <c r="AG447" s="10">
        <v>4</v>
      </c>
      <c r="AH447" s="10"/>
      <c r="AI447" s="10"/>
      <c r="AJ447" s="10">
        <v>2</v>
      </c>
      <c r="AK447" s="4"/>
      <c r="AL447" s="10" t="s">
        <v>555</v>
      </c>
      <c r="AM447" s="269"/>
      <c r="AN447" s="269">
        <v>9741.99</v>
      </c>
      <c r="AO447" s="269">
        <v>1778.2</v>
      </c>
      <c r="AP447" s="269"/>
      <c r="AQ447" s="269">
        <v>221.26999999999998</v>
      </c>
      <c r="AR447" s="269">
        <v>31624.73</v>
      </c>
      <c r="AS447" s="4"/>
      <c r="AT447" s="20"/>
      <c r="AU447" s="270" t="e">
        <f t="shared" si="30"/>
        <v>#DIV/0!</v>
      </c>
      <c r="AV447" s="270">
        <f t="shared" si="30"/>
        <v>3247.33</v>
      </c>
      <c r="AW447" s="270">
        <f t="shared" si="30"/>
        <v>444.55</v>
      </c>
      <c r="AX447" s="270" t="e">
        <f t="shared" si="28"/>
        <v>#DIV/0!</v>
      </c>
      <c r="AY447" s="270" t="e">
        <f t="shared" si="28"/>
        <v>#DIV/0!</v>
      </c>
      <c r="AZ447" s="270">
        <f t="shared" si="28"/>
        <v>15812.365</v>
      </c>
      <c r="BA447" s="4"/>
    </row>
    <row r="448" spans="2:53" x14ac:dyDescent="0.2">
      <c r="B448" s="10" t="s">
        <v>584</v>
      </c>
      <c r="C448" s="10"/>
      <c r="D448" s="10"/>
      <c r="E448" s="10">
        <v>57</v>
      </c>
      <c r="F448" s="10">
        <v>24</v>
      </c>
      <c r="G448" s="10">
        <v>14</v>
      </c>
      <c r="H448" s="10">
        <v>6</v>
      </c>
      <c r="I448" s="10">
        <v>11</v>
      </c>
      <c r="J448" s="10">
        <v>58</v>
      </c>
      <c r="L448" s="10" t="s">
        <v>584</v>
      </c>
      <c r="M448" s="261">
        <v>14384.59</v>
      </c>
      <c r="N448" s="261">
        <v>3509.01</v>
      </c>
      <c r="O448" s="261">
        <v>1270.82</v>
      </c>
      <c r="P448" s="261">
        <v>1106.19</v>
      </c>
      <c r="Q448" s="261">
        <v>1174.72</v>
      </c>
      <c r="R448" s="261">
        <v>19319.510000000002</v>
      </c>
      <c r="S448" s="4"/>
      <c r="T448" s="20"/>
      <c r="U448" s="269">
        <f t="shared" si="29"/>
        <v>252.36122807017543</v>
      </c>
      <c r="V448" s="269">
        <f t="shared" si="29"/>
        <v>146.20875000000001</v>
      </c>
      <c r="W448" s="269">
        <f t="shared" si="29"/>
        <v>90.772857142857134</v>
      </c>
      <c r="X448" s="269">
        <f t="shared" si="27"/>
        <v>184.36500000000001</v>
      </c>
      <c r="Y448" s="269">
        <f t="shared" si="27"/>
        <v>106.79272727272728</v>
      </c>
      <c r="Z448" s="269">
        <f t="shared" si="27"/>
        <v>333.09500000000003</v>
      </c>
      <c r="AA448" s="4"/>
      <c r="AB448" s="10" t="s">
        <v>444</v>
      </c>
      <c r="AC448" s="10"/>
      <c r="AD448" s="10"/>
      <c r="AE448" s="10">
        <v>42</v>
      </c>
      <c r="AF448" s="10">
        <v>28</v>
      </c>
      <c r="AG448" s="10">
        <v>17</v>
      </c>
      <c r="AH448" s="10">
        <v>11</v>
      </c>
      <c r="AI448" s="10">
        <v>11</v>
      </c>
      <c r="AJ448" s="10">
        <v>107</v>
      </c>
      <c r="AK448" s="4"/>
      <c r="AL448" s="10" t="s">
        <v>444</v>
      </c>
      <c r="AM448" s="269">
        <v>27859.960000000003</v>
      </c>
      <c r="AN448" s="269">
        <v>21130.76</v>
      </c>
      <c r="AO448" s="269">
        <v>11274.3</v>
      </c>
      <c r="AP448" s="269">
        <v>8921.6299999999992</v>
      </c>
      <c r="AQ448" s="269">
        <v>7532.4500000000007</v>
      </c>
      <c r="AR448" s="269">
        <v>96157.96</v>
      </c>
      <c r="AS448" s="4"/>
      <c r="AT448" s="20"/>
      <c r="AU448" s="270">
        <f t="shared" si="30"/>
        <v>663.33238095238107</v>
      </c>
      <c r="AV448" s="270">
        <f t="shared" si="30"/>
        <v>754.67</v>
      </c>
      <c r="AW448" s="270">
        <f t="shared" si="30"/>
        <v>663.19411764705876</v>
      </c>
      <c r="AX448" s="270">
        <f t="shared" si="28"/>
        <v>811.05727272727268</v>
      </c>
      <c r="AY448" s="270">
        <f t="shared" si="28"/>
        <v>684.76818181818192</v>
      </c>
      <c r="AZ448" s="270">
        <f t="shared" si="28"/>
        <v>898.6725233644861</v>
      </c>
      <c r="BA448" s="4"/>
    </row>
    <row r="449" spans="2:53" x14ac:dyDescent="0.2">
      <c r="B449" s="10" t="s">
        <v>452</v>
      </c>
      <c r="C449" s="10"/>
      <c r="D449" s="10"/>
      <c r="E449" s="10">
        <v>38</v>
      </c>
      <c r="F449" s="10">
        <v>27</v>
      </c>
      <c r="G449" s="10">
        <v>20</v>
      </c>
      <c r="H449" s="10">
        <v>14</v>
      </c>
      <c r="I449" s="10">
        <v>14</v>
      </c>
      <c r="J449" s="10">
        <v>84</v>
      </c>
      <c r="L449" s="10" t="s">
        <v>452</v>
      </c>
      <c r="M449" s="261">
        <v>14520.09</v>
      </c>
      <c r="N449" s="261">
        <v>9953.39</v>
      </c>
      <c r="O449" s="261">
        <v>9923.43</v>
      </c>
      <c r="P449" s="261">
        <v>11246.11</v>
      </c>
      <c r="Q449" s="261">
        <v>14831.72</v>
      </c>
      <c r="R449" s="261">
        <v>90507.859999999986</v>
      </c>
      <c r="S449" s="4"/>
      <c r="T449" s="20"/>
      <c r="U449" s="269">
        <f t="shared" si="29"/>
        <v>382.10763157894735</v>
      </c>
      <c r="V449" s="269">
        <f t="shared" si="29"/>
        <v>368.64407407407407</v>
      </c>
      <c r="W449" s="269">
        <f t="shared" si="29"/>
        <v>496.17150000000004</v>
      </c>
      <c r="X449" s="269">
        <f t="shared" si="27"/>
        <v>803.29357142857145</v>
      </c>
      <c r="Y449" s="269">
        <f t="shared" si="27"/>
        <v>1059.4085714285713</v>
      </c>
      <c r="Z449" s="269">
        <f t="shared" si="27"/>
        <v>1077.4745238095236</v>
      </c>
      <c r="AA449" s="4"/>
      <c r="AB449" s="10" t="s">
        <v>651</v>
      </c>
      <c r="AC449" s="10"/>
      <c r="AD449" s="10"/>
      <c r="AE449" s="10">
        <v>17</v>
      </c>
      <c r="AF449" s="10">
        <v>57</v>
      </c>
      <c r="AG449" s="10">
        <v>40</v>
      </c>
      <c r="AH449" s="10">
        <v>12</v>
      </c>
      <c r="AI449" s="10">
        <v>33</v>
      </c>
      <c r="AJ449" s="10">
        <v>280</v>
      </c>
      <c r="AK449" s="4"/>
      <c r="AL449" s="10" t="s">
        <v>651</v>
      </c>
      <c r="AM449" s="269">
        <v>265311.96999999997</v>
      </c>
      <c r="AN449" s="269">
        <v>548852.04</v>
      </c>
      <c r="AO449" s="269">
        <v>419693.97000000003</v>
      </c>
      <c r="AP449" s="269">
        <v>31811.409999999996</v>
      </c>
      <c r="AQ449" s="269">
        <v>283183.28000000003</v>
      </c>
      <c r="AR449" s="269">
        <v>1248867.19</v>
      </c>
      <c r="AS449" s="4"/>
      <c r="AT449" s="20"/>
      <c r="AU449" s="270">
        <f t="shared" si="30"/>
        <v>15606.586470588234</v>
      </c>
      <c r="AV449" s="270">
        <f t="shared" si="30"/>
        <v>9628.9831578947378</v>
      </c>
      <c r="AW449" s="270">
        <f t="shared" si="30"/>
        <v>10492.349250000001</v>
      </c>
      <c r="AX449" s="270">
        <f t="shared" si="28"/>
        <v>2650.9508333333329</v>
      </c>
      <c r="AY449" s="270">
        <f t="shared" si="28"/>
        <v>8581.3115151515158</v>
      </c>
      <c r="AZ449" s="270">
        <f t="shared" si="28"/>
        <v>4460.2399642857144</v>
      </c>
      <c r="BA449" s="4"/>
    </row>
    <row r="450" spans="2:53" x14ac:dyDescent="0.2">
      <c r="B450" s="10" t="s">
        <v>426</v>
      </c>
      <c r="C450" s="10"/>
      <c r="D450" s="10"/>
      <c r="E450" s="10">
        <v>570</v>
      </c>
      <c r="F450" s="10">
        <v>1807</v>
      </c>
      <c r="G450" s="10">
        <v>1194</v>
      </c>
      <c r="H450" s="10">
        <v>607</v>
      </c>
      <c r="I450" s="10">
        <v>787</v>
      </c>
      <c r="J450" s="10">
        <v>5370</v>
      </c>
      <c r="L450" s="10" t="s">
        <v>426</v>
      </c>
      <c r="M450" s="261">
        <v>140729.54999999999</v>
      </c>
      <c r="N450" s="261">
        <v>1014346.8500000001</v>
      </c>
      <c r="O450" s="261">
        <v>844402.67999999993</v>
      </c>
      <c r="P450" s="261">
        <v>433889.64999999997</v>
      </c>
      <c r="Q450" s="261">
        <v>637064.47</v>
      </c>
      <c r="R450" s="261">
        <v>7526854.0099999998</v>
      </c>
      <c r="S450" s="4"/>
      <c r="T450" s="20"/>
      <c r="U450" s="269">
        <f t="shared" si="29"/>
        <v>246.89394736842104</v>
      </c>
      <c r="V450" s="269">
        <f t="shared" si="29"/>
        <v>561.34302711676821</v>
      </c>
      <c r="W450" s="269">
        <f t="shared" si="29"/>
        <v>707.20492462311552</v>
      </c>
      <c r="X450" s="269">
        <f t="shared" si="27"/>
        <v>714.80996705107077</v>
      </c>
      <c r="Y450" s="269">
        <f t="shared" si="27"/>
        <v>809.48471410419313</v>
      </c>
      <c r="Z450" s="269">
        <f t="shared" si="27"/>
        <v>1401.648791433892</v>
      </c>
      <c r="AA450" s="4"/>
      <c r="AB450" s="10" t="s">
        <v>313</v>
      </c>
      <c r="AC450" s="10"/>
      <c r="AD450" s="10"/>
      <c r="AE450" s="10">
        <v>41</v>
      </c>
      <c r="AF450" s="10">
        <v>9</v>
      </c>
      <c r="AG450" s="10">
        <v>7</v>
      </c>
      <c r="AH450" s="10">
        <v>4</v>
      </c>
      <c r="AI450" s="10">
        <v>6</v>
      </c>
      <c r="AJ450" s="10">
        <v>27</v>
      </c>
      <c r="AK450" s="4"/>
      <c r="AL450" s="10" t="s">
        <v>313</v>
      </c>
      <c r="AM450" s="269">
        <v>9604.7199999999993</v>
      </c>
      <c r="AN450" s="269">
        <v>15145.6</v>
      </c>
      <c r="AO450" s="269">
        <v>20428.570000000003</v>
      </c>
      <c r="AP450" s="269">
        <v>2311.86</v>
      </c>
      <c r="AQ450" s="269">
        <v>4080.5400000000004</v>
      </c>
      <c r="AR450" s="269">
        <v>23054.12</v>
      </c>
      <c r="AS450" s="4"/>
      <c r="AT450" s="20"/>
      <c r="AU450" s="270">
        <f t="shared" si="30"/>
        <v>234.26146341463414</v>
      </c>
      <c r="AV450" s="270">
        <f t="shared" si="30"/>
        <v>1682.8444444444444</v>
      </c>
      <c r="AW450" s="270">
        <f t="shared" si="30"/>
        <v>2918.3671428571433</v>
      </c>
      <c r="AX450" s="270">
        <f t="shared" si="28"/>
        <v>577.96500000000003</v>
      </c>
      <c r="AY450" s="270">
        <f t="shared" si="28"/>
        <v>680.09</v>
      </c>
      <c r="AZ450" s="270">
        <f t="shared" si="28"/>
        <v>853.85629629629625</v>
      </c>
      <c r="BA450" s="4"/>
    </row>
    <row r="451" spans="2:53" x14ac:dyDescent="0.2">
      <c r="B451" s="10" t="s">
        <v>315</v>
      </c>
      <c r="C451" s="10"/>
      <c r="D451" s="10"/>
      <c r="E451" s="10">
        <v>212</v>
      </c>
      <c r="F451" s="10">
        <v>110</v>
      </c>
      <c r="G451" s="10">
        <v>62</v>
      </c>
      <c r="H451" s="10">
        <v>60</v>
      </c>
      <c r="I451" s="10">
        <v>51</v>
      </c>
      <c r="J451" s="10">
        <v>266</v>
      </c>
      <c r="L451" s="10" t="s">
        <v>315</v>
      </c>
      <c r="M451" s="261">
        <v>71280.239999999991</v>
      </c>
      <c r="N451" s="261">
        <v>39595.629999999997</v>
      </c>
      <c r="O451" s="261">
        <v>30527.47</v>
      </c>
      <c r="P451" s="261">
        <v>40142.839999999997</v>
      </c>
      <c r="Q451" s="261">
        <v>42467.77</v>
      </c>
      <c r="R451" s="261">
        <v>201078.31</v>
      </c>
      <c r="S451" s="4"/>
      <c r="T451" s="20"/>
      <c r="U451" s="269">
        <f t="shared" si="29"/>
        <v>336.22754716981126</v>
      </c>
      <c r="V451" s="269">
        <f t="shared" si="29"/>
        <v>359.9602727272727</v>
      </c>
      <c r="W451" s="269">
        <f t="shared" si="29"/>
        <v>492.37854838709677</v>
      </c>
      <c r="X451" s="269">
        <f t="shared" si="27"/>
        <v>669.04733333333331</v>
      </c>
      <c r="Y451" s="269">
        <f t="shared" si="27"/>
        <v>832.70137254901954</v>
      </c>
      <c r="Z451" s="269">
        <f t="shared" si="27"/>
        <v>755.93349624060147</v>
      </c>
      <c r="AA451" s="4"/>
      <c r="AB451" s="10" t="s">
        <v>654</v>
      </c>
      <c r="AC451" s="10"/>
      <c r="AD451" s="10"/>
      <c r="AE451" s="10"/>
      <c r="AF451" s="10"/>
      <c r="AG451" s="10"/>
      <c r="AH451" s="10"/>
      <c r="AI451" s="10"/>
      <c r="AJ451" s="10">
        <v>0</v>
      </c>
      <c r="AK451" s="4"/>
      <c r="AL451" s="10" t="s">
        <v>654</v>
      </c>
      <c r="AM451" s="269"/>
      <c r="AN451" s="269"/>
      <c r="AO451" s="269"/>
      <c r="AP451" s="269"/>
      <c r="AQ451" s="269"/>
      <c r="AR451" s="269">
        <v>0</v>
      </c>
      <c r="AS451" s="4"/>
      <c r="AT451" s="20"/>
      <c r="AU451" s="270" t="e">
        <f t="shared" si="30"/>
        <v>#DIV/0!</v>
      </c>
      <c r="AV451" s="270" t="e">
        <f t="shared" si="30"/>
        <v>#DIV/0!</v>
      </c>
      <c r="AW451" s="270" t="e">
        <f t="shared" si="30"/>
        <v>#DIV/0!</v>
      </c>
      <c r="AX451" s="270" t="e">
        <f t="shared" si="28"/>
        <v>#DIV/0!</v>
      </c>
      <c r="AY451" s="270" t="e">
        <f t="shared" si="28"/>
        <v>#DIV/0!</v>
      </c>
      <c r="AZ451" s="270" t="e">
        <f t="shared" si="28"/>
        <v>#DIV/0!</v>
      </c>
      <c r="BA451" s="4"/>
    </row>
    <row r="452" spans="2:53" x14ac:dyDescent="0.2">
      <c r="B452" s="10" t="s">
        <v>464</v>
      </c>
      <c r="C452" s="10"/>
      <c r="D452" s="10"/>
      <c r="E452" s="10">
        <v>105</v>
      </c>
      <c r="F452" s="10">
        <v>112</v>
      </c>
      <c r="G452" s="10">
        <v>45</v>
      </c>
      <c r="H452" s="10">
        <v>14</v>
      </c>
      <c r="I452" s="10">
        <v>30</v>
      </c>
      <c r="J452" s="10">
        <v>236</v>
      </c>
      <c r="L452" s="10" t="s">
        <v>464</v>
      </c>
      <c r="M452" s="261">
        <v>20039.310000000001</v>
      </c>
      <c r="N452" s="261">
        <v>16800.09</v>
      </c>
      <c r="O452" s="261">
        <v>10427.18</v>
      </c>
      <c r="P452" s="261">
        <v>4855.8499999999995</v>
      </c>
      <c r="Q452" s="261">
        <v>4873.3599999999997</v>
      </c>
      <c r="R452" s="261">
        <v>69001.75</v>
      </c>
      <c r="S452" s="4"/>
      <c r="T452" s="20"/>
      <c r="U452" s="269">
        <f t="shared" si="29"/>
        <v>190.85057142857144</v>
      </c>
      <c r="V452" s="269">
        <f t="shared" si="29"/>
        <v>150.00080357142858</v>
      </c>
      <c r="W452" s="269">
        <f t="shared" si="29"/>
        <v>231.71511111111113</v>
      </c>
      <c r="X452" s="269">
        <f t="shared" si="27"/>
        <v>346.84642857142853</v>
      </c>
      <c r="Y452" s="269">
        <f t="shared" si="27"/>
        <v>162.44533333333331</v>
      </c>
      <c r="Z452" s="269">
        <f t="shared" si="27"/>
        <v>292.38029661016947</v>
      </c>
      <c r="AA452" s="4"/>
      <c r="AB452" s="10" t="s">
        <v>478</v>
      </c>
      <c r="AC452" s="10"/>
      <c r="AD452" s="10"/>
      <c r="AE452" s="10">
        <v>20</v>
      </c>
      <c r="AF452" s="10">
        <v>9</v>
      </c>
      <c r="AG452" s="10">
        <v>8</v>
      </c>
      <c r="AH452" s="10">
        <v>6</v>
      </c>
      <c r="AI452" s="10">
        <v>5</v>
      </c>
      <c r="AJ452" s="10">
        <v>31</v>
      </c>
      <c r="AK452" s="4"/>
      <c r="AL452" s="10" t="s">
        <v>478</v>
      </c>
      <c r="AM452" s="269">
        <v>12627.09</v>
      </c>
      <c r="AN452" s="269">
        <v>5911.2199999999993</v>
      </c>
      <c r="AO452" s="269">
        <v>6179.66</v>
      </c>
      <c r="AP452" s="269">
        <v>6734.2</v>
      </c>
      <c r="AQ452" s="269">
        <v>5171.4000000000005</v>
      </c>
      <c r="AR452" s="269">
        <v>35080.32</v>
      </c>
      <c r="AS452" s="4"/>
      <c r="AT452" s="20"/>
      <c r="AU452" s="270">
        <f t="shared" si="30"/>
        <v>631.35450000000003</v>
      </c>
      <c r="AV452" s="270">
        <f t="shared" si="30"/>
        <v>656.8022222222221</v>
      </c>
      <c r="AW452" s="270">
        <f t="shared" si="30"/>
        <v>772.45749999999998</v>
      </c>
      <c r="AX452" s="270">
        <f t="shared" si="28"/>
        <v>1122.3666666666666</v>
      </c>
      <c r="AY452" s="270">
        <f t="shared" si="28"/>
        <v>1034.2800000000002</v>
      </c>
      <c r="AZ452" s="270">
        <f t="shared" si="28"/>
        <v>1131.6232258064515</v>
      </c>
      <c r="BA452" s="4"/>
    </row>
    <row r="453" spans="2:53" x14ac:dyDescent="0.2">
      <c r="B453" s="10" t="s">
        <v>375</v>
      </c>
      <c r="C453" s="10"/>
      <c r="D453" s="10"/>
      <c r="E453" s="10">
        <v>136</v>
      </c>
      <c r="F453" s="10">
        <v>68</v>
      </c>
      <c r="G453" s="10">
        <v>48</v>
      </c>
      <c r="H453" s="10">
        <v>42</v>
      </c>
      <c r="I453" s="10">
        <v>48</v>
      </c>
      <c r="J453" s="10">
        <v>194</v>
      </c>
      <c r="L453" s="10" t="s">
        <v>375</v>
      </c>
      <c r="M453" s="261">
        <v>49394.380000000005</v>
      </c>
      <c r="N453" s="261">
        <v>26869.96</v>
      </c>
      <c r="O453" s="261">
        <v>18057.25</v>
      </c>
      <c r="P453" s="261">
        <v>27116.41</v>
      </c>
      <c r="Q453" s="261">
        <v>27135.17</v>
      </c>
      <c r="R453" s="261">
        <v>176242.41</v>
      </c>
      <c r="S453" s="4"/>
      <c r="T453" s="20"/>
      <c r="U453" s="269">
        <f t="shared" si="29"/>
        <v>363.19397058823535</v>
      </c>
      <c r="V453" s="269">
        <f t="shared" si="29"/>
        <v>395.14647058823527</v>
      </c>
      <c r="W453" s="269">
        <f t="shared" si="29"/>
        <v>376.19270833333331</v>
      </c>
      <c r="X453" s="269">
        <f t="shared" si="27"/>
        <v>645.62880952380954</v>
      </c>
      <c r="Y453" s="269">
        <f t="shared" si="27"/>
        <v>565.31604166666659</v>
      </c>
      <c r="Z453" s="269">
        <f t="shared" si="27"/>
        <v>908.46603092783505</v>
      </c>
      <c r="AA453" s="4"/>
      <c r="AB453" s="10" t="s">
        <v>463</v>
      </c>
      <c r="AC453" s="10"/>
      <c r="AD453" s="10"/>
      <c r="AE453" s="10"/>
      <c r="AF453" s="10"/>
      <c r="AG453" s="10"/>
      <c r="AH453" s="10"/>
      <c r="AI453" s="10"/>
      <c r="AJ453" s="10">
        <v>0</v>
      </c>
      <c r="AK453" s="4"/>
      <c r="AL453" s="10" t="s">
        <v>463</v>
      </c>
      <c r="AM453" s="269"/>
      <c r="AN453" s="269"/>
      <c r="AO453" s="269"/>
      <c r="AP453" s="269"/>
      <c r="AQ453" s="269"/>
      <c r="AR453" s="269">
        <v>0</v>
      </c>
      <c r="AS453" s="4"/>
      <c r="AT453" s="20"/>
      <c r="AU453" s="270" t="e">
        <f t="shared" si="30"/>
        <v>#DIV/0!</v>
      </c>
      <c r="AV453" s="270" t="e">
        <f t="shared" si="30"/>
        <v>#DIV/0!</v>
      </c>
      <c r="AW453" s="270" t="e">
        <f t="shared" si="30"/>
        <v>#DIV/0!</v>
      </c>
      <c r="AX453" s="270" t="e">
        <f t="shared" si="28"/>
        <v>#DIV/0!</v>
      </c>
      <c r="AY453" s="270" t="e">
        <f t="shared" si="28"/>
        <v>#DIV/0!</v>
      </c>
      <c r="AZ453" s="270" t="e">
        <f t="shared" si="28"/>
        <v>#DIV/0!</v>
      </c>
      <c r="BA453" s="4"/>
    </row>
    <row r="454" spans="2:53" x14ac:dyDescent="0.2">
      <c r="B454" s="10" t="s">
        <v>316</v>
      </c>
      <c r="C454" s="10"/>
      <c r="D454" s="10"/>
      <c r="E454" s="10">
        <v>200</v>
      </c>
      <c r="F454" s="10">
        <v>105</v>
      </c>
      <c r="G454" s="10">
        <v>96</v>
      </c>
      <c r="H454" s="10">
        <v>66</v>
      </c>
      <c r="I454" s="10">
        <v>84</v>
      </c>
      <c r="J454" s="10">
        <v>507</v>
      </c>
      <c r="L454" s="10" t="s">
        <v>316</v>
      </c>
      <c r="M454" s="261">
        <v>67021.41</v>
      </c>
      <c r="N454" s="261">
        <v>47292.7</v>
      </c>
      <c r="O454" s="261">
        <v>52531.34</v>
      </c>
      <c r="P454" s="261">
        <v>53866.630000000005</v>
      </c>
      <c r="Q454" s="261">
        <v>50033.15</v>
      </c>
      <c r="R454" s="261">
        <v>306178.43000000005</v>
      </c>
      <c r="S454" s="4"/>
      <c r="T454" s="20"/>
      <c r="U454" s="269">
        <f t="shared" si="29"/>
        <v>335.10705000000002</v>
      </c>
      <c r="V454" s="269">
        <f t="shared" si="29"/>
        <v>450.40666666666664</v>
      </c>
      <c r="W454" s="269">
        <f t="shared" si="29"/>
        <v>547.20145833333333</v>
      </c>
      <c r="X454" s="269">
        <f t="shared" si="27"/>
        <v>816.16106060606069</v>
      </c>
      <c r="Y454" s="269">
        <f t="shared" si="27"/>
        <v>595.6327380952381</v>
      </c>
      <c r="Z454" s="269">
        <f t="shared" si="27"/>
        <v>603.90222879684427</v>
      </c>
      <c r="AA454" s="4"/>
      <c r="AB454" s="10" t="s">
        <v>479</v>
      </c>
      <c r="AC454" s="10"/>
      <c r="AD454" s="10"/>
      <c r="AE454" s="10">
        <v>57</v>
      </c>
      <c r="AF454" s="10">
        <v>24</v>
      </c>
      <c r="AG454" s="10">
        <v>23</v>
      </c>
      <c r="AH454" s="10">
        <v>18</v>
      </c>
      <c r="AI454" s="10">
        <v>20</v>
      </c>
      <c r="AJ454" s="10">
        <v>119</v>
      </c>
      <c r="AK454" s="4"/>
      <c r="AL454" s="10" t="s">
        <v>479</v>
      </c>
      <c r="AM454" s="269">
        <v>59012.72</v>
      </c>
      <c r="AN454" s="269">
        <v>122305.04000000001</v>
      </c>
      <c r="AO454" s="269">
        <v>187667.32</v>
      </c>
      <c r="AP454" s="269">
        <v>47715.450000000012</v>
      </c>
      <c r="AQ454" s="269">
        <v>26653.219999999998</v>
      </c>
      <c r="AR454" s="269">
        <v>367013.33</v>
      </c>
      <c r="AS454" s="4"/>
      <c r="AT454" s="20"/>
      <c r="AU454" s="270">
        <f t="shared" si="30"/>
        <v>1035.3108771929824</v>
      </c>
      <c r="AV454" s="270">
        <f t="shared" si="30"/>
        <v>5096.043333333334</v>
      </c>
      <c r="AW454" s="270">
        <f t="shared" si="30"/>
        <v>8159.4486956521741</v>
      </c>
      <c r="AX454" s="270">
        <f t="shared" si="28"/>
        <v>2650.858333333334</v>
      </c>
      <c r="AY454" s="270">
        <f t="shared" si="28"/>
        <v>1332.6609999999998</v>
      </c>
      <c r="AZ454" s="270">
        <f t="shared" si="28"/>
        <v>3084.145630252101</v>
      </c>
      <c r="BA454" s="4"/>
    </row>
    <row r="455" spans="2:53" x14ac:dyDescent="0.2">
      <c r="B455" s="10" t="s">
        <v>376</v>
      </c>
      <c r="C455" s="10"/>
      <c r="D455" s="10"/>
      <c r="E455" s="10">
        <v>201</v>
      </c>
      <c r="F455" s="10">
        <v>99</v>
      </c>
      <c r="G455" s="10">
        <v>93</v>
      </c>
      <c r="H455" s="10">
        <v>72</v>
      </c>
      <c r="I455" s="10">
        <v>65</v>
      </c>
      <c r="J455" s="10">
        <v>356</v>
      </c>
      <c r="L455" s="10" t="s">
        <v>376</v>
      </c>
      <c r="M455" s="261">
        <v>52619.61</v>
      </c>
      <c r="N455" s="261">
        <v>34414.92</v>
      </c>
      <c r="O455" s="261">
        <v>58850.9</v>
      </c>
      <c r="P455" s="261">
        <v>58060.869999999995</v>
      </c>
      <c r="Q455" s="261">
        <v>43101.22</v>
      </c>
      <c r="R455" s="261">
        <v>353794.19999999995</v>
      </c>
      <c r="S455" s="4"/>
      <c r="T455" s="20"/>
      <c r="U455" s="269">
        <f t="shared" si="29"/>
        <v>261.78910447761194</v>
      </c>
      <c r="V455" s="269">
        <f t="shared" si="29"/>
        <v>347.62545454545455</v>
      </c>
      <c r="W455" s="269">
        <f t="shared" si="29"/>
        <v>632.80537634408608</v>
      </c>
      <c r="X455" s="269">
        <f t="shared" si="27"/>
        <v>806.40097222222221</v>
      </c>
      <c r="Y455" s="269">
        <f t="shared" si="27"/>
        <v>663.09569230769227</v>
      </c>
      <c r="Z455" s="269">
        <f t="shared" si="27"/>
        <v>993.80393258426955</v>
      </c>
      <c r="AA455" s="4"/>
      <c r="AB455" s="10" t="s">
        <v>584</v>
      </c>
      <c r="AC455" s="10"/>
      <c r="AD455" s="10"/>
      <c r="AE455" s="10">
        <v>15</v>
      </c>
      <c r="AF455" s="10">
        <v>3</v>
      </c>
      <c r="AG455" s="10">
        <v>8</v>
      </c>
      <c r="AH455" s="10">
        <v>2</v>
      </c>
      <c r="AI455" s="10">
        <v>1</v>
      </c>
      <c r="AJ455" s="10">
        <v>19</v>
      </c>
      <c r="AK455" s="4"/>
      <c r="AL455" s="10" t="s">
        <v>584</v>
      </c>
      <c r="AM455" s="269">
        <v>6455.3499999999995</v>
      </c>
      <c r="AN455" s="269">
        <v>3648.3099999999995</v>
      </c>
      <c r="AO455" s="269">
        <v>1061.96</v>
      </c>
      <c r="AP455" s="269">
        <v>3156.6800000000003</v>
      </c>
      <c r="AQ455" s="269">
        <v>1327.06</v>
      </c>
      <c r="AR455" s="269">
        <v>5164.6200000000008</v>
      </c>
      <c r="AS455" s="4"/>
      <c r="AT455" s="20"/>
      <c r="AU455" s="270">
        <f t="shared" si="30"/>
        <v>430.35666666666663</v>
      </c>
      <c r="AV455" s="270">
        <f t="shared" si="30"/>
        <v>1216.1033333333332</v>
      </c>
      <c r="AW455" s="270">
        <f t="shared" si="30"/>
        <v>132.745</v>
      </c>
      <c r="AX455" s="270">
        <f t="shared" si="28"/>
        <v>1578.3400000000001</v>
      </c>
      <c r="AY455" s="270">
        <f t="shared" si="28"/>
        <v>1327.06</v>
      </c>
      <c r="AZ455" s="270">
        <f t="shared" si="28"/>
        <v>271.82210526315794</v>
      </c>
      <c r="BA455" s="4"/>
    </row>
    <row r="456" spans="2:53" x14ac:dyDescent="0.2">
      <c r="B456" s="10" t="s">
        <v>655</v>
      </c>
      <c r="C456" s="10"/>
      <c r="D456" s="10"/>
      <c r="E456" s="10"/>
      <c r="F456" s="10"/>
      <c r="G456" s="10"/>
      <c r="H456" s="10"/>
      <c r="I456" s="10"/>
      <c r="J456" s="10">
        <v>0</v>
      </c>
      <c r="L456" s="10" t="s">
        <v>655</v>
      </c>
      <c r="M456" s="261"/>
      <c r="N456" s="261"/>
      <c r="O456" s="261"/>
      <c r="P456" s="261"/>
      <c r="Q456" s="261"/>
      <c r="R456" s="261">
        <v>0</v>
      </c>
      <c r="S456" s="4"/>
      <c r="T456" s="20"/>
      <c r="U456" s="269" t="e">
        <f t="shared" si="29"/>
        <v>#DIV/0!</v>
      </c>
      <c r="V456" s="269" t="e">
        <f t="shared" si="29"/>
        <v>#DIV/0!</v>
      </c>
      <c r="W456" s="269" t="e">
        <f t="shared" si="29"/>
        <v>#DIV/0!</v>
      </c>
      <c r="X456" s="269" t="e">
        <f t="shared" si="27"/>
        <v>#DIV/0!</v>
      </c>
      <c r="Y456" s="269" t="e">
        <f t="shared" si="27"/>
        <v>#DIV/0!</v>
      </c>
      <c r="Z456" s="269" t="e">
        <f t="shared" si="27"/>
        <v>#DIV/0!</v>
      </c>
      <c r="AA456" s="4"/>
      <c r="AB456" s="10" t="s">
        <v>452</v>
      </c>
      <c r="AC456" s="10"/>
      <c r="AD456" s="10"/>
      <c r="AE456" s="10">
        <v>13</v>
      </c>
      <c r="AF456" s="10">
        <v>3</v>
      </c>
      <c r="AG456" s="10">
        <v>3</v>
      </c>
      <c r="AH456" s="10">
        <v>4</v>
      </c>
      <c r="AI456" s="10">
        <v>5</v>
      </c>
      <c r="AJ456" s="10">
        <v>24</v>
      </c>
      <c r="AK456" s="4"/>
      <c r="AL456" s="10" t="s">
        <v>452</v>
      </c>
      <c r="AM456" s="269">
        <v>8489.35</v>
      </c>
      <c r="AN456" s="269">
        <v>5824.08</v>
      </c>
      <c r="AO456" s="269">
        <v>4763.2</v>
      </c>
      <c r="AP456" s="269">
        <v>4350.38</v>
      </c>
      <c r="AQ456" s="269">
        <v>5158.03</v>
      </c>
      <c r="AR456" s="269">
        <v>20642.75</v>
      </c>
      <c r="AS456" s="4"/>
      <c r="AT456" s="20"/>
      <c r="AU456" s="270">
        <f t="shared" si="30"/>
        <v>653.02692307692314</v>
      </c>
      <c r="AV456" s="270">
        <f t="shared" si="30"/>
        <v>1941.36</v>
      </c>
      <c r="AW456" s="270">
        <f t="shared" si="30"/>
        <v>1587.7333333333333</v>
      </c>
      <c r="AX456" s="270">
        <f t="shared" si="28"/>
        <v>1087.595</v>
      </c>
      <c r="AY456" s="270">
        <f t="shared" si="28"/>
        <v>1031.606</v>
      </c>
      <c r="AZ456" s="270">
        <f t="shared" si="28"/>
        <v>860.11458333333337</v>
      </c>
      <c r="BA456" s="4"/>
    </row>
    <row r="457" spans="2:53" x14ac:dyDescent="0.2">
      <c r="B457" s="10" t="s">
        <v>480</v>
      </c>
      <c r="C457" s="10"/>
      <c r="D457" s="10"/>
      <c r="E457" s="10">
        <v>906</v>
      </c>
      <c r="F457" s="10">
        <v>490</v>
      </c>
      <c r="G457" s="10">
        <v>455</v>
      </c>
      <c r="H457" s="10">
        <v>366</v>
      </c>
      <c r="I457" s="10">
        <v>295</v>
      </c>
      <c r="J457" s="10">
        <v>1643</v>
      </c>
      <c r="L457" s="10" t="s">
        <v>480</v>
      </c>
      <c r="M457" s="261">
        <v>211524.16</v>
      </c>
      <c r="N457" s="261">
        <v>179073.27000000002</v>
      </c>
      <c r="O457" s="261">
        <v>222582.39</v>
      </c>
      <c r="P457" s="261">
        <v>228290.5</v>
      </c>
      <c r="Q457" s="261">
        <v>181008.82</v>
      </c>
      <c r="R457" s="261">
        <v>1249827.8500000001</v>
      </c>
      <c r="S457" s="4"/>
      <c r="T457" s="20"/>
      <c r="U457" s="269">
        <f t="shared" si="29"/>
        <v>233.47037527593818</v>
      </c>
      <c r="V457" s="269">
        <f t="shared" si="29"/>
        <v>365.45565306122455</v>
      </c>
      <c r="W457" s="269">
        <f t="shared" si="29"/>
        <v>489.19206593406597</v>
      </c>
      <c r="X457" s="269">
        <f t="shared" si="27"/>
        <v>623.74453551912563</v>
      </c>
      <c r="Y457" s="269">
        <f t="shared" si="27"/>
        <v>613.58922033898307</v>
      </c>
      <c r="Z457" s="269">
        <f t="shared" si="27"/>
        <v>760.69863055386497</v>
      </c>
      <c r="AA457" s="4"/>
      <c r="AB457" s="10" t="s">
        <v>653</v>
      </c>
      <c r="AC457" s="10"/>
      <c r="AD457" s="10"/>
      <c r="AE457" s="10"/>
      <c r="AF457" s="10"/>
      <c r="AG457" s="10"/>
      <c r="AH457" s="10"/>
      <c r="AI457" s="10"/>
      <c r="AJ457" s="10">
        <v>1</v>
      </c>
      <c r="AK457" s="4"/>
      <c r="AL457" s="10" t="s">
        <v>653</v>
      </c>
      <c r="AM457" s="269">
        <v>131.69</v>
      </c>
      <c r="AN457" s="269">
        <v>127.94</v>
      </c>
      <c r="AO457" s="269">
        <v>126.74</v>
      </c>
      <c r="AP457" s="269">
        <v>126.81</v>
      </c>
      <c r="AQ457" s="269">
        <v>125.95</v>
      </c>
      <c r="AR457" s="269">
        <v>5074.07</v>
      </c>
      <c r="AS457" s="4"/>
      <c r="AT457" s="20"/>
      <c r="AU457" s="270" t="e">
        <f t="shared" si="30"/>
        <v>#DIV/0!</v>
      </c>
      <c r="AV457" s="270" t="e">
        <f t="shared" si="30"/>
        <v>#DIV/0!</v>
      </c>
      <c r="AW457" s="270" t="e">
        <f t="shared" si="30"/>
        <v>#DIV/0!</v>
      </c>
      <c r="AX457" s="270" t="e">
        <f t="shared" si="28"/>
        <v>#DIV/0!</v>
      </c>
      <c r="AY457" s="270" t="e">
        <f t="shared" si="28"/>
        <v>#DIV/0!</v>
      </c>
      <c r="AZ457" s="270">
        <f t="shared" si="28"/>
        <v>5074.07</v>
      </c>
      <c r="BA457" s="4"/>
    </row>
    <row r="458" spans="2:53" x14ac:dyDescent="0.2">
      <c r="B458" s="10" t="s">
        <v>527</v>
      </c>
      <c r="C458" s="10"/>
      <c r="D458" s="10"/>
      <c r="E458" s="10">
        <v>2537</v>
      </c>
      <c r="F458" s="10">
        <v>1479</v>
      </c>
      <c r="G458" s="10">
        <v>1577</v>
      </c>
      <c r="H458" s="10">
        <v>1429</v>
      </c>
      <c r="I458" s="10">
        <v>1281</v>
      </c>
      <c r="J458" s="10">
        <v>5768</v>
      </c>
      <c r="L458" s="10" t="s">
        <v>527</v>
      </c>
      <c r="M458" s="261">
        <v>592653.12000000011</v>
      </c>
      <c r="N458" s="261">
        <v>482330.05</v>
      </c>
      <c r="O458" s="261">
        <v>740980.98</v>
      </c>
      <c r="P458" s="261">
        <v>771509.99</v>
      </c>
      <c r="Q458" s="261">
        <v>687488.54</v>
      </c>
      <c r="R458" s="261">
        <v>4194101.2199999997</v>
      </c>
      <c r="S458" s="4"/>
      <c r="T458" s="20"/>
      <c r="U458" s="269">
        <f t="shared" si="29"/>
        <v>233.60391013007492</v>
      </c>
      <c r="V458" s="269">
        <f t="shared" si="29"/>
        <v>326.11903313049356</v>
      </c>
      <c r="W458" s="269">
        <f t="shared" si="29"/>
        <v>469.86745719720989</v>
      </c>
      <c r="X458" s="269">
        <f t="shared" si="27"/>
        <v>539.89502449265217</v>
      </c>
      <c r="Y458" s="269">
        <f t="shared" si="27"/>
        <v>536.68113973458242</v>
      </c>
      <c r="Z458" s="269">
        <f t="shared" si="27"/>
        <v>727.13266643550617</v>
      </c>
      <c r="AA458" s="4"/>
      <c r="AB458" s="10" t="s">
        <v>426</v>
      </c>
      <c r="AC458" s="10"/>
      <c r="AD458" s="10"/>
      <c r="AE458" s="10">
        <v>84</v>
      </c>
      <c r="AF458" s="10">
        <v>337</v>
      </c>
      <c r="AG458" s="10">
        <v>300</v>
      </c>
      <c r="AH458" s="10">
        <v>148</v>
      </c>
      <c r="AI458" s="10">
        <v>134</v>
      </c>
      <c r="AJ458" s="10">
        <v>1137</v>
      </c>
      <c r="AK458" s="4"/>
      <c r="AL458" s="10" t="s">
        <v>426</v>
      </c>
      <c r="AM458" s="269">
        <v>262623.32</v>
      </c>
      <c r="AN458" s="269">
        <v>759275.97</v>
      </c>
      <c r="AO458" s="269">
        <v>474860.28</v>
      </c>
      <c r="AP458" s="269">
        <v>339970.32000000007</v>
      </c>
      <c r="AQ458" s="269">
        <v>346137.33999999997</v>
      </c>
      <c r="AR458" s="269">
        <v>4823325.0599999996</v>
      </c>
      <c r="AS458" s="4"/>
      <c r="AT458" s="20"/>
      <c r="AU458" s="270">
        <f t="shared" si="30"/>
        <v>3126.4680952380954</v>
      </c>
      <c r="AV458" s="270">
        <f t="shared" si="30"/>
        <v>2253.0444213649853</v>
      </c>
      <c r="AW458" s="270">
        <f t="shared" si="30"/>
        <v>1582.8676</v>
      </c>
      <c r="AX458" s="270">
        <f t="shared" si="28"/>
        <v>2297.0967567567573</v>
      </c>
      <c r="AY458" s="270">
        <f t="shared" si="28"/>
        <v>2583.1144776119399</v>
      </c>
      <c r="AZ458" s="270">
        <f t="shared" si="28"/>
        <v>4242.1504485488122</v>
      </c>
      <c r="BA458" s="4"/>
    </row>
    <row r="459" spans="2:53" x14ac:dyDescent="0.2">
      <c r="B459" s="10" t="s">
        <v>314</v>
      </c>
      <c r="C459" s="10"/>
      <c r="D459" s="10"/>
      <c r="E459" s="10">
        <v>269</v>
      </c>
      <c r="F459" s="10">
        <v>126</v>
      </c>
      <c r="G459" s="10">
        <v>152</v>
      </c>
      <c r="H459" s="10">
        <v>105</v>
      </c>
      <c r="I459" s="10">
        <v>116</v>
      </c>
      <c r="J459" s="10">
        <v>461</v>
      </c>
      <c r="L459" s="10" t="s">
        <v>314</v>
      </c>
      <c r="M459" s="261">
        <v>115066.20000000001</v>
      </c>
      <c r="N459" s="261">
        <v>65487.67</v>
      </c>
      <c r="O459" s="261">
        <v>99872.25</v>
      </c>
      <c r="P459" s="261">
        <v>87156.13</v>
      </c>
      <c r="Q459" s="261">
        <v>73702.67</v>
      </c>
      <c r="R459" s="261">
        <v>495491.89</v>
      </c>
      <c r="S459" s="4"/>
      <c r="T459" s="20"/>
      <c r="U459" s="269">
        <f t="shared" si="29"/>
        <v>427.75539033457255</v>
      </c>
      <c r="V459" s="269">
        <f t="shared" si="29"/>
        <v>519.74341269841273</v>
      </c>
      <c r="W459" s="269">
        <f t="shared" si="29"/>
        <v>657.05427631578948</v>
      </c>
      <c r="X459" s="269">
        <f t="shared" si="27"/>
        <v>830.05838095238096</v>
      </c>
      <c r="Y459" s="269">
        <f t="shared" si="27"/>
        <v>635.36784482758617</v>
      </c>
      <c r="Z459" s="269">
        <f t="shared" si="27"/>
        <v>1074.8197180043385</v>
      </c>
      <c r="AA459" s="4"/>
      <c r="AB459" s="10" t="s">
        <v>656</v>
      </c>
      <c r="AC459" s="10"/>
      <c r="AD459" s="10"/>
      <c r="AE459" s="10"/>
      <c r="AF459" s="10"/>
      <c r="AG459" s="10"/>
      <c r="AH459" s="10"/>
      <c r="AI459" s="10"/>
      <c r="AJ459" s="10">
        <v>1</v>
      </c>
      <c r="AK459" s="4"/>
      <c r="AL459" s="10" t="s">
        <v>656</v>
      </c>
      <c r="AM459" s="269">
        <v>39.56</v>
      </c>
      <c r="AN459" s="269">
        <v>38.659999999999997</v>
      </c>
      <c r="AO459" s="269">
        <v>38.36</v>
      </c>
      <c r="AP459" s="269">
        <v>38.35</v>
      </c>
      <c r="AQ459" s="269">
        <v>37.86</v>
      </c>
      <c r="AR459" s="269">
        <v>2602.6000000000004</v>
      </c>
      <c r="AS459" s="4"/>
      <c r="AT459" s="20"/>
      <c r="AU459" s="270" t="e">
        <f t="shared" si="30"/>
        <v>#DIV/0!</v>
      </c>
      <c r="AV459" s="270" t="e">
        <f t="shared" si="30"/>
        <v>#DIV/0!</v>
      </c>
      <c r="AW459" s="270" t="e">
        <f t="shared" si="30"/>
        <v>#DIV/0!</v>
      </c>
      <c r="AX459" s="270" t="e">
        <f t="shared" si="28"/>
        <v>#DIV/0!</v>
      </c>
      <c r="AY459" s="270" t="e">
        <f t="shared" si="28"/>
        <v>#DIV/0!</v>
      </c>
      <c r="AZ459" s="270">
        <f t="shared" si="28"/>
        <v>2602.6000000000004</v>
      </c>
      <c r="BA459" s="4"/>
    </row>
    <row r="460" spans="2:53" x14ac:dyDescent="0.2">
      <c r="B460" s="10" t="s">
        <v>317</v>
      </c>
      <c r="C460" s="10"/>
      <c r="D460" s="10"/>
      <c r="E460" s="10">
        <v>39</v>
      </c>
      <c r="F460" s="10">
        <v>13</v>
      </c>
      <c r="G460" s="10">
        <v>14</v>
      </c>
      <c r="H460" s="10">
        <v>11</v>
      </c>
      <c r="I460" s="10">
        <v>8</v>
      </c>
      <c r="J460" s="10">
        <v>57</v>
      </c>
      <c r="L460" s="10" t="s">
        <v>317</v>
      </c>
      <c r="M460" s="261">
        <v>16461.28</v>
      </c>
      <c r="N460" s="261">
        <v>7646.96</v>
      </c>
      <c r="O460" s="261">
        <v>8014.21</v>
      </c>
      <c r="P460" s="261">
        <v>9941.35</v>
      </c>
      <c r="Q460" s="261">
        <v>8072.04</v>
      </c>
      <c r="R460" s="261">
        <v>65722.899999999994</v>
      </c>
      <c r="S460" s="4"/>
      <c r="T460" s="20"/>
      <c r="U460" s="269">
        <f t="shared" si="29"/>
        <v>422.08410256410252</v>
      </c>
      <c r="V460" s="269">
        <f t="shared" si="29"/>
        <v>588.22769230769234</v>
      </c>
      <c r="W460" s="269">
        <f t="shared" si="29"/>
        <v>572.44357142857143</v>
      </c>
      <c r="X460" s="269">
        <f t="shared" si="27"/>
        <v>903.7590909090909</v>
      </c>
      <c r="Y460" s="269">
        <f t="shared" si="27"/>
        <v>1009.005</v>
      </c>
      <c r="Z460" s="269">
        <f t="shared" si="27"/>
        <v>1153.0333333333333</v>
      </c>
      <c r="AA460" s="4"/>
      <c r="AB460" s="10" t="s">
        <v>315</v>
      </c>
      <c r="AC460" s="10"/>
      <c r="AD460" s="10"/>
      <c r="AE460" s="10">
        <v>36</v>
      </c>
      <c r="AF460" s="10">
        <v>17</v>
      </c>
      <c r="AG460" s="10">
        <v>7</v>
      </c>
      <c r="AH460" s="10">
        <v>16</v>
      </c>
      <c r="AI460" s="10">
        <v>6</v>
      </c>
      <c r="AJ460" s="10">
        <v>58</v>
      </c>
      <c r="AK460" s="4"/>
      <c r="AL460" s="10" t="s">
        <v>315</v>
      </c>
      <c r="AM460" s="269">
        <v>137285.41</v>
      </c>
      <c r="AN460" s="269">
        <v>16353.719999999998</v>
      </c>
      <c r="AO460" s="269">
        <v>12128.980000000001</v>
      </c>
      <c r="AP460" s="269">
        <v>14312.92</v>
      </c>
      <c r="AQ460" s="269">
        <v>5809.67</v>
      </c>
      <c r="AR460" s="269">
        <v>-7923.7199999999775</v>
      </c>
      <c r="AS460" s="4"/>
      <c r="AT460" s="20"/>
      <c r="AU460" s="270">
        <f t="shared" si="30"/>
        <v>3813.4836111111113</v>
      </c>
      <c r="AV460" s="270">
        <f t="shared" si="30"/>
        <v>961.98352941176461</v>
      </c>
      <c r="AW460" s="270">
        <f t="shared" si="30"/>
        <v>1732.7114285714288</v>
      </c>
      <c r="AX460" s="270">
        <f t="shared" si="28"/>
        <v>894.5575</v>
      </c>
      <c r="AY460" s="270">
        <f t="shared" si="28"/>
        <v>968.27833333333331</v>
      </c>
      <c r="AZ460" s="270">
        <f t="shared" si="28"/>
        <v>-136.61586206896513</v>
      </c>
      <c r="BA460" s="4"/>
    </row>
    <row r="461" spans="2:53" x14ac:dyDescent="0.2">
      <c r="B461" s="10" t="s">
        <v>318</v>
      </c>
      <c r="C461" s="10"/>
      <c r="D461" s="10"/>
      <c r="E461" s="10">
        <v>415</v>
      </c>
      <c r="F461" s="10">
        <v>191</v>
      </c>
      <c r="G461" s="10">
        <v>153</v>
      </c>
      <c r="H461" s="10">
        <v>164</v>
      </c>
      <c r="I461" s="10">
        <v>118</v>
      </c>
      <c r="J461" s="10">
        <v>758</v>
      </c>
      <c r="L461" s="10" t="s">
        <v>318</v>
      </c>
      <c r="M461" s="261">
        <v>165709.72000000003</v>
      </c>
      <c r="N461" s="261">
        <v>103874.08</v>
      </c>
      <c r="O461" s="261">
        <v>96340.78</v>
      </c>
      <c r="P461" s="261">
        <v>106720.70999999999</v>
      </c>
      <c r="Q461" s="261">
        <v>89821.87</v>
      </c>
      <c r="R461" s="261">
        <v>837656.44</v>
      </c>
      <c r="S461" s="4"/>
      <c r="T461" s="20"/>
      <c r="U461" s="269">
        <f t="shared" si="29"/>
        <v>399.30053012048199</v>
      </c>
      <c r="V461" s="269">
        <f t="shared" si="29"/>
        <v>543.84335078534036</v>
      </c>
      <c r="W461" s="269">
        <f t="shared" si="29"/>
        <v>629.67830065359476</v>
      </c>
      <c r="X461" s="269">
        <f t="shared" si="27"/>
        <v>650.73603658536581</v>
      </c>
      <c r="Y461" s="269">
        <f t="shared" si="27"/>
        <v>761.20228813559322</v>
      </c>
      <c r="Z461" s="269">
        <f t="shared" si="27"/>
        <v>1105.0876517150396</v>
      </c>
      <c r="AA461" s="4"/>
      <c r="AB461" s="10" t="s">
        <v>464</v>
      </c>
      <c r="AC461" s="10"/>
      <c r="AD461" s="10"/>
      <c r="AE461" s="10">
        <v>16</v>
      </c>
      <c r="AF461" s="10">
        <v>16</v>
      </c>
      <c r="AG461" s="10">
        <v>4</v>
      </c>
      <c r="AH461" s="10">
        <v>6</v>
      </c>
      <c r="AI461" s="10">
        <v>3</v>
      </c>
      <c r="AJ461" s="10">
        <v>11</v>
      </c>
      <c r="AK461" s="4"/>
      <c r="AL461" s="10" t="s">
        <v>464</v>
      </c>
      <c r="AM461" s="269">
        <v>9655.7899999999991</v>
      </c>
      <c r="AN461" s="269">
        <v>1845.4800000000002</v>
      </c>
      <c r="AO461" s="269">
        <v>598.67000000000007</v>
      </c>
      <c r="AP461" s="269">
        <v>196.62</v>
      </c>
      <c r="AQ461" s="269">
        <v>217.22</v>
      </c>
      <c r="AR461" s="269">
        <v>6973.6</v>
      </c>
      <c r="AS461" s="4"/>
      <c r="AT461" s="20"/>
      <c r="AU461" s="270">
        <f t="shared" si="30"/>
        <v>603.48687499999994</v>
      </c>
      <c r="AV461" s="270">
        <f t="shared" si="30"/>
        <v>115.34250000000002</v>
      </c>
      <c r="AW461" s="270">
        <f t="shared" si="30"/>
        <v>149.66750000000002</v>
      </c>
      <c r="AX461" s="270">
        <f t="shared" si="28"/>
        <v>32.770000000000003</v>
      </c>
      <c r="AY461" s="270">
        <f t="shared" si="28"/>
        <v>72.406666666666666</v>
      </c>
      <c r="AZ461" s="270">
        <f t="shared" si="28"/>
        <v>633.9636363636364</v>
      </c>
      <c r="BA461" s="4"/>
    </row>
    <row r="462" spans="2:53" x14ac:dyDescent="0.2">
      <c r="B462" s="10" t="s">
        <v>319</v>
      </c>
      <c r="C462" s="10"/>
      <c r="D462" s="10"/>
      <c r="E462" s="10">
        <v>22</v>
      </c>
      <c r="F462" s="10">
        <v>11</v>
      </c>
      <c r="G462" s="10">
        <v>7</v>
      </c>
      <c r="H462" s="10">
        <v>9</v>
      </c>
      <c r="I462" s="10">
        <v>5</v>
      </c>
      <c r="J462" s="10">
        <v>33</v>
      </c>
      <c r="L462" s="10" t="s">
        <v>319</v>
      </c>
      <c r="M462" s="261">
        <v>11455.96</v>
      </c>
      <c r="N462" s="261">
        <v>10424.31</v>
      </c>
      <c r="O462" s="261">
        <v>7629.04</v>
      </c>
      <c r="P462" s="261">
        <v>7440.52</v>
      </c>
      <c r="Q462" s="261">
        <v>11385.039999999999</v>
      </c>
      <c r="R462" s="261">
        <v>36236.039999999994</v>
      </c>
      <c r="S462" s="4"/>
      <c r="T462" s="20"/>
      <c r="U462" s="269">
        <f t="shared" si="29"/>
        <v>520.72545454545445</v>
      </c>
      <c r="V462" s="269">
        <f t="shared" si="29"/>
        <v>947.66454545454542</v>
      </c>
      <c r="W462" s="269">
        <f t="shared" si="29"/>
        <v>1089.8628571428571</v>
      </c>
      <c r="X462" s="269">
        <f t="shared" si="27"/>
        <v>826.72444444444454</v>
      </c>
      <c r="Y462" s="269">
        <f t="shared" si="27"/>
        <v>2277.0079999999998</v>
      </c>
      <c r="Z462" s="269">
        <f t="shared" si="27"/>
        <v>1098.0618181818179</v>
      </c>
      <c r="AA462" s="4"/>
      <c r="AB462" s="10" t="s">
        <v>375</v>
      </c>
      <c r="AC462" s="10"/>
      <c r="AD462" s="10"/>
      <c r="AE462" s="10">
        <v>6</v>
      </c>
      <c r="AF462" s="10">
        <v>5</v>
      </c>
      <c r="AG462" s="10">
        <v>2</v>
      </c>
      <c r="AH462" s="10">
        <v>4</v>
      </c>
      <c r="AI462" s="10">
        <v>1</v>
      </c>
      <c r="AJ462" s="10">
        <v>8</v>
      </c>
      <c r="AK462" s="4"/>
      <c r="AL462" s="10" t="s">
        <v>375</v>
      </c>
      <c r="AM462" s="269">
        <v>1407.0699999999997</v>
      </c>
      <c r="AN462" s="269">
        <v>753.97</v>
      </c>
      <c r="AO462" s="269">
        <v>451.68000000000006</v>
      </c>
      <c r="AP462" s="269">
        <v>1619.81</v>
      </c>
      <c r="AQ462" s="269">
        <v>391.30999999999995</v>
      </c>
      <c r="AR462" s="269">
        <v>4136.0199999999995</v>
      </c>
      <c r="AS462" s="4"/>
      <c r="AT462" s="20"/>
      <c r="AU462" s="270">
        <f t="shared" si="30"/>
        <v>234.51166666666663</v>
      </c>
      <c r="AV462" s="270">
        <f t="shared" si="30"/>
        <v>150.79400000000001</v>
      </c>
      <c r="AW462" s="270">
        <f t="shared" si="30"/>
        <v>225.84000000000003</v>
      </c>
      <c r="AX462" s="270">
        <f t="shared" si="28"/>
        <v>404.95249999999999</v>
      </c>
      <c r="AY462" s="270">
        <f t="shared" si="28"/>
        <v>391.30999999999995</v>
      </c>
      <c r="AZ462" s="270">
        <f t="shared" si="28"/>
        <v>517.00249999999994</v>
      </c>
      <c r="BA462" s="4"/>
    </row>
    <row r="463" spans="2:53" x14ac:dyDescent="0.2">
      <c r="B463" s="10" t="s">
        <v>427</v>
      </c>
      <c r="C463" s="10"/>
      <c r="D463" s="10"/>
      <c r="E463" s="10">
        <v>17</v>
      </c>
      <c r="F463" s="10">
        <v>3</v>
      </c>
      <c r="G463" s="10">
        <v>5</v>
      </c>
      <c r="H463" s="10">
        <v>5</v>
      </c>
      <c r="I463" s="10">
        <v>1</v>
      </c>
      <c r="J463" s="10">
        <v>13</v>
      </c>
      <c r="L463" s="10" t="s">
        <v>427</v>
      </c>
      <c r="M463" s="261">
        <v>9976.2899999999991</v>
      </c>
      <c r="N463" s="261">
        <v>1869.08</v>
      </c>
      <c r="O463" s="261">
        <v>1649.07</v>
      </c>
      <c r="P463" s="261">
        <v>2154.7799999999997</v>
      </c>
      <c r="Q463" s="261">
        <v>2756</v>
      </c>
      <c r="R463" s="261">
        <v>26752.329999999998</v>
      </c>
      <c r="S463" s="4"/>
      <c r="T463" s="20"/>
      <c r="U463" s="269">
        <f t="shared" si="29"/>
        <v>586.84058823529404</v>
      </c>
      <c r="V463" s="269">
        <f t="shared" si="29"/>
        <v>623.02666666666664</v>
      </c>
      <c r="W463" s="269">
        <f t="shared" si="29"/>
        <v>329.81399999999996</v>
      </c>
      <c r="X463" s="269">
        <f t="shared" si="27"/>
        <v>430.95599999999996</v>
      </c>
      <c r="Y463" s="269">
        <f t="shared" si="27"/>
        <v>2756</v>
      </c>
      <c r="Z463" s="269">
        <f t="shared" si="27"/>
        <v>2057.8715384615384</v>
      </c>
      <c r="AA463" s="4"/>
      <c r="AB463" s="10" t="s">
        <v>316</v>
      </c>
      <c r="AC463" s="10"/>
      <c r="AD463" s="10"/>
      <c r="AE463" s="10">
        <v>47</v>
      </c>
      <c r="AF463" s="10">
        <v>20</v>
      </c>
      <c r="AG463" s="10">
        <v>14</v>
      </c>
      <c r="AH463" s="10">
        <v>11</v>
      </c>
      <c r="AI463" s="10">
        <v>10</v>
      </c>
      <c r="AJ463" s="10">
        <v>59</v>
      </c>
      <c r="AK463" s="4"/>
      <c r="AL463" s="10" t="s">
        <v>316</v>
      </c>
      <c r="AM463" s="269">
        <v>71094.78</v>
      </c>
      <c r="AN463" s="269">
        <v>45562.100000000006</v>
      </c>
      <c r="AO463" s="269">
        <v>27721.18</v>
      </c>
      <c r="AP463" s="269">
        <v>13711.69</v>
      </c>
      <c r="AQ463" s="269">
        <v>26533.050000000003</v>
      </c>
      <c r="AR463" s="269">
        <v>51359.81</v>
      </c>
      <c r="AS463" s="4"/>
      <c r="AT463" s="20"/>
      <c r="AU463" s="270">
        <f t="shared" si="30"/>
        <v>1512.6548936170213</v>
      </c>
      <c r="AV463" s="270">
        <f t="shared" si="30"/>
        <v>2278.1050000000005</v>
      </c>
      <c r="AW463" s="270">
        <f t="shared" si="30"/>
        <v>1980.0842857142857</v>
      </c>
      <c r="AX463" s="270">
        <f t="shared" si="28"/>
        <v>1246.5172727272727</v>
      </c>
      <c r="AY463" s="270">
        <f t="shared" si="28"/>
        <v>2653.3050000000003</v>
      </c>
      <c r="AZ463" s="270">
        <f t="shared" si="28"/>
        <v>870.50525423728811</v>
      </c>
      <c r="BA463" s="4"/>
    </row>
    <row r="464" spans="2:53" x14ac:dyDescent="0.2">
      <c r="B464" s="10" t="s">
        <v>377</v>
      </c>
      <c r="C464" s="10"/>
      <c r="D464" s="10"/>
      <c r="E464" s="10">
        <v>305</v>
      </c>
      <c r="F464" s="10">
        <v>287</v>
      </c>
      <c r="G464" s="10">
        <v>180</v>
      </c>
      <c r="H464" s="10">
        <v>150</v>
      </c>
      <c r="I464" s="10">
        <v>158</v>
      </c>
      <c r="J464" s="10">
        <v>758</v>
      </c>
      <c r="L464" s="10" t="s">
        <v>377</v>
      </c>
      <c r="M464" s="261">
        <v>72197.679999999993</v>
      </c>
      <c r="N464" s="261">
        <v>92459.5</v>
      </c>
      <c r="O464" s="261">
        <v>74749.990000000005</v>
      </c>
      <c r="P464" s="261">
        <v>90920.65</v>
      </c>
      <c r="Q464" s="261">
        <v>97695.61</v>
      </c>
      <c r="R464" s="261">
        <v>608243.92999999993</v>
      </c>
      <c r="S464" s="4"/>
      <c r="T464" s="20"/>
      <c r="U464" s="269">
        <f t="shared" si="29"/>
        <v>236.71370491803276</v>
      </c>
      <c r="V464" s="269">
        <f t="shared" si="29"/>
        <v>322.15853658536588</v>
      </c>
      <c r="W464" s="269">
        <f t="shared" si="29"/>
        <v>415.27772222222222</v>
      </c>
      <c r="X464" s="269">
        <f t="shared" si="27"/>
        <v>606.13766666666663</v>
      </c>
      <c r="Y464" s="269">
        <f t="shared" si="27"/>
        <v>618.32664556962027</v>
      </c>
      <c r="Z464" s="269">
        <f t="shared" si="27"/>
        <v>802.43262532981521</v>
      </c>
      <c r="AA464" s="4"/>
      <c r="AB464" s="10" t="s">
        <v>376</v>
      </c>
      <c r="AC464" s="10"/>
      <c r="AD464" s="10"/>
      <c r="AE464" s="10">
        <v>12</v>
      </c>
      <c r="AF464" s="10">
        <v>34</v>
      </c>
      <c r="AG464" s="10">
        <v>8</v>
      </c>
      <c r="AH464" s="10">
        <v>3</v>
      </c>
      <c r="AI464" s="10">
        <v>7</v>
      </c>
      <c r="AJ464" s="10">
        <v>21</v>
      </c>
      <c r="AK464" s="4"/>
      <c r="AL464" s="10" t="s">
        <v>376</v>
      </c>
      <c r="AM464" s="269">
        <v>11440.68</v>
      </c>
      <c r="AN464" s="269">
        <v>4880.7400000000007</v>
      </c>
      <c r="AO464" s="269">
        <v>7231.13</v>
      </c>
      <c r="AP464" s="269">
        <v>5851.6</v>
      </c>
      <c r="AQ464" s="269">
        <v>9126.89</v>
      </c>
      <c r="AR464" s="269">
        <v>28389.739999999998</v>
      </c>
      <c r="AS464" s="4"/>
      <c r="AT464" s="20"/>
      <c r="AU464" s="270">
        <f t="shared" si="30"/>
        <v>953.39</v>
      </c>
      <c r="AV464" s="270">
        <f t="shared" si="30"/>
        <v>143.55117647058825</v>
      </c>
      <c r="AW464" s="270">
        <f t="shared" si="30"/>
        <v>903.89125000000001</v>
      </c>
      <c r="AX464" s="270">
        <f t="shared" si="28"/>
        <v>1950.5333333333335</v>
      </c>
      <c r="AY464" s="270">
        <f t="shared" si="28"/>
        <v>1303.8414285714284</v>
      </c>
      <c r="AZ464" s="270">
        <f t="shared" si="28"/>
        <v>1351.8923809523808</v>
      </c>
      <c r="BA464" s="4"/>
    </row>
    <row r="465" spans="2:53" x14ac:dyDescent="0.2">
      <c r="B465" s="10" t="s">
        <v>465</v>
      </c>
      <c r="C465" s="10"/>
      <c r="D465" s="10"/>
      <c r="E465" s="10">
        <v>651</v>
      </c>
      <c r="F465" s="10">
        <v>317</v>
      </c>
      <c r="G465" s="10">
        <v>250</v>
      </c>
      <c r="H465" s="10">
        <v>237</v>
      </c>
      <c r="I465" s="10">
        <v>219</v>
      </c>
      <c r="J465" s="10">
        <v>1105</v>
      </c>
      <c r="L465" s="10" t="s">
        <v>465</v>
      </c>
      <c r="M465" s="261">
        <v>270574.52</v>
      </c>
      <c r="N465" s="261">
        <v>134076.93</v>
      </c>
      <c r="O465" s="261">
        <v>124207.91</v>
      </c>
      <c r="P465" s="261">
        <v>164874.25</v>
      </c>
      <c r="Q465" s="261">
        <v>142291</v>
      </c>
      <c r="R465" s="261">
        <v>1260697.77</v>
      </c>
      <c r="S465" s="4"/>
      <c r="T465" s="20"/>
      <c r="U465" s="269">
        <f t="shared" si="29"/>
        <v>415.62906298003077</v>
      </c>
      <c r="V465" s="269">
        <f t="shared" si="29"/>
        <v>422.95561514195583</v>
      </c>
      <c r="W465" s="269">
        <f t="shared" si="29"/>
        <v>496.83163999999999</v>
      </c>
      <c r="X465" s="269">
        <f t="shared" si="27"/>
        <v>695.67194092827003</v>
      </c>
      <c r="Y465" s="269">
        <f t="shared" si="27"/>
        <v>649.73059360730599</v>
      </c>
      <c r="Z465" s="269">
        <f t="shared" si="27"/>
        <v>1140.902959276018</v>
      </c>
      <c r="AA465" s="4"/>
      <c r="AB465" s="10" t="s">
        <v>655</v>
      </c>
      <c r="AC465" s="10"/>
      <c r="AD465" s="10"/>
      <c r="AE465" s="10"/>
      <c r="AF465" s="10"/>
      <c r="AG465" s="10"/>
      <c r="AH465" s="10"/>
      <c r="AI465" s="10"/>
      <c r="AJ465" s="10">
        <v>1</v>
      </c>
      <c r="AK465" s="4"/>
      <c r="AL465" s="10" t="s">
        <v>655</v>
      </c>
      <c r="AM465" s="269">
        <v>20.47</v>
      </c>
      <c r="AN465" s="269">
        <v>20.170000000000002</v>
      </c>
      <c r="AO465" s="269">
        <v>20.13</v>
      </c>
      <c r="AP465" s="269">
        <v>20.149999999999999</v>
      </c>
      <c r="AQ465" s="269">
        <v>20.059999999999999</v>
      </c>
      <c r="AR465" s="269">
        <v>427.24</v>
      </c>
      <c r="AS465" s="4"/>
      <c r="AT465" s="20"/>
      <c r="AU465" s="270" t="e">
        <f t="shared" si="30"/>
        <v>#DIV/0!</v>
      </c>
      <c r="AV465" s="270" t="e">
        <f t="shared" si="30"/>
        <v>#DIV/0!</v>
      </c>
      <c r="AW465" s="270" t="e">
        <f t="shared" si="30"/>
        <v>#DIV/0!</v>
      </c>
      <c r="AX465" s="270" t="e">
        <f t="shared" si="28"/>
        <v>#DIV/0!</v>
      </c>
      <c r="AY465" s="270" t="e">
        <f t="shared" si="28"/>
        <v>#DIV/0!</v>
      </c>
      <c r="AZ465" s="270">
        <f t="shared" si="28"/>
        <v>427.24</v>
      </c>
      <c r="BA465" s="4"/>
    </row>
    <row r="466" spans="2:53" x14ac:dyDescent="0.2">
      <c r="B466" s="10" t="s">
        <v>320</v>
      </c>
      <c r="C466" s="10"/>
      <c r="D466" s="10"/>
      <c r="E466" s="10">
        <v>212</v>
      </c>
      <c r="F466" s="10">
        <v>109</v>
      </c>
      <c r="G466" s="10">
        <v>86</v>
      </c>
      <c r="H466" s="10">
        <v>77</v>
      </c>
      <c r="I466" s="10">
        <v>100</v>
      </c>
      <c r="J466" s="10">
        <v>349</v>
      </c>
      <c r="L466" s="10" t="s">
        <v>320</v>
      </c>
      <c r="M466" s="261">
        <v>76776.460000000006</v>
      </c>
      <c r="N466" s="261">
        <v>54810.22</v>
      </c>
      <c r="O466" s="261">
        <v>51502.41</v>
      </c>
      <c r="P466" s="261">
        <v>56375.49</v>
      </c>
      <c r="Q466" s="261">
        <v>40947.33</v>
      </c>
      <c r="R466" s="261">
        <v>301868.13</v>
      </c>
      <c r="S466" s="4"/>
      <c r="T466" s="20"/>
      <c r="U466" s="269">
        <f t="shared" si="29"/>
        <v>362.15311320754722</v>
      </c>
      <c r="V466" s="269">
        <f t="shared" si="29"/>
        <v>502.84605504587159</v>
      </c>
      <c r="W466" s="269">
        <f t="shared" si="29"/>
        <v>598.86523255813961</v>
      </c>
      <c r="X466" s="269">
        <f t="shared" si="27"/>
        <v>732.14922077922074</v>
      </c>
      <c r="Y466" s="269">
        <f t="shared" si="27"/>
        <v>409.47329999999999</v>
      </c>
      <c r="Z466" s="269">
        <f t="shared" si="27"/>
        <v>864.95166189111751</v>
      </c>
      <c r="AA466" s="4"/>
      <c r="AB466" s="10" t="s">
        <v>480</v>
      </c>
      <c r="AC466" s="10"/>
      <c r="AD466" s="10"/>
      <c r="AE466" s="10">
        <v>204</v>
      </c>
      <c r="AF466" s="10">
        <v>84</v>
      </c>
      <c r="AG466" s="10">
        <v>59</v>
      </c>
      <c r="AH466" s="10">
        <v>50</v>
      </c>
      <c r="AI466" s="10">
        <v>28</v>
      </c>
      <c r="AJ466" s="10">
        <v>258</v>
      </c>
      <c r="AK466" s="4"/>
      <c r="AL466" s="10" t="s">
        <v>480</v>
      </c>
      <c r="AM466" s="269">
        <v>169777.3</v>
      </c>
      <c r="AN466" s="269">
        <v>101228.38</v>
      </c>
      <c r="AO466" s="269">
        <v>51880.750000000007</v>
      </c>
      <c r="AP466" s="269">
        <v>30350.560000000001</v>
      </c>
      <c r="AQ466" s="269">
        <v>53384.12</v>
      </c>
      <c r="AR466" s="269">
        <v>928990.58999999973</v>
      </c>
      <c r="AS466" s="4"/>
      <c r="AT466" s="20"/>
      <c r="AU466" s="270">
        <f t="shared" si="30"/>
        <v>832.24166666666656</v>
      </c>
      <c r="AV466" s="270">
        <f t="shared" si="30"/>
        <v>1205.0997619047619</v>
      </c>
      <c r="AW466" s="270">
        <f t="shared" si="30"/>
        <v>879.33474576271203</v>
      </c>
      <c r="AX466" s="270">
        <f t="shared" si="28"/>
        <v>607.01120000000003</v>
      </c>
      <c r="AY466" s="270">
        <f t="shared" si="28"/>
        <v>1906.5757142857144</v>
      </c>
      <c r="AZ466" s="270">
        <f t="shared" si="28"/>
        <v>3600.7387209302315</v>
      </c>
      <c r="BA466" s="4"/>
    </row>
    <row r="467" spans="2:53" x14ac:dyDescent="0.2">
      <c r="B467" s="10" t="s">
        <v>428</v>
      </c>
      <c r="C467" s="10"/>
      <c r="D467" s="10"/>
      <c r="E467" s="10">
        <v>75</v>
      </c>
      <c r="F467" s="10">
        <v>39</v>
      </c>
      <c r="G467" s="10">
        <v>17</v>
      </c>
      <c r="H467" s="10">
        <v>23</v>
      </c>
      <c r="I467" s="10">
        <v>15</v>
      </c>
      <c r="J467" s="10">
        <v>110</v>
      </c>
      <c r="L467" s="10" t="s">
        <v>428</v>
      </c>
      <c r="M467" s="261">
        <v>40344.689999999995</v>
      </c>
      <c r="N467" s="261">
        <v>20780.079999999998</v>
      </c>
      <c r="O467" s="261">
        <v>22269.65</v>
      </c>
      <c r="P467" s="261">
        <v>22519.41</v>
      </c>
      <c r="Q467" s="261">
        <v>22323.449999999997</v>
      </c>
      <c r="R467" s="261">
        <v>195664.12000000002</v>
      </c>
      <c r="S467" s="4"/>
      <c r="T467" s="20"/>
      <c r="U467" s="269">
        <f t="shared" si="29"/>
        <v>537.92919999999992</v>
      </c>
      <c r="V467" s="269">
        <f t="shared" si="29"/>
        <v>532.822564102564</v>
      </c>
      <c r="W467" s="269">
        <f t="shared" si="29"/>
        <v>1309.9794117647059</v>
      </c>
      <c r="X467" s="269">
        <f t="shared" si="27"/>
        <v>979.1047826086957</v>
      </c>
      <c r="Y467" s="269">
        <f t="shared" si="27"/>
        <v>1488.2299999999998</v>
      </c>
      <c r="Z467" s="269">
        <f t="shared" si="27"/>
        <v>1778.7647272727274</v>
      </c>
      <c r="AA467" s="4"/>
      <c r="AB467" s="10" t="s">
        <v>657</v>
      </c>
      <c r="AC467" s="10"/>
      <c r="AD467" s="10"/>
      <c r="AE467" s="10"/>
      <c r="AF467" s="10"/>
      <c r="AG467" s="10"/>
      <c r="AH467" s="10"/>
      <c r="AI467" s="10"/>
      <c r="AJ467" s="10">
        <v>0</v>
      </c>
      <c r="AK467" s="4"/>
      <c r="AL467" s="10" t="s">
        <v>657</v>
      </c>
      <c r="AM467" s="269"/>
      <c r="AN467" s="269"/>
      <c r="AO467" s="269"/>
      <c r="AP467" s="269"/>
      <c r="AQ467" s="269"/>
      <c r="AR467" s="269">
        <v>0</v>
      </c>
      <c r="AS467" s="4"/>
      <c r="AT467" s="20"/>
      <c r="AU467" s="270" t="e">
        <f t="shared" si="30"/>
        <v>#DIV/0!</v>
      </c>
      <c r="AV467" s="270" t="e">
        <f t="shared" si="30"/>
        <v>#DIV/0!</v>
      </c>
      <c r="AW467" s="270" t="e">
        <f t="shared" si="30"/>
        <v>#DIV/0!</v>
      </c>
      <c r="AX467" s="270" t="e">
        <f t="shared" si="28"/>
        <v>#DIV/0!</v>
      </c>
      <c r="AY467" s="270" t="e">
        <f t="shared" si="28"/>
        <v>#DIV/0!</v>
      </c>
      <c r="AZ467" s="270" t="e">
        <f t="shared" si="28"/>
        <v>#DIV/0!</v>
      </c>
      <c r="BA467" s="4"/>
    </row>
    <row r="468" spans="2:53" x14ac:dyDescent="0.2">
      <c r="B468" s="10" t="s">
        <v>321</v>
      </c>
      <c r="C468" s="10"/>
      <c r="D468" s="10"/>
      <c r="E468" s="10">
        <v>229</v>
      </c>
      <c r="F468" s="10">
        <v>113</v>
      </c>
      <c r="G468" s="10">
        <v>105</v>
      </c>
      <c r="H468" s="10">
        <v>85</v>
      </c>
      <c r="I468" s="10">
        <v>59</v>
      </c>
      <c r="J468" s="10">
        <v>365</v>
      </c>
      <c r="L468" s="10" t="s">
        <v>321</v>
      </c>
      <c r="M468" s="261">
        <v>74236.850000000006</v>
      </c>
      <c r="N468" s="261">
        <v>47362.05</v>
      </c>
      <c r="O468" s="261">
        <v>58339.71</v>
      </c>
      <c r="P468" s="261">
        <v>55138.32</v>
      </c>
      <c r="Q468" s="261">
        <v>47554.43</v>
      </c>
      <c r="R468" s="261">
        <v>366210.91</v>
      </c>
      <c r="S468" s="4"/>
      <c r="T468" s="20"/>
      <c r="U468" s="269">
        <f t="shared" si="29"/>
        <v>324.17838427947601</v>
      </c>
      <c r="V468" s="269">
        <f t="shared" si="29"/>
        <v>419.13318584070799</v>
      </c>
      <c r="W468" s="269">
        <f t="shared" si="29"/>
        <v>555.61628571428571</v>
      </c>
      <c r="X468" s="269">
        <f t="shared" si="27"/>
        <v>648.68611764705884</v>
      </c>
      <c r="Y468" s="269">
        <f t="shared" si="27"/>
        <v>806.00728813559317</v>
      </c>
      <c r="Z468" s="269">
        <f t="shared" si="27"/>
        <v>1003.3175616438356</v>
      </c>
      <c r="AA468" s="4"/>
      <c r="AB468" s="10" t="s">
        <v>527</v>
      </c>
      <c r="AC468" s="10"/>
      <c r="AD468" s="10"/>
      <c r="AE468" s="10">
        <v>497</v>
      </c>
      <c r="AF468" s="10">
        <v>327</v>
      </c>
      <c r="AG468" s="10">
        <v>211</v>
      </c>
      <c r="AH468" s="10">
        <v>186</v>
      </c>
      <c r="AI468" s="10">
        <v>163</v>
      </c>
      <c r="AJ468" s="10">
        <v>997</v>
      </c>
      <c r="AK468" s="4"/>
      <c r="AL468" s="10" t="s">
        <v>527</v>
      </c>
      <c r="AM468" s="269">
        <v>310720.61</v>
      </c>
      <c r="AN468" s="269">
        <v>212577.79</v>
      </c>
      <c r="AO468" s="269">
        <v>106306.57</v>
      </c>
      <c r="AP468" s="269">
        <v>231356.88</v>
      </c>
      <c r="AQ468" s="269">
        <v>185453.87</v>
      </c>
      <c r="AR468" s="269">
        <v>1311598.18</v>
      </c>
      <c r="AS468" s="4"/>
      <c r="AT468" s="20"/>
      <c r="AU468" s="270">
        <f t="shared" si="30"/>
        <v>625.19237424547282</v>
      </c>
      <c r="AV468" s="270">
        <f t="shared" si="30"/>
        <v>650.08498470948018</v>
      </c>
      <c r="AW468" s="270">
        <f t="shared" si="30"/>
        <v>503.82260663507111</v>
      </c>
      <c r="AX468" s="270">
        <f t="shared" si="28"/>
        <v>1243.8541935483872</v>
      </c>
      <c r="AY468" s="270">
        <f t="shared" si="28"/>
        <v>1137.7538036809815</v>
      </c>
      <c r="AZ468" s="270">
        <f t="shared" si="28"/>
        <v>1315.5448144433299</v>
      </c>
      <c r="BA468" s="4"/>
    </row>
    <row r="469" spans="2:53" x14ac:dyDescent="0.2">
      <c r="B469" s="10" t="s">
        <v>528</v>
      </c>
      <c r="C469" s="10"/>
      <c r="D469" s="10"/>
      <c r="E469" s="10">
        <v>61</v>
      </c>
      <c r="F469" s="10">
        <v>22</v>
      </c>
      <c r="G469" s="10">
        <v>21</v>
      </c>
      <c r="H469" s="10">
        <v>11</v>
      </c>
      <c r="I469" s="10">
        <v>14</v>
      </c>
      <c r="J469" s="10">
        <v>57</v>
      </c>
      <c r="L469" s="10" t="s">
        <v>528</v>
      </c>
      <c r="M469" s="261">
        <v>14738.98</v>
      </c>
      <c r="N469" s="261">
        <v>6853.48</v>
      </c>
      <c r="O469" s="261">
        <v>5820.79</v>
      </c>
      <c r="P469" s="261">
        <v>7466.1</v>
      </c>
      <c r="Q469" s="261">
        <v>8587.2099999999991</v>
      </c>
      <c r="R469" s="261">
        <v>35586.15</v>
      </c>
      <c r="S469" s="4"/>
      <c r="T469" s="20"/>
      <c r="U469" s="269">
        <f t="shared" si="29"/>
        <v>241.62262295081968</v>
      </c>
      <c r="V469" s="269">
        <f t="shared" si="29"/>
        <v>311.52181818181816</v>
      </c>
      <c r="W469" s="269">
        <f t="shared" si="29"/>
        <v>277.18047619047621</v>
      </c>
      <c r="X469" s="269">
        <f t="shared" si="27"/>
        <v>678.73636363636365</v>
      </c>
      <c r="Y469" s="269">
        <f t="shared" si="27"/>
        <v>613.37214285714276</v>
      </c>
      <c r="Z469" s="269">
        <f t="shared" si="27"/>
        <v>624.31842105263161</v>
      </c>
      <c r="AA469" s="4"/>
      <c r="AB469" s="10" t="s">
        <v>314</v>
      </c>
      <c r="AC469" s="10"/>
      <c r="AD469" s="10"/>
      <c r="AE469" s="10">
        <v>29</v>
      </c>
      <c r="AF469" s="10">
        <v>14</v>
      </c>
      <c r="AG469" s="10">
        <v>9</v>
      </c>
      <c r="AH469" s="10">
        <v>12</v>
      </c>
      <c r="AI469" s="10">
        <v>8</v>
      </c>
      <c r="AJ469" s="10">
        <v>61</v>
      </c>
      <c r="AK469" s="4"/>
      <c r="AL469" s="10" t="s">
        <v>314</v>
      </c>
      <c r="AM469" s="269">
        <v>29305.730000000003</v>
      </c>
      <c r="AN469" s="269">
        <v>15120.800000000001</v>
      </c>
      <c r="AO469" s="269">
        <v>19084.48</v>
      </c>
      <c r="AP469" s="269">
        <v>14632.89</v>
      </c>
      <c r="AQ469" s="269">
        <v>5249.0599999999995</v>
      </c>
      <c r="AR469" s="269">
        <v>105666.34999999999</v>
      </c>
      <c r="AS469" s="4"/>
      <c r="AT469" s="20"/>
      <c r="AU469" s="270">
        <f t="shared" si="30"/>
        <v>1010.5424137931036</v>
      </c>
      <c r="AV469" s="270">
        <f t="shared" si="30"/>
        <v>1080.0571428571429</v>
      </c>
      <c r="AW469" s="270">
        <f t="shared" si="30"/>
        <v>2120.4977777777776</v>
      </c>
      <c r="AX469" s="270">
        <f t="shared" si="28"/>
        <v>1219.4075</v>
      </c>
      <c r="AY469" s="270">
        <f t="shared" si="28"/>
        <v>656.13249999999994</v>
      </c>
      <c r="AZ469" s="270">
        <f t="shared" si="28"/>
        <v>1732.2352459016392</v>
      </c>
      <c r="BA469" s="4"/>
    </row>
    <row r="470" spans="2:53" x14ac:dyDescent="0.2">
      <c r="B470" s="10" t="s">
        <v>610</v>
      </c>
      <c r="C470" s="10"/>
      <c r="D470" s="10"/>
      <c r="E470" s="10">
        <v>10</v>
      </c>
      <c r="F470" s="10">
        <v>2</v>
      </c>
      <c r="G470" s="10">
        <v>1</v>
      </c>
      <c r="H470" s="10"/>
      <c r="I470" s="10"/>
      <c r="J470" s="10">
        <v>4</v>
      </c>
      <c r="L470" s="10" t="s">
        <v>610</v>
      </c>
      <c r="M470" s="261">
        <v>2473.7199999999998</v>
      </c>
      <c r="N470" s="261">
        <v>101</v>
      </c>
      <c r="O470" s="261">
        <v>-23</v>
      </c>
      <c r="P470" s="261">
        <v>3.62</v>
      </c>
      <c r="Q470" s="261">
        <v>3.62</v>
      </c>
      <c r="R470" s="261">
        <v>2269.6799999999998</v>
      </c>
      <c r="S470" s="4"/>
      <c r="T470" s="20"/>
      <c r="U470" s="269">
        <f t="shared" si="29"/>
        <v>247.37199999999999</v>
      </c>
      <c r="V470" s="269">
        <f t="shared" si="29"/>
        <v>50.5</v>
      </c>
      <c r="W470" s="269">
        <f t="shared" si="29"/>
        <v>-23</v>
      </c>
      <c r="X470" s="269" t="e">
        <f t="shared" si="27"/>
        <v>#DIV/0!</v>
      </c>
      <c r="Y470" s="269" t="e">
        <f t="shared" si="27"/>
        <v>#DIV/0!</v>
      </c>
      <c r="Z470" s="269">
        <f t="shared" si="27"/>
        <v>567.41999999999996</v>
      </c>
      <c r="AA470" s="4"/>
      <c r="AB470" s="10" t="s">
        <v>317</v>
      </c>
      <c r="AC470" s="10"/>
      <c r="AD470" s="10"/>
      <c r="AE470" s="10">
        <v>12</v>
      </c>
      <c r="AF470" s="10">
        <v>4</v>
      </c>
      <c r="AG470" s="10">
        <v>2</v>
      </c>
      <c r="AH470" s="10">
        <v>2</v>
      </c>
      <c r="AI470" s="10"/>
      <c r="AJ470" s="10">
        <v>9</v>
      </c>
      <c r="AK470" s="4"/>
      <c r="AL470" s="10" t="s">
        <v>317</v>
      </c>
      <c r="AM470" s="269">
        <v>7410.55</v>
      </c>
      <c r="AN470" s="269">
        <v>1527.53</v>
      </c>
      <c r="AO470" s="269">
        <v>550.7299999999999</v>
      </c>
      <c r="AP470" s="269">
        <v>236.43</v>
      </c>
      <c r="AQ470" s="269">
        <v>123.91</v>
      </c>
      <c r="AR470" s="269">
        <v>1419.8400000000001</v>
      </c>
      <c r="AS470" s="4"/>
      <c r="AT470" s="20"/>
      <c r="AU470" s="270">
        <f t="shared" si="30"/>
        <v>617.54583333333335</v>
      </c>
      <c r="AV470" s="270">
        <f t="shared" si="30"/>
        <v>381.88249999999999</v>
      </c>
      <c r="AW470" s="270">
        <f t="shared" si="30"/>
        <v>275.36499999999995</v>
      </c>
      <c r="AX470" s="270">
        <f t="shared" si="28"/>
        <v>118.215</v>
      </c>
      <c r="AY470" s="270" t="e">
        <f t="shared" si="28"/>
        <v>#DIV/0!</v>
      </c>
      <c r="AZ470" s="270">
        <f t="shared" si="28"/>
        <v>157.76000000000002</v>
      </c>
      <c r="BA470" s="4"/>
    </row>
    <row r="471" spans="2:53" x14ac:dyDescent="0.2">
      <c r="B471" s="10" t="s">
        <v>378</v>
      </c>
      <c r="C471" s="10"/>
      <c r="D471" s="10"/>
      <c r="E471" s="10">
        <v>5</v>
      </c>
      <c r="F471" s="10">
        <v>6</v>
      </c>
      <c r="G471" s="10">
        <v>1</v>
      </c>
      <c r="H471" s="10">
        <v>2</v>
      </c>
      <c r="I471" s="10">
        <v>4</v>
      </c>
      <c r="J471" s="10">
        <v>10</v>
      </c>
      <c r="L471" s="10" t="s">
        <v>378</v>
      </c>
      <c r="M471" s="261">
        <v>2272.1800000000003</v>
      </c>
      <c r="N471" s="261">
        <v>1726.8500000000001</v>
      </c>
      <c r="O471" s="261">
        <v>1257.0600000000002</v>
      </c>
      <c r="P471" s="261">
        <v>1506.1000000000001</v>
      </c>
      <c r="Q471" s="261">
        <v>1811.28</v>
      </c>
      <c r="R471" s="261">
        <v>11735.78</v>
      </c>
      <c r="S471" s="4"/>
      <c r="T471" s="20"/>
      <c r="U471" s="269">
        <f t="shared" si="29"/>
        <v>454.43600000000004</v>
      </c>
      <c r="V471" s="269">
        <f t="shared" si="29"/>
        <v>287.80833333333334</v>
      </c>
      <c r="W471" s="269">
        <f t="shared" si="29"/>
        <v>1257.0600000000002</v>
      </c>
      <c r="X471" s="269">
        <f t="shared" si="27"/>
        <v>753.05000000000007</v>
      </c>
      <c r="Y471" s="269">
        <f t="shared" si="27"/>
        <v>452.82</v>
      </c>
      <c r="Z471" s="269">
        <f t="shared" si="27"/>
        <v>1173.578</v>
      </c>
      <c r="AA471" s="4"/>
      <c r="AB471" s="10" t="s">
        <v>318</v>
      </c>
      <c r="AC471" s="10"/>
      <c r="AD471" s="10"/>
      <c r="AE471" s="10">
        <v>66</v>
      </c>
      <c r="AF471" s="10">
        <v>43</v>
      </c>
      <c r="AG471" s="10">
        <v>18</v>
      </c>
      <c r="AH471" s="10">
        <v>16</v>
      </c>
      <c r="AI471" s="10">
        <v>15</v>
      </c>
      <c r="AJ471" s="10">
        <v>164</v>
      </c>
      <c r="AK471" s="4"/>
      <c r="AL471" s="10" t="s">
        <v>318</v>
      </c>
      <c r="AM471" s="269">
        <v>56739.579999999994</v>
      </c>
      <c r="AN471" s="269">
        <v>44755.05999999999</v>
      </c>
      <c r="AO471" s="269">
        <v>24978.29</v>
      </c>
      <c r="AP471" s="269">
        <v>34093.729999999996</v>
      </c>
      <c r="AQ471" s="269">
        <v>22775.98</v>
      </c>
      <c r="AR471" s="269">
        <v>125586.61</v>
      </c>
      <c r="AS471" s="4"/>
      <c r="AT471" s="20"/>
      <c r="AU471" s="270">
        <f t="shared" si="30"/>
        <v>859.690606060606</v>
      </c>
      <c r="AV471" s="270">
        <f t="shared" si="30"/>
        <v>1040.8153488372091</v>
      </c>
      <c r="AW471" s="270">
        <f t="shared" si="30"/>
        <v>1387.6827777777778</v>
      </c>
      <c r="AX471" s="270">
        <f t="shared" si="28"/>
        <v>2130.8581249999997</v>
      </c>
      <c r="AY471" s="270">
        <f t="shared" si="28"/>
        <v>1518.3986666666667</v>
      </c>
      <c r="AZ471" s="270">
        <f t="shared" si="28"/>
        <v>765.77201219512199</v>
      </c>
      <c r="BA471" s="4"/>
    </row>
    <row r="472" spans="2:53" x14ac:dyDescent="0.2">
      <c r="B472" s="10" t="s">
        <v>379</v>
      </c>
      <c r="C472" s="10"/>
      <c r="D472" s="10"/>
      <c r="E472" s="10">
        <v>261</v>
      </c>
      <c r="F472" s="10">
        <v>104</v>
      </c>
      <c r="G472" s="10">
        <v>67</v>
      </c>
      <c r="H472" s="10">
        <v>84</v>
      </c>
      <c r="I472" s="10">
        <v>65</v>
      </c>
      <c r="J472" s="10">
        <v>355</v>
      </c>
      <c r="L472" s="10" t="s">
        <v>379</v>
      </c>
      <c r="M472" s="261">
        <v>100046.81</v>
      </c>
      <c r="N472" s="261">
        <v>53105.599999999999</v>
      </c>
      <c r="O472" s="261">
        <v>46884.25</v>
      </c>
      <c r="P472" s="261">
        <v>59359.369999999995</v>
      </c>
      <c r="Q472" s="261">
        <v>50474.92</v>
      </c>
      <c r="R472" s="261">
        <v>489118.74</v>
      </c>
      <c r="S472" s="4"/>
      <c r="T472" s="20"/>
      <c r="U472" s="269">
        <f t="shared" si="29"/>
        <v>383.32111111111112</v>
      </c>
      <c r="V472" s="269">
        <f t="shared" si="29"/>
        <v>510.6307692307692</v>
      </c>
      <c r="W472" s="269">
        <f t="shared" si="29"/>
        <v>699.76492537313436</v>
      </c>
      <c r="X472" s="269">
        <f t="shared" si="27"/>
        <v>706.65916666666658</v>
      </c>
      <c r="Y472" s="269">
        <f t="shared" si="27"/>
        <v>776.53723076923075</v>
      </c>
      <c r="Z472" s="269">
        <f t="shared" si="27"/>
        <v>1377.7992676056338</v>
      </c>
      <c r="AA472" s="4"/>
      <c r="AB472" s="10" t="s">
        <v>319</v>
      </c>
      <c r="AC472" s="10"/>
      <c r="AD472" s="10"/>
      <c r="AE472" s="10">
        <v>5</v>
      </c>
      <c r="AF472" s="10">
        <v>6</v>
      </c>
      <c r="AG472" s="10">
        <v>3</v>
      </c>
      <c r="AH472" s="10">
        <v>1</v>
      </c>
      <c r="AI472" s="10">
        <v>1</v>
      </c>
      <c r="AJ472" s="10">
        <v>20</v>
      </c>
      <c r="AK472" s="4"/>
      <c r="AL472" s="10" t="s">
        <v>319</v>
      </c>
      <c r="AM472" s="269">
        <v>5808.6600000000008</v>
      </c>
      <c r="AN472" s="269">
        <v>1225.18</v>
      </c>
      <c r="AO472" s="269">
        <v>478.96</v>
      </c>
      <c r="AP472" s="269">
        <v>-73.580000000000013</v>
      </c>
      <c r="AQ472" s="269">
        <v>91.62</v>
      </c>
      <c r="AR472" s="269">
        <v>2519.13</v>
      </c>
      <c r="AS472" s="4"/>
      <c r="AT472" s="20"/>
      <c r="AU472" s="270">
        <f t="shared" si="30"/>
        <v>1161.7320000000002</v>
      </c>
      <c r="AV472" s="270">
        <f t="shared" si="30"/>
        <v>204.19666666666669</v>
      </c>
      <c r="AW472" s="270">
        <f t="shared" si="30"/>
        <v>159.65333333333334</v>
      </c>
      <c r="AX472" s="270">
        <f t="shared" si="28"/>
        <v>-73.580000000000013</v>
      </c>
      <c r="AY472" s="270">
        <f t="shared" si="28"/>
        <v>91.62</v>
      </c>
      <c r="AZ472" s="270">
        <f t="shared" si="28"/>
        <v>125.95650000000001</v>
      </c>
      <c r="BA472" s="4"/>
    </row>
    <row r="473" spans="2:53" x14ac:dyDescent="0.2">
      <c r="B473" s="10" t="s">
        <v>585</v>
      </c>
      <c r="C473" s="10"/>
      <c r="D473" s="10"/>
      <c r="E473" s="10">
        <v>19</v>
      </c>
      <c r="F473" s="10">
        <v>72</v>
      </c>
      <c r="G473" s="10">
        <v>14</v>
      </c>
      <c r="H473" s="10">
        <v>15</v>
      </c>
      <c r="I473" s="10">
        <v>16</v>
      </c>
      <c r="J473" s="10">
        <v>145</v>
      </c>
      <c r="L473" s="10" t="s">
        <v>585</v>
      </c>
      <c r="M473" s="261">
        <v>1650.79</v>
      </c>
      <c r="N473" s="261">
        <v>12542.8</v>
      </c>
      <c r="O473" s="261">
        <v>1023.37</v>
      </c>
      <c r="P473" s="261">
        <v>1379.96</v>
      </c>
      <c r="Q473" s="261">
        <v>1527.1499999999999</v>
      </c>
      <c r="R473" s="261">
        <v>31154.76</v>
      </c>
      <c r="S473" s="4"/>
      <c r="T473" s="20"/>
      <c r="U473" s="269">
        <f t="shared" si="29"/>
        <v>86.883684210526312</v>
      </c>
      <c r="V473" s="269">
        <f t="shared" si="29"/>
        <v>174.20555555555555</v>
      </c>
      <c r="W473" s="269">
        <f t="shared" si="29"/>
        <v>73.097857142857137</v>
      </c>
      <c r="X473" s="269">
        <f t="shared" si="27"/>
        <v>91.99733333333333</v>
      </c>
      <c r="Y473" s="269">
        <f t="shared" si="27"/>
        <v>95.446874999999991</v>
      </c>
      <c r="Z473" s="269">
        <f t="shared" si="27"/>
        <v>214.86041379310345</v>
      </c>
      <c r="AA473" s="4"/>
      <c r="AB473" s="10" t="s">
        <v>427</v>
      </c>
      <c r="AC473" s="10"/>
      <c r="AD473" s="10"/>
      <c r="AE473" s="10">
        <v>1</v>
      </c>
      <c r="AF473" s="10"/>
      <c r="AG473" s="10">
        <v>2</v>
      </c>
      <c r="AH473" s="10"/>
      <c r="AI473" s="10"/>
      <c r="AJ473" s="10">
        <v>3</v>
      </c>
      <c r="AK473" s="4"/>
      <c r="AL473" s="10" t="s">
        <v>427</v>
      </c>
      <c r="AM473" s="269">
        <v>1004.92</v>
      </c>
      <c r="AN473" s="269">
        <v>213.49</v>
      </c>
      <c r="AO473" s="269">
        <v>632.78</v>
      </c>
      <c r="AP473" s="269"/>
      <c r="AQ473" s="269"/>
      <c r="AR473" s="269">
        <v>-829.38</v>
      </c>
      <c r="AS473" s="4"/>
      <c r="AT473" s="20"/>
      <c r="AU473" s="270">
        <f t="shared" si="30"/>
        <v>1004.92</v>
      </c>
      <c r="AV473" s="270" t="e">
        <f t="shared" si="30"/>
        <v>#DIV/0!</v>
      </c>
      <c r="AW473" s="270">
        <f t="shared" si="30"/>
        <v>316.39</v>
      </c>
      <c r="AX473" s="270" t="e">
        <f t="shared" si="28"/>
        <v>#DIV/0!</v>
      </c>
      <c r="AY473" s="270" t="e">
        <f t="shared" si="28"/>
        <v>#DIV/0!</v>
      </c>
      <c r="AZ473" s="270">
        <f t="shared" si="28"/>
        <v>-276.45999999999998</v>
      </c>
      <c r="BA473" s="4"/>
    </row>
    <row r="474" spans="2:53" x14ac:dyDescent="0.2">
      <c r="B474" s="10" t="s">
        <v>322</v>
      </c>
      <c r="C474" s="10"/>
      <c r="D474" s="10"/>
      <c r="E474" s="10">
        <v>425</v>
      </c>
      <c r="F474" s="10">
        <v>191</v>
      </c>
      <c r="G474" s="10">
        <v>154</v>
      </c>
      <c r="H474" s="10">
        <v>136</v>
      </c>
      <c r="I474" s="10">
        <v>146</v>
      </c>
      <c r="J474" s="10">
        <v>734</v>
      </c>
      <c r="L474" s="10" t="s">
        <v>322</v>
      </c>
      <c r="M474" s="261">
        <v>116255.04000000001</v>
      </c>
      <c r="N474" s="261">
        <v>73391.570000000007</v>
      </c>
      <c r="O474" s="261">
        <v>76110.98000000001</v>
      </c>
      <c r="P474" s="261">
        <v>87619.24</v>
      </c>
      <c r="Q474" s="261">
        <v>82438.3</v>
      </c>
      <c r="R474" s="261">
        <v>474154.33999999997</v>
      </c>
      <c r="S474" s="4"/>
      <c r="T474" s="20"/>
      <c r="U474" s="269">
        <f t="shared" si="29"/>
        <v>273.54127058823531</v>
      </c>
      <c r="V474" s="269">
        <f t="shared" si="29"/>
        <v>384.24905759162306</v>
      </c>
      <c r="W474" s="269">
        <f t="shared" si="29"/>
        <v>494.22714285714295</v>
      </c>
      <c r="X474" s="269">
        <f t="shared" si="27"/>
        <v>644.25911764705882</v>
      </c>
      <c r="Y474" s="269">
        <f t="shared" si="27"/>
        <v>564.64589041095894</v>
      </c>
      <c r="Z474" s="269">
        <f t="shared" si="27"/>
        <v>645.98683923705721</v>
      </c>
      <c r="AA474" s="4"/>
      <c r="AB474" s="10" t="s">
        <v>377</v>
      </c>
      <c r="AC474" s="10"/>
      <c r="AD474" s="10"/>
      <c r="AE474" s="10">
        <v>50</v>
      </c>
      <c r="AF474" s="10">
        <v>29</v>
      </c>
      <c r="AG474" s="10">
        <v>17</v>
      </c>
      <c r="AH474" s="10">
        <v>19</v>
      </c>
      <c r="AI474" s="10">
        <v>9</v>
      </c>
      <c r="AJ474" s="10">
        <v>67</v>
      </c>
      <c r="AK474" s="4"/>
      <c r="AL474" s="10" t="s">
        <v>377</v>
      </c>
      <c r="AM474" s="269">
        <v>38935.049999999996</v>
      </c>
      <c r="AN474" s="269">
        <v>16201.050000000003</v>
      </c>
      <c r="AO474" s="269">
        <v>22946.11</v>
      </c>
      <c r="AP474" s="269">
        <v>15187.139999999998</v>
      </c>
      <c r="AQ474" s="269">
        <v>9385.61</v>
      </c>
      <c r="AR474" s="269">
        <v>85229.010000000024</v>
      </c>
      <c r="AS474" s="4"/>
      <c r="AT474" s="20"/>
      <c r="AU474" s="270">
        <f t="shared" si="30"/>
        <v>778.70099999999991</v>
      </c>
      <c r="AV474" s="270">
        <f t="shared" si="30"/>
        <v>558.65689655172423</v>
      </c>
      <c r="AW474" s="270">
        <f t="shared" si="30"/>
        <v>1349.7711764705882</v>
      </c>
      <c r="AX474" s="270">
        <f t="shared" si="28"/>
        <v>799.32315789473671</v>
      </c>
      <c r="AY474" s="270">
        <f t="shared" si="28"/>
        <v>1042.8455555555556</v>
      </c>
      <c r="AZ474" s="270">
        <f t="shared" si="28"/>
        <v>1272.0747761194034</v>
      </c>
      <c r="BA474" s="4"/>
    </row>
    <row r="475" spans="2:53" x14ac:dyDescent="0.2">
      <c r="B475" s="10" t="s">
        <v>556</v>
      </c>
      <c r="C475" s="10"/>
      <c r="D475" s="10"/>
      <c r="E475" s="10">
        <v>105</v>
      </c>
      <c r="F475" s="10">
        <v>30</v>
      </c>
      <c r="G475" s="10">
        <v>19</v>
      </c>
      <c r="H475" s="10">
        <v>5</v>
      </c>
      <c r="I475" s="10">
        <v>4</v>
      </c>
      <c r="J475" s="10">
        <v>80</v>
      </c>
      <c r="L475" s="10" t="s">
        <v>556</v>
      </c>
      <c r="M475" s="261">
        <v>40090.839999999997</v>
      </c>
      <c r="N475" s="261">
        <v>13693.5</v>
      </c>
      <c r="O475" s="261">
        <v>5189.88</v>
      </c>
      <c r="P475" s="261">
        <v>4082.9700000000003</v>
      </c>
      <c r="Q475" s="261">
        <v>2314.5100000000002</v>
      </c>
      <c r="R475" s="261">
        <v>44226.509999999995</v>
      </c>
      <c r="S475" s="4"/>
      <c r="T475" s="20"/>
      <c r="U475" s="269">
        <f t="shared" si="29"/>
        <v>381.81752380952378</v>
      </c>
      <c r="V475" s="269">
        <f t="shared" si="29"/>
        <v>456.45</v>
      </c>
      <c r="W475" s="269">
        <f t="shared" si="29"/>
        <v>273.15157894736842</v>
      </c>
      <c r="X475" s="269">
        <f t="shared" si="27"/>
        <v>816.59400000000005</v>
      </c>
      <c r="Y475" s="269">
        <f t="shared" si="27"/>
        <v>578.62750000000005</v>
      </c>
      <c r="Z475" s="269">
        <f t="shared" si="27"/>
        <v>552.83137499999998</v>
      </c>
      <c r="AA475" s="4"/>
      <c r="AB475" s="10" t="s">
        <v>465</v>
      </c>
      <c r="AC475" s="10"/>
      <c r="AD475" s="10"/>
      <c r="AE475" s="10">
        <v>101</v>
      </c>
      <c r="AF475" s="10">
        <v>47</v>
      </c>
      <c r="AG475" s="10">
        <v>39</v>
      </c>
      <c r="AH475" s="10">
        <v>25</v>
      </c>
      <c r="AI475" s="10">
        <v>28</v>
      </c>
      <c r="AJ475" s="10">
        <v>172</v>
      </c>
      <c r="AK475" s="4"/>
      <c r="AL475" s="10" t="s">
        <v>465</v>
      </c>
      <c r="AM475" s="269">
        <v>198899.51</v>
      </c>
      <c r="AN475" s="269">
        <v>68921.039999999994</v>
      </c>
      <c r="AO475" s="269">
        <v>95631.82</v>
      </c>
      <c r="AP475" s="269">
        <v>48160.76</v>
      </c>
      <c r="AQ475" s="269">
        <v>67330.34</v>
      </c>
      <c r="AR475" s="269">
        <v>2786609.01</v>
      </c>
      <c r="AS475" s="4"/>
      <c r="AT475" s="20"/>
      <c r="AU475" s="270">
        <f t="shared" si="30"/>
        <v>1969.302079207921</v>
      </c>
      <c r="AV475" s="270">
        <f t="shared" si="30"/>
        <v>1466.4051063829786</v>
      </c>
      <c r="AW475" s="270">
        <f t="shared" si="30"/>
        <v>2452.0979487179488</v>
      </c>
      <c r="AX475" s="270">
        <f t="shared" si="28"/>
        <v>1926.4304000000002</v>
      </c>
      <c r="AY475" s="270">
        <f t="shared" si="28"/>
        <v>2404.6549999999997</v>
      </c>
      <c r="AZ475" s="270">
        <f t="shared" si="28"/>
        <v>16201.215174418603</v>
      </c>
      <c r="BA475" s="4"/>
    </row>
    <row r="476" spans="2:53" x14ac:dyDescent="0.2">
      <c r="B476" s="10" t="s">
        <v>658</v>
      </c>
      <c r="C476" s="10"/>
      <c r="D476" s="10"/>
      <c r="E476" s="10"/>
      <c r="F476" s="10"/>
      <c r="G476" s="10"/>
      <c r="H476" s="10"/>
      <c r="I476" s="10"/>
      <c r="J476" s="10">
        <v>0</v>
      </c>
      <c r="L476" s="10" t="s">
        <v>658</v>
      </c>
      <c r="M476" s="261"/>
      <c r="N476" s="261"/>
      <c r="O476" s="261"/>
      <c r="P476" s="261"/>
      <c r="Q476" s="261"/>
      <c r="R476" s="261">
        <v>0</v>
      </c>
      <c r="S476" s="4"/>
      <c r="T476" s="20"/>
      <c r="U476" s="269" t="e">
        <f t="shared" si="29"/>
        <v>#DIV/0!</v>
      </c>
      <c r="V476" s="269" t="e">
        <f t="shared" si="29"/>
        <v>#DIV/0!</v>
      </c>
      <c r="W476" s="269" t="e">
        <f t="shared" si="29"/>
        <v>#DIV/0!</v>
      </c>
      <c r="X476" s="269" t="e">
        <f t="shared" si="27"/>
        <v>#DIV/0!</v>
      </c>
      <c r="Y476" s="269" t="e">
        <f t="shared" si="27"/>
        <v>#DIV/0!</v>
      </c>
      <c r="Z476" s="269" t="e">
        <f t="shared" si="27"/>
        <v>#DIV/0!</v>
      </c>
      <c r="AA476" s="4"/>
      <c r="AB476" s="10" t="s">
        <v>659</v>
      </c>
      <c r="AC476" s="10"/>
      <c r="AD476" s="10"/>
      <c r="AE476" s="10"/>
      <c r="AF476" s="10"/>
      <c r="AG476" s="10"/>
      <c r="AH476" s="10"/>
      <c r="AI476" s="10"/>
      <c r="AJ476" s="10">
        <v>0</v>
      </c>
      <c r="AK476" s="4"/>
      <c r="AL476" s="10" t="s">
        <v>659</v>
      </c>
      <c r="AM476" s="269"/>
      <c r="AN476" s="269"/>
      <c r="AO476" s="269"/>
      <c r="AP476" s="269"/>
      <c r="AQ476" s="269"/>
      <c r="AR476" s="269">
        <v>0</v>
      </c>
      <c r="AS476" s="4"/>
      <c r="AT476" s="20"/>
      <c r="AU476" s="270" t="e">
        <f t="shared" si="30"/>
        <v>#DIV/0!</v>
      </c>
      <c r="AV476" s="270" t="e">
        <f t="shared" si="30"/>
        <v>#DIV/0!</v>
      </c>
      <c r="AW476" s="270" t="e">
        <f t="shared" si="30"/>
        <v>#DIV/0!</v>
      </c>
      <c r="AX476" s="270" t="e">
        <f t="shared" si="28"/>
        <v>#DIV/0!</v>
      </c>
      <c r="AY476" s="270" t="e">
        <f t="shared" si="28"/>
        <v>#DIV/0!</v>
      </c>
      <c r="AZ476" s="270" t="e">
        <f t="shared" si="28"/>
        <v>#DIV/0!</v>
      </c>
      <c r="BA476" s="4"/>
    </row>
    <row r="477" spans="2:53" x14ac:dyDescent="0.2">
      <c r="B477" s="10" t="s">
        <v>511</v>
      </c>
      <c r="C477" s="10"/>
      <c r="D477" s="10"/>
      <c r="E477" s="10">
        <v>1174</v>
      </c>
      <c r="F477" s="10">
        <v>456</v>
      </c>
      <c r="G477" s="10">
        <v>330</v>
      </c>
      <c r="H477" s="10">
        <v>331</v>
      </c>
      <c r="I477" s="10">
        <v>279</v>
      </c>
      <c r="J477" s="10">
        <v>1611</v>
      </c>
      <c r="L477" s="10" t="s">
        <v>511</v>
      </c>
      <c r="M477" s="261">
        <v>530457.39</v>
      </c>
      <c r="N477" s="261">
        <v>244687.40999999997</v>
      </c>
      <c r="O477" s="261">
        <v>208980.03999999998</v>
      </c>
      <c r="P477" s="261">
        <v>275589.92</v>
      </c>
      <c r="Q477" s="261">
        <v>258949.72999999998</v>
      </c>
      <c r="R477" s="261">
        <v>1884818.19</v>
      </c>
      <c r="S477" s="4"/>
      <c r="T477" s="20"/>
      <c r="U477" s="269">
        <f t="shared" si="29"/>
        <v>451.83764054514484</v>
      </c>
      <c r="V477" s="269">
        <f t="shared" si="29"/>
        <v>536.59519736842094</v>
      </c>
      <c r="W477" s="269">
        <f t="shared" si="29"/>
        <v>633.2728484848484</v>
      </c>
      <c r="X477" s="269">
        <f t="shared" si="27"/>
        <v>832.59794561933529</v>
      </c>
      <c r="Y477" s="269">
        <f t="shared" si="27"/>
        <v>928.13523297491031</v>
      </c>
      <c r="Z477" s="269">
        <f t="shared" si="27"/>
        <v>1169.9678398510241</v>
      </c>
      <c r="AA477" s="4"/>
      <c r="AB477" s="10" t="s">
        <v>320</v>
      </c>
      <c r="AC477" s="10"/>
      <c r="AD477" s="10"/>
      <c r="AE477" s="10">
        <v>35</v>
      </c>
      <c r="AF477" s="10">
        <v>22</v>
      </c>
      <c r="AG477" s="10">
        <v>16</v>
      </c>
      <c r="AH477" s="10">
        <v>10</v>
      </c>
      <c r="AI477" s="10">
        <v>4</v>
      </c>
      <c r="AJ477" s="10">
        <v>55</v>
      </c>
      <c r="AK477" s="4"/>
      <c r="AL477" s="10" t="s">
        <v>320</v>
      </c>
      <c r="AM477" s="269">
        <v>66559.960000000006</v>
      </c>
      <c r="AN477" s="269">
        <v>22461.129999999997</v>
      </c>
      <c r="AO477" s="269">
        <v>13273.700000000003</v>
      </c>
      <c r="AP477" s="269">
        <v>7395.52</v>
      </c>
      <c r="AQ477" s="269">
        <v>7623.8200000000006</v>
      </c>
      <c r="AR477" s="269">
        <v>123505.34</v>
      </c>
      <c r="AS477" s="4"/>
      <c r="AT477" s="20"/>
      <c r="AU477" s="270">
        <f t="shared" si="30"/>
        <v>1901.7131428571431</v>
      </c>
      <c r="AV477" s="270">
        <f t="shared" si="30"/>
        <v>1020.9604545454545</v>
      </c>
      <c r="AW477" s="270">
        <f t="shared" si="30"/>
        <v>829.60625000000016</v>
      </c>
      <c r="AX477" s="270">
        <f t="shared" si="28"/>
        <v>739.55200000000002</v>
      </c>
      <c r="AY477" s="270">
        <f t="shared" si="28"/>
        <v>1905.9550000000002</v>
      </c>
      <c r="AZ477" s="270">
        <f t="shared" si="28"/>
        <v>2245.5516363636361</v>
      </c>
      <c r="BA477" s="4"/>
    </row>
    <row r="478" spans="2:53" x14ac:dyDescent="0.2">
      <c r="B478" s="10" t="s">
        <v>323</v>
      </c>
      <c r="C478" s="10"/>
      <c r="D478" s="10"/>
      <c r="E478" s="10">
        <v>539</v>
      </c>
      <c r="F478" s="10">
        <v>285</v>
      </c>
      <c r="G478" s="10">
        <v>231</v>
      </c>
      <c r="H478" s="10">
        <v>219</v>
      </c>
      <c r="I478" s="10">
        <v>202</v>
      </c>
      <c r="J478" s="10">
        <v>1013</v>
      </c>
      <c r="L478" s="10" t="s">
        <v>323</v>
      </c>
      <c r="M478" s="261">
        <v>222780.3</v>
      </c>
      <c r="N478" s="261">
        <v>134837.93</v>
      </c>
      <c r="O478" s="261">
        <v>160212.81999999998</v>
      </c>
      <c r="P478" s="261">
        <v>172328.37</v>
      </c>
      <c r="Q478" s="261">
        <v>143564.00999999998</v>
      </c>
      <c r="R478" s="261">
        <v>1065220.92</v>
      </c>
      <c r="S478" s="4"/>
      <c r="T478" s="20"/>
      <c r="U478" s="269">
        <f t="shared" si="29"/>
        <v>413.32152133580701</v>
      </c>
      <c r="V478" s="269">
        <f t="shared" si="29"/>
        <v>473.11554385964911</v>
      </c>
      <c r="W478" s="269">
        <f t="shared" si="29"/>
        <v>693.5619913419913</v>
      </c>
      <c r="X478" s="269">
        <f t="shared" si="27"/>
        <v>786.88753424657534</v>
      </c>
      <c r="Y478" s="269">
        <f t="shared" si="27"/>
        <v>710.7129207920791</v>
      </c>
      <c r="Z478" s="269">
        <f t="shared" si="27"/>
        <v>1051.5507601184599</v>
      </c>
      <c r="AA478" s="4"/>
      <c r="AB478" s="10" t="s">
        <v>660</v>
      </c>
      <c r="AC478" s="10"/>
      <c r="AD478" s="10"/>
      <c r="AE478" s="10"/>
      <c r="AF478" s="10"/>
      <c r="AG478" s="10"/>
      <c r="AH478" s="10"/>
      <c r="AI478" s="10"/>
      <c r="AJ478" s="10">
        <v>0</v>
      </c>
      <c r="AK478" s="4"/>
      <c r="AL478" s="10" t="s">
        <v>660</v>
      </c>
      <c r="AM478" s="269"/>
      <c r="AN478" s="269"/>
      <c r="AO478" s="269"/>
      <c r="AP478" s="269"/>
      <c r="AQ478" s="269"/>
      <c r="AR478" s="269">
        <v>0</v>
      </c>
      <c r="AS478" s="4"/>
      <c r="AT478" s="20"/>
      <c r="AU478" s="270" t="e">
        <f t="shared" si="30"/>
        <v>#DIV/0!</v>
      </c>
      <c r="AV478" s="270" t="e">
        <f t="shared" si="30"/>
        <v>#DIV/0!</v>
      </c>
      <c r="AW478" s="270" t="e">
        <f t="shared" si="30"/>
        <v>#DIV/0!</v>
      </c>
      <c r="AX478" s="270" t="e">
        <f t="shared" si="28"/>
        <v>#DIV/0!</v>
      </c>
      <c r="AY478" s="270" t="e">
        <f t="shared" si="28"/>
        <v>#DIV/0!</v>
      </c>
      <c r="AZ478" s="270" t="e">
        <f t="shared" si="28"/>
        <v>#DIV/0!</v>
      </c>
      <c r="BA478" s="4"/>
    </row>
    <row r="479" spans="2:53" x14ac:dyDescent="0.2">
      <c r="B479" s="10" t="s">
        <v>529</v>
      </c>
      <c r="C479" s="10"/>
      <c r="D479" s="10"/>
      <c r="E479" s="10">
        <v>88</v>
      </c>
      <c r="F479" s="10">
        <v>27</v>
      </c>
      <c r="G479" s="10">
        <v>27</v>
      </c>
      <c r="H479" s="10">
        <v>23</v>
      </c>
      <c r="I479" s="10">
        <v>15</v>
      </c>
      <c r="J479" s="10">
        <v>83</v>
      </c>
      <c r="L479" s="10" t="s">
        <v>529</v>
      </c>
      <c r="M479" s="261">
        <v>16328.529999999999</v>
      </c>
      <c r="N479" s="261">
        <v>8683</v>
      </c>
      <c r="O479" s="261">
        <v>8143.59</v>
      </c>
      <c r="P479" s="261">
        <v>12663.62</v>
      </c>
      <c r="Q479" s="261">
        <v>12061.419999999998</v>
      </c>
      <c r="R479" s="261">
        <v>60225.520000000004</v>
      </c>
      <c r="S479" s="4"/>
      <c r="T479" s="20"/>
      <c r="U479" s="269">
        <f t="shared" si="29"/>
        <v>185.55147727272725</v>
      </c>
      <c r="V479" s="269">
        <f t="shared" si="29"/>
        <v>321.59259259259261</v>
      </c>
      <c r="W479" s="269">
        <f t="shared" si="29"/>
        <v>301.61444444444447</v>
      </c>
      <c r="X479" s="269">
        <f t="shared" si="27"/>
        <v>550.59217391304355</v>
      </c>
      <c r="Y479" s="269">
        <f t="shared" si="27"/>
        <v>804.09466666666651</v>
      </c>
      <c r="Z479" s="269">
        <f t="shared" si="27"/>
        <v>725.6086746987952</v>
      </c>
      <c r="AA479" s="4"/>
      <c r="AB479" s="10" t="s">
        <v>428</v>
      </c>
      <c r="AC479" s="10"/>
      <c r="AD479" s="10"/>
      <c r="AE479" s="10">
        <v>50</v>
      </c>
      <c r="AF479" s="10">
        <v>44</v>
      </c>
      <c r="AG479" s="10">
        <v>18</v>
      </c>
      <c r="AH479" s="10">
        <v>11</v>
      </c>
      <c r="AI479" s="10">
        <v>16</v>
      </c>
      <c r="AJ479" s="10">
        <v>72</v>
      </c>
      <c r="AK479" s="4"/>
      <c r="AL479" s="10" t="s">
        <v>428</v>
      </c>
      <c r="AM479" s="269">
        <v>67715.360000000001</v>
      </c>
      <c r="AN479" s="269">
        <v>135564.22999999995</v>
      </c>
      <c r="AO479" s="269">
        <v>12498.06</v>
      </c>
      <c r="AP479" s="269">
        <v>11680.769999999999</v>
      </c>
      <c r="AQ479" s="269">
        <v>9765.6400000000012</v>
      </c>
      <c r="AR479" s="269">
        <v>101702.75000000003</v>
      </c>
      <c r="AS479" s="4"/>
      <c r="AT479" s="20"/>
      <c r="AU479" s="270">
        <f t="shared" si="30"/>
        <v>1354.3072</v>
      </c>
      <c r="AV479" s="270">
        <f t="shared" si="30"/>
        <v>3081.0052272727262</v>
      </c>
      <c r="AW479" s="270">
        <f t="shared" si="30"/>
        <v>694.33666666666659</v>
      </c>
      <c r="AX479" s="270">
        <f t="shared" si="28"/>
        <v>1061.8881818181817</v>
      </c>
      <c r="AY479" s="270">
        <f t="shared" si="28"/>
        <v>610.35250000000008</v>
      </c>
      <c r="AZ479" s="270">
        <f t="shared" si="28"/>
        <v>1412.5381944444448</v>
      </c>
      <c r="BA479" s="4"/>
    </row>
    <row r="480" spans="2:53" x14ac:dyDescent="0.2">
      <c r="B480" s="10" t="s">
        <v>429</v>
      </c>
      <c r="C480" s="10"/>
      <c r="D480" s="10"/>
      <c r="E480" s="10">
        <v>93</v>
      </c>
      <c r="F480" s="10">
        <v>32</v>
      </c>
      <c r="G480" s="10">
        <v>16</v>
      </c>
      <c r="H480" s="10">
        <v>16</v>
      </c>
      <c r="I480" s="10">
        <v>9</v>
      </c>
      <c r="J480" s="10">
        <v>48</v>
      </c>
      <c r="L480" s="10" t="s">
        <v>429</v>
      </c>
      <c r="M480" s="261">
        <v>30114.559999999998</v>
      </c>
      <c r="N480" s="261">
        <v>9089.77</v>
      </c>
      <c r="O480" s="261">
        <v>6104.38</v>
      </c>
      <c r="P480" s="261">
        <v>3274.9</v>
      </c>
      <c r="Q480" s="261">
        <v>2109.89</v>
      </c>
      <c r="R480" s="261">
        <v>52550.919999999991</v>
      </c>
      <c r="S480" s="4"/>
      <c r="T480" s="20"/>
      <c r="U480" s="269">
        <f t="shared" si="29"/>
        <v>323.81247311827957</v>
      </c>
      <c r="V480" s="269">
        <f t="shared" si="29"/>
        <v>284.05531250000001</v>
      </c>
      <c r="W480" s="269">
        <f t="shared" si="29"/>
        <v>381.52375000000001</v>
      </c>
      <c r="X480" s="269">
        <f t="shared" si="27"/>
        <v>204.68125000000001</v>
      </c>
      <c r="Y480" s="269">
        <f t="shared" si="27"/>
        <v>234.43222222222221</v>
      </c>
      <c r="Z480" s="269">
        <f t="shared" si="27"/>
        <v>1094.8108333333332</v>
      </c>
      <c r="AA480" s="4"/>
      <c r="AB480" s="10" t="s">
        <v>321</v>
      </c>
      <c r="AC480" s="10"/>
      <c r="AD480" s="10"/>
      <c r="AE480" s="10">
        <v>41</v>
      </c>
      <c r="AF480" s="10">
        <v>26</v>
      </c>
      <c r="AG480" s="10">
        <v>17</v>
      </c>
      <c r="AH480" s="10">
        <v>11</v>
      </c>
      <c r="AI480" s="10">
        <v>12</v>
      </c>
      <c r="AJ480" s="10">
        <v>85</v>
      </c>
      <c r="AK480" s="4"/>
      <c r="AL480" s="10" t="s">
        <v>321</v>
      </c>
      <c r="AM480" s="269">
        <v>51844.08</v>
      </c>
      <c r="AN480" s="269">
        <v>35113.78</v>
      </c>
      <c r="AO480" s="269">
        <v>31740.620000000006</v>
      </c>
      <c r="AP480" s="269">
        <v>16507.87</v>
      </c>
      <c r="AQ480" s="269">
        <v>9633.869999999999</v>
      </c>
      <c r="AR480" s="269">
        <v>98336.3</v>
      </c>
      <c r="AS480" s="4"/>
      <c r="AT480" s="20"/>
      <c r="AU480" s="270">
        <f t="shared" si="30"/>
        <v>1264.489756097561</v>
      </c>
      <c r="AV480" s="270">
        <f t="shared" si="30"/>
        <v>1350.53</v>
      </c>
      <c r="AW480" s="270">
        <f t="shared" si="30"/>
        <v>1867.0952941176474</v>
      </c>
      <c r="AX480" s="270">
        <f t="shared" si="28"/>
        <v>1500.7154545454543</v>
      </c>
      <c r="AY480" s="270">
        <f t="shared" si="28"/>
        <v>802.82249999999988</v>
      </c>
      <c r="AZ480" s="270">
        <f t="shared" si="28"/>
        <v>1156.8976470588236</v>
      </c>
      <c r="BA480" s="4"/>
    </row>
    <row r="481" spans="2:53" x14ac:dyDescent="0.2">
      <c r="B481" s="10" t="s">
        <v>324</v>
      </c>
      <c r="C481" s="10"/>
      <c r="D481" s="10"/>
      <c r="E481" s="10">
        <v>13</v>
      </c>
      <c r="F481" s="10">
        <v>37</v>
      </c>
      <c r="G481" s="10">
        <v>17</v>
      </c>
      <c r="H481" s="10">
        <v>2</v>
      </c>
      <c r="I481" s="10">
        <v>8</v>
      </c>
      <c r="J481" s="10">
        <v>60</v>
      </c>
      <c r="L481" s="10" t="s">
        <v>324</v>
      </c>
      <c r="M481" s="261">
        <v>1536.6599999999999</v>
      </c>
      <c r="N481" s="261">
        <v>17806.75</v>
      </c>
      <c r="O481" s="261">
        <v>15536.94</v>
      </c>
      <c r="P481" s="261">
        <v>542.53</v>
      </c>
      <c r="Q481" s="261">
        <v>11166.609999999999</v>
      </c>
      <c r="R481" s="261">
        <v>64118.47</v>
      </c>
      <c r="S481" s="4"/>
      <c r="T481" s="20"/>
      <c r="U481" s="269">
        <f t="shared" si="29"/>
        <v>118.20461538461538</v>
      </c>
      <c r="V481" s="269">
        <f t="shared" si="29"/>
        <v>481.26351351351349</v>
      </c>
      <c r="W481" s="269">
        <f t="shared" si="29"/>
        <v>913.93764705882359</v>
      </c>
      <c r="X481" s="269">
        <f t="shared" si="27"/>
        <v>271.26499999999999</v>
      </c>
      <c r="Y481" s="269">
        <f t="shared" si="27"/>
        <v>1395.8262499999998</v>
      </c>
      <c r="Z481" s="269">
        <f t="shared" si="27"/>
        <v>1068.6411666666668</v>
      </c>
      <c r="AA481" s="4"/>
      <c r="AB481" s="10" t="s">
        <v>528</v>
      </c>
      <c r="AC481" s="10"/>
      <c r="AD481" s="10"/>
      <c r="AE481" s="10">
        <v>11</v>
      </c>
      <c r="AF481" s="10"/>
      <c r="AG481" s="10">
        <v>2</v>
      </c>
      <c r="AH481" s="10">
        <v>3</v>
      </c>
      <c r="AI481" s="10">
        <v>1</v>
      </c>
      <c r="AJ481" s="10">
        <v>12</v>
      </c>
      <c r="AK481" s="4"/>
      <c r="AL481" s="10" t="s">
        <v>528</v>
      </c>
      <c r="AM481" s="269">
        <v>1839.05</v>
      </c>
      <c r="AN481" s="269">
        <v>1068.99</v>
      </c>
      <c r="AO481" s="269">
        <v>2162.0500000000002</v>
      </c>
      <c r="AP481" s="269">
        <v>593.11</v>
      </c>
      <c r="AQ481" s="269">
        <v>473.90999999999997</v>
      </c>
      <c r="AR481" s="269">
        <v>3246.7400000000002</v>
      </c>
      <c r="AS481" s="4"/>
      <c r="AT481" s="20"/>
      <c r="AU481" s="270">
        <f t="shared" si="30"/>
        <v>167.18636363636364</v>
      </c>
      <c r="AV481" s="270" t="e">
        <f t="shared" si="30"/>
        <v>#DIV/0!</v>
      </c>
      <c r="AW481" s="270">
        <f t="shared" si="30"/>
        <v>1081.0250000000001</v>
      </c>
      <c r="AX481" s="270">
        <f t="shared" si="28"/>
        <v>197.70333333333335</v>
      </c>
      <c r="AY481" s="270">
        <f t="shared" si="28"/>
        <v>473.90999999999997</v>
      </c>
      <c r="AZ481" s="270">
        <f t="shared" si="28"/>
        <v>270.56166666666667</v>
      </c>
      <c r="BA481" s="4"/>
    </row>
    <row r="482" spans="2:53" x14ac:dyDescent="0.2">
      <c r="B482" s="10" t="s">
        <v>406</v>
      </c>
      <c r="C482" s="10"/>
      <c r="D482" s="10"/>
      <c r="E482" s="10">
        <v>271</v>
      </c>
      <c r="F482" s="10">
        <v>206</v>
      </c>
      <c r="G482" s="10">
        <v>148</v>
      </c>
      <c r="H482" s="10">
        <v>123</v>
      </c>
      <c r="I482" s="10">
        <v>131</v>
      </c>
      <c r="J482" s="10">
        <v>588</v>
      </c>
      <c r="L482" s="10" t="s">
        <v>406</v>
      </c>
      <c r="M482" s="261">
        <v>134956.46</v>
      </c>
      <c r="N482" s="261">
        <v>75505.84</v>
      </c>
      <c r="O482" s="261">
        <v>87013.09</v>
      </c>
      <c r="P482" s="261">
        <v>117867.07</v>
      </c>
      <c r="Q482" s="261">
        <v>106287.29999999999</v>
      </c>
      <c r="R482" s="261">
        <v>812914.5</v>
      </c>
      <c r="S482" s="4"/>
      <c r="T482" s="20"/>
      <c r="U482" s="269">
        <f t="shared" si="29"/>
        <v>497.99431734317341</v>
      </c>
      <c r="V482" s="269">
        <f t="shared" si="29"/>
        <v>366.5332038834951</v>
      </c>
      <c r="W482" s="269">
        <f t="shared" si="29"/>
        <v>587.92628378378379</v>
      </c>
      <c r="X482" s="269">
        <f t="shared" si="27"/>
        <v>958.26886178861798</v>
      </c>
      <c r="Y482" s="269">
        <f t="shared" si="27"/>
        <v>811.35343511450378</v>
      </c>
      <c r="Z482" s="269">
        <f t="shared" si="27"/>
        <v>1382.5076530612246</v>
      </c>
      <c r="AA482" s="4"/>
      <c r="AB482" s="10" t="s">
        <v>610</v>
      </c>
      <c r="AC482" s="10"/>
      <c r="AD482" s="10"/>
      <c r="AE482" s="10">
        <v>1</v>
      </c>
      <c r="AF482" s="10"/>
      <c r="AG482" s="10">
        <v>1</v>
      </c>
      <c r="AH482" s="10"/>
      <c r="AI482" s="10">
        <v>1</v>
      </c>
      <c r="AJ482" s="10">
        <v>4</v>
      </c>
      <c r="AK482" s="4"/>
      <c r="AL482" s="10" t="s">
        <v>610</v>
      </c>
      <c r="AM482" s="269">
        <v>1120.92</v>
      </c>
      <c r="AN482" s="269">
        <v>371.64000000000004</v>
      </c>
      <c r="AO482" s="269">
        <v>319.11</v>
      </c>
      <c r="AP482" s="269">
        <v>254.93</v>
      </c>
      <c r="AQ482" s="269">
        <v>221.99</v>
      </c>
      <c r="AR482" s="269">
        <v>1064.43</v>
      </c>
      <c r="AS482" s="4"/>
      <c r="AT482" s="20"/>
      <c r="AU482" s="270">
        <f t="shared" si="30"/>
        <v>1120.92</v>
      </c>
      <c r="AV482" s="270" t="e">
        <f t="shared" si="30"/>
        <v>#DIV/0!</v>
      </c>
      <c r="AW482" s="270">
        <f t="shared" si="30"/>
        <v>319.11</v>
      </c>
      <c r="AX482" s="270" t="e">
        <f t="shared" si="28"/>
        <v>#DIV/0!</v>
      </c>
      <c r="AY482" s="270">
        <f t="shared" si="28"/>
        <v>221.99</v>
      </c>
      <c r="AZ482" s="270">
        <f t="shared" si="28"/>
        <v>266.10750000000002</v>
      </c>
      <c r="BA482" s="4"/>
    </row>
    <row r="483" spans="2:53" x14ac:dyDescent="0.2">
      <c r="B483" s="10" t="s">
        <v>407</v>
      </c>
      <c r="C483" s="10"/>
      <c r="D483" s="10"/>
      <c r="E483" s="10">
        <v>421</v>
      </c>
      <c r="F483" s="10">
        <v>257</v>
      </c>
      <c r="G483" s="10">
        <v>243</v>
      </c>
      <c r="H483" s="10">
        <v>229</v>
      </c>
      <c r="I483" s="10">
        <v>196</v>
      </c>
      <c r="J483" s="10">
        <v>908</v>
      </c>
      <c r="L483" s="10" t="s">
        <v>407</v>
      </c>
      <c r="M483" s="261">
        <v>111693.14</v>
      </c>
      <c r="N483" s="261">
        <v>79397.039999999994</v>
      </c>
      <c r="O483" s="261">
        <v>131456.54999999999</v>
      </c>
      <c r="P483" s="261">
        <v>147351.5</v>
      </c>
      <c r="Q483" s="261">
        <v>124930.09</v>
      </c>
      <c r="R483" s="261">
        <v>704008.89</v>
      </c>
      <c r="S483" s="4"/>
      <c r="T483" s="20"/>
      <c r="U483" s="269">
        <f t="shared" si="29"/>
        <v>265.3043705463183</v>
      </c>
      <c r="V483" s="269">
        <f t="shared" si="29"/>
        <v>308.93789883268482</v>
      </c>
      <c r="W483" s="269">
        <f t="shared" si="29"/>
        <v>540.97345679012346</v>
      </c>
      <c r="X483" s="269">
        <f t="shared" si="27"/>
        <v>643.45633187772921</v>
      </c>
      <c r="Y483" s="269">
        <f t="shared" si="27"/>
        <v>637.39841836734695</v>
      </c>
      <c r="Z483" s="269">
        <f t="shared" si="27"/>
        <v>775.34018722466965</v>
      </c>
      <c r="AA483" s="4"/>
      <c r="AB483" s="10" t="s">
        <v>378</v>
      </c>
      <c r="AC483" s="10"/>
      <c r="AD483" s="10"/>
      <c r="AE483" s="10">
        <v>7</v>
      </c>
      <c r="AF483" s="10">
        <v>3</v>
      </c>
      <c r="AG483" s="10"/>
      <c r="AH483" s="10"/>
      <c r="AI483" s="10"/>
      <c r="AJ483" s="10">
        <v>0</v>
      </c>
      <c r="AK483" s="4"/>
      <c r="AL483" s="10" t="s">
        <v>378</v>
      </c>
      <c r="AM483" s="269">
        <v>3704.63</v>
      </c>
      <c r="AN483" s="269">
        <v>158.94999999999999</v>
      </c>
      <c r="AO483" s="269"/>
      <c r="AP483" s="269"/>
      <c r="AQ483" s="269"/>
      <c r="AR483" s="269">
        <v>0</v>
      </c>
      <c r="AS483" s="4"/>
      <c r="AT483" s="20"/>
      <c r="AU483" s="270">
        <f t="shared" si="30"/>
        <v>529.23285714285714</v>
      </c>
      <c r="AV483" s="270">
        <f t="shared" si="30"/>
        <v>52.983333333333327</v>
      </c>
      <c r="AW483" s="270" t="e">
        <f t="shared" si="30"/>
        <v>#DIV/0!</v>
      </c>
      <c r="AX483" s="270" t="e">
        <f t="shared" si="28"/>
        <v>#DIV/0!</v>
      </c>
      <c r="AY483" s="270" t="e">
        <f t="shared" si="28"/>
        <v>#DIV/0!</v>
      </c>
      <c r="AZ483" s="270" t="e">
        <f t="shared" si="28"/>
        <v>#DIV/0!</v>
      </c>
      <c r="BA483" s="4"/>
    </row>
    <row r="484" spans="2:53" x14ac:dyDescent="0.2">
      <c r="B484" s="10" t="s">
        <v>512</v>
      </c>
      <c r="C484" s="10"/>
      <c r="D484" s="10"/>
      <c r="E484" s="10">
        <v>37</v>
      </c>
      <c r="F484" s="10">
        <v>28</v>
      </c>
      <c r="G484" s="10">
        <v>15</v>
      </c>
      <c r="H484" s="10">
        <v>14</v>
      </c>
      <c r="I484" s="10">
        <v>22</v>
      </c>
      <c r="J484" s="10">
        <v>55</v>
      </c>
      <c r="L484" s="10" t="s">
        <v>512</v>
      </c>
      <c r="M484" s="261">
        <v>12166.140000000001</v>
      </c>
      <c r="N484" s="261">
        <v>13099.080000000002</v>
      </c>
      <c r="O484" s="261">
        <v>13659.810000000001</v>
      </c>
      <c r="P484" s="261">
        <v>14373.77</v>
      </c>
      <c r="Q484" s="261">
        <v>16638.52</v>
      </c>
      <c r="R484" s="261">
        <v>108028.35</v>
      </c>
      <c r="S484" s="4"/>
      <c r="T484" s="20"/>
      <c r="U484" s="269">
        <f t="shared" si="29"/>
        <v>328.81459459459461</v>
      </c>
      <c r="V484" s="269">
        <f t="shared" si="29"/>
        <v>467.82428571428579</v>
      </c>
      <c r="W484" s="269">
        <f t="shared" si="29"/>
        <v>910.65400000000011</v>
      </c>
      <c r="X484" s="269">
        <f t="shared" si="27"/>
        <v>1026.6978571428572</v>
      </c>
      <c r="Y484" s="269">
        <f t="shared" si="27"/>
        <v>756.29636363636371</v>
      </c>
      <c r="Z484" s="269">
        <f t="shared" si="27"/>
        <v>1964.1518181818183</v>
      </c>
      <c r="AA484" s="4"/>
      <c r="AB484" s="10" t="s">
        <v>379</v>
      </c>
      <c r="AC484" s="10"/>
      <c r="AD484" s="10"/>
      <c r="AE484" s="10">
        <v>24</v>
      </c>
      <c r="AF484" s="10">
        <v>5</v>
      </c>
      <c r="AG484" s="10">
        <v>12</v>
      </c>
      <c r="AH484" s="10">
        <v>8</v>
      </c>
      <c r="AI484" s="10">
        <v>6</v>
      </c>
      <c r="AJ484" s="10">
        <v>41</v>
      </c>
      <c r="AK484" s="4"/>
      <c r="AL484" s="10" t="s">
        <v>379</v>
      </c>
      <c r="AM484" s="269">
        <v>-42961.98</v>
      </c>
      <c r="AN484" s="269">
        <v>4684.1299999999992</v>
      </c>
      <c r="AO484" s="269">
        <v>72917.740000000005</v>
      </c>
      <c r="AP484" s="269">
        <v>6529.7899999999991</v>
      </c>
      <c r="AQ484" s="269">
        <v>40554.810000000005</v>
      </c>
      <c r="AR484" s="269">
        <v>300153.05</v>
      </c>
      <c r="AS484" s="4"/>
      <c r="AT484" s="20"/>
      <c r="AU484" s="270">
        <f t="shared" si="30"/>
        <v>-1790.0825000000002</v>
      </c>
      <c r="AV484" s="270">
        <f t="shared" si="30"/>
        <v>936.82599999999979</v>
      </c>
      <c r="AW484" s="270">
        <f t="shared" si="30"/>
        <v>6076.4783333333335</v>
      </c>
      <c r="AX484" s="270">
        <f t="shared" si="28"/>
        <v>816.22374999999988</v>
      </c>
      <c r="AY484" s="270">
        <f t="shared" si="28"/>
        <v>6759.1350000000011</v>
      </c>
      <c r="AZ484" s="270">
        <f t="shared" si="28"/>
        <v>7320.8060975609751</v>
      </c>
      <c r="BA484" s="4"/>
    </row>
    <row r="485" spans="2:53" x14ac:dyDescent="0.2">
      <c r="B485" s="10" t="s">
        <v>453</v>
      </c>
      <c r="C485" s="10"/>
      <c r="D485" s="10"/>
      <c r="E485" s="10">
        <v>158</v>
      </c>
      <c r="F485" s="10">
        <v>87</v>
      </c>
      <c r="G485" s="10">
        <v>95</v>
      </c>
      <c r="H485" s="10">
        <v>80</v>
      </c>
      <c r="I485" s="10">
        <v>70</v>
      </c>
      <c r="J485" s="10">
        <v>314</v>
      </c>
      <c r="L485" s="10" t="s">
        <v>453</v>
      </c>
      <c r="M485" s="261">
        <v>52069.4</v>
      </c>
      <c r="N485" s="261">
        <v>32679.02</v>
      </c>
      <c r="O485" s="261">
        <v>37788.67</v>
      </c>
      <c r="P485" s="261">
        <v>41375.5</v>
      </c>
      <c r="Q485" s="261">
        <v>34077.32</v>
      </c>
      <c r="R485" s="261">
        <v>303298.71000000002</v>
      </c>
      <c r="S485" s="4"/>
      <c r="T485" s="20"/>
      <c r="U485" s="269">
        <f t="shared" si="29"/>
        <v>329.55316455696203</v>
      </c>
      <c r="V485" s="269">
        <f t="shared" si="29"/>
        <v>375.62091954022986</v>
      </c>
      <c r="W485" s="269">
        <f t="shared" si="29"/>
        <v>397.77547368421051</v>
      </c>
      <c r="X485" s="269">
        <f t="shared" si="27"/>
        <v>517.19375000000002</v>
      </c>
      <c r="Y485" s="269">
        <f t="shared" si="27"/>
        <v>486.81885714285715</v>
      </c>
      <c r="Z485" s="269">
        <f t="shared" si="27"/>
        <v>965.91945859872624</v>
      </c>
      <c r="AA485" s="4"/>
      <c r="AB485" s="10" t="s">
        <v>585</v>
      </c>
      <c r="AC485" s="10"/>
      <c r="AD485" s="10"/>
      <c r="AE485" s="10"/>
      <c r="AF485" s="10">
        <v>9</v>
      </c>
      <c r="AG485" s="10">
        <v>2</v>
      </c>
      <c r="AH485" s="10"/>
      <c r="AI485" s="10"/>
      <c r="AJ485" s="10">
        <v>5</v>
      </c>
      <c r="AK485" s="4"/>
      <c r="AL485" s="10" t="s">
        <v>585</v>
      </c>
      <c r="AM485" s="269">
        <v>19.309999999999999</v>
      </c>
      <c r="AN485" s="269">
        <v>1588.2</v>
      </c>
      <c r="AO485" s="269">
        <v>208.85999999999999</v>
      </c>
      <c r="AP485" s="269">
        <v>193.4</v>
      </c>
      <c r="AQ485" s="269">
        <v>196.74</v>
      </c>
      <c r="AR485" s="269">
        <v>364.26000000000022</v>
      </c>
      <c r="AS485" s="4"/>
      <c r="AT485" s="20"/>
      <c r="AU485" s="270" t="e">
        <f t="shared" si="30"/>
        <v>#DIV/0!</v>
      </c>
      <c r="AV485" s="270">
        <f t="shared" si="30"/>
        <v>176.46666666666667</v>
      </c>
      <c r="AW485" s="270">
        <f t="shared" si="30"/>
        <v>104.42999999999999</v>
      </c>
      <c r="AX485" s="270" t="e">
        <f t="shared" si="28"/>
        <v>#DIV/0!</v>
      </c>
      <c r="AY485" s="270" t="e">
        <f t="shared" si="28"/>
        <v>#DIV/0!</v>
      </c>
      <c r="AZ485" s="270">
        <f t="shared" si="28"/>
        <v>72.852000000000046</v>
      </c>
      <c r="BA485" s="4"/>
    </row>
    <row r="486" spans="2:53" x14ac:dyDescent="0.2">
      <c r="B486" s="10" t="s">
        <v>325</v>
      </c>
      <c r="C486" s="10"/>
      <c r="D486" s="10"/>
      <c r="E486" s="10">
        <v>1100</v>
      </c>
      <c r="F486" s="10">
        <v>469</v>
      </c>
      <c r="G486" s="10">
        <v>460</v>
      </c>
      <c r="H486" s="10">
        <v>434</v>
      </c>
      <c r="I486" s="10">
        <v>375</v>
      </c>
      <c r="J486" s="10">
        <v>2103</v>
      </c>
      <c r="L486" s="10" t="s">
        <v>325</v>
      </c>
      <c r="M486" s="261">
        <v>394523.48</v>
      </c>
      <c r="N486" s="261">
        <v>210529.21</v>
      </c>
      <c r="O486" s="261">
        <v>170745.11</v>
      </c>
      <c r="P486" s="261">
        <v>245633.42</v>
      </c>
      <c r="Q486" s="261">
        <v>205127.24</v>
      </c>
      <c r="R486" s="261">
        <v>1597012.0500000003</v>
      </c>
      <c r="S486" s="4"/>
      <c r="T486" s="20"/>
      <c r="U486" s="269">
        <f t="shared" si="29"/>
        <v>358.65770909090907</v>
      </c>
      <c r="V486" s="269">
        <f t="shared" si="29"/>
        <v>448.88957356076759</v>
      </c>
      <c r="W486" s="269">
        <f t="shared" si="29"/>
        <v>371.18502173913038</v>
      </c>
      <c r="X486" s="269">
        <f t="shared" si="27"/>
        <v>565.97562211981574</v>
      </c>
      <c r="Y486" s="269">
        <f t="shared" si="27"/>
        <v>547.00597333333326</v>
      </c>
      <c r="Z486" s="269">
        <f t="shared" si="27"/>
        <v>759.39707560627687</v>
      </c>
      <c r="AA486" s="4"/>
      <c r="AB486" s="10" t="s">
        <v>322</v>
      </c>
      <c r="AC486" s="10"/>
      <c r="AD486" s="10"/>
      <c r="AE486" s="10">
        <v>111</v>
      </c>
      <c r="AF486" s="10">
        <v>72</v>
      </c>
      <c r="AG486" s="10">
        <v>49</v>
      </c>
      <c r="AH486" s="10">
        <v>26</v>
      </c>
      <c r="AI486" s="10">
        <v>16</v>
      </c>
      <c r="AJ486" s="10">
        <v>130</v>
      </c>
      <c r="AK486" s="4"/>
      <c r="AL486" s="10" t="s">
        <v>322</v>
      </c>
      <c r="AM486" s="269">
        <v>166664.74999999997</v>
      </c>
      <c r="AN486" s="269">
        <v>105424.25</v>
      </c>
      <c r="AO486" s="269">
        <v>125753.36</v>
      </c>
      <c r="AP486" s="269">
        <v>10795.259999999998</v>
      </c>
      <c r="AQ486" s="269">
        <v>26275.289999999997</v>
      </c>
      <c r="AR486" s="269">
        <v>156871.59000000003</v>
      </c>
      <c r="AS486" s="4"/>
      <c r="AT486" s="20"/>
      <c r="AU486" s="270">
        <f t="shared" si="30"/>
        <v>1501.484234234234</v>
      </c>
      <c r="AV486" s="270">
        <f t="shared" si="30"/>
        <v>1464.2256944444443</v>
      </c>
      <c r="AW486" s="270">
        <f t="shared" si="30"/>
        <v>2566.3951020408163</v>
      </c>
      <c r="AX486" s="270">
        <f t="shared" si="28"/>
        <v>415.20230769230761</v>
      </c>
      <c r="AY486" s="270">
        <f t="shared" si="28"/>
        <v>1642.2056249999998</v>
      </c>
      <c r="AZ486" s="270">
        <f t="shared" si="28"/>
        <v>1206.7045384615387</v>
      </c>
      <c r="BA486" s="4"/>
    </row>
    <row r="487" spans="2:53" x14ac:dyDescent="0.2">
      <c r="B487" s="10" t="s">
        <v>410</v>
      </c>
      <c r="C487" s="10"/>
      <c r="D487" s="10"/>
      <c r="E487" s="10">
        <v>70</v>
      </c>
      <c r="F487" s="10">
        <v>26</v>
      </c>
      <c r="G487" s="10">
        <v>14</v>
      </c>
      <c r="H487" s="10">
        <v>18</v>
      </c>
      <c r="I487" s="10">
        <v>9</v>
      </c>
      <c r="J487" s="10">
        <v>97</v>
      </c>
      <c r="L487" s="10" t="s">
        <v>410</v>
      </c>
      <c r="M487" s="261">
        <v>17476.18</v>
      </c>
      <c r="N487" s="261">
        <v>13142.8</v>
      </c>
      <c r="O487" s="261">
        <v>13919.1</v>
      </c>
      <c r="P487" s="261">
        <v>12608.369999999999</v>
      </c>
      <c r="Q487" s="261">
        <v>10793.87</v>
      </c>
      <c r="R487" s="261">
        <v>92574.04</v>
      </c>
      <c r="S487" s="4"/>
      <c r="T487" s="20"/>
      <c r="U487" s="269">
        <f t="shared" si="29"/>
        <v>249.6597142857143</v>
      </c>
      <c r="V487" s="269">
        <f t="shared" si="29"/>
        <v>505.49230769230769</v>
      </c>
      <c r="W487" s="269">
        <f t="shared" si="29"/>
        <v>994.22142857142865</v>
      </c>
      <c r="X487" s="269">
        <f t="shared" si="27"/>
        <v>700.46499999999992</v>
      </c>
      <c r="Y487" s="269">
        <f t="shared" si="27"/>
        <v>1199.318888888889</v>
      </c>
      <c r="Z487" s="269">
        <f t="shared" si="27"/>
        <v>954.37154639175253</v>
      </c>
      <c r="AA487" s="4"/>
      <c r="AB487" s="10" t="s">
        <v>556</v>
      </c>
      <c r="AC487" s="10"/>
      <c r="AD487" s="10"/>
      <c r="AE487" s="10">
        <v>7</v>
      </c>
      <c r="AF487" s="10">
        <v>3</v>
      </c>
      <c r="AG487" s="10">
        <v>1</v>
      </c>
      <c r="AH487" s="10">
        <v>2</v>
      </c>
      <c r="AI487" s="10"/>
      <c r="AJ487" s="10">
        <v>7</v>
      </c>
      <c r="AK487" s="4"/>
      <c r="AL487" s="10" t="s">
        <v>556</v>
      </c>
      <c r="AM487" s="269">
        <v>2407.09</v>
      </c>
      <c r="AN487" s="269">
        <v>589.41</v>
      </c>
      <c r="AO487" s="269">
        <v>145.44999999999999</v>
      </c>
      <c r="AP487" s="269">
        <v>101.1</v>
      </c>
      <c r="AQ487" s="269">
        <v>73.72</v>
      </c>
      <c r="AR487" s="269">
        <v>670.46</v>
      </c>
      <c r="AS487" s="4"/>
      <c r="AT487" s="20"/>
      <c r="AU487" s="270">
        <f t="shared" si="30"/>
        <v>343.87</v>
      </c>
      <c r="AV487" s="270">
        <f t="shared" si="30"/>
        <v>196.47</v>
      </c>
      <c r="AW487" s="270">
        <f t="shared" si="30"/>
        <v>145.44999999999999</v>
      </c>
      <c r="AX487" s="270">
        <f t="shared" si="28"/>
        <v>50.55</v>
      </c>
      <c r="AY487" s="270" t="e">
        <f t="shared" si="28"/>
        <v>#DIV/0!</v>
      </c>
      <c r="AZ487" s="270">
        <f t="shared" si="28"/>
        <v>95.78</v>
      </c>
      <c r="BA487" s="4"/>
    </row>
    <row r="488" spans="2:53" x14ac:dyDescent="0.2">
      <c r="B488" s="10" t="s">
        <v>408</v>
      </c>
      <c r="C488" s="10"/>
      <c r="D488" s="10"/>
      <c r="E488" s="10">
        <v>144</v>
      </c>
      <c r="F488" s="10">
        <v>68</v>
      </c>
      <c r="G488" s="10">
        <v>74</v>
      </c>
      <c r="H488" s="10">
        <v>69</v>
      </c>
      <c r="I488" s="10">
        <v>36</v>
      </c>
      <c r="J488" s="10">
        <v>235</v>
      </c>
      <c r="L488" s="10" t="s">
        <v>408</v>
      </c>
      <c r="M488" s="261">
        <v>35498.79</v>
      </c>
      <c r="N488" s="261">
        <v>26345.43</v>
      </c>
      <c r="O488" s="261">
        <v>30348.15</v>
      </c>
      <c r="P488" s="261">
        <v>29407.57</v>
      </c>
      <c r="Q488" s="261">
        <v>23489.54</v>
      </c>
      <c r="R488" s="261">
        <v>221679.65000000002</v>
      </c>
      <c r="S488" s="4"/>
      <c r="T488" s="20"/>
      <c r="U488" s="269">
        <f t="shared" si="29"/>
        <v>246.519375</v>
      </c>
      <c r="V488" s="269">
        <f t="shared" si="29"/>
        <v>387.43279411764706</v>
      </c>
      <c r="W488" s="269">
        <f t="shared" si="29"/>
        <v>410.11013513513518</v>
      </c>
      <c r="X488" s="269">
        <f t="shared" si="27"/>
        <v>426.19666666666666</v>
      </c>
      <c r="Y488" s="269">
        <f t="shared" si="27"/>
        <v>652.48722222222227</v>
      </c>
      <c r="Z488" s="269">
        <f t="shared" si="27"/>
        <v>943.31765957446817</v>
      </c>
      <c r="AA488" s="4"/>
      <c r="AB488" s="10" t="s">
        <v>511</v>
      </c>
      <c r="AC488" s="10"/>
      <c r="AD488" s="10"/>
      <c r="AE488" s="10">
        <v>259</v>
      </c>
      <c r="AF488" s="10">
        <v>56</v>
      </c>
      <c r="AG488" s="10">
        <v>47</v>
      </c>
      <c r="AH488" s="10">
        <v>28</v>
      </c>
      <c r="AI488" s="10">
        <v>20</v>
      </c>
      <c r="AJ488" s="10">
        <v>169</v>
      </c>
      <c r="AK488" s="4"/>
      <c r="AL488" s="10" t="s">
        <v>511</v>
      </c>
      <c r="AM488" s="269">
        <v>393444.72000000003</v>
      </c>
      <c r="AN488" s="269">
        <v>56419.590000000011</v>
      </c>
      <c r="AO488" s="269">
        <v>12422.730000000007</v>
      </c>
      <c r="AP488" s="269">
        <v>64218.15</v>
      </c>
      <c r="AQ488" s="269">
        <v>206011.49999999997</v>
      </c>
      <c r="AR488" s="269">
        <v>519788.74</v>
      </c>
      <c r="AS488" s="4"/>
      <c r="AT488" s="20"/>
      <c r="AU488" s="270">
        <f t="shared" si="30"/>
        <v>1519.0915830115832</v>
      </c>
      <c r="AV488" s="270">
        <f t="shared" si="30"/>
        <v>1007.4926785714288</v>
      </c>
      <c r="AW488" s="270">
        <f t="shared" si="30"/>
        <v>264.31340425531931</v>
      </c>
      <c r="AX488" s="270">
        <f t="shared" si="28"/>
        <v>2293.5053571428571</v>
      </c>
      <c r="AY488" s="270">
        <f t="shared" si="28"/>
        <v>10300.574999999999</v>
      </c>
      <c r="AZ488" s="270">
        <f t="shared" si="28"/>
        <v>3075.6730177514792</v>
      </c>
      <c r="BA488" s="4"/>
    </row>
    <row r="489" spans="2:53" x14ac:dyDescent="0.2">
      <c r="B489" s="10" t="s">
        <v>409</v>
      </c>
      <c r="C489" s="10"/>
      <c r="D489" s="10"/>
      <c r="E489" s="10">
        <v>85</v>
      </c>
      <c r="F489" s="10">
        <v>25</v>
      </c>
      <c r="G489" s="10">
        <v>26</v>
      </c>
      <c r="H489" s="10">
        <v>28</v>
      </c>
      <c r="I489" s="10">
        <v>30</v>
      </c>
      <c r="J489" s="10">
        <v>114</v>
      </c>
      <c r="L489" s="10" t="s">
        <v>409</v>
      </c>
      <c r="M489" s="261">
        <v>14590.49</v>
      </c>
      <c r="N489" s="261">
        <v>7652.2300000000005</v>
      </c>
      <c r="O489" s="261">
        <v>11347.87</v>
      </c>
      <c r="P489" s="261">
        <v>9534.42</v>
      </c>
      <c r="Q489" s="261">
        <v>4998.6099999999997</v>
      </c>
      <c r="R489" s="261">
        <v>69989.429999999993</v>
      </c>
      <c r="S489" s="4"/>
      <c r="T489" s="20"/>
      <c r="U489" s="269">
        <f t="shared" si="29"/>
        <v>171.65282352941176</v>
      </c>
      <c r="V489" s="269">
        <f t="shared" si="29"/>
        <v>306.08920000000001</v>
      </c>
      <c r="W489" s="269">
        <f t="shared" si="29"/>
        <v>436.45653846153851</v>
      </c>
      <c r="X489" s="269">
        <f t="shared" si="27"/>
        <v>340.51499999999999</v>
      </c>
      <c r="Y489" s="269">
        <f t="shared" si="27"/>
        <v>166.62033333333332</v>
      </c>
      <c r="Z489" s="269">
        <f t="shared" si="27"/>
        <v>613.94236842105261</v>
      </c>
      <c r="AA489" s="4"/>
      <c r="AB489" s="10" t="s">
        <v>662</v>
      </c>
      <c r="AC489" s="10"/>
      <c r="AD489" s="10"/>
      <c r="AE489" s="10"/>
      <c r="AF489" s="10"/>
      <c r="AG489" s="10"/>
      <c r="AH489" s="10"/>
      <c r="AI489" s="10"/>
      <c r="AJ489" s="10">
        <v>0</v>
      </c>
      <c r="AK489" s="4"/>
      <c r="AL489" s="10" t="s">
        <v>662</v>
      </c>
      <c r="AM489" s="269"/>
      <c r="AN489" s="269"/>
      <c r="AO489" s="269"/>
      <c r="AP489" s="269"/>
      <c r="AQ489" s="269"/>
      <c r="AR489" s="269">
        <v>0</v>
      </c>
      <c r="AS489" s="4"/>
      <c r="AT489" s="20"/>
      <c r="AU489" s="270" t="e">
        <f t="shared" si="30"/>
        <v>#DIV/0!</v>
      </c>
      <c r="AV489" s="270" t="e">
        <f t="shared" si="30"/>
        <v>#DIV/0!</v>
      </c>
      <c r="AW489" s="270" t="e">
        <f t="shared" si="30"/>
        <v>#DIV/0!</v>
      </c>
      <c r="AX489" s="270" t="e">
        <f t="shared" si="28"/>
        <v>#DIV/0!</v>
      </c>
      <c r="AY489" s="270" t="e">
        <f t="shared" si="28"/>
        <v>#DIV/0!</v>
      </c>
      <c r="AZ489" s="270" t="e">
        <f t="shared" si="28"/>
        <v>#DIV/0!</v>
      </c>
      <c r="BA489" s="4"/>
    </row>
    <row r="490" spans="2:53" x14ac:dyDescent="0.2">
      <c r="B490" s="10" t="s">
        <v>380</v>
      </c>
      <c r="C490" s="10"/>
      <c r="D490" s="10"/>
      <c r="E490" s="10">
        <v>30</v>
      </c>
      <c r="F490" s="10">
        <v>31</v>
      </c>
      <c r="G490" s="10">
        <v>22</v>
      </c>
      <c r="H490" s="10">
        <v>22</v>
      </c>
      <c r="I490" s="10">
        <v>27</v>
      </c>
      <c r="J490" s="10">
        <v>100</v>
      </c>
      <c r="L490" s="10" t="s">
        <v>380</v>
      </c>
      <c r="M490" s="261">
        <v>9515.0600000000013</v>
      </c>
      <c r="N490" s="261">
        <v>15997.98</v>
      </c>
      <c r="O490" s="261">
        <v>15861.75</v>
      </c>
      <c r="P490" s="261">
        <v>17094.560000000001</v>
      </c>
      <c r="Q490" s="261">
        <v>18888.93</v>
      </c>
      <c r="R490" s="261">
        <v>132728.45000000001</v>
      </c>
      <c r="S490" s="4"/>
      <c r="T490" s="20"/>
      <c r="U490" s="269">
        <f t="shared" si="29"/>
        <v>317.1686666666667</v>
      </c>
      <c r="V490" s="269">
        <f t="shared" si="29"/>
        <v>516.06387096774188</v>
      </c>
      <c r="W490" s="269">
        <f t="shared" si="29"/>
        <v>720.98863636363637</v>
      </c>
      <c r="X490" s="269">
        <f t="shared" si="27"/>
        <v>777.02545454545464</v>
      </c>
      <c r="Y490" s="269">
        <f t="shared" si="27"/>
        <v>699.59</v>
      </c>
      <c r="Z490" s="269">
        <f t="shared" si="27"/>
        <v>1327.2845000000002</v>
      </c>
      <c r="AA490" s="4"/>
      <c r="AB490" s="10" t="s">
        <v>323</v>
      </c>
      <c r="AC490" s="10"/>
      <c r="AD490" s="10"/>
      <c r="AE490" s="10">
        <v>106</v>
      </c>
      <c r="AF490" s="10">
        <v>71</v>
      </c>
      <c r="AG490" s="10">
        <v>43</v>
      </c>
      <c r="AH490" s="10">
        <v>29</v>
      </c>
      <c r="AI490" s="10">
        <v>24</v>
      </c>
      <c r="AJ490" s="10">
        <v>141</v>
      </c>
      <c r="AK490" s="4"/>
      <c r="AL490" s="10" t="s">
        <v>323</v>
      </c>
      <c r="AM490" s="269">
        <v>114189.51000000002</v>
      </c>
      <c r="AN490" s="269">
        <v>44940.349999999991</v>
      </c>
      <c r="AO490" s="269">
        <v>7982.9800000000032</v>
      </c>
      <c r="AP490" s="269">
        <v>50690.499999999993</v>
      </c>
      <c r="AQ490" s="269">
        <v>27286.589999999997</v>
      </c>
      <c r="AR490" s="269">
        <v>200641.22999999998</v>
      </c>
      <c r="AS490" s="4"/>
      <c r="AT490" s="20"/>
      <c r="AU490" s="270">
        <f t="shared" si="30"/>
        <v>1077.259528301887</v>
      </c>
      <c r="AV490" s="270">
        <f t="shared" si="30"/>
        <v>632.96267605633795</v>
      </c>
      <c r="AW490" s="270">
        <f t="shared" si="30"/>
        <v>185.65069767441867</v>
      </c>
      <c r="AX490" s="270">
        <f t="shared" si="28"/>
        <v>1747.9482758620686</v>
      </c>
      <c r="AY490" s="270">
        <f t="shared" si="28"/>
        <v>1136.9412499999999</v>
      </c>
      <c r="AZ490" s="270">
        <f t="shared" si="28"/>
        <v>1422.9874468085104</v>
      </c>
      <c r="BA490" s="4"/>
    </row>
    <row r="491" spans="2:53" x14ac:dyDescent="0.2">
      <c r="B491" s="10" t="s">
        <v>498</v>
      </c>
      <c r="C491" s="10"/>
      <c r="D491" s="10"/>
      <c r="E491" s="10">
        <v>196</v>
      </c>
      <c r="F491" s="10">
        <v>116</v>
      </c>
      <c r="G491" s="10">
        <v>69</v>
      </c>
      <c r="H491" s="10">
        <v>81</v>
      </c>
      <c r="I491" s="10">
        <v>64</v>
      </c>
      <c r="J491" s="10">
        <v>267</v>
      </c>
      <c r="L491" s="10" t="s">
        <v>498</v>
      </c>
      <c r="M491" s="261">
        <v>75298.590000000011</v>
      </c>
      <c r="N491" s="261">
        <v>31851.72</v>
      </c>
      <c r="O491" s="261">
        <v>31484.14</v>
      </c>
      <c r="P491" s="261">
        <v>41125.630000000005</v>
      </c>
      <c r="Q491" s="261">
        <v>31239.040000000001</v>
      </c>
      <c r="R491" s="261">
        <v>274669.82999999996</v>
      </c>
      <c r="S491" s="4"/>
      <c r="T491" s="20"/>
      <c r="U491" s="269">
        <f t="shared" si="29"/>
        <v>384.17647959183677</v>
      </c>
      <c r="V491" s="269">
        <f t="shared" si="29"/>
        <v>274.58379310344827</v>
      </c>
      <c r="W491" s="269">
        <f t="shared" si="29"/>
        <v>456.291884057971</v>
      </c>
      <c r="X491" s="269">
        <f t="shared" si="27"/>
        <v>507.7238271604939</v>
      </c>
      <c r="Y491" s="269">
        <f t="shared" si="27"/>
        <v>488.11</v>
      </c>
      <c r="Z491" s="269">
        <f t="shared" si="27"/>
        <v>1028.7259550561796</v>
      </c>
      <c r="AA491" s="4"/>
      <c r="AB491" s="10" t="s">
        <v>529</v>
      </c>
      <c r="AC491" s="10"/>
      <c r="AD491" s="10"/>
      <c r="AE491" s="10">
        <v>11</v>
      </c>
      <c r="AF491" s="10">
        <v>6</v>
      </c>
      <c r="AG491" s="10">
        <v>8</v>
      </c>
      <c r="AH491" s="10">
        <v>4</v>
      </c>
      <c r="AI491" s="10">
        <v>5</v>
      </c>
      <c r="AJ491" s="10">
        <v>16</v>
      </c>
      <c r="AK491" s="4"/>
      <c r="AL491" s="10" t="s">
        <v>529</v>
      </c>
      <c r="AM491" s="269">
        <v>4045.2300000000005</v>
      </c>
      <c r="AN491" s="269">
        <v>3322.78</v>
      </c>
      <c r="AO491" s="269">
        <v>3126.23</v>
      </c>
      <c r="AP491" s="269">
        <v>3580.88</v>
      </c>
      <c r="AQ491" s="269">
        <v>2600.5500000000002</v>
      </c>
      <c r="AR491" s="269">
        <v>9173.98</v>
      </c>
      <c r="AS491" s="4"/>
      <c r="AT491" s="20"/>
      <c r="AU491" s="270">
        <f t="shared" si="30"/>
        <v>367.74818181818188</v>
      </c>
      <c r="AV491" s="270">
        <f t="shared" si="30"/>
        <v>553.79666666666674</v>
      </c>
      <c r="AW491" s="270">
        <f t="shared" si="30"/>
        <v>390.77875</v>
      </c>
      <c r="AX491" s="270">
        <f t="shared" si="28"/>
        <v>895.22</v>
      </c>
      <c r="AY491" s="270">
        <f t="shared" si="28"/>
        <v>520.11</v>
      </c>
      <c r="AZ491" s="270">
        <f t="shared" si="28"/>
        <v>573.37374999999997</v>
      </c>
      <c r="BA491" s="4"/>
    </row>
    <row r="492" spans="2:53" x14ac:dyDescent="0.2">
      <c r="B492" s="10" t="s">
        <v>466</v>
      </c>
      <c r="C492" s="10"/>
      <c r="D492" s="10"/>
      <c r="E492" s="10">
        <v>943</v>
      </c>
      <c r="F492" s="10">
        <v>781</v>
      </c>
      <c r="G492" s="10">
        <v>550</v>
      </c>
      <c r="H492" s="10">
        <v>439</v>
      </c>
      <c r="I492" s="10">
        <v>394</v>
      </c>
      <c r="J492" s="10">
        <v>2308</v>
      </c>
      <c r="L492" s="10" t="s">
        <v>466</v>
      </c>
      <c r="M492" s="261">
        <v>281417.21000000002</v>
      </c>
      <c r="N492" s="261">
        <v>330921.71000000002</v>
      </c>
      <c r="O492" s="261">
        <v>322512.49</v>
      </c>
      <c r="P492" s="261">
        <v>310090.87</v>
      </c>
      <c r="Q492" s="261">
        <v>262835.91000000003</v>
      </c>
      <c r="R492" s="261">
        <v>2651294.2599999998</v>
      </c>
      <c r="S492" s="4"/>
      <c r="T492" s="20"/>
      <c r="U492" s="269">
        <f t="shared" si="29"/>
        <v>298.42758218451752</v>
      </c>
      <c r="V492" s="269">
        <f t="shared" si="29"/>
        <v>423.71537772087072</v>
      </c>
      <c r="W492" s="269">
        <f t="shared" si="29"/>
        <v>586.38634545454545</v>
      </c>
      <c r="X492" s="269">
        <f t="shared" si="27"/>
        <v>706.35733485193623</v>
      </c>
      <c r="Y492" s="269">
        <f t="shared" si="27"/>
        <v>667.09621827411172</v>
      </c>
      <c r="Z492" s="269">
        <f t="shared" si="27"/>
        <v>1148.7410138648179</v>
      </c>
      <c r="AA492" s="4"/>
      <c r="AB492" s="10" t="s">
        <v>429</v>
      </c>
      <c r="AC492" s="10"/>
      <c r="AD492" s="10"/>
      <c r="AE492" s="10">
        <v>14</v>
      </c>
      <c r="AF492" s="10">
        <v>5</v>
      </c>
      <c r="AG492" s="10">
        <v>2</v>
      </c>
      <c r="AH492" s="10">
        <v>2</v>
      </c>
      <c r="AI492" s="10">
        <v>2</v>
      </c>
      <c r="AJ492" s="10">
        <v>4</v>
      </c>
      <c r="AK492" s="4"/>
      <c r="AL492" s="10" t="s">
        <v>429</v>
      </c>
      <c r="AM492" s="269">
        <v>5829.69</v>
      </c>
      <c r="AN492" s="269">
        <v>2145.1800000000003</v>
      </c>
      <c r="AO492" s="269">
        <v>601.29999999999995</v>
      </c>
      <c r="AP492" s="269">
        <v>1001.51</v>
      </c>
      <c r="AQ492" s="269">
        <v>5100.37</v>
      </c>
      <c r="AR492" s="269">
        <v>1725.53</v>
      </c>
      <c r="AS492" s="4"/>
      <c r="AT492" s="20"/>
      <c r="AU492" s="270">
        <f t="shared" si="30"/>
        <v>416.40642857142853</v>
      </c>
      <c r="AV492" s="270">
        <f t="shared" si="30"/>
        <v>429.03600000000006</v>
      </c>
      <c r="AW492" s="270">
        <f t="shared" si="30"/>
        <v>300.64999999999998</v>
      </c>
      <c r="AX492" s="270">
        <f t="shared" si="28"/>
        <v>500.755</v>
      </c>
      <c r="AY492" s="270">
        <f t="shared" si="28"/>
        <v>2550.1849999999999</v>
      </c>
      <c r="AZ492" s="270">
        <f t="shared" si="28"/>
        <v>431.38249999999999</v>
      </c>
      <c r="BA492" s="4"/>
    </row>
    <row r="493" spans="2:53" x14ac:dyDescent="0.2">
      <c r="B493" s="10" t="s">
        <v>586</v>
      </c>
      <c r="C493" s="10"/>
      <c r="D493" s="10"/>
      <c r="E493" s="10">
        <v>91</v>
      </c>
      <c r="F493" s="10">
        <v>37</v>
      </c>
      <c r="G493" s="10">
        <v>18</v>
      </c>
      <c r="H493" s="10">
        <v>19</v>
      </c>
      <c r="I493" s="10">
        <v>24</v>
      </c>
      <c r="J493" s="10">
        <v>137</v>
      </c>
      <c r="L493" s="10" t="s">
        <v>586</v>
      </c>
      <c r="M493" s="261">
        <v>17800.759999999998</v>
      </c>
      <c r="N493" s="261">
        <v>5421.06</v>
      </c>
      <c r="O493" s="261">
        <v>2380.8000000000002</v>
      </c>
      <c r="P493" s="261">
        <v>2025.1200000000001</v>
      </c>
      <c r="Q493" s="261">
        <v>1476.27</v>
      </c>
      <c r="R493" s="261">
        <v>40404.740000000005</v>
      </c>
      <c r="S493" s="4"/>
      <c r="T493" s="20"/>
      <c r="U493" s="269">
        <f t="shared" si="29"/>
        <v>195.61274725274723</v>
      </c>
      <c r="V493" s="269">
        <f t="shared" si="29"/>
        <v>146.51513513513515</v>
      </c>
      <c r="W493" s="269">
        <f t="shared" si="29"/>
        <v>132.26666666666668</v>
      </c>
      <c r="X493" s="269">
        <f t="shared" si="27"/>
        <v>106.58526315789474</v>
      </c>
      <c r="Y493" s="269">
        <f t="shared" si="27"/>
        <v>61.511249999999997</v>
      </c>
      <c r="Z493" s="269">
        <f t="shared" si="27"/>
        <v>294.92510948905112</v>
      </c>
      <c r="AA493" s="4"/>
      <c r="AB493" s="10" t="s">
        <v>663</v>
      </c>
      <c r="AC493" s="10"/>
      <c r="AD493" s="10"/>
      <c r="AE493" s="10"/>
      <c r="AF493" s="10"/>
      <c r="AG493" s="10"/>
      <c r="AH493" s="10"/>
      <c r="AI493" s="10"/>
      <c r="AJ493" s="10">
        <v>0</v>
      </c>
      <c r="AK493" s="4"/>
      <c r="AL493" s="10" t="s">
        <v>663</v>
      </c>
      <c r="AM493" s="269"/>
      <c r="AN493" s="269"/>
      <c r="AO493" s="269"/>
      <c r="AP493" s="269"/>
      <c r="AQ493" s="269"/>
      <c r="AR493" s="269">
        <v>0</v>
      </c>
      <c r="AS493" s="4"/>
      <c r="AT493" s="20"/>
      <c r="AU493" s="270" t="e">
        <f t="shared" si="30"/>
        <v>#DIV/0!</v>
      </c>
      <c r="AV493" s="270" t="e">
        <f t="shared" si="30"/>
        <v>#DIV/0!</v>
      </c>
      <c r="AW493" s="270" t="e">
        <f t="shared" si="30"/>
        <v>#DIV/0!</v>
      </c>
      <c r="AX493" s="270" t="e">
        <f t="shared" si="28"/>
        <v>#DIV/0!</v>
      </c>
      <c r="AY493" s="270" t="e">
        <f t="shared" si="28"/>
        <v>#DIV/0!</v>
      </c>
      <c r="AZ493" s="270" t="e">
        <f t="shared" si="28"/>
        <v>#DIV/0!</v>
      </c>
      <c r="BA493" s="4"/>
    </row>
    <row r="494" spans="2:53" x14ac:dyDescent="0.2">
      <c r="B494" s="10" t="s">
        <v>587</v>
      </c>
      <c r="C494" s="10"/>
      <c r="D494" s="10"/>
      <c r="E494" s="10">
        <v>15</v>
      </c>
      <c r="F494" s="10">
        <v>8</v>
      </c>
      <c r="G494" s="10">
        <v>1</v>
      </c>
      <c r="H494" s="10">
        <v>4</v>
      </c>
      <c r="I494" s="10"/>
      <c r="J494" s="10">
        <v>23</v>
      </c>
      <c r="L494" s="10" t="s">
        <v>587</v>
      </c>
      <c r="M494" s="261">
        <v>14620.47</v>
      </c>
      <c r="N494" s="261">
        <v>8207.18</v>
      </c>
      <c r="O494" s="261">
        <v>1174.6600000000001</v>
      </c>
      <c r="P494" s="261">
        <v>659.37</v>
      </c>
      <c r="Q494" s="261">
        <v>743.28</v>
      </c>
      <c r="R494" s="261">
        <v>13907.59</v>
      </c>
      <c r="S494" s="4"/>
      <c r="T494" s="20"/>
      <c r="U494" s="269">
        <f t="shared" si="29"/>
        <v>974.69799999999998</v>
      </c>
      <c r="V494" s="269">
        <f t="shared" si="29"/>
        <v>1025.8975</v>
      </c>
      <c r="W494" s="269">
        <f t="shared" si="29"/>
        <v>1174.6600000000001</v>
      </c>
      <c r="X494" s="269">
        <f t="shared" si="27"/>
        <v>164.8425</v>
      </c>
      <c r="Y494" s="269" t="e">
        <f t="shared" si="27"/>
        <v>#DIV/0!</v>
      </c>
      <c r="Z494" s="269">
        <f t="shared" si="27"/>
        <v>604.67782608695654</v>
      </c>
      <c r="AA494" s="4"/>
      <c r="AB494" s="10" t="s">
        <v>324</v>
      </c>
      <c r="AC494" s="10"/>
      <c r="AD494" s="10"/>
      <c r="AE494" s="10">
        <v>13</v>
      </c>
      <c r="AF494" s="10">
        <v>4</v>
      </c>
      <c r="AG494" s="10">
        <v>7</v>
      </c>
      <c r="AH494" s="10">
        <v>2</v>
      </c>
      <c r="AI494" s="10">
        <v>7</v>
      </c>
      <c r="AJ494" s="10">
        <v>14</v>
      </c>
      <c r="AK494" s="4"/>
      <c r="AL494" s="10" t="s">
        <v>324</v>
      </c>
      <c r="AM494" s="269">
        <v>10602.62</v>
      </c>
      <c r="AN494" s="269">
        <v>8583.880000000001</v>
      </c>
      <c r="AO494" s="269">
        <v>8791.2100000000009</v>
      </c>
      <c r="AP494" s="269">
        <v>3275.23</v>
      </c>
      <c r="AQ494" s="269">
        <v>3320.7099999999996</v>
      </c>
      <c r="AR494" s="269">
        <v>3841.0100000000007</v>
      </c>
      <c r="AS494" s="4"/>
      <c r="AT494" s="20"/>
      <c r="AU494" s="270">
        <f t="shared" si="30"/>
        <v>815.58615384615393</v>
      </c>
      <c r="AV494" s="270">
        <f t="shared" si="30"/>
        <v>2145.9700000000003</v>
      </c>
      <c r="AW494" s="270">
        <f t="shared" si="30"/>
        <v>1255.8871428571431</v>
      </c>
      <c r="AX494" s="270">
        <f t="shared" si="28"/>
        <v>1637.615</v>
      </c>
      <c r="AY494" s="270">
        <f t="shared" si="28"/>
        <v>474.38714285714281</v>
      </c>
      <c r="AZ494" s="270">
        <f t="shared" si="28"/>
        <v>274.3578571428572</v>
      </c>
      <c r="BA494" s="4"/>
    </row>
    <row r="495" spans="2:53" x14ac:dyDescent="0.2">
      <c r="B495" s="10" t="s">
        <v>557</v>
      </c>
      <c r="C495" s="10"/>
      <c r="D495" s="10"/>
      <c r="E495" s="10">
        <v>24</v>
      </c>
      <c r="F495" s="10">
        <v>12</v>
      </c>
      <c r="G495" s="10">
        <v>4</v>
      </c>
      <c r="H495" s="10">
        <v>3</v>
      </c>
      <c r="I495" s="10">
        <v>1</v>
      </c>
      <c r="J495" s="10">
        <v>31</v>
      </c>
      <c r="L495" s="10" t="s">
        <v>557</v>
      </c>
      <c r="M495" s="261">
        <v>10180.710000000001</v>
      </c>
      <c r="N495" s="261">
        <v>2997.2</v>
      </c>
      <c r="O495" s="261">
        <v>1819.31</v>
      </c>
      <c r="P495" s="261">
        <v>907.2</v>
      </c>
      <c r="Q495" s="261">
        <v>712.09</v>
      </c>
      <c r="R495" s="261">
        <v>15122.88</v>
      </c>
      <c r="S495" s="4"/>
      <c r="T495" s="20"/>
      <c r="U495" s="269">
        <f t="shared" si="29"/>
        <v>424.19625000000002</v>
      </c>
      <c r="V495" s="269">
        <f t="shared" si="29"/>
        <v>249.76666666666665</v>
      </c>
      <c r="W495" s="269">
        <f t="shared" si="29"/>
        <v>454.82749999999999</v>
      </c>
      <c r="X495" s="269">
        <f t="shared" si="29"/>
        <v>302.40000000000003</v>
      </c>
      <c r="Y495" s="269">
        <f t="shared" si="29"/>
        <v>712.09</v>
      </c>
      <c r="Z495" s="269">
        <f t="shared" si="29"/>
        <v>487.8348387096774</v>
      </c>
      <c r="AA495" s="4"/>
      <c r="AB495" s="10" t="s">
        <v>406</v>
      </c>
      <c r="AC495" s="10"/>
      <c r="AD495" s="10"/>
      <c r="AE495" s="10">
        <v>33</v>
      </c>
      <c r="AF495" s="10">
        <v>20</v>
      </c>
      <c r="AG495" s="10">
        <v>11</v>
      </c>
      <c r="AH495" s="10">
        <v>6</v>
      </c>
      <c r="AI495" s="10">
        <v>10</v>
      </c>
      <c r="AJ495" s="10">
        <v>63</v>
      </c>
      <c r="AK495" s="4"/>
      <c r="AL495" s="10" t="s">
        <v>406</v>
      </c>
      <c r="AM495" s="269">
        <v>21032</v>
      </c>
      <c r="AN495" s="269">
        <v>12390.76</v>
      </c>
      <c r="AO495" s="269">
        <v>14003.220000000001</v>
      </c>
      <c r="AP495" s="269">
        <v>13208.069999999998</v>
      </c>
      <c r="AQ495" s="269">
        <v>11479.939999999999</v>
      </c>
      <c r="AR495" s="269">
        <v>58604.78</v>
      </c>
      <c r="AS495" s="4"/>
      <c r="AT495" s="20"/>
      <c r="AU495" s="270">
        <f t="shared" si="30"/>
        <v>637.33333333333337</v>
      </c>
      <c r="AV495" s="270">
        <f t="shared" si="30"/>
        <v>619.53800000000001</v>
      </c>
      <c r="AW495" s="270">
        <f t="shared" si="30"/>
        <v>1273.0200000000002</v>
      </c>
      <c r="AX495" s="270">
        <f t="shared" si="30"/>
        <v>2201.3449999999998</v>
      </c>
      <c r="AY495" s="270">
        <f t="shared" si="30"/>
        <v>1147.9939999999999</v>
      </c>
      <c r="AZ495" s="270">
        <f t="shared" si="30"/>
        <v>930.23460317460319</v>
      </c>
      <c r="BA495" s="4"/>
    </row>
    <row r="496" spans="2:53" x14ac:dyDescent="0.2">
      <c r="B496" s="10" t="s">
        <v>454</v>
      </c>
      <c r="C496" s="10"/>
      <c r="D496" s="10"/>
      <c r="E496" s="10">
        <v>371</v>
      </c>
      <c r="F496" s="10">
        <v>204</v>
      </c>
      <c r="G496" s="10">
        <v>140</v>
      </c>
      <c r="H496" s="10">
        <v>108</v>
      </c>
      <c r="I496" s="10">
        <v>93</v>
      </c>
      <c r="J496" s="10">
        <v>770</v>
      </c>
      <c r="L496" s="10" t="s">
        <v>454</v>
      </c>
      <c r="M496" s="261">
        <v>113907.40000000001</v>
      </c>
      <c r="N496" s="261">
        <v>75809.89</v>
      </c>
      <c r="O496" s="261">
        <v>79992.19</v>
      </c>
      <c r="P496" s="261">
        <v>82139.83</v>
      </c>
      <c r="Q496" s="261">
        <v>83569.539999999994</v>
      </c>
      <c r="R496" s="261">
        <v>623120.72</v>
      </c>
      <c r="S496" s="4"/>
      <c r="T496" s="20"/>
      <c r="U496" s="269">
        <f t="shared" ref="U496:Z538" si="31">M496/E496</f>
        <v>307.02803234501351</v>
      </c>
      <c r="V496" s="269">
        <f t="shared" si="31"/>
        <v>371.61710784313726</v>
      </c>
      <c r="W496" s="269">
        <f t="shared" si="31"/>
        <v>571.37278571428578</v>
      </c>
      <c r="X496" s="269">
        <f t="shared" si="31"/>
        <v>760.55398148148151</v>
      </c>
      <c r="Y496" s="269">
        <f t="shared" si="31"/>
        <v>898.59720430107518</v>
      </c>
      <c r="Z496" s="269">
        <f t="shared" si="31"/>
        <v>809.24768831168831</v>
      </c>
      <c r="AA496" s="4"/>
      <c r="AB496" s="10" t="s">
        <v>407</v>
      </c>
      <c r="AC496" s="10"/>
      <c r="AD496" s="10"/>
      <c r="AE496" s="10">
        <v>30</v>
      </c>
      <c r="AF496" s="10">
        <v>22</v>
      </c>
      <c r="AG496" s="10">
        <v>22</v>
      </c>
      <c r="AH496" s="10">
        <v>24</v>
      </c>
      <c r="AI496" s="10">
        <v>7</v>
      </c>
      <c r="AJ496" s="10">
        <v>59</v>
      </c>
      <c r="AK496" s="4"/>
      <c r="AL496" s="10" t="s">
        <v>407</v>
      </c>
      <c r="AM496" s="269">
        <v>46048.07</v>
      </c>
      <c r="AN496" s="269">
        <v>30093.66</v>
      </c>
      <c r="AO496" s="269">
        <v>56471.94</v>
      </c>
      <c r="AP496" s="269">
        <v>66373.38</v>
      </c>
      <c r="AQ496" s="269">
        <v>9957.5</v>
      </c>
      <c r="AR496" s="269">
        <v>52665.650000000009</v>
      </c>
      <c r="AS496" s="4"/>
      <c r="AT496" s="20"/>
      <c r="AU496" s="270">
        <f t="shared" ref="AU496:AZ538" si="32">AM496/AE496</f>
        <v>1534.9356666666667</v>
      </c>
      <c r="AV496" s="270">
        <f t="shared" si="32"/>
        <v>1367.8936363636365</v>
      </c>
      <c r="AW496" s="270">
        <f t="shared" si="32"/>
        <v>2566.9063636363639</v>
      </c>
      <c r="AX496" s="270">
        <f t="shared" si="32"/>
        <v>2765.5575000000003</v>
      </c>
      <c r="AY496" s="270">
        <f t="shared" si="32"/>
        <v>1422.5</v>
      </c>
      <c r="AZ496" s="270">
        <f t="shared" si="32"/>
        <v>892.63813559322045</v>
      </c>
      <c r="BA496" s="4"/>
    </row>
    <row r="497" spans="2:53" x14ac:dyDescent="0.2">
      <c r="B497" s="10" t="s">
        <v>326</v>
      </c>
      <c r="C497" s="10"/>
      <c r="D497" s="10"/>
      <c r="E497" s="10">
        <v>25</v>
      </c>
      <c r="F497" s="10">
        <v>132</v>
      </c>
      <c r="G497" s="10">
        <v>50</v>
      </c>
      <c r="H497" s="10">
        <v>39</v>
      </c>
      <c r="I497" s="10">
        <v>32</v>
      </c>
      <c r="J497" s="10">
        <v>212</v>
      </c>
      <c r="L497" s="10" t="s">
        <v>326</v>
      </c>
      <c r="M497" s="261">
        <v>5339.66</v>
      </c>
      <c r="N497" s="261">
        <v>54614.94</v>
      </c>
      <c r="O497" s="261">
        <v>29910.02</v>
      </c>
      <c r="P497" s="261">
        <v>28755.32</v>
      </c>
      <c r="Q497" s="261">
        <v>21609.22</v>
      </c>
      <c r="R497" s="261">
        <v>167421.23000000001</v>
      </c>
      <c r="S497" s="4"/>
      <c r="T497" s="20"/>
      <c r="U497" s="269">
        <f t="shared" si="31"/>
        <v>213.5864</v>
      </c>
      <c r="V497" s="269">
        <f t="shared" si="31"/>
        <v>413.74954545454545</v>
      </c>
      <c r="W497" s="269">
        <f t="shared" si="31"/>
        <v>598.20040000000006</v>
      </c>
      <c r="X497" s="269">
        <f t="shared" si="31"/>
        <v>737.31589743589745</v>
      </c>
      <c r="Y497" s="269">
        <f t="shared" si="31"/>
        <v>675.28812500000004</v>
      </c>
      <c r="Z497" s="269">
        <f t="shared" si="31"/>
        <v>789.72278301886797</v>
      </c>
      <c r="AA497" s="4"/>
      <c r="AB497" s="10" t="s">
        <v>512</v>
      </c>
      <c r="AC497" s="10"/>
      <c r="AD497" s="10"/>
      <c r="AE497" s="10">
        <v>12</v>
      </c>
      <c r="AF497" s="10">
        <v>4</v>
      </c>
      <c r="AG497" s="10">
        <v>6</v>
      </c>
      <c r="AH497" s="10">
        <v>3</v>
      </c>
      <c r="AI497" s="10">
        <v>6</v>
      </c>
      <c r="AJ497" s="10">
        <v>22</v>
      </c>
      <c r="AK497" s="4"/>
      <c r="AL497" s="10" t="s">
        <v>512</v>
      </c>
      <c r="AM497" s="269">
        <v>7062.2</v>
      </c>
      <c r="AN497" s="269">
        <v>8536.659999999998</v>
      </c>
      <c r="AO497" s="269">
        <v>12145.98</v>
      </c>
      <c r="AP497" s="269">
        <v>8374.76</v>
      </c>
      <c r="AQ497" s="269">
        <v>4989.6099999999997</v>
      </c>
      <c r="AR497" s="269">
        <v>21088.67</v>
      </c>
      <c r="AS497" s="4"/>
      <c r="AT497" s="20"/>
      <c r="AU497" s="270">
        <f t="shared" si="32"/>
        <v>588.51666666666665</v>
      </c>
      <c r="AV497" s="270">
        <f t="shared" si="32"/>
        <v>2134.1649999999995</v>
      </c>
      <c r="AW497" s="270">
        <f t="shared" si="32"/>
        <v>2024.33</v>
      </c>
      <c r="AX497" s="270">
        <f t="shared" si="32"/>
        <v>2791.5866666666666</v>
      </c>
      <c r="AY497" s="270">
        <f t="shared" si="32"/>
        <v>831.60166666666657</v>
      </c>
      <c r="AZ497" s="270">
        <f t="shared" si="32"/>
        <v>958.57590909090902</v>
      </c>
      <c r="BA497" s="4"/>
    </row>
    <row r="498" spans="2:53" x14ac:dyDescent="0.2">
      <c r="B498" s="10" t="s">
        <v>327</v>
      </c>
      <c r="C498" s="10"/>
      <c r="D498" s="10"/>
      <c r="E498" s="10">
        <v>36</v>
      </c>
      <c r="F498" s="10">
        <v>12</v>
      </c>
      <c r="G498" s="10">
        <v>8</v>
      </c>
      <c r="H498" s="10">
        <v>2</v>
      </c>
      <c r="I498" s="10">
        <v>2</v>
      </c>
      <c r="J498" s="10">
        <v>22</v>
      </c>
      <c r="L498" s="10" t="s">
        <v>327</v>
      </c>
      <c r="M498" s="261">
        <v>19874.5</v>
      </c>
      <c r="N498" s="261">
        <v>7840.71</v>
      </c>
      <c r="O498" s="261">
        <v>6392.29</v>
      </c>
      <c r="P498" s="261">
        <v>3367.78</v>
      </c>
      <c r="Q498" s="261">
        <v>5013.38</v>
      </c>
      <c r="R498" s="261">
        <v>53449.47</v>
      </c>
      <c r="S498" s="4"/>
      <c r="T498" s="20"/>
      <c r="U498" s="269">
        <f t="shared" si="31"/>
        <v>552.06944444444446</v>
      </c>
      <c r="V498" s="269">
        <f t="shared" si="31"/>
        <v>653.39250000000004</v>
      </c>
      <c r="W498" s="269">
        <f t="shared" si="31"/>
        <v>799.03625</v>
      </c>
      <c r="X498" s="269">
        <f t="shared" si="31"/>
        <v>1683.89</v>
      </c>
      <c r="Y498" s="269">
        <f t="shared" si="31"/>
        <v>2506.69</v>
      </c>
      <c r="Z498" s="269">
        <f t="shared" si="31"/>
        <v>2429.5213636363637</v>
      </c>
      <c r="AA498" s="4"/>
      <c r="AB498" s="10" t="s">
        <v>453</v>
      </c>
      <c r="AC498" s="10"/>
      <c r="AD498" s="10"/>
      <c r="AE498" s="10">
        <v>31</v>
      </c>
      <c r="AF498" s="10">
        <v>19</v>
      </c>
      <c r="AG498" s="10">
        <v>22</v>
      </c>
      <c r="AH498" s="10">
        <v>12</v>
      </c>
      <c r="AI498" s="10">
        <v>4</v>
      </c>
      <c r="AJ498" s="10">
        <v>88</v>
      </c>
      <c r="AK498" s="4"/>
      <c r="AL498" s="10" t="s">
        <v>453</v>
      </c>
      <c r="AM498" s="269">
        <v>25823.89</v>
      </c>
      <c r="AN498" s="269">
        <v>26863.570000000007</v>
      </c>
      <c r="AO498" s="269">
        <v>15565.66</v>
      </c>
      <c r="AP498" s="269">
        <v>23372.14</v>
      </c>
      <c r="AQ498" s="269">
        <v>9320.77</v>
      </c>
      <c r="AR498" s="269">
        <v>60902.579999999994</v>
      </c>
      <c r="AS498" s="4"/>
      <c r="AT498" s="20"/>
      <c r="AU498" s="270">
        <f t="shared" si="32"/>
        <v>833.02870967741933</v>
      </c>
      <c r="AV498" s="270">
        <f t="shared" si="32"/>
        <v>1413.8721052631583</v>
      </c>
      <c r="AW498" s="270">
        <f t="shared" si="32"/>
        <v>707.53</v>
      </c>
      <c r="AX498" s="270">
        <f t="shared" si="32"/>
        <v>1947.6783333333333</v>
      </c>
      <c r="AY498" s="270">
        <f t="shared" si="32"/>
        <v>2330.1925000000001</v>
      </c>
      <c r="AZ498" s="270">
        <f t="shared" si="32"/>
        <v>692.07477272727272</v>
      </c>
      <c r="BA498" s="4"/>
    </row>
    <row r="499" spans="2:53" x14ac:dyDescent="0.2">
      <c r="B499" s="10" t="s">
        <v>499</v>
      </c>
      <c r="C499" s="10"/>
      <c r="D499" s="10"/>
      <c r="E499" s="10">
        <v>292</v>
      </c>
      <c r="F499" s="10">
        <v>152</v>
      </c>
      <c r="G499" s="10">
        <v>91</v>
      </c>
      <c r="H499" s="10">
        <v>84</v>
      </c>
      <c r="I499" s="10">
        <v>85</v>
      </c>
      <c r="J499" s="10">
        <v>378</v>
      </c>
      <c r="L499" s="10" t="s">
        <v>499</v>
      </c>
      <c r="M499" s="261">
        <v>107521.47</v>
      </c>
      <c r="N499" s="261">
        <v>51483.56</v>
      </c>
      <c r="O499" s="261">
        <v>51250.5</v>
      </c>
      <c r="P499" s="261">
        <v>57866.29</v>
      </c>
      <c r="Q499" s="261">
        <v>54370.48</v>
      </c>
      <c r="R499" s="261">
        <v>401117.88</v>
      </c>
      <c r="S499" s="4"/>
      <c r="T499" s="20"/>
      <c r="U499" s="269">
        <f t="shared" si="31"/>
        <v>368.22421232876712</v>
      </c>
      <c r="V499" s="269">
        <f t="shared" si="31"/>
        <v>338.70763157894737</v>
      </c>
      <c r="W499" s="269">
        <f t="shared" si="31"/>
        <v>563.19230769230774</v>
      </c>
      <c r="X499" s="269">
        <f t="shared" si="31"/>
        <v>688.88440476190476</v>
      </c>
      <c r="Y499" s="269">
        <f t="shared" si="31"/>
        <v>639.65270588235296</v>
      </c>
      <c r="Z499" s="269">
        <f t="shared" si="31"/>
        <v>1061.1584126984128</v>
      </c>
      <c r="AA499" s="4"/>
      <c r="AB499" s="10" t="s">
        <v>719</v>
      </c>
      <c r="AC499" s="10"/>
      <c r="AD499" s="10"/>
      <c r="AE499" s="10"/>
      <c r="AF499" s="10"/>
      <c r="AG499" s="10"/>
      <c r="AH499" s="10"/>
      <c r="AI499" s="10"/>
      <c r="AJ499" s="10">
        <v>0</v>
      </c>
      <c r="AK499" s="4"/>
      <c r="AL499" s="10" t="s">
        <v>719</v>
      </c>
      <c r="AM499" s="269"/>
      <c r="AN499" s="269"/>
      <c r="AO499" s="269"/>
      <c r="AP499" s="269"/>
      <c r="AQ499" s="269"/>
      <c r="AR499" s="269">
        <v>0</v>
      </c>
      <c r="AS499" s="4"/>
      <c r="AT499" s="20"/>
      <c r="AU499" s="270" t="e">
        <f t="shared" si="32"/>
        <v>#DIV/0!</v>
      </c>
      <c r="AV499" s="270" t="e">
        <f t="shared" si="32"/>
        <v>#DIV/0!</v>
      </c>
      <c r="AW499" s="270" t="e">
        <f t="shared" si="32"/>
        <v>#DIV/0!</v>
      </c>
      <c r="AX499" s="270" t="e">
        <f t="shared" si="32"/>
        <v>#DIV/0!</v>
      </c>
      <c r="AY499" s="270" t="e">
        <f t="shared" si="32"/>
        <v>#DIV/0!</v>
      </c>
      <c r="AZ499" s="270" t="e">
        <f t="shared" si="32"/>
        <v>#DIV/0!</v>
      </c>
      <c r="BA499" s="4"/>
    </row>
    <row r="500" spans="2:53" x14ac:dyDescent="0.2">
      <c r="B500" s="10" t="s">
        <v>570</v>
      </c>
      <c r="C500" s="10"/>
      <c r="D500" s="10"/>
      <c r="E500" s="10">
        <v>28</v>
      </c>
      <c r="F500" s="10">
        <v>10</v>
      </c>
      <c r="G500" s="10">
        <v>7</v>
      </c>
      <c r="H500" s="10">
        <v>5</v>
      </c>
      <c r="I500" s="10">
        <v>2</v>
      </c>
      <c r="J500" s="10">
        <v>50</v>
      </c>
      <c r="L500" s="10" t="s">
        <v>570</v>
      </c>
      <c r="M500" s="261">
        <v>2806.4900000000002</v>
      </c>
      <c r="N500" s="261">
        <v>959.57</v>
      </c>
      <c r="O500" s="261">
        <v>803.43000000000006</v>
      </c>
      <c r="P500" s="261">
        <v>617.88</v>
      </c>
      <c r="Q500" s="261">
        <v>768.44999999999993</v>
      </c>
      <c r="R500" s="261">
        <v>13342.240000000002</v>
      </c>
      <c r="S500" s="4"/>
      <c r="T500" s="20"/>
      <c r="U500" s="269">
        <f t="shared" si="31"/>
        <v>100.23178571428572</v>
      </c>
      <c r="V500" s="269">
        <f t="shared" si="31"/>
        <v>95.957000000000008</v>
      </c>
      <c r="W500" s="269">
        <f t="shared" si="31"/>
        <v>114.7757142857143</v>
      </c>
      <c r="X500" s="269">
        <f t="shared" si="31"/>
        <v>123.57599999999999</v>
      </c>
      <c r="Y500" s="269">
        <f t="shared" si="31"/>
        <v>384.22499999999997</v>
      </c>
      <c r="Z500" s="269">
        <f t="shared" si="31"/>
        <v>266.84480000000002</v>
      </c>
      <c r="AA500" s="4"/>
      <c r="AB500" s="10" t="s">
        <v>325</v>
      </c>
      <c r="AC500" s="10"/>
      <c r="AD500" s="10"/>
      <c r="AE500" s="10">
        <v>229</v>
      </c>
      <c r="AF500" s="10">
        <v>131</v>
      </c>
      <c r="AG500" s="10">
        <v>69</v>
      </c>
      <c r="AH500" s="10">
        <v>51</v>
      </c>
      <c r="AI500" s="10">
        <v>32</v>
      </c>
      <c r="AJ500" s="10">
        <v>219</v>
      </c>
      <c r="AK500" s="4"/>
      <c r="AL500" s="10" t="s">
        <v>325</v>
      </c>
      <c r="AM500" s="269">
        <v>344953.91</v>
      </c>
      <c r="AN500" s="269">
        <v>118124.65000000001</v>
      </c>
      <c r="AO500" s="269">
        <v>68470.009999999995</v>
      </c>
      <c r="AP500" s="269">
        <v>79618.219999999987</v>
      </c>
      <c r="AQ500" s="269">
        <v>44366.719999999994</v>
      </c>
      <c r="AR500" s="269">
        <v>251054.99999999994</v>
      </c>
      <c r="AS500" s="4"/>
      <c r="AT500" s="20"/>
      <c r="AU500" s="270">
        <f t="shared" si="32"/>
        <v>1506.3489519650655</v>
      </c>
      <c r="AV500" s="270">
        <f t="shared" si="32"/>
        <v>901.71488549618323</v>
      </c>
      <c r="AW500" s="270">
        <f t="shared" si="32"/>
        <v>992.31898550724634</v>
      </c>
      <c r="AX500" s="270">
        <f t="shared" si="32"/>
        <v>1561.1415686274506</v>
      </c>
      <c r="AY500" s="270">
        <f t="shared" si="32"/>
        <v>1386.4599999999998</v>
      </c>
      <c r="AZ500" s="270">
        <f t="shared" si="32"/>
        <v>1146.3698630136985</v>
      </c>
      <c r="BA500" s="4"/>
    </row>
    <row r="501" spans="2:53" x14ac:dyDescent="0.2">
      <c r="B501" s="10" t="s">
        <v>481</v>
      </c>
      <c r="C501" s="10"/>
      <c r="D501" s="10"/>
      <c r="E501" s="10">
        <v>168</v>
      </c>
      <c r="F501" s="10">
        <v>91</v>
      </c>
      <c r="G501" s="10">
        <v>76</v>
      </c>
      <c r="H501" s="10">
        <v>73</v>
      </c>
      <c r="I501" s="10">
        <v>56</v>
      </c>
      <c r="J501" s="10">
        <v>417</v>
      </c>
      <c r="L501" s="10" t="s">
        <v>481</v>
      </c>
      <c r="M501" s="261">
        <v>42906.65</v>
      </c>
      <c r="N501" s="261">
        <v>31917.48</v>
      </c>
      <c r="O501" s="261">
        <v>42222.600000000006</v>
      </c>
      <c r="P501" s="261">
        <v>39328.300000000003</v>
      </c>
      <c r="Q501" s="261">
        <v>32938.26</v>
      </c>
      <c r="R501" s="261">
        <v>296401.34000000003</v>
      </c>
      <c r="S501" s="4"/>
      <c r="T501" s="20"/>
      <c r="U501" s="269">
        <f t="shared" si="31"/>
        <v>255.39672619047619</v>
      </c>
      <c r="V501" s="269">
        <f t="shared" si="31"/>
        <v>350.74153846153848</v>
      </c>
      <c r="W501" s="269">
        <f t="shared" si="31"/>
        <v>555.5605263157895</v>
      </c>
      <c r="X501" s="269">
        <f t="shared" si="31"/>
        <v>538.74383561643845</v>
      </c>
      <c r="Y501" s="269">
        <f t="shared" si="31"/>
        <v>588.18321428571437</v>
      </c>
      <c r="Z501" s="269">
        <f t="shared" si="31"/>
        <v>710.79458033573144</v>
      </c>
      <c r="AA501" s="4"/>
      <c r="AB501" s="10" t="s">
        <v>410</v>
      </c>
      <c r="AC501" s="10"/>
      <c r="AD501" s="10"/>
      <c r="AE501" s="10">
        <v>17</v>
      </c>
      <c r="AF501" s="10">
        <v>3</v>
      </c>
      <c r="AG501" s="10">
        <v>3</v>
      </c>
      <c r="AH501" s="10">
        <v>2</v>
      </c>
      <c r="AI501" s="10">
        <v>2</v>
      </c>
      <c r="AJ501" s="10">
        <v>15</v>
      </c>
      <c r="AK501" s="4"/>
      <c r="AL501" s="10" t="s">
        <v>410</v>
      </c>
      <c r="AM501" s="269">
        <v>5076.8900000000012</v>
      </c>
      <c r="AN501" s="269">
        <v>2755.3199999999997</v>
      </c>
      <c r="AO501" s="269">
        <v>2008.36</v>
      </c>
      <c r="AP501" s="269">
        <v>1887.9</v>
      </c>
      <c r="AQ501" s="269">
        <v>2202.0100000000002</v>
      </c>
      <c r="AR501" s="269">
        <v>16119.66</v>
      </c>
      <c r="AS501" s="4"/>
      <c r="AT501" s="20"/>
      <c r="AU501" s="270">
        <f t="shared" si="32"/>
        <v>298.64058823529422</v>
      </c>
      <c r="AV501" s="270">
        <f t="shared" si="32"/>
        <v>918.43999999999994</v>
      </c>
      <c r="AW501" s="270">
        <f t="shared" si="32"/>
        <v>669.45333333333326</v>
      </c>
      <c r="AX501" s="270">
        <f t="shared" si="32"/>
        <v>943.95</v>
      </c>
      <c r="AY501" s="270">
        <f t="shared" si="32"/>
        <v>1101.0050000000001</v>
      </c>
      <c r="AZ501" s="270">
        <f t="shared" si="32"/>
        <v>1074.644</v>
      </c>
      <c r="BA501" s="4"/>
    </row>
    <row r="502" spans="2:53" x14ac:dyDescent="0.2">
      <c r="B502" s="10" t="s">
        <v>569</v>
      </c>
      <c r="C502" s="10"/>
      <c r="D502" s="10"/>
      <c r="E502" s="10">
        <v>11</v>
      </c>
      <c r="F502" s="10">
        <v>36</v>
      </c>
      <c r="G502" s="10">
        <v>22</v>
      </c>
      <c r="H502" s="10">
        <v>8</v>
      </c>
      <c r="I502" s="10">
        <v>7</v>
      </c>
      <c r="J502" s="10">
        <v>82</v>
      </c>
      <c r="L502" s="10" t="s">
        <v>569</v>
      </c>
      <c r="M502" s="261">
        <v>1590.84</v>
      </c>
      <c r="N502" s="261">
        <v>5727.15</v>
      </c>
      <c r="O502" s="261">
        <v>2827.8599999999997</v>
      </c>
      <c r="P502" s="261">
        <v>1536.52</v>
      </c>
      <c r="Q502" s="261">
        <v>1218.81</v>
      </c>
      <c r="R502" s="261">
        <v>34606.31</v>
      </c>
      <c r="S502" s="4"/>
      <c r="T502" s="20"/>
      <c r="U502" s="269">
        <f t="shared" si="31"/>
        <v>144.62181818181818</v>
      </c>
      <c r="V502" s="269">
        <f t="shared" si="31"/>
        <v>159.08749999999998</v>
      </c>
      <c r="W502" s="269">
        <f t="shared" si="31"/>
        <v>128.5390909090909</v>
      </c>
      <c r="X502" s="269">
        <f t="shared" si="31"/>
        <v>192.065</v>
      </c>
      <c r="Y502" s="269">
        <f t="shared" si="31"/>
        <v>174.11571428571429</v>
      </c>
      <c r="Z502" s="269">
        <f t="shared" si="31"/>
        <v>422.02817073170729</v>
      </c>
      <c r="AA502" s="4"/>
      <c r="AB502" s="10" t="s">
        <v>408</v>
      </c>
      <c r="AC502" s="10"/>
      <c r="AD502" s="10"/>
      <c r="AE502" s="10">
        <v>26</v>
      </c>
      <c r="AF502" s="10">
        <v>9</v>
      </c>
      <c r="AG502" s="10">
        <v>13</v>
      </c>
      <c r="AH502" s="10">
        <v>2</v>
      </c>
      <c r="AI502" s="10">
        <v>4</v>
      </c>
      <c r="AJ502" s="10">
        <v>30</v>
      </c>
      <c r="AK502" s="4"/>
      <c r="AL502" s="10" t="s">
        <v>408</v>
      </c>
      <c r="AM502" s="269">
        <v>13992.420000000002</v>
      </c>
      <c r="AN502" s="269">
        <v>4734.3599999999997</v>
      </c>
      <c r="AO502" s="269">
        <v>4807.45</v>
      </c>
      <c r="AP502" s="269">
        <v>6952.93</v>
      </c>
      <c r="AQ502" s="269">
        <v>7946.31</v>
      </c>
      <c r="AR502" s="269">
        <v>54996.160000000003</v>
      </c>
      <c r="AS502" s="4"/>
      <c r="AT502" s="20"/>
      <c r="AU502" s="270">
        <f t="shared" si="32"/>
        <v>538.17000000000007</v>
      </c>
      <c r="AV502" s="270">
        <f t="shared" si="32"/>
        <v>526.04</v>
      </c>
      <c r="AW502" s="270">
        <f t="shared" si="32"/>
        <v>369.80384615384617</v>
      </c>
      <c r="AX502" s="270">
        <f t="shared" si="32"/>
        <v>3476.4650000000001</v>
      </c>
      <c r="AY502" s="270">
        <f t="shared" si="32"/>
        <v>1986.5775000000001</v>
      </c>
      <c r="AZ502" s="270">
        <f t="shared" si="32"/>
        <v>1833.2053333333336</v>
      </c>
      <c r="BA502" s="4"/>
    </row>
    <row r="503" spans="2:53" x14ac:dyDescent="0.2">
      <c r="B503" s="10" t="s">
        <v>513</v>
      </c>
      <c r="C503" s="10"/>
      <c r="D503" s="10"/>
      <c r="E503" s="10">
        <v>381</v>
      </c>
      <c r="F503" s="10">
        <v>157</v>
      </c>
      <c r="G503" s="10">
        <v>121</v>
      </c>
      <c r="H503" s="10">
        <v>100</v>
      </c>
      <c r="I503" s="10">
        <v>116</v>
      </c>
      <c r="J503" s="10">
        <v>463</v>
      </c>
      <c r="L503" s="10" t="s">
        <v>513</v>
      </c>
      <c r="M503" s="261">
        <v>126635.3</v>
      </c>
      <c r="N503" s="261">
        <v>61686.990000000005</v>
      </c>
      <c r="O503" s="261">
        <v>57381.34</v>
      </c>
      <c r="P503" s="261">
        <v>77753.929999999993</v>
      </c>
      <c r="Q503" s="261">
        <v>72289.009999999995</v>
      </c>
      <c r="R503" s="261">
        <v>487949.66000000003</v>
      </c>
      <c r="S503" s="4"/>
      <c r="T503" s="20"/>
      <c r="U503" s="269">
        <f t="shared" si="31"/>
        <v>332.3761154855643</v>
      </c>
      <c r="V503" s="269">
        <f t="shared" si="31"/>
        <v>392.9107643312102</v>
      </c>
      <c r="W503" s="269">
        <f t="shared" si="31"/>
        <v>474.22595041322313</v>
      </c>
      <c r="X503" s="269">
        <f t="shared" si="31"/>
        <v>777.53929999999991</v>
      </c>
      <c r="Y503" s="269">
        <f t="shared" si="31"/>
        <v>623.18112068965513</v>
      </c>
      <c r="Z503" s="269">
        <f t="shared" si="31"/>
        <v>1053.8869546436285</v>
      </c>
      <c r="AA503" s="4"/>
      <c r="AB503" s="10" t="s">
        <v>409</v>
      </c>
      <c r="AC503" s="10"/>
      <c r="AD503" s="10"/>
      <c r="AE503" s="10">
        <v>23</v>
      </c>
      <c r="AF503" s="10">
        <v>10</v>
      </c>
      <c r="AG503" s="10">
        <v>15</v>
      </c>
      <c r="AH503" s="10">
        <v>5</v>
      </c>
      <c r="AI503" s="10">
        <v>7</v>
      </c>
      <c r="AJ503" s="10">
        <v>25</v>
      </c>
      <c r="AK503" s="4"/>
      <c r="AL503" s="10" t="s">
        <v>409</v>
      </c>
      <c r="AM503" s="269">
        <v>9131.2400000000016</v>
      </c>
      <c r="AN503" s="269">
        <v>5377.53</v>
      </c>
      <c r="AO503" s="269">
        <v>5004.92</v>
      </c>
      <c r="AP503" s="269">
        <v>5448.18</v>
      </c>
      <c r="AQ503" s="269">
        <v>5374.77</v>
      </c>
      <c r="AR503" s="269">
        <v>47077.51</v>
      </c>
      <c r="AS503" s="4"/>
      <c r="AT503" s="20"/>
      <c r="AU503" s="270">
        <f t="shared" si="32"/>
        <v>397.01043478260874</v>
      </c>
      <c r="AV503" s="270">
        <f t="shared" si="32"/>
        <v>537.75299999999993</v>
      </c>
      <c r="AW503" s="270">
        <f t="shared" si="32"/>
        <v>333.66133333333335</v>
      </c>
      <c r="AX503" s="270">
        <f t="shared" si="32"/>
        <v>1089.636</v>
      </c>
      <c r="AY503" s="270">
        <f t="shared" si="32"/>
        <v>767.82428571428579</v>
      </c>
      <c r="AZ503" s="270">
        <f t="shared" si="32"/>
        <v>1883.1004</v>
      </c>
      <c r="BA503" s="4"/>
    </row>
    <row r="504" spans="2:53" x14ac:dyDescent="0.2">
      <c r="B504" s="10" t="s">
        <v>328</v>
      </c>
      <c r="C504" s="10"/>
      <c r="D504" s="10"/>
      <c r="E504" s="10">
        <v>69</v>
      </c>
      <c r="F504" s="10">
        <v>31</v>
      </c>
      <c r="G504" s="10">
        <v>16</v>
      </c>
      <c r="H504" s="10">
        <v>17</v>
      </c>
      <c r="I504" s="10">
        <v>16</v>
      </c>
      <c r="J504" s="10">
        <v>98</v>
      </c>
      <c r="L504" s="10" t="s">
        <v>328</v>
      </c>
      <c r="M504" s="261">
        <v>33130.69</v>
      </c>
      <c r="N504" s="261">
        <v>15252.36</v>
      </c>
      <c r="O504" s="261">
        <v>11703.05</v>
      </c>
      <c r="P504" s="261">
        <v>17988.32</v>
      </c>
      <c r="Q504" s="261">
        <v>20652.25</v>
      </c>
      <c r="R504" s="261">
        <v>130613.5</v>
      </c>
      <c r="S504" s="4"/>
      <c r="T504" s="20"/>
      <c r="U504" s="269">
        <f t="shared" si="31"/>
        <v>480.15492753623192</v>
      </c>
      <c r="V504" s="269">
        <f t="shared" si="31"/>
        <v>492.01161290322585</v>
      </c>
      <c r="W504" s="269">
        <f t="shared" si="31"/>
        <v>731.44062499999995</v>
      </c>
      <c r="X504" s="269">
        <f t="shared" si="31"/>
        <v>1058.1364705882352</v>
      </c>
      <c r="Y504" s="269">
        <f t="shared" si="31"/>
        <v>1290.765625</v>
      </c>
      <c r="Z504" s="269">
        <f t="shared" si="31"/>
        <v>1332.7908163265306</v>
      </c>
      <c r="AA504" s="4"/>
      <c r="AB504" s="10" t="s">
        <v>665</v>
      </c>
      <c r="AC504" s="10"/>
      <c r="AD504" s="10"/>
      <c r="AE504" s="10"/>
      <c r="AF504" s="10"/>
      <c r="AG504" s="10"/>
      <c r="AH504" s="10"/>
      <c r="AI504" s="10"/>
      <c r="AJ504" s="10">
        <v>0</v>
      </c>
      <c r="AK504" s="4"/>
      <c r="AL504" s="10" t="s">
        <v>665</v>
      </c>
      <c r="AM504" s="269"/>
      <c r="AN504" s="269"/>
      <c r="AO504" s="269"/>
      <c r="AP504" s="269"/>
      <c r="AQ504" s="269"/>
      <c r="AR504" s="269">
        <v>0</v>
      </c>
      <c r="AS504" s="4"/>
      <c r="AT504" s="20"/>
      <c r="AU504" s="270" t="e">
        <f t="shared" si="32"/>
        <v>#DIV/0!</v>
      </c>
      <c r="AV504" s="270" t="e">
        <f t="shared" si="32"/>
        <v>#DIV/0!</v>
      </c>
      <c r="AW504" s="270" t="e">
        <f t="shared" si="32"/>
        <v>#DIV/0!</v>
      </c>
      <c r="AX504" s="270" t="e">
        <f t="shared" si="32"/>
        <v>#DIV/0!</v>
      </c>
      <c r="AY504" s="270" t="e">
        <f t="shared" si="32"/>
        <v>#DIV/0!</v>
      </c>
      <c r="AZ504" s="270" t="e">
        <f t="shared" si="32"/>
        <v>#DIV/0!</v>
      </c>
      <c r="BA504" s="4"/>
    </row>
    <row r="505" spans="2:53" x14ac:dyDescent="0.2">
      <c r="B505" s="10" t="s">
        <v>530</v>
      </c>
      <c r="C505" s="10"/>
      <c r="D505" s="10"/>
      <c r="E505" s="10">
        <v>376</v>
      </c>
      <c r="F505" s="10">
        <v>187</v>
      </c>
      <c r="G505" s="10">
        <v>199</v>
      </c>
      <c r="H505" s="10">
        <v>163</v>
      </c>
      <c r="I505" s="10">
        <v>145</v>
      </c>
      <c r="J505" s="10">
        <v>724</v>
      </c>
      <c r="L505" s="10" t="s">
        <v>530</v>
      </c>
      <c r="M505" s="261">
        <v>99612.35</v>
      </c>
      <c r="N505" s="261">
        <v>82430.22</v>
      </c>
      <c r="O505" s="261">
        <v>100812.40000000001</v>
      </c>
      <c r="P505" s="261">
        <v>109294.28</v>
      </c>
      <c r="Q505" s="261">
        <v>98160.819999999992</v>
      </c>
      <c r="R505" s="261">
        <v>659840.77</v>
      </c>
      <c r="S505" s="4"/>
      <c r="T505" s="20"/>
      <c r="U505" s="269">
        <f t="shared" si="31"/>
        <v>264.92646276595747</v>
      </c>
      <c r="V505" s="269">
        <f t="shared" si="31"/>
        <v>440.8033155080214</v>
      </c>
      <c r="W505" s="269">
        <f t="shared" si="31"/>
        <v>506.59497487437193</v>
      </c>
      <c r="X505" s="269">
        <f t="shared" si="31"/>
        <v>670.51705521472388</v>
      </c>
      <c r="Y505" s="269">
        <f t="shared" si="31"/>
        <v>676.97117241379306</v>
      </c>
      <c r="Z505" s="269">
        <f t="shared" si="31"/>
        <v>911.38227900552488</v>
      </c>
      <c r="AA505" s="4"/>
      <c r="AB505" s="10" t="s">
        <v>380</v>
      </c>
      <c r="AC505" s="10"/>
      <c r="AD505" s="10"/>
      <c r="AE505" s="10">
        <v>18</v>
      </c>
      <c r="AF505" s="10">
        <v>14</v>
      </c>
      <c r="AG505" s="10">
        <v>9</v>
      </c>
      <c r="AH505" s="10">
        <v>8</v>
      </c>
      <c r="AI505" s="10">
        <v>4</v>
      </c>
      <c r="AJ505" s="10">
        <v>18</v>
      </c>
      <c r="AK505" s="4"/>
      <c r="AL505" s="10" t="s">
        <v>380</v>
      </c>
      <c r="AM505" s="269">
        <v>11231.270000000002</v>
      </c>
      <c r="AN505" s="269">
        <v>3780.62</v>
      </c>
      <c r="AO505" s="269">
        <v>562.46999999999957</v>
      </c>
      <c r="AP505" s="269">
        <v>3802.98</v>
      </c>
      <c r="AQ505" s="269">
        <v>-100.39</v>
      </c>
      <c r="AR505" s="269">
        <v>24924.51</v>
      </c>
      <c r="AS505" s="4"/>
      <c r="AT505" s="20"/>
      <c r="AU505" s="270">
        <f t="shared" si="32"/>
        <v>623.95944444444456</v>
      </c>
      <c r="AV505" s="270">
        <f t="shared" si="32"/>
        <v>270.04428571428571</v>
      </c>
      <c r="AW505" s="270">
        <f t="shared" si="32"/>
        <v>62.49666666666662</v>
      </c>
      <c r="AX505" s="270">
        <f t="shared" si="32"/>
        <v>475.3725</v>
      </c>
      <c r="AY505" s="270">
        <f t="shared" si="32"/>
        <v>-25.0975</v>
      </c>
      <c r="AZ505" s="270">
        <f t="shared" si="32"/>
        <v>1384.6949999999999</v>
      </c>
      <c r="BA505" s="4"/>
    </row>
    <row r="506" spans="2:53" x14ac:dyDescent="0.2">
      <c r="B506" s="10" t="s">
        <v>411</v>
      </c>
      <c r="C506" s="10"/>
      <c r="D506" s="10"/>
      <c r="E506" s="10">
        <v>21</v>
      </c>
      <c r="F506" s="10">
        <v>4</v>
      </c>
      <c r="G506" s="10">
        <v>6</v>
      </c>
      <c r="H506" s="10">
        <v>6</v>
      </c>
      <c r="I506" s="10">
        <v>3</v>
      </c>
      <c r="J506" s="10">
        <v>19</v>
      </c>
      <c r="L506" s="10" t="s">
        <v>411</v>
      </c>
      <c r="M506" s="261">
        <v>1780.41</v>
      </c>
      <c r="N506" s="261">
        <v>1224.7099999999998</v>
      </c>
      <c r="O506" s="261">
        <v>2892.98</v>
      </c>
      <c r="P506" s="261">
        <v>2364.13</v>
      </c>
      <c r="Q506" s="261">
        <v>1857.19</v>
      </c>
      <c r="R506" s="261">
        <v>6014.25</v>
      </c>
      <c r="S506" s="4"/>
      <c r="T506" s="20"/>
      <c r="U506" s="269">
        <f t="shared" si="31"/>
        <v>84.781428571428577</v>
      </c>
      <c r="V506" s="269">
        <f t="shared" si="31"/>
        <v>306.17749999999995</v>
      </c>
      <c r="W506" s="269">
        <f t="shared" si="31"/>
        <v>482.16333333333336</v>
      </c>
      <c r="X506" s="269">
        <f t="shared" si="31"/>
        <v>394.0216666666667</v>
      </c>
      <c r="Y506" s="269">
        <f t="shared" si="31"/>
        <v>619.06333333333339</v>
      </c>
      <c r="Z506" s="269">
        <f t="shared" si="31"/>
        <v>316.53947368421052</v>
      </c>
      <c r="AA506" s="4"/>
      <c r="AB506" s="10" t="s">
        <v>498</v>
      </c>
      <c r="AC506" s="10"/>
      <c r="AD506" s="10"/>
      <c r="AE506" s="10">
        <v>31</v>
      </c>
      <c r="AF506" s="10">
        <v>18</v>
      </c>
      <c r="AG506" s="10">
        <v>11</v>
      </c>
      <c r="AH506" s="10">
        <v>11</v>
      </c>
      <c r="AI506" s="10">
        <v>4</v>
      </c>
      <c r="AJ506" s="10">
        <v>37</v>
      </c>
      <c r="AK506" s="4"/>
      <c r="AL506" s="10" t="s">
        <v>498</v>
      </c>
      <c r="AM506" s="269">
        <v>27392.320000000003</v>
      </c>
      <c r="AN506" s="269">
        <v>20316.009999999998</v>
      </c>
      <c r="AO506" s="269">
        <v>10707.44</v>
      </c>
      <c r="AP506" s="269">
        <v>12860.8</v>
      </c>
      <c r="AQ506" s="269">
        <v>8449.9399999999987</v>
      </c>
      <c r="AR506" s="269">
        <v>45289.560000000005</v>
      </c>
      <c r="AS506" s="4"/>
      <c r="AT506" s="20"/>
      <c r="AU506" s="270">
        <f t="shared" si="32"/>
        <v>883.62322580645173</v>
      </c>
      <c r="AV506" s="270">
        <f t="shared" si="32"/>
        <v>1128.6672222222221</v>
      </c>
      <c r="AW506" s="270">
        <f t="shared" si="32"/>
        <v>973.40363636363645</v>
      </c>
      <c r="AX506" s="270">
        <f t="shared" si="32"/>
        <v>1169.1636363636362</v>
      </c>
      <c r="AY506" s="270">
        <f t="shared" si="32"/>
        <v>2112.4849999999997</v>
      </c>
      <c r="AZ506" s="270">
        <f t="shared" si="32"/>
        <v>1224.0421621621622</v>
      </c>
      <c r="BA506" s="4"/>
    </row>
    <row r="507" spans="2:53" x14ac:dyDescent="0.2">
      <c r="B507" s="10" t="s">
        <v>455</v>
      </c>
      <c r="C507" s="10"/>
      <c r="D507" s="10"/>
      <c r="E507" s="10">
        <v>746</v>
      </c>
      <c r="F507" s="10">
        <v>333</v>
      </c>
      <c r="G507" s="10">
        <v>260</v>
      </c>
      <c r="H507" s="10">
        <v>209</v>
      </c>
      <c r="I507" s="10">
        <v>216</v>
      </c>
      <c r="J507" s="10">
        <v>1017</v>
      </c>
      <c r="L507" s="10" t="s">
        <v>455</v>
      </c>
      <c r="M507" s="261">
        <v>90915.01999999999</v>
      </c>
      <c r="N507" s="261">
        <v>44788.770000000004</v>
      </c>
      <c r="O507" s="261">
        <v>72190.390000000014</v>
      </c>
      <c r="P507" s="261">
        <v>68521.05</v>
      </c>
      <c r="Q507" s="261">
        <v>53734.229999999996</v>
      </c>
      <c r="R507" s="261">
        <v>286353.81</v>
      </c>
      <c r="S507" s="4"/>
      <c r="T507" s="20"/>
      <c r="U507" s="269">
        <f t="shared" si="31"/>
        <v>121.86999999999999</v>
      </c>
      <c r="V507" s="269">
        <f t="shared" si="31"/>
        <v>134.50081081081083</v>
      </c>
      <c r="W507" s="269">
        <f t="shared" si="31"/>
        <v>277.65534615384621</v>
      </c>
      <c r="X507" s="269">
        <f t="shared" si="31"/>
        <v>327.85191387559809</v>
      </c>
      <c r="Y507" s="269">
        <f t="shared" si="31"/>
        <v>248.76958333333332</v>
      </c>
      <c r="Z507" s="269">
        <f t="shared" si="31"/>
        <v>281.5671681415929</v>
      </c>
      <c r="AA507" s="4"/>
      <c r="AB507" s="10" t="s">
        <v>667</v>
      </c>
      <c r="AC507" s="10"/>
      <c r="AD507" s="10"/>
      <c r="AE507" s="10"/>
      <c r="AF507" s="10"/>
      <c r="AG507" s="10"/>
      <c r="AH507" s="10"/>
      <c r="AI507" s="10"/>
      <c r="AJ507" s="10">
        <v>0</v>
      </c>
      <c r="AK507" s="4"/>
      <c r="AL507" s="10" t="s">
        <v>667</v>
      </c>
      <c r="AM507" s="269"/>
      <c r="AN507" s="269"/>
      <c r="AO507" s="269"/>
      <c r="AP507" s="269"/>
      <c r="AQ507" s="269"/>
      <c r="AR507" s="269">
        <v>0</v>
      </c>
      <c r="AS507" s="4"/>
      <c r="AT507" s="20"/>
      <c r="AU507" s="270" t="e">
        <f t="shared" si="32"/>
        <v>#DIV/0!</v>
      </c>
      <c r="AV507" s="270" t="e">
        <f t="shared" si="32"/>
        <v>#DIV/0!</v>
      </c>
      <c r="AW507" s="270" t="e">
        <f t="shared" si="32"/>
        <v>#DIV/0!</v>
      </c>
      <c r="AX507" s="270" t="e">
        <f t="shared" si="32"/>
        <v>#DIV/0!</v>
      </c>
      <c r="AY507" s="270" t="e">
        <f t="shared" si="32"/>
        <v>#DIV/0!</v>
      </c>
      <c r="AZ507" s="270" t="e">
        <f t="shared" si="32"/>
        <v>#DIV/0!</v>
      </c>
      <c r="BA507" s="4"/>
    </row>
    <row r="508" spans="2:53" x14ac:dyDescent="0.2">
      <c r="B508" s="10" t="s">
        <v>329</v>
      </c>
      <c r="C508" s="10"/>
      <c r="D508" s="10"/>
      <c r="E508" s="10">
        <v>3</v>
      </c>
      <c r="F508" s="10">
        <v>10</v>
      </c>
      <c r="G508" s="10">
        <v>8</v>
      </c>
      <c r="H508" s="10">
        <v>3</v>
      </c>
      <c r="I508" s="10">
        <v>3</v>
      </c>
      <c r="J508" s="10">
        <v>19</v>
      </c>
      <c r="L508" s="10" t="s">
        <v>329</v>
      </c>
      <c r="M508" s="261">
        <v>-665.98</v>
      </c>
      <c r="N508" s="261">
        <v>5651.96</v>
      </c>
      <c r="O508" s="261">
        <v>6410.47</v>
      </c>
      <c r="P508" s="261">
        <v>3941.64</v>
      </c>
      <c r="Q508" s="261">
        <v>7467.82</v>
      </c>
      <c r="R508" s="261">
        <v>45272.359999999993</v>
      </c>
      <c r="S508" s="4"/>
      <c r="T508" s="20"/>
      <c r="U508" s="269">
        <f t="shared" si="31"/>
        <v>-221.99333333333334</v>
      </c>
      <c r="V508" s="269">
        <f t="shared" si="31"/>
        <v>565.19600000000003</v>
      </c>
      <c r="W508" s="269">
        <f t="shared" si="31"/>
        <v>801.30875000000003</v>
      </c>
      <c r="X508" s="269">
        <f t="shared" si="31"/>
        <v>1313.8799999999999</v>
      </c>
      <c r="Y508" s="269">
        <f t="shared" si="31"/>
        <v>2489.2733333333331</v>
      </c>
      <c r="Z508" s="269">
        <f t="shared" si="31"/>
        <v>2382.7557894736838</v>
      </c>
      <c r="AA508" s="4"/>
      <c r="AB508" s="10" t="s">
        <v>466</v>
      </c>
      <c r="AC508" s="10"/>
      <c r="AD508" s="10"/>
      <c r="AE508" s="10">
        <v>140</v>
      </c>
      <c r="AF508" s="10">
        <v>94</v>
      </c>
      <c r="AG508" s="10">
        <v>59</v>
      </c>
      <c r="AH508" s="10">
        <v>42</v>
      </c>
      <c r="AI508" s="10">
        <v>27</v>
      </c>
      <c r="AJ508" s="10">
        <v>237</v>
      </c>
      <c r="AK508" s="4"/>
      <c r="AL508" s="10" t="s">
        <v>466</v>
      </c>
      <c r="AM508" s="269">
        <v>107541.94000000002</v>
      </c>
      <c r="AN508" s="269">
        <v>99468.390000000029</v>
      </c>
      <c r="AO508" s="269">
        <v>38935.65</v>
      </c>
      <c r="AP508" s="269">
        <v>31420.989999999994</v>
      </c>
      <c r="AQ508" s="269">
        <v>45870.54</v>
      </c>
      <c r="AR508" s="269">
        <v>564656.46</v>
      </c>
      <c r="AS508" s="4"/>
      <c r="AT508" s="20"/>
      <c r="AU508" s="270">
        <f t="shared" si="32"/>
        <v>768.15671428571443</v>
      </c>
      <c r="AV508" s="270">
        <f t="shared" si="32"/>
        <v>1058.174361702128</v>
      </c>
      <c r="AW508" s="270">
        <f t="shared" si="32"/>
        <v>659.92627118644066</v>
      </c>
      <c r="AX508" s="270">
        <f t="shared" si="32"/>
        <v>748.11880952380943</v>
      </c>
      <c r="AY508" s="270">
        <f t="shared" si="32"/>
        <v>1698.9088888888889</v>
      </c>
      <c r="AZ508" s="270">
        <f t="shared" si="32"/>
        <v>2382.5167088607595</v>
      </c>
      <c r="BA508" s="4"/>
    </row>
    <row r="509" spans="2:53" x14ac:dyDescent="0.2">
      <c r="B509" s="10" t="s">
        <v>668</v>
      </c>
      <c r="C509" s="10"/>
      <c r="D509" s="10"/>
      <c r="E509" s="10">
        <v>22</v>
      </c>
      <c r="F509" s="10">
        <v>8</v>
      </c>
      <c r="G509" s="10">
        <v>8</v>
      </c>
      <c r="H509" s="10">
        <v>9</v>
      </c>
      <c r="I509" s="10">
        <v>2</v>
      </c>
      <c r="J509" s="10">
        <v>32</v>
      </c>
      <c r="L509" s="10" t="s">
        <v>668</v>
      </c>
      <c r="M509" s="261">
        <v>3884.3</v>
      </c>
      <c r="N509" s="261">
        <v>2337.1400000000003</v>
      </c>
      <c r="O509" s="261">
        <v>2446.1</v>
      </c>
      <c r="P509" s="261">
        <v>1452.6200000000001</v>
      </c>
      <c r="Q509" s="261">
        <v>1510.49</v>
      </c>
      <c r="R509" s="261">
        <v>10576.99</v>
      </c>
      <c r="S509" s="4"/>
      <c r="T509" s="20"/>
      <c r="U509" s="269">
        <f t="shared" si="31"/>
        <v>176.55909090909091</v>
      </c>
      <c r="V509" s="269">
        <f t="shared" si="31"/>
        <v>292.14250000000004</v>
      </c>
      <c r="W509" s="269">
        <f t="shared" si="31"/>
        <v>305.76249999999999</v>
      </c>
      <c r="X509" s="269">
        <f t="shared" si="31"/>
        <v>161.40222222222224</v>
      </c>
      <c r="Y509" s="269">
        <f t="shared" si="31"/>
        <v>755.245</v>
      </c>
      <c r="Z509" s="269">
        <f t="shared" si="31"/>
        <v>330.53093749999999</v>
      </c>
      <c r="AA509" s="4"/>
      <c r="AB509" s="10" t="s">
        <v>586</v>
      </c>
      <c r="AC509" s="10"/>
      <c r="AD509" s="10"/>
      <c r="AE509" s="10">
        <v>16</v>
      </c>
      <c r="AF509" s="10">
        <v>3</v>
      </c>
      <c r="AG509" s="10">
        <v>3</v>
      </c>
      <c r="AH509" s="10">
        <v>2</v>
      </c>
      <c r="AI509" s="10">
        <v>1</v>
      </c>
      <c r="AJ509" s="10">
        <v>12</v>
      </c>
      <c r="AK509" s="4"/>
      <c r="AL509" s="10" t="s">
        <v>586</v>
      </c>
      <c r="AM509" s="269">
        <v>10989.52</v>
      </c>
      <c r="AN509" s="269">
        <v>2278.9299999999998</v>
      </c>
      <c r="AO509" s="269">
        <v>268.95</v>
      </c>
      <c r="AP509" s="269">
        <v>212.76</v>
      </c>
      <c r="AQ509" s="269">
        <v>162.74</v>
      </c>
      <c r="AR509" s="269">
        <v>12494</v>
      </c>
      <c r="AS509" s="4"/>
      <c r="AT509" s="20"/>
      <c r="AU509" s="270">
        <f t="shared" si="32"/>
        <v>686.84500000000003</v>
      </c>
      <c r="AV509" s="270">
        <f t="shared" si="32"/>
        <v>759.64333333333332</v>
      </c>
      <c r="AW509" s="270">
        <f t="shared" si="32"/>
        <v>89.649999999999991</v>
      </c>
      <c r="AX509" s="270">
        <f t="shared" si="32"/>
        <v>106.38</v>
      </c>
      <c r="AY509" s="270">
        <f t="shared" si="32"/>
        <v>162.74</v>
      </c>
      <c r="AZ509" s="270">
        <f t="shared" si="32"/>
        <v>1041.1666666666667</v>
      </c>
      <c r="BA509" s="4"/>
    </row>
    <row r="510" spans="2:53" x14ac:dyDescent="0.2">
      <c r="B510" s="10" t="s">
        <v>669</v>
      </c>
      <c r="C510" s="10"/>
      <c r="D510" s="10"/>
      <c r="E510" s="10">
        <v>136</v>
      </c>
      <c r="F510" s="10">
        <v>44</v>
      </c>
      <c r="G510" s="10">
        <v>45</v>
      </c>
      <c r="H510" s="10">
        <v>30</v>
      </c>
      <c r="I510" s="10">
        <v>36</v>
      </c>
      <c r="J510" s="10">
        <v>137</v>
      </c>
      <c r="L510" s="10" t="s">
        <v>669</v>
      </c>
      <c r="M510" s="261">
        <v>27933.280000000002</v>
      </c>
      <c r="N510" s="261">
        <v>11761.33</v>
      </c>
      <c r="O510" s="261">
        <v>13132.22</v>
      </c>
      <c r="P510" s="261">
        <v>30102.420000000002</v>
      </c>
      <c r="Q510" s="261">
        <v>19248.27</v>
      </c>
      <c r="R510" s="261">
        <v>96342.93</v>
      </c>
      <c r="S510" s="4"/>
      <c r="T510" s="20"/>
      <c r="U510" s="269">
        <f t="shared" si="31"/>
        <v>205.39176470588237</v>
      </c>
      <c r="V510" s="269">
        <f t="shared" si="31"/>
        <v>267.30295454545455</v>
      </c>
      <c r="W510" s="269">
        <f t="shared" si="31"/>
        <v>291.82711111111109</v>
      </c>
      <c r="X510" s="269">
        <f t="shared" si="31"/>
        <v>1003.4140000000001</v>
      </c>
      <c r="Y510" s="269">
        <f t="shared" si="31"/>
        <v>534.67416666666668</v>
      </c>
      <c r="Z510" s="269">
        <f t="shared" si="31"/>
        <v>703.2330656934306</v>
      </c>
      <c r="AA510" s="4"/>
      <c r="AB510" s="10" t="s">
        <v>587</v>
      </c>
      <c r="AC510" s="10"/>
      <c r="AD510" s="10"/>
      <c r="AE510" s="10">
        <v>3</v>
      </c>
      <c r="AF510" s="10">
        <v>1</v>
      </c>
      <c r="AG510" s="10">
        <v>1</v>
      </c>
      <c r="AH510" s="10"/>
      <c r="AI510" s="10"/>
      <c r="AJ510" s="10">
        <v>2</v>
      </c>
      <c r="AK510" s="4"/>
      <c r="AL510" s="10" t="s">
        <v>587</v>
      </c>
      <c r="AM510" s="269">
        <v>770.89</v>
      </c>
      <c r="AN510" s="269">
        <v>319.89000000000004</v>
      </c>
      <c r="AO510" s="269">
        <v>210.62</v>
      </c>
      <c r="AP510" s="269">
        <v>8.6199999999999992</v>
      </c>
      <c r="AQ510" s="269">
        <v>8.6199999999999992</v>
      </c>
      <c r="AR510" s="269">
        <v>-66.960000000000008</v>
      </c>
      <c r="AS510" s="4"/>
      <c r="AT510" s="20"/>
      <c r="AU510" s="270">
        <f t="shared" si="32"/>
        <v>256.96333333333331</v>
      </c>
      <c r="AV510" s="270">
        <f t="shared" si="32"/>
        <v>319.89000000000004</v>
      </c>
      <c r="AW510" s="270">
        <f t="shared" si="32"/>
        <v>210.62</v>
      </c>
      <c r="AX510" s="270" t="e">
        <f t="shared" si="32"/>
        <v>#DIV/0!</v>
      </c>
      <c r="AY510" s="270" t="e">
        <f t="shared" si="32"/>
        <v>#DIV/0!</v>
      </c>
      <c r="AZ510" s="270">
        <f t="shared" si="32"/>
        <v>-33.480000000000004</v>
      </c>
      <c r="BA510" s="4"/>
    </row>
    <row r="511" spans="2:53" x14ac:dyDescent="0.2">
      <c r="B511" s="10" t="s">
        <v>430</v>
      </c>
      <c r="C511" s="10"/>
      <c r="D511" s="10"/>
      <c r="E511" s="10">
        <v>1997</v>
      </c>
      <c r="F511" s="10">
        <v>925</v>
      </c>
      <c r="G511" s="10">
        <v>695</v>
      </c>
      <c r="H511" s="10">
        <v>710</v>
      </c>
      <c r="I511" s="10">
        <v>569</v>
      </c>
      <c r="J511" s="10">
        <v>4668</v>
      </c>
      <c r="L511" s="10" t="s">
        <v>430</v>
      </c>
      <c r="M511" s="261">
        <v>1186141.76</v>
      </c>
      <c r="N511" s="261">
        <v>656378.14</v>
      </c>
      <c r="O511" s="261">
        <v>474803.23</v>
      </c>
      <c r="P511" s="261">
        <v>582688.77</v>
      </c>
      <c r="Q511" s="261">
        <v>550092.13</v>
      </c>
      <c r="R511" s="261">
        <v>6979620.7200000007</v>
      </c>
      <c r="S511" s="4"/>
      <c r="T511" s="20"/>
      <c r="U511" s="269">
        <f t="shared" si="31"/>
        <v>593.96182273410113</v>
      </c>
      <c r="V511" s="269">
        <f t="shared" si="31"/>
        <v>709.59798918918921</v>
      </c>
      <c r="W511" s="269">
        <f t="shared" si="31"/>
        <v>683.1701151079136</v>
      </c>
      <c r="X511" s="269">
        <f t="shared" si="31"/>
        <v>820.68840845070429</v>
      </c>
      <c r="Y511" s="269">
        <f t="shared" si="31"/>
        <v>966.77</v>
      </c>
      <c r="Z511" s="269">
        <f t="shared" si="31"/>
        <v>1495.2058097686377</v>
      </c>
      <c r="AA511" s="4"/>
      <c r="AB511" s="10" t="s">
        <v>557</v>
      </c>
      <c r="AC511" s="10"/>
      <c r="AD511" s="10"/>
      <c r="AE511" s="10">
        <v>3</v>
      </c>
      <c r="AF511" s="10">
        <v>1</v>
      </c>
      <c r="AG511" s="10">
        <v>2</v>
      </c>
      <c r="AH511" s="10"/>
      <c r="AI511" s="10"/>
      <c r="AJ511" s="10">
        <v>4</v>
      </c>
      <c r="AK511" s="4"/>
      <c r="AL511" s="10" t="s">
        <v>557</v>
      </c>
      <c r="AM511" s="269">
        <v>630.49</v>
      </c>
      <c r="AN511" s="269">
        <v>287.64999999999998</v>
      </c>
      <c r="AO511" s="269">
        <v>149.86000000000001</v>
      </c>
      <c r="AP511" s="269">
        <v>81.94</v>
      </c>
      <c r="AQ511" s="269">
        <v>81.38</v>
      </c>
      <c r="AR511" s="269">
        <v>1451.4899999999998</v>
      </c>
      <c r="AS511" s="4"/>
      <c r="AT511" s="20"/>
      <c r="AU511" s="270">
        <f t="shared" si="32"/>
        <v>210.16333333333333</v>
      </c>
      <c r="AV511" s="270">
        <f t="shared" si="32"/>
        <v>287.64999999999998</v>
      </c>
      <c r="AW511" s="270">
        <f t="shared" si="32"/>
        <v>74.930000000000007</v>
      </c>
      <c r="AX511" s="270" t="e">
        <f t="shared" si="32"/>
        <v>#DIV/0!</v>
      </c>
      <c r="AY511" s="270" t="e">
        <f t="shared" si="32"/>
        <v>#DIV/0!</v>
      </c>
      <c r="AZ511" s="270">
        <f t="shared" si="32"/>
        <v>362.87249999999995</v>
      </c>
      <c r="BA511" s="4"/>
    </row>
    <row r="512" spans="2:53" x14ac:dyDescent="0.2">
      <c r="B512" s="10" t="s">
        <v>670</v>
      </c>
      <c r="C512" s="10"/>
      <c r="D512" s="10"/>
      <c r="E512" s="10">
        <v>7</v>
      </c>
      <c r="F512" s="10"/>
      <c r="G512" s="10"/>
      <c r="H512" s="10">
        <v>1</v>
      </c>
      <c r="I512" s="10"/>
      <c r="J512" s="10">
        <v>3</v>
      </c>
      <c r="L512" s="10" t="s">
        <v>670</v>
      </c>
      <c r="M512" s="261">
        <v>1544.86</v>
      </c>
      <c r="N512" s="261">
        <v>511.6</v>
      </c>
      <c r="O512" s="261">
        <v>310.26</v>
      </c>
      <c r="P512" s="261">
        <v>114.07</v>
      </c>
      <c r="Q512" s="261">
        <v>101.79</v>
      </c>
      <c r="R512" s="261">
        <v>2433.69</v>
      </c>
      <c r="S512" s="4"/>
      <c r="T512" s="20"/>
      <c r="U512" s="269">
        <f t="shared" si="31"/>
        <v>220.69428571428571</v>
      </c>
      <c r="V512" s="269" t="e">
        <f t="shared" si="31"/>
        <v>#DIV/0!</v>
      </c>
      <c r="W512" s="269" t="e">
        <f t="shared" si="31"/>
        <v>#DIV/0!</v>
      </c>
      <c r="X512" s="269">
        <f t="shared" si="31"/>
        <v>114.07</v>
      </c>
      <c r="Y512" s="269" t="e">
        <f t="shared" si="31"/>
        <v>#DIV/0!</v>
      </c>
      <c r="Z512" s="269">
        <f t="shared" si="31"/>
        <v>811.23</v>
      </c>
      <c r="AA512" s="4"/>
      <c r="AB512" s="10" t="s">
        <v>671</v>
      </c>
      <c r="AC512" s="10"/>
      <c r="AD512" s="10"/>
      <c r="AE512" s="10"/>
      <c r="AF512" s="10"/>
      <c r="AG512" s="10"/>
      <c r="AH512" s="10"/>
      <c r="AI512" s="10"/>
      <c r="AJ512" s="10">
        <v>0</v>
      </c>
      <c r="AK512" s="4"/>
      <c r="AL512" s="10" t="s">
        <v>671</v>
      </c>
      <c r="AM512" s="269"/>
      <c r="AN512" s="269"/>
      <c r="AO512" s="269"/>
      <c r="AP512" s="269"/>
      <c r="AQ512" s="269"/>
      <c r="AR512" s="269">
        <v>0</v>
      </c>
      <c r="AS512" s="4"/>
      <c r="AT512" s="20"/>
      <c r="AU512" s="270" t="e">
        <f t="shared" si="32"/>
        <v>#DIV/0!</v>
      </c>
      <c r="AV512" s="270" t="e">
        <f t="shared" si="32"/>
        <v>#DIV/0!</v>
      </c>
      <c r="AW512" s="270" t="e">
        <f t="shared" si="32"/>
        <v>#DIV/0!</v>
      </c>
      <c r="AX512" s="270" t="e">
        <f t="shared" si="32"/>
        <v>#DIV/0!</v>
      </c>
      <c r="AY512" s="270" t="e">
        <f t="shared" si="32"/>
        <v>#DIV/0!</v>
      </c>
      <c r="AZ512" s="270" t="e">
        <f t="shared" si="32"/>
        <v>#DIV/0!</v>
      </c>
      <c r="BA512" s="4"/>
    </row>
    <row r="513" spans="2:53" x14ac:dyDescent="0.2">
      <c r="B513" s="10" t="s">
        <v>672</v>
      </c>
      <c r="C513" s="10"/>
      <c r="D513" s="10"/>
      <c r="E513" s="10"/>
      <c r="F513" s="10"/>
      <c r="G513" s="10"/>
      <c r="H513" s="10"/>
      <c r="I513" s="10"/>
      <c r="J513" s="10">
        <v>0</v>
      </c>
      <c r="L513" s="10" t="s">
        <v>672</v>
      </c>
      <c r="M513" s="261"/>
      <c r="N513" s="261"/>
      <c r="O513" s="261"/>
      <c r="P513" s="261"/>
      <c r="Q513" s="261"/>
      <c r="R513" s="261">
        <v>0</v>
      </c>
      <c r="S513" s="4"/>
      <c r="T513" s="20"/>
      <c r="U513" s="269" t="e">
        <f t="shared" si="31"/>
        <v>#DIV/0!</v>
      </c>
      <c r="V513" s="269" t="e">
        <f t="shared" si="31"/>
        <v>#DIV/0!</v>
      </c>
      <c r="W513" s="269" t="e">
        <f t="shared" si="31"/>
        <v>#DIV/0!</v>
      </c>
      <c r="X513" s="269" t="e">
        <f t="shared" si="31"/>
        <v>#DIV/0!</v>
      </c>
      <c r="Y513" s="269" t="e">
        <f t="shared" si="31"/>
        <v>#DIV/0!</v>
      </c>
      <c r="Z513" s="269" t="e">
        <f t="shared" si="31"/>
        <v>#DIV/0!</v>
      </c>
      <c r="AA513" s="4"/>
      <c r="AB513" s="10" t="s">
        <v>454</v>
      </c>
      <c r="AC513" s="10"/>
      <c r="AD513" s="10"/>
      <c r="AE513" s="10">
        <v>128</v>
      </c>
      <c r="AF513" s="10">
        <v>51</v>
      </c>
      <c r="AG513" s="10">
        <v>36</v>
      </c>
      <c r="AH513" s="10">
        <v>28</v>
      </c>
      <c r="AI513" s="10">
        <v>13</v>
      </c>
      <c r="AJ513" s="10">
        <v>143</v>
      </c>
      <c r="AK513" s="4"/>
      <c r="AL513" s="10" t="s">
        <v>454</v>
      </c>
      <c r="AM513" s="269">
        <v>84034.9</v>
      </c>
      <c r="AN513" s="269">
        <v>44786.5</v>
      </c>
      <c r="AO513" s="269">
        <v>33726.020000000004</v>
      </c>
      <c r="AP513" s="269">
        <v>28890.160000000003</v>
      </c>
      <c r="AQ513" s="269">
        <v>10484.909999999998</v>
      </c>
      <c r="AR513" s="269">
        <v>182802.71</v>
      </c>
      <c r="AS513" s="4"/>
      <c r="AT513" s="20"/>
      <c r="AU513" s="270">
        <f t="shared" si="32"/>
        <v>656.52265624999995</v>
      </c>
      <c r="AV513" s="270">
        <f t="shared" si="32"/>
        <v>878.16666666666663</v>
      </c>
      <c r="AW513" s="270">
        <f t="shared" si="32"/>
        <v>936.83388888888896</v>
      </c>
      <c r="AX513" s="270">
        <f t="shared" si="32"/>
        <v>1031.7914285714287</v>
      </c>
      <c r="AY513" s="270">
        <f t="shared" si="32"/>
        <v>806.53153846153828</v>
      </c>
      <c r="AZ513" s="270">
        <f t="shared" si="32"/>
        <v>1278.3406293706294</v>
      </c>
      <c r="BA513" s="4"/>
    </row>
    <row r="514" spans="2:53" x14ac:dyDescent="0.2">
      <c r="B514" s="10" t="s">
        <v>482</v>
      </c>
      <c r="C514" s="10"/>
      <c r="D514" s="10"/>
      <c r="E514" s="10">
        <v>58</v>
      </c>
      <c r="F514" s="10">
        <v>32</v>
      </c>
      <c r="G514" s="10">
        <v>14</v>
      </c>
      <c r="H514" s="10">
        <v>9</v>
      </c>
      <c r="I514" s="10">
        <v>19</v>
      </c>
      <c r="J514" s="10">
        <v>126</v>
      </c>
      <c r="L514" s="10" t="s">
        <v>482</v>
      </c>
      <c r="M514" s="261">
        <v>12324.59</v>
      </c>
      <c r="N514" s="261">
        <v>6345</v>
      </c>
      <c r="O514" s="261">
        <v>2612.87</v>
      </c>
      <c r="P514" s="261">
        <v>2435.2600000000002</v>
      </c>
      <c r="Q514" s="261">
        <v>2297.46</v>
      </c>
      <c r="R514" s="261">
        <v>62801.210000000006</v>
      </c>
      <c r="S514" s="4"/>
      <c r="T514" s="20"/>
      <c r="U514" s="269">
        <f t="shared" si="31"/>
        <v>212.49293103448275</v>
      </c>
      <c r="V514" s="269">
        <f t="shared" si="31"/>
        <v>198.28125</v>
      </c>
      <c r="W514" s="269">
        <f t="shared" si="31"/>
        <v>186.63357142857143</v>
      </c>
      <c r="X514" s="269">
        <f t="shared" si="31"/>
        <v>270.58444444444444</v>
      </c>
      <c r="Y514" s="269">
        <f t="shared" si="31"/>
        <v>120.91894736842106</v>
      </c>
      <c r="Z514" s="269">
        <f t="shared" si="31"/>
        <v>498.42230158730166</v>
      </c>
      <c r="AA514" s="4"/>
      <c r="AB514" s="10" t="s">
        <v>326</v>
      </c>
      <c r="AC514" s="10"/>
      <c r="AD514" s="10"/>
      <c r="AE514" s="10">
        <v>20</v>
      </c>
      <c r="AF514" s="10">
        <v>14</v>
      </c>
      <c r="AG514" s="10">
        <v>7</v>
      </c>
      <c r="AH514" s="10">
        <v>8</v>
      </c>
      <c r="AI514" s="10">
        <v>8</v>
      </c>
      <c r="AJ514" s="10">
        <v>30</v>
      </c>
      <c r="AK514" s="4"/>
      <c r="AL514" s="10" t="s">
        <v>326</v>
      </c>
      <c r="AM514" s="269">
        <v>16150.86</v>
      </c>
      <c r="AN514" s="269">
        <v>34855.430000000008</v>
      </c>
      <c r="AO514" s="269">
        <v>16550.730000000003</v>
      </c>
      <c r="AP514" s="269">
        <v>9591.7499999999982</v>
      </c>
      <c r="AQ514" s="269">
        <v>4010.21</v>
      </c>
      <c r="AR514" s="269">
        <v>57650.049999999996</v>
      </c>
      <c r="AS514" s="4"/>
      <c r="AT514" s="20"/>
      <c r="AU514" s="270">
        <f t="shared" si="32"/>
        <v>807.54300000000001</v>
      </c>
      <c r="AV514" s="270">
        <f t="shared" si="32"/>
        <v>2489.6735714285719</v>
      </c>
      <c r="AW514" s="270">
        <f t="shared" si="32"/>
        <v>2364.3900000000003</v>
      </c>
      <c r="AX514" s="270">
        <f t="shared" si="32"/>
        <v>1198.9687499999998</v>
      </c>
      <c r="AY514" s="270">
        <f t="shared" si="32"/>
        <v>501.27625</v>
      </c>
      <c r="AZ514" s="270">
        <f t="shared" si="32"/>
        <v>1921.6683333333333</v>
      </c>
      <c r="BA514" s="4"/>
    </row>
    <row r="515" spans="2:53" x14ac:dyDescent="0.2">
      <c r="B515" s="10" t="s">
        <v>456</v>
      </c>
      <c r="C515" s="10"/>
      <c r="D515" s="10"/>
      <c r="E515" s="10">
        <v>4747</v>
      </c>
      <c r="F515" s="10">
        <v>4464</v>
      </c>
      <c r="G515" s="10">
        <v>2891</v>
      </c>
      <c r="H515" s="10">
        <v>2157</v>
      </c>
      <c r="I515" s="10">
        <v>2373</v>
      </c>
      <c r="J515" s="10">
        <v>12459</v>
      </c>
      <c r="L515" s="10" t="s">
        <v>456</v>
      </c>
      <c r="M515" s="261">
        <v>894217.18</v>
      </c>
      <c r="N515" s="261">
        <v>1506352.11</v>
      </c>
      <c r="O515" s="261">
        <v>1389024.77</v>
      </c>
      <c r="P515" s="261">
        <v>968997.65</v>
      </c>
      <c r="Q515" s="261">
        <v>1107559.3900000001</v>
      </c>
      <c r="R515" s="261">
        <v>9426945.5099999998</v>
      </c>
      <c r="S515" s="4"/>
      <c r="T515" s="20"/>
      <c r="U515" s="269">
        <f t="shared" si="31"/>
        <v>188.37522224562883</v>
      </c>
      <c r="V515" s="269">
        <f t="shared" si="31"/>
        <v>337.44446908602151</v>
      </c>
      <c r="W515" s="269">
        <f t="shared" si="31"/>
        <v>480.46515738498789</v>
      </c>
      <c r="X515" s="269">
        <f t="shared" si="31"/>
        <v>449.23395920259622</v>
      </c>
      <c r="Y515" s="269">
        <f t="shared" si="31"/>
        <v>466.73383480825964</v>
      </c>
      <c r="Z515" s="269">
        <f t="shared" si="31"/>
        <v>756.63741150975193</v>
      </c>
      <c r="AA515" s="4"/>
      <c r="AB515" s="10" t="s">
        <v>327</v>
      </c>
      <c r="AC515" s="10"/>
      <c r="AD515" s="10"/>
      <c r="AE515" s="10">
        <v>17</v>
      </c>
      <c r="AF515" s="10">
        <v>6</v>
      </c>
      <c r="AG515" s="10">
        <v>3</v>
      </c>
      <c r="AH515" s="10">
        <v>1</v>
      </c>
      <c r="AI515" s="10"/>
      <c r="AJ515" s="10">
        <v>3</v>
      </c>
      <c r="AK515" s="4"/>
      <c r="AL515" s="10" t="s">
        <v>327</v>
      </c>
      <c r="AM515" s="269">
        <v>8748.1700000000019</v>
      </c>
      <c r="AN515" s="269">
        <v>454.35</v>
      </c>
      <c r="AO515" s="269">
        <v>386.56</v>
      </c>
      <c r="AP515" s="269">
        <v>212.65</v>
      </c>
      <c r="AQ515" s="269">
        <v>45.01</v>
      </c>
      <c r="AR515" s="269">
        <v>-3766.04</v>
      </c>
      <c r="AS515" s="4"/>
      <c r="AT515" s="20"/>
      <c r="AU515" s="270">
        <f t="shared" si="32"/>
        <v>514.59823529411779</v>
      </c>
      <c r="AV515" s="270">
        <f t="shared" si="32"/>
        <v>75.725000000000009</v>
      </c>
      <c r="AW515" s="270">
        <f t="shared" si="32"/>
        <v>128.85333333333332</v>
      </c>
      <c r="AX515" s="270">
        <f t="shared" si="32"/>
        <v>212.65</v>
      </c>
      <c r="AY515" s="270" t="e">
        <f t="shared" si="32"/>
        <v>#DIV/0!</v>
      </c>
      <c r="AZ515" s="270">
        <f t="shared" si="32"/>
        <v>-1255.3466666666666</v>
      </c>
      <c r="BA515" s="4"/>
    </row>
    <row r="516" spans="2:53" x14ac:dyDescent="0.2">
      <c r="B516" s="10" t="s">
        <v>457</v>
      </c>
      <c r="C516" s="10"/>
      <c r="D516" s="10"/>
      <c r="E516" s="10">
        <v>740</v>
      </c>
      <c r="F516" s="10">
        <v>400</v>
      </c>
      <c r="G516" s="10">
        <v>245</v>
      </c>
      <c r="H516" s="10">
        <v>212</v>
      </c>
      <c r="I516" s="10">
        <v>214</v>
      </c>
      <c r="J516" s="10">
        <v>1118</v>
      </c>
      <c r="L516" s="10" t="s">
        <v>457</v>
      </c>
      <c r="M516" s="261">
        <v>280003.45999999996</v>
      </c>
      <c r="N516" s="261">
        <v>139101.28999999998</v>
      </c>
      <c r="O516" s="261">
        <v>140748.87</v>
      </c>
      <c r="P516" s="261">
        <v>158273.63</v>
      </c>
      <c r="Q516" s="261">
        <v>147940.73000000001</v>
      </c>
      <c r="R516" s="261">
        <v>1217348.52</v>
      </c>
      <c r="S516" s="4"/>
      <c r="T516" s="20"/>
      <c r="U516" s="269">
        <f t="shared" si="31"/>
        <v>378.38305405405401</v>
      </c>
      <c r="V516" s="269">
        <f t="shared" si="31"/>
        <v>347.75322499999993</v>
      </c>
      <c r="W516" s="269">
        <f t="shared" si="31"/>
        <v>574.48518367346935</v>
      </c>
      <c r="X516" s="269">
        <f t="shared" si="31"/>
        <v>746.57372641509437</v>
      </c>
      <c r="Y516" s="269">
        <f t="shared" si="31"/>
        <v>691.31182242990656</v>
      </c>
      <c r="Z516" s="269">
        <f t="shared" si="31"/>
        <v>1088.8627191413239</v>
      </c>
      <c r="AA516" s="4"/>
      <c r="AB516" s="10" t="s">
        <v>499</v>
      </c>
      <c r="AC516" s="10"/>
      <c r="AD516" s="10"/>
      <c r="AE516" s="10">
        <v>48</v>
      </c>
      <c r="AF516" s="10">
        <v>18</v>
      </c>
      <c r="AG516" s="10">
        <v>8</v>
      </c>
      <c r="AH516" s="10">
        <v>19</v>
      </c>
      <c r="AI516" s="10">
        <v>13</v>
      </c>
      <c r="AJ516" s="10">
        <v>50</v>
      </c>
      <c r="AK516" s="4"/>
      <c r="AL516" s="10" t="s">
        <v>499</v>
      </c>
      <c r="AM516" s="269">
        <v>28305.780000000002</v>
      </c>
      <c r="AN516" s="269">
        <v>23712.010000000002</v>
      </c>
      <c r="AO516" s="269">
        <v>8362.99</v>
      </c>
      <c r="AP516" s="269">
        <v>11188.739999999998</v>
      </c>
      <c r="AQ516" s="269">
        <v>5195.1500000000015</v>
      </c>
      <c r="AR516" s="269">
        <v>55313.33</v>
      </c>
      <c r="AS516" s="4"/>
      <c r="AT516" s="20"/>
      <c r="AU516" s="270">
        <f t="shared" si="32"/>
        <v>589.70375000000001</v>
      </c>
      <c r="AV516" s="270">
        <f t="shared" si="32"/>
        <v>1317.3338888888891</v>
      </c>
      <c r="AW516" s="270">
        <f t="shared" si="32"/>
        <v>1045.37375</v>
      </c>
      <c r="AX516" s="270">
        <f t="shared" si="32"/>
        <v>588.88105263157888</v>
      </c>
      <c r="AY516" s="270">
        <f t="shared" si="32"/>
        <v>399.62692307692316</v>
      </c>
      <c r="AZ516" s="270">
        <f t="shared" si="32"/>
        <v>1106.2665999999999</v>
      </c>
      <c r="BA516" s="4"/>
    </row>
    <row r="517" spans="2:53" x14ac:dyDescent="0.2">
      <c r="B517" s="10" t="s">
        <v>531</v>
      </c>
      <c r="C517" s="10"/>
      <c r="D517" s="10"/>
      <c r="E517" s="10">
        <v>97</v>
      </c>
      <c r="F517" s="10">
        <v>46</v>
      </c>
      <c r="G517" s="10">
        <v>38</v>
      </c>
      <c r="H517" s="10">
        <v>52</v>
      </c>
      <c r="I517" s="10">
        <v>23</v>
      </c>
      <c r="J517" s="10">
        <v>112</v>
      </c>
      <c r="L517" s="10" t="s">
        <v>531</v>
      </c>
      <c r="M517" s="261">
        <v>23463.18</v>
      </c>
      <c r="N517" s="261">
        <v>13075.34</v>
      </c>
      <c r="O517" s="261">
        <v>19273.34</v>
      </c>
      <c r="P517" s="261">
        <v>25679.08</v>
      </c>
      <c r="Q517" s="261">
        <v>17508.89</v>
      </c>
      <c r="R517" s="261">
        <v>112028.66</v>
      </c>
      <c r="S517" s="4"/>
      <c r="T517" s="20"/>
      <c r="U517" s="269">
        <f t="shared" si="31"/>
        <v>241.88845360824743</v>
      </c>
      <c r="V517" s="269">
        <f t="shared" si="31"/>
        <v>284.24652173913046</v>
      </c>
      <c r="W517" s="269">
        <f t="shared" si="31"/>
        <v>507.19315789473683</v>
      </c>
      <c r="X517" s="269">
        <f t="shared" si="31"/>
        <v>493.82846153846157</v>
      </c>
      <c r="Y517" s="269">
        <f t="shared" si="31"/>
        <v>761.2560869565217</v>
      </c>
      <c r="Z517" s="269">
        <f t="shared" si="31"/>
        <v>1000.2558928571428</v>
      </c>
      <c r="AA517" s="4"/>
      <c r="AB517" s="10" t="s">
        <v>570</v>
      </c>
      <c r="AC517" s="10"/>
      <c r="AD517" s="10"/>
      <c r="AE517" s="10">
        <v>1</v>
      </c>
      <c r="AF517" s="10"/>
      <c r="AG517" s="10"/>
      <c r="AH517" s="10"/>
      <c r="AI517" s="10"/>
      <c r="AJ517" s="10">
        <v>1</v>
      </c>
      <c r="AK517" s="4"/>
      <c r="AL517" s="10" t="s">
        <v>570</v>
      </c>
      <c r="AM517" s="269">
        <v>9.1199999999999992</v>
      </c>
      <c r="AN517" s="269">
        <v>8.6199999999999992</v>
      </c>
      <c r="AO517" s="269">
        <v>8.6199999999999992</v>
      </c>
      <c r="AP517" s="269">
        <v>8.6199999999999992</v>
      </c>
      <c r="AQ517" s="269">
        <v>8.6199999999999992</v>
      </c>
      <c r="AR517" s="269">
        <v>102.38</v>
      </c>
      <c r="AS517" s="4"/>
      <c r="AT517" s="20"/>
      <c r="AU517" s="270">
        <f t="shared" si="32"/>
        <v>9.1199999999999992</v>
      </c>
      <c r="AV517" s="270" t="e">
        <f t="shared" si="32"/>
        <v>#DIV/0!</v>
      </c>
      <c r="AW517" s="270" t="e">
        <f t="shared" si="32"/>
        <v>#DIV/0!</v>
      </c>
      <c r="AX517" s="270" t="e">
        <f t="shared" si="32"/>
        <v>#DIV/0!</v>
      </c>
      <c r="AY517" s="270" t="e">
        <f t="shared" si="32"/>
        <v>#DIV/0!</v>
      </c>
      <c r="AZ517" s="270">
        <f t="shared" si="32"/>
        <v>102.38</v>
      </c>
      <c r="BA517" s="4"/>
    </row>
    <row r="518" spans="2:53" x14ac:dyDescent="0.2">
      <c r="B518" s="10" t="s">
        <v>588</v>
      </c>
      <c r="C518" s="10"/>
      <c r="D518" s="10"/>
      <c r="E518" s="10">
        <v>42</v>
      </c>
      <c r="F518" s="10">
        <v>16</v>
      </c>
      <c r="G518" s="10">
        <v>8</v>
      </c>
      <c r="H518" s="10">
        <v>3</v>
      </c>
      <c r="I518" s="10">
        <v>4</v>
      </c>
      <c r="J518" s="10">
        <v>56</v>
      </c>
      <c r="L518" s="10" t="s">
        <v>588</v>
      </c>
      <c r="M518" s="261">
        <v>11656.47</v>
      </c>
      <c r="N518" s="261">
        <v>3621.7400000000002</v>
      </c>
      <c r="O518" s="261">
        <v>1919.65</v>
      </c>
      <c r="P518" s="261">
        <v>1217.1600000000001</v>
      </c>
      <c r="Q518" s="261">
        <v>1101.05</v>
      </c>
      <c r="R518" s="261">
        <v>21513.32</v>
      </c>
      <c r="S518" s="4"/>
      <c r="T518" s="20"/>
      <c r="U518" s="269">
        <f t="shared" si="31"/>
        <v>277.53499999999997</v>
      </c>
      <c r="V518" s="269">
        <f t="shared" si="31"/>
        <v>226.35875000000001</v>
      </c>
      <c r="W518" s="269">
        <f t="shared" si="31"/>
        <v>239.95625000000001</v>
      </c>
      <c r="X518" s="269">
        <f t="shared" si="31"/>
        <v>405.72</v>
      </c>
      <c r="Y518" s="269">
        <f t="shared" si="31"/>
        <v>275.26249999999999</v>
      </c>
      <c r="Z518" s="269">
        <f t="shared" si="31"/>
        <v>384.16642857142858</v>
      </c>
      <c r="AA518" s="4"/>
      <c r="AB518" s="10" t="s">
        <v>673</v>
      </c>
      <c r="AC518" s="10"/>
      <c r="AD518" s="10"/>
      <c r="AE518" s="10"/>
      <c r="AF518" s="10"/>
      <c r="AG518" s="10"/>
      <c r="AH518" s="10"/>
      <c r="AI518" s="10"/>
      <c r="AJ518" s="10">
        <v>0</v>
      </c>
      <c r="AK518" s="4"/>
      <c r="AL518" s="10" t="s">
        <v>673</v>
      </c>
      <c r="AM518" s="269"/>
      <c r="AN518" s="269"/>
      <c r="AO518" s="269"/>
      <c r="AP518" s="269"/>
      <c r="AQ518" s="269"/>
      <c r="AR518" s="269">
        <v>0</v>
      </c>
      <c r="AS518" s="4"/>
      <c r="AT518" s="20"/>
      <c r="AU518" s="270" t="e">
        <f t="shared" si="32"/>
        <v>#DIV/0!</v>
      </c>
      <c r="AV518" s="270" t="e">
        <f t="shared" si="32"/>
        <v>#DIV/0!</v>
      </c>
      <c r="AW518" s="270" t="e">
        <f t="shared" si="32"/>
        <v>#DIV/0!</v>
      </c>
      <c r="AX518" s="270" t="e">
        <f t="shared" si="32"/>
        <v>#DIV/0!</v>
      </c>
      <c r="AY518" s="270" t="e">
        <f t="shared" si="32"/>
        <v>#DIV/0!</v>
      </c>
      <c r="AZ518" s="270" t="e">
        <f t="shared" si="32"/>
        <v>#DIV/0!</v>
      </c>
      <c r="BA518" s="4"/>
    </row>
    <row r="519" spans="2:53" x14ac:dyDescent="0.2">
      <c r="B519" s="10" t="s">
        <v>412</v>
      </c>
      <c r="C519" s="10"/>
      <c r="D519" s="10"/>
      <c r="E519" s="10">
        <v>81</v>
      </c>
      <c r="F519" s="10">
        <v>43</v>
      </c>
      <c r="G519" s="10">
        <v>41</v>
      </c>
      <c r="H519" s="10">
        <v>37</v>
      </c>
      <c r="I519" s="10">
        <v>42</v>
      </c>
      <c r="J519" s="10">
        <v>183</v>
      </c>
      <c r="L519" s="10" t="s">
        <v>412</v>
      </c>
      <c r="M519" s="261">
        <v>28382.02</v>
      </c>
      <c r="N519" s="261">
        <v>24767.97</v>
      </c>
      <c r="O519" s="261">
        <v>33791.560000000005</v>
      </c>
      <c r="P519" s="261">
        <v>27551.649999999998</v>
      </c>
      <c r="Q519" s="261">
        <v>24199.9</v>
      </c>
      <c r="R519" s="261">
        <v>285320.71999999997</v>
      </c>
      <c r="S519" s="4"/>
      <c r="T519" s="20"/>
      <c r="U519" s="269">
        <f t="shared" si="31"/>
        <v>350.3953086419753</v>
      </c>
      <c r="V519" s="269">
        <f t="shared" si="31"/>
        <v>575.99930232558143</v>
      </c>
      <c r="W519" s="269">
        <f t="shared" si="31"/>
        <v>824.18439024390261</v>
      </c>
      <c r="X519" s="269">
        <f t="shared" si="31"/>
        <v>744.6391891891891</v>
      </c>
      <c r="Y519" s="269">
        <f t="shared" si="31"/>
        <v>576.18809523809523</v>
      </c>
      <c r="Z519" s="269">
        <f t="shared" si="31"/>
        <v>1559.1296174863387</v>
      </c>
      <c r="AA519" s="4"/>
      <c r="AB519" s="10" t="s">
        <v>481</v>
      </c>
      <c r="AC519" s="10"/>
      <c r="AD519" s="10"/>
      <c r="AE519" s="10">
        <v>16</v>
      </c>
      <c r="AF519" s="10">
        <v>18</v>
      </c>
      <c r="AG519" s="10">
        <v>14</v>
      </c>
      <c r="AH519" s="10">
        <v>6</v>
      </c>
      <c r="AI519" s="10">
        <v>4</v>
      </c>
      <c r="AJ519" s="10">
        <v>43</v>
      </c>
      <c r="AK519" s="4"/>
      <c r="AL519" s="10" t="s">
        <v>481</v>
      </c>
      <c r="AM519" s="269">
        <v>28592.19</v>
      </c>
      <c r="AN519" s="269">
        <v>24742.310000000005</v>
      </c>
      <c r="AO519" s="269">
        <v>8155.9299999999985</v>
      </c>
      <c r="AP519" s="269">
        <v>6128.99</v>
      </c>
      <c r="AQ519" s="269">
        <v>5263.87</v>
      </c>
      <c r="AR519" s="269">
        <v>57618.040000000023</v>
      </c>
      <c r="AS519" s="4"/>
      <c r="AT519" s="20"/>
      <c r="AU519" s="270">
        <f t="shared" si="32"/>
        <v>1787.0118749999999</v>
      </c>
      <c r="AV519" s="270">
        <f t="shared" si="32"/>
        <v>1374.5727777777781</v>
      </c>
      <c r="AW519" s="270">
        <f t="shared" si="32"/>
        <v>582.56642857142845</v>
      </c>
      <c r="AX519" s="270">
        <f t="shared" si="32"/>
        <v>1021.4983333333333</v>
      </c>
      <c r="AY519" s="270">
        <f t="shared" si="32"/>
        <v>1315.9675</v>
      </c>
      <c r="AZ519" s="270">
        <f t="shared" si="32"/>
        <v>1339.9544186046517</v>
      </c>
      <c r="BA519" s="4"/>
    </row>
    <row r="520" spans="2:53" x14ac:dyDescent="0.2">
      <c r="B520" s="10" t="s">
        <v>469</v>
      </c>
      <c r="C520" s="10"/>
      <c r="D520" s="10"/>
      <c r="E520" s="10">
        <v>343</v>
      </c>
      <c r="F520" s="10">
        <v>192</v>
      </c>
      <c r="G520" s="10">
        <v>155</v>
      </c>
      <c r="H520" s="10">
        <v>111</v>
      </c>
      <c r="I520" s="10">
        <v>138</v>
      </c>
      <c r="J520" s="10">
        <v>664</v>
      </c>
      <c r="L520" s="10" t="s">
        <v>469</v>
      </c>
      <c r="M520" s="261">
        <v>113371.06</v>
      </c>
      <c r="N520" s="261">
        <v>50705.41</v>
      </c>
      <c r="O520" s="261">
        <v>52335.070000000007</v>
      </c>
      <c r="P520" s="261">
        <v>63615.18</v>
      </c>
      <c r="Q520" s="261">
        <v>60285.33</v>
      </c>
      <c r="R520" s="261">
        <v>460074.82</v>
      </c>
      <c r="S520" s="4"/>
      <c r="T520" s="20"/>
      <c r="U520" s="269">
        <f t="shared" si="31"/>
        <v>330.52787172011659</v>
      </c>
      <c r="V520" s="269">
        <f t="shared" si="31"/>
        <v>264.09067708333333</v>
      </c>
      <c r="W520" s="269">
        <f t="shared" si="31"/>
        <v>337.64561290322587</v>
      </c>
      <c r="X520" s="269">
        <f t="shared" si="31"/>
        <v>573.10972972972968</v>
      </c>
      <c r="Y520" s="269">
        <f t="shared" si="31"/>
        <v>436.85021739130434</v>
      </c>
      <c r="Z520" s="269">
        <f t="shared" si="31"/>
        <v>692.88376506024099</v>
      </c>
      <c r="AA520" s="4"/>
      <c r="AB520" s="10" t="s">
        <v>569</v>
      </c>
      <c r="AC520" s="10"/>
      <c r="AD520" s="10"/>
      <c r="AE520" s="10"/>
      <c r="AF520" s="10">
        <v>6</v>
      </c>
      <c r="AG520" s="10">
        <v>2</v>
      </c>
      <c r="AH520" s="10">
        <v>4</v>
      </c>
      <c r="AI520" s="10"/>
      <c r="AJ520" s="10">
        <v>13</v>
      </c>
      <c r="AK520" s="4"/>
      <c r="AL520" s="10" t="s">
        <v>569</v>
      </c>
      <c r="AM520" s="269"/>
      <c r="AN520" s="269">
        <v>916.68000000000006</v>
      </c>
      <c r="AO520" s="269">
        <v>985.78</v>
      </c>
      <c r="AP520" s="269">
        <v>405.1</v>
      </c>
      <c r="AQ520" s="269">
        <v>246.32999999999998</v>
      </c>
      <c r="AR520" s="269">
        <v>10510.51</v>
      </c>
      <c r="AS520" s="4"/>
      <c r="AT520" s="20"/>
      <c r="AU520" s="270" t="e">
        <f t="shared" si="32"/>
        <v>#DIV/0!</v>
      </c>
      <c r="AV520" s="270">
        <f t="shared" si="32"/>
        <v>152.78</v>
      </c>
      <c r="AW520" s="270">
        <f t="shared" si="32"/>
        <v>492.89</v>
      </c>
      <c r="AX520" s="270">
        <f t="shared" si="32"/>
        <v>101.27500000000001</v>
      </c>
      <c r="AY520" s="270" t="e">
        <f t="shared" si="32"/>
        <v>#DIV/0!</v>
      </c>
      <c r="AZ520" s="270">
        <f t="shared" si="32"/>
        <v>808.50076923076927</v>
      </c>
      <c r="BA520" s="4"/>
    </row>
    <row r="521" spans="2:53" x14ac:dyDescent="0.2">
      <c r="B521" s="10" t="s">
        <v>330</v>
      </c>
      <c r="C521" s="10"/>
      <c r="D521" s="10"/>
      <c r="E521" s="10">
        <v>18</v>
      </c>
      <c r="F521" s="10">
        <v>65</v>
      </c>
      <c r="G521" s="10">
        <v>23</v>
      </c>
      <c r="H521" s="10">
        <v>22</v>
      </c>
      <c r="I521" s="10">
        <v>27</v>
      </c>
      <c r="J521" s="10">
        <v>113</v>
      </c>
      <c r="L521" s="10" t="s">
        <v>330</v>
      </c>
      <c r="M521" s="261">
        <v>4373.53</v>
      </c>
      <c r="N521" s="261">
        <v>30213.460000000003</v>
      </c>
      <c r="O521" s="261">
        <v>16394.310000000001</v>
      </c>
      <c r="P521" s="261">
        <v>13865.71</v>
      </c>
      <c r="Q521" s="261">
        <v>10585.140000000001</v>
      </c>
      <c r="R521" s="261">
        <v>96224.97</v>
      </c>
      <c r="S521" s="4"/>
      <c r="T521" s="20"/>
      <c r="U521" s="269">
        <f t="shared" si="31"/>
        <v>242.97388888888887</v>
      </c>
      <c r="V521" s="269">
        <f t="shared" si="31"/>
        <v>464.8224615384616</v>
      </c>
      <c r="W521" s="269">
        <f t="shared" si="31"/>
        <v>712.79608695652178</v>
      </c>
      <c r="X521" s="269">
        <f t="shared" si="31"/>
        <v>630.25954545454545</v>
      </c>
      <c r="Y521" s="269">
        <f t="shared" si="31"/>
        <v>392.04222222222228</v>
      </c>
      <c r="Z521" s="269">
        <f t="shared" si="31"/>
        <v>851.54840707964604</v>
      </c>
      <c r="AA521" s="4"/>
      <c r="AB521" s="10" t="s">
        <v>513</v>
      </c>
      <c r="AC521" s="10"/>
      <c r="AD521" s="10"/>
      <c r="AE521" s="10">
        <v>79</v>
      </c>
      <c r="AF521" s="10">
        <v>22</v>
      </c>
      <c r="AG521" s="10">
        <v>18</v>
      </c>
      <c r="AH521" s="10">
        <v>11</v>
      </c>
      <c r="AI521" s="10">
        <v>5</v>
      </c>
      <c r="AJ521" s="10">
        <v>75</v>
      </c>
      <c r="AK521" s="4"/>
      <c r="AL521" s="10" t="s">
        <v>513</v>
      </c>
      <c r="AM521" s="269">
        <v>63166.739999999991</v>
      </c>
      <c r="AN521" s="269">
        <v>22948.609999999997</v>
      </c>
      <c r="AO521" s="269">
        <v>18351.189999999995</v>
      </c>
      <c r="AP521" s="269">
        <v>10243.209999999997</v>
      </c>
      <c r="AQ521" s="269">
        <v>9601.7899999999991</v>
      </c>
      <c r="AR521" s="269">
        <v>167334.69</v>
      </c>
      <c r="AS521" s="4"/>
      <c r="AT521" s="20"/>
      <c r="AU521" s="270">
        <f t="shared" si="32"/>
        <v>799.57898734177206</v>
      </c>
      <c r="AV521" s="270">
        <f t="shared" si="32"/>
        <v>1043.1186363636361</v>
      </c>
      <c r="AW521" s="270">
        <f t="shared" si="32"/>
        <v>1019.5105555555552</v>
      </c>
      <c r="AX521" s="270">
        <f t="shared" si="32"/>
        <v>931.20090909090879</v>
      </c>
      <c r="AY521" s="270">
        <f t="shared" si="32"/>
        <v>1920.3579999999997</v>
      </c>
      <c r="AZ521" s="270">
        <f t="shared" si="32"/>
        <v>2231.1291999999999</v>
      </c>
      <c r="BA521" s="4"/>
    </row>
    <row r="522" spans="2:53" x14ac:dyDescent="0.2">
      <c r="B522" s="10" t="s">
        <v>496</v>
      </c>
      <c r="C522" s="10"/>
      <c r="D522" s="10"/>
      <c r="E522" s="10">
        <v>2</v>
      </c>
      <c r="F522" s="10">
        <v>2</v>
      </c>
      <c r="G522" s="10">
        <v>1</v>
      </c>
      <c r="H522" s="10"/>
      <c r="I522" s="10"/>
      <c r="J522" s="10">
        <v>3</v>
      </c>
      <c r="L522" s="10" t="s">
        <v>496</v>
      </c>
      <c r="M522" s="261">
        <v>-2.06</v>
      </c>
      <c r="N522" s="261">
        <v>903.9</v>
      </c>
      <c r="O522" s="261">
        <v>103.94</v>
      </c>
      <c r="P522" s="261">
        <v>251.74</v>
      </c>
      <c r="Q522" s="261">
        <v>712.15</v>
      </c>
      <c r="R522" s="261">
        <v>792.14000000000021</v>
      </c>
      <c r="S522" s="4"/>
      <c r="T522" s="20"/>
      <c r="U522" s="269">
        <f t="shared" si="31"/>
        <v>-1.03</v>
      </c>
      <c r="V522" s="269">
        <f t="shared" si="31"/>
        <v>451.95</v>
      </c>
      <c r="W522" s="269">
        <f t="shared" si="31"/>
        <v>103.94</v>
      </c>
      <c r="X522" s="269" t="e">
        <f t="shared" si="31"/>
        <v>#DIV/0!</v>
      </c>
      <c r="Y522" s="269" t="e">
        <f t="shared" si="31"/>
        <v>#DIV/0!</v>
      </c>
      <c r="Z522" s="269">
        <f t="shared" si="31"/>
        <v>264.04666666666674</v>
      </c>
      <c r="AA522" s="4"/>
      <c r="AB522" s="10" t="s">
        <v>328</v>
      </c>
      <c r="AC522" s="10"/>
      <c r="AD522" s="10"/>
      <c r="AE522" s="10">
        <v>16</v>
      </c>
      <c r="AF522" s="10">
        <v>5</v>
      </c>
      <c r="AG522" s="10">
        <v>4</v>
      </c>
      <c r="AH522" s="10">
        <v>3</v>
      </c>
      <c r="AI522" s="10">
        <v>4</v>
      </c>
      <c r="AJ522" s="10">
        <v>42</v>
      </c>
      <c r="AK522" s="4"/>
      <c r="AL522" s="10" t="s">
        <v>328</v>
      </c>
      <c r="AM522" s="269">
        <v>13367.25</v>
      </c>
      <c r="AN522" s="269">
        <v>-3506.5099999999993</v>
      </c>
      <c r="AO522" s="269">
        <v>665.56</v>
      </c>
      <c r="AP522" s="269">
        <v>2389.8700000000003</v>
      </c>
      <c r="AQ522" s="269">
        <v>1845.08</v>
      </c>
      <c r="AR522" s="269">
        <v>4475.1699999999992</v>
      </c>
      <c r="AS522" s="4"/>
      <c r="AT522" s="20"/>
      <c r="AU522" s="270">
        <f t="shared" si="32"/>
        <v>835.453125</v>
      </c>
      <c r="AV522" s="270">
        <f t="shared" si="32"/>
        <v>-701.30199999999991</v>
      </c>
      <c r="AW522" s="270">
        <f t="shared" si="32"/>
        <v>166.39</v>
      </c>
      <c r="AX522" s="270">
        <f t="shared" si="32"/>
        <v>796.62333333333345</v>
      </c>
      <c r="AY522" s="270">
        <f t="shared" si="32"/>
        <v>461.27</v>
      </c>
      <c r="AZ522" s="270">
        <f t="shared" si="32"/>
        <v>106.55166666666665</v>
      </c>
      <c r="BA522" s="4"/>
    </row>
    <row r="523" spans="2:53" x14ac:dyDescent="0.2">
      <c r="B523" s="10" t="s">
        <v>532</v>
      </c>
      <c r="C523" s="10"/>
      <c r="D523" s="10"/>
      <c r="E523" s="10">
        <v>1015</v>
      </c>
      <c r="F523" s="10">
        <v>619</v>
      </c>
      <c r="G523" s="10">
        <v>351</v>
      </c>
      <c r="H523" s="10">
        <v>378</v>
      </c>
      <c r="I523" s="10">
        <v>296</v>
      </c>
      <c r="J523" s="10">
        <v>1457</v>
      </c>
      <c r="L523" s="10" t="s">
        <v>532</v>
      </c>
      <c r="M523" s="261">
        <v>247540.19</v>
      </c>
      <c r="N523" s="261">
        <v>150990.63</v>
      </c>
      <c r="O523" s="261">
        <v>140146.22</v>
      </c>
      <c r="P523" s="261">
        <v>203720.38</v>
      </c>
      <c r="Q523" s="261">
        <v>194799.05</v>
      </c>
      <c r="R523" s="261">
        <v>1179140.3500000001</v>
      </c>
      <c r="S523" s="4"/>
      <c r="T523" s="20"/>
      <c r="U523" s="269">
        <f t="shared" si="31"/>
        <v>243.88196059113301</v>
      </c>
      <c r="V523" s="269">
        <f t="shared" si="31"/>
        <v>243.92670436187399</v>
      </c>
      <c r="W523" s="269">
        <f t="shared" si="31"/>
        <v>399.27698005698005</v>
      </c>
      <c r="X523" s="269">
        <f t="shared" si="31"/>
        <v>538.94280423280429</v>
      </c>
      <c r="Y523" s="269">
        <f t="shared" si="31"/>
        <v>658.1048986486486</v>
      </c>
      <c r="Z523" s="269">
        <f t="shared" si="31"/>
        <v>809.29330816746744</v>
      </c>
      <c r="AA523" s="4"/>
      <c r="AB523" s="10" t="s">
        <v>674</v>
      </c>
      <c r="AC523" s="10"/>
      <c r="AD523" s="10"/>
      <c r="AE523" s="10"/>
      <c r="AF523" s="10"/>
      <c r="AG523" s="10"/>
      <c r="AH523" s="10">
        <v>1</v>
      </c>
      <c r="AI523" s="10"/>
      <c r="AJ523" s="10">
        <v>0</v>
      </c>
      <c r="AK523" s="4"/>
      <c r="AL523" s="10" t="s">
        <v>674</v>
      </c>
      <c r="AM523" s="269">
        <v>16.3</v>
      </c>
      <c r="AN523" s="269">
        <v>15.22</v>
      </c>
      <c r="AO523" s="269">
        <v>15.03</v>
      </c>
      <c r="AP523" s="269">
        <v>5.29</v>
      </c>
      <c r="AQ523" s="269"/>
      <c r="AR523" s="269">
        <v>0</v>
      </c>
      <c r="AS523" s="4"/>
      <c r="AT523" s="20"/>
      <c r="AU523" s="270" t="e">
        <f t="shared" si="32"/>
        <v>#DIV/0!</v>
      </c>
      <c r="AV523" s="270" t="e">
        <f t="shared" si="32"/>
        <v>#DIV/0!</v>
      </c>
      <c r="AW523" s="270" t="e">
        <f t="shared" si="32"/>
        <v>#DIV/0!</v>
      </c>
      <c r="AX523" s="270">
        <f t="shared" si="32"/>
        <v>5.29</v>
      </c>
      <c r="AY523" s="270" t="e">
        <f t="shared" si="32"/>
        <v>#DIV/0!</v>
      </c>
      <c r="AZ523" s="270" t="e">
        <f t="shared" si="32"/>
        <v>#DIV/0!</v>
      </c>
      <c r="BA523" s="4"/>
    </row>
    <row r="524" spans="2:53" x14ac:dyDescent="0.2">
      <c r="B524" s="10" t="s">
        <v>500</v>
      </c>
      <c r="C524" s="10"/>
      <c r="D524" s="10"/>
      <c r="E524" s="10">
        <v>158</v>
      </c>
      <c r="F524" s="10">
        <v>78</v>
      </c>
      <c r="G524" s="10">
        <v>47</v>
      </c>
      <c r="H524" s="10">
        <v>37</v>
      </c>
      <c r="I524" s="10">
        <v>35</v>
      </c>
      <c r="J524" s="10">
        <v>217</v>
      </c>
      <c r="L524" s="10" t="s">
        <v>500</v>
      </c>
      <c r="M524" s="261">
        <v>50679.07</v>
      </c>
      <c r="N524" s="261">
        <v>24104.86</v>
      </c>
      <c r="O524" s="261">
        <v>23063.29</v>
      </c>
      <c r="P524" s="261">
        <v>37716.57</v>
      </c>
      <c r="Q524" s="261">
        <v>29732.18</v>
      </c>
      <c r="R524" s="261">
        <v>189410.72999999998</v>
      </c>
      <c r="S524" s="4"/>
      <c r="T524" s="20"/>
      <c r="U524" s="269">
        <f t="shared" si="31"/>
        <v>320.75360759493668</v>
      </c>
      <c r="V524" s="269">
        <f t="shared" si="31"/>
        <v>309.03666666666669</v>
      </c>
      <c r="W524" s="269">
        <f t="shared" si="31"/>
        <v>490.70829787234044</v>
      </c>
      <c r="X524" s="269">
        <f t="shared" si="31"/>
        <v>1019.3667567567568</v>
      </c>
      <c r="Y524" s="269">
        <f t="shared" si="31"/>
        <v>849.49085714285718</v>
      </c>
      <c r="Z524" s="269">
        <f t="shared" si="31"/>
        <v>872.86050691244236</v>
      </c>
      <c r="AA524" s="4"/>
      <c r="AB524" s="10" t="s">
        <v>530</v>
      </c>
      <c r="AC524" s="10"/>
      <c r="AD524" s="10"/>
      <c r="AE524" s="10">
        <v>66</v>
      </c>
      <c r="AF524" s="10">
        <v>50</v>
      </c>
      <c r="AG524" s="10">
        <v>38</v>
      </c>
      <c r="AH524" s="10">
        <v>24</v>
      </c>
      <c r="AI524" s="10">
        <v>22</v>
      </c>
      <c r="AJ524" s="10">
        <v>102</v>
      </c>
      <c r="AK524" s="4"/>
      <c r="AL524" s="10" t="s">
        <v>530</v>
      </c>
      <c r="AM524" s="269">
        <v>82699.760000000009</v>
      </c>
      <c r="AN524" s="269">
        <v>66186.670000000013</v>
      </c>
      <c r="AO524" s="269">
        <v>52991.95</v>
      </c>
      <c r="AP524" s="269">
        <v>16025.159999999998</v>
      </c>
      <c r="AQ524" s="269">
        <v>14956.14</v>
      </c>
      <c r="AR524" s="269">
        <v>148084.79</v>
      </c>
      <c r="AS524" s="4"/>
      <c r="AT524" s="20"/>
      <c r="AU524" s="270">
        <f t="shared" si="32"/>
        <v>1253.0266666666669</v>
      </c>
      <c r="AV524" s="270">
        <f t="shared" si="32"/>
        <v>1323.7334000000003</v>
      </c>
      <c r="AW524" s="270">
        <f t="shared" si="32"/>
        <v>1394.5249999999999</v>
      </c>
      <c r="AX524" s="270">
        <f t="shared" si="32"/>
        <v>667.71499999999992</v>
      </c>
      <c r="AY524" s="270">
        <f t="shared" si="32"/>
        <v>679.82454545454539</v>
      </c>
      <c r="AZ524" s="270">
        <f t="shared" si="32"/>
        <v>1451.8116666666667</v>
      </c>
      <c r="BA524" s="4"/>
    </row>
    <row r="525" spans="2:53" x14ac:dyDescent="0.2">
      <c r="B525" s="10" t="s">
        <v>331</v>
      </c>
      <c r="C525" s="10"/>
      <c r="D525" s="10"/>
      <c r="E525" s="10">
        <v>199</v>
      </c>
      <c r="F525" s="10">
        <v>79</v>
      </c>
      <c r="G525" s="10">
        <v>56</v>
      </c>
      <c r="H525" s="10">
        <v>54</v>
      </c>
      <c r="I525" s="10">
        <v>54</v>
      </c>
      <c r="J525" s="10">
        <v>297</v>
      </c>
      <c r="L525" s="10" t="s">
        <v>331</v>
      </c>
      <c r="M525" s="261">
        <v>75335.87</v>
      </c>
      <c r="N525" s="261">
        <v>37040.82</v>
      </c>
      <c r="O525" s="261">
        <v>34687.56</v>
      </c>
      <c r="P525" s="261">
        <v>42847.46</v>
      </c>
      <c r="Q525" s="261">
        <v>37792.33</v>
      </c>
      <c r="R525" s="261">
        <v>314690.09999999998</v>
      </c>
      <c r="S525" s="4"/>
      <c r="T525" s="20"/>
      <c r="U525" s="269">
        <f t="shared" si="31"/>
        <v>378.57221105527634</v>
      </c>
      <c r="V525" s="269">
        <f t="shared" si="31"/>
        <v>468.87113924050635</v>
      </c>
      <c r="W525" s="269">
        <f t="shared" si="31"/>
        <v>619.42071428571421</v>
      </c>
      <c r="X525" s="269">
        <f t="shared" si="31"/>
        <v>793.47148148148142</v>
      </c>
      <c r="Y525" s="269">
        <f t="shared" si="31"/>
        <v>699.85796296296303</v>
      </c>
      <c r="Z525" s="269">
        <f t="shared" si="31"/>
        <v>1059.5626262626263</v>
      </c>
      <c r="AA525" s="4"/>
      <c r="AB525" s="10" t="s">
        <v>411</v>
      </c>
      <c r="AC525" s="10"/>
      <c r="AD525" s="10"/>
      <c r="AE525" s="10">
        <v>1</v>
      </c>
      <c r="AF525" s="10"/>
      <c r="AG525" s="10"/>
      <c r="AH525" s="10"/>
      <c r="AI525" s="10"/>
      <c r="AJ525" s="10">
        <v>0</v>
      </c>
      <c r="AK525" s="4"/>
      <c r="AL525" s="10" t="s">
        <v>411</v>
      </c>
      <c r="AM525" s="269">
        <v>41.76</v>
      </c>
      <c r="AN525" s="269"/>
      <c r="AO525" s="269"/>
      <c r="AP525" s="269"/>
      <c r="AQ525" s="269"/>
      <c r="AR525" s="269">
        <v>0</v>
      </c>
      <c r="AS525" s="4"/>
      <c r="AT525" s="20"/>
      <c r="AU525" s="270">
        <f t="shared" si="32"/>
        <v>41.76</v>
      </c>
      <c r="AV525" s="270" t="e">
        <f t="shared" si="32"/>
        <v>#DIV/0!</v>
      </c>
      <c r="AW525" s="270" t="e">
        <f t="shared" si="32"/>
        <v>#DIV/0!</v>
      </c>
      <c r="AX525" s="270" t="e">
        <f t="shared" si="32"/>
        <v>#DIV/0!</v>
      </c>
      <c r="AY525" s="270" t="e">
        <f t="shared" si="32"/>
        <v>#DIV/0!</v>
      </c>
      <c r="AZ525" s="270" t="e">
        <f t="shared" si="32"/>
        <v>#DIV/0!</v>
      </c>
      <c r="BA525" s="4"/>
    </row>
    <row r="526" spans="2:53" x14ac:dyDescent="0.2">
      <c r="B526" s="10" t="s">
        <v>431</v>
      </c>
      <c r="C526" s="10"/>
      <c r="D526" s="10"/>
      <c r="E526" s="10">
        <v>172</v>
      </c>
      <c r="F526" s="10">
        <v>67</v>
      </c>
      <c r="G526" s="10">
        <v>41</v>
      </c>
      <c r="H526" s="10">
        <v>45</v>
      </c>
      <c r="I526" s="10">
        <v>28</v>
      </c>
      <c r="J526" s="10">
        <v>208</v>
      </c>
      <c r="L526" s="10" t="s">
        <v>431</v>
      </c>
      <c r="M526" s="261">
        <v>68880.62</v>
      </c>
      <c r="N526" s="261">
        <v>39304.29</v>
      </c>
      <c r="O526" s="261">
        <v>30456.31</v>
      </c>
      <c r="P526" s="261">
        <v>22768.13</v>
      </c>
      <c r="Q526" s="261">
        <v>19795.96</v>
      </c>
      <c r="R526" s="261">
        <v>247514.25999999998</v>
      </c>
      <c r="S526" s="4"/>
      <c r="T526" s="20"/>
      <c r="U526" s="269">
        <f t="shared" si="31"/>
        <v>400.46872093023251</v>
      </c>
      <c r="V526" s="269">
        <f t="shared" si="31"/>
        <v>586.6311940298508</v>
      </c>
      <c r="W526" s="269">
        <f t="shared" si="31"/>
        <v>742.83682926829272</v>
      </c>
      <c r="X526" s="269">
        <f t="shared" si="31"/>
        <v>505.95844444444447</v>
      </c>
      <c r="Y526" s="269">
        <f t="shared" si="31"/>
        <v>706.99857142857138</v>
      </c>
      <c r="Z526" s="269">
        <f t="shared" si="31"/>
        <v>1189.9724038461538</v>
      </c>
      <c r="AA526" s="4"/>
      <c r="AB526" s="10" t="s">
        <v>675</v>
      </c>
      <c r="AC526" s="10"/>
      <c r="AD526" s="10"/>
      <c r="AE526" s="10"/>
      <c r="AF526" s="10"/>
      <c r="AG526" s="10"/>
      <c r="AH526" s="10"/>
      <c r="AI526" s="10"/>
      <c r="AJ526" s="10">
        <v>0</v>
      </c>
      <c r="AK526" s="4"/>
      <c r="AL526" s="10" t="s">
        <v>675</v>
      </c>
      <c r="AM526" s="269"/>
      <c r="AN526" s="269"/>
      <c r="AO526" s="269"/>
      <c r="AP526" s="269"/>
      <c r="AQ526" s="269"/>
      <c r="AR526" s="269">
        <v>0</v>
      </c>
      <c r="AS526" s="4"/>
      <c r="AT526" s="20"/>
      <c r="AU526" s="270" t="e">
        <f t="shared" si="32"/>
        <v>#DIV/0!</v>
      </c>
      <c r="AV526" s="270" t="e">
        <f t="shared" si="32"/>
        <v>#DIV/0!</v>
      </c>
      <c r="AW526" s="270" t="e">
        <f t="shared" si="32"/>
        <v>#DIV/0!</v>
      </c>
      <c r="AX526" s="270" t="e">
        <f t="shared" si="32"/>
        <v>#DIV/0!</v>
      </c>
      <c r="AY526" s="270" t="e">
        <f t="shared" si="32"/>
        <v>#DIV/0!</v>
      </c>
      <c r="AZ526" s="270" t="e">
        <f t="shared" si="32"/>
        <v>#DIV/0!</v>
      </c>
      <c r="BA526" s="4"/>
    </row>
    <row r="527" spans="2:53" x14ac:dyDescent="0.2">
      <c r="B527" s="10" t="s">
        <v>332</v>
      </c>
      <c r="C527" s="10"/>
      <c r="D527" s="10"/>
      <c r="E527" s="10">
        <v>602</v>
      </c>
      <c r="F527" s="10">
        <v>274</v>
      </c>
      <c r="G527" s="10">
        <v>187</v>
      </c>
      <c r="H527" s="10">
        <v>172</v>
      </c>
      <c r="I527" s="10">
        <v>149</v>
      </c>
      <c r="J527" s="10">
        <v>897</v>
      </c>
      <c r="L527" s="10" t="s">
        <v>332</v>
      </c>
      <c r="M527" s="261">
        <v>243790.08000000002</v>
      </c>
      <c r="N527" s="261">
        <v>114978.65</v>
      </c>
      <c r="O527" s="261">
        <v>100560.52</v>
      </c>
      <c r="P527" s="261">
        <v>135898.12</v>
      </c>
      <c r="Q527" s="261">
        <v>116712.23000000001</v>
      </c>
      <c r="R527" s="261">
        <v>875896.47</v>
      </c>
      <c r="S527" s="4"/>
      <c r="T527" s="20"/>
      <c r="U527" s="269">
        <f t="shared" si="31"/>
        <v>404.96691029900336</v>
      </c>
      <c r="V527" s="269">
        <f t="shared" si="31"/>
        <v>419.63010948905105</v>
      </c>
      <c r="W527" s="269">
        <f t="shared" si="31"/>
        <v>537.75679144385026</v>
      </c>
      <c r="X527" s="269">
        <f t="shared" si="31"/>
        <v>790.10534883720925</v>
      </c>
      <c r="Y527" s="269">
        <f t="shared" si="31"/>
        <v>783.3035570469799</v>
      </c>
      <c r="Z527" s="269">
        <f t="shared" si="31"/>
        <v>976.47321070234113</v>
      </c>
      <c r="AA527" s="4"/>
      <c r="AB527" s="10" t="s">
        <v>455</v>
      </c>
      <c r="AC527" s="10"/>
      <c r="AD527" s="10"/>
      <c r="AE527" s="10">
        <v>161</v>
      </c>
      <c r="AF527" s="10">
        <v>125</v>
      </c>
      <c r="AG527" s="10">
        <v>86</v>
      </c>
      <c r="AH527" s="10">
        <v>79</v>
      </c>
      <c r="AI527" s="10">
        <v>82</v>
      </c>
      <c r="AJ527" s="10">
        <v>309</v>
      </c>
      <c r="AK527" s="4"/>
      <c r="AL527" s="10" t="s">
        <v>455</v>
      </c>
      <c r="AM527" s="269">
        <v>197554.19000000003</v>
      </c>
      <c r="AN527" s="269">
        <v>118875.91999999998</v>
      </c>
      <c r="AO527" s="269">
        <v>92632.369999999981</v>
      </c>
      <c r="AP527" s="269">
        <v>54519.459999999992</v>
      </c>
      <c r="AQ527" s="269">
        <v>102708.09000000001</v>
      </c>
      <c r="AR527" s="269">
        <v>417973.99999999994</v>
      </c>
      <c r="AS527" s="4"/>
      <c r="AT527" s="20"/>
      <c r="AU527" s="270">
        <f t="shared" si="32"/>
        <v>1227.0446583850933</v>
      </c>
      <c r="AV527" s="270">
        <f t="shared" si="32"/>
        <v>951.00735999999984</v>
      </c>
      <c r="AW527" s="270">
        <f t="shared" si="32"/>
        <v>1077.1205813953486</v>
      </c>
      <c r="AX527" s="270">
        <f t="shared" si="32"/>
        <v>690.11974683544292</v>
      </c>
      <c r="AY527" s="270">
        <f t="shared" si="32"/>
        <v>1252.5376829268293</v>
      </c>
      <c r="AZ527" s="270">
        <f t="shared" si="32"/>
        <v>1352.6666666666665</v>
      </c>
      <c r="BA527" s="4"/>
    </row>
    <row r="528" spans="2:53" x14ac:dyDescent="0.2">
      <c r="B528" s="10" t="s">
        <v>597</v>
      </c>
      <c r="C528" s="10"/>
      <c r="D528" s="10"/>
      <c r="E528" s="10">
        <v>4</v>
      </c>
      <c r="F528" s="10">
        <v>25</v>
      </c>
      <c r="G528" s="10">
        <v>12</v>
      </c>
      <c r="H528" s="10">
        <v>11</v>
      </c>
      <c r="I528" s="10">
        <v>9</v>
      </c>
      <c r="J528" s="10">
        <v>52</v>
      </c>
      <c r="L528" s="10" t="s">
        <v>597</v>
      </c>
      <c r="M528" s="261">
        <v>-362.47</v>
      </c>
      <c r="N528" s="261">
        <v>4731.08</v>
      </c>
      <c r="O528" s="261">
        <v>2206.0500000000002</v>
      </c>
      <c r="P528" s="261">
        <v>2063.15</v>
      </c>
      <c r="Q528" s="261">
        <v>847.3</v>
      </c>
      <c r="R528" s="261">
        <v>22208.26</v>
      </c>
      <c r="S528" s="4"/>
      <c r="T528" s="20"/>
      <c r="U528" s="269">
        <f t="shared" si="31"/>
        <v>-90.617500000000007</v>
      </c>
      <c r="V528" s="269">
        <f t="shared" si="31"/>
        <v>189.2432</v>
      </c>
      <c r="W528" s="269">
        <f t="shared" si="31"/>
        <v>183.83750000000001</v>
      </c>
      <c r="X528" s="269">
        <f t="shared" si="31"/>
        <v>187.55909090909091</v>
      </c>
      <c r="Y528" s="269">
        <f t="shared" si="31"/>
        <v>94.144444444444446</v>
      </c>
      <c r="Z528" s="269">
        <f t="shared" si="31"/>
        <v>427.08192307692303</v>
      </c>
      <c r="AA528" s="4"/>
      <c r="AB528" s="10" t="s">
        <v>329</v>
      </c>
      <c r="AC528" s="10"/>
      <c r="AD528" s="10"/>
      <c r="AE528" s="10">
        <v>1</v>
      </c>
      <c r="AF528" s="10">
        <v>4</v>
      </c>
      <c r="AG528" s="10">
        <v>4</v>
      </c>
      <c r="AH528" s="10">
        <v>2</v>
      </c>
      <c r="AI528" s="10">
        <v>2</v>
      </c>
      <c r="AJ528" s="10">
        <v>4</v>
      </c>
      <c r="AK528" s="4"/>
      <c r="AL528" s="10" t="s">
        <v>329</v>
      </c>
      <c r="AM528" s="269">
        <v>142.5</v>
      </c>
      <c r="AN528" s="269">
        <v>1147.46</v>
      </c>
      <c r="AO528" s="269">
        <v>1354.5699999999997</v>
      </c>
      <c r="AP528" s="269">
        <v>375.88</v>
      </c>
      <c r="AQ528" s="269">
        <v>-219.38999999999993</v>
      </c>
      <c r="AR528" s="269">
        <v>2425.7999999999997</v>
      </c>
      <c r="AS528" s="4"/>
      <c r="AT528" s="20"/>
      <c r="AU528" s="270">
        <f t="shared" si="32"/>
        <v>142.5</v>
      </c>
      <c r="AV528" s="270">
        <f t="shared" si="32"/>
        <v>286.86500000000001</v>
      </c>
      <c r="AW528" s="270">
        <f t="shared" si="32"/>
        <v>338.64249999999993</v>
      </c>
      <c r="AX528" s="270">
        <f t="shared" si="32"/>
        <v>187.94</v>
      </c>
      <c r="AY528" s="270">
        <f t="shared" si="32"/>
        <v>-109.69499999999996</v>
      </c>
      <c r="AZ528" s="270">
        <f t="shared" si="32"/>
        <v>606.44999999999993</v>
      </c>
      <c r="BA528" s="4"/>
    </row>
    <row r="529" spans="2:53" x14ac:dyDescent="0.2">
      <c r="B529" s="10" t="s">
        <v>381</v>
      </c>
      <c r="C529" s="10"/>
      <c r="D529" s="10"/>
      <c r="E529" s="10">
        <v>39</v>
      </c>
      <c r="F529" s="10">
        <v>129</v>
      </c>
      <c r="G529" s="10">
        <v>121</v>
      </c>
      <c r="H529" s="10">
        <v>21</v>
      </c>
      <c r="I529" s="10">
        <v>66</v>
      </c>
      <c r="J529" s="10">
        <v>362</v>
      </c>
      <c r="L529" s="10" t="s">
        <v>381</v>
      </c>
      <c r="M529" s="261">
        <v>3074.2200000000003</v>
      </c>
      <c r="N529" s="261">
        <v>64285.1</v>
      </c>
      <c r="O529" s="261">
        <v>87201.920000000013</v>
      </c>
      <c r="P529" s="261">
        <v>4773.54</v>
      </c>
      <c r="Q529" s="261">
        <v>60390.32</v>
      </c>
      <c r="R529" s="261">
        <v>378863.77000000008</v>
      </c>
      <c r="S529" s="4"/>
      <c r="T529" s="20"/>
      <c r="U529" s="269">
        <f t="shared" si="31"/>
        <v>78.826153846153858</v>
      </c>
      <c r="V529" s="269">
        <f t="shared" si="31"/>
        <v>498.33410852713178</v>
      </c>
      <c r="W529" s="269">
        <f t="shared" si="31"/>
        <v>720.67702479338857</v>
      </c>
      <c r="X529" s="269">
        <f t="shared" si="31"/>
        <v>227.31142857142856</v>
      </c>
      <c r="Y529" s="269">
        <f t="shared" si="31"/>
        <v>915.00484848484848</v>
      </c>
      <c r="Z529" s="269">
        <f t="shared" si="31"/>
        <v>1046.5850000000003</v>
      </c>
      <c r="AA529" s="4"/>
      <c r="AB529" s="10" t="s">
        <v>668</v>
      </c>
      <c r="AC529" s="10"/>
      <c r="AD529" s="10"/>
      <c r="AE529" s="10">
        <v>5</v>
      </c>
      <c r="AF529" s="10">
        <v>3</v>
      </c>
      <c r="AG529" s="10"/>
      <c r="AH529" s="10">
        <v>1</v>
      </c>
      <c r="AI529" s="10">
        <v>2</v>
      </c>
      <c r="AJ529" s="10">
        <v>5</v>
      </c>
      <c r="AK529" s="4"/>
      <c r="AL529" s="10" t="s">
        <v>668</v>
      </c>
      <c r="AM529" s="269">
        <v>2449.15</v>
      </c>
      <c r="AN529" s="269">
        <v>353.5</v>
      </c>
      <c r="AO529" s="269">
        <v>214.76</v>
      </c>
      <c r="AP529" s="269">
        <v>228.35</v>
      </c>
      <c r="AQ529" s="269">
        <v>397.90999999999997</v>
      </c>
      <c r="AR529" s="269">
        <v>1855.0600000000002</v>
      </c>
      <c r="AS529" s="4"/>
      <c r="AT529" s="20"/>
      <c r="AU529" s="270">
        <f t="shared" si="32"/>
        <v>489.83000000000004</v>
      </c>
      <c r="AV529" s="270">
        <f t="shared" si="32"/>
        <v>117.83333333333333</v>
      </c>
      <c r="AW529" s="270" t="e">
        <f t="shared" si="32"/>
        <v>#DIV/0!</v>
      </c>
      <c r="AX529" s="270">
        <f t="shared" si="32"/>
        <v>228.35</v>
      </c>
      <c r="AY529" s="270">
        <f t="shared" si="32"/>
        <v>198.95499999999998</v>
      </c>
      <c r="AZ529" s="270">
        <f t="shared" si="32"/>
        <v>371.01200000000006</v>
      </c>
      <c r="BA529" s="4"/>
    </row>
    <row r="530" spans="2:53" x14ac:dyDescent="0.2">
      <c r="B530" s="10" t="s">
        <v>333</v>
      </c>
      <c r="C530" s="10"/>
      <c r="D530" s="10"/>
      <c r="E530" s="10">
        <v>315</v>
      </c>
      <c r="F530" s="10">
        <v>162</v>
      </c>
      <c r="G530" s="10">
        <v>112</v>
      </c>
      <c r="H530" s="10">
        <v>133</v>
      </c>
      <c r="I530" s="10">
        <v>105</v>
      </c>
      <c r="J530" s="10">
        <v>507</v>
      </c>
      <c r="L530" s="10" t="s">
        <v>333</v>
      </c>
      <c r="M530" s="261">
        <v>121838.33</v>
      </c>
      <c r="N530" s="261">
        <v>74089.25</v>
      </c>
      <c r="O530" s="261">
        <v>78562.31</v>
      </c>
      <c r="P530" s="261">
        <v>91365.16</v>
      </c>
      <c r="Q530" s="261">
        <v>71102.679999999993</v>
      </c>
      <c r="R530" s="261">
        <v>426098.04</v>
      </c>
      <c r="S530" s="4"/>
      <c r="T530" s="20"/>
      <c r="U530" s="269">
        <f t="shared" si="31"/>
        <v>386.78834920634921</v>
      </c>
      <c r="V530" s="269">
        <f t="shared" si="31"/>
        <v>457.34104938271605</v>
      </c>
      <c r="W530" s="269">
        <f t="shared" si="31"/>
        <v>701.44919642857144</v>
      </c>
      <c r="X530" s="269">
        <f t="shared" si="31"/>
        <v>686.95609022556391</v>
      </c>
      <c r="Y530" s="269">
        <f t="shared" si="31"/>
        <v>677.16838095238086</v>
      </c>
      <c r="Z530" s="269">
        <f t="shared" si="31"/>
        <v>840.43005917159758</v>
      </c>
      <c r="AA530" s="4"/>
      <c r="AB530" s="10" t="s">
        <v>467</v>
      </c>
      <c r="AC530" s="10"/>
      <c r="AD530" s="10"/>
      <c r="AE530" s="10"/>
      <c r="AF530" s="10"/>
      <c r="AG530" s="10"/>
      <c r="AH530" s="10"/>
      <c r="AI530" s="10"/>
      <c r="AJ530" s="10">
        <v>0</v>
      </c>
      <c r="AK530" s="4"/>
      <c r="AL530" s="10" t="s">
        <v>467</v>
      </c>
      <c r="AM530" s="269"/>
      <c r="AN530" s="269"/>
      <c r="AO530" s="269"/>
      <c r="AP530" s="269"/>
      <c r="AQ530" s="269"/>
      <c r="AR530" s="269">
        <v>0</v>
      </c>
      <c r="AS530" s="4"/>
      <c r="AT530" s="20"/>
      <c r="AU530" s="270" t="e">
        <f t="shared" si="32"/>
        <v>#DIV/0!</v>
      </c>
      <c r="AV530" s="270" t="e">
        <f t="shared" si="32"/>
        <v>#DIV/0!</v>
      </c>
      <c r="AW530" s="270" t="e">
        <f t="shared" si="32"/>
        <v>#DIV/0!</v>
      </c>
      <c r="AX530" s="270" t="e">
        <f t="shared" si="32"/>
        <v>#DIV/0!</v>
      </c>
      <c r="AY530" s="270" t="e">
        <f t="shared" si="32"/>
        <v>#DIV/0!</v>
      </c>
      <c r="AZ530" s="270" t="e">
        <f t="shared" si="32"/>
        <v>#DIV/0!</v>
      </c>
      <c r="BA530" s="4"/>
    </row>
    <row r="531" spans="2:53" x14ac:dyDescent="0.2">
      <c r="B531" s="10" t="s">
        <v>589</v>
      </c>
      <c r="C531" s="10"/>
      <c r="D531" s="10"/>
      <c r="E531" s="10">
        <v>95</v>
      </c>
      <c r="F531" s="10">
        <v>27</v>
      </c>
      <c r="G531" s="10">
        <v>20</v>
      </c>
      <c r="H531" s="10">
        <v>23</v>
      </c>
      <c r="I531" s="10">
        <v>22</v>
      </c>
      <c r="J531" s="10">
        <v>114</v>
      </c>
      <c r="L531" s="10" t="s">
        <v>589</v>
      </c>
      <c r="M531" s="261">
        <v>11081.68</v>
      </c>
      <c r="N531" s="261">
        <v>4847.66</v>
      </c>
      <c r="O531" s="261">
        <v>2496.83</v>
      </c>
      <c r="P531" s="261">
        <v>1311.58</v>
      </c>
      <c r="Q531" s="261">
        <v>1895.85</v>
      </c>
      <c r="R531" s="261">
        <v>26977.19</v>
      </c>
      <c r="S531" s="4"/>
      <c r="T531" s="20"/>
      <c r="U531" s="269">
        <f t="shared" si="31"/>
        <v>116.64926315789474</v>
      </c>
      <c r="V531" s="269">
        <f t="shared" si="31"/>
        <v>179.54296296296295</v>
      </c>
      <c r="W531" s="269">
        <f t="shared" si="31"/>
        <v>124.8415</v>
      </c>
      <c r="X531" s="269">
        <f t="shared" si="31"/>
        <v>57.025217391304345</v>
      </c>
      <c r="Y531" s="269">
        <f t="shared" si="31"/>
        <v>86.174999999999997</v>
      </c>
      <c r="Z531" s="269">
        <f t="shared" si="31"/>
        <v>236.64201754385965</v>
      </c>
      <c r="AA531" s="4"/>
      <c r="AB531" s="10" t="s">
        <v>468</v>
      </c>
      <c r="AC531" s="10"/>
      <c r="AD531" s="10"/>
      <c r="AE531" s="10">
        <v>1</v>
      </c>
      <c r="AF531" s="10"/>
      <c r="AG531" s="10"/>
      <c r="AH531" s="10"/>
      <c r="AI531" s="10">
        <v>1</v>
      </c>
      <c r="AJ531" s="10">
        <v>1</v>
      </c>
      <c r="AK531" s="4"/>
      <c r="AL531" s="10" t="s">
        <v>468</v>
      </c>
      <c r="AM531" s="269">
        <v>363.64000000000004</v>
      </c>
      <c r="AN531" s="269">
        <v>39.36</v>
      </c>
      <c r="AO531" s="269">
        <v>38.930000000000007</v>
      </c>
      <c r="AP531" s="269">
        <v>38.93</v>
      </c>
      <c r="AQ531" s="269">
        <v>38.480000000000004</v>
      </c>
      <c r="AR531" s="269">
        <v>2476.8199999999997</v>
      </c>
      <c r="AS531" s="4"/>
      <c r="AT531" s="20"/>
      <c r="AU531" s="270">
        <f t="shared" si="32"/>
        <v>363.64000000000004</v>
      </c>
      <c r="AV531" s="270" t="e">
        <f t="shared" si="32"/>
        <v>#DIV/0!</v>
      </c>
      <c r="AW531" s="270" t="e">
        <f t="shared" si="32"/>
        <v>#DIV/0!</v>
      </c>
      <c r="AX531" s="270" t="e">
        <f t="shared" si="32"/>
        <v>#DIV/0!</v>
      </c>
      <c r="AY531" s="270">
        <f t="shared" si="32"/>
        <v>38.480000000000004</v>
      </c>
      <c r="AZ531" s="270">
        <f t="shared" si="32"/>
        <v>2476.8199999999997</v>
      </c>
      <c r="BA531" s="4"/>
    </row>
    <row r="532" spans="2:53" x14ac:dyDescent="0.2">
      <c r="B532" s="10" t="s">
        <v>413</v>
      </c>
      <c r="C532" s="10"/>
      <c r="D532" s="10"/>
      <c r="E532" s="10">
        <v>66</v>
      </c>
      <c r="F532" s="10">
        <v>41</v>
      </c>
      <c r="G532" s="10">
        <v>62</v>
      </c>
      <c r="H532" s="10">
        <v>51</v>
      </c>
      <c r="I532" s="10">
        <v>23</v>
      </c>
      <c r="J532" s="10">
        <v>173</v>
      </c>
      <c r="L532" s="10" t="s">
        <v>413</v>
      </c>
      <c r="M532" s="261">
        <v>18865.560000000001</v>
      </c>
      <c r="N532" s="261">
        <v>15176.41</v>
      </c>
      <c r="O532" s="261">
        <v>27712.899999999998</v>
      </c>
      <c r="P532" s="261">
        <v>26632.28</v>
      </c>
      <c r="Q532" s="261">
        <v>19042.940000000002</v>
      </c>
      <c r="R532" s="261">
        <v>141511.65</v>
      </c>
      <c r="S532" s="4"/>
      <c r="T532" s="20"/>
      <c r="U532" s="269">
        <f t="shared" si="31"/>
        <v>285.84181818181821</v>
      </c>
      <c r="V532" s="269">
        <f t="shared" si="31"/>
        <v>370.15634146341461</v>
      </c>
      <c r="W532" s="269">
        <f t="shared" si="31"/>
        <v>446.98225806451609</v>
      </c>
      <c r="X532" s="269">
        <f t="shared" si="31"/>
        <v>522.20156862745091</v>
      </c>
      <c r="Y532" s="269">
        <f t="shared" si="31"/>
        <v>827.95391304347834</v>
      </c>
      <c r="Z532" s="269">
        <f t="shared" si="31"/>
        <v>817.98641618497106</v>
      </c>
      <c r="AA532" s="4"/>
      <c r="AB532" s="10" t="s">
        <v>669</v>
      </c>
      <c r="AC532" s="10"/>
      <c r="AD532" s="10"/>
      <c r="AE532" s="10">
        <v>30</v>
      </c>
      <c r="AF532" s="10">
        <v>18</v>
      </c>
      <c r="AG532" s="10">
        <v>5</v>
      </c>
      <c r="AH532" s="10">
        <v>10</v>
      </c>
      <c r="AI532" s="10">
        <v>3</v>
      </c>
      <c r="AJ532" s="10">
        <v>26</v>
      </c>
      <c r="AK532" s="4"/>
      <c r="AL532" s="10" t="s">
        <v>669</v>
      </c>
      <c r="AM532" s="269">
        <v>20788.989999999998</v>
      </c>
      <c r="AN532" s="269">
        <v>9181.94</v>
      </c>
      <c r="AO532" s="269">
        <v>4013.49</v>
      </c>
      <c r="AP532" s="269">
        <v>7291.62</v>
      </c>
      <c r="AQ532" s="269">
        <v>4606.58</v>
      </c>
      <c r="AR532" s="269">
        <v>20543.32</v>
      </c>
      <c r="AS532" s="4"/>
      <c r="AT532" s="20"/>
      <c r="AU532" s="270">
        <f t="shared" si="32"/>
        <v>692.9663333333333</v>
      </c>
      <c r="AV532" s="270">
        <f t="shared" si="32"/>
        <v>510.10777777777781</v>
      </c>
      <c r="AW532" s="270">
        <f t="shared" si="32"/>
        <v>802.69799999999998</v>
      </c>
      <c r="AX532" s="270">
        <f t="shared" si="32"/>
        <v>729.16200000000003</v>
      </c>
      <c r="AY532" s="270">
        <f t="shared" si="32"/>
        <v>1535.5266666666666</v>
      </c>
      <c r="AZ532" s="270">
        <f t="shared" si="32"/>
        <v>790.12769230769231</v>
      </c>
      <c r="BA532" s="4"/>
    </row>
    <row r="533" spans="2:53" x14ac:dyDescent="0.2">
      <c r="B533" s="10" t="s">
        <v>558</v>
      </c>
      <c r="C533" s="10"/>
      <c r="D533" s="10"/>
      <c r="E533" s="10">
        <v>179</v>
      </c>
      <c r="F533" s="10">
        <v>70</v>
      </c>
      <c r="G533" s="10">
        <v>32</v>
      </c>
      <c r="H533" s="10">
        <v>23</v>
      </c>
      <c r="I533" s="10">
        <v>34</v>
      </c>
      <c r="J533" s="10">
        <v>189</v>
      </c>
      <c r="L533" s="10" t="s">
        <v>558</v>
      </c>
      <c r="M533" s="261">
        <v>41366.119999999995</v>
      </c>
      <c r="N533" s="261">
        <v>12145.65</v>
      </c>
      <c r="O533" s="261">
        <v>4875.13</v>
      </c>
      <c r="P533" s="261">
        <v>4014.07</v>
      </c>
      <c r="Q533" s="261">
        <v>4071.9799999999996</v>
      </c>
      <c r="R533" s="261">
        <v>67037.429999999993</v>
      </c>
      <c r="S533" s="4"/>
      <c r="T533" s="20"/>
      <c r="U533" s="269">
        <f t="shared" si="31"/>
        <v>231.09564245810054</v>
      </c>
      <c r="V533" s="269">
        <f t="shared" si="31"/>
        <v>173.50928571428571</v>
      </c>
      <c r="W533" s="269">
        <f t="shared" si="31"/>
        <v>152.3478125</v>
      </c>
      <c r="X533" s="269">
        <f t="shared" si="31"/>
        <v>174.52478260869566</v>
      </c>
      <c r="Y533" s="269">
        <f t="shared" si="31"/>
        <v>119.76411764705881</v>
      </c>
      <c r="Z533" s="269">
        <f t="shared" si="31"/>
        <v>354.69539682539681</v>
      </c>
      <c r="AA533" s="4"/>
      <c r="AB533" s="10" t="s">
        <v>430</v>
      </c>
      <c r="AC533" s="10"/>
      <c r="AD533" s="10"/>
      <c r="AE533" s="10">
        <v>395</v>
      </c>
      <c r="AF533" s="10">
        <v>250</v>
      </c>
      <c r="AG533" s="10">
        <v>164</v>
      </c>
      <c r="AH533" s="10">
        <v>143</v>
      </c>
      <c r="AI533" s="10">
        <v>144</v>
      </c>
      <c r="AJ533" s="10">
        <v>1414</v>
      </c>
      <c r="AK533" s="4"/>
      <c r="AL533" s="10" t="s">
        <v>430</v>
      </c>
      <c r="AM533" s="269">
        <v>671333.91999999993</v>
      </c>
      <c r="AN533" s="269">
        <v>386979.1100000001</v>
      </c>
      <c r="AO533" s="269">
        <v>274598.51</v>
      </c>
      <c r="AP533" s="269">
        <v>329372.28000000003</v>
      </c>
      <c r="AQ533" s="269">
        <v>281828.45</v>
      </c>
      <c r="AR533" s="269">
        <v>2775959.0500000003</v>
      </c>
      <c r="AS533" s="4"/>
      <c r="AT533" s="20"/>
      <c r="AU533" s="270">
        <f t="shared" si="32"/>
        <v>1699.5795443037973</v>
      </c>
      <c r="AV533" s="270">
        <f t="shared" si="32"/>
        <v>1547.9164400000004</v>
      </c>
      <c r="AW533" s="270">
        <f t="shared" si="32"/>
        <v>1674.3811585365854</v>
      </c>
      <c r="AX533" s="270">
        <f t="shared" si="32"/>
        <v>2303.3026573426573</v>
      </c>
      <c r="AY533" s="270">
        <f t="shared" si="32"/>
        <v>1957.1420138888889</v>
      </c>
      <c r="AZ533" s="270">
        <f t="shared" si="32"/>
        <v>1963.1959335219237</v>
      </c>
      <c r="BA533" s="4"/>
    </row>
    <row r="534" spans="2:53" x14ac:dyDescent="0.2">
      <c r="B534" s="10" t="s">
        <v>382</v>
      </c>
      <c r="C534" s="10"/>
      <c r="D534" s="10"/>
      <c r="E534" s="10">
        <v>81</v>
      </c>
      <c r="F534" s="10">
        <v>24</v>
      </c>
      <c r="G534" s="10">
        <v>26</v>
      </c>
      <c r="H534" s="10">
        <v>18</v>
      </c>
      <c r="I534" s="10">
        <v>25</v>
      </c>
      <c r="J534" s="10">
        <v>96</v>
      </c>
      <c r="L534" s="10" t="s">
        <v>382</v>
      </c>
      <c r="M534" s="261">
        <v>27171.789999999997</v>
      </c>
      <c r="N534" s="261">
        <v>9108.7999999999993</v>
      </c>
      <c r="O534" s="261">
        <v>12206.34</v>
      </c>
      <c r="P534" s="261">
        <v>17662.129999999997</v>
      </c>
      <c r="Q534" s="261">
        <v>13547.96</v>
      </c>
      <c r="R534" s="261">
        <v>110871.86</v>
      </c>
      <c r="S534" s="4"/>
      <c r="T534" s="20"/>
      <c r="U534" s="269">
        <f t="shared" si="31"/>
        <v>335.45419753086418</v>
      </c>
      <c r="V534" s="269">
        <f t="shared" si="31"/>
        <v>379.5333333333333</v>
      </c>
      <c r="W534" s="269">
        <f t="shared" si="31"/>
        <v>469.47461538461539</v>
      </c>
      <c r="X534" s="269">
        <f t="shared" si="31"/>
        <v>981.22944444444431</v>
      </c>
      <c r="Y534" s="269">
        <f t="shared" si="31"/>
        <v>541.91840000000002</v>
      </c>
      <c r="Z534" s="269">
        <f t="shared" si="31"/>
        <v>1154.9152083333333</v>
      </c>
      <c r="AA534" s="4"/>
      <c r="AB534" s="10" t="s">
        <v>482</v>
      </c>
      <c r="AC534" s="10"/>
      <c r="AD534" s="10"/>
      <c r="AE534" s="10">
        <v>4</v>
      </c>
      <c r="AF534" s="10">
        <v>3</v>
      </c>
      <c r="AG534" s="10">
        <v>3</v>
      </c>
      <c r="AH534" s="10">
        <v>1</v>
      </c>
      <c r="AI534" s="10">
        <v>2</v>
      </c>
      <c r="AJ534" s="10">
        <v>11</v>
      </c>
      <c r="AK534" s="4"/>
      <c r="AL534" s="10" t="s">
        <v>482</v>
      </c>
      <c r="AM534" s="269">
        <v>2611.6899999999996</v>
      </c>
      <c r="AN534" s="269">
        <v>1684.54</v>
      </c>
      <c r="AO534" s="269">
        <v>558.5200000000001</v>
      </c>
      <c r="AP534" s="269">
        <v>1114.92</v>
      </c>
      <c r="AQ534" s="269">
        <v>170.39</v>
      </c>
      <c r="AR534" s="269">
        <v>12382.880000000001</v>
      </c>
      <c r="AS534" s="4"/>
      <c r="AT534" s="20"/>
      <c r="AU534" s="270">
        <f t="shared" si="32"/>
        <v>652.9224999999999</v>
      </c>
      <c r="AV534" s="270">
        <f t="shared" si="32"/>
        <v>561.51333333333332</v>
      </c>
      <c r="AW534" s="270">
        <f t="shared" si="32"/>
        <v>186.17333333333337</v>
      </c>
      <c r="AX534" s="270">
        <f t="shared" si="32"/>
        <v>1114.92</v>
      </c>
      <c r="AY534" s="270">
        <f t="shared" si="32"/>
        <v>85.194999999999993</v>
      </c>
      <c r="AZ534" s="270">
        <f t="shared" si="32"/>
        <v>1125.7163636363637</v>
      </c>
      <c r="BA534" s="4"/>
    </row>
    <row r="535" spans="2:53" x14ac:dyDescent="0.2">
      <c r="B535" s="10" t="s">
        <v>514</v>
      </c>
      <c r="C535" s="10"/>
      <c r="D535" s="10"/>
      <c r="E535" s="10">
        <v>201</v>
      </c>
      <c r="F535" s="10">
        <v>102</v>
      </c>
      <c r="G535" s="10">
        <v>57</v>
      </c>
      <c r="H535" s="10">
        <v>58</v>
      </c>
      <c r="I535" s="10">
        <v>50</v>
      </c>
      <c r="J535" s="10">
        <v>305</v>
      </c>
      <c r="L535" s="10" t="s">
        <v>514</v>
      </c>
      <c r="M535" s="261">
        <v>84584.56</v>
      </c>
      <c r="N535" s="261">
        <v>40801.18</v>
      </c>
      <c r="O535" s="261">
        <v>40359.479999999996</v>
      </c>
      <c r="P535" s="261">
        <v>48256.79</v>
      </c>
      <c r="Q535" s="261">
        <v>44594.38</v>
      </c>
      <c r="R535" s="261">
        <v>387490.44</v>
      </c>
      <c r="S535" s="4"/>
      <c r="T535" s="20"/>
      <c r="U535" s="269">
        <f t="shared" si="31"/>
        <v>420.81870646766168</v>
      </c>
      <c r="V535" s="269">
        <f t="shared" si="31"/>
        <v>400.01156862745097</v>
      </c>
      <c r="W535" s="269">
        <f t="shared" si="31"/>
        <v>708.06105263157883</v>
      </c>
      <c r="X535" s="269">
        <f t="shared" si="31"/>
        <v>832.01362068965523</v>
      </c>
      <c r="Y535" s="269">
        <f t="shared" si="31"/>
        <v>891.88759999999991</v>
      </c>
      <c r="Z535" s="269">
        <f t="shared" si="31"/>
        <v>1270.4604590163935</v>
      </c>
      <c r="AA535" s="4"/>
      <c r="AB535" s="10" t="s">
        <v>456</v>
      </c>
      <c r="AC535" s="10"/>
      <c r="AD535" s="10"/>
      <c r="AE535" s="10">
        <v>1333</v>
      </c>
      <c r="AF535" s="10">
        <v>1029</v>
      </c>
      <c r="AG535" s="10">
        <v>873</v>
      </c>
      <c r="AH535" s="10">
        <v>480</v>
      </c>
      <c r="AI535" s="10">
        <v>409</v>
      </c>
      <c r="AJ535" s="10">
        <v>3564</v>
      </c>
      <c r="AK535" s="4"/>
      <c r="AL535" s="10" t="s">
        <v>456</v>
      </c>
      <c r="AM535" s="269">
        <v>1642811.91</v>
      </c>
      <c r="AN535" s="269">
        <v>1273648.0700000003</v>
      </c>
      <c r="AO535" s="269">
        <v>937909.93999999983</v>
      </c>
      <c r="AP535" s="269">
        <v>575877.13</v>
      </c>
      <c r="AQ535" s="269">
        <v>541891.01999999979</v>
      </c>
      <c r="AR535" s="269">
        <v>5644752.3699999982</v>
      </c>
      <c r="AS535" s="4"/>
      <c r="AT535" s="20"/>
      <c r="AU535" s="270">
        <f t="shared" si="32"/>
        <v>1232.4170367591898</v>
      </c>
      <c r="AV535" s="270">
        <f t="shared" si="32"/>
        <v>1237.7532264334309</v>
      </c>
      <c r="AW535" s="270">
        <f t="shared" si="32"/>
        <v>1074.3527376861396</v>
      </c>
      <c r="AX535" s="270">
        <f t="shared" si="32"/>
        <v>1199.7440208333333</v>
      </c>
      <c r="AY535" s="270">
        <f t="shared" si="32"/>
        <v>1324.916919315403</v>
      </c>
      <c r="AZ535" s="270">
        <f t="shared" si="32"/>
        <v>1583.8250196408526</v>
      </c>
      <c r="BA535" s="4"/>
    </row>
    <row r="536" spans="2:53" x14ac:dyDescent="0.2">
      <c r="B536" s="10" t="s">
        <v>383</v>
      </c>
      <c r="C536" s="10"/>
      <c r="D536" s="10"/>
      <c r="E536" s="10">
        <v>454</v>
      </c>
      <c r="F536" s="10">
        <v>228</v>
      </c>
      <c r="G536" s="10">
        <v>191</v>
      </c>
      <c r="H536" s="10">
        <v>189</v>
      </c>
      <c r="I536" s="10">
        <v>172</v>
      </c>
      <c r="J536" s="10">
        <v>740</v>
      </c>
      <c r="L536" s="10" t="s">
        <v>383</v>
      </c>
      <c r="M536" s="261">
        <v>134133.76000000001</v>
      </c>
      <c r="N536" s="261">
        <v>83477.279999999999</v>
      </c>
      <c r="O536" s="261">
        <v>105831.66</v>
      </c>
      <c r="P536" s="261">
        <v>106369.26</v>
      </c>
      <c r="Q536" s="261">
        <v>92069.78</v>
      </c>
      <c r="R536" s="261">
        <v>759768.40999999992</v>
      </c>
      <c r="S536" s="4"/>
      <c r="T536" s="20"/>
      <c r="U536" s="269">
        <f t="shared" si="31"/>
        <v>295.44881057268725</v>
      </c>
      <c r="V536" s="269">
        <f t="shared" si="31"/>
        <v>366.12842105263155</v>
      </c>
      <c r="W536" s="269">
        <f t="shared" si="31"/>
        <v>554.09246073298436</v>
      </c>
      <c r="X536" s="269">
        <f t="shared" si="31"/>
        <v>562.80031746031739</v>
      </c>
      <c r="Y536" s="269">
        <f t="shared" si="31"/>
        <v>535.28941860465113</v>
      </c>
      <c r="Z536" s="269">
        <f t="shared" si="31"/>
        <v>1026.7140675675676</v>
      </c>
      <c r="AA536" s="4"/>
      <c r="AB536" s="10" t="s">
        <v>676</v>
      </c>
      <c r="AC536" s="10"/>
      <c r="AD536" s="10"/>
      <c r="AE536" s="10"/>
      <c r="AF536" s="10"/>
      <c r="AG536" s="10"/>
      <c r="AH536" s="10">
        <v>1</v>
      </c>
      <c r="AI536" s="10"/>
      <c r="AJ536" s="10">
        <v>0</v>
      </c>
      <c r="AK536" s="4"/>
      <c r="AL536" s="10" t="s">
        <v>676</v>
      </c>
      <c r="AM536" s="269">
        <v>106.34</v>
      </c>
      <c r="AN536" s="269">
        <v>100.64</v>
      </c>
      <c r="AO536" s="269">
        <v>99.08</v>
      </c>
      <c r="AP536" s="269">
        <v>97.23</v>
      </c>
      <c r="AQ536" s="269"/>
      <c r="AR536" s="269">
        <v>0</v>
      </c>
      <c r="AS536" s="4"/>
      <c r="AT536" s="20"/>
      <c r="AU536" s="270" t="e">
        <f t="shared" si="32"/>
        <v>#DIV/0!</v>
      </c>
      <c r="AV536" s="270" t="e">
        <f t="shared" si="32"/>
        <v>#DIV/0!</v>
      </c>
      <c r="AW536" s="270" t="e">
        <f t="shared" si="32"/>
        <v>#DIV/0!</v>
      </c>
      <c r="AX536" s="270">
        <f t="shared" si="32"/>
        <v>97.23</v>
      </c>
      <c r="AY536" s="270" t="e">
        <f t="shared" si="32"/>
        <v>#DIV/0!</v>
      </c>
      <c r="AZ536" s="270" t="e">
        <f t="shared" si="32"/>
        <v>#DIV/0!</v>
      </c>
      <c r="BA536" s="4"/>
    </row>
    <row r="537" spans="2:53" x14ac:dyDescent="0.2">
      <c r="B537" s="10" t="s">
        <v>432</v>
      </c>
      <c r="C537" s="10"/>
      <c r="D537" s="10"/>
      <c r="E537" s="10">
        <v>183</v>
      </c>
      <c r="F537" s="10">
        <v>119</v>
      </c>
      <c r="G537" s="10">
        <v>87</v>
      </c>
      <c r="H537" s="10">
        <v>84</v>
      </c>
      <c r="I537" s="10">
        <v>62</v>
      </c>
      <c r="J537" s="10">
        <v>551</v>
      </c>
      <c r="L537" s="10" t="s">
        <v>432</v>
      </c>
      <c r="M537" s="261">
        <v>85889.69</v>
      </c>
      <c r="N537" s="261">
        <v>68025.279999999999</v>
      </c>
      <c r="O537" s="261">
        <v>68466.600000000006</v>
      </c>
      <c r="P537" s="261">
        <v>66398.02</v>
      </c>
      <c r="Q537" s="261">
        <v>59388.639999999999</v>
      </c>
      <c r="R537" s="261">
        <v>661993.12</v>
      </c>
      <c r="S537" s="4"/>
      <c r="T537" s="20"/>
      <c r="U537" s="269">
        <f t="shared" si="31"/>
        <v>469.34256830601095</v>
      </c>
      <c r="V537" s="269">
        <f t="shared" si="31"/>
        <v>571.6410084033613</v>
      </c>
      <c r="W537" s="269">
        <f t="shared" si="31"/>
        <v>786.97241379310356</v>
      </c>
      <c r="X537" s="269">
        <f t="shared" si="31"/>
        <v>790.45261904761912</v>
      </c>
      <c r="Y537" s="269">
        <f t="shared" si="31"/>
        <v>957.88129032258064</v>
      </c>
      <c r="Z537" s="269">
        <f t="shared" si="31"/>
        <v>1201.4394192377495</v>
      </c>
      <c r="AA537" s="4"/>
      <c r="AB537" s="10" t="s">
        <v>457</v>
      </c>
      <c r="AC537" s="10"/>
      <c r="AD537" s="10"/>
      <c r="AE537" s="10">
        <v>185</v>
      </c>
      <c r="AF537" s="10">
        <v>147</v>
      </c>
      <c r="AG537" s="10">
        <v>59</v>
      </c>
      <c r="AH537" s="10">
        <v>37</v>
      </c>
      <c r="AI537" s="10">
        <v>48</v>
      </c>
      <c r="AJ537" s="10">
        <v>221</v>
      </c>
      <c r="AK537" s="4"/>
      <c r="AL537" s="10" t="s">
        <v>457</v>
      </c>
      <c r="AM537" s="269">
        <v>203317.26000000004</v>
      </c>
      <c r="AN537" s="269">
        <v>78341.080000000016</v>
      </c>
      <c r="AO537" s="269">
        <v>39916.130000000005</v>
      </c>
      <c r="AP537" s="269">
        <v>66371.41</v>
      </c>
      <c r="AQ537" s="269">
        <v>50546.360000000008</v>
      </c>
      <c r="AR537" s="269">
        <v>303176.68999999994</v>
      </c>
      <c r="AS537" s="4"/>
      <c r="AT537" s="20"/>
      <c r="AU537" s="270">
        <f t="shared" si="32"/>
        <v>1099.0122162162165</v>
      </c>
      <c r="AV537" s="270">
        <f t="shared" si="32"/>
        <v>532.93251700680287</v>
      </c>
      <c r="AW537" s="270">
        <f t="shared" si="32"/>
        <v>676.54457627118654</v>
      </c>
      <c r="AX537" s="270">
        <f t="shared" si="32"/>
        <v>1793.8218918918919</v>
      </c>
      <c r="AY537" s="270">
        <f t="shared" si="32"/>
        <v>1053.0491666666669</v>
      </c>
      <c r="AZ537" s="270">
        <f t="shared" si="32"/>
        <v>1371.8402262443437</v>
      </c>
      <c r="BA537" s="4"/>
    </row>
    <row r="538" spans="2:53" x14ac:dyDescent="0.2">
      <c r="B538" s="10" t="s">
        <v>334</v>
      </c>
      <c r="C538" s="10"/>
      <c r="D538" s="10"/>
      <c r="E538" s="10">
        <v>96</v>
      </c>
      <c r="F538" s="10">
        <v>35</v>
      </c>
      <c r="G538" s="10">
        <v>41</v>
      </c>
      <c r="H538" s="10">
        <v>34</v>
      </c>
      <c r="I538" s="10">
        <v>33</v>
      </c>
      <c r="J538" s="10">
        <v>150</v>
      </c>
      <c r="L538" s="10" t="s">
        <v>334</v>
      </c>
      <c r="M538" s="261">
        <v>23700.639999999999</v>
      </c>
      <c r="N538" s="261">
        <v>16914.28</v>
      </c>
      <c r="O538" s="261">
        <v>25749.969999999998</v>
      </c>
      <c r="P538" s="261">
        <v>21916.83</v>
      </c>
      <c r="Q538" s="261">
        <v>19264</v>
      </c>
      <c r="R538" s="261">
        <v>127776.94</v>
      </c>
      <c r="S538" s="4"/>
      <c r="T538" s="20"/>
      <c r="U538" s="269">
        <f t="shared" si="31"/>
        <v>246.88166666666666</v>
      </c>
      <c r="V538" s="269">
        <f t="shared" si="31"/>
        <v>483.26514285714285</v>
      </c>
      <c r="W538" s="269">
        <f t="shared" si="31"/>
        <v>628.04804878048776</v>
      </c>
      <c r="X538" s="269">
        <f t="shared" ref="X538:Z601" si="33">P538/H538</f>
        <v>644.61264705882354</v>
      </c>
      <c r="Y538" s="269">
        <f t="shared" si="33"/>
        <v>583.75757575757575</v>
      </c>
      <c r="Z538" s="269">
        <f t="shared" si="33"/>
        <v>851.84626666666668</v>
      </c>
      <c r="AA538" s="4"/>
      <c r="AB538" s="10" t="s">
        <v>531</v>
      </c>
      <c r="AC538" s="10"/>
      <c r="AD538" s="10"/>
      <c r="AE538" s="10">
        <v>27</v>
      </c>
      <c r="AF538" s="10">
        <v>12</v>
      </c>
      <c r="AG538" s="10">
        <v>11</v>
      </c>
      <c r="AH538" s="10">
        <v>8</v>
      </c>
      <c r="AI538" s="10">
        <v>9</v>
      </c>
      <c r="AJ538" s="10">
        <v>31</v>
      </c>
      <c r="AK538" s="4"/>
      <c r="AL538" s="10" t="s">
        <v>531</v>
      </c>
      <c r="AM538" s="269">
        <v>59045.819999999992</v>
      </c>
      <c r="AN538" s="269">
        <v>11088.54</v>
      </c>
      <c r="AO538" s="269">
        <v>9142.31</v>
      </c>
      <c r="AP538" s="269">
        <v>-4893.57</v>
      </c>
      <c r="AQ538" s="269">
        <v>5238.83</v>
      </c>
      <c r="AR538" s="269">
        <v>45405.61</v>
      </c>
      <c r="AS538" s="4"/>
      <c r="AT538" s="20"/>
      <c r="AU538" s="270">
        <f t="shared" si="32"/>
        <v>2186.882222222222</v>
      </c>
      <c r="AV538" s="270">
        <f t="shared" si="32"/>
        <v>924.04500000000007</v>
      </c>
      <c r="AW538" s="270">
        <f t="shared" si="32"/>
        <v>831.11909090909091</v>
      </c>
      <c r="AX538" s="270">
        <f t="shared" ref="AX538:AZ601" si="34">AP538/AH538</f>
        <v>-611.69624999999996</v>
      </c>
      <c r="AY538" s="270">
        <f t="shared" si="34"/>
        <v>582.09222222222218</v>
      </c>
      <c r="AZ538" s="270">
        <f t="shared" si="34"/>
        <v>1464.6970967741936</v>
      </c>
      <c r="BA538" s="4"/>
    </row>
    <row r="539" spans="2:53" x14ac:dyDescent="0.2">
      <c r="B539" s="10" t="s">
        <v>385</v>
      </c>
      <c r="C539" s="10"/>
      <c r="D539" s="10"/>
      <c r="E539" s="10">
        <v>7</v>
      </c>
      <c r="F539" s="10">
        <v>34</v>
      </c>
      <c r="G539" s="10">
        <v>18</v>
      </c>
      <c r="H539" s="10">
        <v>11</v>
      </c>
      <c r="I539" s="10">
        <v>7</v>
      </c>
      <c r="J539" s="10">
        <v>39</v>
      </c>
      <c r="L539" s="10" t="s">
        <v>385</v>
      </c>
      <c r="M539" s="261">
        <v>-880.56</v>
      </c>
      <c r="N539" s="261">
        <v>14469.359999999999</v>
      </c>
      <c r="O539" s="261">
        <v>8996.2000000000007</v>
      </c>
      <c r="P539" s="261">
        <v>3755.5099999999998</v>
      </c>
      <c r="Q539" s="261">
        <v>3941.2999999999997</v>
      </c>
      <c r="R539" s="261">
        <v>46186.12</v>
      </c>
      <c r="S539" s="4"/>
      <c r="T539" s="20"/>
      <c r="U539" s="269">
        <f t="shared" ref="U539:Z602" si="35">M539/E539</f>
        <v>-125.79428571428571</v>
      </c>
      <c r="V539" s="269">
        <f t="shared" si="35"/>
        <v>425.56941176470582</v>
      </c>
      <c r="W539" s="269">
        <f t="shared" si="35"/>
        <v>499.78888888888895</v>
      </c>
      <c r="X539" s="269">
        <f t="shared" si="33"/>
        <v>341.40999999999997</v>
      </c>
      <c r="Y539" s="269">
        <f t="shared" si="33"/>
        <v>563.04285714285709</v>
      </c>
      <c r="Z539" s="269">
        <f t="shared" si="33"/>
        <v>1184.2594871794872</v>
      </c>
      <c r="AA539" s="4"/>
      <c r="AB539" s="10" t="s">
        <v>588</v>
      </c>
      <c r="AC539" s="10"/>
      <c r="AD539" s="10"/>
      <c r="AE539" s="10">
        <v>2</v>
      </c>
      <c r="AF539" s="10">
        <v>2</v>
      </c>
      <c r="AG539" s="10">
        <v>1</v>
      </c>
      <c r="AH539" s="10">
        <v>1</v>
      </c>
      <c r="AI539" s="10"/>
      <c r="AJ539" s="10">
        <v>6</v>
      </c>
      <c r="AK539" s="4"/>
      <c r="AL539" s="10" t="s">
        <v>588</v>
      </c>
      <c r="AM539" s="269">
        <v>637.52</v>
      </c>
      <c r="AN539" s="269">
        <v>202.68</v>
      </c>
      <c r="AO539" s="269">
        <v>73.430000000000007</v>
      </c>
      <c r="AP539" s="269">
        <v>130.63999999999999</v>
      </c>
      <c r="AQ539" s="269">
        <v>57.44</v>
      </c>
      <c r="AR539" s="269">
        <v>1413.8600000000001</v>
      </c>
      <c r="AS539" s="4"/>
      <c r="AT539" s="20"/>
      <c r="AU539" s="270">
        <f t="shared" ref="AU539:AZ602" si="36">AM539/AE539</f>
        <v>318.76</v>
      </c>
      <c r="AV539" s="270">
        <f t="shared" si="36"/>
        <v>101.34</v>
      </c>
      <c r="AW539" s="270">
        <f t="shared" si="36"/>
        <v>73.430000000000007</v>
      </c>
      <c r="AX539" s="270">
        <f t="shared" si="34"/>
        <v>130.63999999999999</v>
      </c>
      <c r="AY539" s="270" t="e">
        <f t="shared" si="34"/>
        <v>#DIV/0!</v>
      </c>
      <c r="AZ539" s="270">
        <f t="shared" si="34"/>
        <v>235.64333333333335</v>
      </c>
      <c r="BA539" s="4"/>
    </row>
    <row r="540" spans="2:53" x14ac:dyDescent="0.2">
      <c r="B540" s="10" t="s">
        <v>384</v>
      </c>
      <c r="C540" s="10"/>
      <c r="D540" s="10"/>
      <c r="E540" s="10">
        <v>100</v>
      </c>
      <c r="F540" s="10">
        <v>115</v>
      </c>
      <c r="G540" s="10">
        <v>140</v>
      </c>
      <c r="H540" s="10">
        <v>26</v>
      </c>
      <c r="I540" s="10">
        <v>59</v>
      </c>
      <c r="J540" s="10">
        <v>206</v>
      </c>
      <c r="L540" s="10" t="s">
        <v>384</v>
      </c>
      <c r="M540" s="261">
        <v>10963.29</v>
      </c>
      <c r="N540" s="261">
        <v>33855.599999999999</v>
      </c>
      <c r="O540" s="261">
        <v>40389.97</v>
      </c>
      <c r="P540" s="261">
        <v>10693.45</v>
      </c>
      <c r="Q540" s="261">
        <v>21706.9</v>
      </c>
      <c r="R540" s="261">
        <v>127782.43</v>
      </c>
      <c r="S540" s="4"/>
      <c r="T540" s="20"/>
      <c r="U540" s="269">
        <f t="shared" si="35"/>
        <v>109.63290000000001</v>
      </c>
      <c r="V540" s="269">
        <f t="shared" si="35"/>
        <v>294.39652173913043</v>
      </c>
      <c r="W540" s="269">
        <f t="shared" si="35"/>
        <v>288.49978571428574</v>
      </c>
      <c r="X540" s="269">
        <f t="shared" si="33"/>
        <v>411.2865384615385</v>
      </c>
      <c r="Y540" s="269">
        <f t="shared" si="33"/>
        <v>367.9135593220339</v>
      </c>
      <c r="Z540" s="269">
        <f t="shared" si="33"/>
        <v>620.30305825242715</v>
      </c>
      <c r="AA540" s="4"/>
      <c r="AB540" s="10" t="s">
        <v>412</v>
      </c>
      <c r="AC540" s="10"/>
      <c r="AD540" s="10"/>
      <c r="AE540" s="10">
        <v>3</v>
      </c>
      <c r="AF540" s="10">
        <v>4</v>
      </c>
      <c r="AG540" s="10">
        <v>1</v>
      </c>
      <c r="AH540" s="10">
        <v>6</v>
      </c>
      <c r="AI540" s="10">
        <v>4</v>
      </c>
      <c r="AJ540" s="10">
        <v>18</v>
      </c>
      <c r="AK540" s="4"/>
      <c r="AL540" s="10" t="s">
        <v>412</v>
      </c>
      <c r="AM540" s="269">
        <v>3094.8099999999995</v>
      </c>
      <c r="AN540" s="269">
        <v>1725.3400000000001</v>
      </c>
      <c r="AO540" s="269">
        <v>1404.8700000000001</v>
      </c>
      <c r="AP540" s="269">
        <v>1359.17</v>
      </c>
      <c r="AQ540" s="269">
        <v>139.12</v>
      </c>
      <c r="AR540" s="269">
        <v>2603.5299999999997</v>
      </c>
      <c r="AS540" s="4"/>
      <c r="AT540" s="20"/>
      <c r="AU540" s="270">
        <f t="shared" si="36"/>
        <v>1031.6033333333332</v>
      </c>
      <c r="AV540" s="270">
        <f t="shared" si="36"/>
        <v>431.33500000000004</v>
      </c>
      <c r="AW540" s="270">
        <f t="shared" si="36"/>
        <v>1404.8700000000001</v>
      </c>
      <c r="AX540" s="270">
        <f t="shared" si="34"/>
        <v>226.52833333333334</v>
      </c>
      <c r="AY540" s="270">
        <f t="shared" si="34"/>
        <v>34.78</v>
      </c>
      <c r="AZ540" s="270">
        <f t="shared" si="34"/>
        <v>144.64055555555555</v>
      </c>
      <c r="BA540" s="4"/>
    </row>
    <row r="541" spans="2:53" x14ac:dyDescent="0.2">
      <c r="B541" s="10" t="s">
        <v>590</v>
      </c>
      <c r="C541" s="10"/>
      <c r="D541" s="10"/>
      <c r="E541" s="10">
        <v>28</v>
      </c>
      <c r="F541" s="10">
        <v>10</v>
      </c>
      <c r="G541" s="10">
        <v>2</v>
      </c>
      <c r="H541" s="10">
        <v>3</v>
      </c>
      <c r="I541" s="10"/>
      <c r="J541" s="10">
        <v>16</v>
      </c>
      <c r="L541" s="10" t="s">
        <v>590</v>
      </c>
      <c r="M541" s="261">
        <v>6076.5</v>
      </c>
      <c r="N541" s="261">
        <v>1802.02</v>
      </c>
      <c r="O541" s="261">
        <v>643.29999999999995</v>
      </c>
      <c r="P541" s="261">
        <v>373.21000000000004</v>
      </c>
      <c r="Q541" s="261">
        <v>232.21</v>
      </c>
      <c r="R541" s="261">
        <v>7538.7400000000007</v>
      </c>
      <c r="S541" s="4"/>
      <c r="T541" s="20"/>
      <c r="U541" s="269">
        <f t="shared" si="35"/>
        <v>217.01785714285714</v>
      </c>
      <c r="V541" s="269">
        <f t="shared" si="35"/>
        <v>180.202</v>
      </c>
      <c r="W541" s="269">
        <f t="shared" si="35"/>
        <v>321.64999999999998</v>
      </c>
      <c r="X541" s="269">
        <f t="shared" si="33"/>
        <v>124.40333333333335</v>
      </c>
      <c r="Y541" s="269" t="e">
        <f t="shared" si="33"/>
        <v>#DIV/0!</v>
      </c>
      <c r="Z541" s="269">
        <f t="shared" si="33"/>
        <v>471.17125000000004</v>
      </c>
      <c r="AA541" s="4"/>
      <c r="AB541" s="10" t="s">
        <v>677</v>
      </c>
      <c r="AC541" s="10"/>
      <c r="AD541" s="10"/>
      <c r="AE541" s="10"/>
      <c r="AF541" s="10"/>
      <c r="AG541" s="10"/>
      <c r="AH541" s="10"/>
      <c r="AI541" s="10"/>
      <c r="AJ541" s="10">
        <v>0</v>
      </c>
      <c r="AK541" s="4"/>
      <c r="AL541" s="10" t="s">
        <v>677</v>
      </c>
      <c r="AM541" s="269"/>
      <c r="AN541" s="269"/>
      <c r="AO541" s="269"/>
      <c r="AP541" s="269"/>
      <c r="AQ541" s="269"/>
      <c r="AR541" s="269">
        <v>0</v>
      </c>
      <c r="AS541" s="4"/>
      <c r="AT541" s="20"/>
      <c r="AU541" s="270" t="e">
        <f t="shared" si="36"/>
        <v>#DIV/0!</v>
      </c>
      <c r="AV541" s="270" t="e">
        <f t="shared" si="36"/>
        <v>#DIV/0!</v>
      </c>
      <c r="AW541" s="270" t="e">
        <f t="shared" si="36"/>
        <v>#DIV/0!</v>
      </c>
      <c r="AX541" s="270" t="e">
        <f t="shared" si="34"/>
        <v>#DIV/0!</v>
      </c>
      <c r="AY541" s="270" t="e">
        <f t="shared" si="34"/>
        <v>#DIV/0!</v>
      </c>
      <c r="AZ541" s="270" t="e">
        <f t="shared" si="34"/>
        <v>#DIV/0!</v>
      </c>
      <c r="BA541" s="4"/>
    </row>
    <row r="542" spans="2:53" x14ac:dyDescent="0.2">
      <c r="B542" s="10" t="s">
        <v>591</v>
      </c>
      <c r="C542" s="10"/>
      <c r="D542" s="10"/>
      <c r="E542" s="10">
        <v>19</v>
      </c>
      <c r="F542" s="10">
        <v>6</v>
      </c>
      <c r="G542" s="10">
        <v>3</v>
      </c>
      <c r="H542" s="10">
        <v>2</v>
      </c>
      <c r="I542" s="10">
        <v>1</v>
      </c>
      <c r="J542" s="10">
        <v>31</v>
      </c>
      <c r="L542" s="10" t="s">
        <v>591</v>
      </c>
      <c r="M542" s="261">
        <v>8350.5</v>
      </c>
      <c r="N542" s="261">
        <v>3518.4</v>
      </c>
      <c r="O542" s="261">
        <v>715.13</v>
      </c>
      <c r="P542" s="261">
        <v>1867.42</v>
      </c>
      <c r="Q542" s="261">
        <v>1553.9899999999998</v>
      </c>
      <c r="R542" s="261">
        <v>36458.58</v>
      </c>
      <c r="S542" s="4"/>
      <c r="T542" s="20"/>
      <c r="U542" s="269">
        <f t="shared" si="35"/>
        <v>439.5</v>
      </c>
      <c r="V542" s="269">
        <f t="shared" si="35"/>
        <v>586.4</v>
      </c>
      <c r="W542" s="269">
        <f t="shared" si="35"/>
        <v>238.37666666666667</v>
      </c>
      <c r="X542" s="269">
        <f t="shared" si="33"/>
        <v>933.71</v>
      </c>
      <c r="Y542" s="269">
        <f t="shared" si="33"/>
        <v>1553.9899999999998</v>
      </c>
      <c r="Z542" s="269">
        <f t="shared" si="33"/>
        <v>1176.0832258064518</v>
      </c>
      <c r="AA542" s="4"/>
      <c r="AB542" s="10" t="s">
        <v>469</v>
      </c>
      <c r="AC542" s="10"/>
      <c r="AD542" s="10"/>
      <c r="AE542" s="10">
        <v>53</v>
      </c>
      <c r="AF542" s="10">
        <v>34</v>
      </c>
      <c r="AG542" s="10">
        <v>21</v>
      </c>
      <c r="AH542" s="10">
        <v>9</v>
      </c>
      <c r="AI542" s="10">
        <v>5</v>
      </c>
      <c r="AJ542" s="10">
        <v>100</v>
      </c>
      <c r="AK542" s="4"/>
      <c r="AL542" s="10" t="s">
        <v>469</v>
      </c>
      <c r="AM542" s="269">
        <v>-404793.11</v>
      </c>
      <c r="AN542" s="269">
        <v>20729.809999999998</v>
      </c>
      <c r="AO542" s="269">
        <v>18452.350000000002</v>
      </c>
      <c r="AP542" s="269">
        <v>-16286.870000000003</v>
      </c>
      <c r="AQ542" s="269">
        <v>10332.049999999997</v>
      </c>
      <c r="AR542" s="269">
        <v>216718.57000000007</v>
      </c>
      <c r="AS542" s="4"/>
      <c r="AT542" s="20"/>
      <c r="AU542" s="270">
        <f t="shared" si="36"/>
        <v>-7637.6058490566038</v>
      </c>
      <c r="AV542" s="270">
        <f t="shared" si="36"/>
        <v>609.70029411764699</v>
      </c>
      <c r="AW542" s="270">
        <f t="shared" si="36"/>
        <v>878.68333333333339</v>
      </c>
      <c r="AX542" s="270">
        <f t="shared" si="34"/>
        <v>-1809.6522222222225</v>
      </c>
      <c r="AY542" s="270">
        <f t="shared" si="34"/>
        <v>2066.4099999999994</v>
      </c>
      <c r="AZ542" s="270">
        <f t="shared" si="34"/>
        <v>2167.1857000000005</v>
      </c>
      <c r="BA542" s="4"/>
    </row>
    <row r="543" spans="2:53" x14ac:dyDescent="0.2">
      <c r="B543" s="10" t="s">
        <v>414</v>
      </c>
      <c r="C543" s="10"/>
      <c r="D543" s="10"/>
      <c r="E543" s="10">
        <v>18</v>
      </c>
      <c r="F543" s="10">
        <v>57</v>
      </c>
      <c r="G543" s="10">
        <v>53</v>
      </c>
      <c r="H543" s="10">
        <v>29</v>
      </c>
      <c r="I543" s="10">
        <v>31</v>
      </c>
      <c r="J543" s="10">
        <v>135</v>
      </c>
      <c r="L543" s="10" t="s">
        <v>414</v>
      </c>
      <c r="M543" s="261">
        <v>-772</v>
      </c>
      <c r="N543" s="261">
        <v>35110.1</v>
      </c>
      <c r="O543" s="261">
        <v>27609.870000000003</v>
      </c>
      <c r="P543" s="261">
        <v>12272.33</v>
      </c>
      <c r="Q543" s="261">
        <v>20678.63</v>
      </c>
      <c r="R543" s="261">
        <v>202793.36000000002</v>
      </c>
      <c r="S543" s="4"/>
      <c r="T543" s="20"/>
      <c r="U543" s="269">
        <f t="shared" si="35"/>
        <v>-42.888888888888886</v>
      </c>
      <c r="V543" s="269">
        <f t="shared" si="35"/>
        <v>615.9666666666667</v>
      </c>
      <c r="W543" s="269">
        <f t="shared" si="35"/>
        <v>520.94094339622643</v>
      </c>
      <c r="X543" s="269">
        <f t="shared" si="33"/>
        <v>423.18379310344829</v>
      </c>
      <c r="Y543" s="269">
        <f t="shared" si="33"/>
        <v>667.05258064516136</v>
      </c>
      <c r="Z543" s="269">
        <f t="shared" si="33"/>
        <v>1502.1730370370371</v>
      </c>
      <c r="AA543" s="4"/>
      <c r="AB543" s="10" t="s">
        <v>330</v>
      </c>
      <c r="AC543" s="10"/>
      <c r="AD543" s="10"/>
      <c r="AE543" s="10">
        <v>7</v>
      </c>
      <c r="AF543" s="10">
        <v>26</v>
      </c>
      <c r="AG543" s="10">
        <v>5</v>
      </c>
      <c r="AH543" s="10">
        <v>5</v>
      </c>
      <c r="AI543" s="10">
        <v>2</v>
      </c>
      <c r="AJ543" s="10">
        <v>20</v>
      </c>
      <c r="AK543" s="4"/>
      <c r="AL543" s="10" t="s">
        <v>330</v>
      </c>
      <c r="AM543" s="269">
        <v>3884.25</v>
      </c>
      <c r="AN543" s="269">
        <v>34666.479999999996</v>
      </c>
      <c r="AO543" s="269">
        <v>5535.32</v>
      </c>
      <c r="AP543" s="269">
        <v>2058.92</v>
      </c>
      <c r="AQ543" s="269">
        <v>1446.5100000000002</v>
      </c>
      <c r="AR543" s="269">
        <v>17333.010000000002</v>
      </c>
      <c r="AS543" s="4"/>
      <c r="AT543" s="20"/>
      <c r="AU543" s="270">
        <f t="shared" si="36"/>
        <v>554.89285714285711</v>
      </c>
      <c r="AV543" s="270">
        <f t="shared" si="36"/>
        <v>1333.3261538461536</v>
      </c>
      <c r="AW543" s="270">
        <f t="shared" si="36"/>
        <v>1107.0639999999999</v>
      </c>
      <c r="AX543" s="270">
        <f t="shared" si="34"/>
        <v>411.78399999999999</v>
      </c>
      <c r="AY543" s="270">
        <f t="shared" si="34"/>
        <v>723.25500000000011</v>
      </c>
      <c r="AZ543" s="270">
        <f t="shared" si="34"/>
        <v>866.65050000000008</v>
      </c>
      <c r="BA543" s="4"/>
    </row>
    <row r="544" spans="2:53" x14ac:dyDescent="0.2">
      <c r="B544" s="10" t="s">
        <v>483</v>
      </c>
      <c r="C544" s="10"/>
      <c r="D544" s="10"/>
      <c r="E544" s="10">
        <v>106</v>
      </c>
      <c r="F544" s="10">
        <v>58</v>
      </c>
      <c r="G544" s="10">
        <v>60</v>
      </c>
      <c r="H544" s="10">
        <v>44</v>
      </c>
      <c r="I544" s="10">
        <v>31</v>
      </c>
      <c r="J544" s="10">
        <v>154</v>
      </c>
      <c r="L544" s="10" t="s">
        <v>483</v>
      </c>
      <c r="M544" s="261">
        <v>20968.52</v>
      </c>
      <c r="N544" s="261">
        <v>14915.48</v>
      </c>
      <c r="O544" s="261">
        <v>19107.829999999998</v>
      </c>
      <c r="P544" s="261">
        <v>17703.91</v>
      </c>
      <c r="Q544" s="261">
        <v>13086.27</v>
      </c>
      <c r="R544" s="261">
        <v>97809.73</v>
      </c>
      <c r="S544" s="4"/>
      <c r="T544" s="20"/>
      <c r="U544" s="269">
        <f t="shared" si="35"/>
        <v>197.81622641509435</v>
      </c>
      <c r="V544" s="269">
        <f t="shared" si="35"/>
        <v>257.16344827586204</v>
      </c>
      <c r="W544" s="269">
        <f t="shared" si="35"/>
        <v>318.4638333333333</v>
      </c>
      <c r="X544" s="269">
        <f t="shared" si="33"/>
        <v>402.36159090909092</v>
      </c>
      <c r="Y544" s="269">
        <f t="shared" si="33"/>
        <v>422.13774193548386</v>
      </c>
      <c r="Z544" s="269">
        <f t="shared" si="33"/>
        <v>635.12811688311683</v>
      </c>
      <c r="AA544" s="4"/>
      <c r="AB544" s="10" t="s">
        <v>496</v>
      </c>
      <c r="AC544" s="10"/>
      <c r="AD544" s="10"/>
      <c r="AE544" s="10">
        <v>1</v>
      </c>
      <c r="AF544" s="10"/>
      <c r="AG544" s="10"/>
      <c r="AH544" s="10">
        <v>1</v>
      </c>
      <c r="AI544" s="10"/>
      <c r="AJ544" s="10">
        <v>0</v>
      </c>
      <c r="AK544" s="4"/>
      <c r="AL544" s="10" t="s">
        <v>496</v>
      </c>
      <c r="AM544" s="269">
        <v>51.53</v>
      </c>
      <c r="AN544" s="269">
        <v>40.56</v>
      </c>
      <c r="AO544" s="269">
        <v>42.45</v>
      </c>
      <c r="AP544" s="269">
        <v>0.46</v>
      </c>
      <c r="AQ544" s="269"/>
      <c r="AR544" s="269">
        <v>0</v>
      </c>
      <c r="AS544" s="4"/>
      <c r="AT544" s="20"/>
      <c r="AU544" s="270">
        <f t="shared" si="36"/>
        <v>51.53</v>
      </c>
      <c r="AV544" s="270" t="e">
        <f t="shared" si="36"/>
        <v>#DIV/0!</v>
      </c>
      <c r="AW544" s="270" t="e">
        <f t="shared" si="36"/>
        <v>#DIV/0!</v>
      </c>
      <c r="AX544" s="270">
        <f t="shared" si="34"/>
        <v>0.46</v>
      </c>
      <c r="AY544" s="270" t="e">
        <f t="shared" si="34"/>
        <v>#DIV/0!</v>
      </c>
      <c r="AZ544" s="270" t="e">
        <f t="shared" si="34"/>
        <v>#DIV/0!</v>
      </c>
      <c r="BA544" s="4"/>
    </row>
    <row r="545" spans="2:53" x14ac:dyDescent="0.2">
      <c r="B545" s="10" t="s">
        <v>484</v>
      </c>
      <c r="C545" s="10"/>
      <c r="D545" s="10"/>
      <c r="E545" s="10">
        <v>41</v>
      </c>
      <c r="F545" s="10">
        <v>127</v>
      </c>
      <c r="G545" s="10">
        <v>114</v>
      </c>
      <c r="H545" s="10">
        <v>24</v>
      </c>
      <c r="I545" s="10">
        <v>62</v>
      </c>
      <c r="J545" s="10">
        <v>285</v>
      </c>
      <c r="L545" s="10" t="s">
        <v>484</v>
      </c>
      <c r="M545" s="261">
        <v>804.04</v>
      </c>
      <c r="N545" s="261">
        <v>53564.289999999994</v>
      </c>
      <c r="O545" s="261">
        <v>74703.34</v>
      </c>
      <c r="P545" s="261">
        <v>3783.04</v>
      </c>
      <c r="Q545" s="261">
        <v>41044.379999999997</v>
      </c>
      <c r="R545" s="261">
        <v>255895.56000000003</v>
      </c>
      <c r="S545" s="4"/>
      <c r="T545" s="20"/>
      <c r="U545" s="269">
        <f t="shared" si="35"/>
        <v>19.610731707317072</v>
      </c>
      <c r="V545" s="269">
        <f t="shared" si="35"/>
        <v>421.76606299212591</v>
      </c>
      <c r="W545" s="269">
        <f t="shared" si="35"/>
        <v>655.29245614035085</v>
      </c>
      <c r="X545" s="269">
        <f t="shared" si="33"/>
        <v>157.62666666666667</v>
      </c>
      <c r="Y545" s="269">
        <f t="shared" si="33"/>
        <v>662.00612903225806</v>
      </c>
      <c r="Z545" s="269">
        <f t="shared" si="33"/>
        <v>897.87915789473698</v>
      </c>
      <c r="AA545" s="4"/>
      <c r="AB545" s="10" t="s">
        <v>532</v>
      </c>
      <c r="AC545" s="10"/>
      <c r="AD545" s="10"/>
      <c r="AE545" s="10">
        <v>141</v>
      </c>
      <c r="AF545" s="10">
        <v>97</v>
      </c>
      <c r="AG545" s="10">
        <v>54</v>
      </c>
      <c r="AH545" s="10">
        <v>56</v>
      </c>
      <c r="AI545" s="10">
        <v>48</v>
      </c>
      <c r="AJ545" s="10">
        <v>206</v>
      </c>
      <c r="AK545" s="4"/>
      <c r="AL545" s="10" t="s">
        <v>532</v>
      </c>
      <c r="AM545" s="269">
        <v>94947.49000000002</v>
      </c>
      <c r="AN545" s="269">
        <v>78198.020000000019</v>
      </c>
      <c r="AO545" s="269">
        <v>72943.78</v>
      </c>
      <c r="AP545" s="269">
        <v>75521.45</v>
      </c>
      <c r="AQ545" s="269">
        <v>53604.509999999995</v>
      </c>
      <c r="AR545" s="269">
        <v>288593.20999999996</v>
      </c>
      <c r="AS545" s="4"/>
      <c r="AT545" s="20"/>
      <c r="AU545" s="270">
        <f t="shared" si="36"/>
        <v>673.3864539007094</v>
      </c>
      <c r="AV545" s="270">
        <f t="shared" si="36"/>
        <v>806.1651546391754</v>
      </c>
      <c r="AW545" s="270">
        <f t="shared" si="36"/>
        <v>1350.8107407407408</v>
      </c>
      <c r="AX545" s="270">
        <f t="shared" si="34"/>
        <v>1348.5973214285714</v>
      </c>
      <c r="AY545" s="270">
        <f t="shared" si="34"/>
        <v>1116.7606249999999</v>
      </c>
      <c r="AZ545" s="270">
        <f t="shared" si="34"/>
        <v>1400.9379126213591</v>
      </c>
      <c r="BA545" s="4"/>
    </row>
    <row r="546" spans="2:53" x14ac:dyDescent="0.2">
      <c r="B546" s="10" t="s">
        <v>335</v>
      </c>
      <c r="C546" s="10"/>
      <c r="D546" s="10"/>
      <c r="E546" s="10">
        <v>65</v>
      </c>
      <c r="F546" s="10">
        <v>14</v>
      </c>
      <c r="G546" s="10">
        <v>23</v>
      </c>
      <c r="H546" s="10">
        <v>19</v>
      </c>
      <c r="I546" s="10">
        <v>12</v>
      </c>
      <c r="J546" s="10">
        <v>102</v>
      </c>
      <c r="L546" s="10" t="s">
        <v>335</v>
      </c>
      <c r="M546" s="261">
        <v>17142.61</v>
      </c>
      <c r="N546" s="261">
        <v>11395.64</v>
      </c>
      <c r="O546" s="261">
        <v>12896.5</v>
      </c>
      <c r="P546" s="261">
        <v>10023.93</v>
      </c>
      <c r="Q546" s="261">
        <v>9215.27</v>
      </c>
      <c r="R546" s="261">
        <v>87026.7</v>
      </c>
      <c r="S546" s="4"/>
      <c r="T546" s="20"/>
      <c r="U546" s="269">
        <f t="shared" si="35"/>
        <v>263.73246153846156</v>
      </c>
      <c r="V546" s="269">
        <f t="shared" si="35"/>
        <v>813.97428571428566</v>
      </c>
      <c r="W546" s="269">
        <f t="shared" si="35"/>
        <v>560.71739130434787</v>
      </c>
      <c r="X546" s="269">
        <f t="shared" si="33"/>
        <v>527.57526315789471</v>
      </c>
      <c r="Y546" s="269">
        <f t="shared" si="33"/>
        <v>767.93916666666667</v>
      </c>
      <c r="Z546" s="269">
        <f t="shared" si="33"/>
        <v>853.20294117647052</v>
      </c>
      <c r="AA546" s="4"/>
      <c r="AB546" s="10" t="s">
        <v>500</v>
      </c>
      <c r="AC546" s="10"/>
      <c r="AD546" s="10"/>
      <c r="AE546" s="10">
        <v>27</v>
      </c>
      <c r="AF546" s="10">
        <v>12</v>
      </c>
      <c r="AG546" s="10">
        <v>8</v>
      </c>
      <c r="AH546" s="10">
        <v>5</v>
      </c>
      <c r="AI546" s="10">
        <v>7</v>
      </c>
      <c r="AJ546" s="10">
        <v>26</v>
      </c>
      <c r="AK546" s="4"/>
      <c r="AL546" s="10" t="s">
        <v>500</v>
      </c>
      <c r="AM546" s="269">
        <v>7494.1500000000005</v>
      </c>
      <c r="AN546" s="269">
        <v>28554.379999999997</v>
      </c>
      <c r="AO546" s="269">
        <v>7129.67</v>
      </c>
      <c r="AP546" s="269">
        <v>11941.920000000002</v>
      </c>
      <c r="AQ546" s="269">
        <v>2812.0999999999995</v>
      </c>
      <c r="AR546" s="269">
        <v>78453.87</v>
      </c>
      <c r="AS546" s="4"/>
      <c r="AT546" s="20"/>
      <c r="AU546" s="270">
        <f t="shared" si="36"/>
        <v>277.56111111111113</v>
      </c>
      <c r="AV546" s="270">
        <f t="shared" si="36"/>
        <v>2379.5316666666663</v>
      </c>
      <c r="AW546" s="270">
        <f t="shared" si="36"/>
        <v>891.20875000000001</v>
      </c>
      <c r="AX546" s="270">
        <f t="shared" si="34"/>
        <v>2388.3840000000005</v>
      </c>
      <c r="AY546" s="270">
        <f t="shared" si="34"/>
        <v>401.72857142857134</v>
      </c>
      <c r="AZ546" s="270">
        <f t="shared" si="34"/>
        <v>3017.4565384615385</v>
      </c>
      <c r="BA546" s="4"/>
    </row>
    <row r="547" spans="2:53" x14ac:dyDescent="0.2">
      <c r="B547" s="10" t="s">
        <v>433</v>
      </c>
      <c r="C547" s="10"/>
      <c r="D547" s="10"/>
      <c r="E547" s="10">
        <v>108</v>
      </c>
      <c r="F547" s="10">
        <v>33</v>
      </c>
      <c r="G547" s="10">
        <v>28</v>
      </c>
      <c r="H547" s="10">
        <v>16</v>
      </c>
      <c r="I547" s="10">
        <v>16</v>
      </c>
      <c r="J547" s="10">
        <v>120</v>
      </c>
      <c r="L547" s="10" t="s">
        <v>433</v>
      </c>
      <c r="M547" s="261">
        <v>30957.969999999998</v>
      </c>
      <c r="N547" s="261">
        <v>8557.6299999999992</v>
      </c>
      <c r="O547" s="261">
        <v>3315.83</v>
      </c>
      <c r="P547" s="261">
        <v>1892.1</v>
      </c>
      <c r="Q547" s="261">
        <v>1256.8599999999999</v>
      </c>
      <c r="R547" s="261">
        <v>31562.33</v>
      </c>
      <c r="S547" s="4"/>
      <c r="T547" s="20"/>
      <c r="U547" s="269">
        <f t="shared" si="35"/>
        <v>286.64787037037036</v>
      </c>
      <c r="V547" s="269">
        <f t="shared" si="35"/>
        <v>259.3221212121212</v>
      </c>
      <c r="W547" s="269">
        <f t="shared" si="35"/>
        <v>118.4225</v>
      </c>
      <c r="X547" s="269">
        <f t="shared" si="33"/>
        <v>118.25624999999999</v>
      </c>
      <c r="Y547" s="269">
        <f t="shared" si="33"/>
        <v>78.553749999999994</v>
      </c>
      <c r="Z547" s="269">
        <f t="shared" si="33"/>
        <v>263.0194166666667</v>
      </c>
      <c r="AA547" s="4"/>
      <c r="AB547" s="10" t="s">
        <v>679</v>
      </c>
      <c r="AC547" s="10"/>
      <c r="AD547" s="10"/>
      <c r="AE547" s="10"/>
      <c r="AF547" s="10"/>
      <c r="AG547" s="10"/>
      <c r="AH547" s="10"/>
      <c r="AI547" s="10"/>
      <c r="AJ547" s="10">
        <v>0</v>
      </c>
      <c r="AK547" s="4"/>
      <c r="AL547" s="10" t="s">
        <v>679</v>
      </c>
      <c r="AM547" s="269"/>
      <c r="AN547" s="269"/>
      <c r="AO547" s="269"/>
      <c r="AP547" s="269"/>
      <c r="AQ547" s="269"/>
      <c r="AR547" s="269">
        <v>0</v>
      </c>
      <c r="AS547" s="4"/>
      <c r="AT547" s="20"/>
      <c r="AU547" s="270" t="e">
        <f t="shared" si="36"/>
        <v>#DIV/0!</v>
      </c>
      <c r="AV547" s="270" t="e">
        <f t="shared" si="36"/>
        <v>#DIV/0!</v>
      </c>
      <c r="AW547" s="270" t="e">
        <f t="shared" si="36"/>
        <v>#DIV/0!</v>
      </c>
      <c r="AX547" s="270" t="e">
        <f t="shared" si="34"/>
        <v>#DIV/0!</v>
      </c>
      <c r="AY547" s="270" t="e">
        <f t="shared" si="34"/>
        <v>#DIV/0!</v>
      </c>
      <c r="AZ547" s="270" t="e">
        <f t="shared" si="34"/>
        <v>#DIV/0!</v>
      </c>
      <c r="BA547" s="4"/>
    </row>
    <row r="548" spans="2:53" x14ac:dyDescent="0.2">
      <c r="B548" s="10" t="s">
        <v>515</v>
      </c>
      <c r="C548" s="10"/>
      <c r="D548" s="10"/>
      <c r="E548" s="10">
        <v>7</v>
      </c>
      <c r="F548" s="10">
        <v>5</v>
      </c>
      <c r="G548" s="10"/>
      <c r="H548" s="10">
        <v>1</v>
      </c>
      <c r="I548" s="10"/>
      <c r="J548" s="10">
        <v>5</v>
      </c>
      <c r="L548" s="10" t="s">
        <v>515</v>
      </c>
      <c r="M548" s="261">
        <v>2239.8000000000002</v>
      </c>
      <c r="N548" s="261">
        <v>971</v>
      </c>
      <c r="O548" s="261">
        <v>208.12</v>
      </c>
      <c r="P548" s="261">
        <v>327.05</v>
      </c>
      <c r="Q548" s="261">
        <v>23.91</v>
      </c>
      <c r="R548" s="261">
        <v>7845.15</v>
      </c>
      <c r="S548" s="4"/>
      <c r="T548" s="20"/>
      <c r="U548" s="269">
        <f t="shared" si="35"/>
        <v>319.97142857142859</v>
      </c>
      <c r="V548" s="269">
        <f t="shared" si="35"/>
        <v>194.2</v>
      </c>
      <c r="W548" s="269" t="e">
        <f t="shared" si="35"/>
        <v>#DIV/0!</v>
      </c>
      <c r="X548" s="269">
        <f t="shared" si="33"/>
        <v>327.05</v>
      </c>
      <c r="Y548" s="269" t="e">
        <f t="shared" si="33"/>
        <v>#DIV/0!</v>
      </c>
      <c r="Z548" s="269">
        <f t="shared" si="33"/>
        <v>1569.03</v>
      </c>
      <c r="AA548" s="4"/>
      <c r="AB548" s="10" t="s">
        <v>331</v>
      </c>
      <c r="AC548" s="10"/>
      <c r="AD548" s="10"/>
      <c r="AE548" s="10">
        <v>57</v>
      </c>
      <c r="AF548" s="10">
        <v>27</v>
      </c>
      <c r="AG548" s="10">
        <v>20</v>
      </c>
      <c r="AH548" s="10">
        <v>10</v>
      </c>
      <c r="AI548" s="10">
        <v>5</v>
      </c>
      <c r="AJ548" s="10">
        <v>52</v>
      </c>
      <c r="AK548" s="4"/>
      <c r="AL548" s="10" t="s">
        <v>331</v>
      </c>
      <c r="AM548" s="269">
        <v>461390.60000000003</v>
      </c>
      <c r="AN548" s="269">
        <v>69300.08</v>
      </c>
      <c r="AO548" s="269">
        <v>31835.48</v>
      </c>
      <c r="AP548" s="269">
        <v>38755.529999999992</v>
      </c>
      <c r="AQ548" s="269">
        <v>6978.8000000000011</v>
      </c>
      <c r="AR548" s="269">
        <v>49157.569999999992</v>
      </c>
      <c r="AS548" s="4"/>
      <c r="AT548" s="20"/>
      <c r="AU548" s="270">
        <f t="shared" si="36"/>
        <v>8094.5719298245622</v>
      </c>
      <c r="AV548" s="270">
        <f t="shared" si="36"/>
        <v>2566.6696296296295</v>
      </c>
      <c r="AW548" s="270">
        <f t="shared" si="36"/>
        <v>1591.7739999999999</v>
      </c>
      <c r="AX548" s="270">
        <f t="shared" si="34"/>
        <v>3875.552999999999</v>
      </c>
      <c r="AY548" s="270">
        <f t="shared" si="34"/>
        <v>1395.7600000000002</v>
      </c>
      <c r="AZ548" s="270">
        <f t="shared" si="34"/>
        <v>945.3378846153845</v>
      </c>
      <c r="BA548" s="4"/>
    </row>
    <row r="549" spans="2:53" x14ac:dyDescent="0.2">
      <c r="B549" s="10" t="s">
        <v>577</v>
      </c>
      <c r="C549" s="10"/>
      <c r="D549" s="10"/>
      <c r="E549" s="10">
        <v>64</v>
      </c>
      <c r="F549" s="10">
        <v>16</v>
      </c>
      <c r="G549" s="10">
        <v>15</v>
      </c>
      <c r="H549" s="10">
        <v>5</v>
      </c>
      <c r="I549" s="10">
        <v>11</v>
      </c>
      <c r="J549" s="10">
        <v>65</v>
      </c>
      <c r="L549" s="10" t="s">
        <v>577</v>
      </c>
      <c r="M549" s="261">
        <v>21444.649999999998</v>
      </c>
      <c r="N549" s="261">
        <v>7590.85</v>
      </c>
      <c r="O549" s="261">
        <v>3183.5800000000004</v>
      </c>
      <c r="P549" s="261">
        <v>1963.22</v>
      </c>
      <c r="Q549" s="261">
        <v>2073.4699999999998</v>
      </c>
      <c r="R549" s="261">
        <v>58870.240000000005</v>
      </c>
      <c r="S549" s="4"/>
      <c r="T549" s="20"/>
      <c r="U549" s="269">
        <f t="shared" si="35"/>
        <v>335.07265624999997</v>
      </c>
      <c r="V549" s="269">
        <f t="shared" si="35"/>
        <v>474.42812500000002</v>
      </c>
      <c r="W549" s="269">
        <f t="shared" si="35"/>
        <v>212.23866666666669</v>
      </c>
      <c r="X549" s="269">
        <f t="shared" si="33"/>
        <v>392.64400000000001</v>
      </c>
      <c r="Y549" s="269">
        <f t="shared" si="33"/>
        <v>188.4972727272727</v>
      </c>
      <c r="Z549" s="269">
        <f t="shared" si="33"/>
        <v>905.69600000000003</v>
      </c>
      <c r="AA549" s="4"/>
      <c r="AB549" s="10" t="s">
        <v>431</v>
      </c>
      <c r="AC549" s="10"/>
      <c r="AD549" s="10"/>
      <c r="AE549" s="10">
        <v>34</v>
      </c>
      <c r="AF549" s="10">
        <v>14</v>
      </c>
      <c r="AG549" s="10">
        <v>16</v>
      </c>
      <c r="AH549" s="10">
        <v>4</v>
      </c>
      <c r="AI549" s="10">
        <v>5</v>
      </c>
      <c r="AJ549" s="10">
        <v>34</v>
      </c>
      <c r="AK549" s="4"/>
      <c r="AL549" s="10" t="s">
        <v>431</v>
      </c>
      <c r="AM549" s="269">
        <v>17642.53</v>
      </c>
      <c r="AN549" s="269">
        <v>5672.75</v>
      </c>
      <c r="AO549" s="269">
        <v>2285.9799999999996</v>
      </c>
      <c r="AP549" s="269">
        <v>3224.79</v>
      </c>
      <c r="AQ549" s="269">
        <v>5160.8099999999995</v>
      </c>
      <c r="AR549" s="269">
        <v>11275.659999999996</v>
      </c>
      <c r="AS549" s="4"/>
      <c r="AT549" s="20"/>
      <c r="AU549" s="270">
        <f t="shared" si="36"/>
        <v>518.89794117647057</v>
      </c>
      <c r="AV549" s="270">
        <f t="shared" si="36"/>
        <v>405.19642857142856</v>
      </c>
      <c r="AW549" s="270">
        <f t="shared" si="36"/>
        <v>142.87374999999997</v>
      </c>
      <c r="AX549" s="270">
        <f t="shared" si="34"/>
        <v>806.19749999999999</v>
      </c>
      <c r="AY549" s="270">
        <f t="shared" si="34"/>
        <v>1032.1619999999998</v>
      </c>
      <c r="AZ549" s="270">
        <f t="shared" si="34"/>
        <v>331.63705882352929</v>
      </c>
      <c r="BA549" s="4"/>
    </row>
    <row r="550" spans="2:53" x14ac:dyDescent="0.2">
      <c r="B550" s="10" t="s">
        <v>572</v>
      </c>
      <c r="C550" s="10"/>
      <c r="D550" s="10"/>
      <c r="E550" s="10">
        <v>69</v>
      </c>
      <c r="F550" s="10">
        <v>31</v>
      </c>
      <c r="G550" s="10">
        <v>11</v>
      </c>
      <c r="H550" s="10">
        <v>11</v>
      </c>
      <c r="I550" s="10">
        <v>12</v>
      </c>
      <c r="J550" s="10">
        <v>103</v>
      </c>
      <c r="L550" s="10" t="s">
        <v>572</v>
      </c>
      <c r="M550" s="261">
        <v>13112.93</v>
      </c>
      <c r="N550" s="261">
        <v>5496.71</v>
      </c>
      <c r="O550" s="261">
        <v>3673.19</v>
      </c>
      <c r="P550" s="261">
        <v>4797.1399999999994</v>
      </c>
      <c r="Q550" s="261">
        <v>2680.6800000000003</v>
      </c>
      <c r="R550" s="261">
        <v>75864.099999999991</v>
      </c>
      <c r="S550" s="4"/>
      <c r="T550" s="20"/>
      <c r="U550" s="269">
        <f t="shared" si="35"/>
        <v>190.04246376811594</v>
      </c>
      <c r="V550" s="269">
        <f t="shared" si="35"/>
        <v>177.31322580645161</v>
      </c>
      <c r="W550" s="269">
        <f t="shared" si="35"/>
        <v>333.92636363636365</v>
      </c>
      <c r="X550" s="269">
        <f t="shared" si="33"/>
        <v>436.10363636363633</v>
      </c>
      <c r="Y550" s="269">
        <f t="shared" si="33"/>
        <v>223.39000000000001</v>
      </c>
      <c r="Z550" s="269">
        <f t="shared" si="33"/>
        <v>736.54466019417464</v>
      </c>
      <c r="AA550" s="4"/>
      <c r="AB550" s="10" t="s">
        <v>332</v>
      </c>
      <c r="AC550" s="10"/>
      <c r="AD550" s="10"/>
      <c r="AE550" s="10">
        <v>85</v>
      </c>
      <c r="AF550" s="10">
        <v>51</v>
      </c>
      <c r="AG550" s="10">
        <v>46</v>
      </c>
      <c r="AH550" s="10">
        <v>20</v>
      </c>
      <c r="AI550" s="10">
        <v>9</v>
      </c>
      <c r="AJ550" s="10">
        <v>88</v>
      </c>
      <c r="AK550" s="4"/>
      <c r="AL550" s="10" t="s">
        <v>332</v>
      </c>
      <c r="AM550" s="269">
        <v>107182.61</v>
      </c>
      <c r="AN550" s="269">
        <v>75062.89</v>
      </c>
      <c r="AO550" s="269">
        <v>25831.89</v>
      </c>
      <c r="AP550" s="269">
        <v>28836.509999999991</v>
      </c>
      <c r="AQ550" s="269">
        <v>13726.34</v>
      </c>
      <c r="AR550" s="269">
        <v>147100.14000000001</v>
      </c>
      <c r="AS550" s="4"/>
      <c r="AT550" s="20"/>
      <c r="AU550" s="270">
        <f t="shared" si="36"/>
        <v>1260.9718823529413</v>
      </c>
      <c r="AV550" s="270">
        <f t="shared" si="36"/>
        <v>1471.8213725490195</v>
      </c>
      <c r="AW550" s="270">
        <f t="shared" si="36"/>
        <v>561.56282608695653</v>
      </c>
      <c r="AX550" s="270">
        <f t="shared" si="34"/>
        <v>1441.8254999999995</v>
      </c>
      <c r="AY550" s="270">
        <f t="shared" si="34"/>
        <v>1525.1488888888889</v>
      </c>
      <c r="AZ550" s="270">
        <f t="shared" si="34"/>
        <v>1671.5925000000002</v>
      </c>
      <c r="BA550" s="4"/>
    </row>
    <row r="551" spans="2:53" x14ac:dyDescent="0.2">
      <c r="B551" s="10" t="s">
        <v>485</v>
      </c>
      <c r="C551" s="10"/>
      <c r="D551" s="10"/>
      <c r="E551" s="10">
        <v>180</v>
      </c>
      <c r="F551" s="10">
        <v>91</v>
      </c>
      <c r="G551" s="10">
        <v>57</v>
      </c>
      <c r="H551" s="10">
        <v>47</v>
      </c>
      <c r="I551" s="10">
        <v>37</v>
      </c>
      <c r="J551" s="10">
        <v>233</v>
      </c>
      <c r="L551" s="10" t="s">
        <v>485</v>
      </c>
      <c r="M551" s="261">
        <v>32436.37</v>
      </c>
      <c r="N551" s="261">
        <v>15775.82</v>
      </c>
      <c r="O551" s="261">
        <v>6781.26</v>
      </c>
      <c r="P551" s="261">
        <v>5797.83</v>
      </c>
      <c r="Q551" s="261">
        <v>4501.1400000000003</v>
      </c>
      <c r="R551" s="261">
        <v>64376.72</v>
      </c>
      <c r="S551" s="4"/>
      <c r="T551" s="20"/>
      <c r="U551" s="269">
        <f t="shared" si="35"/>
        <v>180.20205555555555</v>
      </c>
      <c r="V551" s="269">
        <f t="shared" si="35"/>
        <v>173.36065934065934</v>
      </c>
      <c r="W551" s="269">
        <f t="shared" si="35"/>
        <v>118.96947368421053</v>
      </c>
      <c r="X551" s="269">
        <f t="shared" si="33"/>
        <v>123.35808510638297</v>
      </c>
      <c r="Y551" s="269">
        <f t="shared" si="33"/>
        <v>121.65243243243245</v>
      </c>
      <c r="Z551" s="269">
        <f t="shared" si="33"/>
        <v>276.29493562231761</v>
      </c>
      <c r="AA551" s="4"/>
      <c r="AB551" s="10" t="s">
        <v>597</v>
      </c>
      <c r="AC551" s="10"/>
      <c r="AD551" s="10"/>
      <c r="AE551" s="10">
        <v>1</v>
      </c>
      <c r="AF551" s="10">
        <v>2</v>
      </c>
      <c r="AG551" s="10">
        <v>3</v>
      </c>
      <c r="AH551" s="10"/>
      <c r="AI551" s="10"/>
      <c r="AJ551" s="10">
        <v>6</v>
      </c>
      <c r="AK551" s="4"/>
      <c r="AL551" s="10" t="s">
        <v>597</v>
      </c>
      <c r="AM551" s="269">
        <v>300.13</v>
      </c>
      <c r="AN551" s="269">
        <v>1891.2399999999998</v>
      </c>
      <c r="AO551" s="269">
        <v>384.28999999999996</v>
      </c>
      <c r="AP551" s="269">
        <v>106.94000000000001</v>
      </c>
      <c r="AQ551" s="269">
        <v>639.51</v>
      </c>
      <c r="AR551" s="269">
        <v>5645.1</v>
      </c>
      <c r="AS551" s="4"/>
      <c r="AT551" s="20"/>
      <c r="AU551" s="270">
        <f t="shared" si="36"/>
        <v>300.13</v>
      </c>
      <c r="AV551" s="270">
        <f t="shared" si="36"/>
        <v>945.61999999999989</v>
      </c>
      <c r="AW551" s="270">
        <f t="shared" si="36"/>
        <v>128.09666666666666</v>
      </c>
      <c r="AX551" s="270" t="e">
        <f t="shared" si="34"/>
        <v>#DIV/0!</v>
      </c>
      <c r="AY551" s="270" t="e">
        <f t="shared" si="34"/>
        <v>#DIV/0!</v>
      </c>
      <c r="AZ551" s="270">
        <f t="shared" si="34"/>
        <v>940.85</v>
      </c>
      <c r="BA551" s="4"/>
    </row>
    <row r="552" spans="2:53" x14ac:dyDescent="0.2">
      <c r="B552" s="10" t="s">
        <v>434</v>
      </c>
      <c r="C552" s="10"/>
      <c r="D552" s="10"/>
      <c r="E552" s="10">
        <v>672</v>
      </c>
      <c r="F552" s="10">
        <v>308</v>
      </c>
      <c r="G552" s="10">
        <v>193</v>
      </c>
      <c r="H552" s="10">
        <v>166</v>
      </c>
      <c r="I552" s="10">
        <v>116</v>
      </c>
      <c r="J552" s="10">
        <v>748</v>
      </c>
      <c r="L552" s="10" t="s">
        <v>434</v>
      </c>
      <c r="M552" s="261">
        <v>231673.32</v>
      </c>
      <c r="N552" s="261">
        <v>102371.56</v>
      </c>
      <c r="O552" s="261">
        <v>73462.820000000007</v>
      </c>
      <c r="P552" s="261">
        <v>75765.11</v>
      </c>
      <c r="Q552" s="261">
        <v>69492.649999999994</v>
      </c>
      <c r="R552" s="261">
        <v>688544.71</v>
      </c>
      <c r="S552" s="4"/>
      <c r="T552" s="20"/>
      <c r="U552" s="269">
        <f t="shared" si="35"/>
        <v>344.75196428571428</v>
      </c>
      <c r="V552" s="269">
        <f t="shared" si="35"/>
        <v>332.37519480519478</v>
      </c>
      <c r="W552" s="269">
        <f t="shared" si="35"/>
        <v>380.63637305699484</v>
      </c>
      <c r="X552" s="269">
        <f t="shared" si="33"/>
        <v>456.41632530120484</v>
      </c>
      <c r="Y552" s="269">
        <f t="shared" si="33"/>
        <v>599.07456896551719</v>
      </c>
      <c r="Z552" s="269">
        <f t="shared" si="33"/>
        <v>920.51431818181811</v>
      </c>
      <c r="AA552" s="4"/>
      <c r="AB552" s="10" t="s">
        <v>381</v>
      </c>
      <c r="AC552" s="10"/>
      <c r="AD552" s="10"/>
      <c r="AE552" s="10">
        <v>4</v>
      </c>
      <c r="AF552" s="10">
        <v>11</v>
      </c>
      <c r="AG552" s="10">
        <v>10</v>
      </c>
      <c r="AH552" s="10">
        <v>2</v>
      </c>
      <c r="AI552" s="10">
        <v>3</v>
      </c>
      <c r="AJ552" s="10">
        <v>23</v>
      </c>
      <c r="AK552" s="4"/>
      <c r="AL552" s="10" t="s">
        <v>381</v>
      </c>
      <c r="AM552" s="269">
        <v>3275.1000000000004</v>
      </c>
      <c r="AN552" s="269">
        <v>2892.6300000000006</v>
      </c>
      <c r="AO552" s="269">
        <v>4021.58</v>
      </c>
      <c r="AP552" s="269">
        <v>1152.32</v>
      </c>
      <c r="AQ552" s="269">
        <v>3192.66</v>
      </c>
      <c r="AR552" s="269">
        <v>17231.429999999997</v>
      </c>
      <c r="AS552" s="4"/>
      <c r="AT552" s="20"/>
      <c r="AU552" s="270">
        <f t="shared" si="36"/>
        <v>818.77500000000009</v>
      </c>
      <c r="AV552" s="270">
        <f t="shared" si="36"/>
        <v>262.96636363636367</v>
      </c>
      <c r="AW552" s="270">
        <f t="shared" si="36"/>
        <v>402.15800000000002</v>
      </c>
      <c r="AX552" s="270">
        <f t="shared" si="34"/>
        <v>576.16</v>
      </c>
      <c r="AY552" s="270">
        <f t="shared" si="34"/>
        <v>1064.22</v>
      </c>
      <c r="AZ552" s="270">
        <f t="shared" si="34"/>
        <v>749.19260869565198</v>
      </c>
      <c r="BA552" s="4"/>
    </row>
    <row r="553" spans="2:53" x14ac:dyDescent="0.2">
      <c r="B553" s="10" t="s">
        <v>516</v>
      </c>
      <c r="C553" s="10"/>
      <c r="D553" s="10"/>
      <c r="E553" s="10">
        <v>88</v>
      </c>
      <c r="F553" s="10">
        <v>79</v>
      </c>
      <c r="G553" s="10">
        <v>49</v>
      </c>
      <c r="H553" s="10">
        <v>51</v>
      </c>
      <c r="I553" s="10">
        <v>46</v>
      </c>
      <c r="J553" s="10">
        <v>222</v>
      </c>
      <c r="L553" s="10" t="s">
        <v>516</v>
      </c>
      <c r="M553" s="261">
        <v>42363.009999999995</v>
      </c>
      <c r="N553" s="261">
        <v>34556.76</v>
      </c>
      <c r="O553" s="261">
        <v>28912.690000000002</v>
      </c>
      <c r="P553" s="261">
        <v>26797</v>
      </c>
      <c r="Q553" s="261">
        <v>24380.959999999999</v>
      </c>
      <c r="R553" s="261">
        <v>208258.03</v>
      </c>
      <c r="S553" s="4"/>
      <c r="T553" s="20"/>
      <c r="U553" s="269">
        <f t="shared" si="35"/>
        <v>481.39784090909086</v>
      </c>
      <c r="V553" s="269">
        <f t="shared" si="35"/>
        <v>437.42734177215192</v>
      </c>
      <c r="W553" s="269">
        <f t="shared" si="35"/>
        <v>590.05489795918368</v>
      </c>
      <c r="X553" s="269">
        <f t="shared" si="33"/>
        <v>525.43137254901956</v>
      </c>
      <c r="Y553" s="269">
        <f t="shared" si="33"/>
        <v>530.02086956521737</v>
      </c>
      <c r="Z553" s="269">
        <f t="shared" si="33"/>
        <v>938.09923423423425</v>
      </c>
      <c r="AA553" s="4"/>
      <c r="AB553" s="10" t="s">
        <v>333</v>
      </c>
      <c r="AC553" s="10"/>
      <c r="AD553" s="10"/>
      <c r="AE553" s="10">
        <v>59</v>
      </c>
      <c r="AF553" s="10">
        <v>22</v>
      </c>
      <c r="AG553" s="10">
        <v>17</v>
      </c>
      <c r="AH553" s="10">
        <v>19</v>
      </c>
      <c r="AI553" s="10">
        <v>11</v>
      </c>
      <c r="AJ553" s="10">
        <v>75</v>
      </c>
      <c r="AK553" s="4"/>
      <c r="AL553" s="10" t="s">
        <v>333</v>
      </c>
      <c r="AM553" s="269">
        <v>60961.650000000009</v>
      </c>
      <c r="AN553" s="269">
        <v>17138.019999999997</v>
      </c>
      <c r="AO553" s="269">
        <v>20264.63</v>
      </c>
      <c r="AP553" s="269">
        <v>17791.689999999999</v>
      </c>
      <c r="AQ553" s="269">
        <v>16209.48</v>
      </c>
      <c r="AR553" s="269">
        <v>215438.65000000005</v>
      </c>
      <c r="AS553" s="4"/>
      <c r="AT553" s="20"/>
      <c r="AU553" s="270">
        <f t="shared" si="36"/>
        <v>1033.2483050847459</v>
      </c>
      <c r="AV553" s="270">
        <f t="shared" si="36"/>
        <v>779.00090909090898</v>
      </c>
      <c r="AW553" s="270">
        <f t="shared" si="36"/>
        <v>1192.0370588235294</v>
      </c>
      <c r="AX553" s="270">
        <f t="shared" si="34"/>
        <v>936.40473684210519</v>
      </c>
      <c r="AY553" s="270">
        <f t="shared" si="34"/>
        <v>1473.5890909090908</v>
      </c>
      <c r="AZ553" s="270">
        <f t="shared" si="34"/>
        <v>2872.5153333333342</v>
      </c>
      <c r="BA553" s="4"/>
    </row>
    <row r="554" spans="2:53" x14ac:dyDescent="0.2">
      <c r="B554" s="10" t="s">
        <v>336</v>
      </c>
      <c r="C554" s="10"/>
      <c r="D554" s="10"/>
      <c r="E554" s="10">
        <v>68</v>
      </c>
      <c r="F554" s="10">
        <v>22</v>
      </c>
      <c r="G554" s="10">
        <v>20</v>
      </c>
      <c r="H554" s="10">
        <v>8</v>
      </c>
      <c r="I554" s="10">
        <v>7</v>
      </c>
      <c r="J554" s="10">
        <v>71</v>
      </c>
      <c r="L554" s="10" t="s">
        <v>336</v>
      </c>
      <c r="M554" s="261">
        <v>17380.02</v>
      </c>
      <c r="N554" s="261">
        <v>4706.51</v>
      </c>
      <c r="O554" s="261">
        <v>2521.04</v>
      </c>
      <c r="P554" s="261">
        <v>2239.0700000000002</v>
      </c>
      <c r="Q554" s="261">
        <v>2398.1600000000003</v>
      </c>
      <c r="R554" s="261">
        <v>33169.51</v>
      </c>
      <c r="S554" s="4"/>
      <c r="T554" s="20"/>
      <c r="U554" s="269">
        <f t="shared" si="35"/>
        <v>255.58852941176471</v>
      </c>
      <c r="V554" s="269">
        <f t="shared" si="35"/>
        <v>213.93227272727273</v>
      </c>
      <c r="W554" s="269">
        <f t="shared" si="35"/>
        <v>126.05199999999999</v>
      </c>
      <c r="X554" s="269">
        <f t="shared" si="33"/>
        <v>279.88375000000002</v>
      </c>
      <c r="Y554" s="269">
        <f t="shared" si="33"/>
        <v>342.59428571428577</v>
      </c>
      <c r="Z554" s="269">
        <f t="shared" si="33"/>
        <v>467.17619718309862</v>
      </c>
      <c r="AA554" s="4"/>
      <c r="AB554" s="10" t="s">
        <v>589</v>
      </c>
      <c r="AC554" s="10"/>
      <c r="AD554" s="10"/>
      <c r="AE554" s="10">
        <v>14</v>
      </c>
      <c r="AF554" s="10">
        <v>2</v>
      </c>
      <c r="AG554" s="10">
        <v>2</v>
      </c>
      <c r="AH554" s="10">
        <v>5</v>
      </c>
      <c r="AI554" s="10">
        <v>1</v>
      </c>
      <c r="AJ554" s="10">
        <v>18</v>
      </c>
      <c r="AK554" s="4"/>
      <c r="AL554" s="10" t="s">
        <v>589</v>
      </c>
      <c r="AM554" s="269">
        <v>8149.13</v>
      </c>
      <c r="AN554" s="269">
        <v>2566.7099999999996</v>
      </c>
      <c r="AO554" s="269">
        <v>1640.52</v>
      </c>
      <c r="AP554" s="269">
        <v>2358.2399999999998</v>
      </c>
      <c r="AQ554" s="269">
        <v>2095.4499999999998</v>
      </c>
      <c r="AR554" s="269">
        <v>8191.9999999999982</v>
      </c>
      <c r="AS554" s="4"/>
      <c r="AT554" s="20"/>
      <c r="AU554" s="270">
        <f t="shared" si="36"/>
        <v>582.08071428571429</v>
      </c>
      <c r="AV554" s="270">
        <f t="shared" si="36"/>
        <v>1283.3549999999998</v>
      </c>
      <c r="AW554" s="270">
        <f t="shared" si="36"/>
        <v>820.26</v>
      </c>
      <c r="AX554" s="270">
        <f t="shared" si="34"/>
        <v>471.64799999999997</v>
      </c>
      <c r="AY554" s="270">
        <f t="shared" si="34"/>
        <v>2095.4499999999998</v>
      </c>
      <c r="AZ554" s="270">
        <f t="shared" si="34"/>
        <v>455.11111111111103</v>
      </c>
      <c r="BA554" s="4"/>
    </row>
    <row r="555" spans="2:53" x14ac:dyDescent="0.2">
      <c r="B555" s="10" t="s">
        <v>337</v>
      </c>
      <c r="C555" s="10"/>
      <c r="D555" s="10"/>
      <c r="E555" s="10">
        <v>61</v>
      </c>
      <c r="F555" s="10">
        <v>28</v>
      </c>
      <c r="G555" s="10">
        <v>25</v>
      </c>
      <c r="H555" s="10">
        <v>20</v>
      </c>
      <c r="I555" s="10">
        <v>9</v>
      </c>
      <c r="J555" s="10">
        <v>103</v>
      </c>
      <c r="L555" s="10" t="s">
        <v>337</v>
      </c>
      <c r="M555" s="261">
        <v>22382.639999999999</v>
      </c>
      <c r="N555" s="261">
        <v>12142.23</v>
      </c>
      <c r="O555" s="261">
        <v>7306.94</v>
      </c>
      <c r="P555" s="261">
        <v>13603.730000000001</v>
      </c>
      <c r="Q555" s="261">
        <v>11140.099999999999</v>
      </c>
      <c r="R555" s="261">
        <v>112085.59</v>
      </c>
      <c r="S555" s="4"/>
      <c r="T555" s="20"/>
      <c r="U555" s="269">
        <f t="shared" si="35"/>
        <v>366.92852459016393</v>
      </c>
      <c r="V555" s="269">
        <f t="shared" si="35"/>
        <v>433.65107142857141</v>
      </c>
      <c r="W555" s="269">
        <f t="shared" si="35"/>
        <v>292.27760000000001</v>
      </c>
      <c r="X555" s="269">
        <f t="shared" si="33"/>
        <v>680.18650000000002</v>
      </c>
      <c r="Y555" s="269">
        <f t="shared" si="33"/>
        <v>1237.7888888888888</v>
      </c>
      <c r="Z555" s="269">
        <f t="shared" si="33"/>
        <v>1088.2096116504854</v>
      </c>
      <c r="AA555" s="4"/>
      <c r="AB555" s="10" t="s">
        <v>413</v>
      </c>
      <c r="AC555" s="10"/>
      <c r="AD555" s="10"/>
      <c r="AE555" s="10">
        <v>19</v>
      </c>
      <c r="AF555" s="10">
        <v>5</v>
      </c>
      <c r="AG555" s="10">
        <v>1</v>
      </c>
      <c r="AH555" s="10">
        <v>1</v>
      </c>
      <c r="AI555" s="10">
        <v>2</v>
      </c>
      <c r="AJ555" s="10">
        <v>11</v>
      </c>
      <c r="AK555" s="4"/>
      <c r="AL555" s="10" t="s">
        <v>413</v>
      </c>
      <c r="AM555" s="269">
        <v>10613.869999999999</v>
      </c>
      <c r="AN555" s="269">
        <v>1494.6</v>
      </c>
      <c r="AO555" s="269">
        <v>886.69999999999993</v>
      </c>
      <c r="AP555" s="269">
        <v>1230.3900000000001</v>
      </c>
      <c r="AQ555" s="269">
        <v>331.28000000000003</v>
      </c>
      <c r="AR555" s="269">
        <v>7216.8900000000012</v>
      </c>
      <c r="AS555" s="4"/>
      <c r="AT555" s="20"/>
      <c r="AU555" s="270">
        <f t="shared" si="36"/>
        <v>558.62473684210522</v>
      </c>
      <c r="AV555" s="270">
        <f t="shared" si="36"/>
        <v>298.91999999999996</v>
      </c>
      <c r="AW555" s="270">
        <f t="shared" si="36"/>
        <v>886.69999999999993</v>
      </c>
      <c r="AX555" s="270">
        <f t="shared" si="34"/>
        <v>1230.3900000000001</v>
      </c>
      <c r="AY555" s="270">
        <f t="shared" si="34"/>
        <v>165.64000000000001</v>
      </c>
      <c r="AZ555" s="270">
        <f t="shared" si="34"/>
        <v>656.08090909090924</v>
      </c>
      <c r="BA555" s="4"/>
    </row>
    <row r="556" spans="2:53" x14ac:dyDescent="0.2">
      <c r="B556" s="10" t="s">
        <v>386</v>
      </c>
      <c r="C556" s="10"/>
      <c r="D556" s="10"/>
      <c r="E556" s="10">
        <v>172</v>
      </c>
      <c r="F556" s="10">
        <v>86</v>
      </c>
      <c r="G556" s="10">
        <v>57</v>
      </c>
      <c r="H556" s="10">
        <v>51</v>
      </c>
      <c r="I556" s="10">
        <v>57</v>
      </c>
      <c r="J556" s="10">
        <v>305</v>
      </c>
      <c r="L556" s="10" t="s">
        <v>386</v>
      </c>
      <c r="M556" s="261">
        <v>71496.42</v>
      </c>
      <c r="N556" s="261">
        <v>39157.230000000003</v>
      </c>
      <c r="O556" s="261">
        <v>37788.869999999995</v>
      </c>
      <c r="P556" s="261">
        <v>50405.34</v>
      </c>
      <c r="Q556" s="261">
        <v>42172.270000000004</v>
      </c>
      <c r="R556" s="261">
        <v>362399.66000000003</v>
      </c>
      <c r="S556" s="4"/>
      <c r="T556" s="20"/>
      <c r="U556" s="269">
        <f t="shared" si="35"/>
        <v>415.67686046511625</v>
      </c>
      <c r="V556" s="269">
        <f t="shared" si="35"/>
        <v>455.31662790697681</v>
      </c>
      <c r="W556" s="269">
        <f t="shared" si="35"/>
        <v>662.96263157894725</v>
      </c>
      <c r="X556" s="269">
        <f t="shared" si="33"/>
        <v>988.33999999999992</v>
      </c>
      <c r="Y556" s="269">
        <f t="shared" si="33"/>
        <v>739.86438596491234</v>
      </c>
      <c r="Z556" s="269">
        <f t="shared" si="33"/>
        <v>1188.1956065573772</v>
      </c>
      <c r="AA556" s="4"/>
      <c r="AB556" s="10" t="s">
        <v>558</v>
      </c>
      <c r="AC556" s="10"/>
      <c r="AD556" s="10"/>
      <c r="AE556" s="10">
        <v>19</v>
      </c>
      <c r="AF556" s="10">
        <v>5</v>
      </c>
      <c r="AG556" s="10">
        <v>4</v>
      </c>
      <c r="AH556" s="10">
        <v>2</v>
      </c>
      <c r="AI556" s="10">
        <v>3</v>
      </c>
      <c r="AJ556" s="10">
        <v>17</v>
      </c>
      <c r="AK556" s="4"/>
      <c r="AL556" s="10" t="s">
        <v>558</v>
      </c>
      <c r="AM556" s="269">
        <v>7963.0499999999993</v>
      </c>
      <c r="AN556" s="269">
        <v>2924.5</v>
      </c>
      <c r="AO556" s="269">
        <v>1732.94</v>
      </c>
      <c r="AP556" s="269">
        <v>606.06999999999994</v>
      </c>
      <c r="AQ556" s="269">
        <v>551.29</v>
      </c>
      <c r="AR556" s="269">
        <v>17262.82</v>
      </c>
      <c r="AS556" s="4"/>
      <c r="AT556" s="20"/>
      <c r="AU556" s="270">
        <f t="shared" si="36"/>
        <v>419.10789473684207</v>
      </c>
      <c r="AV556" s="270">
        <f t="shared" si="36"/>
        <v>584.9</v>
      </c>
      <c r="AW556" s="270">
        <f t="shared" si="36"/>
        <v>433.23500000000001</v>
      </c>
      <c r="AX556" s="270">
        <f t="shared" si="34"/>
        <v>303.03499999999997</v>
      </c>
      <c r="AY556" s="270">
        <f t="shared" si="34"/>
        <v>183.76333333333332</v>
      </c>
      <c r="AZ556" s="270">
        <f t="shared" si="34"/>
        <v>1015.46</v>
      </c>
      <c r="BA556" s="4"/>
    </row>
    <row r="557" spans="2:53" x14ac:dyDescent="0.2">
      <c r="B557" s="10" t="s">
        <v>680</v>
      </c>
      <c r="C557" s="10"/>
      <c r="D557" s="10"/>
      <c r="E557" s="10"/>
      <c r="F557" s="10"/>
      <c r="G557" s="10"/>
      <c r="H557" s="10"/>
      <c r="I557" s="10"/>
      <c r="J557" s="10">
        <v>0</v>
      </c>
      <c r="L557" s="10" t="s">
        <v>680</v>
      </c>
      <c r="M557" s="261"/>
      <c r="N557" s="261"/>
      <c r="O557" s="261"/>
      <c r="P557" s="261"/>
      <c r="Q557" s="261"/>
      <c r="R557" s="261">
        <v>0</v>
      </c>
      <c r="S557" s="4"/>
      <c r="T557" s="20"/>
      <c r="U557" s="269" t="e">
        <f t="shared" si="35"/>
        <v>#DIV/0!</v>
      </c>
      <c r="V557" s="269" t="e">
        <f t="shared" si="35"/>
        <v>#DIV/0!</v>
      </c>
      <c r="W557" s="269" t="e">
        <f t="shared" si="35"/>
        <v>#DIV/0!</v>
      </c>
      <c r="X557" s="269" t="e">
        <f t="shared" si="33"/>
        <v>#DIV/0!</v>
      </c>
      <c r="Y557" s="269" t="e">
        <f t="shared" si="33"/>
        <v>#DIV/0!</v>
      </c>
      <c r="Z557" s="269" t="e">
        <f t="shared" si="33"/>
        <v>#DIV/0!</v>
      </c>
      <c r="AA557" s="4"/>
      <c r="AB557" s="10" t="s">
        <v>382</v>
      </c>
      <c r="AC557" s="10"/>
      <c r="AD557" s="10"/>
      <c r="AE557" s="10">
        <v>15</v>
      </c>
      <c r="AF557" s="10">
        <v>9</v>
      </c>
      <c r="AG557" s="10">
        <v>4</v>
      </c>
      <c r="AH557" s="10"/>
      <c r="AI557" s="10">
        <v>3</v>
      </c>
      <c r="AJ557" s="10">
        <v>14</v>
      </c>
      <c r="AK557" s="4"/>
      <c r="AL557" s="10" t="s">
        <v>382</v>
      </c>
      <c r="AM557" s="269">
        <v>24749.509999999995</v>
      </c>
      <c r="AN557" s="269">
        <v>3127.05</v>
      </c>
      <c r="AO557" s="269">
        <v>1324.8600000000001</v>
      </c>
      <c r="AP557" s="269">
        <v>-2670.34</v>
      </c>
      <c r="AQ557" s="269">
        <v>4807.3999999999996</v>
      </c>
      <c r="AR557" s="269">
        <v>-12296.85</v>
      </c>
      <c r="AS557" s="4"/>
      <c r="AT557" s="20"/>
      <c r="AU557" s="270">
        <f t="shared" si="36"/>
        <v>1649.967333333333</v>
      </c>
      <c r="AV557" s="270">
        <f t="shared" si="36"/>
        <v>347.45000000000005</v>
      </c>
      <c r="AW557" s="270">
        <f t="shared" si="36"/>
        <v>331.21500000000003</v>
      </c>
      <c r="AX557" s="270" t="e">
        <f t="shared" si="34"/>
        <v>#DIV/0!</v>
      </c>
      <c r="AY557" s="270">
        <f t="shared" si="34"/>
        <v>1602.4666666666665</v>
      </c>
      <c r="AZ557" s="270">
        <f t="shared" si="34"/>
        <v>-878.34642857142865</v>
      </c>
      <c r="BA557" s="4"/>
    </row>
    <row r="558" spans="2:53" x14ac:dyDescent="0.2">
      <c r="B558" s="10" t="s">
        <v>594</v>
      </c>
      <c r="C558" s="10"/>
      <c r="D558" s="10"/>
      <c r="E558" s="10">
        <v>40</v>
      </c>
      <c r="F558" s="10">
        <v>17</v>
      </c>
      <c r="G558" s="10">
        <v>8</v>
      </c>
      <c r="H558" s="10">
        <v>8</v>
      </c>
      <c r="I558" s="10">
        <v>5</v>
      </c>
      <c r="J558" s="10">
        <v>67</v>
      </c>
      <c r="L558" s="10" t="s">
        <v>594</v>
      </c>
      <c r="M558" s="261">
        <v>9599.61</v>
      </c>
      <c r="N558" s="261">
        <v>3447.36</v>
      </c>
      <c r="O558" s="261">
        <v>1632.2</v>
      </c>
      <c r="P558" s="261">
        <v>1536.04</v>
      </c>
      <c r="Q558" s="261">
        <v>1047.9699999999998</v>
      </c>
      <c r="R558" s="261">
        <v>29353.320000000003</v>
      </c>
      <c r="S558" s="4"/>
      <c r="T558" s="20"/>
      <c r="U558" s="269">
        <f t="shared" si="35"/>
        <v>239.99025</v>
      </c>
      <c r="V558" s="269">
        <f t="shared" si="35"/>
        <v>202.78588235294117</v>
      </c>
      <c r="W558" s="269">
        <f t="shared" si="35"/>
        <v>204.02500000000001</v>
      </c>
      <c r="X558" s="269">
        <f t="shared" si="33"/>
        <v>192.005</v>
      </c>
      <c r="Y558" s="269">
        <f t="shared" si="33"/>
        <v>209.59399999999997</v>
      </c>
      <c r="Z558" s="269">
        <f t="shared" si="33"/>
        <v>438.10925373134336</v>
      </c>
      <c r="AA558" s="4"/>
      <c r="AB558" s="10" t="s">
        <v>514</v>
      </c>
      <c r="AC558" s="10"/>
      <c r="AD558" s="10"/>
      <c r="AE558" s="10">
        <v>23</v>
      </c>
      <c r="AF558" s="10">
        <v>14</v>
      </c>
      <c r="AG558" s="10">
        <v>14</v>
      </c>
      <c r="AH558" s="10">
        <v>11</v>
      </c>
      <c r="AI558" s="10">
        <v>4</v>
      </c>
      <c r="AJ558" s="10">
        <v>57</v>
      </c>
      <c r="AK558" s="4"/>
      <c r="AL558" s="10" t="s">
        <v>514</v>
      </c>
      <c r="AM558" s="269">
        <v>26718.549999999996</v>
      </c>
      <c r="AN558" s="269">
        <v>10751.300000000001</v>
      </c>
      <c r="AO558" s="269">
        <v>15276.699999999999</v>
      </c>
      <c r="AP558" s="269">
        <v>11133.800000000001</v>
      </c>
      <c r="AQ558" s="269">
        <v>7707.0100000000011</v>
      </c>
      <c r="AR558" s="269">
        <v>88860.559999999983</v>
      </c>
      <c r="AS558" s="4"/>
      <c r="AT558" s="20"/>
      <c r="AU558" s="270">
        <f t="shared" si="36"/>
        <v>1161.6760869565217</v>
      </c>
      <c r="AV558" s="270">
        <f t="shared" si="36"/>
        <v>767.95</v>
      </c>
      <c r="AW558" s="270">
        <f t="shared" si="36"/>
        <v>1091.1928571428571</v>
      </c>
      <c r="AX558" s="270">
        <f t="shared" si="34"/>
        <v>1012.1636363636364</v>
      </c>
      <c r="AY558" s="270">
        <f t="shared" si="34"/>
        <v>1926.7525000000003</v>
      </c>
      <c r="AZ558" s="270">
        <f t="shared" si="34"/>
        <v>1558.9571929824558</v>
      </c>
      <c r="BA558" s="4"/>
    </row>
    <row r="559" spans="2:53" x14ac:dyDescent="0.2">
      <c r="B559" s="10" t="s">
        <v>593</v>
      </c>
      <c r="C559" s="10"/>
      <c r="D559" s="10"/>
      <c r="E559" s="10">
        <v>94</v>
      </c>
      <c r="F559" s="10">
        <v>39</v>
      </c>
      <c r="G559" s="10">
        <v>16</v>
      </c>
      <c r="H559" s="10">
        <v>12</v>
      </c>
      <c r="I559" s="10">
        <v>20</v>
      </c>
      <c r="J559" s="10">
        <v>140</v>
      </c>
      <c r="L559" s="10" t="s">
        <v>593</v>
      </c>
      <c r="M559" s="261">
        <v>18566.7</v>
      </c>
      <c r="N559" s="261">
        <v>6459.19</v>
      </c>
      <c r="O559" s="261">
        <v>2830.02</v>
      </c>
      <c r="P559" s="261">
        <v>1657.8799999999999</v>
      </c>
      <c r="Q559" s="261">
        <v>2764.45</v>
      </c>
      <c r="R559" s="261">
        <v>50744.270000000004</v>
      </c>
      <c r="S559" s="4"/>
      <c r="T559" s="20"/>
      <c r="U559" s="269">
        <f t="shared" si="35"/>
        <v>197.51808510638298</v>
      </c>
      <c r="V559" s="269">
        <f t="shared" si="35"/>
        <v>165.62025641025639</v>
      </c>
      <c r="W559" s="269">
        <f t="shared" si="35"/>
        <v>176.87625</v>
      </c>
      <c r="X559" s="269">
        <f t="shared" si="33"/>
        <v>138.15666666666667</v>
      </c>
      <c r="Y559" s="269">
        <f t="shared" si="33"/>
        <v>138.2225</v>
      </c>
      <c r="Z559" s="269">
        <f t="shared" si="33"/>
        <v>362.45907142857146</v>
      </c>
      <c r="AA559" s="4"/>
      <c r="AB559" s="10" t="s">
        <v>383</v>
      </c>
      <c r="AC559" s="10"/>
      <c r="AD559" s="10"/>
      <c r="AE559" s="10">
        <v>47</v>
      </c>
      <c r="AF559" s="10">
        <v>16</v>
      </c>
      <c r="AG559" s="10">
        <v>12</v>
      </c>
      <c r="AH559" s="10">
        <v>5</v>
      </c>
      <c r="AI559" s="10">
        <v>3</v>
      </c>
      <c r="AJ559" s="10">
        <v>30</v>
      </c>
      <c r="AK559" s="4"/>
      <c r="AL559" s="10" t="s">
        <v>383</v>
      </c>
      <c r="AM559" s="269">
        <v>23811.58</v>
      </c>
      <c r="AN559" s="269">
        <v>4295.7199999999993</v>
      </c>
      <c r="AO559" s="269">
        <v>9584.8799999999992</v>
      </c>
      <c r="AP559" s="269">
        <v>2528.6800000000003</v>
      </c>
      <c r="AQ559" s="269">
        <v>2923.3</v>
      </c>
      <c r="AR559" s="269">
        <v>21482.79</v>
      </c>
      <c r="AS559" s="4"/>
      <c r="AT559" s="20"/>
      <c r="AU559" s="270">
        <f t="shared" si="36"/>
        <v>506.62936170212771</v>
      </c>
      <c r="AV559" s="270">
        <f t="shared" si="36"/>
        <v>268.48249999999996</v>
      </c>
      <c r="AW559" s="270">
        <f t="shared" si="36"/>
        <v>798.7399999999999</v>
      </c>
      <c r="AX559" s="270">
        <f t="shared" si="34"/>
        <v>505.73600000000005</v>
      </c>
      <c r="AY559" s="270">
        <f t="shared" si="34"/>
        <v>974.43333333333339</v>
      </c>
      <c r="AZ559" s="270">
        <f t="shared" si="34"/>
        <v>716.09300000000007</v>
      </c>
      <c r="BA559" s="4"/>
    </row>
    <row r="560" spans="2:53" x14ac:dyDescent="0.2">
      <c r="B560" s="10" t="s">
        <v>681</v>
      </c>
      <c r="C560" s="10"/>
      <c r="D560" s="10"/>
      <c r="E560" s="10"/>
      <c r="F560" s="10"/>
      <c r="G560" s="10"/>
      <c r="H560" s="10"/>
      <c r="I560" s="10"/>
      <c r="J560" s="10">
        <v>0</v>
      </c>
      <c r="L560" s="10" t="s">
        <v>681</v>
      </c>
      <c r="M560" s="261"/>
      <c r="N560" s="261"/>
      <c r="O560" s="261"/>
      <c r="P560" s="261"/>
      <c r="Q560" s="261"/>
      <c r="R560" s="261">
        <v>0</v>
      </c>
      <c r="S560" s="4"/>
      <c r="T560" s="20"/>
      <c r="U560" s="269" t="e">
        <f t="shared" si="35"/>
        <v>#DIV/0!</v>
      </c>
      <c r="V560" s="269" t="e">
        <f t="shared" si="35"/>
        <v>#DIV/0!</v>
      </c>
      <c r="W560" s="269" t="e">
        <f t="shared" si="35"/>
        <v>#DIV/0!</v>
      </c>
      <c r="X560" s="269" t="e">
        <f t="shared" si="33"/>
        <v>#DIV/0!</v>
      </c>
      <c r="Y560" s="269" t="e">
        <f t="shared" si="33"/>
        <v>#DIV/0!</v>
      </c>
      <c r="Z560" s="269" t="e">
        <f t="shared" si="33"/>
        <v>#DIV/0!</v>
      </c>
      <c r="AA560" s="4"/>
      <c r="AB560" s="10" t="s">
        <v>432</v>
      </c>
      <c r="AC560" s="10"/>
      <c r="AD560" s="10"/>
      <c r="AE560" s="10">
        <v>36</v>
      </c>
      <c r="AF560" s="10">
        <v>26</v>
      </c>
      <c r="AG560" s="10">
        <v>31</v>
      </c>
      <c r="AH560" s="10">
        <v>15</v>
      </c>
      <c r="AI560" s="10">
        <v>18</v>
      </c>
      <c r="AJ560" s="10">
        <v>96</v>
      </c>
      <c r="AK560" s="4"/>
      <c r="AL560" s="10" t="s">
        <v>432</v>
      </c>
      <c r="AM560" s="269">
        <v>55648.189999999995</v>
      </c>
      <c r="AN560" s="269">
        <v>25564.299999999996</v>
      </c>
      <c r="AO560" s="269">
        <v>21389.839999999997</v>
      </c>
      <c r="AP560" s="269">
        <v>21065.199999999997</v>
      </c>
      <c r="AQ560" s="269">
        <v>14638.730000000001</v>
      </c>
      <c r="AR560" s="269">
        <v>199850.97000000003</v>
      </c>
      <c r="AS560" s="4"/>
      <c r="AT560" s="20"/>
      <c r="AU560" s="270">
        <f t="shared" si="36"/>
        <v>1545.7830555555554</v>
      </c>
      <c r="AV560" s="270">
        <f t="shared" si="36"/>
        <v>983.24230769230758</v>
      </c>
      <c r="AW560" s="270">
        <f t="shared" si="36"/>
        <v>689.99483870967731</v>
      </c>
      <c r="AX560" s="270">
        <f t="shared" si="34"/>
        <v>1404.3466666666666</v>
      </c>
      <c r="AY560" s="270">
        <f t="shared" si="34"/>
        <v>813.26277777777784</v>
      </c>
      <c r="AZ560" s="270">
        <f t="shared" si="34"/>
        <v>2081.7809375000002</v>
      </c>
      <c r="BA560" s="4"/>
    </row>
    <row r="561" spans="2:53" x14ac:dyDescent="0.2">
      <c r="B561" s="10" t="s">
        <v>595</v>
      </c>
      <c r="C561" s="10"/>
      <c r="D561" s="10"/>
      <c r="E561" s="10">
        <v>147</v>
      </c>
      <c r="F561" s="10">
        <v>62</v>
      </c>
      <c r="G561" s="10">
        <v>51</v>
      </c>
      <c r="H561" s="10">
        <v>23</v>
      </c>
      <c r="I561" s="10">
        <v>48</v>
      </c>
      <c r="J561" s="10">
        <v>329</v>
      </c>
      <c r="L561" s="10" t="s">
        <v>595</v>
      </c>
      <c r="M561" s="261">
        <v>24853.45</v>
      </c>
      <c r="N561" s="261">
        <v>11430.970000000001</v>
      </c>
      <c r="O561" s="261">
        <v>7338.57</v>
      </c>
      <c r="P561" s="261">
        <v>6632.1900000000005</v>
      </c>
      <c r="Q561" s="261">
        <v>8519.7800000000007</v>
      </c>
      <c r="R561" s="261">
        <v>147180.57</v>
      </c>
      <c r="S561" s="4"/>
      <c r="T561" s="20"/>
      <c r="U561" s="269">
        <f t="shared" si="35"/>
        <v>169.07108843537415</v>
      </c>
      <c r="V561" s="269">
        <f t="shared" si="35"/>
        <v>184.37048387096777</v>
      </c>
      <c r="W561" s="269">
        <f t="shared" si="35"/>
        <v>143.89352941176469</v>
      </c>
      <c r="X561" s="269">
        <f t="shared" si="33"/>
        <v>288.35608695652178</v>
      </c>
      <c r="Y561" s="269">
        <f t="shared" si="33"/>
        <v>177.49541666666667</v>
      </c>
      <c r="Z561" s="269">
        <f t="shared" si="33"/>
        <v>447.35735562310032</v>
      </c>
      <c r="AA561" s="4"/>
      <c r="AB561" s="10" t="s">
        <v>334</v>
      </c>
      <c r="AC561" s="10"/>
      <c r="AD561" s="10"/>
      <c r="AE561" s="10">
        <v>6</v>
      </c>
      <c r="AF561" s="10">
        <v>5</v>
      </c>
      <c r="AG561" s="10">
        <v>2</v>
      </c>
      <c r="AH561" s="10">
        <v>1</v>
      </c>
      <c r="AI561" s="10">
        <v>3</v>
      </c>
      <c r="AJ561" s="10">
        <v>63</v>
      </c>
      <c r="AK561" s="4"/>
      <c r="AL561" s="10" t="s">
        <v>334</v>
      </c>
      <c r="AM561" s="269">
        <v>22838.9</v>
      </c>
      <c r="AN561" s="269">
        <v>17180.939999999999</v>
      </c>
      <c r="AO561" s="269">
        <v>11038.710000000001</v>
      </c>
      <c r="AP561" s="269">
        <v>11368.62</v>
      </c>
      <c r="AQ561" s="269">
        <v>12201.69</v>
      </c>
      <c r="AR561" s="269">
        <v>61850.45</v>
      </c>
      <c r="AS561" s="4"/>
      <c r="AT561" s="20"/>
      <c r="AU561" s="270">
        <f t="shared" si="36"/>
        <v>3806.4833333333336</v>
      </c>
      <c r="AV561" s="270">
        <f t="shared" si="36"/>
        <v>3436.1879999999996</v>
      </c>
      <c r="AW561" s="270">
        <f t="shared" si="36"/>
        <v>5519.3550000000005</v>
      </c>
      <c r="AX561" s="270">
        <f t="shared" si="34"/>
        <v>11368.62</v>
      </c>
      <c r="AY561" s="270">
        <f t="shared" si="34"/>
        <v>4067.23</v>
      </c>
      <c r="AZ561" s="270">
        <f t="shared" si="34"/>
        <v>981.75317460317456</v>
      </c>
      <c r="BA561" s="4"/>
    </row>
    <row r="562" spans="2:53" x14ac:dyDescent="0.2">
      <c r="B562" s="10" t="s">
        <v>415</v>
      </c>
      <c r="C562" s="10"/>
      <c r="D562" s="10"/>
      <c r="E562" s="10">
        <v>82</v>
      </c>
      <c r="F562" s="10">
        <v>40</v>
      </c>
      <c r="G562" s="10">
        <v>40</v>
      </c>
      <c r="H562" s="10">
        <v>35</v>
      </c>
      <c r="I562" s="10">
        <v>25</v>
      </c>
      <c r="J562" s="10">
        <v>122</v>
      </c>
      <c r="L562" s="10" t="s">
        <v>415</v>
      </c>
      <c r="M562" s="261">
        <v>27206.800000000003</v>
      </c>
      <c r="N562" s="261">
        <v>12650.64</v>
      </c>
      <c r="O562" s="261">
        <v>24336.3</v>
      </c>
      <c r="P562" s="261">
        <v>21648.959999999999</v>
      </c>
      <c r="Q562" s="261">
        <v>17643.5</v>
      </c>
      <c r="R562" s="261">
        <v>142514.54</v>
      </c>
      <c r="S562" s="4"/>
      <c r="T562" s="20"/>
      <c r="U562" s="269">
        <f t="shared" si="35"/>
        <v>331.79024390243904</v>
      </c>
      <c r="V562" s="269">
        <f t="shared" si="35"/>
        <v>316.26599999999996</v>
      </c>
      <c r="W562" s="269">
        <f t="shared" si="35"/>
        <v>608.40750000000003</v>
      </c>
      <c r="X562" s="269">
        <f t="shared" si="33"/>
        <v>618.54171428571431</v>
      </c>
      <c r="Y562" s="269">
        <f t="shared" si="33"/>
        <v>705.74</v>
      </c>
      <c r="Z562" s="269">
        <f t="shared" si="33"/>
        <v>1168.1519672131149</v>
      </c>
      <c r="AA562" s="4"/>
      <c r="AB562" s="10" t="s">
        <v>720</v>
      </c>
      <c r="AC562" s="10"/>
      <c r="AD562" s="10"/>
      <c r="AE562" s="10"/>
      <c r="AF562" s="10"/>
      <c r="AG562" s="10"/>
      <c r="AH562" s="10"/>
      <c r="AI562" s="10"/>
      <c r="AJ562" s="10">
        <v>0</v>
      </c>
      <c r="AK562" s="4"/>
      <c r="AL562" s="10" t="s">
        <v>720</v>
      </c>
      <c r="AM562" s="269"/>
      <c r="AN562" s="269"/>
      <c r="AO562" s="269"/>
      <c r="AP562" s="269"/>
      <c r="AQ562" s="269"/>
      <c r="AR562" s="269">
        <v>0</v>
      </c>
      <c r="AS562" s="4"/>
      <c r="AT562" s="20"/>
      <c r="AU562" s="270" t="e">
        <f t="shared" si="36"/>
        <v>#DIV/0!</v>
      </c>
      <c r="AV562" s="270" t="e">
        <f t="shared" si="36"/>
        <v>#DIV/0!</v>
      </c>
      <c r="AW562" s="270" t="e">
        <f t="shared" si="36"/>
        <v>#DIV/0!</v>
      </c>
      <c r="AX562" s="270" t="e">
        <f t="shared" si="34"/>
        <v>#DIV/0!</v>
      </c>
      <c r="AY562" s="270" t="e">
        <f t="shared" si="34"/>
        <v>#DIV/0!</v>
      </c>
      <c r="AZ562" s="270" t="e">
        <f t="shared" si="34"/>
        <v>#DIV/0!</v>
      </c>
      <c r="BA562" s="4"/>
    </row>
    <row r="563" spans="2:53" x14ac:dyDescent="0.2">
      <c r="B563" s="10" t="s">
        <v>387</v>
      </c>
      <c r="C563" s="10"/>
      <c r="D563" s="10"/>
      <c r="E563" s="10">
        <v>81</v>
      </c>
      <c r="F563" s="10">
        <v>128</v>
      </c>
      <c r="G563" s="10">
        <v>120</v>
      </c>
      <c r="H563" s="10">
        <v>70</v>
      </c>
      <c r="I563" s="10">
        <v>79</v>
      </c>
      <c r="J563" s="10">
        <v>450</v>
      </c>
      <c r="L563" s="10" t="s">
        <v>387</v>
      </c>
      <c r="M563" s="261">
        <v>17979.010000000002</v>
      </c>
      <c r="N563" s="261">
        <v>62964.95</v>
      </c>
      <c r="O563" s="261">
        <v>53765.33</v>
      </c>
      <c r="P563" s="261">
        <v>54835.27</v>
      </c>
      <c r="Q563" s="261">
        <v>67067.66</v>
      </c>
      <c r="R563" s="261">
        <v>565327.61</v>
      </c>
      <c r="S563" s="4"/>
      <c r="T563" s="20"/>
      <c r="U563" s="269">
        <f t="shared" si="35"/>
        <v>221.96308641975313</v>
      </c>
      <c r="V563" s="269">
        <f t="shared" si="35"/>
        <v>491.91367187499998</v>
      </c>
      <c r="W563" s="269">
        <f t="shared" si="35"/>
        <v>448.04441666666668</v>
      </c>
      <c r="X563" s="269">
        <f t="shared" si="33"/>
        <v>783.36099999999999</v>
      </c>
      <c r="Y563" s="269">
        <f t="shared" si="33"/>
        <v>848.95772151898734</v>
      </c>
      <c r="Z563" s="269">
        <f t="shared" si="33"/>
        <v>1256.2835777777777</v>
      </c>
      <c r="AA563" s="4"/>
      <c r="AB563" s="10" t="s">
        <v>385</v>
      </c>
      <c r="AC563" s="10"/>
      <c r="AD563" s="10"/>
      <c r="AE563" s="10">
        <v>2</v>
      </c>
      <c r="AF563" s="10"/>
      <c r="AG563" s="10"/>
      <c r="AH563" s="10"/>
      <c r="AI563" s="10"/>
      <c r="AJ563" s="10">
        <v>0</v>
      </c>
      <c r="AK563" s="4"/>
      <c r="AL563" s="10" t="s">
        <v>385</v>
      </c>
      <c r="AM563" s="269">
        <v>3360.53</v>
      </c>
      <c r="AN563" s="269"/>
      <c r="AO563" s="269"/>
      <c r="AP563" s="269"/>
      <c r="AQ563" s="269"/>
      <c r="AR563" s="269">
        <v>0</v>
      </c>
      <c r="AS563" s="4"/>
      <c r="AT563" s="20"/>
      <c r="AU563" s="270">
        <f t="shared" si="36"/>
        <v>1680.2650000000001</v>
      </c>
      <c r="AV563" s="270" t="e">
        <f t="shared" si="36"/>
        <v>#DIV/0!</v>
      </c>
      <c r="AW563" s="270" t="e">
        <f t="shared" si="36"/>
        <v>#DIV/0!</v>
      </c>
      <c r="AX563" s="270" t="e">
        <f t="shared" si="34"/>
        <v>#DIV/0!</v>
      </c>
      <c r="AY563" s="270" t="e">
        <f t="shared" si="34"/>
        <v>#DIV/0!</v>
      </c>
      <c r="AZ563" s="270" t="e">
        <f t="shared" si="34"/>
        <v>#DIV/0!</v>
      </c>
      <c r="BA563" s="4"/>
    </row>
    <row r="564" spans="2:53" x14ac:dyDescent="0.2">
      <c r="B564" s="10" t="s">
        <v>388</v>
      </c>
      <c r="C564" s="10"/>
      <c r="D564" s="10"/>
      <c r="E564" s="10">
        <v>500</v>
      </c>
      <c r="F564" s="10">
        <v>268</v>
      </c>
      <c r="G564" s="10">
        <v>229</v>
      </c>
      <c r="H564" s="10">
        <v>190</v>
      </c>
      <c r="I564" s="10">
        <v>181</v>
      </c>
      <c r="J564" s="10">
        <v>887</v>
      </c>
      <c r="L564" s="10" t="s">
        <v>388</v>
      </c>
      <c r="M564" s="261">
        <v>174832</v>
      </c>
      <c r="N564" s="261">
        <v>105364.5</v>
      </c>
      <c r="O564" s="261">
        <v>129443.44</v>
      </c>
      <c r="P564" s="261">
        <v>137042.57999999999</v>
      </c>
      <c r="Q564" s="261">
        <v>113728.98999999999</v>
      </c>
      <c r="R564" s="261">
        <v>904835.56</v>
      </c>
      <c r="S564" s="4"/>
      <c r="T564" s="20"/>
      <c r="U564" s="269">
        <f t="shared" si="35"/>
        <v>349.66399999999999</v>
      </c>
      <c r="V564" s="269">
        <f t="shared" si="35"/>
        <v>393.1511194029851</v>
      </c>
      <c r="W564" s="269">
        <f t="shared" si="35"/>
        <v>565.25519650655019</v>
      </c>
      <c r="X564" s="269">
        <f t="shared" si="33"/>
        <v>721.27673684210515</v>
      </c>
      <c r="Y564" s="269">
        <f t="shared" si="33"/>
        <v>628.33696132596685</v>
      </c>
      <c r="Z564" s="269">
        <f t="shared" si="33"/>
        <v>1020.1077339346111</v>
      </c>
      <c r="AA564" s="4"/>
      <c r="AB564" s="10" t="s">
        <v>384</v>
      </c>
      <c r="AC564" s="10"/>
      <c r="AD564" s="10"/>
      <c r="AE564" s="10">
        <v>11</v>
      </c>
      <c r="AF564" s="10">
        <v>24</v>
      </c>
      <c r="AG564" s="10">
        <v>14</v>
      </c>
      <c r="AH564" s="10">
        <v>11</v>
      </c>
      <c r="AI564" s="10">
        <v>3</v>
      </c>
      <c r="AJ564" s="10">
        <v>16</v>
      </c>
      <c r="AK564" s="4"/>
      <c r="AL564" s="10" t="s">
        <v>384</v>
      </c>
      <c r="AM564" s="269">
        <v>9507.4900000000016</v>
      </c>
      <c r="AN564" s="269">
        <v>9313.1999999999989</v>
      </c>
      <c r="AO564" s="269">
        <v>5527.96</v>
      </c>
      <c r="AP564" s="269">
        <v>17435.010000000002</v>
      </c>
      <c r="AQ564" s="269">
        <v>2936.75</v>
      </c>
      <c r="AR564" s="269">
        <v>22505.910000000003</v>
      </c>
      <c r="AS564" s="4"/>
      <c r="AT564" s="20"/>
      <c r="AU564" s="270">
        <f t="shared" si="36"/>
        <v>864.31727272727289</v>
      </c>
      <c r="AV564" s="270">
        <f t="shared" si="36"/>
        <v>388.04999999999995</v>
      </c>
      <c r="AW564" s="270">
        <f t="shared" si="36"/>
        <v>394.85428571428571</v>
      </c>
      <c r="AX564" s="270">
        <f t="shared" si="34"/>
        <v>1585.0009090909093</v>
      </c>
      <c r="AY564" s="270">
        <f t="shared" si="34"/>
        <v>978.91666666666663</v>
      </c>
      <c r="AZ564" s="270">
        <f t="shared" si="34"/>
        <v>1406.6193750000002</v>
      </c>
      <c r="BA564" s="4"/>
    </row>
    <row r="565" spans="2:53" x14ac:dyDescent="0.2">
      <c r="B565" s="10" t="s">
        <v>533</v>
      </c>
      <c r="C565" s="10"/>
      <c r="D565" s="10"/>
      <c r="E565" s="10">
        <v>44</v>
      </c>
      <c r="F565" s="10">
        <v>14</v>
      </c>
      <c r="G565" s="10">
        <v>18</v>
      </c>
      <c r="H565" s="10">
        <v>11</v>
      </c>
      <c r="I565" s="10">
        <v>6</v>
      </c>
      <c r="J565" s="10">
        <v>41</v>
      </c>
      <c r="L565" s="10" t="s">
        <v>533</v>
      </c>
      <c r="M565" s="261">
        <v>9542.58</v>
      </c>
      <c r="N565" s="261">
        <v>5140.6499999999996</v>
      </c>
      <c r="O565" s="261">
        <v>6302.98</v>
      </c>
      <c r="P565" s="261">
        <v>9314.7799999999988</v>
      </c>
      <c r="Q565" s="261">
        <v>6236.5599999999995</v>
      </c>
      <c r="R565" s="261">
        <v>29840.590000000004</v>
      </c>
      <c r="S565" s="4"/>
      <c r="T565" s="20"/>
      <c r="U565" s="269">
        <f t="shared" si="35"/>
        <v>216.87681818181818</v>
      </c>
      <c r="V565" s="269">
        <f t="shared" si="35"/>
        <v>367.18928571428569</v>
      </c>
      <c r="W565" s="269">
        <f t="shared" si="35"/>
        <v>350.16555555555556</v>
      </c>
      <c r="X565" s="269">
        <f t="shared" si="33"/>
        <v>846.79818181818166</v>
      </c>
      <c r="Y565" s="269">
        <f t="shared" si="33"/>
        <v>1039.4266666666665</v>
      </c>
      <c r="Z565" s="269">
        <f t="shared" si="33"/>
        <v>727.81926829268298</v>
      </c>
      <c r="AA565" s="4"/>
      <c r="AB565" s="10" t="s">
        <v>590</v>
      </c>
      <c r="AC565" s="10"/>
      <c r="AD565" s="10"/>
      <c r="AE565" s="10">
        <v>3</v>
      </c>
      <c r="AF565" s="10">
        <v>2</v>
      </c>
      <c r="AG565" s="10"/>
      <c r="AH565" s="10"/>
      <c r="AI565" s="10"/>
      <c r="AJ565" s="10">
        <v>5</v>
      </c>
      <c r="AK565" s="4"/>
      <c r="AL565" s="10" t="s">
        <v>590</v>
      </c>
      <c r="AM565" s="269">
        <v>699.53</v>
      </c>
      <c r="AN565" s="269">
        <v>191.85</v>
      </c>
      <c r="AO565" s="269">
        <v>8.65</v>
      </c>
      <c r="AP565" s="269">
        <v>6.81</v>
      </c>
      <c r="AQ565" s="269">
        <v>7.7</v>
      </c>
      <c r="AR565" s="269">
        <v>28184.370000000003</v>
      </c>
      <c r="AS565" s="4"/>
      <c r="AT565" s="20"/>
      <c r="AU565" s="270">
        <f t="shared" si="36"/>
        <v>233.17666666666665</v>
      </c>
      <c r="AV565" s="270">
        <f t="shared" si="36"/>
        <v>95.924999999999997</v>
      </c>
      <c r="AW565" s="270" t="e">
        <f t="shared" si="36"/>
        <v>#DIV/0!</v>
      </c>
      <c r="AX565" s="270" t="e">
        <f t="shared" si="34"/>
        <v>#DIV/0!</v>
      </c>
      <c r="AY565" s="270" t="e">
        <f t="shared" si="34"/>
        <v>#DIV/0!</v>
      </c>
      <c r="AZ565" s="270">
        <f t="shared" si="34"/>
        <v>5636.8740000000007</v>
      </c>
      <c r="BA565" s="4"/>
    </row>
    <row r="566" spans="2:53" x14ac:dyDescent="0.2">
      <c r="B566" s="10" t="s">
        <v>445</v>
      </c>
      <c r="C566" s="10"/>
      <c r="D566" s="10"/>
      <c r="E566" s="10">
        <v>58</v>
      </c>
      <c r="F566" s="10">
        <v>24</v>
      </c>
      <c r="G566" s="10">
        <v>21</v>
      </c>
      <c r="H566" s="10">
        <v>24</v>
      </c>
      <c r="I566" s="10">
        <v>25</v>
      </c>
      <c r="J566" s="10">
        <v>107</v>
      </c>
      <c r="L566" s="10" t="s">
        <v>445</v>
      </c>
      <c r="M566" s="261">
        <v>25790.74</v>
      </c>
      <c r="N566" s="261">
        <v>16776.36</v>
      </c>
      <c r="O566" s="261">
        <v>21318.78</v>
      </c>
      <c r="P566" s="261">
        <v>27006.91</v>
      </c>
      <c r="Q566" s="261">
        <v>18063.25</v>
      </c>
      <c r="R566" s="261">
        <v>182686.65999999997</v>
      </c>
      <c r="S566" s="4"/>
      <c r="T566" s="20"/>
      <c r="U566" s="269">
        <f t="shared" si="35"/>
        <v>444.66793103448276</v>
      </c>
      <c r="V566" s="269">
        <f t="shared" si="35"/>
        <v>699.01499999999999</v>
      </c>
      <c r="W566" s="269">
        <f t="shared" si="35"/>
        <v>1015.18</v>
      </c>
      <c r="X566" s="269">
        <f t="shared" si="33"/>
        <v>1125.2879166666667</v>
      </c>
      <c r="Y566" s="269">
        <f t="shared" si="33"/>
        <v>722.53</v>
      </c>
      <c r="Z566" s="269">
        <f t="shared" si="33"/>
        <v>1707.3519626168222</v>
      </c>
      <c r="AA566" s="4"/>
      <c r="AB566" s="10" t="s">
        <v>591</v>
      </c>
      <c r="AC566" s="10"/>
      <c r="AD566" s="10"/>
      <c r="AE566" s="10">
        <v>2</v>
      </c>
      <c r="AF566" s="10">
        <v>1</v>
      </c>
      <c r="AG566" s="10"/>
      <c r="AH566" s="10"/>
      <c r="AI566" s="10"/>
      <c r="AJ566" s="10">
        <v>1</v>
      </c>
      <c r="AK566" s="4"/>
      <c r="AL566" s="10" t="s">
        <v>591</v>
      </c>
      <c r="AM566" s="269">
        <v>286.77999999999997</v>
      </c>
      <c r="AN566" s="269">
        <v>117.83</v>
      </c>
      <c r="AO566" s="269">
        <v>15.83</v>
      </c>
      <c r="AP566" s="269">
        <v>14.02</v>
      </c>
      <c r="AQ566" s="269">
        <v>14.02</v>
      </c>
      <c r="AR566" s="269">
        <v>714.30000000000007</v>
      </c>
      <c r="AS566" s="4"/>
      <c r="AT566" s="20"/>
      <c r="AU566" s="270">
        <f t="shared" si="36"/>
        <v>143.38999999999999</v>
      </c>
      <c r="AV566" s="270">
        <f t="shared" si="36"/>
        <v>117.83</v>
      </c>
      <c r="AW566" s="270" t="e">
        <f t="shared" si="36"/>
        <v>#DIV/0!</v>
      </c>
      <c r="AX566" s="270" t="e">
        <f t="shared" si="34"/>
        <v>#DIV/0!</v>
      </c>
      <c r="AY566" s="270" t="e">
        <f t="shared" si="34"/>
        <v>#DIV/0!</v>
      </c>
      <c r="AZ566" s="270">
        <f t="shared" si="34"/>
        <v>714.30000000000007</v>
      </c>
      <c r="BA566" s="4"/>
    </row>
    <row r="567" spans="2:53" x14ac:dyDescent="0.2">
      <c r="B567" s="10" t="s">
        <v>486</v>
      </c>
      <c r="C567" s="10"/>
      <c r="D567" s="10"/>
      <c r="E567" s="10">
        <v>904</v>
      </c>
      <c r="F567" s="10">
        <v>540</v>
      </c>
      <c r="G567" s="10">
        <v>344</v>
      </c>
      <c r="H567" s="10">
        <v>334</v>
      </c>
      <c r="I567" s="10">
        <v>345</v>
      </c>
      <c r="J567" s="10">
        <v>1619</v>
      </c>
      <c r="L567" s="10" t="s">
        <v>486</v>
      </c>
      <c r="M567" s="261">
        <v>363570.67</v>
      </c>
      <c r="N567" s="261">
        <v>190906.79</v>
      </c>
      <c r="O567" s="261">
        <v>155841.38999999998</v>
      </c>
      <c r="P567" s="261">
        <v>198711.14</v>
      </c>
      <c r="Q567" s="261">
        <v>214972.98</v>
      </c>
      <c r="R567" s="261">
        <v>1578125.55</v>
      </c>
      <c r="S567" s="4"/>
      <c r="T567" s="20"/>
      <c r="U567" s="269">
        <f t="shared" si="35"/>
        <v>402.17994469026547</v>
      </c>
      <c r="V567" s="269">
        <f t="shared" si="35"/>
        <v>353.53109259259259</v>
      </c>
      <c r="W567" s="269">
        <f t="shared" si="35"/>
        <v>453.02729651162787</v>
      </c>
      <c r="X567" s="269">
        <f t="shared" si="33"/>
        <v>594.94353293413178</v>
      </c>
      <c r="Y567" s="269">
        <f t="shared" si="33"/>
        <v>623.11008695652174</v>
      </c>
      <c r="Z567" s="269">
        <f t="shared" si="33"/>
        <v>974.75327362569487</v>
      </c>
      <c r="AA567" s="4"/>
      <c r="AB567" s="10" t="s">
        <v>414</v>
      </c>
      <c r="AC567" s="10"/>
      <c r="AD567" s="10"/>
      <c r="AE567" s="10">
        <v>2</v>
      </c>
      <c r="AF567" s="10">
        <v>13</v>
      </c>
      <c r="AG567" s="10">
        <v>4</v>
      </c>
      <c r="AH567" s="10">
        <v>2</v>
      </c>
      <c r="AI567" s="10">
        <v>4</v>
      </c>
      <c r="AJ567" s="10">
        <v>18</v>
      </c>
      <c r="AK567" s="4"/>
      <c r="AL567" s="10" t="s">
        <v>414</v>
      </c>
      <c r="AM567" s="269">
        <v>4801.3900000000003</v>
      </c>
      <c r="AN567" s="269">
        <v>3450.11</v>
      </c>
      <c r="AO567" s="269">
        <v>1937.6499999999999</v>
      </c>
      <c r="AP567" s="269">
        <v>1259.25</v>
      </c>
      <c r="AQ567" s="269">
        <v>1130.77</v>
      </c>
      <c r="AR567" s="269">
        <v>11615.24</v>
      </c>
      <c r="AS567" s="4"/>
      <c r="AT567" s="20"/>
      <c r="AU567" s="270">
        <f t="shared" si="36"/>
        <v>2400.6950000000002</v>
      </c>
      <c r="AV567" s="270">
        <f t="shared" si="36"/>
        <v>265.39307692307693</v>
      </c>
      <c r="AW567" s="270">
        <f t="shared" si="36"/>
        <v>484.41249999999997</v>
      </c>
      <c r="AX567" s="270">
        <f t="shared" si="34"/>
        <v>629.625</v>
      </c>
      <c r="AY567" s="270">
        <f t="shared" si="34"/>
        <v>282.6925</v>
      </c>
      <c r="AZ567" s="270">
        <f t="shared" si="34"/>
        <v>645.29111111111115</v>
      </c>
      <c r="BA567" s="4"/>
    </row>
    <row r="568" spans="2:53" x14ac:dyDescent="0.2">
      <c r="B568" s="10" t="s">
        <v>564</v>
      </c>
      <c r="C568" s="10"/>
      <c r="D568" s="10"/>
      <c r="E568" s="10">
        <v>17</v>
      </c>
      <c r="F568" s="10">
        <v>11</v>
      </c>
      <c r="G568" s="10">
        <v>3</v>
      </c>
      <c r="H568" s="10">
        <v>1</v>
      </c>
      <c r="I568" s="10">
        <v>1</v>
      </c>
      <c r="J568" s="10">
        <v>19</v>
      </c>
      <c r="L568" s="10" t="s">
        <v>564</v>
      </c>
      <c r="M568" s="261">
        <v>3212.9</v>
      </c>
      <c r="N568" s="261">
        <v>481.31</v>
      </c>
      <c r="O568" s="261">
        <v>245.72</v>
      </c>
      <c r="P568" s="261">
        <v>144.31</v>
      </c>
      <c r="Q568" s="261">
        <v>52.529999999999994</v>
      </c>
      <c r="R568" s="261">
        <v>5511.9500000000007</v>
      </c>
      <c r="S568" s="4"/>
      <c r="T568" s="20"/>
      <c r="U568" s="269">
        <f t="shared" si="35"/>
        <v>188.99411764705883</v>
      </c>
      <c r="V568" s="269">
        <f t="shared" si="35"/>
        <v>43.755454545454548</v>
      </c>
      <c r="W568" s="269">
        <f t="shared" si="35"/>
        <v>81.906666666666666</v>
      </c>
      <c r="X568" s="269">
        <f t="shared" si="33"/>
        <v>144.31</v>
      </c>
      <c r="Y568" s="269">
        <f t="shared" si="33"/>
        <v>52.529999999999994</v>
      </c>
      <c r="Z568" s="269">
        <f t="shared" si="33"/>
        <v>290.10263157894741</v>
      </c>
      <c r="AA568" s="4"/>
      <c r="AB568" s="10" t="s">
        <v>483</v>
      </c>
      <c r="AC568" s="10"/>
      <c r="AD568" s="10"/>
      <c r="AE568" s="10">
        <v>86</v>
      </c>
      <c r="AF568" s="10">
        <v>18</v>
      </c>
      <c r="AG568" s="10">
        <v>17</v>
      </c>
      <c r="AH568" s="10">
        <v>9</v>
      </c>
      <c r="AI568" s="10">
        <v>6</v>
      </c>
      <c r="AJ568" s="10">
        <v>44</v>
      </c>
      <c r="AK568" s="4"/>
      <c r="AL568" s="10" t="s">
        <v>483</v>
      </c>
      <c r="AM568" s="269">
        <v>34683.80999999999</v>
      </c>
      <c r="AN568" s="269">
        <v>9546.2800000000025</v>
      </c>
      <c r="AO568" s="269">
        <v>9653.5400000000009</v>
      </c>
      <c r="AP568" s="269">
        <v>12281.02</v>
      </c>
      <c r="AQ568" s="269">
        <v>3030.41</v>
      </c>
      <c r="AR568" s="269">
        <v>26127.98</v>
      </c>
      <c r="AS568" s="4"/>
      <c r="AT568" s="20"/>
      <c r="AU568" s="270">
        <f t="shared" si="36"/>
        <v>403.30011627906964</v>
      </c>
      <c r="AV568" s="270">
        <f t="shared" si="36"/>
        <v>530.34888888888906</v>
      </c>
      <c r="AW568" s="270">
        <f t="shared" si="36"/>
        <v>567.85529411764708</v>
      </c>
      <c r="AX568" s="270">
        <f t="shared" si="34"/>
        <v>1364.5577777777778</v>
      </c>
      <c r="AY568" s="270">
        <f t="shared" si="34"/>
        <v>505.06833333333333</v>
      </c>
      <c r="AZ568" s="270">
        <f t="shared" si="34"/>
        <v>593.81772727272721</v>
      </c>
      <c r="BA568" s="4"/>
    </row>
    <row r="569" spans="2:53" x14ac:dyDescent="0.2">
      <c r="B569" s="10" t="s">
        <v>338</v>
      </c>
      <c r="C569" s="10"/>
      <c r="D569" s="10"/>
      <c r="E569" s="10">
        <v>252</v>
      </c>
      <c r="F569" s="10">
        <v>109</v>
      </c>
      <c r="G569" s="10">
        <v>67</v>
      </c>
      <c r="H569" s="10">
        <v>71</v>
      </c>
      <c r="I569" s="10">
        <v>49</v>
      </c>
      <c r="J569" s="10">
        <v>301</v>
      </c>
      <c r="L569" s="10" t="s">
        <v>338</v>
      </c>
      <c r="M569" s="261">
        <v>87058.96</v>
      </c>
      <c r="N569" s="261">
        <v>40602.520000000004</v>
      </c>
      <c r="O569" s="261">
        <v>32344.31</v>
      </c>
      <c r="P569" s="261">
        <v>38789.159999999996</v>
      </c>
      <c r="Q569" s="261">
        <v>39872.65</v>
      </c>
      <c r="R569" s="261">
        <v>275716.80999999994</v>
      </c>
      <c r="S569" s="4"/>
      <c r="T569" s="20"/>
      <c r="U569" s="269">
        <f t="shared" si="35"/>
        <v>345.47206349206351</v>
      </c>
      <c r="V569" s="269">
        <f t="shared" si="35"/>
        <v>372.5001834862386</v>
      </c>
      <c r="W569" s="269">
        <f t="shared" si="35"/>
        <v>482.75089552238808</v>
      </c>
      <c r="X569" s="269">
        <f t="shared" si="33"/>
        <v>546.32619718309854</v>
      </c>
      <c r="Y569" s="269">
        <f t="shared" si="33"/>
        <v>813.72755102040821</v>
      </c>
      <c r="Z569" s="269">
        <f t="shared" si="33"/>
        <v>916.00269102990012</v>
      </c>
      <c r="AA569" s="4"/>
      <c r="AB569" s="10" t="s">
        <v>484</v>
      </c>
      <c r="AC569" s="10"/>
      <c r="AD569" s="10"/>
      <c r="AE569" s="10">
        <v>5</v>
      </c>
      <c r="AF569" s="10">
        <v>50</v>
      </c>
      <c r="AG569" s="10">
        <v>30</v>
      </c>
      <c r="AH569" s="10">
        <v>1</v>
      </c>
      <c r="AI569" s="10">
        <v>12</v>
      </c>
      <c r="AJ569" s="10">
        <v>56</v>
      </c>
      <c r="AK569" s="4"/>
      <c r="AL569" s="10" t="s">
        <v>484</v>
      </c>
      <c r="AM569" s="269">
        <v>12445.73</v>
      </c>
      <c r="AN569" s="269">
        <v>34470.240000000005</v>
      </c>
      <c r="AO569" s="269">
        <v>24060.819999999996</v>
      </c>
      <c r="AP569" s="269">
        <v>1525.85</v>
      </c>
      <c r="AQ569" s="269">
        <v>8871.9000000000015</v>
      </c>
      <c r="AR569" s="269">
        <v>93903.23000000001</v>
      </c>
      <c r="AS569" s="4"/>
      <c r="AT569" s="20"/>
      <c r="AU569" s="270">
        <f t="shared" si="36"/>
        <v>2489.1459999999997</v>
      </c>
      <c r="AV569" s="270">
        <f t="shared" si="36"/>
        <v>689.40480000000014</v>
      </c>
      <c r="AW569" s="270">
        <f t="shared" si="36"/>
        <v>802.02733333333322</v>
      </c>
      <c r="AX569" s="270">
        <f t="shared" si="34"/>
        <v>1525.85</v>
      </c>
      <c r="AY569" s="270">
        <f t="shared" si="34"/>
        <v>739.32500000000016</v>
      </c>
      <c r="AZ569" s="270">
        <f t="shared" si="34"/>
        <v>1676.843392857143</v>
      </c>
      <c r="BA569" s="4"/>
    </row>
    <row r="570" spans="2:53" x14ac:dyDescent="0.2">
      <c r="B570" s="10" t="s">
        <v>612</v>
      </c>
      <c r="C570" s="10"/>
      <c r="D570" s="10"/>
      <c r="E570" s="10">
        <v>92</v>
      </c>
      <c r="F570" s="10">
        <v>58</v>
      </c>
      <c r="G570" s="10">
        <v>17</v>
      </c>
      <c r="H570" s="10">
        <v>11</v>
      </c>
      <c r="I570" s="10">
        <v>11</v>
      </c>
      <c r="J570" s="10">
        <v>94</v>
      </c>
      <c r="L570" s="10" t="s">
        <v>612</v>
      </c>
      <c r="M570" s="261">
        <v>17975.93</v>
      </c>
      <c r="N570" s="261">
        <v>4732.99</v>
      </c>
      <c r="O570" s="261">
        <v>1575.1799999999998</v>
      </c>
      <c r="P570" s="261">
        <v>709.06</v>
      </c>
      <c r="Q570" s="261">
        <v>2086.69</v>
      </c>
      <c r="R570" s="261">
        <v>14247.939999999999</v>
      </c>
      <c r="S570" s="4"/>
      <c r="T570" s="20"/>
      <c r="U570" s="269">
        <f t="shared" si="35"/>
        <v>195.39054347826087</v>
      </c>
      <c r="V570" s="269">
        <f t="shared" si="35"/>
        <v>81.603275862068955</v>
      </c>
      <c r="W570" s="269">
        <f t="shared" si="35"/>
        <v>92.657647058823514</v>
      </c>
      <c r="X570" s="269">
        <f t="shared" si="33"/>
        <v>64.459999999999994</v>
      </c>
      <c r="Y570" s="269">
        <f t="shared" si="33"/>
        <v>189.69909090909093</v>
      </c>
      <c r="Z570" s="269">
        <f t="shared" si="33"/>
        <v>151.57382978723402</v>
      </c>
      <c r="AA570" s="4"/>
      <c r="AB570" s="10" t="s">
        <v>335</v>
      </c>
      <c r="AC570" s="10"/>
      <c r="AD570" s="10"/>
      <c r="AE570" s="10">
        <v>9</v>
      </c>
      <c r="AF570" s="10">
        <v>8</v>
      </c>
      <c r="AG570" s="10">
        <v>1</v>
      </c>
      <c r="AH570" s="10">
        <v>1</v>
      </c>
      <c r="AI570" s="10">
        <v>4</v>
      </c>
      <c r="AJ570" s="10">
        <v>13</v>
      </c>
      <c r="AK570" s="4"/>
      <c r="AL570" s="10" t="s">
        <v>335</v>
      </c>
      <c r="AM570" s="269">
        <v>3462.0200000000004</v>
      </c>
      <c r="AN570" s="269">
        <v>2274.0500000000002</v>
      </c>
      <c r="AO570" s="269">
        <v>2228.1299999999997</v>
      </c>
      <c r="AP570" s="269">
        <v>2339.52</v>
      </c>
      <c r="AQ570" s="269">
        <v>1549.4499999999998</v>
      </c>
      <c r="AR570" s="269">
        <v>29210.720000000001</v>
      </c>
      <c r="AS570" s="4"/>
      <c r="AT570" s="20"/>
      <c r="AU570" s="270">
        <f t="shared" si="36"/>
        <v>384.66888888888894</v>
      </c>
      <c r="AV570" s="270">
        <f t="shared" si="36"/>
        <v>284.25625000000002</v>
      </c>
      <c r="AW570" s="270">
        <f t="shared" si="36"/>
        <v>2228.1299999999997</v>
      </c>
      <c r="AX570" s="270">
        <f t="shared" si="34"/>
        <v>2339.52</v>
      </c>
      <c r="AY570" s="270">
        <f t="shared" si="34"/>
        <v>387.36249999999995</v>
      </c>
      <c r="AZ570" s="270">
        <f t="shared" si="34"/>
        <v>2246.9784615384615</v>
      </c>
      <c r="BA570" s="4"/>
    </row>
    <row r="571" spans="2:53" x14ac:dyDescent="0.2">
      <c r="B571" s="10" t="s">
        <v>435</v>
      </c>
      <c r="C571" s="10"/>
      <c r="D571" s="10"/>
      <c r="E571" s="10">
        <v>5610</v>
      </c>
      <c r="F571" s="10">
        <v>4217</v>
      </c>
      <c r="G571" s="10">
        <v>3338</v>
      </c>
      <c r="H571" s="10">
        <v>2522</v>
      </c>
      <c r="I571" s="10">
        <v>2575</v>
      </c>
      <c r="J571" s="10">
        <v>17858</v>
      </c>
      <c r="L571" s="10" t="s">
        <v>435</v>
      </c>
      <c r="M571" s="261">
        <v>2979002.59</v>
      </c>
      <c r="N571" s="261">
        <v>2499994.4299999997</v>
      </c>
      <c r="O571" s="261">
        <v>2509367.9500000002</v>
      </c>
      <c r="P571" s="261">
        <v>2104203.79</v>
      </c>
      <c r="Q571" s="261">
        <v>2340734.23</v>
      </c>
      <c r="R571" s="261">
        <v>27960060.090000004</v>
      </c>
      <c r="S571" s="4"/>
      <c r="T571" s="20"/>
      <c r="U571" s="269">
        <f t="shared" si="35"/>
        <v>531.01650445632799</v>
      </c>
      <c r="V571" s="269">
        <f t="shared" si="35"/>
        <v>592.83718994545882</v>
      </c>
      <c r="W571" s="269">
        <f t="shared" si="35"/>
        <v>751.75792390653089</v>
      </c>
      <c r="X571" s="269">
        <f t="shared" si="33"/>
        <v>834.3393298969072</v>
      </c>
      <c r="Y571" s="269">
        <f t="shared" si="33"/>
        <v>909.02300194174757</v>
      </c>
      <c r="Z571" s="269">
        <f t="shared" si="33"/>
        <v>1565.688212005824</v>
      </c>
      <c r="AA571" s="4"/>
      <c r="AB571" s="10" t="s">
        <v>433</v>
      </c>
      <c r="AC571" s="10"/>
      <c r="AD571" s="10"/>
      <c r="AE571" s="10">
        <v>24</v>
      </c>
      <c r="AF571" s="10">
        <v>6</v>
      </c>
      <c r="AG571" s="10">
        <v>7</v>
      </c>
      <c r="AH571" s="10">
        <v>3</v>
      </c>
      <c r="AI571" s="10">
        <v>5</v>
      </c>
      <c r="AJ571" s="10">
        <v>9</v>
      </c>
      <c r="AK571" s="4"/>
      <c r="AL571" s="10" t="s">
        <v>433</v>
      </c>
      <c r="AM571" s="269">
        <v>9214.4699999999993</v>
      </c>
      <c r="AN571" s="269">
        <v>1762.0700000000002</v>
      </c>
      <c r="AO571" s="269">
        <v>1244.1300000000001</v>
      </c>
      <c r="AP571" s="269">
        <v>227.87</v>
      </c>
      <c r="AQ571" s="269">
        <v>266.78000000000003</v>
      </c>
      <c r="AR571" s="269">
        <v>11871.87</v>
      </c>
      <c r="AS571" s="4"/>
      <c r="AT571" s="20"/>
      <c r="AU571" s="270">
        <f t="shared" si="36"/>
        <v>383.93624999999997</v>
      </c>
      <c r="AV571" s="270">
        <f t="shared" si="36"/>
        <v>293.67833333333334</v>
      </c>
      <c r="AW571" s="270">
        <f t="shared" si="36"/>
        <v>177.73285714285717</v>
      </c>
      <c r="AX571" s="270">
        <f t="shared" si="34"/>
        <v>75.956666666666663</v>
      </c>
      <c r="AY571" s="270">
        <f t="shared" si="34"/>
        <v>53.356000000000009</v>
      </c>
      <c r="AZ571" s="270">
        <f t="shared" si="34"/>
        <v>1319.0966666666668</v>
      </c>
      <c r="BA571" s="4"/>
    </row>
    <row r="572" spans="2:53" x14ac:dyDescent="0.2">
      <c r="B572" s="10" t="s">
        <v>682</v>
      </c>
      <c r="C572" s="10"/>
      <c r="D572" s="10"/>
      <c r="E572" s="10"/>
      <c r="F572" s="10"/>
      <c r="G572" s="10"/>
      <c r="H572" s="10"/>
      <c r="I572" s="10"/>
      <c r="J572" s="10">
        <v>0</v>
      </c>
      <c r="L572" s="10" t="s">
        <v>682</v>
      </c>
      <c r="M572" s="261"/>
      <c r="N572" s="261"/>
      <c r="O572" s="261"/>
      <c r="P572" s="261"/>
      <c r="Q572" s="261"/>
      <c r="R572" s="261">
        <v>0</v>
      </c>
      <c r="S572" s="4"/>
      <c r="T572" s="20"/>
      <c r="U572" s="269" t="e">
        <f t="shared" si="35"/>
        <v>#DIV/0!</v>
      </c>
      <c r="V572" s="269" t="e">
        <f t="shared" si="35"/>
        <v>#DIV/0!</v>
      </c>
      <c r="W572" s="269" t="e">
        <f t="shared" si="35"/>
        <v>#DIV/0!</v>
      </c>
      <c r="X572" s="269" t="e">
        <f t="shared" si="33"/>
        <v>#DIV/0!</v>
      </c>
      <c r="Y572" s="269" t="e">
        <f t="shared" si="33"/>
        <v>#DIV/0!</v>
      </c>
      <c r="Z572" s="269" t="e">
        <f t="shared" si="33"/>
        <v>#DIV/0!</v>
      </c>
      <c r="AA572" s="4"/>
      <c r="AB572" s="10" t="s">
        <v>683</v>
      </c>
      <c r="AC572" s="10"/>
      <c r="AD572" s="10"/>
      <c r="AE572" s="10"/>
      <c r="AF572" s="10"/>
      <c r="AG572" s="10"/>
      <c r="AH572" s="10"/>
      <c r="AI572" s="10"/>
      <c r="AJ572" s="10">
        <v>0</v>
      </c>
      <c r="AK572" s="4"/>
      <c r="AL572" s="10" t="s">
        <v>683</v>
      </c>
      <c r="AM572" s="269"/>
      <c r="AN572" s="269"/>
      <c r="AO572" s="269"/>
      <c r="AP572" s="269"/>
      <c r="AQ572" s="269"/>
      <c r="AR572" s="269">
        <v>0</v>
      </c>
      <c r="AS572" s="4"/>
      <c r="AT572" s="20"/>
      <c r="AU572" s="270" t="e">
        <f t="shared" si="36"/>
        <v>#DIV/0!</v>
      </c>
      <c r="AV572" s="270" t="e">
        <f t="shared" si="36"/>
        <v>#DIV/0!</v>
      </c>
      <c r="AW572" s="270" t="e">
        <f t="shared" si="36"/>
        <v>#DIV/0!</v>
      </c>
      <c r="AX572" s="270" t="e">
        <f t="shared" si="34"/>
        <v>#DIV/0!</v>
      </c>
      <c r="AY572" s="270" t="e">
        <f t="shared" si="34"/>
        <v>#DIV/0!</v>
      </c>
      <c r="AZ572" s="270" t="e">
        <f t="shared" si="34"/>
        <v>#DIV/0!</v>
      </c>
      <c r="BA572" s="4"/>
    </row>
    <row r="573" spans="2:53" x14ac:dyDescent="0.2">
      <c r="B573" s="10" t="s">
        <v>339</v>
      </c>
      <c r="C573" s="10"/>
      <c r="D573" s="10"/>
      <c r="E573" s="10">
        <v>273</v>
      </c>
      <c r="F573" s="10">
        <v>164</v>
      </c>
      <c r="G573" s="10">
        <v>119</v>
      </c>
      <c r="H573" s="10">
        <v>74</v>
      </c>
      <c r="I573" s="10">
        <v>66</v>
      </c>
      <c r="J573" s="10">
        <v>372</v>
      </c>
      <c r="L573" s="10" t="s">
        <v>339</v>
      </c>
      <c r="M573" s="261">
        <v>81765.53</v>
      </c>
      <c r="N573" s="261">
        <v>53961.78</v>
      </c>
      <c r="O573" s="261">
        <v>45044.3</v>
      </c>
      <c r="P573" s="261">
        <v>51317.490000000005</v>
      </c>
      <c r="Q573" s="261">
        <v>41964.67</v>
      </c>
      <c r="R573" s="261">
        <v>325711.73</v>
      </c>
      <c r="S573" s="4"/>
      <c r="T573" s="20"/>
      <c r="U573" s="269">
        <f t="shared" si="35"/>
        <v>299.50743589743587</v>
      </c>
      <c r="V573" s="269">
        <f t="shared" si="35"/>
        <v>329.03524390243899</v>
      </c>
      <c r="W573" s="269">
        <f t="shared" si="35"/>
        <v>378.52352941176474</v>
      </c>
      <c r="X573" s="269">
        <f t="shared" si="33"/>
        <v>693.47959459459469</v>
      </c>
      <c r="Y573" s="269">
        <f t="shared" si="33"/>
        <v>635.82833333333326</v>
      </c>
      <c r="Z573" s="269">
        <f t="shared" si="33"/>
        <v>875.56916666666666</v>
      </c>
      <c r="AA573" s="4"/>
      <c r="AB573" s="10" t="s">
        <v>515</v>
      </c>
      <c r="AC573" s="10"/>
      <c r="AD573" s="10"/>
      <c r="AE573" s="10"/>
      <c r="AF573" s="10"/>
      <c r="AG573" s="10"/>
      <c r="AH573" s="10"/>
      <c r="AI573" s="10"/>
      <c r="AJ573" s="10">
        <v>7</v>
      </c>
      <c r="AK573" s="4"/>
      <c r="AL573" s="10" t="s">
        <v>515</v>
      </c>
      <c r="AM573" s="269">
        <v>74.59</v>
      </c>
      <c r="AN573" s="269">
        <v>48.1</v>
      </c>
      <c r="AO573" s="269">
        <v>75.430000000000007</v>
      </c>
      <c r="AP573" s="269">
        <v>78.2</v>
      </c>
      <c r="AQ573" s="269">
        <v>81.28</v>
      </c>
      <c r="AR573" s="269">
        <v>1133.21</v>
      </c>
      <c r="AS573" s="4"/>
      <c r="AT573" s="20"/>
      <c r="AU573" s="270" t="e">
        <f t="shared" si="36"/>
        <v>#DIV/0!</v>
      </c>
      <c r="AV573" s="270" t="e">
        <f t="shared" si="36"/>
        <v>#DIV/0!</v>
      </c>
      <c r="AW573" s="270" t="e">
        <f t="shared" si="36"/>
        <v>#DIV/0!</v>
      </c>
      <c r="AX573" s="270" t="e">
        <f t="shared" si="34"/>
        <v>#DIV/0!</v>
      </c>
      <c r="AY573" s="270" t="e">
        <f t="shared" si="34"/>
        <v>#DIV/0!</v>
      </c>
      <c r="AZ573" s="270">
        <f t="shared" si="34"/>
        <v>161.88714285714286</v>
      </c>
      <c r="BA573" s="4"/>
    </row>
    <row r="574" spans="2:53" x14ac:dyDescent="0.2">
      <c r="B574" s="10" t="s">
        <v>458</v>
      </c>
      <c r="C574" s="10"/>
      <c r="D574" s="10"/>
      <c r="E574" s="10">
        <v>967</v>
      </c>
      <c r="F574" s="10">
        <v>527</v>
      </c>
      <c r="G574" s="10">
        <v>514</v>
      </c>
      <c r="H574" s="10">
        <v>395</v>
      </c>
      <c r="I574" s="10">
        <v>356</v>
      </c>
      <c r="J574" s="10">
        <v>1713</v>
      </c>
      <c r="L574" s="10" t="s">
        <v>458</v>
      </c>
      <c r="M574" s="261">
        <v>277184.71999999997</v>
      </c>
      <c r="N574" s="261">
        <v>189909.22</v>
      </c>
      <c r="O574" s="261">
        <v>205714.59</v>
      </c>
      <c r="P574" s="261">
        <v>224232.44</v>
      </c>
      <c r="Q574" s="261">
        <v>204840.67</v>
      </c>
      <c r="R574" s="261">
        <v>1477430.0899999999</v>
      </c>
      <c r="S574" s="4"/>
      <c r="T574" s="20"/>
      <c r="U574" s="269">
        <f t="shared" si="35"/>
        <v>286.64397104446738</v>
      </c>
      <c r="V574" s="269">
        <f t="shared" si="35"/>
        <v>360.3590512333966</v>
      </c>
      <c r="W574" s="269">
        <f t="shared" si="35"/>
        <v>400.22293774319064</v>
      </c>
      <c r="X574" s="269">
        <f t="shared" si="33"/>
        <v>567.67706329113923</v>
      </c>
      <c r="Y574" s="269">
        <f t="shared" si="33"/>
        <v>575.39514044943826</v>
      </c>
      <c r="Z574" s="269">
        <f t="shared" si="33"/>
        <v>862.48107997664908</v>
      </c>
      <c r="AA574" s="4"/>
      <c r="AB574" s="10" t="s">
        <v>577</v>
      </c>
      <c r="AC574" s="10"/>
      <c r="AD574" s="10"/>
      <c r="AE574" s="10">
        <v>6</v>
      </c>
      <c r="AF574" s="10">
        <v>2</v>
      </c>
      <c r="AG574" s="10"/>
      <c r="AH574" s="10">
        <v>4</v>
      </c>
      <c r="AI574" s="10">
        <v>1</v>
      </c>
      <c r="AJ574" s="10">
        <v>0</v>
      </c>
      <c r="AK574" s="4"/>
      <c r="AL574" s="10" t="s">
        <v>577</v>
      </c>
      <c r="AM574" s="269">
        <v>4222.7800000000007</v>
      </c>
      <c r="AN574" s="269">
        <v>1974.97</v>
      </c>
      <c r="AO574" s="269">
        <v>929.74</v>
      </c>
      <c r="AP574" s="269">
        <v>630.96</v>
      </c>
      <c r="AQ574" s="269">
        <v>70.23</v>
      </c>
      <c r="AR574" s="269">
        <v>248.24</v>
      </c>
      <c r="AS574" s="4"/>
      <c r="AT574" s="20"/>
      <c r="AU574" s="270">
        <f t="shared" si="36"/>
        <v>703.79666666666674</v>
      </c>
      <c r="AV574" s="270">
        <f t="shared" si="36"/>
        <v>987.48500000000001</v>
      </c>
      <c r="AW574" s="270" t="e">
        <f t="shared" si="36"/>
        <v>#DIV/0!</v>
      </c>
      <c r="AX574" s="270">
        <f t="shared" si="34"/>
        <v>157.74</v>
      </c>
      <c r="AY574" s="270">
        <f t="shared" si="34"/>
        <v>70.23</v>
      </c>
      <c r="AZ574" s="270" t="e">
        <f t="shared" si="34"/>
        <v>#DIV/0!</v>
      </c>
      <c r="BA574" s="4"/>
    </row>
    <row r="575" spans="2:53" x14ac:dyDescent="0.2">
      <c r="B575" s="10" t="s">
        <v>487</v>
      </c>
      <c r="C575" s="10"/>
      <c r="D575" s="10"/>
      <c r="E575" s="10">
        <v>905</v>
      </c>
      <c r="F575" s="10">
        <v>367</v>
      </c>
      <c r="G575" s="10">
        <v>213</v>
      </c>
      <c r="H575" s="10">
        <v>250</v>
      </c>
      <c r="I575" s="10">
        <v>189</v>
      </c>
      <c r="J575" s="10">
        <v>917</v>
      </c>
      <c r="L575" s="10" t="s">
        <v>487</v>
      </c>
      <c r="M575" s="261">
        <v>338421.44999999995</v>
      </c>
      <c r="N575" s="261">
        <v>147971.36000000002</v>
      </c>
      <c r="O575" s="261">
        <v>123619.81</v>
      </c>
      <c r="P575" s="261">
        <v>152696.63</v>
      </c>
      <c r="Q575" s="261">
        <v>156487.78</v>
      </c>
      <c r="R575" s="261">
        <v>957290.59</v>
      </c>
      <c r="S575" s="4"/>
      <c r="T575" s="20"/>
      <c r="U575" s="269">
        <f t="shared" si="35"/>
        <v>373.94635359116018</v>
      </c>
      <c r="V575" s="269">
        <f t="shared" si="35"/>
        <v>403.19171662125342</v>
      </c>
      <c r="W575" s="269">
        <f t="shared" si="35"/>
        <v>580.37469483568077</v>
      </c>
      <c r="X575" s="269">
        <f t="shared" si="33"/>
        <v>610.78652</v>
      </c>
      <c r="Y575" s="269">
        <f t="shared" si="33"/>
        <v>827.97767195767199</v>
      </c>
      <c r="Z575" s="269">
        <f t="shared" si="33"/>
        <v>1043.9373936750271</v>
      </c>
      <c r="AA575" s="4"/>
      <c r="AB575" s="10" t="s">
        <v>572</v>
      </c>
      <c r="AC575" s="10"/>
      <c r="AD575" s="10"/>
      <c r="AE575" s="10">
        <v>8</v>
      </c>
      <c r="AF575" s="10">
        <v>4</v>
      </c>
      <c r="AG575" s="10">
        <v>4</v>
      </c>
      <c r="AH575" s="10">
        <v>1</v>
      </c>
      <c r="AI575" s="10"/>
      <c r="AJ575" s="10">
        <v>17</v>
      </c>
      <c r="AK575" s="4"/>
      <c r="AL575" s="10" t="s">
        <v>572</v>
      </c>
      <c r="AM575" s="269">
        <v>53067.49</v>
      </c>
      <c r="AN575" s="269">
        <v>3539.2099999999996</v>
      </c>
      <c r="AO575" s="269">
        <v>724.59999999999991</v>
      </c>
      <c r="AP575" s="269">
        <v>507.92</v>
      </c>
      <c r="AQ575" s="269">
        <v>444.19</v>
      </c>
      <c r="AR575" s="269">
        <v>8632.7100000000009</v>
      </c>
      <c r="AS575" s="4"/>
      <c r="AT575" s="20"/>
      <c r="AU575" s="270">
        <f t="shared" si="36"/>
        <v>6633.4362499999997</v>
      </c>
      <c r="AV575" s="270">
        <f t="shared" si="36"/>
        <v>884.8024999999999</v>
      </c>
      <c r="AW575" s="270">
        <f t="shared" si="36"/>
        <v>181.14999999999998</v>
      </c>
      <c r="AX575" s="270">
        <f t="shared" si="34"/>
        <v>507.92</v>
      </c>
      <c r="AY575" s="270" t="e">
        <f t="shared" si="34"/>
        <v>#DIV/0!</v>
      </c>
      <c r="AZ575" s="270">
        <f t="shared" si="34"/>
        <v>507.80647058823536</v>
      </c>
      <c r="BA575" s="4"/>
    </row>
    <row r="576" spans="2:53" x14ac:dyDescent="0.2">
      <c r="B576" s="10" t="s">
        <v>436</v>
      </c>
      <c r="C576" s="10"/>
      <c r="D576" s="10"/>
      <c r="E576" s="10">
        <v>43</v>
      </c>
      <c r="F576" s="10">
        <v>14</v>
      </c>
      <c r="G576" s="10">
        <v>11</v>
      </c>
      <c r="H576" s="10">
        <v>7</v>
      </c>
      <c r="I576" s="10">
        <v>6</v>
      </c>
      <c r="J576" s="10">
        <v>34</v>
      </c>
      <c r="L576" s="10" t="s">
        <v>436</v>
      </c>
      <c r="M576" s="261">
        <v>19373.77</v>
      </c>
      <c r="N576" s="261">
        <v>7007.24</v>
      </c>
      <c r="O576" s="261">
        <v>5389.35</v>
      </c>
      <c r="P576" s="261">
        <v>6639.0599999999995</v>
      </c>
      <c r="Q576" s="261">
        <v>1792.5300000000002</v>
      </c>
      <c r="R576" s="261">
        <v>25712.849999999995</v>
      </c>
      <c r="S576" s="4"/>
      <c r="T576" s="20"/>
      <c r="U576" s="269">
        <f t="shared" si="35"/>
        <v>450.55279069767442</v>
      </c>
      <c r="V576" s="269">
        <f t="shared" si="35"/>
        <v>500.51714285714286</v>
      </c>
      <c r="W576" s="269">
        <f t="shared" si="35"/>
        <v>489.94090909090914</v>
      </c>
      <c r="X576" s="269">
        <f t="shared" si="33"/>
        <v>948.43714285714282</v>
      </c>
      <c r="Y576" s="269">
        <f t="shared" si="33"/>
        <v>298.75500000000005</v>
      </c>
      <c r="Z576" s="269">
        <f t="shared" si="33"/>
        <v>756.26029411764694</v>
      </c>
      <c r="AA576" s="4"/>
      <c r="AB576" s="10" t="s">
        <v>485</v>
      </c>
      <c r="AC576" s="10"/>
      <c r="AD576" s="10"/>
      <c r="AE576" s="10">
        <v>20</v>
      </c>
      <c r="AF576" s="10">
        <v>5</v>
      </c>
      <c r="AG576" s="10">
        <v>4</v>
      </c>
      <c r="AH576" s="10">
        <v>4</v>
      </c>
      <c r="AI576" s="10">
        <v>1</v>
      </c>
      <c r="AJ576" s="10">
        <v>17</v>
      </c>
      <c r="AK576" s="4"/>
      <c r="AL576" s="10" t="s">
        <v>485</v>
      </c>
      <c r="AM576" s="269">
        <v>3742.5400000000004</v>
      </c>
      <c r="AN576" s="269">
        <v>1617.3600000000001</v>
      </c>
      <c r="AO576" s="269">
        <v>1226.5300000000002</v>
      </c>
      <c r="AP576" s="269">
        <v>797.84</v>
      </c>
      <c r="AQ576" s="269">
        <v>268.94</v>
      </c>
      <c r="AR576" s="269">
        <v>15749.600000000002</v>
      </c>
      <c r="AS576" s="4"/>
      <c r="AT576" s="20"/>
      <c r="AU576" s="270">
        <f t="shared" si="36"/>
        <v>187.12700000000001</v>
      </c>
      <c r="AV576" s="270">
        <f t="shared" si="36"/>
        <v>323.47200000000004</v>
      </c>
      <c r="AW576" s="270">
        <f t="shared" si="36"/>
        <v>306.63250000000005</v>
      </c>
      <c r="AX576" s="270">
        <f t="shared" si="34"/>
        <v>199.46</v>
      </c>
      <c r="AY576" s="270">
        <f t="shared" si="34"/>
        <v>268.94</v>
      </c>
      <c r="AZ576" s="270">
        <f t="shared" si="34"/>
        <v>926.44705882352957</v>
      </c>
      <c r="BA576" s="4"/>
    </row>
    <row r="577" spans="2:53" x14ac:dyDescent="0.2">
      <c r="B577" s="10" t="s">
        <v>501</v>
      </c>
      <c r="C577" s="10"/>
      <c r="D577" s="10"/>
      <c r="E577" s="10">
        <v>75</v>
      </c>
      <c r="F577" s="10">
        <v>34</v>
      </c>
      <c r="G577" s="10">
        <v>24</v>
      </c>
      <c r="H577" s="10">
        <v>25</v>
      </c>
      <c r="I577" s="10">
        <v>22</v>
      </c>
      <c r="J577" s="10">
        <v>110</v>
      </c>
      <c r="L577" s="10" t="s">
        <v>501</v>
      </c>
      <c r="M577" s="261">
        <v>35828.269999999997</v>
      </c>
      <c r="N577" s="261">
        <v>17755.309999999998</v>
      </c>
      <c r="O577" s="261">
        <v>18304.310000000001</v>
      </c>
      <c r="P577" s="261">
        <v>20265.36</v>
      </c>
      <c r="Q577" s="261">
        <v>24063.949999999997</v>
      </c>
      <c r="R577" s="261">
        <v>150609.03999999998</v>
      </c>
      <c r="S577" s="4"/>
      <c r="T577" s="20"/>
      <c r="U577" s="269">
        <f t="shared" si="35"/>
        <v>477.7102666666666</v>
      </c>
      <c r="V577" s="269">
        <f t="shared" si="35"/>
        <v>522.21499999999992</v>
      </c>
      <c r="W577" s="269">
        <f t="shared" si="35"/>
        <v>762.67958333333343</v>
      </c>
      <c r="X577" s="269">
        <f t="shared" si="33"/>
        <v>810.61440000000005</v>
      </c>
      <c r="Y577" s="269">
        <f t="shared" si="33"/>
        <v>1093.8159090909089</v>
      </c>
      <c r="Z577" s="269">
        <f t="shared" si="33"/>
        <v>1369.1730909090907</v>
      </c>
      <c r="AA577" s="4"/>
      <c r="AB577" s="10" t="s">
        <v>434</v>
      </c>
      <c r="AC577" s="10"/>
      <c r="AD577" s="10"/>
      <c r="AE577" s="10">
        <v>164</v>
      </c>
      <c r="AF577" s="10">
        <v>83</v>
      </c>
      <c r="AG577" s="10">
        <v>42</v>
      </c>
      <c r="AH577" s="10">
        <v>34</v>
      </c>
      <c r="AI577" s="10">
        <v>30</v>
      </c>
      <c r="AJ577" s="10">
        <v>226</v>
      </c>
      <c r="AK577" s="4"/>
      <c r="AL577" s="10" t="s">
        <v>434</v>
      </c>
      <c r="AM577" s="269">
        <v>217455.70999999996</v>
      </c>
      <c r="AN577" s="269">
        <v>128500.29999999999</v>
      </c>
      <c r="AO577" s="269">
        <v>112758.46999999999</v>
      </c>
      <c r="AP577" s="269">
        <v>128377.28000000001</v>
      </c>
      <c r="AQ577" s="269">
        <v>75439.690000000017</v>
      </c>
      <c r="AR577" s="269">
        <v>750212.08000000007</v>
      </c>
      <c r="AS577" s="4"/>
      <c r="AT577" s="20"/>
      <c r="AU577" s="270">
        <f t="shared" si="36"/>
        <v>1325.949451219512</v>
      </c>
      <c r="AV577" s="270">
        <f t="shared" si="36"/>
        <v>1548.1963855421686</v>
      </c>
      <c r="AW577" s="270">
        <f t="shared" si="36"/>
        <v>2684.725476190476</v>
      </c>
      <c r="AX577" s="270">
        <f t="shared" si="34"/>
        <v>3775.8023529411767</v>
      </c>
      <c r="AY577" s="270">
        <f t="shared" si="34"/>
        <v>2514.6563333333338</v>
      </c>
      <c r="AZ577" s="270">
        <f t="shared" si="34"/>
        <v>3319.5224778761067</v>
      </c>
      <c r="BA577" s="4"/>
    </row>
    <row r="578" spans="2:53" x14ac:dyDescent="0.2">
      <c r="B578" s="10" t="s">
        <v>389</v>
      </c>
      <c r="C578" s="10"/>
      <c r="D578" s="10"/>
      <c r="E578" s="10">
        <v>4</v>
      </c>
      <c r="F578" s="10">
        <v>1</v>
      </c>
      <c r="G578" s="10"/>
      <c r="H578" s="10">
        <v>2</v>
      </c>
      <c r="I578" s="10"/>
      <c r="J578" s="10">
        <v>3</v>
      </c>
      <c r="L578" s="10" t="s">
        <v>389</v>
      </c>
      <c r="M578" s="261">
        <v>635.29999999999995</v>
      </c>
      <c r="N578" s="261">
        <v>333.93</v>
      </c>
      <c r="O578" s="261">
        <v>127.16</v>
      </c>
      <c r="P578" s="261">
        <v>-1.71</v>
      </c>
      <c r="Q578" s="261">
        <v>27.14</v>
      </c>
      <c r="R578" s="261">
        <v>1436.03</v>
      </c>
      <c r="S578" s="4"/>
      <c r="T578" s="20"/>
      <c r="U578" s="269">
        <f t="shared" si="35"/>
        <v>158.82499999999999</v>
      </c>
      <c r="V578" s="269">
        <f t="shared" si="35"/>
        <v>333.93</v>
      </c>
      <c r="W578" s="269" t="e">
        <f t="shared" si="35"/>
        <v>#DIV/0!</v>
      </c>
      <c r="X578" s="269">
        <f t="shared" si="33"/>
        <v>-0.85499999999999998</v>
      </c>
      <c r="Y578" s="269" t="e">
        <f t="shared" si="33"/>
        <v>#DIV/0!</v>
      </c>
      <c r="Z578" s="269">
        <f t="shared" si="33"/>
        <v>478.67666666666668</v>
      </c>
      <c r="AA578" s="4"/>
      <c r="AB578" s="10" t="s">
        <v>516</v>
      </c>
      <c r="AC578" s="10"/>
      <c r="AD578" s="10"/>
      <c r="AE578" s="10">
        <v>18</v>
      </c>
      <c r="AF578" s="10">
        <v>10</v>
      </c>
      <c r="AG578" s="10">
        <v>8</v>
      </c>
      <c r="AH578" s="10">
        <v>3</v>
      </c>
      <c r="AI578" s="10">
        <v>12</v>
      </c>
      <c r="AJ578" s="10">
        <v>19</v>
      </c>
      <c r="AK578" s="4"/>
      <c r="AL578" s="10" t="s">
        <v>516</v>
      </c>
      <c r="AM578" s="269">
        <v>9912.91</v>
      </c>
      <c r="AN578" s="269">
        <v>4224.22</v>
      </c>
      <c r="AO578" s="269">
        <v>2988.53</v>
      </c>
      <c r="AP578" s="269">
        <v>3332.09</v>
      </c>
      <c r="AQ578" s="269">
        <v>2742.52</v>
      </c>
      <c r="AR578" s="269">
        <v>29925.84</v>
      </c>
      <c r="AS578" s="4"/>
      <c r="AT578" s="20"/>
      <c r="AU578" s="270">
        <f t="shared" si="36"/>
        <v>550.71722222222218</v>
      </c>
      <c r="AV578" s="270">
        <f t="shared" si="36"/>
        <v>422.42200000000003</v>
      </c>
      <c r="AW578" s="270">
        <f t="shared" si="36"/>
        <v>373.56625000000003</v>
      </c>
      <c r="AX578" s="270">
        <f t="shared" si="34"/>
        <v>1110.6966666666667</v>
      </c>
      <c r="AY578" s="270">
        <f t="shared" si="34"/>
        <v>228.54333333333332</v>
      </c>
      <c r="AZ578" s="270">
        <f t="shared" si="34"/>
        <v>1575.0442105263157</v>
      </c>
      <c r="BA578" s="4"/>
    </row>
    <row r="579" spans="2:53" x14ac:dyDescent="0.2">
      <c r="B579" s="10" t="s">
        <v>517</v>
      </c>
      <c r="C579" s="10"/>
      <c r="D579" s="10"/>
      <c r="E579" s="10">
        <v>131</v>
      </c>
      <c r="F579" s="10">
        <v>258</v>
      </c>
      <c r="G579" s="10">
        <v>190</v>
      </c>
      <c r="H579" s="10">
        <v>118</v>
      </c>
      <c r="I579" s="10">
        <v>131</v>
      </c>
      <c r="J579" s="10">
        <v>652</v>
      </c>
      <c r="L579" s="10" t="s">
        <v>517</v>
      </c>
      <c r="M579" s="261">
        <v>30926.489999999998</v>
      </c>
      <c r="N579" s="261">
        <v>109036.38</v>
      </c>
      <c r="O579" s="261">
        <v>128202.22</v>
      </c>
      <c r="P579" s="261">
        <v>52628.13</v>
      </c>
      <c r="Q579" s="261">
        <v>101834.66999999998</v>
      </c>
      <c r="R579" s="261">
        <v>678251.52000000002</v>
      </c>
      <c r="S579" s="4"/>
      <c r="T579" s="20"/>
      <c r="U579" s="269">
        <f t="shared" si="35"/>
        <v>236.08007633587783</v>
      </c>
      <c r="V579" s="269">
        <f t="shared" si="35"/>
        <v>422.62162790697676</v>
      </c>
      <c r="W579" s="269">
        <f t="shared" si="35"/>
        <v>674.74852631578949</v>
      </c>
      <c r="X579" s="269">
        <f t="shared" si="33"/>
        <v>446.00110169491523</v>
      </c>
      <c r="Y579" s="269">
        <f t="shared" si="33"/>
        <v>777.36389312977087</v>
      </c>
      <c r="Z579" s="269">
        <f t="shared" si="33"/>
        <v>1040.2630674846625</v>
      </c>
      <c r="AA579" s="4"/>
      <c r="AB579" s="10" t="s">
        <v>336</v>
      </c>
      <c r="AC579" s="10"/>
      <c r="AD579" s="10"/>
      <c r="AE579" s="10">
        <v>9</v>
      </c>
      <c r="AF579" s="10">
        <v>4</v>
      </c>
      <c r="AG579" s="10">
        <v>1</v>
      </c>
      <c r="AH579" s="10">
        <v>9</v>
      </c>
      <c r="AI579" s="10">
        <v>13</v>
      </c>
      <c r="AJ579" s="10">
        <v>9</v>
      </c>
      <c r="AK579" s="4"/>
      <c r="AL579" s="10" t="s">
        <v>336</v>
      </c>
      <c r="AM579" s="269">
        <v>20172.010000000002</v>
      </c>
      <c r="AN579" s="269">
        <v>11738.760000000002</v>
      </c>
      <c r="AO579" s="269">
        <v>8425.9</v>
      </c>
      <c r="AP579" s="269">
        <v>7738.45</v>
      </c>
      <c r="AQ579" s="269">
        <v>8217.18</v>
      </c>
      <c r="AR579" s="269">
        <v>4153.3900000000003</v>
      </c>
      <c r="AS579" s="4"/>
      <c r="AT579" s="20"/>
      <c r="AU579" s="270">
        <f t="shared" si="36"/>
        <v>2241.3344444444447</v>
      </c>
      <c r="AV579" s="270">
        <f t="shared" si="36"/>
        <v>2934.6900000000005</v>
      </c>
      <c r="AW579" s="270">
        <f t="shared" si="36"/>
        <v>8425.9</v>
      </c>
      <c r="AX579" s="270">
        <f t="shared" si="34"/>
        <v>859.82777777777778</v>
      </c>
      <c r="AY579" s="270">
        <f t="shared" si="34"/>
        <v>632.0907692307693</v>
      </c>
      <c r="AZ579" s="270">
        <f t="shared" si="34"/>
        <v>461.48777777777781</v>
      </c>
      <c r="BA579" s="4"/>
    </row>
    <row r="580" spans="2:53" x14ac:dyDescent="0.2">
      <c r="B580" s="10" t="s">
        <v>559</v>
      </c>
      <c r="C580" s="10"/>
      <c r="D580" s="10"/>
      <c r="E580" s="10">
        <v>50</v>
      </c>
      <c r="F580" s="10">
        <v>14</v>
      </c>
      <c r="G580" s="10">
        <v>12</v>
      </c>
      <c r="H580" s="10">
        <v>4</v>
      </c>
      <c r="I580" s="10">
        <v>3</v>
      </c>
      <c r="J580" s="10">
        <v>46</v>
      </c>
      <c r="L580" s="10" t="s">
        <v>559</v>
      </c>
      <c r="M580" s="261">
        <v>13406.699999999999</v>
      </c>
      <c r="N580" s="261">
        <v>3587.58</v>
      </c>
      <c r="O580" s="261">
        <v>4047.9900000000002</v>
      </c>
      <c r="P580" s="261">
        <v>1277.1400000000001</v>
      </c>
      <c r="Q580" s="261">
        <v>1192.01</v>
      </c>
      <c r="R580" s="261">
        <v>24442.57</v>
      </c>
      <c r="S580" s="4"/>
      <c r="T580" s="20"/>
      <c r="U580" s="269">
        <f t="shared" si="35"/>
        <v>268.13399999999996</v>
      </c>
      <c r="V580" s="269">
        <f t="shared" si="35"/>
        <v>256.2557142857143</v>
      </c>
      <c r="W580" s="269">
        <f t="shared" si="35"/>
        <v>337.33250000000004</v>
      </c>
      <c r="X580" s="269">
        <f t="shared" si="33"/>
        <v>319.28500000000003</v>
      </c>
      <c r="Y580" s="269">
        <f t="shared" si="33"/>
        <v>397.33666666666664</v>
      </c>
      <c r="Z580" s="269">
        <f t="shared" si="33"/>
        <v>531.36021739130433</v>
      </c>
      <c r="AA580" s="4"/>
      <c r="AB580" s="10" t="s">
        <v>592</v>
      </c>
      <c r="AC580" s="10"/>
      <c r="AD580" s="10"/>
      <c r="AE580" s="10"/>
      <c r="AF580" s="10"/>
      <c r="AG580" s="10"/>
      <c r="AH580" s="10">
        <v>1</v>
      </c>
      <c r="AI580" s="10"/>
      <c r="AJ580" s="10">
        <v>0</v>
      </c>
      <c r="AK580" s="4"/>
      <c r="AL580" s="10" t="s">
        <v>592</v>
      </c>
      <c r="AM580" s="269">
        <v>40.97</v>
      </c>
      <c r="AN580" s="269">
        <v>20.95</v>
      </c>
      <c r="AO580" s="269">
        <v>19.18</v>
      </c>
      <c r="AP580" s="269">
        <v>19.18</v>
      </c>
      <c r="AQ580" s="269"/>
      <c r="AR580" s="269">
        <v>0</v>
      </c>
      <c r="AS580" s="4"/>
      <c r="AT580" s="20"/>
      <c r="AU580" s="270" t="e">
        <f t="shared" si="36"/>
        <v>#DIV/0!</v>
      </c>
      <c r="AV580" s="270" t="e">
        <f t="shared" si="36"/>
        <v>#DIV/0!</v>
      </c>
      <c r="AW580" s="270" t="e">
        <f t="shared" si="36"/>
        <v>#DIV/0!</v>
      </c>
      <c r="AX580" s="270">
        <f t="shared" si="34"/>
        <v>19.18</v>
      </c>
      <c r="AY580" s="270" t="e">
        <f t="shared" si="34"/>
        <v>#DIV/0!</v>
      </c>
      <c r="AZ580" s="270" t="e">
        <f t="shared" si="34"/>
        <v>#DIV/0!</v>
      </c>
      <c r="BA580" s="4"/>
    </row>
    <row r="581" spans="2:53" x14ac:dyDescent="0.2">
      <c r="B581" s="10" t="s">
        <v>684</v>
      </c>
      <c r="C581" s="10"/>
      <c r="D581" s="10"/>
      <c r="E581" s="10"/>
      <c r="F581" s="10"/>
      <c r="G581" s="10"/>
      <c r="H581" s="10"/>
      <c r="I581" s="10"/>
      <c r="J581" s="10">
        <v>0</v>
      </c>
      <c r="L581" s="10" t="s">
        <v>684</v>
      </c>
      <c r="M581" s="261"/>
      <c r="N581" s="261"/>
      <c r="O581" s="261"/>
      <c r="P581" s="261"/>
      <c r="Q581" s="261"/>
      <c r="R581" s="261">
        <v>0</v>
      </c>
      <c r="S581" s="4"/>
      <c r="T581" s="20"/>
      <c r="U581" s="269" t="e">
        <f t="shared" si="35"/>
        <v>#DIV/0!</v>
      </c>
      <c r="V581" s="269" t="e">
        <f t="shared" si="35"/>
        <v>#DIV/0!</v>
      </c>
      <c r="W581" s="269" t="e">
        <f t="shared" si="35"/>
        <v>#DIV/0!</v>
      </c>
      <c r="X581" s="269" t="e">
        <f t="shared" si="33"/>
        <v>#DIV/0!</v>
      </c>
      <c r="Y581" s="269" t="e">
        <f t="shared" si="33"/>
        <v>#DIV/0!</v>
      </c>
      <c r="Z581" s="269" t="e">
        <f t="shared" si="33"/>
        <v>#DIV/0!</v>
      </c>
      <c r="AA581" s="4"/>
      <c r="AB581" s="10" t="s">
        <v>337</v>
      </c>
      <c r="AC581" s="10"/>
      <c r="AD581" s="10"/>
      <c r="AE581" s="10">
        <v>13</v>
      </c>
      <c r="AF581" s="10">
        <v>16</v>
      </c>
      <c r="AG581" s="10">
        <v>6</v>
      </c>
      <c r="AH581" s="10">
        <v>7</v>
      </c>
      <c r="AI581" s="10">
        <v>2</v>
      </c>
      <c r="AJ581" s="10">
        <v>25</v>
      </c>
      <c r="AK581" s="4"/>
      <c r="AL581" s="10" t="s">
        <v>337</v>
      </c>
      <c r="AM581" s="269">
        <v>20299.849999999999</v>
      </c>
      <c r="AN581" s="269">
        <v>9440.99</v>
      </c>
      <c r="AO581" s="269">
        <v>8233.2999999999993</v>
      </c>
      <c r="AP581" s="269">
        <v>21602.25</v>
      </c>
      <c r="AQ581" s="269">
        <v>28325.29</v>
      </c>
      <c r="AR581" s="269">
        <v>19563.509999999998</v>
      </c>
      <c r="AS581" s="4"/>
      <c r="AT581" s="20"/>
      <c r="AU581" s="270">
        <f t="shared" si="36"/>
        <v>1561.5269230769229</v>
      </c>
      <c r="AV581" s="270">
        <f t="shared" si="36"/>
        <v>590.06187499999999</v>
      </c>
      <c r="AW581" s="270">
        <f t="shared" si="36"/>
        <v>1372.2166666666665</v>
      </c>
      <c r="AX581" s="270">
        <f t="shared" si="34"/>
        <v>3086.0357142857142</v>
      </c>
      <c r="AY581" s="270">
        <f t="shared" si="34"/>
        <v>14162.645</v>
      </c>
      <c r="AZ581" s="270">
        <f t="shared" si="34"/>
        <v>782.54039999999998</v>
      </c>
      <c r="BA581" s="4"/>
    </row>
    <row r="582" spans="2:53" x14ac:dyDescent="0.2">
      <c r="B582" s="10" t="s">
        <v>560</v>
      </c>
      <c r="C582" s="10"/>
      <c r="D582" s="10"/>
      <c r="E582" s="10">
        <v>49</v>
      </c>
      <c r="F582" s="10">
        <v>22</v>
      </c>
      <c r="G582" s="10">
        <v>13</v>
      </c>
      <c r="H582" s="10">
        <v>8</v>
      </c>
      <c r="I582" s="10">
        <v>2</v>
      </c>
      <c r="J582" s="10">
        <v>55</v>
      </c>
      <c r="L582" s="10" t="s">
        <v>560</v>
      </c>
      <c r="M582" s="261">
        <v>18349.670000000002</v>
      </c>
      <c r="N582" s="261">
        <v>6480.1399999999994</v>
      </c>
      <c r="O582" s="261">
        <v>3414.09</v>
      </c>
      <c r="P582" s="261">
        <v>1118.19</v>
      </c>
      <c r="Q582" s="261">
        <v>1452.71</v>
      </c>
      <c r="R582" s="261">
        <v>27613.739999999998</v>
      </c>
      <c r="S582" s="4"/>
      <c r="T582" s="20"/>
      <c r="U582" s="269">
        <f t="shared" si="35"/>
        <v>374.48306122448986</v>
      </c>
      <c r="V582" s="269">
        <f t="shared" si="35"/>
        <v>294.55181818181813</v>
      </c>
      <c r="W582" s="269">
        <f t="shared" si="35"/>
        <v>262.62230769230769</v>
      </c>
      <c r="X582" s="269">
        <f t="shared" si="33"/>
        <v>139.77375000000001</v>
      </c>
      <c r="Y582" s="269">
        <f t="shared" si="33"/>
        <v>726.35500000000002</v>
      </c>
      <c r="Z582" s="269">
        <f t="shared" si="33"/>
        <v>502.06799999999998</v>
      </c>
      <c r="AA582" s="4"/>
      <c r="AB582" s="10" t="s">
        <v>386</v>
      </c>
      <c r="AC582" s="10"/>
      <c r="AD582" s="10"/>
      <c r="AE582" s="10">
        <v>51</v>
      </c>
      <c r="AF582" s="10">
        <v>21</v>
      </c>
      <c r="AG582" s="10">
        <v>15</v>
      </c>
      <c r="AH582" s="10">
        <v>11</v>
      </c>
      <c r="AI582" s="10">
        <v>2</v>
      </c>
      <c r="AJ582" s="10">
        <v>56</v>
      </c>
      <c r="AK582" s="4"/>
      <c r="AL582" s="10" t="s">
        <v>386</v>
      </c>
      <c r="AM582" s="269">
        <v>89100.010000000009</v>
      </c>
      <c r="AN582" s="269">
        <v>9036.6500000000015</v>
      </c>
      <c r="AO582" s="269">
        <v>10943.76</v>
      </c>
      <c r="AP582" s="269">
        <v>25009.96</v>
      </c>
      <c r="AQ582" s="269">
        <v>4344.46</v>
      </c>
      <c r="AR582" s="269">
        <v>36550.18</v>
      </c>
      <c r="AS582" s="4"/>
      <c r="AT582" s="20"/>
      <c r="AU582" s="270">
        <f t="shared" si="36"/>
        <v>1747.0590196078433</v>
      </c>
      <c r="AV582" s="270">
        <f t="shared" si="36"/>
        <v>430.31666666666672</v>
      </c>
      <c r="AW582" s="270">
        <f t="shared" si="36"/>
        <v>729.58400000000006</v>
      </c>
      <c r="AX582" s="270">
        <f t="shared" si="34"/>
        <v>2273.6327272727272</v>
      </c>
      <c r="AY582" s="270">
        <f t="shared" si="34"/>
        <v>2172.23</v>
      </c>
      <c r="AZ582" s="270">
        <f t="shared" si="34"/>
        <v>652.68178571428575</v>
      </c>
      <c r="BA582" s="4"/>
    </row>
    <row r="583" spans="2:53" x14ac:dyDescent="0.2">
      <c r="B583" s="10" t="s">
        <v>437</v>
      </c>
      <c r="C583" s="10"/>
      <c r="D583" s="10"/>
      <c r="E583" s="10">
        <v>276</v>
      </c>
      <c r="F583" s="10">
        <v>116</v>
      </c>
      <c r="G583" s="10">
        <v>137</v>
      </c>
      <c r="H583" s="10">
        <v>112</v>
      </c>
      <c r="I583" s="10">
        <v>75</v>
      </c>
      <c r="J583" s="10">
        <v>504</v>
      </c>
      <c r="L583" s="10" t="s">
        <v>437</v>
      </c>
      <c r="M583" s="261">
        <v>77657.17</v>
      </c>
      <c r="N583" s="261">
        <v>55308.68</v>
      </c>
      <c r="O583" s="261">
        <v>72836.759999999995</v>
      </c>
      <c r="P583" s="261">
        <v>71622.75</v>
      </c>
      <c r="Q583" s="261">
        <v>59413.270000000004</v>
      </c>
      <c r="R583" s="261">
        <v>397585.03</v>
      </c>
      <c r="S583" s="4"/>
      <c r="T583" s="20"/>
      <c r="U583" s="269">
        <f t="shared" si="35"/>
        <v>281.36655797101446</v>
      </c>
      <c r="V583" s="269">
        <f t="shared" si="35"/>
        <v>476.79896551724136</v>
      </c>
      <c r="W583" s="269">
        <f t="shared" si="35"/>
        <v>531.65518248175181</v>
      </c>
      <c r="X583" s="269">
        <f t="shared" si="33"/>
        <v>639.48883928571433</v>
      </c>
      <c r="Y583" s="269">
        <f t="shared" si="33"/>
        <v>792.17693333333341</v>
      </c>
      <c r="Z583" s="269">
        <f t="shared" si="33"/>
        <v>788.85918650793656</v>
      </c>
      <c r="AA583" s="4"/>
      <c r="AB583" s="10" t="s">
        <v>594</v>
      </c>
      <c r="AC583" s="10"/>
      <c r="AD583" s="10"/>
      <c r="AE583" s="10">
        <v>9</v>
      </c>
      <c r="AF583" s="10">
        <v>1</v>
      </c>
      <c r="AG583" s="10">
        <v>2</v>
      </c>
      <c r="AH583" s="10"/>
      <c r="AI583" s="10">
        <v>2</v>
      </c>
      <c r="AJ583" s="10">
        <v>11</v>
      </c>
      <c r="AK583" s="4"/>
      <c r="AL583" s="10" t="s">
        <v>594</v>
      </c>
      <c r="AM583" s="269">
        <v>5475.2899999999991</v>
      </c>
      <c r="AN583" s="269">
        <v>425.48</v>
      </c>
      <c r="AO583" s="269">
        <v>389.2</v>
      </c>
      <c r="AP583" s="269">
        <v>660.59</v>
      </c>
      <c r="AQ583" s="269">
        <v>1119.05</v>
      </c>
      <c r="AR583" s="269">
        <v>14573.75</v>
      </c>
      <c r="AS583" s="4"/>
      <c r="AT583" s="20"/>
      <c r="AU583" s="270">
        <f t="shared" si="36"/>
        <v>608.36555555555549</v>
      </c>
      <c r="AV583" s="270">
        <f t="shared" si="36"/>
        <v>425.48</v>
      </c>
      <c r="AW583" s="270">
        <f t="shared" si="36"/>
        <v>194.6</v>
      </c>
      <c r="AX583" s="270" t="e">
        <f t="shared" si="34"/>
        <v>#DIV/0!</v>
      </c>
      <c r="AY583" s="270">
        <f t="shared" si="34"/>
        <v>559.52499999999998</v>
      </c>
      <c r="AZ583" s="270">
        <f t="shared" si="34"/>
        <v>1324.8863636363637</v>
      </c>
      <c r="BA583" s="4"/>
    </row>
    <row r="584" spans="2:53" x14ac:dyDescent="0.2">
      <c r="B584" s="10" t="s">
        <v>340</v>
      </c>
      <c r="C584" s="10"/>
      <c r="D584" s="10"/>
      <c r="E584" s="10">
        <v>5</v>
      </c>
      <c r="F584" s="10">
        <v>54</v>
      </c>
      <c r="G584" s="10">
        <v>18</v>
      </c>
      <c r="H584" s="10">
        <v>11</v>
      </c>
      <c r="I584" s="10">
        <v>12</v>
      </c>
      <c r="J584" s="10">
        <v>93</v>
      </c>
      <c r="L584" s="10" t="s">
        <v>340</v>
      </c>
      <c r="M584" s="261">
        <v>-301.16000000000003</v>
      </c>
      <c r="N584" s="261">
        <v>12100.74</v>
      </c>
      <c r="O584" s="261">
        <v>5055.75</v>
      </c>
      <c r="P584" s="261">
        <v>3871.83</v>
      </c>
      <c r="Q584" s="261">
        <v>2560.0100000000002</v>
      </c>
      <c r="R584" s="261">
        <v>40767.870000000003</v>
      </c>
      <c r="S584" s="4"/>
      <c r="T584" s="20"/>
      <c r="U584" s="269">
        <f t="shared" si="35"/>
        <v>-60.232000000000006</v>
      </c>
      <c r="V584" s="269">
        <f t="shared" si="35"/>
        <v>224.08777777777777</v>
      </c>
      <c r="W584" s="269">
        <f t="shared" si="35"/>
        <v>280.875</v>
      </c>
      <c r="X584" s="269">
        <f t="shared" si="33"/>
        <v>351.98454545454547</v>
      </c>
      <c r="Y584" s="269">
        <f t="shared" si="33"/>
        <v>213.33416666666668</v>
      </c>
      <c r="Z584" s="269">
        <f t="shared" si="33"/>
        <v>438.36419354838711</v>
      </c>
      <c r="AA584" s="4"/>
      <c r="AB584" s="10" t="s">
        <v>593</v>
      </c>
      <c r="AC584" s="10"/>
      <c r="AD584" s="10"/>
      <c r="AE584" s="10">
        <v>15</v>
      </c>
      <c r="AF584" s="10">
        <v>3</v>
      </c>
      <c r="AG584" s="10">
        <v>3</v>
      </c>
      <c r="AH584" s="10">
        <v>3</v>
      </c>
      <c r="AI584" s="10">
        <v>1</v>
      </c>
      <c r="AJ584" s="10">
        <v>8</v>
      </c>
      <c r="AK584" s="4"/>
      <c r="AL584" s="10" t="s">
        <v>593</v>
      </c>
      <c r="AM584" s="269">
        <v>1453.0500000000002</v>
      </c>
      <c r="AN584" s="269">
        <v>649.90000000000009</v>
      </c>
      <c r="AO584" s="269">
        <v>1331.91</v>
      </c>
      <c r="AP584" s="269">
        <v>732.28</v>
      </c>
      <c r="AQ584" s="269">
        <v>143.64000000000001</v>
      </c>
      <c r="AR584" s="269">
        <v>1711.11</v>
      </c>
      <c r="AS584" s="4"/>
      <c r="AT584" s="20"/>
      <c r="AU584" s="270">
        <f t="shared" si="36"/>
        <v>96.870000000000019</v>
      </c>
      <c r="AV584" s="270">
        <f t="shared" si="36"/>
        <v>216.63333333333335</v>
      </c>
      <c r="AW584" s="270">
        <f t="shared" si="36"/>
        <v>443.97</v>
      </c>
      <c r="AX584" s="270">
        <f t="shared" si="34"/>
        <v>244.09333333333333</v>
      </c>
      <c r="AY584" s="270">
        <f t="shared" si="34"/>
        <v>143.64000000000001</v>
      </c>
      <c r="AZ584" s="270">
        <f t="shared" si="34"/>
        <v>213.88874999999999</v>
      </c>
      <c r="BA584" s="4"/>
    </row>
    <row r="585" spans="2:53" x14ac:dyDescent="0.2">
      <c r="B585" s="10" t="s">
        <v>416</v>
      </c>
      <c r="C585" s="10"/>
      <c r="D585" s="10"/>
      <c r="E585" s="10">
        <v>69</v>
      </c>
      <c r="F585" s="10">
        <v>31</v>
      </c>
      <c r="G585" s="10">
        <v>27</v>
      </c>
      <c r="H585" s="10">
        <v>26</v>
      </c>
      <c r="I585" s="10">
        <v>30</v>
      </c>
      <c r="J585" s="10">
        <v>126</v>
      </c>
      <c r="L585" s="10" t="s">
        <v>416</v>
      </c>
      <c r="M585" s="261">
        <v>20793.8</v>
      </c>
      <c r="N585" s="261">
        <v>11119.84</v>
      </c>
      <c r="O585" s="261">
        <v>17997.46</v>
      </c>
      <c r="P585" s="261">
        <v>17386.760000000002</v>
      </c>
      <c r="Q585" s="261">
        <v>15817.37</v>
      </c>
      <c r="R585" s="261">
        <v>112410.29000000001</v>
      </c>
      <c r="S585" s="4"/>
      <c r="T585" s="20"/>
      <c r="U585" s="269">
        <f t="shared" si="35"/>
        <v>301.35942028985505</v>
      </c>
      <c r="V585" s="269">
        <f t="shared" si="35"/>
        <v>358.70451612903224</v>
      </c>
      <c r="W585" s="269">
        <f t="shared" si="35"/>
        <v>666.57259259259251</v>
      </c>
      <c r="X585" s="269">
        <f t="shared" si="33"/>
        <v>668.72153846153856</v>
      </c>
      <c r="Y585" s="269">
        <f t="shared" si="33"/>
        <v>527.24566666666669</v>
      </c>
      <c r="Z585" s="269">
        <f t="shared" si="33"/>
        <v>892.14515873015876</v>
      </c>
      <c r="AA585" s="4"/>
      <c r="AB585" s="10" t="s">
        <v>595</v>
      </c>
      <c r="AC585" s="10"/>
      <c r="AD585" s="10"/>
      <c r="AE585" s="10">
        <v>29</v>
      </c>
      <c r="AF585" s="10">
        <v>17</v>
      </c>
      <c r="AG585" s="10">
        <v>8</v>
      </c>
      <c r="AH585" s="10">
        <v>9</v>
      </c>
      <c r="AI585" s="10">
        <v>5</v>
      </c>
      <c r="AJ585" s="10">
        <v>49</v>
      </c>
      <c r="AK585" s="4"/>
      <c r="AL585" s="10" t="s">
        <v>595</v>
      </c>
      <c r="AM585" s="269">
        <v>8955.36</v>
      </c>
      <c r="AN585" s="269">
        <v>4607.04</v>
      </c>
      <c r="AO585" s="269">
        <v>3580.82</v>
      </c>
      <c r="AP585" s="269">
        <v>3366.81</v>
      </c>
      <c r="AQ585" s="269">
        <v>2503.4700000000003</v>
      </c>
      <c r="AR585" s="269">
        <v>32146.73</v>
      </c>
      <c r="AS585" s="4"/>
      <c r="AT585" s="20"/>
      <c r="AU585" s="270">
        <f t="shared" si="36"/>
        <v>308.80551724137933</v>
      </c>
      <c r="AV585" s="270">
        <f t="shared" si="36"/>
        <v>271.00235294117647</v>
      </c>
      <c r="AW585" s="270">
        <f t="shared" si="36"/>
        <v>447.60250000000002</v>
      </c>
      <c r="AX585" s="270">
        <f t="shared" si="34"/>
        <v>374.09</v>
      </c>
      <c r="AY585" s="270">
        <f t="shared" si="34"/>
        <v>500.69400000000007</v>
      </c>
      <c r="AZ585" s="270">
        <f t="shared" si="34"/>
        <v>656.05571428571432</v>
      </c>
      <c r="BA585" s="4"/>
    </row>
    <row r="586" spans="2:53" x14ac:dyDescent="0.2">
      <c r="B586" s="10" t="s">
        <v>571</v>
      </c>
      <c r="C586" s="10"/>
      <c r="D586" s="10"/>
      <c r="E586" s="10">
        <v>447</v>
      </c>
      <c r="F586" s="10">
        <v>258</v>
      </c>
      <c r="G586" s="10">
        <v>103</v>
      </c>
      <c r="H586" s="10">
        <v>71</v>
      </c>
      <c r="I586" s="10">
        <v>56</v>
      </c>
      <c r="J586" s="10">
        <v>720</v>
      </c>
      <c r="L586" s="10" t="s">
        <v>571</v>
      </c>
      <c r="M586" s="261">
        <v>112805.70999999999</v>
      </c>
      <c r="N586" s="261">
        <v>53508.079999999994</v>
      </c>
      <c r="O586" s="261">
        <v>30181.82</v>
      </c>
      <c r="P586" s="261">
        <v>16670.939999999999</v>
      </c>
      <c r="Q586" s="261">
        <v>15110.16</v>
      </c>
      <c r="R586" s="261">
        <v>371565.48999999993</v>
      </c>
      <c r="S586" s="4"/>
      <c r="T586" s="20"/>
      <c r="U586" s="269">
        <f t="shared" si="35"/>
        <v>252.36176733780758</v>
      </c>
      <c r="V586" s="269">
        <f t="shared" si="35"/>
        <v>207.39565891472867</v>
      </c>
      <c r="W586" s="269">
        <f t="shared" si="35"/>
        <v>293.0273786407767</v>
      </c>
      <c r="X586" s="269">
        <f t="shared" si="33"/>
        <v>234.80197183098591</v>
      </c>
      <c r="Y586" s="269">
        <f t="shared" si="33"/>
        <v>269.82428571428574</v>
      </c>
      <c r="Z586" s="269">
        <f t="shared" si="33"/>
        <v>516.0631805555555</v>
      </c>
      <c r="AA586" s="4"/>
      <c r="AB586" s="10" t="s">
        <v>685</v>
      </c>
      <c r="AC586" s="10"/>
      <c r="AD586" s="10"/>
      <c r="AE586" s="10"/>
      <c r="AF586" s="10"/>
      <c r="AG586" s="10"/>
      <c r="AH586" s="10"/>
      <c r="AI586" s="10"/>
      <c r="AJ586" s="10">
        <v>0</v>
      </c>
      <c r="AK586" s="4"/>
      <c r="AL586" s="10" t="s">
        <v>685</v>
      </c>
      <c r="AM586" s="269"/>
      <c r="AN586" s="269"/>
      <c r="AO586" s="269"/>
      <c r="AP586" s="269"/>
      <c r="AQ586" s="269"/>
      <c r="AR586" s="269">
        <v>0</v>
      </c>
      <c r="AS586" s="4"/>
      <c r="AT586" s="20"/>
      <c r="AU586" s="270" t="e">
        <f t="shared" si="36"/>
        <v>#DIV/0!</v>
      </c>
      <c r="AV586" s="270" t="e">
        <f t="shared" si="36"/>
        <v>#DIV/0!</v>
      </c>
      <c r="AW586" s="270" t="e">
        <f t="shared" si="36"/>
        <v>#DIV/0!</v>
      </c>
      <c r="AX586" s="270" t="e">
        <f t="shared" si="34"/>
        <v>#DIV/0!</v>
      </c>
      <c r="AY586" s="270" t="e">
        <f t="shared" si="34"/>
        <v>#DIV/0!</v>
      </c>
      <c r="AZ586" s="270" t="e">
        <f t="shared" si="34"/>
        <v>#DIV/0!</v>
      </c>
      <c r="BA586" s="4"/>
    </row>
    <row r="587" spans="2:53" x14ac:dyDescent="0.2">
      <c r="B587" s="10" t="s">
        <v>341</v>
      </c>
      <c r="C587" s="10"/>
      <c r="D587" s="10"/>
      <c r="E587" s="10">
        <v>47</v>
      </c>
      <c r="F587" s="10">
        <v>18</v>
      </c>
      <c r="G587" s="10">
        <v>6</v>
      </c>
      <c r="H587" s="10">
        <v>4</v>
      </c>
      <c r="I587" s="10">
        <v>6</v>
      </c>
      <c r="J587" s="10">
        <v>42</v>
      </c>
      <c r="L587" s="10" t="s">
        <v>341</v>
      </c>
      <c r="M587" s="261">
        <v>19917.47</v>
      </c>
      <c r="N587" s="261">
        <v>5050.68</v>
      </c>
      <c r="O587" s="261">
        <v>4771.55</v>
      </c>
      <c r="P587" s="261">
        <v>4218.1000000000004</v>
      </c>
      <c r="Q587" s="261">
        <v>2067.3999999999996</v>
      </c>
      <c r="R587" s="261">
        <v>47622.82</v>
      </c>
      <c r="S587" s="4"/>
      <c r="T587" s="20"/>
      <c r="U587" s="269">
        <f t="shared" si="35"/>
        <v>423.77595744680855</v>
      </c>
      <c r="V587" s="269">
        <f t="shared" si="35"/>
        <v>280.59333333333336</v>
      </c>
      <c r="W587" s="269">
        <f t="shared" si="35"/>
        <v>795.25833333333333</v>
      </c>
      <c r="X587" s="269">
        <f t="shared" si="33"/>
        <v>1054.5250000000001</v>
      </c>
      <c r="Y587" s="269">
        <f t="shared" si="33"/>
        <v>344.56666666666661</v>
      </c>
      <c r="Z587" s="269">
        <f t="shared" si="33"/>
        <v>1133.8766666666666</v>
      </c>
      <c r="AA587" s="4"/>
      <c r="AB587" s="10" t="s">
        <v>415</v>
      </c>
      <c r="AC587" s="10"/>
      <c r="AD587" s="10"/>
      <c r="AE587" s="10">
        <v>5</v>
      </c>
      <c r="AF587" s="10">
        <v>2</v>
      </c>
      <c r="AG587" s="10">
        <v>3</v>
      </c>
      <c r="AH587" s="10"/>
      <c r="AI587" s="10">
        <v>1</v>
      </c>
      <c r="AJ587" s="10">
        <v>9</v>
      </c>
      <c r="AK587" s="4"/>
      <c r="AL587" s="10" t="s">
        <v>415</v>
      </c>
      <c r="AM587" s="269">
        <v>1878.97</v>
      </c>
      <c r="AN587" s="269">
        <v>1215.2</v>
      </c>
      <c r="AO587" s="269">
        <v>982.84999999999991</v>
      </c>
      <c r="AP587" s="269">
        <v>488.05</v>
      </c>
      <c r="AQ587" s="269">
        <v>766.48</v>
      </c>
      <c r="AR587" s="269">
        <v>95720.17</v>
      </c>
      <c r="AS587" s="4"/>
      <c r="AT587" s="20"/>
      <c r="AU587" s="270">
        <f t="shared" si="36"/>
        <v>375.79399999999998</v>
      </c>
      <c r="AV587" s="270">
        <f t="shared" si="36"/>
        <v>607.6</v>
      </c>
      <c r="AW587" s="270">
        <f t="shared" si="36"/>
        <v>327.61666666666662</v>
      </c>
      <c r="AX587" s="270" t="e">
        <f t="shared" si="34"/>
        <v>#DIV/0!</v>
      </c>
      <c r="AY587" s="270">
        <f t="shared" si="34"/>
        <v>766.48</v>
      </c>
      <c r="AZ587" s="270">
        <f t="shared" si="34"/>
        <v>10635.574444444444</v>
      </c>
      <c r="BA587" s="4"/>
    </row>
    <row r="588" spans="2:53" x14ac:dyDescent="0.2">
      <c r="B588" s="10" t="s">
        <v>342</v>
      </c>
      <c r="C588" s="10"/>
      <c r="D588" s="10"/>
      <c r="E588" s="10">
        <v>41</v>
      </c>
      <c r="F588" s="10">
        <v>12</v>
      </c>
      <c r="G588" s="10">
        <v>12</v>
      </c>
      <c r="H588" s="10">
        <v>14</v>
      </c>
      <c r="I588" s="10">
        <v>10</v>
      </c>
      <c r="J588" s="10">
        <v>58</v>
      </c>
      <c r="L588" s="10" t="s">
        <v>342</v>
      </c>
      <c r="M588" s="261">
        <v>15859.740000000002</v>
      </c>
      <c r="N588" s="261">
        <v>8150.85</v>
      </c>
      <c r="O588" s="261">
        <v>8379.49</v>
      </c>
      <c r="P588" s="261">
        <v>8462.9699999999993</v>
      </c>
      <c r="Q588" s="261">
        <v>7008.46</v>
      </c>
      <c r="R588" s="261">
        <v>44938.14</v>
      </c>
      <c r="S588" s="4"/>
      <c r="T588" s="20"/>
      <c r="U588" s="269">
        <f t="shared" si="35"/>
        <v>386.82292682926834</v>
      </c>
      <c r="V588" s="269">
        <f t="shared" si="35"/>
        <v>679.23750000000007</v>
      </c>
      <c r="W588" s="269">
        <f t="shared" si="35"/>
        <v>698.29083333333335</v>
      </c>
      <c r="X588" s="269">
        <f t="shared" si="33"/>
        <v>604.49785714285713</v>
      </c>
      <c r="Y588" s="269">
        <f t="shared" si="33"/>
        <v>700.846</v>
      </c>
      <c r="Z588" s="269">
        <f t="shared" si="33"/>
        <v>774.79551724137934</v>
      </c>
      <c r="AA588" s="4"/>
      <c r="AB588" s="10" t="s">
        <v>686</v>
      </c>
      <c r="AC588" s="10"/>
      <c r="AD588" s="10"/>
      <c r="AE588" s="10"/>
      <c r="AF588" s="10"/>
      <c r="AG588" s="10"/>
      <c r="AH588" s="10"/>
      <c r="AI588" s="10"/>
      <c r="AJ588" s="10">
        <v>0</v>
      </c>
      <c r="AK588" s="4"/>
      <c r="AL588" s="10" t="s">
        <v>686</v>
      </c>
      <c r="AM588" s="269"/>
      <c r="AN588" s="269"/>
      <c r="AO588" s="269"/>
      <c r="AP588" s="269"/>
      <c r="AQ588" s="269"/>
      <c r="AR588" s="269">
        <v>0</v>
      </c>
      <c r="AS588" s="4"/>
      <c r="AT588" s="20"/>
      <c r="AU588" s="270" t="e">
        <f t="shared" si="36"/>
        <v>#DIV/0!</v>
      </c>
      <c r="AV588" s="270" t="e">
        <f t="shared" si="36"/>
        <v>#DIV/0!</v>
      </c>
      <c r="AW588" s="270" t="e">
        <f t="shared" si="36"/>
        <v>#DIV/0!</v>
      </c>
      <c r="AX588" s="270" t="e">
        <f t="shared" si="34"/>
        <v>#DIV/0!</v>
      </c>
      <c r="AY588" s="270" t="e">
        <f t="shared" si="34"/>
        <v>#DIV/0!</v>
      </c>
      <c r="AZ588" s="270" t="e">
        <f t="shared" si="34"/>
        <v>#DIV/0!</v>
      </c>
      <c r="BA588" s="4"/>
    </row>
    <row r="589" spans="2:53" x14ac:dyDescent="0.2">
      <c r="B589" s="10" t="s">
        <v>438</v>
      </c>
      <c r="C589" s="10"/>
      <c r="D589" s="10"/>
      <c r="E589" s="10">
        <v>685</v>
      </c>
      <c r="F589" s="10">
        <v>425</v>
      </c>
      <c r="G589" s="10">
        <v>401</v>
      </c>
      <c r="H589" s="10">
        <v>341</v>
      </c>
      <c r="I589" s="10">
        <v>302</v>
      </c>
      <c r="J589" s="10">
        <v>1917</v>
      </c>
      <c r="L589" s="10" t="s">
        <v>438</v>
      </c>
      <c r="M589" s="261">
        <v>268488.29000000004</v>
      </c>
      <c r="N589" s="261">
        <v>219075.46000000002</v>
      </c>
      <c r="O589" s="261">
        <v>251104.95</v>
      </c>
      <c r="P589" s="261">
        <v>207447.91</v>
      </c>
      <c r="Q589" s="261">
        <v>197047.07</v>
      </c>
      <c r="R589" s="261">
        <v>2258595.2599999998</v>
      </c>
      <c r="S589" s="4"/>
      <c r="T589" s="20"/>
      <c r="U589" s="269">
        <f t="shared" si="35"/>
        <v>391.95370802919712</v>
      </c>
      <c r="V589" s="269">
        <f t="shared" si="35"/>
        <v>515.47167058823538</v>
      </c>
      <c r="W589" s="269">
        <f t="shared" si="35"/>
        <v>626.19688279301749</v>
      </c>
      <c r="X589" s="269">
        <f t="shared" si="33"/>
        <v>608.35164222873902</v>
      </c>
      <c r="Y589" s="269">
        <f t="shared" si="33"/>
        <v>652.47374172185437</v>
      </c>
      <c r="Z589" s="269">
        <f t="shared" si="33"/>
        <v>1178.1926238914971</v>
      </c>
      <c r="AA589" s="4"/>
      <c r="AB589" s="10" t="s">
        <v>387</v>
      </c>
      <c r="AC589" s="10"/>
      <c r="AD589" s="10"/>
      <c r="AE589" s="10">
        <v>13</v>
      </c>
      <c r="AF589" s="10">
        <v>23</v>
      </c>
      <c r="AG589" s="10">
        <v>11</v>
      </c>
      <c r="AH589" s="10">
        <v>9</v>
      </c>
      <c r="AI589" s="10">
        <v>5</v>
      </c>
      <c r="AJ589" s="10">
        <v>47</v>
      </c>
      <c r="AK589" s="4"/>
      <c r="AL589" s="10" t="s">
        <v>387</v>
      </c>
      <c r="AM589" s="269">
        <v>9133.2800000000007</v>
      </c>
      <c r="AN589" s="269">
        <v>8612.6</v>
      </c>
      <c r="AO589" s="269">
        <v>9690.2599999999984</v>
      </c>
      <c r="AP589" s="269">
        <v>6281.78</v>
      </c>
      <c r="AQ589" s="269">
        <v>8342.4500000000025</v>
      </c>
      <c r="AR589" s="269">
        <v>56457.58</v>
      </c>
      <c r="AS589" s="4"/>
      <c r="AT589" s="20"/>
      <c r="AU589" s="270">
        <f t="shared" si="36"/>
        <v>702.56000000000006</v>
      </c>
      <c r="AV589" s="270">
        <f t="shared" si="36"/>
        <v>374.46086956521742</v>
      </c>
      <c r="AW589" s="270">
        <f t="shared" si="36"/>
        <v>880.93272727272711</v>
      </c>
      <c r="AX589" s="270">
        <f t="shared" si="34"/>
        <v>697.9755555555555</v>
      </c>
      <c r="AY589" s="270">
        <f t="shared" si="34"/>
        <v>1668.4900000000005</v>
      </c>
      <c r="AZ589" s="270">
        <f t="shared" si="34"/>
        <v>1201.2251063829788</v>
      </c>
      <c r="BA589" s="4"/>
    </row>
    <row r="590" spans="2:53" x14ac:dyDescent="0.2">
      <c r="B590" s="10" t="s">
        <v>343</v>
      </c>
      <c r="C590" s="10"/>
      <c r="D590" s="10"/>
      <c r="E590" s="10">
        <v>231</v>
      </c>
      <c r="F590" s="10">
        <v>135</v>
      </c>
      <c r="G590" s="10">
        <v>86</v>
      </c>
      <c r="H590" s="10">
        <v>65</v>
      </c>
      <c r="I590" s="10">
        <v>57</v>
      </c>
      <c r="J590" s="10">
        <v>284</v>
      </c>
      <c r="L590" s="10" t="s">
        <v>343</v>
      </c>
      <c r="M590" s="261">
        <v>72677.87</v>
      </c>
      <c r="N590" s="261">
        <v>34523.53</v>
      </c>
      <c r="O590" s="261">
        <v>39608.68</v>
      </c>
      <c r="P590" s="261">
        <v>39595.22</v>
      </c>
      <c r="Q590" s="261">
        <v>36310.160000000003</v>
      </c>
      <c r="R590" s="261">
        <v>214460.7</v>
      </c>
      <c r="S590" s="4"/>
      <c r="T590" s="20"/>
      <c r="U590" s="269">
        <f t="shared" si="35"/>
        <v>314.62281385281381</v>
      </c>
      <c r="V590" s="269">
        <f t="shared" si="35"/>
        <v>255.72985185185183</v>
      </c>
      <c r="W590" s="269">
        <f t="shared" si="35"/>
        <v>460.56604651162792</v>
      </c>
      <c r="X590" s="269">
        <f t="shared" si="33"/>
        <v>609.15723076923075</v>
      </c>
      <c r="Y590" s="269">
        <f t="shared" si="33"/>
        <v>637.0203508771931</v>
      </c>
      <c r="Z590" s="269">
        <f t="shared" si="33"/>
        <v>755.14330985915501</v>
      </c>
      <c r="AA590" s="4"/>
      <c r="AB590" s="10" t="s">
        <v>687</v>
      </c>
      <c r="AC590" s="10"/>
      <c r="AD590" s="10"/>
      <c r="AE590" s="10"/>
      <c r="AF590" s="10"/>
      <c r="AG590" s="10"/>
      <c r="AH590" s="10"/>
      <c r="AI590" s="10"/>
      <c r="AJ590" s="10">
        <v>0</v>
      </c>
      <c r="AK590" s="4"/>
      <c r="AL590" s="10" t="s">
        <v>687</v>
      </c>
      <c r="AM590" s="269"/>
      <c r="AN590" s="269"/>
      <c r="AO590" s="269"/>
      <c r="AP590" s="269"/>
      <c r="AQ590" s="269"/>
      <c r="AR590" s="269">
        <v>0</v>
      </c>
      <c r="AS590" s="4"/>
      <c r="AT590" s="20"/>
      <c r="AU590" s="270" t="e">
        <f t="shared" si="36"/>
        <v>#DIV/0!</v>
      </c>
      <c r="AV590" s="270" t="e">
        <f t="shared" si="36"/>
        <v>#DIV/0!</v>
      </c>
      <c r="AW590" s="270" t="e">
        <f t="shared" si="36"/>
        <v>#DIV/0!</v>
      </c>
      <c r="AX590" s="270" t="e">
        <f t="shared" si="34"/>
        <v>#DIV/0!</v>
      </c>
      <c r="AY590" s="270" t="e">
        <f t="shared" si="34"/>
        <v>#DIV/0!</v>
      </c>
      <c r="AZ590" s="270" t="e">
        <f t="shared" si="34"/>
        <v>#DIV/0!</v>
      </c>
      <c r="BA590" s="4"/>
    </row>
    <row r="591" spans="2:53" x14ac:dyDescent="0.2">
      <c r="B591" s="10" t="s">
        <v>390</v>
      </c>
      <c r="C591" s="10"/>
      <c r="D591" s="10"/>
      <c r="E591" s="10">
        <v>152</v>
      </c>
      <c r="F591" s="10">
        <v>79</v>
      </c>
      <c r="G591" s="10">
        <v>60</v>
      </c>
      <c r="H591" s="10">
        <v>67</v>
      </c>
      <c r="I591" s="10">
        <v>36</v>
      </c>
      <c r="J591" s="10">
        <v>250</v>
      </c>
      <c r="L591" s="10" t="s">
        <v>390</v>
      </c>
      <c r="M591" s="261">
        <v>60847.429999999993</v>
      </c>
      <c r="N591" s="261">
        <v>33097.160000000003</v>
      </c>
      <c r="O591" s="261">
        <v>36728.82</v>
      </c>
      <c r="P591" s="261">
        <v>41413.25</v>
      </c>
      <c r="Q591" s="261">
        <v>35560.47</v>
      </c>
      <c r="R591" s="261">
        <v>343093.58</v>
      </c>
      <c r="S591" s="4"/>
      <c r="T591" s="20"/>
      <c r="U591" s="269">
        <f t="shared" si="35"/>
        <v>400.31203947368414</v>
      </c>
      <c r="V591" s="269">
        <f t="shared" si="35"/>
        <v>418.95139240506336</v>
      </c>
      <c r="W591" s="269">
        <f t="shared" si="35"/>
        <v>612.14700000000005</v>
      </c>
      <c r="X591" s="269">
        <f t="shared" si="33"/>
        <v>618.10820895522386</v>
      </c>
      <c r="Y591" s="269">
        <f t="shared" si="33"/>
        <v>987.79083333333335</v>
      </c>
      <c r="Z591" s="269">
        <f t="shared" si="33"/>
        <v>1372.3743200000001</v>
      </c>
      <c r="AA591" s="4"/>
      <c r="AB591" s="10" t="s">
        <v>388</v>
      </c>
      <c r="AC591" s="10"/>
      <c r="AD591" s="10"/>
      <c r="AE591" s="10">
        <v>47</v>
      </c>
      <c r="AF591" s="10">
        <v>35</v>
      </c>
      <c r="AG591" s="10">
        <v>16</v>
      </c>
      <c r="AH591" s="10">
        <v>6</v>
      </c>
      <c r="AI591" s="10">
        <v>2</v>
      </c>
      <c r="AJ591" s="10">
        <v>65</v>
      </c>
      <c r="AK591" s="4"/>
      <c r="AL591" s="10" t="s">
        <v>388</v>
      </c>
      <c r="AM591" s="269">
        <v>46375.08</v>
      </c>
      <c r="AN591" s="269">
        <v>21835.58</v>
      </c>
      <c r="AO591" s="269">
        <v>17199.439999999999</v>
      </c>
      <c r="AP591" s="269">
        <v>8793.9200000000019</v>
      </c>
      <c r="AQ591" s="269">
        <v>3642.6600000000003</v>
      </c>
      <c r="AR591" s="269">
        <v>50937.779999999992</v>
      </c>
      <c r="AS591" s="4"/>
      <c r="AT591" s="20"/>
      <c r="AU591" s="270">
        <f t="shared" si="36"/>
        <v>986.7038297872341</v>
      </c>
      <c r="AV591" s="270">
        <f t="shared" si="36"/>
        <v>623.8737142857143</v>
      </c>
      <c r="AW591" s="270">
        <f t="shared" si="36"/>
        <v>1074.9649999999999</v>
      </c>
      <c r="AX591" s="270">
        <f t="shared" si="34"/>
        <v>1465.6533333333336</v>
      </c>
      <c r="AY591" s="270">
        <f t="shared" si="34"/>
        <v>1821.3300000000002</v>
      </c>
      <c r="AZ591" s="270">
        <f t="shared" si="34"/>
        <v>783.65815384615371</v>
      </c>
      <c r="BA591" s="4"/>
    </row>
    <row r="592" spans="2:53" x14ac:dyDescent="0.2">
      <c r="B592" s="10" t="s">
        <v>344</v>
      </c>
      <c r="C592" s="10"/>
      <c r="D592" s="10"/>
      <c r="E592" s="10">
        <v>149</v>
      </c>
      <c r="F592" s="10">
        <v>77</v>
      </c>
      <c r="G592" s="10">
        <v>46</v>
      </c>
      <c r="H592" s="10">
        <v>53</v>
      </c>
      <c r="I592" s="10">
        <v>45</v>
      </c>
      <c r="J592" s="10">
        <v>236</v>
      </c>
      <c r="L592" s="10" t="s">
        <v>344</v>
      </c>
      <c r="M592" s="261">
        <v>78277.149999999994</v>
      </c>
      <c r="N592" s="261">
        <v>45558.45</v>
      </c>
      <c r="O592" s="261">
        <v>55074.96</v>
      </c>
      <c r="P592" s="261">
        <v>55063.360000000001</v>
      </c>
      <c r="Q592" s="261">
        <v>50997.770000000004</v>
      </c>
      <c r="R592" s="261">
        <v>347274.02999999997</v>
      </c>
      <c r="S592" s="4"/>
      <c r="T592" s="20"/>
      <c r="U592" s="269">
        <f t="shared" si="35"/>
        <v>525.34999999999991</v>
      </c>
      <c r="V592" s="269">
        <f t="shared" si="35"/>
        <v>591.66818181818178</v>
      </c>
      <c r="W592" s="269">
        <f t="shared" si="35"/>
        <v>1197.2817391304347</v>
      </c>
      <c r="X592" s="269">
        <f t="shared" si="33"/>
        <v>1038.931320754717</v>
      </c>
      <c r="Y592" s="269">
        <f t="shared" si="33"/>
        <v>1133.2837777777779</v>
      </c>
      <c r="Z592" s="269">
        <f t="shared" si="33"/>
        <v>1471.5001271186438</v>
      </c>
      <c r="AA592" s="4"/>
      <c r="AB592" s="10" t="s">
        <v>533</v>
      </c>
      <c r="AC592" s="10"/>
      <c r="AD592" s="10"/>
      <c r="AE592" s="10">
        <v>12</v>
      </c>
      <c r="AF592" s="10">
        <v>4</v>
      </c>
      <c r="AG592" s="10">
        <v>2</v>
      </c>
      <c r="AH592" s="10">
        <v>3</v>
      </c>
      <c r="AI592" s="10">
        <v>1</v>
      </c>
      <c r="AJ592" s="10">
        <v>9</v>
      </c>
      <c r="AK592" s="4"/>
      <c r="AL592" s="10" t="s">
        <v>533</v>
      </c>
      <c r="AM592" s="269">
        <v>295.9500000000001</v>
      </c>
      <c r="AN592" s="269">
        <v>-670.38</v>
      </c>
      <c r="AO592" s="269">
        <v>-1902.44</v>
      </c>
      <c r="AP592" s="269">
        <v>188.12999999999997</v>
      </c>
      <c r="AQ592" s="269">
        <v>376.4</v>
      </c>
      <c r="AR592" s="269">
        <v>3531.15</v>
      </c>
      <c r="AS592" s="4"/>
      <c r="AT592" s="20"/>
      <c r="AU592" s="270">
        <f t="shared" si="36"/>
        <v>24.662500000000009</v>
      </c>
      <c r="AV592" s="270">
        <f t="shared" si="36"/>
        <v>-167.595</v>
      </c>
      <c r="AW592" s="270">
        <f t="shared" si="36"/>
        <v>-951.22</v>
      </c>
      <c r="AX592" s="270">
        <f t="shared" si="34"/>
        <v>62.709999999999987</v>
      </c>
      <c r="AY592" s="270">
        <f t="shared" si="34"/>
        <v>376.4</v>
      </c>
      <c r="AZ592" s="270">
        <f t="shared" si="34"/>
        <v>392.35</v>
      </c>
      <c r="BA592" s="4"/>
    </row>
    <row r="593" spans="2:53" x14ac:dyDescent="0.2">
      <c r="B593" s="10" t="s">
        <v>561</v>
      </c>
      <c r="C593" s="10"/>
      <c r="D593" s="10"/>
      <c r="E593" s="10">
        <v>67</v>
      </c>
      <c r="F593" s="10">
        <v>22</v>
      </c>
      <c r="G593" s="10">
        <v>19</v>
      </c>
      <c r="H593" s="10">
        <v>9</v>
      </c>
      <c r="I593" s="10">
        <v>12</v>
      </c>
      <c r="J593" s="10">
        <v>80</v>
      </c>
      <c r="L593" s="10" t="s">
        <v>561</v>
      </c>
      <c r="M593" s="261">
        <v>15056.640000000001</v>
      </c>
      <c r="N593" s="261">
        <v>6065.48</v>
      </c>
      <c r="O593" s="261">
        <v>1933.8400000000001</v>
      </c>
      <c r="P593" s="261">
        <v>2046.26</v>
      </c>
      <c r="Q593" s="261">
        <v>1317.68</v>
      </c>
      <c r="R593" s="261">
        <v>29865.86</v>
      </c>
      <c r="S593" s="4"/>
      <c r="T593" s="20"/>
      <c r="U593" s="269">
        <f t="shared" si="35"/>
        <v>224.72597014925375</v>
      </c>
      <c r="V593" s="269">
        <f t="shared" si="35"/>
        <v>275.70363636363635</v>
      </c>
      <c r="W593" s="269">
        <f t="shared" si="35"/>
        <v>101.78105263157896</v>
      </c>
      <c r="X593" s="269">
        <f t="shared" si="33"/>
        <v>227.36222222222221</v>
      </c>
      <c r="Y593" s="269">
        <f t="shared" si="33"/>
        <v>109.80666666666667</v>
      </c>
      <c r="Z593" s="269">
        <f t="shared" si="33"/>
        <v>373.32325000000003</v>
      </c>
      <c r="AA593" s="4"/>
      <c r="AB593" s="10" t="s">
        <v>445</v>
      </c>
      <c r="AC593" s="10"/>
      <c r="AD593" s="10"/>
      <c r="AE593" s="10">
        <v>2</v>
      </c>
      <c r="AF593" s="10">
        <v>4</v>
      </c>
      <c r="AG593" s="10"/>
      <c r="AH593" s="10">
        <v>2</v>
      </c>
      <c r="AI593" s="10">
        <v>3</v>
      </c>
      <c r="AJ593" s="10">
        <v>12</v>
      </c>
      <c r="AK593" s="4"/>
      <c r="AL593" s="10" t="s">
        <v>445</v>
      </c>
      <c r="AM593" s="269">
        <v>1022.06</v>
      </c>
      <c r="AN593" s="269">
        <v>1056.04</v>
      </c>
      <c r="AO593" s="269">
        <v>536.39</v>
      </c>
      <c r="AP593" s="269">
        <v>602.77</v>
      </c>
      <c r="AQ593" s="269">
        <v>322.77999999999997</v>
      </c>
      <c r="AR593" s="269">
        <v>11917.4</v>
      </c>
      <c r="AS593" s="4"/>
      <c r="AT593" s="20"/>
      <c r="AU593" s="270">
        <f t="shared" si="36"/>
        <v>511.03</v>
      </c>
      <c r="AV593" s="270">
        <f t="shared" si="36"/>
        <v>264.01</v>
      </c>
      <c r="AW593" s="270" t="e">
        <f t="shared" si="36"/>
        <v>#DIV/0!</v>
      </c>
      <c r="AX593" s="270">
        <f t="shared" si="34"/>
        <v>301.38499999999999</v>
      </c>
      <c r="AY593" s="270">
        <f t="shared" si="34"/>
        <v>107.59333333333332</v>
      </c>
      <c r="AZ593" s="270">
        <f t="shared" si="34"/>
        <v>993.11666666666667</v>
      </c>
      <c r="BA593" s="4"/>
    </row>
    <row r="594" spans="2:53" x14ac:dyDescent="0.2">
      <c r="B594" s="10" t="s">
        <v>596</v>
      </c>
      <c r="C594" s="10"/>
      <c r="D594" s="10"/>
      <c r="E594" s="10">
        <v>39</v>
      </c>
      <c r="F594" s="10">
        <v>14</v>
      </c>
      <c r="G594" s="10">
        <v>8</v>
      </c>
      <c r="H594" s="10">
        <v>9</v>
      </c>
      <c r="I594" s="10">
        <v>13</v>
      </c>
      <c r="J594" s="10">
        <v>61</v>
      </c>
      <c r="L594" s="10" t="s">
        <v>596</v>
      </c>
      <c r="M594" s="261">
        <v>10726.220000000001</v>
      </c>
      <c r="N594" s="261">
        <v>3766.76</v>
      </c>
      <c r="O594" s="261">
        <v>1086.1399999999999</v>
      </c>
      <c r="P594" s="261">
        <v>1770.24</v>
      </c>
      <c r="Q594" s="261">
        <v>1371.22</v>
      </c>
      <c r="R594" s="261">
        <v>25546.739999999998</v>
      </c>
      <c r="S594" s="4"/>
      <c r="T594" s="20"/>
      <c r="U594" s="269">
        <f t="shared" si="35"/>
        <v>275.03128205128206</v>
      </c>
      <c r="V594" s="269">
        <f t="shared" si="35"/>
        <v>269.05428571428575</v>
      </c>
      <c r="W594" s="269">
        <f t="shared" si="35"/>
        <v>135.76749999999998</v>
      </c>
      <c r="X594" s="269">
        <f t="shared" si="33"/>
        <v>196.69333333333333</v>
      </c>
      <c r="Y594" s="269">
        <f t="shared" si="33"/>
        <v>105.47846153846154</v>
      </c>
      <c r="Z594" s="269">
        <f t="shared" si="33"/>
        <v>418.79901639344257</v>
      </c>
      <c r="AA594" s="4"/>
      <c r="AB594" s="10" t="s">
        <v>688</v>
      </c>
      <c r="AC594" s="10"/>
      <c r="AD594" s="10"/>
      <c r="AE594" s="10"/>
      <c r="AF594" s="10"/>
      <c r="AG594" s="10"/>
      <c r="AH594" s="10"/>
      <c r="AI594" s="10"/>
      <c r="AJ594" s="10">
        <v>0</v>
      </c>
      <c r="AK594" s="4"/>
      <c r="AL594" s="10" t="s">
        <v>688</v>
      </c>
      <c r="AM594" s="269">
        <v>88.16</v>
      </c>
      <c r="AN594" s="269"/>
      <c r="AO594" s="269"/>
      <c r="AP594" s="269"/>
      <c r="AQ594" s="269"/>
      <c r="AR594" s="269">
        <v>0</v>
      </c>
      <c r="AS594" s="4"/>
      <c r="AT594" s="20"/>
      <c r="AU594" s="270" t="e">
        <f t="shared" si="36"/>
        <v>#DIV/0!</v>
      </c>
      <c r="AV594" s="270" t="e">
        <f t="shared" si="36"/>
        <v>#DIV/0!</v>
      </c>
      <c r="AW594" s="270" t="e">
        <f t="shared" si="36"/>
        <v>#DIV/0!</v>
      </c>
      <c r="AX594" s="270" t="e">
        <f t="shared" si="34"/>
        <v>#DIV/0!</v>
      </c>
      <c r="AY594" s="270" t="e">
        <f t="shared" si="34"/>
        <v>#DIV/0!</v>
      </c>
      <c r="AZ594" s="270" t="e">
        <f t="shared" si="34"/>
        <v>#DIV/0!</v>
      </c>
      <c r="BA594" s="4"/>
    </row>
    <row r="595" spans="2:53" x14ac:dyDescent="0.2">
      <c r="B595" s="10" t="s">
        <v>502</v>
      </c>
      <c r="C595" s="10"/>
      <c r="D595" s="10"/>
      <c r="E595" s="10">
        <v>1133</v>
      </c>
      <c r="F595" s="10">
        <v>824</v>
      </c>
      <c r="G595" s="10">
        <v>596</v>
      </c>
      <c r="H595" s="10">
        <v>516</v>
      </c>
      <c r="I595" s="10">
        <v>675</v>
      </c>
      <c r="J595" s="10">
        <v>2213</v>
      </c>
      <c r="L595" s="10" t="s">
        <v>502</v>
      </c>
      <c r="M595" s="261">
        <v>393385.04</v>
      </c>
      <c r="N595" s="261">
        <v>222150.57</v>
      </c>
      <c r="O595" s="261">
        <v>242276.59</v>
      </c>
      <c r="P595" s="261">
        <v>272328.7</v>
      </c>
      <c r="Q595" s="261">
        <v>264967.86</v>
      </c>
      <c r="R595" s="261">
        <v>2256848.58</v>
      </c>
      <c r="S595" s="4"/>
      <c r="T595" s="20"/>
      <c r="U595" s="269">
        <f t="shared" si="35"/>
        <v>347.20656663724623</v>
      </c>
      <c r="V595" s="269">
        <f t="shared" si="35"/>
        <v>269.6002063106796</v>
      </c>
      <c r="W595" s="269">
        <f t="shared" si="35"/>
        <v>406.50434563758387</v>
      </c>
      <c r="X595" s="269">
        <f t="shared" si="33"/>
        <v>527.7687984496124</v>
      </c>
      <c r="Y595" s="269">
        <f t="shared" si="33"/>
        <v>392.54497777777777</v>
      </c>
      <c r="Z595" s="269">
        <f t="shared" si="33"/>
        <v>1019.8140894713059</v>
      </c>
      <c r="AA595" s="4"/>
      <c r="AB595" s="10" t="s">
        <v>486</v>
      </c>
      <c r="AC595" s="10"/>
      <c r="AD595" s="10"/>
      <c r="AE595" s="10">
        <v>182</v>
      </c>
      <c r="AF595" s="10">
        <v>90</v>
      </c>
      <c r="AG595" s="10">
        <v>58</v>
      </c>
      <c r="AH595" s="10">
        <v>34</v>
      </c>
      <c r="AI595" s="10">
        <v>34</v>
      </c>
      <c r="AJ595" s="10">
        <v>278</v>
      </c>
      <c r="AK595" s="4"/>
      <c r="AL595" s="10" t="s">
        <v>486</v>
      </c>
      <c r="AM595" s="269">
        <v>213048.56000000003</v>
      </c>
      <c r="AN595" s="269">
        <v>111057.05</v>
      </c>
      <c r="AO595" s="269">
        <v>71653.47</v>
      </c>
      <c r="AP595" s="269">
        <v>72080.22</v>
      </c>
      <c r="AQ595" s="269">
        <v>65786.22</v>
      </c>
      <c r="AR595" s="269">
        <v>516488.82999999996</v>
      </c>
      <c r="AS595" s="4"/>
      <c r="AT595" s="20"/>
      <c r="AU595" s="270">
        <f t="shared" si="36"/>
        <v>1170.5964835164837</v>
      </c>
      <c r="AV595" s="270">
        <f t="shared" si="36"/>
        <v>1233.9672222222223</v>
      </c>
      <c r="AW595" s="270">
        <f t="shared" si="36"/>
        <v>1235.4046551724139</v>
      </c>
      <c r="AX595" s="270">
        <f t="shared" si="34"/>
        <v>2120.0064705882355</v>
      </c>
      <c r="AY595" s="270">
        <f t="shared" si="34"/>
        <v>1934.8888235294119</v>
      </c>
      <c r="AZ595" s="270">
        <f t="shared" si="34"/>
        <v>1857.8734892086329</v>
      </c>
      <c r="BA595" s="4"/>
    </row>
    <row r="596" spans="2:53" x14ac:dyDescent="0.2">
      <c r="B596" s="10" t="s">
        <v>503</v>
      </c>
      <c r="C596" s="10"/>
      <c r="D596" s="10"/>
      <c r="E596" s="10">
        <v>3022</v>
      </c>
      <c r="F596" s="10">
        <v>2133</v>
      </c>
      <c r="G596" s="10">
        <v>1753</v>
      </c>
      <c r="H596" s="10">
        <v>1562</v>
      </c>
      <c r="I596" s="10">
        <v>1434</v>
      </c>
      <c r="J596" s="10">
        <v>7054</v>
      </c>
      <c r="L596" s="10" t="s">
        <v>503</v>
      </c>
      <c r="M596" s="261">
        <v>1099549.1399999999</v>
      </c>
      <c r="N596" s="261">
        <v>835951.66</v>
      </c>
      <c r="O596" s="261">
        <v>767273.09</v>
      </c>
      <c r="P596" s="261">
        <v>892286.07</v>
      </c>
      <c r="Q596" s="261">
        <v>946727.75</v>
      </c>
      <c r="R596" s="261">
        <v>8841662.959999999</v>
      </c>
      <c r="S596" s="4"/>
      <c r="T596" s="20"/>
      <c r="U596" s="269">
        <f t="shared" si="35"/>
        <v>363.84816015883519</v>
      </c>
      <c r="V596" s="269">
        <f t="shared" si="35"/>
        <v>391.91357712142525</v>
      </c>
      <c r="W596" s="269">
        <f t="shared" si="35"/>
        <v>437.69143753565317</v>
      </c>
      <c r="X596" s="269">
        <f t="shared" si="33"/>
        <v>571.24588348271448</v>
      </c>
      <c r="Y596" s="269">
        <f t="shared" si="33"/>
        <v>660.20066248256626</v>
      </c>
      <c r="Z596" s="269">
        <f t="shared" si="33"/>
        <v>1253.4254267082506</v>
      </c>
      <c r="AA596" s="4"/>
      <c r="AB596" s="10" t="s">
        <v>564</v>
      </c>
      <c r="AC596" s="10"/>
      <c r="AD596" s="10"/>
      <c r="AE596" s="10">
        <v>11</v>
      </c>
      <c r="AF596" s="10">
        <v>30</v>
      </c>
      <c r="AG596" s="10">
        <v>10</v>
      </c>
      <c r="AH596" s="10">
        <v>5</v>
      </c>
      <c r="AI596" s="10">
        <v>9</v>
      </c>
      <c r="AJ596" s="10">
        <v>163</v>
      </c>
      <c r="AK596" s="4"/>
      <c r="AL596" s="10" t="s">
        <v>564</v>
      </c>
      <c r="AM596" s="269">
        <v>433538.51</v>
      </c>
      <c r="AN596" s="269">
        <v>237276.56</v>
      </c>
      <c r="AO596" s="269">
        <v>103011.23</v>
      </c>
      <c r="AP596" s="269">
        <v>62375.17</v>
      </c>
      <c r="AQ596" s="269">
        <v>42319.3</v>
      </c>
      <c r="AR596" s="269">
        <v>398436.11</v>
      </c>
      <c r="AS596" s="4"/>
      <c r="AT596" s="20"/>
      <c r="AU596" s="270">
        <f t="shared" si="36"/>
        <v>39412.59181818182</v>
      </c>
      <c r="AV596" s="270">
        <f t="shared" si="36"/>
        <v>7909.2186666666666</v>
      </c>
      <c r="AW596" s="270">
        <f t="shared" si="36"/>
        <v>10301.123</v>
      </c>
      <c r="AX596" s="270">
        <f t="shared" si="34"/>
        <v>12475.034</v>
      </c>
      <c r="AY596" s="270">
        <f t="shared" si="34"/>
        <v>4702.1444444444451</v>
      </c>
      <c r="AZ596" s="270">
        <f t="shared" si="34"/>
        <v>2444.3933128834356</v>
      </c>
      <c r="BA596" s="4"/>
    </row>
    <row r="597" spans="2:53" x14ac:dyDescent="0.2">
      <c r="B597" s="10" t="s">
        <v>611</v>
      </c>
      <c r="C597" s="10"/>
      <c r="D597" s="10"/>
      <c r="E597" s="10">
        <v>15</v>
      </c>
      <c r="F597" s="10">
        <v>3</v>
      </c>
      <c r="G597" s="10">
        <v>2</v>
      </c>
      <c r="H597" s="10"/>
      <c r="I597" s="10">
        <v>1</v>
      </c>
      <c r="J597" s="10">
        <v>10</v>
      </c>
      <c r="L597" s="10" t="s">
        <v>611</v>
      </c>
      <c r="M597" s="261">
        <v>2442.59</v>
      </c>
      <c r="N597" s="261">
        <v>911.51</v>
      </c>
      <c r="O597" s="261">
        <v>241.27</v>
      </c>
      <c r="P597" s="261">
        <v>229.11</v>
      </c>
      <c r="Q597" s="261">
        <v>-146.4</v>
      </c>
      <c r="R597" s="261">
        <v>9364.83</v>
      </c>
      <c r="S597" s="4"/>
      <c r="T597" s="20"/>
      <c r="U597" s="269">
        <f t="shared" si="35"/>
        <v>162.83933333333334</v>
      </c>
      <c r="V597" s="269">
        <f t="shared" si="35"/>
        <v>303.83666666666664</v>
      </c>
      <c r="W597" s="269">
        <f t="shared" si="35"/>
        <v>120.63500000000001</v>
      </c>
      <c r="X597" s="269" t="e">
        <f t="shared" si="33"/>
        <v>#DIV/0!</v>
      </c>
      <c r="Y597" s="269">
        <f t="shared" si="33"/>
        <v>-146.4</v>
      </c>
      <c r="Z597" s="269">
        <f t="shared" si="33"/>
        <v>936.48299999999995</v>
      </c>
      <c r="AA597" s="4"/>
      <c r="AB597" s="10" t="s">
        <v>338</v>
      </c>
      <c r="AC597" s="10"/>
      <c r="AD597" s="10"/>
      <c r="AE597" s="10">
        <v>23</v>
      </c>
      <c r="AF597" s="10">
        <v>8</v>
      </c>
      <c r="AG597" s="10">
        <v>4</v>
      </c>
      <c r="AH597" s="10">
        <v>6</v>
      </c>
      <c r="AI597" s="10">
        <v>3</v>
      </c>
      <c r="AJ597" s="10">
        <v>18</v>
      </c>
      <c r="AK597" s="4"/>
      <c r="AL597" s="10" t="s">
        <v>338</v>
      </c>
      <c r="AM597" s="269">
        <v>6775.89</v>
      </c>
      <c r="AN597" s="269">
        <v>3333.5799999999995</v>
      </c>
      <c r="AO597" s="269">
        <v>3930.7799999999997</v>
      </c>
      <c r="AP597" s="269">
        <v>3541.41</v>
      </c>
      <c r="AQ597" s="269">
        <v>3699.19</v>
      </c>
      <c r="AR597" s="269">
        <v>26200.499999999996</v>
      </c>
      <c r="AS597" s="4"/>
      <c r="AT597" s="20"/>
      <c r="AU597" s="270">
        <f t="shared" si="36"/>
        <v>294.60391304347826</v>
      </c>
      <c r="AV597" s="270">
        <f t="shared" si="36"/>
        <v>416.69749999999993</v>
      </c>
      <c r="AW597" s="270">
        <f t="shared" si="36"/>
        <v>982.69499999999994</v>
      </c>
      <c r="AX597" s="270">
        <f t="shared" si="34"/>
        <v>590.23500000000001</v>
      </c>
      <c r="AY597" s="270">
        <f t="shared" si="34"/>
        <v>1233.0633333333333</v>
      </c>
      <c r="AZ597" s="270">
        <f t="shared" si="34"/>
        <v>1455.583333333333</v>
      </c>
      <c r="BA597" s="4"/>
    </row>
    <row r="598" spans="2:53" x14ac:dyDescent="0.2">
      <c r="B598" s="10" t="s">
        <v>565</v>
      </c>
      <c r="C598" s="10"/>
      <c r="D598" s="10"/>
      <c r="E598" s="10">
        <v>15</v>
      </c>
      <c r="F598" s="10">
        <v>9</v>
      </c>
      <c r="G598" s="10">
        <v>3</v>
      </c>
      <c r="H598" s="10">
        <v>6</v>
      </c>
      <c r="I598" s="10">
        <v>4</v>
      </c>
      <c r="J598" s="10">
        <v>37</v>
      </c>
      <c r="L598" s="10" t="s">
        <v>565</v>
      </c>
      <c r="M598" s="261">
        <v>5676.66</v>
      </c>
      <c r="N598" s="261">
        <v>2182.5500000000002</v>
      </c>
      <c r="O598" s="261">
        <v>1103.1099999999999</v>
      </c>
      <c r="P598" s="261">
        <v>696.42000000000007</v>
      </c>
      <c r="Q598" s="261">
        <v>565.18000000000006</v>
      </c>
      <c r="R598" s="261">
        <v>19184.12</v>
      </c>
      <c r="S598" s="4"/>
      <c r="T598" s="20"/>
      <c r="U598" s="269">
        <f t="shared" si="35"/>
        <v>378.44400000000002</v>
      </c>
      <c r="V598" s="269">
        <f t="shared" si="35"/>
        <v>242.50555555555559</v>
      </c>
      <c r="W598" s="269">
        <f t="shared" si="35"/>
        <v>367.70333333333332</v>
      </c>
      <c r="X598" s="269">
        <f t="shared" si="33"/>
        <v>116.07000000000001</v>
      </c>
      <c r="Y598" s="269">
        <f t="shared" si="33"/>
        <v>141.29500000000002</v>
      </c>
      <c r="Z598" s="269">
        <f t="shared" si="33"/>
        <v>518.48972972972967</v>
      </c>
      <c r="AA598" s="4"/>
      <c r="AB598" s="10" t="s">
        <v>612</v>
      </c>
      <c r="AC598" s="10"/>
      <c r="AD598" s="10"/>
      <c r="AE598" s="10">
        <v>11</v>
      </c>
      <c r="AF598" s="10">
        <v>1</v>
      </c>
      <c r="AG598" s="10">
        <v>2</v>
      </c>
      <c r="AH598" s="10">
        <v>2</v>
      </c>
      <c r="AI598" s="10"/>
      <c r="AJ598" s="10">
        <v>5</v>
      </c>
      <c r="AK598" s="4"/>
      <c r="AL598" s="10" t="s">
        <v>612</v>
      </c>
      <c r="AM598" s="269">
        <v>20256.799999999996</v>
      </c>
      <c r="AN598" s="269">
        <v>298.16999999999996</v>
      </c>
      <c r="AO598" s="269">
        <v>231.76</v>
      </c>
      <c r="AP598" s="269">
        <v>112.37</v>
      </c>
      <c r="AQ598" s="269">
        <v>76.990000000000009</v>
      </c>
      <c r="AR598" s="269">
        <v>1822.31</v>
      </c>
      <c r="AS598" s="4"/>
      <c r="AT598" s="20"/>
      <c r="AU598" s="270">
        <f t="shared" si="36"/>
        <v>1841.5272727272722</v>
      </c>
      <c r="AV598" s="270">
        <f t="shared" si="36"/>
        <v>298.16999999999996</v>
      </c>
      <c r="AW598" s="270">
        <f t="shared" si="36"/>
        <v>115.88</v>
      </c>
      <c r="AX598" s="270">
        <f t="shared" si="34"/>
        <v>56.185000000000002</v>
      </c>
      <c r="AY598" s="270" t="e">
        <f t="shared" si="34"/>
        <v>#DIV/0!</v>
      </c>
      <c r="AZ598" s="270">
        <f t="shared" si="34"/>
        <v>364.46199999999999</v>
      </c>
      <c r="BA598" s="4"/>
    </row>
    <row r="599" spans="2:53" x14ac:dyDescent="0.2">
      <c r="B599" s="10" t="s">
        <v>391</v>
      </c>
      <c r="C599" s="10"/>
      <c r="D599" s="10"/>
      <c r="E599" s="10">
        <v>326</v>
      </c>
      <c r="F599" s="10">
        <v>130</v>
      </c>
      <c r="G599" s="10">
        <v>76</v>
      </c>
      <c r="H599" s="10">
        <v>57</v>
      </c>
      <c r="I599" s="10">
        <v>58</v>
      </c>
      <c r="J599" s="10">
        <v>585</v>
      </c>
      <c r="L599" s="10" t="s">
        <v>391</v>
      </c>
      <c r="M599" s="261">
        <v>91819.959999999992</v>
      </c>
      <c r="N599" s="261">
        <v>33595.67</v>
      </c>
      <c r="O599" s="261">
        <v>18636.129999999997</v>
      </c>
      <c r="P599" s="261">
        <v>18741.010000000002</v>
      </c>
      <c r="Q599" s="261">
        <v>14406.710000000001</v>
      </c>
      <c r="R599" s="261">
        <v>338940.74999999994</v>
      </c>
      <c r="S599" s="4"/>
      <c r="T599" s="20"/>
      <c r="U599" s="269">
        <f t="shared" si="35"/>
        <v>281.65631901840487</v>
      </c>
      <c r="V599" s="269">
        <f t="shared" si="35"/>
        <v>258.42823076923077</v>
      </c>
      <c r="W599" s="269">
        <f t="shared" si="35"/>
        <v>245.21223684210523</v>
      </c>
      <c r="X599" s="269">
        <f t="shared" si="33"/>
        <v>328.78964912280708</v>
      </c>
      <c r="Y599" s="269">
        <f t="shared" si="33"/>
        <v>248.39155172413794</v>
      </c>
      <c r="Z599" s="269">
        <f t="shared" si="33"/>
        <v>579.38589743589739</v>
      </c>
      <c r="AA599" s="4"/>
      <c r="AB599" s="10" t="s">
        <v>689</v>
      </c>
      <c r="AC599" s="10"/>
      <c r="AD599" s="10"/>
      <c r="AE599" s="10">
        <v>1</v>
      </c>
      <c r="AF599" s="10"/>
      <c r="AG599" s="10">
        <v>2</v>
      </c>
      <c r="AH599" s="10"/>
      <c r="AI599" s="10"/>
      <c r="AJ599" s="10">
        <v>2</v>
      </c>
      <c r="AK599" s="4"/>
      <c r="AL599" s="10" t="s">
        <v>689</v>
      </c>
      <c r="AM599" s="269">
        <v>489.51</v>
      </c>
      <c r="AN599" s="269">
        <v>3478.7299999999996</v>
      </c>
      <c r="AO599" s="269">
        <v>3450.14</v>
      </c>
      <c r="AP599" s="269">
        <v>167.20000000000002</v>
      </c>
      <c r="AQ599" s="269">
        <v>164.58</v>
      </c>
      <c r="AR599" s="269">
        <v>2240.08</v>
      </c>
      <c r="AS599" s="4"/>
      <c r="AT599" s="20"/>
      <c r="AU599" s="270">
        <f t="shared" si="36"/>
        <v>489.51</v>
      </c>
      <c r="AV599" s="270" t="e">
        <f t="shared" si="36"/>
        <v>#DIV/0!</v>
      </c>
      <c r="AW599" s="270">
        <f t="shared" si="36"/>
        <v>1725.07</v>
      </c>
      <c r="AX599" s="270" t="e">
        <f t="shared" si="34"/>
        <v>#DIV/0!</v>
      </c>
      <c r="AY599" s="270" t="e">
        <f t="shared" si="34"/>
        <v>#DIV/0!</v>
      </c>
      <c r="AZ599" s="270">
        <f t="shared" si="34"/>
        <v>1120.04</v>
      </c>
      <c r="BA599" s="4"/>
    </row>
    <row r="600" spans="2:53" x14ac:dyDescent="0.2">
      <c r="B600" s="10" t="s">
        <v>470</v>
      </c>
      <c r="C600" s="10"/>
      <c r="D600" s="10"/>
      <c r="E600" s="10">
        <v>19</v>
      </c>
      <c r="F600" s="10">
        <v>8</v>
      </c>
      <c r="G600" s="10">
        <v>5</v>
      </c>
      <c r="H600" s="10">
        <v>4</v>
      </c>
      <c r="I600" s="10">
        <v>5</v>
      </c>
      <c r="J600" s="10">
        <v>18</v>
      </c>
      <c r="L600" s="10" t="s">
        <v>470</v>
      </c>
      <c r="M600" s="261">
        <v>3103.9900000000002</v>
      </c>
      <c r="N600" s="261">
        <v>1021.37</v>
      </c>
      <c r="O600" s="261">
        <v>831.65</v>
      </c>
      <c r="P600" s="261">
        <v>595.93999999999994</v>
      </c>
      <c r="Q600" s="261">
        <v>-275.38</v>
      </c>
      <c r="R600" s="261">
        <v>8934.0399999999991</v>
      </c>
      <c r="S600" s="4"/>
      <c r="T600" s="20"/>
      <c r="U600" s="269">
        <f t="shared" si="35"/>
        <v>163.36789473684212</v>
      </c>
      <c r="V600" s="269">
        <f t="shared" si="35"/>
        <v>127.67125</v>
      </c>
      <c r="W600" s="269">
        <f t="shared" si="35"/>
        <v>166.32999999999998</v>
      </c>
      <c r="X600" s="269">
        <f t="shared" si="33"/>
        <v>148.98499999999999</v>
      </c>
      <c r="Y600" s="269">
        <f t="shared" si="33"/>
        <v>-55.076000000000001</v>
      </c>
      <c r="Z600" s="269">
        <f t="shared" si="33"/>
        <v>496.33555555555552</v>
      </c>
      <c r="AA600" s="4"/>
      <c r="AB600" s="10" t="s">
        <v>435</v>
      </c>
      <c r="AC600" s="10"/>
      <c r="AD600" s="10"/>
      <c r="AE600" s="10">
        <v>1810</v>
      </c>
      <c r="AF600" s="10">
        <v>1236</v>
      </c>
      <c r="AG600" s="10">
        <v>993</v>
      </c>
      <c r="AH600" s="10">
        <v>813</v>
      </c>
      <c r="AI600" s="10">
        <v>626</v>
      </c>
      <c r="AJ600" s="10">
        <v>6153</v>
      </c>
      <c r="AK600" s="4"/>
      <c r="AL600" s="10" t="s">
        <v>435</v>
      </c>
      <c r="AM600" s="269">
        <v>3007572.7600000002</v>
      </c>
      <c r="AN600" s="269">
        <v>2912514.5500000012</v>
      </c>
      <c r="AO600" s="269">
        <v>2056451.0999999999</v>
      </c>
      <c r="AP600" s="269">
        <v>2115024.56</v>
      </c>
      <c r="AQ600" s="269">
        <v>1304582.49</v>
      </c>
      <c r="AR600" s="269">
        <v>16188038.619999999</v>
      </c>
      <c r="AS600" s="4"/>
      <c r="AT600" s="20"/>
      <c r="AU600" s="270">
        <f t="shared" si="36"/>
        <v>1661.6424088397791</v>
      </c>
      <c r="AV600" s="270">
        <f t="shared" si="36"/>
        <v>2356.4033576051788</v>
      </c>
      <c r="AW600" s="270">
        <f t="shared" si="36"/>
        <v>2070.9477341389725</v>
      </c>
      <c r="AX600" s="270">
        <f t="shared" si="34"/>
        <v>2601.5062238622386</v>
      </c>
      <c r="AY600" s="270">
        <f t="shared" si="34"/>
        <v>2083.997587859425</v>
      </c>
      <c r="AZ600" s="270">
        <f t="shared" si="34"/>
        <v>2630.9180269787093</v>
      </c>
      <c r="BA600" s="4"/>
    </row>
    <row r="601" spans="2:53" x14ac:dyDescent="0.2">
      <c r="B601" s="10" t="s">
        <v>417</v>
      </c>
      <c r="C601" s="10"/>
      <c r="D601" s="10"/>
      <c r="E601" s="10">
        <v>211</v>
      </c>
      <c r="F601" s="10">
        <v>567</v>
      </c>
      <c r="G601" s="10">
        <v>370</v>
      </c>
      <c r="H601" s="10">
        <v>189</v>
      </c>
      <c r="I601" s="10">
        <v>262</v>
      </c>
      <c r="J601" s="10">
        <v>1248</v>
      </c>
      <c r="L601" s="10" t="s">
        <v>417</v>
      </c>
      <c r="M601" s="261">
        <v>-23526.050000000003</v>
      </c>
      <c r="N601" s="261">
        <v>262559.14</v>
      </c>
      <c r="O601" s="261">
        <v>268624.17</v>
      </c>
      <c r="P601" s="261">
        <v>99198.38</v>
      </c>
      <c r="Q601" s="261">
        <v>174994.64</v>
      </c>
      <c r="R601" s="261">
        <v>1520752.02</v>
      </c>
      <c r="S601" s="4"/>
      <c r="T601" s="20"/>
      <c r="U601" s="269">
        <f t="shared" si="35"/>
        <v>-111.49786729857821</v>
      </c>
      <c r="V601" s="269">
        <f t="shared" si="35"/>
        <v>463.06726631393303</v>
      </c>
      <c r="W601" s="269">
        <f t="shared" si="35"/>
        <v>726.01127027027019</v>
      </c>
      <c r="X601" s="269">
        <f t="shared" si="33"/>
        <v>524.85915343915349</v>
      </c>
      <c r="Y601" s="269">
        <f t="shared" si="33"/>
        <v>667.91847328244285</v>
      </c>
      <c r="Z601" s="269">
        <f t="shared" si="33"/>
        <v>1218.5512980769231</v>
      </c>
      <c r="AA601" s="4"/>
      <c r="AB601" s="10" t="s">
        <v>339</v>
      </c>
      <c r="AC601" s="10"/>
      <c r="AD601" s="10"/>
      <c r="AE601" s="10">
        <v>27</v>
      </c>
      <c r="AF601" s="10">
        <v>19</v>
      </c>
      <c r="AG601" s="10">
        <v>22</v>
      </c>
      <c r="AH601" s="10">
        <v>12</v>
      </c>
      <c r="AI601" s="10">
        <v>9</v>
      </c>
      <c r="AJ601" s="10">
        <v>66</v>
      </c>
      <c r="AK601" s="4"/>
      <c r="AL601" s="10" t="s">
        <v>339</v>
      </c>
      <c r="AM601" s="269">
        <v>20054.510000000002</v>
      </c>
      <c r="AN601" s="269">
        <v>12851.509999999998</v>
      </c>
      <c r="AO601" s="269">
        <v>16371.009999999997</v>
      </c>
      <c r="AP601" s="269">
        <v>20364.060000000005</v>
      </c>
      <c r="AQ601" s="269">
        <v>5962.5400000000009</v>
      </c>
      <c r="AR601" s="269">
        <v>123384.46</v>
      </c>
      <c r="AS601" s="4"/>
      <c r="AT601" s="20"/>
      <c r="AU601" s="270">
        <f t="shared" si="36"/>
        <v>742.75962962962967</v>
      </c>
      <c r="AV601" s="270">
        <f t="shared" si="36"/>
        <v>676.39526315789465</v>
      </c>
      <c r="AW601" s="270">
        <f t="shared" si="36"/>
        <v>744.13681818181806</v>
      </c>
      <c r="AX601" s="270">
        <f t="shared" si="34"/>
        <v>1697.0050000000003</v>
      </c>
      <c r="AY601" s="270">
        <f t="shared" si="34"/>
        <v>662.50444444444452</v>
      </c>
      <c r="AZ601" s="270">
        <f t="shared" si="34"/>
        <v>1869.4615151515152</v>
      </c>
      <c r="BA601" s="4"/>
    </row>
    <row r="602" spans="2:53" x14ac:dyDescent="0.2">
      <c r="B602" s="10" t="s">
        <v>598</v>
      </c>
      <c r="C602" s="10"/>
      <c r="D602" s="10"/>
      <c r="E602" s="10">
        <v>89</v>
      </c>
      <c r="F602" s="10">
        <v>25</v>
      </c>
      <c r="G602" s="10">
        <v>11</v>
      </c>
      <c r="H602" s="10">
        <v>13</v>
      </c>
      <c r="I602" s="10">
        <v>13</v>
      </c>
      <c r="J602" s="10">
        <v>102</v>
      </c>
      <c r="L602" s="10" t="s">
        <v>598</v>
      </c>
      <c r="M602" s="261">
        <v>23200.670000000002</v>
      </c>
      <c r="N602" s="261">
        <v>7280.85</v>
      </c>
      <c r="O602" s="261">
        <v>4124.3500000000004</v>
      </c>
      <c r="P602" s="261">
        <v>5320.0700000000006</v>
      </c>
      <c r="Q602" s="261">
        <v>3041.93</v>
      </c>
      <c r="R602" s="261">
        <v>51501.3</v>
      </c>
      <c r="S602" s="4"/>
      <c r="T602" s="20"/>
      <c r="U602" s="269">
        <f t="shared" si="35"/>
        <v>260.68168539325848</v>
      </c>
      <c r="V602" s="269">
        <f t="shared" si="35"/>
        <v>291.23400000000004</v>
      </c>
      <c r="W602" s="269">
        <f t="shared" si="35"/>
        <v>374.94090909090914</v>
      </c>
      <c r="X602" s="269">
        <f t="shared" si="35"/>
        <v>409.23615384615391</v>
      </c>
      <c r="Y602" s="269">
        <f t="shared" si="35"/>
        <v>233.99461538461537</v>
      </c>
      <c r="Z602" s="269">
        <f t="shared" si="35"/>
        <v>504.91470588235296</v>
      </c>
      <c r="AA602" s="4"/>
      <c r="AB602" s="10" t="s">
        <v>690</v>
      </c>
      <c r="AC602" s="10"/>
      <c r="AD602" s="10"/>
      <c r="AE602" s="10"/>
      <c r="AF602" s="10"/>
      <c r="AG602" s="10"/>
      <c r="AH602" s="10"/>
      <c r="AI602" s="10"/>
      <c r="AJ602" s="10">
        <v>0</v>
      </c>
      <c r="AK602" s="4"/>
      <c r="AL602" s="10" t="s">
        <v>690</v>
      </c>
      <c r="AM602" s="269">
        <v>1385.91</v>
      </c>
      <c r="AN602" s="269">
        <v>1117.69</v>
      </c>
      <c r="AO602" s="269"/>
      <c r="AP602" s="269"/>
      <c r="AQ602" s="269"/>
      <c r="AR602" s="269">
        <v>0</v>
      </c>
      <c r="AS602" s="4"/>
      <c r="AT602" s="20"/>
      <c r="AU602" s="270" t="e">
        <f t="shared" si="36"/>
        <v>#DIV/0!</v>
      </c>
      <c r="AV602" s="270" t="e">
        <f t="shared" si="36"/>
        <v>#DIV/0!</v>
      </c>
      <c r="AW602" s="270" t="e">
        <f t="shared" si="36"/>
        <v>#DIV/0!</v>
      </c>
      <c r="AX602" s="270" t="e">
        <f t="shared" si="36"/>
        <v>#DIV/0!</v>
      </c>
      <c r="AY602" s="270" t="e">
        <f t="shared" si="36"/>
        <v>#DIV/0!</v>
      </c>
      <c r="AZ602" s="270" t="e">
        <f t="shared" si="36"/>
        <v>#DIV/0!</v>
      </c>
      <c r="BA602" s="4"/>
    </row>
    <row r="603" spans="2:53" x14ac:dyDescent="0.2">
      <c r="B603" s="10" t="s">
        <v>488</v>
      </c>
      <c r="C603" s="10"/>
      <c r="D603" s="10"/>
      <c r="E603" s="10">
        <v>1136</v>
      </c>
      <c r="F603" s="10">
        <v>591</v>
      </c>
      <c r="G603" s="10">
        <v>622</v>
      </c>
      <c r="H603" s="10">
        <v>544</v>
      </c>
      <c r="I603" s="10">
        <v>524</v>
      </c>
      <c r="J603" s="10">
        <v>2218</v>
      </c>
      <c r="L603" s="10" t="s">
        <v>488</v>
      </c>
      <c r="M603" s="261">
        <v>291256.93</v>
      </c>
      <c r="N603" s="261">
        <v>209201.46000000002</v>
      </c>
      <c r="O603" s="261">
        <v>224330.65</v>
      </c>
      <c r="P603" s="261">
        <v>332570.30000000005</v>
      </c>
      <c r="Q603" s="261">
        <v>269807.01</v>
      </c>
      <c r="R603" s="261">
        <v>1673615.3399999996</v>
      </c>
      <c r="S603" s="4"/>
      <c r="T603" s="20"/>
      <c r="U603" s="269">
        <f t="shared" ref="U603:Z645" si="37">M603/E603</f>
        <v>256.38814260563379</v>
      </c>
      <c r="V603" s="269">
        <f t="shared" si="37"/>
        <v>353.97878172588838</v>
      </c>
      <c r="W603" s="269">
        <f t="shared" si="37"/>
        <v>360.66020900321541</v>
      </c>
      <c r="X603" s="269">
        <f t="shared" si="37"/>
        <v>611.34246323529419</v>
      </c>
      <c r="Y603" s="269">
        <f t="shared" si="37"/>
        <v>514.89887404580156</v>
      </c>
      <c r="Z603" s="269">
        <f t="shared" si="37"/>
        <v>754.56056807935056</v>
      </c>
      <c r="AA603" s="4"/>
      <c r="AB603" s="10" t="s">
        <v>458</v>
      </c>
      <c r="AC603" s="10"/>
      <c r="AD603" s="10"/>
      <c r="AE603" s="10">
        <v>244</v>
      </c>
      <c r="AF603" s="10">
        <v>149</v>
      </c>
      <c r="AG603" s="10">
        <v>108</v>
      </c>
      <c r="AH603" s="10">
        <v>64</v>
      </c>
      <c r="AI603" s="10">
        <v>115</v>
      </c>
      <c r="AJ603" s="10">
        <v>409</v>
      </c>
      <c r="AK603" s="4"/>
      <c r="AL603" s="10" t="s">
        <v>458</v>
      </c>
      <c r="AM603" s="269">
        <v>251889.56</v>
      </c>
      <c r="AN603" s="269">
        <v>156612.79</v>
      </c>
      <c r="AO603" s="269">
        <v>198584.20999999996</v>
      </c>
      <c r="AP603" s="269">
        <v>120320.98000000001</v>
      </c>
      <c r="AQ603" s="269">
        <v>110924.04</v>
      </c>
      <c r="AR603" s="269">
        <v>1026829.7500000002</v>
      </c>
      <c r="AS603" s="4"/>
      <c r="AT603" s="20"/>
      <c r="AU603" s="270">
        <f t="shared" ref="AU603:AZ645" si="38">AM603/AE603</f>
        <v>1032.334262295082</v>
      </c>
      <c r="AV603" s="270">
        <f t="shared" si="38"/>
        <v>1051.0925503355704</v>
      </c>
      <c r="AW603" s="270">
        <f t="shared" si="38"/>
        <v>1838.7426851851849</v>
      </c>
      <c r="AX603" s="270">
        <f t="shared" si="38"/>
        <v>1880.0153125000002</v>
      </c>
      <c r="AY603" s="270">
        <f t="shared" si="38"/>
        <v>964.55686956521731</v>
      </c>
      <c r="AZ603" s="270">
        <f t="shared" si="38"/>
        <v>2510.5861858190715</v>
      </c>
      <c r="BA603" s="4"/>
    </row>
    <row r="604" spans="2:53" x14ac:dyDescent="0.2">
      <c r="B604" s="10" t="s">
        <v>489</v>
      </c>
      <c r="C604" s="10"/>
      <c r="D604" s="10"/>
      <c r="E604" s="10">
        <v>691</v>
      </c>
      <c r="F604" s="10">
        <v>427</v>
      </c>
      <c r="G604" s="10">
        <v>321</v>
      </c>
      <c r="H604" s="10">
        <v>252</v>
      </c>
      <c r="I604" s="10">
        <v>243</v>
      </c>
      <c r="J604" s="10">
        <v>1317</v>
      </c>
      <c r="L604" s="10" t="s">
        <v>489</v>
      </c>
      <c r="M604" s="261">
        <v>284470.10000000003</v>
      </c>
      <c r="N604" s="261">
        <v>190053.73</v>
      </c>
      <c r="O604" s="261">
        <v>167042.76</v>
      </c>
      <c r="P604" s="261">
        <v>177882.66</v>
      </c>
      <c r="Q604" s="261">
        <v>189448.54</v>
      </c>
      <c r="R604" s="261">
        <v>1182863.5900000001</v>
      </c>
      <c r="S604" s="4"/>
      <c r="T604" s="20"/>
      <c r="U604" s="269">
        <f t="shared" si="37"/>
        <v>411.67887120115779</v>
      </c>
      <c r="V604" s="269">
        <f t="shared" si="37"/>
        <v>445.09070257611245</v>
      </c>
      <c r="W604" s="269">
        <f t="shared" si="37"/>
        <v>520.38242990654203</v>
      </c>
      <c r="X604" s="269">
        <f t="shared" si="37"/>
        <v>705.88357142857149</v>
      </c>
      <c r="Y604" s="269">
        <f t="shared" si="37"/>
        <v>779.62362139917695</v>
      </c>
      <c r="Z604" s="269">
        <f t="shared" si="37"/>
        <v>898.15003037205781</v>
      </c>
      <c r="AA604" s="4"/>
      <c r="AB604" s="10" t="s">
        <v>487</v>
      </c>
      <c r="AC604" s="10"/>
      <c r="AD604" s="10"/>
      <c r="AE604" s="10">
        <v>130</v>
      </c>
      <c r="AF604" s="10">
        <v>32</v>
      </c>
      <c r="AG604" s="10">
        <v>25</v>
      </c>
      <c r="AH604" s="10">
        <v>13</v>
      </c>
      <c r="AI604" s="10">
        <v>11</v>
      </c>
      <c r="AJ604" s="10">
        <v>110</v>
      </c>
      <c r="AK604" s="4"/>
      <c r="AL604" s="10" t="s">
        <v>487</v>
      </c>
      <c r="AM604" s="269">
        <v>86349.730000000025</v>
      </c>
      <c r="AN604" s="269">
        <v>27944.109999999997</v>
      </c>
      <c r="AO604" s="269">
        <v>22684.239999999994</v>
      </c>
      <c r="AP604" s="269">
        <v>47676.210000000006</v>
      </c>
      <c r="AQ604" s="269">
        <v>22023.82</v>
      </c>
      <c r="AR604" s="269">
        <v>256946.96</v>
      </c>
      <c r="AS604" s="4"/>
      <c r="AT604" s="20"/>
      <c r="AU604" s="270">
        <f t="shared" si="38"/>
        <v>664.22869230769254</v>
      </c>
      <c r="AV604" s="270">
        <f t="shared" si="38"/>
        <v>873.2534374999999</v>
      </c>
      <c r="AW604" s="270">
        <f t="shared" si="38"/>
        <v>907.36959999999976</v>
      </c>
      <c r="AX604" s="270">
        <f t="shared" si="38"/>
        <v>3667.4007692307696</v>
      </c>
      <c r="AY604" s="270">
        <f t="shared" si="38"/>
        <v>2002.1654545454546</v>
      </c>
      <c r="AZ604" s="270">
        <f t="shared" si="38"/>
        <v>2335.8814545454543</v>
      </c>
      <c r="BA604" s="4"/>
    </row>
    <row r="605" spans="2:53" x14ac:dyDescent="0.2">
      <c r="B605" s="10" t="s">
        <v>534</v>
      </c>
      <c r="C605" s="10"/>
      <c r="D605" s="10"/>
      <c r="E605" s="10">
        <v>265</v>
      </c>
      <c r="F605" s="10">
        <v>785</v>
      </c>
      <c r="G605" s="10">
        <v>555</v>
      </c>
      <c r="H605" s="10">
        <v>226</v>
      </c>
      <c r="I605" s="10">
        <v>357</v>
      </c>
      <c r="J605" s="10">
        <v>2030</v>
      </c>
      <c r="L605" s="10" t="s">
        <v>534</v>
      </c>
      <c r="M605" s="261">
        <v>55638.86</v>
      </c>
      <c r="N605" s="261">
        <v>441959.07999999996</v>
      </c>
      <c r="O605" s="261">
        <v>421118.39</v>
      </c>
      <c r="P605" s="261">
        <v>166641.42000000001</v>
      </c>
      <c r="Q605" s="261">
        <v>300061.78999999998</v>
      </c>
      <c r="R605" s="261">
        <v>2750220.0999999996</v>
      </c>
      <c r="S605" s="4"/>
      <c r="T605" s="20"/>
      <c r="U605" s="269">
        <f t="shared" si="37"/>
        <v>209.95796226415095</v>
      </c>
      <c r="V605" s="269">
        <f t="shared" si="37"/>
        <v>563.00519745222925</v>
      </c>
      <c r="W605" s="269">
        <f t="shared" si="37"/>
        <v>758.77187387387391</v>
      </c>
      <c r="X605" s="269">
        <f t="shared" si="37"/>
        <v>737.35141592920354</v>
      </c>
      <c r="Y605" s="269">
        <f t="shared" si="37"/>
        <v>840.5092156862745</v>
      </c>
      <c r="Z605" s="269">
        <f t="shared" si="37"/>
        <v>1354.7882266009851</v>
      </c>
      <c r="AA605" s="4"/>
      <c r="AB605" s="10" t="s">
        <v>436</v>
      </c>
      <c r="AC605" s="10"/>
      <c r="AD605" s="10"/>
      <c r="AE605" s="10">
        <v>3</v>
      </c>
      <c r="AF605" s="10">
        <v>4</v>
      </c>
      <c r="AG605" s="10">
        <v>1</v>
      </c>
      <c r="AH605" s="10">
        <v>2</v>
      </c>
      <c r="AI605" s="10"/>
      <c r="AJ605" s="10">
        <v>7</v>
      </c>
      <c r="AK605" s="4"/>
      <c r="AL605" s="10" t="s">
        <v>436</v>
      </c>
      <c r="AM605" s="269">
        <v>1304.99</v>
      </c>
      <c r="AN605" s="269">
        <v>7769.12</v>
      </c>
      <c r="AO605" s="269">
        <v>190.39000000000001</v>
      </c>
      <c r="AP605" s="269">
        <v>624.77</v>
      </c>
      <c r="AQ605" s="269">
        <v>333.25</v>
      </c>
      <c r="AR605" s="269">
        <v>2105.59</v>
      </c>
      <c r="AS605" s="4"/>
      <c r="AT605" s="20"/>
      <c r="AU605" s="270">
        <f t="shared" si="38"/>
        <v>434.99666666666667</v>
      </c>
      <c r="AV605" s="270">
        <f t="shared" si="38"/>
        <v>1942.28</v>
      </c>
      <c r="AW605" s="270">
        <f t="shared" si="38"/>
        <v>190.39000000000001</v>
      </c>
      <c r="AX605" s="270">
        <f t="shared" si="38"/>
        <v>312.38499999999999</v>
      </c>
      <c r="AY605" s="270" t="e">
        <f t="shared" si="38"/>
        <v>#DIV/0!</v>
      </c>
      <c r="AZ605" s="270">
        <f t="shared" si="38"/>
        <v>300.79857142857145</v>
      </c>
      <c r="BA605" s="4"/>
    </row>
    <row r="606" spans="2:53" x14ac:dyDescent="0.2">
      <c r="B606" s="10" t="s">
        <v>490</v>
      </c>
      <c r="C606" s="10"/>
      <c r="D606" s="10"/>
      <c r="E606" s="10">
        <v>236</v>
      </c>
      <c r="F606" s="10">
        <v>117</v>
      </c>
      <c r="G606" s="10">
        <v>92</v>
      </c>
      <c r="H606" s="10">
        <v>85</v>
      </c>
      <c r="I606" s="10">
        <v>84</v>
      </c>
      <c r="J606" s="10">
        <v>424</v>
      </c>
      <c r="L606" s="10" t="s">
        <v>490</v>
      </c>
      <c r="M606" s="261">
        <v>67163.3</v>
      </c>
      <c r="N606" s="261">
        <v>38073.089999999997</v>
      </c>
      <c r="O606" s="261">
        <v>46268.670000000006</v>
      </c>
      <c r="P606" s="261">
        <v>47112.04</v>
      </c>
      <c r="Q606" s="261">
        <v>36154.100000000006</v>
      </c>
      <c r="R606" s="261">
        <v>333526.14</v>
      </c>
      <c r="S606" s="4"/>
      <c r="T606" s="20"/>
      <c r="U606" s="269">
        <f t="shared" si="37"/>
        <v>284.59025423728815</v>
      </c>
      <c r="V606" s="269">
        <f t="shared" si="37"/>
        <v>325.41102564102562</v>
      </c>
      <c r="W606" s="269">
        <f t="shared" si="37"/>
        <v>502.92032608695661</v>
      </c>
      <c r="X606" s="269">
        <f t="shared" si="37"/>
        <v>554.25929411764707</v>
      </c>
      <c r="Y606" s="269">
        <f t="shared" si="37"/>
        <v>430.40595238095244</v>
      </c>
      <c r="Z606" s="269">
        <f t="shared" si="37"/>
        <v>786.61825471698114</v>
      </c>
      <c r="AA606" s="4"/>
      <c r="AB606" s="10" t="s">
        <v>501</v>
      </c>
      <c r="AC606" s="10"/>
      <c r="AD606" s="10"/>
      <c r="AE606" s="10">
        <v>7</v>
      </c>
      <c r="AF606" s="10">
        <v>10</v>
      </c>
      <c r="AG606" s="10">
        <v>4</v>
      </c>
      <c r="AH606" s="10">
        <v>4</v>
      </c>
      <c r="AI606" s="10">
        <v>3</v>
      </c>
      <c r="AJ606" s="10">
        <v>15</v>
      </c>
      <c r="AK606" s="4"/>
      <c r="AL606" s="10" t="s">
        <v>501</v>
      </c>
      <c r="AM606" s="269">
        <v>8711.99</v>
      </c>
      <c r="AN606" s="269">
        <v>6834.37</v>
      </c>
      <c r="AO606" s="269">
        <v>3103.48</v>
      </c>
      <c r="AP606" s="269">
        <v>11061.7</v>
      </c>
      <c r="AQ606" s="269">
        <v>2530.1800000000003</v>
      </c>
      <c r="AR606" s="269">
        <v>37430.35</v>
      </c>
      <c r="AS606" s="4"/>
      <c r="AT606" s="20"/>
      <c r="AU606" s="270">
        <f t="shared" si="38"/>
        <v>1244.57</v>
      </c>
      <c r="AV606" s="270">
        <f t="shared" si="38"/>
        <v>683.43700000000001</v>
      </c>
      <c r="AW606" s="270">
        <f t="shared" si="38"/>
        <v>775.87</v>
      </c>
      <c r="AX606" s="270">
        <f t="shared" si="38"/>
        <v>2765.4250000000002</v>
      </c>
      <c r="AY606" s="270">
        <f t="shared" si="38"/>
        <v>843.39333333333343</v>
      </c>
      <c r="AZ606" s="270">
        <f t="shared" si="38"/>
        <v>2495.3566666666666</v>
      </c>
      <c r="BA606" s="4"/>
    </row>
    <row r="607" spans="2:53" x14ac:dyDescent="0.2">
      <c r="B607" s="10" t="s">
        <v>601</v>
      </c>
      <c r="C607" s="10"/>
      <c r="D607" s="10"/>
      <c r="E607" s="10">
        <v>39</v>
      </c>
      <c r="F607" s="10">
        <v>24</v>
      </c>
      <c r="G607" s="10">
        <v>8</v>
      </c>
      <c r="H607" s="10">
        <v>7</v>
      </c>
      <c r="I607" s="10">
        <v>5</v>
      </c>
      <c r="J607" s="10">
        <v>54</v>
      </c>
      <c r="L607" s="10" t="s">
        <v>601</v>
      </c>
      <c r="M607" s="261">
        <v>11367.53</v>
      </c>
      <c r="N607" s="261">
        <v>4496.42</v>
      </c>
      <c r="O607" s="261">
        <v>1479.5600000000002</v>
      </c>
      <c r="P607" s="261">
        <v>795.71</v>
      </c>
      <c r="Q607" s="261">
        <v>35.740000000000009</v>
      </c>
      <c r="R607" s="261">
        <v>18067.84</v>
      </c>
      <c r="S607" s="4"/>
      <c r="T607" s="20"/>
      <c r="U607" s="269">
        <f t="shared" si="37"/>
        <v>291.47512820512821</v>
      </c>
      <c r="V607" s="269">
        <f t="shared" si="37"/>
        <v>187.35083333333333</v>
      </c>
      <c r="W607" s="269">
        <f t="shared" si="37"/>
        <v>184.94500000000002</v>
      </c>
      <c r="X607" s="269">
        <f t="shared" si="37"/>
        <v>113.67285714285715</v>
      </c>
      <c r="Y607" s="269">
        <f t="shared" si="37"/>
        <v>7.1480000000000015</v>
      </c>
      <c r="Z607" s="269">
        <f t="shared" si="37"/>
        <v>334.58962962962966</v>
      </c>
      <c r="AA607" s="4"/>
      <c r="AB607" s="10" t="s">
        <v>389</v>
      </c>
      <c r="AC607" s="10"/>
      <c r="AD607" s="10"/>
      <c r="AE607" s="10">
        <v>1</v>
      </c>
      <c r="AF607" s="10"/>
      <c r="AG607" s="10">
        <v>1</v>
      </c>
      <c r="AH607" s="10"/>
      <c r="AI607" s="10"/>
      <c r="AJ607" s="10">
        <v>0</v>
      </c>
      <c r="AK607" s="4"/>
      <c r="AL607" s="10" t="s">
        <v>389</v>
      </c>
      <c r="AM607" s="269">
        <v>271.31</v>
      </c>
      <c r="AN607" s="269">
        <v>219.65</v>
      </c>
      <c r="AO607" s="269">
        <v>51.86</v>
      </c>
      <c r="AP607" s="269"/>
      <c r="AQ607" s="269"/>
      <c r="AR607" s="269">
        <v>0</v>
      </c>
      <c r="AS607" s="4"/>
      <c r="AT607" s="20"/>
      <c r="AU607" s="270">
        <f t="shared" si="38"/>
        <v>271.31</v>
      </c>
      <c r="AV607" s="270" t="e">
        <f t="shared" si="38"/>
        <v>#DIV/0!</v>
      </c>
      <c r="AW607" s="270">
        <f t="shared" si="38"/>
        <v>51.86</v>
      </c>
      <c r="AX607" s="270" t="e">
        <f t="shared" si="38"/>
        <v>#DIV/0!</v>
      </c>
      <c r="AY607" s="270" t="e">
        <f t="shared" si="38"/>
        <v>#DIV/0!</v>
      </c>
      <c r="AZ607" s="270" t="e">
        <f t="shared" si="38"/>
        <v>#DIV/0!</v>
      </c>
      <c r="BA607" s="4"/>
    </row>
    <row r="608" spans="2:53" x14ac:dyDescent="0.2">
      <c r="B608" s="10" t="s">
        <v>603</v>
      </c>
      <c r="C608" s="10"/>
      <c r="D608" s="10"/>
      <c r="E608" s="10">
        <v>160</v>
      </c>
      <c r="F608" s="10">
        <v>38</v>
      </c>
      <c r="G608" s="10">
        <v>22</v>
      </c>
      <c r="H608" s="10">
        <v>12</v>
      </c>
      <c r="I608" s="10">
        <v>7</v>
      </c>
      <c r="J608" s="10">
        <v>145</v>
      </c>
      <c r="L608" s="10" t="s">
        <v>603</v>
      </c>
      <c r="M608" s="261">
        <v>36037.47</v>
      </c>
      <c r="N608" s="261">
        <v>10465.269999999999</v>
      </c>
      <c r="O608" s="261">
        <v>5519.43</v>
      </c>
      <c r="P608" s="261">
        <v>4581.3499999999995</v>
      </c>
      <c r="Q608" s="261">
        <v>4343.5999999999995</v>
      </c>
      <c r="R608" s="261">
        <v>77593.039999999994</v>
      </c>
      <c r="S608" s="4"/>
      <c r="T608" s="20"/>
      <c r="U608" s="269">
        <f t="shared" si="37"/>
        <v>225.23418750000002</v>
      </c>
      <c r="V608" s="269">
        <f t="shared" si="37"/>
        <v>275.40184210526314</v>
      </c>
      <c r="W608" s="269">
        <f t="shared" si="37"/>
        <v>250.88318181818184</v>
      </c>
      <c r="X608" s="269">
        <f t="shared" si="37"/>
        <v>381.77916666666664</v>
      </c>
      <c r="Y608" s="269">
        <f t="shared" si="37"/>
        <v>620.51428571428562</v>
      </c>
      <c r="Z608" s="269">
        <f t="shared" si="37"/>
        <v>535.12441379310337</v>
      </c>
      <c r="AA608" s="4"/>
      <c r="AB608" s="10" t="s">
        <v>517</v>
      </c>
      <c r="AC608" s="10"/>
      <c r="AD608" s="10"/>
      <c r="AE608" s="10">
        <v>19</v>
      </c>
      <c r="AF608" s="10">
        <v>29</v>
      </c>
      <c r="AG608" s="10">
        <v>28</v>
      </c>
      <c r="AH608" s="10">
        <v>9</v>
      </c>
      <c r="AI608" s="10">
        <v>10</v>
      </c>
      <c r="AJ608" s="10">
        <v>87</v>
      </c>
      <c r="AK608" s="4"/>
      <c r="AL608" s="10" t="s">
        <v>517</v>
      </c>
      <c r="AM608" s="269">
        <v>17950.310000000001</v>
      </c>
      <c r="AN608" s="269">
        <v>26041.730000000007</v>
      </c>
      <c r="AO608" s="269">
        <v>36877.209999999992</v>
      </c>
      <c r="AP608" s="269">
        <v>9119.2000000000007</v>
      </c>
      <c r="AQ608" s="269">
        <v>14218.039999999999</v>
      </c>
      <c r="AR608" s="269">
        <v>76133.209999999992</v>
      </c>
      <c r="AS608" s="4"/>
      <c r="AT608" s="20"/>
      <c r="AU608" s="270">
        <f t="shared" si="38"/>
        <v>944.75315789473689</v>
      </c>
      <c r="AV608" s="270">
        <f t="shared" si="38"/>
        <v>897.99068965517267</v>
      </c>
      <c r="AW608" s="270">
        <f t="shared" si="38"/>
        <v>1317.0432142857139</v>
      </c>
      <c r="AX608" s="270">
        <f t="shared" si="38"/>
        <v>1013.2444444444445</v>
      </c>
      <c r="AY608" s="270">
        <f t="shared" si="38"/>
        <v>1421.8039999999999</v>
      </c>
      <c r="AZ608" s="270">
        <f t="shared" si="38"/>
        <v>875.0943678160919</v>
      </c>
      <c r="BA608" s="4"/>
    </row>
    <row r="609" spans="2:53" x14ac:dyDescent="0.2">
      <c r="B609" s="10" t="s">
        <v>471</v>
      </c>
      <c r="C609" s="10"/>
      <c r="D609" s="10"/>
      <c r="E609" s="10">
        <v>89</v>
      </c>
      <c r="F609" s="10">
        <v>67</v>
      </c>
      <c r="G609" s="10">
        <v>20</v>
      </c>
      <c r="H609" s="10">
        <v>36</v>
      </c>
      <c r="I609" s="10">
        <v>43</v>
      </c>
      <c r="J609" s="10">
        <v>122</v>
      </c>
      <c r="L609" s="10" t="s">
        <v>471</v>
      </c>
      <c r="M609" s="261">
        <v>28520.5</v>
      </c>
      <c r="N609" s="261">
        <v>11653.61</v>
      </c>
      <c r="O609" s="261">
        <v>5319.44</v>
      </c>
      <c r="P609" s="261">
        <v>8161.64</v>
      </c>
      <c r="Q609" s="261">
        <v>8891.14</v>
      </c>
      <c r="R609" s="261">
        <v>81897.899999999994</v>
      </c>
      <c r="S609" s="4"/>
      <c r="T609" s="20"/>
      <c r="U609" s="269">
        <f t="shared" si="37"/>
        <v>320.45505617977528</v>
      </c>
      <c r="V609" s="269">
        <f t="shared" si="37"/>
        <v>173.93447761194031</v>
      </c>
      <c r="W609" s="269">
        <f t="shared" si="37"/>
        <v>265.97199999999998</v>
      </c>
      <c r="X609" s="269">
        <f t="shared" si="37"/>
        <v>226.71222222222224</v>
      </c>
      <c r="Y609" s="269">
        <f t="shared" si="37"/>
        <v>206.77069767441859</v>
      </c>
      <c r="Z609" s="269">
        <f t="shared" si="37"/>
        <v>671.29426229508192</v>
      </c>
      <c r="AA609" s="4"/>
      <c r="AB609" s="10" t="s">
        <v>559</v>
      </c>
      <c r="AC609" s="10"/>
      <c r="AD609" s="10"/>
      <c r="AE609" s="10">
        <v>13</v>
      </c>
      <c r="AF609" s="10">
        <v>2</v>
      </c>
      <c r="AG609" s="10">
        <v>7</v>
      </c>
      <c r="AH609" s="10">
        <v>3</v>
      </c>
      <c r="AI609" s="10">
        <v>3</v>
      </c>
      <c r="AJ609" s="10">
        <v>15</v>
      </c>
      <c r="AK609" s="4"/>
      <c r="AL609" s="10" t="s">
        <v>559</v>
      </c>
      <c r="AM609" s="269">
        <v>14547.89</v>
      </c>
      <c r="AN609" s="269">
        <v>3927.84</v>
      </c>
      <c r="AO609" s="269">
        <v>2236.9</v>
      </c>
      <c r="AP609" s="269">
        <v>1340.6299999999999</v>
      </c>
      <c r="AQ609" s="269">
        <v>1123.8800000000001</v>
      </c>
      <c r="AR609" s="269">
        <v>12813.149999999998</v>
      </c>
      <c r="AS609" s="4"/>
      <c r="AT609" s="20"/>
      <c r="AU609" s="270">
        <f t="shared" si="38"/>
        <v>1119.0684615384614</v>
      </c>
      <c r="AV609" s="270">
        <f t="shared" si="38"/>
        <v>1963.92</v>
      </c>
      <c r="AW609" s="270">
        <f t="shared" si="38"/>
        <v>319.55714285714288</v>
      </c>
      <c r="AX609" s="270">
        <f t="shared" si="38"/>
        <v>446.87666666666661</v>
      </c>
      <c r="AY609" s="270">
        <f t="shared" si="38"/>
        <v>374.62666666666672</v>
      </c>
      <c r="AZ609" s="270">
        <f t="shared" si="38"/>
        <v>854.20999999999981</v>
      </c>
      <c r="BA609" s="4"/>
    </row>
    <row r="610" spans="2:53" x14ac:dyDescent="0.2">
      <c r="B610" s="10" t="s">
        <v>472</v>
      </c>
      <c r="C610" s="10"/>
      <c r="D610" s="10"/>
      <c r="E610" s="10">
        <v>76</v>
      </c>
      <c r="F610" s="10">
        <v>47</v>
      </c>
      <c r="G610" s="10">
        <v>30</v>
      </c>
      <c r="H610" s="10">
        <v>25</v>
      </c>
      <c r="I610" s="10">
        <v>11</v>
      </c>
      <c r="J610" s="10">
        <v>102</v>
      </c>
      <c r="L610" s="10" t="s">
        <v>472</v>
      </c>
      <c r="M610" s="261">
        <v>32544.77</v>
      </c>
      <c r="N610" s="261">
        <v>18338.45</v>
      </c>
      <c r="O610" s="261">
        <v>12698.44</v>
      </c>
      <c r="P610" s="261">
        <v>11037.71</v>
      </c>
      <c r="Q610" s="261">
        <v>7675.52</v>
      </c>
      <c r="R610" s="261">
        <v>99438.890000000014</v>
      </c>
      <c r="S610" s="4"/>
      <c r="T610" s="20"/>
      <c r="U610" s="269">
        <f t="shared" si="37"/>
        <v>428.22065789473686</v>
      </c>
      <c r="V610" s="269">
        <f t="shared" si="37"/>
        <v>390.17978723404258</v>
      </c>
      <c r="W610" s="269">
        <f t="shared" si="37"/>
        <v>423.28133333333335</v>
      </c>
      <c r="X610" s="269">
        <f t="shared" si="37"/>
        <v>441.50839999999994</v>
      </c>
      <c r="Y610" s="269">
        <f t="shared" si="37"/>
        <v>697.77454545454555</v>
      </c>
      <c r="Z610" s="269">
        <f t="shared" si="37"/>
        <v>974.89107843137265</v>
      </c>
      <c r="AA610" s="4"/>
      <c r="AB610" s="10" t="s">
        <v>560</v>
      </c>
      <c r="AC610" s="10"/>
      <c r="AD610" s="10"/>
      <c r="AE610" s="10">
        <v>3</v>
      </c>
      <c r="AF610" s="10">
        <v>3</v>
      </c>
      <c r="AG610" s="10"/>
      <c r="AH610" s="10">
        <v>1</v>
      </c>
      <c r="AI610" s="10">
        <v>1</v>
      </c>
      <c r="AJ610" s="10">
        <v>3</v>
      </c>
      <c r="AK610" s="4"/>
      <c r="AL610" s="10" t="s">
        <v>560</v>
      </c>
      <c r="AM610" s="269">
        <v>-547.91999999999996</v>
      </c>
      <c r="AN610" s="269">
        <v>90.860000000000014</v>
      </c>
      <c r="AO610" s="269">
        <v>59.5</v>
      </c>
      <c r="AP610" s="269">
        <v>87.9</v>
      </c>
      <c r="AQ610" s="269">
        <v>1452.74</v>
      </c>
      <c r="AR610" s="269">
        <v>-596.46</v>
      </c>
      <c r="AS610" s="4"/>
      <c r="AT610" s="20"/>
      <c r="AU610" s="270">
        <f t="shared" si="38"/>
        <v>-182.64</v>
      </c>
      <c r="AV610" s="270">
        <f t="shared" si="38"/>
        <v>30.286666666666672</v>
      </c>
      <c r="AW610" s="270" t="e">
        <f t="shared" si="38"/>
        <v>#DIV/0!</v>
      </c>
      <c r="AX610" s="270">
        <f t="shared" si="38"/>
        <v>87.9</v>
      </c>
      <c r="AY610" s="270">
        <f t="shared" si="38"/>
        <v>1452.74</v>
      </c>
      <c r="AZ610" s="270">
        <f t="shared" si="38"/>
        <v>-198.82000000000002</v>
      </c>
      <c r="BA610" s="4"/>
    </row>
    <row r="611" spans="2:53" x14ac:dyDescent="0.2">
      <c r="B611" s="10" t="s">
        <v>504</v>
      </c>
      <c r="C611" s="10"/>
      <c r="D611" s="10"/>
      <c r="E611" s="10">
        <v>138</v>
      </c>
      <c r="F611" s="10">
        <v>99</v>
      </c>
      <c r="G611" s="10">
        <v>56</v>
      </c>
      <c r="H611" s="10">
        <v>50</v>
      </c>
      <c r="I611" s="10">
        <v>44</v>
      </c>
      <c r="J611" s="10">
        <v>215</v>
      </c>
      <c r="L611" s="10" t="s">
        <v>504</v>
      </c>
      <c r="M611" s="261">
        <v>53085.340000000004</v>
      </c>
      <c r="N611" s="261">
        <v>25617.940000000002</v>
      </c>
      <c r="O611" s="261">
        <v>24559.14</v>
      </c>
      <c r="P611" s="261">
        <v>28062.400000000001</v>
      </c>
      <c r="Q611" s="261">
        <v>25985.25</v>
      </c>
      <c r="R611" s="261">
        <v>229941.46999999997</v>
      </c>
      <c r="S611" s="4"/>
      <c r="T611" s="20"/>
      <c r="U611" s="269">
        <f t="shared" si="37"/>
        <v>384.67637681159425</v>
      </c>
      <c r="V611" s="269">
        <f t="shared" si="37"/>
        <v>258.76707070707073</v>
      </c>
      <c r="W611" s="269">
        <f t="shared" si="37"/>
        <v>438.55607142857144</v>
      </c>
      <c r="X611" s="269">
        <f t="shared" si="37"/>
        <v>561.24800000000005</v>
      </c>
      <c r="Y611" s="269">
        <f t="shared" si="37"/>
        <v>590.57386363636363</v>
      </c>
      <c r="Z611" s="269">
        <f t="shared" si="37"/>
        <v>1069.4952093023255</v>
      </c>
      <c r="AA611" s="4"/>
      <c r="AB611" s="10" t="s">
        <v>437</v>
      </c>
      <c r="AC611" s="10"/>
      <c r="AD611" s="10"/>
      <c r="AE611" s="10">
        <v>79</v>
      </c>
      <c r="AF611" s="10">
        <v>57</v>
      </c>
      <c r="AG611" s="10">
        <v>36</v>
      </c>
      <c r="AH611" s="10">
        <v>12</v>
      </c>
      <c r="AI611" s="10">
        <v>11</v>
      </c>
      <c r="AJ611" s="10">
        <v>79</v>
      </c>
      <c r="AK611" s="4"/>
      <c r="AL611" s="10" t="s">
        <v>437</v>
      </c>
      <c r="AM611" s="269">
        <v>89066.09</v>
      </c>
      <c r="AN611" s="269">
        <v>45579.79</v>
      </c>
      <c r="AO611" s="269">
        <v>28877.389999999996</v>
      </c>
      <c r="AP611" s="269">
        <v>17791.350000000002</v>
      </c>
      <c r="AQ611" s="269">
        <v>20611.160000000003</v>
      </c>
      <c r="AR611" s="269">
        <v>67633.290000000008</v>
      </c>
      <c r="AS611" s="4"/>
      <c r="AT611" s="20"/>
      <c r="AU611" s="270">
        <f t="shared" si="38"/>
        <v>1127.4188607594936</v>
      </c>
      <c r="AV611" s="270">
        <f t="shared" si="38"/>
        <v>799.6454385964912</v>
      </c>
      <c r="AW611" s="270">
        <f t="shared" si="38"/>
        <v>802.14972222222207</v>
      </c>
      <c r="AX611" s="270">
        <f t="shared" si="38"/>
        <v>1482.6125000000002</v>
      </c>
      <c r="AY611" s="270">
        <f t="shared" si="38"/>
        <v>1873.7418181818184</v>
      </c>
      <c r="AZ611" s="270">
        <f t="shared" si="38"/>
        <v>856.117594936709</v>
      </c>
      <c r="BA611" s="4"/>
    </row>
    <row r="612" spans="2:53" x14ac:dyDescent="0.2">
      <c r="B612" s="10" t="s">
        <v>535</v>
      </c>
      <c r="C612" s="10"/>
      <c r="D612" s="10"/>
      <c r="E612" s="10">
        <v>716</v>
      </c>
      <c r="F612" s="10">
        <v>384</v>
      </c>
      <c r="G612" s="10">
        <v>244</v>
      </c>
      <c r="H612" s="10">
        <v>274</v>
      </c>
      <c r="I612" s="10">
        <v>212</v>
      </c>
      <c r="J612" s="10">
        <v>1090</v>
      </c>
      <c r="L612" s="10" t="s">
        <v>535</v>
      </c>
      <c r="M612" s="261">
        <v>192627.44</v>
      </c>
      <c r="N612" s="261">
        <v>114439.81</v>
      </c>
      <c r="O612" s="261">
        <v>107151.17000000001</v>
      </c>
      <c r="P612" s="261">
        <v>156225.45000000001</v>
      </c>
      <c r="Q612" s="261">
        <v>139792.75</v>
      </c>
      <c r="R612" s="261">
        <v>822751.69</v>
      </c>
      <c r="S612" s="4"/>
      <c r="T612" s="20"/>
      <c r="U612" s="269">
        <f t="shared" si="37"/>
        <v>269.03273743016763</v>
      </c>
      <c r="V612" s="269">
        <f t="shared" si="37"/>
        <v>298.02033854166666</v>
      </c>
      <c r="W612" s="269">
        <f t="shared" si="37"/>
        <v>439.14413934426233</v>
      </c>
      <c r="X612" s="269">
        <f t="shared" si="37"/>
        <v>570.16587591240875</v>
      </c>
      <c r="Y612" s="269">
        <f t="shared" si="37"/>
        <v>659.39976415094338</v>
      </c>
      <c r="Z612" s="269">
        <f t="shared" si="37"/>
        <v>754.81806422018349</v>
      </c>
      <c r="AA612" s="4"/>
      <c r="AB612" s="10" t="s">
        <v>340</v>
      </c>
      <c r="AC612" s="10"/>
      <c r="AD612" s="10"/>
      <c r="AE612" s="10"/>
      <c r="AF612" s="10">
        <v>5</v>
      </c>
      <c r="AG612" s="10">
        <v>1</v>
      </c>
      <c r="AH612" s="10">
        <v>4</v>
      </c>
      <c r="AI612" s="10">
        <v>3</v>
      </c>
      <c r="AJ612" s="10">
        <v>13</v>
      </c>
      <c r="AK612" s="4"/>
      <c r="AL612" s="10" t="s">
        <v>340</v>
      </c>
      <c r="AM612" s="269"/>
      <c r="AN612" s="269">
        <v>3502.71</v>
      </c>
      <c r="AO612" s="269">
        <v>1292.79</v>
      </c>
      <c r="AP612" s="269">
        <v>1542.74</v>
      </c>
      <c r="AQ612" s="269">
        <v>6675.16</v>
      </c>
      <c r="AR612" s="269">
        <v>1781.9100000000005</v>
      </c>
      <c r="AS612" s="4"/>
      <c r="AT612" s="20"/>
      <c r="AU612" s="270" t="e">
        <f t="shared" si="38"/>
        <v>#DIV/0!</v>
      </c>
      <c r="AV612" s="270">
        <f t="shared" si="38"/>
        <v>700.54200000000003</v>
      </c>
      <c r="AW612" s="270">
        <f t="shared" si="38"/>
        <v>1292.79</v>
      </c>
      <c r="AX612" s="270">
        <f t="shared" si="38"/>
        <v>385.685</v>
      </c>
      <c r="AY612" s="270">
        <f t="shared" si="38"/>
        <v>2225.0533333333333</v>
      </c>
      <c r="AZ612" s="270">
        <f t="shared" si="38"/>
        <v>137.07000000000005</v>
      </c>
      <c r="BA612" s="4"/>
    </row>
    <row r="613" spans="2:53" x14ac:dyDescent="0.2">
      <c r="B613" s="10" t="s">
        <v>562</v>
      </c>
      <c r="C613" s="10"/>
      <c r="D613" s="10"/>
      <c r="E613" s="10">
        <v>62</v>
      </c>
      <c r="F613" s="10">
        <v>22</v>
      </c>
      <c r="G613" s="10">
        <v>8</v>
      </c>
      <c r="H613" s="10">
        <v>12</v>
      </c>
      <c r="I613" s="10">
        <v>6</v>
      </c>
      <c r="J613" s="10">
        <v>81</v>
      </c>
      <c r="L613" s="10" t="s">
        <v>562</v>
      </c>
      <c r="M613" s="261">
        <v>13640.550000000001</v>
      </c>
      <c r="N613" s="261">
        <v>5583.09</v>
      </c>
      <c r="O613" s="261">
        <v>2615.7000000000003</v>
      </c>
      <c r="P613" s="261">
        <v>3699.23</v>
      </c>
      <c r="Q613" s="261">
        <v>2046.3799999999999</v>
      </c>
      <c r="R613" s="261">
        <v>69020.08</v>
      </c>
      <c r="S613" s="4"/>
      <c r="T613" s="20"/>
      <c r="U613" s="269">
        <f t="shared" si="37"/>
        <v>220.00887096774196</v>
      </c>
      <c r="V613" s="269">
        <f t="shared" si="37"/>
        <v>253.77681818181819</v>
      </c>
      <c r="W613" s="269">
        <f t="shared" si="37"/>
        <v>326.96250000000003</v>
      </c>
      <c r="X613" s="269">
        <f t="shared" si="37"/>
        <v>308.26916666666665</v>
      </c>
      <c r="Y613" s="269">
        <f t="shared" si="37"/>
        <v>341.06333333333333</v>
      </c>
      <c r="Z613" s="269">
        <f t="shared" si="37"/>
        <v>852.09975308641981</v>
      </c>
      <c r="AA613" s="4"/>
      <c r="AB613" s="10" t="s">
        <v>416</v>
      </c>
      <c r="AC613" s="10"/>
      <c r="AD613" s="10"/>
      <c r="AE613" s="10">
        <v>8</v>
      </c>
      <c r="AF613" s="10">
        <v>3</v>
      </c>
      <c r="AG613" s="10">
        <v>5</v>
      </c>
      <c r="AH613" s="10">
        <v>5</v>
      </c>
      <c r="AI613" s="10">
        <v>3</v>
      </c>
      <c r="AJ613" s="10">
        <v>13</v>
      </c>
      <c r="AK613" s="4"/>
      <c r="AL613" s="10" t="s">
        <v>416</v>
      </c>
      <c r="AM613" s="269">
        <v>2133.3300000000004</v>
      </c>
      <c r="AN613" s="269">
        <v>1139.4000000000001</v>
      </c>
      <c r="AO613" s="269">
        <v>1512.3899999999999</v>
      </c>
      <c r="AP613" s="269">
        <v>1129.55</v>
      </c>
      <c r="AQ613" s="269">
        <v>1569.7199999999998</v>
      </c>
      <c r="AR613" s="269">
        <v>6897.35</v>
      </c>
      <c r="AS613" s="4"/>
      <c r="AT613" s="20"/>
      <c r="AU613" s="270">
        <f t="shared" si="38"/>
        <v>266.66625000000005</v>
      </c>
      <c r="AV613" s="270">
        <f t="shared" si="38"/>
        <v>379.8</v>
      </c>
      <c r="AW613" s="270">
        <f t="shared" si="38"/>
        <v>302.47799999999995</v>
      </c>
      <c r="AX613" s="270">
        <f t="shared" si="38"/>
        <v>225.91</v>
      </c>
      <c r="AY613" s="270">
        <f t="shared" si="38"/>
        <v>523.2399999999999</v>
      </c>
      <c r="AZ613" s="270">
        <f t="shared" si="38"/>
        <v>530.56538461538469</v>
      </c>
      <c r="BA613" s="4"/>
    </row>
    <row r="614" spans="2:53" x14ac:dyDescent="0.2">
      <c r="B614" s="10" t="s">
        <v>599</v>
      </c>
      <c r="C614" s="10"/>
      <c r="D614" s="10"/>
      <c r="E614" s="10">
        <v>28</v>
      </c>
      <c r="F614" s="10">
        <v>11</v>
      </c>
      <c r="G614" s="10">
        <v>6</v>
      </c>
      <c r="H614" s="10">
        <v>1</v>
      </c>
      <c r="I614" s="10">
        <v>2</v>
      </c>
      <c r="J614" s="10">
        <v>26</v>
      </c>
      <c r="L614" s="10" t="s">
        <v>599</v>
      </c>
      <c r="M614" s="261">
        <v>5657.79</v>
      </c>
      <c r="N614" s="261">
        <v>2217.81</v>
      </c>
      <c r="O614" s="261">
        <v>702.55000000000007</v>
      </c>
      <c r="P614" s="261">
        <v>603.63</v>
      </c>
      <c r="Q614" s="261">
        <v>468.17</v>
      </c>
      <c r="R614" s="261">
        <v>10882.48</v>
      </c>
      <c r="S614" s="4"/>
      <c r="T614" s="20"/>
      <c r="U614" s="269">
        <f t="shared" si="37"/>
        <v>202.06392857142856</v>
      </c>
      <c r="V614" s="269">
        <f t="shared" si="37"/>
        <v>201.61909090909091</v>
      </c>
      <c r="W614" s="269">
        <f t="shared" si="37"/>
        <v>117.09166666666668</v>
      </c>
      <c r="X614" s="269">
        <f t="shared" si="37"/>
        <v>603.63</v>
      </c>
      <c r="Y614" s="269">
        <f t="shared" si="37"/>
        <v>234.08500000000001</v>
      </c>
      <c r="Z614" s="269">
        <f t="shared" si="37"/>
        <v>418.55692307692306</v>
      </c>
      <c r="AA614" s="4"/>
      <c r="AB614" s="10" t="s">
        <v>571</v>
      </c>
      <c r="AC614" s="10"/>
      <c r="AD614" s="10"/>
      <c r="AE614" s="10">
        <v>28</v>
      </c>
      <c r="AF614" s="10">
        <v>14</v>
      </c>
      <c r="AG614" s="10">
        <v>10</v>
      </c>
      <c r="AH614" s="10">
        <v>15</v>
      </c>
      <c r="AI614" s="10">
        <v>12</v>
      </c>
      <c r="AJ614" s="10">
        <v>59</v>
      </c>
      <c r="AK614" s="4"/>
      <c r="AL614" s="10" t="s">
        <v>571</v>
      </c>
      <c r="AM614" s="269">
        <v>11662.92</v>
      </c>
      <c r="AN614" s="269">
        <v>9188.3700000000008</v>
      </c>
      <c r="AO614" s="269">
        <v>6690.5899999999992</v>
      </c>
      <c r="AP614" s="269">
        <v>4478.09</v>
      </c>
      <c r="AQ614" s="269">
        <v>1832.1100000000001</v>
      </c>
      <c r="AR614" s="269">
        <v>59322.52</v>
      </c>
      <c r="AS614" s="4"/>
      <c r="AT614" s="20"/>
      <c r="AU614" s="270">
        <f t="shared" si="38"/>
        <v>416.53285714285715</v>
      </c>
      <c r="AV614" s="270">
        <f t="shared" si="38"/>
        <v>656.31214285714293</v>
      </c>
      <c r="AW614" s="270">
        <f t="shared" si="38"/>
        <v>669.05899999999997</v>
      </c>
      <c r="AX614" s="270">
        <f t="shared" si="38"/>
        <v>298.53933333333333</v>
      </c>
      <c r="AY614" s="270">
        <f t="shared" si="38"/>
        <v>152.67583333333334</v>
      </c>
      <c r="AZ614" s="270">
        <f t="shared" si="38"/>
        <v>1005.466440677966</v>
      </c>
      <c r="BA614" s="4"/>
    </row>
    <row r="615" spans="2:53" x14ac:dyDescent="0.2">
      <c r="B615" s="10" t="s">
        <v>518</v>
      </c>
      <c r="C615" s="10"/>
      <c r="D615" s="10"/>
      <c r="E615" s="10">
        <v>98</v>
      </c>
      <c r="F615" s="10">
        <v>41</v>
      </c>
      <c r="G615" s="10">
        <v>37</v>
      </c>
      <c r="H615" s="10">
        <v>37</v>
      </c>
      <c r="I615" s="10">
        <v>29</v>
      </c>
      <c r="J615" s="10">
        <v>145</v>
      </c>
      <c r="L615" s="10" t="s">
        <v>518</v>
      </c>
      <c r="M615" s="261">
        <v>32778.959999999999</v>
      </c>
      <c r="N615" s="261">
        <v>17393.43</v>
      </c>
      <c r="O615" s="261">
        <v>27289.85</v>
      </c>
      <c r="P615" s="261">
        <v>26086.89</v>
      </c>
      <c r="Q615" s="261">
        <v>19357.18</v>
      </c>
      <c r="R615" s="261">
        <v>184033.22999999998</v>
      </c>
      <c r="S615" s="4"/>
      <c r="T615" s="20"/>
      <c r="U615" s="269">
        <f t="shared" si="37"/>
        <v>334.47918367346938</v>
      </c>
      <c r="V615" s="269">
        <f t="shared" si="37"/>
        <v>424.23</v>
      </c>
      <c r="W615" s="269">
        <f t="shared" si="37"/>
        <v>737.5635135135135</v>
      </c>
      <c r="X615" s="269">
        <f t="shared" si="37"/>
        <v>705.05108108108107</v>
      </c>
      <c r="Y615" s="269">
        <f t="shared" si="37"/>
        <v>667.48896551724135</v>
      </c>
      <c r="Z615" s="269">
        <f t="shared" si="37"/>
        <v>1269.1946896551724</v>
      </c>
      <c r="AA615" s="4"/>
      <c r="AB615" s="10" t="s">
        <v>341</v>
      </c>
      <c r="AC615" s="10"/>
      <c r="AD615" s="10"/>
      <c r="AE615" s="10">
        <v>10</v>
      </c>
      <c r="AF615" s="10">
        <v>8</v>
      </c>
      <c r="AG615" s="10">
        <v>1</v>
      </c>
      <c r="AH615" s="10">
        <v>1</v>
      </c>
      <c r="AI615" s="10"/>
      <c r="AJ615" s="10">
        <v>2</v>
      </c>
      <c r="AK615" s="4"/>
      <c r="AL615" s="10" t="s">
        <v>341</v>
      </c>
      <c r="AM615" s="269">
        <v>3579.8500000000004</v>
      </c>
      <c r="AN615" s="269">
        <v>2227.6799999999998</v>
      </c>
      <c r="AO615" s="269">
        <v>81.45</v>
      </c>
      <c r="AP615" s="269">
        <v>-8.5299999999999976</v>
      </c>
      <c r="AQ615" s="269">
        <v>44.3</v>
      </c>
      <c r="AR615" s="269">
        <v>155.65</v>
      </c>
      <c r="AS615" s="4"/>
      <c r="AT615" s="20"/>
      <c r="AU615" s="270">
        <f t="shared" si="38"/>
        <v>357.98500000000001</v>
      </c>
      <c r="AV615" s="270">
        <f t="shared" si="38"/>
        <v>278.45999999999998</v>
      </c>
      <c r="AW615" s="270">
        <f t="shared" si="38"/>
        <v>81.45</v>
      </c>
      <c r="AX615" s="270">
        <f t="shared" si="38"/>
        <v>-8.5299999999999976</v>
      </c>
      <c r="AY615" s="270" t="e">
        <f t="shared" si="38"/>
        <v>#DIV/0!</v>
      </c>
      <c r="AZ615" s="270">
        <f t="shared" si="38"/>
        <v>77.825000000000003</v>
      </c>
      <c r="BA615" s="4"/>
    </row>
    <row r="616" spans="2:53" x14ac:dyDescent="0.2">
      <c r="B616" s="10" t="s">
        <v>567</v>
      </c>
      <c r="C616" s="10"/>
      <c r="D616" s="10"/>
      <c r="E616" s="10">
        <v>54</v>
      </c>
      <c r="F616" s="10">
        <v>21</v>
      </c>
      <c r="G616" s="10">
        <v>8</v>
      </c>
      <c r="H616" s="10">
        <v>5</v>
      </c>
      <c r="I616" s="10">
        <v>12</v>
      </c>
      <c r="J616" s="10">
        <v>59</v>
      </c>
      <c r="L616" s="10" t="s">
        <v>567</v>
      </c>
      <c r="M616" s="261">
        <v>11270.019999999999</v>
      </c>
      <c r="N616" s="261">
        <v>3104.34</v>
      </c>
      <c r="O616" s="261">
        <v>1219.25</v>
      </c>
      <c r="P616" s="261">
        <v>1205.0300000000002</v>
      </c>
      <c r="Q616" s="261">
        <v>772.18999999999994</v>
      </c>
      <c r="R616" s="261">
        <v>15950.16</v>
      </c>
      <c r="S616" s="4"/>
      <c r="T616" s="20"/>
      <c r="U616" s="269">
        <f t="shared" si="37"/>
        <v>208.70407407407404</v>
      </c>
      <c r="V616" s="269">
        <f t="shared" si="37"/>
        <v>147.8257142857143</v>
      </c>
      <c r="W616" s="269">
        <f t="shared" si="37"/>
        <v>152.40625</v>
      </c>
      <c r="X616" s="269">
        <f t="shared" si="37"/>
        <v>241.00600000000003</v>
      </c>
      <c r="Y616" s="269">
        <f t="shared" si="37"/>
        <v>64.349166666666662</v>
      </c>
      <c r="Z616" s="269">
        <f t="shared" si="37"/>
        <v>270.34169491525421</v>
      </c>
      <c r="AA616" s="4"/>
      <c r="AB616" s="10" t="s">
        <v>342</v>
      </c>
      <c r="AC616" s="10"/>
      <c r="AD616" s="10"/>
      <c r="AE616" s="10">
        <v>32</v>
      </c>
      <c r="AF616" s="10">
        <v>11</v>
      </c>
      <c r="AG616" s="10">
        <v>5</v>
      </c>
      <c r="AH616" s="10">
        <v>3</v>
      </c>
      <c r="AI616" s="10"/>
      <c r="AJ616" s="10">
        <v>9</v>
      </c>
      <c r="AK616" s="4"/>
      <c r="AL616" s="10" t="s">
        <v>342</v>
      </c>
      <c r="AM616" s="269">
        <v>30488.239999999998</v>
      </c>
      <c r="AN616" s="269">
        <v>1557.52</v>
      </c>
      <c r="AO616" s="269">
        <v>2096.9</v>
      </c>
      <c r="AP616" s="269">
        <v>1424.4800000000002</v>
      </c>
      <c r="AQ616" s="269">
        <v>1076.49</v>
      </c>
      <c r="AR616" s="269">
        <v>590.63</v>
      </c>
      <c r="AS616" s="4"/>
      <c r="AT616" s="20"/>
      <c r="AU616" s="270">
        <f t="shared" si="38"/>
        <v>952.75749999999994</v>
      </c>
      <c r="AV616" s="270">
        <f t="shared" si="38"/>
        <v>141.59272727272727</v>
      </c>
      <c r="AW616" s="270">
        <f t="shared" si="38"/>
        <v>419.38</v>
      </c>
      <c r="AX616" s="270">
        <f t="shared" si="38"/>
        <v>474.82666666666677</v>
      </c>
      <c r="AY616" s="270" t="e">
        <f t="shared" si="38"/>
        <v>#DIV/0!</v>
      </c>
      <c r="AZ616" s="270">
        <f t="shared" si="38"/>
        <v>65.62555555555555</v>
      </c>
      <c r="BA616" s="4"/>
    </row>
    <row r="617" spans="2:53" x14ac:dyDescent="0.2">
      <c r="B617" s="10" t="s">
        <v>345</v>
      </c>
      <c r="C617" s="10"/>
      <c r="D617" s="10"/>
      <c r="E617" s="10">
        <v>144</v>
      </c>
      <c r="F617" s="10">
        <v>74</v>
      </c>
      <c r="G617" s="10">
        <v>47</v>
      </c>
      <c r="H617" s="10">
        <v>53</v>
      </c>
      <c r="I617" s="10">
        <v>47</v>
      </c>
      <c r="J617" s="10">
        <v>201</v>
      </c>
      <c r="L617" s="10" t="s">
        <v>345</v>
      </c>
      <c r="M617" s="261">
        <v>57987.09</v>
      </c>
      <c r="N617" s="261">
        <v>35668.800000000003</v>
      </c>
      <c r="O617" s="261">
        <v>28035.039999999997</v>
      </c>
      <c r="P617" s="261">
        <v>34067.08</v>
      </c>
      <c r="Q617" s="261">
        <v>29826.89</v>
      </c>
      <c r="R617" s="261">
        <v>239410.88</v>
      </c>
      <c r="S617" s="4"/>
      <c r="T617" s="20"/>
      <c r="U617" s="269">
        <f t="shared" si="37"/>
        <v>402.68812499999996</v>
      </c>
      <c r="V617" s="269">
        <f t="shared" si="37"/>
        <v>482.01081081081082</v>
      </c>
      <c r="W617" s="269">
        <f t="shared" si="37"/>
        <v>596.49021276595738</v>
      </c>
      <c r="X617" s="269">
        <f t="shared" si="37"/>
        <v>642.77509433962268</v>
      </c>
      <c r="Y617" s="269">
        <f t="shared" si="37"/>
        <v>634.61468085106378</v>
      </c>
      <c r="Z617" s="269">
        <f t="shared" si="37"/>
        <v>1191.0989054726369</v>
      </c>
      <c r="AA617" s="4"/>
      <c r="AB617" s="10" t="s">
        <v>692</v>
      </c>
      <c r="AC617" s="10"/>
      <c r="AD617" s="10"/>
      <c r="AE617" s="10"/>
      <c r="AF617" s="10"/>
      <c r="AG617" s="10"/>
      <c r="AH617" s="10"/>
      <c r="AI617" s="10"/>
      <c r="AJ617" s="10">
        <v>1</v>
      </c>
      <c r="AK617" s="4"/>
      <c r="AL617" s="10" t="s">
        <v>692</v>
      </c>
      <c r="AM617" s="269">
        <v>667.48</v>
      </c>
      <c r="AN617" s="269">
        <v>764.17</v>
      </c>
      <c r="AO617" s="269">
        <v>648.9</v>
      </c>
      <c r="AP617" s="269">
        <v>649.91999999999996</v>
      </c>
      <c r="AQ617" s="269">
        <v>644.20000000000005</v>
      </c>
      <c r="AR617" s="269">
        <v>991.29</v>
      </c>
      <c r="AS617" s="4"/>
      <c r="AT617" s="20"/>
      <c r="AU617" s="270" t="e">
        <f t="shared" si="38"/>
        <v>#DIV/0!</v>
      </c>
      <c r="AV617" s="270" t="e">
        <f t="shared" si="38"/>
        <v>#DIV/0!</v>
      </c>
      <c r="AW617" s="270" t="e">
        <f t="shared" si="38"/>
        <v>#DIV/0!</v>
      </c>
      <c r="AX617" s="270" t="e">
        <f t="shared" si="38"/>
        <v>#DIV/0!</v>
      </c>
      <c r="AY617" s="270" t="e">
        <f t="shared" si="38"/>
        <v>#DIV/0!</v>
      </c>
      <c r="AZ617" s="270">
        <f t="shared" si="38"/>
        <v>991.29</v>
      </c>
      <c r="BA617" s="4"/>
    </row>
    <row r="618" spans="2:53" x14ac:dyDescent="0.2">
      <c r="B618" s="10" t="s">
        <v>346</v>
      </c>
      <c r="C618" s="10"/>
      <c r="D618" s="10"/>
      <c r="E618" s="10">
        <v>33</v>
      </c>
      <c r="F618" s="10">
        <v>152</v>
      </c>
      <c r="G618" s="10">
        <v>129</v>
      </c>
      <c r="H618" s="10">
        <v>18</v>
      </c>
      <c r="I618" s="10">
        <v>74</v>
      </c>
      <c r="J618" s="10">
        <v>389</v>
      </c>
      <c r="L618" s="10" t="s">
        <v>346</v>
      </c>
      <c r="M618" s="261">
        <v>1459.81</v>
      </c>
      <c r="N618" s="261">
        <v>56741.04</v>
      </c>
      <c r="O618" s="261">
        <v>74996.45</v>
      </c>
      <c r="P618" s="261">
        <v>4559.29</v>
      </c>
      <c r="Q618" s="261">
        <v>51989.54</v>
      </c>
      <c r="R618" s="261">
        <v>323765.37</v>
      </c>
      <c r="S618" s="4"/>
      <c r="T618" s="20"/>
      <c r="U618" s="269">
        <f t="shared" si="37"/>
        <v>44.236666666666665</v>
      </c>
      <c r="V618" s="269">
        <f t="shared" si="37"/>
        <v>373.29631578947368</v>
      </c>
      <c r="W618" s="269">
        <f t="shared" si="37"/>
        <v>581.36782945736434</v>
      </c>
      <c r="X618" s="269">
        <f t="shared" si="37"/>
        <v>253.29388888888889</v>
      </c>
      <c r="Y618" s="269">
        <f t="shared" si="37"/>
        <v>702.56135135135139</v>
      </c>
      <c r="Z618" s="269">
        <f t="shared" si="37"/>
        <v>832.30172236503859</v>
      </c>
      <c r="AA618" s="4"/>
      <c r="AB618" s="10" t="s">
        <v>438</v>
      </c>
      <c r="AC618" s="10"/>
      <c r="AD618" s="10"/>
      <c r="AE618" s="10">
        <v>154</v>
      </c>
      <c r="AF618" s="10">
        <v>96</v>
      </c>
      <c r="AG618" s="10">
        <v>79</v>
      </c>
      <c r="AH618" s="10">
        <v>47</v>
      </c>
      <c r="AI618" s="10">
        <v>55</v>
      </c>
      <c r="AJ618" s="10">
        <v>340</v>
      </c>
      <c r="AK618" s="4"/>
      <c r="AL618" s="10" t="s">
        <v>438</v>
      </c>
      <c r="AM618" s="269">
        <v>202024.85000000003</v>
      </c>
      <c r="AN618" s="269">
        <v>188666.98999999996</v>
      </c>
      <c r="AO618" s="269">
        <v>106380.51000000001</v>
      </c>
      <c r="AP618" s="269">
        <v>135401.42000000001</v>
      </c>
      <c r="AQ618" s="269">
        <v>80865.58</v>
      </c>
      <c r="AR618" s="269">
        <v>1661951.87</v>
      </c>
      <c r="AS618" s="4"/>
      <c r="AT618" s="20"/>
      <c r="AU618" s="270">
        <f t="shared" si="38"/>
        <v>1311.8496753246754</v>
      </c>
      <c r="AV618" s="270">
        <f t="shared" si="38"/>
        <v>1965.2811458333329</v>
      </c>
      <c r="AW618" s="270">
        <f t="shared" si="38"/>
        <v>1346.5887341772152</v>
      </c>
      <c r="AX618" s="270">
        <f t="shared" si="38"/>
        <v>2880.881276595745</v>
      </c>
      <c r="AY618" s="270">
        <f t="shared" si="38"/>
        <v>1470.2832727272728</v>
      </c>
      <c r="AZ618" s="270">
        <f t="shared" si="38"/>
        <v>4888.0937352941182</v>
      </c>
      <c r="BA618" s="4"/>
    </row>
    <row r="619" spans="2:53" x14ac:dyDescent="0.2">
      <c r="B619" s="10" t="s">
        <v>693</v>
      </c>
      <c r="C619" s="10"/>
      <c r="D619" s="10"/>
      <c r="E619" s="10"/>
      <c r="F619" s="10"/>
      <c r="G619" s="10"/>
      <c r="H619" s="10"/>
      <c r="I619" s="10"/>
      <c r="J619" s="10">
        <v>0</v>
      </c>
      <c r="L619" s="10" t="s">
        <v>693</v>
      </c>
      <c r="M619" s="261"/>
      <c r="N619" s="261"/>
      <c r="O619" s="261"/>
      <c r="P619" s="261"/>
      <c r="Q619" s="261"/>
      <c r="R619" s="261">
        <v>0</v>
      </c>
      <c r="S619" s="4"/>
      <c r="T619" s="20"/>
      <c r="U619" s="269" t="e">
        <f t="shared" si="37"/>
        <v>#DIV/0!</v>
      </c>
      <c r="V619" s="269" t="e">
        <f t="shared" si="37"/>
        <v>#DIV/0!</v>
      </c>
      <c r="W619" s="269" t="e">
        <f t="shared" si="37"/>
        <v>#DIV/0!</v>
      </c>
      <c r="X619" s="269" t="e">
        <f t="shared" si="37"/>
        <v>#DIV/0!</v>
      </c>
      <c r="Y619" s="269" t="e">
        <f t="shared" si="37"/>
        <v>#DIV/0!</v>
      </c>
      <c r="Z619" s="269" t="e">
        <f t="shared" si="37"/>
        <v>#DIV/0!</v>
      </c>
      <c r="AA619" s="4"/>
      <c r="AB619" s="10" t="s">
        <v>343</v>
      </c>
      <c r="AC619" s="10"/>
      <c r="AD619" s="10"/>
      <c r="AE619" s="10">
        <v>66</v>
      </c>
      <c r="AF619" s="10">
        <v>30</v>
      </c>
      <c r="AG619" s="10">
        <v>33</v>
      </c>
      <c r="AH619" s="10">
        <v>12</v>
      </c>
      <c r="AI619" s="10">
        <v>14</v>
      </c>
      <c r="AJ619" s="10">
        <v>70</v>
      </c>
      <c r="AK619" s="4"/>
      <c r="AL619" s="10" t="s">
        <v>343</v>
      </c>
      <c r="AM619" s="269">
        <v>80685.999999999985</v>
      </c>
      <c r="AN619" s="269">
        <v>41167.03</v>
      </c>
      <c r="AO619" s="269">
        <v>26732.360000000004</v>
      </c>
      <c r="AP619" s="269">
        <v>33172.219999999994</v>
      </c>
      <c r="AQ619" s="269">
        <v>21859.369999999995</v>
      </c>
      <c r="AR619" s="269">
        <v>84355.01</v>
      </c>
      <c r="AS619" s="4"/>
      <c r="AT619" s="20"/>
      <c r="AU619" s="270">
        <f t="shared" si="38"/>
        <v>1222.5151515151513</v>
      </c>
      <c r="AV619" s="270">
        <f t="shared" si="38"/>
        <v>1372.2343333333333</v>
      </c>
      <c r="AW619" s="270">
        <f t="shared" si="38"/>
        <v>810.07151515151531</v>
      </c>
      <c r="AX619" s="270">
        <f t="shared" si="38"/>
        <v>2764.351666666666</v>
      </c>
      <c r="AY619" s="270">
        <f t="shared" si="38"/>
        <v>1561.383571428571</v>
      </c>
      <c r="AZ619" s="270">
        <f t="shared" si="38"/>
        <v>1205.0715714285714</v>
      </c>
      <c r="BA619" s="4"/>
    </row>
    <row r="620" spans="2:53" x14ac:dyDescent="0.2">
      <c r="B620" s="10" t="s">
        <v>347</v>
      </c>
      <c r="C620" s="10"/>
      <c r="D620" s="10"/>
      <c r="E620" s="10">
        <v>170</v>
      </c>
      <c r="F620" s="10">
        <v>106</v>
      </c>
      <c r="G620" s="10">
        <v>53</v>
      </c>
      <c r="H620" s="10">
        <v>37</v>
      </c>
      <c r="I620" s="10">
        <v>37</v>
      </c>
      <c r="J620" s="10">
        <v>217</v>
      </c>
      <c r="L620" s="10" t="s">
        <v>347</v>
      </c>
      <c r="M620" s="261">
        <v>73566.98</v>
      </c>
      <c r="N620" s="261">
        <v>41980.33</v>
      </c>
      <c r="O620" s="261">
        <v>27195.54</v>
      </c>
      <c r="P620" s="261">
        <v>20476.120000000003</v>
      </c>
      <c r="Q620" s="261">
        <v>22294.75</v>
      </c>
      <c r="R620" s="261">
        <v>162911.01999999999</v>
      </c>
      <c r="S620" s="4"/>
      <c r="T620" s="20"/>
      <c r="U620" s="269">
        <f t="shared" si="37"/>
        <v>432.74694117647056</v>
      </c>
      <c r="V620" s="269">
        <f t="shared" si="37"/>
        <v>396.0408490566038</v>
      </c>
      <c r="W620" s="269">
        <f t="shared" si="37"/>
        <v>513.12339622641514</v>
      </c>
      <c r="X620" s="269">
        <f t="shared" si="37"/>
        <v>553.40864864864875</v>
      </c>
      <c r="Y620" s="269">
        <f t="shared" si="37"/>
        <v>602.56081081081084</v>
      </c>
      <c r="Z620" s="269">
        <f t="shared" si="37"/>
        <v>750.74202764976951</v>
      </c>
      <c r="AA620" s="4"/>
      <c r="AB620" s="10" t="s">
        <v>390</v>
      </c>
      <c r="AC620" s="10"/>
      <c r="AD620" s="10"/>
      <c r="AE620" s="10">
        <v>25</v>
      </c>
      <c r="AF620" s="10">
        <v>11</v>
      </c>
      <c r="AG620" s="10">
        <v>7</v>
      </c>
      <c r="AH620" s="10">
        <v>4</v>
      </c>
      <c r="AI620" s="10">
        <v>6</v>
      </c>
      <c r="AJ620" s="10">
        <v>31</v>
      </c>
      <c r="AK620" s="4"/>
      <c r="AL620" s="10" t="s">
        <v>390</v>
      </c>
      <c r="AM620" s="269">
        <v>13975.519999999999</v>
      </c>
      <c r="AN620" s="269">
        <v>9579.0600000000049</v>
      </c>
      <c r="AO620" s="269">
        <v>4021.72</v>
      </c>
      <c r="AP620" s="269">
        <v>4334.8</v>
      </c>
      <c r="AQ620" s="269">
        <v>4233.71</v>
      </c>
      <c r="AR620" s="269">
        <v>24214.34</v>
      </c>
      <c r="AS620" s="4"/>
      <c r="AT620" s="20"/>
      <c r="AU620" s="270">
        <f t="shared" si="38"/>
        <v>559.02079999999989</v>
      </c>
      <c r="AV620" s="270">
        <f t="shared" si="38"/>
        <v>870.82363636363687</v>
      </c>
      <c r="AW620" s="270">
        <f t="shared" si="38"/>
        <v>574.53142857142859</v>
      </c>
      <c r="AX620" s="270">
        <f t="shared" si="38"/>
        <v>1083.7</v>
      </c>
      <c r="AY620" s="270">
        <f t="shared" si="38"/>
        <v>705.61833333333334</v>
      </c>
      <c r="AZ620" s="270">
        <f t="shared" si="38"/>
        <v>781.10774193548389</v>
      </c>
      <c r="BA620" s="4"/>
    </row>
    <row r="621" spans="2:53" x14ac:dyDescent="0.2">
      <c r="B621" s="10" t="s">
        <v>604</v>
      </c>
      <c r="C621" s="10"/>
      <c r="D621" s="10"/>
      <c r="E621" s="10">
        <v>56</v>
      </c>
      <c r="F621" s="10">
        <v>27</v>
      </c>
      <c r="G621" s="10">
        <v>8</v>
      </c>
      <c r="H621" s="10">
        <v>5</v>
      </c>
      <c r="I621" s="10">
        <v>6</v>
      </c>
      <c r="J621" s="10">
        <v>80</v>
      </c>
      <c r="L621" s="10" t="s">
        <v>604</v>
      </c>
      <c r="M621" s="261">
        <v>14680.01</v>
      </c>
      <c r="N621" s="261">
        <v>7109.44</v>
      </c>
      <c r="O621" s="261">
        <v>3204.04</v>
      </c>
      <c r="P621" s="261">
        <v>2213.87</v>
      </c>
      <c r="Q621" s="261">
        <v>2853.82</v>
      </c>
      <c r="R621" s="261">
        <v>62229.030000000006</v>
      </c>
      <c r="S621" s="4"/>
      <c r="T621" s="20"/>
      <c r="U621" s="269">
        <f t="shared" si="37"/>
        <v>262.1430357142857</v>
      </c>
      <c r="V621" s="269">
        <f t="shared" si="37"/>
        <v>263.31259259259258</v>
      </c>
      <c r="W621" s="269">
        <f t="shared" si="37"/>
        <v>400.505</v>
      </c>
      <c r="X621" s="269">
        <f t="shared" si="37"/>
        <v>442.774</v>
      </c>
      <c r="Y621" s="269">
        <f t="shared" si="37"/>
        <v>475.63666666666671</v>
      </c>
      <c r="Z621" s="269">
        <f t="shared" si="37"/>
        <v>777.86287500000003</v>
      </c>
      <c r="AA621" s="4"/>
      <c r="AB621" s="10" t="s">
        <v>694</v>
      </c>
      <c r="AC621" s="10"/>
      <c r="AD621" s="10"/>
      <c r="AE621" s="10"/>
      <c r="AF621" s="10"/>
      <c r="AG621" s="10"/>
      <c r="AH621" s="10"/>
      <c r="AI621" s="10"/>
      <c r="AJ621" s="10">
        <v>0</v>
      </c>
      <c r="AK621" s="4"/>
      <c r="AL621" s="10" t="s">
        <v>694</v>
      </c>
      <c r="AM621" s="269"/>
      <c r="AN621" s="269"/>
      <c r="AO621" s="269"/>
      <c r="AP621" s="269"/>
      <c r="AQ621" s="269"/>
      <c r="AR621" s="269">
        <v>0</v>
      </c>
      <c r="AS621" s="4"/>
      <c r="AT621" s="20"/>
      <c r="AU621" s="270" t="e">
        <f t="shared" si="38"/>
        <v>#DIV/0!</v>
      </c>
      <c r="AV621" s="270" t="e">
        <f t="shared" si="38"/>
        <v>#DIV/0!</v>
      </c>
      <c r="AW621" s="270" t="e">
        <f t="shared" si="38"/>
        <v>#DIV/0!</v>
      </c>
      <c r="AX621" s="270" t="e">
        <f t="shared" si="38"/>
        <v>#DIV/0!</v>
      </c>
      <c r="AY621" s="270" t="e">
        <f t="shared" si="38"/>
        <v>#DIV/0!</v>
      </c>
      <c r="AZ621" s="270" t="e">
        <f t="shared" si="38"/>
        <v>#DIV/0!</v>
      </c>
      <c r="BA621" s="4"/>
    </row>
    <row r="622" spans="2:53" x14ac:dyDescent="0.2">
      <c r="B622" s="10" t="s">
        <v>348</v>
      </c>
      <c r="C622" s="10"/>
      <c r="D622" s="10"/>
      <c r="E622" s="10">
        <v>72</v>
      </c>
      <c r="F622" s="10">
        <v>24</v>
      </c>
      <c r="G622" s="10">
        <v>33</v>
      </c>
      <c r="H622" s="10">
        <v>29</v>
      </c>
      <c r="I622" s="10">
        <v>28</v>
      </c>
      <c r="J622" s="10">
        <v>116</v>
      </c>
      <c r="L622" s="10" t="s">
        <v>348</v>
      </c>
      <c r="M622" s="261">
        <v>22195.75</v>
      </c>
      <c r="N622" s="261">
        <v>13454.16</v>
      </c>
      <c r="O622" s="261">
        <v>12313.57</v>
      </c>
      <c r="P622" s="261">
        <v>16132.74</v>
      </c>
      <c r="Q622" s="261">
        <v>12510.57</v>
      </c>
      <c r="R622" s="261">
        <v>113705.4</v>
      </c>
      <c r="S622" s="4"/>
      <c r="T622" s="20"/>
      <c r="U622" s="269">
        <f t="shared" si="37"/>
        <v>308.27430555555554</v>
      </c>
      <c r="V622" s="269">
        <f t="shared" si="37"/>
        <v>560.59</v>
      </c>
      <c r="W622" s="269">
        <f t="shared" si="37"/>
        <v>373.13848484848484</v>
      </c>
      <c r="X622" s="269">
        <f t="shared" si="37"/>
        <v>556.30137931034483</v>
      </c>
      <c r="Y622" s="269">
        <f t="shared" si="37"/>
        <v>446.80607142857144</v>
      </c>
      <c r="Z622" s="269">
        <f t="shared" si="37"/>
        <v>980.21896551724137</v>
      </c>
      <c r="AA622" s="4"/>
      <c r="AB622" s="10" t="s">
        <v>344</v>
      </c>
      <c r="AC622" s="10"/>
      <c r="AD622" s="10"/>
      <c r="AE622" s="10">
        <v>122</v>
      </c>
      <c r="AF622" s="10">
        <v>45</v>
      </c>
      <c r="AG622" s="10">
        <v>23</v>
      </c>
      <c r="AH622" s="10">
        <v>16</v>
      </c>
      <c r="AI622" s="10">
        <v>7</v>
      </c>
      <c r="AJ622" s="10">
        <v>63</v>
      </c>
      <c r="AK622" s="4"/>
      <c r="AL622" s="10" t="s">
        <v>344</v>
      </c>
      <c r="AM622" s="269">
        <v>243325.84999999998</v>
      </c>
      <c r="AN622" s="269">
        <v>101569.46</v>
      </c>
      <c r="AO622" s="269">
        <v>38705.290000000008</v>
      </c>
      <c r="AP622" s="269">
        <v>20337.11</v>
      </c>
      <c r="AQ622" s="269">
        <v>20177.560000000001</v>
      </c>
      <c r="AR622" s="269">
        <v>140168.24</v>
      </c>
      <c r="AS622" s="4"/>
      <c r="AT622" s="20"/>
      <c r="AU622" s="270">
        <f t="shared" si="38"/>
        <v>1994.4741803278687</v>
      </c>
      <c r="AV622" s="270">
        <f t="shared" si="38"/>
        <v>2257.0991111111111</v>
      </c>
      <c r="AW622" s="270">
        <f t="shared" si="38"/>
        <v>1682.8386956521742</v>
      </c>
      <c r="AX622" s="270">
        <f t="shared" si="38"/>
        <v>1271.069375</v>
      </c>
      <c r="AY622" s="270">
        <f t="shared" si="38"/>
        <v>2882.5085714285715</v>
      </c>
      <c r="AZ622" s="270">
        <f t="shared" si="38"/>
        <v>2224.8926984126983</v>
      </c>
      <c r="BA622" s="4"/>
    </row>
    <row r="623" spans="2:53" x14ac:dyDescent="0.2">
      <c r="B623" s="10" t="s">
        <v>349</v>
      </c>
      <c r="C623" s="10"/>
      <c r="D623" s="10"/>
      <c r="E623" s="10">
        <v>65</v>
      </c>
      <c r="F623" s="10">
        <v>21</v>
      </c>
      <c r="G623" s="10">
        <v>19</v>
      </c>
      <c r="H623" s="10">
        <v>14</v>
      </c>
      <c r="I623" s="10">
        <v>17</v>
      </c>
      <c r="J623" s="10">
        <v>78</v>
      </c>
      <c r="L623" s="10" t="s">
        <v>349</v>
      </c>
      <c r="M623" s="261">
        <v>29555.45</v>
      </c>
      <c r="N623" s="261">
        <v>11700.4</v>
      </c>
      <c r="O623" s="261">
        <v>9757.2599999999984</v>
      </c>
      <c r="P623" s="261">
        <v>14670.17</v>
      </c>
      <c r="Q623" s="261">
        <v>13249.98</v>
      </c>
      <c r="R623" s="261">
        <v>99420.479999999996</v>
      </c>
      <c r="S623" s="4"/>
      <c r="T623" s="20"/>
      <c r="U623" s="269">
        <f t="shared" si="37"/>
        <v>454.69923076923078</v>
      </c>
      <c r="V623" s="269">
        <f t="shared" si="37"/>
        <v>557.16190476190479</v>
      </c>
      <c r="W623" s="269">
        <f t="shared" si="37"/>
        <v>513.54</v>
      </c>
      <c r="X623" s="269">
        <f t="shared" si="37"/>
        <v>1047.8692857142858</v>
      </c>
      <c r="Y623" s="269">
        <f t="shared" si="37"/>
        <v>779.41058823529409</v>
      </c>
      <c r="Z623" s="269">
        <f t="shared" si="37"/>
        <v>1274.6215384615384</v>
      </c>
      <c r="AA623" s="4"/>
      <c r="AB623" s="10" t="s">
        <v>561</v>
      </c>
      <c r="AC623" s="10"/>
      <c r="AD623" s="10"/>
      <c r="AE623" s="10">
        <v>16</v>
      </c>
      <c r="AF623" s="10">
        <v>5</v>
      </c>
      <c r="AG623" s="10">
        <v>7</v>
      </c>
      <c r="AH623" s="10">
        <v>1</v>
      </c>
      <c r="AI623" s="10">
        <v>2</v>
      </c>
      <c r="AJ623" s="10">
        <v>8</v>
      </c>
      <c r="AK623" s="4"/>
      <c r="AL623" s="10" t="s">
        <v>561</v>
      </c>
      <c r="AM623" s="269">
        <v>7040.9199999999992</v>
      </c>
      <c r="AN623" s="269">
        <v>3147.0200000000004</v>
      </c>
      <c r="AO623" s="269">
        <v>2317.81</v>
      </c>
      <c r="AP623" s="269">
        <v>248.74</v>
      </c>
      <c r="AQ623" s="269">
        <v>331.42</v>
      </c>
      <c r="AR623" s="269">
        <v>4276.87</v>
      </c>
      <c r="AS623" s="4"/>
      <c r="AT623" s="20"/>
      <c r="AU623" s="270">
        <f t="shared" si="38"/>
        <v>440.05749999999995</v>
      </c>
      <c r="AV623" s="270">
        <f t="shared" si="38"/>
        <v>629.40400000000011</v>
      </c>
      <c r="AW623" s="270">
        <f t="shared" si="38"/>
        <v>331.11571428571426</v>
      </c>
      <c r="AX623" s="270">
        <f t="shared" si="38"/>
        <v>248.74</v>
      </c>
      <c r="AY623" s="270">
        <f t="shared" si="38"/>
        <v>165.71</v>
      </c>
      <c r="AZ623" s="270">
        <f t="shared" si="38"/>
        <v>534.60874999999999</v>
      </c>
      <c r="BA623" s="4"/>
    </row>
    <row r="624" spans="2:53" x14ac:dyDescent="0.2">
      <c r="B624" s="10" t="s">
        <v>600</v>
      </c>
      <c r="C624" s="10"/>
      <c r="D624" s="10"/>
      <c r="E624" s="10">
        <v>26</v>
      </c>
      <c r="F624" s="10">
        <v>13</v>
      </c>
      <c r="G624" s="10">
        <v>7</v>
      </c>
      <c r="H624" s="10">
        <v>3</v>
      </c>
      <c r="I624" s="10">
        <v>10</v>
      </c>
      <c r="J624" s="10">
        <v>62</v>
      </c>
      <c r="L624" s="10" t="s">
        <v>600</v>
      </c>
      <c r="M624" s="261">
        <v>3800.24</v>
      </c>
      <c r="N624" s="261">
        <v>2176.85</v>
      </c>
      <c r="O624" s="261">
        <v>1102.05</v>
      </c>
      <c r="P624" s="261">
        <v>644.24</v>
      </c>
      <c r="Q624" s="261">
        <v>789.25</v>
      </c>
      <c r="R624" s="261">
        <v>20976.14</v>
      </c>
      <c r="S624" s="4"/>
      <c r="T624" s="20"/>
      <c r="U624" s="269">
        <f t="shared" si="37"/>
        <v>146.16307692307691</v>
      </c>
      <c r="V624" s="269">
        <f t="shared" si="37"/>
        <v>167.45</v>
      </c>
      <c r="W624" s="269">
        <f t="shared" si="37"/>
        <v>157.43571428571428</v>
      </c>
      <c r="X624" s="269">
        <f t="shared" si="37"/>
        <v>214.74666666666667</v>
      </c>
      <c r="Y624" s="269">
        <f t="shared" si="37"/>
        <v>78.924999999999997</v>
      </c>
      <c r="Z624" s="269">
        <f t="shared" si="37"/>
        <v>338.32483870967741</v>
      </c>
      <c r="AA624" s="4"/>
      <c r="AB624" s="10" t="s">
        <v>596</v>
      </c>
      <c r="AC624" s="10"/>
      <c r="AD624" s="10"/>
      <c r="AE624" s="10">
        <v>5</v>
      </c>
      <c r="AF624" s="10">
        <v>2</v>
      </c>
      <c r="AG624" s="10">
        <v>1</v>
      </c>
      <c r="AH624" s="10"/>
      <c r="AI624" s="10">
        <v>1</v>
      </c>
      <c r="AJ624" s="10">
        <v>5</v>
      </c>
      <c r="AK624" s="4"/>
      <c r="AL624" s="10" t="s">
        <v>596</v>
      </c>
      <c r="AM624" s="269">
        <v>38862.83</v>
      </c>
      <c r="AN624" s="269">
        <v>28132.25</v>
      </c>
      <c r="AO624" s="269">
        <v>14968.230000000001</v>
      </c>
      <c r="AP624" s="269">
        <v>11587.380000000001</v>
      </c>
      <c r="AQ624" s="269">
        <v>10005.640000000001</v>
      </c>
      <c r="AR624" s="269">
        <v>258612.19</v>
      </c>
      <c r="AS624" s="4"/>
      <c r="AT624" s="20"/>
      <c r="AU624" s="270">
        <f t="shared" si="38"/>
        <v>7772.5660000000007</v>
      </c>
      <c r="AV624" s="270">
        <f t="shared" si="38"/>
        <v>14066.125</v>
      </c>
      <c r="AW624" s="270">
        <f t="shared" si="38"/>
        <v>14968.230000000001</v>
      </c>
      <c r="AX624" s="270" t="e">
        <f t="shared" si="38"/>
        <v>#DIV/0!</v>
      </c>
      <c r="AY624" s="270">
        <f t="shared" si="38"/>
        <v>10005.640000000001</v>
      </c>
      <c r="AZ624" s="270">
        <f t="shared" si="38"/>
        <v>51722.438000000002</v>
      </c>
      <c r="BA624" s="4"/>
    </row>
    <row r="625" spans="2:53" x14ac:dyDescent="0.2">
      <c r="B625" s="10" t="s">
        <v>392</v>
      </c>
      <c r="C625" s="10"/>
      <c r="D625" s="10"/>
      <c r="E625" s="10">
        <v>148</v>
      </c>
      <c r="F625" s="10">
        <v>72</v>
      </c>
      <c r="G625" s="10">
        <v>76</v>
      </c>
      <c r="H625" s="10">
        <v>58</v>
      </c>
      <c r="I625" s="10">
        <v>46</v>
      </c>
      <c r="J625" s="10">
        <v>274</v>
      </c>
      <c r="L625" s="10" t="s">
        <v>392</v>
      </c>
      <c r="M625" s="261">
        <v>58539.03</v>
      </c>
      <c r="N625" s="261">
        <v>37019</v>
      </c>
      <c r="O625" s="261">
        <v>51126.590000000004</v>
      </c>
      <c r="P625" s="261">
        <v>48536.689999999995</v>
      </c>
      <c r="Q625" s="261">
        <v>40910.850000000006</v>
      </c>
      <c r="R625" s="261">
        <v>373794.25000000006</v>
      </c>
      <c r="S625" s="4"/>
      <c r="T625" s="20"/>
      <c r="U625" s="269">
        <f t="shared" si="37"/>
        <v>395.53398648648647</v>
      </c>
      <c r="V625" s="269">
        <f t="shared" si="37"/>
        <v>514.15277777777783</v>
      </c>
      <c r="W625" s="269">
        <f t="shared" si="37"/>
        <v>672.71828947368431</v>
      </c>
      <c r="X625" s="269">
        <f t="shared" si="37"/>
        <v>836.83948275862065</v>
      </c>
      <c r="Y625" s="269">
        <f t="shared" si="37"/>
        <v>889.36630434782626</v>
      </c>
      <c r="Z625" s="269">
        <f t="shared" si="37"/>
        <v>1364.2125912408762</v>
      </c>
      <c r="AA625" s="4"/>
      <c r="AB625" s="10" t="s">
        <v>502</v>
      </c>
      <c r="AC625" s="10"/>
      <c r="AD625" s="10"/>
      <c r="AE625" s="10">
        <v>275</v>
      </c>
      <c r="AF625" s="10">
        <v>187</v>
      </c>
      <c r="AG625" s="10">
        <v>139</v>
      </c>
      <c r="AH625" s="10">
        <v>110</v>
      </c>
      <c r="AI625" s="10">
        <v>145</v>
      </c>
      <c r="AJ625" s="10">
        <v>524</v>
      </c>
      <c r="AK625" s="4"/>
      <c r="AL625" s="10" t="s">
        <v>502</v>
      </c>
      <c r="AM625" s="269">
        <v>472696.06999999995</v>
      </c>
      <c r="AN625" s="269">
        <v>298733.34000000003</v>
      </c>
      <c r="AO625" s="269">
        <v>237926.59</v>
      </c>
      <c r="AP625" s="269">
        <v>223327.67999999996</v>
      </c>
      <c r="AQ625" s="269">
        <v>214804.49</v>
      </c>
      <c r="AR625" s="269">
        <v>960145.7</v>
      </c>
      <c r="AS625" s="4"/>
      <c r="AT625" s="20"/>
      <c r="AU625" s="270">
        <f t="shared" si="38"/>
        <v>1718.8947999999998</v>
      </c>
      <c r="AV625" s="270">
        <f t="shared" si="38"/>
        <v>1597.5044919786098</v>
      </c>
      <c r="AW625" s="270">
        <f t="shared" si="38"/>
        <v>1711.7020863309351</v>
      </c>
      <c r="AX625" s="270">
        <f t="shared" si="38"/>
        <v>2030.251636363636</v>
      </c>
      <c r="AY625" s="270">
        <f t="shared" si="38"/>
        <v>1481.4102758620688</v>
      </c>
      <c r="AZ625" s="270">
        <f t="shared" si="38"/>
        <v>1832.3391221374045</v>
      </c>
      <c r="BA625" s="4"/>
    </row>
    <row r="626" spans="2:53" x14ac:dyDescent="0.2">
      <c r="B626" s="10" t="s">
        <v>393</v>
      </c>
      <c r="C626" s="10"/>
      <c r="D626" s="10"/>
      <c r="E626" s="10">
        <v>36</v>
      </c>
      <c r="F626" s="10">
        <v>12</v>
      </c>
      <c r="G626" s="10">
        <v>17</v>
      </c>
      <c r="H626" s="10">
        <v>9</v>
      </c>
      <c r="I626" s="10">
        <v>13</v>
      </c>
      <c r="J626" s="10">
        <v>57</v>
      </c>
      <c r="L626" s="10" t="s">
        <v>393</v>
      </c>
      <c r="M626" s="261">
        <v>15272.96</v>
      </c>
      <c r="N626" s="261">
        <v>5915.22</v>
      </c>
      <c r="O626" s="261">
        <v>7262.91</v>
      </c>
      <c r="P626" s="261">
        <v>10359.85</v>
      </c>
      <c r="Q626" s="261">
        <v>8633.69</v>
      </c>
      <c r="R626" s="261">
        <v>82456.350000000006</v>
      </c>
      <c r="S626" s="4"/>
      <c r="T626" s="20"/>
      <c r="U626" s="269">
        <f t="shared" si="37"/>
        <v>424.24888888888887</v>
      </c>
      <c r="V626" s="269">
        <f t="shared" si="37"/>
        <v>492.935</v>
      </c>
      <c r="W626" s="269">
        <f t="shared" si="37"/>
        <v>427.23</v>
      </c>
      <c r="X626" s="269">
        <f t="shared" si="37"/>
        <v>1151.0944444444444</v>
      </c>
      <c r="Y626" s="269">
        <f t="shared" si="37"/>
        <v>664.13</v>
      </c>
      <c r="Z626" s="269">
        <f t="shared" si="37"/>
        <v>1446.6026315789475</v>
      </c>
      <c r="AA626" s="4"/>
      <c r="AB626" s="10" t="s">
        <v>617</v>
      </c>
      <c r="AC626" s="10"/>
      <c r="AD626" s="10"/>
      <c r="AE626" s="10">
        <v>1</v>
      </c>
      <c r="AF626" s="10"/>
      <c r="AG626" s="10"/>
      <c r="AH626" s="10"/>
      <c r="AI626" s="10"/>
      <c r="AJ626" s="10">
        <v>1</v>
      </c>
      <c r="AK626" s="4"/>
      <c r="AL626" s="10" t="s">
        <v>617</v>
      </c>
      <c r="AM626" s="269">
        <v>152.38</v>
      </c>
      <c r="AN626" s="269">
        <v>79.52</v>
      </c>
      <c r="AO626" s="269">
        <v>76.150000000000006</v>
      </c>
      <c r="AP626" s="269">
        <v>78.260000000000005</v>
      </c>
      <c r="AQ626" s="269">
        <v>77.98</v>
      </c>
      <c r="AR626" s="269">
        <v>8402.130000000001</v>
      </c>
      <c r="AS626" s="4"/>
      <c r="AT626" s="20"/>
      <c r="AU626" s="270">
        <f t="shared" si="38"/>
        <v>152.38</v>
      </c>
      <c r="AV626" s="270" t="e">
        <f t="shared" si="38"/>
        <v>#DIV/0!</v>
      </c>
      <c r="AW626" s="270" t="e">
        <f t="shared" si="38"/>
        <v>#DIV/0!</v>
      </c>
      <c r="AX626" s="270" t="e">
        <f t="shared" si="38"/>
        <v>#DIV/0!</v>
      </c>
      <c r="AY626" s="270" t="e">
        <f t="shared" si="38"/>
        <v>#DIV/0!</v>
      </c>
      <c r="AZ626" s="270">
        <f t="shared" si="38"/>
        <v>8402.130000000001</v>
      </c>
      <c r="BA626" s="4"/>
    </row>
    <row r="627" spans="2:53" x14ac:dyDescent="0.2">
      <c r="B627" s="10" t="s">
        <v>695</v>
      </c>
      <c r="C627" s="10"/>
      <c r="D627" s="10"/>
      <c r="E627" s="10"/>
      <c r="F627" s="10"/>
      <c r="G627" s="10"/>
      <c r="H627" s="10"/>
      <c r="I627" s="10"/>
      <c r="J627" s="10">
        <v>0</v>
      </c>
      <c r="L627" s="10" t="s">
        <v>695</v>
      </c>
      <c r="M627" s="261"/>
      <c r="N627" s="261"/>
      <c r="O627" s="261"/>
      <c r="P627" s="261"/>
      <c r="Q627" s="261"/>
      <c r="R627" s="261">
        <v>0</v>
      </c>
      <c r="S627" s="4"/>
      <c r="T627" s="20"/>
      <c r="U627" s="269" t="e">
        <f t="shared" si="37"/>
        <v>#DIV/0!</v>
      </c>
      <c r="V627" s="269" t="e">
        <f t="shared" si="37"/>
        <v>#DIV/0!</v>
      </c>
      <c r="W627" s="269" t="e">
        <f t="shared" si="37"/>
        <v>#DIV/0!</v>
      </c>
      <c r="X627" s="269" t="e">
        <f t="shared" si="37"/>
        <v>#DIV/0!</v>
      </c>
      <c r="Y627" s="269" t="e">
        <f t="shared" si="37"/>
        <v>#DIV/0!</v>
      </c>
      <c r="Z627" s="269" t="e">
        <f t="shared" si="37"/>
        <v>#DIV/0!</v>
      </c>
      <c r="AA627" s="4"/>
      <c r="AB627" s="10" t="s">
        <v>503</v>
      </c>
      <c r="AC627" s="10"/>
      <c r="AD627" s="10"/>
      <c r="AE627" s="10">
        <v>835</v>
      </c>
      <c r="AF627" s="10">
        <v>563</v>
      </c>
      <c r="AG627" s="10">
        <v>460</v>
      </c>
      <c r="AH627" s="10">
        <v>343</v>
      </c>
      <c r="AI627" s="10">
        <v>285</v>
      </c>
      <c r="AJ627" s="10">
        <v>2154</v>
      </c>
      <c r="AK627" s="4"/>
      <c r="AL627" s="10" t="s">
        <v>503</v>
      </c>
      <c r="AM627" s="269">
        <v>984161.04999999981</v>
      </c>
      <c r="AN627" s="269">
        <v>1062049.2699999998</v>
      </c>
      <c r="AO627" s="269">
        <v>941560.8899999999</v>
      </c>
      <c r="AP627" s="269">
        <v>945263.49</v>
      </c>
      <c r="AQ627" s="269">
        <v>889628.30000000016</v>
      </c>
      <c r="AR627" s="269">
        <v>5555662.2200000007</v>
      </c>
      <c r="AS627" s="4"/>
      <c r="AT627" s="20"/>
      <c r="AU627" s="270">
        <f t="shared" si="38"/>
        <v>1178.6359880239518</v>
      </c>
      <c r="AV627" s="270">
        <f t="shared" si="38"/>
        <v>1886.4107815275306</v>
      </c>
      <c r="AW627" s="270">
        <f t="shared" si="38"/>
        <v>2046.8714999999997</v>
      </c>
      <c r="AX627" s="270">
        <f t="shared" si="38"/>
        <v>2755.8702332361518</v>
      </c>
      <c r="AY627" s="270">
        <f t="shared" si="38"/>
        <v>3121.5028070175445</v>
      </c>
      <c r="AZ627" s="270">
        <f t="shared" si="38"/>
        <v>2579.2303714020431</v>
      </c>
      <c r="BA627" s="4"/>
    </row>
    <row r="628" spans="2:53" x14ac:dyDescent="0.2">
      <c r="B628" s="10" t="s">
        <v>350</v>
      </c>
      <c r="C628" s="10"/>
      <c r="D628" s="10"/>
      <c r="E628" s="10">
        <v>46</v>
      </c>
      <c r="F628" s="10">
        <v>30</v>
      </c>
      <c r="G628" s="10">
        <v>18</v>
      </c>
      <c r="H628" s="10">
        <v>27</v>
      </c>
      <c r="I628" s="10">
        <v>17</v>
      </c>
      <c r="J628" s="10">
        <v>88</v>
      </c>
      <c r="L628" s="10" t="s">
        <v>350</v>
      </c>
      <c r="M628" s="261">
        <v>18753.32</v>
      </c>
      <c r="N628" s="261">
        <v>13613.84</v>
      </c>
      <c r="O628" s="261">
        <v>16929.59</v>
      </c>
      <c r="P628" s="261">
        <v>17810.25</v>
      </c>
      <c r="Q628" s="261">
        <v>12683.19</v>
      </c>
      <c r="R628" s="261">
        <v>103828.47999999998</v>
      </c>
      <c r="S628" s="4"/>
      <c r="T628" s="20"/>
      <c r="U628" s="269">
        <f t="shared" si="37"/>
        <v>407.68086956521739</v>
      </c>
      <c r="V628" s="269">
        <f t="shared" si="37"/>
        <v>453.79466666666667</v>
      </c>
      <c r="W628" s="269">
        <f t="shared" si="37"/>
        <v>940.53277777777782</v>
      </c>
      <c r="X628" s="269">
        <f t="shared" si="37"/>
        <v>659.63888888888891</v>
      </c>
      <c r="Y628" s="269">
        <f t="shared" si="37"/>
        <v>746.07</v>
      </c>
      <c r="Z628" s="269">
        <f t="shared" si="37"/>
        <v>1179.8690909090908</v>
      </c>
      <c r="AA628" s="4"/>
      <c r="AB628" s="10" t="s">
        <v>611</v>
      </c>
      <c r="AC628" s="10"/>
      <c r="AD628" s="10"/>
      <c r="AE628" s="10">
        <v>2</v>
      </c>
      <c r="AF628" s="10">
        <v>3</v>
      </c>
      <c r="AG628" s="10"/>
      <c r="AH628" s="10">
        <v>1</v>
      </c>
      <c r="AI628" s="10"/>
      <c r="AJ628" s="10">
        <v>11</v>
      </c>
      <c r="AK628" s="4"/>
      <c r="AL628" s="10" t="s">
        <v>611</v>
      </c>
      <c r="AM628" s="269">
        <v>13011.42</v>
      </c>
      <c r="AN628" s="269">
        <v>7289.6399999999994</v>
      </c>
      <c r="AO628" s="269">
        <v>2877.66</v>
      </c>
      <c r="AP628" s="269">
        <v>2879.98</v>
      </c>
      <c r="AQ628" s="269">
        <v>2819.25</v>
      </c>
      <c r="AR628" s="269">
        <v>34383.879999999997</v>
      </c>
      <c r="AS628" s="4"/>
      <c r="AT628" s="20"/>
      <c r="AU628" s="270">
        <f t="shared" si="38"/>
        <v>6505.71</v>
      </c>
      <c r="AV628" s="270">
        <f t="shared" si="38"/>
        <v>2429.8799999999997</v>
      </c>
      <c r="AW628" s="270" t="e">
        <f t="shared" si="38"/>
        <v>#DIV/0!</v>
      </c>
      <c r="AX628" s="270">
        <f t="shared" si="38"/>
        <v>2879.98</v>
      </c>
      <c r="AY628" s="270" t="e">
        <f t="shared" si="38"/>
        <v>#DIV/0!</v>
      </c>
      <c r="AZ628" s="270">
        <f t="shared" si="38"/>
        <v>3125.8072727272724</v>
      </c>
      <c r="BA628" s="4"/>
    </row>
    <row r="629" spans="2:53" x14ac:dyDescent="0.2">
      <c r="B629" s="10" t="s">
        <v>563</v>
      </c>
      <c r="C629" s="10"/>
      <c r="D629" s="10"/>
      <c r="E629" s="10">
        <v>5</v>
      </c>
      <c r="F629" s="10">
        <v>2</v>
      </c>
      <c r="G629" s="10"/>
      <c r="H629" s="10"/>
      <c r="I629" s="10"/>
      <c r="J629" s="10">
        <v>3</v>
      </c>
      <c r="L629" s="10" t="s">
        <v>563</v>
      </c>
      <c r="M629" s="261">
        <v>1426.15</v>
      </c>
      <c r="N629" s="261">
        <v>219.3</v>
      </c>
      <c r="O629" s="261">
        <v>60.09</v>
      </c>
      <c r="P629" s="261">
        <v>37.04</v>
      </c>
      <c r="Q629" s="261">
        <v>40.629999999999995</v>
      </c>
      <c r="R629" s="261">
        <v>3712.58</v>
      </c>
      <c r="S629" s="4"/>
      <c r="T629" s="20"/>
      <c r="U629" s="269">
        <f t="shared" si="37"/>
        <v>285.23</v>
      </c>
      <c r="V629" s="269">
        <f t="shared" si="37"/>
        <v>109.65</v>
      </c>
      <c r="W629" s="269" t="e">
        <f t="shared" si="37"/>
        <v>#DIV/0!</v>
      </c>
      <c r="X629" s="269" t="e">
        <f t="shared" si="37"/>
        <v>#DIV/0!</v>
      </c>
      <c r="Y629" s="269" t="e">
        <f t="shared" si="37"/>
        <v>#DIV/0!</v>
      </c>
      <c r="Z629" s="269">
        <f t="shared" si="37"/>
        <v>1237.5266666666666</v>
      </c>
      <c r="AA629" s="4"/>
      <c r="AB629" s="10" t="s">
        <v>565</v>
      </c>
      <c r="AC629" s="10"/>
      <c r="AD629" s="10"/>
      <c r="AE629" s="10">
        <v>2</v>
      </c>
      <c r="AF629" s="10">
        <v>1</v>
      </c>
      <c r="AG629" s="10"/>
      <c r="AH629" s="10"/>
      <c r="AI629" s="10">
        <v>4</v>
      </c>
      <c r="AJ629" s="10">
        <v>5</v>
      </c>
      <c r="AK629" s="4"/>
      <c r="AL629" s="10" t="s">
        <v>565</v>
      </c>
      <c r="AM629" s="269">
        <v>882.15000000000009</v>
      </c>
      <c r="AN629" s="269">
        <v>459.48</v>
      </c>
      <c r="AO629" s="269">
        <v>311.33999999999997</v>
      </c>
      <c r="AP629" s="269">
        <v>252.2</v>
      </c>
      <c r="AQ629" s="269">
        <v>228.73000000000002</v>
      </c>
      <c r="AR629" s="269">
        <v>1209.43</v>
      </c>
      <c r="AS629" s="4"/>
      <c r="AT629" s="20"/>
      <c r="AU629" s="270">
        <f t="shared" si="38"/>
        <v>441.07500000000005</v>
      </c>
      <c r="AV629" s="270">
        <f t="shared" si="38"/>
        <v>459.48</v>
      </c>
      <c r="AW629" s="270" t="e">
        <f t="shared" si="38"/>
        <v>#DIV/0!</v>
      </c>
      <c r="AX629" s="270" t="e">
        <f t="shared" si="38"/>
        <v>#DIV/0!</v>
      </c>
      <c r="AY629" s="270">
        <f t="shared" si="38"/>
        <v>57.182500000000005</v>
      </c>
      <c r="AZ629" s="270">
        <f t="shared" si="38"/>
        <v>241.88600000000002</v>
      </c>
      <c r="BA629" s="4"/>
    </row>
    <row r="630" spans="2:53" x14ac:dyDescent="0.2">
      <c r="B630" s="10" t="s">
        <v>519</v>
      </c>
      <c r="C630" s="10"/>
      <c r="D630" s="10"/>
      <c r="E630" s="10">
        <v>1</v>
      </c>
      <c r="F630" s="10">
        <v>7</v>
      </c>
      <c r="G630" s="10">
        <v>3</v>
      </c>
      <c r="H630" s="10">
        <v>1</v>
      </c>
      <c r="I630" s="10"/>
      <c r="J630" s="10">
        <v>11</v>
      </c>
      <c r="L630" s="10" t="s">
        <v>519</v>
      </c>
      <c r="M630" s="261">
        <v>1278.97</v>
      </c>
      <c r="N630" s="261">
        <v>1278.8800000000001</v>
      </c>
      <c r="O630" s="261">
        <v>625.94000000000005</v>
      </c>
      <c r="P630" s="261">
        <v>-33.659999999999997</v>
      </c>
      <c r="Q630" s="261">
        <v>557.74</v>
      </c>
      <c r="R630" s="261">
        <v>8654.23</v>
      </c>
      <c r="S630" s="4"/>
      <c r="T630" s="20"/>
      <c r="U630" s="269">
        <f t="shared" si="37"/>
        <v>1278.97</v>
      </c>
      <c r="V630" s="269">
        <f t="shared" si="37"/>
        <v>182.69714285714286</v>
      </c>
      <c r="W630" s="269">
        <f t="shared" si="37"/>
        <v>208.64666666666668</v>
      </c>
      <c r="X630" s="269">
        <f t="shared" si="37"/>
        <v>-33.659999999999997</v>
      </c>
      <c r="Y630" s="269" t="e">
        <f t="shared" si="37"/>
        <v>#DIV/0!</v>
      </c>
      <c r="Z630" s="269">
        <f t="shared" si="37"/>
        <v>786.74818181818182</v>
      </c>
      <c r="AA630" s="4"/>
      <c r="AB630" s="10" t="s">
        <v>391</v>
      </c>
      <c r="AC630" s="10"/>
      <c r="AD630" s="10"/>
      <c r="AE630" s="10">
        <v>20</v>
      </c>
      <c r="AF630" s="10">
        <v>10</v>
      </c>
      <c r="AG630" s="10">
        <v>5</v>
      </c>
      <c r="AH630" s="10">
        <v>5</v>
      </c>
      <c r="AI630" s="10">
        <v>2</v>
      </c>
      <c r="AJ630" s="10">
        <v>40</v>
      </c>
      <c r="AK630" s="4"/>
      <c r="AL630" s="10" t="s">
        <v>391</v>
      </c>
      <c r="AM630" s="269">
        <v>4951.4299999999994</v>
      </c>
      <c r="AN630" s="269">
        <v>5884.27</v>
      </c>
      <c r="AO630" s="269">
        <v>6666.98</v>
      </c>
      <c r="AP630" s="269">
        <v>22655.969999999998</v>
      </c>
      <c r="AQ630" s="269">
        <v>27043.819999999996</v>
      </c>
      <c r="AR630" s="269">
        <v>122784.91000000003</v>
      </c>
      <c r="AS630" s="4"/>
      <c r="AT630" s="20"/>
      <c r="AU630" s="270">
        <f t="shared" si="38"/>
        <v>247.57149999999996</v>
      </c>
      <c r="AV630" s="270">
        <f t="shared" si="38"/>
        <v>588.42700000000002</v>
      </c>
      <c r="AW630" s="270">
        <f t="shared" si="38"/>
        <v>1333.396</v>
      </c>
      <c r="AX630" s="270">
        <f t="shared" si="38"/>
        <v>4531.1939999999995</v>
      </c>
      <c r="AY630" s="270">
        <f t="shared" si="38"/>
        <v>13521.909999999998</v>
      </c>
      <c r="AZ630" s="270">
        <f t="shared" si="38"/>
        <v>3069.6227500000009</v>
      </c>
      <c r="BA630" s="4"/>
    </row>
    <row r="631" spans="2:53" x14ac:dyDescent="0.2">
      <c r="B631" s="10" t="s">
        <v>578</v>
      </c>
      <c r="C631" s="10"/>
      <c r="D631" s="10"/>
      <c r="E631" s="10">
        <v>2</v>
      </c>
      <c r="F631" s="10">
        <v>5</v>
      </c>
      <c r="G631" s="10">
        <v>2</v>
      </c>
      <c r="H631" s="10">
        <v>1</v>
      </c>
      <c r="I631" s="10">
        <v>2</v>
      </c>
      <c r="J631" s="10">
        <v>14</v>
      </c>
      <c r="L631" s="10" t="s">
        <v>578</v>
      </c>
      <c r="M631" s="261">
        <v>510.67</v>
      </c>
      <c r="N631" s="261">
        <v>1130.17</v>
      </c>
      <c r="O631" s="261">
        <v>563.33000000000004</v>
      </c>
      <c r="P631" s="261">
        <v>90.77</v>
      </c>
      <c r="Q631" s="261">
        <v>225.97000000000003</v>
      </c>
      <c r="R631" s="261">
        <v>9283.06</v>
      </c>
      <c r="S631" s="4"/>
      <c r="T631" s="20"/>
      <c r="U631" s="269">
        <f t="shared" si="37"/>
        <v>255.33500000000001</v>
      </c>
      <c r="V631" s="269">
        <f t="shared" si="37"/>
        <v>226.03400000000002</v>
      </c>
      <c r="W631" s="269">
        <f t="shared" si="37"/>
        <v>281.66500000000002</v>
      </c>
      <c r="X631" s="269">
        <f t="shared" si="37"/>
        <v>90.77</v>
      </c>
      <c r="Y631" s="269">
        <f t="shared" si="37"/>
        <v>112.98500000000001</v>
      </c>
      <c r="Z631" s="269">
        <f t="shared" si="37"/>
        <v>663.0757142857143</v>
      </c>
      <c r="AA631" s="4"/>
      <c r="AB631" s="10" t="s">
        <v>470</v>
      </c>
      <c r="AC631" s="10"/>
      <c r="AD631" s="10"/>
      <c r="AE631" s="10">
        <v>16</v>
      </c>
      <c r="AF631" s="10">
        <v>4</v>
      </c>
      <c r="AG631" s="10"/>
      <c r="AH631" s="10">
        <v>2</v>
      </c>
      <c r="AI631" s="10"/>
      <c r="AJ631" s="10">
        <v>6</v>
      </c>
      <c r="AK631" s="4"/>
      <c r="AL631" s="10" t="s">
        <v>470</v>
      </c>
      <c r="AM631" s="269">
        <v>8249.8500000000022</v>
      </c>
      <c r="AN631" s="269">
        <v>293.44</v>
      </c>
      <c r="AO631" s="269">
        <v>283.90999999999997</v>
      </c>
      <c r="AP631" s="269">
        <v>185.72</v>
      </c>
      <c r="AQ631" s="269">
        <v>311.22000000000003</v>
      </c>
      <c r="AR631" s="269">
        <v>1472.05</v>
      </c>
      <c r="AS631" s="4"/>
      <c r="AT631" s="20"/>
      <c r="AU631" s="270">
        <f t="shared" si="38"/>
        <v>515.61562500000014</v>
      </c>
      <c r="AV631" s="270">
        <f t="shared" si="38"/>
        <v>73.36</v>
      </c>
      <c r="AW631" s="270" t="e">
        <f t="shared" si="38"/>
        <v>#DIV/0!</v>
      </c>
      <c r="AX631" s="270">
        <f t="shared" si="38"/>
        <v>92.86</v>
      </c>
      <c r="AY631" s="270" t="e">
        <f t="shared" si="38"/>
        <v>#DIV/0!</v>
      </c>
      <c r="AZ631" s="270">
        <f t="shared" si="38"/>
        <v>245.34166666666667</v>
      </c>
      <c r="BA631" s="4"/>
    </row>
    <row r="632" spans="2:53" x14ac:dyDescent="0.2">
      <c r="B632" s="10" t="s">
        <v>439</v>
      </c>
      <c r="C632" s="10"/>
      <c r="D632" s="10"/>
      <c r="E632" s="10">
        <v>58</v>
      </c>
      <c r="F632" s="10">
        <v>25</v>
      </c>
      <c r="G632" s="10">
        <v>15</v>
      </c>
      <c r="H632" s="10">
        <v>15</v>
      </c>
      <c r="I632" s="10">
        <v>16</v>
      </c>
      <c r="J632" s="10">
        <v>60</v>
      </c>
      <c r="L632" s="10" t="s">
        <v>439</v>
      </c>
      <c r="M632" s="261">
        <v>18023.78</v>
      </c>
      <c r="N632" s="261">
        <v>8256.1</v>
      </c>
      <c r="O632" s="261">
        <v>8696.82</v>
      </c>
      <c r="P632" s="261">
        <v>10364.51</v>
      </c>
      <c r="Q632" s="261">
        <v>10467.959999999999</v>
      </c>
      <c r="R632" s="261">
        <v>62851.22</v>
      </c>
      <c r="S632" s="4"/>
      <c r="T632" s="20"/>
      <c r="U632" s="269">
        <f t="shared" si="37"/>
        <v>310.75482758620689</v>
      </c>
      <c r="V632" s="269">
        <f t="shared" si="37"/>
        <v>330.24400000000003</v>
      </c>
      <c r="W632" s="269">
        <f t="shared" si="37"/>
        <v>579.78800000000001</v>
      </c>
      <c r="X632" s="269">
        <f t="shared" si="37"/>
        <v>690.96733333333339</v>
      </c>
      <c r="Y632" s="269">
        <f t="shared" si="37"/>
        <v>654.24749999999995</v>
      </c>
      <c r="Z632" s="269">
        <f t="shared" si="37"/>
        <v>1047.5203333333334</v>
      </c>
      <c r="AA632" s="4"/>
      <c r="AB632" s="10" t="s">
        <v>721</v>
      </c>
      <c r="AC632" s="10"/>
      <c r="AD632" s="10"/>
      <c r="AE632" s="10"/>
      <c r="AF632" s="10">
        <v>1</v>
      </c>
      <c r="AG632" s="10"/>
      <c r="AH632" s="10"/>
      <c r="AI632" s="10"/>
      <c r="AJ632" s="10">
        <v>0</v>
      </c>
      <c r="AK632" s="4"/>
      <c r="AL632" s="10" t="s">
        <v>721</v>
      </c>
      <c r="AM632" s="269">
        <v>270.8</v>
      </c>
      <c r="AN632" s="269">
        <v>68.28</v>
      </c>
      <c r="AO632" s="269"/>
      <c r="AP632" s="269"/>
      <c r="AQ632" s="269"/>
      <c r="AR632" s="269">
        <v>0</v>
      </c>
      <c r="AS632" s="4"/>
      <c r="AT632" s="20"/>
      <c r="AU632" s="270" t="e">
        <f t="shared" si="38"/>
        <v>#DIV/0!</v>
      </c>
      <c r="AV632" s="270">
        <f t="shared" si="38"/>
        <v>68.28</v>
      </c>
      <c r="AW632" s="270" t="e">
        <f t="shared" si="38"/>
        <v>#DIV/0!</v>
      </c>
      <c r="AX632" s="270" t="e">
        <f t="shared" si="38"/>
        <v>#DIV/0!</v>
      </c>
      <c r="AY632" s="270" t="e">
        <f t="shared" si="38"/>
        <v>#DIV/0!</v>
      </c>
      <c r="AZ632" s="270" t="e">
        <f t="shared" si="38"/>
        <v>#DIV/0!</v>
      </c>
      <c r="BA632" s="4"/>
    </row>
    <row r="633" spans="2:53" x14ac:dyDescent="0.2">
      <c r="B633" s="10" t="s">
        <v>536</v>
      </c>
      <c r="C633" s="10"/>
      <c r="D633" s="10"/>
      <c r="E633" s="10">
        <v>665</v>
      </c>
      <c r="F633" s="10">
        <v>368</v>
      </c>
      <c r="G633" s="10">
        <v>224</v>
      </c>
      <c r="H633" s="10">
        <v>277</v>
      </c>
      <c r="I633" s="10">
        <v>202</v>
      </c>
      <c r="J633" s="10">
        <v>863</v>
      </c>
      <c r="L633" s="10" t="s">
        <v>536</v>
      </c>
      <c r="M633" s="261">
        <v>166564.19999999998</v>
      </c>
      <c r="N633" s="261">
        <v>102336.3</v>
      </c>
      <c r="O633" s="261">
        <v>86499.709999999992</v>
      </c>
      <c r="P633" s="261">
        <v>112639.03</v>
      </c>
      <c r="Q633" s="261">
        <v>112697.09</v>
      </c>
      <c r="R633" s="261">
        <v>748154.22000000009</v>
      </c>
      <c r="S633" s="4"/>
      <c r="T633" s="20"/>
      <c r="U633" s="269">
        <f t="shared" si="37"/>
        <v>250.4724812030075</v>
      </c>
      <c r="V633" s="269">
        <f t="shared" si="37"/>
        <v>278.08777173913046</v>
      </c>
      <c r="W633" s="269">
        <f t="shared" si="37"/>
        <v>386.15941964285713</v>
      </c>
      <c r="X633" s="269">
        <f t="shared" si="37"/>
        <v>406.63909747292416</v>
      </c>
      <c r="Y633" s="269">
        <f t="shared" si="37"/>
        <v>557.90638613861381</v>
      </c>
      <c r="Z633" s="269">
        <f t="shared" si="37"/>
        <v>866.92261877172666</v>
      </c>
      <c r="AA633" s="4"/>
      <c r="AB633" s="10" t="s">
        <v>417</v>
      </c>
      <c r="AC633" s="10"/>
      <c r="AD633" s="10"/>
      <c r="AE633" s="10">
        <v>53</v>
      </c>
      <c r="AF633" s="10">
        <v>64</v>
      </c>
      <c r="AG633" s="10">
        <v>37</v>
      </c>
      <c r="AH633" s="10">
        <v>19</v>
      </c>
      <c r="AI633" s="10">
        <v>16</v>
      </c>
      <c r="AJ633" s="10">
        <v>132</v>
      </c>
      <c r="AK633" s="4"/>
      <c r="AL633" s="10" t="s">
        <v>417</v>
      </c>
      <c r="AM633" s="269">
        <v>90615.73000000001</v>
      </c>
      <c r="AN633" s="269">
        <v>104977.34999999999</v>
      </c>
      <c r="AO633" s="269">
        <v>51514.349999999991</v>
      </c>
      <c r="AP633" s="269">
        <v>45378.799999999996</v>
      </c>
      <c r="AQ633" s="269">
        <v>17223.2</v>
      </c>
      <c r="AR633" s="269">
        <v>1910166.02</v>
      </c>
      <c r="AS633" s="4"/>
      <c r="AT633" s="20"/>
      <c r="AU633" s="270">
        <f t="shared" si="38"/>
        <v>1709.7307547169814</v>
      </c>
      <c r="AV633" s="270">
        <f t="shared" si="38"/>
        <v>1640.2710937499999</v>
      </c>
      <c r="AW633" s="270">
        <f t="shared" si="38"/>
        <v>1392.2797297297295</v>
      </c>
      <c r="AX633" s="270">
        <f t="shared" si="38"/>
        <v>2388.3578947368419</v>
      </c>
      <c r="AY633" s="270">
        <f t="shared" si="38"/>
        <v>1076.45</v>
      </c>
      <c r="AZ633" s="270">
        <f t="shared" si="38"/>
        <v>14470.954696969697</v>
      </c>
      <c r="BA633" s="4"/>
    </row>
    <row r="634" spans="2:53" x14ac:dyDescent="0.2">
      <c r="B634" s="10" t="s">
        <v>537</v>
      </c>
      <c r="C634" s="10"/>
      <c r="D634" s="10"/>
      <c r="E634" s="10">
        <v>232</v>
      </c>
      <c r="F634" s="10">
        <v>103</v>
      </c>
      <c r="G634" s="10">
        <v>89</v>
      </c>
      <c r="H634" s="10">
        <v>85</v>
      </c>
      <c r="I634" s="10">
        <v>79</v>
      </c>
      <c r="J634" s="10">
        <v>337</v>
      </c>
      <c r="L634" s="10" t="s">
        <v>537</v>
      </c>
      <c r="M634" s="261">
        <v>51597.35</v>
      </c>
      <c r="N634" s="261">
        <v>33026.229999999996</v>
      </c>
      <c r="O634" s="261">
        <v>42300.81</v>
      </c>
      <c r="P634" s="261">
        <v>45864.979999999996</v>
      </c>
      <c r="Q634" s="261">
        <v>40961.950000000004</v>
      </c>
      <c r="R634" s="261">
        <v>219103.06999999998</v>
      </c>
      <c r="S634" s="4"/>
      <c r="T634" s="20"/>
      <c r="U634" s="269">
        <f t="shared" si="37"/>
        <v>222.40237068965516</v>
      </c>
      <c r="V634" s="269">
        <f t="shared" si="37"/>
        <v>320.64300970873785</v>
      </c>
      <c r="W634" s="269">
        <f t="shared" si="37"/>
        <v>475.28999999999996</v>
      </c>
      <c r="X634" s="269">
        <f t="shared" si="37"/>
        <v>539.58799999999997</v>
      </c>
      <c r="Y634" s="269">
        <f t="shared" si="37"/>
        <v>518.50569620253168</v>
      </c>
      <c r="Z634" s="269">
        <f t="shared" si="37"/>
        <v>650.15747774480701</v>
      </c>
      <c r="AA634" s="4"/>
      <c r="AB634" s="10" t="s">
        <v>598</v>
      </c>
      <c r="AC634" s="10"/>
      <c r="AD634" s="10"/>
      <c r="AE634" s="10">
        <v>9</v>
      </c>
      <c r="AF634" s="10">
        <v>4</v>
      </c>
      <c r="AG634" s="10">
        <v>1</v>
      </c>
      <c r="AH634" s="10">
        <v>2</v>
      </c>
      <c r="AI634" s="10">
        <v>4</v>
      </c>
      <c r="AJ634" s="10">
        <v>16</v>
      </c>
      <c r="AK634" s="4"/>
      <c r="AL634" s="10" t="s">
        <v>598</v>
      </c>
      <c r="AM634" s="269">
        <v>6208.66</v>
      </c>
      <c r="AN634" s="269">
        <v>3052.87</v>
      </c>
      <c r="AO634" s="269">
        <v>2821.89</v>
      </c>
      <c r="AP634" s="269">
        <v>1162.79</v>
      </c>
      <c r="AQ634" s="269">
        <v>970.5</v>
      </c>
      <c r="AR634" s="269">
        <v>1886.1399999999994</v>
      </c>
      <c r="AS634" s="4"/>
      <c r="AT634" s="20"/>
      <c r="AU634" s="270">
        <f t="shared" si="38"/>
        <v>689.85111111111109</v>
      </c>
      <c r="AV634" s="270">
        <f t="shared" si="38"/>
        <v>763.21749999999997</v>
      </c>
      <c r="AW634" s="270">
        <f t="shared" si="38"/>
        <v>2821.89</v>
      </c>
      <c r="AX634" s="270">
        <f t="shared" si="38"/>
        <v>581.39499999999998</v>
      </c>
      <c r="AY634" s="270">
        <f t="shared" si="38"/>
        <v>242.625</v>
      </c>
      <c r="AZ634" s="270">
        <f t="shared" si="38"/>
        <v>117.88374999999996</v>
      </c>
      <c r="BA634" s="4"/>
    </row>
    <row r="635" spans="2:53" x14ac:dyDescent="0.2">
      <c r="B635" s="10" t="s">
        <v>418</v>
      </c>
      <c r="C635" s="10"/>
      <c r="D635" s="10"/>
      <c r="E635" s="10">
        <v>141</v>
      </c>
      <c r="F635" s="10">
        <v>77</v>
      </c>
      <c r="G635" s="10">
        <v>69</v>
      </c>
      <c r="H635" s="10">
        <v>71</v>
      </c>
      <c r="I635" s="10">
        <v>63</v>
      </c>
      <c r="J635" s="10">
        <v>266</v>
      </c>
      <c r="L635" s="10" t="s">
        <v>418</v>
      </c>
      <c r="M635" s="261">
        <v>31266.100000000002</v>
      </c>
      <c r="N635" s="261">
        <v>25333.62</v>
      </c>
      <c r="O635" s="261">
        <v>41705.07</v>
      </c>
      <c r="P635" s="261">
        <v>43413.259999999995</v>
      </c>
      <c r="Q635" s="261">
        <v>34095.699999999997</v>
      </c>
      <c r="R635" s="261">
        <v>223566.08999999997</v>
      </c>
      <c r="S635" s="4"/>
      <c r="T635" s="20"/>
      <c r="U635" s="269">
        <f t="shared" si="37"/>
        <v>221.74539007092201</v>
      </c>
      <c r="V635" s="269">
        <f t="shared" si="37"/>
        <v>329.00805194805196</v>
      </c>
      <c r="W635" s="269">
        <f t="shared" si="37"/>
        <v>604.42130434782609</v>
      </c>
      <c r="X635" s="269">
        <f t="shared" si="37"/>
        <v>611.45436619718305</v>
      </c>
      <c r="Y635" s="269">
        <f t="shared" si="37"/>
        <v>541.20158730158721</v>
      </c>
      <c r="Z635" s="269">
        <f t="shared" si="37"/>
        <v>840.47402255639088</v>
      </c>
      <c r="AA635" s="4"/>
      <c r="AB635" s="10" t="s">
        <v>488</v>
      </c>
      <c r="AC635" s="10"/>
      <c r="AD635" s="10"/>
      <c r="AE635" s="10">
        <v>137</v>
      </c>
      <c r="AF635" s="10">
        <v>128</v>
      </c>
      <c r="AG635" s="10">
        <v>81</v>
      </c>
      <c r="AH635" s="10">
        <v>48</v>
      </c>
      <c r="AI635" s="10">
        <v>50</v>
      </c>
      <c r="AJ635" s="10">
        <v>243</v>
      </c>
      <c r="AK635" s="4"/>
      <c r="AL635" s="10" t="s">
        <v>488</v>
      </c>
      <c r="AM635" s="269">
        <v>125206.45999999996</v>
      </c>
      <c r="AN635" s="269">
        <v>76632.52</v>
      </c>
      <c r="AO635" s="269">
        <v>71491.95</v>
      </c>
      <c r="AP635" s="269">
        <v>51573.21</v>
      </c>
      <c r="AQ635" s="269">
        <v>54616.24</v>
      </c>
      <c r="AR635" s="269">
        <v>290610.88000000006</v>
      </c>
      <c r="AS635" s="4"/>
      <c r="AT635" s="20"/>
      <c r="AU635" s="270">
        <f t="shared" si="38"/>
        <v>913.91576642335735</v>
      </c>
      <c r="AV635" s="270">
        <f t="shared" si="38"/>
        <v>598.69156250000003</v>
      </c>
      <c r="AW635" s="270">
        <f t="shared" si="38"/>
        <v>882.61666666666667</v>
      </c>
      <c r="AX635" s="270">
        <f t="shared" si="38"/>
        <v>1074.441875</v>
      </c>
      <c r="AY635" s="270">
        <f t="shared" si="38"/>
        <v>1092.3247999999999</v>
      </c>
      <c r="AZ635" s="270">
        <f t="shared" si="38"/>
        <v>1195.9295473251032</v>
      </c>
      <c r="BA635" s="4"/>
    </row>
    <row r="636" spans="2:53" x14ac:dyDescent="0.2">
      <c r="B636" s="10" t="s">
        <v>351</v>
      </c>
      <c r="C636" s="10"/>
      <c r="D636" s="10"/>
      <c r="E636" s="10">
        <v>262</v>
      </c>
      <c r="F636" s="10">
        <v>116</v>
      </c>
      <c r="G636" s="10">
        <v>60</v>
      </c>
      <c r="H636" s="10">
        <v>72</v>
      </c>
      <c r="I636" s="10">
        <v>43</v>
      </c>
      <c r="J636" s="10">
        <v>252</v>
      </c>
      <c r="L636" s="10" t="s">
        <v>351</v>
      </c>
      <c r="M636" s="261">
        <v>77470.94</v>
      </c>
      <c r="N636" s="261">
        <v>40257.15</v>
      </c>
      <c r="O636" s="261">
        <v>28217.519999999997</v>
      </c>
      <c r="P636" s="261">
        <v>33510.99</v>
      </c>
      <c r="Q636" s="261">
        <v>37237.54</v>
      </c>
      <c r="R636" s="261">
        <v>229306.15</v>
      </c>
      <c r="S636" s="4"/>
      <c r="T636" s="20"/>
      <c r="U636" s="269">
        <f t="shared" si="37"/>
        <v>295.69061068702291</v>
      </c>
      <c r="V636" s="269">
        <f t="shared" si="37"/>
        <v>347.04439655172416</v>
      </c>
      <c r="W636" s="269">
        <f t="shared" si="37"/>
        <v>470.29199999999997</v>
      </c>
      <c r="X636" s="269">
        <f t="shared" si="37"/>
        <v>465.43041666666664</v>
      </c>
      <c r="Y636" s="269">
        <f t="shared" si="37"/>
        <v>865.98930232558143</v>
      </c>
      <c r="Z636" s="269">
        <f t="shared" si="37"/>
        <v>909.94503968253969</v>
      </c>
      <c r="AA636" s="4"/>
      <c r="AB636" s="10" t="s">
        <v>489</v>
      </c>
      <c r="AC636" s="10"/>
      <c r="AD636" s="10"/>
      <c r="AE636" s="10">
        <v>58</v>
      </c>
      <c r="AF636" s="10">
        <v>50</v>
      </c>
      <c r="AG636" s="10">
        <v>29</v>
      </c>
      <c r="AH636" s="10">
        <v>16</v>
      </c>
      <c r="AI636" s="10">
        <v>14</v>
      </c>
      <c r="AJ636" s="10">
        <v>83</v>
      </c>
      <c r="AK636" s="4"/>
      <c r="AL636" s="10" t="s">
        <v>489</v>
      </c>
      <c r="AM636" s="269">
        <v>113471.90000000001</v>
      </c>
      <c r="AN636" s="269">
        <v>61593.789999999994</v>
      </c>
      <c r="AO636" s="269">
        <v>10488.999999999993</v>
      </c>
      <c r="AP636" s="269">
        <v>32496.950000000004</v>
      </c>
      <c r="AQ636" s="269">
        <v>40134.53</v>
      </c>
      <c r="AR636" s="269">
        <v>448136.19</v>
      </c>
      <c r="AS636" s="4"/>
      <c r="AT636" s="20"/>
      <c r="AU636" s="270">
        <f t="shared" si="38"/>
        <v>1956.4120689655174</v>
      </c>
      <c r="AV636" s="270">
        <f t="shared" si="38"/>
        <v>1231.8757999999998</v>
      </c>
      <c r="AW636" s="270">
        <f t="shared" si="38"/>
        <v>361.68965517241355</v>
      </c>
      <c r="AX636" s="270">
        <f t="shared" si="38"/>
        <v>2031.0593750000003</v>
      </c>
      <c r="AY636" s="270">
        <f t="shared" si="38"/>
        <v>2866.7521428571426</v>
      </c>
      <c r="AZ636" s="270">
        <f t="shared" si="38"/>
        <v>5399.2312048192771</v>
      </c>
      <c r="BA636" s="4"/>
    </row>
    <row r="637" spans="2:53" x14ac:dyDescent="0.2">
      <c r="B637" s="10" t="s">
        <v>352</v>
      </c>
      <c r="C637" s="10"/>
      <c r="D637" s="10"/>
      <c r="E637" s="10">
        <v>125</v>
      </c>
      <c r="F637" s="10">
        <v>67</v>
      </c>
      <c r="G637" s="10">
        <v>50</v>
      </c>
      <c r="H637" s="10">
        <v>47</v>
      </c>
      <c r="I637" s="10">
        <v>44</v>
      </c>
      <c r="J637" s="10">
        <v>224</v>
      </c>
      <c r="L637" s="10" t="s">
        <v>352</v>
      </c>
      <c r="M637" s="261">
        <v>44690.49</v>
      </c>
      <c r="N637" s="261">
        <v>31048.559999999998</v>
      </c>
      <c r="O637" s="261">
        <v>38054.600000000006</v>
      </c>
      <c r="P637" s="261">
        <v>43470.68</v>
      </c>
      <c r="Q637" s="261">
        <v>33472.32</v>
      </c>
      <c r="R637" s="261">
        <v>261787.80000000002</v>
      </c>
      <c r="S637" s="4"/>
      <c r="T637" s="20"/>
      <c r="U637" s="269">
        <f t="shared" si="37"/>
        <v>357.52391999999998</v>
      </c>
      <c r="V637" s="269">
        <f t="shared" si="37"/>
        <v>463.41134328358203</v>
      </c>
      <c r="W637" s="269">
        <f t="shared" si="37"/>
        <v>761.0920000000001</v>
      </c>
      <c r="X637" s="269">
        <f t="shared" si="37"/>
        <v>924.90808510638294</v>
      </c>
      <c r="Y637" s="269">
        <f t="shared" si="37"/>
        <v>760.73454545454547</v>
      </c>
      <c r="Z637" s="269">
        <f t="shared" si="37"/>
        <v>1168.6955357142858</v>
      </c>
      <c r="AA637" s="4"/>
      <c r="AB637" s="10" t="s">
        <v>534</v>
      </c>
      <c r="AC637" s="10"/>
      <c r="AD637" s="10"/>
      <c r="AE637" s="10">
        <v>83</v>
      </c>
      <c r="AF637" s="10">
        <v>133</v>
      </c>
      <c r="AG637" s="10">
        <v>118</v>
      </c>
      <c r="AH637" s="10">
        <v>32</v>
      </c>
      <c r="AI637" s="10">
        <v>87</v>
      </c>
      <c r="AJ637" s="10">
        <v>442</v>
      </c>
      <c r="AK637" s="4"/>
      <c r="AL637" s="10" t="s">
        <v>534</v>
      </c>
      <c r="AM637" s="269">
        <v>127253.05000000002</v>
      </c>
      <c r="AN637" s="269">
        <v>171729.75</v>
      </c>
      <c r="AO637" s="269">
        <v>225938.03999999998</v>
      </c>
      <c r="AP637" s="269">
        <v>67757.939999999988</v>
      </c>
      <c r="AQ637" s="269">
        <v>45835.15</v>
      </c>
      <c r="AR637" s="269">
        <v>802642.42000000016</v>
      </c>
      <c r="AS637" s="4"/>
      <c r="AT637" s="20"/>
      <c r="AU637" s="270">
        <f t="shared" si="38"/>
        <v>1533.169277108434</v>
      </c>
      <c r="AV637" s="270">
        <f t="shared" si="38"/>
        <v>1291.2011278195489</v>
      </c>
      <c r="AW637" s="270">
        <f t="shared" si="38"/>
        <v>1914.7291525423727</v>
      </c>
      <c r="AX637" s="270">
        <f t="shared" si="38"/>
        <v>2117.4356249999996</v>
      </c>
      <c r="AY637" s="270">
        <f t="shared" si="38"/>
        <v>526.84080459770121</v>
      </c>
      <c r="AZ637" s="270">
        <f t="shared" si="38"/>
        <v>1815.9330769230774</v>
      </c>
      <c r="BA637" s="4"/>
    </row>
    <row r="638" spans="2:53" x14ac:dyDescent="0.2">
      <c r="B638" s="10" t="s">
        <v>353</v>
      </c>
      <c r="C638" s="10"/>
      <c r="D638" s="10"/>
      <c r="E638" s="10">
        <v>19</v>
      </c>
      <c r="F638" s="10">
        <v>11</v>
      </c>
      <c r="G638" s="10">
        <v>2</v>
      </c>
      <c r="H638" s="10">
        <v>4</v>
      </c>
      <c r="I638" s="10">
        <v>4</v>
      </c>
      <c r="J638" s="10">
        <v>32</v>
      </c>
      <c r="L638" s="10" t="s">
        <v>353</v>
      </c>
      <c r="M638" s="261">
        <v>14466.68</v>
      </c>
      <c r="N638" s="261">
        <v>6600.09</v>
      </c>
      <c r="O638" s="261">
        <v>6854.07</v>
      </c>
      <c r="P638" s="261">
        <v>7195.96</v>
      </c>
      <c r="Q638" s="261">
        <v>7747.4</v>
      </c>
      <c r="R638" s="261">
        <v>66569.94</v>
      </c>
      <c r="S638" s="4"/>
      <c r="T638" s="20"/>
      <c r="U638" s="269">
        <f t="shared" si="37"/>
        <v>761.40421052631575</v>
      </c>
      <c r="V638" s="269">
        <f t="shared" si="37"/>
        <v>600.00818181818181</v>
      </c>
      <c r="W638" s="269">
        <f t="shared" si="37"/>
        <v>3427.0349999999999</v>
      </c>
      <c r="X638" s="269">
        <f t="shared" si="37"/>
        <v>1798.99</v>
      </c>
      <c r="Y638" s="269">
        <f t="shared" si="37"/>
        <v>1936.85</v>
      </c>
      <c r="Z638" s="269">
        <f t="shared" si="37"/>
        <v>2080.3106250000001</v>
      </c>
      <c r="AA638" s="4"/>
      <c r="AB638" s="10" t="s">
        <v>490</v>
      </c>
      <c r="AC638" s="10"/>
      <c r="AD638" s="10"/>
      <c r="AE638" s="10">
        <v>19</v>
      </c>
      <c r="AF638" s="10">
        <v>12</v>
      </c>
      <c r="AG638" s="10">
        <v>11</v>
      </c>
      <c r="AH638" s="10">
        <v>20</v>
      </c>
      <c r="AI638" s="10">
        <v>8</v>
      </c>
      <c r="AJ638" s="10">
        <v>50</v>
      </c>
      <c r="AK638" s="4"/>
      <c r="AL638" s="10" t="s">
        <v>490</v>
      </c>
      <c r="AM638" s="269">
        <v>47517.530000000006</v>
      </c>
      <c r="AN638" s="269">
        <v>37062.54</v>
      </c>
      <c r="AO638" s="269">
        <v>21172.11</v>
      </c>
      <c r="AP638" s="269">
        <v>17693.16</v>
      </c>
      <c r="AQ638" s="269">
        <v>16942.47</v>
      </c>
      <c r="AR638" s="269">
        <v>62659.840000000004</v>
      </c>
      <c r="AS638" s="4"/>
      <c r="AT638" s="20"/>
      <c r="AU638" s="270">
        <f t="shared" si="38"/>
        <v>2500.9226315789479</v>
      </c>
      <c r="AV638" s="270">
        <f t="shared" si="38"/>
        <v>3088.5450000000001</v>
      </c>
      <c r="AW638" s="270">
        <f t="shared" si="38"/>
        <v>1924.7372727272727</v>
      </c>
      <c r="AX638" s="270">
        <f t="shared" si="38"/>
        <v>884.65800000000002</v>
      </c>
      <c r="AY638" s="270">
        <f t="shared" si="38"/>
        <v>2117.8087500000001</v>
      </c>
      <c r="AZ638" s="270">
        <f t="shared" si="38"/>
        <v>1253.1968000000002</v>
      </c>
      <c r="BA638" s="4"/>
    </row>
    <row r="639" spans="2:53" x14ac:dyDescent="0.2">
      <c r="B639" s="10" t="s">
        <v>573</v>
      </c>
      <c r="C639" s="10"/>
      <c r="D639" s="10"/>
      <c r="E639" s="10">
        <v>702</v>
      </c>
      <c r="F639" s="10">
        <v>237</v>
      </c>
      <c r="G639" s="10">
        <v>138</v>
      </c>
      <c r="H639" s="10">
        <v>81</v>
      </c>
      <c r="I639" s="10">
        <v>90</v>
      </c>
      <c r="J639" s="10">
        <v>928</v>
      </c>
      <c r="L639" s="10" t="s">
        <v>573</v>
      </c>
      <c r="M639" s="261">
        <v>158447.75</v>
      </c>
      <c r="N639" s="261">
        <v>57869.54</v>
      </c>
      <c r="O639" s="261">
        <v>33662.879999999997</v>
      </c>
      <c r="P639" s="261">
        <v>24353.14</v>
      </c>
      <c r="Q639" s="261">
        <v>21830.559999999998</v>
      </c>
      <c r="R639" s="261">
        <v>458023.68000000005</v>
      </c>
      <c r="S639" s="4"/>
      <c r="T639" s="20"/>
      <c r="U639" s="269">
        <f t="shared" si="37"/>
        <v>225.70904558404558</v>
      </c>
      <c r="V639" s="269">
        <f t="shared" si="37"/>
        <v>244.17527426160339</v>
      </c>
      <c r="W639" s="269">
        <f t="shared" si="37"/>
        <v>243.93391304347824</v>
      </c>
      <c r="X639" s="269">
        <f t="shared" si="37"/>
        <v>300.65604938271605</v>
      </c>
      <c r="Y639" s="269">
        <f t="shared" si="37"/>
        <v>242.56177777777776</v>
      </c>
      <c r="Z639" s="269">
        <f t="shared" si="37"/>
        <v>493.56000000000006</v>
      </c>
      <c r="AA639" s="4"/>
      <c r="AB639" s="10" t="s">
        <v>601</v>
      </c>
      <c r="AC639" s="10"/>
      <c r="AD639" s="10"/>
      <c r="AE639" s="10">
        <v>6</v>
      </c>
      <c r="AF639" s="10">
        <v>3</v>
      </c>
      <c r="AG639" s="10">
        <v>4</v>
      </c>
      <c r="AH639" s="10"/>
      <c r="AI639" s="10">
        <v>1</v>
      </c>
      <c r="AJ639" s="10">
        <v>0</v>
      </c>
      <c r="AK639" s="4"/>
      <c r="AL639" s="10" t="s">
        <v>601</v>
      </c>
      <c r="AM639" s="269">
        <v>2305.5099999999998</v>
      </c>
      <c r="AN639" s="269">
        <v>405.44</v>
      </c>
      <c r="AO639" s="269">
        <v>148.53</v>
      </c>
      <c r="AP639" s="269">
        <v>17.989999999999998</v>
      </c>
      <c r="AQ639" s="269">
        <v>17.39</v>
      </c>
      <c r="AR639" s="269">
        <v>-231.05</v>
      </c>
      <c r="AS639" s="4"/>
      <c r="AT639" s="20"/>
      <c r="AU639" s="270">
        <f t="shared" si="38"/>
        <v>384.25166666666661</v>
      </c>
      <c r="AV639" s="270">
        <f t="shared" si="38"/>
        <v>135.14666666666668</v>
      </c>
      <c r="AW639" s="270">
        <f t="shared" si="38"/>
        <v>37.1325</v>
      </c>
      <c r="AX639" s="270" t="e">
        <f t="shared" si="38"/>
        <v>#DIV/0!</v>
      </c>
      <c r="AY639" s="270">
        <f t="shared" si="38"/>
        <v>17.39</v>
      </c>
      <c r="AZ639" s="270" t="e">
        <f t="shared" si="38"/>
        <v>#DIV/0!</v>
      </c>
      <c r="BA639" s="4"/>
    </row>
    <row r="640" spans="2:53" x14ac:dyDescent="0.2">
      <c r="B640" s="10" t="s">
        <v>538</v>
      </c>
      <c r="C640" s="10"/>
      <c r="D640" s="10"/>
      <c r="E640" s="10">
        <v>307</v>
      </c>
      <c r="F640" s="10">
        <v>92</v>
      </c>
      <c r="G640" s="10">
        <v>73</v>
      </c>
      <c r="H640" s="10">
        <v>88</v>
      </c>
      <c r="I640" s="10">
        <v>71</v>
      </c>
      <c r="J640" s="10">
        <v>253</v>
      </c>
      <c r="L640" s="10" t="s">
        <v>538</v>
      </c>
      <c r="M640" s="261">
        <v>39397.53</v>
      </c>
      <c r="N640" s="261">
        <v>27201.760000000002</v>
      </c>
      <c r="O640" s="261">
        <v>36606.15</v>
      </c>
      <c r="P640" s="261">
        <v>38010.370000000003</v>
      </c>
      <c r="Q640" s="261">
        <v>30488.35</v>
      </c>
      <c r="R640" s="261">
        <v>180344.32000000001</v>
      </c>
      <c r="S640" s="4"/>
      <c r="T640" s="20"/>
      <c r="U640" s="269">
        <f t="shared" si="37"/>
        <v>128.33071661237784</v>
      </c>
      <c r="V640" s="269">
        <f t="shared" si="37"/>
        <v>295.67130434782609</v>
      </c>
      <c r="W640" s="269">
        <f t="shared" si="37"/>
        <v>501.45410958904114</v>
      </c>
      <c r="X640" s="269">
        <f t="shared" si="37"/>
        <v>431.93602272727276</v>
      </c>
      <c r="Y640" s="269">
        <f t="shared" si="37"/>
        <v>429.41338028169014</v>
      </c>
      <c r="Z640" s="269">
        <f t="shared" si="37"/>
        <v>712.82339920948618</v>
      </c>
      <c r="AA640" s="4"/>
      <c r="AB640" s="10" t="s">
        <v>603</v>
      </c>
      <c r="AC640" s="10"/>
      <c r="AD640" s="10"/>
      <c r="AE640" s="10">
        <v>13</v>
      </c>
      <c r="AF640" s="10">
        <v>9</v>
      </c>
      <c r="AG640" s="10">
        <v>1</v>
      </c>
      <c r="AH640" s="10">
        <v>1</v>
      </c>
      <c r="AI640" s="10">
        <v>3</v>
      </c>
      <c r="AJ640" s="10">
        <v>30</v>
      </c>
      <c r="AK640" s="4"/>
      <c r="AL640" s="10" t="s">
        <v>603</v>
      </c>
      <c r="AM640" s="269">
        <v>8653.14</v>
      </c>
      <c r="AN640" s="269">
        <v>4651.4799999999996</v>
      </c>
      <c r="AO640" s="269">
        <v>2984.27</v>
      </c>
      <c r="AP640" s="269">
        <v>2671.3599999999997</v>
      </c>
      <c r="AQ640" s="269">
        <v>1890.3700000000001</v>
      </c>
      <c r="AR640" s="269">
        <v>12537.15</v>
      </c>
      <c r="AS640" s="4"/>
      <c r="AT640" s="20"/>
      <c r="AU640" s="270">
        <f t="shared" si="38"/>
        <v>665.62615384615378</v>
      </c>
      <c r="AV640" s="270">
        <f t="shared" si="38"/>
        <v>516.83111111111111</v>
      </c>
      <c r="AW640" s="270">
        <f t="shared" si="38"/>
        <v>2984.27</v>
      </c>
      <c r="AX640" s="270">
        <f t="shared" si="38"/>
        <v>2671.3599999999997</v>
      </c>
      <c r="AY640" s="270">
        <f t="shared" si="38"/>
        <v>630.12333333333333</v>
      </c>
      <c r="AZ640" s="270">
        <f t="shared" si="38"/>
        <v>417.90499999999997</v>
      </c>
      <c r="BA640" s="4"/>
    </row>
    <row r="641" spans="2:53" x14ac:dyDescent="0.2">
      <c r="B641" s="10" t="s">
        <v>459</v>
      </c>
      <c r="C641" s="10"/>
      <c r="D641" s="10"/>
      <c r="E641" s="10">
        <v>300</v>
      </c>
      <c r="F641" s="10">
        <v>159</v>
      </c>
      <c r="G641" s="10">
        <v>102</v>
      </c>
      <c r="H641" s="10">
        <v>114</v>
      </c>
      <c r="I641" s="10">
        <v>103</v>
      </c>
      <c r="J641" s="10">
        <v>454</v>
      </c>
      <c r="L641" s="10" t="s">
        <v>459</v>
      </c>
      <c r="M641" s="261">
        <v>81975.62</v>
      </c>
      <c r="N641" s="261">
        <v>50050.079999999994</v>
      </c>
      <c r="O641" s="261">
        <v>58326</v>
      </c>
      <c r="P641" s="261">
        <v>70376.23000000001</v>
      </c>
      <c r="Q641" s="261">
        <v>52798.78</v>
      </c>
      <c r="R641" s="261">
        <v>372217.99</v>
      </c>
      <c r="S641" s="4"/>
      <c r="T641" s="20"/>
      <c r="U641" s="269">
        <f t="shared" si="37"/>
        <v>273.25206666666668</v>
      </c>
      <c r="V641" s="269">
        <f t="shared" si="37"/>
        <v>314.78037735849051</v>
      </c>
      <c r="W641" s="269">
        <f t="shared" si="37"/>
        <v>571.82352941176475</v>
      </c>
      <c r="X641" s="269">
        <f t="shared" si="37"/>
        <v>617.33535087719304</v>
      </c>
      <c r="Y641" s="269">
        <f t="shared" si="37"/>
        <v>512.60951456310681</v>
      </c>
      <c r="Z641" s="269">
        <f t="shared" si="37"/>
        <v>819.86341409691624</v>
      </c>
      <c r="AA641" s="4"/>
      <c r="AB641" s="10" t="s">
        <v>696</v>
      </c>
      <c r="AC641" s="10"/>
      <c r="AD641" s="10"/>
      <c r="AE641" s="10"/>
      <c r="AF641" s="10"/>
      <c r="AG641" s="10"/>
      <c r="AH641" s="10"/>
      <c r="AI641" s="10"/>
      <c r="AJ641" s="10">
        <v>0</v>
      </c>
      <c r="AK641" s="4"/>
      <c r="AL641" s="10" t="s">
        <v>696</v>
      </c>
      <c r="AM641" s="269"/>
      <c r="AN641" s="269"/>
      <c r="AO641" s="269"/>
      <c r="AP641" s="269"/>
      <c r="AQ641" s="269"/>
      <c r="AR641" s="269">
        <v>0</v>
      </c>
      <c r="AS641" s="4"/>
      <c r="AT641" s="20"/>
      <c r="AU641" s="270" t="e">
        <f t="shared" si="38"/>
        <v>#DIV/0!</v>
      </c>
      <c r="AV641" s="270" t="e">
        <f t="shared" si="38"/>
        <v>#DIV/0!</v>
      </c>
      <c r="AW641" s="270" t="e">
        <f t="shared" si="38"/>
        <v>#DIV/0!</v>
      </c>
      <c r="AX641" s="270" t="e">
        <f t="shared" si="38"/>
        <v>#DIV/0!</v>
      </c>
      <c r="AY641" s="270" t="e">
        <f t="shared" si="38"/>
        <v>#DIV/0!</v>
      </c>
      <c r="AZ641" s="270" t="e">
        <f t="shared" si="38"/>
        <v>#DIV/0!</v>
      </c>
      <c r="BA641" s="4"/>
    </row>
    <row r="642" spans="2:53" x14ac:dyDescent="0.2">
      <c r="B642" s="10" t="s">
        <v>419</v>
      </c>
      <c r="C642" s="10"/>
      <c r="D642" s="10"/>
      <c r="E642" s="10">
        <v>85</v>
      </c>
      <c r="F642" s="10">
        <v>59</v>
      </c>
      <c r="G642" s="10">
        <v>62</v>
      </c>
      <c r="H642" s="10">
        <v>54</v>
      </c>
      <c r="I642" s="10">
        <v>47</v>
      </c>
      <c r="J642" s="10">
        <v>188</v>
      </c>
      <c r="L642" s="10" t="s">
        <v>419</v>
      </c>
      <c r="M642" s="261">
        <v>18935.8</v>
      </c>
      <c r="N642" s="261">
        <v>14799.1</v>
      </c>
      <c r="O642" s="261">
        <v>25536.539999999997</v>
      </c>
      <c r="P642" s="261">
        <v>21786.78</v>
      </c>
      <c r="Q642" s="261">
        <v>17661.07</v>
      </c>
      <c r="R642" s="261">
        <v>135480.91</v>
      </c>
      <c r="S642" s="4"/>
      <c r="T642" s="20"/>
      <c r="U642" s="269">
        <f t="shared" si="37"/>
        <v>222.7741176470588</v>
      </c>
      <c r="V642" s="269">
        <f t="shared" si="37"/>
        <v>250.83220338983051</v>
      </c>
      <c r="W642" s="269">
        <f t="shared" si="37"/>
        <v>411.87967741935478</v>
      </c>
      <c r="X642" s="269">
        <f t="shared" si="37"/>
        <v>403.45888888888885</v>
      </c>
      <c r="Y642" s="269">
        <f t="shared" si="37"/>
        <v>375.76744680851061</v>
      </c>
      <c r="Z642" s="269">
        <f t="shared" si="37"/>
        <v>720.64313829787238</v>
      </c>
      <c r="AA642" s="4"/>
      <c r="AB642" s="10" t="s">
        <v>471</v>
      </c>
      <c r="AC642" s="10"/>
      <c r="AD642" s="10"/>
      <c r="AE642" s="10">
        <v>33</v>
      </c>
      <c r="AF642" s="10">
        <v>13</v>
      </c>
      <c r="AG642" s="10">
        <v>10</v>
      </c>
      <c r="AH642" s="10">
        <v>4</v>
      </c>
      <c r="AI642" s="10">
        <v>2</v>
      </c>
      <c r="AJ642" s="10">
        <v>37</v>
      </c>
      <c r="AK642" s="4"/>
      <c r="AL642" s="10" t="s">
        <v>471</v>
      </c>
      <c r="AM642" s="269">
        <v>30586.539999999997</v>
      </c>
      <c r="AN642" s="269">
        <v>6184.3700000000008</v>
      </c>
      <c r="AO642" s="269">
        <v>5040.32</v>
      </c>
      <c r="AP642" s="269">
        <v>1910.8800000000003</v>
      </c>
      <c r="AQ642" s="269">
        <v>1161.3600000000001</v>
      </c>
      <c r="AR642" s="269">
        <v>19938.8</v>
      </c>
      <c r="AS642" s="4"/>
      <c r="AT642" s="20"/>
      <c r="AU642" s="270">
        <f t="shared" si="38"/>
        <v>926.86484848484838</v>
      </c>
      <c r="AV642" s="270">
        <f t="shared" si="38"/>
        <v>475.72076923076929</v>
      </c>
      <c r="AW642" s="270">
        <f t="shared" si="38"/>
        <v>504.03199999999998</v>
      </c>
      <c r="AX642" s="270">
        <f t="shared" si="38"/>
        <v>477.72000000000008</v>
      </c>
      <c r="AY642" s="270">
        <f t="shared" si="38"/>
        <v>580.68000000000006</v>
      </c>
      <c r="AZ642" s="270">
        <f t="shared" si="38"/>
        <v>538.88648648648643</v>
      </c>
      <c r="BA642" s="4"/>
    </row>
    <row r="643" spans="2:53" x14ac:dyDescent="0.2">
      <c r="B643" s="10" t="s">
        <v>697</v>
      </c>
      <c r="C643" s="10"/>
      <c r="D643" s="10"/>
      <c r="E643" s="10"/>
      <c r="F643" s="10"/>
      <c r="G643" s="10"/>
      <c r="H643" s="10"/>
      <c r="I643" s="10"/>
      <c r="J643" s="10">
        <v>0</v>
      </c>
      <c r="L643" s="10" t="s">
        <v>697</v>
      </c>
      <c r="M643" s="261"/>
      <c r="N643" s="261"/>
      <c r="O643" s="261"/>
      <c r="P643" s="261"/>
      <c r="Q643" s="261"/>
      <c r="R643" s="261">
        <v>0</v>
      </c>
      <c r="S643" s="4"/>
      <c r="T643" s="20"/>
      <c r="U643" s="269" t="e">
        <f t="shared" si="37"/>
        <v>#DIV/0!</v>
      </c>
      <c r="V643" s="269" t="e">
        <f t="shared" si="37"/>
        <v>#DIV/0!</v>
      </c>
      <c r="W643" s="269" t="e">
        <f t="shared" si="37"/>
        <v>#DIV/0!</v>
      </c>
      <c r="X643" s="269" t="e">
        <f t="shared" si="37"/>
        <v>#DIV/0!</v>
      </c>
      <c r="Y643" s="269" t="e">
        <f t="shared" si="37"/>
        <v>#DIV/0!</v>
      </c>
      <c r="Z643" s="269" t="e">
        <f t="shared" si="37"/>
        <v>#DIV/0!</v>
      </c>
      <c r="AA643" s="4"/>
      <c r="AB643" s="10" t="s">
        <v>472</v>
      </c>
      <c r="AC643" s="10"/>
      <c r="AD643" s="10"/>
      <c r="AE643" s="10">
        <v>33</v>
      </c>
      <c r="AF643" s="10">
        <v>6</v>
      </c>
      <c r="AG643" s="10">
        <v>7</v>
      </c>
      <c r="AH643" s="10">
        <v>8</v>
      </c>
      <c r="AI643" s="10">
        <v>4</v>
      </c>
      <c r="AJ643" s="10">
        <v>20</v>
      </c>
      <c r="AK643" s="4"/>
      <c r="AL643" s="10" t="s">
        <v>472</v>
      </c>
      <c r="AM643" s="269">
        <v>35360.58</v>
      </c>
      <c r="AN643" s="269">
        <v>9617.58</v>
      </c>
      <c r="AO643" s="269">
        <v>4726.2300000000005</v>
      </c>
      <c r="AP643" s="269">
        <v>958.41</v>
      </c>
      <c r="AQ643" s="269">
        <v>2017.56</v>
      </c>
      <c r="AR643" s="269">
        <v>-1549.1600000000008</v>
      </c>
      <c r="AS643" s="4"/>
      <c r="AT643" s="20"/>
      <c r="AU643" s="270">
        <f t="shared" si="38"/>
        <v>1071.5327272727272</v>
      </c>
      <c r="AV643" s="270">
        <f t="shared" si="38"/>
        <v>1602.93</v>
      </c>
      <c r="AW643" s="270">
        <f t="shared" si="38"/>
        <v>675.17571428571432</v>
      </c>
      <c r="AX643" s="270">
        <f t="shared" si="38"/>
        <v>119.80125</v>
      </c>
      <c r="AY643" s="270">
        <f t="shared" si="38"/>
        <v>504.39</v>
      </c>
      <c r="AZ643" s="270">
        <f t="shared" si="38"/>
        <v>-77.458000000000041</v>
      </c>
      <c r="BA643" s="4"/>
    </row>
    <row r="644" spans="2:53" x14ac:dyDescent="0.2">
      <c r="B644" s="10" t="s">
        <v>520</v>
      </c>
      <c r="C644" s="10"/>
      <c r="D644" s="10"/>
      <c r="E644" s="10">
        <v>187</v>
      </c>
      <c r="F644" s="10">
        <v>118</v>
      </c>
      <c r="G644" s="10">
        <v>104</v>
      </c>
      <c r="H644" s="10">
        <v>108</v>
      </c>
      <c r="I644" s="10">
        <v>63</v>
      </c>
      <c r="J644" s="10">
        <v>445</v>
      </c>
      <c r="L644" s="10" t="s">
        <v>520</v>
      </c>
      <c r="M644" s="261">
        <v>58500.01</v>
      </c>
      <c r="N644" s="261">
        <v>34116.43</v>
      </c>
      <c r="O644" s="261">
        <v>38865.22</v>
      </c>
      <c r="P644" s="261">
        <v>44451.82</v>
      </c>
      <c r="Q644" s="261">
        <v>37212.58</v>
      </c>
      <c r="R644" s="261">
        <v>315799.38999999996</v>
      </c>
      <c r="S644" s="4"/>
      <c r="T644" s="20"/>
      <c r="U644" s="269">
        <f t="shared" si="37"/>
        <v>312.83427807486635</v>
      </c>
      <c r="V644" s="269">
        <f t="shared" si="37"/>
        <v>289.12228813559324</v>
      </c>
      <c r="W644" s="269">
        <f t="shared" si="37"/>
        <v>373.70403846153846</v>
      </c>
      <c r="X644" s="269">
        <f t="shared" si="37"/>
        <v>411.59092592592594</v>
      </c>
      <c r="Y644" s="269">
        <f t="shared" si="37"/>
        <v>590.67587301587309</v>
      </c>
      <c r="Z644" s="269">
        <f t="shared" si="37"/>
        <v>709.66155056179764</v>
      </c>
      <c r="AA644" s="4"/>
      <c r="AB644" s="10" t="s">
        <v>504</v>
      </c>
      <c r="AC644" s="10"/>
      <c r="AD644" s="10"/>
      <c r="AE644" s="10">
        <v>20</v>
      </c>
      <c r="AF644" s="10">
        <v>11</v>
      </c>
      <c r="AG644" s="10">
        <v>10</v>
      </c>
      <c r="AH644" s="10">
        <v>10</v>
      </c>
      <c r="AI644" s="10">
        <v>5</v>
      </c>
      <c r="AJ644" s="10">
        <v>31</v>
      </c>
      <c r="AK644" s="4"/>
      <c r="AL644" s="10" t="s">
        <v>504</v>
      </c>
      <c r="AM644" s="269">
        <v>21751.930000000004</v>
      </c>
      <c r="AN644" s="269">
        <v>13914.67</v>
      </c>
      <c r="AO644" s="269">
        <v>18506.689999999995</v>
      </c>
      <c r="AP644" s="269">
        <v>14558.369999999999</v>
      </c>
      <c r="AQ644" s="269">
        <v>9181.7500000000018</v>
      </c>
      <c r="AR644" s="269">
        <v>25809.06</v>
      </c>
      <c r="AS644" s="4"/>
      <c r="AT644" s="20"/>
      <c r="AU644" s="270">
        <f t="shared" si="38"/>
        <v>1087.5965000000001</v>
      </c>
      <c r="AV644" s="270">
        <f t="shared" si="38"/>
        <v>1264.97</v>
      </c>
      <c r="AW644" s="270">
        <f t="shared" si="38"/>
        <v>1850.6689999999994</v>
      </c>
      <c r="AX644" s="270">
        <f t="shared" si="38"/>
        <v>1455.837</v>
      </c>
      <c r="AY644" s="270">
        <f t="shared" si="38"/>
        <v>1836.3500000000004</v>
      </c>
      <c r="AZ644" s="270">
        <f t="shared" si="38"/>
        <v>832.55032258064523</v>
      </c>
      <c r="BA644" s="4"/>
    </row>
    <row r="645" spans="2:53" x14ac:dyDescent="0.2">
      <c r="B645" s="10" t="s">
        <v>574</v>
      </c>
      <c r="C645" s="10"/>
      <c r="D645" s="10"/>
      <c r="E645" s="10">
        <v>140</v>
      </c>
      <c r="F645" s="10">
        <v>76</v>
      </c>
      <c r="G645" s="10">
        <v>42</v>
      </c>
      <c r="H645" s="10">
        <v>13</v>
      </c>
      <c r="I645" s="10">
        <v>66</v>
      </c>
      <c r="J645" s="10">
        <v>266</v>
      </c>
      <c r="L645" s="10" t="s">
        <v>574</v>
      </c>
      <c r="M645" s="261">
        <v>35999.26</v>
      </c>
      <c r="N645" s="261">
        <v>15134.41</v>
      </c>
      <c r="O645" s="261">
        <v>6982.18</v>
      </c>
      <c r="P645" s="261">
        <v>5491.98</v>
      </c>
      <c r="Q645" s="261">
        <v>7887.71</v>
      </c>
      <c r="R645" s="261">
        <v>170477.1</v>
      </c>
      <c r="S645" s="4"/>
      <c r="T645" s="20"/>
      <c r="U645" s="269">
        <f t="shared" si="37"/>
        <v>257.13757142857145</v>
      </c>
      <c r="V645" s="269">
        <f t="shared" si="37"/>
        <v>199.13697368421052</v>
      </c>
      <c r="W645" s="269">
        <f t="shared" si="37"/>
        <v>166.24238095238096</v>
      </c>
      <c r="X645" s="269">
        <f t="shared" ref="X645:Z705" si="39">P645/H645</f>
        <v>422.46</v>
      </c>
      <c r="Y645" s="269">
        <f t="shared" si="39"/>
        <v>119.51075757575758</v>
      </c>
      <c r="Z645" s="269">
        <f t="shared" si="39"/>
        <v>640.89135338345864</v>
      </c>
      <c r="AA645" s="4"/>
      <c r="AB645" s="10" t="s">
        <v>535</v>
      </c>
      <c r="AC645" s="10"/>
      <c r="AD645" s="10"/>
      <c r="AE645" s="10">
        <v>78</v>
      </c>
      <c r="AF645" s="10">
        <v>43</v>
      </c>
      <c r="AG645" s="10">
        <v>43</v>
      </c>
      <c r="AH645" s="10">
        <v>101</v>
      </c>
      <c r="AI645" s="10">
        <v>26</v>
      </c>
      <c r="AJ645" s="10">
        <v>128</v>
      </c>
      <c r="AK645" s="4"/>
      <c r="AL645" s="10" t="s">
        <v>535</v>
      </c>
      <c r="AM645" s="269">
        <v>80911.349999999991</v>
      </c>
      <c r="AN645" s="269">
        <v>262536.77</v>
      </c>
      <c r="AO645" s="269">
        <v>70735.08</v>
      </c>
      <c r="AP645" s="269">
        <v>52640.58</v>
      </c>
      <c r="AQ645" s="269">
        <v>19552.91</v>
      </c>
      <c r="AR645" s="269">
        <v>143709.94</v>
      </c>
      <c r="AS645" s="4"/>
      <c r="AT645" s="20"/>
      <c r="AU645" s="270">
        <f t="shared" si="38"/>
        <v>1037.3249999999998</v>
      </c>
      <c r="AV645" s="270">
        <f t="shared" si="38"/>
        <v>6105.5062790697675</v>
      </c>
      <c r="AW645" s="270">
        <f t="shared" si="38"/>
        <v>1645.0018604651164</v>
      </c>
      <c r="AX645" s="270">
        <f t="shared" ref="AX645:AZ708" si="40">AP645/AH645</f>
        <v>521.19386138613868</v>
      </c>
      <c r="AY645" s="270">
        <f t="shared" si="40"/>
        <v>752.03499999999997</v>
      </c>
      <c r="AZ645" s="270">
        <f t="shared" si="40"/>
        <v>1122.73390625</v>
      </c>
      <c r="BA645" s="4"/>
    </row>
    <row r="646" spans="2:53" x14ac:dyDescent="0.2">
      <c r="B646" s="10" t="s">
        <v>521</v>
      </c>
      <c r="C646" s="10"/>
      <c r="D646" s="10"/>
      <c r="E646" s="10">
        <v>60</v>
      </c>
      <c r="F646" s="10">
        <v>44</v>
      </c>
      <c r="G646" s="10">
        <v>33</v>
      </c>
      <c r="H646" s="10">
        <v>19</v>
      </c>
      <c r="I646" s="10">
        <v>21</v>
      </c>
      <c r="J646" s="10">
        <v>155</v>
      </c>
      <c r="L646" s="10" t="s">
        <v>521</v>
      </c>
      <c r="M646" s="261">
        <v>21345.510000000002</v>
      </c>
      <c r="N646" s="261">
        <v>22197.91</v>
      </c>
      <c r="O646" s="261">
        <v>25178.5</v>
      </c>
      <c r="P646" s="261">
        <v>16463.830000000002</v>
      </c>
      <c r="Q646" s="261">
        <v>21594.76</v>
      </c>
      <c r="R646" s="261">
        <v>159609.79999999999</v>
      </c>
      <c r="S646" s="4"/>
      <c r="T646" s="20"/>
      <c r="U646" s="269">
        <f t="shared" ref="U646:W705" si="41">M646/E646</f>
        <v>355.75850000000003</v>
      </c>
      <c r="V646" s="269">
        <f t="shared" si="41"/>
        <v>504.49795454545455</v>
      </c>
      <c r="W646" s="269">
        <f t="shared" si="41"/>
        <v>762.9848484848485</v>
      </c>
      <c r="X646" s="269">
        <f t="shared" si="39"/>
        <v>866.51736842105277</v>
      </c>
      <c r="Y646" s="269">
        <f t="shared" si="39"/>
        <v>1028.3219047619048</v>
      </c>
      <c r="Z646" s="269">
        <f t="shared" si="39"/>
        <v>1029.7406451612903</v>
      </c>
      <c r="AA646" s="4"/>
      <c r="AB646" s="10" t="s">
        <v>562</v>
      </c>
      <c r="AC646" s="10"/>
      <c r="AD646" s="10"/>
      <c r="AE646" s="10">
        <v>17</v>
      </c>
      <c r="AF646" s="10">
        <v>3</v>
      </c>
      <c r="AG646" s="10">
        <v>3</v>
      </c>
      <c r="AH646" s="10">
        <v>5</v>
      </c>
      <c r="AI646" s="10">
        <v>3</v>
      </c>
      <c r="AJ646" s="10">
        <v>22</v>
      </c>
      <c r="AK646" s="4"/>
      <c r="AL646" s="10" t="s">
        <v>562</v>
      </c>
      <c r="AM646" s="269">
        <v>15729.689999999999</v>
      </c>
      <c r="AN646" s="269">
        <v>1506.19</v>
      </c>
      <c r="AO646" s="269">
        <v>490.87</v>
      </c>
      <c r="AP646" s="269">
        <v>548.52</v>
      </c>
      <c r="AQ646" s="269">
        <v>344.08</v>
      </c>
      <c r="AR646" s="269">
        <v>8663.49</v>
      </c>
      <c r="AS646" s="4"/>
      <c r="AT646" s="20"/>
      <c r="AU646" s="270">
        <f t="shared" ref="AU646:AZ709" si="42">AM646/AE646</f>
        <v>925.27588235294115</v>
      </c>
      <c r="AV646" s="270">
        <f t="shared" si="42"/>
        <v>502.06333333333333</v>
      </c>
      <c r="AW646" s="270">
        <f t="shared" si="42"/>
        <v>163.62333333333333</v>
      </c>
      <c r="AX646" s="270">
        <f t="shared" si="40"/>
        <v>109.70399999999999</v>
      </c>
      <c r="AY646" s="270">
        <f t="shared" si="40"/>
        <v>114.69333333333333</v>
      </c>
      <c r="AZ646" s="270">
        <f t="shared" si="40"/>
        <v>393.79500000000002</v>
      </c>
      <c r="BA646" s="4"/>
    </row>
    <row r="647" spans="2:53" x14ac:dyDescent="0.2">
      <c r="B647" s="10" t="s">
        <v>491</v>
      </c>
      <c r="C647" s="10"/>
      <c r="D647" s="10"/>
      <c r="E647" s="10">
        <v>389</v>
      </c>
      <c r="F647" s="10">
        <v>197</v>
      </c>
      <c r="G647" s="10">
        <v>141</v>
      </c>
      <c r="H647" s="10">
        <v>136</v>
      </c>
      <c r="I647" s="10">
        <v>131</v>
      </c>
      <c r="J647" s="10">
        <v>543</v>
      </c>
      <c r="L647" s="10" t="s">
        <v>491</v>
      </c>
      <c r="M647" s="261">
        <v>147430.17000000001</v>
      </c>
      <c r="N647" s="261">
        <v>69640.47</v>
      </c>
      <c r="O647" s="261">
        <v>70389.72</v>
      </c>
      <c r="P647" s="261">
        <v>82200.570000000007</v>
      </c>
      <c r="Q647" s="261">
        <v>68868.94</v>
      </c>
      <c r="R647" s="261">
        <v>460118.32000000007</v>
      </c>
      <c r="S647" s="4"/>
      <c r="T647" s="20"/>
      <c r="U647" s="269">
        <f t="shared" si="41"/>
        <v>378.99786632390749</v>
      </c>
      <c r="V647" s="269">
        <f t="shared" si="41"/>
        <v>353.50492385786805</v>
      </c>
      <c r="W647" s="269">
        <f t="shared" si="41"/>
        <v>499.21787234042552</v>
      </c>
      <c r="X647" s="269">
        <f t="shared" si="39"/>
        <v>604.41595588235305</v>
      </c>
      <c r="Y647" s="269">
        <f t="shared" si="39"/>
        <v>525.71709923664127</v>
      </c>
      <c r="Z647" s="269">
        <f t="shared" si="39"/>
        <v>847.36338858195222</v>
      </c>
      <c r="AA647" s="4"/>
      <c r="AB647" s="10" t="s">
        <v>599</v>
      </c>
      <c r="AC647" s="10"/>
      <c r="AD647" s="10"/>
      <c r="AE647" s="10">
        <v>1</v>
      </c>
      <c r="AF647" s="10">
        <v>1</v>
      </c>
      <c r="AG647" s="10"/>
      <c r="AH647" s="10"/>
      <c r="AI647" s="10">
        <v>1</v>
      </c>
      <c r="AJ647" s="10">
        <v>0</v>
      </c>
      <c r="AK647" s="4"/>
      <c r="AL647" s="10" t="s">
        <v>599</v>
      </c>
      <c r="AM647" s="269">
        <v>307.42</v>
      </c>
      <c r="AN647" s="269">
        <v>243.24</v>
      </c>
      <c r="AO647" s="269">
        <v>31.96</v>
      </c>
      <c r="AP647" s="269">
        <v>25.68</v>
      </c>
      <c r="AQ647" s="269">
        <v>22.41</v>
      </c>
      <c r="AR647" s="269">
        <v>0</v>
      </c>
      <c r="AS647" s="4"/>
      <c r="AT647" s="20"/>
      <c r="AU647" s="270">
        <f t="shared" si="42"/>
        <v>307.42</v>
      </c>
      <c r="AV647" s="270">
        <f t="shared" si="42"/>
        <v>243.24</v>
      </c>
      <c r="AW647" s="270" t="e">
        <f t="shared" si="42"/>
        <v>#DIV/0!</v>
      </c>
      <c r="AX647" s="270" t="e">
        <f t="shared" si="40"/>
        <v>#DIV/0!</v>
      </c>
      <c r="AY647" s="270">
        <f t="shared" si="40"/>
        <v>22.41</v>
      </c>
      <c r="AZ647" s="270" t="e">
        <f t="shared" si="40"/>
        <v>#DIV/0!</v>
      </c>
      <c r="BA647" s="4"/>
    </row>
    <row r="648" spans="2:53" x14ac:dyDescent="0.2">
      <c r="B648" s="10" t="s">
        <v>354</v>
      </c>
      <c r="C648" s="10"/>
      <c r="D648" s="10"/>
      <c r="E648" s="10">
        <v>44</v>
      </c>
      <c r="F648" s="10">
        <v>15</v>
      </c>
      <c r="G648" s="10">
        <v>14</v>
      </c>
      <c r="H648" s="10">
        <v>18</v>
      </c>
      <c r="I648" s="10">
        <v>17</v>
      </c>
      <c r="J648" s="10">
        <v>58</v>
      </c>
      <c r="L648" s="10" t="s">
        <v>354</v>
      </c>
      <c r="M648" s="261">
        <v>20229.39</v>
      </c>
      <c r="N648" s="261">
        <v>11450.81</v>
      </c>
      <c r="O648" s="261">
        <v>7048.38</v>
      </c>
      <c r="P648" s="261">
        <v>12091.57</v>
      </c>
      <c r="Q648" s="261">
        <v>8768.65</v>
      </c>
      <c r="R648" s="261">
        <v>56274.16</v>
      </c>
      <c r="S648" s="4"/>
      <c r="T648" s="20"/>
      <c r="U648" s="269">
        <f t="shared" si="41"/>
        <v>459.75886363636363</v>
      </c>
      <c r="V648" s="269">
        <f t="shared" si="41"/>
        <v>763.38733333333334</v>
      </c>
      <c r="W648" s="269">
        <f t="shared" si="41"/>
        <v>503.45571428571429</v>
      </c>
      <c r="X648" s="269">
        <f t="shared" si="39"/>
        <v>671.75388888888892</v>
      </c>
      <c r="Y648" s="269">
        <f t="shared" si="39"/>
        <v>515.80294117647054</v>
      </c>
      <c r="Z648" s="269">
        <f t="shared" si="39"/>
        <v>970.24413793103452</v>
      </c>
      <c r="AA648" s="4"/>
      <c r="AB648" s="10" t="s">
        <v>518</v>
      </c>
      <c r="AC648" s="10"/>
      <c r="AD648" s="10"/>
      <c r="AE648" s="10">
        <v>20</v>
      </c>
      <c r="AF648" s="10">
        <v>10</v>
      </c>
      <c r="AG648" s="10">
        <v>7</v>
      </c>
      <c r="AH648" s="10">
        <v>6</v>
      </c>
      <c r="AI648" s="10">
        <v>3</v>
      </c>
      <c r="AJ648" s="10">
        <v>28</v>
      </c>
      <c r="AK648" s="4"/>
      <c r="AL648" s="10" t="s">
        <v>518</v>
      </c>
      <c r="AM648" s="269">
        <v>22365.469999999998</v>
      </c>
      <c r="AN648" s="269">
        <v>19592.560000000005</v>
      </c>
      <c r="AO648" s="269">
        <v>22255.129999999997</v>
      </c>
      <c r="AP648" s="269">
        <v>12137.38</v>
      </c>
      <c r="AQ648" s="269">
        <v>15454.189999999999</v>
      </c>
      <c r="AR648" s="269">
        <v>94395.26999999999</v>
      </c>
      <c r="AS648" s="4"/>
      <c r="AT648" s="20"/>
      <c r="AU648" s="270">
        <f t="shared" si="42"/>
        <v>1118.2734999999998</v>
      </c>
      <c r="AV648" s="270">
        <f t="shared" si="42"/>
        <v>1959.2560000000005</v>
      </c>
      <c r="AW648" s="270">
        <f t="shared" si="42"/>
        <v>3179.3042857142855</v>
      </c>
      <c r="AX648" s="270">
        <f t="shared" si="40"/>
        <v>2022.8966666666665</v>
      </c>
      <c r="AY648" s="270">
        <f t="shared" si="40"/>
        <v>5151.3966666666665</v>
      </c>
      <c r="AZ648" s="270">
        <f t="shared" si="40"/>
        <v>3371.2596428571424</v>
      </c>
      <c r="BA648" s="4"/>
    </row>
    <row r="649" spans="2:53" x14ac:dyDescent="0.2">
      <c r="B649" s="10" t="s">
        <v>440</v>
      </c>
      <c r="C649" s="10"/>
      <c r="D649" s="10"/>
      <c r="E649" s="10">
        <v>215</v>
      </c>
      <c r="F649" s="10">
        <v>71</v>
      </c>
      <c r="G649" s="10">
        <v>71</v>
      </c>
      <c r="H649" s="10">
        <v>56</v>
      </c>
      <c r="I649" s="10">
        <v>40</v>
      </c>
      <c r="J649" s="10">
        <v>269</v>
      </c>
      <c r="L649" s="10" t="s">
        <v>440</v>
      </c>
      <c r="M649" s="261">
        <v>82194.84</v>
      </c>
      <c r="N649" s="261">
        <v>38291.65</v>
      </c>
      <c r="O649" s="261">
        <v>26917.339999999997</v>
      </c>
      <c r="P649" s="261">
        <v>33941.64</v>
      </c>
      <c r="Q649" s="261">
        <v>27177.059999999998</v>
      </c>
      <c r="R649" s="261">
        <v>203926.89</v>
      </c>
      <c r="S649" s="4"/>
      <c r="T649" s="20"/>
      <c r="U649" s="269">
        <f t="shared" si="41"/>
        <v>382.30158139534882</v>
      </c>
      <c r="V649" s="269">
        <f t="shared" si="41"/>
        <v>539.3190140845071</v>
      </c>
      <c r="W649" s="269">
        <f t="shared" si="41"/>
        <v>379.11746478873232</v>
      </c>
      <c r="X649" s="269">
        <f t="shared" si="39"/>
        <v>606.10071428571428</v>
      </c>
      <c r="Y649" s="269">
        <f t="shared" si="39"/>
        <v>679.42649999999992</v>
      </c>
      <c r="Z649" s="269">
        <f t="shared" si="39"/>
        <v>758.09252788104095</v>
      </c>
      <c r="AA649" s="4"/>
      <c r="AB649" s="10" t="s">
        <v>567</v>
      </c>
      <c r="AC649" s="10"/>
      <c r="AD649" s="10"/>
      <c r="AE649" s="10">
        <v>7</v>
      </c>
      <c r="AF649" s="10">
        <v>1</v>
      </c>
      <c r="AG649" s="10">
        <v>2</v>
      </c>
      <c r="AH649" s="10">
        <v>4</v>
      </c>
      <c r="AI649" s="10"/>
      <c r="AJ649" s="10">
        <v>18</v>
      </c>
      <c r="AK649" s="4"/>
      <c r="AL649" s="10" t="s">
        <v>567</v>
      </c>
      <c r="AM649" s="269">
        <v>8788.89</v>
      </c>
      <c r="AN649" s="269">
        <v>1774.98</v>
      </c>
      <c r="AO649" s="269">
        <v>1300.7599999999998</v>
      </c>
      <c r="AP649" s="269">
        <v>1073.72</v>
      </c>
      <c r="AQ649" s="269">
        <v>736.55000000000007</v>
      </c>
      <c r="AR649" s="269">
        <v>17605.36</v>
      </c>
      <c r="AS649" s="4"/>
      <c r="AT649" s="20"/>
      <c r="AU649" s="270">
        <f t="shared" si="42"/>
        <v>1255.5557142857142</v>
      </c>
      <c r="AV649" s="270">
        <f t="shared" si="42"/>
        <v>1774.98</v>
      </c>
      <c r="AW649" s="270">
        <f t="shared" si="42"/>
        <v>650.37999999999988</v>
      </c>
      <c r="AX649" s="270">
        <f t="shared" si="40"/>
        <v>268.43</v>
      </c>
      <c r="AY649" s="270" t="e">
        <f t="shared" si="40"/>
        <v>#DIV/0!</v>
      </c>
      <c r="AZ649" s="270">
        <f t="shared" si="40"/>
        <v>978.07555555555564</v>
      </c>
      <c r="BA649" s="4"/>
    </row>
    <row r="650" spans="2:53" x14ac:dyDescent="0.2">
      <c r="B650" s="10" t="s">
        <v>492</v>
      </c>
      <c r="C650" s="10"/>
      <c r="D650" s="10"/>
      <c r="E650" s="10">
        <v>176</v>
      </c>
      <c r="F650" s="10">
        <v>186</v>
      </c>
      <c r="G650" s="10">
        <v>85</v>
      </c>
      <c r="H650" s="10">
        <v>93</v>
      </c>
      <c r="I650" s="10">
        <v>72</v>
      </c>
      <c r="J650" s="10">
        <v>398</v>
      </c>
      <c r="L650" s="10" t="s">
        <v>492</v>
      </c>
      <c r="M650" s="261">
        <v>65736.259999999995</v>
      </c>
      <c r="N650" s="261">
        <v>120887.01</v>
      </c>
      <c r="O650" s="261">
        <v>73666.319999999992</v>
      </c>
      <c r="P650" s="261">
        <v>74509.210000000006</v>
      </c>
      <c r="Q650" s="261">
        <v>70123.600000000006</v>
      </c>
      <c r="R650" s="261">
        <v>526241.15</v>
      </c>
      <c r="S650" s="4"/>
      <c r="T650" s="20"/>
      <c r="U650" s="269">
        <f t="shared" si="41"/>
        <v>373.50147727272724</v>
      </c>
      <c r="V650" s="269">
        <f t="shared" si="41"/>
        <v>649.93016129032253</v>
      </c>
      <c r="W650" s="269">
        <f t="shared" si="41"/>
        <v>866.66258823529404</v>
      </c>
      <c r="X650" s="269">
        <f t="shared" si="39"/>
        <v>801.17430107526889</v>
      </c>
      <c r="Y650" s="269">
        <f t="shared" si="39"/>
        <v>973.93888888888898</v>
      </c>
      <c r="Z650" s="269">
        <f t="shared" si="39"/>
        <v>1322.2139447236182</v>
      </c>
      <c r="AA650" s="4"/>
      <c r="AB650" s="10" t="s">
        <v>345</v>
      </c>
      <c r="AC650" s="10"/>
      <c r="AD650" s="10"/>
      <c r="AE650" s="10">
        <v>35</v>
      </c>
      <c r="AF650" s="10">
        <v>24</v>
      </c>
      <c r="AG650" s="10">
        <v>22</v>
      </c>
      <c r="AH650" s="10">
        <v>14</v>
      </c>
      <c r="AI650" s="10">
        <v>6</v>
      </c>
      <c r="AJ650" s="10">
        <v>61</v>
      </c>
      <c r="AK650" s="4"/>
      <c r="AL650" s="10" t="s">
        <v>345</v>
      </c>
      <c r="AM650" s="269">
        <v>45719.77</v>
      </c>
      <c r="AN650" s="269">
        <v>19757.680000000004</v>
      </c>
      <c r="AO650" s="269">
        <v>7019.9800000000005</v>
      </c>
      <c r="AP650" s="269">
        <v>4399.07</v>
      </c>
      <c r="AQ650" s="269">
        <v>5608.0499999999993</v>
      </c>
      <c r="AR650" s="269">
        <v>51700.160000000003</v>
      </c>
      <c r="AS650" s="4"/>
      <c r="AT650" s="20"/>
      <c r="AU650" s="270">
        <f t="shared" si="42"/>
        <v>1306.2791428571427</v>
      </c>
      <c r="AV650" s="270">
        <f t="shared" si="42"/>
        <v>823.23666666666679</v>
      </c>
      <c r="AW650" s="270">
        <f t="shared" si="42"/>
        <v>319.09000000000003</v>
      </c>
      <c r="AX650" s="270">
        <f t="shared" si="40"/>
        <v>314.21928571428572</v>
      </c>
      <c r="AY650" s="270">
        <f t="shared" si="40"/>
        <v>934.67499999999984</v>
      </c>
      <c r="AZ650" s="270">
        <f t="shared" si="40"/>
        <v>847.54360655737707</v>
      </c>
      <c r="BA650" s="4"/>
    </row>
    <row r="651" spans="2:53" x14ac:dyDescent="0.2">
      <c r="B651" s="10" t="s">
        <v>575</v>
      </c>
      <c r="C651" s="10"/>
      <c r="D651" s="10"/>
      <c r="E651" s="10">
        <v>143</v>
      </c>
      <c r="F651" s="10">
        <v>59</v>
      </c>
      <c r="G651" s="10">
        <v>39</v>
      </c>
      <c r="H651" s="10">
        <v>34</v>
      </c>
      <c r="I651" s="10">
        <v>29</v>
      </c>
      <c r="J651" s="10">
        <v>342</v>
      </c>
      <c r="L651" s="10" t="s">
        <v>575</v>
      </c>
      <c r="M651" s="261">
        <v>33715.29</v>
      </c>
      <c r="N651" s="261">
        <v>18126.600000000002</v>
      </c>
      <c r="O651" s="261">
        <v>13218.82</v>
      </c>
      <c r="P651" s="261">
        <v>8560.43</v>
      </c>
      <c r="Q651" s="261">
        <v>8627.49</v>
      </c>
      <c r="R651" s="261">
        <v>250245.91</v>
      </c>
      <c r="S651" s="4"/>
      <c r="T651" s="20"/>
      <c r="U651" s="269">
        <f t="shared" si="41"/>
        <v>235.77125874125875</v>
      </c>
      <c r="V651" s="269">
        <f t="shared" si="41"/>
        <v>307.23050847457631</v>
      </c>
      <c r="W651" s="269">
        <f t="shared" si="41"/>
        <v>338.94410256410254</v>
      </c>
      <c r="X651" s="269">
        <f t="shared" si="39"/>
        <v>251.77735294117647</v>
      </c>
      <c r="Y651" s="269">
        <f t="shared" si="39"/>
        <v>297.49965517241378</v>
      </c>
      <c r="Z651" s="269">
        <f t="shared" si="39"/>
        <v>731.71318713450296</v>
      </c>
      <c r="AA651" s="4"/>
      <c r="AB651" s="10" t="s">
        <v>698</v>
      </c>
      <c r="AC651" s="10"/>
      <c r="AD651" s="10"/>
      <c r="AE651" s="10"/>
      <c r="AF651" s="10"/>
      <c r="AG651" s="10"/>
      <c r="AH651" s="10"/>
      <c r="AI651" s="10"/>
      <c r="AJ651" s="10">
        <v>0</v>
      </c>
      <c r="AK651" s="4"/>
      <c r="AL651" s="10" t="s">
        <v>698</v>
      </c>
      <c r="AM651" s="269"/>
      <c r="AN651" s="269"/>
      <c r="AO651" s="269"/>
      <c r="AP651" s="269"/>
      <c r="AQ651" s="269"/>
      <c r="AR651" s="269">
        <v>0</v>
      </c>
      <c r="AS651" s="4"/>
      <c r="AT651" s="20"/>
      <c r="AU651" s="270" t="e">
        <f t="shared" si="42"/>
        <v>#DIV/0!</v>
      </c>
      <c r="AV651" s="270" t="e">
        <f t="shared" si="42"/>
        <v>#DIV/0!</v>
      </c>
      <c r="AW651" s="270" t="e">
        <f t="shared" si="42"/>
        <v>#DIV/0!</v>
      </c>
      <c r="AX651" s="270" t="e">
        <f t="shared" si="40"/>
        <v>#DIV/0!</v>
      </c>
      <c r="AY651" s="270" t="e">
        <f t="shared" si="40"/>
        <v>#DIV/0!</v>
      </c>
      <c r="AZ651" s="270" t="e">
        <f t="shared" si="40"/>
        <v>#DIV/0!</v>
      </c>
      <c r="BA651" s="4"/>
    </row>
    <row r="652" spans="2:53" x14ac:dyDescent="0.2">
      <c r="B652" s="10" t="s">
        <v>394</v>
      </c>
      <c r="C652" s="10"/>
      <c r="D652" s="10"/>
      <c r="E652" s="10">
        <v>72</v>
      </c>
      <c r="F652" s="10">
        <v>78</v>
      </c>
      <c r="G652" s="10">
        <v>33</v>
      </c>
      <c r="H652" s="10">
        <v>20</v>
      </c>
      <c r="I652" s="10">
        <v>37</v>
      </c>
      <c r="J652" s="10">
        <v>221</v>
      </c>
      <c r="L652" s="10" t="s">
        <v>394</v>
      </c>
      <c r="M652" s="261">
        <v>3644.3</v>
      </c>
      <c r="N652" s="261">
        <v>28134.22</v>
      </c>
      <c r="O652" s="261">
        <v>17529.54</v>
      </c>
      <c r="P652" s="261">
        <v>28262.05</v>
      </c>
      <c r="Q652" s="261">
        <v>17794.97</v>
      </c>
      <c r="R652" s="261">
        <v>237262.50000000003</v>
      </c>
      <c r="S652" s="4"/>
      <c r="T652" s="20"/>
      <c r="U652" s="269">
        <f t="shared" si="41"/>
        <v>50.615277777777777</v>
      </c>
      <c r="V652" s="269">
        <f t="shared" si="41"/>
        <v>360.69512820512824</v>
      </c>
      <c r="W652" s="269">
        <f t="shared" si="41"/>
        <v>531.19818181818187</v>
      </c>
      <c r="X652" s="269">
        <f t="shared" si="39"/>
        <v>1413.1025</v>
      </c>
      <c r="Y652" s="269">
        <f t="shared" si="39"/>
        <v>480.94513513513516</v>
      </c>
      <c r="Z652" s="269">
        <f t="shared" si="39"/>
        <v>1073.5859728506789</v>
      </c>
      <c r="AA652" s="4"/>
      <c r="AB652" s="10" t="s">
        <v>346</v>
      </c>
      <c r="AC652" s="10"/>
      <c r="AD652" s="10"/>
      <c r="AE652" s="10">
        <v>8</v>
      </c>
      <c r="AF652" s="10">
        <v>25</v>
      </c>
      <c r="AG652" s="10">
        <v>24</v>
      </c>
      <c r="AH652" s="10">
        <v>3</v>
      </c>
      <c r="AI652" s="10">
        <v>5</v>
      </c>
      <c r="AJ652" s="10">
        <v>53</v>
      </c>
      <c r="AK652" s="4"/>
      <c r="AL652" s="10" t="s">
        <v>346</v>
      </c>
      <c r="AM652" s="269">
        <v>5214.4100000000008</v>
      </c>
      <c r="AN652" s="269">
        <v>54244.460000000006</v>
      </c>
      <c r="AO652" s="269">
        <v>126136.34999999999</v>
      </c>
      <c r="AP652" s="269">
        <v>75150.739999999991</v>
      </c>
      <c r="AQ652" s="269">
        <v>78757.030000000013</v>
      </c>
      <c r="AR652" s="269">
        <v>679346.75999999978</v>
      </c>
      <c r="AS652" s="4"/>
      <c r="AT652" s="20"/>
      <c r="AU652" s="270">
        <f t="shared" si="42"/>
        <v>651.8012500000001</v>
      </c>
      <c r="AV652" s="270">
        <f t="shared" si="42"/>
        <v>2169.7784000000001</v>
      </c>
      <c r="AW652" s="270">
        <f t="shared" si="42"/>
        <v>5255.6812499999996</v>
      </c>
      <c r="AX652" s="270">
        <f t="shared" si="40"/>
        <v>25050.246666666662</v>
      </c>
      <c r="AY652" s="270">
        <f t="shared" si="40"/>
        <v>15751.406000000003</v>
      </c>
      <c r="AZ652" s="270">
        <f t="shared" si="40"/>
        <v>12817.86339622641</v>
      </c>
      <c r="BA652" s="4"/>
    </row>
    <row r="653" spans="2:53" x14ac:dyDescent="0.2">
      <c r="B653" s="10" t="s">
        <v>576</v>
      </c>
      <c r="C653" s="10"/>
      <c r="D653" s="10"/>
      <c r="E653" s="10">
        <v>58</v>
      </c>
      <c r="F653" s="10">
        <v>15</v>
      </c>
      <c r="G653" s="10">
        <v>8</v>
      </c>
      <c r="H653" s="10">
        <v>8</v>
      </c>
      <c r="I653" s="10">
        <v>6</v>
      </c>
      <c r="J653" s="10">
        <v>80</v>
      </c>
      <c r="L653" s="10" t="s">
        <v>576</v>
      </c>
      <c r="M653" s="261">
        <v>8578.9599999999991</v>
      </c>
      <c r="N653" s="261">
        <v>5201.0200000000004</v>
      </c>
      <c r="O653" s="261">
        <v>3011.79</v>
      </c>
      <c r="P653" s="261">
        <v>1689.07</v>
      </c>
      <c r="Q653" s="261">
        <v>1568.58</v>
      </c>
      <c r="R653" s="261">
        <v>44310.590000000004</v>
      </c>
      <c r="S653" s="4"/>
      <c r="T653" s="20"/>
      <c r="U653" s="269">
        <f t="shared" si="41"/>
        <v>147.91310344827585</v>
      </c>
      <c r="V653" s="269">
        <f t="shared" si="41"/>
        <v>346.73466666666667</v>
      </c>
      <c r="W653" s="269">
        <f t="shared" si="41"/>
        <v>376.47375</v>
      </c>
      <c r="X653" s="269">
        <f t="shared" si="39"/>
        <v>211.13374999999999</v>
      </c>
      <c r="Y653" s="269">
        <f t="shared" si="39"/>
        <v>261.43</v>
      </c>
      <c r="Z653" s="269">
        <f t="shared" si="39"/>
        <v>553.88237500000002</v>
      </c>
      <c r="AA653" s="4"/>
      <c r="AB653" s="10" t="s">
        <v>347</v>
      </c>
      <c r="AC653" s="10"/>
      <c r="AD653" s="10"/>
      <c r="AE653" s="10">
        <v>43</v>
      </c>
      <c r="AF653" s="10">
        <v>45</v>
      </c>
      <c r="AG653" s="10">
        <v>15</v>
      </c>
      <c r="AH653" s="10">
        <v>10</v>
      </c>
      <c r="AI653" s="10">
        <v>7</v>
      </c>
      <c r="AJ653" s="10">
        <v>57</v>
      </c>
      <c r="AK653" s="4"/>
      <c r="AL653" s="10" t="s">
        <v>347</v>
      </c>
      <c r="AM653" s="269">
        <v>106802.54</v>
      </c>
      <c r="AN653" s="269">
        <v>88828.45</v>
      </c>
      <c r="AO653" s="269">
        <v>43886.46</v>
      </c>
      <c r="AP653" s="269">
        <v>13367.970000000001</v>
      </c>
      <c r="AQ653" s="269">
        <v>11540.879999999997</v>
      </c>
      <c r="AR653" s="269">
        <v>32751.25</v>
      </c>
      <c r="AS653" s="4"/>
      <c r="AT653" s="20"/>
      <c r="AU653" s="270">
        <f t="shared" si="42"/>
        <v>2483.7799999999997</v>
      </c>
      <c r="AV653" s="270">
        <f t="shared" si="42"/>
        <v>1973.9655555555555</v>
      </c>
      <c r="AW653" s="270">
        <f t="shared" si="42"/>
        <v>2925.7640000000001</v>
      </c>
      <c r="AX653" s="270">
        <f t="shared" si="40"/>
        <v>1336.797</v>
      </c>
      <c r="AY653" s="270">
        <f t="shared" si="40"/>
        <v>1648.6971428571426</v>
      </c>
      <c r="AZ653" s="270">
        <f t="shared" si="40"/>
        <v>574.58333333333337</v>
      </c>
      <c r="BA653" s="4"/>
    </row>
    <row r="654" spans="2:53" x14ac:dyDescent="0.2">
      <c r="B654" s="10" t="s">
        <v>706</v>
      </c>
      <c r="C654" s="10"/>
      <c r="D654" s="10"/>
      <c r="E654" s="10"/>
      <c r="F654" s="10"/>
      <c r="G654" s="10"/>
      <c r="H654" s="10"/>
      <c r="I654" s="10"/>
      <c r="J654" s="10">
        <v>0</v>
      </c>
      <c r="L654" s="10" t="s">
        <v>706</v>
      </c>
      <c r="M654" s="261"/>
      <c r="N654" s="261"/>
      <c r="O654" s="261"/>
      <c r="P654" s="261"/>
      <c r="Q654" s="261"/>
      <c r="R654" s="261">
        <v>0</v>
      </c>
      <c r="S654" s="4"/>
      <c r="T654" s="20"/>
      <c r="U654" s="269" t="e">
        <f t="shared" si="41"/>
        <v>#DIV/0!</v>
      </c>
      <c r="V654" s="269" t="e">
        <f t="shared" si="41"/>
        <v>#DIV/0!</v>
      </c>
      <c r="W654" s="269" t="e">
        <f t="shared" si="41"/>
        <v>#DIV/0!</v>
      </c>
      <c r="X654" s="269" t="e">
        <f t="shared" si="39"/>
        <v>#DIV/0!</v>
      </c>
      <c r="Y654" s="269" t="e">
        <f t="shared" si="39"/>
        <v>#DIV/0!</v>
      </c>
      <c r="Z654" s="269" t="e">
        <f t="shared" si="39"/>
        <v>#DIV/0!</v>
      </c>
      <c r="AA654" s="4"/>
      <c r="AB654" s="10" t="s">
        <v>604</v>
      </c>
      <c r="AC654" s="10"/>
      <c r="AD654" s="10"/>
      <c r="AE654" s="10"/>
      <c r="AF654" s="10"/>
      <c r="AG654" s="10">
        <v>1</v>
      </c>
      <c r="AH654" s="10">
        <v>1</v>
      </c>
      <c r="AI654" s="10">
        <v>2</v>
      </c>
      <c r="AJ654" s="10">
        <v>1</v>
      </c>
      <c r="AK654" s="4"/>
      <c r="AL654" s="10" t="s">
        <v>604</v>
      </c>
      <c r="AM654" s="269">
        <v>419.03000000000003</v>
      </c>
      <c r="AN654" s="269">
        <v>267.90999999999997</v>
      </c>
      <c r="AO654" s="269">
        <v>144.41999999999999</v>
      </c>
      <c r="AP654" s="269">
        <v>45.81</v>
      </c>
      <c r="AQ654" s="269">
        <v>77.19</v>
      </c>
      <c r="AR654" s="269">
        <v>496.94</v>
      </c>
      <c r="AS654" s="4"/>
      <c r="AT654" s="20"/>
      <c r="AU654" s="270" t="e">
        <f t="shared" si="42"/>
        <v>#DIV/0!</v>
      </c>
      <c r="AV654" s="270" t="e">
        <f t="shared" si="42"/>
        <v>#DIV/0!</v>
      </c>
      <c r="AW654" s="270">
        <f t="shared" si="42"/>
        <v>144.41999999999999</v>
      </c>
      <c r="AX654" s="270">
        <f t="shared" si="40"/>
        <v>45.81</v>
      </c>
      <c r="AY654" s="270">
        <f t="shared" si="40"/>
        <v>38.594999999999999</v>
      </c>
      <c r="AZ654" s="270">
        <f t="shared" si="40"/>
        <v>496.94</v>
      </c>
      <c r="BA654" s="4"/>
    </row>
    <row r="655" spans="2:53" x14ac:dyDescent="0.2">
      <c r="B655" s="10" t="s">
        <v>395</v>
      </c>
      <c r="C655" s="10"/>
      <c r="D655" s="10"/>
      <c r="E655" s="10">
        <v>26</v>
      </c>
      <c r="F655" s="10">
        <v>8</v>
      </c>
      <c r="G655" s="10">
        <v>8</v>
      </c>
      <c r="H655" s="10">
        <v>5</v>
      </c>
      <c r="I655" s="10">
        <v>6</v>
      </c>
      <c r="J655" s="10">
        <v>35</v>
      </c>
      <c r="L655" s="10" t="s">
        <v>395</v>
      </c>
      <c r="M655" s="261">
        <v>14624.34</v>
      </c>
      <c r="N655" s="261">
        <v>6959.2200000000012</v>
      </c>
      <c r="O655" s="261">
        <v>5154.3</v>
      </c>
      <c r="P655" s="261">
        <v>4809.41</v>
      </c>
      <c r="Q655" s="261">
        <v>4907.51</v>
      </c>
      <c r="R655" s="261">
        <v>34774.07</v>
      </c>
      <c r="S655" s="4"/>
      <c r="T655" s="20"/>
      <c r="U655" s="269">
        <f t="shared" si="41"/>
        <v>562.47461538461539</v>
      </c>
      <c r="V655" s="269">
        <f t="shared" si="41"/>
        <v>869.90250000000015</v>
      </c>
      <c r="W655" s="269">
        <f t="shared" si="41"/>
        <v>644.28750000000002</v>
      </c>
      <c r="X655" s="269">
        <f t="shared" si="39"/>
        <v>961.88199999999995</v>
      </c>
      <c r="Y655" s="269">
        <f t="shared" si="39"/>
        <v>817.91833333333341</v>
      </c>
      <c r="Z655" s="269">
        <f t="shared" si="39"/>
        <v>993.54485714285715</v>
      </c>
      <c r="AA655" s="4"/>
      <c r="AB655" s="10" t="s">
        <v>348</v>
      </c>
      <c r="AC655" s="10"/>
      <c r="AD655" s="10"/>
      <c r="AE655" s="10">
        <v>36</v>
      </c>
      <c r="AF655" s="10">
        <v>22</v>
      </c>
      <c r="AG655" s="10">
        <v>13</v>
      </c>
      <c r="AH655" s="10">
        <v>3</v>
      </c>
      <c r="AI655" s="10">
        <v>3</v>
      </c>
      <c r="AJ655" s="10">
        <v>15</v>
      </c>
      <c r="AK655" s="4"/>
      <c r="AL655" s="10" t="s">
        <v>348</v>
      </c>
      <c r="AM655" s="269">
        <v>29550.500000000004</v>
      </c>
      <c r="AN655" s="269">
        <v>21956.699999999997</v>
      </c>
      <c r="AO655" s="269">
        <v>11522.29</v>
      </c>
      <c r="AP655" s="269">
        <v>-1209.3500000000001</v>
      </c>
      <c r="AQ655" s="269">
        <v>2830.73</v>
      </c>
      <c r="AR655" s="269">
        <v>27927.890000000007</v>
      </c>
      <c r="AS655" s="4"/>
      <c r="AT655" s="20"/>
      <c r="AU655" s="270">
        <f t="shared" si="42"/>
        <v>820.84722222222229</v>
      </c>
      <c r="AV655" s="270">
        <f t="shared" si="42"/>
        <v>998.03181818181804</v>
      </c>
      <c r="AW655" s="270">
        <f t="shared" si="42"/>
        <v>886.33</v>
      </c>
      <c r="AX655" s="270">
        <f t="shared" si="40"/>
        <v>-403.11666666666673</v>
      </c>
      <c r="AY655" s="270">
        <f t="shared" si="40"/>
        <v>943.57666666666671</v>
      </c>
      <c r="AZ655" s="270">
        <f t="shared" si="40"/>
        <v>1861.8593333333338</v>
      </c>
      <c r="BA655" s="4"/>
    </row>
    <row r="656" spans="2:53" x14ac:dyDescent="0.2">
      <c r="B656" s="10" t="s">
        <v>539</v>
      </c>
      <c r="C656" s="10"/>
      <c r="D656" s="10"/>
      <c r="E656" s="10">
        <v>176</v>
      </c>
      <c r="F656" s="10">
        <v>66</v>
      </c>
      <c r="G656" s="10">
        <v>37</v>
      </c>
      <c r="H656" s="10">
        <v>25</v>
      </c>
      <c r="I656" s="10">
        <v>17</v>
      </c>
      <c r="J656" s="10">
        <v>211</v>
      </c>
      <c r="L656" s="10" t="s">
        <v>539</v>
      </c>
      <c r="M656" s="261">
        <v>38216.82</v>
      </c>
      <c r="N656" s="261">
        <v>10999.740000000002</v>
      </c>
      <c r="O656" s="261">
        <v>6885.87</v>
      </c>
      <c r="P656" s="261">
        <v>4036.67</v>
      </c>
      <c r="Q656" s="261">
        <v>3763.42</v>
      </c>
      <c r="R656" s="261">
        <v>83354.080000000002</v>
      </c>
      <c r="S656" s="4"/>
      <c r="T656" s="20"/>
      <c r="U656" s="269">
        <f t="shared" si="41"/>
        <v>217.14102272727271</v>
      </c>
      <c r="V656" s="269">
        <f t="shared" si="41"/>
        <v>166.6627272727273</v>
      </c>
      <c r="W656" s="269">
        <f t="shared" si="41"/>
        <v>186.1045945945946</v>
      </c>
      <c r="X656" s="269">
        <f t="shared" si="39"/>
        <v>161.46680000000001</v>
      </c>
      <c r="Y656" s="269">
        <f t="shared" si="39"/>
        <v>221.37764705882353</v>
      </c>
      <c r="Z656" s="269">
        <f t="shared" si="39"/>
        <v>395.04303317535545</v>
      </c>
      <c r="AA656" s="4"/>
      <c r="AB656" s="10" t="s">
        <v>349</v>
      </c>
      <c r="AC656" s="10"/>
      <c r="AD656" s="10"/>
      <c r="AE656" s="10">
        <v>19</v>
      </c>
      <c r="AF656" s="10">
        <v>6</v>
      </c>
      <c r="AG656" s="10">
        <v>5</v>
      </c>
      <c r="AH656" s="10">
        <v>17</v>
      </c>
      <c r="AI656" s="10">
        <v>3</v>
      </c>
      <c r="AJ656" s="10">
        <v>6</v>
      </c>
      <c r="AK656" s="4"/>
      <c r="AL656" s="10" t="s">
        <v>349</v>
      </c>
      <c r="AM656" s="269">
        <v>24170.75</v>
      </c>
      <c r="AN656" s="269">
        <v>14375.54</v>
      </c>
      <c r="AO656" s="269">
        <v>14863.129999999997</v>
      </c>
      <c r="AP656" s="269">
        <v>4014.08</v>
      </c>
      <c r="AQ656" s="269">
        <v>43.959999999999923</v>
      </c>
      <c r="AR656" s="269">
        <v>-141.28999999999985</v>
      </c>
      <c r="AS656" s="4"/>
      <c r="AT656" s="20"/>
      <c r="AU656" s="270">
        <f t="shared" si="42"/>
        <v>1272.1447368421052</v>
      </c>
      <c r="AV656" s="270">
        <f t="shared" si="42"/>
        <v>2395.9233333333336</v>
      </c>
      <c r="AW656" s="270">
        <f t="shared" si="42"/>
        <v>2972.6259999999993</v>
      </c>
      <c r="AX656" s="270">
        <f t="shared" si="40"/>
        <v>236.12235294117647</v>
      </c>
      <c r="AY656" s="270">
        <f t="shared" si="40"/>
        <v>14.653333333333308</v>
      </c>
      <c r="AZ656" s="270">
        <f t="shared" si="40"/>
        <v>-23.548333333333307</v>
      </c>
      <c r="BA656" s="4"/>
    </row>
    <row r="657" spans="2:53" x14ac:dyDescent="0.2">
      <c r="B657" s="10" t="s">
        <v>613</v>
      </c>
      <c r="C657" s="10"/>
      <c r="D657" s="10"/>
      <c r="E657" s="10">
        <v>202</v>
      </c>
      <c r="F657" s="10">
        <v>86</v>
      </c>
      <c r="G657" s="10">
        <v>36</v>
      </c>
      <c r="H657" s="10">
        <v>23</v>
      </c>
      <c r="I657" s="10">
        <v>24</v>
      </c>
      <c r="J657" s="10">
        <v>180</v>
      </c>
      <c r="L657" s="10" t="s">
        <v>613</v>
      </c>
      <c r="M657" s="261">
        <v>45311.100000000006</v>
      </c>
      <c r="N657" s="261">
        <v>13386.369999999999</v>
      </c>
      <c r="O657" s="261">
        <v>5150.2699999999995</v>
      </c>
      <c r="P657" s="261">
        <v>4990.66</v>
      </c>
      <c r="Q657" s="261">
        <v>2755.39</v>
      </c>
      <c r="R657" s="261">
        <v>60244.920000000006</v>
      </c>
      <c r="S657" s="4"/>
      <c r="T657" s="20"/>
      <c r="U657" s="269">
        <f t="shared" si="41"/>
        <v>224.31237623762379</v>
      </c>
      <c r="V657" s="269">
        <f t="shared" si="41"/>
        <v>155.65546511627906</v>
      </c>
      <c r="W657" s="269">
        <f t="shared" si="41"/>
        <v>143.06305555555554</v>
      </c>
      <c r="X657" s="269">
        <f t="shared" si="39"/>
        <v>216.98521739130433</v>
      </c>
      <c r="Y657" s="269">
        <f t="shared" si="39"/>
        <v>114.80791666666666</v>
      </c>
      <c r="Z657" s="269">
        <f t="shared" si="39"/>
        <v>334.69400000000002</v>
      </c>
      <c r="AA657" s="4"/>
      <c r="AB657" s="10" t="s">
        <v>600</v>
      </c>
      <c r="AC657" s="10"/>
      <c r="AD657" s="10"/>
      <c r="AE657" s="10">
        <v>5</v>
      </c>
      <c r="AF657" s="10">
        <v>6</v>
      </c>
      <c r="AG657" s="10">
        <v>2</v>
      </c>
      <c r="AH657" s="10">
        <v>1</v>
      </c>
      <c r="AI657" s="10">
        <v>1</v>
      </c>
      <c r="AJ657" s="10">
        <v>7</v>
      </c>
      <c r="AK657" s="4"/>
      <c r="AL657" s="10" t="s">
        <v>600</v>
      </c>
      <c r="AM657" s="269">
        <v>1192.5</v>
      </c>
      <c r="AN657" s="269">
        <v>1688.05</v>
      </c>
      <c r="AO657" s="269">
        <v>377.12</v>
      </c>
      <c r="AP657" s="269">
        <v>187.27999999999997</v>
      </c>
      <c r="AQ657" s="269">
        <v>137.69</v>
      </c>
      <c r="AR657" s="269">
        <v>128.53</v>
      </c>
      <c r="AS657" s="4"/>
      <c r="AT657" s="20"/>
      <c r="AU657" s="270">
        <f t="shared" si="42"/>
        <v>238.5</v>
      </c>
      <c r="AV657" s="270">
        <f t="shared" si="42"/>
        <v>281.34166666666664</v>
      </c>
      <c r="AW657" s="270">
        <f t="shared" si="42"/>
        <v>188.56</v>
      </c>
      <c r="AX657" s="270">
        <f t="shared" si="40"/>
        <v>187.27999999999997</v>
      </c>
      <c r="AY657" s="270">
        <f t="shared" si="40"/>
        <v>137.69</v>
      </c>
      <c r="AZ657" s="270">
        <f t="shared" si="40"/>
        <v>18.361428571428572</v>
      </c>
      <c r="BA657" s="4"/>
    </row>
    <row r="658" spans="2:53" x14ac:dyDescent="0.2">
      <c r="B658" s="10" t="s">
        <v>355</v>
      </c>
      <c r="C658" s="10"/>
      <c r="D658" s="10"/>
      <c r="E658" s="10">
        <v>396</v>
      </c>
      <c r="F658" s="10">
        <v>351</v>
      </c>
      <c r="G658" s="10">
        <v>160</v>
      </c>
      <c r="H658" s="10">
        <v>138</v>
      </c>
      <c r="I658" s="10">
        <v>125</v>
      </c>
      <c r="J658" s="10">
        <v>909</v>
      </c>
      <c r="L658" s="10" t="s">
        <v>355</v>
      </c>
      <c r="M658" s="261">
        <v>208976.35</v>
      </c>
      <c r="N658" s="261">
        <v>153197.52000000002</v>
      </c>
      <c r="O658" s="261">
        <v>119584.29000000001</v>
      </c>
      <c r="P658" s="261">
        <v>118905.94</v>
      </c>
      <c r="Q658" s="261">
        <v>135142.38</v>
      </c>
      <c r="R658" s="261">
        <v>1103803.6000000001</v>
      </c>
      <c r="S658" s="4"/>
      <c r="T658" s="20"/>
      <c r="U658" s="269">
        <f t="shared" si="41"/>
        <v>527.71805555555557</v>
      </c>
      <c r="V658" s="269">
        <f t="shared" si="41"/>
        <v>436.460170940171</v>
      </c>
      <c r="W658" s="269">
        <f t="shared" si="41"/>
        <v>747.40181250000001</v>
      </c>
      <c r="X658" s="269">
        <f t="shared" si="39"/>
        <v>861.63724637681162</v>
      </c>
      <c r="Y658" s="269">
        <f t="shared" si="39"/>
        <v>1081.13904</v>
      </c>
      <c r="Z658" s="269">
        <f t="shared" si="39"/>
        <v>1214.3053905390541</v>
      </c>
      <c r="AA658" s="4"/>
      <c r="AB658" s="10" t="s">
        <v>392</v>
      </c>
      <c r="AC658" s="10"/>
      <c r="AD658" s="10"/>
      <c r="AE658" s="10">
        <v>28</v>
      </c>
      <c r="AF658" s="10">
        <v>15</v>
      </c>
      <c r="AG658" s="10">
        <v>3</v>
      </c>
      <c r="AH658" s="10">
        <v>4</v>
      </c>
      <c r="AI658" s="10">
        <v>5</v>
      </c>
      <c r="AJ658" s="10">
        <v>36</v>
      </c>
      <c r="AK658" s="4"/>
      <c r="AL658" s="10" t="s">
        <v>392</v>
      </c>
      <c r="AM658" s="269">
        <v>17397.239999999998</v>
      </c>
      <c r="AN658" s="269">
        <v>4201.3899999999994</v>
      </c>
      <c r="AO658" s="269">
        <v>3906.6299999999997</v>
      </c>
      <c r="AP658" s="269">
        <v>4937.7300000000005</v>
      </c>
      <c r="AQ658" s="269">
        <v>4274.9900000000007</v>
      </c>
      <c r="AR658" s="269">
        <v>32505.670000000002</v>
      </c>
      <c r="AS658" s="4"/>
      <c r="AT658" s="20"/>
      <c r="AU658" s="270">
        <f t="shared" si="42"/>
        <v>621.32999999999993</v>
      </c>
      <c r="AV658" s="270">
        <f t="shared" si="42"/>
        <v>280.09266666666662</v>
      </c>
      <c r="AW658" s="270">
        <f t="shared" si="42"/>
        <v>1302.2099999999998</v>
      </c>
      <c r="AX658" s="270">
        <f t="shared" si="40"/>
        <v>1234.4325000000001</v>
      </c>
      <c r="AY658" s="270">
        <f t="shared" si="40"/>
        <v>854.99800000000016</v>
      </c>
      <c r="AZ658" s="270">
        <f t="shared" si="40"/>
        <v>902.93527777777786</v>
      </c>
      <c r="BA658" s="4"/>
    </row>
    <row r="659" spans="2:53" x14ac:dyDescent="0.2">
      <c r="B659" s="10" t="s">
        <v>356</v>
      </c>
      <c r="C659" s="10"/>
      <c r="D659" s="10"/>
      <c r="E659" s="10">
        <v>74</v>
      </c>
      <c r="F659" s="10">
        <v>35</v>
      </c>
      <c r="G659" s="10">
        <v>24</v>
      </c>
      <c r="H659" s="10">
        <v>14</v>
      </c>
      <c r="I659" s="10">
        <v>24</v>
      </c>
      <c r="J659" s="10">
        <v>112</v>
      </c>
      <c r="L659" s="10" t="s">
        <v>356</v>
      </c>
      <c r="M659" s="261">
        <v>25302.219999999998</v>
      </c>
      <c r="N659" s="261">
        <v>18455.36</v>
      </c>
      <c r="O659" s="261">
        <v>20030.03</v>
      </c>
      <c r="P659" s="261">
        <v>17480.23</v>
      </c>
      <c r="Q659" s="261">
        <v>15238.099999999999</v>
      </c>
      <c r="R659" s="261">
        <v>166697.65</v>
      </c>
      <c r="S659" s="4"/>
      <c r="T659" s="20"/>
      <c r="U659" s="269">
        <f t="shared" si="41"/>
        <v>341.92189189189185</v>
      </c>
      <c r="V659" s="269">
        <f t="shared" si="41"/>
        <v>527.29600000000005</v>
      </c>
      <c r="W659" s="269">
        <f t="shared" si="41"/>
        <v>834.58458333333328</v>
      </c>
      <c r="X659" s="269">
        <f t="shared" si="39"/>
        <v>1248.587857142857</v>
      </c>
      <c r="Y659" s="269">
        <f t="shared" si="39"/>
        <v>634.92083333333323</v>
      </c>
      <c r="Z659" s="269">
        <f t="shared" si="39"/>
        <v>1488.371875</v>
      </c>
      <c r="AA659" s="4"/>
      <c r="AB659" s="10" t="s">
        <v>393</v>
      </c>
      <c r="AC659" s="10"/>
      <c r="AD659" s="10"/>
      <c r="AE659" s="10">
        <v>7</v>
      </c>
      <c r="AF659" s="10">
        <v>4</v>
      </c>
      <c r="AG659" s="10">
        <v>1</v>
      </c>
      <c r="AH659" s="10">
        <v>1</v>
      </c>
      <c r="AI659" s="10">
        <v>3</v>
      </c>
      <c r="AJ659" s="10">
        <v>14</v>
      </c>
      <c r="AK659" s="4"/>
      <c r="AL659" s="10" t="s">
        <v>393</v>
      </c>
      <c r="AM659" s="269">
        <v>3548.7799999999997</v>
      </c>
      <c r="AN659" s="269">
        <v>2564.1899999999996</v>
      </c>
      <c r="AO659" s="269">
        <v>1200.1399999999999</v>
      </c>
      <c r="AP659" s="269">
        <v>1218.1299999999999</v>
      </c>
      <c r="AQ659" s="269">
        <v>1301.6600000000001</v>
      </c>
      <c r="AR659" s="269">
        <v>18231.829999999998</v>
      </c>
      <c r="AS659" s="4"/>
      <c r="AT659" s="20"/>
      <c r="AU659" s="270">
        <f t="shared" si="42"/>
        <v>506.96857142857141</v>
      </c>
      <c r="AV659" s="270">
        <f t="shared" si="42"/>
        <v>641.0474999999999</v>
      </c>
      <c r="AW659" s="270">
        <f t="shared" si="42"/>
        <v>1200.1399999999999</v>
      </c>
      <c r="AX659" s="270">
        <f t="shared" si="40"/>
        <v>1218.1299999999999</v>
      </c>
      <c r="AY659" s="270">
        <f t="shared" si="40"/>
        <v>433.88666666666671</v>
      </c>
      <c r="AZ659" s="270">
        <f t="shared" si="40"/>
        <v>1302.2735714285714</v>
      </c>
      <c r="BA659" s="4"/>
    </row>
    <row r="660" spans="2:53" x14ac:dyDescent="0.2">
      <c r="B660" s="10" t="s">
        <v>357</v>
      </c>
      <c r="C660" s="10"/>
      <c r="D660" s="10"/>
      <c r="E660" s="10">
        <v>2</v>
      </c>
      <c r="F660" s="10">
        <v>3</v>
      </c>
      <c r="G660" s="10">
        <v>1</v>
      </c>
      <c r="H660" s="10">
        <v>1</v>
      </c>
      <c r="I660" s="10">
        <v>1</v>
      </c>
      <c r="J660" s="10">
        <v>5</v>
      </c>
      <c r="L660" s="10" t="s">
        <v>357</v>
      </c>
      <c r="M660" s="261">
        <v>835.09</v>
      </c>
      <c r="N660" s="261">
        <v>313.62</v>
      </c>
      <c r="O660" s="261">
        <v>348.90999999999997</v>
      </c>
      <c r="P660" s="261">
        <v>798.49</v>
      </c>
      <c r="Q660" s="261">
        <v>490.39</v>
      </c>
      <c r="R660" s="261">
        <v>8851.2799999999988</v>
      </c>
      <c r="S660" s="4"/>
      <c r="T660" s="20"/>
      <c r="U660" s="269">
        <f t="shared" si="41"/>
        <v>417.54500000000002</v>
      </c>
      <c r="V660" s="269">
        <f t="shared" si="41"/>
        <v>104.54</v>
      </c>
      <c r="W660" s="269">
        <f t="shared" si="41"/>
        <v>348.90999999999997</v>
      </c>
      <c r="X660" s="269">
        <f t="shared" si="39"/>
        <v>798.49</v>
      </c>
      <c r="Y660" s="269">
        <f t="shared" si="39"/>
        <v>490.39</v>
      </c>
      <c r="Z660" s="269">
        <f t="shared" si="39"/>
        <v>1770.2559999999999</v>
      </c>
      <c r="AA660" s="4"/>
      <c r="AB660" s="10" t="s">
        <v>350</v>
      </c>
      <c r="AC660" s="10"/>
      <c r="AD660" s="10"/>
      <c r="AE660" s="10">
        <v>9</v>
      </c>
      <c r="AF660" s="10">
        <v>5</v>
      </c>
      <c r="AG660" s="10">
        <v>5</v>
      </c>
      <c r="AH660" s="10">
        <v>1</v>
      </c>
      <c r="AI660" s="10">
        <v>4</v>
      </c>
      <c r="AJ660" s="10">
        <v>18</v>
      </c>
      <c r="AK660" s="4"/>
      <c r="AL660" s="10" t="s">
        <v>350</v>
      </c>
      <c r="AM660" s="269">
        <v>12081.2</v>
      </c>
      <c r="AN660" s="269">
        <v>16321.039999999999</v>
      </c>
      <c r="AO660" s="269">
        <v>2255.94</v>
      </c>
      <c r="AP660" s="269">
        <v>18333.46</v>
      </c>
      <c r="AQ660" s="269">
        <v>1265.76</v>
      </c>
      <c r="AR660" s="269">
        <v>29909.800000000003</v>
      </c>
      <c r="AS660" s="4"/>
      <c r="AT660" s="20"/>
      <c r="AU660" s="270">
        <f t="shared" si="42"/>
        <v>1342.3555555555556</v>
      </c>
      <c r="AV660" s="270">
        <f t="shared" si="42"/>
        <v>3264.2079999999996</v>
      </c>
      <c r="AW660" s="270">
        <f t="shared" si="42"/>
        <v>451.18799999999999</v>
      </c>
      <c r="AX660" s="270">
        <f t="shared" si="40"/>
        <v>18333.46</v>
      </c>
      <c r="AY660" s="270">
        <f t="shared" si="40"/>
        <v>316.44</v>
      </c>
      <c r="AZ660" s="270">
        <f t="shared" si="40"/>
        <v>1661.6555555555558</v>
      </c>
      <c r="BA660" s="4"/>
    </row>
    <row r="661" spans="2:53" x14ac:dyDescent="0.2">
      <c r="B661" s="10" t="s">
        <v>568</v>
      </c>
      <c r="C661" s="10"/>
      <c r="D661" s="10"/>
      <c r="E661" s="10">
        <v>12</v>
      </c>
      <c r="F661" s="10">
        <v>4</v>
      </c>
      <c r="G661" s="10">
        <v>1</v>
      </c>
      <c r="H661" s="10">
        <v>1</v>
      </c>
      <c r="I661" s="10"/>
      <c r="J661" s="10">
        <v>16</v>
      </c>
      <c r="L661" s="10" t="s">
        <v>568</v>
      </c>
      <c r="M661" s="261">
        <v>4367.63</v>
      </c>
      <c r="N661" s="261">
        <v>1702.58</v>
      </c>
      <c r="O661" s="261">
        <v>297.79000000000002</v>
      </c>
      <c r="P661" s="261">
        <v>497.05</v>
      </c>
      <c r="Q661" s="261">
        <v>342.89</v>
      </c>
      <c r="R661" s="261">
        <v>18119.93</v>
      </c>
      <c r="S661" s="4"/>
      <c r="T661" s="20"/>
      <c r="U661" s="269">
        <f t="shared" si="41"/>
        <v>363.96916666666669</v>
      </c>
      <c r="V661" s="269">
        <f t="shared" si="41"/>
        <v>425.64499999999998</v>
      </c>
      <c r="W661" s="269">
        <f t="shared" si="41"/>
        <v>297.79000000000002</v>
      </c>
      <c r="X661" s="269">
        <f t="shared" si="39"/>
        <v>497.05</v>
      </c>
      <c r="Y661" s="269" t="e">
        <f t="shared" si="39"/>
        <v>#DIV/0!</v>
      </c>
      <c r="Z661" s="269">
        <f t="shared" si="39"/>
        <v>1132.495625</v>
      </c>
      <c r="AA661" s="4"/>
      <c r="AB661" s="10" t="s">
        <v>563</v>
      </c>
      <c r="AC661" s="10"/>
      <c r="AD661" s="10"/>
      <c r="AE661" s="10">
        <v>1</v>
      </c>
      <c r="AF661" s="10"/>
      <c r="AG661" s="10"/>
      <c r="AH661" s="10"/>
      <c r="AI661" s="10">
        <v>1</v>
      </c>
      <c r="AJ661" s="10">
        <v>1</v>
      </c>
      <c r="AK661" s="4"/>
      <c r="AL661" s="10" t="s">
        <v>563</v>
      </c>
      <c r="AM661" s="269">
        <v>1492.34</v>
      </c>
      <c r="AN661" s="269">
        <v>1127.55</v>
      </c>
      <c r="AO661" s="269">
        <v>255.94</v>
      </c>
      <c r="AP661" s="269">
        <v>176.15</v>
      </c>
      <c r="AQ661" s="269">
        <v>144.93</v>
      </c>
      <c r="AR661" s="269">
        <v>355.02</v>
      </c>
      <c r="AS661" s="4"/>
      <c r="AT661" s="20"/>
      <c r="AU661" s="270">
        <f t="shared" si="42"/>
        <v>1492.34</v>
      </c>
      <c r="AV661" s="270" t="e">
        <f t="shared" si="42"/>
        <v>#DIV/0!</v>
      </c>
      <c r="AW661" s="270" t="e">
        <f t="shared" si="42"/>
        <v>#DIV/0!</v>
      </c>
      <c r="AX661" s="270" t="e">
        <f t="shared" si="40"/>
        <v>#DIV/0!</v>
      </c>
      <c r="AY661" s="270">
        <f t="shared" si="40"/>
        <v>144.93</v>
      </c>
      <c r="AZ661" s="270">
        <f t="shared" si="40"/>
        <v>355.02</v>
      </c>
      <c r="BA661" s="4"/>
    </row>
    <row r="662" spans="2:53" x14ac:dyDescent="0.2">
      <c r="B662" s="10" t="s">
        <v>505</v>
      </c>
      <c r="C662" s="10"/>
      <c r="D662" s="10"/>
      <c r="E662" s="10">
        <v>187</v>
      </c>
      <c r="F662" s="10">
        <v>77</v>
      </c>
      <c r="G662" s="10">
        <v>45</v>
      </c>
      <c r="H662" s="10">
        <v>53</v>
      </c>
      <c r="I662" s="10">
        <v>34</v>
      </c>
      <c r="J662" s="10">
        <v>178</v>
      </c>
      <c r="L662" s="10" t="s">
        <v>505</v>
      </c>
      <c r="M662" s="261">
        <v>78764.170000000013</v>
      </c>
      <c r="N662" s="261">
        <v>41356.399999999994</v>
      </c>
      <c r="O662" s="261">
        <v>36614.79</v>
      </c>
      <c r="P662" s="261">
        <v>37484.879999999997</v>
      </c>
      <c r="Q662" s="261">
        <v>40431.879999999997</v>
      </c>
      <c r="R662" s="261">
        <v>322273.44000000006</v>
      </c>
      <c r="S662" s="4"/>
      <c r="T662" s="20"/>
      <c r="U662" s="269">
        <f t="shared" si="41"/>
        <v>421.19877005347598</v>
      </c>
      <c r="V662" s="269">
        <f t="shared" si="41"/>
        <v>537.09610389610384</v>
      </c>
      <c r="W662" s="269">
        <f t="shared" si="41"/>
        <v>813.66200000000003</v>
      </c>
      <c r="X662" s="269">
        <f t="shared" si="39"/>
        <v>707.26188679245274</v>
      </c>
      <c r="Y662" s="269">
        <f t="shared" si="39"/>
        <v>1189.1729411764704</v>
      </c>
      <c r="Z662" s="269">
        <f t="shared" si="39"/>
        <v>1810.524943820225</v>
      </c>
      <c r="AA662" s="4"/>
      <c r="AB662" s="10" t="s">
        <v>519</v>
      </c>
      <c r="AC662" s="10"/>
      <c r="AD662" s="10"/>
      <c r="AE662" s="10">
        <v>1</v>
      </c>
      <c r="AF662" s="10"/>
      <c r="AG662" s="10">
        <v>1</v>
      </c>
      <c r="AH662" s="10"/>
      <c r="AI662" s="10"/>
      <c r="AJ662" s="10">
        <v>2</v>
      </c>
      <c r="AK662" s="4"/>
      <c r="AL662" s="10" t="s">
        <v>519</v>
      </c>
      <c r="AM662" s="269">
        <v>3549.94</v>
      </c>
      <c r="AN662" s="269">
        <v>13.57</v>
      </c>
      <c r="AO662" s="269">
        <v>-238.91</v>
      </c>
      <c r="AP662" s="269">
        <v>13.57</v>
      </c>
      <c r="AQ662" s="269">
        <v>685.92000000000007</v>
      </c>
      <c r="AR662" s="269">
        <v>168.23000000000002</v>
      </c>
      <c r="AS662" s="4"/>
      <c r="AT662" s="20"/>
      <c r="AU662" s="270">
        <f t="shared" si="42"/>
        <v>3549.94</v>
      </c>
      <c r="AV662" s="270" t="e">
        <f t="shared" si="42"/>
        <v>#DIV/0!</v>
      </c>
      <c r="AW662" s="270">
        <f t="shared" si="42"/>
        <v>-238.91</v>
      </c>
      <c r="AX662" s="270" t="e">
        <f t="shared" si="40"/>
        <v>#DIV/0!</v>
      </c>
      <c r="AY662" s="270" t="e">
        <f t="shared" si="40"/>
        <v>#DIV/0!</v>
      </c>
      <c r="AZ662" s="270">
        <f t="shared" si="40"/>
        <v>84.115000000000009</v>
      </c>
      <c r="BA662" s="4"/>
    </row>
    <row r="663" spans="2:53" x14ac:dyDescent="0.2">
      <c r="B663" s="10" t="s">
        <v>473</v>
      </c>
      <c r="C663" s="10"/>
      <c r="D663" s="10"/>
      <c r="E663" s="10">
        <v>2836</v>
      </c>
      <c r="F663" s="10">
        <v>1272</v>
      </c>
      <c r="G663" s="10">
        <v>1001</v>
      </c>
      <c r="H663" s="10">
        <v>1015</v>
      </c>
      <c r="I663" s="10">
        <v>785</v>
      </c>
      <c r="J663" s="10">
        <v>5348</v>
      </c>
      <c r="L663" s="10" t="s">
        <v>473</v>
      </c>
      <c r="M663" s="261">
        <v>1485657.09</v>
      </c>
      <c r="N663" s="261">
        <v>685155.5</v>
      </c>
      <c r="O663" s="261">
        <v>554401.15</v>
      </c>
      <c r="P663" s="261">
        <v>702728.16999999993</v>
      </c>
      <c r="Q663" s="261">
        <v>709414.67999999993</v>
      </c>
      <c r="R663" s="261">
        <v>9183073.3699999992</v>
      </c>
      <c r="S663" s="4"/>
      <c r="T663" s="20"/>
      <c r="U663" s="269">
        <f t="shared" si="41"/>
        <v>523.85651974612131</v>
      </c>
      <c r="V663" s="269">
        <f t="shared" si="41"/>
        <v>538.6442610062893</v>
      </c>
      <c r="W663" s="269">
        <f t="shared" si="41"/>
        <v>553.84730269730267</v>
      </c>
      <c r="X663" s="269">
        <f t="shared" si="39"/>
        <v>692.34302463054178</v>
      </c>
      <c r="Y663" s="269">
        <f t="shared" si="39"/>
        <v>903.71296815286621</v>
      </c>
      <c r="Z663" s="269">
        <f t="shared" si="39"/>
        <v>1717.1042202692595</v>
      </c>
      <c r="AA663" s="4"/>
      <c r="AB663" s="10" t="s">
        <v>578</v>
      </c>
      <c r="AC663" s="10"/>
      <c r="AD663" s="10"/>
      <c r="AE663" s="10"/>
      <c r="AF663" s="10"/>
      <c r="AG663" s="10"/>
      <c r="AH663" s="10"/>
      <c r="AI663" s="10"/>
      <c r="AJ663" s="10">
        <v>1</v>
      </c>
      <c r="AK663" s="4"/>
      <c r="AL663" s="10" t="s">
        <v>578</v>
      </c>
      <c r="AM663" s="269"/>
      <c r="AN663" s="269">
        <v>174.72</v>
      </c>
      <c r="AO663" s="269">
        <v>79.319999999999993</v>
      </c>
      <c r="AP663" s="269"/>
      <c r="AQ663" s="269">
        <v>47.34</v>
      </c>
      <c r="AR663" s="269">
        <v>6170.93</v>
      </c>
      <c r="AS663" s="4"/>
      <c r="AT663" s="20"/>
      <c r="AU663" s="270" t="e">
        <f t="shared" si="42"/>
        <v>#DIV/0!</v>
      </c>
      <c r="AV663" s="270" t="e">
        <f t="shared" si="42"/>
        <v>#DIV/0!</v>
      </c>
      <c r="AW663" s="270" t="e">
        <f t="shared" si="42"/>
        <v>#DIV/0!</v>
      </c>
      <c r="AX663" s="270" t="e">
        <f t="shared" si="40"/>
        <v>#DIV/0!</v>
      </c>
      <c r="AY663" s="270" t="e">
        <f t="shared" si="40"/>
        <v>#DIV/0!</v>
      </c>
      <c r="AZ663" s="270">
        <f t="shared" si="40"/>
        <v>6170.93</v>
      </c>
      <c r="BA663" s="4"/>
    </row>
    <row r="664" spans="2:53" x14ac:dyDescent="0.2">
      <c r="B664" s="10" t="s">
        <v>460</v>
      </c>
      <c r="C664" s="10"/>
      <c r="D664" s="10"/>
      <c r="E664" s="10">
        <v>1531</v>
      </c>
      <c r="F664" s="10">
        <v>682</v>
      </c>
      <c r="G664" s="10">
        <v>771</v>
      </c>
      <c r="H664" s="10">
        <v>573</v>
      </c>
      <c r="I664" s="10">
        <v>549</v>
      </c>
      <c r="J664" s="10">
        <v>2622</v>
      </c>
      <c r="L664" s="10" t="s">
        <v>460</v>
      </c>
      <c r="M664" s="261">
        <v>449654.18</v>
      </c>
      <c r="N664" s="261">
        <v>301707.48</v>
      </c>
      <c r="O664" s="261">
        <v>254695.19</v>
      </c>
      <c r="P664" s="261">
        <v>320069.09999999998</v>
      </c>
      <c r="Q664" s="261">
        <v>260085.55</v>
      </c>
      <c r="R664" s="261">
        <v>2122571</v>
      </c>
      <c r="S664" s="4"/>
      <c r="T664" s="20"/>
      <c r="U664" s="269">
        <f t="shared" si="41"/>
        <v>293.69966035271062</v>
      </c>
      <c r="V664" s="269">
        <f t="shared" si="41"/>
        <v>442.38633431085043</v>
      </c>
      <c r="W664" s="269">
        <f t="shared" si="41"/>
        <v>330.34395590142674</v>
      </c>
      <c r="X664" s="269">
        <f t="shared" si="39"/>
        <v>558.5848167539267</v>
      </c>
      <c r="Y664" s="269">
        <f t="shared" si="39"/>
        <v>473.74417122040069</v>
      </c>
      <c r="Z664" s="269">
        <f t="shared" si="39"/>
        <v>809.52364607170102</v>
      </c>
      <c r="AA664" s="4"/>
      <c r="AB664" s="10" t="s">
        <v>439</v>
      </c>
      <c r="AC664" s="10"/>
      <c r="AD664" s="10"/>
      <c r="AE664" s="10">
        <v>27</v>
      </c>
      <c r="AF664" s="10">
        <v>11</v>
      </c>
      <c r="AG664" s="10">
        <v>11</v>
      </c>
      <c r="AH664" s="10">
        <v>3</v>
      </c>
      <c r="AI664" s="10"/>
      <c r="AJ664" s="10">
        <v>13</v>
      </c>
      <c r="AK664" s="4"/>
      <c r="AL664" s="10" t="s">
        <v>439</v>
      </c>
      <c r="AM664" s="269">
        <v>36438.549999999996</v>
      </c>
      <c r="AN664" s="269">
        <v>6625.16</v>
      </c>
      <c r="AO664" s="269">
        <v>-4110.8100000000004</v>
      </c>
      <c r="AP664" s="269">
        <v>4347.04</v>
      </c>
      <c r="AQ664" s="269">
        <v>701.82999999999993</v>
      </c>
      <c r="AR664" s="269">
        <v>-2805.6099999999988</v>
      </c>
      <c r="AS664" s="4"/>
      <c r="AT664" s="20"/>
      <c r="AU664" s="270">
        <f t="shared" si="42"/>
        <v>1349.5759259259257</v>
      </c>
      <c r="AV664" s="270">
        <f t="shared" si="42"/>
        <v>602.28727272727269</v>
      </c>
      <c r="AW664" s="270">
        <f t="shared" si="42"/>
        <v>-373.71000000000004</v>
      </c>
      <c r="AX664" s="270">
        <f t="shared" si="40"/>
        <v>1449.0133333333333</v>
      </c>
      <c r="AY664" s="270" t="e">
        <f t="shared" si="40"/>
        <v>#DIV/0!</v>
      </c>
      <c r="AZ664" s="270">
        <f t="shared" si="40"/>
        <v>-215.81615384615375</v>
      </c>
      <c r="BA664" s="4"/>
    </row>
    <row r="665" spans="2:53" x14ac:dyDescent="0.2">
      <c r="B665" s="10" t="s">
        <v>699</v>
      </c>
      <c r="C665" s="10"/>
      <c r="D665" s="10"/>
      <c r="E665" s="10"/>
      <c r="F665" s="10"/>
      <c r="G665" s="10"/>
      <c r="H665" s="10"/>
      <c r="I665" s="10"/>
      <c r="J665" s="10">
        <v>1</v>
      </c>
      <c r="L665" s="10" t="s">
        <v>699</v>
      </c>
      <c r="M665" s="261">
        <v>76.819999999999993</v>
      </c>
      <c r="N665" s="261">
        <v>79.290000000000006</v>
      </c>
      <c r="O665" s="261">
        <v>94.53</v>
      </c>
      <c r="P665" s="261">
        <v>75.48</v>
      </c>
      <c r="Q665" s="261">
        <v>59.48</v>
      </c>
      <c r="R665" s="261">
        <v>301.42</v>
      </c>
      <c r="S665" s="4"/>
      <c r="T665" s="20"/>
      <c r="U665" s="269" t="e">
        <f t="shared" si="41"/>
        <v>#DIV/0!</v>
      </c>
      <c r="V665" s="269" t="e">
        <f t="shared" si="41"/>
        <v>#DIV/0!</v>
      </c>
      <c r="W665" s="269" t="e">
        <f t="shared" si="41"/>
        <v>#DIV/0!</v>
      </c>
      <c r="X665" s="269" t="e">
        <f t="shared" si="39"/>
        <v>#DIV/0!</v>
      </c>
      <c r="Y665" s="269" t="e">
        <f t="shared" si="39"/>
        <v>#DIV/0!</v>
      </c>
      <c r="Z665" s="269">
        <f t="shared" si="39"/>
        <v>301.42</v>
      </c>
      <c r="AA665" s="4"/>
      <c r="AB665" s="10" t="s">
        <v>536</v>
      </c>
      <c r="AC665" s="10"/>
      <c r="AD665" s="10"/>
      <c r="AE665" s="10">
        <v>48</v>
      </c>
      <c r="AF665" s="10">
        <v>35</v>
      </c>
      <c r="AG665" s="10">
        <v>33</v>
      </c>
      <c r="AH665" s="10">
        <v>17</v>
      </c>
      <c r="AI665" s="10">
        <v>26</v>
      </c>
      <c r="AJ665" s="10">
        <v>79</v>
      </c>
      <c r="AK665" s="4"/>
      <c r="AL665" s="10" t="s">
        <v>536</v>
      </c>
      <c r="AM665" s="269">
        <v>44627.69</v>
      </c>
      <c r="AN665" s="269">
        <v>44391.479999999996</v>
      </c>
      <c r="AO665" s="269">
        <v>9442.66</v>
      </c>
      <c r="AP665" s="269">
        <v>13219.64</v>
      </c>
      <c r="AQ665" s="269">
        <v>14124.119999999999</v>
      </c>
      <c r="AR665" s="269">
        <v>103790.87999999999</v>
      </c>
      <c r="AS665" s="4"/>
      <c r="AT665" s="20"/>
      <c r="AU665" s="270">
        <f t="shared" si="42"/>
        <v>929.74354166666672</v>
      </c>
      <c r="AV665" s="270">
        <f t="shared" si="42"/>
        <v>1268.328</v>
      </c>
      <c r="AW665" s="270">
        <f t="shared" si="42"/>
        <v>286.14121212121211</v>
      </c>
      <c r="AX665" s="270">
        <f t="shared" si="40"/>
        <v>777.62588235294118</v>
      </c>
      <c r="AY665" s="270">
        <f t="shared" si="40"/>
        <v>543.23538461538453</v>
      </c>
      <c r="AZ665" s="270">
        <f t="shared" si="40"/>
        <v>1313.8086075949366</v>
      </c>
      <c r="BA665" s="4"/>
    </row>
    <row r="666" spans="2:53" x14ac:dyDescent="0.2">
      <c r="B666" s="10" t="s">
        <v>540</v>
      </c>
      <c r="C666" s="10"/>
      <c r="D666" s="10"/>
      <c r="E666" s="10">
        <v>837</v>
      </c>
      <c r="F666" s="10">
        <v>496</v>
      </c>
      <c r="G666" s="10">
        <v>405</v>
      </c>
      <c r="H666" s="10">
        <v>351</v>
      </c>
      <c r="I666" s="10">
        <v>293</v>
      </c>
      <c r="J666" s="10">
        <v>1314</v>
      </c>
      <c r="L666" s="10" t="s">
        <v>540</v>
      </c>
      <c r="M666" s="261">
        <v>240263.09999999998</v>
      </c>
      <c r="N666" s="261">
        <v>154166.63999999998</v>
      </c>
      <c r="O666" s="261">
        <v>181915.24000000002</v>
      </c>
      <c r="P666" s="261">
        <v>222774.28</v>
      </c>
      <c r="Q666" s="261">
        <v>188341.68</v>
      </c>
      <c r="R666" s="261">
        <v>1059289.9699999997</v>
      </c>
      <c r="S666" s="4"/>
      <c r="T666" s="20"/>
      <c r="U666" s="269">
        <f t="shared" si="41"/>
        <v>287.05268817204296</v>
      </c>
      <c r="V666" s="269">
        <f t="shared" si="41"/>
        <v>310.81983870967741</v>
      </c>
      <c r="W666" s="269">
        <f t="shared" si="41"/>
        <v>449.17343209876549</v>
      </c>
      <c r="X666" s="269">
        <f t="shared" si="39"/>
        <v>634.6845584045584</v>
      </c>
      <c r="Y666" s="269">
        <f t="shared" si="39"/>
        <v>642.80436860068255</v>
      </c>
      <c r="Z666" s="269">
        <f t="shared" si="39"/>
        <v>806.15675038051734</v>
      </c>
      <c r="AA666" s="4"/>
      <c r="AB666" s="10" t="s">
        <v>537</v>
      </c>
      <c r="AC666" s="10"/>
      <c r="AD666" s="10"/>
      <c r="AE666" s="10">
        <v>38</v>
      </c>
      <c r="AF666" s="10">
        <v>21</v>
      </c>
      <c r="AG666" s="10">
        <v>11</v>
      </c>
      <c r="AH666" s="10">
        <v>12</v>
      </c>
      <c r="AI666" s="10">
        <v>11</v>
      </c>
      <c r="AJ666" s="10">
        <v>25</v>
      </c>
      <c r="AK666" s="4"/>
      <c r="AL666" s="10" t="s">
        <v>537</v>
      </c>
      <c r="AM666" s="269">
        <v>35257.880000000005</v>
      </c>
      <c r="AN666" s="269">
        <v>7795.670000000001</v>
      </c>
      <c r="AO666" s="269">
        <v>10942.45</v>
      </c>
      <c r="AP666" s="269">
        <v>9233.6299999999992</v>
      </c>
      <c r="AQ666" s="269">
        <v>4328.4399999999996</v>
      </c>
      <c r="AR666" s="269">
        <v>40355.969999999994</v>
      </c>
      <c r="AS666" s="4"/>
      <c r="AT666" s="20"/>
      <c r="AU666" s="270">
        <f t="shared" si="42"/>
        <v>927.83894736842115</v>
      </c>
      <c r="AV666" s="270">
        <f t="shared" si="42"/>
        <v>371.222380952381</v>
      </c>
      <c r="AW666" s="270">
        <f t="shared" si="42"/>
        <v>994.76818181818192</v>
      </c>
      <c r="AX666" s="270">
        <f t="shared" si="40"/>
        <v>769.46916666666664</v>
      </c>
      <c r="AY666" s="270">
        <f t="shared" si="40"/>
        <v>393.4945454545454</v>
      </c>
      <c r="AZ666" s="270">
        <f t="shared" si="40"/>
        <v>1614.2387999999999</v>
      </c>
      <c r="BA666" s="4"/>
    </row>
    <row r="667" spans="2:53" x14ac:dyDescent="0.2">
      <c r="B667" s="10" t="s">
        <v>495</v>
      </c>
      <c r="C667" s="10"/>
      <c r="D667" s="10"/>
      <c r="E667" s="10">
        <v>28</v>
      </c>
      <c r="F667" s="10">
        <v>9</v>
      </c>
      <c r="G667" s="10">
        <v>7</v>
      </c>
      <c r="H667" s="10">
        <v>9</v>
      </c>
      <c r="I667" s="10">
        <v>3</v>
      </c>
      <c r="J667" s="10">
        <v>23</v>
      </c>
      <c r="L667" s="10" t="s">
        <v>495</v>
      </c>
      <c r="M667" s="261">
        <v>8257.82</v>
      </c>
      <c r="N667" s="261">
        <v>3348.4</v>
      </c>
      <c r="O667" s="261">
        <v>1354.73</v>
      </c>
      <c r="P667" s="261">
        <v>1911.7</v>
      </c>
      <c r="Q667" s="261">
        <v>726.17000000000007</v>
      </c>
      <c r="R667" s="261">
        <v>14313.51</v>
      </c>
      <c r="S667" s="4"/>
      <c r="T667" s="20"/>
      <c r="U667" s="269">
        <f t="shared" si="41"/>
        <v>294.92214285714283</v>
      </c>
      <c r="V667" s="269">
        <f t="shared" si="41"/>
        <v>372.04444444444448</v>
      </c>
      <c r="W667" s="269">
        <f t="shared" si="41"/>
        <v>193.53285714285715</v>
      </c>
      <c r="X667" s="269">
        <f t="shared" si="39"/>
        <v>212.41111111111113</v>
      </c>
      <c r="Y667" s="269">
        <f t="shared" si="39"/>
        <v>242.0566666666667</v>
      </c>
      <c r="Z667" s="269">
        <f t="shared" si="39"/>
        <v>622.3265217391305</v>
      </c>
      <c r="AA667" s="4"/>
      <c r="AB667" s="10" t="s">
        <v>418</v>
      </c>
      <c r="AC667" s="10"/>
      <c r="AD667" s="10"/>
      <c r="AE667" s="10">
        <v>14</v>
      </c>
      <c r="AF667" s="10">
        <v>7</v>
      </c>
      <c r="AG667" s="10">
        <v>6</v>
      </c>
      <c r="AH667" s="10">
        <v>2</v>
      </c>
      <c r="AI667" s="10">
        <v>4</v>
      </c>
      <c r="AJ667" s="10">
        <v>19</v>
      </c>
      <c r="AK667" s="4"/>
      <c r="AL667" s="10" t="s">
        <v>418</v>
      </c>
      <c r="AM667" s="269">
        <v>5355.28</v>
      </c>
      <c r="AN667" s="269">
        <v>5676.77</v>
      </c>
      <c r="AO667" s="269">
        <v>6835.2900000000009</v>
      </c>
      <c r="AP667" s="269">
        <v>4773.6100000000006</v>
      </c>
      <c r="AQ667" s="269">
        <v>4230.21</v>
      </c>
      <c r="AR667" s="269">
        <v>3774.1</v>
      </c>
      <c r="AS667" s="4"/>
      <c r="AT667" s="20"/>
      <c r="AU667" s="270">
        <f t="shared" si="42"/>
        <v>382.52</v>
      </c>
      <c r="AV667" s="270">
        <f t="shared" si="42"/>
        <v>810.9671428571429</v>
      </c>
      <c r="AW667" s="270">
        <f t="shared" si="42"/>
        <v>1139.2150000000001</v>
      </c>
      <c r="AX667" s="270">
        <f t="shared" si="40"/>
        <v>2386.8050000000003</v>
      </c>
      <c r="AY667" s="270">
        <f t="shared" si="40"/>
        <v>1057.5525</v>
      </c>
      <c r="AZ667" s="270">
        <f t="shared" si="40"/>
        <v>198.63684210526316</v>
      </c>
      <c r="BA667" s="4"/>
    </row>
    <row r="668" spans="2:53" x14ac:dyDescent="0.2">
      <c r="B668" s="10" t="s">
        <v>358</v>
      </c>
      <c r="C668" s="10"/>
      <c r="D668" s="10"/>
      <c r="E668" s="10">
        <v>68</v>
      </c>
      <c r="F668" s="10">
        <v>18</v>
      </c>
      <c r="G668" s="10">
        <v>10</v>
      </c>
      <c r="H668" s="10">
        <v>7</v>
      </c>
      <c r="I668" s="10">
        <v>10</v>
      </c>
      <c r="J668" s="10">
        <v>56</v>
      </c>
      <c r="L668" s="10" t="s">
        <v>358</v>
      </c>
      <c r="M668" s="261">
        <v>22997.41</v>
      </c>
      <c r="N668" s="261">
        <v>7648.66</v>
      </c>
      <c r="O668" s="261">
        <v>2522.6</v>
      </c>
      <c r="P668" s="261">
        <v>2592.15</v>
      </c>
      <c r="Q668" s="261">
        <v>1974.88</v>
      </c>
      <c r="R668" s="261">
        <v>49130.5</v>
      </c>
      <c r="S668" s="4"/>
      <c r="T668" s="20"/>
      <c r="U668" s="269">
        <f t="shared" si="41"/>
        <v>338.19720588235293</v>
      </c>
      <c r="V668" s="269">
        <f t="shared" si="41"/>
        <v>424.92555555555555</v>
      </c>
      <c r="W668" s="269">
        <f t="shared" si="41"/>
        <v>252.26</v>
      </c>
      <c r="X668" s="269">
        <f t="shared" si="39"/>
        <v>370.30714285714288</v>
      </c>
      <c r="Y668" s="269">
        <f t="shared" si="39"/>
        <v>197.488</v>
      </c>
      <c r="Z668" s="269">
        <f t="shared" si="39"/>
        <v>877.33035714285711</v>
      </c>
      <c r="AA668" s="4"/>
      <c r="AB668" s="10" t="s">
        <v>351</v>
      </c>
      <c r="AC668" s="10"/>
      <c r="AD668" s="10"/>
      <c r="AE668" s="10">
        <v>83</v>
      </c>
      <c r="AF668" s="10">
        <v>31</v>
      </c>
      <c r="AG668" s="10">
        <v>19</v>
      </c>
      <c r="AH668" s="10">
        <v>14</v>
      </c>
      <c r="AI668" s="10">
        <v>15</v>
      </c>
      <c r="AJ668" s="10">
        <v>62</v>
      </c>
      <c r="AK668" s="4"/>
      <c r="AL668" s="10" t="s">
        <v>351</v>
      </c>
      <c r="AM668" s="269">
        <v>159930.54999999999</v>
      </c>
      <c r="AN668" s="269">
        <v>45464.279999999992</v>
      </c>
      <c r="AO668" s="269">
        <v>60961.370000000017</v>
      </c>
      <c r="AP668" s="269">
        <v>38091.259999999995</v>
      </c>
      <c r="AQ668" s="269">
        <v>36632.579999999994</v>
      </c>
      <c r="AR668" s="269">
        <v>108083.49</v>
      </c>
      <c r="AS668" s="4"/>
      <c r="AT668" s="20"/>
      <c r="AU668" s="270">
        <f t="shared" si="42"/>
        <v>1926.8740963855421</v>
      </c>
      <c r="AV668" s="270">
        <f t="shared" si="42"/>
        <v>1466.5896774193545</v>
      </c>
      <c r="AW668" s="270">
        <f t="shared" si="42"/>
        <v>3208.4931578947376</v>
      </c>
      <c r="AX668" s="270">
        <f t="shared" si="40"/>
        <v>2720.8042857142855</v>
      </c>
      <c r="AY668" s="270">
        <f t="shared" si="40"/>
        <v>2442.1719999999996</v>
      </c>
      <c r="AZ668" s="270">
        <f t="shared" si="40"/>
        <v>1743.2820967741936</v>
      </c>
      <c r="BA668" s="4"/>
    </row>
    <row r="669" spans="2:53" x14ac:dyDescent="0.2">
      <c r="B669" s="10" t="s">
        <v>700</v>
      </c>
      <c r="C669" s="10"/>
      <c r="D669" s="10"/>
      <c r="E669" s="10">
        <v>122</v>
      </c>
      <c r="F669" s="10">
        <v>50</v>
      </c>
      <c r="G669" s="10">
        <v>41</v>
      </c>
      <c r="H669" s="10">
        <v>51</v>
      </c>
      <c r="I669" s="10">
        <v>35</v>
      </c>
      <c r="J669" s="10">
        <v>150</v>
      </c>
      <c r="L669" s="10" t="s">
        <v>700</v>
      </c>
      <c r="M669" s="261">
        <v>44741.66</v>
      </c>
      <c r="N669" s="261">
        <v>23632.7</v>
      </c>
      <c r="O669" s="261">
        <v>14972.48</v>
      </c>
      <c r="P669" s="261">
        <v>15658.11</v>
      </c>
      <c r="Q669" s="261">
        <v>12622.37</v>
      </c>
      <c r="R669" s="261">
        <v>111790.87999999999</v>
      </c>
      <c r="S669" s="4"/>
      <c r="T669" s="20"/>
      <c r="U669" s="269">
        <f t="shared" si="41"/>
        <v>366.73491803278694</v>
      </c>
      <c r="V669" s="269">
        <f t="shared" si="41"/>
        <v>472.654</v>
      </c>
      <c r="W669" s="269">
        <f t="shared" si="41"/>
        <v>365.18243902439025</v>
      </c>
      <c r="X669" s="269">
        <f t="shared" si="39"/>
        <v>307.02176470588239</v>
      </c>
      <c r="Y669" s="269">
        <f t="shared" si="39"/>
        <v>360.63914285714287</v>
      </c>
      <c r="Z669" s="269">
        <f t="shared" si="39"/>
        <v>745.27253333333329</v>
      </c>
      <c r="AA669" s="4"/>
      <c r="AB669" s="10" t="s">
        <v>352</v>
      </c>
      <c r="AC669" s="10"/>
      <c r="AD669" s="10"/>
      <c r="AE669" s="10">
        <v>35</v>
      </c>
      <c r="AF669" s="10">
        <v>17</v>
      </c>
      <c r="AG669" s="10">
        <v>16</v>
      </c>
      <c r="AH669" s="10">
        <v>17</v>
      </c>
      <c r="AI669" s="10">
        <v>10</v>
      </c>
      <c r="AJ669" s="10">
        <v>42</v>
      </c>
      <c r="AK669" s="4"/>
      <c r="AL669" s="10" t="s">
        <v>352</v>
      </c>
      <c r="AM669" s="269">
        <v>48047.67</v>
      </c>
      <c r="AN669" s="269">
        <v>33266.57</v>
      </c>
      <c r="AO669" s="269">
        <v>20320.489999999994</v>
      </c>
      <c r="AP669" s="269">
        <v>11351.869999999999</v>
      </c>
      <c r="AQ669" s="269">
        <v>9337.07</v>
      </c>
      <c r="AR669" s="269">
        <v>70161.06</v>
      </c>
      <c r="AS669" s="4"/>
      <c r="AT669" s="20"/>
      <c r="AU669" s="270">
        <f t="shared" si="42"/>
        <v>1372.7905714285714</v>
      </c>
      <c r="AV669" s="270">
        <f t="shared" si="42"/>
        <v>1956.8570588235293</v>
      </c>
      <c r="AW669" s="270">
        <f t="shared" si="42"/>
        <v>1270.0306249999996</v>
      </c>
      <c r="AX669" s="270">
        <f t="shared" si="40"/>
        <v>667.75705882352941</v>
      </c>
      <c r="AY669" s="270">
        <f t="shared" si="40"/>
        <v>933.70699999999999</v>
      </c>
      <c r="AZ669" s="270">
        <f t="shared" si="40"/>
        <v>1670.5014285714285</v>
      </c>
      <c r="BA669" s="4"/>
    </row>
    <row r="670" spans="2:53" x14ac:dyDescent="0.2">
      <c r="B670" s="10" t="s">
        <v>420</v>
      </c>
      <c r="C670" s="10"/>
      <c r="D670" s="10"/>
      <c r="E670" s="10">
        <v>240</v>
      </c>
      <c r="F670" s="10">
        <v>109</v>
      </c>
      <c r="G670" s="10">
        <v>138</v>
      </c>
      <c r="H670" s="10">
        <v>108</v>
      </c>
      <c r="I670" s="10">
        <v>106</v>
      </c>
      <c r="J670" s="10">
        <v>402</v>
      </c>
      <c r="L670" s="10" t="s">
        <v>420</v>
      </c>
      <c r="M670" s="261">
        <v>43950.979999999996</v>
      </c>
      <c r="N670" s="261">
        <v>37006.61</v>
      </c>
      <c r="O670" s="261">
        <v>63588.480000000003</v>
      </c>
      <c r="P670" s="261">
        <v>51016.6</v>
      </c>
      <c r="Q670" s="261">
        <v>42310.77</v>
      </c>
      <c r="R670" s="261">
        <v>293882.40999999997</v>
      </c>
      <c r="S670" s="4"/>
      <c r="T670" s="20"/>
      <c r="U670" s="269">
        <f t="shared" si="41"/>
        <v>183.12908333333331</v>
      </c>
      <c r="V670" s="269">
        <f t="shared" si="41"/>
        <v>339.51018348623853</v>
      </c>
      <c r="W670" s="269">
        <f t="shared" si="41"/>
        <v>460.78608695652179</v>
      </c>
      <c r="X670" s="269">
        <f t="shared" si="39"/>
        <v>472.37592592592591</v>
      </c>
      <c r="Y670" s="269">
        <f t="shared" si="39"/>
        <v>399.15820754716981</v>
      </c>
      <c r="Z670" s="269">
        <f t="shared" si="39"/>
        <v>731.05077114427854</v>
      </c>
      <c r="AA670" s="4"/>
      <c r="AB670" s="10" t="s">
        <v>353</v>
      </c>
      <c r="AC670" s="10"/>
      <c r="AD670" s="10"/>
      <c r="AE670" s="10">
        <v>1</v>
      </c>
      <c r="AF670" s="10">
        <v>1</v>
      </c>
      <c r="AG670" s="10"/>
      <c r="AH670" s="10"/>
      <c r="AI670" s="10"/>
      <c r="AJ670" s="10">
        <v>5</v>
      </c>
      <c r="AK670" s="4"/>
      <c r="AL670" s="10" t="s">
        <v>353</v>
      </c>
      <c r="AM670" s="269">
        <v>370.7</v>
      </c>
      <c r="AN670" s="269">
        <v>165.22000000000003</v>
      </c>
      <c r="AO670" s="269">
        <v>57.96</v>
      </c>
      <c r="AP670" s="269">
        <v>50.199999999999996</v>
      </c>
      <c r="AQ670" s="269">
        <v>97.740000000000009</v>
      </c>
      <c r="AR670" s="269">
        <v>3080.63</v>
      </c>
      <c r="AS670" s="4"/>
      <c r="AT670" s="20"/>
      <c r="AU670" s="270">
        <f t="shared" si="42"/>
        <v>370.7</v>
      </c>
      <c r="AV670" s="270">
        <f t="shared" si="42"/>
        <v>165.22000000000003</v>
      </c>
      <c r="AW670" s="270" t="e">
        <f t="shared" si="42"/>
        <v>#DIV/0!</v>
      </c>
      <c r="AX670" s="270" t="e">
        <f t="shared" si="40"/>
        <v>#DIV/0!</v>
      </c>
      <c r="AY670" s="270" t="e">
        <f t="shared" si="40"/>
        <v>#DIV/0!</v>
      </c>
      <c r="AZ670" s="270">
        <f t="shared" si="40"/>
        <v>616.12599999999998</v>
      </c>
      <c r="BA670" s="4"/>
    </row>
    <row r="671" spans="2:53" x14ac:dyDescent="0.2">
      <c r="B671" s="10" t="s">
        <v>359</v>
      </c>
      <c r="C671" s="10"/>
      <c r="D671" s="10"/>
      <c r="E671" s="10">
        <v>64</v>
      </c>
      <c r="F671" s="10">
        <v>31</v>
      </c>
      <c r="G671" s="10">
        <v>17</v>
      </c>
      <c r="H671" s="10">
        <v>16</v>
      </c>
      <c r="I671" s="10">
        <v>14</v>
      </c>
      <c r="J671" s="10">
        <v>90</v>
      </c>
      <c r="L671" s="10" t="s">
        <v>359</v>
      </c>
      <c r="M671" s="261">
        <v>28943.97</v>
      </c>
      <c r="N671" s="261">
        <v>17682.579999999998</v>
      </c>
      <c r="O671" s="261">
        <v>15350.650000000001</v>
      </c>
      <c r="P671" s="261">
        <v>14170.34</v>
      </c>
      <c r="Q671" s="261">
        <v>14469.29</v>
      </c>
      <c r="R671" s="261">
        <v>105101.6</v>
      </c>
      <c r="S671" s="4"/>
      <c r="T671" s="20"/>
      <c r="U671" s="269">
        <f t="shared" si="41"/>
        <v>452.24953125000002</v>
      </c>
      <c r="V671" s="269">
        <f t="shared" si="41"/>
        <v>570.40580645161288</v>
      </c>
      <c r="W671" s="269">
        <f t="shared" si="41"/>
        <v>902.97941176470601</v>
      </c>
      <c r="X671" s="269">
        <f t="shared" si="39"/>
        <v>885.64625000000001</v>
      </c>
      <c r="Y671" s="269">
        <f t="shared" si="39"/>
        <v>1033.5207142857143</v>
      </c>
      <c r="Z671" s="269">
        <f t="shared" si="39"/>
        <v>1167.7955555555557</v>
      </c>
      <c r="AA671" s="4"/>
      <c r="AB671" s="10" t="s">
        <v>573</v>
      </c>
      <c r="AC671" s="10"/>
      <c r="AD671" s="10"/>
      <c r="AE671" s="10">
        <v>36</v>
      </c>
      <c r="AF671" s="10">
        <v>17</v>
      </c>
      <c r="AG671" s="10">
        <v>12</v>
      </c>
      <c r="AH671" s="10">
        <v>11</v>
      </c>
      <c r="AI671" s="10">
        <v>9</v>
      </c>
      <c r="AJ671" s="10">
        <v>61</v>
      </c>
      <c r="AK671" s="4"/>
      <c r="AL671" s="10" t="s">
        <v>573</v>
      </c>
      <c r="AM671" s="269">
        <v>18845.420000000002</v>
      </c>
      <c r="AN671" s="269">
        <v>3545.7299999999996</v>
      </c>
      <c r="AO671" s="269">
        <v>-2224.15</v>
      </c>
      <c r="AP671" s="269">
        <v>9036.34</v>
      </c>
      <c r="AQ671" s="269">
        <v>-3641.9400000000005</v>
      </c>
      <c r="AR671" s="269">
        <v>62965.8</v>
      </c>
      <c r="AS671" s="4"/>
      <c r="AT671" s="20"/>
      <c r="AU671" s="270">
        <f t="shared" si="42"/>
        <v>523.48388888888894</v>
      </c>
      <c r="AV671" s="270">
        <f t="shared" si="42"/>
        <v>208.57235294117643</v>
      </c>
      <c r="AW671" s="270">
        <f t="shared" si="42"/>
        <v>-185.34583333333333</v>
      </c>
      <c r="AX671" s="270">
        <f t="shared" si="40"/>
        <v>821.48545454545456</v>
      </c>
      <c r="AY671" s="270">
        <f t="shared" si="40"/>
        <v>-404.66000000000008</v>
      </c>
      <c r="AZ671" s="270">
        <f t="shared" si="40"/>
        <v>1032.2262295081969</v>
      </c>
      <c r="BA671" s="4"/>
    </row>
    <row r="672" spans="2:53" x14ac:dyDescent="0.2">
      <c r="B672" s="10" t="s">
        <v>360</v>
      </c>
      <c r="C672" s="10"/>
      <c r="D672" s="10"/>
      <c r="E672" s="10">
        <v>228</v>
      </c>
      <c r="F672" s="10">
        <v>98</v>
      </c>
      <c r="G672" s="10">
        <v>56</v>
      </c>
      <c r="H672" s="10">
        <v>55</v>
      </c>
      <c r="I672" s="10">
        <v>44</v>
      </c>
      <c r="J672" s="10">
        <v>235</v>
      </c>
      <c r="L672" s="10" t="s">
        <v>360</v>
      </c>
      <c r="M672" s="261">
        <v>65789.569999999992</v>
      </c>
      <c r="N672" s="261">
        <v>25613.759999999998</v>
      </c>
      <c r="O672" s="261">
        <v>24456.329999999998</v>
      </c>
      <c r="P672" s="261">
        <v>32323.379999999997</v>
      </c>
      <c r="Q672" s="261">
        <v>28728.059999999998</v>
      </c>
      <c r="R672" s="261">
        <v>241347.89</v>
      </c>
      <c r="S672" s="4"/>
      <c r="T672" s="20"/>
      <c r="U672" s="269">
        <f t="shared" si="41"/>
        <v>288.55074561403507</v>
      </c>
      <c r="V672" s="269">
        <f t="shared" si="41"/>
        <v>261.36489795918368</v>
      </c>
      <c r="W672" s="269">
        <f t="shared" si="41"/>
        <v>436.72017857142856</v>
      </c>
      <c r="X672" s="269">
        <f t="shared" si="39"/>
        <v>587.69781818181809</v>
      </c>
      <c r="Y672" s="269">
        <f t="shared" si="39"/>
        <v>652.91045454545451</v>
      </c>
      <c r="Z672" s="269">
        <f t="shared" si="39"/>
        <v>1027.0122978723405</v>
      </c>
      <c r="AA672" s="4"/>
      <c r="AB672" s="10" t="s">
        <v>538</v>
      </c>
      <c r="AC672" s="10"/>
      <c r="AD672" s="10"/>
      <c r="AE672" s="10">
        <v>42</v>
      </c>
      <c r="AF672" s="10">
        <v>51</v>
      </c>
      <c r="AG672" s="10">
        <v>12</v>
      </c>
      <c r="AH672" s="10">
        <v>8</v>
      </c>
      <c r="AI672" s="10">
        <v>8</v>
      </c>
      <c r="AJ672" s="10">
        <v>34</v>
      </c>
      <c r="AK672" s="4"/>
      <c r="AL672" s="10" t="s">
        <v>538</v>
      </c>
      <c r="AM672" s="269">
        <v>61447.790000000008</v>
      </c>
      <c r="AN672" s="269">
        <v>47922.76</v>
      </c>
      <c r="AO672" s="269">
        <v>19708.12</v>
      </c>
      <c r="AP672" s="269">
        <v>3003.13</v>
      </c>
      <c r="AQ672" s="269">
        <v>601.48</v>
      </c>
      <c r="AR672" s="269">
        <v>47562.33</v>
      </c>
      <c r="AS672" s="4"/>
      <c r="AT672" s="20"/>
      <c r="AU672" s="270">
        <f t="shared" si="42"/>
        <v>1463.0426190476192</v>
      </c>
      <c r="AV672" s="270">
        <f t="shared" si="42"/>
        <v>939.66196078431381</v>
      </c>
      <c r="AW672" s="270">
        <f t="shared" si="42"/>
        <v>1642.3433333333332</v>
      </c>
      <c r="AX672" s="270">
        <f t="shared" si="40"/>
        <v>375.39125000000001</v>
      </c>
      <c r="AY672" s="270">
        <f t="shared" si="40"/>
        <v>75.185000000000002</v>
      </c>
      <c r="AZ672" s="270">
        <f t="shared" si="40"/>
        <v>1398.8920588235294</v>
      </c>
      <c r="BA672" s="4"/>
    </row>
    <row r="673" spans="2:53" x14ac:dyDescent="0.2">
      <c r="B673" s="10" t="s">
        <v>605</v>
      </c>
      <c r="C673" s="10"/>
      <c r="D673" s="10"/>
      <c r="E673" s="10">
        <v>108</v>
      </c>
      <c r="F673" s="10">
        <v>52</v>
      </c>
      <c r="G673" s="10">
        <v>22</v>
      </c>
      <c r="H673" s="10">
        <v>19</v>
      </c>
      <c r="I673" s="10">
        <v>9</v>
      </c>
      <c r="J673" s="10">
        <v>121</v>
      </c>
      <c r="L673" s="10" t="s">
        <v>605</v>
      </c>
      <c r="M673" s="261">
        <v>22356.79</v>
      </c>
      <c r="N673" s="261">
        <v>6098.8499999999995</v>
      </c>
      <c r="O673" s="261">
        <v>3163.45</v>
      </c>
      <c r="P673" s="261">
        <v>2605.11</v>
      </c>
      <c r="Q673" s="261">
        <v>2047.5700000000002</v>
      </c>
      <c r="R673" s="261">
        <v>57288.85</v>
      </c>
      <c r="S673" s="4"/>
      <c r="T673" s="20"/>
      <c r="U673" s="269">
        <f t="shared" si="41"/>
        <v>207.00731481481483</v>
      </c>
      <c r="V673" s="269">
        <f t="shared" si="41"/>
        <v>117.28557692307692</v>
      </c>
      <c r="W673" s="269">
        <f t="shared" si="41"/>
        <v>143.79318181818181</v>
      </c>
      <c r="X673" s="269">
        <f t="shared" si="39"/>
        <v>137.11105263157896</v>
      </c>
      <c r="Y673" s="269">
        <f t="shared" si="39"/>
        <v>227.50777777777779</v>
      </c>
      <c r="Z673" s="269">
        <f t="shared" si="39"/>
        <v>473.46157024793388</v>
      </c>
      <c r="AA673" s="4"/>
      <c r="AB673" s="10" t="s">
        <v>459</v>
      </c>
      <c r="AC673" s="10"/>
      <c r="AD673" s="10"/>
      <c r="AE673" s="10">
        <v>75</v>
      </c>
      <c r="AF673" s="10">
        <v>36</v>
      </c>
      <c r="AG673" s="10">
        <v>20</v>
      </c>
      <c r="AH673" s="10">
        <v>17</v>
      </c>
      <c r="AI673" s="10">
        <v>12</v>
      </c>
      <c r="AJ673" s="10">
        <v>110</v>
      </c>
      <c r="AK673" s="4"/>
      <c r="AL673" s="10" t="s">
        <v>459</v>
      </c>
      <c r="AM673" s="269">
        <v>173330.82</v>
      </c>
      <c r="AN673" s="269">
        <v>32401.399999999998</v>
      </c>
      <c r="AO673" s="269">
        <v>30159.4</v>
      </c>
      <c r="AP673" s="269">
        <v>38581.050000000003</v>
      </c>
      <c r="AQ673" s="269">
        <v>36710.159999999996</v>
      </c>
      <c r="AR673" s="269">
        <v>332254.85000000003</v>
      </c>
      <c r="AS673" s="4"/>
      <c r="AT673" s="20"/>
      <c r="AU673" s="270">
        <f t="shared" si="42"/>
        <v>2311.0776000000001</v>
      </c>
      <c r="AV673" s="270">
        <f t="shared" si="42"/>
        <v>900.03888888888878</v>
      </c>
      <c r="AW673" s="270">
        <f t="shared" si="42"/>
        <v>1507.97</v>
      </c>
      <c r="AX673" s="270">
        <f t="shared" si="40"/>
        <v>2269.473529411765</v>
      </c>
      <c r="AY673" s="270">
        <f t="shared" si="40"/>
        <v>3059.18</v>
      </c>
      <c r="AZ673" s="270">
        <f t="shared" si="40"/>
        <v>3020.4986363636367</v>
      </c>
      <c r="BA673" s="4"/>
    </row>
    <row r="674" spans="2:53" x14ac:dyDescent="0.2">
      <c r="B674" s="10" t="s">
        <v>522</v>
      </c>
      <c r="C674" s="10"/>
      <c r="D674" s="10"/>
      <c r="E674" s="10">
        <v>135</v>
      </c>
      <c r="F674" s="10">
        <v>51</v>
      </c>
      <c r="G674" s="10">
        <v>16</v>
      </c>
      <c r="H674" s="10">
        <v>8</v>
      </c>
      <c r="I674" s="10">
        <v>3</v>
      </c>
      <c r="J674" s="10">
        <v>78</v>
      </c>
      <c r="L674" s="10" t="s">
        <v>522</v>
      </c>
      <c r="M674" s="261">
        <v>43793.87999999999</v>
      </c>
      <c r="N674" s="261">
        <v>9406.7400000000016</v>
      </c>
      <c r="O674" s="261">
        <v>5553.04</v>
      </c>
      <c r="P674" s="261">
        <v>7548.8300000000008</v>
      </c>
      <c r="Q674" s="261">
        <v>3755.15</v>
      </c>
      <c r="R674" s="261">
        <v>68423.839999999997</v>
      </c>
      <c r="S674" s="4"/>
      <c r="T674" s="20"/>
      <c r="U674" s="269">
        <f t="shared" si="41"/>
        <v>324.39911111111104</v>
      </c>
      <c r="V674" s="269">
        <f t="shared" si="41"/>
        <v>184.4458823529412</v>
      </c>
      <c r="W674" s="269">
        <f t="shared" si="41"/>
        <v>347.065</v>
      </c>
      <c r="X674" s="269">
        <f t="shared" si="39"/>
        <v>943.6037500000001</v>
      </c>
      <c r="Y674" s="269">
        <f t="shared" si="39"/>
        <v>1251.7166666666667</v>
      </c>
      <c r="Z674" s="269">
        <f t="shared" si="39"/>
        <v>877.22871794871787</v>
      </c>
      <c r="AA674" s="4"/>
      <c r="AB674" s="10" t="s">
        <v>701</v>
      </c>
      <c r="AC674" s="10"/>
      <c r="AD674" s="10"/>
      <c r="AE674" s="10"/>
      <c r="AF674" s="10"/>
      <c r="AG674" s="10"/>
      <c r="AH674" s="10"/>
      <c r="AI674" s="10"/>
      <c r="AJ674" s="10">
        <v>0</v>
      </c>
      <c r="AK674" s="4"/>
      <c r="AL674" s="10" t="s">
        <v>701</v>
      </c>
      <c r="AM674" s="269"/>
      <c r="AN674" s="269"/>
      <c r="AO674" s="269"/>
      <c r="AP674" s="269"/>
      <c r="AQ674" s="269"/>
      <c r="AR674" s="269">
        <v>0</v>
      </c>
      <c r="AS674" s="4"/>
      <c r="AT674" s="20"/>
      <c r="AU674" s="270" t="e">
        <f t="shared" si="42"/>
        <v>#DIV/0!</v>
      </c>
      <c r="AV674" s="270" t="e">
        <f t="shared" si="42"/>
        <v>#DIV/0!</v>
      </c>
      <c r="AW674" s="270" t="e">
        <f t="shared" si="42"/>
        <v>#DIV/0!</v>
      </c>
      <c r="AX674" s="270" t="e">
        <f t="shared" si="40"/>
        <v>#DIV/0!</v>
      </c>
      <c r="AY674" s="270" t="e">
        <f t="shared" si="40"/>
        <v>#DIV/0!</v>
      </c>
      <c r="AZ674" s="270" t="e">
        <f t="shared" si="40"/>
        <v>#DIV/0!</v>
      </c>
      <c r="BA674" s="4"/>
    </row>
    <row r="675" spans="2:53" x14ac:dyDescent="0.2">
      <c r="B675" s="10" t="s">
        <v>361</v>
      </c>
      <c r="C675" s="10"/>
      <c r="D675" s="10"/>
      <c r="E675" s="10">
        <v>70</v>
      </c>
      <c r="F675" s="10">
        <v>29</v>
      </c>
      <c r="G675" s="10">
        <v>19</v>
      </c>
      <c r="H675" s="10">
        <v>13</v>
      </c>
      <c r="I675" s="10">
        <v>11</v>
      </c>
      <c r="J675" s="10">
        <v>79</v>
      </c>
      <c r="L675" s="10" t="s">
        <v>361</v>
      </c>
      <c r="M675" s="261">
        <v>26721.5</v>
      </c>
      <c r="N675" s="261">
        <v>14350.89</v>
      </c>
      <c r="O675" s="261">
        <v>10286.93</v>
      </c>
      <c r="P675" s="261">
        <v>15126.490000000002</v>
      </c>
      <c r="Q675" s="261">
        <v>10663.53</v>
      </c>
      <c r="R675" s="261">
        <v>76507.150000000009</v>
      </c>
      <c r="S675" s="4"/>
      <c r="T675" s="20"/>
      <c r="U675" s="269">
        <f t="shared" si="41"/>
        <v>381.73571428571427</v>
      </c>
      <c r="V675" s="269">
        <f t="shared" si="41"/>
        <v>494.85827586206892</v>
      </c>
      <c r="W675" s="269">
        <f t="shared" si="41"/>
        <v>541.41736842105263</v>
      </c>
      <c r="X675" s="269">
        <f t="shared" si="39"/>
        <v>1163.5761538461541</v>
      </c>
      <c r="Y675" s="269">
        <f t="shared" si="39"/>
        <v>969.41181818181826</v>
      </c>
      <c r="Z675" s="269">
        <f t="shared" si="39"/>
        <v>968.44493670886084</v>
      </c>
      <c r="AA675" s="4"/>
      <c r="AB675" s="10" t="s">
        <v>419</v>
      </c>
      <c r="AC675" s="10"/>
      <c r="AD675" s="10"/>
      <c r="AE675" s="10">
        <v>28</v>
      </c>
      <c r="AF675" s="10">
        <v>7</v>
      </c>
      <c r="AG675" s="10">
        <v>7</v>
      </c>
      <c r="AH675" s="10">
        <v>3</v>
      </c>
      <c r="AI675" s="10">
        <v>4</v>
      </c>
      <c r="AJ675" s="10">
        <v>20</v>
      </c>
      <c r="AK675" s="4"/>
      <c r="AL675" s="10" t="s">
        <v>419</v>
      </c>
      <c r="AM675" s="269">
        <v>21171.670000000002</v>
      </c>
      <c r="AN675" s="269">
        <v>2177.0500000000002</v>
      </c>
      <c r="AO675" s="269">
        <v>3171.42</v>
      </c>
      <c r="AP675" s="269">
        <v>3658.32</v>
      </c>
      <c r="AQ675" s="269">
        <v>2799.62</v>
      </c>
      <c r="AR675" s="269">
        <v>18979.98</v>
      </c>
      <c r="AS675" s="4"/>
      <c r="AT675" s="20"/>
      <c r="AU675" s="270">
        <f t="shared" si="42"/>
        <v>756.13107142857154</v>
      </c>
      <c r="AV675" s="270">
        <f t="shared" si="42"/>
        <v>311.00714285714287</v>
      </c>
      <c r="AW675" s="270">
        <f t="shared" si="42"/>
        <v>453.06</v>
      </c>
      <c r="AX675" s="270">
        <f t="shared" si="40"/>
        <v>1219.44</v>
      </c>
      <c r="AY675" s="270">
        <f t="shared" si="40"/>
        <v>699.90499999999997</v>
      </c>
      <c r="AZ675" s="270">
        <f t="shared" si="40"/>
        <v>948.99900000000002</v>
      </c>
      <c r="BA675" s="4"/>
    </row>
    <row r="676" spans="2:53" x14ac:dyDescent="0.2">
      <c r="B676" s="10" t="s">
        <v>446</v>
      </c>
      <c r="C676" s="10"/>
      <c r="D676" s="10"/>
      <c r="E676" s="10">
        <v>72</v>
      </c>
      <c r="F676" s="10">
        <v>31</v>
      </c>
      <c r="G676" s="10">
        <v>44</v>
      </c>
      <c r="H676" s="10">
        <v>50</v>
      </c>
      <c r="I676" s="10">
        <v>42</v>
      </c>
      <c r="J676" s="10">
        <v>182</v>
      </c>
      <c r="L676" s="10" t="s">
        <v>446</v>
      </c>
      <c r="M676" s="261">
        <v>18759.629999999997</v>
      </c>
      <c r="N676" s="261">
        <v>13322.45</v>
      </c>
      <c r="O676" s="261">
        <v>18130.32</v>
      </c>
      <c r="P676" s="261">
        <v>27177.49</v>
      </c>
      <c r="Q676" s="261">
        <v>23996.27</v>
      </c>
      <c r="R676" s="261">
        <v>133679.01</v>
      </c>
      <c r="S676" s="4"/>
      <c r="T676" s="20"/>
      <c r="U676" s="269">
        <f t="shared" si="41"/>
        <v>260.55041666666665</v>
      </c>
      <c r="V676" s="269">
        <f t="shared" si="41"/>
        <v>429.75645161290328</v>
      </c>
      <c r="W676" s="269">
        <f t="shared" si="41"/>
        <v>412.05272727272728</v>
      </c>
      <c r="X676" s="269">
        <f t="shared" si="39"/>
        <v>543.5498</v>
      </c>
      <c r="Y676" s="269">
        <f t="shared" si="39"/>
        <v>571.33976190476187</v>
      </c>
      <c r="Z676" s="269">
        <f t="shared" si="39"/>
        <v>734.50005494505501</v>
      </c>
      <c r="AA676" s="4"/>
      <c r="AB676" s="10" t="s">
        <v>520</v>
      </c>
      <c r="AC676" s="10"/>
      <c r="AD676" s="10"/>
      <c r="AE676" s="10">
        <v>32</v>
      </c>
      <c r="AF676" s="10">
        <v>16</v>
      </c>
      <c r="AG676" s="10">
        <v>16</v>
      </c>
      <c r="AH676" s="10">
        <v>7</v>
      </c>
      <c r="AI676" s="10">
        <v>13</v>
      </c>
      <c r="AJ676" s="10">
        <v>114</v>
      </c>
      <c r="AK676" s="4"/>
      <c r="AL676" s="10" t="s">
        <v>520</v>
      </c>
      <c r="AM676" s="269">
        <v>26889.159999999996</v>
      </c>
      <c r="AN676" s="269">
        <v>20648.93</v>
      </c>
      <c r="AO676" s="269">
        <v>23361.640000000003</v>
      </c>
      <c r="AP676" s="269">
        <v>11153.69</v>
      </c>
      <c r="AQ676" s="269">
        <v>13500.240000000002</v>
      </c>
      <c r="AR676" s="269">
        <v>137830.06</v>
      </c>
      <c r="AS676" s="4"/>
      <c r="AT676" s="20"/>
      <c r="AU676" s="270">
        <f t="shared" si="42"/>
        <v>840.28624999999988</v>
      </c>
      <c r="AV676" s="270">
        <f t="shared" si="42"/>
        <v>1290.558125</v>
      </c>
      <c r="AW676" s="270">
        <f t="shared" si="42"/>
        <v>1460.1025000000002</v>
      </c>
      <c r="AX676" s="270">
        <f t="shared" si="40"/>
        <v>1593.3842857142859</v>
      </c>
      <c r="AY676" s="270">
        <f t="shared" si="40"/>
        <v>1038.48</v>
      </c>
      <c r="AZ676" s="270">
        <f t="shared" si="40"/>
        <v>1209.0356140350877</v>
      </c>
      <c r="BA676" s="4"/>
    </row>
    <row r="677" spans="2:53" x14ac:dyDescent="0.2">
      <c r="B677" s="10" t="s">
        <v>474</v>
      </c>
      <c r="C677" s="10"/>
      <c r="D677" s="10"/>
      <c r="E677" s="10">
        <v>80</v>
      </c>
      <c r="F677" s="10">
        <v>60</v>
      </c>
      <c r="G677" s="10">
        <v>35</v>
      </c>
      <c r="H677" s="10">
        <v>25</v>
      </c>
      <c r="I677" s="10">
        <v>29</v>
      </c>
      <c r="J677" s="10">
        <v>130</v>
      </c>
      <c r="L677" s="10" t="s">
        <v>474</v>
      </c>
      <c r="M677" s="261">
        <v>21556.59</v>
      </c>
      <c r="N677" s="261">
        <v>11413.44</v>
      </c>
      <c r="O677" s="261">
        <v>12484.09</v>
      </c>
      <c r="P677" s="261">
        <v>11377.869999999999</v>
      </c>
      <c r="Q677" s="261">
        <v>11087.01</v>
      </c>
      <c r="R677" s="261">
        <v>102515.59999999999</v>
      </c>
      <c r="S677" s="4"/>
      <c r="T677" s="20"/>
      <c r="U677" s="269">
        <f t="shared" si="41"/>
        <v>269.45737500000001</v>
      </c>
      <c r="V677" s="269">
        <f t="shared" si="41"/>
        <v>190.22400000000002</v>
      </c>
      <c r="W677" s="269">
        <f t="shared" si="41"/>
        <v>356.68828571428571</v>
      </c>
      <c r="X677" s="269">
        <f t="shared" si="39"/>
        <v>455.11479999999995</v>
      </c>
      <c r="Y677" s="269">
        <f t="shared" si="39"/>
        <v>382.31068965517244</v>
      </c>
      <c r="Z677" s="269">
        <f t="shared" si="39"/>
        <v>788.58153846153834</v>
      </c>
      <c r="AA677" s="4"/>
      <c r="AB677" s="10" t="s">
        <v>574</v>
      </c>
      <c r="AC677" s="10"/>
      <c r="AD677" s="10"/>
      <c r="AE677" s="10">
        <v>9</v>
      </c>
      <c r="AF677" s="10">
        <v>3</v>
      </c>
      <c r="AG677" s="10">
        <v>2</v>
      </c>
      <c r="AH677" s="10">
        <v>6</v>
      </c>
      <c r="AI677" s="10">
        <v>3</v>
      </c>
      <c r="AJ677" s="10">
        <v>35</v>
      </c>
      <c r="AK677" s="4"/>
      <c r="AL677" s="10" t="s">
        <v>574</v>
      </c>
      <c r="AM677" s="269">
        <v>4207.2</v>
      </c>
      <c r="AN677" s="269">
        <v>2115.2800000000002</v>
      </c>
      <c r="AO677" s="269">
        <v>1560.12</v>
      </c>
      <c r="AP677" s="269">
        <v>1723.29</v>
      </c>
      <c r="AQ677" s="269">
        <v>1046.8699999999999</v>
      </c>
      <c r="AR677" s="269">
        <v>39447.53</v>
      </c>
      <c r="AS677" s="4"/>
      <c r="AT677" s="20"/>
      <c r="AU677" s="270">
        <f t="shared" si="42"/>
        <v>467.46666666666664</v>
      </c>
      <c r="AV677" s="270">
        <f t="shared" si="42"/>
        <v>705.09333333333336</v>
      </c>
      <c r="AW677" s="270">
        <f t="shared" si="42"/>
        <v>780.06</v>
      </c>
      <c r="AX677" s="270">
        <f t="shared" si="40"/>
        <v>287.21499999999997</v>
      </c>
      <c r="AY677" s="270">
        <f t="shared" si="40"/>
        <v>348.95666666666665</v>
      </c>
      <c r="AZ677" s="270">
        <f t="shared" si="40"/>
        <v>1127.0722857142857</v>
      </c>
      <c r="BA677" s="4"/>
    </row>
    <row r="678" spans="2:53" x14ac:dyDescent="0.2">
      <c r="B678" s="10" t="s">
        <v>523</v>
      </c>
      <c r="C678" s="10"/>
      <c r="D678" s="10"/>
      <c r="E678" s="10">
        <v>54</v>
      </c>
      <c r="F678" s="10">
        <v>28</v>
      </c>
      <c r="G678" s="10">
        <v>14</v>
      </c>
      <c r="H678" s="10">
        <v>10</v>
      </c>
      <c r="I678" s="10">
        <v>18</v>
      </c>
      <c r="J678" s="10">
        <v>88</v>
      </c>
      <c r="L678" s="10" t="s">
        <v>523</v>
      </c>
      <c r="M678" s="261">
        <v>35192.54</v>
      </c>
      <c r="N678" s="261">
        <v>14811.12</v>
      </c>
      <c r="O678" s="261">
        <v>15780.07</v>
      </c>
      <c r="P678" s="261">
        <v>20118.18</v>
      </c>
      <c r="Q678" s="261">
        <v>20423.32</v>
      </c>
      <c r="R678" s="261">
        <v>145136.32000000001</v>
      </c>
      <c r="S678" s="4"/>
      <c r="T678" s="20"/>
      <c r="U678" s="269">
        <f t="shared" si="41"/>
        <v>651.71370370370369</v>
      </c>
      <c r="V678" s="269">
        <f t="shared" si="41"/>
        <v>528.96857142857141</v>
      </c>
      <c r="W678" s="269">
        <f t="shared" si="41"/>
        <v>1127.1478571428572</v>
      </c>
      <c r="X678" s="269">
        <f t="shared" si="39"/>
        <v>2011.818</v>
      </c>
      <c r="Y678" s="269">
        <f t="shared" si="39"/>
        <v>1134.6288888888889</v>
      </c>
      <c r="Z678" s="269">
        <f t="shared" si="39"/>
        <v>1649.2763636363636</v>
      </c>
      <c r="AA678" s="4"/>
      <c r="AB678" s="10" t="s">
        <v>521</v>
      </c>
      <c r="AC678" s="10"/>
      <c r="AD678" s="10"/>
      <c r="AE678" s="10">
        <v>9</v>
      </c>
      <c r="AF678" s="10">
        <v>5</v>
      </c>
      <c r="AG678" s="10">
        <v>7</v>
      </c>
      <c r="AH678" s="10"/>
      <c r="AI678" s="10">
        <v>4</v>
      </c>
      <c r="AJ678" s="10">
        <v>8</v>
      </c>
      <c r="AK678" s="4"/>
      <c r="AL678" s="10" t="s">
        <v>521</v>
      </c>
      <c r="AM678" s="269">
        <v>1430.1299999999999</v>
      </c>
      <c r="AN678" s="269">
        <v>2619.8199999999997</v>
      </c>
      <c r="AO678" s="269">
        <v>3232.7300000000005</v>
      </c>
      <c r="AP678" s="269">
        <v>105.56</v>
      </c>
      <c r="AQ678" s="269">
        <v>2040.2099999999998</v>
      </c>
      <c r="AR678" s="269">
        <v>45859.160000000011</v>
      </c>
      <c r="AS678" s="4"/>
      <c r="AT678" s="20"/>
      <c r="AU678" s="270">
        <f t="shared" si="42"/>
        <v>158.90333333333331</v>
      </c>
      <c r="AV678" s="270">
        <f t="shared" si="42"/>
        <v>523.96399999999994</v>
      </c>
      <c r="AW678" s="270">
        <f t="shared" si="42"/>
        <v>461.81857142857149</v>
      </c>
      <c r="AX678" s="270" t="e">
        <f t="shared" si="40"/>
        <v>#DIV/0!</v>
      </c>
      <c r="AY678" s="270">
        <f t="shared" si="40"/>
        <v>510.05249999999995</v>
      </c>
      <c r="AZ678" s="270">
        <f t="shared" si="40"/>
        <v>5732.3950000000013</v>
      </c>
      <c r="BA678" s="4"/>
    </row>
    <row r="679" spans="2:53" x14ac:dyDescent="0.2">
      <c r="B679" s="10" t="s">
        <v>506</v>
      </c>
      <c r="C679" s="10"/>
      <c r="D679" s="10"/>
      <c r="E679" s="10">
        <v>247</v>
      </c>
      <c r="F679" s="10">
        <v>260</v>
      </c>
      <c r="G679" s="10">
        <v>133</v>
      </c>
      <c r="H679" s="10">
        <v>98</v>
      </c>
      <c r="I679" s="10">
        <v>144</v>
      </c>
      <c r="J679" s="10">
        <v>624</v>
      </c>
      <c r="L679" s="10" t="s">
        <v>506</v>
      </c>
      <c r="M679" s="261">
        <v>88720.260000000009</v>
      </c>
      <c r="N679" s="261">
        <v>128406.81</v>
      </c>
      <c r="O679" s="261">
        <v>74175.399999999994</v>
      </c>
      <c r="P679" s="261">
        <v>78603.26999999999</v>
      </c>
      <c r="Q679" s="261">
        <v>63563.92</v>
      </c>
      <c r="R679" s="261">
        <v>524711.26</v>
      </c>
      <c r="S679" s="4"/>
      <c r="T679" s="20"/>
      <c r="U679" s="269">
        <f t="shared" si="41"/>
        <v>359.19133603238868</v>
      </c>
      <c r="V679" s="269">
        <f t="shared" si="41"/>
        <v>493.87234615384614</v>
      </c>
      <c r="W679" s="269">
        <f t="shared" si="41"/>
        <v>557.70977443609013</v>
      </c>
      <c r="X679" s="269">
        <f t="shared" si="39"/>
        <v>802.07418367346929</v>
      </c>
      <c r="Y679" s="269">
        <f t="shared" si="39"/>
        <v>441.41611111111109</v>
      </c>
      <c r="Z679" s="269">
        <f t="shared" si="39"/>
        <v>840.88342948717946</v>
      </c>
      <c r="AA679" s="4"/>
      <c r="AB679" s="10" t="s">
        <v>702</v>
      </c>
      <c r="AC679" s="10"/>
      <c r="AD679" s="10"/>
      <c r="AE679" s="10"/>
      <c r="AF679" s="10"/>
      <c r="AG679" s="10"/>
      <c r="AH679" s="10"/>
      <c r="AI679" s="10"/>
      <c r="AJ679" s="10">
        <v>1</v>
      </c>
      <c r="AK679" s="4"/>
      <c r="AL679" s="10" t="s">
        <v>702</v>
      </c>
      <c r="AM679" s="269">
        <v>156.04</v>
      </c>
      <c r="AN679" s="269">
        <v>142.58000000000001</v>
      </c>
      <c r="AO679" s="269">
        <v>137.51</v>
      </c>
      <c r="AP679" s="269">
        <v>141.6</v>
      </c>
      <c r="AQ679" s="269">
        <v>137.46</v>
      </c>
      <c r="AR679" s="269">
        <v>5027.38</v>
      </c>
      <c r="AS679" s="4"/>
      <c r="AT679" s="20"/>
      <c r="AU679" s="270" t="e">
        <f t="shared" si="42"/>
        <v>#DIV/0!</v>
      </c>
      <c r="AV679" s="270" t="e">
        <f t="shared" si="42"/>
        <v>#DIV/0!</v>
      </c>
      <c r="AW679" s="270" t="e">
        <f t="shared" si="42"/>
        <v>#DIV/0!</v>
      </c>
      <c r="AX679" s="270" t="e">
        <f t="shared" si="40"/>
        <v>#DIV/0!</v>
      </c>
      <c r="AY679" s="270" t="e">
        <f t="shared" si="40"/>
        <v>#DIV/0!</v>
      </c>
      <c r="AZ679" s="270">
        <f t="shared" si="40"/>
        <v>5027.38</v>
      </c>
      <c r="BA679" s="4"/>
    </row>
    <row r="680" spans="2:53" x14ac:dyDescent="0.2">
      <c r="B680" s="10" t="s">
        <v>461</v>
      </c>
      <c r="C680" s="10"/>
      <c r="D680" s="10"/>
      <c r="E680" s="10">
        <v>359</v>
      </c>
      <c r="F680" s="10">
        <v>184</v>
      </c>
      <c r="G680" s="10">
        <v>140</v>
      </c>
      <c r="H680" s="10">
        <v>107</v>
      </c>
      <c r="I680" s="10">
        <v>118</v>
      </c>
      <c r="J680" s="10">
        <v>575</v>
      </c>
      <c r="L680" s="10" t="s">
        <v>461</v>
      </c>
      <c r="M680" s="261">
        <v>83483.88</v>
      </c>
      <c r="N680" s="261">
        <v>44325.58</v>
      </c>
      <c r="O680" s="261">
        <v>46413.79</v>
      </c>
      <c r="P680" s="261">
        <v>55960.639999999999</v>
      </c>
      <c r="Q680" s="261">
        <v>52718.59</v>
      </c>
      <c r="R680" s="261">
        <v>314593.88</v>
      </c>
      <c r="S680" s="4"/>
      <c r="T680" s="20"/>
      <c r="U680" s="269">
        <f t="shared" si="41"/>
        <v>232.54562674094709</v>
      </c>
      <c r="V680" s="269">
        <f t="shared" si="41"/>
        <v>240.89989130434785</v>
      </c>
      <c r="W680" s="269">
        <f t="shared" si="41"/>
        <v>331.52707142857145</v>
      </c>
      <c r="X680" s="269">
        <f t="shared" si="39"/>
        <v>522.99663551401864</v>
      </c>
      <c r="Y680" s="269">
        <f t="shared" si="39"/>
        <v>446.76771186440675</v>
      </c>
      <c r="Z680" s="269">
        <f t="shared" si="39"/>
        <v>547.11979130434781</v>
      </c>
      <c r="AA680" s="4"/>
      <c r="AB680" s="10" t="s">
        <v>491</v>
      </c>
      <c r="AC680" s="10"/>
      <c r="AD680" s="10"/>
      <c r="AE680" s="10">
        <v>60</v>
      </c>
      <c r="AF680" s="10">
        <v>52</v>
      </c>
      <c r="AG680" s="10">
        <v>17</v>
      </c>
      <c r="AH680" s="10">
        <v>16</v>
      </c>
      <c r="AI680" s="10">
        <v>5</v>
      </c>
      <c r="AJ680" s="10">
        <v>208</v>
      </c>
      <c r="AK680" s="4"/>
      <c r="AL680" s="10" t="s">
        <v>491</v>
      </c>
      <c r="AM680" s="269">
        <v>225883.31000000006</v>
      </c>
      <c r="AN680" s="269">
        <v>165455.38999999998</v>
      </c>
      <c r="AO680" s="269">
        <v>188118.85</v>
      </c>
      <c r="AP680" s="269">
        <v>183457.15999999997</v>
      </c>
      <c r="AQ680" s="269">
        <v>167719.94999999998</v>
      </c>
      <c r="AR680" s="269">
        <v>883894.61</v>
      </c>
      <c r="AS680" s="4"/>
      <c r="AT680" s="20"/>
      <c r="AU680" s="270">
        <f t="shared" si="42"/>
        <v>3764.7218333333344</v>
      </c>
      <c r="AV680" s="270">
        <f t="shared" si="42"/>
        <v>3181.8344230769226</v>
      </c>
      <c r="AW680" s="270">
        <f t="shared" si="42"/>
        <v>11065.814705882352</v>
      </c>
      <c r="AX680" s="270">
        <f t="shared" si="40"/>
        <v>11466.072499999998</v>
      </c>
      <c r="AY680" s="270">
        <f t="shared" si="40"/>
        <v>33543.99</v>
      </c>
      <c r="AZ680" s="270">
        <f t="shared" si="40"/>
        <v>4249.4933173076925</v>
      </c>
      <c r="BA680" s="4"/>
    </row>
    <row r="681" spans="2:53" x14ac:dyDescent="0.2">
      <c r="B681" s="10" t="s">
        <v>442</v>
      </c>
      <c r="C681" s="10"/>
      <c r="D681" s="10"/>
      <c r="E681" s="10">
        <v>81</v>
      </c>
      <c r="F681" s="10">
        <v>30</v>
      </c>
      <c r="G681" s="10">
        <v>30</v>
      </c>
      <c r="H681" s="10">
        <v>17</v>
      </c>
      <c r="I681" s="10">
        <v>11</v>
      </c>
      <c r="J681" s="10">
        <v>84</v>
      </c>
      <c r="L681" s="10" t="s">
        <v>442</v>
      </c>
      <c r="M681" s="261">
        <v>33269.15</v>
      </c>
      <c r="N681" s="261">
        <v>13025.17</v>
      </c>
      <c r="O681" s="261">
        <v>9875.31</v>
      </c>
      <c r="P681" s="261">
        <v>12214.92</v>
      </c>
      <c r="Q681" s="261">
        <v>10258.98</v>
      </c>
      <c r="R681" s="261">
        <v>61605.1</v>
      </c>
      <c r="S681" s="4"/>
      <c r="T681" s="20"/>
      <c r="U681" s="269">
        <f t="shared" si="41"/>
        <v>410.73024691358029</v>
      </c>
      <c r="V681" s="269">
        <f t="shared" si="41"/>
        <v>434.17233333333331</v>
      </c>
      <c r="W681" s="269">
        <f t="shared" si="41"/>
        <v>329.17699999999996</v>
      </c>
      <c r="X681" s="269">
        <f t="shared" si="39"/>
        <v>718.52470588235292</v>
      </c>
      <c r="Y681" s="269">
        <f t="shared" si="39"/>
        <v>932.63454545454545</v>
      </c>
      <c r="Z681" s="269">
        <f t="shared" si="39"/>
        <v>733.39404761904757</v>
      </c>
      <c r="AA681" s="4"/>
      <c r="AB681" s="10" t="s">
        <v>354</v>
      </c>
      <c r="AC681" s="10"/>
      <c r="AD681" s="10"/>
      <c r="AE681" s="10">
        <v>21</v>
      </c>
      <c r="AF681" s="10">
        <v>13</v>
      </c>
      <c r="AG681" s="10">
        <v>8</v>
      </c>
      <c r="AH681" s="10">
        <v>8</v>
      </c>
      <c r="AI681" s="10">
        <v>2</v>
      </c>
      <c r="AJ681" s="10">
        <v>24</v>
      </c>
      <c r="AK681" s="4"/>
      <c r="AL681" s="10" t="s">
        <v>354</v>
      </c>
      <c r="AM681" s="269">
        <v>21669.49</v>
      </c>
      <c r="AN681" s="269">
        <v>16248.380000000001</v>
      </c>
      <c r="AO681" s="269">
        <v>5002.43</v>
      </c>
      <c r="AP681" s="269">
        <v>13658.77</v>
      </c>
      <c r="AQ681" s="269">
        <v>13394.64</v>
      </c>
      <c r="AR681" s="269">
        <v>54538.170000000006</v>
      </c>
      <c r="AS681" s="4"/>
      <c r="AT681" s="20"/>
      <c r="AU681" s="270">
        <f t="shared" si="42"/>
        <v>1031.8804761904762</v>
      </c>
      <c r="AV681" s="270">
        <f t="shared" si="42"/>
        <v>1249.8753846153847</v>
      </c>
      <c r="AW681" s="270">
        <f t="shared" si="42"/>
        <v>625.30375000000004</v>
      </c>
      <c r="AX681" s="270">
        <f t="shared" si="40"/>
        <v>1707.3462500000001</v>
      </c>
      <c r="AY681" s="270">
        <f t="shared" si="40"/>
        <v>6697.32</v>
      </c>
      <c r="AZ681" s="270">
        <f t="shared" si="40"/>
        <v>2272.4237500000004</v>
      </c>
      <c r="BA681" s="4"/>
    </row>
    <row r="682" spans="2:53" x14ac:dyDescent="0.2">
      <c r="B682" s="10" t="s">
        <v>447</v>
      </c>
      <c r="C682" s="10"/>
      <c r="D682" s="10"/>
      <c r="E682" s="10">
        <v>316</v>
      </c>
      <c r="F682" s="10">
        <v>186</v>
      </c>
      <c r="G682" s="10">
        <v>152</v>
      </c>
      <c r="H682" s="10">
        <v>149</v>
      </c>
      <c r="I682" s="10">
        <v>118</v>
      </c>
      <c r="J682" s="10">
        <v>629</v>
      </c>
      <c r="L682" s="10" t="s">
        <v>447</v>
      </c>
      <c r="M682" s="261">
        <v>133848.41999999998</v>
      </c>
      <c r="N682" s="261">
        <v>68197.72</v>
      </c>
      <c r="O682" s="261">
        <v>79862.989999999991</v>
      </c>
      <c r="P682" s="261">
        <v>99471.92</v>
      </c>
      <c r="Q682" s="261">
        <v>79053.919999999998</v>
      </c>
      <c r="R682" s="261">
        <v>599683.17999999993</v>
      </c>
      <c r="S682" s="4"/>
      <c r="T682" s="20"/>
      <c r="U682" s="269">
        <f t="shared" si="41"/>
        <v>423.57094936708853</v>
      </c>
      <c r="V682" s="269">
        <f t="shared" si="41"/>
        <v>366.65440860215057</v>
      </c>
      <c r="W682" s="269">
        <f t="shared" si="41"/>
        <v>525.41440789473677</v>
      </c>
      <c r="X682" s="269">
        <f t="shared" si="39"/>
        <v>667.59677852348989</v>
      </c>
      <c r="Y682" s="269">
        <f t="shared" si="39"/>
        <v>669.94847457627122</v>
      </c>
      <c r="Z682" s="269">
        <f t="shared" si="39"/>
        <v>953.39138314785362</v>
      </c>
      <c r="AA682" s="4"/>
      <c r="AB682" s="10" t="s">
        <v>703</v>
      </c>
      <c r="AC682" s="10"/>
      <c r="AD682" s="10"/>
      <c r="AE682" s="10"/>
      <c r="AF682" s="10"/>
      <c r="AG682" s="10"/>
      <c r="AH682" s="10"/>
      <c r="AI682" s="10"/>
      <c r="AJ682" s="10">
        <v>0</v>
      </c>
      <c r="AK682" s="4"/>
      <c r="AL682" s="10" t="s">
        <v>703</v>
      </c>
      <c r="AM682" s="269"/>
      <c r="AN682" s="269"/>
      <c r="AO682" s="269"/>
      <c r="AP682" s="269"/>
      <c r="AQ682" s="269"/>
      <c r="AR682" s="269">
        <v>0</v>
      </c>
      <c r="AS682" s="4"/>
      <c r="AT682" s="20"/>
      <c r="AU682" s="270" t="e">
        <f t="shared" si="42"/>
        <v>#DIV/0!</v>
      </c>
      <c r="AV682" s="270" t="e">
        <f t="shared" si="42"/>
        <v>#DIV/0!</v>
      </c>
      <c r="AW682" s="270" t="e">
        <f t="shared" si="42"/>
        <v>#DIV/0!</v>
      </c>
      <c r="AX682" s="270" t="e">
        <f t="shared" si="40"/>
        <v>#DIV/0!</v>
      </c>
      <c r="AY682" s="270" t="e">
        <f t="shared" si="40"/>
        <v>#DIV/0!</v>
      </c>
      <c r="AZ682" s="270" t="e">
        <f t="shared" si="40"/>
        <v>#DIV/0!</v>
      </c>
      <c r="BA682" s="4"/>
    </row>
    <row r="683" spans="2:53" x14ac:dyDescent="0.2">
      <c r="B683" s="10" t="s">
        <v>606</v>
      </c>
      <c r="C683" s="10"/>
      <c r="D683" s="10"/>
      <c r="E683" s="10">
        <v>188</v>
      </c>
      <c r="F683" s="10">
        <v>79</v>
      </c>
      <c r="G683" s="10">
        <v>27</v>
      </c>
      <c r="H683" s="10">
        <v>18</v>
      </c>
      <c r="I683" s="10">
        <v>16</v>
      </c>
      <c r="J683" s="10">
        <v>152</v>
      </c>
      <c r="L683" s="10" t="s">
        <v>606</v>
      </c>
      <c r="M683" s="261">
        <v>61026.81</v>
      </c>
      <c r="N683" s="261">
        <v>18858.740000000002</v>
      </c>
      <c r="O683" s="261">
        <v>9113.82</v>
      </c>
      <c r="P683" s="261">
        <v>7431.1</v>
      </c>
      <c r="Q683" s="261">
        <v>5479.1399999999994</v>
      </c>
      <c r="R683" s="261">
        <v>97934.17</v>
      </c>
      <c r="S683" s="4"/>
      <c r="T683" s="20"/>
      <c r="U683" s="269">
        <f t="shared" si="41"/>
        <v>324.61069148936167</v>
      </c>
      <c r="V683" s="269">
        <f t="shared" si="41"/>
        <v>238.71822784810129</v>
      </c>
      <c r="W683" s="269">
        <f t="shared" si="41"/>
        <v>337.54888888888888</v>
      </c>
      <c r="X683" s="269">
        <f t="shared" si="39"/>
        <v>412.8388888888889</v>
      </c>
      <c r="Y683" s="269">
        <f t="shared" si="39"/>
        <v>342.44624999999996</v>
      </c>
      <c r="Z683" s="269">
        <f t="shared" si="39"/>
        <v>644.30375000000004</v>
      </c>
      <c r="AA683" s="4"/>
      <c r="AB683" s="10" t="s">
        <v>440</v>
      </c>
      <c r="AC683" s="10"/>
      <c r="AD683" s="10"/>
      <c r="AE683" s="10">
        <v>77</v>
      </c>
      <c r="AF683" s="10">
        <v>30</v>
      </c>
      <c r="AG683" s="10">
        <v>23</v>
      </c>
      <c r="AH683" s="10">
        <v>9</v>
      </c>
      <c r="AI683" s="10">
        <v>14</v>
      </c>
      <c r="AJ683" s="10">
        <v>42</v>
      </c>
      <c r="AK683" s="4"/>
      <c r="AL683" s="10" t="s">
        <v>440</v>
      </c>
      <c r="AM683" s="269">
        <v>99819.66</v>
      </c>
      <c r="AN683" s="269">
        <v>44698.93</v>
      </c>
      <c r="AO683" s="269">
        <v>31674.639999999996</v>
      </c>
      <c r="AP683" s="269">
        <v>20521.73</v>
      </c>
      <c r="AQ683" s="269">
        <v>17734.310000000005</v>
      </c>
      <c r="AR683" s="269">
        <v>246070.31</v>
      </c>
      <c r="AS683" s="4"/>
      <c r="AT683" s="20"/>
      <c r="AU683" s="270">
        <f t="shared" si="42"/>
        <v>1296.3592207792208</v>
      </c>
      <c r="AV683" s="270">
        <f t="shared" si="42"/>
        <v>1489.9643333333333</v>
      </c>
      <c r="AW683" s="270">
        <f t="shared" si="42"/>
        <v>1377.1582608695651</v>
      </c>
      <c r="AX683" s="270">
        <f t="shared" si="40"/>
        <v>2280.192222222222</v>
      </c>
      <c r="AY683" s="270">
        <f t="shared" si="40"/>
        <v>1266.7364285714289</v>
      </c>
      <c r="AZ683" s="270">
        <f t="shared" si="40"/>
        <v>5858.8169047619049</v>
      </c>
      <c r="BA683" s="4"/>
    </row>
    <row r="684" spans="2:53" x14ac:dyDescent="0.2">
      <c r="B684" s="10" t="s">
        <v>462</v>
      </c>
      <c r="C684" s="10"/>
      <c r="D684" s="10"/>
      <c r="E684" s="10">
        <v>1170</v>
      </c>
      <c r="F684" s="10">
        <v>555</v>
      </c>
      <c r="G684" s="10">
        <v>409</v>
      </c>
      <c r="H684" s="10">
        <v>439</v>
      </c>
      <c r="I684" s="10">
        <v>357</v>
      </c>
      <c r="J684" s="10">
        <v>1738</v>
      </c>
      <c r="L684" s="10" t="s">
        <v>462</v>
      </c>
      <c r="M684" s="261">
        <v>318260.13</v>
      </c>
      <c r="N684" s="261">
        <v>171359.8</v>
      </c>
      <c r="O684" s="261">
        <v>153074.73000000001</v>
      </c>
      <c r="P684" s="261">
        <v>199256.88</v>
      </c>
      <c r="Q684" s="261">
        <v>180008.52000000002</v>
      </c>
      <c r="R684" s="261">
        <v>1244524.1200000001</v>
      </c>
      <c r="S684" s="4"/>
      <c r="T684" s="20"/>
      <c r="U684" s="269">
        <f t="shared" si="41"/>
        <v>272.01720512820515</v>
      </c>
      <c r="V684" s="269">
        <f t="shared" si="41"/>
        <v>308.75639639639638</v>
      </c>
      <c r="W684" s="269">
        <f t="shared" si="41"/>
        <v>374.26584352078243</v>
      </c>
      <c r="X684" s="269">
        <f t="shared" si="39"/>
        <v>453.88810933940778</v>
      </c>
      <c r="Y684" s="269">
        <f t="shared" si="39"/>
        <v>504.22554621848747</v>
      </c>
      <c r="Z684" s="269">
        <f t="shared" si="39"/>
        <v>716.06681242807826</v>
      </c>
      <c r="AA684" s="4"/>
      <c r="AB684" s="10" t="s">
        <v>704</v>
      </c>
      <c r="AC684" s="10"/>
      <c r="AD684" s="10"/>
      <c r="AE684" s="10"/>
      <c r="AF684" s="10"/>
      <c r="AG684" s="10"/>
      <c r="AH684" s="10"/>
      <c r="AI684" s="10"/>
      <c r="AJ684" s="10">
        <v>0</v>
      </c>
      <c r="AK684" s="4"/>
      <c r="AL684" s="10" t="s">
        <v>704</v>
      </c>
      <c r="AM684" s="269"/>
      <c r="AN684" s="269"/>
      <c r="AO684" s="269"/>
      <c r="AP684" s="269"/>
      <c r="AQ684" s="269"/>
      <c r="AR684" s="269">
        <v>0</v>
      </c>
      <c r="AS684" s="4"/>
      <c r="AT684" s="20"/>
      <c r="AU684" s="270" t="e">
        <f t="shared" si="42"/>
        <v>#DIV/0!</v>
      </c>
      <c r="AV684" s="270" t="e">
        <f t="shared" si="42"/>
        <v>#DIV/0!</v>
      </c>
      <c r="AW684" s="270" t="e">
        <f t="shared" si="42"/>
        <v>#DIV/0!</v>
      </c>
      <c r="AX684" s="270" t="e">
        <f t="shared" si="40"/>
        <v>#DIV/0!</v>
      </c>
      <c r="AY684" s="270" t="e">
        <f t="shared" si="40"/>
        <v>#DIV/0!</v>
      </c>
      <c r="AZ684" s="270" t="e">
        <f t="shared" si="40"/>
        <v>#DIV/0!</v>
      </c>
      <c r="BA684" s="4"/>
    </row>
    <row r="685" spans="2:53" x14ac:dyDescent="0.2">
      <c r="B685" s="10" t="s">
        <v>705</v>
      </c>
      <c r="C685" s="10"/>
      <c r="D685" s="10"/>
      <c r="E685" s="10"/>
      <c r="F685" s="10"/>
      <c r="G685" s="10"/>
      <c r="H685" s="10"/>
      <c r="I685" s="10"/>
      <c r="J685" s="10">
        <v>0</v>
      </c>
      <c r="L685" s="10" t="s">
        <v>705</v>
      </c>
      <c r="M685" s="261"/>
      <c r="N685" s="261"/>
      <c r="O685" s="261"/>
      <c r="P685" s="261"/>
      <c r="Q685" s="261"/>
      <c r="R685" s="261">
        <v>0</v>
      </c>
      <c r="S685" s="4"/>
      <c r="T685" s="20"/>
      <c r="U685" s="269" t="e">
        <f t="shared" si="41"/>
        <v>#DIV/0!</v>
      </c>
      <c r="V685" s="269" t="e">
        <f t="shared" si="41"/>
        <v>#DIV/0!</v>
      </c>
      <c r="W685" s="269" t="e">
        <f t="shared" si="41"/>
        <v>#DIV/0!</v>
      </c>
      <c r="X685" s="269" t="e">
        <f t="shared" si="39"/>
        <v>#DIV/0!</v>
      </c>
      <c r="Y685" s="269" t="e">
        <f t="shared" si="39"/>
        <v>#DIV/0!</v>
      </c>
      <c r="Z685" s="269" t="e">
        <f t="shared" si="39"/>
        <v>#DIV/0!</v>
      </c>
      <c r="AA685" s="4"/>
      <c r="AB685" s="10" t="s">
        <v>492</v>
      </c>
      <c r="AC685" s="10"/>
      <c r="AD685" s="10"/>
      <c r="AE685" s="10">
        <v>95</v>
      </c>
      <c r="AF685" s="10">
        <v>26</v>
      </c>
      <c r="AG685" s="10">
        <v>19</v>
      </c>
      <c r="AH685" s="10">
        <v>11</v>
      </c>
      <c r="AI685" s="10">
        <v>7</v>
      </c>
      <c r="AJ685" s="10">
        <v>68</v>
      </c>
      <c r="AK685" s="4"/>
      <c r="AL685" s="10" t="s">
        <v>492</v>
      </c>
      <c r="AM685" s="269">
        <v>34813.659999999996</v>
      </c>
      <c r="AN685" s="269">
        <v>89551.28</v>
      </c>
      <c r="AO685" s="269">
        <v>25097.17</v>
      </c>
      <c r="AP685" s="269">
        <v>4415.08</v>
      </c>
      <c r="AQ685" s="269">
        <v>8096.2400000000016</v>
      </c>
      <c r="AR685" s="269">
        <v>188110.92999999996</v>
      </c>
      <c r="AS685" s="4"/>
      <c r="AT685" s="20"/>
      <c r="AU685" s="270">
        <f t="shared" si="42"/>
        <v>366.45957894736836</v>
      </c>
      <c r="AV685" s="270">
        <f t="shared" si="42"/>
        <v>3444.2799999999997</v>
      </c>
      <c r="AW685" s="270">
        <f t="shared" si="42"/>
        <v>1320.9036842105263</v>
      </c>
      <c r="AX685" s="270">
        <f t="shared" si="40"/>
        <v>401.37090909090909</v>
      </c>
      <c r="AY685" s="270">
        <f t="shared" si="40"/>
        <v>1156.6057142857146</v>
      </c>
      <c r="AZ685" s="270">
        <f t="shared" si="40"/>
        <v>2766.3372058823525</v>
      </c>
      <c r="BA685" s="4"/>
    </row>
    <row r="686" spans="2:53" x14ac:dyDescent="0.2">
      <c r="B686" s="10" t="s">
        <v>443</v>
      </c>
      <c r="C686" s="10"/>
      <c r="D686" s="10"/>
      <c r="E686" s="10">
        <v>584</v>
      </c>
      <c r="F686" s="10">
        <v>307</v>
      </c>
      <c r="G686" s="10">
        <v>250</v>
      </c>
      <c r="H686" s="10">
        <v>202</v>
      </c>
      <c r="I686" s="10">
        <v>140</v>
      </c>
      <c r="J686" s="10">
        <v>1030</v>
      </c>
      <c r="L686" s="10" t="s">
        <v>443</v>
      </c>
      <c r="M686" s="261">
        <v>268429.7</v>
      </c>
      <c r="N686" s="261">
        <v>144786.88</v>
      </c>
      <c r="O686" s="261">
        <v>140281.4</v>
      </c>
      <c r="P686" s="261">
        <v>169450.91</v>
      </c>
      <c r="Q686" s="261">
        <v>131441.01999999999</v>
      </c>
      <c r="R686" s="261">
        <v>1289254.03</v>
      </c>
      <c r="S686" s="4"/>
      <c r="T686" s="20"/>
      <c r="U686" s="269">
        <f t="shared" si="41"/>
        <v>459.63989726027398</v>
      </c>
      <c r="V686" s="269">
        <f t="shared" si="41"/>
        <v>471.61850162866449</v>
      </c>
      <c r="W686" s="269">
        <f t="shared" si="41"/>
        <v>561.12559999999996</v>
      </c>
      <c r="X686" s="269">
        <f t="shared" si="39"/>
        <v>838.86589108910891</v>
      </c>
      <c r="Y686" s="269">
        <f t="shared" si="39"/>
        <v>938.86442857142845</v>
      </c>
      <c r="Z686" s="269">
        <f t="shared" si="39"/>
        <v>1251.7029417475728</v>
      </c>
      <c r="AA686" s="4"/>
      <c r="AB686" s="10" t="s">
        <v>575</v>
      </c>
      <c r="AC686" s="10"/>
      <c r="AD686" s="10"/>
      <c r="AE686" s="10">
        <v>18</v>
      </c>
      <c r="AF686" s="10">
        <v>9</v>
      </c>
      <c r="AG686" s="10">
        <v>5</v>
      </c>
      <c r="AH686" s="10">
        <v>2</v>
      </c>
      <c r="AI686" s="10">
        <v>4</v>
      </c>
      <c r="AJ686" s="10">
        <v>40</v>
      </c>
      <c r="AK686" s="4"/>
      <c r="AL686" s="10" t="s">
        <v>575</v>
      </c>
      <c r="AM686" s="269">
        <v>6488.1</v>
      </c>
      <c r="AN686" s="269">
        <v>3537.8599999999997</v>
      </c>
      <c r="AO686" s="269">
        <v>900.78</v>
      </c>
      <c r="AP686" s="269">
        <v>1562.48</v>
      </c>
      <c r="AQ686" s="269">
        <v>1602.18</v>
      </c>
      <c r="AR686" s="269">
        <v>31782.339999999997</v>
      </c>
      <c r="AS686" s="4"/>
      <c r="AT686" s="20"/>
      <c r="AU686" s="270">
        <f t="shared" si="42"/>
        <v>360.45000000000005</v>
      </c>
      <c r="AV686" s="270">
        <f t="shared" si="42"/>
        <v>393.09555555555551</v>
      </c>
      <c r="AW686" s="270">
        <f t="shared" si="42"/>
        <v>180.15600000000001</v>
      </c>
      <c r="AX686" s="270">
        <f t="shared" si="40"/>
        <v>781.24</v>
      </c>
      <c r="AY686" s="270">
        <f t="shared" si="40"/>
        <v>400.54500000000002</v>
      </c>
      <c r="AZ686" s="270">
        <f t="shared" si="40"/>
        <v>794.55849999999987</v>
      </c>
      <c r="BA686" s="4"/>
    </row>
    <row r="687" spans="2:53" x14ac:dyDescent="0.2">
      <c r="B687" s="10" t="s">
        <v>507</v>
      </c>
      <c r="C687" s="10"/>
      <c r="D687" s="10"/>
      <c r="E687" s="10">
        <v>229</v>
      </c>
      <c r="F687" s="10">
        <v>115</v>
      </c>
      <c r="G687" s="10">
        <v>65</v>
      </c>
      <c r="H687" s="10">
        <v>84</v>
      </c>
      <c r="I687" s="10">
        <v>69</v>
      </c>
      <c r="J687" s="10">
        <v>300</v>
      </c>
      <c r="L687" s="10" t="s">
        <v>507</v>
      </c>
      <c r="M687" s="261">
        <v>71752.2</v>
      </c>
      <c r="N687" s="261">
        <v>36536.479999999996</v>
      </c>
      <c r="O687" s="261">
        <v>35312.81</v>
      </c>
      <c r="P687" s="261">
        <v>48103.16</v>
      </c>
      <c r="Q687" s="261">
        <v>43396.100000000006</v>
      </c>
      <c r="R687" s="261">
        <v>258874.29</v>
      </c>
      <c r="S687" s="4"/>
      <c r="T687" s="20"/>
      <c r="U687" s="269">
        <f t="shared" si="41"/>
        <v>313.32838427947598</v>
      </c>
      <c r="V687" s="269">
        <f t="shared" si="41"/>
        <v>317.70852173913039</v>
      </c>
      <c r="W687" s="269">
        <f t="shared" si="41"/>
        <v>543.274</v>
      </c>
      <c r="X687" s="269">
        <f t="shared" si="39"/>
        <v>572.65666666666675</v>
      </c>
      <c r="Y687" s="269">
        <f t="shared" si="39"/>
        <v>628.92898550724647</v>
      </c>
      <c r="Z687" s="269">
        <f t="shared" si="39"/>
        <v>862.91430000000003</v>
      </c>
      <c r="AA687" s="4"/>
      <c r="AB687" s="10" t="s">
        <v>394</v>
      </c>
      <c r="AC687" s="10"/>
      <c r="AD687" s="10"/>
      <c r="AE687" s="10">
        <v>6</v>
      </c>
      <c r="AF687" s="10">
        <v>17</v>
      </c>
      <c r="AG687" s="10">
        <v>2</v>
      </c>
      <c r="AH687" s="10">
        <v>1</v>
      </c>
      <c r="AI687" s="10">
        <v>6</v>
      </c>
      <c r="AJ687" s="10">
        <v>27</v>
      </c>
      <c r="AK687" s="4"/>
      <c r="AL687" s="10" t="s">
        <v>394</v>
      </c>
      <c r="AM687" s="269">
        <v>4016.67</v>
      </c>
      <c r="AN687" s="269">
        <v>-474.72999999999996</v>
      </c>
      <c r="AO687" s="269">
        <v>1259.3800000000001</v>
      </c>
      <c r="AP687" s="269">
        <v>-5652.67</v>
      </c>
      <c r="AQ687" s="269">
        <v>976.55</v>
      </c>
      <c r="AR687" s="269">
        <v>13900.859999999999</v>
      </c>
      <c r="AS687" s="4"/>
      <c r="AT687" s="20"/>
      <c r="AU687" s="270">
        <f t="shared" si="42"/>
        <v>669.44500000000005</v>
      </c>
      <c r="AV687" s="270">
        <f t="shared" si="42"/>
        <v>-27.925294117647056</v>
      </c>
      <c r="AW687" s="270">
        <f t="shared" si="42"/>
        <v>629.69000000000005</v>
      </c>
      <c r="AX687" s="270">
        <f t="shared" si="40"/>
        <v>-5652.67</v>
      </c>
      <c r="AY687" s="270">
        <f t="shared" si="40"/>
        <v>162.75833333333333</v>
      </c>
      <c r="AZ687" s="270">
        <f t="shared" si="40"/>
        <v>514.84666666666658</v>
      </c>
      <c r="BA687" s="4"/>
    </row>
    <row r="688" spans="2:53" x14ac:dyDescent="0.2">
      <c r="B688" s="10" t="s">
        <v>475</v>
      </c>
      <c r="C688" s="10"/>
      <c r="D688" s="10"/>
      <c r="E688" s="10">
        <v>99</v>
      </c>
      <c r="F688" s="10">
        <v>131</v>
      </c>
      <c r="G688" s="10">
        <v>69</v>
      </c>
      <c r="H688" s="10">
        <v>37</v>
      </c>
      <c r="I688" s="10">
        <v>62</v>
      </c>
      <c r="J688" s="10">
        <v>356</v>
      </c>
      <c r="L688" s="10" t="s">
        <v>475</v>
      </c>
      <c r="M688" s="261">
        <v>21633.71</v>
      </c>
      <c r="N688" s="261">
        <v>29688.260000000002</v>
      </c>
      <c r="O688" s="261">
        <v>35224.31</v>
      </c>
      <c r="P688" s="261">
        <v>9448.7800000000007</v>
      </c>
      <c r="Q688" s="261">
        <v>17441.419999999998</v>
      </c>
      <c r="R688" s="261">
        <v>163392.31</v>
      </c>
      <c r="S688" s="4"/>
      <c r="T688" s="20"/>
      <c r="U688" s="269">
        <f t="shared" si="41"/>
        <v>218.52232323232323</v>
      </c>
      <c r="V688" s="269">
        <f t="shared" si="41"/>
        <v>226.62793893129773</v>
      </c>
      <c r="W688" s="269">
        <f t="shared" si="41"/>
        <v>510.49724637681157</v>
      </c>
      <c r="X688" s="269">
        <f t="shared" si="39"/>
        <v>255.37243243243245</v>
      </c>
      <c r="Y688" s="269">
        <f t="shared" si="39"/>
        <v>281.31322580645161</v>
      </c>
      <c r="Z688" s="269">
        <f t="shared" si="39"/>
        <v>458.96716292134829</v>
      </c>
      <c r="AA688" s="4"/>
      <c r="AB688" s="10" t="s">
        <v>576</v>
      </c>
      <c r="AC688" s="10"/>
      <c r="AD688" s="10"/>
      <c r="AE688" s="10">
        <v>4</v>
      </c>
      <c r="AF688" s="10">
        <v>1</v>
      </c>
      <c r="AG688" s="10">
        <v>4</v>
      </c>
      <c r="AH688" s="10"/>
      <c r="AI688" s="10">
        <v>4</v>
      </c>
      <c r="AJ688" s="10">
        <v>7</v>
      </c>
      <c r="AK688" s="4"/>
      <c r="AL688" s="10" t="s">
        <v>576</v>
      </c>
      <c r="AM688" s="269">
        <v>866.86</v>
      </c>
      <c r="AN688" s="269">
        <v>299.17999999999995</v>
      </c>
      <c r="AO688" s="269">
        <v>220.01</v>
      </c>
      <c r="AP688" s="269">
        <v>141.09</v>
      </c>
      <c r="AQ688" s="269">
        <v>142.51</v>
      </c>
      <c r="AR688" s="269">
        <v>1835.2800000000002</v>
      </c>
      <c r="AS688" s="4"/>
      <c r="AT688" s="20"/>
      <c r="AU688" s="270">
        <f t="shared" si="42"/>
        <v>216.715</v>
      </c>
      <c r="AV688" s="270">
        <f t="shared" si="42"/>
        <v>299.17999999999995</v>
      </c>
      <c r="AW688" s="270">
        <f t="shared" si="42"/>
        <v>55.002499999999998</v>
      </c>
      <c r="AX688" s="270" t="e">
        <f t="shared" si="40"/>
        <v>#DIV/0!</v>
      </c>
      <c r="AY688" s="270">
        <f t="shared" si="40"/>
        <v>35.627499999999998</v>
      </c>
      <c r="AZ688" s="270">
        <f t="shared" si="40"/>
        <v>262.18285714285719</v>
      </c>
      <c r="BA688" s="4"/>
    </row>
    <row r="689" spans="2:53" x14ac:dyDescent="0.2">
      <c r="B689" s="10" t="s">
        <v>396</v>
      </c>
      <c r="C689" s="10"/>
      <c r="D689" s="10"/>
      <c r="E689" s="10">
        <v>147</v>
      </c>
      <c r="F689" s="10">
        <v>73</v>
      </c>
      <c r="G689" s="10">
        <v>48</v>
      </c>
      <c r="H689" s="10">
        <v>31</v>
      </c>
      <c r="I689" s="10">
        <v>27</v>
      </c>
      <c r="J689" s="10">
        <v>207</v>
      </c>
      <c r="L689" s="10" t="s">
        <v>396</v>
      </c>
      <c r="M689" s="261">
        <v>72799.98</v>
      </c>
      <c r="N689" s="261">
        <v>37976.03</v>
      </c>
      <c r="O689" s="261">
        <v>27676.879999999997</v>
      </c>
      <c r="P689" s="261">
        <v>37039.32</v>
      </c>
      <c r="Q689" s="261">
        <v>36339.350000000006</v>
      </c>
      <c r="R689" s="261">
        <v>263571.89</v>
      </c>
      <c r="S689" s="4"/>
      <c r="T689" s="20"/>
      <c r="U689" s="269">
        <f t="shared" si="41"/>
        <v>495.23795918367347</v>
      </c>
      <c r="V689" s="269">
        <f t="shared" si="41"/>
        <v>520.2195890410959</v>
      </c>
      <c r="W689" s="269">
        <f t="shared" si="41"/>
        <v>576.60166666666657</v>
      </c>
      <c r="X689" s="269">
        <f t="shared" si="39"/>
        <v>1194.8167741935483</v>
      </c>
      <c r="Y689" s="269">
        <f t="shared" si="39"/>
        <v>1345.9018518518521</v>
      </c>
      <c r="Z689" s="269">
        <f t="shared" si="39"/>
        <v>1273.2941545893721</v>
      </c>
      <c r="AA689" s="4"/>
      <c r="AB689" s="10" t="s">
        <v>395</v>
      </c>
      <c r="AC689" s="10"/>
      <c r="AD689" s="10"/>
      <c r="AE689" s="10">
        <v>4</v>
      </c>
      <c r="AF689" s="10">
        <v>6</v>
      </c>
      <c r="AG689" s="10">
        <v>2</v>
      </c>
      <c r="AH689" s="10"/>
      <c r="AI689" s="10">
        <v>2</v>
      </c>
      <c r="AJ689" s="10">
        <v>10</v>
      </c>
      <c r="AK689" s="4"/>
      <c r="AL689" s="10" t="s">
        <v>395</v>
      </c>
      <c r="AM689" s="269">
        <v>2342.4</v>
      </c>
      <c r="AN689" s="269">
        <v>1145.25</v>
      </c>
      <c r="AO689" s="269">
        <v>604.97</v>
      </c>
      <c r="AP689" s="269">
        <v>411.86</v>
      </c>
      <c r="AQ689" s="269">
        <v>539.59999999999991</v>
      </c>
      <c r="AR689" s="269">
        <v>4164.1100000000006</v>
      </c>
      <c r="AS689" s="4"/>
      <c r="AT689" s="20"/>
      <c r="AU689" s="270">
        <f t="shared" si="42"/>
        <v>585.6</v>
      </c>
      <c r="AV689" s="270">
        <f t="shared" si="42"/>
        <v>190.875</v>
      </c>
      <c r="AW689" s="270">
        <f t="shared" si="42"/>
        <v>302.48500000000001</v>
      </c>
      <c r="AX689" s="270" t="e">
        <f t="shared" si="40"/>
        <v>#DIV/0!</v>
      </c>
      <c r="AY689" s="270">
        <f t="shared" si="40"/>
        <v>269.79999999999995</v>
      </c>
      <c r="AZ689" s="270">
        <f t="shared" si="40"/>
        <v>416.41100000000006</v>
      </c>
      <c r="BA689" s="4"/>
    </row>
    <row r="690" spans="2:53" x14ac:dyDescent="0.2">
      <c r="B690" s="10" t="s">
        <v>541</v>
      </c>
      <c r="C690" s="10"/>
      <c r="D690" s="10"/>
      <c r="E690" s="10">
        <v>223</v>
      </c>
      <c r="F690" s="10">
        <v>79</v>
      </c>
      <c r="G690" s="10">
        <v>76</v>
      </c>
      <c r="H690" s="10">
        <v>65</v>
      </c>
      <c r="I690" s="10">
        <v>47</v>
      </c>
      <c r="J690" s="10">
        <v>227</v>
      </c>
      <c r="L690" s="10" t="s">
        <v>541</v>
      </c>
      <c r="M690" s="261">
        <v>40846.58</v>
      </c>
      <c r="N690" s="261">
        <v>21316.42</v>
      </c>
      <c r="O690" s="261">
        <v>21877.64</v>
      </c>
      <c r="P690" s="261">
        <v>30967</v>
      </c>
      <c r="Q690" s="261">
        <v>25419.280000000002</v>
      </c>
      <c r="R690" s="261">
        <v>161253.18000000002</v>
      </c>
      <c r="S690" s="4"/>
      <c r="T690" s="20"/>
      <c r="U690" s="269">
        <f t="shared" si="41"/>
        <v>183.16852017937219</v>
      </c>
      <c r="V690" s="269">
        <f t="shared" si="41"/>
        <v>269.82810126582274</v>
      </c>
      <c r="W690" s="269">
        <f t="shared" si="41"/>
        <v>287.86368421052629</v>
      </c>
      <c r="X690" s="269">
        <f t="shared" si="39"/>
        <v>476.4153846153846</v>
      </c>
      <c r="Y690" s="269">
        <f t="shared" si="39"/>
        <v>540.83574468085112</v>
      </c>
      <c r="Z690" s="269">
        <f t="shared" si="39"/>
        <v>710.36643171806179</v>
      </c>
      <c r="AA690" s="4"/>
      <c r="AB690" s="10" t="s">
        <v>539</v>
      </c>
      <c r="AC690" s="10"/>
      <c r="AD690" s="10"/>
      <c r="AE690" s="10">
        <v>23</v>
      </c>
      <c r="AF690" s="10">
        <v>10</v>
      </c>
      <c r="AG690" s="10">
        <v>6</v>
      </c>
      <c r="AH690" s="10">
        <v>2</v>
      </c>
      <c r="AI690" s="10"/>
      <c r="AJ690" s="10">
        <v>19</v>
      </c>
      <c r="AK690" s="4"/>
      <c r="AL690" s="10" t="s">
        <v>539</v>
      </c>
      <c r="AM690" s="269">
        <v>15927.539999999999</v>
      </c>
      <c r="AN690" s="269">
        <v>2647.3900000000003</v>
      </c>
      <c r="AO690" s="269">
        <v>1276.3800000000001</v>
      </c>
      <c r="AP690" s="269">
        <v>1386.65</v>
      </c>
      <c r="AQ690" s="269">
        <v>277.95000000000005</v>
      </c>
      <c r="AR690" s="269">
        <v>13904.070000000002</v>
      </c>
      <c r="AS690" s="4"/>
      <c r="AT690" s="20"/>
      <c r="AU690" s="270">
        <f t="shared" si="42"/>
        <v>692.50173913043477</v>
      </c>
      <c r="AV690" s="270">
        <f t="shared" si="42"/>
        <v>264.73900000000003</v>
      </c>
      <c r="AW690" s="270">
        <f t="shared" si="42"/>
        <v>212.73000000000002</v>
      </c>
      <c r="AX690" s="270">
        <f t="shared" si="40"/>
        <v>693.32500000000005</v>
      </c>
      <c r="AY690" s="270" t="e">
        <f t="shared" si="40"/>
        <v>#DIV/0!</v>
      </c>
      <c r="AZ690" s="270">
        <f t="shared" si="40"/>
        <v>731.79315789473696</v>
      </c>
      <c r="BA690" s="4"/>
    </row>
    <row r="691" spans="2:53" x14ac:dyDescent="0.2">
      <c r="B691" s="10" t="s">
        <v>448</v>
      </c>
      <c r="C691" s="10"/>
      <c r="D691" s="10"/>
      <c r="E691" s="10">
        <v>96</v>
      </c>
      <c r="F691" s="10">
        <v>72</v>
      </c>
      <c r="G691" s="10">
        <v>55</v>
      </c>
      <c r="H691" s="10">
        <v>36</v>
      </c>
      <c r="I691" s="10">
        <v>45</v>
      </c>
      <c r="J691" s="10">
        <v>197</v>
      </c>
      <c r="L691" s="10" t="s">
        <v>448</v>
      </c>
      <c r="M691" s="261">
        <v>40894.770000000004</v>
      </c>
      <c r="N691" s="261">
        <v>22818.58</v>
      </c>
      <c r="O691" s="261">
        <v>27111.839999999997</v>
      </c>
      <c r="P691" s="261">
        <v>31629.65</v>
      </c>
      <c r="Q691" s="261">
        <v>29132.7</v>
      </c>
      <c r="R691" s="261">
        <v>233518.97999999998</v>
      </c>
      <c r="S691" s="4"/>
      <c r="T691" s="20"/>
      <c r="U691" s="269">
        <f t="shared" si="41"/>
        <v>425.98718750000006</v>
      </c>
      <c r="V691" s="269">
        <f t="shared" si="41"/>
        <v>316.92472222222227</v>
      </c>
      <c r="W691" s="269">
        <f t="shared" si="41"/>
        <v>492.94254545454538</v>
      </c>
      <c r="X691" s="269">
        <f t="shared" si="39"/>
        <v>878.60138888888889</v>
      </c>
      <c r="Y691" s="269">
        <f t="shared" si="39"/>
        <v>647.39333333333332</v>
      </c>
      <c r="Z691" s="269">
        <f t="shared" si="39"/>
        <v>1185.3755329949238</v>
      </c>
      <c r="AA691" s="4"/>
      <c r="AB691" s="10" t="s">
        <v>613</v>
      </c>
      <c r="AC691" s="10"/>
      <c r="AD691" s="10"/>
      <c r="AE691" s="10">
        <v>29</v>
      </c>
      <c r="AF691" s="10">
        <v>8</v>
      </c>
      <c r="AG691" s="10">
        <v>12</v>
      </c>
      <c r="AH691" s="10">
        <v>4</v>
      </c>
      <c r="AI691" s="10">
        <v>2</v>
      </c>
      <c r="AJ691" s="10">
        <v>20</v>
      </c>
      <c r="AK691" s="4"/>
      <c r="AL691" s="10" t="s">
        <v>613</v>
      </c>
      <c r="AM691" s="269">
        <v>15850.890000000001</v>
      </c>
      <c r="AN691" s="269">
        <v>3285.2599999999998</v>
      </c>
      <c r="AO691" s="269">
        <v>3347.62</v>
      </c>
      <c r="AP691" s="269">
        <v>2882.88</v>
      </c>
      <c r="AQ691" s="269">
        <v>2620.3200000000002</v>
      </c>
      <c r="AR691" s="269">
        <v>46329.86</v>
      </c>
      <c r="AS691" s="4"/>
      <c r="AT691" s="20"/>
      <c r="AU691" s="270">
        <f t="shared" si="42"/>
        <v>546.58241379310346</v>
      </c>
      <c r="AV691" s="270">
        <f t="shared" si="42"/>
        <v>410.65749999999997</v>
      </c>
      <c r="AW691" s="270">
        <f t="shared" si="42"/>
        <v>278.96833333333331</v>
      </c>
      <c r="AX691" s="270">
        <f t="shared" si="40"/>
        <v>720.72</v>
      </c>
      <c r="AY691" s="270">
        <f t="shared" si="40"/>
        <v>1310.1600000000001</v>
      </c>
      <c r="AZ691" s="270">
        <f t="shared" si="40"/>
        <v>2316.4929999999999</v>
      </c>
      <c r="BA691" s="4"/>
    </row>
    <row r="692" spans="2:53" x14ac:dyDescent="0.2">
      <c r="B692" s="10" t="s">
        <v>362</v>
      </c>
      <c r="C692" s="10"/>
      <c r="D692" s="10"/>
      <c r="E692" s="10">
        <v>124</v>
      </c>
      <c r="F692" s="10">
        <v>60</v>
      </c>
      <c r="G692" s="10">
        <v>39</v>
      </c>
      <c r="H692" s="10">
        <v>34</v>
      </c>
      <c r="I692" s="10">
        <v>29</v>
      </c>
      <c r="J692" s="10">
        <v>183</v>
      </c>
      <c r="L692" s="10" t="s">
        <v>362</v>
      </c>
      <c r="M692" s="261">
        <v>46407.72</v>
      </c>
      <c r="N692" s="261">
        <v>22627.22</v>
      </c>
      <c r="O692" s="261">
        <v>20143.11</v>
      </c>
      <c r="P692" s="261">
        <v>24571.62</v>
      </c>
      <c r="Q692" s="261">
        <v>18864.690000000002</v>
      </c>
      <c r="R692" s="261">
        <v>173045.69</v>
      </c>
      <c r="S692" s="4"/>
      <c r="T692" s="20"/>
      <c r="U692" s="269">
        <f t="shared" si="41"/>
        <v>374.2558064516129</v>
      </c>
      <c r="V692" s="269">
        <f t="shared" si="41"/>
        <v>377.12033333333335</v>
      </c>
      <c r="W692" s="269">
        <f t="shared" si="41"/>
        <v>516.49</v>
      </c>
      <c r="X692" s="269">
        <f t="shared" si="39"/>
        <v>722.69470588235288</v>
      </c>
      <c r="Y692" s="269">
        <f t="shared" si="39"/>
        <v>650.50655172413803</v>
      </c>
      <c r="Z692" s="269">
        <f t="shared" si="39"/>
        <v>945.60486338797818</v>
      </c>
      <c r="AA692" s="4"/>
      <c r="AB692" s="10" t="s">
        <v>355</v>
      </c>
      <c r="AC692" s="10"/>
      <c r="AD692" s="10"/>
      <c r="AE692" s="10">
        <v>63</v>
      </c>
      <c r="AF692" s="10">
        <v>76</v>
      </c>
      <c r="AG692" s="10">
        <v>44</v>
      </c>
      <c r="AH692" s="10">
        <v>20</v>
      </c>
      <c r="AI692" s="10">
        <v>16</v>
      </c>
      <c r="AJ692" s="10">
        <v>99</v>
      </c>
      <c r="AK692" s="4"/>
      <c r="AL692" s="10" t="s">
        <v>355</v>
      </c>
      <c r="AM692" s="269">
        <v>99321.37999999999</v>
      </c>
      <c r="AN692" s="269">
        <v>61075.06</v>
      </c>
      <c r="AO692" s="269">
        <v>32339.949999999997</v>
      </c>
      <c r="AP692" s="269">
        <v>18722.739999999998</v>
      </c>
      <c r="AQ692" s="269">
        <v>30745.549999999996</v>
      </c>
      <c r="AR692" s="269">
        <v>128269.31000000001</v>
      </c>
      <c r="AS692" s="4"/>
      <c r="AT692" s="20"/>
      <c r="AU692" s="270">
        <f t="shared" si="42"/>
        <v>1576.5298412698412</v>
      </c>
      <c r="AV692" s="270">
        <f t="shared" si="42"/>
        <v>803.61921052631578</v>
      </c>
      <c r="AW692" s="270">
        <f t="shared" si="42"/>
        <v>734.99886363636358</v>
      </c>
      <c r="AX692" s="270">
        <f t="shared" si="40"/>
        <v>936.13699999999994</v>
      </c>
      <c r="AY692" s="270">
        <f t="shared" si="40"/>
        <v>1921.5968749999997</v>
      </c>
      <c r="AZ692" s="270">
        <f t="shared" si="40"/>
        <v>1295.6495959595961</v>
      </c>
      <c r="BA692" s="4"/>
    </row>
    <row r="693" spans="2:53" x14ac:dyDescent="0.2">
      <c r="B693" s="10" t="s">
        <v>397</v>
      </c>
      <c r="C693" s="10"/>
      <c r="D693" s="10"/>
      <c r="E693" s="10">
        <v>1024</v>
      </c>
      <c r="F693" s="10">
        <v>355</v>
      </c>
      <c r="G693" s="10">
        <v>274</v>
      </c>
      <c r="H693" s="10">
        <v>274</v>
      </c>
      <c r="I693" s="10">
        <v>220</v>
      </c>
      <c r="J693" s="10">
        <v>1487</v>
      </c>
      <c r="L693" s="10" t="s">
        <v>397</v>
      </c>
      <c r="M693" s="261">
        <v>653066.74</v>
      </c>
      <c r="N693" s="261">
        <v>263966.63</v>
      </c>
      <c r="O693" s="261">
        <v>232551.51</v>
      </c>
      <c r="P693" s="261">
        <v>271920.94</v>
      </c>
      <c r="Q693" s="261">
        <v>287508.49</v>
      </c>
      <c r="R693" s="261">
        <v>2423787.29</v>
      </c>
      <c r="S693" s="4"/>
      <c r="T693" s="20"/>
      <c r="U693" s="269">
        <f t="shared" si="41"/>
        <v>637.76048828124999</v>
      </c>
      <c r="V693" s="269">
        <f t="shared" si="41"/>
        <v>743.56797183098593</v>
      </c>
      <c r="W693" s="269">
        <f t="shared" si="41"/>
        <v>848.72813868613139</v>
      </c>
      <c r="X693" s="269">
        <f t="shared" si="39"/>
        <v>992.41218978102188</v>
      </c>
      <c r="Y693" s="269">
        <f t="shared" si="39"/>
        <v>1306.8567727272728</v>
      </c>
      <c r="Z693" s="269">
        <f t="shared" si="39"/>
        <v>1629.9847276395428</v>
      </c>
      <c r="AA693" s="4"/>
      <c r="AB693" s="10" t="s">
        <v>356</v>
      </c>
      <c r="AC693" s="10"/>
      <c r="AD693" s="10"/>
      <c r="AE693" s="10">
        <v>21</v>
      </c>
      <c r="AF693" s="10">
        <v>7</v>
      </c>
      <c r="AG693" s="10">
        <v>7</v>
      </c>
      <c r="AH693" s="10">
        <v>7</v>
      </c>
      <c r="AI693" s="10">
        <v>3</v>
      </c>
      <c r="AJ693" s="10">
        <v>18</v>
      </c>
      <c r="AK693" s="4"/>
      <c r="AL693" s="10" t="s">
        <v>356</v>
      </c>
      <c r="AM693" s="269">
        <v>19923.84</v>
      </c>
      <c r="AN693" s="269">
        <v>9953.1999999999989</v>
      </c>
      <c r="AO693" s="269">
        <v>2819.71</v>
      </c>
      <c r="AP693" s="269">
        <v>5278.2000000000007</v>
      </c>
      <c r="AQ693" s="269">
        <v>4070.04</v>
      </c>
      <c r="AR693" s="269">
        <v>26335.599999999999</v>
      </c>
      <c r="AS693" s="4"/>
      <c r="AT693" s="20"/>
      <c r="AU693" s="270">
        <f t="shared" si="42"/>
        <v>948.75428571428574</v>
      </c>
      <c r="AV693" s="270">
        <f t="shared" si="42"/>
        <v>1421.8857142857141</v>
      </c>
      <c r="AW693" s="270">
        <f t="shared" si="42"/>
        <v>402.81571428571431</v>
      </c>
      <c r="AX693" s="270">
        <f t="shared" si="40"/>
        <v>754.02857142857158</v>
      </c>
      <c r="AY693" s="270">
        <f t="shared" si="40"/>
        <v>1356.68</v>
      </c>
      <c r="AZ693" s="270">
        <f t="shared" si="40"/>
        <v>1463.0888888888887</v>
      </c>
      <c r="BA693" s="4"/>
    </row>
    <row r="694" spans="2:53" x14ac:dyDescent="0.2">
      <c r="B694" s="10" t="s">
        <v>542</v>
      </c>
      <c r="C694" s="10"/>
      <c r="D694" s="10"/>
      <c r="E694" s="10">
        <v>33</v>
      </c>
      <c r="F694" s="10">
        <v>19</v>
      </c>
      <c r="G694" s="10">
        <v>14</v>
      </c>
      <c r="H694" s="10">
        <v>9</v>
      </c>
      <c r="I694" s="10">
        <v>8</v>
      </c>
      <c r="J694" s="10">
        <v>42</v>
      </c>
      <c r="L694" s="10" t="s">
        <v>542</v>
      </c>
      <c r="M694" s="261">
        <v>6225.67</v>
      </c>
      <c r="N694" s="261">
        <v>4383.12</v>
      </c>
      <c r="O694" s="261">
        <v>3691.75</v>
      </c>
      <c r="P694" s="261">
        <v>4841.5</v>
      </c>
      <c r="Q694" s="261">
        <v>4693.6900000000005</v>
      </c>
      <c r="R694" s="261">
        <v>23777.62</v>
      </c>
      <c r="S694" s="4"/>
      <c r="T694" s="20"/>
      <c r="U694" s="269">
        <f t="shared" si="41"/>
        <v>188.65666666666667</v>
      </c>
      <c r="V694" s="269">
        <f t="shared" si="41"/>
        <v>230.69052631578947</v>
      </c>
      <c r="W694" s="269">
        <f t="shared" si="41"/>
        <v>263.69642857142856</v>
      </c>
      <c r="X694" s="269">
        <f t="shared" si="39"/>
        <v>537.94444444444446</v>
      </c>
      <c r="Y694" s="269">
        <f t="shared" si="39"/>
        <v>586.71125000000006</v>
      </c>
      <c r="Z694" s="269">
        <f t="shared" si="39"/>
        <v>566.13380952380953</v>
      </c>
      <c r="AA694" s="4"/>
      <c r="AB694" s="10" t="s">
        <v>357</v>
      </c>
      <c r="AC694" s="10"/>
      <c r="AD694" s="10"/>
      <c r="AE694" s="10">
        <v>9</v>
      </c>
      <c r="AF694" s="10">
        <v>1</v>
      </c>
      <c r="AG694" s="10">
        <v>1</v>
      </c>
      <c r="AH694" s="10"/>
      <c r="AI694" s="10">
        <v>1</v>
      </c>
      <c r="AJ694" s="10">
        <v>3</v>
      </c>
      <c r="AK694" s="4"/>
      <c r="AL694" s="10" t="s">
        <v>357</v>
      </c>
      <c r="AM694" s="269">
        <v>5529.85</v>
      </c>
      <c r="AN694" s="269">
        <v>8256.4500000000007</v>
      </c>
      <c r="AO694" s="269">
        <v>460.68</v>
      </c>
      <c r="AP694" s="269">
        <v>571.53</v>
      </c>
      <c r="AQ694" s="269">
        <v>640.35</v>
      </c>
      <c r="AR694" s="269">
        <v>-6428.7199999999984</v>
      </c>
      <c r="AS694" s="4"/>
      <c r="AT694" s="20"/>
      <c r="AU694" s="270">
        <f t="shared" si="42"/>
        <v>614.42777777777781</v>
      </c>
      <c r="AV694" s="270">
        <f t="shared" si="42"/>
        <v>8256.4500000000007</v>
      </c>
      <c r="AW694" s="270">
        <f t="shared" si="42"/>
        <v>460.68</v>
      </c>
      <c r="AX694" s="270" t="e">
        <f t="shared" si="40"/>
        <v>#DIV/0!</v>
      </c>
      <c r="AY694" s="270">
        <f t="shared" si="40"/>
        <v>640.35</v>
      </c>
      <c r="AZ694" s="270">
        <f t="shared" si="40"/>
        <v>-2142.9066666666663</v>
      </c>
      <c r="BA694" s="4"/>
    </row>
    <row r="695" spans="2:53" x14ac:dyDescent="0.2">
      <c r="B695" s="10" t="s">
        <v>364</v>
      </c>
      <c r="C695" s="10"/>
      <c r="D695" s="10"/>
      <c r="E695" s="10">
        <v>69</v>
      </c>
      <c r="F695" s="10">
        <v>31</v>
      </c>
      <c r="G695" s="10">
        <v>19</v>
      </c>
      <c r="H695" s="10">
        <v>26</v>
      </c>
      <c r="I695" s="10">
        <v>14</v>
      </c>
      <c r="J695" s="10">
        <v>127</v>
      </c>
      <c r="L695" s="10" t="s">
        <v>364</v>
      </c>
      <c r="M695" s="261">
        <v>35304.51</v>
      </c>
      <c r="N695" s="261">
        <v>20040.05</v>
      </c>
      <c r="O695" s="261">
        <v>24062.1</v>
      </c>
      <c r="P695" s="261">
        <v>19889.95</v>
      </c>
      <c r="Q695" s="261">
        <v>17838.93</v>
      </c>
      <c r="R695" s="261">
        <v>142243.6</v>
      </c>
      <c r="S695" s="4"/>
      <c r="T695" s="20"/>
      <c r="U695" s="269">
        <f t="shared" si="41"/>
        <v>511.65956521739133</v>
      </c>
      <c r="V695" s="269">
        <f t="shared" si="41"/>
        <v>646.45322580645154</v>
      </c>
      <c r="W695" s="269">
        <f t="shared" si="41"/>
        <v>1266.4263157894736</v>
      </c>
      <c r="X695" s="269">
        <f t="shared" si="39"/>
        <v>764.99807692307695</v>
      </c>
      <c r="Y695" s="269">
        <f t="shared" si="39"/>
        <v>1274.2092857142857</v>
      </c>
      <c r="Z695" s="269">
        <f t="shared" si="39"/>
        <v>1120.028346456693</v>
      </c>
      <c r="AA695" s="4"/>
      <c r="AB695" s="10" t="s">
        <v>568</v>
      </c>
      <c r="AC695" s="10"/>
      <c r="AD695" s="10"/>
      <c r="AE695" s="10"/>
      <c r="AF695" s="10"/>
      <c r="AG695" s="10"/>
      <c r="AH695" s="10"/>
      <c r="AI695" s="10"/>
      <c r="AJ695" s="10">
        <v>2</v>
      </c>
      <c r="AK695" s="4"/>
      <c r="AL695" s="10" t="s">
        <v>568</v>
      </c>
      <c r="AM695" s="269">
        <v>13.46</v>
      </c>
      <c r="AN695" s="269">
        <v>12.16</v>
      </c>
      <c r="AO695" s="269">
        <v>11.33</v>
      </c>
      <c r="AP695" s="269">
        <v>11.32</v>
      </c>
      <c r="AQ695" s="269">
        <v>10.42</v>
      </c>
      <c r="AR695" s="269">
        <v>358.34</v>
      </c>
      <c r="AS695" s="4"/>
      <c r="AT695" s="20"/>
      <c r="AU695" s="270" t="e">
        <f t="shared" si="42"/>
        <v>#DIV/0!</v>
      </c>
      <c r="AV695" s="270" t="e">
        <f t="shared" si="42"/>
        <v>#DIV/0!</v>
      </c>
      <c r="AW695" s="270" t="e">
        <f t="shared" si="42"/>
        <v>#DIV/0!</v>
      </c>
      <c r="AX695" s="270" t="e">
        <f t="shared" si="40"/>
        <v>#DIV/0!</v>
      </c>
      <c r="AY695" s="270" t="e">
        <f t="shared" si="40"/>
        <v>#DIV/0!</v>
      </c>
      <c r="AZ695" s="270">
        <f t="shared" si="40"/>
        <v>179.17</v>
      </c>
      <c r="BA695" s="4"/>
    </row>
    <row r="696" spans="2:53" x14ac:dyDescent="0.2">
      <c r="B696" s="10" t="s">
        <v>493</v>
      </c>
      <c r="C696" s="10"/>
      <c r="D696" s="10"/>
      <c r="E696" s="10">
        <v>1622</v>
      </c>
      <c r="F696" s="10">
        <v>819</v>
      </c>
      <c r="G696" s="10">
        <v>860</v>
      </c>
      <c r="H696" s="10">
        <v>620</v>
      </c>
      <c r="I696" s="10">
        <v>522</v>
      </c>
      <c r="J696" s="10">
        <v>2314</v>
      </c>
      <c r="L696" s="10" t="s">
        <v>493</v>
      </c>
      <c r="M696" s="261">
        <v>391074.81</v>
      </c>
      <c r="N696" s="261">
        <v>253783.56</v>
      </c>
      <c r="O696" s="261">
        <v>286762.19</v>
      </c>
      <c r="P696" s="261">
        <v>395735.51</v>
      </c>
      <c r="Q696" s="261">
        <v>311272.71999999997</v>
      </c>
      <c r="R696" s="261">
        <v>1841497.8400000003</v>
      </c>
      <c r="S696" s="4"/>
      <c r="T696" s="20"/>
      <c r="U696" s="269">
        <f t="shared" si="41"/>
        <v>241.10654130702835</v>
      </c>
      <c r="V696" s="269">
        <f t="shared" si="41"/>
        <v>309.87003663003662</v>
      </c>
      <c r="W696" s="269">
        <f t="shared" si="41"/>
        <v>333.44440697674418</v>
      </c>
      <c r="X696" s="269">
        <f t="shared" si="39"/>
        <v>638.28308064516125</v>
      </c>
      <c r="Y696" s="269">
        <f t="shared" si="39"/>
        <v>596.30789272030643</v>
      </c>
      <c r="Z696" s="269">
        <f t="shared" si="39"/>
        <v>795.80719101123611</v>
      </c>
      <c r="AA696" s="4"/>
      <c r="AB696" s="10" t="s">
        <v>505</v>
      </c>
      <c r="AC696" s="10"/>
      <c r="AD696" s="10"/>
      <c r="AE696" s="10">
        <v>49</v>
      </c>
      <c r="AF696" s="10">
        <v>10</v>
      </c>
      <c r="AG696" s="10">
        <v>13</v>
      </c>
      <c r="AH696" s="10">
        <v>12</v>
      </c>
      <c r="AI696" s="10">
        <v>5</v>
      </c>
      <c r="AJ696" s="10">
        <v>33</v>
      </c>
      <c r="AK696" s="4"/>
      <c r="AL696" s="10" t="s">
        <v>505</v>
      </c>
      <c r="AM696" s="269">
        <v>33727.82</v>
      </c>
      <c r="AN696" s="269">
        <v>14012.09</v>
      </c>
      <c r="AO696" s="269">
        <v>8987.2000000000007</v>
      </c>
      <c r="AP696" s="269">
        <v>13716.72</v>
      </c>
      <c r="AQ696" s="269">
        <v>5887.5800000000008</v>
      </c>
      <c r="AR696" s="269">
        <v>71653.99000000002</v>
      </c>
      <c r="AS696" s="4"/>
      <c r="AT696" s="20"/>
      <c r="AU696" s="270">
        <f t="shared" si="42"/>
        <v>688.32285714285717</v>
      </c>
      <c r="AV696" s="270">
        <f t="shared" si="42"/>
        <v>1401.2090000000001</v>
      </c>
      <c r="AW696" s="270">
        <f t="shared" si="42"/>
        <v>691.323076923077</v>
      </c>
      <c r="AX696" s="270">
        <f t="shared" si="40"/>
        <v>1143.06</v>
      </c>
      <c r="AY696" s="270">
        <f t="shared" si="40"/>
        <v>1177.5160000000001</v>
      </c>
      <c r="AZ696" s="270">
        <f t="shared" si="40"/>
        <v>2171.3330303030307</v>
      </c>
      <c r="BA696" s="4"/>
    </row>
    <row r="697" spans="2:53" x14ac:dyDescent="0.2">
      <c r="B697" s="10" t="s">
        <v>449</v>
      </c>
      <c r="C697" s="10"/>
      <c r="D697" s="10"/>
      <c r="E697" s="10">
        <v>233</v>
      </c>
      <c r="F697" s="10">
        <v>149</v>
      </c>
      <c r="G697" s="10">
        <v>146</v>
      </c>
      <c r="H697" s="10">
        <v>117</v>
      </c>
      <c r="I697" s="10">
        <v>128</v>
      </c>
      <c r="J697" s="10">
        <v>498</v>
      </c>
      <c r="L697" s="10" t="s">
        <v>449</v>
      </c>
      <c r="M697" s="261">
        <v>104730.76999999999</v>
      </c>
      <c r="N697" s="261">
        <v>52645.07</v>
      </c>
      <c r="O697" s="261">
        <v>52566.31</v>
      </c>
      <c r="P697" s="261">
        <v>66536.86</v>
      </c>
      <c r="Q697" s="261">
        <v>61127.24</v>
      </c>
      <c r="R697" s="261">
        <v>568724.38</v>
      </c>
      <c r="S697" s="4"/>
      <c r="T697" s="20"/>
      <c r="U697" s="269">
        <f t="shared" si="41"/>
        <v>449.48828326180251</v>
      </c>
      <c r="V697" s="269">
        <f t="shared" si="41"/>
        <v>353.32261744966445</v>
      </c>
      <c r="W697" s="269">
        <f t="shared" si="41"/>
        <v>360.04321917808215</v>
      </c>
      <c r="X697" s="269">
        <f t="shared" si="39"/>
        <v>568.69111111111113</v>
      </c>
      <c r="Y697" s="269">
        <f t="shared" si="39"/>
        <v>477.55656249999998</v>
      </c>
      <c r="Z697" s="269">
        <f t="shared" si="39"/>
        <v>1142.016827309237</v>
      </c>
      <c r="AA697" s="4"/>
      <c r="AB697" s="10" t="s">
        <v>708</v>
      </c>
      <c r="AC697" s="10"/>
      <c r="AD697" s="10"/>
      <c r="AE697" s="10"/>
      <c r="AF697" s="10"/>
      <c r="AG697" s="10"/>
      <c r="AH697" s="10"/>
      <c r="AI697" s="10"/>
      <c r="AJ697" s="10">
        <v>1</v>
      </c>
      <c r="AK697" s="4"/>
      <c r="AL697" s="10" t="s">
        <v>708</v>
      </c>
      <c r="AM697" s="269"/>
      <c r="AN697" s="269"/>
      <c r="AO697" s="269"/>
      <c r="AP697" s="269"/>
      <c r="AQ697" s="269"/>
      <c r="AR697" s="269">
        <v>2462.09</v>
      </c>
      <c r="AS697" s="4"/>
      <c r="AT697" s="20"/>
      <c r="AU697" s="270" t="e">
        <f t="shared" si="42"/>
        <v>#DIV/0!</v>
      </c>
      <c r="AV697" s="270" t="e">
        <f t="shared" si="42"/>
        <v>#DIV/0!</v>
      </c>
      <c r="AW697" s="270" t="e">
        <f t="shared" si="42"/>
        <v>#DIV/0!</v>
      </c>
      <c r="AX697" s="270" t="e">
        <f t="shared" si="40"/>
        <v>#DIV/0!</v>
      </c>
      <c r="AY697" s="270" t="e">
        <f t="shared" si="40"/>
        <v>#DIV/0!</v>
      </c>
      <c r="AZ697" s="270">
        <f t="shared" si="40"/>
        <v>2462.09</v>
      </c>
      <c r="BA697" s="4"/>
    </row>
    <row r="698" spans="2:53" x14ac:dyDescent="0.2">
      <c r="B698" s="10" t="s">
        <v>450</v>
      </c>
      <c r="C698" s="10"/>
      <c r="D698" s="10"/>
      <c r="E698" s="10">
        <v>47</v>
      </c>
      <c r="F698" s="10">
        <v>31</v>
      </c>
      <c r="G698" s="10">
        <v>19</v>
      </c>
      <c r="H698" s="10">
        <v>16</v>
      </c>
      <c r="I698" s="10">
        <v>20</v>
      </c>
      <c r="J698" s="10">
        <v>68</v>
      </c>
      <c r="L698" s="10" t="s">
        <v>450</v>
      </c>
      <c r="M698" s="261">
        <v>13913.83</v>
      </c>
      <c r="N698" s="261">
        <v>9128.7900000000009</v>
      </c>
      <c r="O698" s="261">
        <v>11612.19</v>
      </c>
      <c r="P698" s="261">
        <v>13356.39</v>
      </c>
      <c r="Q698" s="261">
        <v>10303.24</v>
      </c>
      <c r="R698" s="261">
        <v>72632.37</v>
      </c>
      <c r="S698" s="4"/>
      <c r="T698" s="20"/>
      <c r="U698" s="269">
        <f t="shared" si="41"/>
        <v>296.03893617021276</v>
      </c>
      <c r="V698" s="269">
        <f t="shared" si="41"/>
        <v>294.47709677419357</v>
      </c>
      <c r="W698" s="269">
        <f t="shared" si="41"/>
        <v>611.16789473684219</v>
      </c>
      <c r="X698" s="269">
        <f t="shared" si="39"/>
        <v>834.77437499999996</v>
      </c>
      <c r="Y698" s="269">
        <f t="shared" si="39"/>
        <v>515.16200000000003</v>
      </c>
      <c r="Z698" s="269">
        <f t="shared" si="39"/>
        <v>1068.1230882352941</v>
      </c>
      <c r="AA698" s="4"/>
      <c r="AB698" s="10" t="s">
        <v>473</v>
      </c>
      <c r="AC698" s="10"/>
      <c r="AD698" s="10"/>
      <c r="AE698" s="10">
        <v>367</v>
      </c>
      <c r="AF698" s="10">
        <v>320</v>
      </c>
      <c r="AG698" s="10">
        <v>200</v>
      </c>
      <c r="AH698" s="10">
        <v>163</v>
      </c>
      <c r="AI698" s="10">
        <v>100</v>
      </c>
      <c r="AJ698" s="10">
        <v>1392</v>
      </c>
      <c r="AK698" s="4"/>
      <c r="AL698" s="10" t="s">
        <v>473</v>
      </c>
      <c r="AM698" s="269">
        <v>891288.15999999992</v>
      </c>
      <c r="AN698" s="269">
        <v>663749.18999999983</v>
      </c>
      <c r="AO698" s="269">
        <v>812783.33000000019</v>
      </c>
      <c r="AP698" s="269">
        <v>256984.21000000002</v>
      </c>
      <c r="AQ698" s="269">
        <v>400210.37</v>
      </c>
      <c r="AR698" s="269">
        <v>3713106.5799999991</v>
      </c>
      <c r="AS698" s="4"/>
      <c r="AT698" s="20"/>
      <c r="AU698" s="270">
        <f t="shared" si="42"/>
        <v>2428.5780926430516</v>
      </c>
      <c r="AV698" s="270">
        <f t="shared" si="42"/>
        <v>2074.2162187499994</v>
      </c>
      <c r="AW698" s="270">
        <f t="shared" si="42"/>
        <v>4063.916650000001</v>
      </c>
      <c r="AX698" s="270">
        <f t="shared" si="40"/>
        <v>1576.590245398773</v>
      </c>
      <c r="AY698" s="270">
        <f t="shared" si="40"/>
        <v>4002.1037000000001</v>
      </c>
      <c r="AZ698" s="270">
        <f t="shared" si="40"/>
        <v>2667.4616235632179</v>
      </c>
      <c r="BA698" s="4"/>
    </row>
    <row r="699" spans="2:53" x14ac:dyDescent="0.2">
      <c r="B699" s="10" t="s">
        <v>363</v>
      </c>
      <c r="C699" s="10"/>
      <c r="D699" s="10"/>
      <c r="E699" s="10">
        <v>35</v>
      </c>
      <c r="F699" s="10">
        <v>11</v>
      </c>
      <c r="G699" s="10">
        <v>10</v>
      </c>
      <c r="H699" s="10">
        <v>12</v>
      </c>
      <c r="I699" s="10">
        <v>9</v>
      </c>
      <c r="J699" s="10">
        <v>47</v>
      </c>
      <c r="L699" s="10" t="s">
        <v>363</v>
      </c>
      <c r="M699" s="261">
        <v>23283.170000000002</v>
      </c>
      <c r="N699" s="261">
        <v>10038.959999999999</v>
      </c>
      <c r="O699" s="261">
        <v>10530.37</v>
      </c>
      <c r="P699" s="261">
        <v>12520.199999999999</v>
      </c>
      <c r="Q699" s="261">
        <v>11869.3</v>
      </c>
      <c r="R699" s="261">
        <v>84380.51999999999</v>
      </c>
      <c r="S699" s="4"/>
      <c r="T699" s="20"/>
      <c r="U699" s="269">
        <f t="shared" si="41"/>
        <v>665.23342857142859</v>
      </c>
      <c r="V699" s="269">
        <f t="shared" si="41"/>
        <v>912.63272727272715</v>
      </c>
      <c r="W699" s="269">
        <f t="shared" si="41"/>
        <v>1053.037</v>
      </c>
      <c r="X699" s="269">
        <f t="shared" si="39"/>
        <v>1043.3499999999999</v>
      </c>
      <c r="Y699" s="269">
        <f t="shared" si="39"/>
        <v>1318.8111111111111</v>
      </c>
      <c r="Z699" s="269">
        <f t="shared" si="39"/>
        <v>1795.3302127659572</v>
      </c>
      <c r="AA699" s="4"/>
      <c r="AB699" s="10" t="s">
        <v>722</v>
      </c>
      <c r="AC699" s="10"/>
      <c r="AD699" s="10"/>
      <c r="AE699" s="10"/>
      <c r="AF699" s="10"/>
      <c r="AG699" s="10"/>
      <c r="AH699" s="10"/>
      <c r="AI699" s="10"/>
      <c r="AJ699" s="10">
        <v>0</v>
      </c>
      <c r="AK699" s="4"/>
      <c r="AL699" s="10" t="s">
        <v>722</v>
      </c>
      <c r="AM699" s="269"/>
      <c r="AN699" s="269"/>
      <c r="AO699" s="269"/>
      <c r="AP699" s="269"/>
      <c r="AQ699" s="269"/>
      <c r="AR699" s="269">
        <v>0</v>
      </c>
      <c r="AS699" s="4"/>
      <c r="AT699" s="20"/>
      <c r="AU699" s="270" t="e">
        <f t="shared" si="42"/>
        <v>#DIV/0!</v>
      </c>
      <c r="AV699" s="270" t="e">
        <f t="shared" si="42"/>
        <v>#DIV/0!</v>
      </c>
      <c r="AW699" s="270" t="e">
        <f t="shared" si="42"/>
        <v>#DIV/0!</v>
      </c>
      <c r="AX699" s="270" t="e">
        <f t="shared" si="40"/>
        <v>#DIV/0!</v>
      </c>
      <c r="AY699" s="270" t="e">
        <f t="shared" si="40"/>
        <v>#DIV/0!</v>
      </c>
      <c r="AZ699" s="270" t="e">
        <f t="shared" si="40"/>
        <v>#DIV/0!</v>
      </c>
      <c r="BA699" s="4"/>
    </row>
    <row r="700" spans="2:53" x14ac:dyDescent="0.2">
      <c r="B700" s="10" t="s">
        <v>421</v>
      </c>
      <c r="C700" s="10"/>
      <c r="D700" s="10"/>
      <c r="E700" s="10">
        <v>58</v>
      </c>
      <c r="F700" s="10">
        <v>42</v>
      </c>
      <c r="G700" s="10">
        <v>30</v>
      </c>
      <c r="H700" s="10">
        <v>30</v>
      </c>
      <c r="I700" s="10">
        <v>27</v>
      </c>
      <c r="J700" s="10">
        <v>143</v>
      </c>
      <c r="L700" s="10" t="s">
        <v>421</v>
      </c>
      <c r="M700" s="261">
        <v>15645.53</v>
      </c>
      <c r="N700" s="261">
        <v>15952.33</v>
      </c>
      <c r="O700" s="261">
        <v>21790.44</v>
      </c>
      <c r="P700" s="261">
        <v>17095.810000000001</v>
      </c>
      <c r="Q700" s="261">
        <v>19260.72</v>
      </c>
      <c r="R700" s="261">
        <v>212964.25999999998</v>
      </c>
      <c r="S700" s="4"/>
      <c r="T700" s="20"/>
      <c r="U700" s="269">
        <f t="shared" si="41"/>
        <v>269.75051724137933</v>
      </c>
      <c r="V700" s="269">
        <f t="shared" si="41"/>
        <v>379.81738095238097</v>
      </c>
      <c r="W700" s="269">
        <f t="shared" si="41"/>
        <v>726.34799999999996</v>
      </c>
      <c r="X700" s="269">
        <f t="shared" si="39"/>
        <v>569.86033333333341</v>
      </c>
      <c r="Y700" s="269">
        <f t="shared" si="39"/>
        <v>713.36</v>
      </c>
      <c r="Z700" s="269">
        <f t="shared" si="39"/>
        <v>1489.2605594405593</v>
      </c>
      <c r="AA700" s="4"/>
      <c r="AB700" s="10" t="s">
        <v>460</v>
      </c>
      <c r="AC700" s="10"/>
      <c r="AD700" s="10"/>
      <c r="AE700" s="10">
        <v>307</v>
      </c>
      <c r="AF700" s="10">
        <v>241</v>
      </c>
      <c r="AG700" s="10">
        <v>174</v>
      </c>
      <c r="AH700" s="10">
        <v>112</v>
      </c>
      <c r="AI700" s="10">
        <v>104</v>
      </c>
      <c r="AJ700" s="10">
        <v>880</v>
      </c>
      <c r="AK700" s="4"/>
      <c r="AL700" s="10" t="s">
        <v>460</v>
      </c>
      <c r="AM700" s="269">
        <v>553114.89</v>
      </c>
      <c r="AN700" s="269">
        <v>389740.81000000006</v>
      </c>
      <c r="AO700" s="269">
        <v>293405.32</v>
      </c>
      <c r="AP700" s="269">
        <v>176342.81999999995</v>
      </c>
      <c r="AQ700" s="269">
        <v>155098.47000000003</v>
      </c>
      <c r="AR700" s="269">
        <v>1349187.6299999997</v>
      </c>
      <c r="AS700" s="4"/>
      <c r="AT700" s="20"/>
      <c r="AU700" s="270">
        <f t="shared" si="42"/>
        <v>1801.6771661237785</v>
      </c>
      <c r="AV700" s="270">
        <f t="shared" si="42"/>
        <v>1617.1817842323653</v>
      </c>
      <c r="AW700" s="270">
        <f t="shared" si="42"/>
        <v>1686.237471264368</v>
      </c>
      <c r="AX700" s="270">
        <f t="shared" si="40"/>
        <v>1574.4894642857139</v>
      </c>
      <c r="AY700" s="270">
        <f t="shared" si="40"/>
        <v>1491.3314423076927</v>
      </c>
      <c r="AZ700" s="270">
        <f t="shared" si="40"/>
        <v>1533.1677613636359</v>
      </c>
      <c r="BA700" s="4"/>
    </row>
    <row r="701" spans="2:53" x14ac:dyDescent="0.2">
      <c r="B701" s="10" t="s">
        <v>709</v>
      </c>
      <c r="C701" s="10"/>
      <c r="D701" s="10"/>
      <c r="E701" s="10">
        <v>45</v>
      </c>
      <c r="F701" s="10">
        <v>24</v>
      </c>
      <c r="G701" s="10">
        <v>28</v>
      </c>
      <c r="H701" s="10">
        <v>20</v>
      </c>
      <c r="I701" s="10">
        <v>18</v>
      </c>
      <c r="J701" s="10">
        <v>59</v>
      </c>
      <c r="L701" s="10" t="s">
        <v>709</v>
      </c>
      <c r="M701" s="261">
        <v>14116.32</v>
      </c>
      <c r="N701" s="261">
        <v>10359.459999999999</v>
      </c>
      <c r="O701" s="261">
        <v>8592.09</v>
      </c>
      <c r="P701" s="261">
        <v>6068.0300000000007</v>
      </c>
      <c r="Q701" s="261">
        <v>5499.84</v>
      </c>
      <c r="R701" s="261">
        <v>36229.96</v>
      </c>
      <c r="S701" s="4"/>
      <c r="T701" s="20"/>
      <c r="U701" s="269">
        <f t="shared" si="41"/>
        <v>313.69599999999997</v>
      </c>
      <c r="V701" s="269">
        <f t="shared" si="41"/>
        <v>431.64416666666665</v>
      </c>
      <c r="W701" s="269">
        <f t="shared" si="41"/>
        <v>306.86035714285714</v>
      </c>
      <c r="X701" s="269">
        <f t="shared" si="39"/>
        <v>303.40150000000006</v>
      </c>
      <c r="Y701" s="269">
        <f t="shared" si="39"/>
        <v>305.54666666666668</v>
      </c>
      <c r="Z701" s="269">
        <f t="shared" si="39"/>
        <v>614.06711864406782</v>
      </c>
      <c r="AA701" s="4"/>
      <c r="AB701" s="10" t="s">
        <v>540</v>
      </c>
      <c r="AC701" s="10"/>
      <c r="AD701" s="10"/>
      <c r="AE701" s="10">
        <v>120</v>
      </c>
      <c r="AF701" s="10">
        <v>78</v>
      </c>
      <c r="AG701" s="10">
        <v>55</v>
      </c>
      <c r="AH701" s="10">
        <v>53</v>
      </c>
      <c r="AI701" s="10">
        <v>45</v>
      </c>
      <c r="AJ701" s="10">
        <v>202</v>
      </c>
      <c r="AK701" s="4"/>
      <c r="AL701" s="10" t="s">
        <v>540</v>
      </c>
      <c r="AM701" s="269">
        <v>134467.59</v>
      </c>
      <c r="AN701" s="269">
        <v>75027.17</v>
      </c>
      <c r="AO701" s="269">
        <v>44471.439999999995</v>
      </c>
      <c r="AP701" s="269">
        <v>56041.87</v>
      </c>
      <c r="AQ701" s="269">
        <v>36399.880000000005</v>
      </c>
      <c r="AR701" s="269">
        <v>143225.83000000002</v>
      </c>
      <c r="AS701" s="4"/>
      <c r="AT701" s="20"/>
      <c r="AU701" s="270">
        <f t="shared" si="42"/>
        <v>1120.5632499999999</v>
      </c>
      <c r="AV701" s="270">
        <f t="shared" si="42"/>
        <v>961.8867948717949</v>
      </c>
      <c r="AW701" s="270">
        <f t="shared" si="42"/>
        <v>808.57163636363623</v>
      </c>
      <c r="AX701" s="270">
        <f t="shared" si="40"/>
        <v>1057.3937735849056</v>
      </c>
      <c r="AY701" s="270">
        <f t="shared" si="40"/>
        <v>808.88622222222227</v>
      </c>
      <c r="AZ701" s="270">
        <f t="shared" si="40"/>
        <v>709.03876237623774</v>
      </c>
      <c r="BA701" s="4"/>
    </row>
    <row r="702" spans="2:53" x14ac:dyDescent="0.2">
      <c r="B702" s="10" t="s">
        <v>710</v>
      </c>
      <c r="C702" s="10"/>
      <c r="D702" s="10"/>
      <c r="E702" s="10"/>
      <c r="F702" s="10"/>
      <c r="G702" s="10"/>
      <c r="H702" s="10"/>
      <c r="I702" s="10"/>
      <c r="J702" s="10">
        <v>0</v>
      </c>
      <c r="L702" s="10" t="s">
        <v>710</v>
      </c>
      <c r="M702" s="261"/>
      <c r="N702" s="261"/>
      <c r="O702" s="261"/>
      <c r="P702" s="261"/>
      <c r="Q702" s="261"/>
      <c r="R702" s="261">
        <v>0</v>
      </c>
      <c r="S702" s="4"/>
      <c r="T702" s="20"/>
      <c r="U702" s="269" t="e">
        <f t="shared" si="41"/>
        <v>#DIV/0!</v>
      </c>
      <c r="V702" s="269" t="e">
        <f t="shared" si="41"/>
        <v>#DIV/0!</v>
      </c>
      <c r="W702" s="269" t="e">
        <f t="shared" si="41"/>
        <v>#DIV/0!</v>
      </c>
      <c r="X702" s="269" t="e">
        <f t="shared" si="39"/>
        <v>#DIV/0!</v>
      </c>
      <c r="Y702" s="269" t="e">
        <f t="shared" si="39"/>
        <v>#DIV/0!</v>
      </c>
      <c r="Z702" s="269" t="e">
        <f t="shared" si="39"/>
        <v>#DIV/0!</v>
      </c>
      <c r="AA702" s="4"/>
      <c r="AB702" s="10" t="s">
        <v>495</v>
      </c>
      <c r="AC702" s="10"/>
      <c r="AD702" s="10"/>
      <c r="AE702" s="10">
        <v>3</v>
      </c>
      <c r="AF702" s="10">
        <v>4</v>
      </c>
      <c r="AG702" s="10">
        <v>1</v>
      </c>
      <c r="AH702" s="10"/>
      <c r="AI702" s="10">
        <v>1</v>
      </c>
      <c r="AJ702" s="10">
        <v>5</v>
      </c>
      <c r="AK702" s="4"/>
      <c r="AL702" s="10" t="s">
        <v>495</v>
      </c>
      <c r="AM702" s="269">
        <v>1057.6100000000001</v>
      </c>
      <c r="AN702" s="269">
        <v>346.16999999999996</v>
      </c>
      <c r="AO702" s="269">
        <v>65.72</v>
      </c>
      <c r="AP702" s="269">
        <v>33.869999999999997</v>
      </c>
      <c r="AQ702" s="269">
        <v>76.92</v>
      </c>
      <c r="AR702" s="269">
        <v>3957.1400000000003</v>
      </c>
      <c r="AS702" s="4"/>
      <c r="AT702" s="20"/>
      <c r="AU702" s="270">
        <f t="shared" si="42"/>
        <v>352.53666666666669</v>
      </c>
      <c r="AV702" s="270">
        <f t="shared" si="42"/>
        <v>86.54249999999999</v>
      </c>
      <c r="AW702" s="270">
        <f t="shared" si="42"/>
        <v>65.72</v>
      </c>
      <c r="AX702" s="270" t="e">
        <f t="shared" si="40"/>
        <v>#DIV/0!</v>
      </c>
      <c r="AY702" s="270">
        <f t="shared" si="40"/>
        <v>76.92</v>
      </c>
      <c r="AZ702" s="270">
        <f t="shared" si="40"/>
        <v>791.42800000000011</v>
      </c>
      <c r="BA702" s="4"/>
    </row>
    <row r="703" spans="2:53" x14ac:dyDescent="0.2">
      <c r="B703" s="10" t="s">
        <v>566</v>
      </c>
      <c r="C703" s="10"/>
      <c r="D703" s="10"/>
      <c r="E703" s="10">
        <v>9</v>
      </c>
      <c r="F703" s="10">
        <v>4</v>
      </c>
      <c r="G703" s="10">
        <v>3</v>
      </c>
      <c r="H703" s="10"/>
      <c r="I703" s="10"/>
      <c r="J703" s="10">
        <v>24</v>
      </c>
      <c r="L703" s="10" t="s">
        <v>566</v>
      </c>
      <c r="M703" s="261">
        <v>2719.58</v>
      </c>
      <c r="N703" s="261">
        <v>891.9</v>
      </c>
      <c r="O703" s="261">
        <v>483.11</v>
      </c>
      <c r="P703" s="261">
        <v>540.64</v>
      </c>
      <c r="Q703" s="261">
        <v>586.11</v>
      </c>
      <c r="R703" s="261">
        <v>11121.14</v>
      </c>
      <c r="S703" s="4"/>
      <c r="T703" s="20"/>
      <c r="U703" s="269">
        <f t="shared" si="41"/>
        <v>302.17555555555555</v>
      </c>
      <c r="V703" s="269">
        <f t="shared" si="41"/>
        <v>222.97499999999999</v>
      </c>
      <c r="W703" s="269">
        <f t="shared" si="41"/>
        <v>161.03666666666666</v>
      </c>
      <c r="X703" s="269" t="e">
        <f t="shared" si="39"/>
        <v>#DIV/0!</v>
      </c>
      <c r="Y703" s="269" t="e">
        <f t="shared" si="39"/>
        <v>#DIV/0!</v>
      </c>
      <c r="Z703" s="269">
        <f t="shared" si="39"/>
        <v>463.38083333333333</v>
      </c>
      <c r="AA703" s="4"/>
      <c r="AB703" s="10" t="s">
        <v>358</v>
      </c>
      <c r="AC703" s="10"/>
      <c r="AD703" s="10"/>
      <c r="AE703" s="10">
        <v>9</v>
      </c>
      <c r="AF703" s="10">
        <v>3</v>
      </c>
      <c r="AG703" s="10">
        <v>3</v>
      </c>
      <c r="AH703" s="10"/>
      <c r="AI703" s="10">
        <v>1</v>
      </c>
      <c r="AJ703" s="10">
        <v>1</v>
      </c>
      <c r="AK703" s="4"/>
      <c r="AL703" s="10" t="s">
        <v>358</v>
      </c>
      <c r="AM703" s="269">
        <v>-256.79000000000008</v>
      </c>
      <c r="AN703" s="269">
        <v>210.43</v>
      </c>
      <c r="AO703" s="269">
        <v>131.59</v>
      </c>
      <c r="AP703" s="269">
        <v>39.9</v>
      </c>
      <c r="AQ703" s="269">
        <v>39.950000000000003</v>
      </c>
      <c r="AR703" s="269">
        <v>653.66</v>
      </c>
      <c r="AS703" s="4"/>
      <c r="AT703" s="20"/>
      <c r="AU703" s="270">
        <f t="shared" si="42"/>
        <v>-28.532222222222231</v>
      </c>
      <c r="AV703" s="270">
        <f t="shared" si="42"/>
        <v>70.143333333333331</v>
      </c>
      <c r="AW703" s="270">
        <f t="shared" si="42"/>
        <v>43.863333333333337</v>
      </c>
      <c r="AX703" s="270" t="e">
        <f t="shared" si="40"/>
        <v>#DIV/0!</v>
      </c>
      <c r="AY703" s="270">
        <f t="shared" si="40"/>
        <v>39.950000000000003</v>
      </c>
      <c r="AZ703" s="270">
        <f t="shared" si="40"/>
        <v>653.66</v>
      </c>
      <c r="BA703" s="4"/>
    </row>
    <row r="704" spans="2:53" x14ac:dyDescent="0.2">
      <c r="B704" s="10" t="s">
        <v>365</v>
      </c>
      <c r="C704" s="10"/>
      <c r="D704" s="10"/>
      <c r="E704" s="10">
        <v>65</v>
      </c>
      <c r="F704" s="10">
        <v>25</v>
      </c>
      <c r="G704" s="10">
        <v>12</v>
      </c>
      <c r="H704" s="10">
        <v>11</v>
      </c>
      <c r="I704" s="10">
        <v>7</v>
      </c>
      <c r="J704" s="10">
        <v>97</v>
      </c>
      <c r="L704" s="10" t="s">
        <v>365</v>
      </c>
      <c r="M704" s="261">
        <v>26847</v>
      </c>
      <c r="N704" s="261">
        <v>14893.380000000001</v>
      </c>
      <c r="O704" s="261">
        <v>11983.8</v>
      </c>
      <c r="P704" s="261">
        <v>14264.17</v>
      </c>
      <c r="Q704" s="261">
        <v>11484.150000000001</v>
      </c>
      <c r="R704" s="261">
        <v>88529.59</v>
      </c>
      <c r="S704" s="4"/>
      <c r="T704" s="20"/>
      <c r="U704" s="269">
        <f t="shared" si="41"/>
        <v>413.03076923076924</v>
      </c>
      <c r="V704" s="269">
        <f t="shared" si="41"/>
        <v>595.73520000000008</v>
      </c>
      <c r="W704" s="269">
        <f t="shared" si="41"/>
        <v>998.65</v>
      </c>
      <c r="X704" s="269">
        <f t="shared" si="39"/>
        <v>1296.7427272727273</v>
      </c>
      <c r="Y704" s="269">
        <f t="shared" si="39"/>
        <v>1640.5928571428574</v>
      </c>
      <c r="Z704" s="269">
        <f t="shared" si="39"/>
        <v>912.67618556701029</v>
      </c>
      <c r="AA704" s="4"/>
      <c r="AB704" s="10" t="s">
        <v>700</v>
      </c>
      <c r="AC704" s="10"/>
      <c r="AD704" s="10"/>
      <c r="AE704" s="10">
        <v>20</v>
      </c>
      <c r="AF704" s="10">
        <v>15</v>
      </c>
      <c r="AG704" s="10">
        <v>6</v>
      </c>
      <c r="AH704" s="10">
        <v>6</v>
      </c>
      <c r="AI704" s="10">
        <v>2</v>
      </c>
      <c r="AJ704" s="10">
        <v>44</v>
      </c>
      <c r="AK704" s="4"/>
      <c r="AL704" s="10" t="s">
        <v>700</v>
      </c>
      <c r="AM704" s="269">
        <v>28149</v>
      </c>
      <c r="AN704" s="269">
        <v>25448.570000000003</v>
      </c>
      <c r="AO704" s="269">
        <v>5221.8799999999992</v>
      </c>
      <c r="AP704" s="269">
        <v>-1848.4</v>
      </c>
      <c r="AQ704" s="269">
        <v>2314.52</v>
      </c>
      <c r="AR704" s="269">
        <v>79445.289999999994</v>
      </c>
      <c r="AS704" s="4"/>
      <c r="AT704" s="20"/>
      <c r="AU704" s="270">
        <f t="shared" si="42"/>
        <v>1407.45</v>
      </c>
      <c r="AV704" s="270">
        <f t="shared" si="42"/>
        <v>1696.5713333333335</v>
      </c>
      <c r="AW704" s="270">
        <f t="shared" si="42"/>
        <v>870.31333333333316</v>
      </c>
      <c r="AX704" s="270">
        <f t="shared" si="40"/>
        <v>-308.06666666666666</v>
      </c>
      <c r="AY704" s="270">
        <f t="shared" si="40"/>
        <v>1157.26</v>
      </c>
      <c r="AZ704" s="270">
        <f t="shared" si="40"/>
        <v>1805.5747727272726</v>
      </c>
      <c r="BA704" s="4"/>
    </row>
    <row r="705" spans="2:53" x14ac:dyDescent="0.2">
      <c r="B705" s="10" t="s">
        <v>711</v>
      </c>
      <c r="C705" s="10"/>
      <c r="D705" s="10"/>
      <c r="E705" s="10">
        <v>12071</v>
      </c>
      <c r="F705" s="10">
        <v>14063</v>
      </c>
      <c r="G705" s="10">
        <v>9475</v>
      </c>
      <c r="H705" s="10">
        <v>6154</v>
      </c>
      <c r="I705" s="10">
        <v>16202</v>
      </c>
      <c r="J705" s="10">
        <v>40632</v>
      </c>
      <c r="L705" s="10" t="s">
        <v>711</v>
      </c>
      <c r="M705" s="261">
        <v>-8097462.9699999997</v>
      </c>
      <c r="N705" s="261">
        <v>-8902205.6900000013</v>
      </c>
      <c r="O705" s="261">
        <v>-4828440.37</v>
      </c>
      <c r="P705" s="261">
        <v>-5863994.4800000004</v>
      </c>
      <c r="Q705" s="261">
        <v>-15358329.539999999</v>
      </c>
      <c r="R705" s="261">
        <v>5259023.5599999996</v>
      </c>
      <c r="S705" s="4"/>
      <c r="T705" s="20"/>
      <c r="U705" s="269">
        <f t="shared" si="41"/>
        <v>-670.8195650733162</v>
      </c>
      <c r="V705" s="269">
        <f t="shared" si="41"/>
        <v>-633.02323046291701</v>
      </c>
      <c r="W705" s="269">
        <f t="shared" si="41"/>
        <v>-509.59792823218999</v>
      </c>
      <c r="X705" s="269">
        <f t="shared" si="39"/>
        <v>-952.87528111797212</v>
      </c>
      <c r="Y705" s="269">
        <f t="shared" si="39"/>
        <v>-947.9280051845451</v>
      </c>
      <c r="Z705" s="269">
        <f t="shared" si="39"/>
        <v>129.43058574522541</v>
      </c>
      <c r="AA705" s="4"/>
      <c r="AB705" s="10" t="s">
        <v>420</v>
      </c>
      <c r="AC705" s="10"/>
      <c r="AD705" s="10"/>
      <c r="AE705" s="10">
        <v>17</v>
      </c>
      <c r="AF705" s="10">
        <v>34</v>
      </c>
      <c r="AG705" s="10">
        <v>6</v>
      </c>
      <c r="AH705" s="10">
        <v>2</v>
      </c>
      <c r="AI705" s="10">
        <v>4</v>
      </c>
      <c r="AJ705" s="10">
        <v>15</v>
      </c>
      <c r="AK705" s="4"/>
      <c r="AL705" s="10" t="s">
        <v>420</v>
      </c>
      <c r="AM705" s="269">
        <v>128028.32999999999</v>
      </c>
      <c r="AN705" s="269">
        <v>91448.73000000001</v>
      </c>
      <c r="AO705" s="269">
        <v>1073.75</v>
      </c>
      <c r="AP705" s="269">
        <v>378.19</v>
      </c>
      <c r="AQ705" s="269">
        <v>1350.21</v>
      </c>
      <c r="AR705" s="269">
        <v>9426.68</v>
      </c>
      <c r="AS705" s="4"/>
      <c r="AT705" s="20"/>
      <c r="AU705" s="270">
        <f t="shared" si="42"/>
        <v>7531.0782352941169</v>
      </c>
      <c r="AV705" s="270">
        <f t="shared" si="42"/>
        <v>2689.6685294117651</v>
      </c>
      <c r="AW705" s="270">
        <f t="shared" si="42"/>
        <v>178.95833333333334</v>
      </c>
      <c r="AX705" s="270">
        <f t="shared" si="40"/>
        <v>189.095</v>
      </c>
      <c r="AY705" s="270">
        <f t="shared" si="40"/>
        <v>337.55250000000001</v>
      </c>
      <c r="AZ705" s="270">
        <f t="shared" si="40"/>
        <v>628.44533333333334</v>
      </c>
      <c r="BA705" s="4"/>
    </row>
    <row r="706" spans="2:53" x14ac:dyDescent="0.2">
      <c r="B706" s="10"/>
      <c r="C706" s="10"/>
      <c r="D706" s="10"/>
      <c r="E706" s="261"/>
      <c r="F706" s="261"/>
      <c r="G706" s="261"/>
      <c r="H706" s="261"/>
      <c r="I706" s="261"/>
      <c r="J706" s="261"/>
      <c r="L706" s="10"/>
      <c r="M706" s="261"/>
      <c r="N706" s="261"/>
      <c r="O706" s="261"/>
      <c r="P706" s="261"/>
      <c r="Q706" s="261"/>
      <c r="R706" s="261"/>
      <c r="S706" s="4"/>
      <c r="T706" s="20"/>
      <c r="U706" s="10"/>
      <c r="V706" s="10"/>
      <c r="W706" s="10"/>
      <c r="X706" s="10"/>
      <c r="Y706" s="10"/>
      <c r="Z706" s="10"/>
      <c r="AA706" s="4"/>
      <c r="AB706" s="10" t="s">
        <v>359</v>
      </c>
      <c r="AC706" s="10"/>
      <c r="AD706" s="10"/>
      <c r="AE706" s="10">
        <v>14</v>
      </c>
      <c r="AF706" s="10">
        <v>2</v>
      </c>
      <c r="AG706" s="10">
        <v>2</v>
      </c>
      <c r="AH706" s="10">
        <v>3</v>
      </c>
      <c r="AI706" s="10">
        <v>2</v>
      </c>
      <c r="AJ706" s="10">
        <v>19</v>
      </c>
      <c r="AK706" s="4"/>
      <c r="AL706" s="10" t="s">
        <v>359</v>
      </c>
      <c r="AM706" s="269">
        <v>4222.82</v>
      </c>
      <c r="AN706" s="269">
        <v>2082.6799999999998</v>
      </c>
      <c r="AO706" s="269">
        <v>3879.8500000000004</v>
      </c>
      <c r="AP706" s="269">
        <v>2384.77</v>
      </c>
      <c r="AQ706" s="269">
        <v>2437.56</v>
      </c>
      <c r="AR706" s="269">
        <v>15511.42</v>
      </c>
      <c r="AS706" s="4"/>
      <c r="AT706" s="20"/>
      <c r="AU706" s="270">
        <f t="shared" si="42"/>
        <v>301.63</v>
      </c>
      <c r="AV706" s="270">
        <f t="shared" si="42"/>
        <v>1041.3399999999999</v>
      </c>
      <c r="AW706" s="270">
        <f t="shared" si="42"/>
        <v>1939.9250000000002</v>
      </c>
      <c r="AX706" s="270">
        <f t="shared" si="40"/>
        <v>794.92333333333329</v>
      </c>
      <c r="AY706" s="270">
        <f t="shared" si="40"/>
        <v>1218.78</v>
      </c>
      <c r="AZ706" s="270">
        <f t="shared" si="40"/>
        <v>816.39052631578943</v>
      </c>
      <c r="BA706" s="4"/>
    </row>
    <row r="707" spans="2:53" x14ac:dyDescent="0.2">
      <c r="B707" s="10"/>
      <c r="C707" s="10"/>
      <c r="D707" s="10"/>
      <c r="E707" s="261"/>
      <c r="F707" s="261"/>
      <c r="G707" s="261"/>
      <c r="H707" s="261"/>
      <c r="I707" s="261"/>
      <c r="J707" s="261"/>
      <c r="L707" s="10"/>
      <c r="M707" s="261"/>
      <c r="N707" s="261"/>
      <c r="O707" s="261"/>
      <c r="P707" s="261"/>
      <c r="Q707" s="261"/>
      <c r="R707" s="261"/>
      <c r="S707" s="4"/>
      <c r="T707" s="20"/>
      <c r="U707" s="10"/>
      <c r="V707" s="10"/>
      <c r="W707" s="10"/>
      <c r="X707" s="10"/>
      <c r="Y707" s="10"/>
      <c r="Z707" s="10"/>
      <c r="AA707" s="4"/>
      <c r="AB707" s="10" t="s">
        <v>360</v>
      </c>
      <c r="AC707" s="10"/>
      <c r="AD707" s="10"/>
      <c r="AE707" s="10">
        <v>31</v>
      </c>
      <c r="AF707" s="10">
        <v>20</v>
      </c>
      <c r="AG707" s="10">
        <v>21</v>
      </c>
      <c r="AH707" s="10">
        <v>9</v>
      </c>
      <c r="AI707" s="10">
        <v>4</v>
      </c>
      <c r="AJ707" s="10">
        <v>40</v>
      </c>
      <c r="AK707" s="4"/>
      <c r="AL707" s="10" t="s">
        <v>360</v>
      </c>
      <c r="AM707" s="269">
        <v>23199.989999999998</v>
      </c>
      <c r="AN707" s="269">
        <v>16890.379999999997</v>
      </c>
      <c r="AO707" s="269">
        <v>10500.8</v>
      </c>
      <c r="AP707" s="269">
        <v>4571.1499999999996</v>
      </c>
      <c r="AQ707" s="269">
        <v>2516.02</v>
      </c>
      <c r="AR707" s="269">
        <v>76431.98</v>
      </c>
      <c r="AS707" s="4"/>
      <c r="AT707" s="20"/>
      <c r="AU707" s="270">
        <f t="shared" si="42"/>
        <v>748.38677419354838</v>
      </c>
      <c r="AV707" s="270">
        <f t="shared" si="42"/>
        <v>844.51899999999989</v>
      </c>
      <c r="AW707" s="270">
        <f t="shared" si="42"/>
        <v>500.0380952380952</v>
      </c>
      <c r="AX707" s="270">
        <f t="shared" si="40"/>
        <v>507.90555555555551</v>
      </c>
      <c r="AY707" s="270">
        <f t="shared" si="40"/>
        <v>629.005</v>
      </c>
      <c r="AZ707" s="270">
        <f t="shared" si="40"/>
        <v>1910.7994999999999</v>
      </c>
      <c r="BA707" s="4"/>
    </row>
    <row r="708" spans="2:53" x14ac:dyDescent="0.2">
      <c r="B708" s="10"/>
      <c r="C708" s="10"/>
      <c r="D708" s="53"/>
      <c r="E708" s="10"/>
      <c r="F708" s="10"/>
      <c r="G708" s="10"/>
      <c r="H708" s="10"/>
      <c r="I708" s="10"/>
      <c r="J708" s="10"/>
      <c r="L708" s="20"/>
      <c r="M708" s="10"/>
      <c r="N708" s="10"/>
      <c r="O708" s="10"/>
      <c r="P708" s="10"/>
      <c r="Q708" s="10"/>
      <c r="R708" s="10"/>
      <c r="S708" s="4"/>
      <c r="T708" s="20"/>
      <c r="U708" s="10"/>
      <c r="V708" s="10"/>
      <c r="W708" s="10"/>
      <c r="X708" s="10"/>
      <c r="Y708" s="10"/>
      <c r="Z708" s="10"/>
      <c r="AA708" s="4"/>
      <c r="AB708" s="10" t="s">
        <v>605</v>
      </c>
      <c r="AC708" s="10"/>
      <c r="AD708" s="10"/>
      <c r="AE708" s="10">
        <v>9</v>
      </c>
      <c r="AF708" s="10">
        <v>4</v>
      </c>
      <c r="AG708" s="10"/>
      <c r="AH708" s="10">
        <v>2</v>
      </c>
      <c r="AI708" s="10">
        <v>1</v>
      </c>
      <c r="AJ708" s="10">
        <v>18</v>
      </c>
      <c r="AK708" s="4"/>
      <c r="AL708" s="10" t="s">
        <v>605</v>
      </c>
      <c r="AM708" s="269">
        <v>4086.27</v>
      </c>
      <c r="AN708" s="269">
        <v>1114.1399999999999</v>
      </c>
      <c r="AO708" s="269">
        <v>1102.29</v>
      </c>
      <c r="AP708" s="269">
        <v>999.62</v>
      </c>
      <c r="AQ708" s="269">
        <v>1012.4700000000001</v>
      </c>
      <c r="AR708" s="269">
        <v>13713.64</v>
      </c>
      <c r="AS708" s="4"/>
      <c r="AT708" s="20"/>
      <c r="AU708" s="270">
        <f t="shared" si="42"/>
        <v>454.03</v>
      </c>
      <c r="AV708" s="270">
        <f t="shared" si="42"/>
        <v>278.53499999999997</v>
      </c>
      <c r="AW708" s="270" t="e">
        <f t="shared" si="42"/>
        <v>#DIV/0!</v>
      </c>
      <c r="AX708" s="270">
        <f t="shared" si="40"/>
        <v>499.81</v>
      </c>
      <c r="AY708" s="270">
        <f t="shared" si="40"/>
        <v>1012.4700000000001</v>
      </c>
      <c r="AZ708" s="270">
        <f t="shared" si="40"/>
        <v>761.86888888888882</v>
      </c>
      <c r="BA708" s="4"/>
    </row>
    <row r="709" spans="2:53" x14ac:dyDescent="0.2">
      <c r="B709" s="10"/>
      <c r="C709" s="10"/>
      <c r="D709" s="53"/>
      <c r="E709" s="10"/>
      <c r="F709" s="10"/>
      <c r="G709" s="10"/>
      <c r="H709" s="10"/>
      <c r="I709" s="10"/>
      <c r="J709" s="10"/>
      <c r="L709" s="20"/>
      <c r="M709" s="10"/>
      <c r="N709" s="10"/>
      <c r="O709" s="10"/>
      <c r="P709" s="10"/>
      <c r="Q709" s="10"/>
      <c r="R709" s="10"/>
      <c r="S709" s="4"/>
      <c r="T709" s="20"/>
      <c r="U709" s="10"/>
      <c r="V709" s="10"/>
      <c r="W709" s="10"/>
      <c r="X709" s="10"/>
      <c r="Y709" s="10"/>
      <c r="Z709" s="10"/>
      <c r="AA709" s="4"/>
      <c r="AB709" s="10" t="s">
        <v>522</v>
      </c>
      <c r="AC709" s="10"/>
      <c r="AD709" s="10"/>
      <c r="AE709" s="10">
        <v>24</v>
      </c>
      <c r="AF709" s="10">
        <v>8</v>
      </c>
      <c r="AG709" s="10">
        <v>5</v>
      </c>
      <c r="AH709" s="10">
        <v>5</v>
      </c>
      <c r="AI709" s="10">
        <v>3</v>
      </c>
      <c r="AJ709" s="10">
        <v>19</v>
      </c>
      <c r="AK709" s="4"/>
      <c r="AL709" s="10" t="s">
        <v>522</v>
      </c>
      <c r="AM709" s="269">
        <v>23040.109999999997</v>
      </c>
      <c r="AN709" s="269">
        <v>2895.89</v>
      </c>
      <c r="AO709" s="269">
        <v>2245.9200000000005</v>
      </c>
      <c r="AP709" s="269">
        <v>2510.87</v>
      </c>
      <c r="AQ709" s="269">
        <v>2293.8299999999995</v>
      </c>
      <c r="AR709" s="269">
        <v>10631.130000000001</v>
      </c>
      <c r="AS709" s="4"/>
      <c r="AT709" s="20"/>
      <c r="AU709" s="270">
        <f t="shared" si="42"/>
        <v>960.00458333333324</v>
      </c>
      <c r="AV709" s="270">
        <f t="shared" si="42"/>
        <v>361.98624999999998</v>
      </c>
      <c r="AW709" s="270">
        <f t="shared" si="42"/>
        <v>449.18400000000008</v>
      </c>
      <c r="AX709" s="270">
        <f t="shared" si="42"/>
        <v>502.17399999999998</v>
      </c>
      <c r="AY709" s="270">
        <f t="shared" si="42"/>
        <v>764.60999999999979</v>
      </c>
      <c r="AZ709" s="270">
        <f t="shared" si="42"/>
        <v>559.53315789473686</v>
      </c>
      <c r="BA709" s="4"/>
    </row>
    <row r="710" spans="2:53" x14ac:dyDescent="0.2">
      <c r="B710" s="10"/>
      <c r="C710" s="10"/>
      <c r="D710" s="53"/>
      <c r="E710" s="10"/>
      <c r="F710" s="10"/>
      <c r="G710" s="10"/>
      <c r="H710" s="10"/>
      <c r="I710" s="10"/>
      <c r="J710" s="10"/>
      <c r="L710" s="20"/>
      <c r="M710" s="10"/>
      <c r="N710" s="10"/>
      <c r="O710" s="10"/>
      <c r="P710" s="10"/>
      <c r="Q710" s="10"/>
      <c r="R710" s="10"/>
      <c r="S710" s="4"/>
      <c r="T710" s="20"/>
      <c r="U710" s="10"/>
      <c r="V710" s="10"/>
      <c r="W710" s="10"/>
      <c r="X710" s="10"/>
      <c r="Y710" s="10"/>
      <c r="Z710" s="10"/>
      <c r="AA710" s="4"/>
      <c r="AB710" s="10" t="s">
        <v>712</v>
      </c>
      <c r="AC710" s="10"/>
      <c r="AD710" s="10"/>
      <c r="AE710" s="10"/>
      <c r="AF710" s="10"/>
      <c r="AG710" s="10"/>
      <c r="AH710" s="10"/>
      <c r="AI710" s="10"/>
      <c r="AJ710" s="10">
        <v>0</v>
      </c>
      <c r="AK710" s="4"/>
      <c r="AL710" s="10" t="s">
        <v>712</v>
      </c>
      <c r="AM710" s="269"/>
      <c r="AN710" s="269"/>
      <c r="AO710" s="269"/>
      <c r="AP710" s="269"/>
      <c r="AQ710" s="269"/>
      <c r="AR710" s="269">
        <v>0</v>
      </c>
      <c r="AS710" s="4"/>
      <c r="AT710" s="20"/>
      <c r="AU710" s="270" t="e">
        <f t="shared" ref="AU710:AZ745" si="43">AM710/AE710</f>
        <v>#DIV/0!</v>
      </c>
      <c r="AV710" s="270" t="e">
        <f t="shared" si="43"/>
        <v>#DIV/0!</v>
      </c>
      <c r="AW710" s="270" t="e">
        <f t="shared" si="43"/>
        <v>#DIV/0!</v>
      </c>
      <c r="AX710" s="270" t="e">
        <f t="shared" si="43"/>
        <v>#DIV/0!</v>
      </c>
      <c r="AY710" s="270" t="e">
        <f t="shared" si="43"/>
        <v>#DIV/0!</v>
      </c>
      <c r="AZ710" s="270" t="e">
        <f t="shared" si="43"/>
        <v>#DIV/0!</v>
      </c>
      <c r="BA710" s="4"/>
    </row>
    <row r="711" spans="2:53" x14ac:dyDescent="0.2">
      <c r="B711" s="10"/>
      <c r="C711" s="10"/>
      <c r="D711" s="53"/>
      <c r="E711" s="10"/>
      <c r="F711" s="10"/>
      <c r="G711" s="10"/>
      <c r="H711" s="10"/>
      <c r="I711" s="10"/>
      <c r="J711" s="10"/>
      <c r="L711" s="20"/>
      <c r="M711" s="10"/>
      <c r="N711" s="10"/>
      <c r="O711" s="10"/>
      <c r="P711" s="10"/>
      <c r="Q711" s="10"/>
      <c r="R711" s="10"/>
      <c r="S711" s="4"/>
      <c r="T711" s="20"/>
      <c r="U711" s="10"/>
      <c r="V711" s="10"/>
      <c r="W711" s="10"/>
      <c r="X711" s="10"/>
      <c r="Y711" s="10"/>
      <c r="Z711" s="10"/>
      <c r="AA711" s="4"/>
      <c r="AB711" s="10" t="s">
        <v>713</v>
      </c>
      <c r="AC711" s="10"/>
      <c r="AD711" s="10"/>
      <c r="AE711" s="10"/>
      <c r="AF711" s="10"/>
      <c r="AG711" s="10"/>
      <c r="AH711" s="10"/>
      <c r="AI711" s="10"/>
      <c r="AJ711" s="10">
        <v>0</v>
      </c>
      <c r="AK711" s="4"/>
      <c r="AL711" s="10" t="s">
        <v>713</v>
      </c>
      <c r="AM711" s="269"/>
      <c r="AN711" s="269"/>
      <c r="AO711" s="269"/>
      <c r="AP711" s="269"/>
      <c r="AQ711" s="269"/>
      <c r="AR711" s="269">
        <v>0</v>
      </c>
      <c r="AS711" s="4"/>
      <c r="AT711" s="20"/>
      <c r="AU711" s="270" t="e">
        <f t="shared" si="43"/>
        <v>#DIV/0!</v>
      </c>
      <c r="AV711" s="270" t="e">
        <f t="shared" si="43"/>
        <v>#DIV/0!</v>
      </c>
      <c r="AW711" s="270" t="e">
        <f t="shared" si="43"/>
        <v>#DIV/0!</v>
      </c>
      <c r="AX711" s="270" t="e">
        <f t="shared" si="43"/>
        <v>#DIV/0!</v>
      </c>
      <c r="AY711" s="270" t="e">
        <f t="shared" si="43"/>
        <v>#DIV/0!</v>
      </c>
      <c r="AZ711" s="270" t="e">
        <f t="shared" si="43"/>
        <v>#DIV/0!</v>
      </c>
      <c r="BA711" s="4"/>
    </row>
    <row r="712" spans="2:53" x14ac:dyDescent="0.2">
      <c r="B712" s="10"/>
      <c r="C712" s="10"/>
      <c r="D712" s="53"/>
      <c r="E712" s="10"/>
      <c r="F712" s="10"/>
      <c r="G712" s="10"/>
      <c r="H712" s="10"/>
      <c r="I712" s="10"/>
      <c r="J712" s="10"/>
      <c r="L712" s="20"/>
      <c r="M712" s="10"/>
      <c r="N712" s="10"/>
      <c r="O712" s="10"/>
      <c r="P712" s="10"/>
      <c r="Q712" s="10"/>
      <c r="R712" s="10"/>
      <c r="S712" s="4"/>
      <c r="T712" s="20"/>
      <c r="U712" s="10"/>
      <c r="V712" s="10"/>
      <c r="W712" s="10"/>
      <c r="X712" s="10"/>
      <c r="Y712" s="10"/>
      <c r="Z712" s="10"/>
      <c r="AA712" s="4"/>
      <c r="AB712" s="10" t="s">
        <v>361</v>
      </c>
      <c r="AC712" s="10"/>
      <c r="AD712" s="10"/>
      <c r="AE712" s="10">
        <v>6</v>
      </c>
      <c r="AF712" s="10">
        <v>8</v>
      </c>
      <c r="AG712" s="10">
        <v>5</v>
      </c>
      <c r="AH712" s="10">
        <v>1</v>
      </c>
      <c r="AI712" s="10">
        <v>2</v>
      </c>
      <c r="AJ712" s="10">
        <v>10</v>
      </c>
      <c r="AK712" s="4"/>
      <c r="AL712" s="10" t="s">
        <v>361</v>
      </c>
      <c r="AM712" s="269">
        <v>26525.320000000003</v>
      </c>
      <c r="AN712" s="269">
        <v>33082.159999999996</v>
      </c>
      <c r="AO712" s="269">
        <v>1376.71</v>
      </c>
      <c r="AP712" s="269">
        <v>1334.27</v>
      </c>
      <c r="AQ712" s="269">
        <v>-73.389999999999986</v>
      </c>
      <c r="AR712" s="269">
        <v>-866.91999999999916</v>
      </c>
      <c r="AS712" s="4"/>
      <c r="AT712" s="20"/>
      <c r="AU712" s="270">
        <f t="shared" si="43"/>
        <v>4420.8866666666672</v>
      </c>
      <c r="AV712" s="270">
        <f t="shared" si="43"/>
        <v>4135.2699999999995</v>
      </c>
      <c r="AW712" s="270">
        <f t="shared" si="43"/>
        <v>275.34199999999998</v>
      </c>
      <c r="AX712" s="270">
        <f t="shared" si="43"/>
        <v>1334.27</v>
      </c>
      <c r="AY712" s="270">
        <f t="shared" si="43"/>
        <v>-36.694999999999993</v>
      </c>
      <c r="AZ712" s="270">
        <f t="shared" si="43"/>
        <v>-86.691999999999922</v>
      </c>
      <c r="BA712" s="4"/>
    </row>
    <row r="713" spans="2:53" x14ac:dyDescent="0.2">
      <c r="B713" s="10"/>
      <c r="C713" s="10"/>
      <c r="D713" s="53"/>
      <c r="E713" s="10"/>
      <c r="F713" s="10"/>
      <c r="G713" s="10"/>
      <c r="H713" s="10"/>
      <c r="I713" s="10"/>
      <c r="J713" s="10"/>
      <c r="L713" s="20"/>
      <c r="M713" s="10"/>
      <c r="N713" s="10"/>
      <c r="O713" s="10"/>
      <c r="P713" s="10"/>
      <c r="Q713" s="10"/>
      <c r="R713" s="10"/>
      <c r="S713" s="4"/>
      <c r="T713" s="20"/>
      <c r="U713" s="10"/>
      <c r="V713" s="10"/>
      <c r="W713" s="10"/>
      <c r="X713" s="10"/>
      <c r="Y713" s="10"/>
      <c r="Z713" s="10"/>
      <c r="AA713" s="4"/>
      <c r="AB713" s="10" t="s">
        <v>446</v>
      </c>
      <c r="AC713" s="10"/>
      <c r="AD713" s="10"/>
      <c r="AE713" s="10"/>
      <c r="AF713" s="10"/>
      <c r="AG713" s="10"/>
      <c r="AH713" s="10"/>
      <c r="AI713" s="10">
        <v>1</v>
      </c>
      <c r="AJ713" s="10">
        <v>2</v>
      </c>
      <c r="AK713" s="4"/>
      <c r="AL713" s="10" t="s">
        <v>446</v>
      </c>
      <c r="AM713" s="269">
        <v>63.89</v>
      </c>
      <c r="AN713" s="269">
        <v>53.37</v>
      </c>
      <c r="AO713" s="269">
        <v>19.829999999999998</v>
      </c>
      <c r="AP713" s="269">
        <v>41.64</v>
      </c>
      <c r="AQ713" s="269">
        <v>70.039999999999992</v>
      </c>
      <c r="AR713" s="269">
        <v>-1871.77</v>
      </c>
      <c r="AS713" s="4"/>
      <c r="AT713" s="20"/>
      <c r="AU713" s="270" t="e">
        <f t="shared" si="43"/>
        <v>#DIV/0!</v>
      </c>
      <c r="AV713" s="270" t="e">
        <f t="shared" si="43"/>
        <v>#DIV/0!</v>
      </c>
      <c r="AW713" s="270" t="e">
        <f t="shared" si="43"/>
        <v>#DIV/0!</v>
      </c>
      <c r="AX713" s="270" t="e">
        <f t="shared" si="43"/>
        <v>#DIV/0!</v>
      </c>
      <c r="AY713" s="270">
        <f t="shared" si="43"/>
        <v>70.039999999999992</v>
      </c>
      <c r="AZ713" s="270">
        <f t="shared" si="43"/>
        <v>-935.88499999999999</v>
      </c>
      <c r="BA713" s="4"/>
    </row>
    <row r="714" spans="2:53" x14ac:dyDescent="0.2">
      <c r="B714" s="10"/>
      <c r="C714" s="10"/>
      <c r="D714" s="53"/>
      <c r="E714" s="10"/>
      <c r="F714" s="10"/>
      <c r="G714" s="10"/>
      <c r="H714" s="10"/>
      <c r="I714" s="10"/>
      <c r="J714" s="10"/>
      <c r="L714" s="20"/>
      <c r="M714" s="10"/>
      <c r="N714" s="10"/>
      <c r="O714" s="10"/>
      <c r="P714" s="10"/>
      <c r="Q714" s="10"/>
      <c r="R714" s="10"/>
      <c r="S714" s="4"/>
      <c r="T714" s="20"/>
      <c r="U714" s="10"/>
      <c r="V714" s="10"/>
      <c r="W714" s="10"/>
      <c r="X714" s="10"/>
      <c r="Y714" s="10"/>
      <c r="Z714" s="10"/>
      <c r="AA714" s="4"/>
      <c r="AB714" s="10" t="s">
        <v>474</v>
      </c>
      <c r="AC714" s="10"/>
      <c r="AD714" s="10"/>
      <c r="AE714" s="10">
        <v>19</v>
      </c>
      <c r="AF714" s="10">
        <v>6</v>
      </c>
      <c r="AG714" s="10">
        <v>7</v>
      </c>
      <c r="AH714" s="10">
        <v>2</v>
      </c>
      <c r="AI714" s="10">
        <v>3</v>
      </c>
      <c r="AJ714" s="10">
        <v>29</v>
      </c>
      <c r="AK714" s="4"/>
      <c r="AL714" s="10" t="s">
        <v>474</v>
      </c>
      <c r="AM714" s="269">
        <v>6990.16</v>
      </c>
      <c r="AN714" s="269">
        <v>3783.6800000000003</v>
      </c>
      <c r="AO714" s="269">
        <v>13710.05</v>
      </c>
      <c r="AP714" s="269">
        <v>743.12999999999988</v>
      </c>
      <c r="AQ714" s="269">
        <v>3999.9200000000005</v>
      </c>
      <c r="AR714" s="269">
        <v>15216.77</v>
      </c>
      <c r="AS714" s="4"/>
      <c r="AT714" s="20"/>
      <c r="AU714" s="270">
        <f t="shared" si="43"/>
        <v>367.90315789473681</v>
      </c>
      <c r="AV714" s="270">
        <f t="shared" si="43"/>
        <v>630.61333333333334</v>
      </c>
      <c r="AW714" s="270">
        <f t="shared" si="43"/>
        <v>1958.5785714285714</v>
      </c>
      <c r="AX714" s="270">
        <f t="shared" si="43"/>
        <v>371.56499999999994</v>
      </c>
      <c r="AY714" s="270">
        <f t="shared" si="43"/>
        <v>1333.3066666666668</v>
      </c>
      <c r="AZ714" s="270">
        <f t="shared" si="43"/>
        <v>524.71620689655174</v>
      </c>
      <c r="BA714" s="4"/>
    </row>
    <row r="715" spans="2:53" x14ac:dyDescent="0.2">
      <c r="B715" s="10"/>
      <c r="C715" s="10"/>
      <c r="D715" s="53"/>
      <c r="E715" s="10"/>
      <c r="F715" s="10"/>
      <c r="G715" s="10"/>
      <c r="H715" s="10"/>
      <c r="I715" s="10"/>
      <c r="J715" s="10"/>
      <c r="L715" s="20"/>
      <c r="M715" s="10"/>
      <c r="N715" s="10"/>
      <c r="O715" s="10"/>
      <c r="P715" s="10"/>
      <c r="Q715" s="10"/>
      <c r="R715" s="10"/>
      <c r="S715" s="4"/>
      <c r="T715" s="20"/>
      <c r="U715" s="10"/>
      <c r="V715" s="10"/>
      <c r="W715" s="10"/>
      <c r="X715" s="10"/>
      <c r="Y715" s="10"/>
      <c r="Z715" s="10"/>
      <c r="AA715" s="4"/>
      <c r="AB715" s="10" t="s">
        <v>523</v>
      </c>
      <c r="AC715" s="10"/>
      <c r="AD715" s="10"/>
      <c r="AE715" s="10">
        <v>10</v>
      </c>
      <c r="AF715" s="10">
        <v>7</v>
      </c>
      <c r="AG715" s="10">
        <v>1</v>
      </c>
      <c r="AH715" s="10"/>
      <c r="AI715" s="10">
        <v>4</v>
      </c>
      <c r="AJ715" s="10">
        <v>35</v>
      </c>
      <c r="AK715" s="4"/>
      <c r="AL715" s="10" t="s">
        <v>523</v>
      </c>
      <c r="AM715" s="269">
        <v>7951.5</v>
      </c>
      <c r="AN715" s="269">
        <v>1105.29</v>
      </c>
      <c r="AO715" s="269">
        <v>8192.66</v>
      </c>
      <c r="AP715" s="269">
        <v>11106.89</v>
      </c>
      <c r="AQ715" s="269">
        <v>9441.5399999999991</v>
      </c>
      <c r="AR715" s="269">
        <v>22045.35</v>
      </c>
      <c r="AS715" s="4"/>
      <c r="AT715" s="20"/>
      <c r="AU715" s="270">
        <f t="shared" si="43"/>
        <v>795.15</v>
      </c>
      <c r="AV715" s="270">
        <f t="shared" si="43"/>
        <v>157.89857142857142</v>
      </c>
      <c r="AW715" s="270">
        <f t="shared" si="43"/>
        <v>8192.66</v>
      </c>
      <c r="AX715" s="270" t="e">
        <f t="shared" si="43"/>
        <v>#DIV/0!</v>
      </c>
      <c r="AY715" s="270">
        <f t="shared" si="43"/>
        <v>2360.3849999999998</v>
      </c>
      <c r="AZ715" s="270">
        <f t="shared" si="43"/>
        <v>629.86714285714277</v>
      </c>
      <c r="BA715" s="4"/>
    </row>
    <row r="716" spans="2:53" x14ac:dyDescent="0.2">
      <c r="B716" s="10"/>
      <c r="C716" s="10"/>
      <c r="D716" s="53"/>
      <c r="E716" s="10"/>
      <c r="F716" s="10"/>
      <c r="G716" s="10"/>
      <c r="H716" s="10"/>
      <c r="I716" s="10"/>
      <c r="J716" s="10"/>
      <c r="L716" s="20"/>
      <c r="M716" s="10"/>
      <c r="N716" s="10"/>
      <c r="O716" s="10"/>
      <c r="P716" s="10"/>
      <c r="Q716" s="10"/>
      <c r="R716" s="10"/>
      <c r="S716" s="4"/>
      <c r="T716" s="20"/>
      <c r="U716" s="10"/>
      <c r="V716" s="10"/>
      <c r="W716" s="10"/>
      <c r="X716" s="10"/>
      <c r="Y716" s="10"/>
      <c r="Z716" s="10"/>
      <c r="AA716" s="4"/>
      <c r="AB716" s="10" t="s">
        <v>506</v>
      </c>
      <c r="AC716" s="10"/>
      <c r="AD716" s="10"/>
      <c r="AE716" s="10">
        <v>94</v>
      </c>
      <c r="AF716" s="10">
        <v>55</v>
      </c>
      <c r="AG716" s="10">
        <v>28</v>
      </c>
      <c r="AH716" s="10">
        <v>20</v>
      </c>
      <c r="AI716" s="10">
        <v>14</v>
      </c>
      <c r="AJ716" s="10">
        <v>104</v>
      </c>
      <c r="AK716" s="4"/>
      <c r="AL716" s="10" t="s">
        <v>506</v>
      </c>
      <c r="AM716" s="269">
        <v>124684.29000000001</v>
      </c>
      <c r="AN716" s="269">
        <v>77267.150000000023</v>
      </c>
      <c r="AO716" s="269">
        <v>53440.670000000006</v>
      </c>
      <c r="AP716" s="269">
        <v>34326.380000000005</v>
      </c>
      <c r="AQ716" s="269">
        <v>87372.18</v>
      </c>
      <c r="AR716" s="269">
        <v>169104.09999999998</v>
      </c>
      <c r="AS716" s="4"/>
      <c r="AT716" s="20"/>
      <c r="AU716" s="270">
        <f t="shared" si="43"/>
        <v>1326.4286170212768</v>
      </c>
      <c r="AV716" s="270">
        <f t="shared" si="43"/>
        <v>1404.8572727272731</v>
      </c>
      <c r="AW716" s="270">
        <f t="shared" si="43"/>
        <v>1908.5953571428574</v>
      </c>
      <c r="AX716" s="270">
        <f t="shared" si="43"/>
        <v>1716.3190000000002</v>
      </c>
      <c r="AY716" s="270">
        <f t="shared" si="43"/>
        <v>6240.87</v>
      </c>
      <c r="AZ716" s="270">
        <f t="shared" si="43"/>
        <v>1626.0009615384613</v>
      </c>
      <c r="BA716" s="4"/>
    </row>
    <row r="717" spans="2:53" x14ac:dyDescent="0.2">
      <c r="B717" s="10"/>
      <c r="C717" s="10"/>
      <c r="D717" s="53"/>
      <c r="E717" s="10"/>
      <c r="F717" s="10"/>
      <c r="G717" s="10"/>
      <c r="H717" s="10"/>
      <c r="I717" s="10"/>
      <c r="J717" s="10"/>
      <c r="L717" s="20"/>
      <c r="M717" s="10"/>
      <c r="N717" s="10"/>
      <c r="O717" s="10"/>
      <c r="P717" s="10"/>
      <c r="Q717" s="10"/>
      <c r="R717" s="10"/>
      <c r="S717" s="4"/>
      <c r="T717" s="20"/>
      <c r="U717" s="10"/>
      <c r="V717" s="10"/>
      <c r="W717" s="10"/>
      <c r="X717" s="10"/>
      <c r="Y717" s="10"/>
      <c r="Z717" s="10"/>
      <c r="AA717" s="4"/>
      <c r="AB717" s="10" t="s">
        <v>461</v>
      </c>
      <c r="AC717" s="10"/>
      <c r="AD717" s="10"/>
      <c r="AE717" s="10">
        <v>99</v>
      </c>
      <c r="AF717" s="10">
        <v>46</v>
      </c>
      <c r="AG717" s="10">
        <v>54</v>
      </c>
      <c r="AH717" s="10">
        <v>27</v>
      </c>
      <c r="AI717" s="10">
        <v>27</v>
      </c>
      <c r="AJ717" s="10">
        <v>172</v>
      </c>
      <c r="AK717" s="4"/>
      <c r="AL717" s="10" t="s">
        <v>461</v>
      </c>
      <c r="AM717" s="269">
        <v>104922.48</v>
      </c>
      <c r="AN717" s="269">
        <v>47988.45</v>
      </c>
      <c r="AO717" s="269">
        <v>73915.94</v>
      </c>
      <c r="AP717" s="269">
        <v>53268.800000000003</v>
      </c>
      <c r="AQ717" s="269">
        <v>93650.040000000008</v>
      </c>
      <c r="AR717" s="269">
        <v>190024.78999999998</v>
      </c>
      <c r="AS717" s="4"/>
      <c r="AT717" s="20"/>
      <c r="AU717" s="270">
        <f t="shared" si="43"/>
        <v>1059.8230303030302</v>
      </c>
      <c r="AV717" s="270">
        <f t="shared" si="43"/>
        <v>1043.2271739130433</v>
      </c>
      <c r="AW717" s="270">
        <f t="shared" si="43"/>
        <v>1368.8137037037038</v>
      </c>
      <c r="AX717" s="270">
        <f t="shared" si="43"/>
        <v>1972.9185185185186</v>
      </c>
      <c r="AY717" s="270">
        <f t="shared" si="43"/>
        <v>3468.5200000000004</v>
      </c>
      <c r="AZ717" s="270">
        <f t="shared" si="43"/>
        <v>1104.7952906976743</v>
      </c>
      <c r="BA717" s="4"/>
    </row>
    <row r="718" spans="2:53" x14ac:dyDescent="0.2">
      <c r="B718" s="10"/>
      <c r="C718" s="10"/>
      <c r="D718" s="53"/>
      <c r="E718" s="10"/>
      <c r="F718" s="10"/>
      <c r="G718" s="10"/>
      <c r="H718" s="10"/>
      <c r="I718" s="10"/>
      <c r="J718" s="10"/>
      <c r="L718" s="20"/>
      <c r="M718" s="10"/>
      <c r="N718" s="10"/>
      <c r="O718" s="10"/>
      <c r="P718" s="10"/>
      <c r="Q718" s="10"/>
      <c r="R718" s="10"/>
      <c r="S718" s="4"/>
      <c r="T718" s="20"/>
      <c r="U718" s="10"/>
      <c r="V718" s="10"/>
      <c r="W718" s="10"/>
      <c r="X718" s="10"/>
      <c r="Y718" s="10"/>
      <c r="Z718" s="10"/>
      <c r="AA718" s="4"/>
      <c r="AB718" s="10" t="s">
        <v>442</v>
      </c>
      <c r="AC718" s="10"/>
      <c r="AD718" s="10"/>
      <c r="AE718" s="10">
        <v>6</v>
      </c>
      <c r="AF718" s="10">
        <v>5</v>
      </c>
      <c r="AG718" s="10">
        <v>7</v>
      </c>
      <c r="AH718" s="10">
        <v>4</v>
      </c>
      <c r="AI718" s="10"/>
      <c r="AJ718" s="10">
        <v>15</v>
      </c>
      <c r="AK718" s="4"/>
      <c r="AL718" s="10" t="s">
        <v>442</v>
      </c>
      <c r="AM718" s="269">
        <v>3422.37</v>
      </c>
      <c r="AN718" s="269">
        <v>30180.640000000003</v>
      </c>
      <c r="AO718" s="269">
        <v>40132.870000000003</v>
      </c>
      <c r="AP718" s="269">
        <v>3706.6599999999994</v>
      </c>
      <c r="AQ718" s="269">
        <v>-200.02999999999997</v>
      </c>
      <c r="AR718" s="269">
        <v>6346.82</v>
      </c>
      <c r="AS718" s="4"/>
      <c r="AT718" s="20"/>
      <c r="AU718" s="270">
        <f t="shared" si="43"/>
        <v>570.39499999999998</v>
      </c>
      <c r="AV718" s="270">
        <f t="shared" si="43"/>
        <v>6036.1280000000006</v>
      </c>
      <c r="AW718" s="270">
        <f t="shared" si="43"/>
        <v>5733.267142857143</v>
      </c>
      <c r="AX718" s="270">
        <f t="shared" si="43"/>
        <v>926.66499999999985</v>
      </c>
      <c r="AY718" s="270" t="e">
        <f t="shared" si="43"/>
        <v>#DIV/0!</v>
      </c>
      <c r="AZ718" s="270">
        <f t="shared" si="43"/>
        <v>423.12133333333333</v>
      </c>
      <c r="BA718" s="4"/>
    </row>
    <row r="719" spans="2:53" x14ac:dyDescent="0.2">
      <c r="B719" s="10"/>
      <c r="C719" s="10"/>
      <c r="D719" s="53"/>
      <c r="E719" s="10"/>
      <c r="F719" s="10"/>
      <c r="G719" s="10"/>
      <c r="H719" s="10"/>
      <c r="I719" s="10"/>
      <c r="J719" s="10"/>
      <c r="L719" s="20"/>
      <c r="M719" s="10"/>
      <c r="N719" s="10"/>
      <c r="O719" s="10"/>
      <c r="P719" s="10"/>
      <c r="Q719" s="10"/>
      <c r="R719" s="10"/>
      <c r="S719" s="4"/>
      <c r="T719" s="20"/>
      <c r="U719" s="10"/>
      <c r="V719" s="10"/>
      <c r="W719" s="10"/>
      <c r="X719" s="10"/>
      <c r="Y719" s="10"/>
      <c r="Z719" s="10"/>
      <c r="AA719" s="4"/>
      <c r="AB719" s="10" t="s">
        <v>714</v>
      </c>
      <c r="AC719" s="10"/>
      <c r="AD719" s="10"/>
      <c r="AE719" s="10"/>
      <c r="AF719" s="10"/>
      <c r="AG719" s="10"/>
      <c r="AH719" s="10"/>
      <c r="AI719" s="10"/>
      <c r="AJ719" s="10">
        <v>0</v>
      </c>
      <c r="AK719" s="4"/>
      <c r="AL719" s="10" t="s">
        <v>714</v>
      </c>
      <c r="AM719" s="269"/>
      <c r="AN719" s="269"/>
      <c r="AO719" s="269"/>
      <c r="AP719" s="269"/>
      <c r="AQ719" s="269"/>
      <c r="AR719" s="269">
        <v>0</v>
      </c>
      <c r="AS719" s="4"/>
      <c r="AT719" s="20"/>
      <c r="AU719" s="270" t="e">
        <f t="shared" si="43"/>
        <v>#DIV/0!</v>
      </c>
      <c r="AV719" s="270" t="e">
        <f t="shared" si="43"/>
        <v>#DIV/0!</v>
      </c>
      <c r="AW719" s="270" t="e">
        <f t="shared" si="43"/>
        <v>#DIV/0!</v>
      </c>
      <c r="AX719" s="270" t="e">
        <f t="shared" si="43"/>
        <v>#DIV/0!</v>
      </c>
      <c r="AY719" s="270" t="e">
        <f t="shared" si="43"/>
        <v>#DIV/0!</v>
      </c>
      <c r="AZ719" s="270" t="e">
        <f t="shared" si="43"/>
        <v>#DIV/0!</v>
      </c>
      <c r="BA719" s="4"/>
    </row>
    <row r="720" spans="2:53" x14ac:dyDescent="0.2">
      <c r="B720" s="10"/>
      <c r="C720" s="10"/>
      <c r="D720" s="53"/>
      <c r="E720" s="10"/>
      <c r="F720" s="10"/>
      <c r="G720" s="10"/>
      <c r="H720" s="10"/>
      <c r="I720" s="10"/>
      <c r="J720" s="10"/>
      <c r="L720" s="20"/>
      <c r="M720" s="10"/>
      <c r="N720" s="10"/>
      <c r="O720" s="10"/>
      <c r="P720" s="10"/>
      <c r="Q720" s="10"/>
      <c r="R720" s="10"/>
      <c r="S720" s="4"/>
      <c r="T720" s="20"/>
      <c r="U720" s="10"/>
      <c r="V720" s="10"/>
      <c r="W720" s="10"/>
      <c r="X720" s="10"/>
      <c r="Y720" s="10"/>
      <c r="Z720" s="10"/>
      <c r="AA720" s="4"/>
      <c r="AB720" s="10" t="s">
        <v>447</v>
      </c>
      <c r="AC720" s="10"/>
      <c r="AD720" s="10"/>
      <c r="AE720" s="10">
        <v>26</v>
      </c>
      <c r="AF720" s="10">
        <v>12</v>
      </c>
      <c r="AG720" s="10">
        <v>4</v>
      </c>
      <c r="AH720" s="10">
        <v>4</v>
      </c>
      <c r="AI720" s="10">
        <v>5</v>
      </c>
      <c r="AJ720" s="10">
        <v>80</v>
      </c>
      <c r="AK720" s="4"/>
      <c r="AL720" s="10" t="s">
        <v>447</v>
      </c>
      <c r="AM720" s="269">
        <v>15517.39</v>
      </c>
      <c r="AN720" s="269">
        <v>-373.87999999999988</v>
      </c>
      <c r="AO720" s="269">
        <v>2248.9700000000003</v>
      </c>
      <c r="AP720" s="269">
        <v>5539.7400000000007</v>
      </c>
      <c r="AQ720" s="269">
        <v>5001.3</v>
      </c>
      <c r="AR720" s="269">
        <v>64835.969999999994</v>
      </c>
      <c r="AS720" s="4"/>
      <c r="AT720" s="20"/>
      <c r="AU720" s="270">
        <f t="shared" si="43"/>
        <v>596.82269230769225</v>
      </c>
      <c r="AV720" s="270">
        <f t="shared" si="43"/>
        <v>-31.156666666666656</v>
      </c>
      <c r="AW720" s="270">
        <f t="shared" si="43"/>
        <v>562.24250000000006</v>
      </c>
      <c r="AX720" s="270">
        <f t="shared" si="43"/>
        <v>1384.9350000000002</v>
      </c>
      <c r="AY720" s="270">
        <f t="shared" si="43"/>
        <v>1000.26</v>
      </c>
      <c r="AZ720" s="270">
        <f t="shared" si="43"/>
        <v>810.44962499999997</v>
      </c>
      <c r="BA720" s="4"/>
    </row>
    <row r="721" spans="2:53" x14ac:dyDescent="0.2">
      <c r="B721" s="10"/>
      <c r="C721" s="10"/>
      <c r="D721" s="53"/>
      <c r="E721" s="10"/>
      <c r="F721" s="10"/>
      <c r="G721" s="10"/>
      <c r="H721" s="10"/>
      <c r="I721" s="10"/>
      <c r="J721" s="10"/>
      <c r="L721" s="20"/>
      <c r="M721" s="10"/>
      <c r="N721" s="10"/>
      <c r="O721" s="10"/>
      <c r="P721" s="10"/>
      <c r="Q721" s="10"/>
      <c r="R721" s="10"/>
      <c r="S721" s="4"/>
      <c r="T721" s="20"/>
      <c r="U721" s="10"/>
      <c r="V721" s="10"/>
      <c r="W721" s="10"/>
      <c r="X721" s="10"/>
      <c r="Y721" s="10"/>
      <c r="Z721" s="10"/>
      <c r="AA721" s="4"/>
      <c r="AB721" s="10" t="s">
        <v>606</v>
      </c>
      <c r="AC721" s="10"/>
      <c r="AD721" s="10"/>
      <c r="AE721" s="10">
        <v>15</v>
      </c>
      <c r="AF721" s="10">
        <v>17</v>
      </c>
      <c r="AG721" s="10">
        <v>4</v>
      </c>
      <c r="AH721" s="10">
        <v>2</v>
      </c>
      <c r="AI721" s="10">
        <v>3</v>
      </c>
      <c r="AJ721" s="10">
        <v>32</v>
      </c>
      <c r="AK721" s="4"/>
      <c r="AL721" s="10" t="s">
        <v>606</v>
      </c>
      <c r="AM721" s="269">
        <v>10710.57</v>
      </c>
      <c r="AN721" s="269">
        <v>5348.6900000000005</v>
      </c>
      <c r="AO721" s="269">
        <v>1722</v>
      </c>
      <c r="AP721" s="269">
        <v>1211.81</v>
      </c>
      <c r="AQ721" s="269">
        <v>770.93</v>
      </c>
      <c r="AR721" s="269">
        <v>49425.589999999989</v>
      </c>
      <c r="AS721" s="4"/>
      <c r="AT721" s="20"/>
      <c r="AU721" s="270">
        <f t="shared" si="43"/>
        <v>714.03800000000001</v>
      </c>
      <c r="AV721" s="270">
        <f t="shared" si="43"/>
        <v>314.62882352941182</v>
      </c>
      <c r="AW721" s="270">
        <f t="shared" si="43"/>
        <v>430.5</v>
      </c>
      <c r="AX721" s="270">
        <f t="shared" si="43"/>
        <v>605.90499999999997</v>
      </c>
      <c r="AY721" s="270">
        <f t="shared" si="43"/>
        <v>256.97666666666663</v>
      </c>
      <c r="AZ721" s="270">
        <f t="shared" si="43"/>
        <v>1544.5496874999997</v>
      </c>
      <c r="BA721" s="4"/>
    </row>
    <row r="722" spans="2:53" x14ac:dyDescent="0.2">
      <c r="B722" s="10"/>
      <c r="C722" s="10"/>
      <c r="D722" s="53"/>
      <c r="E722" s="10"/>
      <c r="F722" s="10"/>
      <c r="G722" s="10"/>
      <c r="H722" s="10"/>
      <c r="I722" s="10"/>
      <c r="J722" s="10"/>
      <c r="L722" s="20"/>
      <c r="M722" s="10"/>
      <c r="N722" s="10"/>
      <c r="O722" s="10"/>
      <c r="P722" s="10"/>
      <c r="Q722" s="10"/>
      <c r="R722" s="10"/>
      <c r="S722" s="4"/>
      <c r="T722" s="20"/>
      <c r="U722" s="10"/>
      <c r="V722" s="10"/>
      <c r="W722" s="10"/>
      <c r="X722" s="10"/>
      <c r="Y722" s="10"/>
      <c r="Z722" s="10"/>
      <c r="AA722" s="4"/>
      <c r="AB722" s="10" t="s">
        <v>462</v>
      </c>
      <c r="AC722" s="10"/>
      <c r="AD722" s="10"/>
      <c r="AE722" s="10">
        <v>188</v>
      </c>
      <c r="AF722" s="10">
        <v>127</v>
      </c>
      <c r="AG722" s="10">
        <v>75</v>
      </c>
      <c r="AH722" s="10">
        <v>65</v>
      </c>
      <c r="AI722" s="10">
        <v>71</v>
      </c>
      <c r="AJ722" s="10">
        <v>406</v>
      </c>
      <c r="AK722" s="4"/>
      <c r="AL722" s="10" t="s">
        <v>462</v>
      </c>
      <c r="AM722" s="269">
        <v>166231.62999999998</v>
      </c>
      <c r="AN722" s="269">
        <v>111590.16</v>
      </c>
      <c r="AO722" s="269">
        <v>91171.049999999988</v>
      </c>
      <c r="AP722" s="269">
        <v>112255.92999999996</v>
      </c>
      <c r="AQ722" s="269">
        <v>96376.55</v>
      </c>
      <c r="AR722" s="269">
        <v>543076.75000000012</v>
      </c>
      <c r="AS722" s="4"/>
      <c r="AT722" s="20"/>
      <c r="AU722" s="270">
        <f t="shared" si="43"/>
        <v>884.21079787234032</v>
      </c>
      <c r="AV722" s="270">
        <f t="shared" si="43"/>
        <v>878.66267716535435</v>
      </c>
      <c r="AW722" s="270">
        <f t="shared" si="43"/>
        <v>1215.6139999999998</v>
      </c>
      <c r="AX722" s="270">
        <f t="shared" si="43"/>
        <v>1727.0143076923071</v>
      </c>
      <c r="AY722" s="270">
        <f t="shared" si="43"/>
        <v>1357.4161971830986</v>
      </c>
      <c r="AZ722" s="270">
        <f t="shared" si="43"/>
        <v>1337.6274630541875</v>
      </c>
      <c r="BA722" s="4"/>
    </row>
    <row r="723" spans="2:53" x14ac:dyDescent="0.2">
      <c r="B723" s="10"/>
      <c r="C723" s="10"/>
      <c r="D723" s="53"/>
      <c r="E723" s="10"/>
      <c r="F723" s="10"/>
      <c r="G723" s="10"/>
      <c r="H723" s="10"/>
      <c r="I723" s="10"/>
      <c r="J723" s="10"/>
      <c r="L723" s="20"/>
      <c r="M723" s="10"/>
      <c r="N723" s="10"/>
      <c r="O723" s="10"/>
      <c r="P723" s="10"/>
      <c r="Q723" s="10"/>
      <c r="R723" s="10"/>
      <c r="S723" s="4"/>
      <c r="T723" s="20"/>
      <c r="U723" s="10"/>
      <c r="V723" s="10"/>
      <c r="W723" s="10"/>
      <c r="X723" s="10"/>
      <c r="Y723" s="10"/>
      <c r="Z723" s="10"/>
      <c r="AA723" s="4"/>
      <c r="AB723" s="10" t="s">
        <v>443</v>
      </c>
      <c r="AC723" s="10"/>
      <c r="AD723" s="10"/>
      <c r="AE723" s="10">
        <v>133</v>
      </c>
      <c r="AF723" s="10">
        <v>66</v>
      </c>
      <c r="AG723" s="10">
        <v>41</v>
      </c>
      <c r="AH723" s="10">
        <v>34</v>
      </c>
      <c r="AI723" s="10">
        <v>19</v>
      </c>
      <c r="AJ723" s="10">
        <v>160</v>
      </c>
      <c r="AK723" s="4"/>
      <c r="AL723" s="10" t="s">
        <v>443</v>
      </c>
      <c r="AM723" s="269">
        <v>164203.9</v>
      </c>
      <c r="AN723" s="269">
        <v>131551.03999999998</v>
      </c>
      <c r="AO723" s="269">
        <v>52020.03</v>
      </c>
      <c r="AP723" s="269">
        <v>24514.850000000013</v>
      </c>
      <c r="AQ723" s="269">
        <v>26195.74</v>
      </c>
      <c r="AR723" s="269">
        <v>298489.83999999997</v>
      </c>
      <c r="AS723" s="4"/>
      <c r="AT723" s="20"/>
      <c r="AU723" s="270">
        <f t="shared" si="43"/>
        <v>1234.6157894736841</v>
      </c>
      <c r="AV723" s="270">
        <f t="shared" si="43"/>
        <v>1993.1975757575754</v>
      </c>
      <c r="AW723" s="270">
        <f t="shared" si="43"/>
        <v>1268.7812195121951</v>
      </c>
      <c r="AX723" s="270">
        <f t="shared" si="43"/>
        <v>721.02500000000043</v>
      </c>
      <c r="AY723" s="270">
        <f t="shared" si="43"/>
        <v>1378.7231578947369</v>
      </c>
      <c r="AZ723" s="270">
        <f t="shared" si="43"/>
        <v>1865.5614999999998</v>
      </c>
      <c r="BA723" s="4"/>
    </row>
    <row r="724" spans="2:53" x14ac:dyDescent="0.2">
      <c r="B724" s="10"/>
      <c r="C724" s="10"/>
      <c r="D724" s="53"/>
      <c r="E724" s="10"/>
      <c r="F724" s="10"/>
      <c r="G724" s="10"/>
      <c r="H724" s="10"/>
      <c r="I724" s="10"/>
      <c r="J724" s="10"/>
      <c r="L724" s="20"/>
      <c r="M724" s="10"/>
      <c r="N724" s="10"/>
      <c r="O724" s="10"/>
      <c r="P724" s="10"/>
      <c r="Q724" s="10"/>
      <c r="R724" s="10"/>
      <c r="S724" s="4"/>
      <c r="T724" s="20"/>
      <c r="U724" s="10"/>
      <c r="V724" s="10"/>
      <c r="W724" s="10"/>
      <c r="X724" s="10"/>
      <c r="Y724" s="10"/>
      <c r="Z724" s="10"/>
      <c r="AA724" s="4"/>
      <c r="AB724" s="10" t="s">
        <v>507</v>
      </c>
      <c r="AC724" s="10"/>
      <c r="AD724" s="10"/>
      <c r="AE724" s="10">
        <v>51</v>
      </c>
      <c r="AF724" s="10">
        <v>36</v>
      </c>
      <c r="AG724" s="10">
        <v>10</v>
      </c>
      <c r="AH724" s="10">
        <v>6</v>
      </c>
      <c r="AI724" s="10">
        <v>5</v>
      </c>
      <c r="AJ724" s="10">
        <v>51</v>
      </c>
      <c r="AK724" s="4"/>
      <c r="AL724" s="10" t="s">
        <v>507</v>
      </c>
      <c r="AM724" s="269">
        <v>37131.399999999994</v>
      </c>
      <c r="AN724" s="269">
        <v>5917.9999999999991</v>
      </c>
      <c r="AO724" s="269">
        <v>6336.31</v>
      </c>
      <c r="AP724" s="269">
        <v>13531.949999999997</v>
      </c>
      <c r="AQ724" s="269">
        <v>15761.5</v>
      </c>
      <c r="AR724" s="269">
        <v>178744.64</v>
      </c>
      <c r="AS724" s="4"/>
      <c r="AT724" s="20"/>
      <c r="AU724" s="270">
        <f t="shared" si="43"/>
        <v>728.06666666666661</v>
      </c>
      <c r="AV724" s="270">
        <f t="shared" si="43"/>
        <v>164.38888888888886</v>
      </c>
      <c r="AW724" s="270">
        <f t="shared" si="43"/>
        <v>633.63100000000009</v>
      </c>
      <c r="AX724" s="270">
        <f t="shared" si="43"/>
        <v>2255.3249999999994</v>
      </c>
      <c r="AY724" s="270">
        <f t="shared" si="43"/>
        <v>3152.3</v>
      </c>
      <c r="AZ724" s="270">
        <f t="shared" si="43"/>
        <v>3504.7968627450982</v>
      </c>
      <c r="BA724" s="4"/>
    </row>
    <row r="725" spans="2:53" x14ac:dyDescent="0.2">
      <c r="B725" s="10"/>
      <c r="C725" s="10"/>
      <c r="D725" s="53"/>
      <c r="E725" s="10"/>
      <c r="F725" s="10"/>
      <c r="G725" s="10"/>
      <c r="H725" s="10"/>
      <c r="I725" s="10"/>
      <c r="J725" s="10"/>
      <c r="L725" s="20"/>
      <c r="M725" s="10"/>
      <c r="N725" s="10"/>
      <c r="O725" s="10"/>
      <c r="P725" s="10"/>
      <c r="Q725" s="10"/>
      <c r="R725" s="10"/>
      <c r="S725" s="4"/>
      <c r="T725" s="20"/>
      <c r="U725" s="10"/>
      <c r="V725" s="10"/>
      <c r="W725" s="10"/>
      <c r="X725" s="10"/>
      <c r="Y725" s="10"/>
      <c r="Z725" s="10"/>
      <c r="AA725" s="4"/>
      <c r="AB725" s="10" t="s">
        <v>475</v>
      </c>
      <c r="AC725" s="10"/>
      <c r="AD725" s="10"/>
      <c r="AE725" s="10">
        <v>15</v>
      </c>
      <c r="AF725" s="10">
        <v>18</v>
      </c>
      <c r="AG725" s="10">
        <v>14</v>
      </c>
      <c r="AH725" s="10">
        <v>2</v>
      </c>
      <c r="AI725" s="10">
        <v>5</v>
      </c>
      <c r="AJ725" s="10">
        <v>25</v>
      </c>
      <c r="AK725" s="4"/>
      <c r="AL725" s="10" t="s">
        <v>475</v>
      </c>
      <c r="AM725" s="269">
        <v>18159.210000000003</v>
      </c>
      <c r="AN725" s="269">
        <v>-21.040000000000305</v>
      </c>
      <c r="AO725" s="269">
        <v>30785.170000000006</v>
      </c>
      <c r="AP725" s="269">
        <v>2260.3000000000002</v>
      </c>
      <c r="AQ725" s="269">
        <v>6684.3200000000006</v>
      </c>
      <c r="AR725" s="269">
        <v>174940.55</v>
      </c>
      <c r="AS725" s="4"/>
      <c r="AT725" s="20"/>
      <c r="AU725" s="270">
        <f t="shared" si="43"/>
        <v>1210.6140000000003</v>
      </c>
      <c r="AV725" s="270">
        <f t="shared" si="43"/>
        <v>-1.1688888888889057</v>
      </c>
      <c r="AW725" s="270">
        <f t="shared" si="43"/>
        <v>2198.9407142857149</v>
      </c>
      <c r="AX725" s="270">
        <f t="shared" si="43"/>
        <v>1130.1500000000001</v>
      </c>
      <c r="AY725" s="270">
        <f t="shared" si="43"/>
        <v>1336.864</v>
      </c>
      <c r="AZ725" s="270">
        <f t="shared" si="43"/>
        <v>6997.6219999999994</v>
      </c>
      <c r="BA725" s="4"/>
    </row>
    <row r="726" spans="2:53" x14ac:dyDescent="0.2">
      <c r="B726" s="10"/>
      <c r="C726" s="10"/>
      <c r="D726" s="53"/>
      <c r="E726" s="10"/>
      <c r="F726" s="10"/>
      <c r="G726" s="10"/>
      <c r="H726" s="10"/>
      <c r="I726" s="10"/>
      <c r="J726" s="10"/>
      <c r="L726" s="20"/>
      <c r="M726" s="10"/>
      <c r="N726" s="10"/>
      <c r="O726" s="10"/>
      <c r="P726" s="10"/>
      <c r="Q726" s="10"/>
      <c r="R726" s="10"/>
      <c r="S726" s="4"/>
      <c r="T726" s="20"/>
      <c r="U726" s="10"/>
      <c r="V726" s="10"/>
      <c r="W726" s="10"/>
      <c r="X726" s="10"/>
      <c r="Y726" s="10"/>
      <c r="Z726" s="10"/>
      <c r="AA726" s="4"/>
      <c r="AB726" s="10" t="s">
        <v>715</v>
      </c>
      <c r="AC726" s="10"/>
      <c r="AD726" s="10"/>
      <c r="AE726" s="10"/>
      <c r="AF726" s="10"/>
      <c r="AG726" s="10"/>
      <c r="AH726" s="10"/>
      <c r="AI726" s="10"/>
      <c r="AJ726" s="10">
        <v>0</v>
      </c>
      <c r="AK726" s="4"/>
      <c r="AL726" s="10" t="s">
        <v>715</v>
      </c>
      <c r="AM726" s="269"/>
      <c r="AN726" s="269"/>
      <c r="AO726" s="269"/>
      <c r="AP726" s="269"/>
      <c r="AQ726" s="269"/>
      <c r="AR726" s="269">
        <v>0</v>
      </c>
      <c r="AS726" s="4"/>
      <c r="AT726" s="20"/>
      <c r="AU726" s="270" t="e">
        <f t="shared" si="43"/>
        <v>#DIV/0!</v>
      </c>
      <c r="AV726" s="270" t="e">
        <f t="shared" si="43"/>
        <v>#DIV/0!</v>
      </c>
      <c r="AW726" s="270" t="e">
        <f t="shared" si="43"/>
        <v>#DIV/0!</v>
      </c>
      <c r="AX726" s="270" t="e">
        <f t="shared" si="43"/>
        <v>#DIV/0!</v>
      </c>
      <c r="AY726" s="270" t="e">
        <f t="shared" si="43"/>
        <v>#DIV/0!</v>
      </c>
      <c r="AZ726" s="270" t="e">
        <f t="shared" si="43"/>
        <v>#DIV/0!</v>
      </c>
      <c r="BA726" s="4"/>
    </row>
    <row r="727" spans="2:53" x14ac:dyDescent="0.2">
      <c r="B727" s="10"/>
      <c r="C727" s="10"/>
      <c r="D727" s="53"/>
      <c r="E727" s="10"/>
      <c r="F727" s="10"/>
      <c r="G727" s="10"/>
      <c r="H727" s="10"/>
      <c r="I727" s="10"/>
      <c r="J727" s="10"/>
      <c r="L727" s="20"/>
      <c r="M727" s="10"/>
      <c r="N727" s="10"/>
      <c r="O727" s="10"/>
      <c r="P727" s="10"/>
      <c r="Q727" s="10"/>
      <c r="R727" s="10"/>
      <c r="S727" s="4"/>
      <c r="T727" s="20"/>
      <c r="U727" s="10"/>
      <c r="V727" s="10"/>
      <c r="W727" s="10"/>
      <c r="X727" s="10"/>
      <c r="Y727" s="10"/>
      <c r="Z727" s="10"/>
      <c r="AA727" s="4"/>
      <c r="AB727" s="10" t="s">
        <v>396</v>
      </c>
      <c r="AC727" s="10"/>
      <c r="AD727" s="10"/>
      <c r="AE727" s="10">
        <v>12</v>
      </c>
      <c r="AF727" s="10">
        <v>6</v>
      </c>
      <c r="AG727" s="10">
        <v>1</v>
      </c>
      <c r="AH727" s="10">
        <v>1</v>
      </c>
      <c r="AI727" s="10">
        <v>1</v>
      </c>
      <c r="AJ727" s="10">
        <v>16</v>
      </c>
      <c r="AK727" s="4"/>
      <c r="AL727" s="10" t="s">
        <v>396</v>
      </c>
      <c r="AM727" s="269">
        <v>16928.379999999997</v>
      </c>
      <c r="AN727" s="269">
        <v>10046.140000000001</v>
      </c>
      <c r="AO727" s="269">
        <v>13869.430000000002</v>
      </c>
      <c r="AP727" s="269">
        <v>7296.71</v>
      </c>
      <c r="AQ727" s="269">
        <v>834.81</v>
      </c>
      <c r="AR727" s="269">
        <v>44643.53</v>
      </c>
      <c r="AS727" s="4"/>
      <c r="AT727" s="20"/>
      <c r="AU727" s="270">
        <f t="shared" si="43"/>
        <v>1410.698333333333</v>
      </c>
      <c r="AV727" s="270">
        <f t="shared" si="43"/>
        <v>1674.3566666666668</v>
      </c>
      <c r="AW727" s="270">
        <f t="shared" si="43"/>
        <v>13869.430000000002</v>
      </c>
      <c r="AX727" s="270">
        <f t="shared" si="43"/>
        <v>7296.71</v>
      </c>
      <c r="AY727" s="270">
        <f t="shared" si="43"/>
        <v>834.81</v>
      </c>
      <c r="AZ727" s="270">
        <f t="shared" si="43"/>
        <v>2790.2206249999999</v>
      </c>
      <c r="BA727" s="4"/>
    </row>
    <row r="728" spans="2:53" x14ac:dyDescent="0.2">
      <c r="B728" s="10"/>
      <c r="C728" s="10"/>
      <c r="D728" s="53"/>
      <c r="E728" s="10"/>
      <c r="F728" s="10"/>
      <c r="G728" s="10"/>
      <c r="H728" s="10"/>
      <c r="I728" s="10"/>
      <c r="J728" s="10"/>
      <c r="L728" s="20"/>
      <c r="M728" s="10"/>
      <c r="N728" s="10"/>
      <c r="O728" s="10"/>
      <c r="P728" s="10"/>
      <c r="Q728" s="10"/>
      <c r="R728" s="10"/>
      <c r="S728" s="4"/>
      <c r="T728" s="20"/>
      <c r="U728" s="10"/>
      <c r="V728" s="10"/>
      <c r="W728" s="10"/>
      <c r="X728" s="10"/>
      <c r="Y728" s="10"/>
      <c r="Z728" s="10"/>
      <c r="AA728" s="4"/>
      <c r="AB728" s="10" t="s">
        <v>541</v>
      </c>
      <c r="AC728" s="10"/>
      <c r="AD728" s="10"/>
      <c r="AE728" s="10">
        <v>38</v>
      </c>
      <c r="AF728" s="10">
        <v>23</v>
      </c>
      <c r="AG728" s="10">
        <v>16</v>
      </c>
      <c r="AH728" s="10">
        <v>13</v>
      </c>
      <c r="AI728" s="10">
        <v>10</v>
      </c>
      <c r="AJ728" s="10">
        <v>55</v>
      </c>
      <c r="AK728" s="4"/>
      <c r="AL728" s="10" t="s">
        <v>541</v>
      </c>
      <c r="AM728" s="269">
        <v>17900.519999999997</v>
      </c>
      <c r="AN728" s="269">
        <v>12084.56</v>
      </c>
      <c r="AO728" s="269">
        <v>11040.099999999999</v>
      </c>
      <c r="AP728" s="269">
        <v>13316.68</v>
      </c>
      <c r="AQ728" s="269">
        <v>5789.8499999999995</v>
      </c>
      <c r="AR728" s="269">
        <v>25715.1</v>
      </c>
      <c r="AS728" s="4"/>
      <c r="AT728" s="20"/>
      <c r="AU728" s="270">
        <f t="shared" si="43"/>
        <v>471.06631578947361</v>
      </c>
      <c r="AV728" s="270">
        <f t="shared" si="43"/>
        <v>525.41565217391303</v>
      </c>
      <c r="AW728" s="270">
        <f t="shared" si="43"/>
        <v>690.00624999999991</v>
      </c>
      <c r="AX728" s="270">
        <f t="shared" si="43"/>
        <v>1024.3600000000001</v>
      </c>
      <c r="AY728" s="270">
        <f t="shared" si="43"/>
        <v>578.9849999999999</v>
      </c>
      <c r="AZ728" s="270">
        <f t="shared" si="43"/>
        <v>467.54727272727268</v>
      </c>
      <c r="BA728" s="4"/>
    </row>
    <row r="729" spans="2:53" x14ac:dyDescent="0.2">
      <c r="B729" s="10"/>
      <c r="C729" s="10"/>
      <c r="D729" s="53"/>
      <c r="E729" s="10"/>
      <c r="F729" s="10"/>
      <c r="G729" s="10"/>
      <c r="H729" s="10"/>
      <c r="I729" s="10"/>
      <c r="J729" s="10"/>
      <c r="L729" s="20"/>
      <c r="M729" s="10"/>
      <c r="N729" s="10"/>
      <c r="O729" s="10"/>
      <c r="P729" s="10"/>
      <c r="Q729" s="10"/>
      <c r="R729" s="10"/>
      <c r="S729" s="4"/>
      <c r="T729" s="20"/>
      <c r="U729" s="10"/>
      <c r="V729" s="10"/>
      <c r="W729" s="10"/>
      <c r="X729" s="10"/>
      <c r="Y729" s="10"/>
      <c r="Z729" s="10"/>
      <c r="AA729" s="4"/>
      <c r="AB729" s="10" t="s">
        <v>723</v>
      </c>
      <c r="AC729" s="10"/>
      <c r="AD729" s="10"/>
      <c r="AE729" s="10"/>
      <c r="AF729" s="10"/>
      <c r="AG729" s="10"/>
      <c r="AH729" s="10"/>
      <c r="AI729" s="10"/>
      <c r="AJ729" s="10">
        <v>0</v>
      </c>
      <c r="AK729" s="4"/>
      <c r="AL729" s="10" t="s">
        <v>723</v>
      </c>
      <c r="AM729" s="269"/>
      <c r="AN729" s="269"/>
      <c r="AO729" s="269"/>
      <c r="AP729" s="269"/>
      <c r="AQ729" s="269"/>
      <c r="AR729" s="269">
        <v>0</v>
      </c>
      <c r="AS729" s="4"/>
      <c r="AT729" s="20"/>
      <c r="AU729" s="270" t="e">
        <f t="shared" si="43"/>
        <v>#DIV/0!</v>
      </c>
      <c r="AV729" s="270" t="e">
        <f t="shared" si="43"/>
        <v>#DIV/0!</v>
      </c>
      <c r="AW729" s="270" t="e">
        <f t="shared" si="43"/>
        <v>#DIV/0!</v>
      </c>
      <c r="AX729" s="270" t="e">
        <f t="shared" si="43"/>
        <v>#DIV/0!</v>
      </c>
      <c r="AY729" s="270" t="e">
        <f t="shared" si="43"/>
        <v>#DIV/0!</v>
      </c>
      <c r="AZ729" s="270" t="e">
        <f t="shared" si="43"/>
        <v>#DIV/0!</v>
      </c>
      <c r="BA729" s="4"/>
    </row>
    <row r="730" spans="2:53" x14ac:dyDescent="0.2">
      <c r="B730" s="10"/>
      <c r="C730" s="10"/>
      <c r="D730" s="53"/>
      <c r="E730" s="10"/>
      <c r="F730" s="10"/>
      <c r="G730" s="10"/>
      <c r="H730" s="10"/>
      <c r="I730" s="10"/>
      <c r="J730" s="10"/>
      <c r="L730" s="20"/>
      <c r="M730" s="10"/>
      <c r="N730" s="10"/>
      <c r="O730" s="10"/>
      <c r="P730" s="10"/>
      <c r="Q730" s="10"/>
      <c r="R730" s="10"/>
      <c r="S730" s="4"/>
      <c r="T730" s="20"/>
      <c r="U730" s="10"/>
      <c r="V730" s="10"/>
      <c r="W730" s="10"/>
      <c r="X730" s="10"/>
      <c r="Y730" s="10"/>
      <c r="Z730" s="10"/>
      <c r="AA730" s="4"/>
      <c r="AB730" s="10" t="s">
        <v>448</v>
      </c>
      <c r="AC730" s="10"/>
      <c r="AD730" s="10"/>
      <c r="AE730" s="10">
        <v>19</v>
      </c>
      <c r="AF730" s="10">
        <v>8</v>
      </c>
      <c r="AG730" s="10">
        <v>8</v>
      </c>
      <c r="AH730" s="10">
        <v>7</v>
      </c>
      <c r="AI730" s="10">
        <v>3</v>
      </c>
      <c r="AJ730" s="10">
        <v>55</v>
      </c>
      <c r="AK730" s="4"/>
      <c r="AL730" s="10" t="s">
        <v>448</v>
      </c>
      <c r="AM730" s="269">
        <v>9734.8100000000013</v>
      </c>
      <c r="AN730" s="269">
        <v>11316.769999999999</v>
      </c>
      <c r="AO730" s="269">
        <v>21584.05</v>
      </c>
      <c r="AP730" s="269">
        <v>14603.38</v>
      </c>
      <c r="AQ730" s="269">
        <v>15256.63</v>
      </c>
      <c r="AR730" s="269">
        <v>24425.41</v>
      </c>
      <c r="AS730" s="4"/>
      <c r="AT730" s="20"/>
      <c r="AU730" s="270">
        <f t="shared" si="43"/>
        <v>512.35842105263168</v>
      </c>
      <c r="AV730" s="270">
        <f t="shared" si="43"/>
        <v>1414.5962499999998</v>
      </c>
      <c r="AW730" s="270">
        <f t="shared" si="43"/>
        <v>2698.0062499999999</v>
      </c>
      <c r="AX730" s="270">
        <f t="shared" si="43"/>
        <v>2086.1971428571428</v>
      </c>
      <c r="AY730" s="270">
        <f t="shared" si="43"/>
        <v>5085.5433333333331</v>
      </c>
      <c r="AZ730" s="270">
        <f t="shared" si="43"/>
        <v>444.09836363636362</v>
      </c>
      <c r="BA730" s="4"/>
    </row>
    <row r="731" spans="2:53" x14ac:dyDescent="0.2">
      <c r="B731" s="10"/>
      <c r="C731" s="10"/>
      <c r="D731" s="53"/>
      <c r="E731" s="10"/>
      <c r="F731" s="10"/>
      <c r="G731" s="10"/>
      <c r="H731" s="10"/>
      <c r="I731" s="10"/>
      <c r="J731" s="10"/>
      <c r="L731" s="20"/>
      <c r="M731" s="10"/>
      <c r="N731" s="10"/>
      <c r="O731" s="10"/>
      <c r="P731" s="10"/>
      <c r="Q731" s="10"/>
      <c r="R731" s="10"/>
      <c r="S731" s="4"/>
      <c r="T731" s="20"/>
      <c r="U731" s="10"/>
      <c r="V731" s="10"/>
      <c r="W731" s="10"/>
      <c r="X731" s="10"/>
      <c r="Y731" s="10"/>
      <c r="Z731" s="10"/>
      <c r="AA731" s="4"/>
      <c r="AB731" s="10" t="s">
        <v>362</v>
      </c>
      <c r="AC731" s="10"/>
      <c r="AD731" s="10"/>
      <c r="AE731" s="10">
        <v>32</v>
      </c>
      <c r="AF731" s="10">
        <v>19</v>
      </c>
      <c r="AG731" s="10">
        <v>16</v>
      </c>
      <c r="AH731" s="10">
        <v>13</v>
      </c>
      <c r="AI731" s="10">
        <v>2</v>
      </c>
      <c r="AJ731" s="10">
        <v>24</v>
      </c>
      <c r="AK731" s="4"/>
      <c r="AL731" s="10" t="s">
        <v>362</v>
      </c>
      <c r="AM731" s="269">
        <v>72097.409999999989</v>
      </c>
      <c r="AN731" s="269">
        <v>21789.379999999994</v>
      </c>
      <c r="AO731" s="269">
        <v>10451.460000000001</v>
      </c>
      <c r="AP731" s="269">
        <v>3154.54</v>
      </c>
      <c r="AQ731" s="269">
        <v>1626.2899999999995</v>
      </c>
      <c r="AR731" s="269">
        <v>12804.099999999999</v>
      </c>
      <c r="AS731" s="4"/>
      <c r="AT731" s="20"/>
      <c r="AU731" s="270">
        <f t="shared" si="43"/>
        <v>2253.0440624999997</v>
      </c>
      <c r="AV731" s="270">
        <f t="shared" si="43"/>
        <v>1146.8094736842102</v>
      </c>
      <c r="AW731" s="270">
        <f t="shared" si="43"/>
        <v>653.21625000000006</v>
      </c>
      <c r="AX731" s="270">
        <f t="shared" si="43"/>
        <v>242.65692307692308</v>
      </c>
      <c r="AY731" s="270">
        <f t="shared" si="43"/>
        <v>813.14499999999975</v>
      </c>
      <c r="AZ731" s="270">
        <f t="shared" si="43"/>
        <v>533.50416666666661</v>
      </c>
      <c r="BA731" s="4"/>
    </row>
    <row r="732" spans="2:53" x14ac:dyDescent="0.2">
      <c r="B732" s="10"/>
      <c r="C732" s="10"/>
      <c r="D732" s="53"/>
      <c r="E732" s="10"/>
      <c r="F732" s="10"/>
      <c r="G732" s="10"/>
      <c r="H732" s="10"/>
      <c r="I732" s="10"/>
      <c r="J732" s="10"/>
      <c r="L732" s="20"/>
      <c r="M732" s="10"/>
      <c r="N732" s="10"/>
      <c r="O732" s="10"/>
      <c r="P732" s="10"/>
      <c r="Q732" s="10"/>
      <c r="R732" s="10"/>
      <c r="S732" s="4"/>
      <c r="T732" s="20"/>
      <c r="U732" s="10"/>
      <c r="V732" s="10"/>
      <c r="W732" s="10"/>
      <c r="X732" s="10"/>
      <c r="Y732" s="10"/>
      <c r="Z732" s="10"/>
      <c r="AA732" s="4"/>
      <c r="AB732" s="10" t="s">
        <v>397</v>
      </c>
      <c r="AC732" s="10"/>
      <c r="AD732" s="10"/>
      <c r="AE732" s="10">
        <v>40</v>
      </c>
      <c r="AF732" s="10">
        <v>28</v>
      </c>
      <c r="AG732" s="10">
        <v>16</v>
      </c>
      <c r="AH732" s="10">
        <v>9</v>
      </c>
      <c r="AI732" s="10">
        <v>12</v>
      </c>
      <c r="AJ732" s="10">
        <v>45</v>
      </c>
      <c r="AK732" s="4"/>
      <c r="AL732" s="10" t="s">
        <v>397</v>
      </c>
      <c r="AM732" s="269">
        <v>72705.429999999978</v>
      </c>
      <c r="AN732" s="269">
        <v>110855.09000000001</v>
      </c>
      <c r="AO732" s="269">
        <v>13760.69</v>
      </c>
      <c r="AP732" s="269">
        <v>11099.79</v>
      </c>
      <c r="AQ732" s="269">
        <v>12129.57</v>
      </c>
      <c r="AR732" s="269">
        <v>54367.53</v>
      </c>
      <c r="AS732" s="4"/>
      <c r="AT732" s="20"/>
      <c r="AU732" s="270">
        <f t="shared" si="43"/>
        <v>1817.6357499999995</v>
      </c>
      <c r="AV732" s="270">
        <f t="shared" si="43"/>
        <v>3959.1103571428575</v>
      </c>
      <c r="AW732" s="270">
        <f t="shared" si="43"/>
        <v>860.04312500000003</v>
      </c>
      <c r="AX732" s="270">
        <f t="shared" si="43"/>
        <v>1233.3100000000002</v>
      </c>
      <c r="AY732" s="270">
        <f t="shared" si="43"/>
        <v>1010.7975</v>
      </c>
      <c r="AZ732" s="270">
        <f t="shared" si="43"/>
        <v>1208.1673333333333</v>
      </c>
      <c r="BA732" s="4"/>
    </row>
    <row r="733" spans="2:53" x14ac:dyDescent="0.2">
      <c r="B733" s="10"/>
      <c r="C733" s="10"/>
      <c r="D733" s="53"/>
      <c r="E733" s="10"/>
      <c r="F733" s="10"/>
      <c r="G733" s="10"/>
      <c r="H733" s="10"/>
      <c r="I733" s="10"/>
      <c r="J733" s="10"/>
      <c r="L733" s="20"/>
      <c r="M733" s="10"/>
      <c r="N733" s="10"/>
      <c r="O733" s="10"/>
      <c r="P733" s="10"/>
      <c r="Q733" s="10"/>
      <c r="R733" s="10"/>
      <c r="S733" s="4"/>
      <c r="T733" s="20"/>
      <c r="U733" s="10"/>
      <c r="V733" s="10"/>
      <c r="W733" s="10"/>
      <c r="X733" s="10"/>
      <c r="Y733" s="10"/>
      <c r="Z733" s="10"/>
      <c r="AA733" s="4"/>
      <c r="AB733" s="10" t="s">
        <v>542</v>
      </c>
      <c r="AC733" s="10"/>
      <c r="AD733" s="10"/>
      <c r="AE733" s="10">
        <v>3</v>
      </c>
      <c r="AF733" s="10"/>
      <c r="AG733" s="10">
        <v>1</v>
      </c>
      <c r="AH733" s="10"/>
      <c r="AI733" s="10">
        <v>1</v>
      </c>
      <c r="AJ733" s="10">
        <v>1</v>
      </c>
      <c r="AK733" s="4"/>
      <c r="AL733" s="10" t="s">
        <v>542</v>
      </c>
      <c r="AM733" s="269">
        <v>91.47</v>
      </c>
      <c r="AN733" s="269">
        <v>46.67</v>
      </c>
      <c r="AO733" s="269">
        <v>34.94</v>
      </c>
      <c r="AP733" s="269">
        <v>20.14</v>
      </c>
      <c r="AQ733" s="269">
        <v>7.38</v>
      </c>
      <c r="AR733" s="269">
        <v>-149.60000000000002</v>
      </c>
      <c r="AS733" s="4"/>
      <c r="AT733" s="20"/>
      <c r="AU733" s="270">
        <f t="shared" si="43"/>
        <v>30.49</v>
      </c>
      <c r="AV733" s="270" t="e">
        <f t="shared" si="43"/>
        <v>#DIV/0!</v>
      </c>
      <c r="AW733" s="270">
        <f t="shared" si="43"/>
        <v>34.94</v>
      </c>
      <c r="AX733" s="270" t="e">
        <f t="shared" si="43"/>
        <v>#DIV/0!</v>
      </c>
      <c r="AY733" s="270">
        <f t="shared" si="43"/>
        <v>7.38</v>
      </c>
      <c r="AZ733" s="270">
        <f t="shared" si="43"/>
        <v>-149.60000000000002</v>
      </c>
      <c r="BA733" s="4"/>
    </row>
    <row r="734" spans="2:53" x14ac:dyDescent="0.2">
      <c r="B734" s="10"/>
      <c r="C734" s="10"/>
      <c r="D734" s="53"/>
      <c r="E734" s="10"/>
      <c r="F734" s="10"/>
      <c r="G734" s="10"/>
      <c r="H734" s="10"/>
      <c r="I734" s="10"/>
      <c r="J734" s="10"/>
      <c r="L734" s="20"/>
      <c r="M734" s="10"/>
      <c r="N734" s="10"/>
      <c r="O734" s="10"/>
      <c r="P734" s="10"/>
      <c r="Q734" s="10"/>
      <c r="R734" s="10"/>
      <c r="S734" s="4"/>
      <c r="T734" s="20"/>
      <c r="U734" s="10"/>
      <c r="V734" s="10"/>
      <c r="W734" s="10"/>
      <c r="X734" s="10"/>
      <c r="Y734" s="10"/>
      <c r="Z734" s="10"/>
      <c r="AA734" s="4"/>
      <c r="AB734" s="10" t="s">
        <v>364</v>
      </c>
      <c r="AC734" s="10"/>
      <c r="AD734" s="10"/>
      <c r="AE734" s="10">
        <v>8</v>
      </c>
      <c r="AF734" s="10">
        <v>7</v>
      </c>
      <c r="AG734" s="10">
        <v>3</v>
      </c>
      <c r="AH734" s="10">
        <v>2</v>
      </c>
      <c r="AI734" s="10">
        <v>3</v>
      </c>
      <c r="AJ734" s="10">
        <v>18</v>
      </c>
      <c r="AK734" s="4"/>
      <c r="AL734" s="10" t="s">
        <v>364</v>
      </c>
      <c r="AM734" s="269">
        <v>4517.1799999999994</v>
      </c>
      <c r="AN734" s="269">
        <v>4948.62</v>
      </c>
      <c r="AO734" s="269">
        <v>3021.42</v>
      </c>
      <c r="AP734" s="269">
        <v>4990.13</v>
      </c>
      <c r="AQ734" s="269">
        <v>2353.0299999999997</v>
      </c>
      <c r="AR734" s="269">
        <v>46028.24</v>
      </c>
      <c r="AS734" s="4"/>
      <c r="AT734" s="20"/>
      <c r="AU734" s="270">
        <f t="shared" si="43"/>
        <v>564.64749999999992</v>
      </c>
      <c r="AV734" s="270">
        <f t="shared" si="43"/>
        <v>706.9457142857143</v>
      </c>
      <c r="AW734" s="270">
        <f t="shared" si="43"/>
        <v>1007.14</v>
      </c>
      <c r="AX734" s="270">
        <f t="shared" si="43"/>
        <v>2495.0650000000001</v>
      </c>
      <c r="AY734" s="270">
        <f t="shared" si="43"/>
        <v>784.34333333333325</v>
      </c>
      <c r="AZ734" s="270">
        <f t="shared" si="43"/>
        <v>2557.1244444444442</v>
      </c>
      <c r="BA734" s="4"/>
    </row>
    <row r="735" spans="2:53" x14ac:dyDescent="0.2">
      <c r="B735" s="10"/>
      <c r="C735" s="10"/>
      <c r="D735" s="53"/>
      <c r="E735" s="10"/>
      <c r="F735" s="10"/>
      <c r="G735" s="10"/>
      <c r="H735" s="10"/>
      <c r="I735" s="10"/>
      <c r="J735" s="10"/>
      <c r="L735" s="20"/>
      <c r="M735" s="10"/>
      <c r="N735" s="10"/>
      <c r="O735" s="10"/>
      <c r="P735" s="10"/>
      <c r="Q735" s="10"/>
      <c r="R735" s="10"/>
      <c r="S735" s="4"/>
      <c r="T735" s="20"/>
      <c r="U735" s="10"/>
      <c r="V735" s="10"/>
      <c r="W735" s="10"/>
      <c r="X735" s="10"/>
      <c r="Y735" s="10"/>
      <c r="Z735" s="10"/>
      <c r="AA735" s="4"/>
      <c r="AB735" s="10" t="s">
        <v>493</v>
      </c>
      <c r="AC735" s="10"/>
      <c r="AD735" s="10"/>
      <c r="AE735" s="10">
        <v>157</v>
      </c>
      <c r="AF735" s="10">
        <v>88</v>
      </c>
      <c r="AG735" s="10">
        <v>47</v>
      </c>
      <c r="AH735" s="10">
        <v>60</v>
      </c>
      <c r="AI735" s="10">
        <v>47</v>
      </c>
      <c r="AJ735" s="10">
        <v>221</v>
      </c>
      <c r="AK735" s="4"/>
      <c r="AL735" s="10" t="s">
        <v>493</v>
      </c>
      <c r="AM735" s="269">
        <v>94975.71</v>
      </c>
      <c r="AN735" s="269">
        <v>164437.08999999997</v>
      </c>
      <c r="AO735" s="269">
        <v>84037.95</v>
      </c>
      <c r="AP735" s="269">
        <v>114215</v>
      </c>
      <c r="AQ735" s="269">
        <v>62497.630000000005</v>
      </c>
      <c r="AR735" s="269">
        <v>-660314.81000000006</v>
      </c>
      <c r="AS735" s="4"/>
      <c r="AT735" s="20"/>
      <c r="AU735" s="270">
        <f t="shared" si="43"/>
        <v>604.9408280254778</v>
      </c>
      <c r="AV735" s="270">
        <f t="shared" si="43"/>
        <v>1868.6032954545451</v>
      </c>
      <c r="AW735" s="270">
        <f t="shared" si="43"/>
        <v>1788.0414893617021</v>
      </c>
      <c r="AX735" s="270">
        <f t="shared" si="43"/>
        <v>1903.5833333333333</v>
      </c>
      <c r="AY735" s="270">
        <f t="shared" si="43"/>
        <v>1329.7368085106384</v>
      </c>
      <c r="AZ735" s="270">
        <f t="shared" si="43"/>
        <v>-2987.8498190045252</v>
      </c>
      <c r="BA735" s="4"/>
    </row>
    <row r="736" spans="2:53" x14ac:dyDescent="0.2">
      <c r="B736" s="10"/>
      <c r="C736" s="10"/>
      <c r="D736" s="53"/>
      <c r="E736" s="10"/>
      <c r="F736" s="10"/>
      <c r="G736" s="10"/>
      <c r="H736" s="10"/>
      <c r="I736" s="10"/>
      <c r="J736" s="10"/>
      <c r="L736" s="20"/>
      <c r="M736" s="10"/>
      <c r="N736" s="10"/>
      <c r="O736" s="10"/>
      <c r="P736" s="10"/>
      <c r="Q736" s="10"/>
      <c r="R736" s="10"/>
      <c r="S736" s="4"/>
      <c r="T736" s="20"/>
      <c r="U736" s="10"/>
      <c r="V736" s="10"/>
      <c r="W736" s="10"/>
      <c r="X736" s="10"/>
      <c r="Y736" s="10"/>
      <c r="Z736" s="10"/>
      <c r="AA736" s="4"/>
      <c r="AB736" s="10" t="s">
        <v>449</v>
      </c>
      <c r="AC736" s="10"/>
      <c r="AD736" s="10"/>
      <c r="AE736" s="10">
        <v>24</v>
      </c>
      <c r="AF736" s="10">
        <v>15</v>
      </c>
      <c r="AG736" s="10">
        <v>13</v>
      </c>
      <c r="AH736" s="10">
        <v>8</v>
      </c>
      <c r="AI736" s="10">
        <v>5</v>
      </c>
      <c r="AJ736" s="10">
        <v>91</v>
      </c>
      <c r="AK736" s="4"/>
      <c r="AL736" s="10" t="s">
        <v>449</v>
      </c>
      <c r="AM736" s="269">
        <v>13204.169999999998</v>
      </c>
      <c r="AN736" s="269">
        <v>4514.59</v>
      </c>
      <c r="AO736" s="269">
        <v>-8575.2200000000012</v>
      </c>
      <c r="AP736" s="269">
        <v>12016.880000000001</v>
      </c>
      <c r="AQ736" s="269">
        <v>7807.6200000000008</v>
      </c>
      <c r="AR736" s="269">
        <v>76774.36</v>
      </c>
      <c r="AS736" s="4"/>
      <c r="AT736" s="20"/>
      <c r="AU736" s="270">
        <f t="shared" si="43"/>
        <v>550.17374999999993</v>
      </c>
      <c r="AV736" s="270">
        <f t="shared" si="43"/>
        <v>300.97266666666667</v>
      </c>
      <c r="AW736" s="270">
        <f t="shared" si="43"/>
        <v>-659.63230769230779</v>
      </c>
      <c r="AX736" s="270">
        <f t="shared" si="43"/>
        <v>1502.1100000000001</v>
      </c>
      <c r="AY736" s="270">
        <f t="shared" si="43"/>
        <v>1561.5240000000001</v>
      </c>
      <c r="AZ736" s="270">
        <f t="shared" si="43"/>
        <v>843.6742857142857</v>
      </c>
      <c r="BA736" s="4"/>
    </row>
    <row r="737" spans="2:53" x14ac:dyDescent="0.2">
      <c r="B737" s="10"/>
      <c r="C737" s="10"/>
      <c r="D737" s="53"/>
      <c r="E737" s="10"/>
      <c r="F737" s="10"/>
      <c r="G737" s="10"/>
      <c r="H737" s="10"/>
      <c r="I737" s="10"/>
      <c r="J737" s="10"/>
      <c r="L737" s="20"/>
      <c r="M737" s="10"/>
      <c r="N737" s="10"/>
      <c r="O737" s="10"/>
      <c r="P737" s="10"/>
      <c r="Q737" s="10"/>
      <c r="R737" s="10"/>
      <c r="S737" s="4"/>
      <c r="T737" s="20"/>
      <c r="U737" s="10"/>
      <c r="V737" s="10"/>
      <c r="W737" s="10"/>
      <c r="X737" s="10"/>
      <c r="Y737" s="10"/>
      <c r="Z737" s="10"/>
      <c r="AA737" s="4"/>
      <c r="AB737" s="10" t="s">
        <v>450</v>
      </c>
      <c r="AC737" s="10"/>
      <c r="AD737" s="10"/>
      <c r="AE737" s="10">
        <v>1</v>
      </c>
      <c r="AF737" s="10">
        <v>5</v>
      </c>
      <c r="AG737" s="10"/>
      <c r="AH737" s="10">
        <v>1</v>
      </c>
      <c r="AI737" s="10"/>
      <c r="AJ737" s="10">
        <v>22</v>
      </c>
      <c r="AK737" s="4"/>
      <c r="AL737" s="10" t="s">
        <v>450</v>
      </c>
      <c r="AM737" s="269">
        <v>2408.0100000000002</v>
      </c>
      <c r="AN737" s="269">
        <v>2567.27</v>
      </c>
      <c r="AO737" s="269">
        <v>1017.4099999999999</v>
      </c>
      <c r="AP737" s="269">
        <v>946.7</v>
      </c>
      <c r="AQ737" s="269">
        <v>951.65</v>
      </c>
      <c r="AR737" s="269">
        <v>18931.909999999996</v>
      </c>
      <c r="AS737" s="4"/>
      <c r="AT737" s="20"/>
      <c r="AU737" s="270">
        <f t="shared" si="43"/>
        <v>2408.0100000000002</v>
      </c>
      <c r="AV737" s="270">
        <f t="shared" si="43"/>
        <v>513.45399999999995</v>
      </c>
      <c r="AW737" s="270" t="e">
        <f t="shared" si="43"/>
        <v>#DIV/0!</v>
      </c>
      <c r="AX737" s="270">
        <f t="shared" si="43"/>
        <v>946.7</v>
      </c>
      <c r="AY737" s="270" t="e">
        <f t="shared" si="43"/>
        <v>#DIV/0!</v>
      </c>
      <c r="AZ737" s="270">
        <f t="shared" si="43"/>
        <v>860.54136363636349</v>
      </c>
      <c r="BA737" s="4"/>
    </row>
    <row r="738" spans="2:53" x14ac:dyDescent="0.2">
      <c r="B738" s="10"/>
      <c r="C738" s="10"/>
      <c r="D738" s="53"/>
      <c r="E738" s="10"/>
      <c r="F738" s="10"/>
      <c r="G738" s="10"/>
      <c r="H738" s="10"/>
      <c r="I738" s="10"/>
      <c r="J738" s="10"/>
      <c r="L738" s="20"/>
      <c r="M738" s="10"/>
      <c r="N738" s="10"/>
      <c r="O738" s="10"/>
      <c r="P738" s="10"/>
      <c r="Q738" s="10"/>
      <c r="R738" s="10"/>
      <c r="S738" s="4"/>
      <c r="T738" s="20"/>
      <c r="U738" s="10"/>
      <c r="V738" s="10"/>
      <c r="W738" s="10"/>
      <c r="X738" s="10"/>
      <c r="Y738" s="10"/>
      <c r="Z738" s="10"/>
      <c r="AA738" s="4"/>
      <c r="AB738" s="10" t="s">
        <v>363</v>
      </c>
      <c r="AC738" s="10"/>
      <c r="AD738" s="10"/>
      <c r="AE738" s="10">
        <v>7</v>
      </c>
      <c r="AF738" s="10">
        <v>1</v>
      </c>
      <c r="AG738" s="10">
        <v>2</v>
      </c>
      <c r="AH738" s="10">
        <v>1</v>
      </c>
      <c r="AI738" s="10">
        <v>1</v>
      </c>
      <c r="AJ738" s="10">
        <v>7</v>
      </c>
      <c r="AK738" s="4"/>
      <c r="AL738" s="10" t="s">
        <v>363</v>
      </c>
      <c r="AM738" s="269">
        <v>7747.2999999999993</v>
      </c>
      <c r="AN738" s="269">
        <v>7938.41</v>
      </c>
      <c r="AO738" s="269">
        <v>6430.32</v>
      </c>
      <c r="AP738" s="269">
        <v>10845.37</v>
      </c>
      <c r="AQ738" s="269">
        <v>363.76</v>
      </c>
      <c r="AR738" s="269">
        <v>12916.29</v>
      </c>
      <c r="AS738" s="4"/>
      <c r="AT738" s="20"/>
      <c r="AU738" s="270">
        <f t="shared" si="43"/>
        <v>1106.7571428571428</v>
      </c>
      <c r="AV738" s="270">
        <f t="shared" si="43"/>
        <v>7938.41</v>
      </c>
      <c r="AW738" s="270">
        <f t="shared" si="43"/>
        <v>3215.16</v>
      </c>
      <c r="AX738" s="270">
        <f t="shared" si="43"/>
        <v>10845.37</v>
      </c>
      <c r="AY738" s="270">
        <f t="shared" si="43"/>
        <v>363.76</v>
      </c>
      <c r="AZ738" s="270">
        <f t="shared" si="43"/>
        <v>1845.1842857142858</v>
      </c>
      <c r="BA738" s="4"/>
    </row>
    <row r="739" spans="2:53" x14ac:dyDescent="0.2">
      <c r="B739" s="10"/>
      <c r="C739" s="10"/>
      <c r="D739" s="53"/>
      <c r="E739" s="10"/>
      <c r="F739" s="10"/>
      <c r="G739" s="10"/>
      <c r="H739" s="10"/>
      <c r="I739" s="10"/>
      <c r="J739" s="10"/>
      <c r="L739" s="20"/>
      <c r="M739" s="10"/>
      <c r="N739" s="10"/>
      <c r="O739" s="10"/>
      <c r="P739" s="10"/>
      <c r="Q739" s="10"/>
      <c r="R739" s="10"/>
      <c r="S739" s="4"/>
      <c r="T739" s="20"/>
      <c r="U739" s="10"/>
      <c r="V739" s="10"/>
      <c r="W739" s="10"/>
      <c r="X739" s="10"/>
      <c r="Y739" s="10"/>
      <c r="Z739" s="10"/>
      <c r="AA739" s="4"/>
      <c r="AB739" s="10" t="s">
        <v>716</v>
      </c>
      <c r="AC739" s="10"/>
      <c r="AD739" s="10"/>
      <c r="AE739" s="10"/>
      <c r="AF739" s="10"/>
      <c r="AG739" s="10"/>
      <c r="AH739" s="10"/>
      <c r="AI739" s="10"/>
      <c r="AJ739" s="10">
        <v>0</v>
      </c>
      <c r="AK739" s="4"/>
      <c r="AL739" s="10" t="s">
        <v>716</v>
      </c>
      <c r="AM739" s="269"/>
      <c r="AN739" s="269"/>
      <c r="AO739" s="269"/>
      <c r="AP739" s="269"/>
      <c r="AQ739" s="269"/>
      <c r="AR739" s="269">
        <v>0</v>
      </c>
      <c r="AS739" s="4"/>
      <c r="AT739" s="20"/>
      <c r="AU739" s="270" t="e">
        <f t="shared" si="43"/>
        <v>#DIV/0!</v>
      </c>
      <c r="AV739" s="270" t="e">
        <f t="shared" si="43"/>
        <v>#DIV/0!</v>
      </c>
      <c r="AW739" s="270" t="e">
        <f t="shared" si="43"/>
        <v>#DIV/0!</v>
      </c>
      <c r="AX739" s="270" t="e">
        <f t="shared" si="43"/>
        <v>#DIV/0!</v>
      </c>
      <c r="AY739" s="270" t="e">
        <f t="shared" si="43"/>
        <v>#DIV/0!</v>
      </c>
      <c r="AZ739" s="270" t="e">
        <f t="shared" si="43"/>
        <v>#DIV/0!</v>
      </c>
      <c r="BA739" s="4"/>
    </row>
    <row r="740" spans="2:53" x14ac:dyDescent="0.2">
      <c r="B740" s="10"/>
      <c r="C740" s="10"/>
      <c r="D740" s="53"/>
      <c r="E740" s="10"/>
      <c r="F740" s="10"/>
      <c r="G740" s="10"/>
      <c r="H740" s="10"/>
      <c r="I740" s="10"/>
      <c r="J740" s="10"/>
      <c r="L740" s="20"/>
      <c r="M740" s="10"/>
      <c r="N740" s="10"/>
      <c r="O740" s="10"/>
      <c r="P740" s="10"/>
      <c r="Q740" s="10"/>
      <c r="R740" s="10"/>
      <c r="S740" s="4"/>
      <c r="T740" s="20"/>
      <c r="U740" s="10"/>
      <c r="V740" s="10"/>
      <c r="W740" s="10"/>
      <c r="X740" s="10"/>
      <c r="Y740" s="10"/>
      <c r="Z740" s="10"/>
      <c r="AA740" s="4"/>
      <c r="AB740" s="10" t="s">
        <v>421</v>
      </c>
      <c r="AC740" s="10"/>
      <c r="AD740" s="10"/>
      <c r="AE740" s="10">
        <v>11</v>
      </c>
      <c r="AF740" s="10">
        <v>6</v>
      </c>
      <c r="AG740" s="10">
        <v>3</v>
      </c>
      <c r="AH740" s="10">
        <v>1</v>
      </c>
      <c r="AI740" s="10">
        <v>3</v>
      </c>
      <c r="AJ740" s="10">
        <v>20</v>
      </c>
      <c r="AK740" s="4"/>
      <c r="AL740" s="10" t="s">
        <v>421</v>
      </c>
      <c r="AM740" s="269">
        <v>13735.929999999998</v>
      </c>
      <c r="AN740" s="269">
        <v>11165.699999999997</v>
      </c>
      <c r="AO740" s="269">
        <v>5530.36</v>
      </c>
      <c r="AP740" s="269">
        <v>7447.6</v>
      </c>
      <c r="AQ740" s="269">
        <v>5296.09</v>
      </c>
      <c r="AR740" s="269">
        <v>39106.229999999996</v>
      </c>
      <c r="AS740" s="4"/>
      <c r="AT740" s="20"/>
      <c r="AU740" s="270">
        <f t="shared" si="43"/>
        <v>1248.7209090909089</v>
      </c>
      <c r="AV740" s="270">
        <f t="shared" si="43"/>
        <v>1860.9499999999996</v>
      </c>
      <c r="AW740" s="270">
        <f t="shared" si="43"/>
        <v>1843.4533333333331</v>
      </c>
      <c r="AX740" s="270">
        <f t="shared" si="43"/>
        <v>7447.6</v>
      </c>
      <c r="AY740" s="270">
        <f t="shared" si="43"/>
        <v>1765.3633333333335</v>
      </c>
      <c r="AZ740" s="270">
        <f t="shared" si="43"/>
        <v>1955.3114999999998</v>
      </c>
      <c r="BA740" s="4"/>
    </row>
    <row r="741" spans="2:53" x14ac:dyDescent="0.2">
      <c r="B741" s="10"/>
      <c r="C741" s="10"/>
      <c r="D741" s="53"/>
      <c r="E741" s="10"/>
      <c r="F741" s="10"/>
      <c r="G741" s="10"/>
      <c r="H741" s="10"/>
      <c r="I741" s="10"/>
      <c r="J741" s="10"/>
      <c r="L741" s="20"/>
      <c r="M741" s="10"/>
      <c r="N741" s="10"/>
      <c r="O741" s="10"/>
      <c r="P741" s="10"/>
      <c r="Q741" s="10"/>
      <c r="R741" s="10"/>
      <c r="S741" s="4"/>
      <c r="T741" s="20"/>
      <c r="U741" s="10"/>
      <c r="V741" s="10"/>
      <c r="W741" s="10"/>
      <c r="X741" s="10"/>
      <c r="Y741" s="10"/>
      <c r="Z741" s="10"/>
      <c r="AA741" s="4"/>
      <c r="AB741" s="10" t="s">
        <v>717</v>
      </c>
      <c r="AC741" s="10"/>
      <c r="AD741" s="10"/>
      <c r="AE741" s="10"/>
      <c r="AF741" s="10"/>
      <c r="AG741" s="10"/>
      <c r="AH741" s="10"/>
      <c r="AI741" s="10"/>
      <c r="AJ741" s="10">
        <v>0</v>
      </c>
      <c r="AK741" s="4"/>
      <c r="AL741" s="10" t="s">
        <v>717</v>
      </c>
      <c r="AM741" s="269"/>
      <c r="AN741" s="269"/>
      <c r="AO741" s="269"/>
      <c r="AP741" s="269"/>
      <c r="AQ741" s="269"/>
      <c r="AR741" s="269">
        <v>0</v>
      </c>
      <c r="AS741" s="4"/>
      <c r="AT741" s="20"/>
      <c r="AU741" s="270" t="e">
        <f t="shared" si="43"/>
        <v>#DIV/0!</v>
      </c>
      <c r="AV741" s="270" t="e">
        <f t="shared" si="43"/>
        <v>#DIV/0!</v>
      </c>
      <c r="AW741" s="270" t="e">
        <f t="shared" si="43"/>
        <v>#DIV/0!</v>
      </c>
      <c r="AX741" s="270" t="e">
        <f t="shared" si="43"/>
        <v>#DIV/0!</v>
      </c>
      <c r="AY741" s="270" t="e">
        <f t="shared" si="43"/>
        <v>#DIV/0!</v>
      </c>
      <c r="AZ741" s="270" t="e">
        <f t="shared" si="43"/>
        <v>#DIV/0!</v>
      </c>
      <c r="BA741" s="4"/>
    </row>
    <row r="742" spans="2:53" x14ac:dyDescent="0.2">
      <c r="B742" s="10"/>
      <c r="C742" s="10"/>
      <c r="D742" s="53"/>
      <c r="E742" s="10"/>
      <c r="F742" s="10"/>
      <c r="G742" s="10"/>
      <c r="H742" s="10"/>
      <c r="I742" s="10"/>
      <c r="J742" s="10"/>
      <c r="L742" s="20"/>
      <c r="M742" s="10"/>
      <c r="N742" s="10"/>
      <c r="O742" s="10"/>
      <c r="P742" s="10"/>
      <c r="Q742" s="10"/>
      <c r="R742" s="10"/>
      <c r="S742" s="4"/>
      <c r="T742" s="20"/>
      <c r="U742" s="10"/>
      <c r="V742" s="10"/>
      <c r="W742" s="10"/>
      <c r="X742" s="10"/>
      <c r="Y742" s="10"/>
      <c r="Z742" s="10"/>
      <c r="AA742" s="4"/>
      <c r="AB742" s="10" t="s">
        <v>709</v>
      </c>
      <c r="AC742" s="10"/>
      <c r="AD742" s="10"/>
      <c r="AE742" s="10">
        <v>2</v>
      </c>
      <c r="AF742" s="10">
        <v>3</v>
      </c>
      <c r="AG742" s="10">
        <v>6</v>
      </c>
      <c r="AH742" s="10">
        <v>1</v>
      </c>
      <c r="AI742" s="10">
        <v>2</v>
      </c>
      <c r="AJ742" s="10">
        <v>22</v>
      </c>
      <c r="AK742" s="4"/>
      <c r="AL742" s="10" t="s">
        <v>709</v>
      </c>
      <c r="AM742" s="269">
        <v>2036.5700000000004</v>
      </c>
      <c r="AN742" s="269">
        <v>-520.47999999999979</v>
      </c>
      <c r="AO742" s="269">
        <v>14935.11</v>
      </c>
      <c r="AP742" s="269">
        <v>1943.35</v>
      </c>
      <c r="AQ742" s="269">
        <v>2881.0299999999997</v>
      </c>
      <c r="AR742" s="269">
        <v>29195.949999999997</v>
      </c>
      <c r="AS742" s="4"/>
      <c r="AT742" s="20"/>
      <c r="AU742" s="270">
        <f t="shared" si="43"/>
        <v>1018.2850000000002</v>
      </c>
      <c r="AV742" s="270">
        <f t="shared" si="43"/>
        <v>-173.49333333333325</v>
      </c>
      <c r="AW742" s="270">
        <f t="shared" si="43"/>
        <v>2489.1849999999999</v>
      </c>
      <c r="AX742" s="270">
        <f t="shared" si="43"/>
        <v>1943.35</v>
      </c>
      <c r="AY742" s="270">
        <f t="shared" si="43"/>
        <v>1440.5149999999999</v>
      </c>
      <c r="AZ742" s="270">
        <f t="shared" si="43"/>
        <v>1327.0886363636362</v>
      </c>
      <c r="BA742" s="4"/>
    </row>
    <row r="743" spans="2:53" x14ac:dyDescent="0.2">
      <c r="B743" s="10"/>
      <c r="C743" s="10"/>
      <c r="D743" s="53"/>
      <c r="E743" s="10"/>
      <c r="F743" s="10"/>
      <c r="G743" s="10"/>
      <c r="H743" s="10"/>
      <c r="I743" s="10"/>
      <c r="J743" s="10"/>
      <c r="L743" s="20"/>
      <c r="M743" s="10"/>
      <c r="N743" s="10"/>
      <c r="O743" s="10"/>
      <c r="P743" s="10"/>
      <c r="Q743" s="10"/>
      <c r="R743" s="10"/>
      <c r="S743" s="4"/>
      <c r="T743" s="20"/>
      <c r="U743" s="10"/>
      <c r="V743" s="10"/>
      <c r="W743" s="10"/>
      <c r="X743" s="10"/>
      <c r="Y743" s="10"/>
      <c r="Z743" s="10"/>
      <c r="AA743" s="4"/>
      <c r="AB743" s="10" t="s">
        <v>566</v>
      </c>
      <c r="AC743" s="10"/>
      <c r="AD743" s="10"/>
      <c r="AE743" s="10">
        <v>5</v>
      </c>
      <c r="AF743" s="10"/>
      <c r="AG743" s="10">
        <v>1</v>
      </c>
      <c r="AH743" s="10">
        <v>3</v>
      </c>
      <c r="AI743" s="10"/>
      <c r="AJ743" s="10">
        <v>6</v>
      </c>
      <c r="AK743" s="4"/>
      <c r="AL743" s="10" t="s">
        <v>566</v>
      </c>
      <c r="AM743" s="269">
        <v>15718.68</v>
      </c>
      <c r="AN743" s="269">
        <v>2975.8500000000004</v>
      </c>
      <c r="AO743" s="269">
        <v>3640.15</v>
      </c>
      <c r="AP743" s="269">
        <v>696.82</v>
      </c>
      <c r="AQ743" s="269">
        <v>115.58999999999999</v>
      </c>
      <c r="AR743" s="269">
        <v>1961.2600000000002</v>
      </c>
      <c r="AS743" s="4"/>
      <c r="AT743" s="20"/>
      <c r="AU743" s="270">
        <f t="shared" si="43"/>
        <v>3143.7359999999999</v>
      </c>
      <c r="AV743" s="270" t="e">
        <f t="shared" si="43"/>
        <v>#DIV/0!</v>
      </c>
      <c r="AW743" s="270">
        <f t="shared" si="43"/>
        <v>3640.15</v>
      </c>
      <c r="AX743" s="270">
        <f t="shared" si="43"/>
        <v>232.27333333333334</v>
      </c>
      <c r="AY743" s="270" t="e">
        <f t="shared" si="43"/>
        <v>#DIV/0!</v>
      </c>
      <c r="AZ743" s="270">
        <f t="shared" si="43"/>
        <v>326.87666666666672</v>
      </c>
      <c r="BA743" s="4"/>
    </row>
    <row r="744" spans="2:53" x14ac:dyDescent="0.2">
      <c r="B744" s="10"/>
      <c r="C744" s="10"/>
      <c r="D744" s="53"/>
      <c r="E744" s="10"/>
      <c r="F744" s="10"/>
      <c r="G744" s="10"/>
      <c r="H744" s="10"/>
      <c r="I744" s="10"/>
      <c r="J744" s="10"/>
      <c r="L744" s="20"/>
      <c r="M744" s="10"/>
      <c r="N744" s="10"/>
      <c r="O744" s="10"/>
      <c r="P744" s="10"/>
      <c r="Q744" s="10"/>
      <c r="R744" s="10"/>
      <c r="S744" s="4"/>
      <c r="T744" s="20"/>
      <c r="U744" s="10"/>
      <c r="V744" s="10"/>
      <c r="W744" s="10"/>
      <c r="X744" s="10"/>
      <c r="Y744" s="10"/>
      <c r="Z744" s="10"/>
      <c r="AA744" s="4"/>
      <c r="AB744" s="10" t="s">
        <v>365</v>
      </c>
      <c r="AC744" s="10"/>
      <c r="AD744" s="10"/>
      <c r="AE744" s="10">
        <v>5</v>
      </c>
      <c r="AF744" s="10">
        <v>4</v>
      </c>
      <c r="AG744" s="10">
        <v>8</v>
      </c>
      <c r="AH744" s="10">
        <v>3</v>
      </c>
      <c r="AI744" s="10">
        <v>4</v>
      </c>
      <c r="AJ744" s="10">
        <v>15</v>
      </c>
      <c r="AK744" s="4"/>
      <c r="AL744" s="10" t="s">
        <v>365</v>
      </c>
      <c r="AM744" s="269">
        <v>5302.1</v>
      </c>
      <c r="AN744" s="269">
        <v>-3488.059999999999</v>
      </c>
      <c r="AO744" s="269">
        <v>-12943.41</v>
      </c>
      <c r="AP744" s="269">
        <v>12794.379999999997</v>
      </c>
      <c r="AQ744" s="269">
        <v>503.09</v>
      </c>
      <c r="AR744" s="269">
        <v>10146.6</v>
      </c>
      <c r="AS744" s="4"/>
      <c r="AT744" s="20"/>
      <c r="AU744" s="270">
        <f t="shared" si="43"/>
        <v>1060.42</v>
      </c>
      <c r="AV744" s="270">
        <f t="shared" si="43"/>
        <v>-872.01499999999976</v>
      </c>
      <c r="AW744" s="270">
        <f t="shared" si="43"/>
        <v>-1617.92625</v>
      </c>
      <c r="AX744" s="270">
        <f t="shared" si="43"/>
        <v>4264.7933333333322</v>
      </c>
      <c r="AY744" s="270">
        <f t="shared" si="43"/>
        <v>125.77249999999999</v>
      </c>
      <c r="AZ744" s="270">
        <f t="shared" si="43"/>
        <v>676.44</v>
      </c>
      <c r="BA744" s="4"/>
    </row>
    <row r="745" spans="2:53" x14ac:dyDescent="0.2">
      <c r="B745" s="10"/>
      <c r="C745" s="10"/>
      <c r="D745" s="53"/>
      <c r="E745" s="10"/>
      <c r="F745" s="10"/>
      <c r="G745" s="10"/>
      <c r="H745" s="10"/>
      <c r="I745" s="10"/>
      <c r="J745" s="10"/>
      <c r="L745" s="20"/>
      <c r="M745" s="10"/>
      <c r="N745" s="10"/>
      <c r="O745" s="10"/>
      <c r="P745" s="10"/>
      <c r="Q745" s="10"/>
      <c r="R745" s="10"/>
      <c r="S745" s="4"/>
      <c r="T745" s="20"/>
      <c r="U745" s="10"/>
      <c r="V745" s="10"/>
      <c r="W745" s="10"/>
      <c r="X745" s="10"/>
      <c r="Y745" s="10"/>
      <c r="Z745" s="10"/>
      <c r="AA745" s="4"/>
      <c r="AB745" s="10" t="s">
        <v>711</v>
      </c>
      <c r="AC745" s="10"/>
      <c r="AD745" s="10"/>
      <c r="AE745" s="10">
        <v>1295</v>
      </c>
      <c r="AF745" s="10">
        <v>749</v>
      </c>
      <c r="AG745" s="10">
        <v>627</v>
      </c>
      <c r="AH745" s="10">
        <v>416</v>
      </c>
      <c r="AI745" s="10">
        <v>306</v>
      </c>
      <c r="AJ745" s="10">
        <v>3559</v>
      </c>
      <c r="AK745" s="4"/>
      <c r="AL745" s="10" t="s">
        <v>711</v>
      </c>
      <c r="AM745" s="269">
        <v>-1321479.3900000004</v>
      </c>
      <c r="AN745" s="269">
        <v>-633196.26</v>
      </c>
      <c r="AO745" s="269">
        <v>-593471.66999999993</v>
      </c>
      <c r="AP745" s="269">
        <v>-447014.43</v>
      </c>
      <c r="AQ745" s="269">
        <v>-298852.99999999994</v>
      </c>
      <c r="AR745" s="269">
        <v>-3306072.2</v>
      </c>
      <c r="AS745" s="4"/>
      <c r="AT745" s="20"/>
      <c r="AU745" s="270">
        <f t="shared" si="43"/>
        <v>-1020.4474054054057</v>
      </c>
      <c r="AV745" s="270">
        <f t="shared" si="43"/>
        <v>-845.38886515353806</v>
      </c>
      <c r="AW745" s="270">
        <f t="shared" si="43"/>
        <v>-946.52578947368409</v>
      </c>
      <c r="AX745" s="270">
        <f t="shared" si="43"/>
        <v>-1074.5539182692307</v>
      </c>
      <c r="AY745" s="270">
        <f t="shared" si="43"/>
        <v>-976.643790849673</v>
      </c>
      <c r="AZ745" s="270">
        <f t="shared" si="43"/>
        <v>-928.93290250070254</v>
      </c>
      <c r="BA745" s="4"/>
    </row>
    <row r="746" spans="2:53" x14ac:dyDescent="0.2">
      <c r="B746" s="10"/>
      <c r="C746" s="10"/>
      <c r="D746" s="53"/>
      <c r="E746" s="10"/>
      <c r="F746" s="10"/>
      <c r="G746" s="10"/>
      <c r="H746" s="10"/>
      <c r="I746" s="10"/>
      <c r="J746" s="10"/>
      <c r="L746" s="20"/>
      <c r="M746" s="10"/>
      <c r="N746" s="10"/>
      <c r="O746" s="10"/>
      <c r="P746" s="10"/>
      <c r="Q746" s="10"/>
      <c r="R746" s="10"/>
      <c r="S746" s="4"/>
      <c r="T746" s="20"/>
      <c r="U746" s="10"/>
      <c r="V746" s="10"/>
      <c r="W746" s="10"/>
      <c r="X746" s="10"/>
      <c r="Y746" s="10"/>
      <c r="Z746" s="10"/>
      <c r="AA746" s="4"/>
      <c r="AB746" s="271"/>
      <c r="AC746" s="271"/>
      <c r="AD746" s="271"/>
      <c r="AE746" s="271"/>
      <c r="AF746" s="271"/>
      <c r="AG746" s="271"/>
      <c r="AH746" s="271"/>
      <c r="AI746" s="271"/>
      <c r="AJ746" s="271"/>
      <c r="AK746" s="4"/>
      <c r="AL746" s="10"/>
      <c r="AM746" s="272"/>
      <c r="AN746" s="272"/>
      <c r="AO746" s="272"/>
      <c r="AP746" s="272"/>
      <c r="AQ746" s="272"/>
      <c r="AR746" s="272"/>
      <c r="AS746" s="4"/>
      <c r="AT746" s="20"/>
      <c r="AU746" s="270"/>
      <c r="AV746" s="270"/>
      <c r="AW746" s="270"/>
      <c r="AX746" s="270"/>
      <c r="AY746" s="270"/>
      <c r="AZ746" s="270"/>
      <c r="BA746" s="4"/>
    </row>
    <row r="747" spans="2:53" x14ac:dyDescent="0.2">
      <c r="B747" s="10"/>
      <c r="C747" s="10"/>
      <c r="D747" s="53"/>
      <c r="E747" s="10"/>
      <c r="F747" s="10"/>
      <c r="G747" s="10"/>
      <c r="H747" s="10"/>
      <c r="I747" s="10"/>
      <c r="J747" s="10"/>
      <c r="L747" s="20"/>
      <c r="M747" s="10"/>
      <c r="N747" s="10"/>
      <c r="O747" s="10"/>
      <c r="P747" s="10"/>
      <c r="Q747" s="10"/>
      <c r="R747" s="10"/>
      <c r="S747" s="4"/>
      <c r="T747" s="20"/>
      <c r="U747" s="10"/>
      <c r="V747" s="10"/>
      <c r="W747" s="10"/>
      <c r="X747" s="10"/>
      <c r="Y747" s="10"/>
      <c r="Z747" s="10"/>
      <c r="AA747" s="4"/>
      <c r="AB747" s="271"/>
      <c r="AC747" s="271"/>
      <c r="AD747" s="271"/>
      <c r="AE747" s="271"/>
      <c r="AF747" s="271"/>
      <c r="AG747" s="271"/>
      <c r="AH747" s="271"/>
      <c r="AI747" s="271"/>
      <c r="AJ747" s="271"/>
      <c r="AK747" s="4"/>
      <c r="AL747" s="10"/>
      <c r="AM747" s="272"/>
      <c r="AN747" s="272"/>
      <c r="AO747" s="272"/>
      <c r="AP747" s="272"/>
      <c r="AQ747" s="272"/>
      <c r="AR747" s="272"/>
      <c r="AS747" s="4"/>
      <c r="AT747" s="20"/>
      <c r="AU747" s="20"/>
      <c r="AV747" s="20"/>
      <c r="AW747" s="20"/>
      <c r="AX747" s="20"/>
      <c r="AY747" s="20"/>
      <c r="AZ747" s="20"/>
      <c r="BA747" s="4"/>
    </row>
    <row r="748" spans="2:53" x14ac:dyDescent="0.2">
      <c r="B748" s="10"/>
      <c r="C748" s="10"/>
      <c r="D748" s="53"/>
      <c r="E748" s="10"/>
      <c r="F748" s="10"/>
      <c r="G748" s="10"/>
      <c r="H748" s="10"/>
      <c r="I748" s="10"/>
      <c r="J748" s="10"/>
      <c r="L748" s="20"/>
      <c r="M748" s="10"/>
      <c r="N748" s="10"/>
      <c r="O748" s="10"/>
      <c r="P748" s="10"/>
      <c r="Q748" s="10"/>
      <c r="R748" s="10"/>
      <c r="S748" s="4"/>
      <c r="T748" s="20"/>
      <c r="U748" s="10"/>
      <c r="V748" s="10"/>
      <c r="W748" s="10"/>
      <c r="X748" s="10"/>
      <c r="Y748" s="10"/>
      <c r="Z748" s="10"/>
      <c r="AA748" s="4"/>
      <c r="AB748" s="271"/>
      <c r="AC748" s="271"/>
      <c r="AD748" s="271"/>
      <c r="AE748" s="271"/>
      <c r="AF748" s="271"/>
      <c r="AG748" s="271"/>
      <c r="AH748" s="271"/>
      <c r="AI748" s="271"/>
      <c r="AJ748" s="271"/>
      <c r="AK748" s="4"/>
      <c r="AL748" s="10"/>
      <c r="AM748" s="272"/>
      <c r="AN748" s="272"/>
      <c r="AO748" s="272"/>
      <c r="AP748" s="272"/>
      <c r="AQ748" s="272"/>
      <c r="AR748" s="272"/>
      <c r="AS748" s="4"/>
      <c r="AT748" s="20"/>
      <c r="AU748" s="20"/>
      <c r="AV748" s="20"/>
      <c r="AW748" s="20"/>
      <c r="AX748" s="20"/>
      <c r="AY748" s="20"/>
      <c r="AZ748" s="20"/>
      <c r="BA748" s="4"/>
    </row>
    <row r="749" spans="2:53" x14ac:dyDescent="0.2">
      <c r="B749" s="10"/>
      <c r="C749" s="10"/>
      <c r="D749" s="53"/>
      <c r="E749" s="10"/>
      <c r="F749" s="10"/>
      <c r="G749" s="10"/>
      <c r="H749" s="10"/>
      <c r="I749" s="10"/>
      <c r="J749" s="10"/>
      <c r="L749" s="20"/>
      <c r="M749" s="10"/>
      <c r="N749" s="10"/>
      <c r="O749" s="10"/>
      <c r="P749" s="10"/>
      <c r="Q749" s="10"/>
      <c r="R749" s="10"/>
      <c r="S749" s="4"/>
      <c r="T749" s="20"/>
      <c r="U749" s="10"/>
      <c r="V749" s="10"/>
      <c r="W749" s="10"/>
      <c r="X749" s="10"/>
      <c r="Y749" s="10"/>
      <c r="Z749" s="10"/>
      <c r="AA749" s="4"/>
      <c r="AB749" s="271"/>
      <c r="AC749" s="271"/>
      <c r="AD749" s="271"/>
      <c r="AE749" s="271"/>
      <c r="AF749" s="271"/>
      <c r="AG749" s="271"/>
      <c r="AH749" s="271"/>
      <c r="AI749" s="271"/>
      <c r="AJ749" s="271"/>
      <c r="AK749" s="4"/>
      <c r="AL749" s="10"/>
      <c r="AM749" s="272"/>
      <c r="AN749" s="272"/>
      <c r="AO749" s="272"/>
      <c r="AP749" s="272"/>
      <c r="AQ749" s="272"/>
      <c r="AR749" s="272"/>
      <c r="AS749" s="4"/>
      <c r="AT749" s="20"/>
      <c r="AU749" s="20"/>
      <c r="AV749" s="20"/>
      <c r="AW749" s="20"/>
      <c r="AX749" s="20"/>
      <c r="AY749" s="20"/>
      <c r="AZ749" s="20"/>
      <c r="BA749" s="4"/>
    </row>
    <row r="750" spans="2:53" x14ac:dyDescent="0.2">
      <c r="B750" s="10"/>
      <c r="C750" s="10"/>
      <c r="D750" s="53"/>
      <c r="E750" s="10"/>
      <c r="F750" s="10"/>
      <c r="G750" s="10"/>
      <c r="H750" s="10"/>
      <c r="I750" s="10"/>
      <c r="J750" s="10"/>
      <c r="L750" s="20"/>
      <c r="M750" s="10"/>
      <c r="N750" s="10"/>
      <c r="O750" s="10"/>
      <c r="P750" s="10"/>
      <c r="Q750" s="10"/>
      <c r="R750" s="10"/>
      <c r="S750" s="4"/>
      <c r="T750" s="20"/>
      <c r="U750" s="10"/>
      <c r="V750" s="10"/>
      <c r="W750" s="10"/>
      <c r="X750" s="10"/>
      <c r="Y750" s="10"/>
      <c r="Z750" s="10"/>
      <c r="AA750" s="4"/>
      <c r="AB750" s="10"/>
      <c r="AC750" s="10"/>
      <c r="AD750" s="53"/>
      <c r="AE750" s="20"/>
      <c r="AF750" s="20"/>
      <c r="AG750" s="20"/>
      <c r="AH750" s="20"/>
      <c r="AI750" s="20"/>
      <c r="AJ750" s="20"/>
      <c r="AK750" s="4"/>
      <c r="AL750" s="20"/>
      <c r="AM750" s="20"/>
      <c r="AN750" s="20"/>
      <c r="AO750" s="20"/>
      <c r="AP750" s="20"/>
      <c r="AQ750" s="20"/>
      <c r="AR750" s="20"/>
      <c r="AS750" s="4"/>
      <c r="AT750" s="20"/>
      <c r="AU750" s="20"/>
      <c r="AV750" s="20"/>
      <c r="AW750" s="20"/>
      <c r="AX750" s="20"/>
      <c r="AY750" s="20"/>
      <c r="AZ750" s="20"/>
      <c r="BA750" s="4"/>
    </row>
    <row r="751" spans="2:53" ht="13.5" thickBot="1" x14ac:dyDescent="0.25">
      <c r="B751" s="10"/>
      <c r="C751" s="10"/>
      <c r="D751" s="53"/>
      <c r="E751" s="10"/>
      <c r="F751" s="10"/>
      <c r="G751" s="10"/>
      <c r="H751" s="10"/>
      <c r="I751" s="10"/>
      <c r="J751" s="10"/>
      <c r="L751" s="20"/>
      <c r="M751" s="79"/>
      <c r="N751" s="10"/>
      <c r="O751" s="10"/>
      <c r="P751" s="10"/>
      <c r="Q751" s="10"/>
      <c r="R751" s="10"/>
      <c r="S751" s="4"/>
      <c r="T751" s="20"/>
      <c r="U751" s="134"/>
      <c r="V751" s="10"/>
      <c r="W751" s="10"/>
      <c r="X751" s="10"/>
      <c r="Y751" s="10"/>
      <c r="Z751" s="10"/>
      <c r="AA751" s="4"/>
      <c r="AB751" s="79"/>
      <c r="AC751" s="79"/>
      <c r="AD751" s="68"/>
      <c r="AE751" s="20"/>
      <c r="AF751" s="20"/>
      <c r="AG751" s="20"/>
      <c r="AH751" s="20"/>
      <c r="AI751" s="20"/>
      <c r="AJ751" s="20"/>
      <c r="AK751" s="4"/>
      <c r="AL751" s="20"/>
      <c r="AM751" s="135"/>
      <c r="AN751" s="20"/>
      <c r="AO751" s="20"/>
      <c r="AP751" s="20"/>
      <c r="AQ751" s="20"/>
      <c r="AR751" s="20"/>
      <c r="AS751" s="4"/>
      <c r="AT751" s="20"/>
      <c r="AU751" s="135"/>
      <c r="AV751" s="20"/>
      <c r="AW751" s="20"/>
      <c r="AX751" s="20"/>
      <c r="AY751" s="20"/>
      <c r="AZ751" s="20"/>
      <c r="BA751" s="4"/>
    </row>
    <row r="752" spans="2:53" ht="13.5" thickBot="1" x14ac:dyDescent="0.25">
      <c r="B752" s="80" t="s">
        <v>136</v>
      </c>
      <c r="C752" s="86"/>
      <c r="D752" s="91"/>
      <c r="E752" s="273">
        <f t="shared" ref="E752:J752" si="44">SUM(E389:E751)</f>
        <v>98251</v>
      </c>
      <c r="F752" s="274">
        <f t="shared" si="44"/>
        <v>65743</v>
      </c>
      <c r="G752" s="274">
        <f t="shared" si="44"/>
        <v>48712</v>
      </c>
      <c r="H752" s="274">
        <f t="shared" si="44"/>
        <v>38639</v>
      </c>
      <c r="I752" s="274">
        <f t="shared" si="44"/>
        <v>47215</v>
      </c>
      <c r="J752" s="275">
        <f t="shared" si="44"/>
        <v>209165</v>
      </c>
      <c r="L752" s="266" t="s">
        <v>137</v>
      </c>
      <c r="M752" s="276">
        <f t="shared" ref="M752:R752" si="45">SUM(M389:M751)</f>
        <v>21442342.310000006</v>
      </c>
      <c r="N752" s="276">
        <f t="shared" si="45"/>
        <v>12378603.209999979</v>
      </c>
      <c r="O752" s="276">
        <f t="shared" si="45"/>
        <v>15599221.339999992</v>
      </c>
      <c r="P752" s="276">
        <f t="shared" si="45"/>
        <v>14681748.860000014</v>
      </c>
      <c r="Q752" s="276">
        <f t="shared" si="45"/>
        <v>4720232.790000014</v>
      </c>
      <c r="R752" s="276">
        <f t="shared" si="45"/>
        <v>184259337.25999984</v>
      </c>
      <c r="S752" s="4"/>
      <c r="T752" s="266" t="s">
        <v>160</v>
      </c>
      <c r="U752" s="276" t="e">
        <f t="shared" ref="U752:Z752" si="46">SUM(U389:U751)</f>
        <v>#DIV/0!</v>
      </c>
      <c r="V752" s="276" t="e">
        <f t="shared" si="46"/>
        <v>#DIV/0!</v>
      </c>
      <c r="W752" s="276" t="e">
        <f t="shared" si="46"/>
        <v>#DIV/0!</v>
      </c>
      <c r="X752" s="276" t="e">
        <f t="shared" si="46"/>
        <v>#DIV/0!</v>
      </c>
      <c r="Y752" s="276" t="e">
        <f t="shared" si="46"/>
        <v>#DIV/0!</v>
      </c>
      <c r="Z752" s="276" t="e">
        <f t="shared" si="46"/>
        <v>#DIV/0!</v>
      </c>
      <c r="AA752" s="4"/>
      <c r="AB752" s="80" t="s">
        <v>136</v>
      </c>
      <c r="AC752" s="86"/>
      <c r="AD752" s="91"/>
      <c r="AE752" s="267">
        <f t="shared" ref="AE752:AJ752" si="47">SUM(AE389:AE751)</f>
        <v>17704</v>
      </c>
      <c r="AF752" s="267">
        <f t="shared" si="47"/>
        <v>11422</v>
      </c>
      <c r="AG752" s="267">
        <f t="shared" si="47"/>
        <v>8203</v>
      </c>
      <c r="AH752" s="267">
        <f t="shared" si="47"/>
        <v>5769</v>
      </c>
      <c r="AI752" s="267">
        <f t="shared" si="47"/>
        <v>4848</v>
      </c>
      <c r="AJ752" s="267">
        <f t="shared" si="47"/>
        <v>37807</v>
      </c>
      <c r="AK752" s="4"/>
      <c r="AL752" s="266" t="s">
        <v>137</v>
      </c>
      <c r="AM752" s="277">
        <f t="shared" ref="AM752:AR752" si="48">SUM(AM389:AM751)</f>
        <v>20155630.830000009</v>
      </c>
      <c r="AN752" s="88">
        <f t="shared" si="48"/>
        <v>15165457.329999989</v>
      </c>
      <c r="AO752" s="88">
        <f t="shared" si="48"/>
        <v>11228273.709999997</v>
      </c>
      <c r="AP752" s="88">
        <f t="shared" si="48"/>
        <v>8792372.6200000029</v>
      </c>
      <c r="AQ752" s="88">
        <f t="shared" si="48"/>
        <v>7797245.6800000006</v>
      </c>
      <c r="AR752" s="88">
        <f t="shared" si="48"/>
        <v>73108347.409999982</v>
      </c>
      <c r="AS752" s="4"/>
      <c r="AT752" s="266" t="s">
        <v>160</v>
      </c>
      <c r="AU752" s="277" t="e">
        <f t="shared" ref="AU752:AZ752" si="49">SUM(AU389:AU751)</f>
        <v>#DIV/0!</v>
      </c>
      <c r="AV752" s="277" t="e">
        <f t="shared" si="49"/>
        <v>#DIV/0!</v>
      </c>
      <c r="AW752" s="277" t="e">
        <f t="shared" si="49"/>
        <v>#DIV/0!</v>
      </c>
      <c r="AX752" s="277" t="e">
        <f t="shared" si="49"/>
        <v>#DIV/0!</v>
      </c>
      <c r="AY752" s="277" t="e">
        <f t="shared" si="49"/>
        <v>#DIV/0!</v>
      </c>
      <c r="AZ752" s="277" t="e">
        <f t="shared" si="49"/>
        <v>#DIV/0!</v>
      </c>
      <c r="BA752" s="4"/>
    </row>
    <row r="753" spans="1:53" s="4" customFormat="1" x14ac:dyDescent="0.2"/>
    <row r="754" spans="1:53" ht="15" customHeight="1" x14ac:dyDescent="0.2">
      <c r="B754" s="18"/>
      <c r="C754" s="18"/>
      <c r="D754" s="22"/>
      <c r="E754" s="480" t="str">
        <f>E16</f>
        <v>Number of Residential Customers in Arrears</v>
      </c>
      <c r="F754" s="480"/>
      <c r="G754" s="480"/>
      <c r="H754" s="480"/>
      <c r="I754" s="480"/>
      <c r="J754" s="480"/>
      <c r="K754" s="45"/>
      <c r="L754" s="22"/>
      <c r="M754" s="471" t="str">
        <f>M387</f>
        <v>Residential Arrearage Dollars</v>
      </c>
      <c r="N754" s="472"/>
      <c r="O754" s="472"/>
      <c r="P754" s="472"/>
      <c r="Q754" s="472"/>
      <c r="R754" s="473"/>
      <c r="S754" s="4"/>
      <c r="T754" s="22"/>
      <c r="U754" s="471" t="str">
        <f>U16</f>
        <v>Average Amount of Residential Arrearage Dollars</v>
      </c>
      <c r="V754" s="472"/>
      <c r="W754" s="472"/>
      <c r="X754" s="472"/>
      <c r="Y754" s="472"/>
      <c r="Z754" s="473"/>
      <c r="AA754" s="4"/>
      <c r="AB754" s="4"/>
      <c r="AC754" s="4"/>
      <c r="AD754" s="4"/>
      <c r="AE754" s="468" t="s">
        <v>164</v>
      </c>
      <c r="AF754" s="469"/>
      <c r="AG754" s="469"/>
      <c r="AH754" s="469"/>
      <c r="AI754" s="469"/>
      <c r="AJ754" s="470"/>
      <c r="AK754" s="4"/>
      <c r="AL754" s="256"/>
      <c r="AM754" s="469" t="str">
        <f>AM387</f>
        <v>Non-Residential Arrearage Dollars</v>
      </c>
      <c r="AN754" s="469"/>
      <c r="AO754" s="469"/>
      <c r="AP754" s="469"/>
      <c r="AQ754" s="469"/>
      <c r="AR754" s="470"/>
      <c r="AS754" s="4"/>
      <c r="AT754" s="256"/>
      <c r="AU754" s="468" t="str">
        <f>AU387</f>
        <v>Average Amount of Non-Residential Arrearage Dollars</v>
      </c>
      <c r="AV754" s="469"/>
      <c r="AW754" s="469"/>
      <c r="AX754" s="469"/>
      <c r="AY754" s="469"/>
      <c r="AZ754" s="470"/>
      <c r="BA754" s="4"/>
    </row>
    <row r="755" spans="1:53" x14ac:dyDescent="0.2">
      <c r="A755" s="247">
        <v>43466</v>
      </c>
      <c r="B755" s="9" t="s">
        <v>29</v>
      </c>
      <c r="C755" s="9" t="s">
        <v>87</v>
      </c>
      <c r="D755" s="61" t="s">
        <v>30</v>
      </c>
      <c r="E755" s="19" t="s">
        <v>88</v>
      </c>
      <c r="F755" s="19" t="s">
        <v>89</v>
      </c>
      <c r="G755" s="19" t="s">
        <v>90</v>
      </c>
      <c r="H755" s="19" t="s">
        <v>91</v>
      </c>
      <c r="I755" s="19" t="s">
        <v>92</v>
      </c>
      <c r="J755" s="19" t="s">
        <v>31</v>
      </c>
      <c r="K755" s="21"/>
      <c r="L755" s="9" t="s">
        <v>29</v>
      </c>
      <c r="M755" s="19" t="s">
        <v>88</v>
      </c>
      <c r="N755" s="122" t="s">
        <v>89</v>
      </c>
      <c r="O755" s="19" t="s">
        <v>90</v>
      </c>
      <c r="P755" s="19" t="s">
        <v>91</v>
      </c>
      <c r="Q755" s="19" t="s">
        <v>92</v>
      </c>
      <c r="R755" s="19" t="s">
        <v>31</v>
      </c>
      <c r="S755" s="4"/>
      <c r="T755" s="9" t="s">
        <v>29</v>
      </c>
      <c r="U755" s="19" t="s">
        <v>88</v>
      </c>
      <c r="V755" s="19" t="s">
        <v>89</v>
      </c>
      <c r="W755" s="19" t="s">
        <v>90</v>
      </c>
      <c r="X755" s="19" t="s">
        <v>91</v>
      </c>
      <c r="Y755" s="19" t="s">
        <v>92</v>
      </c>
      <c r="Z755" s="19" t="s">
        <v>31</v>
      </c>
      <c r="AA755" s="4"/>
      <c r="AB755" s="9" t="s">
        <v>29</v>
      </c>
      <c r="AC755" s="9" t="s">
        <v>87</v>
      </c>
      <c r="AD755" s="61" t="s">
        <v>30</v>
      </c>
      <c r="AE755" s="19" t="s">
        <v>88</v>
      </c>
      <c r="AF755" s="19" t="s">
        <v>89</v>
      </c>
      <c r="AG755" s="19" t="s">
        <v>90</v>
      </c>
      <c r="AH755" s="19" t="s">
        <v>91</v>
      </c>
      <c r="AI755" s="19" t="s">
        <v>92</v>
      </c>
      <c r="AJ755" s="19" t="s">
        <v>31</v>
      </c>
      <c r="AK755" s="4"/>
      <c r="AL755" s="9" t="s">
        <v>29</v>
      </c>
      <c r="AM755" s="19" t="s">
        <v>88</v>
      </c>
      <c r="AN755" s="19" t="s">
        <v>89</v>
      </c>
      <c r="AO755" s="19" t="s">
        <v>90</v>
      </c>
      <c r="AP755" s="19" t="s">
        <v>91</v>
      </c>
      <c r="AQ755" s="19" t="s">
        <v>92</v>
      </c>
      <c r="AR755" s="19" t="s">
        <v>31</v>
      </c>
      <c r="AS755" s="4"/>
      <c r="AT755" s="9" t="s">
        <v>29</v>
      </c>
      <c r="AU755" s="19" t="s">
        <v>88</v>
      </c>
      <c r="AV755" s="19" t="s">
        <v>89</v>
      </c>
      <c r="AW755" s="19" t="s">
        <v>90</v>
      </c>
      <c r="AX755" s="19" t="s">
        <v>91</v>
      </c>
      <c r="AY755" s="19" t="s">
        <v>92</v>
      </c>
      <c r="AZ755" s="19" t="s">
        <v>31</v>
      </c>
      <c r="BA755" s="4"/>
    </row>
    <row r="756" spans="1:53" ht="15" x14ac:dyDescent="0.25">
      <c r="B756" s="10"/>
      <c r="C756" s="10"/>
      <c r="D756" s="53"/>
      <c r="E756" s="278">
        <v>304652</v>
      </c>
      <c r="F756" s="278">
        <v>213447</v>
      </c>
      <c r="G756" s="278">
        <v>171980</v>
      </c>
      <c r="H756" s="278">
        <v>127587</v>
      </c>
      <c r="I756" s="278">
        <v>89544</v>
      </c>
      <c r="J756" s="278">
        <v>319628</v>
      </c>
      <c r="L756" s="20"/>
      <c r="M756" s="279">
        <v>25485735.210000001</v>
      </c>
      <c r="N756" s="279">
        <v>13310884.359999999</v>
      </c>
      <c r="O756" s="279">
        <v>12632702.01</v>
      </c>
      <c r="P756" s="279">
        <v>12146375.619999999</v>
      </c>
      <c r="Q756" s="279">
        <v>7161576.9000000004</v>
      </c>
      <c r="R756" s="279">
        <v>37501335.969999999</v>
      </c>
      <c r="S756" s="4"/>
      <c r="T756" s="20"/>
      <c r="U756" s="261">
        <f t="shared" ref="U756:Z756" si="50">M756/E756</f>
        <v>83.655236827593455</v>
      </c>
      <c r="V756" s="261">
        <f t="shared" si="50"/>
        <v>62.361543427642459</v>
      </c>
      <c r="W756" s="261">
        <f t="shared" si="50"/>
        <v>73.45448313757413</v>
      </c>
      <c r="X756" s="261">
        <f t="shared" si="50"/>
        <v>95.20073063870143</v>
      </c>
      <c r="Y756" s="261">
        <f t="shared" si="50"/>
        <v>79.97830005360494</v>
      </c>
      <c r="Z756" s="261">
        <f t="shared" si="50"/>
        <v>117.32806878621398</v>
      </c>
      <c r="AA756" s="4"/>
      <c r="AB756" s="10"/>
      <c r="AC756" s="10"/>
      <c r="AD756" s="53"/>
      <c r="AE756" s="280">
        <v>60041</v>
      </c>
      <c r="AF756" s="280">
        <v>40516</v>
      </c>
      <c r="AG756" s="280">
        <v>36718</v>
      </c>
      <c r="AH756" s="280">
        <v>29471</v>
      </c>
      <c r="AI756" s="280">
        <v>22376</v>
      </c>
      <c r="AJ756" s="280">
        <v>116970</v>
      </c>
      <c r="AK756" s="4"/>
      <c r="AL756" s="20"/>
      <c r="AM756" s="281">
        <v>21470054.850000001</v>
      </c>
      <c r="AN756" s="281">
        <v>9977874.7000000011</v>
      </c>
      <c r="AO756" s="281">
        <v>9636915.4100000001</v>
      </c>
      <c r="AP756" s="281">
        <v>7361918.5999999996</v>
      </c>
      <c r="AQ756" s="281">
        <v>4118603.6600000006</v>
      </c>
      <c r="AR756" s="281">
        <v>21289412.020000003</v>
      </c>
      <c r="AS756" s="4"/>
      <c r="AT756" s="20"/>
      <c r="AU756" s="262">
        <f t="shared" ref="AU756:AZ756" si="51">AM756/AE756</f>
        <v>357.58989440548959</v>
      </c>
      <c r="AV756" s="262">
        <f t="shared" si="51"/>
        <v>246.26998469740352</v>
      </c>
      <c r="AW756" s="262">
        <f t="shared" si="51"/>
        <v>262.45752519200391</v>
      </c>
      <c r="AX756" s="262">
        <f t="shared" si="51"/>
        <v>249.80213090835056</v>
      </c>
      <c r="AY756" s="262">
        <f t="shared" si="51"/>
        <v>184.06344565606008</v>
      </c>
      <c r="AZ756" s="262">
        <f t="shared" si="51"/>
        <v>182.00745507395061</v>
      </c>
      <c r="BA756" s="4"/>
    </row>
    <row r="757" spans="1:53" x14ac:dyDescent="0.2">
      <c r="B757" s="10"/>
      <c r="C757" s="10"/>
      <c r="D757" s="53"/>
      <c r="E757" s="10"/>
      <c r="F757" s="10"/>
      <c r="G757" s="10"/>
      <c r="H757" s="10"/>
      <c r="I757" s="10"/>
      <c r="J757" s="10"/>
      <c r="L757" s="20"/>
      <c r="M757" s="10"/>
      <c r="N757" s="123"/>
      <c r="O757" s="10"/>
      <c r="P757" s="10"/>
      <c r="Q757" s="10"/>
      <c r="R757" s="10"/>
      <c r="S757" s="4"/>
      <c r="T757" s="20"/>
      <c r="U757" s="10"/>
      <c r="V757" s="10"/>
      <c r="W757" s="10"/>
      <c r="X757" s="10"/>
      <c r="Y757" s="10"/>
      <c r="Z757" s="10"/>
      <c r="AA757" s="4"/>
      <c r="AB757" s="10"/>
      <c r="AC757" s="10"/>
      <c r="AD757" s="53"/>
      <c r="AE757" s="20"/>
      <c r="AF757" s="20"/>
      <c r="AG757" s="20"/>
      <c r="AH757" s="20"/>
      <c r="AI757" s="20"/>
      <c r="AJ757" s="20"/>
      <c r="AK757" s="4"/>
      <c r="AL757" s="20"/>
      <c r="AM757" s="20"/>
      <c r="AN757" s="20"/>
      <c r="AO757" s="20"/>
      <c r="AP757" s="20"/>
      <c r="AQ757" s="20"/>
      <c r="AR757" s="20"/>
      <c r="AS757" s="4"/>
      <c r="AT757" s="20"/>
      <c r="AU757" s="20"/>
      <c r="AV757" s="20"/>
      <c r="AW757" s="20"/>
      <c r="AX757" s="20"/>
      <c r="AY757" s="20"/>
      <c r="AZ757" s="20"/>
      <c r="BA757" s="4"/>
    </row>
    <row r="758" spans="1:53" x14ac:dyDescent="0.2">
      <c r="B758" s="10"/>
      <c r="C758" s="10"/>
      <c r="D758" s="53"/>
      <c r="E758" s="10"/>
      <c r="F758" s="10"/>
      <c r="G758" s="10"/>
      <c r="H758" s="10"/>
      <c r="I758" s="10"/>
      <c r="J758" s="10"/>
      <c r="L758" s="20"/>
      <c r="M758" s="10"/>
      <c r="N758" s="123"/>
      <c r="O758" s="10"/>
      <c r="P758" s="10"/>
      <c r="Q758" s="10"/>
      <c r="R758" s="10"/>
      <c r="S758" s="4"/>
      <c r="T758" s="20"/>
      <c r="U758" s="10"/>
      <c r="V758" s="10"/>
      <c r="W758" s="10"/>
      <c r="X758" s="10"/>
      <c r="Y758" s="10"/>
      <c r="Z758" s="10"/>
      <c r="AA758" s="4"/>
      <c r="AB758" s="10"/>
      <c r="AC758" s="10"/>
      <c r="AD758" s="53"/>
      <c r="AE758" s="20"/>
      <c r="AF758" s="20"/>
      <c r="AG758" s="20"/>
      <c r="AH758" s="20"/>
      <c r="AI758" s="20"/>
      <c r="AJ758" s="20"/>
      <c r="AK758" s="4"/>
      <c r="AL758" s="20"/>
      <c r="AM758" s="20"/>
      <c r="AN758" s="20"/>
      <c r="AO758" s="20"/>
      <c r="AP758" s="20"/>
      <c r="AQ758" s="20"/>
      <c r="AR758" s="20"/>
      <c r="AS758" s="4"/>
      <c r="AT758" s="20"/>
      <c r="AU758" s="20"/>
      <c r="AV758" s="20"/>
      <c r="AW758" s="20"/>
      <c r="AX758" s="20"/>
      <c r="AY758" s="20"/>
      <c r="AZ758" s="20"/>
      <c r="BA758" s="4"/>
    </row>
    <row r="759" spans="1:53" x14ac:dyDescent="0.2">
      <c r="B759" s="10"/>
      <c r="C759" s="10"/>
      <c r="D759" s="53"/>
      <c r="E759" s="10"/>
      <c r="F759" s="10"/>
      <c r="G759" s="10"/>
      <c r="H759" s="10"/>
      <c r="I759" s="10"/>
      <c r="J759" s="10"/>
      <c r="L759" s="20"/>
      <c r="M759" s="10"/>
      <c r="N759" s="123"/>
      <c r="O759" s="10"/>
      <c r="P759" s="10"/>
      <c r="Q759" s="10"/>
      <c r="R759" s="10"/>
      <c r="S759" s="4"/>
      <c r="T759" s="20"/>
      <c r="U759" s="10"/>
      <c r="V759" s="10"/>
      <c r="W759" s="10"/>
      <c r="X759" s="10"/>
      <c r="Y759" s="10"/>
      <c r="Z759" s="10"/>
      <c r="AA759" s="4"/>
      <c r="AB759" s="10"/>
      <c r="AC759" s="10"/>
      <c r="AD759" s="53"/>
      <c r="AE759" s="20"/>
      <c r="AF759" s="20"/>
      <c r="AG759" s="20"/>
      <c r="AH759" s="20"/>
      <c r="AI759" s="20"/>
      <c r="AJ759" s="20"/>
      <c r="AK759" s="4"/>
      <c r="AL759" s="20"/>
      <c r="AM759" s="20"/>
      <c r="AN759" s="20"/>
      <c r="AO759" s="20"/>
      <c r="AP759" s="20"/>
      <c r="AQ759" s="20"/>
      <c r="AR759" s="20"/>
      <c r="AS759" s="4"/>
      <c r="AT759" s="20"/>
      <c r="AU759" s="20"/>
      <c r="AV759" s="20"/>
      <c r="AW759" s="20"/>
      <c r="AX759" s="20"/>
      <c r="AY759" s="20"/>
      <c r="AZ759" s="20"/>
      <c r="BA759" s="4"/>
    </row>
    <row r="760" spans="1:53" x14ac:dyDescent="0.2">
      <c r="B760" s="10"/>
      <c r="C760" s="10"/>
      <c r="D760" s="53"/>
      <c r="E760" s="10"/>
      <c r="F760" s="10"/>
      <c r="G760" s="10"/>
      <c r="H760" s="10"/>
      <c r="I760" s="10"/>
      <c r="J760" s="10"/>
      <c r="L760" s="20"/>
      <c r="M760" s="10"/>
      <c r="N760" s="123"/>
      <c r="O760" s="10"/>
      <c r="P760" s="10"/>
      <c r="Q760" s="10"/>
      <c r="R760" s="10"/>
      <c r="S760" s="4"/>
      <c r="T760" s="20"/>
      <c r="U760" s="10"/>
      <c r="V760" s="10"/>
      <c r="W760" s="10"/>
      <c r="X760" s="10"/>
      <c r="Y760" s="10"/>
      <c r="Z760" s="10"/>
      <c r="AA760" s="4"/>
      <c r="AB760" s="10"/>
      <c r="AC760" s="10"/>
      <c r="AD760" s="53"/>
      <c r="AE760" s="20"/>
      <c r="AF760" s="20"/>
      <c r="AG760" s="20"/>
      <c r="AH760" s="20"/>
      <c r="AI760" s="20"/>
      <c r="AJ760" s="20"/>
      <c r="AK760" s="4"/>
      <c r="AL760" s="20"/>
      <c r="AM760" s="20"/>
      <c r="AN760" s="20"/>
      <c r="AO760" s="20"/>
      <c r="AP760" s="20"/>
      <c r="AQ760" s="20"/>
      <c r="AR760" s="20"/>
      <c r="AS760" s="4"/>
      <c r="AT760" s="20"/>
      <c r="AU760" s="20"/>
      <c r="AV760" s="20"/>
      <c r="AW760" s="20"/>
      <c r="AX760" s="20"/>
      <c r="AY760" s="20"/>
      <c r="AZ760" s="20"/>
      <c r="BA760" s="4"/>
    </row>
    <row r="761" spans="1:53" x14ac:dyDescent="0.2">
      <c r="B761" s="10"/>
      <c r="C761" s="10"/>
      <c r="D761" s="53"/>
      <c r="E761" s="10"/>
      <c r="F761" s="10"/>
      <c r="G761" s="10"/>
      <c r="H761" s="10"/>
      <c r="I761" s="10"/>
      <c r="J761" s="10"/>
      <c r="L761" s="20"/>
      <c r="M761" s="10"/>
      <c r="N761" s="123"/>
      <c r="O761" s="10"/>
      <c r="P761" s="10"/>
      <c r="Q761" s="10"/>
      <c r="R761" s="10"/>
      <c r="S761" s="4"/>
      <c r="T761" s="20"/>
      <c r="U761" s="10"/>
      <c r="V761" s="10"/>
      <c r="W761" s="10"/>
      <c r="X761" s="10"/>
      <c r="Y761" s="10"/>
      <c r="Z761" s="10"/>
      <c r="AA761" s="4"/>
      <c r="AB761" s="10"/>
      <c r="AC761" s="10"/>
      <c r="AD761" s="53"/>
      <c r="AE761" s="20"/>
      <c r="AF761" s="20"/>
      <c r="AG761" s="20"/>
      <c r="AH761" s="20"/>
      <c r="AI761" s="20"/>
      <c r="AJ761" s="20"/>
      <c r="AK761" s="4"/>
      <c r="AL761" s="20"/>
      <c r="AM761" s="20"/>
      <c r="AN761" s="20"/>
      <c r="AO761" s="20"/>
      <c r="AP761" s="20"/>
      <c r="AQ761" s="20"/>
      <c r="AR761" s="20"/>
      <c r="AS761" s="4"/>
      <c r="AT761" s="20"/>
      <c r="AU761" s="20"/>
      <c r="AV761" s="20"/>
      <c r="AW761" s="20"/>
      <c r="AX761" s="20"/>
      <c r="AY761" s="20"/>
      <c r="AZ761" s="20"/>
      <c r="BA761" s="4"/>
    </row>
    <row r="762" spans="1:53" x14ac:dyDescent="0.2">
      <c r="B762" s="10"/>
      <c r="C762" s="10"/>
      <c r="D762" s="53"/>
      <c r="E762" s="10"/>
      <c r="F762" s="10"/>
      <c r="G762" s="10"/>
      <c r="H762" s="10"/>
      <c r="I762" s="10"/>
      <c r="J762" s="10"/>
      <c r="L762" s="20"/>
      <c r="M762" s="10"/>
      <c r="N762" s="123"/>
      <c r="O762" s="10"/>
      <c r="P762" s="10"/>
      <c r="Q762" s="10"/>
      <c r="R762" s="10"/>
      <c r="S762" s="4"/>
      <c r="T762" s="20"/>
      <c r="U762" s="10"/>
      <c r="V762" s="10"/>
      <c r="W762" s="10"/>
      <c r="X762" s="10"/>
      <c r="Y762" s="10"/>
      <c r="Z762" s="10"/>
      <c r="AA762" s="4"/>
      <c r="AB762" s="10"/>
      <c r="AC762" s="10"/>
      <c r="AD762" s="53"/>
      <c r="AE762" s="20"/>
      <c r="AF762" s="20"/>
      <c r="AG762" s="20"/>
      <c r="AH762" s="20"/>
      <c r="AI762" s="20"/>
      <c r="AJ762" s="20"/>
      <c r="AK762" s="4"/>
      <c r="AL762" s="20"/>
      <c r="AM762" s="20"/>
      <c r="AN762" s="20"/>
      <c r="AO762" s="20"/>
      <c r="AP762" s="20"/>
      <c r="AQ762" s="20"/>
      <c r="AR762" s="20"/>
      <c r="AS762" s="4"/>
      <c r="AT762" s="20"/>
      <c r="AU762" s="20"/>
      <c r="AV762" s="20"/>
      <c r="AW762" s="20"/>
      <c r="AX762" s="20"/>
      <c r="AY762" s="20"/>
      <c r="AZ762" s="20"/>
      <c r="BA762" s="4"/>
    </row>
    <row r="763" spans="1:53" x14ac:dyDescent="0.2">
      <c r="B763" s="10"/>
      <c r="C763" s="10"/>
      <c r="D763" s="53"/>
      <c r="E763" s="10"/>
      <c r="F763" s="10"/>
      <c r="G763" s="10"/>
      <c r="H763" s="10"/>
      <c r="I763" s="10"/>
      <c r="J763" s="10"/>
      <c r="L763" s="20"/>
      <c r="M763" s="10"/>
      <c r="N763" s="123"/>
      <c r="O763" s="10"/>
      <c r="P763" s="10"/>
      <c r="Q763" s="10"/>
      <c r="R763" s="10"/>
      <c r="S763" s="4"/>
      <c r="T763" s="20"/>
      <c r="U763" s="10"/>
      <c r="V763" s="10"/>
      <c r="W763" s="10"/>
      <c r="X763" s="10"/>
      <c r="Y763" s="10"/>
      <c r="Z763" s="10"/>
      <c r="AA763" s="4"/>
      <c r="AB763" s="10"/>
      <c r="AC763" s="10"/>
      <c r="AD763" s="53"/>
      <c r="AE763" s="20"/>
      <c r="AF763" s="20"/>
      <c r="AG763" s="20"/>
      <c r="AH763" s="20"/>
      <c r="AI763" s="20"/>
      <c r="AJ763" s="20"/>
      <c r="AK763" s="4"/>
      <c r="AL763" s="20"/>
      <c r="AM763" s="20"/>
      <c r="AN763" s="20"/>
      <c r="AO763" s="20"/>
      <c r="AP763" s="20"/>
      <c r="AQ763" s="20"/>
      <c r="AR763" s="20"/>
      <c r="AS763" s="4"/>
      <c r="AT763" s="20"/>
      <c r="AU763" s="20"/>
      <c r="AV763" s="20"/>
      <c r="AW763" s="20"/>
      <c r="AX763" s="20"/>
      <c r="AY763" s="20"/>
      <c r="AZ763" s="20"/>
      <c r="BA763" s="4"/>
    </row>
    <row r="764" spans="1:53" x14ac:dyDescent="0.2">
      <c r="B764" s="10"/>
      <c r="C764" s="10"/>
      <c r="D764" s="53"/>
      <c r="E764" s="10"/>
      <c r="F764" s="10"/>
      <c r="G764" s="10"/>
      <c r="H764" s="10"/>
      <c r="I764" s="10"/>
      <c r="J764" s="10"/>
      <c r="L764" s="20"/>
      <c r="M764" s="10"/>
      <c r="N764" s="123"/>
      <c r="O764" s="10"/>
      <c r="P764" s="10"/>
      <c r="Q764" s="10"/>
      <c r="R764" s="10"/>
      <c r="S764" s="4"/>
      <c r="T764" s="20"/>
      <c r="U764" s="10"/>
      <c r="V764" s="10"/>
      <c r="W764" s="10"/>
      <c r="X764" s="10"/>
      <c r="Y764" s="10"/>
      <c r="Z764" s="10"/>
      <c r="AA764" s="4"/>
      <c r="AB764" s="10"/>
      <c r="AC764" s="10"/>
      <c r="AD764" s="53"/>
      <c r="AE764" s="20"/>
      <c r="AF764" s="20"/>
      <c r="AG764" s="20"/>
      <c r="AH764" s="20"/>
      <c r="AI764" s="20"/>
      <c r="AJ764" s="20"/>
      <c r="AK764" s="4"/>
      <c r="AL764" s="20"/>
      <c r="AM764" s="20"/>
      <c r="AN764" s="20"/>
      <c r="AO764" s="20"/>
      <c r="AP764" s="20"/>
      <c r="AQ764" s="20"/>
      <c r="AR764" s="20"/>
      <c r="AS764" s="4"/>
      <c r="AT764" s="20"/>
      <c r="AU764" s="20"/>
      <c r="AV764" s="20"/>
      <c r="AW764" s="20"/>
      <c r="AX764" s="20"/>
      <c r="AY764" s="20"/>
      <c r="AZ764" s="20"/>
      <c r="BA764" s="4"/>
    </row>
    <row r="765" spans="1:53" x14ac:dyDescent="0.2">
      <c r="B765" s="10"/>
      <c r="C765" s="10"/>
      <c r="D765" s="53"/>
      <c r="E765" s="10"/>
      <c r="F765" s="10"/>
      <c r="G765" s="10"/>
      <c r="H765" s="10"/>
      <c r="I765" s="10"/>
      <c r="J765" s="10"/>
      <c r="L765" s="20"/>
      <c r="M765" s="10"/>
      <c r="N765" s="123"/>
      <c r="O765" s="10"/>
      <c r="P765" s="10"/>
      <c r="Q765" s="10"/>
      <c r="R765" s="10"/>
      <c r="S765" s="4"/>
      <c r="T765" s="20"/>
      <c r="U765" s="10"/>
      <c r="V765" s="10"/>
      <c r="W765" s="10"/>
      <c r="X765" s="10"/>
      <c r="Y765" s="10"/>
      <c r="Z765" s="10"/>
      <c r="AA765" s="4"/>
      <c r="AB765" s="10"/>
      <c r="AC765" s="10"/>
      <c r="AD765" s="53"/>
      <c r="AE765" s="20"/>
      <c r="AF765" s="20"/>
      <c r="AG765" s="20"/>
      <c r="AH765" s="20"/>
      <c r="AI765" s="20"/>
      <c r="AJ765" s="20"/>
      <c r="AK765" s="4"/>
      <c r="AL765" s="20"/>
      <c r="AM765" s="20"/>
      <c r="AN765" s="20"/>
      <c r="AO765" s="20"/>
      <c r="AP765" s="20"/>
      <c r="AQ765" s="20"/>
      <c r="AR765" s="20"/>
      <c r="AS765" s="4"/>
      <c r="AT765" s="20"/>
      <c r="AU765" s="20"/>
      <c r="AV765" s="20"/>
      <c r="AW765" s="20"/>
      <c r="AX765" s="20"/>
      <c r="AY765" s="20"/>
      <c r="AZ765" s="20"/>
      <c r="BA765" s="4"/>
    </row>
    <row r="766" spans="1:53" x14ac:dyDescent="0.2">
      <c r="B766" s="10"/>
      <c r="C766" s="10"/>
      <c r="D766" s="53"/>
      <c r="E766" s="10"/>
      <c r="F766" s="10"/>
      <c r="G766" s="10"/>
      <c r="H766" s="10"/>
      <c r="I766" s="10"/>
      <c r="J766" s="10"/>
      <c r="L766" s="20"/>
      <c r="M766" s="10"/>
      <c r="N766" s="123"/>
      <c r="O766" s="10"/>
      <c r="P766" s="10"/>
      <c r="Q766" s="10"/>
      <c r="R766" s="10"/>
      <c r="S766" s="4"/>
      <c r="T766" s="20"/>
      <c r="U766" s="10"/>
      <c r="V766" s="10"/>
      <c r="W766" s="10"/>
      <c r="X766" s="10"/>
      <c r="Y766" s="10"/>
      <c r="Z766" s="10"/>
      <c r="AA766" s="4"/>
      <c r="AB766" s="10"/>
      <c r="AC766" s="10"/>
      <c r="AD766" s="53"/>
      <c r="AE766" s="20"/>
      <c r="AF766" s="20"/>
      <c r="AG766" s="20"/>
      <c r="AH766" s="20"/>
      <c r="AI766" s="20"/>
      <c r="AJ766" s="20"/>
      <c r="AK766" s="4"/>
      <c r="AL766" s="20"/>
      <c r="AM766" s="20"/>
      <c r="AN766" s="20"/>
      <c r="AO766" s="20"/>
      <c r="AP766" s="20"/>
      <c r="AQ766" s="20"/>
      <c r="AR766" s="20"/>
      <c r="AS766" s="4"/>
      <c r="AT766" s="20"/>
      <c r="AU766" s="20"/>
      <c r="AV766" s="20"/>
      <c r="AW766" s="20"/>
      <c r="AX766" s="20"/>
      <c r="AY766" s="20"/>
      <c r="AZ766" s="20"/>
      <c r="BA766" s="4"/>
    </row>
    <row r="767" spans="1:53" ht="13.5" thickBot="1" x14ac:dyDescent="0.25">
      <c r="B767" s="10"/>
      <c r="C767" s="10"/>
      <c r="D767" s="53"/>
      <c r="E767" s="10"/>
      <c r="F767" s="10"/>
      <c r="G767" s="10"/>
      <c r="H767" s="10"/>
      <c r="I767" s="10"/>
      <c r="J767" s="10"/>
      <c r="L767" s="20"/>
      <c r="M767" s="79"/>
      <c r="N767" s="123"/>
      <c r="O767" s="10"/>
      <c r="P767" s="10"/>
      <c r="Q767" s="10"/>
      <c r="R767" s="10"/>
      <c r="S767" s="4"/>
      <c r="T767" s="20"/>
      <c r="U767" s="134"/>
      <c r="V767" s="10"/>
      <c r="W767" s="10"/>
      <c r="X767" s="10"/>
      <c r="Y767" s="10"/>
      <c r="Z767" s="10"/>
      <c r="AA767" s="4"/>
      <c r="AB767" s="79"/>
      <c r="AC767" s="79"/>
      <c r="AD767" s="68"/>
      <c r="AE767" s="20"/>
      <c r="AF767" s="20"/>
      <c r="AG767" s="20"/>
      <c r="AH767" s="20"/>
      <c r="AI767" s="20"/>
      <c r="AJ767" s="20"/>
      <c r="AK767" s="4"/>
      <c r="AL767" s="20"/>
      <c r="AM767" s="135"/>
      <c r="AN767" s="20"/>
      <c r="AO767" s="20"/>
      <c r="AP767" s="20"/>
      <c r="AQ767" s="20"/>
      <c r="AR767" s="20"/>
      <c r="AS767" s="4"/>
      <c r="AT767" s="20"/>
      <c r="AU767" s="135"/>
      <c r="AV767" s="20"/>
      <c r="AW767" s="20"/>
      <c r="AX767" s="20"/>
      <c r="AY767" s="20"/>
      <c r="AZ767" s="20"/>
      <c r="BA767" s="4"/>
    </row>
    <row r="768" spans="1:53" ht="13.5" thickBot="1" x14ac:dyDescent="0.25">
      <c r="B768" s="80" t="s">
        <v>136</v>
      </c>
      <c r="C768" s="86"/>
      <c r="D768" s="91"/>
      <c r="E768" s="282">
        <f>SUM(E756:E767)</f>
        <v>304652</v>
      </c>
      <c r="F768" s="282">
        <f t="shared" ref="F768:J768" si="52">SUM(F756:F767)</f>
        <v>213447</v>
      </c>
      <c r="G768" s="282">
        <f t="shared" si="52"/>
        <v>171980</v>
      </c>
      <c r="H768" s="282">
        <f t="shared" si="52"/>
        <v>127587</v>
      </c>
      <c r="I768" s="282">
        <f t="shared" si="52"/>
        <v>89544</v>
      </c>
      <c r="J768" s="282">
        <f t="shared" si="52"/>
        <v>319628</v>
      </c>
      <c r="L768" s="124" t="s">
        <v>137</v>
      </c>
      <c r="M768" s="283">
        <f>SUM(M756:M767)</f>
        <v>25485735.210000001</v>
      </c>
      <c r="N768" s="283">
        <f t="shared" ref="N768:R768" si="53">SUM(N756:N767)</f>
        <v>13310884.359999999</v>
      </c>
      <c r="O768" s="283">
        <f t="shared" si="53"/>
        <v>12632702.01</v>
      </c>
      <c r="P768" s="283">
        <f t="shared" si="53"/>
        <v>12146375.619999999</v>
      </c>
      <c r="Q768" s="283">
        <f t="shared" si="53"/>
        <v>7161576.9000000004</v>
      </c>
      <c r="R768" s="283">
        <f t="shared" si="53"/>
        <v>37501335.969999999</v>
      </c>
      <c r="S768" s="4"/>
      <c r="T768" s="124" t="s">
        <v>160</v>
      </c>
      <c r="U768" s="284">
        <f>SUM(U756:U767)</f>
        <v>83.655236827593455</v>
      </c>
      <c r="V768" s="284">
        <f t="shared" ref="V768:Z768" si="54">SUM(V756:V767)</f>
        <v>62.361543427642459</v>
      </c>
      <c r="W768" s="284">
        <f t="shared" si="54"/>
        <v>73.45448313757413</v>
      </c>
      <c r="X768" s="284">
        <f t="shared" si="54"/>
        <v>95.20073063870143</v>
      </c>
      <c r="Y768" s="284">
        <f t="shared" si="54"/>
        <v>79.97830005360494</v>
      </c>
      <c r="Z768" s="284">
        <f t="shared" si="54"/>
        <v>117.32806878621398</v>
      </c>
      <c r="AA768" s="4"/>
      <c r="AB768" s="80" t="s">
        <v>136</v>
      </c>
      <c r="AC768" s="86"/>
      <c r="AD768" s="91"/>
      <c r="AE768" s="285">
        <f>SUM(AE756:AE767)</f>
        <v>60041</v>
      </c>
      <c r="AF768" s="285">
        <f t="shared" ref="AF768:AJ768" si="55">SUM(AF756:AF767)</f>
        <v>40516</v>
      </c>
      <c r="AG768" s="285">
        <f t="shared" si="55"/>
        <v>36718</v>
      </c>
      <c r="AH768" s="285">
        <f t="shared" si="55"/>
        <v>29471</v>
      </c>
      <c r="AI768" s="285">
        <f t="shared" si="55"/>
        <v>22376</v>
      </c>
      <c r="AJ768" s="285">
        <f t="shared" si="55"/>
        <v>116970</v>
      </c>
      <c r="AK768" s="4"/>
      <c r="AL768" s="266" t="s">
        <v>137</v>
      </c>
      <c r="AM768" s="286">
        <f>SUM(AM756:AM767)</f>
        <v>21470054.850000001</v>
      </c>
      <c r="AN768" s="286">
        <f t="shared" ref="AN768:AR768" si="56">SUM(AN756:AN767)</f>
        <v>9977874.7000000011</v>
      </c>
      <c r="AO768" s="286">
        <f t="shared" si="56"/>
        <v>9636915.4100000001</v>
      </c>
      <c r="AP768" s="286">
        <f t="shared" si="56"/>
        <v>7361918.5999999996</v>
      </c>
      <c r="AQ768" s="286">
        <f t="shared" si="56"/>
        <v>4118603.6600000006</v>
      </c>
      <c r="AR768" s="286">
        <f t="shared" si="56"/>
        <v>21289412.020000003</v>
      </c>
      <c r="AS768" s="4"/>
      <c r="AT768" s="124" t="s">
        <v>160</v>
      </c>
      <c r="AU768" s="277">
        <f>SUM(AU756:AU767)</f>
        <v>357.58989440548959</v>
      </c>
      <c r="AV768" s="277">
        <f t="shared" ref="AV768:AY768" si="57">SUM(AV756:AV767)</f>
        <v>246.26998469740352</v>
      </c>
      <c r="AW768" s="277">
        <f t="shared" si="57"/>
        <v>262.45752519200391</v>
      </c>
      <c r="AX768" s="277">
        <f t="shared" si="57"/>
        <v>249.80213090835056</v>
      </c>
      <c r="AY768" s="277">
        <f t="shared" si="57"/>
        <v>184.06344565606008</v>
      </c>
      <c r="AZ768" s="277">
        <f>SUM(AZ756:AZ767)</f>
        <v>182.00745507395061</v>
      </c>
      <c r="BA768" s="4"/>
    </row>
    <row r="769" spans="14:61" s="4" customFormat="1" x14ac:dyDescent="0.2"/>
    <row r="770" spans="14:61" hidden="1" x14ac:dyDescent="0.2">
      <c r="AZ770" s="4"/>
      <c r="BA770" s="4"/>
      <c r="BI770" s="4"/>
    </row>
    <row r="771" spans="14:61" x14ac:dyDescent="0.2"/>
    <row r="772" spans="14:61" x14ac:dyDescent="0.2">
      <c r="AM772" s="287"/>
      <c r="AN772" s="287"/>
      <c r="AO772" s="287"/>
      <c r="AP772" s="287"/>
      <c r="AQ772" s="287"/>
      <c r="AR772" s="287"/>
    </row>
    <row r="773" spans="14:61" x14ac:dyDescent="0.2"/>
    <row r="774" spans="14:61" x14ac:dyDescent="0.2">
      <c r="N774" s="288"/>
      <c r="O774" s="288"/>
      <c r="P774" s="287"/>
      <c r="Q774" s="287"/>
      <c r="R774" s="288"/>
      <c r="S774" s="287"/>
    </row>
    <row r="775" spans="14:61" x14ac:dyDescent="0.2">
      <c r="N775" s="288"/>
      <c r="O775" s="288"/>
      <c r="P775" s="287"/>
      <c r="Q775" s="287"/>
      <c r="R775" s="288"/>
      <c r="S775" s="287"/>
    </row>
    <row r="776" spans="14:61" x14ac:dyDescent="0.2"/>
    <row r="777" spans="14:61" x14ac:dyDescent="0.2"/>
    <row r="778" spans="14:61" x14ac:dyDescent="0.2"/>
    <row r="779" spans="14:61" x14ac:dyDescent="0.2"/>
    <row r="780" spans="14:61" x14ac:dyDescent="0.2"/>
    <row r="781" spans="14:61" x14ac:dyDescent="0.2"/>
    <row r="782" spans="14:61" x14ac:dyDescent="0.2"/>
    <row r="783" spans="14:61" x14ac:dyDescent="0.2"/>
    <row r="784" spans="14:61"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sheetData>
  <mergeCells count="20">
    <mergeCell ref="AU387:AZ387"/>
    <mergeCell ref="E754:J754"/>
    <mergeCell ref="M754:R754"/>
    <mergeCell ref="U754:Z754"/>
    <mergeCell ref="AE754:AJ754"/>
    <mergeCell ref="AM754:AR754"/>
    <mergeCell ref="AU754:AZ754"/>
    <mergeCell ref="E387:J387"/>
    <mergeCell ref="M387:R387"/>
    <mergeCell ref="U387:Z387"/>
    <mergeCell ref="AE387:AJ387"/>
    <mergeCell ref="AM387:AR387"/>
    <mergeCell ref="AE16:AJ16"/>
    <mergeCell ref="AM16:AR16"/>
    <mergeCell ref="AU16:AZ16"/>
    <mergeCell ref="U16:Z16"/>
    <mergeCell ref="A2:E3"/>
    <mergeCell ref="E16:J16"/>
    <mergeCell ref="H2:O3"/>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AL2906"/>
  <sheetViews>
    <sheetView zoomScale="70" zoomScaleNormal="70" zoomScaleSheetLayoutView="40" zoomScalePageLayoutView="55" workbookViewId="0">
      <selection activeCell="AB688" sqref="M687:AB688"/>
    </sheetView>
  </sheetViews>
  <sheetFormatPr defaultRowHeight="15" zeroHeight="1" x14ac:dyDescent="0.25"/>
  <cols>
    <col min="1" max="1" width="15" customWidth="1"/>
    <col min="2" max="2" width="20" customWidth="1"/>
    <col min="3" max="3" width="38.85546875" bestFit="1" customWidth="1"/>
    <col min="4" max="4" width="18" customWidth="1"/>
    <col min="5" max="5" width="14" customWidth="1"/>
    <col min="6" max="6" width="20.28515625" customWidth="1"/>
    <col min="7" max="7" width="16.85546875" customWidth="1"/>
    <col min="8" max="8" width="18.7109375" bestFit="1" customWidth="1"/>
    <col min="9" max="9" width="15.140625" customWidth="1"/>
    <col min="10" max="10" width="14.85546875" customWidth="1"/>
    <col min="11" max="11" width="11.5703125" customWidth="1"/>
    <col min="12" max="12" width="20" customWidth="1"/>
    <col min="13" max="13" width="20.5703125" customWidth="1"/>
    <col min="14" max="14" width="17.85546875" customWidth="1"/>
    <col min="15" max="15" width="22.85546875" customWidth="1"/>
    <col min="16" max="16" width="20.7109375" customWidth="1"/>
    <col min="17" max="17" width="18.7109375" customWidth="1"/>
    <col min="18" max="18" width="20.85546875" customWidth="1"/>
    <col min="19" max="19" width="18.7109375" customWidth="1"/>
    <col min="20" max="20" width="20.7109375" customWidth="1"/>
    <col min="21" max="21" width="22.140625" customWidth="1"/>
    <col min="22" max="22" width="18.5703125" customWidth="1"/>
    <col min="23" max="23" width="19.28515625" customWidth="1"/>
    <col min="24" max="25" width="20" customWidth="1"/>
    <col min="26" max="26" width="19.42578125" customWidth="1"/>
    <col min="27" max="27" width="17.7109375" bestFit="1" customWidth="1"/>
    <col min="28" max="28" width="18.5703125" customWidth="1"/>
    <col min="29" max="29" width="5.85546875" customWidth="1"/>
    <col min="30" max="30" width="17" customWidth="1"/>
    <col min="31" max="31" width="17.140625" customWidth="1"/>
    <col min="32" max="32" width="20.5703125" customWidth="1"/>
    <col min="33" max="33" width="14.42578125" customWidth="1"/>
    <col min="34" max="34" width="15.28515625" customWidth="1"/>
    <col min="35" max="35" width="19.140625" customWidth="1"/>
    <col min="36" max="36" width="15" customWidth="1"/>
    <col min="37" max="37" width="16.42578125" customWidth="1"/>
    <col min="38" max="38" width="13.85546875" customWidth="1"/>
  </cols>
  <sheetData>
    <row r="1" spans="1:38" ht="15.75" thickBot="1" x14ac:dyDescent="0.3">
      <c r="A1" s="44" t="s">
        <v>32</v>
      </c>
      <c r="B1" s="4"/>
      <c r="C1" s="4"/>
      <c r="D1" s="4"/>
      <c r="E1" s="4"/>
      <c r="F1" s="4"/>
      <c r="G1" s="13"/>
      <c r="H1" s="4"/>
      <c r="I1" s="4"/>
      <c r="J1" s="4"/>
      <c r="K1" s="4"/>
      <c r="L1" s="44" t="s">
        <v>34</v>
      </c>
      <c r="M1" s="13"/>
      <c r="N1" s="13"/>
      <c r="O1" s="4"/>
      <c r="P1" s="4"/>
      <c r="Q1" s="4"/>
      <c r="R1" s="4"/>
      <c r="S1" s="4"/>
      <c r="T1" s="4"/>
      <c r="U1" s="4"/>
      <c r="V1" s="4"/>
      <c r="W1" s="4"/>
      <c r="X1" s="4"/>
      <c r="Y1" s="4"/>
      <c r="Z1" s="4"/>
      <c r="AA1" s="4"/>
      <c r="AB1" s="4"/>
      <c r="AC1" s="4"/>
      <c r="AD1" s="44" t="s">
        <v>36</v>
      </c>
      <c r="AE1" s="4"/>
      <c r="AF1" s="4"/>
      <c r="AG1" s="4"/>
      <c r="AH1" s="4"/>
      <c r="AI1" s="4"/>
      <c r="AJ1" s="4"/>
      <c r="AK1" s="4"/>
      <c r="AL1" s="4"/>
    </row>
    <row r="2" spans="1:38" ht="15.75" thickBot="1" x14ac:dyDescent="0.3">
      <c r="A2" s="482" t="s">
        <v>33</v>
      </c>
      <c r="B2" s="483"/>
      <c r="C2" s="483"/>
      <c r="D2" s="484"/>
      <c r="E2" s="289"/>
      <c r="F2" s="289"/>
      <c r="G2" s="289"/>
      <c r="H2" s="289"/>
      <c r="I2" s="4"/>
      <c r="J2" s="4"/>
      <c r="K2" s="4"/>
      <c r="L2" s="485" t="s">
        <v>35</v>
      </c>
      <c r="M2" s="486"/>
      <c r="N2" s="487"/>
      <c r="O2" s="15"/>
      <c r="P2" s="15"/>
      <c r="Q2" s="15"/>
      <c r="R2" s="4"/>
      <c r="S2" s="4"/>
      <c r="T2" s="4"/>
      <c r="U2" s="4"/>
      <c r="V2" s="4"/>
      <c r="W2" s="4"/>
      <c r="X2" s="4"/>
      <c r="Y2" s="4"/>
      <c r="Z2" s="4"/>
      <c r="AA2" s="4"/>
      <c r="AB2" s="4"/>
      <c r="AC2" s="4"/>
      <c r="AD2" s="485" t="s">
        <v>37</v>
      </c>
      <c r="AE2" s="486"/>
      <c r="AF2" s="486"/>
      <c r="AG2" s="487"/>
      <c r="AH2" s="15"/>
      <c r="AI2" s="15"/>
      <c r="AJ2" s="15"/>
      <c r="AK2" s="4"/>
      <c r="AL2" s="4"/>
    </row>
    <row r="3" spans="1:38" x14ac:dyDescent="0.25">
      <c r="A3" s="290"/>
      <c r="B3" s="290"/>
      <c r="C3" s="290"/>
      <c r="D3" s="290"/>
      <c r="E3" s="289"/>
      <c r="F3" s="289"/>
      <c r="G3" s="289"/>
      <c r="H3" s="289"/>
      <c r="I3" s="4"/>
      <c r="J3" s="4"/>
      <c r="K3" s="4"/>
      <c r="L3" s="136"/>
      <c r="M3" s="47"/>
      <c r="N3" s="47"/>
      <c r="O3" s="15"/>
      <c r="P3" s="15"/>
      <c r="Q3" s="15"/>
      <c r="R3" s="4"/>
      <c r="S3" s="4"/>
      <c r="T3" s="4"/>
      <c r="U3" s="4"/>
      <c r="V3" s="4"/>
      <c r="W3" s="4"/>
      <c r="X3" s="4"/>
      <c r="Y3" s="4"/>
      <c r="Z3" s="4"/>
      <c r="AA3" s="4"/>
      <c r="AB3" s="4"/>
      <c r="AC3" s="4"/>
      <c r="AD3" s="136"/>
      <c r="AE3" s="47"/>
      <c r="AF3" s="47"/>
      <c r="AG3" s="47"/>
      <c r="AH3" s="15"/>
      <c r="AI3" s="15"/>
      <c r="AJ3" s="15"/>
      <c r="AK3" s="4"/>
      <c r="AL3" s="4"/>
    </row>
    <row r="4" spans="1:38" ht="15.75" x14ac:dyDescent="0.25">
      <c r="A4" s="6" t="s">
        <v>156</v>
      </c>
      <c r="B4" s="46"/>
      <c r="C4" s="46"/>
      <c r="D4" s="46"/>
      <c r="E4" s="46"/>
      <c r="F4" s="6"/>
      <c r="G4" s="6"/>
      <c r="H4" s="6"/>
      <c r="I4" s="4"/>
      <c r="J4" s="4"/>
      <c r="K4" s="4"/>
      <c r="L4" s="34" t="s">
        <v>143</v>
      </c>
      <c r="M4" s="4"/>
      <c r="N4" s="4"/>
      <c r="O4" s="4"/>
      <c r="P4" s="4"/>
      <c r="Q4" s="4"/>
      <c r="R4" s="4"/>
      <c r="S4" s="4"/>
      <c r="T4" s="4"/>
      <c r="U4" s="4"/>
      <c r="V4" s="4"/>
      <c r="W4" s="4"/>
      <c r="X4" s="4"/>
      <c r="Y4" s="4"/>
      <c r="Z4" s="4"/>
      <c r="AA4" s="4"/>
      <c r="AB4" s="4"/>
      <c r="AC4" s="4"/>
      <c r="AD4" s="300" t="s">
        <v>737</v>
      </c>
      <c r="AE4" s="4"/>
      <c r="AF4" s="4"/>
      <c r="AG4" s="4"/>
      <c r="AH4" s="4"/>
      <c r="AI4" s="4"/>
      <c r="AJ4" s="4"/>
      <c r="AK4" s="4"/>
      <c r="AL4" s="4"/>
    </row>
    <row r="5" spans="1:38" x14ac:dyDescent="0.25">
      <c r="A5" s="4"/>
      <c r="B5" s="4"/>
      <c r="C5" s="4"/>
      <c r="D5" s="4"/>
      <c r="E5" s="4"/>
      <c r="F5" s="4"/>
      <c r="G5" s="4"/>
      <c r="H5" s="4"/>
      <c r="I5" s="4"/>
      <c r="J5" s="4"/>
      <c r="K5" s="4"/>
      <c r="L5" s="34"/>
      <c r="M5" s="4"/>
      <c r="N5" s="4"/>
      <c r="O5" s="4"/>
      <c r="P5" s="4"/>
      <c r="Q5" s="4"/>
      <c r="R5" s="4"/>
      <c r="S5" s="4"/>
      <c r="T5" s="4"/>
      <c r="U5" s="4"/>
      <c r="V5" s="4"/>
      <c r="W5" s="4"/>
      <c r="X5" s="4"/>
      <c r="Y5" s="4"/>
      <c r="Z5" s="4"/>
      <c r="AA5" s="4"/>
      <c r="AB5" s="4"/>
      <c r="AC5" s="4"/>
      <c r="AD5" s="34"/>
      <c r="AE5" s="4"/>
      <c r="AF5" s="4"/>
      <c r="AG5" s="4"/>
      <c r="AH5" s="4"/>
      <c r="AI5" s="4"/>
      <c r="AJ5" s="4"/>
      <c r="AK5" s="4"/>
      <c r="AL5" s="4"/>
    </row>
    <row r="6" spans="1:38" x14ac:dyDescent="0.25">
      <c r="A6" s="44" t="s">
        <v>724</v>
      </c>
      <c r="B6" s="4"/>
      <c r="C6" s="4"/>
      <c r="D6" s="4"/>
      <c r="E6" s="4"/>
      <c r="F6" s="4"/>
      <c r="G6" s="4"/>
      <c r="H6" s="4"/>
      <c r="I6" s="4"/>
      <c r="J6" s="4"/>
      <c r="K6" s="4"/>
      <c r="L6" s="34"/>
      <c r="M6" s="4"/>
      <c r="N6" s="4"/>
      <c r="O6" s="4"/>
      <c r="P6" s="4"/>
      <c r="Q6" s="4"/>
      <c r="R6" s="4"/>
      <c r="S6" s="4"/>
      <c r="T6" s="4"/>
      <c r="U6" s="4"/>
      <c r="V6" s="4"/>
      <c r="W6" s="4"/>
      <c r="X6" s="4"/>
      <c r="Y6" s="4"/>
      <c r="Z6" s="4"/>
      <c r="AA6" s="4"/>
      <c r="AB6" s="4"/>
      <c r="AC6" s="4"/>
      <c r="AD6" s="73" t="s">
        <v>140</v>
      </c>
      <c r="AE6" s="4" t="s">
        <v>167</v>
      </c>
      <c r="AF6" s="4"/>
      <c r="AG6" s="4"/>
      <c r="AH6" s="4"/>
      <c r="AI6" s="4"/>
      <c r="AJ6" s="4"/>
      <c r="AK6" s="4"/>
      <c r="AL6" s="4"/>
    </row>
    <row r="7" spans="1:38" x14ac:dyDescent="0.25">
      <c r="A7" s="4" t="s">
        <v>725</v>
      </c>
      <c r="B7" s="4"/>
      <c r="C7" s="4"/>
      <c r="D7" s="4"/>
      <c r="E7" s="4"/>
      <c r="F7" s="4"/>
      <c r="G7" s="4"/>
      <c r="H7" s="4"/>
      <c r="I7" s="4"/>
      <c r="J7" s="4"/>
      <c r="K7" s="4"/>
      <c r="L7" s="42"/>
      <c r="M7" s="4"/>
      <c r="N7" s="4"/>
      <c r="O7" s="4"/>
      <c r="P7" s="4"/>
      <c r="Q7" s="4"/>
      <c r="R7" s="4"/>
      <c r="S7" s="4"/>
      <c r="T7" s="4"/>
      <c r="U7" s="4"/>
      <c r="V7" s="4"/>
      <c r="W7" s="4"/>
      <c r="X7" s="4"/>
      <c r="Y7" s="4"/>
      <c r="Z7" s="4"/>
      <c r="AA7" s="4"/>
      <c r="AB7" s="4"/>
      <c r="AC7" s="4"/>
      <c r="AD7" s="34"/>
      <c r="AE7" s="4" t="s">
        <v>168</v>
      </c>
      <c r="AF7" s="4"/>
      <c r="AG7" s="4"/>
      <c r="AH7" s="4"/>
      <c r="AI7" s="4"/>
      <c r="AJ7" s="4"/>
      <c r="AK7" s="4"/>
      <c r="AL7" s="4"/>
    </row>
    <row r="8" spans="1:38" x14ac:dyDescent="0.25">
      <c r="A8" s="4" t="s">
        <v>726</v>
      </c>
      <c r="B8" s="4"/>
      <c r="C8" s="4"/>
      <c r="D8" s="4"/>
      <c r="E8" s="4"/>
      <c r="F8" s="4"/>
      <c r="G8" s="4"/>
      <c r="H8" s="4"/>
      <c r="I8" s="4"/>
      <c r="J8" s="4"/>
      <c r="K8" s="4"/>
      <c r="L8" s="34"/>
      <c r="M8" s="4"/>
      <c r="N8" s="4"/>
      <c r="O8" s="4"/>
      <c r="P8" s="4"/>
      <c r="Q8" s="4"/>
      <c r="R8" s="4"/>
      <c r="S8" s="4"/>
      <c r="T8" s="4"/>
      <c r="U8" s="4"/>
      <c r="V8" s="4"/>
      <c r="W8" s="4"/>
      <c r="X8" s="4"/>
      <c r="Y8" s="4"/>
      <c r="Z8" s="4"/>
      <c r="AA8" s="4"/>
      <c r="AB8" s="4"/>
      <c r="AC8" s="4"/>
      <c r="AD8" s="34"/>
      <c r="AE8" s="4" t="s">
        <v>169</v>
      </c>
      <c r="AF8" s="4"/>
      <c r="AG8" s="4"/>
      <c r="AH8" s="4"/>
      <c r="AI8" s="4"/>
      <c r="AJ8" s="4"/>
      <c r="AK8" s="4"/>
      <c r="AL8" s="4"/>
    </row>
    <row r="9" spans="1:38" x14ac:dyDescent="0.25">
      <c r="A9" s="115" t="s">
        <v>727</v>
      </c>
      <c r="B9" s="4"/>
      <c r="C9" s="4"/>
      <c r="D9" s="4"/>
      <c r="E9" s="4"/>
      <c r="F9" s="4"/>
      <c r="G9" s="4"/>
      <c r="H9" s="4"/>
      <c r="I9" s="4"/>
      <c r="J9" s="98" t="s">
        <v>110</v>
      </c>
      <c r="K9" s="4"/>
      <c r="L9" s="34"/>
      <c r="M9" s="4"/>
      <c r="N9" s="4"/>
      <c r="O9" s="4"/>
      <c r="P9" s="4"/>
      <c r="Q9" s="4"/>
      <c r="R9" s="4"/>
      <c r="S9" s="4"/>
      <c r="T9" s="98" t="s">
        <v>110</v>
      </c>
      <c r="U9" s="4"/>
      <c r="V9" s="4"/>
      <c r="W9" s="4"/>
      <c r="X9" s="4"/>
      <c r="Y9" s="4"/>
      <c r="Z9" s="4"/>
      <c r="AA9" s="4"/>
      <c r="AB9" s="4"/>
      <c r="AC9" s="4"/>
      <c r="AD9" s="34"/>
      <c r="AE9" s="4"/>
      <c r="AF9" s="4"/>
      <c r="AG9" s="4"/>
      <c r="AH9" s="4"/>
      <c r="AI9" s="4"/>
      <c r="AJ9" s="4"/>
      <c r="AK9" s="4"/>
      <c r="AL9" s="4"/>
    </row>
    <row r="10" spans="1:38" x14ac:dyDescent="0.25">
      <c r="A10" s="115" t="str">
        <f>[3]Arrearages!A16</f>
        <v>[Name of Utility]</v>
      </c>
      <c r="B10" s="4"/>
      <c r="C10" s="4"/>
      <c r="D10" s="4"/>
      <c r="E10" s="4"/>
      <c r="F10" s="4"/>
      <c r="G10" s="5"/>
      <c r="H10" s="4"/>
      <c r="I10" s="4"/>
      <c r="J10" s="5"/>
      <c r="K10" s="4"/>
      <c r="L10" s="34"/>
      <c r="M10" s="4"/>
      <c r="N10" s="4"/>
      <c r="O10" s="4"/>
      <c r="P10" s="5"/>
      <c r="Q10" s="5"/>
      <c r="R10" s="5"/>
      <c r="S10" s="5"/>
      <c r="T10" s="5"/>
      <c r="U10" s="4"/>
      <c r="V10" s="4"/>
      <c r="W10" s="4"/>
      <c r="X10" s="4"/>
      <c r="Y10" s="4"/>
      <c r="Z10" s="4"/>
      <c r="AA10" s="4"/>
      <c r="AB10" s="4"/>
      <c r="AC10" s="4"/>
      <c r="AD10" s="34"/>
      <c r="AE10" s="4"/>
      <c r="AF10" s="5"/>
      <c r="AG10" s="5"/>
      <c r="AH10" s="5"/>
      <c r="AI10" s="5"/>
      <c r="AJ10" s="4"/>
      <c r="AK10" s="4"/>
      <c r="AL10" s="4"/>
    </row>
    <row r="11" spans="1:38" ht="76.5" x14ac:dyDescent="0.25">
      <c r="A11" s="39" t="s">
        <v>728</v>
      </c>
      <c r="B11" s="50" t="s">
        <v>93</v>
      </c>
      <c r="C11" s="50" t="s">
        <v>17</v>
      </c>
      <c r="D11" s="50" t="s">
        <v>87</v>
      </c>
      <c r="E11" s="50" t="s">
        <v>18</v>
      </c>
      <c r="F11" s="51" t="s">
        <v>116</v>
      </c>
      <c r="G11" s="51" t="s">
        <v>94</v>
      </c>
      <c r="H11" s="51" t="s">
        <v>115</v>
      </c>
      <c r="I11" s="51" t="s">
        <v>39</v>
      </c>
      <c r="J11" s="51" t="s">
        <v>113</v>
      </c>
      <c r="K11" s="54"/>
      <c r="L11" s="50" t="s">
        <v>17</v>
      </c>
      <c r="M11" s="50" t="s">
        <v>729</v>
      </c>
      <c r="N11" s="51" t="s">
        <v>40</v>
      </c>
      <c r="O11" s="51" t="s">
        <v>133</v>
      </c>
      <c r="P11" s="51" t="s">
        <v>134</v>
      </c>
      <c r="Q11" s="51"/>
      <c r="R11" s="50" t="s">
        <v>17</v>
      </c>
      <c r="S11" s="50" t="s">
        <v>729</v>
      </c>
      <c r="T11" s="51" t="s">
        <v>117</v>
      </c>
      <c r="U11" s="51" t="s">
        <v>42</v>
      </c>
      <c r="V11" s="51" t="s">
        <v>124</v>
      </c>
      <c r="W11" s="51"/>
      <c r="X11" s="50" t="s">
        <v>17</v>
      </c>
      <c r="Y11" s="50" t="s">
        <v>729</v>
      </c>
      <c r="Z11" s="51" t="s">
        <v>43</v>
      </c>
      <c r="AA11" s="51" t="s">
        <v>44</v>
      </c>
      <c r="AB11" s="51" t="s">
        <v>135</v>
      </c>
      <c r="AC11" s="54"/>
      <c r="AD11" s="51" t="s">
        <v>45</v>
      </c>
      <c r="AE11" s="51" t="s">
        <v>46</v>
      </c>
      <c r="AF11" s="51" t="s">
        <v>125</v>
      </c>
      <c r="AG11" s="51" t="s">
        <v>47</v>
      </c>
      <c r="AH11" s="51" t="s">
        <v>48</v>
      </c>
      <c r="AI11" s="51" t="s">
        <v>126</v>
      </c>
      <c r="AJ11" s="51" t="s">
        <v>106</v>
      </c>
      <c r="AK11" s="51" t="s">
        <v>107</v>
      </c>
      <c r="AL11" s="51" t="s">
        <v>127</v>
      </c>
    </row>
    <row r="12" spans="1:38" x14ac:dyDescent="0.25">
      <c r="B12" s="66" t="s">
        <v>93</v>
      </c>
      <c r="C12" s="321" t="s">
        <v>401</v>
      </c>
      <c r="D12" s="66"/>
      <c r="E12" s="322">
        <v>8031</v>
      </c>
      <c r="F12" s="323">
        <v>257</v>
      </c>
      <c r="G12" s="323"/>
      <c r="H12" s="324">
        <v>462733.69</v>
      </c>
      <c r="I12" s="324">
        <v>1800.5201945525291</v>
      </c>
      <c r="J12" s="66"/>
      <c r="L12" s="321" t="s">
        <v>476</v>
      </c>
      <c r="M12" s="322">
        <v>7008</v>
      </c>
      <c r="N12" s="323">
        <v>84</v>
      </c>
      <c r="O12" s="328">
        <v>61724.499999999993</v>
      </c>
      <c r="P12" s="328">
        <v>734.81547619047615</v>
      </c>
      <c r="Q12" s="66"/>
      <c r="R12" s="321" t="s">
        <v>307</v>
      </c>
      <c r="S12" s="322">
        <v>7401</v>
      </c>
      <c r="T12" s="323">
        <v>1</v>
      </c>
      <c r="U12" s="324">
        <v>3067</v>
      </c>
      <c r="V12" s="324">
        <v>3067</v>
      </c>
      <c r="W12" s="66"/>
      <c r="X12" s="321" t="s">
        <v>307</v>
      </c>
      <c r="Y12" s="322">
        <v>7401</v>
      </c>
      <c r="Z12" s="323">
        <v>2</v>
      </c>
      <c r="AA12" s="324">
        <v>519.22</v>
      </c>
      <c r="AB12" s="324">
        <v>259.61</v>
      </c>
      <c r="AD12" s="66"/>
      <c r="AE12" s="66"/>
      <c r="AF12" s="66"/>
      <c r="AG12" s="66"/>
      <c r="AH12" s="66"/>
      <c r="AI12" s="66"/>
      <c r="AJ12" s="66"/>
      <c r="AK12" s="66"/>
      <c r="AL12" s="66"/>
    </row>
    <row r="13" spans="1:38" x14ac:dyDescent="0.25">
      <c r="B13" s="66" t="s">
        <v>93</v>
      </c>
      <c r="C13" s="321" t="s">
        <v>404</v>
      </c>
      <c r="D13" s="66"/>
      <c r="E13" s="322">
        <v>8002</v>
      </c>
      <c r="F13" s="323">
        <v>349</v>
      </c>
      <c r="G13" s="323"/>
      <c r="H13" s="324">
        <v>681069.19000000006</v>
      </c>
      <c r="I13" s="324">
        <v>1951.4876504297995</v>
      </c>
      <c r="J13" s="66"/>
      <c r="L13" s="321" t="s">
        <v>497</v>
      </c>
      <c r="M13" s="322">
        <v>7011</v>
      </c>
      <c r="N13" s="323">
        <v>199</v>
      </c>
      <c r="O13" s="328">
        <v>260884.19999999987</v>
      </c>
      <c r="P13" s="328">
        <v>1310.9758793969843</v>
      </c>
      <c r="Q13" s="66"/>
      <c r="R13" s="321" t="s">
        <v>398</v>
      </c>
      <c r="S13" s="322">
        <v>8106</v>
      </c>
      <c r="T13" s="323">
        <v>2</v>
      </c>
      <c r="U13" s="324">
        <v>2610.65</v>
      </c>
      <c r="V13" s="324">
        <v>1305.325</v>
      </c>
      <c r="W13" s="66"/>
      <c r="X13" s="321" t="s">
        <v>494</v>
      </c>
      <c r="Y13" s="322">
        <v>8501</v>
      </c>
      <c r="Z13" s="323">
        <v>6</v>
      </c>
      <c r="AA13" s="324">
        <v>4551.93</v>
      </c>
      <c r="AB13" s="324">
        <v>758.65500000000009</v>
      </c>
      <c r="AD13" s="66"/>
      <c r="AE13" s="66"/>
      <c r="AF13" s="66"/>
      <c r="AG13" s="66"/>
      <c r="AH13" s="66"/>
      <c r="AI13" s="66"/>
      <c r="AJ13" s="66"/>
      <c r="AK13" s="66"/>
      <c r="AL13" s="66"/>
    </row>
    <row r="14" spans="1:38" x14ac:dyDescent="0.25">
      <c r="B14" s="66" t="s">
        <v>93</v>
      </c>
      <c r="C14" s="321" t="s">
        <v>404</v>
      </c>
      <c r="D14" s="66"/>
      <c r="E14" s="322">
        <v>8003</v>
      </c>
      <c r="F14" s="323">
        <v>401</v>
      </c>
      <c r="G14" s="323"/>
      <c r="H14" s="324">
        <v>934473.92999999993</v>
      </c>
      <c r="I14" s="324">
        <v>2330.3589276807979</v>
      </c>
      <c r="J14" s="66"/>
      <c r="L14" s="321" t="s">
        <v>497</v>
      </c>
      <c r="M14" s="322">
        <v>7012</v>
      </c>
      <c r="N14" s="323">
        <v>37</v>
      </c>
      <c r="O14" s="328">
        <v>76618.820000000007</v>
      </c>
      <c r="P14" s="328">
        <v>2070.7789189189193</v>
      </c>
      <c r="Q14" s="66"/>
      <c r="R14" s="321" t="s">
        <v>400</v>
      </c>
      <c r="S14" s="322">
        <v>8007</v>
      </c>
      <c r="T14" s="323">
        <v>3</v>
      </c>
      <c r="U14" s="324">
        <v>2022.0300000000002</v>
      </c>
      <c r="V14" s="324">
        <v>674.0100000000001</v>
      </c>
      <c r="W14" s="66"/>
      <c r="X14" s="321" t="s">
        <v>553</v>
      </c>
      <c r="Y14" s="322">
        <v>7620</v>
      </c>
      <c r="Z14" s="323">
        <v>1</v>
      </c>
      <c r="AA14" s="324">
        <v>684.64</v>
      </c>
      <c r="AB14" s="324">
        <v>684.64</v>
      </c>
      <c r="AD14" s="66"/>
      <c r="AE14" s="66"/>
      <c r="AF14" s="66"/>
      <c r="AG14" s="66"/>
      <c r="AH14" s="66"/>
      <c r="AI14" s="66"/>
      <c r="AJ14" s="66"/>
      <c r="AK14" s="66"/>
      <c r="AL14" s="66"/>
    </row>
    <row r="15" spans="1:38" x14ac:dyDescent="0.25">
      <c r="B15" s="66" t="s">
        <v>93</v>
      </c>
      <c r="C15" s="321" t="s">
        <v>404</v>
      </c>
      <c r="D15" s="66"/>
      <c r="E15" s="322">
        <v>8034</v>
      </c>
      <c r="F15" s="323">
        <v>344</v>
      </c>
      <c r="G15" s="323"/>
      <c r="H15" s="324">
        <v>747548.2100000002</v>
      </c>
      <c r="I15" s="324">
        <v>2173.1052616279076</v>
      </c>
      <c r="J15" s="66"/>
      <c r="L15" s="321" t="s">
        <v>497</v>
      </c>
      <c r="M15" s="322">
        <v>7013</v>
      </c>
      <c r="N15" s="323">
        <v>90</v>
      </c>
      <c r="O15" s="328">
        <v>114444.85</v>
      </c>
      <c r="P15" s="328">
        <v>1271.6094444444445</v>
      </c>
      <c r="Q15" s="66"/>
      <c r="R15" s="321" t="s">
        <v>400</v>
      </c>
      <c r="S15" s="322">
        <v>8033</v>
      </c>
      <c r="T15" s="323">
        <v>1</v>
      </c>
      <c r="U15" s="324">
        <v>1154.07</v>
      </c>
      <c r="V15" s="324">
        <v>1154.07</v>
      </c>
      <c r="W15" s="66"/>
      <c r="X15" s="321" t="s">
        <v>398</v>
      </c>
      <c r="Y15" s="322">
        <v>8106</v>
      </c>
      <c r="Z15" s="323">
        <v>26</v>
      </c>
      <c r="AA15" s="324">
        <v>21967.33</v>
      </c>
      <c r="AB15" s="324">
        <v>844.89730769230778</v>
      </c>
      <c r="AD15" s="66"/>
      <c r="AE15" s="66"/>
      <c r="AF15" s="66"/>
      <c r="AG15" s="66"/>
      <c r="AH15" s="66"/>
      <c r="AI15" s="66"/>
      <c r="AJ15" s="66"/>
      <c r="AK15" s="66"/>
      <c r="AL15" s="66"/>
    </row>
    <row r="16" spans="1:38" x14ac:dyDescent="0.25">
      <c r="B16" s="66" t="s">
        <v>93</v>
      </c>
      <c r="C16" s="321" t="s">
        <v>497</v>
      </c>
      <c r="D16" s="66"/>
      <c r="E16" s="322">
        <v>7011</v>
      </c>
      <c r="F16" s="323">
        <v>652</v>
      </c>
      <c r="G16" s="323"/>
      <c r="H16" s="324">
        <v>1084873.7799999991</v>
      </c>
      <c r="I16" s="324">
        <v>1663.9168404907962</v>
      </c>
      <c r="J16" s="66"/>
      <c r="L16" s="321" t="s">
        <v>497</v>
      </c>
      <c r="M16" s="322">
        <v>7014</v>
      </c>
      <c r="N16" s="323">
        <v>11</v>
      </c>
      <c r="O16" s="328">
        <v>9005.3200000000015</v>
      </c>
      <c r="P16" s="328">
        <v>818.66545454545474</v>
      </c>
      <c r="Q16" s="66"/>
      <c r="R16" s="321" t="s">
        <v>451</v>
      </c>
      <c r="S16" s="322">
        <v>7002</v>
      </c>
      <c r="T16" s="323">
        <v>39</v>
      </c>
      <c r="U16" s="324">
        <v>23381.54</v>
      </c>
      <c r="V16" s="324">
        <v>599.52666666666664</v>
      </c>
      <c r="W16" s="66"/>
      <c r="X16" s="321" t="s">
        <v>400</v>
      </c>
      <c r="Y16" s="322">
        <v>8007</v>
      </c>
      <c r="Z16" s="323">
        <v>18</v>
      </c>
      <c r="AA16" s="324">
        <v>11418.089999999998</v>
      </c>
      <c r="AB16" s="324">
        <v>634.33833333333325</v>
      </c>
      <c r="AD16" s="66"/>
      <c r="AE16" s="66"/>
      <c r="AF16" s="66"/>
      <c r="AG16" s="66"/>
      <c r="AH16" s="66"/>
      <c r="AI16" s="66"/>
      <c r="AJ16" s="66"/>
      <c r="AK16" s="66"/>
      <c r="AL16" s="66"/>
    </row>
    <row r="17" spans="2:38" x14ac:dyDescent="0.25">
      <c r="B17" s="66" t="s">
        <v>93</v>
      </c>
      <c r="C17" s="321" t="s">
        <v>497</v>
      </c>
      <c r="D17" s="66"/>
      <c r="E17" s="322">
        <v>7012</v>
      </c>
      <c r="F17" s="323">
        <v>210</v>
      </c>
      <c r="G17" s="323"/>
      <c r="H17" s="324">
        <v>470614.23000000004</v>
      </c>
      <c r="I17" s="324">
        <v>2241.0201428571431</v>
      </c>
      <c r="J17" s="66"/>
      <c r="L17" s="321" t="s">
        <v>426</v>
      </c>
      <c r="M17" s="322">
        <v>7017</v>
      </c>
      <c r="N17" s="323">
        <v>298</v>
      </c>
      <c r="O17" s="328">
        <v>320100.59999999998</v>
      </c>
      <c r="P17" s="328">
        <v>1074.163087248322</v>
      </c>
      <c r="Q17" s="66"/>
      <c r="R17" s="321" t="s">
        <v>422</v>
      </c>
      <c r="S17" s="322">
        <v>7109</v>
      </c>
      <c r="T17" s="323">
        <v>21</v>
      </c>
      <c r="U17" s="324">
        <v>14926.880000000003</v>
      </c>
      <c r="V17" s="324">
        <v>710.8038095238096</v>
      </c>
      <c r="W17" s="66"/>
      <c r="X17" s="321" t="s">
        <v>400</v>
      </c>
      <c r="Y17" s="322">
        <v>8033</v>
      </c>
      <c r="Z17" s="323">
        <v>3</v>
      </c>
      <c r="AA17" s="324">
        <v>1777</v>
      </c>
      <c r="AB17" s="324">
        <v>592.33333333333337</v>
      </c>
      <c r="AD17" s="66"/>
      <c r="AE17" s="66"/>
      <c r="AF17" s="66"/>
      <c r="AG17" s="66"/>
      <c r="AH17" s="66"/>
      <c r="AI17" s="66"/>
      <c r="AJ17" s="66"/>
      <c r="AK17" s="66"/>
      <c r="AL17" s="66"/>
    </row>
    <row r="18" spans="2:38" x14ac:dyDescent="0.25">
      <c r="B18" s="66" t="s">
        <v>93</v>
      </c>
      <c r="C18" s="321" t="s">
        <v>497</v>
      </c>
      <c r="D18" s="66"/>
      <c r="E18" s="322">
        <v>7013</v>
      </c>
      <c r="F18" s="323">
        <v>527</v>
      </c>
      <c r="G18" s="323"/>
      <c r="H18" s="324">
        <v>1299591.93</v>
      </c>
      <c r="I18" s="324">
        <v>2466.0188425047436</v>
      </c>
      <c r="J18" s="66"/>
      <c r="L18" s="321" t="s">
        <v>426</v>
      </c>
      <c r="M18" s="322">
        <v>7018</v>
      </c>
      <c r="N18" s="323">
        <v>236</v>
      </c>
      <c r="O18" s="328">
        <v>308611.78000000009</v>
      </c>
      <c r="P18" s="328">
        <v>1307.6770338983054</v>
      </c>
      <c r="Q18" s="66"/>
      <c r="R18" s="321" t="s">
        <v>401</v>
      </c>
      <c r="S18" s="322">
        <v>8031</v>
      </c>
      <c r="T18" s="323">
        <v>11</v>
      </c>
      <c r="U18" s="324">
        <v>8505.92</v>
      </c>
      <c r="V18" s="324">
        <v>773.26545454545453</v>
      </c>
      <c r="W18" s="66"/>
      <c r="X18" s="321" t="s">
        <v>451</v>
      </c>
      <c r="Y18" s="322">
        <v>7002</v>
      </c>
      <c r="Z18" s="323">
        <v>339</v>
      </c>
      <c r="AA18" s="324">
        <v>279193.56000000006</v>
      </c>
      <c r="AB18" s="324">
        <v>823.57982300884976</v>
      </c>
      <c r="AD18" s="66"/>
      <c r="AE18" s="66"/>
      <c r="AF18" s="66"/>
      <c r="AG18" s="66"/>
      <c r="AH18" s="66"/>
      <c r="AI18" s="66"/>
      <c r="AJ18" s="66"/>
      <c r="AK18" s="66"/>
      <c r="AL18" s="66"/>
    </row>
    <row r="19" spans="2:38" x14ac:dyDescent="0.25">
      <c r="B19" s="66" t="s">
        <v>93</v>
      </c>
      <c r="C19" s="321" t="s">
        <v>497</v>
      </c>
      <c r="D19" s="66"/>
      <c r="E19" s="322">
        <v>7014</v>
      </c>
      <c r="F19" s="323">
        <v>127</v>
      </c>
      <c r="G19" s="323"/>
      <c r="H19" s="324">
        <v>331362.4599999999</v>
      </c>
      <c r="I19" s="324">
        <v>2609.1532283464558</v>
      </c>
      <c r="J19" s="66"/>
      <c r="L19" s="321" t="s">
        <v>426</v>
      </c>
      <c r="M19" s="322">
        <v>7019</v>
      </c>
      <c r="N19" s="323">
        <v>1</v>
      </c>
      <c r="O19" s="328">
        <v>285.89</v>
      </c>
      <c r="P19" s="328">
        <v>285.89</v>
      </c>
      <c r="Q19" s="66"/>
      <c r="R19" s="321" t="s">
        <v>308</v>
      </c>
      <c r="S19" s="322">
        <v>7621</v>
      </c>
      <c r="T19" s="323">
        <v>24</v>
      </c>
      <c r="U19" s="324">
        <v>29249.35</v>
      </c>
      <c r="V19" s="324">
        <v>1218.7229166666666</v>
      </c>
      <c r="W19" s="66"/>
      <c r="X19" s="321" t="s">
        <v>607</v>
      </c>
      <c r="Y19" s="322">
        <v>7921</v>
      </c>
      <c r="Z19" s="323">
        <v>2</v>
      </c>
      <c r="AA19" s="324">
        <v>1938.48</v>
      </c>
      <c r="AB19" s="324">
        <v>969.24</v>
      </c>
      <c r="AD19" s="66"/>
      <c r="AE19" s="66"/>
      <c r="AF19" s="66"/>
      <c r="AG19" s="66"/>
      <c r="AH19" s="66"/>
      <c r="AI19" s="66"/>
      <c r="AJ19" s="66"/>
      <c r="AK19" s="66"/>
      <c r="AL19" s="66"/>
    </row>
    <row r="20" spans="2:38" x14ac:dyDescent="0.25">
      <c r="B20" s="66" t="s">
        <v>93</v>
      </c>
      <c r="C20" s="321" t="s">
        <v>497</v>
      </c>
      <c r="D20" s="66"/>
      <c r="E20" s="322">
        <v>7043</v>
      </c>
      <c r="F20" s="323">
        <v>3</v>
      </c>
      <c r="G20" s="323"/>
      <c r="H20" s="324">
        <v>9013.83</v>
      </c>
      <c r="I20" s="324">
        <v>3004.61</v>
      </c>
      <c r="J20" s="66"/>
      <c r="L20" s="321" t="s">
        <v>426</v>
      </c>
      <c r="M20" s="322">
        <v>7106</v>
      </c>
      <c r="N20" s="323">
        <v>2</v>
      </c>
      <c r="O20" s="328">
        <v>570.51</v>
      </c>
      <c r="P20" s="328">
        <v>285.255</v>
      </c>
      <c r="Q20" s="66"/>
      <c r="R20" s="321" t="s">
        <v>524</v>
      </c>
      <c r="S20" s="322">
        <v>7922</v>
      </c>
      <c r="T20" s="323">
        <v>4</v>
      </c>
      <c r="U20" s="324">
        <v>5154.42</v>
      </c>
      <c r="V20" s="324">
        <v>1288.605</v>
      </c>
      <c r="W20" s="66"/>
      <c r="X20" s="321" t="s">
        <v>422</v>
      </c>
      <c r="Y20" s="322">
        <v>7107</v>
      </c>
      <c r="Z20" s="323">
        <v>1</v>
      </c>
      <c r="AA20" s="324">
        <v>770</v>
      </c>
      <c r="AB20" s="324">
        <v>770</v>
      </c>
      <c r="AD20" s="66"/>
      <c r="AE20" s="66"/>
      <c r="AF20" s="66"/>
      <c r="AG20" s="66"/>
      <c r="AH20" s="66"/>
      <c r="AI20" s="66"/>
      <c r="AJ20" s="66"/>
      <c r="AK20" s="66"/>
      <c r="AL20" s="66"/>
    </row>
    <row r="21" spans="2:38" x14ac:dyDescent="0.25">
      <c r="B21" s="66" t="s">
        <v>93</v>
      </c>
      <c r="C21" s="321" t="s">
        <v>497</v>
      </c>
      <c r="D21" s="66"/>
      <c r="E21" s="322">
        <v>7110</v>
      </c>
      <c r="F21" s="323">
        <v>1</v>
      </c>
      <c r="G21" s="323"/>
      <c r="H21" s="324">
        <v>237</v>
      </c>
      <c r="I21" s="324">
        <v>237</v>
      </c>
      <c r="J21" s="66"/>
      <c r="L21" s="321" t="s">
        <v>426</v>
      </c>
      <c r="M21" s="322">
        <v>7107</v>
      </c>
      <c r="N21" s="323">
        <v>1</v>
      </c>
      <c r="O21" s="328">
        <v>6336</v>
      </c>
      <c r="P21" s="328">
        <v>6336</v>
      </c>
      <c r="Q21" s="66"/>
      <c r="R21" s="321" t="s">
        <v>608</v>
      </c>
      <c r="S21" s="322">
        <v>7920</v>
      </c>
      <c r="T21" s="323">
        <v>2</v>
      </c>
      <c r="U21" s="324">
        <v>1402</v>
      </c>
      <c r="V21" s="324">
        <v>701</v>
      </c>
      <c r="W21" s="66"/>
      <c r="X21" s="321" t="s">
        <v>422</v>
      </c>
      <c r="Y21" s="322">
        <v>7109</v>
      </c>
      <c r="Z21" s="323">
        <v>133</v>
      </c>
      <c r="AA21" s="324">
        <v>121116.69000000003</v>
      </c>
      <c r="AB21" s="324">
        <v>910.65180451127844</v>
      </c>
      <c r="AD21" s="66"/>
      <c r="AE21" s="66"/>
      <c r="AF21" s="66"/>
      <c r="AG21" s="66"/>
      <c r="AH21" s="66"/>
      <c r="AI21" s="66"/>
      <c r="AJ21" s="66"/>
      <c r="AK21" s="66"/>
      <c r="AL21" s="66"/>
    </row>
    <row r="22" spans="2:38" x14ac:dyDescent="0.25">
      <c r="B22" s="66" t="s">
        <v>93</v>
      </c>
      <c r="C22" s="321" t="s">
        <v>479</v>
      </c>
      <c r="D22" s="66"/>
      <c r="E22" s="322">
        <v>8816</v>
      </c>
      <c r="F22" s="323">
        <v>595</v>
      </c>
      <c r="G22" s="323"/>
      <c r="H22" s="324">
        <v>1625153.1499999992</v>
      </c>
      <c r="I22" s="324">
        <v>2731.3498319327718</v>
      </c>
      <c r="J22" s="66"/>
      <c r="L22" s="321" t="s">
        <v>428</v>
      </c>
      <c r="M22" s="322">
        <v>7004</v>
      </c>
      <c r="N22" s="323">
        <v>18</v>
      </c>
      <c r="O22" s="328">
        <v>46667.95</v>
      </c>
      <c r="P22" s="328">
        <v>2592.6638888888888</v>
      </c>
      <c r="Q22" s="66"/>
      <c r="R22" s="321" t="s">
        <v>609</v>
      </c>
      <c r="S22" s="322">
        <v>7924</v>
      </c>
      <c r="T22" s="323">
        <v>1</v>
      </c>
      <c r="U22" s="324">
        <v>55.87</v>
      </c>
      <c r="V22" s="324">
        <v>55.87</v>
      </c>
      <c r="W22" s="66"/>
      <c r="X22" s="321" t="s">
        <v>401</v>
      </c>
      <c r="Y22" s="322">
        <v>8031</v>
      </c>
      <c r="Z22" s="323">
        <v>37</v>
      </c>
      <c r="AA22" s="324">
        <v>34840.950000000004</v>
      </c>
      <c r="AB22" s="324">
        <v>941.64729729729743</v>
      </c>
      <c r="AD22" s="66"/>
      <c r="AE22" s="66"/>
      <c r="AF22" s="66"/>
      <c r="AG22" s="66"/>
      <c r="AH22" s="66"/>
      <c r="AI22" s="66"/>
      <c r="AJ22" s="66"/>
      <c r="AK22" s="66"/>
      <c r="AL22" s="66"/>
    </row>
    <row r="23" spans="2:38" x14ac:dyDescent="0.25">
      <c r="B23" s="66" t="s">
        <v>93</v>
      </c>
      <c r="C23" s="321" t="s">
        <v>479</v>
      </c>
      <c r="D23" s="66"/>
      <c r="E23" s="322">
        <v>8850</v>
      </c>
      <c r="F23" s="323">
        <v>1</v>
      </c>
      <c r="G23" s="323"/>
      <c r="H23" s="324">
        <v>10337</v>
      </c>
      <c r="I23" s="324">
        <v>10337</v>
      </c>
      <c r="J23" s="66"/>
      <c r="L23" s="321" t="s">
        <v>379</v>
      </c>
      <c r="M23" s="322">
        <v>8016</v>
      </c>
      <c r="N23" s="323">
        <v>3</v>
      </c>
      <c r="O23" s="328">
        <v>2782.62</v>
      </c>
      <c r="P23" s="328">
        <v>927.54</v>
      </c>
      <c r="Q23" s="66"/>
      <c r="R23" s="321" t="s">
        <v>366</v>
      </c>
      <c r="S23" s="322">
        <v>8010</v>
      </c>
      <c r="T23" s="323">
        <v>2</v>
      </c>
      <c r="U23" s="324">
        <v>1970.75</v>
      </c>
      <c r="V23" s="324">
        <v>985.375</v>
      </c>
      <c r="W23" s="66"/>
      <c r="X23" s="321" t="s">
        <v>308</v>
      </c>
      <c r="Y23" s="322">
        <v>7621</v>
      </c>
      <c r="Z23" s="323">
        <v>75</v>
      </c>
      <c r="AA23" s="324">
        <v>67729.53</v>
      </c>
      <c r="AB23" s="324">
        <v>903.06039999999996</v>
      </c>
      <c r="AD23" s="66"/>
      <c r="AE23" s="66"/>
      <c r="AF23" s="66"/>
      <c r="AG23" s="66"/>
      <c r="AH23" s="66"/>
      <c r="AI23" s="66"/>
      <c r="AJ23" s="66"/>
      <c r="AK23" s="66"/>
      <c r="AL23" s="66"/>
    </row>
    <row r="24" spans="2:38" x14ac:dyDescent="0.25">
      <c r="B24" s="66" t="s">
        <v>93</v>
      </c>
      <c r="C24" s="321" t="s">
        <v>426</v>
      </c>
      <c r="D24" s="66"/>
      <c r="E24" s="322">
        <v>7017</v>
      </c>
      <c r="F24" s="323">
        <v>1021</v>
      </c>
      <c r="G24" s="323"/>
      <c r="H24" s="324">
        <v>1559155.3700000003</v>
      </c>
      <c r="I24" s="324">
        <v>1527.0865523996085</v>
      </c>
      <c r="J24" s="66"/>
      <c r="L24" s="321" t="s">
        <v>379</v>
      </c>
      <c r="M24" s="322">
        <v>8505</v>
      </c>
      <c r="N24" s="323">
        <v>3</v>
      </c>
      <c r="O24" s="328">
        <v>3808.2</v>
      </c>
      <c r="P24" s="328">
        <v>1269.3999999999999</v>
      </c>
      <c r="Q24" s="66"/>
      <c r="R24" s="321" t="s">
        <v>423</v>
      </c>
      <c r="S24" s="322">
        <v>7003</v>
      </c>
      <c r="T24" s="323">
        <v>29</v>
      </c>
      <c r="U24" s="324">
        <v>21337.839999999997</v>
      </c>
      <c r="V24" s="324">
        <v>735.78758620689644</v>
      </c>
      <c r="W24" s="66"/>
      <c r="X24" s="321" t="s">
        <v>524</v>
      </c>
      <c r="Y24" s="322">
        <v>7922</v>
      </c>
      <c r="Z24" s="323">
        <v>6</v>
      </c>
      <c r="AA24" s="324">
        <v>2869.4700000000003</v>
      </c>
      <c r="AB24" s="324">
        <v>478.24500000000006</v>
      </c>
      <c r="AD24" s="66"/>
      <c r="AE24" s="66"/>
      <c r="AF24" s="66"/>
      <c r="AG24" s="66"/>
      <c r="AH24" s="66"/>
      <c r="AI24" s="66"/>
      <c r="AJ24" s="66"/>
      <c r="AK24" s="66"/>
      <c r="AL24" s="66"/>
    </row>
    <row r="25" spans="2:38" x14ac:dyDescent="0.25">
      <c r="B25" s="66" t="s">
        <v>93</v>
      </c>
      <c r="C25" s="321" t="s">
        <v>426</v>
      </c>
      <c r="D25" s="66"/>
      <c r="E25" s="322">
        <v>7018</v>
      </c>
      <c r="F25" s="323">
        <v>772</v>
      </c>
      <c r="G25" s="323"/>
      <c r="H25" s="324">
        <v>1117285.0500000003</v>
      </c>
      <c r="I25" s="324">
        <v>1447.2604274611404</v>
      </c>
      <c r="J25" s="66"/>
      <c r="L25" s="321" t="s">
        <v>379</v>
      </c>
      <c r="M25" s="322">
        <v>8518</v>
      </c>
      <c r="N25" s="323">
        <v>28</v>
      </c>
      <c r="O25" s="328">
        <v>30632.85</v>
      </c>
      <c r="P25" s="328">
        <v>1094.0303571428572</v>
      </c>
      <c r="Q25" s="66"/>
      <c r="R25" s="321" t="s">
        <v>602</v>
      </c>
      <c r="S25" s="322">
        <v>7403</v>
      </c>
      <c r="T25" s="323">
        <v>2</v>
      </c>
      <c r="U25" s="324">
        <v>2613.44</v>
      </c>
      <c r="V25" s="324">
        <v>1306.72</v>
      </c>
      <c r="W25" s="66"/>
      <c r="X25" s="321" t="s">
        <v>608</v>
      </c>
      <c r="Y25" s="322">
        <v>7920</v>
      </c>
      <c r="Z25" s="323">
        <v>3</v>
      </c>
      <c r="AA25" s="324">
        <v>1237.8200000000002</v>
      </c>
      <c r="AB25" s="324">
        <v>412.60666666666674</v>
      </c>
      <c r="AD25" s="66"/>
      <c r="AE25" s="66"/>
      <c r="AF25" s="66"/>
      <c r="AG25" s="66"/>
      <c r="AH25" s="66"/>
      <c r="AI25" s="66"/>
      <c r="AJ25" s="66"/>
      <c r="AK25" s="66"/>
      <c r="AL25" s="66"/>
    </row>
    <row r="26" spans="2:38" x14ac:dyDescent="0.25">
      <c r="B26" s="66" t="s">
        <v>93</v>
      </c>
      <c r="C26" s="321" t="s">
        <v>426</v>
      </c>
      <c r="D26" s="66"/>
      <c r="E26" s="322">
        <v>7019</v>
      </c>
      <c r="F26" s="323">
        <v>9</v>
      </c>
      <c r="G26" s="323"/>
      <c r="H26" s="324">
        <v>5745.420000000001</v>
      </c>
      <c r="I26" s="324">
        <v>638.38000000000011</v>
      </c>
      <c r="J26" s="66"/>
      <c r="L26" s="321" t="s">
        <v>379</v>
      </c>
      <c r="M26" s="322">
        <v>8554</v>
      </c>
      <c r="N26" s="323">
        <v>23</v>
      </c>
      <c r="O26" s="328">
        <v>30920.73</v>
      </c>
      <c r="P26" s="328">
        <v>1344.3795652173912</v>
      </c>
      <c r="Q26" s="66"/>
      <c r="R26" s="321" t="s">
        <v>309</v>
      </c>
      <c r="S26" s="322">
        <v>7603</v>
      </c>
      <c r="T26" s="323">
        <v>3</v>
      </c>
      <c r="U26" s="324">
        <v>5512.1399999999994</v>
      </c>
      <c r="V26" s="324">
        <v>1837.3799999999999</v>
      </c>
      <c r="W26" s="66"/>
      <c r="X26" s="321" t="s">
        <v>609</v>
      </c>
      <c r="Y26" s="322">
        <v>7924</v>
      </c>
      <c r="Z26" s="323">
        <v>2</v>
      </c>
      <c r="AA26" s="324">
        <v>809.99</v>
      </c>
      <c r="AB26" s="324">
        <v>404.995</v>
      </c>
      <c r="AD26" s="66"/>
      <c r="AE26" s="66"/>
      <c r="AF26" s="66"/>
      <c r="AG26" s="66"/>
      <c r="AH26" s="66"/>
      <c r="AI26" s="66"/>
      <c r="AJ26" s="66"/>
      <c r="AK26" s="66"/>
      <c r="AL26" s="66"/>
    </row>
    <row r="27" spans="2:38" x14ac:dyDescent="0.25">
      <c r="B27" s="66" t="s">
        <v>93</v>
      </c>
      <c r="C27" s="321" t="s">
        <v>426</v>
      </c>
      <c r="D27" s="66"/>
      <c r="E27" s="322">
        <v>7050</v>
      </c>
      <c r="F27" s="323">
        <v>1</v>
      </c>
      <c r="G27" s="323"/>
      <c r="H27" s="324">
        <v>670.41</v>
      </c>
      <c r="I27" s="324">
        <v>670.41</v>
      </c>
      <c r="J27" s="66"/>
      <c r="L27" s="321" t="s">
        <v>325</v>
      </c>
      <c r="M27" s="322">
        <v>7601</v>
      </c>
      <c r="N27" s="323">
        <v>267</v>
      </c>
      <c r="O27" s="328">
        <v>309639.76</v>
      </c>
      <c r="P27" s="328">
        <v>1159.6994756554307</v>
      </c>
      <c r="Q27" s="66"/>
      <c r="R27" s="321" t="s">
        <v>367</v>
      </c>
      <c r="S27" s="322">
        <v>8505</v>
      </c>
      <c r="T27" s="323">
        <v>1</v>
      </c>
      <c r="U27" s="324">
        <v>749.28</v>
      </c>
      <c r="V27" s="324">
        <v>749.28</v>
      </c>
      <c r="W27" s="66"/>
      <c r="X27" s="321" t="s">
        <v>366</v>
      </c>
      <c r="Y27" s="322">
        <v>8010</v>
      </c>
      <c r="Z27" s="323">
        <v>23</v>
      </c>
      <c r="AA27" s="324">
        <v>23362.850000000002</v>
      </c>
      <c r="AB27" s="324">
        <v>1015.7760869565218</v>
      </c>
      <c r="AD27" s="66"/>
      <c r="AE27" s="66"/>
      <c r="AF27" s="66"/>
      <c r="AG27" s="66"/>
      <c r="AH27" s="66"/>
      <c r="AI27" s="66"/>
      <c r="AJ27" s="66"/>
      <c r="AK27" s="66"/>
      <c r="AL27" s="66"/>
    </row>
    <row r="28" spans="2:38" x14ac:dyDescent="0.25">
      <c r="B28" s="66" t="s">
        <v>93</v>
      </c>
      <c r="C28" s="321" t="s">
        <v>426</v>
      </c>
      <c r="D28" s="66"/>
      <c r="E28" s="322">
        <v>7079</v>
      </c>
      <c r="F28" s="323">
        <v>1</v>
      </c>
      <c r="G28" s="323"/>
      <c r="H28" s="324">
        <v>225.9</v>
      </c>
      <c r="I28" s="324">
        <v>225.9</v>
      </c>
      <c r="J28" s="66"/>
      <c r="L28" s="321" t="s">
        <v>557</v>
      </c>
      <c r="M28" s="322">
        <v>7640</v>
      </c>
      <c r="N28" s="323">
        <v>4</v>
      </c>
      <c r="O28" s="328">
        <v>16656.34</v>
      </c>
      <c r="P28" s="328">
        <v>4164.085</v>
      </c>
      <c r="Q28" s="66"/>
      <c r="R28" s="321" t="s">
        <v>368</v>
      </c>
      <c r="S28" s="322">
        <v>8505</v>
      </c>
      <c r="T28" s="323">
        <v>9</v>
      </c>
      <c r="U28" s="324">
        <v>6565.7200000000012</v>
      </c>
      <c r="V28" s="324">
        <v>729.52444444444461</v>
      </c>
      <c r="W28" s="66"/>
      <c r="X28" s="321" t="s">
        <v>423</v>
      </c>
      <c r="Y28" s="322">
        <v>7003</v>
      </c>
      <c r="Z28" s="323">
        <v>211</v>
      </c>
      <c r="AA28" s="324">
        <v>181999.90999999997</v>
      </c>
      <c r="AB28" s="324">
        <v>862.55881516587669</v>
      </c>
      <c r="AD28" s="66"/>
      <c r="AE28" s="66"/>
      <c r="AF28" s="66"/>
      <c r="AG28" s="66"/>
      <c r="AH28" s="66"/>
      <c r="AI28" s="66"/>
      <c r="AJ28" s="66"/>
      <c r="AK28" s="66"/>
      <c r="AL28" s="66"/>
    </row>
    <row r="29" spans="2:38" x14ac:dyDescent="0.25">
      <c r="B29" s="66" t="s">
        <v>93</v>
      </c>
      <c r="C29" s="321" t="s">
        <v>426</v>
      </c>
      <c r="D29" s="66"/>
      <c r="E29" s="322">
        <v>7106</v>
      </c>
      <c r="F29" s="323">
        <v>2</v>
      </c>
      <c r="G29" s="323"/>
      <c r="H29" s="324">
        <v>522</v>
      </c>
      <c r="I29" s="324">
        <v>261</v>
      </c>
      <c r="J29" s="66"/>
      <c r="L29" s="321" t="s">
        <v>329</v>
      </c>
      <c r="M29" s="322">
        <v>7423</v>
      </c>
      <c r="N29" s="323">
        <v>8</v>
      </c>
      <c r="O29" s="328">
        <v>21237.79</v>
      </c>
      <c r="P29" s="328">
        <v>2654.7237500000001</v>
      </c>
      <c r="Q29" s="66"/>
      <c r="R29" s="321" t="s">
        <v>508</v>
      </c>
      <c r="S29" s="322">
        <v>8805</v>
      </c>
      <c r="T29" s="323">
        <v>5</v>
      </c>
      <c r="U29" s="324">
        <v>5991.4299999999994</v>
      </c>
      <c r="V29" s="324">
        <v>1198.2859999999998</v>
      </c>
      <c r="W29" s="66"/>
      <c r="X29" s="321" t="s">
        <v>423</v>
      </c>
      <c r="Y29" s="322">
        <v>7028</v>
      </c>
      <c r="Z29" s="323">
        <v>1</v>
      </c>
      <c r="AA29" s="324">
        <v>421.15</v>
      </c>
      <c r="AB29" s="324">
        <v>421.15</v>
      </c>
      <c r="AD29" s="66"/>
      <c r="AE29" s="66"/>
      <c r="AF29" s="66"/>
      <c r="AG29" s="66"/>
      <c r="AH29" s="66"/>
      <c r="AI29" s="66"/>
      <c r="AJ29" s="66"/>
      <c r="AK29" s="66"/>
      <c r="AL29" s="66"/>
    </row>
    <row r="30" spans="2:38" x14ac:dyDescent="0.25">
      <c r="B30" s="66" t="s">
        <v>93</v>
      </c>
      <c r="C30" s="321" t="s">
        <v>426</v>
      </c>
      <c r="D30" s="66"/>
      <c r="E30" s="322">
        <v>7107</v>
      </c>
      <c r="F30" s="323">
        <v>1</v>
      </c>
      <c r="G30" s="323"/>
      <c r="H30" s="324">
        <v>22006</v>
      </c>
      <c r="I30" s="324">
        <v>22006</v>
      </c>
      <c r="J30" s="66"/>
      <c r="L30" s="321" t="s">
        <v>457</v>
      </c>
      <c r="M30" s="322">
        <v>7032</v>
      </c>
      <c r="N30" s="323">
        <v>165</v>
      </c>
      <c r="O30" s="328">
        <v>242152.9599999999</v>
      </c>
      <c r="P30" s="328">
        <v>1467.5936969696963</v>
      </c>
      <c r="Q30" s="66"/>
      <c r="R30" s="321" t="s">
        <v>509</v>
      </c>
      <c r="S30" s="322">
        <v>8876</v>
      </c>
      <c r="T30" s="323">
        <v>2</v>
      </c>
      <c r="U30" s="324">
        <v>3686</v>
      </c>
      <c r="V30" s="324">
        <v>1843</v>
      </c>
      <c r="W30" s="66"/>
      <c r="X30" s="321" t="s">
        <v>602</v>
      </c>
      <c r="Y30" s="322">
        <v>7403</v>
      </c>
      <c r="Z30" s="323">
        <v>9</v>
      </c>
      <c r="AA30" s="324">
        <v>5592.2099999999991</v>
      </c>
      <c r="AB30" s="324">
        <v>621.35666666666657</v>
      </c>
      <c r="AD30" s="66"/>
      <c r="AE30" s="66"/>
      <c r="AF30" s="66"/>
      <c r="AG30" s="66"/>
      <c r="AH30" s="66"/>
      <c r="AI30" s="66"/>
      <c r="AJ30" s="66"/>
      <c r="AK30" s="66"/>
      <c r="AL30" s="66"/>
    </row>
    <row r="31" spans="2:38" x14ac:dyDescent="0.25">
      <c r="B31" s="66" t="s">
        <v>93</v>
      </c>
      <c r="C31" s="321" t="s">
        <v>527</v>
      </c>
      <c r="D31" s="66"/>
      <c r="E31" s="322">
        <v>7201</v>
      </c>
      <c r="F31" s="323">
        <v>309</v>
      </c>
      <c r="G31" s="323"/>
      <c r="H31" s="324">
        <v>323064.64999999985</v>
      </c>
      <c r="I31" s="324">
        <v>1045.5166666666662</v>
      </c>
      <c r="J31" s="66"/>
      <c r="L31" s="321" t="s">
        <v>431</v>
      </c>
      <c r="M31" s="322">
        <v>7039</v>
      </c>
      <c r="N31" s="323">
        <v>53</v>
      </c>
      <c r="O31" s="328">
        <v>101255.16</v>
      </c>
      <c r="P31" s="328">
        <v>1910.4747169811321</v>
      </c>
      <c r="Q31" s="66"/>
      <c r="R31" s="321" t="s">
        <v>510</v>
      </c>
      <c r="S31" s="322">
        <v>8807</v>
      </c>
      <c r="T31" s="323">
        <v>9</v>
      </c>
      <c r="U31" s="324">
        <v>17972.36</v>
      </c>
      <c r="V31" s="324">
        <v>1996.9288888888889</v>
      </c>
      <c r="W31" s="66"/>
      <c r="X31" s="321" t="s">
        <v>309</v>
      </c>
      <c r="Y31" s="322">
        <v>7603</v>
      </c>
      <c r="Z31" s="323">
        <v>38</v>
      </c>
      <c r="AA31" s="324">
        <v>29401.929999999989</v>
      </c>
      <c r="AB31" s="324">
        <v>773.73499999999967</v>
      </c>
      <c r="AD31" s="66"/>
      <c r="AE31" s="66"/>
      <c r="AF31" s="66"/>
      <c r="AG31" s="66"/>
      <c r="AH31" s="66"/>
      <c r="AI31" s="66"/>
      <c r="AJ31" s="66"/>
      <c r="AK31" s="66"/>
      <c r="AL31" s="66"/>
    </row>
    <row r="32" spans="2:38" x14ac:dyDescent="0.25">
      <c r="B32" s="66" t="s">
        <v>93</v>
      </c>
      <c r="C32" s="321" t="s">
        <v>527</v>
      </c>
      <c r="D32" s="66"/>
      <c r="E32" s="322">
        <v>7202</v>
      </c>
      <c r="F32" s="323">
        <v>401</v>
      </c>
      <c r="G32" s="323"/>
      <c r="H32" s="324">
        <v>471128.0299999995</v>
      </c>
      <c r="I32" s="324">
        <v>1174.8828678304228</v>
      </c>
      <c r="J32" s="66"/>
      <c r="L32" s="321" t="s">
        <v>336</v>
      </c>
      <c r="M32" s="322">
        <v>7645</v>
      </c>
      <c r="N32" s="323">
        <v>2</v>
      </c>
      <c r="O32" s="328">
        <v>3892.23</v>
      </c>
      <c r="P32" s="328">
        <v>1946.115</v>
      </c>
      <c r="Q32" s="66"/>
      <c r="R32" s="321" t="s">
        <v>510</v>
      </c>
      <c r="S32" s="322">
        <v>8836</v>
      </c>
      <c r="T32" s="323">
        <v>1</v>
      </c>
      <c r="U32" s="324">
        <v>2997</v>
      </c>
      <c r="V32" s="324">
        <v>2997</v>
      </c>
      <c r="W32" s="66"/>
      <c r="X32" s="321" t="s">
        <v>367</v>
      </c>
      <c r="Y32" s="322">
        <v>8505</v>
      </c>
      <c r="Z32" s="323">
        <v>6</v>
      </c>
      <c r="AA32" s="324">
        <v>26460.909999999996</v>
      </c>
      <c r="AB32" s="324">
        <v>4410.1516666666657</v>
      </c>
      <c r="AD32" s="66"/>
      <c r="AE32" s="66"/>
      <c r="AF32" s="66"/>
      <c r="AG32" s="66"/>
      <c r="AH32" s="66"/>
      <c r="AI32" s="66"/>
      <c r="AJ32" s="66"/>
      <c r="AK32" s="66"/>
      <c r="AL32" s="66"/>
    </row>
    <row r="33" spans="2:38" x14ac:dyDescent="0.25">
      <c r="B33" s="66" t="s">
        <v>93</v>
      </c>
      <c r="C33" s="321" t="s">
        <v>527</v>
      </c>
      <c r="D33" s="66"/>
      <c r="E33" s="322">
        <v>7205</v>
      </c>
      <c r="F33" s="323">
        <v>1</v>
      </c>
      <c r="G33" s="323"/>
      <c r="H33" s="324">
        <v>536</v>
      </c>
      <c r="I33" s="324">
        <v>536</v>
      </c>
      <c r="J33" s="66"/>
      <c r="L33" s="321" t="s">
        <v>533</v>
      </c>
      <c r="M33" s="322">
        <v>7092</v>
      </c>
      <c r="N33" s="323">
        <v>5</v>
      </c>
      <c r="O33" s="328">
        <v>9531.81</v>
      </c>
      <c r="P33" s="328">
        <v>1906.3619999999999</v>
      </c>
      <c r="Q33" s="66"/>
      <c r="R33" s="321" t="s">
        <v>402</v>
      </c>
      <c r="S33" s="322">
        <v>8030</v>
      </c>
      <c r="T33" s="323">
        <v>1</v>
      </c>
      <c r="U33" s="324">
        <v>422.5</v>
      </c>
      <c r="V33" s="324">
        <v>422.5</v>
      </c>
      <c r="W33" s="66"/>
      <c r="X33" s="321" t="s">
        <v>368</v>
      </c>
      <c r="Y33" s="322">
        <v>8505</v>
      </c>
      <c r="Z33" s="323">
        <v>38</v>
      </c>
      <c r="AA33" s="324">
        <v>28740.469999999994</v>
      </c>
      <c r="AB33" s="324">
        <v>756.32815789473671</v>
      </c>
      <c r="AD33" s="66"/>
      <c r="AE33" s="66"/>
      <c r="AF33" s="66"/>
      <c r="AG33" s="66"/>
      <c r="AH33" s="66"/>
      <c r="AI33" s="66"/>
      <c r="AJ33" s="66"/>
      <c r="AK33" s="66"/>
      <c r="AL33" s="66"/>
    </row>
    <row r="34" spans="2:38" x14ac:dyDescent="0.25">
      <c r="B34" s="66" t="s">
        <v>93</v>
      </c>
      <c r="C34" s="321" t="s">
        <v>527</v>
      </c>
      <c r="D34" s="66"/>
      <c r="E34" s="322">
        <v>7206</v>
      </c>
      <c r="F34" s="323">
        <v>311</v>
      </c>
      <c r="G34" s="323"/>
      <c r="H34" s="324">
        <v>324042.53999999998</v>
      </c>
      <c r="I34" s="324">
        <v>1041.937427652733</v>
      </c>
      <c r="J34" s="66"/>
      <c r="L34" s="321" t="s">
        <v>435</v>
      </c>
      <c r="M34" s="322">
        <v>7102</v>
      </c>
      <c r="N34" s="323">
        <v>75</v>
      </c>
      <c r="O34" s="328">
        <v>63994.19999999999</v>
      </c>
      <c r="P34" s="328">
        <v>853.25599999999986</v>
      </c>
      <c r="Q34" s="66"/>
      <c r="R34" s="321" t="s">
        <v>369</v>
      </c>
      <c r="S34" s="322">
        <v>8016</v>
      </c>
      <c r="T34" s="323">
        <v>4</v>
      </c>
      <c r="U34" s="324">
        <v>6081.82</v>
      </c>
      <c r="V34" s="324">
        <v>1520.4549999999999</v>
      </c>
      <c r="W34" s="66"/>
      <c r="X34" s="321" t="s">
        <v>368</v>
      </c>
      <c r="Y34" s="322">
        <v>8610</v>
      </c>
      <c r="Z34" s="323">
        <v>2</v>
      </c>
      <c r="AA34" s="324">
        <v>2346.6099999999997</v>
      </c>
      <c r="AB34" s="324">
        <v>1173.3049999999998</v>
      </c>
      <c r="AD34" s="66"/>
      <c r="AE34" s="66"/>
      <c r="AF34" s="66"/>
      <c r="AG34" s="66"/>
      <c r="AH34" s="66"/>
      <c r="AI34" s="66"/>
      <c r="AJ34" s="66"/>
      <c r="AK34" s="66"/>
      <c r="AL34" s="66"/>
    </row>
    <row r="35" spans="2:38" x14ac:dyDescent="0.25">
      <c r="B35" s="66" t="s">
        <v>93</v>
      </c>
      <c r="C35" s="321" t="s">
        <v>527</v>
      </c>
      <c r="D35" s="66"/>
      <c r="E35" s="322">
        <v>7208</v>
      </c>
      <c r="F35" s="323">
        <v>300</v>
      </c>
      <c r="G35" s="323"/>
      <c r="H35" s="324">
        <v>412558.74000000005</v>
      </c>
      <c r="I35" s="324">
        <v>1375.1958000000002</v>
      </c>
      <c r="J35" s="66"/>
      <c r="L35" s="321" t="s">
        <v>435</v>
      </c>
      <c r="M35" s="322">
        <v>7103</v>
      </c>
      <c r="N35" s="323">
        <v>196</v>
      </c>
      <c r="O35" s="328">
        <v>220034.48</v>
      </c>
      <c r="P35" s="328">
        <v>1122.6248979591837</v>
      </c>
      <c r="Q35" s="66"/>
      <c r="R35" s="321" t="s">
        <v>370</v>
      </c>
      <c r="S35" s="322">
        <v>8016</v>
      </c>
      <c r="T35" s="323">
        <v>21</v>
      </c>
      <c r="U35" s="324">
        <v>20531.469999999998</v>
      </c>
      <c r="V35" s="324">
        <v>977.68904761904753</v>
      </c>
      <c r="W35" s="66"/>
      <c r="X35" s="321" t="s">
        <v>368</v>
      </c>
      <c r="Y35" s="322">
        <v>8620</v>
      </c>
      <c r="Z35" s="323">
        <v>3</v>
      </c>
      <c r="AA35" s="324">
        <v>1401.21</v>
      </c>
      <c r="AB35" s="324">
        <v>467.07</v>
      </c>
      <c r="AD35" s="66"/>
      <c r="AE35" s="66"/>
      <c r="AF35" s="66"/>
      <c r="AG35" s="66"/>
      <c r="AH35" s="66"/>
      <c r="AI35" s="66"/>
      <c r="AJ35" s="66"/>
      <c r="AK35" s="66"/>
      <c r="AL35" s="66"/>
    </row>
    <row r="36" spans="2:38" x14ac:dyDescent="0.25">
      <c r="B36" s="66" t="s">
        <v>93</v>
      </c>
      <c r="C36" s="321" t="s">
        <v>318</v>
      </c>
      <c r="D36" s="66"/>
      <c r="E36" s="322">
        <v>7631</v>
      </c>
      <c r="F36" s="323">
        <v>505</v>
      </c>
      <c r="G36" s="323"/>
      <c r="H36" s="324">
        <v>1242489.0599999991</v>
      </c>
      <c r="I36" s="324">
        <v>2460.3743762376221</v>
      </c>
      <c r="J36" s="66"/>
      <c r="L36" s="321" t="s">
        <v>435</v>
      </c>
      <c r="M36" s="322">
        <v>7104</v>
      </c>
      <c r="N36" s="323">
        <v>219</v>
      </c>
      <c r="O36" s="328">
        <v>219001.24</v>
      </c>
      <c r="P36" s="328">
        <v>1000.0056621004566</v>
      </c>
      <c r="Q36" s="66"/>
      <c r="R36" s="321" t="s">
        <v>579</v>
      </c>
      <c r="S36" s="322">
        <v>7405</v>
      </c>
      <c r="T36" s="323">
        <v>2</v>
      </c>
      <c r="U36" s="324">
        <v>1038.03</v>
      </c>
      <c r="V36" s="324">
        <v>519.01499999999999</v>
      </c>
      <c r="W36" s="66"/>
      <c r="X36" s="321" t="s">
        <v>508</v>
      </c>
      <c r="Y36" s="322">
        <v>8805</v>
      </c>
      <c r="Z36" s="323">
        <v>53</v>
      </c>
      <c r="AA36" s="324">
        <v>63765.67000000002</v>
      </c>
      <c r="AB36" s="324">
        <v>1203.1258490566042</v>
      </c>
      <c r="AD36" s="66"/>
      <c r="AE36" s="66"/>
      <c r="AF36" s="66"/>
      <c r="AG36" s="66"/>
      <c r="AH36" s="66"/>
      <c r="AI36" s="66"/>
      <c r="AJ36" s="66"/>
      <c r="AK36" s="66"/>
      <c r="AL36" s="66"/>
    </row>
    <row r="37" spans="2:38" x14ac:dyDescent="0.25">
      <c r="B37" s="66" t="s">
        <v>93</v>
      </c>
      <c r="C37" s="321" t="s">
        <v>428</v>
      </c>
      <c r="D37" s="66"/>
      <c r="E37" s="322">
        <v>7004</v>
      </c>
      <c r="F37" s="323">
        <v>95</v>
      </c>
      <c r="G37" s="323"/>
      <c r="H37" s="324">
        <v>223174.77000000002</v>
      </c>
      <c r="I37" s="324">
        <v>2349.2081052631579</v>
      </c>
      <c r="J37" s="66"/>
      <c r="L37" s="321" t="s">
        <v>435</v>
      </c>
      <c r="M37" s="322">
        <v>7105</v>
      </c>
      <c r="N37" s="323">
        <v>154</v>
      </c>
      <c r="O37" s="328">
        <v>178816.4500000001</v>
      </c>
      <c r="P37" s="328">
        <v>1161.1457792207798</v>
      </c>
      <c r="Q37" s="66"/>
      <c r="R37" s="321" t="s">
        <v>424</v>
      </c>
      <c r="S37" s="322">
        <v>7006</v>
      </c>
      <c r="T37" s="323">
        <v>3</v>
      </c>
      <c r="U37" s="324">
        <v>4062.32</v>
      </c>
      <c r="V37" s="324">
        <v>1354.1066666666668</v>
      </c>
      <c r="W37" s="66"/>
      <c r="X37" s="321" t="s">
        <v>509</v>
      </c>
      <c r="Y37" s="322">
        <v>8807</v>
      </c>
      <c r="Z37" s="323">
        <v>1</v>
      </c>
      <c r="AA37" s="324">
        <v>242</v>
      </c>
      <c r="AB37" s="324">
        <v>242</v>
      </c>
      <c r="AD37" s="66"/>
      <c r="AE37" s="66"/>
      <c r="AF37" s="66"/>
      <c r="AG37" s="66"/>
      <c r="AH37" s="66"/>
      <c r="AI37" s="66"/>
      <c r="AJ37" s="66"/>
      <c r="AK37" s="66"/>
      <c r="AL37" s="66"/>
    </row>
    <row r="38" spans="2:38" x14ac:dyDescent="0.25">
      <c r="B38" s="66" t="s">
        <v>93</v>
      </c>
      <c r="C38" s="321" t="s">
        <v>379</v>
      </c>
      <c r="D38" s="66"/>
      <c r="E38" s="322">
        <v>7728</v>
      </c>
      <c r="F38" s="323">
        <v>1</v>
      </c>
      <c r="G38" s="323"/>
      <c r="H38" s="324">
        <v>79</v>
      </c>
      <c r="I38" s="324">
        <v>79</v>
      </c>
      <c r="J38" s="66"/>
      <c r="L38" s="321" t="s">
        <v>435</v>
      </c>
      <c r="M38" s="322">
        <v>7106</v>
      </c>
      <c r="N38" s="323">
        <v>197</v>
      </c>
      <c r="O38" s="328">
        <v>358367.30000000022</v>
      </c>
      <c r="P38" s="328">
        <v>1819.1233502538082</v>
      </c>
      <c r="Q38" s="66"/>
      <c r="R38" s="321" t="s">
        <v>403</v>
      </c>
      <c r="S38" s="322">
        <v>8102</v>
      </c>
      <c r="T38" s="323">
        <v>8</v>
      </c>
      <c r="U38" s="324">
        <v>10033.890000000001</v>
      </c>
      <c r="V38" s="324">
        <v>1254.2362500000002</v>
      </c>
      <c r="W38" s="66"/>
      <c r="X38" s="321" t="s">
        <v>509</v>
      </c>
      <c r="Y38" s="322">
        <v>8853</v>
      </c>
      <c r="Z38" s="323">
        <v>1</v>
      </c>
      <c r="AA38" s="324">
        <v>432.93</v>
      </c>
      <c r="AB38" s="324">
        <v>432.93</v>
      </c>
      <c r="AD38" s="66"/>
      <c r="AE38" s="66"/>
      <c r="AF38" s="66"/>
      <c r="AG38" s="66"/>
      <c r="AH38" s="66"/>
      <c r="AI38" s="66"/>
      <c r="AJ38" s="66"/>
      <c r="AK38" s="66"/>
      <c r="AL38" s="66"/>
    </row>
    <row r="39" spans="2:38" x14ac:dyDescent="0.25">
      <c r="B39" s="66" t="s">
        <v>93</v>
      </c>
      <c r="C39" s="321" t="s">
        <v>379</v>
      </c>
      <c r="D39" s="66"/>
      <c r="E39" s="322">
        <v>8016</v>
      </c>
      <c r="F39" s="323">
        <v>9</v>
      </c>
      <c r="G39" s="323"/>
      <c r="H39" s="324">
        <v>12039.74</v>
      </c>
      <c r="I39" s="324">
        <v>1337.7488888888888</v>
      </c>
      <c r="J39" s="66"/>
      <c r="L39" s="321" t="s">
        <v>435</v>
      </c>
      <c r="M39" s="322">
        <v>7107</v>
      </c>
      <c r="N39" s="323">
        <v>151</v>
      </c>
      <c r="O39" s="328">
        <v>147079.79000000004</v>
      </c>
      <c r="P39" s="328">
        <v>974.03834437086118</v>
      </c>
      <c r="Q39" s="66"/>
      <c r="R39" s="321" t="s">
        <v>403</v>
      </c>
      <c r="S39" s="322">
        <v>8103</v>
      </c>
      <c r="T39" s="323">
        <v>9</v>
      </c>
      <c r="U39" s="324">
        <v>5539.51</v>
      </c>
      <c r="V39" s="324">
        <v>615.50111111111119</v>
      </c>
      <c r="W39" s="66"/>
      <c r="X39" s="321" t="s">
        <v>509</v>
      </c>
      <c r="Y39" s="322">
        <v>8876</v>
      </c>
      <c r="Z39" s="323">
        <v>6</v>
      </c>
      <c r="AA39" s="324">
        <v>5240.4299999999994</v>
      </c>
      <c r="AB39" s="324">
        <v>873.40499999999986</v>
      </c>
      <c r="AD39" s="66"/>
      <c r="AE39" s="66"/>
      <c r="AF39" s="66"/>
      <c r="AG39" s="66"/>
      <c r="AH39" s="66"/>
      <c r="AI39" s="66"/>
      <c r="AJ39" s="66"/>
      <c r="AK39" s="66"/>
      <c r="AL39" s="66"/>
    </row>
    <row r="40" spans="2:38" x14ac:dyDescent="0.25">
      <c r="B40" s="66" t="s">
        <v>93</v>
      </c>
      <c r="C40" s="321" t="s">
        <v>379</v>
      </c>
      <c r="D40" s="66"/>
      <c r="E40" s="322">
        <v>8505</v>
      </c>
      <c r="F40" s="323">
        <v>20</v>
      </c>
      <c r="G40" s="323"/>
      <c r="H40" s="324">
        <v>65214.149999999994</v>
      </c>
      <c r="I40" s="324">
        <v>3260.7074999999995</v>
      </c>
      <c r="J40" s="66"/>
      <c r="L40" s="321" t="s">
        <v>435</v>
      </c>
      <c r="M40" s="322">
        <v>7108</v>
      </c>
      <c r="N40" s="323">
        <v>149</v>
      </c>
      <c r="O40" s="328">
        <v>189773.72</v>
      </c>
      <c r="P40" s="328">
        <v>1273.6491275167784</v>
      </c>
      <c r="Q40" s="66"/>
      <c r="R40" s="321" t="s">
        <v>403</v>
      </c>
      <c r="S40" s="322">
        <v>8104</v>
      </c>
      <c r="T40" s="323">
        <v>14</v>
      </c>
      <c r="U40" s="324">
        <v>16417.23</v>
      </c>
      <c r="V40" s="324">
        <v>1172.6592857142857</v>
      </c>
      <c r="W40" s="66"/>
      <c r="X40" s="321" t="s">
        <v>510</v>
      </c>
      <c r="Y40" s="322">
        <v>8805</v>
      </c>
      <c r="Z40" s="323">
        <v>2</v>
      </c>
      <c r="AA40" s="324">
        <v>2602.65</v>
      </c>
      <c r="AB40" s="324">
        <v>1301.325</v>
      </c>
      <c r="AD40" s="66"/>
      <c r="AE40" s="66"/>
      <c r="AF40" s="66"/>
      <c r="AG40" s="66"/>
      <c r="AH40" s="66"/>
      <c r="AI40" s="66"/>
      <c r="AJ40" s="66"/>
      <c r="AK40" s="66"/>
      <c r="AL40" s="66"/>
    </row>
    <row r="41" spans="2:38" x14ac:dyDescent="0.25">
      <c r="B41" s="66" t="s">
        <v>93</v>
      </c>
      <c r="C41" s="321" t="s">
        <v>379</v>
      </c>
      <c r="D41" s="66"/>
      <c r="E41" s="322">
        <v>8518</v>
      </c>
      <c r="F41" s="323">
        <v>163</v>
      </c>
      <c r="G41" s="323"/>
      <c r="H41" s="324">
        <v>282979.71000000008</v>
      </c>
      <c r="I41" s="324">
        <v>1736.071840490798</v>
      </c>
      <c r="J41" s="66"/>
      <c r="L41" s="321" t="s">
        <v>435</v>
      </c>
      <c r="M41" s="322">
        <v>7112</v>
      </c>
      <c r="N41" s="323">
        <v>181</v>
      </c>
      <c r="O41" s="328">
        <v>222634.36</v>
      </c>
      <c r="P41" s="328">
        <v>1230.0240883977899</v>
      </c>
      <c r="Q41" s="66"/>
      <c r="R41" s="321" t="s">
        <v>403</v>
      </c>
      <c r="S41" s="322">
        <v>8105</v>
      </c>
      <c r="T41" s="323">
        <v>21</v>
      </c>
      <c r="U41" s="324">
        <v>17932.210000000003</v>
      </c>
      <c r="V41" s="324">
        <v>853.91476190476203</v>
      </c>
      <c r="W41" s="66"/>
      <c r="X41" s="321" t="s">
        <v>510</v>
      </c>
      <c r="Y41" s="322">
        <v>8807</v>
      </c>
      <c r="Z41" s="323">
        <v>36</v>
      </c>
      <c r="AA41" s="324">
        <v>32622.249999999989</v>
      </c>
      <c r="AB41" s="324">
        <v>906.17361111111086</v>
      </c>
      <c r="AD41" s="66"/>
      <c r="AE41" s="66"/>
      <c r="AF41" s="66"/>
      <c r="AG41" s="66"/>
      <c r="AH41" s="66"/>
      <c r="AI41" s="66"/>
      <c r="AJ41" s="66"/>
      <c r="AK41" s="66"/>
      <c r="AL41" s="66"/>
    </row>
    <row r="42" spans="2:38" x14ac:dyDescent="0.25">
      <c r="B42" s="66" t="s">
        <v>93</v>
      </c>
      <c r="C42" s="321" t="s">
        <v>379</v>
      </c>
      <c r="D42" s="66"/>
      <c r="E42" s="322">
        <v>8554</v>
      </c>
      <c r="F42" s="323">
        <v>108</v>
      </c>
      <c r="G42" s="323"/>
      <c r="H42" s="324">
        <v>299406.81000000006</v>
      </c>
      <c r="I42" s="324">
        <v>2772.2852777777784</v>
      </c>
      <c r="J42" s="66"/>
      <c r="L42" s="321" t="s">
        <v>435</v>
      </c>
      <c r="M42" s="322">
        <v>7114</v>
      </c>
      <c r="N42" s="323">
        <v>49</v>
      </c>
      <c r="O42" s="328">
        <v>45963.929999999993</v>
      </c>
      <c r="P42" s="328">
        <v>938.03938775510187</v>
      </c>
      <c r="Q42" s="66"/>
      <c r="R42" s="321" t="s">
        <v>310</v>
      </c>
      <c r="S42" s="322">
        <v>7072</v>
      </c>
      <c r="T42" s="323">
        <v>2</v>
      </c>
      <c r="U42" s="324">
        <v>1250</v>
      </c>
      <c r="V42" s="324">
        <v>625</v>
      </c>
      <c r="W42" s="66"/>
      <c r="X42" s="321" t="s">
        <v>510</v>
      </c>
      <c r="Y42" s="322">
        <v>8836</v>
      </c>
      <c r="Z42" s="323">
        <v>5</v>
      </c>
      <c r="AA42" s="324">
        <v>32647.7</v>
      </c>
      <c r="AB42" s="324">
        <v>6529.54</v>
      </c>
      <c r="AD42" s="66"/>
      <c r="AE42" s="66"/>
      <c r="AF42" s="66"/>
      <c r="AG42" s="66"/>
      <c r="AH42" s="66"/>
      <c r="AI42" s="66"/>
      <c r="AJ42" s="66"/>
      <c r="AK42" s="66"/>
      <c r="AL42" s="66"/>
    </row>
    <row r="43" spans="2:38" x14ac:dyDescent="0.25">
      <c r="B43" s="66" t="s">
        <v>93</v>
      </c>
      <c r="C43" s="321" t="s">
        <v>322</v>
      </c>
      <c r="D43" s="66"/>
      <c r="E43" s="322">
        <v>7010</v>
      </c>
      <c r="F43" s="323">
        <v>1</v>
      </c>
      <c r="G43" s="323"/>
      <c r="H43" s="324">
        <v>585.95000000000005</v>
      </c>
      <c r="I43" s="324">
        <v>585.95000000000005</v>
      </c>
      <c r="J43" s="66"/>
      <c r="L43" s="321" t="s">
        <v>458</v>
      </c>
      <c r="M43" s="322">
        <v>7047</v>
      </c>
      <c r="N43" s="323">
        <v>200</v>
      </c>
      <c r="O43" s="328">
        <v>207537.26000000007</v>
      </c>
      <c r="P43" s="328">
        <v>1037.6863000000003</v>
      </c>
      <c r="Q43" s="66"/>
      <c r="R43" s="321" t="s">
        <v>476</v>
      </c>
      <c r="S43" s="322">
        <v>7008</v>
      </c>
      <c r="T43" s="323">
        <v>10</v>
      </c>
      <c r="U43" s="324">
        <v>6712.1100000000006</v>
      </c>
      <c r="V43" s="324">
        <v>671.21100000000001</v>
      </c>
      <c r="W43" s="66"/>
      <c r="X43" s="321" t="s">
        <v>510</v>
      </c>
      <c r="Y43" s="322">
        <v>8876</v>
      </c>
      <c r="Z43" s="323">
        <v>1</v>
      </c>
      <c r="AA43" s="324">
        <v>209.76</v>
      </c>
      <c r="AB43" s="324">
        <v>209.76</v>
      </c>
      <c r="AD43" s="66"/>
      <c r="AE43" s="66"/>
      <c r="AF43" s="66"/>
      <c r="AG43" s="66"/>
      <c r="AH43" s="66"/>
      <c r="AI43" s="66"/>
      <c r="AJ43" s="66"/>
      <c r="AK43" s="66"/>
      <c r="AL43" s="66"/>
    </row>
    <row r="44" spans="2:38" x14ac:dyDescent="0.25">
      <c r="B44" s="66" t="s">
        <v>93</v>
      </c>
      <c r="C44" s="321" t="s">
        <v>322</v>
      </c>
      <c r="D44" s="66"/>
      <c r="E44" s="322">
        <v>7020</v>
      </c>
      <c r="F44" s="323">
        <v>1</v>
      </c>
      <c r="G44" s="323"/>
      <c r="H44" s="324">
        <v>1285</v>
      </c>
      <c r="I44" s="324">
        <v>1285</v>
      </c>
      <c r="J44" s="66"/>
      <c r="L44" s="321" t="s">
        <v>502</v>
      </c>
      <c r="M44" s="322">
        <v>7055</v>
      </c>
      <c r="N44" s="323">
        <v>212</v>
      </c>
      <c r="O44" s="328">
        <v>241337.64999999982</v>
      </c>
      <c r="P44" s="328">
        <v>1138.3851415094332</v>
      </c>
      <c r="Q44" s="66"/>
      <c r="R44" s="321" t="s">
        <v>425</v>
      </c>
      <c r="S44" s="322">
        <v>7009</v>
      </c>
      <c r="T44" s="323">
        <v>5</v>
      </c>
      <c r="U44" s="324">
        <v>10027.480000000001</v>
      </c>
      <c r="V44" s="324">
        <v>2005.4960000000003</v>
      </c>
      <c r="W44" s="66"/>
      <c r="X44" s="321" t="s">
        <v>402</v>
      </c>
      <c r="Y44" s="322">
        <v>8030</v>
      </c>
      <c r="Z44" s="323">
        <v>22</v>
      </c>
      <c r="AA44" s="324">
        <v>16443.829999999998</v>
      </c>
      <c r="AB44" s="324">
        <v>747.44681818181812</v>
      </c>
      <c r="AD44" s="66"/>
      <c r="AE44" s="66"/>
      <c r="AF44" s="66"/>
      <c r="AG44" s="66"/>
      <c r="AH44" s="66"/>
      <c r="AI44" s="66"/>
      <c r="AJ44" s="66"/>
      <c r="AK44" s="66"/>
      <c r="AL44" s="66"/>
    </row>
    <row r="45" spans="2:38" x14ac:dyDescent="0.25">
      <c r="B45" s="66" t="s">
        <v>93</v>
      </c>
      <c r="C45" s="321" t="s">
        <v>322</v>
      </c>
      <c r="D45" s="66"/>
      <c r="E45" s="322">
        <v>7024</v>
      </c>
      <c r="F45" s="323">
        <v>294</v>
      </c>
      <c r="G45" s="323"/>
      <c r="H45" s="324">
        <v>544206.4800000001</v>
      </c>
      <c r="I45" s="324">
        <v>1851.0424489795921</v>
      </c>
      <c r="J45" s="66"/>
      <c r="L45" s="321" t="s">
        <v>503</v>
      </c>
      <c r="M45" s="322">
        <v>7501</v>
      </c>
      <c r="N45" s="323">
        <v>169</v>
      </c>
      <c r="O45" s="328">
        <v>176678.52</v>
      </c>
      <c r="P45" s="328">
        <v>1045.4350295857987</v>
      </c>
      <c r="Q45" s="66"/>
      <c r="R45" s="321" t="s">
        <v>580</v>
      </c>
      <c r="S45" s="322">
        <v>7928</v>
      </c>
      <c r="T45" s="323">
        <v>4</v>
      </c>
      <c r="U45" s="324">
        <v>7705.46</v>
      </c>
      <c r="V45" s="324">
        <v>1926.365</v>
      </c>
      <c r="W45" s="66"/>
      <c r="X45" s="321" t="s">
        <v>369</v>
      </c>
      <c r="Y45" s="322">
        <v>8016</v>
      </c>
      <c r="Z45" s="323">
        <v>88</v>
      </c>
      <c r="AA45" s="324">
        <v>99112.090000000026</v>
      </c>
      <c r="AB45" s="324">
        <v>1126.2737500000003</v>
      </c>
      <c r="AD45" s="66"/>
      <c r="AE45" s="66"/>
      <c r="AF45" s="66"/>
      <c r="AG45" s="66"/>
      <c r="AH45" s="66"/>
      <c r="AI45" s="66"/>
      <c r="AJ45" s="66"/>
      <c r="AK45" s="66"/>
      <c r="AL45" s="66"/>
    </row>
    <row r="46" spans="2:38" x14ac:dyDescent="0.25">
      <c r="B46" s="66" t="s">
        <v>93</v>
      </c>
      <c r="C46" s="321" t="s">
        <v>466</v>
      </c>
      <c r="D46" s="66"/>
      <c r="E46" s="322">
        <v>8501</v>
      </c>
      <c r="F46" s="323">
        <v>1</v>
      </c>
      <c r="G46" s="323"/>
      <c r="H46" s="324">
        <v>196</v>
      </c>
      <c r="I46" s="324">
        <v>196</v>
      </c>
      <c r="J46" s="66"/>
      <c r="L46" s="321" t="s">
        <v>503</v>
      </c>
      <c r="M46" s="322">
        <v>7502</v>
      </c>
      <c r="N46" s="323">
        <v>66</v>
      </c>
      <c r="O46" s="328">
        <v>106906.69000000002</v>
      </c>
      <c r="P46" s="328">
        <v>1619.7983333333336</v>
      </c>
      <c r="Q46" s="66"/>
      <c r="R46" s="321" t="s">
        <v>581</v>
      </c>
      <c r="S46" s="322">
        <v>7928</v>
      </c>
      <c r="T46" s="323">
        <v>1</v>
      </c>
      <c r="U46" s="324">
        <v>1667.78</v>
      </c>
      <c r="V46" s="324">
        <v>1667.78</v>
      </c>
      <c r="W46" s="66"/>
      <c r="X46" s="321" t="s">
        <v>370</v>
      </c>
      <c r="Y46" s="322">
        <v>8016</v>
      </c>
      <c r="Z46" s="323">
        <v>123</v>
      </c>
      <c r="AA46" s="324">
        <v>107406.41000000003</v>
      </c>
      <c r="AB46" s="324">
        <v>873.22284552845554</v>
      </c>
      <c r="AD46" s="66"/>
      <c r="AE46" s="66"/>
      <c r="AF46" s="66"/>
      <c r="AG46" s="66"/>
      <c r="AH46" s="66"/>
      <c r="AI46" s="66"/>
      <c r="AJ46" s="66"/>
      <c r="AK46" s="66"/>
      <c r="AL46" s="66"/>
    </row>
    <row r="47" spans="2:38" x14ac:dyDescent="0.25">
      <c r="B47" s="66" t="s">
        <v>93</v>
      </c>
      <c r="C47" s="321" t="s">
        <v>466</v>
      </c>
      <c r="D47" s="66"/>
      <c r="E47" s="322">
        <v>8515</v>
      </c>
      <c r="F47" s="323">
        <v>1</v>
      </c>
      <c r="G47" s="323"/>
      <c r="H47" s="324">
        <v>1072.5</v>
      </c>
      <c r="I47" s="324">
        <v>1072.5</v>
      </c>
      <c r="J47" s="66"/>
      <c r="L47" s="321" t="s">
        <v>503</v>
      </c>
      <c r="M47" s="322">
        <v>7503</v>
      </c>
      <c r="N47" s="323">
        <v>81</v>
      </c>
      <c r="O47" s="328">
        <v>106512.02000000002</v>
      </c>
      <c r="P47" s="328">
        <v>1314.9632098765435</v>
      </c>
      <c r="Q47" s="66"/>
      <c r="R47" s="321" t="s">
        <v>404</v>
      </c>
      <c r="S47" s="322">
        <v>8002</v>
      </c>
      <c r="T47" s="323">
        <v>8</v>
      </c>
      <c r="U47" s="324">
        <v>11859.980000000001</v>
      </c>
      <c r="V47" s="324">
        <v>1482.4975000000002</v>
      </c>
      <c r="W47" s="66"/>
      <c r="X47" s="321" t="s">
        <v>370</v>
      </c>
      <c r="Y47" s="322">
        <v>8046</v>
      </c>
      <c r="Z47" s="323">
        <v>3</v>
      </c>
      <c r="AA47" s="324">
        <v>7790.71</v>
      </c>
      <c r="AB47" s="324">
        <v>2596.9033333333332</v>
      </c>
      <c r="AD47" s="66"/>
      <c r="AE47" s="66"/>
      <c r="AF47" s="66"/>
      <c r="AG47" s="66"/>
      <c r="AH47" s="66"/>
      <c r="AI47" s="66"/>
      <c r="AJ47" s="66"/>
      <c r="AK47" s="66"/>
      <c r="AL47" s="66"/>
    </row>
    <row r="48" spans="2:38" x14ac:dyDescent="0.25">
      <c r="B48" s="66" t="s">
        <v>93</v>
      </c>
      <c r="C48" s="321" t="s">
        <v>466</v>
      </c>
      <c r="D48" s="66"/>
      <c r="E48" s="322">
        <v>8609</v>
      </c>
      <c r="F48" s="323">
        <v>66</v>
      </c>
      <c r="G48" s="323"/>
      <c r="H48" s="324">
        <v>93431.300000000017</v>
      </c>
      <c r="I48" s="324">
        <v>1415.6257575757579</v>
      </c>
      <c r="J48" s="66"/>
      <c r="L48" s="321" t="s">
        <v>503</v>
      </c>
      <c r="M48" s="322">
        <v>7504</v>
      </c>
      <c r="N48" s="323">
        <v>53</v>
      </c>
      <c r="O48" s="328">
        <v>70004.090000000011</v>
      </c>
      <c r="P48" s="328">
        <v>1320.8318867924531</v>
      </c>
      <c r="Q48" s="66"/>
      <c r="R48" s="321" t="s">
        <v>404</v>
      </c>
      <c r="S48" s="322">
        <v>8003</v>
      </c>
      <c r="T48" s="323">
        <v>18</v>
      </c>
      <c r="U48" s="324">
        <v>11817.350000000004</v>
      </c>
      <c r="V48" s="324">
        <v>656.51944444444462</v>
      </c>
      <c r="W48" s="66"/>
      <c r="X48" s="321" t="s">
        <v>579</v>
      </c>
      <c r="Y48" s="322">
        <v>7405</v>
      </c>
      <c r="Z48" s="323">
        <v>5</v>
      </c>
      <c r="AA48" s="324">
        <v>1469.04</v>
      </c>
      <c r="AB48" s="324">
        <v>293.80799999999999</v>
      </c>
      <c r="AD48" s="66"/>
      <c r="AE48" s="66"/>
      <c r="AF48" s="66"/>
      <c r="AG48" s="66"/>
      <c r="AH48" s="66"/>
      <c r="AI48" s="66"/>
      <c r="AJ48" s="66"/>
      <c r="AK48" s="66"/>
      <c r="AL48" s="66"/>
    </row>
    <row r="49" spans="2:38" x14ac:dyDescent="0.25">
      <c r="B49" s="66" t="s">
        <v>93</v>
      </c>
      <c r="C49" s="321" t="s">
        <v>466</v>
      </c>
      <c r="D49" s="66"/>
      <c r="E49" s="322">
        <v>8610</v>
      </c>
      <c r="F49" s="323">
        <v>534</v>
      </c>
      <c r="G49" s="323"/>
      <c r="H49" s="324">
        <v>960580.26999999967</v>
      </c>
      <c r="I49" s="324">
        <v>1798.8394569288384</v>
      </c>
      <c r="J49" s="66"/>
      <c r="L49" s="321" t="s">
        <v>503</v>
      </c>
      <c r="M49" s="322">
        <v>7505</v>
      </c>
      <c r="N49" s="323">
        <v>14</v>
      </c>
      <c r="O49" s="328">
        <v>11558.71</v>
      </c>
      <c r="P49" s="328">
        <v>825.62214285714276</v>
      </c>
      <c r="Q49" s="66"/>
      <c r="R49" s="321" t="s">
        <v>404</v>
      </c>
      <c r="S49" s="322">
        <v>8034</v>
      </c>
      <c r="T49" s="323">
        <v>14</v>
      </c>
      <c r="U49" s="324">
        <v>21705.99</v>
      </c>
      <c r="V49" s="324">
        <v>1550.4278571428572</v>
      </c>
      <c r="W49" s="66"/>
      <c r="X49" s="321" t="s">
        <v>424</v>
      </c>
      <c r="Y49" s="322">
        <v>7006</v>
      </c>
      <c r="Z49" s="323">
        <v>22</v>
      </c>
      <c r="AA49" s="324">
        <v>16360.359999999997</v>
      </c>
      <c r="AB49" s="324">
        <v>743.65272727272713</v>
      </c>
      <c r="AD49" s="66"/>
      <c r="AE49" s="66"/>
      <c r="AF49" s="66"/>
      <c r="AG49" s="66"/>
      <c r="AH49" s="66"/>
      <c r="AI49" s="66"/>
      <c r="AJ49" s="66"/>
      <c r="AK49" s="66"/>
      <c r="AL49" s="66"/>
    </row>
    <row r="50" spans="2:38" x14ac:dyDescent="0.25">
      <c r="B50" s="66" t="s">
        <v>93</v>
      </c>
      <c r="C50" s="321" t="s">
        <v>466</v>
      </c>
      <c r="D50" s="66"/>
      <c r="E50" s="322">
        <v>8611</v>
      </c>
      <c r="F50" s="323">
        <v>8</v>
      </c>
      <c r="G50" s="323"/>
      <c r="H50" s="324">
        <v>6057.79</v>
      </c>
      <c r="I50" s="324">
        <v>757.22375</v>
      </c>
      <c r="J50" s="66"/>
      <c r="L50" s="321" t="s">
        <v>503</v>
      </c>
      <c r="M50" s="322">
        <v>7508</v>
      </c>
      <c r="N50" s="323">
        <v>1</v>
      </c>
      <c r="O50" s="328">
        <v>3057.51</v>
      </c>
      <c r="P50" s="328">
        <v>3057.51</v>
      </c>
      <c r="Q50" s="66"/>
      <c r="R50" s="321" t="s">
        <v>372</v>
      </c>
      <c r="S50" s="322">
        <v>8077</v>
      </c>
      <c r="T50" s="323">
        <v>2</v>
      </c>
      <c r="U50" s="324">
        <v>1780.1399999999999</v>
      </c>
      <c r="V50" s="324">
        <v>890.06999999999994</v>
      </c>
      <c r="W50" s="66"/>
      <c r="X50" s="321" t="s">
        <v>403</v>
      </c>
      <c r="Y50" s="322">
        <v>8101</v>
      </c>
      <c r="Z50" s="323">
        <v>2</v>
      </c>
      <c r="AA50" s="324">
        <v>1334.46</v>
      </c>
      <c r="AB50" s="324">
        <v>667.23</v>
      </c>
      <c r="AD50" s="66"/>
      <c r="AE50" s="66"/>
      <c r="AF50" s="66"/>
      <c r="AG50" s="66"/>
      <c r="AH50" s="66"/>
      <c r="AI50" s="66"/>
      <c r="AJ50" s="66"/>
      <c r="AK50" s="66"/>
      <c r="AL50" s="66"/>
    </row>
    <row r="51" spans="2:38" x14ac:dyDescent="0.25">
      <c r="B51" s="66" t="s">
        <v>93</v>
      </c>
      <c r="C51" s="321" t="s">
        <v>466</v>
      </c>
      <c r="D51" s="66"/>
      <c r="E51" s="322">
        <v>8619</v>
      </c>
      <c r="F51" s="323">
        <v>399</v>
      </c>
      <c r="G51" s="323"/>
      <c r="H51" s="324">
        <v>823459.35</v>
      </c>
      <c r="I51" s="324">
        <v>2063.8078947368422</v>
      </c>
      <c r="J51" s="66"/>
      <c r="L51" s="321" t="s">
        <v>503</v>
      </c>
      <c r="M51" s="322">
        <v>7513</v>
      </c>
      <c r="N51" s="323">
        <v>34</v>
      </c>
      <c r="O51" s="328">
        <v>42014.729999999996</v>
      </c>
      <c r="P51" s="328">
        <v>1235.7273529411764</v>
      </c>
      <c r="Q51" s="66"/>
      <c r="R51" s="321" t="s">
        <v>525</v>
      </c>
      <c r="S51" s="322">
        <v>7066</v>
      </c>
      <c r="T51" s="323">
        <v>3</v>
      </c>
      <c r="U51" s="324">
        <v>3810.06</v>
      </c>
      <c r="V51" s="324">
        <v>1270.02</v>
      </c>
      <c r="W51" s="66"/>
      <c r="X51" s="321" t="s">
        <v>403</v>
      </c>
      <c r="Y51" s="322">
        <v>8102</v>
      </c>
      <c r="Z51" s="323">
        <v>55</v>
      </c>
      <c r="AA51" s="324">
        <v>48629.479999999989</v>
      </c>
      <c r="AB51" s="324">
        <v>884.17236363636346</v>
      </c>
      <c r="AD51" s="66"/>
      <c r="AE51" s="66"/>
      <c r="AF51" s="66"/>
      <c r="AG51" s="66"/>
      <c r="AH51" s="66"/>
      <c r="AI51" s="66"/>
      <c r="AJ51" s="66"/>
      <c r="AK51" s="66"/>
      <c r="AL51" s="66"/>
    </row>
    <row r="52" spans="2:38" x14ac:dyDescent="0.25">
      <c r="B52" s="66" t="s">
        <v>93</v>
      </c>
      <c r="C52" s="321" t="s">
        <v>466</v>
      </c>
      <c r="D52" s="66"/>
      <c r="E52" s="322">
        <v>8620</v>
      </c>
      <c r="F52" s="323">
        <v>174</v>
      </c>
      <c r="G52" s="323"/>
      <c r="H52" s="324">
        <v>400279.47000000003</v>
      </c>
      <c r="I52" s="324">
        <v>2300.4567241379314</v>
      </c>
      <c r="J52" s="66"/>
      <c r="L52" s="321" t="s">
        <v>503</v>
      </c>
      <c r="M52" s="322">
        <v>7514</v>
      </c>
      <c r="N52" s="323">
        <v>79</v>
      </c>
      <c r="O52" s="328">
        <v>88575.710000000021</v>
      </c>
      <c r="P52" s="328">
        <v>1121.2115189873421</v>
      </c>
      <c r="Q52" s="66"/>
      <c r="R52" s="321" t="s">
        <v>311</v>
      </c>
      <c r="S52" s="322">
        <v>7010</v>
      </c>
      <c r="T52" s="323">
        <v>11</v>
      </c>
      <c r="U52" s="324">
        <v>13020.949999999999</v>
      </c>
      <c r="V52" s="324">
        <v>1183.7227272727271</v>
      </c>
      <c r="W52" s="66"/>
      <c r="X52" s="321" t="s">
        <v>403</v>
      </c>
      <c r="Y52" s="322">
        <v>8103</v>
      </c>
      <c r="Z52" s="323">
        <v>103</v>
      </c>
      <c r="AA52" s="324">
        <v>114940.23000000004</v>
      </c>
      <c r="AB52" s="324">
        <v>1115.9245631067965</v>
      </c>
      <c r="AD52" s="66"/>
      <c r="AE52" s="66"/>
      <c r="AF52" s="66"/>
      <c r="AG52" s="66"/>
      <c r="AH52" s="66"/>
      <c r="AI52" s="66"/>
      <c r="AJ52" s="66"/>
      <c r="AK52" s="66"/>
      <c r="AL52" s="66"/>
    </row>
    <row r="53" spans="2:38" x14ac:dyDescent="0.25">
      <c r="B53" s="66" t="s">
        <v>93</v>
      </c>
      <c r="C53" s="321" t="s">
        <v>466</v>
      </c>
      <c r="D53" s="66"/>
      <c r="E53" s="322">
        <v>8629</v>
      </c>
      <c r="F53" s="323">
        <v>86</v>
      </c>
      <c r="G53" s="323"/>
      <c r="H53" s="324">
        <v>163164.40000000005</v>
      </c>
      <c r="I53" s="324">
        <v>1897.2604651162796</v>
      </c>
      <c r="J53" s="66"/>
      <c r="L53" s="321" t="s">
        <v>503</v>
      </c>
      <c r="M53" s="322">
        <v>7522</v>
      </c>
      <c r="N53" s="323">
        <v>105</v>
      </c>
      <c r="O53" s="328">
        <v>133361.77000000002</v>
      </c>
      <c r="P53" s="328">
        <v>1270.1120952380954</v>
      </c>
      <c r="Q53" s="66"/>
      <c r="R53" s="321" t="s">
        <v>497</v>
      </c>
      <c r="S53" s="322">
        <v>7011</v>
      </c>
      <c r="T53" s="323">
        <v>15</v>
      </c>
      <c r="U53" s="324">
        <v>13011.430000000004</v>
      </c>
      <c r="V53" s="324">
        <v>867.42866666666691</v>
      </c>
      <c r="W53" s="66"/>
      <c r="X53" s="321" t="s">
        <v>403</v>
      </c>
      <c r="Y53" s="322">
        <v>8104</v>
      </c>
      <c r="Z53" s="323">
        <v>239</v>
      </c>
      <c r="AA53" s="324">
        <v>215531.72000000003</v>
      </c>
      <c r="AB53" s="324">
        <v>901.80635983263608</v>
      </c>
      <c r="AD53" s="66"/>
      <c r="AE53" s="66"/>
      <c r="AF53" s="66"/>
      <c r="AG53" s="66"/>
      <c r="AH53" s="66"/>
      <c r="AI53" s="66"/>
      <c r="AJ53" s="66"/>
      <c r="AK53" s="66"/>
      <c r="AL53" s="66"/>
    </row>
    <row r="54" spans="2:38" x14ac:dyDescent="0.25">
      <c r="B54" s="66" t="s">
        <v>93</v>
      </c>
      <c r="C54" s="321" t="s">
        <v>466</v>
      </c>
      <c r="D54" s="66"/>
      <c r="E54" s="322">
        <v>8638</v>
      </c>
      <c r="F54" s="323">
        <v>1</v>
      </c>
      <c r="G54" s="323"/>
      <c r="H54" s="324">
        <v>2494</v>
      </c>
      <c r="I54" s="324">
        <v>2494</v>
      </c>
      <c r="J54" s="66"/>
      <c r="L54" s="321" t="s">
        <v>503</v>
      </c>
      <c r="M54" s="322">
        <v>7524</v>
      </c>
      <c r="N54" s="323">
        <v>73</v>
      </c>
      <c r="O54" s="328">
        <v>78094.619999999981</v>
      </c>
      <c r="P54" s="328">
        <v>1069.7893150684929</v>
      </c>
      <c r="Q54" s="66"/>
      <c r="R54" s="321" t="s">
        <v>497</v>
      </c>
      <c r="S54" s="322">
        <v>7012</v>
      </c>
      <c r="T54" s="323">
        <v>9</v>
      </c>
      <c r="U54" s="324">
        <v>5849.4500000000007</v>
      </c>
      <c r="V54" s="324">
        <v>649.93888888888898</v>
      </c>
      <c r="W54" s="66"/>
      <c r="X54" s="321" t="s">
        <v>403</v>
      </c>
      <c r="Y54" s="322">
        <v>8105</v>
      </c>
      <c r="Z54" s="323">
        <v>186</v>
      </c>
      <c r="AA54" s="324">
        <v>175175.91999999995</v>
      </c>
      <c r="AB54" s="324">
        <v>941.80602150537607</v>
      </c>
      <c r="AD54" s="66"/>
      <c r="AE54" s="66"/>
      <c r="AF54" s="66"/>
      <c r="AG54" s="66"/>
      <c r="AH54" s="66"/>
      <c r="AI54" s="66"/>
      <c r="AJ54" s="66"/>
      <c r="AK54" s="66"/>
      <c r="AL54" s="66"/>
    </row>
    <row r="55" spans="2:38" x14ac:dyDescent="0.25">
      <c r="B55" s="66" t="s">
        <v>93</v>
      </c>
      <c r="C55" s="321" t="s">
        <v>466</v>
      </c>
      <c r="D55" s="66"/>
      <c r="E55" s="322">
        <v>8690</v>
      </c>
      <c r="F55" s="323">
        <v>327</v>
      </c>
      <c r="G55" s="323"/>
      <c r="H55" s="324">
        <v>890114.15000000014</v>
      </c>
      <c r="I55" s="324">
        <v>2722.0616207951075</v>
      </c>
      <c r="J55" s="66"/>
      <c r="L55" s="321" t="s">
        <v>503</v>
      </c>
      <c r="M55" s="322">
        <v>7920</v>
      </c>
      <c r="N55" s="323">
        <v>1</v>
      </c>
      <c r="O55" s="328">
        <v>934.17</v>
      </c>
      <c r="P55" s="328">
        <v>934.17</v>
      </c>
      <c r="Q55" s="66"/>
      <c r="R55" s="321" t="s">
        <v>497</v>
      </c>
      <c r="S55" s="322">
        <v>7013</v>
      </c>
      <c r="T55" s="323">
        <v>10</v>
      </c>
      <c r="U55" s="324">
        <v>8033.6599999999989</v>
      </c>
      <c r="V55" s="324">
        <v>803.36599999999987</v>
      </c>
      <c r="W55" s="66"/>
      <c r="X55" s="321" t="s">
        <v>403</v>
      </c>
      <c r="Y55" s="322">
        <v>8110</v>
      </c>
      <c r="Z55" s="323">
        <v>5</v>
      </c>
      <c r="AA55" s="324">
        <v>4421.17</v>
      </c>
      <c r="AB55" s="324">
        <v>884.23400000000004</v>
      </c>
      <c r="AD55" s="66"/>
      <c r="AE55" s="66"/>
      <c r="AF55" s="66"/>
      <c r="AG55" s="66"/>
      <c r="AH55" s="66"/>
      <c r="AI55" s="66"/>
      <c r="AJ55" s="66"/>
      <c r="AK55" s="66"/>
      <c r="AL55" s="66"/>
    </row>
    <row r="56" spans="2:38" x14ac:dyDescent="0.25">
      <c r="B56" s="66" t="s">
        <v>93</v>
      </c>
      <c r="C56" s="321" t="s">
        <v>466</v>
      </c>
      <c r="D56" s="66"/>
      <c r="E56" s="322">
        <v>8691</v>
      </c>
      <c r="F56" s="323">
        <v>24</v>
      </c>
      <c r="G56" s="323"/>
      <c r="H56" s="324">
        <v>89761.06</v>
      </c>
      <c r="I56" s="324">
        <v>3740.0441666666666</v>
      </c>
      <c r="J56" s="66"/>
      <c r="L56" s="321" t="s">
        <v>534</v>
      </c>
      <c r="M56" s="322">
        <v>7060</v>
      </c>
      <c r="N56" s="323">
        <v>109</v>
      </c>
      <c r="O56" s="328">
        <v>166662.60000000003</v>
      </c>
      <c r="P56" s="328">
        <v>1529.0146788990828</v>
      </c>
      <c r="Q56" s="66"/>
      <c r="R56" s="321" t="s">
        <v>497</v>
      </c>
      <c r="S56" s="322">
        <v>7014</v>
      </c>
      <c r="T56" s="323">
        <v>4</v>
      </c>
      <c r="U56" s="324">
        <v>3866.7200000000003</v>
      </c>
      <c r="V56" s="324">
        <v>966.68000000000006</v>
      </c>
      <c r="W56" s="66"/>
      <c r="X56" s="321" t="s">
        <v>310</v>
      </c>
      <c r="Y56" s="322">
        <v>7072</v>
      </c>
      <c r="Z56" s="323">
        <v>20</v>
      </c>
      <c r="AA56" s="324">
        <v>14314.67</v>
      </c>
      <c r="AB56" s="324">
        <v>715.73350000000005</v>
      </c>
      <c r="AD56" s="66"/>
      <c r="AE56" s="66"/>
      <c r="AF56" s="66"/>
      <c r="AG56" s="66"/>
      <c r="AH56" s="66"/>
      <c r="AI56" s="66"/>
      <c r="AJ56" s="66"/>
      <c r="AK56" s="66"/>
      <c r="AL56" s="66"/>
    </row>
    <row r="57" spans="2:38" x14ac:dyDescent="0.25">
      <c r="B57" s="66" t="s">
        <v>93</v>
      </c>
      <c r="C57" s="321" t="s">
        <v>334</v>
      </c>
      <c r="D57" s="66"/>
      <c r="E57" s="322">
        <v>7606</v>
      </c>
      <c r="F57" s="323">
        <v>1</v>
      </c>
      <c r="G57" s="323"/>
      <c r="H57" s="324">
        <v>11833</v>
      </c>
      <c r="I57" s="324">
        <v>11833</v>
      </c>
      <c r="J57" s="66"/>
      <c r="L57" s="321" t="s">
        <v>534</v>
      </c>
      <c r="M57" s="322">
        <v>7062</v>
      </c>
      <c r="N57" s="323">
        <v>86</v>
      </c>
      <c r="O57" s="328">
        <v>88271.620000000039</v>
      </c>
      <c r="P57" s="328">
        <v>1026.414186046512</v>
      </c>
      <c r="Q57" s="66"/>
      <c r="R57" s="321" t="s">
        <v>554</v>
      </c>
      <c r="S57" s="322">
        <v>7624</v>
      </c>
      <c r="T57" s="323">
        <v>3</v>
      </c>
      <c r="U57" s="324">
        <v>5156.41</v>
      </c>
      <c r="V57" s="324">
        <v>1718.8033333333333</v>
      </c>
      <c r="W57" s="66"/>
      <c r="X57" s="321" t="s">
        <v>476</v>
      </c>
      <c r="Y57" s="322">
        <v>7008</v>
      </c>
      <c r="Z57" s="323">
        <v>115</v>
      </c>
      <c r="AA57" s="324">
        <v>107793.60999999999</v>
      </c>
      <c r="AB57" s="324">
        <v>937.33573913043472</v>
      </c>
      <c r="AD57" s="66"/>
      <c r="AE57" s="66"/>
      <c r="AF57" s="66"/>
      <c r="AG57" s="66"/>
      <c r="AH57" s="66"/>
      <c r="AI57" s="66"/>
      <c r="AJ57" s="66"/>
      <c r="AK57" s="66"/>
      <c r="AL57" s="66"/>
    </row>
    <row r="58" spans="2:38" x14ac:dyDescent="0.25">
      <c r="B58" s="66" t="s">
        <v>93</v>
      </c>
      <c r="C58" s="321" t="s">
        <v>334</v>
      </c>
      <c r="D58" s="66"/>
      <c r="E58" s="322">
        <v>7607</v>
      </c>
      <c r="F58" s="323">
        <v>169</v>
      </c>
      <c r="G58" s="323"/>
      <c r="H58" s="324">
        <v>476557.92999999993</v>
      </c>
      <c r="I58" s="324">
        <v>2819.8694082840234</v>
      </c>
      <c r="J58" s="66"/>
      <c r="L58" s="321" t="s">
        <v>534</v>
      </c>
      <c r="M58" s="322">
        <v>7063</v>
      </c>
      <c r="N58" s="323">
        <v>37</v>
      </c>
      <c r="O58" s="328">
        <v>49114.849999999991</v>
      </c>
      <c r="P58" s="328">
        <v>1327.4283783783781</v>
      </c>
      <c r="Q58" s="66"/>
      <c r="R58" s="321" t="s">
        <v>405</v>
      </c>
      <c r="S58" s="322">
        <v>8108</v>
      </c>
      <c r="T58" s="323">
        <v>6</v>
      </c>
      <c r="U58" s="324">
        <v>7446.1900000000005</v>
      </c>
      <c r="V58" s="324">
        <v>1241.0316666666668</v>
      </c>
      <c r="W58" s="66"/>
      <c r="X58" s="321" t="s">
        <v>425</v>
      </c>
      <c r="Y58" s="322">
        <v>7009</v>
      </c>
      <c r="Z58" s="323">
        <v>18</v>
      </c>
      <c r="AA58" s="324">
        <v>15958.91</v>
      </c>
      <c r="AB58" s="324">
        <v>886.60611111111109</v>
      </c>
      <c r="AD58" s="66"/>
      <c r="AE58" s="66"/>
      <c r="AF58" s="66"/>
      <c r="AG58" s="66"/>
      <c r="AH58" s="66"/>
      <c r="AI58" s="66"/>
      <c r="AJ58" s="66"/>
      <c r="AK58" s="66"/>
      <c r="AL58" s="66"/>
    </row>
    <row r="59" spans="2:38" x14ac:dyDescent="0.25">
      <c r="B59" s="66" t="s">
        <v>93</v>
      </c>
      <c r="C59" s="321" t="s">
        <v>435</v>
      </c>
      <c r="D59" s="66"/>
      <c r="E59" s="322">
        <v>7012</v>
      </c>
      <c r="F59" s="323">
        <v>1</v>
      </c>
      <c r="G59" s="323"/>
      <c r="H59" s="324">
        <v>379</v>
      </c>
      <c r="I59" s="324">
        <v>379</v>
      </c>
      <c r="J59" s="66"/>
      <c r="L59" s="321" t="s">
        <v>490</v>
      </c>
      <c r="M59" s="322">
        <v>8536</v>
      </c>
      <c r="N59" s="323">
        <v>77</v>
      </c>
      <c r="O59" s="328">
        <v>66938.130000000019</v>
      </c>
      <c r="P59" s="328">
        <v>869.32636363636391</v>
      </c>
      <c r="Q59" s="66"/>
      <c r="R59" s="321" t="s">
        <v>477</v>
      </c>
      <c r="S59" s="322">
        <v>8512</v>
      </c>
      <c r="T59" s="323">
        <v>1</v>
      </c>
      <c r="U59" s="324">
        <v>348.56</v>
      </c>
      <c r="V59" s="324">
        <v>348.56</v>
      </c>
      <c r="W59" s="66"/>
      <c r="X59" s="321" t="s">
        <v>580</v>
      </c>
      <c r="Y59" s="322">
        <v>7928</v>
      </c>
      <c r="Z59" s="323">
        <v>4</v>
      </c>
      <c r="AA59" s="324">
        <v>17506.379999999997</v>
      </c>
      <c r="AB59" s="324">
        <v>4376.5949999999993</v>
      </c>
      <c r="AD59" s="66"/>
      <c r="AE59" s="66"/>
      <c r="AF59" s="66"/>
      <c r="AG59" s="66"/>
      <c r="AH59" s="66"/>
      <c r="AI59" s="66"/>
      <c r="AJ59" s="66"/>
      <c r="AK59" s="66"/>
      <c r="AL59" s="66"/>
    </row>
    <row r="60" spans="2:38" x14ac:dyDescent="0.25">
      <c r="B60" s="66" t="s">
        <v>93</v>
      </c>
      <c r="C60" s="321" t="s">
        <v>435</v>
      </c>
      <c r="D60" s="66"/>
      <c r="E60" s="322">
        <v>7032</v>
      </c>
      <c r="F60" s="323">
        <v>1</v>
      </c>
      <c r="G60" s="323"/>
      <c r="H60" s="324">
        <v>781.3</v>
      </c>
      <c r="I60" s="324">
        <v>781.3</v>
      </c>
      <c r="J60" s="66"/>
      <c r="L60" s="321" t="s">
        <v>490</v>
      </c>
      <c r="M60" s="322">
        <v>8540</v>
      </c>
      <c r="N60" s="323">
        <v>3</v>
      </c>
      <c r="O60" s="328">
        <v>9901.48</v>
      </c>
      <c r="P60" s="328">
        <v>3300.4933333333333</v>
      </c>
      <c r="Q60" s="66"/>
      <c r="R60" s="321" t="s">
        <v>477</v>
      </c>
      <c r="S60" s="322">
        <v>8515</v>
      </c>
      <c r="T60" s="323">
        <v>1</v>
      </c>
      <c r="U60" s="324">
        <v>301.56</v>
      </c>
      <c r="V60" s="324">
        <v>301.56</v>
      </c>
      <c r="W60" s="66"/>
      <c r="X60" s="321" t="s">
        <v>581</v>
      </c>
      <c r="Y60" s="322">
        <v>7960</v>
      </c>
      <c r="Z60" s="323">
        <v>1</v>
      </c>
      <c r="AA60" s="324">
        <v>749.42</v>
      </c>
      <c r="AB60" s="324">
        <v>749.42</v>
      </c>
      <c r="AD60" s="66"/>
      <c r="AE60" s="66"/>
      <c r="AF60" s="66"/>
      <c r="AG60" s="66"/>
      <c r="AH60" s="66"/>
      <c r="AI60" s="66"/>
      <c r="AJ60" s="66"/>
      <c r="AK60" s="66"/>
      <c r="AL60" s="66"/>
    </row>
    <row r="61" spans="2:38" x14ac:dyDescent="0.25">
      <c r="B61" s="66" t="s">
        <v>93</v>
      </c>
      <c r="C61" s="321" t="s">
        <v>435</v>
      </c>
      <c r="D61" s="66"/>
      <c r="E61" s="322">
        <v>7101</v>
      </c>
      <c r="F61" s="323">
        <v>1</v>
      </c>
      <c r="G61" s="323"/>
      <c r="H61" s="324">
        <v>1267</v>
      </c>
      <c r="I61" s="324">
        <v>1267</v>
      </c>
      <c r="J61" s="66"/>
      <c r="L61" s="321" t="s">
        <v>473</v>
      </c>
      <c r="M61" s="322">
        <v>8608</v>
      </c>
      <c r="N61" s="323">
        <v>14</v>
      </c>
      <c r="O61" s="328">
        <v>11016.630000000001</v>
      </c>
      <c r="P61" s="328">
        <v>786.90214285714296</v>
      </c>
      <c r="Q61" s="66"/>
      <c r="R61" s="321" t="s">
        <v>526</v>
      </c>
      <c r="S61" s="322">
        <v>7016</v>
      </c>
      <c r="T61" s="323">
        <v>3</v>
      </c>
      <c r="U61" s="324">
        <v>1394.73</v>
      </c>
      <c r="V61" s="324">
        <v>464.91</v>
      </c>
      <c r="W61" s="66"/>
      <c r="X61" s="321" t="s">
        <v>404</v>
      </c>
      <c r="Y61" s="322">
        <v>8002</v>
      </c>
      <c r="Z61" s="323">
        <v>59</v>
      </c>
      <c r="AA61" s="324">
        <v>54449.429999999993</v>
      </c>
      <c r="AB61" s="324">
        <v>922.87169491525412</v>
      </c>
      <c r="AD61" s="66"/>
      <c r="AE61" s="66"/>
      <c r="AF61" s="66"/>
      <c r="AG61" s="66"/>
      <c r="AH61" s="66"/>
      <c r="AI61" s="66"/>
      <c r="AJ61" s="66"/>
      <c r="AK61" s="66"/>
      <c r="AL61" s="66"/>
    </row>
    <row r="62" spans="2:38" x14ac:dyDescent="0.25">
      <c r="B62" s="66" t="s">
        <v>93</v>
      </c>
      <c r="C62" s="321" t="s">
        <v>435</v>
      </c>
      <c r="D62" s="66"/>
      <c r="E62" s="322">
        <v>7102</v>
      </c>
      <c r="F62" s="323">
        <v>213</v>
      </c>
      <c r="G62" s="323"/>
      <c r="H62" s="324">
        <v>164659.22000000012</v>
      </c>
      <c r="I62" s="324">
        <v>773.04798122065779</v>
      </c>
      <c r="J62" s="66"/>
      <c r="L62" s="321" t="s">
        <v>473</v>
      </c>
      <c r="M62" s="322">
        <v>8609</v>
      </c>
      <c r="N62" s="323">
        <v>57</v>
      </c>
      <c r="O62" s="328">
        <v>65795.000000000015</v>
      </c>
      <c r="P62" s="328">
        <v>1154.2982456140353</v>
      </c>
      <c r="Q62" s="66"/>
      <c r="R62" s="321" t="s">
        <v>312</v>
      </c>
      <c r="S62" s="322">
        <v>7626</v>
      </c>
      <c r="T62" s="323">
        <v>3</v>
      </c>
      <c r="U62" s="324">
        <v>6363.4</v>
      </c>
      <c r="V62" s="324">
        <v>2121.1333333333332</v>
      </c>
      <c r="W62" s="66"/>
      <c r="X62" s="321" t="s">
        <v>404</v>
      </c>
      <c r="Y62" s="322">
        <v>8003</v>
      </c>
      <c r="Z62" s="323">
        <v>62</v>
      </c>
      <c r="AA62" s="324">
        <v>58747.27</v>
      </c>
      <c r="AB62" s="324">
        <v>947.53661290322577</v>
      </c>
      <c r="AD62" s="66"/>
      <c r="AE62" s="66"/>
      <c r="AF62" s="66"/>
      <c r="AG62" s="66"/>
      <c r="AH62" s="66"/>
      <c r="AI62" s="66"/>
      <c r="AJ62" s="66"/>
      <c r="AK62" s="66"/>
      <c r="AL62" s="66"/>
    </row>
    <row r="63" spans="2:38" x14ac:dyDescent="0.25">
      <c r="B63" s="66" t="s">
        <v>93</v>
      </c>
      <c r="C63" s="321" t="s">
        <v>435</v>
      </c>
      <c r="D63" s="66"/>
      <c r="E63" s="322">
        <v>7103</v>
      </c>
      <c r="F63" s="323">
        <v>666</v>
      </c>
      <c r="G63" s="323"/>
      <c r="H63" s="324">
        <v>1092967.47</v>
      </c>
      <c r="I63" s="324">
        <v>1641.0922972972974</v>
      </c>
      <c r="J63" s="66"/>
      <c r="L63" s="321" t="s">
        <v>473</v>
      </c>
      <c r="M63" s="322">
        <v>8610</v>
      </c>
      <c r="N63" s="323">
        <v>20</v>
      </c>
      <c r="O63" s="328">
        <v>13993.760000000002</v>
      </c>
      <c r="P63" s="328">
        <v>699.6880000000001</v>
      </c>
      <c r="Q63" s="66"/>
      <c r="R63" s="321" t="s">
        <v>373</v>
      </c>
      <c r="S63" s="322">
        <v>8075</v>
      </c>
      <c r="T63" s="323">
        <v>3</v>
      </c>
      <c r="U63" s="324">
        <v>3936.8100000000004</v>
      </c>
      <c r="V63" s="324">
        <v>1312.2700000000002</v>
      </c>
      <c r="W63" s="66"/>
      <c r="X63" s="321" t="s">
        <v>404</v>
      </c>
      <c r="Y63" s="322">
        <v>8034</v>
      </c>
      <c r="Z63" s="323">
        <v>32</v>
      </c>
      <c r="AA63" s="324">
        <v>28314.050000000003</v>
      </c>
      <c r="AB63" s="324">
        <v>884.81406250000009</v>
      </c>
      <c r="AD63" s="66"/>
      <c r="AE63" s="66"/>
      <c r="AF63" s="66"/>
      <c r="AG63" s="66"/>
      <c r="AH63" s="66"/>
      <c r="AI63" s="66"/>
      <c r="AJ63" s="66"/>
      <c r="AK63" s="66"/>
      <c r="AL63" s="66"/>
    </row>
    <row r="64" spans="2:38" x14ac:dyDescent="0.25">
      <c r="B64" s="66" t="s">
        <v>93</v>
      </c>
      <c r="C64" s="321" t="s">
        <v>435</v>
      </c>
      <c r="D64" s="66"/>
      <c r="E64" s="322">
        <v>7104</v>
      </c>
      <c r="F64" s="323">
        <v>786</v>
      </c>
      <c r="G64" s="323"/>
      <c r="H64" s="324">
        <v>1036255.8300000002</v>
      </c>
      <c r="I64" s="324">
        <v>1318.3916412213744</v>
      </c>
      <c r="J64" s="66"/>
      <c r="L64" s="321" t="s">
        <v>473</v>
      </c>
      <c r="M64" s="322">
        <v>8611</v>
      </c>
      <c r="N64" s="323">
        <v>137</v>
      </c>
      <c r="O64" s="328">
        <v>141478.11999999997</v>
      </c>
      <c r="P64" s="328">
        <v>1032.6870072992699</v>
      </c>
      <c r="Q64" s="66"/>
      <c r="R64" s="321" t="s">
        <v>374</v>
      </c>
      <c r="S64" s="322">
        <v>8075</v>
      </c>
      <c r="T64" s="323">
        <v>3</v>
      </c>
      <c r="U64" s="324">
        <v>2083.87</v>
      </c>
      <c r="V64" s="324">
        <v>694.62333333333333</v>
      </c>
      <c r="W64" s="66"/>
      <c r="X64" s="321" t="s">
        <v>583</v>
      </c>
      <c r="Y64" s="322">
        <v>7930</v>
      </c>
      <c r="Z64" s="323">
        <v>2</v>
      </c>
      <c r="AA64" s="324">
        <v>779.63</v>
      </c>
      <c r="AB64" s="324">
        <v>389.815</v>
      </c>
      <c r="AD64" s="66"/>
      <c r="AE64" s="66"/>
      <c r="AF64" s="66"/>
      <c r="AG64" s="66"/>
      <c r="AH64" s="66"/>
      <c r="AI64" s="66"/>
      <c r="AJ64" s="66"/>
      <c r="AK64" s="66"/>
      <c r="AL64" s="66"/>
    </row>
    <row r="65" spans="2:38" x14ac:dyDescent="0.25">
      <c r="B65" s="66" t="s">
        <v>93</v>
      </c>
      <c r="C65" s="321" t="s">
        <v>435</v>
      </c>
      <c r="D65" s="66"/>
      <c r="E65" s="322">
        <v>7105</v>
      </c>
      <c r="F65" s="323">
        <v>535</v>
      </c>
      <c r="G65" s="323"/>
      <c r="H65" s="324">
        <v>639406.39</v>
      </c>
      <c r="I65" s="324">
        <v>1195.1521308411216</v>
      </c>
      <c r="J65" s="66"/>
      <c r="L65" s="321" t="s">
        <v>473</v>
      </c>
      <c r="M65" s="322">
        <v>8618</v>
      </c>
      <c r="N65" s="323">
        <v>146</v>
      </c>
      <c r="O65" s="328">
        <v>190833.09</v>
      </c>
      <c r="P65" s="328">
        <v>1307.0759589041095</v>
      </c>
      <c r="Q65" s="66"/>
      <c r="R65" s="321" t="s">
        <v>444</v>
      </c>
      <c r="S65" s="322">
        <v>8093</v>
      </c>
      <c r="T65" s="323">
        <v>3</v>
      </c>
      <c r="U65" s="324">
        <v>2163.2999999999997</v>
      </c>
      <c r="V65" s="324">
        <v>721.09999999999991</v>
      </c>
      <c r="W65" s="66"/>
      <c r="X65" s="321" t="s">
        <v>583</v>
      </c>
      <c r="Y65" s="322">
        <v>7931</v>
      </c>
      <c r="Z65" s="323">
        <v>1</v>
      </c>
      <c r="AA65" s="324">
        <v>546</v>
      </c>
      <c r="AB65" s="324">
        <v>546</v>
      </c>
      <c r="AD65" s="66"/>
      <c r="AE65" s="66"/>
      <c r="AF65" s="66"/>
      <c r="AG65" s="66"/>
      <c r="AH65" s="66"/>
      <c r="AI65" s="66"/>
      <c r="AJ65" s="66"/>
      <c r="AK65" s="66"/>
      <c r="AL65" s="66"/>
    </row>
    <row r="66" spans="2:38" x14ac:dyDescent="0.25">
      <c r="B66" s="66" t="s">
        <v>93</v>
      </c>
      <c r="C66" s="321" t="s">
        <v>435</v>
      </c>
      <c r="D66" s="66"/>
      <c r="E66" s="322">
        <v>7106</v>
      </c>
      <c r="F66" s="323">
        <v>713</v>
      </c>
      <c r="G66" s="323"/>
      <c r="H66" s="324">
        <v>1480606.7499999998</v>
      </c>
      <c r="I66" s="324">
        <v>2076.5873071528749</v>
      </c>
      <c r="J66" s="66"/>
      <c r="L66" s="321" t="s">
        <v>473</v>
      </c>
      <c r="M66" s="322">
        <v>8629</v>
      </c>
      <c r="N66" s="323">
        <v>33</v>
      </c>
      <c r="O66" s="328">
        <v>55612.689999999995</v>
      </c>
      <c r="P66" s="328">
        <v>1685.2330303030301</v>
      </c>
      <c r="Q66" s="66"/>
      <c r="R66" s="321" t="s">
        <v>444</v>
      </c>
      <c r="S66" s="322">
        <v>8096</v>
      </c>
      <c r="T66" s="323">
        <v>13</v>
      </c>
      <c r="U66" s="324">
        <v>6532.6</v>
      </c>
      <c r="V66" s="324">
        <v>502.50769230769231</v>
      </c>
      <c r="W66" s="66"/>
      <c r="X66" s="321" t="s">
        <v>371</v>
      </c>
      <c r="Y66" s="322">
        <v>8022</v>
      </c>
      <c r="Z66" s="323">
        <v>1</v>
      </c>
      <c r="AA66" s="324">
        <v>136.80000000000001</v>
      </c>
      <c r="AB66" s="324">
        <v>136.80000000000001</v>
      </c>
      <c r="AD66" s="66"/>
      <c r="AE66" s="66"/>
      <c r="AF66" s="66"/>
      <c r="AG66" s="66"/>
      <c r="AH66" s="66"/>
      <c r="AI66" s="66"/>
      <c r="AJ66" s="66"/>
      <c r="AK66" s="66"/>
      <c r="AL66" s="66"/>
    </row>
    <row r="67" spans="2:38" x14ac:dyDescent="0.25">
      <c r="B67" s="66" t="s">
        <v>93</v>
      </c>
      <c r="C67" s="321" t="s">
        <v>435</v>
      </c>
      <c r="D67" s="66"/>
      <c r="E67" s="322">
        <v>7107</v>
      </c>
      <c r="F67" s="323">
        <v>507</v>
      </c>
      <c r="G67" s="323"/>
      <c r="H67" s="324">
        <v>636767.2900000005</v>
      </c>
      <c r="I67" s="324">
        <v>1255.9512623274172</v>
      </c>
      <c r="J67" s="66"/>
      <c r="L67" s="321" t="s">
        <v>473</v>
      </c>
      <c r="M67" s="322">
        <v>8638</v>
      </c>
      <c r="N67" s="323">
        <v>56</v>
      </c>
      <c r="O67" s="328">
        <v>54333.460000000006</v>
      </c>
      <c r="P67" s="328">
        <v>970.24035714285731</v>
      </c>
      <c r="Q67" s="66"/>
      <c r="R67" s="321" t="s">
        <v>313</v>
      </c>
      <c r="S67" s="322">
        <v>7628</v>
      </c>
      <c r="T67" s="323">
        <v>13</v>
      </c>
      <c r="U67" s="324">
        <v>8831.1500000000015</v>
      </c>
      <c r="V67" s="324">
        <v>679.3192307692309</v>
      </c>
      <c r="W67" s="66"/>
      <c r="X67" s="321" t="s">
        <v>371</v>
      </c>
      <c r="Y67" s="322">
        <v>8505</v>
      </c>
      <c r="Z67" s="323">
        <v>1</v>
      </c>
      <c r="AA67" s="324">
        <v>1857.56</v>
      </c>
      <c r="AB67" s="324">
        <v>1857.56</v>
      </c>
      <c r="AD67" s="66"/>
      <c r="AE67" s="66"/>
      <c r="AF67" s="66"/>
      <c r="AG67" s="66"/>
      <c r="AH67" s="66"/>
      <c r="AI67" s="66"/>
      <c r="AJ67" s="66"/>
      <c r="AK67" s="66"/>
      <c r="AL67" s="66"/>
    </row>
    <row r="68" spans="2:38" x14ac:dyDescent="0.25">
      <c r="B68" s="66" t="s">
        <v>93</v>
      </c>
      <c r="C68" s="321" t="s">
        <v>435</v>
      </c>
      <c r="D68" s="66"/>
      <c r="E68" s="322">
        <v>7108</v>
      </c>
      <c r="F68" s="323">
        <v>487</v>
      </c>
      <c r="G68" s="323"/>
      <c r="H68" s="324">
        <v>648328.14999999956</v>
      </c>
      <c r="I68" s="324">
        <v>1331.2693018480484</v>
      </c>
      <c r="J68" s="66"/>
      <c r="L68" s="321" t="s">
        <v>473</v>
      </c>
      <c r="M68" s="322">
        <v>8648</v>
      </c>
      <c r="N68" s="323">
        <v>5</v>
      </c>
      <c r="O68" s="328">
        <v>4073.41</v>
      </c>
      <c r="P68" s="328">
        <v>814.68200000000002</v>
      </c>
      <c r="Q68" s="66"/>
      <c r="R68" s="321" t="s">
        <v>478</v>
      </c>
      <c r="S68" s="322">
        <v>8812</v>
      </c>
      <c r="T68" s="323">
        <v>4</v>
      </c>
      <c r="U68" s="324">
        <v>2182.48</v>
      </c>
      <c r="V68" s="324">
        <v>545.62</v>
      </c>
      <c r="W68" s="66"/>
      <c r="X68" s="321" t="s">
        <v>371</v>
      </c>
      <c r="Y68" s="322">
        <v>8515</v>
      </c>
      <c r="Z68" s="323">
        <v>3</v>
      </c>
      <c r="AA68" s="324">
        <v>4792.6099999999997</v>
      </c>
      <c r="AB68" s="324">
        <v>1597.5366666666666</v>
      </c>
      <c r="AD68" s="66"/>
      <c r="AE68" s="66"/>
      <c r="AF68" s="66"/>
      <c r="AG68" s="66"/>
      <c r="AH68" s="66"/>
      <c r="AI68" s="66"/>
      <c r="AJ68" s="66"/>
      <c r="AK68" s="66"/>
      <c r="AL68" s="66"/>
    </row>
    <row r="69" spans="2:38" x14ac:dyDescent="0.25">
      <c r="B69" s="66" t="s">
        <v>93</v>
      </c>
      <c r="C69" s="321" t="s">
        <v>435</v>
      </c>
      <c r="D69" s="66"/>
      <c r="E69" s="322">
        <v>7109</v>
      </c>
      <c r="F69" s="323">
        <v>1</v>
      </c>
      <c r="G69" s="323"/>
      <c r="H69" s="324">
        <v>529</v>
      </c>
      <c r="I69" s="324">
        <v>529</v>
      </c>
      <c r="J69" s="66"/>
      <c r="L69" s="321" t="s">
        <v>540</v>
      </c>
      <c r="M69" s="322">
        <v>7083</v>
      </c>
      <c r="N69" s="323">
        <v>160</v>
      </c>
      <c r="O69" s="328">
        <v>183751.25999999998</v>
      </c>
      <c r="P69" s="328">
        <v>1148.4453749999998</v>
      </c>
      <c r="Q69" s="66"/>
      <c r="R69" s="321" t="s">
        <v>479</v>
      </c>
      <c r="S69" s="322">
        <v>8816</v>
      </c>
      <c r="T69" s="323">
        <v>16</v>
      </c>
      <c r="U69" s="324">
        <v>12647.49</v>
      </c>
      <c r="V69" s="324">
        <v>790.46812499999999</v>
      </c>
      <c r="W69" s="66"/>
      <c r="X69" s="321" t="s">
        <v>372</v>
      </c>
      <c r="Y69" s="322">
        <v>8077</v>
      </c>
      <c r="Z69" s="323">
        <v>44</v>
      </c>
      <c r="AA69" s="324">
        <v>66423.44</v>
      </c>
      <c r="AB69" s="324">
        <v>1509.6236363636365</v>
      </c>
      <c r="AD69" s="66"/>
      <c r="AE69" s="66"/>
      <c r="AF69" s="66"/>
      <c r="AG69" s="66"/>
      <c r="AH69" s="66"/>
      <c r="AI69" s="66"/>
      <c r="AJ69" s="66"/>
      <c r="AK69" s="66"/>
      <c r="AL69" s="66"/>
    </row>
    <row r="70" spans="2:38" x14ac:dyDescent="0.25">
      <c r="B70" s="66" t="s">
        <v>93</v>
      </c>
      <c r="C70" s="321" t="s">
        <v>435</v>
      </c>
      <c r="D70" s="66"/>
      <c r="E70" s="322">
        <v>7112</v>
      </c>
      <c r="F70" s="323">
        <v>741</v>
      </c>
      <c r="G70" s="323"/>
      <c r="H70" s="324">
        <v>1054527.2999999998</v>
      </c>
      <c r="I70" s="324">
        <v>1423.1137651821859</v>
      </c>
      <c r="J70" s="66"/>
      <c r="L70" s="321" t="s">
        <v>540</v>
      </c>
      <c r="M70" s="322">
        <v>7088</v>
      </c>
      <c r="N70" s="323">
        <v>9</v>
      </c>
      <c r="O70" s="328">
        <v>17632.82</v>
      </c>
      <c r="P70" s="328">
        <v>1959.2022222222222</v>
      </c>
      <c r="Q70" s="66"/>
      <c r="R70" s="321" t="s">
        <v>426</v>
      </c>
      <c r="S70" s="322">
        <v>7017</v>
      </c>
      <c r="T70" s="323">
        <v>23</v>
      </c>
      <c r="U70" s="324">
        <v>18142.47</v>
      </c>
      <c r="V70" s="324">
        <v>788.80304347826097</v>
      </c>
      <c r="W70" s="66"/>
      <c r="X70" s="321" t="s">
        <v>525</v>
      </c>
      <c r="Y70" s="322">
        <v>7066</v>
      </c>
      <c r="Z70" s="323">
        <v>22</v>
      </c>
      <c r="AA70" s="324">
        <v>14194.740000000002</v>
      </c>
      <c r="AB70" s="324">
        <v>645.21545454545458</v>
      </c>
      <c r="AD70" s="66"/>
      <c r="AE70" s="66"/>
      <c r="AF70" s="66"/>
      <c r="AG70" s="66"/>
      <c r="AH70" s="66"/>
      <c r="AI70" s="66"/>
      <c r="AJ70" s="66"/>
      <c r="AK70" s="66"/>
      <c r="AL70" s="66"/>
    </row>
    <row r="71" spans="2:38" x14ac:dyDescent="0.25">
      <c r="B71" s="66" t="s">
        <v>93</v>
      </c>
      <c r="C71" s="321" t="s">
        <v>435</v>
      </c>
      <c r="D71" s="66"/>
      <c r="E71" s="322">
        <v>7114</v>
      </c>
      <c r="F71" s="323">
        <v>154</v>
      </c>
      <c r="G71" s="323"/>
      <c r="H71" s="324">
        <v>180857.08000000005</v>
      </c>
      <c r="I71" s="324">
        <v>1174.3966233766237</v>
      </c>
      <c r="J71" s="66"/>
      <c r="L71" s="321" t="s">
        <v>359</v>
      </c>
      <c r="M71" s="322">
        <v>7463</v>
      </c>
      <c r="N71" s="323">
        <v>16</v>
      </c>
      <c r="O71" s="328">
        <v>16436.830000000002</v>
      </c>
      <c r="P71" s="328">
        <v>1027.3018750000001</v>
      </c>
      <c r="Q71" s="66"/>
      <c r="R71" s="321" t="s">
        <v>426</v>
      </c>
      <c r="S71" s="322">
        <v>7018</v>
      </c>
      <c r="T71" s="323">
        <v>16</v>
      </c>
      <c r="U71" s="324">
        <v>9767.2100000000009</v>
      </c>
      <c r="V71" s="324">
        <v>610.45062500000006</v>
      </c>
      <c r="W71" s="66"/>
      <c r="X71" s="321" t="s">
        <v>311</v>
      </c>
      <c r="Y71" s="322">
        <v>7010</v>
      </c>
      <c r="Z71" s="323">
        <v>56</v>
      </c>
      <c r="AA71" s="324">
        <v>38197.4</v>
      </c>
      <c r="AB71" s="324">
        <v>682.09642857142865</v>
      </c>
      <c r="AD71" s="66"/>
      <c r="AE71" s="66"/>
      <c r="AF71" s="66"/>
      <c r="AG71" s="66"/>
      <c r="AH71" s="66"/>
      <c r="AI71" s="66"/>
      <c r="AJ71" s="66"/>
      <c r="AK71" s="66"/>
      <c r="AL71" s="66"/>
    </row>
    <row r="72" spans="2:38" x14ac:dyDescent="0.25">
      <c r="B72" s="66" t="s">
        <v>93</v>
      </c>
      <c r="C72" s="321" t="s">
        <v>435</v>
      </c>
      <c r="D72" s="66"/>
      <c r="E72" s="322">
        <v>73224</v>
      </c>
      <c r="F72" s="323">
        <v>1</v>
      </c>
      <c r="G72" s="323"/>
      <c r="H72" s="324">
        <v>4003</v>
      </c>
      <c r="I72" s="324">
        <v>4003</v>
      </c>
      <c r="J72" s="66"/>
      <c r="L72" s="321" t="s">
        <v>443</v>
      </c>
      <c r="M72" s="322">
        <v>7052</v>
      </c>
      <c r="N72" s="323">
        <v>173</v>
      </c>
      <c r="O72" s="328">
        <v>320001.26</v>
      </c>
      <c r="P72" s="328">
        <v>1849.7182658959539</v>
      </c>
      <c r="Q72" s="66"/>
      <c r="R72" s="321" t="s">
        <v>315</v>
      </c>
      <c r="S72" s="322">
        <v>7073</v>
      </c>
      <c r="T72" s="323">
        <v>11</v>
      </c>
      <c r="U72" s="324">
        <v>7392.8400000000011</v>
      </c>
      <c r="V72" s="324">
        <v>672.07636363636368</v>
      </c>
      <c r="W72" s="66"/>
      <c r="X72" s="321" t="s">
        <v>497</v>
      </c>
      <c r="Y72" s="322">
        <v>7011</v>
      </c>
      <c r="Z72" s="323">
        <v>216</v>
      </c>
      <c r="AA72" s="324">
        <v>176839.27999999994</v>
      </c>
      <c r="AB72" s="324">
        <v>818.70037037037014</v>
      </c>
      <c r="AD72" s="66"/>
      <c r="AE72" s="66"/>
      <c r="AF72" s="66"/>
      <c r="AG72" s="66"/>
      <c r="AH72" s="66"/>
      <c r="AI72" s="66"/>
      <c r="AJ72" s="66"/>
      <c r="AK72" s="66"/>
      <c r="AL72" s="66"/>
    </row>
    <row r="73" spans="2:38" x14ac:dyDescent="0.25">
      <c r="B73" s="66" t="s">
        <v>93</v>
      </c>
      <c r="C73" s="321" t="s">
        <v>458</v>
      </c>
      <c r="D73" s="66"/>
      <c r="E73" s="322">
        <v>7047</v>
      </c>
      <c r="F73" s="323">
        <v>754</v>
      </c>
      <c r="G73" s="323"/>
      <c r="H73" s="324">
        <v>1126067.8900000001</v>
      </c>
      <c r="I73" s="324">
        <v>1493.4587400530506</v>
      </c>
      <c r="J73" s="66"/>
      <c r="L73" s="321" t="s">
        <v>437</v>
      </c>
      <c r="M73" s="322">
        <v>7110</v>
      </c>
      <c r="N73" s="323">
        <v>78</v>
      </c>
      <c r="O73" s="328">
        <v>95972.090000000011</v>
      </c>
      <c r="P73" s="328">
        <v>1230.4114102564104</v>
      </c>
      <c r="Q73" s="66"/>
      <c r="R73" s="321" t="s">
        <v>464</v>
      </c>
      <c r="S73" s="322">
        <v>8512</v>
      </c>
      <c r="T73" s="323">
        <v>1</v>
      </c>
      <c r="U73" s="324">
        <v>825.47</v>
      </c>
      <c r="V73" s="324">
        <v>825.47</v>
      </c>
      <c r="W73" s="66"/>
      <c r="X73" s="321" t="s">
        <v>497</v>
      </c>
      <c r="Y73" s="322">
        <v>7012</v>
      </c>
      <c r="Z73" s="323">
        <v>32</v>
      </c>
      <c r="AA73" s="324">
        <v>38450.340000000011</v>
      </c>
      <c r="AB73" s="324">
        <v>1201.5731250000003</v>
      </c>
      <c r="AD73" s="66"/>
      <c r="AE73" s="66"/>
      <c r="AF73" s="66"/>
      <c r="AG73" s="66"/>
      <c r="AH73" s="66"/>
      <c r="AI73" s="66"/>
      <c r="AJ73" s="66"/>
      <c r="AK73" s="66"/>
      <c r="AL73" s="66"/>
    </row>
    <row r="74" spans="2:38" x14ac:dyDescent="0.25">
      <c r="B74" s="66" t="s">
        <v>93</v>
      </c>
      <c r="C74" s="321" t="s">
        <v>503</v>
      </c>
      <c r="D74" s="66"/>
      <c r="E74" s="322">
        <v>7054</v>
      </c>
      <c r="F74" s="323">
        <v>1</v>
      </c>
      <c r="G74" s="323"/>
      <c r="H74" s="324">
        <v>1819</v>
      </c>
      <c r="I74" s="324">
        <v>1819</v>
      </c>
      <c r="J74" s="66"/>
      <c r="L74" s="321" t="s">
        <v>466</v>
      </c>
      <c r="M74" s="322">
        <v>8609</v>
      </c>
      <c r="N74" s="323">
        <v>17</v>
      </c>
      <c r="O74" s="328">
        <v>18081.64</v>
      </c>
      <c r="P74" s="328">
        <v>1063.6258823529411</v>
      </c>
      <c r="Q74" s="66"/>
      <c r="R74" s="321" t="s">
        <v>464</v>
      </c>
      <c r="S74" s="322">
        <v>8520</v>
      </c>
      <c r="T74" s="323">
        <v>4</v>
      </c>
      <c r="U74" s="324">
        <v>2856.71</v>
      </c>
      <c r="V74" s="324">
        <v>714.17750000000001</v>
      </c>
      <c r="W74" s="66"/>
      <c r="X74" s="321" t="s">
        <v>497</v>
      </c>
      <c r="Y74" s="322">
        <v>7013</v>
      </c>
      <c r="Z74" s="323">
        <v>76</v>
      </c>
      <c r="AA74" s="324">
        <v>76452.72000000003</v>
      </c>
      <c r="AB74" s="324">
        <v>1005.9568421052636</v>
      </c>
      <c r="AD74" s="66"/>
      <c r="AE74" s="66"/>
      <c r="AF74" s="66"/>
      <c r="AG74" s="66"/>
      <c r="AH74" s="66"/>
      <c r="AI74" s="66"/>
      <c r="AJ74" s="66"/>
      <c r="AK74" s="66"/>
      <c r="AL74" s="66"/>
    </row>
    <row r="75" spans="2:38" x14ac:dyDescent="0.25">
      <c r="B75" s="66" t="s">
        <v>93</v>
      </c>
      <c r="C75" s="321" t="s">
        <v>503</v>
      </c>
      <c r="D75" s="66"/>
      <c r="E75" s="322">
        <v>7470</v>
      </c>
      <c r="F75" s="323">
        <v>1</v>
      </c>
      <c r="G75" s="323"/>
      <c r="H75" s="324">
        <v>484</v>
      </c>
      <c r="I75" s="324">
        <v>484</v>
      </c>
      <c r="J75" s="66"/>
      <c r="L75" s="321" t="s">
        <v>466</v>
      </c>
      <c r="M75" s="322">
        <v>8610</v>
      </c>
      <c r="N75" s="323">
        <v>127</v>
      </c>
      <c r="O75" s="328">
        <v>144626.49000000002</v>
      </c>
      <c r="P75" s="328">
        <v>1138.7912598425198</v>
      </c>
      <c r="Q75" s="66"/>
      <c r="R75" s="321" t="s">
        <v>375</v>
      </c>
      <c r="S75" s="322">
        <v>8060</v>
      </c>
      <c r="T75" s="323">
        <v>4</v>
      </c>
      <c r="U75" s="324">
        <v>2833.6400000000003</v>
      </c>
      <c r="V75" s="324">
        <v>708.41000000000008</v>
      </c>
      <c r="W75" s="66"/>
      <c r="X75" s="321" t="s">
        <v>497</v>
      </c>
      <c r="Y75" s="322">
        <v>7014</v>
      </c>
      <c r="Z75" s="323">
        <v>12</v>
      </c>
      <c r="AA75" s="324">
        <v>9055.9</v>
      </c>
      <c r="AB75" s="324">
        <v>754.6583333333333</v>
      </c>
      <c r="AD75" s="66"/>
      <c r="AE75" s="66"/>
      <c r="AF75" s="66"/>
      <c r="AG75" s="66"/>
      <c r="AH75" s="66"/>
      <c r="AI75" s="66"/>
      <c r="AJ75" s="66"/>
      <c r="AK75" s="66"/>
      <c r="AL75" s="66"/>
    </row>
    <row r="76" spans="2:38" x14ac:dyDescent="0.25">
      <c r="B76" s="66" t="s">
        <v>93</v>
      </c>
      <c r="C76" s="321" t="s">
        <v>503</v>
      </c>
      <c r="D76" s="66"/>
      <c r="E76" s="322">
        <v>7501</v>
      </c>
      <c r="F76" s="323">
        <v>555</v>
      </c>
      <c r="G76" s="323"/>
      <c r="H76" s="324">
        <v>655823.34000000043</v>
      </c>
      <c r="I76" s="324">
        <v>1181.6636756756764</v>
      </c>
      <c r="J76" s="66"/>
      <c r="L76" s="321" t="s">
        <v>466</v>
      </c>
      <c r="M76" s="322">
        <v>8611</v>
      </c>
      <c r="N76" s="323">
        <v>3</v>
      </c>
      <c r="O76" s="328">
        <v>3549.21</v>
      </c>
      <c r="P76" s="328">
        <v>1183.07</v>
      </c>
      <c r="Q76" s="66"/>
      <c r="R76" s="321" t="s">
        <v>316</v>
      </c>
      <c r="S76" s="322">
        <v>7020</v>
      </c>
      <c r="T76" s="323">
        <v>4</v>
      </c>
      <c r="U76" s="324">
        <v>4812.71</v>
      </c>
      <c r="V76" s="324">
        <v>1203.1775</v>
      </c>
      <c r="W76" s="66"/>
      <c r="X76" s="321" t="s">
        <v>554</v>
      </c>
      <c r="Y76" s="322">
        <v>7624</v>
      </c>
      <c r="Z76" s="323">
        <v>7</v>
      </c>
      <c r="AA76" s="324">
        <v>3962.24</v>
      </c>
      <c r="AB76" s="324">
        <v>566.03428571428572</v>
      </c>
      <c r="AD76" s="66"/>
      <c r="AE76" s="66"/>
      <c r="AF76" s="66"/>
      <c r="AG76" s="66"/>
      <c r="AH76" s="66"/>
      <c r="AI76" s="66"/>
      <c r="AJ76" s="66"/>
      <c r="AK76" s="66"/>
      <c r="AL76" s="66"/>
    </row>
    <row r="77" spans="2:38" x14ac:dyDescent="0.25">
      <c r="B77" s="66" t="s">
        <v>93</v>
      </c>
      <c r="C77" s="321" t="s">
        <v>503</v>
      </c>
      <c r="D77" s="66"/>
      <c r="E77" s="322">
        <v>7502</v>
      </c>
      <c r="F77" s="323">
        <v>309</v>
      </c>
      <c r="G77" s="323"/>
      <c r="H77" s="324">
        <v>480642.31000000006</v>
      </c>
      <c r="I77" s="324">
        <v>1555.4767313915859</v>
      </c>
      <c r="J77" s="66"/>
      <c r="L77" s="321" t="s">
        <v>466</v>
      </c>
      <c r="M77" s="322">
        <v>8619</v>
      </c>
      <c r="N77" s="323">
        <v>74</v>
      </c>
      <c r="O77" s="328">
        <v>103761.11</v>
      </c>
      <c r="P77" s="328">
        <v>1402.1771621621622</v>
      </c>
      <c r="Q77" s="66"/>
      <c r="R77" s="321" t="s">
        <v>376</v>
      </c>
      <c r="S77" s="322">
        <v>8010</v>
      </c>
      <c r="T77" s="323">
        <v>4</v>
      </c>
      <c r="U77" s="324">
        <v>3154.33</v>
      </c>
      <c r="V77" s="324">
        <v>788.58249999999998</v>
      </c>
      <c r="W77" s="66"/>
      <c r="X77" s="321" t="s">
        <v>405</v>
      </c>
      <c r="Y77" s="322">
        <v>8107</v>
      </c>
      <c r="Z77" s="323">
        <v>10</v>
      </c>
      <c r="AA77" s="324">
        <v>5348.38</v>
      </c>
      <c r="AB77" s="324">
        <v>534.83799999999997</v>
      </c>
      <c r="AD77" s="66"/>
      <c r="AE77" s="66"/>
      <c r="AF77" s="66"/>
      <c r="AG77" s="66"/>
      <c r="AH77" s="66"/>
      <c r="AI77" s="66"/>
      <c r="AJ77" s="66"/>
      <c r="AK77" s="66"/>
      <c r="AL77" s="66"/>
    </row>
    <row r="78" spans="2:38" x14ac:dyDescent="0.25">
      <c r="B78" s="66" t="s">
        <v>93</v>
      </c>
      <c r="C78" s="321" t="s">
        <v>503</v>
      </c>
      <c r="D78" s="66"/>
      <c r="E78" s="322">
        <v>7503</v>
      </c>
      <c r="F78" s="323">
        <v>256</v>
      </c>
      <c r="G78" s="323"/>
      <c r="H78" s="324">
        <v>308440.24</v>
      </c>
      <c r="I78" s="324">
        <v>1204.8446875</v>
      </c>
      <c r="J78" s="66"/>
      <c r="L78" s="321" t="s">
        <v>466</v>
      </c>
      <c r="M78" s="322">
        <v>8620</v>
      </c>
      <c r="N78" s="323">
        <v>33</v>
      </c>
      <c r="O78" s="328">
        <v>47912.850000000006</v>
      </c>
      <c r="P78" s="328">
        <v>1451.9045454545455</v>
      </c>
      <c r="Q78" s="66"/>
      <c r="R78" s="321" t="s">
        <v>480</v>
      </c>
      <c r="S78" s="322">
        <v>8817</v>
      </c>
      <c r="T78" s="323">
        <v>14</v>
      </c>
      <c r="U78" s="324">
        <v>7675.28</v>
      </c>
      <c r="V78" s="324">
        <v>548.23428571428565</v>
      </c>
      <c r="W78" s="66"/>
      <c r="X78" s="321" t="s">
        <v>405</v>
      </c>
      <c r="Y78" s="322">
        <v>8108</v>
      </c>
      <c r="Z78" s="323">
        <v>28</v>
      </c>
      <c r="AA78" s="324">
        <v>20758.669999999995</v>
      </c>
      <c r="AB78" s="324">
        <v>741.3810714285712</v>
      </c>
      <c r="AD78" s="66"/>
      <c r="AE78" s="66"/>
      <c r="AF78" s="66"/>
      <c r="AG78" s="66"/>
      <c r="AH78" s="66"/>
      <c r="AI78" s="66"/>
      <c r="AJ78" s="66"/>
      <c r="AK78" s="66"/>
      <c r="AL78" s="66"/>
    </row>
    <row r="79" spans="2:38" x14ac:dyDescent="0.25">
      <c r="B79" s="66" t="s">
        <v>93</v>
      </c>
      <c r="C79" s="321" t="s">
        <v>503</v>
      </c>
      <c r="D79" s="66"/>
      <c r="E79" s="322">
        <v>7504</v>
      </c>
      <c r="F79" s="323">
        <v>259</v>
      </c>
      <c r="G79" s="323"/>
      <c r="H79" s="324">
        <v>501263.48000000027</v>
      </c>
      <c r="I79" s="324">
        <v>1935.3802316602328</v>
      </c>
      <c r="J79" s="66"/>
      <c r="L79" s="321" t="s">
        <v>466</v>
      </c>
      <c r="M79" s="322">
        <v>8629</v>
      </c>
      <c r="N79" s="323">
        <v>19</v>
      </c>
      <c r="O79" s="328">
        <v>24467.899999999998</v>
      </c>
      <c r="P79" s="328">
        <v>1287.7842105263157</v>
      </c>
      <c r="Q79" s="66"/>
      <c r="R79" s="321" t="s">
        <v>480</v>
      </c>
      <c r="S79" s="322">
        <v>8820</v>
      </c>
      <c r="T79" s="323">
        <v>6</v>
      </c>
      <c r="U79" s="324">
        <v>10976.2</v>
      </c>
      <c r="V79" s="324">
        <v>1829.3666666666668</v>
      </c>
      <c r="W79" s="66"/>
      <c r="X79" s="321" t="s">
        <v>477</v>
      </c>
      <c r="Y79" s="322">
        <v>8512</v>
      </c>
      <c r="Z79" s="323">
        <v>5</v>
      </c>
      <c r="AA79" s="324">
        <v>4326</v>
      </c>
      <c r="AB79" s="324">
        <v>865.2</v>
      </c>
      <c r="AD79" s="66"/>
      <c r="AE79" s="66"/>
      <c r="AF79" s="66"/>
      <c r="AG79" s="66"/>
      <c r="AH79" s="66"/>
      <c r="AI79" s="66"/>
      <c r="AJ79" s="66"/>
      <c r="AK79" s="66"/>
      <c r="AL79" s="66"/>
    </row>
    <row r="80" spans="2:38" x14ac:dyDescent="0.25">
      <c r="B80" s="66" t="s">
        <v>93</v>
      </c>
      <c r="C80" s="321" t="s">
        <v>503</v>
      </c>
      <c r="D80" s="66"/>
      <c r="E80" s="322">
        <v>7505</v>
      </c>
      <c r="F80" s="323">
        <v>37</v>
      </c>
      <c r="G80" s="323"/>
      <c r="H80" s="324">
        <v>23501.439999999999</v>
      </c>
      <c r="I80" s="324">
        <v>635.17405405405407</v>
      </c>
      <c r="J80" s="66"/>
      <c r="L80" s="321" t="s">
        <v>466</v>
      </c>
      <c r="M80" s="322">
        <v>8690</v>
      </c>
      <c r="N80" s="323">
        <v>48</v>
      </c>
      <c r="O80" s="328">
        <v>69476.289999999994</v>
      </c>
      <c r="P80" s="328">
        <v>1447.4227083333333</v>
      </c>
      <c r="Q80" s="66"/>
      <c r="R80" s="321" t="s">
        <v>480</v>
      </c>
      <c r="S80" s="322">
        <v>8837</v>
      </c>
      <c r="T80" s="323">
        <v>2</v>
      </c>
      <c r="U80" s="324">
        <v>184.62</v>
      </c>
      <c r="V80" s="324">
        <v>92.31</v>
      </c>
      <c r="W80" s="66"/>
      <c r="X80" s="321" t="s">
        <v>526</v>
      </c>
      <c r="Y80" s="322">
        <v>7016</v>
      </c>
      <c r="Z80" s="323">
        <v>35</v>
      </c>
      <c r="AA80" s="324">
        <v>21617.420000000002</v>
      </c>
      <c r="AB80" s="324">
        <v>617.64057142857143</v>
      </c>
      <c r="AD80" s="66"/>
      <c r="AE80" s="66"/>
      <c r="AF80" s="66"/>
      <c r="AG80" s="66"/>
      <c r="AH80" s="66"/>
      <c r="AI80" s="66"/>
      <c r="AJ80" s="66"/>
      <c r="AK80" s="66"/>
      <c r="AL80" s="66"/>
    </row>
    <row r="81" spans="2:38" x14ac:dyDescent="0.25">
      <c r="B81" s="66" t="s">
        <v>93</v>
      </c>
      <c r="C81" s="321" t="s">
        <v>503</v>
      </c>
      <c r="D81" s="66"/>
      <c r="E81" s="322">
        <v>7508</v>
      </c>
      <c r="F81" s="323">
        <v>2</v>
      </c>
      <c r="G81" s="323"/>
      <c r="H81" s="324">
        <v>3728</v>
      </c>
      <c r="I81" s="324">
        <v>1864</v>
      </c>
      <c r="J81" s="66"/>
      <c r="L81" s="321" t="s">
        <v>466</v>
      </c>
      <c r="M81" s="322">
        <v>8691</v>
      </c>
      <c r="N81" s="323">
        <v>2</v>
      </c>
      <c r="O81" s="328">
        <v>2243.9499999999998</v>
      </c>
      <c r="P81" s="328">
        <v>1121.9749999999999</v>
      </c>
      <c r="Q81" s="66"/>
      <c r="R81" s="321" t="s">
        <v>527</v>
      </c>
      <c r="S81" s="322">
        <v>7201</v>
      </c>
      <c r="T81" s="323">
        <v>6</v>
      </c>
      <c r="U81" s="324">
        <v>2256.16</v>
      </c>
      <c r="V81" s="324">
        <v>376.02666666666664</v>
      </c>
      <c r="W81" s="66"/>
      <c r="X81" s="321" t="s">
        <v>312</v>
      </c>
      <c r="Y81" s="322">
        <v>7626</v>
      </c>
      <c r="Z81" s="323">
        <v>5</v>
      </c>
      <c r="AA81" s="324">
        <v>3894.9000000000005</v>
      </c>
      <c r="AB81" s="324">
        <v>778.98000000000013</v>
      </c>
      <c r="AD81" s="66"/>
      <c r="AE81" s="66"/>
      <c r="AF81" s="66"/>
      <c r="AG81" s="66"/>
      <c r="AH81" s="66"/>
      <c r="AI81" s="66"/>
      <c r="AJ81" s="66"/>
      <c r="AK81" s="66"/>
      <c r="AL81" s="66"/>
    </row>
    <row r="82" spans="2:38" x14ac:dyDescent="0.25">
      <c r="B82" s="66" t="s">
        <v>93</v>
      </c>
      <c r="C82" s="321" t="s">
        <v>503</v>
      </c>
      <c r="D82" s="66"/>
      <c r="E82" s="322">
        <v>7510</v>
      </c>
      <c r="F82" s="323">
        <v>5</v>
      </c>
      <c r="G82" s="323"/>
      <c r="H82" s="324">
        <v>3159.55</v>
      </c>
      <c r="I82" s="324">
        <v>631.91000000000008</v>
      </c>
      <c r="J82" s="66"/>
      <c r="L82" s="321" t="s">
        <v>456</v>
      </c>
      <c r="M82" s="322">
        <v>7302</v>
      </c>
      <c r="N82" s="323">
        <v>70</v>
      </c>
      <c r="O82" s="328">
        <v>55897.930000000008</v>
      </c>
      <c r="P82" s="328">
        <v>798.54185714285722</v>
      </c>
      <c r="Q82" s="66"/>
      <c r="R82" s="321" t="s">
        <v>527</v>
      </c>
      <c r="S82" s="322">
        <v>7202</v>
      </c>
      <c r="T82" s="323">
        <v>20</v>
      </c>
      <c r="U82" s="324">
        <v>10615.270000000002</v>
      </c>
      <c r="V82" s="324">
        <v>530.76350000000014</v>
      </c>
      <c r="W82" s="66"/>
      <c r="X82" s="321" t="s">
        <v>373</v>
      </c>
      <c r="Y82" s="322">
        <v>8075</v>
      </c>
      <c r="Z82" s="323">
        <v>21</v>
      </c>
      <c r="AA82" s="324">
        <v>12232.600000000002</v>
      </c>
      <c r="AB82" s="324">
        <v>582.50476190476206</v>
      </c>
      <c r="AD82" s="66"/>
      <c r="AE82" s="66"/>
      <c r="AF82" s="66"/>
      <c r="AG82" s="66"/>
      <c r="AH82" s="66"/>
      <c r="AI82" s="66"/>
      <c r="AJ82" s="66"/>
      <c r="AK82" s="66"/>
      <c r="AL82" s="66"/>
    </row>
    <row r="83" spans="2:38" x14ac:dyDescent="0.25">
      <c r="B83" s="66" t="s">
        <v>93</v>
      </c>
      <c r="C83" s="321" t="s">
        <v>503</v>
      </c>
      <c r="D83" s="66"/>
      <c r="E83" s="322">
        <v>7513</v>
      </c>
      <c r="F83" s="323">
        <v>147</v>
      </c>
      <c r="G83" s="323"/>
      <c r="H83" s="324">
        <v>189886.52999999997</v>
      </c>
      <c r="I83" s="324">
        <v>1291.7451020408162</v>
      </c>
      <c r="J83" s="66"/>
      <c r="L83" s="321" t="s">
        <v>456</v>
      </c>
      <c r="M83" s="322">
        <v>7303</v>
      </c>
      <c r="N83" s="323">
        <v>6</v>
      </c>
      <c r="O83" s="328">
        <v>16962.75</v>
      </c>
      <c r="P83" s="328">
        <v>2827.125</v>
      </c>
      <c r="Q83" s="66"/>
      <c r="R83" s="321" t="s">
        <v>527</v>
      </c>
      <c r="S83" s="322">
        <v>7206</v>
      </c>
      <c r="T83" s="323">
        <v>11</v>
      </c>
      <c r="U83" s="324">
        <v>8212.32</v>
      </c>
      <c r="V83" s="324">
        <v>746.57454545454539</v>
      </c>
      <c r="W83" s="66"/>
      <c r="X83" s="321" t="s">
        <v>374</v>
      </c>
      <c r="Y83" s="322">
        <v>8075</v>
      </c>
      <c r="Z83" s="323">
        <v>46</v>
      </c>
      <c r="AA83" s="324">
        <v>36589.499999999993</v>
      </c>
      <c r="AB83" s="324">
        <v>795.42391304347814</v>
      </c>
      <c r="AD83" s="66"/>
      <c r="AE83" s="66"/>
      <c r="AF83" s="66"/>
      <c r="AG83" s="66"/>
      <c r="AH83" s="66"/>
      <c r="AI83" s="66"/>
      <c r="AJ83" s="66"/>
      <c r="AK83" s="66"/>
      <c r="AL83" s="66"/>
    </row>
    <row r="84" spans="2:38" x14ac:dyDescent="0.25">
      <c r="B84" s="66" t="s">
        <v>93</v>
      </c>
      <c r="C84" s="321" t="s">
        <v>503</v>
      </c>
      <c r="D84" s="66"/>
      <c r="E84" s="322">
        <v>7514</v>
      </c>
      <c r="F84" s="323">
        <v>314</v>
      </c>
      <c r="G84" s="323"/>
      <c r="H84" s="324">
        <v>421910.06000000006</v>
      </c>
      <c r="I84" s="324">
        <v>1343.6626114649682</v>
      </c>
      <c r="J84" s="66"/>
      <c r="L84" s="321" t="s">
        <v>456</v>
      </c>
      <c r="M84" s="322">
        <v>7304</v>
      </c>
      <c r="N84" s="323">
        <v>225</v>
      </c>
      <c r="O84" s="328">
        <v>260198.81000000003</v>
      </c>
      <c r="P84" s="328">
        <v>1156.4391555555558</v>
      </c>
      <c r="Q84" s="66"/>
      <c r="R84" s="321" t="s">
        <v>527</v>
      </c>
      <c r="S84" s="322">
        <v>7208</v>
      </c>
      <c r="T84" s="323">
        <v>10</v>
      </c>
      <c r="U84" s="324">
        <v>8870.2300000000014</v>
      </c>
      <c r="V84" s="324">
        <v>887.02300000000014</v>
      </c>
      <c r="W84" s="66"/>
      <c r="X84" s="321" t="s">
        <v>555</v>
      </c>
      <c r="Y84" s="322">
        <v>7627</v>
      </c>
      <c r="Z84" s="323">
        <v>3</v>
      </c>
      <c r="AA84" s="324">
        <v>2555.19</v>
      </c>
      <c r="AB84" s="324">
        <v>851.73</v>
      </c>
      <c r="AD84" s="66"/>
      <c r="AE84" s="66"/>
      <c r="AF84" s="66"/>
      <c r="AG84" s="66"/>
      <c r="AH84" s="66"/>
      <c r="AI84" s="66"/>
      <c r="AJ84" s="66"/>
      <c r="AK84" s="66"/>
      <c r="AL84" s="66"/>
    </row>
    <row r="85" spans="2:38" x14ac:dyDescent="0.25">
      <c r="B85" s="66" t="s">
        <v>93</v>
      </c>
      <c r="C85" s="321" t="s">
        <v>503</v>
      </c>
      <c r="D85" s="66"/>
      <c r="E85" s="322">
        <v>7522</v>
      </c>
      <c r="F85" s="323">
        <v>347</v>
      </c>
      <c r="G85" s="323"/>
      <c r="H85" s="324">
        <v>389686.05000000005</v>
      </c>
      <c r="I85" s="324">
        <v>1123.0145533141213</v>
      </c>
      <c r="J85" s="66"/>
      <c r="L85" s="321" t="s">
        <v>456</v>
      </c>
      <c r="M85" s="322">
        <v>7305</v>
      </c>
      <c r="N85" s="323">
        <v>354</v>
      </c>
      <c r="O85" s="328">
        <v>401783.46999999974</v>
      </c>
      <c r="P85" s="328">
        <v>1134.9815536723156</v>
      </c>
      <c r="Q85" s="66"/>
      <c r="R85" s="321" t="s">
        <v>314</v>
      </c>
      <c r="S85" s="322">
        <v>7407</v>
      </c>
      <c r="T85" s="323">
        <v>15</v>
      </c>
      <c r="U85" s="324">
        <v>13738.330000000002</v>
      </c>
      <c r="V85" s="324">
        <v>915.88866666666684</v>
      </c>
      <c r="W85" s="66"/>
      <c r="X85" s="321" t="s">
        <v>444</v>
      </c>
      <c r="Y85" s="322">
        <v>8080</v>
      </c>
      <c r="Z85" s="323">
        <v>1</v>
      </c>
      <c r="AA85" s="324">
        <v>374</v>
      </c>
      <c r="AB85" s="324">
        <v>374</v>
      </c>
      <c r="AD85" s="66"/>
      <c r="AE85" s="66"/>
      <c r="AF85" s="66"/>
      <c r="AG85" s="66"/>
      <c r="AH85" s="66"/>
      <c r="AI85" s="66"/>
      <c r="AJ85" s="66"/>
      <c r="AK85" s="66"/>
      <c r="AL85" s="66"/>
    </row>
    <row r="86" spans="2:38" x14ac:dyDescent="0.25">
      <c r="B86" s="66" t="s">
        <v>93</v>
      </c>
      <c r="C86" s="321" t="s">
        <v>503</v>
      </c>
      <c r="D86" s="66"/>
      <c r="E86" s="322">
        <v>7524</v>
      </c>
      <c r="F86" s="323">
        <v>227</v>
      </c>
      <c r="G86" s="323"/>
      <c r="H86" s="324">
        <v>228324.28000000006</v>
      </c>
      <c r="I86" s="324">
        <v>1005.8338325991192</v>
      </c>
      <c r="J86" s="66"/>
      <c r="L86" s="321" t="s">
        <v>456</v>
      </c>
      <c r="M86" s="322">
        <v>7306</v>
      </c>
      <c r="N86" s="323">
        <v>151</v>
      </c>
      <c r="O86" s="328">
        <v>142418.19000000003</v>
      </c>
      <c r="P86" s="328">
        <v>943.16682119205313</v>
      </c>
      <c r="Q86" s="66"/>
      <c r="R86" s="321" t="s">
        <v>317</v>
      </c>
      <c r="S86" s="322">
        <v>7630</v>
      </c>
      <c r="T86" s="323">
        <v>3</v>
      </c>
      <c r="U86" s="324">
        <v>3400.67</v>
      </c>
      <c r="V86" s="324">
        <v>1133.5566666666666</v>
      </c>
      <c r="W86" s="66"/>
      <c r="X86" s="321" t="s">
        <v>444</v>
      </c>
      <c r="Y86" s="322">
        <v>8090</v>
      </c>
      <c r="Z86" s="323">
        <v>11</v>
      </c>
      <c r="AA86" s="324">
        <v>16839.239999999998</v>
      </c>
      <c r="AB86" s="324">
        <v>1530.84</v>
      </c>
      <c r="AD86" s="66"/>
      <c r="AE86" s="66"/>
      <c r="AF86" s="66"/>
      <c r="AG86" s="66"/>
      <c r="AH86" s="66"/>
      <c r="AI86" s="66"/>
      <c r="AJ86" s="66"/>
      <c r="AK86" s="66"/>
      <c r="AL86" s="66"/>
    </row>
    <row r="87" spans="2:38" x14ac:dyDescent="0.25">
      <c r="B87" s="66" t="s">
        <v>93</v>
      </c>
      <c r="C87" s="321" t="s">
        <v>503</v>
      </c>
      <c r="D87" s="66"/>
      <c r="E87" s="322">
        <v>7920</v>
      </c>
      <c r="F87" s="323">
        <v>1</v>
      </c>
      <c r="G87" s="323"/>
      <c r="H87" s="324">
        <v>384.17</v>
      </c>
      <c r="I87" s="324">
        <v>384.17</v>
      </c>
      <c r="J87" s="66"/>
      <c r="L87" s="321" t="s">
        <v>456</v>
      </c>
      <c r="M87" s="322">
        <v>7307</v>
      </c>
      <c r="N87" s="323">
        <v>132</v>
      </c>
      <c r="O87" s="328">
        <v>194145.18999999997</v>
      </c>
      <c r="P87" s="328">
        <v>1470.7968939393938</v>
      </c>
      <c r="Q87" s="66"/>
      <c r="R87" s="321" t="s">
        <v>318</v>
      </c>
      <c r="S87" s="322">
        <v>7631</v>
      </c>
      <c r="T87" s="323">
        <v>17</v>
      </c>
      <c r="U87" s="324">
        <v>12275.97</v>
      </c>
      <c r="V87" s="324">
        <v>722.11588235294118</v>
      </c>
      <c r="W87" s="66"/>
      <c r="X87" s="321" t="s">
        <v>444</v>
      </c>
      <c r="Y87" s="322">
        <v>8093</v>
      </c>
      <c r="Z87" s="323">
        <v>28</v>
      </c>
      <c r="AA87" s="324">
        <v>24663.129999999997</v>
      </c>
      <c r="AB87" s="324">
        <v>880.82607142857137</v>
      </c>
      <c r="AD87" s="66"/>
      <c r="AE87" s="66"/>
      <c r="AF87" s="66"/>
      <c r="AG87" s="66"/>
      <c r="AH87" s="66"/>
      <c r="AI87" s="66"/>
      <c r="AJ87" s="66"/>
      <c r="AK87" s="66"/>
      <c r="AL87" s="66"/>
    </row>
    <row r="88" spans="2:38" x14ac:dyDescent="0.25">
      <c r="B88" s="66" t="s">
        <v>93</v>
      </c>
      <c r="C88" s="321" t="s">
        <v>345</v>
      </c>
      <c r="D88" s="66"/>
      <c r="E88" s="322">
        <v>7657</v>
      </c>
      <c r="F88" s="323">
        <v>136</v>
      </c>
      <c r="G88" s="323"/>
      <c r="H88" s="324">
        <v>273578.45</v>
      </c>
      <c r="I88" s="324">
        <v>2011.60625</v>
      </c>
      <c r="J88" s="66"/>
      <c r="L88" s="321" t="s">
        <v>456</v>
      </c>
      <c r="M88" s="322">
        <v>7310</v>
      </c>
      <c r="N88" s="323">
        <v>18</v>
      </c>
      <c r="O88" s="328">
        <v>8182.2</v>
      </c>
      <c r="P88" s="328">
        <v>454.56666666666666</v>
      </c>
      <c r="Q88" s="66"/>
      <c r="R88" s="321" t="s">
        <v>377</v>
      </c>
      <c r="S88" s="322">
        <v>8053</v>
      </c>
      <c r="T88" s="323">
        <v>18</v>
      </c>
      <c r="U88" s="324">
        <v>11060.38</v>
      </c>
      <c r="V88" s="324">
        <v>614.46555555555551</v>
      </c>
      <c r="W88" s="66"/>
      <c r="X88" s="321" t="s">
        <v>444</v>
      </c>
      <c r="Y88" s="322">
        <v>8096</v>
      </c>
      <c r="Z88" s="323">
        <v>85</v>
      </c>
      <c r="AA88" s="324">
        <v>71733.900000000009</v>
      </c>
      <c r="AB88" s="324">
        <v>843.92823529411771</v>
      </c>
      <c r="AD88" s="66"/>
      <c r="AE88" s="66"/>
      <c r="AF88" s="66"/>
      <c r="AG88" s="66"/>
      <c r="AH88" s="66"/>
      <c r="AI88" s="66"/>
      <c r="AJ88" s="66"/>
      <c r="AK88" s="66"/>
      <c r="AL88" s="66"/>
    </row>
    <row r="89" spans="2:38" x14ac:dyDescent="0.25">
      <c r="B89" s="66" t="s">
        <v>93</v>
      </c>
      <c r="C89" s="321" t="s">
        <v>492</v>
      </c>
      <c r="D89" s="66"/>
      <c r="E89" s="322">
        <v>7060</v>
      </c>
      <c r="F89" s="323">
        <v>1</v>
      </c>
      <c r="G89" s="323"/>
      <c r="H89" s="324">
        <v>712</v>
      </c>
      <c r="I89" s="324">
        <v>712</v>
      </c>
      <c r="J89" s="66"/>
      <c r="L89" s="321" t="s">
        <v>456</v>
      </c>
      <c r="M89" s="322">
        <v>7311</v>
      </c>
      <c r="N89" s="323">
        <v>1</v>
      </c>
      <c r="O89" s="328">
        <v>477.26</v>
      </c>
      <c r="P89" s="328">
        <v>477.26</v>
      </c>
      <c r="Q89" s="66"/>
      <c r="R89" s="321" t="s">
        <v>465</v>
      </c>
      <c r="S89" s="322">
        <v>8618</v>
      </c>
      <c r="T89" s="323">
        <v>3</v>
      </c>
      <c r="U89" s="324">
        <v>2041.3</v>
      </c>
      <c r="V89" s="324">
        <v>680.43333333333328</v>
      </c>
      <c r="W89" s="66"/>
      <c r="X89" s="321" t="s">
        <v>444</v>
      </c>
      <c r="Y89" s="322">
        <v>8753</v>
      </c>
      <c r="Z89" s="323">
        <v>1</v>
      </c>
      <c r="AA89" s="324">
        <v>1054.42</v>
      </c>
      <c r="AB89" s="324">
        <v>1054.42</v>
      </c>
      <c r="AD89" s="66"/>
      <c r="AE89" s="66"/>
      <c r="AF89" s="66"/>
      <c r="AG89" s="66"/>
      <c r="AH89" s="66"/>
      <c r="AI89" s="66"/>
      <c r="AJ89" s="66"/>
      <c r="AK89" s="66"/>
      <c r="AL89" s="66"/>
    </row>
    <row r="90" spans="2:38" x14ac:dyDescent="0.25">
      <c r="B90" s="66" t="s">
        <v>93</v>
      </c>
      <c r="C90" s="321" t="s">
        <v>492</v>
      </c>
      <c r="D90" s="66"/>
      <c r="E90" s="322">
        <v>7080</v>
      </c>
      <c r="F90" s="323">
        <v>439</v>
      </c>
      <c r="G90" s="323"/>
      <c r="H90" s="324">
        <v>1041229.8900000004</v>
      </c>
      <c r="I90" s="324">
        <v>2371.8220728929391</v>
      </c>
      <c r="J90" s="66"/>
      <c r="L90" s="321" t="s">
        <v>456</v>
      </c>
      <c r="M90" s="322">
        <v>7512</v>
      </c>
      <c r="N90" s="323">
        <v>1</v>
      </c>
      <c r="O90" s="328">
        <v>790.95</v>
      </c>
      <c r="P90" s="328">
        <v>790.95</v>
      </c>
      <c r="Q90" s="66"/>
      <c r="R90" s="321" t="s">
        <v>465</v>
      </c>
      <c r="S90" s="322">
        <v>8628</v>
      </c>
      <c r="T90" s="323">
        <v>4</v>
      </c>
      <c r="U90" s="324">
        <v>1808.15</v>
      </c>
      <c r="V90" s="324">
        <v>452.03750000000002</v>
      </c>
      <c r="W90" s="66"/>
      <c r="X90" s="321" t="s">
        <v>313</v>
      </c>
      <c r="Y90" s="322">
        <v>7628</v>
      </c>
      <c r="Z90" s="323">
        <v>42</v>
      </c>
      <c r="AA90" s="324">
        <v>37205.06</v>
      </c>
      <c r="AB90" s="324">
        <v>885.83476190476188</v>
      </c>
      <c r="AD90" s="66"/>
      <c r="AE90" s="66"/>
      <c r="AF90" s="66"/>
      <c r="AG90" s="66"/>
      <c r="AH90" s="66"/>
      <c r="AI90" s="66"/>
      <c r="AJ90" s="66"/>
      <c r="AK90" s="66"/>
      <c r="AL90" s="66"/>
    </row>
    <row r="91" spans="2:38" x14ac:dyDescent="0.25">
      <c r="B91" s="66" t="s">
        <v>93</v>
      </c>
      <c r="C91" s="321" t="s">
        <v>492</v>
      </c>
      <c r="D91" s="66"/>
      <c r="E91" s="322">
        <v>8820</v>
      </c>
      <c r="F91" s="323">
        <v>1</v>
      </c>
      <c r="G91" s="323"/>
      <c r="H91" s="324">
        <v>3202</v>
      </c>
      <c r="I91" s="324">
        <v>3202</v>
      </c>
      <c r="J91" s="66"/>
      <c r="L91" s="321" t="s">
        <v>532</v>
      </c>
      <c r="M91" s="322">
        <v>7036</v>
      </c>
      <c r="N91" s="323">
        <v>143</v>
      </c>
      <c r="O91" s="328">
        <v>146257.49000000002</v>
      </c>
      <c r="P91" s="328">
        <v>1022.7796503496505</v>
      </c>
      <c r="Q91" s="66"/>
      <c r="R91" s="321" t="s">
        <v>465</v>
      </c>
      <c r="S91" s="322">
        <v>8638</v>
      </c>
      <c r="T91" s="323">
        <v>10</v>
      </c>
      <c r="U91" s="324">
        <v>11615.94</v>
      </c>
      <c r="V91" s="324">
        <v>1161.5940000000001</v>
      </c>
      <c r="W91" s="66"/>
      <c r="X91" s="321" t="s">
        <v>478</v>
      </c>
      <c r="Y91" s="322">
        <v>8244</v>
      </c>
      <c r="Z91" s="323">
        <v>1</v>
      </c>
      <c r="AA91" s="324">
        <v>602.05999999999995</v>
      </c>
      <c r="AB91" s="324">
        <v>602.05999999999995</v>
      </c>
      <c r="AD91" s="66"/>
      <c r="AE91" s="66"/>
      <c r="AF91" s="66"/>
      <c r="AG91" s="66"/>
      <c r="AH91" s="66"/>
      <c r="AI91" s="66"/>
      <c r="AJ91" s="66"/>
      <c r="AK91" s="66"/>
      <c r="AL91" s="66"/>
    </row>
    <row r="92" spans="2:38" x14ac:dyDescent="0.25">
      <c r="B92" s="66" t="s">
        <v>93</v>
      </c>
      <c r="C92" s="321" t="s">
        <v>460</v>
      </c>
      <c r="D92" s="66"/>
      <c r="E92" s="322">
        <v>7086</v>
      </c>
      <c r="F92" s="323">
        <v>3</v>
      </c>
      <c r="G92" s="323"/>
      <c r="H92" s="324">
        <v>1718.28</v>
      </c>
      <c r="I92" s="324">
        <v>572.76</v>
      </c>
      <c r="J92" s="66"/>
      <c r="L92" s="321" t="s">
        <v>388</v>
      </c>
      <c r="M92" s="322">
        <v>8054</v>
      </c>
      <c r="N92" s="323">
        <v>152</v>
      </c>
      <c r="O92" s="328">
        <v>175274.05999999997</v>
      </c>
      <c r="P92" s="328">
        <v>1153.1188157894735</v>
      </c>
      <c r="Q92" s="66"/>
      <c r="R92" s="321" t="s">
        <v>320</v>
      </c>
      <c r="S92" s="322">
        <v>7410</v>
      </c>
      <c r="T92" s="323">
        <v>12</v>
      </c>
      <c r="U92" s="324">
        <v>11632.92</v>
      </c>
      <c r="V92" s="324">
        <v>969.41</v>
      </c>
      <c r="W92" s="66"/>
      <c r="X92" s="321" t="s">
        <v>478</v>
      </c>
      <c r="Y92" s="322">
        <v>8812</v>
      </c>
      <c r="Z92" s="323">
        <v>27</v>
      </c>
      <c r="AA92" s="324">
        <v>36709.89</v>
      </c>
      <c r="AB92" s="324">
        <v>1359.6255555555556</v>
      </c>
      <c r="AD92" s="66"/>
      <c r="AE92" s="66"/>
      <c r="AF92" s="66"/>
      <c r="AG92" s="66"/>
      <c r="AH92" s="66"/>
      <c r="AI92" s="66"/>
      <c r="AJ92" s="66"/>
      <c r="AK92" s="66"/>
      <c r="AL92" s="66"/>
    </row>
    <row r="93" spans="2:38" x14ac:dyDescent="0.25">
      <c r="B93" s="66" t="s">
        <v>93</v>
      </c>
      <c r="C93" s="321" t="s">
        <v>460</v>
      </c>
      <c r="D93" s="66"/>
      <c r="E93" s="322">
        <v>7087</v>
      </c>
      <c r="F93" s="323">
        <v>666</v>
      </c>
      <c r="G93" s="323"/>
      <c r="H93" s="324">
        <v>779953.78000000142</v>
      </c>
      <c r="I93" s="324">
        <v>1171.1017717717739</v>
      </c>
      <c r="J93" s="66"/>
      <c r="L93" s="321" t="s">
        <v>489</v>
      </c>
      <c r="M93" s="322">
        <v>8854</v>
      </c>
      <c r="N93" s="323">
        <v>149</v>
      </c>
      <c r="O93" s="328">
        <v>206514.04999999993</v>
      </c>
      <c r="P93" s="328">
        <v>1386.0003355704694</v>
      </c>
      <c r="Q93" s="66"/>
      <c r="R93" s="321" t="s">
        <v>428</v>
      </c>
      <c r="S93" s="322">
        <v>7004</v>
      </c>
      <c r="T93" s="323">
        <v>4</v>
      </c>
      <c r="U93" s="324">
        <v>9113.73</v>
      </c>
      <c r="V93" s="324">
        <v>2278.4324999999999</v>
      </c>
      <c r="W93" s="66"/>
      <c r="X93" s="321" t="s">
        <v>479</v>
      </c>
      <c r="Y93" s="322">
        <v>8816</v>
      </c>
      <c r="Z93" s="323">
        <v>67</v>
      </c>
      <c r="AA93" s="324">
        <v>70807.480000000025</v>
      </c>
      <c r="AB93" s="324">
        <v>1056.828059701493</v>
      </c>
      <c r="AD93" s="66"/>
      <c r="AE93" s="66"/>
      <c r="AF93" s="66"/>
      <c r="AG93" s="66"/>
      <c r="AH93" s="66"/>
      <c r="AI93" s="66"/>
      <c r="AJ93" s="66"/>
      <c r="AK93" s="66"/>
      <c r="AL93" s="66"/>
    </row>
    <row r="94" spans="2:38" x14ac:dyDescent="0.25">
      <c r="B94" s="66" t="s">
        <v>93</v>
      </c>
      <c r="C94" s="321" t="s">
        <v>460</v>
      </c>
      <c r="D94" s="66"/>
      <c r="E94" s="322">
        <v>7747</v>
      </c>
      <c r="F94" s="323">
        <v>1</v>
      </c>
      <c r="G94" s="323"/>
      <c r="H94" s="324">
        <v>855</v>
      </c>
      <c r="I94" s="324">
        <v>855</v>
      </c>
      <c r="J94" s="66"/>
      <c r="L94" s="321" t="s">
        <v>372</v>
      </c>
      <c r="M94" s="322">
        <v>8077</v>
      </c>
      <c r="N94" s="323">
        <v>48</v>
      </c>
      <c r="O94" s="328">
        <v>65918.970000000016</v>
      </c>
      <c r="P94" s="328">
        <v>1373.3118750000003</v>
      </c>
      <c r="Q94" s="66"/>
      <c r="R94" s="321" t="s">
        <v>321</v>
      </c>
      <c r="S94" s="322">
        <v>7022</v>
      </c>
      <c r="T94" s="323">
        <v>3</v>
      </c>
      <c r="U94" s="324">
        <v>3460.71</v>
      </c>
      <c r="V94" s="324">
        <v>1153.57</v>
      </c>
      <c r="W94" s="66"/>
      <c r="X94" s="321" t="s">
        <v>584</v>
      </c>
      <c r="Y94" s="322">
        <v>7936</v>
      </c>
      <c r="Z94" s="323">
        <v>13</v>
      </c>
      <c r="AA94" s="324">
        <v>10406.92</v>
      </c>
      <c r="AB94" s="324">
        <v>800.53230769230765</v>
      </c>
      <c r="AD94" s="66"/>
      <c r="AE94" s="66"/>
      <c r="AF94" s="66"/>
      <c r="AG94" s="66"/>
      <c r="AH94" s="66"/>
      <c r="AI94" s="66"/>
      <c r="AJ94" s="66"/>
      <c r="AK94" s="66"/>
      <c r="AL94" s="66"/>
    </row>
    <row r="95" spans="2:38" x14ac:dyDescent="0.25">
      <c r="B95" s="66" t="s">
        <v>93</v>
      </c>
      <c r="C95" s="321" t="s">
        <v>442</v>
      </c>
      <c r="D95" s="66"/>
      <c r="E95" s="322">
        <v>7006</v>
      </c>
      <c r="F95" s="323">
        <v>138</v>
      </c>
      <c r="G95" s="323"/>
      <c r="H95" s="324">
        <v>436645.58000000007</v>
      </c>
      <c r="I95" s="324">
        <v>3164.0984057971018</v>
      </c>
      <c r="J95" s="66"/>
      <c r="L95" s="321" t="s">
        <v>344</v>
      </c>
      <c r="M95" s="322">
        <v>7652</v>
      </c>
      <c r="N95" s="323">
        <v>28</v>
      </c>
      <c r="O95" s="328">
        <v>48161.71</v>
      </c>
      <c r="P95" s="328">
        <v>1720.0610714285715</v>
      </c>
      <c r="Q95" s="66"/>
      <c r="R95" s="321" t="s">
        <v>528</v>
      </c>
      <c r="S95" s="322">
        <v>7023</v>
      </c>
      <c r="T95" s="323">
        <v>1</v>
      </c>
      <c r="U95" s="324">
        <v>2352</v>
      </c>
      <c r="V95" s="324">
        <v>2352</v>
      </c>
      <c r="W95" s="66"/>
      <c r="X95" s="321" t="s">
        <v>452</v>
      </c>
      <c r="Y95" s="322">
        <v>7029</v>
      </c>
      <c r="Z95" s="323">
        <v>13</v>
      </c>
      <c r="AA95" s="324">
        <v>26221.050000000003</v>
      </c>
      <c r="AB95" s="324">
        <v>2017.0038461538463</v>
      </c>
      <c r="AD95" s="66"/>
      <c r="AE95" s="66"/>
      <c r="AF95" s="66"/>
      <c r="AG95" s="66"/>
      <c r="AH95" s="66"/>
      <c r="AI95" s="66"/>
      <c r="AJ95" s="66"/>
      <c r="AK95" s="66"/>
      <c r="AL95" s="66"/>
    </row>
    <row r="96" spans="2:38" x14ac:dyDescent="0.25">
      <c r="B96" s="66" t="s">
        <v>93</v>
      </c>
      <c r="C96" s="321" t="s">
        <v>443</v>
      </c>
      <c r="D96" s="66"/>
      <c r="E96" s="322">
        <v>7018</v>
      </c>
      <c r="F96" s="323">
        <v>1</v>
      </c>
      <c r="G96" s="323"/>
      <c r="H96" s="324">
        <v>1723</v>
      </c>
      <c r="I96" s="324">
        <v>1723</v>
      </c>
      <c r="J96" s="66"/>
      <c r="L96" s="321" t="s">
        <v>438</v>
      </c>
      <c r="M96" s="322">
        <v>7050</v>
      </c>
      <c r="N96" s="323">
        <v>178</v>
      </c>
      <c r="O96" s="328">
        <v>181440.31000000006</v>
      </c>
      <c r="P96" s="328">
        <v>1019.3275842696632</v>
      </c>
      <c r="Q96" s="66"/>
      <c r="R96" s="321" t="s">
        <v>379</v>
      </c>
      <c r="S96" s="322">
        <v>8505</v>
      </c>
      <c r="T96" s="323">
        <v>2</v>
      </c>
      <c r="U96" s="324">
        <v>4079.85</v>
      </c>
      <c r="V96" s="324">
        <v>2039.925</v>
      </c>
      <c r="W96" s="66"/>
      <c r="X96" s="321" t="s">
        <v>426</v>
      </c>
      <c r="Y96" s="322">
        <v>7017</v>
      </c>
      <c r="Z96" s="323">
        <v>299</v>
      </c>
      <c r="AA96" s="324">
        <v>322049.35000000015</v>
      </c>
      <c r="AB96" s="324">
        <v>1077.0881270903014</v>
      </c>
      <c r="AD96" s="66"/>
      <c r="AE96" s="66"/>
      <c r="AF96" s="66"/>
      <c r="AG96" s="66"/>
      <c r="AH96" s="66"/>
      <c r="AI96" s="66"/>
      <c r="AJ96" s="66"/>
      <c r="AK96" s="66"/>
      <c r="AL96" s="66"/>
    </row>
    <row r="97" spans="2:38" x14ac:dyDescent="0.25">
      <c r="B97" s="66" t="s">
        <v>93</v>
      </c>
      <c r="C97" s="321" t="s">
        <v>443</v>
      </c>
      <c r="D97" s="66"/>
      <c r="E97" s="322">
        <v>7052</v>
      </c>
      <c r="F97" s="323">
        <v>1005</v>
      </c>
      <c r="G97" s="323"/>
      <c r="H97" s="324">
        <v>2792405.1499999994</v>
      </c>
      <c r="I97" s="324">
        <v>2778.5125870646762</v>
      </c>
      <c r="J97" s="66"/>
      <c r="L97" s="321" t="s">
        <v>365</v>
      </c>
      <c r="M97" s="322">
        <v>7481</v>
      </c>
      <c r="N97" s="323">
        <v>10</v>
      </c>
      <c r="O97" s="328">
        <v>13857.28</v>
      </c>
      <c r="P97" s="328">
        <v>1385.7280000000001</v>
      </c>
      <c r="Q97" s="66"/>
      <c r="R97" s="321" t="s">
        <v>379</v>
      </c>
      <c r="S97" s="322">
        <v>8518</v>
      </c>
      <c r="T97" s="323">
        <v>7</v>
      </c>
      <c r="U97" s="324">
        <v>6710.79</v>
      </c>
      <c r="V97" s="324">
        <v>958.68428571428569</v>
      </c>
      <c r="W97" s="66"/>
      <c r="X97" s="321" t="s">
        <v>426</v>
      </c>
      <c r="Y97" s="322">
        <v>7018</v>
      </c>
      <c r="Z97" s="323">
        <v>239</v>
      </c>
      <c r="AA97" s="324">
        <v>214899.31999999998</v>
      </c>
      <c r="AB97" s="324">
        <v>899.16033472803338</v>
      </c>
      <c r="AD97" s="66"/>
      <c r="AE97" s="66"/>
      <c r="AF97" s="66"/>
      <c r="AG97" s="66"/>
      <c r="AH97" s="66"/>
      <c r="AI97" s="66"/>
      <c r="AJ97" s="66"/>
      <c r="AK97" s="66"/>
      <c r="AL97" s="66"/>
    </row>
    <row r="98" spans="2:38" x14ac:dyDescent="0.25">
      <c r="B98" s="66" t="s">
        <v>93</v>
      </c>
      <c r="C98" s="321" t="s">
        <v>443</v>
      </c>
      <c r="D98" s="66"/>
      <c r="E98" s="322">
        <v>7752</v>
      </c>
      <c r="F98" s="323">
        <v>1</v>
      </c>
      <c r="G98" s="323"/>
      <c r="H98" s="324">
        <v>144</v>
      </c>
      <c r="I98" s="324">
        <v>144</v>
      </c>
      <c r="J98" s="66"/>
      <c r="L98" s="321" t="s">
        <v>417</v>
      </c>
      <c r="M98" s="322">
        <v>8105</v>
      </c>
      <c r="N98" s="323">
        <v>11</v>
      </c>
      <c r="O98" s="328">
        <v>6993.18</v>
      </c>
      <c r="P98" s="328">
        <v>635.74363636363637</v>
      </c>
      <c r="Q98" s="66"/>
      <c r="R98" s="321" t="s">
        <v>379</v>
      </c>
      <c r="S98" s="322">
        <v>8554</v>
      </c>
      <c r="T98" s="323">
        <v>2</v>
      </c>
      <c r="U98" s="324">
        <v>1322.23</v>
      </c>
      <c r="V98" s="324">
        <v>661.11500000000001</v>
      </c>
      <c r="W98" s="66"/>
      <c r="X98" s="321" t="s">
        <v>426</v>
      </c>
      <c r="Y98" s="322">
        <v>7019</v>
      </c>
      <c r="Z98" s="323">
        <v>1</v>
      </c>
      <c r="AA98" s="324">
        <v>1304.19</v>
      </c>
      <c r="AB98" s="324">
        <v>1304.19</v>
      </c>
      <c r="AD98" s="66"/>
      <c r="AE98" s="66"/>
      <c r="AF98" s="66"/>
      <c r="AG98" s="66"/>
      <c r="AH98" s="66"/>
      <c r="AI98" s="66"/>
      <c r="AJ98" s="66"/>
      <c r="AK98" s="66"/>
      <c r="AL98" s="66"/>
    </row>
    <row r="99" spans="2:38" x14ac:dyDescent="0.25">
      <c r="B99" s="66" t="s">
        <v>93</v>
      </c>
      <c r="C99" s="321" t="s">
        <v>423</v>
      </c>
      <c r="D99" s="66"/>
      <c r="E99" s="322">
        <v>7003</v>
      </c>
      <c r="F99" s="323">
        <v>967</v>
      </c>
      <c r="G99" s="323"/>
      <c r="H99" s="324">
        <v>1734751.2200000009</v>
      </c>
      <c r="I99" s="324">
        <v>1793.9516235780775</v>
      </c>
      <c r="J99" s="66"/>
      <c r="L99" s="321" t="s">
        <v>417</v>
      </c>
      <c r="M99" s="322">
        <v>8109</v>
      </c>
      <c r="N99" s="323">
        <v>82</v>
      </c>
      <c r="O99" s="328">
        <v>113589.78000000001</v>
      </c>
      <c r="P99" s="328">
        <v>1385.2412195121954</v>
      </c>
      <c r="Q99" s="66"/>
      <c r="R99" s="321" t="s">
        <v>585</v>
      </c>
      <c r="S99" s="322">
        <v>7932</v>
      </c>
      <c r="T99" s="323">
        <v>1</v>
      </c>
      <c r="U99" s="324">
        <v>505.07</v>
      </c>
      <c r="V99" s="324">
        <v>505.07</v>
      </c>
      <c r="W99" s="66"/>
      <c r="X99" s="321" t="s">
        <v>426</v>
      </c>
      <c r="Y99" s="322">
        <v>8018</v>
      </c>
      <c r="Z99" s="323">
        <v>1</v>
      </c>
      <c r="AA99" s="324">
        <v>325</v>
      </c>
      <c r="AB99" s="324">
        <v>325</v>
      </c>
      <c r="AD99" s="66"/>
      <c r="AE99" s="66"/>
      <c r="AF99" s="66"/>
      <c r="AG99" s="66"/>
      <c r="AH99" s="66"/>
      <c r="AI99" s="66"/>
      <c r="AJ99" s="66"/>
      <c r="AK99" s="66"/>
      <c r="AL99" s="66"/>
    </row>
    <row r="100" spans="2:38" x14ac:dyDescent="0.25">
      <c r="B100" s="66" t="s">
        <v>93</v>
      </c>
      <c r="C100" s="321" t="s">
        <v>423</v>
      </c>
      <c r="D100" s="66"/>
      <c r="E100" s="322">
        <v>7109</v>
      </c>
      <c r="F100" s="323">
        <v>1</v>
      </c>
      <c r="G100" s="323"/>
      <c r="H100" s="324">
        <v>612</v>
      </c>
      <c r="I100" s="324">
        <v>612</v>
      </c>
      <c r="J100" s="66"/>
      <c r="L100" s="321" t="s">
        <v>417</v>
      </c>
      <c r="M100" s="322">
        <v>8110</v>
      </c>
      <c r="N100" s="323">
        <v>74</v>
      </c>
      <c r="O100" s="328">
        <v>69703.99000000002</v>
      </c>
      <c r="P100" s="328">
        <v>941.94581081081105</v>
      </c>
      <c r="Q100" s="66"/>
      <c r="R100" s="321" t="s">
        <v>322</v>
      </c>
      <c r="S100" s="322">
        <v>7024</v>
      </c>
      <c r="T100" s="323">
        <v>10</v>
      </c>
      <c r="U100" s="324">
        <v>9705.5300000000007</v>
      </c>
      <c r="V100" s="324">
        <v>970.55300000000011</v>
      </c>
      <c r="W100" s="66"/>
      <c r="X100" s="321" t="s">
        <v>426</v>
      </c>
      <c r="Y100" s="322">
        <v>8110</v>
      </c>
      <c r="Z100" s="323">
        <v>1</v>
      </c>
      <c r="AA100" s="324">
        <v>735</v>
      </c>
      <c r="AB100" s="324">
        <v>735</v>
      </c>
      <c r="AD100" s="66"/>
      <c r="AE100" s="66"/>
      <c r="AF100" s="66"/>
      <c r="AG100" s="66"/>
      <c r="AH100" s="66"/>
      <c r="AI100" s="66"/>
      <c r="AJ100" s="66"/>
      <c r="AK100" s="66"/>
      <c r="AL100" s="66"/>
    </row>
    <row r="101" spans="2:38" x14ac:dyDescent="0.25">
      <c r="B101" s="66" t="s">
        <v>93</v>
      </c>
      <c r="C101" s="321" t="s">
        <v>511</v>
      </c>
      <c r="D101" s="66"/>
      <c r="E101" s="322">
        <v>823</v>
      </c>
      <c r="F101" s="323">
        <v>1</v>
      </c>
      <c r="G101" s="323"/>
      <c r="H101" s="324">
        <v>56.06</v>
      </c>
      <c r="I101" s="324">
        <v>56.06</v>
      </c>
      <c r="J101" s="66"/>
      <c r="L101" s="321" t="s">
        <v>370</v>
      </c>
      <c r="M101" s="322">
        <v>8016</v>
      </c>
      <c r="N101" s="323">
        <v>106</v>
      </c>
      <c r="O101" s="328">
        <v>155101.04999999999</v>
      </c>
      <c r="P101" s="328">
        <v>1463.2174528301887</v>
      </c>
      <c r="Q101" s="66"/>
      <c r="R101" s="321" t="s">
        <v>556</v>
      </c>
      <c r="S101" s="322">
        <v>7417</v>
      </c>
      <c r="T101" s="323">
        <v>2</v>
      </c>
      <c r="U101" s="324">
        <v>2047.38</v>
      </c>
      <c r="V101" s="324">
        <v>1023.69</v>
      </c>
      <c r="W101" s="66"/>
      <c r="X101" s="321" t="s">
        <v>315</v>
      </c>
      <c r="Y101" s="322">
        <v>7073</v>
      </c>
      <c r="Z101" s="323">
        <v>37</v>
      </c>
      <c r="AA101" s="324">
        <v>33175.539999999994</v>
      </c>
      <c r="AB101" s="324">
        <v>896.6362162162161</v>
      </c>
      <c r="AD101" s="66"/>
      <c r="AE101" s="66"/>
      <c r="AF101" s="66"/>
      <c r="AG101" s="66"/>
      <c r="AH101" s="66"/>
      <c r="AI101" s="66"/>
      <c r="AJ101" s="66"/>
      <c r="AK101" s="66"/>
      <c r="AL101" s="66"/>
    </row>
    <row r="102" spans="2:38" x14ac:dyDescent="0.25">
      <c r="B102" s="66" t="s">
        <v>93</v>
      </c>
      <c r="C102" s="321" t="s">
        <v>511</v>
      </c>
      <c r="D102" s="66"/>
      <c r="E102" s="322">
        <v>7860</v>
      </c>
      <c r="F102" s="323">
        <v>6</v>
      </c>
      <c r="G102" s="323"/>
      <c r="H102" s="324">
        <v>7238.99</v>
      </c>
      <c r="I102" s="324">
        <v>1206.4983333333332</v>
      </c>
      <c r="J102" s="66"/>
      <c r="L102" s="321" t="s">
        <v>332</v>
      </c>
      <c r="M102" s="322">
        <v>7446</v>
      </c>
      <c r="N102" s="323">
        <v>1</v>
      </c>
      <c r="O102" s="328">
        <v>600</v>
      </c>
      <c r="P102" s="328">
        <v>600</v>
      </c>
      <c r="Q102" s="66"/>
      <c r="R102" s="321" t="s">
        <v>511</v>
      </c>
      <c r="S102" s="322">
        <v>7860</v>
      </c>
      <c r="T102" s="323">
        <v>1</v>
      </c>
      <c r="U102" s="324">
        <v>1018.19</v>
      </c>
      <c r="V102" s="324">
        <v>1018.19</v>
      </c>
      <c r="W102" s="66"/>
      <c r="X102" s="321" t="s">
        <v>464</v>
      </c>
      <c r="Y102" s="322">
        <v>8512</v>
      </c>
      <c r="Z102" s="323">
        <v>3</v>
      </c>
      <c r="AA102" s="324">
        <v>1931.3600000000001</v>
      </c>
      <c r="AB102" s="324">
        <v>643.78666666666675</v>
      </c>
      <c r="AD102" s="66"/>
      <c r="AE102" s="66"/>
      <c r="AF102" s="66"/>
      <c r="AG102" s="66"/>
      <c r="AH102" s="66"/>
      <c r="AI102" s="66"/>
      <c r="AJ102" s="66"/>
      <c r="AK102" s="66"/>
      <c r="AL102" s="66"/>
    </row>
    <row r="103" spans="2:38" x14ac:dyDescent="0.25">
      <c r="B103" s="66" t="s">
        <v>93</v>
      </c>
      <c r="C103" s="321" t="s">
        <v>511</v>
      </c>
      <c r="D103" s="66"/>
      <c r="E103" s="322">
        <v>8528</v>
      </c>
      <c r="F103" s="323">
        <v>5</v>
      </c>
      <c r="G103" s="323"/>
      <c r="H103" s="324">
        <v>14893.34</v>
      </c>
      <c r="I103" s="324">
        <v>2978.6680000000001</v>
      </c>
      <c r="J103" s="66"/>
      <c r="L103" s="321" t="s">
        <v>332</v>
      </c>
      <c r="M103" s="322">
        <v>7644</v>
      </c>
      <c r="N103" s="323">
        <v>125</v>
      </c>
      <c r="O103" s="328">
        <v>142683.18000000005</v>
      </c>
      <c r="P103" s="328">
        <v>1141.4654400000004</v>
      </c>
      <c r="Q103" s="66"/>
      <c r="R103" s="321" t="s">
        <v>511</v>
      </c>
      <c r="S103" s="322">
        <v>8540</v>
      </c>
      <c r="T103" s="323">
        <v>3</v>
      </c>
      <c r="U103" s="324">
        <v>4039.56</v>
      </c>
      <c r="V103" s="324">
        <v>1346.52</v>
      </c>
      <c r="W103" s="66"/>
      <c r="X103" s="321" t="s">
        <v>464</v>
      </c>
      <c r="Y103" s="322">
        <v>8520</v>
      </c>
      <c r="Z103" s="323">
        <v>13</v>
      </c>
      <c r="AA103" s="324">
        <v>7588.29</v>
      </c>
      <c r="AB103" s="324">
        <v>583.7146153846154</v>
      </c>
      <c r="AD103" s="66"/>
      <c r="AE103" s="66"/>
      <c r="AF103" s="66"/>
      <c r="AG103" s="66"/>
      <c r="AH103" s="66"/>
      <c r="AI103" s="66"/>
      <c r="AJ103" s="66"/>
      <c r="AK103" s="66"/>
      <c r="AL103" s="66"/>
    </row>
    <row r="104" spans="2:38" x14ac:dyDescent="0.25">
      <c r="B104" s="66" t="s">
        <v>93</v>
      </c>
      <c r="C104" s="321" t="s">
        <v>511</v>
      </c>
      <c r="D104" s="66"/>
      <c r="E104" s="322">
        <v>8540</v>
      </c>
      <c r="F104" s="323">
        <v>27</v>
      </c>
      <c r="G104" s="323"/>
      <c r="H104" s="324">
        <v>157230.74</v>
      </c>
      <c r="I104" s="324">
        <v>5823.3607407407408</v>
      </c>
      <c r="J104" s="66"/>
      <c r="L104" s="321" t="s">
        <v>326</v>
      </c>
      <c r="M104" s="322">
        <v>7604</v>
      </c>
      <c r="N104" s="323">
        <v>24</v>
      </c>
      <c r="O104" s="328">
        <v>22571.68</v>
      </c>
      <c r="P104" s="328">
        <v>940.48666666666668</v>
      </c>
      <c r="Q104" s="66"/>
      <c r="R104" s="321" t="s">
        <v>511</v>
      </c>
      <c r="S104" s="322">
        <v>8823</v>
      </c>
      <c r="T104" s="323">
        <v>5</v>
      </c>
      <c r="U104" s="324">
        <v>4924.1699999999992</v>
      </c>
      <c r="V104" s="324">
        <v>984.83399999999983</v>
      </c>
      <c r="W104" s="66"/>
      <c r="X104" s="321" t="s">
        <v>375</v>
      </c>
      <c r="Y104" s="322">
        <v>8060</v>
      </c>
      <c r="Z104" s="323">
        <v>36</v>
      </c>
      <c r="AA104" s="324">
        <v>20688.730000000003</v>
      </c>
      <c r="AB104" s="324">
        <v>574.68694444444452</v>
      </c>
      <c r="AD104" s="66"/>
      <c r="AE104" s="66"/>
      <c r="AF104" s="66"/>
      <c r="AG104" s="66"/>
      <c r="AH104" s="66"/>
      <c r="AI104" s="66"/>
      <c r="AJ104" s="66"/>
      <c r="AK104" s="66"/>
      <c r="AL104" s="66"/>
    </row>
    <row r="105" spans="2:38" x14ac:dyDescent="0.25">
      <c r="B105" s="66" t="s">
        <v>93</v>
      </c>
      <c r="C105" s="321" t="s">
        <v>511</v>
      </c>
      <c r="D105" s="66"/>
      <c r="E105" s="322">
        <v>8823</v>
      </c>
      <c r="F105" s="323">
        <v>194</v>
      </c>
      <c r="G105" s="323"/>
      <c r="H105" s="324">
        <v>457340.8000000001</v>
      </c>
      <c r="I105" s="324">
        <v>2357.4268041237119</v>
      </c>
      <c r="J105" s="66"/>
      <c r="L105" s="321" t="s">
        <v>384</v>
      </c>
      <c r="M105" s="322">
        <v>8055</v>
      </c>
      <c r="N105" s="323">
        <v>32</v>
      </c>
      <c r="O105" s="328">
        <v>33801.159999999996</v>
      </c>
      <c r="P105" s="328">
        <v>1056.2862499999999</v>
      </c>
      <c r="Q105" s="66"/>
      <c r="R105" s="321" t="s">
        <v>511</v>
      </c>
      <c r="S105" s="322">
        <v>8873</v>
      </c>
      <c r="T105" s="323">
        <v>20</v>
      </c>
      <c r="U105" s="324">
        <v>33056.549999999996</v>
      </c>
      <c r="V105" s="324">
        <v>1652.8274999999999</v>
      </c>
      <c r="W105" s="66"/>
      <c r="X105" s="321" t="s">
        <v>375</v>
      </c>
      <c r="Y105" s="322">
        <v>8198</v>
      </c>
      <c r="Z105" s="323">
        <v>2</v>
      </c>
      <c r="AA105" s="324">
        <v>867.17000000000007</v>
      </c>
      <c r="AB105" s="324">
        <v>433.58500000000004</v>
      </c>
      <c r="AD105" s="66"/>
      <c r="AE105" s="66"/>
      <c r="AF105" s="66"/>
      <c r="AG105" s="66"/>
      <c r="AH105" s="66"/>
      <c r="AI105" s="66"/>
      <c r="AJ105" s="66"/>
      <c r="AK105" s="66"/>
      <c r="AL105" s="66"/>
    </row>
    <row r="106" spans="2:38" x14ac:dyDescent="0.25">
      <c r="B106" s="66" t="s">
        <v>93</v>
      </c>
      <c r="C106" s="321" t="s">
        <v>511</v>
      </c>
      <c r="D106" s="66"/>
      <c r="E106" s="322">
        <v>8852</v>
      </c>
      <c r="F106" s="323">
        <v>1</v>
      </c>
      <c r="G106" s="323"/>
      <c r="H106" s="324">
        <v>284</v>
      </c>
      <c r="I106" s="324">
        <v>284</v>
      </c>
      <c r="J106" s="66"/>
      <c r="L106" s="321" t="s">
        <v>430</v>
      </c>
      <c r="M106" s="322">
        <v>7111</v>
      </c>
      <c r="N106" s="323">
        <v>401</v>
      </c>
      <c r="O106" s="328">
        <v>517908.62999999995</v>
      </c>
      <c r="P106" s="328">
        <v>1291.5427182044887</v>
      </c>
      <c r="Q106" s="66"/>
      <c r="R106" s="321" t="s">
        <v>323</v>
      </c>
      <c r="S106" s="322">
        <v>7026</v>
      </c>
      <c r="T106" s="323">
        <v>11</v>
      </c>
      <c r="U106" s="324">
        <v>7810.5499999999993</v>
      </c>
      <c r="V106" s="324">
        <v>710.05</v>
      </c>
      <c r="W106" s="66"/>
      <c r="X106" s="321" t="s">
        <v>316</v>
      </c>
      <c r="Y106" s="322">
        <v>7020</v>
      </c>
      <c r="Z106" s="323">
        <v>32</v>
      </c>
      <c r="AA106" s="324">
        <v>22400.45</v>
      </c>
      <c r="AB106" s="324">
        <v>700.01406250000002</v>
      </c>
      <c r="AD106" s="66"/>
      <c r="AE106" s="66"/>
      <c r="AF106" s="66"/>
      <c r="AG106" s="66"/>
      <c r="AH106" s="66"/>
      <c r="AI106" s="66"/>
      <c r="AJ106" s="66"/>
      <c r="AK106" s="66"/>
      <c r="AL106" s="66"/>
    </row>
    <row r="107" spans="2:38" x14ac:dyDescent="0.25">
      <c r="B107" s="66" t="s">
        <v>93</v>
      </c>
      <c r="C107" s="321" t="s">
        <v>511</v>
      </c>
      <c r="D107" s="66"/>
      <c r="E107" s="322">
        <v>8872</v>
      </c>
      <c r="F107" s="323">
        <v>1</v>
      </c>
      <c r="G107" s="323"/>
      <c r="H107" s="324">
        <v>200</v>
      </c>
      <c r="I107" s="324">
        <v>200</v>
      </c>
      <c r="J107" s="66"/>
      <c r="L107" s="321" t="s">
        <v>404</v>
      </c>
      <c r="M107" s="322">
        <v>8002</v>
      </c>
      <c r="N107" s="323">
        <v>61</v>
      </c>
      <c r="O107" s="328">
        <v>79224.990000000005</v>
      </c>
      <c r="P107" s="328">
        <v>1298.7703278688525</v>
      </c>
      <c r="Q107" s="66"/>
      <c r="R107" s="321" t="s">
        <v>529</v>
      </c>
      <c r="S107" s="322">
        <v>7027</v>
      </c>
      <c r="T107" s="323">
        <v>1</v>
      </c>
      <c r="U107" s="324">
        <v>628.76</v>
      </c>
      <c r="V107" s="324">
        <v>628.76</v>
      </c>
      <c r="W107" s="66"/>
      <c r="X107" s="321" t="s">
        <v>316</v>
      </c>
      <c r="Y107" s="322">
        <v>7024</v>
      </c>
      <c r="Z107" s="323">
        <v>1</v>
      </c>
      <c r="AA107" s="324">
        <v>3348.24</v>
      </c>
      <c r="AB107" s="324">
        <v>3348.24</v>
      </c>
      <c r="AD107" s="66"/>
      <c r="AE107" s="66"/>
      <c r="AF107" s="66"/>
      <c r="AG107" s="66"/>
      <c r="AH107" s="66"/>
      <c r="AI107" s="66"/>
      <c r="AJ107" s="66"/>
      <c r="AK107" s="66"/>
      <c r="AL107" s="66"/>
    </row>
    <row r="108" spans="2:38" x14ac:dyDescent="0.25">
      <c r="B108" s="66" t="s">
        <v>93</v>
      </c>
      <c r="C108" s="321" t="s">
        <v>511</v>
      </c>
      <c r="D108" s="66"/>
      <c r="E108" s="322">
        <v>8873</v>
      </c>
      <c r="F108" s="323">
        <v>996</v>
      </c>
      <c r="G108" s="323"/>
      <c r="H108" s="324">
        <v>2214238.1199999992</v>
      </c>
      <c r="I108" s="324">
        <v>2223.1306425702801</v>
      </c>
      <c r="J108" s="66"/>
      <c r="L108" s="321" t="s">
        <v>404</v>
      </c>
      <c r="M108" s="322">
        <v>8003</v>
      </c>
      <c r="N108" s="323">
        <v>59</v>
      </c>
      <c r="O108" s="328">
        <v>67714.900000000009</v>
      </c>
      <c r="P108" s="328">
        <v>1147.7101694915257</v>
      </c>
      <c r="Q108" s="66"/>
      <c r="R108" s="321" t="s">
        <v>324</v>
      </c>
      <c r="S108" s="322">
        <v>7452</v>
      </c>
      <c r="T108" s="323">
        <v>2</v>
      </c>
      <c r="U108" s="324">
        <v>2109.41</v>
      </c>
      <c r="V108" s="324">
        <v>1054.7049999999999</v>
      </c>
      <c r="W108" s="66"/>
      <c r="X108" s="321" t="s">
        <v>376</v>
      </c>
      <c r="Y108" s="322">
        <v>8010</v>
      </c>
      <c r="Z108" s="323">
        <v>57</v>
      </c>
      <c r="AA108" s="324">
        <v>54626.930000000008</v>
      </c>
      <c r="AB108" s="324">
        <v>958.36719298245623</v>
      </c>
      <c r="AD108" s="66"/>
      <c r="AE108" s="66"/>
      <c r="AF108" s="66"/>
      <c r="AG108" s="66"/>
      <c r="AH108" s="66"/>
      <c r="AI108" s="66"/>
      <c r="AJ108" s="66"/>
      <c r="AK108" s="66"/>
      <c r="AL108" s="66"/>
    </row>
    <row r="109" spans="2:38" x14ac:dyDescent="0.25">
      <c r="B109" s="66" t="s">
        <v>93</v>
      </c>
      <c r="C109" s="321" t="s">
        <v>511</v>
      </c>
      <c r="D109" s="66"/>
      <c r="E109" s="322">
        <v>8875</v>
      </c>
      <c r="F109" s="323">
        <v>1</v>
      </c>
      <c r="G109" s="323"/>
      <c r="H109" s="324">
        <v>386.39</v>
      </c>
      <c r="I109" s="324">
        <v>386.39</v>
      </c>
      <c r="J109" s="66"/>
      <c r="L109" s="321" t="s">
        <v>404</v>
      </c>
      <c r="M109" s="322">
        <v>8034</v>
      </c>
      <c r="N109" s="323">
        <v>46</v>
      </c>
      <c r="O109" s="328">
        <v>41687.410000000003</v>
      </c>
      <c r="P109" s="328">
        <v>906.24804347826091</v>
      </c>
      <c r="Q109" s="66"/>
      <c r="R109" s="321" t="s">
        <v>406</v>
      </c>
      <c r="S109" s="322">
        <v>8030</v>
      </c>
      <c r="T109" s="323">
        <v>9</v>
      </c>
      <c r="U109" s="324">
        <v>4458.6499999999996</v>
      </c>
      <c r="V109" s="324">
        <v>495.40555555555551</v>
      </c>
      <c r="W109" s="66"/>
      <c r="X109" s="321" t="s">
        <v>480</v>
      </c>
      <c r="Y109" s="322">
        <v>8817</v>
      </c>
      <c r="Z109" s="323">
        <v>139</v>
      </c>
      <c r="AA109" s="324">
        <v>141229.53999999995</v>
      </c>
      <c r="AB109" s="324">
        <v>1016.0398561151076</v>
      </c>
      <c r="AD109" s="66"/>
      <c r="AE109" s="66"/>
      <c r="AF109" s="66"/>
      <c r="AG109" s="66"/>
      <c r="AH109" s="66"/>
      <c r="AI109" s="66"/>
      <c r="AJ109" s="66"/>
      <c r="AK109" s="66"/>
      <c r="AL109" s="66"/>
    </row>
    <row r="110" spans="2:38" x14ac:dyDescent="0.25">
      <c r="B110" s="66" t="s">
        <v>93</v>
      </c>
      <c r="C110" s="321" t="s">
        <v>535</v>
      </c>
      <c r="D110" s="66"/>
      <c r="E110" s="322">
        <v>7065</v>
      </c>
      <c r="F110" s="323">
        <v>478</v>
      </c>
      <c r="G110" s="323"/>
      <c r="H110" s="324">
        <v>814485.16000000085</v>
      </c>
      <c r="I110" s="324">
        <v>1703.9438493723867</v>
      </c>
      <c r="J110" s="66"/>
      <c r="L110" s="321" t="s">
        <v>492</v>
      </c>
      <c r="M110" s="322">
        <v>7080</v>
      </c>
      <c r="N110" s="323">
        <v>74</v>
      </c>
      <c r="O110" s="328">
        <v>161928.37999999995</v>
      </c>
      <c r="P110" s="328">
        <v>2188.2213513513507</v>
      </c>
      <c r="Q110" s="66"/>
      <c r="R110" s="321" t="s">
        <v>407</v>
      </c>
      <c r="S110" s="322">
        <v>8012</v>
      </c>
      <c r="T110" s="323">
        <v>10</v>
      </c>
      <c r="U110" s="324">
        <v>6939.63</v>
      </c>
      <c r="V110" s="324">
        <v>693.96299999999997</v>
      </c>
      <c r="W110" s="66"/>
      <c r="X110" s="321" t="s">
        <v>480</v>
      </c>
      <c r="Y110" s="322">
        <v>8820</v>
      </c>
      <c r="Z110" s="323">
        <v>28</v>
      </c>
      <c r="AA110" s="324">
        <v>28961.890000000007</v>
      </c>
      <c r="AB110" s="324">
        <v>1034.3532142857146</v>
      </c>
      <c r="AD110" s="66"/>
      <c r="AE110" s="66"/>
      <c r="AF110" s="66"/>
      <c r="AG110" s="66"/>
      <c r="AH110" s="66"/>
      <c r="AI110" s="66"/>
      <c r="AJ110" s="66"/>
      <c r="AK110" s="66"/>
      <c r="AL110" s="66"/>
    </row>
    <row r="111" spans="2:38" x14ac:dyDescent="0.25">
      <c r="B111" s="66" t="s">
        <v>93</v>
      </c>
      <c r="C111" s="321" t="s">
        <v>523</v>
      </c>
      <c r="D111" s="66"/>
      <c r="E111" s="322">
        <v>7060</v>
      </c>
      <c r="F111" s="323">
        <v>15</v>
      </c>
      <c r="G111" s="323"/>
      <c r="H111" s="324">
        <v>10840.38</v>
      </c>
      <c r="I111" s="324">
        <v>722.69199999999989</v>
      </c>
      <c r="J111" s="66"/>
      <c r="L111" s="321" t="s">
        <v>511</v>
      </c>
      <c r="M111" s="322">
        <v>8528</v>
      </c>
      <c r="N111" s="323">
        <v>2</v>
      </c>
      <c r="O111" s="328">
        <v>2683</v>
      </c>
      <c r="P111" s="328">
        <v>1341.5</v>
      </c>
      <c r="Q111" s="66"/>
      <c r="R111" s="321" t="s">
        <v>407</v>
      </c>
      <c r="S111" s="322">
        <v>8021</v>
      </c>
      <c r="T111" s="323">
        <v>2</v>
      </c>
      <c r="U111" s="324">
        <v>710.73</v>
      </c>
      <c r="V111" s="324">
        <v>355.36500000000001</v>
      </c>
      <c r="W111" s="66"/>
      <c r="X111" s="321" t="s">
        <v>480</v>
      </c>
      <c r="Y111" s="322">
        <v>8837</v>
      </c>
      <c r="Z111" s="323">
        <v>40</v>
      </c>
      <c r="AA111" s="324">
        <v>22427.360000000004</v>
      </c>
      <c r="AB111" s="324">
        <v>560.68400000000008</v>
      </c>
      <c r="AD111" s="66"/>
      <c r="AE111" s="66"/>
      <c r="AF111" s="66"/>
      <c r="AG111" s="66"/>
      <c r="AH111" s="66"/>
      <c r="AI111" s="66"/>
      <c r="AJ111" s="66"/>
      <c r="AK111" s="66"/>
      <c r="AL111" s="66"/>
    </row>
    <row r="112" spans="2:38" x14ac:dyDescent="0.25">
      <c r="B112" s="66" t="s">
        <v>93</v>
      </c>
      <c r="C112" s="321" t="s">
        <v>523</v>
      </c>
      <c r="D112" s="66"/>
      <c r="E112" s="322">
        <v>7069</v>
      </c>
      <c r="F112" s="323">
        <v>43</v>
      </c>
      <c r="G112" s="323"/>
      <c r="H112" s="324">
        <v>199163.8</v>
      </c>
      <c r="I112" s="324">
        <v>4631.7162790697676</v>
      </c>
      <c r="J112" s="66"/>
      <c r="L112" s="321" t="s">
        <v>511</v>
      </c>
      <c r="M112" s="322">
        <v>8540</v>
      </c>
      <c r="N112" s="323">
        <v>4</v>
      </c>
      <c r="O112" s="328">
        <v>8766.14</v>
      </c>
      <c r="P112" s="328">
        <v>2191.5349999999999</v>
      </c>
      <c r="Q112" s="66"/>
      <c r="R112" s="321" t="s">
        <v>407</v>
      </c>
      <c r="S112" s="322">
        <v>8029</v>
      </c>
      <c r="T112" s="323">
        <v>4</v>
      </c>
      <c r="U112" s="324">
        <v>2644.1899999999996</v>
      </c>
      <c r="V112" s="324">
        <v>661.0474999999999</v>
      </c>
      <c r="W112" s="66"/>
      <c r="X112" s="321" t="s">
        <v>527</v>
      </c>
      <c r="Y112" s="322">
        <v>7201</v>
      </c>
      <c r="Z112" s="323">
        <v>119</v>
      </c>
      <c r="AA112" s="324">
        <v>99160.610000000015</v>
      </c>
      <c r="AB112" s="324">
        <v>833.28243697479002</v>
      </c>
      <c r="AD112" s="66"/>
      <c r="AE112" s="66"/>
      <c r="AF112" s="66"/>
      <c r="AG112" s="66"/>
      <c r="AH112" s="66"/>
      <c r="AI112" s="66"/>
      <c r="AJ112" s="66"/>
      <c r="AK112" s="66"/>
      <c r="AL112" s="66"/>
    </row>
    <row r="113" spans="2:38" x14ac:dyDescent="0.25">
      <c r="B113" s="66" t="s">
        <v>93</v>
      </c>
      <c r="C113" s="321" t="s">
        <v>493</v>
      </c>
      <c r="D113" s="66"/>
      <c r="E113" s="322">
        <v>7001</v>
      </c>
      <c r="F113" s="323">
        <v>194</v>
      </c>
      <c r="G113" s="323"/>
      <c r="H113" s="324">
        <v>258940.73000000004</v>
      </c>
      <c r="I113" s="324">
        <v>1334.7460309278354</v>
      </c>
      <c r="J113" s="66"/>
      <c r="L113" s="321" t="s">
        <v>511</v>
      </c>
      <c r="M113" s="322">
        <v>8823</v>
      </c>
      <c r="N113" s="323">
        <v>35</v>
      </c>
      <c r="O113" s="328">
        <v>41128.89</v>
      </c>
      <c r="P113" s="328">
        <v>1175.1111428571428</v>
      </c>
      <c r="Q113" s="66"/>
      <c r="R113" s="321" t="s">
        <v>407</v>
      </c>
      <c r="S113" s="322">
        <v>8030</v>
      </c>
      <c r="T113" s="323">
        <v>1</v>
      </c>
      <c r="U113" s="324">
        <v>920.1</v>
      </c>
      <c r="V113" s="324">
        <v>920.1</v>
      </c>
      <c r="W113" s="66"/>
      <c r="X113" s="321" t="s">
        <v>527</v>
      </c>
      <c r="Y113" s="322">
        <v>7202</v>
      </c>
      <c r="Z113" s="323">
        <v>176</v>
      </c>
      <c r="AA113" s="324">
        <v>135456.65999999997</v>
      </c>
      <c r="AB113" s="324">
        <v>769.64011363636348</v>
      </c>
      <c r="AD113" s="66"/>
      <c r="AE113" s="66"/>
      <c r="AF113" s="66"/>
      <c r="AG113" s="66"/>
      <c r="AH113" s="66"/>
      <c r="AI113" s="66"/>
      <c r="AJ113" s="66"/>
      <c r="AK113" s="66"/>
      <c r="AL113" s="66"/>
    </row>
    <row r="114" spans="2:38" x14ac:dyDescent="0.25">
      <c r="B114" s="66" t="s">
        <v>93</v>
      </c>
      <c r="C114" s="321" t="s">
        <v>493</v>
      </c>
      <c r="D114" s="66"/>
      <c r="E114" s="322">
        <v>7064</v>
      </c>
      <c r="F114" s="323">
        <v>45</v>
      </c>
      <c r="G114" s="323"/>
      <c r="H114" s="324">
        <v>64571.02</v>
      </c>
      <c r="I114" s="324">
        <v>1434.9115555555554</v>
      </c>
      <c r="J114" s="66"/>
      <c r="L114" s="321" t="s">
        <v>511</v>
      </c>
      <c r="M114" s="322">
        <v>8873</v>
      </c>
      <c r="N114" s="323">
        <v>202</v>
      </c>
      <c r="O114" s="328">
        <v>259513.13999999993</v>
      </c>
      <c r="P114" s="328">
        <v>1284.7185148514848</v>
      </c>
      <c r="Q114" s="66"/>
      <c r="R114" s="321" t="s">
        <v>407</v>
      </c>
      <c r="S114" s="322">
        <v>8049</v>
      </c>
      <c r="T114" s="323">
        <v>1</v>
      </c>
      <c r="U114" s="324">
        <v>488</v>
      </c>
      <c r="V114" s="324">
        <v>488</v>
      </c>
      <c r="W114" s="66"/>
      <c r="X114" s="321" t="s">
        <v>527</v>
      </c>
      <c r="Y114" s="322">
        <v>7206</v>
      </c>
      <c r="Z114" s="323">
        <v>128</v>
      </c>
      <c r="AA114" s="324">
        <v>114536.09000000005</v>
      </c>
      <c r="AB114" s="324">
        <v>894.81320312500043</v>
      </c>
      <c r="AD114" s="66"/>
      <c r="AE114" s="66"/>
      <c r="AF114" s="66"/>
      <c r="AG114" s="66"/>
      <c r="AH114" s="66"/>
      <c r="AI114" s="66"/>
      <c r="AJ114" s="66"/>
      <c r="AK114" s="66"/>
      <c r="AL114" s="66"/>
    </row>
    <row r="115" spans="2:38" x14ac:dyDescent="0.25">
      <c r="B115" s="66" t="s">
        <v>93</v>
      </c>
      <c r="C115" s="321" t="s">
        <v>493</v>
      </c>
      <c r="D115" s="66"/>
      <c r="E115" s="322">
        <v>7067</v>
      </c>
      <c r="F115" s="323">
        <v>178</v>
      </c>
      <c r="G115" s="323"/>
      <c r="H115" s="324">
        <v>448009.40999999992</v>
      </c>
      <c r="I115" s="324">
        <v>2516.9067977528084</v>
      </c>
      <c r="J115" s="66"/>
      <c r="L115" s="321" t="s">
        <v>589</v>
      </c>
      <c r="M115" s="322">
        <v>7940</v>
      </c>
      <c r="N115" s="323">
        <v>7</v>
      </c>
      <c r="O115" s="328">
        <v>4679.57</v>
      </c>
      <c r="P115" s="328">
        <v>668.51</v>
      </c>
      <c r="Q115" s="66"/>
      <c r="R115" s="321" t="s">
        <v>407</v>
      </c>
      <c r="S115" s="322">
        <v>8083</v>
      </c>
      <c r="T115" s="323">
        <v>2</v>
      </c>
      <c r="U115" s="324">
        <v>1300.27</v>
      </c>
      <c r="V115" s="324">
        <v>650.13499999999999</v>
      </c>
      <c r="W115" s="66"/>
      <c r="X115" s="321" t="s">
        <v>527</v>
      </c>
      <c r="Y115" s="322">
        <v>7208</v>
      </c>
      <c r="Z115" s="323">
        <v>104</v>
      </c>
      <c r="AA115" s="324">
        <v>76325.939999999988</v>
      </c>
      <c r="AB115" s="324">
        <v>733.90326923076907</v>
      </c>
      <c r="AD115" s="66"/>
      <c r="AE115" s="66"/>
      <c r="AF115" s="66"/>
      <c r="AG115" s="66"/>
      <c r="AH115" s="66"/>
      <c r="AI115" s="66"/>
      <c r="AJ115" s="66"/>
      <c r="AK115" s="66"/>
      <c r="AL115" s="66"/>
    </row>
    <row r="116" spans="2:38" x14ac:dyDescent="0.25">
      <c r="B116" s="66" t="s">
        <v>93</v>
      </c>
      <c r="C116" s="321" t="s">
        <v>493</v>
      </c>
      <c r="D116" s="66"/>
      <c r="E116" s="322">
        <v>7077</v>
      </c>
      <c r="F116" s="323">
        <v>43</v>
      </c>
      <c r="G116" s="323"/>
      <c r="H116" s="324">
        <v>108828.92</v>
      </c>
      <c r="I116" s="324">
        <v>2530.9051162790697</v>
      </c>
      <c r="J116" s="66"/>
      <c r="L116" s="321" t="s">
        <v>488</v>
      </c>
      <c r="M116" s="322">
        <v>8861</v>
      </c>
      <c r="N116" s="323">
        <v>202</v>
      </c>
      <c r="O116" s="328">
        <v>151931.24999999997</v>
      </c>
      <c r="P116" s="328">
        <v>752.13490099009891</v>
      </c>
      <c r="Q116" s="66"/>
      <c r="R116" s="321" t="s">
        <v>512</v>
      </c>
      <c r="S116" s="322">
        <v>8812</v>
      </c>
      <c r="T116" s="323">
        <v>4</v>
      </c>
      <c r="U116" s="324">
        <v>3538.05</v>
      </c>
      <c r="V116" s="324">
        <v>884.51250000000005</v>
      </c>
      <c r="W116" s="66"/>
      <c r="X116" s="321" t="s">
        <v>314</v>
      </c>
      <c r="Y116" s="322">
        <v>7407</v>
      </c>
      <c r="Z116" s="323">
        <v>69</v>
      </c>
      <c r="AA116" s="324">
        <v>49856.350000000006</v>
      </c>
      <c r="AB116" s="324">
        <v>722.55579710144934</v>
      </c>
      <c r="AD116" s="66"/>
      <c r="AE116" s="66"/>
      <c r="AF116" s="66"/>
      <c r="AG116" s="66"/>
      <c r="AH116" s="66"/>
      <c r="AI116" s="66"/>
      <c r="AJ116" s="66"/>
      <c r="AK116" s="66"/>
      <c r="AL116" s="66"/>
    </row>
    <row r="117" spans="2:38" x14ac:dyDescent="0.25">
      <c r="B117" s="66" t="s">
        <v>93</v>
      </c>
      <c r="C117" s="321" t="s">
        <v>493</v>
      </c>
      <c r="D117" s="66"/>
      <c r="E117" s="322">
        <v>7095</v>
      </c>
      <c r="F117" s="323">
        <v>283</v>
      </c>
      <c r="G117" s="323"/>
      <c r="H117" s="324">
        <v>398231.31000000006</v>
      </c>
      <c r="I117" s="324">
        <v>1407.1777738515902</v>
      </c>
      <c r="J117" s="66"/>
      <c r="L117" s="321" t="s">
        <v>488</v>
      </c>
      <c r="M117" s="322">
        <v>8863</v>
      </c>
      <c r="N117" s="323">
        <v>1</v>
      </c>
      <c r="O117" s="328">
        <v>945.03</v>
      </c>
      <c r="P117" s="328">
        <v>945.03</v>
      </c>
      <c r="Q117" s="66"/>
      <c r="R117" s="321" t="s">
        <v>453</v>
      </c>
      <c r="S117" s="322">
        <v>7093</v>
      </c>
      <c r="T117" s="323">
        <v>2</v>
      </c>
      <c r="U117" s="324">
        <v>959.94</v>
      </c>
      <c r="V117" s="324">
        <v>479.97</v>
      </c>
      <c r="W117" s="66"/>
      <c r="X117" s="321" t="s">
        <v>317</v>
      </c>
      <c r="Y117" s="322">
        <v>7630</v>
      </c>
      <c r="Z117" s="323">
        <v>4</v>
      </c>
      <c r="AA117" s="324">
        <v>3616.57</v>
      </c>
      <c r="AB117" s="324">
        <v>904.14250000000004</v>
      </c>
      <c r="AD117" s="66"/>
      <c r="AE117" s="66"/>
      <c r="AF117" s="66"/>
      <c r="AG117" s="66"/>
      <c r="AH117" s="66"/>
      <c r="AI117" s="66"/>
      <c r="AJ117" s="66"/>
      <c r="AK117" s="66"/>
      <c r="AL117" s="66"/>
    </row>
    <row r="118" spans="2:38" x14ac:dyDescent="0.25">
      <c r="B118" s="66" t="s">
        <v>93</v>
      </c>
      <c r="C118" s="321" t="s">
        <v>493</v>
      </c>
      <c r="D118" s="66"/>
      <c r="E118" s="322">
        <v>8830</v>
      </c>
      <c r="F118" s="323">
        <v>162</v>
      </c>
      <c r="G118" s="323"/>
      <c r="H118" s="324">
        <v>272847.51999999984</v>
      </c>
      <c r="I118" s="324">
        <v>1684.243950617283</v>
      </c>
      <c r="J118" s="66"/>
      <c r="L118" s="321" t="s">
        <v>461</v>
      </c>
      <c r="M118" s="322">
        <v>7030</v>
      </c>
      <c r="N118" s="323">
        <v>1</v>
      </c>
      <c r="O118" s="328">
        <v>916.64</v>
      </c>
      <c r="P118" s="328">
        <v>916.64</v>
      </c>
      <c r="Q118" s="66"/>
      <c r="R118" s="321" t="s">
        <v>325</v>
      </c>
      <c r="S118" s="322">
        <v>7601</v>
      </c>
      <c r="T118" s="323">
        <v>22</v>
      </c>
      <c r="U118" s="324">
        <v>26888.84</v>
      </c>
      <c r="V118" s="324">
        <v>1222.22</v>
      </c>
      <c r="W118" s="66"/>
      <c r="X118" s="321" t="s">
        <v>318</v>
      </c>
      <c r="Y118" s="322">
        <v>7631</v>
      </c>
      <c r="Z118" s="323">
        <v>89</v>
      </c>
      <c r="AA118" s="324">
        <v>83663.909999999945</v>
      </c>
      <c r="AB118" s="324">
        <v>940.0439325842691</v>
      </c>
      <c r="AD118" s="66"/>
      <c r="AE118" s="66"/>
      <c r="AF118" s="66"/>
      <c r="AG118" s="66"/>
      <c r="AH118" s="66"/>
      <c r="AI118" s="66"/>
      <c r="AJ118" s="66"/>
      <c r="AK118" s="66"/>
      <c r="AL118" s="66"/>
    </row>
    <row r="119" spans="2:38" x14ac:dyDescent="0.25">
      <c r="B119" s="66" t="s">
        <v>93</v>
      </c>
      <c r="C119" s="321" t="s">
        <v>493</v>
      </c>
      <c r="D119" s="66"/>
      <c r="E119" s="322">
        <v>8832</v>
      </c>
      <c r="F119" s="323">
        <v>25</v>
      </c>
      <c r="G119" s="323"/>
      <c r="H119" s="324">
        <v>16157.45</v>
      </c>
      <c r="I119" s="324">
        <v>646.298</v>
      </c>
      <c r="J119" s="66"/>
      <c r="L119" s="321" t="s">
        <v>461</v>
      </c>
      <c r="M119" s="322">
        <v>7086</v>
      </c>
      <c r="N119" s="323">
        <v>17</v>
      </c>
      <c r="O119" s="328">
        <v>9948.1899999999987</v>
      </c>
      <c r="P119" s="328">
        <v>585.18764705882347</v>
      </c>
      <c r="Q119" s="66"/>
      <c r="R119" s="321" t="s">
        <v>410</v>
      </c>
      <c r="S119" s="322">
        <v>8035</v>
      </c>
      <c r="T119" s="323">
        <v>1</v>
      </c>
      <c r="U119" s="324">
        <v>107.01</v>
      </c>
      <c r="V119" s="324">
        <v>107.01</v>
      </c>
      <c r="W119" s="66"/>
      <c r="X119" s="321" t="s">
        <v>319</v>
      </c>
      <c r="Y119" s="322">
        <v>7632</v>
      </c>
      <c r="Z119" s="323">
        <v>3</v>
      </c>
      <c r="AA119" s="324">
        <v>3844.2799999999997</v>
      </c>
      <c r="AB119" s="324">
        <v>1281.4266666666665</v>
      </c>
      <c r="AD119" s="66"/>
      <c r="AE119" s="66"/>
      <c r="AF119" s="66"/>
      <c r="AG119" s="66"/>
      <c r="AH119" s="66"/>
      <c r="AI119" s="66"/>
      <c r="AJ119" s="66"/>
      <c r="AK119" s="66"/>
      <c r="AL119" s="66"/>
    </row>
    <row r="120" spans="2:38" x14ac:dyDescent="0.25">
      <c r="B120" s="66" t="s">
        <v>93</v>
      </c>
      <c r="C120" s="321" t="s">
        <v>493</v>
      </c>
      <c r="D120" s="66"/>
      <c r="E120" s="322">
        <v>8839</v>
      </c>
      <c r="F120" s="323">
        <v>3</v>
      </c>
      <c r="G120" s="323"/>
      <c r="H120" s="324">
        <v>854.37</v>
      </c>
      <c r="I120" s="324">
        <v>284.79000000000002</v>
      </c>
      <c r="J120" s="66"/>
      <c r="L120" s="321" t="s">
        <v>461</v>
      </c>
      <c r="M120" s="322">
        <v>7087</v>
      </c>
      <c r="N120" s="323">
        <v>12</v>
      </c>
      <c r="O120" s="328">
        <v>17178.650000000001</v>
      </c>
      <c r="P120" s="328">
        <v>1431.5541666666668</v>
      </c>
      <c r="Q120" s="66"/>
      <c r="R120" s="321" t="s">
        <v>408</v>
      </c>
      <c r="S120" s="322">
        <v>8033</v>
      </c>
      <c r="T120" s="323">
        <v>1</v>
      </c>
      <c r="U120" s="324">
        <v>158.15</v>
      </c>
      <c r="V120" s="324">
        <v>158.15</v>
      </c>
      <c r="W120" s="66"/>
      <c r="X120" s="321" t="s">
        <v>427</v>
      </c>
      <c r="Y120" s="322">
        <v>7021</v>
      </c>
      <c r="Z120" s="323">
        <v>2</v>
      </c>
      <c r="AA120" s="324">
        <v>2508.8599999999997</v>
      </c>
      <c r="AB120" s="324">
        <v>1254.4299999999998</v>
      </c>
      <c r="AD120" s="66"/>
      <c r="AE120" s="66"/>
      <c r="AF120" s="66"/>
      <c r="AG120" s="66"/>
      <c r="AH120" s="66"/>
      <c r="AI120" s="66"/>
      <c r="AJ120" s="66"/>
      <c r="AK120" s="66"/>
      <c r="AL120" s="66"/>
    </row>
    <row r="121" spans="2:38" x14ac:dyDescent="0.25">
      <c r="B121" s="66" t="s">
        <v>93</v>
      </c>
      <c r="C121" s="321" t="s">
        <v>493</v>
      </c>
      <c r="D121" s="66"/>
      <c r="E121" s="322">
        <v>8840</v>
      </c>
      <c r="F121" s="323">
        <v>23</v>
      </c>
      <c r="G121" s="323"/>
      <c r="H121" s="324">
        <v>41352.47</v>
      </c>
      <c r="I121" s="324">
        <v>1797.9334782608696</v>
      </c>
      <c r="J121" s="66"/>
      <c r="L121" s="321" t="s">
        <v>422</v>
      </c>
      <c r="M121" s="322">
        <v>7109</v>
      </c>
      <c r="N121" s="323">
        <v>171</v>
      </c>
      <c r="O121" s="328">
        <v>180679.4500000001</v>
      </c>
      <c r="P121" s="328">
        <v>1056.6049707602344</v>
      </c>
      <c r="Q121" s="66"/>
      <c r="R121" s="321" t="s">
        <v>408</v>
      </c>
      <c r="S121" s="322">
        <v>8059</v>
      </c>
      <c r="T121" s="323">
        <v>1</v>
      </c>
      <c r="U121" s="324">
        <v>606.1</v>
      </c>
      <c r="V121" s="324">
        <v>606.1</v>
      </c>
      <c r="W121" s="66"/>
      <c r="X121" s="321" t="s">
        <v>377</v>
      </c>
      <c r="Y121" s="322">
        <v>8053</v>
      </c>
      <c r="Z121" s="323">
        <v>90</v>
      </c>
      <c r="AA121" s="324">
        <v>75013.539999999979</v>
      </c>
      <c r="AB121" s="324">
        <v>833.4837777777775</v>
      </c>
      <c r="AD121" s="66"/>
      <c r="AE121" s="66"/>
      <c r="AF121" s="66"/>
      <c r="AG121" s="66"/>
      <c r="AH121" s="66"/>
      <c r="AI121" s="66"/>
      <c r="AJ121" s="66"/>
      <c r="AK121" s="66"/>
      <c r="AL121" s="66"/>
    </row>
    <row r="122" spans="2:38" x14ac:dyDescent="0.25">
      <c r="B122" s="66" t="s">
        <v>93</v>
      </c>
      <c r="C122" s="321" t="s">
        <v>493</v>
      </c>
      <c r="D122" s="66"/>
      <c r="E122" s="322">
        <v>8861</v>
      </c>
      <c r="F122" s="323">
        <v>41</v>
      </c>
      <c r="G122" s="323"/>
      <c r="H122" s="324">
        <v>60008.72</v>
      </c>
      <c r="I122" s="324">
        <v>1463.6273170731708</v>
      </c>
      <c r="J122" s="66"/>
      <c r="L122" s="321" t="s">
        <v>407</v>
      </c>
      <c r="M122" s="322">
        <v>8012</v>
      </c>
      <c r="N122" s="323">
        <v>57</v>
      </c>
      <c r="O122" s="328">
        <v>40351.590000000004</v>
      </c>
      <c r="P122" s="328">
        <v>707.9226315789474</v>
      </c>
      <c r="Q122" s="66"/>
      <c r="R122" s="321" t="s">
        <v>408</v>
      </c>
      <c r="S122" s="322">
        <v>8107</v>
      </c>
      <c r="T122" s="323">
        <v>2</v>
      </c>
      <c r="U122" s="324">
        <v>2715.18</v>
      </c>
      <c r="V122" s="324">
        <v>1357.59</v>
      </c>
      <c r="W122" s="66"/>
      <c r="X122" s="321" t="s">
        <v>465</v>
      </c>
      <c r="Y122" s="322">
        <v>8618</v>
      </c>
      <c r="Z122" s="323">
        <v>59</v>
      </c>
      <c r="AA122" s="324">
        <v>53865.330000000009</v>
      </c>
      <c r="AB122" s="324">
        <v>912.97169491525437</v>
      </c>
      <c r="AD122" s="66"/>
      <c r="AE122" s="66"/>
      <c r="AF122" s="66"/>
      <c r="AG122" s="66"/>
      <c r="AH122" s="66"/>
      <c r="AI122" s="66"/>
      <c r="AJ122" s="66"/>
      <c r="AK122" s="66"/>
      <c r="AL122" s="66"/>
    </row>
    <row r="123" spans="2:38" x14ac:dyDescent="0.25">
      <c r="B123" s="66" t="s">
        <v>93</v>
      </c>
      <c r="C123" s="321" t="s">
        <v>493</v>
      </c>
      <c r="D123" s="66"/>
      <c r="E123" s="322">
        <v>8863</v>
      </c>
      <c r="F123" s="323">
        <v>156</v>
      </c>
      <c r="G123" s="323"/>
      <c r="H123" s="324">
        <v>256666.02000000008</v>
      </c>
      <c r="I123" s="324">
        <v>1645.2950000000005</v>
      </c>
      <c r="J123" s="66"/>
      <c r="L123" s="321" t="s">
        <v>407</v>
      </c>
      <c r="M123" s="322">
        <v>8021</v>
      </c>
      <c r="N123" s="323">
        <v>6</v>
      </c>
      <c r="O123" s="328">
        <v>3563.63</v>
      </c>
      <c r="P123" s="328">
        <v>593.93833333333339</v>
      </c>
      <c r="Q123" s="66"/>
      <c r="R123" s="321" t="s">
        <v>408</v>
      </c>
      <c r="S123" s="322">
        <v>8108</v>
      </c>
      <c r="T123" s="323">
        <v>2</v>
      </c>
      <c r="U123" s="324">
        <v>1068.95</v>
      </c>
      <c r="V123" s="324">
        <v>534.47500000000002</v>
      </c>
      <c r="W123" s="66"/>
      <c r="X123" s="321" t="s">
        <v>465</v>
      </c>
      <c r="Y123" s="322">
        <v>8628</v>
      </c>
      <c r="Z123" s="323">
        <v>37</v>
      </c>
      <c r="AA123" s="324">
        <v>33789.79</v>
      </c>
      <c r="AB123" s="324">
        <v>913.23756756756757</v>
      </c>
      <c r="AD123" s="66"/>
      <c r="AE123" s="66"/>
      <c r="AF123" s="66"/>
      <c r="AG123" s="66"/>
      <c r="AH123" s="66"/>
      <c r="AI123" s="66"/>
      <c r="AJ123" s="66"/>
      <c r="AK123" s="66"/>
      <c r="AL123" s="66"/>
    </row>
    <row r="124" spans="2:38" x14ac:dyDescent="0.25">
      <c r="B124" s="66" t="s">
        <v>93</v>
      </c>
      <c r="C124" s="321" t="s">
        <v>409</v>
      </c>
      <c r="D124" s="66"/>
      <c r="E124" s="322">
        <v>8033</v>
      </c>
      <c r="F124" s="323">
        <v>91</v>
      </c>
      <c r="G124" s="323"/>
      <c r="H124" s="324">
        <v>215045.09999999995</v>
      </c>
      <c r="I124" s="324">
        <v>2363.1329670329665</v>
      </c>
      <c r="J124" s="66"/>
      <c r="L124" s="321" t="s">
        <v>407</v>
      </c>
      <c r="M124" s="322">
        <v>8029</v>
      </c>
      <c r="N124" s="323">
        <v>23</v>
      </c>
      <c r="O124" s="328">
        <v>19547.740000000002</v>
      </c>
      <c r="P124" s="328">
        <v>849.90173913043486</v>
      </c>
      <c r="Q124" s="66"/>
      <c r="R124" s="321" t="s">
        <v>409</v>
      </c>
      <c r="S124" s="322">
        <v>8033</v>
      </c>
      <c r="T124" s="323">
        <v>3</v>
      </c>
      <c r="U124" s="324">
        <v>2824.31</v>
      </c>
      <c r="V124" s="324">
        <v>941.43666666666661</v>
      </c>
      <c r="W124" s="66"/>
      <c r="X124" s="321" t="s">
        <v>465</v>
      </c>
      <c r="Y124" s="322">
        <v>8638</v>
      </c>
      <c r="Z124" s="323">
        <v>115</v>
      </c>
      <c r="AA124" s="324">
        <v>103427.89</v>
      </c>
      <c r="AB124" s="324">
        <v>899.37295652173907</v>
      </c>
      <c r="AD124" s="66"/>
      <c r="AE124" s="66"/>
      <c r="AF124" s="66"/>
      <c r="AG124" s="66"/>
      <c r="AH124" s="66"/>
      <c r="AI124" s="66"/>
      <c r="AJ124" s="66"/>
      <c r="AK124" s="66"/>
      <c r="AL124" s="66"/>
    </row>
    <row r="125" spans="2:38" x14ac:dyDescent="0.25">
      <c r="B125" s="66" t="s">
        <v>93</v>
      </c>
      <c r="C125" s="321" t="s">
        <v>537</v>
      </c>
      <c r="D125" s="66"/>
      <c r="E125" s="322">
        <v>7204</v>
      </c>
      <c r="F125" s="323">
        <v>149</v>
      </c>
      <c r="G125" s="323"/>
      <c r="H125" s="324">
        <v>254442.72000000009</v>
      </c>
      <c r="I125" s="324">
        <v>1707.6692617449671</v>
      </c>
      <c r="J125" s="66"/>
      <c r="L125" s="321" t="s">
        <v>407</v>
      </c>
      <c r="M125" s="322">
        <v>8030</v>
      </c>
      <c r="N125" s="323">
        <v>1</v>
      </c>
      <c r="O125" s="328">
        <v>1361.01</v>
      </c>
      <c r="P125" s="328">
        <v>1361.01</v>
      </c>
      <c r="Q125" s="66"/>
      <c r="R125" s="321" t="s">
        <v>498</v>
      </c>
      <c r="S125" s="322">
        <v>7508</v>
      </c>
      <c r="T125" s="323">
        <v>7</v>
      </c>
      <c r="U125" s="324">
        <v>6040.93</v>
      </c>
      <c r="V125" s="324">
        <v>862.99</v>
      </c>
      <c r="W125" s="66"/>
      <c r="X125" s="321" t="s">
        <v>320</v>
      </c>
      <c r="Y125" s="322">
        <v>7410</v>
      </c>
      <c r="Z125" s="323">
        <v>57</v>
      </c>
      <c r="AA125" s="324">
        <v>62991.85</v>
      </c>
      <c r="AB125" s="324">
        <v>1105.1201754385966</v>
      </c>
      <c r="AD125" s="66"/>
      <c r="AE125" s="66"/>
      <c r="AF125" s="66"/>
      <c r="AG125" s="66"/>
      <c r="AH125" s="66"/>
      <c r="AI125" s="66"/>
      <c r="AJ125" s="66"/>
      <c r="AK125" s="66"/>
      <c r="AL125" s="66"/>
    </row>
    <row r="126" spans="2:38" x14ac:dyDescent="0.25">
      <c r="B126" s="66" t="s">
        <v>93</v>
      </c>
      <c r="C126" s="321" t="s">
        <v>459</v>
      </c>
      <c r="D126" s="66"/>
      <c r="E126" s="322">
        <v>7094</v>
      </c>
      <c r="F126" s="323">
        <v>295</v>
      </c>
      <c r="G126" s="323"/>
      <c r="H126" s="324">
        <v>737382.30999999971</v>
      </c>
      <c r="I126" s="324">
        <v>2499.6010508474565</v>
      </c>
      <c r="J126" s="66"/>
      <c r="L126" s="321" t="s">
        <v>407</v>
      </c>
      <c r="M126" s="322">
        <v>8049</v>
      </c>
      <c r="N126" s="323">
        <v>5</v>
      </c>
      <c r="O126" s="328">
        <v>6705.16</v>
      </c>
      <c r="P126" s="328">
        <v>1341.0319999999999</v>
      </c>
      <c r="Q126" s="66"/>
      <c r="R126" s="321" t="s">
        <v>466</v>
      </c>
      <c r="S126" s="322">
        <v>8609</v>
      </c>
      <c r="T126" s="323">
        <v>2</v>
      </c>
      <c r="U126" s="324">
        <v>1005.55</v>
      </c>
      <c r="V126" s="324">
        <v>502.77499999999998</v>
      </c>
      <c r="W126" s="66"/>
      <c r="X126" s="321" t="s">
        <v>428</v>
      </c>
      <c r="Y126" s="322">
        <v>7004</v>
      </c>
      <c r="Z126" s="323">
        <v>15</v>
      </c>
      <c r="AA126" s="324">
        <v>27836.400000000001</v>
      </c>
      <c r="AB126" s="324">
        <v>1855.76</v>
      </c>
      <c r="AD126" s="66"/>
      <c r="AE126" s="66"/>
      <c r="AF126" s="66"/>
      <c r="AG126" s="66"/>
      <c r="AH126" s="66"/>
      <c r="AI126" s="66"/>
      <c r="AJ126" s="66"/>
      <c r="AK126" s="66"/>
      <c r="AL126" s="66"/>
    </row>
    <row r="127" spans="2:38" x14ac:dyDescent="0.25">
      <c r="B127" s="66" t="s">
        <v>93</v>
      </c>
      <c r="C127" s="321" t="s">
        <v>359</v>
      </c>
      <c r="D127" s="66"/>
      <c r="E127" s="322">
        <v>7463</v>
      </c>
      <c r="F127" s="323">
        <v>157</v>
      </c>
      <c r="G127" s="323"/>
      <c r="H127" s="324">
        <v>440653.52999999991</v>
      </c>
      <c r="I127" s="324">
        <v>2806.7103821656046</v>
      </c>
      <c r="J127" s="66"/>
      <c r="L127" s="321" t="s">
        <v>407</v>
      </c>
      <c r="M127" s="322">
        <v>8083</v>
      </c>
      <c r="N127" s="323">
        <v>5</v>
      </c>
      <c r="O127" s="328">
        <v>4909.1200000000008</v>
      </c>
      <c r="P127" s="328">
        <v>981.82400000000018</v>
      </c>
      <c r="Q127" s="66"/>
      <c r="R127" s="321" t="s">
        <v>466</v>
      </c>
      <c r="S127" s="322">
        <v>8610</v>
      </c>
      <c r="T127" s="323">
        <v>11</v>
      </c>
      <c r="U127" s="324">
        <v>10702.310000000001</v>
      </c>
      <c r="V127" s="324">
        <v>972.9372727272729</v>
      </c>
      <c r="W127" s="66"/>
      <c r="X127" s="321" t="s">
        <v>321</v>
      </c>
      <c r="Y127" s="322">
        <v>7022</v>
      </c>
      <c r="Z127" s="323">
        <v>35</v>
      </c>
      <c r="AA127" s="324">
        <v>32966.42</v>
      </c>
      <c r="AB127" s="324">
        <v>941.89771428571419</v>
      </c>
      <c r="AD127" s="66"/>
      <c r="AE127" s="66"/>
      <c r="AF127" s="66"/>
      <c r="AG127" s="66"/>
      <c r="AH127" s="66"/>
      <c r="AI127" s="66"/>
      <c r="AJ127" s="66"/>
      <c r="AK127" s="66"/>
      <c r="AL127" s="66"/>
    </row>
    <row r="128" spans="2:38" x14ac:dyDescent="0.25">
      <c r="B128" s="66" t="s">
        <v>93</v>
      </c>
      <c r="C128" s="321" t="s">
        <v>508</v>
      </c>
      <c r="D128" s="66"/>
      <c r="E128" s="322">
        <v>8805</v>
      </c>
      <c r="F128" s="323">
        <v>197</v>
      </c>
      <c r="G128" s="323"/>
      <c r="H128" s="324">
        <v>325558.93</v>
      </c>
      <c r="I128" s="324">
        <v>1652.5834010152284</v>
      </c>
      <c r="J128" s="66"/>
      <c r="L128" s="321" t="s">
        <v>493</v>
      </c>
      <c r="M128" s="322">
        <v>7001</v>
      </c>
      <c r="N128" s="323">
        <v>59</v>
      </c>
      <c r="O128" s="328">
        <v>35380.619999999995</v>
      </c>
      <c r="P128" s="328">
        <v>599.67152542372878</v>
      </c>
      <c r="Q128" s="66"/>
      <c r="R128" s="321" t="s">
        <v>466</v>
      </c>
      <c r="S128" s="322">
        <v>8619</v>
      </c>
      <c r="T128" s="323">
        <v>10</v>
      </c>
      <c r="U128" s="324">
        <v>10171.17</v>
      </c>
      <c r="V128" s="324">
        <v>1017.117</v>
      </c>
      <c r="W128" s="66"/>
      <c r="X128" s="321" t="s">
        <v>528</v>
      </c>
      <c r="Y128" s="322">
        <v>7023</v>
      </c>
      <c r="Z128" s="323">
        <v>8</v>
      </c>
      <c r="AA128" s="324">
        <v>10070.84</v>
      </c>
      <c r="AB128" s="324">
        <v>1258.855</v>
      </c>
      <c r="AD128" s="66"/>
      <c r="AE128" s="66"/>
      <c r="AF128" s="66"/>
      <c r="AG128" s="66"/>
      <c r="AH128" s="66"/>
      <c r="AI128" s="66"/>
      <c r="AJ128" s="66"/>
      <c r="AK128" s="66"/>
      <c r="AL128" s="66"/>
    </row>
    <row r="129" spans="2:38" x14ac:dyDescent="0.25">
      <c r="B129" s="66" t="s">
        <v>93</v>
      </c>
      <c r="C129" s="321" t="s">
        <v>533</v>
      </c>
      <c r="D129" s="66"/>
      <c r="E129" s="322">
        <v>7090</v>
      </c>
      <c r="F129" s="323">
        <v>1</v>
      </c>
      <c r="G129" s="323"/>
      <c r="H129" s="324">
        <v>2194</v>
      </c>
      <c r="I129" s="324">
        <v>2194</v>
      </c>
      <c r="J129" s="66"/>
      <c r="L129" s="321" t="s">
        <v>493</v>
      </c>
      <c r="M129" s="322">
        <v>7064</v>
      </c>
      <c r="N129" s="323">
        <v>9</v>
      </c>
      <c r="O129" s="328">
        <v>5271.17</v>
      </c>
      <c r="P129" s="328">
        <v>585.68555555555554</v>
      </c>
      <c r="Q129" s="66"/>
      <c r="R129" s="321" t="s">
        <v>466</v>
      </c>
      <c r="S129" s="322">
        <v>8620</v>
      </c>
      <c r="T129" s="323">
        <v>8</v>
      </c>
      <c r="U129" s="324">
        <v>7440.62</v>
      </c>
      <c r="V129" s="324">
        <v>930.07749999999999</v>
      </c>
      <c r="W129" s="66"/>
      <c r="X129" s="321" t="s">
        <v>378</v>
      </c>
      <c r="Y129" s="322">
        <v>8505</v>
      </c>
      <c r="Z129" s="323">
        <v>3</v>
      </c>
      <c r="AA129" s="324">
        <v>2174.06</v>
      </c>
      <c r="AB129" s="324">
        <v>724.68666666666661</v>
      </c>
      <c r="AD129" s="66"/>
      <c r="AE129" s="66"/>
      <c r="AF129" s="66"/>
      <c r="AG129" s="66"/>
      <c r="AH129" s="66"/>
      <c r="AI129" s="66"/>
      <c r="AJ129" s="66"/>
      <c r="AK129" s="66"/>
      <c r="AL129" s="66"/>
    </row>
    <row r="130" spans="2:38" x14ac:dyDescent="0.25">
      <c r="B130" s="66" t="s">
        <v>93</v>
      </c>
      <c r="C130" s="321" t="s">
        <v>533</v>
      </c>
      <c r="D130" s="66"/>
      <c r="E130" s="322">
        <v>7092</v>
      </c>
      <c r="F130" s="323">
        <v>49</v>
      </c>
      <c r="G130" s="323"/>
      <c r="H130" s="324">
        <v>154330.27000000002</v>
      </c>
      <c r="I130" s="324">
        <v>3149.5973469387759</v>
      </c>
      <c r="J130" s="66"/>
      <c r="L130" s="321" t="s">
        <v>493</v>
      </c>
      <c r="M130" s="322">
        <v>7067</v>
      </c>
      <c r="N130" s="323">
        <v>29</v>
      </c>
      <c r="O130" s="328">
        <v>49822.500000000015</v>
      </c>
      <c r="P130" s="328">
        <v>1718.0172413793109</v>
      </c>
      <c r="Q130" s="66"/>
      <c r="R130" s="321" t="s">
        <v>466</v>
      </c>
      <c r="S130" s="322">
        <v>8629</v>
      </c>
      <c r="T130" s="323">
        <v>7</v>
      </c>
      <c r="U130" s="324">
        <v>3755.69</v>
      </c>
      <c r="V130" s="324">
        <v>536.52714285714285</v>
      </c>
      <c r="W130" s="66"/>
      <c r="X130" s="321" t="s">
        <v>379</v>
      </c>
      <c r="Y130" s="322">
        <v>8016</v>
      </c>
      <c r="Z130" s="323">
        <v>3</v>
      </c>
      <c r="AA130" s="324">
        <v>1887.02</v>
      </c>
      <c r="AB130" s="324">
        <v>629.00666666666666</v>
      </c>
      <c r="AD130" s="66"/>
      <c r="AE130" s="66"/>
      <c r="AF130" s="66"/>
      <c r="AG130" s="66"/>
      <c r="AH130" s="66"/>
      <c r="AI130" s="66"/>
      <c r="AJ130" s="66"/>
      <c r="AK130" s="66"/>
      <c r="AL130" s="66"/>
    </row>
    <row r="131" spans="2:38" x14ac:dyDescent="0.25">
      <c r="B131" s="66" t="s">
        <v>93</v>
      </c>
      <c r="C131" s="321" t="s">
        <v>370</v>
      </c>
      <c r="D131" s="66"/>
      <c r="E131" s="322">
        <v>8016</v>
      </c>
      <c r="F131" s="323">
        <v>581</v>
      </c>
      <c r="G131" s="323"/>
      <c r="H131" s="324">
        <v>1353653.43</v>
      </c>
      <c r="I131" s="324">
        <v>2329.8682099827884</v>
      </c>
      <c r="J131" s="66"/>
      <c r="L131" s="321" t="s">
        <v>493</v>
      </c>
      <c r="M131" s="322">
        <v>7077</v>
      </c>
      <c r="N131" s="323">
        <v>12</v>
      </c>
      <c r="O131" s="328">
        <v>14999.55</v>
      </c>
      <c r="P131" s="328">
        <v>1249.9624999999999</v>
      </c>
      <c r="Q131" s="66"/>
      <c r="R131" s="321" t="s">
        <v>466</v>
      </c>
      <c r="S131" s="322">
        <v>8690</v>
      </c>
      <c r="T131" s="323">
        <v>11</v>
      </c>
      <c r="U131" s="324">
        <v>5718.7199999999993</v>
      </c>
      <c r="V131" s="324">
        <v>519.88363636363636</v>
      </c>
      <c r="W131" s="66"/>
      <c r="X131" s="321" t="s">
        <v>379</v>
      </c>
      <c r="Y131" s="322">
        <v>8505</v>
      </c>
      <c r="Z131" s="323">
        <v>4</v>
      </c>
      <c r="AA131" s="324">
        <v>4636.84</v>
      </c>
      <c r="AB131" s="324">
        <v>1159.21</v>
      </c>
      <c r="AD131" s="66"/>
      <c r="AE131" s="66"/>
      <c r="AF131" s="66"/>
      <c r="AG131" s="66"/>
      <c r="AH131" s="66"/>
      <c r="AI131" s="66"/>
      <c r="AJ131" s="66"/>
      <c r="AK131" s="66"/>
      <c r="AL131" s="66"/>
    </row>
    <row r="132" spans="2:38" x14ac:dyDescent="0.25">
      <c r="B132" s="66" t="s">
        <v>93</v>
      </c>
      <c r="C132" s="321" t="s">
        <v>370</v>
      </c>
      <c r="D132" s="66"/>
      <c r="E132" s="322">
        <v>8046</v>
      </c>
      <c r="F132" s="323">
        <v>4</v>
      </c>
      <c r="G132" s="323"/>
      <c r="H132" s="324">
        <v>2520.9300000000003</v>
      </c>
      <c r="I132" s="324">
        <v>630.23250000000007</v>
      </c>
      <c r="J132" s="66"/>
      <c r="L132" s="321" t="s">
        <v>493</v>
      </c>
      <c r="M132" s="322">
        <v>7095</v>
      </c>
      <c r="N132" s="323">
        <v>84</v>
      </c>
      <c r="O132" s="328">
        <v>78921.720000000016</v>
      </c>
      <c r="P132" s="328">
        <v>939.54428571428593</v>
      </c>
      <c r="Q132" s="66"/>
      <c r="R132" s="321" t="s">
        <v>466</v>
      </c>
      <c r="S132" s="322">
        <v>8691</v>
      </c>
      <c r="T132" s="323">
        <v>2</v>
      </c>
      <c r="U132" s="324">
        <v>4665.6399999999994</v>
      </c>
      <c r="V132" s="324">
        <v>2332.8199999999997</v>
      </c>
      <c r="W132" s="66"/>
      <c r="X132" s="321" t="s">
        <v>379</v>
      </c>
      <c r="Y132" s="322">
        <v>8518</v>
      </c>
      <c r="Z132" s="323">
        <v>29</v>
      </c>
      <c r="AA132" s="324">
        <v>35652.930000000008</v>
      </c>
      <c r="AB132" s="324">
        <v>1229.4113793103452</v>
      </c>
      <c r="AD132" s="66"/>
      <c r="AE132" s="66"/>
      <c r="AF132" s="66"/>
      <c r="AG132" s="66"/>
      <c r="AH132" s="66"/>
      <c r="AI132" s="66"/>
      <c r="AJ132" s="66"/>
      <c r="AK132" s="66"/>
      <c r="AL132" s="66"/>
    </row>
    <row r="133" spans="2:38" x14ac:dyDescent="0.25">
      <c r="B133" s="66" t="s">
        <v>93</v>
      </c>
      <c r="C133" s="321" t="s">
        <v>422</v>
      </c>
      <c r="D133" s="66"/>
      <c r="E133" s="322">
        <v>0</v>
      </c>
      <c r="F133" s="323">
        <v>1</v>
      </c>
      <c r="G133" s="323"/>
      <c r="H133" s="324">
        <v>555.89</v>
      </c>
      <c r="I133" s="324">
        <v>555.89</v>
      </c>
      <c r="J133" s="66"/>
      <c r="L133" s="321" t="s">
        <v>493</v>
      </c>
      <c r="M133" s="322">
        <v>8830</v>
      </c>
      <c r="N133" s="323">
        <v>35</v>
      </c>
      <c r="O133" s="328">
        <v>42866.62999999999</v>
      </c>
      <c r="P133" s="328">
        <v>1224.7608571428568</v>
      </c>
      <c r="Q133" s="66"/>
      <c r="R133" s="321" t="s">
        <v>586</v>
      </c>
      <c r="S133" s="322">
        <v>7927</v>
      </c>
      <c r="T133" s="323">
        <v>2</v>
      </c>
      <c r="U133" s="324">
        <v>6583</v>
      </c>
      <c r="V133" s="324">
        <v>3291.5</v>
      </c>
      <c r="W133" s="66"/>
      <c r="X133" s="321" t="s">
        <v>379</v>
      </c>
      <c r="Y133" s="322">
        <v>8554</v>
      </c>
      <c r="Z133" s="323">
        <v>22</v>
      </c>
      <c r="AA133" s="324">
        <v>22770.339999999997</v>
      </c>
      <c r="AB133" s="324">
        <v>1035.0154545454543</v>
      </c>
      <c r="AD133" s="66"/>
      <c r="AE133" s="66"/>
      <c r="AF133" s="66"/>
      <c r="AG133" s="66"/>
      <c r="AH133" s="66"/>
      <c r="AI133" s="66"/>
      <c r="AJ133" s="66"/>
      <c r="AK133" s="66"/>
      <c r="AL133" s="66"/>
    </row>
    <row r="134" spans="2:38" x14ac:dyDescent="0.25">
      <c r="B134" s="66" t="s">
        <v>93</v>
      </c>
      <c r="C134" s="321" t="s">
        <v>422</v>
      </c>
      <c r="D134" s="66"/>
      <c r="E134" s="322">
        <v>7107</v>
      </c>
      <c r="F134" s="323">
        <v>1</v>
      </c>
      <c r="G134" s="323"/>
      <c r="H134" s="324">
        <v>2468</v>
      </c>
      <c r="I134" s="324">
        <v>2468</v>
      </c>
      <c r="J134" s="66"/>
      <c r="L134" s="321" t="s">
        <v>493</v>
      </c>
      <c r="M134" s="322">
        <v>8832</v>
      </c>
      <c r="N134" s="323">
        <v>12</v>
      </c>
      <c r="O134" s="328">
        <v>9056.5799999999981</v>
      </c>
      <c r="P134" s="328">
        <v>754.7149999999998</v>
      </c>
      <c r="Q134" s="66"/>
      <c r="R134" s="321" t="s">
        <v>586</v>
      </c>
      <c r="S134" s="322">
        <v>7950</v>
      </c>
      <c r="T134" s="323">
        <v>1</v>
      </c>
      <c r="U134" s="324">
        <v>1813</v>
      </c>
      <c r="V134" s="324">
        <v>1813</v>
      </c>
      <c r="W134" s="66"/>
      <c r="X134" s="321" t="s">
        <v>585</v>
      </c>
      <c r="Y134" s="322">
        <v>7932</v>
      </c>
      <c r="Z134" s="323">
        <v>5</v>
      </c>
      <c r="AA134" s="324">
        <v>1114.9499999999998</v>
      </c>
      <c r="AB134" s="324">
        <v>222.98999999999995</v>
      </c>
      <c r="AD134" s="66"/>
      <c r="AE134" s="66"/>
      <c r="AF134" s="66"/>
      <c r="AG134" s="66"/>
      <c r="AH134" s="66"/>
      <c r="AI134" s="66"/>
      <c r="AJ134" s="66"/>
      <c r="AK134" s="66"/>
      <c r="AL134" s="66"/>
    </row>
    <row r="135" spans="2:38" x14ac:dyDescent="0.25">
      <c r="B135" s="66" t="s">
        <v>93</v>
      </c>
      <c r="C135" s="321" t="s">
        <v>422</v>
      </c>
      <c r="D135" s="66"/>
      <c r="E135" s="322">
        <v>7109</v>
      </c>
      <c r="F135" s="323">
        <v>739</v>
      </c>
      <c r="G135" s="323"/>
      <c r="H135" s="324">
        <v>1343185.1800000004</v>
      </c>
      <c r="I135" s="324">
        <v>1817.5712855209749</v>
      </c>
      <c r="J135" s="66"/>
      <c r="L135" s="321" t="s">
        <v>493</v>
      </c>
      <c r="M135" s="322">
        <v>8839</v>
      </c>
      <c r="N135" s="323">
        <v>2</v>
      </c>
      <c r="O135" s="328">
        <v>808.63</v>
      </c>
      <c r="P135" s="328">
        <v>404.315</v>
      </c>
      <c r="Q135" s="66"/>
      <c r="R135" s="321" t="s">
        <v>586</v>
      </c>
      <c r="S135" s="322">
        <v>7981</v>
      </c>
      <c r="T135" s="323">
        <v>3</v>
      </c>
      <c r="U135" s="324">
        <v>4672.62</v>
      </c>
      <c r="V135" s="324">
        <v>1557.54</v>
      </c>
      <c r="W135" s="66"/>
      <c r="X135" s="321" t="s">
        <v>322</v>
      </c>
      <c r="Y135" s="322">
        <v>7024</v>
      </c>
      <c r="Z135" s="323">
        <v>72</v>
      </c>
      <c r="AA135" s="324">
        <v>60690.599999999991</v>
      </c>
      <c r="AB135" s="324">
        <v>842.92499999999984</v>
      </c>
      <c r="AD135" s="66"/>
      <c r="AE135" s="66"/>
      <c r="AF135" s="66"/>
      <c r="AG135" s="66"/>
      <c r="AH135" s="66"/>
      <c r="AI135" s="66"/>
      <c r="AJ135" s="66"/>
      <c r="AK135" s="66"/>
      <c r="AL135" s="66"/>
    </row>
    <row r="136" spans="2:38" x14ac:dyDescent="0.25">
      <c r="B136" s="66" t="s">
        <v>93</v>
      </c>
      <c r="C136" s="321" t="s">
        <v>506</v>
      </c>
      <c r="D136" s="66"/>
      <c r="E136" s="322">
        <v>7470</v>
      </c>
      <c r="F136" s="323">
        <v>655</v>
      </c>
      <c r="G136" s="323"/>
      <c r="H136" s="324">
        <v>2011610.0999999994</v>
      </c>
      <c r="I136" s="324">
        <v>3071.1604580152662</v>
      </c>
      <c r="J136" s="66"/>
      <c r="L136" s="321" t="s">
        <v>493</v>
      </c>
      <c r="M136" s="322">
        <v>8840</v>
      </c>
      <c r="N136" s="323">
        <v>8</v>
      </c>
      <c r="O136" s="328">
        <v>13485.92</v>
      </c>
      <c r="P136" s="328">
        <v>1685.74</v>
      </c>
      <c r="Q136" s="66"/>
      <c r="R136" s="321" t="s">
        <v>557</v>
      </c>
      <c r="S136" s="322">
        <v>7640</v>
      </c>
      <c r="T136" s="323">
        <v>1</v>
      </c>
      <c r="U136" s="324">
        <v>1539.57</v>
      </c>
      <c r="V136" s="324">
        <v>1539.57</v>
      </c>
      <c r="W136" s="66"/>
      <c r="X136" s="321" t="s">
        <v>556</v>
      </c>
      <c r="Y136" s="322">
        <v>7417</v>
      </c>
      <c r="Z136" s="323">
        <v>7</v>
      </c>
      <c r="AA136" s="324">
        <v>6161.21</v>
      </c>
      <c r="AB136" s="324">
        <v>880.1728571428572</v>
      </c>
      <c r="AD136" s="66"/>
      <c r="AE136" s="66"/>
      <c r="AF136" s="66"/>
      <c r="AG136" s="66"/>
      <c r="AH136" s="66"/>
      <c r="AI136" s="66"/>
      <c r="AJ136" s="66"/>
      <c r="AK136" s="66"/>
      <c r="AL136" s="66"/>
    </row>
    <row r="137" spans="2:38" x14ac:dyDescent="0.25">
      <c r="B137" s="66" t="s">
        <v>93</v>
      </c>
      <c r="C137" s="321" t="s">
        <v>325</v>
      </c>
      <c r="D137" s="66"/>
      <c r="E137" s="322">
        <v>7601</v>
      </c>
      <c r="F137" s="323">
        <v>742</v>
      </c>
      <c r="G137" s="323"/>
      <c r="H137" s="324">
        <v>1120983.3899999999</v>
      </c>
      <c r="I137" s="324">
        <v>1510.7592857142856</v>
      </c>
      <c r="J137" s="66"/>
      <c r="L137" s="321" t="s">
        <v>493</v>
      </c>
      <c r="M137" s="322">
        <v>8861</v>
      </c>
      <c r="N137" s="323">
        <v>17</v>
      </c>
      <c r="O137" s="328">
        <v>13189.340000000004</v>
      </c>
      <c r="P137" s="328">
        <v>775.84352941176496</v>
      </c>
      <c r="Q137" s="66"/>
      <c r="R137" s="321" t="s">
        <v>454</v>
      </c>
      <c r="S137" s="322">
        <v>7029</v>
      </c>
      <c r="T137" s="323">
        <v>12</v>
      </c>
      <c r="U137" s="324">
        <v>7373.8499999999995</v>
      </c>
      <c r="V137" s="324">
        <v>614.48749999999995</v>
      </c>
      <c r="W137" s="66"/>
      <c r="X137" s="321" t="s">
        <v>511</v>
      </c>
      <c r="Y137" s="322">
        <v>7860</v>
      </c>
      <c r="Z137" s="323">
        <v>1</v>
      </c>
      <c r="AA137" s="324">
        <v>1198.42</v>
      </c>
      <c r="AB137" s="324">
        <v>1198.42</v>
      </c>
      <c r="AD137" s="66"/>
      <c r="AE137" s="66"/>
      <c r="AF137" s="66"/>
      <c r="AG137" s="66"/>
      <c r="AH137" s="66"/>
      <c r="AI137" s="66"/>
      <c r="AJ137" s="66"/>
      <c r="AK137" s="66"/>
      <c r="AL137" s="66"/>
    </row>
    <row r="138" spans="2:38" x14ac:dyDescent="0.25">
      <c r="B138" s="66" t="s">
        <v>93</v>
      </c>
      <c r="C138" s="321" t="s">
        <v>456</v>
      </c>
      <c r="D138" s="66"/>
      <c r="E138" s="322">
        <v>7032</v>
      </c>
      <c r="F138" s="323">
        <v>1</v>
      </c>
      <c r="G138" s="323"/>
      <c r="H138" s="324">
        <v>256</v>
      </c>
      <c r="I138" s="324">
        <v>256</v>
      </c>
      <c r="J138" s="66"/>
      <c r="L138" s="321" t="s">
        <v>493</v>
      </c>
      <c r="M138" s="322">
        <v>8863</v>
      </c>
      <c r="N138" s="323">
        <v>56</v>
      </c>
      <c r="O138" s="328">
        <v>55175.570000000007</v>
      </c>
      <c r="P138" s="328">
        <v>985.27803571428581</v>
      </c>
      <c r="Q138" s="66"/>
      <c r="R138" s="321" t="s">
        <v>326</v>
      </c>
      <c r="S138" s="322">
        <v>7604</v>
      </c>
      <c r="T138" s="323">
        <v>5</v>
      </c>
      <c r="U138" s="324">
        <v>9783.43</v>
      </c>
      <c r="V138" s="324">
        <v>1956.6860000000001</v>
      </c>
      <c r="W138" s="66"/>
      <c r="X138" s="321" t="s">
        <v>511</v>
      </c>
      <c r="Y138" s="322">
        <v>8540</v>
      </c>
      <c r="Z138" s="323">
        <v>2</v>
      </c>
      <c r="AA138" s="324">
        <v>5021.59</v>
      </c>
      <c r="AB138" s="324">
        <v>2510.7950000000001</v>
      </c>
      <c r="AD138" s="66"/>
      <c r="AE138" s="66"/>
      <c r="AF138" s="66"/>
      <c r="AG138" s="66"/>
      <c r="AH138" s="66"/>
      <c r="AI138" s="66"/>
      <c r="AJ138" s="66"/>
      <c r="AK138" s="66"/>
      <c r="AL138" s="66"/>
    </row>
    <row r="139" spans="2:38" x14ac:dyDescent="0.25">
      <c r="B139" s="66" t="s">
        <v>93</v>
      </c>
      <c r="C139" s="321" t="s">
        <v>456</v>
      </c>
      <c r="D139" s="66"/>
      <c r="E139" s="322">
        <v>7047</v>
      </c>
      <c r="F139" s="323">
        <v>1</v>
      </c>
      <c r="G139" s="323"/>
      <c r="H139" s="324">
        <v>427</v>
      </c>
      <c r="I139" s="324">
        <v>427</v>
      </c>
      <c r="J139" s="66"/>
      <c r="L139" s="321" t="s">
        <v>387</v>
      </c>
      <c r="M139" s="322">
        <v>8060</v>
      </c>
      <c r="N139" s="323">
        <v>61</v>
      </c>
      <c r="O139" s="328">
        <v>55290.899999999994</v>
      </c>
      <c r="P139" s="328">
        <v>906.40819672131136</v>
      </c>
      <c r="Q139" s="66"/>
      <c r="R139" s="321" t="s">
        <v>499</v>
      </c>
      <c r="S139" s="322">
        <v>7506</v>
      </c>
      <c r="T139" s="323">
        <v>4</v>
      </c>
      <c r="U139" s="324">
        <v>4107.04</v>
      </c>
      <c r="V139" s="324">
        <v>1026.76</v>
      </c>
      <c r="W139" s="66"/>
      <c r="X139" s="321" t="s">
        <v>511</v>
      </c>
      <c r="Y139" s="322">
        <v>8823</v>
      </c>
      <c r="Z139" s="323">
        <v>22</v>
      </c>
      <c r="AA139" s="324">
        <v>25542.080000000002</v>
      </c>
      <c r="AB139" s="324">
        <v>1161.0036363636364</v>
      </c>
      <c r="AD139" s="66"/>
      <c r="AE139" s="66"/>
      <c r="AF139" s="66"/>
      <c r="AG139" s="66"/>
      <c r="AH139" s="66"/>
      <c r="AI139" s="66"/>
      <c r="AJ139" s="66"/>
      <c r="AK139" s="66"/>
      <c r="AL139" s="66"/>
    </row>
    <row r="140" spans="2:38" x14ac:dyDescent="0.25">
      <c r="B140" s="66" t="s">
        <v>93</v>
      </c>
      <c r="C140" s="321" t="s">
        <v>456</v>
      </c>
      <c r="D140" s="66"/>
      <c r="E140" s="322">
        <v>7102</v>
      </c>
      <c r="F140" s="323">
        <v>1</v>
      </c>
      <c r="G140" s="323"/>
      <c r="H140" s="324">
        <v>338.17</v>
      </c>
      <c r="I140" s="324">
        <v>338.17</v>
      </c>
      <c r="J140" s="66"/>
      <c r="L140" s="321" t="s">
        <v>514</v>
      </c>
      <c r="M140" s="322">
        <v>8835</v>
      </c>
      <c r="N140" s="323">
        <v>51</v>
      </c>
      <c r="O140" s="328">
        <v>54771.740000000005</v>
      </c>
      <c r="P140" s="328">
        <v>1073.9556862745098</v>
      </c>
      <c r="Q140" s="66"/>
      <c r="R140" s="321" t="s">
        <v>570</v>
      </c>
      <c r="S140" s="322">
        <v>8828</v>
      </c>
      <c r="T140" s="323">
        <v>1</v>
      </c>
      <c r="U140" s="324">
        <v>537</v>
      </c>
      <c r="V140" s="324">
        <v>537</v>
      </c>
      <c r="W140" s="66"/>
      <c r="X140" s="321" t="s">
        <v>511</v>
      </c>
      <c r="Y140" s="322">
        <v>8873</v>
      </c>
      <c r="Z140" s="323">
        <v>176</v>
      </c>
      <c r="AA140" s="324">
        <v>204101.95999999996</v>
      </c>
      <c r="AB140" s="324">
        <v>1159.6702272727271</v>
      </c>
      <c r="AD140" s="66"/>
      <c r="AE140" s="66"/>
      <c r="AF140" s="66"/>
      <c r="AG140" s="66"/>
      <c r="AH140" s="66"/>
      <c r="AI140" s="66"/>
      <c r="AJ140" s="66"/>
      <c r="AK140" s="66"/>
      <c r="AL140" s="66"/>
    </row>
    <row r="141" spans="2:38" x14ac:dyDescent="0.25">
      <c r="B141" s="66" t="s">
        <v>93</v>
      </c>
      <c r="C141" s="321" t="s">
        <v>456</v>
      </c>
      <c r="D141" s="66"/>
      <c r="E141" s="322">
        <v>7302</v>
      </c>
      <c r="F141" s="323">
        <v>234</v>
      </c>
      <c r="G141" s="323"/>
      <c r="H141" s="324">
        <v>311329.34000000008</v>
      </c>
      <c r="I141" s="324">
        <v>1330.4672649572653</v>
      </c>
      <c r="J141" s="66"/>
      <c r="L141" s="321" t="s">
        <v>486</v>
      </c>
      <c r="M141" s="322">
        <v>8901</v>
      </c>
      <c r="N141" s="323">
        <v>154</v>
      </c>
      <c r="O141" s="328">
        <v>134149.96000000002</v>
      </c>
      <c r="P141" s="328">
        <v>871.1036363636365</v>
      </c>
      <c r="Q141" s="66"/>
      <c r="R141" s="321" t="s">
        <v>481</v>
      </c>
      <c r="S141" s="322">
        <v>8904</v>
      </c>
      <c r="T141" s="323">
        <v>4</v>
      </c>
      <c r="U141" s="324">
        <v>8917.9</v>
      </c>
      <c r="V141" s="324">
        <v>2229.4749999999999</v>
      </c>
      <c r="W141" s="66"/>
      <c r="X141" s="321" t="s">
        <v>323</v>
      </c>
      <c r="Y141" s="322">
        <v>7026</v>
      </c>
      <c r="Z141" s="323">
        <v>134</v>
      </c>
      <c r="AA141" s="324">
        <v>137244.6</v>
      </c>
      <c r="AB141" s="324">
        <v>1024.2134328358209</v>
      </c>
      <c r="AD141" s="66"/>
      <c r="AE141" s="66"/>
      <c r="AF141" s="66"/>
      <c r="AG141" s="66"/>
      <c r="AH141" s="66"/>
      <c r="AI141" s="66"/>
      <c r="AJ141" s="66"/>
      <c r="AK141" s="66"/>
      <c r="AL141" s="66"/>
    </row>
    <row r="142" spans="2:38" x14ac:dyDescent="0.25">
      <c r="B142" s="66" t="s">
        <v>93</v>
      </c>
      <c r="C142" s="321" t="s">
        <v>456</v>
      </c>
      <c r="D142" s="66"/>
      <c r="E142" s="322">
        <v>7303</v>
      </c>
      <c r="F142" s="323">
        <v>27</v>
      </c>
      <c r="G142" s="323"/>
      <c r="H142" s="324">
        <v>46799.270000000004</v>
      </c>
      <c r="I142" s="324">
        <v>1733.3062962962965</v>
      </c>
      <c r="J142" s="66"/>
      <c r="L142" s="321" t="s">
        <v>405</v>
      </c>
      <c r="M142" s="322">
        <v>8107</v>
      </c>
      <c r="N142" s="323">
        <v>12</v>
      </c>
      <c r="O142" s="328">
        <v>13730.009999999998</v>
      </c>
      <c r="P142" s="328">
        <v>1144.1674999999998</v>
      </c>
      <c r="Q142" s="66"/>
      <c r="R142" s="321" t="s">
        <v>513</v>
      </c>
      <c r="S142" s="322">
        <v>8844</v>
      </c>
      <c r="T142" s="323">
        <v>9</v>
      </c>
      <c r="U142" s="324">
        <v>8134.8000000000011</v>
      </c>
      <c r="V142" s="324">
        <v>903.86666666666679</v>
      </c>
      <c r="W142" s="66"/>
      <c r="X142" s="321" t="s">
        <v>323</v>
      </c>
      <c r="Y142" s="322">
        <v>7644</v>
      </c>
      <c r="Z142" s="323">
        <v>1</v>
      </c>
      <c r="AA142" s="324">
        <v>723.12</v>
      </c>
      <c r="AB142" s="324">
        <v>723.12</v>
      </c>
      <c r="AD142" s="66"/>
      <c r="AE142" s="66"/>
      <c r="AF142" s="66"/>
      <c r="AG142" s="66"/>
      <c r="AH142" s="66"/>
      <c r="AI142" s="66"/>
      <c r="AJ142" s="66"/>
      <c r="AK142" s="66"/>
      <c r="AL142" s="66"/>
    </row>
    <row r="143" spans="2:38" x14ac:dyDescent="0.25">
      <c r="B143" s="66" t="s">
        <v>93</v>
      </c>
      <c r="C143" s="321" t="s">
        <v>456</v>
      </c>
      <c r="D143" s="66"/>
      <c r="E143" s="322">
        <v>7304</v>
      </c>
      <c r="F143" s="323">
        <v>794</v>
      </c>
      <c r="G143" s="323"/>
      <c r="H143" s="324">
        <v>1238811.8300000008</v>
      </c>
      <c r="I143" s="324">
        <v>1560.2164105793461</v>
      </c>
      <c r="J143" s="66"/>
      <c r="L143" s="321" t="s">
        <v>405</v>
      </c>
      <c r="M143" s="322">
        <v>8108</v>
      </c>
      <c r="N143" s="323">
        <v>30</v>
      </c>
      <c r="O143" s="328">
        <v>25142.710000000003</v>
      </c>
      <c r="P143" s="328">
        <v>838.09033333333343</v>
      </c>
      <c r="Q143" s="66"/>
      <c r="R143" s="321" t="s">
        <v>328</v>
      </c>
      <c r="S143" s="322">
        <v>7642</v>
      </c>
      <c r="T143" s="323">
        <v>3</v>
      </c>
      <c r="U143" s="324">
        <v>3376</v>
      </c>
      <c r="V143" s="324">
        <v>1125.3333333333333</v>
      </c>
      <c r="W143" s="66"/>
      <c r="X143" s="321" t="s">
        <v>529</v>
      </c>
      <c r="Y143" s="322">
        <v>7027</v>
      </c>
      <c r="Z143" s="323">
        <v>8</v>
      </c>
      <c r="AA143" s="324">
        <v>6647.62</v>
      </c>
      <c r="AB143" s="324">
        <v>830.95249999999999</v>
      </c>
      <c r="AD143" s="66"/>
      <c r="AE143" s="66"/>
      <c r="AF143" s="66"/>
      <c r="AG143" s="66"/>
      <c r="AH143" s="66"/>
      <c r="AI143" s="66"/>
      <c r="AJ143" s="66"/>
      <c r="AK143" s="66"/>
      <c r="AL143" s="66"/>
    </row>
    <row r="144" spans="2:38" x14ac:dyDescent="0.25">
      <c r="B144" s="66" t="s">
        <v>93</v>
      </c>
      <c r="C144" s="321" t="s">
        <v>456</v>
      </c>
      <c r="D144" s="66"/>
      <c r="E144" s="322">
        <v>7305</v>
      </c>
      <c r="F144" s="323">
        <v>1500</v>
      </c>
      <c r="G144" s="323"/>
      <c r="H144" s="324">
        <v>2820474.19</v>
      </c>
      <c r="I144" s="324">
        <v>1880.3161266666666</v>
      </c>
      <c r="J144" s="66"/>
      <c r="L144" s="321" t="s">
        <v>343</v>
      </c>
      <c r="M144" s="322">
        <v>7650</v>
      </c>
      <c r="N144" s="323">
        <v>34</v>
      </c>
      <c r="O144" s="328">
        <v>49468.219999999994</v>
      </c>
      <c r="P144" s="328">
        <v>1454.9476470588233</v>
      </c>
      <c r="Q144" s="66"/>
      <c r="R144" s="321" t="s">
        <v>530</v>
      </c>
      <c r="S144" s="322">
        <v>7205</v>
      </c>
      <c r="T144" s="323">
        <v>6</v>
      </c>
      <c r="U144" s="324">
        <v>4212.13</v>
      </c>
      <c r="V144" s="324">
        <v>702.02166666666665</v>
      </c>
      <c r="W144" s="66"/>
      <c r="X144" s="321" t="s">
        <v>429</v>
      </c>
      <c r="Y144" s="322">
        <v>7028</v>
      </c>
      <c r="Z144" s="323">
        <v>7</v>
      </c>
      <c r="AA144" s="324">
        <v>10089.14</v>
      </c>
      <c r="AB144" s="324">
        <v>1441.3057142857142</v>
      </c>
      <c r="AD144" s="66"/>
      <c r="AE144" s="66"/>
      <c r="AF144" s="66"/>
      <c r="AG144" s="66"/>
      <c r="AH144" s="66"/>
      <c r="AI144" s="66"/>
      <c r="AJ144" s="66"/>
      <c r="AK144" s="66"/>
      <c r="AL144" s="66"/>
    </row>
    <row r="145" spans="2:38" x14ac:dyDescent="0.25">
      <c r="B145" s="66" t="s">
        <v>93</v>
      </c>
      <c r="C145" s="321" t="s">
        <v>456</v>
      </c>
      <c r="D145" s="66"/>
      <c r="E145" s="322">
        <v>7306</v>
      </c>
      <c r="F145" s="323">
        <v>599</v>
      </c>
      <c r="G145" s="323"/>
      <c r="H145" s="324">
        <v>768712.34999999963</v>
      </c>
      <c r="I145" s="324">
        <v>1283.3261268781296</v>
      </c>
      <c r="J145" s="66"/>
      <c r="L145" s="321" t="s">
        <v>314</v>
      </c>
      <c r="M145" s="322">
        <v>7407</v>
      </c>
      <c r="N145" s="323">
        <v>69</v>
      </c>
      <c r="O145" s="328">
        <v>92628.799999999988</v>
      </c>
      <c r="P145" s="328">
        <v>1342.4463768115941</v>
      </c>
      <c r="Q145" s="66"/>
      <c r="R145" s="321" t="s">
        <v>411</v>
      </c>
      <c r="S145" s="322">
        <v>8083</v>
      </c>
      <c r="T145" s="323">
        <v>1</v>
      </c>
      <c r="U145" s="324">
        <v>312.07</v>
      </c>
      <c r="V145" s="324">
        <v>312.07</v>
      </c>
      <c r="W145" s="66"/>
      <c r="X145" s="321" t="s">
        <v>324</v>
      </c>
      <c r="Y145" s="322">
        <v>7452</v>
      </c>
      <c r="Z145" s="323">
        <v>5</v>
      </c>
      <c r="AA145" s="324">
        <v>3745.31</v>
      </c>
      <c r="AB145" s="324">
        <v>749.06200000000001</v>
      </c>
      <c r="AD145" s="66"/>
      <c r="AE145" s="66"/>
      <c r="AF145" s="66"/>
      <c r="AG145" s="66"/>
      <c r="AH145" s="66"/>
      <c r="AI145" s="66"/>
      <c r="AJ145" s="66"/>
      <c r="AK145" s="66"/>
      <c r="AL145" s="66"/>
    </row>
    <row r="146" spans="2:38" x14ac:dyDescent="0.25">
      <c r="B146" s="66" t="s">
        <v>93</v>
      </c>
      <c r="C146" s="321" t="s">
        <v>456</v>
      </c>
      <c r="D146" s="66"/>
      <c r="E146" s="322">
        <v>7307</v>
      </c>
      <c r="F146" s="323">
        <v>533</v>
      </c>
      <c r="G146" s="323"/>
      <c r="H146" s="324">
        <v>758140.51000000047</v>
      </c>
      <c r="I146" s="324">
        <v>1422.4024577861171</v>
      </c>
      <c r="J146" s="66"/>
      <c r="L146" s="321" t="s">
        <v>355</v>
      </c>
      <c r="M146" s="322">
        <v>7621</v>
      </c>
      <c r="N146" s="323">
        <v>2</v>
      </c>
      <c r="O146" s="328">
        <v>804.86</v>
      </c>
      <c r="P146" s="328">
        <v>402.43</v>
      </c>
      <c r="Q146" s="66"/>
      <c r="R146" s="321" t="s">
        <v>455</v>
      </c>
      <c r="S146" s="322">
        <v>7030</v>
      </c>
      <c r="T146" s="323">
        <v>3</v>
      </c>
      <c r="U146" s="324">
        <v>4867.5200000000004</v>
      </c>
      <c r="V146" s="324">
        <v>1622.5066666666669</v>
      </c>
      <c r="W146" s="66"/>
      <c r="X146" s="321" t="s">
        <v>406</v>
      </c>
      <c r="Y146" s="322">
        <v>8030</v>
      </c>
      <c r="Z146" s="323">
        <v>128</v>
      </c>
      <c r="AA146" s="324">
        <v>147113.72000000006</v>
      </c>
      <c r="AB146" s="324">
        <v>1149.3259375000005</v>
      </c>
      <c r="AD146" s="66"/>
      <c r="AE146" s="66"/>
      <c r="AF146" s="66"/>
      <c r="AG146" s="66"/>
      <c r="AH146" s="66"/>
      <c r="AI146" s="66"/>
      <c r="AJ146" s="66"/>
      <c r="AK146" s="66"/>
      <c r="AL146" s="66"/>
    </row>
    <row r="147" spans="2:38" x14ac:dyDescent="0.25">
      <c r="B147" s="66" t="s">
        <v>93</v>
      </c>
      <c r="C147" s="321" t="s">
        <v>456</v>
      </c>
      <c r="D147" s="66"/>
      <c r="E147" s="322">
        <v>7310</v>
      </c>
      <c r="F147" s="323">
        <v>52</v>
      </c>
      <c r="G147" s="323"/>
      <c r="H147" s="324">
        <v>31806.109999999997</v>
      </c>
      <c r="I147" s="324">
        <v>611.6559615384615</v>
      </c>
      <c r="J147" s="66"/>
      <c r="L147" s="321" t="s">
        <v>355</v>
      </c>
      <c r="M147" s="322">
        <v>7666</v>
      </c>
      <c r="N147" s="323">
        <v>128</v>
      </c>
      <c r="O147" s="328">
        <v>224866.96000000005</v>
      </c>
      <c r="P147" s="328">
        <v>1756.7731250000004</v>
      </c>
      <c r="Q147" s="66"/>
      <c r="R147" s="321" t="s">
        <v>329</v>
      </c>
      <c r="S147" s="322">
        <v>7423</v>
      </c>
      <c r="T147" s="323">
        <v>1</v>
      </c>
      <c r="U147" s="324">
        <v>925</v>
      </c>
      <c r="V147" s="324">
        <v>925</v>
      </c>
      <c r="W147" s="66"/>
      <c r="X147" s="321" t="s">
        <v>407</v>
      </c>
      <c r="Y147" s="322">
        <v>8012</v>
      </c>
      <c r="Z147" s="323">
        <v>80</v>
      </c>
      <c r="AA147" s="324">
        <v>52071.360000000001</v>
      </c>
      <c r="AB147" s="324">
        <v>650.89200000000005</v>
      </c>
      <c r="AD147" s="66"/>
      <c r="AE147" s="66"/>
      <c r="AF147" s="66"/>
      <c r="AG147" s="66"/>
      <c r="AH147" s="66"/>
      <c r="AI147" s="66"/>
      <c r="AJ147" s="66"/>
      <c r="AK147" s="66"/>
      <c r="AL147" s="66"/>
    </row>
    <row r="148" spans="2:38" x14ac:dyDescent="0.25">
      <c r="B148" s="66" t="s">
        <v>93</v>
      </c>
      <c r="C148" s="321" t="s">
        <v>456</v>
      </c>
      <c r="D148" s="66"/>
      <c r="E148" s="322">
        <v>7311</v>
      </c>
      <c r="F148" s="323">
        <v>2</v>
      </c>
      <c r="G148" s="323"/>
      <c r="H148" s="324">
        <v>673.26</v>
      </c>
      <c r="I148" s="324">
        <v>336.63</v>
      </c>
      <c r="J148" s="66"/>
      <c r="L148" s="321" t="s">
        <v>321</v>
      </c>
      <c r="M148" s="322">
        <v>7022</v>
      </c>
      <c r="N148" s="323">
        <v>51</v>
      </c>
      <c r="O148" s="328">
        <v>47773.200000000019</v>
      </c>
      <c r="P148" s="328">
        <v>936.72941176470624</v>
      </c>
      <c r="Q148" s="66"/>
      <c r="R148" s="321" t="s">
        <v>668</v>
      </c>
      <c r="S148" s="322">
        <v>8525</v>
      </c>
      <c r="T148" s="323">
        <v>1</v>
      </c>
      <c r="U148" s="324">
        <v>422</v>
      </c>
      <c r="V148" s="324">
        <v>422</v>
      </c>
      <c r="W148" s="66"/>
      <c r="X148" s="321" t="s">
        <v>407</v>
      </c>
      <c r="Y148" s="322">
        <v>8021</v>
      </c>
      <c r="Z148" s="323">
        <v>4</v>
      </c>
      <c r="AA148" s="324">
        <v>1184.48</v>
      </c>
      <c r="AB148" s="324">
        <v>296.12</v>
      </c>
      <c r="AD148" s="66"/>
      <c r="AE148" s="66"/>
      <c r="AF148" s="66"/>
      <c r="AG148" s="66"/>
      <c r="AH148" s="66"/>
      <c r="AI148" s="66"/>
      <c r="AJ148" s="66"/>
      <c r="AK148" s="66"/>
      <c r="AL148" s="66"/>
    </row>
    <row r="149" spans="2:38" x14ac:dyDescent="0.25">
      <c r="B149" s="66" t="s">
        <v>93</v>
      </c>
      <c r="C149" s="321" t="s">
        <v>456</v>
      </c>
      <c r="D149" s="66"/>
      <c r="E149" s="322">
        <v>7512</v>
      </c>
      <c r="F149" s="323">
        <v>1</v>
      </c>
      <c r="G149" s="323"/>
      <c r="H149" s="324">
        <v>588</v>
      </c>
      <c r="I149" s="324">
        <v>588</v>
      </c>
      <c r="J149" s="66"/>
      <c r="L149" s="321" t="s">
        <v>318</v>
      </c>
      <c r="M149" s="322">
        <v>7631</v>
      </c>
      <c r="N149" s="323">
        <v>100</v>
      </c>
      <c r="O149" s="328">
        <v>161068.24000000005</v>
      </c>
      <c r="P149" s="328">
        <v>1610.6824000000006</v>
      </c>
      <c r="Q149" s="66"/>
      <c r="R149" s="321" t="s">
        <v>669</v>
      </c>
      <c r="S149" s="322">
        <v>8534</v>
      </c>
      <c r="T149" s="323">
        <v>3</v>
      </c>
      <c r="U149" s="324">
        <v>3846.23</v>
      </c>
      <c r="V149" s="324">
        <v>1282.0766666666666</v>
      </c>
      <c r="W149" s="66"/>
      <c r="X149" s="321" t="s">
        <v>407</v>
      </c>
      <c r="Y149" s="322">
        <v>8029</v>
      </c>
      <c r="Z149" s="323">
        <v>21</v>
      </c>
      <c r="AA149" s="324">
        <v>15637.330000000002</v>
      </c>
      <c r="AB149" s="324">
        <v>744.63476190476194</v>
      </c>
      <c r="AD149" s="66"/>
      <c r="AE149" s="66"/>
      <c r="AF149" s="66"/>
      <c r="AG149" s="66"/>
      <c r="AH149" s="66"/>
      <c r="AI149" s="66"/>
      <c r="AJ149" s="66"/>
      <c r="AK149" s="66"/>
      <c r="AL149" s="66"/>
    </row>
    <row r="150" spans="2:38" x14ac:dyDescent="0.25">
      <c r="B150" s="66" t="s">
        <v>93</v>
      </c>
      <c r="C150" s="321" t="s">
        <v>601</v>
      </c>
      <c r="D150" s="66"/>
      <c r="E150" s="322">
        <v>8514</v>
      </c>
      <c r="F150" s="323">
        <v>1</v>
      </c>
      <c r="G150" s="323"/>
      <c r="H150" s="324">
        <v>187</v>
      </c>
      <c r="I150" s="324">
        <v>187</v>
      </c>
      <c r="J150" s="66"/>
      <c r="L150" s="321" t="s">
        <v>311</v>
      </c>
      <c r="M150" s="322">
        <v>7010</v>
      </c>
      <c r="N150" s="323">
        <v>69</v>
      </c>
      <c r="O150" s="328">
        <v>75676.630000000034</v>
      </c>
      <c r="P150" s="328">
        <v>1096.7627536231889</v>
      </c>
      <c r="Q150" s="66"/>
      <c r="R150" s="321" t="s">
        <v>430</v>
      </c>
      <c r="S150" s="322">
        <v>7111</v>
      </c>
      <c r="T150" s="323">
        <v>34</v>
      </c>
      <c r="U150" s="324">
        <v>38321.850000000006</v>
      </c>
      <c r="V150" s="324">
        <v>1127.1132352941179</v>
      </c>
      <c r="W150" s="66"/>
      <c r="X150" s="321" t="s">
        <v>407</v>
      </c>
      <c r="Y150" s="322">
        <v>8049</v>
      </c>
      <c r="Z150" s="323">
        <v>4</v>
      </c>
      <c r="AA150" s="324">
        <v>4386.2700000000004</v>
      </c>
      <c r="AB150" s="324">
        <v>1096.5675000000001</v>
      </c>
      <c r="AD150" s="66"/>
      <c r="AE150" s="66"/>
      <c r="AF150" s="66"/>
      <c r="AG150" s="66"/>
      <c r="AH150" s="66"/>
      <c r="AI150" s="66"/>
      <c r="AJ150" s="66"/>
      <c r="AK150" s="66"/>
      <c r="AL150" s="66"/>
    </row>
    <row r="151" spans="2:38" x14ac:dyDescent="0.25">
      <c r="B151" s="66" t="s">
        <v>93</v>
      </c>
      <c r="C151" s="321" t="s">
        <v>601</v>
      </c>
      <c r="D151" s="66"/>
      <c r="E151" s="322">
        <v>8533</v>
      </c>
      <c r="F151" s="323">
        <v>25</v>
      </c>
      <c r="G151" s="323"/>
      <c r="H151" s="324">
        <v>44431.19</v>
      </c>
      <c r="I151" s="324">
        <v>1777.2476000000001</v>
      </c>
      <c r="J151" s="66"/>
      <c r="L151" s="321" t="s">
        <v>442</v>
      </c>
      <c r="M151" s="322">
        <v>7006</v>
      </c>
      <c r="N151" s="323">
        <v>14</v>
      </c>
      <c r="O151" s="328">
        <v>32664.679999999997</v>
      </c>
      <c r="P151" s="328">
        <v>2333.1914285714283</v>
      </c>
      <c r="Q151" s="66"/>
      <c r="R151" s="321" t="s">
        <v>482</v>
      </c>
      <c r="S151" s="322">
        <v>8831</v>
      </c>
      <c r="T151" s="323">
        <v>1</v>
      </c>
      <c r="U151" s="324">
        <v>404.57</v>
      </c>
      <c r="V151" s="324">
        <v>404.57</v>
      </c>
      <c r="W151" s="66"/>
      <c r="X151" s="321" t="s">
        <v>407</v>
      </c>
      <c r="Y151" s="322">
        <v>8083</v>
      </c>
      <c r="Z151" s="323">
        <v>3</v>
      </c>
      <c r="AA151" s="324">
        <v>1188.3599999999999</v>
      </c>
      <c r="AB151" s="324">
        <v>396.11999999999995</v>
      </c>
      <c r="AD151" s="66"/>
      <c r="AE151" s="66"/>
      <c r="AF151" s="66"/>
      <c r="AG151" s="66"/>
      <c r="AH151" s="66"/>
      <c r="AI151" s="66"/>
      <c r="AJ151" s="66"/>
      <c r="AK151" s="66"/>
      <c r="AL151" s="66"/>
    </row>
    <row r="152" spans="2:38" x14ac:dyDescent="0.25">
      <c r="B152" s="66" t="s">
        <v>93</v>
      </c>
      <c r="C152" s="321" t="s">
        <v>560</v>
      </c>
      <c r="D152" s="66"/>
      <c r="E152" s="322">
        <v>7648</v>
      </c>
      <c r="F152" s="323">
        <v>65</v>
      </c>
      <c r="G152" s="323"/>
      <c r="H152" s="324">
        <v>260471.19000000003</v>
      </c>
      <c r="I152" s="324">
        <v>4007.2490769230776</v>
      </c>
      <c r="J152" s="66"/>
      <c r="L152" s="321" t="s">
        <v>469</v>
      </c>
      <c r="M152" s="322">
        <v>8618</v>
      </c>
      <c r="N152" s="323">
        <v>1</v>
      </c>
      <c r="O152" s="328">
        <v>2370.4499999999998</v>
      </c>
      <c r="P152" s="328">
        <v>2370.4499999999998</v>
      </c>
      <c r="Q152" s="66"/>
      <c r="R152" s="321" t="s">
        <v>456</v>
      </c>
      <c r="S152" s="322">
        <v>7302</v>
      </c>
      <c r="T152" s="323">
        <v>7</v>
      </c>
      <c r="U152" s="324">
        <v>4975.12</v>
      </c>
      <c r="V152" s="324">
        <v>710.73142857142852</v>
      </c>
      <c r="W152" s="66"/>
      <c r="X152" s="321" t="s">
        <v>407</v>
      </c>
      <c r="Y152" s="322">
        <v>8096</v>
      </c>
      <c r="Z152" s="323">
        <v>1</v>
      </c>
      <c r="AA152" s="324">
        <v>636</v>
      </c>
      <c r="AB152" s="324">
        <v>636</v>
      </c>
      <c r="AD152" s="66"/>
      <c r="AE152" s="66"/>
      <c r="AF152" s="66"/>
      <c r="AG152" s="66"/>
      <c r="AH152" s="66"/>
      <c r="AI152" s="66"/>
      <c r="AJ152" s="66"/>
      <c r="AK152" s="66"/>
      <c r="AL152" s="66"/>
    </row>
    <row r="153" spans="2:38" x14ac:dyDescent="0.25">
      <c r="B153" s="66" t="s">
        <v>93</v>
      </c>
      <c r="C153" s="321" t="s">
        <v>387</v>
      </c>
      <c r="D153" s="66"/>
      <c r="E153" s="322">
        <v>8060</v>
      </c>
      <c r="F153" s="323">
        <v>255</v>
      </c>
      <c r="G153" s="323"/>
      <c r="H153" s="324">
        <v>498471.66000000003</v>
      </c>
      <c r="I153" s="324">
        <v>1954.7908235294119</v>
      </c>
      <c r="J153" s="66"/>
      <c r="L153" s="321" t="s">
        <v>469</v>
      </c>
      <c r="M153" s="322">
        <v>8648</v>
      </c>
      <c r="N153" s="323">
        <v>71</v>
      </c>
      <c r="O153" s="328">
        <v>76507.320000000007</v>
      </c>
      <c r="P153" s="328">
        <v>1077.5678873239438</v>
      </c>
      <c r="Q153" s="66"/>
      <c r="R153" s="321" t="s">
        <v>456</v>
      </c>
      <c r="S153" s="322">
        <v>7304</v>
      </c>
      <c r="T153" s="323">
        <v>23</v>
      </c>
      <c r="U153" s="324">
        <v>15163.17</v>
      </c>
      <c r="V153" s="324">
        <v>659.26826086956521</v>
      </c>
      <c r="W153" s="66"/>
      <c r="X153" s="321" t="s">
        <v>512</v>
      </c>
      <c r="Y153" s="322">
        <v>8812</v>
      </c>
      <c r="Z153" s="323">
        <v>10</v>
      </c>
      <c r="AA153" s="324">
        <v>10874.48</v>
      </c>
      <c r="AB153" s="324">
        <v>1087.4479999999999</v>
      </c>
      <c r="AD153" s="66"/>
      <c r="AE153" s="66"/>
      <c r="AF153" s="66"/>
      <c r="AG153" s="66"/>
      <c r="AH153" s="66"/>
      <c r="AI153" s="66"/>
      <c r="AJ153" s="66"/>
      <c r="AK153" s="66"/>
      <c r="AL153" s="66"/>
    </row>
    <row r="154" spans="2:38" x14ac:dyDescent="0.25">
      <c r="B154" s="66" t="s">
        <v>93</v>
      </c>
      <c r="C154" s="321" t="s">
        <v>465</v>
      </c>
      <c r="D154" s="66"/>
      <c r="E154" s="322">
        <v>8560</v>
      </c>
      <c r="F154" s="323">
        <v>1</v>
      </c>
      <c r="G154" s="323"/>
      <c r="H154" s="324">
        <v>2970</v>
      </c>
      <c r="I154" s="324">
        <v>2970</v>
      </c>
      <c r="J154" s="66"/>
      <c r="L154" s="321" t="s">
        <v>423</v>
      </c>
      <c r="M154" s="322">
        <v>7003</v>
      </c>
      <c r="N154" s="323">
        <v>203</v>
      </c>
      <c r="O154" s="328">
        <v>206995.78000000003</v>
      </c>
      <c r="P154" s="328">
        <v>1019.6836453201972</v>
      </c>
      <c r="Q154" s="66"/>
      <c r="R154" s="321" t="s">
        <v>456</v>
      </c>
      <c r="S154" s="322">
        <v>7305</v>
      </c>
      <c r="T154" s="323">
        <v>37</v>
      </c>
      <c r="U154" s="324">
        <v>21606.639999999992</v>
      </c>
      <c r="V154" s="324">
        <v>583.96324324324303</v>
      </c>
      <c r="W154" s="66"/>
      <c r="X154" s="321" t="s">
        <v>453</v>
      </c>
      <c r="Y154" s="322">
        <v>7093</v>
      </c>
      <c r="Z154" s="323">
        <v>44</v>
      </c>
      <c r="AA154" s="324">
        <v>28117.080000000009</v>
      </c>
      <c r="AB154" s="324">
        <v>639.02454545454566</v>
      </c>
      <c r="AD154" s="66"/>
      <c r="AE154" s="66"/>
      <c r="AF154" s="66"/>
      <c r="AG154" s="66"/>
      <c r="AH154" s="66"/>
      <c r="AI154" s="66"/>
      <c r="AJ154" s="66"/>
      <c r="AK154" s="66"/>
      <c r="AL154" s="66"/>
    </row>
    <row r="155" spans="2:38" x14ac:dyDescent="0.25">
      <c r="B155" s="66" t="s">
        <v>93</v>
      </c>
      <c r="C155" s="321" t="s">
        <v>465</v>
      </c>
      <c r="D155" s="66"/>
      <c r="E155" s="322">
        <v>8618</v>
      </c>
      <c r="F155" s="323">
        <v>235</v>
      </c>
      <c r="G155" s="323"/>
      <c r="H155" s="324">
        <v>459036.02</v>
      </c>
      <c r="I155" s="324">
        <v>1953.344765957447</v>
      </c>
      <c r="J155" s="66"/>
      <c r="L155" s="321" t="s">
        <v>308</v>
      </c>
      <c r="M155" s="322">
        <v>7621</v>
      </c>
      <c r="N155" s="323">
        <v>99</v>
      </c>
      <c r="O155" s="328">
        <v>143016.90000000005</v>
      </c>
      <c r="P155" s="328">
        <v>1444.6151515151521</v>
      </c>
      <c r="Q155" s="66"/>
      <c r="R155" s="321" t="s">
        <v>456</v>
      </c>
      <c r="S155" s="322">
        <v>7306</v>
      </c>
      <c r="T155" s="323">
        <v>22</v>
      </c>
      <c r="U155" s="324">
        <v>13673.66</v>
      </c>
      <c r="V155" s="324">
        <v>621.53</v>
      </c>
      <c r="W155" s="66"/>
      <c r="X155" s="321" t="s">
        <v>325</v>
      </c>
      <c r="Y155" s="322">
        <v>7601</v>
      </c>
      <c r="Z155" s="323">
        <v>227</v>
      </c>
      <c r="AA155" s="324">
        <v>198576.80999999988</v>
      </c>
      <c r="AB155" s="324">
        <v>874.78770925110075</v>
      </c>
      <c r="AD155" s="66"/>
      <c r="AE155" s="66"/>
      <c r="AF155" s="66"/>
      <c r="AG155" s="66"/>
      <c r="AH155" s="66"/>
      <c r="AI155" s="66"/>
      <c r="AJ155" s="66"/>
      <c r="AK155" s="66"/>
      <c r="AL155" s="66"/>
    </row>
    <row r="156" spans="2:38" x14ac:dyDescent="0.25">
      <c r="B156" s="66" t="s">
        <v>93</v>
      </c>
      <c r="C156" s="321" t="s">
        <v>465</v>
      </c>
      <c r="D156" s="66"/>
      <c r="E156" s="322">
        <v>8619</v>
      </c>
      <c r="F156" s="323">
        <v>1</v>
      </c>
      <c r="G156" s="323"/>
      <c r="H156" s="324">
        <v>10840</v>
      </c>
      <c r="I156" s="324">
        <v>10840</v>
      </c>
      <c r="J156" s="66"/>
      <c r="L156" s="321" t="s">
        <v>700</v>
      </c>
      <c r="M156" s="322">
        <v>7044</v>
      </c>
      <c r="N156" s="323">
        <v>44</v>
      </c>
      <c r="O156" s="328">
        <v>70688.010000000009</v>
      </c>
      <c r="P156" s="328">
        <v>1606.5456818181819</v>
      </c>
      <c r="Q156" s="66"/>
      <c r="R156" s="321" t="s">
        <v>456</v>
      </c>
      <c r="S156" s="322">
        <v>7307</v>
      </c>
      <c r="T156" s="323">
        <v>17</v>
      </c>
      <c r="U156" s="324">
        <v>12609.1</v>
      </c>
      <c r="V156" s="324">
        <v>741.71176470588239</v>
      </c>
      <c r="W156" s="66"/>
      <c r="X156" s="321" t="s">
        <v>410</v>
      </c>
      <c r="Y156" s="322">
        <v>8035</v>
      </c>
      <c r="Z156" s="323">
        <v>11</v>
      </c>
      <c r="AA156" s="324">
        <v>7065.9500000000007</v>
      </c>
      <c r="AB156" s="324">
        <v>642.35909090909092</v>
      </c>
      <c r="AD156" s="66"/>
      <c r="AE156" s="66"/>
      <c r="AF156" s="66"/>
      <c r="AG156" s="66"/>
      <c r="AH156" s="66"/>
      <c r="AI156" s="66"/>
      <c r="AJ156" s="66"/>
      <c r="AK156" s="66"/>
      <c r="AL156" s="66"/>
    </row>
    <row r="157" spans="2:38" x14ac:dyDescent="0.25">
      <c r="B157" s="66" t="s">
        <v>93</v>
      </c>
      <c r="C157" s="321" t="s">
        <v>465</v>
      </c>
      <c r="D157" s="66"/>
      <c r="E157" s="322">
        <v>8628</v>
      </c>
      <c r="F157" s="323">
        <v>179</v>
      </c>
      <c r="G157" s="323"/>
      <c r="H157" s="324">
        <v>420846.98999999993</v>
      </c>
      <c r="I157" s="324">
        <v>2351.1005027932956</v>
      </c>
      <c r="J157" s="66"/>
      <c r="L157" s="321" t="s">
        <v>459</v>
      </c>
      <c r="M157" s="322">
        <v>7094</v>
      </c>
      <c r="N157" s="323">
        <v>59</v>
      </c>
      <c r="O157" s="328">
        <v>69544.329999999987</v>
      </c>
      <c r="P157" s="328">
        <v>1178.7174576271184</v>
      </c>
      <c r="Q157" s="66"/>
      <c r="R157" s="321" t="s">
        <v>456</v>
      </c>
      <c r="S157" s="322">
        <v>7310</v>
      </c>
      <c r="T157" s="323">
        <v>2</v>
      </c>
      <c r="U157" s="324">
        <v>2500.59</v>
      </c>
      <c r="V157" s="324">
        <v>1250.2950000000001</v>
      </c>
      <c r="W157" s="66"/>
      <c r="X157" s="321" t="s">
        <v>408</v>
      </c>
      <c r="Y157" s="322">
        <v>8033</v>
      </c>
      <c r="Z157" s="323">
        <v>3</v>
      </c>
      <c r="AA157" s="324">
        <v>1340.4799999999998</v>
      </c>
      <c r="AB157" s="324">
        <v>446.8266666666666</v>
      </c>
      <c r="AD157" s="66"/>
      <c r="AE157" s="66"/>
      <c r="AF157" s="66"/>
      <c r="AG157" s="66"/>
      <c r="AH157" s="66"/>
      <c r="AI157" s="66"/>
      <c r="AJ157" s="66"/>
      <c r="AK157" s="66"/>
      <c r="AL157" s="66"/>
    </row>
    <row r="158" spans="2:38" x14ac:dyDescent="0.25">
      <c r="B158" s="66" t="s">
        <v>93</v>
      </c>
      <c r="C158" s="321" t="s">
        <v>465</v>
      </c>
      <c r="D158" s="66"/>
      <c r="E158" s="322">
        <v>8638</v>
      </c>
      <c r="F158" s="323">
        <v>312</v>
      </c>
      <c r="G158" s="323"/>
      <c r="H158" s="324">
        <v>647884.00999999989</v>
      </c>
      <c r="I158" s="324">
        <v>2076.5513141025635</v>
      </c>
      <c r="J158" s="66"/>
      <c r="L158" s="321" t="s">
        <v>584</v>
      </c>
      <c r="M158" s="322">
        <v>7936</v>
      </c>
      <c r="N158" s="323">
        <v>11</v>
      </c>
      <c r="O158" s="328">
        <v>10219.549999999999</v>
      </c>
      <c r="P158" s="328">
        <v>929.05</v>
      </c>
      <c r="Q158" s="66"/>
      <c r="R158" s="321" t="s">
        <v>457</v>
      </c>
      <c r="S158" s="322">
        <v>7032</v>
      </c>
      <c r="T158" s="323">
        <v>27</v>
      </c>
      <c r="U158" s="324">
        <v>20945.430000000004</v>
      </c>
      <c r="V158" s="324">
        <v>775.75666666666677</v>
      </c>
      <c r="W158" s="66"/>
      <c r="X158" s="321" t="s">
        <v>408</v>
      </c>
      <c r="Y158" s="322">
        <v>8059</v>
      </c>
      <c r="Z158" s="323">
        <v>6</v>
      </c>
      <c r="AA158" s="324">
        <v>3678.39</v>
      </c>
      <c r="AB158" s="324">
        <v>613.06499999999994</v>
      </c>
      <c r="AD158" s="66"/>
      <c r="AE158" s="66"/>
      <c r="AF158" s="66"/>
      <c r="AG158" s="66"/>
      <c r="AH158" s="66"/>
      <c r="AI158" s="66"/>
      <c r="AJ158" s="66"/>
      <c r="AK158" s="66"/>
      <c r="AL158" s="66"/>
    </row>
    <row r="159" spans="2:38" x14ac:dyDescent="0.25">
      <c r="B159" s="66" t="s">
        <v>93</v>
      </c>
      <c r="C159" s="321" t="s">
        <v>595</v>
      </c>
      <c r="D159" s="66"/>
      <c r="E159" s="322">
        <v>7960</v>
      </c>
      <c r="F159" s="323">
        <v>100</v>
      </c>
      <c r="G159" s="323"/>
      <c r="H159" s="324">
        <v>322204.13</v>
      </c>
      <c r="I159" s="324">
        <v>3222.0412999999999</v>
      </c>
      <c r="J159" s="66"/>
      <c r="L159" s="321" t="s">
        <v>709</v>
      </c>
      <c r="M159" s="322">
        <v>7075</v>
      </c>
      <c r="N159" s="323">
        <v>33</v>
      </c>
      <c r="O159" s="328">
        <v>43668.55999999999</v>
      </c>
      <c r="P159" s="328">
        <v>1323.2896969696967</v>
      </c>
      <c r="Q159" s="66"/>
      <c r="R159" s="321" t="s">
        <v>531</v>
      </c>
      <c r="S159" s="322">
        <v>7033</v>
      </c>
      <c r="T159" s="323">
        <v>2</v>
      </c>
      <c r="U159" s="324">
        <v>3339.0699999999997</v>
      </c>
      <c r="V159" s="324">
        <v>1669.5349999999999</v>
      </c>
      <c r="W159" s="66"/>
      <c r="X159" s="321" t="s">
        <v>408</v>
      </c>
      <c r="Y159" s="322">
        <v>8107</v>
      </c>
      <c r="Z159" s="323">
        <v>8</v>
      </c>
      <c r="AA159" s="324">
        <v>8809.59</v>
      </c>
      <c r="AB159" s="324">
        <v>1101.19875</v>
      </c>
      <c r="AD159" s="66"/>
      <c r="AE159" s="66"/>
      <c r="AF159" s="66"/>
      <c r="AG159" s="66"/>
      <c r="AH159" s="66"/>
      <c r="AI159" s="66"/>
      <c r="AJ159" s="66"/>
      <c r="AK159" s="66"/>
      <c r="AL159" s="66"/>
    </row>
    <row r="160" spans="2:38" x14ac:dyDescent="0.25">
      <c r="B160" s="66" t="s">
        <v>93</v>
      </c>
      <c r="C160" s="321" t="s">
        <v>593</v>
      </c>
      <c r="D160" s="66"/>
      <c r="E160" s="322">
        <v>7950</v>
      </c>
      <c r="F160" s="323">
        <v>10</v>
      </c>
      <c r="G160" s="323"/>
      <c r="H160" s="324">
        <v>58773.86</v>
      </c>
      <c r="I160" s="324">
        <v>5877.3860000000004</v>
      </c>
      <c r="J160" s="66"/>
      <c r="L160" s="321" t="s">
        <v>434</v>
      </c>
      <c r="M160" s="322">
        <v>7042</v>
      </c>
      <c r="N160" s="323">
        <v>97</v>
      </c>
      <c r="O160" s="328">
        <v>124556.50999999998</v>
      </c>
      <c r="P160" s="328">
        <v>1284.0877319587628</v>
      </c>
      <c r="Q160" s="66"/>
      <c r="R160" s="321" t="s">
        <v>412</v>
      </c>
      <c r="S160" s="322">
        <v>8045</v>
      </c>
      <c r="T160" s="323">
        <v>3</v>
      </c>
      <c r="U160" s="324">
        <v>2483.5500000000002</v>
      </c>
      <c r="V160" s="324">
        <v>827.85</v>
      </c>
      <c r="W160" s="66"/>
      <c r="X160" s="321" t="s">
        <v>408</v>
      </c>
      <c r="Y160" s="322">
        <v>8108</v>
      </c>
      <c r="Z160" s="323">
        <v>10</v>
      </c>
      <c r="AA160" s="324">
        <v>13626.6</v>
      </c>
      <c r="AB160" s="324">
        <v>1362.66</v>
      </c>
      <c r="AD160" s="66"/>
      <c r="AE160" s="66"/>
      <c r="AF160" s="66"/>
      <c r="AG160" s="66"/>
      <c r="AH160" s="66"/>
      <c r="AI160" s="66"/>
      <c r="AJ160" s="66"/>
      <c r="AK160" s="66"/>
      <c r="AL160" s="66"/>
    </row>
    <row r="161" spans="2:38" x14ac:dyDescent="0.25">
      <c r="B161" s="66" t="s">
        <v>93</v>
      </c>
      <c r="C161" s="321" t="s">
        <v>593</v>
      </c>
      <c r="D161" s="66"/>
      <c r="E161" s="322">
        <v>7960</v>
      </c>
      <c r="F161" s="323">
        <v>176</v>
      </c>
      <c r="G161" s="323"/>
      <c r="H161" s="324">
        <v>854676.78000000014</v>
      </c>
      <c r="I161" s="324">
        <v>4856.1180681818187</v>
      </c>
      <c r="J161" s="66"/>
      <c r="L161" s="321" t="s">
        <v>434</v>
      </c>
      <c r="M161" s="322">
        <v>7043</v>
      </c>
      <c r="N161" s="323">
        <v>25</v>
      </c>
      <c r="O161" s="328">
        <v>46669.75</v>
      </c>
      <c r="P161" s="328">
        <v>1866.79</v>
      </c>
      <c r="Q161" s="66"/>
      <c r="R161" s="321" t="s">
        <v>469</v>
      </c>
      <c r="S161" s="322">
        <v>8536</v>
      </c>
      <c r="T161" s="323">
        <v>1</v>
      </c>
      <c r="U161" s="324">
        <v>310.06</v>
      </c>
      <c r="V161" s="324">
        <v>310.06</v>
      </c>
      <c r="W161" s="66"/>
      <c r="X161" s="321" t="s">
        <v>409</v>
      </c>
      <c r="Y161" s="322">
        <v>8033</v>
      </c>
      <c r="Z161" s="323">
        <v>12</v>
      </c>
      <c r="AA161" s="324">
        <v>7924.0200000000013</v>
      </c>
      <c r="AB161" s="324">
        <v>660.33500000000015</v>
      </c>
      <c r="AD161" s="66"/>
      <c r="AE161" s="66"/>
      <c r="AF161" s="66"/>
      <c r="AG161" s="66"/>
      <c r="AH161" s="66"/>
      <c r="AI161" s="66"/>
      <c r="AJ161" s="66"/>
      <c r="AK161" s="66"/>
      <c r="AL161" s="66"/>
    </row>
    <row r="162" spans="2:38" x14ac:dyDescent="0.25">
      <c r="B162" s="66" t="s">
        <v>93</v>
      </c>
      <c r="C162" s="321" t="s">
        <v>593</v>
      </c>
      <c r="D162" s="66"/>
      <c r="E162" s="322">
        <v>7968</v>
      </c>
      <c r="F162" s="323">
        <v>1</v>
      </c>
      <c r="G162" s="323"/>
      <c r="H162" s="324">
        <v>835</v>
      </c>
      <c r="I162" s="324">
        <v>835</v>
      </c>
      <c r="J162" s="66"/>
      <c r="L162" s="321" t="s">
        <v>527</v>
      </c>
      <c r="M162" s="322">
        <v>7201</v>
      </c>
      <c r="N162" s="323">
        <v>94</v>
      </c>
      <c r="O162" s="328">
        <v>89258.930000000008</v>
      </c>
      <c r="P162" s="328">
        <v>949.56308510638303</v>
      </c>
      <c r="Q162" s="66"/>
      <c r="R162" s="321" t="s">
        <v>469</v>
      </c>
      <c r="S162" s="322">
        <v>8648</v>
      </c>
      <c r="T162" s="323">
        <v>10</v>
      </c>
      <c r="U162" s="324">
        <v>10526.22</v>
      </c>
      <c r="V162" s="324">
        <v>1052.6219999999998</v>
      </c>
      <c r="W162" s="66"/>
      <c r="X162" s="321" t="s">
        <v>380</v>
      </c>
      <c r="Y162" s="322">
        <v>8036</v>
      </c>
      <c r="Z162" s="323">
        <v>10</v>
      </c>
      <c r="AA162" s="324">
        <v>9863.01</v>
      </c>
      <c r="AB162" s="324">
        <v>986.30100000000004</v>
      </c>
      <c r="AD162" s="66"/>
      <c r="AE162" s="66"/>
      <c r="AF162" s="66"/>
      <c r="AG162" s="66"/>
      <c r="AH162" s="66"/>
      <c r="AI162" s="66"/>
      <c r="AJ162" s="66"/>
      <c r="AK162" s="66"/>
      <c r="AL162" s="66"/>
    </row>
    <row r="163" spans="2:38" x14ac:dyDescent="0.25">
      <c r="B163" s="66" t="s">
        <v>93</v>
      </c>
      <c r="C163" s="321" t="s">
        <v>469</v>
      </c>
      <c r="D163" s="66"/>
      <c r="E163" s="322">
        <v>8536</v>
      </c>
      <c r="F163" s="323">
        <v>1</v>
      </c>
      <c r="G163" s="323"/>
      <c r="H163" s="324">
        <v>164</v>
      </c>
      <c r="I163" s="324">
        <v>164</v>
      </c>
      <c r="J163" s="66"/>
      <c r="L163" s="321" t="s">
        <v>527</v>
      </c>
      <c r="M163" s="322">
        <v>7202</v>
      </c>
      <c r="N163" s="323">
        <v>142</v>
      </c>
      <c r="O163" s="328">
        <v>141175.93999999997</v>
      </c>
      <c r="P163" s="328">
        <v>994.19676056338005</v>
      </c>
      <c r="Q163" s="66"/>
      <c r="R163" s="321" t="s">
        <v>330</v>
      </c>
      <c r="S163" s="322">
        <v>7605</v>
      </c>
      <c r="T163" s="323">
        <v>2</v>
      </c>
      <c r="U163" s="324">
        <v>900.81999999999994</v>
      </c>
      <c r="V163" s="324">
        <v>450.40999999999997</v>
      </c>
      <c r="W163" s="66"/>
      <c r="X163" s="321" t="s">
        <v>380</v>
      </c>
      <c r="Y163" s="322">
        <v>8060</v>
      </c>
      <c r="Z163" s="323">
        <v>2</v>
      </c>
      <c r="AA163" s="324">
        <v>4057</v>
      </c>
      <c r="AB163" s="324">
        <v>2028.5</v>
      </c>
      <c r="AD163" s="66"/>
      <c r="AE163" s="66"/>
      <c r="AF163" s="66"/>
      <c r="AG163" s="66"/>
      <c r="AH163" s="66"/>
      <c r="AI163" s="66"/>
      <c r="AJ163" s="66"/>
      <c r="AK163" s="66"/>
      <c r="AL163" s="66"/>
    </row>
    <row r="164" spans="2:38" x14ac:dyDescent="0.25">
      <c r="B164" s="66" t="s">
        <v>93</v>
      </c>
      <c r="C164" s="321" t="s">
        <v>469</v>
      </c>
      <c r="D164" s="66"/>
      <c r="E164" s="322">
        <v>8540</v>
      </c>
      <c r="F164" s="323">
        <v>8</v>
      </c>
      <c r="G164" s="323"/>
      <c r="H164" s="324">
        <v>16386.02</v>
      </c>
      <c r="I164" s="324">
        <v>2048.2525000000001</v>
      </c>
      <c r="J164" s="66"/>
      <c r="L164" s="321" t="s">
        <v>527</v>
      </c>
      <c r="M164" s="322">
        <v>7206</v>
      </c>
      <c r="N164" s="323">
        <v>105</v>
      </c>
      <c r="O164" s="328">
        <v>103358.21000000002</v>
      </c>
      <c r="P164" s="328">
        <v>984.36390476190491</v>
      </c>
      <c r="Q164" s="66"/>
      <c r="R164" s="321" t="s">
        <v>532</v>
      </c>
      <c r="S164" s="322">
        <v>7036</v>
      </c>
      <c r="T164" s="323">
        <v>19</v>
      </c>
      <c r="U164" s="324">
        <v>17381.359999999997</v>
      </c>
      <c r="V164" s="324">
        <v>914.80842105263139</v>
      </c>
      <c r="W164" s="66"/>
      <c r="X164" s="321" t="s">
        <v>498</v>
      </c>
      <c r="Y164" s="322">
        <v>7508</v>
      </c>
      <c r="Z164" s="323">
        <v>59</v>
      </c>
      <c r="AA164" s="324">
        <v>75783.62000000001</v>
      </c>
      <c r="AB164" s="324">
        <v>1284.4681355932205</v>
      </c>
      <c r="AD164" s="66"/>
      <c r="AE164" s="66"/>
      <c r="AF164" s="66"/>
      <c r="AG164" s="66"/>
      <c r="AH164" s="66"/>
      <c r="AI164" s="66"/>
      <c r="AJ164" s="66"/>
      <c r="AK164" s="66"/>
      <c r="AL164" s="66"/>
    </row>
    <row r="165" spans="2:38" x14ac:dyDescent="0.25">
      <c r="B165" s="66" t="s">
        <v>93</v>
      </c>
      <c r="C165" s="321" t="s">
        <v>469</v>
      </c>
      <c r="D165" s="66"/>
      <c r="E165" s="322">
        <v>8618</v>
      </c>
      <c r="F165" s="323">
        <v>1</v>
      </c>
      <c r="G165" s="323"/>
      <c r="H165" s="324">
        <v>1670</v>
      </c>
      <c r="I165" s="324">
        <v>1670</v>
      </c>
      <c r="J165" s="66"/>
      <c r="L165" s="321" t="s">
        <v>527</v>
      </c>
      <c r="M165" s="322">
        <v>7208</v>
      </c>
      <c r="N165" s="323">
        <v>98</v>
      </c>
      <c r="O165" s="328">
        <v>94360.039999999964</v>
      </c>
      <c r="P165" s="328">
        <v>962.85755102040775</v>
      </c>
      <c r="Q165" s="66"/>
      <c r="R165" s="321" t="s">
        <v>500</v>
      </c>
      <c r="S165" s="322">
        <v>7424</v>
      </c>
      <c r="T165" s="323">
        <v>5</v>
      </c>
      <c r="U165" s="324">
        <v>5846.05</v>
      </c>
      <c r="V165" s="324">
        <v>1169.21</v>
      </c>
      <c r="W165" s="66"/>
      <c r="X165" s="321" t="s">
        <v>466</v>
      </c>
      <c r="Y165" s="322">
        <v>8609</v>
      </c>
      <c r="Z165" s="323">
        <v>23</v>
      </c>
      <c r="AA165" s="324">
        <v>16595.399999999998</v>
      </c>
      <c r="AB165" s="324">
        <v>721.53913043478246</v>
      </c>
      <c r="AD165" s="66"/>
      <c r="AE165" s="66"/>
      <c r="AF165" s="66"/>
      <c r="AG165" s="66"/>
      <c r="AH165" s="66"/>
      <c r="AI165" s="66"/>
      <c r="AJ165" s="66"/>
      <c r="AK165" s="66"/>
      <c r="AL165" s="66"/>
    </row>
    <row r="166" spans="2:38" x14ac:dyDescent="0.25">
      <c r="B166" s="66" t="s">
        <v>93</v>
      </c>
      <c r="C166" s="321" t="s">
        <v>469</v>
      </c>
      <c r="D166" s="66"/>
      <c r="E166" s="322">
        <v>8638</v>
      </c>
      <c r="F166" s="323">
        <v>1</v>
      </c>
      <c r="G166" s="323"/>
      <c r="H166" s="324">
        <v>596</v>
      </c>
      <c r="I166" s="324">
        <v>596</v>
      </c>
      <c r="J166" s="66"/>
      <c r="L166" s="321" t="s">
        <v>536</v>
      </c>
      <c r="M166" s="322">
        <v>7203</v>
      </c>
      <c r="N166" s="323">
        <v>114</v>
      </c>
      <c r="O166" s="328">
        <v>124433.54999999999</v>
      </c>
      <c r="P166" s="328">
        <v>1091.5223684210525</v>
      </c>
      <c r="Q166" s="66"/>
      <c r="R166" s="321" t="s">
        <v>331</v>
      </c>
      <c r="S166" s="322">
        <v>7643</v>
      </c>
      <c r="T166" s="323">
        <v>8</v>
      </c>
      <c r="U166" s="324">
        <v>7160.4999999999991</v>
      </c>
      <c r="V166" s="324">
        <v>895.06249999999989</v>
      </c>
      <c r="W166" s="66"/>
      <c r="X166" s="321" t="s">
        <v>466</v>
      </c>
      <c r="Y166" s="322">
        <v>8610</v>
      </c>
      <c r="Z166" s="323">
        <v>114</v>
      </c>
      <c r="AA166" s="324">
        <v>103607.42</v>
      </c>
      <c r="AB166" s="324">
        <v>908.83701754385959</v>
      </c>
      <c r="AD166" s="66"/>
      <c r="AE166" s="66"/>
      <c r="AF166" s="66"/>
      <c r="AG166" s="66"/>
      <c r="AH166" s="66"/>
      <c r="AI166" s="66"/>
      <c r="AJ166" s="66"/>
      <c r="AK166" s="66"/>
      <c r="AL166" s="66"/>
    </row>
    <row r="167" spans="2:38" x14ac:dyDescent="0.25">
      <c r="B167" s="66" t="s">
        <v>93</v>
      </c>
      <c r="C167" s="321" t="s">
        <v>469</v>
      </c>
      <c r="D167" s="66"/>
      <c r="E167" s="322">
        <v>8648</v>
      </c>
      <c r="F167" s="323">
        <v>426</v>
      </c>
      <c r="G167" s="323"/>
      <c r="H167" s="324">
        <v>1005653.4500000002</v>
      </c>
      <c r="I167" s="324">
        <v>2360.6888497652585</v>
      </c>
      <c r="J167" s="66"/>
      <c r="L167" s="321" t="s">
        <v>451</v>
      </c>
      <c r="M167" s="322">
        <v>7002</v>
      </c>
      <c r="N167" s="323">
        <v>365</v>
      </c>
      <c r="O167" s="328">
        <v>360088.57999999996</v>
      </c>
      <c r="P167" s="328">
        <v>986.54405479452043</v>
      </c>
      <c r="Q167" s="66"/>
      <c r="R167" s="321" t="s">
        <v>431</v>
      </c>
      <c r="S167" s="322">
        <v>7039</v>
      </c>
      <c r="T167" s="323">
        <v>11</v>
      </c>
      <c r="U167" s="324">
        <v>10628.33</v>
      </c>
      <c r="V167" s="324">
        <v>966.21181818181822</v>
      </c>
      <c r="W167" s="66"/>
      <c r="X167" s="321" t="s">
        <v>466</v>
      </c>
      <c r="Y167" s="322">
        <v>8611</v>
      </c>
      <c r="Z167" s="323">
        <v>3</v>
      </c>
      <c r="AA167" s="324">
        <v>2466.84</v>
      </c>
      <c r="AB167" s="324">
        <v>822.28000000000009</v>
      </c>
      <c r="AD167" s="66"/>
      <c r="AE167" s="66"/>
      <c r="AF167" s="66"/>
      <c r="AG167" s="66"/>
      <c r="AH167" s="66"/>
      <c r="AI167" s="66"/>
      <c r="AJ167" s="66"/>
      <c r="AK167" s="66"/>
      <c r="AL167" s="66"/>
    </row>
    <row r="168" spans="2:38" x14ac:dyDescent="0.25">
      <c r="B168" s="66" t="s">
        <v>93</v>
      </c>
      <c r="C168" s="321" t="s">
        <v>562</v>
      </c>
      <c r="D168" s="66"/>
      <c r="E168" s="322">
        <v>7446</v>
      </c>
      <c r="F168" s="323">
        <v>131</v>
      </c>
      <c r="G168" s="323"/>
      <c r="H168" s="324">
        <v>477161.58999999997</v>
      </c>
      <c r="I168" s="324">
        <v>3642.4548854961831</v>
      </c>
      <c r="J168" s="66"/>
      <c r="L168" s="321" t="s">
        <v>408</v>
      </c>
      <c r="M168" s="322">
        <v>8033</v>
      </c>
      <c r="N168" s="323">
        <v>8</v>
      </c>
      <c r="O168" s="328">
        <v>5065.46</v>
      </c>
      <c r="P168" s="328">
        <v>633.1825</v>
      </c>
      <c r="Q168" s="66"/>
      <c r="R168" s="321" t="s">
        <v>332</v>
      </c>
      <c r="S168" s="322">
        <v>7644</v>
      </c>
      <c r="T168" s="323">
        <v>9</v>
      </c>
      <c r="U168" s="324">
        <v>5033.38</v>
      </c>
      <c r="V168" s="324">
        <v>559.26444444444451</v>
      </c>
      <c r="W168" s="66"/>
      <c r="X168" s="321" t="s">
        <v>466</v>
      </c>
      <c r="Y168" s="322">
        <v>8619</v>
      </c>
      <c r="Z168" s="323">
        <v>62</v>
      </c>
      <c r="AA168" s="324">
        <v>51205.560000000012</v>
      </c>
      <c r="AB168" s="324">
        <v>825.89612903225827</v>
      </c>
      <c r="AD168" s="66"/>
      <c r="AE168" s="66"/>
      <c r="AF168" s="66"/>
      <c r="AG168" s="66"/>
      <c r="AH168" s="66"/>
      <c r="AI168" s="66"/>
      <c r="AJ168" s="66"/>
      <c r="AK168" s="66"/>
      <c r="AL168" s="66"/>
    </row>
    <row r="169" spans="2:38" x14ac:dyDescent="0.25">
      <c r="B169" s="66" t="s">
        <v>93</v>
      </c>
      <c r="C169" s="321" t="s">
        <v>573</v>
      </c>
      <c r="D169" s="66"/>
      <c r="E169" s="322">
        <v>8540</v>
      </c>
      <c r="F169" s="323">
        <v>2</v>
      </c>
      <c r="G169" s="323"/>
      <c r="H169" s="324">
        <v>3595</v>
      </c>
      <c r="I169" s="324">
        <v>1797.5</v>
      </c>
      <c r="J169" s="66"/>
      <c r="L169" s="321" t="s">
        <v>408</v>
      </c>
      <c r="M169" s="322">
        <v>8059</v>
      </c>
      <c r="N169" s="323">
        <v>3</v>
      </c>
      <c r="O169" s="328">
        <v>3469.92</v>
      </c>
      <c r="P169" s="328">
        <v>1156.6400000000001</v>
      </c>
      <c r="Q169" s="66"/>
      <c r="R169" s="321" t="s">
        <v>597</v>
      </c>
      <c r="S169" s="322">
        <v>7946</v>
      </c>
      <c r="T169" s="323">
        <v>1</v>
      </c>
      <c r="U169" s="324">
        <v>2208</v>
      </c>
      <c r="V169" s="324">
        <v>2208</v>
      </c>
      <c r="W169" s="66"/>
      <c r="X169" s="321" t="s">
        <v>466</v>
      </c>
      <c r="Y169" s="322">
        <v>8620</v>
      </c>
      <c r="Z169" s="323">
        <v>21</v>
      </c>
      <c r="AA169" s="324">
        <v>11777.46</v>
      </c>
      <c r="AB169" s="324">
        <v>560.83142857142855</v>
      </c>
      <c r="AD169" s="66"/>
      <c r="AE169" s="66"/>
      <c r="AF169" s="66"/>
      <c r="AG169" s="66"/>
      <c r="AH169" s="66"/>
      <c r="AI169" s="66"/>
      <c r="AJ169" s="66"/>
      <c r="AK169" s="66"/>
      <c r="AL169" s="66"/>
    </row>
    <row r="170" spans="2:38" x14ac:dyDescent="0.25">
      <c r="B170" s="66" t="s">
        <v>93</v>
      </c>
      <c r="C170" s="321" t="s">
        <v>573</v>
      </c>
      <c r="D170" s="66"/>
      <c r="E170" s="322">
        <v>8839</v>
      </c>
      <c r="F170" s="323">
        <v>2</v>
      </c>
      <c r="G170" s="323"/>
      <c r="H170" s="324">
        <v>738</v>
      </c>
      <c r="I170" s="324">
        <v>369</v>
      </c>
      <c r="J170" s="66"/>
      <c r="L170" s="321" t="s">
        <v>408</v>
      </c>
      <c r="M170" s="322">
        <v>8107</v>
      </c>
      <c r="N170" s="323">
        <v>11</v>
      </c>
      <c r="O170" s="328">
        <v>24890.68</v>
      </c>
      <c r="P170" s="328">
        <v>2262.7890909090911</v>
      </c>
      <c r="Q170" s="66"/>
      <c r="R170" s="321" t="s">
        <v>381</v>
      </c>
      <c r="S170" s="322">
        <v>8048</v>
      </c>
      <c r="T170" s="323">
        <v>2</v>
      </c>
      <c r="U170" s="324">
        <v>546.42999999999995</v>
      </c>
      <c r="V170" s="324">
        <v>273.21499999999997</v>
      </c>
      <c r="W170" s="66"/>
      <c r="X170" s="321" t="s">
        <v>466</v>
      </c>
      <c r="Y170" s="322">
        <v>8629</v>
      </c>
      <c r="Z170" s="323">
        <v>22</v>
      </c>
      <c r="AA170" s="324">
        <v>22118.749999999996</v>
      </c>
      <c r="AB170" s="324">
        <v>1005.3977272727271</v>
      </c>
      <c r="AD170" s="66"/>
      <c r="AE170" s="66"/>
      <c r="AF170" s="66"/>
      <c r="AG170" s="66"/>
      <c r="AH170" s="66"/>
      <c r="AI170" s="66"/>
      <c r="AJ170" s="66"/>
      <c r="AK170" s="66"/>
      <c r="AL170" s="66"/>
    </row>
    <row r="171" spans="2:38" x14ac:dyDescent="0.25">
      <c r="B171" s="66" t="s">
        <v>93</v>
      </c>
      <c r="C171" s="321" t="s">
        <v>573</v>
      </c>
      <c r="D171" s="66"/>
      <c r="E171" s="322">
        <v>8853</v>
      </c>
      <c r="F171" s="323">
        <v>1</v>
      </c>
      <c r="G171" s="323"/>
      <c r="H171" s="324">
        <v>8556</v>
      </c>
      <c r="I171" s="324">
        <v>8556</v>
      </c>
      <c r="J171" s="66"/>
      <c r="L171" s="321" t="s">
        <v>408</v>
      </c>
      <c r="M171" s="322">
        <v>8108</v>
      </c>
      <c r="N171" s="323">
        <v>14</v>
      </c>
      <c r="O171" s="328">
        <v>20584.309999999998</v>
      </c>
      <c r="P171" s="328">
        <v>1470.3078571428571</v>
      </c>
      <c r="Q171" s="66"/>
      <c r="R171" s="321" t="s">
        <v>333</v>
      </c>
      <c r="S171" s="322">
        <v>7071</v>
      </c>
      <c r="T171" s="323">
        <v>8</v>
      </c>
      <c r="U171" s="324">
        <v>8877.8200000000015</v>
      </c>
      <c r="V171" s="324">
        <v>1109.7275000000002</v>
      </c>
      <c r="W171" s="66"/>
      <c r="X171" s="321" t="s">
        <v>466</v>
      </c>
      <c r="Y171" s="322">
        <v>8690</v>
      </c>
      <c r="Z171" s="323">
        <v>26</v>
      </c>
      <c r="AA171" s="324">
        <v>21092.42</v>
      </c>
      <c r="AB171" s="324">
        <v>811.24692307692305</v>
      </c>
      <c r="AD171" s="66"/>
      <c r="AE171" s="66"/>
      <c r="AF171" s="66"/>
      <c r="AG171" s="66"/>
      <c r="AH171" s="66"/>
      <c r="AI171" s="66"/>
      <c r="AJ171" s="66"/>
      <c r="AK171" s="66"/>
      <c r="AL171" s="66"/>
    </row>
    <row r="172" spans="2:38" x14ac:dyDescent="0.25">
      <c r="B172" s="66" t="s">
        <v>93</v>
      </c>
      <c r="C172" s="321" t="s">
        <v>573</v>
      </c>
      <c r="D172" s="66"/>
      <c r="E172" s="322">
        <v>8857</v>
      </c>
      <c r="F172" s="323">
        <v>1</v>
      </c>
      <c r="G172" s="323"/>
      <c r="H172" s="324">
        <v>1433</v>
      </c>
      <c r="I172" s="324">
        <v>1433</v>
      </c>
      <c r="J172" s="66"/>
      <c r="L172" s="321" t="s">
        <v>462</v>
      </c>
      <c r="M172" s="322">
        <v>7093</v>
      </c>
      <c r="N172" s="323">
        <v>170</v>
      </c>
      <c r="O172" s="328">
        <v>155755.44</v>
      </c>
      <c r="P172" s="328">
        <v>916.20847058823529</v>
      </c>
      <c r="Q172" s="66"/>
      <c r="R172" s="321" t="s">
        <v>589</v>
      </c>
      <c r="S172" s="322">
        <v>7940</v>
      </c>
      <c r="T172" s="323">
        <v>4</v>
      </c>
      <c r="U172" s="324">
        <v>4356.1400000000003</v>
      </c>
      <c r="V172" s="324">
        <v>1089.0350000000001</v>
      </c>
      <c r="W172" s="66"/>
      <c r="X172" s="321" t="s">
        <v>466</v>
      </c>
      <c r="Y172" s="322">
        <v>8691</v>
      </c>
      <c r="Z172" s="323">
        <v>1</v>
      </c>
      <c r="AA172" s="324">
        <v>637.16999999999996</v>
      </c>
      <c r="AB172" s="324">
        <v>637.16999999999996</v>
      </c>
      <c r="AD172" s="66"/>
      <c r="AE172" s="66"/>
      <c r="AF172" s="66"/>
      <c r="AG172" s="66"/>
      <c r="AH172" s="66"/>
      <c r="AI172" s="66"/>
      <c r="AJ172" s="66"/>
      <c r="AK172" s="66"/>
      <c r="AL172" s="66"/>
    </row>
    <row r="173" spans="2:38" x14ac:dyDescent="0.25">
      <c r="B173" s="66" t="s">
        <v>93</v>
      </c>
      <c r="C173" s="321" t="s">
        <v>573</v>
      </c>
      <c r="D173" s="66"/>
      <c r="E173" s="322">
        <v>8859</v>
      </c>
      <c r="F173" s="323">
        <v>223</v>
      </c>
      <c r="G173" s="323"/>
      <c r="H173" s="324">
        <v>583418.90999999992</v>
      </c>
      <c r="I173" s="324">
        <v>2616.2282959641252</v>
      </c>
      <c r="J173" s="66"/>
      <c r="L173" s="321" t="s">
        <v>480</v>
      </c>
      <c r="M173" s="322">
        <v>8817</v>
      </c>
      <c r="N173" s="323">
        <v>117</v>
      </c>
      <c r="O173" s="328">
        <v>151460.15000000002</v>
      </c>
      <c r="P173" s="328">
        <v>1294.5311965811968</v>
      </c>
      <c r="Q173" s="66"/>
      <c r="R173" s="321" t="s">
        <v>413</v>
      </c>
      <c r="S173" s="322">
        <v>8049</v>
      </c>
      <c r="T173" s="323">
        <v>5</v>
      </c>
      <c r="U173" s="324">
        <v>2571.44</v>
      </c>
      <c r="V173" s="324">
        <v>514.28800000000001</v>
      </c>
      <c r="W173" s="66"/>
      <c r="X173" s="321" t="s">
        <v>586</v>
      </c>
      <c r="Y173" s="322">
        <v>7927</v>
      </c>
      <c r="Z173" s="323">
        <v>9</v>
      </c>
      <c r="AA173" s="324">
        <v>13044.869999999999</v>
      </c>
      <c r="AB173" s="324">
        <v>1449.4299999999998</v>
      </c>
      <c r="AD173" s="66"/>
      <c r="AE173" s="66"/>
      <c r="AF173" s="66"/>
      <c r="AG173" s="66"/>
      <c r="AH173" s="66"/>
      <c r="AI173" s="66"/>
      <c r="AJ173" s="66"/>
      <c r="AK173" s="66"/>
      <c r="AL173" s="66"/>
    </row>
    <row r="174" spans="2:38" x14ac:dyDescent="0.25">
      <c r="B174" s="66" t="s">
        <v>93</v>
      </c>
      <c r="C174" s="321" t="s">
        <v>573</v>
      </c>
      <c r="D174" s="66"/>
      <c r="E174" s="322">
        <v>8872</v>
      </c>
      <c r="F174" s="323">
        <v>284</v>
      </c>
      <c r="G174" s="323"/>
      <c r="H174" s="324">
        <v>632738.58000000019</v>
      </c>
      <c r="I174" s="324">
        <v>2227.9527464788739</v>
      </c>
      <c r="J174" s="66"/>
      <c r="L174" s="321" t="s">
        <v>480</v>
      </c>
      <c r="M174" s="322">
        <v>8820</v>
      </c>
      <c r="N174" s="323">
        <v>33</v>
      </c>
      <c r="O174" s="328">
        <v>47118.149999999994</v>
      </c>
      <c r="P174" s="328">
        <v>1427.8227272727272</v>
      </c>
      <c r="Q174" s="66"/>
      <c r="R174" s="321" t="s">
        <v>558</v>
      </c>
      <c r="S174" s="322">
        <v>7430</v>
      </c>
      <c r="T174" s="323">
        <v>7</v>
      </c>
      <c r="U174" s="324">
        <v>6337.62</v>
      </c>
      <c r="V174" s="324">
        <v>905.37428571428575</v>
      </c>
      <c r="W174" s="66"/>
      <c r="X174" s="321" t="s">
        <v>586</v>
      </c>
      <c r="Y174" s="322">
        <v>7950</v>
      </c>
      <c r="Z174" s="323">
        <v>1</v>
      </c>
      <c r="AA174" s="324">
        <v>724.19</v>
      </c>
      <c r="AB174" s="324">
        <v>724.19</v>
      </c>
      <c r="AD174" s="66"/>
      <c r="AE174" s="66"/>
      <c r="AF174" s="66"/>
      <c r="AG174" s="66"/>
      <c r="AH174" s="66"/>
      <c r="AI174" s="66"/>
      <c r="AJ174" s="66"/>
      <c r="AK174" s="66"/>
      <c r="AL174" s="66"/>
    </row>
    <row r="175" spans="2:38" x14ac:dyDescent="0.25">
      <c r="B175" s="66" t="s">
        <v>93</v>
      </c>
      <c r="C175" s="321" t="s">
        <v>573</v>
      </c>
      <c r="D175" s="66"/>
      <c r="E175" s="322">
        <v>8876</v>
      </c>
      <c r="F175" s="323">
        <v>1</v>
      </c>
      <c r="G175" s="323"/>
      <c r="H175" s="324">
        <v>1783</v>
      </c>
      <c r="I175" s="324">
        <v>1783</v>
      </c>
      <c r="J175" s="66"/>
      <c r="L175" s="321" t="s">
        <v>480</v>
      </c>
      <c r="M175" s="322">
        <v>8837</v>
      </c>
      <c r="N175" s="323">
        <v>38</v>
      </c>
      <c r="O175" s="328">
        <v>44939.579999999994</v>
      </c>
      <c r="P175" s="328">
        <v>1182.6205263157892</v>
      </c>
      <c r="Q175" s="66"/>
      <c r="R175" s="321" t="s">
        <v>382</v>
      </c>
      <c r="S175" s="322">
        <v>8022</v>
      </c>
      <c r="T175" s="323">
        <v>4</v>
      </c>
      <c r="U175" s="324">
        <v>4223.0599999999995</v>
      </c>
      <c r="V175" s="324">
        <v>1055.7649999999999</v>
      </c>
      <c r="W175" s="66"/>
      <c r="X175" s="321" t="s">
        <v>586</v>
      </c>
      <c r="Y175" s="322">
        <v>7981</v>
      </c>
      <c r="Z175" s="323">
        <v>5</v>
      </c>
      <c r="AA175" s="324">
        <v>6217.6900000000005</v>
      </c>
      <c r="AB175" s="324">
        <v>1243.538</v>
      </c>
      <c r="AD175" s="66"/>
      <c r="AE175" s="66"/>
      <c r="AF175" s="66"/>
      <c r="AG175" s="66"/>
      <c r="AH175" s="66"/>
      <c r="AI175" s="66"/>
      <c r="AJ175" s="66"/>
      <c r="AK175" s="66"/>
      <c r="AL175" s="66"/>
    </row>
    <row r="176" spans="2:38" x14ac:dyDescent="0.25">
      <c r="B176" s="66" t="s">
        <v>93</v>
      </c>
      <c r="C176" s="321" t="s">
        <v>573</v>
      </c>
      <c r="D176" s="66"/>
      <c r="E176" s="322">
        <v>8879</v>
      </c>
      <c r="F176" s="323">
        <v>21</v>
      </c>
      <c r="G176" s="323"/>
      <c r="H176" s="324">
        <v>39652.909999999996</v>
      </c>
      <c r="I176" s="324">
        <v>1888.2338095238094</v>
      </c>
      <c r="J176" s="66"/>
      <c r="L176" s="321" t="s">
        <v>453</v>
      </c>
      <c r="M176" s="322">
        <v>7093</v>
      </c>
      <c r="N176" s="323">
        <v>40</v>
      </c>
      <c r="O176" s="328">
        <v>32500.1</v>
      </c>
      <c r="P176" s="328">
        <v>812.50249999999994</v>
      </c>
      <c r="Q176" s="66"/>
      <c r="R176" s="321" t="s">
        <v>382</v>
      </c>
      <c r="S176" s="322">
        <v>8505</v>
      </c>
      <c r="T176" s="323">
        <v>1</v>
      </c>
      <c r="U176" s="324">
        <v>283.31</v>
      </c>
      <c r="V176" s="324">
        <v>283.31</v>
      </c>
      <c r="W176" s="66"/>
      <c r="X176" s="321" t="s">
        <v>587</v>
      </c>
      <c r="Y176" s="322">
        <v>7960</v>
      </c>
      <c r="Z176" s="323">
        <v>1</v>
      </c>
      <c r="AA176" s="324">
        <v>110.3</v>
      </c>
      <c r="AB176" s="324">
        <v>110.3</v>
      </c>
      <c r="AD176" s="66"/>
      <c r="AE176" s="66"/>
      <c r="AF176" s="66"/>
      <c r="AG176" s="66"/>
      <c r="AH176" s="66"/>
      <c r="AI176" s="66"/>
      <c r="AJ176" s="66"/>
      <c r="AK176" s="66"/>
      <c r="AL176" s="66"/>
    </row>
    <row r="177" spans="2:38" x14ac:dyDescent="0.25">
      <c r="B177" s="66" t="s">
        <v>93</v>
      </c>
      <c r="C177" s="321" t="s">
        <v>400</v>
      </c>
      <c r="D177" s="66"/>
      <c r="E177" s="322">
        <v>8007</v>
      </c>
      <c r="F177" s="323">
        <v>110</v>
      </c>
      <c r="G177" s="323"/>
      <c r="H177" s="324">
        <v>155041.81</v>
      </c>
      <c r="I177" s="324">
        <v>1409.471</v>
      </c>
      <c r="J177" s="66"/>
      <c r="L177" s="321" t="s">
        <v>339</v>
      </c>
      <c r="M177" s="322">
        <v>7031</v>
      </c>
      <c r="N177" s="323">
        <v>52</v>
      </c>
      <c r="O177" s="328">
        <v>58622.49</v>
      </c>
      <c r="P177" s="328">
        <v>1127.3555769230768</v>
      </c>
      <c r="Q177" s="66"/>
      <c r="R177" s="321" t="s">
        <v>514</v>
      </c>
      <c r="S177" s="322">
        <v>8835</v>
      </c>
      <c r="T177" s="323">
        <v>3</v>
      </c>
      <c r="U177" s="324">
        <v>1615.98</v>
      </c>
      <c r="V177" s="324">
        <v>538.66</v>
      </c>
      <c r="W177" s="66"/>
      <c r="X177" s="321" t="s">
        <v>587</v>
      </c>
      <c r="Y177" s="322">
        <v>7976</v>
      </c>
      <c r="Z177" s="323">
        <v>1</v>
      </c>
      <c r="AA177" s="324">
        <v>4172.78</v>
      </c>
      <c r="AB177" s="324">
        <v>4172.78</v>
      </c>
      <c r="AD177" s="66"/>
      <c r="AE177" s="66"/>
      <c r="AF177" s="66"/>
      <c r="AG177" s="66"/>
      <c r="AH177" s="66"/>
      <c r="AI177" s="66"/>
      <c r="AJ177" s="66"/>
      <c r="AK177" s="66"/>
      <c r="AL177" s="66"/>
    </row>
    <row r="178" spans="2:38" x14ac:dyDescent="0.25">
      <c r="B178" s="66" t="s">
        <v>93</v>
      </c>
      <c r="C178" s="321" t="s">
        <v>400</v>
      </c>
      <c r="D178" s="66"/>
      <c r="E178" s="322">
        <v>8033</v>
      </c>
      <c r="F178" s="323">
        <v>25</v>
      </c>
      <c r="G178" s="323"/>
      <c r="H178" s="324">
        <v>52211.969999999994</v>
      </c>
      <c r="I178" s="324">
        <v>2088.4787999999999</v>
      </c>
      <c r="J178" s="66"/>
      <c r="L178" s="321" t="s">
        <v>573</v>
      </c>
      <c r="M178" s="322">
        <v>8839</v>
      </c>
      <c r="N178" s="323">
        <v>1</v>
      </c>
      <c r="O178" s="328">
        <v>584.79</v>
      </c>
      <c r="P178" s="328">
        <v>584.79</v>
      </c>
      <c r="Q178" s="66"/>
      <c r="R178" s="321" t="s">
        <v>383</v>
      </c>
      <c r="S178" s="322">
        <v>8052</v>
      </c>
      <c r="T178" s="323">
        <v>12</v>
      </c>
      <c r="U178" s="324">
        <v>8795.08</v>
      </c>
      <c r="V178" s="324">
        <v>732.92333333333329</v>
      </c>
      <c r="W178" s="66"/>
      <c r="X178" s="321" t="s">
        <v>557</v>
      </c>
      <c r="Y178" s="322">
        <v>7640</v>
      </c>
      <c r="Z178" s="323">
        <v>1</v>
      </c>
      <c r="AA178" s="324">
        <v>1320</v>
      </c>
      <c r="AB178" s="324">
        <v>1320</v>
      </c>
      <c r="AD178" s="66"/>
      <c r="AE178" s="66"/>
      <c r="AF178" s="66"/>
      <c r="AG178" s="66"/>
      <c r="AH178" s="66"/>
      <c r="AI178" s="66"/>
      <c r="AJ178" s="66"/>
      <c r="AK178" s="66"/>
      <c r="AL178" s="66"/>
    </row>
    <row r="179" spans="2:38" x14ac:dyDescent="0.25">
      <c r="B179" s="66" t="s">
        <v>93</v>
      </c>
      <c r="C179" s="321" t="s">
        <v>400</v>
      </c>
      <c r="D179" s="66"/>
      <c r="E179" s="322">
        <v>8035</v>
      </c>
      <c r="F179" s="323">
        <v>1</v>
      </c>
      <c r="G179" s="323"/>
      <c r="H179" s="324">
        <v>162</v>
      </c>
      <c r="I179" s="324">
        <v>162</v>
      </c>
      <c r="J179" s="66"/>
      <c r="L179" s="321" t="s">
        <v>573</v>
      </c>
      <c r="M179" s="322">
        <v>8859</v>
      </c>
      <c r="N179" s="323">
        <v>43</v>
      </c>
      <c r="O179" s="328">
        <v>37059.51</v>
      </c>
      <c r="P179" s="328">
        <v>861.84906976744196</v>
      </c>
      <c r="Q179" s="66"/>
      <c r="R179" s="321" t="s">
        <v>432</v>
      </c>
      <c r="S179" s="322">
        <v>7040</v>
      </c>
      <c r="T179" s="323">
        <v>9</v>
      </c>
      <c r="U179" s="324">
        <v>8766.3100000000013</v>
      </c>
      <c r="V179" s="324">
        <v>974.0344444444446</v>
      </c>
      <c r="W179" s="66"/>
      <c r="X179" s="321" t="s">
        <v>454</v>
      </c>
      <c r="Y179" s="322">
        <v>7029</v>
      </c>
      <c r="Z179" s="323">
        <v>50</v>
      </c>
      <c r="AA179" s="324">
        <v>40643.01</v>
      </c>
      <c r="AB179" s="324">
        <v>812.86020000000008</v>
      </c>
      <c r="AD179" s="66"/>
      <c r="AE179" s="66"/>
      <c r="AF179" s="66"/>
      <c r="AG179" s="66"/>
      <c r="AH179" s="66"/>
      <c r="AI179" s="66"/>
      <c r="AJ179" s="66"/>
      <c r="AK179" s="66"/>
      <c r="AL179" s="66"/>
    </row>
    <row r="180" spans="2:38" x14ac:dyDescent="0.25">
      <c r="B180" s="66" t="s">
        <v>93</v>
      </c>
      <c r="C180" s="321" t="s">
        <v>324</v>
      </c>
      <c r="D180" s="66"/>
      <c r="E180" s="322">
        <v>7452</v>
      </c>
      <c r="F180" s="323">
        <v>156</v>
      </c>
      <c r="G180" s="323"/>
      <c r="H180" s="324">
        <v>512735.58999999997</v>
      </c>
      <c r="I180" s="324">
        <v>3286.7666025641024</v>
      </c>
      <c r="J180" s="66"/>
      <c r="L180" s="321" t="s">
        <v>573</v>
      </c>
      <c r="M180" s="322">
        <v>8872</v>
      </c>
      <c r="N180" s="323">
        <v>66</v>
      </c>
      <c r="O180" s="328">
        <v>71836.180000000022</v>
      </c>
      <c r="P180" s="328">
        <v>1088.42696969697</v>
      </c>
      <c r="Q180" s="66"/>
      <c r="R180" s="321" t="s">
        <v>334</v>
      </c>
      <c r="S180" s="322">
        <v>7607</v>
      </c>
      <c r="T180" s="323">
        <v>3</v>
      </c>
      <c r="U180" s="324">
        <v>4424.62</v>
      </c>
      <c r="V180" s="324">
        <v>1474.8733333333332</v>
      </c>
      <c r="W180" s="66"/>
      <c r="X180" s="321" t="s">
        <v>326</v>
      </c>
      <c r="Y180" s="322">
        <v>7604</v>
      </c>
      <c r="Z180" s="323">
        <v>23</v>
      </c>
      <c r="AA180" s="324">
        <v>24061.91</v>
      </c>
      <c r="AB180" s="324">
        <v>1046.17</v>
      </c>
      <c r="AD180" s="66"/>
      <c r="AE180" s="66"/>
      <c r="AF180" s="66"/>
      <c r="AG180" s="66"/>
      <c r="AH180" s="66"/>
      <c r="AI180" s="66"/>
      <c r="AJ180" s="66"/>
      <c r="AK180" s="66"/>
      <c r="AL180" s="66"/>
    </row>
    <row r="181" spans="2:38" x14ac:dyDescent="0.25">
      <c r="B181" s="66" t="s">
        <v>93</v>
      </c>
      <c r="C181" s="321" t="s">
        <v>324</v>
      </c>
      <c r="D181" s="66"/>
      <c r="E181" s="322">
        <v>7656</v>
      </c>
      <c r="F181" s="323">
        <v>1</v>
      </c>
      <c r="G181" s="323"/>
      <c r="H181" s="324">
        <v>511.3</v>
      </c>
      <c r="I181" s="324">
        <v>511.3</v>
      </c>
      <c r="J181" s="66"/>
      <c r="L181" s="321" t="s">
        <v>573</v>
      </c>
      <c r="M181" s="322">
        <v>8879</v>
      </c>
      <c r="N181" s="323">
        <v>3</v>
      </c>
      <c r="O181" s="328">
        <v>902.53</v>
      </c>
      <c r="P181" s="328">
        <v>300.84333333333331</v>
      </c>
      <c r="Q181" s="66"/>
      <c r="R181" s="321" t="s">
        <v>384</v>
      </c>
      <c r="S181" s="322">
        <v>8055</v>
      </c>
      <c r="T181" s="323">
        <v>4</v>
      </c>
      <c r="U181" s="324">
        <v>1551.3999999999999</v>
      </c>
      <c r="V181" s="324">
        <v>387.84999999999997</v>
      </c>
      <c r="W181" s="66"/>
      <c r="X181" s="321" t="s">
        <v>327</v>
      </c>
      <c r="Y181" s="322">
        <v>7641</v>
      </c>
      <c r="Z181" s="323">
        <v>6</v>
      </c>
      <c r="AA181" s="324">
        <v>19358.259999999998</v>
      </c>
      <c r="AB181" s="324">
        <v>3226.3766666666666</v>
      </c>
      <c r="AD181" s="66"/>
      <c r="AE181" s="66"/>
      <c r="AF181" s="66"/>
      <c r="AG181" s="66"/>
      <c r="AH181" s="66"/>
      <c r="AI181" s="66"/>
      <c r="AJ181" s="66"/>
      <c r="AK181" s="66"/>
      <c r="AL181" s="66"/>
    </row>
    <row r="182" spans="2:38" x14ac:dyDescent="0.25">
      <c r="B182" s="66" t="s">
        <v>93</v>
      </c>
      <c r="C182" s="321" t="s">
        <v>524</v>
      </c>
      <c r="D182" s="66"/>
      <c r="E182" s="322">
        <v>7922</v>
      </c>
      <c r="F182" s="323">
        <v>98</v>
      </c>
      <c r="G182" s="323"/>
      <c r="H182" s="324">
        <v>357142.83999999997</v>
      </c>
      <c r="I182" s="324">
        <v>3644.3146938775508</v>
      </c>
      <c r="J182" s="66"/>
      <c r="L182" s="321" t="s">
        <v>478</v>
      </c>
      <c r="M182" s="322">
        <v>8812</v>
      </c>
      <c r="N182" s="323">
        <v>19</v>
      </c>
      <c r="O182" s="328">
        <v>25098.959999999999</v>
      </c>
      <c r="P182" s="328">
        <v>1320.997894736842</v>
      </c>
      <c r="Q182" s="66"/>
      <c r="R182" s="321" t="s">
        <v>591</v>
      </c>
      <c r="S182" s="322">
        <v>7945</v>
      </c>
      <c r="T182" s="323">
        <v>1</v>
      </c>
      <c r="U182" s="324">
        <v>2268.9899999999998</v>
      </c>
      <c r="V182" s="324">
        <v>2268.9899999999998</v>
      </c>
      <c r="W182" s="66"/>
      <c r="X182" s="321" t="s">
        <v>499</v>
      </c>
      <c r="Y182" s="322">
        <v>7506</v>
      </c>
      <c r="Z182" s="323">
        <v>66</v>
      </c>
      <c r="AA182" s="324">
        <v>69563.819999999978</v>
      </c>
      <c r="AB182" s="324">
        <v>1053.9972727272725</v>
      </c>
      <c r="AD182" s="66"/>
      <c r="AE182" s="66"/>
      <c r="AF182" s="66"/>
      <c r="AG182" s="66"/>
      <c r="AH182" s="66"/>
      <c r="AI182" s="66"/>
      <c r="AJ182" s="66"/>
      <c r="AK182" s="66"/>
      <c r="AL182" s="66"/>
    </row>
    <row r="183" spans="2:38" x14ac:dyDescent="0.25">
      <c r="B183" s="66" t="s">
        <v>93</v>
      </c>
      <c r="C183" s="321" t="s">
        <v>524</v>
      </c>
      <c r="D183" s="66"/>
      <c r="E183" s="322">
        <v>8012</v>
      </c>
      <c r="F183" s="323">
        <v>1</v>
      </c>
      <c r="G183" s="323"/>
      <c r="H183" s="324">
        <v>10741</v>
      </c>
      <c r="I183" s="324">
        <v>10741</v>
      </c>
      <c r="J183" s="66"/>
      <c r="L183" s="321" t="s">
        <v>487</v>
      </c>
      <c r="M183" s="322">
        <v>8902</v>
      </c>
      <c r="N183" s="323">
        <v>132</v>
      </c>
      <c r="O183" s="328">
        <v>154521.13</v>
      </c>
      <c r="P183" s="328">
        <v>1170.6146212121212</v>
      </c>
      <c r="Q183" s="66"/>
      <c r="R183" s="321" t="s">
        <v>414</v>
      </c>
      <c r="S183" s="322">
        <v>8109</v>
      </c>
      <c r="T183" s="323">
        <v>5</v>
      </c>
      <c r="U183" s="324">
        <v>3087.31</v>
      </c>
      <c r="V183" s="324">
        <v>617.46199999999999</v>
      </c>
      <c r="W183" s="66"/>
      <c r="X183" s="321" t="s">
        <v>570</v>
      </c>
      <c r="Y183" s="322">
        <v>8828</v>
      </c>
      <c r="Z183" s="323">
        <v>2</v>
      </c>
      <c r="AA183" s="324">
        <v>440.87</v>
      </c>
      <c r="AB183" s="324">
        <v>220.435</v>
      </c>
      <c r="AD183" s="66"/>
      <c r="AE183" s="66"/>
      <c r="AF183" s="66"/>
      <c r="AG183" s="66"/>
      <c r="AH183" s="66"/>
      <c r="AI183" s="66"/>
      <c r="AJ183" s="66"/>
      <c r="AK183" s="66"/>
      <c r="AL183" s="66"/>
    </row>
    <row r="184" spans="2:38" x14ac:dyDescent="0.25">
      <c r="B184" s="66" t="s">
        <v>93</v>
      </c>
      <c r="C184" s="321" t="s">
        <v>320</v>
      </c>
      <c r="D184" s="66"/>
      <c r="E184" s="322">
        <v>7410</v>
      </c>
      <c r="F184" s="323">
        <v>493</v>
      </c>
      <c r="G184" s="323"/>
      <c r="H184" s="324">
        <v>1357750.5100000005</v>
      </c>
      <c r="I184" s="324">
        <v>2754.0578296146055</v>
      </c>
      <c r="J184" s="66"/>
      <c r="L184" s="321" t="s">
        <v>586</v>
      </c>
      <c r="M184" s="322">
        <v>7927</v>
      </c>
      <c r="N184" s="323">
        <v>4</v>
      </c>
      <c r="O184" s="328">
        <v>15810.509999999998</v>
      </c>
      <c r="P184" s="328">
        <v>3952.6274999999996</v>
      </c>
      <c r="Q184" s="66"/>
      <c r="R184" s="321" t="s">
        <v>483</v>
      </c>
      <c r="S184" s="322">
        <v>8840</v>
      </c>
      <c r="T184" s="323">
        <v>3</v>
      </c>
      <c r="U184" s="324">
        <v>1535.15</v>
      </c>
      <c r="V184" s="324">
        <v>511.7166666666667</v>
      </c>
      <c r="W184" s="66"/>
      <c r="X184" s="321" t="s">
        <v>481</v>
      </c>
      <c r="Y184" s="322">
        <v>8904</v>
      </c>
      <c r="Z184" s="323">
        <v>39</v>
      </c>
      <c r="AA184" s="324">
        <v>28578.519999999997</v>
      </c>
      <c r="AB184" s="324">
        <v>732.78256410256404</v>
      </c>
      <c r="AD184" s="66"/>
      <c r="AE184" s="66"/>
      <c r="AF184" s="66"/>
      <c r="AG184" s="66"/>
      <c r="AH184" s="66"/>
      <c r="AI184" s="66"/>
      <c r="AJ184" s="66"/>
      <c r="AK184" s="66"/>
      <c r="AL184" s="66"/>
    </row>
    <row r="185" spans="2:38" x14ac:dyDescent="0.25">
      <c r="B185" s="66" t="s">
        <v>93</v>
      </c>
      <c r="C185" s="321" t="s">
        <v>417</v>
      </c>
      <c r="D185" s="66"/>
      <c r="E185" s="322">
        <v>8105</v>
      </c>
      <c r="F185" s="323">
        <v>61</v>
      </c>
      <c r="G185" s="323"/>
      <c r="H185" s="324">
        <v>70184.639999999985</v>
      </c>
      <c r="I185" s="324">
        <v>1150.5678688524588</v>
      </c>
      <c r="J185" s="66"/>
      <c r="L185" s="321" t="s">
        <v>586</v>
      </c>
      <c r="M185" s="322">
        <v>7950</v>
      </c>
      <c r="N185" s="323">
        <v>1</v>
      </c>
      <c r="O185" s="328">
        <v>451.84</v>
      </c>
      <c r="P185" s="328">
        <v>451.84</v>
      </c>
      <c r="Q185" s="66"/>
      <c r="R185" s="321" t="s">
        <v>484</v>
      </c>
      <c r="S185" s="322">
        <v>8846</v>
      </c>
      <c r="T185" s="323">
        <v>6</v>
      </c>
      <c r="U185" s="324">
        <v>4844.01</v>
      </c>
      <c r="V185" s="324">
        <v>807.33500000000004</v>
      </c>
      <c r="W185" s="66"/>
      <c r="X185" s="321" t="s">
        <v>569</v>
      </c>
      <c r="Y185" s="322">
        <v>8520</v>
      </c>
      <c r="Z185" s="323">
        <v>6</v>
      </c>
      <c r="AA185" s="324">
        <v>2922.18</v>
      </c>
      <c r="AB185" s="324">
        <v>487.03</v>
      </c>
      <c r="AD185" s="66"/>
      <c r="AE185" s="66"/>
      <c r="AF185" s="66"/>
      <c r="AG185" s="66"/>
      <c r="AH185" s="66"/>
      <c r="AI185" s="66"/>
      <c r="AJ185" s="66"/>
      <c r="AK185" s="66"/>
      <c r="AL185" s="66"/>
    </row>
    <row r="186" spans="2:38" x14ac:dyDescent="0.25">
      <c r="B186" s="66" t="s">
        <v>93</v>
      </c>
      <c r="C186" s="321" t="s">
        <v>417</v>
      </c>
      <c r="D186" s="66"/>
      <c r="E186" s="322">
        <v>8109</v>
      </c>
      <c r="F186" s="323">
        <v>452</v>
      </c>
      <c r="G186" s="323"/>
      <c r="H186" s="324">
        <v>942906.68999999983</v>
      </c>
      <c r="I186" s="324">
        <v>2086.0767477876102</v>
      </c>
      <c r="J186" s="66"/>
      <c r="L186" s="321" t="s">
        <v>586</v>
      </c>
      <c r="M186" s="322">
        <v>7981</v>
      </c>
      <c r="N186" s="323">
        <v>3</v>
      </c>
      <c r="O186" s="328">
        <v>3116.38</v>
      </c>
      <c r="P186" s="328">
        <v>1038.7933333333333</v>
      </c>
      <c r="Q186" s="66"/>
      <c r="R186" s="321" t="s">
        <v>335</v>
      </c>
      <c r="S186" s="322">
        <v>7432</v>
      </c>
      <c r="T186" s="323">
        <v>3</v>
      </c>
      <c r="U186" s="324">
        <v>3784.89</v>
      </c>
      <c r="V186" s="324">
        <v>1261.6299999999999</v>
      </c>
      <c r="W186" s="66"/>
      <c r="X186" s="321" t="s">
        <v>513</v>
      </c>
      <c r="Y186" s="322">
        <v>8844</v>
      </c>
      <c r="Z186" s="323">
        <v>70</v>
      </c>
      <c r="AA186" s="324">
        <v>64261.540000000008</v>
      </c>
      <c r="AB186" s="324">
        <v>918.02200000000016</v>
      </c>
      <c r="AD186" s="66"/>
      <c r="AE186" s="66"/>
      <c r="AF186" s="66"/>
      <c r="AG186" s="66"/>
      <c r="AH186" s="66"/>
      <c r="AI186" s="66"/>
      <c r="AJ186" s="66"/>
      <c r="AK186" s="66"/>
      <c r="AL186" s="66"/>
    </row>
    <row r="187" spans="2:38" x14ac:dyDescent="0.25">
      <c r="B187" s="66" t="s">
        <v>93</v>
      </c>
      <c r="C187" s="321" t="s">
        <v>417</v>
      </c>
      <c r="D187" s="66"/>
      <c r="E187" s="322">
        <v>8110</v>
      </c>
      <c r="F187" s="323">
        <v>379</v>
      </c>
      <c r="G187" s="323"/>
      <c r="H187" s="324">
        <v>545296.9</v>
      </c>
      <c r="I187" s="324">
        <v>1438.7781002638524</v>
      </c>
      <c r="J187" s="66"/>
      <c r="L187" s="321" t="s">
        <v>323</v>
      </c>
      <c r="M187" s="322">
        <v>7026</v>
      </c>
      <c r="N187" s="323">
        <v>158</v>
      </c>
      <c r="O187" s="328">
        <v>153560.49000000002</v>
      </c>
      <c r="P187" s="328">
        <v>971.90183544303807</v>
      </c>
      <c r="Q187" s="66"/>
      <c r="R187" s="321" t="s">
        <v>433</v>
      </c>
      <c r="S187" s="322">
        <v>7041</v>
      </c>
      <c r="T187" s="323">
        <v>1</v>
      </c>
      <c r="U187" s="324">
        <v>2463</v>
      </c>
      <c r="V187" s="324">
        <v>2463</v>
      </c>
      <c r="W187" s="66"/>
      <c r="X187" s="321" t="s">
        <v>328</v>
      </c>
      <c r="Y187" s="322">
        <v>7642</v>
      </c>
      <c r="Z187" s="323">
        <v>25</v>
      </c>
      <c r="AA187" s="324">
        <v>32140.799999999999</v>
      </c>
      <c r="AB187" s="324">
        <v>1285.6320000000001</v>
      </c>
      <c r="AD187" s="66"/>
      <c r="AE187" s="66"/>
      <c r="AF187" s="66"/>
      <c r="AG187" s="66"/>
      <c r="AH187" s="66"/>
      <c r="AI187" s="66"/>
      <c r="AJ187" s="66"/>
      <c r="AK187" s="66"/>
      <c r="AL187" s="66"/>
    </row>
    <row r="188" spans="2:38" x14ac:dyDescent="0.25">
      <c r="B188" s="66" t="s">
        <v>93</v>
      </c>
      <c r="C188" s="321" t="s">
        <v>376</v>
      </c>
      <c r="D188" s="66"/>
      <c r="E188" s="322">
        <v>8010</v>
      </c>
      <c r="F188" s="323">
        <v>209</v>
      </c>
      <c r="G188" s="323"/>
      <c r="H188" s="324">
        <v>344351.08</v>
      </c>
      <c r="I188" s="324">
        <v>1647.6128229665073</v>
      </c>
      <c r="J188" s="66"/>
      <c r="L188" s="321" t="s">
        <v>580</v>
      </c>
      <c r="M188" s="322">
        <v>7928</v>
      </c>
      <c r="N188" s="323">
        <v>6</v>
      </c>
      <c r="O188" s="328">
        <v>16693.32</v>
      </c>
      <c r="P188" s="328">
        <v>2782.22</v>
      </c>
      <c r="Q188" s="66"/>
      <c r="R188" s="321" t="s">
        <v>577</v>
      </c>
      <c r="S188" s="322">
        <v>8510</v>
      </c>
      <c r="T188" s="323">
        <v>2</v>
      </c>
      <c r="U188" s="324">
        <v>1393.23</v>
      </c>
      <c r="V188" s="324">
        <v>696.61500000000001</v>
      </c>
      <c r="W188" s="66"/>
      <c r="X188" s="321" t="s">
        <v>530</v>
      </c>
      <c r="Y188" s="322">
        <v>7205</v>
      </c>
      <c r="Z188" s="323">
        <v>78</v>
      </c>
      <c r="AA188" s="324">
        <v>92241.160000000018</v>
      </c>
      <c r="AB188" s="324">
        <v>1182.5789743589746</v>
      </c>
      <c r="AD188" s="66"/>
      <c r="AE188" s="66"/>
      <c r="AF188" s="66"/>
      <c r="AG188" s="66"/>
      <c r="AH188" s="66"/>
      <c r="AI188" s="66"/>
      <c r="AJ188" s="66"/>
      <c r="AK188" s="66"/>
      <c r="AL188" s="66"/>
    </row>
    <row r="189" spans="2:38" x14ac:dyDescent="0.25">
      <c r="B189" s="66" t="s">
        <v>93</v>
      </c>
      <c r="C189" s="321" t="s">
        <v>346</v>
      </c>
      <c r="D189" s="66"/>
      <c r="E189" s="322">
        <v>7660</v>
      </c>
      <c r="F189" s="323">
        <v>243</v>
      </c>
      <c r="G189" s="323"/>
      <c r="H189" s="324">
        <v>548029.96</v>
      </c>
      <c r="I189" s="324">
        <v>2255.2673251028805</v>
      </c>
      <c r="J189" s="66"/>
      <c r="L189" s="321" t="s">
        <v>535</v>
      </c>
      <c r="M189" s="322">
        <v>7065</v>
      </c>
      <c r="N189" s="323">
        <v>108</v>
      </c>
      <c r="O189" s="328">
        <v>76166.449999999983</v>
      </c>
      <c r="P189" s="328">
        <v>705.24490740740725</v>
      </c>
      <c r="Q189" s="66"/>
      <c r="R189" s="321" t="s">
        <v>572</v>
      </c>
      <c r="S189" s="322">
        <v>8850</v>
      </c>
      <c r="T189" s="323">
        <v>3</v>
      </c>
      <c r="U189" s="324">
        <v>2674.25</v>
      </c>
      <c r="V189" s="324">
        <v>891.41666666666663</v>
      </c>
      <c r="W189" s="66"/>
      <c r="X189" s="321" t="s">
        <v>411</v>
      </c>
      <c r="Y189" s="322">
        <v>8083</v>
      </c>
      <c r="Z189" s="323">
        <v>4</v>
      </c>
      <c r="AA189" s="324">
        <v>2074.6099999999997</v>
      </c>
      <c r="AB189" s="324">
        <v>518.65249999999992</v>
      </c>
      <c r="AD189" s="66"/>
      <c r="AE189" s="66"/>
      <c r="AF189" s="66"/>
      <c r="AG189" s="66"/>
      <c r="AH189" s="66"/>
      <c r="AI189" s="66"/>
      <c r="AJ189" s="66"/>
      <c r="AK189" s="66"/>
      <c r="AL189" s="66"/>
    </row>
    <row r="190" spans="2:38" x14ac:dyDescent="0.25">
      <c r="B190" s="66" t="s">
        <v>93</v>
      </c>
      <c r="C190" s="321" t="s">
        <v>430</v>
      </c>
      <c r="D190" s="66"/>
      <c r="E190" s="322">
        <v>7013</v>
      </c>
      <c r="F190" s="323">
        <v>1</v>
      </c>
      <c r="G190" s="323"/>
      <c r="H190" s="324">
        <v>147</v>
      </c>
      <c r="I190" s="324">
        <v>147</v>
      </c>
      <c r="J190" s="66"/>
      <c r="L190" s="321" t="s">
        <v>455</v>
      </c>
      <c r="M190" s="322">
        <v>7030</v>
      </c>
      <c r="N190" s="323">
        <v>29</v>
      </c>
      <c r="O190" s="328">
        <v>23975.41</v>
      </c>
      <c r="P190" s="328">
        <v>826.73827586206892</v>
      </c>
      <c r="Q190" s="66"/>
      <c r="R190" s="321" t="s">
        <v>485</v>
      </c>
      <c r="S190" s="322">
        <v>8512</v>
      </c>
      <c r="T190" s="323">
        <v>1</v>
      </c>
      <c r="U190" s="324">
        <v>107.85</v>
      </c>
      <c r="V190" s="324">
        <v>107.85</v>
      </c>
      <c r="W190" s="66"/>
      <c r="X190" s="321" t="s">
        <v>455</v>
      </c>
      <c r="Y190" s="322">
        <v>7030</v>
      </c>
      <c r="Z190" s="323">
        <v>54</v>
      </c>
      <c r="AA190" s="324">
        <v>37454.380000000005</v>
      </c>
      <c r="AB190" s="324">
        <v>693.5996296296297</v>
      </c>
      <c r="AD190" s="66"/>
      <c r="AE190" s="66"/>
      <c r="AF190" s="66"/>
      <c r="AG190" s="66"/>
      <c r="AH190" s="66"/>
      <c r="AI190" s="66"/>
      <c r="AJ190" s="66"/>
      <c r="AK190" s="66"/>
      <c r="AL190" s="66"/>
    </row>
    <row r="191" spans="2:38" x14ac:dyDescent="0.25">
      <c r="B191" s="66" t="s">
        <v>93</v>
      </c>
      <c r="C191" s="321" t="s">
        <v>430</v>
      </c>
      <c r="D191" s="66"/>
      <c r="E191" s="322">
        <v>7111</v>
      </c>
      <c r="F191" s="323">
        <v>1197</v>
      </c>
      <c r="G191" s="323"/>
      <c r="H191" s="324">
        <v>1939084.5100000007</v>
      </c>
      <c r="I191" s="324">
        <v>1619.9536424394325</v>
      </c>
      <c r="J191" s="66"/>
      <c r="L191" s="321" t="s">
        <v>730</v>
      </c>
      <c r="M191" s="322" t="s">
        <v>730</v>
      </c>
      <c r="N191" s="323">
        <v>9</v>
      </c>
      <c r="O191" s="328">
        <v>17748.39</v>
      </c>
      <c r="P191" s="328">
        <v>1972.0433333333333</v>
      </c>
      <c r="Q191" s="66"/>
      <c r="R191" s="321" t="s">
        <v>485</v>
      </c>
      <c r="S191" s="322">
        <v>8831</v>
      </c>
      <c r="T191" s="323">
        <v>11</v>
      </c>
      <c r="U191" s="324">
        <v>11219.73</v>
      </c>
      <c r="V191" s="324">
        <v>1019.9754545454545</v>
      </c>
      <c r="W191" s="66"/>
      <c r="X191" s="321" t="s">
        <v>329</v>
      </c>
      <c r="Y191" s="322">
        <v>7423</v>
      </c>
      <c r="Z191" s="323">
        <v>4</v>
      </c>
      <c r="AA191" s="324">
        <v>2467.27</v>
      </c>
      <c r="AB191" s="324">
        <v>616.8175</v>
      </c>
      <c r="AD191" s="66"/>
      <c r="AE191" s="66"/>
      <c r="AF191" s="66"/>
      <c r="AG191" s="66"/>
      <c r="AH191" s="66"/>
      <c r="AI191" s="66"/>
      <c r="AJ191" s="66"/>
      <c r="AK191" s="66"/>
      <c r="AL191" s="66"/>
    </row>
    <row r="192" spans="2:38" x14ac:dyDescent="0.25">
      <c r="B192" s="66" t="s">
        <v>93</v>
      </c>
      <c r="C192" s="321" t="s">
        <v>489</v>
      </c>
      <c r="D192" s="66"/>
      <c r="E192" s="322">
        <v>8854</v>
      </c>
      <c r="F192" s="323">
        <v>993</v>
      </c>
      <c r="G192" s="323"/>
      <c r="H192" s="324">
        <v>2336638.4399999995</v>
      </c>
      <c r="I192" s="324">
        <v>2353.1102114803621</v>
      </c>
      <c r="J192" s="66"/>
      <c r="L192" s="321" t="s">
        <v>421</v>
      </c>
      <c r="M192" s="322">
        <v>8107</v>
      </c>
      <c r="N192" s="323">
        <v>30</v>
      </c>
      <c r="O192" s="328">
        <v>39906.550000000003</v>
      </c>
      <c r="P192" s="328">
        <v>1330.2183333333335</v>
      </c>
      <c r="Q192" s="66"/>
      <c r="R192" s="321" t="s">
        <v>434</v>
      </c>
      <c r="S192" s="322">
        <v>7042</v>
      </c>
      <c r="T192" s="323">
        <v>18</v>
      </c>
      <c r="U192" s="324">
        <v>14983.469999999998</v>
      </c>
      <c r="V192" s="324">
        <v>832.41499999999985</v>
      </c>
      <c r="W192" s="66"/>
      <c r="X192" s="321" t="s">
        <v>668</v>
      </c>
      <c r="Y192" s="322">
        <v>8525</v>
      </c>
      <c r="Z192" s="323">
        <v>2</v>
      </c>
      <c r="AA192" s="324">
        <v>490.71</v>
      </c>
      <c r="AB192" s="324">
        <v>245.35499999999999</v>
      </c>
      <c r="AD192" s="66"/>
      <c r="AE192" s="66"/>
      <c r="AF192" s="66"/>
      <c r="AG192" s="66"/>
      <c r="AH192" s="66"/>
      <c r="AI192" s="66"/>
      <c r="AJ192" s="66"/>
      <c r="AK192" s="66"/>
      <c r="AL192" s="66"/>
    </row>
    <row r="193" spans="2:38" x14ac:dyDescent="0.25">
      <c r="B193" s="66" t="s">
        <v>93</v>
      </c>
      <c r="C193" s="321" t="s">
        <v>382</v>
      </c>
      <c r="D193" s="66"/>
      <c r="E193" s="322">
        <v>7022</v>
      </c>
      <c r="F193" s="323">
        <v>1</v>
      </c>
      <c r="G193" s="323"/>
      <c r="H193" s="324">
        <v>637</v>
      </c>
      <c r="I193" s="324">
        <v>637</v>
      </c>
      <c r="J193" s="66"/>
      <c r="L193" s="321" t="s">
        <v>481</v>
      </c>
      <c r="M193" s="322">
        <v>8904</v>
      </c>
      <c r="N193" s="323">
        <v>50</v>
      </c>
      <c r="O193" s="328">
        <v>51771.28</v>
      </c>
      <c r="P193" s="328">
        <v>1035.4256</v>
      </c>
      <c r="Q193" s="66"/>
      <c r="R193" s="321" t="s">
        <v>434</v>
      </c>
      <c r="S193" s="322">
        <v>7043</v>
      </c>
      <c r="T193" s="323">
        <v>2</v>
      </c>
      <c r="U193" s="324">
        <v>3406.8</v>
      </c>
      <c r="V193" s="324">
        <v>1703.4</v>
      </c>
      <c r="W193" s="66"/>
      <c r="X193" s="321" t="s">
        <v>669</v>
      </c>
      <c r="Y193" s="322">
        <v>8525</v>
      </c>
      <c r="Z193" s="323">
        <v>4</v>
      </c>
      <c r="AA193" s="324">
        <v>3769.97</v>
      </c>
      <c r="AB193" s="324">
        <v>942.49249999999995</v>
      </c>
      <c r="AD193" s="66"/>
      <c r="AE193" s="66"/>
      <c r="AF193" s="66"/>
      <c r="AG193" s="66"/>
      <c r="AH193" s="66"/>
      <c r="AI193" s="66"/>
      <c r="AJ193" s="66"/>
      <c r="AK193" s="66"/>
      <c r="AL193" s="66"/>
    </row>
    <row r="194" spans="2:38" x14ac:dyDescent="0.25">
      <c r="B194" s="66" t="s">
        <v>93</v>
      </c>
      <c r="C194" s="321" t="s">
        <v>382</v>
      </c>
      <c r="D194" s="66"/>
      <c r="E194" s="322">
        <v>8022</v>
      </c>
      <c r="F194" s="323">
        <v>121</v>
      </c>
      <c r="G194" s="323"/>
      <c r="H194" s="324">
        <v>398811.56999999995</v>
      </c>
      <c r="I194" s="324">
        <v>3295.9633884297518</v>
      </c>
      <c r="J194" s="66"/>
      <c r="L194" s="321" t="s">
        <v>485</v>
      </c>
      <c r="M194" s="322">
        <v>8831</v>
      </c>
      <c r="N194" s="323">
        <v>30</v>
      </c>
      <c r="O194" s="328">
        <v>61518.23</v>
      </c>
      <c r="P194" s="328">
        <v>2050.6076666666668</v>
      </c>
      <c r="Q194" s="66"/>
      <c r="R194" s="321" t="s">
        <v>434</v>
      </c>
      <c r="S194" s="322">
        <v>7079</v>
      </c>
      <c r="T194" s="323">
        <v>1</v>
      </c>
      <c r="U194" s="324">
        <v>482.35</v>
      </c>
      <c r="V194" s="324">
        <v>482.35</v>
      </c>
      <c r="W194" s="66"/>
      <c r="X194" s="321" t="s">
        <v>669</v>
      </c>
      <c r="Y194" s="322">
        <v>8534</v>
      </c>
      <c r="Z194" s="323">
        <v>9</v>
      </c>
      <c r="AA194" s="324">
        <v>16073.66</v>
      </c>
      <c r="AB194" s="324">
        <v>1785.9622222222222</v>
      </c>
      <c r="AD194" s="66"/>
      <c r="AE194" s="66"/>
      <c r="AF194" s="66"/>
      <c r="AG194" s="66"/>
      <c r="AH194" s="66"/>
      <c r="AI194" s="66"/>
      <c r="AJ194" s="66"/>
      <c r="AK194" s="66"/>
      <c r="AL194" s="66"/>
    </row>
    <row r="195" spans="2:38" x14ac:dyDescent="0.25">
      <c r="B195" s="66" t="s">
        <v>93</v>
      </c>
      <c r="C195" s="321" t="s">
        <v>382</v>
      </c>
      <c r="D195" s="66"/>
      <c r="E195" s="322">
        <v>8505</v>
      </c>
      <c r="F195" s="323">
        <v>1</v>
      </c>
      <c r="G195" s="323"/>
      <c r="H195" s="324">
        <v>1042.49</v>
      </c>
      <c r="I195" s="324">
        <v>1042.49</v>
      </c>
      <c r="J195" s="66"/>
      <c r="L195" s="321" t="s">
        <v>485</v>
      </c>
      <c r="M195" s="322">
        <v>8884</v>
      </c>
      <c r="N195" s="323">
        <v>2</v>
      </c>
      <c r="O195" s="328">
        <v>13245.96</v>
      </c>
      <c r="P195" s="328">
        <v>6622.98</v>
      </c>
      <c r="Q195" s="66"/>
      <c r="R195" s="321" t="s">
        <v>516</v>
      </c>
      <c r="S195" s="322">
        <v>8558</v>
      </c>
      <c r="T195" s="323">
        <v>3</v>
      </c>
      <c r="U195" s="324">
        <v>4835.3799999999992</v>
      </c>
      <c r="V195" s="324">
        <v>1611.7933333333331</v>
      </c>
      <c r="W195" s="66"/>
      <c r="X195" s="321" t="s">
        <v>669</v>
      </c>
      <c r="Y195" s="322">
        <v>8560</v>
      </c>
      <c r="Z195" s="323">
        <v>2</v>
      </c>
      <c r="AA195" s="324">
        <v>2006.26</v>
      </c>
      <c r="AB195" s="324">
        <v>1003.13</v>
      </c>
      <c r="AD195" s="66"/>
      <c r="AE195" s="66"/>
      <c r="AF195" s="66"/>
      <c r="AG195" s="66"/>
      <c r="AH195" s="66"/>
      <c r="AI195" s="66"/>
      <c r="AJ195" s="66"/>
      <c r="AK195" s="66"/>
      <c r="AL195" s="66"/>
    </row>
    <row r="196" spans="2:38" x14ac:dyDescent="0.25">
      <c r="B196" s="66" t="s">
        <v>93</v>
      </c>
      <c r="C196" s="321" t="s">
        <v>382</v>
      </c>
      <c r="D196" s="66"/>
      <c r="E196" s="322">
        <v>8802</v>
      </c>
      <c r="F196" s="323">
        <v>11</v>
      </c>
      <c r="G196" s="323"/>
      <c r="H196" s="324">
        <v>42037.11</v>
      </c>
      <c r="I196" s="324">
        <v>3821.5554545454547</v>
      </c>
      <c r="J196" s="66"/>
      <c r="L196" s="321" t="s">
        <v>530</v>
      </c>
      <c r="M196" s="322">
        <v>7205</v>
      </c>
      <c r="N196" s="323">
        <v>64</v>
      </c>
      <c r="O196" s="328">
        <v>84419.62</v>
      </c>
      <c r="P196" s="328">
        <v>1319.0565624999999</v>
      </c>
      <c r="Q196" s="66"/>
      <c r="R196" s="321" t="s">
        <v>336</v>
      </c>
      <c r="S196" s="322">
        <v>7645</v>
      </c>
      <c r="T196" s="323">
        <v>2</v>
      </c>
      <c r="U196" s="324">
        <v>841.42000000000007</v>
      </c>
      <c r="V196" s="324">
        <v>420.71000000000004</v>
      </c>
      <c r="W196" s="66"/>
      <c r="X196" s="321" t="s">
        <v>669</v>
      </c>
      <c r="Y196" s="322">
        <v>8638</v>
      </c>
      <c r="Z196" s="323">
        <v>1</v>
      </c>
      <c r="AA196" s="324">
        <v>336</v>
      </c>
      <c r="AB196" s="324">
        <v>336</v>
      </c>
      <c r="AD196" s="66"/>
      <c r="AE196" s="66"/>
      <c r="AF196" s="66"/>
      <c r="AG196" s="66"/>
      <c r="AH196" s="66"/>
      <c r="AI196" s="66"/>
      <c r="AJ196" s="66"/>
      <c r="AK196" s="66"/>
      <c r="AL196" s="66"/>
    </row>
    <row r="197" spans="2:38" x14ac:dyDescent="0.25">
      <c r="B197" s="66" t="s">
        <v>93</v>
      </c>
      <c r="C197" s="321" t="s">
        <v>313</v>
      </c>
      <c r="D197" s="66"/>
      <c r="E197" s="322">
        <v>7628</v>
      </c>
      <c r="F197" s="323">
        <v>339</v>
      </c>
      <c r="G197" s="323"/>
      <c r="H197" s="324">
        <v>983056.43000000028</v>
      </c>
      <c r="I197" s="324">
        <v>2899.8714749262545</v>
      </c>
      <c r="J197" s="66"/>
      <c r="L197" s="321" t="s">
        <v>349</v>
      </c>
      <c r="M197" s="322">
        <v>7675</v>
      </c>
      <c r="N197" s="323">
        <v>23</v>
      </c>
      <c r="O197" s="328">
        <v>64516.159999999989</v>
      </c>
      <c r="P197" s="328">
        <v>2805.0504347826081</v>
      </c>
      <c r="Q197" s="66"/>
      <c r="R197" s="321" t="s">
        <v>386</v>
      </c>
      <c r="S197" s="322">
        <v>8057</v>
      </c>
      <c r="T197" s="323">
        <v>4</v>
      </c>
      <c r="U197" s="324">
        <v>1624.27</v>
      </c>
      <c r="V197" s="324">
        <v>406.0675</v>
      </c>
      <c r="W197" s="66"/>
      <c r="X197" s="321" t="s">
        <v>430</v>
      </c>
      <c r="Y197" s="322">
        <v>7111</v>
      </c>
      <c r="Z197" s="323">
        <v>468</v>
      </c>
      <c r="AA197" s="324">
        <v>549261.3900000006</v>
      </c>
      <c r="AB197" s="324">
        <v>1173.6354487179499</v>
      </c>
      <c r="AD197" s="66"/>
      <c r="AE197" s="66"/>
      <c r="AF197" s="66"/>
      <c r="AG197" s="66"/>
      <c r="AH197" s="66"/>
      <c r="AI197" s="66"/>
      <c r="AJ197" s="66"/>
      <c r="AK197" s="66"/>
      <c r="AL197" s="66"/>
    </row>
    <row r="198" spans="2:38" x14ac:dyDescent="0.25">
      <c r="B198" s="66" t="s">
        <v>93</v>
      </c>
      <c r="C198" s="321" t="s">
        <v>313</v>
      </c>
      <c r="D198" s="66"/>
      <c r="E198" s="322">
        <v>7670</v>
      </c>
      <c r="F198" s="323">
        <v>2</v>
      </c>
      <c r="G198" s="323"/>
      <c r="H198" s="324">
        <v>1359.3</v>
      </c>
      <c r="I198" s="324">
        <v>679.65</v>
      </c>
      <c r="J198" s="66"/>
      <c r="L198" s="321" t="s">
        <v>390</v>
      </c>
      <c r="M198" s="322">
        <v>8065</v>
      </c>
      <c r="N198" s="323">
        <v>47</v>
      </c>
      <c r="O198" s="328">
        <v>51870.330000000016</v>
      </c>
      <c r="P198" s="328">
        <v>1103.6240425531919</v>
      </c>
      <c r="Q198" s="66"/>
      <c r="R198" s="321" t="s">
        <v>593</v>
      </c>
      <c r="S198" s="322">
        <v>7960</v>
      </c>
      <c r="T198" s="323">
        <v>2</v>
      </c>
      <c r="U198" s="324">
        <v>2299</v>
      </c>
      <c r="V198" s="324">
        <v>1149.5</v>
      </c>
      <c r="W198" s="66"/>
      <c r="X198" s="321" t="s">
        <v>430</v>
      </c>
      <c r="Y198" s="322">
        <v>7611</v>
      </c>
      <c r="Z198" s="323">
        <v>1</v>
      </c>
      <c r="AA198" s="324">
        <v>2452.13</v>
      </c>
      <c r="AB198" s="324">
        <v>2452.13</v>
      </c>
      <c r="AD198" s="66"/>
      <c r="AE198" s="66"/>
      <c r="AF198" s="66"/>
      <c r="AG198" s="66"/>
      <c r="AH198" s="66"/>
      <c r="AI198" s="66"/>
      <c r="AJ198" s="66"/>
      <c r="AK198" s="66"/>
      <c r="AL198" s="66"/>
    </row>
    <row r="199" spans="2:38" x14ac:dyDescent="0.25">
      <c r="B199" s="66" t="s">
        <v>93</v>
      </c>
      <c r="C199" s="321" t="s">
        <v>484</v>
      </c>
      <c r="D199" s="66"/>
      <c r="E199" s="322">
        <v>8846</v>
      </c>
      <c r="F199" s="323">
        <v>266</v>
      </c>
      <c r="G199" s="323"/>
      <c r="H199" s="324">
        <v>623034.08000000007</v>
      </c>
      <c r="I199" s="324">
        <v>2342.233383458647</v>
      </c>
      <c r="J199" s="66"/>
      <c r="L199" s="321" t="s">
        <v>403</v>
      </c>
      <c r="M199" s="322">
        <v>8102</v>
      </c>
      <c r="N199" s="323">
        <v>47</v>
      </c>
      <c r="O199" s="328">
        <v>52180.310000000019</v>
      </c>
      <c r="P199" s="328">
        <v>1110.219361702128</v>
      </c>
      <c r="Q199" s="66"/>
      <c r="R199" s="321" t="s">
        <v>595</v>
      </c>
      <c r="S199" s="322">
        <v>7960</v>
      </c>
      <c r="T199" s="323">
        <v>2</v>
      </c>
      <c r="U199" s="324">
        <v>2768.11</v>
      </c>
      <c r="V199" s="324">
        <v>1384.0550000000001</v>
      </c>
      <c r="W199" s="66"/>
      <c r="X199" s="321" t="s">
        <v>482</v>
      </c>
      <c r="Y199" s="322">
        <v>8831</v>
      </c>
      <c r="Z199" s="323">
        <v>7</v>
      </c>
      <c r="AA199" s="324">
        <v>2043.8099999999997</v>
      </c>
      <c r="AB199" s="324">
        <v>291.97285714285709</v>
      </c>
      <c r="AD199" s="66"/>
      <c r="AE199" s="66"/>
      <c r="AF199" s="66"/>
      <c r="AG199" s="66"/>
      <c r="AH199" s="66"/>
      <c r="AI199" s="66"/>
      <c r="AJ199" s="66"/>
      <c r="AK199" s="66"/>
      <c r="AL199" s="66"/>
    </row>
    <row r="200" spans="2:38" x14ac:dyDescent="0.25">
      <c r="B200" s="66" t="s">
        <v>93</v>
      </c>
      <c r="C200" s="321" t="s">
        <v>408</v>
      </c>
      <c r="D200" s="66"/>
      <c r="E200" s="322">
        <v>8033</v>
      </c>
      <c r="F200" s="323">
        <v>38</v>
      </c>
      <c r="G200" s="323"/>
      <c r="H200" s="324">
        <v>89024.440000000017</v>
      </c>
      <c r="I200" s="324">
        <v>2342.7484210526322</v>
      </c>
      <c r="J200" s="66"/>
      <c r="L200" s="321" t="s">
        <v>403</v>
      </c>
      <c r="M200" s="322">
        <v>8103</v>
      </c>
      <c r="N200" s="323">
        <v>96</v>
      </c>
      <c r="O200" s="328">
        <v>115107.73999999999</v>
      </c>
      <c r="P200" s="328">
        <v>1199.0389583333333</v>
      </c>
      <c r="Q200" s="66"/>
      <c r="R200" s="321" t="s">
        <v>415</v>
      </c>
      <c r="S200" s="322">
        <v>8059</v>
      </c>
      <c r="T200" s="323">
        <v>3</v>
      </c>
      <c r="U200" s="324">
        <v>1440.3500000000001</v>
      </c>
      <c r="V200" s="324">
        <v>480.11666666666673</v>
      </c>
      <c r="W200" s="66"/>
      <c r="X200" s="321" t="s">
        <v>456</v>
      </c>
      <c r="Y200" s="322">
        <v>7302</v>
      </c>
      <c r="Z200" s="323">
        <v>54</v>
      </c>
      <c r="AA200" s="324">
        <v>32684.28</v>
      </c>
      <c r="AB200" s="324">
        <v>605.26444444444439</v>
      </c>
      <c r="AD200" s="66"/>
      <c r="AE200" s="66"/>
      <c r="AF200" s="66"/>
      <c r="AG200" s="66"/>
      <c r="AH200" s="66"/>
      <c r="AI200" s="66"/>
      <c r="AJ200" s="66"/>
      <c r="AK200" s="66"/>
      <c r="AL200" s="66"/>
    </row>
    <row r="201" spans="2:38" x14ac:dyDescent="0.25">
      <c r="B201" s="66" t="s">
        <v>93</v>
      </c>
      <c r="C201" s="321" t="s">
        <v>408</v>
      </c>
      <c r="D201" s="66"/>
      <c r="E201" s="322">
        <v>8059</v>
      </c>
      <c r="F201" s="323">
        <v>17</v>
      </c>
      <c r="G201" s="323"/>
      <c r="H201" s="324">
        <v>33958.270000000004</v>
      </c>
      <c r="I201" s="324">
        <v>1997.5452941176472</v>
      </c>
      <c r="J201" s="66"/>
      <c r="L201" s="321" t="s">
        <v>403</v>
      </c>
      <c r="M201" s="322">
        <v>8104</v>
      </c>
      <c r="N201" s="323">
        <v>183</v>
      </c>
      <c r="O201" s="328">
        <v>176196.88</v>
      </c>
      <c r="P201" s="328">
        <v>962.82448087431692</v>
      </c>
      <c r="Q201" s="66"/>
      <c r="R201" s="321" t="s">
        <v>387</v>
      </c>
      <c r="S201" s="322">
        <v>8060</v>
      </c>
      <c r="T201" s="323">
        <v>8</v>
      </c>
      <c r="U201" s="324">
        <v>9514.76</v>
      </c>
      <c r="V201" s="324">
        <v>1189.345</v>
      </c>
      <c r="W201" s="66"/>
      <c r="X201" s="321" t="s">
        <v>456</v>
      </c>
      <c r="Y201" s="322">
        <v>7303</v>
      </c>
      <c r="Z201" s="323">
        <v>8</v>
      </c>
      <c r="AA201" s="324">
        <v>8699.6200000000008</v>
      </c>
      <c r="AB201" s="324">
        <v>1087.4525000000001</v>
      </c>
      <c r="AD201" s="66"/>
      <c r="AE201" s="66"/>
      <c r="AF201" s="66"/>
      <c r="AG201" s="66"/>
      <c r="AH201" s="66"/>
      <c r="AI201" s="66"/>
      <c r="AJ201" s="66"/>
      <c r="AK201" s="66"/>
      <c r="AL201" s="66"/>
    </row>
    <row r="202" spans="2:38" x14ac:dyDescent="0.25">
      <c r="B202" s="66" t="s">
        <v>93</v>
      </c>
      <c r="C202" s="321" t="s">
        <v>408</v>
      </c>
      <c r="D202" s="66"/>
      <c r="E202" s="322">
        <v>8107</v>
      </c>
      <c r="F202" s="323">
        <v>43</v>
      </c>
      <c r="G202" s="323"/>
      <c r="H202" s="324">
        <v>67605</v>
      </c>
      <c r="I202" s="324">
        <v>1572.2093023255813</v>
      </c>
      <c r="J202" s="66"/>
      <c r="L202" s="321" t="s">
        <v>403</v>
      </c>
      <c r="M202" s="322">
        <v>8105</v>
      </c>
      <c r="N202" s="323">
        <v>138</v>
      </c>
      <c r="O202" s="328">
        <v>154383.82999999999</v>
      </c>
      <c r="P202" s="328">
        <v>1118.7234057971013</v>
      </c>
      <c r="Q202" s="66"/>
      <c r="R202" s="321" t="s">
        <v>388</v>
      </c>
      <c r="S202" s="322">
        <v>8054</v>
      </c>
      <c r="T202" s="323">
        <v>13</v>
      </c>
      <c r="U202" s="324">
        <v>14093.11</v>
      </c>
      <c r="V202" s="324">
        <v>1084.0853846153846</v>
      </c>
      <c r="W202" s="66"/>
      <c r="X202" s="321" t="s">
        <v>456</v>
      </c>
      <c r="Y202" s="322">
        <v>7304</v>
      </c>
      <c r="Z202" s="323">
        <v>250</v>
      </c>
      <c r="AA202" s="324">
        <v>232992.47000000003</v>
      </c>
      <c r="AB202" s="324">
        <v>931.9698800000001</v>
      </c>
      <c r="AD202" s="66"/>
      <c r="AE202" s="66"/>
      <c r="AF202" s="66"/>
      <c r="AG202" s="66"/>
      <c r="AH202" s="66"/>
      <c r="AI202" s="66"/>
      <c r="AJ202" s="66"/>
      <c r="AK202" s="66"/>
      <c r="AL202" s="66"/>
    </row>
    <row r="203" spans="2:38" x14ac:dyDescent="0.25">
      <c r="B203" s="66" t="s">
        <v>93</v>
      </c>
      <c r="C203" s="321" t="s">
        <v>408</v>
      </c>
      <c r="D203" s="66"/>
      <c r="E203" s="322">
        <v>8108</v>
      </c>
      <c r="F203" s="323">
        <v>94</v>
      </c>
      <c r="G203" s="323"/>
      <c r="H203" s="324">
        <v>208764.46999999997</v>
      </c>
      <c r="I203" s="324">
        <v>2220.8986170212761</v>
      </c>
      <c r="J203" s="66"/>
      <c r="L203" s="321" t="s">
        <v>403</v>
      </c>
      <c r="M203" s="322">
        <v>8106</v>
      </c>
      <c r="N203" s="323">
        <v>1</v>
      </c>
      <c r="O203" s="328">
        <v>1363.53</v>
      </c>
      <c r="P203" s="328">
        <v>1363.53</v>
      </c>
      <c r="Q203" s="66"/>
      <c r="R203" s="321" t="s">
        <v>533</v>
      </c>
      <c r="S203" s="322">
        <v>7092</v>
      </c>
      <c r="T203" s="323">
        <v>1</v>
      </c>
      <c r="U203" s="324">
        <v>625</v>
      </c>
      <c r="V203" s="324">
        <v>625</v>
      </c>
      <c r="W203" s="66"/>
      <c r="X203" s="321" t="s">
        <v>456</v>
      </c>
      <c r="Y203" s="322">
        <v>7305</v>
      </c>
      <c r="Z203" s="323">
        <v>326</v>
      </c>
      <c r="AA203" s="324">
        <v>363355.81999999989</v>
      </c>
      <c r="AB203" s="324">
        <v>1114.588404907975</v>
      </c>
      <c r="AD203" s="66"/>
      <c r="AE203" s="66"/>
      <c r="AF203" s="66"/>
      <c r="AG203" s="66"/>
      <c r="AH203" s="66"/>
      <c r="AI203" s="66"/>
      <c r="AJ203" s="66"/>
      <c r="AK203" s="66"/>
      <c r="AL203" s="66"/>
    </row>
    <row r="204" spans="2:38" x14ac:dyDescent="0.25">
      <c r="B204" s="66" t="s">
        <v>93</v>
      </c>
      <c r="C204" s="321" t="s">
        <v>457</v>
      </c>
      <c r="D204" s="66"/>
      <c r="E204" s="322">
        <v>7032</v>
      </c>
      <c r="F204" s="323">
        <v>657</v>
      </c>
      <c r="G204" s="323"/>
      <c r="H204" s="324">
        <v>1177023.3599999999</v>
      </c>
      <c r="I204" s="324">
        <v>1791.5119634703194</v>
      </c>
      <c r="J204" s="66"/>
      <c r="L204" s="321" t="s">
        <v>403</v>
      </c>
      <c r="M204" s="322">
        <v>8110</v>
      </c>
      <c r="N204" s="323">
        <v>12</v>
      </c>
      <c r="O204" s="328">
        <v>12040.95</v>
      </c>
      <c r="P204" s="328">
        <v>1003.4125</v>
      </c>
      <c r="Q204" s="66"/>
      <c r="R204" s="321" t="s">
        <v>445</v>
      </c>
      <c r="S204" s="322">
        <v>8063</v>
      </c>
      <c r="T204" s="323">
        <v>1</v>
      </c>
      <c r="U204" s="324">
        <v>566.16999999999996</v>
      </c>
      <c r="V204" s="324">
        <v>566.16999999999996</v>
      </c>
      <c r="W204" s="66"/>
      <c r="X204" s="321" t="s">
        <v>456</v>
      </c>
      <c r="Y204" s="322">
        <v>7306</v>
      </c>
      <c r="Z204" s="323">
        <v>150</v>
      </c>
      <c r="AA204" s="324">
        <v>124599.74000000003</v>
      </c>
      <c r="AB204" s="324">
        <v>830.66493333333358</v>
      </c>
      <c r="AD204" s="66"/>
      <c r="AE204" s="66"/>
      <c r="AF204" s="66"/>
      <c r="AG204" s="66"/>
      <c r="AH204" s="66"/>
      <c r="AI204" s="66"/>
      <c r="AJ204" s="66"/>
      <c r="AK204" s="66"/>
      <c r="AL204" s="66"/>
    </row>
    <row r="205" spans="2:38" x14ac:dyDescent="0.25">
      <c r="B205" s="66" t="s">
        <v>93</v>
      </c>
      <c r="C205" s="321" t="s">
        <v>502</v>
      </c>
      <c r="D205" s="66"/>
      <c r="E205" s="322">
        <v>7055</v>
      </c>
      <c r="F205" s="323">
        <v>858</v>
      </c>
      <c r="G205" s="323"/>
      <c r="H205" s="324">
        <v>1041288.1500000001</v>
      </c>
      <c r="I205" s="324">
        <v>1213.6225524475526</v>
      </c>
      <c r="J205" s="66"/>
      <c r="L205" s="321" t="s">
        <v>525</v>
      </c>
      <c r="M205" s="322">
        <v>7066</v>
      </c>
      <c r="N205" s="323">
        <v>17</v>
      </c>
      <c r="O205" s="328">
        <v>12593.400000000001</v>
      </c>
      <c r="P205" s="328">
        <v>740.78823529411773</v>
      </c>
      <c r="Q205" s="66"/>
      <c r="R205" s="321" t="s">
        <v>486</v>
      </c>
      <c r="S205" s="322">
        <v>8901</v>
      </c>
      <c r="T205" s="323">
        <v>19</v>
      </c>
      <c r="U205" s="324">
        <v>15979.47</v>
      </c>
      <c r="V205" s="324">
        <v>841.0247368421052</v>
      </c>
      <c r="W205" s="66"/>
      <c r="X205" s="321" t="s">
        <v>456</v>
      </c>
      <c r="Y205" s="322">
        <v>7307</v>
      </c>
      <c r="Z205" s="323">
        <v>143</v>
      </c>
      <c r="AA205" s="324">
        <v>164959.50999999998</v>
      </c>
      <c r="AB205" s="324">
        <v>1153.5630069930069</v>
      </c>
      <c r="AD205" s="66"/>
      <c r="AE205" s="66"/>
      <c r="AF205" s="66"/>
      <c r="AG205" s="66"/>
      <c r="AH205" s="66"/>
      <c r="AI205" s="66"/>
      <c r="AJ205" s="66"/>
      <c r="AK205" s="66"/>
      <c r="AL205" s="66"/>
    </row>
    <row r="206" spans="2:38" x14ac:dyDescent="0.25">
      <c r="B206" s="66" t="s">
        <v>93</v>
      </c>
      <c r="C206" s="321" t="s">
        <v>502</v>
      </c>
      <c r="D206" s="66"/>
      <c r="E206" s="322">
        <v>7057</v>
      </c>
      <c r="F206" s="323">
        <v>2</v>
      </c>
      <c r="G206" s="323"/>
      <c r="H206" s="324">
        <v>385.35</v>
      </c>
      <c r="I206" s="324">
        <v>192.67500000000001</v>
      </c>
      <c r="J206" s="66"/>
      <c r="L206" s="321" t="s">
        <v>526</v>
      </c>
      <c r="M206" s="322">
        <v>7016</v>
      </c>
      <c r="N206" s="323">
        <v>28</v>
      </c>
      <c r="O206" s="328">
        <v>31531.41</v>
      </c>
      <c r="P206" s="328">
        <v>1126.1217857142858</v>
      </c>
      <c r="Q206" s="66"/>
      <c r="R206" s="321" t="s">
        <v>486</v>
      </c>
      <c r="S206" s="322">
        <v>8903</v>
      </c>
      <c r="T206" s="323">
        <v>1</v>
      </c>
      <c r="U206" s="324">
        <v>299.5</v>
      </c>
      <c r="V206" s="324">
        <v>299.5</v>
      </c>
      <c r="W206" s="66"/>
      <c r="X206" s="321" t="s">
        <v>456</v>
      </c>
      <c r="Y206" s="322">
        <v>7310</v>
      </c>
      <c r="Z206" s="323">
        <v>21</v>
      </c>
      <c r="AA206" s="324">
        <v>15681.760000000002</v>
      </c>
      <c r="AB206" s="324">
        <v>746.75047619047632</v>
      </c>
      <c r="AD206" s="66"/>
      <c r="AE206" s="66"/>
      <c r="AF206" s="66"/>
      <c r="AG206" s="66"/>
      <c r="AH206" s="66"/>
      <c r="AI206" s="66"/>
      <c r="AJ206" s="66"/>
      <c r="AK206" s="66"/>
      <c r="AL206" s="66"/>
    </row>
    <row r="207" spans="2:38" x14ac:dyDescent="0.25">
      <c r="B207" s="66" t="s">
        <v>93</v>
      </c>
      <c r="C207" s="321" t="s">
        <v>381</v>
      </c>
      <c r="D207" s="66"/>
      <c r="E207" s="322">
        <v>8048</v>
      </c>
      <c r="F207" s="323">
        <v>180</v>
      </c>
      <c r="G207" s="323"/>
      <c r="H207" s="324">
        <v>405613.13</v>
      </c>
      <c r="I207" s="324">
        <v>2253.4062777777776</v>
      </c>
      <c r="J207" s="66"/>
      <c r="L207" s="321" t="s">
        <v>333</v>
      </c>
      <c r="M207" s="322">
        <v>7071</v>
      </c>
      <c r="N207" s="323">
        <v>81</v>
      </c>
      <c r="O207" s="328">
        <v>145994.26000000007</v>
      </c>
      <c r="P207" s="328">
        <v>1802.3982716049391</v>
      </c>
      <c r="Q207" s="66"/>
      <c r="R207" s="321" t="s">
        <v>338</v>
      </c>
      <c r="S207" s="322">
        <v>7646</v>
      </c>
      <c r="T207" s="323">
        <v>9</v>
      </c>
      <c r="U207" s="324">
        <v>9530.880000000001</v>
      </c>
      <c r="V207" s="324">
        <v>1058.9866666666667</v>
      </c>
      <c r="W207" s="66"/>
      <c r="X207" s="321" t="s">
        <v>457</v>
      </c>
      <c r="Y207" s="322">
        <v>7032</v>
      </c>
      <c r="Z207" s="323">
        <v>198</v>
      </c>
      <c r="AA207" s="324">
        <v>188803.79000000004</v>
      </c>
      <c r="AB207" s="324">
        <v>953.55449494949517</v>
      </c>
      <c r="AD207" s="66"/>
      <c r="AE207" s="66"/>
      <c r="AF207" s="66"/>
      <c r="AG207" s="66"/>
      <c r="AH207" s="66"/>
      <c r="AI207" s="66"/>
      <c r="AJ207" s="66"/>
      <c r="AK207" s="66"/>
      <c r="AL207" s="66"/>
    </row>
    <row r="208" spans="2:38" x14ac:dyDescent="0.25">
      <c r="B208" s="66" t="s">
        <v>93</v>
      </c>
      <c r="C208" s="321" t="s">
        <v>381</v>
      </c>
      <c r="D208" s="66"/>
      <c r="E208" s="322">
        <v>8049</v>
      </c>
      <c r="F208" s="323">
        <v>1</v>
      </c>
      <c r="G208" s="323"/>
      <c r="H208" s="324">
        <v>378</v>
      </c>
      <c r="I208" s="324">
        <v>378</v>
      </c>
      <c r="J208" s="66"/>
      <c r="L208" s="321" t="s">
        <v>367</v>
      </c>
      <c r="M208" s="322">
        <v>8505</v>
      </c>
      <c r="N208" s="323">
        <v>13</v>
      </c>
      <c r="O208" s="328">
        <v>8716.0400000000009</v>
      </c>
      <c r="P208" s="328">
        <v>670.4646153846154</v>
      </c>
      <c r="Q208" s="66"/>
      <c r="R208" s="321" t="s">
        <v>612</v>
      </c>
      <c r="S208" s="322">
        <v>7974</v>
      </c>
      <c r="T208" s="323">
        <v>2</v>
      </c>
      <c r="U208" s="324">
        <v>2658.75</v>
      </c>
      <c r="V208" s="324">
        <v>1329.375</v>
      </c>
      <c r="W208" s="66"/>
      <c r="X208" s="321" t="s">
        <v>531</v>
      </c>
      <c r="Y208" s="322">
        <v>7033</v>
      </c>
      <c r="Z208" s="323">
        <v>19</v>
      </c>
      <c r="AA208" s="324">
        <v>25124.180000000004</v>
      </c>
      <c r="AB208" s="324">
        <v>1322.3252631578951</v>
      </c>
      <c r="AD208" s="66"/>
      <c r="AE208" s="66"/>
      <c r="AF208" s="66"/>
      <c r="AG208" s="66"/>
      <c r="AH208" s="66"/>
      <c r="AI208" s="66"/>
      <c r="AJ208" s="66"/>
      <c r="AK208" s="66"/>
      <c r="AL208" s="66"/>
    </row>
    <row r="209" spans="2:38" x14ac:dyDescent="0.25">
      <c r="B209" s="66" t="s">
        <v>93</v>
      </c>
      <c r="C209" s="321" t="s">
        <v>381</v>
      </c>
      <c r="D209" s="66"/>
      <c r="E209" s="322">
        <v>8053</v>
      </c>
      <c r="F209" s="323">
        <v>1</v>
      </c>
      <c r="G209" s="323"/>
      <c r="H209" s="324">
        <v>17614</v>
      </c>
      <c r="I209" s="324">
        <v>17614</v>
      </c>
      <c r="J209" s="66"/>
      <c r="L209" s="321" t="s">
        <v>460</v>
      </c>
      <c r="M209" s="322">
        <v>7086</v>
      </c>
      <c r="N209" s="323">
        <v>2</v>
      </c>
      <c r="O209" s="328">
        <v>932.41</v>
      </c>
      <c r="P209" s="328">
        <v>466.20499999999998</v>
      </c>
      <c r="Q209" s="66"/>
      <c r="R209" s="321" t="s">
        <v>435</v>
      </c>
      <c r="S209" s="322">
        <v>7102</v>
      </c>
      <c r="T209" s="323">
        <v>13</v>
      </c>
      <c r="U209" s="324">
        <v>10673.41</v>
      </c>
      <c r="V209" s="324">
        <v>821.0315384615385</v>
      </c>
      <c r="W209" s="66"/>
      <c r="X209" s="321" t="s">
        <v>588</v>
      </c>
      <c r="Y209" s="322">
        <v>7405</v>
      </c>
      <c r="Z209" s="323">
        <v>5</v>
      </c>
      <c r="AA209" s="324">
        <v>7067.34</v>
      </c>
      <c r="AB209" s="324">
        <v>1413.4680000000001</v>
      </c>
      <c r="AD209" s="66"/>
      <c r="AE209" s="66"/>
      <c r="AF209" s="66"/>
      <c r="AG209" s="66"/>
      <c r="AH209" s="66"/>
      <c r="AI209" s="66"/>
      <c r="AJ209" s="66"/>
      <c r="AK209" s="66"/>
      <c r="AL209" s="66"/>
    </row>
    <row r="210" spans="2:38" x14ac:dyDescent="0.25">
      <c r="B210" s="66" t="s">
        <v>93</v>
      </c>
      <c r="C210" s="321" t="s">
        <v>381</v>
      </c>
      <c r="D210" s="66"/>
      <c r="E210" s="322">
        <v>8055</v>
      </c>
      <c r="F210" s="323">
        <v>9</v>
      </c>
      <c r="G210" s="323"/>
      <c r="H210" s="324">
        <v>22373.32</v>
      </c>
      <c r="I210" s="324">
        <v>2485.9244444444444</v>
      </c>
      <c r="J210" s="66"/>
      <c r="L210" s="321" t="s">
        <v>460</v>
      </c>
      <c r="M210" s="322">
        <v>7087</v>
      </c>
      <c r="N210" s="323">
        <v>239</v>
      </c>
      <c r="O210" s="328">
        <v>201364.38000000003</v>
      </c>
      <c r="P210" s="328">
        <v>842.5287866108788</v>
      </c>
      <c r="Q210" s="66"/>
      <c r="R210" s="321" t="s">
        <v>435</v>
      </c>
      <c r="S210" s="322">
        <v>7103</v>
      </c>
      <c r="T210" s="323">
        <v>14</v>
      </c>
      <c r="U210" s="324">
        <v>9291.7400000000016</v>
      </c>
      <c r="V210" s="324">
        <v>663.69571428571442</v>
      </c>
      <c r="W210" s="66"/>
      <c r="X210" s="321" t="s">
        <v>412</v>
      </c>
      <c r="Y210" s="322">
        <v>8045</v>
      </c>
      <c r="Z210" s="323">
        <v>23</v>
      </c>
      <c r="AA210" s="324">
        <v>18997.489999999998</v>
      </c>
      <c r="AB210" s="324">
        <v>825.97782608695638</v>
      </c>
      <c r="AD210" s="66"/>
      <c r="AE210" s="66"/>
      <c r="AF210" s="66"/>
      <c r="AG210" s="66"/>
      <c r="AH210" s="66"/>
      <c r="AI210" s="66"/>
      <c r="AJ210" s="66"/>
      <c r="AK210" s="66"/>
      <c r="AL210" s="66"/>
    </row>
    <row r="211" spans="2:38" x14ac:dyDescent="0.25">
      <c r="B211" s="66" t="s">
        <v>93</v>
      </c>
      <c r="C211" s="321" t="s">
        <v>381</v>
      </c>
      <c r="D211" s="66"/>
      <c r="E211" s="322">
        <v>8060</v>
      </c>
      <c r="F211" s="323">
        <v>60</v>
      </c>
      <c r="G211" s="323"/>
      <c r="H211" s="324">
        <v>140157.14000000004</v>
      </c>
      <c r="I211" s="324">
        <v>2335.9523333333341</v>
      </c>
      <c r="J211" s="66"/>
      <c r="L211" s="321" t="s">
        <v>432</v>
      </c>
      <c r="M211" s="322">
        <v>7040</v>
      </c>
      <c r="N211" s="323">
        <v>82</v>
      </c>
      <c r="O211" s="328">
        <v>136691.62000000002</v>
      </c>
      <c r="P211" s="328">
        <v>1666.9709756097564</v>
      </c>
      <c r="Q211" s="66"/>
      <c r="R211" s="321" t="s">
        <v>435</v>
      </c>
      <c r="S211" s="322">
        <v>7104</v>
      </c>
      <c r="T211" s="323">
        <v>26</v>
      </c>
      <c r="U211" s="324">
        <v>17528.219999999994</v>
      </c>
      <c r="V211" s="324">
        <v>674.16230769230742</v>
      </c>
      <c r="W211" s="66"/>
      <c r="X211" s="321" t="s">
        <v>469</v>
      </c>
      <c r="Y211" s="322">
        <v>8540</v>
      </c>
      <c r="Z211" s="323">
        <v>1</v>
      </c>
      <c r="AA211" s="324">
        <v>1792.57</v>
      </c>
      <c r="AB211" s="324">
        <v>1792.57</v>
      </c>
      <c r="AD211" s="66"/>
      <c r="AE211" s="66"/>
      <c r="AF211" s="66"/>
      <c r="AG211" s="66"/>
      <c r="AH211" s="66"/>
      <c r="AI211" s="66"/>
      <c r="AJ211" s="66"/>
      <c r="AK211" s="66"/>
      <c r="AL211" s="66"/>
    </row>
    <row r="212" spans="2:38" x14ac:dyDescent="0.25">
      <c r="B212" s="66" t="s">
        <v>93</v>
      </c>
      <c r="C212" s="321" t="s">
        <v>434</v>
      </c>
      <c r="D212" s="66"/>
      <c r="E212" s="322">
        <v>7000</v>
      </c>
      <c r="F212" s="323">
        <v>1</v>
      </c>
      <c r="G212" s="323"/>
      <c r="H212" s="324">
        <v>8262</v>
      </c>
      <c r="I212" s="324">
        <v>8262</v>
      </c>
      <c r="J212" s="66"/>
      <c r="L212" s="321" t="s">
        <v>394</v>
      </c>
      <c r="M212" s="322">
        <v>8088</v>
      </c>
      <c r="N212" s="323">
        <v>29</v>
      </c>
      <c r="O212" s="328">
        <v>30757.810000000005</v>
      </c>
      <c r="P212" s="328">
        <v>1060.6141379310347</v>
      </c>
      <c r="Q212" s="66"/>
      <c r="R212" s="321" t="s">
        <v>435</v>
      </c>
      <c r="S212" s="322">
        <v>7105</v>
      </c>
      <c r="T212" s="323">
        <v>26</v>
      </c>
      <c r="U212" s="324">
        <v>23983.470000000005</v>
      </c>
      <c r="V212" s="324">
        <v>922.44115384615407</v>
      </c>
      <c r="W212" s="66"/>
      <c r="X212" s="321" t="s">
        <v>469</v>
      </c>
      <c r="Y212" s="322">
        <v>8638</v>
      </c>
      <c r="Z212" s="323">
        <v>1</v>
      </c>
      <c r="AA212" s="324">
        <v>2080</v>
      </c>
      <c r="AB212" s="324">
        <v>2080</v>
      </c>
      <c r="AD212" s="66"/>
      <c r="AE212" s="66"/>
      <c r="AF212" s="66"/>
      <c r="AG212" s="66"/>
      <c r="AH212" s="66"/>
      <c r="AI212" s="66"/>
      <c r="AJ212" s="66"/>
      <c r="AK212" s="66"/>
      <c r="AL212" s="66"/>
    </row>
    <row r="213" spans="2:38" x14ac:dyDescent="0.25">
      <c r="B213" s="66" t="s">
        <v>93</v>
      </c>
      <c r="C213" s="321" t="s">
        <v>434</v>
      </c>
      <c r="D213" s="66"/>
      <c r="E213" s="322">
        <v>7042</v>
      </c>
      <c r="F213" s="323">
        <v>393</v>
      </c>
      <c r="G213" s="323"/>
      <c r="H213" s="324">
        <v>812212.93999999971</v>
      </c>
      <c r="I213" s="324">
        <v>2066.6995928753172</v>
      </c>
      <c r="J213" s="66"/>
      <c r="L213" s="321" t="s">
        <v>413</v>
      </c>
      <c r="M213" s="322">
        <v>8049</v>
      </c>
      <c r="N213" s="323">
        <v>17</v>
      </c>
      <c r="O213" s="328">
        <v>16085.830000000002</v>
      </c>
      <c r="P213" s="328">
        <v>946.22529411764719</v>
      </c>
      <c r="Q213" s="66"/>
      <c r="R213" s="321" t="s">
        <v>435</v>
      </c>
      <c r="S213" s="322">
        <v>7106</v>
      </c>
      <c r="T213" s="323">
        <v>18</v>
      </c>
      <c r="U213" s="324">
        <v>12197.99</v>
      </c>
      <c r="V213" s="324">
        <v>677.66611111111115</v>
      </c>
      <c r="W213" s="66"/>
      <c r="X213" s="321" t="s">
        <v>469</v>
      </c>
      <c r="Y213" s="322">
        <v>8648</v>
      </c>
      <c r="Z213" s="323">
        <v>76</v>
      </c>
      <c r="AA213" s="324">
        <v>81075.929999999978</v>
      </c>
      <c r="AB213" s="324">
        <v>1066.7885526315786</v>
      </c>
      <c r="AD213" s="66"/>
      <c r="AE213" s="66"/>
      <c r="AF213" s="66"/>
      <c r="AG213" s="66"/>
      <c r="AH213" s="66"/>
      <c r="AI213" s="66"/>
      <c r="AJ213" s="66"/>
      <c r="AK213" s="66"/>
      <c r="AL213" s="66"/>
    </row>
    <row r="214" spans="2:38" x14ac:dyDescent="0.25">
      <c r="B214" s="66" t="s">
        <v>93</v>
      </c>
      <c r="C214" s="321" t="s">
        <v>434</v>
      </c>
      <c r="D214" s="66"/>
      <c r="E214" s="322">
        <v>7043</v>
      </c>
      <c r="F214" s="323">
        <v>113</v>
      </c>
      <c r="G214" s="323"/>
      <c r="H214" s="324">
        <v>311420.87999999995</v>
      </c>
      <c r="I214" s="324">
        <v>2755.9369911504418</v>
      </c>
      <c r="J214" s="66"/>
      <c r="L214" s="321" t="s">
        <v>600</v>
      </c>
      <c r="M214" s="322">
        <v>7457</v>
      </c>
      <c r="N214" s="323">
        <v>6</v>
      </c>
      <c r="O214" s="328">
        <v>6459.31</v>
      </c>
      <c r="P214" s="328">
        <v>1076.5516666666667</v>
      </c>
      <c r="Q214" s="66"/>
      <c r="R214" s="321" t="s">
        <v>435</v>
      </c>
      <c r="S214" s="322">
        <v>7107</v>
      </c>
      <c r="T214" s="323">
        <v>10</v>
      </c>
      <c r="U214" s="324">
        <v>4943.9499999999989</v>
      </c>
      <c r="V214" s="324">
        <v>494.39499999999987</v>
      </c>
      <c r="W214" s="66"/>
      <c r="X214" s="321" t="s">
        <v>330</v>
      </c>
      <c r="Y214" s="322">
        <v>7605</v>
      </c>
      <c r="Z214" s="323">
        <v>9</v>
      </c>
      <c r="AA214" s="324">
        <v>9345.06</v>
      </c>
      <c r="AB214" s="324">
        <v>1038.3399999999999</v>
      </c>
      <c r="AD214" s="66"/>
      <c r="AE214" s="66"/>
      <c r="AF214" s="66"/>
      <c r="AG214" s="66"/>
      <c r="AH214" s="66"/>
      <c r="AI214" s="66"/>
      <c r="AJ214" s="66"/>
      <c r="AK214" s="66"/>
      <c r="AL214" s="66"/>
    </row>
    <row r="215" spans="2:38" x14ac:dyDescent="0.25">
      <c r="B215" s="66" t="s">
        <v>93</v>
      </c>
      <c r="C215" s="321" t="s">
        <v>434</v>
      </c>
      <c r="D215" s="66"/>
      <c r="E215" s="322">
        <v>7044</v>
      </c>
      <c r="F215" s="323">
        <v>3</v>
      </c>
      <c r="G215" s="323"/>
      <c r="H215" s="324">
        <v>5833</v>
      </c>
      <c r="I215" s="324">
        <v>1944.3333333333333</v>
      </c>
      <c r="J215" s="66"/>
      <c r="L215" s="321" t="s">
        <v>600</v>
      </c>
      <c r="M215" s="322">
        <v>7547</v>
      </c>
      <c r="N215" s="323">
        <v>1</v>
      </c>
      <c r="O215" s="328">
        <v>619.26</v>
      </c>
      <c r="P215" s="328">
        <v>619.26</v>
      </c>
      <c r="Q215" s="66"/>
      <c r="R215" s="321" t="s">
        <v>435</v>
      </c>
      <c r="S215" s="322">
        <v>7108</v>
      </c>
      <c r="T215" s="323">
        <v>16</v>
      </c>
      <c r="U215" s="324">
        <v>16186.380000000001</v>
      </c>
      <c r="V215" s="324">
        <v>1011.6487500000001</v>
      </c>
      <c r="W215" s="66"/>
      <c r="X215" s="321" t="s">
        <v>496</v>
      </c>
      <c r="Y215" s="322">
        <v>7035</v>
      </c>
      <c r="Z215" s="323">
        <v>1</v>
      </c>
      <c r="AA215" s="324">
        <v>160</v>
      </c>
      <c r="AB215" s="324">
        <v>160</v>
      </c>
      <c r="AD215" s="66"/>
      <c r="AE215" s="66"/>
      <c r="AF215" s="66"/>
      <c r="AG215" s="66"/>
      <c r="AH215" s="66"/>
      <c r="AI215" s="66"/>
      <c r="AJ215" s="66"/>
      <c r="AK215" s="66"/>
      <c r="AL215" s="66"/>
    </row>
    <row r="216" spans="2:38" x14ac:dyDescent="0.25">
      <c r="B216" s="66" t="s">
        <v>93</v>
      </c>
      <c r="C216" s="321" t="s">
        <v>355</v>
      </c>
      <c r="D216" s="66"/>
      <c r="E216" s="322">
        <v>7621</v>
      </c>
      <c r="F216" s="323">
        <v>3</v>
      </c>
      <c r="G216" s="323"/>
      <c r="H216" s="324">
        <v>1233.8600000000001</v>
      </c>
      <c r="I216" s="324">
        <v>411.28666666666669</v>
      </c>
      <c r="J216" s="66"/>
      <c r="L216" s="321" t="s">
        <v>320</v>
      </c>
      <c r="M216" s="322">
        <v>7410</v>
      </c>
      <c r="N216" s="323">
        <v>54</v>
      </c>
      <c r="O216" s="328">
        <v>67941.500000000015</v>
      </c>
      <c r="P216" s="328">
        <v>1258.1759259259261</v>
      </c>
      <c r="Q216" s="66"/>
      <c r="R216" s="321" t="s">
        <v>435</v>
      </c>
      <c r="S216" s="322">
        <v>7112</v>
      </c>
      <c r="T216" s="323">
        <v>24</v>
      </c>
      <c r="U216" s="324">
        <v>13610.200000000003</v>
      </c>
      <c r="V216" s="324">
        <v>567.09166666666681</v>
      </c>
      <c r="W216" s="66"/>
      <c r="X216" s="321" t="s">
        <v>532</v>
      </c>
      <c r="Y216" s="322">
        <v>7036</v>
      </c>
      <c r="Z216" s="323">
        <v>232</v>
      </c>
      <c r="AA216" s="324">
        <v>196630.35000000021</v>
      </c>
      <c r="AB216" s="324">
        <v>847.54461206896644</v>
      </c>
      <c r="AD216" s="66"/>
      <c r="AE216" s="66"/>
      <c r="AF216" s="66"/>
      <c r="AG216" s="66"/>
      <c r="AH216" s="66"/>
      <c r="AI216" s="66"/>
      <c r="AJ216" s="66"/>
      <c r="AK216" s="66"/>
      <c r="AL216" s="66"/>
    </row>
    <row r="217" spans="2:38" x14ac:dyDescent="0.25">
      <c r="B217" s="66" t="s">
        <v>93</v>
      </c>
      <c r="C217" s="321" t="s">
        <v>355</v>
      </c>
      <c r="D217" s="66"/>
      <c r="E217" s="322">
        <v>7666</v>
      </c>
      <c r="F217" s="323">
        <v>816</v>
      </c>
      <c r="G217" s="323"/>
      <c r="H217" s="324">
        <v>2335843.5500000007</v>
      </c>
      <c r="I217" s="324">
        <v>2862.55337009804</v>
      </c>
      <c r="J217" s="66"/>
      <c r="L217" s="321" t="s">
        <v>420</v>
      </c>
      <c r="M217" s="322">
        <v>8043</v>
      </c>
      <c r="N217" s="323">
        <v>58</v>
      </c>
      <c r="O217" s="328">
        <v>39881.229999999996</v>
      </c>
      <c r="P217" s="328">
        <v>687.60741379310343</v>
      </c>
      <c r="Q217" s="66"/>
      <c r="R217" s="321" t="s">
        <v>435</v>
      </c>
      <c r="S217" s="322">
        <v>7114</v>
      </c>
      <c r="T217" s="323">
        <v>3</v>
      </c>
      <c r="U217" s="324">
        <v>1590.4499999999998</v>
      </c>
      <c r="V217" s="324">
        <v>530.15</v>
      </c>
      <c r="W217" s="66"/>
      <c r="X217" s="321" t="s">
        <v>500</v>
      </c>
      <c r="Y217" s="322">
        <v>7424</v>
      </c>
      <c r="Z217" s="323">
        <v>40</v>
      </c>
      <c r="AA217" s="324">
        <v>35105.050000000003</v>
      </c>
      <c r="AB217" s="324">
        <v>877.62625000000003</v>
      </c>
      <c r="AD217" s="66"/>
      <c r="AE217" s="66"/>
      <c r="AF217" s="66"/>
      <c r="AG217" s="66"/>
      <c r="AH217" s="66"/>
      <c r="AI217" s="66"/>
      <c r="AJ217" s="66"/>
      <c r="AK217" s="66"/>
      <c r="AL217" s="66"/>
    </row>
    <row r="218" spans="2:38" x14ac:dyDescent="0.25">
      <c r="B218" s="66" t="s">
        <v>93</v>
      </c>
      <c r="C218" s="321" t="s">
        <v>559</v>
      </c>
      <c r="D218" s="66"/>
      <c r="E218" s="322">
        <v>7647</v>
      </c>
      <c r="F218" s="323">
        <v>51</v>
      </c>
      <c r="G218" s="323"/>
      <c r="H218" s="324">
        <v>130699.83</v>
      </c>
      <c r="I218" s="324">
        <v>2562.7417647058824</v>
      </c>
      <c r="J218" s="66"/>
      <c r="L218" s="321" t="s">
        <v>307</v>
      </c>
      <c r="M218" s="322">
        <v>7401</v>
      </c>
      <c r="N218" s="323">
        <v>5</v>
      </c>
      <c r="O218" s="328">
        <v>34034.57</v>
      </c>
      <c r="P218" s="328">
        <v>6806.9139999999998</v>
      </c>
      <c r="Q218" s="66"/>
      <c r="R218" s="321" t="s">
        <v>339</v>
      </c>
      <c r="S218" s="322">
        <v>7031</v>
      </c>
      <c r="T218" s="323">
        <v>9</v>
      </c>
      <c r="U218" s="324">
        <v>9190.1500000000015</v>
      </c>
      <c r="V218" s="324">
        <v>1021.127777777778</v>
      </c>
      <c r="W218" s="66"/>
      <c r="X218" s="321" t="s">
        <v>331</v>
      </c>
      <c r="Y218" s="322">
        <v>7643</v>
      </c>
      <c r="Z218" s="323">
        <v>52</v>
      </c>
      <c r="AA218" s="324">
        <v>51661.020000000011</v>
      </c>
      <c r="AB218" s="324">
        <v>993.48115384615403</v>
      </c>
      <c r="AD218" s="66"/>
      <c r="AE218" s="66"/>
      <c r="AF218" s="66"/>
      <c r="AG218" s="66"/>
      <c r="AH218" s="66"/>
      <c r="AI218" s="66"/>
      <c r="AJ218" s="66"/>
      <c r="AK218" s="66"/>
      <c r="AL218" s="66"/>
    </row>
    <row r="219" spans="2:38" x14ac:dyDescent="0.25">
      <c r="B219" s="66" t="s">
        <v>93</v>
      </c>
      <c r="C219" s="321" t="s">
        <v>571</v>
      </c>
      <c r="D219" s="66"/>
      <c r="E219" s="322">
        <v>7747</v>
      </c>
      <c r="F219" s="323">
        <v>27</v>
      </c>
      <c r="G219" s="323"/>
      <c r="H219" s="324">
        <v>54754.53</v>
      </c>
      <c r="I219" s="324">
        <v>2027.9455555555555</v>
      </c>
      <c r="J219" s="66"/>
      <c r="L219" s="321" t="s">
        <v>409</v>
      </c>
      <c r="M219" s="322">
        <v>8033</v>
      </c>
      <c r="N219" s="323">
        <v>14</v>
      </c>
      <c r="O219" s="328">
        <v>14965.339999999998</v>
      </c>
      <c r="P219" s="328">
        <v>1068.9528571428571</v>
      </c>
      <c r="Q219" s="66"/>
      <c r="R219" s="321" t="s">
        <v>458</v>
      </c>
      <c r="S219" s="322">
        <v>7047</v>
      </c>
      <c r="T219" s="323">
        <v>19</v>
      </c>
      <c r="U219" s="324">
        <v>19013.919999999998</v>
      </c>
      <c r="V219" s="324">
        <v>1000.7326315789472</v>
      </c>
      <c r="W219" s="66"/>
      <c r="X219" s="321" t="s">
        <v>431</v>
      </c>
      <c r="Y219" s="322">
        <v>7039</v>
      </c>
      <c r="Z219" s="323">
        <v>36</v>
      </c>
      <c r="AA219" s="324">
        <v>55667.229999999996</v>
      </c>
      <c r="AB219" s="324">
        <v>1546.3119444444444</v>
      </c>
      <c r="AD219" s="66"/>
      <c r="AE219" s="66"/>
      <c r="AF219" s="66"/>
      <c r="AG219" s="66"/>
      <c r="AH219" s="66"/>
      <c r="AI219" s="66"/>
      <c r="AJ219" s="66"/>
      <c r="AK219" s="66"/>
      <c r="AL219" s="66"/>
    </row>
    <row r="220" spans="2:38" x14ac:dyDescent="0.25">
      <c r="B220" s="66" t="s">
        <v>93</v>
      </c>
      <c r="C220" s="321" t="s">
        <v>571</v>
      </c>
      <c r="D220" s="66"/>
      <c r="E220" s="322">
        <v>8724</v>
      </c>
      <c r="F220" s="323">
        <v>1</v>
      </c>
      <c r="G220" s="323"/>
      <c r="H220" s="324">
        <v>862</v>
      </c>
      <c r="I220" s="324">
        <v>862</v>
      </c>
      <c r="J220" s="66"/>
      <c r="L220" s="321" t="s">
        <v>517</v>
      </c>
      <c r="M220" s="322">
        <v>7060</v>
      </c>
      <c r="N220" s="323">
        <v>55</v>
      </c>
      <c r="O220" s="328">
        <v>58821.169999999991</v>
      </c>
      <c r="P220" s="328">
        <v>1069.4758181818181</v>
      </c>
      <c r="Q220" s="66"/>
      <c r="R220" s="321" t="s">
        <v>487</v>
      </c>
      <c r="S220" s="322">
        <v>8902</v>
      </c>
      <c r="T220" s="323">
        <v>18</v>
      </c>
      <c r="U220" s="324">
        <v>19276.66</v>
      </c>
      <c r="V220" s="324">
        <v>1070.9255555555555</v>
      </c>
      <c r="W220" s="66"/>
      <c r="X220" s="321" t="s">
        <v>332</v>
      </c>
      <c r="Y220" s="322">
        <v>7446</v>
      </c>
      <c r="Z220" s="323">
        <v>1</v>
      </c>
      <c r="AA220" s="324">
        <v>1255.4000000000001</v>
      </c>
      <c r="AB220" s="324">
        <v>1255.4000000000001</v>
      </c>
      <c r="AD220" s="66"/>
      <c r="AE220" s="66"/>
      <c r="AF220" s="66"/>
      <c r="AG220" s="66"/>
      <c r="AH220" s="66"/>
      <c r="AI220" s="66"/>
      <c r="AJ220" s="66"/>
      <c r="AK220" s="66"/>
      <c r="AL220" s="66"/>
    </row>
    <row r="221" spans="2:38" x14ac:dyDescent="0.25">
      <c r="B221" s="66" t="s">
        <v>93</v>
      </c>
      <c r="C221" s="321" t="s">
        <v>571</v>
      </c>
      <c r="D221" s="66"/>
      <c r="E221" s="322">
        <v>8831</v>
      </c>
      <c r="F221" s="323">
        <v>2</v>
      </c>
      <c r="G221" s="323"/>
      <c r="H221" s="324">
        <v>2623.13</v>
      </c>
      <c r="I221" s="324">
        <v>1311.5650000000001</v>
      </c>
      <c r="J221" s="66"/>
      <c r="L221" s="321" t="s">
        <v>517</v>
      </c>
      <c r="M221" s="322">
        <v>7062</v>
      </c>
      <c r="N221" s="323">
        <v>2</v>
      </c>
      <c r="O221" s="328">
        <v>1525.4299999999998</v>
      </c>
      <c r="P221" s="328">
        <v>762.71499999999992</v>
      </c>
      <c r="Q221" s="66"/>
      <c r="R221" s="321" t="s">
        <v>436</v>
      </c>
      <c r="S221" s="322">
        <v>7006</v>
      </c>
      <c r="T221" s="323">
        <v>4</v>
      </c>
      <c r="U221" s="324">
        <v>1864.67</v>
      </c>
      <c r="V221" s="324">
        <v>466.16750000000002</v>
      </c>
      <c r="W221" s="66"/>
      <c r="X221" s="321" t="s">
        <v>332</v>
      </c>
      <c r="Y221" s="322">
        <v>7644</v>
      </c>
      <c r="Z221" s="323">
        <v>137</v>
      </c>
      <c r="AA221" s="324">
        <v>136913.75</v>
      </c>
      <c r="AB221" s="324">
        <v>999.37043795620434</v>
      </c>
      <c r="AD221" s="66"/>
      <c r="AE221" s="66"/>
      <c r="AF221" s="66"/>
      <c r="AG221" s="66"/>
      <c r="AH221" s="66"/>
      <c r="AI221" s="66"/>
      <c r="AJ221" s="66"/>
      <c r="AK221" s="66"/>
      <c r="AL221" s="66"/>
    </row>
    <row r="222" spans="2:38" x14ac:dyDescent="0.25">
      <c r="B222" s="66" t="s">
        <v>93</v>
      </c>
      <c r="C222" s="321" t="s">
        <v>571</v>
      </c>
      <c r="D222" s="66"/>
      <c r="E222" s="322">
        <v>8857</v>
      </c>
      <c r="F222" s="323">
        <v>514</v>
      </c>
      <c r="G222" s="323"/>
      <c r="H222" s="324">
        <v>1412879.54</v>
      </c>
      <c r="I222" s="324">
        <v>2748.7928793774322</v>
      </c>
      <c r="J222" s="66"/>
      <c r="L222" s="321" t="s">
        <v>517</v>
      </c>
      <c r="M222" s="322">
        <v>7063</v>
      </c>
      <c r="N222" s="323">
        <v>7</v>
      </c>
      <c r="O222" s="328">
        <v>5830.72</v>
      </c>
      <c r="P222" s="328">
        <v>832.96</v>
      </c>
      <c r="Q222" s="66"/>
      <c r="R222" s="321" t="s">
        <v>501</v>
      </c>
      <c r="S222" s="322">
        <v>7508</v>
      </c>
      <c r="T222" s="323">
        <v>3</v>
      </c>
      <c r="U222" s="324">
        <v>1289.1299999999999</v>
      </c>
      <c r="V222" s="324">
        <v>429.71</v>
      </c>
      <c r="W222" s="66"/>
      <c r="X222" s="321" t="s">
        <v>597</v>
      </c>
      <c r="Y222" s="322">
        <v>7933</v>
      </c>
      <c r="Z222" s="323">
        <v>2</v>
      </c>
      <c r="AA222" s="324">
        <v>1101.49</v>
      </c>
      <c r="AB222" s="324">
        <v>550.745</v>
      </c>
      <c r="AD222" s="66"/>
      <c r="AE222" s="66"/>
      <c r="AF222" s="66"/>
      <c r="AG222" s="66"/>
      <c r="AH222" s="66"/>
      <c r="AI222" s="66"/>
      <c r="AJ222" s="66"/>
      <c r="AK222" s="66"/>
      <c r="AL222" s="66"/>
    </row>
    <row r="223" spans="2:38" x14ac:dyDescent="0.25">
      <c r="B223" s="66" t="s">
        <v>93</v>
      </c>
      <c r="C223" s="321" t="s">
        <v>571</v>
      </c>
      <c r="D223" s="66"/>
      <c r="E223" s="322">
        <v>8859</v>
      </c>
      <c r="F223" s="323">
        <v>4</v>
      </c>
      <c r="G223" s="323"/>
      <c r="H223" s="324">
        <v>15071.84</v>
      </c>
      <c r="I223" s="324">
        <v>3767.96</v>
      </c>
      <c r="J223" s="66"/>
      <c r="L223" s="321" t="s">
        <v>510</v>
      </c>
      <c r="M223" s="322">
        <v>8805</v>
      </c>
      <c r="N223" s="323">
        <v>5</v>
      </c>
      <c r="O223" s="328">
        <v>24100.93</v>
      </c>
      <c r="P223" s="328">
        <v>4820.1859999999997</v>
      </c>
      <c r="Q223" s="66"/>
      <c r="R223" s="321" t="s">
        <v>517</v>
      </c>
      <c r="S223" s="322">
        <v>7060</v>
      </c>
      <c r="T223" s="323">
        <v>6</v>
      </c>
      <c r="U223" s="324">
        <v>4886.9000000000005</v>
      </c>
      <c r="V223" s="324">
        <v>814.48333333333346</v>
      </c>
      <c r="W223" s="66"/>
      <c r="X223" s="321" t="s">
        <v>597</v>
      </c>
      <c r="Y223" s="322">
        <v>7980</v>
      </c>
      <c r="Z223" s="323">
        <v>2</v>
      </c>
      <c r="AA223" s="324">
        <v>476.97</v>
      </c>
      <c r="AB223" s="324">
        <v>238.48500000000001</v>
      </c>
      <c r="AD223" s="66"/>
      <c r="AE223" s="66"/>
      <c r="AF223" s="66"/>
      <c r="AG223" s="66"/>
      <c r="AH223" s="66"/>
      <c r="AI223" s="66"/>
      <c r="AJ223" s="66"/>
      <c r="AK223" s="66"/>
      <c r="AL223" s="66"/>
    </row>
    <row r="224" spans="2:38" x14ac:dyDescent="0.25">
      <c r="B224" s="66" t="s">
        <v>93</v>
      </c>
      <c r="C224" s="321" t="s">
        <v>571</v>
      </c>
      <c r="D224" s="66"/>
      <c r="E224" s="322">
        <v>8879</v>
      </c>
      <c r="F224" s="323">
        <v>1</v>
      </c>
      <c r="G224" s="323"/>
      <c r="H224" s="324">
        <v>180</v>
      </c>
      <c r="I224" s="324">
        <v>180</v>
      </c>
      <c r="J224" s="66"/>
      <c r="L224" s="321" t="s">
        <v>510</v>
      </c>
      <c r="M224" s="322">
        <v>8807</v>
      </c>
      <c r="N224" s="323">
        <v>67</v>
      </c>
      <c r="O224" s="328">
        <v>96520.260000000024</v>
      </c>
      <c r="P224" s="328">
        <v>1440.6008955223883</v>
      </c>
      <c r="Q224" s="66"/>
      <c r="R224" s="321" t="s">
        <v>517</v>
      </c>
      <c r="S224" s="322">
        <v>7063</v>
      </c>
      <c r="T224" s="323">
        <v>1</v>
      </c>
      <c r="U224" s="324">
        <v>493.76</v>
      </c>
      <c r="V224" s="324">
        <v>493.76</v>
      </c>
      <c r="W224" s="66"/>
      <c r="X224" s="321" t="s">
        <v>381</v>
      </c>
      <c r="Y224" s="322">
        <v>8048</v>
      </c>
      <c r="Z224" s="323">
        <v>35</v>
      </c>
      <c r="AA224" s="324">
        <v>26887.35</v>
      </c>
      <c r="AB224" s="324">
        <v>768.20999999999992</v>
      </c>
      <c r="AD224" s="66"/>
      <c r="AE224" s="66"/>
      <c r="AF224" s="66"/>
      <c r="AG224" s="66"/>
      <c r="AH224" s="66"/>
      <c r="AI224" s="66"/>
      <c r="AJ224" s="66"/>
      <c r="AK224" s="66"/>
      <c r="AL224" s="66"/>
    </row>
    <row r="225" spans="2:38" x14ac:dyDescent="0.25">
      <c r="B225" s="66" t="s">
        <v>93</v>
      </c>
      <c r="C225" s="321" t="s">
        <v>431</v>
      </c>
      <c r="D225" s="66"/>
      <c r="E225" s="322">
        <v>7039</v>
      </c>
      <c r="F225" s="323">
        <v>376</v>
      </c>
      <c r="G225" s="323"/>
      <c r="H225" s="324">
        <v>1139239.54</v>
      </c>
      <c r="I225" s="324">
        <v>3029.8923936170213</v>
      </c>
      <c r="J225" s="66"/>
      <c r="L225" s="321" t="s">
        <v>510</v>
      </c>
      <c r="M225" s="322">
        <v>8836</v>
      </c>
      <c r="N225" s="323">
        <v>2</v>
      </c>
      <c r="O225" s="328">
        <v>30036.34</v>
      </c>
      <c r="P225" s="328">
        <v>15018.17</v>
      </c>
      <c r="Q225" s="66"/>
      <c r="R225" s="321" t="s">
        <v>559</v>
      </c>
      <c r="S225" s="322">
        <v>7647</v>
      </c>
      <c r="T225" s="323">
        <v>4</v>
      </c>
      <c r="U225" s="324">
        <v>5199.7299999999996</v>
      </c>
      <c r="V225" s="324">
        <v>1299.9324999999999</v>
      </c>
      <c r="W225" s="66"/>
      <c r="X225" s="321" t="s">
        <v>381</v>
      </c>
      <c r="Y225" s="322">
        <v>8060</v>
      </c>
      <c r="Z225" s="323">
        <v>8</v>
      </c>
      <c r="AA225" s="324">
        <v>6018.7199999999993</v>
      </c>
      <c r="AB225" s="324">
        <v>752.33999999999992</v>
      </c>
      <c r="AD225" s="66"/>
      <c r="AE225" s="66"/>
      <c r="AF225" s="66"/>
      <c r="AG225" s="66"/>
      <c r="AH225" s="66"/>
      <c r="AI225" s="66"/>
      <c r="AJ225" s="66"/>
      <c r="AK225" s="66"/>
      <c r="AL225" s="66"/>
    </row>
    <row r="226" spans="2:38" x14ac:dyDescent="0.25">
      <c r="B226" s="66" t="s">
        <v>93</v>
      </c>
      <c r="C226" s="321" t="s">
        <v>397</v>
      </c>
      <c r="D226" s="66"/>
      <c r="E226" s="322">
        <v>8016</v>
      </c>
      <c r="F226" s="323">
        <v>5</v>
      </c>
      <c r="G226" s="323"/>
      <c r="H226" s="324">
        <v>2731.8</v>
      </c>
      <c r="I226" s="324">
        <v>546.36</v>
      </c>
      <c r="J226" s="66"/>
      <c r="L226" s="321" t="s">
        <v>510</v>
      </c>
      <c r="M226" s="322">
        <v>8854</v>
      </c>
      <c r="N226" s="323">
        <v>1</v>
      </c>
      <c r="O226" s="328">
        <v>403.11</v>
      </c>
      <c r="P226" s="328">
        <v>403.11</v>
      </c>
      <c r="Q226" s="66"/>
      <c r="R226" s="321" t="s">
        <v>560</v>
      </c>
      <c r="S226" s="322">
        <v>7648</v>
      </c>
      <c r="T226" s="323">
        <v>1</v>
      </c>
      <c r="U226" s="324">
        <v>879.42</v>
      </c>
      <c r="V226" s="324">
        <v>879.42</v>
      </c>
      <c r="W226" s="66"/>
      <c r="X226" s="321" t="s">
        <v>381</v>
      </c>
      <c r="Y226" s="322">
        <v>8084</v>
      </c>
      <c r="Z226" s="323">
        <v>1</v>
      </c>
      <c r="AA226" s="324">
        <v>420.92</v>
      </c>
      <c r="AB226" s="324">
        <v>420.92</v>
      </c>
      <c r="AD226" s="66"/>
      <c r="AE226" s="66"/>
      <c r="AF226" s="66"/>
      <c r="AG226" s="66"/>
      <c r="AH226" s="66"/>
      <c r="AI226" s="66"/>
      <c r="AJ226" s="66"/>
      <c r="AK226" s="66"/>
      <c r="AL226" s="66"/>
    </row>
    <row r="227" spans="2:38" x14ac:dyDescent="0.25">
      <c r="B227" s="66" t="s">
        <v>93</v>
      </c>
      <c r="C227" s="321" t="s">
        <v>397</v>
      </c>
      <c r="D227" s="66"/>
      <c r="E227" s="322">
        <v>8046</v>
      </c>
      <c r="F227" s="323">
        <v>1335</v>
      </c>
      <c r="G227" s="323"/>
      <c r="H227" s="324">
        <v>2700926.4199999976</v>
      </c>
      <c r="I227" s="324">
        <v>2023.1658576779009</v>
      </c>
      <c r="J227" s="66"/>
      <c r="L227" s="321" t="s">
        <v>510</v>
      </c>
      <c r="M227" s="322">
        <v>8876</v>
      </c>
      <c r="N227" s="323">
        <v>1</v>
      </c>
      <c r="O227" s="328">
        <v>518.96</v>
      </c>
      <c r="P227" s="328">
        <v>518.96</v>
      </c>
      <c r="Q227" s="66"/>
      <c r="R227" s="321" t="s">
        <v>437</v>
      </c>
      <c r="S227" s="322">
        <v>7110</v>
      </c>
      <c r="T227" s="323">
        <v>10</v>
      </c>
      <c r="U227" s="324">
        <v>10128.950000000003</v>
      </c>
      <c r="V227" s="324">
        <v>1012.8950000000002</v>
      </c>
      <c r="W227" s="66"/>
      <c r="X227" s="321" t="s">
        <v>333</v>
      </c>
      <c r="Y227" s="322">
        <v>7071</v>
      </c>
      <c r="Z227" s="323">
        <v>73</v>
      </c>
      <c r="AA227" s="324">
        <v>57910.040000000015</v>
      </c>
      <c r="AB227" s="324">
        <v>793.28821917808239</v>
      </c>
      <c r="AD227" s="66"/>
      <c r="AE227" s="66"/>
      <c r="AF227" s="66"/>
      <c r="AG227" s="66"/>
      <c r="AH227" s="66"/>
      <c r="AI227" s="66"/>
      <c r="AJ227" s="66"/>
      <c r="AK227" s="66"/>
      <c r="AL227" s="66"/>
    </row>
    <row r="228" spans="2:38" x14ac:dyDescent="0.25">
      <c r="B228" s="66" t="s">
        <v>93</v>
      </c>
      <c r="C228" s="321" t="s">
        <v>415</v>
      </c>
      <c r="D228" s="66"/>
      <c r="E228" s="322">
        <v>8059</v>
      </c>
      <c r="F228" s="323">
        <v>92</v>
      </c>
      <c r="G228" s="323"/>
      <c r="H228" s="324">
        <v>210397.57</v>
      </c>
      <c r="I228" s="324">
        <v>2286.9301086956521</v>
      </c>
      <c r="J228" s="66"/>
      <c r="L228" s="321" t="s">
        <v>508</v>
      </c>
      <c r="M228" s="322">
        <v>8805</v>
      </c>
      <c r="N228" s="323">
        <v>53</v>
      </c>
      <c r="O228" s="328">
        <v>62052.140000000007</v>
      </c>
      <c r="P228" s="328">
        <v>1170.7950943396227</v>
      </c>
      <c r="Q228" s="66"/>
      <c r="R228" s="321" t="s">
        <v>340</v>
      </c>
      <c r="S228" s="322">
        <v>7436</v>
      </c>
      <c r="T228" s="323">
        <v>4</v>
      </c>
      <c r="U228" s="324">
        <v>6020.21</v>
      </c>
      <c r="V228" s="324">
        <v>1505.0525</v>
      </c>
      <c r="W228" s="66"/>
      <c r="X228" s="321" t="s">
        <v>589</v>
      </c>
      <c r="Y228" s="322">
        <v>7940</v>
      </c>
      <c r="Z228" s="323">
        <v>2</v>
      </c>
      <c r="AA228" s="324">
        <v>205.45</v>
      </c>
      <c r="AB228" s="324">
        <v>102.72499999999999</v>
      </c>
      <c r="AD228" s="66"/>
      <c r="AE228" s="66"/>
      <c r="AF228" s="66"/>
      <c r="AG228" s="66"/>
      <c r="AH228" s="66"/>
      <c r="AI228" s="66"/>
      <c r="AJ228" s="66"/>
      <c r="AK228" s="66"/>
      <c r="AL228" s="66"/>
    </row>
    <row r="229" spans="2:38" x14ac:dyDescent="0.25">
      <c r="B229" s="66" t="s">
        <v>93</v>
      </c>
      <c r="C229" s="321" t="s">
        <v>487</v>
      </c>
      <c r="D229" s="66"/>
      <c r="E229" s="322">
        <v>8902</v>
      </c>
      <c r="F229" s="323">
        <v>803</v>
      </c>
      <c r="G229" s="323"/>
      <c r="H229" s="324">
        <v>1452999.7700000003</v>
      </c>
      <c r="I229" s="324">
        <v>1809.4642216687425</v>
      </c>
      <c r="J229" s="66"/>
      <c r="L229" s="321" t="s">
        <v>479</v>
      </c>
      <c r="M229" s="322">
        <v>8816</v>
      </c>
      <c r="N229" s="323">
        <v>85</v>
      </c>
      <c r="O229" s="328">
        <v>105057.95000000001</v>
      </c>
      <c r="P229" s="328">
        <v>1235.9758823529414</v>
      </c>
      <c r="Q229" s="66"/>
      <c r="R229" s="321" t="s">
        <v>416</v>
      </c>
      <c r="S229" s="322">
        <v>8107</v>
      </c>
      <c r="T229" s="323">
        <v>2</v>
      </c>
      <c r="U229" s="324">
        <v>1300.68</v>
      </c>
      <c r="V229" s="324">
        <v>650.34</v>
      </c>
      <c r="W229" s="66"/>
      <c r="X229" s="321" t="s">
        <v>413</v>
      </c>
      <c r="Y229" s="322">
        <v>8049</v>
      </c>
      <c r="Z229" s="323">
        <v>17</v>
      </c>
      <c r="AA229" s="324">
        <v>10720.059999999998</v>
      </c>
      <c r="AB229" s="324">
        <v>630.59176470588227</v>
      </c>
      <c r="AD229" s="66"/>
      <c r="AE229" s="66"/>
      <c r="AF229" s="66"/>
      <c r="AG229" s="66"/>
      <c r="AH229" s="66"/>
      <c r="AI229" s="66"/>
      <c r="AJ229" s="66"/>
      <c r="AK229" s="66"/>
      <c r="AL229" s="66"/>
    </row>
    <row r="230" spans="2:38" x14ac:dyDescent="0.25">
      <c r="B230" s="66" t="s">
        <v>93</v>
      </c>
      <c r="C230" s="321" t="s">
        <v>307</v>
      </c>
      <c r="D230" s="66"/>
      <c r="E230" s="322">
        <v>7401</v>
      </c>
      <c r="F230" s="323">
        <v>54</v>
      </c>
      <c r="G230" s="323"/>
      <c r="H230" s="324">
        <v>284981.8</v>
      </c>
      <c r="I230" s="324">
        <v>5277.4407407407407</v>
      </c>
      <c r="J230" s="66"/>
      <c r="L230" s="321" t="s">
        <v>356</v>
      </c>
      <c r="M230" s="322">
        <v>7670</v>
      </c>
      <c r="N230" s="323">
        <v>11</v>
      </c>
      <c r="O230" s="328">
        <v>40926.54</v>
      </c>
      <c r="P230" s="328">
        <v>3720.5945454545454</v>
      </c>
      <c r="Q230" s="66"/>
      <c r="R230" s="321" t="s">
        <v>571</v>
      </c>
      <c r="S230" s="322">
        <v>8857</v>
      </c>
      <c r="T230" s="323">
        <v>10</v>
      </c>
      <c r="U230" s="324">
        <v>9479.16</v>
      </c>
      <c r="V230" s="324">
        <v>947.91599999999994</v>
      </c>
      <c r="W230" s="66"/>
      <c r="X230" s="321" t="s">
        <v>558</v>
      </c>
      <c r="Y230" s="322">
        <v>7430</v>
      </c>
      <c r="Z230" s="323">
        <v>18</v>
      </c>
      <c r="AA230" s="324">
        <v>18532.73</v>
      </c>
      <c r="AB230" s="324">
        <v>1029.596111111111</v>
      </c>
      <c r="AD230" s="66"/>
      <c r="AE230" s="66"/>
      <c r="AF230" s="66"/>
      <c r="AG230" s="66"/>
      <c r="AH230" s="66"/>
      <c r="AI230" s="66"/>
      <c r="AJ230" s="66"/>
      <c r="AK230" s="66"/>
      <c r="AL230" s="66"/>
    </row>
    <row r="231" spans="2:38" x14ac:dyDescent="0.25">
      <c r="B231" s="66" t="s">
        <v>93</v>
      </c>
      <c r="C231" s="321" t="s">
        <v>356</v>
      </c>
      <c r="D231" s="66"/>
      <c r="E231" s="322">
        <v>7670</v>
      </c>
      <c r="F231" s="323">
        <v>125</v>
      </c>
      <c r="G231" s="323"/>
      <c r="H231" s="324">
        <v>389480.33000000013</v>
      </c>
      <c r="I231" s="324">
        <v>3115.8426400000012</v>
      </c>
      <c r="J231" s="66"/>
      <c r="L231" s="321" t="s">
        <v>316</v>
      </c>
      <c r="M231" s="322">
        <v>7020</v>
      </c>
      <c r="N231" s="323">
        <v>51</v>
      </c>
      <c r="O231" s="328">
        <v>57317.929999999993</v>
      </c>
      <c r="P231" s="328">
        <v>1123.8809803921567</v>
      </c>
      <c r="Q231" s="66"/>
      <c r="R231" s="321" t="s">
        <v>341</v>
      </c>
      <c r="S231" s="322">
        <v>7675</v>
      </c>
      <c r="T231" s="323">
        <v>1</v>
      </c>
      <c r="U231" s="324">
        <v>1869</v>
      </c>
      <c r="V231" s="324">
        <v>1869</v>
      </c>
      <c r="W231" s="66"/>
      <c r="X231" s="321" t="s">
        <v>382</v>
      </c>
      <c r="Y231" s="322">
        <v>8022</v>
      </c>
      <c r="Z231" s="323">
        <v>17</v>
      </c>
      <c r="AA231" s="324">
        <v>17920.040000000005</v>
      </c>
      <c r="AB231" s="324">
        <v>1054.1200000000003</v>
      </c>
      <c r="AD231" s="66"/>
      <c r="AE231" s="66"/>
      <c r="AF231" s="66"/>
      <c r="AG231" s="66"/>
      <c r="AH231" s="66"/>
      <c r="AI231" s="66"/>
      <c r="AJ231" s="66"/>
      <c r="AK231" s="66"/>
      <c r="AL231" s="66"/>
    </row>
    <row r="232" spans="2:38" x14ac:dyDescent="0.25">
      <c r="B232" s="66" t="s">
        <v>93</v>
      </c>
      <c r="C232" s="321" t="s">
        <v>514</v>
      </c>
      <c r="D232" s="66"/>
      <c r="E232" s="322">
        <v>8835</v>
      </c>
      <c r="F232" s="323">
        <v>191</v>
      </c>
      <c r="G232" s="323"/>
      <c r="H232" s="324">
        <v>316057.41999999993</v>
      </c>
      <c r="I232" s="324">
        <v>1654.7508900523555</v>
      </c>
      <c r="J232" s="66"/>
      <c r="L232" s="321" t="s">
        <v>491</v>
      </c>
      <c r="M232" s="322">
        <v>8502</v>
      </c>
      <c r="N232" s="323">
        <v>2</v>
      </c>
      <c r="O232" s="328">
        <v>26156</v>
      </c>
      <c r="P232" s="328">
        <v>13078</v>
      </c>
      <c r="Q232" s="66"/>
      <c r="R232" s="321" t="s">
        <v>342</v>
      </c>
      <c r="S232" s="322">
        <v>7649</v>
      </c>
      <c r="T232" s="323">
        <v>2</v>
      </c>
      <c r="U232" s="324">
        <v>2599.8000000000002</v>
      </c>
      <c r="V232" s="324">
        <v>1299.9000000000001</v>
      </c>
      <c r="W232" s="66"/>
      <c r="X232" s="321" t="s">
        <v>382</v>
      </c>
      <c r="Y232" s="322">
        <v>8802</v>
      </c>
      <c r="Z232" s="323">
        <v>4</v>
      </c>
      <c r="AA232" s="324">
        <v>2734.8</v>
      </c>
      <c r="AB232" s="324">
        <v>683.7</v>
      </c>
      <c r="AD232" s="66"/>
      <c r="AE232" s="66"/>
      <c r="AF232" s="66"/>
      <c r="AG232" s="66"/>
      <c r="AH232" s="66"/>
      <c r="AI232" s="66"/>
      <c r="AJ232" s="66"/>
      <c r="AK232" s="66"/>
      <c r="AL232" s="66"/>
    </row>
    <row r="233" spans="2:38" x14ac:dyDescent="0.25">
      <c r="B233" s="66" t="s">
        <v>93</v>
      </c>
      <c r="C233" s="321" t="s">
        <v>486</v>
      </c>
      <c r="D233" s="66"/>
      <c r="E233" s="322">
        <v>8901</v>
      </c>
      <c r="F233" s="323">
        <v>596</v>
      </c>
      <c r="G233" s="323"/>
      <c r="H233" s="324">
        <v>555313.85000000033</v>
      </c>
      <c r="I233" s="324">
        <v>931.73464765100721</v>
      </c>
      <c r="J233" s="66"/>
      <c r="L233" s="321" t="s">
        <v>491</v>
      </c>
      <c r="M233" s="322">
        <v>8512</v>
      </c>
      <c r="N233" s="323">
        <v>2</v>
      </c>
      <c r="O233" s="328">
        <v>1839.54</v>
      </c>
      <c r="P233" s="328">
        <v>919.77</v>
      </c>
      <c r="Q233" s="66"/>
      <c r="R233" s="321" t="s">
        <v>438</v>
      </c>
      <c r="S233" s="322">
        <v>7050</v>
      </c>
      <c r="T233" s="323">
        <v>15</v>
      </c>
      <c r="U233" s="324">
        <v>10011.869999999999</v>
      </c>
      <c r="V233" s="324">
        <v>667.45799999999997</v>
      </c>
      <c r="W233" s="66"/>
      <c r="X233" s="321" t="s">
        <v>514</v>
      </c>
      <c r="Y233" s="322">
        <v>8835</v>
      </c>
      <c r="Z233" s="323">
        <v>47</v>
      </c>
      <c r="AA233" s="324">
        <v>59262.679999999993</v>
      </c>
      <c r="AB233" s="324">
        <v>1260.9080851063829</v>
      </c>
      <c r="AD233" s="66"/>
      <c r="AE233" s="66"/>
      <c r="AF233" s="66"/>
      <c r="AG233" s="66"/>
      <c r="AH233" s="66"/>
      <c r="AI233" s="66"/>
      <c r="AJ233" s="66"/>
      <c r="AK233" s="66"/>
      <c r="AL233" s="66"/>
    </row>
    <row r="234" spans="2:38" x14ac:dyDescent="0.25">
      <c r="B234" s="66" t="s">
        <v>93</v>
      </c>
      <c r="C234" s="321" t="s">
        <v>486</v>
      </c>
      <c r="D234" s="66"/>
      <c r="E234" s="322">
        <v>8902</v>
      </c>
      <c r="F234" s="323">
        <v>1</v>
      </c>
      <c r="G234" s="323"/>
      <c r="H234" s="324">
        <v>1830.83</v>
      </c>
      <c r="I234" s="324">
        <v>1830.83</v>
      </c>
      <c r="J234" s="66"/>
      <c r="L234" s="321" t="s">
        <v>491</v>
      </c>
      <c r="M234" s="322">
        <v>8540</v>
      </c>
      <c r="N234" s="323">
        <v>7</v>
      </c>
      <c r="O234" s="328">
        <v>12463.169999999998</v>
      </c>
      <c r="P234" s="328">
        <v>1780.4528571428568</v>
      </c>
      <c r="Q234" s="66"/>
      <c r="R234" s="321" t="s">
        <v>438</v>
      </c>
      <c r="S234" s="322">
        <v>7501</v>
      </c>
      <c r="T234" s="323">
        <v>1</v>
      </c>
      <c r="U234" s="324">
        <v>270.45999999999998</v>
      </c>
      <c r="V234" s="324">
        <v>270.45999999999998</v>
      </c>
      <c r="W234" s="66"/>
      <c r="X234" s="321" t="s">
        <v>383</v>
      </c>
      <c r="Y234" s="322">
        <v>8052</v>
      </c>
      <c r="Z234" s="323">
        <v>107</v>
      </c>
      <c r="AA234" s="324">
        <v>77831.819999999963</v>
      </c>
      <c r="AB234" s="324">
        <v>727.4001869158875</v>
      </c>
      <c r="AD234" s="66"/>
      <c r="AE234" s="66"/>
      <c r="AF234" s="66"/>
      <c r="AG234" s="66"/>
      <c r="AH234" s="66"/>
      <c r="AI234" s="66"/>
      <c r="AJ234" s="66"/>
      <c r="AK234" s="66"/>
      <c r="AL234" s="66"/>
    </row>
    <row r="235" spans="2:38" x14ac:dyDescent="0.25">
      <c r="B235" s="66" t="s">
        <v>93</v>
      </c>
      <c r="C235" s="321" t="s">
        <v>491</v>
      </c>
      <c r="D235" s="66"/>
      <c r="E235" s="322">
        <v>8500</v>
      </c>
      <c r="F235" s="323">
        <v>3</v>
      </c>
      <c r="G235" s="323"/>
      <c r="H235" s="324">
        <v>3503</v>
      </c>
      <c r="I235" s="324">
        <v>1167.6666666666667</v>
      </c>
      <c r="J235" s="66"/>
      <c r="L235" s="321" t="s">
        <v>491</v>
      </c>
      <c r="M235" s="322">
        <v>8810</v>
      </c>
      <c r="N235" s="323">
        <v>18</v>
      </c>
      <c r="O235" s="328">
        <v>36253.819999999992</v>
      </c>
      <c r="P235" s="328">
        <v>2014.1011111111106</v>
      </c>
      <c r="Q235" s="66"/>
      <c r="R235" s="321" t="s">
        <v>343</v>
      </c>
      <c r="S235" s="322">
        <v>7650</v>
      </c>
      <c r="T235" s="323">
        <v>6</v>
      </c>
      <c r="U235" s="324">
        <v>3564.81</v>
      </c>
      <c r="V235" s="324">
        <v>594.13499999999999</v>
      </c>
      <c r="W235" s="66"/>
      <c r="X235" s="321" t="s">
        <v>432</v>
      </c>
      <c r="Y235" s="322">
        <v>7040</v>
      </c>
      <c r="Z235" s="323">
        <v>65</v>
      </c>
      <c r="AA235" s="324">
        <v>67894</v>
      </c>
      <c r="AB235" s="324">
        <v>1044.5230769230768</v>
      </c>
      <c r="AD235" s="66"/>
      <c r="AE235" s="66"/>
      <c r="AF235" s="66"/>
      <c r="AG235" s="66"/>
      <c r="AH235" s="66"/>
      <c r="AI235" s="66"/>
      <c r="AJ235" s="66"/>
      <c r="AK235" s="66"/>
      <c r="AL235" s="66"/>
    </row>
    <row r="236" spans="2:38" x14ac:dyDescent="0.25">
      <c r="B236" s="66" t="s">
        <v>93</v>
      </c>
      <c r="C236" s="321" t="s">
        <v>491</v>
      </c>
      <c r="D236" s="66"/>
      <c r="E236" s="322">
        <v>8502</v>
      </c>
      <c r="F236" s="323">
        <v>4</v>
      </c>
      <c r="G236" s="323"/>
      <c r="H236" s="324">
        <v>52888</v>
      </c>
      <c r="I236" s="324">
        <v>13222</v>
      </c>
      <c r="J236" s="66"/>
      <c r="L236" s="321" t="s">
        <v>491</v>
      </c>
      <c r="M236" s="322">
        <v>8817</v>
      </c>
      <c r="N236" s="323">
        <v>2</v>
      </c>
      <c r="O236" s="328">
        <v>2836.29</v>
      </c>
      <c r="P236" s="328">
        <v>1418.145</v>
      </c>
      <c r="Q236" s="66"/>
      <c r="R236" s="321" t="s">
        <v>390</v>
      </c>
      <c r="S236" s="322">
        <v>8065</v>
      </c>
      <c r="T236" s="323">
        <v>2</v>
      </c>
      <c r="U236" s="324">
        <v>1540.02</v>
      </c>
      <c r="V236" s="324">
        <v>770.01</v>
      </c>
      <c r="W236" s="66"/>
      <c r="X236" s="321" t="s">
        <v>334</v>
      </c>
      <c r="Y236" s="322">
        <v>7607</v>
      </c>
      <c r="Z236" s="323">
        <v>18</v>
      </c>
      <c r="AA236" s="324">
        <v>14833.160000000002</v>
      </c>
      <c r="AB236" s="324">
        <v>824.06444444444458</v>
      </c>
      <c r="AD236" s="66"/>
      <c r="AE236" s="66"/>
      <c r="AF236" s="66"/>
      <c r="AG236" s="66"/>
      <c r="AH236" s="66"/>
      <c r="AI236" s="66"/>
      <c r="AJ236" s="66"/>
      <c r="AK236" s="66"/>
      <c r="AL236" s="66"/>
    </row>
    <row r="237" spans="2:38" x14ac:dyDescent="0.25">
      <c r="B237" s="66" t="s">
        <v>93</v>
      </c>
      <c r="C237" s="321" t="s">
        <v>491</v>
      </c>
      <c r="D237" s="66"/>
      <c r="E237" s="322">
        <v>8512</v>
      </c>
      <c r="F237" s="323">
        <v>19</v>
      </c>
      <c r="G237" s="323"/>
      <c r="H237" s="324">
        <v>73070.959999999992</v>
      </c>
      <c r="I237" s="324">
        <v>3845.8399999999997</v>
      </c>
      <c r="J237" s="66"/>
      <c r="L237" s="321" t="s">
        <v>491</v>
      </c>
      <c r="M237" s="322">
        <v>8824</v>
      </c>
      <c r="N237" s="323">
        <v>11</v>
      </c>
      <c r="O237" s="328">
        <v>17084.59</v>
      </c>
      <c r="P237" s="328">
        <v>1553.1445454545456</v>
      </c>
      <c r="Q237" s="66"/>
      <c r="R237" s="321" t="s">
        <v>344</v>
      </c>
      <c r="S237" s="322">
        <v>7652</v>
      </c>
      <c r="T237" s="323">
        <v>14</v>
      </c>
      <c r="U237" s="324">
        <v>23440.620000000003</v>
      </c>
      <c r="V237" s="324">
        <v>1674.3300000000002</v>
      </c>
      <c r="W237" s="66"/>
      <c r="X237" s="321" t="s">
        <v>385</v>
      </c>
      <c r="Y237" s="322">
        <v>8055</v>
      </c>
      <c r="Z237" s="323">
        <v>2</v>
      </c>
      <c r="AA237" s="324">
        <v>834</v>
      </c>
      <c r="AB237" s="324">
        <v>417</v>
      </c>
      <c r="AD237" s="66"/>
      <c r="AE237" s="66"/>
      <c r="AF237" s="66"/>
      <c r="AG237" s="66"/>
      <c r="AH237" s="66"/>
      <c r="AI237" s="66"/>
      <c r="AJ237" s="66"/>
      <c r="AK237" s="66"/>
      <c r="AL237" s="66"/>
    </row>
    <row r="238" spans="2:38" x14ac:dyDescent="0.25">
      <c r="B238" s="66" t="s">
        <v>93</v>
      </c>
      <c r="C238" s="321" t="s">
        <v>491</v>
      </c>
      <c r="D238" s="66"/>
      <c r="E238" s="322">
        <v>8528</v>
      </c>
      <c r="F238" s="323">
        <v>7</v>
      </c>
      <c r="G238" s="323"/>
      <c r="H238" s="324">
        <v>11171.4</v>
      </c>
      <c r="I238" s="324">
        <v>1595.9142857142856</v>
      </c>
      <c r="J238" s="66"/>
      <c r="L238" s="321" t="s">
        <v>491</v>
      </c>
      <c r="M238" s="322">
        <v>8852</v>
      </c>
      <c r="N238" s="323">
        <v>48</v>
      </c>
      <c r="O238" s="328">
        <v>57768.12</v>
      </c>
      <c r="P238" s="328">
        <v>1203.5025000000001</v>
      </c>
      <c r="Q238" s="66"/>
      <c r="R238" s="321" t="s">
        <v>561</v>
      </c>
      <c r="S238" s="322">
        <v>7656</v>
      </c>
      <c r="T238" s="323">
        <v>2</v>
      </c>
      <c r="U238" s="324">
        <v>3484</v>
      </c>
      <c r="V238" s="324">
        <v>1742</v>
      </c>
      <c r="W238" s="66"/>
      <c r="X238" s="321" t="s">
        <v>384</v>
      </c>
      <c r="Y238" s="322">
        <v>8055</v>
      </c>
      <c r="Z238" s="323">
        <v>36</v>
      </c>
      <c r="AA238" s="324">
        <v>32292.839999999997</v>
      </c>
      <c r="AB238" s="324">
        <v>897.0233333333332</v>
      </c>
      <c r="AD238" s="66"/>
      <c r="AE238" s="66"/>
      <c r="AF238" s="66"/>
      <c r="AG238" s="66"/>
      <c r="AH238" s="66"/>
      <c r="AI238" s="66"/>
      <c r="AJ238" s="66"/>
      <c r="AK238" s="66"/>
      <c r="AL238" s="66"/>
    </row>
    <row r="239" spans="2:38" x14ac:dyDescent="0.25">
      <c r="B239" s="66" t="s">
        <v>93</v>
      </c>
      <c r="C239" s="321" t="s">
        <v>491</v>
      </c>
      <c r="D239" s="66"/>
      <c r="E239" s="322">
        <v>8540</v>
      </c>
      <c r="F239" s="323">
        <v>47</v>
      </c>
      <c r="G239" s="323"/>
      <c r="H239" s="324">
        <v>119025.22000000002</v>
      </c>
      <c r="I239" s="324">
        <v>2532.4514893617024</v>
      </c>
      <c r="J239" s="66"/>
      <c r="L239" s="321" t="s">
        <v>499</v>
      </c>
      <c r="M239" s="322">
        <v>7506</v>
      </c>
      <c r="N239" s="323">
        <v>52</v>
      </c>
      <c r="O239" s="328">
        <v>96530.349999999991</v>
      </c>
      <c r="P239" s="328">
        <v>1856.3528846153845</v>
      </c>
      <c r="Q239" s="66"/>
      <c r="R239" s="321" t="s">
        <v>596</v>
      </c>
      <c r="S239" s="322">
        <v>7013</v>
      </c>
      <c r="T239" s="323">
        <v>2</v>
      </c>
      <c r="U239" s="324">
        <v>2054.1</v>
      </c>
      <c r="V239" s="324">
        <v>1027.05</v>
      </c>
      <c r="W239" s="66"/>
      <c r="X239" s="321" t="s">
        <v>590</v>
      </c>
      <c r="Y239" s="322">
        <v>7945</v>
      </c>
      <c r="Z239" s="323">
        <v>4</v>
      </c>
      <c r="AA239" s="324">
        <v>2645.96</v>
      </c>
      <c r="AB239" s="324">
        <v>661.49</v>
      </c>
      <c r="AD239" s="66"/>
      <c r="AE239" s="66"/>
      <c r="AF239" s="66"/>
      <c r="AG239" s="66"/>
      <c r="AH239" s="66"/>
      <c r="AI239" s="66"/>
      <c r="AJ239" s="66"/>
      <c r="AK239" s="66"/>
      <c r="AL239" s="66"/>
    </row>
    <row r="240" spans="2:38" x14ac:dyDescent="0.25">
      <c r="B240" s="66" t="s">
        <v>93</v>
      </c>
      <c r="C240" s="321" t="s">
        <v>491</v>
      </c>
      <c r="D240" s="66"/>
      <c r="E240" s="322">
        <v>8690</v>
      </c>
      <c r="F240" s="323">
        <v>1</v>
      </c>
      <c r="G240" s="323"/>
      <c r="H240" s="324">
        <v>8854</v>
      </c>
      <c r="I240" s="324">
        <v>8854</v>
      </c>
      <c r="J240" s="66"/>
      <c r="L240" s="321" t="s">
        <v>322</v>
      </c>
      <c r="M240" s="322">
        <v>7024</v>
      </c>
      <c r="N240" s="323">
        <v>74</v>
      </c>
      <c r="O240" s="328">
        <v>99014.059999999983</v>
      </c>
      <c r="P240" s="328">
        <v>1338.0278378378375</v>
      </c>
      <c r="Q240" s="66"/>
      <c r="R240" s="321" t="s">
        <v>596</v>
      </c>
      <c r="S240" s="322">
        <v>7950</v>
      </c>
      <c r="T240" s="323">
        <v>1</v>
      </c>
      <c r="U240" s="324">
        <v>332.48</v>
      </c>
      <c r="V240" s="324">
        <v>332.48</v>
      </c>
      <c r="W240" s="66"/>
      <c r="X240" s="321" t="s">
        <v>591</v>
      </c>
      <c r="Y240" s="322">
        <v>7926</v>
      </c>
      <c r="Z240" s="323">
        <v>1</v>
      </c>
      <c r="AA240" s="324">
        <v>191.67</v>
      </c>
      <c r="AB240" s="324">
        <v>191.67</v>
      </c>
      <c r="AD240" s="66"/>
      <c r="AE240" s="66"/>
      <c r="AF240" s="66"/>
      <c r="AG240" s="66"/>
      <c r="AH240" s="66"/>
      <c r="AI240" s="66"/>
      <c r="AJ240" s="66"/>
      <c r="AK240" s="66"/>
      <c r="AL240" s="66"/>
    </row>
    <row r="241" spans="2:38" x14ac:dyDescent="0.25">
      <c r="B241" s="66" t="s">
        <v>93</v>
      </c>
      <c r="C241" s="321" t="s">
        <v>491</v>
      </c>
      <c r="D241" s="66"/>
      <c r="E241" s="322">
        <v>8810</v>
      </c>
      <c r="F241" s="323">
        <v>121</v>
      </c>
      <c r="G241" s="323"/>
      <c r="H241" s="324">
        <v>351619.62000000005</v>
      </c>
      <c r="I241" s="324">
        <v>2905.9472727272732</v>
      </c>
      <c r="J241" s="66"/>
      <c r="L241" s="321" t="s">
        <v>360</v>
      </c>
      <c r="M241" s="322">
        <v>7057</v>
      </c>
      <c r="N241" s="323">
        <v>34</v>
      </c>
      <c r="O241" s="328">
        <v>47730.020000000004</v>
      </c>
      <c r="P241" s="328">
        <v>1403.824117647059</v>
      </c>
      <c r="Q241" s="66"/>
      <c r="R241" s="321" t="s">
        <v>502</v>
      </c>
      <c r="S241" s="322">
        <v>7055</v>
      </c>
      <c r="T241" s="323">
        <v>17</v>
      </c>
      <c r="U241" s="324">
        <v>10865.840000000002</v>
      </c>
      <c r="V241" s="324">
        <v>639.16705882352949</v>
      </c>
      <c r="W241" s="66"/>
      <c r="X241" s="321" t="s">
        <v>591</v>
      </c>
      <c r="Y241" s="322">
        <v>7945</v>
      </c>
      <c r="Z241" s="323">
        <v>3</v>
      </c>
      <c r="AA241" s="324">
        <v>3976.12</v>
      </c>
      <c r="AB241" s="324">
        <v>1325.3733333333332</v>
      </c>
      <c r="AD241" s="66"/>
      <c r="AE241" s="66"/>
      <c r="AF241" s="66"/>
      <c r="AG241" s="66"/>
      <c r="AH241" s="66"/>
      <c r="AI241" s="66"/>
      <c r="AJ241" s="66"/>
      <c r="AK241" s="66"/>
      <c r="AL241" s="66"/>
    </row>
    <row r="242" spans="2:38" x14ac:dyDescent="0.25">
      <c r="B242" s="66" t="s">
        <v>93</v>
      </c>
      <c r="C242" s="321" t="s">
        <v>491</v>
      </c>
      <c r="D242" s="66"/>
      <c r="E242" s="322">
        <v>8817</v>
      </c>
      <c r="F242" s="323">
        <v>2</v>
      </c>
      <c r="G242" s="323"/>
      <c r="H242" s="324">
        <v>2536.08</v>
      </c>
      <c r="I242" s="324">
        <v>1268.04</v>
      </c>
      <c r="J242" s="66"/>
      <c r="L242" s="321" t="s">
        <v>410</v>
      </c>
      <c r="M242" s="322">
        <v>8035</v>
      </c>
      <c r="N242" s="323">
        <v>12</v>
      </c>
      <c r="O242" s="328">
        <v>26698.63</v>
      </c>
      <c r="P242" s="328">
        <v>2224.8858333333333</v>
      </c>
      <c r="Q242" s="66"/>
      <c r="R242" s="321" t="s">
        <v>503</v>
      </c>
      <c r="S242" s="322">
        <v>7501</v>
      </c>
      <c r="T242" s="323">
        <v>14</v>
      </c>
      <c r="U242" s="324">
        <v>12729.810000000001</v>
      </c>
      <c r="V242" s="324">
        <v>909.27214285714297</v>
      </c>
      <c r="W242" s="66"/>
      <c r="X242" s="321" t="s">
        <v>591</v>
      </c>
      <c r="Y242" s="322">
        <v>7960</v>
      </c>
      <c r="Z242" s="323">
        <v>1</v>
      </c>
      <c r="AA242" s="324">
        <v>6003.86</v>
      </c>
      <c r="AB242" s="324">
        <v>6003.86</v>
      </c>
      <c r="AD242" s="66"/>
      <c r="AE242" s="66"/>
      <c r="AF242" s="66"/>
      <c r="AG242" s="66"/>
      <c r="AH242" s="66"/>
      <c r="AI242" s="66"/>
      <c r="AJ242" s="66"/>
      <c r="AK242" s="66"/>
      <c r="AL242" s="66"/>
    </row>
    <row r="243" spans="2:38" x14ac:dyDescent="0.25">
      <c r="B243" s="66" t="s">
        <v>93</v>
      </c>
      <c r="C243" s="321" t="s">
        <v>491</v>
      </c>
      <c r="D243" s="66"/>
      <c r="E243" s="322">
        <v>8824</v>
      </c>
      <c r="F243" s="323">
        <v>158</v>
      </c>
      <c r="G243" s="323"/>
      <c r="H243" s="324">
        <v>502483.6</v>
      </c>
      <c r="I243" s="324">
        <v>3180.2759493670883</v>
      </c>
      <c r="J243" s="66"/>
      <c r="L243" s="321" t="s">
        <v>475</v>
      </c>
      <c r="M243" s="322">
        <v>8540</v>
      </c>
      <c r="N243" s="323">
        <v>20</v>
      </c>
      <c r="O243" s="328">
        <v>10584.9</v>
      </c>
      <c r="P243" s="328">
        <v>529.245</v>
      </c>
      <c r="Q243" s="66"/>
      <c r="R243" s="321" t="s">
        <v>503</v>
      </c>
      <c r="S243" s="322">
        <v>7502</v>
      </c>
      <c r="T243" s="323">
        <v>10</v>
      </c>
      <c r="U243" s="324">
        <v>15003.82</v>
      </c>
      <c r="V243" s="324">
        <v>1500.3820000000001</v>
      </c>
      <c r="W243" s="66"/>
      <c r="X243" s="321" t="s">
        <v>414</v>
      </c>
      <c r="Y243" s="322">
        <v>8109</v>
      </c>
      <c r="Z243" s="323">
        <v>17</v>
      </c>
      <c r="AA243" s="324">
        <v>15492.439999999999</v>
      </c>
      <c r="AB243" s="324">
        <v>911.31999999999994</v>
      </c>
      <c r="AD243" s="66"/>
      <c r="AE243" s="66"/>
      <c r="AF243" s="66"/>
      <c r="AG243" s="66"/>
      <c r="AH243" s="66"/>
      <c r="AI243" s="66"/>
      <c r="AJ243" s="66"/>
      <c r="AK243" s="66"/>
      <c r="AL243" s="66"/>
    </row>
    <row r="244" spans="2:38" x14ac:dyDescent="0.25">
      <c r="B244" s="66" t="s">
        <v>93</v>
      </c>
      <c r="C244" s="321" t="s">
        <v>491</v>
      </c>
      <c r="D244" s="66"/>
      <c r="E244" s="322">
        <v>8831</v>
      </c>
      <c r="F244" s="323">
        <v>5</v>
      </c>
      <c r="G244" s="323"/>
      <c r="H244" s="324">
        <v>13675.550000000001</v>
      </c>
      <c r="I244" s="324">
        <v>2735.11</v>
      </c>
      <c r="J244" s="66"/>
      <c r="L244" s="321" t="s">
        <v>475</v>
      </c>
      <c r="M244" s="322">
        <v>8550</v>
      </c>
      <c r="N244" s="323">
        <v>25</v>
      </c>
      <c r="O244" s="328">
        <v>45012.489999999983</v>
      </c>
      <c r="P244" s="328">
        <v>1800.4995999999994</v>
      </c>
      <c r="Q244" s="66"/>
      <c r="R244" s="321" t="s">
        <v>503</v>
      </c>
      <c r="S244" s="322">
        <v>7503</v>
      </c>
      <c r="T244" s="323">
        <v>5</v>
      </c>
      <c r="U244" s="324">
        <v>3378.8500000000004</v>
      </c>
      <c r="V244" s="324">
        <v>675.7700000000001</v>
      </c>
      <c r="W244" s="66"/>
      <c r="X244" s="321" t="s">
        <v>483</v>
      </c>
      <c r="Y244" s="322">
        <v>8840</v>
      </c>
      <c r="Z244" s="323">
        <v>15</v>
      </c>
      <c r="AA244" s="324">
        <v>9393.82</v>
      </c>
      <c r="AB244" s="324">
        <v>626.25466666666659</v>
      </c>
      <c r="AD244" s="66"/>
      <c r="AE244" s="66"/>
      <c r="AF244" s="66"/>
      <c r="AG244" s="66"/>
      <c r="AH244" s="66"/>
      <c r="AI244" s="66"/>
      <c r="AJ244" s="66"/>
      <c r="AK244" s="66"/>
      <c r="AL244" s="66"/>
    </row>
    <row r="245" spans="2:38" x14ac:dyDescent="0.25">
      <c r="B245" s="66" t="s">
        <v>93</v>
      </c>
      <c r="C245" s="321" t="s">
        <v>491</v>
      </c>
      <c r="D245" s="66"/>
      <c r="E245" s="322">
        <v>8852</v>
      </c>
      <c r="F245" s="323">
        <v>230</v>
      </c>
      <c r="G245" s="323"/>
      <c r="H245" s="324">
        <v>443160.82000000012</v>
      </c>
      <c r="I245" s="324">
        <v>1926.786173913044</v>
      </c>
      <c r="J245" s="66"/>
      <c r="L245" s="321" t="s">
        <v>613</v>
      </c>
      <c r="M245" s="322">
        <v>7901</v>
      </c>
      <c r="N245" s="323">
        <v>13</v>
      </c>
      <c r="O245" s="328">
        <v>28565.680000000004</v>
      </c>
      <c r="P245" s="328">
        <v>2197.36</v>
      </c>
      <c r="Q245" s="66"/>
      <c r="R245" s="321" t="s">
        <v>503</v>
      </c>
      <c r="S245" s="322">
        <v>7504</v>
      </c>
      <c r="T245" s="323">
        <v>5</v>
      </c>
      <c r="U245" s="324">
        <v>4568.09</v>
      </c>
      <c r="V245" s="324">
        <v>913.61800000000005</v>
      </c>
      <c r="W245" s="66"/>
      <c r="X245" s="321" t="s">
        <v>484</v>
      </c>
      <c r="Y245" s="322">
        <v>8846</v>
      </c>
      <c r="Z245" s="323">
        <v>38</v>
      </c>
      <c r="AA245" s="324">
        <v>52237.05000000001</v>
      </c>
      <c r="AB245" s="324">
        <v>1374.659210526316</v>
      </c>
      <c r="AD245" s="66"/>
      <c r="AE245" s="66"/>
      <c r="AF245" s="66"/>
      <c r="AG245" s="66"/>
      <c r="AH245" s="66"/>
      <c r="AI245" s="66"/>
      <c r="AJ245" s="66"/>
      <c r="AK245" s="66"/>
      <c r="AL245" s="66"/>
    </row>
    <row r="246" spans="2:38" x14ac:dyDescent="0.25">
      <c r="B246" s="66" t="s">
        <v>93</v>
      </c>
      <c r="C246" s="321" t="s">
        <v>491</v>
      </c>
      <c r="D246" s="66"/>
      <c r="E246" s="322">
        <v>8901</v>
      </c>
      <c r="F246" s="323">
        <v>1</v>
      </c>
      <c r="G246" s="323"/>
      <c r="H246" s="324">
        <v>947</v>
      </c>
      <c r="I246" s="324">
        <v>947</v>
      </c>
      <c r="J246" s="66"/>
      <c r="L246" s="321" t="s">
        <v>471</v>
      </c>
      <c r="M246" s="322">
        <v>8540</v>
      </c>
      <c r="N246" s="323">
        <v>6</v>
      </c>
      <c r="O246" s="328">
        <v>6081.6</v>
      </c>
      <c r="P246" s="328">
        <v>1013.6</v>
      </c>
      <c r="Q246" s="66"/>
      <c r="R246" s="321" t="s">
        <v>503</v>
      </c>
      <c r="S246" s="322">
        <v>7513</v>
      </c>
      <c r="T246" s="323">
        <v>2</v>
      </c>
      <c r="U246" s="324">
        <v>2969.84</v>
      </c>
      <c r="V246" s="324">
        <v>1484.92</v>
      </c>
      <c r="W246" s="66"/>
      <c r="X246" s="321" t="s">
        <v>335</v>
      </c>
      <c r="Y246" s="322">
        <v>7432</v>
      </c>
      <c r="Z246" s="323">
        <v>10</v>
      </c>
      <c r="AA246" s="324">
        <v>11601.94</v>
      </c>
      <c r="AB246" s="324">
        <v>1160.194</v>
      </c>
      <c r="AD246" s="66"/>
      <c r="AE246" s="66"/>
      <c r="AF246" s="66"/>
      <c r="AG246" s="66"/>
      <c r="AH246" s="66"/>
      <c r="AI246" s="66"/>
      <c r="AJ246" s="66"/>
      <c r="AK246" s="66"/>
      <c r="AL246" s="66"/>
    </row>
    <row r="247" spans="2:38" x14ac:dyDescent="0.25">
      <c r="B247" s="66" t="s">
        <v>93</v>
      </c>
      <c r="C247" s="321" t="s">
        <v>491</v>
      </c>
      <c r="D247" s="66"/>
      <c r="E247" s="322">
        <v>8902</v>
      </c>
      <c r="F247" s="323">
        <v>7</v>
      </c>
      <c r="G247" s="323"/>
      <c r="H247" s="324">
        <v>51422</v>
      </c>
      <c r="I247" s="324">
        <v>7346</v>
      </c>
      <c r="J247" s="66"/>
      <c r="L247" s="321" t="s">
        <v>471</v>
      </c>
      <c r="M247" s="322">
        <v>8542</v>
      </c>
      <c r="N247" s="323">
        <v>1</v>
      </c>
      <c r="O247" s="328">
        <v>359.83</v>
      </c>
      <c r="P247" s="328">
        <v>359.83</v>
      </c>
      <c r="Q247" s="66"/>
      <c r="R247" s="321" t="s">
        <v>503</v>
      </c>
      <c r="S247" s="322">
        <v>7514</v>
      </c>
      <c r="T247" s="323">
        <v>9</v>
      </c>
      <c r="U247" s="324">
        <v>9806.02</v>
      </c>
      <c r="V247" s="324">
        <v>1089.5577777777778</v>
      </c>
      <c r="W247" s="66"/>
      <c r="X247" s="321" t="s">
        <v>433</v>
      </c>
      <c r="Y247" s="322">
        <v>7041</v>
      </c>
      <c r="Z247" s="323">
        <v>5</v>
      </c>
      <c r="AA247" s="324">
        <v>3140.01</v>
      </c>
      <c r="AB247" s="324">
        <v>628.00200000000007</v>
      </c>
      <c r="AD247" s="66"/>
      <c r="AE247" s="66"/>
      <c r="AF247" s="66"/>
      <c r="AG247" s="66"/>
      <c r="AH247" s="66"/>
      <c r="AI247" s="66"/>
      <c r="AJ247" s="66"/>
      <c r="AK247" s="66"/>
      <c r="AL247" s="66"/>
    </row>
    <row r="248" spans="2:38" x14ac:dyDescent="0.25">
      <c r="B248" s="66" t="s">
        <v>93</v>
      </c>
      <c r="C248" s="321" t="s">
        <v>510</v>
      </c>
      <c r="D248" s="66"/>
      <c r="E248" s="322">
        <v>7920</v>
      </c>
      <c r="F248" s="323">
        <v>3</v>
      </c>
      <c r="G248" s="323"/>
      <c r="H248" s="324">
        <v>14301</v>
      </c>
      <c r="I248" s="324">
        <v>4767</v>
      </c>
      <c r="J248" s="66"/>
      <c r="L248" s="321" t="s">
        <v>345</v>
      </c>
      <c r="M248" s="322">
        <v>7657</v>
      </c>
      <c r="N248" s="323">
        <v>38</v>
      </c>
      <c r="O248" s="328">
        <v>38225.819999999992</v>
      </c>
      <c r="P248" s="328">
        <v>1005.9426315789472</v>
      </c>
      <c r="Q248" s="66"/>
      <c r="R248" s="321" t="s">
        <v>503</v>
      </c>
      <c r="S248" s="322">
        <v>7522</v>
      </c>
      <c r="T248" s="323">
        <v>8</v>
      </c>
      <c r="U248" s="324">
        <v>4517.9800000000005</v>
      </c>
      <c r="V248" s="324">
        <v>564.74750000000006</v>
      </c>
      <c r="W248" s="66"/>
      <c r="X248" s="321" t="s">
        <v>433</v>
      </c>
      <c r="Y248" s="322">
        <v>7078</v>
      </c>
      <c r="Z248" s="323">
        <v>1</v>
      </c>
      <c r="AA248" s="324">
        <v>523.98</v>
      </c>
      <c r="AB248" s="324">
        <v>523.98</v>
      </c>
      <c r="AD248" s="66"/>
      <c r="AE248" s="66"/>
      <c r="AF248" s="66"/>
      <c r="AG248" s="66"/>
      <c r="AH248" s="66"/>
      <c r="AI248" s="66"/>
      <c r="AJ248" s="66"/>
      <c r="AK248" s="66"/>
      <c r="AL248" s="66"/>
    </row>
    <row r="249" spans="2:38" x14ac:dyDescent="0.25">
      <c r="B249" s="66" t="s">
        <v>93</v>
      </c>
      <c r="C249" s="321" t="s">
        <v>510</v>
      </c>
      <c r="D249" s="66"/>
      <c r="E249" s="322">
        <v>8805</v>
      </c>
      <c r="F249" s="323">
        <v>19</v>
      </c>
      <c r="G249" s="323"/>
      <c r="H249" s="324">
        <v>50997.33</v>
      </c>
      <c r="I249" s="324">
        <v>2684.07</v>
      </c>
      <c r="J249" s="66"/>
      <c r="L249" s="321" t="s">
        <v>380</v>
      </c>
      <c r="M249" s="322">
        <v>8036</v>
      </c>
      <c r="N249" s="323">
        <v>15</v>
      </c>
      <c r="O249" s="328">
        <v>13703.060000000001</v>
      </c>
      <c r="P249" s="328">
        <v>913.53733333333344</v>
      </c>
      <c r="Q249" s="66"/>
      <c r="R249" s="321" t="s">
        <v>503</v>
      </c>
      <c r="S249" s="322">
        <v>7524</v>
      </c>
      <c r="T249" s="323">
        <v>4</v>
      </c>
      <c r="U249" s="324">
        <v>3498.69</v>
      </c>
      <c r="V249" s="324">
        <v>874.67250000000001</v>
      </c>
      <c r="W249" s="66"/>
      <c r="X249" s="321" t="s">
        <v>515</v>
      </c>
      <c r="Y249" s="322">
        <v>8844</v>
      </c>
      <c r="Z249" s="323">
        <v>1</v>
      </c>
      <c r="AA249" s="324">
        <v>333</v>
      </c>
      <c r="AB249" s="324">
        <v>333</v>
      </c>
      <c r="AD249" s="66"/>
      <c r="AE249" s="66"/>
      <c r="AF249" s="66"/>
      <c r="AG249" s="66"/>
      <c r="AH249" s="66"/>
      <c r="AI249" s="66"/>
      <c r="AJ249" s="66"/>
      <c r="AK249" s="66"/>
      <c r="AL249" s="66"/>
    </row>
    <row r="250" spans="2:38" x14ac:dyDescent="0.25">
      <c r="B250" s="66" t="s">
        <v>93</v>
      </c>
      <c r="C250" s="321" t="s">
        <v>510</v>
      </c>
      <c r="D250" s="66"/>
      <c r="E250" s="322">
        <v>8807</v>
      </c>
      <c r="F250" s="323">
        <v>454</v>
      </c>
      <c r="G250" s="323"/>
      <c r="H250" s="324">
        <v>1421901.43</v>
      </c>
      <c r="I250" s="324">
        <v>3131.9414757709251</v>
      </c>
      <c r="J250" s="66"/>
      <c r="L250" s="321" t="s">
        <v>380</v>
      </c>
      <c r="M250" s="322">
        <v>8060</v>
      </c>
      <c r="N250" s="323">
        <v>2</v>
      </c>
      <c r="O250" s="328">
        <v>2072.9499999999998</v>
      </c>
      <c r="P250" s="328">
        <v>1036.4749999999999</v>
      </c>
      <c r="Q250" s="66"/>
      <c r="R250" s="321" t="s">
        <v>391</v>
      </c>
      <c r="S250" s="322">
        <v>8015</v>
      </c>
      <c r="T250" s="323">
        <v>5</v>
      </c>
      <c r="U250" s="324">
        <v>2099.73</v>
      </c>
      <c r="V250" s="324">
        <v>419.94600000000003</v>
      </c>
      <c r="W250" s="66"/>
      <c r="X250" s="321" t="s">
        <v>577</v>
      </c>
      <c r="Y250" s="322">
        <v>7726</v>
      </c>
      <c r="Z250" s="323">
        <v>1</v>
      </c>
      <c r="AA250" s="324">
        <v>1514.57</v>
      </c>
      <c r="AB250" s="324">
        <v>1514.57</v>
      </c>
      <c r="AD250" s="66"/>
      <c r="AE250" s="66"/>
      <c r="AF250" s="66"/>
      <c r="AG250" s="66"/>
      <c r="AH250" s="66"/>
      <c r="AI250" s="66"/>
      <c r="AJ250" s="66"/>
      <c r="AK250" s="66"/>
      <c r="AL250" s="66"/>
    </row>
    <row r="251" spans="2:38" x14ac:dyDescent="0.25">
      <c r="B251" s="66" t="s">
        <v>93</v>
      </c>
      <c r="C251" s="321" t="s">
        <v>510</v>
      </c>
      <c r="D251" s="66"/>
      <c r="E251" s="322">
        <v>8836</v>
      </c>
      <c r="F251" s="323">
        <v>25</v>
      </c>
      <c r="G251" s="323"/>
      <c r="H251" s="324">
        <v>87267.95</v>
      </c>
      <c r="I251" s="324">
        <v>3490.7179999999998</v>
      </c>
      <c r="J251" s="66"/>
      <c r="L251" s="321" t="s">
        <v>449</v>
      </c>
      <c r="M251" s="322">
        <v>8096</v>
      </c>
      <c r="N251" s="323">
        <v>62</v>
      </c>
      <c r="O251" s="328">
        <v>53587.48</v>
      </c>
      <c r="P251" s="328">
        <v>864.31419354838715</v>
      </c>
      <c r="Q251" s="66"/>
      <c r="R251" s="321" t="s">
        <v>391</v>
      </c>
      <c r="S251" s="322">
        <v>8068</v>
      </c>
      <c r="T251" s="323">
        <v>2</v>
      </c>
      <c r="U251" s="324">
        <v>900.96</v>
      </c>
      <c r="V251" s="324">
        <v>450.48</v>
      </c>
      <c r="W251" s="66"/>
      <c r="X251" s="321" t="s">
        <v>577</v>
      </c>
      <c r="Y251" s="322">
        <v>8510</v>
      </c>
      <c r="Z251" s="323">
        <v>2</v>
      </c>
      <c r="AA251" s="324">
        <v>640.18000000000006</v>
      </c>
      <c r="AB251" s="324">
        <v>320.09000000000003</v>
      </c>
      <c r="AD251" s="66"/>
      <c r="AE251" s="66"/>
      <c r="AF251" s="66"/>
      <c r="AG251" s="66"/>
      <c r="AH251" s="66"/>
      <c r="AI251" s="66"/>
      <c r="AJ251" s="66"/>
      <c r="AK251" s="66"/>
      <c r="AL251" s="66"/>
    </row>
    <row r="252" spans="2:38" x14ac:dyDescent="0.25">
      <c r="B252" s="66" t="s">
        <v>93</v>
      </c>
      <c r="C252" s="321" t="s">
        <v>510</v>
      </c>
      <c r="D252" s="66"/>
      <c r="E252" s="322">
        <v>8854</v>
      </c>
      <c r="F252" s="323">
        <v>2</v>
      </c>
      <c r="G252" s="323"/>
      <c r="H252" s="324">
        <v>701.11</v>
      </c>
      <c r="I252" s="324">
        <v>350.55500000000001</v>
      </c>
      <c r="J252" s="66"/>
      <c r="L252" s="321" t="s">
        <v>449</v>
      </c>
      <c r="M252" s="322">
        <v>8097</v>
      </c>
      <c r="N252" s="323">
        <v>1</v>
      </c>
      <c r="O252" s="328">
        <v>1165.2</v>
      </c>
      <c r="P252" s="328">
        <v>1165.2</v>
      </c>
      <c r="Q252" s="66"/>
      <c r="R252" s="321" t="s">
        <v>417</v>
      </c>
      <c r="S252" s="322">
        <v>8105</v>
      </c>
      <c r="T252" s="323">
        <v>2</v>
      </c>
      <c r="U252" s="324">
        <v>2037.75</v>
      </c>
      <c r="V252" s="324">
        <v>1018.875</v>
      </c>
      <c r="W252" s="66"/>
      <c r="X252" s="321" t="s">
        <v>577</v>
      </c>
      <c r="Y252" s="322">
        <v>8535</v>
      </c>
      <c r="Z252" s="323">
        <v>2</v>
      </c>
      <c r="AA252" s="324">
        <v>652.98</v>
      </c>
      <c r="AB252" s="324">
        <v>326.49</v>
      </c>
      <c r="AD252" s="66"/>
      <c r="AE252" s="66"/>
      <c r="AF252" s="66"/>
      <c r="AG252" s="66"/>
      <c r="AH252" s="66"/>
      <c r="AI252" s="66"/>
      <c r="AJ252" s="66"/>
      <c r="AK252" s="66"/>
      <c r="AL252" s="66"/>
    </row>
    <row r="253" spans="2:38" x14ac:dyDescent="0.25">
      <c r="B253" s="66" t="s">
        <v>93</v>
      </c>
      <c r="C253" s="321" t="s">
        <v>510</v>
      </c>
      <c r="D253" s="66"/>
      <c r="E253" s="322">
        <v>8876</v>
      </c>
      <c r="F253" s="323">
        <v>7</v>
      </c>
      <c r="G253" s="323"/>
      <c r="H253" s="324">
        <v>10679.78</v>
      </c>
      <c r="I253" s="324">
        <v>1525.6828571428573</v>
      </c>
      <c r="J253" s="66"/>
      <c r="L253" s="321" t="s">
        <v>425</v>
      </c>
      <c r="M253" s="322">
        <v>7009</v>
      </c>
      <c r="N253" s="323">
        <v>31</v>
      </c>
      <c r="O253" s="328">
        <v>41390.319999999992</v>
      </c>
      <c r="P253" s="328">
        <v>1335.1716129032257</v>
      </c>
      <c r="Q253" s="66"/>
      <c r="R253" s="321" t="s">
        <v>417</v>
      </c>
      <c r="S253" s="322">
        <v>8109</v>
      </c>
      <c r="T253" s="323">
        <v>11</v>
      </c>
      <c r="U253" s="324">
        <v>4614.33</v>
      </c>
      <c r="V253" s="324">
        <v>419.48454545454547</v>
      </c>
      <c r="W253" s="66"/>
      <c r="X253" s="321" t="s">
        <v>577</v>
      </c>
      <c r="Y253" s="322">
        <v>8691</v>
      </c>
      <c r="Z253" s="323">
        <v>2</v>
      </c>
      <c r="AA253" s="324">
        <v>1061.54</v>
      </c>
      <c r="AB253" s="324">
        <v>530.77</v>
      </c>
      <c r="AD253" s="66"/>
      <c r="AE253" s="66"/>
      <c r="AF253" s="66"/>
      <c r="AG253" s="66"/>
      <c r="AH253" s="66"/>
      <c r="AI253" s="66"/>
      <c r="AJ253" s="66"/>
      <c r="AK253" s="66"/>
      <c r="AL253" s="66"/>
    </row>
    <row r="254" spans="2:38" x14ac:dyDescent="0.25">
      <c r="B254" s="66" t="s">
        <v>93</v>
      </c>
      <c r="C254" s="321" t="s">
        <v>451</v>
      </c>
      <c r="D254" s="66"/>
      <c r="E254" s="322">
        <v>7002</v>
      </c>
      <c r="F254" s="323">
        <v>1306</v>
      </c>
      <c r="G254" s="323"/>
      <c r="H254" s="324">
        <v>2120639.9699999974</v>
      </c>
      <c r="I254" s="324">
        <v>1623.7672052067362</v>
      </c>
      <c r="J254" s="66"/>
      <c r="L254" s="321" t="s">
        <v>498</v>
      </c>
      <c r="M254" s="322">
        <v>7508</v>
      </c>
      <c r="N254" s="323">
        <v>33</v>
      </c>
      <c r="O254" s="328">
        <v>43838.62999999999</v>
      </c>
      <c r="P254" s="328">
        <v>1328.4433333333329</v>
      </c>
      <c r="Q254" s="66"/>
      <c r="R254" s="321" t="s">
        <v>417</v>
      </c>
      <c r="S254" s="322">
        <v>8110</v>
      </c>
      <c r="T254" s="323">
        <v>16</v>
      </c>
      <c r="U254" s="324">
        <v>18515.48</v>
      </c>
      <c r="V254" s="324">
        <v>1157.2175</v>
      </c>
      <c r="W254" s="66"/>
      <c r="X254" s="321" t="s">
        <v>572</v>
      </c>
      <c r="Y254" s="322">
        <v>8850</v>
      </c>
      <c r="Z254" s="323">
        <v>2</v>
      </c>
      <c r="AA254" s="324">
        <v>322.01</v>
      </c>
      <c r="AB254" s="324">
        <v>161.005</v>
      </c>
      <c r="AD254" s="66"/>
      <c r="AE254" s="66"/>
      <c r="AF254" s="66"/>
      <c r="AG254" s="66"/>
      <c r="AH254" s="66"/>
      <c r="AI254" s="66"/>
      <c r="AJ254" s="66"/>
      <c r="AK254" s="66"/>
      <c r="AL254" s="66"/>
    </row>
    <row r="255" spans="2:38" x14ac:dyDescent="0.25">
      <c r="B255" s="66" t="s">
        <v>93</v>
      </c>
      <c r="C255" s="321" t="s">
        <v>451</v>
      </c>
      <c r="D255" s="66"/>
      <c r="E255" s="322">
        <v>7032</v>
      </c>
      <c r="F255" s="323">
        <v>2</v>
      </c>
      <c r="G255" s="323"/>
      <c r="H255" s="324">
        <v>1039</v>
      </c>
      <c r="I255" s="324">
        <v>519.5</v>
      </c>
      <c r="J255" s="66"/>
      <c r="L255" s="321" t="s">
        <v>401</v>
      </c>
      <c r="M255" s="322">
        <v>8031</v>
      </c>
      <c r="N255" s="323">
        <v>43</v>
      </c>
      <c r="O255" s="328">
        <v>38355.320000000007</v>
      </c>
      <c r="P255" s="328">
        <v>891.98418604651181</v>
      </c>
      <c r="Q255" s="66"/>
      <c r="R255" s="321" t="s">
        <v>598</v>
      </c>
      <c r="S255" s="322">
        <v>7444</v>
      </c>
      <c r="T255" s="323">
        <v>1</v>
      </c>
      <c r="U255" s="324">
        <v>654.67999999999995</v>
      </c>
      <c r="V255" s="324">
        <v>654.67999999999995</v>
      </c>
      <c r="W255" s="66"/>
      <c r="X255" s="321" t="s">
        <v>485</v>
      </c>
      <c r="Y255" s="322">
        <v>8831</v>
      </c>
      <c r="Z255" s="323">
        <v>13</v>
      </c>
      <c r="AA255" s="324">
        <v>4610.1099999999997</v>
      </c>
      <c r="AB255" s="324">
        <v>354.6238461538461</v>
      </c>
      <c r="AD255" s="66"/>
      <c r="AE255" s="66"/>
      <c r="AF255" s="66"/>
      <c r="AG255" s="66"/>
      <c r="AH255" s="66"/>
      <c r="AI255" s="66"/>
      <c r="AJ255" s="66"/>
      <c r="AK255" s="66"/>
      <c r="AL255" s="66"/>
    </row>
    <row r="256" spans="2:38" x14ac:dyDescent="0.25">
      <c r="B256" s="66" t="s">
        <v>93</v>
      </c>
      <c r="C256" s="321" t="s">
        <v>340</v>
      </c>
      <c r="D256" s="66"/>
      <c r="E256" s="322">
        <v>7436</v>
      </c>
      <c r="F256" s="323">
        <v>139</v>
      </c>
      <c r="G256" s="323"/>
      <c r="H256" s="324">
        <v>456931.68</v>
      </c>
      <c r="I256" s="324">
        <v>3287.2782733812951</v>
      </c>
      <c r="J256" s="66"/>
      <c r="L256" s="321" t="s">
        <v>522</v>
      </c>
      <c r="M256" s="322">
        <v>7059</v>
      </c>
      <c r="N256" s="323">
        <v>8</v>
      </c>
      <c r="O256" s="328">
        <v>33824.26</v>
      </c>
      <c r="P256" s="328">
        <v>4228.0325000000003</v>
      </c>
      <c r="Q256" s="66"/>
      <c r="R256" s="321" t="s">
        <v>488</v>
      </c>
      <c r="S256" s="322">
        <v>8861</v>
      </c>
      <c r="T256" s="323">
        <v>15</v>
      </c>
      <c r="U256" s="324">
        <v>8530.9700000000012</v>
      </c>
      <c r="V256" s="324">
        <v>568.7313333333334</v>
      </c>
      <c r="W256" s="66"/>
      <c r="X256" s="321" t="s">
        <v>485</v>
      </c>
      <c r="Y256" s="322">
        <v>8884</v>
      </c>
      <c r="Z256" s="323">
        <v>1</v>
      </c>
      <c r="AA256" s="324">
        <v>396.87</v>
      </c>
      <c r="AB256" s="324">
        <v>396.87</v>
      </c>
      <c r="AD256" s="66"/>
      <c r="AE256" s="66"/>
      <c r="AF256" s="66"/>
      <c r="AG256" s="66"/>
      <c r="AH256" s="66"/>
      <c r="AI256" s="66"/>
      <c r="AJ256" s="66"/>
      <c r="AK256" s="66"/>
      <c r="AL256" s="66"/>
    </row>
    <row r="257" spans="2:38" x14ac:dyDescent="0.25">
      <c r="B257" s="66" t="s">
        <v>93</v>
      </c>
      <c r="C257" s="321" t="s">
        <v>413</v>
      </c>
      <c r="D257" s="66"/>
      <c r="E257" s="322">
        <v>8049</v>
      </c>
      <c r="F257" s="323">
        <v>80</v>
      </c>
      <c r="G257" s="323"/>
      <c r="H257" s="324">
        <v>143096.46000000002</v>
      </c>
      <c r="I257" s="324">
        <v>1788.7057500000003</v>
      </c>
      <c r="J257" s="66"/>
      <c r="L257" s="321" t="s">
        <v>377</v>
      </c>
      <c r="M257" s="322">
        <v>8053</v>
      </c>
      <c r="N257" s="323">
        <v>87</v>
      </c>
      <c r="O257" s="328">
        <v>98369.170000000013</v>
      </c>
      <c r="P257" s="328">
        <v>1130.6801149425289</v>
      </c>
      <c r="Q257" s="66"/>
      <c r="R257" s="321" t="s">
        <v>489</v>
      </c>
      <c r="S257" s="322">
        <v>8854</v>
      </c>
      <c r="T257" s="323">
        <v>25</v>
      </c>
      <c r="U257" s="324">
        <v>23953.279999999995</v>
      </c>
      <c r="V257" s="324">
        <v>958.13119999999981</v>
      </c>
      <c r="W257" s="66"/>
      <c r="X257" s="321" t="s">
        <v>434</v>
      </c>
      <c r="Y257" s="322">
        <v>7042</v>
      </c>
      <c r="Z257" s="323">
        <v>94</v>
      </c>
      <c r="AA257" s="324">
        <v>87035.62000000001</v>
      </c>
      <c r="AB257" s="324">
        <v>925.91085106382991</v>
      </c>
      <c r="AD257" s="66"/>
      <c r="AE257" s="66"/>
      <c r="AF257" s="66"/>
      <c r="AG257" s="66"/>
      <c r="AH257" s="66"/>
      <c r="AI257" s="66"/>
      <c r="AJ257" s="66"/>
      <c r="AK257" s="66"/>
      <c r="AL257" s="66"/>
    </row>
    <row r="258" spans="2:38" x14ac:dyDescent="0.25">
      <c r="B258" s="66" t="s">
        <v>93</v>
      </c>
      <c r="C258" s="321" t="s">
        <v>604</v>
      </c>
      <c r="D258" s="66"/>
      <c r="E258" s="322">
        <v>7456</v>
      </c>
      <c r="F258" s="323">
        <v>112</v>
      </c>
      <c r="G258" s="323"/>
      <c r="H258" s="324">
        <v>433005.74</v>
      </c>
      <c r="I258" s="324">
        <v>3866.1226785714284</v>
      </c>
      <c r="J258" s="66"/>
      <c r="L258" s="321" t="s">
        <v>484</v>
      </c>
      <c r="M258" s="322">
        <v>8846</v>
      </c>
      <c r="N258" s="323">
        <v>33</v>
      </c>
      <c r="O258" s="328">
        <v>40290.22</v>
      </c>
      <c r="P258" s="328">
        <v>1220.9157575757577</v>
      </c>
      <c r="Q258" s="66"/>
      <c r="R258" s="321" t="s">
        <v>534</v>
      </c>
      <c r="S258" s="322">
        <v>7060</v>
      </c>
      <c r="T258" s="323">
        <v>11</v>
      </c>
      <c r="U258" s="324">
        <v>9734.8200000000015</v>
      </c>
      <c r="V258" s="324">
        <v>884.98363636363649</v>
      </c>
      <c r="W258" s="66"/>
      <c r="X258" s="321" t="s">
        <v>434</v>
      </c>
      <c r="Y258" s="322">
        <v>7043</v>
      </c>
      <c r="Z258" s="323">
        <v>18</v>
      </c>
      <c r="AA258" s="324">
        <v>16163.640000000001</v>
      </c>
      <c r="AB258" s="324">
        <v>897.98</v>
      </c>
      <c r="AD258" s="66"/>
      <c r="AE258" s="66"/>
      <c r="AF258" s="66"/>
      <c r="AG258" s="66"/>
      <c r="AH258" s="66"/>
      <c r="AI258" s="66"/>
      <c r="AJ258" s="66"/>
      <c r="AK258" s="66"/>
      <c r="AL258" s="66"/>
    </row>
    <row r="259" spans="2:38" x14ac:dyDescent="0.25">
      <c r="B259" s="66" t="s">
        <v>93</v>
      </c>
      <c r="C259" s="321" t="s">
        <v>432</v>
      </c>
      <c r="D259" s="66"/>
      <c r="E259" s="322">
        <v>7040</v>
      </c>
      <c r="F259" s="323">
        <v>428</v>
      </c>
      <c r="G259" s="323"/>
      <c r="H259" s="324">
        <v>1252454.6100000003</v>
      </c>
      <c r="I259" s="324">
        <v>2926.2958177570104</v>
      </c>
      <c r="J259" s="66"/>
      <c r="L259" s="321" t="s">
        <v>358</v>
      </c>
      <c r="M259" s="322">
        <v>7458</v>
      </c>
      <c r="N259" s="323">
        <v>8</v>
      </c>
      <c r="O259" s="328">
        <v>10272.83</v>
      </c>
      <c r="P259" s="328">
        <v>1284.10375</v>
      </c>
      <c r="Q259" s="66"/>
      <c r="R259" s="321" t="s">
        <v>534</v>
      </c>
      <c r="S259" s="322">
        <v>7062</v>
      </c>
      <c r="T259" s="323">
        <v>4</v>
      </c>
      <c r="U259" s="324">
        <v>7314.75</v>
      </c>
      <c r="V259" s="324">
        <v>1828.6875</v>
      </c>
      <c r="W259" s="66"/>
      <c r="X259" s="321" t="s">
        <v>516</v>
      </c>
      <c r="Y259" s="322">
        <v>8502</v>
      </c>
      <c r="Z259" s="323">
        <v>5</v>
      </c>
      <c r="AA259" s="324">
        <v>4423.3599999999997</v>
      </c>
      <c r="AB259" s="324">
        <v>884.67199999999991</v>
      </c>
      <c r="AD259" s="66"/>
      <c r="AE259" s="66"/>
      <c r="AF259" s="66"/>
      <c r="AG259" s="66"/>
      <c r="AH259" s="66"/>
      <c r="AI259" s="66"/>
      <c r="AJ259" s="66"/>
      <c r="AK259" s="66"/>
      <c r="AL259" s="66"/>
    </row>
    <row r="260" spans="2:38" x14ac:dyDescent="0.25">
      <c r="B260" s="66" t="s">
        <v>93</v>
      </c>
      <c r="C260" s="321" t="s">
        <v>403</v>
      </c>
      <c r="D260" s="66"/>
      <c r="E260" s="322">
        <v>8101</v>
      </c>
      <c r="F260" s="323">
        <v>1</v>
      </c>
      <c r="G260" s="323"/>
      <c r="H260" s="324">
        <v>460.32</v>
      </c>
      <c r="I260" s="324">
        <v>460.32</v>
      </c>
      <c r="J260" s="66"/>
      <c r="L260" s="321" t="s">
        <v>595</v>
      </c>
      <c r="M260" s="322">
        <v>7960</v>
      </c>
      <c r="N260" s="323">
        <v>14</v>
      </c>
      <c r="O260" s="328">
        <v>42896.609999999993</v>
      </c>
      <c r="P260" s="328">
        <v>3064.0435714285709</v>
      </c>
      <c r="Q260" s="66"/>
      <c r="R260" s="321" t="s">
        <v>534</v>
      </c>
      <c r="S260" s="322">
        <v>7063</v>
      </c>
      <c r="T260" s="323">
        <v>2</v>
      </c>
      <c r="U260" s="324">
        <v>1292.08</v>
      </c>
      <c r="V260" s="324">
        <v>646.04</v>
      </c>
      <c r="W260" s="66"/>
      <c r="X260" s="321" t="s">
        <v>516</v>
      </c>
      <c r="Y260" s="322">
        <v>8504</v>
      </c>
      <c r="Z260" s="323">
        <v>2</v>
      </c>
      <c r="AA260" s="324">
        <v>1516</v>
      </c>
      <c r="AB260" s="324">
        <v>758</v>
      </c>
      <c r="AD260" s="66"/>
      <c r="AE260" s="66"/>
      <c r="AF260" s="66"/>
      <c r="AG260" s="66"/>
      <c r="AH260" s="66"/>
      <c r="AI260" s="66"/>
      <c r="AJ260" s="66"/>
      <c r="AK260" s="66"/>
      <c r="AL260" s="66"/>
    </row>
    <row r="261" spans="2:38" x14ac:dyDescent="0.25">
      <c r="B261" s="66" t="s">
        <v>93</v>
      </c>
      <c r="C261" s="321" t="s">
        <v>403</v>
      </c>
      <c r="D261" s="66"/>
      <c r="E261" s="322">
        <v>8102</v>
      </c>
      <c r="F261" s="323">
        <v>145</v>
      </c>
      <c r="G261" s="323"/>
      <c r="H261" s="324">
        <v>126606.45999999999</v>
      </c>
      <c r="I261" s="324">
        <v>873.14799999999991</v>
      </c>
      <c r="J261" s="66"/>
      <c r="L261" s="321" t="s">
        <v>346</v>
      </c>
      <c r="M261" s="322">
        <v>7660</v>
      </c>
      <c r="N261" s="323">
        <v>39</v>
      </c>
      <c r="O261" s="328">
        <v>38219.469999999994</v>
      </c>
      <c r="P261" s="328">
        <v>979.98641025641007</v>
      </c>
      <c r="Q261" s="66"/>
      <c r="R261" s="321" t="s">
        <v>490</v>
      </c>
      <c r="S261" s="322">
        <v>8536</v>
      </c>
      <c r="T261" s="323">
        <v>8</v>
      </c>
      <c r="U261" s="324">
        <v>8739.2000000000007</v>
      </c>
      <c r="V261" s="324">
        <v>1092.4000000000001</v>
      </c>
      <c r="W261" s="66"/>
      <c r="X261" s="321" t="s">
        <v>516</v>
      </c>
      <c r="Y261" s="322">
        <v>8540</v>
      </c>
      <c r="Z261" s="323">
        <v>5</v>
      </c>
      <c r="AA261" s="324">
        <v>7382.1100000000006</v>
      </c>
      <c r="AB261" s="324">
        <v>1476.422</v>
      </c>
      <c r="AD261" s="66"/>
      <c r="AE261" s="66"/>
      <c r="AF261" s="66"/>
      <c r="AG261" s="66"/>
      <c r="AH261" s="66"/>
      <c r="AI261" s="66"/>
      <c r="AJ261" s="66"/>
      <c r="AK261" s="66"/>
      <c r="AL261" s="66"/>
    </row>
    <row r="262" spans="2:38" x14ac:dyDescent="0.25">
      <c r="B262" s="66" t="s">
        <v>93</v>
      </c>
      <c r="C262" s="321" t="s">
        <v>403</v>
      </c>
      <c r="D262" s="66"/>
      <c r="E262" s="322">
        <v>8103</v>
      </c>
      <c r="F262" s="323">
        <v>291</v>
      </c>
      <c r="G262" s="323"/>
      <c r="H262" s="324">
        <v>383851.72999999992</v>
      </c>
      <c r="I262" s="324">
        <v>1319.0781099656356</v>
      </c>
      <c r="J262" s="66"/>
      <c r="L262" s="321" t="s">
        <v>406</v>
      </c>
      <c r="M262" s="322">
        <v>8030</v>
      </c>
      <c r="N262" s="323">
        <v>74</v>
      </c>
      <c r="O262" s="328">
        <v>105185.84999999999</v>
      </c>
      <c r="P262" s="328">
        <v>1421.4304054054053</v>
      </c>
      <c r="Q262" s="66"/>
      <c r="R262" s="321" t="s">
        <v>490</v>
      </c>
      <c r="S262" s="322">
        <v>8540</v>
      </c>
      <c r="T262" s="323">
        <v>1</v>
      </c>
      <c r="U262" s="324">
        <v>621.23</v>
      </c>
      <c r="V262" s="324">
        <v>621.23</v>
      </c>
      <c r="W262" s="66"/>
      <c r="X262" s="321" t="s">
        <v>516</v>
      </c>
      <c r="Y262" s="322">
        <v>8558</v>
      </c>
      <c r="Z262" s="323">
        <v>2</v>
      </c>
      <c r="AA262" s="324">
        <v>346.35</v>
      </c>
      <c r="AB262" s="324">
        <v>173.17500000000001</v>
      </c>
      <c r="AD262" s="66"/>
      <c r="AE262" s="66"/>
      <c r="AF262" s="66"/>
      <c r="AG262" s="66"/>
      <c r="AH262" s="66"/>
      <c r="AI262" s="66"/>
      <c r="AJ262" s="66"/>
      <c r="AK262" s="66"/>
      <c r="AL262" s="66"/>
    </row>
    <row r="263" spans="2:38" x14ac:dyDescent="0.25">
      <c r="B263" s="66" t="s">
        <v>93</v>
      </c>
      <c r="C263" s="321" t="s">
        <v>403</v>
      </c>
      <c r="D263" s="66"/>
      <c r="E263" s="322">
        <v>8104</v>
      </c>
      <c r="F263" s="323">
        <v>545</v>
      </c>
      <c r="G263" s="323"/>
      <c r="H263" s="324">
        <v>649702.7799999998</v>
      </c>
      <c r="I263" s="324">
        <v>1192.1151926605501</v>
      </c>
      <c r="J263" s="66"/>
      <c r="L263" s="321" t="s">
        <v>538</v>
      </c>
      <c r="M263" s="322">
        <v>7076</v>
      </c>
      <c r="N263" s="323">
        <v>23</v>
      </c>
      <c r="O263" s="328">
        <v>18255.61</v>
      </c>
      <c r="P263" s="328">
        <v>793.72217391304355</v>
      </c>
      <c r="Q263" s="66"/>
      <c r="R263" s="321" t="s">
        <v>603</v>
      </c>
      <c r="S263" s="322">
        <v>7442</v>
      </c>
      <c r="T263" s="323">
        <v>2</v>
      </c>
      <c r="U263" s="324">
        <v>2370.73</v>
      </c>
      <c r="V263" s="324">
        <v>1185.365</v>
      </c>
      <c r="W263" s="66"/>
      <c r="X263" s="321" t="s">
        <v>336</v>
      </c>
      <c r="Y263" s="322">
        <v>7645</v>
      </c>
      <c r="Z263" s="323">
        <v>4</v>
      </c>
      <c r="AA263" s="324">
        <v>2652.57</v>
      </c>
      <c r="AB263" s="324">
        <v>663.14250000000004</v>
      </c>
      <c r="AD263" s="66"/>
      <c r="AE263" s="66"/>
      <c r="AF263" s="66"/>
      <c r="AG263" s="66"/>
      <c r="AH263" s="66"/>
      <c r="AI263" s="66"/>
      <c r="AJ263" s="66"/>
      <c r="AK263" s="66"/>
      <c r="AL263" s="66"/>
    </row>
    <row r="264" spans="2:38" x14ac:dyDescent="0.25">
      <c r="B264" s="66" t="s">
        <v>93</v>
      </c>
      <c r="C264" s="321" t="s">
        <v>403</v>
      </c>
      <c r="D264" s="66"/>
      <c r="E264" s="322">
        <v>8105</v>
      </c>
      <c r="F264" s="323">
        <v>516</v>
      </c>
      <c r="G264" s="323"/>
      <c r="H264" s="324">
        <v>689258.06999999983</v>
      </c>
      <c r="I264" s="324">
        <v>1335.7714534883717</v>
      </c>
      <c r="J264" s="66"/>
      <c r="L264" s="321" t="s">
        <v>454</v>
      </c>
      <c r="M264" s="322">
        <v>7029</v>
      </c>
      <c r="N264" s="323">
        <v>69</v>
      </c>
      <c r="O264" s="328">
        <v>67963.879999999976</v>
      </c>
      <c r="P264" s="328">
        <v>984.98376811594164</v>
      </c>
      <c r="Q264" s="66"/>
      <c r="R264" s="321" t="s">
        <v>471</v>
      </c>
      <c r="S264" s="322">
        <v>8540</v>
      </c>
      <c r="T264" s="323">
        <v>2</v>
      </c>
      <c r="U264" s="324">
        <v>923.68000000000006</v>
      </c>
      <c r="V264" s="324">
        <v>461.84000000000003</v>
      </c>
      <c r="W264" s="66"/>
      <c r="X264" s="321" t="s">
        <v>337</v>
      </c>
      <c r="Y264" s="322">
        <v>7074</v>
      </c>
      <c r="Z264" s="323">
        <v>14</v>
      </c>
      <c r="AA264" s="324">
        <v>14835.219999999998</v>
      </c>
      <c r="AB264" s="324">
        <v>1059.6585714285713</v>
      </c>
      <c r="AD264" s="66"/>
      <c r="AE264" s="66"/>
      <c r="AF264" s="66"/>
      <c r="AG264" s="66"/>
      <c r="AH264" s="66"/>
      <c r="AI264" s="66"/>
      <c r="AJ264" s="66"/>
      <c r="AK264" s="66"/>
      <c r="AL264" s="66"/>
    </row>
    <row r="265" spans="2:38" x14ac:dyDescent="0.25">
      <c r="B265" s="66" t="s">
        <v>93</v>
      </c>
      <c r="C265" s="321" t="s">
        <v>403</v>
      </c>
      <c r="D265" s="66"/>
      <c r="E265" s="322">
        <v>8106</v>
      </c>
      <c r="F265" s="323">
        <v>2</v>
      </c>
      <c r="G265" s="323"/>
      <c r="H265" s="324">
        <v>3024.5299999999997</v>
      </c>
      <c r="I265" s="324">
        <v>1512.2649999999999</v>
      </c>
      <c r="J265" s="66"/>
      <c r="L265" s="321" t="s">
        <v>454</v>
      </c>
      <c r="M265" s="322">
        <v>7302</v>
      </c>
      <c r="N265" s="323">
        <v>1</v>
      </c>
      <c r="O265" s="328">
        <v>1011.88</v>
      </c>
      <c r="P265" s="328">
        <v>1011.88</v>
      </c>
      <c r="Q265" s="66"/>
      <c r="R265" s="321" t="s">
        <v>471</v>
      </c>
      <c r="S265" s="322">
        <v>8542</v>
      </c>
      <c r="T265" s="323">
        <v>1</v>
      </c>
      <c r="U265" s="324">
        <v>391</v>
      </c>
      <c r="V265" s="324">
        <v>391</v>
      </c>
      <c r="W265" s="66"/>
      <c r="X265" s="321" t="s">
        <v>386</v>
      </c>
      <c r="Y265" s="322">
        <v>8057</v>
      </c>
      <c r="Z265" s="323">
        <v>42</v>
      </c>
      <c r="AA265" s="324">
        <v>50890.71</v>
      </c>
      <c r="AB265" s="324">
        <v>1211.6835714285714</v>
      </c>
      <c r="AD265" s="66"/>
      <c r="AE265" s="66"/>
      <c r="AF265" s="66"/>
      <c r="AG265" s="66"/>
      <c r="AH265" s="66"/>
      <c r="AI265" s="66"/>
      <c r="AJ265" s="66"/>
      <c r="AK265" s="66"/>
      <c r="AL265" s="66"/>
    </row>
    <row r="266" spans="2:38" x14ac:dyDescent="0.25">
      <c r="B266" s="66" t="s">
        <v>93</v>
      </c>
      <c r="C266" s="321" t="s">
        <v>403</v>
      </c>
      <c r="D266" s="66"/>
      <c r="E266" s="322">
        <v>8110</v>
      </c>
      <c r="F266" s="323">
        <v>34</v>
      </c>
      <c r="G266" s="323"/>
      <c r="H266" s="324">
        <v>73972</v>
      </c>
      <c r="I266" s="324">
        <v>2175.6470588235293</v>
      </c>
      <c r="J266" s="66"/>
      <c r="L266" s="321" t="s">
        <v>505</v>
      </c>
      <c r="M266" s="322">
        <v>7470</v>
      </c>
      <c r="N266" s="323">
        <v>1</v>
      </c>
      <c r="O266" s="328">
        <v>1261.46</v>
      </c>
      <c r="P266" s="328">
        <v>1261.46</v>
      </c>
      <c r="Q266" s="66"/>
      <c r="R266" s="321" t="s">
        <v>472</v>
      </c>
      <c r="S266" s="322">
        <v>8540</v>
      </c>
      <c r="T266" s="323">
        <v>5</v>
      </c>
      <c r="U266" s="324">
        <v>6171.57</v>
      </c>
      <c r="V266" s="324">
        <v>1234.3139999999999</v>
      </c>
      <c r="W266" s="66"/>
      <c r="X266" s="321" t="s">
        <v>594</v>
      </c>
      <c r="Y266" s="322">
        <v>7950</v>
      </c>
      <c r="Z266" s="323">
        <v>1</v>
      </c>
      <c r="AA266" s="324">
        <v>435</v>
      </c>
      <c r="AB266" s="324">
        <v>435</v>
      </c>
      <c r="AD266" s="66"/>
      <c r="AE266" s="66"/>
      <c r="AF266" s="66"/>
      <c r="AG266" s="66"/>
      <c r="AH266" s="66"/>
      <c r="AI266" s="66"/>
      <c r="AJ266" s="66"/>
      <c r="AK266" s="66"/>
      <c r="AL266" s="66"/>
    </row>
    <row r="267" spans="2:38" x14ac:dyDescent="0.25">
      <c r="B267" s="66" t="s">
        <v>93</v>
      </c>
      <c r="C267" s="321" t="s">
        <v>572</v>
      </c>
      <c r="D267" s="66"/>
      <c r="E267" s="322">
        <v>8850</v>
      </c>
      <c r="F267" s="323">
        <v>70</v>
      </c>
      <c r="G267" s="323"/>
      <c r="H267" s="324">
        <v>272369.24</v>
      </c>
      <c r="I267" s="324">
        <v>3890.9891428571427</v>
      </c>
      <c r="J267" s="66"/>
      <c r="L267" s="321" t="s">
        <v>505</v>
      </c>
      <c r="M267" s="322">
        <v>7512</v>
      </c>
      <c r="N267" s="323">
        <v>32</v>
      </c>
      <c r="O267" s="328">
        <v>65850.560000000012</v>
      </c>
      <c r="P267" s="328">
        <v>2057.8300000000004</v>
      </c>
      <c r="Q267" s="66"/>
      <c r="R267" s="321" t="s">
        <v>504</v>
      </c>
      <c r="S267" s="322">
        <v>7508</v>
      </c>
      <c r="T267" s="323">
        <v>2</v>
      </c>
      <c r="U267" s="324">
        <v>4529.58</v>
      </c>
      <c r="V267" s="324">
        <v>2264.79</v>
      </c>
      <c r="W267" s="66"/>
      <c r="X267" s="321" t="s">
        <v>593</v>
      </c>
      <c r="Y267" s="322">
        <v>7950</v>
      </c>
      <c r="Z267" s="323">
        <v>1</v>
      </c>
      <c r="AA267" s="324">
        <v>1712</v>
      </c>
      <c r="AB267" s="324">
        <v>1712</v>
      </c>
      <c r="AD267" s="66"/>
      <c r="AE267" s="66"/>
      <c r="AF267" s="66"/>
      <c r="AG267" s="66"/>
      <c r="AH267" s="66"/>
      <c r="AI267" s="66"/>
      <c r="AJ267" s="66"/>
      <c r="AK267" s="66"/>
      <c r="AL267" s="66"/>
    </row>
    <row r="268" spans="2:38" x14ac:dyDescent="0.25">
      <c r="B268" s="66" t="s">
        <v>93</v>
      </c>
      <c r="C268" s="321" t="s">
        <v>532</v>
      </c>
      <c r="D268" s="66"/>
      <c r="E268" s="322">
        <v>7036</v>
      </c>
      <c r="F268" s="323">
        <v>604</v>
      </c>
      <c r="G268" s="323"/>
      <c r="H268" s="324">
        <v>1041916.0299999999</v>
      </c>
      <c r="I268" s="324">
        <v>1725.0265397350993</v>
      </c>
      <c r="J268" s="66"/>
      <c r="L268" s="321" t="s">
        <v>581</v>
      </c>
      <c r="M268" s="322">
        <v>7928</v>
      </c>
      <c r="N268" s="323">
        <v>2</v>
      </c>
      <c r="O268" s="328">
        <v>17359</v>
      </c>
      <c r="P268" s="328">
        <v>8679.5</v>
      </c>
      <c r="Q268" s="66"/>
      <c r="R268" s="321" t="s">
        <v>535</v>
      </c>
      <c r="S268" s="322">
        <v>7065</v>
      </c>
      <c r="T268" s="323">
        <v>14</v>
      </c>
      <c r="U268" s="324">
        <v>17615.269999999997</v>
      </c>
      <c r="V268" s="324">
        <v>1258.2335714285712</v>
      </c>
      <c r="W268" s="66"/>
      <c r="X268" s="321" t="s">
        <v>593</v>
      </c>
      <c r="Y268" s="322">
        <v>7960</v>
      </c>
      <c r="Z268" s="323">
        <v>10</v>
      </c>
      <c r="AA268" s="324">
        <v>17429.72</v>
      </c>
      <c r="AB268" s="324">
        <v>1742.9720000000002</v>
      </c>
      <c r="AD268" s="66"/>
      <c r="AE268" s="66"/>
      <c r="AF268" s="66"/>
      <c r="AG268" s="66"/>
      <c r="AH268" s="66"/>
      <c r="AI268" s="66"/>
      <c r="AJ268" s="66"/>
      <c r="AK268" s="66"/>
      <c r="AL268" s="66"/>
    </row>
    <row r="269" spans="2:38" x14ac:dyDescent="0.25">
      <c r="B269" s="66" t="s">
        <v>93</v>
      </c>
      <c r="C269" s="321" t="s">
        <v>513</v>
      </c>
      <c r="D269" s="66"/>
      <c r="E269" s="322">
        <v>8502</v>
      </c>
      <c r="F269" s="323">
        <v>6</v>
      </c>
      <c r="G269" s="323"/>
      <c r="H269" s="324">
        <v>14052.23</v>
      </c>
      <c r="I269" s="324">
        <v>2342.0383333333334</v>
      </c>
      <c r="J269" s="66"/>
      <c r="L269" s="321" t="s">
        <v>424</v>
      </c>
      <c r="M269" s="322">
        <v>7006</v>
      </c>
      <c r="N269" s="323">
        <v>16</v>
      </c>
      <c r="O269" s="328">
        <v>15701.300000000001</v>
      </c>
      <c r="P269" s="328">
        <v>981.33125000000007</v>
      </c>
      <c r="Q269" s="66"/>
      <c r="R269" s="321" t="s">
        <v>518</v>
      </c>
      <c r="S269" s="322">
        <v>8869</v>
      </c>
      <c r="T269" s="323">
        <v>3</v>
      </c>
      <c r="U269" s="324">
        <v>2972.8599999999997</v>
      </c>
      <c r="V269" s="324">
        <v>990.95333333333326</v>
      </c>
      <c r="W269" s="66"/>
      <c r="X269" s="321" t="s">
        <v>595</v>
      </c>
      <c r="Y269" s="322">
        <v>7960</v>
      </c>
      <c r="Z269" s="323">
        <v>12</v>
      </c>
      <c r="AA269" s="324">
        <v>12634.539999999999</v>
      </c>
      <c r="AB269" s="324">
        <v>1052.8783333333333</v>
      </c>
      <c r="AD269" s="66"/>
      <c r="AE269" s="66"/>
      <c r="AF269" s="66"/>
      <c r="AG269" s="66"/>
      <c r="AH269" s="66"/>
      <c r="AI269" s="66"/>
      <c r="AJ269" s="66"/>
      <c r="AK269" s="66"/>
      <c r="AL269" s="66"/>
    </row>
    <row r="270" spans="2:38" x14ac:dyDescent="0.25">
      <c r="B270" s="66" t="s">
        <v>93</v>
      </c>
      <c r="C270" s="321" t="s">
        <v>513</v>
      </c>
      <c r="D270" s="66"/>
      <c r="E270" s="322">
        <v>8821</v>
      </c>
      <c r="F270" s="323">
        <v>2</v>
      </c>
      <c r="G270" s="323"/>
      <c r="H270" s="324">
        <v>1146</v>
      </c>
      <c r="I270" s="324">
        <v>573</v>
      </c>
      <c r="J270" s="66"/>
      <c r="L270" s="321" t="s">
        <v>351</v>
      </c>
      <c r="M270" s="322">
        <v>7070</v>
      </c>
      <c r="N270" s="323">
        <v>39</v>
      </c>
      <c r="O270" s="328">
        <v>54570.369999999995</v>
      </c>
      <c r="P270" s="328">
        <v>1399.2402564102563</v>
      </c>
      <c r="Q270" s="66"/>
      <c r="R270" s="321" t="s">
        <v>567</v>
      </c>
      <c r="S270" s="322">
        <v>8889</v>
      </c>
      <c r="T270" s="323">
        <v>2</v>
      </c>
      <c r="U270" s="324">
        <v>3702.5</v>
      </c>
      <c r="V270" s="324">
        <v>1851.25</v>
      </c>
      <c r="W270" s="66"/>
      <c r="X270" s="321" t="s">
        <v>415</v>
      </c>
      <c r="Y270" s="322">
        <v>8059</v>
      </c>
      <c r="Z270" s="323">
        <v>13</v>
      </c>
      <c r="AA270" s="324">
        <v>8532.43</v>
      </c>
      <c r="AB270" s="324">
        <v>656.3407692307693</v>
      </c>
      <c r="AD270" s="66"/>
      <c r="AE270" s="66"/>
      <c r="AF270" s="66"/>
      <c r="AG270" s="66"/>
      <c r="AH270" s="66"/>
      <c r="AI270" s="66"/>
      <c r="AJ270" s="66"/>
      <c r="AK270" s="66"/>
      <c r="AL270" s="66"/>
    </row>
    <row r="271" spans="2:38" x14ac:dyDescent="0.25">
      <c r="B271" s="66" t="s">
        <v>93</v>
      </c>
      <c r="C271" s="321" t="s">
        <v>513</v>
      </c>
      <c r="D271" s="66"/>
      <c r="E271" s="322">
        <v>8844</v>
      </c>
      <c r="F271" s="323">
        <v>556</v>
      </c>
      <c r="G271" s="323"/>
      <c r="H271" s="324">
        <v>1737872.7900000003</v>
      </c>
      <c r="I271" s="324">
        <v>3125.6704856115111</v>
      </c>
      <c r="J271" s="66"/>
      <c r="L271" s="321" t="s">
        <v>447</v>
      </c>
      <c r="M271" s="322">
        <v>8051</v>
      </c>
      <c r="N271" s="323">
        <v>8</v>
      </c>
      <c r="O271" s="328">
        <v>5793.93</v>
      </c>
      <c r="P271" s="328">
        <v>724.24125000000004</v>
      </c>
      <c r="Q271" s="66"/>
      <c r="R271" s="321" t="s">
        <v>345</v>
      </c>
      <c r="S271" s="322">
        <v>7657</v>
      </c>
      <c r="T271" s="323">
        <v>5</v>
      </c>
      <c r="U271" s="324">
        <v>3133.84</v>
      </c>
      <c r="V271" s="324">
        <v>626.76800000000003</v>
      </c>
      <c r="W271" s="66"/>
      <c r="X271" s="321" t="s">
        <v>387</v>
      </c>
      <c r="Y271" s="322">
        <v>8060</v>
      </c>
      <c r="Z271" s="323">
        <v>58</v>
      </c>
      <c r="AA271" s="324">
        <v>61437.719999999987</v>
      </c>
      <c r="AB271" s="324">
        <v>1059.2710344827583</v>
      </c>
      <c r="AD271" s="66"/>
      <c r="AE271" s="66"/>
      <c r="AF271" s="66"/>
      <c r="AG271" s="66"/>
      <c r="AH271" s="66"/>
      <c r="AI271" s="66"/>
      <c r="AJ271" s="66"/>
      <c r="AK271" s="66"/>
      <c r="AL271" s="66"/>
    </row>
    <row r="272" spans="2:38" x14ac:dyDescent="0.25">
      <c r="B272" s="66" t="s">
        <v>93</v>
      </c>
      <c r="C272" s="321" t="s">
        <v>513</v>
      </c>
      <c r="D272" s="66"/>
      <c r="E272" s="322">
        <v>8853</v>
      </c>
      <c r="F272" s="323">
        <v>4</v>
      </c>
      <c r="G272" s="323"/>
      <c r="H272" s="324">
        <v>19712</v>
      </c>
      <c r="I272" s="324">
        <v>4928</v>
      </c>
      <c r="J272" s="66"/>
      <c r="L272" s="321" t="s">
        <v>447</v>
      </c>
      <c r="M272" s="322">
        <v>8066</v>
      </c>
      <c r="N272" s="323">
        <v>13</v>
      </c>
      <c r="O272" s="328">
        <v>6678.24</v>
      </c>
      <c r="P272" s="328">
        <v>513.71076923076919</v>
      </c>
      <c r="Q272" s="66"/>
      <c r="R272" s="321" t="s">
        <v>346</v>
      </c>
      <c r="S272" s="322">
        <v>7660</v>
      </c>
      <c r="T272" s="323">
        <v>4</v>
      </c>
      <c r="U272" s="324">
        <v>2692.51</v>
      </c>
      <c r="V272" s="324">
        <v>673.12750000000005</v>
      </c>
      <c r="W272" s="66"/>
      <c r="X272" s="321" t="s">
        <v>388</v>
      </c>
      <c r="Y272" s="322">
        <v>8054</v>
      </c>
      <c r="Z272" s="323">
        <v>137</v>
      </c>
      <c r="AA272" s="324">
        <v>133250.28000000003</v>
      </c>
      <c r="AB272" s="324">
        <v>972.629781021898</v>
      </c>
      <c r="AD272" s="66"/>
      <c r="AE272" s="66"/>
      <c r="AF272" s="66"/>
      <c r="AG272" s="66"/>
      <c r="AH272" s="66"/>
      <c r="AI272" s="66"/>
      <c r="AJ272" s="66"/>
      <c r="AK272" s="66"/>
      <c r="AL272" s="66"/>
    </row>
    <row r="273" spans="2:38" x14ac:dyDescent="0.25">
      <c r="B273" s="66" t="s">
        <v>93</v>
      </c>
      <c r="C273" s="321" t="s">
        <v>513</v>
      </c>
      <c r="D273" s="66"/>
      <c r="E273" s="322">
        <v>8876</v>
      </c>
      <c r="F273" s="323">
        <v>6</v>
      </c>
      <c r="G273" s="323"/>
      <c r="H273" s="324">
        <v>40311</v>
      </c>
      <c r="I273" s="324">
        <v>6718.5</v>
      </c>
      <c r="J273" s="66"/>
      <c r="L273" s="321" t="s">
        <v>447</v>
      </c>
      <c r="M273" s="322">
        <v>8086</v>
      </c>
      <c r="N273" s="323">
        <v>29</v>
      </c>
      <c r="O273" s="328">
        <v>22282.640000000003</v>
      </c>
      <c r="P273" s="328">
        <v>768.36689655172427</v>
      </c>
      <c r="Q273" s="66"/>
      <c r="R273" s="321" t="s">
        <v>347</v>
      </c>
      <c r="S273" s="322">
        <v>7450</v>
      </c>
      <c r="T273" s="323">
        <v>4</v>
      </c>
      <c r="U273" s="324">
        <v>10157.67</v>
      </c>
      <c r="V273" s="324">
        <v>2539.4175</v>
      </c>
      <c r="W273" s="66"/>
      <c r="X273" s="321" t="s">
        <v>533</v>
      </c>
      <c r="Y273" s="322">
        <v>7092</v>
      </c>
      <c r="Z273" s="323">
        <v>1</v>
      </c>
      <c r="AA273" s="324">
        <v>528.38</v>
      </c>
      <c r="AB273" s="324">
        <v>528.38</v>
      </c>
      <c r="AD273" s="66"/>
      <c r="AE273" s="66"/>
      <c r="AF273" s="66"/>
      <c r="AG273" s="66"/>
      <c r="AH273" s="66"/>
      <c r="AI273" s="66"/>
      <c r="AJ273" s="66"/>
      <c r="AK273" s="66"/>
      <c r="AL273" s="66"/>
    </row>
    <row r="274" spans="2:38" x14ac:dyDescent="0.25">
      <c r="B274" s="66" t="s">
        <v>93</v>
      </c>
      <c r="C274" s="321" t="s">
        <v>350</v>
      </c>
      <c r="D274" s="66"/>
      <c r="E274" s="322">
        <v>7662</v>
      </c>
      <c r="F274" s="323">
        <v>119</v>
      </c>
      <c r="G274" s="323"/>
      <c r="H274" s="324">
        <v>290403.84000000008</v>
      </c>
      <c r="I274" s="324">
        <v>2440.3684033613454</v>
      </c>
      <c r="J274" s="66"/>
      <c r="L274" s="321" t="s">
        <v>447</v>
      </c>
      <c r="M274" s="322">
        <v>8096</v>
      </c>
      <c r="N274" s="323">
        <v>36</v>
      </c>
      <c r="O274" s="328">
        <v>58508.330000000009</v>
      </c>
      <c r="P274" s="328">
        <v>1625.2313888888891</v>
      </c>
      <c r="Q274" s="66"/>
      <c r="R274" s="321" t="s">
        <v>604</v>
      </c>
      <c r="S274" s="322">
        <v>7456</v>
      </c>
      <c r="T274" s="323">
        <v>1</v>
      </c>
      <c r="U274" s="324">
        <v>470.51</v>
      </c>
      <c r="V274" s="324">
        <v>470.51</v>
      </c>
      <c r="W274" s="66"/>
      <c r="X274" s="321" t="s">
        <v>445</v>
      </c>
      <c r="Y274" s="322">
        <v>8063</v>
      </c>
      <c r="Z274" s="323">
        <v>13</v>
      </c>
      <c r="AA274" s="324">
        <v>9222.1</v>
      </c>
      <c r="AB274" s="324">
        <v>709.39230769230767</v>
      </c>
      <c r="AD274" s="66"/>
      <c r="AE274" s="66"/>
      <c r="AF274" s="66"/>
      <c r="AG274" s="66"/>
      <c r="AH274" s="66"/>
      <c r="AI274" s="66"/>
      <c r="AJ274" s="66"/>
      <c r="AK274" s="66"/>
      <c r="AL274" s="66"/>
    </row>
    <row r="275" spans="2:38" x14ac:dyDescent="0.25">
      <c r="B275" s="66" t="s">
        <v>93</v>
      </c>
      <c r="C275" s="321" t="s">
        <v>536</v>
      </c>
      <c r="D275" s="66"/>
      <c r="E275" s="322">
        <v>7203</v>
      </c>
      <c r="F275" s="323">
        <v>409</v>
      </c>
      <c r="G275" s="323"/>
      <c r="H275" s="324">
        <v>811296.15000000037</v>
      </c>
      <c r="I275" s="324">
        <v>1983.6091687041574</v>
      </c>
      <c r="J275" s="66"/>
      <c r="L275" s="321" t="s">
        <v>447</v>
      </c>
      <c r="M275" s="322">
        <v>8097</v>
      </c>
      <c r="N275" s="323">
        <v>1</v>
      </c>
      <c r="O275" s="328">
        <v>1182.81</v>
      </c>
      <c r="P275" s="328">
        <v>1182.81</v>
      </c>
      <c r="Q275" s="66"/>
      <c r="R275" s="321" t="s">
        <v>348</v>
      </c>
      <c r="S275" s="322">
        <v>7661</v>
      </c>
      <c r="T275" s="323">
        <v>11</v>
      </c>
      <c r="U275" s="324">
        <v>12707.78</v>
      </c>
      <c r="V275" s="324">
        <v>1155.2527272727273</v>
      </c>
      <c r="W275" s="66"/>
      <c r="X275" s="321" t="s">
        <v>486</v>
      </c>
      <c r="Y275" s="322">
        <v>8901</v>
      </c>
      <c r="Z275" s="323">
        <v>182</v>
      </c>
      <c r="AA275" s="324">
        <v>168182.71</v>
      </c>
      <c r="AB275" s="324">
        <v>924.08082417582409</v>
      </c>
      <c r="AD275" s="66"/>
      <c r="AE275" s="66"/>
      <c r="AF275" s="66"/>
      <c r="AG275" s="66"/>
      <c r="AH275" s="66"/>
      <c r="AI275" s="66"/>
      <c r="AJ275" s="66"/>
      <c r="AK275" s="66"/>
      <c r="AL275" s="66"/>
    </row>
    <row r="276" spans="2:38" x14ac:dyDescent="0.25">
      <c r="B276" s="66" t="s">
        <v>93</v>
      </c>
      <c r="C276" s="321" t="s">
        <v>567</v>
      </c>
      <c r="D276" s="66"/>
      <c r="E276" s="322">
        <v>8822</v>
      </c>
      <c r="F276" s="323">
        <v>5</v>
      </c>
      <c r="G276" s="323"/>
      <c r="H276" s="324">
        <v>23101</v>
      </c>
      <c r="I276" s="324">
        <v>4620.2</v>
      </c>
      <c r="J276" s="66"/>
      <c r="L276" s="321" t="s">
        <v>504</v>
      </c>
      <c r="M276" s="322">
        <v>7508</v>
      </c>
      <c r="N276" s="323">
        <v>15</v>
      </c>
      <c r="O276" s="328">
        <v>14308.27</v>
      </c>
      <c r="P276" s="328">
        <v>953.8846666666667</v>
      </c>
      <c r="Q276" s="66"/>
      <c r="R276" s="321" t="s">
        <v>349</v>
      </c>
      <c r="S276" s="322">
        <v>7675</v>
      </c>
      <c r="T276" s="323">
        <v>2</v>
      </c>
      <c r="U276" s="324">
        <v>2348.77</v>
      </c>
      <c r="V276" s="324">
        <v>1174.385</v>
      </c>
      <c r="W276" s="66"/>
      <c r="X276" s="321" t="s">
        <v>564</v>
      </c>
      <c r="Y276" s="322">
        <v>8511</v>
      </c>
      <c r="Z276" s="323">
        <v>1</v>
      </c>
      <c r="AA276" s="324">
        <v>3761.17</v>
      </c>
      <c r="AB276" s="324">
        <v>3761.17</v>
      </c>
      <c r="AD276" s="66"/>
      <c r="AE276" s="66"/>
      <c r="AF276" s="66"/>
      <c r="AG276" s="66"/>
      <c r="AH276" s="66"/>
      <c r="AI276" s="66"/>
      <c r="AJ276" s="66"/>
      <c r="AK276" s="66"/>
      <c r="AL276" s="66"/>
    </row>
    <row r="277" spans="2:38" x14ac:dyDescent="0.25">
      <c r="B277" s="66" t="s">
        <v>93</v>
      </c>
      <c r="C277" s="321" t="s">
        <v>567</v>
      </c>
      <c r="D277" s="66"/>
      <c r="E277" s="322">
        <v>8833</v>
      </c>
      <c r="F277" s="323">
        <v>2</v>
      </c>
      <c r="G277" s="323"/>
      <c r="H277" s="324">
        <v>12545.08</v>
      </c>
      <c r="I277" s="324">
        <v>6272.54</v>
      </c>
      <c r="J277" s="66"/>
      <c r="L277" s="321" t="s">
        <v>507</v>
      </c>
      <c r="M277" s="322">
        <v>7424</v>
      </c>
      <c r="N277" s="323">
        <v>31</v>
      </c>
      <c r="O277" s="328">
        <v>31000.280000000002</v>
      </c>
      <c r="P277" s="328">
        <v>1000.0090322580646</v>
      </c>
      <c r="Q277" s="66"/>
      <c r="R277" s="321" t="s">
        <v>600</v>
      </c>
      <c r="S277" s="322">
        <v>7457</v>
      </c>
      <c r="T277" s="323">
        <v>1</v>
      </c>
      <c r="U277" s="324">
        <v>1774</v>
      </c>
      <c r="V277" s="324">
        <v>1774</v>
      </c>
      <c r="W277" s="66"/>
      <c r="X277" s="321" t="s">
        <v>338</v>
      </c>
      <c r="Y277" s="322">
        <v>7646</v>
      </c>
      <c r="Z277" s="323">
        <v>43</v>
      </c>
      <c r="AA277" s="324">
        <v>49175.299999999996</v>
      </c>
      <c r="AB277" s="324">
        <v>1143.6116279069765</v>
      </c>
      <c r="AD277" s="66"/>
      <c r="AE277" s="66"/>
      <c r="AF277" s="66"/>
      <c r="AG277" s="66"/>
      <c r="AH277" s="66"/>
      <c r="AI277" s="66"/>
      <c r="AJ277" s="66"/>
      <c r="AK277" s="66"/>
      <c r="AL277" s="66"/>
    </row>
    <row r="278" spans="2:38" x14ac:dyDescent="0.25">
      <c r="B278" s="66" t="s">
        <v>93</v>
      </c>
      <c r="C278" s="321" t="s">
        <v>567</v>
      </c>
      <c r="D278" s="66"/>
      <c r="E278" s="322">
        <v>8853</v>
      </c>
      <c r="F278" s="323">
        <v>2</v>
      </c>
      <c r="G278" s="323"/>
      <c r="H278" s="324">
        <v>4933</v>
      </c>
      <c r="I278" s="324">
        <v>2466.5</v>
      </c>
      <c r="J278" s="66"/>
      <c r="L278" s="321" t="s">
        <v>537</v>
      </c>
      <c r="M278" s="322">
        <v>7204</v>
      </c>
      <c r="N278" s="323">
        <v>35</v>
      </c>
      <c r="O278" s="328">
        <v>50247.05000000001</v>
      </c>
      <c r="P278" s="328">
        <v>1435.6300000000003</v>
      </c>
      <c r="Q278" s="66"/>
      <c r="R278" s="321" t="s">
        <v>392</v>
      </c>
      <c r="S278" s="322">
        <v>8075</v>
      </c>
      <c r="T278" s="323">
        <v>2</v>
      </c>
      <c r="U278" s="324">
        <v>1422.33</v>
      </c>
      <c r="V278" s="324">
        <v>711.16499999999996</v>
      </c>
      <c r="W278" s="66"/>
      <c r="X278" s="321" t="s">
        <v>612</v>
      </c>
      <c r="Y278" s="322">
        <v>7974</v>
      </c>
      <c r="Z278" s="323">
        <v>3</v>
      </c>
      <c r="AA278" s="324">
        <v>1319.19</v>
      </c>
      <c r="AB278" s="324">
        <v>439.73</v>
      </c>
      <c r="AD278" s="66"/>
      <c r="AE278" s="66"/>
      <c r="AF278" s="66"/>
      <c r="AG278" s="66"/>
      <c r="AH278" s="66"/>
      <c r="AI278" s="66"/>
      <c r="AJ278" s="66"/>
      <c r="AK278" s="66"/>
      <c r="AL278" s="66"/>
    </row>
    <row r="279" spans="2:38" x14ac:dyDescent="0.25">
      <c r="B279" s="66" t="s">
        <v>93</v>
      </c>
      <c r="C279" s="321" t="s">
        <v>567</v>
      </c>
      <c r="D279" s="66"/>
      <c r="E279" s="322">
        <v>8870</v>
      </c>
      <c r="F279" s="323">
        <v>6</v>
      </c>
      <c r="G279" s="323"/>
      <c r="H279" s="324">
        <v>18145.469999999998</v>
      </c>
      <c r="I279" s="324">
        <v>3024.2449999999994</v>
      </c>
      <c r="J279" s="66"/>
      <c r="L279" s="321" t="s">
        <v>512</v>
      </c>
      <c r="M279" s="322">
        <v>8812</v>
      </c>
      <c r="N279" s="323">
        <v>14</v>
      </c>
      <c r="O279" s="328">
        <v>21871.47</v>
      </c>
      <c r="P279" s="328">
        <v>1562.2478571428571</v>
      </c>
      <c r="Q279" s="66"/>
      <c r="R279" s="321" t="s">
        <v>350</v>
      </c>
      <c r="S279" s="322">
        <v>7662</v>
      </c>
      <c r="T279" s="323">
        <v>5</v>
      </c>
      <c r="U279" s="324">
        <v>2180.29</v>
      </c>
      <c r="V279" s="324">
        <v>436.05799999999999</v>
      </c>
      <c r="W279" s="66"/>
      <c r="X279" s="321" t="s">
        <v>435</v>
      </c>
      <c r="Y279" s="322">
        <v>7017</v>
      </c>
      <c r="Z279" s="323">
        <v>1</v>
      </c>
      <c r="AA279" s="324">
        <v>935.85</v>
      </c>
      <c r="AB279" s="324">
        <v>935.85</v>
      </c>
      <c r="AD279" s="66"/>
      <c r="AE279" s="66"/>
      <c r="AF279" s="66"/>
      <c r="AG279" s="66"/>
      <c r="AH279" s="66"/>
      <c r="AI279" s="66"/>
      <c r="AJ279" s="66"/>
      <c r="AK279" s="66"/>
      <c r="AL279" s="66"/>
    </row>
    <row r="280" spans="2:38" x14ac:dyDescent="0.25">
      <c r="B280" s="66" t="s">
        <v>93</v>
      </c>
      <c r="C280" s="321" t="s">
        <v>567</v>
      </c>
      <c r="D280" s="66"/>
      <c r="E280" s="322">
        <v>8876</v>
      </c>
      <c r="F280" s="323">
        <v>7</v>
      </c>
      <c r="G280" s="323"/>
      <c r="H280" s="324">
        <v>26887</v>
      </c>
      <c r="I280" s="324">
        <v>3841</v>
      </c>
      <c r="J280" s="66"/>
      <c r="L280" s="321" t="s">
        <v>572</v>
      </c>
      <c r="M280" s="322">
        <v>8850</v>
      </c>
      <c r="N280" s="323">
        <v>3</v>
      </c>
      <c r="O280" s="328">
        <v>3831.8100000000004</v>
      </c>
      <c r="P280" s="328">
        <v>1277.2700000000002</v>
      </c>
      <c r="Q280" s="66"/>
      <c r="R280" s="321" t="s">
        <v>439</v>
      </c>
      <c r="S280" s="322">
        <v>7068</v>
      </c>
      <c r="T280" s="323">
        <v>1</v>
      </c>
      <c r="U280" s="324">
        <v>973.56</v>
      </c>
      <c r="V280" s="324">
        <v>973.56</v>
      </c>
      <c r="W280" s="66"/>
      <c r="X280" s="321" t="s">
        <v>435</v>
      </c>
      <c r="Y280" s="322">
        <v>7036</v>
      </c>
      <c r="Z280" s="323">
        <v>1</v>
      </c>
      <c r="AA280" s="324">
        <v>947.27</v>
      </c>
      <c r="AB280" s="324">
        <v>947.27</v>
      </c>
      <c r="AD280" s="66"/>
      <c r="AE280" s="66"/>
      <c r="AF280" s="66"/>
      <c r="AG280" s="66"/>
      <c r="AH280" s="66"/>
      <c r="AI280" s="66"/>
      <c r="AJ280" s="66"/>
      <c r="AK280" s="66"/>
      <c r="AL280" s="66"/>
    </row>
    <row r="281" spans="2:38" x14ac:dyDescent="0.25">
      <c r="B281" s="66" t="s">
        <v>93</v>
      </c>
      <c r="C281" s="321" t="s">
        <v>567</v>
      </c>
      <c r="D281" s="66"/>
      <c r="E281" s="322">
        <v>8888</v>
      </c>
      <c r="F281" s="323">
        <v>3</v>
      </c>
      <c r="G281" s="323"/>
      <c r="H281" s="324">
        <v>4451.08</v>
      </c>
      <c r="I281" s="324">
        <v>1483.6933333333334</v>
      </c>
      <c r="J281" s="66"/>
      <c r="L281" s="321" t="s">
        <v>448</v>
      </c>
      <c r="M281" s="322">
        <v>8093</v>
      </c>
      <c r="N281" s="323">
        <v>32</v>
      </c>
      <c r="O281" s="328">
        <v>51178.790000000008</v>
      </c>
      <c r="P281" s="328">
        <v>1599.3371875000003</v>
      </c>
      <c r="Q281" s="66"/>
      <c r="R281" s="321" t="s">
        <v>536</v>
      </c>
      <c r="S281" s="322">
        <v>7203</v>
      </c>
      <c r="T281" s="323">
        <v>18</v>
      </c>
      <c r="U281" s="324">
        <v>12741.21</v>
      </c>
      <c r="V281" s="324">
        <v>707.84499999999991</v>
      </c>
      <c r="W281" s="66"/>
      <c r="X281" s="321" t="s">
        <v>435</v>
      </c>
      <c r="Y281" s="322">
        <v>7101</v>
      </c>
      <c r="Z281" s="323">
        <v>2</v>
      </c>
      <c r="AA281" s="324">
        <v>920.75</v>
      </c>
      <c r="AB281" s="324">
        <v>460.375</v>
      </c>
      <c r="AD281" s="66"/>
      <c r="AE281" s="66"/>
      <c r="AF281" s="66"/>
      <c r="AG281" s="66"/>
      <c r="AH281" s="66"/>
      <c r="AI281" s="66"/>
      <c r="AJ281" s="66"/>
      <c r="AK281" s="66"/>
      <c r="AL281" s="66"/>
    </row>
    <row r="282" spans="2:38" x14ac:dyDescent="0.25">
      <c r="B282" s="66" t="s">
        <v>93</v>
      </c>
      <c r="C282" s="321" t="s">
        <v>567</v>
      </c>
      <c r="D282" s="66"/>
      <c r="E282" s="322">
        <v>8889</v>
      </c>
      <c r="F282" s="323">
        <v>62</v>
      </c>
      <c r="G282" s="323"/>
      <c r="H282" s="324">
        <v>234678.30000000002</v>
      </c>
      <c r="I282" s="324">
        <v>3785.133870967742</v>
      </c>
      <c r="J282" s="66"/>
      <c r="L282" s="321" t="s">
        <v>381</v>
      </c>
      <c r="M282" s="322">
        <v>8048</v>
      </c>
      <c r="N282" s="323">
        <v>30</v>
      </c>
      <c r="O282" s="328">
        <v>48013.62999999999</v>
      </c>
      <c r="P282" s="328">
        <v>1600.4543333333329</v>
      </c>
      <c r="Q282" s="66"/>
      <c r="R282" s="321" t="s">
        <v>537</v>
      </c>
      <c r="S282" s="322">
        <v>7204</v>
      </c>
      <c r="T282" s="323">
        <v>2</v>
      </c>
      <c r="U282" s="324">
        <v>708.35</v>
      </c>
      <c r="V282" s="324">
        <v>354.17500000000001</v>
      </c>
      <c r="W282" s="66"/>
      <c r="X282" s="321" t="s">
        <v>435</v>
      </c>
      <c r="Y282" s="322">
        <v>7102</v>
      </c>
      <c r="Z282" s="323">
        <v>83</v>
      </c>
      <c r="AA282" s="324">
        <v>98622.469999999987</v>
      </c>
      <c r="AB282" s="324">
        <v>1188.2225301204817</v>
      </c>
      <c r="AD282" s="66"/>
      <c r="AE282" s="66"/>
      <c r="AF282" s="66"/>
      <c r="AG282" s="66"/>
      <c r="AH282" s="66"/>
      <c r="AI282" s="66"/>
      <c r="AJ282" s="66"/>
      <c r="AK282" s="66"/>
      <c r="AL282" s="66"/>
    </row>
    <row r="283" spans="2:38" x14ac:dyDescent="0.25">
      <c r="B283" s="66" t="s">
        <v>93</v>
      </c>
      <c r="C283" s="321" t="s">
        <v>541</v>
      </c>
      <c r="D283" s="66"/>
      <c r="E283" s="322">
        <v>7076</v>
      </c>
      <c r="F283" s="323">
        <v>1</v>
      </c>
      <c r="G283" s="323"/>
      <c r="H283" s="324">
        <v>938</v>
      </c>
      <c r="I283" s="324">
        <v>938</v>
      </c>
      <c r="J283" s="66"/>
      <c r="L283" s="321" t="s">
        <v>381</v>
      </c>
      <c r="M283" s="322">
        <v>8055</v>
      </c>
      <c r="N283" s="323">
        <v>1</v>
      </c>
      <c r="O283" s="328">
        <v>1086.5</v>
      </c>
      <c r="P283" s="328">
        <v>1086.5</v>
      </c>
      <c r="Q283" s="66"/>
      <c r="R283" s="321" t="s">
        <v>418</v>
      </c>
      <c r="S283" s="322">
        <v>8078</v>
      </c>
      <c r="T283" s="323">
        <v>6</v>
      </c>
      <c r="U283" s="324">
        <v>3210.04</v>
      </c>
      <c r="V283" s="324">
        <v>535.00666666666666</v>
      </c>
      <c r="W283" s="66"/>
      <c r="X283" s="321" t="s">
        <v>435</v>
      </c>
      <c r="Y283" s="322">
        <v>7103</v>
      </c>
      <c r="Z283" s="323">
        <v>210</v>
      </c>
      <c r="AA283" s="324">
        <v>252726.99999999991</v>
      </c>
      <c r="AB283" s="324">
        <v>1203.4619047619044</v>
      </c>
      <c r="AD283" s="66"/>
      <c r="AE283" s="66"/>
      <c r="AF283" s="66"/>
      <c r="AG283" s="66"/>
      <c r="AH283" s="66"/>
      <c r="AI283" s="66"/>
      <c r="AJ283" s="66"/>
      <c r="AK283" s="66"/>
      <c r="AL283" s="66"/>
    </row>
    <row r="284" spans="2:38" x14ac:dyDescent="0.25">
      <c r="B284" s="66" t="s">
        <v>93</v>
      </c>
      <c r="C284" s="321" t="s">
        <v>541</v>
      </c>
      <c r="D284" s="66"/>
      <c r="E284" s="322">
        <v>7090</v>
      </c>
      <c r="F284" s="323">
        <v>139</v>
      </c>
      <c r="G284" s="323"/>
      <c r="H284" s="324">
        <v>516806.29999999993</v>
      </c>
      <c r="I284" s="324">
        <v>3718.0309352517979</v>
      </c>
      <c r="J284" s="66"/>
      <c r="L284" s="321" t="s">
        <v>381</v>
      </c>
      <c r="M284" s="322">
        <v>8060</v>
      </c>
      <c r="N284" s="323">
        <v>14</v>
      </c>
      <c r="O284" s="328">
        <v>17961.879999999997</v>
      </c>
      <c r="P284" s="328">
        <v>1282.9914285714283</v>
      </c>
      <c r="Q284" s="66"/>
      <c r="R284" s="321" t="s">
        <v>351</v>
      </c>
      <c r="S284" s="322">
        <v>7070</v>
      </c>
      <c r="T284" s="323">
        <v>7</v>
      </c>
      <c r="U284" s="324">
        <v>10794.759999999998</v>
      </c>
      <c r="V284" s="324">
        <v>1542.1085714285712</v>
      </c>
      <c r="W284" s="66"/>
      <c r="X284" s="321" t="s">
        <v>435</v>
      </c>
      <c r="Y284" s="322">
        <v>7104</v>
      </c>
      <c r="Z284" s="323">
        <v>212</v>
      </c>
      <c r="AA284" s="324">
        <v>275132.4599999999</v>
      </c>
      <c r="AB284" s="324">
        <v>1297.794622641509</v>
      </c>
      <c r="AD284" s="66"/>
      <c r="AE284" s="66"/>
      <c r="AF284" s="66"/>
      <c r="AG284" s="66"/>
      <c r="AH284" s="66"/>
      <c r="AI284" s="66"/>
      <c r="AJ284" s="66"/>
      <c r="AK284" s="66"/>
      <c r="AL284" s="66"/>
    </row>
    <row r="285" spans="2:38" x14ac:dyDescent="0.25">
      <c r="B285" s="66" t="s">
        <v>93</v>
      </c>
      <c r="C285" s="321" t="s">
        <v>608</v>
      </c>
      <c r="D285" s="66"/>
      <c r="E285" s="322">
        <v>7728</v>
      </c>
      <c r="F285" s="323">
        <v>1</v>
      </c>
      <c r="G285" s="323"/>
      <c r="H285" s="324">
        <v>625.82999999999993</v>
      </c>
      <c r="I285" s="324">
        <v>625.82999999999993</v>
      </c>
      <c r="J285" s="66"/>
      <c r="L285" s="321" t="s">
        <v>520</v>
      </c>
      <c r="M285" s="322">
        <v>8876</v>
      </c>
      <c r="N285" s="323">
        <v>51</v>
      </c>
      <c r="O285" s="328">
        <v>50559.290000000015</v>
      </c>
      <c r="P285" s="328">
        <v>991.35862745098075</v>
      </c>
      <c r="Q285" s="66"/>
      <c r="R285" s="321" t="s">
        <v>352</v>
      </c>
      <c r="S285" s="322">
        <v>7663</v>
      </c>
      <c r="T285" s="323">
        <v>6</v>
      </c>
      <c r="U285" s="324">
        <v>7508.3899999999994</v>
      </c>
      <c r="V285" s="324">
        <v>1251.3983333333333</v>
      </c>
      <c r="W285" s="66"/>
      <c r="X285" s="321" t="s">
        <v>435</v>
      </c>
      <c r="Y285" s="322">
        <v>7105</v>
      </c>
      <c r="Z285" s="323">
        <v>169</v>
      </c>
      <c r="AA285" s="324">
        <v>170095.15000000002</v>
      </c>
      <c r="AB285" s="324">
        <v>1006.480177514793</v>
      </c>
      <c r="AD285" s="66"/>
      <c r="AE285" s="66"/>
      <c r="AF285" s="66"/>
      <c r="AG285" s="66"/>
      <c r="AH285" s="66"/>
      <c r="AI285" s="66"/>
      <c r="AJ285" s="66"/>
      <c r="AK285" s="66"/>
      <c r="AL285" s="66"/>
    </row>
    <row r="286" spans="2:38" x14ac:dyDescent="0.25">
      <c r="B286" s="66" t="s">
        <v>93</v>
      </c>
      <c r="C286" s="321" t="s">
        <v>608</v>
      </c>
      <c r="D286" s="66"/>
      <c r="E286" s="322">
        <v>7920</v>
      </c>
      <c r="F286" s="323">
        <v>153</v>
      </c>
      <c r="G286" s="323"/>
      <c r="H286" s="324">
        <v>671737.12999999989</v>
      </c>
      <c r="I286" s="324">
        <v>4390.4387581699339</v>
      </c>
      <c r="J286" s="66"/>
      <c r="L286" s="321" t="s">
        <v>513</v>
      </c>
      <c r="M286" s="322">
        <v>8844</v>
      </c>
      <c r="N286" s="323">
        <v>81</v>
      </c>
      <c r="O286" s="328">
        <v>99269.950000000012</v>
      </c>
      <c r="P286" s="328">
        <v>1225.5549382716051</v>
      </c>
      <c r="Q286" s="66"/>
      <c r="R286" s="321" t="s">
        <v>353</v>
      </c>
      <c r="S286" s="322">
        <v>7458</v>
      </c>
      <c r="T286" s="323">
        <v>2</v>
      </c>
      <c r="U286" s="324">
        <v>4680</v>
      </c>
      <c r="V286" s="324">
        <v>2340</v>
      </c>
      <c r="W286" s="66"/>
      <c r="X286" s="321" t="s">
        <v>435</v>
      </c>
      <c r="Y286" s="322">
        <v>7106</v>
      </c>
      <c r="Z286" s="323">
        <v>229</v>
      </c>
      <c r="AA286" s="324">
        <v>307081.29000000004</v>
      </c>
      <c r="AB286" s="324">
        <v>1340.9663318777293</v>
      </c>
      <c r="AD286" s="66"/>
      <c r="AE286" s="66"/>
      <c r="AF286" s="66"/>
      <c r="AG286" s="66"/>
      <c r="AH286" s="66"/>
      <c r="AI286" s="66"/>
      <c r="AJ286" s="66"/>
      <c r="AK286" s="66"/>
      <c r="AL286" s="66"/>
    </row>
    <row r="287" spans="2:38" x14ac:dyDescent="0.25">
      <c r="B287" s="66" t="s">
        <v>93</v>
      </c>
      <c r="C287" s="321" t="s">
        <v>608</v>
      </c>
      <c r="D287" s="66"/>
      <c r="E287" s="322">
        <v>7921</v>
      </c>
      <c r="F287" s="323">
        <v>4</v>
      </c>
      <c r="G287" s="323"/>
      <c r="H287" s="324">
        <v>6166</v>
      </c>
      <c r="I287" s="324">
        <v>1541.5</v>
      </c>
      <c r="J287" s="66"/>
      <c r="L287" s="321" t="s">
        <v>513</v>
      </c>
      <c r="M287" s="322">
        <v>8876</v>
      </c>
      <c r="N287" s="323">
        <v>1</v>
      </c>
      <c r="O287" s="328">
        <v>13176</v>
      </c>
      <c r="P287" s="328">
        <v>13176</v>
      </c>
      <c r="Q287" s="66"/>
      <c r="R287" s="321" t="s">
        <v>573</v>
      </c>
      <c r="S287" s="322">
        <v>8859</v>
      </c>
      <c r="T287" s="323">
        <v>1</v>
      </c>
      <c r="U287" s="324">
        <v>1296</v>
      </c>
      <c r="V287" s="324">
        <v>1296</v>
      </c>
      <c r="W287" s="66"/>
      <c r="X287" s="321" t="s">
        <v>435</v>
      </c>
      <c r="Y287" s="322">
        <v>7107</v>
      </c>
      <c r="Z287" s="323">
        <v>181</v>
      </c>
      <c r="AA287" s="324">
        <v>168788.45</v>
      </c>
      <c r="AB287" s="324">
        <v>932.53287292817686</v>
      </c>
      <c r="AD287" s="66"/>
      <c r="AE287" s="66"/>
      <c r="AF287" s="66"/>
      <c r="AG287" s="66"/>
      <c r="AH287" s="66"/>
      <c r="AI287" s="66"/>
      <c r="AJ287" s="66"/>
      <c r="AK287" s="66"/>
      <c r="AL287" s="66"/>
    </row>
    <row r="288" spans="2:38" x14ac:dyDescent="0.25">
      <c r="B288" s="66" t="s">
        <v>93</v>
      </c>
      <c r="C288" s="321" t="s">
        <v>608</v>
      </c>
      <c r="D288" s="66"/>
      <c r="E288" s="322">
        <v>7924</v>
      </c>
      <c r="F288" s="323">
        <v>6</v>
      </c>
      <c r="G288" s="323"/>
      <c r="H288" s="324">
        <v>22012</v>
      </c>
      <c r="I288" s="324">
        <v>3668.6666666666665</v>
      </c>
      <c r="J288" s="66"/>
      <c r="L288" s="321" t="s">
        <v>579</v>
      </c>
      <c r="M288" s="322">
        <v>7405</v>
      </c>
      <c r="N288" s="323">
        <v>16</v>
      </c>
      <c r="O288" s="328">
        <v>18141.62</v>
      </c>
      <c r="P288" s="328">
        <v>1133.8512499999999</v>
      </c>
      <c r="Q288" s="66"/>
      <c r="R288" s="321" t="s">
        <v>573</v>
      </c>
      <c r="S288" s="322">
        <v>8872</v>
      </c>
      <c r="T288" s="323">
        <v>10</v>
      </c>
      <c r="U288" s="324">
        <v>3184.28</v>
      </c>
      <c r="V288" s="324">
        <v>318.428</v>
      </c>
      <c r="W288" s="66"/>
      <c r="X288" s="321" t="s">
        <v>435</v>
      </c>
      <c r="Y288" s="322">
        <v>7108</v>
      </c>
      <c r="Z288" s="323">
        <v>167</v>
      </c>
      <c r="AA288" s="324">
        <v>221323.78999999992</v>
      </c>
      <c r="AB288" s="324">
        <v>1325.2921556886222</v>
      </c>
      <c r="AD288" s="66"/>
      <c r="AE288" s="66"/>
      <c r="AF288" s="66"/>
      <c r="AG288" s="66"/>
      <c r="AH288" s="66"/>
      <c r="AI288" s="66"/>
      <c r="AJ288" s="66"/>
      <c r="AK288" s="66"/>
      <c r="AL288" s="66"/>
    </row>
    <row r="289" spans="2:38" x14ac:dyDescent="0.25">
      <c r="B289" s="66" t="s">
        <v>93</v>
      </c>
      <c r="C289" s="321" t="s">
        <v>608</v>
      </c>
      <c r="D289" s="66"/>
      <c r="E289" s="322">
        <v>7946</v>
      </c>
      <c r="F289" s="323">
        <v>1</v>
      </c>
      <c r="G289" s="323"/>
      <c r="H289" s="324">
        <v>1289</v>
      </c>
      <c r="I289" s="324">
        <v>1289</v>
      </c>
      <c r="J289" s="66"/>
      <c r="L289" s="321" t="s">
        <v>560</v>
      </c>
      <c r="M289" s="322">
        <v>7648</v>
      </c>
      <c r="N289" s="323">
        <v>9</v>
      </c>
      <c r="O289" s="328">
        <v>30744.39</v>
      </c>
      <c r="P289" s="328">
        <v>3416.0433333333331</v>
      </c>
      <c r="Q289" s="66"/>
      <c r="R289" s="321" t="s">
        <v>538</v>
      </c>
      <c r="S289" s="322">
        <v>7076</v>
      </c>
      <c r="T289" s="323">
        <v>3</v>
      </c>
      <c r="U289" s="324">
        <v>4393.82</v>
      </c>
      <c r="V289" s="324">
        <v>1464.6066666666666</v>
      </c>
      <c r="W289" s="66"/>
      <c r="X289" s="321" t="s">
        <v>435</v>
      </c>
      <c r="Y289" s="322">
        <v>7109</v>
      </c>
      <c r="Z289" s="323">
        <v>1</v>
      </c>
      <c r="AA289" s="324">
        <v>424.07</v>
      </c>
      <c r="AB289" s="324">
        <v>424.07</v>
      </c>
      <c r="AD289" s="66"/>
      <c r="AE289" s="66"/>
      <c r="AF289" s="66"/>
      <c r="AG289" s="66"/>
      <c r="AH289" s="66"/>
      <c r="AI289" s="66"/>
      <c r="AJ289" s="66"/>
      <c r="AK289" s="66"/>
      <c r="AL289" s="66"/>
    </row>
    <row r="290" spans="2:38" x14ac:dyDescent="0.25">
      <c r="B290" s="66" t="s">
        <v>93</v>
      </c>
      <c r="C290" s="321" t="s">
        <v>608</v>
      </c>
      <c r="D290" s="66"/>
      <c r="E290" s="322">
        <v>7970</v>
      </c>
      <c r="F290" s="323">
        <v>1</v>
      </c>
      <c r="G290" s="323"/>
      <c r="H290" s="324">
        <v>1802</v>
      </c>
      <c r="I290" s="324">
        <v>1802</v>
      </c>
      <c r="J290" s="66"/>
      <c r="L290" s="321" t="s">
        <v>415</v>
      </c>
      <c r="M290" s="322">
        <v>8059</v>
      </c>
      <c r="N290" s="323">
        <v>13</v>
      </c>
      <c r="O290" s="328">
        <v>15182.07</v>
      </c>
      <c r="P290" s="328">
        <v>1167.8515384615384</v>
      </c>
      <c r="Q290" s="66"/>
      <c r="R290" s="321" t="s">
        <v>459</v>
      </c>
      <c r="S290" s="322">
        <v>7094</v>
      </c>
      <c r="T290" s="323">
        <v>13</v>
      </c>
      <c r="U290" s="324">
        <v>14612.77</v>
      </c>
      <c r="V290" s="324">
        <v>1124.0592307692309</v>
      </c>
      <c r="W290" s="66"/>
      <c r="X290" s="321" t="s">
        <v>435</v>
      </c>
      <c r="Y290" s="322">
        <v>7112</v>
      </c>
      <c r="Z290" s="323">
        <v>237</v>
      </c>
      <c r="AA290" s="324">
        <v>342082.20000000013</v>
      </c>
      <c r="AB290" s="324">
        <v>1443.3848101265828</v>
      </c>
      <c r="AD290" s="66"/>
      <c r="AE290" s="66"/>
      <c r="AF290" s="66"/>
      <c r="AG290" s="66"/>
      <c r="AH290" s="66"/>
      <c r="AI290" s="66"/>
      <c r="AJ290" s="66"/>
      <c r="AK290" s="66"/>
      <c r="AL290" s="66"/>
    </row>
    <row r="291" spans="2:38" x14ac:dyDescent="0.25">
      <c r="B291" s="66" t="s">
        <v>93</v>
      </c>
      <c r="C291" s="321" t="s">
        <v>608</v>
      </c>
      <c r="D291" s="66"/>
      <c r="E291" s="322">
        <v>8836</v>
      </c>
      <c r="F291" s="323">
        <v>1</v>
      </c>
      <c r="G291" s="323"/>
      <c r="H291" s="324">
        <v>20312</v>
      </c>
      <c r="I291" s="324">
        <v>20312</v>
      </c>
      <c r="J291" s="66"/>
      <c r="L291" s="321" t="s">
        <v>433</v>
      </c>
      <c r="M291" s="322">
        <v>7041</v>
      </c>
      <c r="N291" s="323">
        <v>9</v>
      </c>
      <c r="O291" s="328">
        <v>25700.87</v>
      </c>
      <c r="P291" s="328">
        <v>2855.652222222222</v>
      </c>
      <c r="Q291" s="66"/>
      <c r="R291" s="321" t="s">
        <v>419</v>
      </c>
      <c r="S291" s="322">
        <v>8083</v>
      </c>
      <c r="T291" s="323">
        <v>4</v>
      </c>
      <c r="U291" s="324">
        <v>4250.08</v>
      </c>
      <c r="V291" s="324">
        <v>1062.52</v>
      </c>
      <c r="W291" s="66"/>
      <c r="X291" s="321" t="s">
        <v>435</v>
      </c>
      <c r="Y291" s="322">
        <v>7114</v>
      </c>
      <c r="Z291" s="323">
        <v>52</v>
      </c>
      <c r="AA291" s="324">
        <v>41573.529999999984</v>
      </c>
      <c r="AB291" s="324">
        <v>799.49096153846119</v>
      </c>
      <c r="AD291" s="66"/>
      <c r="AE291" s="66"/>
      <c r="AF291" s="66"/>
      <c r="AG291" s="66"/>
      <c r="AH291" s="66"/>
      <c r="AI291" s="66"/>
      <c r="AJ291" s="66"/>
      <c r="AK291" s="66"/>
      <c r="AL291" s="66"/>
    </row>
    <row r="292" spans="2:38" x14ac:dyDescent="0.25">
      <c r="B292" s="66" t="s">
        <v>93</v>
      </c>
      <c r="C292" s="321" t="s">
        <v>333</v>
      </c>
      <c r="D292" s="66"/>
      <c r="E292" s="322">
        <v>7071</v>
      </c>
      <c r="F292" s="323">
        <v>414</v>
      </c>
      <c r="G292" s="323"/>
      <c r="H292" s="324">
        <v>947555.61999999941</v>
      </c>
      <c r="I292" s="324">
        <v>2288.7816908212544</v>
      </c>
      <c r="J292" s="66"/>
      <c r="L292" s="321" t="s">
        <v>433</v>
      </c>
      <c r="M292" s="322">
        <v>7078</v>
      </c>
      <c r="N292" s="323">
        <v>4</v>
      </c>
      <c r="O292" s="328">
        <v>6614.45</v>
      </c>
      <c r="P292" s="328">
        <v>1653.6125</v>
      </c>
      <c r="Q292" s="66"/>
      <c r="R292" s="321" t="s">
        <v>520</v>
      </c>
      <c r="S292" s="322">
        <v>8876</v>
      </c>
      <c r="T292" s="323">
        <v>6</v>
      </c>
      <c r="U292" s="324">
        <v>7208.77</v>
      </c>
      <c r="V292" s="324">
        <v>1201.4616666666668</v>
      </c>
      <c r="W292" s="66"/>
      <c r="X292" s="321" t="s">
        <v>339</v>
      </c>
      <c r="Y292" s="322">
        <v>7031</v>
      </c>
      <c r="Z292" s="323">
        <v>54</v>
      </c>
      <c r="AA292" s="324">
        <v>41599.120000000017</v>
      </c>
      <c r="AB292" s="324">
        <v>770.35407407407445</v>
      </c>
      <c r="AD292" s="66"/>
      <c r="AE292" s="66"/>
      <c r="AF292" s="66"/>
      <c r="AG292" s="66"/>
      <c r="AH292" s="66"/>
      <c r="AI292" s="66"/>
      <c r="AJ292" s="66"/>
      <c r="AK292" s="66"/>
      <c r="AL292" s="66"/>
    </row>
    <row r="293" spans="2:38" x14ac:dyDescent="0.25">
      <c r="B293" s="66" t="s">
        <v>93</v>
      </c>
      <c r="C293" s="321" t="s">
        <v>412</v>
      </c>
      <c r="D293" s="66"/>
      <c r="E293" s="322">
        <v>8045</v>
      </c>
      <c r="F293" s="323">
        <v>86</v>
      </c>
      <c r="G293" s="323"/>
      <c r="H293" s="324">
        <v>182616.66000000003</v>
      </c>
      <c r="I293" s="324">
        <v>2123.4495348837213</v>
      </c>
      <c r="J293" s="66"/>
      <c r="L293" s="321" t="s">
        <v>506</v>
      </c>
      <c r="M293" s="322">
        <v>7470</v>
      </c>
      <c r="N293" s="323">
        <v>74</v>
      </c>
      <c r="O293" s="328">
        <v>122114.28</v>
      </c>
      <c r="P293" s="328">
        <v>1650.1929729729729</v>
      </c>
      <c r="Q293" s="66"/>
      <c r="R293" s="321" t="s">
        <v>574</v>
      </c>
      <c r="S293" s="322">
        <v>8879</v>
      </c>
      <c r="T293" s="323">
        <v>2</v>
      </c>
      <c r="U293" s="324">
        <v>255.49</v>
      </c>
      <c r="V293" s="324">
        <v>127.745</v>
      </c>
      <c r="W293" s="66"/>
      <c r="X293" s="321" t="s">
        <v>458</v>
      </c>
      <c r="Y293" s="322">
        <v>7047</v>
      </c>
      <c r="Z293" s="323">
        <v>219</v>
      </c>
      <c r="AA293" s="324">
        <v>192963.53999999992</v>
      </c>
      <c r="AB293" s="324">
        <v>881.11205479452019</v>
      </c>
      <c r="AD293" s="66"/>
      <c r="AE293" s="66"/>
      <c r="AF293" s="66"/>
      <c r="AG293" s="66"/>
      <c r="AH293" s="66"/>
      <c r="AI293" s="66"/>
      <c r="AJ293" s="66"/>
      <c r="AK293" s="66"/>
      <c r="AL293" s="66"/>
    </row>
    <row r="294" spans="2:38" x14ac:dyDescent="0.25">
      <c r="B294" s="66" t="s">
        <v>93</v>
      </c>
      <c r="C294" s="321" t="s">
        <v>447</v>
      </c>
      <c r="D294" s="66"/>
      <c r="E294" s="322">
        <v>8030</v>
      </c>
      <c r="F294" s="323">
        <v>2</v>
      </c>
      <c r="G294" s="323"/>
      <c r="H294" s="324">
        <v>1488</v>
      </c>
      <c r="I294" s="324">
        <v>744</v>
      </c>
      <c r="J294" s="66"/>
      <c r="L294" s="321" t="s">
        <v>483</v>
      </c>
      <c r="M294" s="322">
        <v>8840</v>
      </c>
      <c r="N294" s="323">
        <v>14</v>
      </c>
      <c r="O294" s="328">
        <v>16900.28</v>
      </c>
      <c r="P294" s="328">
        <v>1207.1628571428571</v>
      </c>
      <c r="Q294" s="66"/>
      <c r="R294" s="321" t="s">
        <v>521</v>
      </c>
      <c r="S294" s="322">
        <v>8880</v>
      </c>
      <c r="T294" s="323">
        <v>2</v>
      </c>
      <c r="U294" s="324">
        <v>1049</v>
      </c>
      <c r="V294" s="324">
        <v>524.5</v>
      </c>
      <c r="W294" s="66"/>
      <c r="X294" s="321" t="s">
        <v>487</v>
      </c>
      <c r="Y294" s="322">
        <v>8902</v>
      </c>
      <c r="Z294" s="323">
        <v>173</v>
      </c>
      <c r="AA294" s="324">
        <v>166083.32000000009</v>
      </c>
      <c r="AB294" s="324">
        <v>960.01919075144565</v>
      </c>
      <c r="AD294" s="66"/>
      <c r="AE294" s="66"/>
      <c r="AF294" s="66"/>
      <c r="AG294" s="66"/>
      <c r="AH294" s="66"/>
      <c r="AI294" s="66"/>
      <c r="AJ294" s="66"/>
      <c r="AK294" s="66"/>
      <c r="AL294" s="66"/>
    </row>
    <row r="295" spans="2:38" x14ac:dyDescent="0.25">
      <c r="B295" s="66" t="s">
        <v>93</v>
      </c>
      <c r="C295" s="321" t="s">
        <v>447</v>
      </c>
      <c r="D295" s="66"/>
      <c r="E295" s="322">
        <v>8051</v>
      </c>
      <c r="F295" s="323">
        <v>23</v>
      </c>
      <c r="G295" s="323"/>
      <c r="H295" s="324">
        <v>24712.379999999997</v>
      </c>
      <c r="I295" s="324">
        <v>1074.451304347826</v>
      </c>
      <c r="J295" s="66"/>
      <c r="L295" s="321" t="s">
        <v>602</v>
      </c>
      <c r="M295" s="322">
        <v>7403</v>
      </c>
      <c r="N295" s="323">
        <v>11</v>
      </c>
      <c r="O295" s="328">
        <v>19932.350000000002</v>
      </c>
      <c r="P295" s="328">
        <v>1812.0318181818184</v>
      </c>
      <c r="Q295" s="66"/>
      <c r="R295" s="321" t="s">
        <v>491</v>
      </c>
      <c r="S295" s="322">
        <v>8512</v>
      </c>
      <c r="T295" s="323">
        <v>2</v>
      </c>
      <c r="U295" s="324">
        <v>10225.4</v>
      </c>
      <c r="V295" s="324">
        <v>5112.7</v>
      </c>
      <c r="W295" s="66"/>
      <c r="X295" s="321" t="s">
        <v>436</v>
      </c>
      <c r="Y295" s="322">
        <v>7006</v>
      </c>
      <c r="Z295" s="323">
        <v>7</v>
      </c>
      <c r="AA295" s="324">
        <v>9695.7200000000012</v>
      </c>
      <c r="AB295" s="324">
        <v>1385.1028571428574</v>
      </c>
      <c r="AD295" s="66"/>
      <c r="AE295" s="66"/>
      <c r="AF295" s="66"/>
      <c r="AG295" s="66"/>
      <c r="AH295" s="66"/>
      <c r="AI295" s="66"/>
      <c r="AJ295" s="66"/>
      <c r="AK295" s="66"/>
      <c r="AL295" s="66"/>
    </row>
    <row r="296" spans="2:38" x14ac:dyDescent="0.25">
      <c r="B296" s="66" t="s">
        <v>93</v>
      </c>
      <c r="C296" s="321" t="s">
        <v>447</v>
      </c>
      <c r="D296" s="66"/>
      <c r="E296" s="322">
        <v>8063</v>
      </c>
      <c r="F296" s="323">
        <v>1</v>
      </c>
      <c r="G296" s="323"/>
      <c r="H296" s="324">
        <v>549.89</v>
      </c>
      <c r="I296" s="324">
        <v>549.89</v>
      </c>
      <c r="J296" s="66"/>
      <c r="L296" s="321" t="s">
        <v>440</v>
      </c>
      <c r="M296" s="322">
        <v>7079</v>
      </c>
      <c r="N296" s="323">
        <v>48</v>
      </c>
      <c r="O296" s="328">
        <v>112129.34999999999</v>
      </c>
      <c r="P296" s="328">
        <v>2336.0281249999998</v>
      </c>
      <c r="Q296" s="66"/>
      <c r="R296" s="321" t="s">
        <v>491</v>
      </c>
      <c r="S296" s="322">
        <v>8810</v>
      </c>
      <c r="T296" s="323">
        <v>4</v>
      </c>
      <c r="U296" s="324">
        <v>5071.3099999999995</v>
      </c>
      <c r="V296" s="324">
        <v>1267.8274999999999</v>
      </c>
      <c r="W296" s="66"/>
      <c r="X296" s="321" t="s">
        <v>501</v>
      </c>
      <c r="Y296" s="322">
        <v>7508</v>
      </c>
      <c r="Z296" s="323">
        <v>17</v>
      </c>
      <c r="AA296" s="324">
        <v>16367.72</v>
      </c>
      <c r="AB296" s="324">
        <v>962.80705882352936</v>
      </c>
      <c r="AD296" s="66"/>
      <c r="AE296" s="66"/>
      <c r="AF296" s="66"/>
      <c r="AG296" s="66"/>
      <c r="AH296" s="66"/>
      <c r="AI296" s="66"/>
      <c r="AJ296" s="66"/>
      <c r="AK296" s="66"/>
      <c r="AL296" s="66"/>
    </row>
    <row r="297" spans="2:38" x14ac:dyDescent="0.25">
      <c r="B297" s="66" t="s">
        <v>93</v>
      </c>
      <c r="C297" s="321" t="s">
        <v>447</v>
      </c>
      <c r="D297" s="66"/>
      <c r="E297" s="322">
        <v>8066</v>
      </c>
      <c r="F297" s="323">
        <v>50</v>
      </c>
      <c r="G297" s="323"/>
      <c r="H297" s="324">
        <v>55367.730000000018</v>
      </c>
      <c r="I297" s="324">
        <v>1107.3546000000003</v>
      </c>
      <c r="J297" s="66"/>
      <c r="L297" s="321" t="s">
        <v>444</v>
      </c>
      <c r="M297" s="322">
        <v>8080</v>
      </c>
      <c r="N297" s="323">
        <v>2</v>
      </c>
      <c r="O297" s="328">
        <v>864.35</v>
      </c>
      <c r="P297" s="328">
        <v>432.17500000000001</v>
      </c>
      <c r="Q297" s="66"/>
      <c r="R297" s="321" t="s">
        <v>491</v>
      </c>
      <c r="S297" s="322">
        <v>8824</v>
      </c>
      <c r="T297" s="323">
        <v>2</v>
      </c>
      <c r="U297" s="324">
        <v>3688.71</v>
      </c>
      <c r="V297" s="324">
        <v>1844.355</v>
      </c>
      <c r="W297" s="66"/>
      <c r="X297" s="321" t="s">
        <v>517</v>
      </c>
      <c r="Y297" s="322">
        <v>7060</v>
      </c>
      <c r="Z297" s="323">
        <v>56</v>
      </c>
      <c r="AA297" s="324">
        <v>71226.31</v>
      </c>
      <c r="AB297" s="324">
        <v>1271.8983928571429</v>
      </c>
      <c r="AD297" s="66"/>
      <c r="AE297" s="66"/>
      <c r="AF297" s="66"/>
      <c r="AG297" s="66"/>
      <c r="AH297" s="66"/>
      <c r="AI297" s="66"/>
      <c r="AJ297" s="66"/>
      <c r="AK297" s="66"/>
      <c r="AL297" s="66"/>
    </row>
    <row r="298" spans="2:38" x14ac:dyDescent="0.25">
      <c r="B298" s="66" t="s">
        <v>93</v>
      </c>
      <c r="C298" s="321" t="s">
        <v>447</v>
      </c>
      <c r="D298" s="66"/>
      <c r="E298" s="322">
        <v>8086</v>
      </c>
      <c r="F298" s="323">
        <v>131</v>
      </c>
      <c r="G298" s="323"/>
      <c r="H298" s="324">
        <v>219977.47999999995</v>
      </c>
      <c r="I298" s="324">
        <v>1679.2174045801523</v>
      </c>
      <c r="J298" s="66"/>
      <c r="L298" s="321" t="s">
        <v>444</v>
      </c>
      <c r="M298" s="322">
        <v>8090</v>
      </c>
      <c r="N298" s="323">
        <v>10</v>
      </c>
      <c r="O298" s="328">
        <v>10863.1</v>
      </c>
      <c r="P298" s="328">
        <v>1086.31</v>
      </c>
      <c r="Q298" s="66"/>
      <c r="R298" s="321" t="s">
        <v>491</v>
      </c>
      <c r="S298" s="322">
        <v>8852</v>
      </c>
      <c r="T298" s="323">
        <v>3</v>
      </c>
      <c r="U298" s="324">
        <v>3696.64</v>
      </c>
      <c r="V298" s="324">
        <v>1232.2133333333334</v>
      </c>
      <c r="W298" s="66"/>
      <c r="X298" s="321" t="s">
        <v>517</v>
      </c>
      <c r="Y298" s="322">
        <v>7062</v>
      </c>
      <c r="Z298" s="323">
        <v>6</v>
      </c>
      <c r="AA298" s="324">
        <v>4225.67</v>
      </c>
      <c r="AB298" s="324">
        <v>704.27833333333331</v>
      </c>
      <c r="AD298" s="66"/>
      <c r="AE298" s="66"/>
      <c r="AF298" s="66"/>
      <c r="AG298" s="66"/>
      <c r="AH298" s="66"/>
      <c r="AI298" s="66"/>
      <c r="AJ298" s="66"/>
      <c r="AK298" s="66"/>
      <c r="AL298" s="66"/>
    </row>
    <row r="299" spans="2:38" x14ac:dyDescent="0.25">
      <c r="B299" s="66" t="s">
        <v>93</v>
      </c>
      <c r="C299" s="321" t="s">
        <v>447</v>
      </c>
      <c r="D299" s="66"/>
      <c r="E299" s="322">
        <v>8093</v>
      </c>
      <c r="F299" s="323">
        <v>4</v>
      </c>
      <c r="G299" s="323"/>
      <c r="H299" s="324">
        <v>4351.75</v>
      </c>
      <c r="I299" s="324">
        <v>1087.9375</v>
      </c>
      <c r="J299" s="66"/>
      <c r="L299" s="321" t="s">
        <v>444</v>
      </c>
      <c r="M299" s="322">
        <v>8093</v>
      </c>
      <c r="N299" s="323">
        <v>20</v>
      </c>
      <c r="O299" s="328">
        <v>28972.499999999996</v>
      </c>
      <c r="P299" s="328">
        <v>1448.6249999999998</v>
      </c>
      <c r="Q299" s="66"/>
      <c r="R299" s="321" t="s">
        <v>354</v>
      </c>
      <c r="S299" s="322">
        <v>7606</v>
      </c>
      <c r="T299" s="323">
        <v>1</v>
      </c>
      <c r="U299" s="324">
        <v>126.12</v>
      </c>
      <c r="V299" s="324">
        <v>126.12</v>
      </c>
      <c r="W299" s="66"/>
      <c r="X299" s="321" t="s">
        <v>517</v>
      </c>
      <c r="Y299" s="322">
        <v>7063</v>
      </c>
      <c r="Z299" s="323">
        <v>9</v>
      </c>
      <c r="AA299" s="324">
        <v>8864.1600000000017</v>
      </c>
      <c r="AB299" s="324">
        <v>984.90666666666687</v>
      </c>
      <c r="AD299" s="66"/>
      <c r="AE299" s="66"/>
      <c r="AF299" s="66"/>
      <c r="AG299" s="66"/>
      <c r="AH299" s="66"/>
      <c r="AI299" s="66"/>
      <c r="AJ299" s="66"/>
      <c r="AK299" s="66"/>
      <c r="AL299" s="66"/>
    </row>
    <row r="300" spans="2:38" x14ac:dyDescent="0.25">
      <c r="B300" s="66" t="s">
        <v>93</v>
      </c>
      <c r="C300" s="321" t="s">
        <v>447</v>
      </c>
      <c r="D300" s="66"/>
      <c r="E300" s="322">
        <v>8096</v>
      </c>
      <c r="F300" s="323">
        <v>170</v>
      </c>
      <c r="G300" s="323"/>
      <c r="H300" s="324">
        <v>306178.33000000007</v>
      </c>
      <c r="I300" s="324">
        <v>1801.0490000000004</v>
      </c>
      <c r="J300" s="66"/>
      <c r="L300" s="321" t="s">
        <v>444</v>
      </c>
      <c r="M300" s="322">
        <v>8096</v>
      </c>
      <c r="N300" s="323">
        <v>72</v>
      </c>
      <c r="O300" s="328">
        <v>98691.13</v>
      </c>
      <c r="P300" s="328">
        <v>1370.7101388888889</v>
      </c>
      <c r="Q300" s="66"/>
      <c r="R300" s="321" t="s">
        <v>440</v>
      </c>
      <c r="S300" s="322">
        <v>7079</v>
      </c>
      <c r="T300" s="323">
        <v>9</v>
      </c>
      <c r="U300" s="324">
        <v>10522.79</v>
      </c>
      <c r="V300" s="324">
        <v>1169.1988888888891</v>
      </c>
      <c r="W300" s="66"/>
      <c r="X300" s="321" t="s">
        <v>559</v>
      </c>
      <c r="Y300" s="322">
        <v>7647</v>
      </c>
      <c r="Z300" s="323">
        <v>1</v>
      </c>
      <c r="AA300" s="324">
        <v>72.11</v>
      </c>
      <c r="AB300" s="324">
        <v>72.11</v>
      </c>
      <c r="AD300" s="66"/>
      <c r="AE300" s="66"/>
      <c r="AF300" s="66"/>
      <c r="AG300" s="66"/>
      <c r="AH300" s="66"/>
      <c r="AI300" s="66"/>
      <c r="AJ300" s="66"/>
      <c r="AK300" s="66"/>
      <c r="AL300" s="66"/>
    </row>
    <row r="301" spans="2:38" x14ac:dyDescent="0.25">
      <c r="B301" s="66" t="s">
        <v>93</v>
      </c>
      <c r="C301" s="321" t="s">
        <v>447</v>
      </c>
      <c r="D301" s="66"/>
      <c r="E301" s="322">
        <v>8097</v>
      </c>
      <c r="F301" s="323">
        <v>1</v>
      </c>
      <c r="G301" s="323"/>
      <c r="H301" s="324">
        <v>1271</v>
      </c>
      <c r="I301" s="324">
        <v>1271</v>
      </c>
      <c r="J301" s="66"/>
      <c r="L301" s="321" t="s">
        <v>444</v>
      </c>
      <c r="M301" s="322">
        <v>8753</v>
      </c>
      <c r="N301" s="323">
        <v>2</v>
      </c>
      <c r="O301" s="328">
        <v>1919.55</v>
      </c>
      <c r="P301" s="328">
        <v>959.77499999999998</v>
      </c>
      <c r="Q301" s="66"/>
      <c r="R301" s="321" t="s">
        <v>492</v>
      </c>
      <c r="S301" s="322">
        <v>7080</v>
      </c>
      <c r="T301" s="323">
        <v>11</v>
      </c>
      <c r="U301" s="324">
        <v>9560.66</v>
      </c>
      <c r="V301" s="324">
        <v>869.15090909090907</v>
      </c>
      <c r="W301" s="66"/>
      <c r="X301" s="321" t="s">
        <v>560</v>
      </c>
      <c r="Y301" s="322">
        <v>7648</v>
      </c>
      <c r="Z301" s="323">
        <v>2</v>
      </c>
      <c r="AA301" s="324">
        <v>2008.22</v>
      </c>
      <c r="AB301" s="324">
        <v>1004.11</v>
      </c>
      <c r="AD301" s="66"/>
      <c r="AE301" s="66"/>
      <c r="AF301" s="66"/>
      <c r="AG301" s="66"/>
      <c r="AH301" s="66"/>
      <c r="AI301" s="66"/>
      <c r="AJ301" s="66"/>
      <c r="AK301" s="66"/>
      <c r="AL301" s="66"/>
    </row>
    <row r="302" spans="2:38" x14ac:dyDescent="0.25">
      <c r="B302" s="66" t="s">
        <v>93</v>
      </c>
      <c r="C302" s="321" t="s">
        <v>480</v>
      </c>
      <c r="D302" s="66"/>
      <c r="E302" s="322">
        <v>8817</v>
      </c>
      <c r="F302" s="323">
        <v>592</v>
      </c>
      <c r="G302" s="323"/>
      <c r="H302" s="324">
        <v>948627.0499999997</v>
      </c>
      <c r="I302" s="324">
        <v>1602.4105574324319</v>
      </c>
      <c r="J302" s="66"/>
      <c r="L302" s="321" t="s">
        <v>309</v>
      </c>
      <c r="M302" s="322">
        <v>7603</v>
      </c>
      <c r="N302" s="323">
        <v>45</v>
      </c>
      <c r="O302" s="328">
        <v>59668.05000000001</v>
      </c>
      <c r="P302" s="328">
        <v>1325.9566666666669</v>
      </c>
      <c r="Q302" s="66"/>
      <c r="R302" s="321" t="s">
        <v>575</v>
      </c>
      <c r="S302" s="322">
        <v>8882</v>
      </c>
      <c r="T302" s="323">
        <v>6</v>
      </c>
      <c r="U302" s="324">
        <v>6145.66</v>
      </c>
      <c r="V302" s="324">
        <v>1024.2766666666666</v>
      </c>
      <c r="W302" s="66"/>
      <c r="X302" s="321" t="s">
        <v>437</v>
      </c>
      <c r="Y302" s="322">
        <v>7110</v>
      </c>
      <c r="Z302" s="323">
        <v>84</v>
      </c>
      <c r="AA302" s="324">
        <v>59083.400000000016</v>
      </c>
      <c r="AB302" s="324">
        <v>703.37380952380977</v>
      </c>
      <c r="AD302" s="66"/>
      <c r="AE302" s="66"/>
      <c r="AF302" s="66"/>
      <c r="AG302" s="66"/>
      <c r="AH302" s="66"/>
      <c r="AI302" s="66"/>
      <c r="AJ302" s="66"/>
      <c r="AK302" s="66"/>
      <c r="AL302" s="66"/>
    </row>
    <row r="303" spans="2:38" x14ac:dyDescent="0.25">
      <c r="B303" s="66" t="s">
        <v>93</v>
      </c>
      <c r="C303" s="321" t="s">
        <v>480</v>
      </c>
      <c r="D303" s="66"/>
      <c r="E303" s="322">
        <v>8820</v>
      </c>
      <c r="F303" s="323">
        <v>270</v>
      </c>
      <c r="G303" s="323"/>
      <c r="H303" s="324">
        <v>696742.52</v>
      </c>
      <c r="I303" s="324">
        <v>2580.5278518518521</v>
      </c>
      <c r="J303" s="66"/>
      <c r="L303" s="321" t="s">
        <v>382</v>
      </c>
      <c r="M303" s="322">
        <v>8022</v>
      </c>
      <c r="N303" s="323">
        <v>25</v>
      </c>
      <c r="O303" s="328">
        <v>38094.070000000007</v>
      </c>
      <c r="P303" s="328">
        <v>1523.7628000000002</v>
      </c>
      <c r="Q303" s="66"/>
      <c r="R303" s="321" t="s">
        <v>394</v>
      </c>
      <c r="S303" s="322">
        <v>8088</v>
      </c>
      <c r="T303" s="323">
        <v>9</v>
      </c>
      <c r="U303" s="324">
        <v>7976.43</v>
      </c>
      <c r="V303" s="324">
        <v>886.27</v>
      </c>
      <c r="W303" s="66"/>
      <c r="X303" s="321" t="s">
        <v>340</v>
      </c>
      <c r="Y303" s="322">
        <v>7436</v>
      </c>
      <c r="Z303" s="323">
        <v>10</v>
      </c>
      <c r="AA303" s="324">
        <v>16152.339999999998</v>
      </c>
      <c r="AB303" s="324">
        <v>1615.2339999999999</v>
      </c>
      <c r="AD303" s="66"/>
      <c r="AE303" s="66"/>
      <c r="AF303" s="66"/>
      <c r="AG303" s="66"/>
      <c r="AH303" s="66"/>
      <c r="AI303" s="66"/>
      <c r="AJ303" s="66"/>
      <c r="AK303" s="66"/>
      <c r="AL303" s="66"/>
    </row>
    <row r="304" spans="2:38" x14ac:dyDescent="0.25">
      <c r="B304" s="66" t="s">
        <v>93</v>
      </c>
      <c r="C304" s="321" t="s">
        <v>480</v>
      </c>
      <c r="D304" s="66"/>
      <c r="E304" s="322">
        <v>8830</v>
      </c>
      <c r="F304" s="323">
        <v>1</v>
      </c>
      <c r="G304" s="323"/>
      <c r="H304" s="324">
        <v>46</v>
      </c>
      <c r="I304" s="324">
        <v>46</v>
      </c>
      <c r="J304" s="66"/>
      <c r="L304" s="321" t="s">
        <v>382</v>
      </c>
      <c r="M304" s="322">
        <v>8802</v>
      </c>
      <c r="N304" s="323">
        <v>4</v>
      </c>
      <c r="O304" s="328">
        <v>4100.18</v>
      </c>
      <c r="P304" s="328">
        <v>1025.0450000000001</v>
      </c>
      <c r="Q304" s="66"/>
      <c r="R304" s="321" t="s">
        <v>576</v>
      </c>
      <c r="S304" s="322">
        <v>8884</v>
      </c>
      <c r="T304" s="323">
        <v>2</v>
      </c>
      <c r="U304" s="324">
        <v>2347.69</v>
      </c>
      <c r="V304" s="324">
        <v>1173.845</v>
      </c>
      <c r="W304" s="66"/>
      <c r="X304" s="321" t="s">
        <v>416</v>
      </c>
      <c r="Y304" s="322">
        <v>8107</v>
      </c>
      <c r="Z304" s="323">
        <v>6</v>
      </c>
      <c r="AA304" s="324">
        <v>4937.33</v>
      </c>
      <c r="AB304" s="324">
        <v>822.88833333333332</v>
      </c>
      <c r="AD304" s="66"/>
      <c r="AE304" s="66"/>
      <c r="AF304" s="66"/>
      <c r="AG304" s="66"/>
      <c r="AH304" s="66"/>
      <c r="AI304" s="66"/>
      <c r="AJ304" s="66"/>
      <c r="AK304" s="66"/>
      <c r="AL304" s="66"/>
    </row>
    <row r="305" spans="2:38" x14ac:dyDescent="0.25">
      <c r="B305" s="66" t="s">
        <v>93</v>
      </c>
      <c r="C305" s="321" t="s">
        <v>480</v>
      </c>
      <c r="D305" s="66"/>
      <c r="E305" s="322">
        <v>8837</v>
      </c>
      <c r="F305" s="323">
        <v>131</v>
      </c>
      <c r="G305" s="323"/>
      <c r="H305" s="324">
        <v>220249.90000000008</v>
      </c>
      <c r="I305" s="324">
        <v>1681.2969465648862</v>
      </c>
      <c r="J305" s="66"/>
      <c r="L305" s="321" t="s">
        <v>397</v>
      </c>
      <c r="M305" s="322">
        <v>8016</v>
      </c>
      <c r="N305" s="323">
        <v>3</v>
      </c>
      <c r="O305" s="328">
        <v>3947.56</v>
      </c>
      <c r="P305" s="328">
        <v>1315.8533333333332</v>
      </c>
      <c r="Q305" s="66"/>
      <c r="R305" s="321" t="s">
        <v>395</v>
      </c>
      <c r="S305" s="322">
        <v>8041</v>
      </c>
      <c r="T305" s="323">
        <v>1</v>
      </c>
      <c r="U305" s="324">
        <v>504</v>
      </c>
      <c r="V305" s="324">
        <v>504</v>
      </c>
      <c r="W305" s="66"/>
      <c r="X305" s="321" t="s">
        <v>571</v>
      </c>
      <c r="Y305" s="322">
        <v>8831</v>
      </c>
      <c r="Z305" s="323">
        <v>1</v>
      </c>
      <c r="AA305" s="324">
        <v>1201.5899999999999</v>
      </c>
      <c r="AB305" s="324">
        <v>1201.5899999999999</v>
      </c>
      <c r="AD305" s="66"/>
      <c r="AE305" s="66"/>
      <c r="AF305" s="66"/>
      <c r="AG305" s="66"/>
      <c r="AH305" s="66"/>
      <c r="AI305" s="66"/>
      <c r="AJ305" s="66"/>
      <c r="AK305" s="66"/>
      <c r="AL305" s="66"/>
    </row>
    <row r="306" spans="2:38" x14ac:dyDescent="0.25">
      <c r="B306" s="66" t="s">
        <v>93</v>
      </c>
      <c r="C306" s="321" t="s">
        <v>480</v>
      </c>
      <c r="D306" s="66"/>
      <c r="E306" s="322">
        <v>8854</v>
      </c>
      <c r="F306" s="323">
        <v>1</v>
      </c>
      <c r="G306" s="323"/>
      <c r="H306" s="324">
        <v>4232</v>
      </c>
      <c r="I306" s="324">
        <v>4232</v>
      </c>
      <c r="J306" s="66"/>
      <c r="L306" s="321" t="s">
        <v>397</v>
      </c>
      <c r="M306" s="322">
        <v>8046</v>
      </c>
      <c r="N306" s="323">
        <v>226</v>
      </c>
      <c r="O306" s="328">
        <v>316571.93000000023</v>
      </c>
      <c r="P306" s="328">
        <v>1400.7607522123903</v>
      </c>
      <c r="Q306" s="66"/>
      <c r="R306" s="321" t="s">
        <v>539</v>
      </c>
      <c r="S306" s="322">
        <v>7081</v>
      </c>
      <c r="T306" s="323">
        <v>2</v>
      </c>
      <c r="U306" s="324">
        <v>2862.68</v>
      </c>
      <c r="V306" s="324">
        <v>1431.34</v>
      </c>
      <c r="W306" s="66"/>
      <c r="X306" s="321" t="s">
        <v>571</v>
      </c>
      <c r="Y306" s="322">
        <v>8852</v>
      </c>
      <c r="Z306" s="323">
        <v>2</v>
      </c>
      <c r="AA306" s="324">
        <v>665.09</v>
      </c>
      <c r="AB306" s="324">
        <v>332.54500000000002</v>
      </c>
      <c r="AD306" s="66"/>
      <c r="AE306" s="66"/>
      <c r="AF306" s="66"/>
      <c r="AG306" s="66"/>
      <c r="AH306" s="66"/>
      <c r="AI306" s="66"/>
      <c r="AJ306" s="66"/>
      <c r="AK306" s="66"/>
      <c r="AL306" s="66"/>
    </row>
    <row r="307" spans="2:38" x14ac:dyDescent="0.25">
      <c r="B307" s="66" t="s">
        <v>93</v>
      </c>
      <c r="C307" s="321" t="s">
        <v>561</v>
      </c>
      <c r="D307" s="66"/>
      <c r="E307" s="322">
        <v>7656</v>
      </c>
      <c r="F307" s="323">
        <v>73</v>
      </c>
      <c r="G307" s="323"/>
      <c r="H307" s="324">
        <v>273502.93000000005</v>
      </c>
      <c r="I307" s="324">
        <v>3746.6154794520553</v>
      </c>
      <c r="J307" s="66"/>
      <c r="L307" s="321" t="s">
        <v>531</v>
      </c>
      <c r="M307" s="322">
        <v>7033</v>
      </c>
      <c r="N307" s="323">
        <v>10</v>
      </c>
      <c r="O307" s="328">
        <v>24338.09</v>
      </c>
      <c r="P307" s="328">
        <v>2433.8090000000002</v>
      </c>
      <c r="Q307" s="66"/>
      <c r="R307" s="321" t="s">
        <v>613</v>
      </c>
      <c r="S307" s="322">
        <v>7901</v>
      </c>
      <c r="T307" s="323">
        <v>2</v>
      </c>
      <c r="U307" s="324">
        <v>848.81</v>
      </c>
      <c r="V307" s="324">
        <v>424.40499999999997</v>
      </c>
      <c r="W307" s="66"/>
      <c r="X307" s="321" t="s">
        <v>571</v>
      </c>
      <c r="Y307" s="322">
        <v>8857</v>
      </c>
      <c r="Z307" s="323">
        <v>41</v>
      </c>
      <c r="AA307" s="324">
        <v>39035.959999999992</v>
      </c>
      <c r="AB307" s="324">
        <v>952.09658536585346</v>
      </c>
      <c r="AD307" s="66"/>
      <c r="AE307" s="66"/>
      <c r="AF307" s="66"/>
      <c r="AG307" s="66"/>
      <c r="AH307" s="66"/>
      <c r="AI307" s="66"/>
      <c r="AJ307" s="66"/>
      <c r="AK307" s="66"/>
      <c r="AL307" s="66"/>
    </row>
    <row r="308" spans="2:38" x14ac:dyDescent="0.25">
      <c r="B308" s="66" t="s">
        <v>93</v>
      </c>
      <c r="C308" s="321" t="s">
        <v>449</v>
      </c>
      <c r="D308" s="66"/>
      <c r="E308" s="322">
        <v>8096</v>
      </c>
      <c r="F308" s="323">
        <v>246</v>
      </c>
      <c r="G308" s="323"/>
      <c r="H308" s="324">
        <v>341165.1399999999</v>
      </c>
      <c r="I308" s="324">
        <v>1386.8501626016257</v>
      </c>
      <c r="J308" s="66"/>
      <c r="L308" s="321" t="s">
        <v>373</v>
      </c>
      <c r="M308" s="322">
        <v>8075</v>
      </c>
      <c r="N308" s="323">
        <v>23</v>
      </c>
      <c r="O308" s="328">
        <v>23929.309999999998</v>
      </c>
      <c r="P308" s="328">
        <v>1040.4047826086955</v>
      </c>
      <c r="Q308" s="66"/>
      <c r="R308" s="321" t="s">
        <v>355</v>
      </c>
      <c r="S308" s="322">
        <v>7666</v>
      </c>
      <c r="T308" s="323">
        <v>19</v>
      </c>
      <c r="U308" s="324">
        <v>21572.66</v>
      </c>
      <c r="V308" s="324">
        <v>1135.4031578947368</v>
      </c>
      <c r="W308" s="66"/>
      <c r="X308" s="321" t="s">
        <v>341</v>
      </c>
      <c r="Y308" s="322">
        <v>7675</v>
      </c>
      <c r="Z308" s="323">
        <v>5</v>
      </c>
      <c r="AA308" s="324">
        <v>2637.41</v>
      </c>
      <c r="AB308" s="324">
        <v>527.48199999999997</v>
      </c>
      <c r="AD308" s="66"/>
      <c r="AE308" s="66"/>
      <c r="AF308" s="66"/>
      <c r="AG308" s="66"/>
      <c r="AH308" s="66"/>
      <c r="AI308" s="66"/>
      <c r="AJ308" s="66"/>
      <c r="AK308" s="66"/>
      <c r="AL308" s="66"/>
    </row>
    <row r="309" spans="2:38" x14ac:dyDescent="0.25">
      <c r="B309" s="66" t="s">
        <v>93</v>
      </c>
      <c r="C309" s="321" t="s">
        <v>449</v>
      </c>
      <c r="D309" s="66"/>
      <c r="E309" s="322">
        <v>8097</v>
      </c>
      <c r="F309" s="323">
        <v>2</v>
      </c>
      <c r="G309" s="323"/>
      <c r="H309" s="324">
        <v>1611</v>
      </c>
      <c r="I309" s="324">
        <v>805.5</v>
      </c>
      <c r="J309" s="66"/>
      <c r="L309" s="321" t="s">
        <v>501</v>
      </c>
      <c r="M309" s="322">
        <v>7508</v>
      </c>
      <c r="N309" s="323">
        <v>24</v>
      </c>
      <c r="O309" s="328">
        <v>43573.02</v>
      </c>
      <c r="P309" s="328">
        <v>1815.5424999999998</v>
      </c>
      <c r="Q309" s="66"/>
      <c r="R309" s="321" t="s">
        <v>356</v>
      </c>
      <c r="S309" s="322">
        <v>7670</v>
      </c>
      <c r="T309" s="323">
        <v>2</v>
      </c>
      <c r="U309" s="324">
        <v>2655.1200000000003</v>
      </c>
      <c r="V309" s="324">
        <v>1327.5600000000002</v>
      </c>
      <c r="W309" s="66"/>
      <c r="X309" s="321" t="s">
        <v>342</v>
      </c>
      <c r="Y309" s="322">
        <v>7649</v>
      </c>
      <c r="Z309" s="323">
        <v>6</v>
      </c>
      <c r="AA309" s="324">
        <v>2954.73</v>
      </c>
      <c r="AB309" s="324">
        <v>492.45499999999998</v>
      </c>
      <c r="AD309" s="66"/>
      <c r="AE309" s="66"/>
      <c r="AF309" s="66"/>
      <c r="AG309" s="66"/>
      <c r="AH309" s="66"/>
      <c r="AI309" s="66"/>
      <c r="AJ309" s="66"/>
      <c r="AK309" s="66"/>
      <c r="AL309" s="66"/>
    </row>
    <row r="310" spans="2:38" x14ac:dyDescent="0.25">
      <c r="B310" s="66" t="s">
        <v>93</v>
      </c>
      <c r="C310" s="321" t="s">
        <v>444</v>
      </c>
      <c r="D310" s="66"/>
      <c r="E310" s="322">
        <v>8080</v>
      </c>
      <c r="F310" s="323">
        <v>4</v>
      </c>
      <c r="G310" s="323"/>
      <c r="H310" s="324">
        <v>1563.98</v>
      </c>
      <c r="I310" s="324">
        <v>390.995</v>
      </c>
      <c r="J310" s="66"/>
      <c r="L310" s="321" t="s">
        <v>577</v>
      </c>
      <c r="M310" s="322">
        <v>7726</v>
      </c>
      <c r="N310" s="323">
        <v>1</v>
      </c>
      <c r="O310" s="328">
        <v>280.68</v>
      </c>
      <c r="P310" s="328">
        <v>280.68</v>
      </c>
      <c r="Q310" s="66"/>
      <c r="R310" s="321" t="s">
        <v>505</v>
      </c>
      <c r="S310" s="322">
        <v>7512</v>
      </c>
      <c r="T310" s="323">
        <v>2</v>
      </c>
      <c r="U310" s="324">
        <v>1589.37</v>
      </c>
      <c r="V310" s="324">
        <v>794.68499999999995</v>
      </c>
      <c r="W310" s="66"/>
      <c r="X310" s="321" t="s">
        <v>438</v>
      </c>
      <c r="Y310" s="322">
        <v>7050</v>
      </c>
      <c r="Z310" s="323">
        <v>206</v>
      </c>
      <c r="AA310" s="324">
        <v>198593.13999999998</v>
      </c>
      <c r="AB310" s="324">
        <v>964.04436893203876</v>
      </c>
      <c r="AD310" s="66"/>
      <c r="AE310" s="66"/>
      <c r="AF310" s="66"/>
      <c r="AG310" s="66"/>
      <c r="AH310" s="66"/>
      <c r="AI310" s="66"/>
      <c r="AJ310" s="66"/>
      <c r="AK310" s="66"/>
      <c r="AL310" s="66"/>
    </row>
    <row r="311" spans="2:38" x14ac:dyDescent="0.25">
      <c r="B311" s="66" t="s">
        <v>93</v>
      </c>
      <c r="C311" s="321" t="s">
        <v>444</v>
      </c>
      <c r="D311" s="66"/>
      <c r="E311" s="322">
        <v>8090</v>
      </c>
      <c r="F311" s="323">
        <v>30</v>
      </c>
      <c r="G311" s="323"/>
      <c r="H311" s="324">
        <v>47318.200000000004</v>
      </c>
      <c r="I311" s="324">
        <v>1577.2733333333335</v>
      </c>
      <c r="J311" s="66"/>
      <c r="L311" s="321" t="s">
        <v>577</v>
      </c>
      <c r="M311" s="322">
        <v>8510</v>
      </c>
      <c r="N311" s="323">
        <v>4</v>
      </c>
      <c r="O311" s="328">
        <v>5285.22</v>
      </c>
      <c r="P311" s="328">
        <v>1321.3050000000001</v>
      </c>
      <c r="Q311" s="66"/>
      <c r="R311" s="321" t="s">
        <v>473</v>
      </c>
      <c r="S311" s="322">
        <v>8608</v>
      </c>
      <c r="T311" s="323">
        <v>2</v>
      </c>
      <c r="U311" s="324">
        <v>1420.97</v>
      </c>
      <c r="V311" s="324">
        <v>710.48500000000001</v>
      </c>
      <c r="W311" s="66"/>
      <c r="X311" s="321" t="s">
        <v>438</v>
      </c>
      <c r="Y311" s="322">
        <v>7501</v>
      </c>
      <c r="Z311" s="323">
        <v>1</v>
      </c>
      <c r="AA311" s="324">
        <v>430.19</v>
      </c>
      <c r="AB311" s="324">
        <v>430.19</v>
      </c>
      <c r="AD311" s="66"/>
      <c r="AE311" s="66"/>
      <c r="AF311" s="66"/>
      <c r="AG311" s="66"/>
      <c r="AH311" s="66"/>
      <c r="AI311" s="66"/>
      <c r="AJ311" s="66"/>
      <c r="AK311" s="66"/>
      <c r="AL311" s="66"/>
    </row>
    <row r="312" spans="2:38" x14ac:dyDescent="0.25">
      <c r="B312" s="66" t="s">
        <v>93</v>
      </c>
      <c r="C312" s="321" t="s">
        <v>444</v>
      </c>
      <c r="D312" s="66"/>
      <c r="E312" s="322">
        <v>8093</v>
      </c>
      <c r="F312" s="323">
        <v>80</v>
      </c>
      <c r="G312" s="323"/>
      <c r="H312" s="324">
        <v>101393.90999999999</v>
      </c>
      <c r="I312" s="324">
        <v>1267.423875</v>
      </c>
      <c r="J312" s="66"/>
      <c r="L312" s="321" t="s">
        <v>577</v>
      </c>
      <c r="M312" s="322">
        <v>8535</v>
      </c>
      <c r="N312" s="323">
        <v>3</v>
      </c>
      <c r="O312" s="328">
        <v>4084.81</v>
      </c>
      <c r="P312" s="328">
        <v>1361.6033333333332</v>
      </c>
      <c r="Q312" s="66"/>
      <c r="R312" s="321" t="s">
        <v>473</v>
      </c>
      <c r="S312" s="322">
        <v>8609</v>
      </c>
      <c r="T312" s="323">
        <v>8</v>
      </c>
      <c r="U312" s="324">
        <v>6761.46</v>
      </c>
      <c r="V312" s="324">
        <v>845.1825</v>
      </c>
      <c r="W312" s="66"/>
      <c r="X312" s="321" t="s">
        <v>343</v>
      </c>
      <c r="Y312" s="322">
        <v>7650</v>
      </c>
      <c r="Z312" s="323">
        <v>64</v>
      </c>
      <c r="AA312" s="324">
        <v>53699.82</v>
      </c>
      <c r="AB312" s="324">
        <v>839.0596875</v>
      </c>
      <c r="AD312" s="66"/>
      <c r="AE312" s="66"/>
      <c r="AF312" s="66"/>
      <c r="AG312" s="66"/>
      <c r="AH312" s="66"/>
      <c r="AI312" s="66"/>
      <c r="AJ312" s="66"/>
      <c r="AK312" s="66"/>
      <c r="AL312" s="66"/>
    </row>
    <row r="313" spans="2:38" x14ac:dyDescent="0.25">
      <c r="B313" s="66" t="s">
        <v>93</v>
      </c>
      <c r="C313" s="321" t="s">
        <v>444</v>
      </c>
      <c r="D313" s="66"/>
      <c r="E313" s="322">
        <v>8096</v>
      </c>
      <c r="F313" s="323">
        <v>390</v>
      </c>
      <c r="G313" s="323"/>
      <c r="H313" s="324">
        <v>807470.83999999939</v>
      </c>
      <c r="I313" s="324">
        <v>2070.4380512820499</v>
      </c>
      <c r="J313" s="66"/>
      <c r="L313" s="321" t="s">
        <v>577</v>
      </c>
      <c r="M313" s="322">
        <v>8831</v>
      </c>
      <c r="N313" s="323">
        <v>1</v>
      </c>
      <c r="O313" s="328">
        <v>127.07</v>
      </c>
      <c r="P313" s="328">
        <v>127.07</v>
      </c>
      <c r="Q313" s="66"/>
      <c r="R313" s="321" t="s">
        <v>473</v>
      </c>
      <c r="S313" s="322">
        <v>8610</v>
      </c>
      <c r="T313" s="323">
        <v>1</v>
      </c>
      <c r="U313" s="324">
        <v>1168.76</v>
      </c>
      <c r="V313" s="324">
        <v>1168.76</v>
      </c>
      <c r="W313" s="66"/>
      <c r="X313" s="321" t="s">
        <v>390</v>
      </c>
      <c r="Y313" s="322">
        <v>8065</v>
      </c>
      <c r="Z313" s="323">
        <v>33</v>
      </c>
      <c r="AA313" s="324">
        <v>31767.040000000008</v>
      </c>
      <c r="AB313" s="324">
        <v>962.63757575757597</v>
      </c>
      <c r="AD313" s="66"/>
      <c r="AE313" s="66"/>
      <c r="AF313" s="66"/>
      <c r="AG313" s="66"/>
      <c r="AH313" s="66"/>
      <c r="AI313" s="66"/>
      <c r="AJ313" s="66"/>
      <c r="AK313" s="66"/>
      <c r="AL313" s="66"/>
    </row>
    <row r="314" spans="2:38" x14ac:dyDescent="0.25">
      <c r="B314" s="66" t="s">
        <v>93</v>
      </c>
      <c r="C314" s="321" t="s">
        <v>444</v>
      </c>
      <c r="D314" s="66"/>
      <c r="E314" s="322">
        <v>8097</v>
      </c>
      <c r="F314" s="323">
        <v>1</v>
      </c>
      <c r="G314" s="323"/>
      <c r="H314" s="324">
        <v>680</v>
      </c>
      <c r="I314" s="324">
        <v>680</v>
      </c>
      <c r="J314" s="66"/>
      <c r="L314" s="321" t="s">
        <v>598</v>
      </c>
      <c r="M314" s="322">
        <v>7440</v>
      </c>
      <c r="N314" s="323">
        <v>5</v>
      </c>
      <c r="O314" s="328">
        <v>2263.9399999999996</v>
      </c>
      <c r="P314" s="328">
        <v>452.7879999999999</v>
      </c>
      <c r="Q314" s="66"/>
      <c r="R314" s="321" t="s">
        <v>473</v>
      </c>
      <c r="S314" s="322">
        <v>8611</v>
      </c>
      <c r="T314" s="323">
        <v>14</v>
      </c>
      <c r="U314" s="324">
        <v>14085.57</v>
      </c>
      <c r="V314" s="324">
        <v>1006.1121428571429</v>
      </c>
      <c r="W314" s="66"/>
      <c r="X314" s="321" t="s">
        <v>344</v>
      </c>
      <c r="Y314" s="322">
        <v>7652</v>
      </c>
      <c r="Z314" s="323">
        <v>26</v>
      </c>
      <c r="AA314" s="324">
        <v>42070.079999999994</v>
      </c>
      <c r="AB314" s="324">
        <v>1618.0799999999997</v>
      </c>
      <c r="AD314" s="66"/>
      <c r="AE314" s="66"/>
      <c r="AF314" s="66"/>
      <c r="AG314" s="66"/>
      <c r="AH314" s="66"/>
      <c r="AI314" s="66"/>
      <c r="AJ314" s="66"/>
      <c r="AK314" s="66"/>
      <c r="AL314" s="66"/>
    </row>
    <row r="315" spans="2:38" x14ac:dyDescent="0.25">
      <c r="B315" s="66" t="s">
        <v>93</v>
      </c>
      <c r="C315" s="321" t="s">
        <v>444</v>
      </c>
      <c r="D315" s="66"/>
      <c r="E315" s="322">
        <v>8753</v>
      </c>
      <c r="F315" s="323">
        <v>6</v>
      </c>
      <c r="G315" s="323"/>
      <c r="H315" s="324">
        <v>10825.07</v>
      </c>
      <c r="I315" s="324">
        <v>1804.1783333333333</v>
      </c>
      <c r="J315" s="66"/>
      <c r="L315" s="321" t="s">
        <v>598</v>
      </c>
      <c r="M315" s="322">
        <v>7444</v>
      </c>
      <c r="N315" s="323">
        <v>8</v>
      </c>
      <c r="O315" s="328">
        <v>32539.910000000003</v>
      </c>
      <c r="P315" s="328">
        <v>4067.4887500000004</v>
      </c>
      <c r="Q315" s="66"/>
      <c r="R315" s="321" t="s">
        <v>473</v>
      </c>
      <c r="S315" s="322">
        <v>8618</v>
      </c>
      <c r="T315" s="323">
        <v>21</v>
      </c>
      <c r="U315" s="324">
        <v>16769.34</v>
      </c>
      <c r="V315" s="324">
        <v>798.54</v>
      </c>
      <c r="W315" s="66"/>
      <c r="X315" s="321" t="s">
        <v>561</v>
      </c>
      <c r="Y315" s="322">
        <v>7656</v>
      </c>
      <c r="Z315" s="323">
        <v>1</v>
      </c>
      <c r="AA315" s="324">
        <v>583.38</v>
      </c>
      <c r="AB315" s="324">
        <v>583.38</v>
      </c>
      <c r="AD315" s="66"/>
      <c r="AE315" s="66"/>
      <c r="AF315" s="66"/>
      <c r="AG315" s="66"/>
      <c r="AH315" s="66"/>
      <c r="AI315" s="66"/>
      <c r="AJ315" s="66"/>
      <c r="AK315" s="66"/>
      <c r="AL315" s="66"/>
    </row>
    <row r="316" spans="2:38" x14ac:dyDescent="0.25">
      <c r="B316" s="66" t="s">
        <v>93</v>
      </c>
      <c r="C316" s="321" t="s">
        <v>444</v>
      </c>
      <c r="D316" s="66"/>
      <c r="E316" s="322">
        <v>8757</v>
      </c>
      <c r="F316" s="323">
        <v>3</v>
      </c>
      <c r="G316" s="323"/>
      <c r="H316" s="324">
        <v>5340.66</v>
      </c>
      <c r="I316" s="324">
        <v>1780.22</v>
      </c>
      <c r="J316" s="66"/>
      <c r="L316" s="321" t="s">
        <v>562</v>
      </c>
      <c r="M316" s="322">
        <v>7446</v>
      </c>
      <c r="N316" s="323">
        <v>16</v>
      </c>
      <c r="O316" s="328">
        <v>42521.319999999992</v>
      </c>
      <c r="P316" s="328">
        <v>2657.5824999999995</v>
      </c>
      <c r="Q316" s="66"/>
      <c r="R316" s="321" t="s">
        <v>473</v>
      </c>
      <c r="S316" s="322">
        <v>8629</v>
      </c>
      <c r="T316" s="323">
        <v>9</v>
      </c>
      <c r="U316" s="324">
        <v>12064.59</v>
      </c>
      <c r="V316" s="324">
        <v>1340.51</v>
      </c>
      <c r="W316" s="66"/>
      <c r="X316" s="321" t="s">
        <v>596</v>
      </c>
      <c r="Y316" s="322">
        <v>7013</v>
      </c>
      <c r="Z316" s="323">
        <v>1</v>
      </c>
      <c r="AA316" s="324">
        <v>679.61</v>
      </c>
      <c r="AB316" s="324">
        <v>679.61</v>
      </c>
      <c r="AD316" s="66"/>
      <c r="AE316" s="66"/>
      <c r="AF316" s="66"/>
      <c r="AG316" s="66"/>
      <c r="AH316" s="66"/>
      <c r="AI316" s="66"/>
      <c r="AJ316" s="66"/>
      <c r="AK316" s="66"/>
      <c r="AL316" s="66"/>
    </row>
    <row r="317" spans="2:38" x14ac:dyDescent="0.25">
      <c r="B317" s="66" t="s">
        <v>93</v>
      </c>
      <c r="C317" s="321" t="s">
        <v>730</v>
      </c>
      <c r="D317" s="66"/>
      <c r="E317" s="322" t="s">
        <v>730</v>
      </c>
      <c r="F317" s="323">
        <v>4</v>
      </c>
      <c r="G317" s="323"/>
      <c r="H317" s="324">
        <v>21781.62</v>
      </c>
      <c r="I317" s="324">
        <v>5445.4049999999997</v>
      </c>
      <c r="J317" s="66"/>
      <c r="L317" s="321" t="s">
        <v>516</v>
      </c>
      <c r="M317" s="322">
        <v>8052</v>
      </c>
      <c r="N317" s="323">
        <v>1</v>
      </c>
      <c r="O317" s="328">
        <v>581.51</v>
      </c>
      <c r="P317" s="328">
        <v>581.51</v>
      </c>
      <c r="Q317" s="66"/>
      <c r="R317" s="321" t="s">
        <v>473</v>
      </c>
      <c r="S317" s="322">
        <v>8638</v>
      </c>
      <c r="T317" s="323">
        <v>5</v>
      </c>
      <c r="U317" s="324">
        <v>6234.4</v>
      </c>
      <c r="V317" s="324">
        <v>1246.8799999999999</v>
      </c>
      <c r="W317" s="66"/>
      <c r="X317" s="321" t="s">
        <v>596</v>
      </c>
      <c r="Y317" s="322">
        <v>7054</v>
      </c>
      <c r="Z317" s="323">
        <v>3</v>
      </c>
      <c r="AA317" s="324">
        <v>774.1</v>
      </c>
      <c r="AB317" s="324">
        <v>258.03333333333336</v>
      </c>
      <c r="AD317" s="66"/>
      <c r="AE317" s="66"/>
      <c r="AF317" s="66"/>
      <c r="AG317" s="66"/>
      <c r="AH317" s="66"/>
      <c r="AI317" s="66"/>
      <c r="AJ317" s="66"/>
      <c r="AK317" s="66"/>
      <c r="AL317" s="66"/>
    </row>
    <row r="318" spans="2:38" x14ac:dyDescent="0.25">
      <c r="B318" s="66" t="s">
        <v>93</v>
      </c>
      <c r="C318" s="321" t="s">
        <v>499</v>
      </c>
      <c r="D318" s="66"/>
      <c r="E318" s="322">
        <v>7506</v>
      </c>
      <c r="F318" s="323">
        <v>312</v>
      </c>
      <c r="G318" s="323"/>
      <c r="H318" s="324">
        <v>773454.84999999986</v>
      </c>
      <c r="I318" s="324">
        <v>2479.0219551282048</v>
      </c>
      <c r="J318" s="66"/>
      <c r="L318" s="321" t="s">
        <v>516</v>
      </c>
      <c r="M318" s="322">
        <v>8502</v>
      </c>
      <c r="N318" s="323">
        <v>9</v>
      </c>
      <c r="O318" s="328">
        <v>40385.32</v>
      </c>
      <c r="P318" s="328">
        <v>4487.2577777777778</v>
      </c>
      <c r="Q318" s="66"/>
      <c r="R318" s="321" t="s">
        <v>460</v>
      </c>
      <c r="S318" s="322">
        <v>7087</v>
      </c>
      <c r="T318" s="323">
        <v>18</v>
      </c>
      <c r="U318" s="324">
        <v>19403.540000000005</v>
      </c>
      <c r="V318" s="324">
        <v>1077.9744444444448</v>
      </c>
      <c r="W318" s="66"/>
      <c r="X318" s="321" t="s">
        <v>596</v>
      </c>
      <c r="Y318" s="322">
        <v>7950</v>
      </c>
      <c r="Z318" s="323">
        <v>1</v>
      </c>
      <c r="AA318" s="324">
        <v>380.87</v>
      </c>
      <c r="AB318" s="324">
        <v>380.87</v>
      </c>
      <c r="AD318" s="66"/>
      <c r="AE318" s="66"/>
      <c r="AF318" s="66"/>
      <c r="AG318" s="66"/>
      <c r="AH318" s="66"/>
      <c r="AI318" s="66"/>
      <c r="AJ318" s="66"/>
      <c r="AK318" s="66"/>
      <c r="AL318" s="66"/>
    </row>
    <row r="319" spans="2:38" x14ac:dyDescent="0.25">
      <c r="B319" s="66" t="s">
        <v>93</v>
      </c>
      <c r="C319" s="321" t="s">
        <v>556</v>
      </c>
      <c r="D319" s="66"/>
      <c r="E319" s="322">
        <v>7417</v>
      </c>
      <c r="F319" s="323">
        <v>88</v>
      </c>
      <c r="G319" s="323"/>
      <c r="H319" s="324">
        <v>404668.06999999989</v>
      </c>
      <c r="I319" s="324">
        <v>4598.5007954545445</v>
      </c>
      <c r="J319" s="66"/>
      <c r="L319" s="321" t="s">
        <v>516</v>
      </c>
      <c r="M319" s="322">
        <v>8504</v>
      </c>
      <c r="N319" s="323">
        <v>1</v>
      </c>
      <c r="O319" s="328">
        <v>3951</v>
      </c>
      <c r="P319" s="328">
        <v>3951</v>
      </c>
      <c r="Q319" s="66"/>
      <c r="R319" s="321" t="s">
        <v>540</v>
      </c>
      <c r="S319" s="322">
        <v>7083</v>
      </c>
      <c r="T319" s="323">
        <v>16</v>
      </c>
      <c r="U319" s="324">
        <v>19952.97</v>
      </c>
      <c r="V319" s="324">
        <v>1247.0606250000001</v>
      </c>
      <c r="W319" s="66"/>
      <c r="X319" s="321" t="s">
        <v>502</v>
      </c>
      <c r="Y319" s="322">
        <v>7055</v>
      </c>
      <c r="Z319" s="323">
        <v>370</v>
      </c>
      <c r="AA319" s="324">
        <v>358274.39999999997</v>
      </c>
      <c r="AB319" s="324">
        <v>968.30918918918906</v>
      </c>
      <c r="AD319" s="66"/>
      <c r="AE319" s="66"/>
      <c r="AF319" s="66"/>
      <c r="AG319" s="66"/>
      <c r="AH319" s="66"/>
      <c r="AI319" s="66"/>
      <c r="AJ319" s="66"/>
      <c r="AK319" s="66"/>
      <c r="AL319" s="66"/>
    </row>
    <row r="320" spans="2:38" x14ac:dyDescent="0.25">
      <c r="B320" s="66" t="s">
        <v>93</v>
      </c>
      <c r="C320" s="321" t="s">
        <v>453</v>
      </c>
      <c r="D320" s="66"/>
      <c r="E320" s="322">
        <v>7093</v>
      </c>
      <c r="F320" s="323">
        <v>135</v>
      </c>
      <c r="G320" s="323"/>
      <c r="H320" s="324">
        <v>167594.99999999997</v>
      </c>
      <c r="I320" s="324">
        <v>1241.4444444444441</v>
      </c>
      <c r="J320" s="66"/>
      <c r="L320" s="321" t="s">
        <v>516</v>
      </c>
      <c r="M320" s="322">
        <v>8540</v>
      </c>
      <c r="N320" s="323">
        <v>6</v>
      </c>
      <c r="O320" s="328">
        <v>5574.7800000000007</v>
      </c>
      <c r="P320" s="328">
        <v>929.13000000000011</v>
      </c>
      <c r="Q320" s="66"/>
      <c r="R320" s="321" t="s">
        <v>540</v>
      </c>
      <c r="S320" s="322">
        <v>7088</v>
      </c>
      <c r="T320" s="323">
        <v>3</v>
      </c>
      <c r="U320" s="324">
        <v>3732.82</v>
      </c>
      <c r="V320" s="324">
        <v>1244.2733333333333</v>
      </c>
      <c r="W320" s="66"/>
      <c r="X320" s="321" t="s">
        <v>502</v>
      </c>
      <c r="Y320" s="322">
        <v>7057</v>
      </c>
      <c r="Z320" s="323">
        <v>1</v>
      </c>
      <c r="AA320" s="324">
        <v>709.39</v>
      </c>
      <c r="AB320" s="324">
        <v>709.39</v>
      </c>
      <c r="AD320" s="66"/>
      <c r="AE320" s="66"/>
      <c r="AF320" s="66"/>
      <c r="AG320" s="66"/>
      <c r="AH320" s="66"/>
      <c r="AI320" s="66"/>
      <c r="AJ320" s="66"/>
      <c r="AK320" s="66"/>
      <c r="AL320" s="66"/>
    </row>
    <row r="321" spans="2:38" x14ac:dyDescent="0.25">
      <c r="B321" s="66" t="s">
        <v>93</v>
      </c>
      <c r="C321" s="321" t="s">
        <v>607</v>
      </c>
      <c r="D321" s="66"/>
      <c r="E321" s="322">
        <v>7921</v>
      </c>
      <c r="F321" s="323">
        <v>60</v>
      </c>
      <c r="G321" s="323"/>
      <c r="H321" s="324">
        <v>168485.30000000002</v>
      </c>
      <c r="I321" s="324">
        <v>2808.0883333333336</v>
      </c>
      <c r="J321" s="66"/>
      <c r="L321" s="321" t="s">
        <v>516</v>
      </c>
      <c r="M321" s="322">
        <v>8558</v>
      </c>
      <c r="N321" s="323">
        <v>7</v>
      </c>
      <c r="O321" s="328">
        <v>12041.090000000002</v>
      </c>
      <c r="P321" s="328">
        <v>1720.1557142857146</v>
      </c>
      <c r="Q321" s="66"/>
      <c r="R321" s="321" t="s">
        <v>700</v>
      </c>
      <c r="S321" s="322">
        <v>7044</v>
      </c>
      <c r="T321" s="323">
        <v>4</v>
      </c>
      <c r="U321" s="324">
        <v>3812.2</v>
      </c>
      <c r="V321" s="324">
        <v>953.05</v>
      </c>
      <c r="W321" s="66"/>
      <c r="X321" s="321" t="s">
        <v>503</v>
      </c>
      <c r="Y321" s="322">
        <v>7501</v>
      </c>
      <c r="Z321" s="323">
        <v>263</v>
      </c>
      <c r="AA321" s="324">
        <v>257835.53999999995</v>
      </c>
      <c r="AB321" s="324">
        <v>980.36326996197704</v>
      </c>
      <c r="AD321" s="66"/>
      <c r="AE321" s="66"/>
      <c r="AF321" s="66"/>
      <c r="AG321" s="66"/>
      <c r="AH321" s="66"/>
      <c r="AI321" s="66"/>
      <c r="AJ321" s="66"/>
      <c r="AK321" s="66"/>
      <c r="AL321" s="66"/>
    </row>
    <row r="322" spans="2:38" x14ac:dyDescent="0.25">
      <c r="B322" s="66" t="s">
        <v>93</v>
      </c>
      <c r="C322" s="321" t="s">
        <v>530</v>
      </c>
      <c r="D322" s="66"/>
      <c r="E322" s="322">
        <v>7205</v>
      </c>
      <c r="F322" s="323">
        <v>343</v>
      </c>
      <c r="G322" s="323"/>
      <c r="H322" s="324">
        <v>884077.60000000021</v>
      </c>
      <c r="I322" s="324">
        <v>2577.4857142857149</v>
      </c>
      <c r="J322" s="66"/>
      <c r="L322" s="321" t="s">
        <v>609</v>
      </c>
      <c r="M322" s="322">
        <v>7924</v>
      </c>
      <c r="N322" s="323">
        <v>3</v>
      </c>
      <c r="O322" s="328">
        <v>2984.88</v>
      </c>
      <c r="P322" s="328">
        <v>994.96</v>
      </c>
      <c r="Q322" s="66"/>
      <c r="R322" s="321" t="s">
        <v>420</v>
      </c>
      <c r="S322" s="322">
        <v>8043</v>
      </c>
      <c r="T322" s="323">
        <v>6</v>
      </c>
      <c r="U322" s="324">
        <v>2892.25</v>
      </c>
      <c r="V322" s="324">
        <v>482.04166666666669</v>
      </c>
      <c r="W322" s="66"/>
      <c r="X322" s="321" t="s">
        <v>503</v>
      </c>
      <c r="Y322" s="322">
        <v>7502</v>
      </c>
      <c r="Z322" s="323">
        <v>81</v>
      </c>
      <c r="AA322" s="324">
        <v>76436.61000000003</v>
      </c>
      <c r="AB322" s="324">
        <v>943.66185185185225</v>
      </c>
      <c r="AD322" s="66"/>
      <c r="AE322" s="66"/>
      <c r="AF322" s="66"/>
      <c r="AG322" s="66"/>
      <c r="AH322" s="66"/>
      <c r="AI322" s="66"/>
      <c r="AJ322" s="66"/>
      <c r="AK322" s="66"/>
      <c r="AL322" s="66"/>
    </row>
    <row r="323" spans="2:38" x14ac:dyDescent="0.25">
      <c r="B323" s="66" t="s">
        <v>93</v>
      </c>
      <c r="C323" s="321" t="s">
        <v>437</v>
      </c>
      <c r="D323" s="66"/>
      <c r="E323" s="322">
        <v>7003</v>
      </c>
      <c r="F323" s="323">
        <v>1</v>
      </c>
      <c r="G323" s="323"/>
      <c r="H323" s="324">
        <v>597</v>
      </c>
      <c r="I323" s="324">
        <v>597</v>
      </c>
      <c r="J323" s="66"/>
      <c r="L323" s="321" t="s">
        <v>391</v>
      </c>
      <c r="M323" s="322">
        <v>8015</v>
      </c>
      <c r="N323" s="323">
        <v>39</v>
      </c>
      <c r="O323" s="328">
        <v>30895.089999999989</v>
      </c>
      <c r="P323" s="328">
        <v>792.18179487179464</v>
      </c>
      <c r="Q323" s="66"/>
      <c r="R323" s="321" t="s">
        <v>359</v>
      </c>
      <c r="S323" s="322">
        <v>7463</v>
      </c>
      <c r="T323" s="323">
        <v>6</v>
      </c>
      <c r="U323" s="324">
        <v>9168.4600000000009</v>
      </c>
      <c r="V323" s="324">
        <v>1528.0766666666668</v>
      </c>
      <c r="W323" s="66"/>
      <c r="X323" s="321" t="s">
        <v>503</v>
      </c>
      <c r="Y323" s="322">
        <v>7503</v>
      </c>
      <c r="Z323" s="323">
        <v>88</v>
      </c>
      <c r="AA323" s="324">
        <v>105816.61999999997</v>
      </c>
      <c r="AB323" s="324">
        <v>1202.4615909090905</v>
      </c>
      <c r="AD323" s="66"/>
      <c r="AE323" s="66"/>
      <c r="AF323" s="66"/>
      <c r="AG323" s="66"/>
      <c r="AH323" s="66"/>
      <c r="AI323" s="66"/>
      <c r="AJ323" s="66"/>
      <c r="AK323" s="66"/>
      <c r="AL323" s="66"/>
    </row>
    <row r="324" spans="2:38" x14ac:dyDescent="0.25">
      <c r="B324" s="66" t="s">
        <v>93</v>
      </c>
      <c r="C324" s="321" t="s">
        <v>437</v>
      </c>
      <c r="D324" s="66"/>
      <c r="E324" s="322">
        <v>7102</v>
      </c>
      <c r="F324" s="323">
        <v>1</v>
      </c>
      <c r="G324" s="323"/>
      <c r="H324" s="324">
        <v>839</v>
      </c>
      <c r="I324" s="324">
        <v>839</v>
      </c>
      <c r="J324" s="66"/>
      <c r="L324" s="321" t="s">
        <v>391</v>
      </c>
      <c r="M324" s="322">
        <v>8060</v>
      </c>
      <c r="N324" s="323">
        <v>1</v>
      </c>
      <c r="O324" s="328">
        <v>489.92</v>
      </c>
      <c r="P324" s="328">
        <v>489.92</v>
      </c>
      <c r="Q324" s="66"/>
      <c r="R324" s="321" t="s">
        <v>360</v>
      </c>
      <c r="S324" s="322">
        <v>7057</v>
      </c>
      <c r="T324" s="323">
        <v>2</v>
      </c>
      <c r="U324" s="324">
        <v>1281.04</v>
      </c>
      <c r="V324" s="324">
        <v>640.52</v>
      </c>
      <c r="W324" s="66"/>
      <c r="X324" s="321" t="s">
        <v>503</v>
      </c>
      <c r="Y324" s="322">
        <v>7504</v>
      </c>
      <c r="Z324" s="323">
        <v>52</v>
      </c>
      <c r="AA324" s="324">
        <v>60070.189999999988</v>
      </c>
      <c r="AB324" s="324">
        <v>1155.1959615384612</v>
      </c>
      <c r="AD324" s="66"/>
      <c r="AE324" s="66"/>
      <c r="AF324" s="66"/>
      <c r="AG324" s="66"/>
      <c r="AH324" s="66"/>
      <c r="AI324" s="66"/>
      <c r="AJ324" s="66"/>
      <c r="AK324" s="66"/>
      <c r="AL324" s="66"/>
    </row>
    <row r="325" spans="2:38" x14ac:dyDescent="0.25">
      <c r="B325" s="66" t="s">
        <v>93</v>
      </c>
      <c r="C325" s="321" t="s">
        <v>437</v>
      </c>
      <c r="D325" s="66"/>
      <c r="E325" s="322">
        <v>7110</v>
      </c>
      <c r="F325" s="323">
        <v>450</v>
      </c>
      <c r="G325" s="323"/>
      <c r="H325" s="324">
        <v>1192472.19</v>
      </c>
      <c r="I325" s="324">
        <v>2649.9382000000001</v>
      </c>
      <c r="J325" s="66"/>
      <c r="L325" s="321" t="s">
        <v>391</v>
      </c>
      <c r="M325" s="322">
        <v>8068</v>
      </c>
      <c r="N325" s="323">
        <v>13</v>
      </c>
      <c r="O325" s="328">
        <v>5881.05</v>
      </c>
      <c r="P325" s="328">
        <v>452.38846153846157</v>
      </c>
      <c r="Q325" s="66"/>
      <c r="R325" s="321" t="s">
        <v>605</v>
      </c>
      <c r="S325" s="322">
        <v>7420</v>
      </c>
      <c r="T325" s="323">
        <v>1</v>
      </c>
      <c r="U325" s="324">
        <v>78.36</v>
      </c>
      <c r="V325" s="324">
        <v>78.36</v>
      </c>
      <c r="W325" s="66"/>
      <c r="X325" s="321" t="s">
        <v>503</v>
      </c>
      <c r="Y325" s="322">
        <v>7505</v>
      </c>
      <c r="Z325" s="323">
        <v>20</v>
      </c>
      <c r="AA325" s="324">
        <v>17641.46</v>
      </c>
      <c r="AB325" s="324">
        <v>882.07299999999998</v>
      </c>
      <c r="AD325" s="66"/>
      <c r="AE325" s="66"/>
      <c r="AF325" s="66"/>
      <c r="AG325" s="66"/>
      <c r="AH325" s="66"/>
      <c r="AI325" s="66"/>
      <c r="AJ325" s="66"/>
      <c r="AK325" s="66"/>
      <c r="AL325" s="66"/>
    </row>
    <row r="326" spans="2:38" x14ac:dyDescent="0.25">
      <c r="B326" s="66" t="s">
        <v>93</v>
      </c>
      <c r="C326" s="321" t="s">
        <v>437</v>
      </c>
      <c r="D326" s="66"/>
      <c r="E326" s="322">
        <v>7118</v>
      </c>
      <c r="F326" s="323">
        <v>1</v>
      </c>
      <c r="G326" s="323"/>
      <c r="H326" s="324">
        <v>163.43</v>
      </c>
      <c r="I326" s="324">
        <v>163.43</v>
      </c>
      <c r="J326" s="66"/>
      <c r="L326" s="321" t="s">
        <v>313</v>
      </c>
      <c r="M326" s="322">
        <v>7628</v>
      </c>
      <c r="N326" s="323">
        <v>44</v>
      </c>
      <c r="O326" s="328">
        <v>62511.229999999996</v>
      </c>
      <c r="P326" s="328">
        <v>1420.7097727272726</v>
      </c>
      <c r="Q326" s="66"/>
      <c r="R326" s="321" t="s">
        <v>605</v>
      </c>
      <c r="S326" s="322">
        <v>7465</v>
      </c>
      <c r="T326" s="323">
        <v>2</v>
      </c>
      <c r="U326" s="324">
        <v>572.70000000000005</v>
      </c>
      <c r="V326" s="324">
        <v>286.35000000000002</v>
      </c>
      <c r="W326" s="66"/>
      <c r="X326" s="321" t="s">
        <v>503</v>
      </c>
      <c r="Y326" s="322">
        <v>7510</v>
      </c>
      <c r="Z326" s="323">
        <v>3</v>
      </c>
      <c r="AA326" s="324">
        <v>1209.8100000000002</v>
      </c>
      <c r="AB326" s="324">
        <v>403.27000000000004</v>
      </c>
      <c r="AD326" s="66"/>
      <c r="AE326" s="66"/>
      <c r="AF326" s="66"/>
      <c r="AG326" s="66"/>
      <c r="AH326" s="66"/>
      <c r="AI326" s="66"/>
      <c r="AJ326" s="66"/>
      <c r="AK326" s="66"/>
      <c r="AL326" s="66"/>
    </row>
    <row r="327" spans="2:38" x14ac:dyDescent="0.25">
      <c r="B327" s="66" t="s">
        <v>93</v>
      </c>
      <c r="C327" s="321" t="s">
        <v>429</v>
      </c>
      <c r="D327" s="66"/>
      <c r="E327" s="322">
        <v>7028</v>
      </c>
      <c r="F327" s="323">
        <v>81</v>
      </c>
      <c r="G327" s="323"/>
      <c r="H327" s="324">
        <v>220996.47999999998</v>
      </c>
      <c r="I327" s="324">
        <v>2728.3516049382715</v>
      </c>
      <c r="J327" s="66"/>
      <c r="L327" s="321" t="s">
        <v>583</v>
      </c>
      <c r="M327" s="322">
        <v>7930</v>
      </c>
      <c r="N327" s="323">
        <v>3</v>
      </c>
      <c r="O327" s="328">
        <v>4258.93</v>
      </c>
      <c r="P327" s="328">
        <v>1419.6433333333334</v>
      </c>
      <c r="Q327" s="66"/>
      <c r="R327" s="321" t="s">
        <v>522</v>
      </c>
      <c r="S327" s="322">
        <v>7059</v>
      </c>
      <c r="T327" s="323">
        <v>1</v>
      </c>
      <c r="U327" s="324">
        <v>1773</v>
      </c>
      <c r="V327" s="324">
        <v>1773</v>
      </c>
      <c r="W327" s="66"/>
      <c r="X327" s="321" t="s">
        <v>503</v>
      </c>
      <c r="Y327" s="322">
        <v>7513</v>
      </c>
      <c r="Z327" s="323">
        <v>52</v>
      </c>
      <c r="AA327" s="324">
        <v>40241.390000000014</v>
      </c>
      <c r="AB327" s="324">
        <v>773.87288461538492</v>
      </c>
      <c r="AD327" s="66"/>
      <c r="AE327" s="66"/>
      <c r="AF327" s="66"/>
      <c r="AG327" s="66"/>
      <c r="AH327" s="66"/>
      <c r="AI327" s="66"/>
      <c r="AJ327" s="66"/>
      <c r="AK327" s="66"/>
      <c r="AL327" s="66"/>
    </row>
    <row r="328" spans="2:38" x14ac:dyDescent="0.25">
      <c r="B328" s="66" t="s">
        <v>93</v>
      </c>
      <c r="C328" s="321" t="s">
        <v>374</v>
      </c>
      <c r="D328" s="66"/>
      <c r="E328" s="322">
        <v>8075</v>
      </c>
      <c r="F328" s="323">
        <v>314</v>
      </c>
      <c r="G328" s="323"/>
      <c r="H328" s="324">
        <v>595386.62</v>
      </c>
      <c r="I328" s="324">
        <v>1896.1357324840765</v>
      </c>
      <c r="J328" s="66"/>
      <c r="L328" s="321" t="s">
        <v>583</v>
      </c>
      <c r="M328" s="322">
        <v>7931</v>
      </c>
      <c r="N328" s="323">
        <v>1</v>
      </c>
      <c r="O328" s="328">
        <v>827.59</v>
      </c>
      <c r="P328" s="328">
        <v>827.59</v>
      </c>
      <c r="Q328" s="66"/>
      <c r="R328" s="321" t="s">
        <v>361</v>
      </c>
      <c r="S328" s="322">
        <v>7676</v>
      </c>
      <c r="T328" s="323">
        <v>3</v>
      </c>
      <c r="U328" s="324">
        <v>2732.91</v>
      </c>
      <c r="V328" s="324">
        <v>910.96999999999991</v>
      </c>
      <c r="W328" s="66"/>
      <c r="X328" s="321" t="s">
        <v>503</v>
      </c>
      <c r="Y328" s="322">
        <v>7514</v>
      </c>
      <c r="Z328" s="323">
        <v>134</v>
      </c>
      <c r="AA328" s="324">
        <v>135978.29</v>
      </c>
      <c r="AB328" s="324">
        <v>1014.7633582089553</v>
      </c>
      <c r="AD328" s="66"/>
      <c r="AE328" s="66"/>
      <c r="AF328" s="66"/>
      <c r="AG328" s="66"/>
      <c r="AH328" s="66"/>
      <c r="AI328" s="66"/>
      <c r="AJ328" s="66"/>
      <c r="AK328" s="66"/>
      <c r="AL328" s="66"/>
    </row>
    <row r="329" spans="2:38" x14ac:dyDescent="0.25">
      <c r="B329" s="66" t="s">
        <v>93</v>
      </c>
      <c r="C329" s="321" t="s">
        <v>308</v>
      </c>
      <c r="D329" s="66"/>
      <c r="E329" s="322">
        <v>7621</v>
      </c>
      <c r="F329" s="323">
        <v>579</v>
      </c>
      <c r="G329" s="323"/>
      <c r="H329" s="324">
        <v>1584020.1399999997</v>
      </c>
      <c r="I329" s="324">
        <v>2735.7860794473222</v>
      </c>
      <c r="J329" s="66"/>
      <c r="L329" s="321" t="s">
        <v>361</v>
      </c>
      <c r="M329" s="322">
        <v>7675</v>
      </c>
      <c r="N329" s="323">
        <v>1</v>
      </c>
      <c r="O329" s="328">
        <v>2038</v>
      </c>
      <c r="P329" s="328">
        <v>2038</v>
      </c>
      <c r="Q329" s="66"/>
      <c r="R329" s="321" t="s">
        <v>446</v>
      </c>
      <c r="S329" s="322">
        <v>8012</v>
      </c>
      <c r="T329" s="323">
        <v>2</v>
      </c>
      <c r="U329" s="324">
        <v>977.17</v>
      </c>
      <c r="V329" s="324">
        <v>488.58499999999998</v>
      </c>
      <c r="W329" s="66"/>
      <c r="X329" s="321" t="s">
        <v>503</v>
      </c>
      <c r="Y329" s="322">
        <v>7522</v>
      </c>
      <c r="Z329" s="323">
        <v>147</v>
      </c>
      <c r="AA329" s="324">
        <v>146460.61999999994</v>
      </c>
      <c r="AB329" s="324">
        <v>996.33074829931934</v>
      </c>
      <c r="AD329" s="66"/>
      <c r="AE329" s="66"/>
      <c r="AF329" s="66"/>
      <c r="AG329" s="66"/>
      <c r="AH329" s="66"/>
      <c r="AI329" s="66"/>
      <c r="AJ329" s="66"/>
      <c r="AK329" s="66"/>
      <c r="AL329" s="66"/>
    </row>
    <row r="330" spans="2:38" x14ac:dyDescent="0.25">
      <c r="B330" s="66" t="s">
        <v>93</v>
      </c>
      <c r="C330" s="321" t="s">
        <v>348</v>
      </c>
      <c r="D330" s="66"/>
      <c r="E330" s="322">
        <v>7661</v>
      </c>
      <c r="F330" s="323">
        <v>155</v>
      </c>
      <c r="G330" s="323"/>
      <c r="H330" s="324">
        <v>500801.20999999996</v>
      </c>
      <c r="I330" s="324">
        <v>3230.9755483870968</v>
      </c>
      <c r="J330" s="66"/>
      <c r="L330" s="321" t="s">
        <v>361</v>
      </c>
      <c r="M330" s="322">
        <v>7676</v>
      </c>
      <c r="N330" s="323">
        <v>19</v>
      </c>
      <c r="O330" s="328">
        <v>38187.789999999994</v>
      </c>
      <c r="P330" s="328">
        <v>2009.8836842105259</v>
      </c>
      <c r="Q330" s="66"/>
      <c r="R330" s="321" t="s">
        <v>474</v>
      </c>
      <c r="S330" s="322">
        <v>8691</v>
      </c>
      <c r="T330" s="323">
        <v>8</v>
      </c>
      <c r="U330" s="324">
        <v>8017.369999999999</v>
      </c>
      <c r="V330" s="324">
        <v>1002.1712499999999</v>
      </c>
      <c r="W330" s="66"/>
      <c r="X330" s="321" t="s">
        <v>503</v>
      </c>
      <c r="Y330" s="322">
        <v>7524</v>
      </c>
      <c r="Z330" s="323">
        <v>93</v>
      </c>
      <c r="AA330" s="324">
        <v>105198.67000000001</v>
      </c>
      <c r="AB330" s="324">
        <v>1131.168494623656</v>
      </c>
      <c r="AD330" s="66"/>
      <c r="AE330" s="66"/>
      <c r="AF330" s="66"/>
      <c r="AG330" s="66"/>
      <c r="AH330" s="66"/>
      <c r="AI330" s="66"/>
      <c r="AJ330" s="66"/>
      <c r="AK330" s="66"/>
      <c r="AL330" s="66"/>
    </row>
    <row r="331" spans="2:38" x14ac:dyDescent="0.25">
      <c r="B331" s="66" t="s">
        <v>93</v>
      </c>
      <c r="C331" s="321" t="s">
        <v>328</v>
      </c>
      <c r="D331" s="66"/>
      <c r="E331" s="322">
        <v>7642</v>
      </c>
      <c r="F331" s="323">
        <v>150</v>
      </c>
      <c r="G331" s="323"/>
      <c r="H331" s="324">
        <v>404807.37999999995</v>
      </c>
      <c r="I331" s="324">
        <v>2698.7158666666664</v>
      </c>
      <c r="J331" s="66"/>
      <c r="L331" s="321" t="s">
        <v>599</v>
      </c>
      <c r="M331" s="322">
        <v>7869</v>
      </c>
      <c r="N331" s="323">
        <v>3</v>
      </c>
      <c r="O331" s="328">
        <v>5627.57</v>
      </c>
      <c r="P331" s="328">
        <v>1875.8566666666666</v>
      </c>
      <c r="Q331" s="66"/>
      <c r="R331" s="321" t="s">
        <v>523</v>
      </c>
      <c r="S331" s="322">
        <v>7060</v>
      </c>
      <c r="T331" s="323">
        <v>1</v>
      </c>
      <c r="U331" s="324">
        <v>655.75</v>
      </c>
      <c r="V331" s="324">
        <v>655.75</v>
      </c>
      <c r="W331" s="66"/>
      <c r="X331" s="321" t="s">
        <v>503</v>
      </c>
      <c r="Y331" s="322">
        <v>7920</v>
      </c>
      <c r="Z331" s="323">
        <v>1</v>
      </c>
      <c r="AA331" s="324">
        <v>483.22</v>
      </c>
      <c r="AB331" s="324">
        <v>483.22</v>
      </c>
      <c r="AD331" s="66"/>
      <c r="AE331" s="66"/>
      <c r="AF331" s="66"/>
      <c r="AG331" s="66"/>
      <c r="AH331" s="66"/>
      <c r="AI331" s="66"/>
      <c r="AJ331" s="66"/>
      <c r="AK331" s="66"/>
      <c r="AL331" s="66"/>
    </row>
    <row r="332" spans="2:38" x14ac:dyDescent="0.25">
      <c r="B332" s="66" t="s">
        <v>93</v>
      </c>
      <c r="C332" s="321" t="s">
        <v>445</v>
      </c>
      <c r="D332" s="66"/>
      <c r="E332" s="322">
        <v>8063</v>
      </c>
      <c r="F332" s="323">
        <v>73</v>
      </c>
      <c r="G332" s="323"/>
      <c r="H332" s="324">
        <v>115375.50999999998</v>
      </c>
      <c r="I332" s="324">
        <v>1580.4864383561642</v>
      </c>
      <c r="J332" s="66"/>
      <c r="L332" s="321" t="s">
        <v>368</v>
      </c>
      <c r="M332" s="322">
        <v>8505</v>
      </c>
      <c r="N332" s="323">
        <v>33</v>
      </c>
      <c r="O332" s="328">
        <v>47792.76999999999</v>
      </c>
      <c r="P332" s="328">
        <v>1448.2657575757573</v>
      </c>
      <c r="Q332" s="66"/>
      <c r="R332" s="321" t="s">
        <v>523</v>
      </c>
      <c r="S332" s="322">
        <v>7069</v>
      </c>
      <c r="T332" s="323">
        <v>1</v>
      </c>
      <c r="U332" s="324">
        <v>3318</v>
      </c>
      <c r="V332" s="324">
        <v>3318</v>
      </c>
      <c r="W332" s="66"/>
      <c r="X332" s="321" t="s">
        <v>611</v>
      </c>
      <c r="Y332" s="322">
        <v>7934</v>
      </c>
      <c r="Z332" s="323">
        <v>1</v>
      </c>
      <c r="AA332" s="324">
        <v>300</v>
      </c>
      <c r="AB332" s="324">
        <v>300</v>
      </c>
      <c r="AD332" s="66"/>
      <c r="AE332" s="66"/>
      <c r="AF332" s="66"/>
      <c r="AG332" s="66"/>
      <c r="AH332" s="66"/>
      <c r="AI332" s="66"/>
      <c r="AJ332" s="66"/>
      <c r="AK332" s="66"/>
      <c r="AL332" s="66"/>
    </row>
    <row r="333" spans="2:38" x14ac:dyDescent="0.25">
      <c r="B333" s="66" t="s">
        <v>93</v>
      </c>
      <c r="C333" s="321" t="s">
        <v>349</v>
      </c>
      <c r="D333" s="66"/>
      <c r="E333" s="322">
        <v>7675</v>
      </c>
      <c r="F333" s="323">
        <v>138</v>
      </c>
      <c r="G333" s="323"/>
      <c r="H333" s="324">
        <v>535196.44999999995</v>
      </c>
      <c r="I333" s="324">
        <v>3878.2351449275361</v>
      </c>
      <c r="J333" s="66"/>
      <c r="L333" s="321" t="s">
        <v>368</v>
      </c>
      <c r="M333" s="322">
        <v>8610</v>
      </c>
      <c r="N333" s="323">
        <v>1</v>
      </c>
      <c r="O333" s="328">
        <v>711.42</v>
      </c>
      <c r="P333" s="328">
        <v>711.42</v>
      </c>
      <c r="Q333" s="66"/>
      <c r="R333" s="321" t="s">
        <v>506</v>
      </c>
      <c r="S333" s="322">
        <v>7470</v>
      </c>
      <c r="T333" s="323">
        <v>19</v>
      </c>
      <c r="U333" s="324">
        <v>26759.180000000004</v>
      </c>
      <c r="V333" s="324">
        <v>1408.3778947368423</v>
      </c>
      <c r="W333" s="66"/>
      <c r="X333" s="321" t="s">
        <v>611</v>
      </c>
      <c r="Y333" s="322">
        <v>7971</v>
      </c>
      <c r="Z333" s="323">
        <v>1</v>
      </c>
      <c r="AA333" s="324">
        <v>1037</v>
      </c>
      <c r="AB333" s="324">
        <v>1037</v>
      </c>
      <c r="AD333" s="66"/>
      <c r="AE333" s="66"/>
      <c r="AF333" s="66"/>
      <c r="AG333" s="66"/>
      <c r="AH333" s="66"/>
      <c r="AI333" s="66"/>
      <c r="AJ333" s="66"/>
      <c r="AK333" s="66"/>
      <c r="AL333" s="66"/>
    </row>
    <row r="334" spans="2:38" x14ac:dyDescent="0.25">
      <c r="B334" s="66" t="s">
        <v>93</v>
      </c>
      <c r="C334" s="321" t="s">
        <v>603</v>
      </c>
      <c r="D334" s="66"/>
      <c r="E334" s="322">
        <v>7422</v>
      </c>
      <c r="F334" s="323">
        <v>1</v>
      </c>
      <c r="G334" s="323"/>
      <c r="H334" s="324">
        <v>7089</v>
      </c>
      <c r="I334" s="324">
        <v>7089</v>
      </c>
      <c r="J334" s="66"/>
      <c r="L334" s="321" t="s">
        <v>368</v>
      </c>
      <c r="M334" s="322">
        <v>8620</v>
      </c>
      <c r="N334" s="323">
        <v>6</v>
      </c>
      <c r="O334" s="328">
        <v>4041.7299999999996</v>
      </c>
      <c r="P334" s="328">
        <v>673.62166666666656</v>
      </c>
      <c r="Q334" s="66"/>
      <c r="R334" s="321" t="s">
        <v>506</v>
      </c>
      <c r="S334" s="322">
        <v>7474</v>
      </c>
      <c r="T334" s="323">
        <v>1</v>
      </c>
      <c r="U334" s="324">
        <v>1796.17</v>
      </c>
      <c r="V334" s="324">
        <v>1796.17</v>
      </c>
      <c r="W334" s="66"/>
      <c r="X334" s="321" t="s">
        <v>565</v>
      </c>
      <c r="Y334" s="322">
        <v>8068</v>
      </c>
      <c r="Z334" s="323">
        <v>8</v>
      </c>
      <c r="AA334" s="324">
        <v>9855.98</v>
      </c>
      <c r="AB334" s="324">
        <v>1231.9974999999999</v>
      </c>
      <c r="AD334" s="66"/>
      <c r="AE334" s="66"/>
      <c r="AF334" s="66"/>
      <c r="AG334" s="66"/>
      <c r="AH334" s="66"/>
      <c r="AI334" s="66"/>
      <c r="AJ334" s="66"/>
      <c r="AK334" s="66"/>
      <c r="AL334" s="66"/>
    </row>
    <row r="335" spans="2:38" x14ac:dyDescent="0.25">
      <c r="B335" s="66" t="s">
        <v>93</v>
      </c>
      <c r="C335" s="321" t="s">
        <v>603</v>
      </c>
      <c r="D335" s="66"/>
      <c r="E335" s="322">
        <v>7442</v>
      </c>
      <c r="F335" s="323">
        <v>133</v>
      </c>
      <c r="G335" s="323"/>
      <c r="H335" s="324">
        <v>389360.46</v>
      </c>
      <c r="I335" s="324">
        <v>2927.5222556390977</v>
      </c>
      <c r="J335" s="66"/>
      <c r="L335" s="321" t="s">
        <v>593</v>
      </c>
      <c r="M335" s="322">
        <v>7960</v>
      </c>
      <c r="N335" s="323">
        <v>15</v>
      </c>
      <c r="O335" s="328">
        <v>36521.590000000004</v>
      </c>
      <c r="P335" s="328">
        <v>2434.7726666666667</v>
      </c>
      <c r="Q335" s="66"/>
      <c r="R335" s="321" t="s">
        <v>461</v>
      </c>
      <c r="S335" s="322">
        <v>7030</v>
      </c>
      <c r="T335" s="323">
        <v>1</v>
      </c>
      <c r="U335" s="324">
        <v>172.7</v>
      </c>
      <c r="V335" s="324">
        <v>172.7</v>
      </c>
      <c r="W335" s="66"/>
      <c r="X335" s="321" t="s">
        <v>391</v>
      </c>
      <c r="Y335" s="322">
        <v>8011</v>
      </c>
      <c r="Z335" s="323">
        <v>1</v>
      </c>
      <c r="AA335" s="324">
        <v>472.71</v>
      </c>
      <c r="AB335" s="324">
        <v>472.71</v>
      </c>
      <c r="AD335" s="66"/>
      <c r="AE335" s="66"/>
      <c r="AF335" s="66"/>
      <c r="AG335" s="66"/>
      <c r="AH335" s="66"/>
      <c r="AI335" s="66"/>
      <c r="AJ335" s="66"/>
      <c r="AK335" s="66"/>
      <c r="AL335" s="66"/>
    </row>
    <row r="336" spans="2:38" x14ac:dyDescent="0.25">
      <c r="B336" s="66" t="s">
        <v>93</v>
      </c>
      <c r="C336" s="321" t="s">
        <v>540</v>
      </c>
      <c r="D336" s="66"/>
      <c r="E336" s="322">
        <v>7083</v>
      </c>
      <c r="F336" s="323">
        <v>702</v>
      </c>
      <c r="G336" s="323"/>
      <c r="H336" s="324">
        <v>1850777.600000001</v>
      </c>
      <c r="I336" s="324">
        <v>2636.435327635329</v>
      </c>
      <c r="J336" s="66"/>
      <c r="L336" s="321" t="s">
        <v>669</v>
      </c>
      <c r="M336" s="322">
        <v>8525</v>
      </c>
      <c r="N336" s="323">
        <v>1</v>
      </c>
      <c r="O336" s="328">
        <v>841.73</v>
      </c>
      <c r="P336" s="328">
        <v>841.73</v>
      </c>
      <c r="Q336" s="66"/>
      <c r="R336" s="321" t="s">
        <v>461</v>
      </c>
      <c r="S336" s="322">
        <v>7086</v>
      </c>
      <c r="T336" s="323">
        <v>1</v>
      </c>
      <c r="U336" s="324">
        <v>438.77</v>
      </c>
      <c r="V336" s="324">
        <v>438.77</v>
      </c>
      <c r="W336" s="66"/>
      <c r="X336" s="321" t="s">
        <v>391</v>
      </c>
      <c r="Y336" s="322">
        <v>8015</v>
      </c>
      <c r="Z336" s="323">
        <v>48</v>
      </c>
      <c r="AA336" s="324">
        <v>34694.019999999997</v>
      </c>
      <c r="AB336" s="324">
        <v>722.79208333333327</v>
      </c>
      <c r="AD336" s="66"/>
      <c r="AE336" s="66"/>
      <c r="AF336" s="66"/>
      <c r="AG336" s="66"/>
      <c r="AH336" s="66"/>
      <c r="AI336" s="66"/>
      <c r="AJ336" s="66"/>
      <c r="AK336" s="66"/>
      <c r="AL336" s="66"/>
    </row>
    <row r="337" spans="2:38" x14ac:dyDescent="0.25">
      <c r="B337" s="66" t="s">
        <v>93</v>
      </c>
      <c r="C337" s="321" t="s">
        <v>540</v>
      </c>
      <c r="D337" s="66"/>
      <c r="E337" s="322">
        <v>7088</v>
      </c>
      <c r="F337" s="323">
        <v>52</v>
      </c>
      <c r="G337" s="323"/>
      <c r="H337" s="324">
        <v>94675.380000000019</v>
      </c>
      <c r="I337" s="324">
        <v>1820.680384615385</v>
      </c>
      <c r="J337" s="66"/>
      <c r="L337" s="321" t="s">
        <v>669</v>
      </c>
      <c r="M337" s="322">
        <v>8534</v>
      </c>
      <c r="N337" s="323">
        <v>9</v>
      </c>
      <c r="O337" s="328">
        <v>10041.52</v>
      </c>
      <c r="P337" s="328">
        <v>1115.7244444444445</v>
      </c>
      <c r="Q337" s="66"/>
      <c r="R337" s="321" t="s">
        <v>461</v>
      </c>
      <c r="S337" s="322">
        <v>7087</v>
      </c>
      <c r="T337" s="323">
        <v>3</v>
      </c>
      <c r="U337" s="324">
        <v>2237.11</v>
      </c>
      <c r="V337" s="324">
        <v>745.70333333333338</v>
      </c>
      <c r="W337" s="66"/>
      <c r="X337" s="321" t="s">
        <v>391</v>
      </c>
      <c r="Y337" s="322">
        <v>8060</v>
      </c>
      <c r="Z337" s="323">
        <v>1</v>
      </c>
      <c r="AA337" s="324">
        <v>536</v>
      </c>
      <c r="AB337" s="324">
        <v>536</v>
      </c>
      <c r="AD337" s="66"/>
      <c r="AE337" s="66"/>
      <c r="AF337" s="66"/>
      <c r="AG337" s="66"/>
      <c r="AH337" s="66"/>
      <c r="AI337" s="66"/>
      <c r="AJ337" s="66"/>
      <c r="AK337" s="66"/>
      <c r="AL337" s="66"/>
    </row>
    <row r="338" spans="2:38" x14ac:dyDescent="0.25">
      <c r="B338" s="66" t="s">
        <v>93</v>
      </c>
      <c r="C338" s="321" t="s">
        <v>433</v>
      </c>
      <c r="D338" s="66"/>
      <c r="E338" s="322">
        <v>7041</v>
      </c>
      <c r="F338" s="323">
        <v>34</v>
      </c>
      <c r="G338" s="323"/>
      <c r="H338" s="324">
        <v>136571.12</v>
      </c>
      <c r="I338" s="324">
        <v>4016.7976470588233</v>
      </c>
      <c r="J338" s="66"/>
      <c r="L338" s="321" t="s">
        <v>669</v>
      </c>
      <c r="M338" s="322">
        <v>8648</v>
      </c>
      <c r="N338" s="323">
        <v>1</v>
      </c>
      <c r="O338" s="328">
        <v>562.29999999999995</v>
      </c>
      <c r="P338" s="328">
        <v>562.29999999999995</v>
      </c>
      <c r="Q338" s="66"/>
      <c r="R338" s="321" t="s">
        <v>442</v>
      </c>
      <c r="S338" s="322">
        <v>7006</v>
      </c>
      <c r="T338" s="323">
        <v>2</v>
      </c>
      <c r="U338" s="324">
        <v>2152.59</v>
      </c>
      <c r="V338" s="324">
        <v>1076.2950000000001</v>
      </c>
      <c r="W338" s="66"/>
      <c r="X338" s="321" t="s">
        <v>391</v>
      </c>
      <c r="Y338" s="322">
        <v>8068</v>
      </c>
      <c r="Z338" s="323">
        <v>3</v>
      </c>
      <c r="AA338" s="324">
        <v>601.02</v>
      </c>
      <c r="AB338" s="324">
        <v>200.34</v>
      </c>
      <c r="AD338" s="66"/>
      <c r="AE338" s="66"/>
      <c r="AF338" s="66"/>
      <c r="AG338" s="66"/>
      <c r="AH338" s="66"/>
      <c r="AI338" s="66"/>
      <c r="AJ338" s="66"/>
      <c r="AK338" s="66"/>
      <c r="AL338" s="66"/>
    </row>
    <row r="339" spans="2:38" x14ac:dyDescent="0.25">
      <c r="B339" s="66" t="s">
        <v>93</v>
      </c>
      <c r="C339" s="321" t="s">
        <v>433</v>
      </c>
      <c r="D339" s="66"/>
      <c r="E339" s="322">
        <v>7078</v>
      </c>
      <c r="F339" s="323">
        <v>50</v>
      </c>
      <c r="G339" s="323"/>
      <c r="H339" s="324">
        <v>226766.58</v>
      </c>
      <c r="I339" s="324">
        <v>4535.3315999999995</v>
      </c>
      <c r="J339" s="66"/>
      <c r="L339" s="321" t="s">
        <v>669</v>
      </c>
      <c r="M339" s="322">
        <v>8690</v>
      </c>
      <c r="N339" s="323">
        <v>1</v>
      </c>
      <c r="O339" s="328">
        <v>496.87</v>
      </c>
      <c r="P339" s="328">
        <v>496.87</v>
      </c>
      <c r="Q339" s="66"/>
      <c r="R339" s="321" t="s">
        <v>447</v>
      </c>
      <c r="S339" s="322">
        <v>8051</v>
      </c>
      <c r="T339" s="323">
        <v>1</v>
      </c>
      <c r="U339" s="324">
        <v>176.81</v>
      </c>
      <c r="V339" s="324">
        <v>176.81</v>
      </c>
      <c r="W339" s="66"/>
      <c r="X339" s="321" t="s">
        <v>470</v>
      </c>
      <c r="Y339" s="322">
        <v>8534</v>
      </c>
      <c r="Z339" s="323">
        <v>1</v>
      </c>
      <c r="AA339" s="324">
        <v>600.46</v>
      </c>
      <c r="AB339" s="324">
        <v>600.46</v>
      </c>
      <c r="AD339" s="66"/>
      <c r="AE339" s="66"/>
      <c r="AF339" s="66"/>
      <c r="AG339" s="66"/>
      <c r="AH339" s="66"/>
      <c r="AI339" s="66"/>
      <c r="AJ339" s="66"/>
      <c r="AK339" s="66"/>
      <c r="AL339" s="66"/>
    </row>
    <row r="340" spans="2:38" x14ac:dyDescent="0.25">
      <c r="B340" s="66" t="s">
        <v>93</v>
      </c>
      <c r="C340" s="321" t="s">
        <v>425</v>
      </c>
      <c r="D340" s="66"/>
      <c r="E340" s="322">
        <v>7009</v>
      </c>
      <c r="F340" s="323">
        <v>169</v>
      </c>
      <c r="G340" s="323"/>
      <c r="H340" s="324">
        <v>597129.09</v>
      </c>
      <c r="I340" s="324">
        <v>3533.3082248520709</v>
      </c>
      <c r="J340" s="66"/>
      <c r="L340" s="321" t="s">
        <v>383</v>
      </c>
      <c r="M340" s="322">
        <v>8052</v>
      </c>
      <c r="N340" s="323">
        <v>91</v>
      </c>
      <c r="O340" s="328">
        <v>72505.819999999978</v>
      </c>
      <c r="P340" s="328">
        <v>796.76725274725254</v>
      </c>
      <c r="Q340" s="66"/>
      <c r="R340" s="321" t="s">
        <v>447</v>
      </c>
      <c r="S340" s="322">
        <v>8066</v>
      </c>
      <c r="T340" s="323">
        <v>3</v>
      </c>
      <c r="U340" s="324">
        <v>629.49</v>
      </c>
      <c r="V340" s="324">
        <v>209.83</v>
      </c>
      <c r="W340" s="66"/>
      <c r="X340" s="321" t="s">
        <v>417</v>
      </c>
      <c r="Y340" s="322">
        <v>8105</v>
      </c>
      <c r="Z340" s="323">
        <v>4</v>
      </c>
      <c r="AA340" s="324">
        <v>2740.44</v>
      </c>
      <c r="AB340" s="324">
        <v>685.11</v>
      </c>
      <c r="AD340" s="66"/>
      <c r="AE340" s="66"/>
      <c r="AF340" s="66"/>
      <c r="AG340" s="66"/>
      <c r="AH340" s="66"/>
      <c r="AI340" s="66"/>
      <c r="AJ340" s="66"/>
      <c r="AK340" s="66"/>
      <c r="AL340" s="66"/>
    </row>
    <row r="341" spans="2:38" x14ac:dyDescent="0.25">
      <c r="B341" s="66" t="s">
        <v>93</v>
      </c>
      <c r="C341" s="321" t="s">
        <v>501</v>
      </c>
      <c r="D341" s="66"/>
      <c r="E341" s="322">
        <v>7508</v>
      </c>
      <c r="F341" s="323">
        <v>136</v>
      </c>
      <c r="G341" s="323"/>
      <c r="H341" s="324">
        <v>357397.29999999993</v>
      </c>
      <c r="I341" s="324">
        <v>2627.9213235294114</v>
      </c>
      <c r="J341" s="66"/>
      <c r="L341" s="321" t="s">
        <v>524</v>
      </c>
      <c r="M341" s="322">
        <v>7922</v>
      </c>
      <c r="N341" s="323">
        <v>5</v>
      </c>
      <c r="O341" s="328">
        <v>5222.92</v>
      </c>
      <c r="P341" s="328">
        <v>1044.5840000000001</v>
      </c>
      <c r="Q341" s="66"/>
      <c r="R341" s="321" t="s">
        <v>447</v>
      </c>
      <c r="S341" s="322">
        <v>8086</v>
      </c>
      <c r="T341" s="323">
        <v>1</v>
      </c>
      <c r="U341" s="324">
        <v>172.59</v>
      </c>
      <c r="V341" s="324">
        <v>172.59</v>
      </c>
      <c r="W341" s="66"/>
      <c r="X341" s="321" t="s">
        <v>417</v>
      </c>
      <c r="Y341" s="322">
        <v>8109</v>
      </c>
      <c r="Z341" s="323">
        <v>78</v>
      </c>
      <c r="AA341" s="324">
        <v>85333.729999999967</v>
      </c>
      <c r="AB341" s="324">
        <v>1094.0221794871791</v>
      </c>
      <c r="AD341" s="66"/>
      <c r="AE341" s="66"/>
      <c r="AF341" s="66"/>
      <c r="AG341" s="66"/>
      <c r="AH341" s="66"/>
      <c r="AI341" s="66"/>
      <c r="AJ341" s="66"/>
      <c r="AK341" s="66"/>
      <c r="AL341" s="66"/>
    </row>
    <row r="342" spans="2:38" x14ac:dyDescent="0.25">
      <c r="B342" s="66" t="s">
        <v>93</v>
      </c>
      <c r="C342" s="321" t="s">
        <v>534</v>
      </c>
      <c r="D342" s="66"/>
      <c r="E342" s="322">
        <v>7060</v>
      </c>
      <c r="F342" s="323">
        <v>472</v>
      </c>
      <c r="G342" s="323"/>
      <c r="H342" s="324">
        <v>971628.95000000007</v>
      </c>
      <c r="I342" s="324">
        <v>2058.5359110169493</v>
      </c>
      <c r="J342" s="66"/>
      <c r="L342" s="321" t="s">
        <v>524</v>
      </c>
      <c r="M342" s="322">
        <v>8012</v>
      </c>
      <c r="N342" s="323">
        <v>1</v>
      </c>
      <c r="O342" s="328">
        <v>10741</v>
      </c>
      <c r="P342" s="328">
        <v>10741</v>
      </c>
      <c r="Q342" s="66"/>
      <c r="R342" s="321" t="s">
        <v>447</v>
      </c>
      <c r="S342" s="322">
        <v>8096</v>
      </c>
      <c r="T342" s="323">
        <v>7</v>
      </c>
      <c r="U342" s="324">
        <v>5369.86</v>
      </c>
      <c r="V342" s="324">
        <v>767.12285714285713</v>
      </c>
      <c r="W342" s="66"/>
      <c r="X342" s="321" t="s">
        <v>417</v>
      </c>
      <c r="Y342" s="322">
        <v>8110</v>
      </c>
      <c r="Z342" s="323">
        <v>84</v>
      </c>
      <c r="AA342" s="324">
        <v>56260.729999999996</v>
      </c>
      <c r="AB342" s="324">
        <v>669.77059523809521</v>
      </c>
      <c r="AD342" s="66"/>
      <c r="AE342" s="66"/>
      <c r="AF342" s="66"/>
      <c r="AG342" s="66"/>
      <c r="AH342" s="66"/>
      <c r="AI342" s="66"/>
      <c r="AJ342" s="66"/>
      <c r="AK342" s="66"/>
      <c r="AL342" s="66"/>
    </row>
    <row r="343" spans="2:38" x14ac:dyDescent="0.25">
      <c r="B343" s="66" t="s">
        <v>93</v>
      </c>
      <c r="C343" s="321" t="s">
        <v>534</v>
      </c>
      <c r="D343" s="66"/>
      <c r="E343" s="322">
        <v>7062</v>
      </c>
      <c r="F343" s="323">
        <v>358</v>
      </c>
      <c r="G343" s="323"/>
      <c r="H343" s="324">
        <v>703360.04000000015</v>
      </c>
      <c r="I343" s="324">
        <v>1964.6928491620115</v>
      </c>
      <c r="J343" s="66"/>
      <c r="L343" s="321" t="s">
        <v>446</v>
      </c>
      <c r="M343" s="322">
        <v>7675</v>
      </c>
      <c r="N343" s="323">
        <v>1</v>
      </c>
      <c r="O343" s="328">
        <v>1178.93</v>
      </c>
      <c r="P343" s="328">
        <v>1178.93</v>
      </c>
      <c r="Q343" s="66"/>
      <c r="R343" s="321" t="s">
        <v>606</v>
      </c>
      <c r="S343" s="322">
        <v>7480</v>
      </c>
      <c r="T343" s="323">
        <v>3</v>
      </c>
      <c r="U343" s="324">
        <v>2741.01</v>
      </c>
      <c r="V343" s="324">
        <v>913.67000000000007</v>
      </c>
      <c r="W343" s="66"/>
      <c r="X343" s="321" t="s">
        <v>598</v>
      </c>
      <c r="Y343" s="322">
        <v>7440</v>
      </c>
      <c r="Z343" s="323">
        <v>3</v>
      </c>
      <c r="AA343" s="324">
        <v>3149.7799999999997</v>
      </c>
      <c r="AB343" s="324">
        <v>1049.9266666666665</v>
      </c>
      <c r="AD343" s="66"/>
      <c r="AE343" s="66"/>
      <c r="AF343" s="66"/>
      <c r="AG343" s="66"/>
      <c r="AH343" s="66"/>
      <c r="AI343" s="66"/>
      <c r="AJ343" s="66"/>
      <c r="AK343" s="66"/>
      <c r="AL343" s="66"/>
    </row>
    <row r="344" spans="2:38" x14ac:dyDescent="0.25">
      <c r="B344" s="66" t="s">
        <v>93</v>
      </c>
      <c r="C344" s="321" t="s">
        <v>534</v>
      </c>
      <c r="D344" s="66"/>
      <c r="E344" s="322">
        <v>7063</v>
      </c>
      <c r="F344" s="323">
        <v>204</v>
      </c>
      <c r="G344" s="323"/>
      <c r="H344" s="324">
        <v>391622.78000000009</v>
      </c>
      <c r="I344" s="324">
        <v>1919.7195098039219</v>
      </c>
      <c r="J344" s="66"/>
      <c r="L344" s="321" t="s">
        <v>446</v>
      </c>
      <c r="M344" s="322">
        <v>8012</v>
      </c>
      <c r="N344" s="323">
        <v>13</v>
      </c>
      <c r="O344" s="328">
        <v>8987.02</v>
      </c>
      <c r="P344" s="328">
        <v>691.30923076923079</v>
      </c>
      <c r="Q344" s="66"/>
      <c r="R344" s="321" t="s">
        <v>462</v>
      </c>
      <c r="S344" s="322">
        <v>7093</v>
      </c>
      <c r="T344" s="323">
        <v>23</v>
      </c>
      <c r="U344" s="324">
        <v>17910.670000000002</v>
      </c>
      <c r="V344" s="324">
        <v>778.7247826086957</v>
      </c>
      <c r="W344" s="66"/>
      <c r="X344" s="321" t="s">
        <v>598</v>
      </c>
      <c r="Y344" s="322">
        <v>7444</v>
      </c>
      <c r="Z344" s="323">
        <v>6</v>
      </c>
      <c r="AA344" s="324">
        <v>2622.23</v>
      </c>
      <c r="AB344" s="324">
        <v>437.03833333333336</v>
      </c>
      <c r="AD344" s="66"/>
      <c r="AE344" s="66"/>
      <c r="AF344" s="66"/>
      <c r="AG344" s="66"/>
      <c r="AH344" s="66"/>
      <c r="AI344" s="66"/>
      <c r="AJ344" s="66"/>
      <c r="AK344" s="66"/>
      <c r="AL344" s="66"/>
    </row>
    <row r="345" spans="2:38" x14ac:dyDescent="0.25">
      <c r="B345" s="66" t="s">
        <v>93</v>
      </c>
      <c r="C345" s="321" t="s">
        <v>534</v>
      </c>
      <c r="D345" s="66"/>
      <c r="E345" s="322">
        <v>7066</v>
      </c>
      <c r="F345" s="323">
        <v>1</v>
      </c>
      <c r="G345" s="323"/>
      <c r="H345" s="324">
        <v>161</v>
      </c>
      <c r="I345" s="324">
        <v>161</v>
      </c>
      <c r="J345" s="66"/>
      <c r="L345" s="321" t="s">
        <v>446</v>
      </c>
      <c r="M345" s="322">
        <v>8016</v>
      </c>
      <c r="N345" s="323">
        <v>2</v>
      </c>
      <c r="O345" s="328">
        <v>4275.33</v>
      </c>
      <c r="P345" s="328">
        <v>2137.665</v>
      </c>
      <c r="Q345" s="66"/>
      <c r="R345" s="321" t="s">
        <v>443</v>
      </c>
      <c r="S345" s="322">
        <v>7052</v>
      </c>
      <c r="T345" s="323">
        <v>21</v>
      </c>
      <c r="U345" s="324">
        <v>23478.489999999998</v>
      </c>
      <c r="V345" s="324">
        <v>1118.0233333333333</v>
      </c>
      <c r="W345" s="66"/>
      <c r="X345" s="321" t="s">
        <v>488</v>
      </c>
      <c r="Y345" s="322">
        <v>8861</v>
      </c>
      <c r="Z345" s="323">
        <v>261</v>
      </c>
      <c r="AA345" s="324">
        <v>235771.78000000006</v>
      </c>
      <c r="AB345" s="324">
        <v>903.34015325670521</v>
      </c>
      <c r="AD345" s="66"/>
      <c r="AE345" s="66"/>
      <c r="AF345" s="66"/>
      <c r="AG345" s="66"/>
      <c r="AH345" s="66"/>
      <c r="AI345" s="66"/>
      <c r="AJ345" s="66"/>
      <c r="AK345" s="66"/>
      <c r="AL345" s="66"/>
    </row>
    <row r="346" spans="2:38" x14ac:dyDescent="0.25">
      <c r="B346" s="66" t="s">
        <v>93</v>
      </c>
      <c r="C346" s="321" t="s">
        <v>534</v>
      </c>
      <c r="D346" s="66"/>
      <c r="E346" s="322">
        <v>7621</v>
      </c>
      <c r="F346" s="323">
        <v>1</v>
      </c>
      <c r="G346" s="323"/>
      <c r="H346" s="324">
        <v>1870</v>
      </c>
      <c r="I346" s="324">
        <v>1870</v>
      </c>
      <c r="J346" s="66"/>
      <c r="L346" s="321" t="s">
        <v>446</v>
      </c>
      <c r="M346" s="322">
        <v>8080</v>
      </c>
      <c r="N346" s="323">
        <v>1</v>
      </c>
      <c r="O346" s="328">
        <v>191.7</v>
      </c>
      <c r="P346" s="328">
        <v>191.7</v>
      </c>
      <c r="Q346" s="66"/>
      <c r="R346" s="321" t="s">
        <v>507</v>
      </c>
      <c r="S346" s="322">
        <v>7424</v>
      </c>
      <c r="T346" s="323">
        <v>10</v>
      </c>
      <c r="U346" s="324">
        <v>8365.14</v>
      </c>
      <c r="V346" s="324">
        <v>836.5139999999999</v>
      </c>
      <c r="W346" s="66"/>
      <c r="X346" s="321" t="s">
        <v>489</v>
      </c>
      <c r="Y346" s="322">
        <v>8854</v>
      </c>
      <c r="Z346" s="323">
        <v>153</v>
      </c>
      <c r="AA346" s="324">
        <v>170042.46000000002</v>
      </c>
      <c r="AB346" s="324">
        <v>1111.3886274509805</v>
      </c>
      <c r="AD346" s="66"/>
      <c r="AE346" s="66"/>
      <c r="AF346" s="66"/>
      <c r="AG346" s="66"/>
      <c r="AH346" s="66"/>
      <c r="AI346" s="66"/>
      <c r="AJ346" s="66"/>
      <c r="AK346" s="66"/>
      <c r="AL346" s="66"/>
    </row>
    <row r="347" spans="2:38" x14ac:dyDescent="0.25">
      <c r="B347" s="66" t="s">
        <v>93</v>
      </c>
      <c r="C347" s="321" t="s">
        <v>473</v>
      </c>
      <c r="D347" s="66"/>
      <c r="E347" s="322">
        <v>8608</v>
      </c>
      <c r="F347" s="323">
        <v>45</v>
      </c>
      <c r="G347" s="323"/>
      <c r="H347" s="324">
        <v>28412.5</v>
      </c>
      <c r="I347" s="324">
        <v>631.38888888888891</v>
      </c>
      <c r="J347" s="66"/>
      <c r="L347" s="321" t="s">
        <v>369</v>
      </c>
      <c r="M347" s="322">
        <v>8016</v>
      </c>
      <c r="N347" s="323">
        <v>95</v>
      </c>
      <c r="O347" s="328">
        <v>99444.480000000054</v>
      </c>
      <c r="P347" s="328">
        <v>1046.7840000000006</v>
      </c>
      <c r="Q347" s="66"/>
      <c r="R347" s="321" t="s">
        <v>475</v>
      </c>
      <c r="S347" s="322">
        <v>8550</v>
      </c>
      <c r="T347" s="323">
        <v>8</v>
      </c>
      <c r="U347" s="324">
        <v>14549.04</v>
      </c>
      <c r="V347" s="324">
        <v>1818.63</v>
      </c>
      <c r="W347" s="66"/>
      <c r="X347" s="321" t="s">
        <v>534</v>
      </c>
      <c r="Y347" s="322">
        <v>7060</v>
      </c>
      <c r="Z347" s="323">
        <v>124</v>
      </c>
      <c r="AA347" s="324">
        <v>141800.25000000006</v>
      </c>
      <c r="AB347" s="324">
        <v>1143.550403225807</v>
      </c>
      <c r="AD347" s="66"/>
      <c r="AE347" s="66"/>
      <c r="AF347" s="66"/>
      <c r="AG347" s="66"/>
      <c r="AH347" s="66"/>
      <c r="AI347" s="66"/>
      <c r="AJ347" s="66"/>
      <c r="AK347" s="66"/>
      <c r="AL347" s="66"/>
    </row>
    <row r="348" spans="2:38" x14ac:dyDescent="0.25">
      <c r="B348" s="66" t="s">
        <v>93</v>
      </c>
      <c r="C348" s="321" t="s">
        <v>473</v>
      </c>
      <c r="D348" s="66"/>
      <c r="E348" s="322">
        <v>8609</v>
      </c>
      <c r="F348" s="323">
        <v>201</v>
      </c>
      <c r="G348" s="323"/>
      <c r="H348" s="324">
        <v>251261.72</v>
      </c>
      <c r="I348" s="324">
        <v>1250.0583084577115</v>
      </c>
      <c r="J348" s="66"/>
      <c r="L348" s="321" t="s">
        <v>396</v>
      </c>
      <c r="M348" s="322">
        <v>8060</v>
      </c>
      <c r="N348" s="323">
        <v>42</v>
      </c>
      <c r="O348" s="328">
        <v>40771.959999999992</v>
      </c>
      <c r="P348" s="328">
        <v>970.76095238095218</v>
      </c>
      <c r="Q348" s="66"/>
      <c r="R348" s="321" t="s">
        <v>396</v>
      </c>
      <c r="S348" s="322">
        <v>8060</v>
      </c>
      <c r="T348" s="323">
        <v>6</v>
      </c>
      <c r="U348" s="324">
        <v>3973.95</v>
      </c>
      <c r="V348" s="324">
        <v>662.32499999999993</v>
      </c>
      <c r="W348" s="66"/>
      <c r="X348" s="321" t="s">
        <v>534</v>
      </c>
      <c r="Y348" s="322">
        <v>7062</v>
      </c>
      <c r="Z348" s="323">
        <v>92</v>
      </c>
      <c r="AA348" s="324">
        <v>90120.990000000034</v>
      </c>
      <c r="AB348" s="324">
        <v>979.57597826086999</v>
      </c>
      <c r="AD348" s="66"/>
      <c r="AE348" s="66"/>
      <c r="AF348" s="66"/>
      <c r="AG348" s="66"/>
      <c r="AH348" s="66"/>
      <c r="AI348" s="66"/>
      <c r="AJ348" s="66"/>
      <c r="AK348" s="66"/>
      <c r="AL348" s="66"/>
    </row>
    <row r="349" spans="2:38" x14ac:dyDescent="0.25">
      <c r="B349" s="66" t="s">
        <v>93</v>
      </c>
      <c r="C349" s="321" t="s">
        <v>473</v>
      </c>
      <c r="D349" s="66"/>
      <c r="E349" s="322">
        <v>8610</v>
      </c>
      <c r="F349" s="323">
        <v>73</v>
      </c>
      <c r="G349" s="323"/>
      <c r="H349" s="324">
        <v>93554.75</v>
      </c>
      <c r="I349" s="324">
        <v>1281.5719178082193</v>
      </c>
      <c r="J349" s="66"/>
      <c r="L349" s="321" t="s">
        <v>396</v>
      </c>
      <c r="M349" s="322">
        <v>8073</v>
      </c>
      <c r="N349" s="323">
        <v>1</v>
      </c>
      <c r="O349" s="328">
        <v>660.39</v>
      </c>
      <c r="P349" s="328">
        <v>660.39</v>
      </c>
      <c r="Q349" s="66"/>
      <c r="R349" s="321" t="s">
        <v>541</v>
      </c>
      <c r="S349" s="322">
        <v>7090</v>
      </c>
      <c r="T349" s="323">
        <v>1</v>
      </c>
      <c r="U349" s="324">
        <v>321.93</v>
      </c>
      <c r="V349" s="324">
        <v>321.93</v>
      </c>
      <c r="W349" s="66"/>
      <c r="X349" s="321" t="s">
        <v>534</v>
      </c>
      <c r="Y349" s="322">
        <v>7063</v>
      </c>
      <c r="Z349" s="323">
        <v>36</v>
      </c>
      <c r="AA349" s="324">
        <v>55753.329999999994</v>
      </c>
      <c r="AB349" s="324">
        <v>1548.7036111111111</v>
      </c>
      <c r="AD349" s="66"/>
      <c r="AE349" s="66"/>
      <c r="AF349" s="66"/>
      <c r="AG349" s="66"/>
      <c r="AH349" s="66"/>
      <c r="AI349" s="66"/>
      <c r="AJ349" s="66"/>
      <c r="AK349" s="66"/>
      <c r="AL349" s="66"/>
    </row>
    <row r="350" spans="2:38" x14ac:dyDescent="0.25">
      <c r="B350" s="66" t="s">
        <v>93</v>
      </c>
      <c r="C350" s="321" t="s">
        <v>473</v>
      </c>
      <c r="D350" s="66"/>
      <c r="E350" s="322">
        <v>8611</v>
      </c>
      <c r="F350" s="323">
        <v>489</v>
      </c>
      <c r="G350" s="323"/>
      <c r="H350" s="324">
        <v>572792.89999999979</v>
      </c>
      <c r="I350" s="324">
        <v>1171.3556237218809</v>
      </c>
      <c r="J350" s="66"/>
      <c r="L350" s="321" t="s">
        <v>472</v>
      </c>
      <c r="M350" s="322">
        <v>8540</v>
      </c>
      <c r="N350" s="323">
        <v>8</v>
      </c>
      <c r="O350" s="328">
        <v>40172.769999999997</v>
      </c>
      <c r="P350" s="328">
        <v>5021.5962499999996</v>
      </c>
      <c r="Q350" s="66"/>
      <c r="R350" s="321" t="s">
        <v>448</v>
      </c>
      <c r="S350" s="322">
        <v>8093</v>
      </c>
      <c r="T350" s="323">
        <v>6</v>
      </c>
      <c r="U350" s="324">
        <v>6271.5999999999995</v>
      </c>
      <c r="V350" s="324">
        <v>1045.2666666666667</v>
      </c>
      <c r="W350" s="66"/>
      <c r="X350" s="321" t="s">
        <v>534</v>
      </c>
      <c r="Y350" s="322">
        <v>7093</v>
      </c>
      <c r="Z350" s="323">
        <v>1</v>
      </c>
      <c r="AA350" s="324">
        <v>407.01</v>
      </c>
      <c r="AB350" s="324">
        <v>407.01</v>
      </c>
      <c r="AD350" s="66"/>
      <c r="AE350" s="66"/>
      <c r="AF350" s="66"/>
      <c r="AG350" s="66"/>
      <c r="AH350" s="66"/>
      <c r="AI350" s="66"/>
      <c r="AJ350" s="66"/>
      <c r="AK350" s="66"/>
      <c r="AL350" s="66"/>
    </row>
    <row r="351" spans="2:38" x14ac:dyDescent="0.25">
      <c r="B351" s="66" t="s">
        <v>93</v>
      </c>
      <c r="C351" s="321" t="s">
        <v>473</v>
      </c>
      <c r="D351" s="66"/>
      <c r="E351" s="322">
        <v>8618</v>
      </c>
      <c r="F351" s="323">
        <v>615</v>
      </c>
      <c r="G351" s="323"/>
      <c r="H351" s="324">
        <v>1003074.2799999999</v>
      </c>
      <c r="I351" s="324">
        <v>1631.0150894308942</v>
      </c>
      <c r="J351" s="66"/>
      <c r="L351" s="321" t="s">
        <v>472</v>
      </c>
      <c r="M351" s="322">
        <v>8542</v>
      </c>
      <c r="N351" s="323">
        <v>2</v>
      </c>
      <c r="O351" s="328">
        <v>2333</v>
      </c>
      <c r="P351" s="328">
        <v>1166.5</v>
      </c>
      <c r="Q351" s="66"/>
      <c r="R351" s="321" t="s">
        <v>362</v>
      </c>
      <c r="S351" s="322">
        <v>7675</v>
      </c>
      <c r="T351" s="323">
        <v>2</v>
      </c>
      <c r="U351" s="324">
        <v>3068.6099999999997</v>
      </c>
      <c r="V351" s="324">
        <v>1534.3049999999998</v>
      </c>
      <c r="W351" s="66"/>
      <c r="X351" s="321" t="s">
        <v>490</v>
      </c>
      <c r="Y351" s="322">
        <v>8536</v>
      </c>
      <c r="Z351" s="323">
        <v>54</v>
      </c>
      <c r="AA351" s="324">
        <v>37657.430000000008</v>
      </c>
      <c r="AB351" s="324">
        <v>697.35981481481497</v>
      </c>
      <c r="AD351" s="66"/>
      <c r="AE351" s="66"/>
      <c r="AF351" s="66"/>
      <c r="AG351" s="66"/>
      <c r="AH351" s="66"/>
      <c r="AI351" s="66"/>
      <c r="AJ351" s="66"/>
      <c r="AK351" s="66"/>
      <c r="AL351" s="66"/>
    </row>
    <row r="352" spans="2:38" x14ac:dyDescent="0.25">
      <c r="B352" s="66" t="s">
        <v>93</v>
      </c>
      <c r="C352" s="321" t="s">
        <v>473</v>
      </c>
      <c r="D352" s="66"/>
      <c r="E352" s="322">
        <v>8629</v>
      </c>
      <c r="F352" s="323">
        <v>165</v>
      </c>
      <c r="G352" s="323"/>
      <c r="H352" s="324">
        <v>257063.00000000009</v>
      </c>
      <c r="I352" s="324">
        <v>1557.9575757575763</v>
      </c>
      <c r="J352" s="66"/>
      <c r="L352" s="321" t="s">
        <v>576</v>
      </c>
      <c r="M352" s="322">
        <v>8884</v>
      </c>
      <c r="N352" s="323">
        <v>9</v>
      </c>
      <c r="O352" s="328">
        <v>5821.5</v>
      </c>
      <c r="P352" s="328">
        <v>646.83333333333337</v>
      </c>
      <c r="Q352" s="66"/>
      <c r="R352" s="321" t="s">
        <v>397</v>
      </c>
      <c r="S352" s="322">
        <v>8046</v>
      </c>
      <c r="T352" s="323">
        <v>37</v>
      </c>
      <c r="U352" s="324">
        <v>41386.94</v>
      </c>
      <c r="V352" s="324">
        <v>1118.5659459459459</v>
      </c>
      <c r="W352" s="66"/>
      <c r="X352" s="321" t="s">
        <v>490</v>
      </c>
      <c r="Y352" s="322">
        <v>8540</v>
      </c>
      <c r="Z352" s="323">
        <v>3</v>
      </c>
      <c r="AA352" s="324">
        <v>3902.68</v>
      </c>
      <c r="AB352" s="324">
        <v>1300.8933333333332</v>
      </c>
      <c r="AD352" s="66"/>
      <c r="AE352" s="66"/>
      <c r="AF352" s="66"/>
      <c r="AG352" s="66"/>
      <c r="AH352" s="66"/>
      <c r="AI352" s="66"/>
      <c r="AJ352" s="66"/>
      <c r="AK352" s="66"/>
      <c r="AL352" s="66"/>
    </row>
    <row r="353" spans="2:38" x14ac:dyDescent="0.25">
      <c r="B353" s="66" t="s">
        <v>93</v>
      </c>
      <c r="C353" s="321" t="s">
        <v>473</v>
      </c>
      <c r="D353" s="66"/>
      <c r="E353" s="322">
        <v>8638</v>
      </c>
      <c r="F353" s="323">
        <v>177</v>
      </c>
      <c r="G353" s="323"/>
      <c r="H353" s="324">
        <v>206327.99000000002</v>
      </c>
      <c r="I353" s="324">
        <v>1165.6948587570623</v>
      </c>
      <c r="J353" s="66"/>
      <c r="L353" s="321" t="s">
        <v>374</v>
      </c>
      <c r="M353" s="322">
        <v>8075</v>
      </c>
      <c r="N353" s="323">
        <v>79</v>
      </c>
      <c r="O353" s="328">
        <v>65469.089999999989</v>
      </c>
      <c r="P353" s="328">
        <v>828.722658227848</v>
      </c>
      <c r="Q353" s="66"/>
      <c r="R353" s="321" t="s">
        <v>542</v>
      </c>
      <c r="S353" s="322">
        <v>7036</v>
      </c>
      <c r="T353" s="323">
        <v>1</v>
      </c>
      <c r="U353" s="324">
        <v>691.24</v>
      </c>
      <c r="V353" s="324">
        <v>691.24</v>
      </c>
      <c r="W353" s="66"/>
      <c r="X353" s="321" t="s">
        <v>601</v>
      </c>
      <c r="Y353" s="322">
        <v>8514</v>
      </c>
      <c r="Z353" s="323">
        <v>2</v>
      </c>
      <c r="AA353" s="324">
        <v>1703.68</v>
      </c>
      <c r="AB353" s="324">
        <v>851.84</v>
      </c>
      <c r="AD353" s="66"/>
      <c r="AE353" s="66"/>
      <c r="AF353" s="66"/>
      <c r="AG353" s="66"/>
      <c r="AH353" s="66"/>
      <c r="AI353" s="66"/>
      <c r="AJ353" s="66"/>
      <c r="AK353" s="66"/>
      <c r="AL353" s="66"/>
    </row>
    <row r="354" spans="2:38" x14ac:dyDescent="0.25">
      <c r="B354" s="66" t="s">
        <v>93</v>
      </c>
      <c r="C354" s="321" t="s">
        <v>473</v>
      </c>
      <c r="D354" s="66"/>
      <c r="E354" s="322">
        <v>8648</v>
      </c>
      <c r="F354" s="323">
        <v>10</v>
      </c>
      <c r="G354" s="323"/>
      <c r="H354" s="324">
        <v>5143.3500000000004</v>
      </c>
      <c r="I354" s="324">
        <v>514.33500000000004</v>
      </c>
      <c r="J354" s="66"/>
      <c r="L354" s="321" t="s">
        <v>474</v>
      </c>
      <c r="M354" s="322">
        <v>8690</v>
      </c>
      <c r="N354" s="323">
        <v>1</v>
      </c>
      <c r="O354" s="328">
        <v>2916.78</v>
      </c>
      <c r="P354" s="328">
        <v>2916.78</v>
      </c>
      <c r="Q354" s="66"/>
      <c r="R354" s="321" t="s">
        <v>493</v>
      </c>
      <c r="S354" s="322">
        <v>7001</v>
      </c>
      <c r="T354" s="323">
        <v>6</v>
      </c>
      <c r="U354" s="324">
        <v>4424.46</v>
      </c>
      <c r="V354" s="324">
        <v>737.41</v>
      </c>
      <c r="W354" s="66"/>
      <c r="X354" s="321" t="s">
        <v>601</v>
      </c>
      <c r="Y354" s="322">
        <v>8533</v>
      </c>
      <c r="Z354" s="323">
        <v>5</v>
      </c>
      <c r="AA354" s="324">
        <v>2719.3</v>
      </c>
      <c r="AB354" s="324">
        <v>543.86</v>
      </c>
      <c r="AD354" s="66"/>
      <c r="AE354" s="66"/>
      <c r="AF354" s="66"/>
      <c r="AG354" s="66"/>
      <c r="AH354" s="66"/>
      <c r="AI354" s="66"/>
      <c r="AJ354" s="66"/>
      <c r="AK354" s="66"/>
      <c r="AL354" s="66"/>
    </row>
    <row r="355" spans="2:38" x14ac:dyDescent="0.25">
      <c r="B355" s="66" t="s">
        <v>93</v>
      </c>
      <c r="C355" s="321" t="s">
        <v>424</v>
      </c>
      <c r="D355" s="66"/>
      <c r="E355" s="322">
        <v>7006</v>
      </c>
      <c r="F355" s="323">
        <v>93</v>
      </c>
      <c r="G355" s="323"/>
      <c r="H355" s="324">
        <v>302427.71000000008</v>
      </c>
      <c r="I355" s="324">
        <v>3251.9108602150545</v>
      </c>
      <c r="J355" s="66"/>
      <c r="L355" s="321" t="s">
        <v>474</v>
      </c>
      <c r="M355" s="322">
        <v>8691</v>
      </c>
      <c r="N355" s="323">
        <v>16</v>
      </c>
      <c r="O355" s="328">
        <v>18211.750000000004</v>
      </c>
      <c r="P355" s="328">
        <v>1138.2343750000002</v>
      </c>
      <c r="Q355" s="66"/>
      <c r="R355" s="321" t="s">
        <v>493</v>
      </c>
      <c r="S355" s="322">
        <v>7067</v>
      </c>
      <c r="T355" s="323">
        <v>5</v>
      </c>
      <c r="U355" s="324">
        <v>4735.76</v>
      </c>
      <c r="V355" s="324">
        <v>947.15200000000004</v>
      </c>
      <c r="W355" s="66"/>
      <c r="X355" s="321" t="s">
        <v>603</v>
      </c>
      <c r="Y355" s="322">
        <v>7442</v>
      </c>
      <c r="Z355" s="323">
        <v>12</v>
      </c>
      <c r="AA355" s="324">
        <v>5656.4299999999994</v>
      </c>
      <c r="AB355" s="324">
        <v>471.36916666666662</v>
      </c>
      <c r="AD355" s="66"/>
      <c r="AE355" s="66"/>
      <c r="AF355" s="66"/>
      <c r="AG355" s="66"/>
      <c r="AH355" s="66"/>
      <c r="AI355" s="66"/>
      <c r="AJ355" s="66"/>
      <c r="AK355" s="66"/>
      <c r="AL355" s="66"/>
    </row>
    <row r="356" spans="2:38" x14ac:dyDescent="0.25">
      <c r="B356" s="66" t="s">
        <v>93</v>
      </c>
      <c r="C356" s="321" t="s">
        <v>405</v>
      </c>
      <c r="D356" s="66"/>
      <c r="E356" s="322">
        <v>8107</v>
      </c>
      <c r="F356" s="323">
        <v>46</v>
      </c>
      <c r="G356" s="323"/>
      <c r="H356" s="324">
        <v>56706.39</v>
      </c>
      <c r="I356" s="324">
        <v>1232.7476086956522</v>
      </c>
      <c r="J356" s="66"/>
      <c r="L356" s="321" t="s">
        <v>416</v>
      </c>
      <c r="M356" s="322">
        <v>8107</v>
      </c>
      <c r="N356" s="323">
        <v>16</v>
      </c>
      <c r="O356" s="328">
        <v>26877.109999999997</v>
      </c>
      <c r="P356" s="328">
        <v>1679.8193749999998</v>
      </c>
      <c r="Q356" s="66"/>
      <c r="R356" s="321" t="s">
        <v>493</v>
      </c>
      <c r="S356" s="322">
        <v>7077</v>
      </c>
      <c r="T356" s="323">
        <v>1</v>
      </c>
      <c r="U356" s="324">
        <v>460.64</v>
      </c>
      <c r="V356" s="324">
        <v>460.64</v>
      </c>
      <c r="W356" s="66"/>
      <c r="X356" s="321" t="s">
        <v>471</v>
      </c>
      <c r="Y356" s="322">
        <v>8540</v>
      </c>
      <c r="Z356" s="323">
        <v>7</v>
      </c>
      <c r="AA356" s="324">
        <v>3690.1899999999996</v>
      </c>
      <c r="AB356" s="324">
        <v>527.16999999999996</v>
      </c>
      <c r="AD356" s="66"/>
      <c r="AE356" s="66"/>
      <c r="AF356" s="66"/>
      <c r="AG356" s="66"/>
      <c r="AH356" s="66"/>
      <c r="AI356" s="66"/>
      <c r="AJ356" s="66"/>
      <c r="AK356" s="66"/>
      <c r="AL356" s="66"/>
    </row>
    <row r="357" spans="2:38" x14ac:dyDescent="0.25">
      <c r="B357" s="66" t="s">
        <v>93</v>
      </c>
      <c r="C357" s="321" t="s">
        <v>405</v>
      </c>
      <c r="D357" s="66"/>
      <c r="E357" s="322">
        <v>8108</v>
      </c>
      <c r="F357" s="323">
        <v>136</v>
      </c>
      <c r="G357" s="323"/>
      <c r="H357" s="324">
        <v>318449.9200000001</v>
      </c>
      <c r="I357" s="324">
        <v>2341.5435294117656</v>
      </c>
      <c r="J357" s="66"/>
      <c r="L357" s="321" t="s">
        <v>352</v>
      </c>
      <c r="M357" s="322">
        <v>7662</v>
      </c>
      <c r="N357" s="323">
        <v>2</v>
      </c>
      <c r="O357" s="328">
        <v>991.97</v>
      </c>
      <c r="P357" s="328">
        <v>495.98500000000001</v>
      </c>
      <c r="Q357" s="66"/>
      <c r="R357" s="321" t="s">
        <v>493</v>
      </c>
      <c r="S357" s="322">
        <v>7095</v>
      </c>
      <c r="T357" s="323">
        <v>7</v>
      </c>
      <c r="U357" s="324">
        <v>5676.36</v>
      </c>
      <c r="V357" s="324">
        <v>810.90857142857135</v>
      </c>
      <c r="W357" s="66"/>
      <c r="X357" s="321" t="s">
        <v>471</v>
      </c>
      <c r="Y357" s="322">
        <v>8542</v>
      </c>
      <c r="Z357" s="323">
        <v>3</v>
      </c>
      <c r="AA357" s="324">
        <v>3349.54</v>
      </c>
      <c r="AB357" s="324">
        <v>1116.5133333333333</v>
      </c>
      <c r="AD357" s="66"/>
      <c r="AE357" s="66"/>
      <c r="AF357" s="66"/>
      <c r="AG357" s="66"/>
      <c r="AH357" s="66"/>
      <c r="AI357" s="66"/>
      <c r="AJ357" s="66"/>
      <c r="AK357" s="66"/>
      <c r="AL357" s="66"/>
    </row>
    <row r="358" spans="2:38" x14ac:dyDescent="0.25">
      <c r="B358" s="66" t="s">
        <v>93</v>
      </c>
      <c r="C358" s="321" t="s">
        <v>462</v>
      </c>
      <c r="D358" s="66"/>
      <c r="E358" s="322">
        <v>7093</v>
      </c>
      <c r="F358" s="323">
        <v>539</v>
      </c>
      <c r="G358" s="323"/>
      <c r="H358" s="324">
        <v>555024.56999999983</v>
      </c>
      <c r="I358" s="324">
        <v>1029.7301855287567</v>
      </c>
      <c r="J358" s="66"/>
      <c r="L358" s="321" t="s">
        <v>352</v>
      </c>
      <c r="M358" s="322">
        <v>7663</v>
      </c>
      <c r="N358" s="323">
        <v>39</v>
      </c>
      <c r="O358" s="328">
        <v>40852.85</v>
      </c>
      <c r="P358" s="328">
        <v>1047.5089743589742</v>
      </c>
      <c r="Q358" s="66"/>
      <c r="R358" s="321" t="s">
        <v>493</v>
      </c>
      <c r="S358" s="322">
        <v>8830</v>
      </c>
      <c r="T358" s="323">
        <v>2</v>
      </c>
      <c r="U358" s="324">
        <v>1293.3</v>
      </c>
      <c r="V358" s="324">
        <v>646.65</v>
      </c>
      <c r="W358" s="66"/>
      <c r="X358" s="321" t="s">
        <v>472</v>
      </c>
      <c r="Y358" s="322">
        <v>8540</v>
      </c>
      <c r="Z358" s="323">
        <v>8</v>
      </c>
      <c r="AA358" s="324">
        <v>13418.46</v>
      </c>
      <c r="AB358" s="324">
        <v>1677.3074999999999</v>
      </c>
      <c r="AD358" s="66"/>
      <c r="AE358" s="66"/>
      <c r="AF358" s="66"/>
      <c r="AG358" s="66"/>
      <c r="AH358" s="66"/>
      <c r="AI358" s="66"/>
      <c r="AJ358" s="66"/>
      <c r="AK358" s="66"/>
      <c r="AL358" s="66"/>
    </row>
    <row r="359" spans="2:38" x14ac:dyDescent="0.25">
      <c r="B359" s="66" t="s">
        <v>93</v>
      </c>
      <c r="C359" s="321" t="s">
        <v>579</v>
      </c>
      <c r="D359" s="66"/>
      <c r="E359" s="322">
        <v>7405</v>
      </c>
      <c r="F359" s="323">
        <v>96</v>
      </c>
      <c r="G359" s="323"/>
      <c r="H359" s="324">
        <v>240250.28</v>
      </c>
      <c r="I359" s="324">
        <v>2502.6070833333333</v>
      </c>
      <c r="J359" s="66"/>
      <c r="L359" s="321" t="s">
        <v>597</v>
      </c>
      <c r="M359" s="322">
        <v>7933</v>
      </c>
      <c r="N359" s="323">
        <v>1</v>
      </c>
      <c r="O359" s="328">
        <v>9517.77</v>
      </c>
      <c r="P359" s="328">
        <v>9517.77</v>
      </c>
      <c r="Q359" s="66"/>
      <c r="R359" s="321" t="s">
        <v>493</v>
      </c>
      <c r="S359" s="322">
        <v>8832</v>
      </c>
      <c r="T359" s="323">
        <v>1</v>
      </c>
      <c r="U359" s="324">
        <v>639.97</v>
      </c>
      <c r="V359" s="324">
        <v>639.97</v>
      </c>
      <c r="W359" s="66"/>
      <c r="X359" s="321" t="s">
        <v>504</v>
      </c>
      <c r="Y359" s="322">
        <v>7508</v>
      </c>
      <c r="Z359" s="323">
        <v>38</v>
      </c>
      <c r="AA359" s="324">
        <v>27459.470000000005</v>
      </c>
      <c r="AB359" s="324">
        <v>722.61763157894745</v>
      </c>
      <c r="AD359" s="66"/>
      <c r="AE359" s="66"/>
      <c r="AF359" s="66"/>
      <c r="AG359" s="66"/>
      <c r="AH359" s="66"/>
      <c r="AI359" s="66"/>
      <c r="AJ359" s="66"/>
      <c r="AK359" s="66"/>
      <c r="AL359" s="66"/>
    </row>
    <row r="360" spans="2:38" x14ac:dyDescent="0.25">
      <c r="B360" s="66" t="s">
        <v>93</v>
      </c>
      <c r="C360" s="321" t="s">
        <v>377</v>
      </c>
      <c r="D360" s="66"/>
      <c r="E360" s="322">
        <v>8053</v>
      </c>
      <c r="F360" s="323">
        <v>626</v>
      </c>
      <c r="G360" s="323"/>
      <c r="H360" s="324">
        <v>1431785.1599999995</v>
      </c>
      <c r="I360" s="324">
        <v>2287.1967412140566</v>
      </c>
      <c r="J360" s="66"/>
      <c r="L360" s="321" t="s">
        <v>597</v>
      </c>
      <c r="M360" s="322">
        <v>7946</v>
      </c>
      <c r="N360" s="323">
        <v>1</v>
      </c>
      <c r="O360" s="328">
        <v>3665</v>
      </c>
      <c r="P360" s="328">
        <v>3665</v>
      </c>
      <c r="Q360" s="66"/>
      <c r="R360" s="321" t="s">
        <v>493</v>
      </c>
      <c r="S360" s="322">
        <v>8863</v>
      </c>
      <c r="T360" s="323">
        <v>9</v>
      </c>
      <c r="U360" s="324">
        <v>9856.2000000000007</v>
      </c>
      <c r="V360" s="324">
        <v>1095.1333333333334</v>
      </c>
      <c r="W360" s="66"/>
      <c r="X360" s="321" t="s">
        <v>535</v>
      </c>
      <c r="Y360" s="322">
        <v>7065</v>
      </c>
      <c r="Z360" s="323">
        <v>142</v>
      </c>
      <c r="AA360" s="324">
        <v>114896.76</v>
      </c>
      <c r="AB360" s="324">
        <v>809.13211267605629</v>
      </c>
      <c r="AD360" s="66"/>
      <c r="AE360" s="66"/>
      <c r="AF360" s="66"/>
      <c r="AG360" s="66"/>
      <c r="AH360" s="66"/>
      <c r="AI360" s="66"/>
      <c r="AJ360" s="66"/>
      <c r="AK360" s="66"/>
      <c r="AL360" s="66"/>
    </row>
    <row r="361" spans="2:38" x14ac:dyDescent="0.25">
      <c r="B361" s="66" t="s">
        <v>93</v>
      </c>
      <c r="C361" s="321" t="s">
        <v>377</v>
      </c>
      <c r="D361" s="66"/>
      <c r="E361" s="322">
        <v>8054</v>
      </c>
      <c r="F361" s="323">
        <v>1</v>
      </c>
      <c r="G361" s="323"/>
      <c r="H361" s="324">
        <v>2174</v>
      </c>
      <c r="I361" s="324">
        <v>2174</v>
      </c>
      <c r="J361" s="66"/>
      <c r="L361" s="321" t="s">
        <v>597</v>
      </c>
      <c r="M361" s="322">
        <v>7980</v>
      </c>
      <c r="N361" s="323">
        <v>1</v>
      </c>
      <c r="O361" s="328">
        <v>2330.5500000000002</v>
      </c>
      <c r="P361" s="328">
        <v>2330.5500000000002</v>
      </c>
      <c r="Q361" s="66"/>
      <c r="R361" s="321" t="s">
        <v>449</v>
      </c>
      <c r="S361" s="322">
        <v>8096</v>
      </c>
      <c r="T361" s="323">
        <v>4</v>
      </c>
      <c r="U361" s="324">
        <v>2142.0300000000002</v>
      </c>
      <c r="V361" s="324">
        <v>535.50750000000005</v>
      </c>
      <c r="W361" s="66"/>
      <c r="X361" s="321" t="s">
        <v>535</v>
      </c>
      <c r="Y361" s="322">
        <v>8831</v>
      </c>
      <c r="Z361" s="323">
        <v>1</v>
      </c>
      <c r="AA361" s="324">
        <v>639.34</v>
      </c>
      <c r="AB361" s="324">
        <v>639.34</v>
      </c>
      <c r="AD361" s="66"/>
      <c r="AE361" s="66"/>
      <c r="AF361" s="66"/>
      <c r="AG361" s="66"/>
      <c r="AH361" s="66"/>
      <c r="AI361" s="66"/>
      <c r="AJ361" s="66"/>
      <c r="AK361" s="66"/>
      <c r="AL361" s="66"/>
    </row>
    <row r="362" spans="2:38" x14ac:dyDescent="0.25">
      <c r="B362" s="66" t="s">
        <v>93</v>
      </c>
      <c r="C362" s="321" t="s">
        <v>669</v>
      </c>
      <c r="D362" s="66"/>
      <c r="E362" s="322">
        <v>8525</v>
      </c>
      <c r="F362" s="323">
        <v>15</v>
      </c>
      <c r="G362" s="323"/>
      <c r="H362" s="324">
        <v>24621.69</v>
      </c>
      <c r="I362" s="324">
        <v>1641.4459999999999</v>
      </c>
      <c r="J362" s="66"/>
      <c r="L362" s="321" t="s">
        <v>561</v>
      </c>
      <c r="M362" s="322">
        <v>7656</v>
      </c>
      <c r="N362" s="323">
        <v>5</v>
      </c>
      <c r="O362" s="328">
        <v>18305.330000000002</v>
      </c>
      <c r="P362" s="328">
        <v>3661.0660000000003</v>
      </c>
      <c r="Q362" s="66"/>
      <c r="R362" s="321" t="s">
        <v>450</v>
      </c>
      <c r="S362" s="322">
        <v>8097</v>
      </c>
      <c r="T362" s="323">
        <v>1</v>
      </c>
      <c r="U362" s="324">
        <v>611.5</v>
      </c>
      <c r="V362" s="324">
        <v>611.5</v>
      </c>
      <c r="W362" s="66"/>
      <c r="X362" s="321" t="s">
        <v>562</v>
      </c>
      <c r="Y362" s="322">
        <v>7446</v>
      </c>
      <c r="Z362" s="323">
        <v>2</v>
      </c>
      <c r="AA362" s="324">
        <v>12317.619999999999</v>
      </c>
      <c r="AB362" s="324">
        <v>6158.8099999999995</v>
      </c>
      <c r="AD362" s="66"/>
      <c r="AE362" s="66"/>
      <c r="AF362" s="66"/>
      <c r="AG362" s="66"/>
      <c r="AH362" s="66"/>
      <c r="AI362" s="66"/>
      <c r="AJ362" s="66"/>
      <c r="AK362" s="66"/>
      <c r="AL362" s="66"/>
    </row>
    <row r="363" spans="2:38" x14ac:dyDescent="0.25">
      <c r="B363" s="66" t="s">
        <v>93</v>
      </c>
      <c r="C363" s="321" t="s">
        <v>669</v>
      </c>
      <c r="D363" s="66"/>
      <c r="E363" s="322">
        <v>8534</v>
      </c>
      <c r="F363" s="323">
        <v>65</v>
      </c>
      <c r="G363" s="323"/>
      <c r="H363" s="324">
        <v>168134.14</v>
      </c>
      <c r="I363" s="324">
        <v>2586.679076923077</v>
      </c>
      <c r="J363" s="66"/>
      <c r="L363" s="321" t="s">
        <v>324</v>
      </c>
      <c r="M363" s="322">
        <v>7452</v>
      </c>
      <c r="N363" s="323">
        <v>13</v>
      </c>
      <c r="O363" s="328">
        <v>14983.179999999998</v>
      </c>
      <c r="P363" s="328">
        <v>1152.5523076923075</v>
      </c>
      <c r="Q363" s="66"/>
      <c r="R363" s="321" t="s">
        <v>363</v>
      </c>
      <c r="S363" s="322">
        <v>7677</v>
      </c>
      <c r="T363" s="323">
        <v>3</v>
      </c>
      <c r="U363" s="324">
        <v>4326.17</v>
      </c>
      <c r="V363" s="324">
        <v>1442.0566666666666</v>
      </c>
      <c r="W363" s="66"/>
      <c r="X363" s="321" t="s">
        <v>599</v>
      </c>
      <c r="Y363" s="322">
        <v>7869</v>
      </c>
      <c r="Z363" s="323">
        <v>1</v>
      </c>
      <c r="AA363" s="324">
        <v>230.77</v>
      </c>
      <c r="AB363" s="324">
        <v>230.77</v>
      </c>
      <c r="AD363" s="66"/>
      <c r="AE363" s="66"/>
      <c r="AF363" s="66"/>
      <c r="AG363" s="66"/>
      <c r="AH363" s="66"/>
      <c r="AI363" s="66"/>
      <c r="AJ363" s="66"/>
      <c r="AK363" s="66"/>
      <c r="AL363" s="66"/>
    </row>
    <row r="364" spans="2:38" x14ac:dyDescent="0.25">
      <c r="B364" s="66" t="s">
        <v>93</v>
      </c>
      <c r="C364" s="321" t="s">
        <v>669</v>
      </c>
      <c r="D364" s="66"/>
      <c r="E364" s="322">
        <v>8540</v>
      </c>
      <c r="F364" s="323">
        <v>1</v>
      </c>
      <c r="G364" s="323"/>
      <c r="H364" s="324">
        <v>6620</v>
      </c>
      <c r="I364" s="324">
        <v>6620</v>
      </c>
      <c r="J364" s="66"/>
      <c r="L364" s="321" t="s">
        <v>385</v>
      </c>
      <c r="M364" s="322">
        <v>8055</v>
      </c>
      <c r="N364" s="323">
        <v>3</v>
      </c>
      <c r="O364" s="328">
        <v>16744.93</v>
      </c>
      <c r="P364" s="328">
        <v>5581.6433333333334</v>
      </c>
      <c r="Q364" s="66"/>
      <c r="R364" s="321" t="s">
        <v>421</v>
      </c>
      <c r="S364" s="322">
        <v>8107</v>
      </c>
      <c r="T364" s="323">
        <v>2</v>
      </c>
      <c r="U364" s="324">
        <v>648.41000000000008</v>
      </c>
      <c r="V364" s="324">
        <v>324.20500000000004</v>
      </c>
      <c r="W364" s="66"/>
      <c r="X364" s="321" t="s">
        <v>518</v>
      </c>
      <c r="Y364" s="322">
        <v>8869</v>
      </c>
      <c r="Z364" s="323">
        <v>10</v>
      </c>
      <c r="AA364" s="324">
        <v>5002.41</v>
      </c>
      <c r="AB364" s="324">
        <v>500.24099999999999</v>
      </c>
      <c r="AD364" s="66"/>
      <c r="AE364" s="66"/>
      <c r="AF364" s="66"/>
      <c r="AG364" s="66"/>
      <c r="AH364" s="66"/>
      <c r="AI364" s="66"/>
      <c r="AJ364" s="66"/>
      <c r="AK364" s="66"/>
      <c r="AL364" s="66"/>
    </row>
    <row r="365" spans="2:38" x14ac:dyDescent="0.25">
      <c r="B365" s="66" t="s">
        <v>93</v>
      </c>
      <c r="C365" s="321" t="s">
        <v>669</v>
      </c>
      <c r="D365" s="66"/>
      <c r="E365" s="322">
        <v>8560</v>
      </c>
      <c r="F365" s="323">
        <v>7</v>
      </c>
      <c r="G365" s="323"/>
      <c r="H365" s="324">
        <v>12412</v>
      </c>
      <c r="I365" s="324">
        <v>1773.1428571428571</v>
      </c>
      <c r="J365" s="66"/>
      <c r="L365" s="321" t="s">
        <v>452</v>
      </c>
      <c r="M365" s="322">
        <v>7029</v>
      </c>
      <c r="N365" s="323">
        <v>11</v>
      </c>
      <c r="O365" s="328">
        <v>9900.2200000000012</v>
      </c>
      <c r="P365" s="328">
        <v>900.0200000000001</v>
      </c>
      <c r="Q365" s="66"/>
      <c r="R365" s="321" t="s">
        <v>365</v>
      </c>
      <c r="S365" s="322">
        <v>7481</v>
      </c>
      <c r="T365" s="323">
        <v>4</v>
      </c>
      <c r="U365" s="324">
        <v>8096.8399999999992</v>
      </c>
      <c r="V365" s="324">
        <v>2024.2099999999998</v>
      </c>
      <c r="W365" s="66"/>
      <c r="X365" s="321" t="s">
        <v>567</v>
      </c>
      <c r="Y365" s="322">
        <v>8870</v>
      </c>
      <c r="Z365" s="323">
        <v>1</v>
      </c>
      <c r="AA365" s="324">
        <v>5298.36</v>
      </c>
      <c r="AB365" s="324">
        <v>5298.36</v>
      </c>
      <c r="AD365" s="66"/>
      <c r="AE365" s="66"/>
      <c r="AF365" s="66"/>
      <c r="AG365" s="66"/>
      <c r="AH365" s="66"/>
      <c r="AI365" s="66"/>
      <c r="AJ365" s="66"/>
      <c r="AK365" s="66"/>
      <c r="AL365" s="66"/>
    </row>
    <row r="366" spans="2:38" x14ac:dyDescent="0.25">
      <c r="B366" s="66" t="s">
        <v>93</v>
      </c>
      <c r="C366" s="321" t="s">
        <v>669</v>
      </c>
      <c r="D366" s="66"/>
      <c r="E366" s="322">
        <v>8638</v>
      </c>
      <c r="F366" s="323">
        <v>6</v>
      </c>
      <c r="G366" s="323"/>
      <c r="H366" s="324">
        <v>32150</v>
      </c>
      <c r="I366" s="324">
        <v>5358.333333333333</v>
      </c>
      <c r="J366" s="66"/>
      <c r="L366" s="321" t="s">
        <v>362</v>
      </c>
      <c r="M366" s="322">
        <v>7675</v>
      </c>
      <c r="N366" s="323">
        <v>26</v>
      </c>
      <c r="O366" s="328">
        <v>23363.170000000002</v>
      </c>
      <c r="P366" s="328">
        <v>898.58346153846162</v>
      </c>
      <c r="Q366" s="66"/>
      <c r="R366" s="321" t="s">
        <v>730</v>
      </c>
      <c r="S366" s="322" t="s">
        <v>730</v>
      </c>
      <c r="T366" s="323">
        <v>5</v>
      </c>
      <c r="U366" s="324">
        <v>3927.3199999999997</v>
      </c>
      <c r="V366" s="324">
        <v>785.46399999999994</v>
      </c>
      <c r="W366" s="66"/>
      <c r="X366" s="321" t="s">
        <v>567</v>
      </c>
      <c r="Y366" s="322">
        <v>8889</v>
      </c>
      <c r="Z366" s="323">
        <v>2</v>
      </c>
      <c r="AA366" s="324">
        <v>1978.58</v>
      </c>
      <c r="AB366" s="324">
        <v>989.29</v>
      </c>
      <c r="AD366" s="66"/>
      <c r="AE366" s="66"/>
      <c r="AF366" s="66"/>
      <c r="AG366" s="66"/>
      <c r="AH366" s="66"/>
      <c r="AI366" s="66"/>
      <c r="AJ366" s="66"/>
      <c r="AK366" s="66"/>
      <c r="AL366" s="66"/>
    </row>
    <row r="367" spans="2:38" x14ac:dyDescent="0.25">
      <c r="B367" s="66" t="s">
        <v>93</v>
      </c>
      <c r="C367" s="321" t="s">
        <v>669</v>
      </c>
      <c r="D367" s="66"/>
      <c r="E367" s="322">
        <v>8648</v>
      </c>
      <c r="F367" s="323">
        <v>1</v>
      </c>
      <c r="G367" s="323"/>
      <c r="H367" s="324">
        <v>282</v>
      </c>
      <c r="I367" s="324">
        <v>282</v>
      </c>
      <c r="J367" s="66"/>
      <c r="L367" s="321" t="s">
        <v>347</v>
      </c>
      <c r="M367" s="322">
        <v>7450</v>
      </c>
      <c r="N367" s="323">
        <v>24</v>
      </c>
      <c r="O367" s="328">
        <v>53410.320000000007</v>
      </c>
      <c r="P367" s="328">
        <v>2225.4300000000003</v>
      </c>
      <c r="Q367" s="66"/>
      <c r="R367" s="331"/>
      <c r="S367" s="331"/>
      <c r="T367" s="332"/>
      <c r="U367" s="334"/>
      <c r="V367" s="334"/>
      <c r="W367" s="66"/>
      <c r="X367" s="321" t="s">
        <v>345</v>
      </c>
      <c r="Y367" s="322">
        <v>7657</v>
      </c>
      <c r="Z367" s="323">
        <v>35</v>
      </c>
      <c r="AA367" s="324">
        <v>31838.619999999995</v>
      </c>
      <c r="AB367" s="324">
        <v>909.67485714285704</v>
      </c>
      <c r="AD367" s="66"/>
      <c r="AE367" s="66"/>
      <c r="AF367" s="66"/>
      <c r="AG367" s="66"/>
      <c r="AH367" s="66"/>
      <c r="AI367" s="66"/>
      <c r="AJ367" s="66"/>
      <c r="AK367" s="66"/>
      <c r="AL367" s="66"/>
    </row>
    <row r="368" spans="2:38" x14ac:dyDescent="0.25">
      <c r="B368" s="66" t="s">
        <v>93</v>
      </c>
      <c r="C368" s="321" t="s">
        <v>669</v>
      </c>
      <c r="D368" s="66"/>
      <c r="E368" s="322">
        <v>8690</v>
      </c>
      <c r="F368" s="323">
        <v>1</v>
      </c>
      <c r="G368" s="323"/>
      <c r="H368" s="324">
        <v>496.87</v>
      </c>
      <c r="I368" s="324">
        <v>496.87</v>
      </c>
      <c r="J368" s="66"/>
      <c r="L368" s="321" t="s">
        <v>317</v>
      </c>
      <c r="M368" s="322">
        <v>7630</v>
      </c>
      <c r="N368" s="323">
        <v>14</v>
      </c>
      <c r="O368" s="328">
        <v>26281.14</v>
      </c>
      <c r="P368" s="328">
        <v>1877.2242857142858</v>
      </c>
      <c r="Q368" s="66"/>
      <c r="R368" s="66"/>
      <c r="S368" s="66"/>
      <c r="T368" s="66"/>
      <c r="U368" s="66"/>
      <c r="V368" s="66"/>
      <c r="W368" s="66"/>
      <c r="X368" s="321" t="s">
        <v>346</v>
      </c>
      <c r="Y368" s="322">
        <v>7660</v>
      </c>
      <c r="Z368" s="323">
        <v>59</v>
      </c>
      <c r="AA368" s="324">
        <v>51093.62000000001</v>
      </c>
      <c r="AB368" s="324">
        <v>865.99355932203412</v>
      </c>
      <c r="AD368" s="66"/>
      <c r="AE368" s="66"/>
      <c r="AF368" s="66"/>
      <c r="AG368" s="66"/>
      <c r="AH368" s="66"/>
      <c r="AI368" s="66"/>
      <c r="AJ368" s="66"/>
      <c r="AK368" s="66"/>
      <c r="AL368" s="66"/>
    </row>
    <row r="369" spans="2:38" x14ac:dyDescent="0.25">
      <c r="B369" s="66" t="s">
        <v>93</v>
      </c>
      <c r="C369" s="321" t="s">
        <v>605</v>
      </c>
      <c r="D369" s="66"/>
      <c r="E369" s="322">
        <v>7420</v>
      </c>
      <c r="F369" s="323">
        <v>45</v>
      </c>
      <c r="G369" s="323"/>
      <c r="H369" s="324">
        <v>109559.53</v>
      </c>
      <c r="I369" s="324">
        <v>2434.6562222222224</v>
      </c>
      <c r="J369" s="66"/>
      <c r="L369" s="321" t="s">
        <v>465</v>
      </c>
      <c r="M369" s="322">
        <v>8618</v>
      </c>
      <c r="N369" s="323">
        <v>49</v>
      </c>
      <c r="O369" s="328">
        <v>57028.630000000005</v>
      </c>
      <c r="P369" s="328">
        <v>1163.8495918367348</v>
      </c>
      <c r="Q369" s="66"/>
      <c r="R369" s="66"/>
      <c r="S369" s="66"/>
      <c r="T369" s="66"/>
      <c r="U369" s="66"/>
      <c r="V369" s="66"/>
      <c r="W369" s="66"/>
      <c r="X369" s="321" t="s">
        <v>347</v>
      </c>
      <c r="Y369" s="322">
        <v>7450</v>
      </c>
      <c r="Z369" s="323">
        <v>18</v>
      </c>
      <c r="AA369" s="324">
        <v>20511.700000000004</v>
      </c>
      <c r="AB369" s="324">
        <v>1139.5388888888892</v>
      </c>
      <c r="AD369" s="66"/>
      <c r="AE369" s="66"/>
      <c r="AF369" s="66"/>
      <c r="AG369" s="66"/>
      <c r="AH369" s="66"/>
      <c r="AI369" s="66"/>
      <c r="AJ369" s="66"/>
      <c r="AK369" s="66"/>
      <c r="AL369" s="66"/>
    </row>
    <row r="370" spans="2:38" x14ac:dyDescent="0.25">
      <c r="B370" s="66" t="s">
        <v>93</v>
      </c>
      <c r="C370" s="321" t="s">
        <v>605</v>
      </c>
      <c r="D370" s="66"/>
      <c r="E370" s="322">
        <v>7465</v>
      </c>
      <c r="F370" s="323">
        <v>67</v>
      </c>
      <c r="G370" s="323"/>
      <c r="H370" s="324">
        <v>239782.88</v>
      </c>
      <c r="I370" s="324">
        <v>3578.8489552238807</v>
      </c>
      <c r="J370" s="66"/>
      <c r="L370" s="321" t="s">
        <v>465</v>
      </c>
      <c r="M370" s="322">
        <v>8628</v>
      </c>
      <c r="N370" s="323">
        <v>41</v>
      </c>
      <c r="O370" s="328">
        <v>42182.110000000008</v>
      </c>
      <c r="P370" s="328">
        <v>1028.8319512195123</v>
      </c>
      <c r="Q370" s="66"/>
      <c r="R370" s="66"/>
      <c r="S370" s="66"/>
      <c r="T370" s="66"/>
      <c r="U370" s="66"/>
      <c r="V370" s="66"/>
      <c r="W370" s="66"/>
      <c r="X370" s="321" t="s">
        <v>604</v>
      </c>
      <c r="Y370" s="322">
        <v>7456</v>
      </c>
      <c r="Z370" s="323">
        <v>1</v>
      </c>
      <c r="AA370" s="324">
        <v>444</v>
      </c>
      <c r="AB370" s="324">
        <v>444</v>
      </c>
      <c r="AD370" s="66"/>
      <c r="AE370" s="66"/>
      <c r="AF370" s="66"/>
      <c r="AG370" s="66"/>
      <c r="AH370" s="66"/>
      <c r="AI370" s="66"/>
      <c r="AJ370" s="66"/>
      <c r="AK370" s="66"/>
      <c r="AL370" s="66"/>
    </row>
    <row r="371" spans="2:38" x14ac:dyDescent="0.25">
      <c r="B371" s="66" t="s">
        <v>93</v>
      </c>
      <c r="C371" s="321" t="s">
        <v>436</v>
      </c>
      <c r="D371" s="66"/>
      <c r="E371" s="322">
        <v>7004</v>
      </c>
      <c r="F371" s="323">
        <v>1</v>
      </c>
      <c r="G371" s="323"/>
      <c r="H371" s="324">
        <v>2689</v>
      </c>
      <c r="I371" s="324">
        <v>2689</v>
      </c>
      <c r="J371" s="66"/>
      <c r="L371" s="321" t="s">
        <v>465</v>
      </c>
      <c r="M371" s="322">
        <v>8638</v>
      </c>
      <c r="N371" s="323">
        <v>83</v>
      </c>
      <c r="O371" s="328">
        <v>88256.98000000001</v>
      </c>
      <c r="P371" s="328">
        <v>1063.337108433735</v>
      </c>
      <c r="Q371" s="66"/>
      <c r="R371" s="66"/>
      <c r="S371" s="66"/>
      <c r="T371" s="66"/>
      <c r="U371" s="66"/>
      <c r="V371" s="66"/>
      <c r="W371" s="66"/>
      <c r="X371" s="321" t="s">
        <v>348</v>
      </c>
      <c r="Y371" s="322">
        <v>7661</v>
      </c>
      <c r="Z371" s="323">
        <v>19</v>
      </c>
      <c r="AA371" s="324">
        <v>14552.55</v>
      </c>
      <c r="AB371" s="324">
        <v>765.92368421052629</v>
      </c>
      <c r="AD371" s="66"/>
      <c r="AE371" s="66"/>
      <c r="AF371" s="66"/>
      <c r="AG371" s="66"/>
      <c r="AH371" s="66"/>
      <c r="AI371" s="66"/>
      <c r="AJ371" s="66"/>
      <c r="AK371" s="66"/>
      <c r="AL371" s="66"/>
    </row>
    <row r="372" spans="2:38" x14ac:dyDescent="0.25">
      <c r="B372" s="66" t="s">
        <v>93</v>
      </c>
      <c r="C372" s="321" t="s">
        <v>436</v>
      </c>
      <c r="D372" s="66"/>
      <c r="E372" s="322">
        <v>7006</v>
      </c>
      <c r="F372" s="323">
        <v>68</v>
      </c>
      <c r="G372" s="323"/>
      <c r="H372" s="324">
        <v>277865.71999999997</v>
      </c>
      <c r="I372" s="324">
        <v>4086.2605882352937</v>
      </c>
      <c r="J372" s="66"/>
      <c r="L372" s="321" t="s">
        <v>558</v>
      </c>
      <c r="M372" s="322">
        <v>7430</v>
      </c>
      <c r="N372" s="323">
        <v>13</v>
      </c>
      <c r="O372" s="328">
        <v>39626.170000000006</v>
      </c>
      <c r="P372" s="328">
        <v>3048.1669230769235</v>
      </c>
      <c r="Q372" s="66"/>
      <c r="R372" s="66"/>
      <c r="S372" s="66"/>
      <c r="T372" s="66"/>
      <c r="U372" s="66"/>
      <c r="V372" s="66"/>
      <c r="W372" s="66"/>
      <c r="X372" s="321" t="s">
        <v>349</v>
      </c>
      <c r="Y372" s="322">
        <v>7675</v>
      </c>
      <c r="Z372" s="323">
        <v>7</v>
      </c>
      <c r="AA372" s="324">
        <v>5110.57</v>
      </c>
      <c r="AB372" s="324">
        <v>730.08142857142855</v>
      </c>
      <c r="AD372" s="66"/>
      <c r="AE372" s="66"/>
      <c r="AF372" s="66"/>
      <c r="AG372" s="66"/>
      <c r="AH372" s="66"/>
      <c r="AI372" s="66"/>
      <c r="AJ372" s="66"/>
      <c r="AK372" s="66"/>
      <c r="AL372" s="66"/>
    </row>
    <row r="373" spans="2:38" x14ac:dyDescent="0.25">
      <c r="B373" s="66" t="s">
        <v>93</v>
      </c>
      <c r="C373" s="321" t="s">
        <v>455</v>
      </c>
      <c r="D373" s="66"/>
      <c r="E373" s="322">
        <v>7030</v>
      </c>
      <c r="F373" s="323">
        <v>174</v>
      </c>
      <c r="G373" s="323"/>
      <c r="H373" s="324">
        <v>188647.68000000002</v>
      </c>
      <c r="I373" s="324">
        <v>1084.1820689655174</v>
      </c>
      <c r="J373" s="66"/>
      <c r="L373" s="321" t="s">
        <v>585</v>
      </c>
      <c r="M373" s="322">
        <v>7932</v>
      </c>
      <c r="N373" s="323">
        <v>14</v>
      </c>
      <c r="O373" s="328">
        <v>35763.51</v>
      </c>
      <c r="P373" s="328">
        <v>2554.5364285714286</v>
      </c>
      <c r="Q373" s="66"/>
      <c r="R373" s="66"/>
      <c r="S373" s="66"/>
      <c r="T373" s="66"/>
      <c r="U373" s="66"/>
      <c r="V373" s="66"/>
      <c r="W373" s="66"/>
      <c r="X373" s="321" t="s">
        <v>600</v>
      </c>
      <c r="Y373" s="322">
        <v>7457</v>
      </c>
      <c r="Z373" s="323">
        <v>4</v>
      </c>
      <c r="AA373" s="324">
        <v>1476.75</v>
      </c>
      <c r="AB373" s="324">
        <v>369.1875</v>
      </c>
      <c r="AD373" s="66"/>
      <c r="AE373" s="66"/>
      <c r="AF373" s="66"/>
      <c r="AG373" s="66"/>
      <c r="AH373" s="66"/>
      <c r="AI373" s="66"/>
      <c r="AJ373" s="66"/>
      <c r="AK373" s="66"/>
      <c r="AL373" s="66"/>
    </row>
    <row r="374" spans="2:38" x14ac:dyDescent="0.25">
      <c r="B374" s="66" t="s">
        <v>93</v>
      </c>
      <c r="C374" s="321" t="s">
        <v>455</v>
      </c>
      <c r="D374" s="66"/>
      <c r="E374" s="322">
        <v>7094</v>
      </c>
      <c r="F374" s="323">
        <v>1</v>
      </c>
      <c r="G374" s="323"/>
      <c r="H374" s="324">
        <v>716</v>
      </c>
      <c r="I374" s="324">
        <v>716</v>
      </c>
      <c r="J374" s="66"/>
      <c r="L374" s="321" t="s">
        <v>439</v>
      </c>
      <c r="M374" s="322">
        <v>7068</v>
      </c>
      <c r="N374" s="323">
        <v>9</v>
      </c>
      <c r="O374" s="328">
        <v>10148.030000000001</v>
      </c>
      <c r="P374" s="328">
        <v>1127.558888888889</v>
      </c>
      <c r="Q374" s="66"/>
      <c r="R374" s="66"/>
      <c r="S374" s="66"/>
      <c r="T374" s="66"/>
      <c r="U374" s="66"/>
      <c r="V374" s="66"/>
      <c r="W374" s="66"/>
      <c r="X374" s="321" t="s">
        <v>392</v>
      </c>
      <c r="Y374" s="322">
        <v>8075</v>
      </c>
      <c r="Z374" s="323">
        <v>37</v>
      </c>
      <c r="AA374" s="324">
        <v>34773.450000000012</v>
      </c>
      <c r="AB374" s="324">
        <v>939.82297297297328</v>
      </c>
      <c r="AD374" s="66"/>
      <c r="AE374" s="66"/>
      <c r="AF374" s="66"/>
      <c r="AG374" s="66"/>
      <c r="AH374" s="66"/>
      <c r="AI374" s="66"/>
      <c r="AJ374" s="66"/>
      <c r="AK374" s="66"/>
      <c r="AL374" s="66"/>
    </row>
    <row r="375" spans="2:38" x14ac:dyDescent="0.25">
      <c r="B375" s="66" t="s">
        <v>93</v>
      </c>
      <c r="C375" s="321" t="s">
        <v>584</v>
      </c>
      <c r="D375" s="66"/>
      <c r="E375" s="322">
        <v>7936</v>
      </c>
      <c r="F375" s="323">
        <v>97</v>
      </c>
      <c r="G375" s="323"/>
      <c r="H375" s="324">
        <v>315861.55</v>
      </c>
      <c r="I375" s="324">
        <v>3256.3046391752578</v>
      </c>
      <c r="J375" s="66"/>
      <c r="L375" s="321" t="s">
        <v>436</v>
      </c>
      <c r="M375" s="322">
        <v>7006</v>
      </c>
      <c r="N375" s="323">
        <v>7</v>
      </c>
      <c r="O375" s="328">
        <v>14234.01</v>
      </c>
      <c r="P375" s="328">
        <v>2033.43</v>
      </c>
      <c r="Q375" s="66"/>
      <c r="R375" s="66"/>
      <c r="S375" s="66"/>
      <c r="T375" s="66"/>
      <c r="U375" s="66"/>
      <c r="V375" s="66"/>
      <c r="W375" s="66"/>
      <c r="X375" s="321" t="s">
        <v>393</v>
      </c>
      <c r="Y375" s="322">
        <v>8077</v>
      </c>
      <c r="Z375" s="323">
        <v>9</v>
      </c>
      <c r="AA375" s="324">
        <v>6987.21</v>
      </c>
      <c r="AB375" s="324">
        <v>776.35666666666668</v>
      </c>
      <c r="AD375" s="66"/>
      <c r="AE375" s="66"/>
      <c r="AF375" s="66"/>
      <c r="AG375" s="66"/>
      <c r="AH375" s="66"/>
      <c r="AI375" s="66"/>
      <c r="AJ375" s="66"/>
      <c r="AK375" s="66"/>
      <c r="AL375" s="66"/>
    </row>
    <row r="376" spans="2:38" x14ac:dyDescent="0.25">
      <c r="B376" s="66" t="s">
        <v>93</v>
      </c>
      <c r="C376" s="321" t="s">
        <v>347</v>
      </c>
      <c r="D376" s="66"/>
      <c r="E376" s="322">
        <v>7450</v>
      </c>
      <c r="F376" s="323">
        <v>236</v>
      </c>
      <c r="G376" s="323"/>
      <c r="H376" s="324">
        <v>915860.74000000022</v>
      </c>
      <c r="I376" s="324">
        <v>3880.7658474576278</v>
      </c>
      <c r="J376" s="66"/>
      <c r="L376" s="321" t="s">
        <v>495</v>
      </c>
      <c r="M376" s="322">
        <v>8501</v>
      </c>
      <c r="N376" s="323">
        <v>8</v>
      </c>
      <c r="O376" s="328">
        <v>34721.679999999993</v>
      </c>
      <c r="P376" s="328">
        <v>4340.2099999999991</v>
      </c>
      <c r="Q376" s="66"/>
      <c r="R376" s="66"/>
      <c r="S376" s="66"/>
      <c r="T376" s="66"/>
      <c r="U376" s="66"/>
      <c r="V376" s="66"/>
      <c r="W376" s="66"/>
      <c r="X376" s="321" t="s">
        <v>350</v>
      </c>
      <c r="Y376" s="322">
        <v>7662</v>
      </c>
      <c r="Z376" s="323">
        <v>16</v>
      </c>
      <c r="AA376" s="324">
        <v>20524.170000000002</v>
      </c>
      <c r="AB376" s="324">
        <v>1282.7606250000001</v>
      </c>
      <c r="AD376" s="66"/>
      <c r="AE376" s="66"/>
      <c r="AF376" s="66"/>
      <c r="AG376" s="66"/>
      <c r="AH376" s="66"/>
      <c r="AI376" s="66"/>
      <c r="AJ376" s="66"/>
      <c r="AK376" s="66"/>
      <c r="AL376" s="66"/>
    </row>
    <row r="377" spans="2:38" x14ac:dyDescent="0.25">
      <c r="B377" s="66" t="s">
        <v>93</v>
      </c>
      <c r="C377" s="321" t="s">
        <v>347</v>
      </c>
      <c r="D377" s="66"/>
      <c r="E377" s="322">
        <v>7452</v>
      </c>
      <c r="F377" s="323">
        <v>1</v>
      </c>
      <c r="G377" s="323"/>
      <c r="H377" s="324">
        <v>12336</v>
      </c>
      <c r="I377" s="324">
        <v>12336</v>
      </c>
      <c r="J377" s="66"/>
      <c r="L377" s="321" t="s">
        <v>495</v>
      </c>
      <c r="M377" s="322">
        <v>8514</v>
      </c>
      <c r="N377" s="323">
        <v>1</v>
      </c>
      <c r="O377" s="328">
        <v>101.44</v>
      </c>
      <c r="P377" s="328">
        <v>101.44</v>
      </c>
      <c r="Q377" s="66"/>
      <c r="R377" s="66"/>
      <c r="S377" s="66"/>
      <c r="T377" s="66"/>
      <c r="U377" s="66"/>
      <c r="V377" s="66"/>
      <c r="W377" s="66"/>
      <c r="X377" s="321" t="s">
        <v>578</v>
      </c>
      <c r="Y377" s="322">
        <v>8555</v>
      </c>
      <c r="Z377" s="323">
        <v>1</v>
      </c>
      <c r="AA377" s="324">
        <v>474.35</v>
      </c>
      <c r="AB377" s="324">
        <v>474.35</v>
      </c>
      <c r="AD377" s="66"/>
      <c r="AE377" s="66"/>
      <c r="AF377" s="66"/>
      <c r="AG377" s="66"/>
      <c r="AH377" s="66"/>
      <c r="AI377" s="66"/>
      <c r="AJ377" s="66"/>
      <c r="AK377" s="66"/>
      <c r="AL377" s="66"/>
    </row>
    <row r="378" spans="2:38" x14ac:dyDescent="0.25">
      <c r="B378" s="66" t="s">
        <v>93</v>
      </c>
      <c r="C378" s="321" t="s">
        <v>477</v>
      </c>
      <c r="D378" s="66"/>
      <c r="E378" s="322">
        <v>8512</v>
      </c>
      <c r="F378" s="323">
        <v>37</v>
      </c>
      <c r="G378" s="323"/>
      <c r="H378" s="324">
        <v>100103.34000000001</v>
      </c>
      <c r="I378" s="324">
        <v>2705.495675675676</v>
      </c>
      <c r="J378" s="66"/>
      <c r="L378" s="321" t="s">
        <v>608</v>
      </c>
      <c r="M378" s="322">
        <v>7920</v>
      </c>
      <c r="N378" s="323">
        <v>7</v>
      </c>
      <c r="O378" s="328">
        <v>8498.18</v>
      </c>
      <c r="P378" s="328">
        <v>1214.0257142857142</v>
      </c>
      <c r="Q378" s="66"/>
      <c r="R378" s="66"/>
      <c r="S378" s="66"/>
      <c r="T378" s="66"/>
      <c r="U378" s="66"/>
      <c r="V378" s="66"/>
      <c r="W378" s="66"/>
      <c r="X378" s="321" t="s">
        <v>439</v>
      </c>
      <c r="Y378" s="322">
        <v>7068</v>
      </c>
      <c r="Z378" s="323">
        <v>9</v>
      </c>
      <c r="AA378" s="324">
        <v>6011.35</v>
      </c>
      <c r="AB378" s="324">
        <v>667.92777777777781</v>
      </c>
      <c r="AD378" s="66"/>
      <c r="AE378" s="66"/>
      <c r="AF378" s="66"/>
      <c r="AG378" s="66"/>
      <c r="AH378" s="66"/>
      <c r="AI378" s="66"/>
      <c r="AJ378" s="66"/>
      <c r="AK378" s="66"/>
      <c r="AL378" s="66"/>
    </row>
    <row r="379" spans="2:38" x14ac:dyDescent="0.25">
      <c r="B379" s="66" t="s">
        <v>93</v>
      </c>
      <c r="C379" s="321" t="s">
        <v>477</v>
      </c>
      <c r="D379" s="66"/>
      <c r="E379" s="322">
        <v>8515</v>
      </c>
      <c r="F379" s="323">
        <v>1</v>
      </c>
      <c r="G379" s="323"/>
      <c r="H379" s="324">
        <v>268.49</v>
      </c>
      <c r="I379" s="324">
        <v>268.49</v>
      </c>
      <c r="J379" s="66"/>
      <c r="L379" s="321" t="s">
        <v>608</v>
      </c>
      <c r="M379" s="322">
        <v>7924</v>
      </c>
      <c r="N379" s="323">
        <v>1</v>
      </c>
      <c r="O379" s="328">
        <v>4738</v>
      </c>
      <c r="P379" s="328">
        <v>4738</v>
      </c>
      <c r="Q379" s="66"/>
      <c r="R379" s="66"/>
      <c r="S379" s="66"/>
      <c r="T379" s="66"/>
      <c r="U379" s="66"/>
      <c r="V379" s="66"/>
      <c r="W379" s="66"/>
      <c r="X379" s="321" t="s">
        <v>536</v>
      </c>
      <c r="Y379" s="322">
        <v>7203</v>
      </c>
      <c r="Z379" s="323">
        <v>149</v>
      </c>
      <c r="AA379" s="324">
        <v>130545.20000000004</v>
      </c>
      <c r="AB379" s="324">
        <v>876.14228187919491</v>
      </c>
      <c r="AD379" s="66"/>
      <c r="AE379" s="66"/>
      <c r="AF379" s="66"/>
      <c r="AG379" s="66"/>
      <c r="AH379" s="66"/>
      <c r="AI379" s="66"/>
      <c r="AJ379" s="66"/>
      <c r="AK379" s="66"/>
      <c r="AL379" s="66"/>
    </row>
    <row r="380" spans="2:38" x14ac:dyDescent="0.25">
      <c r="B380" s="66" t="s">
        <v>93</v>
      </c>
      <c r="C380" s="321" t="s">
        <v>477</v>
      </c>
      <c r="D380" s="66"/>
      <c r="E380" s="322">
        <v>8520</v>
      </c>
      <c r="F380" s="323">
        <v>1</v>
      </c>
      <c r="G380" s="323"/>
      <c r="H380" s="324">
        <v>5511</v>
      </c>
      <c r="I380" s="324">
        <v>5511</v>
      </c>
      <c r="J380" s="66"/>
      <c r="L380" s="321" t="s">
        <v>574</v>
      </c>
      <c r="M380" s="322">
        <v>8879</v>
      </c>
      <c r="N380" s="323">
        <v>29</v>
      </c>
      <c r="O380" s="328">
        <v>37608.780000000006</v>
      </c>
      <c r="P380" s="328">
        <v>1296.8544827586209</v>
      </c>
      <c r="Q380" s="66"/>
      <c r="R380" s="66"/>
      <c r="S380" s="66"/>
      <c r="T380" s="66"/>
      <c r="U380" s="66"/>
      <c r="V380" s="66"/>
      <c r="W380" s="66"/>
      <c r="X380" s="321" t="s">
        <v>537</v>
      </c>
      <c r="Y380" s="322">
        <v>7204</v>
      </c>
      <c r="Z380" s="323">
        <v>42</v>
      </c>
      <c r="AA380" s="324">
        <v>29505.299999999992</v>
      </c>
      <c r="AB380" s="324">
        <v>702.50714285714264</v>
      </c>
      <c r="AD380" s="66"/>
      <c r="AE380" s="66"/>
      <c r="AF380" s="66"/>
      <c r="AG380" s="66"/>
      <c r="AH380" s="66"/>
      <c r="AI380" s="66"/>
      <c r="AJ380" s="66"/>
      <c r="AK380" s="66"/>
      <c r="AL380" s="66"/>
    </row>
    <row r="381" spans="2:38" x14ac:dyDescent="0.25">
      <c r="B381" s="66" t="s">
        <v>93</v>
      </c>
      <c r="C381" s="321" t="s">
        <v>352</v>
      </c>
      <c r="D381" s="66"/>
      <c r="E381" s="322">
        <v>7662</v>
      </c>
      <c r="F381" s="323">
        <v>5</v>
      </c>
      <c r="G381" s="323"/>
      <c r="H381" s="324">
        <v>1938.1999999999998</v>
      </c>
      <c r="I381" s="324">
        <v>387.64</v>
      </c>
      <c r="J381" s="66"/>
      <c r="L381" s="321" t="s">
        <v>402</v>
      </c>
      <c r="M381" s="322">
        <v>8030</v>
      </c>
      <c r="N381" s="323">
        <v>11</v>
      </c>
      <c r="O381" s="328">
        <v>7906.1299999999992</v>
      </c>
      <c r="P381" s="328">
        <v>718.73909090909081</v>
      </c>
      <c r="Q381" s="66"/>
      <c r="R381" s="66"/>
      <c r="S381" s="66"/>
      <c r="T381" s="66"/>
      <c r="U381" s="66"/>
      <c r="V381" s="66"/>
      <c r="W381" s="66"/>
      <c r="X381" s="321" t="s">
        <v>418</v>
      </c>
      <c r="Y381" s="322">
        <v>8078</v>
      </c>
      <c r="Z381" s="323">
        <v>28</v>
      </c>
      <c r="AA381" s="324">
        <v>15425.869999999999</v>
      </c>
      <c r="AB381" s="324">
        <v>550.92392857142852</v>
      </c>
      <c r="AD381" s="66"/>
      <c r="AE381" s="66"/>
      <c r="AF381" s="66"/>
      <c r="AG381" s="66"/>
      <c r="AH381" s="66"/>
      <c r="AI381" s="66"/>
      <c r="AJ381" s="66"/>
      <c r="AK381" s="66"/>
      <c r="AL381" s="66"/>
    </row>
    <row r="382" spans="2:38" x14ac:dyDescent="0.25">
      <c r="B382" s="66" t="s">
        <v>93</v>
      </c>
      <c r="C382" s="321" t="s">
        <v>352</v>
      </c>
      <c r="D382" s="66"/>
      <c r="E382" s="322">
        <v>7663</v>
      </c>
      <c r="F382" s="323">
        <v>246</v>
      </c>
      <c r="G382" s="323"/>
      <c r="H382" s="324">
        <v>583206.8899999999</v>
      </c>
      <c r="I382" s="324">
        <v>2370.7597154471541</v>
      </c>
      <c r="J382" s="66"/>
      <c r="L382" s="321" t="s">
        <v>335</v>
      </c>
      <c r="M382" s="322">
        <v>7432</v>
      </c>
      <c r="N382" s="323">
        <v>12</v>
      </c>
      <c r="O382" s="328">
        <v>17563.53</v>
      </c>
      <c r="P382" s="328">
        <v>1463.6274999999998</v>
      </c>
      <c r="Q382" s="66"/>
      <c r="R382" s="66"/>
      <c r="S382" s="66"/>
      <c r="T382" s="66"/>
      <c r="U382" s="66"/>
      <c r="V382" s="66"/>
      <c r="W382" s="66"/>
      <c r="X382" s="321" t="s">
        <v>351</v>
      </c>
      <c r="Y382" s="322">
        <v>7070</v>
      </c>
      <c r="Z382" s="323">
        <v>26</v>
      </c>
      <c r="AA382" s="324">
        <v>36729.229999999996</v>
      </c>
      <c r="AB382" s="324">
        <v>1412.6626923076922</v>
      </c>
      <c r="AD382" s="66"/>
      <c r="AE382" s="66"/>
      <c r="AF382" s="66"/>
      <c r="AG382" s="66"/>
      <c r="AH382" s="66"/>
      <c r="AI382" s="66"/>
      <c r="AJ382" s="66"/>
      <c r="AK382" s="66"/>
      <c r="AL382" s="66"/>
    </row>
    <row r="383" spans="2:38" x14ac:dyDescent="0.25">
      <c r="B383" s="66" t="s">
        <v>93</v>
      </c>
      <c r="C383" s="321" t="s">
        <v>518</v>
      </c>
      <c r="D383" s="66"/>
      <c r="E383" s="322">
        <v>8869</v>
      </c>
      <c r="F383" s="323">
        <v>113</v>
      </c>
      <c r="G383" s="323"/>
      <c r="H383" s="324">
        <v>183840.22</v>
      </c>
      <c r="I383" s="324">
        <v>1626.9046017699116</v>
      </c>
      <c r="J383" s="66"/>
      <c r="L383" s="321" t="s">
        <v>509</v>
      </c>
      <c r="M383" s="322">
        <v>8853</v>
      </c>
      <c r="N383" s="323">
        <v>2</v>
      </c>
      <c r="O383" s="328">
        <v>1143.93</v>
      </c>
      <c r="P383" s="328">
        <v>571.96500000000003</v>
      </c>
      <c r="Q383" s="66"/>
      <c r="R383" s="66"/>
      <c r="S383" s="66"/>
      <c r="T383" s="66"/>
      <c r="U383" s="66"/>
      <c r="V383" s="66"/>
      <c r="W383" s="66"/>
      <c r="X383" s="321" t="s">
        <v>352</v>
      </c>
      <c r="Y383" s="322">
        <v>7663</v>
      </c>
      <c r="Z383" s="323">
        <v>31</v>
      </c>
      <c r="AA383" s="324">
        <v>41327.14</v>
      </c>
      <c r="AB383" s="324">
        <v>1333.1335483870967</v>
      </c>
      <c r="AD383" s="66"/>
      <c r="AE383" s="66"/>
      <c r="AF383" s="66"/>
      <c r="AG383" s="66"/>
      <c r="AH383" s="66"/>
      <c r="AI383" s="66"/>
      <c r="AJ383" s="66"/>
      <c r="AK383" s="66"/>
      <c r="AL383" s="66"/>
    </row>
    <row r="384" spans="2:38" x14ac:dyDescent="0.25">
      <c r="B384" s="66" t="s">
        <v>93</v>
      </c>
      <c r="C384" s="321" t="s">
        <v>464</v>
      </c>
      <c r="D384" s="66"/>
      <c r="E384" s="322">
        <v>8512</v>
      </c>
      <c r="F384" s="323">
        <v>27</v>
      </c>
      <c r="G384" s="323"/>
      <c r="H384" s="324">
        <v>36183.670000000006</v>
      </c>
      <c r="I384" s="324">
        <v>1340.1359259259261</v>
      </c>
      <c r="J384" s="66"/>
      <c r="L384" s="321" t="s">
        <v>509</v>
      </c>
      <c r="M384" s="322">
        <v>8876</v>
      </c>
      <c r="N384" s="323">
        <v>6</v>
      </c>
      <c r="O384" s="328">
        <v>16292.449999999999</v>
      </c>
      <c r="P384" s="328">
        <v>2715.4083333333333</v>
      </c>
      <c r="Q384" s="66"/>
      <c r="R384" s="66"/>
      <c r="S384" s="66"/>
      <c r="T384" s="66"/>
      <c r="U384" s="66"/>
      <c r="V384" s="66"/>
      <c r="W384" s="66"/>
      <c r="X384" s="321" t="s">
        <v>573</v>
      </c>
      <c r="Y384" s="322">
        <v>8859</v>
      </c>
      <c r="Z384" s="323">
        <v>12</v>
      </c>
      <c r="AA384" s="324">
        <v>8123.7599999999993</v>
      </c>
      <c r="AB384" s="324">
        <v>676.9799999999999</v>
      </c>
      <c r="AD384" s="66"/>
      <c r="AE384" s="66"/>
      <c r="AF384" s="66"/>
      <c r="AG384" s="66"/>
      <c r="AH384" s="66"/>
      <c r="AI384" s="66"/>
      <c r="AJ384" s="66"/>
      <c r="AK384" s="66"/>
      <c r="AL384" s="66"/>
    </row>
    <row r="385" spans="2:38" x14ac:dyDescent="0.25">
      <c r="B385" s="66" t="s">
        <v>93</v>
      </c>
      <c r="C385" s="321" t="s">
        <v>464</v>
      </c>
      <c r="D385" s="66"/>
      <c r="E385" s="322">
        <v>8520</v>
      </c>
      <c r="F385" s="323">
        <v>251</v>
      </c>
      <c r="G385" s="323"/>
      <c r="H385" s="324">
        <v>680401.19000000029</v>
      </c>
      <c r="I385" s="324">
        <v>2710.7617131474117</v>
      </c>
      <c r="J385" s="66"/>
      <c r="L385" s="321" t="s">
        <v>348</v>
      </c>
      <c r="M385" s="322">
        <v>7661</v>
      </c>
      <c r="N385" s="323">
        <v>27</v>
      </c>
      <c r="O385" s="328">
        <v>61573.720000000008</v>
      </c>
      <c r="P385" s="328">
        <v>2280.5081481481484</v>
      </c>
      <c r="Q385" s="66"/>
      <c r="R385" s="66"/>
      <c r="S385" s="66"/>
      <c r="T385" s="66"/>
      <c r="U385" s="66"/>
      <c r="V385" s="66"/>
      <c r="W385" s="66"/>
      <c r="X385" s="321" t="s">
        <v>573</v>
      </c>
      <c r="Y385" s="322">
        <v>8872</v>
      </c>
      <c r="Z385" s="323">
        <v>44</v>
      </c>
      <c r="AA385" s="324">
        <v>27748.67</v>
      </c>
      <c r="AB385" s="324">
        <v>630.65159090909083</v>
      </c>
      <c r="AD385" s="66"/>
      <c r="AE385" s="66"/>
      <c r="AF385" s="66"/>
      <c r="AG385" s="66"/>
      <c r="AH385" s="66"/>
      <c r="AI385" s="66"/>
      <c r="AJ385" s="66"/>
      <c r="AK385" s="66"/>
      <c r="AL385" s="66"/>
    </row>
    <row r="386" spans="2:38" x14ac:dyDescent="0.25">
      <c r="B386" s="66" t="s">
        <v>93</v>
      </c>
      <c r="C386" s="321" t="s">
        <v>464</v>
      </c>
      <c r="D386" s="66"/>
      <c r="E386" s="322">
        <v>8529</v>
      </c>
      <c r="F386" s="323">
        <v>5</v>
      </c>
      <c r="G386" s="323"/>
      <c r="H386" s="324">
        <v>14529.83</v>
      </c>
      <c r="I386" s="324">
        <v>2905.9659999999999</v>
      </c>
      <c r="J386" s="66"/>
      <c r="L386" s="321" t="s">
        <v>334</v>
      </c>
      <c r="M386" s="322">
        <v>7607</v>
      </c>
      <c r="N386" s="323">
        <v>27</v>
      </c>
      <c r="O386" s="328">
        <v>53852.05</v>
      </c>
      <c r="P386" s="328">
        <v>1994.5203703703705</v>
      </c>
      <c r="Q386" s="66"/>
      <c r="R386" s="66"/>
      <c r="S386" s="66"/>
      <c r="T386" s="66"/>
      <c r="U386" s="66"/>
      <c r="V386" s="66"/>
      <c r="W386" s="66"/>
      <c r="X386" s="321" t="s">
        <v>573</v>
      </c>
      <c r="Y386" s="322">
        <v>8879</v>
      </c>
      <c r="Z386" s="323">
        <v>5</v>
      </c>
      <c r="AA386" s="324">
        <v>3649.24</v>
      </c>
      <c r="AB386" s="324">
        <v>729.84799999999996</v>
      </c>
      <c r="AD386" s="66"/>
      <c r="AE386" s="66"/>
      <c r="AF386" s="66"/>
      <c r="AG386" s="66"/>
      <c r="AH386" s="66"/>
      <c r="AI386" s="66"/>
      <c r="AJ386" s="66"/>
      <c r="AK386" s="66"/>
      <c r="AL386" s="66"/>
    </row>
    <row r="387" spans="2:38" x14ac:dyDescent="0.25">
      <c r="B387" s="66" t="s">
        <v>93</v>
      </c>
      <c r="C387" s="321" t="s">
        <v>464</v>
      </c>
      <c r="D387" s="66"/>
      <c r="E387" s="322">
        <v>8831</v>
      </c>
      <c r="F387" s="323">
        <v>1</v>
      </c>
      <c r="G387" s="323"/>
      <c r="H387" s="324">
        <v>1322</v>
      </c>
      <c r="I387" s="324">
        <v>1322</v>
      </c>
      <c r="J387" s="66"/>
      <c r="L387" s="321" t="s">
        <v>350</v>
      </c>
      <c r="M387" s="322">
        <v>7662</v>
      </c>
      <c r="N387" s="323">
        <v>19</v>
      </c>
      <c r="O387" s="328">
        <v>17867.849999999999</v>
      </c>
      <c r="P387" s="328">
        <v>940.41315789473674</v>
      </c>
      <c r="Q387" s="66"/>
      <c r="R387" s="66"/>
      <c r="S387" s="66"/>
      <c r="T387" s="66"/>
      <c r="U387" s="66"/>
      <c r="V387" s="66"/>
      <c r="W387" s="66"/>
      <c r="X387" s="321" t="s">
        <v>538</v>
      </c>
      <c r="Y387" s="322">
        <v>7076</v>
      </c>
      <c r="Z387" s="323">
        <v>21</v>
      </c>
      <c r="AA387" s="324">
        <v>12167.220000000001</v>
      </c>
      <c r="AB387" s="324">
        <v>579.39142857142861</v>
      </c>
      <c r="AD387" s="66"/>
      <c r="AE387" s="66"/>
      <c r="AF387" s="66"/>
      <c r="AG387" s="66"/>
      <c r="AH387" s="66"/>
      <c r="AI387" s="66"/>
      <c r="AJ387" s="66"/>
      <c r="AK387" s="66"/>
      <c r="AL387" s="66"/>
    </row>
    <row r="388" spans="2:38" x14ac:dyDescent="0.25">
      <c r="B388" s="66" t="s">
        <v>93</v>
      </c>
      <c r="C388" s="321" t="s">
        <v>474</v>
      </c>
      <c r="D388" s="66"/>
      <c r="E388" s="322">
        <v>7675</v>
      </c>
      <c r="F388" s="323">
        <v>1</v>
      </c>
      <c r="G388" s="323"/>
      <c r="H388" s="324">
        <v>819.15</v>
      </c>
      <c r="I388" s="324">
        <v>819.15</v>
      </c>
      <c r="J388" s="66"/>
      <c r="L388" s="321" t="s">
        <v>376</v>
      </c>
      <c r="M388" s="322">
        <v>8010</v>
      </c>
      <c r="N388" s="323">
        <v>49</v>
      </c>
      <c r="O388" s="328">
        <v>62284.81</v>
      </c>
      <c r="P388" s="328">
        <v>1271.1185714285714</v>
      </c>
      <c r="Q388" s="66"/>
      <c r="R388" s="66"/>
      <c r="S388" s="66"/>
      <c r="T388" s="66"/>
      <c r="U388" s="66"/>
      <c r="V388" s="66"/>
      <c r="W388" s="66"/>
      <c r="X388" s="321" t="s">
        <v>459</v>
      </c>
      <c r="Y388" s="322">
        <v>7094</v>
      </c>
      <c r="Z388" s="323">
        <v>54</v>
      </c>
      <c r="AA388" s="324">
        <v>52992.899999999972</v>
      </c>
      <c r="AB388" s="324">
        <v>981.34999999999945</v>
      </c>
      <c r="AD388" s="66"/>
      <c r="AE388" s="66"/>
      <c r="AF388" s="66"/>
      <c r="AG388" s="66"/>
      <c r="AH388" s="66"/>
      <c r="AI388" s="66"/>
      <c r="AJ388" s="66"/>
      <c r="AK388" s="66"/>
      <c r="AL388" s="66"/>
    </row>
    <row r="389" spans="2:38" x14ac:dyDescent="0.25">
      <c r="B389" s="66" t="s">
        <v>93</v>
      </c>
      <c r="C389" s="321" t="s">
        <v>474</v>
      </c>
      <c r="D389" s="66"/>
      <c r="E389" s="322">
        <v>7936</v>
      </c>
      <c r="F389" s="323">
        <v>1</v>
      </c>
      <c r="G389" s="323"/>
      <c r="H389" s="324">
        <v>3314</v>
      </c>
      <c r="I389" s="324">
        <v>3314</v>
      </c>
      <c r="J389" s="66"/>
      <c r="L389" s="321" t="s">
        <v>606</v>
      </c>
      <c r="M389" s="322">
        <v>7435</v>
      </c>
      <c r="N389" s="323">
        <v>1</v>
      </c>
      <c r="O389" s="328">
        <v>626</v>
      </c>
      <c r="P389" s="328">
        <v>626</v>
      </c>
      <c r="Q389" s="66"/>
      <c r="R389" s="66"/>
      <c r="S389" s="66"/>
      <c r="T389" s="66"/>
      <c r="U389" s="66"/>
      <c r="V389" s="66"/>
      <c r="W389" s="66"/>
      <c r="X389" s="321" t="s">
        <v>419</v>
      </c>
      <c r="Y389" s="322">
        <v>8049</v>
      </c>
      <c r="Z389" s="323">
        <v>1</v>
      </c>
      <c r="AA389" s="324">
        <v>232</v>
      </c>
      <c r="AB389" s="324">
        <v>232</v>
      </c>
      <c r="AD389" s="66"/>
      <c r="AE389" s="66"/>
      <c r="AF389" s="66"/>
      <c r="AG389" s="66"/>
      <c r="AH389" s="66"/>
      <c r="AI389" s="66"/>
      <c r="AJ389" s="66"/>
      <c r="AK389" s="66"/>
      <c r="AL389" s="66"/>
    </row>
    <row r="390" spans="2:38" x14ac:dyDescent="0.25">
      <c r="B390" s="66" t="s">
        <v>93</v>
      </c>
      <c r="C390" s="321" t="s">
        <v>474</v>
      </c>
      <c r="D390" s="66"/>
      <c r="E390" s="322">
        <v>8540</v>
      </c>
      <c r="F390" s="323">
        <v>1</v>
      </c>
      <c r="G390" s="323"/>
      <c r="H390" s="324">
        <v>21517</v>
      </c>
      <c r="I390" s="324">
        <v>21517</v>
      </c>
      <c r="J390" s="66"/>
      <c r="L390" s="321" t="s">
        <v>606</v>
      </c>
      <c r="M390" s="322">
        <v>7480</v>
      </c>
      <c r="N390" s="323">
        <v>27</v>
      </c>
      <c r="O390" s="328">
        <v>84440.12999999999</v>
      </c>
      <c r="P390" s="328">
        <v>3127.4122222222218</v>
      </c>
      <c r="Q390" s="66"/>
      <c r="R390" s="66"/>
      <c r="S390" s="66"/>
      <c r="T390" s="66"/>
      <c r="U390" s="66"/>
      <c r="V390" s="66"/>
      <c r="W390" s="66"/>
      <c r="X390" s="321" t="s">
        <v>419</v>
      </c>
      <c r="Y390" s="322">
        <v>8083</v>
      </c>
      <c r="Z390" s="323">
        <v>20</v>
      </c>
      <c r="AA390" s="324">
        <v>11298.720000000001</v>
      </c>
      <c r="AB390" s="324">
        <v>564.93600000000004</v>
      </c>
      <c r="AD390" s="66"/>
      <c r="AE390" s="66"/>
      <c r="AF390" s="66"/>
      <c r="AG390" s="66"/>
      <c r="AH390" s="66"/>
      <c r="AI390" s="66"/>
      <c r="AJ390" s="66"/>
      <c r="AK390" s="66"/>
      <c r="AL390" s="66"/>
    </row>
    <row r="391" spans="2:38" x14ac:dyDescent="0.25">
      <c r="B391" s="66" t="s">
        <v>93</v>
      </c>
      <c r="C391" s="321" t="s">
        <v>474</v>
      </c>
      <c r="D391" s="66"/>
      <c r="E391" s="322">
        <v>8690</v>
      </c>
      <c r="F391" s="323">
        <v>2</v>
      </c>
      <c r="G391" s="323"/>
      <c r="H391" s="324">
        <v>13718.779999999999</v>
      </c>
      <c r="I391" s="324">
        <v>6859.3899999999994</v>
      </c>
      <c r="J391" s="66"/>
      <c r="L391" s="321" t="s">
        <v>521</v>
      </c>
      <c r="M391" s="322">
        <v>8873</v>
      </c>
      <c r="N391" s="323">
        <v>1</v>
      </c>
      <c r="O391" s="328">
        <v>2425.89</v>
      </c>
      <c r="P391" s="328">
        <v>2425.89</v>
      </c>
      <c r="Q391" s="66"/>
      <c r="R391" s="66"/>
      <c r="S391" s="66"/>
      <c r="T391" s="66"/>
      <c r="U391" s="66"/>
      <c r="V391" s="66"/>
      <c r="W391" s="66"/>
      <c r="X391" s="321" t="s">
        <v>520</v>
      </c>
      <c r="Y391" s="322">
        <v>8876</v>
      </c>
      <c r="Z391" s="323">
        <v>37</v>
      </c>
      <c r="AA391" s="324">
        <v>35639.539999999986</v>
      </c>
      <c r="AB391" s="324">
        <v>963.23081081081045</v>
      </c>
      <c r="AD391" s="66"/>
      <c r="AE391" s="66"/>
      <c r="AF391" s="66"/>
      <c r="AG391" s="66"/>
      <c r="AH391" s="66"/>
      <c r="AI391" s="66"/>
      <c r="AJ391" s="66"/>
      <c r="AK391" s="66"/>
      <c r="AL391" s="66"/>
    </row>
    <row r="392" spans="2:38" x14ac:dyDescent="0.25">
      <c r="B392" s="66" t="s">
        <v>93</v>
      </c>
      <c r="C392" s="321" t="s">
        <v>474</v>
      </c>
      <c r="D392" s="66"/>
      <c r="E392" s="322">
        <v>8691</v>
      </c>
      <c r="F392" s="323">
        <v>146</v>
      </c>
      <c r="G392" s="323"/>
      <c r="H392" s="324">
        <v>358322.29</v>
      </c>
      <c r="I392" s="324">
        <v>2454.2622602739725</v>
      </c>
      <c r="J392" s="66"/>
      <c r="L392" s="321" t="s">
        <v>521</v>
      </c>
      <c r="M392" s="322">
        <v>8880</v>
      </c>
      <c r="N392" s="323">
        <v>22</v>
      </c>
      <c r="O392" s="328">
        <v>22306.480000000003</v>
      </c>
      <c r="P392" s="328">
        <v>1013.9309090909093</v>
      </c>
      <c r="Q392" s="66"/>
      <c r="R392" s="66"/>
      <c r="S392" s="66"/>
      <c r="T392" s="66"/>
      <c r="U392" s="66"/>
      <c r="V392" s="66"/>
      <c r="W392" s="66"/>
      <c r="X392" s="321" t="s">
        <v>574</v>
      </c>
      <c r="Y392" s="322">
        <v>8879</v>
      </c>
      <c r="Z392" s="323">
        <v>20</v>
      </c>
      <c r="AA392" s="324">
        <v>19639.39</v>
      </c>
      <c r="AB392" s="324">
        <v>981.96949999999993</v>
      </c>
      <c r="AD392" s="66"/>
      <c r="AE392" s="66"/>
      <c r="AF392" s="66"/>
      <c r="AG392" s="66"/>
      <c r="AH392" s="66"/>
      <c r="AI392" s="66"/>
      <c r="AJ392" s="66"/>
      <c r="AK392" s="66"/>
      <c r="AL392" s="66"/>
    </row>
    <row r="393" spans="2:38" x14ac:dyDescent="0.25">
      <c r="B393" s="66" t="s">
        <v>93</v>
      </c>
      <c r="C393" s="321" t="s">
        <v>336</v>
      </c>
      <c r="D393" s="66"/>
      <c r="E393" s="322">
        <v>7645</v>
      </c>
      <c r="F393" s="323">
        <v>59</v>
      </c>
      <c r="G393" s="323"/>
      <c r="H393" s="324">
        <v>162642.18</v>
      </c>
      <c r="I393" s="324">
        <v>2756.6471186440676</v>
      </c>
      <c r="J393" s="66"/>
      <c r="L393" s="321" t="s">
        <v>603</v>
      </c>
      <c r="M393" s="322">
        <v>7442</v>
      </c>
      <c r="N393" s="323">
        <v>23</v>
      </c>
      <c r="O393" s="328">
        <v>19207.900000000001</v>
      </c>
      <c r="P393" s="328">
        <v>835.12608695652182</v>
      </c>
      <c r="Q393" s="66"/>
      <c r="R393" s="66"/>
      <c r="S393" s="66"/>
      <c r="T393" s="66"/>
      <c r="U393" s="66"/>
      <c r="V393" s="66"/>
      <c r="W393" s="66"/>
      <c r="X393" s="321" t="s">
        <v>521</v>
      </c>
      <c r="Y393" s="322">
        <v>8873</v>
      </c>
      <c r="Z393" s="323">
        <v>1</v>
      </c>
      <c r="AA393" s="324">
        <v>2000</v>
      </c>
      <c r="AB393" s="324">
        <v>2000</v>
      </c>
      <c r="AD393" s="66"/>
      <c r="AE393" s="66"/>
      <c r="AF393" s="66"/>
      <c r="AG393" s="66"/>
      <c r="AH393" s="66"/>
      <c r="AI393" s="66"/>
      <c r="AJ393" s="66"/>
      <c r="AK393" s="66"/>
      <c r="AL393" s="66"/>
    </row>
    <row r="394" spans="2:38" x14ac:dyDescent="0.25">
      <c r="B394" s="66" t="s">
        <v>93</v>
      </c>
      <c r="C394" s="321" t="s">
        <v>606</v>
      </c>
      <c r="D394" s="66"/>
      <c r="E394" s="322">
        <v>7435</v>
      </c>
      <c r="F394" s="323">
        <v>1</v>
      </c>
      <c r="G394" s="323"/>
      <c r="H394" s="324">
        <v>426</v>
      </c>
      <c r="I394" s="324">
        <v>426</v>
      </c>
      <c r="J394" s="66"/>
      <c r="L394" s="321" t="s">
        <v>571</v>
      </c>
      <c r="M394" s="322">
        <v>7747</v>
      </c>
      <c r="N394" s="323">
        <v>2</v>
      </c>
      <c r="O394" s="328">
        <v>591.07999999999993</v>
      </c>
      <c r="P394" s="328">
        <v>295.53999999999996</v>
      </c>
      <c r="Q394" s="66"/>
      <c r="R394" s="66"/>
      <c r="S394" s="66"/>
      <c r="T394" s="66"/>
      <c r="U394" s="66"/>
      <c r="V394" s="66"/>
      <c r="W394" s="66"/>
      <c r="X394" s="321" t="s">
        <v>521</v>
      </c>
      <c r="Y394" s="322">
        <v>8880</v>
      </c>
      <c r="Z394" s="323">
        <v>22</v>
      </c>
      <c r="AA394" s="324">
        <v>30007.86</v>
      </c>
      <c r="AB394" s="324">
        <v>1363.9936363636364</v>
      </c>
      <c r="AD394" s="66"/>
      <c r="AE394" s="66"/>
      <c r="AF394" s="66"/>
      <c r="AG394" s="66"/>
      <c r="AH394" s="66"/>
      <c r="AI394" s="66"/>
      <c r="AJ394" s="66"/>
      <c r="AK394" s="66"/>
      <c r="AL394" s="66"/>
    </row>
    <row r="395" spans="2:38" x14ac:dyDescent="0.25">
      <c r="B395" s="66" t="s">
        <v>93</v>
      </c>
      <c r="C395" s="321" t="s">
        <v>606</v>
      </c>
      <c r="D395" s="66"/>
      <c r="E395" s="322">
        <v>7436</v>
      </c>
      <c r="F395" s="323">
        <v>1</v>
      </c>
      <c r="G395" s="323"/>
      <c r="H395" s="324">
        <v>1956</v>
      </c>
      <c r="I395" s="324">
        <v>1956</v>
      </c>
      <c r="J395" s="66"/>
      <c r="L395" s="321" t="s">
        <v>571</v>
      </c>
      <c r="M395" s="322">
        <v>8831</v>
      </c>
      <c r="N395" s="323">
        <v>1</v>
      </c>
      <c r="O395" s="328">
        <v>1201.5899999999999</v>
      </c>
      <c r="P395" s="328">
        <v>1201.5899999999999</v>
      </c>
      <c r="Q395" s="66"/>
      <c r="R395" s="66"/>
      <c r="S395" s="66"/>
      <c r="T395" s="66"/>
      <c r="U395" s="66"/>
      <c r="V395" s="66"/>
      <c r="W395" s="66"/>
      <c r="X395" s="321" t="s">
        <v>491</v>
      </c>
      <c r="Y395" s="322">
        <v>8512</v>
      </c>
      <c r="Z395" s="323">
        <v>5</v>
      </c>
      <c r="AA395" s="324">
        <v>3755.7799999999997</v>
      </c>
      <c r="AB395" s="324">
        <v>751.15599999999995</v>
      </c>
      <c r="AD395" s="66"/>
      <c r="AE395" s="66"/>
      <c r="AF395" s="66"/>
      <c r="AG395" s="66"/>
      <c r="AH395" s="66"/>
      <c r="AI395" s="66"/>
      <c r="AJ395" s="66"/>
      <c r="AK395" s="66"/>
      <c r="AL395" s="66"/>
    </row>
    <row r="396" spans="2:38" x14ac:dyDescent="0.25">
      <c r="B396" s="66" t="s">
        <v>93</v>
      </c>
      <c r="C396" s="321" t="s">
        <v>606</v>
      </c>
      <c r="D396" s="66"/>
      <c r="E396" s="322">
        <v>7438</v>
      </c>
      <c r="F396" s="323">
        <v>2</v>
      </c>
      <c r="G396" s="323"/>
      <c r="H396" s="324">
        <v>7078</v>
      </c>
      <c r="I396" s="324">
        <v>3539</v>
      </c>
      <c r="J396" s="66"/>
      <c r="L396" s="321" t="s">
        <v>571</v>
      </c>
      <c r="M396" s="322">
        <v>8857</v>
      </c>
      <c r="N396" s="323">
        <v>67</v>
      </c>
      <c r="O396" s="328">
        <v>107831.12999999999</v>
      </c>
      <c r="P396" s="328">
        <v>1609.4198507462686</v>
      </c>
      <c r="Q396" s="66"/>
      <c r="R396" s="66"/>
      <c r="S396" s="66"/>
      <c r="T396" s="66"/>
      <c r="U396" s="66"/>
      <c r="V396" s="66"/>
      <c r="W396" s="66"/>
      <c r="X396" s="321" t="s">
        <v>491</v>
      </c>
      <c r="Y396" s="322">
        <v>8540</v>
      </c>
      <c r="Z396" s="323">
        <v>3</v>
      </c>
      <c r="AA396" s="324">
        <v>1445.77</v>
      </c>
      <c r="AB396" s="324">
        <v>481.92333333333335</v>
      </c>
      <c r="AD396" s="66"/>
      <c r="AE396" s="66"/>
      <c r="AF396" s="66"/>
      <c r="AG396" s="66"/>
      <c r="AH396" s="66"/>
      <c r="AI396" s="66"/>
      <c r="AJ396" s="66"/>
      <c r="AK396" s="66"/>
      <c r="AL396" s="66"/>
    </row>
    <row r="397" spans="2:38" x14ac:dyDescent="0.25">
      <c r="B397" s="66" t="s">
        <v>93</v>
      </c>
      <c r="C397" s="321" t="s">
        <v>606</v>
      </c>
      <c r="D397" s="66"/>
      <c r="E397" s="322">
        <v>7480</v>
      </c>
      <c r="F397" s="323">
        <v>150</v>
      </c>
      <c r="G397" s="323"/>
      <c r="H397" s="324">
        <v>603231.57000000007</v>
      </c>
      <c r="I397" s="324">
        <v>4021.5438000000004</v>
      </c>
      <c r="J397" s="66"/>
      <c r="L397" s="321" t="s">
        <v>482</v>
      </c>
      <c r="M397" s="322">
        <v>8831</v>
      </c>
      <c r="N397" s="323">
        <v>12</v>
      </c>
      <c r="O397" s="328">
        <v>6276.5899999999992</v>
      </c>
      <c r="P397" s="328">
        <v>523.04916666666657</v>
      </c>
      <c r="Q397" s="66"/>
      <c r="R397" s="66"/>
      <c r="S397" s="66"/>
      <c r="T397" s="66"/>
      <c r="U397" s="66"/>
      <c r="V397" s="66"/>
      <c r="W397" s="66"/>
      <c r="X397" s="321" t="s">
        <v>491</v>
      </c>
      <c r="Y397" s="322">
        <v>8810</v>
      </c>
      <c r="Z397" s="323">
        <v>14</v>
      </c>
      <c r="AA397" s="324">
        <v>31690.959999999995</v>
      </c>
      <c r="AB397" s="324">
        <v>2263.64</v>
      </c>
      <c r="AD397" s="66"/>
      <c r="AE397" s="66"/>
      <c r="AF397" s="66"/>
      <c r="AG397" s="66"/>
      <c r="AH397" s="66"/>
      <c r="AI397" s="66"/>
      <c r="AJ397" s="66"/>
      <c r="AK397" s="66"/>
      <c r="AL397" s="66"/>
    </row>
    <row r="398" spans="2:38" x14ac:dyDescent="0.25">
      <c r="B398" s="66" t="s">
        <v>93</v>
      </c>
      <c r="C398" s="321" t="s">
        <v>609</v>
      </c>
      <c r="D398" s="66"/>
      <c r="E398" s="322">
        <v>7924</v>
      </c>
      <c r="F398" s="323">
        <v>47</v>
      </c>
      <c r="G398" s="323"/>
      <c r="H398" s="324">
        <v>189019.58000000002</v>
      </c>
      <c r="I398" s="324">
        <v>4021.6931914893621</v>
      </c>
      <c r="J398" s="66"/>
      <c r="L398" s="321" t="s">
        <v>328</v>
      </c>
      <c r="M398" s="322">
        <v>7642</v>
      </c>
      <c r="N398" s="323">
        <v>16</v>
      </c>
      <c r="O398" s="328">
        <v>30930.27</v>
      </c>
      <c r="P398" s="328">
        <v>1933.141875</v>
      </c>
      <c r="Q398" s="66"/>
      <c r="R398" s="66"/>
      <c r="S398" s="66"/>
      <c r="T398" s="66"/>
      <c r="U398" s="66"/>
      <c r="V398" s="66"/>
      <c r="W398" s="66"/>
      <c r="X398" s="321" t="s">
        <v>491</v>
      </c>
      <c r="Y398" s="322">
        <v>8824</v>
      </c>
      <c r="Z398" s="323">
        <v>4</v>
      </c>
      <c r="AA398" s="324">
        <v>9071.1299999999992</v>
      </c>
      <c r="AB398" s="324">
        <v>2267.7824999999998</v>
      </c>
      <c r="AD398" s="66"/>
      <c r="AE398" s="66"/>
      <c r="AF398" s="66"/>
      <c r="AG398" s="66"/>
      <c r="AH398" s="66"/>
      <c r="AI398" s="66"/>
      <c r="AJ398" s="66"/>
      <c r="AK398" s="66"/>
      <c r="AL398" s="66"/>
    </row>
    <row r="399" spans="2:38" x14ac:dyDescent="0.25">
      <c r="B399" s="66" t="s">
        <v>93</v>
      </c>
      <c r="C399" s="321" t="s">
        <v>335</v>
      </c>
      <c r="D399" s="66"/>
      <c r="E399" s="322">
        <v>7432</v>
      </c>
      <c r="F399" s="323">
        <v>98</v>
      </c>
      <c r="G399" s="323"/>
      <c r="H399" s="324">
        <v>265819.94999999995</v>
      </c>
      <c r="I399" s="324">
        <v>2712.4484693877548</v>
      </c>
      <c r="J399" s="66"/>
      <c r="L399" s="321" t="s">
        <v>567</v>
      </c>
      <c r="M399" s="322">
        <v>8870</v>
      </c>
      <c r="N399" s="323">
        <v>1</v>
      </c>
      <c r="O399" s="328">
        <v>1368.05</v>
      </c>
      <c r="P399" s="328">
        <v>1368.05</v>
      </c>
      <c r="Q399" s="66"/>
      <c r="R399" s="66"/>
      <c r="S399" s="66"/>
      <c r="T399" s="66"/>
      <c r="U399" s="66"/>
      <c r="V399" s="66"/>
      <c r="W399" s="66"/>
      <c r="X399" s="321" t="s">
        <v>491</v>
      </c>
      <c r="Y399" s="322">
        <v>8852</v>
      </c>
      <c r="Z399" s="323">
        <v>34</v>
      </c>
      <c r="AA399" s="324">
        <v>26567.22</v>
      </c>
      <c r="AB399" s="324">
        <v>781.38882352941175</v>
      </c>
      <c r="AD399" s="66"/>
      <c r="AE399" s="66"/>
      <c r="AF399" s="66"/>
      <c r="AG399" s="66"/>
      <c r="AH399" s="66"/>
      <c r="AI399" s="66"/>
      <c r="AJ399" s="66"/>
      <c r="AK399" s="66"/>
      <c r="AL399" s="66"/>
    </row>
    <row r="400" spans="2:38" x14ac:dyDescent="0.25">
      <c r="B400" s="66" t="s">
        <v>93</v>
      </c>
      <c r="C400" s="321" t="s">
        <v>438</v>
      </c>
      <c r="D400" s="66"/>
      <c r="E400" s="322">
        <v>7050</v>
      </c>
      <c r="F400" s="323">
        <v>649</v>
      </c>
      <c r="G400" s="323"/>
      <c r="H400" s="324">
        <v>1196521.3699999999</v>
      </c>
      <c r="I400" s="324">
        <v>1843.6384745762709</v>
      </c>
      <c r="J400" s="66"/>
      <c r="L400" s="321" t="s">
        <v>567</v>
      </c>
      <c r="M400" s="322">
        <v>8888</v>
      </c>
      <c r="N400" s="323">
        <v>1</v>
      </c>
      <c r="O400" s="328">
        <v>1158</v>
      </c>
      <c r="P400" s="328">
        <v>1158</v>
      </c>
      <c r="Q400" s="66"/>
      <c r="R400" s="66"/>
      <c r="S400" s="66"/>
      <c r="T400" s="66"/>
      <c r="U400" s="66"/>
      <c r="V400" s="66"/>
      <c r="W400" s="66"/>
      <c r="X400" s="321" t="s">
        <v>354</v>
      </c>
      <c r="Y400" s="322">
        <v>7606</v>
      </c>
      <c r="Z400" s="323">
        <v>10</v>
      </c>
      <c r="AA400" s="324">
        <v>12689.140000000001</v>
      </c>
      <c r="AB400" s="324">
        <v>1268.9140000000002</v>
      </c>
      <c r="AD400" s="66"/>
      <c r="AE400" s="66"/>
      <c r="AF400" s="66"/>
      <c r="AG400" s="66"/>
      <c r="AH400" s="66"/>
      <c r="AI400" s="66"/>
      <c r="AJ400" s="66"/>
      <c r="AK400" s="66"/>
      <c r="AL400" s="66"/>
    </row>
    <row r="401" spans="2:38" x14ac:dyDescent="0.25">
      <c r="B401" s="66" t="s">
        <v>93</v>
      </c>
      <c r="C401" s="321" t="s">
        <v>438</v>
      </c>
      <c r="D401" s="66"/>
      <c r="E401" s="322">
        <v>7501</v>
      </c>
      <c r="F401" s="323">
        <v>1</v>
      </c>
      <c r="G401" s="323"/>
      <c r="H401" s="324">
        <v>206</v>
      </c>
      <c r="I401" s="324">
        <v>206</v>
      </c>
      <c r="J401" s="66"/>
      <c r="L401" s="321" t="s">
        <v>567</v>
      </c>
      <c r="M401" s="322">
        <v>8889</v>
      </c>
      <c r="N401" s="323">
        <v>7</v>
      </c>
      <c r="O401" s="328">
        <v>23432.379999999997</v>
      </c>
      <c r="P401" s="328">
        <v>3347.4828571428566</v>
      </c>
      <c r="Q401" s="66"/>
      <c r="R401" s="66"/>
      <c r="S401" s="66"/>
      <c r="T401" s="66"/>
      <c r="U401" s="66"/>
      <c r="V401" s="66"/>
      <c r="W401" s="66"/>
      <c r="X401" s="321" t="s">
        <v>440</v>
      </c>
      <c r="Y401" s="322">
        <v>7052</v>
      </c>
      <c r="Z401" s="323">
        <v>1</v>
      </c>
      <c r="AA401" s="324">
        <v>738.4</v>
      </c>
      <c r="AB401" s="324">
        <v>738.4</v>
      </c>
      <c r="AD401" s="66"/>
      <c r="AE401" s="66"/>
      <c r="AF401" s="66"/>
      <c r="AG401" s="66"/>
      <c r="AH401" s="66"/>
      <c r="AI401" s="66"/>
      <c r="AJ401" s="66"/>
      <c r="AK401" s="66"/>
      <c r="AL401" s="66"/>
    </row>
    <row r="402" spans="2:38" x14ac:dyDescent="0.25">
      <c r="B402" s="66" t="s">
        <v>93</v>
      </c>
      <c r="C402" s="321" t="s">
        <v>344</v>
      </c>
      <c r="D402" s="66"/>
      <c r="E402" s="322">
        <v>7094</v>
      </c>
      <c r="F402" s="323">
        <v>1</v>
      </c>
      <c r="G402" s="323"/>
      <c r="H402" s="324">
        <v>2087</v>
      </c>
      <c r="I402" s="324">
        <v>2087</v>
      </c>
      <c r="J402" s="66"/>
      <c r="L402" s="321" t="s">
        <v>340</v>
      </c>
      <c r="M402" s="322">
        <v>7436</v>
      </c>
      <c r="N402" s="323">
        <v>11</v>
      </c>
      <c r="O402" s="328">
        <v>16223.2</v>
      </c>
      <c r="P402" s="328">
        <v>1474.8363636363638</v>
      </c>
      <c r="Q402" s="66"/>
      <c r="R402" s="66"/>
      <c r="S402" s="66"/>
      <c r="T402" s="66"/>
      <c r="U402" s="66"/>
      <c r="V402" s="66"/>
      <c r="W402" s="66"/>
      <c r="X402" s="321" t="s">
        <v>440</v>
      </c>
      <c r="Y402" s="322">
        <v>7079</v>
      </c>
      <c r="Z402" s="323">
        <v>38</v>
      </c>
      <c r="AA402" s="324">
        <v>49825.040000000015</v>
      </c>
      <c r="AB402" s="324">
        <v>1311.1852631578952</v>
      </c>
      <c r="AD402" s="66"/>
      <c r="AE402" s="66"/>
      <c r="AF402" s="66"/>
      <c r="AG402" s="66"/>
      <c r="AH402" s="66"/>
      <c r="AI402" s="66"/>
      <c r="AJ402" s="66"/>
      <c r="AK402" s="66"/>
      <c r="AL402" s="66"/>
    </row>
    <row r="403" spans="2:38" x14ac:dyDescent="0.25">
      <c r="B403" s="66" t="s">
        <v>93</v>
      </c>
      <c r="C403" s="321" t="s">
        <v>344</v>
      </c>
      <c r="D403" s="66"/>
      <c r="E403" s="322">
        <v>7652</v>
      </c>
      <c r="F403" s="323">
        <v>314</v>
      </c>
      <c r="G403" s="323"/>
      <c r="H403" s="324">
        <v>1132326.4100000001</v>
      </c>
      <c r="I403" s="324">
        <v>3606.135063694268</v>
      </c>
      <c r="J403" s="66"/>
      <c r="L403" s="321" t="s">
        <v>400</v>
      </c>
      <c r="M403" s="322">
        <v>8007</v>
      </c>
      <c r="N403" s="323">
        <v>23</v>
      </c>
      <c r="O403" s="328">
        <v>15060.39</v>
      </c>
      <c r="P403" s="328">
        <v>654.79956521739132</v>
      </c>
      <c r="Q403" s="66"/>
      <c r="R403" s="66"/>
      <c r="S403" s="66"/>
      <c r="T403" s="66"/>
      <c r="U403" s="66"/>
      <c r="V403" s="66"/>
      <c r="W403" s="66"/>
      <c r="X403" s="321" t="s">
        <v>492</v>
      </c>
      <c r="Y403" s="322">
        <v>7080</v>
      </c>
      <c r="Z403" s="323">
        <v>48</v>
      </c>
      <c r="AA403" s="324">
        <v>55907.740000000005</v>
      </c>
      <c r="AB403" s="324">
        <v>1164.7445833333334</v>
      </c>
      <c r="AD403" s="66"/>
      <c r="AE403" s="66"/>
      <c r="AF403" s="66"/>
      <c r="AG403" s="66"/>
      <c r="AH403" s="66"/>
      <c r="AI403" s="66"/>
      <c r="AJ403" s="66"/>
      <c r="AK403" s="66"/>
      <c r="AL403" s="66"/>
    </row>
    <row r="404" spans="2:38" x14ac:dyDescent="0.25">
      <c r="B404" s="66" t="s">
        <v>93</v>
      </c>
      <c r="C404" s="321" t="s">
        <v>344</v>
      </c>
      <c r="D404" s="66"/>
      <c r="E404" s="322">
        <v>7653</v>
      </c>
      <c r="F404" s="323">
        <v>1</v>
      </c>
      <c r="G404" s="323"/>
      <c r="H404" s="324">
        <v>4000</v>
      </c>
      <c r="I404" s="324">
        <v>4000</v>
      </c>
      <c r="J404" s="66"/>
      <c r="L404" s="321" t="s">
        <v>400</v>
      </c>
      <c r="M404" s="322">
        <v>8033</v>
      </c>
      <c r="N404" s="323">
        <v>3</v>
      </c>
      <c r="O404" s="328">
        <v>1841.54</v>
      </c>
      <c r="P404" s="328">
        <v>613.84666666666669</v>
      </c>
      <c r="Q404" s="66"/>
      <c r="R404" s="66"/>
      <c r="S404" s="66"/>
      <c r="T404" s="66"/>
      <c r="U404" s="66"/>
      <c r="V404" s="66"/>
      <c r="W404" s="66"/>
      <c r="X404" s="321" t="s">
        <v>575</v>
      </c>
      <c r="Y404" s="322">
        <v>8882</v>
      </c>
      <c r="Z404" s="323">
        <v>18</v>
      </c>
      <c r="AA404" s="324">
        <v>15391.759999999998</v>
      </c>
      <c r="AB404" s="324">
        <v>855.09777777777765</v>
      </c>
      <c r="AD404" s="66"/>
      <c r="AE404" s="66"/>
      <c r="AF404" s="66"/>
      <c r="AG404" s="66"/>
      <c r="AH404" s="66"/>
      <c r="AI404" s="66"/>
      <c r="AJ404" s="66"/>
      <c r="AK404" s="66"/>
      <c r="AL404" s="66"/>
    </row>
    <row r="405" spans="2:38" x14ac:dyDescent="0.25">
      <c r="B405" s="66" t="s">
        <v>93</v>
      </c>
      <c r="C405" s="321" t="s">
        <v>363</v>
      </c>
      <c r="D405" s="66"/>
      <c r="E405" s="322">
        <v>7027</v>
      </c>
      <c r="F405" s="323">
        <v>1</v>
      </c>
      <c r="G405" s="323"/>
      <c r="H405" s="324">
        <v>8910</v>
      </c>
      <c r="I405" s="324">
        <v>8910</v>
      </c>
      <c r="J405" s="66"/>
      <c r="L405" s="321" t="s">
        <v>500</v>
      </c>
      <c r="M405" s="322">
        <v>7424</v>
      </c>
      <c r="N405" s="323">
        <v>35</v>
      </c>
      <c r="O405" s="328">
        <v>61499.31</v>
      </c>
      <c r="P405" s="328">
        <v>1757.1231428571427</v>
      </c>
      <c r="Q405" s="66"/>
      <c r="R405" s="66"/>
      <c r="S405" s="66"/>
      <c r="T405" s="66"/>
      <c r="U405" s="66"/>
      <c r="V405" s="66"/>
      <c r="W405" s="66"/>
      <c r="X405" s="321" t="s">
        <v>394</v>
      </c>
      <c r="Y405" s="322">
        <v>808</v>
      </c>
      <c r="Z405" s="323">
        <v>1</v>
      </c>
      <c r="AA405" s="324">
        <v>650.55999999999995</v>
      </c>
      <c r="AB405" s="324">
        <v>650.55999999999995</v>
      </c>
      <c r="AD405" s="66"/>
      <c r="AE405" s="66"/>
      <c r="AF405" s="66"/>
      <c r="AG405" s="66"/>
      <c r="AH405" s="66"/>
      <c r="AI405" s="66"/>
      <c r="AJ405" s="66"/>
      <c r="AK405" s="66"/>
      <c r="AL405" s="66"/>
    </row>
    <row r="406" spans="2:38" x14ac:dyDescent="0.25">
      <c r="B406" s="66" t="s">
        <v>93</v>
      </c>
      <c r="C406" s="321" t="s">
        <v>363</v>
      </c>
      <c r="D406" s="66"/>
      <c r="E406" s="322">
        <v>7675</v>
      </c>
      <c r="F406" s="323">
        <v>4</v>
      </c>
      <c r="G406" s="323"/>
      <c r="H406" s="324">
        <v>20221</v>
      </c>
      <c r="I406" s="324">
        <v>5055.25</v>
      </c>
      <c r="J406" s="66"/>
      <c r="L406" s="321" t="s">
        <v>338</v>
      </c>
      <c r="M406" s="322">
        <v>7646</v>
      </c>
      <c r="N406" s="323">
        <v>46</v>
      </c>
      <c r="O406" s="328">
        <v>75919.069999999992</v>
      </c>
      <c r="P406" s="328">
        <v>1650.4145652173911</v>
      </c>
      <c r="Q406" s="66"/>
      <c r="R406" s="66"/>
      <c r="S406" s="66"/>
      <c r="T406" s="66"/>
      <c r="U406" s="66"/>
      <c r="V406" s="66"/>
      <c r="W406" s="66"/>
      <c r="X406" s="321" t="s">
        <v>394</v>
      </c>
      <c r="Y406" s="322">
        <v>8088</v>
      </c>
      <c r="Z406" s="323">
        <v>18</v>
      </c>
      <c r="AA406" s="324">
        <v>21652.14</v>
      </c>
      <c r="AB406" s="324">
        <v>1202.8966666666665</v>
      </c>
      <c r="AD406" s="66"/>
      <c r="AE406" s="66"/>
      <c r="AF406" s="66"/>
      <c r="AG406" s="66"/>
      <c r="AH406" s="66"/>
      <c r="AI406" s="66"/>
      <c r="AJ406" s="66"/>
      <c r="AK406" s="66"/>
      <c r="AL406" s="66"/>
    </row>
    <row r="407" spans="2:38" x14ac:dyDescent="0.25">
      <c r="B407" s="66" t="s">
        <v>93</v>
      </c>
      <c r="C407" s="321" t="s">
        <v>363</v>
      </c>
      <c r="D407" s="66"/>
      <c r="E407" s="322">
        <v>7677</v>
      </c>
      <c r="F407" s="323">
        <v>61</v>
      </c>
      <c r="G407" s="323"/>
      <c r="H407" s="324">
        <v>229878.69</v>
      </c>
      <c r="I407" s="324">
        <v>3768.5031147540985</v>
      </c>
      <c r="J407" s="66"/>
      <c r="L407" s="321" t="s">
        <v>570</v>
      </c>
      <c r="M407" s="322">
        <v>8828</v>
      </c>
      <c r="N407" s="323">
        <v>4</v>
      </c>
      <c r="O407" s="328">
        <v>2424.15</v>
      </c>
      <c r="P407" s="328">
        <v>606.03750000000002</v>
      </c>
      <c r="Q407" s="66"/>
      <c r="R407" s="66"/>
      <c r="S407" s="66"/>
      <c r="T407" s="66"/>
      <c r="U407" s="66"/>
      <c r="V407" s="66"/>
      <c r="W407" s="66"/>
      <c r="X407" s="321" t="s">
        <v>576</v>
      </c>
      <c r="Y407" s="322">
        <v>8884</v>
      </c>
      <c r="Z407" s="323">
        <v>6</v>
      </c>
      <c r="AA407" s="324">
        <v>5572.5100000000011</v>
      </c>
      <c r="AB407" s="324">
        <v>928.75166666666689</v>
      </c>
      <c r="AD407" s="66"/>
      <c r="AE407" s="66"/>
      <c r="AF407" s="66"/>
      <c r="AG407" s="66"/>
      <c r="AH407" s="66"/>
      <c r="AI407" s="66"/>
      <c r="AJ407" s="66"/>
      <c r="AK407" s="66"/>
      <c r="AL407" s="66"/>
    </row>
    <row r="408" spans="2:38" x14ac:dyDescent="0.25">
      <c r="B408" s="66" t="s">
        <v>93</v>
      </c>
      <c r="C408" s="321" t="s">
        <v>516</v>
      </c>
      <c r="D408" s="66"/>
      <c r="E408" s="322">
        <v>8052</v>
      </c>
      <c r="F408" s="323">
        <v>2</v>
      </c>
      <c r="G408" s="323"/>
      <c r="H408" s="324">
        <v>1124</v>
      </c>
      <c r="I408" s="324">
        <v>562</v>
      </c>
      <c r="J408" s="66"/>
      <c r="L408" s="321" t="s">
        <v>604</v>
      </c>
      <c r="M408" s="322">
        <v>7456</v>
      </c>
      <c r="N408" s="323">
        <v>9</v>
      </c>
      <c r="O408" s="328">
        <v>23239.46</v>
      </c>
      <c r="P408" s="328">
        <v>2582.1622222222222</v>
      </c>
      <c r="Q408" s="66"/>
      <c r="R408" s="66"/>
      <c r="S408" s="66"/>
      <c r="T408" s="66"/>
      <c r="U408" s="66"/>
      <c r="V408" s="66"/>
      <c r="W408" s="66"/>
      <c r="X408" s="321" t="s">
        <v>395</v>
      </c>
      <c r="Y408" s="322">
        <v>7081</v>
      </c>
      <c r="Z408" s="323">
        <v>1</v>
      </c>
      <c r="AA408" s="324">
        <v>3651.97</v>
      </c>
      <c r="AB408" s="324">
        <v>3651.97</v>
      </c>
      <c r="AD408" s="66"/>
      <c r="AE408" s="66"/>
      <c r="AF408" s="66"/>
      <c r="AG408" s="66"/>
      <c r="AH408" s="66"/>
      <c r="AI408" s="66"/>
      <c r="AJ408" s="66"/>
      <c r="AK408" s="66"/>
      <c r="AL408" s="66"/>
    </row>
    <row r="409" spans="2:38" x14ac:dyDescent="0.25">
      <c r="B409" s="66" t="s">
        <v>93</v>
      </c>
      <c r="C409" s="321" t="s">
        <v>516</v>
      </c>
      <c r="D409" s="66"/>
      <c r="E409" s="322">
        <v>8502</v>
      </c>
      <c r="F409" s="323">
        <v>112</v>
      </c>
      <c r="G409" s="323"/>
      <c r="H409" s="324">
        <v>453554.36999999994</v>
      </c>
      <c r="I409" s="324">
        <v>4049.5925892857135</v>
      </c>
      <c r="J409" s="66"/>
      <c r="L409" s="321" t="s">
        <v>559</v>
      </c>
      <c r="M409" s="322">
        <v>7647</v>
      </c>
      <c r="N409" s="323">
        <v>6</v>
      </c>
      <c r="O409" s="328">
        <v>7772.58</v>
      </c>
      <c r="P409" s="328">
        <v>1295.43</v>
      </c>
      <c r="Q409" s="66"/>
      <c r="R409" s="66"/>
      <c r="S409" s="66"/>
      <c r="T409" s="66"/>
      <c r="U409" s="66"/>
      <c r="V409" s="66"/>
      <c r="W409" s="66"/>
      <c r="X409" s="321" t="s">
        <v>395</v>
      </c>
      <c r="Y409" s="322">
        <v>8041</v>
      </c>
      <c r="Z409" s="323">
        <v>1</v>
      </c>
      <c r="AA409" s="324">
        <v>1624</v>
      </c>
      <c r="AB409" s="324">
        <v>1624</v>
      </c>
      <c r="AD409" s="66"/>
      <c r="AE409" s="66"/>
      <c r="AF409" s="66"/>
      <c r="AG409" s="66"/>
      <c r="AH409" s="66"/>
      <c r="AI409" s="66"/>
      <c r="AJ409" s="66"/>
      <c r="AK409" s="66"/>
      <c r="AL409" s="66"/>
    </row>
    <row r="410" spans="2:38" x14ac:dyDescent="0.25">
      <c r="B410" s="66" t="s">
        <v>93</v>
      </c>
      <c r="C410" s="321" t="s">
        <v>516</v>
      </c>
      <c r="D410" s="66"/>
      <c r="E410" s="322">
        <v>8504</v>
      </c>
      <c r="F410" s="323">
        <v>6</v>
      </c>
      <c r="G410" s="323"/>
      <c r="H410" s="324">
        <v>6796.5</v>
      </c>
      <c r="I410" s="324">
        <v>1132.75</v>
      </c>
      <c r="J410" s="66"/>
      <c r="L410" s="321" t="s">
        <v>386</v>
      </c>
      <c r="M410" s="322">
        <v>8057</v>
      </c>
      <c r="N410" s="323">
        <v>38</v>
      </c>
      <c r="O410" s="328">
        <v>54630.560000000005</v>
      </c>
      <c r="P410" s="328">
        <v>1437.6463157894739</v>
      </c>
      <c r="Q410" s="66"/>
      <c r="R410" s="66"/>
      <c r="S410" s="66"/>
      <c r="T410" s="66"/>
      <c r="U410" s="66"/>
      <c r="V410" s="66"/>
      <c r="W410" s="66"/>
      <c r="X410" s="321" t="s">
        <v>539</v>
      </c>
      <c r="Y410" s="322">
        <v>7081</v>
      </c>
      <c r="Z410" s="323">
        <v>13</v>
      </c>
      <c r="AA410" s="324">
        <v>9928.74</v>
      </c>
      <c r="AB410" s="324">
        <v>763.74923076923073</v>
      </c>
      <c r="AD410" s="66"/>
      <c r="AE410" s="66"/>
      <c r="AF410" s="66"/>
      <c r="AG410" s="66"/>
      <c r="AH410" s="66"/>
      <c r="AI410" s="66"/>
      <c r="AJ410" s="66"/>
      <c r="AK410" s="66"/>
      <c r="AL410" s="66"/>
    </row>
    <row r="411" spans="2:38" x14ac:dyDescent="0.25">
      <c r="B411" s="66" t="s">
        <v>93</v>
      </c>
      <c r="C411" s="321" t="s">
        <v>516</v>
      </c>
      <c r="D411" s="66"/>
      <c r="E411" s="322">
        <v>8512</v>
      </c>
      <c r="F411" s="323">
        <v>2</v>
      </c>
      <c r="G411" s="323"/>
      <c r="H411" s="324">
        <v>10818</v>
      </c>
      <c r="I411" s="324">
        <v>5409</v>
      </c>
      <c r="J411" s="66"/>
      <c r="L411" s="321" t="s">
        <v>523</v>
      </c>
      <c r="M411" s="322">
        <v>7060</v>
      </c>
      <c r="N411" s="323">
        <v>4</v>
      </c>
      <c r="O411" s="328">
        <v>5998.11</v>
      </c>
      <c r="P411" s="328">
        <v>1499.5274999999999</v>
      </c>
      <c r="Q411" s="66"/>
      <c r="R411" s="66"/>
      <c r="S411" s="66"/>
      <c r="T411" s="66"/>
      <c r="U411" s="66"/>
      <c r="V411" s="66"/>
      <c r="W411" s="66"/>
      <c r="X411" s="321" t="s">
        <v>613</v>
      </c>
      <c r="Y411" s="322">
        <v>7901</v>
      </c>
      <c r="Z411" s="323">
        <v>15</v>
      </c>
      <c r="AA411" s="324">
        <v>57311.91</v>
      </c>
      <c r="AB411" s="324">
        <v>3820.7940000000003</v>
      </c>
      <c r="AD411" s="66"/>
      <c r="AE411" s="66"/>
      <c r="AF411" s="66"/>
      <c r="AG411" s="66"/>
      <c r="AH411" s="66"/>
      <c r="AI411" s="66"/>
      <c r="AJ411" s="66"/>
      <c r="AK411" s="66"/>
      <c r="AL411" s="66"/>
    </row>
    <row r="412" spans="2:38" x14ac:dyDescent="0.25">
      <c r="B412" s="66" t="s">
        <v>93</v>
      </c>
      <c r="C412" s="321" t="s">
        <v>516</v>
      </c>
      <c r="D412" s="66"/>
      <c r="E412" s="322">
        <v>8540</v>
      </c>
      <c r="F412" s="323">
        <v>53</v>
      </c>
      <c r="G412" s="323"/>
      <c r="H412" s="324">
        <v>165314.22999999998</v>
      </c>
      <c r="I412" s="324">
        <v>3119.1364150943391</v>
      </c>
      <c r="J412" s="66"/>
      <c r="L412" s="321" t="s">
        <v>523</v>
      </c>
      <c r="M412" s="322">
        <v>7069</v>
      </c>
      <c r="N412" s="323">
        <v>3</v>
      </c>
      <c r="O412" s="328">
        <v>7325.04</v>
      </c>
      <c r="P412" s="328">
        <v>2441.6799999999998</v>
      </c>
      <c r="Q412" s="66"/>
      <c r="R412" s="66"/>
      <c r="S412" s="66"/>
      <c r="T412" s="66"/>
      <c r="U412" s="66"/>
      <c r="V412" s="66"/>
      <c r="W412" s="66"/>
      <c r="X412" s="321" t="s">
        <v>355</v>
      </c>
      <c r="Y412" s="322">
        <v>7621</v>
      </c>
      <c r="Z412" s="323">
        <v>2</v>
      </c>
      <c r="AA412" s="324">
        <v>176.83</v>
      </c>
      <c r="AB412" s="324">
        <v>88.415000000000006</v>
      </c>
      <c r="AD412" s="66"/>
      <c r="AE412" s="66"/>
      <c r="AF412" s="66"/>
      <c r="AG412" s="66"/>
      <c r="AH412" s="66"/>
      <c r="AI412" s="66"/>
      <c r="AJ412" s="66"/>
      <c r="AK412" s="66"/>
      <c r="AL412" s="66"/>
    </row>
    <row r="413" spans="2:38" x14ac:dyDescent="0.25">
      <c r="B413" s="66" t="s">
        <v>93</v>
      </c>
      <c r="C413" s="321" t="s">
        <v>516</v>
      </c>
      <c r="D413" s="66"/>
      <c r="E413" s="322">
        <v>8558</v>
      </c>
      <c r="F413" s="323">
        <v>98</v>
      </c>
      <c r="G413" s="323"/>
      <c r="H413" s="324">
        <v>328737.95</v>
      </c>
      <c r="I413" s="324">
        <v>3354.4688775510203</v>
      </c>
      <c r="J413" s="66"/>
      <c r="L413" s="321" t="s">
        <v>414</v>
      </c>
      <c r="M413" s="322">
        <v>8109</v>
      </c>
      <c r="N413" s="323">
        <v>9</v>
      </c>
      <c r="O413" s="328">
        <v>9955.2100000000009</v>
      </c>
      <c r="P413" s="328">
        <v>1106.1344444444446</v>
      </c>
      <c r="Q413" s="66"/>
      <c r="R413" s="66"/>
      <c r="S413" s="66"/>
      <c r="T413" s="66"/>
      <c r="U413" s="66"/>
      <c r="V413" s="66"/>
      <c r="W413" s="66"/>
      <c r="X413" s="321" t="s">
        <v>355</v>
      </c>
      <c r="Y413" s="322">
        <v>7666</v>
      </c>
      <c r="Z413" s="323">
        <v>108</v>
      </c>
      <c r="AA413" s="324">
        <v>151156.42999999993</v>
      </c>
      <c r="AB413" s="324">
        <v>1399.5965740740735</v>
      </c>
      <c r="AD413" s="66"/>
      <c r="AE413" s="66"/>
      <c r="AF413" s="66"/>
      <c r="AG413" s="66"/>
      <c r="AH413" s="66"/>
      <c r="AI413" s="66"/>
      <c r="AJ413" s="66"/>
      <c r="AK413" s="66"/>
      <c r="AL413" s="66"/>
    </row>
    <row r="414" spans="2:38" x14ac:dyDescent="0.25">
      <c r="B414" s="66" t="s">
        <v>93</v>
      </c>
      <c r="C414" s="321" t="s">
        <v>516</v>
      </c>
      <c r="D414" s="66"/>
      <c r="E414" s="322">
        <v>8844</v>
      </c>
      <c r="F414" s="323">
        <v>1</v>
      </c>
      <c r="G414" s="323"/>
      <c r="H414" s="324">
        <v>2346</v>
      </c>
      <c r="I414" s="324">
        <v>2346</v>
      </c>
      <c r="J414" s="66"/>
      <c r="L414" s="321" t="s">
        <v>587</v>
      </c>
      <c r="M414" s="322">
        <v>7960</v>
      </c>
      <c r="N414" s="323">
        <v>1</v>
      </c>
      <c r="O414" s="328">
        <v>110.3</v>
      </c>
      <c r="P414" s="328">
        <v>110.3</v>
      </c>
      <c r="Q414" s="66"/>
      <c r="R414" s="66"/>
      <c r="S414" s="66"/>
      <c r="T414" s="66"/>
      <c r="U414" s="66"/>
      <c r="V414" s="66"/>
      <c r="W414" s="66"/>
      <c r="X414" s="321" t="s">
        <v>356</v>
      </c>
      <c r="Y414" s="322">
        <v>7670</v>
      </c>
      <c r="Z414" s="323">
        <v>18</v>
      </c>
      <c r="AA414" s="324">
        <v>32851.47</v>
      </c>
      <c r="AB414" s="324">
        <v>1825.0816666666667</v>
      </c>
      <c r="AD414" s="66"/>
      <c r="AE414" s="66"/>
      <c r="AF414" s="66"/>
      <c r="AG414" s="66"/>
      <c r="AH414" s="66"/>
      <c r="AI414" s="66"/>
      <c r="AJ414" s="66"/>
      <c r="AK414" s="66"/>
      <c r="AL414" s="66"/>
    </row>
    <row r="415" spans="2:38" x14ac:dyDescent="0.25">
      <c r="B415" s="66" t="s">
        <v>93</v>
      </c>
      <c r="C415" s="321" t="s">
        <v>516</v>
      </c>
      <c r="D415" s="66"/>
      <c r="E415" s="322">
        <v>8852</v>
      </c>
      <c r="F415" s="323">
        <v>1</v>
      </c>
      <c r="G415" s="323"/>
      <c r="H415" s="324">
        <v>6900.48</v>
      </c>
      <c r="I415" s="324">
        <v>6900.48</v>
      </c>
      <c r="J415" s="66"/>
      <c r="L415" s="321" t="s">
        <v>587</v>
      </c>
      <c r="M415" s="322">
        <v>7976</v>
      </c>
      <c r="N415" s="323">
        <v>1</v>
      </c>
      <c r="O415" s="328">
        <v>1342.2</v>
      </c>
      <c r="P415" s="328">
        <v>1342.2</v>
      </c>
      <c r="Q415" s="66"/>
      <c r="R415" s="66"/>
      <c r="S415" s="66"/>
      <c r="T415" s="66"/>
      <c r="U415" s="66"/>
      <c r="V415" s="66"/>
      <c r="W415" s="66"/>
      <c r="X415" s="321" t="s">
        <v>568</v>
      </c>
      <c r="Y415" s="322">
        <v>8833</v>
      </c>
      <c r="Z415" s="323">
        <v>1</v>
      </c>
      <c r="AA415" s="324">
        <v>200</v>
      </c>
      <c r="AB415" s="324">
        <v>200</v>
      </c>
      <c r="AD415" s="66"/>
      <c r="AE415" s="66"/>
      <c r="AF415" s="66"/>
      <c r="AG415" s="66"/>
      <c r="AH415" s="66"/>
      <c r="AI415" s="66"/>
      <c r="AJ415" s="66"/>
      <c r="AK415" s="66"/>
      <c r="AL415" s="66"/>
    </row>
    <row r="416" spans="2:38" x14ac:dyDescent="0.25">
      <c r="B416" s="66" t="s">
        <v>93</v>
      </c>
      <c r="C416" s="321" t="s">
        <v>342</v>
      </c>
      <c r="D416" s="66"/>
      <c r="E416" s="322">
        <v>7649</v>
      </c>
      <c r="F416" s="323">
        <v>80</v>
      </c>
      <c r="G416" s="323"/>
      <c r="H416" s="324">
        <v>263129.77999999997</v>
      </c>
      <c r="I416" s="324">
        <v>3289.1222499999994</v>
      </c>
      <c r="J416" s="66"/>
      <c r="L416" s="321" t="s">
        <v>363</v>
      </c>
      <c r="M416" s="322">
        <v>7677</v>
      </c>
      <c r="N416" s="323">
        <v>11</v>
      </c>
      <c r="O416" s="328">
        <v>20437.099999999999</v>
      </c>
      <c r="P416" s="328">
        <v>1857.9181818181817</v>
      </c>
      <c r="Q416" s="66"/>
      <c r="R416" s="66"/>
      <c r="S416" s="66"/>
      <c r="T416" s="66"/>
      <c r="U416" s="66"/>
      <c r="V416" s="66"/>
      <c r="W416" s="66"/>
      <c r="X416" s="321" t="s">
        <v>505</v>
      </c>
      <c r="Y416" s="322">
        <v>7470</v>
      </c>
      <c r="Z416" s="323">
        <v>2</v>
      </c>
      <c r="AA416" s="324">
        <v>2541.77</v>
      </c>
      <c r="AB416" s="324">
        <v>1270.885</v>
      </c>
      <c r="AD416" s="66"/>
      <c r="AE416" s="66"/>
      <c r="AF416" s="66"/>
      <c r="AG416" s="66"/>
      <c r="AH416" s="66"/>
      <c r="AI416" s="66"/>
      <c r="AJ416" s="66"/>
      <c r="AK416" s="66"/>
      <c r="AL416" s="66"/>
    </row>
    <row r="417" spans="2:38" x14ac:dyDescent="0.25">
      <c r="B417" s="66" t="s">
        <v>93</v>
      </c>
      <c r="C417" s="321" t="s">
        <v>362</v>
      </c>
      <c r="D417" s="66"/>
      <c r="E417" s="322">
        <v>7675</v>
      </c>
      <c r="F417" s="323">
        <v>163</v>
      </c>
      <c r="G417" s="323"/>
      <c r="H417" s="324">
        <v>406630.74000000005</v>
      </c>
      <c r="I417" s="324">
        <v>2494.6671165644175</v>
      </c>
      <c r="J417" s="66"/>
      <c r="L417" s="321" t="s">
        <v>412</v>
      </c>
      <c r="M417" s="322">
        <v>8045</v>
      </c>
      <c r="N417" s="323">
        <v>24</v>
      </c>
      <c r="O417" s="328">
        <v>21475.429999999997</v>
      </c>
      <c r="P417" s="328">
        <v>894.80958333333319</v>
      </c>
      <c r="Q417" s="66"/>
      <c r="R417" s="66"/>
      <c r="S417" s="66"/>
      <c r="T417" s="66"/>
      <c r="U417" s="66"/>
      <c r="V417" s="66"/>
      <c r="W417" s="66"/>
      <c r="X417" s="321" t="s">
        <v>505</v>
      </c>
      <c r="Y417" s="322">
        <v>7512</v>
      </c>
      <c r="Z417" s="323">
        <v>32</v>
      </c>
      <c r="AA417" s="324">
        <v>57620.339999999989</v>
      </c>
      <c r="AB417" s="324">
        <v>1800.6356249999997</v>
      </c>
      <c r="AD417" s="66"/>
      <c r="AE417" s="66"/>
      <c r="AF417" s="66"/>
      <c r="AG417" s="66"/>
      <c r="AH417" s="66"/>
      <c r="AI417" s="66"/>
      <c r="AJ417" s="66"/>
      <c r="AK417" s="66"/>
      <c r="AL417" s="66"/>
    </row>
    <row r="418" spans="2:38" x14ac:dyDescent="0.25">
      <c r="B418" s="66" t="s">
        <v>93</v>
      </c>
      <c r="C418" s="321" t="s">
        <v>440</v>
      </c>
      <c r="D418" s="66"/>
      <c r="E418" s="322">
        <v>7079</v>
      </c>
      <c r="F418" s="323">
        <v>233</v>
      </c>
      <c r="G418" s="323"/>
      <c r="H418" s="324">
        <v>779287.17</v>
      </c>
      <c r="I418" s="324">
        <v>3344.580128755365</v>
      </c>
      <c r="J418" s="66"/>
      <c r="L418" s="321" t="s">
        <v>398</v>
      </c>
      <c r="M418" s="322">
        <v>8106</v>
      </c>
      <c r="N418" s="323">
        <v>36</v>
      </c>
      <c r="O418" s="328">
        <v>39540.699999999997</v>
      </c>
      <c r="P418" s="328">
        <v>1098.3527777777776</v>
      </c>
      <c r="Q418" s="66"/>
      <c r="R418" s="66"/>
      <c r="S418" s="66"/>
      <c r="T418" s="66"/>
      <c r="U418" s="66"/>
      <c r="V418" s="66"/>
      <c r="W418" s="66"/>
      <c r="X418" s="321" t="s">
        <v>473</v>
      </c>
      <c r="Y418" s="322">
        <v>8608</v>
      </c>
      <c r="Z418" s="323">
        <v>17</v>
      </c>
      <c r="AA418" s="324">
        <v>13815.529999999999</v>
      </c>
      <c r="AB418" s="324">
        <v>812.6782352941176</v>
      </c>
      <c r="AD418" s="66"/>
      <c r="AE418" s="66"/>
      <c r="AF418" s="66"/>
      <c r="AG418" s="66"/>
      <c r="AH418" s="66"/>
      <c r="AI418" s="66"/>
      <c r="AJ418" s="66"/>
      <c r="AK418" s="66"/>
      <c r="AL418" s="66"/>
    </row>
    <row r="419" spans="2:38" x14ac:dyDescent="0.25">
      <c r="B419" s="66" t="s">
        <v>93</v>
      </c>
      <c r="C419" s="321" t="s">
        <v>351</v>
      </c>
      <c r="D419" s="66"/>
      <c r="E419" s="322">
        <v>7070</v>
      </c>
      <c r="F419" s="323">
        <v>227</v>
      </c>
      <c r="G419" s="323"/>
      <c r="H419" s="324">
        <v>666316.18000000005</v>
      </c>
      <c r="I419" s="324">
        <v>2935.3135682819384</v>
      </c>
      <c r="J419" s="66"/>
      <c r="L419" s="321" t="s">
        <v>464</v>
      </c>
      <c r="M419" s="322">
        <v>8512</v>
      </c>
      <c r="N419" s="323">
        <v>4</v>
      </c>
      <c r="O419" s="328">
        <v>1538.07</v>
      </c>
      <c r="P419" s="328">
        <v>384.51749999999998</v>
      </c>
      <c r="Q419" s="66"/>
      <c r="R419" s="66"/>
      <c r="S419" s="66"/>
      <c r="T419" s="66"/>
      <c r="U419" s="66"/>
      <c r="V419" s="66"/>
      <c r="W419" s="66"/>
      <c r="X419" s="321" t="s">
        <v>473</v>
      </c>
      <c r="Y419" s="322">
        <v>8609</v>
      </c>
      <c r="Z419" s="323">
        <v>94</v>
      </c>
      <c r="AA419" s="324">
        <v>95249.109999999971</v>
      </c>
      <c r="AB419" s="324">
        <v>1013.2884042553188</v>
      </c>
      <c r="AD419" s="66"/>
      <c r="AE419" s="66"/>
      <c r="AF419" s="66"/>
      <c r="AG419" s="66"/>
      <c r="AH419" s="66"/>
      <c r="AI419" s="66"/>
      <c r="AJ419" s="66"/>
      <c r="AK419" s="66"/>
      <c r="AL419" s="66"/>
    </row>
    <row r="420" spans="2:38" x14ac:dyDescent="0.25">
      <c r="B420" s="66" t="s">
        <v>93</v>
      </c>
      <c r="C420" s="321" t="s">
        <v>512</v>
      </c>
      <c r="D420" s="66"/>
      <c r="E420" s="322">
        <v>7069</v>
      </c>
      <c r="F420" s="323">
        <v>1</v>
      </c>
      <c r="G420" s="323"/>
      <c r="H420" s="324">
        <v>10362</v>
      </c>
      <c r="I420" s="324">
        <v>10362</v>
      </c>
      <c r="J420" s="66"/>
      <c r="L420" s="321" t="s">
        <v>464</v>
      </c>
      <c r="M420" s="322">
        <v>8520</v>
      </c>
      <c r="N420" s="323">
        <v>19</v>
      </c>
      <c r="O420" s="328">
        <v>18344.5</v>
      </c>
      <c r="P420" s="328">
        <v>965.5</v>
      </c>
      <c r="Q420" s="66"/>
      <c r="R420" s="66"/>
      <c r="S420" s="66"/>
      <c r="T420" s="66"/>
      <c r="U420" s="66"/>
      <c r="V420" s="66"/>
      <c r="W420" s="66"/>
      <c r="X420" s="321" t="s">
        <v>473</v>
      </c>
      <c r="Y420" s="322">
        <v>8610</v>
      </c>
      <c r="Z420" s="323">
        <v>17</v>
      </c>
      <c r="AA420" s="324">
        <v>17582.140000000003</v>
      </c>
      <c r="AB420" s="324">
        <v>1034.2435294117649</v>
      </c>
      <c r="AD420" s="66"/>
      <c r="AE420" s="66"/>
      <c r="AF420" s="66"/>
      <c r="AG420" s="66"/>
      <c r="AH420" s="66"/>
      <c r="AI420" s="66"/>
      <c r="AJ420" s="66"/>
      <c r="AK420" s="66"/>
      <c r="AL420" s="66"/>
    </row>
    <row r="421" spans="2:38" x14ac:dyDescent="0.25">
      <c r="B421" s="66" t="s">
        <v>93</v>
      </c>
      <c r="C421" s="321" t="s">
        <v>512</v>
      </c>
      <c r="D421" s="66"/>
      <c r="E421" s="322">
        <v>8812</v>
      </c>
      <c r="F421" s="323">
        <v>108</v>
      </c>
      <c r="G421" s="323"/>
      <c r="H421" s="324">
        <v>332593.99000000011</v>
      </c>
      <c r="I421" s="324">
        <v>3079.5739814814824</v>
      </c>
      <c r="J421" s="66"/>
      <c r="L421" s="321" t="s">
        <v>331</v>
      </c>
      <c r="M421" s="322">
        <v>7643</v>
      </c>
      <c r="N421" s="323">
        <v>51</v>
      </c>
      <c r="O421" s="328">
        <v>40856.140000000014</v>
      </c>
      <c r="P421" s="328">
        <v>801.10078431372574</v>
      </c>
      <c r="Q421" s="66"/>
      <c r="R421" s="66"/>
      <c r="S421" s="66"/>
      <c r="T421" s="66"/>
      <c r="U421" s="66"/>
      <c r="V421" s="66"/>
      <c r="W421" s="66"/>
      <c r="X421" s="321" t="s">
        <v>473</v>
      </c>
      <c r="Y421" s="322">
        <v>8611</v>
      </c>
      <c r="Z421" s="323">
        <v>188</v>
      </c>
      <c r="AA421" s="324">
        <v>172869.81999999998</v>
      </c>
      <c r="AB421" s="324">
        <v>919.5203191489361</v>
      </c>
      <c r="AD421" s="66"/>
      <c r="AE421" s="66"/>
      <c r="AF421" s="66"/>
      <c r="AG421" s="66"/>
      <c r="AH421" s="66"/>
      <c r="AI421" s="66"/>
      <c r="AJ421" s="66"/>
      <c r="AK421" s="66"/>
      <c r="AL421" s="66"/>
    </row>
    <row r="422" spans="2:38" x14ac:dyDescent="0.25">
      <c r="B422" s="66" t="s">
        <v>93</v>
      </c>
      <c r="C422" s="321" t="s">
        <v>450</v>
      </c>
      <c r="D422" s="66"/>
      <c r="E422" s="322">
        <v>8096</v>
      </c>
      <c r="F422" s="323">
        <v>1</v>
      </c>
      <c r="G422" s="323"/>
      <c r="H422" s="324">
        <v>426</v>
      </c>
      <c r="I422" s="324">
        <v>426</v>
      </c>
      <c r="J422" s="66"/>
      <c r="L422" s="321" t="s">
        <v>395</v>
      </c>
      <c r="M422" s="322">
        <v>8022</v>
      </c>
      <c r="N422" s="323">
        <v>2</v>
      </c>
      <c r="O422" s="328">
        <v>3500.2200000000003</v>
      </c>
      <c r="P422" s="328">
        <v>1750.1100000000001</v>
      </c>
      <c r="Q422" s="66"/>
      <c r="R422" s="66"/>
      <c r="S422" s="66"/>
      <c r="T422" s="66"/>
      <c r="U422" s="66"/>
      <c r="V422" s="66"/>
      <c r="W422" s="66"/>
      <c r="X422" s="321" t="s">
        <v>473</v>
      </c>
      <c r="Y422" s="322">
        <v>8618</v>
      </c>
      <c r="Z422" s="323">
        <v>223</v>
      </c>
      <c r="AA422" s="324">
        <v>253738.25000000006</v>
      </c>
      <c r="AB422" s="324">
        <v>1137.839686098655</v>
      </c>
      <c r="AD422" s="66"/>
      <c r="AE422" s="66"/>
      <c r="AF422" s="66"/>
      <c r="AG422" s="66"/>
      <c r="AH422" s="66"/>
      <c r="AI422" s="66"/>
      <c r="AJ422" s="66"/>
      <c r="AK422" s="66"/>
      <c r="AL422" s="66"/>
    </row>
    <row r="423" spans="2:38" x14ac:dyDescent="0.25">
      <c r="B423" s="66" t="s">
        <v>93</v>
      </c>
      <c r="C423" s="321" t="s">
        <v>450</v>
      </c>
      <c r="D423" s="66"/>
      <c r="E423" s="322">
        <v>8097</v>
      </c>
      <c r="F423" s="323">
        <v>33</v>
      </c>
      <c r="G423" s="323"/>
      <c r="H423" s="324">
        <v>38057.520000000004</v>
      </c>
      <c r="I423" s="324">
        <v>1153.258181818182</v>
      </c>
      <c r="J423" s="66"/>
      <c r="L423" s="321" t="s">
        <v>395</v>
      </c>
      <c r="M423" s="322">
        <v>8041</v>
      </c>
      <c r="N423" s="323">
        <v>3</v>
      </c>
      <c r="O423" s="328">
        <v>2131.04</v>
      </c>
      <c r="P423" s="328">
        <v>710.34666666666669</v>
      </c>
      <c r="Q423" s="66"/>
      <c r="R423" s="66"/>
      <c r="S423" s="66"/>
      <c r="T423" s="66"/>
      <c r="U423" s="66"/>
      <c r="V423" s="66"/>
      <c r="W423" s="66"/>
      <c r="X423" s="321" t="s">
        <v>473</v>
      </c>
      <c r="Y423" s="322">
        <v>8629</v>
      </c>
      <c r="Z423" s="323">
        <v>59</v>
      </c>
      <c r="AA423" s="324">
        <v>64722.680000000015</v>
      </c>
      <c r="AB423" s="324">
        <v>1096.9945762711866</v>
      </c>
      <c r="AD423" s="66"/>
      <c r="AE423" s="66"/>
      <c r="AF423" s="66"/>
      <c r="AG423" s="66"/>
      <c r="AH423" s="66"/>
      <c r="AI423" s="66"/>
      <c r="AJ423" s="66"/>
      <c r="AK423" s="66"/>
      <c r="AL423" s="66"/>
    </row>
    <row r="424" spans="2:38" x14ac:dyDescent="0.25">
      <c r="B424" s="66" t="s">
        <v>93</v>
      </c>
      <c r="C424" s="321" t="s">
        <v>373</v>
      </c>
      <c r="D424" s="66"/>
      <c r="E424" s="322">
        <v>8075</v>
      </c>
      <c r="F424" s="323">
        <v>105</v>
      </c>
      <c r="G424" s="323"/>
      <c r="H424" s="324">
        <v>185167.15000000002</v>
      </c>
      <c r="I424" s="324">
        <v>1763.4966666666669</v>
      </c>
      <c r="J424" s="66"/>
      <c r="L424" s="321" t="s">
        <v>395</v>
      </c>
      <c r="M424" s="322">
        <v>8505</v>
      </c>
      <c r="N424" s="323">
        <v>1</v>
      </c>
      <c r="O424" s="328">
        <v>449.69</v>
      </c>
      <c r="P424" s="328">
        <v>449.69</v>
      </c>
      <c r="Q424" s="66"/>
      <c r="R424" s="66"/>
      <c r="S424" s="66"/>
      <c r="T424" s="66"/>
      <c r="U424" s="66"/>
      <c r="V424" s="66"/>
      <c r="W424" s="66"/>
      <c r="X424" s="321" t="s">
        <v>473</v>
      </c>
      <c r="Y424" s="322">
        <v>8638</v>
      </c>
      <c r="Z424" s="323">
        <v>73</v>
      </c>
      <c r="AA424" s="324">
        <v>58154.879999999997</v>
      </c>
      <c r="AB424" s="324">
        <v>796.64219178082192</v>
      </c>
      <c r="AD424" s="66"/>
      <c r="AE424" s="66"/>
      <c r="AF424" s="66"/>
      <c r="AG424" s="66"/>
      <c r="AH424" s="66"/>
      <c r="AI424" s="66"/>
      <c r="AJ424" s="66"/>
      <c r="AK424" s="66"/>
      <c r="AL424" s="66"/>
    </row>
    <row r="425" spans="2:38" x14ac:dyDescent="0.25">
      <c r="B425" s="66" t="s">
        <v>93</v>
      </c>
      <c r="C425" s="321" t="s">
        <v>388</v>
      </c>
      <c r="D425" s="66"/>
      <c r="E425" s="322">
        <v>8054</v>
      </c>
      <c r="F425" s="323">
        <v>734</v>
      </c>
      <c r="G425" s="323"/>
      <c r="H425" s="324">
        <v>1593866.2799999993</v>
      </c>
      <c r="I425" s="324">
        <v>2171.4799455040861</v>
      </c>
      <c r="J425" s="66"/>
      <c r="L425" s="321" t="s">
        <v>330</v>
      </c>
      <c r="M425" s="322">
        <v>7508</v>
      </c>
      <c r="N425" s="323">
        <v>1</v>
      </c>
      <c r="O425" s="328">
        <v>13440</v>
      </c>
      <c r="P425" s="328">
        <v>13440</v>
      </c>
      <c r="Q425" s="66"/>
      <c r="R425" s="66"/>
      <c r="S425" s="66"/>
      <c r="T425" s="66"/>
      <c r="U425" s="66"/>
      <c r="V425" s="66"/>
      <c r="W425" s="66"/>
      <c r="X425" s="321" t="s">
        <v>473</v>
      </c>
      <c r="Y425" s="322">
        <v>8648</v>
      </c>
      <c r="Z425" s="323">
        <v>3</v>
      </c>
      <c r="AA425" s="324">
        <v>3020.9399999999996</v>
      </c>
      <c r="AB425" s="324">
        <v>1006.9799999999999</v>
      </c>
      <c r="AD425" s="66"/>
      <c r="AE425" s="66"/>
      <c r="AF425" s="66"/>
      <c r="AG425" s="66"/>
      <c r="AH425" s="66"/>
      <c r="AI425" s="66"/>
      <c r="AJ425" s="66"/>
      <c r="AK425" s="66"/>
      <c r="AL425" s="66"/>
    </row>
    <row r="426" spans="2:38" x14ac:dyDescent="0.25">
      <c r="B426" s="66" t="s">
        <v>93</v>
      </c>
      <c r="C426" s="321" t="s">
        <v>337</v>
      </c>
      <c r="D426" s="66"/>
      <c r="E426" s="322">
        <v>7074</v>
      </c>
      <c r="F426" s="323">
        <v>37</v>
      </c>
      <c r="G426" s="323"/>
      <c r="H426" s="324">
        <v>51454.329999999987</v>
      </c>
      <c r="I426" s="324">
        <v>1390.6575675675672</v>
      </c>
      <c r="J426" s="66"/>
      <c r="L426" s="321" t="s">
        <v>330</v>
      </c>
      <c r="M426" s="322">
        <v>7605</v>
      </c>
      <c r="N426" s="323">
        <v>19</v>
      </c>
      <c r="O426" s="328">
        <v>26008.77</v>
      </c>
      <c r="P426" s="328">
        <v>1368.8826315789474</v>
      </c>
      <c r="Q426" s="66"/>
      <c r="R426" s="66"/>
      <c r="S426" s="66"/>
      <c r="T426" s="66"/>
      <c r="U426" s="66"/>
      <c r="V426" s="66"/>
      <c r="W426" s="66"/>
      <c r="X426" s="321" t="s">
        <v>460</v>
      </c>
      <c r="Y426" s="322">
        <v>7087</v>
      </c>
      <c r="Z426" s="323">
        <v>254</v>
      </c>
      <c r="AA426" s="324">
        <v>184880.9000000002</v>
      </c>
      <c r="AB426" s="324">
        <v>727.87755905511892</v>
      </c>
      <c r="AD426" s="66"/>
      <c r="AE426" s="66"/>
      <c r="AF426" s="66"/>
      <c r="AG426" s="66"/>
      <c r="AH426" s="66"/>
      <c r="AI426" s="66"/>
      <c r="AJ426" s="66"/>
      <c r="AK426" s="66"/>
      <c r="AL426" s="66"/>
    </row>
    <row r="427" spans="2:38" x14ac:dyDescent="0.25">
      <c r="B427" s="66" t="s">
        <v>93</v>
      </c>
      <c r="C427" s="321" t="s">
        <v>407</v>
      </c>
      <c r="D427" s="66"/>
      <c r="E427" s="322">
        <v>8012</v>
      </c>
      <c r="F427" s="323">
        <v>270</v>
      </c>
      <c r="G427" s="323"/>
      <c r="H427" s="324">
        <v>308891.73000000004</v>
      </c>
      <c r="I427" s="324">
        <v>1144.0434444444445</v>
      </c>
      <c r="J427" s="66"/>
      <c r="L427" s="321" t="s">
        <v>554</v>
      </c>
      <c r="M427" s="322">
        <v>7624</v>
      </c>
      <c r="N427" s="323">
        <v>7</v>
      </c>
      <c r="O427" s="328">
        <v>11678.26</v>
      </c>
      <c r="P427" s="328">
        <v>1668.3228571428572</v>
      </c>
      <c r="Q427" s="66"/>
      <c r="R427" s="66"/>
      <c r="S427" s="66"/>
      <c r="T427" s="66"/>
      <c r="U427" s="66"/>
      <c r="V427" s="66"/>
      <c r="W427" s="66"/>
      <c r="X427" s="321" t="s">
        <v>540</v>
      </c>
      <c r="Y427" s="322">
        <v>7083</v>
      </c>
      <c r="Z427" s="323">
        <v>176</v>
      </c>
      <c r="AA427" s="324">
        <v>136158.29</v>
      </c>
      <c r="AB427" s="324">
        <v>773.62664772727283</v>
      </c>
      <c r="AD427" s="66"/>
      <c r="AE427" s="66"/>
      <c r="AF427" s="66"/>
      <c r="AG427" s="66"/>
      <c r="AH427" s="66"/>
      <c r="AI427" s="66"/>
      <c r="AJ427" s="66"/>
      <c r="AK427" s="66"/>
      <c r="AL427" s="66"/>
    </row>
    <row r="428" spans="2:38" x14ac:dyDescent="0.25">
      <c r="B428" s="66" t="s">
        <v>93</v>
      </c>
      <c r="C428" s="321" t="s">
        <v>407</v>
      </c>
      <c r="D428" s="66"/>
      <c r="E428" s="322">
        <v>8021</v>
      </c>
      <c r="F428" s="323">
        <v>24</v>
      </c>
      <c r="G428" s="323"/>
      <c r="H428" s="324">
        <v>29218.030000000002</v>
      </c>
      <c r="I428" s="324">
        <v>1217.4179166666668</v>
      </c>
      <c r="J428" s="66"/>
      <c r="L428" s="321" t="s">
        <v>392</v>
      </c>
      <c r="M428" s="322">
        <v>8075</v>
      </c>
      <c r="N428" s="323">
        <v>38</v>
      </c>
      <c r="O428" s="328">
        <v>37012.840000000004</v>
      </c>
      <c r="P428" s="328">
        <v>974.02210526315798</v>
      </c>
      <c r="Q428" s="66"/>
      <c r="R428" s="66"/>
      <c r="S428" s="66"/>
      <c r="T428" s="66"/>
      <c r="U428" s="66"/>
      <c r="V428" s="66"/>
      <c r="W428" s="66"/>
      <c r="X428" s="321" t="s">
        <v>540</v>
      </c>
      <c r="Y428" s="322">
        <v>7088</v>
      </c>
      <c r="Z428" s="323">
        <v>18</v>
      </c>
      <c r="AA428" s="324">
        <v>10083.799999999999</v>
      </c>
      <c r="AB428" s="324">
        <v>560.21111111111111</v>
      </c>
      <c r="AD428" s="66"/>
      <c r="AE428" s="66"/>
      <c r="AF428" s="66"/>
      <c r="AG428" s="66"/>
      <c r="AH428" s="66"/>
      <c r="AI428" s="66"/>
      <c r="AJ428" s="66"/>
      <c r="AK428" s="66"/>
      <c r="AL428" s="66"/>
    </row>
    <row r="429" spans="2:38" x14ac:dyDescent="0.25">
      <c r="B429" s="66" t="s">
        <v>93</v>
      </c>
      <c r="C429" s="321" t="s">
        <v>407</v>
      </c>
      <c r="D429" s="66"/>
      <c r="E429" s="322">
        <v>8029</v>
      </c>
      <c r="F429" s="323">
        <v>81</v>
      </c>
      <c r="G429" s="323"/>
      <c r="H429" s="324">
        <v>123816.17000000001</v>
      </c>
      <c r="I429" s="324">
        <v>1528.5946913580249</v>
      </c>
      <c r="J429" s="66"/>
      <c r="L429" s="321" t="s">
        <v>427</v>
      </c>
      <c r="M429" s="322">
        <v>7021</v>
      </c>
      <c r="N429" s="323">
        <v>3</v>
      </c>
      <c r="O429" s="328">
        <v>6420.79</v>
      </c>
      <c r="P429" s="328">
        <v>2140.2633333333333</v>
      </c>
      <c r="Q429" s="66"/>
      <c r="R429" s="66"/>
      <c r="S429" s="66"/>
      <c r="T429" s="66"/>
      <c r="U429" s="66"/>
      <c r="V429" s="66"/>
      <c r="W429" s="66"/>
      <c r="X429" s="321" t="s">
        <v>495</v>
      </c>
      <c r="Y429" s="322">
        <v>8501</v>
      </c>
      <c r="Z429" s="323">
        <v>1</v>
      </c>
      <c r="AA429" s="324">
        <v>287</v>
      </c>
      <c r="AB429" s="324">
        <v>287</v>
      </c>
      <c r="AD429" s="66"/>
      <c r="AE429" s="66"/>
      <c r="AF429" s="66"/>
      <c r="AG429" s="66"/>
      <c r="AH429" s="66"/>
      <c r="AI429" s="66"/>
      <c r="AJ429" s="66"/>
      <c r="AK429" s="66"/>
      <c r="AL429" s="66"/>
    </row>
    <row r="430" spans="2:38" x14ac:dyDescent="0.25">
      <c r="B430" s="66" t="s">
        <v>93</v>
      </c>
      <c r="C430" s="321" t="s">
        <v>407</v>
      </c>
      <c r="D430" s="66"/>
      <c r="E430" s="322">
        <v>8030</v>
      </c>
      <c r="F430" s="323">
        <v>1</v>
      </c>
      <c r="G430" s="323"/>
      <c r="H430" s="324">
        <v>986</v>
      </c>
      <c r="I430" s="324">
        <v>986</v>
      </c>
      <c r="J430" s="66"/>
      <c r="L430" s="321" t="s">
        <v>429</v>
      </c>
      <c r="M430" s="322">
        <v>7028</v>
      </c>
      <c r="N430" s="323">
        <v>9</v>
      </c>
      <c r="O430" s="328">
        <v>31296.2</v>
      </c>
      <c r="P430" s="328">
        <v>3477.3555555555558</v>
      </c>
      <c r="Q430" s="66"/>
      <c r="R430" s="66"/>
      <c r="S430" s="66"/>
      <c r="T430" s="66"/>
      <c r="U430" s="66"/>
      <c r="V430" s="66"/>
      <c r="W430" s="66"/>
      <c r="X430" s="321" t="s">
        <v>358</v>
      </c>
      <c r="Y430" s="322">
        <v>7458</v>
      </c>
      <c r="Z430" s="323">
        <v>5</v>
      </c>
      <c r="AA430" s="324">
        <v>4379.82</v>
      </c>
      <c r="AB430" s="324">
        <v>875.96399999999994</v>
      </c>
      <c r="AD430" s="66"/>
      <c r="AE430" s="66"/>
      <c r="AF430" s="66"/>
      <c r="AG430" s="66"/>
      <c r="AH430" s="66"/>
      <c r="AI430" s="66"/>
      <c r="AJ430" s="66"/>
      <c r="AK430" s="66"/>
      <c r="AL430" s="66"/>
    </row>
    <row r="431" spans="2:38" x14ac:dyDescent="0.25">
      <c r="B431" s="66" t="s">
        <v>93</v>
      </c>
      <c r="C431" s="321" t="s">
        <v>407</v>
      </c>
      <c r="D431" s="66"/>
      <c r="E431" s="322">
        <v>8049</v>
      </c>
      <c r="F431" s="323">
        <v>17</v>
      </c>
      <c r="G431" s="323"/>
      <c r="H431" s="324">
        <v>53874.57</v>
      </c>
      <c r="I431" s="324">
        <v>3169.0923529411766</v>
      </c>
      <c r="J431" s="66"/>
      <c r="L431" s="321" t="s">
        <v>353</v>
      </c>
      <c r="M431" s="322">
        <v>7458</v>
      </c>
      <c r="N431" s="323">
        <v>3</v>
      </c>
      <c r="O431" s="328">
        <v>11405.2</v>
      </c>
      <c r="P431" s="328">
        <v>3801.7333333333336</v>
      </c>
      <c r="Q431" s="66"/>
      <c r="R431" s="66"/>
      <c r="S431" s="66"/>
      <c r="T431" s="66"/>
      <c r="U431" s="66"/>
      <c r="V431" s="66"/>
      <c r="W431" s="66"/>
      <c r="X431" s="321" t="s">
        <v>700</v>
      </c>
      <c r="Y431" s="322">
        <v>7044</v>
      </c>
      <c r="Z431" s="323">
        <v>22</v>
      </c>
      <c r="AA431" s="324">
        <v>32356.34</v>
      </c>
      <c r="AB431" s="324">
        <v>1470.7427272727273</v>
      </c>
      <c r="AD431" s="66"/>
      <c r="AE431" s="66"/>
      <c r="AF431" s="66"/>
      <c r="AG431" s="66"/>
      <c r="AH431" s="66"/>
      <c r="AI431" s="66"/>
      <c r="AJ431" s="66"/>
      <c r="AK431" s="66"/>
      <c r="AL431" s="66"/>
    </row>
    <row r="432" spans="2:38" x14ac:dyDescent="0.25">
      <c r="B432" s="66" t="s">
        <v>93</v>
      </c>
      <c r="C432" s="321" t="s">
        <v>407</v>
      </c>
      <c r="D432" s="66"/>
      <c r="E432" s="322">
        <v>8083</v>
      </c>
      <c r="F432" s="323">
        <v>43</v>
      </c>
      <c r="G432" s="323"/>
      <c r="H432" s="324">
        <v>88867.419999999984</v>
      </c>
      <c r="I432" s="324">
        <v>2066.6841860465111</v>
      </c>
      <c r="J432" s="66"/>
      <c r="L432" s="321" t="s">
        <v>371</v>
      </c>
      <c r="M432" s="322">
        <v>8501</v>
      </c>
      <c r="N432" s="323">
        <v>1</v>
      </c>
      <c r="O432" s="328">
        <v>1330.55</v>
      </c>
      <c r="P432" s="328">
        <v>1330.55</v>
      </c>
      <c r="Q432" s="66"/>
      <c r="R432" s="66"/>
      <c r="S432" s="66"/>
      <c r="T432" s="66"/>
      <c r="U432" s="66"/>
      <c r="V432" s="66"/>
      <c r="W432" s="66"/>
      <c r="X432" s="321" t="s">
        <v>420</v>
      </c>
      <c r="Y432" s="322">
        <v>8043</v>
      </c>
      <c r="Z432" s="323">
        <v>51</v>
      </c>
      <c r="AA432" s="324">
        <v>46592.91</v>
      </c>
      <c r="AB432" s="324">
        <v>913.58647058823533</v>
      </c>
      <c r="AD432" s="66"/>
      <c r="AE432" s="66"/>
      <c r="AF432" s="66"/>
      <c r="AG432" s="66"/>
      <c r="AH432" s="66"/>
      <c r="AI432" s="66"/>
      <c r="AJ432" s="66"/>
      <c r="AK432" s="66"/>
      <c r="AL432" s="66"/>
    </row>
    <row r="433" spans="2:38" x14ac:dyDescent="0.25">
      <c r="B433" s="66" t="s">
        <v>93</v>
      </c>
      <c r="C433" s="321" t="s">
        <v>407</v>
      </c>
      <c r="D433" s="66"/>
      <c r="E433" s="322">
        <v>8096</v>
      </c>
      <c r="F433" s="323">
        <v>2</v>
      </c>
      <c r="G433" s="323"/>
      <c r="H433" s="324">
        <v>296</v>
      </c>
      <c r="I433" s="324">
        <v>148</v>
      </c>
      <c r="J433" s="66"/>
      <c r="L433" s="321" t="s">
        <v>371</v>
      </c>
      <c r="M433" s="322">
        <v>8505</v>
      </c>
      <c r="N433" s="323">
        <v>2</v>
      </c>
      <c r="O433" s="328">
        <v>2478.4499999999998</v>
      </c>
      <c r="P433" s="328">
        <v>1239.2249999999999</v>
      </c>
      <c r="Q433" s="66"/>
      <c r="R433" s="66"/>
      <c r="S433" s="66"/>
      <c r="T433" s="66"/>
      <c r="U433" s="66"/>
      <c r="V433" s="66"/>
      <c r="W433" s="66"/>
      <c r="X433" s="321" t="s">
        <v>359</v>
      </c>
      <c r="Y433" s="322">
        <v>7463</v>
      </c>
      <c r="Z433" s="323">
        <v>10</v>
      </c>
      <c r="AA433" s="324">
        <v>11663.11</v>
      </c>
      <c r="AB433" s="324">
        <v>1166.3110000000001</v>
      </c>
      <c r="AD433" s="66"/>
      <c r="AE433" s="66"/>
      <c r="AF433" s="66"/>
      <c r="AG433" s="66"/>
      <c r="AH433" s="66"/>
      <c r="AI433" s="66"/>
      <c r="AJ433" s="66"/>
      <c r="AK433" s="66"/>
      <c r="AL433" s="66"/>
    </row>
    <row r="434" spans="2:38" x14ac:dyDescent="0.25">
      <c r="B434" s="66" t="s">
        <v>93</v>
      </c>
      <c r="C434" s="321" t="s">
        <v>317</v>
      </c>
      <c r="D434" s="66"/>
      <c r="E434" s="322">
        <v>7630</v>
      </c>
      <c r="F434" s="323">
        <v>121</v>
      </c>
      <c r="G434" s="323"/>
      <c r="H434" s="324">
        <v>370102.50999999989</v>
      </c>
      <c r="I434" s="324">
        <v>3058.6984297520653</v>
      </c>
      <c r="J434" s="66"/>
      <c r="L434" s="321" t="s">
        <v>371</v>
      </c>
      <c r="M434" s="322">
        <v>8515</v>
      </c>
      <c r="N434" s="323">
        <v>6</v>
      </c>
      <c r="O434" s="328">
        <v>10306.6</v>
      </c>
      <c r="P434" s="328">
        <v>1717.7666666666667</v>
      </c>
      <c r="Q434" s="66"/>
      <c r="R434" s="66"/>
      <c r="S434" s="66"/>
      <c r="T434" s="66"/>
      <c r="U434" s="66"/>
      <c r="V434" s="66"/>
      <c r="W434" s="66"/>
      <c r="X434" s="321" t="s">
        <v>360</v>
      </c>
      <c r="Y434" s="322">
        <v>7057</v>
      </c>
      <c r="Z434" s="323">
        <v>31</v>
      </c>
      <c r="AA434" s="324">
        <v>34010.590000000004</v>
      </c>
      <c r="AB434" s="324">
        <v>1097.115806451613</v>
      </c>
      <c r="AD434" s="66"/>
      <c r="AE434" s="66"/>
      <c r="AF434" s="66"/>
      <c r="AG434" s="66"/>
      <c r="AH434" s="66"/>
      <c r="AI434" s="66"/>
      <c r="AJ434" s="66"/>
      <c r="AK434" s="66"/>
      <c r="AL434" s="66"/>
    </row>
    <row r="435" spans="2:38" x14ac:dyDescent="0.25">
      <c r="B435" s="66" t="s">
        <v>93</v>
      </c>
      <c r="C435" s="321" t="s">
        <v>420</v>
      </c>
      <c r="D435" s="66"/>
      <c r="E435" s="322">
        <v>8043</v>
      </c>
      <c r="F435" s="323">
        <v>185</v>
      </c>
      <c r="G435" s="323"/>
      <c r="H435" s="324">
        <v>227372.12999999995</v>
      </c>
      <c r="I435" s="324">
        <v>1229.0385405405402</v>
      </c>
      <c r="J435" s="66"/>
      <c r="L435" s="321" t="s">
        <v>371</v>
      </c>
      <c r="M435" s="322">
        <v>8620</v>
      </c>
      <c r="N435" s="323">
        <v>2</v>
      </c>
      <c r="O435" s="328">
        <v>2055.7200000000003</v>
      </c>
      <c r="P435" s="328">
        <v>1027.8600000000001</v>
      </c>
      <c r="Q435" s="66"/>
      <c r="R435" s="66"/>
      <c r="S435" s="66"/>
      <c r="T435" s="66"/>
      <c r="U435" s="66"/>
      <c r="V435" s="66"/>
      <c r="W435" s="66"/>
      <c r="X435" s="321" t="s">
        <v>605</v>
      </c>
      <c r="Y435" s="322">
        <v>7420</v>
      </c>
      <c r="Z435" s="323">
        <v>7</v>
      </c>
      <c r="AA435" s="324">
        <v>3861.83</v>
      </c>
      <c r="AB435" s="324">
        <v>551.68999999999994</v>
      </c>
      <c r="AD435" s="66"/>
      <c r="AE435" s="66"/>
      <c r="AF435" s="66"/>
      <c r="AG435" s="66"/>
      <c r="AH435" s="66"/>
      <c r="AI435" s="66"/>
      <c r="AJ435" s="66"/>
      <c r="AK435" s="66"/>
      <c r="AL435" s="66"/>
    </row>
    <row r="436" spans="2:38" x14ac:dyDescent="0.25">
      <c r="B436" s="66" t="s">
        <v>93</v>
      </c>
      <c r="C436" s="321" t="s">
        <v>475</v>
      </c>
      <c r="D436" s="66"/>
      <c r="E436" s="322">
        <v>8512</v>
      </c>
      <c r="F436" s="323">
        <v>1</v>
      </c>
      <c r="G436" s="323"/>
      <c r="H436" s="324">
        <v>5564</v>
      </c>
      <c r="I436" s="324">
        <v>5564</v>
      </c>
      <c r="J436" s="66"/>
      <c r="L436" s="321" t="s">
        <v>393</v>
      </c>
      <c r="M436" s="322">
        <v>8077</v>
      </c>
      <c r="N436" s="323">
        <v>9</v>
      </c>
      <c r="O436" s="328">
        <v>4881.46</v>
      </c>
      <c r="P436" s="328">
        <v>542.3844444444444</v>
      </c>
      <c r="Q436" s="66"/>
      <c r="R436" s="66"/>
      <c r="S436" s="66"/>
      <c r="T436" s="66"/>
      <c r="U436" s="66"/>
      <c r="V436" s="66"/>
      <c r="W436" s="66"/>
      <c r="X436" s="321" t="s">
        <v>605</v>
      </c>
      <c r="Y436" s="322">
        <v>7465</v>
      </c>
      <c r="Z436" s="323">
        <v>2</v>
      </c>
      <c r="AA436" s="324">
        <v>4872.1399999999994</v>
      </c>
      <c r="AB436" s="324">
        <v>2436.0699999999997</v>
      </c>
      <c r="AD436" s="66"/>
      <c r="AE436" s="66"/>
      <c r="AF436" s="66"/>
      <c r="AG436" s="66"/>
      <c r="AH436" s="66"/>
      <c r="AI436" s="66"/>
      <c r="AJ436" s="66"/>
      <c r="AK436" s="66"/>
      <c r="AL436" s="66"/>
    </row>
    <row r="437" spans="2:38" x14ac:dyDescent="0.25">
      <c r="B437" s="66" t="s">
        <v>93</v>
      </c>
      <c r="C437" s="321" t="s">
        <v>475</v>
      </c>
      <c r="D437" s="66"/>
      <c r="E437" s="322">
        <v>8540</v>
      </c>
      <c r="F437" s="323">
        <v>62</v>
      </c>
      <c r="G437" s="323"/>
      <c r="H437" s="324">
        <v>89001.76</v>
      </c>
      <c r="I437" s="324">
        <v>1435.5122580645161</v>
      </c>
      <c r="J437" s="66"/>
      <c r="L437" s="321" t="s">
        <v>477</v>
      </c>
      <c r="M437" s="322">
        <v>8512</v>
      </c>
      <c r="N437" s="323">
        <v>7</v>
      </c>
      <c r="O437" s="328">
        <v>22804.79</v>
      </c>
      <c r="P437" s="328">
        <v>3257.8271428571429</v>
      </c>
      <c r="Q437" s="66"/>
      <c r="R437" s="66"/>
      <c r="S437" s="66"/>
      <c r="T437" s="66"/>
      <c r="U437" s="66"/>
      <c r="V437" s="66"/>
      <c r="W437" s="66"/>
      <c r="X437" s="321" t="s">
        <v>522</v>
      </c>
      <c r="Y437" s="322">
        <v>7059</v>
      </c>
      <c r="Z437" s="323">
        <v>8</v>
      </c>
      <c r="AA437" s="324">
        <v>18916.21</v>
      </c>
      <c r="AB437" s="324">
        <v>2364.5262499999999</v>
      </c>
      <c r="AD437" s="66"/>
      <c r="AE437" s="66"/>
      <c r="AF437" s="66"/>
      <c r="AG437" s="66"/>
      <c r="AH437" s="66"/>
      <c r="AI437" s="66"/>
      <c r="AJ437" s="66"/>
      <c r="AK437" s="66"/>
      <c r="AL437" s="66"/>
    </row>
    <row r="438" spans="2:38" x14ac:dyDescent="0.25">
      <c r="B438" s="66" t="s">
        <v>93</v>
      </c>
      <c r="C438" s="321" t="s">
        <v>475</v>
      </c>
      <c r="D438" s="66"/>
      <c r="E438" s="322">
        <v>8550</v>
      </c>
      <c r="F438" s="323">
        <v>192</v>
      </c>
      <c r="G438" s="323"/>
      <c r="H438" s="324">
        <v>653529.79000000015</v>
      </c>
      <c r="I438" s="324">
        <v>3403.8009895833343</v>
      </c>
      <c r="J438" s="66"/>
      <c r="L438" s="321" t="s">
        <v>569</v>
      </c>
      <c r="M438" s="322">
        <v>7520</v>
      </c>
      <c r="N438" s="323">
        <v>1</v>
      </c>
      <c r="O438" s="328">
        <v>4371</v>
      </c>
      <c r="P438" s="328">
        <v>4371</v>
      </c>
      <c r="Q438" s="66"/>
      <c r="R438" s="66"/>
      <c r="S438" s="66"/>
      <c r="T438" s="66"/>
      <c r="U438" s="66"/>
      <c r="V438" s="66"/>
      <c r="W438" s="66"/>
      <c r="X438" s="321" t="s">
        <v>361</v>
      </c>
      <c r="Y438" s="322">
        <v>7675</v>
      </c>
      <c r="Z438" s="323">
        <v>1</v>
      </c>
      <c r="AA438" s="324">
        <v>348.24</v>
      </c>
      <c r="AB438" s="324">
        <v>348.24</v>
      </c>
      <c r="AD438" s="66"/>
      <c r="AE438" s="66"/>
      <c r="AF438" s="66"/>
      <c r="AG438" s="66"/>
      <c r="AH438" s="66"/>
      <c r="AI438" s="66"/>
      <c r="AJ438" s="66"/>
      <c r="AK438" s="66"/>
      <c r="AL438" s="66"/>
    </row>
    <row r="439" spans="2:38" x14ac:dyDescent="0.25">
      <c r="B439" s="66" t="s">
        <v>93</v>
      </c>
      <c r="C439" s="321" t="s">
        <v>475</v>
      </c>
      <c r="D439" s="66"/>
      <c r="E439" s="322">
        <v>8648</v>
      </c>
      <c r="F439" s="323">
        <v>3</v>
      </c>
      <c r="G439" s="323"/>
      <c r="H439" s="324">
        <v>3070.9</v>
      </c>
      <c r="I439" s="324">
        <v>1023.6333333333333</v>
      </c>
      <c r="J439" s="66"/>
      <c r="L439" s="321" t="s">
        <v>569</v>
      </c>
      <c r="M439" s="322">
        <v>8520</v>
      </c>
      <c r="N439" s="323">
        <v>9</v>
      </c>
      <c r="O439" s="328">
        <v>10777.150000000001</v>
      </c>
      <c r="P439" s="328">
        <v>1197.4611111111112</v>
      </c>
      <c r="Q439" s="66"/>
      <c r="R439" s="66"/>
      <c r="S439" s="66"/>
      <c r="T439" s="66"/>
      <c r="U439" s="66"/>
      <c r="V439" s="66"/>
      <c r="W439" s="66"/>
      <c r="X439" s="321" t="s">
        <v>361</v>
      </c>
      <c r="Y439" s="322">
        <v>7676</v>
      </c>
      <c r="Z439" s="323">
        <v>7</v>
      </c>
      <c r="AA439" s="324">
        <v>14176.05</v>
      </c>
      <c r="AB439" s="324">
        <v>2025.1499999999999</v>
      </c>
      <c r="AD439" s="66"/>
      <c r="AE439" s="66"/>
      <c r="AF439" s="66"/>
      <c r="AG439" s="66"/>
      <c r="AH439" s="66"/>
      <c r="AI439" s="66"/>
      <c r="AJ439" s="66"/>
      <c r="AK439" s="66"/>
      <c r="AL439" s="66"/>
    </row>
    <row r="440" spans="2:38" x14ac:dyDescent="0.25">
      <c r="B440" s="66" t="s">
        <v>93</v>
      </c>
      <c r="C440" s="321" t="s">
        <v>365</v>
      </c>
      <c r="D440" s="66"/>
      <c r="E440" s="322">
        <v>7481</v>
      </c>
      <c r="F440" s="323">
        <v>151</v>
      </c>
      <c r="G440" s="323"/>
      <c r="H440" s="324">
        <v>541333.15000000014</v>
      </c>
      <c r="I440" s="324">
        <v>3584.987748344372</v>
      </c>
      <c r="J440" s="66"/>
      <c r="L440" s="321" t="s">
        <v>568</v>
      </c>
      <c r="M440" s="322">
        <v>7830</v>
      </c>
      <c r="N440" s="323">
        <v>1</v>
      </c>
      <c r="O440" s="328">
        <v>1996.86</v>
      </c>
      <c r="P440" s="328">
        <v>1996.86</v>
      </c>
      <c r="Q440" s="66"/>
      <c r="R440" s="66"/>
      <c r="S440" s="66"/>
      <c r="T440" s="66"/>
      <c r="U440" s="66"/>
      <c r="V440" s="66"/>
      <c r="W440" s="66"/>
      <c r="X440" s="321" t="s">
        <v>446</v>
      </c>
      <c r="Y440" s="322">
        <v>8012</v>
      </c>
      <c r="Z440" s="323">
        <v>15</v>
      </c>
      <c r="AA440" s="324">
        <v>11507.32</v>
      </c>
      <c r="AB440" s="324">
        <v>767.15466666666669</v>
      </c>
      <c r="AD440" s="66"/>
      <c r="AE440" s="66"/>
      <c r="AF440" s="66"/>
      <c r="AG440" s="66"/>
      <c r="AH440" s="66"/>
      <c r="AI440" s="66"/>
      <c r="AJ440" s="66"/>
      <c r="AK440" s="66"/>
      <c r="AL440" s="66"/>
    </row>
    <row r="441" spans="2:38" x14ac:dyDescent="0.25">
      <c r="B441" s="66" t="s">
        <v>93</v>
      </c>
      <c r="C441" s="321" t="s">
        <v>586</v>
      </c>
      <c r="D441" s="66"/>
      <c r="E441" s="322">
        <v>7927</v>
      </c>
      <c r="F441" s="323">
        <v>36</v>
      </c>
      <c r="G441" s="323"/>
      <c r="H441" s="324">
        <v>134103.01</v>
      </c>
      <c r="I441" s="324">
        <v>3725.0836111111112</v>
      </c>
      <c r="J441" s="66"/>
      <c r="L441" s="321" t="s">
        <v>568</v>
      </c>
      <c r="M441" s="322">
        <v>8833</v>
      </c>
      <c r="N441" s="323">
        <v>1</v>
      </c>
      <c r="O441" s="328">
        <v>405.17</v>
      </c>
      <c r="P441" s="328">
        <v>405.17</v>
      </c>
      <c r="Q441" s="66"/>
      <c r="R441" s="66"/>
      <c r="S441" s="66"/>
      <c r="T441" s="66"/>
      <c r="U441" s="66"/>
      <c r="V441" s="66"/>
      <c r="W441" s="66"/>
      <c r="X441" s="321" t="s">
        <v>446</v>
      </c>
      <c r="Y441" s="322">
        <v>8016</v>
      </c>
      <c r="Z441" s="323">
        <v>3</v>
      </c>
      <c r="AA441" s="324">
        <v>2901.58</v>
      </c>
      <c r="AB441" s="324">
        <v>967.19333333333327</v>
      </c>
      <c r="AD441" s="66"/>
      <c r="AE441" s="66"/>
      <c r="AF441" s="66"/>
      <c r="AG441" s="66"/>
      <c r="AH441" s="66"/>
      <c r="AI441" s="66"/>
      <c r="AJ441" s="66"/>
      <c r="AK441" s="66"/>
      <c r="AL441" s="66"/>
    </row>
    <row r="442" spans="2:38" x14ac:dyDescent="0.25">
      <c r="B442" s="66" t="s">
        <v>93</v>
      </c>
      <c r="C442" s="321" t="s">
        <v>586</v>
      </c>
      <c r="D442" s="66"/>
      <c r="E442" s="322">
        <v>7936</v>
      </c>
      <c r="F442" s="323">
        <v>4</v>
      </c>
      <c r="G442" s="323"/>
      <c r="H442" s="324">
        <v>17418</v>
      </c>
      <c r="I442" s="324">
        <v>4354.5</v>
      </c>
      <c r="J442" s="66"/>
      <c r="L442" s="321" t="s">
        <v>541</v>
      </c>
      <c r="M442" s="322">
        <v>7090</v>
      </c>
      <c r="N442" s="323">
        <v>17</v>
      </c>
      <c r="O442" s="328">
        <v>16696.449999999997</v>
      </c>
      <c r="P442" s="328">
        <v>982.14411764705869</v>
      </c>
      <c r="Q442" s="66"/>
      <c r="R442" s="66"/>
      <c r="S442" s="66"/>
      <c r="T442" s="66"/>
      <c r="U442" s="66"/>
      <c r="V442" s="66"/>
      <c r="W442" s="66"/>
      <c r="X442" s="321" t="s">
        <v>474</v>
      </c>
      <c r="Y442" s="322">
        <v>7675</v>
      </c>
      <c r="Z442" s="323">
        <v>1</v>
      </c>
      <c r="AA442" s="324">
        <v>771.6</v>
      </c>
      <c r="AB442" s="324">
        <v>771.6</v>
      </c>
      <c r="AD442" s="66"/>
      <c r="AE442" s="66"/>
      <c r="AF442" s="66"/>
      <c r="AG442" s="66"/>
      <c r="AH442" s="66"/>
      <c r="AI442" s="66"/>
      <c r="AJ442" s="66"/>
      <c r="AK442" s="66"/>
      <c r="AL442" s="66"/>
    </row>
    <row r="443" spans="2:38" x14ac:dyDescent="0.25">
      <c r="B443" s="66" t="s">
        <v>93</v>
      </c>
      <c r="C443" s="321" t="s">
        <v>586</v>
      </c>
      <c r="D443" s="66"/>
      <c r="E443" s="322">
        <v>7950</v>
      </c>
      <c r="F443" s="323">
        <v>4</v>
      </c>
      <c r="G443" s="323"/>
      <c r="H443" s="324">
        <v>3303.84</v>
      </c>
      <c r="I443" s="324">
        <v>825.96</v>
      </c>
      <c r="J443" s="66"/>
      <c r="L443" s="321" t="s">
        <v>605</v>
      </c>
      <c r="M443" s="322">
        <v>7420</v>
      </c>
      <c r="N443" s="323">
        <v>9</v>
      </c>
      <c r="O443" s="328">
        <v>7230.8399999999992</v>
      </c>
      <c r="P443" s="328">
        <v>803.42666666666662</v>
      </c>
      <c r="Q443" s="66"/>
      <c r="R443" s="66"/>
      <c r="S443" s="66"/>
      <c r="T443" s="66"/>
      <c r="U443" s="66"/>
      <c r="V443" s="66"/>
      <c r="W443" s="66"/>
      <c r="X443" s="321" t="s">
        <v>474</v>
      </c>
      <c r="Y443" s="322">
        <v>8691</v>
      </c>
      <c r="Z443" s="323">
        <v>14</v>
      </c>
      <c r="AA443" s="324">
        <v>12638.71</v>
      </c>
      <c r="AB443" s="324">
        <v>902.76499999999999</v>
      </c>
      <c r="AD443" s="66"/>
      <c r="AE443" s="66"/>
      <c r="AF443" s="66"/>
      <c r="AG443" s="66"/>
      <c r="AH443" s="66"/>
      <c r="AI443" s="66"/>
      <c r="AJ443" s="66"/>
      <c r="AK443" s="66"/>
      <c r="AL443" s="66"/>
    </row>
    <row r="444" spans="2:38" x14ac:dyDescent="0.25">
      <c r="B444" s="66" t="s">
        <v>93</v>
      </c>
      <c r="C444" s="321" t="s">
        <v>586</v>
      </c>
      <c r="D444" s="66"/>
      <c r="E444" s="322">
        <v>7960</v>
      </c>
      <c r="F444" s="323">
        <v>2</v>
      </c>
      <c r="G444" s="323"/>
      <c r="H444" s="324">
        <v>1473</v>
      </c>
      <c r="I444" s="324">
        <v>736.5</v>
      </c>
      <c r="J444" s="66"/>
      <c r="L444" s="321" t="s">
        <v>605</v>
      </c>
      <c r="M444" s="322">
        <v>7465</v>
      </c>
      <c r="N444" s="323">
        <v>9</v>
      </c>
      <c r="O444" s="328">
        <v>6872.0399999999991</v>
      </c>
      <c r="P444" s="328">
        <v>763.56</v>
      </c>
      <c r="Q444" s="66"/>
      <c r="R444" s="66"/>
      <c r="S444" s="66"/>
      <c r="T444" s="66"/>
      <c r="U444" s="66"/>
      <c r="V444" s="66"/>
      <c r="W444" s="66"/>
      <c r="X444" s="321" t="s">
        <v>523</v>
      </c>
      <c r="Y444" s="322">
        <v>7060</v>
      </c>
      <c r="Z444" s="323">
        <v>8</v>
      </c>
      <c r="AA444" s="324">
        <v>7123.42</v>
      </c>
      <c r="AB444" s="324">
        <v>890.42750000000001</v>
      </c>
      <c r="AD444" s="66"/>
      <c r="AE444" s="66"/>
      <c r="AF444" s="66"/>
      <c r="AG444" s="66"/>
      <c r="AH444" s="66"/>
      <c r="AI444" s="66"/>
      <c r="AJ444" s="66"/>
      <c r="AK444" s="66"/>
      <c r="AL444" s="66"/>
    </row>
    <row r="445" spans="2:38" x14ac:dyDescent="0.25">
      <c r="B445" s="66" t="s">
        <v>93</v>
      </c>
      <c r="C445" s="321" t="s">
        <v>586</v>
      </c>
      <c r="D445" s="66"/>
      <c r="E445" s="322">
        <v>7981</v>
      </c>
      <c r="F445" s="323">
        <v>82</v>
      </c>
      <c r="G445" s="323"/>
      <c r="H445" s="324">
        <v>287574.84000000003</v>
      </c>
      <c r="I445" s="324">
        <v>3507.0102439024395</v>
      </c>
      <c r="J445" s="66"/>
      <c r="L445" s="321" t="s">
        <v>366</v>
      </c>
      <c r="M445" s="322">
        <v>8010</v>
      </c>
      <c r="N445" s="323">
        <v>27</v>
      </c>
      <c r="O445" s="328">
        <v>34386.58</v>
      </c>
      <c r="P445" s="328">
        <v>1273.5770370370371</v>
      </c>
      <c r="Q445" s="66"/>
      <c r="R445" s="66"/>
      <c r="S445" s="66"/>
      <c r="T445" s="66"/>
      <c r="U445" s="66"/>
      <c r="V445" s="66"/>
      <c r="W445" s="66"/>
      <c r="X445" s="321" t="s">
        <v>523</v>
      </c>
      <c r="Y445" s="322">
        <v>7069</v>
      </c>
      <c r="Z445" s="323">
        <v>3</v>
      </c>
      <c r="AA445" s="324">
        <v>6294.5999999999995</v>
      </c>
      <c r="AB445" s="324">
        <v>2098.1999999999998</v>
      </c>
      <c r="AD445" s="66"/>
      <c r="AE445" s="66"/>
      <c r="AF445" s="66"/>
      <c r="AG445" s="66"/>
      <c r="AH445" s="66"/>
      <c r="AI445" s="66"/>
      <c r="AJ445" s="66"/>
      <c r="AK445" s="66"/>
      <c r="AL445" s="66"/>
    </row>
    <row r="446" spans="2:38" x14ac:dyDescent="0.25">
      <c r="B446" s="66" t="s">
        <v>93</v>
      </c>
      <c r="C446" s="321" t="s">
        <v>709</v>
      </c>
      <c r="D446" s="66"/>
      <c r="E446" s="322">
        <v>7075</v>
      </c>
      <c r="F446" s="323">
        <v>141</v>
      </c>
      <c r="G446" s="323"/>
      <c r="H446" s="324">
        <v>363942.08000000007</v>
      </c>
      <c r="I446" s="324">
        <v>2581.1495035460998</v>
      </c>
      <c r="J446" s="66"/>
      <c r="L446" s="321" t="s">
        <v>315</v>
      </c>
      <c r="M446" s="322">
        <v>7073</v>
      </c>
      <c r="N446" s="323">
        <v>30</v>
      </c>
      <c r="O446" s="328">
        <v>24457.010000000006</v>
      </c>
      <c r="P446" s="328">
        <v>815.23366666666686</v>
      </c>
      <c r="Q446" s="66"/>
      <c r="R446" s="66"/>
      <c r="S446" s="66"/>
      <c r="T446" s="66"/>
      <c r="U446" s="66"/>
      <c r="V446" s="66"/>
      <c r="W446" s="66"/>
      <c r="X446" s="321" t="s">
        <v>506</v>
      </c>
      <c r="Y446" s="322">
        <v>7470</v>
      </c>
      <c r="Z446" s="323">
        <v>59</v>
      </c>
      <c r="AA446" s="324">
        <v>54059.130000000012</v>
      </c>
      <c r="AB446" s="324">
        <v>916.25644067796634</v>
      </c>
      <c r="AD446" s="66"/>
      <c r="AE446" s="66"/>
      <c r="AF446" s="66"/>
      <c r="AG446" s="66"/>
      <c r="AH446" s="66"/>
      <c r="AI446" s="66"/>
      <c r="AJ446" s="66"/>
      <c r="AK446" s="66"/>
      <c r="AL446" s="66"/>
    </row>
    <row r="447" spans="2:38" x14ac:dyDescent="0.25">
      <c r="B447" s="66" t="s">
        <v>93</v>
      </c>
      <c r="C447" s="321" t="s">
        <v>310</v>
      </c>
      <c r="D447" s="66"/>
      <c r="E447" s="322">
        <v>7072</v>
      </c>
      <c r="F447" s="323">
        <v>92</v>
      </c>
      <c r="G447" s="323"/>
      <c r="H447" s="324">
        <v>196135.03999999998</v>
      </c>
      <c r="I447" s="324">
        <v>2131.9026086956519</v>
      </c>
      <c r="J447" s="66"/>
      <c r="L447" s="321" t="s">
        <v>319</v>
      </c>
      <c r="M447" s="322">
        <v>7632</v>
      </c>
      <c r="N447" s="323">
        <v>2</v>
      </c>
      <c r="O447" s="328">
        <v>17363.14</v>
      </c>
      <c r="P447" s="328">
        <v>8681.57</v>
      </c>
      <c r="Q447" s="66"/>
      <c r="R447" s="66"/>
      <c r="S447" s="66"/>
      <c r="T447" s="66"/>
      <c r="U447" s="66"/>
      <c r="V447" s="66"/>
      <c r="W447" s="66"/>
      <c r="X447" s="321" t="s">
        <v>461</v>
      </c>
      <c r="Y447" s="322">
        <v>7086</v>
      </c>
      <c r="Z447" s="323">
        <v>31</v>
      </c>
      <c r="AA447" s="324">
        <v>29803.699999999997</v>
      </c>
      <c r="AB447" s="324">
        <v>961.40967741935469</v>
      </c>
      <c r="AD447" s="66"/>
      <c r="AE447" s="66"/>
      <c r="AF447" s="66"/>
      <c r="AG447" s="66"/>
      <c r="AH447" s="66"/>
      <c r="AI447" s="66"/>
      <c r="AJ447" s="66"/>
      <c r="AK447" s="66"/>
      <c r="AL447" s="66"/>
    </row>
    <row r="448" spans="2:38" x14ac:dyDescent="0.25">
      <c r="B448" s="66" t="s">
        <v>93</v>
      </c>
      <c r="C448" s="321" t="s">
        <v>396</v>
      </c>
      <c r="D448" s="66"/>
      <c r="E448" s="322">
        <v>8060</v>
      </c>
      <c r="F448" s="323">
        <v>200</v>
      </c>
      <c r="G448" s="323"/>
      <c r="H448" s="324">
        <v>459872.24999999994</v>
      </c>
      <c r="I448" s="324">
        <v>2299.3612499999999</v>
      </c>
      <c r="J448" s="66"/>
      <c r="L448" s="321" t="s">
        <v>556</v>
      </c>
      <c r="M448" s="322">
        <v>7417</v>
      </c>
      <c r="N448" s="323">
        <v>16</v>
      </c>
      <c r="O448" s="328">
        <v>68587.06</v>
      </c>
      <c r="P448" s="328">
        <v>4286.6912499999999</v>
      </c>
      <c r="Q448" s="66"/>
      <c r="R448" s="66"/>
      <c r="S448" s="66"/>
      <c r="T448" s="66"/>
      <c r="U448" s="66"/>
      <c r="V448" s="66"/>
      <c r="W448" s="66"/>
      <c r="X448" s="321" t="s">
        <v>461</v>
      </c>
      <c r="Y448" s="322">
        <v>7087</v>
      </c>
      <c r="Z448" s="323">
        <v>9</v>
      </c>
      <c r="AA448" s="324">
        <v>4384.1499999999996</v>
      </c>
      <c r="AB448" s="324">
        <v>487.12777777777774</v>
      </c>
      <c r="AD448" s="66"/>
      <c r="AE448" s="66"/>
      <c r="AF448" s="66"/>
      <c r="AG448" s="66"/>
      <c r="AH448" s="66"/>
      <c r="AI448" s="66"/>
      <c r="AJ448" s="66"/>
      <c r="AK448" s="66"/>
      <c r="AL448" s="66"/>
    </row>
    <row r="449" spans="2:38" x14ac:dyDescent="0.25">
      <c r="B449" s="66" t="s">
        <v>93</v>
      </c>
      <c r="C449" s="321" t="s">
        <v>396</v>
      </c>
      <c r="D449" s="66"/>
      <c r="E449" s="322">
        <v>8066</v>
      </c>
      <c r="F449" s="323">
        <v>1</v>
      </c>
      <c r="G449" s="323"/>
      <c r="H449" s="324">
        <v>231</v>
      </c>
      <c r="I449" s="324">
        <v>231</v>
      </c>
      <c r="J449" s="66"/>
      <c r="L449" s="321" t="s">
        <v>418</v>
      </c>
      <c r="M449" s="322">
        <v>8078</v>
      </c>
      <c r="N449" s="323">
        <v>33</v>
      </c>
      <c r="O449" s="328">
        <v>24019.949999999997</v>
      </c>
      <c r="P449" s="328">
        <v>727.87727272727261</v>
      </c>
      <c r="Q449" s="66"/>
      <c r="R449" s="66"/>
      <c r="S449" s="66"/>
      <c r="T449" s="66"/>
      <c r="U449" s="66"/>
      <c r="V449" s="66"/>
      <c r="W449" s="66"/>
      <c r="X449" s="321" t="s">
        <v>442</v>
      </c>
      <c r="Y449" s="322">
        <v>7006</v>
      </c>
      <c r="Z449" s="323">
        <v>17</v>
      </c>
      <c r="AA449" s="324">
        <v>17596.48</v>
      </c>
      <c r="AB449" s="324">
        <v>1035.0870588235293</v>
      </c>
      <c r="AD449" s="66"/>
      <c r="AE449" s="66"/>
      <c r="AF449" s="66"/>
      <c r="AG449" s="66"/>
      <c r="AH449" s="66"/>
      <c r="AI449" s="66"/>
      <c r="AJ449" s="66"/>
      <c r="AK449" s="66"/>
      <c r="AL449" s="66"/>
    </row>
    <row r="450" spans="2:38" x14ac:dyDescent="0.25">
      <c r="B450" s="66" t="s">
        <v>93</v>
      </c>
      <c r="C450" s="321" t="s">
        <v>396</v>
      </c>
      <c r="D450" s="66"/>
      <c r="E450" s="322">
        <v>8073</v>
      </c>
      <c r="F450" s="323">
        <v>5</v>
      </c>
      <c r="G450" s="323"/>
      <c r="H450" s="324">
        <v>15635</v>
      </c>
      <c r="I450" s="324">
        <v>3127</v>
      </c>
      <c r="J450" s="66"/>
      <c r="L450" s="321" t="s">
        <v>419</v>
      </c>
      <c r="M450" s="322">
        <v>8083</v>
      </c>
      <c r="N450" s="323">
        <v>26</v>
      </c>
      <c r="O450" s="328">
        <v>22159.559999999998</v>
      </c>
      <c r="P450" s="328">
        <v>852.29076923076911</v>
      </c>
      <c r="Q450" s="66"/>
      <c r="R450" s="66"/>
      <c r="S450" s="66"/>
      <c r="T450" s="66"/>
      <c r="U450" s="66"/>
      <c r="V450" s="66"/>
      <c r="W450" s="66"/>
      <c r="X450" s="321" t="s">
        <v>447</v>
      </c>
      <c r="Y450" s="322">
        <v>8051</v>
      </c>
      <c r="Z450" s="323">
        <v>7</v>
      </c>
      <c r="AA450" s="324">
        <v>6106.0300000000007</v>
      </c>
      <c r="AB450" s="324">
        <v>872.29000000000008</v>
      </c>
      <c r="AD450" s="66"/>
      <c r="AE450" s="66"/>
      <c r="AF450" s="66"/>
      <c r="AG450" s="66"/>
      <c r="AH450" s="66"/>
      <c r="AI450" s="66"/>
      <c r="AJ450" s="66"/>
      <c r="AK450" s="66"/>
      <c r="AL450" s="66"/>
    </row>
    <row r="451" spans="2:38" x14ac:dyDescent="0.25">
      <c r="B451" s="66" t="s">
        <v>93</v>
      </c>
      <c r="C451" s="321" t="s">
        <v>396</v>
      </c>
      <c r="D451" s="66"/>
      <c r="E451" s="322">
        <v>8102</v>
      </c>
      <c r="F451" s="323">
        <v>2</v>
      </c>
      <c r="G451" s="323"/>
      <c r="H451" s="324">
        <v>1186</v>
      </c>
      <c r="I451" s="324">
        <v>593</v>
      </c>
      <c r="J451" s="66"/>
      <c r="L451" s="321" t="s">
        <v>445</v>
      </c>
      <c r="M451" s="322">
        <v>8063</v>
      </c>
      <c r="N451" s="323">
        <v>17</v>
      </c>
      <c r="O451" s="328">
        <v>10849.89</v>
      </c>
      <c r="P451" s="328">
        <v>638.22882352941178</v>
      </c>
      <c r="Q451" s="66"/>
      <c r="R451" s="66"/>
      <c r="S451" s="66"/>
      <c r="T451" s="66"/>
      <c r="U451" s="66"/>
      <c r="V451" s="66"/>
      <c r="W451" s="66"/>
      <c r="X451" s="321" t="s">
        <v>447</v>
      </c>
      <c r="Y451" s="322">
        <v>8063</v>
      </c>
      <c r="Z451" s="323">
        <v>1</v>
      </c>
      <c r="AA451" s="324">
        <v>483</v>
      </c>
      <c r="AB451" s="324">
        <v>483</v>
      </c>
      <c r="AD451" s="66"/>
      <c r="AE451" s="66"/>
      <c r="AF451" s="66"/>
      <c r="AG451" s="66"/>
      <c r="AH451" s="66"/>
      <c r="AI451" s="66"/>
      <c r="AJ451" s="66"/>
      <c r="AK451" s="66"/>
      <c r="AL451" s="66"/>
    </row>
    <row r="452" spans="2:38" x14ac:dyDescent="0.25">
      <c r="B452" s="66" t="s">
        <v>93</v>
      </c>
      <c r="C452" s="321" t="s">
        <v>396</v>
      </c>
      <c r="D452" s="66"/>
      <c r="E452" s="322">
        <v>8108</v>
      </c>
      <c r="F452" s="323">
        <v>4</v>
      </c>
      <c r="G452" s="323"/>
      <c r="H452" s="324">
        <v>4521.8500000000004</v>
      </c>
      <c r="I452" s="324">
        <v>1130.4625000000001</v>
      </c>
      <c r="J452" s="66"/>
      <c r="L452" s="321" t="s">
        <v>310</v>
      </c>
      <c r="M452" s="322">
        <v>7072</v>
      </c>
      <c r="N452" s="323">
        <v>22</v>
      </c>
      <c r="O452" s="328">
        <v>18348.5</v>
      </c>
      <c r="P452" s="328">
        <v>834.02272727272725</v>
      </c>
      <c r="Q452" s="66"/>
      <c r="R452" s="66"/>
      <c r="S452" s="66"/>
      <c r="T452" s="66"/>
      <c r="U452" s="66"/>
      <c r="V452" s="66"/>
      <c r="W452" s="66"/>
      <c r="X452" s="321" t="s">
        <v>447</v>
      </c>
      <c r="Y452" s="322">
        <v>8066</v>
      </c>
      <c r="Z452" s="323">
        <v>17</v>
      </c>
      <c r="AA452" s="324">
        <v>8469.32</v>
      </c>
      <c r="AB452" s="324">
        <v>498.19529411764705</v>
      </c>
      <c r="AD452" s="66"/>
      <c r="AE452" s="66"/>
      <c r="AF452" s="66"/>
      <c r="AG452" s="66"/>
      <c r="AH452" s="66"/>
      <c r="AI452" s="66"/>
      <c r="AJ452" s="66"/>
      <c r="AK452" s="66"/>
      <c r="AL452" s="66"/>
    </row>
    <row r="453" spans="2:38" x14ac:dyDescent="0.25">
      <c r="B453" s="66" t="s">
        <v>93</v>
      </c>
      <c r="C453" s="321" t="s">
        <v>396</v>
      </c>
      <c r="D453" s="66"/>
      <c r="E453" s="322">
        <v>8109</v>
      </c>
      <c r="F453" s="323">
        <v>1</v>
      </c>
      <c r="G453" s="323"/>
      <c r="H453" s="324">
        <v>429</v>
      </c>
      <c r="I453" s="324">
        <v>429</v>
      </c>
      <c r="J453" s="66"/>
      <c r="L453" s="321" t="s">
        <v>518</v>
      </c>
      <c r="M453" s="322">
        <v>8869</v>
      </c>
      <c r="N453" s="323">
        <v>25</v>
      </c>
      <c r="O453" s="328">
        <v>26415.620000000003</v>
      </c>
      <c r="P453" s="328">
        <v>1056.6248000000001</v>
      </c>
      <c r="Q453" s="66"/>
      <c r="R453" s="66"/>
      <c r="S453" s="66"/>
      <c r="T453" s="66"/>
      <c r="U453" s="66"/>
      <c r="V453" s="66"/>
      <c r="W453" s="66"/>
      <c r="X453" s="321" t="s">
        <v>447</v>
      </c>
      <c r="Y453" s="322">
        <v>8086</v>
      </c>
      <c r="Z453" s="323">
        <v>24</v>
      </c>
      <c r="AA453" s="324">
        <v>21372.940000000002</v>
      </c>
      <c r="AB453" s="324">
        <v>890.5391666666668</v>
      </c>
      <c r="AD453" s="66"/>
      <c r="AE453" s="66"/>
      <c r="AF453" s="66"/>
      <c r="AG453" s="66"/>
      <c r="AH453" s="66"/>
      <c r="AI453" s="66"/>
      <c r="AJ453" s="66"/>
      <c r="AK453" s="66"/>
      <c r="AL453" s="66"/>
    </row>
    <row r="454" spans="2:38" x14ac:dyDescent="0.25">
      <c r="B454" s="66" t="s">
        <v>93</v>
      </c>
      <c r="C454" s="321" t="s">
        <v>331</v>
      </c>
      <c r="D454" s="66"/>
      <c r="E454" s="322">
        <v>7643</v>
      </c>
      <c r="F454" s="323">
        <v>153</v>
      </c>
      <c r="G454" s="323"/>
      <c r="H454" s="324">
        <v>199097.21999999997</v>
      </c>
      <c r="I454" s="324">
        <v>1301.2890196078429</v>
      </c>
      <c r="J454" s="66"/>
      <c r="L454" s="321" t="s">
        <v>612</v>
      </c>
      <c r="M454" s="322">
        <v>7974</v>
      </c>
      <c r="N454" s="323">
        <v>9</v>
      </c>
      <c r="O454" s="328">
        <v>22005.72</v>
      </c>
      <c r="P454" s="328">
        <v>2445.08</v>
      </c>
      <c r="Q454" s="66"/>
      <c r="R454" s="66"/>
      <c r="S454" s="66"/>
      <c r="T454" s="66"/>
      <c r="U454" s="66"/>
      <c r="V454" s="66"/>
      <c r="W454" s="66"/>
      <c r="X454" s="321" t="s">
        <v>447</v>
      </c>
      <c r="Y454" s="322">
        <v>8093</v>
      </c>
      <c r="Z454" s="323">
        <v>1</v>
      </c>
      <c r="AA454" s="324">
        <v>1792.18</v>
      </c>
      <c r="AB454" s="324">
        <v>1792.18</v>
      </c>
      <c r="AD454" s="66"/>
      <c r="AE454" s="66"/>
      <c r="AF454" s="66"/>
      <c r="AG454" s="66"/>
      <c r="AH454" s="66"/>
      <c r="AI454" s="66"/>
      <c r="AJ454" s="66"/>
      <c r="AK454" s="66"/>
      <c r="AL454" s="66"/>
    </row>
    <row r="455" spans="2:38" x14ac:dyDescent="0.25">
      <c r="B455" s="66" t="s">
        <v>93</v>
      </c>
      <c r="C455" s="321" t="s">
        <v>332</v>
      </c>
      <c r="D455" s="66"/>
      <c r="E455" s="322">
        <v>7446</v>
      </c>
      <c r="F455" s="323">
        <v>1</v>
      </c>
      <c r="G455" s="323"/>
      <c r="H455" s="324">
        <v>600</v>
      </c>
      <c r="I455" s="324">
        <v>600</v>
      </c>
      <c r="J455" s="66"/>
      <c r="L455" s="321" t="s">
        <v>607</v>
      </c>
      <c r="M455" s="322">
        <v>7921</v>
      </c>
      <c r="N455" s="323">
        <v>5</v>
      </c>
      <c r="O455" s="328">
        <v>12210.24</v>
      </c>
      <c r="P455" s="328">
        <v>2442.0479999999998</v>
      </c>
      <c r="Q455" s="66"/>
      <c r="R455" s="66"/>
      <c r="S455" s="66"/>
      <c r="T455" s="66"/>
      <c r="U455" s="66"/>
      <c r="V455" s="66"/>
      <c r="W455" s="66"/>
      <c r="X455" s="321" t="s">
        <v>447</v>
      </c>
      <c r="Y455" s="322">
        <v>8096</v>
      </c>
      <c r="Z455" s="323">
        <v>33</v>
      </c>
      <c r="AA455" s="324">
        <v>25534.159999999996</v>
      </c>
      <c r="AB455" s="324">
        <v>773.76242424242412</v>
      </c>
      <c r="AD455" s="66"/>
      <c r="AE455" s="66"/>
      <c r="AF455" s="66"/>
      <c r="AG455" s="66"/>
      <c r="AH455" s="66"/>
      <c r="AI455" s="66"/>
      <c r="AJ455" s="66"/>
      <c r="AK455" s="66"/>
      <c r="AL455" s="66"/>
    </row>
    <row r="456" spans="2:38" x14ac:dyDescent="0.25">
      <c r="B456" s="66" t="s">
        <v>93</v>
      </c>
      <c r="C456" s="321" t="s">
        <v>332</v>
      </c>
      <c r="D456" s="66"/>
      <c r="E456" s="322">
        <v>7644</v>
      </c>
      <c r="F456" s="323">
        <v>521</v>
      </c>
      <c r="G456" s="323"/>
      <c r="H456" s="324">
        <v>900524.6399999999</v>
      </c>
      <c r="I456" s="324">
        <v>1728.4542034548942</v>
      </c>
      <c r="J456" s="66"/>
      <c r="L456" s="321" t="s">
        <v>375</v>
      </c>
      <c r="M456" s="322">
        <v>8060</v>
      </c>
      <c r="N456" s="323">
        <v>31</v>
      </c>
      <c r="O456" s="328">
        <v>19855.45</v>
      </c>
      <c r="P456" s="328">
        <v>640.4983870967742</v>
      </c>
      <c r="Q456" s="66"/>
      <c r="R456" s="66"/>
      <c r="S456" s="66"/>
      <c r="T456" s="66"/>
      <c r="U456" s="66"/>
      <c r="V456" s="66"/>
      <c r="W456" s="66"/>
      <c r="X456" s="321" t="s">
        <v>447</v>
      </c>
      <c r="Y456" s="322">
        <v>8097</v>
      </c>
      <c r="Z456" s="323">
        <v>1</v>
      </c>
      <c r="AA456" s="324">
        <v>903.81</v>
      </c>
      <c r="AB456" s="324">
        <v>903.81</v>
      </c>
      <c r="AD456" s="66"/>
      <c r="AE456" s="66"/>
      <c r="AF456" s="66"/>
      <c r="AG456" s="66"/>
      <c r="AH456" s="66"/>
      <c r="AI456" s="66"/>
      <c r="AJ456" s="66"/>
      <c r="AK456" s="66"/>
      <c r="AL456" s="66"/>
    </row>
    <row r="457" spans="2:38" x14ac:dyDescent="0.25">
      <c r="B457" s="66" t="s">
        <v>93</v>
      </c>
      <c r="C457" s="321" t="s">
        <v>394</v>
      </c>
      <c r="D457" s="66"/>
      <c r="E457" s="322">
        <v>8088</v>
      </c>
      <c r="F457" s="323">
        <v>131</v>
      </c>
      <c r="G457" s="323"/>
      <c r="H457" s="324">
        <v>218038.37000000005</v>
      </c>
      <c r="I457" s="324">
        <v>1664.4150381679394</v>
      </c>
      <c r="J457" s="66"/>
      <c r="L457" s="321" t="s">
        <v>539</v>
      </c>
      <c r="M457" s="322">
        <v>7081</v>
      </c>
      <c r="N457" s="323">
        <v>17</v>
      </c>
      <c r="O457" s="328">
        <v>11222.23</v>
      </c>
      <c r="P457" s="328">
        <v>660.13117647058823</v>
      </c>
      <c r="Q457" s="66"/>
      <c r="R457" s="66"/>
      <c r="S457" s="66"/>
      <c r="T457" s="66"/>
      <c r="U457" s="66"/>
      <c r="V457" s="66"/>
      <c r="W457" s="66"/>
      <c r="X457" s="321" t="s">
        <v>606</v>
      </c>
      <c r="Y457" s="322">
        <v>7435</v>
      </c>
      <c r="Z457" s="323">
        <v>1</v>
      </c>
      <c r="AA457" s="324">
        <v>420</v>
      </c>
      <c r="AB457" s="324">
        <v>420</v>
      </c>
      <c r="AD457" s="66"/>
      <c r="AE457" s="66"/>
      <c r="AF457" s="66"/>
      <c r="AG457" s="66"/>
      <c r="AH457" s="66"/>
      <c r="AI457" s="66"/>
      <c r="AJ457" s="66"/>
      <c r="AK457" s="66"/>
      <c r="AL457" s="66"/>
    </row>
    <row r="458" spans="2:38" x14ac:dyDescent="0.25">
      <c r="B458" s="66" t="s">
        <v>93</v>
      </c>
      <c r="C458" s="321" t="s">
        <v>452</v>
      </c>
      <c r="D458" s="66"/>
      <c r="E458" s="322">
        <v>7029</v>
      </c>
      <c r="F458" s="323">
        <v>34</v>
      </c>
      <c r="G458" s="323"/>
      <c r="H458" s="324">
        <v>36684.57</v>
      </c>
      <c r="I458" s="324">
        <v>1078.9579411764705</v>
      </c>
      <c r="J458" s="66"/>
      <c r="L458" s="321" t="s">
        <v>575</v>
      </c>
      <c r="M458" s="322">
        <v>8882</v>
      </c>
      <c r="N458" s="323">
        <v>19</v>
      </c>
      <c r="O458" s="328">
        <v>39968.830000000009</v>
      </c>
      <c r="P458" s="328">
        <v>2103.6226315789477</v>
      </c>
      <c r="Q458" s="66"/>
      <c r="R458" s="66"/>
      <c r="S458" s="66"/>
      <c r="T458" s="66"/>
      <c r="U458" s="66"/>
      <c r="V458" s="66"/>
      <c r="W458" s="66"/>
      <c r="X458" s="321" t="s">
        <v>606</v>
      </c>
      <c r="Y458" s="322">
        <v>7438</v>
      </c>
      <c r="Z458" s="323">
        <v>1</v>
      </c>
      <c r="AA458" s="324">
        <v>142.15</v>
      </c>
      <c r="AB458" s="324">
        <v>142.15</v>
      </c>
      <c r="AD458" s="66"/>
      <c r="AE458" s="66"/>
      <c r="AF458" s="66"/>
      <c r="AG458" s="66"/>
      <c r="AH458" s="66"/>
      <c r="AI458" s="66"/>
      <c r="AJ458" s="66"/>
      <c r="AK458" s="66"/>
      <c r="AL458" s="66"/>
    </row>
    <row r="459" spans="2:38" x14ac:dyDescent="0.25">
      <c r="B459" s="66" t="s">
        <v>93</v>
      </c>
      <c r="C459" s="321" t="s">
        <v>538</v>
      </c>
      <c r="D459" s="66"/>
      <c r="E459" s="322">
        <v>7066</v>
      </c>
      <c r="F459" s="323">
        <v>1</v>
      </c>
      <c r="G459" s="323"/>
      <c r="H459" s="324">
        <v>2361</v>
      </c>
      <c r="I459" s="324">
        <v>2361</v>
      </c>
      <c r="J459" s="66"/>
      <c r="L459" s="321" t="s">
        <v>327</v>
      </c>
      <c r="M459" s="322">
        <v>7641</v>
      </c>
      <c r="N459" s="323">
        <v>2</v>
      </c>
      <c r="O459" s="328">
        <v>1125.8200000000002</v>
      </c>
      <c r="P459" s="328">
        <v>562.91000000000008</v>
      </c>
      <c r="Q459" s="66"/>
      <c r="R459" s="66"/>
      <c r="S459" s="66"/>
      <c r="T459" s="66"/>
      <c r="U459" s="66"/>
      <c r="V459" s="66"/>
      <c r="W459" s="66"/>
      <c r="X459" s="321" t="s">
        <v>606</v>
      </c>
      <c r="Y459" s="322">
        <v>7480</v>
      </c>
      <c r="Z459" s="323">
        <v>14</v>
      </c>
      <c r="AA459" s="324">
        <v>21286.29</v>
      </c>
      <c r="AB459" s="324">
        <v>1520.4492857142857</v>
      </c>
      <c r="AD459" s="66"/>
      <c r="AE459" s="66"/>
      <c r="AF459" s="66"/>
      <c r="AG459" s="66"/>
      <c r="AH459" s="66"/>
      <c r="AI459" s="66"/>
      <c r="AJ459" s="66"/>
      <c r="AK459" s="66"/>
      <c r="AL459" s="66"/>
    </row>
    <row r="460" spans="2:38" x14ac:dyDescent="0.25">
      <c r="B460" s="66" t="s">
        <v>93</v>
      </c>
      <c r="C460" s="321" t="s">
        <v>538</v>
      </c>
      <c r="D460" s="66"/>
      <c r="E460" s="322">
        <v>7076</v>
      </c>
      <c r="F460" s="323">
        <v>185</v>
      </c>
      <c r="G460" s="323"/>
      <c r="H460" s="324">
        <v>575147.87</v>
      </c>
      <c r="I460" s="324">
        <v>3108.9074054054054</v>
      </c>
      <c r="J460" s="66"/>
      <c r="L460" s="321" t="s">
        <v>312</v>
      </c>
      <c r="M460" s="322">
        <v>7626</v>
      </c>
      <c r="N460" s="323">
        <v>12</v>
      </c>
      <c r="O460" s="328">
        <v>15629.25</v>
      </c>
      <c r="P460" s="328">
        <v>1302.4375</v>
      </c>
      <c r="Q460" s="66"/>
      <c r="R460" s="66"/>
      <c r="S460" s="66"/>
      <c r="T460" s="66"/>
      <c r="U460" s="66"/>
      <c r="V460" s="66"/>
      <c r="W460" s="66"/>
      <c r="X460" s="321" t="s">
        <v>462</v>
      </c>
      <c r="Y460" s="322">
        <v>7093</v>
      </c>
      <c r="Z460" s="323">
        <v>182</v>
      </c>
      <c r="AA460" s="324">
        <v>130928.78000000001</v>
      </c>
      <c r="AB460" s="324">
        <v>719.38890109890121</v>
      </c>
      <c r="AD460" s="66"/>
      <c r="AE460" s="66"/>
      <c r="AF460" s="66"/>
      <c r="AG460" s="66"/>
      <c r="AH460" s="66"/>
      <c r="AI460" s="66"/>
      <c r="AJ460" s="66"/>
      <c r="AK460" s="66"/>
      <c r="AL460" s="66"/>
    </row>
    <row r="461" spans="2:38" x14ac:dyDescent="0.25">
      <c r="B461" s="66" t="s">
        <v>93</v>
      </c>
      <c r="C461" s="321" t="s">
        <v>478</v>
      </c>
      <c r="D461" s="66"/>
      <c r="E461" s="322">
        <v>8812</v>
      </c>
      <c r="F461" s="323">
        <v>149</v>
      </c>
      <c r="G461" s="323"/>
      <c r="H461" s="324">
        <v>376486.26999999996</v>
      </c>
      <c r="I461" s="324">
        <v>2526.7534899328857</v>
      </c>
      <c r="J461" s="66"/>
      <c r="L461" s="321" t="s">
        <v>342</v>
      </c>
      <c r="M461" s="322">
        <v>7649</v>
      </c>
      <c r="N461" s="323">
        <v>13</v>
      </c>
      <c r="O461" s="328">
        <v>39687.079999999994</v>
      </c>
      <c r="P461" s="328">
        <v>3052.8523076923075</v>
      </c>
      <c r="Q461" s="66"/>
      <c r="R461" s="66"/>
      <c r="S461" s="66"/>
      <c r="T461" s="66"/>
      <c r="U461" s="66"/>
      <c r="V461" s="66"/>
      <c r="W461" s="66"/>
      <c r="X461" s="321" t="s">
        <v>443</v>
      </c>
      <c r="Y461" s="322">
        <v>7000</v>
      </c>
      <c r="Z461" s="323">
        <v>1</v>
      </c>
      <c r="AA461" s="324">
        <v>2203.89</v>
      </c>
      <c r="AB461" s="324">
        <v>2203.89</v>
      </c>
      <c r="AD461" s="66"/>
      <c r="AE461" s="66"/>
      <c r="AF461" s="66"/>
      <c r="AG461" s="66"/>
      <c r="AH461" s="66"/>
      <c r="AI461" s="66"/>
      <c r="AJ461" s="66"/>
      <c r="AK461" s="66"/>
      <c r="AL461" s="66"/>
    </row>
    <row r="462" spans="2:38" x14ac:dyDescent="0.25">
      <c r="B462" s="66" t="s">
        <v>93</v>
      </c>
      <c r="C462" s="321" t="s">
        <v>309</v>
      </c>
      <c r="D462" s="66"/>
      <c r="E462" s="322">
        <v>7603</v>
      </c>
      <c r="F462" s="323">
        <v>200</v>
      </c>
      <c r="G462" s="323"/>
      <c r="H462" s="324">
        <v>527587.58999999973</v>
      </c>
      <c r="I462" s="324">
        <v>2637.9379499999986</v>
      </c>
      <c r="J462" s="66"/>
      <c r="L462" s="321" t="s">
        <v>337</v>
      </c>
      <c r="M462" s="322">
        <v>7074</v>
      </c>
      <c r="N462" s="323">
        <v>15</v>
      </c>
      <c r="O462" s="328">
        <v>15360.1</v>
      </c>
      <c r="P462" s="328">
        <v>1024.0066666666667</v>
      </c>
      <c r="Q462" s="66"/>
      <c r="R462" s="66"/>
      <c r="S462" s="66"/>
      <c r="T462" s="66"/>
      <c r="U462" s="66"/>
      <c r="V462" s="66"/>
      <c r="W462" s="66"/>
      <c r="X462" s="321" t="s">
        <v>443</v>
      </c>
      <c r="Y462" s="322">
        <v>7052</v>
      </c>
      <c r="Z462" s="323">
        <v>151</v>
      </c>
      <c r="AA462" s="324">
        <v>162797.66999999998</v>
      </c>
      <c r="AB462" s="324">
        <v>1078.130264900662</v>
      </c>
      <c r="AD462" s="66"/>
      <c r="AE462" s="66"/>
      <c r="AF462" s="66"/>
      <c r="AG462" s="66"/>
      <c r="AH462" s="66"/>
      <c r="AI462" s="66"/>
      <c r="AJ462" s="66"/>
      <c r="AK462" s="66"/>
      <c r="AL462" s="66"/>
    </row>
    <row r="463" spans="2:38" x14ac:dyDescent="0.25">
      <c r="B463" s="66" t="s">
        <v>93</v>
      </c>
      <c r="C463" s="321" t="s">
        <v>575</v>
      </c>
      <c r="D463" s="66"/>
      <c r="E463" s="322">
        <v>8882</v>
      </c>
      <c r="F463" s="323">
        <v>140</v>
      </c>
      <c r="G463" s="323"/>
      <c r="H463" s="324">
        <v>321032.73</v>
      </c>
      <c r="I463" s="324">
        <v>2293.0909285714283</v>
      </c>
      <c r="J463" s="66"/>
      <c r="L463" s="321" t="s">
        <v>529</v>
      </c>
      <c r="M463" s="322">
        <v>7027</v>
      </c>
      <c r="N463" s="323">
        <v>8</v>
      </c>
      <c r="O463" s="328">
        <v>7492.24</v>
      </c>
      <c r="P463" s="328">
        <v>936.53</v>
      </c>
      <c r="Q463" s="66"/>
      <c r="R463" s="66"/>
      <c r="S463" s="66"/>
      <c r="T463" s="66"/>
      <c r="U463" s="66"/>
      <c r="V463" s="66"/>
      <c r="W463" s="66"/>
      <c r="X463" s="321" t="s">
        <v>507</v>
      </c>
      <c r="Y463" s="322">
        <v>7424</v>
      </c>
      <c r="Z463" s="323">
        <v>54</v>
      </c>
      <c r="AA463" s="324">
        <v>42002.169999999984</v>
      </c>
      <c r="AB463" s="324">
        <v>777.81796296296261</v>
      </c>
      <c r="AD463" s="66"/>
      <c r="AE463" s="66"/>
      <c r="AF463" s="66"/>
      <c r="AG463" s="66"/>
      <c r="AH463" s="66"/>
      <c r="AI463" s="66"/>
      <c r="AJ463" s="66"/>
      <c r="AK463" s="66"/>
      <c r="AL463" s="66"/>
    </row>
    <row r="464" spans="2:38" x14ac:dyDescent="0.25">
      <c r="B464" s="66" t="s">
        <v>93</v>
      </c>
      <c r="C464" s="321" t="s">
        <v>454</v>
      </c>
      <c r="D464" s="66"/>
      <c r="E464" s="322">
        <v>7029</v>
      </c>
      <c r="F464" s="323">
        <v>213</v>
      </c>
      <c r="G464" s="323"/>
      <c r="H464" s="324">
        <v>230038.7</v>
      </c>
      <c r="I464" s="324">
        <v>1079.9938967136152</v>
      </c>
      <c r="J464" s="66"/>
      <c r="L464" s="321" t="s">
        <v>528</v>
      </c>
      <c r="M464" s="322">
        <v>7023</v>
      </c>
      <c r="N464" s="323">
        <v>8</v>
      </c>
      <c r="O464" s="328">
        <v>15155.11</v>
      </c>
      <c r="P464" s="328">
        <v>1894.3887500000001</v>
      </c>
      <c r="Q464" s="66"/>
      <c r="R464" s="66"/>
      <c r="S464" s="66"/>
      <c r="T464" s="66"/>
      <c r="U464" s="66"/>
      <c r="V464" s="66"/>
      <c r="W464" s="66"/>
      <c r="X464" s="321" t="s">
        <v>475</v>
      </c>
      <c r="Y464" s="322">
        <v>8512</v>
      </c>
      <c r="Z464" s="323">
        <v>1</v>
      </c>
      <c r="AA464" s="324">
        <v>2673</v>
      </c>
      <c r="AB464" s="324">
        <v>2673</v>
      </c>
      <c r="AD464" s="66"/>
      <c r="AE464" s="66"/>
      <c r="AF464" s="66"/>
      <c r="AG464" s="66"/>
      <c r="AH464" s="66"/>
      <c r="AI464" s="66"/>
      <c r="AJ464" s="66"/>
      <c r="AK464" s="66"/>
      <c r="AL464" s="66"/>
    </row>
    <row r="465" spans="2:38" x14ac:dyDescent="0.25">
      <c r="B465" s="66" t="s">
        <v>93</v>
      </c>
      <c r="C465" s="321" t="s">
        <v>454</v>
      </c>
      <c r="D465" s="66"/>
      <c r="E465" s="322">
        <v>7302</v>
      </c>
      <c r="F465" s="323">
        <v>1</v>
      </c>
      <c r="G465" s="323"/>
      <c r="H465" s="324">
        <v>759</v>
      </c>
      <c r="I465" s="324">
        <v>759</v>
      </c>
      <c r="J465" s="66"/>
      <c r="L465" s="321" t="s">
        <v>354</v>
      </c>
      <c r="M465" s="322">
        <v>7606</v>
      </c>
      <c r="N465" s="323">
        <v>9</v>
      </c>
      <c r="O465" s="328">
        <v>6937.38</v>
      </c>
      <c r="P465" s="328">
        <v>770.82</v>
      </c>
      <c r="Q465" s="66"/>
      <c r="R465" s="66"/>
      <c r="S465" s="66"/>
      <c r="T465" s="66"/>
      <c r="U465" s="66"/>
      <c r="V465" s="66"/>
      <c r="W465" s="66"/>
      <c r="X465" s="321" t="s">
        <v>475</v>
      </c>
      <c r="Y465" s="322">
        <v>8540</v>
      </c>
      <c r="Z465" s="323">
        <v>17</v>
      </c>
      <c r="AA465" s="324">
        <v>15955.85</v>
      </c>
      <c r="AB465" s="324">
        <v>938.57941176470592</v>
      </c>
      <c r="AD465" s="66"/>
      <c r="AE465" s="66"/>
      <c r="AF465" s="66"/>
      <c r="AG465" s="66"/>
      <c r="AH465" s="66"/>
      <c r="AI465" s="66"/>
      <c r="AJ465" s="66"/>
      <c r="AK465" s="66"/>
      <c r="AL465" s="66"/>
    </row>
    <row r="466" spans="2:38" x14ac:dyDescent="0.25">
      <c r="B466" s="66" t="s">
        <v>93</v>
      </c>
      <c r="C466" s="321" t="s">
        <v>380</v>
      </c>
      <c r="D466" s="66"/>
      <c r="E466" s="322">
        <v>8036</v>
      </c>
      <c r="F466" s="323">
        <v>59</v>
      </c>
      <c r="G466" s="323"/>
      <c r="H466" s="324">
        <v>137808.76</v>
      </c>
      <c r="I466" s="324">
        <v>2335.7416949152544</v>
      </c>
      <c r="J466" s="66"/>
      <c r="L466" s="321" t="s">
        <v>341</v>
      </c>
      <c r="M466" s="322">
        <v>7675</v>
      </c>
      <c r="N466" s="323">
        <v>4</v>
      </c>
      <c r="O466" s="328">
        <v>14322</v>
      </c>
      <c r="P466" s="328">
        <v>3580.5</v>
      </c>
      <c r="Q466" s="66"/>
      <c r="R466" s="66"/>
      <c r="S466" s="66"/>
      <c r="T466" s="66"/>
      <c r="U466" s="66"/>
      <c r="V466" s="66"/>
      <c r="W466" s="66"/>
      <c r="X466" s="321" t="s">
        <v>475</v>
      </c>
      <c r="Y466" s="322">
        <v>8550</v>
      </c>
      <c r="Z466" s="323">
        <v>21</v>
      </c>
      <c r="AA466" s="324">
        <v>34476.78</v>
      </c>
      <c r="AB466" s="324">
        <v>1641.7514285714285</v>
      </c>
      <c r="AD466" s="66"/>
      <c r="AE466" s="66"/>
      <c r="AF466" s="66"/>
      <c r="AG466" s="66"/>
      <c r="AH466" s="66"/>
      <c r="AI466" s="66"/>
      <c r="AJ466" s="66"/>
      <c r="AK466" s="66"/>
      <c r="AL466" s="66"/>
    </row>
    <row r="467" spans="2:38" x14ac:dyDescent="0.25">
      <c r="B467" s="66" t="s">
        <v>93</v>
      </c>
      <c r="C467" s="321" t="s">
        <v>380</v>
      </c>
      <c r="D467" s="66"/>
      <c r="E467" s="322">
        <v>8053</v>
      </c>
      <c r="F467" s="323">
        <v>1</v>
      </c>
      <c r="G467" s="323"/>
      <c r="H467" s="324">
        <v>8086</v>
      </c>
      <c r="I467" s="324">
        <v>8086</v>
      </c>
      <c r="J467" s="66"/>
      <c r="L467" s="321" t="s">
        <v>601</v>
      </c>
      <c r="M467" s="322">
        <v>8533</v>
      </c>
      <c r="N467" s="323">
        <v>4</v>
      </c>
      <c r="O467" s="328">
        <v>1173.44</v>
      </c>
      <c r="P467" s="328">
        <v>293.36</v>
      </c>
      <c r="Q467" s="66"/>
      <c r="R467" s="66"/>
      <c r="S467" s="66"/>
      <c r="T467" s="66"/>
      <c r="U467" s="66"/>
      <c r="V467" s="66"/>
      <c r="W467" s="66"/>
      <c r="X467" s="321" t="s">
        <v>396</v>
      </c>
      <c r="Y467" s="322">
        <v>8060</v>
      </c>
      <c r="Z467" s="323">
        <v>39</v>
      </c>
      <c r="AA467" s="324">
        <v>45473.990000000005</v>
      </c>
      <c r="AB467" s="324">
        <v>1165.9997435897437</v>
      </c>
      <c r="AD467" s="66"/>
      <c r="AE467" s="66"/>
      <c r="AF467" s="66"/>
      <c r="AG467" s="66"/>
      <c r="AH467" s="66"/>
      <c r="AI467" s="66"/>
      <c r="AJ467" s="66"/>
      <c r="AK467" s="66"/>
      <c r="AL467" s="66"/>
    </row>
    <row r="468" spans="2:38" x14ac:dyDescent="0.25">
      <c r="B468" s="66" t="s">
        <v>93</v>
      </c>
      <c r="C468" s="321" t="s">
        <v>380</v>
      </c>
      <c r="D468" s="66"/>
      <c r="E468" s="322">
        <v>8060</v>
      </c>
      <c r="F468" s="323">
        <v>8</v>
      </c>
      <c r="G468" s="323"/>
      <c r="H468" s="324">
        <v>18367.099999999999</v>
      </c>
      <c r="I468" s="324">
        <v>2295.8874999999998</v>
      </c>
      <c r="J468" s="66"/>
      <c r="L468" s="321" t="s">
        <v>450</v>
      </c>
      <c r="M468" s="322">
        <v>8096</v>
      </c>
      <c r="N468" s="323">
        <v>1</v>
      </c>
      <c r="O468" s="328">
        <v>570.33000000000004</v>
      </c>
      <c r="P468" s="328">
        <v>570.33000000000004</v>
      </c>
      <c r="Q468" s="66"/>
      <c r="R468" s="66"/>
      <c r="S468" s="66"/>
      <c r="T468" s="66"/>
      <c r="U468" s="66"/>
      <c r="V468" s="66"/>
      <c r="W468" s="66"/>
      <c r="X468" s="321" t="s">
        <v>396</v>
      </c>
      <c r="Y468" s="322">
        <v>8073</v>
      </c>
      <c r="Z468" s="323">
        <v>1</v>
      </c>
      <c r="AA468" s="324">
        <v>1792.49</v>
      </c>
      <c r="AB468" s="324">
        <v>1792.49</v>
      </c>
      <c r="AD468" s="66"/>
      <c r="AE468" s="66"/>
      <c r="AF468" s="66"/>
      <c r="AG468" s="66"/>
      <c r="AH468" s="66"/>
      <c r="AI468" s="66"/>
      <c r="AJ468" s="66"/>
      <c r="AK468" s="66"/>
      <c r="AL468" s="66"/>
    </row>
    <row r="469" spans="2:38" x14ac:dyDescent="0.25">
      <c r="B469" s="66" t="s">
        <v>93</v>
      </c>
      <c r="C469" s="321" t="s">
        <v>554</v>
      </c>
      <c r="D469" s="66"/>
      <c r="E469" s="322">
        <v>7624</v>
      </c>
      <c r="F469" s="323">
        <v>72</v>
      </c>
      <c r="G469" s="323"/>
      <c r="H469" s="324">
        <v>343015.84</v>
      </c>
      <c r="I469" s="324">
        <v>4764.1088888888889</v>
      </c>
      <c r="J469" s="66"/>
      <c r="L469" s="321" t="s">
        <v>450</v>
      </c>
      <c r="M469" s="322">
        <v>8097</v>
      </c>
      <c r="N469" s="323">
        <v>4</v>
      </c>
      <c r="O469" s="328">
        <v>3382.69</v>
      </c>
      <c r="P469" s="328">
        <v>845.67250000000001</v>
      </c>
      <c r="Q469" s="66"/>
      <c r="R469" s="66"/>
      <c r="S469" s="66"/>
      <c r="T469" s="66"/>
      <c r="U469" s="66"/>
      <c r="V469" s="66"/>
      <c r="W469" s="66"/>
      <c r="X469" s="321" t="s">
        <v>396</v>
      </c>
      <c r="Y469" s="322">
        <v>8102</v>
      </c>
      <c r="Z469" s="323">
        <v>1</v>
      </c>
      <c r="AA469" s="324">
        <v>694.96</v>
      </c>
      <c r="AB469" s="324">
        <v>694.96</v>
      </c>
      <c r="AD469" s="66"/>
      <c r="AE469" s="66"/>
      <c r="AF469" s="66"/>
      <c r="AG469" s="66"/>
      <c r="AH469" s="66"/>
      <c r="AI469" s="66"/>
      <c r="AJ469" s="66"/>
      <c r="AK469" s="66"/>
      <c r="AL469" s="66"/>
    </row>
    <row r="470" spans="2:38" x14ac:dyDescent="0.25">
      <c r="B470" s="66" t="s">
        <v>93</v>
      </c>
      <c r="C470" s="321" t="s">
        <v>521</v>
      </c>
      <c r="D470" s="66"/>
      <c r="E470" s="322">
        <v>8880</v>
      </c>
      <c r="F470" s="323">
        <v>79</v>
      </c>
      <c r="G470" s="323"/>
      <c r="H470" s="324">
        <v>132128.67000000004</v>
      </c>
      <c r="I470" s="324">
        <v>1672.5148101265829</v>
      </c>
      <c r="J470" s="66"/>
      <c r="L470" s="321" t="s">
        <v>578</v>
      </c>
      <c r="M470" s="322">
        <v>8555</v>
      </c>
      <c r="N470" s="323">
        <v>1</v>
      </c>
      <c r="O470" s="328">
        <v>576</v>
      </c>
      <c r="P470" s="328">
        <v>576</v>
      </c>
      <c r="Q470" s="66"/>
      <c r="R470" s="66"/>
      <c r="S470" s="66"/>
      <c r="T470" s="66"/>
      <c r="U470" s="66"/>
      <c r="V470" s="66"/>
      <c r="W470" s="66"/>
      <c r="X470" s="321" t="s">
        <v>396</v>
      </c>
      <c r="Y470" s="322">
        <v>8108</v>
      </c>
      <c r="Z470" s="323">
        <v>1</v>
      </c>
      <c r="AA470" s="324">
        <v>966.2</v>
      </c>
      <c r="AB470" s="324">
        <v>966.2</v>
      </c>
      <c r="AD470" s="66"/>
      <c r="AE470" s="66"/>
      <c r="AF470" s="66"/>
      <c r="AG470" s="66"/>
      <c r="AH470" s="66"/>
      <c r="AI470" s="66"/>
      <c r="AJ470" s="66"/>
      <c r="AK470" s="66"/>
      <c r="AL470" s="66"/>
    </row>
    <row r="471" spans="2:38" x14ac:dyDescent="0.25">
      <c r="B471" s="66" t="s">
        <v>93</v>
      </c>
      <c r="C471" s="321" t="s">
        <v>338</v>
      </c>
      <c r="D471" s="66"/>
      <c r="E471" s="322">
        <v>7646</v>
      </c>
      <c r="F471" s="323">
        <v>311</v>
      </c>
      <c r="G471" s="323"/>
      <c r="H471" s="324">
        <v>808547.76000000013</v>
      </c>
      <c r="I471" s="324">
        <v>2599.8320257234732</v>
      </c>
      <c r="J471" s="66"/>
      <c r="L471" s="321" t="s">
        <v>611</v>
      </c>
      <c r="M471" s="322">
        <v>7934</v>
      </c>
      <c r="N471" s="323">
        <v>1</v>
      </c>
      <c r="O471" s="328">
        <v>13385</v>
      </c>
      <c r="P471" s="328">
        <v>13385</v>
      </c>
      <c r="Q471" s="66"/>
      <c r="R471" s="66"/>
      <c r="S471" s="66"/>
      <c r="T471" s="66"/>
      <c r="U471" s="66"/>
      <c r="V471" s="66"/>
      <c r="W471" s="66"/>
      <c r="X471" s="321" t="s">
        <v>541</v>
      </c>
      <c r="Y471" s="322">
        <v>7090</v>
      </c>
      <c r="Z471" s="323">
        <v>23</v>
      </c>
      <c r="AA471" s="324">
        <v>27377.579999999998</v>
      </c>
      <c r="AB471" s="324">
        <v>1190.3295652173913</v>
      </c>
      <c r="AD471" s="66"/>
      <c r="AE471" s="66"/>
      <c r="AF471" s="66"/>
      <c r="AG471" s="66"/>
      <c r="AH471" s="66"/>
      <c r="AI471" s="66"/>
      <c r="AJ471" s="66"/>
      <c r="AK471" s="66"/>
      <c r="AL471" s="66"/>
    </row>
    <row r="472" spans="2:38" x14ac:dyDescent="0.25">
      <c r="B472" s="66" t="s">
        <v>93</v>
      </c>
      <c r="C472" s="321" t="s">
        <v>498</v>
      </c>
      <c r="D472" s="66"/>
      <c r="E472" s="322">
        <v>7508</v>
      </c>
      <c r="F472" s="323">
        <v>155</v>
      </c>
      <c r="G472" s="323"/>
      <c r="H472" s="324">
        <v>204822.30000000002</v>
      </c>
      <c r="I472" s="324">
        <v>1321.4341935483872</v>
      </c>
      <c r="J472" s="66"/>
      <c r="L472" s="321" t="s">
        <v>588</v>
      </c>
      <c r="M472" s="322">
        <v>7405</v>
      </c>
      <c r="N472" s="323">
        <v>4</v>
      </c>
      <c r="O472" s="328">
        <v>3752.8</v>
      </c>
      <c r="P472" s="328">
        <v>938.2</v>
      </c>
      <c r="Q472" s="66"/>
      <c r="R472" s="66"/>
      <c r="S472" s="66"/>
      <c r="T472" s="66"/>
      <c r="U472" s="66"/>
      <c r="V472" s="66"/>
      <c r="W472" s="66"/>
      <c r="X472" s="321" t="s">
        <v>448</v>
      </c>
      <c r="Y472" s="322">
        <v>8093</v>
      </c>
      <c r="Z472" s="323">
        <v>49</v>
      </c>
      <c r="AA472" s="324">
        <v>60436.37999999999</v>
      </c>
      <c r="AB472" s="324">
        <v>1233.3955102040813</v>
      </c>
      <c r="AD472" s="66"/>
      <c r="AE472" s="66"/>
      <c r="AF472" s="66"/>
      <c r="AG472" s="66"/>
      <c r="AH472" s="66"/>
      <c r="AI472" s="66"/>
      <c r="AJ472" s="66"/>
      <c r="AK472" s="66"/>
      <c r="AL472" s="66"/>
    </row>
    <row r="473" spans="2:38" x14ac:dyDescent="0.25">
      <c r="B473" s="66" t="s">
        <v>93</v>
      </c>
      <c r="C473" s="321" t="s">
        <v>329</v>
      </c>
      <c r="D473" s="66"/>
      <c r="E473" s="322">
        <v>7423</v>
      </c>
      <c r="F473" s="323">
        <v>58</v>
      </c>
      <c r="G473" s="323"/>
      <c r="H473" s="324">
        <v>206977.58</v>
      </c>
      <c r="I473" s="324">
        <v>3568.5789655172412</v>
      </c>
      <c r="J473" s="66"/>
      <c r="L473" s="321" t="s">
        <v>494</v>
      </c>
      <c r="M473" s="322">
        <v>8501</v>
      </c>
      <c r="N473" s="323">
        <v>5</v>
      </c>
      <c r="O473" s="328">
        <v>3939</v>
      </c>
      <c r="P473" s="328">
        <v>787.8</v>
      </c>
      <c r="Q473" s="66"/>
      <c r="R473" s="66"/>
      <c r="S473" s="66"/>
      <c r="T473" s="66"/>
      <c r="U473" s="66"/>
      <c r="V473" s="66"/>
      <c r="W473" s="66"/>
      <c r="X473" s="321" t="s">
        <v>362</v>
      </c>
      <c r="Y473" s="322">
        <v>7675</v>
      </c>
      <c r="Z473" s="323">
        <v>23</v>
      </c>
      <c r="AA473" s="324">
        <v>21539.79</v>
      </c>
      <c r="AB473" s="324">
        <v>936.51260869565226</v>
      </c>
      <c r="AD473" s="66"/>
      <c r="AE473" s="66"/>
      <c r="AF473" s="66"/>
      <c r="AG473" s="66"/>
      <c r="AH473" s="66"/>
      <c r="AI473" s="66"/>
      <c r="AJ473" s="66"/>
      <c r="AK473" s="66"/>
      <c r="AL473" s="66"/>
    </row>
    <row r="474" spans="2:38" x14ac:dyDescent="0.25">
      <c r="B474" s="66" t="s">
        <v>93</v>
      </c>
      <c r="C474" s="321" t="s">
        <v>528</v>
      </c>
      <c r="D474" s="66"/>
      <c r="E474" s="322">
        <v>7023</v>
      </c>
      <c r="F474" s="323">
        <v>55</v>
      </c>
      <c r="G474" s="323"/>
      <c r="H474" s="324">
        <v>167308.54999999999</v>
      </c>
      <c r="I474" s="324">
        <v>3041.9736363636362</v>
      </c>
      <c r="J474" s="66"/>
      <c r="L474" s="321" t="s">
        <v>496</v>
      </c>
      <c r="M474" s="322">
        <v>7035</v>
      </c>
      <c r="N474" s="323">
        <v>1</v>
      </c>
      <c r="O474" s="328">
        <v>390</v>
      </c>
      <c r="P474" s="328">
        <v>390</v>
      </c>
      <c r="Q474" s="66"/>
      <c r="R474" s="66"/>
      <c r="S474" s="66"/>
      <c r="T474" s="66"/>
      <c r="U474" s="66"/>
      <c r="V474" s="66"/>
      <c r="W474" s="66"/>
      <c r="X474" s="321" t="s">
        <v>397</v>
      </c>
      <c r="Y474" s="322">
        <v>8016</v>
      </c>
      <c r="Z474" s="323">
        <v>4</v>
      </c>
      <c r="AA474" s="324">
        <v>2020.75</v>
      </c>
      <c r="AB474" s="324">
        <v>505.1875</v>
      </c>
      <c r="AD474" s="66"/>
      <c r="AE474" s="66"/>
      <c r="AF474" s="66"/>
      <c r="AG474" s="66"/>
      <c r="AH474" s="66"/>
      <c r="AI474" s="66"/>
      <c r="AJ474" s="66"/>
      <c r="AK474" s="66"/>
      <c r="AL474" s="66"/>
    </row>
    <row r="475" spans="2:38" x14ac:dyDescent="0.25">
      <c r="B475" s="66" t="s">
        <v>93</v>
      </c>
      <c r="C475" s="321" t="s">
        <v>555</v>
      </c>
      <c r="D475" s="66"/>
      <c r="E475" s="322">
        <v>7627</v>
      </c>
      <c r="F475" s="323">
        <v>56</v>
      </c>
      <c r="G475" s="323"/>
      <c r="H475" s="324">
        <v>205189.09000000003</v>
      </c>
      <c r="I475" s="324">
        <v>3664.0908928571434</v>
      </c>
      <c r="J475" s="66"/>
      <c r="L475" s="321" t="s">
        <v>378</v>
      </c>
      <c r="M475" s="322">
        <v>8505</v>
      </c>
      <c r="N475" s="323">
        <v>5</v>
      </c>
      <c r="O475" s="328">
        <v>18588.079999999998</v>
      </c>
      <c r="P475" s="328">
        <v>3717.6159999999995</v>
      </c>
      <c r="Q475" s="66"/>
      <c r="R475" s="66"/>
      <c r="S475" s="66"/>
      <c r="T475" s="66"/>
      <c r="U475" s="66"/>
      <c r="V475" s="66"/>
      <c r="W475" s="66"/>
      <c r="X475" s="321" t="s">
        <v>397</v>
      </c>
      <c r="Y475" s="322">
        <v>8046</v>
      </c>
      <c r="Z475" s="323">
        <v>257</v>
      </c>
      <c r="AA475" s="324">
        <v>276723.83</v>
      </c>
      <c r="AB475" s="324">
        <v>1076.7464202334631</v>
      </c>
      <c r="AD475" s="66"/>
      <c r="AE475" s="66"/>
      <c r="AF475" s="66"/>
      <c r="AG475" s="66"/>
      <c r="AH475" s="66"/>
      <c r="AI475" s="66"/>
      <c r="AJ475" s="66"/>
      <c r="AK475" s="66"/>
      <c r="AL475" s="66"/>
    </row>
    <row r="476" spans="2:38" x14ac:dyDescent="0.25">
      <c r="B476" s="66" t="s">
        <v>93</v>
      </c>
      <c r="C476" s="321" t="s">
        <v>472</v>
      </c>
      <c r="D476" s="66"/>
      <c r="E476" s="322">
        <v>8540</v>
      </c>
      <c r="F476" s="323">
        <v>97</v>
      </c>
      <c r="G476" s="323"/>
      <c r="H476" s="324">
        <v>420758.26000000007</v>
      </c>
      <c r="I476" s="324">
        <v>4337.7140206185577</v>
      </c>
      <c r="J476" s="66"/>
      <c r="L476" s="321" t="s">
        <v>515</v>
      </c>
      <c r="M476" s="322">
        <v>8844</v>
      </c>
      <c r="N476" s="323">
        <v>1</v>
      </c>
      <c r="O476" s="328">
        <v>638.97</v>
      </c>
      <c r="P476" s="328">
        <v>638.97</v>
      </c>
      <c r="Q476" s="66"/>
      <c r="R476" s="66"/>
      <c r="S476" s="66"/>
      <c r="T476" s="66"/>
      <c r="U476" s="66"/>
      <c r="V476" s="66"/>
      <c r="W476" s="66"/>
      <c r="X476" s="321" t="s">
        <v>542</v>
      </c>
      <c r="Y476" s="322">
        <v>7036</v>
      </c>
      <c r="Z476" s="323">
        <v>8</v>
      </c>
      <c r="AA476" s="324">
        <v>6895.11</v>
      </c>
      <c r="AB476" s="324">
        <v>861.88874999999996</v>
      </c>
      <c r="AD476" s="66"/>
      <c r="AE476" s="66"/>
      <c r="AF476" s="66"/>
      <c r="AG476" s="66"/>
      <c r="AH476" s="66"/>
      <c r="AI476" s="66"/>
      <c r="AJ476" s="66"/>
      <c r="AK476" s="66"/>
      <c r="AL476" s="66"/>
    </row>
    <row r="477" spans="2:38" x14ac:dyDescent="0.25">
      <c r="B477" s="66" t="s">
        <v>93</v>
      </c>
      <c r="C477" s="321" t="s">
        <v>472</v>
      </c>
      <c r="D477" s="66"/>
      <c r="E477" s="322">
        <v>8542</v>
      </c>
      <c r="F477" s="323">
        <v>7</v>
      </c>
      <c r="G477" s="323"/>
      <c r="H477" s="324">
        <v>23108.02</v>
      </c>
      <c r="I477" s="324">
        <v>3301.1457142857143</v>
      </c>
      <c r="J477" s="66"/>
      <c r="L477" s="321" t="s">
        <v>596</v>
      </c>
      <c r="M477" s="322">
        <v>7054</v>
      </c>
      <c r="N477" s="323">
        <v>4</v>
      </c>
      <c r="O477" s="328">
        <v>1657.04</v>
      </c>
      <c r="P477" s="328">
        <v>414.26</v>
      </c>
      <c r="Q477" s="66"/>
      <c r="R477" s="66"/>
      <c r="S477" s="66"/>
      <c r="T477" s="66"/>
      <c r="U477" s="66"/>
      <c r="V477" s="66"/>
      <c r="W477" s="66"/>
      <c r="X477" s="321" t="s">
        <v>493</v>
      </c>
      <c r="Y477" s="322">
        <v>7001</v>
      </c>
      <c r="Z477" s="323">
        <v>54</v>
      </c>
      <c r="AA477" s="324">
        <v>40901.85</v>
      </c>
      <c r="AB477" s="324">
        <v>757.44166666666661</v>
      </c>
      <c r="AD477" s="66"/>
      <c r="AE477" s="66"/>
      <c r="AF477" s="66"/>
      <c r="AG477" s="66"/>
      <c r="AH477" s="66"/>
      <c r="AI477" s="66"/>
      <c r="AJ477" s="66"/>
      <c r="AK477" s="66"/>
      <c r="AL477" s="66"/>
    </row>
    <row r="478" spans="2:38" x14ac:dyDescent="0.25">
      <c r="B478" s="66" t="s">
        <v>93</v>
      </c>
      <c r="C478" s="321" t="s">
        <v>558</v>
      </c>
      <c r="D478" s="66"/>
      <c r="E478" s="322">
        <v>7430</v>
      </c>
      <c r="F478" s="323">
        <v>270</v>
      </c>
      <c r="G478" s="323"/>
      <c r="H478" s="324">
        <v>1029585.6</v>
      </c>
      <c r="I478" s="324">
        <v>3813.2799999999997</v>
      </c>
      <c r="J478" s="66"/>
      <c r="L478" s="321" t="s">
        <v>596</v>
      </c>
      <c r="M478" s="322">
        <v>7950</v>
      </c>
      <c r="N478" s="323">
        <v>1</v>
      </c>
      <c r="O478" s="328">
        <v>2047.73</v>
      </c>
      <c r="P478" s="328">
        <v>2047.73</v>
      </c>
      <c r="Q478" s="66"/>
      <c r="R478" s="66"/>
      <c r="S478" s="66"/>
      <c r="T478" s="66"/>
      <c r="U478" s="66"/>
      <c r="V478" s="66"/>
      <c r="W478" s="66"/>
      <c r="X478" s="321" t="s">
        <v>493</v>
      </c>
      <c r="Y478" s="322">
        <v>7064</v>
      </c>
      <c r="Z478" s="323">
        <v>11</v>
      </c>
      <c r="AA478" s="324">
        <v>15036.509999999998</v>
      </c>
      <c r="AB478" s="324">
        <v>1366.9554545454544</v>
      </c>
      <c r="AD478" s="66"/>
      <c r="AE478" s="66"/>
      <c r="AF478" s="66"/>
      <c r="AG478" s="66"/>
      <c r="AH478" s="66"/>
      <c r="AI478" s="66"/>
      <c r="AJ478" s="66"/>
      <c r="AK478" s="66"/>
      <c r="AL478" s="66"/>
    </row>
    <row r="479" spans="2:38" x14ac:dyDescent="0.25">
      <c r="B479" s="66" t="s">
        <v>93</v>
      </c>
      <c r="C479" s="321" t="s">
        <v>358</v>
      </c>
      <c r="D479" s="66"/>
      <c r="E479" s="322">
        <v>7450</v>
      </c>
      <c r="F479" s="323">
        <v>1</v>
      </c>
      <c r="G479" s="323"/>
      <c r="H479" s="324">
        <v>11387</v>
      </c>
      <c r="I479" s="324">
        <v>11387</v>
      </c>
      <c r="J479" s="66"/>
      <c r="L479" s="321" t="s">
        <v>542</v>
      </c>
      <c r="M479" s="322">
        <v>7036</v>
      </c>
      <c r="N479" s="323">
        <v>3</v>
      </c>
      <c r="O479" s="328">
        <v>1300.4000000000001</v>
      </c>
      <c r="P479" s="328">
        <v>433.4666666666667</v>
      </c>
      <c r="Q479" s="66"/>
      <c r="R479" s="66"/>
      <c r="S479" s="66"/>
      <c r="T479" s="66"/>
      <c r="U479" s="66"/>
      <c r="V479" s="66"/>
      <c r="W479" s="66"/>
      <c r="X479" s="321" t="s">
        <v>493</v>
      </c>
      <c r="Y479" s="322">
        <v>7067</v>
      </c>
      <c r="Z479" s="323">
        <v>22</v>
      </c>
      <c r="AA479" s="324">
        <v>22656.199999999997</v>
      </c>
      <c r="AB479" s="324">
        <v>1029.8272727272727</v>
      </c>
      <c r="AD479" s="66"/>
      <c r="AE479" s="66"/>
      <c r="AF479" s="66"/>
      <c r="AG479" s="66"/>
      <c r="AH479" s="66"/>
      <c r="AI479" s="66"/>
      <c r="AJ479" s="66"/>
      <c r="AK479" s="66"/>
      <c r="AL479" s="66"/>
    </row>
    <row r="480" spans="2:38" x14ac:dyDescent="0.25">
      <c r="B480" s="66" t="s">
        <v>93</v>
      </c>
      <c r="C480" s="321" t="s">
        <v>358</v>
      </c>
      <c r="D480" s="66"/>
      <c r="E480" s="322">
        <v>7458</v>
      </c>
      <c r="F480" s="323">
        <v>72</v>
      </c>
      <c r="G480" s="323"/>
      <c r="H480" s="324">
        <v>302453.40999999992</v>
      </c>
      <c r="I480" s="324">
        <v>4200.7418055555545</v>
      </c>
      <c r="J480" s="66"/>
      <c r="L480" s="321" t="s">
        <v>565</v>
      </c>
      <c r="M480" s="322">
        <v>8068</v>
      </c>
      <c r="N480" s="323">
        <v>5</v>
      </c>
      <c r="O480" s="328">
        <v>7441.18</v>
      </c>
      <c r="P480" s="328">
        <v>1488.2360000000001</v>
      </c>
      <c r="Q480" s="66"/>
      <c r="R480" s="66"/>
      <c r="S480" s="66"/>
      <c r="T480" s="66"/>
      <c r="U480" s="66"/>
      <c r="V480" s="66"/>
      <c r="W480" s="66"/>
      <c r="X480" s="321" t="s">
        <v>493</v>
      </c>
      <c r="Y480" s="322">
        <v>7077</v>
      </c>
      <c r="Z480" s="323">
        <v>10</v>
      </c>
      <c r="AA480" s="324">
        <v>8914.58</v>
      </c>
      <c r="AB480" s="324">
        <v>891.45799999999997</v>
      </c>
      <c r="AD480" s="66"/>
      <c r="AE480" s="66"/>
      <c r="AF480" s="66"/>
      <c r="AG480" s="66"/>
      <c r="AH480" s="66"/>
      <c r="AI480" s="66"/>
      <c r="AJ480" s="66"/>
      <c r="AK480" s="66"/>
      <c r="AL480" s="66"/>
    </row>
    <row r="481" spans="2:38" x14ac:dyDescent="0.25">
      <c r="B481" s="66" t="s">
        <v>93</v>
      </c>
      <c r="C481" s="321" t="s">
        <v>353</v>
      </c>
      <c r="D481" s="66"/>
      <c r="E481" s="321">
        <v>7458</v>
      </c>
      <c r="F481" s="323">
        <v>17</v>
      </c>
      <c r="G481" s="323"/>
      <c r="H481" s="324">
        <v>62992.810000000005</v>
      </c>
      <c r="I481" s="324">
        <v>3705.4594117647061</v>
      </c>
      <c r="J481" s="66"/>
      <c r="L481" s="321" t="s">
        <v>389</v>
      </c>
      <c r="M481" s="322">
        <v>8562</v>
      </c>
      <c r="N481" s="323">
        <v>1</v>
      </c>
      <c r="O481" s="328">
        <v>2128</v>
      </c>
      <c r="P481" s="328">
        <v>2128</v>
      </c>
      <c r="Q481" s="66"/>
      <c r="R481" s="66"/>
      <c r="S481" s="66"/>
      <c r="T481" s="66"/>
      <c r="U481" s="66"/>
      <c r="V481" s="66"/>
      <c r="W481" s="66"/>
      <c r="X481" s="321" t="s">
        <v>493</v>
      </c>
      <c r="Y481" s="322">
        <v>7095</v>
      </c>
      <c r="Z481" s="323">
        <v>100</v>
      </c>
      <c r="AA481" s="324">
        <v>85235.600000000035</v>
      </c>
      <c r="AB481" s="324">
        <v>852.35600000000034</v>
      </c>
      <c r="AD481" s="66"/>
      <c r="AE481" s="66"/>
      <c r="AF481" s="66"/>
      <c r="AG481" s="66"/>
      <c r="AH481" s="66"/>
      <c r="AI481" s="66"/>
      <c r="AJ481" s="66"/>
      <c r="AK481" s="66"/>
      <c r="AL481" s="66"/>
    </row>
    <row r="482" spans="2:38" x14ac:dyDescent="0.25">
      <c r="B482" s="66" t="s">
        <v>93</v>
      </c>
      <c r="C482" s="321" t="s">
        <v>597</v>
      </c>
      <c r="D482" s="66"/>
      <c r="E482" s="322">
        <v>7933</v>
      </c>
      <c r="F482" s="323">
        <v>19</v>
      </c>
      <c r="G482" s="323"/>
      <c r="H482" s="324">
        <v>85141.18</v>
      </c>
      <c r="I482" s="324">
        <v>4481.1147368421052</v>
      </c>
      <c r="J482" s="66"/>
      <c r="L482" s="321" t="s">
        <v>357</v>
      </c>
      <c r="M482" s="322">
        <v>7608</v>
      </c>
      <c r="N482" s="323">
        <v>1</v>
      </c>
      <c r="O482" s="328">
        <v>1296.06</v>
      </c>
      <c r="P482" s="328">
        <v>1296.06</v>
      </c>
      <c r="Q482" s="66"/>
      <c r="R482" s="66"/>
      <c r="S482" s="66"/>
      <c r="T482" s="66"/>
      <c r="U482" s="66"/>
      <c r="V482" s="66"/>
      <c r="W482" s="66"/>
      <c r="X482" s="321" t="s">
        <v>493</v>
      </c>
      <c r="Y482" s="322">
        <v>8830</v>
      </c>
      <c r="Z482" s="323">
        <v>35</v>
      </c>
      <c r="AA482" s="324">
        <v>24414.819999999996</v>
      </c>
      <c r="AB482" s="324">
        <v>697.56628571428564</v>
      </c>
      <c r="AD482" s="66"/>
      <c r="AE482" s="66"/>
      <c r="AF482" s="66"/>
      <c r="AG482" s="66"/>
      <c r="AH482" s="66"/>
      <c r="AI482" s="66"/>
      <c r="AJ482" s="66"/>
      <c r="AK482" s="66"/>
      <c r="AL482" s="66"/>
    </row>
    <row r="483" spans="2:38" x14ac:dyDescent="0.25">
      <c r="B483" s="66" t="s">
        <v>93</v>
      </c>
      <c r="C483" s="321" t="s">
        <v>597</v>
      </c>
      <c r="D483" s="66"/>
      <c r="E483" s="322">
        <v>7946</v>
      </c>
      <c r="F483" s="323">
        <v>26</v>
      </c>
      <c r="G483" s="323"/>
      <c r="H483" s="324">
        <v>109194.19</v>
      </c>
      <c r="I483" s="324">
        <v>4199.7765384615386</v>
      </c>
      <c r="J483" s="66"/>
      <c r="L483" s="321" t="s">
        <v>594</v>
      </c>
      <c r="M483" s="322">
        <v>7950</v>
      </c>
      <c r="N483" s="323">
        <v>4</v>
      </c>
      <c r="O483" s="328">
        <v>4251.75</v>
      </c>
      <c r="P483" s="328">
        <v>1062.9375</v>
      </c>
      <c r="Q483" s="66"/>
      <c r="R483" s="66"/>
      <c r="S483" s="66"/>
      <c r="T483" s="66"/>
      <c r="U483" s="66"/>
      <c r="V483" s="66"/>
      <c r="W483" s="66"/>
      <c r="X483" s="321" t="s">
        <v>493</v>
      </c>
      <c r="Y483" s="322">
        <v>8832</v>
      </c>
      <c r="Z483" s="323">
        <v>10</v>
      </c>
      <c r="AA483" s="324">
        <v>8308.59</v>
      </c>
      <c r="AB483" s="324">
        <v>830.85900000000004</v>
      </c>
      <c r="AD483" s="66"/>
      <c r="AE483" s="66"/>
      <c r="AF483" s="66"/>
      <c r="AG483" s="66"/>
      <c r="AH483" s="66"/>
      <c r="AI483" s="66"/>
      <c r="AJ483" s="66"/>
      <c r="AK483" s="66"/>
      <c r="AL483" s="66"/>
    </row>
    <row r="484" spans="2:38" x14ac:dyDescent="0.25">
      <c r="B484" s="66" t="s">
        <v>93</v>
      </c>
      <c r="C484" s="321" t="s">
        <v>597</v>
      </c>
      <c r="D484" s="66"/>
      <c r="E484" s="322">
        <v>7980</v>
      </c>
      <c r="F484" s="323">
        <v>16</v>
      </c>
      <c r="G484" s="323"/>
      <c r="H484" s="324">
        <v>54328.79</v>
      </c>
      <c r="I484" s="324">
        <v>3395.5493750000001</v>
      </c>
      <c r="J484" s="66"/>
      <c r="L484" s="321" t="s">
        <v>566</v>
      </c>
      <c r="M484" s="322">
        <v>8562</v>
      </c>
      <c r="N484" s="323">
        <v>3</v>
      </c>
      <c r="O484" s="328">
        <v>2287.23</v>
      </c>
      <c r="P484" s="328">
        <v>762.41</v>
      </c>
      <c r="Q484" s="66"/>
      <c r="R484" s="66"/>
      <c r="S484" s="66"/>
      <c r="T484" s="66"/>
      <c r="U484" s="66"/>
      <c r="V484" s="66"/>
      <c r="W484" s="66"/>
      <c r="X484" s="321" t="s">
        <v>493</v>
      </c>
      <c r="Y484" s="322">
        <v>8839</v>
      </c>
      <c r="Z484" s="323">
        <v>1</v>
      </c>
      <c r="AA484" s="324">
        <v>435.3</v>
      </c>
      <c r="AB484" s="324">
        <v>435.3</v>
      </c>
      <c r="AD484" s="66"/>
      <c r="AE484" s="66"/>
      <c r="AF484" s="66"/>
      <c r="AG484" s="66"/>
      <c r="AH484" s="66"/>
      <c r="AI484" s="66"/>
      <c r="AJ484" s="66"/>
      <c r="AK484" s="66"/>
      <c r="AL484" s="66"/>
    </row>
    <row r="485" spans="2:38" x14ac:dyDescent="0.25">
      <c r="B485" s="66" t="s">
        <v>93</v>
      </c>
      <c r="C485" s="321" t="s">
        <v>461</v>
      </c>
      <c r="D485" s="66"/>
      <c r="E485" s="322">
        <v>7030</v>
      </c>
      <c r="F485" s="323">
        <v>3</v>
      </c>
      <c r="G485" s="323"/>
      <c r="H485" s="324">
        <v>2118.4</v>
      </c>
      <c r="I485" s="324">
        <v>706.13333333333333</v>
      </c>
      <c r="J485" s="66"/>
      <c r="L485" s="321" t="s">
        <v>564</v>
      </c>
      <c r="M485" s="322">
        <v>8511</v>
      </c>
      <c r="N485" s="323">
        <v>2</v>
      </c>
      <c r="O485" s="328">
        <v>1065.53</v>
      </c>
      <c r="P485" s="328">
        <v>532.76499999999999</v>
      </c>
      <c r="Q485" s="66"/>
      <c r="R485" s="66"/>
      <c r="S485" s="66"/>
      <c r="T485" s="66"/>
      <c r="U485" s="66"/>
      <c r="V485" s="66"/>
      <c r="W485" s="66"/>
      <c r="X485" s="321" t="s">
        <v>493</v>
      </c>
      <c r="Y485" s="322">
        <v>8840</v>
      </c>
      <c r="Z485" s="323">
        <v>6</v>
      </c>
      <c r="AA485" s="324">
        <v>4412.38</v>
      </c>
      <c r="AB485" s="324">
        <v>735.39666666666665</v>
      </c>
      <c r="AD485" s="66"/>
      <c r="AE485" s="66"/>
      <c r="AF485" s="66"/>
      <c r="AG485" s="66"/>
      <c r="AH485" s="66"/>
      <c r="AI485" s="66"/>
      <c r="AJ485" s="66"/>
      <c r="AK485" s="66"/>
      <c r="AL485" s="66"/>
    </row>
    <row r="486" spans="2:38" x14ac:dyDescent="0.25">
      <c r="B486" s="66" t="s">
        <v>93</v>
      </c>
      <c r="C486" s="321" t="s">
        <v>461</v>
      </c>
      <c r="D486" s="66"/>
      <c r="E486" s="322">
        <v>7086</v>
      </c>
      <c r="F486" s="323">
        <v>105</v>
      </c>
      <c r="G486" s="323"/>
      <c r="H486" s="324">
        <v>194794.97</v>
      </c>
      <c r="I486" s="324">
        <v>1855.1901904761905</v>
      </c>
      <c r="J486" s="66"/>
      <c r="L486" s="321" t="s">
        <v>590</v>
      </c>
      <c r="M486" s="322">
        <v>7945</v>
      </c>
      <c r="N486" s="323">
        <v>3</v>
      </c>
      <c r="O486" s="328">
        <v>5019.75</v>
      </c>
      <c r="P486" s="328">
        <v>1673.25</v>
      </c>
      <c r="Q486" s="66"/>
      <c r="R486" s="66"/>
      <c r="S486" s="66"/>
      <c r="T486" s="66"/>
      <c r="U486" s="66"/>
      <c r="V486" s="66"/>
      <c r="W486" s="66"/>
      <c r="X486" s="321" t="s">
        <v>493</v>
      </c>
      <c r="Y486" s="322">
        <v>8861</v>
      </c>
      <c r="Z486" s="323">
        <v>13</v>
      </c>
      <c r="AA486" s="324">
        <v>7945.92</v>
      </c>
      <c r="AB486" s="324">
        <v>611.22461538461539</v>
      </c>
      <c r="AD486" s="66"/>
      <c r="AE486" s="66"/>
      <c r="AF486" s="66"/>
      <c r="AG486" s="66"/>
      <c r="AH486" s="66"/>
      <c r="AI486" s="66"/>
      <c r="AJ486" s="66"/>
      <c r="AK486" s="66"/>
      <c r="AL486" s="66"/>
    </row>
    <row r="487" spans="2:38" x14ac:dyDescent="0.25">
      <c r="B487" s="66" t="s">
        <v>93</v>
      </c>
      <c r="C487" s="321" t="s">
        <v>461</v>
      </c>
      <c r="D487" s="66"/>
      <c r="E487" s="322">
        <v>7087</v>
      </c>
      <c r="F487" s="323">
        <v>35</v>
      </c>
      <c r="G487" s="323"/>
      <c r="H487" s="324">
        <v>24818.339999999997</v>
      </c>
      <c r="I487" s="324">
        <v>709.09542857142844</v>
      </c>
      <c r="J487" s="66"/>
      <c r="L487" s="321" t="s">
        <v>591</v>
      </c>
      <c r="M487" s="322">
        <v>7926</v>
      </c>
      <c r="N487" s="323">
        <v>1</v>
      </c>
      <c r="O487" s="328">
        <v>236.67</v>
      </c>
      <c r="P487" s="328">
        <v>236.67</v>
      </c>
      <c r="Q487" s="66"/>
      <c r="R487" s="66"/>
      <c r="S487" s="66"/>
      <c r="T487" s="66"/>
      <c r="U487" s="66"/>
      <c r="V487" s="66"/>
      <c r="W487" s="66"/>
      <c r="X487" s="321" t="s">
        <v>493</v>
      </c>
      <c r="Y487" s="322">
        <v>8863</v>
      </c>
      <c r="Z487" s="323">
        <v>42</v>
      </c>
      <c r="AA487" s="324">
        <v>30836.29</v>
      </c>
      <c r="AB487" s="324">
        <v>734.19738095238097</v>
      </c>
      <c r="AD487" s="66"/>
      <c r="AE487" s="66"/>
      <c r="AF487" s="66"/>
      <c r="AG487" s="66"/>
      <c r="AH487" s="66"/>
      <c r="AI487" s="66"/>
      <c r="AJ487" s="66"/>
      <c r="AK487" s="66"/>
      <c r="AL487" s="66"/>
    </row>
    <row r="488" spans="2:38" x14ac:dyDescent="0.25">
      <c r="B488" s="66" t="s">
        <v>93</v>
      </c>
      <c r="C488" s="321" t="s">
        <v>525</v>
      </c>
      <c r="D488" s="66"/>
      <c r="E488" s="322">
        <v>7066</v>
      </c>
      <c r="F488" s="323">
        <v>119</v>
      </c>
      <c r="G488" s="323"/>
      <c r="H488" s="324">
        <v>325486.23999999993</v>
      </c>
      <c r="I488" s="324">
        <v>2735.1784873949573</v>
      </c>
      <c r="J488" s="66"/>
      <c r="L488" s="321" t="s">
        <v>591</v>
      </c>
      <c r="M488" s="322">
        <v>7945</v>
      </c>
      <c r="N488" s="323">
        <v>4</v>
      </c>
      <c r="O488" s="328">
        <v>3023.51</v>
      </c>
      <c r="P488" s="328">
        <v>755.87750000000005</v>
      </c>
      <c r="Q488" s="66"/>
      <c r="R488" s="66"/>
      <c r="S488" s="66"/>
      <c r="T488" s="66"/>
      <c r="U488" s="66"/>
      <c r="V488" s="66"/>
      <c r="W488" s="66"/>
      <c r="X488" s="321" t="s">
        <v>449</v>
      </c>
      <c r="Y488" s="322">
        <v>8096</v>
      </c>
      <c r="Z488" s="323">
        <v>77</v>
      </c>
      <c r="AA488" s="324">
        <v>63580.209999999992</v>
      </c>
      <c r="AB488" s="324">
        <v>825.71701298701294</v>
      </c>
      <c r="AD488" s="66"/>
      <c r="AE488" s="66"/>
      <c r="AF488" s="66"/>
      <c r="AG488" s="66"/>
      <c r="AH488" s="66"/>
      <c r="AI488" s="66"/>
      <c r="AJ488" s="66"/>
      <c r="AK488" s="66"/>
      <c r="AL488" s="66"/>
    </row>
    <row r="489" spans="2:38" x14ac:dyDescent="0.25">
      <c r="B489" s="66" t="s">
        <v>93</v>
      </c>
      <c r="C489" s="321" t="s">
        <v>312</v>
      </c>
      <c r="D489" s="66"/>
      <c r="E489" s="322">
        <v>7626</v>
      </c>
      <c r="F489" s="323">
        <v>65</v>
      </c>
      <c r="G489" s="323"/>
      <c r="H489" s="324">
        <v>227446.62</v>
      </c>
      <c r="I489" s="324">
        <v>3499.1787692307694</v>
      </c>
      <c r="J489" s="66"/>
      <c r="L489" s="321" t="s">
        <v>591</v>
      </c>
      <c r="M489" s="322">
        <v>7960</v>
      </c>
      <c r="N489" s="323">
        <v>1</v>
      </c>
      <c r="O489" s="328">
        <v>28507</v>
      </c>
      <c r="P489" s="328">
        <v>28507</v>
      </c>
      <c r="Q489" s="66"/>
      <c r="R489" s="66"/>
      <c r="S489" s="66"/>
      <c r="T489" s="66"/>
      <c r="U489" s="66"/>
      <c r="V489" s="66"/>
      <c r="W489" s="66"/>
      <c r="X489" s="321" t="s">
        <v>449</v>
      </c>
      <c r="Y489" s="322">
        <v>8097</v>
      </c>
      <c r="Z489" s="323">
        <v>2</v>
      </c>
      <c r="AA489" s="324">
        <v>1213.1399999999999</v>
      </c>
      <c r="AB489" s="324">
        <v>606.56999999999994</v>
      </c>
      <c r="AD489" s="66"/>
      <c r="AE489" s="66"/>
      <c r="AF489" s="66"/>
      <c r="AG489" s="66"/>
      <c r="AH489" s="66"/>
      <c r="AI489" s="66"/>
      <c r="AJ489" s="66"/>
      <c r="AK489" s="66"/>
      <c r="AL489" s="66"/>
    </row>
    <row r="490" spans="2:38" x14ac:dyDescent="0.25">
      <c r="B490" s="66" t="s">
        <v>93</v>
      </c>
      <c r="C490" s="321" t="s">
        <v>576</v>
      </c>
      <c r="D490" s="66"/>
      <c r="E490" s="322">
        <v>8884</v>
      </c>
      <c r="F490" s="323">
        <v>76</v>
      </c>
      <c r="G490" s="323"/>
      <c r="H490" s="324">
        <v>233990.55999999997</v>
      </c>
      <c r="I490" s="324">
        <v>3078.8231578947366</v>
      </c>
      <c r="J490" s="66"/>
      <c r="L490" s="321" t="s">
        <v>470</v>
      </c>
      <c r="M490" s="322">
        <v>8534</v>
      </c>
      <c r="N490" s="323">
        <v>1</v>
      </c>
      <c r="O490" s="328">
        <v>600.46</v>
      </c>
      <c r="P490" s="328">
        <v>600.46</v>
      </c>
      <c r="Q490" s="66"/>
      <c r="R490" s="66"/>
      <c r="S490" s="66"/>
      <c r="T490" s="66"/>
      <c r="U490" s="66"/>
      <c r="V490" s="66"/>
      <c r="W490" s="66"/>
      <c r="X490" s="321" t="s">
        <v>450</v>
      </c>
      <c r="Y490" s="322">
        <v>8097</v>
      </c>
      <c r="Z490" s="323">
        <v>9</v>
      </c>
      <c r="AA490" s="324">
        <v>7354.71</v>
      </c>
      <c r="AB490" s="324">
        <v>817.19</v>
      </c>
      <c r="AD490" s="66"/>
      <c r="AE490" s="66"/>
      <c r="AF490" s="66"/>
      <c r="AG490" s="66"/>
      <c r="AH490" s="66"/>
      <c r="AI490" s="66"/>
      <c r="AJ490" s="66"/>
      <c r="AK490" s="66"/>
      <c r="AL490" s="66"/>
    </row>
    <row r="491" spans="2:38" x14ac:dyDescent="0.25">
      <c r="B491" s="66" t="s">
        <v>93</v>
      </c>
      <c r="C491" s="321" t="s">
        <v>476</v>
      </c>
      <c r="D491" s="66"/>
      <c r="E491" s="322">
        <v>7008</v>
      </c>
      <c r="F491" s="323">
        <v>348</v>
      </c>
      <c r="G491" s="323"/>
      <c r="H491" s="324">
        <v>384682.70000000007</v>
      </c>
      <c r="I491" s="324">
        <v>1105.4100574712645</v>
      </c>
      <c r="J491" s="66"/>
      <c r="L491" s="321" t="s">
        <v>553</v>
      </c>
      <c r="M491" s="322">
        <v>7620</v>
      </c>
      <c r="N491" s="323">
        <v>2</v>
      </c>
      <c r="O491" s="328">
        <v>32268</v>
      </c>
      <c r="P491" s="328">
        <v>16134</v>
      </c>
      <c r="Q491" s="66"/>
      <c r="R491" s="66"/>
      <c r="S491" s="66"/>
      <c r="T491" s="66"/>
      <c r="U491" s="66"/>
      <c r="V491" s="66"/>
      <c r="W491" s="66"/>
      <c r="X491" s="321" t="s">
        <v>363</v>
      </c>
      <c r="Y491" s="322">
        <v>7677</v>
      </c>
      <c r="Z491" s="323">
        <v>9</v>
      </c>
      <c r="AA491" s="324">
        <v>10648.54</v>
      </c>
      <c r="AB491" s="324">
        <v>1183.1711111111113</v>
      </c>
      <c r="AD491" s="66"/>
      <c r="AE491" s="66"/>
      <c r="AF491" s="66"/>
      <c r="AG491" s="66"/>
      <c r="AH491" s="66"/>
      <c r="AI491" s="66"/>
      <c r="AJ491" s="66"/>
      <c r="AK491" s="66"/>
      <c r="AL491" s="66"/>
    </row>
    <row r="492" spans="2:38" x14ac:dyDescent="0.25">
      <c r="B492" s="66" t="s">
        <v>93</v>
      </c>
      <c r="C492" s="321" t="s">
        <v>577</v>
      </c>
      <c r="D492" s="66"/>
      <c r="E492" s="322">
        <v>7726</v>
      </c>
      <c r="F492" s="323">
        <v>13</v>
      </c>
      <c r="G492" s="323"/>
      <c r="H492" s="324">
        <v>52771.049999999988</v>
      </c>
      <c r="I492" s="324">
        <v>4059.3115384615376</v>
      </c>
      <c r="J492" s="66"/>
      <c r="L492" s="331"/>
      <c r="M492" s="331"/>
      <c r="N492" s="332"/>
      <c r="O492" s="333"/>
      <c r="P492" s="333"/>
      <c r="Q492" s="66"/>
      <c r="R492" s="66"/>
      <c r="S492" s="66"/>
      <c r="T492" s="66"/>
      <c r="U492" s="66"/>
      <c r="V492" s="66"/>
      <c r="W492" s="66"/>
      <c r="X492" s="321" t="s">
        <v>421</v>
      </c>
      <c r="Y492" s="322">
        <v>8104</v>
      </c>
      <c r="Z492" s="323">
        <v>2</v>
      </c>
      <c r="AA492" s="324">
        <v>1562.3200000000002</v>
      </c>
      <c r="AB492" s="324">
        <v>781.16000000000008</v>
      </c>
      <c r="AD492" s="66"/>
      <c r="AE492" s="66"/>
      <c r="AF492" s="66"/>
      <c r="AG492" s="66"/>
      <c r="AH492" s="66"/>
      <c r="AI492" s="66"/>
      <c r="AJ492" s="66"/>
      <c r="AK492" s="66"/>
      <c r="AL492" s="66"/>
    </row>
    <row r="493" spans="2:38" x14ac:dyDescent="0.25">
      <c r="B493" s="66" t="s">
        <v>93</v>
      </c>
      <c r="C493" s="321" t="s">
        <v>577</v>
      </c>
      <c r="D493" s="66"/>
      <c r="E493" s="322">
        <v>7728</v>
      </c>
      <c r="F493" s="323">
        <v>5</v>
      </c>
      <c r="G493" s="323"/>
      <c r="H493" s="324">
        <v>3491.67</v>
      </c>
      <c r="I493" s="324">
        <v>698.33400000000006</v>
      </c>
      <c r="J493" s="66"/>
      <c r="L493" s="66"/>
      <c r="M493" s="66"/>
      <c r="N493" s="66"/>
      <c r="O493" s="66"/>
      <c r="P493" s="66"/>
      <c r="Q493" s="66"/>
      <c r="R493" s="66"/>
      <c r="S493" s="66"/>
      <c r="T493" s="66"/>
      <c r="U493" s="66"/>
      <c r="V493" s="66"/>
      <c r="W493" s="66"/>
      <c r="X493" s="321" t="s">
        <v>421</v>
      </c>
      <c r="Y493" s="322">
        <v>8107</v>
      </c>
      <c r="Z493" s="323">
        <v>25</v>
      </c>
      <c r="AA493" s="324">
        <v>27534.160000000007</v>
      </c>
      <c r="AB493" s="324">
        <v>1101.3664000000003</v>
      </c>
      <c r="AD493" s="66"/>
      <c r="AE493" s="66"/>
      <c r="AF493" s="66"/>
      <c r="AG493" s="66"/>
      <c r="AH493" s="66"/>
      <c r="AI493" s="66"/>
      <c r="AJ493" s="66"/>
      <c r="AK493" s="66"/>
      <c r="AL493" s="66"/>
    </row>
    <row r="494" spans="2:38" x14ac:dyDescent="0.25">
      <c r="B494" s="66" t="s">
        <v>93</v>
      </c>
      <c r="C494" s="321" t="s">
        <v>577</v>
      </c>
      <c r="D494" s="66"/>
      <c r="E494" s="322">
        <v>8501</v>
      </c>
      <c r="F494" s="323">
        <v>2</v>
      </c>
      <c r="G494" s="323"/>
      <c r="H494" s="324">
        <v>5859.91</v>
      </c>
      <c r="I494" s="324">
        <v>2929.9549999999999</v>
      </c>
      <c r="J494" s="66"/>
      <c r="L494" s="66"/>
      <c r="M494" s="66"/>
      <c r="N494" s="66"/>
      <c r="O494" s="66"/>
      <c r="P494" s="66"/>
      <c r="Q494" s="66"/>
      <c r="R494" s="66"/>
      <c r="S494" s="66"/>
      <c r="T494" s="66"/>
      <c r="U494" s="66"/>
      <c r="V494" s="66"/>
      <c r="W494" s="66"/>
      <c r="X494" s="321" t="s">
        <v>709</v>
      </c>
      <c r="Y494" s="322">
        <v>7075</v>
      </c>
      <c r="Z494" s="323">
        <v>26</v>
      </c>
      <c r="AA494" s="324">
        <v>27029.61</v>
      </c>
      <c r="AB494" s="324">
        <v>1039.6003846153847</v>
      </c>
      <c r="AD494" s="66"/>
      <c r="AE494" s="66"/>
      <c r="AF494" s="66"/>
      <c r="AG494" s="66"/>
      <c r="AH494" s="66"/>
      <c r="AI494" s="66"/>
      <c r="AJ494" s="66"/>
      <c r="AK494" s="66"/>
      <c r="AL494" s="66"/>
    </row>
    <row r="495" spans="2:38" x14ac:dyDescent="0.25">
      <c r="B495" s="66" t="s">
        <v>93</v>
      </c>
      <c r="C495" s="321" t="s">
        <v>577</v>
      </c>
      <c r="D495" s="66"/>
      <c r="E495" s="322">
        <v>8510</v>
      </c>
      <c r="F495" s="323">
        <v>22</v>
      </c>
      <c r="G495" s="323"/>
      <c r="H495" s="324">
        <v>105287.89</v>
      </c>
      <c r="I495" s="324">
        <v>4785.8131818181819</v>
      </c>
      <c r="J495" s="66"/>
      <c r="L495" s="66"/>
      <c r="M495" s="66"/>
      <c r="N495" s="66"/>
      <c r="O495" s="66"/>
      <c r="P495" s="66"/>
      <c r="Q495" s="66"/>
      <c r="R495" s="66"/>
      <c r="S495" s="66"/>
      <c r="T495" s="66"/>
      <c r="U495" s="66"/>
      <c r="V495" s="66"/>
      <c r="W495" s="66"/>
      <c r="X495" s="321" t="s">
        <v>566</v>
      </c>
      <c r="Y495" s="322">
        <v>8562</v>
      </c>
      <c r="Z495" s="323">
        <v>2</v>
      </c>
      <c r="AA495" s="324">
        <v>1902.01</v>
      </c>
      <c r="AB495" s="324">
        <v>951.005</v>
      </c>
      <c r="AD495" s="66"/>
      <c r="AE495" s="66"/>
      <c r="AF495" s="66"/>
      <c r="AG495" s="66"/>
      <c r="AH495" s="66"/>
      <c r="AI495" s="66"/>
      <c r="AJ495" s="66"/>
      <c r="AK495" s="66"/>
      <c r="AL495" s="66"/>
    </row>
    <row r="496" spans="2:38" x14ac:dyDescent="0.25">
      <c r="B496" s="66" t="s">
        <v>93</v>
      </c>
      <c r="C496" s="321" t="s">
        <v>577</v>
      </c>
      <c r="D496" s="66"/>
      <c r="E496" s="322">
        <v>8514</v>
      </c>
      <c r="F496" s="323">
        <v>2</v>
      </c>
      <c r="G496" s="323"/>
      <c r="H496" s="324">
        <v>1675</v>
      </c>
      <c r="I496" s="324">
        <v>837.5</v>
      </c>
      <c r="J496" s="66"/>
      <c r="L496" s="66"/>
      <c r="M496" s="66"/>
      <c r="N496" s="66"/>
      <c r="O496" s="66"/>
      <c r="P496" s="66"/>
      <c r="Q496" s="66"/>
      <c r="R496" s="66"/>
      <c r="S496" s="66"/>
      <c r="T496" s="66"/>
      <c r="U496" s="66"/>
      <c r="V496" s="66"/>
      <c r="W496" s="66"/>
      <c r="X496" s="321" t="s">
        <v>365</v>
      </c>
      <c r="Y496" s="322">
        <v>7481</v>
      </c>
      <c r="Z496" s="323">
        <v>9</v>
      </c>
      <c r="AA496" s="324">
        <v>8924.31</v>
      </c>
      <c r="AB496" s="324">
        <v>991.58999999999992</v>
      </c>
      <c r="AD496" s="66"/>
      <c r="AE496" s="66"/>
      <c r="AF496" s="66"/>
      <c r="AG496" s="66"/>
      <c r="AH496" s="66"/>
      <c r="AI496" s="66"/>
      <c r="AJ496" s="66"/>
      <c r="AK496" s="66"/>
      <c r="AL496" s="66"/>
    </row>
    <row r="497" spans="2:38" x14ac:dyDescent="0.25">
      <c r="B497" s="66" t="s">
        <v>93</v>
      </c>
      <c r="C497" s="321" t="s">
        <v>577</v>
      </c>
      <c r="D497" s="66"/>
      <c r="E497" s="322">
        <v>8520</v>
      </c>
      <c r="F497" s="323">
        <v>1</v>
      </c>
      <c r="G497" s="323"/>
      <c r="H497" s="324">
        <v>2336</v>
      </c>
      <c r="I497" s="324">
        <v>2336</v>
      </c>
      <c r="J497" s="66"/>
      <c r="L497" s="66"/>
      <c r="M497" s="66"/>
      <c r="N497" s="66"/>
      <c r="O497" s="66"/>
      <c r="P497" s="66"/>
      <c r="Q497" s="66"/>
      <c r="R497" s="66"/>
      <c r="S497" s="66"/>
      <c r="T497" s="66"/>
      <c r="U497" s="66"/>
      <c r="V497" s="66"/>
      <c r="W497" s="66"/>
      <c r="X497" s="321" t="s">
        <v>730</v>
      </c>
      <c r="Y497" s="322" t="s">
        <v>730</v>
      </c>
      <c r="Z497" s="323">
        <v>4</v>
      </c>
      <c r="AA497" s="324">
        <v>3280.2300000000005</v>
      </c>
      <c r="AB497" s="324">
        <v>820.05750000000012</v>
      </c>
      <c r="AD497" s="66"/>
      <c r="AE497" s="66"/>
      <c r="AF497" s="66"/>
      <c r="AG497" s="66"/>
      <c r="AH497" s="66"/>
      <c r="AI497" s="66"/>
      <c r="AJ497" s="66"/>
      <c r="AK497" s="66"/>
      <c r="AL497" s="66"/>
    </row>
    <row r="498" spans="2:38" x14ac:dyDescent="0.25">
      <c r="B498" s="66" t="s">
        <v>93</v>
      </c>
      <c r="C498" s="321" t="s">
        <v>577</v>
      </c>
      <c r="D498" s="66"/>
      <c r="E498" s="322">
        <v>8535</v>
      </c>
      <c r="F498" s="323">
        <v>16</v>
      </c>
      <c r="G498" s="323"/>
      <c r="H498" s="324">
        <v>57806.189999999995</v>
      </c>
      <c r="I498" s="324">
        <v>3612.8868749999997</v>
      </c>
      <c r="J498" s="66"/>
      <c r="L498" s="66"/>
      <c r="M498" s="66"/>
      <c r="N498" s="66"/>
      <c r="O498" s="66"/>
      <c r="P498" s="66"/>
      <c r="Q498" s="66"/>
      <c r="R498" s="66"/>
      <c r="S498" s="66"/>
      <c r="T498" s="66"/>
      <c r="U498" s="66"/>
      <c r="V498" s="66"/>
      <c r="W498" s="66"/>
      <c r="X498" s="331"/>
      <c r="Y498" s="331"/>
      <c r="Z498" s="332"/>
      <c r="AA498" s="334"/>
      <c r="AB498" s="334"/>
      <c r="AD498" s="66"/>
      <c r="AE498" s="66"/>
      <c r="AF498" s="66"/>
      <c r="AG498" s="66"/>
      <c r="AH498" s="66"/>
      <c r="AI498" s="66"/>
      <c r="AJ498" s="66"/>
      <c r="AK498" s="66"/>
      <c r="AL498" s="66"/>
    </row>
    <row r="499" spans="2:38" x14ac:dyDescent="0.25">
      <c r="B499" s="66" t="s">
        <v>93</v>
      </c>
      <c r="C499" s="321" t="s">
        <v>577</v>
      </c>
      <c r="D499" s="66"/>
      <c r="E499" s="322">
        <v>8555</v>
      </c>
      <c r="F499" s="323">
        <v>1</v>
      </c>
      <c r="G499" s="323"/>
      <c r="H499" s="324">
        <v>1928</v>
      </c>
      <c r="I499" s="324">
        <v>1928</v>
      </c>
      <c r="J499" s="66"/>
      <c r="L499" s="66"/>
      <c r="M499" s="66"/>
      <c r="N499" s="66"/>
      <c r="O499" s="66"/>
      <c r="P499" s="66"/>
      <c r="Q499" s="66"/>
      <c r="R499" s="66"/>
      <c r="S499" s="66"/>
      <c r="T499" s="66"/>
      <c r="U499" s="66"/>
      <c r="V499" s="66"/>
      <c r="W499" s="66"/>
      <c r="X499" s="66"/>
      <c r="Y499" s="66"/>
      <c r="Z499" s="66"/>
      <c r="AA499" s="66"/>
      <c r="AB499" s="66"/>
      <c r="AD499" s="66"/>
      <c r="AE499" s="66"/>
      <c r="AF499" s="66"/>
      <c r="AG499" s="66"/>
      <c r="AH499" s="66"/>
      <c r="AI499" s="66"/>
      <c r="AJ499" s="66"/>
      <c r="AK499" s="66"/>
      <c r="AL499" s="66"/>
    </row>
    <row r="500" spans="2:38" x14ac:dyDescent="0.25">
      <c r="B500" s="66" t="s">
        <v>93</v>
      </c>
      <c r="C500" s="321" t="s">
        <v>577</v>
      </c>
      <c r="D500" s="66"/>
      <c r="E500" s="322">
        <v>8691</v>
      </c>
      <c r="F500" s="323">
        <v>3</v>
      </c>
      <c r="G500" s="323"/>
      <c r="H500" s="324">
        <v>11858.69</v>
      </c>
      <c r="I500" s="324">
        <v>3952.896666666667</v>
      </c>
      <c r="J500" s="66"/>
      <c r="L500" s="66"/>
      <c r="M500" s="66"/>
      <c r="N500" s="66"/>
      <c r="O500" s="66"/>
      <c r="P500" s="66"/>
      <c r="Q500" s="66"/>
      <c r="R500" s="66"/>
      <c r="S500" s="66"/>
      <c r="T500" s="66"/>
      <c r="U500" s="66"/>
      <c r="V500" s="66"/>
      <c r="W500" s="66"/>
      <c r="X500" s="66"/>
      <c r="Y500" s="66"/>
      <c r="Z500" s="66"/>
      <c r="AA500" s="66"/>
      <c r="AB500" s="66"/>
      <c r="AD500" s="66"/>
      <c r="AE500" s="66"/>
      <c r="AF500" s="66"/>
      <c r="AG500" s="66"/>
      <c r="AH500" s="66"/>
      <c r="AI500" s="66"/>
      <c r="AJ500" s="66"/>
      <c r="AK500" s="66"/>
      <c r="AL500" s="66"/>
    </row>
    <row r="501" spans="2:38" x14ac:dyDescent="0.25">
      <c r="B501" s="66" t="s">
        <v>93</v>
      </c>
      <c r="C501" s="321" t="s">
        <v>577</v>
      </c>
      <c r="D501" s="66"/>
      <c r="E501" s="322">
        <v>8807</v>
      </c>
      <c r="F501" s="323">
        <v>2</v>
      </c>
      <c r="G501" s="323"/>
      <c r="H501" s="324">
        <v>3435</v>
      </c>
      <c r="I501" s="324">
        <v>1717.5</v>
      </c>
      <c r="J501" s="66"/>
      <c r="L501" s="66"/>
      <c r="M501" s="66"/>
      <c r="N501" s="66"/>
      <c r="O501" s="66"/>
      <c r="P501" s="66"/>
      <c r="Q501" s="66"/>
      <c r="R501" s="66"/>
      <c r="S501" s="66"/>
      <c r="T501" s="66"/>
      <c r="U501" s="66"/>
      <c r="V501" s="66"/>
      <c r="W501" s="66"/>
      <c r="X501" s="66"/>
      <c r="Y501" s="66"/>
      <c r="Z501" s="66"/>
      <c r="AA501" s="66"/>
      <c r="AB501" s="66"/>
      <c r="AD501" s="66"/>
      <c r="AE501" s="66"/>
      <c r="AF501" s="66"/>
      <c r="AG501" s="66"/>
      <c r="AH501" s="66"/>
      <c r="AI501" s="66"/>
      <c r="AJ501" s="66"/>
      <c r="AK501" s="66"/>
      <c r="AL501" s="66"/>
    </row>
    <row r="502" spans="2:38" x14ac:dyDescent="0.25">
      <c r="B502" s="66" t="s">
        <v>93</v>
      </c>
      <c r="C502" s="321" t="s">
        <v>577</v>
      </c>
      <c r="D502" s="66"/>
      <c r="E502" s="322">
        <v>8810</v>
      </c>
      <c r="F502" s="323">
        <v>1</v>
      </c>
      <c r="G502" s="323"/>
      <c r="H502" s="324">
        <v>2767</v>
      </c>
      <c r="I502" s="324">
        <v>2767</v>
      </c>
      <c r="J502" s="66"/>
      <c r="L502" s="66"/>
      <c r="M502" s="66"/>
      <c r="N502" s="66"/>
      <c r="O502" s="66"/>
      <c r="P502" s="66"/>
      <c r="Q502" s="66"/>
      <c r="R502" s="66"/>
      <c r="S502" s="66"/>
      <c r="T502" s="66"/>
      <c r="U502" s="66"/>
      <c r="V502" s="66"/>
      <c r="W502" s="66"/>
      <c r="X502" s="66"/>
      <c r="Y502" s="66"/>
      <c r="Z502" s="66"/>
      <c r="AA502" s="66"/>
      <c r="AB502" s="66"/>
      <c r="AD502" s="66"/>
      <c r="AE502" s="66"/>
      <c r="AF502" s="66"/>
      <c r="AG502" s="66"/>
      <c r="AH502" s="66"/>
      <c r="AI502" s="66"/>
      <c r="AJ502" s="66"/>
      <c r="AK502" s="66"/>
      <c r="AL502" s="66"/>
    </row>
    <row r="503" spans="2:38" x14ac:dyDescent="0.25">
      <c r="B503" s="66" t="s">
        <v>93</v>
      </c>
      <c r="C503" s="321" t="s">
        <v>577</v>
      </c>
      <c r="D503" s="66"/>
      <c r="E503" s="322">
        <v>8831</v>
      </c>
      <c r="F503" s="323">
        <v>1</v>
      </c>
      <c r="G503" s="323"/>
      <c r="H503" s="324">
        <v>352.07</v>
      </c>
      <c r="I503" s="324">
        <v>352.07</v>
      </c>
      <c r="J503" s="66"/>
      <c r="L503" s="66"/>
      <c r="M503" s="66"/>
      <c r="N503" s="66"/>
      <c r="O503" s="66"/>
      <c r="P503" s="66"/>
      <c r="Q503" s="66"/>
      <c r="R503" s="66"/>
      <c r="S503" s="66"/>
      <c r="T503" s="66"/>
      <c r="U503" s="66"/>
      <c r="V503" s="66"/>
      <c r="W503" s="66"/>
      <c r="X503" s="66"/>
      <c r="Y503" s="66"/>
      <c r="Z503" s="66"/>
      <c r="AA503" s="66"/>
      <c r="AB503" s="66"/>
      <c r="AD503" s="66"/>
      <c r="AE503" s="66"/>
      <c r="AF503" s="66"/>
      <c r="AG503" s="66"/>
      <c r="AH503" s="66"/>
      <c r="AI503" s="66"/>
      <c r="AJ503" s="66"/>
      <c r="AK503" s="66"/>
      <c r="AL503" s="66"/>
    </row>
    <row r="504" spans="2:38" x14ac:dyDescent="0.25">
      <c r="B504" s="66" t="s">
        <v>93</v>
      </c>
      <c r="C504" s="321" t="s">
        <v>577</v>
      </c>
      <c r="D504" s="66"/>
      <c r="E504" s="322">
        <v>8835</v>
      </c>
      <c r="F504" s="323">
        <v>2</v>
      </c>
      <c r="G504" s="323"/>
      <c r="H504" s="324">
        <v>4232</v>
      </c>
      <c r="I504" s="324">
        <v>2116</v>
      </c>
      <c r="J504" s="66"/>
      <c r="L504" s="66"/>
      <c r="M504" s="66"/>
      <c r="N504" s="66"/>
      <c r="O504" s="66"/>
      <c r="P504" s="66"/>
      <c r="Q504" s="66"/>
      <c r="R504" s="66"/>
      <c r="S504" s="66"/>
      <c r="T504" s="66"/>
      <c r="U504" s="66"/>
      <c r="V504" s="66"/>
      <c r="W504" s="66"/>
      <c r="X504" s="66"/>
      <c r="Y504" s="66"/>
      <c r="Z504" s="66"/>
      <c r="AA504" s="66"/>
      <c r="AB504" s="66"/>
      <c r="AD504" s="66"/>
      <c r="AE504" s="66"/>
      <c r="AF504" s="66"/>
      <c r="AG504" s="66"/>
      <c r="AH504" s="66"/>
      <c r="AI504" s="66"/>
      <c r="AJ504" s="66"/>
      <c r="AK504" s="66"/>
      <c r="AL504" s="66"/>
    </row>
    <row r="505" spans="2:38" x14ac:dyDescent="0.25">
      <c r="B505" s="66" t="s">
        <v>93</v>
      </c>
      <c r="C505" s="321" t="s">
        <v>577</v>
      </c>
      <c r="D505" s="66"/>
      <c r="E505" s="322">
        <v>8876</v>
      </c>
      <c r="F505" s="323">
        <v>3</v>
      </c>
      <c r="G505" s="323"/>
      <c r="H505" s="324">
        <v>15452.85</v>
      </c>
      <c r="I505" s="324">
        <v>5150.95</v>
      </c>
      <c r="J505" s="66"/>
      <c r="L505" s="66"/>
      <c r="M505" s="66"/>
      <c r="N505" s="66"/>
      <c r="O505" s="66"/>
      <c r="P505" s="66"/>
      <c r="Q505" s="66"/>
      <c r="R505" s="66"/>
      <c r="S505" s="66"/>
      <c r="T505" s="66"/>
      <c r="U505" s="66"/>
      <c r="V505" s="66"/>
      <c r="W505" s="66"/>
      <c r="X505" s="66"/>
      <c r="Y505" s="66"/>
      <c r="Z505" s="66"/>
      <c r="AA505" s="66"/>
      <c r="AB505" s="66"/>
      <c r="AD505" s="66"/>
      <c r="AE505" s="66"/>
      <c r="AF505" s="66"/>
      <c r="AG505" s="66"/>
      <c r="AH505" s="66"/>
      <c r="AI505" s="66"/>
      <c r="AJ505" s="66"/>
      <c r="AK505" s="66"/>
      <c r="AL505" s="66"/>
    </row>
    <row r="506" spans="2:38" x14ac:dyDescent="0.25">
      <c r="B506" s="66" t="s">
        <v>93</v>
      </c>
      <c r="C506" s="321" t="s">
        <v>330</v>
      </c>
      <c r="D506" s="66"/>
      <c r="E506" s="322">
        <v>7508</v>
      </c>
      <c r="F506" s="323">
        <v>1</v>
      </c>
      <c r="G506" s="323"/>
      <c r="H506" s="324">
        <v>13440</v>
      </c>
      <c r="I506" s="324">
        <v>13440</v>
      </c>
      <c r="J506" s="66"/>
      <c r="L506" s="66"/>
      <c r="M506" s="66"/>
      <c r="N506" s="66"/>
      <c r="O506" s="66"/>
      <c r="P506" s="66"/>
      <c r="Q506" s="66"/>
      <c r="R506" s="66"/>
      <c r="S506" s="66"/>
      <c r="T506" s="66"/>
      <c r="U506" s="66"/>
      <c r="V506" s="66"/>
      <c r="W506" s="66"/>
      <c r="X506" s="66"/>
      <c r="Y506" s="66"/>
      <c r="Z506" s="66"/>
      <c r="AA506" s="66"/>
      <c r="AB506" s="66"/>
      <c r="AD506" s="66"/>
      <c r="AE506" s="66"/>
      <c r="AF506" s="66"/>
      <c r="AG506" s="66"/>
      <c r="AH506" s="66"/>
      <c r="AI506" s="66"/>
      <c r="AJ506" s="66"/>
      <c r="AK506" s="66"/>
      <c r="AL506" s="66"/>
    </row>
    <row r="507" spans="2:38" x14ac:dyDescent="0.25">
      <c r="B507" s="66" t="s">
        <v>93</v>
      </c>
      <c r="C507" s="321" t="s">
        <v>330</v>
      </c>
      <c r="D507" s="66"/>
      <c r="E507" s="322">
        <v>7605</v>
      </c>
      <c r="F507" s="323">
        <v>130</v>
      </c>
      <c r="G507" s="323"/>
      <c r="H507" s="324">
        <v>445634.56999999995</v>
      </c>
      <c r="I507" s="324">
        <v>3427.9582307692303</v>
      </c>
      <c r="J507" s="66"/>
      <c r="L507" s="66"/>
      <c r="M507" s="66"/>
      <c r="N507" s="66"/>
      <c r="O507" s="66"/>
      <c r="P507" s="66"/>
      <c r="Q507" s="66"/>
      <c r="R507" s="66"/>
      <c r="S507" s="66"/>
      <c r="T507" s="66"/>
      <c r="U507" s="66"/>
      <c r="V507" s="66"/>
      <c r="W507" s="66"/>
      <c r="X507" s="66"/>
      <c r="Y507" s="66"/>
      <c r="Z507" s="66"/>
      <c r="AA507" s="66"/>
      <c r="AB507" s="66"/>
      <c r="AD507" s="66"/>
      <c r="AE507" s="66"/>
      <c r="AF507" s="66"/>
      <c r="AG507" s="66"/>
      <c r="AH507" s="66"/>
      <c r="AI507" s="66"/>
      <c r="AJ507" s="66"/>
      <c r="AK507" s="66"/>
      <c r="AL507" s="66"/>
    </row>
    <row r="508" spans="2:38" x14ac:dyDescent="0.25">
      <c r="B508" s="66" t="s">
        <v>93</v>
      </c>
      <c r="C508" s="321" t="s">
        <v>700</v>
      </c>
      <c r="D508" s="66"/>
      <c r="E508" s="322">
        <v>7044</v>
      </c>
      <c r="F508" s="323">
        <v>198</v>
      </c>
      <c r="G508" s="323"/>
      <c r="H508" s="324">
        <v>546660.68999999994</v>
      </c>
      <c r="I508" s="324">
        <v>2760.9125757575753</v>
      </c>
      <c r="J508" s="66"/>
      <c r="L508" s="66"/>
      <c r="M508" s="66"/>
      <c r="N508" s="66"/>
      <c r="O508" s="66"/>
      <c r="P508" s="66"/>
      <c r="Q508" s="66"/>
      <c r="R508" s="66"/>
      <c r="S508" s="66"/>
      <c r="T508" s="66"/>
      <c r="U508" s="66"/>
      <c r="V508" s="66"/>
      <c r="W508" s="66"/>
      <c r="X508" s="66"/>
      <c r="Y508" s="66"/>
      <c r="Z508" s="66"/>
      <c r="AA508" s="66"/>
      <c r="AB508" s="66"/>
      <c r="AD508" s="66"/>
      <c r="AE508" s="66"/>
      <c r="AF508" s="66"/>
      <c r="AG508" s="66"/>
      <c r="AH508" s="66"/>
      <c r="AI508" s="66"/>
      <c r="AJ508" s="66"/>
      <c r="AK508" s="66"/>
      <c r="AL508" s="66"/>
    </row>
    <row r="509" spans="2:38" x14ac:dyDescent="0.25">
      <c r="B509" s="66" t="s">
        <v>93</v>
      </c>
      <c r="C509" s="321" t="s">
        <v>509</v>
      </c>
      <c r="D509" s="66"/>
      <c r="E509" s="322">
        <v>8844</v>
      </c>
      <c r="F509" s="323">
        <v>2</v>
      </c>
      <c r="G509" s="323"/>
      <c r="H509" s="324">
        <v>12741.15</v>
      </c>
      <c r="I509" s="324">
        <v>6370.5749999999998</v>
      </c>
      <c r="J509" s="66"/>
      <c r="L509" s="66"/>
      <c r="M509" s="66"/>
      <c r="N509" s="66"/>
      <c r="O509" s="66"/>
      <c r="P509" s="66"/>
      <c r="Q509" s="66"/>
      <c r="R509" s="66"/>
      <c r="S509" s="66"/>
      <c r="T509" s="66"/>
      <c r="U509" s="66"/>
      <c r="V509" s="66"/>
      <c r="W509" s="66"/>
      <c r="X509" s="66"/>
      <c r="Y509" s="66"/>
      <c r="Z509" s="66"/>
      <c r="AA509" s="66"/>
      <c r="AB509" s="66"/>
      <c r="AD509" s="66"/>
      <c r="AE509" s="66"/>
      <c r="AF509" s="66"/>
      <c r="AG509" s="66"/>
      <c r="AH509" s="66"/>
      <c r="AI509" s="66"/>
      <c r="AJ509" s="66"/>
      <c r="AK509" s="66"/>
      <c r="AL509" s="66"/>
    </row>
    <row r="510" spans="2:38" x14ac:dyDescent="0.25">
      <c r="B510" s="66" t="s">
        <v>93</v>
      </c>
      <c r="C510" s="321" t="s">
        <v>509</v>
      </c>
      <c r="D510" s="66"/>
      <c r="E510" s="322">
        <v>8853</v>
      </c>
      <c r="F510" s="323">
        <v>26</v>
      </c>
      <c r="G510" s="323"/>
      <c r="H510" s="324">
        <v>115069.56999999999</v>
      </c>
      <c r="I510" s="324">
        <v>4425.7526923076921</v>
      </c>
      <c r="J510" s="66"/>
      <c r="L510" s="66"/>
      <c r="M510" s="66"/>
      <c r="N510" s="66"/>
      <c r="O510" s="66"/>
      <c r="P510" s="66"/>
      <c r="Q510" s="66"/>
      <c r="R510" s="66"/>
      <c r="S510" s="66"/>
      <c r="T510" s="66"/>
      <c r="U510" s="66"/>
      <c r="V510" s="66"/>
      <c r="W510" s="66"/>
      <c r="X510" s="66"/>
      <c r="Y510" s="66"/>
      <c r="Z510" s="66"/>
      <c r="AA510" s="66"/>
      <c r="AB510" s="66"/>
      <c r="AD510" s="66"/>
      <c r="AE510" s="66"/>
      <c r="AF510" s="66"/>
      <c r="AG510" s="66"/>
      <c r="AH510" s="66"/>
      <c r="AI510" s="66"/>
      <c r="AJ510" s="66"/>
      <c r="AK510" s="66"/>
      <c r="AL510" s="66"/>
    </row>
    <row r="511" spans="2:38" x14ac:dyDescent="0.25">
      <c r="B511" s="66" t="s">
        <v>93</v>
      </c>
      <c r="C511" s="321" t="s">
        <v>509</v>
      </c>
      <c r="D511" s="66"/>
      <c r="E511" s="322">
        <v>8876</v>
      </c>
      <c r="F511" s="323">
        <v>102</v>
      </c>
      <c r="G511" s="323"/>
      <c r="H511" s="324">
        <v>430589.9599999999</v>
      </c>
      <c r="I511" s="324">
        <v>4221.4701960784305</v>
      </c>
      <c r="J511" s="66"/>
      <c r="L511" s="66"/>
      <c r="M511" s="66"/>
      <c r="N511" s="66"/>
      <c r="O511" s="66"/>
      <c r="P511" s="66"/>
      <c r="Q511" s="66"/>
      <c r="R511" s="66"/>
      <c r="S511" s="66"/>
      <c r="T511" s="66"/>
      <c r="U511" s="66"/>
      <c r="V511" s="66"/>
      <c r="W511" s="66"/>
      <c r="X511" s="66"/>
      <c r="Y511" s="66"/>
      <c r="Z511" s="66"/>
      <c r="AA511" s="66"/>
      <c r="AB511" s="66"/>
      <c r="AD511" s="66"/>
      <c r="AE511" s="66"/>
      <c r="AF511" s="66"/>
      <c r="AG511" s="66"/>
      <c r="AH511" s="66"/>
      <c r="AI511" s="66"/>
      <c r="AJ511" s="66"/>
      <c r="AK511" s="66"/>
      <c r="AL511" s="66"/>
    </row>
    <row r="512" spans="2:38" x14ac:dyDescent="0.25">
      <c r="B512" s="66" t="s">
        <v>93</v>
      </c>
      <c r="C512" s="321" t="s">
        <v>553</v>
      </c>
      <c r="D512" s="66"/>
      <c r="E512" s="322">
        <v>7620</v>
      </c>
      <c r="F512" s="323">
        <v>11</v>
      </c>
      <c r="G512" s="323"/>
      <c r="H512" s="324">
        <v>65254.89</v>
      </c>
      <c r="I512" s="324">
        <v>5932.2627272727268</v>
      </c>
      <c r="J512" s="66"/>
      <c r="L512" s="66"/>
      <c r="M512" s="66"/>
      <c r="N512" s="66"/>
      <c r="O512" s="66"/>
      <c r="P512" s="66"/>
      <c r="Q512" s="66"/>
      <c r="R512" s="66"/>
      <c r="S512" s="66"/>
      <c r="T512" s="66"/>
      <c r="U512" s="66"/>
      <c r="V512" s="66"/>
      <c r="W512" s="66"/>
      <c r="X512" s="66"/>
      <c r="Y512" s="66"/>
      <c r="Z512" s="66"/>
      <c r="AA512" s="66"/>
      <c r="AB512" s="66"/>
      <c r="AD512" s="66"/>
      <c r="AE512" s="66"/>
      <c r="AF512" s="66"/>
      <c r="AG512" s="66"/>
      <c r="AH512" s="66"/>
      <c r="AI512" s="66"/>
      <c r="AJ512" s="66"/>
      <c r="AK512" s="66"/>
      <c r="AL512" s="66"/>
    </row>
    <row r="513" spans="2:38" x14ac:dyDescent="0.25">
      <c r="B513" s="66" t="s">
        <v>93</v>
      </c>
      <c r="C513" s="321" t="s">
        <v>553</v>
      </c>
      <c r="D513" s="66"/>
      <c r="E513" s="322">
        <v>7624</v>
      </c>
      <c r="F513" s="323">
        <v>1</v>
      </c>
      <c r="G513" s="323"/>
      <c r="H513" s="324">
        <v>20836</v>
      </c>
      <c r="I513" s="324">
        <v>20836</v>
      </c>
      <c r="J513" s="66"/>
      <c r="L513" s="66"/>
      <c r="M513" s="66"/>
      <c r="N513" s="66"/>
      <c r="O513" s="66"/>
      <c r="P513" s="66"/>
      <c r="Q513" s="66"/>
      <c r="R513" s="66"/>
      <c r="S513" s="66"/>
      <c r="T513" s="66"/>
      <c r="U513" s="66"/>
      <c r="V513" s="66"/>
      <c r="W513" s="66"/>
      <c r="X513" s="66"/>
      <c r="Y513" s="66"/>
      <c r="Z513" s="66"/>
      <c r="AA513" s="66"/>
      <c r="AB513" s="66"/>
      <c r="AD513" s="66"/>
      <c r="AE513" s="66"/>
      <c r="AF513" s="66"/>
      <c r="AG513" s="66"/>
      <c r="AH513" s="66"/>
      <c r="AI513" s="66"/>
      <c r="AJ513" s="66"/>
      <c r="AK513" s="66"/>
      <c r="AL513" s="66"/>
    </row>
    <row r="514" spans="2:38" x14ac:dyDescent="0.25">
      <c r="B514" s="66" t="s">
        <v>93</v>
      </c>
      <c r="C514" s="321" t="s">
        <v>553</v>
      </c>
      <c r="D514" s="66"/>
      <c r="E514" s="322">
        <v>10013</v>
      </c>
      <c r="F514" s="323">
        <v>1</v>
      </c>
      <c r="G514" s="323"/>
      <c r="H514" s="324">
        <v>8614</v>
      </c>
      <c r="I514" s="324">
        <v>8614</v>
      </c>
      <c r="J514" s="66"/>
      <c r="L514" s="66"/>
      <c r="M514" s="66"/>
      <c r="N514" s="66"/>
      <c r="O514" s="66"/>
      <c r="P514" s="66"/>
      <c r="Q514" s="66"/>
      <c r="R514" s="66"/>
      <c r="S514" s="66"/>
      <c r="T514" s="66"/>
      <c r="U514" s="66"/>
      <c r="V514" s="66"/>
      <c r="W514" s="66"/>
      <c r="X514" s="66"/>
      <c r="Y514" s="66"/>
      <c r="Z514" s="66"/>
      <c r="AA514" s="66"/>
      <c r="AB514" s="66"/>
      <c r="AD514" s="66"/>
      <c r="AE514" s="66"/>
      <c r="AF514" s="66"/>
      <c r="AG514" s="66"/>
      <c r="AH514" s="66"/>
      <c r="AI514" s="66"/>
      <c r="AJ514" s="66"/>
      <c r="AK514" s="66"/>
      <c r="AL514" s="66"/>
    </row>
    <row r="515" spans="2:38" x14ac:dyDescent="0.25">
      <c r="B515" s="66" t="s">
        <v>93</v>
      </c>
      <c r="C515" s="321" t="s">
        <v>391</v>
      </c>
      <c r="D515" s="66"/>
      <c r="E515" s="322">
        <v>8015</v>
      </c>
      <c r="F515" s="323">
        <v>167</v>
      </c>
      <c r="G515" s="323"/>
      <c r="H515" s="324">
        <v>423763.70999999996</v>
      </c>
      <c r="I515" s="324">
        <v>2537.5072455089817</v>
      </c>
      <c r="J515" s="66"/>
      <c r="L515" s="66"/>
      <c r="M515" s="66"/>
      <c r="N515" s="66"/>
      <c r="O515" s="66"/>
      <c r="P515" s="66"/>
      <c r="Q515" s="66"/>
      <c r="R515" s="66"/>
      <c r="S515" s="66"/>
      <c r="T515" s="66"/>
      <c r="U515" s="66"/>
      <c r="V515" s="66"/>
      <c r="W515" s="66"/>
      <c r="X515" s="66"/>
      <c r="Y515" s="66"/>
      <c r="Z515" s="66"/>
      <c r="AA515" s="66"/>
      <c r="AB515" s="66"/>
      <c r="AD515" s="66"/>
      <c r="AE515" s="66"/>
      <c r="AF515" s="66"/>
      <c r="AG515" s="66"/>
      <c r="AH515" s="66"/>
      <c r="AI515" s="66"/>
      <c r="AJ515" s="66"/>
      <c r="AK515" s="66"/>
      <c r="AL515" s="66"/>
    </row>
    <row r="516" spans="2:38" x14ac:dyDescent="0.25">
      <c r="B516" s="66" t="s">
        <v>93</v>
      </c>
      <c r="C516" s="321" t="s">
        <v>391</v>
      </c>
      <c r="D516" s="66"/>
      <c r="E516" s="322">
        <v>8060</v>
      </c>
      <c r="F516" s="323">
        <v>2</v>
      </c>
      <c r="G516" s="323"/>
      <c r="H516" s="324">
        <v>21003</v>
      </c>
      <c r="I516" s="324">
        <v>10501.5</v>
      </c>
      <c r="J516" s="66"/>
      <c r="L516" s="66"/>
      <c r="M516" s="66"/>
      <c r="N516" s="66"/>
      <c r="O516" s="66"/>
      <c r="P516" s="66"/>
      <c r="Q516" s="66"/>
      <c r="R516" s="66"/>
      <c r="S516" s="66"/>
      <c r="T516" s="66"/>
      <c r="U516" s="66"/>
      <c r="V516" s="66"/>
      <c r="W516" s="66"/>
      <c r="X516" s="66"/>
      <c r="Y516" s="66"/>
      <c r="Z516" s="66"/>
      <c r="AA516" s="66"/>
      <c r="AB516" s="66"/>
      <c r="AD516" s="66"/>
      <c r="AE516" s="66"/>
      <c r="AF516" s="66"/>
      <c r="AG516" s="66"/>
      <c r="AH516" s="66"/>
      <c r="AI516" s="66"/>
      <c r="AJ516" s="66"/>
      <c r="AK516" s="66"/>
      <c r="AL516" s="66"/>
    </row>
    <row r="517" spans="2:38" x14ac:dyDescent="0.25">
      <c r="B517" s="66" t="s">
        <v>93</v>
      </c>
      <c r="C517" s="321" t="s">
        <v>391</v>
      </c>
      <c r="D517" s="66"/>
      <c r="E517" s="322">
        <v>8068</v>
      </c>
      <c r="F517" s="323">
        <v>50</v>
      </c>
      <c r="G517" s="323"/>
      <c r="H517" s="324">
        <v>115767.80000000002</v>
      </c>
      <c r="I517" s="324">
        <v>2315.3560000000002</v>
      </c>
      <c r="J517" s="66"/>
      <c r="L517" s="66"/>
      <c r="M517" s="66"/>
      <c r="N517" s="66"/>
      <c r="O517" s="66"/>
      <c r="P517" s="66"/>
      <c r="Q517" s="66"/>
      <c r="R517" s="66"/>
      <c r="S517" s="66"/>
      <c r="T517" s="66"/>
      <c r="U517" s="66"/>
      <c r="V517" s="66"/>
      <c r="W517" s="66"/>
      <c r="X517" s="66"/>
      <c r="Y517" s="66"/>
      <c r="Z517" s="66"/>
      <c r="AA517" s="66"/>
      <c r="AB517" s="66"/>
      <c r="AD517" s="66"/>
      <c r="AE517" s="66"/>
      <c r="AF517" s="66"/>
      <c r="AG517" s="66"/>
      <c r="AH517" s="66"/>
      <c r="AI517" s="66"/>
      <c r="AJ517" s="66"/>
      <c r="AK517" s="66"/>
      <c r="AL517" s="66"/>
    </row>
    <row r="518" spans="2:38" x14ac:dyDescent="0.25">
      <c r="B518" s="66" t="s">
        <v>93</v>
      </c>
      <c r="C518" s="321" t="s">
        <v>369</v>
      </c>
      <c r="D518" s="66"/>
      <c r="E518" s="322">
        <v>8016</v>
      </c>
      <c r="F518" s="323">
        <v>284</v>
      </c>
      <c r="G518" s="323"/>
      <c r="H518" s="324">
        <v>424402.25999999972</v>
      </c>
      <c r="I518" s="324">
        <v>1494.3741549295764</v>
      </c>
      <c r="J518" s="66"/>
      <c r="L518" s="66"/>
      <c r="M518" s="66"/>
      <c r="N518" s="66"/>
      <c r="O518" s="66"/>
      <c r="P518" s="66"/>
      <c r="Q518" s="66"/>
      <c r="R518" s="66"/>
      <c r="S518" s="66"/>
      <c r="T518" s="66"/>
      <c r="U518" s="66"/>
      <c r="V518" s="66"/>
      <c r="W518" s="66"/>
      <c r="X518" s="66"/>
      <c r="Y518" s="66"/>
      <c r="Z518" s="66"/>
      <c r="AA518" s="66"/>
      <c r="AB518" s="66"/>
      <c r="AD518" s="66"/>
      <c r="AE518" s="66"/>
      <c r="AF518" s="66"/>
      <c r="AG518" s="66"/>
      <c r="AH518" s="66"/>
      <c r="AI518" s="66"/>
      <c r="AJ518" s="66"/>
      <c r="AK518" s="66"/>
      <c r="AL518" s="66"/>
    </row>
    <row r="519" spans="2:38" x14ac:dyDescent="0.25">
      <c r="B519" s="66" t="s">
        <v>93</v>
      </c>
      <c r="C519" s="321" t="s">
        <v>386</v>
      </c>
      <c r="D519" s="66"/>
      <c r="E519" s="322">
        <v>8057</v>
      </c>
      <c r="F519" s="323">
        <v>189</v>
      </c>
      <c r="G519" s="323"/>
      <c r="H519" s="324">
        <v>400026.54</v>
      </c>
      <c r="I519" s="324">
        <v>2116.5425396825394</v>
      </c>
      <c r="J519" s="66"/>
      <c r="L519" s="66"/>
      <c r="M519" s="66"/>
      <c r="N519" s="66"/>
      <c r="O519" s="66"/>
      <c r="P519" s="66"/>
      <c r="Q519" s="66"/>
      <c r="R519" s="66"/>
      <c r="S519" s="66"/>
      <c r="T519" s="66"/>
      <c r="U519" s="66"/>
      <c r="V519" s="66"/>
      <c r="W519" s="66"/>
      <c r="X519" s="66"/>
      <c r="Y519" s="66"/>
      <c r="Z519" s="66"/>
      <c r="AA519" s="66"/>
      <c r="AB519" s="66"/>
      <c r="AD519" s="66"/>
      <c r="AE519" s="66"/>
      <c r="AF519" s="66"/>
      <c r="AG519" s="66"/>
      <c r="AH519" s="66"/>
      <c r="AI519" s="66"/>
      <c r="AJ519" s="66"/>
      <c r="AK519" s="66"/>
      <c r="AL519" s="66"/>
    </row>
    <row r="520" spans="2:38" x14ac:dyDescent="0.25">
      <c r="B520" s="66" t="s">
        <v>93</v>
      </c>
      <c r="C520" s="321" t="s">
        <v>602</v>
      </c>
      <c r="D520" s="66"/>
      <c r="E520" s="322">
        <v>7403</v>
      </c>
      <c r="F520" s="323">
        <v>81</v>
      </c>
      <c r="G520" s="323"/>
      <c r="H520" s="324">
        <v>252785.93999999994</v>
      </c>
      <c r="I520" s="324">
        <v>3120.8140740740732</v>
      </c>
      <c r="J520" s="66"/>
      <c r="L520" s="66"/>
      <c r="M520" s="66"/>
      <c r="N520" s="66"/>
      <c r="O520" s="66"/>
      <c r="P520" s="66"/>
      <c r="Q520" s="66"/>
      <c r="R520" s="66"/>
      <c r="S520" s="66"/>
      <c r="T520" s="66"/>
      <c r="U520" s="66"/>
      <c r="V520" s="66"/>
      <c r="W520" s="66"/>
      <c r="X520" s="66"/>
      <c r="Y520" s="66"/>
      <c r="Z520" s="66"/>
      <c r="AA520" s="66"/>
      <c r="AB520" s="66"/>
      <c r="AD520" s="66"/>
      <c r="AE520" s="66"/>
      <c r="AF520" s="66"/>
      <c r="AG520" s="66"/>
      <c r="AH520" s="66"/>
      <c r="AI520" s="66"/>
      <c r="AJ520" s="66"/>
      <c r="AK520" s="66"/>
      <c r="AL520" s="66"/>
    </row>
    <row r="521" spans="2:38" x14ac:dyDescent="0.25">
      <c r="B521" s="66" t="s">
        <v>93</v>
      </c>
      <c r="C521" s="321" t="s">
        <v>416</v>
      </c>
      <c r="D521" s="66"/>
      <c r="E521" s="322">
        <v>8107</v>
      </c>
      <c r="F521" s="323">
        <v>72</v>
      </c>
      <c r="G521" s="323"/>
      <c r="H521" s="324">
        <v>152652.87000000005</v>
      </c>
      <c r="I521" s="324">
        <v>2120.1787500000009</v>
      </c>
      <c r="J521" s="66"/>
      <c r="L521" s="66"/>
      <c r="M521" s="66"/>
      <c r="N521" s="66"/>
      <c r="O521" s="66"/>
      <c r="P521" s="66"/>
      <c r="Q521" s="66"/>
      <c r="R521" s="66"/>
      <c r="S521" s="66"/>
      <c r="T521" s="66"/>
      <c r="U521" s="66"/>
      <c r="V521" s="66"/>
      <c r="W521" s="66"/>
      <c r="X521" s="66"/>
      <c r="Y521" s="66"/>
      <c r="Z521" s="66"/>
      <c r="AA521" s="66"/>
      <c r="AB521" s="66"/>
      <c r="AD521" s="66"/>
      <c r="AE521" s="66"/>
      <c r="AF521" s="66"/>
      <c r="AG521" s="66"/>
      <c r="AH521" s="66"/>
      <c r="AI521" s="66"/>
      <c r="AJ521" s="66"/>
      <c r="AK521" s="66"/>
      <c r="AL521" s="66"/>
    </row>
    <row r="522" spans="2:38" x14ac:dyDescent="0.25">
      <c r="B522" s="66" t="s">
        <v>93</v>
      </c>
      <c r="C522" s="321" t="s">
        <v>539</v>
      </c>
      <c r="D522" s="66"/>
      <c r="E522" s="322">
        <v>7081</v>
      </c>
      <c r="F522" s="323">
        <v>148</v>
      </c>
      <c r="G522" s="323"/>
      <c r="H522" s="324">
        <v>516745.73000000004</v>
      </c>
      <c r="I522" s="324">
        <v>3491.5252027027032</v>
      </c>
      <c r="J522" s="66"/>
      <c r="L522" s="66"/>
      <c r="M522" s="66"/>
      <c r="N522" s="66"/>
      <c r="O522" s="66"/>
      <c r="P522" s="66"/>
      <c r="Q522" s="66"/>
      <c r="R522" s="66"/>
      <c r="S522" s="66"/>
      <c r="T522" s="66"/>
      <c r="U522" s="66"/>
      <c r="V522" s="66"/>
      <c r="W522" s="66"/>
      <c r="X522" s="66"/>
      <c r="Y522" s="66"/>
      <c r="Z522" s="66"/>
      <c r="AA522" s="66"/>
      <c r="AB522" s="66"/>
      <c r="AD522" s="66"/>
      <c r="AE522" s="66"/>
      <c r="AF522" s="66"/>
      <c r="AG522" s="66"/>
      <c r="AH522" s="66"/>
      <c r="AI522" s="66"/>
      <c r="AJ522" s="66"/>
      <c r="AK522" s="66"/>
      <c r="AL522" s="66"/>
    </row>
    <row r="523" spans="2:38" x14ac:dyDescent="0.25">
      <c r="B523" s="66" t="s">
        <v>93</v>
      </c>
      <c r="C523" s="321" t="s">
        <v>485</v>
      </c>
      <c r="D523" s="66"/>
      <c r="E523" s="322">
        <v>8512</v>
      </c>
      <c r="F523" s="323">
        <v>6</v>
      </c>
      <c r="G523" s="323"/>
      <c r="H523" s="324">
        <v>5932.83</v>
      </c>
      <c r="I523" s="324">
        <v>988.80499999999995</v>
      </c>
      <c r="J523" s="66"/>
      <c r="L523" s="66"/>
      <c r="M523" s="66"/>
      <c r="N523" s="66"/>
      <c r="O523" s="66"/>
      <c r="P523" s="66"/>
      <c r="Q523" s="66"/>
      <c r="R523" s="66"/>
      <c r="S523" s="66"/>
      <c r="T523" s="66"/>
      <c r="U523" s="66"/>
      <c r="V523" s="66"/>
      <c r="W523" s="66"/>
      <c r="X523" s="66"/>
      <c r="Y523" s="66"/>
      <c r="Z523" s="66"/>
      <c r="AA523" s="66"/>
      <c r="AB523" s="66"/>
      <c r="AD523" s="66"/>
      <c r="AE523" s="66"/>
      <c r="AF523" s="66"/>
      <c r="AG523" s="66"/>
      <c r="AH523" s="66"/>
      <c r="AI523" s="66"/>
      <c r="AJ523" s="66"/>
      <c r="AK523" s="66"/>
      <c r="AL523" s="66"/>
    </row>
    <row r="524" spans="2:38" x14ac:dyDescent="0.25">
      <c r="B524" s="66" t="s">
        <v>93</v>
      </c>
      <c r="C524" s="321" t="s">
        <v>485</v>
      </c>
      <c r="D524" s="66"/>
      <c r="E524" s="322">
        <v>8520</v>
      </c>
      <c r="F524" s="323">
        <v>2</v>
      </c>
      <c r="G524" s="323"/>
      <c r="H524" s="324">
        <v>4027</v>
      </c>
      <c r="I524" s="324">
        <v>2013.5</v>
      </c>
      <c r="J524" s="66"/>
      <c r="L524" s="66"/>
      <c r="M524" s="66"/>
      <c r="N524" s="66"/>
      <c r="O524" s="66"/>
      <c r="P524" s="66"/>
      <c r="Q524" s="66"/>
      <c r="R524" s="66"/>
      <c r="S524" s="66"/>
      <c r="T524" s="66"/>
      <c r="U524" s="66"/>
      <c r="V524" s="66"/>
      <c r="W524" s="66"/>
      <c r="X524" s="66"/>
      <c r="Y524" s="66"/>
      <c r="Z524" s="66"/>
      <c r="AA524" s="66"/>
      <c r="AB524" s="66"/>
      <c r="AD524" s="66"/>
      <c r="AE524" s="66"/>
      <c r="AF524" s="66"/>
      <c r="AG524" s="66"/>
      <c r="AH524" s="66"/>
      <c r="AI524" s="66"/>
      <c r="AJ524" s="66"/>
      <c r="AK524" s="66"/>
      <c r="AL524" s="66"/>
    </row>
    <row r="525" spans="2:38" x14ac:dyDescent="0.25">
      <c r="B525" s="66" t="s">
        <v>93</v>
      </c>
      <c r="C525" s="321" t="s">
        <v>485</v>
      </c>
      <c r="D525" s="66"/>
      <c r="E525" s="322">
        <v>8831</v>
      </c>
      <c r="F525" s="323">
        <v>370</v>
      </c>
      <c r="G525" s="323"/>
      <c r="H525" s="324">
        <v>1108936.04</v>
      </c>
      <c r="I525" s="324">
        <v>2997.1244324324325</v>
      </c>
      <c r="J525" s="66"/>
      <c r="L525" s="66"/>
      <c r="M525" s="66"/>
      <c r="N525" s="66"/>
      <c r="O525" s="66"/>
      <c r="P525" s="66"/>
      <c r="Q525" s="66"/>
      <c r="R525" s="66"/>
      <c r="S525" s="66"/>
      <c r="T525" s="66"/>
      <c r="U525" s="66"/>
      <c r="V525" s="66"/>
      <c r="W525" s="66"/>
      <c r="X525" s="66"/>
      <c r="Y525" s="66"/>
      <c r="Z525" s="66"/>
      <c r="AA525" s="66"/>
      <c r="AB525" s="66"/>
      <c r="AD525" s="66"/>
      <c r="AE525" s="66"/>
      <c r="AF525" s="66"/>
      <c r="AG525" s="66"/>
      <c r="AH525" s="66"/>
      <c r="AI525" s="66"/>
      <c r="AJ525" s="66"/>
      <c r="AK525" s="66"/>
      <c r="AL525" s="66"/>
    </row>
    <row r="526" spans="2:38" x14ac:dyDescent="0.25">
      <c r="B526" s="66" t="s">
        <v>93</v>
      </c>
      <c r="C526" s="321" t="s">
        <v>485</v>
      </c>
      <c r="D526" s="66"/>
      <c r="E526" s="322">
        <v>8884</v>
      </c>
      <c r="F526" s="323">
        <v>7</v>
      </c>
      <c r="G526" s="323"/>
      <c r="H526" s="324">
        <v>19677.72</v>
      </c>
      <c r="I526" s="324">
        <v>2811.1028571428574</v>
      </c>
      <c r="J526" s="66"/>
      <c r="L526" s="66"/>
      <c r="M526" s="66"/>
      <c r="N526" s="66"/>
      <c r="O526" s="66"/>
      <c r="P526" s="66"/>
      <c r="Q526" s="66"/>
      <c r="R526" s="66"/>
      <c r="S526" s="66"/>
      <c r="T526" s="66"/>
      <c r="U526" s="66"/>
      <c r="V526" s="66"/>
      <c r="W526" s="66"/>
      <c r="X526" s="66"/>
      <c r="Y526" s="66"/>
      <c r="Z526" s="66"/>
      <c r="AA526" s="66"/>
      <c r="AB526" s="66"/>
      <c r="AD526" s="66"/>
      <c r="AE526" s="66"/>
      <c r="AF526" s="66"/>
      <c r="AG526" s="66"/>
      <c r="AH526" s="66"/>
      <c r="AI526" s="66"/>
      <c r="AJ526" s="66"/>
      <c r="AK526" s="66"/>
      <c r="AL526" s="66"/>
    </row>
    <row r="527" spans="2:38" x14ac:dyDescent="0.25">
      <c r="B527" s="66" t="s">
        <v>93</v>
      </c>
      <c r="C527" s="321" t="s">
        <v>504</v>
      </c>
      <c r="D527" s="66"/>
      <c r="E527" s="322">
        <v>7508</v>
      </c>
      <c r="F527" s="323">
        <v>100</v>
      </c>
      <c r="G527" s="323"/>
      <c r="H527" s="324">
        <v>128985.61</v>
      </c>
      <c r="I527" s="324">
        <v>1289.8561</v>
      </c>
      <c r="J527" s="66"/>
      <c r="L527" s="66"/>
      <c r="M527" s="66"/>
      <c r="N527" s="66"/>
      <c r="O527" s="66"/>
      <c r="P527" s="66"/>
      <c r="Q527" s="66"/>
      <c r="R527" s="66"/>
      <c r="S527" s="66"/>
      <c r="T527" s="66"/>
      <c r="U527" s="66"/>
      <c r="V527" s="66"/>
      <c r="W527" s="66"/>
      <c r="X527" s="66"/>
      <c r="Y527" s="66"/>
      <c r="Z527" s="66"/>
      <c r="AA527" s="66"/>
      <c r="AB527" s="66"/>
      <c r="AD527" s="66"/>
      <c r="AE527" s="66"/>
      <c r="AF527" s="66"/>
      <c r="AG527" s="66"/>
      <c r="AH527" s="66"/>
      <c r="AI527" s="66"/>
      <c r="AJ527" s="66"/>
      <c r="AK527" s="66"/>
      <c r="AL527" s="66"/>
    </row>
    <row r="528" spans="2:38" x14ac:dyDescent="0.25">
      <c r="B528" s="66" t="s">
        <v>93</v>
      </c>
      <c r="C528" s="321" t="s">
        <v>585</v>
      </c>
      <c r="D528" s="66"/>
      <c r="E528" s="322">
        <v>7932</v>
      </c>
      <c r="F528" s="323">
        <v>82</v>
      </c>
      <c r="G528" s="323"/>
      <c r="H528" s="324">
        <v>267382.87</v>
      </c>
      <c r="I528" s="324">
        <v>3260.7667073170733</v>
      </c>
      <c r="J528" s="66"/>
      <c r="L528" s="66"/>
      <c r="M528" s="66"/>
      <c r="N528" s="66"/>
      <c r="O528" s="66"/>
      <c r="P528" s="66"/>
      <c r="Q528" s="66"/>
      <c r="R528" s="66"/>
      <c r="S528" s="66"/>
      <c r="T528" s="66"/>
      <c r="U528" s="66"/>
      <c r="V528" s="66"/>
      <c r="W528" s="66"/>
      <c r="X528" s="66"/>
      <c r="Y528" s="66"/>
      <c r="Z528" s="66"/>
      <c r="AA528" s="66"/>
      <c r="AB528" s="66"/>
      <c r="AD528" s="66"/>
      <c r="AE528" s="66"/>
      <c r="AF528" s="66"/>
      <c r="AG528" s="66"/>
      <c r="AH528" s="66"/>
      <c r="AI528" s="66"/>
      <c r="AJ528" s="66"/>
      <c r="AK528" s="66"/>
      <c r="AL528" s="66"/>
    </row>
    <row r="529" spans="2:38" x14ac:dyDescent="0.25">
      <c r="B529" s="66" t="s">
        <v>93</v>
      </c>
      <c r="C529" s="321" t="s">
        <v>580</v>
      </c>
      <c r="D529" s="66"/>
      <c r="E529" s="322">
        <v>7928</v>
      </c>
      <c r="F529" s="323">
        <v>43</v>
      </c>
      <c r="G529" s="323"/>
      <c r="H529" s="324">
        <v>124150.20000000001</v>
      </c>
      <c r="I529" s="324">
        <v>2887.2139534883722</v>
      </c>
      <c r="J529" s="66"/>
      <c r="L529" s="66"/>
      <c r="M529" s="66"/>
      <c r="N529" s="66"/>
      <c r="O529" s="66"/>
      <c r="P529" s="66"/>
      <c r="Q529" s="66"/>
      <c r="R529" s="66"/>
      <c r="S529" s="66"/>
      <c r="T529" s="66"/>
      <c r="U529" s="66"/>
      <c r="V529" s="66"/>
      <c r="W529" s="66"/>
      <c r="X529" s="66"/>
      <c r="Y529" s="66"/>
      <c r="Z529" s="66"/>
      <c r="AA529" s="66"/>
      <c r="AB529" s="66"/>
      <c r="AD529" s="66"/>
      <c r="AE529" s="66"/>
      <c r="AF529" s="66"/>
      <c r="AG529" s="66"/>
      <c r="AH529" s="66"/>
      <c r="AI529" s="66"/>
      <c r="AJ529" s="66"/>
      <c r="AK529" s="66"/>
      <c r="AL529" s="66"/>
    </row>
    <row r="530" spans="2:38" x14ac:dyDescent="0.25">
      <c r="B530" s="66" t="s">
        <v>93</v>
      </c>
      <c r="C530" s="321" t="s">
        <v>319</v>
      </c>
      <c r="D530" s="66"/>
      <c r="E530" s="322">
        <v>7632</v>
      </c>
      <c r="F530" s="323">
        <v>39</v>
      </c>
      <c r="G530" s="323"/>
      <c r="H530" s="324">
        <v>164511.02000000002</v>
      </c>
      <c r="I530" s="324">
        <v>4218.2312820512825</v>
      </c>
      <c r="J530" s="66"/>
      <c r="L530" s="66"/>
      <c r="M530" s="66"/>
      <c r="N530" s="66"/>
      <c r="O530" s="66"/>
      <c r="P530" s="66"/>
      <c r="Q530" s="66"/>
      <c r="R530" s="66"/>
      <c r="S530" s="66"/>
      <c r="T530" s="66"/>
      <c r="U530" s="66"/>
      <c r="V530" s="66"/>
      <c r="W530" s="66"/>
      <c r="X530" s="66"/>
      <c r="Y530" s="66"/>
      <c r="Z530" s="66"/>
      <c r="AA530" s="66"/>
      <c r="AB530" s="66"/>
      <c r="AD530" s="66"/>
      <c r="AE530" s="66"/>
      <c r="AF530" s="66"/>
      <c r="AG530" s="66"/>
      <c r="AH530" s="66"/>
      <c r="AI530" s="66"/>
      <c r="AJ530" s="66"/>
      <c r="AK530" s="66"/>
      <c r="AL530" s="66"/>
    </row>
    <row r="531" spans="2:38" x14ac:dyDescent="0.25">
      <c r="B531" s="66" t="s">
        <v>93</v>
      </c>
      <c r="C531" s="321" t="s">
        <v>490</v>
      </c>
      <c r="D531" s="66"/>
      <c r="E531" s="322">
        <v>8512</v>
      </c>
      <c r="F531" s="323">
        <v>4</v>
      </c>
      <c r="G531" s="323"/>
      <c r="H531" s="324">
        <v>5295</v>
      </c>
      <c r="I531" s="324">
        <v>1323.75</v>
      </c>
      <c r="J531" s="66"/>
      <c r="L531" s="66"/>
      <c r="M531" s="66"/>
      <c r="N531" s="66"/>
      <c r="O531" s="66"/>
      <c r="P531" s="66"/>
      <c r="Q531" s="66"/>
      <c r="R531" s="66"/>
      <c r="S531" s="66"/>
      <c r="T531" s="66"/>
      <c r="U531" s="66"/>
      <c r="V531" s="66"/>
      <c r="W531" s="66"/>
      <c r="X531" s="66"/>
      <c r="Y531" s="66"/>
      <c r="Z531" s="66"/>
      <c r="AA531" s="66"/>
      <c r="AB531" s="66"/>
      <c r="AD531" s="66"/>
      <c r="AE531" s="66"/>
      <c r="AF531" s="66"/>
      <c r="AG531" s="66"/>
      <c r="AH531" s="66"/>
      <c r="AI531" s="66"/>
      <c r="AJ531" s="66"/>
      <c r="AK531" s="66"/>
      <c r="AL531" s="66"/>
    </row>
    <row r="532" spans="2:38" x14ac:dyDescent="0.25">
      <c r="B532" s="66" t="s">
        <v>93</v>
      </c>
      <c r="C532" s="321" t="s">
        <v>490</v>
      </c>
      <c r="D532" s="66"/>
      <c r="E532" s="322">
        <v>8536</v>
      </c>
      <c r="F532" s="323">
        <v>295</v>
      </c>
      <c r="G532" s="323"/>
      <c r="H532" s="324">
        <v>420872.8</v>
      </c>
      <c r="I532" s="324">
        <v>1426.6874576271186</v>
      </c>
      <c r="J532" s="66"/>
      <c r="L532" s="66"/>
      <c r="M532" s="66"/>
      <c r="N532" s="66"/>
      <c r="O532" s="66"/>
      <c r="P532" s="66"/>
      <c r="Q532" s="66"/>
      <c r="R532" s="66"/>
      <c r="S532" s="66"/>
      <c r="T532" s="66"/>
      <c r="U532" s="66"/>
      <c r="V532" s="66"/>
      <c r="W532" s="66"/>
      <c r="X532" s="66"/>
      <c r="Y532" s="66"/>
      <c r="Z532" s="66"/>
      <c r="AA532" s="66"/>
      <c r="AB532" s="66"/>
      <c r="AD532" s="66"/>
      <c r="AE532" s="66"/>
      <c r="AF532" s="66"/>
      <c r="AG532" s="66"/>
      <c r="AH532" s="66"/>
      <c r="AI532" s="66"/>
      <c r="AJ532" s="66"/>
      <c r="AK532" s="66"/>
      <c r="AL532" s="66"/>
    </row>
    <row r="533" spans="2:38" x14ac:dyDescent="0.25">
      <c r="B533" s="66" t="s">
        <v>93</v>
      </c>
      <c r="C533" s="321" t="s">
        <v>490</v>
      </c>
      <c r="D533" s="66"/>
      <c r="E533" s="322">
        <v>8540</v>
      </c>
      <c r="F533" s="323">
        <v>18</v>
      </c>
      <c r="G533" s="323"/>
      <c r="H533" s="324">
        <v>42470.489999999991</v>
      </c>
      <c r="I533" s="324">
        <v>2359.4716666666664</v>
      </c>
      <c r="J533" s="66"/>
      <c r="L533" s="66"/>
      <c r="M533" s="66"/>
      <c r="N533" s="66"/>
      <c r="O533" s="66"/>
      <c r="P533" s="66"/>
      <c r="Q533" s="66"/>
      <c r="R533" s="66"/>
      <c r="S533" s="66"/>
      <c r="T533" s="66"/>
      <c r="U533" s="66"/>
      <c r="V533" s="66"/>
      <c r="W533" s="66"/>
      <c r="X533" s="66"/>
      <c r="Y533" s="66"/>
      <c r="Z533" s="66"/>
      <c r="AA533" s="66"/>
      <c r="AB533" s="66"/>
      <c r="AD533" s="66"/>
      <c r="AE533" s="66"/>
      <c r="AF533" s="66"/>
      <c r="AG533" s="66"/>
      <c r="AH533" s="66"/>
      <c r="AI533" s="66"/>
      <c r="AJ533" s="66"/>
      <c r="AK533" s="66"/>
      <c r="AL533" s="66"/>
    </row>
    <row r="534" spans="2:38" x14ac:dyDescent="0.25">
      <c r="B534" s="66" t="s">
        <v>93</v>
      </c>
      <c r="C534" s="321" t="s">
        <v>314</v>
      </c>
      <c r="D534" s="66"/>
      <c r="E534" s="322">
        <v>7407</v>
      </c>
      <c r="F534" s="323">
        <v>369</v>
      </c>
      <c r="G534" s="323"/>
      <c r="H534" s="324">
        <v>637628.4299999997</v>
      </c>
      <c r="I534" s="324">
        <v>1727.9903252032511</v>
      </c>
      <c r="J534" s="66"/>
      <c r="L534" s="66"/>
      <c r="M534" s="66"/>
      <c r="N534" s="66"/>
      <c r="O534" s="66"/>
      <c r="P534" s="66"/>
      <c r="Q534" s="66"/>
      <c r="R534" s="66"/>
      <c r="S534" s="66"/>
      <c r="T534" s="66"/>
      <c r="U534" s="66"/>
      <c r="V534" s="66"/>
      <c r="W534" s="66"/>
      <c r="X534" s="66"/>
      <c r="Y534" s="66"/>
      <c r="Z534" s="66"/>
      <c r="AA534" s="66"/>
      <c r="AB534" s="66"/>
      <c r="AD534" s="66"/>
      <c r="AE534" s="66"/>
      <c r="AF534" s="66"/>
      <c r="AG534" s="66"/>
      <c r="AH534" s="66"/>
      <c r="AI534" s="66"/>
      <c r="AJ534" s="66"/>
      <c r="AK534" s="66"/>
      <c r="AL534" s="66"/>
    </row>
    <row r="535" spans="2:38" x14ac:dyDescent="0.25">
      <c r="B535" s="66" t="s">
        <v>93</v>
      </c>
      <c r="C535" s="321" t="s">
        <v>361</v>
      </c>
      <c r="D535" s="66"/>
      <c r="E535" s="322">
        <v>7675</v>
      </c>
      <c r="F535" s="323">
        <v>6</v>
      </c>
      <c r="G535" s="323"/>
      <c r="H535" s="324">
        <v>36331</v>
      </c>
      <c r="I535" s="324">
        <v>6055.166666666667</v>
      </c>
      <c r="J535" s="66"/>
      <c r="L535" s="66"/>
      <c r="M535" s="66"/>
      <c r="N535" s="66"/>
      <c r="O535" s="66"/>
      <c r="P535" s="66"/>
      <c r="Q535" s="66"/>
      <c r="R535" s="66"/>
      <c r="S535" s="66"/>
      <c r="T535" s="66"/>
      <c r="U535" s="66"/>
      <c r="V535" s="66"/>
      <c r="W535" s="66"/>
      <c r="X535" s="66"/>
      <c r="Y535" s="66"/>
      <c r="Z535" s="66"/>
      <c r="AA535" s="66"/>
      <c r="AB535" s="66"/>
      <c r="AD535" s="66"/>
      <c r="AE535" s="66"/>
      <c r="AF535" s="66"/>
      <c r="AG535" s="66"/>
      <c r="AH535" s="66"/>
      <c r="AI535" s="66"/>
      <c r="AJ535" s="66"/>
      <c r="AK535" s="66"/>
      <c r="AL535" s="66"/>
    </row>
    <row r="536" spans="2:38" x14ac:dyDescent="0.25">
      <c r="B536" s="66" t="s">
        <v>93</v>
      </c>
      <c r="C536" s="321" t="s">
        <v>361</v>
      </c>
      <c r="D536" s="66"/>
      <c r="E536" s="322">
        <v>7676</v>
      </c>
      <c r="F536" s="323">
        <v>120</v>
      </c>
      <c r="G536" s="323"/>
      <c r="H536" s="324">
        <v>323278.65999999997</v>
      </c>
      <c r="I536" s="324">
        <v>2693.9888333333333</v>
      </c>
      <c r="J536" s="66"/>
      <c r="L536" s="66"/>
      <c r="M536" s="66"/>
      <c r="N536" s="66"/>
      <c r="O536" s="66"/>
      <c r="P536" s="66"/>
      <c r="Q536" s="66"/>
      <c r="R536" s="66"/>
      <c r="S536" s="66"/>
      <c r="T536" s="66"/>
      <c r="U536" s="66"/>
      <c r="V536" s="66"/>
      <c r="W536" s="66"/>
      <c r="X536" s="66"/>
      <c r="Y536" s="66"/>
      <c r="Z536" s="66"/>
      <c r="AA536" s="66"/>
      <c r="AB536" s="66"/>
      <c r="AD536" s="66"/>
      <c r="AE536" s="66"/>
      <c r="AF536" s="66"/>
      <c r="AG536" s="66"/>
      <c r="AH536" s="66"/>
      <c r="AI536" s="66"/>
      <c r="AJ536" s="66"/>
      <c r="AK536" s="66"/>
      <c r="AL536" s="66"/>
    </row>
    <row r="537" spans="2:38" x14ac:dyDescent="0.25">
      <c r="B537" s="66" t="s">
        <v>93</v>
      </c>
      <c r="C537" s="321" t="s">
        <v>361</v>
      </c>
      <c r="D537" s="66"/>
      <c r="E537" s="322">
        <v>7862</v>
      </c>
      <c r="F537" s="323">
        <v>1</v>
      </c>
      <c r="G537" s="323"/>
      <c r="H537" s="324">
        <v>322</v>
      </c>
      <c r="I537" s="324">
        <v>322</v>
      </c>
      <c r="J537" s="66"/>
      <c r="L537" s="66"/>
      <c r="M537" s="66"/>
      <c r="N537" s="66"/>
      <c r="O537" s="66"/>
      <c r="P537" s="66"/>
      <c r="Q537" s="66"/>
      <c r="R537" s="66"/>
      <c r="S537" s="66"/>
      <c r="T537" s="66"/>
      <c r="U537" s="66"/>
      <c r="V537" s="66"/>
      <c r="W537" s="66"/>
      <c r="X537" s="66"/>
      <c r="Y537" s="66"/>
      <c r="Z537" s="66"/>
      <c r="AA537" s="66"/>
      <c r="AB537" s="66"/>
      <c r="AD537" s="66"/>
      <c r="AE537" s="66"/>
      <c r="AF537" s="66"/>
      <c r="AG537" s="66"/>
      <c r="AH537" s="66"/>
      <c r="AI537" s="66"/>
      <c r="AJ537" s="66"/>
      <c r="AK537" s="66"/>
      <c r="AL537" s="66"/>
    </row>
    <row r="538" spans="2:38" x14ac:dyDescent="0.25">
      <c r="B538" s="66" t="s">
        <v>93</v>
      </c>
      <c r="C538" s="321" t="s">
        <v>361</v>
      </c>
      <c r="D538" s="66"/>
      <c r="E538" s="322">
        <v>8691</v>
      </c>
      <c r="F538" s="323">
        <v>1</v>
      </c>
      <c r="G538" s="323"/>
      <c r="H538" s="324">
        <v>3205</v>
      </c>
      <c r="I538" s="324">
        <v>3205</v>
      </c>
      <c r="J538" s="66"/>
      <c r="L538" s="66"/>
      <c r="M538" s="66"/>
      <c r="N538" s="66"/>
      <c r="O538" s="66"/>
      <c r="P538" s="66"/>
      <c r="Q538" s="66"/>
      <c r="R538" s="66"/>
      <c r="S538" s="66"/>
      <c r="T538" s="66"/>
      <c r="U538" s="66"/>
      <c r="V538" s="66"/>
      <c r="W538" s="66"/>
      <c r="X538" s="66"/>
      <c r="Y538" s="66"/>
      <c r="Z538" s="66"/>
      <c r="AA538" s="66"/>
      <c r="AB538" s="66"/>
      <c r="AD538" s="66"/>
      <c r="AE538" s="66"/>
      <c r="AF538" s="66"/>
      <c r="AG538" s="66"/>
      <c r="AH538" s="66"/>
      <c r="AI538" s="66"/>
      <c r="AJ538" s="66"/>
      <c r="AK538" s="66"/>
      <c r="AL538" s="66"/>
    </row>
    <row r="539" spans="2:38" x14ac:dyDescent="0.25">
      <c r="B539" s="66" t="s">
        <v>93</v>
      </c>
      <c r="C539" s="321" t="s">
        <v>311</v>
      </c>
      <c r="D539" s="66"/>
      <c r="E539" s="322">
        <v>7010</v>
      </c>
      <c r="F539" s="323">
        <v>285</v>
      </c>
      <c r="G539" s="323"/>
      <c r="H539" s="324">
        <v>403155.41000000015</v>
      </c>
      <c r="I539" s="324">
        <v>1414.5803859649127</v>
      </c>
      <c r="J539" s="66"/>
      <c r="L539" s="66"/>
      <c r="M539" s="66"/>
      <c r="N539" s="66"/>
      <c r="O539" s="66"/>
      <c r="P539" s="66"/>
      <c r="Q539" s="66"/>
      <c r="R539" s="66"/>
      <c r="S539" s="66"/>
      <c r="T539" s="66"/>
      <c r="U539" s="66"/>
      <c r="V539" s="66"/>
      <c r="W539" s="66"/>
      <c r="X539" s="66"/>
      <c r="Y539" s="66"/>
      <c r="Z539" s="66"/>
      <c r="AA539" s="66"/>
      <c r="AB539" s="66"/>
      <c r="AD539" s="66"/>
      <c r="AE539" s="66"/>
      <c r="AF539" s="66"/>
      <c r="AG539" s="66"/>
      <c r="AH539" s="66"/>
      <c r="AI539" s="66"/>
      <c r="AJ539" s="66"/>
      <c r="AK539" s="66"/>
      <c r="AL539" s="66"/>
    </row>
    <row r="540" spans="2:38" x14ac:dyDescent="0.25">
      <c r="B540" s="66" t="s">
        <v>93</v>
      </c>
      <c r="C540" s="321" t="s">
        <v>311</v>
      </c>
      <c r="D540" s="66"/>
      <c r="E540" s="322">
        <v>7024</v>
      </c>
      <c r="F540" s="323">
        <v>1</v>
      </c>
      <c r="G540" s="323"/>
      <c r="H540" s="324">
        <v>491</v>
      </c>
      <c r="I540" s="324">
        <v>491</v>
      </c>
      <c r="J540" s="66"/>
      <c r="L540" s="66"/>
      <c r="M540" s="66"/>
      <c r="N540" s="66"/>
      <c r="O540" s="66"/>
      <c r="P540" s="66"/>
      <c r="Q540" s="66"/>
      <c r="R540" s="66"/>
      <c r="S540" s="66"/>
      <c r="T540" s="66"/>
      <c r="U540" s="66"/>
      <c r="V540" s="66"/>
      <c r="W540" s="66"/>
      <c r="X540" s="66"/>
      <c r="Y540" s="66"/>
      <c r="Z540" s="66"/>
      <c r="AA540" s="66"/>
      <c r="AB540" s="66"/>
      <c r="AD540" s="66"/>
      <c r="AE540" s="66"/>
      <c r="AF540" s="66"/>
      <c r="AG540" s="66"/>
      <c r="AH540" s="66"/>
      <c r="AI540" s="66"/>
      <c r="AJ540" s="66"/>
      <c r="AK540" s="66"/>
      <c r="AL540" s="66"/>
    </row>
    <row r="541" spans="2:38" x14ac:dyDescent="0.25">
      <c r="B541" s="66" t="s">
        <v>93</v>
      </c>
      <c r="C541" s="321" t="s">
        <v>368</v>
      </c>
      <c r="D541" s="66"/>
      <c r="E541" s="322">
        <v>8505</v>
      </c>
      <c r="F541" s="323">
        <v>174</v>
      </c>
      <c r="G541" s="323"/>
      <c r="H541" s="324">
        <v>456643.80000000016</v>
      </c>
      <c r="I541" s="324">
        <v>2624.3896551724147</v>
      </c>
      <c r="J541" s="66"/>
      <c r="L541" s="66"/>
      <c r="M541" s="66"/>
      <c r="N541" s="66"/>
      <c r="O541" s="66"/>
      <c r="P541" s="66"/>
      <c r="Q541" s="66"/>
      <c r="R541" s="66"/>
      <c r="S541" s="66"/>
      <c r="T541" s="66"/>
      <c r="U541" s="66"/>
      <c r="V541" s="66"/>
      <c r="W541" s="66"/>
      <c r="X541" s="66"/>
      <c r="Y541" s="66"/>
      <c r="Z541" s="66"/>
      <c r="AA541" s="66"/>
      <c r="AB541" s="66"/>
      <c r="AD541" s="66"/>
      <c r="AE541" s="66"/>
      <c r="AF541" s="66"/>
      <c r="AG541" s="66"/>
      <c r="AH541" s="66"/>
      <c r="AI541" s="66"/>
      <c r="AJ541" s="66"/>
      <c r="AK541" s="66"/>
      <c r="AL541" s="66"/>
    </row>
    <row r="542" spans="2:38" x14ac:dyDescent="0.25">
      <c r="B542" s="66" t="s">
        <v>93</v>
      </c>
      <c r="C542" s="321" t="s">
        <v>368</v>
      </c>
      <c r="D542" s="66"/>
      <c r="E542" s="322">
        <v>8610</v>
      </c>
      <c r="F542" s="323">
        <v>3</v>
      </c>
      <c r="G542" s="323"/>
      <c r="H542" s="324">
        <v>1633.42</v>
      </c>
      <c r="I542" s="324">
        <v>544.47333333333336</v>
      </c>
      <c r="J542" s="66"/>
      <c r="L542" s="66"/>
      <c r="M542" s="66"/>
      <c r="N542" s="66"/>
      <c r="O542" s="66"/>
      <c r="P542" s="66"/>
      <c r="Q542" s="66"/>
      <c r="R542" s="66"/>
      <c r="S542" s="66"/>
      <c r="T542" s="66"/>
      <c r="U542" s="66"/>
      <c r="V542" s="66"/>
      <c r="W542" s="66"/>
      <c r="X542" s="66"/>
      <c r="Y542" s="66"/>
      <c r="Z542" s="66"/>
      <c r="AA542" s="66"/>
      <c r="AB542" s="66"/>
      <c r="AD542" s="66"/>
      <c r="AE542" s="66"/>
      <c r="AF542" s="66"/>
      <c r="AG542" s="66"/>
      <c r="AH542" s="66"/>
      <c r="AI542" s="66"/>
      <c r="AJ542" s="66"/>
      <c r="AK542" s="66"/>
      <c r="AL542" s="66"/>
    </row>
    <row r="543" spans="2:38" x14ac:dyDescent="0.25">
      <c r="B543" s="66" t="s">
        <v>93</v>
      </c>
      <c r="C543" s="321" t="s">
        <v>368</v>
      </c>
      <c r="D543" s="66"/>
      <c r="E543" s="322">
        <v>8620</v>
      </c>
      <c r="F543" s="323">
        <v>19</v>
      </c>
      <c r="G543" s="323"/>
      <c r="H543" s="324">
        <v>38929.32</v>
      </c>
      <c r="I543" s="324">
        <v>2048.9115789473685</v>
      </c>
      <c r="J543" s="66"/>
      <c r="L543" s="66"/>
      <c r="M543" s="66"/>
      <c r="N543" s="66"/>
      <c r="O543" s="66"/>
      <c r="P543" s="66"/>
      <c r="Q543" s="66"/>
      <c r="R543" s="66"/>
      <c r="S543" s="66"/>
      <c r="T543" s="66"/>
      <c r="U543" s="66"/>
      <c r="V543" s="66"/>
      <c r="W543" s="66"/>
      <c r="X543" s="66"/>
      <c r="Y543" s="66"/>
      <c r="Z543" s="66"/>
      <c r="AA543" s="66"/>
      <c r="AB543" s="66"/>
      <c r="AD543" s="66"/>
      <c r="AE543" s="66"/>
      <c r="AF543" s="66"/>
      <c r="AG543" s="66"/>
      <c r="AH543" s="66"/>
      <c r="AI543" s="66"/>
      <c r="AJ543" s="66"/>
      <c r="AK543" s="66"/>
      <c r="AL543" s="66"/>
    </row>
    <row r="544" spans="2:38" x14ac:dyDescent="0.25">
      <c r="B544" s="66" t="s">
        <v>93</v>
      </c>
      <c r="C544" s="321" t="s">
        <v>482</v>
      </c>
      <c r="D544" s="66"/>
      <c r="E544" s="322">
        <v>8831</v>
      </c>
      <c r="F544" s="323">
        <v>73</v>
      </c>
      <c r="G544" s="323"/>
      <c r="H544" s="324">
        <v>190050.03000000003</v>
      </c>
      <c r="I544" s="324">
        <v>2603.4250684931512</v>
      </c>
      <c r="J544" s="66"/>
      <c r="L544" s="66"/>
      <c r="M544" s="66"/>
      <c r="N544" s="66"/>
      <c r="O544" s="66"/>
      <c r="P544" s="66"/>
      <c r="Q544" s="66"/>
      <c r="R544" s="66"/>
      <c r="S544" s="66"/>
      <c r="T544" s="66"/>
      <c r="U544" s="66"/>
      <c r="V544" s="66"/>
      <c r="W544" s="66"/>
      <c r="X544" s="66"/>
      <c r="Y544" s="66"/>
      <c r="Z544" s="66"/>
      <c r="AA544" s="66"/>
      <c r="AB544" s="66"/>
      <c r="AD544" s="66"/>
      <c r="AE544" s="66"/>
      <c r="AF544" s="66"/>
      <c r="AG544" s="66"/>
      <c r="AH544" s="66"/>
      <c r="AI544" s="66"/>
      <c r="AJ544" s="66"/>
      <c r="AK544" s="66"/>
      <c r="AL544" s="66"/>
    </row>
    <row r="545" spans="2:38" x14ac:dyDescent="0.25">
      <c r="B545" s="66" t="s">
        <v>93</v>
      </c>
      <c r="C545" s="321" t="s">
        <v>531</v>
      </c>
      <c r="D545" s="66"/>
      <c r="E545" s="322">
        <v>7033</v>
      </c>
      <c r="F545" s="323">
        <v>73</v>
      </c>
      <c r="G545" s="323"/>
      <c r="H545" s="324">
        <v>176520.91999999995</v>
      </c>
      <c r="I545" s="324">
        <v>2418.0947945205471</v>
      </c>
      <c r="J545" s="66"/>
      <c r="L545" s="66"/>
      <c r="M545" s="66"/>
      <c r="N545" s="66"/>
      <c r="O545" s="66"/>
      <c r="P545" s="66"/>
      <c r="Q545" s="66"/>
      <c r="R545" s="66"/>
      <c r="S545" s="66"/>
      <c r="T545" s="66"/>
      <c r="U545" s="66"/>
      <c r="V545" s="66"/>
      <c r="W545" s="66"/>
      <c r="X545" s="66"/>
      <c r="Y545" s="66"/>
      <c r="Z545" s="66"/>
      <c r="AA545" s="66"/>
      <c r="AB545" s="66"/>
      <c r="AD545" s="66"/>
      <c r="AE545" s="66"/>
      <c r="AF545" s="66"/>
      <c r="AG545" s="66"/>
      <c r="AH545" s="66"/>
      <c r="AI545" s="66"/>
      <c r="AJ545" s="66"/>
      <c r="AK545" s="66"/>
      <c r="AL545" s="66"/>
    </row>
    <row r="546" spans="2:38" x14ac:dyDescent="0.25">
      <c r="B546" s="66" t="s">
        <v>93</v>
      </c>
      <c r="C546" s="321" t="s">
        <v>375</v>
      </c>
      <c r="D546" s="66"/>
      <c r="E546" s="322">
        <v>8060</v>
      </c>
      <c r="F546" s="323">
        <v>149</v>
      </c>
      <c r="G546" s="323"/>
      <c r="H546" s="324">
        <v>226512.31999999998</v>
      </c>
      <c r="I546" s="324">
        <v>1520.2169127516777</v>
      </c>
      <c r="J546" s="66"/>
      <c r="L546" s="66"/>
      <c r="M546" s="66"/>
      <c r="N546" s="66"/>
      <c r="O546" s="66"/>
      <c r="P546" s="66"/>
      <c r="Q546" s="66"/>
      <c r="R546" s="66"/>
      <c r="S546" s="66"/>
      <c r="T546" s="66"/>
      <c r="U546" s="66"/>
      <c r="V546" s="66"/>
      <c r="W546" s="66"/>
      <c r="X546" s="66"/>
      <c r="Y546" s="66"/>
      <c r="Z546" s="66"/>
      <c r="AA546" s="66"/>
      <c r="AB546" s="66"/>
      <c r="AD546" s="66"/>
      <c r="AE546" s="66"/>
      <c r="AF546" s="66"/>
      <c r="AG546" s="66"/>
      <c r="AH546" s="66"/>
      <c r="AI546" s="66"/>
      <c r="AJ546" s="66"/>
      <c r="AK546" s="66"/>
      <c r="AL546" s="66"/>
    </row>
    <row r="547" spans="2:38" x14ac:dyDescent="0.25">
      <c r="B547" s="66" t="s">
        <v>93</v>
      </c>
      <c r="C547" s="321" t="s">
        <v>375</v>
      </c>
      <c r="D547" s="66"/>
      <c r="E547" s="322">
        <v>8198</v>
      </c>
      <c r="F547" s="323">
        <v>1</v>
      </c>
      <c r="G547" s="323"/>
      <c r="H547" s="324">
        <v>614</v>
      </c>
      <c r="I547" s="324">
        <v>614</v>
      </c>
      <c r="J547" s="66"/>
      <c r="L547" s="66"/>
      <c r="M547" s="66"/>
      <c r="N547" s="66"/>
      <c r="O547" s="66"/>
      <c r="P547" s="66"/>
      <c r="Q547" s="66"/>
      <c r="R547" s="66"/>
      <c r="S547" s="66"/>
      <c r="T547" s="66"/>
      <c r="U547" s="66"/>
      <c r="V547" s="66"/>
      <c r="W547" s="66"/>
      <c r="X547" s="66"/>
      <c r="Y547" s="66"/>
      <c r="Z547" s="66"/>
      <c r="AA547" s="66"/>
      <c r="AB547" s="66"/>
      <c r="AD547" s="66"/>
      <c r="AE547" s="66"/>
      <c r="AF547" s="66"/>
      <c r="AG547" s="66"/>
      <c r="AH547" s="66"/>
      <c r="AI547" s="66"/>
      <c r="AJ547" s="66"/>
      <c r="AK547" s="66"/>
      <c r="AL547" s="66"/>
    </row>
    <row r="548" spans="2:38" x14ac:dyDescent="0.25">
      <c r="B548" s="66" t="s">
        <v>93</v>
      </c>
      <c r="C548" s="321" t="s">
        <v>522</v>
      </c>
      <c r="D548" s="66"/>
      <c r="E548" s="322">
        <v>7059</v>
      </c>
      <c r="F548" s="323">
        <v>103</v>
      </c>
      <c r="G548" s="323"/>
      <c r="H548" s="324">
        <v>420025.87</v>
      </c>
      <c r="I548" s="324">
        <v>4077.9210679611651</v>
      </c>
      <c r="J548" s="66"/>
      <c r="L548" s="66"/>
      <c r="M548" s="66"/>
      <c r="N548" s="66"/>
      <c r="O548" s="66"/>
      <c r="P548" s="66"/>
      <c r="Q548" s="66"/>
      <c r="R548" s="66"/>
      <c r="S548" s="66"/>
      <c r="T548" s="66"/>
      <c r="U548" s="66"/>
      <c r="V548" s="66"/>
      <c r="W548" s="66"/>
      <c r="X548" s="66"/>
      <c r="Y548" s="66"/>
      <c r="Z548" s="66"/>
      <c r="AA548" s="66"/>
      <c r="AB548" s="66"/>
      <c r="AD548" s="66"/>
      <c r="AE548" s="66"/>
      <c r="AF548" s="66"/>
      <c r="AG548" s="66"/>
      <c r="AH548" s="66"/>
      <c r="AI548" s="66"/>
      <c r="AJ548" s="66"/>
      <c r="AK548" s="66"/>
      <c r="AL548" s="66"/>
    </row>
    <row r="549" spans="2:38" x14ac:dyDescent="0.25">
      <c r="B549" s="66" t="s">
        <v>93</v>
      </c>
      <c r="C549" s="321" t="s">
        <v>393</v>
      </c>
      <c r="D549" s="66"/>
      <c r="E549" s="322">
        <v>8077</v>
      </c>
      <c r="F549" s="323">
        <v>38</v>
      </c>
      <c r="G549" s="323"/>
      <c r="H549" s="324">
        <v>61412.210000000006</v>
      </c>
      <c r="I549" s="324">
        <v>1616.1107894736845</v>
      </c>
      <c r="J549" s="66"/>
      <c r="L549" s="66"/>
      <c r="M549" s="66"/>
      <c r="N549" s="66"/>
      <c r="O549" s="66"/>
      <c r="P549" s="66"/>
      <c r="Q549" s="66"/>
      <c r="R549" s="66"/>
      <c r="S549" s="66"/>
      <c r="T549" s="66"/>
      <c r="U549" s="66"/>
      <c r="V549" s="66"/>
      <c r="W549" s="66"/>
      <c r="X549" s="66"/>
      <c r="Y549" s="66"/>
      <c r="Z549" s="66"/>
      <c r="AA549" s="66"/>
      <c r="AB549" s="66"/>
      <c r="AD549" s="66"/>
      <c r="AE549" s="66"/>
      <c r="AF549" s="66"/>
      <c r="AG549" s="66"/>
      <c r="AH549" s="66"/>
      <c r="AI549" s="66"/>
      <c r="AJ549" s="66"/>
      <c r="AK549" s="66"/>
      <c r="AL549" s="66"/>
    </row>
    <row r="550" spans="2:38" x14ac:dyDescent="0.25">
      <c r="B550" s="66" t="s">
        <v>93</v>
      </c>
      <c r="C550" s="321" t="s">
        <v>360</v>
      </c>
      <c r="D550" s="66"/>
      <c r="E550" s="322">
        <v>7057</v>
      </c>
      <c r="F550" s="323">
        <v>141</v>
      </c>
      <c r="G550" s="323"/>
      <c r="H550" s="324">
        <v>276350.09999999992</v>
      </c>
      <c r="I550" s="324">
        <v>1959.9297872340419</v>
      </c>
      <c r="J550" s="66"/>
      <c r="L550" s="66"/>
      <c r="M550" s="66"/>
      <c r="N550" s="66"/>
      <c r="O550" s="66"/>
      <c r="P550" s="66"/>
      <c r="Q550" s="66"/>
      <c r="R550" s="66"/>
      <c r="S550" s="66"/>
      <c r="T550" s="66"/>
      <c r="U550" s="66"/>
      <c r="V550" s="66"/>
      <c r="W550" s="66"/>
      <c r="X550" s="66"/>
      <c r="Y550" s="66"/>
      <c r="Z550" s="66"/>
      <c r="AA550" s="66"/>
      <c r="AB550" s="66"/>
      <c r="AD550" s="66"/>
      <c r="AE550" s="66"/>
      <c r="AF550" s="66"/>
      <c r="AG550" s="66"/>
      <c r="AH550" s="66"/>
      <c r="AI550" s="66"/>
      <c r="AJ550" s="66"/>
      <c r="AK550" s="66"/>
      <c r="AL550" s="66"/>
    </row>
    <row r="551" spans="2:38" x14ac:dyDescent="0.25">
      <c r="B551" s="66" t="s">
        <v>93</v>
      </c>
      <c r="C551" s="321" t="s">
        <v>366</v>
      </c>
      <c r="D551" s="66"/>
      <c r="E551" s="322">
        <v>8010</v>
      </c>
      <c r="F551" s="323">
        <v>84</v>
      </c>
      <c r="G551" s="323"/>
      <c r="H551" s="324">
        <v>150153.81999999995</v>
      </c>
      <c r="I551" s="324">
        <v>1787.5454761904755</v>
      </c>
      <c r="J551" s="66"/>
      <c r="L551" s="66"/>
      <c r="M551" s="66"/>
      <c r="N551" s="66"/>
      <c r="O551" s="66"/>
      <c r="P551" s="66"/>
      <c r="Q551" s="66"/>
      <c r="R551" s="66"/>
      <c r="S551" s="66"/>
      <c r="T551" s="66"/>
      <c r="U551" s="66"/>
      <c r="V551" s="66"/>
      <c r="W551" s="66"/>
      <c r="X551" s="66"/>
      <c r="Y551" s="66"/>
      <c r="Z551" s="66"/>
      <c r="AA551" s="66"/>
      <c r="AB551" s="66"/>
      <c r="AD551" s="66"/>
      <c r="AE551" s="66"/>
      <c r="AF551" s="66"/>
      <c r="AG551" s="66"/>
      <c r="AH551" s="66"/>
      <c r="AI551" s="66"/>
      <c r="AJ551" s="66"/>
      <c r="AK551" s="66"/>
      <c r="AL551" s="66"/>
    </row>
    <row r="552" spans="2:38" x14ac:dyDescent="0.25">
      <c r="B552" s="66" t="s">
        <v>93</v>
      </c>
      <c r="C552" s="321" t="s">
        <v>323</v>
      </c>
      <c r="D552" s="66"/>
      <c r="E552" s="322">
        <v>7026</v>
      </c>
      <c r="F552" s="323">
        <v>545</v>
      </c>
      <c r="G552" s="323"/>
      <c r="H552" s="324">
        <v>769619.87000000011</v>
      </c>
      <c r="I552" s="324">
        <v>1412.1465504587159</v>
      </c>
      <c r="J552" s="66"/>
      <c r="L552" s="66"/>
      <c r="M552" s="66"/>
      <c r="N552" s="66"/>
      <c r="O552" s="66"/>
      <c r="P552" s="66"/>
      <c r="Q552" s="66"/>
      <c r="R552" s="66"/>
      <c r="S552" s="66"/>
      <c r="T552" s="66"/>
      <c r="U552" s="66"/>
      <c r="V552" s="66"/>
      <c r="W552" s="66"/>
      <c r="X552" s="66"/>
      <c r="Y552" s="66"/>
      <c r="Z552" s="66"/>
      <c r="AA552" s="66"/>
      <c r="AB552" s="66"/>
      <c r="AD552" s="66"/>
      <c r="AE552" s="66"/>
      <c r="AF552" s="66"/>
      <c r="AG552" s="66"/>
      <c r="AH552" s="66"/>
      <c r="AI552" s="66"/>
      <c r="AJ552" s="66"/>
      <c r="AK552" s="66"/>
      <c r="AL552" s="66"/>
    </row>
    <row r="553" spans="2:38" x14ac:dyDescent="0.25">
      <c r="B553" s="66" t="s">
        <v>93</v>
      </c>
      <c r="C553" s="321" t="s">
        <v>383</v>
      </c>
      <c r="D553" s="66"/>
      <c r="E553" s="322">
        <v>8052</v>
      </c>
      <c r="F553" s="323">
        <v>332</v>
      </c>
      <c r="G553" s="323"/>
      <c r="H553" s="324">
        <v>398617.37999999995</v>
      </c>
      <c r="I553" s="324">
        <v>1200.6547590361445</v>
      </c>
      <c r="J553" s="66"/>
      <c r="L553" s="66"/>
      <c r="M553" s="66"/>
      <c r="N553" s="66"/>
      <c r="O553" s="66"/>
      <c r="P553" s="66"/>
      <c r="Q553" s="66"/>
      <c r="R553" s="66"/>
      <c r="S553" s="66"/>
      <c r="T553" s="66"/>
      <c r="U553" s="66"/>
      <c r="V553" s="66"/>
      <c r="W553" s="66"/>
      <c r="X553" s="66"/>
      <c r="Y553" s="66"/>
      <c r="Z553" s="66"/>
      <c r="AA553" s="66"/>
      <c r="AB553" s="66"/>
      <c r="AD553" s="66"/>
      <c r="AE553" s="66"/>
      <c r="AF553" s="66"/>
      <c r="AG553" s="66"/>
      <c r="AH553" s="66"/>
      <c r="AI553" s="66"/>
      <c r="AJ553" s="66"/>
      <c r="AK553" s="66"/>
      <c r="AL553" s="66"/>
    </row>
    <row r="554" spans="2:38" x14ac:dyDescent="0.25">
      <c r="B554" s="66" t="s">
        <v>93</v>
      </c>
      <c r="C554" s="321" t="s">
        <v>383</v>
      </c>
      <c r="D554" s="66"/>
      <c r="E554" s="322">
        <v>8502</v>
      </c>
      <c r="F554" s="323">
        <v>1</v>
      </c>
      <c r="G554" s="323"/>
      <c r="H554" s="324">
        <v>265</v>
      </c>
      <c r="I554" s="324">
        <v>265</v>
      </c>
      <c r="J554" s="66"/>
      <c r="L554" s="66"/>
      <c r="M554" s="66"/>
      <c r="N554" s="66"/>
      <c r="O554" s="66"/>
      <c r="P554" s="66"/>
      <c r="Q554" s="66"/>
      <c r="R554" s="66"/>
      <c r="S554" s="66"/>
      <c r="T554" s="66"/>
      <c r="U554" s="66"/>
      <c r="V554" s="66"/>
      <c r="W554" s="66"/>
      <c r="X554" s="66"/>
      <c r="Y554" s="66"/>
      <c r="Z554" s="66"/>
      <c r="AA554" s="66"/>
      <c r="AB554" s="66"/>
      <c r="AD554" s="66"/>
      <c r="AE554" s="66"/>
      <c r="AF554" s="66"/>
      <c r="AG554" s="66"/>
      <c r="AH554" s="66"/>
      <c r="AI554" s="66"/>
      <c r="AJ554" s="66"/>
      <c r="AK554" s="66"/>
      <c r="AL554" s="66"/>
    </row>
    <row r="555" spans="2:38" x14ac:dyDescent="0.25">
      <c r="B555" s="66" t="s">
        <v>93</v>
      </c>
      <c r="C555" s="321" t="s">
        <v>500</v>
      </c>
      <c r="D555" s="66"/>
      <c r="E555" s="322">
        <v>7424</v>
      </c>
      <c r="F555" s="323">
        <v>170</v>
      </c>
      <c r="G555" s="323"/>
      <c r="H555" s="324">
        <v>521957.41</v>
      </c>
      <c r="I555" s="324">
        <v>3070.3377058823526</v>
      </c>
      <c r="J555" s="66"/>
      <c r="L555" s="66"/>
      <c r="M555" s="66"/>
      <c r="N555" s="66"/>
      <c r="O555" s="66"/>
      <c r="P555" s="66"/>
      <c r="Q555" s="66"/>
      <c r="R555" s="66"/>
      <c r="S555" s="66"/>
      <c r="T555" s="66"/>
      <c r="U555" s="66"/>
      <c r="V555" s="66"/>
      <c r="W555" s="66"/>
      <c r="X555" s="66"/>
      <c r="Y555" s="66"/>
      <c r="Z555" s="66"/>
      <c r="AA555" s="66"/>
      <c r="AB555" s="66"/>
      <c r="AD555" s="66"/>
      <c r="AE555" s="66"/>
      <c r="AF555" s="66"/>
      <c r="AG555" s="66"/>
      <c r="AH555" s="66"/>
      <c r="AI555" s="66"/>
      <c r="AJ555" s="66"/>
      <c r="AK555" s="66"/>
      <c r="AL555" s="66"/>
    </row>
    <row r="556" spans="2:38" x14ac:dyDescent="0.25">
      <c r="B556" s="66" t="s">
        <v>93</v>
      </c>
      <c r="C556" s="321" t="s">
        <v>495</v>
      </c>
      <c r="D556" s="66"/>
      <c r="E556" s="322">
        <v>8501</v>
      </c>
      <c r="F556" s="323">
        <v>56</v>
      </c>
      <c r="G556" s="323"/>
      <c r="H556" s="324">
        <v>232544.43999999997</v>
      </c>
      <c r="I556" s="324">
        <v>4152.5792857142851</v>
      </c>
      <c r="J556" s="66"/>
      <c r="L556" s="66"/>
      <c r="M556" s="66"/>
      <c r="N556" s="66"/>
      <c r="O556" s="66"/>
      <c r="P556" s="66"/>
      <c r="Q556" s="66"/>
      <c r="R556" s="66"/>
      <c r="S556" s="66"/>
      <c r="T556" s="66"/>
      <c r="U556" s="66"/>
      <c r="V556" s="66"/>
      <c r="W556" s="66"/>
      <c r="X556" s="66"/>
      <c r="Y556" s="66"/>
      <c r="Z556" s="66"/>
      <c r="AA556" s="66"/>
      <c r="AB556" s="66"/>
      <c r="AD556" s="66"/>
      <c r="AE556" s="66"/>
      <c r="AF556" s="66"/>
      <c r="AG556" s="66"/>
      <c r="AH556" s="66"/>
      <c r="AI556" s="66"/>
      <c r="AJ556" s="66"/>
      <c r="AK556" s="66"/>
      <c r="AL556" s="66"/>
    </row>
    <row r="557" spans="2:38" x14ac:dyDescent="0.25">
      <c r="B557" s="66" t="s">
        <v>93</v>
      </c>
      <c r="C557" s="321" t="s">
        <v>495</v>
      </c>
      <c r="D557" s="66"/>
      <c r="E557" s="322">
        <v>8514</v>
      </c>
      <c r="F557" s="323">
        <v>2</v>
      </c>
      <c r="G557" s="323"/>
      <c r="H557" s="324">
        <v>782.44</v>
      </c>
      <c r="I557" s="324">
        <v>391.22</v>
      </c>
      <c r="J557" s="66"/>
      <c r="L557" s="66"/>
      <c r="M557" s="66"/>
      <c r="N557" s="66"/>
      <c r="O557" s="66"/>
      <c r="P557" s="66"/>
      <c r="Q557" s="66"/>
      <c r="R557" s="66"/>
      <c r="S557" s="66"/>
      <c r="T557" s="66"/>
      <c r="U557" s="66"/>
      <c r="V557" s="66"/>
      <c r="W557" s="66"/>
      <c r="X557" s="66"/>
      <c r="Y557" s="66"/>
      <c r="Z557" s="66"/>
      <c r="AA557" s="66"/>
      <c r="AB557" s="66"/>
      <c r="AD557" s="66"/>
      <c r="AE557" s="66"/>
      <c r="AF557" s="66"/>
      <c r="AG557" s="66"/>
      <c r="AH557" s="66"/>
      <c r="AI557" s="66"/>
      <c r="AJ557" s="66"/>
      <c r="AK557" s="66"/>
      <c r="AL557" s="66"/>
    </row>
    <row r="558" spans="2:38" x14ac:dyDescent="0.25">
      <c r="B558" s="66" t="s">
        <v>93</v>
      </c>
      <c r="C558" s="321" t="s">
        <v>495</v>
      </c>
      <c r="D558" s="66"/>
      <c r="E558" s="322">
        <v>8691</v>
      </c>
      <c r="F558" s="323">
        <v>1</v>
      </c>
      <c r="G558" s="323"/>
      <c r="H558" s="324">
        <v>495</v>
      </c>
      <c r="I558" s="324">
        <v>495</v>
      </c>
      <c r="J558" s="66"/>
      <c r="L558" s="66"/>
      <c r="M558" s="66"/>
      <c r="N558" s="66"/>
      <c r="O558" s="66"/>
      <c r="P558" s="66"/>
      <c r="Q558" s="66"/>
      <c r="R558" s="66"/>
      <c r="S558" s="66"/>
      <c r="T558" s="66"/>
      <c r="U558" s="66"/>
      <c r="V558" s="66"/>
      <c r="W558" s="66"/>
      <c r="X558" s="66"/>
      <c r="Y558" s="66"/>
      <c r="Z558" s="66"/>
      <c r="AA558" s="66"/>
      <c r="AB558" s="66"/>
      <c r="AD558" s="66"/>
      <c r="AE558" s="66"/>
      <c r="AF558" s="66"/>
      <c r="AG558" s="66"/>
      <c r="AH558" s="66"/>
      <c r="AI558" s="66"/>
      <c r="AJ558" s="66"/>
      <c r="AK558" s="66"/>
      <c r="AL558" s="66"/>
    </row>
    <row r="559" spans="2:38" x14ac:dyDescent="0.25">
      <c r="B559" s="66" t="s">
        <v>93</v>
      </c>
      <c r="C559" s="321" t="s">
        <v>517</v>
      </c>
      <c r="D559" s="66"/>
      <c r="E559" s="322">
        <v>7060</v>
      </c>
      <c r="F559" s="323">
        <v>279</v>
      </c>
      <c r="G559" s="323"/>
      <c r="H559" s="324">
        <v>555877.62999999977</v>
      </c>
      <c r="I559" s="324">
        <v>1992.3929390680996</v>
      </c>
      <c r="J559" s="66"/>
      <c r="L559" s="66"/>
      <c r="M559" s="66"/>
      <c r="N559" s="66"/>
      <c r="O559" s="66"/>
      <c r="P559" s="66"/>
      <c r="Q559" s="66"/>
      <c r="R559" s="66"/>
      <c r="S559" s="66"/>
      <c r="T559" s="66"/>
      <c r="U559" s="66"/>
      <c r="V559" s="66"/>
      <c r="W559" s="66"/>
      <c r="X559" s="66"/>
      <c r="Y559" s="66"/>
      <c r="Z559" s="66"/>
      <c r="AA559" s="66"/>
      <c r="AB559" s="66"/>
      <c r="AD559" s="66"/>
      <c r="AE559" s="66"/>
      <c r="AF559" s="66"/>
      <c r="AG559" s="66"/>
      <c r="AH559" s="66"/>
      <c r="AI559" s="66"/>
      <c r="AJ559" s="66"/>
      <c r="AK559" s="66"/>
      <c r="AL559" s="66"/>
    </row>
    <row r="560" spans="2:38" x14ac:dyDescent="0.25">
      <c r="B560" s="66" t="s">
        <v>93</v>
      </c>
      <c r="C560" s="321" t="s">
        <v>517</v>
      </c>
      <c r="D560" s="66"/>
      <c r="E560" s="322">
        <v>7062</v>
      </c>
      <c r="F560" s="323">
        <v>28</v>
      </c>
      <c r="G560" s="323"/>
      <c r="H560" s="324">
        <v>74103.429999999993</v>
      </c>
      <c r="I560" s="324">
        <v>2646.551071428571</v>
      </c>
      <c r="J560" s="66"/>
      <c r="L560" s="66"/>
      <c r="M560" s="66"/>
      <c r="N560" s="66"/>
      <c r="O560" s="66"/>
      <c r="P560" s="66"/>
      <c r="Q560" s="66"/>
      <c r="R560" s="66"/>
      <c r="S560" s="66"/>
      <c r="T560" s="66"/>
      <c r="U560" s="66"/>
      <c r="V560" s="66"/>
      <c r="W560" s="66"/>
      <c r="X560" s="66"/>
      <c r="Y560" s="66"/>
      <c r="Z560" s="66"/>
      <c r="AA560" s="66"/>
      <c r="AB560" s="66"/>
      <c r="AD560" s="66"/>
      <c r="AE560" s="66"/>
      <c r="AF560" s="66"/>
      <c r="AG560" s="66"/>
      <c r="AH560" s="66"/>
      <c r="AI560" s="66"/>
      <c r="AJ560" s="66"/>
      <c r="AK560" s="66"/>
      <c r="AL560" s="66"/>
    </row>
    <row r="561" spans="2:38" x14ac:dyDescent="0.25">
      <c r="B561" s="66" t="s">
        <v>93</v>
      </c>
      <c r="C561" s="321" t="s">
        <v>517</v>
      </c>
      <c r="D561" s="66"/>
      <c r="E561" s="322">
        <v>7063</v>
      </c>
      <c r="F561" s="323">
        <v>73</v>
      </c>
      <c r="G561" s="323"/>
      <c r="H561" s="324">
        <v>207090.16999999998</v>
      </c>
      <c r="I561" s="324">
        <v>2836.8516438356164</v>
      </c>
      <c r="J561" s="66"/>
      <c r="L561" s="66"/>
      <c r="M561" s="66"/>
      <c r="N561" s="66"/>
      <c r="O561" s="66"/>
      <c r="P561" s="66"/>
      <c r="Q561" s="66"/>
      <c r="R561" s="66"/>
      <c r="S561" s="66"/>
      <c r="T561" s="66"/>
      <c r="U561" s="66"/>
      <c r="V561" s="66"/>
      <c r="W561" s="66"/>
      <c r="X561" s="66"/>
      <c r="Y561" s="66"/>
      <c r="Z561" s="66"/>
      <c r="AA561" s="66"/>
      <c r="AB561" s="66"/>
      <c r="AD561" s="66"/>
      <c r="AE561" s="66"/>
      <c r="AF561" s="66"/>
      <c r="AG561" s="66"/>
      <c r="AH561" s="66"/>
      <c r="AI561" s="66"/>
      <c r="AJ561" s="66"/>
      <c r="AK561" s="66"/>
      <c r="AL561" s="66"/>
    </row>
    <row r="562" spans="2:38" x14ac:dyDescent="0.25">
      <c r="B562" s="66" t="s">
        <v>93</v>
      </c>
      <c r="C562" s="321" t="s">
        <v>520</v>
      </c>
      <c r="D562" s="66"/>
      <c r="E562" s="322">
        <v>8876</v>
      </c>
      <c r="F562" s="323">
        <v>175</v>
      </c>
      <c r="G562" s="323"/>
      <c r="H562" s="324">
        <v>357204.76</v>
      </c>
      <c r="I562" s="324">
        <v>2041.1700571428571</v>
      </c>
      <c r="J562" s="66"/>
      <c r="L562" s="66"/>
      <c r="M562" s="66"/>
      <c r="N562" s="66"/>
      <c r="O562" s="66"/>
      <c r="P562" s="66"/>
      <c r="Q562" s="66"/>
      <c r="R562" s="66"/>
      <c r="S562" s="66"/>
      <c r="T562" s="66"/>
      <c r="U562" s="66"/>
      <c r="V562" s="66"/>
      <c r="W562" s="66"/>
      <c r="X562" s="66"/>
      <c r="Y562" s="66"/>
      <c r="Z562" s="66"/>
      <c r="AA562" s="66"/>
      <c r="AB562" s="66"/>
      <c r="AD562" s="66"/>
      <c r="AE562" s="66"/>
      <c r="AF562" s="66"/>
      <c r="AG562" s="66"/>
      <c r="AH562" s="66"/>
      <c r="AI562" s="66"/>
      <c r="AJ562" s="66"/>
      <c r="AK562" s="66"/>
      <c r="AL562" s="66"/>
    </row>
    <row r="563" spans="2:38" x14ac:dyDescent="0.25">
      <c r="B563" s="66" t="s">
        <v>93</v>
      </c>
      <c r="C563" s="321" t="s">
        <v>339</v>
      </c>
      <c r="D563" s="66"/>
      <c r="E563" s="322">
        <v>7031</v>
      </c>
      <c r="F563" s="323">
        <v>281</v>
      </c>
      <c r="G563" s="323"/>
      <c r="H563" s="324">
        <v>771706.1</v>
      </c>
      <c r="I563" s="324">
        <v>2746.2850533807828</v>
      </c>
      <c r="J563" s="66"/>
      <c r="L563" s="66"/>
      <c r="M563" s="66"/>
      <c r="N563" s="66"/>
      <c r="O563" s="66"/>
      <c r="P563" s="66"/>
      <c r="Q563" s="66"/>
      <c r="R563" s="66"/>
      <c r="S563" s="66"/>
      <c r="T563" s="66"/>
      <c r="U563" s="66"/>
      <c r="V563" s="66"/>
      <c r="W563" s="66"/>
      <c r="X563" s="66"/>
      <c r="Y563" s="66"/>
      <c r="Z563" s="66"/>
      <c r="AA563" s="66"/>
      <c r="AB563" s="66"/>
      <c r="AD563" s="66"/>
      <c r="AE563" s="66"/>
      <c r="AF563" s="66"/>
      <c r="AG563" s="66"/>
      <c r="AH563" s="66"/>
      <c r="AI563" s="66"/>
      <c r="AJ563" s="66"/>
      <c r="AK563" s="66"/>
      <c r="AL563" s="66"/>
    </row>
    <row r="564" spans="2:38" x14ac:dyDescent="0.25">
      <c r="B564" s="66" t="s">
        <v>93</v>
      </c>
      <c r="C564" s="321" t="s">
        <v>339</v>
      </c>
      <c r="D564" s="66"/>
      <c r="E564" s="322">
        <v>7032</v>
      </c>
      <c r="F564" s="323">
        <v>1</v>
      </c>
      <c r="G564" s="323"/>
      <c r="H564" s="324">
        <v>1459</v>
      </c>
      <c r="I564" s="324">
        <v>1459</v>
      </c>
      <c r="J564" s="66"/>
      <c r="L564" s="66"/>
      <c r="M564" s="66"/>
      <c r="N564" s="66"/>
      <c r="O564" s="66"/>
      <c r="P564" s="66"/>
      <c r="Q564" s="66"/>
      <c r="R564" s="66"/>
      <c r="S564" s="66"/>
      <c r="T564" s="66"/>
      <c r="U564" s="66"/>
      <c r="V564" s="66"/>
      <c r="W564" s="66"/>
      <c r="X564" s="66"/>
      <c r="Y564" s="66"/>
      <c r="Z564" s="66"/>
      <c r="AA564" s="66"/>
      <c r="AB564" s="66"/>
      <c r="AD564" s="66"/>
      <c r="AE564" s="66"/>
      <c r="AF564" s="66"/>
      <c r="AG564" s="66"/>
      <c r="AH564" s="66"/>
      <c r="AI564" s="66"/>
      <c r="AJ564" s="66"/>
      <c r="AK564" s="66"/>
      <c r="AL564" s="66"/>
    </row>
    <row r="565" spans="2:38" x14ac:dyDescent="0.25">
      <c r="B565" s="66" t="s">
        <v>93</v>
      </c>
      <c r="C565" s="321" t="s">
        <v>598</v>
      </c>
      <c r="D565" s="66"/>
      <c r="E565" s="322">
        <v>7440</v>
      </c>
      <c r="F565" s="323">
        <v>34</v>
      </c>
      <c r="G565" s="323"/>
      <c r="H565" s="324">
        <v>103903.42</v>
      </c>
      <c r="I565" s="324">
        <v>3055.9829411764704</v>
      </c>
      <c r="J565" s="66"/>
      <c r="L565" s="66"/>
      <c r="M565" s="66"/>
      <c r="N565" s="66"/>
      <c r="O565" s="66"/>
      <c r="P565" s="66"/>
      <c r="Q565" s="66"/>
      <c r="R565" s="66"/>
      <c r="S565" s="66"/>
      <c r="T565" s="66"/>
      <c r="U565" s="66"/>
      <c r="V565" s="66"/>
      <c r="W565" s="66"/>
      <c r="X565" s="66"/>
      <c r="Y565" s="66"/>
      <c r="Z565" s="66"/>
      <c r="AA565" s="66"/>
      <c r="AB565" s="66"/>
      <c r="AD565" s="66"/>
      <c r="AE565" s="66"/>
      <c r="AF565" s="66"/>
      <c r="AG565" s="66"/>
      <c r="AH565" s="66"/>
      <c r="AI565" s="66"/>
      <c r="AJ565" s="66"/>
      <c r="AK565" s="66"/>
      <c r="AL565" s="66"/>
    </row>
    <row r="566" spans="2:38" x14ac:dyDescent="0.25">
      <c r="B566" s="66" t="s">
        <v>93</v>
      </c>
      <c r="C566" s="321" t="s">
        <v>598</v>
      </c>
      <c r="D566" s="66"/>
      <c r="E566" s="322">
        <v>7444</v>
      </c>
      <c r="F566" s="323">
        <v>87</v>
      </c>
      <c r="G566" s="323"/>
      <c r="H566" s="324">
        <v>353999.66000000003</v>
      </c>
      <c r="I566" s="324">
        <v>4068.9616091954026</v>
      </c>
      <c r="J566" s="66"/>
      <c r="L566" s="66"/>
      <c r="M566" s="66"/>
      <c r="N566" s="66"/>
      <c r="O566" s="66"/>
      <c r="P566" s="66"/>
      <c r="Q566" s="66"/>
      <c r="R566" s="66"/>
      <c r="S566" s="66"/>
      <c r="T566" s="66"/>
      <c r="U566" s="66"/>
      <c r="V566" s="66"/>
      <c r="W566" s="66"/>
      <c r="X566" s="66"/>
      <c r="Y566" s="66"/>
      <c r="Z566" s="66"/>
      <c r="AA566" s="66"/>
      <c r="AB566" s="66"/>
      <c r="AD566" s="66"/>
      <c r="AE566" s="66"/>
      <c r="AF566" s="66"/>
      <c r="AG566" s="66"/>
      <c r="AH566" s="66"/>
      <c r="AI566" s="66"/>
      <c r="AJ566" s="66"/>
      <c r="AK566" s="66"/>
      <c r="AL566" s="66"/>
    </row>
    <row r="567" spans="2:38" x14ac:dyDescent="0.25">
      <c r="B567" s="66" t="s">
        <v>93</v>
      </c>
      <c r="C567" s="321" t="s">
        <v>588</v>
      </c>
      <c r="D567" s="66"/>
      <c r="E567" s="322">
        <v>7405</v>
      </c>
      <c r="F567" s="323">
        <v>36</v>
      </c>
      <c r="G567" s="323"/>
      <c r="H567" s="324">
        <v>112815.02999999998</v>
      </c>
      <c r="I567" s="324">
        <v>3133.750833333333</v>
      </c>
      <c r="J567" s="66"/>
      <c r="L567" s="66"/>
      <c r="M567" s="66"/>
      <c r="N567" s="66"/>
      <c r="O567" s="66"/>
      <c r="P567" s="66"/>
      <c r="Q567" s="66"/>
      <c r="R567" s="66"/>
      <c r="S567" s="66"/>
      <c r="T567" s="66"/>
      <c r="U567" s="66"/>
      <c r="V567" s="66"/>
      <c r="W567" s="66"/>
      <c r="X567" s="66"/>
      <c r="Y567" s="66"/>
      <c r="Z567" s="66"/>
      <c r="AA567" s="66"/>
      <c r="AB567" s="66"/>
      <c r="AD567" s="66"/>
      <c r="AE567" s="66"/>
      <c r="AF567" s="66"/>
      <c r="AG567" s="66"/>
      <c r="AH567" s="66"/>
      <c r="AI567" s="66"/>
      <c r="AJ567" s="66"/>
      <c r="AK567" s="66"/>
      <c r="AL567" s="66"/>
    </row>
    <row r="568" spans="2:38" x14ac:dyDescent="0.25">
      <c r="B568" s="66" t="s">
        <v>93</v>
      </c>
      <c r="C568" s="321" t="s">
        <v>574</v>
      </c>
      <c r="D568" s="66"/>
      <c r="E568" s="322">
        <v>8879</v>
      </c>
      <c r="F568" s="323">
        <v>99</v>
      </c>
      <c r="G568" s="323"/>
      <c r="H568" s="324">
        <v>256178.60999999993</v>
      </c>
      <c r="I568" s="324">
        <v>2587.6627272727264</v>
      </c>
      <c r="J568" s="66"/>
      <c r="L568" s="66"/>
      <c r="M568" s="66"/>
      <c r="N568" s="66"/>
      <c r="O568" s="66"/>
      <c r="P568" s="66"/>
      <c r="Q568" s="66"/>
      <c r="R568" s="66"/>
      <c r="S568" s="66"/>
      <c r="T568" s="66"/>
      <c r="U568" s="66"/>
      <c r="V568" s="66"/>
      <c r="W568" s="66"/>
      <c r="X568" s="66"/>
      <c r="Y568" s="66"/>
      <c r="Z568" s="66"/>
      <c r="AA568" s="66"/>
      <c r="AB568" s="66"/>
      <c r="AD568" s="66"/>
      <c r="AE568" s="66"/>
      <c r="AF568" s="66"/>
      <c r="AG568" s="66"/>
      <c r="AH568" s="66"/>
      <c r="AI568" s="66"/>
      <c r="AJ568" s="66"/>
      <c r="AK568" s="66"/>
      <c r="AL568" s="66"/>
    </row>
    <row r="569" spans="2:38" x14ac:dyDescent="0.25">
      <c r="B569" s="66" t="s">
        <v>93</v>
      </c>
      <c r="C569" s="321" t="s">
        <v>581</v>
      </c>
      <c r="D569" s="66"/>
      <c r="E569" s="322">
        <v>7928</v>
      </c>
      <c r="F569" s="323">
        <v>51</v>
      </c>
      <c r="G569" s="323"/>
      <c r="H569" s="324">
        <v>223203.1</v>
      </c>
      <c r="I569" s="324">
        <v>4376.5313725490196</v>
      </c>
      <c r="J569" s="66"/>
      <c r="L569" s="66"/>
      <c r="M569" s="66"/>
      <c r="N569" s="66"/>
      <c r="O569" s="66"/>
      <c r="P569" s="66"/>
      <c r="Q569" s="66"/>
      <c r="R569" s="66"/>
      <c r="S569" s="66"/>
      <c r="T569" s="66"/>
      <c r="U569" s="66"/>
      <c r="V569" s="66"/>
      <c r="W569" s="66"/>
      <c r="X569" s="66"/>
      <c r="Y569" s="66"/>
      <c r="Z569" s="66"/>
      <c r="AA569" s="66"/>
      <c r="AB569" s="66"/>
      <c r="AD569" s="66"/>
      <c r="AE569" s="66"/>
      <c r="AF569" s="66"/>
      <c r="AG569" s="66"/>
      <c r="AH569" s="66"/>
      <c r="AI569" s="66"/>
      <c r="AJ569" s="66"/>
      <c r="AK569" s="66"/>
      <c r="AL569" s="66"/>
    </row>
    <row r="570" spans="2:38" x14ac:dyDescent="0.25">
      <c r="B570" s="66" t="s">
        <v>93</v>
      </c>
      <c r="C570" s="321" t="s">
        <v>581</v>
      </c>
      <c r="D570" s="66"/>
      <c r="E570" s="322">
        <v>7935</v>
      </c>
      <c r="F570" s="323">
        <v>2</v>
      </c>
      <c r="G570" s="323"/>
      <c r="H570" s="324">
        <v>9837.0299999999988</v>
      </c>
      <c r="I570" s="324">
        <v>4918.5149999999994</v>
      </c>
      <c r="J570" s="66"/>
      <c r="L570" s="66"/>
      <c r="M570" s="66"/>
      <c r="N570" s="66"/>
      <c r="O570" s="66"/>
      <c r="P570" s="66"/>
      <c r="Q570" s="66"/>
      <c r="R570" s="66"/>
      <c r="S570" s="66"/>
      <c r="T570" s="66"/>
      <c r="U570" s="66"/>
      <c r="V570" s="66"/>
      <c r="W570" s="66"/>
      <c r="X570" s="66"/>
      <c r="Y570" s="66"/>
      <c r="Z570" s="66"/>
      <c r="AA570" s="66"/>
      <c r="AB570" s="66"/>
      <c r="AD570" s="66"/>
      <c r="AE570" s="66"/>
      <c r="AF570" s="66"/>
      <c r="AG570" s="66"/>
      <c r="AH570" s="66"/>
      <c r="AI570" s="66"/>
      <c r="AJ570" s="66"/>
      <c r="AK570" s="66"/>
      <c r="AL570" s="66"/>
    </row>
    <row r="571" spans="2:38" x14ac:dyDescent="0.25">
      <c r="B571" s="66" t="s">
        <v>93</v>
      </c>
      <c r="C571" s="321" t="s">
        <v>613</v>
      </c>
      <c r="D571" s="66"/>
      <c r="E571" s="322">
        <v>7901</v>
      </c>
      <c r="F571" s="323">
        <v>103</v>
      </c>
      <c r="G571" s="323"/>
      <c r="H571" s="324">
        <v>317790.45</v>
      </c>
      <c r="I571" s="324">
        <v>3085.3441747572815</v>
      </c>
      <c r="J571" s="66"/>
      <c r="L571" s="66"/>
      <c r="M571" s="66"/>
      <c r="N571" s="66"/>
      <c r="O571" s="66"/>
      <c r="P571" s="66"/>
      <c r="Q571" s="66"/>
      <c r="R571" s="66"/>
      <c r="S571" s="66"/>
      <c r="T571" s="66"/>
      <c r="U571" s="66"/>
      <c r="V571" s="66"/>
      <c r="W571" s="66"/>
      <c r="X571" s="66"/>
      <c r="Y571" s="66"/>
      <c r="Z571" s="66"/>
      <c r="AA571" s="66"/>
      <c r="AB571" s="66"/>
      <c r="AD571" s="66"/>
      <c r="AE571" s="66"/>
      <c r="AF571" s="66"/>
      <c r="AG571" s="66"/>
      <c r="AH571" s="66"/>
      <c r="AI571" s="66"/>
      <c r="AJ571" s="66"/>
      <c r="AK571" s="66"/>
      <c r="AL571" s="66"/>
    </row>
    <row r="572" spans="2:38" x14ac:dyDescent="0.25">
      <c r="B572" s="66" t="s">
        <v>93</v>
      </c>
      <c r="C572" s="321" t="s">
        <v>589</v>
      </c>
      <c r="D572" s="66"/>
      <c r="E572" s="322">
        <v>7940</v>
      </c>
      <c r="F572" s="323">
        <v>86</v>
      </c>
      <c r="G572" s="323"/>
      <c r="H572" s="324">
        <v>302183.38000000006</v>
      </c>
      <c r="I572" s="324">
        <v>3513.7602325581402</v>
      </c>
      <c r="J572" s="66"/>
      <c r="L572" s="66"/>
      <c r="M572" s="66"/>
      <c r="N572" s="66"/>
      <c r="O572" s="66"/>
      <c r="P572" s="66"/>
      <c r="Q572" s="66"/>
      <c r="R572" s="66"/>
      <c r="S572" s="66"/>
      <c r="T572" s="66"/>
      <c r="U572" s="66"/>
      <c r="V572" s="66"/>
      <c r="W572" s="66"/>
      <c r="X572" s="66"/>
      <c r="Y572" s="66"/>
      <c r="Z572" s="66"/>
      <c r="AA572" s="66"/>
      <c r="AB572" s="66"/>
      <c r="AD572" s="66"/>
      <c r="AE572" s="66"/>
      <c r="AF572" s="66"/>
      <c r="AG572" s="66"/>
      <c r="AH572" s="66"/>
      <c r="AI572" s="66"/>
      <c r="AJ572" s="66"/>
      <c r="AK572" s="66"/>
      <c r="AL572" s="66"/>
    </row>
    <row r="573" spans="2:38" x14ac:dyDescent="0.25">
      <c r="B573" s="66" t="s">
        <v>93</v>
      </c>
      <c r="C573" s="321" t="s">
        <v>557</v>
      </c>
      <c r="D573" s="66"/>
      <c r="E573" s="322">
        <v>7640</v>
      </c>
      <c r="F573" s="323">
        <v>62</v>
      </c>
      <c r="G573" s="323"/>
      <c r="H573" s="324">
        <v>211264.58999999997</v>
      </c>
      <c r="I573" s="324">
        <v>3407.4933870967739</v>
      </c>
      <c r="J573" s="66"/>
      <c r="L573" s="66"/>
      <c r="M573" s="66"/>
      <c r="N573" s="66"/>
      <c r="O573" s="66"/>
      <c r="P573" s="66"/>
      <c r="Q573" s="66"/>
      <c r="R573" s="66"/>
      <c r="S573" s="66"/>
      <c r="T573" s="66"/>
      <c r="U573" s="66"/>
      <c r="V573" s="66"/>
      <c r="W573" s="66"/>
      <c r="X573" s="66"/>
      <c r="Y573" s="66"/>
      <c r="Z573" s="66"/>
      <c r="AA573" s="66"/>
      <c r="AB573" s="66"/>
      <c r="AD573" s="66"/>
      <c r="AE573" s="66"/>
      <c r="AF573" s="66"/>
      <c r="AG573" s="66"/>
      <c r="AH573" s="66"/>
      <c r="AI573" s="66"/>
      <c r="AJ573" s="66"/>
      <c r="AK573" s="66"/>
      <c r="AL573" s="66"/>
    </row>
    <row r="574" spans="2:38" x14ac:dyDescent="0.25">
      <c r="B574" s="66" t="s">
        <v>93</v>
      </c>
      <c r="C574" s="321" t="s">
        <v>594</v>
      </c>
      <c r="D574" s="66"/>
      <c r="E574" s="322">
        <v>7950</v>
      </c>
      <c r="F574" s="323">
        <v>42</v>
      </c>
      <c r="G574" s="323"/>
      <c r="H574" s="324">
        <v>168211.16999999998</v>
      </c>
      <c r="I574" s="324">
        <v>4005.0278571428566</v>
      </c>
      <c r="J574" s="66"/>
      <c r="L574" s="66"/>
      <c r="M574" s="66"/>
      <c r="N574" s="66"/>
      <c r="O574" s="66"/>
      <c r="P574" s="66"/>
      <c r="Q574" s="66"/>
      <c r="R574" s="66"/>
      <c r="S574" s="66"/>
      <c r="T574" s="66"/>
      <c r="U574" s="66"/>
      <c r="V574" s="66"/>
      <c r="W574" s="66"/>
      <c r="X574" s="66"/>
      <c r="Y574" s="66"/>
      <c r="Z574" s="66"/>
      <c r="AA574" s="66"/>
      <c r="AB574" s="66"/>
      <c r="AD574" s="66"/>
      <c r="AE574" s="66"/>
      <c r="AF574" s="66"/>
      <c r="AG574" s="66"/>
      <c r="AH574" s="66"/>
      <c r="AI574" s="66"/>
      <c r="AJ574" s="66"/>
      <c r="AK574" s="66"/>
      <c r="AL574" s="66"/>
    </row>
    <row r="575" spans="2:38" x14ac:dyDescent="0.25">
      <c r="B575" s="66" t="s">
        <v>93</v>
      </c>
      <c r="C575" s="321" t="s">
        <v>590</v>
      </c>
      <c r="D575" s="66"/>
      <c r="E575" s="322">
        <v>7945</v>
      </c>
      <c r="F575" s="323">
        <v>24</v>
      </c>
      <c r="G575" s="323"/>
      <c r="H575" s="324">
        <v>73259.38</v>
      </c>
      <c r="I575" s="324">
        <v>3052.4741666666669</v>
      </c>
      <c r="J575" s="66"/>
      <c r="L575" s="66"/>
      <c r="M575" s="66"/>
      <c r="N575" s="66"/>
      <c r="O575" s="66"/>
      <c r="P575" s="66"/>
      <c r="Q575" s="66"/>
      <c r="R575" s="66"/>
      <c r="S575" s="66"/>
      <c r="T575" s="66"/>
      <c r="U575" s="66"/>
      <c r="V575" s="66"/>
      <c r="W575" s="66"/>
      <c r="X575" s="66"/>
      <c r="Y575" s="66"/>
      <c r="Z575" s="66"/>
      <c r="AA575" s="66"/>
      <c r="AB575" s="66"/>
      <c r="AD575" s="66"/>
      <c r="AE575" s="66"/>
      <c r="AF575" s="66"/>
      <c r="AG575" s="66"/>
      <c r="AH575" s="66"/>
      <c r="AI575" s="66"/>
      <c r="AJ575" s="66"/>
      <c r="AK575" s="66"/>
      <c r="AL575" s="66"/>
    </row>
    <row r="576" spans="2:38" x14ac:dyDescent="0.25">
      <c r="B576" s="66" t="s">
        <v>93</v>
      </c>
      <c r="C576" s="321" t="s">
        <v>371</v>
      </c>
      <c r="D576" s="66"/>
      <c r="E576" s="322">
        <v>8501</v>
      </c>
      <c r="F576" s="323">
        <v>1</v>
      </c>
      <c r="G576" s="323"/>
      <c r="H576" s="324">
        <v>1331</v>
      </c>
      <c r="I576" s="324">
        <v>1331</v>
      </c>
      <c r="J576" s="66"/>
      <c r="L576" s="66"/>
      <c r="M576" s="66"/>
      <c r="N576" s="66"/>
      <c r="O576" s="66"/>
      <c r="P576" s="66"/>
      <c r="Q576" s="66"/>
      <c r="R576" s="66"/>
      <c r="S576" s="66"/>
      <c r="T576" s="66"/>
      <c r="U576" s="66"/>
      <c r="V576" s="66"/>
      <c r="W576" s="66"/>
      <c r="X576" s="66"/>
      <c r="Y576" s="66"/>
      <c r="Z576" s="66"/>
      <c r="AA576" s="66"/>
      <c r="AB576" s="66"/>
      <c r="AD576" s="66"/>
      <c r="AE576" s="66"/>
      <c r="AF576" s="66"/>
      <c r="AG576" s="66"/>
      <c r="AH576" s="66"/>
      <c r="AI576" s="66"/>
      <c r="AJ576" s="66"/>
      <c r="AK576" s="66"/>
      <c r="AL576" s="66"/>
    </row>
    <row r="577" spans="2:38" x14ac:dyDescent="0.25">
      <c r="B577" s="66" t="s">
        <v>93</v>
      </c>
      <c r="C577" s="321" t="s">
        <v>371</v>
      </c>
      <c r="D577" s="66"/>
      <c r="E577" s="322">
        <v>8505</v>
      </c>
      <c r="F577" s="323">
        <v>9</v>
      </c>
      <c r="G577" s="323"/>
      <c r="H577" s="324">
        <v>18700.43</v>
      </c>
      <c r="I577" s="324">
        <v>2077.8255555555556</v>
      </c>
      <c r="J577" s="66"/>
      <c r="L577" s="66"/>
      <c r="M577" s="66"/>
      <c r="N577" s="66"/>
      <c r="O577" s="66"/>
      <c r="P577" s="66"/>
      <c r="Q577" s="66"/>
      <c r="R577" s="66"/>
      <c r="S577" s="66"/>
      <c r="T577" s="66"/>
      <c r="U577" s="66"/>
      <c r="V577" s="66"/>
      <c r="W577" s="66"/>
      <c r="X577" s="66"/>
      <c r="Y577" s="66"/>
      <c r="Z577" s="66"/>
      <c r="AA577" s="66"/>
      <c r="AB577" s="66"/>
      <c r="AD577" s="66"/>
      <c r="AE577" s="66"/>
      <c r="AF577" s="66"/>
      <c r="AG577" s="66"/>
      <c r="AH577" s="66"/>
      <c r="AI577" s="66"/>
      <c r="AJ577" s="66"/>
      <c r="AK577" s="66"/>
      <c r="AL577" s="66"/>
    </row>
    <row r="578" spans="2:38" x14ac:dyDescent="0.25">
      <c r="B578" s="66" t="s">
        <v>93</v>
      </c>
      <c r="C578" s="321" t="s">
        <v>371</v>
      </c>
      <c r="D578" s="66"/>
      <c r="E578" s="322">
        <v>8515</v>
      </c>
      <c r="F578" s="323">
        <v>33</v>
      </c>
      <c r="G578" s="323"/>
      <c r="H578" s="324">
        <v>58871.819999999992</v>
      </c>
      <c r="I578" s="324">
        <v>1783.9945454545452</v>
      </c>
      <c r="J578" s="66"/>
      <c r="L578" s="66"/>
      <c r="M578" s="66"/>
      <c r="N578" s="66"/>
      <c r="O578" s="66"/>
      <c r="P578" s="66"/>
      <c r="Q578" s="66"/>
      <c r="R578" s="66"/>
      <c r="S578" s="66"/>
      <c r="T578" s="66"/>
      <c r="U578" s="66"/>
      <c r="V578" s="66"/>
      <c r="W578" s="66"/>
      <c r="X578" s="66"/>
      <c r="Y578" s="66"/>
      <c r="Z578" s="66"/>
      <c r="AA578" s="66"/>
      <c r="AB578" s="66"/>
      <c r="AD578" s="66"/>
      <c r="AE578" s="66"/>
      <c r="AF578" s="66"/>
      <c r="AG578" s="66"/>
      <c r="AH578" s="66"/>
      <c r="AI578" s="66"/>
      <c r="AJ578" s="66"/>
      <c r="AK578" s="66"/>
      <c r="AL578" s="66"/>
    </row>
    <row r="579" spans="2:38" x14ac:dyDescent="0.25">
      <c r="B579" s="66" t="s">
        <v>93</v>
      </c>
      <c r="C579" s="321" t="s">
        <v>371</v>
      </c>
      <c r="D579" s="66"/>
      <c r="E579" s="322">
        <v>8562</v>
      </c>
      <c r="F579" s="323">
        <v>2</v>
      </c>
      <c r="G579" s="323"/>
      <c r="H579" s="324">
        <v>22224.59</v>
      </c>
      <c r="I579" s="324">
        <v>11112.295</v>
      </c>
      <c r="J579" s="66"/>
      <c r="L579" s="66"/>
      <c r="M579" s="66"/>
      <c r="N579" s="66"/>
      <c r="O579" s="66"/>
      <c r="P579" s="66"/>
      <c r="Q579" s="66"/>
      <c r="R579" s="66"/>
      <c r="S579" s="66"/>
      <c r="T579" s="66"/>
      <c r="U579" s="66"/>
      <c r="V579" s="66"/>
      <c r="W579" s="66"/>
      <c r="X579" s="66"/>
      <c r="Y579" s="66"/>
      <c r="Z579" s="66"/>
      <c r="AA579" s="66"/>
      <c r="AB579" s="66"/>
      <c r="AD579" s="66"/>
      <c r="AE579" s="66"/>
      <c r="AF579" s="66"/>
      <c r="AG579" s="66"/>
      <c r="AH579" s="66"/>
      <c r="AI579" s="66"/>
      <c r="AJ579" s="66"/>
      <c r="AK579" s="66"/>
      <c r="AL579" s="66"/>
    </row>
    <row r="580" spans="2:38" x14ac:dyDescent="0.25">
      <c r="B580" s="66" t="s">
        <v>93</v>
      </c>
      <c r="C580" s="321" t="s">
        <v>371</v>
      </c>
      <c r="D580" s="66"/>
      <c r="E580" s="322">
        <v>8620</v>
      </c>
      <c r="F580" s="323">
        <v>8</v>
      </c>
      <c r="G580" s="323"/>
      <c r="H580" s="324">
        <v>22308.120000000003</v>
      </c>
      <c r="I580" s="324">
        <v>2788.5150000000003</v>
      </c>
      <c r="J580" s="66"/>
      <c r="L580" s="66"/>
      <c r="M580" s="66"/>
      <c r="N580" s="66"/>
      <c r="O580" s="66"/>
      <c r="P580" s="66"/>
      <c r="Q580" s="66"/>
      <c r="R580" s="66"/>
      <c r="S580" s="66"/>
      <c r="T580" s="66"/>
      <c r="U580" s="66"/>
      <c r="V580" s="66"/>
      <c r="W580" s="66"/>
      <c r="X580" s="66"/>
      <c r="Y580" s="66"/>
      <c r="Z580" s="66"/>
      <c r="AA580" s="66"/>
      <c r="AB580" s="66"/>
      <c r="AD580" s="66"/>
      <c r="AE580" s="66"/>
      <c r="AF580" s="66"/>
      <c r="AG580" s="66"/>
      <c r="AH580" s="66"/>
      <c r="AI580" s="66"/>
      <c r="AJ580" s="66"/>
      <c r="AK580" s="66"/>
      <c r="AL580" s="66"/>
    </row>
    <row r="581" spans="2:38" x14ac:dyDescent="0.25">
      <c r="B581" s="66" t="s">
        <v>93</v>
      </c>
      <c r="C581" s="321" t="s">
        <v>326</v>
      </c>
      <c r="D581" s="66"/>
      <c r="E581" s="322">
        <v>7604</v>
      </c>
      <c r="F581" s="323">
        <v>194</v>
      </c>
      <c r="G581" s="323"/>
      <c r="H581" s="324">
        <v>457567.52000000008</v>
      </c>
      <c r="I581" s="324">
        <v>2358.5954639175261</v>
      </c>
      <c r="J581" s="66"/>
      <c r="L581" s="66"/>
      <c r="M581" s="66"/>
      <c r="N581" s="66"/>
      <c r="O581" s="66"/>
      <c r="P581" s="66"/>
      <c r="Q581" s="66"/>
      <c r="R581" s="66"/>
      <c r="S581" s="66"/>
      <c r="T581" s="66"/>
      <c r="U581" s="66"/>
      <c r="V581" s="66"/>
      <c r="W581" s="66"/>
      <c r="X581" s="66"/>
      <c r="Y581" s="66"/>
      <c r="Z581" s="66"/>
      <c r="AA581" s="66"/>
      <c r="AB581" s="66"/>
      <c r="AD581" s="66"/>
      <c r="AE581" s="66"/>
      <c r="AF581" s="66"/>
      <c r="AG581" s="66"/>
      <c r="AH581" s="66"/>
      <c r="AI581" s="66"/>
      <c r="AJ581" s="66"/>
      <c r="AK581" s="66"/>
      <c r="AL581" s="66"/>
    </row>
    <row r="582" spans="2:38" x14ac:dyDescent="0.25">
      <c r="B582" s="66" t="s">
        <v>93</v>
      </c>
      <c r="C582" s="321" t="s">
        <v>398</v>
      </c>
      <c r="D582" s="66"/>
      <c r="E582" s="322">
        <v>8106</v>
      </c>
      <c r="F582" s="323">
        <v>138</v>
      </c>
      <c r="G582" s="323"/>
      <c r="H582" s="324">
        <v>169714.44999999995</v>
      </c>
      <c r="I582" s="324">
        <v>1229.8148550724634</v>
      </c>
      <c r="J582" s="66"/>
      <c r="L582" s="66"/>
      <c r="M582" s="66"/>
      <c r="N582" s="66"/>
      <c r="O582" s="66"/>
      <c r="P582" s="66"/>
      <c r="Q582" s="66"/>
      <c r="R582" s="66"/>
      <c r="S582" s="66"/>
      <c r="T582" s="66"/>
      <c r="U582" s="66"/>
      <c r="V582" s="66"/>
      <c r="W582" s="66"/>
      <c r="X582" s="66"/>
      <c r="Y582" s="66"/>
      <c r="Z582" s="66"/>
      <c r="AA582" s="66"/>
      <c r="AB582" s="66"/>
      <c r="AD582" s="66"/>
      <c r="AE582" s="66"/>
      <c r="AF582" s="66"/>
      <c r="AG582" s="66"/>
      <c r="AH582" s="66"/>
      <c r="AI582" s="66"/>
      <c r="AJ582" s="66"/>
      <c r="AK582" s="66"/>
      <c r="AL582" s="66"/>
    </row>
    <row r="583" spans="2:38" x14ac:dyDescent="0.25">
      <c r="B583" s="66" t="s">
        <v>93</v>
      </c>
      <c r="C583" s="321" t="s">
        <v>392</v>
      </c>
      <c r="D583" s="66"/>
      <c r="E583" s="322">
        <v>8075</v>
      </c>
      <c r="F583" s="323">
        <v>172</v>
      </c>
      <c r="G583" s="323"/>
      <c r="H583" s="324">
        <v>234189.15</v>
      </c>
      <c r="I583" s="324">
        <v>1361.5648255813953</v>
      </c>
      <c r="J583" s="66"/>
      <c r="L583" s="66"/>
      <c r="M583" s="66"/>
      <c r="N583" s="66"/>
      <c r="O583" s="66"/>
      <c r="P583" s="66"/>
      <c r="Q583" s="66"/>
      <c r="R583" s="66"/>
      <c r="S583" s="66"/>
      <c r="T583" s="66"/>
      <c r="U583" s="66"/>
      <c r="V583" s="66"/>
      <c r="W583" s="66"/>
      <c r="X583" s="66"/>
      <c r="Y583" s="66"/>
      <c r="Z583" s="66"/>
      <c r="AA583" s="66"/>
      <c r="AB583" s="66"/>
      <c r="AD583" s="66"/>
      <c r="AE583" s="66"/>
      <c r="AF583" s="66"/>
      <c r="AG583" s="66"/>
      <c r="AH583" s="66"/>
      <c r="AI583" s="66"/>
      <c r="AJ583" s="66"/>
      <c r="AK583" s="66"/>
      <c r="AL583" s="66"/>
    </row>
    <row r="584" spans="2:38" x14ac:dyDescent="0.25">
      <c r="B584" s="66" t="s">
        <v>93</v>
      </c>
      <c r="C584" s="321" t="s">
        <v>599</v>
      </c>
      <c r="D584" s="66"/>
      <c r="E584" s="322">
        <v>7869</v>
      </c>
      <c r="F584" s="323">
        <v>40</v>
      </c>
      <c r="G584" s="323"/>
      <c r="H584" s="324">
        <v>133761.65000000002</v>
      </c>
      <c r="I584" s="324">
        <v>3344.0412500000007</v>
      </c>
      <c r="J584" s="66"/>
      <c r="L584" s="66"/>
      <c r="M584" s="66"/>
      <c r="N584" s="66"/>
      <c r="O584" s="66"/>
      <c r="P584" s="66"/>
      <c r="Q584" s="66"/>
      <c r="R584" s="66"/>
      <c r="S584" s="66"/>
      <c r="T584" s="66"/>
      <c r="U584" s="66"/>
      <c r="V584" s="66"/>
      <c r="W584" s="66"/>
      <c r="X584" s="66"/>
      <c r="Y584" s="66"/>
      <c r="Z584" s="66"/>
      <c r="AA584" s="66"/>
      <c r="AB584" s="66"/>
      <c r="AD584" s="66"/>
      <c r="AE584" s="66"/>
      <c r="AF584" s="66"/>
      <c r="AG584" s="66"/>
      <c r="AH584" s="66"/>
      <c r="AI584" s="66"/>
      <c r="AJ584" s="66"/>
      <c r="AK584" s="66"/>
      <c r="AL584" s="66"/>
    </row>
    <row r="585" spans="2:38" x14ac:dyDescent="0.25">
      <c r="B585" s="66" t="s">
        <v>93</v>
      </c>
      <c r="C585" s="321" t="s">
        <v>406</v>
      </c>
      <c r="D585" s="66"/>
      <c r="E585" s="322">
        <v>8030</v>
      </c>
      <c r="F585" s="323">
        <v>313</v>
      </c>
      <c r="G585" s="323"/>
      <c r="H585" s="324">
        <v>522034.12999999995</v>
      </c>
      <c r="I585" s="324">
        <v>1667.8406709265173</v>
      </c>
      <c r="J585" s="66"/>
      <c r="L585" s="66"/>
      <c r="M585" s="66"/>
      <c r="N585" s="66"/>
      <c r="O585" s="66"/>
      <c r="P585" s="66"/>
      <c r="Q585" s="66"/>
      <c r="R585" s="66"/>
      <c r="S585" s="66"/>
      <c r="T585" s="66"/>
      <c r="U585" s="66"/>
      <c r="V585" s="66"/>
      <c r="W585" s="66"/>
      <c r="X585" s="66"/>
      <c r="Y585" s="66"/>
      <c r="Z585" s="66"/>
      <c r="AA585" s="66"/>
      <c r="AB585" s="66"/>
      <c r="AD585" s="66"/>
      <c r="AE585" s="66"/>
      <c r="AF585" s="66"/>
      <c r="AG585" s="66"/>
      <c r="AH585" s="66"/>
      <c r="AI585" s="66"/>
      <c r="AJ585" s="66"/>
      <c r="AK585" s="66"/>
      <c r="AL585" s="66"/>
    </row>
    <row r="586" spans="2:38" x14ac:dyDescent="0.25">
      <c r="B586" s="66" t="s">
        <v>93</v>
      </c>
      <c r="C586" s="321" t="s">
        <v>471</v>
      </c>
      <c r="D586" s="66"/>
      <c r="E586" s="322">
        <v>8540</v>
      </c>
      <c r="F586" s="323">
        <v>31</v>
      </c>
      <c r="G586" s="323"/>
      <c r="H586" s="324">
        <v>69231.5</v>
      </c>
      <c r="I586" s="324">
        <v>2233.2741935483873</v>
      </c>
      <c r="J586" s="66"/>
      <c r="L586" s="66"/>
      <c r="M586" s="66"/>
      <c r="N586" s="66"/>
      <c r="O586" s="66"/>
      <c r="P586" s="66"/>
      <c r="Q586" s="66"/>
      <c r="R586" s="66"/>
      <c r="S586" s="66"/>
      <c r="T586" s="66"/>
      <c r="U586" s="66"/>
      <c r="V586" s="66"/>
      <c r="W586" s="66"/>
      <c r="X586" s="66"/>
      <c r="Y586" s="66"/>
      <c r="Z586" s="66"/>
      <c r="AA586" s="66"/>
      <c r="AB586" s="66"/>
      <c r="AD586" s="66"/>
      <c r="AE586" s="66"/>
      <c r="AF586" s="66"/>
      <c r="AG586" s="66"/>
      <c r="AH586" s="66"/>
      <c r="AI586" s="66"/>
      <c r="AJ586" s="66"/>
      <c r="AK586" s="66"/>
      <c r="AL586" s="66"/>
    </row>
    <row r="587" spans="2:38" x14ac:dyDescent="0.25">
      <c r="B587" s="66" t="s">
        <v>93</v>
      </c>
      <c r="C587" s="321" t="s">
        <v>471</v>
      </c>
      <c r="D587" s="66"/>
      <c r="E587" s="322">
        <v>8542</v>
      </c>
      <c r="F587" s="323">
        <v>14</v>
      </c>
      <c r="G587" s="323"/>
      <c r="H587" s="324">
        <v>41703.64</v>
      </c>
      <c r="I587" s="324">
        <v>2978.8314285714287</v>
      </c>
      <c r="J587" s="66"/>
      <c r="L587" s="66"/>
      <c r="M587" s="66"/>
      <c r="N587" s="66"/>
      <c r="O587" s="66"/>
      <c r="P587" s="66"/>
      <c r="Q587" s="66"/>
      <c r="R587" s="66"/>
      <c r="S587" s="66"/>
      <c r="T587" s="66"/>
      <c r="U587" s="66"/>
      <c r="V587" s="66"/>
      <c r="W587" s="66"/>
      <c r="X587" s="66"/>
      <c r="Y587" s="66"/>
      <c r="Z587" s="66"/>
      <c r="AA587" s="66"/>
      <c r="AB587" s="66"/>
      <c r="AD587" s="66"/>
      <c r="AE587" s="66"/>
      <c r="AF587" s="66"/>
      <c r="AG587" s="66"/>
      <c r="AH587" s="66"/>
      <c r="AI587" s="66"/>
      <c r="AJ587" s="66"/>
      <c r="AK587" s="66"/>
      <c r="AL587" s="66"/>
    </row>
    <row r="588" spans="2:38" x14ac:dyDescent="0.25">
      <c r="B588" s="66" t="s">
        <v>93</v>
      </c>
      <c r="C588" s="321" t="s">
        <v>471</v>
      </c>
      <c r="D588" s="66"/>
      <c r="E588" s="322">
        <v>8543</v>
      </c>
      <c r="F588" s="323">
        <v>1</v>
      </c>
      <c r="G588" s="323"/>
      <c r="H588" s="324">
        <v>407</v>
      </c>
      <c r="I588" s="324">
        <v>407</v>
      </c>
      <c r="J588" s="66"/>
      <c r="L588" s="66"/>
      <c r="M588" s="66"/>
      <c r="N588" s="66"/>
      <c r="O588" s="66"/>
      <c r="P588" s="66"/>
      <c r="Q588" s="66"/>
      <c r="R588" s="66"/>
      <c r="S588" s="66"/>
      <c r="T588" s="66"/>
      <c r="U588" s="66"/>
      <c r="V588" s="66"/>
      <c r="W588" s="66"/>
      <c r="X588" s="66"/>
      <c r="Y588" s="66"/>
      <c r="Z588" s="66"/>
      <c r="AA588" s="66"/>
      <c r="AB588" s="66"/>
      <c r="AD588" s="66"/>
      <c r="AE588" s="66"/>
      <c r="AF588" s="66"/>
      <c r="AG588" s="66"/>
      <c r="AH588" s="66"/>
      <c r="AI588" s="66"/>
      <c r="AJ588" s="66"/>
      <c r="AK588" s="66"/>
      <c r="AL588" s="66"/>
    </row>
    <row r="589" spans="2:38" x14ac:dyDescent="0.25">
      <c r="B589" s="66" t="s">
        <v>93</v>
      </c>
      <c r="C589" s="321" t="s">
        <v>481</v>
      </c>
      <c r="D589" s="66"/>
      <c r="E589" s="322">
        <v>8904</v>
      </c>
      <c r="F589" s="323">
        <v>152</v>
      </c>
      <c r="G589" s="323"/>
      <c r="H589" s="324">
        <v>246182.95999999996</v>
      </c>
      <c r="I589" s="324">
        <v>1619.624736842105</v>
      </c>
      <c r="J589" s="66"/>
      <c r="L589" s="66"/>
      <c r="M589" s="66"/>
      <c r="N589" s="66"/>
      <c r="O589" s="66"/>
      <c r="P589" s="66"/>
      <c r="Q589" s="66"/>
      <c r="R589" s="66"/>
      <c r="S589" s="66"/>
      <c r="T589" s="66"/>
      <c r="U589" s="66"/>
      <c r="V589" s="66"/>
      <c r="W589" s="66"/>
      <c r="X589" s="66"/>
      <c r="Y589" s="66"/>
      <c r="Z589" s="66"/>
      <c r="AA589" s="66"/>
      <c r="AB589" s="66"/>
      <c r="AD589" s="66"/>
      <c r="AE589" s="66"/>
      <c r="AF589" s="66"/>
      <c r="AG589" s="66"/>
      <c r="AH589" s="66"/>
      <c r="AI589" s="66"/>
      <c r="AJ589" s="66"/>
      <c r="AK589" s="66"/>
      <c r="AL589" s="66"/>
    </row>
    <row r="590" spans="2:38" x14ac:dyDescent="0.25">
      <c r="B590" s="66" t="s">
        <v>93</v>
      </c>
      <c r="C590" s="321" t="s">
        <v>402</v>
      </c>
      <c r="D590" s="66"/>
      <c r="E590" s="322">
        <v>8030</v>
      </c>
      <c r="F590" s="323">
        <v>65</v>
      </c>
      <c r="G590" s="323"/>
      <c r="H590" s="324">
        <v>94589.760000000009</v>
      </c>
      <c r="I590" s="324">
        <v>1455.227076923077</v>
      </c>
      <c r="J590" s="66"/>
      <c r="L590" s="66"/>
      <c r="M590" s="66"/>
      <c r="N590" s="66"/>
      <c r="O590" s="66"/>
      <c r="P590" s="66"/>
      <c r="Q590" s="66"/>
      <c r="R590" s="66"/>
      <c r="S590" s="66"/>
      <c r="T590" s="66"/>
      <c r="U590" s="66"/>
      <c r="V590" s="66"/>
      <c r="W590" s="66"/>
      <c r="X590" s="66"/>
      <c r="Y590" s="66"/>
      <c r="Z590" s="66"/>
      <c r="AA590" s="66"/>
      <c r="AB590" s="66"/>
      <c r="AD590" s="66"/>
      <c r="AE590" s="66"/>
      <c r="AF590" s="66"/>
      <c r="AG590" s="66"/>
      <c r="AH590" s="66"/>
      <c r="AI590" s="66"/>
      <c r="AJ590" s="66"/>
      <c r="AK590" s="66"/>
      <c r="AL590" s="66"/>
    </row>
    <row r="591" spans="2:38" x14ac:dyDescent="0.25">
      <c r="B591" s="66" t="s">
        <v>93</v>
      </c>
      <c r="C591" s="321" t="s">
        <v>315</v>
      </c>
      <c r="D591" s="66"/>
      <c r="E591" s="322">
        <v>7032</v>
      </c>
      <c r="F591" s="323">
        <v>1</v>
      </c>
      <c r="G591" s="323"/>
      <c r="H591" s="324">
        <v>899</v>
      </c>
      <c r="I591" s="324">
        <v>899</v>
      </c>
      <c r="J591" s="66"/>
      <c r="L591" s="66"/>
      <c r="M591" s="66"/>
      <c r="N591" s="66"/>
      <c r="O591" s="66"/>
      <c r="P591" s="66"/>
      <c r="Q591" s="66"/>
      <c r="R591" s="66"/>
      <c r="S591" s="66"/>
      <c r="T591" s="66"/>
      <c r="U591" s="66"/>
      <c r="V591" s="66"/>
      <c r="W591" s="66"/>
      <c r="X591" s="66"/>
      <c r="Y591" s="66"/>
      <c r="Z591" s="66"/>
      <c r="AA591" s="66"/>
      <c r="AB591" s="66"/>
      <c r="AD591" s="66"/>
      <c r="AE591" s="66"/>
      <c r="AF591" s="66"/>
      <c r="AG591" s="66"/>
      <c r="AH591" s="66"/>
      <c r="AI591" s="66"/>
      <c r="AJ591" s="66"/>
      <c r="AK591" s="66"/>
      <c r="AL591" s="66"/>
    </row>
    <row r="592" spans="2:38" x14ac:dyDescent="0.25">
      <c r="B592" s="66" t="s">
        <v>93</v>
      </c>
      <c r="C592" s="321" t="s">
        <v>315</v>
      </c>
      <c r="D592" s="66"/>
      <c r="E592" s="322">
        <v>7073</v>
      </c>
      <c r="F592" s="323">
        <v>161</v>
      </c>
      <c r="G592" s="323"/>
      <c r="H592" s="324">
        <v>274270.00000000006</v>
      </c>
      <c r="I592" s="324">
        <v>1703.5403726708078</v>
      </c>
      <c r="J592" s="66"/>
      <c r="L592" s="66"/>
      <c r="M592" s="66"/>
      <c r="N592" s="66"/>
      <c r="O592" s="66"/>
      <c r="P592" s="66"/>
      <c r="Q592" s="66"/>
      <c r="R592" s="66"/>
      <c r="S592" s="66"/>
      <c r="T592" s="66"/>
      <c r="U592" s="66"/>
      <c r="V592" s="66"/>
      <c r="W592" s="66"/>
      <c r="X592" s="66"/>
      <c r="Y592" s="66"/>
      <c r="Z592" s="66"/>
      <c r="AA592" s="66"/>
      <c r="AB592" s="66"/>
      <c r="AD592" s="66"/>
      <c r="AE592" s="66"/>
      <c r="AF592" s="66"/>
      <c r="AG592" s="66"/>
      <c r="AH592" s="66"/>
      <c r="AI592" s="66"/>
      <c r="AJ592" s="66"/>
      <c r="AK592" s="66"/>
      <c r="AL592" s="66"/>
    </row>
    <row r="593" spans="2:38" x14ac:dyDescent="0.25">
      <c r="B593" s="66" t="s">
        <v>93</v>
      </c>
      <c r="C593" s="321" t="s">
        <v>448</v>
      </c>
      <c r="D593" s="66"/>
      <c r="E593" s="322">
        <v>8093</v>
      </c>
      <c r="F593" s="323">
        <v>115</v>
      </c>
      <c r="G593" s="323"/>
      <c r="H593" s="324">
        <v>198615.35</v>
      </c>
      <c r="I593" s="324">
        <v>1727.0900000000001</v>
      </c>
      <c r="J593" s="66"/>
      <c r="L593" s="66"/>
      <c r="M593" s="66"/>
      <c r="N593" s="66"/>
      <c r="O593" s="66"/>
      <c r="P593" s="66"/>
      <c r="Q593" s="66"/>
      <c r="R593" s="66"/>
      <c r="S593" s="66"/>
      <c r="T593" s="66"/>
      <c r="U593" s="66"/>
      <c r="V593" s="66"/>
      <c r="W593" s="66"/>
      <c r="X593" s="66"/>
      <c r="Y593" s="66"/>
      <c r="Z593" s="66"/>
      <c r="AA593" s="66"/>
      <c r="AB593" s="66"/>
      <c r="AD593" s="66"/>
      <c r="AE593" s="66"/>
      <c r="AF593" s="66"/>
      <c r="AG593" s="66"/>
      <c r="AH593" s="66"/>
      <c r="AI593" s="66"/>
      <c r="AJ593" s="66"/>
      <c r="AK593" s="66"/>
      <c r="AL593" s="66"/>
    </row>
    <row r="594" spans="2:38" x14ac:dyDescent="0.25">
      <c r="B594" s="66" t="s">
        <v>93</v>
      </c>
      <c r="C594" s="321" t="s">
        <v>529</v>
      </c>
      <c r="D594" s="66"/>
      <c r="E594" s="322">
        <v>7027</v>
      </c>
      <c r="F594" s="323">
        <v>43</v>
      </c>
      <c r="G594" s="323"/>
      <c r="H594" s="324">
        <v>84485.400000000009</v>
      </c>
      <c r="I594" s="324">
        <v>1964.7767441860467</v>
      </c>
      <c r="J594" s="66"/>
      <c r="L594" s="66"/>
      <c r="M594" s="66"/>
      <c r="N594" s="66"/>
      <c r="O594" s="66"/>
      <c r="P594" s="66"/>
      <c r="Q594" s="66"/>
      <c r="R594" s="66"/>
      <c r="S594" s="66"/>
      <c r="T594" s="66"/>
      <c r="U594" s="66"/>
      <c r="V594" s="66"/>
      <c r="W594" s="66"/>
      <c r="X594" s="66"/>
      <c r="Y594" s="66"/>
      <c r="Z594" s="66"/>
      <c r="AA594" s="66"/>
      <c r="AB594" s="66"/>
      <c r="AD594" s="66"/>
      <c r="AE594" s="66"/>
      <c r="AF594" s="66"/>
      <c r="AG594" s="66"/>
      <c r="AH594" s="66"/>
      <c r="AI594" s="66"/>
      <c r="AJ594" s="66"/>
      <c r="AK594" s="66"/>
      <c r="AL594" s="66"/>
    </row>
    <row r="595" spans="2:38" x14ac:dyDescent="0.25">
      <c r="B595" s="66" t="s">
        <v>93</v>
      </c>
      <c r="C595" s="321" t="s">
        <v>568</v>
      </c>
      <c r="D595" s="66"/>
      <c r="E595" s="322">
        <v>7830</v>
      </c>
      <c r="F595" s="323">
        <v>9</v>
      </c>
      <c r="G595" s="323"/>
      <c r="H595" s="324">
        <v>44411.86</v>
      </c>
      <c r="I595" s="324">
        <v>4934.6511111111113</v>
      </c>
      <c r="J595" s="66"/>
      <c r="L595" s="66"/>
      <c r="M595" s="66"/>
      <c r="N595" s="66"/>
      <c r="O595" s="66"/>
      <c r="P595" s="66"/>
      <c r="Q595" s="66"/>
      <c r="R595" s="66"/>
      <c r="S595" s="66"/>
      <c r="T595" s="66"/>
      <c r="U595" s="66"/>
      <c r="V595" s="66"/>
      <c r="W595" s="66"/>
      <c r="X595" s="66"/>
      <c r="Y595" s="66"/>
      <c r="Z595" s="66"/>
      <c r="AA595" s="66"/>
      <c r="AB595" s="66"/>
      <c r="AD595" s="66"/>
      <c r="AE595" s="66"/>
      <c r="AF595" s="66"/>
      <c r="AG595" s="66"/>
      <c r="AH595" s="66"/>
      <c r="AI595" s="66"/>
      <c r="AJ595" s="66"/>
      <c r="AK595" s="66"/>
      <c r="AL595" s="66"/>
    </row>
    <row r="596" spans="2:38" x14ac:dyDescent="0.25">
      <c r="B596" s="66" t="s">
        <v>93</v>
      </c>
      <c r="C596" s="321" t="s">
        <v>568</v>
      </c>
      <c r="D596" s="66"/>
      <c r="E596" s="322">
        <v>7979</v>
      </c>
      <c r="F596" s="323">
        <v>3</v>
      </c>
      <c r="G596" s="323"/>
      <c r="H596" s="324">
        <v>3889</v>
      </c>
      <c r="I596" s="324">
        <v>1296.3333333333333</v>
      </c>
      <c r="J596" s="66"/>
      <c r="L596" s="66"/>
      <c r="M596" s="66"/>
      <c r="N596" s="66"/>
      <c r="O596" s="66"/>
      <c r="P596" s="66"/>
      <c r="Q596" s="66"/>
      <c r="R596" s="66"/>
      <c r="S596" s="66"/>
      <c r="T596" s="66"/>
      <c r="U596" s="66"/>
      <c r="V596" s="66"/>
      <c r="W596" s="66"/>
      <c r="X596" s="66"/>
      <c r="Y596" s="66"/>
      <c r="Z596" s="66"/>
      <c r="AA596" s="66"/>
      <c r="AB596" s="66"/>
      <c r="AD596" s="66"/>
      <c r="AE596" s="66"/>
      <c r="AF596" s="66"/>
      <c r="AG596" s="66"/>
      <c r="AH596" s="66"/>
      <c r="AI596" s="66"/>
      <c r="AJ596" s="66"/>
      <c r="AK596" s="66"/>
      <c r="AL596" s="66"/>
    </row>
    <row r="597" spans="2:38" x14ac:dyDescent="0.25">
      <c r="B597" s="66" t="s">
        <v>93</v>
      </c>
      <c r="C597" s="321" t="s">
        <v>568</v>
      </c>
      <c r="D597" s="66"/>
      <c r="E597" s="322">
        <v>8088</v>
      </c>
      <c r="F597" s="323">
        <v>3</v>
      </c>
      <c r="G597" s="323"/>
      <c r="H597" s="324">
        <v>30000</v>
      </c>
      <c r="I597" s="324">
        <v>10000</v>
      </c>
      <c r="J597" s="66"/>
      <c r="L597" s="66"/>
      <c r="M597" s="66"/>
      <c r="N597" s="66"/>
      <c r="O597" s="66"/>
      <c r="P597" s="66"/>
      <c r="Q597" s="66"/>
      <c r="R597" s="66"/>
      <c r="S597" s="66"/>
      <c r="T597" s="66"/>
      <c r="U597" s="66"/>
      <c r="V597" s="66"/>
      <c r="W597" s="66"/>
      <c r="X597" s="66"/>
      <c r="Y597" s="66"/>
      <c r="Z597" s="66"/>
      <c r="AA597" s="66"/>
      <c r="AB597" s="66"/>
      <c r="AD597" s="66"/>
      <c r="AE597" s="66"/>
      <c r="AF597" s="66"/>
      <c r="AG597" s="66"/>
      <c r="AH597" s="66"/>
      <c r="AI597" s="66"/>
      <c r="AJ597" s="66"/>
      <c r="AK597" s="66"/>
      <c r="AL597" s="66"/>
    </row>
    <row r="598" spans="2:38" x14ac:dyDescent="0.25">
      <c r="B598" s="66" t="s">
        <v>93</v>
      </c>
      <c r="C598" s="321" t="s">
        <v>568</v>
      </c>
      <c r="D598" s="66"/>
      <c r="E598" s="322">
        <v>8833</v>
      </c>
      <c r="F598" s="323">
        <v>3</v>
      </c>
      <c r="G598" s="323"/>
      <c r="H598" s="324">
        <v>8265.17</v>
      </c>
      <c r="I598" s="324">
        <v>2755.0566666666668</v>
      </c>
      <c r="J598" s="66"/>
      <c r="L598" s="66"/>
      <c r="M598" s="66"/>
      <c r="N598" s="66"/>
      <c r="O598" s="66"/>
      <c r="P598" s="66"/>
      <c r="Q598" s="66"/>
      <c r="R598" s="66"/>
      <c r="S598" s="66"/>
      <c r="T598" s="66"/>
      <c r="U598" s="66"/>
      <c r="V598" s="66"/>
      <c r="W598" s="66"/>
      <c r="X598" s="66"/>
      <c r="Y598" s="66"/>
      <c r="Z598" s="66"/>
      <c r="AA598" s="66"/>
      <c r="AB598" s="66"/>
      <c r="AD598" s="66"/>
      <c r="AE598" s="66"/>
      <c r="AF598" s="66"/>
      <c r="AG598" s="66"/>
      <c r="AH598" s="66"/>
      <c r="AI598" s="66"/>
      <c r="AJ598" s="66"/>
      <c r="AK598" s="66"/>
      <c r="AL598" s="66"/>
    </row>
    <row r="599" spans="2:38" x14ac:dyDescent="0.25">
      <c r="B599" s="66" t="s">
        <v>93</v>
      </c>
      <c r="C599" s="321" t="s">
        <v>568</v>
      </c>
      <c r="D599" s="66"/>
      <c r="E599" s="322">
        <v>8858</v>
      </c>
      <c r="F599" s="323">
        <v>2</v>
      </c>
      <c r="G599" s="323"/>
      <c r="H599" s="324">
        <v>3658</v>
      </c>
      <c r="I599" s="324">
        <v>1829</v>
      </c>
      <c r="J599" s="66"/>
      <c r="L599" s="66"/>
      <c r="M599" s="66"/>
      <c r="N599" s="66"/>
      <c r="O599" s="66"/>
      <c r="P599" s="66"/>
      <c r="Q599" s="66"/>
      <c r="R599" s="66"/>
      <c r="S599" s="66"/>
      <c r="T599" s="66"/>
      <c r="U599" s="66"/>
      <c r="V599" s="66"/>
      <c r="W599" s="66"/>
      <c r="X599" s="66"/>
      <c r="Y599" s="66"/>
      <c r="Z599" s="66"/>
      <c r="AA599" s="66"/>
      <c r="AB599" s="66"/>
      <c r="AD599" s="66"/>
      <c r="AE599" s="66"/>
      <c r="AF599" s="66"/>
      <c r="AG599" s="66"/>
      <c r="AH599" s="66"/>
      <c r="AI599" s="66"/>
      <c r="AJ599" s="66"/>
      <c r="AK599" s="66"/>
      <c r="AL599" s="66"/>
    </row>
    <row r="600" spans="2:38" x14ac:dyDescent="0.25">
      <c r="B600" s="66" t="s">
        <v>93</v>
      </c>
      <c r="C600" s="321" t="s">
        <v>568</v>
      </c>
      <c r="D600" s="66"/>
      <c r="E600" s="322">
        <v>8889</v>
      </c>
      <c r="F600" s="323">
        <v>3</v>
      </c>
      <c r="G600" s="323"/>
      <c r="H600" s="324">
        <v>4386</v>
      </c>
      <c r="I600" s="324">
        <v>1462</v>
      </c>
      <c r="J600" s="66"/>
      <c r="L600" s="66"/>
      <c r="M600" s="66"/>
      <c r="N600" s="66"/>
      <c r="O600" s="66"/>
      <c r="P600" s="66"/>
      <c r="Q600" s="66"/>
      <c r="R600" s="66"/>
      <c r="S600" s="66"/>
      <c r="T600" s="66"/>
      <c r="U600" s="66"/>
      <c r="V600" s="66"/>
      <c r="W600" s="66"/>
      <c r="X600" s="66"/>
      <c r="Y600" s="66"/>
      <c r="Z600" s="66"/>
      <c r="AA600" s="66"/>
      <c r="AB600" s="66"/>
      <c r="AD600" s="66"/>
      <c r="AE600" s="66"/>
      <c r="AF600" s="66"/>
      <c r="AG600" s="66"/>
      <c r="AH600" s="66"/>
      <c r="AI600" s="66"/>
      <c r="AJ600" s="66"/>
      <c r="AK600" s="66"/>
      <c r="AL600" s="66"/>
    </row>
    <row r="601" spans="2:38" x14ac:dyDescent="0.25">
      <c r="B601" s="66" t="s">
        <v>93</v>
      </c>
      <c r="C601" s="321" t="s">
        <v>341</v>
      </c>
      <c r="D601" s="66"/>
      <c r="E601" s="322">
        <v>7675</v>
      </c>
      <c r="F601" s="323">
        <v>42</v>
      </c>
      <c r="G601" s="323"/>
      <c r="H601" s="324">
        <v>151770.72</v>
      </c>
      <c r="I601" s="324">
        <v>3613.5885714285714</v>
      </c>
      <c r="J601" s="66"/>
      <c r="L601" s="66"/>
      <c r="M601" s="66"/>
      <c r="N601" s="66"/>
      <c r="O601" s="66"/>
      <c r="P601" s="66"/>
      <c r="Q601" s="66"/>
      <c r="R601" s="66"/>
      <c r="S601" s="66"/>
      <c r="T601" s="66"/>
      <c r="U601" s="66"/>
      <c r="V601" s="66"/>
      <c r="W601" s="66"/>
      <c r="X601" s="66"/>
      <c r="Y601" s="66"/>
      <c r="Z601" s="66"/>
      <c r="AA601" s="66"/>
      <c r="AB601" s="66"/>
      <c r="AD601" s="66"/>
      <c r="AE601" s="66"/>
      <c r="AF601" s="66"/>
      <c r="AG601" s="66"/>
      <c r="AH601" s="66"/>
      <c r="AI601" s="66"/>
      <c r="AJ601" s="66"/>
      <c r="AK601" s="66"/>
      <c r="AL601" s="66"/>
    </row>
    <row r="602" spans="2:38" x14ac:dyDescent="0.25">
      <c r="B602" s="66" t="s">
        <v>93</v>
      </c>
      <c r="C602" s="321" t="s">
        <v>372</v>
      </c>
      <c r="D602" s="66"/>
      <c r="E602" s="322">
        <v>8077</v>
      </c>
      <c r="F602" s="323">
        <v>211</v>
      </c>
      <c r="G602" s="323"/>
      <c r="H602" s="324">
        <v>494679.06999999983</v>
      </c>
      <c r="I602" s="324">
        <v>2344.4505687203782</v>
      </c>
      <c r="J602" s="66"/>
      <c r="L602" s="66"/>
      <c r="M602" s="66"/>
      <c r="N602" s="66"/>
      <c r="O602" s="66"/>
      <c r="P602" s="66"/>
      <c r="Q602" s="66"/>
      <c r="R602" s="66"/>
      <c r="S602" s="66"/>
      <c r="T602" s="66"/>
      <c r="U602" s="66"/>
      <c r="V602" s="66"/>
      <c r="W602" s="66"/>
      <c r="X602" s="66"/>
      <c r="Y602" s="66"/>
      <c r="Z602" s="66"/>
      <c r="AA602" s="66"/>
      <c r="AB602" s="66"/>
      <c r="AD602" s="66"/>
      <c r="AE602" s="66"/>
      <c r="AF602" s="66"/>
      <c r="AG602" s="66"/>
      <c r="AH602" s="66"/>
      <c r="AI602" s="66"/>
      <c r="AJ602" s="66"/>
      <c r="AK602" s="66"/>
      <c r="AL602" s="66"/>
    </row>
    <row r="603" spans="2:38" x14ac:dyDescent="0.25">
      <c r="B603" s="66" t="s">
        <v>93</v>
      </c>
      <c r="C603" s="321" t="s">
        <v>583</v>
      </c>
      <c r="D603" s="66"/>
      <c r="E603" s="322">
        <v>7930</v>
      </c>
      <c r="F603" s="323">
        <v>42</v>
      </c>
      <c r="G603" s="323"/>
      <c r="H603" s="324">
        <v>288573.56999999995</v>
      </c>
      <c r="I603" s="324">
        <v>6870.7992857142845</v>
      </c>
      <c r="J603" s="66"/>
      <c r="L603" s="66"/>
      <c r="M603" s="66"/>
      <c r="N603" s="66"/>
      <c r="O603" s="66"/>
      <c r="P603" s="66"/>
      <c r="Q603" s="66"/>
      <c r="R603" s="66"/>
      <c r="S603" s="66"/>
      <c r="T603" s="66"/>
      <c r="U603" s="66"/>
      <c r="V603" s="66"/>
      <c r="W603" s="66"/>
      <c r="X603" s="66"/>
      <c r="Y603" s="66"/>
      <c r="Z603" s="66"/>
      <c r="AA603" s="66"/>
      <c r="AB603" s="66"/>
      <c r="AD603" s="66"/>
      <c r="AE603" s="66"/>
      <c r="AF603" s="66"/>
      <c r="AG603" s="66"/>
      <c r="AH603" s="66"/>
      <c r="AI603" s="66"/>
      <c r="AJ603" s="66"/>
      <c r="AK603" s="66"/>
      <c r="AL603" s="66"/>
    </row>
    <row r="604" spans="2:38" x14ac:dyDescent="0.25">
      <c r="B604" s="66" t="s">
        <v>93</v>
      </c>
      <c r="C604" s="321" t="s">
        <v>583</v>
      </c>
      <c r="D604" s="66"/>
      <c r="E604" s="322">
        <v>7931</v>
      </c>
      <c r="F604" s="323">
        <v>1</v>
      </c>
      <c r="G604" s="323"/>
      <c r="H604" s="324">
        <v>827.59</v>
      </c>
      <c r="I604" s="324">
        <v>827.59</v>
      </c>
      <c r="J604" s="66"/>
      <c r="L604" s="66"/>
      <c r="M604" s="66"/>
      <c r="N604" s="66"/>
      <c r="O604" s="66"/>
      <c r="P604" s="66"/>
      <c r="Q604" s="66"/>
      <c r="R604" s="66"/>
      <c r="S604" s="66"/>
      <c r="T604" s="66"/>
      <c r="U604" s="66"/>
      <c r="V604" s="66"/>
      <c r="W604" s="66"/>
      <c r="X604" s="66"/>
      <c r="Y604" s="66"/>
      <c r="Z604" s="66"/>
      <c r="AA604" s="66"/>
      <c r="AB604" s="66"/>
      <c r="AD604" s="66"/>
      <c r="AE604" s="66"/>
      <c r="AF604" s="66"/>
      <c r="AG604" s="66"/>
      <c r="AH604" s="66"/>
      <c r="AI604" s="66"/>
      <c r="AJ604" s="66"/>
      <c r="AK604" s="66"/>
      <c r="AL604" s="66"/>
    </row>
    <row r="605" spans="2:38" x14ac:dyDescent="0.25">
      <c r="B605" s="66" t="s">
        <v>93</v>
      </c>
      <c r="C605" s="321" t="s">
        <v>321</v>
      </c>
      <c r="D605" s="66"/>
      <c r="E605" s="322">
        <v>7022</v>
      </c>
      <c r="F605" s="323">
        <v>175</v>
      </c>
      <c r="G605" s="323"/>
      <c r="H605" s="324">
        <v>272397.36999999994</v>
      </c>
      <c r="I605" s="324">
        <v>1556.5563999999997</v>
      </c>
      <c r="J605" s="66"/>
      <c r="L605" s="66"/>
      <c r="M605" s="66"/>
      <c r="N605" s="66"/>
      <c r="O605" s="66"/>
      <c r="P605" s="66"/>
      <c r="Q605" s="66"/>
      <c r="R605" s="66"/>
      <c r="S605" s="66"/>
      <c r="T605" s="66"/>
      <c r="U605" s="66"/>
      <c r="V605" s="66"/>
      <c r="W605" s="66"/>
      <c r="X605" s="66"/>
      <c r="Y605" s="66"/>
      <c r="Z605" s="66"/>
      <c r="AA605" s="66"/>
      <c r="AB605" s="66"/>
      <c r="AD605" s="66"/>
      <c r="AE605" s="66"/>
      <c r="AF605" s="66"/>
      <c r="AG605" s="66"/>
      <c r="AH605" s="66"/>
      <c r="AI605" s="66"/>
      <c r="AJ605" s="66"/>
      <c r="AK605" s="66"/>
      <c r="AL605" s="66"/>
    </row>
    <row r="606" spans="2:38" x14ac:dyDescent="0.25">
      <c r="B606" s="66" t="s">
        <v>93</v>
      </c>
      <c r="C606" s="321" t="s">
        <v>507</v>
      </c>
      <c r="D606" s="66"/>
      <c r="E606" s="322">
        <v>7067</v>
      </c>
      <c r="F606" s="323">
        <v>2</v>
      </c>
      <c r="G606" s="323"/>
      <c r="H606" s="324">
        <v>10066</v>
      </c>
      <c r="I606" s="324">
        <v>5033</v>
      </c>
      <c r="J606" s="66"/>
      <c r="L606" s="66"/>
      <c r="M606" s="66"/>
      <c r="N606" s="66"/>
      <c r="O606" s="66"/>
      <c r="P606" s="66"/>
      <c r="Q606" s="66"/>
      <c r="R606" s="66"/>
      <c r="S606" s="66"/>
      <c r="T606" s="66"/>
      <c r="U606" s="66"/>
      <c r="V606" s="66"/>
      <c r="W606" s="66"/>
      <c r="X606" s="66"/>
      <c r="Y606" s="66"/>
      <c r="Z606" s="66"/>
      <c r="AA606" s="66"/>
      <c r="AB606" s="66"/>
      <c r="AD606" s="66"/>
      <c r="AE606" s="66"/>
      <c r="AF606" s="66"/>
      <c r="AG606" s="66"/>
      <c r="AH606" s="66"/>
      <c r="AI606" s="66"/>
      <c r="AJ606" s="66"/>
      <c r="AK606" s="66"/>
      <c r="AL606" s="66"/>
    </row>
    <row r="607" spans="2:38" x14ac:dyDescent="0.25">
      <c r="B607" s="66" t="s">
        <v>93</v>
      </c>
      <c r="C607" s="321" t="s">
        <v>507</v>
      </c>
      <c r="D607" s="66"/>
      <c r="E607" s="322">
        <v>7424</v>
      </c>
      <c r="F607" s="323">
        <v>233</v>
      </c>
      <c r="G607" s="323"/>
      <c r="H607" s="324">
        <v>457785.48999999982</v>
      </c>
      <c r="I607" s="324">
        <v>1964.7445922746774</v>
      </c>
      <c r="J607" s="66"/>
      <c r="L607" s="66"/>
      <c r="M607" s="66"/>
      <c r="N607" s="66"/>
      <c r="O607" s="66"/>
      <c r="P607" s="66"/>
      <c r="Q607" s="66"/>
      <c r="R607" s="66"/>
      <c r="S607" s="66"/>
      <c r="T607" s="66"/>
      <c r="U607" s="66"/>
      <c r="V607" s="66"/>
      <c r="W607" s="66"/>
      <c r="X607" s="66"/>
      <c r="Y607" s="66"/>
      <c r="Z607" s="66"/>
      <c r="AA607" s="66"/>
      <c r="AB607" s="66"/>
      <c r="AD607" s="66"/>
      <c r="AE607" s="66"/>
      <c r="AF607" s="66"/>
      <c r="AG607" s="66"/>
      <c r="AH607" s="66"/>
      <c r="AI607" s="66"/>
      <c r="AJ607" s="66"/>
      <c r="AK607" s="66"/>
      <c r="AL607" s="66"/>
    </row>
    <row r="608" spans="2:38" x14ac:dyDescent="0.25">
      <c r="B608" s="66" t="s">
        <v>93</v>
      </c>
      <c r="C608" s="321" t="s">
        <v>612</v>
      </c>
      <c r="D608" s="66"/>
      <c r="E608" s="322">
        <v>7901</v>
      </c>
      <c r="F608" s="323">
        <v>1</v>
      </c>
      <c r="G608" s="323"/>
      <c r="H608" s="324">
        <v>2786</v>
      </c>
      <c r="I608" s="324">
        <v>2786</v>
      </c>
      <c r="J608" s="66"/>
      <c r="L608" s="66"/>
      <c r="M608" s="66"/>
      <c r="N608" s="66"/>
      <c r="O608" s="66"/>
      <c r="P608" s="66"/>
      <c r="Q608" s="66"/>
      <c r="R608" s="66"/>
      <c r="S608" s="66"/>
      <c r="T608" s="66"/>
      <c r="U608" s="66"/>
      <c r="V608" s="66"/>
      <c r="W608" s="66"/>
      <c r="X608" s="66"/>
      <c r="Y608" s="66"/>
      <c r="Z608" s="66"/>
      <c r="AA608" s="66"/>
      <c r="AB608" s="66"/>
      <c r="AD608" s="66"/>
      <c r="AE608" s="66"/>
      <c r="AF608" s="66"/>
      <c r="AG608" s="66"/>
      <c r="AH608" s="66"/>
      <c r="AI608" s="66"/>
      <c r="AJ608" s="66"/>
      <c r="AK608" s="66"/>
      <c r="AL608" s="66"/>
    </row>
    <row r="609" spans="2:38" x14ac:dyDescent="0.25">
      <c r="B609" s="66" t="s">
        <v>93</v>
      </c>
      <c r="C609" s="321" t="s">
        <v>612</v>
      </c>
      <c r="D609" s="66"/>
      <c r="E609" s="322">
        <v>7974</v>
      </c>
      <c r="F609" s="323">
        <v>95</v>
      </c>
      <c r="G609" s="323"/>
      <c r="H609" s="324">
        <v>300800.06</v>
      </c>
      <c r="I609" s="324">
        <v>3166.3164210526315</v>
      </c>
      <c r="J609" s="66"/>
      <c r="L609" s="66"/>
      <c r="M609" s="66"/>
      <c r="N609" s="66"/>
      <c r="O609" s="66"/>
      <c r="P609" s="66"/>
      <c r="Q609" s="66"/>
      <c r="R609" s="66"/>
      <c r="S609" s="66"/>
      <c r="T609" s="66"/>
      <c r="U609" s="66"/>
      <c r="V609" s="66"/>
      <c r="W609" s="66"/>
      <c r="X609" s="66"/>
      <c r="Y609" s="66"/>
      <c r="Z609" s="66"/>
      <c r="AA609" s="66"/>
      <c r="AB609" s="66"/>
      <c r="AD609" s="66"/>
      <c r="AE609" s="66"/>
      <c r="AF609" s="66"/>
      <c r="AG609" s="66"/>
      <c r="AH609" s="66"/>
      <c r="AI609" s="66"/>
      <c r="AJ609" s="66"/>
      <c r="AK609" s="66"/>
      <c r="AL609" s="66"/>
    </row>
    <row r="610" spans="2:38" x14ac:dyDescent="0.25">
      <c r="B610" s="66" t="s">
        <v>93</v>
      </c>
      <c r="C610" s="321" t="s">
        <v>505</v>
      </c>
      <c r="D610" s="66"/>
      <c r="E610" s="322">
        <v>7470</v>
      </c>
      <c r="F610" s="323">
        <v>5</v>
      </c>
      <c r="G610" s="323"/>
      <c r="H610" s="324">
        <v>4283.46</v>
      </c>
      <c r="I610" s="324">
        <v>856.69200000000001</v>
      </c>
      <c r="J610" s="66"/>
      <c r="L610" s="66"/>
      <c r="M610" s="66"/>
      <c r="N610" s="66"/>
      <c r="O610" s="66"/>
      <c r="P610" s="66"/>
      <c r="Q610" s="66"/>
      <c r="R610" s="66"/>
      <c r="S610" s="66"/>
      <c r="T610" s="66"/>
      <c r="U610" s="66"/>
      <c r="V610" s="66"/>
      <c r="W610" s="66"/>
      <c r="X610" s="66"/>
      <c r="Y610" s="66"/>
      <c r="Z610" s="66"/>
      <c r="AA610" s="66"/>
      <c r="AB610" s="66"/>
      <c r="AD610" s="66"/>
      <c r="AE610" s="66"/>
      <c r="AF610" s="66"/>
      <c r="AG610" s="66"/>
      <c r="AH610" s="66"/>
      <c r="AI610" s="66"/>
      <c r="AJ610" s="66"/>
      <c r="AK610" s="66"/>
      <c r="AL610" s="66"/>
    </row>
    <row r="611" spans="2:38" x14ac:dyDescent="0.25">
      <c r="B611" s="66" t="s">
        <v>93</v>
      </c>
      <c r="C611" s="321" t="s">
        <v>505</v>
      </c>
      <c r="D611" s="66"/>
      <c r="E611" s="322">
        <v>7502</v>
      </c>
      <c r="F611" s="323">
        <v>1</v>
      </c>
      <c r="G611" s="323"/>
      <c r="H611" s="324">
        <v>392</v>
      </c>
      <c r="I611" s="324">
        <v>392</v>
      </c>
      <c r="J611" s="66"/>
      <c r="L611" s="66"/>
      <c r="M611" s="66"/>
      <c r="N611" s="66"/>
      <c r="O611" s="66"/>
      <c r="P611" s="66"/>
      <c r="Q611" s="66"/>
      <c r="R611" s="66"/>
      <c r="S611" s="66"/>
      <c r="T611" s="66"/>
      <c r="U611" s="66"/>
      <c r="V611" s="66"/>
      <c r="W611" s="66"/>
      <c r="X611" s="66"/>
      <c r="Y611" s="66"/>
      <c r="Z611" s="66"/>
      <c r="AA611" s="66"/>
      <c r="AB611" s="66"/>
      <c r="AD611" s="66"/>
      <c r="AE611" s="66"/>
      <c r="AF611" s="66"/>
      <c r="AG611" s="66"/>
      <c r="AH611" s="66"/>
      <c r="AI611" s="66"/>
      <c r="AJ611" s="66"/>
      <c r="AK611" s="66"/>
      <c r="AL611" s="66"/>
    </row>
    <row r="612" spans="2:38" x14ac:dyDescent="0.25">
      <c r="B612" s="66" t="s">
        <v>93</v>
      </c>
      <c r="C612" s="321" t="s">
        <v>505</v>
      </c>
      <c r="D612" s="66"/>
      <c r="E612" s="322">
        <v>7512</v>
      </c>
      <c r="F612" s="323">
        <v>178</v>
      </c>
      <c r="G612" s="323"/>
      <c r="H612" s="324">
        <v>400109.68</v>
      </c>
      <c r="I612" s="324">
        <v>2247.8071910112358</v>
      </c>
      <c r="J612" s="66"/>
      <c r="L612" s="66"/>
      <c r="M612" s="66"/>
      <c r="N612" s="66"/>
      <c r="O612" s="66"/>
      <c r="P612" s="66"/>
      <c r="Q612" s="66"/>
      <c r="R612" s="66"/>
      <c r="S612" s="66"/>
      <c r="T612" s="66"/>
      <c r="U612" s="66"/>
      <c r="V612" s="66"/>
      <c r="W612" s="66"/>
      <c r="X612" s="66"/>
      <c r="Y612" s="66"/>
      <c r="Z612" s="66"/>
      <c r="AA612" s="66"/>
      <c r="AB612" s="66"/>
      <c r="AD612" s="66"/>
      <c r="AE612" s="66"/>
      <c r="AF612" s="66"/>
      <c r="AG612" s="66"/>
      <c r="AH612" s="66"/>
      <c r="AI612" s="66"/>
      <c r="AJ612" s="66"/>
      <c r="AK612" s="66"/>
      <c r="AL612" s="66"/>
    </row>
    <row r="613" spans="2:38" x14ac:dyDescent="0.25">
      <c r="B613" s="66" t="s">
        <v>93</v>
      </c>
      <c r="C613" s="321" t="s">
        <v>505</v>
      </c>
      <c r="D613" s="66"/>
      <c r="E613" s="322">
        <v>7924</v>
      </c>
      <c r="F613" s="323">
        <v>1</v>
      </c>
      <c r="G613" s="323"/>
      <c r="H613" s="324">
        <v>920</v>
      </c>
      <c r="I613" s="324">
        <v>920</v>
      </c>
      <c r="J613" s="66"/>
      <c r="L613" s="66"/>
      <c r="M613" s="66"/>
      <c r="N613" s="66"/>
      <c r="O613" s="66"/>
      <c r="P613" s="66"/>
      <c r="Q613" s="66"/>
      <c r="R613" s="66"/>
      <c r="S613" s="66"/>
      <c r="T613" s="66"/>
      <c r="U613" s="66"/>
      <c r="V613" s="66"/>
      <c r="W613" s="66"/>
      <c r="X613" s="66"/>
      <c r="Y613" s="66"/>
      <c r="Z613" s="66"/>
      <c r="AA613" s="66"/>
      <c r="AB613" s="66"/>
      <c r="AD613" s="66"/>
      <c r="AE613" s="66"/>
      <c r="AF613" s="66"/>
      <c r="AG613" s="66"/>
      <c r="AH613" s="66"/>
      <c r="AI613" s="66"/>
      <c r="AJ613" s="66"/>
      <c r="AK613" s="66"/>
      <c r="AL613" s="66"/>
    </row>
    <row r="614" spans="2:38" x14ac:dyDescent="0.25">
      <c r="B614" s="66" t="s">
        <v>93</v>
      </c>
      <c r="C614" s="321" t="s">
        <v>414</v>
      </c>
      <c r="D614" s="66"/>
      <c r="E614" s="322">
        <v>8109</v>
      </c>
      <c r="F614" s="323">
        <v>59</v>
      </c>
      <c r="G614" s="323"/>
      <c r="H614" s="324">
        <v>76710.859999999986</v>
      </c>
      <c r="I614" s="324">
        <v>1300.18406779661</v>
      </c>
      <c r="J614" s="66"/>
      <c r="L614" s="66"/>
      <c r="M614" s="66"/>
      <c r="N614" s="66"/>
      <c r="O614" s="66"/>
      <c r="P614" s="66"/>
      <c r="Q614" s="66"/>
      <c r="R614" s="66"/>
      <c r="S614" s="66"/>
      <c r="T614" s="66"/>
      <c r="U614" s="66"/>
      <c r="V614" s="66"/>
      <c r="W614" s="66"/>
      <c r="X614" s="66"/>
      <c r="Y614" s="66"/>
      <c r="Z614" s="66"/>
      <c r="AA614" s="66"/>
      <c r="AB614" s="66"/>
      <c r="AD614" s="66"/>
      <c r="AE614" s="66"/>
      <c r="AF614" s="66"/>
      <c r="AG614" s="66"/>
      <c r="AH614" s="66"/>
      <c r="AI614" s="66"/>
      <c r="AJ614" s="66"/>
      <c r="AK614" s="66"/>
      <c r="AL614" s="66"/>
    </row>
    <row r="615" spans="2:38" x14ac:dyDescent="0.25">
      <c r="B615" s="66" t="s">
        <v>93</v>
      </c>
      <c r="C615" s="321" t="s">
        <v>367</v>
      </c>
      <c r="D615" s="66"/>
      <c r="E615" s="322">
        <v>8505</v>
      </c>
      <c r="F615" s="323">
        <v>63</v>
      </c>
      <c r="G615" s="323"/>
      <c r="H615" s="324">
        <v>54295.110000000008</v>
      </c>
      <c r="I615" s="324">
        <v>861.82714285714303</v>
      </c>
      <c r="J615" s="66"/>
      <c r="L615" s="66"/>
      <c r="M615" s="66"/>
      <c r="N615" s="66"/>
      <c r="O615" s="66"/>
      <c r="P615" s="66"/>
      <c r="Q615" s="66"/>
      <c r="R615" s="66"/>
      <c r="S615" s="66"/>
      <c r="T615" s="66"/>
      <c r="U615" s="66"/>
      <c r="V615" s="66"/>
      <c r="W615" s="66"/>
      <c r="X615" s="66"/>
      <c r="Y615" s="66"/>
      <c r="Z615" s="66"/>
      <c r="AA615" s="66"/>
      <c r="AB615" s="66"/>
      <c r="AD615" s="66"/>
      <c r="AE615" s="66"/>
      <c r="AF615" s="66"/>
      <c r="AG615" s="66"/>
      <c r="AH615" s="66"/>
      <c r="AI615" s="66"/>
      <c r="AJ615" s="66"/>
      <c r="AK615" s="66"/>
      <c r="AL615" s="66"/>
    </row>
    <row r="616" spans="2:38" x14ac:dyDescent="0.25">
      <c r="B616" s="66" t="s">
        <v>93</v>
      </c>
      <c r="C616" s="321" t="s">
        <v>390</v>
      </c>
      <c r="D616" s="66"/>
      <c r="E616" s="322">
        <v>8065</v>
      </c>
      <c r="F616" s="323">
        <v>165</v>
      </c>
      <c r="G616" s="323"/>
      <c r="H616" s="324">
        <v>270908.83</v>
      </c>
      <c r="I616" s="324">
        <v>1641.871696969697</v>
      </c>
      <c r="J616" s="66"/>
      <c r="L616" s="66"/>
      <c r="M616" s="66"/>
      <c r="N616" s="66"/>
      <c r="O616" s="66"/>
      <c r="P616" s="66"/>
      <c r="Q616" s="66"/>
      <c r="R616" s="66"/>
      <c r="S616" s="66"/>
      <c r="T616" s="66"/>
      <c r="U616" s="66"/>
      <c r="V616" s="66"/>
      <c r="W616" s="66"/>
      <c r="X616" s="66"/>
      <c r="Y616" s="66"/>
      <c r="Z616" s="66"/>
      <c r="AA616" s="66"/>
      <c r="AB616" s="66"/>
      <c r="AD616" s="66"/>
      <c r="AE616" s="66"/>
      <c r="AF616" s="66"/>
      <c r="AG616" s="66"/>
      <c r="AH616" s="66"/>
      <c r="AI616" s="66"/>
      <c r="AJ616" s="66"/>
      <c r="AK616" s="66"/>
      <c r="AL616" s="66"/>
    </row>
    <row r="617" spans="2:38" x14ac:dyDescent="0.25">
      <c r="B617" s="66" t="s">
        <v>93</v>
      </c>
      <c r="C617" s="321" t="s">
        <v>439</v>
      </c>
      <c r="D617" s="66"/>
      <c r="E617" s="322">
        <v>7068</v>
      </c>
      <c r="F617" s="323">
        <v>66</v>
      </c>
      <c r="G617" s="323"/>
      <c r="H617" s="324">
        <v>216545</v>
      </c>
      <c r="I617" s="324">
        <v>3280.9848484848485</v>
      </c>
      <c r="J617" s="66"/>
      <c r="L617" s="66"/>
      <c r="M617" s="66"/>
      <c r="N617" s="66"/>
      <c r="O617" s="66"/>
      <c r="P617" s="66"/>
      <c r="Q617" s="66"/>
      <c r="R617" s="66"/>
      <c r="S617" s="66"/>
      <c r="T617" s="66"/>
      <c r="U617" s="66"/>
      <c r="V617" s="66"/>
      <c r="W617" s="66"/>
      <c r="X617" s="66"/>
      <c r="Y617" s="66"/>
      <c r="Z617" s="66"/>
      <c r="AA617" s="66"/>
      <c r="AB617" s="66"/>
      <c r="AD617" s="66"/>
      <c r="AE617" s="66"/>
      <c r="AF617" s="66"/>
      <c r="AG617" s="66"/>
      <c r="AH617" s="66"/>
      <c r="AI617" s="66"/>
      <c r="AJ617" s="66"/>
      <c r="AK617" s="66"/>
      <c r="AL617" s="66"/>
    </row>
    <row r="618" spans="2:38" x14ac:dyDescent="0.25">
      <c r="B618" s="66" t="s">
        <v>93</v>
      </c>
      <c r="C618" s="321" t="s">
        <v>395</v>
      </c>
      <c r="D618" s="66"/>
      <c r="E618" s="322">
        <v>7081</v>
      </c>
      <c r="F618" s="323">
        <v>1</v>
      </c>
      <c r="G618" s="323"/>
      <c r="H618" s="324">
        <v>15</v>
      </c>
      <c r="I618" s="324">
        <v>15</v>
      </c>
      <c r="J618" s="66"/>
      <c r="L618" s="66"/>
      <c r="M618" s="66"/>
      <c r="N618" s="66"/>
      <c r="O618" s="66"/>
      <c r="P618" s="66"/>
      <c r="Q618" s="66"/>
      <c r="R618" s="66"/>
      <c r="S618" s="66"/>
      <c r="T618" s="66"/>
      <c r="U618" s="66"/>
      <c r="V618" s="66"/>
      <c r="W618" s="66"/>
      <c r="X618" s="66"/>
      <c r="Y618" s="66"/>
      <c r="Z618" s="66"/>
      <c r="AA618" s="66"/>
      <c r="AB618" s="66"/>
      <c r="AD618" s="66"/>
      <c r="AE618" s="66"/>
      <c r="AF618" s="66"/>
      <c r="AG618" s="66"/>
      <c r="AH618" s="66"/>
      <c r="AI618" s="66"/>
      <c r="AJ618" s="66"/>
      <c r="AK618" s="66"/>
      <c r="AL618" s="66"/>
    </row>
    <row r="619" spans="2:38" x14ac:dyDescent="0.25">
      <c r="B619" s="66" t="s">
        <v>93</v>
      </c>
      <c r="C619" s="321" t="s">
        <v>395</v>
      </c>
      <c r="D619" s="66"/>
      <c r="E619" s="322">
        <v>8016</v>
      </c>
      <c r="F619" s="323">
        <v>1</v>
      </c>
      <c r="G619" s="323"/>
      <c r="H619" s="324">
        <v>288</v>
      </c>
      <c r="I619" s="324">
        <v>288</v>
      </c>
      <c r="J619" s="66"/>
      <c r="L619" s="66"/>
      <c r="M619" s="66"/>
      <c r="N619" s="66"/>
      <c r="O619" s="66"/>
      <c r="P619" s="66"/>
      <c r="Q619" s="66"/>
      <c r="R619" s="66"/>
      <c r="S619" s="66"/>
      <c r="T619" s="66"/>
      <c r="U619" s="66"/>
      <c r="V619" s="66"/>
      <c r="W619" s="66"/>
      <c r="X619" s="66"/>
      <c r="Y619" s="66"/>
      <c r="Z619" s="66"/>
      <c r="AA619" s="66"/>
      <c r="AB619" s="66"/>
      <c r="AD619" s="66"/>
      <c r="AE619" s="66"/>
      <c r="AF619" s="66"/>
      <c r="AG619" s="66"/>
      <c r="AH619" s="66"/>
      <c r="AI619" s="66"/>
      <c r="AJ619" s="66"/>
      <c r="AK619" s="66"/>
      <c r="AL619" s="66"/>
    </row>
    <row r="620" spans="2:38" x14ac:dyDescent="0.25">
      <c r="B620" s="66" t="s">
        <v>93</v>
      </c>
      <c r="C620" s="321" t="s">
        <v>395</v>
      </c>
      <c r="D620" s="66"/>
      <c r="E620" s="322">
        <v>8022</v>
      </c>
      <c r="F620" s="323">
        <v>9</v>
      </c>
      <c r="G620" s="323"/>
      <c r="H620" s="324">
        <v>36923.840000000004</v>
      </c>
      <c r="I620" s="324">
        <v>4102.6488888888889</v>
      </c>
      <c r="J620" s="66"/>
      <c r="L620" s="66"/>
      <c r="M620" s="66"/>
      <c r="N620" s="66"/>
      <c r="O620" s="66"/>
      <c r="P620" s="66"/>
      <c r="Q620" s="66"/>
      <c r="R620" s="66"/>
      <c r="S620" s="66"/>
      <c r="T620" s="66"/>
      <c r="U620" s="66"/>
      <c r="V620" s="66"/>
      <c r="W620" s="66"/>
      <c r="X620" s="66"/>
      <c r="Y620" s="66"/>
      <c r="Z620" s="66"/>
      <c r="AA620" s="66"/>
      <c r="AB620" s="66"/>
      <c r="AD620" s="66"/>
      <c r="AE620" s="66"/>
      <c r="AF620" s="66"/>
      <c r="AG620" s="66"/>
      <c r="AH620" s="66"/>
      <c r="AI620" s="66"/>
      <c r="AJ620" s="66"/>
      <c r="AK620" s="66"/>
      <c r="AL620" s="66"/>
    </row>
    <row r="621" spans="2:38" x14ac:dyDescent="0.25">
      <c r="B621" s="66" t="s">
        <v>93</v>
      </c>
      <c r="C621" s="321" t="s">
        <v>395</v>
      </c>
      <c r="D621" s="66"/>
      <c r="E621" s="322">
        <v>8041</v>
      </c>
      <c r="F621" s="323">
        <v>7</v>
      </c>
      <c r="G621" s="323"/>
      <c r="H621" s="324">
        <v>47798</v>
      </c>
      <c r="I621" s="324">
        <v>6828.2857142857147</v>
      </c>
      <c r="J621" s="66"/>
      <c r="L621" s="66"/>
      <c r="M621" s="66"/>
      <c r="N621" s="66"/>
      <c r="O621" s="66"/>
      <c r="P621" s="66"/>
      <c r="Q621" s="66"/>
      <c r="R621" s="66"/>
      <c r="S621" s="66"/>
      <c r="T621" s="66"/>
      <c r="U621" s="66"/>
      <c r="V621" s="66"/>
      <c r="W621" s="66"/>
      <c r="X621" s="66"/>
      <c r="Y621" s="66"/>
      <c r="Z621" s="66"/>
      <c r="AA621" s="66"/>
      <c r="AB621" s="66"/>
      <c r="AD621" s="66"/>
      <c r="AE621" s="66"/>
      <c r="AF621" s="66"/>
      <c r="AG621" s="66"/>
      <c r="AH621" s="66"/>
      <c r="AI621" s="66"/>
      <c r="AJ621" s="66"/>
      <c r="AK621" s="66"/>
      <c r="AL621" s="66"/>
    </row>
    <row r="622" spans="2:38" x14ac:dyDescent="0.25">
      <c r="B622" s="66" t="s">
        <v>93</v>
      </c>
      <c r="C622" s="321" t="s">
        <v>395</v>
      </c>
      <c r="D622" s="66"/>
      <c r="E622" s="322">
        <v>8042</v>
      </c>
      <c r="F622" s="323">
        <v>3</v>
      </c>
      <c r="G622" s="323"/>
      <c r="H622" s="324">
        <v>6960.54</v>
      </c>
      <c r="I622" s="324">
        <v>2320.1799999999998</v>
      </c>
      <c r="J622" s="66"/>
      <c r="L622" s="66"/>
      <c r="M622" s="66"/>
      <c r="N622" s="66"/>
      <c r="O622" s="66"/>
      <c r="P622" s="66"/>
      <c r="Q622" s="66"/>
      <c r="R622" s="66"/>
      <c r="S622" s="66"/>
      <c r="T622" s="66"/>
      <c r="U622" s="66"/>
      <c r="V622" s="66"/>
      <c r="W622" s="66"/>
      <c r="X622" s="66"/>
      <c r="Y622" s="66"/>
      <c r="Z622" s="66"/>
      <c r="AA622" s="66"/>
      <c r="AB622" s="66"/>
      <c r="AD622" s="66"/>
      <c r="AE622" s="66"/>
      <c r="AF622" s="66"/>
      <c r="AG622" s="66"/>
      <c r="AH622" s="66"/>
      <c r="AI622" s="66"/>
      <c r="AJ622" s="66"/>
      <c r="AK622" s="66"/>
      <c r="AL622" s="66"/>
    </row>
    <row r="623" spans="2:38" x14ac:dyDescent="0.25">
      <c r="B623" s="66" t="s">
        <v>93</v>
      </c>
      <c r="C623" s="321" t="s">
        <v>395</v>
      </c>
      <c r="D623" s="66"/>
      <c r="E623" s="322">
        <v>8060</v>
      </c>
      <c r="F623" s="323">
        <v>1</v>
      </c>
      <c r="G623" s="323"/>
      <c r="H623" s="324">
        <v>2994.63</v>
      </c>
      <c r="I623" s="324">
        <v>2994.63</v>
      </c>
      <c r="J623" s="66"/>
      <c r="L623" s="66"/>
      <c r="M623" s="66"/>
      <c r="N623" s="66"/>
      <c r="O623" s="66"/>
      <c r="P623" s="66"/>
      <c r="Q623" s="66"/>
      <c r="R623" s="66"/>
      <c r="S623" s="66"/>
      <c r="T623" s="66"/>
      <c r="U623" s="66"/>
      <c r="V623" s="66"/>
      <c r="W623" s="66"/>
      <c r="X623" s="66"/>
      <c r="Y623" s="66"/>
      <c r="Z623" s="66"/>
      <c r="AA623" s="66"/>
      <c r="AB623" s="66"/>
      <c r="AD623" s="66"/>
      <c r="AE623" s="66"/>
      <c r="AF623" s="66"/>
      <c r="AG623" s="66"/>
      <c r="AH623" s="66"/>
      <c r="AI623" s="66"/>
      <c r="AJ623" s="66"/>
      <c r="AK623" s="66"/>
      <c r="AL623" s="66"/>
    </row>
    <row r="624" spans="2:38" x14ac:dyDescent="0.25">
      <c r="B624" s="66" t="s">
        <v>93</v>
      </c>
      <c r="C624" s="321" t="s">
        <v>395</v>
      </c>
      <c r="D624" s="66"/>
      <c r="E624" s="322">
        <v>8505</v>
      </c>
      <c r="F624" s="323">
        <v>6</v>
      </c>
      <c r="G624" s="323"/>
      <c r="H624" s="324">
        <v>4204.7299999999996</v>
      </c>
      <c r="I624" s="324">
        <v>700.7883333333333</v>
      </c>
      <c r="J624" s="66"/>
      <c r="L624" s="66"/>
      <c r="M624" s="66"/>
      <c r="N624" s="66"/>
      <c r="O624" s="66"/>
      <c r="P624" s="66"/>
      <c r="Q624" s="66"/>
      <c r="R624" s="66"/>
      <c r="S624" s="66"/>
      <c r="T624" s="66"/>
      <c r="U624" s="66"/>
      <c r="V624" s="66"/>
      <c r="W624" s="66"/>
      <c r="X624" s="66"/>
      <c r="Y624" s="66"/>
      <c r="Z624" s="66"/>
      <c r="AA624" s="66"/>
      <c r="AB624" s="66"/>
      <c r="AD624" s="66"/>
      <c r="AE624" s="66"/>
      <c r="AF624" s="66"/>
      <c r="AG624" s="66"/>
      <c r="AH624" s="66"/>
      <c r="AI624" s="66"/>
      <c r="AJ624" s="66"/>
      <c r="AK624" s="66"/>
      <c r="AL624" s="66"/>
    </row>
    <row r="625" spans="2:38" x14ac:dyDescent="0.25">
      <c r="B625" s="66" t="s">
        <v>93</v>
      </c>
      <c r="C625" s="321" t="s">
        <v>569</v>
      </c>
      <c r="D625" s="66"/>
      <c r="E625" s="322">
        <v>7520</v>
      </c>
      <c r="F625" s="323">
        <v>1</v>
      </c>
      <c r="G625" s="323"/>
      <c r="H625" s="324">
        <v>4311</v>
      </c>
      <c r="I625" s="324">
        <v>4311</v>
      </c>
      <c r="J625" s="66"/>
      <c r="L625" s="66"/>
      <c r="M625" s="66"/>
      <c r="N625" s="66"/>
      <c r="O625" s="66"/>
      <c r="P625" s="66"/>
      <c r="Q625" s="66"/>
      <c r="R625" s="66"/>
      <c r="S625" s="66"/>
      <c r="T625" s="66"/>
      <c r="U625" s="66"/>
      <c r="V625" s="66"/>
      <c r="W625" s="66"/>
      <c r="X625" s="66"/>
      <c r="Y625" s="66"/>
      <c r="Z625" s="66"/>
      <c r="AA625" s="66"/>
      <c r="AB625" s="66"/>
      <c r="AD625" s="66"/>
      <c r="AE625" s="66"/>
      <c r="AF625" s="66"/>
      <c r="AG625" s="66"/>
      <c r="AH625" s="66"/>
      <c r="AI625" s="66"/>
      <c r="AJ625" s="66"/>
      <c r="AK625" s="66"/>
      <c r="AL625" s="66"/>
    </row>
    <row r="626" spans="2:38" x14ac:dyDescent="0.25">
      <c r="B626" s="66" t="s">
        <v>93</v>
      </c>
      <c r="C626" s="321" t="s">
        <v>569</v>
      </c>
      <c r="D626" s="66"/>
      <c r="E626" s="322">
        <v>8520</v>
      </c>
      <c r="F626" s="323">
        <v>59</v>
      </c>
      <c r="G626" s="323"/>
      <c r="H626" s="324">
        <v>108752.51000000001</v>
      </c>
      <c r="I626" s="324">
        <v>1843.2628813559324</v>
      </c>
      <c r="J626" s="66"/>
      <c r="L626" s="66"/>
      <c r="M626" s="66"/>
      <c r="N626" s="66"/>
      <c r="O626" s="66"/>
      <c r="P626" s="66"/>
      <c r="Q626" s="66"/>
      <c r="R626" s="66"/>
      <c r="S626" s="66"/>
      <c r="T626" s="66"/>
      <c r="U626" s="66"/>
      <c r="V626" s="66"/>
      <c r="W626" s="66"/>
      <c r="X626" s="66"/>
      <c r="Y626" s="66"/>
      <c r="Z626" s="66"/>
      <c r="AA626" s="66"/>
      <c r="AB626" s="66"/>
      <c r="AD626" s="66"/>
      <c r="AE626" s="66"/>
      <c r="AF626" s="66"/>
      <c r="AG626" s="66"/>
      <c r="AH626" s="66"/>
      <c r="AI626" s="66"/>
      <c r="AJ626" s="66"/>
      <c r="AK626" s="66"/>
      <c r="AL626" s="66"/>
    </row>
    <row r="627" spans="2:38" x14ac:dyDescent="0.25">
      <c r="B627" s="66" t="s">
        <v>93</v>
      </c>
      <c r="C627" s="321" t="s">
        <v>343</v>
      </c>
      <c r="D627" s="66"/>
      <c r="E627" s="322">
        <v>7605</v>
      </c>
      <c r="F627" s="323">
        <v>2</v>
      </c>
      <c r="G627" s="323"/>
      <c r="H627" s="324">
        <v>583</v>
      </c>
      <c r="I627" s="324">
        <v>291.5</v>
      </c>
      <c r="J627" s="66"/>
      <c r="L627" s="66"/>
      <c r="M627" s="66"/>
      <c r="N627" s="66"/>
      <c r="O627" s="66"/>
      <c r="P627" s="66"/>
      <c r="Q627" s="66"/>
      <c r="R627" s="66"/>
      <c r="S627" s="66"/>
      <c r="T627" s="66"/>
      <c r="U627" s="66"/>
      <c r="V627" s="66"/>
      <c r="W627" s="66"/>
      <c r="X627" s="66"/>
      <c r="Y627" s="66"/>
      <c r="Z627" s="66"/>
      <c r="AA627" s="66"/>
      <c r="AB627" s="66"/>
      <c r="AD627" s="66"/>
      <c r="AE627" s="66"/>
      <c r="AF627" s="66"/>
      <c r="AG627" s="66"/>
      <c r="AH627" s="66"/>
      <c r="AI627" s="66"/>
      <c r="AJ627" s="66"/>
      <c r="AK627" s="66"/>
      <c r="AL627" s="66"/>
    </row>
    <row r="628" spans="2:38" x14ac:dyDescent="0.25">
      <c r="B628" s="66" t="s">
        <v>93</v>
      </c>
      <c r="C628" s="321" t="s">
        <v>343</v>
      </c>
      <c r="D628" s="66"/>
      <c r="E628" s="322">
        <v>7650</v>
      </c>
      <c r="F628" s="323">
        <v>119</v>
      </c>
      <c r="G628" s="323"/>
      <c r="H628" s="324">
        <v>164566.91999999998</v>
      </c>
      <c r="I628" s="324">
        <v>1382.9152941176469</v>
      </c>
      <c r="J628" s="66"/>
      <c r="L628" s="66"/>
      <c r="M628" s="66"/>
      <c r="N628" s="66"/>
      <c r="O628" s="66"/>
      <c r="P628" s="66"/>
      <c r="Q628" s="66"/>
      <c r="R628" s="66"/>
      <c r="S628" s="66"/>
      <c r="T628" s="66"/>
      <c r="U628" s="66"/>
      <c r="V628" s="66"/>
      <c r="W628" s="66"/>
      <c r="X628" s="66"/>
      <c r="Y628" s="66"/>
      <c r="Z628" s="66"/>
      <c r="AA628" s="66"/>
      <c r="AB628" s="66"/>
      <c r="AD628" s="66"/>
      <c r="AE628" s="66"/>
      <c r="AF628" s="66"/>
      <c r="AG628" s="66"/>
      <c r="AH628" s="66"/>
      <c r="AI628" s="66"/>
      <c r="AJ628" s="66"/>
      <c r="AK628" s="66"/>
      <c r="AL628" s="66"/>
    </row>
    <row r="629" spans="2:38" x14ac:dyDescent="0.25">
      <c r="B629" s="66" t="s">
        <v>93</v>
      </c>
      <c r="C629" s="321" t="s">
        <v>578</v>
      </c>
      <c r="D629" s="66"/>
      <c r="E629" s="322">
        <v>8555</v>
      </c>
      <c r="F629" s="323">
        <v>9</v>
      </c>
      <c r="G629" s="323"/>
      <c r="H629" s="324">
        <v>13170.9</v>
      </c>
      <c r="I629" s="324">
        <v>1463.4333333333334</v>
      </c>
      <c r="J629" s="66"/>
      <c r="L629" s="66"/>
      <c r="M629" s="66"/>
      <c r="N629" s="66"/>
      <c r="O629" s="66"/>
      <c r="P629" s="66"/>
      <c r="Q629" s="66"/>
      <c r="R629" s="66"/>
      <c r="S629" s="66"/>
      <c r="T629" s="66"/>
      <c r="U629" s="66"/>
      <c r="V629" s="66"/>
      <c r="W629" s="66"/>
      <c r="X629" s="66"/>
      <c r="Y629" s="66"/>
      <c r="Z629" s="66"/>
      <c r="AA629" s="66"/>
      <c r="AB629" s="66"/>
      <c r="AD629" s="66"/>
      <c r="AE629" s="66"/>
      <c r="AF629" s="66"/>
      <c r="AG629" s="66"/>
      <c r="AH629" s="66"/>
      <c r="AI629" s="66"/>
      <c r="AJ629" s="66"/>
      <c r="AK629" s="66"/>
      <c r="AL629" s="66"/>
    </row>
    <row r="630" spans="2:38" x14ac:dyDescent="0.25">
      <c r="B630" s="66" t="s">
        <v>93</v>
      </c>
      <c r="C630" s="321" t="s">
        <v>378</v>
      </c>
      <c r="D630" s="66"/>
      <c r="E630" s="322">
        <v>8505</v>
      </c>
      <c r="F630" s="323">
        <v>14</v>
      </c>
      <c r="G630" s="323"/>
      <c r="H630" s="324">
        <v>46522.200000000004</v>
      </c>
      <c r="I630" s="324">
        <v>3323.014285714286</v>
      </c>
      <c r="J630" s="66"/>
      <c r="L630" s="66"/>
      <c r="M630" s="66"/>
      <c r="N630" s="66"/>
      <c r="O630" s="66"/>
      <c r="P630" s="66"/>
      <c r="Q630" s="66"/>
      <c r="R630" s="66"/>
      <c r="S630" s="66"/>
      <c r="T630" s="66"/>
      <c r="U630" s="66"/>
      <c r="V630" s="66"/>
      <c r="W630" s="66"/>
      <c r="X630" s="66"/>
      <c r="Y630" s="66"/>
      <c r="Z630" s="66"/>
      <c r="AA630" s="66"/>
      <c r="AB630" s="66"/>
      <c r="AD630" s="66"/>
      <c r="AE630" s="66"/>
      <c r="AF630" s="66"/>
      <c r="AG630" s="66"/>
      <c r="AH630" s="66"/>
      <c r="AI630" s="66"/>
      <c r="AJ630" s="66"/>
      <c r="AK630" s="66"/>
      <c r="AL630" s="66"/>
    </row>
    <row r="631" spans="2:38" x14ac:dyDescent="0.25">
      <c r="B631" s="66" t="s">
        <v>93</v>
      </c>
      <c r="C631" s="321" t="s">
        <v>483</v>
      </c>
      <c r="D631" s="66"/>
      <c r="E631" s="322">
        <v>4840</v>
      </c>
      <c r="F631" s="323">
        <v>1</v>
      </c>
      <c r="G631" s="323"/>
      <c r="H631" s="324">
        <v>931.99</v>
      </c>
      <c r="I631" s="324">
        <v>931.99</v>
      </c>
      <c r="J631" s="66"/>
      <c r="L631" s="66"/>
      <c r="M631" s="66"/>
      <c r="N631" s="66"/>
      <c r="O631" s="66"/>
      <c r="P631" s="66"/>
      <c r="Q631" s="66"/>
      <c r="R631" s="66"/>
      <c r="S631" s="66"/>
      <c r="T631" s="66"/>
      <c r="U631" s="66"/>
      <c r="V631" s="66"/>
      <c r="W631" s="66"/>
      <c r="X631" s="66"/>
      <c r="Y631" s="66"/>
      <c r="Z631" s="66"/>
      <c r="AA631" s="66"/>
      <c r="AB631" s="66"/>
      <c r="AD631" s="66"/>
      <c r="AE631" s="66"/>
      <c r="AF631" s="66"/>
      <c r="AG631" s="66"/>
      <c r="AH631" s="66"/>
      <c r="AI631" s="66"/>
      <c r="AJ631" s="66"/>
      <c r="AK631" s="66"/>
      <c r="AL631" s="66"/>
    </row>
    <row r="632" spans="2:38" x14ac:dyDescent="0.25">
      <c r="B632" s="66" t="s">
        <v>93</v>
      </c>
      <c r="C632" s="321" t="s">
        <v>483</v>
      </c>
      <c r="D632" s="66"/>
      <c r="E632" s="322">
        <v>8840</v>
      </c>
      <c r="F632" s="323">
        <v>80</v>
      </c>
      <c r="G632" s="323"/>
      <c r="H632" s="324">
        <v>191107.12000000005</v>
      </c>
      <c r="I632" s="324">
        <v>2388.8390000000009</v>
      </c>
      <c r="J632" s="66"/>
      <c r="L632" s="66"/>
      <c r="M632" s="66"/>
      <c r="N632" s="66"/>
      <c r="O632" s="66"/>
      <c r="P632" s="66"/>
      <c r="Q632" s="66"/>
      <c r="R632" s="66"/>
      <c r="S632" s="66"/>
      <c r="T632" s="66"/>
      <c r="U632" s="66"/>
      <c r="V632" s="66"/>
      <c r="W632" s="66"/>
      <c r="X632" s="66"/>
      <c r="Y632" s="66"/>
      <c r="Z632" s="66"/>
      <c r="AA632" s="66"/>
      <c r="AB632" s="66"/>
      <c r="AD632" s="66"/>
      <c r="AE632" s="66"/>
      <c r="AF632" s="66"/>
      <c r="AG632" s="66"/>
      <c r="AH632" s="66"/>
      <c r="AI632" s="66"/>
      <c r="AJ632" s="66"/>
      <c r="AK632" s="66"/>
      <c r="AL632" s="66"/>
    </row>
    <row r="633" spans="2:38" x14ac:dyDescent="0.25">
      <c r="B633" s="66" t="s">
        <v>93</v>
      </c>
      <c r="C633" s="321" t="s">
        <v>385</v>
      </c>
      <c r="D633" s="66"/>
      <c r="E633" s="322">
        <v>8055</v>
      </c>
      <c r="F633" s="323">
        <v>33</v>
      </c>
      <c r="G633" s="323"/>
      <c r="H633" s="324">
        <v>106446.42</v>
      </c>
      <c r="I633" s="324">
        <v>3225.6490909090908</v>
      </c>
      <c r="J633" s="66"/>
      <c r="L633" s="66"/>
      <c r="M633" s="66"/>
      <c r="N633" s="66"/>
      <c r="O633" s="66"/>
      <c r="P633" s="66"/>
      <c r="Q633" s="66"/>
      <c r="R633" s="66"/>
      <c r="S633" s="66"/>
      <c r="T633" s="66"/>
      <c r="U633" s="66"/>
      <c r="V633" s="66"/>
      <c r="W633" s="66"/>
      <c r="X633" s="66"/>
      <c r="Y633" s="66"/>
      <c r="Z633" s="66"/>
      <c r="AA633" s="66"/>
      <c r="AB633" s="66"/>
      <c r="AD633" s="66"/>
      <c r="AE633" s="66"/>
      <c r="AF633" s="66"/>
      <c r="AG633" s="66"/>
      <c r="AH633" s="66"/>
      <c r="AI633" s="66"/>
      <c r="AJ633" s="66"/>
      <c r="AK633" s="66"/>
      <c r="AL633" s="66"/>
    </row>
    <row r="634" spans="2:38" x14ac:dyDescent="0.25">
      <c r="B634" s="66" t="s">
        <v>93</v>
      </c>
      <c r="C634" s="321" t="s">
        <v>384</v>
      </c>
      <c r="D634" s="66"/>
      <c r="E634" s="321">
        <v>8055</v>
      </c>
      <c r="F634" s="323">
        <v>141</v>
      </c>
      <c r="G634" s="323"/>
      <c r="H634" s="324">
        <v>253796.88000000003</v>
      </c>
      <c r="I634" s="324">
        <v>1799.9778723404258</v>
      </c>
      <c r="J634" s="66"/>
      <c r="L634" s="66"/>
      <c r="M634" s="66"/>
      <c r="N634" s="66"/>
      <c r="O634" s="66"/>
      <c r="P634" s="66"/>
      <c r="Q634" s="66"/>
      <c r="R634" s="66"/>
      <c r="S634" s="66"/>
      <c r="T634" s="66"/>
      <c r="U634" s="66"/>
      <c r="V634" s="66"/>
      <c r="W634" s="66"/>
      <c r="X634" s="66"/>
      <c r="Y634" s="66"/>
      <c r="Z634" s="66"/>
      <c r="AA634" s="66"/>
      <c r="AB634" s="66"/>
      <c r="AD634" s="66"/>
      <c r="AE634" s="66"/>
      <c r="AF634" s="66"/>
      <c r="AG634" s="66"/>
      <c r="AH634" s="66"/>
      <c r="AI634" s="66"/>
      <c r="AJ634" s="66"/>
      <c r="AK634" s="66"/>
      <c r="AL634" s="66"/>
    </row>
    <row r="635" spans="2:38" x14ac:dyDescent="0.25">
      <c r="B635" s="66" t="s">
        <v>93</v>
      </c>
      <c r="C635" s="321" t="s">
        <v>600</v>
      </c>
      <c r="D635" s="66"/>
      <c r="E635" s="322">
        <v>7450</v>
      </c>
      <c r="F635" s="323">
        <v>1</v>
      </c>
      <c r="G635" s="323"/>
      <c r="H635" s="324">
        <v>1052</v>
      </c>
      <c r="I635" s="324">
        <v>1052</v>
      </c>
      <c r="J635" s="66"/>
      <c r="L635" s="66"/>
      <c r="M635" s="66"/>
      <c r="N635" s="66"/>
      <c r="O635" s="66"/>
      <c r="P635" s="66"/>
      <c r="Q635" s="66"/>
      <c r="R635" s="66"/>
      <c r="S635" s="66"/>
      <c r="T635" s="66"/>
      <c r="U635" s="66"/>
      <c r="V635" s="66"/>
      <c r="W635" s="66"/>
      <c r="X635" s="66"/>
      <c r="Y635" s="66"/>
      <c r="Z635" s="66"/>
      <c r="AA635" s="66"/>
      <c r="AB635" s="66"/>
      <c r="AD635" s="66"/>
      <c r="AE635" s="66"/>
      <c r="AF635" s="66"/>
      <c r="AG635" s="66"/>
      <c r="AH635" s="66"/>
      <c r="AI635" s="66"/>
      <c r="AJ635" s="66"/>
      <c r="AK635" s="66"/>
      <c r="AL635" s="66"/>
    </row>
    <row r="636" spans="2:38" x14ac:dyDescent="0.25">
      <c r="B636" s="66" t="s">
        <v>93</v>
      </c>
      <c r="C636" s="321" t="s">
        <v>600</v>
      </c>
      <c r="D636" s="66"/>
      <c r="E636" s="322">
        <v>7457</v>
      </c>
      <c r="F636" s="323">
        <v>35</v>
      </c>
      <c r="G636" s="323"/>
      <c r="H636" s="324">
        <v>100601.59</v>
      </c>
      <c r="I636" s="324">
        <v>2874.3311428571428</v>
      </c>
      <c r="J636" s="66"/>
      <c r="L636" s="66"/>
      <c r="M636" s="66"/>
      <c r="N636" s="66"/>
      <c r="O636" s="66"/>
      <c r="P636" s="66"/>
      <c r="Q636" s="66"/>
      <c r="R636" s="66"/>
      <c r="S636" s="66"/>
      <c r="T636" s="66"/>
      <c r="U636" s="66"/>
      <c r="V636" s="66"/>
      <c r="W636" s="66"/>
      <c r="X636" s="66"/>
      <c r="Y636" s="66"/>
      <c r="Z636" s="66"/>
      <c r="AA636" s="66"/>
      <c r="AB636" s="66"/>
      <c r="AD636" s="66"/>
      <c r="AE636" s="66"/>
      <c r="AF636" s="66"/>
      <c r="AG636" s="66"/>
      <c r="AH636" s="66"/>
      <c r="AI636" s="66"/>
      <c r="AJ636" s="66"/>
      <c r="AK636" s="66"/>
      <c r="AL636" s="66"/>
    </row>
    <row r="637" spans="2:38" x14ac:dyDescent="0.25">
      <c r="B637" s="66" t="s">
        <v>93</v>
      </c>
      <c r="C637" s="321" t="s">
        <v>600</v>
      </c>
      <c r="D637" s="66"/>
      <c r="E637" s="322">
        <v>7547</v>
      </c>
      <c r="F637" s="323">
        <v>2</v>
      </c>
      <c r="G637" s="323"/>
      <c r="H637" s="324">
        <v>4642</v>
      </c>
      <c r="I637" s="324">
        <v>2321</v>
      </c>
      <c r="J637" s="66"/>
      <c r="L637" s="66"/>
      <c r="M637" s="66"/>
      <c r="N637" s="66"/>
      <c r="O637" s="66"/>
      <c r="P637" s="66"/>
      <c r="Q637" s="66"/>
      <c r="R637" s="66"/>
      <c r="S637" s="66"/>
      <c r="T637" s="66"/>
      <c r="U637" s="66"/>
      <c r="V637" s="66"/>
      <c r="W637" s="66"/>
      <c r="X637" s="66"/>
      <c r="Y637" s="66"/>
      <c r="Z637" s="66"/>
      <c r="AA637" s="66"/>
      <c r="AB637" s="66"/>
      <c r="AD637" s="66"/>
      <c r="AE637" s="66"/>
      <c r="AF637" s="66"/>
      <c r="AG637" s="66"/>
      <c r="AH637" s="66"/>
      <c r="AI637" s="66"/>
      <c r="AJ637" s="66"/>
      <c r="AK637" s="66"/>
      <c r="AL637" s="66"/>
    </row>
    <row r="638" spans="2:38" x14ac:dyDescent="0.25">
      <c r="B638" s="66" t="s">
        <v>93</v>
      </c>
      <c r="C638" s="321" t="s">
        <v>421</v>
      </c>
      <c r="D638" s="66"/>
      <c r="E638" s="322">
        <v>8107</v>
      </c>
      <c r="F638" s="323">
        <v>72</v>
      </c>
      <c r="G638" s="323"/>
      <c r="H638" s="324">
        <v>92885.770000000019</v>
      </c>
      <c r="I638" s="324">
        <v>1290.0801388888892</v>
      </c>
      <c r="J638" s="66"/>
      <c r="L638" s="66"/>
      <c r="M638" s="66"/>
      <c r="N638" s="66"/>
      <c r="O638" s="66"/>
      <c r="P638" s="66"/>
      <c r="Q638" s="66"/>
      <c r="R638" s="66"/>
      <c r="S638" s="66"/>
      <c r="T638" s="66"/>
      <c r="U638" s="66"/>
      <c r="V638" s="66"/>
      <c r="W638" s="66"/>
      <c r="X638" s="66"/>
      <c r="Y638" s="66"/>
      <c r="Z638" s="66"/>
      <c r="AA638" s="66"/>
      <c r="AB638" s="66"/>
      <c r="AD638" s="66"/>
      <c r="AE638" s="66"/>
      <c r="AF638" s="66"/>
      <c r="AG638" s="66"/>
      <c r="AH638" s="66"/>
      <c r="AI638" s="66"/>
      <c r="AJ638" s="66"/>
      <c r="AK638" s="66"/>
      <c r="AL638" s="66"/>
    </row>
    <row r="639" spans="2:38" x14ac:dyDescent="0.25">
      <c r="B639" s="66" t="s">
        <v>93</v>
      </c>
      <c r="C639" s="321" t="s">
        <v>488</v>
      </c>
      <c r="D639" s="66"/>
      <c r="E639" s="322">
        <v>8861</v>
      </c>
      <c r="F639" s="323">
        <v>509</v>
      </c>
      <c r="G639" s="323"/>
      <c r="H639" s="324">
        <v>479500.38000000018</v>
      </c>
      <c r="I639" s="324">
        <v>942.0439685658157</v>
      </c>
      <c r="J639" s="66"/>
      <c r="L639" s="66"/>
      <c r="M639" s="66"/>
      <c r="N639" s="66"/>
      <c r="O639" s="66"/>
      <c r="P639" s="66"/>
      <c r="Q639" s="66"/>
      <c r="R639" s="66"/>
      <c r="S639" s="66"/>
      <c r="T639" s="66"/>
      <c r="U639" s="66"/>
      <c r="V639" s="66"/>
      <c r="W639" s="66"/>
      <c r="X639" s="66"/>
      <c r="Y639" s="66"/>
      <c r="Z639" s="66"/>
      <c r="AA639" s="66"/>
      <c r="AB639" s="66"/>
      <c r="AD639" s="66"/>
      <c r="AE639" s="66"/>
      <c r="AF639" s="66"/>
      <c r="AG639" s="66"/>
      <c r="AH639" s="66"/>
      <c r="AI639" s="66"/>
      <c r="AJ639" s="66"/>
      <c r="AK639" s="66"/>
      <c r="AL639" s="66"/>
    </row>
    <row r="640" spans="2:38" x14ac:dyDescent="0.25">
      <c r="B640" s="66" t="s">
        <v>93</v>
      </c>
      <c r="C640" s="321" t="s">
        <v>488</v>
      </c>
      <c r="D640" s="66"/>
      <c r="E640" s="322">
        <v>8863</v>
      </c>
      <c r="F640" s="323">
        <v>1</v>
      </c>
      <c r="G640" s="323"/>
      <c r="H640" s="324">
        <v>778</v>
      </c>
      <c r="I640" s="324">
        <v>778</v>
      </c>
      <c r="J640" s="66"/>
      <c r="L640" s="66"/>
      <c r="M640" s="66"/>
      <c r="N640" s="66"/>
      <c r="O640" s="66"/>
      <c r="P640" s="66"/>
      <c r="Q640" s="66"/>
      <c r="R640" s="66"/>
      <c r="S640" s="66"/>
      <c r="T640" s="66"/>
      <c r="U640" s="66"/>
      <c r="V640" s="66"/>
      <c r="W640" s="66"/>
      <c r="X640" s="66"/>
      <c r="Y640" s="66"/>
      <c r="Z640" s="66"/>
      <c r="AA640" s="66"/>
      <c r="AB640" s="66"/>
      <c r="AD640" s="66"/>
      <c r="AE640" s="66"/>
      <c r="AF640" s="66"/>
      <c r="AG640" s="66"/>
      <c r="AH640" s="66"/>
      <c r="AI640" s="66"/>
      <c r="AJ640" s="66"/>
      <c r="AK640" s="66"/>
      <c r="AL640" s="66"/>
    </row>
    <row r="641" spans="2:38" x14ac:dyDescent="0.25">
      <c r="B641" s="66" t="s">
        <v>93</v>
      </c>
      <c r="C641" s="321" t="s">
        <v>418</v>
      </c>
      <c r="D641" s="66"/>
      <c r="E641" s="322">
        <v>8007</v>
      </c>
      <c r="F641" s="323">
        <v>1</v>
      </c>
      <c r="G641" s="323"/>
      <c r="H641" s="324">
        <v>1015</v>
      </c>
      <c r="I641" s="324">
        <v>1015</v>
      </c>
      <c r="J641" s="66"/>
      <c r="L641" s="66"/>
      <c r="M641" s="66"/>
      <c r="N641" s="66"/>
      <c r="O641" s="66"/>
      <c r="P641" s="66"/>
      <c r="Q641" s="66"/>
      <c r="R641" s="66"/>
      <c r="S641" s="66"/>
      <c r="T641" s="66"/>
      <c r="U641" s="66"/>
      <c r="V641" s="66"/>
      <c r="W641" s="66"/>
      <c r="X641" s="66"/>
      <c r="Y641" s="66"/>
      <c r="Z641" s="66"/>
      <c r="AA641" s="66"/>
      <c r="AB641" s="66"/>
      <c r="AD641" s="66"/>
      <c r="AE641" s="66"/>
      <c r="AF641" s="66"/>
      <c r="AG641" s="66"/>
      <c r="AH641" s="66"/>
      <c r="AI641" s="66"/>
      <c r="AJ641" s="66"/>
      <c r="AK641" s="66"/>
      <c r="AL641" s="66"/>
    </row>
    <row r="642" spans="2:38" x14ac:dyDescent="0.25">
      <c r="B642" s="66" t="s">
        <v>93</v>
      </c>
      <c r="C642" s="321" t="s">
        <v>418</v>
      </c>
      <c r="D642" s="66"/>
      <c r="E642" s="322">
        <v>8078</v>
      </c>
      <c r="F642" s="323">
        <v>131</v>
      </c>
      <c r="G642" s="323"/>
      <c r="H642" s="324">
        <v>176320.98</v>
      </c>
      <c r="I642" s="324">
        <v>1345.9616793893131</v>
      </c>
      <c r="J642" s="66"/>
      <c r="L642" s="66"/>
      <c r="M642" s="66"/>
      <c r="N642" s="66"/>
      <c r="O642" s="66"/>
      <c r="P642" s="66"/>
      <c r="Q642" s="66"/>
      <c r="R642" s="66"/>
      <c r="S642" s="66"/>
      <c r="T642" s="66"/>
      <c r="U642" s="66"/>
      <c r="V642" s="66"/>
      <c r="W642" s="66"/>
      <c r="X642" s="66"/>
      <c r="Y642" s="66"/>
      <c r="Z642" s="66"/>
      <c r="AA642" s="66"/>
      <c r="AB642" s="66"/>
      <c r="AD642" s="66"/>
      <c r="AE642" s="66"/>
      <c r="AF642" s="66"/>
      <c r="AG642" s="66"/>
      <c r="AH642" s="66"/>
      <c r="AI642" s="66"/>
      <c r="AJ642" s="66"/>
      <c r="AK642" s="66"/>
      <c r="AL642" s="66"/>
    </row>
    <row r="643" spans="2:38" x14ac:dyDescent="0.25">
      <c r="B643" s="66" t="s">
        <v>93</v>
      </c>
      <c r="C643" s="321" t="s">
        <v>526</v>
      </c>
      <c r="D643" s="66"/>
      <c r="E643" s="322">
        <v>7016</v>
      </c>
      <c r="F643" s="323">
        <v>153</v>
      </c>
      <c r="G643" s="323"/>
      <c r="H643" s="324">
        <v>509426.48</v>
      </c>
      <c r="I643" s="324">
        <v>3329.584836601307</v>
      </c>
      <c r="J643" s="66"/>
      <c r="L643" s="66"/>
      <c r="M643" s="66"/>
      <c r="N643" s="66"/>
      <c r="O643" s="66"/>
      <c r="P643" s="66"/>
      <c r="Q643" s="66"/>
      <c r="R643" s="66"/>
      <c r="S643" s="66"/>
      <c r="T643" s="66"/>
      <c r="U643" s="66"/>
      <c r="V643" s="66"/>
      <c r="W643" s="66"/>
      <c r="X643" s="66"/>
      <c r="Y643" s="66"/>
      <c r="Z643" s="66"/>
      <c r="AA643" s="66"/>
      <c r="AB643" s="66"/>
      <c r="AD643" s="66"/>
      <c r="AE643" s="66"/>
      <c r="AF643" s="66"/>
      <c r="AG643" s="66"/>
      <c r="AH643" s="66"/>
      <c r="AI643" s="66"/>
      <c r="AJ643" s="66"/>
      <c r="AK643" s="66"/>
      <c r="AL643" s="66"/>
    </row>
    <row r="644" spans="2:38" x14ac:dyDescent="0.25">
      <c r="B644" s="66" t="s">
        <v>93</v>
      </c>
      <c r="C644" s="321" t="s">
        <v>596</v>
      </c>
      <c r="D644" s="66"/>
      <c r="E644" s="322">
        <v>7013</v>
      </c>
      <c r="F644" s="323">
        <v>4</v>
      </c>
      <c r="G644" s="323"/>
      <c r="H644" s="324">
        <v>15692.23</v>
      </c>
      <c r="I644" s="324">
        <v>3923.0574999999999</v>
      </c>
      <c r="J644" s="66"/>
      <c r="L644" s="66"/>
      <c r="M644" s="66"/>
      <c r="N644" s="66"/>
      <c r="O644" s="66"/>
      <c r="P644" s="66"/>
      <c r="Q644" s="66"/>
      <c r="R644" s="66"/>
      <c r="S644" s="66"/>
      <c r="T644" s="66"/>
      <c r="U644" s="66"/>
      <c r="V644" s="66"/>
      <c r="W644" s="66"/>
      <c r="X644" s="66"/>
      <c r="Y644" s="66"/>
      <c r="Z644" s="66"/>
      <c r="AA644" s="66"/>
      <c r="AB644" s="66"/>
      <c r="AD644" s="66"/>
      <c r="AE644" s="66"/>
      <c r="AF644" s="66"/>
      <c r="AG644" s="66"/>
      <c r="AH644" s="66"/>
      <c r="AI644" s="66"/>
      <c r="AJ644" s="66"/>
      <c r="AK644" s="66"/>
      <c r="AL644" s="66"/>
    </row>
    <row r="645" spans="2:38" x14ac:dyDescent="0.25">
      <c r="B645" s="66" t="s">
        <v>93</v>
      </c>
      <c r="C645" s="321" t="s">
        <v>596</v>
      </c>
      <c r="D645" s="66"/>
      <c r="E645" s="322">
        <v>7054</v>
      </c>
      <c r="F645" s="323">
        <v>51</v>
      </c>
      <c r="G645" s="323"/>
      <c r="H645" s="324">
        <v>246934.97999999998</v>
      </c>
      <c r="I645" s="324">
        <v>4841.8623529411761</v>
      </c>
      <c r="J645" s="66"/>
      <c r="L645" s="66"/>
      <c r="M645" s="66"/>
      <c r="N645" s="66"/>
      <c r="O645" s="66"/>
      <c r="P645" s="66"/>
      <c r="Q645" s="66"/>
      <c r="R645" s="66"/>
      <c r="S645" s="66"/>
      <c r="T645" s="66"/>
      <c r="U645" s="66"/>
      <c r="V645" s="66"/>
      <c r="W645" s="66"/>
      <c r="X645" s="66"/>
      <c r="Y645" s="66"/>
      <c r="Z645" s="66"/>
      <c r="AA645" s="66"/>
      <c r="AB645" s="66"/>
      <c r="AD645" s="66"/>
      <c r="AE645" s="66"/>
      <c r="AF645" s="66"/>
      <c r="AG645" s="66"/>
      <c r="AH645" s="66"/>
      <c r="AI645" s="66"/>
      <c r="AJ645" s="66"/>
      <c r="AK645" s="66"/>
      <c r="AL645" s="66"/>
    </row>
    <row r="646" spans="2:38" x14ac:dyDescent="0.25">
      <c r="B646" s="66" t="s">
        <v>93</v>
      </c>
      <c r="C646" s="321" t="s">
        <v>596</v>
      </c>
      <c r="D646" s="66"/>
      <c r="E646" s="322">
        <v>7950</v>
      </c>
      <c r="F646" s="323">
        <v>15</v>
      </c>
      <c r="G646" s="323"/>
      <c r="H646" s="324">
        <v>40413.890000000007</v>
      </c>
      <c r="I646" s="324">
        <v>2694.2593333333339</v>
      </c>
      <c r="J646" s="66"/>
      <c r="L646" s="66"/>
      <c r="M646" s="66"/>
      <c r="N646" s="66"/>
      <c r="O646" s="66"/>
      <c r="P646" s="66"/>
      <c r="Q646" s="66"/>
      <c r="R646" s="66"/>
      <c r="S646" s="66"/>
      <c r="T646" s="66"/>
      <c r="U646" s="66"/>
      <c r="V646" s="66"/>
      <c r="W646" s="66"/>
      <c r="X646" s="66"/>
      <c r="Y646" s="66"/>
      <c r="Z646" s="66"/>
      <c r="AA646" s="66"/>
      <c r="AB646" s="66"/>
      <c r="AD646" s="66"/>
      <c r="AE646" s="66"/>
      <c r="AF646" s="66"/>
      <c r="AG646" s="66"/>
      <c r="AH646" s="66"/>
      <c r="AI646" s="66"/>
      <c r="AJ646" s="66"/>
      <c r="AK646" s="66"/>
      <c r="AL646" s="66"/>
    </row>
    <row r="647" spans="2:38" x14ac:dyDescent="0.25">
      <c r="B647" s="66" t="s">
        <v>93</v>
      </c>
      <c r="C647" s="321" t="s">
        <v>596</v>
      </c>
      <c r="D647" s="66"/>
      <c r="E647" s="322">
        <v>7954</v>
      </c>
      <c r="F647" s="323">
        <v>1</v>
      </c>
      <c r="G647" s="323"/>
      <c r="H647" s="324">
        <v>199</v>
      </c>
      <c r="I647" s="324">
        <v>199</v>
      </c>
      <c r="J647" s="66"/>
      <c r="L647" s="66"/>
      <c r="M647" s="66"/>
      <c r="N647" s="66"/>
      <c r="O647" s="66"/>
      <c r="P647" s="66"/>
      <c r="Q647" s="66"/>
      <c r="R647" s="66"/>
      <c r="S647" s="66"/>
      <c r="T647" s="66"/>
      <c r="U647" s="66"/>
      <c r="V647" s="66"/>
      <c r="W647" s="66"/>
      <c r="X647" s="66"/>
      <c r="Y647" s="66"/>
      <c r="Z647" s="66"/>
      <c r="AA647" s="66"/>
      <c r="AB647" s="66"/>
      <c r="AD647" s="66"/>
      <c r="AE647" s="66"/>
      <c r="AF647" s="66"/>
      <c r="AG647" s="66"/>
      <c r="AH647" s="66"/>
      <c r="AI647" s="66"/>
      <c r="AJ647" s="66"/>
      <c r="AK647" s="66"/>
      <c r="AL647" s="66"/>
    </row>
    <row r="648" spans="2:38" x14ac:dyDescent="0.25">
      <c r="B648" s="66" t="s">
        <v>93</v>
      </c>
      <c r="C648" s="321" t="s">
        <v>446</v>
      </c>
      <c r="D648" s="66"/>
      <c r="E648" s="322">
        <v>8012</v>
      </c>
      <c r="F648" s="323">
        <v>42</v>
      </c>
      <c r="G648" s="323"/>
      <c r="H648" s="324">
        <v>30156.920000000002</v>
      </c>
      <c r="I648" s="324">
        <v>718.02190476190481</v>
      </c>
      <c r="J648" s="66"/>
      <c r="L648" s="66"/>
      <c r="M648" s="66"/>
      <c r="N648" s="66"/>
      <c r="O648" s="66"/>
      <c r="P648" s="66"/>
      <c r="Q648" s="66"/>
      <c r="R648" s="66"/>
      <c r="S648" s="66"/>
      <c r="T648" s="66"/>
      <c r="U648" s="66"/>
      <c r="V648" s="66"/>
      <c r="W648" s="66"/>
      <c r="X648" s="66"/>
      <c r="Y648" s="66"/>
      <c r="Z648" s="66"/>
      <c r="AA648" s="66"/>
      <c r="AB648" s="66"/>
      <c r="AD648" s="66"/>
      <c r="AE648" s="66"/>
      <c r="AF648" s="66"/>
      <c r="AG648" s="66"/>
      <c r="AH648" s="66"/>
      <c r="AI648" s="66"/>
      <c r="AJ648" s="66"/>
      <c r="AK648" s="66"/>
      <c r="AL648" s="66"/>
    </row>
    <row r="649" spans="2:38" x14ac:dyDescent="0.25">
      <c r="B649" s="66" t="s">
        <v>93</v>
      </c>
      <c r="C649" s="321" t="s">
        <v>446</v>
      </c>
      <c r="D649" s="66"/>
      <c r="E649" s="322">
        <v>8016</v>
      </c>
      <c r="F649" s="323">
        <v>10</v>
      </c>
      <c r="G649" s="323"/>
      <c r="H649" s="324">
        <v>9211.5499999999993</v>
      </c>
      <c r="I649" s="324">
        <v>921.15499999999997</v>
      </c>
      <c r="J649" s="66"/>
      <c r="L649" s="66"/>
      <c r="M649" s="66"/>
      <c r="N649" s="66"/>
      <c r="O649" s="66"/>
      <c r="P649" s="66"/>
      <c r="Q649" s="66"/>
      <c r="R649" s="66"/>
      <c r="S649" s="66"/>
      <c r="T649" s="66"/>
      <c r="U649" s="66"/>
      <c r="V649" s="66"/>
      <c r="W649" s="66"/>
      <c r="X649" s="66"/>
      <c r="Y649" s="66"/>
      <c r="Z649" s="66"/>
      <c r="AA649" s="66"/>
      <c r="AB649" s="66"/>
      <c r="AD649" s="66"/>
      <c r="AE649" s="66"/>
      <c r="AF649" s="66"/>
      <c r="AG649" s="66"/>
      <c r="AH649" s="66"/>
      <c r="AI649" s="66"/>
      <c r="AJ649" s="66"/>
      <c r="AK649" s="66"/>
      <c r="AL649" s="66"/>
    </row>
    <row r="650" spans="2:38" x14ac:dyDescent="0.25">
      <c r="B650" s="66" t="s">
        <v>93</v>
      </c>
      <c r="C650" s="321" t="s">
        <v>446</v>
      </c>
      <c r="D650" s="66"/>
      <c r="E650" s="322">
        <v>8080</v>
      </c>
      <c r="F650" s="323">
        <v>8</v>
      </c>
      <c r="G650" s="323"/>
      <c r="H650" s="324">
        <v>27323.120000000003</v>
      </c>
      <c r="I650" s="324">
        <v>3415.3900000000003</v>
      </c>
      <c r="J650" s="66"/>
      <c r="L650" s="66"/>
      <c r="M650" s="66"/>
      <c r="N650" s="66"/>
      <c r="O650" s="66"/>
      <c r="P650" s="66"/>
      <c r="Q650" s="66"/>
      <c r="R650" s="66"/>
      <c r="S650" s="66"/>
      <c r="T650" s="66"/>
      <c r="U650" s="66"/>
      <c r="V650" s="66"/>
      <c r="W650" s="66"/>
      <c r="X650" s="66"/>
      <c r="Y650" s="66"/>
      <c r="Z650" s="66"/>
      <c r="AA650" s="66"/>
      <c r="AB650" s="66"/>
      <c r="AD650" s="66"/>
      <c r="AE650" s="66"/>
      <c r="AF650" s="66"/>
      <c r="AG650" s="66"/>
      <c r="AH650" s="66"/>
      <c r="AI650" s="66"/>
      <c r="AJ650" s="66"/>
      <c r="AK650" s="66"/>
      <c r="AL650" s="66"/>
    </row>
    <row r="651" spans="2:38" x14ac:dyDescent="0.25">
      <c r="B651" s="66" t="s">
        <v>93</v>
      </c>
      <c r="C651" s="321" t="s">
        <v>591</v>
      </c>
      <c r="D651" s="66"/>
      <c r="E651" s="322">
        <v>7926</v>
      </c>
      <c r="F651" s="323">
        <v>3</v>
      </c>
      <c r="G651" s="323"/>
      <c r="H651" s="324">
        <v>585.23</v>
      </c>
      <c r="I651" s="324">
        <v>195.07666666666668</v>
      </c>
      <c r="J651" s="66"/>
      <c r="L651" s="66"/>
      <c r="M651" s="66"/>
      <c r="N651" s="66"/>
      <c r="O651" s="66"/>
      <c r="P651" s="66"/>
      <c r="Q651" s="66"/>
      <c r="R651" s="66"/>
      <c r="S651" s="66"/>
      <c r="T651" s="66"/>
      <c r="U651" s="66"/>
      <c r="V651" s="66"/>
      <c r="W651" s="66"/>
      <c r="X651" s="66"/>
      <c r="Y651" s="66"/>
      <c r="Z651" s="66"/>
      <c r="AA651" s="66"/>
      <c r="AB651" s="66"/>
      <c r="AD651" s="66"/>
      <c r="AE651" s="66"/>
      <c r="AF651" s="66"/>
      <c r="AG651" s="66"/>
      <c r="AH651" s="66"/>
      <c r="AI651" s="66"/>
      <c r="AJ651" s="66"/>
      <c r="AK651" s="66"/>
      <c r="AL651" s="66"/>
    </row>
    <row r="652" spans="2:38" x14ac:dyDescent="0.25">
      <c r="B652" s="66" t="s">
        <v>93</v>
      </c>
      <c r="C652" s="321" t="s">
        <v>591</v>
      </c>
      <c r="D652" s="66"/>
      <c r="E652" s="322">
        <v>7945</v>
      </c>
      <c r="F652" s="323">
        <v>32</v>
      </c>
      <c r="G652" s="323"/>
      <c r="H652" s="324">
        <v>177442.71000000002</v>
      </c>
      <c r="I652" s="324">
        <v>5545.0846875000007</v>
      </c>
      <c r="J652" s="66"/>
      <c r="L652" s="66"/>
      <c r="M652" s="66"/>
      <c r="N652" s="66"/>
      <c r="O652" s="66"/>
      <c r="P652" s="66"/>
      <c r="Q652" s="66"/>
      <c r="R652" s="66"/>
      <c r="S652" s="66"/>
      <c r="T652" s="66"/>
      <c r="U652" s="66"/>
      <c r="V652" s="66"/>
      <c r="W652" s="66"/>
      <c r="X652" s="66"/>
      <c r="Y652" s="66"/>
      <c r="Z652" s="66"/>
      <c r="AA652" s="66"/>
      <c r="AB652" s="66"/>
      <c r="AD652" s="66"/>
      <c r="AE652" s="66"/>
      <c r="AF652" s="66"/>
      <c r="AG652" s="66"/>
      <c r="AH652" s="66"/>
      <c r="AI652" s="66"/>
      <c r="AJ652" s="66"/>
      <c r="AK652" s="66"/>
      <c r="AL652" s="66"/>
    </row>
    <row r="653" spans="2:38" x14ac:dyDescent="0.25">
      <c r="B653" s="66" t="s">
        <v>93</v>
      </c>
      <c r="C653" s="321" t="s">
        <v>591</v>
      </c>
      <c r="D653" s="66"/>
      <c r="E653" s="322">
        <v>7960</v>
      </c>
      <c r="F653" s="323">
        <v>5</v>
      </c>
      <c r="G653" s="323"/>
      <c r="H653" s="324">
        <v>60451</v>
      </c>
      <c r="I653" s="324">
        <v>12090.2</v>
      </c>
      <c r="J653" s="66"/>
      <c r="L653" s="66"/>
      <c r="M653" s="66"/>
      <c r="N653" s="66"/>
      <c r="O653" s="66"/>
      <c r="P653" s="66"/>
      <c r="Q653" s="66"/>
      <c r="R653" s="66"/>
      <c r="S653" s="66"/>
      <c r="T653" s="66"/>
      <c r="U653" s="66"/>
      <c r="V653" s="66"/>
      <c r="W653" s="66"/>
      <c r="X653" s="66"/>
      <c r="Y653" s="66"/>
      <c r="Z653" s="66"/>
      <c r="AA653" s="66"/>
      <c r="AB653" s="66"/>
      <c r="AD653" s="66"/>
      <c r="AE653" s="66"/>
      <c r="AF653" s="66"/>
      <c r="AG653" s="66"/>
      <c r="AH653" s="66"/>
      <c r="AI653" s="66"/>
      <c r="AJ653" s="66"/>
      <c r="AK653" s="66"/>
      <c r="AL653" s="66"/>
    </row>
    <row r="654" spans="2:38" x14ac:dyDescent="0.25">
      <c r="B654" s="66" t="s">
        <v>93</v>
      </c>
      <c r="C654" s="321" t="s">
        <v>316</v>
      </c>
      <c r="D654" s="66"/>
      <c r="E654" s="322">
        <v>7020</v>
      </c>
      <c r="F654" s="323">
        <v>158</v>
      </c>
      <c r="G654" s="323"/>
      <c r="H654" s="324">
        <v>241906.72000000006</v>
      </c>
      <c r="I654" s="324">
        <v>1531.0551898734182</v>
      </c>
      <c r="J654" s="66"/>
      <c r="L654" s="66"/>
      <c r="M654" s="66"/>
      <c r="N654" s="66"/>
      <c r="O654" s="66"/>
      <c r="P654" s="66"/>
      <c r="Q654" s="66"/>
      <c r="R654" s="66"/>
      <c r="S654" s="66"/>
      <c r="T654" s="66"/>
      <c r="U654" s="66"/>
      <c r="V654" s="66"/>
      <c r="W654" s="66"/>
      <c r="X654" s="66"/>
      <c r="Y654" s="66"/>
      <c r="Z654" s="66"/>
      <c r="AA654" s="66"/>
      <c r="AB654" s="66"/>
      <c r="AD654" s="66"/>
      <c r="AE654" s="66"/>
      <c r="AF654" s="66"/>
      <c r="AG654" s="66"/>
      <c r="AH654" s="66"/>
      <c r="AI654" s="66"/>
      <c r="AJ654" s="66"/>
      <c r="AK654" s="66"/>
      <c r="AL654" s="66"/>
    </row>
    <row r="655" spans="2:38" x14ac:dyDescent="0.25">
      <c r="B655" s="66" t="s">
        <v>93</v>
      </c>
      <c r="C655" s="321" t="s">
        <v>419</v>
      </c>
      <c r="D655" s="66"/>
      <c r="E655" s="322">
        <v>8049</v>
      </c>
      <c r="F655" s="323">
        <v>5</v>
      </c>
      <c r="G655" s="323"/>
      <c r="H655" s="324">
        <v>7977.2999999999993</v>
      </c>
      <c r="I655" s="324">
        <v>1595.4599999999998</v>
      </c>
      <c r="J655" s="66"/>
      <c r="L655" s="66"/>
      <c r="M655" s="66"/>
      <c r="N655" s="66"/>
      <c r="O655" s="66"/>
      <c r="P655" s="66"/>
      <c r="Q655" s="66"/>
      <c r="R655" s="66"/>
      <c r="S655" s="66"/>
      <c r="T655" s="66"/>
      <c r="U655" s="66"/>
      <c r="V655" s="66"/>
      <c r="W655" s="66"/>
      <c r="X655" s="66"/>
      <c r="Y655" s="66"/>
      <c r="Z655" s="66"/>
      <c r="AA655" s="66"/>
      <c r="AB655" s="66"/>
      <c r="AD655" s="66"/>
      <c r="AE655" s="66"/>
      <c r="AF655" s="66"/>
      <c r="AG655" s="66"/>
      <c r="AH655" s="66"/>
      <c r="AI655" s="66"/>
      <c r="AJ655" s="66"/>
      <c r="AK655" s="66"/>
      <c r="AL655" s="66"/>
    </row>
    <row r="656" spans="2:38" x14ac:dyDescent="0.25">
      <c r="B656" s="66" t="s">
        <v>93</v>
      </c>
      <c r="C656" s="321" t="s">
        <v>419</v>
      </c>
      <c r="D656" s="66"/>
      <c r="E656" s="322">
        <v>8083</v>
      </c>
      <c r="F656" s="323">
        <v>113</v>
      </c>
      <c r="G656" s="323"/>
      <c r="H656" s="324">
        <v>148766.10000000003</v>
      </c>
      <c r="I656" s="324">
        <v>1316.5141592920356</v>
      </c>
      <c r="J656" s="66"/>
      <c r="L656" s="66"/>
      <c r="M656" s="66"/>
      <c r="N656" s="66"/>
      <c r="O656" s="66"/>
      <c r="P656" s="66"/>
      <c r="Q656" s="66"/>
      <c r="R656" s="66"/>
      <c r="S656" s="66"/>
      <c r="T656" s="66"/>
      <c r="U656" s="66"/>
      <c r="V656" s="66"/>
      <c r="W656" s="66"/>
      <c r="X656" s="66"/>
      <c r="Y656" s="66"/>
      <c r="Z656" s="66"/>
      <c r="AA656" s="66"/>
      <c r="AB656" s="66"/>
      <c r="AD656" s="66"/>
      <c r="AE656" s="66"/>
      <c r="AF656" s="66"/>
      <c r="AG656" s="66"/>
      <c r="AH656" s="66"/>
      <c r="AI656" s="66"/>
      <c r="AJ656" s="66"/>
      <c r="AK656" s="66"/>
      <c r="AL656" s="66"/>
    </row>
    <row r="657" spans="2:38" x14ac:dyDescent="0.25">
      <c r="B657" s="66" t="s">
        <v>93</v>
      </c>
      <c r="C657" s="321" t="s">
        <v>570</v>
      </c>
      <c r="D657" s="66"/>
      <c r="E657" s="322">
        <v>8828</v>
      </c>
      <c r="F657" s="323">
        <v>26</v>
      </c>
      <c r="G657" s="323"/>
      <c r="H657" s="324">
        <v>68764.489999999991</v>
      </c>
      <c r="I657" s="324">
        <v>2644.7880769230765</v>
      </c>
      <c r="J657" s="66"/>
      <c r="L657" s="66"/>
      <c r="M657" s="66"/>
      <c r="N657" s="66"/>
      <c r="O657" s="66"/>
      <c r="P657" s="66"/>
      <c r="Q657" s="66"/>
      <c r="R657" s="66"/>
      <c r="S657" s="66"/>
      <c r="T657" s="66"/>
      <c r="U657" s="66"/>
      <c r="V657" s="66"/>
      <c r="W657" s="66"/>
      <c r="X657" s="66"/>
      <c r="Y657" s="66"/>
      <c r="Z657" s="66"/>
      <c r="AA657" s="66"/>
      <c r="AB657" s="66"/>
      <c r="AD657" s="66"/>
      <c r="AE657" s="66"/>
      <c r="AF657" s="66"/>
      <c r="AG657" s="66"/>
      <c r="AH657" s="66"/>
      <c r="AI657" s="66"/>
      <c r="AJ657" s="66"/>
      <c r="AK657" s="66"/>
      <c r="AL657" s="66"/>
    </row>
    <row r="658" spans="2:38" x14ac:dyDescent="0.25">
      <c r="B658" s="66" t="s">
        <v>93</v>
      </c>
      <c r="C658" s="321" t="s">
        <v>327</v>
      </c>
      <c r="D658" s="66"/>
      <c r="E658" s="322">
        <v>7641</v>
      </c>
      <c r="F658" s="323">
        <v>43</v>
      </c>
      <c r="G658" s="323"/>
      <c r="H658" s="324">
        <v>151617.41999999998</v>
      </c>
      <c r="I658" s="324">
        <v>3525.9865116279066</v>
      </c>
      <c r="J658" s="66"/>
      <c r="L658" s="66"/>
      <c r="M658" s="66"/>
      <c r="N658" s="66"/>
      <c r="O658" s="66"/>
      <c r="P658" s="66"/>
      <c r="Q658" s="66"/>
      <c r="R658" s="66"/>
      <c r="S658" s="66"/>
      <c r="T658" s="66"/>
      <c r="U658" s="66"/>
      <c r="V658" s="66"/>
      <c r="W658" s="66"/>
      <c r="X658" s="66"/>
      <c r="Y658" s="66"/>
      <c r="Z658" s="66"/>
      <c r="AA658" s="66"/>
      <c r="AB658" s="66"/>
      <c r="AD658" s="66"/>
      <c r="AE658" s="66"/>
      <c r="AF658" s="66"/>
      <c r="AG658" s="66"/>
      <c r="AH658" s="66"/>
      <c r="AI658" s="66"/>
      <c r="AJ658" s="66"/>
      <c r="AK658" s="66"/>
      <c r="AL658" s="66"/>
    </row>
    <row r="659" spans="2:38" x14ac:dyDescent="0.25">
      <c r="B659" s="66" t="s">
        <v>93</v>
      </c>
      <c r="C659" s="321" t="s">
        <v>565</v>
      </c>
      <c r="D659" s="66"/>
      <c r="E659" s="322">
        <v>8068</v>
      </c>
      <c r="F659" s="323">
        <v>15</v>
      </c>
      <c r="G659" s="323"/>
      <c r="H659" s="324">
        <v>41632.54</v>
      </c>
      <c r="I659" s="324">
        <v>2775.5026666666668</v>
      </c>
      <c r="J659" s="66"/>
      <c r="L659" s="66"/>
      <c r="M659" s="66"/>
      <c r="N659" s="66"/>
      <c r="O659" s="66"/>
      <c r="P659" s="66"/>
      <c r="Q659" s="66"/>
      <c r="R659" s="66"/>
      <c r="S659" s="66"/>
      <c r="T659" s="66"/>
      <c r="U659" s="66"/>
      <c r="V659" s="66"/>
      <c r="W659" s="66"/>
      <c r="X659" s="66"/>
      <c r="Y659" s="66"/>
      <c r="Z659" s="66"/>
      <c r="AA659" s="66"/>
      <c r="AB659" s="66"/>
      <c r="AD659" s="66"/>
      <c r="AE659" s="66"/>
      <c r="AF659" s="66"/>
      <c r="AG659" s="66"/>
      <c r="AH659" s="66"/>
      <c r="AI659" s="66"/>
      <c r="AJ659" s="66"/>
      <c r="AK659" s="66"/>
      <c r="AL659" s="66"/>
    </row>
    <row r="660" spans="2:38" x14ac:dyDescent="0.25">
      <c r="B660" s="66" t="s">
        <v>93</v>
      </c>
      <c r="C660" s="321" t="s">
        <v>611</v>
      </c>
      <c r="D660" s="66"/>
      <c r="E660" s="322">
        <v>7934</v>
      </c>
      <c r="F660" s="323">
        <v>7</v>
      </c>
      <c r="G660" s="323"/>
      <c r="H660" s="324">
        <v>51125</v>
      </c>
      <c r="I660" s="324">
        <v>7303.5714285714284</v>
      </c>
      <c r="J660" s="66"/>
      <c r="L660" s="66"/>
      <c r="M660" s="66"/>
      <c r="N660" s="66"/>
      <c r="O660" s="66"/>
      <c r="P660" s="66"/>
      <c r="Q660" s="66"/>
      <c r="R660" s="66"/>
      <c r="S660" s="66"/>
      <c r="T660" s="66"/>
      <c r="U660" s="66"/>
      <c r="V660" s="66"/>
      <c r="W660" s="66"/>
      <c r="X660" s="66"/>
      <c r="Y660" s="66"/>
      <c r="Z660" s="66"/>
      <c r="AA660" s="66"/>
      <c r="AB660" s="66"/>
      <c r="AD660" s="66"/>
      <c r="AE660" s="66"/>
      <c r="AF660" s="66"/>
      <c r="AG660" s="66"/>
      <c r="AH660" s="66"/>
      <c r="AI660" s="66"/>
      <c r="AJ660" s="66"/>
      <c r="AK660" s="66"/>
      <c r="AL660" s="66"/>
    </row>
    <row r="661" spans="2:38" x14ac:dyDescent="0.25">
      <c r="B661" s="66" t="s">
        <v>93</v>
      </c>
      <c r="C661" s="321" t="s">
        <v>611</v>
      </c>
      <c r="D661" s="66"/>
      <c r="E661" s="322">
        <v>7977</v>
      </c>
      <c r="F661" s="323">
        <v>1</v>
      </c>
      <c r="G661" s="323"/>
      <c r="H661" s="324">
        <v>145</v>
      </c>
      <c r="I661" s="324">
        <v>145</v>
      </c>
      <c r="J661" s="66"/>
      <c r="L661" s="66"/>
      <c r="M661" s="66"/>
      <c r="N661" s="66"/>
      <c r="O661" s="66"/>
      <c r="P661" s="66"/>
      <c r="Q661" s="66"/>
      <c r="R661" s="66"/>
      <c r="S661" s="66"/>
      <c r="T661" s="66"/>
      <c r="U661" s="66"/>
      <c r="V661" s="66"/>
      <c r="W661" s="66"/>
      <c r="X661" s="66"/>
      <c r="Y661" s="66"/>
      <c r="Z661" s="66"/>
      <c r="AA661" s="66"/>
      <c r="AB661" s="66"/>
      <c r="AD661" s="66"/>
      <c r="AE661" s="66"/>
      <c r="AF661" s="66"/>
      <c r="AG661" s="66"/>
      <c r="AH661" s="66"/>
      <c r="AI661" s="66"/>
      <c r="AJ661" s="66"/>
      <c r="AK661" s="66"/>
      <c r="AL661" s="66"/>
    </row>
    <row r="662" spans="2:38" x14ac:dyDescent="0.25">
      <c r="B662" s="66" t="s">
        <v>93</v>
      </c>
      <c r="C662" s="321" t="s">
        <v>587</v>
      </c>
      <c r="D662" s="66"/>
      <c r="E662" s="322">
        <v>7935</v>
      </c>
      <c r="F662" s="323">
        <v>6</v>
      </c>
      <c r="G662" s="323"/>
      <c r="H662" s="324">
        <v>27908.6</v>
      </c>
      <c r="I662" s="324">
        <v>4651.4333333333334</v>
      </c>
      <c r="J662" s="66"/>
      <c r="L662" s="66"/>
      <c r="M662" s="66"/>
      <c r="N662" s="66"/>
      <c r="O662" s="66"/>
      <c r="P662" s="66"/>
      <c r="Q662" s="66"/>
      <c r="R662" s="66"/>
      <c r="S662" s="66"/>
      <c r="T662" s="66"/>
      <c r="U662" s="66"/>
      <c r="V662" s="66"/>
      <c r="W662" s="66"/>
      <c r="X662" s="66"/>
      <c r="Y662" s="66"/>
      <c r="Z662" s="66"/>
      <c r="AA662" s="66"/>
      <c r="AB662" s="66"/>
      <c r="AD662" s="66"/>
      <c r="AE662" s="66"/>
      <c r="AF662" s="66"/>
      <c r="AG662" s="66"/>
      <c r="AH662" s="66"/>
      <c r="AI662" s="66"/>
      <c r="AJ662" s="66"/>
      <c r="AK662" s="66"/>
      <c r="AL662" s="66"/>
    </row>
    <row r="663" spans="2:38" x14ac:dyDescent="0.25">
      <c r="B663" s="66" t="s">
        <v>93</v>
      </c>
      <c r="C663" s="321" t="s">
        <v>587</v>
      </c>
      <c r="D663" s="66"/>
      <c r="E663" s="322">
        <v>7960</v>
      </c>
      <c r="F663" s="323">
        <v>9</v>
      </c>
      <c r="G663" s="323"/>
      <c r="H663" s="324">
        <v>54583.41</v>
      </c>
      <c r="I663" s="324">
        <v>6064.8233333333337</v>
      </c>
      <c r="J663" s="66"/>
      <c r="L663" s="66"/>
      <c r="M663" s="66"/>
      <c r="N663" s="66"/>
      <c r="O663" s="66"/>
      <c r="P663" s="66"/>
      <c r="Q663" s="66"/>
      <c r="R663" s="66"/>
      <c r="S663" s="66"/>
      <c r="T663" s="66"/>
      <c r="U663" s="66"/>
      <c r="V663" s="66"/>
      <c r="W663" s="66"/>
      <c r="X663" s="66"/>
      <c r="Y663" s="66"/>
      <c r="Z663" s="66"/>
      <c r="AA663" s="66"/>
      <c r="AB663" s="66"/>
      <c r="AD663" s="66"/>
      <c r="AE663" s="66"/>
      <c r="AF663" s="66"/>
      <c r="AG663" s="66"/>
      <c r="AH663" s="66"/>
      <c r="AI663" s="66"/>
      <c r="AJ663" s="66"/>
      <c r="AK663" s="66"/>
      <c r="AL663" s="66"/>
    </row>
    <row r="664" spans="2:38" x14ac:dyDescent="0.25">
      <c r="B664" s="66" t="s">
        <v>93</v>
      </c>
      <c r="C664" s="321" t="s">
        <v>587</v>
      </c>
      <c r="D664" s="66"/>
      <c r="E664" s="322">
        <v>7976</v>
      </c>
      <c r="F664" s="323">
        <v>3</v>
      </c>
      <c r="G664" s="323"/>
      <c r="H664" s="324">
        <v>6037.3499999999995</v>
      </c>
      <c r="I664" s="324">
        <v>2012.4499999999998</v>
      </c>
      <c r="J664" s="66"/>
      <c r="L664" s="66"/>
      <c r="M664" s="66"/>
      <c r="N664" s="66"/>
      <c r="O664" s="66"/>
      <c r="P664" s="66"/>
      <c r="Q664" s="66"/>
      <c r="R664" s="66"/>
      <c r="S664" s="66"/>
      <c r="T664" s="66"/>
      <c r="U664" s="66"/>
      <c r="V664" s="66"/>
      <c r="W664" s="66"/>
      <c r="X664" s="66"/>
      <c r="Y664" s="66"/>
      <c r="Z664" s="66"/>
      <c r="AA664" s="66"/>
      <c r="AB664" s="66"/>
      <c r="AD664" s="66"/>
      <c r="AE664" s="66"/>
      <c r="AF664" s="66"/>
      <c r="AG664" s="66"/>
      <c r="AH664" s="66"/>
      <c r="AI664" s="66"/>
      <c r="AJ664" s="66"/>
      <c r="AK664" s="66"/>
      <c r="AL664" s="66"/>
    </row>
    <row r="665" spans="2:38" x14ac:dyDescent="0.25">
      <c r="B665" s="66" t="s">
        <v>93</v>
      </c>
      <c r="C665" s="321" t="s">
        <v>410</v>
      </c>
      <c r="D665" s="66"/>
      <c r="E665" s="322">
        <v>8035</v>
      </c>
      <c r="F665" s="323">
        <v>90</v>
      </c>
      <c r="G665" s="323"/>
      <c r="H665" s="324">
        <v>356954.2</v>
      </c>
      <c r="I665" s="324">
        <v>3966.1577777777779</v>
      </c>
      <c r="J665" s="66"/>
      <c r="L665" s="66"/>
      <c r="M665" s="66"/>
      <c r="N665" s="66"/>
      <c r="O665" s="66"/>
      <c r="P665" s="66"/>
      <c r="Q665" s="66"/>
      <c r="R665" s="66"/>
      <c r="S665" s="66"/>
      <c r="T665" s="66"/>
      <c r="U665" s="66"/>
      <c r="V665" s="66"/>
      <c r="W665" s="66"/>
      <c r="X665" s="66"/>
      <c r="Y665" s="66"/>
      <c r="Z665" s="66"/>
      <c r="AA665" s="66"/>
      <c r="AB665" s="66"/>
      <c r="AD665" s="66"/>
      <c r="AE665" s="66"/>
      <c r="AF665" s="66"/>
      <c r="AG665" s="66"/>
      <c r="AH665" s="66"/>
      <c r="AI665" s="66"/>
      <c r="AJ665" s="66"/>
      <c r="AK665" s="66"/>
      <c r="AL665" s="66"/>
    </row>
    <row r="666" spans="2:38" x14ac:dyDescent="0.25">
      <c r="B666" s="66" t="s">
        <v>93</v>
      </c>
      <c r="C666" s="321" t="s">
        <v>354</v>
      </c>
      <c r="D666" s="66"/>
      <c r="E666" s="322">
        <v>7606</v>
      </c>
      <c r="F666" s="323">
        <v>38</v>
      </c>
      <c r="G666" s="323"/>
      <c r="H666" s="324">
        <v>38146.79</v>
      </c>
      <c r="I666" s="324">
        <v>1003.8628947368421</v>
      </c>
      <c r="J666" s="66"/>
      <c r="L666" s="66"/>
      <c r="M666" s="66"/>
      <c r="N666" s="66"/>
      <c r="O666" s="66"/>
      <c r="P666" s="66"/>
      <c r="Q666" s="66"/>
      <c r="R666" s="66"/>
      <c r="S666" s="66"/>
      <c r="T666" s="66"/>
      <c r="U666" s="66"/>
      <c r="V666" s="66"/>
      <c r="W666" s="66"/>
      <c r="X666" s="66"/>
      <c r="Y666" s="66"/>
      <c r="Z666" s="66"/>
      <c r="AA666" s="66"/>
      <c r="AB666" s="66"/>
      <c r="AD666" s="66"/>
      <c r="AE666" s="66"/>
      <c r="AF666" s="66"/>
      <c r="AG666" s="66"/>
      <c r="AH666" s="66"/>
      <c r="AI666" s="66"/>
      <c r="AJ666" s="66"/>
      <c r="AK666" s="66"/>
      <c r="AL666" s="66"/>
    </row>
    <row r="667" spans="2:38" x14ac:dyDescent="0.25">
      <c r="B667" s="66" t="s">
        <v>93</v>
      </c>
      <c r="C667" s="321" t="s">
        <v>542</v>
      </c>
      <c r="D667" s="66"/>
      <c r="E667" s="322">
        <v>7036</v>
      </c>
      <c r="F667" s="323">
        <v>18</v>
      </c>
      <c r="G667" s="323"/>
      <c r="H667" s="324">
        <v>9416.3100000000013</v>
      </c>
      <c r="I667" s="324">
        <v>523.12833333333344</v>
      </c>
      <c r="J667" s="66"/>
      <c r="L667" s="66"/>
      <c r="M667" s="66"/>
      <c r="N667" s="66"/>
      <c r="O667" s="66"/>
      <c r="P667" s="66"/>
      <c r="Q667" s="66"/>
      <c r="R667" s="66"/>
      <c r="S667" s="66"/>
      <c r="T667" s="66"/>
      <c r="U667" s="66"/>
      <c r="V667" s="66"/>
      <c r="W667" s="66"/>
      <c r="X667" s="66"/>
      <c r="Y667" s="66"/>
      <c r="Z667" s="66"/>
      <c r="AA667" s="66"/>
      <c r="AB667" s="66"/>
      <c r="AD667" s="66"/>
      <c r="AE667" s="66"/>
      <c r="AF667" s="66"/>
      <c r="AG667" s="66"/>
      <c r="AH667" s="66"/>
      <c r="AI667" s="66"/>
      <c r="AJ667" s="66"/>
      <c r="AK667" s="66"/>
      <c r="AL667" s="66"/>
    </row>
    <row r="668" spans="2:38" x14ac:dyDescent="0.25">
      <c r="B668" s="66" t="s">
        <v>93</v>
      </c>
      <c r="C668" s="321" t="s">
        <v>411</v>
      </c>
      <c r="D668" s="66"/>
      <c r="E668" s="322">
        <v>8083</v>
      </c>
      <c r="F668" s="323">
        <v>6</v>
      </c>
      <c r="G668" s="323"/>
      <c r="H668" s="324">
        <v>3231.7699999999995</v>
      </c>
      <c r="I668" s="324">
        <v>538.62833333333322</v>
      </c>
      <c r="J668" s="66"/>
      <c r="L668" s="66"/>
      <c r="M668" s="66"/>
      <c r="N668" s="66"/>
      <c r="O668" s="66"/>
      <c r="P668" s="66"/>
      <c r="Q668" s="66"/>
      <c r="R668" s="66"/>
      <c r="S668" s="66"/>
      <c r="T668" s="66"/>
      <c r="U668" s="66"/>
      <c r="V668" s="66"/>
      <c r="W668" s="66"/>
      <c r="X668" s="66"/>
      <c r="Y668" s="66"/>
      <c r="Z668" s="66"/>
      <c r="AA668" s="66"/>
      <c r="AB668" s="66"/>
      <c r="AD668" s="66"/>
      <c r="AE668" s="66"/>
      <c r="AF668" s="66"/>
      <c r="AG668" s="66"/>
      <c r="AH668" s="66"/>
      <c r="AI668" s="66"/>
      <c r="AJ668" s="66"/>
      <c r="AK668" s="66"/>
      <c r="AL668" s="66"/>
    </row>
    <row r="669" spans="2:38" x14ac:dyDescent="0.25">
      <c r="B669" s="66" t="s">
        <v>93</v>
      </c>
      <c r="C669" s="321" t="s">
        <v>411</v>
      </c>
      <c r="D669" s="66"/>
      <c r="E669" s="322">
        <v>8084</v>
      </c>
      <c r="F669" s="323">
        <v>1</v>
      </c>
      <c r="G669" s="323"/>
      <c r="H669" s="324">
        <v>10170</v>
      </c>
      <c r="I669" s="324">
        <v>10170</v>
      </c>
      <c r="J669" s="66"/>
      <c r="L669" s="66"/>
      <c r="M669" s="66"/>
      <c r="N669" s="66"/>
      <c r="O669" s="66"/>
      <c r="P669" s="66"/>
      <c r="Q669" s="66"/>
      <c r="R669" s="66"/>
      <c r="S669" s="66"/>
      <c r="T669" s="66"/>
      <c r="U669" s="66"/>
      <c r="V669" s="66"/>
      <c r="W669" s="66"/>
      <c r="X669" s="66"/>
      <c r="Y669" s="66"/>
      <c r="Z669" s="66"/>
      <c r="AA669" s="66"/>
      <c r="AB669" s="66"/>
      <c r="AD669" s="66"/>
      <c r="AE669" s="66"/>
      <c r="AF669" s="66"/>
      <c r="AG669" s="66"/>
      <c r="AH669" s="66"/>
      <c r="AI669" s="66"/>
      <c r="AJ669" s="66"/>
      <c r="AK669" s="66"/>
      <c r="AL669" s="66"/>
    </row>
    <row r="670" spans="2:38" x14ac:dyDescent="0.25">
      <c r="B670" s="66" t="s">
        <v>93</v>
      </c>
      <c r="C670" s="321" t="s">
        <v>427</v>
      </c>
      <c r="D670" s="66"/>
      <c r="E670" s="322">
        <v>7021</v>
      </c>
      <c r="F670" s="323">
        <v>16</v>
      </c>
      <c r="G670" s="323"/>
      <c r="H670" s="324">
        <v>52593.34</v>
      </c>
      <c r="I670" s="324">
        <v>3287.0837499999998</v>
      </c>
      <c r="J670" s="66"/>
      <c r="L670" s="66"/>
      <c r="M670" s="66"/>
      <c r="N670" s="66"/>
      <c r="O670" s="66"/>
      <c r="P670" s="66"/>
      <c r="Q670" s="66"/>
      <c r="R670" s="66"/>
      <c r="S670" s="66"/>
      <c r="T670" s="66"/>
      <c r="U670" s="66"/>
      <c r="V670" s="66"/>
      <c r="W670" s="66"/>
      <c r="X670" s="66"/>
      <c r="Y670" s="66"/>
      <c r="Z670" s="66"/>
      <c r="AA670" s="66"/>
      <c r="AB670" s="66"/>
      <c r="AD670" s="66"/>
      <c r="AE670" s="66"/>
      <c r="AF670" s="66"/>
      <c r="AG670" s="66"/>
      <c r="AH670" s="66"/>
      <c r="AI670" s="66"/>
      <c r="AJ670" s="66"/>
      <c r="AK670" s="66"/>
      <c r="AL670" s="66"/>
    </row>
    <row r="671" spans="2:38" x14ac:dyDescent="0.25">
      <c r="B671" s="66" t="s">
        <v>93</v>
      </c>
      <c r="C671" s="321" t="s">
        <v>494</v>
      </c>
      <c r="D671" s="66"/>
      <c r="E671" s="322">
        <v>8501</v>
      </c>
      <c r="F671" s="323">
        <v>21</v>
      </c>
      <c r="G671" s="323"/>
      <c r="H671" s="324">
        <v>61318.48</v>
      </c>
      <c r="I671" s="324">
        <v>2919.9276190476194</v>
      </c>
      <c r="J671" s="66"/>
      <c r="L671" s="66"/>
      <c r="M671" s="66"/>
      <c r="N671" s="66"/>
      <c r="O671" s="66"/>
      <c r="P671" s="66"/>
      <c r="Q671" s="66"/>
      <c r="R671" s="66"/>
      <c r="S671" s="66"/>
      <c r="T671" s="66"/>
      <c r="U671" s="66"/>
      <c r="V671" s="66"/>
      <c r="W671" s="66"/>
      <c r="X671" s="66"/>
      <c r="Y671" s="66"/>
      <c r="Z671" s="66"/>
      <c r="AA671" s="66"/>
      <c r="AB671" s="66"/>
      <c r="AD671" s="66"/>
      <c r="AE671" s="66"/>
      <c r="AF671" s="66"/>
      <c r="AG671" s="66"/>
      <c r="AH671" s="66"/>
      <c r="AI671" s="66"/>
      <c r="AJ671" s="66"/>
      <c r="AK671" s="66"/>
      <c r="AL671" s="66"/>
    </row>
    <row r="672" spans="2:38" x14ac:dyDescent="0.25">
      <c r="B672" s="66" t="s">
        <v>93</v>
      </c>
      <c r="C672" s="321" t="s">
        <v>564</v>
      </c>
      <c r="D672" s="66"/>
      <c r="E672" s="322">
        <v>8511</v>
      </c>
      <c r="F672" s="323">
        <v>6</v>
      </c>
      <c r="G672" s="323"/>
      <c r="H672" s="324">
        <v>17846.14</v>
      </c>
      <c r="I672" s="324">
        <v>2974.3566666666666</v>
      </c>
      <c r="J672" s="66"/>
      <c r="L672" s="66"/>
      <c r="M672" s="66"/>
      <c r="N672" s="66"/>
      <c r="O672" s="66"/>
      <c r="P672" s="66"/>
      <c r="Q672" s="66"/>
      <c r="R672" s="66"/>
      <c r="S672" s="66"/>
      <c r="T672" s="66"/>
      <c r="U672" s="66"/>
      <c r="V672" s="66"/>
      <c r="W672" s="66"/>
      <c r="X672" s="66"/>
      <c r="Y672" s="66"/>
      <c r="Z672" s="66"/>
      <c r="AA672" s="66"/>
      <c r="AB672" s="66"/>
      <c r="AD672" s="66"/>
      <c r="AE672" s="66"/>
      <c r="AF672" s="66"/>
      <c r="AG672" s="66"/>
      <c r="AH672" s="66"/>
      <c r="AI672" s="66"/>
      <c r="AJ672" s="66"/>
      <c r="AK672" s="66"/>
      <c r="AL672" s="66"/>
    </row>
    <row r="673" spans="2:38" x14ac:dyDescent="0.25">
      <c r="B673" s="66" t="s">
        <v>93</v>
      </c>
      <c r="C673" s="321" t="s">
        <v>564</v>
      </c>
      <c r="D673" s="66"/>
      <c r="E673" s="322">
        <v>8562</v>
      </c>
      <c r="F673" s="323">
        <v>3</v>
      </c>
      <c r="G673" s="323"/>
      <c r="H673" s="324">
        <v>20687</v>
      </c>
      <c r="I673" s="324">
        <v>6895.666666666667</v>
      </c>
      <c r="J673" s="66"/>
      <c r="L673" s="66"/>
      <c r="M673" s="66"/>
      <c r="N673" s="66"/>
      <c r="O673" s="66"/>
      <c r="P673" s="66"/>
      <c r="Q673" s="66"/>
      <c r="R673" s="66"/>
      <c r="S673" s="66"/>
      <c r="T673" s="66"/>
      <c r="U673" s="66"/>
      <c r="V673" s="66"/>
      <c r="W673" s="66"/>
      <c r="X673" s="66"/>
      <c r="Y673" s="66"/>
      <c r="Z673" s="66"/>
      <c r="AA673" s="66"/>
      <c r="AB673" s="66"/>
      <c r="AD673" s="66"/>
      <c r="AE673" s="66"/>
      <c r="AF673" s="66"/>
      <c r="AG673" s="66"/>
      <c r="AH673" s="66"/>
      <c r="AI673" s="66"/>
      <c r="AJ673" s="66"/>
      <c r="AK673" s="66"/>
      <c r="AL673" s="66"/>
    </row>
    <row r="674" spans="2:38" x14ac:dyDescent="0.25">
      <c r="B674" s="66" t="s">
        <v>93</v>
      </c>
      <c r="C674" s="321" t="s">
        <v>564</v>
      </c>
      <c r="D674" s="66"/>
      <c r="E674" s="322">
        <v>8641</v>
      </c>
      <c r="F674" s="323">
        <v>1</v>
      </c>
      <c r="G674" s="323"/>
      <c r="H674" s="324">
        <v>1076</v>
      </c>
      <c r="I674" s="324">
        <v>1076</v>
      </c>
      <c r="J674" s="66"/>
      <c r="L674" s="66"/>
      <c r="M674" s="66"/>
      <c r="N674" s="66"/>
      <c r="O674" s="66"/>
      <c r="P674" s="66"/>
      <c r="Q674" s="66"/>
      <c r="R674" s="66"/>
      <c r="S674" s="66"/>
      <c r="T674" s="66"/>
      <c r="U674" s="66"/>
      <c r="V674" s="66"/>
      <c r="W674" s="66"/>
      <c r="X674" s="66"/>
      <c r="Y674" s="66"/>
      <c r="Z674" s="66"/>
      <c r="AA674" s="66"/>
      <c r="AB674" s="66"/>
      <c r="AD674" s="66"/>
      <c r="AE674" s="66"/>
      <c r="AF674" s="66"/>
      <c r="AG674" s="66"/>
      <c r="AH674" s="66"/>
      <c r="AI674" s="66"/>
      <c r="AJ674" s="66"/>
      <c r="AK674" s="66"/>
      <c r="AL674" s="66"/>
    </row>
    <row r="675" spans="2:38" x14ac:dyDescent="0.25">
      <c r="B675" s="66" t="s">
        <v>93</v>
      </c>
      <c r="C675" s="321" t="s">
        <v>515</v>
      </c>
      <c r="D675" s="66"/>
      <c r="E675" s="322">
        <v>8844</v>
      </c>
      <c r="F675" s="323">
        <v>5</v>
      </c>
      <c r="G675" s="323"/>
      <c r="H675" s="324">
        <v>14035.369999999999</v>
      </c>
      <c r="I675" s="324">
        <v>2807.0739999999996</v>
      </c>
      <c r="J675" s="66"/>
      <c r="L675" s="66"/>
      <c r="M675" s="66"/>
      <c r="N675" s="66"/>
      <c r="O675" s="66"/>
      <c r="P675" s="66"/>
      <c r="Q675" s="66"/>
      <c r="R675" s="66"/>
      <c r="S675" s="66"/>
      <c r="T675" s="66"/>
      <c r="U675" s="66"/>
      <c r="V675" s="66"/>
      <c r="W675" s="66"/>
      <c r="X675" s="66"/>
      <c r="Y675" s="66"/>
      <c r="Z675" s="66"/>
      <c r="AA675" s="66"/>
      <c r="AB675" s="66"/>
      <c r="AD675" s="66"/>
      <c r="AE675" s="66"/>
      <c r="AF675" s="66"/>
      <c r="AG675" s="66"/>
      <c r="AH675" s="66"/>
      <c r="AI675" s="66"/>
      <c r="AJ675" s="66"/>
      <c r="AK675" s="66"/>
      <c r="AL675" s="66"/>
    </row>
    <row r="676" spans="2:38" x14ac:dyDescent="0.25">
      <c r="B676" s="66" t="s">
        <v>93</v>
      </c>
      <c r="C676" s="321" t="s">
        <v>582</v>
      </c>
      <c r="D676" s="66"/>
      <c r="E676" s="322">
        <v>7930</v>
      </c>
      <c r="F676" s="323">
        <v>10</v>
      </c>
      <c r="G676" s="323"/>
      <c r="H676" s="324">
        <v>36471.78</v>
      </c>
      <c r="I676" s="324">
        <v>3647.1779999999999</v>
      </c>
      <c r="J676" s="66"/>
      <c r="L676" s="66"/>
      <c r="M676" s="66"/>
      <c r="N676" s="66"/>
      <c r="O676" s="66"/>
      <c r="P676" s="66"/>
      <c r="Q676" s="66"/>
      <c r="R676" s="66"/>
      <c r="S676" s="66"/>
      <c r="T676" s="66"/>
      <c r="U676" s="66"/>
      <c r="V676" s="66"/>
      <c r="W676" s="66"/>
      <c r="X676" s="66"/>
      <c r="Y676" s="66"/>
      <c r="Z676" s="66"/>
      <c r="AA676" s="66"/>
      <c r="AB676" s="66"/>
      <c r="AD676" s="66"/>
      <c r="AE676" s="66"/>
      <c r="AF676" s="66"/>
      <c r="AG676" s="66"/>
      <c r="AH676" s="66"/>
      <c r="AI676" s="66"/>
      <c r="AJ676" s="66"/>
      <c r="AK676" s="66"/>
      <c r="AL676" s="66"/>
    </row>
    <row r="677" spans="2:38" x14ac:dyDescent="0.25">
      <c r="B677" s="66" t="s">
        <v>93</v>
      </c>
      <c r="C677" s="321" t="s">
        <v>470</v>
      </c>
      <c r="D677" s="66"/>
      <c r="E677" s="322">
        <v>8534</v>
      </c>
      <c r="F677" s="323">
        <v>4</v>
      </c>
      <c r="G677" s="323"/>
      <c r="H677" s="324">
        <v>27779</v>
      </c>
      <c r="I677" s="324">
        <v>6944.75</v>
      </c>
      <c r="J677" s="66"/>
      <c r="L677" s="66"/>
      <c r="M677" s="66"/>
      <c r="N677" s="66"/>
      <c r="O677" s="66"/>
      <c r="P677" s="66"/>
      <c r="Q677" s="66"/>
      <c r="R677" s="66"/>
      <c r="S677" s="66"/>
      <c r="T677" s="66"/>
      <c r="U677" s="66"/>
      <c r="V677" s="66"/>
      <c r="W677" s="66"/>
      <c r="X677" s="66"/>
      <c r="Y677" s="66"/>
      <c r="Z677" s="66"/>
      <c r="AA677" s="66"/>
      <c r="AB677" s="66"/>
      <c r="AD677" s="66"/>
      <c r="AE677" s="66"/>
      <c r="AF677" s="66"/>
      <c r="AG677" s="66"/>
      <c r="AH677" s="66"/>
      <c r="AI677" s="66"/>
      <c r="AJ677" s="66"/>
      <c r="AK677" s="66"/>
      <c r="AL677" s="66"/>
    </row>
    <row r="678" spans="2:38" x14ac:dyDescent="0.25">
      <c r="B678" s="66" t="s">
        <v>93</v>
      </c>
      <c r="C678" s="321" t="s">
        <v>566</v>
      </c>
      <c r="D678" s="66"/>
      <c r="E678" s="322">
        <v>8562</v>
      </c>
      <c r="F678" s="323">
        <v>7</v>
      </c>
      <c r="G678" s="323"/>
      <c r="H678" s="324">
        <v>20934.72</v>
      </c>
      <c r="I678" s="324">
        <v>2990.6742857142858</v>
      </c>
      <c r="J678" s="66"/>
      <c r="L678" s="66"/>
      <c r="M678" s="66"/>
      <c r="N678" s="66"/>
      <c r="O678" s="66"/>
      <c r="P678" s="66"/>
      <c r="Q678" s="66"/>
      <c r="R678" s="66"/>
      <c r="S678" s="66"/>
      <c r="T678" s="66"/>
      <c r="U678" s="66"/>
      <c r="V678" s="66"/>
      <c r="W678" s="66"/>
      <c r="X678" s="66"/>
      <c r="Y678" s="66"/>
      <c r="Z678" s="66"/>
      <c r="AA678" s="66"/>
      <c r="AB678" s="66"/>
      <c r="AD678" s="66"/>
      <c r="AE678" s="66"/>
      <c r="AF678" s="66"/>
      <c r="AG678" s="66"/>
      <c r="AH678" s="66"/>
      <c r="AI678" s="66"/>
      <c r="AJ678" s="66"/>
      <c r="AK678" s="66"/>
      <c r="AL678" s="66"/>
    </row>
    <row r="679" spans="2:38" x14ac:dyDescent="0.25">
      <c r="B679" s="66" t="s">
        <v>93</v>
      </c>
      <c r="C679" s="321" t="s">
        <v>668</v>
      </c>
      <c r="D679" s="66"/>
      <c r="E679" s="322">
        <v>8525</v>
      </c>
      <c r="F679" s="323">
        <v>7</v>
      </c>
      <c r="G679" s="323"/>
      <c r="H679" s="324">
        <v>46024.19</v>
      </c>
      <c r="I679" s="324">
        <v>6574.8842857142863</v>
      </c>
      <c r="J679" s="66"/>
      <c r="L679" s="66"/>
      <c r="M679" s="66"/>
      <c r="N679" s="66"/>
      <c r="O679" s="66"/>
      <c r="P679" s="66"/>
      <c r="Q679" s="66"/>
      <c r="R679" s="66"/>
      <c r="S679" s="66"/>
      <c r="T679" s="66"/>
      <c r="U679" s="66"/>
      <c r="V679" s="66"/>
      <c r="W679" s="66"/>
      <c r="X679" s="66"/>
      <c r="Y679" s="66"/>
      <c r="Z679" s="66"/>
      <c r="AA679" s="66"/>
      <c r="AB679" s="66"/>
      <c r="AD679" s="66"/>
      <c r="AE679" s="66"/>
      <c r="AF679" s="66"/>
      <c r="AG679" s="66"/>
      <c r="AH679" s="66"/>
      <c r="AI679" s="66"/>
      <c r="AJ679" s="66"/>
      <c r="AK679" s="66"/>
      <c r="AL679" s="66"/>
    </row>
    <row r="680" spans="2:38" x14ac:dyDescent="0.25">
      <c r="B680" s="66" t="s">
        <v>93</v>
      </c>
      <c r="C680" s="321" t="s">
        <v>610</v>
      </c>
      <c r="D680" s="66"/>
      <c r="E680" s="322">
        <v>7931</v>
      </c>
      <c r="F680" s="323">
        <v>6</v>
      </c>
      <c r="G680" s="323"/>
      <c r="H680" s="324">
        <v>6774.04</v>
      </c>
      <c r="I680" s="324">
        <v>1129.0066666666667</v>
      </c>
      <c r="J680" s="66"/>
      <c r="L680" s="66"/>
      <c r="M680" s="66"/>
      <c r="N680" s="66"/>
      <c r="O680" s="66"/>
      <c r="P680" s="66"/>
      <c r="Q680" s="66"/>
      <c r="R680" s="66"/>
      <c r="S680" s="66"/>
      <c r="T680" s="66"/>
      <c r="U680" s="66"/>
      <c r="V680" s="66"/>
      <c r="W680" s="66"/>
      <c r="X680" s="66"/>
      <c r="Y680" s="66"/>
      <c r="Z680" s="66"/>
      <c r="AA680" s="66"/>
      <c r="AB680" s="66"/>
      <c r="AD680" s="66"/>
      <c r="AE680" s="66"/>
      <c r="AF680" s="66"/>
      <c r="AG680" s="66"/>
      <c r="AH680" s="66"/>
      <c r="AI680" s="66"/>
      <c r="AJ680" s="66"/>
      <c r="AK680" s="66"/>
      <c r="AL680" s="66"/>
    </row>
    <row r="681" spans="2:38" x14ac:dyDescent="0.25">
      <c r="B681" s="66" t="s">
        <v>93</v>
      </c>
      <c r="C681" s="321" t="s">
        <v>519</v>
      </c>
      <c r="D681" s="66"/>
      <c r="E681" s="322">
        <v>8553</v>
      </c>
      <c r="F681" s="323">
        <v>9</v>
      </c>
      <c r="G681" s="323"/>
      <c r="H681" s="324">
        <v>14592.08</v>
      </c>
      <c r="I681" s="324">
        <v>1621.3422222222223</v>
      </c>
      <c r="J681" s="66"/>
      <c r="L681" s="66"/>
      <c r="M681" s="66"/>
      <c r="N681" s="66"/>
      <c r="O681" s="66"/>
      <c r="P681" s="66"/>
      <c r="Q681" s="66"/>
      <c r="R681" s="66"/>
      <c r="S681" s="66"/>
      <c r="T681" s="66"/>
      <c r="U681" s="66"/>
      <c r="V681" s="66"/>
      <c r="W681" s="66"/>
      <c r="X681" s="66"/>
      <c r="Y681" s="66"/>
      <c r="Z681" s="66"/>
      <c r="AA681" s="66"/>
      <c r="AB681" s="66"/>
      <c r="AD681" s="66"/>
      <c r="AE681" s="66"/>
      <c r="AF681" s="66"/>
      <c r="AG681" s="66"/>
      <c r="AH681" s="66"/>
      <c r="AI681" s="66"/>
      <c r="AJ681" s="66"/>
      <c r="AK681" s="66"/>
      <c r="AL681" s="66"/>
    </row>
    <row r="682" spans="2:38" x14ac:dyDescent="0.25">
      <c r="B682" s="66" t="s">
        <v>93</v>
      </c>
      <c r="C682" s="321" t="s">
        <v>496</v>
      </c>
      <c r="D682" s="66"/>
      <c r="E682" s="322">
        <v>7035</v>
      </c>
      <c r="F682" s="323">
        <v>5</v>
      </c>
      <c r="G682" s="323"/>
      <c r="H682" s="324">
        <v>1745.99</v>
      </c>
      <c r="I682" s="324">
        <v>349.19799999999998</v>
      </c>
      <c r="J682" s="66"/>
      <c r="L682" s="66"/>
      <c r="M682" s="66"/>
      <c r="N682" s="66"/>
      <c r="O682" s="66"/>
      <c r="P682" s="66"/>
      <c r="Q682" s="66"/>
      <c r="R682" s="66"/>
      <c r="S682" s="66"/>
      <c r="T682" s="66"/>
      <c r="U682" s="66"/>
      <c r="V682" s="66"/>
      <c r="W682" s="66"/>
      <c r="X682" s="66"/>
      <c r="Y682" s="66"/>
      <c r="Z682" s="66"/>
      <c r="AA682" s="66"/>
      <c r="AB682" s="66"/>
      <c r="AD682" s="66"/>
      <c r="AE682" s="66"/>
      <c r="AF682" s="66"/>
      <c r="AG682" s="66"/>
      <c r="AH682" s="66"/>
      <c r="AI682" s="66"/>
      <c r="AJ682" s="66"/>
      <c r="AK682" s="66"/>
      <c r="AL682" s="66"/>
    </row>
    <row r="683" spans="2:38" x14ac:dyDescent="0.25">
      <c r="B683" s="66" t="s">
        <v>93</v>
      </c>
      <c r="C683" s="321" t="s">
        <v>389</v>
      </c>
      <c r="D683" s="66"/>
      <c r="E683" s="322">
        <v>8562</v>
      </c>
      <c r="F683" s="323">
        <v>4</v>
      </c>
      <c r="G683" s="323"/>
      <c r="H683" s="324">
        <v>8823.33</v>
      </c>
      <c r="I683" s="324">
        <v>2205.8325</v>
      </c>
      <c r="J683" s="66"/>
      <c r="L683" s="66"/>
      <c r="M683" s="66"/>
      <c r="N683" s="66"/>
      <c r="O683" s="66"/>
      <c r="P683" s="66"/>
      <c r="Q683" s="66"/>
      <c r="R683" s="66"/>
      <c r="S683" s="66"/>
      <c r="T683" s="66"/>
      <c r="U683" s="66"/>
      <c r="V683" s="66"/>
      <c r="W683" s="66"/>
      <c r="X683" s="66"/>
      <c r="Y683" s="66"/>
      <c r="Z683" s="66"/>
      <c r="AA683" s="66"/>
      <c r="AB683" s="66"/>
      <c r="AD683" s="66"/>
      <c r="AE683" s="66"/>
      <c r="AF683" s="66"/>
      <c r="AG683" s="66"/>
      <c r="AH683" s="66"/>
      <c r="AI683" s="66"/>
      <c r="AJ683" s="66"/>
      <c r="AK683" s="66"/>
      <c r="AL683" s="66"/>
    </row>
    <row r="684" spans="2:38" x14ac:dyDescent="0.25">
      <c r="B684" s="66" t="s">
        <v>93</v>
      </c>
      <c r="C684" s="321" t="s">
        <v>357</v>
      </c>
      <c r="D684" s="66"/>
      <c r="E684" s="322">
        <v>7608</v>
      </c>
      <c r="F684" s="323">
        <v>2</v>
      </c>
      <c r="G684" s="323"/>
      <c r="H684" s="324">
        <v>1656</v>
      </c>
      <c r="I684" s="324">
        <v>828</v>
      </c>
      <c r="J684" s="66"/>
      <c r="L684" s="66"/>
      <c r="M684" s="66"/>
      <c r="N684" s="66"/>
      <c r="O684" s="66"/>
      <c r="P684" s="66"/>
      <c r="Q684" s="66"/>
      <c r="R684" s="66"/>
      <c r="S684" s="66"/>
      <c r="T684" s="66"/>
      <c r="U684" s="66"/>
      <c r="V684" s="66"/>
      <c r="W684" s="66"/>
      <c r="X684" s="66"/>
      <c r="Y684" s="66"/>
      <c r="Z684" s="66"/>
      <c r="AA684" s="66"/>
      <c r="AB684" s="66"/>
      <c r="AD684" s="66"/>
      <c r="AE684" s="66"/>
      <c r="AF684" s="66"/>
      <c r="AG684" s="66"/>
      <c r="AH684" s="66"/>
      <c r="AI684" s="66"/>
      <c r="AJ684" s="66"/>
      <c r="AK684" s="66"/>
      <c r="AL684" s="66"/>
    </row>
    <row r="685" spans="2:38" x14ac:dyDescent="0.25">
      <c r="B685" s="66" t="s">
        <v>93</v>
      </c>
      <c r="C685" s="321" t="s">
        <v>463</v>
      </c>
      <c r="D685" s="66"/>
      <c r="E685" s="322">
        <v>8525</v>
      </c>
      <c r="F685" s="323">
        <v>1</v>
      </c>
      <c r="G685" s="323"/>
      <c r="H685" s="324">
        <v>496</v>
      </c>
      <c r="I685" s="324">
        <v>496</v>
      </c>
      <c r="J685" s="66"/>
      <c r="L685" s="66"/>
      <c r="M685" s="66"/>
      <c r="N685" s="66"/>
      <c r="O685" s="66"/>
      <c r="P685" s="66"/>
      <c r="Q685" s="66"/>
      <c r="R685" s="66"/>
      <c r="S685" s="66"/>
      <c r="T685" s="66"/>
      <c r="U685" s="66"/>
      <c r="V685" s="66"/>
      <c r="W685" s="66"/>
      <c r="X685" s="66"/>
      <c r="Y685" s="66"/>
      <c r="Z685" s="66"/>
      <c r="AA685" s="66"/>
      <c r="AB685" s="66"/>
      <c r="AD685" s="66"/>
      <c r="AE685" s="66"/>
      <c r="AF685" s="66"/>
      <c r="AG685" s="66"/>
      <c r="AH685" s="66"/>
      <c r="AI685" s="66"/>
      <c r="AJ685" s="66"/>
      <c r="AK685" s="66"/>
      <c r="AL685" s="66"/>
    </row>
    <row r="686" spans="2:38" x14ac:dyDescent="0.25">
      <c r="B686" s="66" t="s">
        <v>93</v>
      </c>
      <c r="C686" s="321" t="s">
        <v>697</v>
      </c>
      <c r="D686" s="66"/>
      <c r="E686" s="322">
        <v>8844</v>
      </c>
      <c r="F686" s="323">
        <v>1</v>
      </c>
      <c r="G686" s="323"/>
      <c r="H686" s="324">
        <v>9884</v>
      </c>
      <c r="I686" s="324">
        <v>9884</v>
      </c>
      <c r="J686" s="66"/>
      <c r="L686" s="66"/>
      <c r="M686" s="66"/>
      <c r="N686" s="66"/>
      <c r="O686" s="66"/>
      <c r="P686" s="66"/>
      <c r="Q686" s="66"/>
      <c r="R686" s="66"/>
      <c r="S686" s="66"/>
      <c r="T686" s="66"/>
      <c r="U686" s="66"/>
      <c r="V686" s="66"/>
      <c r="W686" s="66"/>
      <c r="X686" s="66"/>
      <c r="Y686" s="66"/>
      <c r="Z686" s="66"/>
      <c r="AA686" s="66"/>
      <c r="AB686" s="66"/>
      <c r="AD686" s="66"/>
      <c r="AE686" s="66"/>
      <c r="AF686" s="66"/>
      <c r="AG686" s="66"/>
      <c r="AH686" s="66"/>
      <c r="AI686" s="66"/>
      <c r="AJ686" s="66"/>
      <c r="AK686" s="66"/>
      <c r="AL686" s="66"/>
    </row>
    <row r="687" spans="2:38" x14ac:dyDescent="0.25">
      <c r="B687" s="66" t="s">
        <v>93</v>
      </c>
      <c r="C687" s="321" t="s">
        <v>646</v>
      </c>
      <c r="D687" s="66"/>
      <c r="E687" s="322">
        <v>8833</v>
      </c>
      <c r="F687" s="323">
        <v>1</v>
      </c>
      <c r="G687" s="323"/>
      <c r="H687" s="324">
        <v>528</v>
      </c>
      <c r="I687" s="324">
        <v>528</v>
      </c>
      <c r="J687" s="66"/>
      <c r="L687" s="66"/>
      <c r="M687" s="66"/>
      <c r="N687" s="66"/>
      <c r="O687" s="66"/>
      <c r="P687" s="66"/>
      <c r="Q687" s="66"/>
      <c r="R687" s="66"/>
      <c r="S687" s="66"/>
      <c r="T687" s="66"/>
      <c r="U687" s="66"/>
      <c r="V687" s="66"/>
      <c r="W687" s="66"/>
      <c r="X687" s="66"/>
      <c r="Y687" s="66"/>
      <c r="Z687" s="66"/>
      <c r="AA687" s="66"/>
      <c r="AB687" s="66"/>
      <c r="AD687" s="66"/>
      <c r="AE687" s="66"/>
      <c r="AF687" s="66"/>
      <c r="AG687" s="66"/>
      <c r="AH687" s="66"/>
      <c r="AI687" s="66"/>
      <c r="AJ687" s="66"/>
      <c r="AK687" s="66"/>
      <c r="AL687" s="66"/>
    </row>
    <row r="688" spans="2:38" x14ac:dyDescent="0.25">
      <c r="B688" s="325" t="s">
        <v>731</v>
      </c>
      <c r="C688" s="330"/>
      <c r="D688" s="330"/>
      <c r="E688" s="330"/>
      <c r="F688" s="326">
        <v>86874</v>
      </c>
      <c r="G688" s="326"/>
      <c r="H688" s="327">
        <v>181445639.01000077</v>
      </c>
      <c r="I688" s="327">
        <v>2088.6069365978401</v>
      </c>
      <c r="J688" s="330"/>
      <c r="L688" s="325" t="s">
        <v>731</v>
      </c>
      <c r="M688" s="325"/>
      <c r="N688" s="326">
        <v>18828</v>
      </c>
      <c r="O688" s="329">
        <v>23278722.749999944</v>
      </c>
      <c r="P688" s="329">
        <v>1236.3885038240887</v>
      </c>
      <c r="Q688" s="325"/>
      <c r="R688" s="325" t="s">
        <v>731</v>
      </c>
      <c r="S688" s="325"/>
      <c r="T688" s="326">
        <v>2382</v>
      </c>
      <c r="U688" s="327">
        <v>2221217.6000000061</v>
      </c>
      <c r="V688" s="327">
        <v>932.5010915197339</v>
      </c>
      <c r="W688" s="325"/>
      <c r="X688" s="318" t="s">
        <v>731</v>
      </c>
      <c r="Y688" s="318"/>
      <c r="Z688" s="319">
        <v>19612</v>
      </c>
      <c r="AA688" s="320">
        <v>19206738.809999984</v>
      </c>
      <c r="AB688" s="320">
        <v>979.33606006526531</v>
      </c>
      <c r="AD688" s="66"/>
      <c r="AE688" s="66"/>
      <c r="AF688" s="66"/>
      <c r="AG688" s="66"/>
      <c r="AH688" s="66"/>
      <c r="AI688" s="66"/>
      <c r="AJ688" s="66"/>
      <c r="AK688" s="66"/>
      <c r="AL688" s="66"/>
    </row>
    <row r="689" spans="1:38" hidden="1" x14ac:dyDescent="0.25">
      <c r="B689" s="66"/>
      <c r="C689" s="66"/>
      <c r="D689" s="66"/>
      <c r="E689" s="66"/>
      <c r="F689" s="66"/>
      <c r="G689" s="66"/>
      <c r="H689" s="66"/>
      <c r="I689" s="66"/>
      <c r="J689" s="66"/>
    </row>
    <row r="690" spans="1:38" hidden="1" x14ac:dyDescent="0.25">
      <c r="B690" s="66"/>
      <c r="C690" s="66"/>
      <c r="D690" s="66"/>
      <c r="E690" s="66"/>
      <c r="F690" s="66"/>
      <c r="G690" s="66"/>
      <c r="H690" s="66"/>
      <c r="I690" s="66"/>
      <c r="J690" s="66"/>
    </row>
    <row r="691" spans="1:38" hidden="1" x14ac:dyDescent="0.25">
      <c r="B691" s="66"/>
      <c r="C691" s="66"/>
      <c r="D691" s="66"/>
      <c r="E691" s="66"/>
      <c r="F691" s="66"/>
      <c r="G691" s="66"/>
      <c r="H691" s="66"/>
      <c r="I691" s="66"/>
      <c r="J691" s="66"/>
    </row>
    <row r="692" spans="1:38" hidden="1" x14ac:dyDescent="0.25">
      <c r="B692" s="66"/>
      <c r="C692" s="66"/>
      <c r="D692" s="66"/>
      <c r="E692" s="66"/>
      <c r="F692" s="66"/>
      <c r="G692" s="66"/>
      <c r="H692" s="66"/>
      <c r="I692" s="66"/>
      <c r="J692" s="66"/>
    </row>
    <row r="693" spans="1:38" hidden="1" x14ac:dyDescent="0.25">
      <c r="B693" s="66"/>
      <c r="C693" s="66"/>
      <c r="D693" s="66"/>
      <c r="E693" s="66"/>
      <c r="F693" s="66"/>
      <c r="G693" s="66"/>
      <c r="H693" s="66"/>
      <c r="I693" s="66"/>
      <c r="J693" s="66"/>
    </row>
    <row r="694" spans="1:38" x14ac:dyDescent="0.25">
      <c r="B694" s="66"/>
      <c r="C694" s="66"/>
      <c r="D694" s="66"/>
      <c r="E694" s="66"/>
      <c r="F694" s="66"/>
      <c r="G694" s="66"/>
      <c r="H694" s="66"/>
      <c r="I694" s="66"/>
      <c r="J694" s="66"/>
    </row>
    <row r="695" spans="1:38" ht="76.5" x14ac:dyDescent="0.25">
      <c r="A695" s="39" t="s">
        <v>732</v>
      </c>
      <c r="B695" s="50" t="s">
        <v>93</v>
      </c>
      <c r="C695" s="50" t="s">
        <v>17</v>
      </c>
      <c r="D695" s="50" t="s">
        <v>87</v>
      </c>
      <c r="E695" s="50" t="s">
        <v>18</v>
      </c>
      <c r="F695" s="51" t="s">
        <v>116</v>
      </c>
      <c r="G695" s="51" t="s">
        <v>94</v>
      </c>
      <c r="H695" s="51" t="s">
        <v>115</v>
      </c>
      <c r="I695" s="51" t="s">
        <v>39</v>
      </c>
      <c r="J695" s="51" t="s">
        <v>113</v>
      </c>
      <c r="K695" s="54"/>
      <c r="L695" s="50" t="s">
        <v>17</v>
      </c>
      <c r="M695" s="50" t="s">
        <v>729</v>
      </c>
      <c r="N695" s="51" t="s">
        <v>40</v>
      </c>
      <c r="O695" s="51" t="s">
        <v>133</v>
      </c>
      <c r="P695" s="51" t="s">
        <v>134</v>
      </c>
      <c r="Q695" s="51"/>
      <c r="R695" s="50" t="s">
        <v>17</v>
      </c>
      <c r="S695" s="50" t="s">
        <v>729</v>
      </c>
      <c r="T695" s="51" t="s">
        <v>117</v>
      </c>
      <c r="U695" s="51" t="s">
        <v>42</v>
      </c>
      <c r="V695" s="51" t="s">
        <v>124</v>
      </c>
      <c r="W695" s="51"/>
      <c r="X695" s="50" t="s">
        <v>17</v>
      </c>
      <c r="Y695" s="50" t="s">
        <v>729</v>
      </c>
      <c r="Z695" s="51" t="s">
        <v>43</v>
      </c>
      <c r="AA695" s="51" t="s">
        <v>44</v>
      </c>
      <c r="AB695" s="51" t="s">
        <v>135</v>
      </c>
      <c r="AC695" s="54"/>
      <c r="AD695" s="51" t="s">
        <v>45</v>
      </c>
      <c r="AE695" s="51" t="s">
        <v>46</v>
      </c>
      <c r="AF695" s="51" t="s">
        <v>125</v>
      </c>
      <c r="AG695" s="51" t="s">
        <v>47</v>
      </c>
      <c r="AH695" s="51" t="s">
        <v>48</v>
      </c>
      <c r="AI695" s="51" t="s">
        <v>126</v>
      </c>
      <c r="AJ695" s="51" t="s">
        <v>106</v>
      </c>
      <c r="AK695" s="51" t="s">
        <v>107</v>
      </c>
      <c r="AL695" s="51" t="s">
        <v>127</v>
      </c>
    </row>
    <row r="696" spans="1:38" x14ac:dyDescent="0.25">
      <c r="B696" s="66" t="s">
        <v>93</v>
      </c>
      <c r="C696" s="321" t="s">
        <v>307</v>
      </c>
      <c r="D696" s="321"/>
      <c r="E696" s="322">
        <v>7401</v>
      </c>
      <c r="F696" s="323">
        <v>44</v>
      </c>
      <c r="G696" s="323"/>
      <c r="H696" s="324">
        <v>188105.66000000003</v>
      </c>
      <c r="I696" s="324">
        <v>4275.1286363636373</v>
      </c>
      <c r="J696" s="66"/>
      <c r="L696" s="291" t="s">
        <v>307</v>
      </c>
      <c r="M696" s="292">
        <v>7401</v>
      </c>
      <c r="N696" s="293">
        <v>6</v>
      </c>
      <c r="O696" s="249">
        <v>15722.650000000001</v>
      </c>
      <c r="P696" s="249">
        <v>2620.4416666666671</v>
      </c>
      <c r="R696" s="291" t="s">
        <v>307</v>
      </c>
      <c r="S696" s="292">
        <v>7401</v>
      </c>
      <c r="T696" s="293">
        <v>3</v>
      </c>
      <c r="U696" s="294">
        <v>4139.55</v>
      </c>
      <c r="V696" s="294">
        <v>1379.8500000000001</v>
      </c>
      <c r="X696" s="291" t="s">
        <v>307</v>
      </c>
      <c r="Y696" s="292">
        <v>7401</v>
      </c>
      <c r="Z696" s="293">
        <v>4</v>
      </c>
      <c r="AA696" s="294">
        <v>4367.46</v>
      </c>
      <c r="AB696" s="294">
        <v>1091.865</v>
      </c>
    </row>
    <row r="697" spans="1:38" x14ac:dyDescent="0.25">
      <c r="B697" s="66" t="s">
        <v>93</v>
      </c>
      <c r="C697" s="321" t="s">
        <v>494</v>
      </c>
      <c r="D697" s="321"/>
      <c r="E697" s="322">
        <v>8501</v>
      </c>
      <c r="F697" s="323">
        <v>19</v>
      </c>
      <c r="G697" s="323"/>
      <c r="H697" s="324">
        <v>59718.29</v>
      </c>
      <c r="I697" s="324">
        <v>3143.0678947368419</v>
      </c>
      <c r="J697" s="66"/>
      <c r="L697" s="291" t="s">
        <v>494</v>
      </c>
      <c r="M697" s="292">
        <v>8501</v>
      </c>
      <c r="N697" s="293">
        <v>6</v>
      </c>
      <c r="O697" s="249">
        <v>9303.58</v>
      </c>
      <c r="P697" s="249">
        <v>1550.5966666666666</v>
      </c>
      <c r="R697" s="291" t="s">
        <v>494</v>
      </c>
      <c r="S697" s="292">
        <v>8501</v>
      </c>
      <c r="T697" s="293">
        <v>1</v>
      </c>
      <c r="U697" s="294">
        <v>1697</v>
      </c>
      <c r="V697" s="294">
        <v>1697</v>
      </c>
      <c r="X697" s="291" t="s">
        <v>494</v>
      </c>
      <c r="Y697" s="292">
        <v>8501</v>
      </c>
      <c r="Z697" s="293">
        <v>1</v>
      </c>
      <c r="AA697" s="294">
        <v>660</v>
      </c>
      <c r="AB697" s="294">
        <v>660</v>
      </c>
    </row>
    <row r="698" spans="1:38" x14ac:dyDescent="0.25">
      <c r="B698" s="66" t="s">
        <v>93</v>
      </c>
      <c r="C698" s="321" t="s">
        <v>553</v>
      </c>
      <c r="D698" s="321"/>
      <c r="E698" s="322">
        <v>7620</v>
      </c>
      <c r="F698" s="323">
        <v>12</v>
      </c>
      <c r="G698" s="323"/>
      <c r="H698" s="324">
        <v>22575.119999999999</v>
      </c>
      <c r="I698" s="324">
        <v>1881.26</v>
      </c>
      <c r="J698" s="66"/>
      <c r="L698" s="291" t="s">
        <v>553</v>
      </c>
      <c r="M698" s="292">
        <v>7620</v>
      </c>
      <c r="N698" s="293">
        <v>1</v>
      </c>
      <c r="O698" s="249">
        <v>1207</v>
      </c>
      <c r="P698" s="249">
        <v>1207</v>
      </c>
      <c r="R698" s="295" t="s">
        <v>553</v>
      </c>
      <c r="S698" s="292">
        <v>7020</v>
      </c>
      <c r="T698" s="293">
        <v>1</v>
      </c>
      <c r="U698" s="294">
        <v>839</v>
      </c>
      <c r="V698" s="294">
        <v>839</v>
      </c>
      <c r="X698" s="291" t="s">
        <v>398</v>
      </c>
      <c r="Y698" s="292">
        <v>8106</v>
      </c>
      <c r="Z698" s="293">
        <v>39</v>
      </c>
      <c r="AA698" s="294">
        <v>41246.51</v>
      </c>
      <c r="AB698" s="294">
        <v>1057.6028205128205</v>
      </c>
    </row>
    <row r="699" spans="1:38" x14ac:dyDescent="0.25">
      <c r="B699" s="66" t="s">
        <v>93</v>
      </c>
      <c r="C699" s="321" t="s">
        <v>398</v>
      </c>
      <c r="D699" s="321"/>
      <c r="E699" s="322">
        <v>8106</v>
      </c>
      <c r="F699" s="323">
        <v>133</v>
      </c>
      <c r="G699" s="323"/>
      <c r="H699" s="324">
        <v>167206.12</v>
      </c>
      <c r="I699" s="324">
        <v>1257.1888721804512</v>
      </c>
      <c r="J699" s="66"/>
      <c r="L699" s="291" t="s">
        <v>398</v>
      </c>
      <c r="M699" s="292">
        <v>8106</v>
      </c>
      <c r="N699" s="293">
        <v>30</v>
      </c>
      <c r="O699" s="249">
        <v>33570.1</v>
      </c>
      <c r="P699" s="249">
        <v>1119.0033333333333</v>
      </c>
      <c r="R699" s="291" t="s">
        <v>553</v>
      </c>
      <c r="S699" s="292">
        <v>7620</v>
      </c>
      <c r="T699" s="293">
        <v>1</v>
      </c>
      <c r="U699" s="294">
        <v>1319</v>
      </c>
      <c r="V699" s="294">
        <v>1319</v>
      </c>
      <c r="X699" s="295" t="s">
        <v>400</v>
      </c>
      <c r="Y699" s="292">
        <v>8007</v>
      </c>
      <c r="Z699" s="293">
        <v>29</v>
      </c>
      <c r="AA699" s="294">
        <v>29143.910000000003</v>
      </c>
      <c r="AB699" s="294">
        <v>1004.9624137931036</v>
      </c>
    </row>
    <row r="700" spans="1:38" x14ac:dyDescent="0.25">
      <c r="B700" s="66" t="s">
        <v>93</v>
      </c>
      <c r="C700" s="321" t="s">
        <v>400</v>
      </c>
      <c r="D700" s="321"/>
      <c r="E700" s="322">
        <v>8007</v>
      </c>
      <c r="F700" s="323">
        <v>113</v>
      </c>
      <c r="G700" s="323"/>
      <c r="H700" s="324">
        <v>190952.17000000004</v>
      </c>
      <c r="I700" s="324">
        <v>1689.8422123893808</v>
      </c>
      <c r="J700" s="66"/>
      <c r="L700" s="295" t="s">
        <v>400</v>
      </c>
      <c r="M700" s="292">
        <v>8007</v>
      </c>
      <c r="N700" s="293">
        <v>22</v>
      </c>
      <c r="O700" s="249">
        <v>20653.840000000004</v>
      </c>
      <c r="P700" s="249">
        <v>938.81090909090926</v>
      </c>
      <c r="R700" s="291" t="s">
        <v>398</v>
      </c>
      <c r="S700" s="292">
        <v>8106</v>
      </c>
      <c r="T700" s="293">
        <v>7</v>
      </c>
      <c r="U700" s="294">
        <v>10126.120000000001</v>
      </c>
      <c r="V700" s="294">
        <v>1446.5885714285716</v>
      </c>
      <c r="X700" s="291" t="s">
        <v>400</v>
      </c>
      <c r="Y700" s="292">
        <v>8033</v>
      </c>
      <c r="Z700" s="293">
        <v>4</v>
      </c>
      <c r="AA700" s="294">
        <v>3682.65</v>
      </c>
      <c r="AB700" s="294">
        <v>920.66250000000002</v>
      </c>
    </row>
    <row r="701" spans="1:38" x14ac:dyDescent="0.25">
      <c r="B701" s="66" t="s">
        <v>93</v>
      </c>
      <c r="C701" s="321" t="s">
        <v>400</v>
      </c>
      <c r="D701" s="321"/>
      <c r="E701" s="322">
        <v>8033</v>
      </c>
      <c r="F701" s="323">
        <v>17</v>
      </c>
      <c r="G701" s="323"/>
      <c r="H701" s="324">
        <v>25544.81</v>
      </c>
      <c r="I701" s="324">
        <v>1502.6358823529413</v>
      </c>
      <c r="J701" s="66"/>
      <c r="L701" s="291" t="s">
        <v>400</v>
      </c>
      <c r="M701" s="292">
        <v>8033</v>
      </c>
      <c r="N701" s="293">
        <v>1</v>
      </c>
      <c r="O701" s="249">
        <v>998.56</v>
      </c>
      <c r="P701" s="249">
        <v>998.56</v>
      </c>
      <c r="R701" s="295" t="s">
        <v>400</v>
      </c>
      <c r="S701" s="292">
        <v>8007</v>
      </c>
      <c r="T701" s="293">
        <v>6</v>
      </c>
      <c r="U701" s="294">
        <v>1864.04</v>
      </c>
      <c r="V701" s="294">
        <v>310.67333333333335</v>
      </c>
      <c r="X701" s="295" t="s">
        <v>451</v>
      </c>
      <c r="Y701" s="292">
        <v>7002</v>
      </c>
      <c r="Z701" s="293">
        <v>345</v>
      </c>
      <c r="AA701" s="294">
        <v>399088.73999999964</v>
      </c>
      <c r="AB701" s="294">
        <v>1156.7789565217381</v>
      </c>
    </row>
    <row r="702" spans="1:38" x14ac:dyDescent="0.25">
      <c r="B702" s="66" t="s">
        <v>93</v>
      </c>
      <c r="C702" s="321" t="s">
        <v>400</v>
      </c>
      <c r="D702" s="321"/>
      <c r="E702" s="322">
        <v>8035</v>
      </c>
      <c r="F702" s="323">
        <v>1</v>
      </c>
      <c r="G702" s="323"/>
      <c r="H702" s="324">
        <v>208</v>
      </c>
      <c r="I702" s="324">
        <v>208</v>
      </c>
      <c r="J702" s="66"/>
      <c r="L702" s="295" t="s">
        <v>451</v>
      </c>
      <c r="M702" s="292">
        <v>7002</v>
      </c>
      <c r="N702" s="293">
        <v>370</v>
      </c>
      <c r="O702" s="249">
        <v>492399.08</v>
      </c>
      <c r="P702" s="249">
        <v>1330.8083243243243</v>
      </c>
      <c r="R702" s="291" t="s">
        <v>400</v>
      </c>
      <c r="S702" s="292">
        <v>8033</v>
      </c>
      <c r="T702" s="293">
        <v>3</v>
      </c>
      <c r="U702" s="294">
        <v>14637</v>
      </c>
      <c r="V702" s="294">
        <v>4879</v>
      </c>
      <c r="X702" s="291" t="s">
        <v>451</v>
      </c>
      <c r="Y702" s="292">
        <v>7032</v>
      </c>
      <c r="Z702" s="293">
        <v>1</v>
      </c>
      <c r="AA702" s="294">
        <v>1497.64</v>
      </c>
      <c r="AB702" s="294">
        <v>1497.64</v>
      </c>
    </row>
    <row r="703" spans="1:38" x14ac:dyDescent="0.25">
      <c r="B703" s="66" t="s">
        <v>93</v>
      </c>
      <c r="C703" s="321" t="s">
        <v>451</v>
      </c>
      <c r="D703" s="321"/>
      <c r="E703" s="322">
        <v>7002</v>
      </c>
      <c r="F703" s="323">
        <v>1267</v>
      </c>
      <c r="G703" s="323"/>
      <c r="H703" s="324">
        <v>1942036.6600000008</v>
      </c>
      <c r="I703" s="324">
        <v>1532.7834727703244</v>
      </c>
      <c r="J703" s="66"/>
      <c r="L703" s="291" t="s">
        <v>451</v>
      </c>
      <c r="M703" s="292">
        <v>7032</v>
      </c>
      <c r="N703" s="293">
        <v>2</v>
      </c>
      <c r="O703" s="249">
        <v>2645.08</v>
      </c>
      <c r="P703" s="249">
        <v>1322.54</v>
      </c>
      <c r="R703" s="291" t="s">
        <v>451</v>
      </c>
      <c r="S703" s="292">
        <v>7002</v>
      </c>
      <c r="T703" s="293">
        <v>32</v>
      </c>
      <c r="U703" s="294">
        <v>18815.79</v>
      </c>
      <c r="V703" s="294">
        <v>587.99343750000003</v>
      </c>
      <c r="X703" s="291" t="s">
        <v>607</v>
      </c>
      <c r="Y703" s="292">
        <v>7921</v>
      </c>
      <c r="Z703" s="293">
        <v>4</v>
      </c>
      <c r="AA703" s="294">
        <v>7890.21</v>
      </c>
      <c r="AB703" s="294">
        <v>1972.5525</v>
      </c>
    </row>
    <row r="704" spans="1:38" x14ac:dyDescent="0.25">
      <c r="B704" s="66" t="s">
        <v>93</v>
      </c>
      <c r="C704" s="321" t="s">
        <v>451</v>
      </c>
      <c r="D704" s="321"/>
      <c r="E704" s="322">
        <v>7032</v>
      </c>
      <c r="F704" s="323">
        <v>3</v>
      </c>
      <c r="G704" s="323"/>
      <c r="H704" s="324">
        <v>4153.13</v>
      </c>
      <c r="I704" s="324">
        <v>1384.3766666666668</v>
      </c>
      <c r="J704" s="66"/>
      <c r="L704" s="291" t="s">
        <v>607</v>
      </c>
      <c r="M704" s="292">
        <v>7921</v>
      </c>
      <c r="N704" s="293">
        <v>4</v>
      </c>
      <c r="O704" s="249">
        <v>13889.32</v>
      </c>
      <c r="P704" s="249">
        <v>3472.33</v>
      </c>
      <c r="R704" s="291" t="s">
        <v>422</v>
      </c>
      <c r="S704" s="292">
        <v>7109</v>
      </c>
      <c r="T704" s="293">
        <v>30</v>
      </c>
      <c r="U704" s="294">
        <v>20817.34</v>
      </c>
      <c r="V704" s="294">
        <v>693.91133333333335</v>
      </c>
      <c r="X704" s="295" t="s">
        <v>422</v>
      </c>
      <c r="Y704" s="292">
        <v>7014</v>
      </c>
      <c r="Z704" s="293">
        <v>1</v>
      </c>
      <c r="AA704" s="294">
        <v>2119.9299999999998</v>
      </c>
      <c r="AB704" s="294">
        <v>2119.9299999999998</v>
      </c>
    </row>
    <row r="705" spans="2:28" x14ac:dyDescent="0.25">
      <c r="B705" s="66" t="s">
        <v>93</v>
      </c>
      <c r="C705" s="321" t="s">
        <v>607</v>
      </c>
      <c r="D705" s="321"/>
      <c r="E705" s="322">
        <v>7921</v>
      </c>
      <c r="F705" s="323">
        <v>52</v>
      </c>
      <c r="G705" s="323"/>
      <c r="H705" s="324">
        <v>153160.17000000001</v>
      </c>
      <c r="I705" s="324">
        <v>2945.3878846153848</v>
      </c>
      <c r="J705" s="66"/>
      <c r="L705" s="291" t="s">
        <v>422</v>
      </c>
      <c r="M705" s="292">
        <v>7109</v>
      </c>
      <c r="N705" s="293">
        <v>177</v>
      </c>
      <c r="O705" s="249">
        <v>205086.21999999994</v>
      </c>
      <c r="P705" s="249">
        <v>1158.6792090395477</v>
      </c>
      <c r="R705" s="291" t="s">
        <v>401</v>
      </c>
      <c r="S705" s="292">
        <v>8031</v>
      </c>
      <c r="T705" s="293">
        <v>9</v>
      </c>
      <c r="U705" s="294">
        <v>14478.25</v>
      </c>
      <c r="V705" s="294">
        <v>1608.6944444444443</v>
      </c>
      <c r="X705" s="291" t="s">
        <v>422</v>
      </c>
      <c r="Y705" s="292">
        <v>7109</v>
      </c>
      <c r="Z705" s="293">
        <v>158</v>
      </c>
      <c r="AA705" s="294">
        <v>196542.64999999988</v>
      </c>
      <c r="AB705" s="294">
        <v>1243.9408227848094</v>
      </c>
    </row>
    <row r="706" spans="2:28" x14ac:dyDescent="0.25">
      <c r="B706" s="66" t="s">
        <v>93</v>
      </c>
      <c r="C706" s="321" t="s">
        <v>422</v>
      </c>
      <c r="D706" s="321"/>
      <c r="E706" s="322">
        <v>7107</v>
      </c>
      <c r="F706" s="323">
        <v>2</v>
      </c>
      <c r="G706" s="323"/>
      <c r="H706" s="324">
        <v>5708</v>
      </c>
      <c r="I706" s="324">
        <v>2854</v>
      </c>
      <c r="J706" s="66"/>
      <c r="L706" s="291" t="s">
        <v>401</v>
      </c>
      <c r="M706" s="292">
        <v>8031</v>
      </c>
      <c r="N706" s="293">
        <v>52</v>
      </c>
      <c r="O706" s="249">
        <v>65878.61</v>
      </c>
      <c r="P706" s="249">
        <v>1266.8963461538463</v>
      </c>
      <c r="R706" s="291" t="s">
        <v>308</v>
      </c>
      <c r="S706" s="292">
        <v>7621</v>
      </c>
      <c r="T706" s="293">
        <v>14</v>
      </c>
      <c r="U706" s="294">
        <v>45299.839999999997</v>
      </c>
      <c r="V706" s="294">
        <v>3235.7028571428568</v>
      </c>
      <c r="X706" s="291" t="s">
        <v>401</v>
      </c>
      <c r="Y706" s="292">
        <v>8031</v>
      </c>
      <c r="Z706" s="293">
        <v>49</v>
      </c>
      <c r="AA706" s="294">
        <v>39559.790000000008</v>
      </c>
      <c r="AB706" s="294">
        <v>807.34265306122461</v>
      </c>
    </row>
    <row r="707" spans="2:28" x14ac:dyDescent="0.25">
      <c r="B707" s="66" t="s">
        <v>93</v>
      </c>
      <c r="C707" s="321" t="s">
        <v>422</v>
      </c>
      <c r="D707" s="321"/>
      <c r="E707" s="322">
        <v>7109</v>
      </c>
      <c r="F707" s="323">
        <v>757</v>
      </c>
      <c r="G707" s="323"/>
      <c r="H707" s="324">
        <v>1382153.7000000014</v>
      </c>
      <c r="I707" s="324">
        <v>1825.8305151915474</v>
      </c>
      <c r="J707" s="66"/>
      <c r="L707" s="291" t="s">
        <v>308</v>
      </c>
      <c r="M707" s="292">
        <v>7621</v>
      </c>
      <c r="N707" s="293">
        <v>99</v>
      </c>
      <c r="O707" s="249">
        <v>146138.61000000002</v>
      </c>
      <c r="P707" s="249">
        <v>1476.1475757575759</v>
      </c>
      <c r="R707" s="291" t="s">
        <v>524</v>
      </c>
      <c r="S707" s="292">
        <v>7922</v>
      </c>
      <c r="T707" s="293">
        <v>1</v>
      </c>
      <c r="U707" s="294">
        <v>2019</v>
      </c>
      <c r="V707" s="294">
        <v>2019</v>
      </c>
      <c r="X707" s="291" t="s">
        <v>308</v>
      </c>
      <c r="Y707" s="292">
        <v>7621</v>
      </c>
      <c r="Z707" s="293">
        <v>81</v>
      </c>
      <c r="AA707" s="294">
        <v>111436.74000000002</v>
      </c>
      <c r="AB707" s="294">
        <v>1375.7622222222224</v>
      </c>
    </row>
    <row r="708" spans="2:28" x14ac:dyDescent="0.25">
      <c r="B708" s="66" t="s">
        <v>93</v>
      </c>
      <c r="C708" s="321" t="s">
        <v>401</v>
      </c>
      <c r="D708" s="321"/>
      <c r="E708" s="322">
        <v>8031</v>
      </c>
      <c r="F708" s="323">
        <v>269</v>
      </c>
      <c r="G708" s="323"/>
      <c r="H708" s="324">
        <v>446112.28999999992</v>
      </c>
      <c r="I708" s="324">
        <v>1658.4099999999996</v>
      </c>
      <c r="J708" s="66"/>
      <c r="L708" s="291" t="s">
        <v>524</v>
      </c>
      <c r="M708" s="292">
        <v>7922</v>
      </c>
      <c r="N708" s="293">
        <v>5</v>
      </c>
      <c r="O708" s="249">
        <v>4205.38</v>
      </c>
      <c r="P708" s="249">
        <v>841.07600000000002</v>
      </c>
      <c r="R708" s="295" t="s">
        <v>608</v>
      </c>
      <c r="S708" s="292">
        <v>7920</v>
      </c>
      <c r="T708" s="293">
        <v>6</v>
      </c>
      <c r="U708" s="294">
        <v>7906.6299999999992</v>
      </c>
      <c r="V708" s="294">
        <v>1317.7716666666665</v>
      </c>
      <c r="X708" s="291" t="s">
        <v>524</v>
      </c>
      <c r="Y708" s="292">
        <v>7922</v>
      </c>
      <c r="Z708" s="293">
        <v>6</v>
      </c>
      <c r="AA708" s="294">
        <v>4587.3999999999996</v>
      </c>
      <c r="AB708" s="294">
        <v>764.56666666666661</v>
      </c>
    </row>
    <row r="709" spans="2:28" x14ac:dyDescent="0.25">
      <c r="B709" s="66" t="s">
        <v>93</v>
      </c>
      <c r="C709" s="321" t="s">
        <v>308</v>
      </c>
      <c r="D709" s="321"/>
      <c r="E709" s="322">
        <v>7621</v>
      </c>
      <c r="F709" s="323">
        <v>519</v>
      </c>
      <c r="G709" s="323"/>
      <c r="H709" s="324">
        <v>1285045.4599999993</v>
      </c>
      <c r="I709" s="324">
        <v>2476.0028131021181</v>
      </c>
      <c r="J709" s="66"/>
      <c r="L709" s="295" t="s">
        <v>608</v>
      </c>
      <c r="M709" s="292">
        <v>7920</v>
      </c>
      <c r="N709" s="293">
        <v>20</v>
      </c>
      <c r="O709" s="249">
        <v>23148.959999999999</v>
      </c>
      <c r="P709" s="249">
        <v>1157.4479999999999</v>
      </c>
      <c r="R709" s="291" t="s">
        <v>608</v>
      </c>
      <c r="S709" s="292">
        <v>7921</v>
      </c>
      <c r="T709" s="293">
        <v>1</v>
      </c>
      <c r="U709" s="294">
        <v>8660</v>
      </c>
      <c r="V709" s="294">
        <v>8660</v>
      </c>
      <c r="X709" s="291" t="s">
        <v>608</v>
      </c>
      <c r="Y709" s="292">
        <v>7920</v>
      </c>
      <c r="Z709" s="293">
        <v>4</v>
      </c>
      <c r="AA709" s="294">
        <v>2527.19</v>
      </c>
      <c r="AB709" s="294">
        <v>631.79750000000001</v>
      </c>
    </row>
    <row r="710" spans="2:28" x14ac:dyDescent="0.25">
      <c r="B710" s="66" t="s">
        <v>93</v>
      </c>
      <c r="C710" s="321" t="s">
        <v>524</v>
      </c>
      <c r="D710" s="321"/>
      <c r="E710" s="322">
        <v>7922</v>
      </c>
      <c r="F710" s="323">
        <v>87</v>
      </c>
      <c r="G710" s="323"/>
      <c r="H710" s="324">
        <v>219626.46000000005</v>
      </c>
      <c r="I710" s="324">
        <v>2524.4420689655176</v>
      </c>
      <c r="J710" s="66"/>
      <c r="L710" s="295" t="s">
        <v>608</v>
      </c>
      <c r="M710" s="292">
        <v>7921</v>
      </c>
      <c r="N710" s="293">
        <v>1</v>
      </c>
      <c r="O710" s="249">
        <v>852.52</v>
      </c>
      <c r="P710" s="249">
        <v>852.52</v>
      </c>
      <c r="R710" s="291" t="s">
        <v>366</v>
      </c>
      <c r="S710" s="292">
        <v>8010</v>
      </c>
      <c r="T710" s="293">
        <v>5</v>
      </c>
      <c r="U710" s="294">
        <v>4011.04</v>
      </c>
      <c r="V710" s="294">
        <v>802.20799999999997</v>
      </c>
      <c r="X710" s="291" t="s">
        <v>609</v>
      </c>
      <c r="Y710" s="292">
        <v>7924</v>
      </c>
      <c r="Z710" s="293">
        <v>1</v>
      </c>
      <c r="AA710" s="294">
        <v>131.62</v>
      </c>
      <c r="AB710" s="294">
        <v>131.62</v>
      </c>
    </row>
    <row r="711" spans="2:28" x14ac:dyDescent="0.25">
      <c r="B711" s="66" t="s">
        <v>93</v>
      </c>
      <c r="C711" s="321" t="s">
        <v>608</v>
      </c>
      <c r="D711" s="321"/>
      <c r="E711" s="322">
        <v>7920</v>
      </c>
      <c r="F711" s="323">
        <v>141</v>
      </c>
      <c r="G711" s="323"/>
      <c r="H711" s="324">
        <v>448016.88</v>
      </c>
      <c r="I711" s="324">
        <v>3177.4246808510638</v>
      </c>
      <c r="J711" s="66"/>
      <c r="L711" s="291" t="s">
        <v>608</v>
      </c>
      <c r="M711" s="292">
        <v>7931</v>
      </c>
      <c r="N711" s="293">
        <v>1</v>
      </c>
      <c r="O711" s="249">
        <v>1029.6400000000001</v>
      </c>
      <c r="P711" s="249">
        <v>1029.6400000000001</v>
      </c>
      <c r="R711" s="291" t="s">
        <v>423</v>
      </c>
      <c r="S711" s="292">
        <v>7003</v>
      </c>
      <c r="T711" s="293">
        <v>18</v>
      </c>
      <c r="U711" s="294">
        <v>52083.549999999996</v>
      </c>
      <c r="V711" s="294">
        <v>2893.5305555555551</v>
      </c>
      <c r="X711" s="295" t="s">
        <v>366</v>
      </c>
      <c r="Y711" s="292">
        <v>8010</v>
      </c>
      <c r="Z711" s="293">
        <v>29</v>
      </c>
      <c r="AA711" s="294">
        <v>33213.71</v>
      </c>
      <c r="AB711" s="294">
        <v>1145.3003448275863</v>
      </c>
    </row>
    <row r="712" spans="2:28" x14ac:dyDescent="0.25">
      <c r="B712" s="66" t="s">
        <v>93</v>
      </c>
      <c r="C712" s="321" t="s">
        <v>608</v>
      </c>
      <c r="D712" s="321"/>
      <c r="E712" s="322">
        <v>7921</v>
      </c>
      <c r="F712" s="323">
        <v>5</v>
      </c>
      <c r="G712" s="323"/>
      <c r="H712" s="324">
        <v>9509</v>
      </c>
      <c r="I712" s="324">
        <v>1901.8</v>
      </c>
      <c r="J712" s="66"/>
      <c r="L712" s="291" t="s">
        <v>609</v>
      </c>
      <c r="M712" s="292">
        <v>7924</v>
      </c>
      <c r="N712" s="293">
        <v>6</v>
      </c>
      <c r="O712" s="249">
        <v>4557.7199999999993</v>
      </c>
      <c r="P712" s="249">
        <v>759.61999999999989</v>
      </c>
      <c r="R712" s="291" t="s">
        <v>602</v>
      </c>
      <c r="S712" s="292">
        <v>7403</v>
      </c>
      <c r="T712" s="293">
        <v>1</v>
      </c>
      <c r="U712" s="294">
        <v>1329</v>
      </c>
      <c r="V712" s="294">
        <v>1329</v>
      </c>
      <c r="X712" s="291" t="s">
        <v>366</v>
      </c>
      <c r="Y712" s="292">
        <v>8075</v>
      </c>
      <c r="Z712" s="293">
        <v>1</v>
      </c>
      <c r="AA712" s="294">
        <v>833.34</v>
      </c>
      <c r="AB712" s="294">
        <v>833.34</v>
      </c>
    </row>
    <row r="713" spans="2:28" x14ac:dyDescent="0.25">
      <c r="B713" s="66" t="s">
        <v>93</v>
      </c>
      <c r="C713" s="321" t="s">
        <v>608</v>
      </c>
      <c r="D713" s="321"/>
      <c r="E713" s="322">
        <v>7924</v>
      </c>
      <c r="F713" s="323">
        <v>5</v>
      </c>
      <c r="G713" s="323"/>
      <c r="H713" s="324">
        <v>5095.4799999999996</v>
      </c>
      <c r="I713" s="324">
        <v>1019.0959999999999</v>
      </c>
      <c r="J713" s="66"/>
      <c r="L713" s="291" t="s">
        <v>366</v>
      </c>
      <c r="M713" s="292">
        <v>8010</v>
      </c>
      <c r="N713" s="293">
        <v>20</v>
      </c>
      <c r="O713" s="249">
        <v>25049.07</v>
      </c>
      <c r="P713" s="249">
        <v>1252.4535000000001</v>
      </c>
      <c r="R713" s="291" t="s">
        <v>309</v>
      </c>
      <c r="S713" s="292">
        <v>7603</v>
      </c>
      <c r="T713" s="293">
        <v>3</v>
      </c>
      <c r="U713" s="294">
        <v>974.62</v>
      </c>
      <c r="V713" s="294">
        <v>324.87333333333333</v>
      </c>
      <c r="X713" s="291" t="s">
        <v>423</v>
      </c>
      <c r="Y713" s="292">
        <v>7003</v>
      </c>
      <c r="Z713" s="293">
        <v>282</v>
      </c>
      <c r="AA713" s="294">
        <v>337696.39</v>
      </c>
      <c r="AB713" s="294">
        <v>1197.5049290780141</v>
      </c>
    </row>
    <row r="714" spans="2:28" x14ac:dyDescent="0.25">
      <c r="B714" s="66" t="s">
        <v>93</v>
      </c>
      <c r="C714" s="321" t="s">
        <v>608</v>
      </c>
      <c r="D714" s="321"/>
      <c r="E714" s="322">
        <v>7931</v>
      </c>
      <c r="F714" s="323">
        <v>1</v>
      </c>
      <c r="G714" s="323"/>
      <c r="H714" s="324">
        <v>11734.469999999996</v>
      </c>
      <c r="I714" s="324">
        <v>11734.469999999996</v>
      </c>
      <c r="J714" s="66"/>
      <c r="L714" s="295" t="s">
        <v>423</v>
      </c>
      <c r="M714" s="292">
        <v>7003</v>
      </c>
      <c r="N714" s="293">
        <v>229</v>
      </c>
      <c r="O714" s="249">
        <v>308447.61</v>
      </c>
      <c r="P714" s="249">
        <v>1346.9327947598254</v>
      </c>
      <c r="R714" s="291" t="s">
        <v>367</v>
      </c>
      <c r="S714" s="292">
        <v>8505</v>
      </c>
      <c r="T714" s="293">
        <v>2</v>
      </c>
      <c r="U714" s="294">
        <v>1662.9099999999999</v>
      </c>
      <c r="V714" s="294">
        <v>831.45499999999993</v>
      </c>
      <c r="X714" s="291" t="s">
        <v>602</v>
      </c>
      <c r="Y714" s="292">
        <v>7403</v>
      </c>
      <c r="Z714" s="293">
        <v>4</v>
      </c>
      <c r="AA714" s="294">
        <v>2209.8199999999997</v>
      </c>
      <c r="AB714" s="294">
        <v>552.45499999999993</v>
      </c>
    </row>
    <row r="715" spans="2:28" x14ac:dyDescent="0.25">
      <c r="B715" s="66" t="s">
        <v>93</v>
      </c>
      <c r="C715" s="321" t="s">
        <v>608</v>
      </c>
      <c r="D715" s="321"/>
      <c r="E715" s="322">
        <v>7946</v>
      </c>
      <c r="F715" s="323">
        <v>1</v>
      </c>
      <c r="G715" s="323"/>
      <c r="H715" s="324">
        <v>311.36</v>
      </c>
      <c r="I715" s="324">
        <v>311.36</v>
      </c>
      <c r="J715" s="66"/>
      <c r="L715" s="291" t="s">
        <v>423</v>
      </c>
      <c r="M715" s="292">
        <v>7028</v>
      </c>
      <c r="N715" s="293">
        <v>1</v>
      </c>
      <c r="O715" s="249">
        <v>1210.96</v>
      </c>
      <c r="P715" s="249">
        <v>1210.96</v>
      </c>
      <c r="R715" s="295" t="s">
        <v>368</v>
      </c>
      <c r="S715" s="292">
        <v>8505</v>
      </c>
      <c r="T715" s="293">
        <v>5</v>
      </c>
      <c r="U715" s="294">
        <v>3985.75</v>
      </c>
      <c r="V715" s="294">
        <v>797.15</v>
      </c>
      <c r="X715" s="291" t="s">
        <v>309</v>
      </c>
      <c r="Y715" s="292">
        <v>7603</v>
      </c>
      <c r="Z715" s="293">
        <v>40</v>
      </c>
      <c r="AA715" s="294">
        <v>62684.590000000018</v>
      </c>
      <c r="AB715" s="294">
        <v>1567.1147500000004</v>
      </c>
    </row>
    <row r="716" spans="2:28" x14ac:dyDescent="0.25">
      <c r="B716" s="66" t="s">
        <v>93</v>
      </c>
      <c r="C716" s="321" t="s">
        <v>609</v>
      </c>
      <c r="D716" s="321"/>
      <c r="E716" s="322">
        <v>7924</v>
      </c>
      <c r="F716" s="323">
        <v>52</v>
      </c>
      <c r="G716" s="323"/>
      <c r="H716" s="324">
        <v>198595.91999999998</v>
      </c>
      <c r="I716" s="324">
        <v>3819.1523076923072</v>
      </c>
      <c r="J716" s="66"/>
      <c r="L716" s="291" t="s">
        <v>602</v>
      </c>
      <c r="M716" s="292">
        <v>7403</v>
      </c>
      <c r="N716" s="293">
        <v>10</v>
      </c>
      <c r="O716" s="249">
        <v>9896.76</v>
      </c>
      <c r="P716" s="249">
        <v>989.67600000000004</v>
      </c>
      <c r="R716" s="291" t="s">
        <v>368</v>
      </c>
      <c r="S716" s="292">
        <v>8610</v>
      </c>
      <c r="T716" s="293">
        <v>1</v>
      </c>
      <c r="U716" s="294">
        <v>102.93</v>
      </c>
      <c r="V716" s="294">
        <v>102.93</v>
      </c>
      <c r="X716" s="291" t="s">
        <v>367</v>
      </c>
      <c r="Y716" s="292">
        <v>8505</v>
      </c>
      <c r="Z716" s="293">
        <v>11</v>
      </c>
      <c r="AA716" s="294">
        <v>12709.980000000001</v>
      </c>
      <c r="AB716" s="294">
        <v>1155.4527272727273</v>
      </c>
    </row>
    <row r="717" spans="2:28" x14ac:dyDescent="0.25">
      <c r="B717" s="66" t="s">
        <v>93</v>
      </c>
      <c r="C717" s="321" t="s">
        <v>366</v>
      </c>
      <c r="D717" s="321"/>
      <c r="E717" s="322">
        <v>8010</v>
      </c>
      <c r="F717" s="323">
        <v>91</v>
      </c>
      <c r="G717" s="323"/>
      <c r="H717" s="324">
        <v>148899.26999999999</v>
      </c>
      <c r="I717" s="324">
        <v>1636.2557142857142</v>
      </c>
      <c r="J717" s="66"/>
      <c r="L717" s="291" t="s">
        <v>309</v>
      </c>
      <c r="M717" s="292">
        <v>7603</v>
      </c>
      <c r="N717" s="293">
        <v>52</v>
      </c>
      <c r="O717" s="249">
        <v>116946.65000000002</v>
      </c>
      <c r="P717" s="249">
        <v>2248.9740384615388</v>
      </c>
      <c r="R717" s="291" t="s">
        <v>508</v>
      </c>
      <c r="S717" s="292">
        <v>8805</v>
      </c>
      <c r="T717" s="293">
        <v>5</v>
      </c>
      <c r="U717" s="294">
        <v>7085.93</v>
      </c>
      <c r="V717" s="294">
        <v>1417.1860000000001</v>
      </c>
      <c r="X717" s="295" t="s">
        <v>368</v>
      </c>
      <c r="Y717" s="292">
        <v>8505</v>
      </c>
      <c r="Z717" s="293">
        <v>27</v>
      </c>
      <c r="AA717" s="294">
        <v>22113.500000000004</v>
      </c>
      <c r="AB717" s="294">
        <v>819.0185185185187</v>
      </c>
    </row>
    <row r="718" spans="2:28" x14ac:dyDescent="0.25">
      <c r="B718" s="66" t="s">
        <v>93</v>
      </c>
      <c r="C718" s="321" t="s">
        <v>423</v>
      </c>
      <c r="D718" s="321"/>
      <c r="E718" s="322">
        <v>7003</v>
      </c>
      <c r="F718" s="323">
        <v>1048</v>
      </c>
      <c r="G718" s="323"/>
      <c r="H718" s="324">
        <v>1851525.7699999996</v>
      </c>
      <c r="I718" s="324">
        <v>1766.7230629770988</v>
      </c>
      <c r="J718" s="66"/>
      <c r="L718" s="291" t="s">
        <v>367</v>
      </c>
      <c r="M718" s="292">
        <v>8505</v>
      </c>
      <c r="N718" s="293">
        <v>7</v>
      </c>
      <c r="O718" s="249">
        <v>5689.26</v>
      </c>
      <c r="P718" s="249">
        <v>812.75142857142862</v>
      </c>
      <c r="R718" s="291" t="s">
        <v>509</v>
      </c>
      <c r="S718" s="292">
        <v>8876</v>
      </c>
      <c r="T718" s="293">
        <v>2</v>
      </c>
      <c r="U718" s="294">
        <v>2726</v>
      </c>
      <c r="V718" s="294">
        <v>1363</v>
      </c>
      <c r="X718" s="295" t="s">
        <v>368</v>
      </c>
      <c r="Y718" s="292">
        <v>8610</v>
      </c>
      <c r="Z718" s="293">
        <v>1</v>
      </c>
      <c r="AA718" s="294">
        <v>408</v>
      </c>
      <c r="AB718" s="294">
        <v>408</v>
      </c>
    </row>
    <row r="719" spans="2:28" x14ac:dyDescent="0.25">
      <c r="B719" s="66" t="s">
        <v>93</v>
      </c>
      <c r="C719" s="321" t="s">
        <v>423</v>
      </c>
      <c r="D719" s="321"/>
      <c r="E719" s="322">
        <v>7028</v>
      </c>
      <c r="F719" s="323">
        <v>1</v>
      </c>
      <c r="G719" s="323"/>
      <c r="H719" s="324">
        <v>1221.5</v>
      </c>
      <c r="I719" s="324">
        <v>1221.5</v>
      </c>
      <c r="J719" s="66"/>
      <c r="L719" s="295" t="s">
        <v>368</v>
      </c>
      <c r="M719" s="292">
        <v>8505</v>
      </c>
      <c r="N719" s="293">
        <v>43</v>
      </c>
      <c r="O719" s="249">
        <v>44246.060000000005</v>
      </c>
      <c r="P719" s="249">
        <v>1028.9781395348839</v>
      </c>
      <c r="R719" s="295" t="s">
        <v>510</v>
      </c>
      <c r="S719" s="292">
        <v>8805</v>
      </c>
      <c r="T719" s="293">
        <v>1</v>
      </c>
      <c r="U719" s="294">
        <v>1622</v>
      </c>
      <c r="V719" s="294">
        <v>1622</v>
      </c>
      <c r="X719" s="291" t="s">
        <v>368</v>
      </c>
      <c r="Y719" s="292">
        <v>8620</v>
      </c>
      <c r="Z719" s="293">
        <v>3</v>
      </c>
      <c r="AA719" s="294">
        <v>2596.08</v>
      </c>
      <c r="AB719" s="294">
        <v>865.36</v>
      </c>
    </row>
    <row r="720" spans="2:28" x14ac:dyDescent="0.25">
      <c r="B720" s="66" t="s">
        <v>93</v>
      </c>
      <c r="C720" s="321" t="s">
        <v>602</v>
      </c>
      <c r="D720" s="321"/>
      <c r="E720" s="322">
        <v>7403</v>
      </c>
      <c r="F720" s="323">
        <v>82</v>
      </c>
      <c r="G720" s="323"/>
      <c r="H720" s="324">
        <v>217031.65</v>
      </c>
      <c r="I720" s="324">
        <v>2646.7274390243902</v>
      </c>
      <c r="J720" s="66"/>
      <c r="L720" s="291" t="s">
        <v>368</v>
      </c>
      <c r="M720" s="292">
        <v>8620</v>
      </c>
      <c r="N720" s="293">
        <v>2</v>
      </c>
      <c r="O720" s="249">
        <v>3321.73</v>
      </c>
      <c r="P720" s="249">
        <v>1660.865</v>
      </c>
      <c r="R720" s="291" t="s">
        <v>510</v>
      </c>
      <c r="S720" s="292">
        <v>8807</v>
      </c>
      <c r="T720" s="293">
        <v>14</v>
      </c>
      <c r="U720" s="294">
        <v>35297.979999999996</v>
      </c>
      <c r="V720" s="294">
        <v>2521.2842857142855</v>
      </c>
      <c r="X720" s="291" t="s">
        <v>508</v>
      </c>
      <c r="Y720" s="292">
        <v>8805</v>
      </c>
      <c r="Z720" s="293">
        <v>47</v>
      </c>
      <c r="AA720" s="294">
        <v>65489.650000000009</v>
      </c>
      <c r="AB720" s="294">
        <v>1393.3968085106385</v>
      </c>
    </row>
    <row r="721" spans="2:28" x14ac:dyDescent="0.25">
      <c r="B721" s="66" t="s">
        <v>93</v>
      </c>
      <c r="C721" s="321" t="s">
        <v>309</v>
      </c>
      <c r="D721" s="321"/>
      <c r="E721" s="322">
        <v>7603</v>
      </c>
      <c r="F721" s="323">
        <v>179</v>
      </c>
      <c r="G721" s="323"/>
      <c r="H721" s="324">
        <v>471905.59999999992</v>
      </c>
      <c r="I721" s="324">
        <v>2636.3441340782119</v>
      </c>
      <c r="J721" s="66"/>
      <c r="L721" s="291" t="s">
        <v>508</v>
      </c>
      <c r="M721" s="292">
        <v>8805</v>
      </c>
      <c r="N721" s="293">
        <v>38</v>
      </c>
      <c r="O721" s="249">
        <v>40379.490000000005</v>
      </c>
      <c r="P721" s="249">
        <v>1062.6181578947369</v>
      </c>
      <c r="R721" s="291" t="s">
        <v>369</v>
      </c>
      <c r="S721" s="292">
        <v>8016</v>
      </c>
      <c r="T721" s="293">
        <v>5</v>
      </c>
      <c r="U721" s="294">
        <v>12940.310000000001</v>
      </c>
      <c r="V721" s="294">
        <v>2588.0620000000004</v>
      </c>
      <c r="X721" s="295" t="s">
        <v>509</v>
      </c>
      <c r="Y721" s="292">
        <v>8853</v>
      </c>
      <c r="Z721" s="293">
        <v>2</v>
      </c>
      <c r="AA721" s="294">
        <v>6058.31</v>
      </c>
      <c r="AB721" s="294">
        <v>3029.1550000000002</v>
      </c>
    </row>
    <row r="722" spans="2:28" x14ac:dyDescent="0.25">
      <c r="B722" s="66" t="s">
        <v>93</v>
      </c>
      <c r="C722" s="321" t="s">
        <v>367</v>
      </c>
      <c r="D722" s="321"/>
      <c r="E722" s="322">
        <v>8505</v>
      </c>
      <c r="F722" s="323">
        <v>66</v>
      </c>
      <c r="G722" s="323"/>
      <c r="H722" s="324">
        <v>87884.469999999987</v>
      </c>
      <c r="I722" s="324">
        <v>1331.5828787878786</v>
      </c>
      <c r="J722" s="66"/>
      <c r="L722" s="295" t="s">
        <v>509</v>
      </c>
      <c r="M722" s="292">
        <v>8853</v>
      </c>
      <c r="N722" s="293">
        <v>4</v>
      </c>
      <c r="O722" s="249">
        <v>4092.23</v>
      </c>
      <c r="P722" s="249">
        <v>1023.0575</v>
      </c>
      <c r="R722" s="291" t="s">
        <v>370</v>
      </c>
      <c r="S722" s="292">
        <v>8016</v>
      </c>
      <c r="T722" s="293">
        <v>17</v>
      </c>
      <c r="U722" s="294">
        <v>24729.299999999996</v>
      </c>
      <c r="V722" s="294">
        <v>1454.6647058823528</v>
      </c>
      <c r="X722" s="291" t="s">
        <v>509</v>
      </c>
      <c r="Y722" s="292">
        <v>8876</v>
      </c>
      <c r="Z722" s="293">
        <v>8</v>
      </c>
      <c r="AA722" s="294">
        <v>8153.9800000000005</v>
      </c>
      <c r="AB722" s="294">
        <v>1019.2475000000001</v>
      </c>
    </row>
    <row r="723" spans="2:28" x14ac:dyDescent="0.25">
      <c r="B723" s="66" t="s">
        <v>93</v>
      </c>
      <c r="C723" s="321" t="s">
        <v>368</v>
      </c>
      <c r="D723" s="321"/>
      <c r="E723" s="322">
        <v>8505</v>
      </c>
      <c r="F723" s="323">
        <v>167</v>
      </c>
      <c r="G723" s="323"/>
      <c r="H723" s="324">
        <v>311797.93</v>
      </c>
      <c r="I723" s="324">
        <v>1867.0534730538923</v>
      </c>
      <c r="J723" s="66"/>
      <c r="L723" s="291" t="s">
        <v>509</v>
      </c>
      <c r="M723" s="292">
        <v>8876</v>
      </c>
      <c r="N723" s="293">
        <v>3</v>
      </c>
      <c r="O723" s="249">
        <v>2842.74</v>
      </c>
      <c r="P723" s="249">
        <v>947.57999999999993</v>
      </c>
      <c r="R723" s="291" t="s">
        <v>579</v>
      </c>
      <c r="S723" s="292">
        <v>7405</v>
      </c>
      <c r="T723" s="293">
        <v>6</v>
      </c>
      <c r="U723" s="294">
        <v>16012.97</v>
      </c>
      <c r="V723" s="294">
        <v>2668.8283333333334</v>
      </c>
      <c r="X723" s="295" t="s">
        <v>510</v>
      </c>
      <c r="Y723" s="292">
        <v>8805</v>
      </c>
      <c r="Z723" s="293">
        <v>2</v>
      </c>
      <c r="AA723" s="294">
        <v>7499.93</v>
      </c>
      <c r="AB723" s="294">
        <v>3749.9650000000001</v>
      </c>
    </row>
    <row r="724" spans="2:28" x14ac:dyDescent="0.25">
      <c r="B724" s="66" t="s">
        <v>93</v>
      </c>
      <c r="C724" s="321" t="s">
        <v>368</v>
      </c>
      <c r="D724" s="321"/>
      <c r="E724" s="322">
        <v>8610</v>
      </c>
      <c r="F724" s="323">
        <v>3</v>
      </c>
      <c r="G724" s="323"/>
      <c r="H724" s="324">
        <v>1370</v>
      </c>
      <c r="I724" s="324">
        <v>456.66666666666669</v>
      </c>
      <c r="J724" s="66"/>
      <c r="L724" s="295" t="s">
        <v>510</v>
      </c>
      <c r="M724" s="292">
        <v>7920</v>
      </c>
      <c r="N724" s="293">
        <v>1</v>
      </c>
      <c r="O724" s="249">
        <v>7416</v>
      </c>
      <c r="P724" s="249">
        <v>7416</v>
      </c>
      <c r="R724" s="291" t="s">
        <v>424</v>
      </c>
      <c r="S724" s="292">
        <v>7006</v>
      </c>
      <c r="T724" s="293">
        <v>1</v>
      </c>
      <c r="U724" s="294">
        <v>120.7</v>
      </c>
      <c r="V724" s="294">
        <v>120.7</v>
      </c>
      <c r="X724" s="295" t="s">
        <v>510</v>
      </c>
      <c r="Y724" s="292">
        <v>8807</v>
      </c>
      <c r="Z724" s="293">
        <v>52</v>
      </c>
      <c r="AA724" s="294">
        <v>90520.23000000001</v>
      </c>
      <c r="AB724" s="294">
        <v>1740.773653846154</v>
      </c>
    </row>
    <row r="725" spans="2:28" x14ac:dyDescent="0.25">
      <c r="B725" s="66" t="s">
        <v>93</v>
      </c>
      <c r="C725" s="321" t="s">
        <v>368</v>
      </c>
      <c r="D725" s="321"/>
      <c r="E725" s="322">
        <v>8620</v>
      </c>
      <c r="F725" s="323">
        <v>18</v>
      </c>
      <c r="G725" s="323"/>
      <c r="H725" s="324">
        <v>49191.65</v>
      </c>
      <c r="I725" s="324">
        <v>2732.8694444444445</v>
      </c>
      <c r="J725" s="66"/>
      <c r="L725" s="295" t="s">
        <v>510</v>
      </c>
      <c r="M725" s="292">
        <v>8805</v>
      </c>
      <c r="N725" s="293">
        <v>1</v>
      </c>
      <c r="O725" s="249">
        <v>1517.6</v>
      </c>
      <c r="P725" s="249">
        <v>1517.6</v>
      </c>
      <c r="R725" s="295" t="s">
        <v>403</v>
      </c>
      <c r="S725" s="292">
        <v>8101</v>
      </c>
      <c r="T725" s="293">
        <v>1</v>
      </c>
      <c r="U725" s="294">
        <v>507.75</v>
      </c>
      <c r="V725" s="294">
        <v>507.75</v>
      </c>
      <c r="X725" s="291" t="s">
        <v>510</v>
      </c>
      <c r="Y725" s="292">
        <v>8836</v>
      </c>
      <c r="Z725" s="293">
        <v>4</v>
      </c>
      <c r="AA725" s="294">
        <v>7032.21</v>
      </c>
      <c r="AB725" s="294">
        <v>1758.0525</v>
      </c>
    </row>
    <row r="726" spans="2:28" x14ac:dyDescent="0.25">
      <c r="B726" s="66" t="s">
        <v>93</v>
      </c>
      <c r="C726" s="321" t="s">
        <v>508</v>
      </c>
      <c r="D726" s="321"/>
      <c r="E726" s="322">
        <v>8805</v>
      </c>
      <c r="F726" s="323">
        <v>169</v>
      </c>
      <c r="G726" s="323"/>
      <c r="H726" s="324">
        <v>271066.45</v>
      </c>
      <c r="I726" s="324">
        <v>1603.9434911242604</v>
      </c>
      <c r="J726" s="66"/>
      <c r="L726" s="295" t="s">
        <v>510</v>
      </c>
      <c r="M726" s="292">
        <v>8807</v>
      </c>
      <c r="N726" s="293">
        <v>66</v>
      </c>
      <c r="O726" s="249">
        <v>110258.40000000004</v>
      </c>
      <c r="P726" s="249">
        <v>1670.5818181818188</v>
      </c>
      <c r="R726" s="295" t="s">
        <v>403</v>
      </c>
      <c r="S726" s="292">
        <v>8102</v>
      </c>
      <c r="T726" s="293">
        <v>2</v>
      </c>
      <c r="U726" s="294">
        <v>926</v>
      </c>
      <c r="V726" s="294">
        <v>463</v>
      </c>
      <c r="X726" s="291" t="s">
        <v>402</v>
      </c>
      <c r="Y726" s="292">
        <v>8030</v>
      </c>
      <c r="Z726" s="293">
        <v>9</v>
      </c>
      <c r="AA726" s="294">
        <v>16203.140000000001</v>
      </c>
      <c r="AB726" s="294">
        <v>1800.348888888889</v>
      </c>
    </row>
    <row r="727" spans="2:28" x14ac:dyDescent="0.25">
      <c r="B727" s="66" t="s">
        <v>93</v>
      </c>
      <c r="C727" s="321" t="s">
        <v>509</v>
      </c>
      <c r="D727" s="321"/>
      <c r="E727" s="322">
        <v>8807</v>
      </c>
      <c r="F727" s="323">
        <v>1</v>
      </c>
      <c r="G727" s="323"/>
      <c r="H727" s="324">
        <v>288</v>
      </c>
      <c r="I727" s="324">
        <v>288</v>
      </c>
      <c r="J727" s="66"/>
      <c r="L727" s="291" t="s">
        <v>510</v>
      </c>
      <c r="M727" s="292">
        <v>8836</v>
      </c>
      <c r="N727" s="293">
        <v>6</v>
      </c>
      <c r="O727" s="249">
        <v>43767.75</v>
      </c>
      <c r="P727" s="249">
        <v>7294.625</v>
      </c>
      <c r="R727" s="295" t="s">
        <v>403</v>
      </c>
      <c r="S727" s="292">
        <v>8103</v>
      </c>
      <c r="T727" s="293">
        <v>6</v>
      </c>
      <c r="U727" s="294">
        <v>5234.3099999999995</v>
      </c>
      <c r="V727" s="294">
        <v>872.38499999999988</v>
      </c>
      <c r="X727" s="291" t="s">
        <v>369</v>
      </c>
      <c r="Y727" s="292">
        <v>8016</v>
      </c>
      <c r="Z727" s="293">
        <v>73</v>
      </c>
      <c r="AA727" s="294">
        <v>55195.39</v>
      </c>
      <c r="AB727" s="294">
        <v>756.10123287671229</v>
      </c>
    </row>
    <row r="728" spans="2:28" x14ac:dyDescent="0.25">
      <c r="B728" s="66" t="s">
        <v>93</v>
      </c>
      <c r="C728" s="321" t="s">
        <v>509</v>
      </c>
      <c r="D728" s="321"/>
      <c r="E728" s="322">
        <v>8844</v>
      </c>
      <c r="F728" s="323">
        <v>1</v>
      </c>
      <c r="G728" s="323"/>
      <c r="H728" s="324">
        <v>653.15</v>
      </c>
      <c r="I728" s="324">
        <v>653.15</v>
      </c>
      <c r="J728" s="66"/>
      <c r="L728" s="291" t="s">
        <v>402</v>
      </c>
      <c r="M728" s="292">
        <v>8030</v>
      </c>
      <c r="N728" s="293">
        <v>11</v>
      </c>
      <c r="O728" s="249">
        <v>16178.63</v>
      </c>
      <c r="P728" s="249">
        <v>1470.7845454545454</v>
      </c>
      <c r="R728" s="295" t="s">
        <v>403</v>
      </c>
      <c r="S728" s="292">
        <v>8104</v>
      </c>
      <c r="T728" s="293">
        <v>10</v>
      </c>
      <c r="U728" s="294">
        <v>4952.3900000000003</v>
      </c>
      <c r="V728" s="294">
        <v>495.23900000000003</v>
      </c>
      <c r="X728" s="291" t="s">
        <v>370</v>
      </c>
      <c r="Y728" s="292">
        <v>8016</v>
      </c>
      <c r="Z728" s="293">
        <v>98</v>
      </c>
      <c r="AA728" s="294">
        <v>121582.92</v>
      </c>
      <c r="AB728" s="294">
        <v>1240.6420408163265</v>
      </c>
    </row>
    <row r="729" spans="2:28" x14ac:dyDescent="0.25">
      <c r="B729" s="66" t="s">
        <v>93</v>
      </c>
      <c r="C729" s="321" t="s">
        <v>509</v>
      </c>
      <c r="D729" s="321"/>
      <c r="E729" s="322">
        <v>8853</v>
      </c>
      <c r="F729" s="323">
        <v>22</v>
      </c>
      <c r="G729" s="323"/>
      <c r="H729" s="324">
        <v>101130.77</v>
      </c>
      <c r="I729" s="324">
        <v>4596.8531818181818</v>
      </c>
      <c r="J729" s="66"/>
      <c r="L729" s="291" t="s">
        <v>369</v>
      </c>
      <c r="M729" s="292">
        <v>8016</v>
      </c>
      <c r="N729" s="293">
        <v>68</v>
      </c>
      <c r="O729" s="249">
        <v>75620.260000000009</v>
      </c>
      <c r="P729" s="249">
        <v>1112.0626470588236</v>
      </c>
      <c r="R729" s="295" t="s">
        <v>403</v>
      </c>
      <c r="S729" s="292">
        <v>8105</v>
      </c>
      <c r="T729" s="293">
        <v>13</v>
      </c>
      <c r="U729" s="294">
        <v>13616.41</v>
      </c>
      <c r="V729" s="294">
        <v>1047.4161538461537</v>
      </c>
      <c r="X729" s="291" t="s">
        <v>579</v>
      </c>
      <c r="Y729" s="292">
        <v>7405</v>
      </c>
      <c r="Z729" s="293">
        <v>12</v>
      </c>
      <c r="AA729" s="294">
        <v>9910.6699999999983</v>
      </c>
      <c r="AB729" s="294">
        <v>825.88916666666648</v>
      </c>
    </row>
    <row r="730" spans="2:28" x14ac:dyDescent="0.25">
      <c r="B730" s="66" t="s">
        <v>93</v>
      </c>
      <c r="C730" s="321" t="s">
        <v>509</v>
      </c>
      <c r="D730" s="321"/>
      <c r="E730" s="322">
        <v>8876</v>
      </c>
      <c r="F730" s="323">
        <v>87</v>
      </c>
      <c r="G730" s="323"/>
      <c r="H730" s="324">
        <v>359151.93999999994</v>
      </c>
      <c r="I730" s="324">
        <v>4128.1832183908036</v>
      </c>
      <c r="J730" s="66"/>
      <c r="L730" s="295" t="s">
        <v>370</v>
      </c>
      <c r="M730" s="292">
        <v>8016</v>
      </c>
      <c r="N730" s="293">
        <v>90</v>
      </c>
      <c r="O730" s="249">
        <v>152349.59</v>
      </c>
      <c r="P730" s="249">
        <v>1692.7732222222221</v>
      </c>
      <c r="R730" s="291" t="s">
        <v>403</v>
      </c>
      <c r="S730" s="292">
        <v>8110</v>
      </c>
      <c r="T730" s="293">
        <v>1</v>
      </c>
      <c r="U730" s="294">
        <v>1141.3399999999999</v>
      </c>
      <c r="V730" s="294">
        <v>1141.3399999999999</v>
      </c>
      <c r="X730" s="291" t="s">
        <v>424</v>
      </c>
      <c r="Y730" s="292">
        <v>7006</v>
      </c>
      <c r="Z730" s="293">
        <v>25</v>
      </c>
      <c r="AA730" s="294">
        <v>31640.240000000005</v>
      </c>
      <c r="AB730" s="294">
        <v>1265.6096000000002</v>
      </c>
    </row>
    <row r="731" spans="2:28" x14ac:dyDescent="0.25">
      <c r="B731" s="66" t="s">
        <v>93</v>
      </c>
      <c r="C731" s="321" t="s">
        <v>509</v>
      </c>
      <c r="D731" s="321"/>
      <c r="E731" s="322">
        <v>8889</v>
      </c>
      <c r="F731" s="323">
        <v>1</v>
      </c>
      <c r="G731" s="323"/>
      <c r="H731" s="324">
        <v>636</v>
      </c>
      <c r="I731" s="324">
        <v>636</v>
      </c>
      <c r="J731" s="66"/>
      <c r="L731" s="291" t="s">
        <v>370</v>
      </c>
      <c r="M731" s="292">
        <v>8046</v>
      </c>
      <c r="N731" s="293">
        <v>2</v>
      </c>
      <c r="O731" s="249">
        <v>1014.29</v>
      </c>
      <c r="P731" s="249">
        <v>507.14499999999998</v>
      </c>
      <c r="R731" s="291" t="s">
        <v>310</v>
      </c>
      <c r="S731" s="292">
        <v>7072</v>
      </c>
      <c r="T731" s="293">
        <v>3</v>
      </c>
      <c r="U731" s="294">
        <v>4702.1799999999994</v>
      </c>
      <c r="V731" s="294">
        <v>1567.3933333333332</v>
      </c>
      <c r="X731" s="295" t="s">
        <v>403</v>
      </c>
      <c r="Y731" s="292">
        <v>8102</v>
      </c>
      <c r="Z731" s="293">
        <v>58</v>
      </c>
      <c r="AA731" s="294">
        <v>65277.099999999991</v>
      </c>
      <c r="AB731" s="294">
        <v>1125.4672413793103</v>
      </c>
    </row>
    <row r="732" spans="2:28" x14ac:dyDescent="0.25">
      <c r="B732" s="66" t="s">
        <v>93</v>
      </c>
      <c r="C732" s="321" t="s">
        <v>510</v>
      </c>
      <c r="D732" s="321"/>
      <c r="E732" s="322">
        <v>7920</v>
      </c>
      <c r="F732" s="323">
        <v>3</v>
      </c>
      <c r="G732" s="323"/>
      <c r="H732" s="324">
        <v>17901</v>
      </c>
      <c r="I732" s="324">
        <v>5967</v>
      </c>
      <c r="J732" s="66"/>
      <c r="L732" s="291" t="s">
        <v>579</v>
      </c>
      <c r="M732" s="292">
        <v>7405</v>
      </c>
      <c r="N732" s="293">
        <v>18</v>
      </c>
      <c r="O732" s="249">
        <v>20498.46</v>
      </c>
      <c r="P732" s="249">
        <v>1138.8033333333333</v>
      </c>
      <c r="R732" s="291" t="s">
        <v>476</v>
      </c>
      <c r="S732" s="292">
        <v>7008</v>
      </c>
      <c r="T732" s="293">
        <v>10</v>
      </c>
      <c r="U732" s="294">
        <v>15785.74</v>
      </c>
      <c r="V732" s="294">
        <v>1578.5740000000001</v>
      </c>
      <c r="X732" s="295" t="s">
        <v>403</v>
      </c>
      <c r="Y732" s="292">
        <v>8103</v>
      </c>
      <c r="Z732" s="293">
        <v>118</v>
      </c>
      <c r="AA732" s="294">
        <v>122871.43999999999</v>
      </c>
      <c r="AB732" s="294">
        <v>1041.2833898305084</v>
      </c>
    </row>
    <row r="733" spans="2:28" x14ac:dyDescent="0.25">
      <c r="B733" s="66" t="s">
        <v>93</v>
      </c>
      <c r="C733" s="321" t="s">
        <v>510</v>
      </c>
      <c r="D733" s="321"/>
      <c r="E733" s="322">
        <v>7978</v>
      </c>
      <c r="F733" s="323">
        <v>1</v>
      </c>
      <c r="G733" s="323"/>
      <c r="H733" s="324">
        <v>663</v>
      </c>
      <c r="I733" s="324">
        <v>663</v>
      </c>
      <c r="J733" s="66"/>
      <c r="L733" s="291" t="s">
        <v>424</v>
      </c>
      <c r="M733" s="292">
        <v>7006</v>
      </c>
      <c r="N733" s="293">
        <v>31</v>
      </c>
      <c r="O733" s="249">
        <v>54547.99</v>
      </c>
      <c r="P733" s="249">
        <v>1759.6125806451612</v>
      </c>
      <c r="R733" s="291" t="s">
        <v>425</v>
      </c>
      <c r="S733" s="292">
        <v>7009</v>
      </c>
      <c r="T733" s="293">
        <v>6</v>
      </c>
      <c r="U733" s="294">
        <v>6019.43</v>
      </c>
      <c r="V733" s="294">
        <v>1003.2383333333333</v>
      </c>
      <c r="X733" s="295" t="s">
        <v>403</v>
      </c>
      <c r="Y733" s="292">
        <v>8104</v>
      </c>
      <c r="Z733" s="293">
        <v>233</v>
      </c>
      <c r="AA733" s="294">
        <v>226862.02999999985</v>
      </c>
      <c r="AB733" s="294">
        <v>973.6567811158792</v>
      </c>
    </row>
    <row r="734" spans="2:28" x14ac:dyDescent="0.25">
      <c r="B734" s="66" t="s">
        <v>93</v>
      </c>
      <c r="C734" s="321" t="s">
        <v>510</v>
      </c>
      <c r="D734" s="321"/>
      <c r="E734" s="322">
        <v>8805</v>
      </c>
      <c r="F734" s="323">
        <v>15</v>
      </c>
      <c r="G734" s="323"/>
      <c r="H734" s="324">
        <v>37428.18</v>
      </c>
      <c r="I734" s="324">
        <v>2495.212</v>
      </c>
      <c r="J734" s="66"/>
      <c r="L734" s="295" t="s">
        <v>403</v>
      </c>
      <c r="M734" s="292">
        <v>8102</v>
      </c>
      <c r="N734" s="293">
        <v>41</v>
      </c>
      <c r="O734" s="249">
        <v>52578.350000000013</v>
      </c>
      <c r="P734" s="249">
        <v>1282.3987804878052</v>
      </c>
      <c r="R734" s="291" t="s">
        <v>580</v>
      </c>
      <c r="S734" s="292">
        <v>7928</v>
      </c>
      <c r="T734" s="293">
        <v>1</v>
      </c>
      <c r="U734" s="294">
        <v>10349</v>
      </c>
      <c r="V734" s="294">
        <v>10349</v>
      </c>
      <c r="X734" s="295" t="s">
        <v>403</v>
      </c>
      <c r="Y734" s="292">
        <v>8105</v>
      </c>
      <c r="Z734" s="293">
        <v>175</v>
      </c>
      <c r="AA734" s="294">
        <v>174164.85999999987</v>
      </c>
      <c r="AB734" s="294">
        <v>995.22777142857069</v>
      </c>
    </row>
    <row r="735" spans="2:28" x14ac:dyDescent="0.25">
      <c r="B735" s="66" t="s">
        <v>93</v>
      </c>
      <c r="C735" s="321" t="s">
        <v>510</v>
      </c>
      <c r="D735" s="321"/>
      <c r="E735" s="322">
        <v>8807</v>
      </c>
      <c r="F735" s="323">
        <v>414</v>
      </c>
      <c r="G735" s="323"/>
      <c r="H735" s="324">
        <v>1121627.2099999993</v>
      </c>
      <c r="I735" s="324">
        <v>2709.2444685990322</v>
      </c>
      <c r="J735" s="66"/>
      <c r="L735" s="295" t="s">
        <v>403</v>
      </c>
      <c r="M735" s="292">
        <v>8103</v>
      </c>
      <c r="N735" s="293">
        <v>98</v>
      </c>
      <c r="O735" s="249">
        <v>121120.44000000003</v>
      </c>
      <c r="P735" s="249">
        <v>1235.9228571428575</v>
      </c>
      <c r="R735" s="291" t="s">
        <v>581</v>
      </c>
      <c r="S735" s="292">
        <v>7928</v>
      </c>
      <c r="T735" s="293">
        <v>5</v>
      </c>
      <c r="U735" s="294">
        <v>7740.6900000000005</v>
      </c>
      <c r="V735" s="294">
        <v>1548.1380000000001</v>
      </c>
      <c r="X735" s="291" t="s">
        <v>403</v>
      </c>
      <c r="Y735" s="292">
        <v>8110</v>
      </c>
      <c r="Z735" s="293">
        <v>8</v>
      </c>
      <c r="AA735" s="294">
        <v>11233.760000000002</v>
      </c>
      <c r="AB735" s="294">
        <v>1404.2200000000003</v>
      </c>
    </row>
    <row r="736" spans="2:28" x14ac:dyDescent="0.25">
      <c r="B736" s="66" t="s">
        <v>93</v>
      </c>
      <c r="C736" s="321" t="s">
        <v>510</v>
      </c>
      <c r="D736" s="321"/>
      <c r="E736" s="322">
        <v>8836</v>
      </c>
      <c r="F736" s="323">
        <v>31</v>
      </c>
      <c r="G736" s="323"/>
      <c r="H736" s="324">
        <v>129308.04</v>
      </c>
      <c r="I736" s="324">
        <v>4171.2270967741933</v>
      </c>
      <c r="J736" s="66"/>
      <c r="L736" s="295" t="s">
        <v>403</v>
      </c>
      <c r="M736" s="292">
        <v>8104</v>
      </c>
      <c r="N736" s="293">
        <v>163</v>
      </c>
      <c r="O736" s="249">
        <v>196331.10999999996</v>
      </c>
      <c r="P736" s="249">
        <v>1204.4853374233126</v>
      </c>
      <c r="R736" s="295" t="s">
        <v>404</v>
      </c>
      <c r="S736" s="292">
        <v>8002</v>
      </c>
      <c r="T736" s="293">
        <v>12</v>
      </c>
      <c r="U736" s="294">
        <v>11912.32</v>
      </c>
      <c r="V736" s="294">
        <v>992.69333333333327</v>
      </c>
      <c r="X736" s="291" t="s">
        <v>310</v>
      </c>
      <c r="Y736" s="292">
        <v>7072</v>
      </c>
      <c r="Z736" s="293">
        <v>13</v>
      </c>
      <c r="AA736" s="294">
        <v>20258.760000000002</v>
      </c>
      <c r="AB736" s="294">
        <v>1558.366153846154</v>
      </c>
    </row>
    <row r="737" spans="2:28" x14ac:dyDescent="0.25">
      <c r="B737" s="66" t="s">
        <v>93</v>
      </c>
      <c r="C737" s="321" t="s">
        <v>510</v>
      </c>
      <c r="D737" s="321"/>
      <c r="E737" s="322">
        <v>8854</v>
      </c>
      <c r="F737" s="323">
        <v>1</v>
      </c>
      <c r="G737" s="323"/>
      <c r="H737" s="324">
        <v>217.36</v>
      </c>
      <c r="I737" s="324">
        <v>217.36</v>
      </c>
      <c r="J737" s="66"/>
      <c r="L737" s="295" t="s">
        <v>403</v>
      </c>
      <c r="M737" s="292">
        <v>8105</v>
      </c>
      <c r="N737" s="293">
        <v>142</v>
      </c>
      <c r="O737" s="249">
        <v>163185.91000000003</v>
      </c>
      <c r="P737" s="249">
        <v>1149.196549295775</v>
      </c>
      <c r="R737" s="295" t="s">
        <v>404</v>
      </c>
      <c r="S737" s="292">
        <v>8003</v>
      </c>
      <c r="T737" s="293">
        <v>9</v>
      </c>
      <c r="U737" s="294">
        <v>15451.13</v>
      </c>
      <c r="V737" s="294">
        <v>1716.7922222222221</v>
      </c>
      <c r="X737" s="291" t="s">
        <v>476</v>
      </c>
      <c r="Y737" s="292">
        <v>7008</v>
      </c>
      <c r="Z737" s="293">
        <v>99</v>
      </c>
      <c r="AA737" s="294">
        <v>103522.79999999997</v>
      </c>
      <c r="AB737" s="294">
        <v>1045.6848484848483</v>
      </c>
    </row>
    <row r="738" spans="2:28" x14ac:dyDescent="0.25">
      <c r="B738" s="66" t="s">
        <v>93</v>
      </c>
      <c r="C738" s="321" t="s">
        <v>510</v>
      </c>
      <c r="D738" s="321"/>
      <c r="E738" s="322">
        <v>8876</v>
      </c>
      <c r="F738" s="323">
        <v>2</v>
      </c>
      <c r="G738" s="323"/>
      <c r="H738" s="324">
        <v>1540.93</v>
      </c>
      <c r="I738" s="324">
        <v>770.46500000000003</v>
      </c>
      <c r="J738" s="66"/>
      <c r="L738" s="291" t="s">
        <v>403</v>
      </c>
      <c r="M738" s="292">
        <v>8110</v>
      </c>
      <c r="N738" s="293">
        <v>8</v>
      </c>
      <c r="O738" s="249">
        <v>13296.65</v>
      </c>
      <c r="P738" s="249">
        <v>1662.08125</v>
      </c>
      <c r="R738" s="291" t="s">
        <v>404</v>
      </c>
      <c r="S738" s="292">
        <v>8034</v>
      </c>
      <c r="T738" s="293">
        <v>17</v>
      </c>
      <c r="U738" s="294">
        <v>31330.81</v>
      </c>
      <c r="V738" s="294">
        <v>1842.9888235294118</v>
      </c>
      <c r="X738" s="291" t="s">
        <v>425</v>
      </c>
      <c r="Y738" s="292">
        <v>7009</v>
      </c>
      <c r="Z738" s="293">
        <v>31</v>
      </c>
      <c r="AA738" s="294">
        <v>44017.16</v>
      </c>
      <c r="AB738" s="294">
        <v>1419.9083870967743</v>
      </c>
    </row>
    <row r="739" spans="2:28" x14ac:dyDescent="0.25">
      <c r="B739" s="66" t="s">
        <v>93</v>
      </c>
      <c r="C739" s="321" t="s">
        <v>402</v>
      </c>
      <c r="D739" s="321"/>
      <c r="E739" s="322">
        <v>8030</v>
      </c>
      <c r="F739" s="323">
        <v>55</v>
      </c>
      <c r="G739" s="323"/>
      <c r="H739" s="324">
        <v>54087.909999999996</v>
      </c>
      <c r="I739" s="324">
        <v>983.41654545454537</v>
      </c>
      <c r="J739" s="66"/>
      <c r="L739" s="291" t="s">
        <v>310</v>
      </c>
      <c r="M739" s="292">
        <v>7072</v>
      </c>
      <c r="N739" s="293">
        <v>26</v>
      </c>
      <c r="O739" s="249">
        <v>81549.340000000011</v>
      </c>
      <c r="P739" s="249">
        <v>3136.5130769230773</v>
      </c>
      <c r="R739" s="291" t="s">
        <v>371</v>
      </c>
      <c r="S739" s="292">
        <v>8515</v>
      </c>
      <c r="T739" s="293">
        <v>1</v>
      </c>
      <c r="U739" s="294">
        <v>245.63</v>
      </c>
      <c r="V739" s="294">
        <v>245.63</v>
      </c>
      <c r="X739" s="291" t="s">
        <v>580</v>
      </c>
      <c r="Y739" s="292">
        <v>7928</v>
      </c>
      <c r="Z739" s="293">
        <v>1</v>
      </c>
      <c r="AA739" s="294">
        <v>2328.6</v>
      </c>
      <c r="AB739" s="294">
        <v>2328.6</v>
      </c>
    </row>
    <row r="740" spans="2:28" x14ac:dyDescent="0.25">
      <c r="B740" s="66" t="s">
        <v>93</v>
      </c>
      <c r="C740" s="321" t="s">
        <v>369</v>
      </c>
      <c r="D740" s="321"/>
      <c r="E740" s="322">
        <v>8016</v>
      </c>
      <c r="F740" s="323">
        <v>288</v>
      </c>
      <c r="G740" s="323"/>
      <c r="H740" s="324">
        <v>494040.88</v>
      </c>
      <c r="I740" s="324">
        <v>1715.4197222222222</v>
      </c>
      <c r="J740" s="66"/>
      <c r="L740" s="291" t="s">
        <v>476</v>
      </c>
      <c r="M740" s="292">
        <v>7008</v>
      </c>
      <c r="N740" s="293">
        <v>88</v>
      </c>
      <c r="O740" s="249">
        <v>114243.08000000002</v>
      </c>
      <c r="P740" s="249">
        <v>1298.2168181818183</v>
      </c>
      <c r="R740" s="291" t="s">
        <v>372</v>
      </c>
      <c r="S740" s="292">
        <v>8077</v>
      </c>
      <c r="T740" s="293">
        <v>8</v>
      </c>
      <c r="U740" s="294">
        <v>21801</v>
      </c>
      <c r="V740" s="294">
        <v>2725.125</v>
      </c>
      <c r="X740" s="291" t="s">
        <v>581</v>
      </c>
      <c r="Y740" s="292">
        <v>7928</v>
      </c>
      <c r="Z740" s="293">
        <v>4</v>
      </c>
      <c r="AA740" s="294">
        <v>4364.01</v>
      </c>
      <c r="AB740" s="294">
        <v>1091.0025000000001</v>
      </c>
    </row>
    <row r="741" spans="2:28" x14ac:dyDescent="0.25">
      <c r="B741" s="66" t="s">
        <v>93</v>
      </c>
      <c r="C741" s="321" t="s">
        <v>370</v>
      </c>
      <c r="D741" s="321"/>
      <c r="E741" s="322">
        <v>8016</v>
      </c>
      <c r="F741" s="323">
        <v>528</v>
      </c>
      <c r="G741" s="323"/>
      <c r="H741" s="324">
        <v>1215286.1200000001</v>
      </c>
      <c r="I741" s="324">
        <v>2301.6782575757579</v>
      </c>
      <c r="J741" s="66"/>
      <c r="L741" s="291" t="s">
        <v>425</v>
      </c>
      <c r="M741" s="292">
        <v>7009</v>
      </c>
      <c r="N741" s="293">
        <v>14</v>
      </c>
      <c r="O741" s="249">
        <v>37055.79</v>
      </c>
      <c r="P741" s="249">
        <v>2646.8421428571428</v>
      </c>
      <c r="R741" s="291" t="s">
        <v>525</v>
      </c>
      <c r="S741" s="292">
        <v>7066</v>
      </c>
      <c r="T741" s="293">
        <v>7</v>
      </c>
      <c r="U741" s="294">
        <v>15377.72</v>
      </c>
      <c r="V741" s="294">
        <v>2196.8171428571427</v>
      </c>
      <c r="X741" s="295" t="s">
        <v>404</v>
      </c>
      <c r="Y741" s="292">
        <v>8002</v>
      </c>
      <c r="Z741" s="293">
        <v>72</v>
      </c>
      <c r="AA741" s="294">
        <v>76456.110000000015</v>
      </c>
      <c r="AB741" s="294">
        <v>1061.8904166666669</v>
      </c>
    </row>
    <row r="742" spans="2:28" x14ac:dyDescent="0.25">
      <c r="B742" s="66" t="s">
        <v>93</v>
      </c>
      <c r="C742" s="321" t="s">
        <v>370</v>
      </c>
      <c r="D742" s="321"/>
      <c r="E742" s="322">
        <v>8046</v>
      </c>
      <c r="F742" s="323">
        <v>3</v>
      </c>
      <c r="G742" s="323"/>
      <c r="H742" s="324">
        <v>1619.1399999999999</v>
      </c>
      <c r="I742" s="324">
        <v>539.71333333333325</v>
      </c>
      <c r="J742" s="66"/>
      <c r="L742" s="291" t="s">
        <v>580</v>
      </c>
      <c r="M742" s="292">
        <v>7928</v>
      </c>
      <c r="N742" s="293">
        <v>5</v>
      </c>
      <c r="O742" s="249">
        <v>25502.949999999997</v>
      </c>
      <c r="P742" s="249">
        <v>5100.5899999999992</v>
      </c>
      <c r="R742" s="291" t="s">
        <v>311</v>
      </c>
      <c r="S742" s="292">
        <v>7010</v>
      </c>
      <c r="T742" s="293">
        <v>8</v>
      </c>
      <c r="U742" s="294">
        <v>6346.1399999999994</v>
      </c>
      <c r="V742" s="294">
        <v>793.26749999999993</v>
      </c>
      <c r="X742" s="295" t="s">
        <v>404</v>
      </c>
      <c r="Y742" s="292">
        <v>8003</v>
      </c>
      <c r="Z742" s="293">
        <v>56</v>
      </c>
      <c r="AA742" s="294">
        <v>134562.17999999996</v>
      </c>
      <c r="AB742" s="294">
        <v>2402.8960714285708</v>
      </c>
    </row>
    <row r="743" spans="2:28" x14ac:dyDescent="0.25">
      <c r="B743" s="66" t="s">
        <v>93</v>
      </c>
      <c r="C743" s="321" t="s">
        <v>579</v>
      </c>
      <c r="D743" s="321"/>
      <c r="E743" s="322">
        <v>7405</v>
      </c>
      <c r="F743" s="323">
        <v>82</v>
      </c>
      <c r="G743" s="323"/>
      <c r="H743" s="324">
        <v>187519.51999999996</v>
      </c>
      <c r="I743" s="324">
        <v>2286.823414634146</v>
      </c>
      <c r="J743" s="66"/>
      <c r="L743" s="291" t="s">
        <v>581</v>
      </c>
      <c r="M743" s="292">
        <v>7928</v>
      </c>
      <c r="N743" s="293">
        <v>2</v>
      </c>
      <c r="O743" s="249">
        <v>1028.9000000000001</v>
      </c>
      <c r="P743" s="249">
        <v>514.45000000000005</v>
      </c>
      <c r="R743" s="295" t="s">
        <v>497</v>
      </c>
      <c r="S743" s="292">
        <v>7011</v>
      </c>
      <c r="T743" s="293">
        <v>5</v>
      </c>
      <c r="U743" s="294">
        <v>10362.14</v>
      </c>
      <c r="V743" s="294">
        <v>2072.4279999999999</v>
      </c>
      <c r="X743" s="291" t="s">
        <v>404</v>
      </c>
      <c r="Y743" s="292">
        <v>8034</v>
      </c>
      <c r="Z743" s="293">
        <v>56</v>
      </c>
      <c r="AA743" s="294">
        <v>78852.020000000019</v>
      </c>
      <c r="AB743" s="294">
        <v>1408.0717857142861</v>
      </c>
    </row>
    <row r="744" spans="2:28" x14ac:dyDescent="0.25">
      <c r="B744" s="66" t="s">
        <v>93</v>
      </c>
      <c r="C744" s="321" t="s">
        <v>424</v>
      </c>
      <c r="D744" s="321"/>
      <c r="E744" s="322">
        <v>7006</v>
      </c>
      <c r="F744" s="323">
        <v>110</v>
      </c>
      <c r="G744" s="323"/>
      <c r="H744" s="324">
        <v>276769.17</v>
      </c>
      <c r="I744" s="324">
        <v>2516.0833636363636</v>
      </c>
      <c r="J744" s="66"/>
      <c r="L744" s="295" t="s">
        <v>404</v>
      </c>
      <c r="M744" s="292">
        <v>8002</v>
      </c>
      <c r="N744" s="293">
        <v>64</v>
      </c>
      <c r="O744" s="249">
        <v>87658.220000000016</v>
      </c>
      <c r="P744" s="249">
        <v>1369.6596875000002</v>
      </c>
      <c r="R744" s="295" t="s">
        <v>497</v>
      </c>
      <c r="S744" s="292">
        <v>7012</v>
      </c>
      <c r="T744" s="293">
        <v>3</v>
      </c>
      <c r="U744" s="294">
        <v>5235.42</v>
      </c>
      <c r="V744" s="294">
        <v>1745.14</v>
      </c>
      <c r="X744" s="291" t="s">
        <v>583</v>
      </c>
      <c r="Y744" s="292">
        <v>7930</v>
      </c>
      <c r="Z744" s="293">
        <v>3</v>
      </c>
      <c r="AA744" s="294">
        <v>11961.98</v>
      </c>
      <c r="AB744" s="294">
        <v>3987.3266666666664</v>
      </c>
    </row>
    <row r="745" spans="2:28" x14ac:dyDescent="0.25">
      <c r="B745" s="66" t="s">
        <v>93</v>
      </c>
      <c r="C745" s="321" t="s">
        <v>403</v>
      </c>
      <c r="D745" s="321"/>
      <c r="E745" s="322">
        <v>8101</v>
      </c>
      <c r="F745" s="323">
        <v>1</v>
      </c>
      <c r="G745" s="323"/>
      <c r="H745" s="324">
        <v>273.87</v>
      </c>
      <c r="I745" s="324">
        <v>273.87</v>
      </c>
      <c r="J745" s="66"/>
      <c r="L745" s="295" t="s">
        <v>404</v>
      </c>
      <c r="M745" s="292">
        <v>8003</v>
      </c>
      <c r="N745" s="293">
        <v>65</v>
      </c>
      <c r="O745" s="249">
        <v>116085.19999999998</v>
      </c>
      <c r="P745" s="249">
        <v>1785.9261538461535</v>
      </c>
      <c r="R745" s="295" t="s">
        <v>497</v>
      </c>
      <c r="S745" s="292">
        <v>7013</v>
      </c>
      <c r="T745" s="293">
        <v>22</v>
      </c>
      <c r="U745" s="294">
        <v>26748.46</v>
      </c>
      <c r="V745" s="294">
        <v>1215.8390909090908</v>
      </c>
      <c r="X745" s="295" t="s">
        <v>371</v>
      </c>
      <c r="Y745" s="292">
        <v>8505</v>
      </c>
      <c r="Z745" s="293">
        <v>4</v>
      </c>
      <c r="AA745" s="294">
        <v>6710.8</v>
      </c>
      <c r="AB745" s="294">
        <v>1677.7</v>
      </c>
    </row>
    <row r="746" spans="2:28" x14ac:dyDescent="0.25">
      <c r="B746" s="66" t="s">
        <v>93</v>
      </c>
      <c r="C746" s="321" t="s">
        <v>403</v>
      </c>
      <c r="D746" s="321"/>
      <c r="E746" s="322">
        <v>8102</v>
      </c>
      <c r="F746" s="323">
        <v>132</v>
      </c>
      <c r="G746" s="323"/>
      <c r="H746" s="324">
        <v>165579.00000000003</v>
      </c>
      <c r="I746" s="324">
        <v>1254.386363636364</v>
      </c>
      <c r="J746" s="66"/>
      <c r="L746" s="291" t="s">
        <v>404</v>
      </c>
      <c r="M746" s="292">
        <v>8034</v>
      </c>
      <c r="N746" s="293">
        <v>42</v>
      </c>
      <c r="O746" s="249">
        <v>63310.960000000006</v>
      </c>
      <c r="P746" s="249">
        <v>1507.4038095238097</v>
      </c>
      <c r="R746" s="291" t="s">
        <v>497</v>
      </c>
      <c r="S746" s="292">
        <v>7014</v>
      </c>
      <c r="T746" s="293">
        <v>3</v>
      </c>
      <c r="U746" s="294">
        <v>10408.950000000001</v>
      </c>
      <c r="V746" s="294">
        <v>3469.65</v>
      </c>
      <c r="X746" s="295" t="s">
        <v>371</v>
      </c>
      <c r="Y746" s="292">
        <v>8515</v>
      </c>
      <c r="Z746" s="293">
        <v>3</v>
      </c>
      <c r="AA746" s="294">
        <v>10625.85</v>
      </c>
      <c r="AB746" s="294">
        <v>3541.9500000000003</v>
      </c>
    </row>
    <row r="747" spans="2:28" x14ac:dyDescent="0.25">
      <c r="B747" s="66" t="s">
        <v>93</v>
      </c>
      <c r="C747" s="321" t="s">
        <v>403</v>
      </c>
      <c r="D747" s="321"/>
      <c r="E747" s="322">
        <v>8103</v>
      </c>
      <c r="F747" s="323">
        <v>310</v>
      </c>
      <c r="G747" s="323"/>
      <c r="H747" s="324">
        <v>437626.52000000008</v>
      </c>
      <c r="I747" s="324">
        <v>1411.6984516129035</v>
      </c>
      <c r="J747" s="66"/>
      <c r="L747" s="291" t="s">
        <v>582</v>
      </c>
      <c r="M747" s="292">
        <v>7930</v>
      </c>
      <c r="N747" s="293">
        <v>2</v>
      </c>
      <c r="O747" s="249">
        <v>1422.55</v>
      </c>
      <c r="P747" s="249">
        <v>711.27499999999998</v>
      </c>
      <c r="R747" s="291" t="s">
        <v>554</v>
      </c>
      <c r="S747" s="292">
        <v>7624</v>
      </c>
      <c r="T747" s="293">
        <v>1</v>
      </c>
      <c r="U747" s="294">
        <v>8950</v>
      </c>
      <c r="V747" s="294">
        <v>8950</v>
      </c>
      <c r="X747" s="291" t="s">
        <v>371</v>
      </c>
      <c r="Y747" s="292">
        <v>8620</v>
      </c>
      <c r="Z747" s="293">
        <v>1</v>
      </c>
      <c r="AA747" s="294">
        <v>656</v>
      </c>
      <c r="AB747" s="294">
        <v>656</v>
      </c>
    </row>
    <row r="748" spans="2:28" x14ac:dyDescent="0.25">
      <c r="B748" s="66" t="s">
        <v>93</v>
      </c>
      <c r="C748" s="321" t="s">
        <v>403</v>
      </c>
      <c r="D748" s="321"/>
      <c r="E748" s="322">
        <v>8104</v>
      </c>
      <c r="F748" s="323">
        <v>572</v>
      </c>
      <c r="G748" s="323"/>
      <c r="H748" s="324">
        <v>745961.21</v>
      </c>
      <c r="I748" s="324">
        <v>1304.1279895104894</v>
      </c>
      <c r="J748" s="66"/>
      <c r="L748" s="291" t="s">
        <v>583</v>
      </c>
      <c r="M748" s="292">
        <v>7930</v>
      </c>
      <c r="N748" s="293">
        <v>3</v>
      </c>
      <c r="O748" s="249">
        <v>3611.75</v>
      </c>
      <c r="P748" s="249">
        <v>1203.9166666666667</v>
      </c>
      <c r="R748" s="291" t="s">
        <v>405</v>
      </c>
      <c r="S748" s="292">
        <v>8108</v>
      </c>
      <c r="T748" s="293">
        <v>3</v>
      </c>
      <c r="U748" s="294">
        <v>2772.75</v>
      </c>
      <c r="V748" s="294">
        <v>924.25</v>
      </c>
      <c r="X748" s="291" t="s">
        <v>372</v>
      </c>
      <c r="Y748" s="292">
        <v>8077</v>
      </c>
      <c r="Z748" s="293">
        <v>62</v>
      </c>
      <c r="AA748" s="294">
        <v>66979.33</v>
      </c>
      <c r="AB748" s="294">
        <v>1080.3117741935484</v>
      </c>
    </row>
    <row r="749" spans="2:28" x14ac:dyDescent="0.25">
      <c r="B749" s="66" t="s">
        <v>93</v>
      </c>
      <c r="C749" s="321" t="s">
        <v>403</v>
      </c>
      <c r="D749" s="321"/>
      <c r="E749" s="322">
        <v>8105</v>
      </c>
      <c r="F749" s="323">
        <v>538</v>
      </c>
      <c r="G749" s="323"/>
      <c r="H749" s="324">
        <v>681728.90000000037</v>
      </c>
      <c r="I749" s="324">
        <v>1267.1540892193316</v>
      </c>
      <c r="J749" s="66"/>
      <c r="L749" s="295" t="s">
        <v>371</v>
      </c>
      <c r="M749" s="292">
        <v>8505</v>
      </c>
      <c r="N749" s="293">
        <v>1</v>
      </c>
      <c r="O749" s="249">
        <v>4891.8</v>
      </c>
      <c r="P749" s="249">
        <v>4891.8</v>
      </c>
      <c r="R749" s="291" t="s">
        <v>477</v>
      </c>
      <c r="S749" s="292">
        <v>8512</v>
      </c>
      <c r="T749" s="293">
        <v>2</v>
      </c>
      <c r="U749" s="294">
        <v>1729.6799999999998</v>
      </c>
      <c r="V749" s="294">
        <v>864.83999999999992</v>
      </c>
      <c r="X749" s="291" t="s">
        <v>525</v>
      </c>
      <c r="Y749" s="292">
        <v>7066</v>
      </c>
      <c r="Z749" s="293">
        <v>13</v>
      </c>
      <c r="AA749" s="294">
        <v>14634.409999999998</v>
      </c>
      <c r="AB749" s="294">
        <v>1125.7238461538459</v>
      </c>
    </row>
    <row r="750" spans="2:28" x14ac:dyDescent="0.25">
      <c r="B750" s="66" t="s">
        <v>93</v>
      </c>
      <c r="C750" s="321" t="s">
        <v>403</v>
      </c>
      <c r="D750" s="321"/>
      <c r="E750" s="322">
        <v>8106</v>
      </c>
      <c r="F750" s="323">
        <v>1</v>
      </c>
      <c r="G750" s="323"/>
      <c r="H750" s="324">
        <v>1274</v>
      </c>
      <c r="I750" s="324">
        <v>1274</v>
      </c>
      <c r="J750" s="66"/>
      <c r="L750" s="291" t="s">
        <v>371</v>
      </c>
      <c r="M750" s="292">
        <v>8515</v>
      </c>
      <c r="N750" s="293">
        <v>1</v>
      </c>
      <c r="O750" s="249">
        <v>3540.17</v>
      </c>
      <c r="P750" s="249">
        <v>3540.17</v>
      </c>
      <c r="R750" s="291" t="s">
        <v>526</v>
      </c>
      <c r="S750" s="292">
        <v>7016</v>
      </c>
      <c r="T750" s="293">
        <v>8</v>
      </c>
      <c r="U750" s="294">
        <v>14067.03</v>
      </c>
      <c r="V750" s="294">
        <v>1758.3787500000001</v>
      </c>
      <c r="X750" s="291" t="s">
        <v>311</v>
      </c>
      <c r="Y750" s="292">
        <v>7010</v>
      </c>
      <c r="Z750" s="293">
        <v>76</v>
      </c>
      <c r="AA750" s="294">
        <v>95940.669999999955</v>
      </c>
      <c r="AB750" s="294">
        <v>1262.3772368421046</v>
      </c>
    </row>
    <row r="751" spans="2:28" x14ac:dyDescent="0.25">
      <c r="B751" s="66" t="s">
        <v>93</v>
      </c>
      <c r="C751" s="321" t="s">
        <v>403</v>
      </c>
      <c r="D751" s="321"/>
      <c r="E751" s="322">
        <v>8110</v>
      </c>
      <c r="F751" s="323">
        <v>24</v>
      </c>
      <c r="G751" s="323"/>
      <c r="H751" s="324">
        <v>45900.279999999992</v>
      </c>
      <c r="I751" s="324">
        <v>1912.5116666666663</v>
      </c>
      <c r="J751" s="66"/>
      <c r="L751" s="291" t="s">
        <v>372</v>
      </c>
      <c r="M751" s="292">
        <v>8077</v>
      </c>
      <c r="N751" s="293">
        <v>38</v>
      </c>
      <c r="O751" s="249">
        <v>60743.549999999996</v>
      </c>
      <c r="P751" s="249">
        <v>1598.5144736842103</v>
      </c>
      <c r="R751" s="291" t="s">
        <v>312</v>
      </c>
      <c r="S751" s="292">
        <v>7626</v>
      </c>
      <c r="T751" s="293">
        <v>3</v>
      </c>
      <c r="U751" s="294">
        <v>6940.04</v>
      </c>
      <c r="V751" s="294">
        <v>2313.3466666666668</v>
      </c>
      <c r="X751" s="295" t="s">
        <v>497</v>
      </c>
      <c r="Y751" s="292">
        <v>7011</v>
      </c>
      <c r="Z751" s="293">
        <v>151</v>
      </c>
      <c r="AA751" s="294">
        <v>208509.06999999995</v>
      </c>
      <c r="AB751" s="294">
        <v>1380.8547682119201</v>
      </c>
    </row>
    <row r="752" spans="2:28" x14ac:dyDescent="0.25">
      <c r="B752" s="66" t="s">
        <v>93</v>
      </c>
      <c r="C752" s="321" t="s">
        <v>310</v>
      </c>
      <c r="D752" s="321"/>
      <c r="E752" s="322">
        <v>7072</v>
      </c>
      <c r="F752" s="323">
        <v>103</v>
      </c>
      <c r="G752" s="323"/>
      <c r="H752" s="324">
        <v>223719.63</v>
      </c>
      <c r="I752" s="324">
        <v>2172.0352427184466</v>
      </c>
      <c r="J752" s="66"/>
      <c r="L752" s="295" t="s">
        <v>525</v>
      </c>
      <c r="M752" s="292">
        <v>7065</v>
      </c>
      <c r="N752" s="293">
        <v>1</v>
      </c>
      <c r="O752" s="249">
        <v>806.06</v>
      </c>
      <c r="P752" s="249">
        <v>806.06</v>
      </c>
      <c r="R752" s="291" t="s">
        <v>373</v>
      </c>
      <c r="S752" s="292">
        <v>8075</v>
      </c>
      <c r="T752" s="293">
        <v>1</v>
      </c>
      <c r="U752" s="294">
        <v>583.78</v>
      </c>
      <c r="V752" s="294">
        <v>583.78</v>
      </c>
      <c r="X752" s="295" t="s">
        <v>497</v>
      </c>
      <c r="Y752" s="292">
        <v>7012</v>
      </c>
      <c r="Z752" s="293">
        <v>28</v>
      </c>
      <c r="AA752" s="294">
        <v>28652.910000000003</v>
      </c>
      <c r="AB752" s="294">
        <v>1023.3182142857144</v>
      </c>
    </row>
    <row r="753" spans="2:28" x14ac:dyDescent="0.25">
      <c r="B753" s="66" t="s">
        <v>93</v>
      </c>
      <c r="C753" s="321" t="s">
        <v>476</v>
      </c>
      <c r="D753" s="321"/>
      <c r="E753" s="322">
        <v>7008</v>
      </c>
      <c r="F753" s="323">
        <v>277</v>
      </c>
      <c r="G753" s="323"/>
      <c r="H753" s="324">
        <v>355388.25</v>
      </c>
      <c r="I753" s="324">
        <v>1282.9900722021662</v>
      </c>
      <c r="J753" s="66"/>
      <c r="L753" s="291" t="s">
        <v>525</v>
      </c>
      <c r="M753" s="292">
        <v>7066</v>
      </c>
      <c r="N753" s="293">
        <v>15</v>
      </c>
      <c r="O753" s="249">
        <v>38858.920000000006</v>
      </c>
      <c r="P753" s="249">
        <v>2590.5946666666669</v>
      </c>
      <c r="R753" s="291" t="s">
        <v>374</v>
      </c>
      <c r="S753" s="292">
        <v>8075</v>
      </c>
      <c r="T753" s="293">
        <v>10</v>
      </c>
      <c r="U753" s="294">
        <v>5772.79</v>
      </c>
      <c r="V753" s="294">
        <v>577.279</v>
      </c>
      <c r="X753" s="295" t="s">
        <v>497</v>
      </c>
      <c r="Y753" s="292">
        <v>7013</v>
      </c>
      <c r="Z753" s="293">
        <v>66</v>
      </c>
      <c r="AA753" s="294">
        <v>90451.47000000003</v>
      </c>
      <c r="AB753" s="294">
        <v>1370.4768181818185</v>
      </c>
    </row>
    <row r="754" spans="2:28" x14ac:dyDescent="0.25">
      <c r="B754" s="66" t="s">
        <v>93</v>
      </c>
      <c r="C754" s="321" t="s">
        <v>425</v>
      </c>
      <c r="D754" s="321"/>
      <c r="E754" s="322">
        <v>7009</v>
      </c>
      <c r="F754" s="323">
        <v>154</v>
      </c>
      <c r="G754" s="323"/>
      <c r="H754" s="324">
        <v>544880.67000000004</v>
      </c>
      <c r="I754" s="324">
        <v>3538.1861688311692</v>
      </c>
      <c r="J754" s="66"/>
      <c r="L754" s="291" t="s">
        <v>311</v>
      </c>
      <c r="M754" s="292">
        <v>7010</v>
      </c>
      <c r="N754" s="293">
        <v>84</v>
      </c>
      <c r="O754" s="249">
        <v>118333.36999999997</v>
      </c>
      <c r="P754" s="249">
        <v>1408.7305952380948</v>
      </c>
      <c r="R754" s="291" t="s">
        <v>555</v>
      </c>
      <c r="S754" s="292">
        <v>7627</v>
      </c>
      <c r="T754" s="293">
        <v>3</v>
      </c>
      <c r="U754" s="294">
        <v>3174.99</v>
      </c>
      <c r="V754" s="294">
        <v>1058.33</v>
      </c>
      <c r="X754" s="295" t="s">
        <v>497</v>
      </c>
      <c r="Y754" s="292">
        <v>7014</v>
      </c>
      <c r="Z754" s="293">
        <v>21</v>
      </c>
      <c r="AA754" s="294">
        <v>23798.800000000007</v>
      </c>
      <c r="AB754" s="294">
        <v>1133.2761904761908</v>
      </c>
    </row>
    <row r="755" spans="2:28" x14ac:dyDescent="0.25">
      <c r="B755" s="66" t="s">
        <v>93</v>
      </c>
      <c r="C755" s="321" t="s">
        <v>580</v>
      </c>
      <c r="D755" s="321"/>
      <c r="E755" s="322">
        <v>7928</v>
      </c>
      <c r="F755" s="323">
        <v>41</v>
      </c>
      <c r="G755" s="323"/>
      <c r="H755" s="324">
        <v>118804.18000000001</v>
      </c>
      <c r="I755" s="324">
        <v>2897.6629268292686</v>
      </c>
      <c r="J755" s="66"/>
      <c r="L755" s="295" t="s">
        <v>497</v>
      </c>
      <c r="M755" s="292">
        <v>7011</v>
      </c>
      <c r="N755" s="293">
        <v>163</v>
      </c>
      <c r="O755" s="249">
        <v>232652.55000000005</v>
      </c>
      <c r="P755" s="249">
        <v>1427.3162576687118</v>
      </c>
      <c r="R755" s="295" t="s">
        <v>444</v>
      </c>
      <c r="S755" s="292">
        <v>8093</v>
      </c>
      <c r="T755" s="293">
        <v>4</v>
      </c>
      <c r="U755" s="294">
        <v>2283.56</v>
      </c>
      <c r="V755" s="294">
        <v>570.89</v>
      </c>
      <c r="X755" s="291" t="s">
        <v>497</v>
      </c>
      <c r="Y755" s="292">
        <v>7043</v>
      </c>
      <c r="Z755" s="293">
        <v>1</v>
      </c>
      <c r="AA755" s="294">
        <v>557.08000000000004</v>
      </c>
      <c r="AB755" s="294">
        <v>557.08000000000004</v>
      </c>
    </row>
    <row r="756" spans="2:28" x14ac:dyDescent="0.25">
      <c r="B756" s="66" t="s">
        <v>93</v>
      </c>
      <c r="C756" s="321" t="s">
        <v>581</v>
      </c>
      <c r="D756" s="321"/>
      <c r="E756" s="322">
        <v>7928</v>
      </c>
      <c r="F756" s="323">
        <v>47</v>
      </c>
      <c r="G756" s="323"/>
      <c r="H756" s="324">
        <v>179886.82</v>
      </c>
      <c r="I756" s="324">
        <v>3827.3791489361702</v>
      </c>
      <c r="J756" s="66"/>
      <c r="L756" s="295" t="s">
        <v>497</v>
      </c>
      <c r="M756" s="292">
        <v>7012</v>
      </c>
      <c r="N756" s="293">
        <v>37</v>
      </c>
      <c r="O756" s="249">
        <v>54353.56</v>
      </c>
      <c r="P756" s="249">
        <v>1469.0151351351351</v>
      </c>
      <c r="R756" s="291" t="s">
        <v>444</v>
      </c>
      <c r="S756" s="292">
        <v>8096</v>
      </c>
      <c r="T756" s="293">
        <v>8</v>
      </c>
      <c r="U756" s="294">
        <v>4615.5600000000004</v>
      </c>
      <c r="V756" s="294">
        <v>576.94500000000005</v>
      </c>
      <c r="X756" s="291" t="s">
        <v>554</v>
      </c>
      <c r="Y756" s="292">
        <v>7624</v>
      </c>
      <c r="Z756" s="293">
        <v>3</v>
      </c>
      <c r="AA756" s="294">
        <v>2260.3599999999997</v>
      </c>
      <c r="AB756" s="294">
        <v>753.45333333333326</v>
      </c>
    </row>
    <row r="757" spans="2:28" x14ac:dyDescent="0.25">
      <c r="B757" s="66" t="s">
        <v>93</v>
      </c>
      <c r="C757" s="321" t="s">
        <v>581</v>
      </c>
      <c r="D757" s="321"/>
      <c r="E757" s="322">
        <v>7935</v>
      </c>
      <c r="F757" s="323">
        <v>4</v>
      </c>
      <c r="G757" s="323"/>
      <c r="H757" s="324">
        <v>15465.22</v>
      </c>
      <c r="I757" s="324">
        <v>3866.3049999999998</v>
      </c>
      <c r="J757" s="66"/>
      <c r="L757" s="295" t="s">
        <v>497</v>
      </c>
      <c r="M757" s="292">
        <v>7013</v>
      </c>
      <c r="N757" s="293">
        <v>79</v>
      </c>
      <c r="O757" s="249">
        <v>129470.98000000003</v>
      </c>
      <c r="P757" s="249">
        <v>1638.8731645569624</v>
      </c>
      <c r="R757" s="291" t="s">
        <v>313</v>
      </c>
      <c r="S757" s="292">
        <v>7628</v>
      </c>
      <c r="T757" s="293">
        <v>13</v>
      </c>
      <c r="U757" s="294">
        <v>29647.270000000004</v>
      </c>
      <c r="V757" s="294">
        <v>2280.5592307692309</v>
      </c>
      <c r="X757" s="295" t="s">
        <v>405</v>
      </c>
      <c r="Y757" s="292">
        <v>8107</v>
      </c>
      <c r="Z757" s="293">
        <v>15</v>
      </c>
      <c r="AA757" s="294">
        <v>28693.649999999998</v>
      </c>
      <c r="AB757" s="294">
        <v>1912.9099999999999</v>
      </c>
    </row>
    <row r="758" spans="2:28" x14ac:dyDescent="0.25">
      <c r="B758" s="66" t="s">
        <v>93</v>
      </c>
      <c r="C758" s="321" t="s">
        <v>404</v>
      </c>
      <c r="D758" s="321"/>
      <c r="E758" s="322">
        <v>8002</v>
      </c>
      <c r="F758" s="323">
        <v>422</v>
      </c>
      <c r="G758" s="323"/>
      <c r="H758" s="324">
        <v>660205.61000000034</v>
      </c>
      <c r="I758" s="324">
        <v>1564.4682701421809</v>
      </c>
      <c r="J758" s="66"/>
      <c r="L758" s="291" t="s">
        <v>497</v>
      </c>
      <c r="M758" s="292">
        <v>7014</v>
      </c>
      <c r="N758" s="293">
        <v>13</v>
      </c>
      <c r="O758" s="249">
        <v>15201.630000000001</v>
      </c>
      <c r="P758" s="249">
        <v>1169.356153846154</v>
      </c>
      <c r="R758" s="291" t="s">
        <v>478</v>
      </c>
      <c r="S758" s="292">
        <v>8812</v>
      </c>
      <c r="T758" s="293">
        <v>2</v>
      </c>
      <c r="U758" s="294">
        <v>3743.56</v>
      </c>
      <c r="V758" s="294">
        <v>1871.78</v>
      </c>
      <c r="X758" s="291" t="s">
        <v>405</v>
      </c>
      <c r="Y758" s="292">
        <v>8108</v>
      </c>
      <c r="Z758" s="293">
        <v>36</v>
      </c>
      <c r="AA758" s="294">
        <v>25553.19</v>
      </c>
      <c r="AB758" s="294">
        <v>709.81083333333333</v>
      </c>
    </row>
    <row r="759" spans="2:28" x14ac:dyDescent="0.25">
      <c r="B759" s="66" t="s">
        <v>93</v>
      </c>
      <c r="C759" s="321" t="s">
        <v>404</v>
      </c>
      <c r="D759" s="321"/>
      <c r="E759" s="322">
        <v>8003</v>
      </c>
      <c r="F759" s="323">
        <v>374</v>
      </c>
      <c r="G759" s="323"/>
      <c r="H759" s="324">
        <v>734004.77999999991</v>
      </c>
      <c r="I759" s="324">
        <v>1962.5796256684489</v>
      </c>
      <c r="J759" s="66"/>
      <c r="L759" s="291" t="s">
        <v>646</v>
      </c>
      <c r="M759" s="292">
        <v>8833</v>
      </c>
      <c r="N759" s="293">
        <v>1</v>
      </c>
      <c r="O759" s="249">
        <v>846.29</v>
      </c>
      <c r="P759" s="249">
        <v>846.29</v>
      </c>
      <c r="R759" s="291" t="s">
        <v>479</v>
      </c>
      <c r="S759" s="292">
        <v>8816</v>
      </c>
      <c r="T759" s="293">
        <v>12</v>
      </c>
      <c r="U759" s="294">
        <v>35552.85</v>
      </c>
      <c r="V759" s="294">
        <v>2962.7374999999997</v>
      </c>
      <c r="X759" s="291" t="s">
        <v>477</v>
      </c>
      <c r="Y759" s="292">
        <v>8512</v>
      </c>
      <c r="Z759" s="293">
        <v>1</v>
      </c>
      <c r="AA759" s="294">
        <v>426.48</v>
      </c>
      <c r="AB759" s="294">
        <v>426.48</v>
      </c>
    </row>
    <row r="760" spans="2:28" x14ac:dyDescent="0.25">
      <c r="B760" s="66" t="s">
        <v>93</v>
      </c>
      <c r="C760" s="321" t="s">
        <v>404</v>
      </c>
      <c r="D760" s="321"/>
      <c r="E760" s="322">
        <v>8034</v>
      </c>
      <c r="F760" s="323">
        <v>353</v>
      </c>
      <c r="G760" s="323"/>
      <c r="H760" s="324">
        <v>781331.93000000052</v>
      </c>
      <c r="I760" s="324">
        <v>2213.40490084986</v>
      </c>
      <c r="J760" s="66"/>
      <c r="L760" s="291" t="s">
        <v>554</v>
      </c>
      <c r="M760" s="292">
        <v>7624</v>
      </c>
      <c r="N760" s="293">
        <v>9</v>
      </c>
      <c r="O760" s="249">
        <v>24282.029999999995</v>
      </c>
      <c r="P760" s="249">
        <v>2698.0033333333326</v>
      </c>
      <c r="R760" s="291" t="s">
        <v>584</v>
      </c>
      <c r="S760" s="292">
        <v>7936</v>
      </c>
      <c r="T760" s="293">
        <v>3</v>
      </c>
      <c r="U760" s="294">
        <v>3269.67</v>
      </c>
      <c r="V760" s="294">
        <v>1089.8900000000001</v>
      </c>
      <c r="X760" s="291" t="s">
        <v>526</v>
      </c>
      <c r="Y760" s="292">
        <v>7016</v>
      </c>
      <c r="Z760" s="293">
        <v>28</v>
      </c>
      <c r="AA760" s="294">
        <v>30036.449999999997</v>
      </c>
      <c r="AB760" s="294">
        <v>1072.730357142857</v>
      </c>
    </row>
    <row r="761" spans="2:28" x14ac:dyDescent="0.25">
      <c r="B761" s="66" t="s">
        <v>93</v>
      </c>
      <c r="C761" s="321" t="s">
        <v>404</v>
      </c>
      <c r="D761" s="321"/>
      <c r="E761" s="322">
        <v>8043</v>
      </c>
      <c r="F761" s="323">
        <v>1</v>
      </c>
      <c r="G761" s="323"/>
      <c r="H761" s="324">
        <v>5916</v>
      </c>
      <c r="I761" s="324">
        <v>5916</v>
      </c>
      <c r="J761" s="66"/>
      <c r="L761" s="295" t="s">
        <v>405</v>
      </c>
      <c r="M761" s="292">
        <v>8107</v>
      </c>
      <c r="N761" s="293">
        <v>9</v>
      </c>
      <c r="O761" s="249">
        <v>10553.58</v>
      </c>
      <c r="P761" s="249">
        <v>1172.6199999999999</v>
      </c>
      <c r="R761" s="295" t="s">
        <v>426</v>
      </c>
      <c r="S761" s="292">
        <v>7017</v>
      </c>
      <c r="T761" s="293">
        <v>18</v>
      </c>
      <c r="U761" s="294">
        <v>24355.30999999999</v>
      </c>
      <c r="V761" s="294">
        <v>1353.0727777777772</v>
      </c>
      <c r="X761" s="291" t="s">
        <v>312</v>
      </c>
      <c r="Y761" s="292">
        <v>7626</v>
      </c>
      <c r="Z761" s="293">
        <v>5</v>
      </c>
      <c r="AA761" s="294">
        <v>13284.82</v>
      </c>
      <c r="AB761" s="294">
        <v>2656.9639999999999</v>
      </c>
    </row>
    <row r="762" spans="2:28" x14ac:dyDescent="0.25">
      <c r="B762" s="66" t="s">
        <v>93</v>
      </c>
      <c r="C762" s="321" t="s">
        <v>582</v>
      </c>
      <c r="D762" s="321"/>
      <c r="E762" s="322">
        <v>7930</v>
      </c>
      <c r="F762" s="323">
        <v>8</v>
      </c>
      <c r="G762" s="323"/>
      <c r="H762" s="324">
        <v>17321.47</v>
      </c>
      <c r="I762" s="324">
        <v>2165.1837500000001</v>
      </c>
      <c r="J762" s="66"/>
      <c r="L762" s="291" t="s">
        <v>405</v>
      </c>
      <c r="M762" s="292">
        <v>8108</v>
      </c>
      <c r="N762" s="293">
        <v>39</v>
      </c>
      <c r="O762" s="249">
        <v>48139.170000000013</v>
      </c>
      <c r="P762" s="249">
        <v>1234.3376923076926</v>
      </c>
      <c r="R762" s="291" t="s">
        <v>426</v>
      </c>
      <c r="S762" s="292">
        <v>7018</v>
      </c>
      <c r="T762" s="293">
        <v>14</v>
      </c>
      <c r="U762" s="294">
        <v>35476.520000000004</v>
      </c>
      <c r="V762" s="294">
        <v>2534.037142857143</v>
      </c>
      <c r="X762" s="291" t="s">
        <v>373</v>
      </c>
      <c r="Y762" s="292">
        <v>8075</v>
      </c>
      <c r="Z762" s="293">
        <v>33</v>
      </c>
      <c r="AA762" s="294">
        <v>36997.499999999993</v>
      </c>
      <c r="AB762" s="294">
        <v>1121.1363636363635</v>
      </c>
    </row>
    <row r="763" spans="2:28" x14ac:dyDescent="0.25">
      <c r="B763" s="66" t="s">
        <v>93</v>
      </c>
      <c r="C763" s="321" t="s">
        <v>583</v>
      </c>
      <c r="D763" s="321"/>
      <c r="E763" s="322">
        <v>7930</v>
      </c>
      <c r="F763" s="323">
        <v>38</v>
      </c>
      <c r="G763" s="323"/>
      <c r="H763" s="324">
        <v>285718.06</v>
      </c>
      <c r="I763" s="324">
        <v>7518.8963157894732</v>
      </c>
      <c r="J763" s="66"/>
      <c r="L763" s="291" t="s">
        <v>477</v>
      </c>
      <c r="M763" s="292">
        <v>8512</v>
      </c>
      <c r="N763" s="293">
        <v>5</v>
      </c>
      <c r="O763" s="249">
        <v>8645.64</v>
      </c>
      <c r="P763" s="249">
        <v>1729.1279999999999</v>
      </c>
      <c r="R763" s="291" t="s">
        <v>315</v>
      </c>
      <c r="S763" s="292">
        <v>7073</v>
      </c>
      <c r="T763" s="293">
        <v>3</v>
      </c>
      <c r="U763" s="294">
        <v>2677.35</v>
      </c>
      <c r="V763" s="294">
        <v>892.44999999999993</v>
      </c>
      <c r="X763" s="291" t="s">
        <v>374</v>
      </c>
      <c r="Y763" s="292">
        <v>8075</v>
      </c>
      <c r="Z763" s="293">
        <v>78</v>
      </c>
      <c r="AA763" s="294">
        <v>92474.340000000026</v>
      </c>
      <c r="AB763" s="294">
        <v>1185.5684615384619</v>
      </c>
    </row>
    <row r="764" spans="2:28" x14ac:dyDescent="0.25">
      <c r="B764" s="66" t="s">
        <v>93</v>
      </c>
      <c r="C764" s="321" t="s">
        <v>371</v>
      </c>
      <c r="D764" s="321"/>
      <c r="E764" s="322">
        <v>8022</v>
      </c>
      <c r="F764" s="323">
        <v>1</v>
      </c>
      <c r="G764" s="323"/>
      <c r="H764" s="324">
        <v>840.8</v>
      </c>
      <c r="I764" s="324">
        <v>840.8</v>
      </c>
      <c r="J764" s="66"/>
      <c r="L764" s="291" t="s">
        <v>526</v>
      </c>
      <c r="M764" s="292">
        <v>7016</v>
      </c>
      <c r="N764" s="293">
        <v>28</v>
      </c>
      <c r="O764" s="249">
        <v>32339.539999999994</v>
      </c>
      <c r="P764" s="249">
        <v>1154.9835714285712</v>
      </c>
      <c r="R764" s="291" t="s">
        <v>464</v>
      </c>
      <c r="S764" s="292">
        <v>8520</v>
      </c>
      <c r="T764" s="293">
        <v>11</v>
      </c>
      <c r="U764" s="294">
        <v>11218.57</v>
      </c>
      <c r="V764" s="294">
        <v>1019.87</v>
      </c>
      <c r="X764" s="291" t="s">
        <v>555</v>
      </c>
      <c r="Y764" s="292">
        <v>7627</v>
      </c>
      <c r="Z764" s="293">
        <v>3</v>
      </c>
      <c r="AA764" s="294">
        <v>5337.81</v>
      </c>
      <c r="AB764" s="294">
        <v>1779.2700000000002</v>
      </c>
    </row>
    <row r="765" spans="2:28" x14ac:dyDescent="0.25">
      <c r="B765" s="66" t="s">
        <v>93</v>
      </c>
      <c r="C765" s="321" t="s">
        <v>371</v>
      </c>
      <c r="D765" s="321"/>
      <c r="E765" s="322">
        <v>8505</v>
      </c>
      <c r="F765" s="323">
        <v>12</v>
      </c>
      <c r="G765" s="323"/>
      <c r="H765" s="324">
        <v>25672.760000000002</v>
      </c>
      <c r="I765" s="324">
        <v>2139.396666666667</v>
      </c>
      <c r="J765" s="66"/>
      <c r="L765" s="291" t="s">
        <v>312</v>
      </c>
      <c r="M765" s="292">
        <v>7626</v>
      </c>
      <c r="N765" s="293">
        <v>3</v>
      </c>
      <c r="O765" s="249">
        <v>2025.6100000000001</v>
      </c>
      <c r="P765" s="249">
        <v>675.20333333333338</v>
      </c>
      <c r="R765" s="291" t="s">
        <v>375</v>
      </c>
      <c r="S765" s="292">
        <v>8060</v>
      </c>
      <c r="T765" s="293">
        <v>8</v>
      </c>
      <c r="U765" s="294">
        <v>7631.52</v>
      </c>
      <c r="V765" s="294">
        <v>953.94</v>
      </c>
      <c r="X765" s="295" t="s">
        <v>444</v>
      </c>
      <c r="Y765" s="292">
        <v>8080</v>
      </c>
      <c r="Z765" s="293">
        <v>1</v>
      </c>
      <c r="AA765" s="294">
        <v>368.25</v>
      </c>
      <c r="AB765" s="294">
        <v>368.25</v>
      </c>
    </row>
    <row r="766" spans="2:28" x14ac:dyDescent="0.25">
      <c r="B766" s="66" t="s">
        <v>93</v>
      </c>
      <c r="C766" s="321" t="s">
        <v>371</v>
      </c>
      <c r="D766" s="321"/>
      <c r="E766" s="322">
        <v>8515</v>
      </c>
      <c r="F766" s="323">
        <v>29</v>
      </c>
      <c r="G766" s="323"/>
      <c r="H766" s="324">
        <v>57225.880000000005</v>
      </c>
      <c r="I766" s="324">
        <v>1973.3062068965519</v>
      </c>
      <c r="J766" s="66"/>
      <c r="L766" s="291" t="s">
        <v>373</v>
      </c>
      <c r="M766" s="292">
        <v>8075</v>
      </c>
      <c r="N766" s="293">
        <v>29</v>
      </c>
      <c r="O766" s="249">
        <v>28513.319999999989</v>
      </c>
      <c r="P766" s="249">
        <v>983.21793103448238</v>
      </c>
      <c r="R766" s="291" t="s">
        <v>316</v>
      </c>
      <c r="S766" s="292">
        <v>7020</v>
      </c>
      <c r="T766" s="293">
        <v>3</v>
      </c>
      <c r="U766" s="294">
        <v>849.31999999999994</v>
      </c>
      <c r="V766" s="294">
        <v>283.10666666666663</v>
      </c>
      <c r="X766" s="295" t="s">
        <v>444</v>
      </c>
      <c r="Y766" s="292">
        <v>8090</v>
      </c>
      <c r="Z766" s="293">
        <v>9</v>
      </c>
      <c r="AA766" s="294">
        <v>7999.8200000000006</v>
      </c>
      <c r="AB766" s="294">
        <v>888.86888888888893</v>
      </c>
    </row>
    <row r="767" spans="2:28" x14ac:dyDescent="0.25">
      <c r="B767" s="66" t="s">
        <v>93</v>
      </c>
      <c r="C767" s="321" t="s">
        <v>371</v>
      </c>
      <c r="D767" s="321"/>
      <c r="E767" s="322">
        <v>8562</v>
      </c>
      <c r="F767" s="323">
        <v>1</v>
      </c>
      <c r="G767" s="323"/>
      <c r="H767" s="324">
        <v>3280</v>
      </c>
      <c r="I767" s="324">
        <v>3280</v>
      </c>
      <c r="J767" s="66"/>
      <c r="L767" s="291" t="s">
        <v>374</v>
      </c>
      <c r="M767" s="292">
        <v>8075</v>
      </c>
      <c r="N767" s="293">
        <v>74</v>
      </c>
      <c r="O767" s="249">
        <v>122802.23</v>
      </c>
      <c r="P767" s="249">
        <v>1659.4895945945946</v>
      </c>
      <c r="R767" s="291" t="s">
        <v>376</v>
      </c>
      <c r="S767" s="292">
        <v>8010</v>
      </c>
      <c r="T767" s="293">
        <v>3</v>
      </c>
      <c r="U767" s="294">
        <v>3469.34</v>
      </c>
      <c r="V767" s="294">
        <v>1156.4466666666667</v>
      </c>
      <c r="X767" s="295" t="s">
        <v>444</v>
      </c>
      <c r="Y767" s="292">
        <v>8093</v>
      </c>
      <c r="Z767" s="293">
        <v>31</v>
      </c>
      <c r="AA767" s="294">
        <v>29732.519999999997</v>
      </c>
      <c r="AB767" s="294">
        <v>959.11354838709667</v>
      </c>
    </row>
    <row r="768" spans="2:28" x14ac:dyDescent="0.25">
      <c r="B768" s="66" t="s">
        <v>93</v>
      </c>
      <c r="C768" s="321" t="s">
        <v>371</v>
      </c>
      <c r="D768" s="321"/>
      <c r="E768" s="322">
        <v>8620</v>
      </c>
      <c r="F768" s="323">
        <v>7</v>
      </c>
      <c r="G768" s="323"/>
      <c r="H768" s="324">
        <v>26009.53</v>
      </c>
      <c r="I768" s="324">
        <v>3715.6471428571426</v>
      </c>
      <c r="J768" s="66"/>
      <c r="L768" s="291" t="s">
        <v>555</v>
      </c>
      <c r="M768" s="292">
        <v>7627</v>
      </c>
      <c r="N768" s="293">
        <v>4</v>
      </c>
      <c r="O768" s="249">
        <v>25773.75</v>
      </c>
      <c r="P768" s="249">
        <v>6443.4375</v>
      </c>
      <c r="R768" s="295" t="s">
        <v>480</v>
      </c>
      <c r="S768" s="292">
        <v>8817</v>
      </c>
      <c r="T768" s="293">
        <v>10</v>
      </c>
      <c r="U768" s="294">
        <v>20784.82</v>
      </c>
      <c r="V768" s="294">
        <v>2078.482</v>
      </c>
      <c r="X768" s="295" t="s">
        <v>444</v>
      </c>
      <c r="Y768" s="292">
        <v>8096</v>
      </c>
      <c r="Z768" s="293">
        <v>154</v>
      </c>
      <c r="AA768" s="294">
        <v>174246.77000000005</v>
      </c>
      <c r="AB768" s="294">
        <v>1131.4725324675328</v>
      </c>
    </row>
    <row r="769" spans="2:28" x14ac:dyDescent="0.25">
      <c r="B769" s="66" t="s">
        <v>93</v>
      </c>
      <c r="C769" s="321" t="s">
        <v>372</v>
      </c>
      <c r="D769" s="321"/>
      <c r="E769" s="322">
        <v>8077</v>
      </c>
      <c r="F769" s="323">
        <v>210</v>
      </c>
      <c r="G769" s="323"/>
      <c r="H769" s="324">
        <v>461488.17</v>
      </c>
      <c r="I769" s="324">
        <v>2197.5627142857143</v>
      </c>
      <c r="J769" s="66"/>
      <c r="L769" s="295" t="s">
        <v>444</v>
      </c>
      <c r="M769" s="292">
        <v>8090</v>
      </c>
      <c r="N769" s="293">
        <v>7</v>
      </c>
      <c r="O769" s="249">
        <v>7241.48</v>
      </c>
      <c r="P769" s="249">
        <v>1034.4971428571428</v>
      </c>
      <c r="R769" s="295" t="s">
        <v>480</v>
      </c>
      <c r="S769" s="292">
        <v>8820</v>
      </c>
      <c r="T769" s="293">
        <v>7</v>
      </c>
      <c r="U769" s="294">
        <v>37316.490000000005</v>
      </c>
      <c r="V769" s="294">
        <v>5330.9271428571437</v>
      </c>
      <c r="X769" s="291" t="s">
        <v>444</v>
      </c>
      <c r="Y769" s="292">
        <v>8753</v>
      </c>
      <c r="Z769" s="293">
        <v>3</v>
      </c>
      <c r="AA769" s="294">
        <v>3151.1</v>
      </c>
      <c r="AB769" s="294">
        <v>1050.3666666666666</v>
      </c>
    </row>
    <row r="770" spans="2:28" x14ac:dyDescent="0.25">
      <c r="B770" s="66" t="s">
        <v>93</v>
      </c>
      <c r="C770" s="321" t="s">
        <v>525</v>
      </c>
      <c r="D770" s="321"/>
      <c r="E770" s="322">
        <v>7065</v>
      </c>
      <c r="F770" s="323">
        <v>1</v>
      </c>
      <c r="G770" s="323"/>
      <c r="H770" s="324">
        <v>706.06</v>
      </c>
      <c r="I770" s="324">
        <v>706.06</v>
      </c>
      <c r="J770" s="66"/>
      <c r="L770" s="295" t="s">
        <v>444</v>
      </c>
      <c r="M770" s="292">
        <v>8093</v>
      </c>
      <c r="N770" s="293">
        <v>18</v>
      </c>
      <c r="O770" s="249">
        <v>26031.549999999996</v>
      </c>
      <c r="P770" s="249">
        <v>1446.1972222222221</v>
      </c>
      <c r="R770" s="291" t="s">
        <v>480</v>
      </c>
      <c r="S770" s="292">
        <v>8837</v>
      </c>
      <c r="T770" s="293">
        <v>6</v>
      </c>
      <c r="U770" s="294">
        <v>5538.04</v>
      </c>
      <c r="V770" s="294">
        <v>923.00666666666666</v>
      </c>
      <c r="X770" s="291" t="s">
        <v>313</v>
      </c>
      <c r="Y770" s="292">
        <v>7628</v>
      </c>
      <c r="Z770" s="293">
        <v>51</v>
      </c>
      <c r="AA770" s="294">
        <v>53944.909999999996</v>
      </c>
      <c r="AB770" s="294">
        <v>1057.7433333333333</v>
      </c>
    </row>
    <row r="771" spans="2:28" x14ac:dyDescent="0.25">
      <c r="B771" s="66" t="s">
        <v>93</v>
      </c>
      <c r="C771" s="321" t="s">
        <v>525</v>
      </c>
      <c r="D771" s="321"/>
      <c r="E771" s="322">
        <v>7066</v>
      </c>
      <c r="F771" s="323">
        <v>126</v>
      </c>
      <c r="G771" s="323"/>
      <c r="H771" s="324">
        <v>326120.26</v>
      </c>
      <c r="I771" s="324">
        <v>2588.256031746032</v>
      </c>
      <c r="J771" s="66"/>
      <c r="L771" s="295" t="s">
        <v>444</v>
      </c>
      <c r="M771" s="292">
        <v>8096</v>
      </c>
      <c r="N771" s="293">
        <v>89</v>
      </c>
      <c r="O771" s="249">
        <v>70292.69</v>
      </c>
      <c r="P771" s="249">
        <v>789.80550561797759</v>
      </c>
      <c r="R771" s="295" t="s">
        <v>527</v>
      </c>
      <c r="S771" s="292">
        <v>7201</v>
      </c>
      <c r="T771" s="293">
        <v>11</v>
      </c>
      <c r="U771" s="294">
        <v>4682.57</v>
      </c>
      <c r="V771" s="294">
        <v>425.68818181818182</v>
      </c>
      <c r="X771" s="291" t="s">
        <v>478</v>
      </c>
      <c r="Y771" s="292">
        <v>8812</v>
      </c>
      <c r="Z771" s="293">
        <v>22</v>
      </c>
      <c r="AA771" s="294">
        <v>26320.079999999998</v>
      </c>
      <c r="AB771" s="294">
        <v>1196.3672727272726</v>
      </c>
    </row>
    <row r="772" spans="2:28" x14ac:dyDescent="0.25">
      <c r="B772" s="66" t="s">
        <v>93</v>
      </c>
      <c r="C772" s="321" t="s">
        <v>311</v>
      </c>
      <c r="D772" s="321"/>
      <c r="E772" s="322">
        <v>7010</v>
      </c>
      <c r="F772" s="323">
        <v>313</v>
      </c>
      <c r="G772" s="323"/>
      <c r="H772" s="324">
        <v>415777.21999999991</v>
      </c>
      <c r="I772" s="324">
        <v>1328.3617252396164</v>
      </c>
      <c r="J772" s="66"/>
      <c r="L772" s="291" t="s">
        <v>444</v>
      </c>
      <c r="M772" s="292">
        <v>8757</v>
      </c>
      <c r="N772" s="293">
        <v>1</v>
      </c>
      <c r="O772" s="249">
        <v>2906.95</v>
      </c>
      <c r="P772" s="249">
        <v>2906.95</v>
      </c>
      <c r="R772" s="295" t="s">
        <v>527</v>
      </c>
      <c r="S772" s="292">
        <v>7202</v>
      </c>
      <c r="T772" s="293">
        <v>10</v>
      </c>
      <c r="U772" s="294">
        <v>5856.01</v>
      </c>
      <c r="V772" s="294">
        <v>585.601</v>
      </c>
      <c r="X772" s="295" t="s">
        <v>479</v>
      </c>
      <c r="Y772" s="292">
        <v>8816</v>
      </c>
      <c r="Z772" s="293">
        <v>73</v>
      </c>
      <c r="AA772" s="294">
        <v>87432.939999999988</v>
      </c>
      <c r="AB772" s="294">
        <v>1197.7115068493149</v>
      </c>
    </row>
    <row r="773" spans="2:28" x14ac:dyDescent="0.25">
      <c r="B773" s="66" t="s">
        <v>93</v>
      </c>
      <c r="C773" s="321" t="s">
        <v>311</v>
      </c>
      <c r="D773" s="321"/>
      <c r="E773" s="322">
        <v>7024</v>
      </c>
      <c r="F773" s="323">
        <v>1</v>
      </c>
      <c r="G773" s="323"/>
      <c r="H773" s="324">
        <v>614.73</v>
      </c>
      <c r="I773" s="324">
        <v>614.73</v>
      </c>
      <c r="J773" s="66"/>
      <c r="L773" s="291" t="s">
        <v>313</v>
      </c>
      <c r="M773" s="292">
        <v>7628</v>
      </c>
      <c r="N773" s="293">
        <v>46</v>
      </c>
      <c r="O773" s="249">
        <v>51592.180000000008</v>
      </c>
      <c r="P773" s="249">
        <v>1121.5691304347827</v>
      </c>
      <c r="R773" s="295" t="s">
        <v>527</v>
      </c>
      <c r="S773" s="292">
        <v>7206</v>
      </c>
      <c r="T773" s="293">
        <v>9</v>
      </c>
      <c r="U773" s="294">
        <v>10849.08</v>
      </c>
      <c r="V773" s="294">
        <v>1205.4533333333334</v>
      </c>
      <c r="X773" s="291" t="s">
        <v>479</v>
      </c>
      <c r="Y773" s="292">
        <v>8850</v>
      </c>
      <c r="Z773" s="293">
        <v>1</v>
      </c>
      <c r="AA773" s="294">
        <v>276.07</v>
      </c>
      <c r="AB773" s="294">
        <v>276.07</v>
      </c>
    </row>
    <row r="774" spans="2:28" x14ac:dyDescent="0.25">
      <c r="B774" s="66" t="s">
        <v>93</v>
      </c>
      <c r="C774" s="321" t="s">
        <v>497</v>
      </c>
      <c r="D774" s="321"/>
      <c r="E774" s="322">
        <v>7011</v>
      </c>
      <c r="F774" s="323">
        <v>574</v>
      </c>
      <c r="G774" s="323"/>
      <c r="H774" s="324">
        <v>1079960.3400000003</v>
      </c>
      <c r="I774" s="324">
        <v>1881.4640069686416</v>
      </c>
      <c r="J774" s="66"/>
      <c r="L774" s="291" t="s">
        <v>478</v>
      </c>
      <c r="M774" s="292">
        <v>8812</v>
      </c>
      <c r="N774" s="293">
        <v>32</v>
      </c>
      <c r="O774" s="249">
        <v>35155.61</v>
      </c>
      <c r="P774" s="249">
        <v>1098.6128125</v>
      </c>
      <c r="R774" s="291" t="s">
        <v>527</v>
      </c>
      <c r="S774" s="292">
        <v>7208</v>
      </c>
      <c r="T774" s="293">
        <v>9</v>
      </c>
      <c r="U774" s="294">
        <v>3462.6400000000003</v>
      </c>
      <c r="V774" s="294">
        <v>384.73777777777781</v>
      </c>
      <c r="X774" s="291" t="s">
        <v>584</v>
      </c>
      <c r="Y774" s="292">
        <v>7936</v>
      </c>
      <c r="Z774" s="293">
        <v>15</v>
      </c>
      <c r="AA774" s="294">
        <v>11677.529999999999</v>
      </c>
      <c r="AB774" s="294">
        <v>778.50199999999995</v>
      </c>
    </row>
    <row r="775" spans="2:28" x14ac:dyDescent="0.25">
      <c r="B775" s="66" t="s">
        <v>93</v>
      </c>
      <c r="C775" s="321" t="s">
        <v>497</v>
      </c>
      <c r="D775" s="321"/>
      <c r="E775" s="322">
        <v>7012</v>
      </c>
      <c r="F775" s="323">
        <v>180</v>
      </c>
      <c r="G775" s="323"/>
      <c r="H775" s="324">
        <v>369528.42000000004</v>
      </c>
      <c r="I775" s="324">
        <v>2052.9356666666667</v>
      </c>
      <c r="J775" s="66"/>
      <c r="L775" s="291" t="s">
        <v>479</v>
      </c>
      <c r="M775" s="292">
        <v>8816</v>
      </c>
      <c r="N775" s="293">
        <v>94</v>
      </c>
      <c r="O775" s="249">
        <v>156690.67999999996</v>
      </c>
      <c r="P775" s="249">
        <v>1666.922127659574</v>
      </c>
      <c r="R775" s="291" t="s">
        <v>314</v>
      </c>
      <c r="S775" s="292">
        <v>7407</v>
      </c>
      <c r="T775" s="293">
        <v>8</v>
      </c>
      <c r="U775" s="294">
        <v>5906.6699999999992</v>
      </c>
      <c r="V775" s="294">
        <v>738.3337499999999</v>
      </c>
      <c r="X775" s="291" t="s">
        <v>452</v>
      </c>
      <c r="Y775" s="292">
        <v>7029</v>
      </c>
      <c r="Z775" s="293">
        <v>10</v>
      </c>
      <c r="AA775" s="294">
        <v>13959.130000000001</v>
      </c>
      <c r="AB775" s="294">
        <v>1395.913</v>
      </c>
    </row>
    <row r="776" spans="2:28" x14ac:dyDescent="0.25">
      <c r="B776" s="66" t="s">
        <v>93</v>
      </c>
      <c r="C776" s="321" t="s">
        <v>497</v>
      </c>
      <c r="D776" s="321"/>
      <c r="E776" s="322">
        <v>7013</v>
      </c>
      <c r="F776" s="323">
        <v>471</v>
      </c>
      <c r="G776" s="323"/>
      <c r="H776" s="324">
        <v>1043513.3400000001</v>
      </c>
      <c r="I776" s="324">
        <v>2215.527261146497</v>
      </c>
      <c r="J776" s="66"/>
      <c r="L776" s="291" t="s">
        <v>584</v>
      </c>
      <c r="M776" s="292">
        <v>7936</v>
      </c>
      <c r="N776" s="293">
        <v>15</v>
      </c>
      <c r="O776" s="249">
        <v>16389.489999999998</v>
      </c>
      <c r="P776" s="249">
        <v>1092.6326666666666</v>
      </c>
      <c r="R776" s="291" t="s">
        <v>317</v>
      </c>
      <c r="S776" s="292">
        <v>7630</v>
      </c>
      <c r="T776" s="293">
        <v>4</v>
      </c>
      <c r="U776" s="294">
        <v>17005.169999999998</v>
      </c>
      <c r="V776" s="294">
        <v>4251.2924999999996</v>
      </c>
      <c r="X776" s="295" t="s">
        <v>426</v>
      </c>
      <c r="Y776" s="292">
        <v>7017</v>
      </c>
      <c r="Z776" s="293">
        <v>322</v>
      </c>
      <c r="AA776" s="294">
        <v>396328.2799999998</v>
      </c>
      <c r="AB776" s="294">
        <v>1230.8331677018627</v>
      </c>
    </row>
    <row r="777" spans="2:28" x14ac:dyDescent="0.25">
      <c r="B777" s="66" t="s">
        <v>93</v>
      </c>
      <c r="C777" s="321" t="s">
        <v>497</v>
      </c>
      <c r="D777" s="321"/>
      <c r="E777" s="322">
        <v>7014</v>
      </c>
      <c r="F777" s="323">
        <v>122</v>
      </c>
      <c r="G777" s="323"/>
      <c r="H777" s="324">
        <v>285005.31000000006</v>
      </c>
      <c r="I777" s="324">
        <v>2336.1090983606564</v>
      </c>
      <c r="J777" s="66"/>
      <c r="L777" s="291" t="s">
        <v>452</v>
      </c>
      <c r="M777" s="292">
        <v>7029</v>
      </c>
      <c r="N777" s="293">
        <v>4</v>
      </c>
      <c r="O777" s="249">
        <v>3121.7999999999997</v>
      </c>
      <c r="P777" s="249">
        <v>780.44999999999993</v>
      </c>
      <c r="R777" s="291" t="s">
        <v>318</v>
      </c>
      <c r="S777" s="292">
        <v>7631</v>
      </c>
      <c r="T777" s="293">
        <v>16</v>
      </c>
      <c r="U777" s="294">
        <v>36717.159999999996</v>
      </c>
      <c r="V777" s="294">
        <v>2294.8224999999998</v>
      </c>
      <c r="X777" s="295" t="s">
        <v>426</v>
      </c>
      <c r="Y777" s="292">
        <v>7018</v>
      </c>
      <c r="Z777" s="293">
        <v>296</v>
      </c>
      <c r="AA777" s="294">
        <v>360614.75</v>
      </c>
      <c r="AB777" s="294">
        <v>1218.2930743243244</v>
      </c>
    </row>
    <row r="778" spans="2:28" x14ac:dyDescent="0.25">
      <c r="B778" s="66" t="s">
        <v>93</v>
      </c>
      <c r="C778" s="321" t="s">
        <v>497</v>
      </c>
      <c r="D778" s="321"/>
      <c r="E778" s="322">
        <v>7043</v>
      </c>
      <c r="F778" s="323">
        <v>4</v>
      </c>
      <c r="G778" s="323"/>
      <c r="H778" s="324">
        <v>12284.08</v>
      </c>
      <c r="I778" s="324">
        <v>3071.02</v>
      </c>
      <c r="J778" s="66"/>
      <c r="L778" s="295" t="s">
        <v>426</v>
      </c>
      <c r="M778" s="292">
        <v>7017</v>
      </c>
      <c r="N778" s="293">
        <v>258</v>
      </c>
      <c r="O778" s="249">
        <v>371065.52999999991</v>
      </c>
      <c r="P778" s="249">
        <v>1438.2384883720927</v>
      </c>
      <c r="R778" s="291" t="s">
        <v>377</v>
      </c>
      <c r="S778" s="292">
        <v>8053</v>
      </c>
      <c r="T778" s="293">
        <v>12</v>
      </c>
      <c r="U778" s="294">
        <v>9328.7300000000014</v>
      </c>
      <c r="V778" s="294">
        <v>777.39416666666682</v>
      </c>
      <c r="X778" s="295" t="s">
        <v>426</v>
      </c>
      <c r="Y778" s="292">
        <v>7019</v>
      </c>
      <c r="Z778" s="293">
        <v>3</v>
      </c>
      <c r="AA778" s="294">
        <v>2928.19</v>
      </c>
      <c r="AB778" s="294">
        <v>976.06333333333339</v>
      </c>
    </row>
    <row r="779" spans="2:28" x14ac:dyDescent="0.25">
      <c r="B779" s="66" t="s">
        <v>93</v>
      </c>
      <c r="C779" s="321" t="s">
        <v>497</v>
      </c>
      <c r="D779" s="321"/>
      <c r="E779" s="322">
        <v>7110</v>
      </c>
      <c r="F779" s="323">
        <v>2</v>
      </c>
      <c r="G779" s="323"/>
      <c r="H779" s="324">
        <v>1027.4100000000001</v>
      </c>
      <c r="I779" s="324">
        <v>513.70500000000004</v>
      </c>
      <c r="J779" s="66"/>
      <c r="L779" s="295" t="s">
        <v>426</v>
      </c>
      <c r="M779" s="292">
        <v>7018</v>
      </c>
      <c r="N779" s="293">
        <v>228</v>
      </c>
      <c r="O779" s="249">
        <v>334091.10999999987</v>
      </c>
      <c r="P779" s="249">
        <v>1465.3118859649117</v>
      </c>
      <c r="R779" s="295" t="s">
        <v>465</v>
      </c>
      <c r="S779" s="292">
        <v>8618</v>
      </c>
      <c r="T779" s="293">
        <v>9</v>
      </c>
      <c r="U779" s="294">
        <v>17120.82</v>
      </c>
      <c r="V779" s="294">
        <v>1902.3133333333333</v>
      </c>
      <c r="X779" s="291" t="s">
        <v>426</v>
      </c>
      <c r="Y779" s="292">
        <v>7106</v>
      </c>
      <c r="Z779" s="293">
        <v>1</v>
      </c>
      <c r="AA779" s="294">
        <v>1747.25</v>
      </c>
      <c r="AB779" s="294">
        <v>1747.25</v>
      </c>
    </row>
    <row r="780" spans="2:28" x14ac:dyDescent="0.25">
      <c r="B780" s="66" t="s">
        <v>93</v>
      </c>
      <c r="C780" s="321" t="s">
        <v>646</v>
      </c>
      <c r="D780" s="321"/>
      <c r="E780" s="322">
        <v>8833</v>
      </c>
      <c r="F780" s="323">
        <v>1</v>
      </c>
      <c r="G780" s="323"/>
      <c r="H780" s="324">
        <v>846</v>
      </c>
      <c r="I780" s="324">
        <v>846</v>
      </c>
      <c r="J780" s="66"/>
      <c r="L780" s="295" t="s">
        <v>426</v>
      </c>
      <c r="M780" s="292">
        <v>7019</v>
      </c>
      <c r="N780" s="293">
        <v>6</v>
      </c>
      <c r="O780" s="249">
        <v>3134.9300000000003</v>
      </c>
      <c r="P780" s="249">
        <v>522.48833333333334</v>
      </c>
      <c r="R780" s="295" t="s">
        <v>465</v>
      </c>
      <c r="S780" s="292">
        <v>8628</v>
      </c>
      <c r="T780" s="293">
        <v>8</v>
      </c>
      <c r="U780" s="294">
        <v>4145.8600000000006</v>
      </c>
      <c r="V780" s="294">
        <v>518.23250000000007</v>
      </c>
      <c r="X780" s="291" t="s">
        <v>315</v>
      </c>
      <c r="Y780" s="292">
        <v>7073</v>
      </c>
      <c r="Z780" s="293">
        <v>42</v>
      </c>
      <c r="AA780" s="294">
        <v>42662.420000000013</v>
      </c>
      <c r="AB780" s="294">
        <v>1015.771904761905</v>
      </c>
    </row>
    <row r="781" spans="2:28" x14ac:dyDescent="0.25">
      <c r="B781" s="66" t="s">
        <v>93</v>
      </c>
      <c r="C781" s="321" t="s">
        <v>554</v>
      </c>
      <c r="D781" s="321"/>
      <c r="E781" s="322">
        <v>7624</v>
      </c>
      <c r="F781" s="323">
        <v>74</v>
      </c>
      <c r="G781" s="323"/>
      <c r="H781" s="324">
        <v>235223.46999999994</v>
      </c>
      <c r="I781" s="324">
        <v>3178.6955405405397</v>
      </c>
      <c r="J781" s="66"/>
      <c r="L781" s="295" t="s">
        <v>426</v>
      </c>
      <c r="M781" s="292">
        <v>7050</v>
      </c>
      <c r="N781" s="293">
        <v>1</v>
      </c>
      <c r="O781" s="249">
        <v>1568.22</v>
      </c>
      <c r="P781" s="249">
        <v>1568.22</v>
      </c>
      <c r="R781" s="291" t="s">
        <v>465</v>
      </c>
      <c r="S781" s="292">
        <v>8638</v>
      </c>
      <c r="T781" s="293">
        <v>7</v>
      </c>
      <c r="U781" s="294">
        <v>11152.07</v>
      </c>
      <c r="V781" s="294">
        <v>1593.1528571428571</v>
      </c>
      <c r="X781" s="295" t="s">
        <v>464</v>
      </c>
      <c r="Y781" s="292">
        <v>8512</v>
      </c>
      <c r="Z781" s="293">
        <v>7</v>
      </c>
      <c r="AA781" s="294">
        <v>2873.81</v>
      </c>
      <c r="AB781" s="294">
        <v>410.54428571428571</v>
      </c>
    </row>
    <row r="782" spans="2:28" x14ac:dyDescent="0.25">
      <c r="B782" s="66" t="s">
        <v>93</v>
      </c>
      <c r="C782" s="321" t="s">
        <v>405</v>
      </c>
      <c r="D782" s="321"/>
      <c r="E782" s="322">
        <v>8107</v>
      </c>
      <c r="F782" s="323">
        <v>43</v>
      </c>
      <c r="G782" s="323"/>
      <c r="H782" s="324">
        <v>28985.39</v>
      </c>
      <c r="I782" s="324">
        <v>674.07883720930226</v>
      </c>
      <c r="J782" s="66"/>
      <c r="L782" s="291" t="s">
        <v>426</v>
      </c>
      <c r="M782" s="292">
        <v>7106</v>
      </c>
      <c r="N782" s="293">
        <v>2</v>
      </c>
      <c r="O782" s="249">
        <v>3494.5</v>
      </c>
      <c r="P782" s="249">
        <v>1747.25</v>
      </c>
      <c r="R782" s="291" t="s">
        <v>320</v>
      </c>
      <c r="S782" s="292">
        <v>7410</v>
      </c>
      <c r="T782" s="293">
        <v>14</v>
      </c>
      <c r="U782" s="294">
        <v>22289.809999999998</v>
      </c>
      <c r="V782" s="294">
        <v>1592.1292857142855</v>
      </c>
      <c r="X782" s="291" t="s">
        <v>464</v>
      </c>
      <c r="Y782" s="292">
        <v>8520</v>
      </c>
      <c r="Z782" s="293">
        <v>17</v>
      </c>
      <c r="AA782" s="294">
        <v>9190.83</v>
      </c>
      <c r="AB782" s="294">
        <v>540.6370588235294</v>
      </c>
    </row>
    <row r="783" spans="2:28" x14ac:dyDescent="0.25">
      <c r="B783" s="66" t="s">
        <v>93</v>
      </c>
      <c r="C783" s="321" t="s">
        <v>405</v>
      </c>
      <c r="D783" s="321"/>
      <c r="E783" s="322">
        <v>8108</v>
      </c>
      <c r="F783" s="323">
        <v>153</v>
      </c>
      <c r="G783" s="323"/>
      <c r="H783" s="324">
        <v>226031.83999999994</v>
      </c>
      <c r="I783" s="324">
        <v>1477.3322875816989</v>
      </c>
      <c r="J783" s="66"/>
      <c r="L783" s="291" t="s">
        <v>315</v>
      </c>
      <c r="M783" s="292">
        <v>7073</v>
      </c>
      <c r="N783" s="293">
        <v>38</v>
      </c>
      <c r="O783" s="249">
        <v>60481.61</v>
      </c>
      <c r="P783" s="249">
        <v>1591.6213157894738</v>
      </c>
      <c r="R783" s="291" t="s">
        <v>321</v>
      </c>
      <c r="S783" s="292">
        <v>7022</v>
      </c>
      <c r="T783" s="293">
        <v>8</v>
      </c>
      <c r="U783" s="294">
        <v>4656.66</v>
      </c>
      <c r="V783" s="294">
        <v>582.08249999999998</v>
      </c>
      <c r="X783" s="291" t="s">
        <v>375</v>
      </c>
      <c r="Y783" s="292">
        <v>8060</v>
      </c>
      <c r="Z783" s="293">
        <v>38</v>
      </c>
      <c r="AA783" s="294">
        <v>34133.89</v>
      </c>
      <c r="AB783" s="294">
        <v>898.26026315789477</v>
      </c>
    </row>
    <row r="784" spans="2:28" x14ac:dyDescent="0.25">
      <c r="B784" s="66" t="s">
        <v>93</v>
      </c>
      <c r="C784" s="321" t="s">
        <v>477</v>
      </c>
      <c r="D784" s="321"/>
      <c r="E784" s="322">
        <v>8512</v>
      </c>
      <c r="F784" s="323">
        <v>38</v>
      </c>
      <c r="G784" s="323"/>
      <c r="H784" s="324">
        <v>73234.610000000015</v>
      </c>
      <c r="I784" s="324">
        <v>1927.2265789473688</v>
      </c>
      <c r="J784" s="66"/>
      <c r="L784" s="295" t="s">
        <v>464</v>
      </c>
      <c r="M784" s="292">
        <v>8512</v>
      </c>
      <c r="N784" s="293">
        <v>6</v>
      </c>
      <c r="O784" s="249">
        <v>4056.37</v>
      </c>
      <c r="P784" s="249">
        <v>676.06166666666661</v>
      </c>
      <c r="R784" s="291" t="s">
        <v>528</v>
      </c>
      <c r="S784" s="292">
        <v>7023</v>
      </c>
      <c r="T784" s="293">
        <v>2</v>
      </c>
      <c r="U784" s="294">
        <v>620.04</v>
      </c>
      <c r="V784" s="294">
        <v>310.02</v>
      </c>
      <c r="X784" s="295" t="s">
        <v>316</v>
      </c>
      <c r="Y784" s="292">
        <v>7020</v>
      </c>
      <c r="Z784" s="293">
        <v>57</v>
      </c>
      <c r="AA784" s="294">
        <v>75705.789999999994</v>
      </c>
      <c r="AB784" s="294">
        <v>1328.1717543859647</v>
      </c>
    </row>
    <row r="785" spans="2:28" x14ac:dyDescent="0.25">
      <c r="B785" s="66" t="s">
        <v>93</v>
      </c>
      <c r="C785" s="321" t="s">
        <v>477</v>
      </c>
      <c r="D785" s="321"/>
      <c r="E785" s="322">
        <v>8515</v>
      </c>
      <c r="F785" s="323">
        <v>1</v>
      </c>
      <c r="G785" s="323"/>
      <c r="H785" s="324">
        <v>275</v>
      </c>
      <c r="I785" s="324">
        <v>275</v>
      </c>
      <c r="J785" s="66"/>
      <c r="L785" s="291" t="s">
        <v>464</v>
      </c>
      <c r="M785" s="292">
        <v>8520</v>
      </c>
      <c r="N785" s="293">
        <v>23</v>
      </c>
      <c r="O785" s="249">
        <v>17375.919999999998</v>
      </c>
      <c r="P785" s="249">
        <v>755.47478260869559</v>
      </c>
      <c r="R785" s="295" t="s">
        <v>379</v>
      </c>
      <c r="S785" s="292">
        <v>8518</v>
      </c>
      <c r="T785" s="293">
        <v>3</v>
      </c>
      <c r="U785" s="294">
        <v>3690.26</v>
      </c>
      <c r="V785" s="294">
        <v>1230.0866666666668</v>
      </c>
      <c r="X785" s="291" t="s">
        <v>316</v>
      </c>
      <c r="Y785" s="292">
        <v>7024</v>
      </c>
      <c r="Z785" s="293">
        <v>1</v>
      </c>
      <c r="AA785" s="294">
        <v>5439.8</v>
      </c>
      <c r="AB785" s="294">
        <v>5439.8</v>
      </c>
    </row>
    <row r="786" spans="2:28" x14ac:dyDescent="0.25">
      <c r="B786" s="66" t="s">
        <v>93</v>
      </c>
      <c r="C786" s="321" t="s">
        <v>526</v>
      </c>
      <c r="D786" s="321"/>
      <c r="E786" s="322">
        <v>7016</v>
      </c>
      <c r="F786" s="323">
        <v>130</v>
      </c>
      <c r="G786" s="323"/>
      <c r="H786" s="324">
        <v>292656.87</v>
      </c>
      <c r="I786" s="324">
        <v>2251.2066923076923</v>
      </c>
      <c r="J786" s="66"/>
      <c r="L786" s="291" t="s">
        <v>375</v>
      </c>
      <c r="M786" s="292">
        <v>8060</v>
      </c>
      <c r="N786" s="293">
        <v>31</v>
      </c>
      <c r="O786" s="249">
        <v>30777.350000000009</v>
      </c>
      <c r="P786" s="249">
        <v>992.81774193548415</v>
      </c>
      <c r="R786" s="291" t="s">
        <v>379</v>
      </c>
      <c r="S786" s="292">
        <v>8554</v>
      </c>
      <c r="T786" s="293">
        <v>2</v>
      </c>
      <c r="U786" s="294">
        <v>1594.5</v>
      </c>
      <c r="V786" s="294">
        <v>797.25</v>
      </c>
      <c r="X786" s="291" t="s">
        <v>376</v>
      </c>
      <c r="Y786" s="292">
        <v>8010</v>
      </c>
      <c r="Z786" s="293">
        <v>59</v>
      </c>
      <c r="AA786" s="294">
        <v>70548.34</v>
      </c>
      <c r="AB786" s="294">
        <v>1195.7345762711864</v>
      </c>
    </row>
    <row r="787" spans="2:28" x14ac:dyDescent="0.25">
      <c r="B787" s="66" t="s">
        <v>93</v>
      </c>
      <c r="C787" s="321" t="s">
        <v>312</v>
      </c>
      <c r="D787" s="321"/>
      <c r="E787" s="322">
        <v>7626</v>
      </c>
      <c r="F787" s="323">
        <v>57</v>
      </c>
      <c r="G787" s="323"/>
      <c r="H787" s="324">
        <v>199747.81000000003</v>
      </c>
      <c r="I787" s="324">
        <v>3504.3475438596497</v>
      </c>
      <c r="J787" s="66"/>
      <c r="L787" s="291" t="s">
        <v>316</v>
      </c>
      <c r="M787" s="292">
        <v>7020</v>
      </c>
      <c r="N787" s="293">
        <v>48</v>
      </c>
      <c r="O787" s="249">
        <v>69847.98</v>
      </c>
      <c r="P787" s="249">
        <v>1455.16625</v>
      </c>
      <c r="R787" s="291" t="s">
        <v>585</v>
      </c>
      <c r="S787" s="292">
        <v>7932</v>
      </c>
      <c r="T787" s="293">
        <v>2</v>
      </c>
      <c r="U787" s="294">
        <v>276.78999999999996</v>
      </c>
      <c r="V787" s="294">
        <v>138.39499999999998</v>
      </c>
      <c r="X787" s="295" t="s">
        <v>480</v>
      </c>
      <c r="Y787" s="292">
        <v>8817</v>
      </c>
      <c r="Z787" s="293">
        <v>138</v>
      </c>
      <c r="AA787" s="294">
        <v>144954.09</v>
      </c>
      <c r="AB787" s="294">
        <v>1050.3919565217391</v>
      </c>
    </row>
    <row r="788" spans="2:28" x14ac:dyDescent="0.25">
      <c r="B788" s="66" t="s">
        <v>93</v>
      </c>
      <c r="C788" s="321" t="s">
        <v>373</v>
      </c>
      <c r="D788" s="321"/>
      <c r="E788" s="322">
        <v>7727</v>
      </c>
      <c r="F788" s="323">
        <v>1</v>
      </c>
      <c r="G788" s="323"/>
      <c r="H788" s="324">
        <v>978</v>
      </c>
      <c r="I788" s="324">
        <v>978</v>
      </c>
      <c r="J788" s="66"/>
      <c r="L788" s="291" t="s">
        <v>376</v>
      </c>
      <c r="M788" s="292">
        <v>8010</v>
      </c>
      <c r="N788" s="293">
        <v>58</v>
      </c>
      <c r="O788" s="249">
        <v>59030.719999999994</v>
      </c>
      <c r="P788" s="249">
        <v>1017.7710344827585</v>
      </c>
      <c r="R788" s="291" t="s">
        <v>322</v>
      </c>
      <c r="S788" s="292">
        <v>7024</v>
      </c>
      <c r="T788" s="293">
        <v>11</v>
      </c>
      <c r="U788" s="294">
        <v>10930.470000000001</v>
      </c>
      <c r="V788" s="294">
        <v>993.67909090909097</v>
      </c>
      <c r="X788" s="295" t="s">
        <v>480</v>
      </c>
      <c r="Y788" s="292">
        <v>8820</v>
      </c>
      <c r="Z788" s="293">
        <v>32</v>
      </c>
      <c r="AA788" s="294">
        <v>43734.719999999994</v>
      </c>
      <c r="AB788" s="294">
        <v>1366.7099999999998</v>
      </c>
    </row>
    <row r="789" spans="2:28" x14ac:dyDescent="0.25">
      <c r="B789" s="66" t="s">
        <v>93</v>
      </c>
      <c r="C789" s="321" t="s">
        <v>373</v>
      </c>
      <c r="D789" s="321"/>
      <c r="E789" s="322">
        <v>8075</v>
      </c>
      <c r="F789" s="323">
        <v>111</v>
      </c>
      <c r="G789" s="323"/>
      <c r="H789" s="324">
        <v>171798.98000000004</v>
      </c>
      <c r="I789" s="324">
        <v>1547.7385585585589</v>
      </c>
      <c r="J789" s="66"/>
      <c r="L789" s="295" t="s">
        <v>480</v>
      </c>
      <c r="M789" s="292">
        <v>8817</v>
      </c>
      <c r="N789" s="293">
        <v>132</v>
      </c>
      <c r="O789" s="249">
        <v>157773.28999999998</v>
      </c>
      <c r="P789" s="249">
        <v>1195.2521969696968</v>
      </c>
      <c r="R789" s="291" t="s">
        <v>556</v>
      </c>
      <c r="S789" s="292">
        <v>7417</v>
      </c>
      <c r="T789" s="293">
        <v>1</v>
      </c>
      <c r="U789" s="294">
        <v>1881</v>
      </c>
      <c r="V789" s="294">
        <v>1881</v>
      </c>
      <c r="X789" s="291" t="s">
        <v>480</v>
      </c>
      <c r="Y789" s="292">
        <v>8837</v>
      </c>
      <c r="Z789" s="293">
        <v>35</v>
      </c>
      <c r="AA789" s="294">
        <v>28619.01</v>
      </c>
      <c r="AB789" s="294">
        <v>817.68599999999992</v>
      </c>
    </row>
    <row r="790" spans="2:28" x14ac:dyDescent="0.25">
      <c r="B790" s="66" t="s">
        <v>93</v>
      </c>
      <c r="C790" s="321" t="s">
        <v>374</v>
      </c>
      <c r="D790" s="321"/>
      <c r="E790" s="322">
        <v>8057</v>
      </c>
      <c r="F790" s="323">
        <v>1</v>
      </c>
      <c r="G790" s="323"/>
      <c r="H790" s="324">
        <v>751.79</v>
      </c>
      <c r="I790" s="324">
        <v>751.79</v>
      </c>
      <c r="J790" s="66"/>
      <c r="L790" s="295" t="s">
        <v>480</v>
      </c>
      <c r="M790" s="292">
        <v>8820</v>
      </c>
      <c r="N790" s="293">
        <v>36</v>
      </c>
      <c r="O790" s="249">
        <v>61083.43</v>
      </c>
      <c r="P790" s="249">
        <v>1696.7619444444445</v>
      </c>
      <c r="R790" s="295" t="s">
        <v>511</v>
      </c>
      <c r="S790" s="292">
        <v>8540</v>
      </c>
      <c r="T790" s="293">
        <v>1</v>
      </c>
      <c r="U790" s="294">
        <v>346.53</v>
      </c>
      <c r="V790" s="294">
        <v>346.53</v>
      </c>
      <c r="X790" s="295" t="s">
        <v>527</v>
      </c>
      <c r="Y790" s="292">
        <v>7201</v>
      </c>
      <c r="Z790" s="293">
        <v>99</v>
      </c>
      <c r="AA790" s="294">
        <v>87022.419999999969</v>
      </c>
      <c r="AB790" s="294">
        <v>879.01434343434312</v>
      </c>
    </row>
    <row r="791" spans="2:28" x14ac:dyDescent="0.25">
      <c r="B791" s="66" t="s">
        <v>93</v>
      </c>
      <c r="C791" s="321" t="s">
        <v>374</v>
      </c>
      <c r="D791" s="321"/>
      <c r="E791" s="322">
        <v>8075</v>
      </c>
      <c r="F791" s="323">
        <v>323</v>
      </c>
      <c r="G791" s="323"/>
      <c r="H791" s="324">
        <v>547679.15999999992</v>
      </c>
      <c r="I791" s="324">
        <v>1695.6011145510834</v>
      </c>
      <c r="J791" s="66"/>
      <c r="L791" s="291" t="s">
        <v>480</v>
      </c>
      <c r="M791" s="292">
        <v>8837</v>
      </c>
      <c r="N791" s="293">
        <v>34</v>
      </c>
      <c r="O791" s="249">
        <v>31988.440000000002</v>
      </c>
      <c r="P791" s="249">
        <v>940.83647058823533</v>
      </c>
      <c r="R791" s="295" t="s">
        <v>511</v>
      </c>
      <c r="S791" s="292">
        <v>8823</v>
      </c>
      <c r="T791" s="293">
        <v>8</v>
      </c>
      <c r="U791" s="294">
        <v>10141.459999999999</v>
      </c>
      <c r="V791" s="294">
        <v>1267.6824999999999</v>
      </c>
      <c r="X791" s="295" t="s">
        <v>527</v>
      </c>
      <c r="Y791" s="292">
        <v>7202</v>
      </c>
      <c r="Z791" s="293">
        <v>139</v>
      </c>
      <c r="AA791" s="294">
        <v>112927.34999999998</v>
      </c>
      <c r="AB791" s="294">
        <v>812.42697841726601</v>
      </c>
    </row>
    <row r="792" spans="2:28" x14ac:dyDescent="0.25">
      <c r="B792" s="66" t="s">
        <v>93</v>
      </c>
      <c r="C792" s="321" t="s">
        <v>555</v>
      </c>
      <c r="D792" s="321"/>
      <c r="E792" s="322">
        <v>7627</v>
      </c>
      <c r="F792" s="323">
        <v>49</v>
      </c>
      <c r="G792" s="323"/>
      <c r="H792" s="324">
        <v>193285.47</v>
      </c>
      <c r="I792" s="324">
        <v>3944.6014285714286</v>
      </c>
      <c r="J792" s="66"/>
      <c r="L792" s="295" t="s">
        <v>527</v>
      </c>
      <c r="M792" s="292">
        <v>7026</v>
      </c>
      <c r="N792" s="293">
        <v>1</v>
      </c>
      <c r="O792" s="249">
        <v>1958.97</v>
      </c>
      <c r="P792" s="249">
        <v>1958.97</v>
      </c>
      <c r="R792" s="291" t="s">
        <v>511</v>
      </c>
      <c r="S792" s="292">
        <v>8873</v>
      </c>
      <c r="T792" s="293">
        <v>21</v>
      </c>
      <c r="U792" s="294">
        <v>28621.61</v>
      </c>
      <c r="V792" s="294">
        <v>1362.9338095238095</v>
      </c>
      <c r="X792" s="295" t="s">
        <v>527</v>
      </c>
      <c r="Y792" s="292">
        <v>7206</v>
      </c>
      <c r="Z792" s="293">
        <v>115</v>
      </c>
      <c r="AA792" s="294">
        <v>107127.11000000004</v>
      </c>
      <c r="AB792" s="294">
        <v>931.54008695652215</v>
      </c>
    </row>
    <row r="793" spans="2:28" x14ac:dyDescent="0.25">
      <c r="B793" s="66" t="s">
        <v>93</v>
      </c>
      <c r="C793" s="321" t="s">
        <v>444</v>
      </c>
      <c r="D793" s="321"/>
      <c r="E793" s="322">
        <v>8080</v>
      </c>
      <c r="F793" s="323">
        <v>5</v>
      </c>
      <c r="G793" s="323"/>
      <c r="H793" s="324">
        <v>1734.76</v>
      </c>
      <c r="I793" s="324">
        <v>346.952</v>
      </c>
      <c r="J793" s="66"/>
      <c r="L793" s="295" t="s">
        <v>527</v>
      </c>
      <c r="M793" s="292">
        <v>7201</v>
      </c>
      <c r="N793" s="293">
        <v>108</v>
      </c>
      <c r="O793" s="249">
        <v>121602.01999999996</v>
      </c>
      <c r="P793" s="249">
        <v>1125.9446296296292</v>
      </c>
      <c r="R793" s="291" t="s">
        <v>323</v>
      </c>
      <c r="S793" s="292">
        <v>7026</v>
      </c>
      <c r="T793" s="293">
        <v>16</v>
      </c>
      <c r="U793" s="294">
        <v>19862.429999999993</v>
      </c>
      <c r="V793" s="294">
        <v>1241.4018749999996</v>
      </c>
      <c r="X793" s="291" t="s">
        <v>527</v>
      </c>
      <c r="Y793" s="292">
        <v>7208</v>
      </c>
      <c r="Z793" s="293">
        <v>88</v>
      </c>
      <c r="AA793" s="294">
        <v>74166.47000000003</v>
      </c>
      <c r="AB793" s="294">
        <v>842.80079545454578</v>
      </c>
    </row>
    <row r="794" spans="2:28" x14ac:dyDescent="0.25">
      <c r="B794" s="66" t="s">
        <v>93</v>
      </c>
      <c r="C794" s="321" t="s">
        <v>444</v>
      </c>
      <c r="D794" s="321"/>
      <c r="E794" s="322">
        <v>8086</v>
      </c>
      <c r="F794" s="323">
        <v>1</v>
      </c>
      <c r="G794" s="323"/>
      <c r="H794" s="324">
        <v>806</v>
      </c>
      <c r="I794" s="324">
        <v>806</v>
      </c>
      <c r="J794" s="66"/>
      <c r="L794" s="295" t="s">
        <v>527</v>
      </c>
      <c r="M794" s="292">
        <v>7202</v>
      </c>
      <c r="N794" s="293">
        <v>123</v>
      </c>
      <c r="O794" s="249">
        <v>129518.49</v>
      </c>
      <c r="P794" s="249">
        <v>1052.9958536585366</v>
      </c>
      <c r="R794" s="291" t="s">
        <v>324</v>
      </c>
      <c r="S794" s="292">
        <v>7452</v>
      </c>
      <c r="T794" s="293">
        <v>10</v>
      </c>
      <c r="U794" s="294">
        <v>25845.550000000003</v>
      </c>
      <c r="V794" s="294">
        <v>2584.5550000000003</v>
      </c>
      <c r="X794" s="291" t="s">
        <v>314</v>
      </c>
      <c r="Y794" s="292">
        <v>7407</v>
      </c>
      <c r="Z794" s="293">
        <v>69</v>
      </c>
      <c r="AA794" s="294">
        <v>108782.34</v>
      </c>
      <c r="AB794" s="294">
        <v>1576.5556521739129</v>
      </c>
    </row>
    <row r="795" spans="2:28" x14ac:dyDescent="0.25">
      <c r="B795" s="66" t="s">
        <v>93</v>
      </c>
      <c r="C795" s="321" t="s">
        <v>444</v>
      </c>
      <c r="D795" s="321"/>
      <c r="E795" s="322">
        <v>8090</v>
      </c>
      <c r="F795" s="323">
        <v>27</v>
      </c>
      <c r="G795" s="323"/>
      <c r="H795" s="324">
        <v>32733.379999999997</v>
      </c>
      <c r="I795" s="324">
        <v>1212.3474074074072</v>
      </c>
      <c r="J795" s="66"/>
      <c r="L795" s="295" t="s">
        <v>527</v>
      </c>
      <c r="M795" s="292">
        <v>7205</v>
      </c>
      <c r="N795" s="293">
        <v>2</v>
      </c>
      <c r="O795" s="249">
        <v>2266.41</v>
      </c>
      <c r="P795" s="249">
        <v>1133.2049999999999</v>
      </c>
      <c r="R795" s="291" t="s">
        <v>406</v>
      </c>
      <c r="S795" s="292">
        <v>8030</v>
      </c>
      <c r="T795" s="293">
        <v>10</v>
      </c>
      <c r="U795" s="294">
        <v>28813.73</v>
      </c>
      <c r="V795" s="294">
        <v>2881.373</v>
      </c>
      <c r="X795" s="291" t="s">
        <v>317</v>
      </c>
      <c r="Y795" s="292">
        <v>7630</v>
      </c>
      <c r="Z795" s="293">
        <v>10</v>
      </c>
      <c r="AA795" s="294">
        <v>26334.54</v>
      </c>
      <c r="AB795" s="294">
        <v>2633.4540000000002</v>
      </c>
    </row>
    <row r="796" spans="2:28" x14ac:dyDescent="0.25">
      <c r="B796" s="66" t="s">
        <v>93</v>
      </c>
      <c r="C796" s="321" t="s">
        <v>444</v>
      </c>
      <c r="D796" s="321"/>
      <c r="E796" s="322">
        <v>8093</v>
      </c>
      <c r="F796" s="323">
        <v>68</v>
      </c>
      <c r="G796" s="323"/>
      <c r="H796" s="324">
        <v>74635.78</v>
      </c>
      <c r="I796" s="324">
        <v>1097.585</v>
      </c>
      <c r="J796" s="66"/>
      <c r="L796" s="295" t="s">
        <v>527</v>
      </c>
      <c r="M796" s="292">
        <v>7206</v>
      </c>
      <c r="N796" s="293">
        <v>79</v>
      </c>
      <c r="O796" s="249">
        <v>76622.579999999958</v>
      </c>
      <c r="P796" s="249">
        <v>969.9060759493666</v>
      </c>
      <c r="R796" s="295" t="s">
        <v>407</v>
      </c>
      <c r="S796" s="292">
        <v>8012</v>
      </c>
      <c r="T796" s="293">
        <v>6</v>
      </c>
      <c r="U796" s="294">
        <v>5079.1499999999996</v>
      </c>
      <c r="V796" s="294">
        <v>846.52499999999998</v>
      </c>
      <c r="X796" s="291" t="s">
        <v>318</v>
      </c>
      <c r="Y796" s="292">
        <v>7631</v>
      </c>
      <c r="Z796" s="293">
        <v>101</v>
      </c>
      <c r="AA796" s="294">
        <v>131023.89999999998</v>
      </c>
      <c r="AB796" s="294">
        <v>1297.2663366336631</v>
      </c>
    </row>
    <row r="797" spans="2:28" x14ac:dyDescent="0.25">
      <c r="B797" s="66" t="s">
        <v>93</v>
      </c>
      <c r="C797" s="321" t="s">
        <v>444</v>
      </c>
      <c r="D797" s="321"/>
      <c r="E797" s="322">
        <v>8096</v>
      </c>
      <c r="F797" s="323">
        <v>436</v>
      </c>
      <c r="G797" s="323"/>
      <c r="H797" s="324">
        <v>688823.07000000007</v>
      </c>
      <c r="I797" s="324">
        <v>1579.8694266055047</v>
      </c>
      <c r="J797" s="66"/>
      <c r="L797" s="291" t="s">
        <v>527</v>
      </c>
      <c r="M797" s="292">
        <v>7208</v>
      </c>
      <c r="N797" s="293">
        <v>100</v>
      </c>
      <c r="O797" s="249">
        <v>105902.57999999999</v>
      </c>
      <c r="P797" s="249">
        <v>1059.0257999999999</v>
      </c>
      <c r="R797" s="295" t="s">
        <v>407</v>
      </c>
      <c r="S797" s="292">
        <v>8021</v>
      </c>
      <c r="T797" s="293">
        <v>1</v>
      </c>
      <c r="U797" s="294">
        <v>264.81</v>
      </c>
      <c r="V797" s="294">
        <v>264.81</v>
      </c>
      <c r="X797" s="291" t="s">
        <v>319</v>
      </c>
      <c r="Y797" s="292">
        <v>7632</v>
      </c>
      <c r="Z797" s="293">
        <v>3</v>
      </c>
      <c r="AA797" s="294">
        <v>5266.71</v>
      </c>
      <c r="AB797" s="294">
        <v>1755.57</v>
      </c>
    </row>
    <row r="798" spans="2:28" x14ac:dyDescent="0.25">
      <c r="B798" s="66" t="s">
        <v>93</v>
      </c>
      <c r="C798" s="321" t="s">
        <v>444</v>
      </c>
      <c r="D798" s="321"/>
      <c r="E798" s="322">
        <v>8753</v>
      </c>
      <c r="F798" s="323">
        <v>3</v>
      </c>
      <c r="G798" s="323"/>
      <c r="H798" s="324">
        <v>14495.41</v>
      </c>
      <c r="I798" s="324">
        <v>4831.8033333333333</v>
      </c>
      <c r="J798" s="66"/>
      <c r="L798" s="291" t="s">
        <v>314</v>
      </c>
      <c r="M798" s="292">
        <v>7407</v>
      </c>
      <c r="N798" s="293">
        <v>91</v>
      </c>
      <c r="O798" s="249">
        <v>131297.87999999995</v>
      </c>
      <c r="P798" s="249">
        <v>1442.8338461538456</v>
      </c>
      <c r="R798" s="295" t="s">
        <v>407</v>
      </c>
      <c r="S798" s="292">
        <v>8029</v>
      </c>
      <c r="T798" s="293">
        <v>4</v>
      </c>
      <c r="U798" s="294">
        <v>2972.9299999999994</v>
      </c>
      <c r="V798" s="294">
        <v>743.23249999999985</v>
      </c>
      <c r="X798" s="291" t="s">
        <v>427</v>
      </c>
      <c r="Y798" s="292">
        <v>7021</v>
      </c>
      <c r="Z798" s="293">
        <v>2</v>
      </c>
      <c r="AA798" s="294">
        <v>12023.980000000001</v>
      </c>
      <c r="AB798" s="294">
        <v>6011.9900000000007</v>
      </c>
    </row>
    <row r="799" spans="2:28" x14ac:dyDescent="0.25">
      <c r="B799" s="66" t="s">
        <v>93</v>
      </c>
      <c r="C799" s="321" t="s">
        <v>444</v>
      </c>
      <c r="D799" s="321"/>
      <c r="E799" s="322">
        <v>8757</v>
      </c>
      <c r="F799" s="323">
        <v>2</v>
      </c>
      <c r="G799" s="323"/>
      <c r="H799" s="324">
        <v>1280</v>
      </c>
      <c r="I799" s="324">
        <v>640</v>
      </c>
      <c r="J799" s="66"/>
      <c r="L799" s="291" t="s">
        <v>317</v>
      </c>
      <c r="M799" s="292">
        <v>7630</v>
      </c>
      <c r="N799" s="293">
        <v>14</v>
      </c>
      <c r="O799" s="249">
        <v>27537.13</v>
      </c>
      <c r="P799" s="249">
        <v>1966.9378571428572</v>
      </c>
      <c r="R799" s="291" t="s">
        <v>407</v>
      </c>
      <c r="S799" s="292">
        <v>8083</v>
      </c>
      <c r="T799" s="293">
        <v>2</v>
      </c>
      <c r="U799" s="294">
        <v>1059.05</v>
      </c>
      <c r="V799" s="294">
        <v>529.52499999999998</v>
      </c>
      <c r="X799" s="291" t="s">
        <v>377</v>
      </c>
      <c r="Y799" s="292">
        <v>8053</v>
      </c>
      <c r="Z799" s="293">
        <v>108</v>
      </c>
      <c r="AA799" s="294">
        <v>118079.91999999998</v>
      </c>
      <c r="AB799" s="294">
        <v>1093.3325925925924</v>
      </c>
    </row>
    <row r="800" spans="2:28" x14ac:dyDescent="0.25">
      <c r="B800" s="66" t="s">
        <v>93</v>
      </c>
      <c r="C800" s="321" t="s">
        <v>313</v>
      </c>
      <c r="D800" s="321"/>
      <c r="E800" s="322">
        <v>7628</v>
      </c>
      <c r="F800" s="323">
        <v>290</v>
      </c>
      <c r="G800" s="323"/>
      <c r="H800" s="324">
        <v>754546.93</v>
      </c>
      <c r="I800" s="324">
        <v>2601.8859655172414</v>
      </c>
      <c r="J800" s="66"/>
      <c r="L800" s="291" t="s">
        <v>318</v>
      </c>
      <c r="M800" s="292">
        <v>7631</v>
      </c>
      <c r="N800" s="293">
        <v>121</v>
      </c>
      <c r="O800" s="249">
        <v>219736.26999999996</v>
      </c>
      <c r="P800" s="249">
        <v>1816.0022314049584</v>
      </c>
      <c r="R800" s="291" t="s">
        <v>512</v>
      </c>
      <c r="S800" s="292">
        <v>8812</v>
      </c>
      <c r="T800" s="293">
        <v>4</v>
      </c>
      <c r="U800" s="294">
        <v>5906</v>
      </c>
      <c r="V800" s="294">
        <v>1476.5</v>
      </c>
      <c r="X800" s="295" t="s">
        <v>465</v>
      </c>
      <c r="Y800" s="292">
        <v>8560</v>
      </c>
      <c r="Z800" s="293">
        <v>1</v>
      </c>
      <c r="AA800" s="294">
        <v>642.01</v>
      </c>
      <c r="AB800" s="294">
        <v>642.01</v>
      </c>
    </row>
    <row r="801" spans="2:28" x14ac:dyDescent="0.25">
      <c r="B801" s="66" t="s">
        <v>93</v>
      </c>
      <c r="C801" s="321" t="s">
        <v>313</v>
      </c>
      <c r="D801" s="321"/>
      <c r="E801" s="322">
        <v>7670</v>
      </c>
      <c r="F801" s="323">
        <v>1</v>
      </c>
      <c r="G801" s="323"/>
      <c r="H801" s="324">
        <v>312</v>
      </c>
      <c r="I801" s="324">
        <v>312</v>
      </c>
      <c r="J801" s="66"/>
      <c r="L801" s="291" t="s">
        <v>319</v>
      </c>
      <c r="M801" s="292">
        <v>7632</v>
      </c>
      <c r="N801" s="293">
        <v>7</v>
      </c>
      <c r="O801" s="249">
        <v>22616.87</v>
      </c>
      <c r="P801" s="249">
        <v>3230.9814285714283</v>
      </c>
      <c r="R801" s="291" t="s">
        <v>453</v>
      </c>
      <c r="S801" s="292">
        <v>7093</v>
      </c>
      <c r="T801" s="293">
        <v>6</v>
      </c>
      <c r="U801" s="294">
        <v>5157.7300000000005</v>
      </c>
      <c r="V801" s="294">
        <v>859.62166666666678</v>
      </c>
      <c r="X801" s="295" t="s">
        <v>465</v>
      </c>
      <c r="Y801" s="292">
        <v>8618</v>
      </c>
      <c r="Z801" s="293">
        <v>63</v>
      </c>
      <c r="AA801" s="294">
        <v>57615.509999999987</v>
      </c>
      <c r="AB801" s="294">
        <v>914.53190476190457</v>
      </c>
    </row>
    <row r="802" spans="2:28" x14ac:dyDescent="0.25">
      <c r="B802" s="66" t="s">
        <v>93</v>
      </c>
      <c r="C802" s="321" t="s">
        <v>478</v>
      </c>
      <c r="D802" s="321"/>
      <c r="E802" s="322">
        <v>8812</v>
      </c>
      <c r="F802" s="323">
        <v>149</v>
      </c>
      <c r="G802" s="323"/>
      <c r="H802" s="324">
        <v>357776.38</v>
      </c>
      <c r="I802" s="324">
        <v>2401.1837583892616</v>
      </c>
      <c r="J802" s="66"/>
      <c r="L802" s="291" t="s">
        <v>427</v>
      </c>
      <c r="M802" s="292">
        <v>7021</v>
      </c>
      <c r="N802" s="293">
        <v>3</v>
      </c>
      <c r="O802" s="249">
        <v>5190.1000000000004</v>
      </c>
      <c r="P802" s="249">
        <v>1730.0333333333335</v>
      </c>
      <c r="R802" s="291" t="s">
        <v>325</v>
      </c>
      <c r="S802" s="292">
        <v>7601</v>
      </c>
      <c r="T802" s="293">
        <v>10</v>
      </c>
      <c r="U802" s="294">
        <v>14920.899999999998</v>
      </c>
      <c r="V802" s="294">
        <v>1492.0899999999997</v>
      </c>
      <c r="X802" s="295" t="s">
        <v>465</v>
      </c>
      <c r="Y802" s="292">
        <v>8628</v>
      </c>
      <c r="Z802" s="293">
        <v>57</v>
      </c>
      <c r="AA802" s="294">
        <v>59896.060000000005</v>
      </c>
      <c r="AB802" s="294">
        <v>1050.8080701754386</v>
      </c>
    </row>
    <row r="803" spans="2:28" x14ac:dyDescent="0.25">
      <c r="B803" s="66" t="s">
        <v>93</v>
      </c>
      <c r="C803" s="321" t="s">
        <v>463</v>
      </c>
      <c r="D803" s="321"/>
      <c r="E803" s="322">
        <v>8525</v>
      </c>
      <c r="F803" s="323">
        <v>1</v>
      </c>
      <c r="G803" s="323"/>
      <c r="H803" s="324">
        <v>560</v>
      </c>
      <c r="I803" s="324">
        <v>560</v>
      </c>
      <c r="J803" s="66"/>
      <c r="L803" s="291" t="s">
        <v>377</v>
      </c>
      <c r="M803" s="292">
        <v>8053</v>
      </c>
      <c r="N803" s="293">
        <v>113</v>
      </c>
      <c r="O803" s="249">
        <v>138669.99000000002</v>
      </c>
      <c r="P803" s="249">
        <v>1227.1680530973454</v>
      </c>
      <c r="R803" s="291" t="s">
        <v>410</v>
      </c>
      <c r="S803" s="292">
        <v>8035</v>
      </c>
      <c r="T803" s="293">
        <v>1</v>
      </c>
      <c r="U803" s="294">
        <v>140.72999999999999</v>
      </c>
      <c r="V803" s="294">
        <v>140.72999999999999</v>
      </c>
      <c r="X803" s="295" t="s">
        <v>465</v>
      </c>
      <c r="Y803" s="292">
        <v>8638</v>
      </c>
      <c r="Z803" s="293">
        <v>73</v>
      </c>
      <c r="AA803" s="294">
        <v>92269.33</v>
      </c>
      <c r="AB803" s="294">
        <v>1263.9634246575342</v>
      </c>
    </row>
    <row r="804" spans="2:28" x14ac:dyDescent="0.25">
      <c r="B804" s="66" t="s">
        <v>93</v>
      </c>
      <c r="C804" s="321" t="s">
        <v>479</v>
      </c>
      <c r="D804" s="321"/>
      <c r="E804" s="322">
        <v>8816</v>
      </c>
      <c r="F804" s="323">
        <v>611</v>
      </c>
      <c r="G804" s="323"/>
      <c r="H804" s="324">
        <v>1437274.0999999994</v>
      </c>
      <c r="I804" s="324">
        <v>2352.3307692307681</v>
      </c>
      <c r="J804" s="66"/>
      <c r="L804" s="295" t="s">
        <v>465</v>
      </c>
      <c r="M804" s="292">
        <v>8618</v>
      </c>
      <c r="N804" s="293">
        <v>53</v>
      </c>
      <c r="O804" s="249">
        <v>111243.96000000002</v>
      </c>
      <c r="P804" s="249">
        <v>2098.9426415094345</v>
      </c>
      <c r="R804" s="295" t="s">
        <v>408</v>
      </c>
      <c r="S804" s="292">
        <v>8033</v>
      </c>
      <c r="T804" s="293">
        <v>1</v>
      </c>
      <c r="U804" s="294">
        <v>818.31</v>
      </c>
      <c r="V804" s="294">
        <v>818.31</v>
      </c>
      <c r="X804" s="291" t="s">
        <v>465</v>
      </c>
      <c r="Y804" s="292">
        <v>8648</v>
      </c>
      <c r="Z804" s="293">
        <v>1</v>
      </c>
      <c r="AA804" s="294">
        <v>132</v>
      </c>
      <c r="AB804" s="294">
        <v>132</v>
      </c>
    </row>
    <row r="805" spans="2:28" x14ac:dyDescent="0.25">
      <c r="B805" s="66" t="s">
        <v>93</v>
      </c>
      <c r="C805" s="321" t="s">
        <v>584</v>
      </c>
      <c r="D805" s="321"/>
      <c r="E805" s="322">
        <v>7936</v>
      </c>
      <c r="F805" s="323">
        <v>85</v>
      </c>
      <c r="G805" s="323"/>
      <c r="H805" s="324">
        <v>271595.06</v>
      </c>
      <c r="I805" s="324">
        <v>3195.2359999999999</v>
      </c>
      <c r="J805" s="66"/>
      <c r="L805" s="295" t="s">
        <v>465</v>
      </c>
      <c r="M805" s="292">
        <v>8628</v>
      </c>
      <c r="N805" s="293">
        <v>41</v>
      </c>
      <c r="O805" s="249">
        <v>36291.62000000001</v>
      </c>
      <c r="P805" s="249">
        <v>885.16146341463434</v>
      </c>
      <c r="R805" s="295" t="s">
        <v>408</v>
      </c>
      <c r="S805" s="292">
        <v>8059</v>
      </c>
      <c r="T805" s="293">
        <v>1</v>
      </c>
      <c r="U805" s="294">
        <v>443.5</v>
      </c>
      <c r="V805" s="294">
        <v>443.5</v>
      </c>
      <c r="X805" s="291" t="s">
        <v>320</v>
      </c>
      <c r="Y805" s="292">
        <v>7410</v>
      </c>
      <c r="Z805" s="293">
        <v>47</v>
      </c>
      <c r="AA805" s="294">
        <v>49299.6</v>
      </c>
      <c r="AB805" s="294">
        <v>1048.927659574468</v>
      </c>
    </row>
    <row r="806" spans="2:28" x14ac:dyDescent="0.25">
      <c r="B806" s="66" t="s">
        <v>93</v>
      </c>
      <c r="C806" s="321" t="s">
        <v>452</v>
      </c>
      <c r="D806" s="321"/>
      <c r="E806" s="322">
        <v>7029</v>
      </c>
      <c r="F806" s="323">
        <v>35</v>
      </c>
      <c r="G806" s="323"/>
      <c r="H806" s="324">
        <v>41748.879999999997</v>
      </c>
      <c r="I806" s="324">
        <v>1192.8251428571427</v>
      </c>
      <c r="J806" s="66"/>
      <c r="L806" s="291" t="s">
        <v>465</v>
      </c>
      <c r="M806" s="292">
        <v>8638</v>
      </c>
      <c r="N806" s="293">
        <v>84</v>
      </c>
      <c r="O806" s="249">
        <v>116978.62000000002</v>
      </c>
      <c r="P806" s="249">
        <v>1392.6026190476193</v>
      </c>
      <c r="R806" s="291" t="s">
        <v>408</v>
      </c>
      <c r="S806" s="292">
        <v>8108</v>
      </c>
      <c r="T806" s="293">
        <v>3</v>
      </c>
      <c r="U806" s="294">
        <v>3435.95</v>
      </c>
      <c r="V806" s="294">
        <v>1145.3166666666666</v>
      </c>
      <c r="X806" s="291" t="s">
        <v>428</v>
      </c>
      <c r="Y806" s="292">
        <v>7004</v>
      </c>
      <c r="Z806" s="293">
        <v>23</v>
      </c>
      <c r="AA806" s="294">
        <v>39854.119999999995</v>
      </c>
      <c r="AB806" s="294">
        <v>1732.7878260869563</v>
      </c>
    </row>
    <row r="807" spans="2:28" x14ac:dyDescent="0.25">
      <c r="B807" s="66" t="s">
        <v>93</v>
      </c>
      <c r="C807" s="321" t="s">
        <v>426</v>
      </c>
      <c r="D807" s="321"/>
      <c r="E807" s="322">
        <v>7017</v>
      </c>
      <c r="F807" s="323">
        <v>996</v>
      </c>
      <c r="G807" s="323"/>
      <c r="H807" s="324">
        <v>1564627.319999998</v>
      </c>
      <c r="I807" s="324">
        <v>1570.9109638554196</v>
      </c>
      <c r="J807" s="66"/>
      <c r="L807" s="291" t="s">
        <v>320</v>
      </c>
      <c r="M807" s="292">
        <v>7410</v>
      </c>
      <c r="N807" s="293">
        <v>81</v>
      </c>
      <c r="O807" s="249">
        <v>191422.60000000003</v>
      </c>
      <c r="P807" s="249">
        <v>2363.2419753086424</v>
      </c>
      <c r="R807" s="291" t="s">
        <v>409</v>
      </c>
      <c r="S807" s="292">
        <v>8033</v>
      </c>
      <c r="T807" s="293">
        <v>3</v>
      </c>
      <c r="U807" s="294">
        <v>1249.52</v>
      </c>
      <c r="V807" s="294">
        <v>416.50666666666666</v>
      </c>
      <c r="X807" s="291" t="s">
        <v>321</v>
      </c>
      <c r="Y807" s="292">
        <v>7022</v>
      </c>
      <c r="Z807" s="293">
        <v>36</v>
      </c>
      <c r="AA807" s="294">
        <v>47588.26</v>
      </c>
      <c r="AB807" s="294">
        <v>1321.8961111111112</v>
      </c>
    </row>
    <row r="808" spans="2:28" x14ac:dyDescent="0.25">
      <c r="B808" s="66" t="s">
        <v>93</v>
      </c>
      <c r="C808" s="321" t="s">
        <v>426</v>
      </c>
      <c r="D808" s="321"/>
      <c r="E808" s="322">
        <v>7018</v>
      </c>
      <c r="F808" s="323">
        <v>795</v>
      </c>
      <c r="G808" s="323"/>
      <c r="H808" s="324">
        <v>1103147.8399999999</v>
      </c>
      <c r="I808" s="324">
        <v>1387.6073459119496</v>
      </c>
      <c r="J808" s="66"/>
      <c r="L808" s="291" t="s">
        <v>428</v>
      </c>
      <c r="M808" s="292">
        <v>7004</v>
      </c>
      <c r="N808" s="293">
        <v>21</v>
      </c>
      <c r="O808" s="249">
        <v>41139.200000000004</v>
      </c>
      <c r="P808" s="249">
        <v>1959.0095238095241</v>
      </c>
      <c r="R808" s="291" t="s">
        <v>498</v>
      </c>
      <c r="S808" s="292">
        <v>7508</v>
      </c>
      <c r="T808" s="293">
        <v>3</v>
      </c>
      <c r="U808" s="294">
        <v>2921.89</v>
      </c>
      <c r="V808" s="294">
        <v>973.96333333333325</v>
      </c>
      <c r="X808" s="291" t="s">
        <v>528</v>
      </c>
      <c r="Y808" s="292">
        <v>7023</v>
      </c>
      <c r="Z808" s="293">
        <v>9</v>
      </c>
      <c r="AA808" s="294">
        <v>5840.2199999999993</v>
      </c>
      <c r="AB808" s="294">
        <v>648.9133333333333</v>
      </c>
    </row>
    <row r="809" spans="2:28" x14ac:dyDescent="0.25">
      <c r="B809" s="66" t="s">
        <v>93</v>
      </c>
      <c r="C809" s="321" t="s">
        <v>426</v>
      </c>
      <c r="D809" s="321"/>
      <c r="E809" s="322">
        <v>7019</v>
      </c>
      <c r="F809" s="323">
        <v>17</v>
      </c>
      <c r="G809" s="323"/>
      <c r="H809" s="324">
        <v>14330.310000000001</v>
      </c>
      <c r="I809" s="324">
        <v>842.95941176470592</v>
      </c>
      <c r="J809" s="66"/>
      <c r="L809" s="291" t="s">
        <v>321</v>
      </c>
      <c r="M809" s="292">
        <v>7022</v>
      </c>
      <c r="N809" s="293">
        <v>49</v>
      </c>
      <c r="O809" s="249">
        <v>59527.060000000005</v>
      </c>
      <c r="P809" s="249">
        <v>1214.8379591836735</v>
      </c>
      <c r="R809" s="295" t="s">
        <v>466</v>
      </c>
      <c r="S809" s="292">
        <v>8609</v>
      </c>
      <c r="T809" s="293">
        <v>2</v>
      </c>
      <c r="U809" s="294">
        <v>1463.75</v>
      </c>
      <c r="V809" s="294">
        <v>731.875</v>
      </c>
      <c r="X809" s="291" t="s">
        <v>378</v>
      </c>
      <c r="Y809" s="292">
        <v>8505</v>
      </c>
      <c r="Z809" s="293">
        <v>5</v>
      </c>
      <c r="AA809" s="294">
        <v>3726.58</v>
      </c>
      <c r="AB809" s="294">
        <v>745.31600000000003</v>
      </c>
    </row>
    <row r="810" spans="2:28" x14ac:dyDescent="0.25">
      <c r="B810" s="66" t="s">
        <v>93</v>
      </c>
      <c r="C810" s="321" t="s">
        <v>426</v>
      </c>
      <c r="D810" s="321"/>
      <c r="E810" s="322">
        <v>7050</v>
      </c>
      <c r="F810" s="323">
        <v>1</v>
      </c>
      <c r="G810" s="323"/>
      <c r="H810" s="324">
        <v>1418</v>
      </c>
      <c r="I810" s="324">
        <v>1418</v>
      </c>
      <c r="J810" s="66"/>
      <c r="L810" s="291" t="s">
        <v>528</v>
      </c>
      <c r="M810" s="292">
        <v>7023</v>
      </c>
      <c r="N810" s="293">
        <v>10</v>
      </c>
      <c r="O810" s="249">
        <v>14443.75</v>
      </c>
      <c r="P810" s="249">
        <v>1444.375</v>
      </c>
      <c r="R810" s="295" t="s">
        <v>466</v>
      </c>
      <c r="S810" s="292">
        <v>8610</v>
      </c>
      <c r="T810" s="293">
        <v>16</v>
      </c>
      <c r="U810" s="294">
        <v>29489.85</v>
      </c>
      <c r="V810" s="294">
        <v>1843.1156249999999</v>
      </c>
      <c r="X810" s="295" t="s">
        <v>379</v>
      </c>
      <c r="Y810" s="292">
        <v>8016</v>
      </c>
      <c r="Z810" s="293">
        <v>2</v>
      </c>
      <c r="AA810" s="294">
        <v>1196.05</v>
      </c>
      <c r="AB810" s="294">
        <v>598.02499999999998</v>
      </c>
    </row>
    <row r="811" spans="2:28" x14ac:dyDescent="0.25">
      <c r="B811" s="66" t="s">
        <v>93</v>
      </c>
      <c r="C811" s="321" t="s">
        <v>426</v>
      </c>
      <c r="D811" s="321"/>
      <c r="E811" s="322">
        <v>7079</v>
      </c>
      <c r="F811" s="323">
        <v>1</v>
      </c>
      <c r="G811" s="323"/>
      <c r="H811" s="324">
        <v>645.9</v>
      </c>
      <c r="I811" s="324">
        <v>645.9</v>
      </c>
      <c r="J811" s="66"/>
      <c r="L811" s="291" t="s">
        <v>378</v>
      </c>
      <c r="M811" s="292">
        <v>8505</v>
      </c>
      <c r="N811" s="293">
        <v>5</v>
      </c>
      <c r="O811" s="249">
        <v>4253.6899999999996</v>
      </c>
      <c r="P811" s="249">
        <v>850.73799999999994</v>
      </c>
      <c r="R811" s="295" t="s">
        <v>466</v>
      </c>
      <c r="S811" s="292">
        <v>8611</v>
      </c>
      <c r="T811" s="293">
        <v>1</v>
      </c>
      <c r="U811" s="294">
        <v>1942.07</v>
      </c>
      <c r="V811" s="294">
        <v>1942.07</v>
      </c>
      <c r="X811" s="295" t="s">
        <v>379</v>
      </c>
      <c r="Y811" s="292">
        <v>8505</v>
      </c>
      <c r="Z811" s="293">
        <v>3</v>
      </c>
      <c r="AA811" s="294">
        <v>2584.8000000000002</v>
      </c>
      <c r="AB811" s="294">
        <v>861.6</v>
      </c>
    </row>
    <row r="812" spans="2:28" x14ac:dyDescent="0.25">
      <c r="B812" s="66" t="s">
        <v>93</v>
      </c>
      <c r="C812" s="321" t="s">
        <v>426</v>
      </c>
      <c r="D812" s="321"/>
      <c r="E812" s="322">
        <v>7106</v>
      </c>
      <c r="F812" s="323">
        <v>1</v>
      </c>
      <c r="G812" s="323"/>
      <c r="H812" s="324">
        <v>1547.25</v>
      </c>
      <c r="I812" s="324">
        <v>1547.25</v>
      </c>
      <c r="J812" s="66"/>
      <c r="L812" s="295" t="s">
        <v>379</v>
      </c>
      <c r="M812" s="292">
        <v>8016</v>
      </c>
      <c r="N812" s="293">
        <v>5</v>
      </c>
      <c r="O812" s="249">
        <v>8513.9500000000007</v>
      </c>
      <c r="P812" s="249">
        <v>1702.7900000000002</v>
      </c>
      <c r="R812" s="295" t="s">
        <v>466</v>
      </c>
      <c r="S812" s="292">
        <v>8619</v>
      </c>
      <c r="T812" s="293">
        <v>10</v>
      </c>
      <c r="U812" s="294">
        <v>12637.639999999998</v>
      </c>
      <c r="V812" s="294">
        <v>1263.7639999999997</v>
      </c>
      <c r="X812" s="295" t="s">
        <v>379</v>
      </c>
      <c r="Y812" s="292">
        <v>8518</v>
      </c>
      <c r="Z812" s="293">
        <v>29</v>
      </c>
      <c r="AA812" s="294">
        <v>32877.279999999999</v>
      </c>
      <c r="AB812" s="294">
        <v>1133.6993103448276</v>
      </c>
    </row>
    <row r="813" spans="2:28" x14ac:dyDescent="0.25">
      <c r="B813" s="66" t="s">
        <v>93</v>
      </c>
      <c r="C813" s="321" t="s">
        <v>426</v>
      </c>
      <c r="D813" s="321"/>
      <c r="E813" s="322">
        <v>7107</v>
      </c>
      <c r="F813" s="323">
        <v>2</v>
      </c>
      <c r="G813" s="323"/>
      <c r="H813" s="324">
        <v>3826</v>
      </c>
      <c r="I813" s="324">
        <v>1913</v>
      </c>
      <c r="J813" s="66"/>
      <c r="L813" s="295" t="s">
        <v>379</v>
      </c>
      <c r="M813" s="292">
        <v>8505</v>
      </c>
      <c r="N813" s="293">
        <v>2</v>
      </c>
      <c r="O813" s="249">
        <v>2851.8900000000003</v>
      </c>
      <c r="P813" s="249">
        <v>1425.9450000000002</v>
      </c>
      <c r="R813" s="295" t="s">
        <v>466</v>
      </c>
      <c r="S813" s="292">
        <v>8620</v>
      </c>
      <c r="T813" s="293">
        <v>7</v>
      </c>
      <c r="U813" s="294">
        <v>17960.61</v>
      </c>
      <c r="V813" s="294">
        <v>2565.8014285714285</v>
      </c>
      <c r="X813" s="291" t="s">
        <v>379</v>
      </c>
      <c r="Y813" s="292">
        <v>8554</v>
      </c>
      <c r="Z813" s="293">
        <v>17</v>
      </c>
      <c r="AA813" s="294">
        <v>28903.9</v>
      </c>
      <c r="AB813" s="294">
        <v>1700.2294117647059</v>
      </c>
    </row>
    <row r="814" spans="2:28" x14ac:dyDescent="0.25">
      <c r="B814" s="66" t="s">
        <v>93</v>
      </c>
      <c r="C814" s="321" t="s">
        <v>315</v>
      </c>
      <c r="D814" s="321"/>
      <c r="E814" s="322">
        <v>7032</v>
      </c>
      <c r="F814" s="323">
        <v>1</v>
      </c>
      <c r="G814" s="323"/>
      <c r="H814" s="324">
        <v>1571</v>
      </c>
      <c r="I814" s="324">
        <v>1571</v>
      </c>
      <c r="J814" s="66"/>
      <c r="L814" s="295" t="s">
        <v>379</v>
      </c>
      <c r="M814" s="292">
        <v>8518</v>
      </c>
      <c r="N814" s="293">
        <v>36</v>
      </c>
      <c r="O814" s="249">
        <v>42421.96</v>
      </c>
      <c r="P814" s="249">
        <v>1178.3877777777777</v>
      </c>
      <c r="R814" s="295" t="s">
        <v>466</v>
      </c>
      <c r="S814" s="292">
        <v>8629</v>
      </c>
      <c r="T814" s="293">
        <v>4</v>
      </c>
      <c r="U814" s="294">
        <v>4660.2699999999995</v>
      </c>
      <c r="V814" s="294">
        <v>1165.0674999999999</v>
      </c>
      <c r="X814" s="291" t="s">
        <v>585</v>
      </c>
      <c r="Y814" s="292">
        <v>7932</v>
      </c>
      <c r="Z814" s="293">
        <v>10</v>
      </c>
      <c r="AA814" s="294">
        <v>6088.52</v>
      </c>
      <c r="AB814" s="294">
        <v>608.85200000000009</v>
      </c>
    </row>
    <row r="815" spans="2:28" x14ac:dyDescent="0.25">
      <c r="B815" s="66" t="s">
        <v>93</v>
      </c>
      <c r="C815" s="321" t="s">
        <v>315</v>
      </c>
      <c r="D815" s="321"/>
      <c r="E815" s="322">
        <v>7073</v>
      </c>
      <c r="F815" s="323">
        <v>174</v>
      </c>
      <c r="G815" s="323"/>
      <c r="H815" s="324">
        <v>296392.27</v>
      </c>
      <c r="I815" s="324">
        <v>1703.4038505747128</v>
      </c>
      <c r="J815" s="66"/>
      <c r="L815" s="291" t="s">
        <v>379</v>
      </c>
      <c r="M815" s="292">
        <v>8554</v>
      </c>
      <c r="N815" s="293">
        <v>12</v>
      </c>
      <c r="O815" s="249">
        <v>21074.789999999997</v>
      </c>
      <c r="P815" s="249">
        <v>1756.2324999999998</v>
      </c>
      <c r="R815" s="295" t="s">
        <v>466</v>
      </c>
      <c r="S815" s="292">
        <v>8690</v>
      </c>
      <c r="T815" s="293">
        <v>15</v>
      </c>
      <c r="U815" s="294">
        <v>26537.780000000002</v>
      </c>
      <c r="V815" s="294">
        <v>1769.1853333333336</v>
      </c>
      <c r="X815" s="291" t="s">
        <v>322</v>
      </c>
      <c r="Y815" s="292">
        <v>7024</v>
      </c>
      <c r="Z815" s="293">
        <v>80</v>
      </c>
      <c r="AA815" s="294">
        <v>80479.209999999992</v>
      </c>
      <c r="AB815" s="294">
        <v>1005.9901249999999</v>
      </c>
    </row>
    <row r="816" spans="2:28" x14ac:dyDescent="0.25">
      <c r="B816" s="66" t="s">
        <v>93</v>
      </c>
      <c r="C816" s="321" t="s">
        <v>464</v>
      </c>
      <c r="D816" s="321"/>
      <c r="E816" s="322">
        <v>8512</v>
      </c>
      <c r="F816" s="323">
        <v>33</v>
      </c>
      <c r="G816" s="323"/>
      <c r="H816" s="324">
        <v>57779.909999999996</v>
      </c>
      <c r="I816" s="324">
        <v>1750.9063636363635</v>
      </c>
      <c r="J816" s="66"/>
      <c r="L816" s="291" t="s">
        <v>585</v>
      </c>
      <c r="M816" s="292">
        <v>7932</v>
      </c>
      <c r="N816" s="293">
        <v>7</v>
      </c>
      <c r="O816" s="249">
        <v>3996.59</v>
      </c>
      <c r="P816" s="249">
        <v>570.94142857142856</v>
      </c>
      <c r="R816" s="291" t="s">
        <v>466</v>
      </c>
      <c r="S816" s="292">
        <v>8691</v>
      </c>
      <c r="T816" s="293">
        <v>1</v>
      </c>
      <c r="U816" s="294">
        <v>8500</v>
      </c>
      <c r="V816" s="294">
        <v>8500</v>
      </c>
      <c r="X816" s="291" t="s">
        <v>556</v>
      </c>
      <c r="Y816" s="292">
        <v>7417</v>
      </c>
      <c r="Z816" s="293">
        <v>9</v>
      </c>
      <c r="AA816" s="294">
        <v>18463.969999999998</v>
      </c>
      <c r="AB816" s="294">
        <v>2051.5522222222221</v>
      </c>
    </row>
    <row r="817" spans="2:28" x14ac:dyDescent="0.25">
      <c r="B817" s="66" t="s">
        <v>93</v>
      </c>
      <c r="C817" s="321" t="s">
        <v>464</v>
      </c>
      <c r="D817" s="321"/>
      <c r="E817" s="322">
        <v>8520</v>
      </c>
      <c r="F817" s="323">
        <v>240</v>
      </c>
      <c r="G817" s="323"/>
      <c r="H817" s="324">
        <v>521954.82999999996</v>
      </c>
      <c r="I817" s="324">
        <v>2174.8117916666665</v>
      </c>
      <c r="J817" s="66"/>
      <c r="L817" s="295" t="s">
        <v>322</v>
      </c>
      <c r="M817" s="292">
        <v>7010</v>
      </c>
      <c r="N817" s="293">
        <v>1</v>
      </c>
      <c r="O817" s="249">
        <v>1143.95</v>
      </c>
      <c r="P817" s="249">
        <v>1143.95</v>
      </c>
      <c r="R817" s="295" t="s">
        <v>586</v>
      </c>
      <c r="S817" s="292">
        <v>7927</v>
      </c>
      <c r="T817" s="293">
        <v>2</v>
      </c>
      <c r="U817" s="294">
        <v>788.66000000000008</v>
      </c>
      <c r="V817" s="294">
        <v>394.33000000000004</v>
      </c>
      <c r="X817" s="295" t="s">
        <v>511</v>
      </c>
      <c r="Y817" s="292">
        <v>8540</v>
      </c>
      <c r="Z817" s="293">
        <v>5</v>
      </c>
      <c r="AA817" s="294">
        <v>12825.06</v>
      </c>
      <c r="AB817" s="294">
        <v>2565.0119999999997</v>
      </c>
    </row>
    <row r="818" spans="2:28" x14ac:dyDescent="0.25">
      <c r="B818" s="66" t="s">
        <v>93</v>
      </c>
      <c r="C818" s="321" t="s">
        <v>464</v>
      </c>
      <c r="D818" s="321"/>
      <c r="E818" s="322">
        <v>8529</v>
      </c>
      <c r="F818" s="323">
        <v>4</v>
      </c>
      <c r="G818" s="323"/>
      <c r="H818" s="324">
        <v>5736.57</v>
      </c>
      <c r="I818" s="324">
        <v>1434.1424999999999</v>
      </c>
      <c r="J818" s="66"/>
      <c r="L818" s="291" t="s">
        <v>322</v>
      </c>
      <c r="M818" s="292">
        <v>7024</v>
      </c>
      <c r="N818" s="293">
        <v>81</v>
      </c>
      <c r="O818" s="249">
        <v>102028.55999999998</v>
      </c>
      <c r="P818" s="249">
        <v>1259.6118518518517</v>
      </c>
      <c r="R818" s="291" t="s">
        <v>586</v>
      </c>
      <c r="S818" s="292">
        <v>7981</v>
      </c>
      <c r="T818" s="293">
        <v>4</v>
      </c>
      <c r="U818" s="294">
        <v>18581.11</v>
      </c>
      <c r="V818" s="294">
        <v>4645.2775000000001</v>
      </c>
      <c r="X818" s="295" t="s">
        <v>511</v>
      </c>
      <c r="Y818" s="292">
        <v>8823</v>
      </c>
      <c r="Z818" s="293">
        <v>22</v>
      </c>
      <c r="AA818" s="294">
        <v>21657.35</v>
      </c>
      <c r="AB818" s="294">
        <v>984.42499999999995</v>
      </c>
    </row>
    <row r="819" spans="2:28" x14ac:dyDescent="0.25">
      <c r="B819" s="66" t="s">
        <v>93</v>
      </c>
      <c r="C819" s="321" t="s">
        <v>464</v>
      </c>
      <c r="D819" s="321"/>
      <c r="E819" s="322">
        <v>8831</v>
      </c>
      <c r="F819" s="323">
        <v>1</v>
      </c>
      <c r="G819" s="323"/>
      <c r="H819" s="324">
        <v>1658</v>
      </c>
      <c r="I819" s="324">
        <v>1658</v>
      </c>
      <c r="J819" s="66"/>
      <c r="L819" s="291" t="s">
        <v>556</v>
      </c>
      <c r="M819" s="292">
        <v>7417</v>
      </c>
      <c r="N819" s="293">
        <v>20</v>
      </c>
      <c r="O819" s="249">
        <v>37111.249999999993</v>
      </c>
      <c r="P819" s="249">
        <v>1855.5624999999995</v>
      </c>
      <c r="R819" s="291" t="s">
        <v>454</v>
      </c>
      <c r="S819" s="292">
        <v>7029</v>
      </c>
      <c r="T819" s="293">
        <v>6</v>
      </c>
      <c r="U819" s="294">
        <v>3542.21</v>
      </c>
      <c r="V819" s="294">
        <v>590.36833333333334</v>
      </c>
      <c r="X819" s="291" t="s">
        <v>511</v>
      </c>
      <c r="Y819" s="292">
        <v>8873</v>
      </c>
      <c r="Z819" s="293">
        <v>193</v>
      </c>
      <c r="AA819" s="294">
        <v>293021.86000000016</v>
      </c>
      <c r="AB819" s="294">
        <v>1518.2479792746121</v>
      </c>
    </row>
    <row r="820" spans="2:28" x14ac:dyDescent="0.25">
      <c r="B820" s="66" t="s">
        <v>93</v>
      </c>
      <c r="C820" s="321" t="s">
        <v>375</v>
      </c>
      <c r="D820" s="321"/>
      <c r="E820" s="322">
        <v>8060</v>
      </c>
      <c r="F820" s="323">
        <v>132</v>
      </c>
      <c r="G820" s="323"/>
      <c r="H820" s="324">
        <v>236256.73999999996</v>
      </c>
      <c r="I820" s="324">
        <v>1789.8237878787877</v>
      </c>
      <c r="J820" s="66"/>
      <c r="L820" s="295" t="s">
        <v>511</v>
      </c>
      <c r="M820" s="292">
        <v>7860</v>
      </c>
      <c r="N820" s="293">
        <v>2</v>
      </c>
      <c r="O820" s="249">
        <v>2129.77</v>
      </c>
      <c r="P820" s="249">
        <v>1064.885</v>
      </c>
      <c r="R820" s="291" t="s">
        <v>326</v>
      </c>
      <c r="S820" s="292">
        <v>7604</v>
      </c>
      <c r="T820" s="293">
        <v>9</v>
      </c>
      <c r="U820" s="294">
        <v>28006.66</v>
      </c>
      <c r="V820" s="294">
        <v>3111.8511111111111</v>
      </c>
      <c r="X820" s="291" t="s">
        <v>323</v>
      </c>
      <c r="Y820" s="292">
        <v>7026</v>
      </c>
      <c r="Z820" s="293">
        <v>201</v>
      </c>
      <c r="AA820" s="294">
        <v>231415.24000000002</v>
      </c>
      <c r="AB820" s="294">
        <v>1151.3196019900499</v>
      </c>
    </row>
    <row r="821" spans="2:28" x14ac:dyDescent="0.25">
      <c r="B821" s="66" t="s">
        <v>93</v>
      </c>
      <c r="C821" s="321" t="s">
        <v>375</v>
      </c>
      <c r="D821" s="321"/>
      <c r="E821" s="322">
        <v>8198</v>
      </c>
      <c r="F821" s="323">
        <v>1</v>
      </c>
      <c r="G821" s="323"/>
      <c r="H821" s="324">
        <v>1502</v>
      </c>
      <c r="I821" s="324">
        <v>1502</v>
      </c>
      <c r="J821" s="66"/>
      <c r="L821" s="295" t="s">
        <v>511</v>
      </c>
      <c r="M821" s="292">
        <v>8528</v>
      </c>
      <c r="N821" s="293">
        <v>1</v>
      </c>
      <c r="O821" s="249">
        <v>595.86</v>
      </c>
      <c r="P821" s="249">
        <v>595.86</v>
      </c>
      <c r="R821" s="291" t="s">
        <v>327</v>
      </c>
      <c r="S821" s="292">
        <v>7641</v>
      </c>
      <c r="T821" s="293">
        <v>2</v>
      </c>
      <c r="U821" s="294">
        <v>12123.89</v>
      </c>
      <c r="V821" s="294">
        <v>6061.9449999999997</v>
      </c>
      <c r="X821" s="291" t="s">
        <v>529</v>
      </c>
      <c r="Y821" s="292">
        <v>7027</v>
      </c>
      <c r="Z821" s="293">
        <v>17</v>
      </c>
      <c r="AA821" s="294">
        <v>13296.330000000002</v>
      </c>
      <c r="AB821" s="294">
        <v>782.13705882352951</v>
      </c>
    </row>
    <row r="822" spans="2:28" x14ac:dyDescent="0.25">
      <c r="B822" s="66" t="s">
        <v>93</v>
      </c>
      <c r="C822" s="321" t="s">
        <v>316</v>
      </c>
      <c r="D822" s="321"/>
      <c r="E822" s="322">
        <v>7020</v>
      </c>
      <c r="F822" s="323">
        <v>158</v>
      </c>
      <c r="G822" s="323"/>
      <c r="H822" s="324">
        <v>206658.05999999994</v>
      </c>
      <c r="I822" s="324">
        <v>1307.9624050632908</v>
      </c>
      <c r="J822" s="66"/>
      <c r="L822" s="295" t="s">
        <v>511</v>
      </c>
      <c r="M822" s="292">
        <v>8540</v>
      </c>
      <c r="N822" s="293">
        <v>7</v>
      </c>
      <c r="O822" s="249">
        <v>10126.769999999999</v>
      </c>
      <c r="P822" s="249">
        <v>1446.6814285714283</v>
      </c>
      <c r="R822" s="291" t="s">
        <v>499</v>
      </c>
      <c r="S822" s="292">
        <v>7506</v>
      </c>
      <c r="T822" s="293">
        <v>10</v>
      </c>
      <c r="U822" s="294">
        <v>26090.940000000002</v>
      </c>
      <c r="V822" s="294">
        <v>2609.0940000000001</v>
      </c>
      <c r="X822" s="291" t="s">
        <v>429</v>
      </c>
      <c r="Y822" s="292">
        <v>7028</v>
      </c>
      <c r="Z822" s="293">
        <v>13</v>
      </c>
      <c r="AA822" s="294">
        <v>15091.670000000002</v>
      </c>
      <c r="AB822" s="294">
        <v>1160.8976923076925</v>
      </c>
    </row>
    <row r="823" spans="2:28" x14ac:dyDescent="0.25">
      <c r="B823" s="66" t="s">
        <v>93</v>
      </c>
      <c r="C823" s="321" t="s">
        <v>376</v>
      </c>
      <c r="D823" s="321"/>
      <c r="E823" s="322">
        <v>8010</v>
      </c>
      <c r="F823" s="323">
        <v>224</v>
      </c>
      <c r="G823" s="323"/>
      <c r="H823" s="324">
        <v>324818.05999999994</v>
      </c>
      <c r="I823" s="324">
        <v>1450.0806249999998</v>
      </c>
      <c r="J823" s="66"/>
      <c r="L823" s="295" t="s">
        <v>511</v>
      </c>
      <c r="M823" s="292">
        <v>8823</v>
      </c>
      <c r="N823" s="293">
        <v>15</v>
      </c>
      <c r="O823" s="249">
        <v>12823.470000000001</v>
      </c>
      <c r="P823" s="249">
        <v>854.89800000000002</v>
      </c>
      <c r="R823" s="291" t="s">
        <v>481</v>
      </c>
      <c r="S823" s="292">
        <v>8904</v>
      </c>
      <c r="T823" s="293">
        <v>1</v>
      </c>
      <c r="U823" s="294">
        <v>1093.06</v>
      </c>
      <c r="V823" s="294">
        <v>1093.06</v>
      </c>
      <c r="X823" s="295" t="s">
        <v>324</v>
      </c>
      <c r="Y823" s="292">
        <v>7452</v>
      </c>
      <c r="Z823" s="293">
        <v>13</v>
      </c>
      <c r="AA823" s="294">
        <v>23798.23</v>
      </c>
      <c r="AB823" s="294">
        <v>1830.6330769230769</v>
      </c>
    </row>
    <row r="824" spans="2:28" x14ac:dyDescent="0.25">
      <c r="B824" s="66" t="s">
        <v>93</v>
      </c>
      <c r="C824" s="321" t="s">
        <v>376</v>
      </c>
      <c r="D824" s="321"/>
      <c r="E824" s="322">
        <v>8046</v>
      </c>
      <c r="F824" s="323">
        <v>1</v>
      </c>
      <c r="G824" s="323"/>
      <c r="H824" s="324">
        <v>284</v>
      </c>
      <c r="I824" s="324">
        <v>284</v>
      </c>
      <c r="J824" s="66"/>
      <c r="L824" s="291" t="s">
        <v>511</v>
      </c>
      <c r="M824" s="292">
        <v>8873</v>
      </c>
      <c r="N824" s="293">
        <v>188</v>
      </c>
      <c r="O824" s="249">
        <v>265913.25999999989</v>
      </c>
      <c r="P824" s="249">
        <v>1414.4322340425526</v>
      </c>
      <c r="R824" s="291" t="s">
        <v>569</v>
      </c>
      <c r="S824" s="292">
        <v>8520</v>
      </c>
      <c r="T824" s="293">
        <v>1</v>
      </c>
      <c r="U824" s="294">
        <v>364</v>
      </c>
      <c r="V824" s="294">
        <v>364</v>
      </c>
      <c r="X824" s="291" t="s">
        <v>324</v>
      </c>
      <c r="Y824" s="292">
        <v>7656</v>
      </c>
      <c r="Z824" s="293">
        <v>1</v>
      </c>
      <c r="AA824" s="294">
        <v>1503.67</v>
      </c>
      <c r="AB824" s="294">
        <v>1503.67</v>
      </c>
    </row>
    <row r="825" spans="2:28" x14ac:dyDescent="0.25">
      <c r="B825" s="66" t="s">
        <v>93</v>
      </c>
      <c r="C825" s="321" t="s">
        <v>480</v>
      </c>
      <c r="D825" s="321"/>
      <c r="E825" s="322">
        <v>8817</v>
      </c>
      <c r="F825" s="323">
        <v>597</v>
      </c>
      <c r="G825" s="323"/>
      <c r="H825" s="324">
        <v>906636.76999999979</v>
      </c>
      <c r="I825" s="324">
        <v>1518.6545561139026</v>
      </c>
      <c r="J825" s="66"/>
      <c r="L825" s="291" t="s">
        <v>323</v>
      </c>
      <c r="M825" s="292">
        <v>7026</v>
      </c>
      <c r="N825" s="293">
        <v>163</v>
      </c>
      <c r="O825" s="249">
        <v>224867.89</v>
      </c>
      <c r="P825" s="249">
        <v>1379.5576073619632</v>
      </c>
      <c r="R825" s="291" t="s">
        <v>513</v>
      </c>
      <c r="S825" s="292">
        <v>8844</v>
      </c>
      <c r="T825" s="293">
        <v>16</v>
      </c>
      <c r="U825" s="294">
        <v>29383.09</v>
      </c>
      <c r="V825" s="294">
        <v>1836.443125</v>
      </c>
      <c r="X825" s="291" t="s">
        <v>406</v>
      </c>
      <c r="Y825" s="292">
        <v>8030</v>
      </c>
      <c r="Z825" s="293">
        <v>76</v>
      </c>
      <c r="AA825" s="294">
        <v>89053.939999999973</v>
      </c>
      <c r="AB825" s="294">
        <v>1171.7623684210523</v>
      </c>
    </row>
    <row r="826" spans="2:28" x14ac:dyDescent="0.25">
      <c r="B826" s="66" t="s">
        <v>93</v>
      </c>
      <c r="C826" s="321" t="s">
        <v>480</v>
      </c>
      <c r="D826" s="321"/>
      <c r="E826" s="322">
        <v>8820</v>
      </c>
      <c r="F826" s="323">
        <v>243</v>
      </c>
      <c r="G826" s="323"/>
      <c r="H826" s="324">
        <v>516341.89</v>
      </c>
      <c r="I826" s="324">
        <v>2124.8637448559671</v>
      </c>
      <c r="J826" s="66"/>
      <c r="L826" s="291" t="s">
        <v>529</v>
      </c>
      <c r="M826" s="292">
        <v>7027</v>
      </c>
      <c r="N826" s="293">
        <v>3</v>
      </c>
      <c r="O826" s="249">
        <v>1639.7900000000002</v>
      </c>
      <c r="P826" s="249">
        <v>546.59666666666669</v>
      </c>
      <c r="R826" s="291" t="s">
        <v>328</v>
      </c>
      <c r="S826" s="292">
        <v>7642</v>
      </c>
      <c r="T826" s="293">
        <v>2</v>
      </c>
      <c r="U826" s="294">
        <v>3327</v>
      </c>
      <c r="V826" s="294">
        <v>1663.5</v>
      </c>
      <c r="X826" s="295" t="s">
        <v>407</v>
      </c>
      <c r="Y826" s="292">
        <v>8012</v>
      </c>
      <c r="Z826" s="293">
        <v>105</v>
      </c>
      <c r="AA826" s="294">
        <v>89676.73000000001</v>
      </c>
      <c r="AB826" s="294">
        <v>854.06409523809532</v>
      </c>
    </row>
    <row r="827" spans="2:28" x14ac:dyDescent="0.25">
      <c r="B827" s="66" t="s">
        <v>93</v>
      </c>
      <c r="C827" s="321" t="s">
        <v>480</v>
      </c>
      <c r="D827" s="321"/>
      <c r="E827" s="322">
        <v>8830</v>
      </c>
      <c r="F827" s="323">
        <v>1</v>
      </c>
      <c r="G827" s="323"/>
      <c r="H827" s="324">
        <v>370</v>
      </c>
      <c r="I827" s="324">
        <v>370</v>
      </c>
      <c r="J827" s="66"/>
      <c r="L827" s="291" t="s">
        <v>429</v>
      </c>
      <c r="M827" s="292">
        <v>7028</v>
      </c>
      <c r="N827" s="293">
        <v>14</v>
      </c>
      <c r="O827" s="249">
        <v>38845.379999999997</v>
      </c>
      <c r="P827" s="249">
        <v>2774.6699999999996</v>
      </c>
      <c r="R827" s="291" t="s">
        <v>530</v>
      </c>
      <c r="S827" s="292">
        <v>7205</v>
      </c>
      <c r="T827" s="293">
        <v>8</v>
      </c>
      <c r="U827" s="294">
        <v>5753.3200000000006</v>
      </c>
      <c r="V827" s="294">
        <v>719.16500000000008</v>
      </c>
      <c r="X827" s="295" t="s">
        <v>407</v>
      </c>
      <c r="Y827" s="292">
        <v>8021</v>
      </c>
      <c r="Z827" s="293">
        <v>5</v>
      </c>
      <c r="AA827" s="294">
        <v>2722.7200000000003</v>
      </c>
      <c r="AB827" s="294">
        <v>544.5440000000001</v>
      </c>
    </row>
    <row r="828" spans="2:28" x14ac:dyDescent="0.25">
      <c r="B828" s="66" t="s">
        <v>93</v>
      </c>
      <c r="C828" s="321" t="s">
        <v>480</v>
      </c>
      <c r="D828" s="321"/>
      <c r="E828" s="322">
        <v>8837</v>
      </c>
      <c r="F828" s="323">
        <v>137</v>
      </c>
      <c r="G828" s="323"/>
      <c r="H828" s="324">
        <v>203692.94999999998</v>
      </c>
      <c r="I828" s="324">
        <v>1486.8098540145984</v>
      </c>
      <c r="J828" s="66"/>
      <c r="L828" s="295" t="s">
        <v>324</v>
      </c>
      <c r="M828" s="292">
        <v>7452</v>
      </c>
      <c r="N828" s="293">
        <v>14</v>
      </c>
      <c r="O828" s="249">
        <v>23059.68</v>
      </c>
      <c r="P828" s="249">
        <v>1647.1200000000001</v>
      </c>
      <c r="R828" s="291" t="s">
        <v>455</v>
      </c>
      <c r="S828" s="292">
        <v>7030</v>
      </c>
      <c r="T828" s="293">
        <v>7</v>
      </c>
      <c r="U828" s="294">
        <v>11376.22</v>
      </c>
      <c r="V828" s="294">
        <v>1625.1742857142856</v>
      </c>
      <c r="X828" s="295" t="s">
        <v>407</v>
      </c>
      <c r="Y828" s="292">
        <v>8029</v>
      </c>
      <c r="Z828" s="293">
        <v>25</v>
      </c>
      <c r="AA828" s="294">
        <v>30179.200000000001</v>
      </c>
      <c r="AB828" s="294">
        <v>1207.1680000000001</v>
      </c>
    </row>
    <row r="829" spans="2:28" x14ac:dyDescent="0.25">
      <c r="B829" s="66" t="s">
        <v>93</v>
      </c>
      <c r="C829" s="321" t="s">
        <v>527</v>
      </c>
      <c r="D829" s="321"/>
      <c r="E829" s="322">
        <v>7026</v>
      </c>
      <c r="F829" s="323">
        <v>2</v>
      </c>
      <c r="G829" s="323"/>
      <c r="H829" s="324">
        <v>2347</v>
      </c>
      <c r="I829" s="324">
        <v>1173.5</v>
      </c>
      <c r="J829" s="66"/>
      <c r="L829" s="291" t="s">
        <v>324</v>
      </c>
      <c r="M829" s="292">
        <v>7656</v>
      </c>
      <c r="N829" s="293">
        <v>1</v>
      </c>
      <c r="O829" s="249">
        <v>1503.67</v>
      </c>
      <c r="P829" s="249">
        <v>1503.67</v>
      </c>
      <c r="R829" s="291" t="s">
        <v>430</v>
      </c>
      <c r="S829" s="292">
        <v>7111</v>
      </c>
      <c r="T829" s="293">
        <v>20</v>
      </c>
      <c r="U829" s="294">
        <v>33927.800000000003</v>
      </c>
      <c r="V829" s="294">
        <v>1696.39</v>
      </c>
      <c r="X829" s="295" t="s">
        <v>407</v>
      </c>
      <c r="Y829" s="292">
        <v>8030</v>
      </c>
      <c r="Z829" s="293">
        <v>1</v>
      </c>
      <c r="AA829" s="294">
        <v>657.57</v>
      </c>
      <c r="AB829" s="294">
        <v>657.57</v>
      </c>
    </row>
    <row r="830" spans="2:28" x14ac:dyDescent="0.25">
      <c r="B830" s="66" t="s">
        <v>93</v>
      </c>
      <c r="C830" s="321" t="s">
        <v>527</v>
      </c>
      <c r="D830" s="321"/>
      <c r="E830" s="322">
        <v>7201</v>
      </c>
      <c r="F830" s="323">
        <v>323</v>
      </c>
      <c r="G830" s="323"/>
      <c r="H830" s="324">
        <v>398836.09000000008</v>
      </c>
      <c r="I830" s="324">
        <v>1234.7866563467494</v>
      </c>
      <c r="J830" s="66"/>
      <c r="L830" s="291" t="s">
        <v>406</v>
      </c>
      <c r="M830" s="292">
        <v>8030</v>
      </c>
      <c r="N830" s="293">
        <v>73</v>
      </c>
      <c r="O830" s="249">
        <v>97306.409999999989</v>
      </c>
      <c r="P830" s="249">
        <v>1332.9645205479451</v>
      </c>
      <c r="R830" s="291" t="s">
        <v>482</v>
      </c>
      <c r="S830" s="292">
        <v>8831</v>
      </c>
      <c r="T830" s="293">
        <v>2</v>
      </c>
      <c r="U830" s="294">
        <v>8853.15</v>
      </c>
      <c r="V830" s="294">
        <v>4426.5749999999998</v>
      </c>
      <c r="X830" s="295" t="s">
        <v>407</v>
      </c>
      <c r="Y830" s="292">
        <v>8049</v>
      </c>
      <c r="Z830" s="293">
        <v>1</v>
      </c>
      <c r="AA830" s="294">
        <v>43</v>
      </c>
      <c r="AB830" s="294">
        <v>43</v>
      </c>
    </row>
    <row r="831" spans="2:28" x14ac:dyDescent="0.25">
      <c r="B831" s="66" t="s">
        <v>93</v>
      </c>
      <c r="C831" s="321" t="s">
        <v>527</v>
      </c>
      <c r="D831" s="321"/>
      <c r="E831" s="322">
        <v>7202</v>
      </c>
      <c r="F831" s="323">
        <v>424</v>
      </c>
      <c r="G831" s="323"/>
      <c r="H831" s="324">
        <v>473408.22000000003</v>
      </c>
      <c r="I831" s="324">
        <v>1116.5288207547171</v>
      </c>
      <c r="J831" s="66"/>
      <c r="L831" s="295" t="s">
        <v>407</v>
      </c>
      <c r="M831" s="292">
        <v>8012</v>
      </c>
      <c r="N831" s="293">
        <v>67</v>
      </c>
      <c r="O831" s="249">
        <v>68079.48000000001</v>
      </c>
      <c r="P831" s="249">
        <v>1016.1116417910449</v>
      </c>
      <c r="R831" s="295" t="s">
        <v>456</v>
      </c>
      <c r="S831" s="292">
        <v>7047</v>
      </c>
      <c r="T831" s="293">
        <v>1</v>
      </c>
      <c r="U831" s="294">
        <v>834.7</v>
      </c>
      <c r="V831" s="294">
        <v>834.7</v>
      </c>
      <c r="X831" s="291" t="s">
        <v>407</v>
      </c>
      <c r="Y831" s="292">
        <v>8083</v>
      </c>
      <c r="Z831" s="293">
        <v>3</v>
      </c>
      <c r="AA831" s="294">
        <v>1284.04</v>
      </c>
      <c r="AB831" s="294">
        <v>428.01333333333332</v>
      </c>
    </row>
    <row r="832" spans="2:28" x14ac:dyDescent="0.25">
      <c r="B832" s="66" t="s">
        <v>93</v>
      </c>
      <c r="C832" s="321" t="s">
        <v>527</v>
      </c>
      <c r="D832" s="321"/>
      <c r="E832" s="322">
        <v>7205</v>
      </c>
      <c r="F832" s="323">
        <v>2</v>
      </c>
      <c r="G832" s="323"/>
      <c r="H832" s="324">
        <v>1639.97</v>
      </c>
      <c r="I832" s="324">
        <v>819.98500000000001</v>
      </c>
      <c r="J832" s="66"/>
      <c r="L832" s="295" t="s">
        <v>407</v>
      </c>
      <c r="M832" s="292">
        <v>8021</v>
      </c>
      <c r="N832" s="293">
        <v>8</v>
      </c>
      <c r="O832" s="249">
        <v>12994.279999999999</v>
      </c>
      <c r="P832" s="249">
        <v>1624.2849999999999</v>
      </c>
      <c r="R832" s="295" t="s">
        <v>456</v>
      </c>
      <c r="S832" s="292">
        <v>7302</v>
      </c>
      <c r="T832" s="293">
        <v>8</v>
      </c>
      <c r="U832" s="294">
        <v>4943.0200000000004</v>
      </c>
      <c r="V832" s="294">
        <v>617.87750000000005</v>
      </c>
      <c r="X832" s="291" t="s">
        <v>512</v>
      </c>
      <c r="Y832" s="292">
        <v>8812</v>
      </c>
      <c r="Z832" s="293">
        <v>7</v>
      </c>
      <c r="AA832" s="294">
        <v>11816</v>
      </c>
      <c r="AB832" s="294">
        <v>1688</v>
      </c>
    </row>
    <row r="833" spans="2:28" x14ac:dyDescent="0.25">
      <c r="B833" s="66" t="s">
        <v>93</v>
      </c>
      <c r="C833" s="321" t="s">
        <v>527</v>
      </c>
      <c r="D833" s="321"/>
      <c r="E833" s="322">
        <v>7206</v>
      </c>
      <c r="F833" s="323">
        <v>304</v>
      </c>
      <c r="G833" s="323"/>
      <c r="H833" s="324">
        <v>279791.61999999982</v>
      </c>
      <c r="I833" s="324">
        <v>920.36717105263097</v>
      </c>
      <c r="J833" s="66"/>
      <c r="L833" s="295" t="s">
        <v>407</v>
      </c>
      <c r="M833" s="292">
        <v>8029</v>
      </c>
      <c r="N833" s="293">
        <v>14</v>
      </c>
      <c r="O833" s="249">
        <v>18545.809999999998</v>
      </c>
      <c r="P833" s="249">
        <v>1324.7007142857142</v>
      </c>
      <c r="R833" s="295" t="s">
        <v>456</v>
      </c>
      <c r="S833" s="292">
        <v>7304</v>
      </c>
      <c r="T833" s="293">
        <v>15</v>
      </c>
      <c r="U833" s="294">
        <v>19759.98</v>
      </c>
      <c r="V833" s="294">
        <v>1317.3319999999999</v>
      </c>
      <c r="X833" s="291" t="s">
        <v>453</v>
      </c>
      <c r="Y833" s="292">
        <v>7093</v>
      </c>
      <c r="Z833" s="293">
        <v>26</v>
      </c>
      <c r="AA833" s="294">
        <v>23760.61</v>
      </c>
      <c r="AB833" s="294">
        <v>913.86961538461537</v>
      </c>
    </row>
    <row r="834" spans="2:28" x14ac:dyDescent="0.25">
      <c r="B834" s="66" t="s">
        <v>93</v>
      </c>
      <c r="C834" s="321" t="s">
        <v>527</v>
      </c>
      <c r="D834" s="321"/>
      <c r="E834" s="322">
        <v>7208</v>
      </c>
      <c r="F834" s="323">
        <v>351</v>
      </c>
      <c r="G834" s="323"/>
      <c r="H834" s="324">
        <v>436131.87999999989</v>
      </c>
      <c r="I834" s="324">
        <v>1242.5409686609682</v>
      </c>
      <c r="J834" s="66"/>
      <c r="L834" s="295" t="s">
        <v>407</v>
      </c>
      <c r="M834" s="292">
        <v>8049</v>
      </c>
      <c r="N834" s="293">
        <v>1</v>
      </c>
      <c r="O834" s="249">
        <v>398.65</v>
      </c>
      <c r="P834" s="249">
        <v>398.65</v>
      </c>
      <c r="R834" s="295" t="s">
        <v>456</v>
      </c>
      <c r="S834" s="292">
        <v>7305</v>
      </c>
      <c r="T834" s="293">
        <v>29</v>
      </c>
      <c r="U834" s="294">
        <v>37217.270000000011</v>
      </c>
      <c r="V834" s="294">
        <v>1283.354137931035</v>
      </c>
      <c r="X834" s="291" t="s">
        <v>325</v>
      </c>
      <c r="Y834" s="292">
        <v>7601</v>
      </c>
      <c r="Z834" s="293">
        <v>242</v>
      </c>
      <c r="AA834" s="294">
        <v>275273.17</v>
      </c>
      <c r="AB834" s="294">
        <v>1137.4924380165289</v>
      </c>
    </row>
    <row r="835" spans="2:28" x14ac:dyDescent="0.25">
      <c r="B835" s="66" t="s">
        <v>93</v>
      </c>
      <c r="C835" s="321" t="s">
        <v>314</v>
      </c>
      <c r="D835" s="321"/>
      <c r="E835" s="322">
        <v>7407</v>
      </c>
      <c r="F835" s="323">
        <v>401</v>
      </c>
      <c r="G835" s="323"/>
      <c r="H835" s="324">
        <v>644859.30999999982</v>
      </c>
      <c r="I835" s="324">
        <v>1608.1279551122191</v>
      </c>
      <c r="J835" s="66"/>
      <c r="L835" s="295" t="s">
        <v>407</v>
      </c>
      <c r="M835" s="292">
        <v>8083</v>
      </c>
      <c r="N835" s="293">
        <v>6</v>
      </c>
      <c r="O835" s="249">
        <v>13362.05</v>
      </c>
      <c r="P835" s="249">
        <v>2227.0083333333332</v>
      </c>
      <c r="R835" s="295" t="s">
        <v>456</v>
      </c>
      <c r="S835" s="292">
        <v>7306</v>
      </c>
      <c r="T835" s="293">
        <v>22</v>
      </c>
      <c r="U835" s="294">
        <v>22511.170000000002</v>
      </c>
      <c r="V835" s="294">
        <v>1023.2350000000001</v>
      </c>
      <c r="X835" s="291" t="s">
        <v>410</v>
      </c>
      <c r="Y835" s="292">
        <v>8035</v>
      </c>
      <c r="Z835" s="293">
        <v>17</v>
      </c>
      <c r="AA835" s="294">
        <v>9266.220000000003</v>
      </c>
      <c r="AB835" s="294">
        <v>545.07176470588252</v>
      </c>
    </row>
    <row r="836" spans="2:28" x14ac:dyDescent="0.25">
      <c r="B836" s="66" t="s">
        <v>93</v>
      </c>
      <c r="C836" s="321" t="s">
        <v>317</v>
      </c>
      <c r="D836" s="321"/>
      <c r="E836" s="322">
        <v>7630</v>
      </c>
      <c r="F836" s="323">
        <v>124</v>
      </c>
      <c r="G836" s="323"/>
      <c r="H836" s="324">
        <v>358376.92</v>
      </c>
      <c r="I836" s="324">
        <v>2890.1364516129029</v>
      </c>
      <c r="J836" s="66"/>
      <c r="L836" s="291" t="s">
        <v>407</v>
      </c>
      <c r="M836" s="292">
        <v>8096</v>
      </c>
      <c r="N836" s="293">
        <v>1</v>
      </c>
      <c r="O836" s="249">
        <v>660</v>
      </c>
      <c r="P836" s="249">
        <v>660</v>
      </c>
      <c r="R836" s="295" t="s">
        <v>456</v>
      </c>
      <c r="S836" s="292">
        <v>7307</v>
      </c>
      <c r="T836" s="293">
        <v>13</v>
      </c>
      <c r="U836" s="294">
        <v>15951.410000000002</v>
      </c>
      <c r="V836" s="294">
        <v>1227.0315384615385</v>
      </c>
      <c r="X836" s="295" t="s">
        <v>408</v>
      </c>
      <c r="Y836" s="292">
        <v>8033</v>
      </c>
      <c r="Z836" s="293">
        <v>5</v>
      </c>
      <c r="AA836" s="294">
        <v>18868.460000000003</v>
      </c>
      <c r="AB836" s="294">
        <v>3773.6920000000005</v>
      </c>
    </row>
    <row r="837" spans="2:28" x14ac:dyDescent="0.25">
      <c r="B837" s="66" t="s">
        <v>93</v>
      </c>
      <c r="C837" s="321" t="s">
        <v>318</v>
      </c>
      <c r="D837" s="321"/>
      <c r="E837" s="322">
        <v>7631</v>
      </c>
      <c r="F837" s="323">
        <v>482</v>
      </c>
      <c r="G837" s="323"/>
      <c r="H837" s="324">
        <v>1146652.1799999997</v>
      </c>
      <c r="I837" s="324">
        <v>2378.9464315352693</v>
      </c>
      <c r="J837" s="66"/>
      <c r="L837" s="291" t="s">
        <v>512</v>
      </c>
      <c r="M837" s="292">
        <v>8812</v>
      </c>
      <c r="N837" s="293">
        <v>7</v>
      </c>
      <c r="O837" s="249">
        <v>6248.1</v>
      </c>
      <c r="P837" s="249">
        <v>892.58571428571429</v>
      </c>
      <c r="R837" s="291" t="s">
        <v>456</v>
      </c>
      <c r="S837" s="292">
        <v>7310</v>
      </c>
      <c r="T837" s="293">
        <v>6</v>
      </c>
      <c r="U837" s="294">
        <v>3339.1899999999996</v>
      </c>
      <c r="V837" s="294">
        <v>556.53166666666664</v>
      </c>
      <c r="X837" s="295" t="s">
        <v>408</v>
      </c>
      <c r="Y837" s="292">
        <v>8059</v>
      </c>
      <c r="Z837" s="293">
        <v>2</v>
      </c>
      <c r="AA837" s="294">
        <v>2837.25</v>
      </c>
      <c r="AB837" s="294">
        <v>1418.625</v>
      </c>
    </row>
    <row r="838" spans="2:28" x14ac:dyDescent="0.25">
      <c r="B838" s="66" t="s">
        <v>93</v>
      </c>
      <c r="C838" s="321" t="s">
        <v>319</v>
      </c>
      <c r="D838" s="321"/>
      <c r="E838" s="322">
        <v>7632</v>
      </c>
      <c r="F838" s="323">
        <v>47</v>
      </c>
      <c r="G838" s="323"/>
      <c r="H838" s="324">
        <v>179030.37</v>
      </c>
      <c r="I838" s="324">
        <v>3809.1568085106383</v>
      </c>
      <c r="J838" s="66"/>
      <c r="L838" s="291" t="s">
        <v>453</v>
      </c>
      <c r="M838" s="292">
        <v>7093</v>
      </c>
      <c r="N838" s="293">
        <v>31</v>
      </c>
      <c r="O838" s="249">
        <v>29544.180000000004</v>
      </c>
      <c r="P838" s="249">
        <v>953.03806451612911</v>
      </c>
      <c r="R838" s="291" t="s">
        <v>457</v>
      </c>
      <c r="S838" s="292">
        <v>7032</v>
      </c>
      <c r="T838" s="293">
        <v>24</v>
      </c>
      <c r="U838" s="294">
        <v>26451.5</v>
      </c>
      <c r="V838" s="294">
        <v>1102.1458333333333</v>
      </c>
      <c r="X838" s="295" t="s">
        <v>408</v>
      </c>
      <c r="Y838" s="292">
        <v>8107</v>
      </c>
      <c r="Z838" s="293">
        <v>8</v>
      </c>
      <c r="AA838" s="294">
        <v>15463.2</v>
      </c>
      <c r="AB838" s="294">
        <v>1932.9</v>
      </c>
    </row>
    <row r="839" spans="2:28" x14ac:dyDescent="0.25">
      <c r="B839" s="66" t="s">
        <v>93</v>
      </c>
      <c r="C839" s="321" t="s">
        <v>427</v>
      </c>
      <c r="D839" s="321"/>
      <c r="E839" s="322">
        <v>7021</v>
      </c>
      <c r="F839" s="323">
        <v>14</v>
      </c>
      <c r="G839" s="323"/>
      <c r="H839" s="324">
        <v>30819.09</v>
      </c>
      <c r="I839" s="324">
        <v>2201.3635714285715</v>
      </c>
      <c r="J839" s="66"/>
      <c r="L839" s="291" t="s">
        <v>325</v>
      </c>
      <c r="M839" s="292">
        <v>7601</v>
      </c>
      <c r="N839" s="293">
        <v>205</v>
      </c>
      <c r="O839" s="249">
        <v>236249.58999999994</v>
      </c>
      <c r="P839" s="249">
        <v>1152.4370243902436</v>
      </c>
      <c r="R839" s="291" t="s">
        <v>531</v>
      </c>
      <c r="S839" s="292">
        <v>7033</v>
      </c>
      <c r="T839" s="293">
        <v>2</v>
      </c>
      <c r="U839" s="294">
        <v>2181.9899999999998</v>
      </c>
      <c r="V839" s="294">
        <v>1090.9949999999999</v>
      </c>
      <c r="X839" s="291" t="s">
        <v>408</v>
      </c>
      <c r="Y839" s="292">
        <v>8108</v>
      </c>
      <c r="Z839" s="293">
        <v>19</v>
      </c>
      <c r="AA839" s="294">
        <v>10559.71</v>
      </c>
      <c r="AB839" s="294">
        <v>555.77421052631576</v>
      </c>
    </row>
    <row r="840" spans="2:28" x14ac:dyDescent="0.25">
      <c r="B840" s="66" t="s">
        <v>93</v>
      </c>
      <c r="C840" s="321" t="s">
        <v>377</v>
      </c>
      <c r="D840" s="321"/>
      <c r="E840" s="322">
        <v>8053</v>
      </c>
      <c r="F840" s="323">
        <v>622</v>
      </c>
      <c r="G840" s="323"/>
      <c r="H840" s="324">
        <v>1131328.8599999999</v>
      </c>
      <c r="I840" s="324">
        <v>1818.8566881028937</v>
      </c>
      <c r="J840" s="66"/>
      <c r="L840" s="291" t="s">
        <v>410</v>
      </c>
      <c r="M840" s="292">
        <v>8035</v>
      </c>
      <c r="N840" s="293">
        <v>15</v>
      </c>
      <c r="O840" s="249">
        <v>32037.389999999996</v>
      </c>
      <c r="P840" s="249">
        <v>2135.8259999999996</v>
      </c>
      <c r="R840" s="291" t="s">
        <v>588</v>
      </c>
      <c r="S840" s="292">
        <v>7405</v>
      </c>
      <c r="T840" s="293">
        <v>1</v>
      </c>
      <c r="U840" s="294">
        <v>314.33</v>
      </c>
      <c r="V840" s="294">
        <v>314.33</v>
      </c>
      <c r="X840" s="291" t="s">
        <v>409</v>
      </c>
      <c r="Y840" s="292">
        <v>8033</v>
      </c>
      <c r="Z840" s="293">
        <v>9</v>
      </c>
      <c r="AA840" s="294">
        <v>19550.899999999998</v>
      </c>
      <c r="AB840" s="294">
        <v>2172.3222222222221</v>
      </c>
    </row>
    <row r="841" spans="2:28" x14ac:dyDescent="0.25">
      <c r="B841" s="66" t="s">
        <v>93</v>
      </c>
      <c r="C841" s="321" t="s">
        <v>377</v>
      </c>
      <c r="D841" s="321"/>
      <c r="E841" s="322">
        <v>8054</v>
      </c>
      <c r="F841" s="323">
        <v>1</v>
      </c>
      <c r="G841" s="323"/>
      <c r="H841" s="324">
        <v>4752</v>
      </c>
      <c r="I841" s="324">
        <v>4752</v>
      </c>
      <c r="J841" s="66"/>
      <c r="L841" s="295" t="s">
        <v>408</v>
      </c>
      <c r="M841" s="292">
        <v>8033</v>
      </c>
      <c r="N841" s="293">
        <v>6</v>
      </c>
      <c r="O841" s="249">
        <v>9008.869999999999</v>
      </c>
      <c r="P841" s="249">
        <v>1501.4783333333332</v>
      </c>
      <c r="R841" s="291" t="s">
        <v>412</v>
      </c>
      <c r="S841" s="292">
        <v>8045</v>
      </c>
      <c r="T841" s="293">
        <v>2</v>
      </c>
      <c r="U841" s="294">
        <v>895.29</v>
      </c>
      <c r="V841" s="294">
        <v>447.64499999999998</v>
      </c>
      <c r="X841" s="295" t="s">
        <v>380</v>
      </c>
      <c r="Y841" s="292">
        <v>8036</v>
      </c>
      <c r="Z841" s="293">
        <v>7</v>
      </c>
      <c r="AA841" s="294">
        <v>4320.76</v>
      </c>
      <c r="AB841" s="294">
        <v>617.25142857142862</v>
      </c>
    </row>
    <row r="842" spans="2:28" x14ac:dyDescent="0.25">
      <c r="B842" s="66" t="s">
        <v>93</v>
      </c>
      <c r="C842" s="321" t="s">
        <v>465</v>
      </c>
      <c r="D842" s="321"/>
      <c r="E842" s="322">
        <v>8560</v>
      </c>
      <c r="F842" s="323">
        <v>2</v>
      </c>
      <c r="G842" s="323"/>
      <c r="H842" s="324">
        <v>6305.9400000000005</v>
      </c>
      <c r="I842" s="324">
        <v>3152.9700000000003</v>
      </c>
      <c r="J842" s="66"/>
      <c r="L842" s="295" t="s">
        <v>408</v>
      </c>
      <c r="M842" s="292">
        <v>8059</v>
      </c>
      <c r="N842" s="293">
        <v>5</v>
      </c>
      <c r="O842" s="249">
        <v>16185.490000000002</v>
      </c>
      <c r="P842" s="249">
        <v>3237.0980000000004</v>
      </c>
      <c r="R842" s="295" t="s">
        <v>469</v>
      </c>
      <c r="S842" s="292">
        <v>8540</v>
      </c>
      <c r="T842" s="293">
        <v>1</v>
      </c>
      <c r="U842" s="294">
        <v>772.52</v>
      </c>
      <c r="V842" s="294">
        <v>772.52</v>
      </c>
      <c r="X842" s="291" t="s">
        <v>380</v>
      </c>
      <c r="Y842" s="292">
        <v>8060</v>
      </c>
      <c r="Z842" s="293">
        <v>3</v>
      </c>
      <c r="AA842" s="294">
        <v>1071.0700000000002</v>
      </c>
      <c r="AB842" s="294">
        <v>357.02333333333337</v>
      </c>
    </row>
    <row r="843" spans="2:28" x14ac:dyDescent="0.25">
      <c r="B843" s="66" t="s">
        <v>93</v>
      </c>
      <c r="C843" s="321" t="s">
        <v>465</v>
      </c>
      <c r="D843" s="321"/>
      <c r="E843" s="322">
        <v>8618</v>
      </c>
      <c r="F843" s="323">
        <v>239</v>
      </c>
      <c r="G843" s="323"/>
      <c r="H843" s="324">
        <v>462860.92999999993</v>
      </c>
      <c r="I843" s="324">
        <v>1936.6566108786608</v>
      </c>
      <c r="J843" s="66"/>
      <c r="L843" s="295" t="s">
        <v>408</v>
      </c>
      <c r="M843" s="292">
        <v>8107</v>
      </c>
      <c r="N843" s="293">
        <v>7</v>
      </c>
      <c r="O843" s="249">
        <v>9248.75</v>
      </c>
      <c r="P843" s="249">
        <v>1321.25</v>
      </c>
      <c r="R843" s="295" t="s">
        <v>469</v>
      </c>
      <c r="S843" s="292">
        <v>8610</v>
      </c>
      <c r="T843" s="293">
        <v>1</v>
      </c>
      <c r="U843" s="294">
        <v>1035.28</v>
      </c>
      <c r="V843" s="294">
        <v>1035.28</v>
      </c>
      <c r="X843" s="291" t="s">
        <v>498</v>
      </c>
      <c r="Y843" s="292">
        <v>7508</v>
      </c>
      <c r="Z843" s="293">
        <v>40</v>
      </c>
      <c r="AA843" s="294">
        <v>53756.720000000008</v>
      </c>
      <c r="AB843" s="294">
        <v>1343.9180000000001</v>
      </c>
    </row>
    <row r="844" spans="2:28" x14ac:dyDescent="0.25">
      <c r="B844" s="66" t="s">
        <v>93</v>
      </c>
      <c r="C844" s="321" t="s">
        <v>465</v>
      </c>
      <c r="D844" s="321"/>
      <c r="E844" s="322">
        <v>8619</v>
      </c>
      <c r="F844" s="323">
        <v>1</v>
      </c>
      <c r="G844" s="323"/>
      <c r="H844" s="324">
        <v>13108</v>
      </c>
      <c r="I844" s="324">
        <v>13108</v>
      </c>
      <c r="J844" s="66"/>
      <c r="L844" s="291" t="s">
        <v>408</v>
      </c>
      <c r="M844" s="292">
        <v>8108</v>
      </c>
      <c r="N844" s="293">
        <v>18</v>
      </c>
      <c r="O844" s="249">
        <v>12181.91</v>
      </c>
      <c r="P844" s="249">
        <v>676.77277777777772</v>
      </c>
      <c r="R844" s="291" t="s">
        <v>469</v>
      </c>
      <c r="S844" s="292">
        <v>8648</v>
      </c>
      <c r="T844" s="293">
        <v>4</v>
      </c>
      <c r="U844" s="294">
        <v>7464.4</v>
      </c>
      <c r="V844" s="294">
        <v>1866.1</v>
      </c>
      <c r="X844" s="295" t="s">
        <v>466</v>
      </c>
      <c r="Y844" s="292">
        <v>8609</v>
      </c>
      <c r="Z844" s="293">
        <v>33</v>
      </c>
      <c r="AA844" s="294">
        <v>43459.18</v>
      </c>
      <c r="AB844" s="294">
        <v>1316.9448484848485</v>
      </c>
    </row>
    <row r="845" spans="2:28" x14ac:dyDescent="0.25">
      <c r="B845" s="66" t="s">
        <v>93</v>
      </c>
      <c r="C845" s="321" t="s">
        <v>465</v>
      </c>
      <c r="D845" s="321"/>
      <c r="E845" s="322">
        <v>8628</v>
      </c>
      <c r="F845" s="323">
        <v>173</v>
      </c>
      <c r="G845" s="323"/>
      <c r="H845" s="324">
        <v>323712.88</v>
      </c>
      <c r="I845" s="324">
        <v>1871.1727167630058</v>
      </c>
      <c r="J845" s="66"/>
      <c r="L845" s="291" t="s">
        <v>409</v>
      </c>
      <c r="M845" s="292">
        <v>8033</v>
      </c>
      <c r="N845" s="293">
        <v>20</v>
      </c>
      <c r="O845" s="249">
        <v>23867.29</v>
      </c>
      <c r="P845" s="249">
        <v>1193.3645000000001</v>
      </c>
      <c r="R845" s="291" t="s">
        <v>330</v>
      </c>
      <c r="S845" s="292">
        <v>7605</v>
      </c>
      <c r="T845" s="293">
        <v>1</v>
      </c>
      <c r="U845" s="294">
        <v>10200</v>
      </c>
      <c r="V845" s="294">
        <v>10200</v>
      </c>
      <c r="X845" s="295" t="s">
        <v>466</v>
      </c>
      <c r="Y845" s="292">
        <v>8610</v>
      </c>
      <c r="Z845" s="293">
        <v>110</v>
      </c>
      <c r="AA845" s="294">
        <v>152058.62000000002</v>
      </c>
      <c r="AB845" s="294">
        <v>1382.3510909090912</v>
      </c>
    </row>
    <row r="846" spans="2:28" x14ac:dyDescent="0.25">
      <c r="B846" s="66" t="s">
        <v>93</v>
      </c>
      <c r="C846" s="321" t="s">
        <v>465</v>
      </c>
      <c r="D846" s="321"/>
      <c r="E846" s="322">
        <v>8638</v>
      </c>
      <c r="F846" s="323">
        <v>337</v>
      </c>
      <c r="G846" s="323"/>
      <c r="H846" s="324">
        <v>571777.98</v>
      </c>
      <c r="I846" s="324">
        <v>1696.6705637982195</v>
      </c>
      <c r="J846" s="66"/>
      <c r="L846" s="295" t="s">
        <v>380</v>
      </c>
      <c r="M846" s="292">
        <v>8036</v>
      </c>
      <c r="N846" s="293">
        <v>11</v>
      </c>
      <c r="O846" s="249">
        <v>32447.229999999996</v>
      </c>
      <c r="P846" s="249">
        <v>2949.7481818181814</v>
      </c>
      <c r="R846" s="291" t="s">
        <v>532</v>
      </c>
      <c r="S846" s="292">
        <v>7036</v>
      </c>
      <c r="T846" s="293">
        <v>16</v>
      </c>
      <c r="U846" s="294">
        <v>20712.440000000002</v>
      </c>
      <c r="V846" s="294">
        <v>1294.5275000000001</v>
      </c>
      <c r="X846" s="295" t="s">
        <v>466</v>
      </c>
      <c r="Y846" s="292">
        <v>8611</v>
      </c>
      <c r="Z846" s="293">
        <v>7</v>
      </c>
      <c r="AA846" s="294">
        <v>10115.68</v>
      </c>
      <c r="AB846" s="294">
        <v>1445.0971428571429</v>
      </c>
    </row>
    <row r="847" spans="2:28" x14ac:dyDescent="0.25">
      <c r="B847" s="66" t="s">
        <v>93</v>
      </c>
      <c r="C847" s="321" t="s">
        <v>320</v>
      </c>
      <c r="D847" s="321"/>
      <c r="E847" s="322">
        <v>7410</v>
      </c>
      <c r="F847" s="323">
        <v>453</v>
      </c>
      <c r="G847" s="323"/>
      <c r="H847" s="324">
        <v>1199556.0100000005</v>
      </c>
      <c r="I847" s="324">
        <v>2648.0265121412813</v>
      </c>
      <c r="J847" s="66"/>
      <c r="L847" s="291" t="s">
        <v>380</v>
      </c>
      <c r="M847" s="292">
        <v>8060</v>
      </c>
      <c r="N847" s="293">
        <v>4</v>
      </c>
      <c r="O847" s="249">
        <v>6034.2</v>
      </c>
      <c r="P847" s="249">
        <v>1508.55</v>
      </c>
      <c r="R847" s="291" t="s">
        <v>500</v>
      </c>
      <c r="S847" s="292">
        <v>7424</v>
      </c>
      <c r="T847" s="293">
        <v>5</v>
      </c>
      <c r="U847" s="294">
        <v>3778.94</v>
      </c>
      <c r="V847" s="294">
        <v>755.78800000000001</v>
      </c>
      <c r="X847" s="295" t="s">
        <v>466</v>
      </c>
      <c r="Y847" s="292">
        <v>8619</v>
      </c>
      <c r="Z847" s="293">
        <v>63</v>
      </c>
      <c r="AA847" s="294">
        <v>70839.97</v>
      </c>
      <c r="AB847" s="294">
        <v>1124.4439682539683</v>
      </c>
    </row>
    <row r="848" spans="2:28" x14ac:dyDescent="0.25">
      <c r="B848" s="66" t="s">
        <v>93</v>
      </c>
      <c r="C848" s="321" t="s">
        <v>428</v>
      </c>
      <c r="D848" s="321"/>
      <c r="E848" s="322">
        <v>7004</v>
      </c>
      <c r="F848" s="323">
        <v>102</v>
      </c>
      <c r="G848" s="323"/>
      <c r="H848" s="324">
        <v>273116.20000000007</v>
      </c>
      <c r="I848" s="324">
        <v>2677.6098039215694</v>
      </c>
      <c r="J848" s="66"/>
      <c r="L848" s="291" t="s">
        <v>498</v>
      </c>
      <c r="M848" s="292">
        <v>7508</v>
      </c>
      <c r="N848" s="293">
        <v>36</v>
      </c>
      <c r="O848" s="249">
        <v>48778.81</v>
      </c>
      <c r="P848" s="249">
        <v>1354.9669444444444</v>
      </c>
      <c r="R848" s="291" t="s">
        <v>331</v>
      </c>
      <c r="S848" s="292">
        <v>7643</v>
      </c>
      <c r="T848" s="293">
        <v>3</v>
      </c>
      <c r="U848" s="294">
        <v>1730.97</v>
      </c>
      <c r="V848" s="294">
        <v>576.99</v>
      </c>
      <c r="X848" s="295" t="s">
        <v>466</v>
      </c>
      <c r="Y848" s="292">
        <v>8620</v>
      </c>
      <c r="Z848" s="293">
        <v>24</v>
      </c>
      <c r="AA848" s="294">
        <v>25045.929999999997</v>
      </c>
      <c r="AB848" s="294">
        <v>1043.5804166666665</v>
      </c>
    </row>
    <row r="849" spans="2:28" x14ac:dyDescent="0.25">
      <c r="B849" s="66" t="s">
        <v>93</v>
      </c>
      <c r="C849" s="321" t="s">
        <v>321</v>
      </c>
      <c r="D849" s="321"/>
      <c r="E849" s="322">
        <v>7022</v>
      </c>
      <c r="F849" s="323">
        <v>178</v>
      </c>
      <c r="G849" s="323"/>
      <c r="H849" s="324">
        <v>286510.4600000002</v>
      </c>
      <c r="I849" s="324">
        <v>1609.6093258426977</v>
      </c>
      <c r="J849" s="66"/>
      <c r="L849" s="295" t="s">
        <v>466</v>
      </c>
      <c r="M849" s="292">
        <v>8501</v>
      </c>
      <c r="N849" s="293">
        <v>2</v>
      </c>
      <c r="O849" s="249">
        <v>1386.69</v>
      </c>
      <c r="P849" s="249">
        <v>693.34500000000003</v>
      </c>
      <c r="R849" s="291" t="s">
        <v>431</v>
      </c>
      <c r="S849" s="292">
        <v>7039</v>
      </c>
      <c r="T849" s="293">
        <v>11</v>
      </c>
      <c r="U849" s="294">
        <v>28333.649999999998</v>
      </c>
      <c r="V849" s="294">
        <v>2575.7863636363636</v>
      </c>
      <c r="X849" s="295" t="s">
        <v>466</v>
      </c>
      <c r="Y849" s="292">
        <v>8629</v>
      </c>
      <c r="Z849" s="293">
        <v>33</v>
      </c>
      <c r="AA849" s="294">
        <v>42105.670000000013</v>
      </c>
      <c r="AB849" s="294">
        <v>1275.9293939393942</v>
      </c>
    </row>
    <row r="850" spans="2:28" x14ac:dyDescent="0.25">
      <c r="B850" s="66" t="s">
        <v>93</v>
      </c>
      <c r="C850" s="321" t="s">
        <v>528</v>
      </c>
      <c r="D850" s="321"/>
      <c r="E850" s="322">
        <v>7023</v>
      </c>
      <c r="F850" s="323">
        <v>49</v>
      </c>
      <c r="G850" s="323"/>
      <c r="H850" s="324">
        <v>163046.41999999998</v>
      </c>
      <c r="I850" s="324">
        <v>3327.4779591836732</v>
      </c>
      <c r="J850" s="66"/>
      <c r="L850" s="295" t="s">
        <v>466</v>
      </c>
      <c r="M850" s="292">
        <v>8609</v>
      </c>
      <c r="N850" s="293">
        <v>27</v>
      </c>
      <c r="O850" s="249">
        <v>43718.97</v>
      </c>
      <c r="P850" s="249">
        <v>1619.2211111111112</v>
      </c>
      <c r="R850" s="291" t="s">
        <v>332</v>
      </c>
      <c r="S850" s="292">
        <v>7644</v>
      </c>
      <c r="T850" s="293">
        <v>12</v>
      </c>
      <c r="U850" s="294">
        <v>12933.300000000001</v>
      </c>
      <c r="V850" s="294">
        <v>1077.7750000000001</v>
      </c>
      <c r="X850" s="295" t="s">
        <v>466</v>
      </c>
      <c r="Y850" s="292">
        <v>8690</v>
      </c>
      <c r="Z850" s="293">
        <v>45</v>
      </c>
      <c r="AA850" s="294">
        <v>33941.470000000008</v>
      </c>
      <c r="AB850" s="294">
        <v>754.25488888888913</v>
      </c>
    </row>
    <row r="851" spans="2:28" x14ac:dyDescent="0.25">
      <c r="B851" s="66" t="s">
        <v>93</v>
      </c>
      <c r="C851" s="321" t="s">
        <v>610</v>
      </c>
      <c r="D851" s="321"/>
      <c r="E851" s="322">
        <v>7931</v>
      </c>
      <c r="F851" s="323">
        <v>4</v>
      </c>
      <c r="G851" s="323"/>
      <c r="H851" s="324">
        <v>11783</v>
      </c>
      <c r="I851" s="324">
        <v>2945.75</v>
      </c>
      <c r="J851" s="66"/>
      <c r="L851" s="295" t="s">
        <v>466</v>
      </c>
      <c r="M851" s="292">
        <v>8610</v>
      </c>
      <c r="N851" s="293">
        <v>108</v>
      </c>
      <c r="O851" s="249">
        <v>169123.74</v>
      </c>
      <c r="P851" s="249">
        <v>1565.9605555555554</v>
      </c>
      <c r="R851" s="291" t="s">
        <v>597</v>
      </c>
      <c r="S851" s="292">
        <v>7933</v>
      </c>
      <c r="T851" s="293">
        <v>1</v>
      </c>
      <c r="U851" s="294">
        <v>1903</v>
      </c>
      <c r="V851" s="294">
        <v>1903</v>
      </c>
      <c r="X851" s="291" t="s">
        <v>466</v>
      </c>
      <c r="Y851" s="292">
        <v>8691</v>
      </c>
      <c r="Z851" s="293">
        <v>3</v>
      </c>
      <c r="AA851" s="294">
        <v>4992.51</v>
      </c>
      <c r="AB851" s="294">
        <v>1664.17</v>
      </c>
    </row>
    <row r="852" spans="2:28" x14ac:dyDescent="0.25">
      <c r="B852" s="66" t="s">
        <v>93</v>
      </c>
      <c r="C852" s="321" t="s">
        <v>378</v>
      </c>
      <c r="D852" s="321"/>
      <c r="E852" s="322">
        <v>8505</v>
      </c>
      <c r="F852" s="323">
        <v>16</v>
      </c>
      <c r="G852" s="323"/>
      <c r="H852" s="324">
        <v>28957.23</v>
      </c>
      <c r="I852" s="324">
        <v>1809.826875</v>
      </c>
      <c r="J852" s="66"/>
      <c r="L852" s="295" t="s">
        <v>466</v>
      </c>
      <c r="M852" s="292">
        <v>8611</v>
      </c>
      <c r="N852" s="293">
        <v>7</v>
      </c>
      <c r="O852" s="249">
        <v>12090.9</v>
      </c>
      <c r="P852" s="249">
        <v>1727.2714285714285</v>
      </c>
      <c r="R852" s="295" t="s">
        <v>381</v>
      </c>
      <c r="S852" s="292">
        <v>8048</v>
      </c>
      <c r="T852" s="293">
        <v>2</v>
      </c>
      <c r="U852" s="294">
        <v>1734.15</v>
      </c>
      <c r="V852" s="294">
        <v>867.07500000000005</v>
      </c>
      <c r="X852" s="295" t="s">
        <v>586</v>
      </c>
      <c r="Y852" s="292">
        <v>7927</v>
      </c>
      <c r="Z852" s="293">
        <v>5</v>
      </c>
      <c r="AA852" s="294">
        <v>1481.8500000000001</v>
      </c>
      <c r="AB852" s="294">
        <v>296.37</v>
      </c>
    </row>
    <row r="853" spans="2:28" x14ac:dyDescent="0.25">
      <c r="B853" s="66" t="s">
        <v>93</v>
      </c>
      <c r="C853" s="321" t="s">
        <v>379</v>
      </c>
      <c r="D853" s="321"/>
      <c r="E853" s="322">
        <v>7728</v>
      </c>
      <c r="F853" s="323">
        <v>1</v>
      </c>
      <c r="G853" s="323"/>
      <c r="H853" s="324">
        <v>807</v>
      </c>
      <c r="I853" s="324">
        <v>807</v>
      </c>
      <c r="J853" s="66"/>
      <c r="L853" s="295" t="s">
        <v>466</v>
      </c>
      <c r="M853" s="292">
        <v>8619</v>
      </c>
      <c r="N853" s="293">
        <v>74</v>
      </c>
      <c r="O853" s="249">
        <v>106414.35000000002</v>
      </c>
      <c r="P853" s="249">
        <v>1438.031756756757</v>
      </c>
      <c r="R853" s="291" t="s">
        <v>381</v>
      </c>
      <c r="S853" s="292">
        <v>8060</v>
      </c>
      <c r="T853" s="293">
        <v>4</v>
      </c>
      <c r="U853" s="294">
        <v>11040.55</v>
      </c>
      <c r="V853" s="294">
        <v>2760.1374999999998</v>
      </c>
      <c r="X853" s="295" t="s">
        <v>586</v>
      </c>
      <c r="Y853" s="292">
        <v>7960</v>
      </c>
      <c r="Z853" s="293">
        <v>1</v>
      </c>
      <c r="AA853" s="294">
        <v>249.3</v>
      </c>
      <c r="AB853" s="294">
        <v>249.3</v>
      </c>
    </row>
    <row r="854" spans="2:28" x14ac:dyDescent="0.25">
      <c r="B854" s="66" t="s">
        <v>93</v>
      </c>
      <c r="C854" s="321" t="s">
        <v>379</v>
      </c>
      <c r="D854" s="321"/>
      <c r="E854" s="322">
        <v>8016</v>
      </c>
      <c r="F854" s="323">
        <v>9</v>
      </c>
      <c r="G854" s="323"/>
      <c r="H854" s="324">
        <v>7986.89</v>
      </c>
      <c r="I854" s="324">
        <v>887.43222222222221</v>
      </c>
      <c r="J854" s="66"/>
      <c r="L854" s="295" t="s">
        <v>466</v>
      </c>
      <c r="M854" s="292">
        <v>8620</v>
      </c>
      <c r="N854" s="293">
        <v>17</v>
      </c>
      <c r="O854" s="249">
        <v>22299.03</v>
      </c>
      <c r="P854" s="249">
        <v>1311.7076470588236</v>
      </c>
      <c r="R854" s="291" t="s">
        <v>333</v>
      </c>
      <c r="S854" s="292">
        <v>7071</v>
      </c>
      <c r="T854" s="293">
        <v>11</v>
      </c>
      <c r="U854" s="294">
        <v>26669.01</v>
      </c>
      <c r="V854" s="294">
        <v>2424.4554545454544</v>
      </c>
      <c r="X854" s="291" t="s">
        <v>586</v>
      </c>
      <c r="Y854" s="292">
        <v>7981</v>
      </c>
      <c r="Z854" s="293">
        <v>4</v>
      </c>
      <c r="AA854" s="294">
        <v>2567.71</v>
      </c>
      <c r="AB854" s="294">
        <v>641.92750000000001</v>
      </c>
    </row>
    <row r="855" spans="2:28" x14ac:dyDescent="0.25">
      <c r="B855" s="66" t="s">
        <v>93</v>
      </c>
      <c r="C855" s="321" t="s">
        <v>379</v>
      </c>
      <c r="D855" s="321"/>
      <c r="E855" s="322">
        <v>8505</v>
      </c>
      <c r="F855" s="323">
        <v>19</v>
      </c>
      <c r="G855" s="323"/>
      <c r="H855" s="324">
        <v>31137.57</v>
      </c>
      <c r="I855" s="324">
        <v>1638.8194736842106</v>
      </c>
      <c r="J855" s="66"/>
      <c r="L855" s="295" t="s">
        <v>466</v>
      </c>
      <c r="M855" s="292">
        <v>8629</v>
      </c>
      <c r="N855" s="293">
        <v>28</v>
      </c>
      <c r="O855" s="249">
        <v>29971.32</v>
      </c>
      <c r="P855" s="249">
        <v>1070.4042857142856</v>
      </c>
      <c r="R855" s="291" t="s">
        <v>589</v>
      </c>
      <c r="S855" s="292">
        <v>7940</v>
      </c>
      <c r="T855" s="293">
        <v>3</v>
      </c>
      <c r="U855" s="294">
        <v>11176</v>
      </c>
      <c r="V855" s="294">
        <v>3725.3333333333335</v>
      </c>
      <c r="X855" s="291" t="s">
        <v>557</v>
      </c>
      <c r="Y855" s="292">
        <v>7640</v>
      </c>
      <c r="Z855" s="293">
        <v>3</v>
      </c>
      <c r="AA855" s="294">
        <v>1760.6100000000001</v>
      </c>
      <c r="AB855" s="294">
        <v>586.87</v>
      </c>
    </row>
    <row r="856" spans="2:28" x14ac:dyDescent="0.25">
      <c r="B856" s="66" t="s">
        <v>93</v>
      </c>
      <c r="C856" s="321" t="s">
        <v>379</v>
      </c>
      <c r="D856" s="321"/>
      <c r="E856" s="322">
        <v>8518</v>
      </c>
      <c r="F856" s="323">
        <v>161</v>
      </c>
      <c r="G856" s="323"/>
      <c r="H856" s="324">
        <v>276033.82999999996</v>
      </c>
      <c r="I856" s="324">
        <v>1714.4958385093164</v>
      </c>
      <c r="J856" s="66"/>
      <c r="L856" s="295" t="s">
        <v>466</v>
      </c>
      <c r="M856" s="292">
        <v>8690</v>
      </c>
      <c r="N856" s="293">
        <v>42</v>
      </c>
      <c r="O856" s="249">
        <v>62187.16</v>
      </c>
      <c r="P856" s="249">
        <v>1480.6466666666668</v>
      </c>
      <c r="R856" s="291" t="s">
        <v>413</v>
      </c>
      <c r="S856" s="292">
        <v>8049</v>
      </c>
      <c r="T856" s="293">
        <v>3</v>
      </c>
      <c r="U856" s="294">
        <v>3139.39</v>
      </c>
      <c r="V856" s="294">
        <v>1046.4633333333334</v>
      </c>
      <c r="X856" s="291" t="s">
        <v>454</v>
      </c>
      <c r="Y856" s="292">
        <v>7029</v>
      </c>
      <c r="Z856" s="293">
        <v>85</v>
      </c>
      <c r="AA856" s="294">
        <v>80848.680000000008</v>
      </c>
      <c r="AB856" s="294">
        <v>951.16094117647071</v>
      </c>
    </row>
    <row r="857" spans="2:28" x14ac:dyDescent="0.25">
      <c r="B857" s="66" t="s">
        <v>93</v>
      </c>
      <c r="C857" s="321" t="s">
        <v>379</v>
      </c>
      <c r="D857" s="321"/>
      <c r="E857" s="322">
        <v>8554</v>
      </c>
      <c r="F857" s="323">
        <v>109</v>
      </c>
      <c r="G857" s="323"/>
      <c r="H857" s="324">
        <v>247965.74</v>
      </c>
      <c r="I857" s="324">
        <v>2274.9150458715594</v>
      </c>
      <c r="J857" s="66"/>
      <c r="L857" s="291" t="s">
        <v>466</v>
      </c>
      <c r="M857" s="292">
        <v>8691</v>
      </c>
      <c r="N857" s="293">
        <v>5</v>
      </c>
      <c r="O857" s="249">
        <v>11148.48</v>
      </c>
      <c r="P857" s="249">
        <v>2229.6959999999999</v>
      </c>
      <c r="R857" s="291" t="s">
        <v>558</v>
      </c>
      <c r="S857" s="292">
        <v>7430</v>
      </c>
      <c r="T857" s="293">
        <v>9</v>
      </c>
      <c r="U857" s="294">
        <v>13188.59</v>
      </c>
      <c r="V857" s="294">
        <v>1465.3988888888889</v>
      </c>
      <c r="X857" s="291" t="s">
        <v>326</v>
      </c>
      <c r="Y857" s="292">
        <v>7604</v>
      </c>
      <c r="Z857" s="293">
        <v>28</v>
      </c>
      <c r="AA857" s="294">
        <v>28854.540000000005</v>
      </c>
      <c r="AB857" s="294">
        <v>1030.5192857142858</v>
      </c>
    </row>
    <row r="858" spans="2:28" x14ac:dyDescent="0.25">
      <c r="B858" s="66" t="s">
        <v>93</v>
      </c>
      <c r="C858" s="321" t="s">
        <v>585</v>
      </c>
      <c r="D858" s="321"/>
      <c r="E858" s="322">
        <v>7932</v>
      </c>
      <c r="F858" s="323">
        <v>65</v>
      </c>
      <c r="G858" s="323"/>
      <c r="H858" s="324">
        <v>200426.47999999995</v>
      </c>
      <c r="I858" s="324">
        <v>3083.4843076923071</v>
      </c>
      <c r="J858" s="66"/>
      <c r="L858" s="295" t="s">
        <v>586</v>
      </c>
      <c r="M858" s="292">
        <v>7927</v>
      </c>
      <c r="N858" s="293">
        <v>4</v>
      </c>
      <c r="O858" s="249">
        <v>2234.83</v>
      </c>
      <c r="P858" s="249">
        <v>558.70749999999998</v>
      </c>
      <c r="R858" s="291" t="s">
        <v>382</v>
      </c>
      <c r="S858" s="292">
        <v>8022</v>
      </c>
      <c r="T858" s="293">
        <v>3</v>
      </c>
      <c r="U858" s="294">
        <v>3037.07</v>
      </c>
      <c r="V858" s="294">
        <v>1012.3566666666667</v>
      </c>
      <c r="X858" s="291" t="s">
        <v>327</v>
      </c>
      <c r="Y858" s="292">
        <v>7641</v>
      </c>
      <c r="Z858" s="293">
        <v>4</v>
      </c>
      <c r="AA858" s="294">
        <v>15265.74</v>
      </c>
      <c r="AB858" s="294">
        <v>3816.4349999999999</v>
      </c>
    </row>
    <row r="859" spans="2:28" x14ac:dyDescent="0.25">
      <c r="B859" s="66" t="s">
        <v>93</v>
      </c>
      <c r="C859" s="321" t="s">
        <v>322</v>
      </c>
      <c r="D859" s="321"/>
      <c r="E859" s="322">
        <v>7010</v>
      </c>
      <c r="F859" s="323">
        <v>1</v>
      </c>
      <c r="G859" s="323"/>
      <c r="H859" s="324">
        <v>1144</v>
      </c>
      <c r="I859" s="324">
        <v>1144</v>
      </c>
      <c r="J859" s="66"/>
      <c r="L859" s="295" t="s">
        <v>586</v>
      </c>
      <c r="M859" s="292">
        <v>7950</v>
      </c>
      <c r="N859" s="293">
        <v>1</v>
      </c>
      <c r="O859" s="249">
        <v>510.82</v>
      </c>
      <c r="P859" s="249">
        <v>510.82</v>
      </c>
      <c r="R859" s="291" t="s">
        <v>514</v>
      </c>
      <c r="S859" s="292">
        <v>8835</v>
      </c>
      <c r="T859" s="293">
        <v>3</v>
      </c>
      <c r="U859" s="294">
        <v>2992.22</v>
      </c>
      <c r="V859" s="294">
        <v>997.40666666666664</v>
      </c>
      <c r="X859" s="291" t="s">
        <v>499</v>
      </c>
      <c r="Y859" s="292">
        <v>7506</v>
      </c>
      <c r="Z859" s="293">
        <v>50</v>
      </c>
      <c r="AA859" s="294">
        <v>77146.98</v>
      </c>
      <c r="AB859" s="294">
        <v>1542.9395999999999</v>
      </c>
    </row>
    <row r="860" spans="2:28" x14ac:dyDescent="0.25">
      <c r="B860" s="66" t="s">
        <v>93</v>
      </c>
      <c r="C860" s="321" t="s">
        <v>322</v>
      </c>
      <c r="D860" s="321"/>
      <c r="E860" s="322">
        <v>7024</v>
      </c>
      <c r="F860" s="323">
        <v>304</v>
      </c>
      <c r="G860" s="323"/>
      <c r="H860" s="324">
        <v>515855.85999999987</v>
      </c>
      <c r="I860" s="324">
        <v>1696.8942763157891</v>
      </c>
      <c r="J860" s="66"/>
      <c r="L860" s="295" t="s">
        <v>586</v>
      </c>
      <c r="M860" s="292">
        <v>7960</v>
      </c>
      <c r="N860" s="293">
        <v>1</v>
      </c>
      <c r="O860" s="249">
        <v>249.3</v>
      </c>
      <c r="P860" s="249">
        <v>249.3</v>
      </c>
      <c r="R860" s="291" t="s">
        <v>383</v>
      </c>
      <c r="S860" s="292">
        <v>8052</v>
      </c>
      <c r="T860" s="293">
        <v>10</v>
      </c>
      <c r="U860" s="294">
        <v>6942.3899999999994</v>
      </c>
      <c r="V860" s="294">
        <v>694.23899999999992</v>
      </c>
      <c r="X860" s="291" t="s">
        <v>570</v>
      </c>
      <c r="Y860" s="292">
        <v>8828</v>
      </c>
      <c r="Z860" s="293">
        <v>1</v>
      </c>
      <c r="AA860" s="294">
        <v>486.12</v>
      </c>
      <c r="AB860" s="294">
        <v>486.12</v>
      </c>
    </row>
    <row r="861" spans="2:28" x14ac:dyDescent="0.25">
      <c r="B861" s="66" t="s">
        <v>93</v>
      </c>
      <c r="C861" s="321" t="s">
        <v>556</v>
      </c>
      <c r="D861" s="321"/>
      <c r="E861" s="322">
        <v>7417</v>
      </c>
      <c r="F861" s="323">
        <v>71</v>
      </c>
      <c r="G861" s="323"/>
      <c r="H861" s="324">
        <v>300802.56999999995</v>
      </c>
      <c r="I861" s="324">
        <v>4236.6559154929573</v>
      </c>
      <c r="J861" s="66"/>
      <c r="L861" s="291" t="s">
        <v>586</v>
      </c>
      <c r="M861" s="292">
        <v>7981</v>
      </c>
      <c r="N861" s="293">
        <v>8</v>
      </c>
      <c r="O861" s="249">
        <v>33529.43</v>
      </c>
      <c r="P861" s="249">
        <v>4191.17875</v>
      </c>
      <c r="R861" s="291" t="s">
        <v>432</v>
      </c>
      <c r="S861" s="292">
        <v>7040</v>
      </c>
      <c r="T861" s="293">
        <v>11</v>
      </c>
      <c r="U861" s="294">
        <v>25671.469999999998</v>
      </c>
      <c r="V861" s="294">
        <v>2333.77</v>
      </c>
      <c r="X861" s="291" t="s">
        <v>481</v>
      </c>
      <c r="Y861" s="292">
        <v>8904</v>
      </c>
      <c r="Z861" s="293">
        <v>30</v>
      </c>
      <c r="AA861" s="294">
        <v>25134.74</v>
      </c>
      <c r="AB861" s="294">
        <v>837.82466666666676</v>
      </c>
    </row>
    <row r="862" spans="2:28" x14ac:dyDescent="0.25">
      <c r="B862" s="66" t="s">
        <v>93</v>
      </c>
      <c r="C862" s="321" t="s">
        <v>511</v>
      </c>
      <c r="D862" s="321"/>
      <c r="E862" s="322">
        <v>7860</v>
      </c>
      <c r="F862" s="323">
        <v>7</v>
      </c>
      <c r="G862" s="323"/>
      <c r="H862" s="324">
        <v>10872.56</v>
      </c>
      <c r="I862" s="324">
        <v>1553.222857142857</v>
      </c>
      <c r="J862" s="66"/>
      <c r="L862" s="295" t="s">
        <v>587</v>
      </c>
      <c r="M862" s="292">
        <v>7924</v>
      </c>
      <c r="N862" s="293">
        <v>1</v>
      </c>
      <c r="O862" s="249">
        <v>6240.9</v>
      </c>
      <c r="P862" s="249">
        <v>6240.9</v>
      </c>
      <c r="R862" s="291" t="s">
        <v>334</v>
      </c>
      <c r="S862" s="292">
        <v>7607</v>
      </c>
      <c r="T862" s="293">
        <v>4</v>
      </c>
      <c r="U862" s="294">
        <v>2208.11</v>
      </c>
      <c r="V862" s="294">
        <v>552.02750000000003</v>
      </c>
      <c r="X862" s="291" t="s">
        <v>569</v>
      </c>
      <c r="Y862" s="292">
        <v>8520</v>
      </c>
      <c r="Z862" s="293">
        <v>6</v>
      </c>
      <c r="AA862" s="294">
        <v>4318.7800000000007</v>
      </c>
      <c r="AB862" s="294">
        <v>719.79666666666674</v>
      </c>
    </row>
    <row r="863" spans="2:28" x14ac:dyDescent="0.25">
      <c r="B863" s="66" t="s">
        <v>93</v>
      </c>
      <c r="C863" s="321" t="s">
        <v>511</v>
      </c>
      <c r="D863" s="321"/>
      <c r="E863" s="322">
        <v>8528</v>
      </c>
      <c r="F863" s="323">
        <v>4</v>
      </c>
      <c r="G863" s="323"/>
      <c r="H863" s="324">
        <v>19501.330000000002</v>
      </c>
      <c r="I863" s="324">
        <v>4875.3325000000004</v>
      </c>
      <c r="J863" s="66"/>
      <c r="L863" s="291" t="s">
        <v>587</v>
      </c>
      <c r="M863" s="292">
        <v>7976</v>
      </c>
      <c r="N863" s="293">
        <v>1</v>
      </c>
      <c r="O863" s="249">
        <v>106.95</v>
      </c>
      <c r="P863" s="249">
        <v>106.95</v>
      </c>
      <c r="R863" s="291" t="s">
        <v>385</v>
      </c>
      <c r="S863" s="292">
        <v>8055</v>
      </c>
      <c r="T863" s="293">
        <v>3</v>
      </c>
      <c r="U863" s="294">
        <v>3502.09</v>
      </c>
      <c r="V863" s="294">
        <v>1167.3633333333335</v>
      </c>
      <c r="X863" s="295" t="s">
        <v>513</v>
      </c>
      <c r="Y863" s="292">
        <v>8821</v>
      </c>
      <c r="Z863" s="293">
        <v>2</v>
      </c>
      <c r="AA863" s="294">
        <v>12254.42</v>
      </c>
      <c r="AB863" s="294">
        <v>6127.21</v>
      </c>
    </row>
    <row r="864" spans="2:28" x14ac:dyDescent="0.25">
      <c r="B864" s="66" t="s">
        <v>93</v>
      </c>
      <c r="C864" s="321" t="s">
        <v>511</v>
      </c>
      <c r="D864" s="321"/>
      <c r="E864" s="322">
        <v>8540</v>
      </c>
      <c r="F864" s="323">
        <v>33</v>
      </c>
      <c r="G864" s="323"/>
      <c r="H864" s="324">
        <v>114145.05</v>
      </c>
      <c r="I864" s="324">
        <v>3458.9409090909094</v>
      </c>
      <c r="J864" s="66"/>
      <c r="L864" s="291" t="s">
        <v>557</v>
      </c>
      <c r="M864" s="292">
        <v>7640</v>
      </c>
      <c r="N864" s="293">
        <v>6</v>
      </c>
      <c r="O864" s="249">
        <v>15574.720000000001</v>
      </c>
      <c r="P864" s="249">
        <v>2595.7866666666669</v>
      </c>
      <c r="R864" s="291" t="s">
        <v>384</v>
      </c>
      <c r="S864" s="292">
        <v>8055</v>
      </c>
      <c r="T864" s="293">
        <v>3</v>
      </c>
      <c r="U864" s="294">
        <v>17875.099999999999</v>
      </c>
      <c r="V864" s="294">
        <v>5958.3666666666659</v>
      </c>
      <c r="X864" s="291" t="s">
        <v>513</v>
      </c>
      <c r="Y864" s="292">
        <v>8844</v>
      </c>
      <c r="Z864" s="293">
        <v>87</v>
      </c>
      <c r="AA864" s="294">
        <v>90025.439999999973</v>
      </c>
      <c r="AB864" s="294">
        <v>1034.7751724137927</v>
      </c>
    </row>
    <row r="865" spans="2:28" x14ac:dyDescent="0.25">
      <c r="B865" s="66" t="s">
        <v>93</v>
      </c>
      <c r="C865" s="321" t="s">
        <v>511</v>
      </c>
      <c r="D865" s="321"/>
      <c r="E865" s="322">
        <v>8823</v>
      </c>
      <c r="F865" s="323">
        <v>148</v>
      </c>
      <c r="G865" s="323"/>
      <c r="H865" s="324">
        <v>372566.71</v>
      </c>
      <c r="I865" s="324">
        <v>2517.3426351351354</v>
      </c>
      <c r="J865" s="66"/>
      <c r="L865" s="291" t="s">
        <v>454</v>
      </c>
      <c r="M865" s="292">
        <v>7029</v>
      </c>
      <c r="N865" s="293">
        <v>73</v>
      </c>
      <c r="O865" s="249">
        <v>68952.38</v>
      </c>
      <c r="P865" s="249">
        <v>944.55315068493155</v>
      </c>
      <c r="R865" s="291" t="s">
        <v>483</v>
      </c>
      <c r="S865" s="292">
        <v>8840</v>
      </c>
      <c r="T865" s="293">
        <v>2</v>
      </c>
      <c r="U865" s="294">
        <v>813.87</v>
      </c>
      <c r="V865" s="294">
        <v>406.935</v>
      </c>
      <c r="X865" s="291" t="s">
        <v>328</v>
      </c>
      <c r="Y865" s="292">
        <v>7642</v>
      </c>
      <c r="Z865" s="293">
        <v>15</v>
      </c>
      <c r="AA865" s="294">
        <v>24143.52</v>
      </c>
      <c r="AB865" s="294">
        <v>1609.568</v>
      </c>
    </row>
    <row r="866" spans="2:28" x14ac:dyDescent="0.25">
      <c r="B866" s="66" t="s">
        <v>93</v>
      </c>
      <c r="C866" s="321" t="s">
        <v>511</v>
      </c>
      <c r="D866" s="321"/>
      <c r="E866" s="322">
        <v>8852</v>
      </c>
      <c r="F866" s="323">
        <v>1</v>
      </c>
      <c r="G866" s="323"/>
      <c r="H866" s="324">
        <v>1034</v>
      </c>
      <c r="I866" s="324">
        <v>1034</v>
      </c>
      <c r="J866" s="66"/>
      <c r="L866" s="291" t="s">
        <v>326</v>
      </c>
      <c r="M866" s="292">
        <v>7604</v>
      </c>
      <c r="N866" s="293">
        <v>34</v>
      </c>
      <c r="O866" s="249">
        <v>44209.64</v>
      </c>
      <c r="P866" s="249">
        <v>1300.2835294117647</v>
      </c>
      <c r="R866" s="291" t="s">
        <v>484</v>
      </c>
      <c r="S866" s="292">
        <v>8846</v>
      </c>
      <c r="T866" s="293">
        <v>8</v>
      </c>
      <c r="U866" s="294">
        <v>15581.08</v>
      </c>
      <c r="V866" s="294">
        <v>1947.635</v>
      </c>
      <c r="X866" s="295" t="s">
        <v>530</v>
      </c>
      <c r="Y866" s="292">
        <v>7205</v>
      </c>
      <c r="Z866" s="293">
        <v>93</v>
      </c>
      <c r="AA866" s="294">
        <v>106264.93000000004</v>
      </c>
      <c r="AB866" s="294">
        <v>1142.6336559139788</v>
      </c>
    </row>
    <row r="867" spans="2:28" x14ac:dyDescent="0.25">
      <c r="B867" s="66" t="s">
        <v>93</v>
      </c>
      <c r="C867" s="321" t="s">
        <v>511</v>
      </c>
      <c r="D867" s="321"/>
      <c r="E867" s="322">
        <v>8873</v>
      </c>
      <c r="F867" s="323">
        <v>937</v>
      </c>
      <c r="G867" s="323"/>
      <c r="H867" s="324">
        <v>1935288.9400000004</v>
      </c>
      <c r="I867" s="324">
        <v>2065.4097545357527</v>
      </c>
      <c r="J867" s="66"/>
      <c r="L867" s="291" t="s">
        <v>327</v>
      </c>
      <c r="M867" s="292">
        <v>7641</v>
      </c>
      <c r="N867" s="293">
        <v>5</v>
      </c>
      <c r="O867" s="249">
        <v>6771.92</v>
      </c>
      <c r="P867" s="249">
        <v>1354.384</v>
      </c>
      <c r="R867" s="291" t="s">
        <v>335</v>
      </c>
      <c r="S867" s="292">
        <v>7432</v>
      </c>
      <c r="T867" s="293">
        <v>2</v>
      </c>
      <c r="U867" s="294">
        <v>2489</v>
      </c>
      <c r="V867" s="294">
        <v>1244.5</v>
      </c>
      <c r="X867" s="291" t="s">
        <v>530</v>
      </c>
      <c r="Y867" s="292">
        <v>7208</v>
      </c>
      <c r="Z867" s="293">
        <v>1</v>
      </c>
      <c r="AA867" s="294">
        <v>791.51</v>
      </c>
      <c r="AB867" s="294">
        <v>791.51</v>
      </c>
    </row>
    <row r="868" spans="2:28" x14ac:dyDescent="0.25">
      <c r="B868" s="66" t="s">
        <v>93</v>
      </c>
      <c r="C868" s="321" t="s">
        <v>323</v>
      </c>
      <c r="D868" s="321"/>
      <c r="E868" s="322">
        <v>7026</v>
      </c>
      <c r="F868" s="323">
        <v>567</v>
      </c>
      <c r="G868" s="323"/>
      <c r="H868" s="324">
        <v>842380.4099999998</v>
      </c>
      <c r="I868" s="324">
        <v>1485.6797354497351</v>
      </c>
      <c r="J868" s="66"/>
      <c r="L868" s="291" t="s">
        <v>499</v>
      </c>
      <c r="M868" s="292">
        <v>7506</v>
      </c>
      <c r="N868" s="293">
        <v>65</v>
      </c>
      <c r="O868" s="249">
        <v>81830.690000000031</v>
      </c>
      <c r="P868" s="249">
        <v>1258.9336923076928</v>
      </c>
      <c r="R868" s="291" t="s">
        <v>433</v>
      </c>
      <c r="S868" s="292">
        <v>7078</v>
      </c>
      <c r="T868" s="293">
        <v>3</v>
      </c>
      <c r="U868" s="294">
        <v>25081</v>
      </c>
      <c r="V868" s="294">
        <v>8360.3333333333339</v>
      </c>
      <c r="X868" s="291" t="s">
        <v>411</v>
      </c>
      <c r="Y868" s="292">
        <v>8083</v>
      </c>
      <c r="Z868" s="293">
        <v>4</v>
      </c>
      <c r="AA868" s="294">
        <v>1523.75</v>
      </c>
      <c r="AB868" s="294">
        <v>380.9375</v>
      </c>
    </row>
    <row r="869" spans="2:28" x14ac:dyDescent="0.25">
      <c r="B869" s="66" t="s">
        <v>93</v>
      </c>
      <c r="C869" s="321" t="s">
        <v>529</v>
      </c>
      <c r="D869" s="321"/>
      <c r="E869" s="322">
        <v>7027</v>
      </c>
      <c r="F869" s="323">
        <v>42</v>
      </c>
      <c r="G869" s="323"/>
      <c r="H869" s="324">
        <v>92325.55</v>
      </c>
      <c r="I869" s="324">
        <v>2198.2273809523808</v>
      </c>
      <c r="J869" s="66"/>
      <c r="L869" s="291" t="s">
        <v>570</v>
      </c>
      <c r="M869" s="292">
        <v>8828</v>
      </c>
      <c r="N869" s="293">
        <v>2</v>
      </c>
      <c r="O869" s="249">
        <v>572.91999999999996</v>
      </c>
      <c r="P869" s="249">
        <v>286.45999999999998</v>
      </c>
      <c r="R869" s="291" t="s">
        <v>577</v>
      </c>
      <c r="S869" s="292">
        <v>8876</v>
      </c>
      <c r="T869" s="293">
        <v>1</v>
      </c>
      <c r="U869" s="294">
        <v>551.42999999999995</v>
      </c>
      <c r="V869" s="294">
        <v>551.42999999999995</v>
      </c>
      <c r="X869" s="291" t="s">
        <v>455</v>
      </c>
      <c r="Y869" s="292">
        <v>7030</v>
      </c>
      <c r="Z869" s="293">
        <v>60</v>
      </c>
      <c r="AA869" s="294">
        <v>51930.530000000006</v>
      </c>
      <c r="AB869" s="294">
        <v>865.50883333333343</v>
      </c>
    </row>
    <row r="870" spans="2:28" x14ac:dyDescent="0.25">
      <c r="B870" s="66" t="s">
        <v>93</v>
      </c>
      <c r="C870" s="321" t="s">
        <v>429</v>
      </c>
      <c r="D870" s="321"/>
      <c r="E870" s="322">
        <v>7017</v>
      </c>
      <c r="F870" s="323">
        <v>1</v>
      </c>
      <c r="G870" s="323"/>
      <c r="H870" s="324">
        <v>339.33</v>
      </c>
      <c r="I870" s="324">
        <v>339.33</v>
      </c>
      <c r="J870" s="66"/>
      <c r="L870" s="291" t="s">
        <v>481</v>
      </c>
      <c r="M870" s="292">
        <v>8904</v>
      </c>
      <c r="N870" s="293">
        <v>40</v>
      </c>
      <c r="O870" s="249">
        <v>43495.499999999993</v>
      </c>
      <c r="P870" s="249">
        <v>1087.3874999999998</v>
      </c>
      <c r="R870" s="291" t="s">
        <v>572</v>
      </c>
      <c r="S870" s="292">
        <v>8850</v>
      </c>
      <c r="T870" s="293">
        <v>2</v>
      </c>
      <c r="U870" s="294">
        <v>4485</v>
      </c>
      <c r="V870" s="294">
        <v>2242.5</v>
      </c>
      <c r="X870" s="291" t="s">
        <v>329</v>
      </c>
      <c r="Y870" s="292">
        <v>7423</v>
      </c>
      <c r="Z870" s="293">
        <v>2</v>
      </c>
      <c r="AA870" s="294">
        <v>2675.05</v>
      </c>
      <c r="AB870" s="294">
        <v>1337.5250000000001</v>
      </c>
    </row>
    <row r="871" spans="2:28" x14ac:dyDescent="0.25">
      <c r="B871" s="66" t="s">
        <v>93</v>
      </c>
      <c r="C871" s="321" t="s">
        <v>429</v>
      </c>
      <c r="D871" s="321"/>
      <c r="E871" s="322">
        <v>7028</v>
      </c>
      <c r="F871" s="323">
        <v>59</v>
      </c>
      <c r="G871" s="323"/>
      <c r="H871" s="324">
        <v>154220.13999999998</v>
      </c>
      <c r="I871" s="324">
        <v>2613.9006779661013</v>
      </c>
      <c r="J871" s="66"/>
      <c r="L871" s="291" t="s">
        <v>569</v>
      </c>
      <c r="M871" s="292">
        <v>8520</v>
      </c>
      <c r="N871" s="293">
        <v>11</v>
      </c>
      <c r="O871" s="249">
        <v>11019.75</v>
      </c>
      <c r="P871" s="249">
        <v>1001.7954545454545</v>
      </c>
      <c r="R871" s="291" t="s">
        <v>485</v>
      </c>
      <c r="S871" s="292">
        <v>8831</v>
      </c>
      <c r="T871" s="293">
        <v>7</v>
      </c>
      <c r="U871" s="294">
        <v>11184.47</v>
      </c>
      <c r="V871" s="294">
        <v>1597.7814285714285</v>
      </c>
      <c r="X871" s="291" t="s">
        <v>668</v>
      </c>
      <c r="Y871" s="292">
        <v>8525</v>
      </c>
      <c r="Z871" s="293">
        <v>2</v>
      </c>
      <c r="AA871" s="294">
        <v>837.33</v>
      </c>
      <c r="AB871" s="294">
        <v>418.66500000000002</v>
      </c>
    </row>
    <row r="872" spans="2:28" x14ac:dyDescent="0.25">
      <c r="B872" s="66" t="s">
        <v>93</v>
      </c>
      <c r="C872" s="321" t="s">
        <v>324</v>
      </c>
      <c r="D872" s="321"/>
      <c r="E872" s="322">
        <v>7452</v>
      </c>
      <c r="F872" s="323">
        <v>127</v>
      </c>
      <c r="G872" s="323"/>
      <c r="H872" s="324">
        <v>429712.48999999993</v>
      </c>
      <c r="I872" s="324">
        <v>3383.5629133858261</v>
      </c>
      <c r="J872" s="66"/>
      <c r="L872" s="295" t="s">
        <v>513</v>
      </c>
      <c r="M872" s="292">
        <v>8821</v>
      </c>
      <c r="N872" s="293">
        <v>1</v>
      </c>
      <c r="O872" s="249">
        <v>6382.33</v>
      </c>
      <c r="P872" s="249">
        <v>6382.33</v>
      </c>
      <c r="R872" s="295" t="s">
        <v>434</v>
      </c>
      <c r="S872" s="292">
        <v>7042</v>
      </c>
      <c r="T872" s="293">
        <v>5</v>
      </c>
      <c r="U872" s="294">
        <v>1179.33</v>
      </c>
      <c r="V872" s="294">
        <v>235.86599999999999</v>
      </c>
      <c r="X872" s="295" t="s">
        <v>669</v>
      </c>
      <c r="Y872" s="292">
        <v>8525</v>
      </c>
      <c r="Z872" s="293">
        <v>4</v>
      </c>
      <c r="AA872" s="294">
        <v>8136.68</v>
      </c>
      <c r="AB872" s="294">
        <v>2034.17</v>
      </c>
    </row>
    <row r="873" spans="2:28" x14ac:dyDescent="0.25">
      <c r="B873" s="66" t="s">
        <v>93</v>
      </c>
      <c r="C873" s="321" t="s">
        <v>324</v>
      </c>
      <c r="D873" s="321"/>
      <c r="E873" s="322">
        <v>7656</v>
      </c>
      <c r="F873" s="323">
        <v>1</v>
      </c>
      <c r="G873" s="323"/>
      <c r="H873" s="324">
        <v>2822.79</v>
      </c>
      <c r="I873" s="324">
        <v>2822.79</v>
      </c>
      <c r="J873" s="66"/>
      <c r="L873" s="295" t="s">
        <v>513</v>
      </c>
      <c r="M873" s="292">
        <v>8844</v>
      </c>
      <c r="N873" s="293">
        <v>73</v>
      </c>
      <c r="O873" s="249">
        <v>106812.75</v>
      </c>
      <c r="P873" s="249">
        <v>1463.1883561643835</v>
      </c>
      <c r="R873" s="291" t="s">
        <v>434</v>
      </c>
      <c r="S873" s="292">
        <v>7043</v>
      </c>
      <c r="T873" s="293">
        <v>2</v>
      </c>
      <c r="U873" s="294">
        <v>3508.34</v>
      </c>
      <c r="V873" s="294">
        <v>1754.17</v>
      </c>
      <c r="X873" s="295" t="s">
        <v>669</v>
      </c>
      <c r="Y873" s="292">
        <v>8534</v>
      </c>
      <c r="Z873" s="293">
        <v>9</v>
      </c>
      <c r="AA873" s="294">
        <v>8134.0899999999992</v>
      </c>
      <c r="AB873" s="294">
        <v>903.78777777777771</v>
      </c>
    </row>
    <row r="874" spans="2:28" x14ac:dyDescent="0.25">
      <c r="B874" s="66" t="s">
        <v>93</v>
      </c>
      <c r="C874" s="321" t="s">
        <v>406</v>
      </c>
      <c r="D874" s="321"/>
      <c r="E874" s="322">
        <v>8030</v>
      </c>
      <c r="F874" s="323">
        <v>298</v>
      </c>
      <c r="G874" s="323"/>
      <c r="H874" s="324">
        <v>389559.07999999978</v>
      </c>
      <c r="I874" s="324">
        <v>1307.2452348993281</v>
      </c>
      <c r="J874" s="66"/>
      <c r="L874" s="291" t="s">
        <v>513</v>
      </c>
      <c r="M874" s="292">
        <v>8876</v>
      </c>
      <c r="N874" s="293">
        <v>2</v>
      </c>
      <c r="O874" s="249">
        <v>1753.6999999999998</v>
      </c>
      <c r="P874" s="249">
        <v>876.84999999999991</v>
      </c>
      <c r="R874" s="295" t="s">
        <v>516</v>
      </c>
      <c r="S874" s="292">
        <v>8502</v>
      </c>
      <c r="T874" s="293">
        <v>3</v>
      </c>
      <c r="U874" s="294">
        <v>2604.5</v>
      </c>
      <c r="V874" s="294">
        <v>868.16666666666663</v>
      </c>
      <c r="X874" s="295" t="s">
        <v>669</v>
      </c>
      <c r="Y874" s="292">
        <v>8560</v>
      </c>
      <c r="Z874" s="293">
        <v>4</v>
      </c>
      <c r="AA874" s="294">
        <v>12470.77</v>
      </c>
      <c r="AB874" s="294">
        <v>3117.6925000000001</v>
      </c>
    </row>
    <row r="875" spans="2:28" x14ac:dyDescent="0.25">
      <c r="B875" s="66" t="s">
        <v>93</v>
      </c>
      <c r="C875" s="321" t="s">
        <v>407</v>
      </c>
      <c r="D875" s="321"/>
      <c r="E875" s="322">
        <v>8012</v>
      </c>
      <c r="F875" s="323">
        <v>315</v>
      </c>
      <c r="G875" s="323"/>
      <c r="H875" s="324">
        <v>380202.19999999972</v>
      </c>
      <c r="I875" s="324">
        <v>1206.9911111111103</v>
      </c>
      <c r="J875" s="66"/>
      <c r="L875" s="291" t="s">
        <v>328</v>
      </c>
      <c r="M875" s="292">
        <v>7642</v>
      </c>
      <c r="N875" s="293">
        <v>17</v>
      </c>
      <c r="O875" s="249">
        <v>23699.51</v>
      </c>
      <c r="P875" s="249">
        <v>1394.0888235294117</v>
      </c>
      <c r="R875" s="295" t="s">
        <v>516</v>
      </c>
      <c r="S875" s="292">
        <v>8540</v>
      </c>
      <c r="T875" s="293">
        <v>1</v>
      </c>
      <c r="U875" s="294">
        <v>9400</v>
      </c>
      <c r="V875" s="294">
        <v>9400</v>
      </c>
      <c r="X875" s="291" t="s">
        <v>669</v>
      </c>
      <c r="Y875" s="292">
        <v>8638</v>
      </c>
      <c r="Z875" s="293">
        <v>1</v>
      </c>
      <c r="AA875" s="294">
        <v>1091.04</v>
      </c>
      <c r="AB875" s="294">
        <v>1091.04</v>
      </c>
    </row>
    <row r="876" spans="2:28" x14ac:dyDescent="0.25">
      <c r="B876" s="66" t="s">
        <v>93</v>
      </c>
      <c r="C876" s="321" t="s">
        <v>407</v>
      </c>
      <c r="D876" s="321"/>
      <c r="E876" s="322">
        <v>8021</v>
      </c>
      <c r="F876" s="323">
        <v>31</v>
      </c>
      <c r="G876" s="323"/>
      <c r="H876" s="324">
        <v>48102.340000000004</v>
      </c>
      <c r="I876" s="324">
        <v>1551.6883870967742</v>
      </c>
      <c r="J876" s="66"/>
      <c r="L876" s="291" t="s">
        <v>530</v>
      </c>
      <c r="M876" s="292">
        <v>7205</v>
      </c>
      <c r="N876" s="293">
        <v>78</v>
      </c>
      <c r="O876" s="249">
        <v>108081.1</v>
      </c>
      <c r="P876" s="249">
        <v>1385.6551282051282</v>
      </c>
      <c r="R876" s="291" t="s">
        <v>516</v>
      </c>
      <c r="S876" s="292">
        <v>8558</v>
      </c>
      <c r="T876" s="293">
        <v>1</v>
      </c>
      <c r="U876" s="294">
        <v>474</v>
      </c>
      <c r="V876" s="294">
        <v>474</v>
      </c>
      <c r="X876" s="291" t="s">
        <v>430</v>
      </c>
      <c r="Y876" s="292">
        <v>7111</v>
      </c>
      <c r="Z876" s="293">
        <v>406</v>
      </c>
      <c r="AA876" s="294">
        <v>567928.11999999988</v>
      </c>
      <c r="AB876" s="294">
        <v>1398.8377339901474</v>
      </c>
    </row>
    <row r="877" spans="2:28" x14ac:dyDescent="0.25">
      <c r="B877" s="66" t="s">
        <v>93</v>
      </c>
      <c r="C877" s="321" t="s">
        <v>407</v>
      </c>
      <c r="D877" s="321"/>
      <c r="E877" s="322">
        <v>8029</v>
      </c>
      <c r="F877" s="323">
        <v>91</v>
      </c>
      <c r="G877" s="323"/>
      <c r="H877" s="324">
        <v>135565.70999999996</v>
      </c>
      <c r="I877" s="324">
        <v>1489.7330769230766</v>
      </c>
      <c r="J877" s="66"/>
      <c r="L877" s="291" t="s">
        <v>411</v>
      </c>
      <c r="M877" s="292">
        <v>8083</v>
      </c>
      <c r="N877" s="293">
        <v>2</v>
      </c>
      <c r="O877" s="249">
        <v>718.14</v>
      </c>
      <c r="P877" s="249">
        <v>359.07</v>
      </c>
      <c r="R877" s="291" t="s">
        <v>336</v>
      </c>
      <c r="S877" s="292">
        <v>7645</v>
      </c>
      <c r="T877" s="293">
        <v>1</v>
      </c>
      <c r="U877" s="294">
        <v>1007.27</v>
      </c>
      <c r="V877" s="294">
        <v>1007.27</v>
      </c>
      <c r="X877" s="291" t="s">
        <v>482</v>
      </c>
      <c r="Y877" s="292">
        <v>8831</v>
      </c>
      <c r="Z877" s="293">
        <v>5</v>
      </c>
      <c r="AA877" s="294">
        <v>7332.68</v>
      </c>
      <c r="AB877" s="294">
        <v>1466.5360000000001</v>
      </c>
    </row>
    <row r="878" spans="2:28" x14ac:dyDescent="0.25">
      <c r="B878" s="66" t="s">
        <v>93</v>
      </c>
      <c r="C878" s="321" t="s">
        <v>407</v>
      </c>
      <c r="D878" s="321"/>
      <c r="E878" s="322">
        <v>8030</v>
      </c>
      <c r="F878" s="323">
        <v>1</v>
      </c>
      <c r="G878" s="323"/>
      <c r="H878" s="324">
        <v>486</v>
      </c>
      <c r="I878" s="324">
        <v>486</v>
      </c>
      <c r="J878" s="66"/>
      <c r="L878" s="291" t="s">
        <v>455</v>
      </c>
      <c r="M878" s="292">
        <v>7030</v>
      </c>
      <c r="N878" s="293">
        <v>39</v>
      </c>
      <c r="O878" s="249">
        <v>44295.929999999993</v>
      </c>
      <c r="P878" s="249">
        <v>1135.7930769230768</v>
      </c>
      <c r="R878" s="291" t="s">
        <v>337</v>
      </c>
      <c r="S878" s="292">
        <v>7074</v>
      </c>
      <c r="T878" s="293">
        <v>1</v>
      </c>
      <c r="U878" s="294">
        <v>1920.02</v>
      </c>
      <c r="V878" s="294">
        <v>1920.02</v>
      </c>
      <c r="X878" s="295" t="s">
        <v>456</v>
      </c>
      <c r="Y878" s="292">
        <v>7003</v>
      </c>
      <c r="Z878" s="293">
        <v>1</v>
      </c>
      <c r="AA878" s="294">
        <v>2471.08</v>
      </c>
      <c r="AB878" s="294">
        <v>2471.08</v>
      </c>
    </row>
    <row r="879" spans="2:28" x14ac:dyDescent="0.25">
      <c r="B879" s="66" t="s">
        <v>93</v>
      </c>
      <c r="C879" s="321" t="s">
        <v>407</v>
      </c>
      <c r="D879" s="321"/>
      <c r="E879" s="322">
        <v>8049</v>
      </c>
      <c r="F879" s="323">
        <v>13</v>
      </c>
      <c r="G879" s="323"/>
      <c r="H879" s="324">
        <v>32457.85</v>
      </c>
      <c r="I879" s="324">
        <v>2496.7576923076922</v>
      </c>
      <c r="J879" s="66"/>
      <c r="L879" s="291" t="s">
        <v>329</v>
      </c>
      <c r="M879" s="292">
        <v>7423</v>
      </c>
      <c r="N879" s="293">
        <v>2</v>
      </c>
      <c r="O879" s="249">
        <v>1089.7</v>
      </c>
      <c r="P879" s="249">
        <v>544.85</v>
      </c>
      <c r="R879" s="291" t="s">
        <v>386</v>
      </c>
      <c r="S879" s="292">
        <v>8057</v>
      </c>
      <c r="T879" s="293">
        <v>2</v>
      </c>
      <c r="U879" s="294">
        <v>865.7</v>
      </c>
      <c r="V879" s="294">
        <v>432.85</v>
      </c>
      <c r="X879" s="295" t="s">
        <v>456</v>
      </c>
      <c r="Y879" s="292">
        <v>7302</v>
      </c>
      <c r="Z879" s="293">
        <v>71</v>
      </c>
      <c r="AA879" s="294">
        <v>51726.529999999992</v>
      </c>
      <c r="AB879" s="294">
        <v>728.54267605633788</v>
      </c>
    </row>
    <row r="880" spans="2:28" x14ac:dyDescent="0.25">
      <c r="B880" s="66" t="s">
        <v>93</v>
      </c>
      <c r="C880" s="321" t="s">
        <v>407</v>
      </c>
      <c r="D880" s="321"/>
      <c r="E880" s="322">
        <v>8083</v>
      </c>
      <c r="F880" s="323">
        <v>55</v>
      </c>
      <c r="G880" s="323"/>
      <c r="H880" s="324">
        <v>63914.049999999996</v>
      </c>
      <c r="I880" s="324">
        <v>1162.0736363636363</v>
      </c>
      <c r="J880" s="66"/>
      <c r="L880" s="291" t="s">
        <v>668</v>
      </c>
      <c r="M880" s="292">
        <v>8525</v>
      </c>
      <c r="N880" s="293">
        <v>4</v>
      </c>
      <c r="O880" s="249">
        <v>19618.660000000003</v>
      </c>
      <c r="P880" s="249">
        <v>4904.6650000000009</v>
      </c>
      <c r="R880" s="291" t="s">
        <v>594</v>
      </c>
      <c r="S880" s="292">
        <v>7950</v>
      </c>
      <c r="T880" s="293">
        <v>2</v>
      </c>
      <c r="U880" s="294">
        <v>11330.2</v>
      </c>
      <c r="V880" s="294">
        <v>5665.1</v>
      </c>
      <c r="X880" s="295" t="s">
        <v>456</v>
      </c>
      <c r="Y880" s="292">
        <v>7303</v>
      </c>
      <c r="Z880" s="293">
        <v>4</v>
      </c>
      <c r="AA880" s="294">
        <v>2156.89</v>
      </c>
      <c r="AB880" s="294">
        <v>539.22249999999997</v>
      </c>
    </row>
    <row r="881" spans="2:28" x14ac:dyDescent="0.25">
      <c r="B881" s="66" t="s">
        <v>93</v>
      </c>
      <c r="C881" s="321" t="s">
        <v>407</v>
      </c>
      <c r="D881" s="321"/>
      <c r="E881" s="322">
        <v>8096</v>
      </c>
      <c r="F881" s="323">
        <v>1</v>
      </c>
      <c r="G881" s="323"/>
      <c r="H881" s="324">
        <v>451</v>
      </c>
      <c r="I881" s="324">
        <v>451</v>
      </c>
      <c r="J881" s="66"/>
      <c r="L881" s="295" t="s">
        <v>669</v>
      </c>
      <c r="M881" s="292">
        <v>8525</v>
      </c>
      <c r="N881" s="293">
        <v>7</v>
      </c>
      <c r="O881" s="249">
        <v>12693.53</v>
      </c>
      <c r="P881" s="249">
        <v>1813.3614285714286</v>
      </c>
      <c r="R881" s="291" t="s">
        <v>593</v>
      </c>
      <c r="S881" s="292">
        <v>7960</v>
      </c>
      <c r="T881" s="293">
        <v>5</v>
      </c>
      <c r="U881" s="294">
        <v>11757</v>
      </c>
      <c r="V881" s="294">
        <v>2351.4</v>
      </c>
      <c r="X881" s="295" t="s">
        <v>456</v>
      </c>
      <c r="Y881" s="292">
        <v>7304</v>
      </c>
      <c r="Z881" s="293">
        <v>211</v>
      </c>
      <c r="AA881" s="294">
        <v>210344.09000000003</v>
      </c>
      <c r="AB881" s="294">
        <v>996.89142180094802</v>
      </c>
    </row>
    <row r="882" spans="2:28" x14ac:dyDescent="0.25">
      <c r="B882" s="66" t="s">
        <v>93</v>
      </c>
      <c r="C882" s="321" t="s">
        <v>512</v>
      </c>
      <c r="D882" s="321"/>
      <c r="E882" s="322">
        <v>7069</v>
      </c>
      <c r="F882" s="323">
        <v>1</v>
      </c>
      <c r="G882" s="323"/>
      <c r="H882" s="324">
        <v>12654</v>
      </c>
      <c r="I882" s="324">
        <v>12654</v>
      </c>
      <c r="J882" s="66"/>
      <c r="L882" s="295" t="s">
        <v>669</v>
      </c>
      <c r="M882" s="292">
        <v>8534</v>
      </c>
      <c r="N882" s="293">
        <v>5</v>
      </c>
      <c r="O882" s="249">
        <v>6920.2199999999993</v>
      </c>
      <c r="P882" s="249">
        <v>1384.0439999999999</v>
      </c>
      <c r="R882" s="291" t="s">
        <v>595</v>
      </c>
      <c r="S882" s="292">
        <v>7960</v>
      </c>
      <c r="T882" s="293">
        <v>1</v>
      </c>
      <c r="U882" s="294">
        <v>2342.56</v>
      </c>
      <c r="V882" s="294">
        <v>2342.56</v>
      </c>
      <c r="X882" s="295" t="s">
        <v>456</v>
      </c>
      <c r="Y882" s="292">
        <v>7305</v>
      </c>
      <c r="Z882" s="293">
        <v>355</v>
      </c>
      <c r="AA882" s="294">
        <v>414883.18000000011</v>
      </c>
      <c r="AB882" s="294">
        <v>1168.6850140845074</v>
      </c>
    </row>
    <row r="883" spans="2:28" x14ac:dyDescent="0.25">
      <c r="B883" s="66" t="s">
        <v>93</v>
      </c>
      <c r="C883" s="321" t="s">
        <v>512</v>
      </c>
      <c r="D883" s="321"/>
      <c r="E883" s="322">
        <v>8812</v>
      </c>
      <c r="F883" s="323">
        <v>84</v>
      </c>
      <c r="G883" s="323"/>
      <c r="H883" s="324">
        <v>230502.16999999995</v>
      </c>
      <c r="I883" s="324">
        <v>2744.0734523809519</v>
      </c>
      <c r="J883" s="66"/>
      <c r="L883" s="291" t="s">
        <v>669</v>
      </c>
      <c r="M883" s="292">
        <v>8638</v>
      </c>
      <c r="N883" s="293">
        <v>1</v>
      </c>
      <c r="O883" s="249">
        <v>294.38</v>
      </c>
      <c r="P883" s="249">
        <v>294.38</v>
      </c>
      <c r="R883" s="291" t="s">
        <v>415</v>
      </c>
      <c r="S883" s="292">
        <v>8059</v>
      </c>
      <c r="T883" s="293">
        <v>3</v>
      </c>
      <c r="U883" s="294">
        <v>547</v>
      </c>
      <c r="V883" s="294">
        <v>182.33333333333334</v>
      </c>
      <c r="X883" s="295" t="s">
        <v>456</v>
      </c>
      <c r="Y883" s="292">
        <v>7306</v>
      </c>
      <c r="Z883" s="293">
        <v>186</v>
      </c>
      <c r="AA883" s="294">
        <v>188410.53000000017</v>
      </c>
      <c r="AB883" s="294">
        <v>1012.9598387096784</v>
      </c>
    </row>
    <row r="884" spans="2:28" x14ac:dyDescent="0.25">
      <c r="B884" s="66" t="s">
        <v>93</v>
      </c>
      <c r="C884" s="321" t="s">
        <v>453</v>
      </c>
      <c r="D884" s="321"/>
      <c r="E884" s="322">
        <v>7093</v>
      </c>
      <c r="F884" s="323">
        <v>116</v>
      </c>
      <c r="G884" s="323"/>
      <c r="H884" s="324">
        <v>152128.69</v>
      </c>
      <c r="I884" s="324">
        <v>1311.4542241379311</v>
      </c>
      <c r="J884" s="66"/>
      <c r="L884" s="291" t="s">
        <v>430</v>
      </c>
      <c r="M884" s="292">
        <v>7111</v>
      </c>
      <c r="N884" s="293">
        <v>441</v>
      </c>
      <c r="O884" s="249">
        <v>576283.86999999941</v>
      </c>
      <c r="P884" s="249">
        <v>1306.7661451247152</v>
      </c>
      <c r="R884" s="291" t="s">
        <v>387</v>
      </c>
      <c r="S884" s="292">
        <v>8060</v>
      </c>
      <c r="T884" s="293">
        <v>4</v>
      </c>
      <c r="U884" s="294">
        <v>3359.2100000000005</v>
      </c>
      <c r="V884" s="294">
        <v>839.80250000000012</v>
      </c>
      <c r="X884" s="295" t="s">
        <v>456</v>
      </c>
      <c r="Y884" s="292">
        <v>7307</v>
      </c>
      <c r="Z884" s="293">
        <v>127</v>
      </c>
      <c r="AA884" s="294">
        <v>138010.46999999997</v>
      </c>
      <c r="AB884" s="294">
        <v>1086.6966141732282</v>
      </c>
    </row>
    <row r="885" spans="2:28" x14ac:dyDescent="0.25">
      <c r="B885" s="66" t="s">
        <v>93</v>
      </c>
      <c r="C885" s="321" t="s">
        <v>325</v>
      </c>
      <c r="D885" s="321"/>
      <c r="E885" s="322">
        <v>7601</v>
      </c>
      <c r="F885" s="323">
        <v>745</v>
      </c>
      <c r="G885" s="323"/>
      <c r="H885" s="324">
        <v>1215978.1299999999</v>
      </c>
      <c r="I885" s="324">
        <v>1632.185409395973</v>
      </c>
      <c r="J885" s="66"/>
      <c r="L885" s="291" t="s">
        <v>482</v>
      </c>
      <c r="M885" s="292">
        <v>8831</v>
      </c>
      <c r="N885" s="293">
        <v>12</v>
      </c>
      <c r="O885" s="249">
        <v>7697.7900000000009</v>
      </c>
      <c r="P885" s="249">
        <v>641.48250000000007</v>
      </c>
      <c r="R885" s="291" t="s">
        <v>388</v>
      </c>
      <c r="S885" s="292">
        <v>8054</v>
      </c>
      <c r="T885" s="293">
        <v>23</v>
      </c>
      <c r="U885" s="294">
        <v>27536.329999999998</v>
      </c>
      <c r="V885" s="294">
        <v>1197.2317391304348</v>
      </c>
      <c r="X885" s="295" t="s">
        <v>456</v>
      </c>
      <c r="Y885" s="292">
        <v>7310</v>
      </c>
      <c r="Z885" s="293">
        <v>28</v>
      </c>
      <c r="AA885" s="294">
        <v>21153.96</v>
      </c>
      <c r="AB885" s="294">
        <v>755.49857142857138</v>
      </c>
    </row>
    <row r="886" spans="2:28" x14ac:dyDescent="0.25">
      <c r="B886" s="66" t="s">
        <v>93</v>
      </c>
      <c r="C886" s="321" t="s">
        <v>410</v>
      </c>
      <c r="D886" s="321"/>
      <c r="E886" s="322">
        <v>8035</v>
      </c>
      <c r="F886" s="323">
        <v>88</v>
      </c>
      <c r="G886" s="323"/>
      <c r="H886" s="324">
        <v>234158.19</v>
      </c>
      <c r="I886" s="324">
        <v>2660.8885227272726</v>
      </c>
      <c r="J886" s="66"/>
      <c r="L886" s="295" t="s">
        <v>456</v>
      </c>
      <c r="M886" s="292">
        <v>7302</v>
      </c>
      <c r="N886" s="293">
        <v>72</v>
      </c>
      <c r="O886" s="249">
        <v>61201.520000000011</v>
      </c>
      <c r="P886" s="249">
        <v>850.02111111111128</v>
      </c>
      <c r="R886" s="291" t="s">
        <v>533</v>
      </c>
      <c r="S886" s="292">
        <v>7092</v>
      </c>
      <c r="T886" s="293">
        <v>1</v>
      </c>
      <c r="U886" s="294">
        <v>725.86</v>
      </c>
      <c r="V886" s="294">
        <v>725.86</v>
      </c>
      <c r="X886" s="291" t="s">
        <v>456</v>
      </c>
      <c r="Y886" s="292">
        <v>7311</v>
      </c>
      <c r="Z886" s="293">
        <v>1</v>
      </c>
      <c r="AA886" s="294">
        <v>600</v>
      </c>
      <c r="AB886" s="294">
        <v>600</v>
      </c>
    </row>
    <row r="887" spans="2:28" x14ac:dyDescent="0.25">
      <c r="B887" s="66" t="s">
        <v>93</v>
      </c>
      <c r="C887" s="321" t="s">
        <v>408</v>
      </c>
      <c r="D887" s="321"/>
      <c r="E887" s="322">
        <v>8033</v>
      </c>
      <c r="F887" s="323">
        <v>30</v>
      </c>
      <c r="G887" s="323"/>
      <c r="H887" s="324">
        <v>89132.3</v>
      </c>
      <c r="I887" s="324">
        <v>2971.0766666666668</v>
      </c>
      <c r="J887" s="66"/>
      <c r="L887" s="295" t="s">
        <v>456</v>
      </c>
      <c r="M887" s="292">
        <v>7303</v>
      </c>
      <c r="N887" s="293">
        <v>7</v>
      </c>
      <c r="O887" s="249">
        <v>6195.9899999999989</v>
      </c>
      <c r="P887" s="249">
        <v>885.14142857142838</v>
      </c>
      <c r="R887" s="291" t="s">
        <v>445</v>
      </c>
      <c r="S887" s="292">
        <v>8063</v>
      </c>
      <c r="T887" s="293">
        <v>3</v>
      </c>
      <c r="U887" s="294">
        <v>3922.62</v>
      </c>
      <c r="V887" s="294">
        <v>1307.54</v>
      </c>
      <c r="X887" s="291" t="s">
        <v>457</v>
      </c>
      <c r="Y887" s="292">
        <v>7032</v>
      </c>
      <c r="Z887" s="293">
        <v>178</v>
      </c>
      <c r="AA887" s="294">
        <v>173947.21000000002</v>
      </c>
      <c r="AB887" s="294">
        <v>977.2315168539327</v>
      </c>
    </row>
    <row r="888" spans="2:28" x14ac:dyDescent="0.25">
      <c r="B888" s="66" t="s">
        <v>93</v>
      </c>
      <c r="C888" s="321" t="s">
        <v>408</v>
      </c>
      <c r="D888" s="321"/>
      <c r="E888" s="322">
        <v>8059</v>
      </c>
      <c r="F888" s="323">
        <v>19</v>
      </c>
      <c r="G888" s="323"/>
      <c r="H888" s="324">
        <v>46942.02</v>
      </c>
      <c r="I888" s="324">
        <v>2470.632631578947</v>
      </c>
      <c r="J888" s="66"/>
      <c r="L888" s="295" t="s">
        <v>456</v>
      </c>
      <c r="M888" s="292">
        <v>7304</v>
      </c>
      <c r="N888" s="293">
        <v>211</v>
      </c>
      <c r="O888" s="249">
        <v>273467.82000000012</v>
      </c>
      <c r="P888" s="249">
        <v>1296.0560189573466</v>
      </c>
      <c r="R888" s="291" t="s">
        <v>486</v>
      </c>
      <c r="S888" s="292">
        <v>8901</v>
      </c>
      <c r="T888" s="293">
        <v>19</v>
      </c>
      <c r="U888" s="294">
        <v>15624.590000000002</v>
      </c>
      <c r="V888" s="294">
        <v>822.34684210526325</v>
      </c>
      <c r="X888" s="291" t="s">
        <v>531</v>
      </c>
      <c r="Y888" s="292">
        <v>7033</v>
      </c>
      <c r="Z888" s="293">
        <v>23</v>
      </c>
      <c r="AA888" s="294">
        <v>25595.87</v>
      </c>
      <c r="AB888" s="294">
        <v>1112.8639130434783</v>
      </c>
    </row>
    <row r="889" spans="2:28" x14ac:dyDescent="0.25">
      <c r="B889" s="66" t="s">
        <v>93</v>
      </c>
      <c r="C889" s="321" t="s">
        <v>408</v>
      </c>
      <c r="D889" s="321"/>
      <c r="E889" s="322">
        <v>8107</v>
      </c>
      <c r="F889" s="323">
        <v>46</v>
      </c>
      <c r="G889" s="323"/>
      <c r="H889" s="324">
        <v>76497.780000000013</v>
      </c>
      <c r="I889" s="324">
        <v>1662.9952173913045</v>
      </c>
      <c r="J889" s="66"/>
      <c r="L889" s="295" t="s">
        <v>456</v>
      </c>
      <c r="M889" s="292">
        <v>7305</v>
      </c>
      <c r="N889" s="293">
        <v>384</v>
      </c>
      <c r="O889" s="249">
        <v>523405.07000000024</v>
      </c>
      <c r="P889" s="249">
        <v>1363.034036458334</v>
      </c>
      <c r="R889" s="291" t="s">
        <v>338</v>
      </c>
      <c r="S889" s="292">
        <v>7646</v>
      </c>
      <c r="T889" s="293">
        <v>10</v>
      </c>
      <c r="U889" s="294">
        <v>21040.579999999998</v>
      </c>
      <c r="V889" s="294">
        <v>2104.058</v>
      </c>
      <c r="X889" s="291" t="s">
        <v>588</v>
      </c>
      <c r="Y889" s="292">
        <v>7405</v>
      </c>
      <c r="Z889" s="293">
        <v>5</v>
      </c>
      <c r="AA889" s="294">
        <v>3360.6499999999996</v>
      </c>
      <c r="AB889" s="294">
        <v>672.12999999999988</v>
      </c>
    </row>
    <row r="890" spans="2:28" x14ac:dyDescent="0.25">
      <c r="B890" s="66" t="s">
        <v>93</v>
      </c>
      <c r="C890" s="321" t="s">
        <v>408</v>
      </c>
      <c r="D890" s="321"/>
      <c r="E890" s="322">
        <v>8108</v>
      </c>
      <c r="F890" s="323">
        <v>113</v>
      </c>
      <c r="G890" s="323"/>
      <c r="H890" s="324">
        <v>197833.88999999998</v>
      </c>
      <c r="I890" s="324">
        <v>1750.7423893805308</v>
      </c>
      <c r="J890" s="66"/>
      <c r="L890" s="295" t="s">
        <v>456</v>
      </c>
      <c r="M890" s="292">
        <v>7306</v>
      </c>
      <c r="N890" s="293">
        <v>199</v>
      </c>
      <c r="O890" s="249">
        <v>229834.3</v>
      </c>
      <c r="P890" s="249">
        <v>1154.9462311557788</v>
      </c>
      <c r="R890" s="291" t="s">
        <v>612</v>
      </c>
      <c r="S890" s="292">
        <v>7974</v>
      </c>
      <c r="T890" s="293">
        <v>2</v>
      </c>
      <c r="U890" s="294">
        <v>13244.56</v>
      </c>
      <c r="V890" s="294">
        <v>6622.28</v>
      </c>
      <c r="X890" s="291" t="s">
        <v>412</v>
      </c>
      <c r="Y890" s="292">
        <v>8045</v>
      </c>
      <c r="Z890" s="293">
        <v>29</v>
      </c>
      <c r="AA890" s="294">
        <v>36489.850000000006</v>
      </c>
      <c r="AB890" s="294">
        <v>1258.2706896551726</v>
      </c>
    </row>
    <row r="891" spans="2:28" x14ac:dyDescent="0.25">
      <c r="B891" s="66" t="s">
        <v>93</v>
      </c>
      <c r="C891" s="321" t="s">
        <v>409</v>
      </c>
      <c r="D891" s="321"/>
      <c r="E891" s="322">
        <v>8030</v>
      </c>
      <c r="F891" s="323">
        <v>2</v>
      </c>
      <c r="G891" s="323"/>
      <c r="H891" s="324">
        <v>512.17000000000007</v>
      </c>
      <c r="I891" s="324">
        <v>256.08500000000004</v>
      </c>
      <c r="J891" s="66"/>
      <c r="L891" s="295" t="s">
        <v>456</v>
      </c>
      <c r="M891" s="292">
        <v>7307</v>
      </c>
      <c r="N891" s="293">
        <v>134</v>
      </c>
      <c r="O891" s="249">
        <v>148533.65000000005</v>
      </c>
      <c r="P891" s="249">
        <v>1108.4600746268661</v>
      </c>
      <c r="R891" s="295" t="s">
        <v>435</v>
      </c>
      <c r="S891" s="292">
        <v>7102</v>
      </c>
      <c r="T891" s="293">
        <v>9</v>
      </c>
      <c r="U891" s="294">
        <v>2843.5199999999995</v>
      </c>
      <c r="V891" s="294">
        <v>315.9466666666666</v>
      </c>
      <c r="X891" s="295" t="s">
        <v>469</v>
      </c>
      <c r="Y891" s="292">
        <v>8540</v>
      </c>
      <c r="Z891" s="293">
        <v>3</v>
      </c>
      <c r="AA891" s="294">
        <v>3387.86</v>
      </c>
      <c r="AB891" s="294">
        <v>1129.2866666666666</v>
      </c>
    </row>
    <row r="892" spans="2:28" x14ac:dyDescent="0.25">
      <c r="B892" s="66" t="s">
        <v>93</v>
      </c>
      <c r="C892" s="321" t="s">
        <v>409</v>
      </c>
      <c r="D892" s="321"/>
      <c r="E892" s="322">
        <v>8033</v>
      </c>
      <c r="F892" s="323">
        <v>98</v>
      </c>
      <c r="G892" s="323"/>
      <c r="H892" s="324">
        <v>150693.90000000002</v>
      </c>
      <c r="I892" s="324">
        <v>1537.6928571428573</v>
      </c>
      <c r="J892" s="66"/>
      <c r="L892" s="291" t="s">
        <v>456</v>
      </c>
      <c r="M892" s="292">
        <v>7310</v>
      </c>
      <c r="N892" s="293">
        <v>23</v>
      </c>
      <c r="O892" s="249">
        <v>23470.31</v>
      </c>
      <c r="P892" s="249">
        <v>1020.4482608695653</v>
      </c>
      <c r="R892" s="295" t="s">
        <v>435</v>
      </c>
      <c r="S892" s="292">
        <v>7103</v>
      </c>
      <c r="T892" s="293">
        <v>13</v>
      </c>
      <c r="U892" s="294">
        <v>16087.01</v>
      </c>
      <c r="V892" s="294">
        <v>1237.4623076923076</v>
      </c>
      <c r="X892" s="295" t="s">
        <v>469</v>
      </c>
      <c r="Y892" s="292">
        <v>8619</v>
      </c>
      <c r="Z892" s="293">
        <v>1</v>
      </c>
      <c r="AA892" s="294">
        <v>868.42</v>
      </c>
      <c r="AB892" s="294">
        <v>868.42</v>
      </c>
    </row>
    <row r="893" spans="2:28" x14ac:dyDescent="0.25">
      <c r="B893" s="66" t="s">
        <v>93</v>
      </c>
      <c r="C893" s="321" t="s">
        <v>380</v>
      </c>
      <c r="D893" s="321"/>
      <c r="E893" s="322">
        <v>8036</v>
      </c>
      <c r="F893" s="323">
        <v>70</v>
      </c>
      <c r="G893" s="323"/>
      <c r="H893" s="324">
        <v>142759.77999999997</v>
      </c>
      <c r="I893" s="324">
        <v>2039.425428571428</v>
      </c>
      <c r="J893" s="66"/>
      <c r="L893" s="291" t="s">
        <v>457</v>
      </c>
      <c r="M893" s="292">
        <v>7032</v>
      </c>
      <c r="N893" s="293">
        <v>173</v>
      </c>
      <c r="O893" s="249">
        <v>220571.2999999999</v>
      </c>
      <c r="P893" s="249">
        <v>1274.9786127167624</v>
      </c>
      <c r="R893" s="295" t="s">
        <v>435</v>
      </c>
      <c r="S893" s="292">
        <v>7104</v>
      </c>
      <c r="T893" s="293">
        <v>14</v>
      </c>
      <c r="U893" s="294">
        <v>8128.7800000000007</v>
      </c>
      <c r="V893" s="294">
        <v>580.62714285714287</v>
      </c>
      <c r="X893" s="291" t="s">
        <v>469</v>
      </c>
      <c r="Y893" s="292">
        <v>8648</v>
      </c>
      <c r="Z893" s="293">
        <v>52</v>
      </c>
      <c r="AA893" s="294">
        <v>48283.88</v>
      </c>
      <c r="AB893" s="294">
        <v>928.53615384615375</v>
      </c>
    </row>
    <row r="894" spans="2:28" x14ac:dyDescent="0.25">
      <c r="B894" s="66" t="s">
        <v>93</v>
      </c>
      <c r="C894" s="321" t="s">
        <v>380</v>
      </c>
      <c r="D894" s="321"/>
      <c r="E894" s="322">
        <v>8053</v>
      </c>
      <c r="F894" s="323">
        <v>1</v>
      </c>
      <c r="G894" s="323"/>
      <c r="H894" s="324">
        <v>143</v>
      </c>
      <c r="I894" s="324">
        <v>143</v>
      </c>
      <c r="J894" s="66"/>
      <c r="L894" s="291" t="s">
        <v>531</v>
      </c>
      <c r="M894" s="292">
        <v>7033</v>
      </c>
      <c r="N894" s="293">
        <v>14</v>
      </c>
      <c r="O894" s="249">
        <v>14941.17</v>
      </c>
      <c r="P894" s="249">
        <v>1067.2264285714286</v>
      </c>
      <c r="R894" s="295" t="s">
        <v>435</v>
      </c>
      <c r="S894" s="292">
        <v>7105</v>
      </c>
      <c r="T894" s="293">
        <v>18</v>
      </c>
      <c r="U894" s="294">
        <v>10732.269999999999</v>
      </c>
      <c r="V894" s="294">
        <v>596.23722222222216</v>
      </c>
      <c r="X894" s="291" t="s">
        <v>330</v>
      </c>
      <c r="Y894" s="292">
        <v>7605</v>
      </c>
      <c r="Z894" s="293">
        <v>11</v>
      </c>
      <c r="AA894" s="294">
        <v>7627.11</v>
      </c>
      <c r="AB894" s="294">
        <v>693.37363636363636</v>
      </c>
    </row>
    <row r="895" spans="2:28" x14ac:dyDescent="0.25">
      <c r="B895" s="66" t="s">
        <v>93</v>
      </c>
      <c r="C895" s="321" t="s">
        <v>380</v>
      </c>
      <c r="D895" s="321"/>
      <c r="E895" s="322">
        <v>8060</v>
      </c>
      <c r="F895" s="323">
        <v>13</v>
      </c>
      <c r="G895" s="323"/>
      <c r="H895" s="324">
        <v>14280.96</v>
      </c>
      <c r="I895" s="324">
        <v>1098.5353846153846</v>
      </c>
      <c r="J895" s="66"/>
      <c r="L895" s="291" t="s">
        <v>588</v>
      </c>
      <c r="M895" s="292">
        <v>7405</v>
      </c>
      <c r="N895" s="293">
        <v>8</v>
      </c>
      <c r="O895" s="249">
        <v>24394.78</v>
      </c>
      <c r="P895" s="249">
        <v>3049.3474999999999</v>
      </c>
      <c r="R895" s="295" t="s">
        <v>435</v>
      </c>
      <c r="S895" s="292">
        <v>7106</v>
      </c>
      <c r="T895" s="293">
        <v>7</v>
      </c>
      <c r="U895" s="294">
        <v>4731.8399999999992</v>
      </c>
      <c r="V895" s="294">
        <v>675.97714285714278</v>
      </c>
      <c r="X895" s="291" t="s">
        <v>532</v>
      </c>
      <c r="Y895" s="292">
        <v>7036</v>
      </c>
      <c r="Z895" s="293">
        <v>170</v>
      </c>
      <c r="AA895" s="294">
        <v>174353.05000000002</v>
      </c>
      <c r="AB895" s="294">
        <v>1025.6061764705883</v>
      </c>
    </row>
    <row r="896" spans="2:28" x14ac:dyDescent="0.25">
      <c r="B896" s="66" t="s">
        <v>93</v>
      </c>
      <c r="C896" s="321" t="s">
        <v>498</v>
      </c>
      <c r="D896" s="321"/>
      <c r="E896" s="322">
        <v>7508</v>
      </c>
      <c r="F896" s="323">
        <v>160</v>
      </c>
      <c r="G896" s="323"/>
      <c r="H896" s="324">
        <v>241831.30000000005</v>
      </c>
      <c r="I896" s="324">
        <v>1511.4456250000003</v>
      </c>
      <c r="J896" s="66"/>
      <c r="L896" s="291" t="s">
        <v>412</v>
      </c>
      <c r="M896" s="292">
        <v>8045</v>
      </c>
      <c r="N896" s="293">
        <v>29</v>
      </c>
      <c r="O896" s="249">
        <v>48740.889999999992</v>
      </c>
      <c r="P896" s="249">
        <v>1680.7203448275859</v>
      </c>
      <c r="R896" s="295" t="s">
        <v>435</v>
      </c>
      <c r="S896" s="292">
        <v>7107</v>
      </c>
      <c r="T896" s="293">
        <v>13</v>
      </c>
      <c r="U896" s="294">
        <v>21151.000000000004</v>
      </c>
      <c r="V896" s="294">
        <v>1627.0000000000002</v>
      </c>
      <c r="X896" s="291" t="s">
        <v>500</v>
      </c>
      <c r="Y896" s="292">
        <v>7424</v>
      </c>
      <c r="Z896" s="293">
        <v>28</v>
      </c>
      <c r="AA896" s="294">
        <v>51882.94</v>
      </c>
      <c r="AB896" s="294">
        <v>1852.9621428571429</v>
      </c>
    </row>
    <row r="897" spans="2:28" x14ac:dyDescent="0.25">
      <c r="B897" s="66" t="s">
        <v>93</v>
      </c>
      <c r="C897" s="321" t="s">
        <v>466</v>
      </c>
      <c r="D897" s="321"/>
      <c r="E897" s="322">
        <v>8501</v>
      </c>
      <c r="F897" s="323">
        <v>5</v>
      </c>
      <c r="G897" s="323"/>
      <c r="H897" s="324">
        <v>2591</v>
      </c>
      <c r="I897" s="324">
        <v>518.20000000000005</v>
      </c>
      <c r="J897" s="66"/>
      <c r="L897" s="295" t="s">
        <v>469</v>
      </c>
      <c r="M897" s="292">
        <v>8540</v>
      </c>
      <c r="N897" s="293">
        <v>1</v>
      </c>
      <c r="O897" s="249">
        <v>2379.09</v>
      </c>
      <c r="P897" s="249">
        <v>2379.09</v>
      </c>
      <c r="R897" s="295" t="s">
        <v>435</v>
      </c>
      <c r="S897" s="292">
        <v>7108</v>
      </c>
      <c r="T897" s="293">
        <v>9</v>
      </c>
      <c r="U897" s="294">
        <v>7851.72</v>
      </c>
      <c r="V897" s="294">
        <v>872.41333333333341</v>
      </c>
      <c r="X897" s="291" t="s">
        <v>331</v>
      </c>
      <c r="Y897" s="292">
        <v>7643</v>
      </c>
      <c r="Z897" s="293">
        <v>46</v>
      </c>
      <c r="AA897" s="294">
        <v>64424.619999999981</v>
      </c>
      <c r="AB897" s="294">
        <v>1400.5352173913038</v>
      </c>
    </row>
    <row r="898" spans="2:28" x14ac:dyDescent="0.25">
      <c r="B898" s="66" t="s">
        <v>93</v>
      </c>
      <c r="C898" s="321" t="s">
        <v>466</v>
      </c>
      <c r="D898" s="321"/>
      <c r="E898" s="322">
        <v>8609</v>
      </c>
      <c r="F898" s="323">
        <v>93</v>
      </c>
      <c r="G898" s="323"/>
      <c r="H898" s="324">
        <v>142697.25999999998</v>
      </c>
      <c r="I898" s="324">
        <v>1534.3791397849461</v>
      </c>
      <c r="J898" s="66"/>
      <c r="L898" s="295" t="s">
        <v>469</v>
      </c>
      <c r="M898" s="292">
        <v>8638</v>
      </c>
      <c r="N898" s="293">
        <v>1</v>
      </c>
      <c r="O898" s="249">
        <v>2256.2399999999998</v>
      </c>
      <c r="P898" s="249">
        <v>2256.2399999999998</v>
      </c>
      <c r="R898" s="291" t="s">
        <v>435</v>
      </c>
      <c r="S898" s="292">
        <v>7112</v>
      </c>
      <c r="T898" s="293">
        <v>11</v>
      </c>
      <c r="U898" s="294">
        <v>8944.9200000000019</v>
      </c>
      <c r="V898" s="294">
        <v>813.17454545454564</v>
      </c>
      <c r="X898" s="291" t="s">
        <v>431</v>
      </c>
      <c r="Y898" s="292">
        <v>7039</v>
      </c>
      <c r="Z898" s="293">
        <v>28</v>
      </c>
      <c r="AA898" s="294">
        <v>44952.369999999995</v>
      </c>
      <c r="AB898" s="294">
        <v>1605.4417857142855</v>
      </c>
    </row>
    <row r="899" spans="2:28" x14ac:dyDescent="0.25">
      <c r="B899" s="66" t="s">
        <v>93</v>
      </c>
      <c r="C899" s="321" t="s">
        <v>466</v>
      </c>
      <c r="D899" s="321"/>
      <c r="E899" s="322">
        <v>8610</v>
      </c>
      <c r="F899" s="323">
        <v>589</v>
      </c>
      <c r="G899" s="323"/>
      <c r="H899" s="324">
        <v>1048818.7699999993</v>
      </c>
      <c r="I899" s="324">
        <v>1780.6770288624775</v>
      </c>
      <c r="J899" s="66"/>
      <c r="L899" s="291" t="s">
        <v>469</v>
      </c>
      <c r="M899" s="292">
        <v>8648</v>
      </c>
      <c r="N899" s="293">
        <v>72</v>
      </c>
      <c r="O899" s="249">
        <v>83449.87</v>
      </c>
      <c r="P899" s="249">
        <v>1159.0259722222222</v>
      </c>
      <c r="R899" s="291" t="s">
        <v>339</v>
      </c>
      <c r="S899" s="292">
        <v>7031</v>
      </c>
      <c r="T899" s="293">
        <v>12</v>
      </c>
      <c r="U899" s="294">
        <v>12617.039999999999</v>
      </c>
      <c r="V899" s="294">
        <v>1051.4199999999998</v>
      </c>
      <c r="X899" s="295" t="s">
        <v>332</v>
      </c>
      <c r="Y899" s="292">
        <v>7446</v>
      </c>
      <c r="Z899" s="293">
        <v>1</v>
      </c>
      <c r="AA899" s="294">
        <v>1106.08</v>
      </c>
      <c r="AB899" s="294">
        <v>1106.08</v>
      </c>
    </row>
    <row r="900" spans="2:28" x14ac:dyDescent="0.25">
      <c r="B900" s="66" t="s">
        <v>93</v>
      </c>
      <c r="C900" s="321" t="s">
        <v>466</v>
      </c>
      <c r="D900" s="321"/>
      <c r="E900" s="322">
        <v>8611</v>
      </c>
      <c r="F900" s="323">
        <v>14</v>
      </c>
      <c r="G900" s="323"/>
      <c r="H900" s="324">
        <v>17969.68</v>
      </c>
      <c r="I900" s="324">
        <v>1283.5485714285714</v>
      </c>
      <c r="J900" s="66"/>
      <c r="L900" s="291" t="s">
        <v>330</v>
      </c>
      <c r="M900" s="292">
        <v>7605</v>
      </c>
      <c r="N900" s="293">
        <v>16</v>
      </c>
      <c r="O900" s="249">
        <v>26887.57</v>
      </c>
      <c r="P900" s="249">
        <v>1680.473125</v>
      </c>
      <c r="R900" s="291" t="s">
        <v>458</v>
      </c>
      <c r="S900" s="292">
        <v>7047</v>
      </c>
      <c r="T900" s="293">
        <v>23</v>
      </c>
      <c r="U900" s="294">
        <v>23691.960000000003</v>
      </c>
      <c r="V900" s="294">
        <v>1030.0852173913045</v>
      </c>
      <c r="X900" s="291" t="s">
        <v>332</v>
      </c>
      <c r="Y900" s="292">
        <v>7644</v>
      </c>
      <c r="Z900" s="293">
        <v>108</v>
      </c>
      <c r="AA900" s="294">
        <v>113362.94999999997</v>
      </c>
      <c r="AB900" s="294">
        <v>1049.6569444444442</v>
      </c>
    </row>
    <row r="901" spans="2:28" x14ac:dyDescent="0.25">
      <c r="B901" s="66" t="s">
        <v>93</v>
      </c>
      <c r="C901" s="321" t="s">
        <v>466</v>
      </c>
      <c r="D901" s="321"/>
      <c r="E901" s="322">
        <v>8619</v>
      </c>
      <c r="F901" s="323">
        <v>447</v>
      </c>
      <c r="G901" s="323"/>
      <c r="H901" s="324">
        <v>798664.09000000008</v>
      </c>
      <c r="I901" s="324">
        <v>1786.7205592841165</v>
      </c>
      <c r="J901" s="66"/>
      <c r="L901" s="291" t="s">
        <v>532</v>
      </c>
      <c r="M901" s="292">
        <v>7036</v>
      </c>
      <c r="N901" s="293">
        <v>137</v>
      </c>
      <c r="O901" s="249">
        <v>221932.4</v>
      </c>
      <c r="P901" s="249">
        <v>1619.9445255474452</v>
      </c>
      <c r="R901" s="291" t="s">
        <v>487</v>
      </c>
      <c r="S901" s="292">
        <v>8902</v>
      </c>
      <c r="T901" s="293">
        <v>20</v>
      </c>
      <c r="U901" s="294">
        <v>24337.08</v>
      </c>
      <c r="V901" s="294">
        <v>1216.854</v>
      </c>
      <c r="X901" s="295" t="s">
        <v>597</v>
      </c>
      <c r="Y901" s="292">
        <v>7933</v>
      </c>
      <c r="Z901" s="293">
        <v>3</v>
      </c>
      <c r="AA901" s="294">
        <v>1272.96</v>
      </c>
      <c r="AB901" s="294">
        <v>424.32</v>
      </c>
    </row>
    <row r="902" spans="2:28" x14ac:dyDescent="0.25">
      <c r="B902" s="66" t="s">
        <v>93</v>
      </c>
      <c r="C902" s="321" t="s">
        <v>466</v>
      </c>
      <c r="D902" s="321"/>
      <c r="E902" s="322">
        <v>8620</v>
      </c>
      <c r="F902" s="323">
        <v>173</v>
      </c>
      <c r="G902" s="323"/>
      <c r="H902" s="324">
        <v>347016.37</v>
      </c>
      <c r="I902" s="324">
        <v>2005.8749710982659</v>
      </c>
      <c r="J902" s="66"/>
      <c r="L902" s="291" t="s">
        <v>500</v>
      </c>
      <c r="M902" s="292">
        <v>7424</v>
      </c>
      <c r="N902" s="293">
        <v>38</v>
      </c>
      <c r="O902" s="249">
        <v>84205.749999999985</v>
      </c>
      <c r="P902" s="249">
        <v>2215.9407894736837</v>
      </c>
      <c r="R902" s="291" t="s">
        <v>501</v>
      </c>
      <c r="S902" s="292">
        <v>7508</v>
      </c>
      <c r="T902" s="293">
        <v>1</v>
      </c>
      <c r="U902" s="294">
        <v>1982.4</v>
      </c>
      <c r="V902" s="294">
        <v>1982.4</v>
      </c>
      <c r="X902" s="295" t="s">
        <v>597</v>
      </c>
      <c r="Y902" s="292">
        <v>7946</v>
      </c>
      <c r="Z902" s="293">
        <v>1</v>
      </c>
      <c r="AA902" s="294">
        <v>1435.49</v>
      </c>
      <c r="AB902" s="294">
        <v>1435.49</v>
      </c>
    </row>
    <row r="903" spans="2:28" x14ac:dyDescent="0.25">
      <c r="B903" s="66" t="s">
        <v>93</v>
      </c>
      <c r="C903" s="321" t="s">
        <v>466</v>
      </c>
      <c r="D903" s="321"/>
      <c r="E903" s="322">
        <v>8629</v>
      </c>
      <c r="F903" s="323">
        <v>106</v>
      </c>
      <c r="G903" s="323"/>
      <c r="H903" s="324">
        <v>154182.53</v>
      </c>
      <c r="I903" s="324">
        <v>1454.5521698113207</v>
      </c>
      <c r="J903" s="66"/>
      <c r="L903" s="291" t="s">
        <v>331</v>
      </c>
      <c r="M903" s="292">
        <v>7643</v>
      </c>
      <c r="N903" s="293">
        <v>48</v>
      </c>
      <c r="O903" s="249">
        <v>64268.66</v>
      </c>
      <c r="P903" s="249">
        <v>1338.9304166666668</v>
      </c>
      <c r="R903" s="291" t="s">
        <v>389</v>
      </c>
      <c r="S903" s="292">
        <v>8562</v>
      </c>
      <c r="T903" s="293">
        <v>1</v>
      </c>
      <c r="U903" s="294">
        <v>253.17</v>
      </c>
      <c r="V903" s="294">
        <v>253.17</v>
      </c>
      <c r="X903" s="291" t="s">
        <v>597</v>
      </c>
      <c r="Y903" s="292">
        <v>7980</v>
      </c>
      <c r="Z903" s="293">
        <v>4</v>
      </c>
      <c r="AA903" s="294">
        <v>5418.28</v>
      </c>
      <c r="AB903" s="294">
        <v>1354.57</v>
      </c>
    </row>
    <row r="904" spans="2:28" x14ac:dyDescent="0.25">
      <c r="B904" s="66" t="s">
        <v>93</v>
      </c>
      <c r="C904" s="321" t="s">
        <v>466</v>
      </c>
      <c r="D904" s="321"/>
      <c r="E904" s="322">
        <v>8638</v>
      </c>
      <c r="F904" s="323">
        <v>1</v>
      </c>
      <c r="G904" s="323"/>
      <c r="H904" s="324">
        <v>3562</v>
      </c>
      <c r="I904" s="324">
        <v>3562</v>
      </c>
      <c r="J904" s="66"/>
      <c r="L904" s="291" t="s">
        <v>431</v>
      </c>
      <c r="M904" s="292">
        <v>7039</v>
      </c>
      <c r="N904" s="293">
        <v>42</v>
      </c>
      <c r="O904" s="249">
        <v>114953.93999999994</v>
      </c>
      <c r="P904" s="249">
        <v>2736.9985714285699</v>
      </c>
      <c r="R904" s="291" t="s">
        <v>517</v>
      </c>
      <c r="S904" s="292">
        <v>7060</v>
      </c>
      <c r="T904" s="293">
        <v>11</v>
      </c>
      <c r="U904" s="294">
        <v>7221.6900000000005</v>
      </c>
      <c r="V904" s="294">
        <v>656.51727272727283</v>
      </c>
      <c r="X904" s="295" t="s">
        <v>381</v>
      </c>
      <c r="Y904" s="292">
        <v>8048</v>
      </c>
      <c r="Z904" s="293">
        <v>40</v>
      </c>
      <c r="AA904" s="294">
        <v>36095.87000000001</v>
      </c>
      <c r="AB904" s="294">
        <v>902.39675000000022</v>
      </c>
    </row>
    <row r="905" spans="2:28" x14ac:dyDescent="0.25">
      <c r="B905" s="66" t="s">
        <v>93</v>
      </c>
      <c r="C905" s="321" t="s">
        <v>466</v>
      </c>
      <c r="D905" s="321"/>
      <c r="E905" s="322">
        <v>8690</v>
      </c>
      <c r="F905" s="323">
        <v>337</v>
      </c>
      <c r="G905" s="323"/>
      <c r="H905" s="324">
        <v>725177.93000000017</v>
      </c>
      <c r="I905" s="324">
        <v>2151.8632937685466</v>
      </c>
      <c r="J905" s="66"/>
      <c r="L905" s="291" t="s">
        <v>332</v>
      </c>
      <c r="M905" s="292">
        <v>7644</v>
      </c>
      <c r="N905" s="293">
        <v>105</v>
      </c>
      <c r="O905" s="249">
        <v>113067.49999999994</v>
      </c>
      <c r="P905" s="249">
        <v>1076.8333333333328</v>
      </c>
      <c r="R905" s="291" t="s">
        <v>559</v>
      </c>
      <c r="S905" s="292">
        <v>7647</v>
      </c>
      <c r="T905" s="293">
        <v>4</v>
      </c>
      <c r="U905" s="294">
        <v>6648.77</v>
      </c>
      <c r="V905" s="294">
        <v>1662.1925000000001</v>
      </c>
      <c r="X905" s="295" t="s">
        <v>381</v>
      </c>
      <c r="Y905" s="292">
        <v>8055</v>
      </c>
      <c r="Z905" s="293">
        <v>1</v>
      </c>
      <c r="AA905" s="294">
        <v>609</v>
      </c>
      <c r="AB905" s="294">
        <v>609</v>
      </c>
    </row>
    <row r="906" spans="2:28" x14ac:dyDescent="0.25">
      <c r="B906" s="66" t="s">
        <v>93</v>
      </c>
      <c r="C906" s="321" t="s">
        <v>466</v>
      </c>
      <c r="D906" s="321"/>
      <c r="E906" s="322">
        <v>8691</v>
      </c>
      <c r="F906" s="323">
        <v>27</v>
      </c>
      <c r="G906" s="323"/>
      <c r="H906" s="324">
        <v>71068.150000000009</v>
      </c>
      <c r="I906" s="324">
        <v>2632.1537037037042</v>
      </c>
      <c r="J906" s="66"/>
      <c r="L906" s="295" t="s">
        <v>597</v>
      </c>
      <c r="M906" s="292">
        <v>7933</v>
      </c>
      <c r="N906" s="293">
        <v>3</v>
      </c>
      <c r="O906" s="249">
        <v>4609.6400000000003</v>
      </c>
      <c r="P906" s="249">
        <v>1536.5466666666669</v>
      </c>
      <c r="R906" s="291" t="s">
        <v>560</v>
      </c>
      <c r="S906" s="292">
        <v>7648</v>
      </c>
      <c r="T906" s="293">
        <v>3</v>
      </c>
      <c r="U906" s="294">
        <v>3182</v>
      </c>
      <c r="V906" s="294">
        <v>1060.6666666666667</v>
      </c>
      <c r="X906" s="291" t="s">
        <v>381</v>
      </c>
      <c r="Y906" s="292">
        <v>8060</v>
      </c>
      <c r="Z906" s="293">
        <v>20</v>
      </c>
      <c r="AA906" s="294">
        <v>31690.109999999997</v>
      </c>
      <c r="AB906" s="294">
        <v>1584.5054999999998</v>
      </c>
    </row>
    <row r="907" spans="2:28" x14ac:dyDescent="0.25">
      <c r="B907" s="66" t="s">
        <v>93</v>
      </c>
      <c r="C907" s="321" t="s">
        <v>586</v>
      </c>
      <c r="D907" s="321"/>
      <c r="E907" s="322">
        <v>7045</v>
      </c>
      <c r="F907" s="323">
        <v>1</v>
      </c>
      <c r="G907" s="323"/>
      <c r="H907" s="324">
        <v>769</v>
      </c>
      <c r="I907" s="324">
        <v>769</v>
      </c>
      <c r="J907" s="66"/>
      <c r="L907" s="295" t="s">
        <v>597</v>
      </c>
      <c r="M907" s="292">
        <v>7946</v>
      </c>
      <c r="N907" s="293">
        <v>1</v>
      </c>
      <c r="O907" s="249">
        <v>2573</v>
      </c>
      <c r="P907" s="249">
        <v>2573</v>
      </c>
      <c r="R907" s="291" t="s">
        <v>437</v>
      </c>
      <c r="S907" s="292">
        <v>7110</v>
      </c>
      <c r="T907" s="293">
        <v>6</v>
      </c>
      <c r="U907" s="294">
        <v>7136.2899999999991</v>
      </c>
      <c r="V907" s="294">
        <v>1189.3816666666664</v>
      </c>
      <c r="X907" s="291" t="s">
        <v>333</v>
      </c>
      <c r="Y907" s="292">
        <v>7071</v>
      </c>
      <c r="Z907" s="293">
        <v>75</v>
      </c>
      <c r="AA907" s="294">
        <v>97749.169999999969</v>
      </c>
      <c r="AB907" s="294">
        <v>1303.3222666666663</v>
      </c>
    </row>
    <row r="908" spans="2:28" x14ac:dyDescent="0.25">
      <c r="B908" s="66" t="s">
        <v>93</v>
      </c>
      <c r="C908" s="321" t="s">
        <v>586</v>
      </c>
      <c r="D908" s="321"/>
      <c r="E908" s="322">
        <v>7927</v>
      </c>
      <c r="F908" s="323">
        <v>32</v>
      </c>
      <c r="G908" s="323"/>
      <c r="H908" s="324">
        <v>125863.93</v>
      </c>
      <c r="I908" s="324">
        <v>3933.2478124999998</v>
      </c>
      <c r="J908" s="66"/>
      <c r="L908" s="291" t="s">
        <v>597</v>
      </c>
      <c r="M908" s="292">
        <v>7980</v>
      </c>
      <c r="N908" s="293">
        <v>2</v>
      </c>
      <c r="O908" s="249">
        <v>2026.01</v>
      </c>
      <c r="P908" s="249">
        <v>1013.005</v>
      </c>
      <c r="R908" s="291" t="s">
        <v>340</v>
      </c>
      <c r="S908" s="292">
        <v>7436</v>
      </c>
      <c r="T908" s="293">
        <v>3</v>
      </c>
      <c r="U908" s="294">
        <v>9264.9599999999991</v>
      </c>
      <c r="V908" s="294">
        <v>3088.3199999999997</v>
      </c>
      <c r="X908" s="291" t="s">
        <v>589</v>
      </c>
      <c r="Y908" s="292">
        <v>7940</v>
      </c>
      <c r="Z908" s="293">
        <v>10</v>
      </c>
      <c r="AA908" s="294">
        <v>8718.5300000000007</v>
      </c>
      <c r="AB908" s="294">
        <v>871.85300000000007</v>
      </c>
    </row>
    <row r="909" spans="2:28" x14ac:dyDescent="0.25">
      <c r="B909" s="66" t="s">
        <v>93</v>
      </c>
      <c r="C909" s="321" t="s">
        <v>586</v>
      </c>
      <c r="D909" s="321"/>
      <c r="E909" s="322">
        <v>7936</v>
      </c>
      <c r="F909" s="323">
        <v>3</v>
      </c>
      <c r="G909" s="323"/>
      <c r="H909" s="324">
        <v>8853</v>
      </c>
      <c r="I909" s="324">
        <v>2951</v>
      </c>
      <c r="J909" s="66"/>
      <c r="L909" s="295" t="s">
        <v>381</v>
      </c>
      <c r="M909" s="292">
        <v>8048</v>
      </c>
      <c r="N909" s="293">
        <v>36</v>
      </c>
      <c r="O909" s="249">
        <v>32836.69000000001</v>
      </c>
      <c r="P909" s="249">
        <v>912.13027777777802</v>
      </c>
      <c r="R909" s="291" t="s">
        <v>416</v>
      </c>
      <c r="S909" s="292">
        <v>8107</v>
      </c>
      <c r="T909" s="293">
        <v>5</v>
      </c>
      <c r="U909" s="294">
        <v>5430.0599999999995</v>
      </c>
      <c r="V909" s="294">
        <v>1086.0119999999999</v>
      </c>
      <c r="X909" s="291" t="s">
        <v>413</v>
      </c>
      <c r="Y909" s="292">
        <v>8049</v>
      </c>
      <c r="Z909" s="293">
        <v>24</v>
      </c>
      <c r="AA909" s="294">
        <v>18695.73</v>
      </c>
      <c r="AB909" s="294">
        <v>778.98874999999998</v>
      </c>
    </row>
    <row r="910" spans="2:28" x14ac:dyDescent="0.25">
      <c r="B910" s="66" t="s">
        <v>93</v>
      </c>
      <c r="C910" s="321" t="s">
        <v>586</v>
      </c>
      <c r="D910" s="321"/>
      <c r="E910" s="322">
        <v>7950</v>
      </c>
      <c r="F910" s="323">
        <v>2</v>
      </c>
      <c r="G910" s="323"/>
      <c r="H910" s="324">
        <v>1168</v>
      </c>
      <c r="I910" s="324">
        <v>584</v>
      </c>
      <c r="J910" s="66"/>
      <c r="L910" s="295" t="s">
        <v>381</v>
      </c>
      <c r="M910" s="292">
        <v>8055</v>
      </c>
      <c r="N910" s="293">
        <v>1</v>
      </c>
      <c r="O910" s="249">
        <v>2009</v>
      </c>
      <c r="P910" s="249">
        <v>2009</v>
      </c>
      <c r="R910" s="295" t="s">
        <v>571</v>
      </c>
      <c r="S910" s="292">
        <v>8857</v>
      </c>
      <c r="T910" s="293">
        <v>12</v>
      </c>
      <c r="U910" s="294">
        <v>15387.789999999999</v>
      </c>
      <c r="V910" s="294">
        <v>1282.3158333333333</v>
      </c>
      <c r="X910" s="291" t="s">
        <v>558</v>
      </c>
      <c r="Y910" s="292">
        <v>7430</v>
      </c>
      <c r="Z910" s="293">
        <v>15</v>
      </c>
      <c r="AA910" s="294">
        <v>26331.569999999996</v>
      </c>
      <c r="AB910" s="294">
        <v>1755.4379999999996</v>
      </c>
    </row>
    <row r="911" spans="2:28" x14ac:dyDescent="0.25">
      <c r="B911" s="66" t="s">
        <v>93</v>
      </c>
      <c r="C911" s="321" t="s">
        <v>586</v>
      </c>
      <c r="D911" s="321"/>
      <c r="E911" s="322">
        <v>7960</v>
      </c>
      <c r="F911" s="323">
        <v>3</v>
      </c>
      <c r="G911" s="323"/>
      <c r="H911" s="324">
        <v>7414.27</v>
      </c>
      <c r="I911" s="324">
        <v>2471.4233333333336</v>
      </c>
      <c r="J911" s="66"/>
      <c r="L911" s="291" t="s">
        <v>381</v>
      </c>
      <c r="M911" s="292">
        <v>8060</v>
      </c>
      <c r="N911" s="293">
        <v>14</v>
      </c>
      <c r="O911" s="249">
        <v>15638.539999999999</v>
      </c>
      <c r="P911" s="249">
        <v>1117.0385714285715</v>
      </c>
      <c r="R911" s="291" t="s">
        <v>571</v>
      </c>
      <c r="S911" s="292">
        <v>8879</v>
      </c>
      <c r="T911" s="293">
        <v>1</v>
      </c>
      <c r="U911" s="294">
        <v>190.71</v>
      </c>
      <c r="V911" s="294">
        <v>190.71</v>
      </c>
      <c r="X911" s="295" t="s">
        <v>382</v>
      </c>
      <c r="Y911" s="292">
        <v>8022</v>
      </c>
      <c r="Z911" s="293">
        <v>11</v>
      </c>
      <c r="AA911" s="294">
        <v>14070.68</v>
      </c>
      <c r="AB911" s="294">
        <v>1279.1527272727274</v>
      </c>
    </row>
    <row r="912" spans="2:28" x14ac:dyDescent="0.25">
      <c r="B912" s="66" t="s">
        <v>93</v>
      </c>
      <c r="C912" s="321" t="s">
        <v>586</v>
      </c>
      <c r="D912" s="321"/>
      <c r="E912" s="322">
        <v>7981</v>
      </c>
      <c r="F912" s="323">
        <v>73</v>
      </c>
      <c r="G912" s="323"/>
      <c r="H912" s="324">
        <v>263539.81000000006</v>
      </c>
      <c r="I912" s="324">
        <v>3610.1343835616444</v>
      </c>
      <c r="J912" s="66"/>
      <c r="L912" s="291" t="s">
        <v>333</v>
      </c>
      <c r="M912" s="292">
        <v>7071</v>
      </c>
      <c r="N912" s="293">
        <v>65</v>
      </c>
      <c r="O912" s="249">
        <v>103842.01999999997</v>
      </c>
      <c r="P912" s="249">
        <v>1597.5695384615381</v>
      </c>
      <c r="R912" s="291" t="s">
        <v>341</v>
      </c>
      <c r="S912" s="292">
        <v>7675</v>
      </c>
      <c r="T912" s="293">
        <v>1</v>
      </c>
      <c r="U912" s="294">
        <v>2079.56</v>
      </c>
      <c r="V912" s="294">
        <v>2079.56</v>
      </c>
      <c r="X912" s="291" t="s">
        <v>382</v>
      </c>
      <c r="Y912" s="292">
        <v>8505</v>
      </c>
      <c r="Z912" s="293">
        <v>1</v>
      </c>
      <c r="AA912" s="294">
        <v>511</v>
      </c>
      <c r="AB912" s="294">
        <v>511</v>
      </c>
    </row>
    <row r="913" spans="2:28" x14ac:dyDescent="0.25">
      <c r="B913" s="66" t="s">
        <v>93</v>
      </c>
      <c r="C913" s="321" t="s">
        <v>587</v>
      </c>
      <c r="D913" s="321"/>
      <c r="E913" s="322">
        <v>7924</v>
      </c>
      <c r="F913" s="323">
        <v>1</v>
      </c>
      <c r="G913" s="323"/>
      <c r="H913" s="324">
        <v>4680</v>
      </c>
      <c r="I913" s="324">
        <v>4680</v>
      </c>
      <c r="J913" s="66"/>
      <c r="L913" s="291" t="s">
        <v>589</v>
      </c>
      <c r="M913" s="292">
        <v>7940</v>
      </c>
      <c r="N913" s="293">
        <v>7</v>
      </c>
      <c r="O913" s="249">
        <v>5692.8499999999995</v>
      </c>
      <c r="P913" s="249">
        <v>813.26428571428562</v>
      </c>
      <c r="R913" s="291" t="s">
        <v>342</v>
      </c>
      <c r="S913" s="292">
        <v>7649</v>
      </c>
      <c r="T913" s="293">
        <v>1</v>
      </c>
      <c r="U913" s="294">
        <v>1212.99</v>
      </c>
      <c r="V913" s="294">
        <v>1212.99</v>
      </c>
      <c r="X913" s="291" t="s">
        <v>514</v>
      </c>
      <c r="Y913" s="292">
        <v>8835</v>
      </c>
      <c r="Z913" s="293">
        <v>44</v>
      </c>
      <c r="AA913" s="294">
        <v>60891.049999999996</v>
      </c>
      <c r="AB913" s="294">
        <v>1383.8874999999998</v>
      </c>
    </row>
    <row r="914" spans="2:28" x14ac:dyDescent="0.25">
      <c r="B914" s="66" t="s">
        <v>93</v>
      </c>
      <c r="C914" s="321" t="s">
        <v>587</v>
      </c>
      <c r="D914" s="321"/>
      <c r="E914" s="322">
        <v>7935</v>
      </c>
      <c r="F914" s="323">
        <v>3</v>
      </c>
      <c r="G914" s="323"/>
      <c r="H914" s="324">
        <v>5004.92</v>
      </c>
      <c r="I914" s="324">
        <v>1668.3066666666666</v>
      </c>
      <c r="J914" s="66"/>
      <c r="L914" s="291" t="s">
        <v>413</v>
      </c>
      <c r="M914" s="292">
        <v>8049</v>
      </c>
      <c r="N914" s="293">
        <v>23</v>
      </c>
      <c r="O914" s="249">
        <v>49062.439999999995</v>
      </c>
      <c r="P914" s="249">
        <v>2133.1495652173912</v>
      </c>
      <c r="R914" s="291" t="s">
        <v>438</v>
      </c>
      <c r="S914" s="292">
        <v>7050</v>
      </c>
      <c r="T914" s="293">
        <v>14</v>
      </c>
      <c r="U914" s="294">
        <v>21532.079999999998</v>
      </c>
      <c r="V914" s="294">
        <v>1538.0057142857142</v>
      </c>
      <c r="X914" s="291" t="s">
        <v>383</v>
      </c>
      <c r="Y914" s="292">
        <v>8052</v>
      </c>
      <c r="Z914" s="293">
        <v>123</v>
      </c>
      <c r="AA914" s="294">
        <v>117052.41</v>
      </c>
      <c r="AB914" s="294">
        <v>951.64560975609754</v>
      </c>
    </row>
    <row r="915" spans="2:28" x14ac:dyDescent="0.25">
      <c r="B915" s="66" t="s">
        <v>93</v>
      </c>
      <c r="C915" s="321" t="s">
        <v>587</v>
      </c>
      <c r="D915" s="321"/>
      <c r="E915" s="322">
        <v>7960</v>
      </c>
      <c r="F915" s="323">
        <v>10</v>
      </c>
      <c r="G915" s="323"/>
      <c r="H915" s="324">
        <v>50034.94</v>
      </c>
      <c r="I915" s="324">
        <v>5003.4940000000006</v>
      </c>
      <c r="J915" s="66"/>
      <c r="L915" s="291" t="s">
        <v>558</v>
      </c>
      <c r="M915" s="292">
        <v>7430</v>
      </c>
      <c r="N915" s="293">
        <v>30</v>
      </c>
      <c r="O915" s="249">
        <v>32044.37</v>
      </c>
      <c r="P915" s="249">
        <v>1068.1456666666666</v>
      </c>
      <c r="R915" s="291" t="s">
        <v>343</v>
      </c>
      <c r="S915" s="292">
        <v>7650</v>
      </c>
      <c r="T915" s="293">
        <v>2</v>
      </c>
      <c r="U915" s="294">
        <v>731.2</v>
      </c>
      <c r="V915" s="294">
        <v>365.6</v>
      </c>
      <c r="X915" s="291" t="s">
        <v>432</v>
      </c>
      <c r="Y915" s="292">
        <v>7040</v>
      </c>
      <c r="Z915" s="293">
        <v>81</v>
      </c>
      <c r="AA915" s="294">
        <v>89063.640000000029</v>
      </c>
      <c r="AB915" s="294">
        <v>1099.5511111111114</v>
      </c>
    </row>
    <row r="916" spans="2:28" x14ac:dyDescent="0.25">
      <c r="B916" s="66" t="s">
        <v>93</v>
      </c>
      <c r="C916" s="321" t="s">
        <v>587</v>
      </c>
      <c r="D916" s="321"/>
      <c r="E916" s="322">
        <v>7976</v>
      </c>
      <c r="F916" s="323">
        <v>5</v>
      </c>
      <c r="G916" s="323"/>
      <c r="H916" s="324">
        <v>8058.43</v>
      </c>
      <c r="I916" s="324">
        <v>1611.6860000000001</v>
      </c>
      <c r="J916" s="66"/>
      <c r="L916" s="295" t="s">
        <v>382</v>
      </c>
      <c r="M916" s="292">
        <v>8022</v>
      </c>
      <c r="N916" s="293">
        <v>23</v>
      </c>
      <c r="O916" s="249">
        <v>51175.740000000005</v>
      </c>
      <c r="P916" s="249">
        <v>2225.0321739130436</v>
      </c>
      <c r="R916" s="291" t="s">
        <v>390</v>
      </c>
      <c r="S916" s="292">
        <v>8065</v>
      </c>
      <c r="T916" s="293">
        <v>4</v>
      </c>
      <c r="U916" s="294">
        <v>2593.2400000000002</v>
      </c>
      <c r="V916" s="294">
        <v>648.31000000000006</v>
      </c>
      <c r="X916" s="291" t="s">
        <v>334</v>
      </c>
      <c r="Y916" s="292">
        <v>7607</v>
      </c>
      <c r="Z916" s="293">
        <v>28</v>
      </c>
      <c r="AA916" s="294">
        <v>27670.57</v>
      </c>
      <c r="AB916" s="294">
        <v>988.23464285714283</v>
      </c>
    </row>
    <row r="917" spans="2:28" x14ac:dyDescent="0.25">
      <c r="B917" s="66" t="s">
        <v>93</v>
      </c>
      <c r="C917" s="321" t="s">
        <v>557</v>
      </c>
      <c r="D917" s="321"/>
      <c r="E917" s="322">
        <v>7640</v>
      </c>
      <c r="F917" s="323">
        <v>53</v>
      </c>
      <c r="G917" s="323"/>
      <c r="H917" s="324">
        <v>166040.03</v>
      </c>
      <c r="I917" s="324">
        <v>3132.8307547169811</v>
      </c>
      <c r="J917" s="66"/>
      <c r="L917" s="295" t="s">
        <v>382</v>
      </c>
      <c r="M917" s="292">
        <v>8505</v>
      </c>
      <c r="N917" s="293">
        <v>1</v>
      </c>
      <c r="O917" s="249">
        <v>283.31</v>
      </c>
      <c r="P917" s="249">
        <v>283.31</v>
      </c>
      <c r="R917" s="291" t="s">
        <v>344</v>
      </c>
      <c r="S917" s="292">
        <v>7652</v>
      </c>
      <c r="T917" s="293">
        <v>10</v>
      </c>
      <c r="U917" s="294">
        <v>20687.23</v>
      </c>
      <c r="V917" s="294">
        <v>2068.723</v>
      </c>
      <c r="X917" s="291" t="s">
        <v>385</v>
      </c>
      <c r="Y917" s="292">
        <v>8055</v>
      </c>
      <c r="Z917" s="293">
        <v>4</v>
      </c>
      <c r="AA917" s="294">
        <v>1548</v>
      </c>
      <c r="AB917" s="294">
        <v>387</v>
      </c>
    </row>
    <row r="918" spans="2:28" x14ac:dyDescent="0.25">
      <c r="B918" s="66" t="s">
        <v>93</v>
      </c>
      <c r="C918" s="321" t="s">
        <v>454</v>
      </c>
      <c r="D918" s="321"/>
      <c r="E918" s="322">
        <v>7029</v>
      </c>
      <c r="F918" s="323">
        <v>215</v>
      </c>
      <c r="G918" s="323"/>
      <c r="H918" s="324">
        <v>258786.06</v>
      </c>
      <c r="I918" s="324">
        <v>1203.6560930232558</v>
      </c>
      <c r="J918" s="66"/>
      <c r="L918" s="291" t="s">
        <v>382</v>
      </c>
      <c r="M918" s="292">
        <v>8802</v>
      </c>
      <c r="N918" s="293">
        <v>3</v>
      </c>
      <c r="O918" s="249">
        <v>9239.0400000000009</v>
      </c>
      <c r="P918" s="249">
        <v>3079.6800000000003</v>
      </c>
      <c r="R918" s="291" t="s">
        <v>561</v>
      </c>
      <c r="S918" s="292">
        <v>7656</v>
      </c>
      <c r="T918" s="293">
        <v>1</v>
      </c>
      <c r="U918" s="294">
        <v>10140</v>
      </c>
      <c r="V918" s="294">
        <v>10140</v>
      </c>
      <c r="X918" s="291" t="s">
        <v>384</v>
      </c>
      <c r="Y918" s="292">
        <v>8055</v>
      </c>
      <c r="Z918" s="293">
        <v>34</v>
      </c>
      <c r="AA918" s="294">
        <v>43772.040000000008</v>
      </c>
      <c r="AB918" s="294">
        <v>1287.4129411764709</v>
      </c>
    </row>
    <row r="919" spans="2:28" x14ac:dyDescent="0.25">
      <c r="B919" s="66" t="s">
        <v>93</v>
      </c>
      <c r="C919" s="321" t="s">
        <v>326</v>
      </c>
      <c r="D919" s="321"/>
      <c r="E919" s="322">
        <v>7604</v>
      </c>
      <c r="F919" s="323">
        <v>216</v>
      </c>
      <c r="G919" s="323"/>
      <c r="H919" s="324">
        <v>386900.6399999999</v>
      </c>
      <c r="I919" s="324">
        <v>1791.2066666666663</v>
      </c>
      <c r="J919" s="66"/>
      <c r="L919" s="291" t="s">
        <v>514</v>
      </c>
      <c r="M919" s="292">
        <v>8835</v>
      </c>
      <c r="N919" s="293">
        <v>46</v>
      </c>
      <c r="O919" s="249">
        <v>62037.07</v>
      </c>
      <c r="P919" s="249">
        <v>1348.6319565217391</v>
      </c>
      <c r="R919" s="291" t="s">
        <v>596</v>
      </c>
      <c r="S919" s="292">
        <v>7013</v>
      </c>
      <c r="T919" s="293">
        <v>1</v>
      </c>
      <c r="U919" s="294">
        <v>358.05</v>
      </c>
      <c r="V919" s="294">
        <v>358.05</v>
      </c>
      <c r="X919" s="291" t="s">
        <v>590</v>
      </c>
      <c r="Y919" s="292">
        <v>7945</v>
      </c>
      <c r="Z919" s="293">
        <v>3</v>
      </c>
      <c r="AA919" s="294">
        <v>2289.91</v>
      </c>
      <c r="AB919" s="294">
        <v>763.30333333333328</v>
      </c>
    </row>
    <row r="920" spans="2:28" x14ac:dyDescent="0.25">
      <c r="B920" s="66" t="s">
        <v>93</v>
      </c>
      <c r="C920" s="321" t="s">
        <v>327</v>
      </c>
      <c r="D920" s="321"/>
      <c r="E920" s="322">
        <v>7641</v>
      </c>
      <c r="F920" s="323">
        <v>30</v>
      </c>
      <c r="G920" s="323"/>
      <c r="H920" s="324">
        <v>123441.01</v>
      </c>
      <c r="I920" s="324">
        <v>4114.7003333333332</v>
      </c>
      <c r="J920" s="66"/>
      <c r="L920" s="291" t="s">
        <v>383</v>
      </c>
      <c r="M920" s="292">
        <v>8052</v>
      </c>
      <c r="N920" s="293">
        <v>118</v>
      </c>
      <c r="O920" s="249">
        <v>149955.56000000003</v>
      </c>
      <c r="P920" s="249">
        <v>1270.8098305084748</v>
      </c>
      <c r="R920" s="291" t="s">
        <v>502</v>
      </c>
      <c r="S920" s="292">
        <v>7055</v>
      </c>
      <c r="T920" s="293">
        <v>15</v>
      </c>
      <c r="U920" s="294">
        <v>23983.93</v>
      </c>
      <c r="V920" s="294">
        <v>1598.9286666666667</v>
      </c>
      <c r="X920" s="295" t="s">
        <v>591</v>
      </c>
      <c r="Y920" s="292">
        <v>7931</v>
      </c>
      <c r="Z920" s="293">
        <v>1</v>
      </c>
      <c r="AA920" s="294">
        <v>1757.46</v>
      </c>
      <c r="AB920" s="294">
        <v>1757.46</v>
      </c>
    </row>
    <row r="921" spans="2:28" x14ac:dyDescent="0.25">
      <c r="B921" s="66" t="s">
        <v>93</v>
      </c>
      <c r="C921" s="321" t="s">
        <v>499</v>
      </c>
      <c r="D921" s="321"/>
      <c r="E921" s="322">
        <v>7506</v>
      </c>
      <c r="F921" s="323">
        <v>334</v>
      </c>
      <c r="G921" s="323"/>
      <c r="H921" s="324">
        <v>730933.14999999991</v>
      </c>
      <c r="I921" s="324">
        <v>2188.422604790419</v>
      </c>
      <c r="J921" s="66"/>
      <c r="L921" s="291" t="s">
        <v>432</v>
      </c>
      <c r="M921" s="292">
        <v>7040</v>
      </c>
      <c r="N921" s="293">
        <v>80</v>
      </c>
      <c r="O921" s="249">
        <v>169710.59</v>
      </c>
      <c r="P921" s="249">
        <v>2121.3823750000001</v>
      </c>
      <c r="R921" s="295" t="s">
        <v>503</v>
      </c>
      <c r="S921" s="292">
        <v>7203</v>
      </c>
      <c r="T921" s="293">
        <v>1</v>
      </c>
      <c r="U921" s="294">
        <v>570.14</v>
      </c>
      <c r="V921" s="294">
        <v>570.14</v>
      </c>
      <c r="X921" s="291" t="s">
        <v>591</v>
      </c>
      <c r="Y921" s="292">
        <v>7960</v>
      </c>
      <c r="Z921" s="293">
        <v>1</v>
      </c>
      <c r="AA921" s="294">
        <v>2893</v>
      </c>
      <c r="AB921" s="294">
        <v>2893</v>
      </c>
    </row>
    <row r="922" spans="2:28" x14ac:dyDescent="0.25">
      <c r="B922" s="66" t="s">
        <v>93</v>
      </c>
      <c r="C922" s="321" t="s">
        <v>570</v>
      </c>
      <c r="D922" s="321"/>
      <c r="E922" s="322">
        <v>8828</v>
      </c>
      <c r="F922" s="323">
        <v>30</v>
      </c>
      <c r="G922" s="323"/>
      <c r="H922" s="324">
        <v>51044.3</v>
      </c>
      <c r="I922" s="324">
        <v>1701.4766666666667</v>
      </c>
      <c r="J922" s="66"/>
      <c r="L922" s="295" t="s">
        <v>334</v>
      </c>
      <c r="M922" s="292">
        <v>7601</v>
      </c>
      <c r="N922" s="293">
        <v>1</v>
      </c>
      <c r="O922" s="249">
        <v>3719.91</v>
      </c>
      <c r="P922" s="249">
        <v>3719.91</v>
      </c>
      <c r="R922" s="295" t="s">
        <v>503</v>
      </c>
      <c r="S922" s="292">
        <v>7501</v>
      </c>
      <c r="T922" s="293">
        <v>8</v>
      </c>
      <c r="U922" s="294">
        <v>5466.1200000000008</v>
      </c>
      <c r="V922" s="294">
        <v>683.2650000000001</v>
      </c>
      <c r="X922" s="291" t="s">
        <v>414</v>
      </c>
      <c r="Y922" s="292">
        <v>8109</v>
      </c>
      <c r="Z922" s="293">
        <v>23</v>
      </c>
      <c r="AA922" s="294">
        <v>33304.78</v>
      </c>
      <c r="AB922" s="294">
        <v>1448.0339130434782</v>
      </c>
    </row>
    <row r="923" spans="2:28" x14ac:dyDescent="0.25">
      <c r="B923" s="66" t="s">
        <v>93</v>
      </c>
      <c r="C923" s="321" t="s">
        <v>481</v>
      </c>
      <c r="D923" s="321"/>
      <c r="E923" s="322">
        <v>8904</v>
      </c>
      <c r="F923" s="323">
        <v>144</v>
      </c>
      <c r="G923" s="323"/>
      <c r="H923" s="324">
        <v>205346.11000000002</v>
      </c>
      <c r="I923" s="324">
        <v>1426.0146527777779</v>
      </c>
      <c r="J923" s="66"/>
      <c r="L923" s="291" t="s">
        <v>334</v>
      </c>
      <c r="M923" s="292">
        <v>7607</v>
      </c>
      <c r="N923" s="293">
        <v>30</v>
      </c>
      <c r="O923" s="249">
        <v>56601.380000000012</v>
      </c>
      <c r="P923" s="249">
        <v>1886.712666666667</v>
      </c>
      <c r="R923" s="295" t="s">
        <v>503</v>
      </c>
      <c r="S923" s="292">
        <v>7502</v>
      </c>
      <c r="T923" s="293">
        <v>3</v>
      </c>
      <c r="U923" s="294">
        <v>1017.38</v>
      </c>
      <c r="V923" s="294">
        <v>339.12666666666667</v>
      </c>
      <c r="X923" s="291" t="s">
        <v>483</v>
      </c>
      <c r="Y923" s="292">
        <v>8840</v>
      </c>
      <c r="Z923" s="293">
        <v>23</v>
      </c>
      <c r="AA923" s="294">
        <v>12511.92</v>
      </c>
      <c r="AB923" s="294">
        <v>543.99652173913046</v>
      </c>
    </row>
    <row r="924" spans="2:28" x14ac:dyDescent="0.25">
      <c r="B924" s="66" t="s">
        <v>93</v>
      </c>
      <c r="C924" s="321" t="s">
        <v>569</v>
      </c>
      <c r="D924" s="321"/>
      <c r="E924" s="322">
        <v>8520</v>
      </c>
      <c r="F924" s="323">
        <v>64</v>
      </c>
      <c r="G924" s="323"/>
      <c r="H924" s="324">
        <v>123464.04000000001</v>
      </c>
      <c r="I924" s="324">
        <v>1929.1256250000001</v>
      </c>
      <c r="J924" s="66"/>
      <c r="L924" s="291" t="s">
        <v>385</v>
      </c>
      <c r="M924" s="292">
        <v>8055</v>
      </c>
      <c r="N924" s="293">
        <v>3</v>
      </c>
      <c r="O924" s="249">
        <v>3196.95</v>
      </c>
      <c r="P924" s="249">
        <v>1065.6499999999999</v>
      </c>
      <c r="R924" s="295" t="s">
        <v>503</v>
      </c>
      <c r="S924" s="292">
        <v>7503</v>
      </c>
      <c r="T924" s="293">
        <v>2</v>
      </c>
      <c r="U924" s="294">
        <v>1205.97</v>
      </c>
      <c r="V924" s="294">
        <v>602.98500000000001</v>
      </c>
      <c r="X924" s="291" t="s">
        <v>484</v>
      </c>
      <c r="Y924" s="292">
        <v>8846</v>
      </c>
      <c r="Z924" s="293">
        <v>47</v>
      </c>
      <c r="AA924" s="294">
        <v>58209.47</v>
      </c>
      <c r="AB924" s="294">
        <v>1238.4993617021278</v>
      </c>
    </row>
    <row r="925" spans="2:28" x14ac:dyDescent="0.25">
      <c r="B925" s="66" t="s">
        <v>93</v>
      </c>
      <c r="C925" s="321" t="s">
        <v>513</v>
      </c>
      <c r="D925" s="321"/>
      <c r="E925" s="322">
        <v>8502</v>
      </c>
      <c r="F925" s="323">
        <v>6</v>
      </c>
      <c r="G925" s="323"/>
      <c r="H925" s="324">
        <v>8592.23</v>
      </c>
      <c r="I925" s="324">
        <v>1432.0383333333332</v>
      </c>
      <c r="J925" s="66"/>
      <c r="L925" s="291" t="s">
        <v>384</v>
      </c>
      <c r="M925" s="292">
        <v>8055</v>
      </c>
      <c r="N925" s="293">
        <v>20</v>
      </c>
      <c r="O925" s="249">
        <v>25727.719999999994</v>
      </c>
      <c r="P925" s="249">
        <v>1286.3859999999997</v>
      </c>
      <c r="R925" s="295" t="s">
        <v>503</v>
      </c>
      <c r="S925" s="292">
        <v>7504</v>
      </c>
      <c r="T925" s="293">
        <v>5</v>
      </c>
      <c r="U925" s="294">
        <v>4162.7199999999993</v>
      </c>
      <c r="V925" s="294">
        <v>832.54399999999987</v>
      </c>
      <c r="X925" s="291" t="s">
        <v>335</v>
      </c>
      <c r="Y925" s="292">
        <v>7432</v>
      </c>
      <c r="Z925" s="293">
        <v>13</v>
      </c>
      <c r="AA925" s="294">
        <v>33701.64</v>
      </c>
      <c r="AB925" s="294">
        <v>2592.4338461538459</v>
      </c>
    </row>
    <row r="926" spans="2:28" x14ac:dyDescent="0.25">
      <c r="B926" s="66" t="s">
        <v>93</v>
      </c>
      <c r="C926" s="321" t="s">
        <v>513</v>
      </c>
      <c r="D926" s="321"/>
      <c r="E926" s="322">
        <v>8821</v>
      </c>
      <c r="F926" s="323">
        <v>3</v>
      </c>
      <c r="G926" s="323"/>
      <c r="H926" s="324">
        <v>6396</v>
      </c>
      <c r="I926" s="324">
        <v>2132</v>
      </c>
      <c r="J926" s="66"/>
      <c r="L926" s="291" t="s">
        <v>590</v>
      </c>
      <c r="M926" s="292">
        <v>7945</v>
      </c>
      <c r="N926" s="293">
        <v>5</v>
      </c>
      <c r="O926" s="249">
        <v>5308.21</v>
      </c>
      <c r="P926" s="249">
        <v>1061.6420000000001</v>
      </c>
      <c r="R926" s="295" t="s">
        <v>503</v>
      </c>
      <c r="S926" s="292">
        <v>7513</v>
      </c>
      <c r="T926" s="293">
        <v>1</v>
      </c>
      <c r="U926" s="294">
        <v>352.5</v>
      </c>
      <c r="V926" s="294">
        <v>352.5</v>
      </c>
      <c r="X926" s="291" t="s">
        <v>433</v>
      </c>
      <c r="Y926" s="292">
        <v>7041</v>
      </c>
      <c r="Z926" s="293">
        <v>2</v>
      </c>
      <c r="AA926" s="294">
        <v>2417.7200000000003</v>
      </c>
      <c r="AB926" s="294">
        <v>1208.8600000000001</v>
      </c>
    </row>
    <row r="927" spans="2:28" x14ac:dyDescent="0.25">
      <c r="B927" s="66" t="s">
        <v>93</v>
      </c>
      <c r="C927" s="321" t="s">
        <v>513</v>
      </c>
      <c r="D927" s="321"/>
      <c r="E927" s="322">
        <v>8844</v>
      </c>
      <c r="F927" s="323">
        <v>498</v>
      </c>
      <c r="G927" s="323"/>
      <c r="H927" s="324">
        <v>1382043.8300000003</v>
      </c>
      <c r="I927" s="324">
        <v>2775.1884136546191</v>
      </c>
      <c r="J927" s="66"/>
      <c r="L927" s="295" t="s">
        <v>591</v>
      </c>
      <c r="M927" s="292">
        <v>7926</v>
      </c>
      <c r="N927" s="293">
        <v>1</v>
      </c>
      <c r="O927" s="249">
        <v>317.88</v>
      </c>
      <c r="P927" s="249">
        <v>317.88</v>
      </c>
      <c r="R927" s="295" t="s">
        <v>503</v>
      </c>
      <c r="S927" s="292">
        <v>7514</v>
      </c>
      <c r="T927" s="293">
        <v>8</v>
      </c>
      <c r="U927" s="294">
        <v>5977.670000000001</v>
      </c>
      <c r="V927" s="294">
        <v>747.20875000000012</v>
      </c>
      <c r="X927" s="291" t="s">
        <v>515</v>
      </c>
      <c r="Y927" s="292">
        <v>8844</v>
      </c>
      <c r="Z927" s="293">
        <v>1</v>
      </c>
      <c r="AA927" s="294">
        <v>6978.79</v>
      </c>
      <c r="AB927" s="294">
        <v>6978.79</v>
      </c>
    </row>
    <row r="928" spans="2:28" x14ac:dyDescent="0.25">
      <c r="B928" s="66" t="s">
        <v>93</v>
      </c>
      <c r="C928" s="321" t="s">
        <v>513</v>
      </c>
      <c r="D928" s="321"/>
      <c r="E928" s="322">
        <v>8853</v>
      </c>
      <c r="F928" s="323">
        <v>3</v>
      </c>
      <c r="G928" s="323"/>
      <c r="H928" s="324">
        <v>16036</v>
      </c>
      <c r="I928" s="324">
        <v>5345.333333333333</v>
      </c>
      <c r="J928" s="66"/>
      <c r="L928" s="295" t="s">
        <v>591</v>
      </c>
      <c r="M928" s="292">
        <v>7931</v>
      </c>
      <c r="N928" s="293">
        <v>2</v>
      </c>
      <c r="O928" s="249">
        <v>3578.44</v>
      </c>
      <c r="P928" s="249">
        <v>1789.22</v>
      </c>
      <c r="R928" s="295" t="s">
        <v>503</v>
      </c>
      <c r="S928" s="292">
        <v>7522</v>
      </c>
      <c r="T928" s="293">
        <v>5</v>
      </c>
      <c r="U928" s="294">
        <v>2837.7200000000003</v>
      </c>
      <c r="V928" s="294">
        <v>567.5440000000001</v>
      </c>
      <c r="X928" s="295" t="s">
        <v>577</v>
      </c>
      <c r="Y928" s="292">
        <v>7726</v>
      </c>
      <c r="Z928" s="293">
        <v>4</v>
      </c>
      <c r="AA928" s="294">
        <v>6911.4100000000008</v>
      </c>
      <c r="AB928" s="294">
        <v>1727.8525000000002</v>
      </c>
    </row>
    <row r="929" spans="2:28" x14ac:dyDescent="0.25">
      <c r="B929" s="66" t="s">
        <v>93</v>
      </c>
      <c r="C929" s="321" t="s">
        <v>513</v>
      </c>
      <c r="D929" s="321"/>
      <c r="E929" s="322">
        <v>8876</v>
      </c>
      <c r="F929" s="323">
        <v>6</v>
      </c>
      <c r="G929" s="323"/>
      <c r="H929" s="324">
        <v>20905.61</v>
      </c>
      <c r="I929" s="324">
        <v>3484.2683333333334</v>
      </c>
      <c r="J929" s="66"/>
      <c r="L929" s="291" t="s">
        <v>591</v>
      </c>
      <c r="M929" s="292">
        <v>7945</v>
      </c>
      <c r="N929" s="293">
        <v>4</v>
      </c>
      <c r="O929" s="249">
        <v>5659.8599999999988</v>
      </c>
      <c r="P929" s="249">
        <v>1414.9649999999997</v>
      </c>
      <c r="R929" s="291" t="s">
        <v>503</v>
      </c>
      <c r="S929" s="292">
        <v>7524</v>
      </c>
      <c r="T929" s="293">
        <v>3</v>
      </c>
      <c r="U929" s="294">
        <v>393.40999999999997</v>
      </c>
      <c r="V929" s="294">
        <v>131.13666666666666</v>
      </c>
      <c r="X929" s="295" t="s">
        <v>577</v>
      </c>
      <c r="Y929" s="292">
        <v>7728</v>
      </c>
      <c r="Z929" s="293">
        <v>1</v>
      </c>
      <c r="AA929" s="294">
        <v>3224</v>
      </c>
      <c r="AB929" s="294">
        <v>3224</v>
      </c>
    </row>
    <row r="930" spans="2:28" x14ac:dyDescent="0.25">
      <c r="B930" s="66" t="s">
        <v>93</v>
      </c>
      <c r="C930" s="321" t="s">
        <v>328</v>
      </c>
      <c r="D930" s="321"/>
      <c r="E930" s="322">
        <v>7462</v>
      </c>
      <c r="F930" s="323">
        <v>1</v>
      </c>
      <c r="G930" s="323"/>
      <c r="H930" s="324">
        <v>360</v>
      </c>
      <c r="I930" s="324">
        <v>360</v>
      </c>
      <c r="J930" s="66"/>
      <c r="L930" s="291" t="s">
        <v>414</v>
      </c>
      <c r="M930" s="292">
        <v>8109</v>
      </c>
      <c r="N930" s="293">
        <v>16</v>
      </c>
      <c r="O930" s="249">
        <v>15569.359999999999</v>
      </c>
      <c r="P930" s="249">
        <v>973.08499999999992</v>
      </c>
      <c r="R930" s="295" t="s">
        <v>391</v>
      </c>
      <c r="S930" s="292">
        <v>8015</v>
      </c>
      <c r="T930" s="293">
        <v>4</v>
      </c>
      <c r="U930" s="294">
        <v>12815.44</v>
      </c>
      <c r="V930" s="294">
        <v>3203.86</v>
      </c>
      <c r="X930" s="295" t="s">
        <v>577</v>
      </c>
      <c r="Y930" s="292">
        <v>8510</v>
      </c>
      <c r="Z930" s="293">
        <v>5</v>
      </c>
      <c r="AA930" s="294">
        <v>4408.62</v>
      </c>
      <c r="AB930" s="294">
        <v>881.72399999999993</v>
      </c>
    </row>
    <row r="931" spans="2:28" x14ac:dyDescent="0.25">
      <c r="B931" s="66" t="s">
        <v>93</v>
      </c>
      <c r="C931" s="321" t="s">
        <v>328</v>
      </c>
      <c r="D931" s="321"/>
      <c r="E931" s="322">
        <v>7642</v>
      </c>
      <c r="F931" s="323">
        <v>133</v>
      </c>
      <c r="G931" s="323"/>
      <c r="H931" s="324">
        <v>394735.31000000006</v>
      </c>
      <c r="I931" s="324">
        <v>2967.9346616541357</v>
      </c>
      <c r="J931" s="66"/>
      <c r="L931" s="291" t="s">
        <v>483</v>
      </c>
      <c r="M931" s="292">
        <v>8840</v>
      </c>
      <c r="N931" s="293">
        <v>22</v>
      </c>
      <c r="O931" s="249">
        <v>42048.87</v>
      </c>
      <c r="P931" s="249">
        <v>1911.3122727272728</v>
      </c>
      <c r="R931" s="291" t="s">
        <v>391</v>
      </c>
      <c r="S931" s="292">
        <v>8068</v>
      </c>
      <c r="T931" s="293">
        <v>2</v>
      </c>
      <c r="U931" s="294">
        <v>11459</v>
      </c>
      <c r="V931" s="294">
        <v>5729.5</v>
      </c>
      <c r="X931" s="295" t="s">
        <v>577</v>
      </c>
      <c r="Y931" s="292">
        <v>8535</v>
      </c>
      <c r="Z931" s="293">
        <v>1</v>
      </c>
      <c r="AA931" s="294">
        <v>4828.34</v>
      </c>
      <c r="AB931" s="294">
        <v>4828.34</v>
      </c>
    </row>
    <row r="932" spans="2:28" x14ac:dyDescent="0.25">
      <c r="B932" s="66" t="s">
        <v>93</v>
      </c>
      <c r="C932" s="321" t="s">
        <v>530</v>
      </c>
      <c r="D932" s="321"/>
      <c r="E932" s="322">
        <v>7205</v>
      </c>
      <c r="F932" s="323">
        <v>352</v>
      </c>
      <c r="G932" s="323"/>
      <c r="H932" s="324">
        <v>858437.23000000021</v>
      </c>
      <c r="I932" s="324">
        <v>2438.7421306818187</v>
      </c>
      <c r="J932" s="66"/>
      <c r="L932" s="291" t="s">
        <v>484</v>
      </c>
      <c r="M932" s="292">
        <v>8846</v>
      </c>
      <c r="N932" s="293">
        <v>61</v>
      </c>
      <c r="O932" s="249">
        <v>72180.679999999993</v>
      </c>
      <c r="P932" s="249">
        <v>1183.2898360655736</v>
      </c>
      <c r="R932" s="291" t="s">
        <v>470</v>
      </c>
      <c r="S932" s="292">
        <v>8534</v>
      </c>
      <c r="T932" s="293">
        <v>1</v>
      </c>
      <c r="U932" s="294">
        <v>69.790000000000006</v>
      </c>
      <c r="V932" s="294">
        <v>69.790000000000006</v>
      </c>
      <c r="X932" s="291" t="s">
        <v>577</v>
      </c>
      <c r="Y932" s="292">
        <v>8691</v>
      </c>
      <c r="Z932" s="293">
        <v>1</v>
      </c>
      <c r="AA932" s="294">
        <v>1099.1099999999999</v>
      </c>
      <c r="AB932" s="294">
        <v>1099.1099999999999</v>
      </c>
    </row>
    <row r="933" spans="2:28" x14ac:dyDescent="0.25">
      <c r="B933" s="66" t="s">
        <v>93</v>
      </c>
      <c r="C933" s="321" t="s">
        <v>411</v>
      </c>
      <c r="D933" s="321"/>
      <c r="E933" s="322">
        <v>8083</v>
      </c>
      <c r="F933" s="323">
        <v>8</v>
      </c>
      <c r="G933" s="323"/>
      <c r="H933" s="324">
        <v>3053.26</v>
      </c>
      <c r="I933" s="324">
        <v>381.65750000000003</v>
      </c>
      <c r="J933" s="66"/>
      <c r="L933" s="291" t="s">
        <v>335</v>
      </c>
      <c r="M933" s="292">
        <v>7432</v>
      </c>
      <c r="N933" s="293">
        <v>18</v>
      </c>
      <c r="O933" s="249">
        <v>45740.24</v>
      </c>
      <c r="P933" s="249">
        <v>2541.1244444444442</v>
      </c>
      <c r="R933" s="295" t="s">
        <v>417</v>
      </c>
      <c r="S933" s="292">
        <v>8105</v>
      </c>
      <c r="T933" s="293">
        <v>2</v>
      </c>
      <c r="U933" s="294">
        <v>683.99</v>
      </c>
      <c r="V933" s="294">
        <v>341.995</v>
      </c>
      <c r="X933" s="291" t="s">
        <v>572</v>
      </c>
      <c r="Y933" s="292">
        <v>8850</v>
      </c>
      <c r="Z933" s="293">
        <v>8</v>
      </c>
      <c r="AA933" s="294">
        <v>7742.0500000000011</v>
      </c>
      <c r="AB933" s="294">
        <v>967.75625000000014</v>
      </c>
    </row>
    <row r="934" spans="2:28" x14ac:dyDescent="0.25">
      <c r="B934" s="66" t="s">
        <v>93</v>
      </c>
      <c r="C934" s="321" t="s">
        <v>411</v>
      </c>
      <c r="D934" s="321"/>
      <c r="E934" s="322">
        <v>8084</v>
      </c>
      <c r="F934" s="323">
        <v>1</v>
      </c>
      <c r="G934" s="323"/>
      <c r="H934" s="324">
        <v>12390</v>
      </c>
      <c r="I934" s="324">
        <v>12390</v>
      </c>
      <c r="J934" s="66"/>
      <c r="L934" s="295" t="s">
        <v>433</v>
      </c>
      <c r="M934" s="292">
        <v>7041</v>
      </c>
      <c r="N934" s="293">
        <v>7</v>
      </c>
      <c r="O934" s="249">
        <v>33817.64</v>
      </c>
      <c r="P934" s="249">
        <v>4831.0914285714289</v>
      </c>
      <c r="R934" s="295" t="s">
        <v>417</v>
      </c>
      <c r="S934" s="292">
        <v>8109</v>
      </c>
      <c r="T934" s="293">
        <v>14</v>
      </c>
      <c r="U934" s="294">
        <v>11691.569999999998</v>
      </c>
      <c r="V934" s="294">
        <v>835.11214285714266</v>
      </c>
      <c r="X934" s="291" t="s">
        <v>485</v>
      </c>
      <c r="Y934" s="292">
        <v>8831</v>
      </c>
      <c r="Z934" s="293">
        <v>13</v>
      </c>
      <c r="AA934" s="294">
        <v>15093.369999999999</v>
      </c>
      <c r="AB934" s="294">
        <v>1161.0284615384614</v>
      </c>
    </row>
    <row r="935" spans="2:28" x14ac:dyDescent="0.25">
      <c r="B935" s="66" t="s">
        <v>93</v>
      </c>
      <c r="C935" s="321" t="s">
        <v>455</v>
      </c>
      <c r="D935" s="321"/>
      <c r="E935" s="322">
        <v>7030</v>
      </c>
      <c r="F935" s="323">
        <v>219</v>
      </c>
      <c r="G935" s="323"/>
      <c r="H935" s="324">
        <v>233948.31000000003</v>
      </c>
      <c r="I935" s="324">
        <v>1068.2571232876714</v>
      </c>
      <c r="J935" s="66"/>
      <c r="L935" s="291" t="s">
        <v>433</v>
      </c>
      <c r="M935" s="292">
        <v>7078</v>
      </c>
      <c r="N935" s="293">
        <v>5</v>
      </c>
      <c r="O935" s="249">
        <v>7398.77</v>
      </c>
      <c r="P935" s="249">
        <v>1479.7540000000001</v>
      </c>
      <c r="R935" s="291" t="s">
        <v>417</v>
      </c>
      <c r="S935" s="292">
        <v>8110</v>
      </c>
      <c r="T935" s="293">
        <v>3</v>
      </c>
      <c r="U935" s="294">
        <v>1311.94</v>
      </c>
      <c r="V935" s="294">
        <v>437.31333333333333</v>
      </c>
      <c r="X935" s="295" t="s">
        <v>434</v>
      </c>
      <c r="Y935" s="292">
        <v>7042</v>
      </c>
      <c r="Z935" s="293">
        <v>100</v>
      </c>
      <c r="AA935" s="294">
        <v>118337.21000000002</v>
      </c>
      <c r="AB935" s="294">
        <v>1183.3721000000003</v>
      </c>
    </row>
    <row r="936" spans="2:28" x14ac:dyDescent="0.25">
      <c r="B936" s="66" t="s">
        <v>93</v>
      </c>
      <c r="C936" s="321" t="s">
        <v>329</v>
      </c>
      <c r="D936" s="321"/>
      <c r="E936" s="322">
        <v>7423</v>
      </c>
      <c r="F936" s="323">
        <v>38</v>
      </c>
      <c r="G936" s="323"/>
      <c r="H936" s="324">
        <v>120809.24</v>
      </c>
      <c r="I936" s="324">
        <v>3179.1905263157896</v>
      </c>
      <c r="J936" s="66"/>
      <c r="L936" s="295" t="s">
        <v>577</v>
      </c>
      <c r="M936" s="292">
        <v>7728</v>
      </c>
      <c r="N936" s="293">
        <v>1</v>
      </c>
      <c r="O936" s="249">
        <v>1551.36</v>
      </c>
      <c r="P936" s="249">
        <v>1551.36</v>
      </c>
      <c r="R936" s="291" t="s">
        <v>598</v>
      </c>
      <c r="S936" s="292">
        <v>7440</v>
      </c>
      <c r="T936" s="293">
        <v>1</v>
      </c>
      <c r="U936" s="294">
        <v>1121.17</v>
      </c>
      <c r="V936" s="294">
        <v>1121.17</v>
      </c>
      <c r="X936" s="291" t="s">
        <v>434</v>
      </c>
      <c r="Y936" s="292">
        <v>7043</v>
      </c>
      <c r="Z936" s="293">
        <v>6</v>
      </c>
      <c r="AA936" s="294">
        <v>8855.69</v>
      </c>
      <c r="AB936" s="294">
        <v>1475.9483333333335</v>
      </c>
    </row>
    <row r="937" spans="2:28" x14ac:dyDescent="0.25">
      <c r="B937" s="66" t="s">
        <v>93</v>
      </c>
      <c r="C937" s="321" t="s">
        <v>668</v>
      </c>
      <c r="D937" s="321"/>
      <c r="E937" s="322">
        <v>8525</v>
      </c>
      <c r="F937" s="323">
        <v>11</v>
      </c>
      <c r="G937" s="323"/>
      <c r="H937" s="324">
        <v>28488.45</v>
      </c>
      <c r="I937" s="324">
        <v>2589.8590909090908</v>
      </c>
      <c r="J937" s="66"/>
      <c r="L937" s="295" t="s">
        <v>577</v>
      </c>
      <c r="M937" s="292">
        <v>8510</v>
      </c>
      <c r="N937" s="293">
        <v>4</v>
      </c>
      <c r="O937" s="249">
        <v>14363.41</v>
      </c>
      <c r="P937" s="249">
        <v>3590.8525</v>
      </c>
      <c r="R937" s="291" t="s">
        <v>488</v>
      </c>
      <c r="S937" s="292">
        <v>8861</v>
      </c>
      <c r="T937" s="293">
        <v>15</v>
      </c>
      <c r="U937" s="294">
        <v>12447.630000000003</v>
      </c>
      <c r="V937" s="294">
        <v>829.84200000000021</v>
      </c>
      <c r="X937" s="295" t="s">
        <v>516</v>
      </c>
      <c r="Y937" s="292">
        <v>8502</v>
      </c>
      <c r="Z937" s="293">
        <v>11</v>
      </c>
      <c r="AA937" s="294">
        <v>15138.83</v>
      </c>
      <c r="AB937" s="294">
        <v>1376.2572727272727</v>
      </c>
    </row>
    <row r="938" spans="2:28" x14ac:dyDescent="0.25">
      <c r="B938" s="66" t="s">
        <v>93</v>
      </c>
      <c r="C938" s="321" t="s">
        <v>669</v>
      </c>
      <c r="D938" s="321"/>
      <c r="E938" s="322">
        <v>8525</v>
      </c>
      <c r="F938" s="323">
        <v>21</v>
      </c>
      <c r="G938" s="323"/>
      <c r="H938" s="324">
        <v>41487.99</v>
      </c>
      <c r="I938" s="324">
        <v>1975.6185714285714</v>
      </c>
      <c r="J938" s="66"/>
      <c r="L938" s="295" t="s">
        <v>577</v>
      </c>
      <c r="M938" s="292">
        <v>8520</v>
      </c>
      <c r="N938" s="293">
        <v>1</v>
      </c>
      <c r="O938" s="249">
        <v>356.71</v>
      </c>
      <c r="P938" s="249">
        <v>356.71</v>
      </c>
      <c r="R938" s="291" t="s">
        <v>489</v>
      </c>
      <c r="S938" s="292">
        <v>8854</v>
      </c>
      <c r="T938" s="293">
        <v>25</v>
      </c>
      <c r="U938" s="294">
        <v>37671.939999999988</v>
      </c>
      <c r="V938" s="294">
        <v>1506.8775999999996</v>
      </c>
      <c r="X938" s="295" t="s">
        <v>516</v>
      </c>
      <c r="Y938" s="292">
        <v>8540</v>
      </c>
      <c r="Z938" s="293">
        <v>5</v>
      </c>
      <c r="AA938" s="294">
        <v>1823.6399999999999</v>
      </c>
      <c r="AB938" s="294">
        <v>364.72799999999995</v>
      </c>
    </row>
    <row r="939" spans="2:28" x14ac:dyDescent="0.25">
      <c r="B939" s="66" t="s">
        <v>93</v>
      </c>
      <c r="C939" s="321" t="s">
        <v>669</v>
      </c>
      <c r="D939" s="321"/>
      <c r="E939" s="322">
        <v>8534</v>
      </c>
      <c r="F939" s="323">
        <v>50</v>
      </c>
      <c r="G939" s="323"/>
      <c r="H939" s="324">
        <v>113860.15000000002</v>
      </c>
      <c r="I939" s="324">
        <v>2277.2030000000004</v>
      </c>
      <c r="J939" s="66"/>
      <c r="L939" s="295" t="s">
        <v>577</v>
      </c>
      <c r="M939" s="292">
        <v>8535</v>
      </c>
      <c r="N939" s="293">
        <v>3</v>
      </c>
      <c r="O939" s="249">
        <v>6640.51</v>
      </c>
      <c r="P939" s="249">
        <v>2213.5033333333336</v>
      </c>
      <c r="R939" s="295" t="s">
        <v>534</v>
      </c>
      <c r="S939" s="292">
        <v>7060</v>
      </c>
      <c r="T939" s="293">
        <v>3</v>
      </c>
      <c r="U939" s="294">
        <v>3800.61</v>
      </c>
      <c r="V939" s="294">
        <v>1266.8700000000001</v>
      </c>
      <c r="X939" s="291" t="s">
        <v>516</v>
      </c>
      <c r="Y939" s="292">
        <v>8558</v>
      </c>
      <c r="Z939" s="293">
        <v>8</v>
      </c>
      <c r="AA939" s="294">
        <v>6638.91</v>
      </c>
      <c r="AB939" s="294">
        <v>829.86374999999998</v>
      </c>
    </row>
    <row r="940" spans="2:28" x14ac:dyDescent="0.25">
      <c r="B940" s="66" t="s">
        <v>93</v>
      </c>
      <c r="C940" s="321" t="s">
        <v>669</v>
      </c>
      <c r="D940" s="321"/>
      <c r="E940" s="322">
        <v>8535</v>
      </c>
      <c r="F940" s="323">
        <v>1</v>
      </c>
      <c r="G940" s="323"/>
      <c r="H940" s="324">
        <v>254.99</v>
      </c>
      <c r="I940" s="324">
        <v>254.99</v>
      </c>
      <c r="J940" s="66"/>
      <c r="L940" s="295" t="s">
        <v>577</v>
      </c>
      <c r="M940" s="292">
        <v>8691</v>
      </c>
      <c r="N940" s="293">
        <v>2</v>
      </c>
      <c r="O940" s="249">
        <v>2198.2199999999998</v>
      </c>
      <c r="P940" s="249">
        <v>1099.1099999999999</v>
      </c>
      <c r="R940" s="295" t="s">
        <v>534</v>
      </c>
      <c r="S940" s="292">
        <v>7062</v>
      </c>
      <c r="T940" s="293">
        <v>6</v>
      </c>
      <c r="U940" s="294">
        <v>4408.87</v>
      </c>
      <c r="V940" s="294">
        <v>734.81166666666661</v>
      </c>
      <c r="X940" s="295" t="s">
        <v>336</v>
      </c>
      <c r="Y940" s="292">
        <v>7601</v>
      </c>
      <c r="Z940" s="293">
        <v>1</v>
      </c>
      <c r="AA940" s="294">
        <v>2185.79</v>
      </c>
      <c r="AB940" s="294">
        <v>2185.79</v>
      </c>
    </row>
    <row r="941" spans="2:28" x14ac:dyDescent="0.25">
      <c r="B941" s="66" t="s">
        <v>93</v>
      </c>
      <c r="C941" s="321" t="s">
        <v>669</v>
      </c>
      <c r="D941" s="321"/>
      <c r="E941" s="322">
        <v>8540</v>
      </c>
      <c r="F941" s="323">
        <v>2</v>
      </c>
      <c r="G941" s="323"/>
      <c r="H941" s="324">
        <v>12999.97</v>
      </c>
      <c r="I941" s="324">
        <v>6499.9849999999997</v>
      </c>
      <c r="J941" s="66"/>
      <c r="L941" s="291" t="s">
        <v>577</v>
      </c>
      <c r="M941" s="292">
        <v>8876</v>
      </c>
      <c r="N941" s="293">
        <v>1</v>
      </c>
      <c r="O941" s="249">
        <v>345.51</v>
      </c>
      <c r="P941" s="249">
        <v>345.51</v>
      </c>
      <c r="R941" s="291" t="s">
        <v>534</v>
      </c>
      <c r="S941" s="292">
        <v>7063</v>
      </c>
      <c r="T941" s="293">
        <v>6</v>
      </c>
      <c r="U941" s="294">
        <v>3585.14</v>
      </c>
      <c r="V941" s="294">
        <v>597.52333333333331</v>
      </c>
      <c r="X941" s="291" t="s">
        <v>336</v>
      </c>
      <c r="Y941" s="292">
        <v>7645</v>
      </c>
      <c r="Z941" s="293">
        <v>10</v>
      </c>
      <c r="AA941" s="294">
        <v>7113.05</v>
      </c>
      <c r="AB941" s="294">
        <v>711.30500000000006</v>
      </c>
    </row>
    <row r="942" spans="2:28" x14ac:dyDescent="0.25">
      <c r="B942" s="66" t="s">
        <v>93</v>
      </c>
      <c r="C942" s="321" t="s">
        <v>669</v>
      </c>
      <c r="D942" s="321"/>
      <c r="E942" s="322">
        <v>8560</v>
      </c>
      <c r="F942" s="323">
        <v>9</v>
      </c>
      <c r="G942" s="323"/>
      <c r="H942" s="324">
        <v>23582.18</v>
      </c>
      <c r="I942" s="324">
        <v>2620.2422222222222</v>
      </c>
      <c r="J942" s="66"/>
      <c r="L942" s="291" t="s">
        <v>572</v>
      </c>
      <c r="M942" s="292">
        <v>8850</v>
      </c>
      <c r="N942" s="293">
        <v>15</v>
      </c>
      <c r="O942" s="249">
        <v>25084.660000000003</v>
      </c>
      <c r="P942" s="249">
        <v>1672.310666666667</v>
      </c>
      <c r="R942" s="291" t="s">
        <v>490</v>
      </c>
      <c r="S942" s="292">
        <v>8536</v>
      </c>
      <c r="T942" s="293">
        <v>9</v>
      </c>
      <c r="U942" s="294">
        <v>20320.22</v>
      </c>
      <c r="V942" s="294">
        <v>2257.8022222222226</v>
      </c>
      <c r="X942" s="291" t="s">
        <v>337</v>
      </c>
      <c r="Y942" s="292">
        <v>7074</v>
      </c>
      <c r="Z942" s="293">
        <v>9</v>
      </c>
      <c r="AA942" s="294">
        <v>11970.140000000001</v>
      </c>
      <c r="AB942" s="294">
        <v>1330.0155555555557</v>
      </c>
    </row>
    <row r="943" spans="2:28" x14ac:dyDescent="0.25">
      <c r="B943" s="66" t="s">
        <v>93</v>
      </c>
      <c r="C943" s="321" t="s">
        <v>669</v>
      </c>
      <c r="D943" s="321"/>
      <c r="E943" s="322">
        <v>8638</v>
      </c>
      <c r="F943" s="323">
        <v>10</v>
      </c>
      <c r="G943" s="323"/>
      <c r="H943" s="324">
        <v>17674.78</v>
      </c>
      <c r="I943" s="324">
        <v>1767.4779999999998</v>
      </c>
      <c r="J943" s="66"/>
      <c r="L943" s="295" t="s">
        <v>485</v>
      </c>
      <c r="M943" s="292">
        <v>8512</v>
      </c>
      <c r="N943" s="293">
        <v>1</v>
      </c>
      <c r="O943" s="249">
        <v>250.02</v>
      </c>
      <c r="P943" s="249">
        <v>250.02</v>
      </c>
      <c r="R943" s="291" t="s">
        <v>603</v>
      </c>
      <c r="S943" s="292">
        <v>7442</v>
      </c>
      <c r="T943" s="293">
        <v>4</v>
      </c>
      <c r="U943" s="294">
        <v>2245.44</v>
      </c>
      <c r="V943" s="294">
        <v>561.36</v>
      </c>
      <c r="X943" s="291" t="s">
        <v>386</v>
      </c>
      <c r="Y943" s="292">
        <v>8057</v>
      </c>
      <c r="Z943" s="293">
        <v>28</v>
      </c>
      <c r="AA943" s="294">
        <v>34559.200000000004</v>
      </c>
      <c r="AB943" s="294">
        <v>1234.257142857143</v>
      </c>
    </row>
    <row r="944" spans="2:28" x14ac:dyDescent="0.25">
      <c r="B944" s="66" t="s">
        <v>93</v>
      </c>
      <c r="C944" s="321" t="s">
        <v>669</v>
      </c>
      <c r="D944" s="321"/>
      <c r="E944" s="322">
        <v>8690</v>
      </c>
      <c r="F944" s="323">
        <v>1</v>
      </c>
      <c r="G944" s="323"/>
      <c r="H944" s="324">
        <v>361</v>
      </c>
      <c r="I944" s="324">
        <v>361</v>
      </c>
      <c r="J944" s="66"/>
      <c r="L944" s="291" t="s">
        <v>485</v>
      </c>
      <c r="M944" s="292">
        <v>8831</v>
      </c>
      <c r="N944" s="293">
        <v>34</v>
      </c>
      <c r="O944" s="249">
        <v>60573.37</v>
      </c>
      <c r="P944" s="249">
        <v>1781.569705882353</v>
      </c>
      <c r="R944" s="291" t="s">
        <v>471</v>
      </c>
      <c r="S944" s="292">
        <v>8540</v>
      </c>
      <c r="T944" s="293">
        <v>2</v>
      </c>
      <c r="U944" s="294">
        <v>13971</v>
      </c>
      <c r="V944" s="294">
        <v>6985.5</v>
      </c>
      <c r="X944" s="291" t="s">
        <v>594</v>
      </c>
      <c r="Y944" s="292">
        <v>7950</v>
      </c>
      <c r="Z944" s="293">
        <v>5</v>
      </c>
      <c r="AA944" s="294">
        <v>2089.08</v>
      </c>
      <c r="AB944" s="294">
        <v>417.81599999999997</v>
      </c>
    </row>
    <row r="945" spans="2:28" x14ac:dyDescent="0.25">
      <c r="B945" s="66" t="s">
        <v>93</v>
      </c>
      <c r="C945" s="321" t="s">
        <v>430</v>
      </c>
      <c r="D945" s="321"/>
      <c r="E945" s="322">
        <v>7111</v>
      </c>
      <c r="F945" s="323">
        <v>1191</v>
      </c>
      <c r="G945" s="323"/>
      <c r="H945" s="324">
        <v>1711273.5999999999</v>
      </c>
      <c r="I945" s="324">
        <v>1436.8376154492023</v>
      </c>
      <c r="J945" s="66"/>
      <c r="L945" s="295" t="s">
        <v>434</v>
      </c>
      <c r="M945" s="292">
        <v>7042</v>
      </c>
      <c r="N945" s="293">
        <v>101</v>
      </c>
      <c r="O945" s="249">
        <v>184200.94000000009</v>
      </c>
      <c r="P945" s="249">
        <v>1823.7716831683176</v>
      </c>
      <c r="R945" s="291" t="s">
        <v>472</v>
      </c>
      <c r="S945" s="292">
        <v>8540</v>
      </c>
      <c r="T945" s="293">
        <v>2</v>
      </c>
      <c r="U945" s="294">
        <v>6231</v>
      </c>
      <c r="V945" s="294">
        <v>3115.5</v>
      </c>
      <c r="X945" s="295" t="s">
        <v>593</v>
      </c>
      <c r="Y945" s="292">
        <v>7950</v>
      </c>
      <c r="Z945" s="293">
        <v>2</v>
      </c>
      <c r="AA945" s="294">
        <v>1118.29</v>
      </c>
      <c r="AB945" s="294">
        <v>559.14499999999998</v>
      </c>
    </row>
    <row r="946" spans="2:28" x14ac:dyDescent="0.25">
      <c r="B946" s="66" t="s">
        <v>93</v>
      </c>
      <c r="C946" s="321" t="s">
        <v>430</v>
      </c>
      <c r="D946" s="321"/>
      <c r="E946" s="322">
        <v>7205</v>
      </c>
      <c r="F946" s="323">
        <v>1</v>
      </c>
      <c r="G946" s="323"/>
      <c r="H946" s="324">
        <v>645</v>
      </c>
      <c r="I946" s="324">
        <v>645</v>
      </c>
      <c r="J946" s="66"/>
      <c r="L946" s="295" t="s">
        <v>434</v>
      </c>
      <c r="M946" s="292">
        <v>7043</v>
      </c>
      <c r="N946" s="293">
        <v>11</v>
      </c>
      <c r="O946" s="249">
        <v>22498.870000000003</v>
      </c>
      <c r="P946" s="249">
        <v>2045.3518181818183</v>
      </c>
      <c r="R946" s="291" t="s">
        <v>504</v>
      </c>
      <c r="S946" s="292">
        <v>7508</v>
      </c>
      <c r="T946" s="293">
        <v>4</v>
      </c>
      <c r="U946" s="294">
        <v>1513.5600000000002</v>
      </c>
      <c r="V946" s="294">
        <v>378.39000000000004</v>
      </c>
      <c r="X946" s="291" t="s">
        <v>593</v>
      </c>
      <c r="Y946" s="292">
        <v>7960</v>
      </c>
      <c r="Z946" s="293">
        <v>12</v>
      </c>
      <c r="AA946" s="294">
        <v>8418.66</v>
      </c>
      <c r="AB946" s="294">
        <v>701.55499999999995</v>
      </c>
    </row>
    <row r="947" spans="2:28" x14ac:dyDescent="0.25">
      <c r="B947" s="66" t="s">
        <v>93</v>
      </c>
      <c r="C947" s="321" t="s">
        <v>670</v>
      </c>
      <c r="D947" s="321"/>
      <c r="E947" s="322">
        <v>8527</v>
      </c>
      <c r="F947" s="323">
        <v>1</v>
      </c>
      <c r="G947" s="323"/>
      <c r="H947" s="324">
        <v>681</v>
      </c>
      <c r="I947" s="324">
        <v>681</v>
      </c>
      <c r="J947" s="66"/>
      <c r="L947" s="291" t="s">
        <v>434</v>
      </c>
      <c r="M947" s="292">
        <v>7079</v>
      </c>
      <c r="N947" s="293">
        <v>1</v>
      </c>
      <c r="O947" s="249">
        <v>482.35</v>
      </c>
      <c r="P947" s="249">
        <v>482.35</v>
      </c>
      <c r="R947" s="291" t="s">
        <v>535</v>
      </c>
      <c r="S947" s="292">
        <v>7065</v>
      </c>
      <c r="T947" s="293">
        <v>15</v>
      </c>
      <c r="U947" s="294">
        <v>26893.96</v>
      </c>
      <c r="V947" s="294">
        <v>1792.9306666666666</v>
      </c>
      <c r="X947" s="291" t="s">
        <v>595</v>
      </c>
      <c r="Y947" s="292">
        <v>7960</v>
      </c>
      <c r="Z947" s="293">
        <v>22</v>
      </c>
      <c r="AA947" s="294">
        <v>26207.95</v>
      </c>
      <c r="AB947" s="294">
        <v>1191.2704545454546</v>
      </c>
    </row>
    <row r="948" spans="2:28" x14ac:dyDescent="0.25">
      <c r="B948" s="66" t="s">
        <v>93</v>
      </c>
      <c r="C948" s="321" t="s">
        <v>482</v>
      </c>
      <c r="D948" s="321"/>
      <c r="E948" s="322">
        <v>8831</v>
      </c>
      <c r="F948" s="323">
        <v>73</v>
      </c>
      <c r="G948" s="323"/>
      <c r="H948" s="324">
        <v>169932.81999999998</v>
      </c>
      <c r="I948" s="324">
        <v>2327.8468493150681</v>
      </c>
      <c r="J948" s="66"/>
      <c r="L948" s="295" t="s">
        <v>516</v>
      </c>
      <c r="M948" s="292">
        <v>8502</v>
      </c>
      <c r="N948" s="293">
        <v>9</v>
      </c>
      <c r="O948" s="249">
        <v>22274.570000000003</v>
      </c>
      <c r="P948" s="249">
        <v>2474.9522222222226</v>
      </c>
      <c r="R948" s="291" t="s">
        <v>562</v>
      </c>
      <c r="S948" s="292">
        <v>7446</v>
      </c>
      <c r="T948" s="293">
        <v>2</v>
      </c>
      <c r="U948" s="294">
        <v>10769</v>
      </c>
      <c r="V948" s="294">
        <v>5384.5</v>
      </c>
      <c r="X948" s="291" t="s">
        <v>415</v>
      </c>
      <c r="Y948" s="292">
        <v>8059</v>
      </c>
      <c r="Z948" s="293">
        <v>23</v>
      </c>
      <c r="AA948" s="294">
        <v>18145.16</v>
      </c>
      <c r="AB948" s="294">
        <v>788.92</v>
      </c>
    </row>
    <row r="949" spans="2:28" x14ac:dyDescent="0.25">
      <c r="B949" s="66" t="s">
        <v>93</v>
      </c>
      <c r="C949" s="321" t="s">
        <v>456</v>
      </c>
      <c r="D949" s="321"/>
      <c r="E949" s="322">
        <v>7032</v>
      </c>
      <c r="F949" s="323">
        <v>1</v>
      </c>
      <c r="G949" s="323"/>
      <c r="H949" s="324">
        <v>640</v>
      </c>
      <c r="I949" s="324">
        <v>640</v>
      </c>
      <c r="J949" s="66"/>
      <c r="L949" s="295" t="s">
        <v>516</v>
      </c>
      <c r="M949" s="292">
        <v>8512</v>
      </c>
      <c r="N949" s="293">
        <v>1</v>
      </c>
      <c r="O949" s="249">
        <v>3611</v>
      </c>
      <c r="P949" s="249">
        <v>3611</v>
      </c>
      <c r="R949" s="291" t="s">
        <v>518</v>
      </c>
      <c r="S949" s="292">
        <v>8869</v>
      </c>
      <c r="T949" s="293">
        <v>1</v>
      </c>
      <c r="U949" s="294">
        <v>168.21</v>
      </c>
      <c r="V949" s="294">
        <v>168.21</v>
      </c>
      <c r="X949" s="291" t="s">
        <v>387</v>
      </c>
      <c r="Y949" s="292">
        <v>8060</v>
      </c>
      <c r="Z949" s="293">
        <v>69</v>
      </c>
      <c r="AA949" s="294">
        <v>82703.39</v>
      </c>
      <c r="AB949" s="294">
        <v>1198.5998550724637</v>
      </c>
    </row>
    <row r="950" spans="2:28" x14ac:dyDescent="0.25">
      <c r="B950" s="66" t="s">
        <v>93</v>
      </c>
      <c r="C950" s="321" t="s">
        <v>456</v>
      </c>
      <c r="D950" s="321"/>
      <c r="E950" s="322">
        <v>7302</v>
      </c>
      <c r="F950" s="323">
        <v>281</v>
      </c>
      <c r="G950" s="323"/>
      <c r="H950" s="324">
        <v>353887.31000000006</v>
      </c>
      <c r="I950" s="324">
        <v>1259.3854448398579</v>
      </c>
      <c r="J950" s="66"/>
      <c r="L950" s="295" t="s">
        <v>516</v>
      </c>
      <c r="M950" s="292">
        <v>8540</v>
      </c>
      <c r="N950" s="293">
        <v>3</v>
      </c>
      <c r="O950" s="249">
        <v>4469.34</v>
      </c>
      <c r="P950" s="249">
        <v>1489.78</v>
      </c>
      <c r="R950" s="291" t="s">
        <v>567</v>
      </c>
      <c r="S950" s="292">
        <v>8889</v>
      </c>
      <c r="T950" s="293">
        <v>2</v>
      </c>
      <c r="U950" s="294">
        <v>3305.63</v>
      </c>
      <c r="V950" s="294">
        <v>1652.8150000000001</v>
      </c>
      <c r="X950" s="295" t="s">
        <v>388</v>
      </c>
      <c r="Y950" s="292">
        <v>8054</v>
      </c>
      <c r="Z950" s="293">
        <v>133</v>
      </c>
      <c r="AA950" s="294">
        <v>177502.67</v>
      </c>
      <c r="AB950" s="294">
        <v>1334.6065413533836</v>
      </c>
    </row>
    <row r="951" spans="2:28" x14ac:dyDescent="0.25">
      <c r="B951" s="66" t="s">
        <v>93</v>
      </c>
      <c r="C951" s="321" t="s">
        <v>456</v>
      </c>
      <c r="D951" s="321"/>
      <c r="E951" s="322">
        <v>7303</v>
      </c>
      <c r="F951" s="323">
        <v>36</v>
      </c>
      <c r="G951" s="323"/>
      <c r="H951" s="324">
        <v>39167.25</v>
      </c>
      <c r="I951" s="324">
        <v>1087.9791666666667</v>
      </c>
      <c r="J951" s="66"/>
      <c r="L951" s="295" t="s">
        <v>516</v>
      </c>
      <c r="M951" s="292">
        <v>8552</v>
      </c>
      <c r="N951" s="293">
        <v>1</v>
      </c>
      <c r="O951" s="249">
        <v>7249.24</v>
      </c>
      <c r="P951" s="249">
        <v>7249.24</v>
      </c>
      <c r="R951" s="291" t="s">
        <v>345</v>
      </c>
      <c r="S951" s="292">
        <v>7657</v>
      </c>
      <c r="T951" s="293">
        <v>2</v>
      </c>
      <c r="U951" s="294">
        <v>11803.15</v>
      </c>
      <c r="V951" s="294">
        <v>5901.5749999999998</v>
      </c>
      <c r="X951" s="291" t="s">
        <v>388</v>
      </c>
      <c r="Y951" s="292">
        <v>8106</v>
      </c>
      <c r="Z951" s="293">
        <v>1</v>
      </c>
      <c r="AA951" s="294">
        <v>2813.37</v>
      </c>
      <c r="AB951" s="294">
        <v>2813.37</v>
      </c>
    </row>
    <row r="952" spans="2:28" x14ac:dyDescent="0.25">
      <c r="B952" s="66" t="s">
        <v>93</v>
      </c>
      <c r="C952" s="321" t="s">
        <v>456</v>
      </c>
      <c r="D952" s="321"/>
      <c r="E952" s="322">
        <v>7304</v>
      </c>
      <c r="F952" s="323">
        <v>827</v>
      </c>
      <c r="G952" s="323"/>
      <c r="H952" s="324">
        <v>1134160.9300000002</v>
      </c>
      <c r="I952" s="324">
        <v>1371.4158766626363</v>
      </c>
      <c r="J952" s="66"/>
      <c r="L952" s="291" t="s">
        <v>516</v>
      </c>
      <c r="M952" s="292">
        <v>8558</v>
      </c>
      <c r="N952" s="293">
        <v>13</v>
      </c>
      <c r="O952" s="249">
        <v>22292.620000000003</v>
      </c>
      <c r="P952" s="249">
        <v>1714.8169230769233</v>
      </c>
      <c r="R952" s="291" t="s">
        <v>346</v>
      </c>
      <c r="S952" s="292">
        <v>7660</v>
      </c>
      <c r="T952" s="293">
        <v>7</v>
      </c>
      <c r="U952" s="294">
        <v>5456.76</v>
      </c>
      <c r="V952" s="294">
        <v>779.53714285714284</v>
      </c>
      <c r="X952" s="291" t="s">
        <v>533</v>
      </c>
      <c r="Y952" s="292">
        <v>7092</v>
      </c>
      <c r="Z952" s="293">
        <v>6</v>
      </c>
      <c r="AA952" s="294">
        <v>11152.439999999999</v>
      </c>
      <c r="AB952" s="294">
        <v>1858.7399999999998</v>
      </c>
    </row>
    <row r="953" spans="2:28" x14ac:dyDescent="0.25">
      <c r="B953" s="66" t="s">
        <v>93</v>
      </c>
      <c r="C953" s="321" t="s">
        <v>456</v>
      </c>
      <c r="D953" s="321"/>
      <c r="E953" s="322">
        <v>7305</v>
      </c>
      <c r="F953" s="323">
        <v>1518</v>
      </c>
      <c r="G953" s="323"/>
      <c r="H953" s="324">
        <v>2769973.9000000018</v>
      </c>
      <c r="I953" s="324">
        <v>1824.7522397891976</v>
      </c>
      <c r="J953" s="66"/>
      <c r="L953" s="291" t="s">
        <v>336</v>
      </c>
      <c r="M953" s="292">
        <v>7645</v>
      </c>
      <c r="N953" s="293">
        <v>8</v>
      </c>
      <c r="O953" s="249">
        <v>5421.72</v>
      </c>
      <c r="P953" s="249">
        <v>677.71500000000003</v>
      </c>
      <c r="R953" s="291" t="s">
        <v>347</v>
      </c>
      <c r="S953" s="292">
        <v>7450</v>
      </c>
      <c r="T953" s="293">
        <v>7</v>
      </c>
      <c r="U953" s="294">
        <v>11567.720000000001</v>
      </c>
      <c r="V953" s="294">
        <v>1652.5314285714287</v>
      </c>
      <c r="X953" s="291" t="s">
        <v>445</v>
      </c>
      <c r="Y953" s="292">
        <v>8063</v>
      </c>
      <c r="Z953" s="293">
        <v>11</v>
      </c>
      <c r="AA953" s="294">
        <v>20875.549999999996</v>
      </c>
      <c r="AB953" s="294">
        <v>1897.7772727272722</v>
      </c>
    </row>
    <row r="954" spans="2:28" x14ac:dyDescent="0.25">
      <c r="B954" s="66" t="s">
        <v>93</v>
      </c>
      <c r="C954" s="321" t="s">
        <v>456</v>
      </c>
      <c r="D954" s="321"/>
      <c r="E954" s="322">
        <v>7306</v>
      </c>
      <c r="F954" s="323">
        <v>701</v>
      </c>
      <c r="G954" s="323"/>
      <c r="H954" s="324">
        <v>809590.71999999986</v>
      </c>
      <c r="I954" s="324">
        <v>1154.9083024251067</v>
      </c>
      <c r="J954" s="66"/>
      <c r="L954" s="291" t="s">
        <v>337</v>
      </c>
      <c r="M954" s="292">
        <v>7074</v>
      </c>
      <c r="N954" s="293">
        <v>10</v>
      </c>
      <c r="O954" s="249">
        <v>13488.1</v>
      </c>
      <c r="P954" s="249">
        <v>1348.81</v>
      </c>
      <c r="R954" s="291" t="s">
        <v>604</v>
      </c>
      <c r="S954" s="292">
        <v>7456</v>
      </c>
      <c r="T954" s="293">
        <v>3</v>
      </c>
      <c r="U954" s="294">
        <v>8168.09</v>
      </c>
      <c r="V954" s="294">
        <v>2722.6966666666667</v>
      </c>
      <c r="X954" s="295" t="s">
        <v>486</v>
      </c>
      <c r="Y954" s="292">
        <v>7001</v>
      </c>
      <c r="Z954" s="293">
        <v>1</v>
      </c>
      <c r="AA954" s="294">
        <v>1625.63</v>
      </c>
      <c r="AB954" s="294">
        <v>1625.63</v>
      </c>
    </row>
    <row r="955" spans="2:28" x14ac:dyDescent="0.25">
      <c r="B955" s="66" t="s">
        <v>93</v>
      </c>
      <c r="C955" s="321" t="s">
        <v>456</v>
      </c>
      <c r="D955" s="321"/>
      <c r="E955" s="322">
        <v>7307</v>
      </c>
      <c r="F955" s="323">
        <v>554</v>
      </c>
      <c r="G955" s="323"/>
      <c r="H955" s="324">
        <v>726941.77999999991</v>
      </c>
      <c r="I955" s="324">
        <v>1312.1692779783391</v>
      </c>
      <c r="J955" s="66"/>
      <c r="L955" s="291" t="s">
        <v>386</v>
      </c>
      <c r="M955" s="292">
        <v>8057</v>
      </c>
      <c r="N955" s="293">
        <v>28</v>
      </c>
      <c r="O955" s="249">
        <v>43264.700000000004</v>
      </c>
      <c r="P955" s="249">
        <v>1545.1678571428572</v>
      </c>
      <c r="R955" s="291" t="s">
        <v>348</v>
      </c>
      <c r="S955" s="292">
        <v>7661</v>
      </c>
      <c r="T955" s="293">
        <v>2</v>
      </c>
      <c r="U955" s="294">
        <v>1892.96</v>
      </c>
      <c r="V955" s="294">
        <v>946.48</v>
      </c>
      <c r="X955" s="295" t="s">
        <v>486</v>
      </c>
      <c r="Y955" s="292">
        <v>8901</v>
      </c>
      <c r="Z955" s="293">
        <v>221</v>
      </c>
      <c r="AA955" s="294">
        <v>268683.10000000003</v>
      </c>
      <c r="AB955" s="294">
        <v>1215.760633484163</v>
      </c>
    </row>
    <row r="956" spans="2:28" x14ac:dyDescent="0.25">
      <c r="B956" s="66" t="s">
        <v>93</v>
      </c>
      <c r="C956" s="321" t="s">
        <v>456</v>
      </c>
      <c r="D956" s="321"/>
      <c r="E956" s="322">
        <v>7310</v>
      </c>
      <c r="F956" s="323">
        <v>76</v>
      </c>
      <c r="G956" s="323"/>
      <c r="H956" s="324">
        <v>46828.419999999991</v>
      </c>
      <c r="I956" s="324">
        <v>616.16342105263141</v>
      </c>
      <c r="J956" s="66"/>
      <c r="L956" s="291" t="s">
        <v>594</v>
      </c>
      <c r="M956" s="292">
        <v>7950</v>
      </c>
      <c r="N956" s="293">
        <v>8</v>
      </c>
      <c r="O956" s="249">
        <v>4805.2400000000007</v>
      </c>
      <c r="P956" s="249">
        <v>600.65500000000009</v>
      </c>
      <c r="R956" s="291" t="s">
        <v>349</v>
      </c>
      <c r="S956" s="292">
        <v>7675</v>
      </c>
      <c r="T956" s="293">
        <v>6</v>
      </c>
      <c r="U956" s="294">
        <v>15287.489999999998</v>
      </c>
      <c r="V956" s="294">
        <v>2547.9149999999995</v>
      </c>
      <c r="X956" s="291" t="s">
        <v>486</v>
      </c>
      <c r="Y956" s="292">
        <v>8902</v>
      </c>
      <c r="Z956" s="293">
        <v>1</v>
      </c>
      <c r="AA956" s="294">
        <v>1331.17</v>
      </c>
      <c r="AB956" s="294">
        <v>1331.17</v>
      </c>
    </row>
    <row r="957" spans="2:28" x14ac:dyDescent="0.25">
      <c r="B957" s="66" t="s">
        <v>93</v>
      </c>
      <c r="C957" s="321" t="s">
        <v>456</v>
      </c>
      <c r="D957" s="321"/>
      <c r="E957" s="322">
        <v>7311</v>
      </c>
      <c r="F957" s="323">
        <v>2</v>
      </c>
      <c r="G957" s="323"/>
      <c r="H957" s="324">
        <v>1850</v>
      </c>
      <c r="I957" s="324">
        <v>925</v>
      </c>
      <c r="J957" s="66"/>
      <c r="L957" s="295" t="s">
        <v>593</v>
      </c>
      <c r="M957" s="292">
        <v>7950</v>
      </c>
      <c r="N957" s="293">
        <v>1</v>
      </c>
      <c r="O957" s="249">
        <v>877.27</v>
      </c>
      <c r="P957" s="249">
        <v>877.27</v>
      </c>
      <c r="R957" s="291" t="s">
        <v>600</v>
      </c>
      <c r="S957" s="292">
        <v>7457</v>
      </c>
      <c r="T957" s="293">
        <v>1</v>
      </c>
      <c r="U957" s="294">
        <v>2024</v>
      </c>
      <c r="V957" s="294">
        <v>2024</v>
      </c>
      <c r="X957" s="291" t="s">
        <v>564</v>
      </c>
      <c r="Y957" s="292">
        <v>8562</v>
      </c>
      <c r="Z957" s="293">
        <v>1</v>
      </c>
      <c r="AA957" s="294">
        <v>412.82</v>
      </c>
      <c r="AB957" s="294">
        <v>412.82</v>
      </c>
    </row>
    <row r="958" spans="2:28" x14ac:dyDescent="0.25">
      <c r="B958" s="66" t="s">
        <v>93</v>
      </c>
      <c r="C958" s="321" t="s">
        <v>457</v>
      </c>
      <c r="D958" s="321"/>
      <c r="E958" s="322">
        <v>7032</v>
      </c>
      <c r="F958" s="323">
        <v>672</v>
      </c>
      <c r="G958" s="323"/>
      <c r="H958" s="324">
        <v>1169711.4500000002</v>
      </c>
      <c r="I958" s="324">
        <v>1740.6420386904765</v>
      </c>
      <c r="J958" s="66"/>
      <c r="L958" s="291" t="s">
        <v>593</v>
      </c>
      <c r="M958" s="292">
        <v>7960</v>
      </c>
      <c r="N958" s="293">
        <v>24</v>
      </c>
      <c r="O958" s="249">
        <v>44229.919999999998</v>
      </c>
      <c r="P958" s="249">
        <v>1842.9133333333332</v>
      </c>
      <c r="R958" s="291" t="s">
        <v>392</v>
      </c>
      <c r="S958" s="292">
        <v>8075</v>
      </c>
      <c r="T958" s="293">
        <v>4</v>
      </c>
      <c r="U958" s="294">
        <v>2188.44</v>
      </c>
      <c r="V958" s="294">
        <v>547.11</v>
      </c>
      <c r="X958" s="291" t="s">
        <v>338</v>
      </c>
      <c r="Y958" s="292">
        <v>7646</v>
      </c>
      <c r="Z958" s="293">
        <v>42</v>
      </c>
      <c r="AA958" s="294">
        <v>43332.380000000005</v>
      </c>
      <c r="AB958" s="294">
        <v>1031.7233333333334</v>
      </c>
    </row>
    <row r="959" spans="2:28" x14ac:dyDescent="0.25">
      <c r="B959" s="66" t="s">
        <v>93</v>
      </c>
      <c r="C959" s="321" t="s">
        <v>531</v>
      </c>
      <c r="D959" s="321"/>
      <c r="E959" s="322">
        <v>7033</v>
      </c>
      <c r="F959" s="323">
        <v>74</v>
      </c>
      <c r="G959" s="323"/>
      <c r="H959" s="324">
        <v>137072.95999999996</v>
      </c>
      <c r="I959" s="324">
        <v>1852.3372972972968</v>
      </c>
      <c r="J959" s="66"/>
      <c r="L959" s="291" t="s">
        <v>595</v>
      </c>
      <c r="M959" s="292">
        <v>7960</v>
      </c>
      <c r="N959" s="293">
        <v>29</v>
      </c>
      <c r="O959" s="249">
        <v>63494.770000000004</v>
      </c>
      <c r="P959" s="249">
        <v>2189.4748275862071</v>
      </c>
      <c r="R959" s="291" t="s">
        <v>350</v>
      </c>
      <c r="S959" s="292">
        <v>7662</v>
      </c>
      <c r="T959" s="293">
        <v>5</v>
      </c>
      <c r="U959" s="294">
        <v>7177</v>
      </c>
      <c r="V959" s="294">
        <v>1435.4</v>
      </c>
      <c r="X959" s="295" t="s">
        <v>612</v>
      </c>
      <c r="Y959" s="292">
        <v>7901</v>
      </c>
      <c r="Z959" s="293">
        <v>1</v>
      </c>
      <c r="AA959" s="294">
        <v>36</v>
      </c>
      <c r="AB959" s="294">
        <v>36</v>
      </c>
    </row>
    <row r="960" spans="2:28" x14ac:dyDescent="0.25">
      <c r="B960" s="66" t="s">
        <v>93</v>
      </c>
      <c r="C960" s="321" t="s">
        <v>588</v>
      </c>
      <c r="D960" s="321"/>
      <c r="E960" s="322">
        <v>7405</v>
      </c>
      <c r="F960" s="323">
        <v>42</v>
      </c>
      <c r="G960" s="323"/>
      <c r="H960" s="324">
        <v>154942.87</v>
      </c>
      <c r="I960" s="324">
        <v>3689.1159523809524</v>
      </c>
      <c r="J960" s="66"/>
      <c r="L960" s="291" t="s">
        <v>415</v>
      </c>
      <c r="M960" s="292">
        <v>8059</v>
      </c>
      <c r="N960" s="293">
        <v>29</v>
      </c>
      <c r="O960" s="249">
        <v>41030.79</v>
      </c>
      <c r="P960" s="249">
        <v>1414.854827586207</v>
      </c>
      <c r="R960" s="291" t="s">
        <v>439</v>
      </c>
      <c r="S960" s="292">
        <v>7068</v>
      </c>
      <c r="T960" s="293">
        <v>3</v>
      </c>
      <c r="U960" s="294">
        <v>1919.9699999999998</v>
      </c>
      <c r="V960" s="294">
        <v>639.9899999999999</v>
      </c>
      <c r="X960" s="291" t="s">
        <v>612</v>
      </c>
      <c r="Y960" s="292">
        <v>7974</v>
      </c>
      <c r="Z960" s="293">
        <v>5</v>
      </c>
      <c r="AA960" s="294">
        <v>15662.759999999998</v>
      </c>
      <c r="AB960" s="294">
        <v>3132.5519999999997</v>
      </c>
    </row>
    <row r="961" spans="2:28" x14ac:dyDescent="0.25">
      <c r="B961" s="66" t="s">
        <v>93</v>
      </c>
      <c r="C961" s="321" t="s">
        <v>412</v>
      </c>
      <c r="D961" s="321"/>
      <c r="E961" s="322">
        <v>8045</v>
      </c>
      <c r="F961" s="323">
        <v>90</v>
      </c>
      <c r="G961" s="323"/>
      <c r="H961" s="324">
        <v>135954.50000000003</v>
      </c>
      <c r="I961" s="324">
        <v>1510.6055555555558</v>
      </c>
      <c r="J961" s="66"/>
      <c r="L961" s="291" t="s">
        <v>387</v>
      </c>
      <c r="M961" s="292">
        <v>8060</v>
      </c>
      <c r="N961" s="293">
        <v>73</v>
      </c>
      <c r="O961" s="249">
        <v>126553.69000000003</v>
      </c>
      <c r="P961" s="249">
        <v>1733.6121917808223</v>
      </c>
      <c r="R961" s="291" t="s">
        <v>536</v>
      </c>
      <c r="S961" s="292">
        <v>7203</v>
      </c>
      <c r="T961" s="293">
        <v>13</v>
      </c>
      <c r="U961" s="294">
        <v>18355.110000000004</v>
      </c>
      <c r="V961" s="294">
        <v>1411.9315384615388</v>
      </c>
      <c r="X961" s="295" t="s">
        <v>435</v>
      </c>
      <c r="Y961" s="292">
        <v>7002</v>
      </c>
      <c r="Z961" s="293">
        <v>1</v>
      </c>
      <c r="AA961" s="294">
        <v>85</v>
      </c>
      <c r="AB961" s="294">
        <v>85</v>
      </c>
    </row>
    <row r="962" spans="2:28" x14ac:dyDescent="0.25">
      <c r="B962" s="66" t="s">
        <v>93</v>
      </c>
      <c r="C962" s="321" t="s">
        <v>469</v>
      </c>
      <c r="D962" s="321"/>
      <c r="E962" s="322">
        <v>8536</v>
      </c>
      <c r="F962" s="323">
        <v>1</v>
      </c>
      <c r="G962" s="323"/>
      <c r="H962" s="324">
        <v>39</v>
      </c>
      <c r="I962" s="324">
        <v>39</v>
      </c>
      <c r="J962" s="66"/>
      <c r="L962" s="295" t="s">
        <v>388</v>
      </c>
      <c r="M962" s="292">
        <v>8054</v>
      </c>
      <c r="N962" s="293">
        <v>117</v>
      </c>
      <c r="O962" s="249">
        <v>182972.1099999999</v>
      </c>
      <c r="P962" s="249">
        <v>1563.8641880341872</v>
      </c>
      <c r="R962" s="291" t="s">
        <v>537</v>
      </c>
      <c r="S962" s="292">
        <v>7204</v>
      </c>
      <c r="T962" s="293">
        <v>1</v>
      </c>
      <c r="U962" s="294">
        <v>162.97999999999999</v>
      </c>
      <c r="V962" s="294">
        <v>162.97999999999999</v>
      </c>
      <c r="X962" s="295" t="s">
        <v>435</v>
      </c>
      <c r="Y962" s="292">
        <v>7017</v>
      </c>
      <c r="Z962" s="293">
        <v>1</v>
      </c>
      <c r="AA962" s="294">
        <v>2602.5100000000002</v>
      </c>
      <c r="AB962" s="294">
        <v>2602.5100000000002</v>
      </c>
    </row>
    <row r="963" spans="2:28" x14ac:dyDescent="0.25">
      <c r="B963" s="66" t="s">
        <v>93</v>
      </c>
      <c r="C963" s="321" t="s">
        <v>469</v>
      </c>
      <c r="D963" s="321"/>
      <c r="E963" s="322">
        <v>8540</v>
      </c>
      <c r="F963" s="323">
        <v>11</v>
      </c>
      <c r="G963" s="323"/>
      <c r="H963" s="324">
        <v>21146.66</v>
      </c>
      <c r="I963" s="324">
        <v>1922.4236363636364</v>
      </c>
      <c r="J963" s="66"/>
      <c r="L963" s="295" t="s">
        <v>388</v>
      </c>
      <c r="M963" s="292">
        <v>8057</v>
      </c>
      <c r="N963" s="293">
        <v>1</v>
      </c>
      <c r="O963" s="249">
        <v>598.86</v>
      </c>
      <c r="P963" s="249">
        <v>598.86</v>
      </c>
      <c r="R963" s="291" t="s">
        <v>418</v>
      </c>
      <c r="S963" s="292">
        <v>8078</v>
      </c>
      <c r="T963" s="293">
        <v>4</v>
      </c>
      <c r="U963" s="294">
        <v>1736.61</v>
      </c>
      <c r="V963" s="294">
        <v>434.15249999999997</v>
      </c>
      <c r="X963" s="295" t="s">
        <v>435</v>
      </c>
      <c r="Y963" s="292">
        <v>7101</v>
      </c>
      <c r="Z963" s="293">
        <v>4</v>
      </c>
      <c r="AA963" s="294">
        <v>7023.23</v>
      </c>
      <c r="AB963" s="294">
        <v>1755.8074999999999</v>
      </c>
    </row>
    <row r="964" spans="2:28" x14ac:dyDescent="0.25">
      <c r="B964" s="66" t="s">
        <v>93</v>
      </c>
      <c r="C964" s="321" t="s">
        <v>469</v>
      </c>
      <c r="D964" s="321"/>
      <c r="E964" s="322">
        <v>8610</v>
      </c>
      <c r="F964" s="323">
        <v>1</v>
      </c>
      <c r="G964" s="323"/>
      <c r="H964" s="324">
        <v>231</v>
      </c>
      <c r="I964" s="324">
        <v>231</v>
      </c>
      <c r="J964" s="66"/>
      <c r="L964" s="291" t="s">
        <v>388</v>
      </c>
      <c r="M964" s="292">
        <v>8060</v>
      </c>
      <c r="N964" s="293">
        <v>1</v>
      </c>
      <c r="O964" s="249">
        <v>603.11</v>
      </c>
      <c r="P964" s="249">
        <v>603.11</v>
      </c>
      <c r="R964" s="291" t="s">
        <v>351</v>
      </c>
      <c r="S964" s="292">
        <v>7070</v>
      </c>
      <c r="T964" s="293">
        <v>5</v>
      </c>
      <c r="U964" s="294">
        <v>6453.68</v>
      </c>
      <c r="V964" s="294">
        <v>1290.7360000000001</v>
      </c>
      <c r="X964" s="295" t="s">
        <v>435</v>
      </c>
      <c r="Y964" s="292">
        <v>7102</v>
      </c>
      <c r="Z964" s="293">
        <v>81</v>
      </c>
      <c r="AA964" s="294">
        <v>91626.420000000027</v>
      </c>
      <c r="AB964" s="294">
        <v>1131.1903703703706</v>
      </c>
    </row>
    <row r="965" spans="2:28" x14ac:dyDescent="0.25">
      <c r="B965" s="66" t="s">
        <v>93</v>
      </c>
      <c r="C965" s="321" t="s">
        <v>469</v>
      </c>
      <c r="D965" s="321"/>
      <c r="E965" s="322">
        <v>8638</v>
      </c>
      <c r="F965" s="323">
        <v>2</v>
      </c>
      <c r="G965" s="323"/>
      <c r="H965" s="324">
        <v>5036.24</v>
      </c>
      <c r="I965" s="324">
        <v>2518.12</v>
      </c>
      <c r="J965" s="66"/>
      <c r="L965" s="291" t="s">
        <v>533</v>
      </c>
      <c r="M965" s="292">
        <v>7092</v>
      </c>
      <c r="N965" s="293">
        <v>5</v>
      </c>
      <c r="O965" s="249">
        <v>3352.02</v>
      </c>
      <c r="P965" s="249">
        <v>670.404</v>
      </c>
      <c r="R965" s="291" t="s">
        <v>352</v>
      </c>
      <c r="S965" s="292">
        <v>7663</v>
      </c>
      <c r="T965" s="293">
        <v>6</v>
      </c>
      <c r="U965" s="294">
        <v>27949.670000000002</v>
      </c>
      <c r="V965" s="294">
        <v>4658.2783333333336</v>
      </c>
      <c r="X965" s="295" t="s">
        <v>435</v>
      </c>
      <c r="Y965" s="292">
        <v>7103</v>
      </c>
      <c r="Z965" s="293">
        <v>176</v>
      </c>
      <c r="AA965" s="294">
        <v>221793.92000000004</v>
      </c>
      <c r="AB965" s="294">
        <v>1260.1927272727276</v>
      </c>
    </row>
    <row r="966" spans="2:28" x14ac:dyDescent="0.25">
      <c r="B966" s="66" t="s">
        <v>93</v>
      </c>
      <c r="C966" s="321" t="s">
        <v>469</v>
      </c>
      <c r="D966" s="321"/>
      <c r="E966" s="322">
        <v>8648</v>
      </c>
      <c r="F966" s="323">
        <v>475</v>
      </c>
      <c r="G966" s="323"/>
      <c r="H966" s="324">
        <v>965780.79999999981</v>
      </c>
      <c r="I966" s="324">
        <v>2033.222736842105</v>
      </c>
      <c r="J966" s="66"/>
      <c r="L966" s="291" t="s">
        <v>445</v>
      </c>
      <c r="M966" s="292">
        <v>8063</v>
      </c>
      <c r="N966" s="293">
        <v>16</v>
      </c>
      <c r="O966" s="249">
        <v>18163.37</v>
      </c>
      <c r="P966" s="249">
        <v>1135.2106249999999</v>
      </c>
      <c r="R966" s="295" t="s">
        <v>573</v>
      </c>
      <c r="S966" s="292">
        <v>8859</v>
      </c>
      <c r="T966" s="293">
        <v>5</v>
      </c>
      <c r="U966" s="294">
        <v>20063.339999999997</v>
      </c>
      <c r="V966" s="294">
        <v>4012.6679999999992</v>
      </c>
      <c r="X966" s="295" t="s">
        <v>435</v>
      </c>
      <c r="Y966" s="292">
        <v>7104</v>
      </c>
      <c r="Z966" s="293">
        <v>310</v>
      </c>
      <c r="AA966" s="294">
        <v>379651.94</v>
      </c>
      <c r="AB966" s="294">
        <v>1224.6836774193548</v>
      </c>
    </row>
    <row r="967" spans="2:28" x14ac:dyDescent="0.25">
      <c r="B967" s="66" t="s">
        <v>93</v>
      </c>
      <c r="C967" s="321" t="s">
        <v>330</v>
      </c>
      <c r="D967" s="321"/>
      <c r="E967" s="322">
        <v>7605</v>
      </c>
      <c r="F967" s="323">
        <v>100</v>
      </c>
      <c r="G967" s="323"/>
      <c r="H967" s="324">
        <v>310637.32</v>
      </c>
      <c r="I967" s="324">
        <v>3106.3732</v>
      </c>
      <c r="J967" s="66"/>
      <c r="L967" s="295" t="s">
        <v>486</v>
      </c>
      <c r="M967" s="292">
        <v>8901</v>
      </c>
      <c r="N967" s="293">
        <v>149</v>
      </c>
      <c r="O967" s="249">
        <v>166384.47999999998</v>
      </c>
      <c r="P967" s="249">
        <v>1116.6743624161072</v>
      </c>
      <c r="R967" s="295" t="s">
        <v>573</v>
      </c>
      <c r="S967" s="292">
        <v>8872</v>
      </c>
      <c r="T967" s="293">
        <v>9</v>
      </c>
      <c r="U967" s="294">
        <v>13288.960000000001</v>
      </c>
      <c r="V967" s="294">
        <v>1476.5511111111111</v>
      </c>
      <c r="X967" s="295" t="s">
        <v>435</v>
      </c>
      <c r="Y967" s="292">
        <v>7105</v>
      </c>
      <c r="Z967" s="293">
        <v>188</v>
      </c>
      <c r="AA967" s="294">
        <v>224743.98999999993</v>
      </c>
      <c r="AB967" s="294">
        <v>1195.4467553191487</v>
      </c>
    </row>
    <row r="968" spans="2:28" x14ac:dyDescent="0.25">
      <c r="B968" s="66" t="s">
        <v>93</v>
      </c>
      <c r="C968" s="321" t="s">
        <v>496</v>
      </c>
      <c r="D968" s="321"/>
      <c r="E968" s="322">
        <v>7035</v>
      </c>
      <c r="F968" s="323">
        <v>2</v>
      </c>
      <c r="G968" s="323"/>
      <c r="H968" s="324">
        <v>1929</v>
      </c>
      <c r="I968" s="324">
        <v>964.5</v>
      </c>
      <c r="J968" s="66"/>
      <c r="L968" s="291" t="s">
        <v>486</v>
      </c>
      <c r="M968" s="292">
        <v>8902</v>
      </c>
      <c r="N968" s="293">
        <v>1</v>
      </c>
      <c r="O968" s="249">
        <v>1322.98</v>
      </c>
      <c r="P968" s="249">
        <v>1322.98</v>
      </c>
      <c r="R968" s="291" t="s">
        <v>573</v>
      </c>
      <c r="S968" s="292">
        <v>8879</v>
      </c>
      <c r="T968" s="293">
        <v>1</v>
      </c>
      <c r="U968" s="294">
        <v>1943</v>
      </c>
      <c r="V968" s="294">
        <v>1943</v>
      </c>
      <c r="X968" s="295" t="s">
        <v>435</v>
      </c>
      <c r="Y968" s="292">
        <v>7106</v>
      </c>
      <c r="Z968" s="293">
        <v>198</v>
      </c>
      <c r="AA968" s="294">
        <v>311803.5799999999</v>
      </c>
      <c r="AB968" s="294">
        <v>1574.765555555555</v>
      </c>
    </row>
    <row r="969" spans="2:28" x14ac:dyDescent="0.25">
      <c r="B969" s="66" t="s">
        <v>93</v>
      </c>
      <c r="C969" s="321" t="s">
        <v>532</v>
      </c>
      <c r="D969" s="321"/>
      <c r="E969" s="322">
        <v>7036</v>
      </c>
      <c r="F969" s="323">
        <v>636</v>
      </c>
      <c r="G969" s="323"/>
      <c r="H969" s="324">
        <v>973838.02999999956</v>
      </c>
      <c r="I969" s="324">
        <v>1531.1918710691816</v>
      </c>
      <c r="J969" s="66"/>
      <c r="L969" s="291" t="s">
        <v>564</v>
      </c>
      <c r="M969" s="292">
        <v>8511</v>
      </c>
      <c r="N969" s="293">
        <v>1</v>
      </c>
      <c r="O969" s="249">
        <v>13193</v>
      </c>
      <c r="P969" s="249">
        <v>13193</v>
      </c>
      <c r="R969" s="291" t="s">
        <v>538</v>
      </c>
      <c r="S969" s="292">
        <v>7076</v>
      </c>
      <c r="T969" s="293">
        <v>4</v>
      </c>
      <c r="U969" s="294">
        <v>25268.38</v>
      </c>
      <c r="V969" s="294">
        <v>6317.0950000000003</v>
      </c>
      <c r="X969" s="295" t="s">
        <v>435</v>
      </c>
      <c r="Y969" s="292">
        <v>7107</v>
      </c>
      <c r="Z969" s="293">
        <v>147</v>
      </c>
      <c r="AA969" s="294">
        <v>218283.78999999986</v>
      </c>
      <c r="AB969" s="294">
        <v>1484.9237414965978</v>
      </c>
    </row>
    <row r="970" spans="2:28" x14ac:dyDescent="0.25">
      <c r="B970" s="66" t="s">
        <v>93</v>
      </c>
      <c r="C970" s="321" t="s">
        <v>500</v>
      </c>
      <c r="D970" s="321"/>
      <c r="E970" s="322">
        <v>7424</v>
      </c>
      <c r="F970" s="323">
        <v>157</v>
      </c>
      <c r="G970" s="323"/>
      <c r="H970" s="324">
        <v>406499.47999999986</v>
      </c>
      <c r="I970" s="324">
        <v>2589.1686624203812</v>
      </c>
      <c r="J970" s="66"/>
      <c r="L970" s="291" t="s">
        <v>338</v>
      </c>
      <c r="M970" s="292">
        <v>7646</v>
      </c>
      <c r="N970" s="293">
        <v>53</v>
      </c>
      <c r="O970" s="249">
        <v>82169.940000000017</v>
      </c>
      <c r="P970" s="249">
        <v>1550.3762264150946</v>
      </c>
      <c r="R970" s="291" t="s">
        <v>459</v>
      </c>
      <c r="S970" s="292">
        <v>7094</v>
      </c>
      <c r="T970" s="293">
        <v>8</v>
      </c>
      <c r="U970" s="294">
        <v>12422.369999999999</v>
      </c>
      <c r="V970" s="294">
        <v>1552.7962499999999</v>
      </c>
      <c r="X970" s="295" t="s">
        <v>435</v>
      </c>
      <c r="Y970" s="292">
        <v>7108</v>
      </c>
      <c r="Z970" s="293">
        <v>163</v>
      </c>
      <c r="AA970" s="294">
        <v>230459.09999999995</v>
      </c>
      <c r="AB970" s="294">
        <v>1413.8595092024536</v>
      </c>
    </row>
    <row r="971" spans="2:28" x14ac:dyDescent="0.25">
      <c r="B971" s="66" t="s">
        <v>93</v>
      </c>
      <c r="C971" s="321" t="s">
        <v>331</v>
      </c>
      <c r="D971" s="321"/>
      <c r="E971" s="322">
        <v>7643</v>
      </c>
      <c r="F971" s="323">
        <v>176</v>
      </c>
      <c r="G971" s="323"/>
      <c r="H971" s="324">
        <v>259673.71000000005</v>
      </c>
      <c r="I971" s="324">
        <v>1475.418806818182</v>
      </c>
      <c r="J971" s="66"/>
      <c r="L971" s="295" t="s">
        <v>612</v>
      </c>
      <c r="M971" s="292">
        <v>7901</v>
      </c>
      <c r="N971" s="293">
        <v>1</v>
      </c>
      <c r="O971" s="249">
        <v>3470</v>
      </c>
      <c r="P971" s="249">
        <v>3470</v>
      </c>
      <c r="R971" s="291" t="s">
        <v>419</v>
      </c>
      <c r="S971" s="292">
        <v>8083</v>
      </c>
      <c r="T971" s="293">
        <v>4</v>
      </c>
      <c r="U971" s="294">
        <v>2215.81</v>
      </c>
      <c r="V971" s="294">
        <v>553.95249999999999</v>
      </c>
      <c r="X971" s="295" t="s">
        <v>435</v>
      </c>
      <c r="Y971" s="292">
        <v>7112</v>
      </c>
      <c r="Z971" s="293">
        <v>200</v>
      </c>
      <c r="AA971" s="294">
        <v>264013.96000000002</v>
      </c>
      <c r="AB971" s="294">
        <v>1320.0698000000002</v>
      </c>
    </row>
    <row r="972" spans="2:28" x14ac:dyDescent="0.25">
      <c r="B972" s="66" t="s">
        <v>93</v>
      </c>
      <c r="C972" s="321" t="s">
        <v>431</v>
      </c>
      <c r="D972" s="321"/>
      <c r="E972" s="322">
        <v>7039</v>
      </c>
      <c r="F972" s="323">
        <v>328</v>
      </c>
      <c r="G972" s="323"/>
      <c r="H972" s="324">
        <v>1014215.7200000003</v>
      </c>
      <c r="I972" s="324">
        <v>3092.1210975609765</v>
      </c>
      <c r="J972" s="66"/>
      <c r="L972" s="291" t="s">
        <v>612</v>
      </c>
      <c r="M972" s="292">
        <v>7974</v>
      </c>
      <c r="N972" s="293">
        <v>7</v>
      </c>
      <c r="O972" s="249">
        <v>3715.3400000000006</v>
      </c>
      <c r="P972" s="249">
        <v>530.76285714285723</v>
      </c>
      <c r="R972" s="291" t="s">
        <v>520</v>
      </c>
      <c r="S972" s="292">
        <v>8876</v>
      </c>
      <c r="T972" s="293">
        <v>6</v>
      </c>
      <c r="U972" s="294">
        <v>7040.79</v>
      </c>
      <c r="V972" s="294">
        <v>1173.4649999999999</v>
      </c>
      <c r="X972" s="291" t="s">
        <v>435</v>
      </c>
      <c r="Y972" s="292">
        <v>7114</v>
      </c>
      <c r="Z972" s="293">
        <v>59</v>
      </c>
      <c r="AA972" s="294">
        <v>115678.37999999998</v>
      </c>
      <c r="AB972" s="294">
        <v>1960.6505084745759</v>
      </c>
    </row>
    <row r="973" spans="2:28" x14ac:dyDescent="0.25">
      <c r="B973" s="66" t="s">
        <v>93</v>
      </c>
      <c r="C973" s="321" t="s">
        <v>332</v>
      </c>
      <c r="D973" s="321"/>
      <c r="E973" s="322">
        <v>7644</v>
      </c>
      <c r="F973" s="323">
        <v>549</v>
      </c>
      <c r="G973" s="323"/>
      <c r="H973" s="324">
        <v>890525.72000000032</v>
      </c>
      <c r="I973" s="324">
        <v>1622.0869216757746</v>
      </c>
      <c r="J973" s="66"/>
      <c r="L973" s="295" t="s">
        <v>435</v>
      </c>
      <c r="M973" s="292">
        <v>7012</v>
      </c>
      <c r="N973" s="293">
        <v>1</v>
      </c>
      <c r="O973" s="249">
        <v>1916.38</v>
      </c>
      <c r="P973" s="249">
        <v>1916.38</v>
      </c>
      <c r="R973" s="291" t="s">
        <v>574</v>
      </c>
      <c r="S973" s="292">
        <v>8879</v>
      </c>
      <c r="T973" s="293">
        <v>3</v>
      </c>
      <c r="U973" s="294">
        <v>873.4</v>
      </c>
      <c r="V973" s="294">
        <v>291.13333333333333</v>
      </c>
      <c r="X973" s="291" t="s">
        <v>339</v>
      </c>
      <c r="Y973" s="292">
        <v>7031</v>
      </c>
      <c r="Z973" s="293">
        <v>50</v>
      </c>
      <c r="AA973" s="294">
        <v>49974.57</v>
      </c>
      <c r="AB973" s="294">
        <v>999.4914</v>
      </c>
    </row>
    <row r="974" spans="2:28" x14ac:dyDescent="0.25">
      <c r="B974" s="66" t="s">
        <v>93</v>
      </c>
      <c r="C974" s="321" t="s">
        <v>597</v>
      </c>
      <c r="D974" s="321"/>
      <c r="E974" s="322">
        <v>7933</v>
      </c>
      <c r="F974" s="323">
        <v>19</v>
      </c>
      <c r="G974" s="323"/>
      <c r="H974" s="324">
        <v>20112.38</v>
      </c>
      <c r="I974" s="324">
        <v>1058.5463157894737</v>
      </c>
      <c r="J974" s="66"/>
      <c r="L974" s="295" t="s">
        <v>435</v>
      </c>
      <c r="M974" s="292">
        <v>7029</v>
      </c>
      <c r="N974" s="293">
        <v>1</v>
      </c>
      <c r="O974" s="249">
        <v>2968.8</v>
      </c>
      <c r="P974" s="249">
        <v>2968.8</v>
      </c>
      <c r="R974" s="291" t="s">
        <v>521</v>
      </c>
      <c r="S974" s="292">
        <v>8880</v>
      </c>
      <c r="T974" s="293">
        <v>4</v>
      </c>
      <c r="U974" s="294">
        <v>4277.18</v>
      </c>
      <c r="V974" s="294">
        <v>1069.2950000000001</v>
      </c>
      <c r="X974" s="291" t="s">
        <v>458</v>
      </c>
      <c r="Y974" s="292">
        <v>7047</v>
      </c>
      <c r="Z974" s="293">
        <v>186</v>
      </c>
      <c r="AA974" s="294">
        <v>202672.28999999995</v>
      </c>
      <c r="AB974" s="294">
        <v>1089.6359677419352</v>
      </c>
    </row>
    <row r="975" spans="2:28" x14ac:dyDescent="0.25">
      <c r="B975" s="66" t="s">
        <v>93</v>
      </c>
      <c r="C975" s="321" t="s">
        <v>597</v>
      </c>
      <c r="D975" s="321"/>
      <c r="E975" s="322">
        <v>7946</v>
      </c>
      <c r="F975" s="323">
        <v>24</v>
      </c>
      <c r="G975" s="323"/>
      <c r="H975" s="324">
        <v>113544.78</v>
      </c>
      <c r="I975" s="324">
        <v>4731.0325000000003</v>
      </c>
      <c r="J975" s="66"/>
      <c r="L975" s="295" t="s">
        <v>435</v>
      </c>
      <c r="M975" s="292">
        <v>7067</v>
      </c>
      <c r="N975" s="293">
        <v>1</v>
      </c>
      <c r="O975" s="249">
        <v>822.34</v>
      </c>
      <c r="P975" s="249">
        <v>822.34</v>
      </c>
      <c r="R975" s="295" t="s">
        <v>491</v>
      </c>
      <c r="S975" s="292">
        <v>8512</v>
      </c>
      <c r="T975" s="293">
        <v>1</v>
      </c>
      <c r="U975" s="294">
        <v>1826</v>
      </c>
      <c r="V975" s="294">
        <v>1826</v>
      </c>
      <c r="X975" s="291" t="s">
        <v>487</v>
      </c>
      <c r="Y975" s="292">
        <v>8902</v>
      </c>
      <c r="Z975" s="293">
        <v>181</v>
      </c>
      <c r="AA975" s="294">
        <v>205833.37000000005</v>
      </c>
      <c r="AB975" s="294">
        <v>1137.2009392265197</v>
      </c>
    </row>
    <row r="976" spans="2:28" x14ac:dyDescent="0.25">
      <c r="B976" s="66" t="s">
        <v>93</v>
      </c>
      <c r="C976" s="321" t="s">
        <v>597</v>
      </c>
      <c r="D976" s="321"/>
      <c r="E976" s="322">
        <v>7980</v>
      </c>
      <c r="F976" s="323">
        <v>15</v>
      </c>
      <c r="G976" s="323"/>
      <c r="H976" s="324">
        <v>68013.279999999999</v>
      </c>
      <c r="I976" s="324">
        <v>4534.2186666666666</v>
      </c>
      <c r="J976" s="66"/>
      <c r="L976" s="295" t="s">
        <v>435</v>
      </c>
      <c r="M976" s="292">
        <v>7101</v>
      </c>
      <c r="N976" s="293">
        <v>3</v>
      </c>
      <c r="O976" s="249">
        <v>1967.08</v>
      </c>
      <c r="P976" s="249">
        <v>655.69333333333327</v>
      </c>
      <c r="R976" s="295" t="s">
        <v>491</v>
      </c>
      <c r="S976" s="292">
        <v>8540</v>
      </c>
      <c r="T976" s="293">
        <v>1</v>
      </c>
      <c r="U976" s="294">
        <v>280.95999999999998</v>
      </c>
      <c r="V976" s="294">
        <v>280.95999999999998</v>
      </c>
      <c r="X976" s="291" t="s">
        <v>436</v>
      </c>
      <c r="Y976" s="292">
        <v>7006</v>
      </c>
      <c r="Z976" s="293">
        <v>8</v>
      </c>
      <c r="AA976" s="294">
        <v>7322.62</v>
      </c>
      <c r="AB976" s="294">
        <v>915.32749999999999</v>
      </c>
    </row>
    <row r="977" spans="2:28" x14ac:dyDescent="0.25">
      <c r="B977" s="66" t="s">
        <v>93</v>
      </c>
      <c r="C977" s="321" t="s">
        <v>381</v>
      </c>
      <c r="D977" s="321"/>
      <c r="E977" s="322">
        <v>8048</v>
      </c>
      <c r="F977" s="323">
        <v>169</v>
      </c>
      <c r="G977" s="323"/>
      <c r="H977" s="324">
        <v>382747.26000000007</v>
      </c>
      <c r="I977" s="324">
        <v>2264.7766863905331</v>
      </c>
      <c r="J977" s="66"/>
      <c r="L977" s="295" t="s">
        <v>435</v>
      </c>
      <c r="M977" s="292">
        <v>7102</v>
      </c>
      <c r="N977" s="293">
        <v>83</v>
      </c>
      <c r="O977" s="249">
        <v>81551.55</v>
      </c>
      <c r="P977" s="249">
        <v>982.54879518072289</v>
      </c>
      <c r="R977" s="295" t="s">
        <v>491</v>
      </c>
      <c r="S977" s="292">
        <v>8810</v>
      </c>
      <c r="T977" s="293">
        <v>3</v>
      </c>
      <c r="U977" s="294">
        <v>5109.79</v>
      </c>
      <c r="V977" s="294">
        <v>1703.2633333333333</v>
      </c>
      <c r="X977" s="291" t="s">
        <v>501</v>
      </c>
      <c r="Y977" s="292">
        <v>7508</v>
      </c>
      <c r="Z977" s="293">
        <v>15</v>
      </c>
      <c r="AA977" s="294">
        <v>20603.849999999999</v>
      </c>
      <c r="AB977" s="294">
        <v>1373.59</v>
      </c>
    </row>
    <row r="978" spans="2:28" x14ac:dyDescent="0.25">
      <c r="B978" s="66" t="s">
        <v>93</v>
      </c>
      <c r="C978" s="321" t="s">
        <v>381</v>
      </c>
      <c r="D978" s="321"/>
      <c r="E978" s="322">
        <v>8053</v>
      </c>
      <c r="F978" s="323">
        <v>1</v>
      </c>
      <c r="G978" s="323"/>
      <c r="H978" s="324">
        <v>21562</v>
      </c>
      <c r="I978" s="324">
        <v>21562</v>
      </c>
      <c r="J978" s="66"/>
      <c r="L978" s="295" t="s">
        <v>435</v>
      </c>
      <c r="M978" s="292">
        <v>7103</v>
      </c>
      <c r="N978" s="293">
        <v>163</v>
      </c>
      <c r="O978" s="249">
        <v>240239.43000000002</v>
      </c>
      <c r="P978" s="249">
        <v>1473.8615337423314</v>
      </c>
      <c r="R978" s="295" t="s">
        <v>491</v>
      </c>
      <c r="S978" s="292">
        <v>8824</v>
      </c>
      <c r="T978" s="293">
        <v>4</v>
      </c>
      <c r="U978" s="294">
        <v>7723.88</v>
      </c>
      <c r="V978" s="294">
        <v>1930.97</v>
      </c>
      <c r="X978" s="295" t="s">
        <v>517</v>
      </c>
      <c r="Y978" s="292">
        <v>7060</v>
      </c>
      <c r="Z978" s="293">
        <v>91</v>
      </c>
      <c r="AA978" s="294">
        <v>107079.6</v>
      </c>
      <c r="AB978" s="294">
        <v>1176.6989010989012</v>
      </c>
    </row>
    <row r="979" spans="2:28" x14ac:dyDescent="0.25">
      <c r="B979" s="66" t="s">
        <v>93</v>
      </c>
      <c r="C979" s="321" t="s">
        <v>381</v>
      </c>
      <c r="D979" s="321"/>
      <c r="E979" s="322">
        <v>8055</v>
      </c>
      <c r="F979" s="323">
        <v>7</v>
      </c>
      <c r="G979" s="323"/>
      <c r="H979" s="324">
        <v>30157.86</v>
      </c>
      <c r="I979" s="324">
        <v>4308.2657142857142</v>
      </c>
      <c r="J979" s="66"/>
      <c r="L979" s="295" t="s">
        <v>435</v>
      </c>
      <c r="M979" s="292">
        <v>7104</v>
      </c>
      <c r="N979" s="293">
        <v>283</v>
      </c>
      <c r="O979" s="249">
        <v>354883.3299999999</v>
      </c>
      <c r="P979" s="249">
        <v>1254.0046996466428</v>
      </c>
      <c r="R979" s="295" t="s">
        <v>491</v>
      </c>
      <c r="S979" s="292">
        <v>8852</v>
      </c>
      <c r="T979" s="293">
        <v>10</v>
      </c>
      <c r="U979" s="294">
        <v>17510.27</v>
      </c>
      <c r="V979" s="294">
        <v>1751.027</v>
      </c>
      <c r="X979" s="295" t="s">
        <v>517</v>
      </c>
      <c r="Y979" s="292">
        <v>7062</v>
      </c>
      <c r="Z979" s="293">
        <v>1</v>
      </c>
      <c r="AA979" s="294">
        <v>5888.86</v>
      </c>
      <c r="AB979" s="294">
        <v>5888.86</v>
      </c>
    </row>
    <row r="980" spans="2:28" x14ac:dyDescent="0.25">
      <c r="B980" s="66" t="s">
        <v>93</v>
      </c>
      <c r="C980" s="321" t="s">
        <v>381</v>
      </c>
      <c r="D980" s="321"/>
      <c r="E980" s="322">
        <v>8060</v>
      </c>
      <c r="F980" s="323">
        <v>75</v>
      </c>
      <c r="G980" s="323"/>
      <c r="H980" s="324">
        <v>151503.16</v>
      </c>
      <c r="I980" s="324">
        <v>2020.0421333333334</v>
      </c>
      <c r="J980" s="66"/>
      <c r="L980" s="295" t="s">
        <v>435</v>
      </c>
      <c r="M980" s="292">
        <v>7105</v>
      </c>
      <c r="N980" s="293">
        <v>177</v>
      </c>
      <c r="O980" s="249">
        <v>236906.69999999987</v>
      </c>
      <c r="P980" s="249">
        <v>1338.455932203389</v>
      </c>
      <c r="R980" s="291" t="s">
        <v>491</v>
      </c>
      <c r="S980" s="292">
        <v>8902</v>
      </c>
      <c r="T980" s="293">
        <v>1</v>
      </c>
      <c r="U980" s="294">
        <v>934.62</v>
      </c>
      <c r="V980" s="294">
        <v>934.62</v>
      </c>
      <c r="X980" s="295" t="s">
        <v>517</v>
      </c>
      <c r="Y980" s="292">
        <v>7063</v>
      </c>
      <c r="Z980" s="293">
        <v>15</v>
      </c>
      <c r="AA980" s="294">
        <v>13059.47</v>
      </c>
      <c r="AB980" s="294">
        <v>870.63133333333326</v>
      </c>
    </row>
    <row r="981" spans="2:28" x14ac:dyDescent="0.25">
      <c r="B981" s="66" t="s">
        <v>93</v>
      </c>
      <c r="C981" s="321" t="s">
        <v>333</v>
      </c>
      <c r="D981" s="321"/>
      <c r="E981" s="322">
        <v>7071</v>
      </c>
      <c r="F981" s="323">
        <v>377</v>
      </c>
      <c r="G981" s="323"/>
      <c r="H981" s="324">
        <v>731497.83000000007</v>
      </c>
      <c r="I981" s="324">
        <v>1940.3125464190985</v>
      </c>
      <c r="J981" s="66"/>
      <c r="L981" s="295" t="s">
        <v>435</v>
      </c>
      <c r="M981" s="292">
        <v>7106</v>
      </c>
      <c r="N981" s="293">
        <v>240</v>
      </c>
      <c r="O981" s="249">
        <v>347059.27999999985</v>
      </c>
      <c r="P981" s="249">
        <v>1446.0803333333326</v>
      </c>
      <c r="R981" s="291" t="s">
        <v>440</v>
      </c>
      <c r="S981" s="292">
        <v>7079</v>
      </c>
      <c r="T981" s="293">
        <v>2</v>
      </c>
      <c r="U981" s="294">
        <v>2320.33</v>
      </c>
      <c r="V981" s="294">
        <v>1160.165</v>
      </c>
      <c r="X981" s="291" t="s">
        <v>517</v>
      </c>
      <c r="Y981" s="292">
        <v>7076</v>
      </c>
      <c r="Z981" s="293">
        <v>1</v>
      </c>
      <c r="AA981" s="294">
        <v>461.6</v>
      </c>
      <c r="AB981" s="294">
        <v>461.6</v>
      </c>
    </row>
    <row r="982" spans="2:28" x14ac:dyDescent="0.25">
      <c r="B982" s="66" t="s">
        <v>93</v>
      </c>
      <c r="C982" s="321" t="s">
        <v>589</v>
      </c>
      <c r="D982" s="321"/>
      <c r="E982" s="322">
        <v>7940</v>
      </c>
      <c r="F982" s="323">
        <v>89</v>
      </c>
      <c r="G982" s="323"/>
      <c r="H982" s="324">
        <v>326350.51999999996</v>
      </c>
      <c r="I982" s="324">
        <v>3666.8597752808982</v>
      </c>
      <c r="J982" s="66"/>
      <c r="L982" s="295" t="s">
        <v>435</v>
      </c>
      <c r="M982" s="292">
        <v>7107</v>
      </c>
      <c r="N982" s="293">
        <v>144</v>
      </c>
      <c r="O982" s="249">
        <v>171432.89</v>
      </c>
      <c r="P982" s="249">
        <v>1190.5061805555556</v>
      </c>
      <c r="R982" s="291" t="s">
        <v>492</v>
      </c>
      <c r="S982" s="292">
        <v>7080</v>
      </c>
      <c r="T982" s="293">
        <v>13</v>
      </c>
      <c r="U982" s="294">
        <v>11259.380000000001</v>
      </c>
      <c r="V982" s="294">
        <v>866.10615384615392</v>
      </c>
      <c r="X982" s="291" t="s">
        <v>559</v>
      </c>
      <c r="Y982" s="292">
        <v>7647</v>
      </c>
      <c r="Z982" s="293">
        <v>3</v>
      </c>
      <c r="AA982" s="294">
        <v>1486.83</v>
      </c>
      <c r="AB982" s="294">
        <v>495.60999999999996</v>
      </c>
    </row>
    <row r="983" spans="2:28" x14ac:dyDescent="0.25">
      <c r="B983" s="66" t="s">
        <v>93</v>
      </c>
      <c r="C983" s="321" t="s">
        <v>413</v>
      </c>
      <c r="D983" s="321"/>
      <c r="E983" s="322">
        <v>8049</v>
      </c>
      <c r="F983" s="323">
        <v>91</v>
      </c>
      <c r="G983" s="323"/>
      <c r="H983" s="324">
        <v>129779.13000000002</v>
      </c>
      <c r="I983" s="324">
        <v>1426.1442857142858</v>
      </c>
      <c r="J983" s="66"/>
      <c r="L983" s="295" t="s">
        <v>435</v>
      </c>
      <c r="M983" s="292">
        <v>7108</v>
      </c>
      <c r="N983" s="293">
        <v>131</v>
      </c>
      <c r="O983" s="249">
        <v>214592.3599999999</v>
      </c>
      <c r="P983" s="249">
        <v>1638.10961832061</v>
      </c>
      <c r="R983" s="291" t="s">
        <v>575</v>
      </c>
      <c r="S983" s="292">
        <v>8882</v>
      </c>
      <c r="T983" s="293">
        <v>4</v>
      </c>
      <c r="U983" s="294">
        <v>6101.06</v>
      </c>
      <c r="V983" s="294">
        <v>1525.2650000000001</v>
      </c>
      <c r="X983" s="291" t="s">
        <v>560</v>
      </c>
      <c r="Y983" s="292">
        <v>7648</v>
      </c>
      <c r="Z983" s="293">
        <v>6</v>
      </c>
      <c r="AA983" s="294">
        <v>5522.04</v>
      </c>
      <c r="AB983" s="294">
        <v>920.34</v>
      </c>
    </row>
    <row r="984" spans="2:28" x14ac:dyDescent="0.25">
      <c r="B984" s="66" t="s">
        <v>93</v>
      </c>
      <c r="C984" s="321" t="s">
        <v>413</v>
      </c>
      <c r="D984" s="321"/>
      <c r="E984" s="322">
        <v>8078</v>
      </c>
      <c r="F984" s="323">
        <v>1</v>
      </c>
      <c r="G984" s="323"/>
      <c r="H984" s="324">
        <v>519</v>
      </c>
      <c r="I984" s="324">
        <v>519</v>
      </c>
      <c r="J984" s="66"/>
      <c r="L984" s="295" t="s">
        <v>435</v>
      </c>
      <c r="M984" s="292">
        <v>7112</v>
      </c>
      <c r="N984" s="293">
        <v>186</v>
      </c>
      <c r="O984" s="249">
        <v>272145.72000000009</v>
      </c>
      <c r="P984" s="249">
        <v>1463.1490322580651</v>
      </c>
      <c r="R984" s="291" t="s">
        <v>394</v>
      </c>
      <c r="S984" s="292">
        <v>8088</v>
      </c>
      <c r="T984" s="293">
        <v>3</v>
      </c>
      <c r="U984" s="294">
        <v>2342.8000000000002</v>
      </c>
      <c r="V984" s="294">
        <v>780.93333333333339</v>
      </c>
      <c r="X984" s="291" t="s">
        <v>437</v>
      </c>
      <c r="Y984" s="292">
        <v>7110</v>
      </c>
      <c r="Z984" s="293">
        <v>75</v>
      </c>
      <c r="AA984" s="294">
        <v>59745.14</v>
      </c>
      <c r="AB984" s="294">
        <v>796.60186666666664</v>
      </c>
    </row>
    <row r="985" spans="2:28" x14ac:dyDescent="0.25">
      <c r="B985" s="66" t="s">
        <v>93</v>
      </c>
      <c r="C985" s="321" t="s">
        <v>558</v>
      </c>
      <c r="D985" s="321"/>
      <c r="E985" s="322">
        <v>7430</v>
      </c>
      <c r="F985" s="323">
        <v>266</v>
      </c>
      <c r="G985" s="323"/>
      <c r="H985" s="324">
        <v>885174.27999999991</v>
      </c>
      <c r="I985" s="324">
        <v>3327.7228571428568</v>
      </c>
      <c r="J985" s="66"/>
      <c r="L985" s="291" t="s">
        <v>435</v>
      </c>
      <c r="M985" s="292">
        <v>7114</v>
      </c>
      <c r="N985" s="293">
        <v>48</v>
      </c>
      <c r="O985" s="249">
        <v>61106.75999999998</v>
      </c>
      <c r="P985" s="249">
        <v>1273.0574999999997</v>
      </c>
      <c r="R985" s="291" t="s">
        <v>576</v>
      </c>
      <c r="S985" s="292">
        <v>8884</v>
      </c>
      <c r="T985" s="293">
        <v>3</v>
      </c>
      <c r="U985" s="294">
        <v>6028</v>
      </c>
      <c r="V985" s="294">
        <v>2009.3333333333333</v>
      </c>
      <c r="X985" s="291" t="s">
        <v>340</v>
      </c>
      <c r="Y985" s="292">
        <v>7436</v>
      </c>
      <c r="Z985" s="293">
        <v>4</v>
      </c>
      <c r="AA985" s="294">
        <v>2264.75</v>
      </c>
      <c r="AB985" s="294">
        <v>566.1875</v>
      </c>
    </row>
    <row r="986" spans="2:28" x14ac:dyDescent="0.25">
      <c r="B986" s="66" t="s">
        <v>93</v>
      </c>
      <c r="C986" s="321" t="s">
        <v>558</v>
      </c>
      <c r="D986" s="321"/>
      <c r="E986" s="322">
        <v>7436</v>
      </c>
      <c r="F986" s="323">
        <v>1</v>
      </c>
      <c r="G986" s="323"/>
      <c r="H986" s="324">
        <v>1736.92</v>
      </c>
      <c r="I986" s="324">
        <v>1736.92</v>
      </c>
      <c r="J986" s="66"/>
      <c r="L986" s="291" t="s">
        <v>339</v>
      </c>
      <c r="M986" s="292">
        <v>7031</v>
      </c>
      <c r="N986" s="293">
        <v>57</v>
      </c>
      <c r="O986" s="249">
        <v>59751.83</v>
      </c>
      <c r="P986" s="249">
        <v>1048.2777192982458</v>
      </c>
      <c r="R986" s="291" t="s">
        <v>539</v>
      </c>
      <c r="S986" s="292">
        <v>7081</v>
      </c>
      <c r="T986" s="293">
        <v>1</v>
      </c>
      <c r="U986" s="294">
        <v>2491</v>
      </c>
      <c r="V986" s="294">
        <v>2491</v>
      </c>
      <c r="X986" s="291" t="s">
        <v>416</v>
      </c>
      <c r="Y986" s="292">
        <v>8107</v>
      </c>
      <c r="Z986" s="293">
        <v>17</v>
      </c>
      <c r="AA986" s="294">
        <v>11126.010000000002</v>
      </c>
      <c r="AB986" s="294">
        <v>654.47117647058838</v>
      </c>
    </row>
    <row r="987" spans="2:28" x14ac:dyDescent="0.25">
      <c r="B987" s="66" t="s">
        <v>93</v>
      </c>
      <c r="C987" s="321" t="s">
        <v>382</v>
      </c>
      <c r="D987" s="321"/>
      <c r="E987" s="322">
        <v>7022</v>
      </c>
      <c r="F987" s="323">
        <v>1</v>
      </c>
      <c r="G987" s="323"/>
      <c r="H987" s="324">
        <v>1561</v>
      </c>
      <c r="I987" s="324">
        <v>1561</v>
      </c>
      <c r="J987" s="66"/>
      <c r="L987" s="291" t="s">
        <v>458</v>
      </c>
      <c r="M987" s="292">
        <v>7047</v>
      </c>
      <c r="N987" s="293">
        <v>216</v>
      </c>
      <c r="O987" s="249">
        <v>272949.08</v>
      </c>
      <c r="P987" s="249">
        <v>1263.6531481481481</v>
      </c>
      <c r="R987" s="291" t="s">
        <v>613</v>
      </c>
      <c r="S987" s="292">
        <v>7901</v>
      </c>
      <c r="T987" s="293">
        <v>2</v>
      </c>
      <c r="U987" s="294">
        <v>10859</v>
      </c>
      <c r="V987" s="294">
        <v>5429.5</v>
      </c>
      <c r="X987" s="295" t="s">
        <v>571</v>
      </c>
      <c r="Y987" s="292">
        <v>7747</v>
      </c>
      <c r="Z987" s="293">
        <v>2</v>
      </c>
      <c r="AA987" s="294">
        <v>2061.27</v>
      </c>
      <c r="AB987" s="294">
        <v>1030.635</v>
      </c>
    </row>
    <row r="988" spans="2:28" x14ac:dyDescent="0.25">
      <c r="B988" s="66" t="s">
        <v>93</v>
      </c>
      <c r="C988" s="321" t="s">
        <v>382</v>
      </c>
      <c r="D988" s="321"/>
      <c r="E988" s="322">
        <v>8022</v>
      </c>
      <c r="F988" s="323">
        <v>120</v>
      </c>
      <c r="G988" s="323"/>
      <c r="H988" s="324">
        <v>448620.80999999994</v>
      </c>
      <c r="I988" s="324">
        <v>3738.5067499999996</v>
      </c>
      <c r="J988" s="66"/>
      <c r="L988" s="291" t="s">
        <v>487</v>
      </c>
      <c r="M988" s="292">
        <v>8902</v>
      </c>
      <c r="N988" s="293">
        <v>144</v>
      </c>
      <c r="O988" s="249">
        <v>209580.71000000008</v>
      </c>
      <c r="P988" s="249">
        <v>1455.4215972222228</v>
      </c>
      <c r="R988" s="291" t="s">
        <v>355</v>
      </c>
      <c r="S988" s="292">
        <v>7666</v>
      </c>
      <c r="T988" s="293">
        <v>18</v>
      </c>
      <c r="U988" s="294">
        <v>32410.880000000001</v>
      </c>
      <c r="V988" s="294">
        <v>1800.6044444444444</v>
      </c>
      <c r="X988" s="295" t="s">
        <v>571</v>
      </c>
      <c r="Y988" s="292">
        <v>8850</v>
      </c>
      <c r="Z988" s="293">
        <v>1</v>
      </c>
      <c r="AA988" s="294">
        <v>80.66</v>
      </c>
      <c r="AB988" s="294">
        <v>80.66</v>
      </c>
    </row>
    <row r="989" spans="2:28" x14ac:dyDescent="0.25">
      <c r="B989" s="66" t="s">
        <v>93</v>
      </c>
      <c r="C989" s="321" t="s">
        <v>382</v>
      </c>
      <c r="D989" s="321"/>
      <c r="E989" s="322">
        <v>8505</v>
      </c>
      <c r="F989" s="323">
        <v>2</v>
      </c>
      <c r="G989" s="323"/>
      <c r="H989" s="324">
        <v>2741.49</v>
      </c>
      <c r="I989" s="324">
        <v>1370.7449999999999</v>
      </c>
      <c r="J989" s="66"/>
      <c r="L989" s="291" t="s">
        <v>436</v>
      </c>
      <c r="M989" s="292">
        <v>7006</v>
      </c>
      <c r="N989" s="293">
        <v>9</v>
      </c>
      <c r="O989" s="249">
        <v>24586.239999999998</v>
      </c>
      <c r="P989" s="249">
        <v>2731.804444444444</v>
      </c>
      <c r="R989" s="291" t="s">
        <v>356</v>
      </c>
      <c r="S989" s="292">
        <v>7670</v>
      </c>
      <c r="T989" s="293">
        <v>1</v>
      </c>
      <c r="U989" s="294">
        <v>282.97000000000003</v>
      </c>
      <c r="V989" s="294">
        <v>282.97000000000003</v>
      </c>
      <c r="X989" s="291" t="s">
        <v>571</v>
      </c>
      <c r="Y989" s="292">
        <v>8857</v>
      </c>
      <c r="Z989" s="293">
        <v>27</v>
      </c>
      <c r="AA989" s="294">
        <v>18379.399999999998</v>
      </c>
      <c r="AB989" s="294">
        <v>680.71851851851841</v>
      </c>
    </row>
    <row r="990" spans="2:28" x14ac:dyDescent="0.25">
      <c r="B990" s="66" t="s">
        <v>93</v>
      </c>
      <c r="C990" s="321" t="s">
        <v>382</v>
      </c>
      <c r="D990" s="321"/>
      <c r="E990" s="322">
        <v>8802</v>
      </c>
      <c r="F990" s="323">
        <v>10</v>
      </c>
      <c r="G990" s="323"/>
      <c r="H990" s="324">
        <v>43315.03</v>
      </c>
      <c r="I990" s="324">
        <v>4331.5029999999997</v>
      </c>
      <c r="J990" s="66"/>
      <c r="L990" s="291" t="s">
        <v>501</v>
      </c>
      <c r="M990" s="292">
        <v>7508</v>
      </c>
      <c r="N990" s="293">
        <v>11</v>
      </c>
      <c r="O990" s="249">
        <v>21781.83</v>
      </c>
      <c r="P990" s="249">
        <v>1980.1663636363637</v>
      </c>
      <c r="R990" s="291" t="s">
        <v>568</v>
      </c>
      <c r="S990" s="292">
        <v>8833</v>
      </c>
      <c r="T990" s="293">
        <v>1</v>
      </c>
      <c r="U990" s="294">
        <v>875.38</v>
      </c>
      <c r="V990" s="294">
        <v>875.38</v>
      </c>
      <c r="X990" s="291" t="s">
        <v>341</v>
      </c>
      <c r="Y990" s="292">
        <v>7675</v>
      </c>
      <c r="Z990" s="293">
        <v>3</v>
      </c>
      <c r="AA990" s="294">
        <v>2564.1800000000003</v>
      </c>
      <c r="AB990" s="294">
        <v>854.7266666666668</v>
      </c>
    </row>
    <row r="991" spans="2:28" x14ac:dyDescent="0.25">
      <c r="B991" s="66" t="s">
        <v>93</v>
      </c>
      <c r="C991" s="321" t="s">
        <v>514</v>
      </c>
      <c r="D991" s="321"/>
      <c r="E991" s="322">
        <v>8835</v>
      </c>
      <c r="F991" s="323">
        <v>191</v>
      </c>
      <c r="G991" s="323"/>
      <c r="H991" s="324">
        <v>378045.42999999988</v>
      </c>
      <c r="I991" s="324">
        <v>1979.2954450261773</v>
      </c>
      <c r="J991" s="66"/>
      <c r="L991" s="295" t="s">
        <v>517</v>
      </c>
      <c r="M991" s="292">
        <v>7060</v>
      </c>
      <c r="N991" s="293">
        <v>72</v>
      </c>
      <c r="O991" s="249">
        <v>106112.10000000002</v>
      </c>
      <c r="P991" s="249">
        <v>1473.7791666666669</v>
      </c>
      <c r="R991" s="291" t="s">
        <v>505</v>
      </c>
      <c r="S991" s="292">
        <v>7512</v>
      </c>
      <c r="T991" s="293">
        <v>6</v>
      </c>
      <c r="U991" s="294">
        <v>5178.66</v>
      </c>
      <c r="V991" s="294">
        <v>863.11</v>
      </c>
      <c r="X991" s="291" t="s">
        <v>342</v>
      </c>
      <c r="Y991" s="292">
        <v>7649</v>
      </c>
      <c r="Z991" s="293">
        <v>19</v>
      </c>
      <c r="AA991" s="294">
        <v>20705.009999999998</v>
      </c>
      <c r="AB991" s="294">
        <v>1089.7373684210525</v>
      </c>
    </row>
    <row r="992" spans="2:28" x14ac:dyDescent="0.25">
      <c r="B992" s="66" t="s">
        <v>93</v>
      </c>
      <c r="C992" s="321" t="s">
        <v>383</v>
      </c>
      <c r="D992" s="321"/>
      <c r="E992" s="322">
        <v>8052</v>
      </c>
      <c r="F992" s="323">
        <v>421</v>
      </c>
      <c r="G992" s="323"/>
      <c r="H992" s="324">
        <v>547548.4700000002</v>
      </c>
      <c r="I992" s="324">
        <v>1300.5901900237534</v>
      </c>
      <c r="J992" s="66"/>
      <c r="L992" s="295" t="s">
        <v>517</v>
      </c>
      <c r="M992" s="292">
        <v>7062</v>
      </c>
      <c r="N992" s="293">
        <v>5</v>
      </c>
      <c r="O992" s="249">
        <v>16409.280000000002</v>
      </c>
      <c r="P992" s="249">
        <v>3281.8560000000007</v>
      </c>
      <c r="R992" s="295" t="s">
        <v>473</v>
      </c>
      <c r="S992" s="292">
        <v>8605</v>
      </c>
      <c r="T992" s="293">
        <v>1</v>
      </c>
      <c r="U992" s="294">
        <v>211.7</v>
      </c>
      <c r="V992" s="294">
        <v>211.7</v>
      </c>
      <c r="X992" s="295" t="s">
        <v>438</v>
      </c>
      <c r="Y992" s="292">
        <v>7050</v>
      </c>
      <c r="Z992" s="293">
        <v>253</v>
      </c>
      <c r="AA992" s="294">
        <v>305482.99</v>
      </c>
      <c r="AB992" s="294">
        <v>1207.4426482213439</v>
      </c>
    </row>
    <row r="993" spans="2:28" x14ac:dyDescent="0.25">
      <c r="B993" s="66" t="s">
        <v>93</v>
      </c>
      <c r="C993" s="321" t="s">
        <v>432</v>
      </c>
      <c r="D993" s="321"/>
      <c r="E993" s="322">
        <v>7040</v>
      </c>
      <c r="F993" s="323">
        <v>415</v>
      </c>
      <c r="G993" s="323"/>
      <c r="H993" s="324">
        <v>1116408.6499999997</v>
      </c>
      <c r="I993" s="324">
        <v>2690.1413253012042</v>
      </c>
      <c r="J993" s="66"/>
      <c r="L993" s="295" t="s">
        <v>517</v>
      </c>
      <c r="M993" s="292">
        <v>7063</v>
      </c>
      <c r="N993" s="293">
        <v>8</v>
      </c>
      <c r="O993" s="249">
        <v>8845.239999999998</v>
      </c>
      <c r="P993" s="249">
        <v>1105.6549999999997</v>
      </c>
      <c r="R993" s="295" t="s">
        <v>473</v>
      </c>
      <c r="S993" s="292">
        <v>8608</v>
      </c>
      <c r="T993" s="293">
        <v>1</v>
      </c>
      <c r="U993" s="294">
        <v>235</v>
      </c>
      <c r="V993" s="294">
        <v>235</v>
      </c>
      <c r="X993" s="295" t="s">
        <v>438</v>
      </c>
      <c r="Y993" s="292">
        <v>7051</v>
      </c>
      <c r="Z993" s="293">
        <v>2</v>
      </c>
      <c r="AA993" s="294">
        <v>2361.48</v>
      </c>
      <c r="AB993" s="294">
        <v>1180.74</v>
      </c>
    </row>
    <row r="994" spans="2:28" x14ac:dyDescent="0.25">
      <c r="B994" s="66" t="s">
        <v>93</v>
      </c>
      <c r="C994" s="321" t="s">
        <v>334</v>
      </c>
      <c r="D994" s="321"/>
      <c r="E994" s="322">
        <v>7601</v>
      </c>
      <c r="F994" s="323">
        <v>1</v>
      </c>
      <c r="G994" s="323"/>
      <c r="H994" s="324">
        <v>3719.91</v>
      </c>
      <c r="I994" s="324">
        <v>3719.91</v>
      </c>
      <c r="J994" s="66"/>
      <c r="L994" s="291" t="s">
        <v>517</v>
      </c>
      <c r="M994" s="292">
        <v>7076</v>
      </c>
      <c r="N994" s="293">
        <v>1</v>
      </c>
      <c r="O994" s="249">
        <v>461.6</v>
      </c>
      <c r="P994" s="249">
        <v>461.6</v>
      </c>
      <c r="R994" s="295" t="s">
        <v>473</v>
      </c>
      <c r="S994" s="292">
        <v>8609</v>
      </c>
      <c r="T994" s="293">
        <v>1</v>
      </c>
      <c r="U994" s="294">
        <v>677.71</v>
      </c>
      <c r="V994" s="294">
        <v>677.71</v>
      </c>
      <c r="X994" s="291" t="s">
        <v>438</v>
      </c>
      <c r="Y994" s="292">
        <v>7501</v>
      </c>
      <c r="Z994" s="293">
        <v>1</v>
      </c>
      <c r="AA994" s="294">
        <v>544.03</v>
      </c>
      <c r="AB994" s="294">
        <v>544.03</v>
      </c>
    </row>
    <row r="995" spans="2:28" x14ac:dyDescent="0.25">
      <c r="B995" s="66" t="s">
        <v>93</v>
      </c>
      <c r="C995" s="321" t="s">
        <v>334</v>
      </c>
      <c r="D995" s="321"/>
      <c r="E995" s="322">
        <v>7607</v>
      </c>
      <c r="F995" s="323">
        <v>186</v>
      </c>
      <c r="G995" s="323"/>
      <c r="H995" s="324">
        <v>488364.29</v>
      </c>
      <c r="I995" s="324">
        <v>2625.6144623655914</v>
      </c>
      <c r="J995" s="66"/>
      <c r="L995" s="291" t="s">
        <v>559</v>
      </c>
      <c r="M995" s="292">
        <v>7647</v>
      </c>
      <c r="N995" s="293">
        <v>5</v>
      </c>
      <c r="O995" s="249">
        <v>2918.37</v>
      </c>
      <c r="P995" s="249">
        <v>583.67399999999998</v>
      </c>
      <c r="R995" s="295" t="s">
        <v>473</v>
      </c>
      <c r="S995" s="292">
        <v>8610</v>
      </c>
      <c r="T995" s="293">
        <v>1</v>
      </c>
      <c r="U995" s="294">
        <v>591.34</v>
      </c>
      <c r="V995" s="294">
        <v>591.34</v>
      </c>
      <c r="X995" s="291" t="s">
        <v>343</v>
      </c>
      <c r="Y995" s="292">
        <v>7650</v>
      </c>
      <c r="Z995" s="293">
        <v>30</v>
      </c>
      <c r="AA995" s="294">
        <v>46733.19000000001</v>
      </c>
      <c r="AB995" s="294">
        <v>1557.7730000000004</v>
      </c>
    </row>
    <row r="996" spans="2:28" x14ac:dyDescent="0.25">
      <c r="B996" s="66" t="s">
        <v>93</v>
      </c>
      <c r="C996" s="321" t="s">
        <v>385</v>
      </c>
      <c r="D996" s="321"/>
      <c r="E996" s="322">
        <v>8055</v>
      </c>
      <c r="F996" s="323">
        <v>26</v>
      </c>
      <c r="G996" s="323"/>
      <c r="H996" s="324">
        <v>61556.959999999999</v>
      </c>
      <c r="I996" s="324">
        <v>2367.5753846153848</v>
      </c>
      <c r="J996" s="66"/>
      <c r="L996" s="291" t="s">
        <v>560</v>
      </c>
      <c r="M996" s="292">
        <v>7648</v>
      </c>
      <c r="N996" s="293">
        <v>7</v>
      </c>
      <c r="O996" s="249">
        <v>6740.72</v>
      </c>
      <c r="P996" s="249">
        <v>962.96</v>
      </c>
      <c r="R996" s="295" t="s">
        <v>473</v>
      </c>
      <c r="S996" s="292">
        <v>8611</v>
      </c>
      <c r="T996" s="293">
        <v>10</v>
      </c>
      <c r="U996" s="294">
        <v>4689.25</v>
      </c>
      <c r="V996" s="294">
        <v>468.92500000000001</v>
      </c>
      <c r="X996" s="291" t="s">
        <v>390</v>
      </c>
      <c r="Y996" s="292">
        <v>8065</v>
      </c>
      <c r="Z996" s="293">
        <v>46</v>
      </c>
      <c r="AA996" s="294">
        <v>66235.490000000005</v>
      </c>
      <c r="AB996" s="294">
        <v>1439.9019565217393</v>
      </c>
    </row>
    <row r="997" spans="2:28" x14ac:dyDescent="0.25">
      <c r="B997" s="66" t="s">
        <v>93</v>
      </c>
      <c r="C997" s="321" t="s">
        <v>384</v>
      </c>
      <c r="D997" s="321"/>
      <c r="E997" s="322">
        <v>8055</v>
      </c>
      <c r="F997" s="323">
        <v>136</v>
      </c>
      <c r="G997" s="323"/>
      <c r="H997" s="324">
        <v>202991.74999999994</v>
      </c>
      <c r="I997" s="324">
        <v>1492.5863970588232</v>
      </c>
      <c r="J997" s="66"/>
      <c r="L997" s="291" t="s">
        <v>437</v>
      </c>
      <c r="M997" s="292">
        <v>7110</v>
      </c>
      <c r="N997" s="293">
        <v>75</v>
      </c>
      <c r="O997" s="249">
        <v>108550.86</v>
      </c>
      <c r="P997" s="249">
        <v>1447.3448000000001</v>
      </c>
      <c r="R997" s="295" t="s">
        <v>473</v>
      </c>
      <c r="S997" s="292">
        <v>8618</v>
      </c>
      <c r="T997" s="293">
        <v>16</v>
      </c>
      <c r="U997" s="294">
        <v>19319.68</v>
      </c>
      <c r="V997" s="294">
        <v>1207.48</v>
      </c>
      <c r="X997" s="291" t="s">
        <v>344</v>
      </c>
      <c r="Y997" s="292">
        <v>7652</v>
      </c>
      <c r="Z997" s="293">
        <v>28</v>
      </c>
      <c r="AA997" s="294">
        <v>53194.770000000011</v>
      </c>
      <c r="AB997" s="294">
        <v>1899.8132142857146</v>
      </c>
    </row>
    <row r="998" spans="2:28" x14ac:dyDescent="0.25">
      <c r="B998" s="66" t="s">
        <v>93</v>
      </c>
      <c r="C998" s="321" t="s">
        <v>590</v>
      </c>
      <c r="D998" s="321"/>
      <c r="E998" s="322">
        <v>7945</v>
      </c>
      <c r="F998" s="323">
        <v>19</v>
      </c>
      <c r="G998" s="323"/>
      <c r="H998" s="324">
        <v>64526.41</v>
      </c>
      <c r="I998" s="324">
        <v>3396.1268421052632</v>
      </c>
      <c r="J998" s="66"/>
      <c r="L998" s="291" t="s">
        <v>340</v>
      </c>
      <c r="M998" s="292">
        <v>7436</v>
      </c>
      <c r="N998" s="293">
        <v>11</v>
      </c>
      <c r="O998" s="249">
        <v>8598.58</v>
      </c>
      <c r="P998" s="249">
        <v>781.68909090909085</v>
      </c>
      <c r="R998" s="295" t="s">
        <v>473</v>
      </c>
      <c r="S998" s="292">
        <v>8629</v>
      </c>
      <c r="T998" s="293">
        <v>2</v>
      </c>
      <c r="U998" s="294">
        <v>10762.92</v>
      </c>
      <c r="V998" s="294">
        <v>5381.46</v>
      </c>
      <c r="X998" s="291" t="s">
        <v>561</v>
      </c>
      <c r="Y998" s="292">
        <v>7656</v>
      </c>
      <c r="Z998" s="293">
        <v>11</v>
      </c>
      <c r="AA998" s="294">
        <v>7922.1500000000005</v>
      </c>
      <c r="AB998" s="294">
        <v>720.1954545454546</v>
      </c>
    </row>
    <row r="999" spans="2:28" x14ac:dyDescent="0.25">
      <c r="B999" s="66" t="s">
        <v>93</v>
      </c>
      <c r="C999" s="321" t="s">
        <v>591</v>
      </c>
      <c r="D999" s="321"/>
      <c r="E999" s="322">
        <v>7926</v>
      </c>
      <c r="F999" s="323">
        <v>3</v>
      </c>
      <c r="G999" s="323"/>
      <c r="H999" s="324">
        <v>4189.21</v>
      </c>
      <c r="I999" s="324">
        <v>1396.4033333333334</v>
      </c>
      <c r="J999" s="66"/>
      <c r="L999" s="291" t="s">
        <v>416</v>
      </c>
      <c r="M999" s="292">
        <v>8107</v>
      </c>
      <c r="N999" s="293">
        <v>17</v>
      </c>
      <c r="O999" s="249">
        <v>28359.300000000003</v>
      </c>
      <c r="P999" s="249">
        <v>1668.1941176470591</v>
      </c>
      <c r="R999" s="291" t="s">
        <v>473</v>
      </c>
      <c r="S999" s="292">
        <v>8638</v>
      </c>
      <c r="T999" s="293">
        <v>3</v>
      </c>
      <c r="U999" s="294">
        <v>14408.44</v>
      </c>
      <c r="V999" s="294">
        <v>4802.8133333333335</v>
      </c>
      <c r="X999" s="295" t="s">
        <v>596</v>
      </c>
      <c r="Y999" s="292">
        <v>7013</v>
      </c>
      <c r="Z999" s="293">
        <v>1</v>
      </c>
      <c r="AA999" s="294">
        <v>617.36</v>
      </c>
      <c r="AB999" s="294">
        <v>617.36</v>
      </c>
    </row>
    <row r="1000" spans="2:28" x14ac:dyDescent="0.25">
      <c r="B1000" s="66" t="s">
        <v>93</v>
      </c>
      <c r="C1000" s="321" t="s">
        <v>591</v>
      </c>
      <c r="D1000" s="321"/>
      <c r="E1000" s="322">
        <v>7931</v>
      </c>
      <c r="F1000" s="323">
        <v>1</v>
      </c>
      <c r="G1000" s="323"/>
      <c r="H1000" s="324">
        <v>1745.98</v>
      </c>
      <c r="I1000" s="324">
        <v>1745.98</v>
      </c>
      <c r="J1000" s="66"/>
      <c r="L1000" s="295" t="s">
        <v>571</v>
      </c>
      <c r="M1000" s="292">
        <v>7747</v>
      </c>
      <c r="N1000" s="293">
        <v>5</v>
      </c>
      <c r="O1000" s="249">
        <v>5476.9</v>
      </c>
      <c r="P1000" s="249">
        <v>1095.3799999999999</v>
      </c>
      <c r="R1000" s="291" t="s">
        <v>460</v>
      </c>
      <c r="S1000" s="292">
        <v>7087</v>
      </c>
      <c r="T1000" s="293">
        <v>14</v>
      </c>
      <c r="U1000" s="294">
        <v>8492.7999999999993</v>
      </c>
      <c r="V1000" s="294">
        <v>606.62857142857138</v>
      </c>
      <c r="X1000" s="295" t="s">
        <v>596</v>
      </c>
      <c r="Y1000" s="292">
        <v>7054</v>
      </c>
      <c r="Z1000" s="293">
        <v>1</v>
      </c>
      <c r="AA1000" s="294">
        <v>361.83</v>
      </c>
      <c r="AB1000" s="294">
        <v>361.83</v>
      </c>
    </row>
    <row r="1001" spans="2:28" x14ac:dyDescent="0.25">
      <c r="B1001" s="66" t="s">
        <v>93</v>
      </c>
      <c r="C1001" s="321" t="s">
        <v>591</v>
      </c>
      <c r="D1001" s="321"/>
      <c r="E1001" s="322">
        <v>7945</v>
      </c>
      <c r="F1001" s="323">
        <v>21</v>
      </c>
      <c r="G1001" s="323"/>
      <c r="H1001" s="324">
        <v>88083.029999999984</v>
      </c>
      <c r="I1001" s="324">
        <v>4194.4299999999994</v>
      </c>
      <c r="J1001" s="66"/>
      <c r="L1001" s="295" t="s">
        <v>571</v>
      </c>
      <c r="M1001" s="292">
        <v>8857</v>
      </c>
      <c r="N1001" s="293">
        <v>72</v>
      </c>
      <c r="O1001" s="249">
        <v>90452.349999999991</v>
      </c>
      <c r="P1001" s="249">
        <v>1256.2826388888889</v>
      </c>
      <c r="R1001" s="295" t="s">
        <v>540</v>
      </c>
      <c r="S1001" s="292">
        <v>7083</v>
      </c>
      <c r="T1001" s="293">
        <v>18</v>
      </c>
      <c r="U1001" s="294">
        <v>32250.629999999997</v>
      </c>
      <c r="V1001" s="294">
        <v>1791.7016666666666</v>
      </c>
      <c r="X1001" s="291" t="s">
        <v>596</v>
      </c>
      <c r="Y1001" s="292">
        <v>7950</v>
      </c>
      <c r="Z1001" s="293">
        <v>1</v>
      </c>
      <c r="AA1001" s="294">
        <v>2600.9699999999998</v>
      </c>
      <c r="AB1001" s="294">
        <v>2600.9699999999998</v>
      </c>
    </row>
    <row r="1002" spans="2:28" x14ac:dyDescent="0.25">
      <c r="B1002" s="66" t="s">
        <v>93</v>
      </c>
      <c r="C1002" s="321" t="s">
        <v>591</v>
      </c>
      <c r="D1002" s="321"/>
      <c r="E1002" s="322">
        <v>7960</v>
      </c>
      <c r="F1002" s="323">
        <v>4</v>
      </c>
      <c r="G1002" s="323"/>
      <c r="H1002" s="324">
        <v>10859</v>
      </c>
      <c r="I1002" s="324">
        <v>2714.75</v>
      </c>
      <c r="J1002" s="66"/>
      <c r="L1002" s="295" t="s">
        <v>571</v>
      </c>
      <c r="M1002" s="292">
        <v>8859</v>
      </c>
      <c r="N1002" s="293">
        <v>3</v>
      </c>
      <c r="O1002" s="249">
        <v>6677.67</v>
      </c>
      <c r="P1002" s="249">
        <v>2225.89</v>
      </c>
      <c r="R1002" s="291" t="s">
        <v>540</v>
      </c>
      <c r="S1002" s="292">
        <v>7088</v>
      </c>
      <c r="T1002" s="293">
        <v>1</v>
      </c>
      <c r="U1002" s="294">
        <v>789.76</v>
      </c>
      <c r="V1002" s="294">
        <v>789.76</v>
      </c>
      <c r="X1002" s="295" t="s">
        <v>502</v>
      </c>
      <c r="Y1002" s="292">
        <v>7055</v>
      </c>
      <c r="Z1002" s="293">
        <v>249</v>
      </c>
      <c r="AA1002" s="294">
        <v>299110.49000000028</v>
      </c>
      <c r="AB1002" s="294">
        <v>1201.2469477911659</v>
      </c>
    </row>
    <row r="1003" spans="2:28" x14ac:dyDescent="0.25">
      <c r="B1003" s="66" t="s">
        <v>93</v>
      </c>
      <c r="C1003" s="321" t="s">
        <v>414</v>
      </c>
      <c r="D1003" s="321"/>
      <c r="E1003" s="322">
        <v>8109</v>
      </c>
      <c r="F1003" s="323">
        <v>77</v>
      </c>
      <c r="G1003" s="323"/>
      <c r="H1003" s="324">
        <v>102554.34999999999</v>
      </c>
      <c r="I1003" s="324">
        <v>1331.8746753246753</v>
      </c>
      <c r="J1003" s="66"/>
      <c r="L1003" s="291" t="s">
        <v>571</v>
      </c>
      <c r="M1003" s="292">
        <v>8879</v>
      </c>
      <c r="N1003" s="293">
        <v>1</v>
      </c>
      <c r="O1003" s="249">
        <v>317.33</v>
      </c>
      <c r="P1003" s="249">
        <v>317.33</v>
      </c>
      <c r="R1003" s="295" t="s">
        <v>495</v>
      </c>
      <c r="S1003" s="292">
        <v>8501</v>
      </c>
      <c r="T1003" s="293">
        <v>1</v>
      </c>
      <c r="U1003" s="294">
        <v>512.5</v>
      </c>
      <c r="V1003" s="294">
        <v>512.5</v>
      </c>
      <c r="X1003" s="291" t="s">
        <v>502</v>
      </c>
      <c r="Y1003" s="292">
        <v>7057</v>
      </c>
      <c r="Z1003" s="293">
        <v>2</v>
      </c>
      <c r="AA1003" s="294">
        <v>1588.54</v>
      </c>
      <c r="AB1003" s="294">
        <v>794.27</v>
      </c>
    </row>
    <row r="1004" spans="2:28" x14ac:dyDescent="0.25">
      <c r="B1004" s="66" t="s">
        <v>93</v>
      </c>
      <c r="C1004" s="321" t="s">
        <v>483</v>
      </c>
      <c r="D1004" s="321"/>
      <c r="E1004" s="322">
        <v>8840</v>
      </c>
      <c r="F1004" s="323">
        <v>84</v>
      </c>
      <c r="G1004" s="323"/>
      <c r="H1004" s="324">
        <v>133829.10999999999</v>
      </c>
      <c r="I1004" s="324">
        <v>1593.2036904761903</v>
      </c>
      <c r="J1004" s="66"/>
      <c r="L1004" s="291" t="s">
        <v>341</v>
      </c>
      <c r="M1004" s="292">
        <v>7675</v>
      </c>
      <c r="N1004" s="293">
        <v>4</v>
      </c>
      <c r="O1004" s="249">
        <v>4148.83</v>
      </c>
      <c r="P1004" s="249">
        <v>1037.2075</v>
      </c>
      <c r="R1004" s="291" t="s">
        <v>495</v>
      </c>
      <c r="S1004" s="292">
        <v>8691</v>
      </c>
      <c r="T1004" s="293">
        <v>1</v>
      </c>
      <c r="U1004" s="294">
        <v>1034.6400000000001</v>
      </c>
      <c r="V1004" s="294">
        <v>1034.6400000000001</v>
      </c>
      <c r="X1004" s="295" t="s">
        <v>503</v>
      </c>
      <c r="Y1004" s="292">
        <v>7501</v>
      </c>
      <c r="Z1004" s="293">
        <v>191</v>
      </c>
      <c r="AA1004" s="294">
        <v>246775.07</v>
      </c>
      <c r="AB1004" s="294">
        <v>1292.0160732984293</v>
      </c>
    </row>
    <row r="1005" spans="2:28" x14ac:dyDescent="0.25">
      <c r="B1005" s="66" t="s">
        <v>93</v>
      </c>
      <c r="C1005" s="321" t="s">
        <v>484</v>
      </c>
      <c r="D1005" s="321"/>
      <c r="E1005" s="322">
        <v>8846</v>
      </c>
      <c r="F1005" s="323">
        <v>267</v>
      </c>
      <c r="G1005" s="323"/>
      <c r="H1005" s="324">
        <v>522425.47999999981</v>
      </c>
      <c r="I1005" s="324">
        <v>1956.6497378277147</v>
      </c>
      <c r="J1005" s="66"/>
      <c r="L1005" s="291" t="s">
        <v>342</v>
      </c>
      <c r="M1005" s="292">
        <v>7649</v>
      </c>
      <c r="N1005" s="293">
        <v>12</v>
      </c>
      <c r="O1005" s="249">
        <v>17902.55</v>
      </c>
      <c r="P1005" s="249">
        <v>1491.8791666666666</v>
      </c>
      <c r="R1005" s="291" t="s">
        <v>358</v>
      </c>
      <c r="S1005" s="292">
        <v>7458</v>
      </c>
      <c r="T1005" s="293">
        <v>1</v>
      </c>
      <c r="U1005" s="294">
        <v>1433.28</v>
      </c>
      <c r="V1005" s="294">
        <v>1433.28</v>
      </c>
      <c r="X1005" s="295" t="s">
        <v>503</v>
      </c>
      <c r="Y1005" s="292">
        <v>7502</v>
      </c>
      <c r="Z1005" s="293">
        <v>81</v>
      </c>
      <c r="AA1005" s="294">
        <v>117167.69000000003</v>
      </c>
      <c r="AB1005" s="294">
        <v>1446.5146913580252</v>
      </c>
    </row>
    <row r="1006" spans="2:28" x14ac:dyDescent="0.25">
      <c r="B1006" s="66" t="s">
        <v>93</v>
      </c>
      <c r="C1006" s="321" t="s">
        <v>335</v>
      </c>
      <c r="D1006" s="321"/>
      <c r="E1006" s="322">
        <v>7432</v>
      </c>
      <c r="F1006" s="323">
        <v>96</v>
      </c>
      <c r="G1006" s="323"/>
      <c r="H1006" s="324">
        <v>225184.03000000003</v>
      </c>
      <c r="I1006" s="324">
        <v>2345.6669791666668</v>
      </c>
      <c r="J1006" s="66"/>
      <c r="L1006" s="295" t="s">
        <v>438</v>
      </c>
      <c r="M1006" s="292">
        <v>7050</v>
      </c>
      <c r="N1006" s="293">
        <v>199</v>
      </c>
      <c r="O1006" s="249">
        <v>325282.18999999989</v>
      </c>
      <c r="P1006" s="249">
        <v>1634.5838693467331</v>
      </c>
      <c r="R1006" s="291" t="s">
        <v>700</v>
      </c>
      <c r="S1006" s="292">
        <v>7044</v>
      </c>
      <c r="T1006" s="293">
        <v>4</v>
      </c>
      <c r="U1006" s="294">
        <v>4557.8500000000004</v>
      </c>
      <c r="V1006" s="294">
        <v>1139.4625000000001</v>
      </c>
      <c r="X1006" s="295" t="s">
        <v>503</v>
      </c>
      <c r="Y1006" s="292">
        <v>7503</v>
      </c>
      <c r="Z1006" s="293">
        <v>75</v>
      </c>
      <c r="AA1006" s="294">
        <v>131441.50999999998</v>
      </c>
      <c r="AB1006" s="294">
        <v>1752.5534666666665</v>
      </c>
    </row>
    <row r="1007" spans="2:28" x14ac:dyDescent="0.25">
      <c r="B1007" s="66" t="s">
        <v>93</v>
      </c>
      <c r="C1007" s="321" t="s">
        <v>433</v>
      </c>
      <c r="D1007" s="321"/>
      <c r="E1007" s="322">
        <v>7041</v>
      </c>
      <c r="F1007" s="323">
        <v>36</v>
      </c>
      <c r="G1007" s="323"/>
      <c r="H1007" s="324">
        <v>121621.48000000001</v>
      </c>
      <c r="I1007" s="324">
        <v>3378.3744444444446</v>
      </c>
      <c r="J1007" s="66"/>
      <c r="L1007" s="291" t="s">
        <v>438</v>
      </c>
      <c r="M1007" s="292">
        <v>7051</v>
      </c>
      <c r="N1007" s="293">
        <v>1</v>
      </c>
      <c r="O1007" s="249">
        <v>2295.23</v>
      </c>
      <c r="P1007" s="249">
        <v>2295.23</v>
      </c>
      <c r="R1007" s="291" t="s">
        <v>420</v>
      </c>
      <c r="S1007" s="292">
        <v>8043</v>
      </c>
      <c r="T1007" s="293">
        <v>7</v>
      </c>
      <c r="U1007" s="294">
        <v>4629.1000000000004</v>
      </c>
      <c r="V1007" s="294">
        <v>661.30000000000007</v>
      </c>
      <c r="X1007" s="295" t="s">
        <v>503</v>
      </c>
      <c r="Y1007" s="292">
        <v>7504</v>
      </c>
      <c r="Z1007" s="293">
        <v>67</v>
      </c>
      <c r="AA1007" s="294">
        <v>92017.89</v>
      </c>
      <c r="AB1007" s="294">
        <v>1373.401343283582</v>
      </c>
    </row>
    <row r="1008" spans="2:28" x14ac:dyDescent="0.25">
      <c r="B1008" s="66" t="s">
        <v>93</v>
      </c>
      <c r="C1008" s="321" t="s">
        <v>433</v>
      </c>
      <c r="D1008" s="321"/>
      <c r="E1008" s="322">
        <v>7078</v>
      </c>
      <c r="F1008" s="323">
        <v>39</v>
      </c>
      <c r="G1008" s="323"/>
      <c r="H1008" s="324">
        <v>146699.72999999998</v>
      </c>
      <c r="I1008" s="324">
        <v>3761.5315384615378</v>
      </c>
      <c r="J1008" s="66"/>
      <c r="L1008" s="291" t="s">
        <v>343</v>
      </c>
      <c r="M1008" s="292">
        <v>7650</v>
      </c>
      <c r="N1008" s="293">
        <v>37</v>
      </c>
      <c r="O1008" s="249">
        <v>57632.19</v>
      </c>
      <c r="P1008" s="249">
        <v>1557.6267567567568</v>
      </c>
      <c r="R1008" s="291" t="s">
        <v>359</v>
      </c>
      <c r="S1008" s="292">
        <v>7463</v>
      </c>
      <c r="T1008" s="293">
        <v>2</v>
      </c>
      <c r="U1008" s="294">
        <v>3268.98</v>
      </c>
      <c r="V1008" s="294">
        <v>1634.49</v>
      </c>
      <c r="X1008" s="295" t="s">
        <v>503</v>
      </c>
      <c r="Y1008" s="292">
        <v>7505</v>
      </c>
      <c r="Z1008" s="293">
        <v>19</v>
      </c>
      <c r="AA1008" s="294">
        <v>25475.16</v>
      </c>
      <c r="AB1008" s="294">
        <v>1340.7978947368422</v>
      </c>
    </row>
    <row r="1009" spans="2:28" x14ac:dyDescent="0.25">
      <c r="B1009" s="66" t="s">
        <v>93</v>
      </c>
      <c r="C1009" s="321" t="s">
        <v>515</v>
      </c>
      <c r="D1009" s="321"/>
      <c r="E1009" s="322">
        <v>8844</v>
      </c>
      <c r="F1009" s="323">
        <v>4</v>
      </c>
      <c r="G1009" s="323"/>
      <c r="H1009" s="324">
        <v>3981</v>
      </c>
      <c r="I1009" s="324">
        <v>995.25</v>
      </c>
      <c r="J1009" s="66"/>
      <c r="L1009" s="291" t="s">
        <v>390</v>
      </c>
      <c r="M1009" s="292">
        <v>8065</v>
      </c>
      <c r="N1009" s="293">
        <v>41</v>
      </c>
      <c r="O1009" s="249">
        <v>62808.940000000017</v>
      </c>
      <c r="P1009" s="249">
        <v>1531.9253658536591</v>
      </c>
      <c r="R1009" s="291" t="s">
        <v>360</v>
      </c>
      <c r="S1009" s="292">
        <v>7057</v>
      </c>
      <c r="T1009" s="293">
        <v>8</v>
      </c>
      <c r="U1009" s="294">
        <v>4593.17</v>
      </c>
      <c r="V1009" s="294">
        <v>574.14625000000001</v>
      </c>
      <c r="X1009" s="295" t="s">
        <v>503</v>
      </c>
      <c r="Y1009" s="292">
        <v>7510</v>
      </c>
      <c r="Z1009" s="293">
        <v>1</v>
      </c>
      <c r="AA1009" s="294">
        <v>1748.47</v>
      </c>
      <c r="AB1009" s="294">
        <v>1748.47</v>
      </c>
    </row>
    <row r="1010" spans="2:28" x14ac:dyDescent="0.25">
      <c r="B1010" s="66" t="s">
        <v>93</v>
      </c>
      <c r="C1010" s="321" t="s">
        <v>577</v>
      </c>
      <c r="D1010" s="321"/>
      <c r="E1010" s="322">
        <v>7726</v>
      </c>
      <c r="F1010" s="323">
        <v>12</v>
      </c>
      <c r="G1010" s="323"/>
      <c r="H1010" s="324">
        <v>59467.93</v>
      </c>
      <c r="I1010" s="324">
        <v>4955.6608333333334</v>
      </c>
      <c r="J1010" s="66"/>
      <c r="L1010" s="295" t="s">
        <v>344</v>
      </c>
      <c r="M1010" s="292">
        <v>7094</v>
      </c>
      <c r="N1010" s="293">
        <v>1</v>
      </c>
      <c r="O1010" s="249">
        <v>1690.89</v>
      </c>
      <c r="P1010" s="249">
        <v>1690.89</v>
      </c>
      <c r="R1010" s="295" t="s">
        <v>605</v>
      </c>
      <c r="S1010" s="292">
        <v>7420</v>
      </c>
      <c r="T1010" s="293">
        <v>3</v>
      </c>
      <c r="U1010" s="294">
        <v>8527.36</v>
      </c>
      <c r="V1010" s="294">
        <v>2842.4533333333334</v>
      </c>
      <c r="X1010" s="295" t="s">
        <v>503</v>
      </c>
      <c r="Y1010" s="292">
        <v>7513</v>
      </c>
      <c r="Z1010" s="293">
        <v>44</v>
      </c>
      <c r="AA1010" s="294">
        <v>56801.67000000002</v>
      </c>
      <c r="AB1010" s="294">
        <v>1290.947045454546</v>
      </c>
    </row>
    <row r="1011" spans="2:28" x14ac:dyDescent="0.25">
      <c r="B1011" s="66" t="s">
        <v>93</v>
      </c>
      <c r="C1011" s="321" t="s">
        <v>577</v>
      </c>
      <c r="D1011" s="321"/>
      <c r="E1011" s="322">
        <v>7728</v>
      </c>
      <c r="F1011" s="323">
        <v>3</v>
      </c>
      <c r="G1011" s="323"/>
      <c r="H1011" s="324">
        <v>5373</v>
      </c>
      <c r="I1011" s="324">
        <v>1791</v>
      </c>
      <c r="J1011" s="66"/>
      <c r="L1011" s="291" t="s">
        <v>344</v>
      </c>
      <c r="M1011" s="292">
        <v>7652</v>
      </c>
      <c r="N1011" s="293">
        <v>40</v>
      </c>
      <c r="O1011" s="249">
        <v>75480.989999999991</v>
      </c>
      <c r="P1011" s="249">
        <v>1887.0247499999998</v>
      </c>
      <c r="R1011" s="291" t="s">
        <v>605</v>
      </c>
      <c r="S1011" s="292">
        <v>7465</v>
      </c>
      <c r="T1011" s="293">
        <v>3</v>
      </c>
      <c r="U1011" s="294">
        <v>3942.8</v>
      </c>
      <c r="V1011" s="294">
        <v>1314.2666666666667</v>
      </c>
      <c r="X1011" s="295" t="s">
        <v>503</v>
      </c>
      <c r="Y1011" s="292">
        <v>7514</v>
      </c>
      <c r="Z1011" s="293">
        <v>94</v>
      </c>
      <c r="AA1011" s="294">
        <v>121270.29</v>
      </c>
      <c r="AB1011" s="294">
        <v>1290.1094680851063</v>
      </c>
    </row>
    <row r="1012" spans="2:28" x14ac:dyDescent="0.25">
      <c r="B1012" s="66" t="s">
        <v>93</v>
      </c>
      <c r="C1012" s="321" t="s">
        <v>577</v>
      </c>
      <c r="D1012" s="321"/>
      <c r="E1012" s="322">
        <v>8007</v>
      </c>
      <c r="F1012" s="323">
        <v>1</v>
      </c>
      <c r="G1012" s="323"/>
      <c r="H1012" s="324">
        <v>160</v>
      </c>
      <c r="I1012" s="324">
        <v>160</v>
      </c>
      <c r="J1012" s="66"/>
      <c r="L1012" s="291" t="s">
        <v>561</v>
      </c>
      <c r="M1012" s="292">
        <v>7656</v>
      </c>
      <c r="N1012" s="293">
        <v>9</v>
      </c>
      <c r="O1012" s="249">
        <v>18905.39</v>
      </c>
      <c r="P1012" s="249">
        <v>2100.5988888888887</v>
      </c>
      <c r="R1012" s="291" t="s">
        <v>522</v>
      </c>
      <c r="S1012" s="292">
        <v>7059</v>
      </c>
      <c r="T1012" s="293">
        <v>6</v>
      </c>
      <c r="U1012" s="294">
        <v>14527.56</v>
      </c>
      <c r="V1012" s="294">
        <v>2421.2599999999998</v>
      </c>
      <c r="X1012" s="295" t="s">
        <v>503</v>
      </c>
      <c r="Y1012" s="292">
        <v>7522</v>
      </c>
      <c r="Z1012" s="293">
        <v>92</v>
      </c>
      <c r="AA1012" s="294">
        <v>110865.53000000003</v>
      </c>
      <c r="AB1012" s="294">
        <v>1205.0601086956524</v>
      </c>
    </row>
    <row r="1013" spans="2:28" x14ac:dyDescent="0.25">
      <c r="B1013" s="66" t="s">
        <v>93</v>
      </c>
      <c r="C1013" s="321" t="s">
        <v>577</v>
      </c>
      <c r="D1013" s="321"/>
      <c r="E1013" s="322">
        <v>8501</v>
      </c>
      <c r="F1013" s="323">
        <v>1</v>
      </c>
      <c r="G1013" s="323"/>
      <c r="H1013" s="324">
        <v>6203</v>
      </c>
      <c r="I1013" s="324">
        <v>6203</v>
      </c>
      <c r="J1013" s="66"/>
      <c r="L1013" s="295" t="s">
        <v>596</v>
      </c>
      <c r="M1013" s="292">
        <v>7013</v>
      </c>
      <c r="N1013" s="293">
        <v>1</v>
      </c>
      <c r="O1013" s="249">
        <v>662.35</v>
      </c>
      <c r="P1013" s="249">
        <v>662.35</v>
      </c>
      <c r="R1013" s="291" t="s">
        <v>361</v>
      </c>
      <c r="S1013" s="292">
        <v>7676</v>
      </c>
      <c r="T1013" s="293">
        <v>5</v>
      </c>
      <c r="U1013" s="294">
        <v>15861.33</v>
      </c>
      <c r="V1013" s="294">
        <v>3172.2660000000001</v>
      </c>
      <c r="X1013" s="291" t="s">
        <v>503</v>
      </c>
      <c r="Y1013" s="292">
        <v>7524</v>
      </c>
      <c r="Z1013" s="293">
        <v>74</v>
      </c>
      <c r="AA1013" s="294">
        <v>128287.50999999998</v>
      </c>
      <c r="AB1013" s="294">
        <v>1733.6149999999998</v>
      </c>
    </row>
    <row r="1014" spans="2:28" x14ac:dyDescent="0.25">
      <c r="B1014" s="66" t="s">
        <v>93</v>
      </c>
      <c r="C1014" s="321" t="s">
        <v>577</v>
      </c>
      <c r="D1014" s="321"/>
      <c r="E1014" s="322">
        <v>8510</v>
      </c>
      <c r="F1014" s="323">
        <v>34</v>
      </c>
      <c r="G1014" s="323"/>
      <c r="H1014" s="324">
        <v>121518.71999999999</v>
      </c>
      <c r="I1014" s="324">
        <v>3574.0799999999995</v>
      </c>
      <c r="J1014" s="66"/>
      <c r="L1014" s="295" t="s">
        <v>596</v>
      </c>
      <c r="M1014" s="292">
        <v>7054</v>
      </c>
      <c r="N1014" s="293">
        <v>3</v>
      </c>
      <c r="O1014" s="249">
        <v>2328.08</v>
      </c>
      <c r="P1014" s="249">
        <v>776.02666666666664</v>
      </c>
      <c r="R1014" s="291" t="s">
        <v>474</v>
      </c>
      <c r="S1014" s="292">
        <v>8691</v>
      </c>
      <c r="T1014" s="293">
        <v>5</v>
      </c>
      <c r="U1014" s="294">
        <v>3194.9900000000002</v>
      </c>
      <c r="V1014" s="294">
        <v>638.99800000000005</v>
      </c>
      <c r="X1014" s="291" t="s">
        <v>565</v>
      </c>
      <c r="Y1014" s="292">
        <v>8068</v>
      </c>
      <c r="Z1014" s="293">
        <v>2</v>
      </c>
      <c r="AA1014" s="294">
        <v>2025.28</v>
      </c>
      <c r="AB1014" s="294">
        <v>1012.64</v>
      </c>
    </row>
    <row r="1015" spans="2:28" x14ac:dyDescent="0.25">
      <c r="B1015" s="66" t="s">
        <v>93</v>
      </c>
      <c r="C1015" s="321" t="s">
        <v>577</v>
      </c>
      <c r="D1015" s="321"/>
      <c r="E1015" s="322">
        <v>8514</v>
      </c>
      <c r="F1015" s="323">
        <v>1</v>
      </c>
      <c r="G1015" s="323"/>
      <c r="H1015" s="324">
        <v>420</v>
      </c>
      <c r="I1015" s="324">
        <v>420</v>
      </c>
      <c r="J1015" s="66"/>
      <c r="L1015" s="295" t="s">
        <v>596</v>
      </c>
      <c r="M1015" s="292">
        <v>7950</v>
      </c>
      <c r="N1015" s="293">
        <v>5</v>
      </c>
      <c r="O1015" s="249">
        <v>17039.02</v>
      </c>
      <c r="P1015" s="249">
        <v>3407.8040000000001</v>
      </c>
      <c r="R1015" s="291" t="s">
        <v>523</v>
      </c>
      <c r="S1015" s="292">
        <v>7069</v>
      </c>
      <c r="T1015" s="293">
        <v>1</v>
      </c>
      <c r="U1015" s="294">
        <v>756.81</v>
      </c>
      <c r="V1015" s="294">
        <v>756.81</v>
      </c>
      <c r="X1015" s="295" t="s">
        <v>391</v>
      </c>
      <c r="Y1015" s="292">
        <v>8015</v>
      </c>
      <c r="Z1015" s="293">
        <v>45</v>
      </c>
      <c r="AA1015" s="294">
        <v>22385.260000000002</v>
      </c>
      <c r="AB1015" s="294">
        <v>497.45022222222229</v>
      </c>
    </row>
    <row r="1016" spans="2:28" x14ac:dyDescent="0.25">
      <c r="B1016" s="66" t="s">
        <v>93</v>
      </c>
      <c r="C1016" s="321" t="s">
        <v>577</v>
      </c>
      <c r="D1016" s="321"/>
      <c r="E1016" s="322">
        <v>8520</v>
      </c>
      <c r="F1016" s="323">
        <v>1</v>
      </c>
      <c r="G1016" s="323"/>
      <c r="H1016" s="324">
        <v>177</v>
      </c>
      <c r="I1016" s="324">
        <v>177</v>
      </c>
      <c r="J1016" s="66"/>
      <c r="L1016" s="291" t="s">
        <v>596</v>
      </c>
      <c r="M1016" s="292">
        <v>7954</v>
      </c>
      <c r="N1016" s="293">
        <v>1</v>
      </c>
      <c r="O1016" s="249">
        <v>268.51</v>
      </c>
      <c r="P1016" s="249">
        <v>268.51</v>
      </c>
      <c r="R1016" s="291" t="s">
        <v>506</v>
      </c>
      <c r="S1016" s="292">
        <v>7470</v>
      </c>
      <c r="T1016" s="293">
        <v>14</v>
      </c>
      <c r="U1016" s="294">
        <v>24896.91</v>
      </c>
      <c r="V1016" s="294">
        <v>1778.3507142857143</v>
      </c>
      <c r="X1016" s="295" t="s">
        <v>391</v>
      </c>
      <c r="Y1016" s="292">
        <v>8060</v>
      </c>
      <c r="Z1016" s="293">
        <v>1</v>
      </c>
      <c r="AA1016" s="294">
        <v>784</v>
      </c>
      <c r="AB1016" s="294">
        <v>784</v>
      </c>
    </row>
    <row r="1017" spans="2:28" x14ac:dyDescent="0.25">
      <c r="B1017" s="66" t="s">
        <v>93</v>
      </c>
      <c r="C1017" s="321" t="s">
        <v>577</v>
      </c>
      <c r="D1017" s="321"/>
      <c r="E1017" s="322">
        <v>8535</v>
      </c>
      <c r="F1017" s="323">
        <v>13</v>
      </c>
      <c r="G1017" s="323"/>
      <c r="H1017" s="324">
        <v>25207.23</v>
      </c>
      <c r="I1017" s="324">
        <v>1939.0176923076922</v>
      </c>
      <c r="J1017" s="66"/>
      <c r="L1017" s="295" t="s">
        <v>502</v>
      </c>
      <c r="M1017" s="292">
        <v>7055</v>
      </c>
      <c r="N1017" s="293">
        <v>205</v>
      </c>
      <c r="O1017" s="249">
        <v>239300.61999999988</v>
      </c>
      <c r="P1017" s="249">
        <v>1167.320097560975</v>
      </c>
      <c r="R1017" s="295" t="s">
        <v>461</v>
      </c>
      <c r="S1017" s="292">
        <v>7086</v>
      </c>
      <c r="T1017" s="293">
        <v>4</v>
      </c>
      <c r="U1017" s="294">
        <v>1257.6199999999999</v>
      </c>
      <c r="V1017" s="294">
        <v>314.40499999999997</v>
      </c>
      <c r="X1017" s="291" t="s">
        <v>391</v>
      </c>
      <c r="Y1017" s="292">
        <v>8068</v>
      </c>
      <c r="Z1017" s="293">
        <v>12</v>
      </c>
      <c r="AA1017" s="294">
        <v>18061.170000000002</v>
      </c>
      <c r="AB1017" s="294">
        <v>1505.0975000000001</v>
      </c>
    </row>
    <row r="1018" spans="2:28" x14ac:dyDescent="0.25">
      <c r="B1018" s="66" t="s">
        <v>93</v>
      </c>
      <c r="C1018" s="321" t="s">
        <v>577</v>
      </c>
      <c r="D1018" s="321"/>
      <c r="E1018" s="322">
        <v>8691</v>
      </c>
      <c r="F1018" s="323">
        <v>2</v>
      </c>
      <c r="G1018" s="323"/>
      <c r="H1018" s="324">
        <v>14669</v>
      </c>
      <c r="I1018" s="324">
        <v>7334.5</v>
      </c>
      <c r="J1018" s="66"/>
      <c r="L1018" s="291" t="s">
        <v>502</v>
      </c>
      <c r="M1018" s="292">
        <v>7110</v>
      </c>
      <c r="N1018" s="293">
        <v>1</v>
      </c>
      <c r="O1018" s="249">
        <v>1284.22</v>
      </c>
      <c r="P1018" s="249">
        <v>1284.22</v>
      </c>
      <c r="R1018" s="291" t="s">
        <v>461</v>
      </c>
      <c r="S1018" s="292">
        <v>7087</v>
      </c>
      <c r="T1018" s="293">
        <v>3</v>
      </c>
      <c r="U1018" s="294">
        <v>2295.67</v>
      </c>
      <c r="V1018" s="294">
        <v>765.22333333333336</v>
      </c>
      <c r="X1018" s="291" t="s">
        <v>470</v>
      </c>
      <c r="Y1018" s="292">
        <v>8534</v>
      </c>
      <c r="Z1018" s="293">
        <v>2</v>
      </c>
      <c r="AA1018" s="294">
        <v>174</v>
      </c>
      <c r="AB1018" s="294">
        <v>87</v>
      </c>
    </row>
    <row r="1019" spans="2:28" x14ac:dyDescent="0.25">
      <c r="B1019" s="66" t="s">
        <v>93</v>
      </c>
      <c r="C1019" s="321" t="s">
        <v>577</v>
      </c>
      <c r="D1019" s="321"/>
      <c r="E1019" s="322">
        <v>8807</v>
      </c>
      <c r="F1019" s="323">
        <v>1</v>
      </c>
      <c r="G1019" s="323"/>
      <c r="H1019" s="324">
        <v>5422</v>
      </c>
      <c r="I1019" s="324">
        <v>5422</v>
      </c>
      <c r="J1019" s="66"/>
      <c r="L1019" s="295" t="s">
        <v>503</v>
      </c>
      <c r="M1019" s="292">
        <v>7501</v>
      </c>
      <c r="N1019" s="293">
        <v>187</v>
      </c>
      <c r="O1019" s="249">
        <v>202937.77999999997</v>
      </c>
      <c r="P1019" s="249">
        <v>1085.2287700534757</v>
      </c>
      <c r="R1019" s="291" t="s">
        <v>442</v>
      </c>
      <c r="S1019" s="292">
        <v>7006</v>
      </c>
      <c r="T1019" s="293">
        <v>1</v>
      </c>
      <c r="U1019" s="294">
        <v>1314</v>
      </c>
      <c r="V1019" s="294">
        <v>1314</v>
      </c>
      <c r="X1019" s="295" t="s">
        <v>417</v>
      </c>
      <c r="Y1019" s="292">
        <v>8105</v>
      </c>
      <c r="Z1019" s="293">
        <v>10</v>
      </c>
      <c r="AA1019" s="294">
        <v>10299.51</v>
      </c>
      <c r="AB1019" s="294">
        <v>1029.951</v>
      </c>
    </row>
    <row r="1020" spans="2:28" x14ac:dyDescent="0.25">
      <c r="B1020" s="66" t="s">
        <v>93</v>
      </c>
      <c r="C1020" s="321" t="s">
        <v>577</v>
      </c>
      <c r="D1020" s="321"/>
      <c r="E1020" s="322">
        <v>8835</v>
      </c>
      <c r="F1020" s="323">
        <v>2</v>
      </c>
      <c r="G1020" s="323"/>
      <c r="H1020" s="324">
        <v>10340</v>
      </c>
      <c r="I1020" s="324">
        <v>5170</v>
      </c>
      <c r="J1020" s="66"/>
      <c r="L1020" s="295" t="s">
        <v>503</v>
      </c>
      <c r="M1020" s="292">
        <v>7502</v>
      </c>
      <c r="N1020" s="293">
        <v>60</v>
      </c>
      <c r="O1020" s="249">
        <v>71613.240000000005</v>
      </c>
      <c r="P1020" s="249">
        <v>1193.5540000000001</v>
      </c>
      <c r="R1020" s="295" t="s">
        <v>447</v>
      </c>
      <c r="S1020" s="292">
        <v>8066</v>
      </c>
      <c r="T1020" s="293">
        <v>1</v>
      </c>
      <c r="U1020" s="294">
        <v>537.24</v>
      </c>
      <c r="V1020" s="294">
        <v>537.24</v>
      </c>
      <c r="X1020" s="295" t="s">
        <v>417</v>
      </c>
      <c r="Y1020" s="292">
        <v>8109</v>
      </c>
      <c r="Z1020" s="293">
        <v>88</v>
      </c>
      <c r="AA1020" s="294">
        <v>107514.2</v>
      </c>
      <c r="AB1020" s="294">
        <v>1221.7522727272726</v>
      </c>
    </row>
    <row r="1021" spans="2:28" x14ac:dyDescent="0.25">
      <c r="B1021" s="66" t="s">
        <v>93</v>
      </c>
      <c r="C1021" s="321" t="s">
        <v>577</v>
      </c>
      <c r="D1021" s="321"/>
      <c r="E1021" s="322">
        <v>8844</v>
      </c>
      <c r="F1021" s="323">
        <v>1</v>
      </c>
      <c r="G1021" s="323"/>
      <c r="H1021" s="324">
        <v>1256.81</v>
      </c>
      <c r="I1021" s="324">
        <v>1256.81</v>
      </c>
      <c r="J1021" s="66"/>
      <c r="L1021" s="295" t="s">
        <v>503</v>
      </c>
      <c r="M1021" s="292">
        <v>7503</v>
      </c>
      <c r="N1021" s="293">
        <v>78</v>
      </c>
      <c r="O1021" s="249">
        <v>116123.34999999996</v>
      </c>
      <c r="P1021" s="249">
        <v>1488.760897435897</v>
      </c>
      <c r="R1021" s="295" t="s">
        <v>447</v>
      </c>
      <c r="S1021" s="292">
        <v>8086</v>
      </c>
      <c r="T1021" s="293">
        <v>3</v>
      </c>
      <c r="U1021" s="294">
        <v>1992.38</v>
      </c>
      <c r="V1021" s="294">
        <v>664.12666666666667</v>
      </c>
      <c r="X1021" s="291" t="s">
        <v>417</v>
      </c>
      <c r="Y1021" s="292">
        <v>8110</v>
      </c>
      <c r="Z1021" s="293">
        <v>91</v>
      </c>
      <c r="AA1021" s="294">
        <v>126838.54</v>
      </c>
      <c r="AB1021" s="294">
        <v>1393.8301098901097</v>
      </c>
    </row>
    <row r="1022" spans="2:28" x14ac:dyDescent="0.25">
      <c r="B1022" s="66" t="s">
        <v>93</v>
      </c>
      <c r="C1022" s="321" t="s">
        <v>577</v>
      </c>
      <c r="D1022" s="321"/>
      <c r="E1022" s="322">
        <v>8876</v>
      </c>
      <c r="F1022" s="323">
        <v>3</v>
      </c>
      <c r="G1022" s="323"/>
      <c r="H1022" s="324">
        <v>7145</v>
      </c>
      <c r="I1022" s="324">
        <v>2381.6666666666665</v>
      </c>
      <c r="J1022" s="66"/>
      <c r="L1022" s="295" t="s">
        <v>503</v>
      </c>
      <c r="M1022" s="292">
        <v>7504</v>
      </c>
      <c r="N1022" s="293">
        <v>65</v>
      </c>
      <c r="O1022" s="249">
        <v>104394.99999999997</v>
      </c>
      <c r="P1022" s="249">
        <v>1606.0769230769226</v>
      </c>
      <c r="R1022" s="291" t="s">
        <v>447</v>
      </c>
      <c r="S1022" s="292">
        <v>8096</v>
      </c>
      <c r="T1022" s="293">
        <v>8</v>
      </c>
      <c r="U1022" s="294">
        <v>6774.58</v>
      </c>
      <c r="V1022" s="294">
        <v>846.82249999999999</v>
      </c>
      <c r="X1022" s="295" t="s">
        <v>598</v>
      </c>
      <c r="Y1022" s="292">
        <v>7440</v>
      </c>
      <c r="Z1022" s="293">
        <v>2</v>
      </c>
      <c r="AA1022" s="294">
        <v>1601.99</v>
      </c>
      <c r="AB1022" s="294">
        <v>800.995</v>
      </c>
    </row>
    <row r="1023" spans="2:28" x14ac:dyDescent="0.25">
      <c r="B1023" s="66" t="s">
        <v>93</v>
      </c>
      <c r="C1023" s="321" t="s">
        <v>572</v>
      </c>
      <c r="D1023" s="321"/>
      <c r="E1023" s="322">
        <v>8850</v>
      </c>
      <c r="F1023" s="323">
        <v>76</v>
      </c>
      <c r="G1023" s="323"/>
      <c r="H1023" s="324">
        <v>242545.17</v>
      </c>
      <c r="I1023" s="324">
        <v>3191.3838157894738</v>
      </c>
      <c r="J1023" s="66"/>
      <c r="L1023" s="295" t="s">
        <v>503</v>
      </c>
      <c r="M1023" s="292">
        <v>7505</v>
      </c>
      <c r="N1023" s="293">
        <v>18</v>
      </c>
      <c r="O1023" s="249">
        <v>15743.39</v>
      </c>
      <c r="P1023" s="249">
        <v>874.63277777777773</v>
      </c>
      <c r="R1023" s="291" t="s">
        <v>606</v>
      </c>
      <c r="S1023" s="292">
        <v>7480</v>
      </c>
      <c r="T1023" s="293">
        <v>5</v>
      </c>
      <c r="U1023" s="294">
        <v>7392.37</v>
      </c>
      <c r="V1023" s="294">
        <v>1478.4739999999999</v>
      </c>
      <c r="X1023" s="291" t="s">
        <v>598</v>
      </c>
      <c r="Y1023" s="292">
        <v>7444</v>
      </c>
      <c r="Z1023" s="293">
        <v>5</v>
      </c>
      <c r="AA1023" s="294">
        <v>3325.6800000000003</v>
      </c>
      <c r="AB1023" s="294">
        <v>665.13600000000008</v>
      </c>
    </row>
    <row r="1024" spans="2:28" x14ac:dyDescent="0.25">
      <c r="B1024" s="66" t="s">
        <v>93</v>
      </c>
      <c r="C1024" s="321" t="s">
        <v>485</v>
      </c>
      <c r="D1024" s="321"/>
      <c r="E1024" s="322">
        <v>8512</v>
      </c>
      <c r="F1024" s="323">
        <v>7</v>
      </c>
      <c r="G1024" s="323"/>
      <c r="H1024" s="324">
        <v>4716.13</v>
      </c>
      <c r="I1024" s="324">
        <v>673.73285714285714</v>
      </c>
      <c r="J1024" s="66"/>
      <c r="L1024" s="295" t="s">
        <v>503</v>
      </c>
      <c r="M1024" s="292">
        <v>7513</v>
      </c>
      <c r="N1024" s="293">
        <v>48</v>
      </c>
      <c r="O1024" s="249">
        <v>54565.880000000005</v>
      </c>
      <c r="P1024" s="249">
        <v>1136.7891666666667</v>
      </c>
      <c r="R1024" s="291" t="s">
        <v>462</v>
      </c>
      <c r="S1024" s="292">
        <v>7093</v>
      </c>
      <c r="T1024" s="293">
        <v>11</v>
      </c>
      <c r="U1024" s="294">
        <v>6176.4999999999991</v>
      </c>
      <c r="V1024" s="294">
        <v>561.49999999999989</v>
      </c>
      <c r="X1024" s="291" t="s">
        <v>488</v>
      </c>
      <c r="Y1024" s="292">
        <v>8861</v>
      </c>
      <c r="Z1024" s="293">
        <v>219</v>
      </c>
      <c r="AA1024" s="294">
        <v>193720.95000000004</v>
      </c>
      <c r="AB1024" s="294">
        <v>884.5705479452057</v>
      </c>
    </row>
    <row r="1025" spans="2:28" x14ac:dyDescent="0.25">
      <c r="B1025" s="66" t="s">
        <v>93</v>
      </c>
      <c r="C1025" s="321" t="s">
        <v>485</v>
      </c>
      <c r="D1025" s="321"/>
      <c r="E1025" s="322">
        <v>8520</v>
      </c>
      <c r="F1025" s="323">
        <v>1</v>
      </c>
      <c r="G1025" s="323"/>
      <c r="H1025" s="324">
        <v>1023</v>
      </c>
      <c r="I1025" s="324">
        <v>1023</v>
      </c>
      <c r="J1025" s="66"/>
      <c r="L1025" s="295" t="s">
        <v>503</v>
      </c>
      <c r="M1025" s="292">
        <v>7514</v>
      </c>
      <c r="N1025" s="293">
        <v>86</v>
      </c>
      <c r="O1025" s="249">
        <v>124484.82000000004</v>
      </c>
      <c r="P1025" s="249">
        <v>1447.4979069767446</v>
      </c>
      <c r="R1025" s="291" t="s">
        <v>443</v>
      </c>
      <c r="S1025" s="292">
        <v>7052</v>
      </c>
      <c r="T1025" s="293">
        <v>32</v>
      </c>
      <c r="U1025" s="294">
        <v>46467.899999999994</v>
      </c>
      <c r="V1025" s="294">
        <v>1452.1218749999998</v>
      </c>
      <c r="X1025" s="291" t="s">
        <v>489</v>
      </c>
      <c r="Y1025" s="292">
        <v>8854</v>
      </c>
      <c r="Z1025" s="293">
        <v>161</v>
      </c>
      <c r="AA1025" s="294">
        <v>239239.85000000006</v>
      </c>
      <c r="AB1025" s="294">
        <v>1485.9618012422363</v>
      </c>
    </row>
    <row r="1026" spans="2:28" x14ac:dyDescent="0.25">
      <c r="B1026" s="66" t="s">
        <v>93</v>
      </c>
      <c r="C1026" s="321" t="s">
        <v>485</v>
      </c>
      <c r="D1026" s="321"/>
      <c r="E1026" s="322">
        <v>8831</v>
      </c>
      <c r="F1026" s="323">
        <v>330</v>
      </c>
      <c r="G1026" s="323"/>
      <c r="H1026" s="324">
        <v>831300.51000000013</v>
      </c>
      <c r="I1026" s="324">
        <v>2519.092454545455</v>
      </c>
      <c r="J1026" s="66"/>
      <c r="L1026" s="295" t="s">
        <v>503</v>
      </c>
      <c r="M1026" s="292">
        <v>7522</v>
      </c>
      <c r="N1026" s="293">
        <v>100</v>
      </c>
      <c r="O1026" s="249">
        <v>115446.60000000006</v>
      </c>
      <c r="P1026" s="249">
        <v>1154.4660000000006</v>
      </c>
      <c r="R1026" s="291" t="s">
        <v>507</v>
      </c>
      <c r="S1026" s="292">
        <v>7424</v>
      </c>
      <c r="T1026" s="293">
        <v>1</v>
      </c>
      <c r="U1026" s="294">
        <v>841.14</v>
      </c>
      <c r="V1026" s="294">
        <v>841.14</v>
      </c>
      <c r="X1026" s="295" t="s">
        <v>534</v>
      </c>
      <c r="Y1026" s="292">
        <v>7060</v>
      </c>
      <c r="Z1026" s="293">
        <v>132</v>
      </c>
      <c r="AA1026" s="294">
        <v>199639.81</v>
      </c>
      <c r="AB1026" s="294">
        <v>1512.4228030303029</v>
      </c>
    </row>
    <row r="1027" spans="2:28" x14ac:dyDescent="0.25">
      <c r="B1027" s="66" t="s">
        <v>93</v>
      </c>
      <c r="C1027" s="321" t="s">
        <v>485</v>
      </c>
      <c r="D1027" s="321"/>
      <c r="E1027" s="322">
        <v>8884</v>
      </c>
      <c r="F1027" s="323">
        <v>3</v>
      </c>
      <c r="G1027" s="323"/>
      <c r="H1027" s="324">
        <v>4795</v>
      </c>
      <c r="I1027" s="324">
        <v>1598.3333333333333</v>
      </c>
      <c r="J1027" s="66"/>
      <c r="L1027" s="295" t="s">
        <v>503</v>
      </c>
      <c r="M1027" s="292">
        <v>7524</v>
      </c>
      <c r="N1027" s="293">
        <v>80</v>
      </c>
      <c r="O1027" s="249">
        <v>85155.329999999973</v>
      </c>
      <c r="P1027" s="249">
        <v>1064.4416249999997</v>
      </c>
      <c r="R1027" s="295" t="s">
        <v>475</v>
      </c>
      <c r="S1027" s="292">
        <v>8540</v>
      </c>
      <c r="T1027" s="293">
        <v>2</v>
      </c>
      <c r="U1027" s="294">
        <v>1819.62</v>
      </c>
      <c r="V1027" s="294">
        <v>909.81</v>
      </c>
      <c r="X1027" s="295" t="s">
        <v>534</v>
      </c>
      <c r="Y1027" s="292">
        <v>7062</v>
      </c>
      <c r="Z1027" s="293">
        <v>60</v>
      </c>
      <c r="AA1027" s="294">
        <v>77854.28</v>
      </c>
      <c r="AB1027" s="294">
        <v>1297.5713333333333</v>
      </c>
    </row>
    <row r="1028" spans="2:28" x14ac:dyDescent="0.25">
      <c r="B1028" s="66" t="s">
        <v>93</v>
      </c>
      <c r="C1028" s="321" t="s">
        <v>434</v>
      </c>
      <c r="D1028" s="321"/>
      <c r="E1028" s="322">
        <v>7000</v>
      </c>
      <c r="F1028" s="323">
        <v>1</v>
      </c>
      <c r="G1028" s="323"/>
      <c r="H1028" s="324">
        <v>10206</v>
      </c>
      <c r="I1028" s="324">
        <v>10206</v>
      </c>
      <c r="J1028" s="66"/>
      <c r="L1028" s="291" t="s">
        <v>503</v>
      </c>
      <c r="M1028" s="292">
        <v>7527</v>
      </c>
      <c r="N1028" s="293">
        <v>1</v>
      </c>
      <c r="O1028" s="249">
        <v>648.94000000000005</v>
      </c>
      <c r="P1028" s="249">
        <v>648.94000000000005</v>
      </c>
      <c r="R1028" s="291" t="s">
        <v>475</v>
      </c>
      <c r="S1028" s="292">
        <v>8550</v>
      </c>
      <c r="T1028" s="293">
        <v>8</v>
      </c>
      <c r="U1028" s="294">
        <v>16494.79</v>
      </c>
      <c r="V1028" s="294">
        <v>2061.8487500000001</v>
      </c>
      <c r="X1028" s="291" t="s">
        <v>534</v>
      </c>
      <c r="Y1028" s="292">
        <v>7063</v>
      </c>
      <c r="Z1028" s="293">
        <v>44</v>
      </c>
      <c r="AA1028" s="294">
        <v>69312.75</v>
      </c>
      <c r="AB1028" s="294">
        <v>1575.2897727272727</v>
      </c>
    </row>
    <row r="1029" spans="2:28" x14ac:dyDescent="0.25">
      <c r="B1029" s="66" t="s">
        <v>93</v>
      </c>
      <c r="C1029" s="321" t="s">
        <v>434</v>
      </c>
      <c r="D1029" s="321"/>
      <c r="E1029" s="322">
        <v>7028</v>
      </c>
      <c r="F1029" s="323">
        <v>1</v>
      </c>
      <c r="G1029" s="323"/>
      <c r="H1029" s="324">
        <v>338.37</v>
      </c>
      <c r="I1029" s="324">
        <v>338.37</v>
      </c>
      <c r="J1029" s="66"/>
      <c r="L1029" s="291" t="s">
        <v>611</v>
      </c>
      <c r="M1029" s="292">
        <v>7934</v>
      </c>
      <c r="N1029" s="293">
        <v>1</v>
      </c>
      <c r="O1029" s="249">
        <v>516.23</v>
      </c>
      <c r="P1029" s="249">
        <v>516.23</v>
      </c>
      <c r="R1029" s="295" t="s">
        <v>396</v>
      </c>
      <c r="S1029" s="292">
        <v>8060</v>
      </c>
      <c r="T1029" s="293">
        <v>3</v>
      </c>
      <c r="U1029" s="294">
        <v>1253.95</v>
      </c>
      <c r="V1029" s="294">
        <v>417.98333333333335</v>
      </c>
      <c r="X1029" s="295" t="s">
        <v>490</v>
      </c>
      <c r="Y1029" s="292">
        <v>8536</v>
      </c>
      <c r="Z1029" s="293">
        <v>71</v>
      </c>
      <c r="AA1029" s="294">
        <v>67541.52999999997</v>
      </c>
      <c r="AB1029" s="294">
        <v>951.28915492957708</v>
      </c>
    </row>
    <row r="1030" spans="2:28" x14ac:dyDescent="0.25">
      <c r="B1030" s="66" t="s">
        <v>93</v>
      </c>
      <c r="C1030" s="321" t="s">
        <v>434</v>
      </c>
      <c r="D1030" s="321"/>
      <c r="E1030" s="322">
        <v>7042</v>
      </c>
      <c r="F1030" s="323">
        <v>385</v>
      </c>
      <c r="G1030" s="323"/>
      <c r="H1030" s="324">
        <v>714391.00999999954</v>
      </c>
      <c r="I1030" s="324">
        <v>1855.5610649350638</v>
      </c>
      <c r="J1030" s="66"/>
      <c r="L1030" s="291" t="s">
        <v>565</v>
      </c>
      <c r="M1030" s="292">
        <v>8068</v>
      </c>
      <c r="N1030" s="293">
        <v>4</v>
      </c>
      <c r="O1030" s="249">
        <v>1711.77</v>
      </c>
      <c r="P1030" s="249">
        <v>427.9425</v>
      </c>
      <c r="R1030" s="291" t="s">
        <v>396</v>
      </c>
      <c r="S1030" s="292">
        <v>8102</v>
      </c>
      <c r="T1030" s="293">
        <v>1</v>
      </c>
      <c r="U1030" s="294">
        <v>342.57</v>
      </c>
      <c r="V1030" s="294">
        <v>342.57</v>
      </c>
      <c r="X1030" s="291" t="s">
        <v>490</v>
      </c>
      <c r="Y1030" s="292">
        <v>8540</v>
      </c>
      <c r="Z1030" s="293">
        <v>3</v>
      </c>
      <c r="AA1030" s="294">
        <v>2280.9299999999998</v>
      </c>
      <c r="AB1030" s="294">
        <v>760.31</v>
      </c>
    </row>
    <row r="1031" spans="2:28" x14ac:dyDescent="0.25">
      <c r="B1031" s="66" t="s">
        <v>93</v>
      </c>
      <c r="C1031" s="321" t="s">
        <v>434</v>
      </c>
      <c r="D1031" s="321"/>
      <c r="E1031" s="322">
        <v>7043</v>
      </c>
      <c r="F1031" s="323">
        <v>103</v>
      </c>
      <c r="G1031" s="323"/>
      <c r="H1031" s="324">
        <v>299532.03999999998</v>
      </c>
      <c r="I1031" s="324">
        <v>2908.0780582524271</v>
      </c>
      <c r="J1031" s="66"/>
      <c r="L1031" s="295" t="s">
        <v>391</v>
      </c>
      <c r="M1031" s="292">
        <v>8011</v>
      </c>
      <c r="N1031" s="293">
        <v>1</v>
      </c>
      <c r="O1031" s="249">
        <v>901.14</v>
      </c>
      <c r="P1031" s="249">
        <v>901.14</v>
      </c>
      <c r="R1031" s="291" t="s">
        <v>541</v>
      </c>
      <c r="S1031" s="292">
        <v>7090</v>
      </c>
      <c r="T1031" s="293">
        <v>3</v>
      </c>
      <c r="U1031" s="294">
        <v>14662.599999999999</v>
      </c>
      <c r="V1031" s="294">
        <v>4887.5333333333328</v>
      </c>
      <c r="X1031" s="291" t="s">
        <v>601</v>
      </c>
      <c r="Y1031" s="292">
        <v>8533</v>
      </c>
      <c r="Z1031" s="293">
        <v>3</v>
      </c>
      <c r="AA1031" s="294">
        <v>1386.5099999999998</v>
      </c>
      <c r="AB1031" s="294">
        <v>462.1699999999999</v>
      </c>
    </row>
    <row r="1032" spans="2:28" x14ac:dyDescent="0.25">
      <c r="B1032" s="66" t="s">
        <v>93</v>
      </c>
      <c r="C1032" s="321" t="s">
        <v>434</v>
      </c>
      <c r="D1032" s="321"/>
      <c r="E1032" s="322">
        <v>7044</v>
      </c>
      <c r="F1032" s="323">
        <v>1</v>
      </c>
      <c r="G1032" s="323"/>
      <c r="H1032" s="324">
        <v>6596</v>
      </c>
      <c r="I1032" s="324">
        <v>6596</v>
      </c>
      <c r="J1032" s="66"/>
      <c r="L1032" s="295" t="s">
        <v>391</v>
      </c>
      <c r="M1032" s="292">
        <v>8015</v>
      </c>
      <c r="N1032" s="293">
        <v>51</v>
      </c>
      <c r="O1032" s="249">
        <v>48261.790000000015</v>
      </c>
      <c r="P1032" s="249">
        <v>946.30960784313754</v>
      </c>
      <c r="R1032" s="291" t="s">
        <v>448</v>
      </c>
      <c r="S1032" s="292">
        <v>8093</v>
      </c>
      <c r="T1032" s="293">
        <v>3</v>
      </c>
      <c r="U1032" s="294">
        <v>963.78000000000009</v>
      </c>
      <c r="V1032" s="294">
        <v>321.26000000000005</v>
      </c>
      <c r="X1032" s="291" t="s">
        <v>603</v>
      </c>
      <c r="Y1032" s="292">
        <v>7442</v>
      </c>
      <c r="Z1032" s="293">
        <v>11</v>
      </c>
      <c r="AA1032" s="294">
        <v>8556.0299999999988</v>
      </c>
      <c r="AB1032" s="294">
        <v>777.82090909090903</v>
      </c>
    </row>
    <row r="1033" spans="2:28" x14ac:dyDescent="0.25">
      <c r="B1033" s="66" t="s">
        <v>93</v>
      </c>
      <c r="C1033" s="321" t="s">
        <v>434</v>
      </c>
      <c r="D1033" s="321"/>
      <c r="E1033" s="322">
        <v>7079</v>
      </c>
      <c r="F1033" s="323">
        <v>1</v>
      </c>
      <c r="G1033" s="323"/>
      <c r="H1033" s="324">
        <v>481.54</v>
      </c>
      <c r="I1033" s="324">
        <v>481.54</v>
      </c>
      <c r="J1033" s="66"/>
      <c r="L1033" s="295" t="s">
        <v>391</v>
      </c>
      <c r="M1033" s="292">
        <v>8060</v>
      </c>
      <c r="N1033" s="293">
        <v>1</v>
      </c>
      <c r="O1033" s="249">
        <v>392.63</v>
      </c>
      <c r="P1033" s="249">
        <v>392.63</v>
      </c>
      <c r="R1033" s="291" t="s">
        <v>362</v>
      </c>
      <c r="S1033" s="292">
        <v>7675</v>
      </c>
      <c r="T1033" s="293">
        <v>5</v>
      </c>
      <c r="U1033" s="294">
        <v>14551.83</v>
      </c>
      <c r="V1033" s="294">
        <v>2910.366</v>
      </c>
      <c r="X1033" s="295" t="s">
        <v>471</v>
      </c>
      <c r="Y1033" s="292">
        <v>8540</v>
      </c>
      <c r="Z1033" s="293">
        <v>4</v>
      </c>
      <c r="AA1033" s="294">
        <v>4289.75</v>
      </c>
      <c r="AB1033" s="294">
        <v>1072.4375</v>
      </c>
    </row>
    <row r="1034" spans="2:28" x14ac:dyDescent="0.25">
      <c r="B1034" s="66" t="s">
        <v>93</v>
      </c>
      <c r="C1034" s="321" t="s">
        <v>516</v>
      </c>
      <c r="D1034" s="321"/>
      <c r="E1034" s="322">
        <v>8052</v>
      </c>
      <c r="F1034" s="323">
        <v>1</v>
      </c>
      <c r="G1034" s="323"/>
      <c r="H1034" s="324">
        <v>1430</v>
      </c>
      <c r="I1034" s="324">
        <v>1430</v>
      </c>
      <c r="J1034" s="66"/>
      <c r="L1034" s="295" t="s">
        <v>391</v>
      </c>
      <c r="M1034" s="292">
        <v>8068</v>
      </c>
      <c r="N1034" s="293">
        <v>11</v>
      </c>
      <c r="O1034" s="249">
        <v>17638.38</v>
      </c>
      <c r="P1034" s="249">
        <v>1603.4890909090909</v>
      </c>
      <c r="R1034" s="291" t="s">
        <v>397</v>
      </c>
      <c r="S1034" s="292">
        <v>8046</v>
      </c>
      <c r="T1034" s="293">
        <v>33</v>
      </c>
      <c r="U1034" s="294">
        <v>38731.329999999994</v>
      </c>
      <c r="V1034" s="294">
        <v>1173.6766666666665</v>
      </c>
      <c r="X1034" s="291" t="s">
        <v>471</v>
      </c>
      <c r="Y1034" s="292">
        <v>8542</v>
      </c>
      <c r="Z1034" s="293">
        <v>2</v>
      </c>
      <c r="AA1034" s="294">
        <v>1717.09</v>
      </c>
      <c r="AB1034" s="294">
        <v>858.54499999999996</v>
      </c>
    </row>
    <row r="1035" spans="2:28" x14ac:dyDescent="0.25">
      <c r="B1035" s="66" t="s">
        <v>93</v>
      </c>
      <c r="C1035" s="321" t="s">
        <v>516</v>
      </c>
      <c r="D1035" s="321"/>
      <c r="E1035" s="322">
        <v>8502</v>
      </c>
      <c r="F1035" s="323">
        <v>104</v>
      </c>
      <c r="G1035" s="323"/>
      <c r="H1035" s="324">
        <v>304651.18</v>
      </c>
      <c r="I1035" s="324">
        <v>2929.3382692307691</v>
      </c>
      <c r="J1035" s="66"/>
      <c r="L1035" s="291" t="s">
        <v>391</v>
      </c>
      <c r="M1035" s="292">
        <v>8094</v>
      </c>
      <c r="N1035" s="293">
        <v>1</v>
      </c>
      <c r="O1035" s="249">
        <v>368.9</v>
      </c>
      <c r="P1035" s="249">
        <v>368.9</v>
      </c>
      <c r="R1035" s="295" t="s">
        <v>493</v>
      </c>
      <c r="S1035" s="292">
        <v>7001</v>
      </c>
      <c r="T1035" s="293">
        <v>3</v>
      </c>
      <c r="U1035" s="294">
        <v>2553.9499999999998</v>
      </c>
      <c r="V1035" s="294">
        <v>851.31666666666661</v>
      </c>
      <c r="X1035" s="295" t="s">
        <v>472</v>
      </c>
      <c r="Y1035" s="292">
        <v>8540</v>
      </c>
      <c r="Z1035" s="293">
        <v>12</v>
      </c>
      <c r="AA1035" s="294">
        <v>33040.99</v>
      </c>
      <c r="AB1035" s="294">
        <v>2753.415833333333</v>
      </c>
    </row>
    <row r="1036" spans="2:28" x14ac:dyDescent="0.25">
      <c r="B1036" s="66" t="s">
        <v>93</v>
      </c>
      <c r="C1036" s="321" t="s">
        <v>516</v>
      </c>
      <c r="D1036" s="321"/>
      <c r="E1036" s="322">
        <v>8504</v>
      </c>
      <c r="F1036" s="323">
        <v>3</v>
      </c>
      <c r="G1036" s="323"/>
      <c r="H1036" s="324">
        <v>5245.74</v>
      </c>
      <c r="I1036" s="324">
        <v>1748.58</v>
      </c>
      <c r="J1036" s="66"/>
      <c r="L1036" s="291" t="s">
        <v>470</v>
      </c>
      <c r="M1036" s="292">
        <v>8534</v>
      </c>
      <c r="N1036" s="293">
        <v>2</v>
      </c>
      <c r="O1036" s="249">
        <v>2009.81</v>
      </c>
      <c r="P1036" s="249">
        <v>1004.905</v>
      </c>
      <c r="R1036" s="295" t="s">
        <v>493</v>
      </c>
      <c r="S1036" s="292">
        <v>7067</v>
      </c>
      <c r="T1036" s="293">
        <v>4</v>
      </c>
      <c r="U1036" s="294">
        <v>13182.289999999999</v>
      </c>
      <c r="V1036" s="294">
        <v>3295.5724999999998</v>
      </c>
      <c r="X1036" s="291" t="s">
        <v>472</v>
      </c>
      <c r="Y1036" s="292">
        <v>8542</v>
      </c>
      <c r="Z1036" s="293">
        <v>1</v>
      </c>
      <c r="AA1036" s="294">
        <v>244</v>
      </c>
      <c r="AB1036" s="294">
        <v>244</v>
      </c>
    </row>
    <row r="1037" spans="2:28" x14ac:dyDescent="0.25">
      <c r="B1037" s="66" t="s">
        <v>93</v>
      </c>
      <c r="C1037" s="321" t="s">
        <v>516</v>
      </c>
      <c r="D1037" s="321"/>
      <c r="E1037" s="322">
        <v>8512</v>
      </c>
      <c r="F1037" s="323">
        <v>1</v>
      </c>
      <c r="G1037" s="323"/>
      <c r="H1037" s="324">
        <v>3611</v>
      </c>
      <c r="I1037" s="324">
        <v>3611</v>
      </c>
      <c r="J1037" s="66"/>
      <c r="L1037" s="295" t="s">
        <v>417</v>
      </c>
      <c r="M1037" s="292">
        <v>8105</v>
      </c>
      <c r="N1037" s="293">
        <v>9</v>
      </c>
      <c r="O1037" s="249">
        <v>8782.77</v>
      </c>
      <c r="P1037" s="249">
        <v>975.86333333333334</v>
      </c>
      <c r="R1037" s="295" t="s">
        <v>493</v>
      </c>
      <c r="S1037" s="292">
        <v>7095</v>
      </c>
      <c r="T1037" s="293">
        <v>8</v>
      </c>
      <c r="U1037" s="294">
        <v>5107.3</v>
      </c>
      <c r="V1037" s="294">
        <v>638.41250000000002</v>
      </c>
      <c r="X1037" s="291" t="s">
        <v>504</v>
      </c>
      <c r="Y1037" s="292">
        <v>7508</v>
      </c>
      <c r="Z1037" s="293">
        <v>23</v>
      </c>
      <c r="AA1037" s="294">
        <v>21519.789999999997</v>
      </c>
      <c r="AB1037" s="294">
        <v>935.64304347826078</v>
      </c>
    </row>
    <row r="1038" spans="2:28" x14ac:dyDescent="0.25">
      <c r="B1038" s="66" t="s">
        <v>93</v>
      </c>
      <c r="C1038" s="321" t="s">
        <v>516</v>
      </c>
      <c r="D1038" s="321"/>
      <c r="E1038" s="322">
        <v>8540</v>
      </c>
      <c r="F1038" s="323">
        <v>40</v>
      </c>
      <c r="G1038" s="323"/>
      <c r="H1038" s="324">
        <v>80839.009999999995</v>
      </c>
      <c r="I1038" s="324">
        <v>2020.97525</v>
      </c>
      <c r="J1038" s="66"/>
      <c r="L1038" s="295" t="s">
        <v>417</v>
      </c>
      <c r="M1038" s="292">
        <v>8109</v>
      </c>
      <c r="N1038" s="293">
        <v>74</v>
      </c>
      <c r="O1038" s="249">
        <v>121103.91000000003</v>
      </c>
      <c r="P1038" s="249">
        <v>1636.5393243243248</v>
      </c>
      <c r="R1038" s="295" t="s">
        <v>493</v>
      </c>
      <c r="S1038" s="292">
        <v>8830</v>
      </c>
      <c r="T1038" s="293">
        <v>1</v>
      </c>
      <c r="U1038" s="294">
        <v>189</v>
      </c>
      <c r="V1038" s="294">
        <v>189</v>
      </c>
      <c r="X1038" s="291" t="s">
        <v>535</v>
      </c>
      <c r="Y1038" s="292">
        <v>7065</v>
      </c>
      <c r="Z1038" s="293">
        <v>129</v>
      </c>
      <c r="AA1038" s="294">
        <v>135160.01</v>
      </c>
      <c r="AB1038" s="294">
        <v>1047.752015503876</v>
      </c>
    </row>
    <row r="1039" spans="2:28" x14ac:dyDescent="0.25">
      <c r="B1039" s="66" t="s">
        <v>93</v>
      </c>
      <c r="C1039" s="321" t="s">
        <v>516</v>
      </c>
      <c r="D1039" s="321"/>
      <c r="E1039" s="322">
        <v>8550</v>
      </c>
      <c r="F1039" s="323">
        <v>1</v>
      </c>
      <c r="G1039" s="323"/>
      <c r="H1039" s="324">
        <v>2412</v>
      </c>
      <c r="I1039" s="324">
        <v>2412</v>
      </c>
      <c r="J1039" s="66"/>
      <c r="L1039" s="291" t="s">
        <v>417</v>
      </c>
      <c r="M1039" s="292">
        <v>8110</v>
      </c>
      <c r="N1039" s="293">
        <v>86</v>
      </c>
      <c r="O1039" s="249">
        <v>112873.36</v>
      </c>
      <c r="P1039" s="249">
        <v>1312.4809302325582</v>
      </c>
      <c r="R1039" s="295" t="s">
        <v>493</v>
      </c>
      <c r="S1039" s="292">
        <v>8832</v>
      </c>
      <c r="T1039" s="293">
        <v>1</v>
      </c>
      <c r="U1039" s="294">
        <v>331.11</v>
      </c>
      <c r="V1039" s="294">
        <v>331.11</v>
      </c>
      <c r="X1039" s="291" t="s">
        <v>562</v>
      </c>
      <c r="Y1039" s="292">
        <v>7446</v>
      </c>
      <c r="Z1039" s="293">
        <v>10</v>
      </c>
      <c r="AA1039" s="294">
        <v>7869.7099999999991</v>
      </c>
      <c r="AB1039" s="294">
        <v>786.97099999999989</v>
      </c>
    </row>
    <row r="1040" spans="2:28" x14ac:dyDescent="0.25">
      <c r="B1040" s="66" t="s">
        <v>93</v>
      </c>
      <c r="C1040" s="321" t="s">
        <v>516</v>
      </c>
      <c r="D1040" s="321"/>
      <c r="E1040" s="322">
        <v>8552</v>
      </c>
      <c r="F1040" s="323">
        <v>1</v>
      </c>
      <c r="G1040" s="323"/>
      <c r="H1040" s="324">
        <v>5549.24</v>
      </c>
      <c r="I1040" s="324">
        <v>5549.24</v>
      </c>
      <c r="J1040" s="66"/>
      <c r="L1040" s="295" t="s">
        <v>598</v>
      </c>
      <c r="M1040" s="292">
        <v>7440</v>
      </c>
      <c r="N1040" s="293">
        <v>6</v>
      </c>
      <c r="O1040" s="249">
        <v>6399.8200000000006</v>
      </c>
      <c r="P1040" s="249">
        <v>1066.6366666666668</v>
      </c>
      <c r="R1040" s="295" t="s">
        <v>493</v>
      </c>
      <c r="S1040" s="292">
        <v>8861</v>
      </c>
      <c r="T1040" s="293">
        <v>1</v>
      </c>
      <c r="U1040" s="294">
        <v>206.45</v>
      </c>
      <c r="V1040" s="294">
        <v>206.45</v>
      </c>
      <c r="X1040" s="291" t="s">
        <v>599</v>
      </c>
      <c r="Y1040" s="292">
        <v>7869</v>
      </c>
      <c r="Z1040" s="293">
        <v>5</v>
      </c>
      <c r="AA1040" s="294">
        <v>4845.3099999999995</v>
      </c>
      <c r="AB1040" s="294">
        <v>969.0619999999999</v>
      </c>
    </row>
    <row r="1041" spans="2:28" x14ac:dyDescent="0.25">
      <c r="B1041" s="66" t="s">
        <v>93</v>
      </c>
      <c r="C1041" s="321" t="s">
        <v>516</v>
      </c>
      <c r="D1041" s="321"/>
      <c r="E1041" s="322">
        <v>8558</v>
      </c>
      <c r="F1041" s="323">
        <v>85</v>
      </c>
      <c r="G1041" s="323"/>
      <c r="H1041" s="324">
        <v>237620.55999999997</v>
      </c>
      <c r="I1041" s="324">
        <v>2795.5359999999996</v>
      </c>
      <c r="J1041" s="66"/>
      <c r="L1041" s="291" t="s">
        <v>598</v>
      </c>
      <c r="M1041" s="292">
        <v>7444</v>
      </c>
      <c r="N1041" s="293">
        <v>10</v>
      </c>
      <c r="O1041" s="249">
        <v>26104.18</v>
      </c>
      <c r="P1041" s="249">
        <v>2610.4180000000001</v>
      </c>
      <c r="R1041" s="291" t="s">
        <v>493</v>
      </c>
      <c r="S1041" s="292">
        <v>8863</v>
      </c>
      <c r="T1041" s="293">
        <v>3</v>
      </c>
      <c r="U1041" s="294">
        <v>857.98</v>
      </c>
      <c r="V1041" s="294">
        <v>285.99333333333334</v>
      </c>
      <c r="X1041" s="291" t="s">
        <v>518</v>
      </c>
      <c r="Y1041" s="292">
        <v>8869</v>
      </c>
      <c r="Z1041" s="293">
        <v>26</v>
      </c>
      <c r="AA1041" s="294">
        <v>25752.79</v>
      </c>
      <c r="AB1041" s="294">
        <v>990.49192307692306</v>
      </c>
    </row>
    <row r="1042" spans="2:28" x14ac:dyDescent="0.25">
      <c r="B1042" s="66" t="s">
        <v>93</v>
      </c>
      <c r="C1042" s="321" t="s">
        <v>516</v>
      </c>
      <c r="D1042" s="321"/>
      <c r="E1042" s="322">
        <v>8844</v>
      </c>
      <c r="F1042" s="323">
        <v>1</v>
      </c>
      <c r="G1042" s="323"/>
      <c r="H1042" s="324">
        <v>5142</v>
      </c>
      <c r="I1042" s="324">
        <v>5142</v>
      </c>
      <c r="J1042" s="66"/>
      <c r="L1042" s="291" t="s">
        <v>488</v>
      </c>
      <c r="M1042" s="292">
        <v>8861</v>
      </c>
      <c r="N1042" s="293">
        <v>168</v>
      </c>
      <c r="O1042" s="249">
        <v>162934.42999999991</v>
      </c>
      <c r="P1042" s="249">
        <v>969.84779761904701</v>
      </c>
      <c r="R1042" s="291" t="s">
        <v>449</v>
      </c>
      <c r="S1042" s="292">
        <v>8096</v>
      </c>
      <c r="T1042" s="293">
        <v>3</v>
      </c>
      <c r="U1042" s="294">
        <v>1537.92</v>
      </c>
      <c r="V1042" s="294">
        <v>512.64</v>
      </c>
      <c r="X1042" s="295" t="s">
        <v>567</v>
      </c>
      <c r="Y1042" s="292">
        <v>8853</v>
      </c>
      <c r="Z1042" s="293">
        <v>1</v>
      </c>
      <c r="AA1042" s="294">
        <v>3396</v>
      </c>
      <c r="AB1042" s="294">
        <v>3396</v>
      </c>
    </row>
    <row r="1043" spans="2:28" x14ac:dyDescent="0.25">
      <c r="B1043" s="66" t="s">
        <v>93</v>
      </c>
      <c r="C1043" s="321" t="s">
        <v>336</v>
      </c>
      <c r="D1043" s="321"/>
      <c r="E1043" s="322">
        <v>7645</v>
      </c>
      <c r="F1043" s="323">
        <v>63</v>
      </c>
      <c r="G1043" s="323"/>
      <c r="H1043" s="324">
        <v>153183.29</v>
      </c>
      <c r="I1043" s="324">
        <v>2431.4807936507937</v>
      </c>
      <c r="J1043" s="66"/>
      <c r="L1043" s="291" t="s">
        <v>489</v>
      </c>
      <c r="M1043" s="292">
        <v>8854</v>
      </c>
      <c r="N1043" s="293">
        <v>172</v>
      </c>
      <c r="O1043" s="249">
        <v>231709.51000000007</v>
      </c>
      <c r="P1043" s="249">
        <v>1347.1483139534887</v>
      </c>
      <c r="R1043" s="291" t="s">
        <v>450</v>
      </c>
      <c r="S1043" s="292">
        <v>8097</v>
      </c>
      <c r="T1043" s="293">
        <v>1</v>
      </c>
      <c r="U1043" s="294">
        <v>1599</v>
      </c>
      <c r="V1043" s="294">
        <v>1599</v>
      </c>
      <c r="X1043" s="295" t="s">
        <v>567</v>
      </c>
      <c r="Y1043" s="292">
        <v>8888</v>
      </c>
      <c r="Z1043" s="293">
        <v>1</v>
      </c>
      <c r="AA1043" s="294">
        <v>169.43</v>
      </c>
      <c r="AB1043" s="294">
        <v>169.43</v>
      </c>
    </row>
    <row r="1044" spans="2:28" x14ac:dyDescent="0.25">
      <c r="B1044" s="66" t="s">
        <v>93</v>
      </c>
      <c r="C1044" s="321" t="s">
        <v>337</v>
      </c>
      <c r="D1044" s="321"/>
      <c r="E1044" s="322">
        <v>7074</v>
      </c>
      <c r="F1044" s="323">
        <v>52</v>
      </c>
      <c r="G1044" s="323"/>
      <c r="H1044" s="324">
        <v>79987.01999999999</v>
      </c>
      <c r="I1044" s="324">
        <v>1538.2119230769229</v>
      </c>
      <c r="J1044" s="66"/>
      <c r="L1044" s="295" t="s">
        <v>534</v>
      </c>
      <c r="M1044" s="292">
        <v>7059</v>
      </c>
      <c r="N1044" s="293">
        <v>1</v>
      </c>
      <c r="O1044" s="249">
        <v>401.13</v>
      </c>
      <c r="P1044" s="249">
        <v>401.13</v>
      </c>
      <c r="R1044" s="291" t="s">
        <v>363</v>
      </c>
      <c r="S1044" s="292">
        <v>7677</v>
      </c>
      <c r="T1044" s="293">
        <v>2</v>
      </c>
      <c r="U1044" s="294">
        <v>3447.4</v>
      </c>
      <c r="V1044" s="294">
        <v>1723.7</v>
      </c>
      <c r="X1044" s="291" t="s">
        <v>567</v>
      </c>
      <c r="Y1044" s="292">
        <v>8889</v>
      </c>
      <c r="Z1044" s="293">
        <v>1</v>
      </c>
      <c r="AA1044" s="294">
        <v>269.61</v>
      </c>
      <c r="AB1044" s="294">
        <v>269.61</v>
      </c>
    </row>
    <row r="1045" spans="2:28" x14ac:dyDescent="0.25">
      <c r="B1045" s="66" t="s">
        <v>93</v>
      </c>
      <c r="C1045" s="321" t="s">
        <v>386</v>
      </c>
      <c r="D1045" s="321"/>
      <c r="E1045" s="322">
        <v>8057</v>
      </c>
      <c r="F1045" s="323">
        <v>183</v>
      </c>
      <c r="G1045" s="323"/>
      <c r="H1045" s="324">
        <v>433057.87000000005</v>
      </c>
      <c r="I1045" s="324">
        <v>2366.4364480874319</v>
      </c>
      <c r="J1045" s="66"/>
      <c r="L1045" s="295" t="s">
        <v>534</v>
      </c>
      <c r="M1045" s="292">
        <v>7060</v>
      </c>
      <c r="N1045" s="293">
        <v>130</v>
      </c>
      <c r="O1045" s="249">
        <v>225768.05999999994</v>
      </c>
      <c r="P1045" s="249">
        <v>1736.6773846153842</v>
      </c>
      <c r="R1045" s="291" t="s">
        <v>421</v>
      </c>
      <c r="S1045" s="292">
        <v>8107</v>
      </c>
      <c r="T1045" s="293">
        <v>1</v>
      </c>
      <c r="U1045" s="294">
        <v>1149.76</v>
      </c>
      <c r="V1045" s="294">
        <v>1149.76</v>
      </c>
      <c r="X1045" s="291" t="s">
        <v>345</v>
      </c>
      <c r="Y1045" s="292">
        <v>7657</v>
      </c>
      <c r="Z1045" s="293">
        <v>37</v>
      </c>
      <c r="AA1045" s="294">
        <v>53557.42</v>
      </c>
      <c r="AB1045" s="294">
        <v>1447.4978378378378</v>
      </c>
    </row>
    <row r="1046" spans="2:28" x14ac:dyDescent="0.25">
      <c r="B1046" s="66" t="s">
        <v>93</v>
      </c>
      <c r="C1046" s="321" t="s">
        <v>594</v>
      </c>
      <c r="D1046" s="321"/>
      <c r="E1046" s="322">
        <v>7950</v>
      </c>
      <c r="F1046" s="323">
        <v>36</v>
      </c>
      <c r="G1046" s="323"/>
      <c r="H1046" s="324">
        <v>140614.22</v>
      </c>
      <c r="I1046" s="324">
        <v>3905.9505555555556</v>
      </c>
      <c r="J1046" s="66"/>
      <c r="L1046" s="295" t="s">
        <v>534</v>
      </c>
      <c r="M1046" s="292">
        <v>7062</v>
      </c>
      <c r="N1046" s="293">
        <v>78</v>
      </c>
      <c r="O1046" s="249">
        <v>96563.90999999996</v>
      </c>
      <c r="P1046" s="249">
        <v>1237.9988461538455</v>
      </c>
      <c r="R1046" s="291" t="s">
        <v>709</v>
      </c>
      <c r="S1046" s="292">
        <v>7075</v>
      </c>
      <c r="T1046" s="293">
        <v>4</v>
      </c>
      <c r="U1046" s="294">
        <v>5675.5399999999991</v>
      </c>
      <c r="V1046" s="294">
        <v>1418.8849999999998</v>
      </c>
      <c r="X1046" s="291" t="s">
        <v>346</v>
      </c>
      <c r="Y1046" s="292">
        <v>7660</v>
      </c>
      <c r="Z1046" s="293">
        <v>78</v>
      </c>
      <c r="AA1046" s="294">
        <v>89275.150000000009</v>
      </c>
      <c r="AB1046" s="294">
        <v>1144.5532051282053</v>
      </c>
    </row>
    <row r="1047" spans="2:28" x14ac:dyDescent="0.25">
      <c r="B1047" s="66" t="s">
        <v>93</v>
      </c>
      <c r="C1047" s="321" t="s">
        <v>593</v>
      </c>
      <c r="D1047" s="321"/>
      <c r="E1047" s="322">
        <v>7950</v>
      </c>
      <c r="F1047" s="323">
        <v>10</v>
      </c>
      <c r="G1047" s="323"/>
      <c r="H1047" s="324">
        <v>32111</v>
      </c>
      <c r="I1047" s="324">
        <v>3211.1</v>
      </c>
      <c r="J1047" s="66"/>
      <c r="L1047" s="295" t="s">
        <v>534</v>
      </c>
      <c r="M1047" s="292">
        <v>7063</v>
      </c>
      <c r="N1047" s="293">
        <v>36</v>
      </c>
      <c r="O1047" s="249">
        <v>62259.609999999993</v>
      </c>
      <c r="P1047" s="249">
        <v>1729.4336111111108</v>
      </c>
      <c r="R1047" s="291" t="s">
        <v>365</v>
      </c>
      <c r="S1047" s="292">
        <v>7481</v>
      </c>
      <c r="T1047" s="293">
        <v>6</v>
      </c>
      <c r="U1047" s="294">
        <v>8667.5999999999985</v>
      </c>
      <c r="V1047" s="294">
        <v>1444.5999999999997</v>
      </c>
      <c r="X1047" s="291" t="s">
        <v>347</v>
      </c>
      <c r="Y1047" s="292">
        <v>7450</v>
      </c>
      <c r="Z1047" s="293">
        <v>21</v>
      </c>
      <c r="AA1047" s="294">
        <v>34788.630000000005</v>
      </c>
      <c r="AB1047" s="294">
        <v>1656.6014285714289</v>
      </c>
    </row>
    <row r="1048" spans="2:28" x14ac:dyDescent="0.25">
      <c r="B1048" s="66" t="s">
        <v>93</v>
      </c>
      <c r="C1048" s="321" t="s">
        <v>593</v>
      </c>
      <c r="D1048" s="321"/>
      <c r="E1048" s="322">
        <v>7960</v>
      </c>
      <c r="F1048" s="323">
        <v>137</v>
      </c>
      <c r="G1048" s="323"/>
      <c r="H1048" s="324">
        <v>639616.53</v>
      </c>
      <c r="I1048" s="324">
        <v>4668.7337956204383</v>
      </c>
      <c r="J1048" s="66"/>
      <c r="L1048" s="291" t="s">
        <v>534</v>
      </c>
      <c r="M1048" s="292">
        <v>7093</v>
      </c>
      <c r="N1048" s="293">
        <v>1</v>
      </c>
      <c r="O1048" s="249">
        <v>3913.16</v>
      </c>
      <c r="P1048" s="249">
        <v>3913.16</v>
      </c>
      <c r="R1048" s="291" t="s">
        <v>730</v>
      </c>
      <c r="S1048" s="292" t="s">
        <v>730</v>
      </c>
      <c r="T1048" s="293">
        <v>305</v>
      </c>
      <c r="U1048" s="294">
        <v>563561.11</v>
      </c>
      <c r="V1048" s="294">
        <v>1847.7413442622951</v>
      </c>
      <c r="X1048" s="291" t="s">
        <v>604</v>
      </c>
      <c r="Y1048" s="292">
        <v>7456</v>
      </c>
      <c r="Z1048" s="293">
        <v>7</v>
      </c>
      <c r="AA1048" s="294">
        <v>7950.57</v>
      </c>
      <c r="AB1048" s="294">
        <v>1135.7957142857142</v>
      </c>
    </row>
    <row r="1049" spans="2:28" x14ac:dyDescent="0.25">
      <c r="B1049" s="66" t="s">
        <v>93</v>
      </c>
      <c r="C1049" s="321" t="s">
        <v>595</v>
      </c>
      <c r="D1049" s="321"/>
      <c r="E1049" s="322">
        <v>7960</v>
      </c>
      <c r="F1049" s="323">
        <v>105</v>
      </c>
      <c r="G1049" s="323"/>
      <c r="H1049" s="324">
        <v>276065.46000000002</v>
      </c>
      <c r="I1049" s="324">
        <v>2629.1948571428575</v>
      </c>
      <c r="J1049" s="66"/>
      <c r="L1049" s="295" t="s">
        <v>490</v>
      </c>
      <c r="M1049" s="292">
        <v>8536</v>
      </c>
      <c r="N1049" s="293">
        <v>71</v>
      </c>
      <c r="O1049" s="249">
        <v>92206.439999999973</v>
      </c>
      <c r="P1049" s="249">
        <v>1298.6822535211263</v>
      </c>
      <c r="R1049" s="296" t="s">
        <v>731</v>
      </c>
      <c r="S1049" s="296"/>
      <c r="T1049" s="297">
        <v>2464</v>
      </c>
      <c r="U1049" s="298">
        <v>3746283.1299999962</v>
      </c>
      <c r="V1049" s="298">
        <v>1520.4071144480504</v>
      </c>
      <c r="X1049" s="291" t="s">
        <v>348</v>
      </c>
      <c r="Y1049" s="292">
        <v>7661</v>
      </c>
      <c r="Z1049" s="293">
        <v>22</v>
      </c>
      <c r="AA1049" s="294">
        <v>26675.9</v>
      </c>
      <c r="AB1049" s="294">
        <v>1212.5409090909091</v>
      </c>
    </row>
    <row r="1050" spans="2:28" x14ac:dyDescent="0.25">
      <c r="B1050" s="66" t="s">
        <v>93</v>
      </c>
      <c r="C1050" s="321" t="s">
        <v>415</v>
      </c>
      <c r="D1050" s="321"/>
      <c r="E1050" s="322">
        <v>8059</v>
      </c>
      <c r="F1050" s="323">
        <v>109</v>
      </c>
      <c r="G1050" s="323"/>
      <c r="H1050" s="324">
        <v>214108.92</v>
      </c>
      <c r="I1050" s="324">
        <v>1964.302018348624</v>
      </c>
      <c r="J1050" s="66"/>
      <c r="L1050" s="291" t="s">
        <v>490</v>
      </c>
      <c r="M1050" s="292">
        <v>8540</v>
      </c>
      <c r="N1050" s="293">
        <v>4</v>
      </c>
      <c r="O1050" s="249">
        <v>3071.5</v>
      </c>
      <c r="P1050" s="249">
        <v>767.875</v>
      </c>
      <c r="X1050" s="291" t="s">
        <v>349</v>
      </c>
      <c r="Y1050" s="292">
        <v>7675</v>
      </c>
      <c r="Z1050" s="293">
        <v>6</v>
      </c>
      <c r="AA1050" s="294">
        <v>21509.41</v>
      </c>
      <c r="AB1050" s="294">
        <v>3584.9016666666666</v>
      </c>
    </row>
    <row r="1051" spans="2:28" x14ac:dyDescent="0.25">
      <c r="B1051" s="66" t="s">
        <v>93</v>
      </c>
      <c r="C1051" s="321" t="s">
        <v>387</v>
      </c>
      <c r="D1051" s="321"/>
      <c r="E1051" s="322">
        <v>8060</v>
      </c>
      <c r="F1051" s="323">
        <v>290</v>
      </c>
      <c r="G1051" s="323"/>
      <c r="H1051" s="324">
        <v>516499.80000000005</v>
      </c>
      <c r="I1051" s="324">
        <v>1781.0337931034485</v>
      </c>
      <c r="J1051" s="66"/>
      <c r="L1051" s="291" t="s">
        <v>601</v>
      </c>
      <c r="M1051" s="292">
        <v>8533</v>
      </c>
      <c r="N1051" s="293">
        <v>4</v>
      </c>
      <c r="O1051" s="249">
        <v>3494.21</v>
      </c>
      <c r="P1051" s="249">
        <v>873.55250000000001</v>
      </c>
      <c r="X1051" s="291" t="s">
        <v>600</v>
      </c>
      <c r="Y1051" s="292">
        <v>7457</v>
      </c>
      <c r="Z1051" s="293">
        <v>2</v>
      </c>
      <c r="AA1051" s="294">
        <v>1756.31</v>
      </c>
      <c r="AB1051" s="294">
        <v>878.15499999999997</v>
      </c>
    </row>
    <row r="1052" spans="2:28" x14ac:dyDescent="0.25">
      <c r="B1052" s="66" t="s">
        <v>93</v>
      </c>
      <c r="C1052" s="321" t="s">
        <v>388</v>
      </c>
      <c r="D1052" s="321"/>
      <c r="E1052" s="322">
        <v>8048</v>
      </c>
      <c r="F1052" s="323">
        <v>1</v>
      </c>
      <c r="G1052" s="323"/>
      <c r="H1052" s="324">
        <v>650.69000000000005</v>
      </c>
      <c r="I1052" s="324">
        <v>650.69000000000005</v>
      </c>
      <c r="J1052" s="66"/>
      <c r="L1052" s="291" t="s">
        <v>603</v>
      </c>
      <c r="M1052" s="292">
        <v>7442</v>
      </c>
      <c r="N1052" s="293">
        <v>22</v>
      </c>
      <c r="O1052" s="249">
        <v>12670.549999999997</v>
      </c>
      <c r="P1052" s="249">
        <v>575.93409090909074</v>
      </c>
      <c r="X1052" s="291" t="s">
        <v>392</v>
      </c>
      <c r="Y1052" s="292">
        <v>8075</v>
      </c>
      <c r="Z1052" s="293">
        <v>46</v>
      </c>
      <c r="AA1052" s="294">
        <v>47604.520000000004</v>
      </c>
      <c r="AB1052" s="294">
        <v>1034.8808695652174</v>
      </c>
    </row>
    <row r="1053" spans="2:28" x14ac:dyDescent="0.25">
      <c r="B1053" s="66" t="s">
        <v>93</v>
      </c>
      <c r="C1053" s="321" t="s">
        <v>388</v>
      </c>
      <c r="D1053" s="321"/>
      <c r="E1053" s="322">
        <v>8054</v>
      </c>
      <c r="F1053" s="323">
        <v>741</v>
      </c>
      <c r="G1053" s="323"/>
      <c r="H1053" s="324">
        <v>1403710.0800000008</v>
      </c>
      <c r="I1053" s="324">
        <v>1894.3455870445355</v>
      </c>
      <c r="J1053" s="66"/>
      <c r="L1053" s="295" t="s">
        <v>471</v>
      </c>
      <c r="M1053" s="292">
        <v>8540</v>
      </c>
      <c r="N1053" s="293">
        <v>8</v>
      </c>
      <c r="O1053" s="249">
        <v>14221.650000000001</v>
      </c>
      <c r="P1053" s="249">
        <v>1777.7062500000002</v>
      </c>
      <c r="X1053" s="291" t="s">
        <v>393</v>
      </c>
      <c r="Y1053" s="292">
        <v>8077</v>
      </c>
      <c r="Z1053" s="293">
        <v>9</v>
      </c>
      <c r="AA1053" s="294">
        <v>14658.369999999999</v>
      </c>
      <c r="AB1053" s="294">
        <v>1628.7077777777777</v>
      </c>
    </row>
    <row r="1054" spans="2:28" x14ac:dyDescent="0.25">
      <c r="B1054" s="66" t="s">
        <v>93</v>
      </c>
      <c r="C1054" s="321" t="s">
        <v>388</v>
      </c>
      <c r="D1054" s="321"/>
      <c r="E1054" s="322">
        <v>8057</v>
      </c>
      <c r="F1054" s="323">
        <v>1</v>
      </c>
      <c r="G1054" s="323"/>
      <c r="H1054" s="324">
        <v>598.86</v>
      </c>
      <c r="I1054" s="324">
        <v>598.86</v>
      </c>
      <c r="J1054" s="66"/>
      <c r="L1054" s="291" t="s">
        <v>471</v>
      </c>
      <c r="M1054" s="292">
        <v>8542</v>
      </c>
      <c r="N1054" s="293">
        <v>3</v>
      </c>
      <c r="O1054" s="249">
        <v>2185.59</v>
      </c>
      <c r="P1054" s="249">
        <v>728.53000000000009</v>
      </c>
      <c r="X1054" s="291" t="s">
        <v>350</v>
      </c>
      <c r="Y1054" s="292">
        <v>7662</v>
      </c>
      <c r="Z1054" s="293">
        <v>17</v>
      </c>
      <c r="AA1054" s="294">
        <v>26602.87</v>
      </c>
      <c r="AB1054" s="294">
        <v>1564.8747058823528</v>
      </c>
    </row>
    <row r="1055" spans="2:28" x14ac:dyDescent="0.25">
      <c r="B1055" s="66" t="s">
        <v>93</v>
      </c>
      <c r="C1055" s="321" t="s">
        <v>388</v>
      </c>
      <c r="D1055" s="321"/>
      <c r="E1055" s="322">
        <v>8060</v>
      </c>
      <c r="F1055" s="323">
        <v>1</v>
      </c>
      <c r="G1055" s="323"/>
      <c r="H1055" s="324">
        <v>513</v>
      </c>
      <c r="I1055" s="324">
        <v>513</v>
      </c>
      <c r="J1055" s="66"/>
      <c r="L1055" s="295" t="s">
        <v>472</v>
      </c>
      <c r="M1055" s="292">
        <v>8540</v>
      </c>
      <c r="N1055" s="293">
        <v>17</v>
      </c>
      <c r="O1055" s="249">
        <v>33868.15</v>
      </c>
      <c r="P1055" s="249">
        <v>1992.2441176470588</v>
      </c>
      <c r="X1055" s="291" t="s">
        <v>578</v>
      </c>
      <c r="Y1055" s="292">
        <v>8555</v>
      </c>
      <c r="Z1055" s="293">
        <v>1</v>
      </c>
      <c r="AA1055" s="294">
        <v>156</v>
      </c>
      <c r="AB1055" s="294">
        <v>156</v>
      </c>
    </row>
    <row r="1056" spans="2:28" x14ac:dyDescent="0.25">
      <c r="B1056" s="66" t="s">
        <v>93</v>
      </c>
      <c r="C1056" s="321" t="s">
        <v>533</v>
      </c>
      <c r="D1056" s="321"/>
      <c r="E1056" s="322">
        <v>7090</v>
      </c>
      <c r="F1056" s="323">
        <v>1</v>
      </c>
      <c r="G1056" s="323"/>
      <c r="H1056" s="324">
        <v>3628</v>
      </c>
      <c r="I1056" s="324">
        <v>3628</v>
      </c>
      <c r="J1056" s="66"/>
      <c r="L1056" s="291" t="s">
        <v>472</v>
      </c>
      <c r="M1056" s="292">
        <v>8542</v>
      </c>
      <c r="N1056" s="293">
        <v>2</v>
      </c>
      <c r="O1056" s="249">
        <v>3451.6600000000003</v>
      </c>
      <c r="P1056" s="249">
        <v>1725.8300000000002</v>
      </c>
      <c r="X1056" s="291" t="s">
        <v>439</v>
      </c>
      <c r="Y1056" s="292">
        <v>7068</v>
      </c>
      <c r="Z1056" s="293">
        <v>15</v>
      </c>
      <c r="AA1056" s="294">
        <v>18036.990000000002</v>
      </c>
      <c r="AB1056" s="294">
        <v>1202.4660000000001</v>
      </c>
    </row>
    <row r="1057" spans="2:28" x14ac:dyDescent="0.25">
      <c r="B1057" s="66" t="s">
        <v>93</v>
      </c>
      <c r="C1057" s="321" t="s">
        <v>533</v>
      </c>
      <c r="D1057" s="321"/>
      <c r="E1057" s="322">
        <v>7092</v>
      </c>
      <c r="F1057" s="323">
        <v>44</v>
      </c>
      <c r="G1057" s="323"/>
      <c r="H1057" s="324">
        <v>125271.75999999998</v>
      </c>
      <c r="I1057" s="324">
        <v>2847.085454545454</v>
      </c>
      <c r="J1057" s="66"/>
      <c r="L1057" s="291" t="s">
        <v>504</v>
      </c>
      <c r="M1057" s="292">
        <v>7508</v>
      </c>
      <c r="N1057" s="293">
        <v>27</v>
      </c>
      <c r="O1057" s="249">
        <v>27062.35</v>
      </c>
      <c r="P1057" s="249">
        <v>1002.3092592592592</v>
      </c>
      <c r="X1057" s="291" t="s">
        <v>536</v>
      </c>
      <c r="Y1057" s="292">
        <v>7203</v>
      </c>
      <c r="Z1057" s="293">
        <v>102</v>
      </c>
      <c r="AA1057" s="294">
        <v>101724.13000000002</v>
      </c>
      <c r="AB1057" s="294">
        <v>997.29539215686293</v>
      </c>
    </row>
    <row r="1058" spans="2:28" x14ac:dyDescent="0.25">
      <c r="B1058" s="66" t="s">
        <v>93</v>
      </c>
      <c r="C1058" s="321" t="s">
        <v>445</v>
      </c>
      <c r="D1058" s="321"/>
      <c r="E1058" s="322">
        <v>8062</v>
      </c>
      <c r="F1058" s="323">
        <v>1</v>
      </c>
      <c r="G1058" s="323"/>
      <c r="H1058" s="324">
        <v>290</v>
      </c>
      <c r="I1058" s="324">
        <v>290</v>
      </c>
      <c r="J1058" s="66"/>
      <c r="L1058" s="291" t="s">
        <v>535</v>
      </c>
      <c r="M1058" s="292">
        <v>7065</v>
      </c>
      <c r="N1058" s="293">
        <v>108</v>
      </c>
      <c r="O1058" s="249">
        <v>121923.05000000005</v>
      </c>
      <c r="P1058" s="249">
        <v>1128.9171296296302</v>
      </c>
      <c r="X1058" s="291" t="s">
        <v>537</v>
      </c>
      <c r="Y1058" s="292">
        <v>7204</v>
      </c>
      <c r="Z1058" s="293">
        <v>33</v>
      </c>
      <c r="AA1058" s="294">
        <v>31657.51</v>
      </c>
      <c r="AB1058" s="294">
        <v>959.31848484848479</v>
      </c>
    </row>
    <row r="1059" spans="2:28" x14ac:dyDescent="0.25">
      <c r="B1059" s="66" t="s">
        <v>93</v>
      </c>
      <c r="C1059" s="321" t="s">
        <v>445</v>
      </c>
      <c r="D1059" s="321"/>
      <c r="E1059" s="322">
        <v>8063</v>
      </c>
      <c r="F1059" s="323">
        <v>70</v>
      </c>
      <c r="G1059" s="323"/>
      <c r="H1059" s="324">
        <v>98067.869999999981</v>
      </c>
      <c r="I1059" s="324">
        <v>1400.969571428571</v>
      </c>
      <c r="J1059" s="66"/>
      <c r="L1059" s="291" t="s">
        <v>562</v>
      </c>
      <c r="M1059" s="292">
        <v>7446</v>
      </c>
      <c r="N1059" s="293">
        <v>20</v>
      </c>
      <c r="O1059" s="249">
        <v>43444.020000000004</v>
      </c>
      <c r="P1059" s="249">
        <v>2172.201</v>
      </c>
      <c r="X1059" s="291" t="s">
        <v>418</v>
      </c>
      <c r="Y1059" s="292">
        <v>8078</v>
      </c>
      <c r="Z1059" s="293">
        <v>37</v>
      </c>
      <c r="AA1059" s="294">
        <v>50029.130000000012</v>
      </c>
      <c r="AB1059" s="294">
        <v>1352.138648648649</v>
      </c>
    </row>
    <row r="1060" spans="2:28" x14ac:dyDescent="0.25">
      <c r="B1060" s="66" t="s">
        <v>93</v>
      </c>
      <c r="C1060" s="321" t="s">
        <v>486</v>
      </c>
      <c r="D1060" s="321"/>
      <c r="E1060" s="322">
        <v>8901</v>
      </c>
      <c r="F1060" s="323">
        <v>693</v>
      </c>
      <c r="G1060" s="323"/>
      <c r="H1060" s="324">
        <v>748671.50000000012</v>
      </c>
      <c r="I1060" s="324">
        <v>1080.334054834055</v>
      </c>
      <c r="J1060" s="66"/>
      <c r="L1060" s="291" t="s">
        <v>599</v>
      </c>
      <c r="M1060" s="292">
        <v>7869</v>
      </c>
      <c r="N1060" s="293">
        <v>8</v>
      </c>
      <c r="O1060" s="249">
        <v>7738.18</v>
      </c>
      <c r="P1060" s="249">
        <v>967.27250000000004</v>
      </c>
      <c r="X1060" s="291" t="s">
        <v>351</v>
      </c>
      <c r="Y1060" s="292">
        <v>7070</v>
      </c>
      <c r="Z1060" s="293">
        <v>46</v>
      </c>
      <c r="AA1060" s="294">
        <v>94843.13</v>
      </c>
      <c r="AB1060" s="294">
        <v>2061.8071739130437</v>
      </c>
    </row>
    <row r="1061" spans="2:28" x14ac:dyDescent="0.25">
      <c r="B1061" s="66" t="s">
        <v>93</v>
      </c>
      <c r="C1061" s="321" t="s">
        <v>486</v>
      </c>
      <c r="D1061" s="321"/>
      <c r="E1061" s="322">
        <v>8902</v>
      </c>
      <c r="F1061" s="323">
        <v>1</v>
      </c>
      <c r="G1061" s="323"/>
      <c r="H1061" s="324">
        <v>1182.98</v>
      </c>
      <c r="I1061" s="324">
        <v>1182.98</v>
      </c>
      <c r="J1061" s="66"/>
      <c r="L1061" s="291" t="s">
        <v>518</v>
      </c>
      <c r="M1061" s="292">
        <v>8869</v>
      </c>
      <c r="N1061" s="293">
        <v>25</v>
      </c>
      <c r="O1061" s="249">
        <v>29068.610000000004</v>
      </c>
      <c r="P1061" s="249">
        <v>1162.7444000000003</v>
      </c>
      <c r="X1061" s="295" t="s">
        <v>352</v>
      </c>
      <c r="Y1061" s="292">
        <v>7662</v>
      </c>
      <c r="Z1061" s="293">
        <v>3</v>
      </c>
      <c r="AA1061" s="294">
        <v>2320.4700000000003</v>
      </c>
      <c r="AB1061" s="294">
        <v>773.49000000000012</v>
      </c>
    </row>
    <row r="1062" spans="2:28" x14ac:dyDescent="0.25">
      <c r="B1062" s="66" t="s">
        <v>93</v>
      </c>
      <c r="C1062" s="321" t="s">
        <v>486</v>
      </c>
      <c r="D1062" s="321"/>
      <c r="E1062" s="322">
        <v>8903</v>
      </c>
      <c r="F1062" s="323">
        <v>2</v>
      </c>
      <c r="G1062" s="323"/>
      <c r="H1062" s="324">
        <v>631</v>
      </c>
      <c r="I1062" s="324">
        <v>315.5</v>
      </c>
      <c r="J1062" s="66"/>
      <c r="L1062" s="295" t="s">
        <v>567</v>
      </c>
      <c r="M1062" s="292">
        <v>8822</v>
      </c>
      <c r="N1062" s="293">
        <v>2</v>
      </c>
      <c r="O1062" s="249">
        <v>1088.58</v>
      </c>
      <c r="P1062" s="249">
        <v>544.29</v>
      </c>
      <c r="X1062" s="291" t="s">
        <v>352</v>
      </c>
      <c r="Y1062" s="292">
        <v>7663</v>
      </c>
      <c r="Z1062" s="293">
        <v>29</v>
      </c>
      <c r="AA1062" s="294">
        <v>33455.480000000003</v>
      </c>
      <c r="AB1062" s="294">
        <v>1153.6372413793104</v>
      </c>
    </row>
    <row r="1063" spans="2:28" x14ac:dyDescent="0.25">
      <c r="B1063" s="66" t="s">
        <v>93</v>
      </c>
      <c r="C1063" s="321" t="s">
        <v>564</v>
      </c>
      <c r="D1063" s="321"/>
      <c r="E1063" s="322">
        <v>8511</v>
      </c>
      <c r="F1063" s="323">
        <v>7</v>
      </c>
      <c r="G1063" s="323"/>
      <c r="H1063" s="324">
        <v>23870.89</v>
      </c>
      <c r="I1063" s="324">
        <v>3410.1271428571426</v>
      </c>
      <c r="J1063" s="66"/>
      <c r="L1063" s="295" t="s">
        <v>567</v>
      </c>
      <c r="M1063" s="292">
        <v>8853</v>
      </c>
      <c r="N1063" s="293">
        <v>1</v>
      </c>
      <c r="O1063" s="249">
        <v>1060.99</v>
      </c>
      <c r="P1063" s="249">
        <v>1060.99</v>
      </c>
      <c r="X1063" s="291" t="s">
        <v>353</v>
      </c>
      <c r="Y1063" s="292">
        <v>7458</v>
      </c>
      <c r="Z1063" s="293">
        <v>3</v>
      </c>
      <c r="AA1063" s="294">
        <v>22685.93</v>
      </c>
      <c r="AB1063" s="294">
        <v>7561.9766666666665</v>
      </c>
    </row>
    <row r="1064" spans="2:28" x14ac:dyDescent="0.25">
      <c r="B1064" s="66" t="s">
        <v>93</v>
      </c>
      <c r="C1064" s="321" t="s">
        <v>564</v>
      </c>
      <c r="D1064" s="321"/>
      <c r="E1064" s="322">
        <v>8562</v>
      </c>
      <c r="F1064" s="323">
        <v>2</v>
      </c>
      <c r="G1064" s="323"/>
      <c r="H1064" s="324">
        <v>5673.03</v>
      </c>
      <c r="I1064" s="324">
        <v>2836.5149999999999</v>
      </c>
      <c r="J1064" s="66"/>
      <c r="L1064" s="295" t="s">
        <v>567</v>
      </c>
      <c r="M1064" s="292">
        <v>8870</v>
      </c>
      <c r="N1064" s="293">
        <v>1</v>
      </c>
      <c r="O1064" s="249">
        <v>315.27</v>
      </c>
      <c r="P1064" s="249">
        <v>315.27</v>
      </c>
      <c r="X1064" s="295" t="s">
        <v>573</v>
      </c>
      <c r="Y1064" s="292">
        <v>8859</v>
      </c>
      <c r="Z1064" s="293">
        <v>20</v>
      </c>
      <c r="AA1064" s="294">
        <v>14908.1</v>
      </c>
      <c r="AB1064" s="294">
        <v>745.40499999999997</v>
      </c>
    </row>
    <row r="1065" spans="2:28" x14ac:dyDescent="0.25">
      <c r="B1065" s="66" t="s">
        <v>93</v>
      </c>
      <c r="C1065" s="321" t="s">
        <v>564</v>
      </c>
      <c r="D1065" s="321"/>
      <c r="E1065" s="322">
        <v>8641</v>
      </c>
      <c r="F1065" s="323">
        <v>2</v>
      </c>
      <c r="G1065" s="323"/>
      <c r="H1065" s="324">
        <v>3020.7200000000003</v>
      </c>
      <c r="I1065" s="324">
        <v>1510.3600000000001</v>
      </c>
      <c r="J1065" s="66"/>
      <c r="L1065" s="291" t="s">
        <v>567</v>
      </c>
      <c r="M1065" s="292">
        <v>8889</v>
      </c>
      <c r="N1065" s="293">
        <v>3</v>
      </c>
      <c r="O1065" s="249">
        <v>12641.57</v>
      </c>
      <c r="P1065" s="249">
        <v>4213.8566666666666</v>
      </c>
      <c r="X1065" s="295" t="s">
        <v>573</v>
      </c>
      <c r="Y1065" s="292">
        <v>8872</v>
      </c>
      <c r="Z1065" s="293">
        <v>37</v>
      </c>
      <c r="AA1065" s="294">
        <v>24246.410000000007</v>
      </c>
      <c r="AB1065" s="294">
        <v>655.30837837837862</v>
      </c>
    </row>
    <row r="1066" spans="2:28" x14ac:dyDescent="0.25">
      <c r="B1066" s="66" t="s">
        <v>93</v>
      </c>
      <c r="C1066" s="321" t="s">
        <v>338</v>
      </c>
      <c r="D1066" s="321"/>
      <c r="E1066" s="322">
        <v>7646</v>
      </c>
      <c r="F1066" s="323">
        <v>327</v>
      </c>
      <c r="G1066" s="323"/>
      <c r="H1066" s="324">
        <v>680896.34000000032</v>
      </c>
      <c r="I1066" s="324">
        <v>2082.2518042813467</v>
      </c>
      <c r="J1066" s="66"/>
      <c r="L1066" s="291" t="s">
        <v>345</v>
      </c>
      <c r="M1066" s="292">
        <v>7657</v>
      </c>
      <c r="N1066" s="293">
        <v>38</v>
      </c>
      <c r="O1066" s="249">
        <v>69118.260000000009</v>
      </c>
      <c r="P1066" s="249">
        <v>1818.9015789473688</v>
      </c>
      <c r="X1066" s="291" t="s">
        <v>573</v>
      </c>
      <c r="Y1066" s="292">
        <v>8879</v>
      </c>
      <c r="Z1066" s="293">
        <v>3</v>
      </c>
      <c r="AA1066" s="294">
        <v>1568.83</v>
      </c>
      <c r="AB1066" s="294">
        <v>522.94333333333327</v>
      </c>
    </row>
    <row r="1067" spans="2:28" x14ac:dyDescent="0.25">
      <c r="B1067" s="66" t="s">
        <v>93</v>
      </c>
      <c r="C1067" s="321" t="s">
        <v>612</v>
      </c>
      <c r="D1067" s="321"/>
      <c r="E1067" s="322">
        <v>7901</v>
      </c>
      <c r="F1067" s="323">
        <v>1</v>
      </c>
      <c r="G1067" s="323"/>
      <c r="H1067" s="324">
        <v>3470</v>
      </c>
      <c r="I1067" s="324">
        <v>3470</v>
      </c>
      <c r="J1067" s="66"/>
      <c r="L1067" s="291" t="s">
        <v>346</v>
      </c>
      <c r="M1067" s="292">
        <v>7660</v>
      </c>
      <c r="N1067" s="293">
        <v>66</v>
      </c>
      <c r="O1067" s="249">
        <v>117421.58000000003</v>
      </c>
      <c r="P1067" s="249">
        <v>1779.1148484848491</v>
      </c>
      <c r="X1067" s="291" t="s">
        <v>538</v>
      </c>
      <c r="Y1067" s="292">
        <v>7076</v>
      </c>
      <c r="Z1067" s="293">
        <v>31</v>
      </c>
      <c r="AA1067" s="294">
        <v>21480.28</v>
      </c>
      <c r="AB1067" s="294">
        <v>692.9122580645161</v>
      </c>
    </row>
    <row r="1068" spans="2:28" x14ac:dyDescent="0.25">
      <c r="B1068" s="66" t="s">
        <v>93</v>
      </c>
      <c r="C1068" s="321" t="s">
        <v>612</v>
      </c>
      <c r="D1068" s="321"/>
      <c r="E1068" s="322">
        <v>7974</v>
      </c>
      <c r="F1068" s="323">
        <v>82</v>
      </c>
      <c r="G1068" s="323"/>
      <c r="H1068" s="324">
        <v>261484.78000000003</v>
      </c>
      <c r="I1068" s="324">
        <v>3188.8387804878053</v>
      </c>
      <c r="J1068" s="66"/>
      <c r="L1068" s="291" t="s">
        <v>347</v>
      </c>
      <c r="M1068" s="292">
        <v>7450</v>
      </c>
      <c r="N1068" s="293">
        <v>36</v>
      </c>
      <c r="O1068" s="249">
        <v>58688.98</v>
      </c>
      <c r="P1068" s="249">
        <v>1630.2494444444446</v>
      </c>
      <c r="X1068" s="291" t="s">
        <v>459</v>
      </c>
      <c r="Y1068" s="292">
        <v>7094</v>
      </c>
      <c r="Z1068" s="293">
        <v>53</v>
      </c>
      <c r="AA1068" s="294">
        <v>59795.790000000015</v>
      </c>
      <c r="AB1068" s="294">
        <v>1128.222452830189</v>
      </c>
    </row>
    <row r="1069" spans="2:28" x14ac:dyDescent="0.25">
      <c r="B1069" s="66" t="s">
        <v>93</v>
      </c>
      <c r="C1069" s="321" t="s">
        <v>435</v>
      </c>
      <c r="D1069" s="321"/>
      <c r="E1069" s="322">
        <v>7012</v>
      </c>
      <c r="F1069" s="323">
        <v>1</v>
      </c>
      <c r="G1069" s="323"/>
      <c r="H1069" s="324">
        <v>1243</v>
      </c>
      <c r="I1069" s="324">
        <v>1243</v>
      </c>
      <c r="J1069" s="66"/>
      <c r="L1069" s="291" t="s">
        <v>604</v>
      </c>
      <c r="M1069" s="292">
        <v>7456</v>
      </c>
      <c r="N1069" s="293">
        <v>12</v>
      </c>
      <c r="O1069" s="249">
        <v>11784.900000000001</v>
      </c>
      <c r="P1069" s="249">
        <v>982.07500000000016</v>
      </c>
      <c r="X1069" s="295" t="s">
        <v>419</v>
      </c>
      <c r="Y1069" s="292">
        <v>8049</v>
      </c>
      <c r="Z1069" s="293">
        <v>2</v>
      </c>
      <c r="AA1069" s="294">
        <v>591.19000000000005</v>
      </c>
      <c r="AB1069" s="294">
        <v>295.59500000000003</v>
      </c>
    </row>
    <row r="1070" spans="2:28" x14ac:dyDescent="0.25">
      <c r="B1070" s="66" t="s">
        <v>93</v>
      </c>
      <c r="C1070" s="321" t="s">
        <v>435</v>
      </c>
      <c r="D1070" s="321"/>
      <c r="E1070" s="322">
        <v>7029</v>
      </c>
      <c r="F1070" s="323">
        <v>2</v>
      </c>
      <c r="G1070" s="323"/>
      <c r="H1070" s="324">
        <v>3069</v>
      </c>
      <c r="I1070" s="324">
        <v>1534.5</v>
      </c>
      <c r="J1070" s="66"/>
      <c r="L1070" s="291" t="s">
        <v>348</v>
      </c>
      <c r="M1070" s="292">
        <v>7661</v>
      </c>
      <c r="N1070" s="293">
        <v>20</v>
      </c>
      <c r="O1070" s="249">
        <v>52023.379999999983</v>
      </c>
      <c r="P1070" s="249">
        <v>2601.168999999999</v>
      </c>
      <c r="X1070" s="291" t="s">
        <v>419</v>
      </c>
      <c r="Y1070" s="292">
        <v>8083</v>
      </c>
      <c r="Z1070" s="293">
        <v>24</v>
      </c>
      <c r="AA1070" s="294">
        <v>18466.679999999997</v>
      </c>
      <c r="AB1070" s="294">
        <v>769.44499999999982</v>
      </c>
    </row>
    <row r="1071" spans="2:28" x14ac:dyDescent="0.25">
      <c r="B1071" s="66" t="s">
        <v>93</v>
      </c>
      <c r="C1071" s="321" t="s">
        <v>435</v>
      </c>
      <c r="D1071" s="321"/>
      <c r="E1071" s="322">
        <v>7061</v>
      </c>
      <c r="F1071" s="323">
        <v>1</v>
      </c>
      <c r="G1071" s="323"/>
      <c r="H1071" s="324">
        <v>826.16</v>
      </c>
      <c r="I1071" s="324">
        <v>826.16</v>
      </c>
      <c r="J1071" s="66"/>
      <c r="L1071" s="291" t="s">
        <v>349</v>
      </c>
      <c r="M1071" s="292">
        <v>7675</v>
      </c>
      <c r="N1071" s="293">
        <v>10</v>
      </c>
      <c r="O1071" s="249">
        <v>19784.96</v>
      </c>
      <c r="P1071" s="249">
        <v>1978.4959999999999</v>
      </c>
      <c r="X1071" s="291" t="s">
        <v>520</v>
      </c>
      <c r="Y1071" s="292">
        <v>8876</v>
      </c>
      <c r="Z1071" s="293">
        <v>33</v>
      </c>
      <c r="AA1071" s="294">
        <v>33166.020000000004</v>
      </c>
      <c r="AB1071" s="294">
        <v>1005.0309090909092</v>
      </c>
    </row>
    <row r="1072" spans="2:28" x14ac:dyDescent="0.25">
      <c r="B1072" s="66" t="s">
        <v>93</v>
      </c>
      <c r="C1072" s="321" t="s">
        <v>435</v>
      </c>
      <c r="D1072" s="321"/>
      <c r="E1072" s="322">
        <v>7067</v>
      </c>
      <c r="F1072" s="323">
        <v>1</v>
      </c>
      <c r="G1072" s="323"/>
      <c r="H1072" s="324">
        <v>616.34</v>
      </c>
      <c r="I1072" s="324">
        <v>616.34</v>
      </c>
      <c r="J1072" s="66"/>
      <c r="L1072" s="291" t="s">
        <v>600</v>
      </c>
      <c r="M1072" s="292">
        <v>7457</v>
      </c>
      <c r="N1072" s="293">
        <v>5</v>
      </c>
      <c r="O1072" s="249">
        <v>5473.9</v>
      </c>
      <c r="P1072" s="249">
        <v>1094.78</v>
      </c>
      <c r="X1072" s="295" t="s">
        <v>574</v>
      </c>
      <c r="Y1072" s="292">
        <v>8876</v>
      </c>
      <c r="Z1072" s="293">
        <v>1</v>
      </c>
      <c r="AA1072" s="294">
        <v>154.38999999999999</v>
      </c>
      <c r="AB1072" s="294">
        <v>154.38999999999999</v>
      </c>
    </row>
    <row r="1073" spans="2:28" x14ac:dyDescent="0.25">
      <c r="B1073" s="66" t="s">
        <v>93</v>
      </c>
      <c r="C1073" s="321" t="s">
        <v>435</v>
      </c>
      <c r="D1073" s="321"/>
      <c r="E1073" s="322">
        <v>7101</v>
      </c>
      <c r="F1073" s="323">
        <v>6</v>
      </c>
      <c r="G1073" s="323"/>
      <c r="H1073" s="324">
        <v>2144.23</v>
      </c>
      <c r="I1073" s="324">
        <v>357.37166666666667</v>
      </c>
      <c r="J1073" s="66"/>
      <c r="L1073" s="291" t="s">
        <v>392</v>
      </c>
      <c r="M1073" s="292">
        <v>8075</v>
      </c>
      <c r="N1073" s="293">
        <v>50</v>
      </c>
      <c r="O1073" s="249">
        <v>46936.429999999986</v>
      </c>
      <c r="P1073" s="249">
        <v>938.72859999999969</v>
      </c>
      <c r="X1073" s="291" t="s">
        <v>574</v>
      </c>
      <c r="Y1073" s="292">
        <v>8879</v>
      </c>
      <c r="Z1073" s="293">
        <v>32</v>
      </c>
      <c r="AA1073" s="294">
        <v>30748.09</v>
      </c>
      <c r="AB1073" s="294">
        <v>960.8778125</v>
      </c>
    </row>
    <row r="1074" spans="2:28" x14ac:dyDescent="0.25">
      <c r="B1074" s="66" t="s">
        <v>93</v>
      </c>
      <c r="C1074" s="321" t="s">
        <v>435</v>
      </c>
      <c r="D1074" s="321"/>
      <c r="E1074" s="322">
        <v>7102</v>
      </c>
      <c r="F1074" s="323">
        <v>250</v>
      </c>
      <c r="G1074" s="323"/>
      <c r="H1074" s="324">
        <v>203280.77000000005</v>
      </c>
      <c r="I1074" s="324">
        <v>813.12308000000019</v>
      </c>
      <c r="J1074" s="66"/>
      <c r="L1074" s="291" t="s">
        <v>393</v>
      </c>
      <c r="M1074" s="292">
        <v>8077</v>
      </c>
      <c r="N1074" s="293">
        <v>12</v>
      </c>
      <c r="O1074" s="249">
        <v>22618.260000000002</v>
      </c>
      <c r="P1074" s="249">
        <v>1884.8550000000002</v>
      </c>
      <c r="X1074" s="291" t="s">
        <v>521</v>
      </c>
      <c r="Y1074" s="292">
        <v>8880</v>
      </c>
      <c r="Z1074" s="293">
        <v>16</v>
      </c>
      <c r="AA1074" s="294">
        <v>20179.679999999997</v>
      </c>
      <c r="AB1074" s="294">
        <v>1261.2299999999998</v>
      </c>
    </row>
    <row r="1075" spans="2:28" x14ac:dyDescent="0.25">
      <c r="B1075" s="66" t="s">
        <v>93</v>
      </c>
      <c r="C1075" s="321" t="s">
        <v>435</v>
      </c>
      <c r="D1075" s="321"/>
      <c r="E1075" s="322">
        <v>7103</v>
      </c>
      <c r="F1075" s="323">
        <v>649</v>
      </c>
      <c r="G1075" s="323"/>
      <c r="H1075" s="324">
        <v>1068098.22</v>
      </c>
      <c r="I1075" s="324">
        <v>1645.7599691833589</v>
      </c>
      <c r="J1075" s="66"/>
      <c r="L1075" s="291" t="s">
        <v>350</v>
      </c>
      <c r="M1075" s="292">
        <v>7662</v>
      </c>
      <c r="N1075" s="293">
        <v>22</v>
      </c>
      <c r="O1075" s="249">
        <v>41370.47</v>
      </c>
      <c r="P1075" s="249">
        <v>1880.4759090909092</v>
      </c>
      <c r="X1075" s="295" t="s">
        <v>491</v>
      </c>
      <c r="Y1075" s="292">
        <v>8512</v>
      </c>
      <c r="Z1075" s="293">
        <v>4</v>
      </c>
      <c r="AA1075" s="294">
        <v>4779.2700000000004</v>
      </c>
      <c r="AB1075" s="294">
        <v>1194.8175000000001</v>
      </c>
    </row>
    <row r="1076" spans="2:28" x14ac:dyDescent="0.25">
      <c r="B1076" s="66" t="s">
        <v>93</v>
      </c>
      <c r="C1076" s="321" t="s">
        <v>435</v>
      </c>
      <c r="D1076" s="321"/>
      <c r="E1076" s="322">
        <v>7104</v>
      </c>
      <c r="F1076" s="323">
        <v>845</v>
      </c>
      <c r="G1076" s="323"/>
      <c r="H1076" s="324">
        <v>1327872.2699999998</v>
      </c>
      <c r="I1076" s="324">
        <v>1571.4464733727807</v>
      </c>
      <c r="J1076" s="66"/>
      <c r="L1076" s="291" t="s">
        <v>563</v>
      </c>
      <c r="M1076" s="292">
        <v>7647</v>
      </c>
      <c r="N1076" s="293">
        <v>1</v>
      </c>
      <c r="O1076" s="249">
        <v>322.45</v>
      </c>
      <c r="P1076" s="249">
        <v>322.45</v>
      </c>
      <c r="X1076" s="295" t="s">
        <v>491</v>
      </c>
      <c r="Y1076" s="292">
        <v>8540</v>
      </c>
      <c r="Z1076" s="293">
        <v>1</v>
      </c>
      <c r="AA1076" s="294">
        <v>417.03</v>
      </c>
      <c r="AB1076" s="294">
        <v>417.03</v>
      </c>
    </row>
    <row r="1077" spans="2:28" x14ac:dyDescent="0.25">
      <c r="B1077" s="66" t="s">
        <v>93</v>
      </c>
      <c r="C1077" s="321" t="s">
        <v>435</v>
      </c>
      <c r="D1077" s="321"/>
      <c r="E1077" s="322">
        <v>7105</v>
      </c>
      <c r="F1077" s="323">
        <v>622</v>
      </c>
      <c r="G1077" s="323"/>
      <c r="H1077" s="324">
        <v>723321.23999999964</v>
      </c>
      <c r="I1077" s="324">
        <v>1162.8958842443724</v>
      </c>
      <c r="J1077" s="66"/>
      <c r="L1077" s="291" t="s">
        <v>519</v>
      </c>
      <c r="M1077" s="292">
        <v>8553</v>
      </c>
      <c r="N1077" s="293">
        <v>3</v>
      </c>
      <c r="O1077" s="249">
        <v>7165.96</v>
      </c>
      <c r="P1077" s="249">
        <v>2388.6533333333332</v>
      </c>
      <c r="X1077" s="295" t="s">
        <v>491</v>
      </c>
      <c r="Y1077" s="292">
        <v>8810</v>
      </c>
      <c r="Z1077" s="293">
        <v>10</v>
      </c>
      <c r="AA1077" s="294">
        <v>13268.900000000001</v>
      </c>
      <c r="AB1077" s="294">
        <v>1326.89</v>
      </c>
    </row>
    <row r="1078" spans="2:28" x14ac:dyDescent="0.25">
      <c r="B1078" s="66" t="s">
        <v>93</v>
      </c>
      <c r="C1078" s="321" t="s">
        <v>435</v>
      </c>
      <c r="D1078" s="321"/>
      <c r="E1078" s="322">
        <v>7106</v>
      </c>
      <c r="F1078" s="323">
        <v>717</v>
      </c>
      <c r="G1078" s="323"/>
      <c r="H1078" s="324">
        <v>1355369.3599999987</v>
      </c>
      <c r="I1078" s="324">
        <v>1890.3338354253817</v>
      </c>
      <c r="J1078" s="66"/>
      <c r="L1078" s="291" t="s">
        <v>578</v>
      </c>
      <c r="M1078" s="292">
        <v>8555</v>
      </c>
      <c r="N1078" s="293">
        <v>1</v>
      </c>
      <c r="O1078" s="249">
        <v>385.87</v>
      </c>
      <c r="P1078" s="249">
        <v>385.87</v>
      </c>
      <c r="X1078" s="295" t="s">
        <v>491</v>
      </c>
      <c r="Y1078" s="292">
        <v>8817</v>
      </c>
      <c r="Z1078" s="293">
        <v>1</v>
      </c>
      <c r="AA1078" s="294">
        <v>768.64</v>
      </c>
      <c r="AB1078" s="294">
        <v>768.64</v>
      </c>
    </row>
    <row r="1079" spans="2:28" x14ac:dyDescent="0.25">
      <c r="B1079" s="66" t="s">
        <v>93</v>
      </c>
      <c r="C1079" s="321" t="s">
        <v>435</v>
      </c>
      <c r="D1079" s="321"/>
      <c r="E1079" s="322">
        <v>7107</v>
      </c>
      <c r="F1079" s="323">
        <v>531</v>
      </c>
      <c r="G1079" s="323"/>
      <c r="H1079" s="324">
        <v>674950.04000000039</v>
      </c>
      <c r="I1079" s="324">
        <v>1271.092354048965</v>
      </c>
      <c r="J1079" s="66"/>
      <c r="L1079" s="291" t="s">
        <v>439</v>
      </c>
      <c r="M1079" s="292">
        <v>7068</v>
      </c>
      <c r="N1079" s="293">
        <v>15</v>
      </c>
      <c r="O1079" s="249">
        <v>28310.14</v>
      </c>
      <c r="P1079" s="249">
        <v>1887.3426666666667</v>
      </c>
      <c r="X1079" s="295" t="s">
        <v>491</v>
      </c>
      <c r="Y1079" s="292">
        <v>8824</v>
      </c>
      <c r="Z1079" s="293">
        <v>11</v>
      </c>
      <c r="AA1079" s="294">
        <v>24319.739999999998</v>
      </c>
      <c r="AB1079" s="294">
        <v>2210.8854545454542</v>
      </c>
    </row>
    <row r="1080" spans="2:28" x14ac:dyDescent="0.25">
      <c r="B1080" s="66" t="s">
        <v>93</v>
      </c>
      <c r="C1080" s="321" t="s">
        <v>435</v>
      </c>
      <c r="D1080" s="321"/>
      <c r="E1080" s="322">
        <v>7108</v>
      </c>
      <c r="F1080" s="323">
        <v>511</v>
      </c>
      <c r="G1080" s="323"/>
      <c r="H1080" s="324">
        <v>806185.07</v>
      </c>
      <c r="I1080" s="324">
        <v>1577.6615851272015</v>
      </c>
      <c r="J1080" s="66"/>
      <c r="L1080" s="291" t="s">
        <v>536</v>
      </c>
      <c r="M1080" s="292">
        <v>7203</v>
      </c>
      <c r="N1080" s="293">
        <v>93</v>
      </c>
      <c r="O1080" s="249">
        <v>125606.37000000001</v>
      </c>
      <c r="P1080" s="249">
        <v>1350.6061290322582</v>
      </c>
      <c r="X1080" s="291" t="s">
        <v>491</v>
      </c>
      <c r="Y1080" s="292">
        <v>8852</v>
      </c>
      <c r="Z1080" s="293">
        <v>57</v>
      </c>
      <c r="AA1080" s="294">
        <v>61238.93</v>
      </c>
      <c r="AB1080" s="294">
        <v>1074.3671929824561</v>
      </c>
    </row>
    <row r="1081" spans="2:28" x14ac:dyDescent="0.25">
      <c r="B1081" s="66" t="s">
        <v>93</v>
      </c>
      <c r="C1081" s="321" t="s">
        <v>435</v>
      </c>
      <c r="D1081" s="321"/>
      <c r="E1081" s="322">
        <v>7109</v>
      </c>
      <c r="F1081" s="323">
        <v>1</v>
      </c>
      <c r="G1081" s="323"/>
      <c r="H1081" s="324">
        <v>1420.57</v>
      </c>
      <c r="I1081" s="324">
        <v>1420.57</v>
      </c>
      <c r="J1081" s="66"/>
      <c r="L1081" s="291" t="s">
        <v>537</v>
      </c>
      <c r="M1081" s="292">
        <v>7204</v>
      </c>
      <c r="N1081" s="293">
        <v>33</v>
      </c>
      <c r="O1081" s="249">
        <v>45364.540000000008</v>
      </c>
      <c r="P1081" s="249">
        <v>1374.6830303030306</v>
      </c>
      <c r="X1081" s="291" t="s">
        <v>354</v>
      </c>
      <c r="Y1081" s="292">
        <v>7606</v>
      </c>
      <c r="Z1081" s="293">
        <v>11</v>
      </c>
      <c r="AA1081" s="294">
        <v>17069.519999999997</v>
      </c>
      <c r="AB1081" s="294">
        <v>1551.7745454545452</v>
      </c>
    </row>
    <row r="1082" spans="2:28" x14ac:dyDescent="0.25">
      <c r="B1082" s="66" t="s">
        <v>93</v>
      </c>
      <c r="C1082" s="321" t="s">
        <v>435</v>
      </c>
      <c r="D1082" s="321"/>
      <c r="E1082" s="322">
        <v>7112</v>
      </c>
      <c r="F1082" s="323">
        <v>694</v>
      </c>
      <c r="G1082" s="323"/>
      <c r="H1082" s="324">
        <v>1114791.3799999997</v>
      </c>
      <c r="I1082" s="324">
        <v>1606.3276368876075</v>
      </c>
      <c r="J1082" s="66"/>
      <c r="L1082" s="291" t="s">
        <v>418</v>
      </c>
      <c r="M1082" s="292">
        <v>8078</v>
      </c>
      <c r="N1082" s="293">
        <v>28</v>
      </c>
      <c r="O1082" s="249">
        <v>30273.88</v>
      </c>
      <c r="P1082" s="249">
        <v>1081.21</v>
      </c>
      <c r="X1082" s="291" t="s">
        <v>440</v>
      </c>
      <c r="Y1082" s="292">
        <v>7079</v>
      </c>
      <c r="Z1082" s="293">
        <v>57</v>
      </c>
      <c r="AA1082" s="294">
        <v>61413.150000000016</v>
      </c>
      <c r="AB1082" s="294">
        <v>1077.4236842105265</v>
      </c>
    </row>
    <row r="1083" spans="2:28" x14ac:dyDescent="0.25">
      <c r="B1083" s="66" t="s">
        <v>93</v>
      </c>
      <c r="C1083" s="321" t="s">
        <v>435</v>
      </c>
      <c r="D1083" s="321"/>
      <c r="E1083" s="322">
        <v>7114</v>
      </c>
      <c r="F1083" s="323">
        <v>167</v>
      </c>
      <c r="G1083" s="323"/>
      <c r="H1083" s="324">
        <v>192455.62000000005</v>
      </c>
      <c r="I1083" s="324">
        <v>1152.4288622754493</v>
      </c>
      <c r="J1083" s="66"/>
      <c r="L1083" s="291" t="s">
        <v>351</v>
      </c>
      <c r="M1083" s="292">
        <v>7070</v>
      </c>
      <c r="N1083" s="293">
        <v>48</v>
      </c>
      <c r="O1083" s="249">
        <v>92522.950000000026</v>
      </c>
      <c r="P1083" s="249">
        <v>1927.5614583333338</v>
      </c>
      <c r="X1083" s="295" t="s">
        <v>492</v>
      </c>
      <c r="Y1083" s="292">
        <v>7060</v>
      </c>
      <c r="Z1083" s="293">
        <v>1</v>
      </c>
      <c r="AA1083" s="294">
        <v>6817.59</v>
      </c>
      <c r="AB1083" s="294">
        <v>6817.59</v>
      </c>
    </row>
    <row r="1084" spans="2:28" x14ac:dyDescent="0.25">
      <c r="B1084" s="66" t="s">
        <v>93</v>
      </c>
      <c r="C1084" s="321" t="s">
        <v>435</v>
      </c>
      <c r="D1084" s="321"/>
      <c r="E1084" s="322">
        <v>73224</v>
      </c>
      <c r="F1084" s="323">
        <v>1</v>
      </c>
      <c r="G1084" s="323"/>
      <c r="H1084" s="324">
        <v>487.40999999999997</v>
      </c>
      <c r="I1084" s="324">
        <v>487.40999999999997</v>
      </c>
      <c r="J1084" s="66"/>
      <c r="L1084" s="291" t="s">
        <v>352</v>
      </c>
      <c r="M1084" s="292">
        <v>7663</v>
      </c>
      <c r="N1084" s="293">
        <v>42</v>
      </c>
      <c r="O1084" s="249">
        <v>46017.46</v>
      </c>
      <c r="P1084" s="249">
        <v>1095.6538095238095</v>
      </c>
      <c r="X1084" s="291" t="s">
        <v>492</v>
      </c>
      <c r="Y1084" s="292">
        <v>7080</v>
      </c>
      <c r="Z1084" s="293">
        <v>73</v>
      </c>
      <c r="AA1084" s="294">
        <v>107201.24</v>
      </c>
      <c r="AB1084" s="294">
        <v>1468.5101369863014</v>
      </c>
    </row>
    <row r="1085" spans="2:28" x14ac:dyDescent="0.25">
      <c r="B1085" s="66" t="s">
        <v>93</v>
      </c>
      <c r="C1085" s="321" t="s">
        <v>339</v>
      </c>
      <c r="D1085" s="321"/>
      <c r="E1085" s="322">
        <v>7031</v>
      </c>
      <c r="F1085" s="323">
        <v>302</v>
      </c>
      <c r="G1085" s="323"/>
      <c r="H1085" s="324">
        <v>624141.78000000014</v>
      </c>
      <c r="I1085" s="324">
        <v>2066.6946357615898</v>
      </c>
      <c r="J1085" s="66"/>
      <c r="L1085" s="291" t="s">
        <v>353</v>
      </c>
      <c r="M1085" s="292">
        <v>7458</v>
      </c>
      <c r="N1085" s="293">
        <v>1</v>
      </c>
      <c r="O1085" s="249">
        <v>910</v>
      </c>
      <c r="P1085" s="249">
        <v>910</v>
      </c>
      <c r="X1085" s="291" t="s">
        <v>575</v>
      </c>
      <c r="Y1085" s="292">
        <v>8882</v>
      </c>
      <c r="Z1085" s="293">
        <v>21</v>
      </c>
      <c r="AA1085" s="294">
        <v>10684.33</v>
      </c>
      <c r="AB1085" s="294">
        <v>508.77761904761905</v>
      </c>
    </row>
    <row r="1086" spans="2:28" x14ac:dyDescent="0.25">
      <c r="B1086" s="66" t="s">
        <v>93</v>
      </c>
      <c r="C1086" s="321" t="s">
        <v>458</v>
      </c>
      <c r="D1086" s="321"/>
      <c r="E1086" s="322">
        <v>7047</v>
      </c>
      <c r="F1086" s="323">
        <v>767</v>
      </c>
      <c r="G1086" s="323"/>
      <c r="H1086" s="324">
        <v>1147027.33</v>
      </c>
      <c r="I1086" s="324">
        <v>1495.4723989569752</v>
      </c>
      <c r="J1086" s="66"/>
      <c r="L1086" s="295" t="s">
        <v>573</v>
      </c>
      <c r="M1086" s="292">
        <v>8839</v>
      </c>
      <c r="N1086" s="293">
        <v>1</v>
      </c>
      <c r="O1086" s="249">
        <v>1378.38</v>
      </c>
      <c r="P1086" s="249">
        <v>1378.38</v>
      </c>
      <c r="X1086" s="291" t="s">
        <v>394</v>
      </c>
      <c r="Y1086" s="292">
        <v>8088</v>
      </c>
      <c r="Z1086" s="293">
        <v>16</v>
      </c>
      <c r="AA1086" s="294">
        <v>43936.91</v>
      </c>
      <c r="AB1086" s="294">
        <v>2746.0568750000002</v>
      </c>
    </row>
    <row r="1087" spans="2:28" x14ac:dyDescent="0.25">
      <c r="B1087" s="66" t="s">
        <v>93</v>
      </c>
      <c r="C1087" s="321" t="s">
        <v>487</v>
      </c>
      <c r="D1087" s="321"/>
      <c r="E1087" s="322">
        <v>8902</v>
      </c>
      <c r="F1087" s="323">
        <v>831</v>
      </c>
      <c r="G1087" s="323"/>
      <c r="H1087" s="324">
        <v>1471194.9000000001</v>
      </c>
      <c r="I1087" s="324">
        <v>1770.3909747292421</v>
      </c>
      <c r="J1087" s="66"/>
      <c r="L1087" s="295" t="s">
        <v>573</v>
      </c>
      <c r="M1087" s="292">
        <v>8859</v>
      </c>
      <c r="N1087" s="293">
        <v>31</v>
      </c>
      <c r="O1087" s="249">
        <v>35119.649999999994</v>
      </c>
      <c r="P1087" s="249">
        <v>1132.8919354838708</v>
      </c>
      <c r="X1087" s="291" t="s">
        <v>576</v>
      </c>
      <c r="Y1087" s="292">
        <v>8884</v>
      </c>
      <c r="Z1087" s="293">
        <v>8</v>
      </c>
      <c r="AA1087" s="294">
        <v>1658.04</v>
      </c>
      <c r="AB1087" s="294">
        <v>207.255</v>
      </c>
    </row>
    <row r="1088" spans="2:28" x14ac:dyDescent="0.25">
      <c r="B1088" s="66" t="s">
        <v>93</v>
      </c>
      <c r="C1088" s="321" t="s">
        <v>436</v>
      </c>
      <c r="D1088" s="321"/>
      <c r="E1088" s="322">
        <v>7004</v>
      </c>
      <c r="F1088" s="323">
        <v>1</v>
      </c>
      <c r="G1088" s="323"/>
      <c r="H1088" s="324">
        <v>3241</v>
      </c>
      <c r="I1088" s="324">
        <v>3241</v>
      </c>
      <c r="J1088" s="66"/>
      <c r="L1088" s="295" t="s">
        <v>573</v>
      </c>
      <c r="M1088" s="292">
        <v>8872</v>
      </c>
      <c r="N1088" s="293">
        <v>61</v>
      </c>
      <c r="O1088" s="249">
        <v>38485.520000000004</v>
      </c>
      <c r="P1088" s="249">
        <v>630.91016393442635</v>
      </c>
      <c r="X1088" s="295" t="s">
        <v>395</v>
      </c>
      <c r="Y1088" s="292">
        <v>8016</v>
      </c>
      <c r="Z1088" s="293">
        <v>1</v>
      </c>
      <c r="AA1088" s="294">
        <v>231.23</v>
      </c>
      <c r="AB1088" s="294">
        <v>231.23</v>
      </c>
    </row>
    <row r="1089" spans="2:28" x14ac:dyDescent="0.25">
      <c r="B1089" s="66" t="s">
        <v>93</v>
      </c>
      <c r="C1089" s="321" t="s">
        <v>436</v>
      </c>
      <c r="D1089" s="321"/>
      <c r="E1089" s="322">
        <v>7006</v>
      </c>
      <c r="F1089" s="323">
        <v>61</v>
      </c>
      <c r="G1089" s="323"/>
      <c r="H1089" s="324">
        <v>209621.62000000002</v>
      </c>
      <c r="I1089" s="324">
        <v>3436.4200000000005</v>
      </c>
      <c r="J1089" s="66"/>
      <c r="L1089" s="291" t="s">
        <v>573</v>
      </c>
      <c r="M1089" s="292">
        <v>8879</v>
      </c>
      <c r="N1089" s="293">
        <v>5</v>
      </c>
      <c r="O1089" s="249">
        <v>2392.56</v>
      </c>
      <c r="P1089" s="249">
        <v>478.512</v>
      </c>
      <c r="X1089" s="295" t="s">
        <v>395</v>
      </c>
      <c r="Y1089" s="292">
        <v>8022</v>
      </c>
      <c r="Z1089" s="293">
        <v>1</v>
      </c>
      <c r="AA1089" s="294">
        <v>979</v>
      </c>
      <c r="AB1089" s="294">
        <v>979</v>
      </c>
    </row>
    <row r="1090" spans="2:28" x14ac:dyDescent="0.25">
      <c r="B1090" s="66" t="s">
        <v>93</v>
      </c>
      <c r="C1090" s="321" t="s">
        <v>501</v>
      </c>
      <c r="D1090" s="321"/>
      <c r="E1090" s="322">
        <v>7508</v>
      </c>
      <c r="F1090" s="323">
        <v>130</v>
      </c>
      <c r="G1090" s="323"/>
      <c r="H1090" s="324">
        <v>360459.63000000006</v>
      </c>
      <c r="I1090" s="324">
        <v>2772.766384615385</v>
      </c>
      <c r="J1090" s="66"/>
      <c r="L1090" s="291" t="s">
        <v>538</v>
      </c>
      <c r="M1090" s="292">
        <v>7076</v>
      </c>
      <c r="N1090" s="293">
        <v>26</v>
      </c>
      <c r="O1090" s="249">
        <v>43747.7</v>
      </c>
      <c r="P1090" s="249">
        <v>1682.603846153846</v>
      </c>
      <c r="X1090" s="295" t="s">
        <v>395</v>
      </c>
      <c r="Y1090" s="292">
        <v>8041</v>
      </c>
      <c r="Z1090" s="293">
        <v>2</v>
      </c>
      <c r="AA1090" s="294">
        <v>1643.27</v>
      </c>
      <c r="AB1090" s="294">
        <v>821.63499999999999</v>
      </c>
    </row>
    <row r="1091" spans="2:28" x14ac:dyDescent="0.25">
      <c r="B1091" s="66" t="s">
        <v>93</v>
      </c>
      <c r="C1091" s="321" t="s">
        <v>389</v>
      </c>
      <c r="D1091" s="321"/>
      <c r="E1091" s="322">
        <v>8562</v>
      </c>
      <c r="F1091" s="323">
        <v>3</v>
      </c>
      <c r="G1091" s="323"/>
      <c r="H1091" s="324">
        <v>12404.59</v>
      </c>
      <c r="I1091" s="324">
        <v>4134.8633333333337</v>
      </c>
      <c r="J1091" s="66"/>
      <c r="L1091" s="291" t="s">
        <v>459</v>
      </c>
      <c r="M1091" s="292">
        <v>7094</v>
      </c>
      <c r="N1091" s="293">
        <v>52</v>
      </c>
      <c r="O1091" s="249">
        <v>82728.550000000032</v>
      </c>
      <c r="P1091" s="249">
        <v>1590.9336538461544</v>
      </c>
      <c r="X1091" s="291" t="s">
        <v>395</v>
      </c>
      <c r="Y1091" s="292">
        <v>8505</v>
      </c>
      <c r="Z1091" s="293">
        <v>1</v>
      </c>
      <c r="AA1091" s="294">
        <v>876</v>
      </c>
      <c r="AB1091" s="294">
        <v>876</v>
      </c>
    </row>
    <row r="1092" spans="2:28" x14ac:dyDescent="0.25">
      <c r="B1092" s="66" t="s">
        <v>93</v>
      </c>
      <c r="C1092" s="321" t="s">
        <v>517</v>
      </c>
      <c r="D1092" s="321"/>
      <c r="E1092" s="322">
        <v>7060</v>
      </c>
      <c r="F1092" s="323">
        <v>309</v>
      </c>
      <c r="G1092" s="323"/>
      <c r="H1092" s="324">
        <v>548002.97000000009</v>
      </c>
      <c r="I1092" s="324">
        <v>1773.4723948220067</v>
      </c>
      <c r="J1092" s="66"/>
      <c r="L1092" s="295" t="s">
        <v>419</v>
      </c>
      <c r="M1092" s="292">
        <v>8049</v>
      </c>
      <c r="N1092" s="293">
        <v>2</v>
      </c>
      <c r="O1092" s="249">
        <v>1470.34</v>
      </c>
      <c r="P1092" s="249">
        <v>735.17</v>
      </c>
      <c r="X1092" s="291" t="s">
        <v>539</v>
      </c>
      <c r="Y1092" s="292">
        <v>7081</v>
      </c>
      <c r="Z1092" s="293">
        <v>14</v>
      </c>
      <c r="AA1092" s="294">
        <v>12408.890000000001</v>
      </c>
      <c r="AB1092" s="294">
        <v>886.34928571428577</v>
      </c>
    </row>
    <row r="1093" spans="2:28" x14ac:dyDescent="0.25">
      <c r="B1093" s="66" t="s">
        <v>93</v>
      </c>
      <c r="C1093" s="321" t="s">
        <v>517</v>
      </c>
      <c r="D1093" s="321"/>
      <c r="E1093" s="322">
        <v>7062</v>
      </c>
      <c r="F1093" s="323">
        <v>27</v>
      </c>
      <c r="G1093" s="323"/>
      <c r="H1093" s="324">
        <v>50410.11</v>
      </c>
      <c r="I1093" s="324">
        <v>1867.0411111111111</v>
      </c>
      <c r="J1093" s="66"/>
      <c r="L1093" s="291" t="s">
        <v>419</v>
      </c>
      <c r="M1093" s="292">
        <v>8083</v>
      </c>
      <c r="N1093" s="293">
        <v>26</v>
      </c>
      <c r="O1093" s="249">
        <v>25419.499999999996</v>
      </c>
      <c r="P1093" s="249">
        <v>977.67307692307679</v>
      </c>
      <c r="X1093" s="291" t="s">
        <v>613</v>
      </c>
      <c r="Y1093" s="292">
        <v>7901</v>
      </c>
      <c r="Z1093" s="293">
        <v>9</v>
      </c>
      <c r="AA1093" s="294">
        <v>16054.630000000001</v>
      </c>
      <c r="AB1093" s="294">
        <v>1783.847777777778</v>
      </c>
    </row>
    <row r="1094" spans="2:28" x14ac:dyDescent="0.25">
      <c r="B1094" s="66" t="s">
        <v>93</v>
      </c>
      <c r="C1094" s="321" t="s">
        <v>517</v>
      </c>
      <c r="D1094" s="321"/>
      <c r="E1094" s="322">
        <v>7063</v>
      </c>
      <c r="F1094" s="323">
        <v>78</v>
      </c>
      <c r="G1094" s="323"/>
      <c r="H1094" s="324">
        <v>230303.79000000004</v>
      </c>
      <c r="I1094" s="324">
        <v>2952.6126923076927</v>
      </c>
      <c r="J1094" s="66"/>
      <c r="L1094" s="291" t="s">
        <v>520</v>
      </c>
      <c r="M1094" s="292">
        <v>8876</v>
      </c>
      <c r="N1094" s="293">
        <v>35</v>
      </c>
      <c r="O1094" s="249">
        <v>33846.19</v>
      </c>
      <c r="P1094" s="249">
        <v>967.03400000000011</v>
      </c>
      <c r="X1094" s="295" t="s">
        <v>355</v>
      </c>
      <c r="Y1094" s="292">
        <v>7621</v>
      </c>
      <c r="Z1094" s="293">
        <v>2</v>
      </c>
      <c r="AA1094" s="294">
        <v>4092.06</v>
      </c>
      <c r="AB1094" s="294">
        <v>2046.03</v>
      </c>
    </row>
    <row r="1095" spans="2:28" x14ac:dyDescent="0.25">
      <c r="B1095" s="66" t="s">
        <v>93</v>
      </c>
      <c r="C1095" s="321" t="s">
        <v>559</v>
      </c>
      <c r="D1095" s="321"/>
      <c r="E1095" s="322">
        <v>7647</v>
      </c>
      <c r="F1095" s="323">
        <v>56</v>
      </c>
      <c r="G1095" s="323"/>
      <c r="H1095" s="324">
        <v>111808.31</v>
      </c>
      <c r="I1095" s="324">
        <v>1996.5769642857142</v>
      </c>
      <c r="J1095" s="66"/>
      <c r="L1095" s="295" t="s">
        <v>574</v>
      </c>
      <c r="M1095" s="292">
        <v>8876</v>
      </c>
      <c r="N1095" s="293">
        <v>1</v>
      </c>
      <c r="O1095" s="249">
        <v>194.39</v>
      </c>
      <c r="P1095" s="249">
        <v>194.39</v>
      </c>
      <c r="X1095" s="291" t="s">
        <v>355</v>
      </c>
      <c r="Y1095" s="292">
        <v>7666</v>
      </c>
      <c r="Z1095" s="293">
        <v>115</v>
      </c>
      <c r="AA1095" s="294">
        <v>178087.00999999998</v>
      </c>
      <c r="AB1095" s="294">
        <v>1548.5826956521737</v>
      </c>
    </row>
    <row r="1096" spans="2:28" x14ac:dyDescent="0.25">
      <c r="B1096" s="66" t="s">
        <v>93</v>
      </c>
      <c r="C1096" s="321" t="s">
        <v>560</v>
      </c>
      <c r="D1096" s="321"/>
      <c r="E1096" s="322">
        <v>7648</v>
      </c>
      <c r="F1096" s="323">
        <v>55</v>
      </c>
      <c r="G1096" s="323"/>
      <c r="H1096" s="324">
        <v>156280.88</v>
      </c>
      <c r="I1096" s="324">
        <v>2841.4705454545456</v>
      </c>
      <c r="J1096" s="66"/>
      <c r="L1096" s="291" t="s">
        <v>574</v>
      </c>
      <c r="M1096" s="292">
        <v>8879</v>
      </c>
      <c r="N1096" s="293">
        <v>34</v>
      </c>
      <c r="O1096" s="249">
        <v>27625.24</v>
      </c>
      <c r="P1096" s="249">
        <v>812.50705882352941</v>
      </c>
      <c r="X1096" s="291" t="s">
        <v>356</v>
      </c>
      <c r="Y1096" s="292">
        <v>7670</v>
      </c>
      <c r="Z1096" s="293">
        <v>9</v>
      </c>
      <c r="AA1096" s="294">
        <v>41762.89</v>
      </c>
      <c r="AB1096" s="294">
        <v>4640.3211111111113</v>
      </c>
    </row>
    <row r="1097" spans="2:28" x14ac:dyDescent="0.25">
      <c r="B1097" s="66" t="s">
        <v>93</v>
      </c>
      <c r="C1097" s="321" t="s">
        <v>437</v>
      </c>
      <c r="D1097" s="321"/>
      <c r="E1097" s="322">
        <v>7003</v>
      </c>
      <c r="F1097" s="323">
        <v>1</v>
      </c>
      <c r="G1097" s="323"/>
      <c r="H1097" s="324">
        <v>1008.56</v>
      </c>
      <c r="I1097" s="324">
        <v>1008.56</v>
      </c>
      <c r="J1097" s="66"/>
      <c r="L1097" s="291" t="s">
        <v>521</v>
      </c>
      <c r="M1097" s="292">
        <v>8880</v>
      </c>
      <c r="N1097" s="293">
        <v>23</v>
      </c>
      <c r="O1097" s="249">
        <v>35796.170000000006</v>
      </c>
      <c r="P1097" s="249">
        <v>1556.3552173913047</v>
      </c>
      <c r="X1097" s="291" t="s">
        <v>568</v>
      </c>
      <c r="Y1097" s="292">
        <v>8833</v>
      </c>
      <c r="Z1097" s="293">
        <v>1</v>
      </c>
      <c r="AA1097" s="294">
        <v>500.67</v>
      </c>
      <c r="AB1097" s="294">
        <v>500.67</v>
      </c>
    </row>
    <row r="1098" spans="2:28" x14ac:dyDescent="0.25">
      <c r="B1098" s="66" t="s">
        <v>93</v>
      </c>
      <c r="C1098" s="321" t="s">
        <v>437</v>
      </c>
      <c r="D1098" s="321"/>
      <c r="E1098" s="322">
        <v>7102</v>
      </c>
      <c r="F1098" s="323">
        <v>1</v>
      </c>
      <c r="G1098" s="323"/>
      <c r="H1098" s="324">
        <v>1424</v>
      </c>
      <c r="I1098" s="324">
        <v>1424</v>
      </c>
      <c r="J1098" s="66"/>
      <c r="L1098" s="295" t="s">
        <v>491</v>
      </c>
      <c r="M1098" s="292">
        <v>8512</v>
      </c>
      <c r="N1098" s="293">
        <v>2</v>
      </c>
      <c r="O1098" s="249">
        <v>2637.34</v>
      </c>
      <c r="P1098" s="249">
        <v>1318.67</v>
      </c>
      <c r="X1098" s="291" t="s">
        <v>505</v>
      </c>
      <c r="Y1098" s="292">
        <v>7512</v>
      </c>
      <c r="Z1098" s="293">
        <v>30</v>
      </c>
      <c r="AA1098" s="294">
        <v>68081.87</v>
      </c>
      <c r="AB1098" s="294">
        <v>2269.3956666666663</v>
      </c>
    </row>
    <row r="1099" spans="2:28" x14ac:dyDescent="0.25">
      <c r="B1099" s="66" t="s">
        <v>93</v>
      </c>
      <c r="C1099" s="321" t="s">
        <v>437</v>
      </c>
      <c r="D1099" s="321"/>
      <c r="E1099" s="322">
        <v>7110</v>
      </c>
      <c r="F1099" s="323">
        <v>464</v>
      </c>
      <c r="G1099" s="323"/>
      <c r="H1099" s="324">
        <v>1029600.1499999998</v>
      </c>
      <c r="I1099" s="324">
        <v>2218.9658405172408</v>
      </c>
      <c r="J1099" s="66"/>
      <c r="L1099" s="295" t="s">
        <v>491</v>
      </c>
      <c r="M1099" s="292">
        <v>8528</v>
      </c>
      <c r="N1099" s="293">
        <v>1</v>
      </c>
      <c r="O1099" s="249">
        <v>479.65</v>
      </c>
      <c r="P1099" s="249">
        <v>479.65</v>
      </c>
      <c r="X1099" s="295" t="s">
        <v>473</v>
      </c>
      <c r="Y1099" s="292">
        <v>8608</v>
      </c>
      <c r="Z1099" s="293">
        <v>15</v>
      </c>
      <c r="AA1099" s="294">
        <v>20891.330000000002</v>
      </c>
      <c r="AB1099" s="294">
        <v>1392.7553333333335</v>
      </c>
    </row>
    <row r="1100" spans="2:28" x14ac:dyDescent="0.25">
      <c r="B1100" s="66" t="s">
        <v>93</v>
      </c>
      <c r="C1100" s="321" t="s">
        <v>340</v>
      </c>
      <c r="D1100" s="321"/>
      <c r="E1100" s="322">
        <v>7307</v>
      </c>
      <c r="F1100" s="323">
        <v>1</v>
      </c>
      <c r="G1100" s="323"/>
      <c r="H1100" s="324">
        <v>766.29</v>
      </c>
      <c r="I1100" s="324">
        <v>766.29</v>
      </c>
      <c r="J1100" s="66"/>
      <c r="L1100" s="295" t="s">
        <v>491</v>
      </c>
      <c r="M1100" s="292">
        <v>8540</v>
      </c>
      <c r="N1100" s="293">
        <v>5</v>
      </c>
      <c r="O1100" s="249">
        <v>9279.15</v>
      </c>
      <c r="P1100" s="249">
        <v>1855.83</v>
      </c>
      <c r="X1100" s="295" t="s">
        <v>473</v>
      </c>
      <c r="Y1100" s="292">
        <v>8609</v>
      </c>
      <c r="Z1100" s="293">
        <v>79</v>
      </c>
      <c r="AA1100" s="294">
        <v>109379.58999999997</v>
      </c>
      <c r="AB1100" s="294">
        <v>1384.5517721518984</v>
      </c>
    </row>
    <row r="1101" spans="2:28" x14ac:dyDescent="0.25">
      <c r="B1101" s="66" t="s">
        <v>93</v>
      </c>
      <c r="C1101" s="321" t="s">
        <v>340</v>
      </c>
      <c r="D1101" s="321"/>
      <c r="E1101" s="322">
        <v>7436</v>
      </c>
      <c r="F1101" s="323">
        <v>139</v>
      </c>
      <c r="G1101" s="323"/>
      <c r="H1101" s="324">
        <v>370910.11</v>
      </c>
      <c r="I1101" s="324">
        <v>2668.4180575539567</v>
      </c>
      <c r="J1101" s="66"/>
      <c r="L1101" s="295" t="s">
        <v>491</v>
      </c>
      <c r="M1101" s="292">
        <v>8552</v>
      </c>
      <c r="N1101" s="293">
        <v>2</v>
      </c>
      <c r="O1101" s="249">
        <v>2709.85</v>
      </c>
      <c r="P1101" s="249">
        <v>1354.925</v>
      </c>
      <c r="X1101" s="295" t="s">
        <v>473</v>
      </c>
      <c r="Y1101" s="292">
        <v>8610</v>
      </c>
      <c r="Z1101" s="293">
        <v>28</v>
      </c>
      <c r="AA1101" s="294">
        <v>33737.409999999996</v>
      </c>
      <c r="AB1101" s="294">
        <v>1204.9074999999998</v>
      </c>
    </row>
    <row r="1102" spans="2:28" x14ac:dyDescent="0.25">
      <c r="B1102" s="66" t="s">
        <v>93</v>
      </c>
      <c r="C1102" s="321" t="s">
        <v>416</v>
      </c>
      <c r="D1102" s="321"/>
      <c r="E1102" s="322">
        <v>8007</v>
      </c>
      <c r="F1102" s="323">
        <v>1</v>
      </c>
      <c r="G1102" s="323"/>
      <c r="H1102" s="324">
        <v>227.26999999999998</v>
      </c>
      <c r="I1102" s="324">
        <v>227.26999999999998</v>
      </c>
      <c r="J1102" s="66"/>
      <c r="L1102" s="295" t="s">
        <v>491</v>
      </c>
      <c r="M1102" s="292">
        <v>8810</v>
      </c>
      <c r="N1102" s="293">
        <v>12</v>
      </c>
      <c r="O1102" s="249">
        <v>13326.980000000001</v>
      </c>
      <c r="P1102" s="249">
        <v>1110.5816666666667</v>
      </c>
      <c r="X1102" s="295" t="s">
        <v>473</v>
      </c>
      <c r="Y1102" s="292">
        <v>8611</v>
      </c>
      <c r="Z1102" s="293">
        <v>167</v>
      </c>
      <c r="AA1102" s="294">
        <v>227325.30999999994</v>
      </c>
      <c r="AB1102" s="294">
        <v>1361.2294011976044</v>
      </c>
    </row>
    <row r="1103" spans="2:28" x14ac:dyDescent="0.25">
      <c r="B1103" s="66" t="s">
        <v>93</v>
      </c>
      <c r="C1103" s="321" t="s">
        <v>416</v>
      </c>
      <c r="D1103" s="321"/>
      <c r="E1103" s="322">
        <v>8107</v>
      </c>
      <c r="F1103" s="323">
        <v>80</v>
      </c>
      <c r="G1103" s="323"/>
      <c r="H1103" s="324">
        <v>110365.52999999996</v>
      </c>
      <c r="I1103" s="324">
        <v>1379.5691249999995</v>
      </c>
      <c r="J1103" s="66"/>
      <c r="L1103" s="295" t="s">
        <v>491</v>
      </c>
      <c r="M1103" s="292">
        <v>8817</v>
      </c>
      <c r="N1103" s="293">
        <v>1</v>
      </c>
      <c r="O1103" s="249">
        <v>4529.3100000000004</v>
      </c>
      <c r="P1103" s="249">
        <v>4529.3100000000004</v>
      </c>
      <c r="X1103" s="295" t="s">
        <v>473</v>
      </c>
      <c r="Y1103" s="292">
        <v>8618</v>
      </c>
      <c r="Z1103" s="293">
        <v>197</v>
      </c>
      <c r="AA1103" s="294">
        <v>296845.06000000006</v>
      </c>
      <c r="AB1103" s="294">
        <v>1506.827715736041</v>
      </c>
    </row>
    <row r="1104" spans="2:28" x14ac:dyDescent="0.25">
      <c r="B1104" s="66" t="s">
        <v>93</v>
      </c>
      <c r="C1104" s="321" t="s">
        <v>571</v>
      </c>
      <c r="D1104" s="321"/>
      <c r="E1104" s="322">
        <v>7747</v>
      </c>
      <c r="F1104" s="323">
        <v>23</v>
      </c>
      <c r="G1104" s="323"/>
      <c r="H1104" s="324">
        <v>41362.610000000008</v>
      </c>
      <c r="I1104" s="324">
        <v>1798.3743478260874</v>
      </c>
      <c r="J1104" s="66"/>
      <c r="L1104" s="295" t="s">
        <v>491</v>
      </c>
      <c r="M1104" s="292">
        <v>8824</v>
      </c>
      <c r="N1104" s="293">
        <v>19</v>
      </c>
      <c r="O1104" s="249">
        <v>28971.16</v>
      </c>
      <c r="P1104" s="249">
        <v>1524.7978947368422</v>
      </c>
      <c r="X1104" s="295" t="s">
        <v>473</v>
      </c>
      <c r="Y1104" s="292">
        <v>8629</v>
      </c>
      <c r="Z1104" s="293">
        <v>61</v>
      </c>
      <c r="AA1104" s="294">
        <v>76484.080000000016</v>
      </c>
      <c r="AB1104" s="294">
        <v>1253.8373770491805</v>
      </c>
    </row>
    <row r="1105" spans="2:28" x14ac:dyDescent="0.25">
      <c r="B1105" s="66" t="s">
        <v>93</v>
      </c>
      <c r="C1105" s="321" t="s">
        <v>571</v>
      </c>
      <c r="D1105" s="321"/>
      <c r="E1105" s="322">
        <v>8724</v>
      </c>
      <c r="F1105" s="323">
        <v>1</v>
      </c>
      <c r="G1105" s="323"/>
      <c r="H1105" s="324">
        <v>2566</v>
      </c>
      <c r="I1105" s="324">
        <v>2566</v>
      </c>
      <c r="J1105" s="66"/>
      <c r="L1105" s="295" t="s">
        <v>491</v>
      </c>
      <c r="M1105" s="292">
        <v>8831</v>
      </c>
      <c r="N1105" s="293">
        <v>2</v>
      </c>
      <c r="O1105" s="249">
        <v>2156.4499999999998</v>
      </c>
      <c r="P1105" s="249">
        <v>1078.2249999999999</v>
      </c>
      <c r="X1105" s="295" t="s">
        <v>473</v>
      </c>
      <c r="Y1105" s="292">
        <v>8638</v>
      </c>
      <c r="Z1105" s="293">
        <v>55</v>
      </c>
      <c r="AA1105" s="294">
        <v>77714.549999999988</v>
      </c>
      <c r="AB1105" s="294">
        <v>1412.991818181818</v>
      </c>
    </row>
    <row r="1106" spans="2:28" x14ac:dyDescent="0.25">
      <c r="B1106" s="66" t="s">
        <v>93</v>
      </c>
      <c r="C1106" s="321" t="s">
        <v>571</v>
      </c>
      <c r="D1106" s="321"/>
      <c r="E1106" s="322">
        <v>8831</v>
      </c>
      <c r="F1106" s="323">
        <v>4</v>
      </c>
      <c r="G1106" s="323"/>
      <c r="H1106" s="324">
        <v>5170.54</v>
      </c>
      <c r="I1106" s="324">
        <v>1292.635</v>
      </c>
      <c r="J1106" s="66"/>
      <c r="L1106" s="295" t="s">
        <v>491</v>
      </c>
      <c r="M1106" s="292">
        <v>8852</v>
      </c>
      <c r="N1106" s="293">
        <v>46</v>
      </c>
      <c r="O1106" s="249">
        <v>54586.710000000006</v>
      </c>
      <c r="P1106" s="249">
        <v>1186.6676086956522</v>
      </c>
      <c r="X1106" s="291" t="s">
        <v>473</v>
      </c>
      <c r="Y1106" s="292">
        <v>8648</v>
      </c>
      <c r="Z1106" s="293">
        <v>1</v>
      </c>
      <c r="AA1106" s="294">
        <v>342</v>
      </c>
      <c r="AB1106" s="294">
        <v>342</v>
      </c>
    </row>
    <row r="1107" spans="2:28" x14ac:dyDescent="0.25">
      <c r="B1107" s="66" t="s">
        <v>93</v>
      </c>
      <c r="C1107" s="321" t="s">
        <v>571</v>
      </c>
      <c r="D1107" s="321"/>
      <c r="E1107" s="322">
        <v>8850</v>
      </c>
      <c r="F1107" s="323">
        <v>1</v>
      </c>
      <c r="G1107" s="323"/>
      <c r="H1107" s="324">
        <v>275.57</v>
      </c>
      <c r="I1107" s="324">
        <v>275.57</v>
      </c>
      <c r="J1107" s="66"/>
      <c r="L1107" s="291" t="s">
        <v>491</v>
      </c>
      <c r="M1107" s="292">
        <v>8902</v>
      </c>
      <c r="N1107" s="293">
        <v>2</v>
      </c>
      <c r="O1107" s="249">
        <v>1382.85</v>
      </c>
      <c r="P1107" s="249">
        <v>691.42499999999995</v>
      </c>
      <c r="X1107" s="295" t="s">
        <v>460</v>
      </c>
      <c r="Y1107" s="292">
        <v>7086</v>
      </c>
      <c r="Z1107" s="293">
        <v>1</v>
      </c>
      <c r="AA1107" s="294">
        <v>669.26</v>
      </c>
      <c r="AB1107" s="294">
        <v>669.26</v>
      </c>
    </row>
    <row r="1108" spans="2:28" x14ac:dyDescent="0.25">
      <c r="B1108" s="66" t="s">
        <v>93</v>
      </c>
      <c r="C1108" s="321" t="s">
        <v>571</v>
      </c>
      <c r="D1108" s="321"/>
      <c r="E1108" s="322">
        <v>8854</v>
      </c>
      <c r="F1108" s="323">
        <v>1</v>
      </c>
      <c r="G1108" s="323"/>
      <c r="H1108" s="324">
        <v>529</v>
      </c>
      <c r="I1108" s="324">
        <v>529</v>
      </c>
      <c r="J1108" s="66"/>
      <c r="L1108" s="295" t="s">
        <v>354</v>
      </c>
      <c r="M1108" s="292">
        <v>7601</v>
      </c>
      <c r="N1108" s="293">
        <v>1</v>
      </c>
      <c r="O1108" s="249">
        <v>599.87</v>
      </c>
      <c r="P1108" s="249">
        <v>599.87</v>
      </c>
      <c r="X1108" s="291" t="s">
        <v>460</v>
      </c>
      <c r="Y1108" s="292">
        <v>7087</v>
      </c>
      <c r="Z1108" s="293">
        <v>235</v>
      </c>
      <c r="AA1108" s="294">
        <v>230399.71000000002</v>
      </c>
      <c r="AB1108" s="294">
        <v>980.4242978723405</v>
      </c>
    </row>
    <row r="1109" spans="2:28" x14ac:dyDescent="0.25">
      <c r="B1109" s="66" t="s">
        <v>93</v>
      </c>
      <c r="C1109" s="321" t="s">
        <v>571</v>
      </c>
      <c r="D1109" s="321"/>
      <c r="E1109" s="322">
        <v>8857</v>
      </c>
      <c r="F1109" s="323">
        <v>451</v>
      </c>
      <c r="G1109" s="323"/>
      <c r="H1109" s="324">
        <v>1047969.5800000001</v>
      </c>
      <c r="I1109" s="324">
        <v>2323.6576053215081</v>
      </c>
      <c r="J1109" s="66"/>
      <c r="L1109" s="291" t="s">
        <v>354</v>
      </c>
      <c r="M1109" s="292">
        <v>7606</v>
      </c>
      <c r="N1109" s="293">
        <v>10</v>
      </c>
      <c r="O1109" s="249">
        <v>8636.59</v>
      </c>
      <c r="P1109" s="249">
        <v>863.65899999999999</v>
      </c>
      <c r="X1109" s="295" t="s">
        <v>540</v>
      </c>
      <c r="Y1109" s="292">
        <v>7083</v>
      </c>
      <c r="Z1109" s="293">
        <v>147</v>
      </c>
      <c r="AA1109" s="294">
        <v>128256.58000000005</v>
      </c>
      <c r="AB1109" s="294">
        <v>872.493741496599</v>
      </c>
    </row>
    <row r="1110" spans="2:28" x14ac:dyDescent="0.25">
      <c r="B1110" s="66" t="s">
        <v>93</v>
      </c>
      <c r="C1110" s="321" t="s">
        <v>571</v>
      </c>
      <c r="D1110" s="321"/>
      <c r="E1110" s="322">
        <v>8859</v>
      </c>
      <c r="F1110" s="323">
        <v>8</v>
      </c>
      <c r="G1110" s="323"/>
      <c r="H1110" s="324">
        <v>33548.020000000004</v>
      </c>
      <c r="I1110" s="324">
        <v>4193.5025000000005</v>
      </c>
      <c r="J1110" s="66"/>
      <c r="L1110" s="291" t="s">
        <v>440</v>
      </c>
      <c r="M1110" s="292">
        <v>7079</v>
      </c>
      <c r="N1110" s="293">
        <v>40</v>
      </c>
      <c r="O1110" s="249">
        <v>64773.37</v>
      </c>
      <c r="P1110" s="249">
        <v>1619.3342500000001</v>
      </c>
      <c r="X1110" s="291" t="s">
        <v>540</v>
      </c>
      <c r="Y1110" s="292">
        <v>7088</v>
      </c>
      <c r="Z1110" s="293">
        <v>14</v>
      </c>
      <c r="AA1110" s="294">
        <v>20134.919999999998</v>
      </c>
      <c r="AB1110" s="294">
        <v>1438.2085714285713</v>
      </c>
    </row>
    <row r="1111" spans="2:28" x14ac:dyDescent="0.25">
      <c r="B1111" s="66" t="s">
        <v>93</v>
      </c>
      <c r="C1111" s="321" t="s">
        <v>571</v>
      </c>
      <c r="D1111" s="321"/>
      <c r="E1111" s="322">
        <v>8879</v>
      </c>
      <c r="F1111" s="323">
        <v>2</v>
      </c>
      <c r="G1111" s="323"/>
      <c r="H1111" s="324">
        <v>637</v>
      </c>
      <c r="I1111" s="324">
        <v>318.5</v>
      </c>
      <c r="J1111" s="66"/>
      <c r="L1111" s="291" t="s">
        <v>492</v>
      </c>
      <c r="M1111" s="292">
        <v>7080</v>
      </c>
      <c r="N1111" s="293">
        <v>71</v>
      </c>
      <c r="O1111" s="249">
        <v>120046.84</v>
      </c>
      <c r="P1111" s="249">
        <v>1690.8005633802816</v>
      </c>
      <c r="X1111" s="291" t="s">
        <v>495</v>
      </c>
      <c r="Y1111" s="292">
        <v>8501</v>
      </c>
      <c r="Z1111" s="293">
        <v>4</v>
      </c>
      <c r="AA1111" s="294">
        <v>3059.48</v>
      </c>
      <c r="AB1111" s="294">
        <v>764.87</v>
      </c>
    </row>
    <row r="1112" spans="2:28" x14ac:dyDescent="0.25">
      <c r="B1112" s="66" t="s">
        <v>93</v>
      </c>
      <c r="C1112" s="321" t="s">
        <v>341</v>
      </c>
      <c r="D1112" s="321"/>
      <c r="E1112" s="322">
        <v>7675</v>
      </c>
      <c r="F1112" s="323">
        <v>40</v>
      </c>
      <c r="G1112" s="323"/>
      <c r="H1112" s="324">
        <v>138781.16999999998</v>
      </c>
      <c r="I1112" s="324">
        <v>3469.5292499999996</v>
      </c>
      <c r="J1112" s="66"/>
      <c r="L1112" s="291" t="s">
        <v>575</v>
      </c>
      <c r="M1112" s="292">
        <v>8882</v>
      </c>
      <c r="N1112" s="293">
        <v>39</v>
      </c>
      <c r="O1112" s="249">
        <v>48674.16</v>
      </c>
      <c r="P1112" s="249">
        <v>1248.0553846153848</v>
      </c>
      <c r="X1112" s="291" t="s">
        <v>358</v>
      </c>
      <c r="Y1112" s="292">
        <v>7458</v>
      </c>
      <c r="Z1112" s="293">
        <v>5</v>
      </c>
      <c r="AA1112" s="294">
        <v>5777.88</v>
      </c>
      <c r="AB1112" s="294">
        <v>1155.576</v>
      </c>
    </row>
    <row r="1113" spans="2:28" x14ac:dyDescent="0.25">
      <c r="B1113" s="66" t="s">
        <v>93</v>
      </c>
      <c r="C1113" s="321" t="s">
        <v>342</v>
      </c>
      <c r="D1113" s="321"/>
      <c r="E1113" s="322">
        <v>7649</v>
      </c>
      <c r="F1113" s="323">
        <v>80</v>
      </c>
      <c r="G1113" s="323"/>
      <c r="H1113" s="324">
        <v>245573.47999999998</v>
      </c>
      <c r="I1113" s="324">
        <v>3069.6684999999998</v>
      </c>
      <c r="J1113" s="66"/>
      <c r="L1113" s="291" t="s">
        <v>394</v>
      </c>
      <c r="M1113" s="292">
        <v>8088</v>
      </c>
      <c r="N1113" s="293">
        <v>16</v>
      </c>
      <c r="O1113" s="249">
        <v>48967.67</v>
      </c>
      <c r="P1113" s="249">
        <v>3060.4793749999999</v>
      </c>
      <c r="X1113" s="291" t="s">
        <v>700</v>
      </c>
      <c r="Y1113" s="292">
        <v>7044</v>
      </c>
      <c r="Z1113" s="293">
        <v>28</v>
      </c>
      <c r="AA1113" s="294">
        <v>36226.540000000008</v>
      </c>
      <c r="AB1113" s="294">
        <v>1293.8050000000003</v>
      </c>
    </row>
    <row r="1114" spans="2:28" x14ac:dyDescent="0.25">
      <c r="B1114" s="66" t="s">
        <v>93</v>
      </c>
      <c r="C1114" s="321" t="s">
        <v>438</v>
      </c>
      <c r="D1114" s="321"/>
      <c r="E1114" s="322">
        <v>7000</v>
      </c>
      <c r="F1114" s="323">
        <v>4</v>
      </c>
      <c r="G1114" s="323"/>
      <c r="H1114" s="324">
        <v>1476</v>
      </c>
      <c r="I1114" s="324">
        <v>369</v>
      </c>
      <c r="J1114" s="66"/>
      <c r="L1114" s="291" t="s">
        <v>576</v>
      </c>
      <c r="M1114" s="292">
        <v>8884</v>
      </c>
      <c r="N1114" s="293">
        <v>16</v>
      </c>
      <c r="O1114" s="249">
        <v>10843.68</v>
      </c>
      <c r="P1114" s="249">
        <v>677.73</v>
      </c>
      <c r="X1114" s="291" t="s">
        <v>420</v>
      </c>
      <c r="Y1114" s="292">
        <v>8043</v>
      </c>
      <c r="Z1114" s="293">
        <v>67</v>
      </c>
      <c r="AA1114" s="294">
        <v>57006.390000000014</v>
      </c>
      <c r="AB1114" s="294">
        <v>850.84164179104494</v>
      </c>
    </row>
    <row r="1115" spans="2:28" x14ac:dyDescent="0.25">
      <c r="B1115" s="66" t="s">
        <v>93</v>
      </c>
      <c r="C1115" s="321" t="s">
        <v>438</v>
      </c>
      <c r="D1115" s="321"/>
      <c r="E1115" s="322">
        <v>7022</v>
      </c>
      <c r="F1115" s="323">
        <v>1</v>
      </c>
      <c r="G1115" s="323"/>
      <c r="H1115" s="324">
        <v>495</v>
      </c>
      <c r="I1115" s="324">
        <v>495</v>
      </c>
      <c r="J1115" s="66"/>
      <c r="L1115" s="291" t="s">
        <v>395</v>
      </c>
      <c r="M1115" s="292">
        <v>8041</v>
      </c>
      <c r="N1115" s="293">
        <v>1</v>
      </c>
      <c r="O1115" s="249">
        <v>532.9</v>
      </c>
      <c r="P1115" s="249">
        <v>532.9</v>
      </c>
      <c r="X1115" s="291" t="s">
        <v>359</v>
      </c>
      <c r="Y1115" s="292">
        <v>7463</v>
      </c>
      <c r="Z1115" s="293">
        <v>23</v>
      </c>
      <c r="AA1115" s="294">
        <v>33716.15</v>
      </c>
      <c r="AB1115" s="294">
        <v>1465.9195652173914</v>
      </c>
    </row>
    <row r="1116" spans="2:28" x14ac:dyDescent="0.25">
      <c r="B1116" s="66" t="s">
        <v>93</v>
      </c>
      <c r="C1116" s="321" t="s">
        <v>438</v>
      </c>
      <c r="D1116" s="321"/>
      <c r="E1116" s="322">
        <v>7050</v>
      </c>
      <c r="F1116" s="323">
        <v>708</v>
      </c>
      <c r="G1116" s="323"/>
      <c r="H1116" s="324">
        <v>1166394.9499999993</v>
      </c>
      <c r="I1116" s="324">
        <v>1647.4504943502814</v>
      </c>
      <c r="J1116" s="66"/>
      <c r="L1116" s="291" t="s">
        <v>539</v>
      </c>
      <c r="M1116" s="292">
        <v>7081</v>
      </c>
      <c r="N1116" s="293">
        <v>16</v>
      </c>
      <c r="O1116" s="249">
        <v>25797</v>
      </c>
      <c r="P1116" s="249">
        <v>1612.3125</v>
      </c>
      <c r="X1116" s="291" t="s">
        <v>360</v>
      </c>
      <c r="Y1116" s="292">
        <v>7057</v>
      </c>
      <c r="Z1116" s="293">
        <v>29</v>
      </c>
      <c r="AA1116" s="294">
        <v>75588.460000000006</v>
      </c>
      <c r="AB1116" s="294">
        <v>2606.4986206896556</v>
      </c>
    </row>
    <row r="1117" spans="2:28" x14ac:dyDescent="0.25">
      <c r="B1117" s="66" t="s">
        <v>93</v>
      </c>
      <c r="C1117" s="321" t="s">
        <v>438</v>
      </c>
      <c r="D1117" s="321"/>
      <c r="E1117" s="322">
        <v>7051</v>
      </c>
      <c r="F1117" s="323">
        <v>3</v>
      </c>
      <c r="G1117" s="323"/>
      <c r="H1117" s="324">
        <v>2701.7200000000003</v>
      </c>
      <c r="I1117" s="324">
        <v>900.57333333333338</v>
      </c>
      <c r="J1117" s="66"/>
      <c r="L1117" s="291" t="s">
        <v>613</v>
      </c>
      <c r="M1117" s="292">
        <v>7901</v>
      </c>
      <c r="N1117" s="293">
        <v>23</v>
      </c>
      <c r="O1117" s="249">
        <v>21184.83</v>
      </c>
      <c r="P1117" s="249">
        <v>921.0795652173914</v>
      </c>
      <c r="X1117" s="295" t="s">
        <v>605</v>
      </c>
      <c r="Y1117" s="292">
        <v>7420</v>
      </c>
      <c r="Z1117" s="293">
        <v>7</v>
      </c>
      <c r="AA1117" s="294">
        <v>11862.14</v>
      </c>
      <c r="AB1117" s="294">
        <v>1694.5914285714284</v>
      </c>
    </row>
    <row r="1118" spans="2:28" x14ac:dyDescent="0.25">
      <c r="B1118" s="66" t="s">
        <v>93</v>
      </c>
      <c r="C1118" s="321" t="s">
        <v>343</v>
      </c>
      <c r="D1118" s="321"/>
      <c r="E1118" s="322">
        <v>7650</v>
      </c>
      <c r="F1118" s="323">
        <v>119</v>
      </c>
      <c r="G1118" s="323"/>
      <c r="H1118" s="324">
        <v>166074.63</v>
      </c>
      <c r="I1118" s="324">
        <v>1395.5851260504203</v>
      </c>
      <c r="J1118" s="66"/>
      <c r="L1118" s="291" t="s">
        <v>355</v>
      </c>
      <c r="M1118" s="292">
        <v>7666</v>
      </c>
      <c r="N1118" s="293">
        <v>132</v>
      </c>
      <c r="O1118" s="249">
        <v>303206.95999999996</v>
      </c>
      <c r="P1118" s="249">
        <v>2297.0224242424238</v>
      </c>
      <c r="X1118" s="291" t="s">
        <v>605</v>
      </c>
      <c r="Y1118" s="292">
        <v>7465</v>
      </c>
      <c r="Z1118" s="293">
        <v>4</v>
      </c>
      <c r="AA1118" s="294">
        <v>1728.7</v>
      </c>
      <c r="AB1118" s="294">
        <v>432.17500000000001</v>
      </c>
    </row>
    <row r="1119" spans="2:28" x14ac:dyDescent="0.25">
      <c r="B1119" s="66" t="s">
        <v>93</v>
      </c>
      <c r="C1119" s="321" t="s">
        <v>390</v>
      </c>
      <c r="D1119" s="321"/>
      <c r="E1119" s="322">
        <v>8065</v>
      </c>
      <c r="F1119" s="323">
        <v>156</v>
      </c>
      <c r="G1119" s="323"/>
      <c r="H1119" s="324">
        <v>248385.77999999997</v>
      </c>
      <c r="I1119" s="324">
        <v>1592.2165384615382</v>
      </c>
      <c r="J1119" s="66"/>
      <c r="L1119" s="291" t="s">
        <v>356</v>
      </c>
      <c r="M1119" s="292">
        <v>7670</v>
      </c>
      <c r="N1119" s="293">
        <v>14</v>
      </c>
      <c r="O1119" s="249">
        <v>47821.87</v>
      </c>
      <c r="P1119" s="249">
        <v>3415.8478571428573</v>
      </c>
      <c r="X1119" s="291" t="s">
        <v>522</v>
      </c>
      <c r="Y1119" s="292">
        <v>7059</v>
      </c>
      <c r="Z1119" s="293">
        <v>5</v>
      </c>
      <c r="AA1119" s="294">
        <v>6667.4900000000007</v>
      </c>
      <c r="AB1119" s="294">
        <v>1333.498</v>
      </c>
    </row>
    <row r="1120" spans="2:28" x14ac:dyDescent="0.25">
      <c r="B1120" s="66" t="s">
        <v>93</v>
      </c>
      <c r="C1120" s="321" t="s">
        <v>344</v>
      </c>
      <c r="D1120" s="321"/>
      <c r="E1120" s="322">
        <v>7094</v>
      </c>
      <c r="F1120" s="323">
        <v>1</v>
      </c>
      <c r="G1120" s="323"/>
      <c r="H1120" s="324">
        <v>1240.8899999999999</v>
      </c>
      <c r="I1120" s="324">
        <v>1240.8899999999999</v>
      </c>
      <c r="J1120" s="66"/>
      <c r="L1120" s="295" t="s">
        <v>568</v>
      </c>
      <c r="M1120" s="292">
        <v>7830</v>
      </c>
      <c r="N1120" s="293">
        <v>2</v>
      </c>
      <c r="O1120" s="249">
        <v>2882.2799999999997</v>
      </c>
      <c r="P1120" s="249">
        <v>1441.1399999999999</v>
      </c>
      <c r="X1120" s="295" t="s">
        <v>361</v>
      </c>
      <c r="Y1120" s="292">
        <v>7675</v>
      </c>
      <c r="Z1120" s="293">
        <v>2</v>
      </c>
      <c r="AA1120" s="294">
        <v>2694.0299999999997</v>
      </c>
      <c r="AB1120" s="294">
        <v>1347.0149999999999</v>
      </c>
    </row>
    <row r="1121" spans="2:28" x14ac:dyDescent="0.25">
      <c r="B1121" s="66" t="s">
        <v>93</v>
      </c>
      <c r="C1121" s="321" t="s">
        <v>344</v>
      </c>
      <c r="D1121" s="321"/>
      <c r="E1121" s="322">
        <v>7652</v>
      </c>
      <c r="F1121" s="323">
        <v>314</v>
      </c>
      <c r="G1121" s="323"/>
      <c r="H1121" s="324">
        <v>947796.74999999977</v>
      </c>
      <c r="I1121" s="324">
        <v>3018.4609872611459</v>
      </c>
      <c r="J1121" s="66"/>
      <c r="L1121" s="291" t="s">
        <v>568</v>
      </c>
      <c r="M1121" s="292">
        <v>8833</v>
      </c>
      <c r="N1121" s="293">
        <v>1</v>
      </c>
      <c r="O1121" s="249">
        <v>875.38</v>
      </c>
      <c r="P1121" s="249">
        <v>875.38</v>
      </c>
      <c r="X1121" s="291" t="s">
        <v>361</v>
      </c>
      <c r="Y1121" s="292">
        <v>7676</v>
      </c>
      <c r="Z1121" s="293">
        <v>13</v>
      </c>
      <c r="AA1121" s="294">
        <v>26280.48</v>
      </c>
      <c r="AB1121" s="294">
        <v>2021.5753846153846</v>
      </c>
    </row>
    <row r="1122" spans="2:28" x14ac:dyDescent="0.25">
      <c r="B1122" s="66" t="s">
        <v>93</v>
      </c>
      <c r="C1122" s="321" t="s">
        <v>344</v>
      </c>
      <c r="D1122" s="321"/>
      <c r="E1122" s="322">
        <v>7653</v>
      </c>
      <c r="F1122" s="323">
        <v>1</v>
      </c>
      <c r="G1122" s="323"/>
      <c r="H1122" s="324">
        <v>7193</v>
      </c>
      <c r="I1122" s="324">
        <v>7193</v>
      </c>
      <c r="J1122" s="66"/>
      <c r="L1122" s="291" t="s">
        <v>505</v>
      </c>
      <c r="M1122" s="292">
        <v>7512</v>
      </c>
      <c r="N1122" s="293">
        <v>33</v>
      </c>
      <c r="O1122" s="249">
        <v>50494.49</v>
      </c>
      <c r="P1122" s="249">
        <v>1530.1360606060605</v>
      </c>
      <c r="X1122" s="295" t="s">
        <v>446</v>
      </c>
      <c r="Y1122" s="292">
        <v>8012</v>
      </c>
      <c r="Z1122" s="293">
        <v>45</v>
      </c>
      <c r="AA1122" s="294">
        <v>32605.38</v>
      </c>
      <c r="AB1122" s="294">
        <v>724.56400000000008</v>
      </c>
    </row>
    <row r="1123" spans="2:28" x14ac:dyDescent="0.25">
      <c r="B1123" s="66" t="s">
        <v>93</v>
      </c>
      <c r="C1123" s="321" t="s">
        <v>561</v>
      </c>
      <c r="D1123" s="321"/>
      <c r="E1123" s="322">
        <v>7656</v>
      </c>
      <c r="F1123" s="323">
        <v>71</v>
      </c>
      <c r="G1123" s="323"/>
      <c r="H1123" s="324">
        <v>198690.49</v>
      </c>
      <c r="I1123" s="324">
        <v>2798.4576056338028</v>
      </c>
      <c r="J1123" s="66"/>
      <c r="L1123" s="295" t="s">
        <v>473</v>
      </c>
      <c r="M1123" s="292">
        <v>8501</v>
      </c>
      <c r="N1123" s="293">
        <v>1</v>
      </c>
      <c r="O1123" s="249">
        <v>380.62</v>
      </c>
      <c r="P1123" s="249">
        <v>380.62</v>
      </c>
      <c r="X1123" s="295" t="s">
        <v>446</v>
      </c>
      <c r="Y1123" s="292">
        <v>8016</v>
      </c>
      <c r="Z1123" s="293">
        <v>2</v>
      </c>
      <c r="AA1123" s="294">
        <v>1220.3899999999999</v>
      </c>
      <c r="AB1123" s="294">
        <v>610.19499999999994</v>
      </c>
    </row>
    <row r="1124" spans="2:28" x14ac:dyDescent="0.25">
      <c r="B1124" s="66" t="s">
        <v>93</v>
      </c>
      <c r="C1124" s="321" t="s">
        <v>596</v>
      </c>
      <c r="D1124" s="321"/>
      <c r="E1124" s="322">
        <v>7013</v>
      </c>
      <c r="F1124" s="323">
        <v>8</v>
      </c>
      <c r="G1124" s="323"/>
      <c r="H1124" s="324">
        <v>16977.14</v>
      </c>
      <c r="I1124" s="324">
        <v>2122.1424999999999</v>
      </c>
      <c r="J1124" s="66"/>
      <c r="L1124" s="295" t="s">
        <v>473</v>
      </c>
      <c r="M1124" s="292">
        <v>8608</v>
      </c>
      <c r="N1124" s="293">
        <v>13</v>
      </c>
      <c r="O1124" s="249">
        <v>18165.080000000002</v>
      </c>
      <c r="P1124" s="249">
        <v>1397.3138461538463</v>
      </c>
      <c r="X1124" s="291" t="s">
        <v>446</v>
      </c>
      <c r="Y1124" s="292">
        <v>8080</v>
      </c>
      <c r="Z1124" s="293">
        <v>1</v>
      </c>
      <c r="AA1124" s="294">
        <v>5397.42</v>
      </c>
      <c r="AB1124" s="294">
        <v>5397.42</v>
      </c>
    </row>
    <row r="1125" spans="2:28" x14ac:dyDescent="0.25">
      <c r="B1125" s="66" t="s">
        <v>93</v>
      </c>
      <c r="C1125" s="321" t="s">
        <v>596</v>
      </c>
      <c r="D1125" s="321"/>
      <c r="E1125" s="322">
        <v>7054</v>
      </c>
      <c r="F1125" s="323">
        <v>44</v>
      </c>
      <c r="G1125" s="323"/>
      <c r="H1125" s="324">
        <v>174885.83000000002</v>
      </c>
      <c r="I1125" s="324">
        <v>3974.6779545454551</v>
      </c>
      <c r="J1125" s="66"/>
      <c r="L1125" s="295" t="s">
        <v>473</v>
      </c>
      <c r="M1125" s="292">
        <v>8609</v>
      </c>
      <c r="N1125" s="293">
        <v>70</v>
      </c>
      <c r="O1125" s="249">
        <v>120581.23000000001</v>
      </c>
      <c r="P1125" s="249">
        <v>1722.5890000000002</v>
      </c>
      <c r="X1125" s="291" t="s">
        <v>474</v>
      </c>
      <c r="Y1125" s="292">
        <v>8691</v>
      </c>
      <c r="Z1125" s="293">
        <v>16</v>
      </c>
      <c r="AA1125" s="294">
        <v>6707.9600000000009</v>
      </c>
      <c r="AB1125" s="294">
        <v>419.24750000000006</v>
      </c>
    </row>
    <row r="1126" spans="2:28" x14ac:dyDescent="0.25">
      <c r="B1126" s="66" t="s">
        <v>93</v>
      </c>
      <c r="C1126" s="321" t="s">
        <v>596</v>
      </c>
      <c r="D1126" s="321"/>
      <c r="E1126" s="322">
        <v>7950</v>
      </c>
      <c r="F1126" s="323">
        <v>16</v>
      </c>
      <c r="G1126" s="323"/>
      <c r="H1126" s="324">
        <v>39562.67</v>
      </c>
      <c r="I1126" s="324">
        <v>2472.6668749999999</v>
      </c>
      <c r="J1126" s="66"/>
      <c r="L1126" s="295" t="s">
        <v>473</v>
      </c>
      <c r="M1126" s="292">
        <v>8610</v>
      </c>
      <c r="N1126" s="293">
        <v>24</v>
      </c>
      <c r="O1126" s="249">
        <v>28824.769999999997</v>
      </c>
      <c r="P1126" s="249">
        <v>1201.0320833333333</v>
      </c>
      <c r="X1126" s="295" t="s">
        <v>523</v>
      </c>
      <c r="Y1126" s="292">
        <v>7060</v>
      </c>
      <c r="Z1126" s="293">
        <v>3</v>
      </c>
      <c r="AA1126" s="294">
        <v>1448</v>
      </c>
      <c r="AB1126" s="294">
        <v>482.66666666666669</v>
      </c>
    </row>
    <row r="1127" spans="2:28" x14ac:dyDescent="0.25">
      <c r="B1127" s="66" t="s">
        <v>93</v>
      </c>
      <c r="C1127" s="321" t="s">
        <v>596</v>
      </c>
      <c r="D1127" s="321"/>
      <c r="E1127" s="322">
        <v>7954</v>
      </c>
      <c r="F1127" s="323">
        <v>1</v>
      </c>
      <c r="G1127" s="323"/>
      <c r="H1127" s="324">
        <v>268.51</v>
      </c>
      <c r="I1127" s="324">
        <v>268.51</v>
      </c>
      <c r="J1127" s="66"/>
      <c r="L1127" s="295" t="s">
        <v>473</v>
      </c>
      <c r="M1127" s="292">
        <v>8611</v>
      </c>
      <c r="N1127" s="293">
        <v>140</v>
      </c>
      <c r="O1127" s="249">
        <v>195792.37999999998</v>
      </c>
      <c r="P1127" s="249">
        <v>1398.5169999999998</v>
      </c>
      <c r="X1127" s="291" t="s">
        <v>523</v>
      </c>
      <c r="Y1127" s="292">
        <v>7069</v>
      </c>
      <c r="Z1127" s="293">
        <v>8</v>
      </c>
      <c r="AA1127" s="294">
        <v>21840.749999999996</v>
      </c>
      <c r="AB1127" s="294">
        <v>2730.0937499999995</v>
      </c>
    </row>
    <row r="1128" spans="2:28" x14ac:dyDescent="0.25">
      <c r="B1128" s="66" t="s">
        <v>93</v>
      </c>
      <c r="C1128" s="321" t="s">
        <v>502</v>
      </c>
      <c r="D1128" s="321"/>
      <c r="E1128" s="322">
        <v>7055</v>
      </c>
      <c r="F1128" s="323">
        <v>820</v>
      </c>
      <c r="G1128" s="323"/>
      <c r="H1128" s="324">
        <v>1170550.3000000005</v>
      </c>
      <c r="I1128" s="324">
        <v>1427.5003658536591</v>
      </c>
      <c r="J1128" s="66"/>
      <c r="L1128" s="295" t="s">
        <v>473</v>
      </c>
      <c r="M1128" s="292">
        <v>8618</v>
      </c>
      <c r="N1128" s="293">
        <v>183</v>
      </c>
      <c r="O1128" s="249">
        <v>291435.82</v>
      </c>
      <c r="P1128" s="249">
        <v>1592.5454644808744</v>
      </c>
      <c r="X1128" s="291" t="s">
        <v>506</v>
      </c>
      <c r="Y1128" s="292">
        <v>7470</v>
      </c>
      <c r="Z1128" s="293">
        <v>73</v>
      </c>
      <c r="AA1128" s="294">
        <v>118864.64999999995</v>
      </c>
      <c r="AB1128" s="294">
        <v>1628.2828767123281</v>
      </c>
    </row>
    <row r="1129" spans="2:28" x14ac:dyDescent="0.25">
      <c r="B1129" s="66" t="s">
        <v>93</v>
      </c>
      <c r="C1129" s="321" t="s">
        <v>502</v>
      </c>
      <c r="D1129" s="321"/>
      <c r="E1129" s="322">
        <v>7057</v>
      </c>
      <c r="F1129" s="323">
        <v>3</v>
      </c>
      <c r="G1129" s="323"/>
      <c r="H1129" s="324">
        <v>1550.93</v>
      </c>
      <c r="I1129" s="324">
        <v>516.97666666666669</v>
      </c>
      <c r="J1129" s="66"/>
      <c r="L1129" s="295" t="s">
        <v>473</v>
      </c>
      <c r="M1129" s="292">
        <v>8629</v>
      </c>
      <c r="N1129" s="293">
        <v>52</v>
      </c>
      <c r="O1129" s="249">
        <v>86698.749999999971</v>
      </c>
      <c r="P1129" s="249">
        <v>1667.2836538461534</v>
      </c>
      <c r="X1129" s="295" t="s">
        <v>461</v>
      </c>
      <c r="Y1129" s="292">
        <v>7030</v>
      </c>
      <c r="Z1129" s="293">
        <v>3</v>
      </c>
      <c r="AA1129" s="294">
        <v>2680.4700000000003</v>
      </c>
      <c r="AB1129" s="294">
        <v>893.49000000000012</v>
      </c>
    </row>
    <row r="1130" spans="2:28" x14ac:dyDescent="0.25">
      <c r="B1130" s="66" t="s">
        <v>93</v>
      </c>
      <c r="C1130" s="321" t="s">
        <v>502</v>
      </c>
      <c r="D1130" s="321"/>
      <c r="E1130" s="322">
        <v>7058</v>
      </c>
      <c r="F1130" s="323">
        <v>1</v>
      </c>
      <c r="G1130" s="323"/>
      <c r="H1130" s="324">
        <v>100</v>
      </c>
      <c r="I1130" s="324">
        <v>100</v>
      </c>
      <c r="J1130" s="66"/>
      <c r="L1130" s="295" t="s">
        <v>473</v>
      </c>
      <c r="M1130" s="292">
        <v>8638</v>
      </c>
      <c r="N1130" s="293">
        <v>54</v>
      </c>
      <c r="O1130" s="249">
        <v>84188.23</v>
      </c>
      <c r="P1130" s="249">
        <v>1559.0412962962962</v>
      </c>
      <c r="X1130" s="295" t="s">
        <v>461</v>
      </c>
      <c r="Y1130" s="292">
        <v>7086</v>
      </c>
      <c r="Z1130" s="293">
        <v>36</v>
      </c>
      <c r="AA1130" s="294">
        <v>40985.079999999994</v>
      </c>
      <c r="AB1130" s="294">
        <v>1138.4744444444443</v>
      </c>
    </row>
    <row r="1131" spans="2:28" x14ac:dyDescent="0.25">
      <c r="B1131" s="66" t="s">
        <v>93</v>
      </c>
      <c r="C1131" s="321" t="s">
        <v>502</v>
      </c>
      <c r="D1131" s="321"/>
      <c r="E1131" s="322">
        <v>7110</v>
      </c>
      <c r="F1131" s="323">
        <v>1</v>
      </c>
      <c r="G1131" s="323"/>
      <c r="H1131" s="324">
        <v>684.22</v>
      </c>
      <c r="I1131" s="324">
        <v>684.22</v>
      </c>
      <c r="J1131" s="66"/>
      <c r="L1131" s="291" t="s">
        <v>473</v>
      </c>
      <c r="M1131" s="292">
        <v>8648</v>
      </c>
      <c r="N1131" s="293">
        <v>2</v>
      </c>
      <c r="O1131" s="249">
        <v>712.43000000000006</v>
      </c>
      <c r="P1131" s="249">
        <v>356.21500000000003</v>
      </c>
      <c r="X1131" s="291" t="s">
        <v>461</v>
      </c>
      <c r="Y1131" s="292">
        <v>7087</v>
      </c>
      <c r="Z1131" s="293">
        <v>28</v>
      </c>
      <c r="AA1131" s="294">
        <v>28560.940000000002</v>
      </c>
      <c r="AB1131" s="294">
        <v>1020.0335714285715</v>
      </c>
    </row>
    <row r="1132" spans="2:28" x14ac:dyDescent="0.25">
      <c r="B1132" s="66" t="s">
        <v>93</v>
      </c>
      <c r="C1132" s="321" t="s">
        <v>503</v>
      </c>
      <c r="D1132" s="321"/>
      <c r="E1132" s="322">
        <v>7501</v>
      </c>
      <c r="F1132" s="323">
        <v>581</v>
      </c>
      <c r="G1132" s="323"/>
      <c r="H1132" s="324">
        <v>726094.14000000071</v>
      </c>
      <c r="I1132" s="324">
        <v>1249.731738382101</v>
      </c>
      <c r="J1132" s="66"/>
      <c r="L1132" s="291" t="s">
        <v>460</v>
      </c>
      <c r="M1132" s="292">
        <v>7087</v>
      </c>
      <c r="N1132" s="293">
        <v>208</v>
      </c>
      <c r="O1132" s="249">
        <v>255276.33000000007</v>
      </c>
      <c r="P1132" s="249">
        <v>1227.2900480769235</v>
      </c>
      <c r="X1132" s="291" t="s">
        <v>442</v>
      </c>
      <c r="Y1132" s="292">
        <v>7006</v>
      </c>
      <c r="Z1132" s="293">
        <v>12</v>
      </c>
      <c r="AA1132" s="294">
        <v>15697.05</v>
      </c>
      <c r="AB1132" s="294">
        <v>1308.0874999999999</v>
      </c>
    </row>
    <row r="1133" spans="2:28" x14ac:dyDescent="0.25">
      <c r="B1133" s="66" t="s">
        <v>93</v>
      </c>
      <c r="C1133" s="321" t="s">
        <v>503</v>
      </c>
      <c r="D1133" s="321"/>
      <c r="E1133" s="322">
        <v>7502</v>
      </c>
      <c r="F1133" s="323">
        <v>292</v>
      </c>
      <c r="G1133" s="323"/>
      <c r="H1133" s="324">
        <v>480194.02000000014</v>
      </c>
      <c r="I1133" s="324">
        <v>1644.500068493151</v>
      </c>
      <c r="J1133" s="66"/>
      <c r="L1133" s="295" t="s">
        <v>540</v>
      </c>
      <c r="M1133" s="292">
        <v>7083</v>
      </c>
      <c r="N1133" s="293">
        <v>152</v>
      </c>
      <c r="O1133" s="249">
        <v>220943.1</v>
      </c>
      <c r="P1133" s="249">
        <v>1453.5730263157895</v>
      </c>
      <c r="X1133" s="295" t="s">
        <v>447</v>
      </c>
      <c r="Y1133" s="292">
        <v>8051</v>
      </c>
      <c r="Z1133" s="293">
        <v>5</v>
      </c>
      <c r="AA1133" s="294">
        <v>2680.46</v>
      </c>
      <c r="AB1133" s="294">
        <v>536.09199999999998</v>
      </c>
    </row>
    <row r="1134" spans="2:28" x14ac:dyDescent="0.25">
      <c r="B1134" s="66" t="s">
        <v>93</v>
      </c>
      <c r="C1134" s="321" t="s">
        <v>503</v>
      </c>
      <c r="D1134" s="321"/>
      <c r="E1134" s="322">
        <v>7503</v>
      </c>
      <c r="F1134" s="323">
        <v>235</v>
      </c>
      <c r="G1134" s="323"/>
      <c r="H1134" s="324">
        <v>355089.5500000001</v>
      </c>
      <c r="I1134" s="324">
        <v>1511.0193617021282</v>
      </c>
      <c r="J1134" s="66"/>
      <c r="L1134" s="291" t="s">
        <v>540</v>
      </c>
      <c r="M1134" s="292">
        <v>7088</v>
      </c>
      <c r="N1134" s="293">
        <v>19</v>
      </c>
      <c r="O1134" s="249">
        <v>17969.27</v>
      </c>
      <c r="P1134" s="249">
        <v>945.751052631579</v>
      </c>
      <c r="X1134" s="295" t="s">
        <v>447</v>
      </c>
      <c r="Y1134" s="292">
        <v>8066</v>
      </c>
      <c r="Z1134" s="293">
        <v>16</v>
      </c>
      <c r="AA1134" s="294">
        <v>20019.490000000005</v>
      </c>
      <c r="AB1134" s="294">
        <v>1251.2181250000003</v>
      </c>
    </row>
    <row r="1135" spans="2:28" x14ac:dyDescent="0.25">
      <c r="B1135" s="66" t="s">
        <v>93</v>
      </c>
      <c r="C1135" s="321" t="s">
        <v>503</v>
      </c>
      <c r="D1135" s="321"/>
      <c r="E1135" s="322">
        <v>7504</v>
      </c>
      <c r="F1135" s="323">
        <v>264</v>
      </c>
      <c r="G1135" s="323"/>
      <c r="H1135" s="324">
        <v>464790.73999999993</v>
      </c>
      <c r="I1135" s="324">
        <v>1760.5709848484846</v>
      </c>
      <c r="J1135" s="66"/>
      <c r="L1135" s="291" t="s">
        <v>495</v>
      </c>
      <c r="M1135" s="292">
        <v>8501</v>
      </c>
      <c r="N1135" s="293">
        <v>4</v>
      </c>
      <c r="O1135" s="249">
        <v>8882.36</v>
      </c>
      <c r="P1135" s="249">
        <v>2220.59</v>
      </c>
      <c r="X1135" s="295" t="s">
        <v>447</v>
      </c>
      <c r="Y1135" s="292">
        <v>8086</v>
      </c>
      <c r="Z1135" s="293">
        <v>24</v>
      </c>
      <c r="AA1135" s="294">
        <v>20298.000000000004</v>
      </c>
      <c r="AB1135" s="294">
        <v>845.75000000000011</v>
      </c>
    </row>
    <row r="1136" spans="2:28" x14ac:dyDescent="0.25">
      <c r="B1136" s="66" t="s">
        <v>93</v>
      </c>
      <c r="C1136" s="321" t="s">
        <v>503</v>
      </c>
      <c r="D1136" s="321"/>
      <c r="E1136" s="322">
        <v>7505</v>
      </c>
      <c r="F1136" s="323">
        <v>38</v>
      </c>
      <c r="G1136" s="323"/>
      <c r="H1136" s="324">
        <v>27411.680000000008</v>
      </c>
      <c r="I1136" s="324">
        <v>721.36000000000024</v>
      </c>
      <c r="J1136" s="66"/>
      <c r="L1136" s="291" t="s">
        <v>358</v>
      </c>
      <c r="M1136" s="292">
        <v>7458</v>
      </c>
      <c r="N1136" s="293">
        <v>9</v>
      </c>
      <c r="O1136" s="249">
        <v>29685.64</v>
      </c>
      <c r="P1136" s="249">
        <v>3298.4044444444444</v>
      </c>
      <c r="X1136" s="291" t="s">
        <v>447</v>
      </c>
      <c r="Y1136" s="292">
        <v>8096</v>
      </c>
      <c r="Z1136" s="293">
        <v>31</v>
      </c>
      <c r="AA1136" s="294">
        <v>23789.21</v>
      </c>
      <c r="AB1136" s="294">
        <v>767.39387096774192</v>
      </c>
    </row>
    <row r="1137" spans="2:28" x14ac:dyDescent="0.25">
      <c r="B1137" s="66" t="s">
        <v>93</v>
      </c>
      <c r="C1137" s="321" t="s">
        <v>503</v>
      </c>
      <c r="D1137" s="321"/>
      <c r="E1137" s="322">
        <v>7510</v>
      </c>
      <c r="F1137" s="323">
        <v>2</v>
      </c>
      <c r="G1137" s="323"/>
      <c r="H1137" s="324">
        <v>3139.44</v>
      </c>
      <c r="I1137" s="324">
        <v>1569.72</v>
      </c>
      <c r="J1137" s="66"/>
      <c r="L1137" s="291" t="s">
        <v>700</v>
      </c>
      <c r="M1137" s="292">
        <v>7044</v>
      </c>
      <c r="N1137" s="293">
        <v>34</v>
      </c>
      <c r="O1137" s="249">
        <v>110919.25000000003</v>
      </c>
      <c r="P1137" s="249">
        <v>3262.3308823529419</v>
      </c>
      <c r="X1137" s="295" t="s">
        <v>606</v>
      </c>
      <c r="Y1137" s="292">
        <v>7421</v>
      </c>
      <c r="Z1137" s="293">
        <v>1</v>
      </c>
      <c r="AA1137" s="294">
        <v>836</v>
      </c>
      <c r="AB1137" s="294">
        <v>836</v>
      </c>
    </row>
    <row r="1138" spans="2:28" x14ac:dyDescent="0.25">
      <c r="B1138" s="66" t="s">
        <v>93</v>
      </c>
      <c r="C1138" s="321" t="s">
        <v>503</v>
      </c>
      <c r="D1138" s="321"/>
      <c r="E1138" s="322">
        <v>7513</v>
      </c>
      <c r="F1138" s="323">
        <v>163</v>
      </c>
      <c r="G1138" s="323"/>
      <c r="H1138" s="324">
        <v>231236.34000000003</v>
      </c>
      <c r="I1138" s="324">
        <v>1418.6278527607365</v>
      </c>
      <c r="J1138" s="66"/>
      <c r="L1138" s="291" t="s">
        <v>420</v>
      </c>
      <c r="M1138" s="292">
        <v>8043</v>
      </c>
      <c r="N1138" s="293">
        <v>55</v>
      </c>
      <c r="O1138" s="249">
        <v>47023.16</v>
      </c>
      <c r="P1138" s="249">
        <v>854.96654545454555</v>
      </c>
      <c r="X1138" s="291" t="s">
        <v>606</v>
      </c>
      <c r="Y1138" s="292">
        <v>7480</v>
      </c>
      <c r="Z1138" s="293">
        <v>22</v>
      </c>
      <c r="AA1138" s="294">
        <v>21501.130000000008</v>
      </c>
      <c r="AB1138" s="294">
        <v>977.3240909090913</v>
      </c>
    </row>
    <row r="1139" spans="2:28" x14ac:dyDescent="0.25">
      <c r="B1139" s="66" t="s">
        <v>93</v>
      </c>
      <c r="C1139" s="321" t="s">
        <v>503</v>
      </c>
      <c r="D1139" s="321"/>
      <c r="E1139" s="322">
        <v>7514</v>
      </c>
      <c r="F1139" s="323">
        <v>324</v>
      </c>
      <c r="G1139" s="323"/>
      <c r="H1139" s="324">
        <v>477024.04999999987</v>
      </c>
      <c r="I1139" s="324">
        <v>1472.2964506172837</v>
      </c>
      <c r="J1139" s="66"/>
      <c r="L1139" s="291" t="s">
        <v>359</v>
      </c>
      <c r="M1139" s="292">
        <v>7463</v>
      </c>
      <c r="N1139" s="293">
        <v>23</v>
      </c>
      <c r="O1139" s="249">
        <v>57056.590000000011</v>
      </c>
      <c r="P1139" s="249">
        <v>2480.7213043478264</v>
      </c>
      <c r="X1139" s="291" t="s">
        <v>462</v>
      </c>
      <c r="Y1139" s="292">
        <v>7093</v>
      </c>
      <c r="Z1139" s="293">
        <v>166</v>
      </c>
      <c r="AA1139" s="294">
        <v>199255.87999999998</v>
      </c>
      <c r="AB1139" s="294">
        <v>1200.336626506024</v>
      </c>
    </row>
    <row r="1140" spans="2:28" x14ac:dyDescent="0.25">
      <c r="B1140" s="66" t="s">
        <v>93</v>
      </c>
      <c r="C1140" s="321" t="s">
        <v>503</v>
      </c>
      <c r="D1140" s="321"/>
      <c r="E1140" s="322">
        <v>7522</v>
      </c>
      <c r="F1140" s="323">
        <v>322</v>
      </c>
      <c r="G1140" s="323"/>
      <c r="H1140" s="324">
        <v>403931.78</v>
      </c>
      <c r="I1140" s="324">
        <v>1254.4465217391305</v>
      </c>
      <c r="J1140" s="66"/>
      <c r="L1140" s="291" t="s">
        <v>360</v>
      </c>
      <c r="M1140" s="292">
        <v>7057</v>
      </c>
      <c r="N1140" s="293">
        <v>33</v>
      </c>
      <c r="O1140" s="249">
        <v>59784.180000000015</v>
      </c>
      <c r="P1140" s="249">
        <v>1811.6418181818187</v>
      </c>
      <c r="X1140" s="291" t="s">
        <v>443</v>
      </c>
      <c r="Y1140" s="292">
        <v>7052</v>
      </c>
      <c r="Z1140" s="293">
        <v>219</v>
      </c>
      <c r="AA1140" s="294">
        <v>321945.61999999994</v>
      </c>
      <c r="AB1140" s="294">
        <v>1470.0713242009131</v>
      </c>
    </row>
    <row r="1141" spans="2:28" x14ac:dyDescent="0.25">
      <c r="B1141" s="66" t="s">
        <v>93</v>
      </c>
      <c r="C1141" s="321" t="s">
        <v>503</v>
      </c>
      <c r="D1141" s="321"/>
      <c r="E1141" s="322">
        <v>7524</v>
      </c>
      <c r="F1141" s="323">
        <v>227</v>
      </c>
      <c r="G1141" s="323"/>
      <c r="H1141" s="324">
        <v>264253.00999999983</v>
      </c>
      <c r="I1141" s="324">
        <v>1164.1101762114531</v>
      </c>
      <c r="J1141" s="66"/>
      <c r="L1141" s="295" t="s">
        <v>605</v>
      </c>
      <c r="M1141" s="292">
        <v>7420</v>
      </c>
      <c r="N1141" s="293">
        <v>8</v>
      </c>
      <c r="O1141" s="249">
        <v>12674.57</v>
      </c>
      <c r="P1141" s="249">
        <v>1584.32125</v>
      </c>
      <c r="X1141" s="291" t="s">
        <v>507</v>
      </c>
      <c r="Y1141" s="292">
        <v>7424</v>
      </c>
      <c r="Z1141" s="293">
        <v>40</v>
      </c>
      <c r="AA1141" s="294">
        <v>50517.570000000014</v>
      </c>
      <c r="AB1141" s="294">
        <v>1262.9392500000004</v>
      </c>
    </row>
    <row r="1142" spans="2:28" x14ac:dyDescent="0.25">
      <c r="B1142" s="66" t="s">
        <v>93</v>
      </c>
      <c r="C1142" s="321" t="s">
        <v>503</v>
      </c>
      <c r="D1142" s="321"/>
      <c r="E1142" s="322">
        <v>7527</v>
      </c>
      <c r="F1142" s="323">
        <v>1</v>
      </c>
      <c r="G1142" s="323"/>
      <c r="H1142" s="324">
        <v>648.94000000000005</v>
      </c>
      <c r="I1142" s="324">
        <v>648.94000000000005</v>
      </c>
      <c r="J1142" s="66"/>
      <c r="L1142" s="291" t="s">
        <v>605</v>
      </c>
      <c r="M1142" s="292">
        <v>7465</v>
      </c>
      <c r="N1142" s="293">
        <v>6</v>
      </c>
      <c r="O1142" s="249">
        <v>2847.69</v>
      </c>
      <c r="P1142" s="249">
        <v>474.61500000000001</v>
      </c>
      <c r="X1142" s="295" t="s">
        <v>475</v>
      </c>
      <c r="Y1142" s="292">
        <v>8540</v>
      </c>
      <c r="Z1142" s="293">
        <v>13</v>
      </c>
      <c r="AA1142" s="294">
        <v>14583.62</v>
      </c>
      <c r="AB1142" s="294">
        <v>1121.8169230769231</v>
      </c>
    </row>
    <row r="1143" spans="2:28" x14ac:dyDescent="0.25">
      <c r="B1143" s="66" t="s">
        <v>93</v>
      </c>
      <c r="C1143" s="321" t="s">
        <v>503</v>
      </c>
      <c r="D1143" s="321"/>
      <c r="E1143" s="322">
        <v>7571</v>
      </c>
      <c r="F1143" s="323">
        <v>1</v>
      </c>
      <c r="G1143" s="323"/>
      <c r="H1143" s="324">
        <v>189.31</v>
      </c>
      <c r="I1143" s="324">
        <v>189.31</v>
      </c>
      <c r="J1143" s="66"/>
      <c r="L1143" s="291" t="s">
        <v>522</v>
      </c>
      <c r="M1143" s="292">
        <v>7059</v>
      </c>
      <c r="N1143" s="293">
        <v>10</v>
      </c>
      <c r="O1143" s="249">
        <v>22323.710000000003</v>
      </c>
      <c r="P1143" s="249">
        <v>2232.3710000000001</v>
      </c>
      <c r="X1143" s="295" t="s">
        <v>475</v>
      </c>
      <c r="Y1143" s="292">
        <v>8550</v>
      </c>
      <c r="Z1143" s="293">
        <v>17</v>
      </c>
      <c r="AA1143" s="294">
        <v>11618.15</v>
      </c>
      <c r="AB1143" s="294">
        <v>683.42058823529408</v>
      </c>
    </row>
    <row r="1144" spans="2:28" x14ac:dyDescent="0.25">
      <c r="B1144" s="66" t="s">
        <v>93</v>
      </c>
      <c r="C1144" s="321" t="s">
        <v>503</v>
      </c>
      <c r="D1144" s="321"/>
      <c r="E1144" s="322">
        <v>7574</v>
      </c>
      <c r="F1144" s="323">
        <v>1</v>
      </c>
      <c r="G1144" s="323"/>
      <c r="H1144" s="324">
        <v>1888</v>
      </c>
      <c r="I1144" s="324">
        <v>1888</v>
      </c>
      <c r="J1144" s="66"/>
      <c r="L1144" s="291" t="s">
        <v>361</v>
      </c>
      <c r="M1144" s="292">
        <v>7676</v>
      </c>
      <c r="N1144" s="293">
        <v>12</v>
      </c>
      <c r="O1144" s="249">
        <v>31441.020000000004</v>
      </c>
      <c r="P1144" s="249">
        <v>2620.0850000000005</v>
      </c>
      <c r="X1144" s="291" t="s">
        <v>475</v>
      </c>
      <c r="Y1144" s="292">
        <v>8648</v>
      </c>
      <c r="Z1144" s="293">
        <v>2</v>
      </c>
      <c r="AA1144" s="294">
        <v>940.01</v>
      </c>
      <c r="AB1144" s="294">
        <v>470.005</v>
      </c>
    </row>
    <row r="1145" spans="2:28" x14ac:dyDescent="0.25">
      <c r="B1145" s="66" t="s">
        <v>93</v>
      </c>
      <c r="C1145" s="321" t="s">
        <v>611</v>
      </c>
      <c r="D1145" s="321"/>
      <c r="E1145" s="322">
        <v>7934</v>
      </c>
      <c r="F1145" s="323">
        <v>4</v>
      </c>
      <c r="G1145" s="323"/>
      <c r="H1145" s="324">
        <v>20423</v>
      </c>
      <c r="I1145" s="324">
        <v>5105.75</v>
      </c>
      <c r="J1145" s="66"/>
      <c r="L1145" s="295" t="s">
        <v>446</v>
      </c>
      <c r="M1145" s="292">
        <v>8012</v>
      </c>
      <c r="N1145" s="293">
        <v>7</v>
      </c>
      <c r="O1145" s="249">
        <v>11198.730000000001</v>
      </c>
      <c r="P1145" s="249">
        <v>1599.8185714285717</v>
      </c>
      <c r="X1145" s="295" t="s">
        <v>396</v>
      </c>
      <c r="Y1145" s="292">
        <v>8060</v>
      </c>
      <c r="Z1145" s="293">
        <v>35</v>
      </c>
      <c r="AA1145" s="294">
        <v>28980.809999999994</v>
      </c>
      <c r="AB1145" s="294">
        <v>828.02314285714272</v>
      </c>
    </row>
    <row r="1146" spans="2:28" x14ac:dyDescent="0.25">
      <c r="B1146" s="66" t="s">
        <v>93</v>
      </c>
      <c r="C1146" s="321" t="s">
        <v>611</v>
      </c>
      <c r="D1146" s="321"/>
      <c r="E1146" s="322">
        <v>7977</v>
      </c>
      <c r="F1146" s="323">
        <v>2</v>
      </c>
      <c r="G1146" s="323"/>
      <c r="H1146" s="324">
        <v>986.25</v>
      </c>
      <c r="I1146" s="324">
        <v>493.125</v>
      </c>
      <c r="J1146" s="66"/>
      <c r="L1146" s="291" t="s">
        <v>446</v>
      </c>
      <c r="M1146" s="292">
        <v>8016</v>
      </c>
      <c r="N1146" s="293">
        <v>2</v>
      </c>
      <c r="O1146" s="249">
        <v>1006.31</v>
      </c>
      <c r="P1146" s="249">
        <v>503.15499999999997</v>
      </c>
      <c r="X1146" s="295" t="s">
        <v>396</v>
      </c>
      <c r="Y1146" s="292">
        <v>8073</v>
      </c>
      <c r="Z1146" s="293">
        <v>1</v>
      </c>
      <c r="AA1146" s="294">
        <v>140</v>
      </c>
      <c r="AB1146" s="294">
        <v>140</v>
      </c>
    </row>
    <row r="1147" spans="2:28" x14ac:dyDescent="0.25">
      <c r="B1147" s="66" t="s">
        <v>93</v>
      </c>
      <c r="C1147" s="321" t="s">
        <v>565</v>
      </c>
      <c r="D1147" s="321"/>
      <c r="E1147" s="322">
        <v>8068</v>
      </c>
      <c r="F1147" s="323">
        <v>16</v>
      </c>
      <c r="G1147" s="323"/>
      <c r="H1147" s="324">
        <v>36312.22</v>
      </c>
      <c r="I1147" s="324">
        <v>2269.5137500000001</v>
      </c>
      <c r="J1147" s="66"/>
      <c r="L1147" s="295" t="s">
        <v>474</v>
      </c>
      <c r="M1147" s="292">
        <v>8520</v>
      </c>
      <c r="N1147" s="293">
        <v>1</v>
      </c>
      <c r="O1147" s="249">
        <v>853.24</v>
      </c>
      <c r="P1147" s="249">
        <v>853.24</v>
      </c>
      <c r="X1147" s="291" t="s">
        <v>396</v>
      </c>
      <c r="Y1147" s="292">
        <v>8102</v>
      </c>
      <c r="Z1147" s="293">
        <v>1</v>
      </c>
      <c r="AA1147" s="294">
        <v>2065.73</v>
      </c>
      <c r="AB1147" s="294">
        <v>2065.73</v>
      </c>
    </row>
    <row r="1148" spans="2:28" x14ac:dyDescent="0.25">
      <c r="B1148" s="66" t="s">
        <v>93</v>
      </c>
      <c r="C1148" s="321" t="s">
        <v>391</v>
      </c>
      <c r="D1148" s="321"/>
      <c r="E1148" s="322">
        <v>8011</v>
      </c>
      <c r="F1148" s="323">
        <v>2</v>
      </c>
      <c r="G1148" s="323"/>
      <c r="H1148" s="324">
        <v>1145.8499999999999</v>
      </c>
      <c r="I1148" s="324">
        <v>572.92499999999995</v>
      </c>
      <c r="J1148" s="66"/>
      <c r="L1148" s="291" t="s">
        <v>474</v>
      </c>
      <c r="M1148" s="292">
        <v>8691</v>
      </c>
      <c r="N1148" s="293">
        <v>22</v>
      </c>
      <c r="O1148" s="249">
        <v>18566.990000000005</v>
      </c>
      <c r="P1148" s="249">
        <v>843.95409090909118</v>
      </c>
      <c r="X1148" s="291" t="s">
        <v>541</v>
      </c>
      <c r="Y1148" s="292">
        <v>7090</v>
      </c>
      <c r="Z1148" s="293">
        <v>24</v>
      </c>
      <c r="AA1148" s="294">
        <v>38599.230000000003</v>
      </c>
      <c r="AB1148" s="294">
        <v>1608.3012500000002</v>
      </c>
    </row>
    <row r="1149" spans="2:28" x14ac:dyDescent="0.25">
      <c r="B1149" s="66" t="s">
        <v>93</v>
      </c>
      <c r="C1149" s="321" t="s">
        <v>391</v>
      </c>
      <c r="D1149" s="321"/>
      <c r="E1149" s="322">
        <v>8015</v>
      </c>
      <c r="F1149" s="323">
        <v>187</v>
      </c>
      <c r="G1149" s="323"/>
      <c r="H1149" s="324">
        <v>305760.92999999993</v>
      </c>
      <c r="I1149" s="324">
        <v>1635.0851871657751</v>
      </c>
      <c r="J1149" s="66"/>
      <c r="L1149" s="295" t="s">
        <v>523</v>
      </c>
      <c r="M1149" s="292">
        <v>7060</v>
      </c>
      <c r="N1149" s="293">
        <v>1</v>
      </c>
      <c r="O1149" s="249">
        <v>852.75</v>
      </c>
      <c r="P1149" s="249">
        <v>852.75</v>
      </c>
      <c r="X1149" s="291" t="s">
        <v>448</v>
      </c>
      <c r="Y1149" s="292">
        <v>8093</v>
      </c>
      <c r="Z1149" s="293">
        <v>26</v>
      </c>
      <c r="AA1149" s="294">
        <v>22985.97</v>
      </c>
      <c r="AB1149" s="294">
        <v>884.07576923076931</v>
      </c>
    </row>
    <row r="1150" spans="2:28" x14ac:dyDescent="0.25">
      <c r="B1150" s="66" t="s">
        <v>93</v>
      </c>
      <c r="C1150" s="321" t="s">
        <v>391</v>
      </c>
      <c r="D1150" s="321"/>
      <c r="E1150" s="322">
        <v>8060</v>
      </c>
      <c r="F1150" s="323">
        <v>3</v>
      </c>
      <c r="G1150" s="323"/>
      <c r="H1150" s="324">
        <v>1323</v>
      </c>
      <c r="I1150" s="324">
        <v>441</v>
      </c>
      <c r="J1150" s="66"/>
      <c r="L1150" s="291" t="s">
        <v>523</v>
      </c>
      <c r="M1150" s="292">
        <v>7069</v>
      </c>
      <c r="N1150" s="293">
        <v>5</v>
      </c>
      <c r="O1150" s="249">
        <v>14860.559999999998</v>
      </c>
      <c r="P1150" s="249">
        <v>2972.1119999999996</v>
      </c>
      <c r="X1150" s="291" t="s">
        <v>362</v>
      </c>
      <c r="Y1150" s="292">
        <v>7675</v>
      </c>
      <c r="Z1150" s="293">
        <v>25</v>
      </c>
      <c r="AA1150" s="294">
        <v>34033.549999999996</v>
      </c>
      <c r="AB1150" s="294">
        <v>1361.3419999999999</v>
      </c>
    </row>
    <row r="1151" spans="2:28" x14ac:dyDescent="0.25">
      <c r="B1151" s="66" t="s">
        <v>93</v>
      </c>
      <c r="C1151" s="321" t="s">
        <v>391</v>
      </c>
      <c r="D1151" s="321"/>
      <c r="E1151" s="322">
        <v>8068</v>
      </c>
      <c r="F1151" s="323">
        <v>40</v>
      </c>
      <c r="G1151" s="323"/>
      <c r="H1151" s="324">
        <v>100330.94999999998</v>
      </c>
      <c r="I1151" s="324">
        <v>2508.2737499999994</v>
      </c>
      <c r="J1151" s="66"/>
      <c r="L1151" s="291" t="s">
        <v>506</v>
      </c>
      <c r="M1151" s="292">
        <v>7470</v>
      </c>
      <c r="N1151" s="293">
        <v>93</v>
      </c>
      <c r="O1151" s="249">
        <v>173565.54999999996</v>
      </c>
      <c r="P1151" s="249">
        <v>1866.2962365591393</v>
      </c>
      <c r="X1151" s="295" t="s">
        <v>397</v>
      </c>
      <c r="Y1151" s="292">
        <v>8016</v>
      </c>
      <c r="Z1151" s="293">
        <v>2</v>
      </c>
      <c r="AA1151" s="294">
        <v>1028.7</v>
      </c>
      <c r="AB1151" s="294">
        <v>514.35</v>
      </c>
    </row>
    <row r="1152" spans="2:28" x14ac:dyDescent="0.25">
      <c r="B1152" s="66" t="s">
        <v>93</v>
      </c>
      <c r="C1152" s="321" t="s">
        <v>470</v>
      </c>
      <c r="D1152" s="321"/>
      <c r="E1152" s="322">
        <v>8534</v>
      </c>
      <c r="F1152" s="323">
        <v>6</v>
      </c>
      <c r="G1152" s="323"/>
      <c r="H1152" s="324">
        <v>10337.5</v>
      </c>
      <c r="I1152" s="324">
        <v>1722.9166666666667</v>
      </c>
      <c r="J1152" s="66"/>
      <c r="L1152" s="295" t="s">
        <v>461</v>
      </c>
      <c r="M1152" s="292">
        <v>7030</v>
      </c>
      <c r="N1152" s="293">
        <v>2</v>
      </c>
      <c r="O1152" s="249">
        <v>1330.92</v>
      </c>
      <c r="P1152" s="249">
        <v>665.46</v>
      </c>
      <c r="X1152" s="291" t="s">
        <v>397</v>
      </c>
      <c r="Y1152" s="292">
        <v>8046</v>
      </c>
      <c r="Z1152" s="293">
        <v>287</v>
      </c>
      <c r="AA1152" s="294">
        <v>379934.94999999995</v>
      </c>
      <c r="AB1152" s="294">
        <v>1323.8151567944249</v>
      </c>
    </row>
    <row r="1153" spans="2:28" x14ac:dyDescent="0.25">
      <c r="B1153" s="66" t="s">
        <v>93</v>
      </c>
      <c r="C1153" s="321" t="s">
        <v>417</v>
      </c>
      <c r="D1153" s="321"/>
      <c r="E1153" s="322">
        <v>8105</v>
      </c>
      <c r="F1153" s="323">
        <v>67</v>
      </c>
      <c r="G1153" s="323"/>
      <c r="H1153" s="324">
        <v>104755.28</v>
      </c>
      <c r="I1153" s="324">
        <v>1563.5116417910447</v>
      </c>
      <c r="J1153" s="66"/>
      <c r="L1153" s="295" t="s">
        <v>461</v>
      </c>
      <c r="M1153" s="292">
        <v>7086</v>
      </c>
      <c r="N1153" s="293">
        <v>18</v>
      </c>
      <c r="O1153" s="249">
        <v>16003.730000000001</v>
      </c>
      <c r="P1153" s="249">
        <v>889.09611111111121</v>
      </c>
      <c r="X1153" s="291" t="s">
        <v>542</v>
      </c>
      <c r="Y1153" s="292">
        <v>7036</v>
      </c>
      <c r="Z1153" s="293">
        <v>6</v>
      </c>
      <c r="AA1153" s="294">
        <v>4740.3900000000003</v>
      </c>
      <c r="AB1153" s="294">
        <v>790.06500000000005</v>
      </c>
    </row>
    <row r="1154" spans="2:28" x14ac:dyDescent="0.25">
      <c r="B1154" s="66" t="s">
        <v>93</v>
      </c>
      <c r="C1154" s="321" t="s">
        <v>417</v>
      </c>
      <c r="D1154" s="321"/>
      <c r="E1154" s="322">
        <v>8109</v>
      </c>
      <c r="F1154" s="323">
        <v>453</v>
      </c>
      <c r="G1154" s="323"/>
      <c r="H1154" s="324">
        <v>906807.06000000041</v>
      </c>
      <c r="I1154" s="324">
        <v>2001.7815894039743</v>
      </c>
      <c r="J1154" s="66"/>
      <c r="L1154" s="291" t="s">
        <v>461</v>
      </c>
      <c r="M1154" s="292">
        <v>7087</v>
      </c>
      <c r="N1154" s="293">
        <v>10</v>
      </c>
      <c r="O1154" s="249">
        <v>10494.23</v>
      </c>
      <c r="P1154" s="249">
        <v>1049.423</v>
      </c>
      <c r="X1154" s="295" t="s">
        <v>493</v>
      </c>
      <c r="Y1154" s="292">
        <v>7001</v>
      </c>
      <c r="Z1154" s="293">
        <v>56</v>
      </c>
      <c r="AA1154" s="294">
        <v>43472.999999999978</v>
      </c>
      <c r="AB1154" s="294">
        <v>776.30357142857099</v>
      </c>
    </row>
    <row r="1155" spans="2:28" x14ac:dyDescent="0.25">
      <c r="B1155" s="66" t="s">
        <v>93</v>
      </c>
      <c r="C1155" s="321" t="s">
        <v>417</v>
      </c>
      <c r="D1155" s="321"/>
      <c r="E1155" s="322">
        <v>8110</v>
      </c>
      <c r="F1155" s="323">
        <v>483</v>
      </c>
      <c r="G1155" s="323"/>
      <c r="H1155" s="324">
        <v>693360.80999999982</v>
      </c>
      <c r="I1155" s="324">
        <v>1435.5296273291922</v>
      </c>
      <c r="J1155" s="66"/>
      <c r="L1155" s="291" t="s">
        <v>442</v>
      </c>
      <c r="M1155" s="292">
        <v>7006</v>
      </c>
      <c r="N1155" s="293">
        <v>15</v>
      </c>
      <c r="O1155" s="249">
        <v>44384.89</v>
      </c>
      <c r="P1155" s="249">
        <v>2958.9926666666665</v>
      </c>
      <c r="X1155" s="295" t="s">
        <v>493</v>
      </c>
      <c r="Y1155" s="292">
        <v>7064</v>
      </c>
      <c r="Z1155" s="293">
        <v>8</v>
      </c>
      <c r="AA1155" s="294">
        <v>9697.08</v>
      </c>
      <c r="AB1155" s="294">
        <v>1212.135</v>
      </c>
    </row>
    <row r="1156" spans="2:28" x14ac:dyDescent="0.25">
      <c r="B1156" s="66" t="s">
        <v>93</v>
      </c>
      <c r="C1156" s="321" t="s">
        <v>598</v>
      </c>
      <c r="D1156" s="321"/>
      <c r="E1156" s="322">
        <v>7440</v>
      </c>
      <c r="F1156" s="323">
        <v>32</v>
      </c>
      <c r="G1156" s="323"/>
      <c r="H1156" s="324">
        <v>81681.830000000016</v>
      </c>
      <c r="I1156" s="324">
        <v>2552.5571875000005</v>
      </c>
      <c r="J1156" s="66"/>
      <c r="L1156" s="295" t="s">
        <v>447</v>
      </c>
      <c r="M1156" s="292">
        <v>8051</v>
      </c>
      <c r="N1156" s="293">
        <v>7</v>
      </c>
      <c r="O1156" s="249">
        <v>7688.0499999999993</v>
      </c>
      <c r="P1156" s="249">
        <v>1098.292857142857</v>
      </c>
      <c r="X1156" s="295" t="s">
        <v>493</v>
      </c>
      <c r="Y1156" s="292">
        <v>7067</v>
      </c>
      <c r="Z1156" s="293">
        <v>25</v>
      </c>
      <c r="AA1156" s="294">
        <v>32791.450000000004</v>
      </c>
      <c r="AB1156" s="294">
        <v>1311.6580000000001</v>
      </c>
    </row>
    <row r="1157" spans="2:28" x14ac:dyDescent="0.25">
      <c r="B1157" s="66" t="s">
        <v>93</v>
      </c>
      <c r="C1157" s="321" t="s">
        <v>598</v>
      </c>
      <c r="D1157" s="321"/>
      <c r="E1157" s="322">
        <v>7444</v>
      </c>
      <c r="F1157" s="323">
        <v>77</v>
      </c>
      <c r="G1157" s="323"/>
      <c r="H1157" s="324">
        <v>235766.41999999998</v>
      </c>
      <c r="I1157" s="324">
        <v>3061.9015584415583</v>
      </c>
      <c r="J1157" s="66"/>
      <c r="L1157" s="295" t="s">
        <v>447</v>
      </c>
      <c r="M1157" s="292">
        <v>8066</v>
      </c>
      <c r="N1157" s="293">
        <v>14</v>
      </c>
      <c r="O1157" s="249">
        <v>8863.06</v>
      </c>
      <c r="P1157" s="249">
        <v>633.0757142857143</v>
      </c>
      <c r="X1157" s="295" t="s">
        <v>493</v>
      </c>
      <c r="Y1157" s="292">
        <v>7077</v>
      </c>
      <c r="Z1157" s="293">
        <v>10</v>
      </c>
      <c r="AA1157" s="294">
        <v>10718.44</v>
      </c>
      <c r="AB1157" s="294">
        <v>1071.8440000000001</v>
      </c>
    </row>
    <row r="1158" spans="2:28" x14ac:dyDescent="0.25">
      <c r="B1158" s="66" t="s">
        <v>93</v>
      </c>
      <c r="C1158" s="321" t="s">
        <v>488</v>
      </c>
      <c r="D1158" s="321"/>
      <c r="E1158" s="322">
        <v>8861</v>
      </c>
      <c r="F1158" s="323">
        <v>515</v>
      </c>
      <c r="G1158" s="323"/>
      <c r="H1158" s="324">
        <v>464479.59000000049</v>
      </c>
      <c r="I1158" s="324">
        <v>901.90211650485537</v>
      </c>
      <c r="J1158" s="66"/>
      <c r="L1158" s="295" t="s">
        <v>447</v>
      </c>
      <c r="M1158" s="292">
        <v>8086</v>
      </c>
      <c r="N1158" s="293">
        <v>32</v>
      </c>
      <c r="O1158" s="249">
        <v>37198.700000000004</v>
      </c>
      <c r="P1158" s="249">
        <v>1162.4593750000001</v>
      </c>
      <c r="X1158" s="295" t="s">
        <v>493</v>
      </c>
      <c r="Y1158" s="292">
        <v>7095</v>
      </c>
      <c r="Z1158" s="293">
        <v>71</v>
      </c>
      <c r="AA1158" s="294">
        <v>87126.760000000024</v>
      </c>
      <c r="AB1158" s="294">
        <v>1227.1374647887328</v>
      </c>
    </row>
    <row r="1159" spans="2:28" x14ac:dyDescent="0.25">
      <c r="B1159" s="66" t="s">
        <v>93</v>
      </c>
      <c r="C1159" s="321" t="s">
        <v>489</v>
      </c>
      <c r="D1159" s="321"/>
      <c r="E1159" s="322">
        <v>8854</v>
      </c>
      <c r="F1159" s="323">
        <v>1072</v>
      </c>
      <c r="G1159" s="323"/>
      <c r="H1159" s="324">
        <v>2132859.3099999996</v>
      </c>
      <c r="I1159" s="324">
        <v>1989.6075652985071</v>
      </c>
      <c r="J1159" s="66"/>
      <c r="L1159" s="295" t="s">
        <v>447</v>
      </c>
      <c r="M1159" s="292">
        <v>8093</v>
      </c>
      <c r="N1159" s="293">
        <v>2</v>
      </c>
      <c r="O1159" s="249">
        <v>1330.62</v>
      </c>
      <c r="P1159" s="249">
        <v>665.31</v>
      </c>
      <c r="X1159" s="295" t="s">
        <v>493</v>
      </c>
      <c r="Y1159" s="292">
        <v>8830</v>
      </c>
      <c r="Z1159" s="293">
        <v>31</v>
      </c>
      <c r="AA1159" s="294">
        <v>30511.040000000005</v>
      </c>
      <c r="AB1159" s="294">
        <v>984.22709677419368</v>
      </c>
    </row>
    <row r="1160" spans="2:28" x14ac:dyDescent="0.25">
      <c r="B1160" s="66" t="s">
        <v>93</v>
      </c>
      <c r="C1160" s="321" t="s">
        <v>534</v>
      </c>
      <c r="D1160" s="321"/>
      <c r="E1160" s="322">
        <v>7059</v>
      </c>
      <c r="F1160" s="323">
        <v>1</v>
      </c>
      <c r="G1160" s="323"/>
      <c r="H1160" s="324">
        <v>199</v>
      </c>
      <c r="I1160" s="324">
        <v>199</v>
      </c>
      <c r="J1160" s="66"/>
      <c r="L1160" s="291" t="s">
        <v>447</v>
      </c>
      <c r="M1160" s="292">
        <v>8096</v>
      </c>
      <c r="N1160" s="293">
        <v>34</v>
      </c>
      <c r="O1160" s="249">
        <v>41604.1</v>
      </c>
      <c r="P1160" s="249">
        <v>1223.6499999999999</v>
      </c>
      <c r="X1160" s="295" t="s">
        <v>493</v>
      </c>
      <c r="Y1160" s="292">
        <v>8832</v>
      </c>
      <c r="Z1160" s="293">
        <v>12</v>
      </c>
      <c r="AA1160" s="294">
        <v>13226.720000000001</v>
      </c>
      <c r="AB1160" s="294">
        <v>1102.2266666666667</v>
      </c>
    </row>
    <row r="1161" spans="2:28" x14ac:dyDescent="0.25">
      <c r="B1161" s="66" t="s">
        <v>93</v>
      </c>
      <c r="C1161" s="321" t="s">
        <v>534</v>
      </c>
      <c r="D1161" s="321"/>
      <c r="E1161" s="322">
        <v>7060</v>
      </c>
      <c r="F1161" s="323">
        <v>509</v>
      </c>
      <c r="G1161" s="323"/>
      <c r="H1161" s="324">
        <v>982743.00999999978</v>
      </c>
      <c r="I1161" s="324">
        <v>1930.7328290766204</v>
      </c>
      <c r="J1161" s="66"/>
      <c r="L1161" s="291" t="s">
        <v>606</v>
      </c>
      <c r="M1161" s="292">
        <v>7480</v>
      </c>
      <c r="N1161" s="293">
        <v>31</v>
      </c>
      <c r="O1161" s="249">
        <v>26955.95</v>
      </c>
      <c r="P1161" s="249">
        <v>869.54677419354846</v>
      </c>
      <c r="X1161" s="295" t="s">
        <v>493</v>
      </c>
      <c r="Y1161" s="292">
        <v>8839</v>
      </c>
      <c r="Z1161" s="293">
        <v>1</v>
      </c>
      <c r="AA1161" s="294">
        <v>94</v>
      </c>
      <c r="AB1161" s="294">
        <v>94</v>
      </c>
    </row>
    <row r="1162" spans="2:28" x14ac:dyDescent="0.25">
      <c r="B1162" s="66" t="s">
        <v>93</v>
      </c>
      <c r="C1162" s="321" t="s">
        <v>534</v>
      </c>
      <c r="D1162" s="321"/>
      <c r="E1162" s="322">
        <v>7062</v>
      </c>
      <c r="F1162" s="323">
        <v>338</v>
      </c>
      <c r="G1162" s="323"/>
      <c r="H1162" s="324">
        <v>642421.44000000006</v>
      </c>
      <c r="I1162" s="324">
        <v>1900.6551479289942</v>
      </c>
      <c r="J1162" s="66"/>
      <c r="L1162" s="291" t="s">
        <v>462</v>
      </c>
      <c r="M1162" s="292">
        <v>7093</v>
      </c>
      <c r="N1162" s="293">
        <v>166</v>
      </c>
      <c r="O1162" s="249">
        <v>178027.18999999994</v>
      </c>
      <c r="P1162" s="249">
        <v>1072.4529518072286</v>
      </c>
      <c r="X1162" s="295" t="s">
        <v>493</v>
      </c>
      <c r="Y1162" s="292">
        <v>8840</v>
      </c>
      <c r="Z1162" s="293">
        <v>1</v>
      </c>
      <c r="AA1162" s="294">
        <v>893.28</v>
      </c>
      <c r="AB1162" s="294">
        <v>893.28</v>
      </c>
    </row>
    <row r="1163" spans="2:28" x14ac:dyDescent="0.25">
      <c r="B1163" s="66" t="s">
        <v>93</v>
      </c>
      <c r="C1163" s="321" t="s">
        <v>534</v>
      </c>
      <c r="D1163" s="321"/>
      <c r="E1163" s="322">
        <v>7063</v>
      </c>
      <c r="F1163" s="323">
        <v>186</v>
      </c>
      <c r="G1163" s="323"/>
      <c r="H1163" s="324">
        <v>378706.13000000006</v>
      </c>
      <c r="I1163" s="324">
        <v>2036.0544623655917</v>
      </c>
      <c r="J1163" s="66"/>
      <c r="L1163" s="291" t="s">
        <v>443</v>
      </c>
      <c r="M1163" s="292">
        <v>7052</v>
      </c>
      <c r="N1163" s="293">
        <v>204</v>
      </c>
      <c r="O1163" s="249">
        <v>356850.72000000015</v>
      </c>
      <c r="P1163" s="249">
        <v>1749.2682352941183</v>
      </c>
      <c r="X1163" s="295" t="s">
        <v>493</v>
      </c>
      <c r="Y1163" s="292">
        <v>8861</v>
      </c>
      <c r="Z1163" s="293">
        <v>13</v>
      </c>
      <c r="AA1163" s="294">
        <v>10653.39</v>
      </c>
      <c r="AB1163" s="294">
        <v>819.49153846153843</v>
      </c>
    </row>
    <row r="1164" spans="2:28" x14ac:dyDescent="0.25">
      <c r="B1164" s="66" t="s">
        <v>93</v>
      </c>
      <c r="C1164" s="321" t="s">
        <v>534</v>
      </c>
      <c r="D1164" s="321"/>
      <c r="E1164" s="322">
        <v>7093</v>
      </c>
      <c r="F1164" s="323">
        <v>2</v>
      </c>
      <c r="G1164" s="323"/>
      <c r="H1164" s="324">
        <v>4644.16</v>
      </c>
      <c r="I1164" s="324">
        <v>2322.08</v>
      </c>
      <c r="J1164" s="66"/>
      <c r="L1164" s="291" t="s">
        <v>507</v>
      </c>
      <c r="M1164" s="292">
        <v>7424</v>
      </c>
      <c r="N1164" s="293">
        <v>45</v>
      </c>
      <c r="O1164" s="249">
        <v>88956.059999999969</v>
      </c>
      <c r="P1164" s="249">
        <v>1976.8013333333326</v>
      </c>
      <c r="X1164" s="291" t="s">
        <v>493</v>
      </c>
      <c r="Y1164" s="292">
        <v>8863</v>
      </c>
      <c r="Z1164" s="293">
        <v>27</v>
      </c>
      <c r="AA1164" s="294">
        <v>23923.05</v>
      </c>
      <c r="AB1164" s="294">
        <v>886.03888888888889</v>
      </c>
    </row>
    <row r="1165" spans="2:28" x14ac:dyDescent="0.25">
      <c r="B1165" s="66" t="s">
        <v>93</v>
      </c>
      <c r="C1165" s="321" t="s">
        <v>534</v>
      </c>
      <c r="D1165" s="321"/>
      <c r="E1165" s="322">
        <v>7621</v>
      </c>
      <c r="F1165" s="323">
        <v>2</v>
      </c>
      <c r="G1165" s="323"/>
      <c r="H1165" s="324">
        <v>5089</v>
      </c>
      <c r="I1165" s="324">
        <v>2544.5</v>
      </c>
      <c r="J1165" s="66"/>
      <c r="L1165" s="295" t="s">
        <v>475</v>
      </c>
      <c r="M1165" s="292">
        <v>8540</v>
      </c>
      <c r="N1165" s="293">
        <v>12</v>
      </c>
      <c r="O1165" s="249">
        <v>9928.1099999999988</v>
      </c>
      <c r="P1165" s="249">
        <v>827.34249999999986</v>
      </c>
      <c r="X1165" s="291" t="s">
        <v>449</v>
      </c>
      <c r="Y1165" s="292">
        <v>8096</v>
      </c>
      <c r="Z1165" s="293">
        <v>71</v>
      </c>
      <c r="AA1165" s="294">
        <v>109283.44999999998</v>
      </c>
      <c r="AB1165" s="294">
        <v>1539.2035211267603</v>
      </c>
    </row>
    <row r="1166" spans="2:28" x14ac:dyDescent="0.25">
      <c r="B1166" s="66" t="s">
        <v>93</v>
      </c>
      <c r="C1166" s="321" t="s">
        <v>490</v>
      </c>
      <c r="D1166" s="321"/>
      <c r="E1166" s="322">
        <v>8512</v>
      </c>
      <c r="F1166" s="323">
        <v>6</v>
      </c>
      <c r="G1166" s="323"/>
      <c r="H1166" s="324">
        <v>12455.130000000001</v>
      </c>
      <c r="I1166" s="324">
        <v>2075.855</v>
      </c>
      <c r="J1166" s="66"/>
      <c r="L1166" s="295" t="s">
        <v>475</v>
      </c>
      <c r="M1166" s="292">
        <v>8550</v>
      </c>
      <c r="N1166" s="293">
        <v>16</v>
      </c>
      <c r="O1166" s="249">
        <v>15170.600000000002</v>
      </c>
      <c r="P1166" s="249">
        <v>948.16250000000014</v>
      </c>
      <c r="X1166" s="291" t="s">
        <v>450</v>
      </c>
      <c r="Y1166" s="292">
        <v>8097</v>
      </c>
      <c r="Z1166" s="293">
        <v>9</v>
      </c>
      <c r="AA1166" s="294">
        <v>4871.8999999999996</v>
      </c>
      <c r="AB1166" s="294">
        <v>541.32222222222219</v>
      </c>
    </row>
    <row r="1167" spans="2:28" x14ac:dyDescent="0.25">
      <c r="B1167" s="66" t="s">
        <v>93</v>
      </c>
      <c r="C1167" s="321" t="s">
        <v>490</v>
      </c>
      <c r="D1167" s="321"/>
      <c r="E1167" s="322">
        <v>8536</v>
      </c>
      <c r="F1167" s="323">
        <v>310</v>
      </c>
      <c r="G1167" s="323"/>
      <c r="H1167" s="324">
        <v>455657.7099999999</v>
      </c>
      <c r="I1167" s="324">
        <v>1469.8635806451609</v>
      </c>
      <c r="J1167" s="66"/>
      <c r="L1167" s="291" t="s">
        <v>475</v>
      </c>
      <c r="M1167" s="292">
        <v>8648</v>
      </c>
      <c r="N1167" s="293">
        <v>2</v>
      </c>
      <c r="O1167" s="249">
        <v>845.5</v>
      </c>
      <c r="P1167" s="249">
        <v>422.75</v>
      </c>
      <c r="X1167" s="291" t="s">
        <v>363</v>
      </c>
      <c r="Y1167" s="292">
        <v>7677</v>
      </c>
      <c r="Z1167" s="293">
        <v>7</v>
      </c>
      <c r="AA1167" s="294">
        <v>17341.43</v>
      </c>
      <c r="AB1167" s="294">
        <v>2477.3471428571429</v>
      </c>
    </row>
    <row r="1168" spans="2:28" x14ac:dyDescent="0.25">
      <c r="B1168" s="66" t="s">
        <v>93</v>
      </c>
      <c r="C1168" s="321" t="s">
        <v>490</v>
      </c>
      <c r="D1168" s="321"/>
      <c r="E1168" s="322">
        <v>8540</v>
      </c>
      <c r="F1168" s="323">
        <v>13</v>
      </c>
      <c r="G1168" s="323"/>
      <c r="H1168" s="324">
        <v>16124.980000000001</v>
      </c>
      <c r="I1168" s="324">
        <v>1240.3830769230769</v>
      </c>
      <c r="J1168" s="66"/>
      <c r="L1168" s="295" t="s">
        <v>396</v>
      </c>
      <c r="M1168" s="292">
        <v>8060</v>
      </c>
      <c r="N1168" s="293">
        <v>37</v>
      </c>
      <c r="O1168" s="249">
        <v>44859.340000000004</v>
      </c>
      <c r="P1168" s="249">
        <v>1212.4145945945947</v>
      </c>
      <c r="X1168" s="295" t="s">
        <v>421</v>
      </c>
      <c r="Y1168" s="292">
        <v>8104</v>
      </c>
      <c r="Z1168" s="293">
        <v>3</v>
      </c>
      <c r="AA1168" s="294">
        <v>2556.46</v>
      </c>
      <c r="AB1168" s="294">
        <v>852.15333333333331</v>
      </c>
    </row>
    <row r="1169" spans="2:28" x14ac:dyDescent="0.25">
      <c r="B1169" s="66" t="s">
        <v>93</v>
      </c>
      <c r="C1169" s="321" t="s">
        <v>601</v>
      </c>
      <c r="D1169" s="321"/>
      <c r="E1169" s="322">
        <v>8533</v>
      </c>
      <c r="F1169" s="323">
        <v>30</v>
      </c>
      <c r="G1169" s="323"/>
      <c r="H1169" s="324">
        <v>48421.05</v>
      </c>
      <c r="I1169" s="324">
        <v>1614.0350000000001</v>
      </c>
      <c r="J1169" s="66"/>
      <c r="L1169" s="291" t="s">
        <v>396</v>
      </c>
      <c r="M1169" s="292">
        <v>8073</v>
      </c>
      <c r="N1169" s="293">
        <v>1</v>
      </c>
      <c r="O1169" s="249">
        <v>4548.5200000000004</v>
      </c>
      <c r="P1169" s="249">
        <v>4548.5200000000004</v>
      </c>
      <c r="X1169" s="291" t="s">
        <v>421</v>
      </c>
      <c r="Y1169" s="292">
        <v>8107</v>
      </c>
      <c r="Z1169" s="293">
        <v>22</v>
      </c>
      <c r="AA1169" s="294">
        <v>38920.93</v>
      </c>
      <c r="AB1169" s="294">
        <v>1769.1331818181818</v>
      </c>
    </row>
    <row r="1170" spans="2:28" x14ac:dyDescent="0.25">
      <c r="B1170" s="66" t="s">
        <v>93</v>
      </c>
      <c r="C1170" s="321" t="s">
        <v>603</v>
      </c>
      <c r="D1170" s="321"/>
      <c r="E1170" s="322">
        <v>7422</v>
      </c>
      <c r="F1170" s="323">
        <v>1</v>
      </c>
      <c r="G1170" s="323"/>
      <c r="H1170" s="324">
        <v>8757</v>
      </c>
      <c r="I1170" s="324">
        <v>8757</v>
      </c>
      <c r="J1170" s="66"/>
      <c r="L1170" s="291" t="s">
        <v>541</v>
      </c>
      <c r="M1170" s="292">
        <v>7090</v>
      </c>
      <c r="N1170" s="293">
        <v>25</v>
      </c>
      <c r="O1170" s="249">
        <v>28159.350000000006</v>
      </c>
      <c r="P1170" s="249">
        <v>1126.3740000000003</v>
      </c>
      <c r="X1170" s="291" t="s">
        <v>709</v>
      </c>
      <c r="Y1170" s="292">
        <v>7075</v>
      </c>
      <c r="Z1170" s="293">
        <v>31</v>
      </c>
      <c r="AA1170" s="294">
        <v>40390.959999999992</v>
      </c>
      <c r="AB1170" s="294">
        <v>1302.9341935483869</v>
      </c>
    </row>
    <row r="1171" spans="2:28" x14ac:dyDescent="0.25">
      <c r="B1171" s="66" t="s">
        <v>93</v>
      </c>
      <c r="C1171" s="321" t="s">
        <v>603</v>
      </c>
      <c r="D1171" s="321"/>
      <c r="E1171" s="322">
        <v>7442</v>
      </c>
      <c r="F1171" s="323">
        <v>113</v>
      </c>
      <c r="G1171" s="323"/>
      <c r="H1171" s="324">
        <v>262996.95999999996</v>
      </c>
      <c r="I1171" s="324">
        <v>2327.4067256637163</v>
      </c>
      <c r="J1171" s="66"/>
      <c r="L1171" s="291" t="s">
        <v>448</v>
      </c>
      <c r="M1171" s="292">
        <v>8093</v>
      </c>
      <c r="N1171" s="293">
        <v>27</v>
      </c>
      <c r="O1171" s="249">
        <v>32540.82</v>
      </c>
      <c r="P1171" s="249">
        <v>1205.2155555555555</v>
      </c>
      <c r="X1171" s="291" t="s">
        <v>566</v>
      </c>
      <c r="Y1171" s="292">
        <v>8562</v>
      </c>
      <c r="Z1171" s="293">
        <v>2</v>
      </c>
      <c r="AA1171" s="294">
        <v>891.04</v>
      </c>
      <c r="AB1171" s="294">
        <v>445.52</v>
      </c>
    </row>
    <row r="1172" spans="2:28" x14ac:dyDescent="0.25">
      <c r="B1172" s="66" t="s">
        <v>93</v>
      </c>
      <c r="C1172" s="321" t="s">
        <v>471</v>
      </c>
      <c r="D1172" s="321"/>
      <c r="E1172" s="322">
        <v>8540</v>
      </c>
      <c r="F1172" s="323">
        <v>36</v>
      </c>
      <c r="G1172" s="323"/>
      <c r="H1172" s="324">
        <v>68698.649999999994</v>
      </c>
      <c r="I1172" s="324">
        <v>1908.2958333333331</v>
      </c>
      <c r="J1172" s="66"/>
      <c r="L1172" s="291" t="s">
        <v>362</v>
      </c>
      <c r="M1172" s="292">
        <v>7675</v>
      </c>
      <c r="N1172" s="293">
        <v>32</v>
      </c>
      <c r="O1172" s="249">
        <v>38569.779999999992</v>
      </c>
      <c r="P1172" s="249">
        <v>1205.3056249999997</v>
      </c>
      <c r="X1172" s="291" t="s">
        <v>365</v>
      </c>
      <c r="Y1172" s="292">
        <v>7481</v>
      </c>
      <c r="Z1172" s="293">
        <v>18</v>
      </c>
      <c r="AA1172" s="294">
        <v>26283.39</v>
      </c>
      <c r="AB1172" s="294">
        <v>1460.1883333333333</v>
      </c>
    </row>
    <row r="1173" spans="2:28" x14ac:dyDescent="0.25">
      <c r="B1173" s="66" t="s">
        <v>93</v>
      </c>
      <c r="C1173" s="321" t="s">
        <v>471</v>
      </c>
      <c r="D1173" s="321"/>
      <c r="E1173" s="322">
        <v>8542</v>
      </c>
      <c r="F1173" s="323">
        <v>16</v>
      </c>
      <c r="G1173" s="323"/>
      <c r="H1173" s="324">
        <v>28761.22</v>
      </c>
      <c r="I1173" s="324">
        <v>1797.5762500000001</v>
      </c>
      <c r="J1173" s="66"/>
      <c r="L1173" s="291" t="s">
        <v>397</v>
      </c>
      <c r="M1173" s="292">
        <v>8046</v>
      </c>
      <c r="N1173" s="293">
        <v>276</v>
      </c>
      <c r="O1173" s="249">
        <v>390346.82000000012</v>
      </c>
      <c r="P1173" s="249">
        <v>1414.3000724637686</v>
      </c>
      <c r="X1173" s="291" t="s">
        <v>730</v>
      </c>
      <c r="Y1173" s="292" t="s">
        <v>730</v>
      </c>
      <c r="Z1173" s="293">
        <v>319</v>
      </c>
      <c r="AA1173" s="294">
        <v>388554.36000000004</v>
      </c>
      <c r="AB1173" s="294">
        <v>1218.0387460815048</v>
      </c>
    </row>
    <row r="1174" spans="2:28" x14ac:dyDescent="0.25">
      <c r="B1174" s="66" t="s">
        <v>93</v>
      </c>
      <c r="C1174" s="321" t="s">
        <v>472</v>
      </c>
      <c r="D1174" s="321"/>
      <c r="E1174" s="322">
        <v>8540</v>
      </c>
      <c r="F1174" s="323">
        <v>99</v>
      </c>
      <c r="G1174" s="323"/>
      <c r="H1174" s="324">
        <v>307922.08</v>
      </c>
      <c r="I1174" s="324">
        <v>3110.3240404040407</v>
      </c>
      <c r="J1174" s="66"/>
      <c r="L1174" s="291" t="s">
        <v>542</v>
      </c>
      <c r="M1174" s="292">
        <v>7036</v>
      </c>
      <c r="N1174" s="293">
        <v>6</v>
      </c>
      <c r="O1174" s="249">
        <v>2798.48</v>
      </c>
      <c r="P1174" s="249">
        <v>466.41333333333336</v>
      </c>
      <c r="X1174" s="296" t="s">
        <v>731</v>
      </c>
      <c r="Y1174" s="296"/>
      <c r="Z1174" s="297">
        <v>20101</v>
      </c>
      <c r="AA1174" s="298">
        <v>24221830.139999982</v>
      </c>
      <c r="AB1174" s="298">
        <v>1205.0062255609164</v>
      </c>
    </row>
    <row r="1175" spans="2:28" x14ac:dyDescent="0.25">
      <c r="B1175" s="66" t="s">
        <v>93</v>
      </c>
      <c r="C1175" s="321" t="s">
        <v>472</v>
      </c>
      <c r="D1175" s="321"/>
      <c r="E1175" s="322">
        <v>8542</v>
      </c>
      <c r="F1175" s="323">
        <v>9</v>
      </c>
      <c r="G1175" s="323"/>
      <c r="H1175" s="324">
        <v>17336.38</v>
      </c>
      <c r="I1175" s="324">
        <v>1926.2644444444445</v>
      </c>
      <c r="J1175" s="66"/>
      <c r="L1175" s="295" t="s">
        <v>493</v>
      </c>
      <c r="M1175" s="292">
        <v>7001</v>
      </c>
      <c r="N1175" s="293">
        <v>36</v>
      </c>
      <c r="O1175" s="249">
        <v>34893.35</v>
      </c>
      <c r="P1175" s="249">
        <v>969.25972222222219</v>
      </c>
    </row>
    <row r="1176" spans="2:28" x14ac:dyDescent="0.25">
      <c r="B1176" s="66" t="s">
        <v>93</v>
      </c>
      <c r="C1176" s="321" t="s">
        <v>504</v>
      </c>
      <c r="D1176" s="321"/>
      <c r="E1176" s="322">
        <v>7508</v>
      </c>
      <c r="F1176" s="323">
        <v>95</v>
      </c>
      <c r="G1176" s="323"/>
      <c r="H1176" s="324">
        <v>101808.18</v>
      </c>
      <c r="I1176" s="324">
        <v>1071.6650526315789</v>
      </c>
      <c r="J1176" s="66"/>
      <c r="L1176" s="295" t="s">
        <v>493</v>
      </c>
      <c r="M1176" s="292">
        <v>7064</v>
      </c>
      <c r="N1176" s="293">
        <v>9</v>
      </c>
      <c r="O1176" s="249">
        <v>9592.1</v>
      </c>
      <c r="P1176" s="249">
        <v>1065.788888888889</v>
      </c>
    </row>
    <row r="1177" spans="2:28" x14ac:dyDescent="0.25">
      <c r="B1177" s="66" t="s">
        <v>93</v>
      </c>
      <c r="C1177" s="321" t="s">
        <v>535</v>
      </c>
      <c r="D1177" s="321"/>
      <c r="E1177" s="322">
        <v>7065</v>
      </c>
      <c r="F1177" s="323">
        <v>482</v>
      </c>
      <c r="G1177" s="323"/>
      <c r="H1177" s="324">
        <v>818917.22</v>
      </c>
      <c r="I1177" s="324">
        <v>1698.9983817427385</v>
      </c>
      <c r="J1177" s="66"/>
      <c r="L1177" s="295" t="s">
        <v>493</v>
      </c>
      <c r="M1177" s="292">
        <v>7067</v>
      </c>
      <c r="N1177" s="293">
        <v>24</v>
      </c>
      <c r="O1177" s="249">
        <v>36472.880000000005</v>
      </c>
      <c r="P1177" s="249">
        <v>1519.7033333333336</v>
      </c>
    </row>
    <row r="1178" spans="2:28" x14ac:dyDescent="0.25">
      <c r="B1178" s="66" t="s">
        <v>93</v>
      </c>
      <c r="C1178" s="321" t="s">
        <v>562</v>
      </c>
      <c r="D1178" s="321"/>
      <c r="E1178" s="322">
        <v>7446</v>
      </c>
      <c r="F1178" s="323">
        <v>112</v>
      </c>
      <c r="G1178" s="323"/>
      <c r="H1178" s="324">
        <v>341529.26999999996</v>
      </c>
      <c r="I1178" s="324">
        <v>3049.3684821428569</v>
      </c>
      <c r="J1178" s="66"/>
      <c r="L1178" s="295" t="s">
        <v>493</v>
      </c>
      <c r="M1178" s="292">
        <v>7077</v>
      </c>
      <c r="N1178" s="293">
        <v>10</v>
      </c>
      <c r="O1178" s="249">
        <v>11837.95</v>
      </c>
      <c r="P1178" s="249">
        <v>1183.7950000000001</v>
      </c>
    </row>
    <row r="1179" spans="2:28" x14ac:dyDescent="0.25">
      <c r="B1179" s="66" t="s">
        <v>93</v>
      </c>
      <c r="C1179" s="321" t="s">
        <v>599</v>
      </c>
      <c r="D1179" s="321"/>
      <c r="E1179" s="322">
        <v>7869</v>
      </c>
      <c r="F1179" s="323">
        <v>32</v>
      </c>
      <c r="G1179" s="323"/>
      <c r="H1179" s="324">
        <v>122553.16999999998</v>
      </c>
      <c r="I1179" s="324">
        <v>3829.7865624999995</v>
      </c>
      <c r="J1179" s="66"/>
      <c r="L1179" s="295" t="s">
        <v>493</v>
      </c>
      <c r="M1179" s="292">
        <v>7095</v>
      </c>
      <c r="N1179" s="293">
        <v>55</v>
      </c>
      <c r="O1179" s="249">
        <v>78517.550000000017</v>
      </c>
      <c r="P1179" s="249">
        <v>1427.5918181818186</v>
      </c>
    </row>
    <row r="1180" spans="2:28" x14ac:dyDescent="0.25">
      <c r="B1180" s="66" t="s">
        <v>93</v>
      </c>
      <c r="C1180" s="321" t="s">
        <v>518</v>
      </c>
      <c r="D1180" s="321"/>
      <c r="E1180" s="322">
        <v>8869</v>
      </c>
      <c r="F1180" s="323">
        <v>113</v>
      </c>
      <c r="G1180" s="323"/>
      <c r="H1180" s="324">
        <v>187265.01</v>
      </c>
      <c r="I1180" s="324">
        <v>1657.2124778761063</v>
      </c>
      <c r="J1180" s="66"/>
      <c r="L1180" s="295" t="s">
        <v>493</v>
      </c>
      <c r="M1180" s="292">
        <v>8830</v>
      </c>
      <c r="N1180" s="293">
        <v>36</v>
      </c>
      <c r="O1180" s="249">
        <v>42870</v>
      </c>
      <c r="P1180" s="249">
        <v>1190.8333333333333</v>
      </c>
    </row>
    <row r="1181" spans="2:28" x14ac:dyDescent="0.25">
      <c r="B1181" s="66" t="s">
        <v>93</v>
      </c>
      <c r="C1181" s="321" t="s">
        <v>567</v>
      </c>
      <c r="D1181" s="321"/>
      <c r="E1181" s="322">
        <v>8822</v>
      </c>
      <c r="F1181" s="323">
        <v>7</v>
      </c>
      <c r="G1181" s="323"/>
      <c r="H1181" s="324">
        <v>29888.22</v>
      </c>
      <c r="I1181" s="324">
        <v>4269.7457142857147</v>
      </c>
      <c r="J1181" s="66"/>
      <c r="L1181" s="295" t="s">
        <v>493</v>
      </c>
      <c r="M1181" s="292">
        <v>8832</v>
      </c>
      <c r="N1181" s="293">
        <v>12</v>
      </c>
      <c r="O1181" s="249">
        <v>9201.14</v>
      </c>
      <c r="P1181" s="249">
        <v>766.76166666666666</v>
      </c>
    </row>
    <row r="1182" spans="2:28" x14ac:dyDescent="0.25">
      <c r="B1182" s="66" t="s">
        <v>93</v>
      </c>
      <c r="C1182" s="321" t="s">
        <v>567</v>
      </c>
      <c r="D1182" s="321"/>
      <c r="E1182" s="322">
        <v>8853</v>
      </c>
      <c r="F1182" s="323">
        <v>2</v>
      </c>
      <c r="G1182" s="323"/>
      <c r="H1182" s="324">
        <v>7885</v>
      </c>
      <c r="I1182" s="324">
        <v>3942.5</v>
      </c>
      <c r="J1182" s="66"/>
      <c r="L1182" s="295" t="s">
        <v>493</v>
      </c>
      <c r="M1182" s="292">
        <v>8839</v>
      </c>
      <c r="N1182" s="293">
        <v>1</v>
      </c>
      <c r="O1182" s="249">
        <v>2806.45</v>
      </c>
      <c r="P1182" s="249">
        <v>2806.45</v>
      </c>
    </row>
    <row r="1183" spans="2:28" x14ac:dyDescent="0.25">
      <c r="B1183" s="66" t="s">
        <v>93</v>
      </c>
      <c r="C1183" s="321" t="s">
        <v>567</v>
      </c>
      <c r="D1183" s="321"/>
      <c r="E1183" s="322">
        <v>8870</v>
      </c>
      <c r="F1183" s="323">
        <v>10</v>
      </c>
      <c r="G1183" s="323"/>
      <c r="H1183" s="324">
        <v>29237.53</v>
      </c>
      <c r="I1183" s="324">
        <v>2923.7529999999997</v>
      </c>
      <c r="J1183" s="66"/>
      <c r="L1183" s="295" t="s">
        <v>493</v>
      </c>
      <c r="M1183" s="292">
        <v>8840</v>
      </c>
      <c r="N1183" s="293">
        <v>3</v>
      </c>
      <c r="O1183" s="249">
        <v>3103.08</v>
      </c>
      <c r="P1183" s="249">
        <v>1034.3599999999999</v>
      </c>
    </row>
    <row r="1184" spans="2:28" x14ac:dyDescent="0.25">
      <c r="B1184" s="66" t="s">
        <v>93</v>
      </c>
      <c r="C1184" s="321" t="s">
        <v>567</v>
      </c>
      <c r="D1184" s="321"/>
      <c r="E1184" s="322">
        <v>8876</v>
      </c>
      <c r="F1184" s="323">
        <v>3</v>
      </c>
      <c r="G1184" s="323"/>
      <c r="H1184" s="324">
        <v>18418</v>
      </c>
      <c r="I1184" s="324">
        <v>6139.333333333333</v>
      </c>
      <c r="J1184" s="66"/>
      <c r="L1184" s="295" t="s">
        <v>493</v>
      </c>
      <c r="M1184" s="292">
        <v>8861</v>
      </c>
      <c r="N1184" s="293">
        <v>10</v>
      </c>
      <c r="O1184" s="249">
        <v>19313.739999999998</v>
      </c>
      <c r="P1184" s="249">
        <v>1931.3739999999998</v>
      </c>
    </row>
    <row r="1185" spans="2:16" x14ac:dyDescent="0.25">
      <c r="B1185" s="66" t="s">
        <v>93</v>
      </c>
      <c r="C1185" s="321" t="s">
        <v>567</v>
      </c>
      <c r="D1185" s="321"/>
      <c r="E1185" s="322">
        <v>8889</v>
      </c>
      <c r="F1185" s="323">
        <v>52</v>
      </c>
      <c r="G1185" s="323"/>
      <c r="H1185" s="324">
        <v>203619.75</v>
      </c>
      <c r="I1185" s="324">
        <v>3915.7644230769229</v>
      </c>
      <c r="J1185" s="66"/>
      <c r="L1185" s="291" t="s">
        <v>493</v>
      </c>
      <c r="M1185" s="292">
        <v>8863</v>
      </c>
      <c r="N1185" s="293">
        <v>30</v>
      </c>
      <c r="O1185" s="249">
        <v>25374.150000000005</v>
      </c>
      <c r="P1185" s="249">
        <v>845.80500000000018</v>
      </c>
    </row>
    <row r="1186" spans="2:16" x14ac:dyDescent="0.25">
      <c r="B1186" s="66" t="s">
        <v>93</v>
      </c>
      <c r="C1186" s="321" t="s">
        <v>345</v>
      </c>
      <c r="D1186" s="321"/>
      <c r="E1186" s="322">
        <v>7657</v>
      </c>
      <c r="F1186" s="323">
        <v>138</v>
      </c>
      <c r="G1186" s="323"/>
      <c r="H1186" s="324">
        <v>281090.37</v>
      </c>
      <c r="I1186" s="324">
        <v>2036.8867391304348</v>
      </c>
      <c r="J1186" s="66"/>
      <c r="L1186" s="291" t="s">
        <v>449</v>
      </c>
      <c r="M1186" s="292">
        <v>8096</v>
      </c>
      <c r="N1186" s="293">
        <v>58</v>
      </c>
      <c r="O1186" s="249">
        <v>76502.26999999999</v>
      </c>
      <c r="P1186" s="249">
        <v>1319.0046551724135</v>
      </c>
    </row>
    <row r="1187" spans="2:16" x14ac:dyDescent="0.25">
      <c r="B1187" s="66" t="s">
        <v>93</v>
      </c>
      <c r="C1187" s="321" t="s">
        <v>346</v>
      </c>
      <c r="D1187" s="321"/>
      <c r="E1187" s="322">
        <v>7660</v>
      </c>
      <c r="F1187" s="323">
        <v>274</v>
      </c>
      <c r="G1187" s="323"/>
      <c r="H1187" s="324">
        <v>584406.39000000013</v>
      </c>
      <c r="I1187" s="324">
        <v>2132.8700364963506</v>
      </c>
      <c r="J1187" s="66"/>
      <c r="L1187" s="291" t="s">
        <v>450</v>
      </c>
      <c r="M1187" s="292">
        <v>8097</v>
      </c>
      <c r="N1187" s="293">
        <v>5</v>
      </c>
      <c r="O1187" s="249">
        <v>6841.5</v>
      </c>
      <c r="P1187" s="249">
        <v>1368.3</v>
      </c>
    </row>
    <row r="1188" spans="2:16" x14ac:dyDescent="0.25">
      <c r="B1188" s="66" t="s">
        <v>93</v>
      </c>
      <c r="C1188" s="321" t="s">
        <v>347</v>
      </c>
      <c r="D1188" s="321"/>
      <c r="E1188" s="322">
        <v>7450</v>
      </c>
      <c r="F1188" s="323">
        <v>229</v>
      </c>
      <c r="G1188" s="323"/>
      <c r="H1188" s="324">
        <v>808902.66</v>
      </c>
      <c r="I1188" s="324">
        <v>3532.3260262008735</v>
      </c>
      <c r="J1188" s="66"/>
      <c r="L1188" s="291" t="s">
        <v>363</v>
      </c>
      <c r="M1188" s="292">
        <v>7677</v>
      </c>
      <c r="N1188" s="293">
        <v>12</v>
      </c>
      <c r="O1188" s="249">
        <v>34018.47</v>
      </c>
      <c r="P1188" s="249">
        <v>2834.8724999999999</v>
      </c>
    </row>
    <row r="1189" spans="2:16" x14ac:dyDescent="0.25">
      <c r="B1189" s="66" t="s">
        <v>93</v>
      </c>
      <c r="C1189" s="321" t="s">
        <v>604</v>
      </c>
      <c r="D1189" s="321"/>
      <c r="E1189" s="322">
        <v>7456</v>
      </c>
      <c r="F1189" s="323">
        <v>91</v>
      </c>
      <c r="G1189" s="323"/>
      <c r="H1189" s="324">
        <v>311049.24</v>
      </c>
      <c r="I1189" s="324">
        <v>3418.1235164835166</v>
      </c>
      <c r="J1189" s="66"/>
      <c r="L1189" s="291" t="s">
        <v>421</v>
      </c>
      <c r="M1189" s="292">
        <v>8107</v>
      </c>
      <c r="N1189" s="293">
        <v>22</v>
      </c>
      <c r="O1189" s="249">
        <v>26616.480000000003</v>
      </c>
      <c r="P1189" s="249">
        <v>1209.8400000000001</v>
      </c>
    </row>
    <row r="1190" spans="2:16" x14ac:dyDescent="0.25">
      <c r="B1190" s="66" t="s">
        <v>93</v>
      </c>
      <c r="C1190" s="321" t="s">
        <v>348</v>
      </c>
      <c r="D1190" s="321"/>
      <c r="E1190" s="322">
        <v>7661</v>
      </c>
      <c r="F1190" s="323">
        <v>132</v>
      </c>
      <c r="G1190" s="323"/>
      <c r="H1190" s="324">
        <v>348015.52</v>
      </c>
      <c r="I1190" s="324">
        <v>2636.4812121212121</v>
      </c>
      <c r="J1190" s="66"/>
      <c r="L1190" s="291" t="s">
        <v>709</v>
      </c>
      <c r="M1190" s="292">
        <v>7075</v>
      </c>
      <c r="N1190" s="293">
        <v>49</v>
      </c>
      <c r="O1190" s="249">
        <v>71778.850000000006</v>
      </c>
      <c r="P1190" s="249">
        <v>1464.8744897959184</v>
      </c>
    </row>
    <row r="1191" spans="2:16" x14ac:dyDescent="0.25">
      <c r="B1191" s="66" t="s">
        <v>93</v>
      </c>
      <c r="C1191" s="321" t="s">
        <v>349</v>
      </c>
      <c r="D1191" s="321"/>
      <c r="E1191" s="322">
        <v>7675</v>
      </c>
      <c r="F1191" s="323">
        <v>121</v>
      </c>
      <c r="G1191" s="323"/>
      <c r="H1191" s="324">
        <v>415361.73</v>
      </c>
      <c r="I1191" s="324">
        <v>3432.7415702479339</v>
      </c>
      <c r="J1191" s="66"/>
      <c r="L1191" s="291" t="s">
        <v>566</v>
      </c>
      <c r="M1191" s="292">
        <v>8562</v>
      </c>
      <c r="N1191" s="293">
        <v>2</v>
      </c>
      <c r="O1191" s="249">
        <v>1063.01</v>
      </c>
      <c r="P1191" s="249">
        <v>531.505</v>
      </c>
    </row>
    <row r="1192" spans="2:16" x14ac:dyDescent="0.25">
      <c r="B1192" s="66" t="s">
        <v>93</v>
      </c>
      <c r="C1192" s="321" t="s">
        <v>600</v>
      </c>
      <c r="D1192" s="321"/>
      <c r="E1192" s="322">
        <v>7450</v>
      </c>
      <c r="F1192" s="323">
        <v>3</v>
      </c>
      <c r="G1192" s="323"/>
      <c r="H1192" s="324">
        <v>2093.04</v>
      </c>
      <c r="I1192" s="324">
        <v>697.68</v>
      </c>
      <c r="J1192" s="66"/>
      <c r="L1192" s="291" t="s">
        <v>365</v>
      </c>
      <c r="M1192" s="292">
        <v>7481</v>
      </c>
      <c r="N1192" s="293">
        <v>17</v>
      </c>
      <c r="O1192" s="249">
        <v>47740.650000000009</v>
      </c>
      <c r="P1192" s="249">
        <v>2808.2735294117651</v>
      </c>
    </row>
    <row r="1193" spans="2:16" x14ac:dyDescent="0.25">
      <c r="B1193" s="66" t="s">
        <v>93</v>
      </c>
      <c r="C1193" s="321" t="s">
        <v>600</v>
      </c>
      <c r="D1193" s="321"/>
      <c r="E1193" s="322">
        <v>7457</v>
      </c>
      <c r="F1193" s="323">
        <v>29</v>
      </c>
      <c r="G1193" s="323"/>
      <c r="H1193" s="324">
        <v>75511.59</v>
      </c>
      <c r="I1193" s="324">
        <v>2603.8479310344828</v>
      </c>
      <c r="J1193" s="66"/>
      <c r="L1193" s="291" t="s">
        <v>730</v>
      </c>
      <c r="M1193" s="292" t="s">
        <v>730</v>
      </c>
      <c r="N1193" s="293">
        <v>324</v>
      </c>
      <c r="O1193" s="249">
        <v>527630.22000000067</v>
      </c>
      <c r="P1193" s="249">
        <v>1628.4883333333355</v>
      </c>
    </row>
    <row r="1194" spans="2:16" x14ac:dyDescent="0.25">
      <c r="B1194" s="66" t="s">
        <v>93</v>
      </c>
      <c r="C1194" s="321" t="s">
        <v>600</v>
      </c>
      <c r="D1194" s="321"/>
      <c r="E1194" s="322">
        <v>7547</v>
      </c>
      <c r="F1194" s="323">
        <v>1</v>
      </c>
      <c r="G1194" s="323"/>
      <c r="H1194" s="324">
        <v>709.03</v>
      </c>
      <c r="I1194" s="324">
        <v>709.03</v>
      </c>
      <c r="J1194" s="66"/>
      <c r="L1194" s="296" t="s">
        <v>731</v>
      </c>
      <c r="M1194" s="296"/>
      <c r="N1194" s="297">
        <v>19638</v>
      </c>
      <c r="O1194" s="299">
        <v>27552143.419999857</v>
      </c>
      <c r="P1194" s="299">
        <v>1403.0014981158904</v>
      </c>
    </row>
    <row r="1195" spans="2:16" x14ac:dyDescent="0.25">
      <c r="B1195" s="66" t="s">
        <v>93</v>
      </c>
      <c r="C1195" s="321" t="s">
        <v>392</v>
      </c>
      <c r="D1195" s="321"/>
      <c r="E1195" s="322">
        <v>8075</v>
      </c>
      <c r="F1195" s="323">
        <v>187</v>
      </c>
      <c r="G1195" s="323"/>
      <c r="H1195" s="324">
        <v>218392.49000000008</v>
      </c>
      <c r="I1195" s="324">
        <v>1167.8742780748667</v>
      </c>
      <c r="J1195" s="66"/>
    </row>
    <row r="1196" spans="2:16" x14ac:dyDescent="0.25">
      <c r="B1196" s="66" t="s">
        <v>93</v>
      </c>
      <c r="C1196" s="321" t="s">
        <v>393</v>
      </c>
      <c r="D1196" s="321"/>
      <c r="E1196" s="322">
        <v>8077</v>
      </c>
      <c r="F1196" s="323">
        <v>46</v>
      </c>
      <c r="G1196" s="323"/>
      <c r="H1196" s="324">
        <v>87687.029999999984</v>
      </c>
      <c r="I1196" s="324">
        <v>1906.2397826086954</v>
      </c>
      <c r="J1196" s="66"/>
    </row>
    <row r="1197" spans="2:16" x14ac:dyDescent="0.25">
      <c r="B1197" s="66" t="s">
        <v>93</v>
      </c>
      <c r="C1197" s="321" t="s">
        <v>350</v>
      </c>
      <c r="D1197" s="321"/>
      <c r="E1197" s="322">
        <v>7662</v>
      </c>
      <c r="F1197" s="323">
        <v>115</v>
      </c>
      <c r="G1197" s="323"/>
      <c r="H1197" s="324">
        <v>341538.96000000014</v>
      </c>
      <c r="I1197" s="324">
        <v>2969.9040000000014</v>
      </c>
      <c r="J1197" s="66"/>
    </row>
    <row r="1198" spans="2:16" x14ac:dyDescent="0.25">
      <c r="B1198" s="66" t="s">
        <v>93</v>
      </c>
      <c r="C1198" s="321" t="s">
        <v>563</v>
      </c>
      <c r="D1198" s="321"/>
      <c r="E1198" s="322">
        <v>7647</v>
      </c>
      <c r="F1198" s="323">
        <v>2</v>
      </c>
      <c r="G1198" s="323"/>
      <c r="H1198" s="324">
        <v>3150</v>
      </c>
      <c r="I1198" s="324">
        <v>1575</v>
      </c>
      <c r="J1198" s="66"/>
    </row>
    <row r="1199" spans="2:16" x14ac:dyDescent="0.25">
      <c r="B1199" s="66" t="s">
        <v>93</v>
      </c>
      <c r="C1199" s="321" t="s">
        <v>519</v>
      </c>
      <c r="D1199" s="321"/>
      <c r="E1199" s="322">
        <v>8553</v>
      </c>
      <c r="F1199" s="323">
        <v>8</v>
      </c>
      <c r="G1199" s="323"/>
      <c r="H1199" s="324">
        <v>24607.229999999996</v>
      </c>
      <c r="I1199" s="324">
        <v>3075.9037499999995</v>
      </c>
      <c r="J1199" s="66"/>
    </row>
    <row r="1200" spans="2:16" x14ac:dyDescent="0.25">
      <c r="B1200" s="66" t="s">
        <v>93</v>
      </c>
      <c r="C1200" s="321" t="s">
        <v>578</v>
      </c>
      <c r="D1200" s="321"/>
      <c r="E1200" s="322">
        <v>8555</v>
      </c>
      <c r="F1200" s="323">
        <v>8</v>
      </c>
      <c r="G1200" s="323"/>
      <c r="H1200" s="324">
        <v>16159.85</v>
      </c>
      <c r="I1200" s="324">
        <v>2019.98125</v>
      </c>
      <c r="J1200" s="66"/>
    </row>
    <row r="1201" spans="2:10" x14ac:dyDescent="0.25">
      <c r="B1201" s="66" t="s">
        <v>93</v>
      </c>
      <c r="C1201" s="321" t="s">
        <v>439</v>
      </c>
      <c r="D1201" s="321"/>
      <c r="E1201" s="322">
        <v>7068</v>
      </c>
      <c r="F1201" s="323">
        <v>73</v>
      </c>
      <c r="G1201" s="323"/>
      <c r="H1201" s="324">
        <v>205800.27999999994</v>
      </c>
      <c r="I1201" s="324">
        <v>2819.1819178082183</v>
      </c>
      <c r="J1201" s="66"/>
    </row>
    <row r="1202" spans="2:10" x14ac:dyDescent="0.25">
      <c r="B1202" s="66" t="s">
        <v>93</v>
      </c>
      <c r="C1202" s="321" t="s">
        <v>536</v>
      </c>
      <c r="D1202" s="321"/>
      <c r="E1202" s="322">
        <v>7203</v>
      </c>
      <c r="F1202" s="323">
        <v>401</v>
      </c>
      <c r="G1202" s="323"/>
      <c r="H1202" s="324">
        <v>744472.69000000029</v>
      </c>
      <c r="I1202" s="324">
        <v>1856.5403740648387</v>
      </c>
      <c r="J1202" s="66"/>
    </row>
    <row r="1203" spans="2:10" x14ac:dyDescent="0.25">
      <c r="B1203" s="66" t="s">
        <v>93</v>
      </c>
      <c r="C1203" s="321" t="s">
        <v>537</v>
      </c>
      <c r="D1203" s="321"/>
      <c r="E1203" s="322">
        <v>7204</v>
      </c>
      <c r="F1203" s="323">
        <v>148</v>
      </c>
      <c r="G1203" s="323"/>
      <c r="H1203" s="324">
        <v>209293.11000000002</v>
      </c>
      <c r="I1203" s="324">
        <v>1414.1426351351352</v>
      </c>
      <c r="J1203" s="66"/>
    </row>
    <row r="1204" spans="2:10" x14ac:dyDescent="0.25">
      <c r="B1204" s="66" t="s">
        <v>93</v>
      </c>
      <c r="C1204" s="321" t="s">
        <v>418</v>
      </c>
      <c r="D1204" s="321"/>
      <c r="E1204" s="322">
        <v>8078</v>
      </c>
      <c r="F1204" s="323">
        <v>125</v>
      </c>
      <c r="G1204" s="323"/>
      <c r="H1204" s="324">
        <v>163823.39999999997</v>
      </c>
      <c r="I1204" s="324">
        <v>1310.5871999999997</v>
      </c>
      <c r="J1204" s="66"/>
    </row>
    <row r="1205" spans="2:10" x14ac:dyDescent="0.25">
      <c r="B1205" s="66" t="s">
        <v>93</v>
      </c>
      <c r="C1205" s="321" t="s">
        <v>351</v>
      </c>
      <c r="D1205" s="321"/>
      <c r="E1205" s="322">
        <v>7070</v>
      </c>
      <c r="F1205" s="323">
        <v>230</v>
      </c>
      <c r="G1205" s="323"/>
      <c r="H1205" s="324">
        <v>566052.80000000005</v>
      </c>
      <c r="I1205" s="324">
        <v>2461.0991304347826</v>
      </c>
      <c r="J1205" s="66"/>
    </row>
    <row r="1206" spans="2:10" x14ac:dyDescent="0.25">
      <c r="B1206" s="66" t="s">
        <v>93</v>
      </c>
      <c r="C1206" s="321" t="s">
        <v>352</v>
      </c>
      <c r="D1206" s="321"/>
      <c r="E1206" s="322">
        <v>7662</v>
      </c>
      <c r="F1206" s="323">
        <v>4</v>
      </c>
      <c r="G1206" s="323"/>
      <c r="H1206" s="324">
        <v>996.03</v>
      </c>
      <c r="I1206" s="324">
        <v>249.00749999999999</v>
      </c>
      <c r="J1206" s="66"/>
    </row>
    <row r="1207" spans="2:10" x14ac:dyDescent="0.25">
      <c r="B1207" s="66" t="s">
        <v>93</v>
      </c>
      <c r="C1207" s="321" t="s">
        <v>352</v>
      </c>
      <c r="D1207" s="321"/>
      <c r="E1207" s="322">
        <v>7663</v>
      </c>
      <c r="F1207" s="323">
        <v>222</v>
      </c>
      <c r="G1207" s="323"/>
      <c r="H1207" s="324">
        <v>507622.67000000004</v>
      </c>
      <c r="I1207" s="324">
        <v>2286.5886036036036</v>
      </c>
      <c r="J1207" s="66"/>
    </row>
    <row r="1208" spans="2:10" x14ac:dyDescent="0.25">
      <c r="B1208" s="66" t="s">
        <v>93</v>
      </c>
      <c r="C1208" s="321" t="s">
        <v>353</v>
      </c>
      <c r="D1208" s="321"/>
      <c r="E1208" s="322">
        <v>7458</v>
      </c>
      <c r="F1208" s="323">
        <v>16</v>
      </c>
      <c r="G1208" s="323"/>
      <c r="H1208" s="324">
        <v>56054.12</v>
      </c>
      <c r="I1208" s="324">
        <v>3503.3825000000002</v>
      </c>
      <c r="J1208" s="66"/>
    </row>
    <row r="1209" spans="2:10" x14ac:dyDescent="0.25">
      <c r="B1209" s="66" t="s">
        <v>93</v>
      </c>
      <c r="C1209" s="321" t="s">
        <v>573</v>
      </c>
      <c r="D1209" s="321"/>
      <c r="E1209" s="322">
        <v>8540</v>
      </c>
      <c r="F1209" s="323">
        <v>3</v>
      </c>
      <c r="G1209" s="323"/>
      <c r="H1209" s="324">
        <v>8476</v>
      </c>
      <c r="I1209" s="324">
        <v>2825.3333333333335</v>
      </c>
      <c r="J1209" s="66"/>
    </row>
    <row r="1210" spans="2:10" x14ac:dyDescent="0.25">
      <c r="B1210" s="66" t="s">
        <v>93</v>
      </c>
      <c r="C1210" s="321" t="s">
        <v>573</v>
      </c>
      <c r="D1210" s="321"/>
      <c r="E1210" s="322">
        <v>8839</v>
      </c>
      <c r="F1210" s="323">
        <v>1</v>
      </c>
      <c r="G1210" s="323"/>
      <c r="H1210" s="324">
        <v>978</v>
      </c>
      <c r="I1210" s="324">
        <v>978</v>
      </c>
      <c r="J1210" s="66"/>
    </row>
    <row r="1211" spans="2:10" x14ac:dyDescent="0.25">
      <c r="B1211" s="66" t="s">
        <v>93</v>
      </c>
      <c r="C1211" s="321" t="s">
        <v>573</v>
      </c>
      <c r="D1211" s="321"/>
      <c r="E1211" s="322">
        <v>8859</v>
      </c>
      <c r="F1211" s="323">
        <v>199</v>
      </c>
      <c r="G1211" s="323"/>
      <c r="H1211" s="324">
        <v>451252.87999999989</v>
      </c>
      <c r="I1211" s="324">
        <v>2267.602412060301</v>
      </c>
      <c r="J1211" s="66"/>
    </row>
    <row r="1212" spans="2:10" x14ac:dyDescent="0.25">
      <c r="B1212" s="66" t="s">
        <v>93</v>
      </c>
      <c r="C1212" s="321" t="s">
        <v>573</v>
      </c>
      <c r="D1212" s="321"/>
      <c r="E1212" s="322">
        <v>8872</v>
      </c>
      <c r="F1212" s="323">
        <v>277</v>
      </c>
      <c r="G1212" s="323"/>
      <c r="H1212" s="324">
        <v>528988.67000000004</v>
      </c>
      <c r="I1212" s="324">
        <v>1909.706389891697</v>
      </c>
      <c r="J1212" s="66"/>
    </row>
    <row r="1213" spans="2:10" x14ac:dyDescent="0.25">
      <c r="B1213" s="66" t="s">
        <v>93</v>
      </c>
      <c r="C1213" s="321" t="s">
        <v>573</v>
      </c>
      <c r="D1213" s="321"/>
      <c r="E1213" s="322">
        <v>8879</v>
      </c>
      <c r="F1213" s="323">
        <v>20</v>
      </c>
      <c r="G1213" s="323"/>
      <c r="H1213" s="324">
        <v>32976.75</v>
      </c>
      <c r="I1213" s="324">
        <v>1648.8375000000001</v>
      </c>
      <c r="J1213" s="66"/>
    </row>
    <row r="1214" spans="2:10" x14ac:dyDescent="0.25">
      <c r="B1214" s="66" t="s">
        <v>93</v>
      </c>
      <c r="C1214" s="321" t="s">
        <v>538</v>
      </c>
      <c r="D1214" s="321"/>
      <c r="E1214" s="322">
        <v>7076</v>
      </c>
      <c r="F1214" s="323">
        <v>172</v>
      </c>
      <c r="G1214" s="323"/>
      <c r="H1214" s="324">
        <v>527072.76</v>
      </c>
      <c r="I1214" s="324">
        <v>3064.3765116279069</v>
      </c>
      <c r="J1214" s="66"/>
    </row>
    <row r="1215" spans="2:10" x14ac:dyDescent="0.25">
      <c r="B1215" s="66" t="s">
        <v>93</v>
      </c>
      <c r="C1215" s="321" t="s">
        <v>459</v>
      </c>
      <c r="D1215" s="321"/>
      <c r="E1215" s="322">
        <v>7094</v>
      </c>
      <c r="F1215" s="323">
        <v>295</v>
      </c>
      <c r="G1215" s="323"/>
      <c r="H1215" s="324">
        <v>708259.43000000017</v>
      </c>
      <c r="I1215" s="324">
        <v>2400.8794237288143</v>
      </c>
      <c r="J1215" s="66"/>
    </row>
    <row r="1216" spans="2:10" x14ac:dyDescent="0.25">
      <c r="B1216" s="66" t="s">
        <v>93</v>
      </c>
      <c r="C1216" s="321" t="s">
        <v>459</v>
      </c>
      <c r="D1216" s="321"/>
      <c r="E1216" s="322">
        <v>7630</v>
      </c>
      <c r="F1216" s="323">
        <v>1</v>
      </c>
      <c r="G1216" s="323"/>
      <c r="H1216" s="324">
        <v>150</v>
      </c>
      <c r="I1216" s="324">
        <v>150</v>
      </c>
      <c r="J1216" s="66"/>
    </row>
    <row r="1217" spans="2:10" x14ac:dyDescent="0.25">
      <c r="B1217" s="66" t="s">
        <v>93</v>
      </c>
      <c r="C1217" s="321" t="s">
        <v>419</v>
      </c>
      <c r="D1217" s="321"/>
      <c r="E1217" s="322">
        <v>8049</v>
      </c>
      <c r="F1217" s="323">
        <v>4</v>
      </c>
      <c r="G1217" s="323"/>
      <c r="H1217" s="324">
        <v>2143.67</v>
      </c>
      <c r="I1217" s="324">
        <v>535.91750000000002</v>
      </c>
      <c r="J1217" s="66"/>
    </row>
    <row r="1218" spans="2:10" x14ac:dyDescent="0.25">
      <c r="B1218" s="66" t="s">
        <v>93</v>
      </c>
      <c r="C1218" s="321" t="s">
        <v>419</v>
      </c>
      <c r="D1218" s="321"/>
      <c r="E1218" s="322">
        <v>8083</v>
      </c>
      <c r="F1218" s="323">
        <v>107</v>
      </c>
      <c r="G1218" s="323"/>
      <c r="H1218" s="324">
        <v>151881.62</v>
      </c>
      <c r="I1218" s="324">
        <v>1419.4543925233645</v>
      </c>
      <c r="J1218" s="66"/>
    </row>
    <row r="1219" spans="2:10" x14ac:dyDescent="0.25">
      <c r="B1219" s="66" t="s">
        <v>93</v>
      </c>
      <c r="C1219" s="321" t="s">
        <v>697</v>
      </c>
      <c r="D1219" s="321"/>
      <c r="E1219" s="322">
        <v>8844</v>
      </c>
      <c r="F1219" s="323">
        <v>1</v>
      </c>
      <c r="G1219" s="323"/>
      <c r="H1219" s="324">
        <v>11820</v>
      </c>
      <c r="I1219" s="324">
        <v>11820</v>
      </c>
      <c r="J1219" s="66"/>
    </row>
    <row r="1220" spans="2:10" x14ac:dyDescent="0.25">
      <c r="B1220" s="66" t="s">
        <v>93</v>
      </c>
      <c r="C1220" s="321" t="s">
        <v>520</v>
      </c>
      <c r="D1220" s="321"/>
      <c r="E1220" s="322">
        <v>8876</v>
      </c>
      <c r="F1220" s="323">
        <v>185</v>
      </c>
      <c r="G1220" s="323"/>
      <c r="H1220" s="324">
        <v>327408.65999999997</v>
      </c>
      <c r="I1220" s="324">
        <v>1769.7765405405405</v>
      </c>
      <c r="J1220" s="66"/>
    </row>
    <row r="1221" spans="2:10" x14ac:dyDescent="0.25">
      <c r="B1221" s="66" t="s">
        <v>93</v>
      </c>
      <c r="C1221" s="321" t="s">
        <v>574</v>
      </c>
      <c r="D1221" s="321"/>
      <c r="E1221" s="322">
        <v>8879</v>
      </c>
      <c r="F1221" s="323">
        <v>112</v>
      </c>
      <c r="G1221" s="323"/>
      <c r="H1221" s="324">
        <v>202478.16</v>
      </c>
      <c r="I1221" s="324">
        <v>1807.8407142857143</v>
      </c>
      <c r="J1221" s="66"/>
    </row>
    <row r="1222" spans="2:10" x14ac:dyDescent="0.25">
      <c r="B1222" s="66" t="s">
        <v>93</v>
      </c>
      <c r="C1222" s="321" t="s">
        <v>521</v>
      </c>
      <c r="D1222" s="321"/>
      <c r="E1222" s="322">
        <v>8880</v>
      </c>
      <c r="F1222" s="323">
        <v>85</v>
      </c>
      <c r="G1222" s="323"/>
      <c r="H1222" s="324">
        <v>132491.82</v>
      </c>
      <c r="I1222" s="324">
        <v>1558.727294117647</v>
      </c>
      <c r="J1222" s="66"/>
    </row>
    <row r="1223" spans="2:10" x14ac:dyDescent="0.25">
      <c r="B1223" s="66" t="s">
        <v>93</v>
      </c>
      <c r="C1223" s="321" t="s">
        <v>491</v>
      </c>
      <c r="D1223" s="321"/>
      <c r="E1223" s="322">
        <v>7039</v>
      </c>
      <c r="F1223" s="323">
        <v>1</v>
      </c>
      <c r="G1223" s="323"/>
      <c r="H1223" s="324">
        <v>408</v>
      </c>
      <c r="I1223" s="324">
        <v>408</v>
      </c>
      <c r="J1223" s="66"/>
    </row>
    <row r="1224" spans="2:10" x14ac:dyDescent="0.25">
      <c r="B1224" s="66" t="s">
        <v>93</v>
      </c>
      <c r="C1224" s="321" t="s">
        <v>491</v>
      </c>
      <c r="D1224" s="321"/>
      <c r="E1224" s="322">
        <v>8500</v>
      </c>
      <c r="F1224" s="323">
        <v>1</v>
      </c>
      <c r="G1224" s="323"/>
      <c r="H1224" s="324">
        <v>1588</v>
      </c>
      <c r="I1224" s="324">
        <v>1588</v>
      </c>
      <c r="J1224" s="66"/>
    </row>
    <row r="1225" spans="2:10" x14ac:dyDescent="0.25">
      <c r="B1225" s="66" t="s">
        <v>93</v>
      </c>
      <c r="C1225" s="321" t="s">
        <v>491</v>
      </c>
      <c r="D1225" s="321"/>
      <c r="E1225" s="322">
        <v>8512</v>
      </c>
      <c r="F1225" s="323">
        <v>18</v>
      </c>
      <c r="G1225" s="323"/>
      <c r="H1225" s="324">
        <v>54394.82</v>
      </c>
      <c r="I1225" s="324">
        <v>3021.9344444444446</v>
      </c>
      <c r="J1225" s="66"/>
    </row>
    <row r="1226" spans="2:10" x14ac:dyDescent="0.25">
      <c r="B1226" s="66" t="s">
        <v>93</v>
      </c>
      <c r="C1226" s="321" t="s">
        <v>491</v>
      </c>
      <c r="D1226" s="321"/>
      <c r="E1226" s="322">
        <v>8522</v>
      </c>
      <c r="F1226" s="323">
        <v>1</v>
      </c>
      <c r="G1226" s="323"/>
      <c r="H1226" s="324">
        <v>42</v>
      </c>
      <c r="I1226" s="324">
        <v>42</v>
      </c>
      <c r="J1226" s="66"/>
    </row>
    <row r="1227" spans="2:10" x14ac:dyDescent="0.25">
      <c r="B1227" s="66" t="s">
        <v>93</v>
      </c>
      <c r="C1227" s="321" t="s">
        <v>491</v>
      </c>
      <c r="D1227" s="321"/>
      <c r="E1227" s="322">
        <v>8528</v>
      </c>
      <c r="F1227" s="323">
        <v>5</v>
      </c>
      <c r="G1227" s="323"/>
      <c r="H1227" s="324">
        <v>12291</v>
      </c>
      <c r="I1227" s="324">
        <v>2458.1999999999998</v>
      </c>
      <c r="J1227" s="66"/>
    </row>
    <row r="1228" spans="2:10" x14ac:dyDescent="0.25">
      <c r="B1228" s="66" t="s">
        <v>93</v>
      </c>
      <c r="C1228" s="321" t="s">
        <v>491</v>
      </c>
      <c r="D1228" s="321"/>
      <c r="E1228" s="322">
        <v>8540</v>
      </c>
      <c r="F1228" s="323">
        <v>48</v>
      </c>
      <c r="G1228" s="323"/>
      <c r="H1228" s="324">
        <v>99830.48</v>
      </c>
      <c r="I1228" s="324">
        <v>2079.8016666666667</v>
      </c>
      <c r="J1228" s="66"/>
    </row>
    <row r="1229" spans="2:10" x14ac:dyDescent="0.25">
      <c r="B1229" s="66" t="s">
        <v>93</v>
      </c>
      <c r="C1229" s="321" t="s">
        <v>491</v>
      </c>
      <c r="D1229" s="321"/>
      <c r="E1229" s="322">
        <v>8552</v>
      </c>
      <c r="F1229" s="323">
        <v>11</v>
      </c>
      <c r="G1229" s="323"/>
      <c r="H1229" s="324">
        <v>40836.57</v>
      </c>
      <c r="I1229" s="324">
        <v>3712.4154545454544</v>
      </c>
      <c r="J1229" s="66"/>
    </row>
    <row r="1230" spans="2:10" x14ac:dyDescent="0.25">
      <c r="B1230" s="66" t="s">
        <v>93</v>
      </c>
      <c r="C1230" s="321" t="s">
        <v>491</v>
      </c>
      <c r="D1230" s="321"/>
      <c r="E1230" s="322">
        <v>8810</v>
      </c>
      <c r="F1230" s="323">
        <v>112</v>
      </c>
      <c r="G1230" s="323"/>
      <c r="H1230" s="324">
        <v>292267.24</v>
      </c>
      <c r="I1230" s="324">
        <v>2609.5289285714284</v>
      </c>
      <c r="J1230" s="66"/>
    </row>
    <row r="1231" spans="2:10" x14ac:dyDescent="0.25">
      <c r="B1231" s="66" t="s">
        <v>93</v>
      </c>
      <c r="C1231" s="321" t="s">
        <v>491</v>
      </c>
      <c r="D1231" s="321"/>
      <c r="E1231" s="322">
        <v>8817</v>
      </c>
      <c r="F1231" s="323">
        <v>1</v>
      </c>
      <c r="G1231" s="323"/>
      <c r="H1231" s="324">
        <v>3629.31</v>
      </c>
      <c r="I1231" s="324">
        <v>3629.31</v>
      </c>
      <c r="J1231" s="66"/>
    </row>
    <row r="1232" spans="2:10" x14ac:dyDescent="0.25">
      <c r="B1232" s="66" t="s">
        <v>93</v>
      </c>
      <c r="C1232" s="321" t="s">
        <v>491</v>
      </c>
      <c r="D1232" s="321"/>
      <c r="E1232" s="322">
        <v>8824</v>
      </c>
      <c r="F1232" s="323">
        <v>159</v>
      </c>
      <c r="G1232" s="323"/>
      <c r="H1232" s="324">
        <v>419892.06</v>
      </c>
      <c r="I1232" s="324">
        <v>2640.8305660377359</v>
      </c>
      <c r="J1232" s="66"/>
    </row>
    <row r="1233" spans="2:10" x14ac:dyDescent="0.25">
      <c r="B1233" s="66" t="s">
        <v>93</v>
      </c>
      <c r="C1233" s="321" t="s">
        <v>491</v>
      </c>
      <c r="D1233" s="321"/>
      <c r="E1233" s="322">
        <v>8831</v>
      </c>
      <c r="F1233" s="323">
        <v>3</v>
      </c>
      <c r="G1233" s="323"/>
      <c r="H1233" s="324">
        <v>12575.93</v>
      </c>
      <c r="I1233" s="324">
        <v>4191.9766666666665</v>
      </c>
      <c r="J1233" s="66"/>
    </row>
    <row r="1234" spans="2:10" x14ac:dyDescent="0.25">
      <c r="B1234" s="66" t="s">
        <v>93</v>
      </c>
      <c r="C1234" s="321" t="s">
        <v>491</v>
      </c>
      <c r="D1234" s="321"/>
      <c r="E1234" s="322">
        <v>8852</v>
      </c>
      <c r="F1234" s="323">
        <v>219</v>
      </c>
      <c r="G1234" s="323"/>
      <c r="H1234" s="324">
        <v>314463.16000000015</v>
      </c>
      <c r="I1234" s="324">
        <v>1435.9048401826492</v>
      </c>
      <c r="J1234" s="66"/>
    </row>
    <row r="1235" spans="2:10" x14ac:dyDescent="0.25">
      <c r="B1235" s="66" t="s">
        <v>93</v>
      </c>
      <c r="C1235" s="321" t="s">
        <v>491</v>
      </c>
      <c r="D1235" s="321"/>
      <c r="E1235" s="322">
        <v>8901</v>
      </c>
      <c r="F1235" s="323">
        <v>1</v>
      </c>
      <c r="G1235" s="323"/>
      <c r="H1235" s="324">
        <v>1571</v>
      </c>
      <c r="I1235" s="324">
        <v>1571</v>
      </c>
      <c r="J1235" s="66"/>
    </row>
    <row r="1236" spans="2:10" x14ac:dyDescent="0.25">
      <c r="B1236" s="66" t="s">
        <v>93</v>
      </c>
      <c r="C1236" s="321" t="s">
        <v>491</v>
      </c>
      <c r="D1236" s="321"/>
      <c r="E1236" s="322">
        <v>8902</v>
      </c>
      <c r="F1236" s="323">
        <v>11</v>
      </c>
      <c r="G1236" s="323"/>
      <c r="H1236" s="324">
        <v>30288.809999999998</v>
      </c>
      <c r="I1236" s="324">
        <v>2753.5281818181816</v>
      </c>
      <c r="J1236" s="66"/>
    </row>
    <row r="1237" spans="2:10" x14ac:dyDescent="0.25">
      <c r="B1237" s="66" t="s">
        <v>93</v>
      </c>
      <c r="C1237" s="321" t="s">
        <v>354</v>
      </c>
      <c r="D1237" s="321"/>
      <c r="E1237" s="322">
        <v>7601</v>
      </c>
      <c r="F1237" s="323">
        <v>1</v>
      </c>
      <c r="G1237" s="323"/>
      <c r="H1237" s="324">
        <v>600</v>
      </c>
      <c r="I1237" s="324">
        <v>600</v>
      </c>
      <c r="J1237" s="66"/>
    </row>
    <row r="1238" spans="2:10" x14ac:dyDescent="0.25">
      <c r="B1238" s="66" t="s">
        <v>93</v>
      </c>
      <c r="C1238" s="321" t="s">
        <v>354</v>
      </c>
      <c r="D1238" s="321"/>
      <c r="E1238" s="322">
        <v>7606</v>
      </c>
      <c r="F1238" s="323">
        <v>38</v>
      </c>
      <c r="G1238" s="323"/>
      <c r="H1238" s="324">
        <v>60173.72</v>
      </c>
      <c r="I1238" s="324">
        <v>1583.5189473684211</v>
      </c>
      <c r="J1238" s="66"/>
    </row>
    <row r="1239" spans="2:10" x14ac:dyDescent="0.25">
      <c r="B1239" s="66" t="s">
        <v>93</v>
      </c>
      <c r="C1239" s="321" t="s">
        <v>440</v>
      </c>
      <c r="D1239" s="321"/>
      <c r="E1239" s="322">
        <v>7079</v>
      </c>
      <c r="F1239" s="323">
        <v>199</v>
      </c>
      <c r="G1239" s="323"/>
      <c r="H1239" s="324">
        <v>644653.28999999957</v>
      </c>
      <c r="I1239" s="324">
        <v>3239.463768844219</v>
      </c>
      <c r="J1239" s="66"/>
    </row>
    <row r="1240" spans="2:10" x14ac:dyDescent="0.25">
      <c r="B1240" s="66" t="s">
        <v>93</v>
      </c>
      <c r="C1240" s="321" t="s">
        <v>492</v>
      </c>
      <c r="D1240" s="321"/>
      <c r="E1240" s="322">
        <v>7060</v>
      </c>
      <c r="F1240" s="323">
        <v>1</v>
      </c>
      <c r="G1240" s="323"/>
      <c r="H1240" s="324">
        <v>1966</v>
      </c>
      <c r="I1240" s="324">
        <v>1966</v>
      </c>
      <c r="J1240" s="66"/>
    </row>
    <row r="1241" spans="2:10" x14ac:dyDescent="0.25">
      <c r="B1241" s="66" t="s">
        <v>93</v>
      </c>
      <c r="C1241" s="321" t="s">
        <v>492</v>
      </c>
      <c r="D1241" s="321"/>
      <c r="E1241" s="322">
        <v>7080</v>
      </c>
      <c r="F1241" s="323">
        <v>419</v>
      </c>
      <c r="G1241" s="323"/>
      <c r="H1241" s="324">
        <v>905308.23</v>
      </c>
      <c r="I1241" s="324">
        <v>2160.6401670644391</v>
      </c>
      <c r="J1241" s="66"/>
    </row>
    <row r="1242" spans="2:10" x14ac:dyDescent="0.25">
      <c r="B1242" s="66" t="s">
        <v>93</v>
      </c>
      <c r="C1242" s="321" t="s">
        <v>575</v>
      </c>
      <c r="D1242" s="321"/>
      <c r="E1242" s="322">
        <v>8882</v>
      </c>
      <c r="F1242" s="323">
        <v>151</v>
      </c>
      <c r="G1242" s="323"/>
      <c r="H1242" s="324">
        <v>319869.94</v>
      </c>
      <c r="I1242" s="324">
        <v>2118.3439735099337</v>
      </c>
      <c r="J1242" s="66"/>
    </row>
    <row r="1243" spans="2:10" x14ac:dyDescent="0.25">
      <c r="B1243" s="66" t="s">
        <v>93</v>
      </c>
      <c r="C1243" s="321" t="s">
        <v>394</v>
      </c>
      <c r="D1243" s="321"/>
      <c r="E1243" s="322">
        <v>808</v>
      </c>
      <c r="F1243" s="323">
        <v>1</v>
      </c>
      <c r="G1243" s="323"/>
      <c r="H1243" s="324">
        <v>577.55999999999995</v>
      </c>
      <c r="I1243" s="324">
        <v>577.55999999999995</v>
      </c>
      <c r="J1243" s="66"/>
    </row>
    <row r="1244" spans="2:10" x14ac:dyDescent="0.25">
      <c r="B1244" s="66" t="s">
        <v>93</v>
      </c>
      <c r="C1244" s="321" t="s">
        <v>394</v>
      </c>
      <c r="D1244" s="321"/>
      <c r="E1244" s="322">
        <v>8055</v>
      </c>
      <c r="F1244" s="323">
        <v>1</v>
      </c>
      <c r="G1244" s="323"/>
      <c r="H1244" s="324">
        <v>189</v>
      </c>
      <c r="I1244" s="324">
        <v>189</v>
      </c>
      <c r="J1244" s="66"/>
    </row>
    <row r="1245" spans="2:10" x14ac:dyDescent="0.25">
      <c r="B1245" s="66" t="s">
        <v>93</v>
      </c>
      <c r="C1245" s="321" t="s">
        <v>394</v>
      </c>
      <c r="D1245" s="321"/>
      <c r="E1245" s="322">
        <v>8088</v>
      </c>
      <c r="F1245" s="323">
        <v>105</v>
      </c>
      <c r="G1245" s="323"/>
      <c r="H1245" s="324">
        <v>192427.83</v>
      </c>
      <c r="I1245" s="324">
        <v>1832.646</v>
      </c>
      <c r="J1245" s="66"/>
    </row>
    <row r="1246" spans="2:10" x14ac:dyDescent="0.25">
      <c r="B1246" s="66" t="s">
        <v>93</v>
      </c>
      <c r="C1246" s="321" t="s">
        <v>576</v>
      </c>
      <c r="D1246" s="321"/>
      <c r="E1246" s="322">
        <v>8884</v>
      </c>
      <c r="F1246" s="323">
        <v>72</v>
      </c>
      <c r="G1246" s="323"/>
      <c r="H1246" s="324">
        <v>160572.52000000002</v>
      </c>
      <c r="I1246" s="324">
        <v>2230.173888888889</v>
      </c>
      <c r="J1246" s="66"/>
    </row>
    <row r="1247" spans="2:10" x14ac:dyDescent="0.25">
      <c r="B1247" s="66" t="s">
        <v>93</v>
      </c>
      <c r="C1247" s="321" t="s">
        <v>395</v>
      </c>
      <c r="D1247" s="321"/>
      <c r="E1247" s="322">
        <v>7081</v>
      </c>
      <c r="F1247" s="323">
        <v>1</v>
      </c>
      <c r="G1247" s="323"/>
      <c r="H1247" s="324">
        <v>195</v>
      </c>
      <c r="I1247" s="324">
        <v>195</v>
      </c>
      <c r="J1247" s="66"/>
    </row>
    <row r="1248" spans="2:10" x14ac:dyDescent="0.25">
      <c r="B1248" s="66" t="s">
        <v>93</v>
      </c>
      <c r="C1248" s="321" t="s">
        <v>395</v>
      </c>
      <c r="D1248" s="321"/>
      <c r="E1248" s="322">
        <v>8016</v>
      </c>
      <c r="F1248" s="323">
        <v>2</v>
      </c>
      <c r="G1248" s="323"/>
      <c r="H1248" s="324">
        <v>760.78</v>
      </c>
      <c r="I1248" s="324">
        <v>380.39</v>
      </c>
      <c r="J1248" s="66"/>
    </row>
    <row r="1249" spans="2:10" x14ac:dyDescent="0.25">
      <c r="B1249" s="66" t="s">
        <v>93</v>
      </c>
      <c r="C1249" s="321" t="s">
        <v>395</v>
      </c>
      <c r="D1249" s="321"/>
      <c r="E1249" s="322">
        <v>8022</v>
      </c>
      <c r="F1249" s="323">
        <v>3</v>
      </c>
      <c r="G1249" s="323"/>
      <c r="H1249" s="324">
        <v>39015</v>
      </c>
      <c r="I1249" s="324">
        <v>13005</v>
      </c>
      <c r="J1249" s="66"/>
    </row>
    <row r="1250" spans="2:10" x14ac:dyDescent="0.25">
      <c r="B1250" s="66" t="s">
        <v>93</v>
      </c>
      <c r="C1250" s="321" t="s">
        <v>395</v>
      </c>
      <c r="D1250" s="321"/>
      <c r="E1250" s="322">
        <v>8041</v>
      </c>
      <c r="F1250" s="323">
        <v>6</v>
      </c>
      <c r="G1250" s="323"/>
      <c r="H1250" s="324">
        <v>20796.8</v>
      </c>
      <c r="I1250" s="324">
        <v>3466.1333333333332</v>
      </c>
      <c r="J1250" s="66"/>
    </row>
    <row r="1251" spans="2:10" x14ac:dyDescent="0.25">
      <c r="B1251" s="66" t="s">
        <v>93</v>
      </c>
      <c r="C1251" s="321" t="s">
        <v>395</v>
      </c>
      <c r="D1251" s="321"/>
      <c r="E1251" s="322">
        <v>8042</v>
      </c>
      <c r="F1251" s="323">
        <v>1</v>
      </c>
      <c r="G1251" s="323"/>
      <c r="H1251" s="324">
        <v>6512</v>
      </c>
      <c r="I1251" s="324">
        <v>6512</v>
      </c>
      <c r="J1251" s="66"/>
    </row>
    <row r="1252" spans="2:10" x14ac:dyDescent="0.25">
      <c r="B1252" s="66" t="s">
        <v>93</v>
      </c>
      <c r="C1252" s="321" t="s">
        <v>395</v>
      </c>
      <c r="D1252" s="321"/>
      <c r="E1252" s="322">
        <v>8060</v>
      </c>
      <c r="F1252" s="323">
        <v>1</v>
      </c>
      <c r="G1252" s="323"/>
      <c r="H1252" s="324">
        <v>1112</v>
      </c>
      <c r="I1252" s="324">
        <v>1112</v>
      </c>
      <c r="J1252" s="66"/>
    </row>
    <row r="1253" spans="2:10" x14ac:dyDescent="0.25">
      <c r="B1253" s="66" t="s">
        <v>93</v>
      </c>
      <c r="C1253" s="321" t="s">
        <v>395</v>
      </c>
      <c r="D1253" s="321"/>
      <c r="E1253" s="322">
        <v>8505</v>
      </c>
      <c r="F1253" s="323">
        <v>7</v>
      </c>
      <c r="G1253" s="323"/>
      <c r="H1253" s="324">
        <v>6514.21</v>
      </c>
      <c r="I1253" s="324">
        <v>930.60142857142853</v>
      </c>
      <c r="J1253" s="66"/>
    </row>
    <row r="1254" spans="2:10" x14ac:dyDescent="0.25">
      <c r="B1254" s="66" t="s">
        <v>93</v>
      </c>
      <c r="C1254" s="321" t="s">
        <v>539</v>
      </c>
      <c r="D1254" s="321"/>
      <c r="E1254" s="322">
        <v>7081</v>
      </c>
      <c r="F1254" s="323">
        <v>151</v>
      </c>
      <c r="G1254" s="323"/>
      <c r="H1254" s="324">
        <v>532533.73</v>
      </c>
      <c r="I1254" s="324">
        <v>3526.7134437086092</v>
      </c>
      <c r="J1254" s="66"/>
    </row>
    <row r="1255" spans="2:10" x14ac:dyDescent="0.25">
      <c r="B1255" s="66" t="s">
        <v>93</v>
      </c>
      <c r="C1255" s="321" t="s">
        <v>613</v>
      </c>
      <c r="D1255" s="321"/>
      <c r="E1255" s="322">
        <v>7901</v>
      </c>
      <c r="F1255" s="323">
        <v>91</v>
      </c>
      <c r="G1255" s="323"/>
      <c r="H1255" s="324">
        <v>245559.36</v>
      </c>
      <c r="I1255" s="324">
        <v>2698.4545054945052</v>
      </c>
      <c r="J1255" s="66"/>
    </row>
    <row r="1256" spans="2:10" x14ac:dyDescent="0.25">
      <c r="B1256" s="66" t="s">
        <v>93</v>
      </c>
      <c r="C1256" s="321" t="s">
        <v>355</v>
      </c>
      <c r="D1256" s="321"/>
      <c r="E1256" s="322">
        <v>7621</v>
      </c>
      <c r="F1256" s="323">
        <v>6</v>
      </c>
      <c r="G1256" s="323"/>
      <c r="H1256" s="324">
        <v>3920.74</v>
      </c>
      <c r="I1256" s="324">
        <v>653.45666666666659</v>
      </c>
      <c r="J1256" s="66"/>
    </row>
    <row r="1257" spans="2:10" x14ac:dyDescent="0.25">
      <c r="B1257" s="66" t="s">
        <v>93</v>
      </c>
      <c r="C1257" s="321" t="s">
        <v>355</v>
      </c>
      <c r="D1257" s="321"/>
      <c r="E1257" s="322">
        <v>7660</v>
      </c>
      <c r="F1257" s="323">
        <v>1</v>
      </c>
      <c r="G1257" s="323"/>
      <c r="H1257" s="324">
        <v>4809.3</v>
      </c>
      <c r="I1257" s="324">
        <v>4809.3</v>
      </c>
      <c r="J1257" s="66"/>
    </row>
    <row r="1258" spans="2:10" x14ac:dyDescent="0.25">
      <c r="B1258" s="66" t="s">
        <v>93</v>
      </c>
      <c r="C1258" s="321" t="s">
        <v>355</v>
      </c>
      <c r="D1258" s="321"/>
      <c r="E1258" s="322">
        <v>7666</v>
      </c>
      <c r="F1258" s="323">
        <v>789</v>
      </c>
      <c r="G1258" s="323"/>
      <c r="H1258" s="324">
        <v>2336274.8700000015</v>
      </c>
      <c r="I1258" s="324">
        <v>2961.0581368821313</v>
      </c>
      <c r="J1258" s="66"/>
    </row>
    <row r="1259" spans="2:10" x14ac:dyDescent="0.25">
      <c r="B1259" s="66" t="s">
        <v>93</v>
      </c>
      <c r="C1259" s="321" t="s">
        <v>356</v>
      </c>
      <c r="D1259" s="321"/>
      <c r="E1259" s="322">
        <v>7670</v>
      </c>
      <c r="F1259" s="323">
        <v>132</v>
      </c>
      <c r="G1259" s="323"/>
      <c r="H1259" s="324">
        <v>449979.03999999992</v>
      </c>
      <c r="I1259" s="324">
        <v>3408.9321212121208</v>
      </c>
      <c r="J1259" s="66"/>
    </row>
    <row r="1260" spans="2:10" x14ac:dyDescent="0.25">
      <c r="B1260" s="66" t="s">
        <v>93</v>
      </c>
      <c r="C1260" s="321" t="s">
        <v>568</v>
      </c>
      <c r="D1260" s="321"/>
      <c r="E1260" s="322">
        <v>7830</v>
      </c>
      <c r="F1260" s="323">
        <v>9</v>
      </c>
      <c r="G1260" s="323"/>
      <c r="H1260" s="324">
        <v>36442.199999999997</v>
      </c>
      <c r="I1260" s="324">
        <v>4049.1333333333332</v>
      </c>
      <c r="J1260" s="66"/>
    </row>
    <row r="1261" spans="2:10" x14ac:dyDescent="0.25">
      <c r="B1261" s="66" t="s">
        <v>93</v>
      </c>
      <c r="C1261" s="321" t="s">
        <v>568</v>
      </c>
      <c r="D1261" s="321"/>
      <c r="E1261" s="322">
        <v>7979</v>
      </c>
      <c r="F1261" s="323">
        <v>4</v>
      </c>
      <c r="G1261" s="323"/>
      <c r="H1261" s="324">
        <v>8090</v>
      </c>
      <c r="I1261" s="324">
        <v>2022.5</v>
      </c>
      <c r="J1261" s="66"/>
    </row>
    <row r="1262" spans="2:10" x14ac:dyDescent="0.25">
      <c r="B1262" s="66" t="s">
        <v>93</v>
      </c>
      <c r="C1262" s="321" t="s">
        <v>568</v>
      </c>
      <c r="D1262" s="321"/>
      <c r="E1262" s="322">
        <v>8088</v>
      </c>
      <c r="F1262" s="323">
        <v>3</v>
      </c>
      <c r="G1262" s="323"/>
      <c r="H1262" s="324">
        <v>27732.59</v>
      </c>
      <c r="I1262" s="324">
        <v>9244.1966666666667</v>
      </c>
      <c r="J1262" s="66"/>
    </row>
    <row r="1263" spans="2:10" x14ac:dyDescent="0.25">
      <c r="B1263" s="66" t="s">
        <v>93</v>
      </c>
      <c r="C1263" s="321" t="s">
        <v>568</v>
      </c>
      <c r="D1263" s="321"/>
      <c r="E1263" s="322">
        <v>8833</v>
      </c>
      <c r="F1263" s="323">
        <v>3</v>
      </c>
      <c r="G1263" s="323"/>
      <c r="H1263" s="324">
        <v>16523</v>
      </c>
      <c r="I1263" s="324">
        <v>5507.666666666667</v>
      </c>
      <c r="J1263" s="66"/>
    </row>
    <row r="1264" spans="2:10" x14ac:dyDescent="0.25">
      <c r="B1264" s="66" t="s">
        <v>93</v>
      </c>
      <c r="C1264" s="321" t="s">
        <v>568</v>
      </c>
      <c r="D1264" s="321"/>
      <c r="E1264" s="322">
        <v>8858</v>
      </c>
      <c r="F1264" s="323">
        <v>2</v>
      </c>
      <c r="G1264" s="323"/>
      <c r="H1264" s="324">
        <v>9934</v>
      </c>
      <c r="I1264" s="324">
        <v>4967</v>
      </c>
      <c r="J1264" s="66"/>
    </row>
    <row r="1265" spans="2:10" x14ac:dyDescent="0.25">
      <c r="B1265" s="66" t="s">
        <v>93</v>
      </c>
      <c r="C1265" s="321" t="s">
        <v>568</v>
      </c>
      <c r="D1265" s="321"/>
      <c r="E1265" s="322">
        <v>8889</v>
      </c>
      <c r="F1265" s="323">
        <v>2</v>
      </c>
      <c r="G1265" s="323"/>
      <c r="H1265" s="324">
        <v>10030.34</v>
      </c>
      <c r="I1265" s="324">
        <v>5015.17</v>
      </c>
      <c r="J1265" s="66"/>
    </row>
    <row r="1266" spans="2:10" x14ac:dyDescent="0.25">
      <c r="B1266" s="66" t="s">
        <v>93</v>
      </c>
      <c r="C1266" s="321" t="s">
        <v>505</v>
      </c>
      <c r="D1266" s="321"/>
      <c r="E1266" s="322">
        <v>7512</v>
      </c>
      <c r="F1266" s="323">
        <v>175</v>
      </c>
      <c r="G1266" s="323"/>
      <c r="H1266" s="324">
        <v>367023.60000000003</v>
      </c>
      <c r="I1266" s="324">
        <v>2097.2777142857144</v>
      </c>
      <c r="J1266" s="66"/>
    </row>
    <row r="1267" spans="2:10" x14ac:dyDescent="0.25">
      <c r="B1267" s="66" t="s">
        <v>93</v>
      </c>
      <c r="C1267" s="321" t="s">
        <v>473</v>
      </c>
      <c r="D1267" s="321"/>
      <c r="E1267" s="322">
        <v>8501</v>
      </c>
      <c r="F1267" s="323">
        <v>1</v>
      </c>
      <c r="G1267" s="323"/>
      <c r="H1267" s="324">
        <v>380.62</v>
      </c>
      <c r="I1267" s="324">
        <v>380.62</v>
      </c>
      <c r="J1267" s="66"/>
    </row>
    <row r="1268" spans="2:10" x14ac:dyDescent="0.25">
      <c r="B1268" s="66" t="s">
        <v>93</v>
      </c>
      <c r="C1268" s="321" t="s">
        <v>473</v>
      </c>
      <c r="D1268" s="321"/>
      <c r="E1268" s="322">
        <v>8530</v>
      </c>
      <c r="F1268" s="323">
        <v>2</v>
      </c>
      <c r="G1268" s="323"/>
      <c r="H1268" s="324">
        <v>11442</v>
      </c>
      <c r="I1268" s="324">
        <v>5721</v>
      </c>
      <c r="J1268" s="66"/>
    </row>
    <row r="1269" spans="2:10" x14ac:dyDescent="0.25">
      <c r="B1269" s="66" t="s">
        <v>93</v>
      </c>
      <c r="C1269" s="321" t="s">
        <v>473</v>
      </c>
      <c r="D1269" s="321"/>
      <c r="E1269" s="322">
        <v>8608</v>
      </c>
      <c r="F1269" s="323">
        <v>47</v>
      </c>
      <c r="G1269" s="323"/>
      <c r="H1269" s="324">
        <v>50121.87</v>
      </c>
      <c r="I1269" s="324">
        <v>1066.4227659574469</v>
      </c>
      <c r="J1269" s="66"/>
    </row>
    <row r="1270" spans="2:10" x14ac:dyDescent="0.25">
      <c r="B1270" s="66" t="s">
        <v>93</v>
      </c>
      <c r="C1270" s="321" t="s">
        <v>473</v>
      </c>
      <c r="D1270" s="321"/>
      <c r="E1270" s="322">
        <v>8609</v>
      </c>
      <c r="F1270" s="323">
        <v>224</v>
      </c>
      <c r="G1270" s="323"/>
      <c r="H1270" s="324">
        <v>342387.07999999996</v>
      </c>
      <c r="I1270" s="324">
        <v>1528.5137499999998</v>
      </c>
      <c r="J1270" s="66"/>
    </row>
    <row r="1271" spans="2:10" x14ac:dyDescent="0.25">
      <c r="B1271" s="66" t="s">
        <v>93</v>
      </c>
      <c r="C1271" s="321" t="s">
        <v>473</v>
      </c>
      <c r="D1271" s="321"/>
      <c r="E1271" s="322">
        <v>8610</v>
      </c>
      <c r="F1271" s="323">
        <v>90</v>
      </c>
      <c r="G1271" s="323"/>
      <c r="H1271" s="324">
        <v>103569.39</v>
      </c>
      <c r="I1271" s="324">
        <v>1150.771</v>
      </c>
      <c r="J1271" s="66"/>
    </row>
    <row r="1272" spans="2:10" x14ac:dyDescent="0.25">
      <c r="B1272" s="66" t="s">
        <v>93</v>
      </c>
      <c r="C1272" s="321" t="s">
        <v>473</v>
      </c>
      <c r="D1272" s="321"/>
      <c r="E1272" s="322">
        <v>8611</v>
      </c>
      <c r="F1272" s="323">
        <v>448</v>
      </c>
      <c r="G1272" s="323"/>
      <c r="H1272" s="324">
        <v>546660.03000000026</v>
      </c>
      <c r="I1272" s="324">
        <v>1220.2232812500006</v>
      </c>
      <c r="J1272" s="66"/>
    </row>
    <row r="1273" spans="2:10" x14ac:dyDescent="0.25">
      <c r="B1273" s="66" t="s">
        <v>93</v>
      </c>
      <c r="C1273" s="321" t="s">
        <v>473</v>
      </c>
      <c r="D1273" s="321"/>
      <c r="E1273" s="322">
        <v>8618</v>
      </c>
      <c r="F1273" s="323">
        <v>641</v>
      </c>
      <c r="G1273" s="323"/>
      <c r="H1273" s="324">
        <v>937139.17000000027</v>
      </c>
      <c r="I1273" s="324">
        <v>1461.9955850234014</v>
      </c>
      <c r="J1273" s="66"/>
    </row>
    <row r="1274" spans="2:10" x14ac:dyDescent="0.25">
      <c r="B1274" s="66" t="s">
        <v>93</v>
      </c>
      <c r="C1274" s="321" t="s">
        <v>473</v>
      </c>
      <c r="D1274" s="321"/>
      <c r="E1274" s="322">
        <v>8629</v>
      </c>
      <c r="F1274" s="323">
        <v>185</v>
      </c>
      <c r="G1274" s="323"/>
      <c r="H1274" s="324">
        <v>320564.44000000012</v>
      </c>
      <c r="I1274" s="324">
        <v>1732.7807567567575</v>
      </c>
      <c r="J1274" s="66"/>
    </row>
    <row r="1275" spans="2:10" x14ac:dyDescent="0.25">
      <c r="B1275" s="66" t="s">
        <v>93</v>
      </c>
      <c r="C1275" s="321" t="s">
        <v>473</v>
      </c>
      <c r="D1275" s="321"/>
      <c r="E1275" s="322">
        <v>8638</v>
      </c>
      <c r="F1275" s="323">
        <v>194</v>
      </c>
      <c r="G1275" s="323"/>
      <c r="H1275" s="324">
        <v>257022.25</v>
      </c>
      <c r="I1275" s="324">
        <v>1324.8569587628865</v>
      </c>
      <c r="J1275" s="66"/>
    </row>
    <row r="1276" spans="2:10" x14ac:dyDescent="0.25">
      <c r="B1276" s="66" t="s">
        <v>93</v>
      </c>
      <c r="C1276" s="321" t="s">
        <v>473</v>
      </c>
      <c r="D1276" s="321"/>
      <c r="E1276" s="322">
        <v>8648</v>
      </c>
      <c r="F1276" s="323">
        <v>8</v>
      </c>
      <c r="G1276" s="323"/>
      <c r="H1276" s="324">
        <v>4174.1000000000004</v>
      </c>
      <c r="I1276" s="324">
        <v>521.76250000000005</v>
      </c>
      <c r="J1276" s="66"/>
    </row>
    <row r="1277" spans="2:10" x14ac:dyDescent="0.25">
      <c r="B1277" s="66" t="s">
        <v>93</v>
      </c>
      <c r="C1277" s="321" t="s">
        <v>460</v>
      </c>
      <c r="D1277" s="321"/>
      <c r="E1277" s="322">
        <v>7086</v>
      </c>
      <c r="F1277" s="323">
        <v>2</v>
      </c>
      <c r="G1277" s="323"/>
      <c r="H1277" s="324">
        <v>3858</v>
      </c>
      <c r="I1277" s="324">
        <v>1929</v>
      </c>
      <c r="J1277" s="66"/>
    </row>
    <row r="1278" spans="2:10" x14ac:dyDescent="0.25">
      <c r="B1278" s="66" t="s">
        <v>93</v>
      </c>
      <c r="C1278" s="321" t="s">
        <v>460</v>
      </c>
      <c r="D1278" s="321"/>
      <c r="E1278" s="322">
        <v>7087</v>
      </c>
      <c r="F1278" s="323">
        <v>693</v>
      </c>
      <c r="G1278" s="323"/>
      <c r="H1278" s="324">
        <v>781529.17000000016</v>
      </c>
      <c r="I1278" s="324">
        <v>1127.7477200577202</v>
      </c>
      <c r="J1278" s="66"/>
    </row>
    <row r="1279" spans="2:10" x14ac:dyDescent="0.25">
      <c r="B1279" s="66" t="s">
        <v>93</v>
      </c>
      <c r="C1279" s="321" t="s">
        <v>460</v>
      </c>
      <c r="D1279" s="321"/>
      <c r="E1279" s="322">
        <v>7747</v>
      </c>
      <c r="F1279" s="323">
        <v>1</v>
      </c>
      <c r="G1279" s="323"/>
      <c r="H1279" s="324">
        <v>1397</v>
      </c>
      <c r="I1279" s="324">
        <v>1397</v>
      </c>
      <c r="J1279" s="66"/>
    </row>
    <row r="1280" spans="2:10" x14ac:dyDescent="0.25">
      <c r="B1280" s="66" t="s">
        <v>93</v>
      </c>
      <c r="C1280" s="321" t="s">
        <v>540</v>
      </c>
      <c r="D1280" s="321"/>
      <c r="E1280" s="322">
        <v>7083</v>
      </c>
      <c r="F1280" s="323">
        <v>702</v>
      </c>
      <c r="G1280" s="323"/>
      <c r="H1280" s="324">
        <v>1598443.2799999998</v>
      </c>
      <c r="I1280" s="324">
        <v>2276.9847293447292</v>
      </c>
      <c r="J1280" s="66"/>
    </row>
    <row r="1281" spans="2:10" x14ac:dyDescent="0.25">
      <c r="B1281" s="66" t="s">
        <v>93</v>
      </c>
      <c r="C1281" s="321" t="s">
        <v>540</v>
      </c>
      <c r="D1281" s="321"/>
      <c r="E1281" s="322">
        <v>7088</v>
      </c>
      <c r="F1281" s="323">
        <v>63</v>
      </c>
      <c r="G1281" s="323"/>
      <c r="H1281" s="324">
        <v>78391.33</v>
      </c>
      <c r="I1281" s="324">
        <v>1244.3068253968254</v>
      </c>
      <c r="J1281" s="66"/>
    </row>
    <row r="1282" spans="2:10" x14ac:dyDescent="0.25">
      <c r="B1282" s="66" t="s">
        <v>93</v>
      </c>
      <c r="C1282" s="321" t="s">
        <v>495</v>
      </c>
      <c r="D1282" s="321"/>
      <c r="E1282" s="322">
        <v>8501</v>
      </c>
      <c r="F1282" s="323">
        <v>38</v>
      </c>
      <c r="G1282" s="323"/>
      <c r="H1282" s="324">
        <v>171461.34999999998</v>
      </c>
      <c r="I1282" s="324">
        <v>4512.140789473684</v>
      </c>
      <c r="J1282" s="66"/>
    </row>
    <row r="1283" spans="2:10" x14ac:dyDescent="0.25">
      <c r="B1283" s="66" t="s">
        <v>93</v>
      </c>
      <c r="C1283" s="321" t="s">
        <v>495</v>
      </c>
      <c r="D1283" s="321"/>
      <c r="E1283" s="322">
        <v>8514</v>
      </c>
      <c r="F1283" s="323">
        <v>1</v>
      </c>
      <c r="G1283" s="323"/>
      <c r="H1283" s="324">
        <v>469</v>
      </c>
      <c r="I1283" s="324">
        <v>469</v>
      </c>
      <c r="J1283" s="66"/>
    </row>
    <row r="1284" spans="2:10" x14ac:dyDescent="0.25">
      <c r="B1284" s="66" t="s">
        <v>93</v>
      </c>
      <c r="C1284" s="321" t="s">
        <v>495</v>
      </c>
      <c r="D1284" s="321"/>
      <c r="E1284" s="322">
        <v>8691</v>
      </c>
      <c r="F1284" s="323">
        <v>1</v>
      </c>
      <c r="G1284" s="323"/>
      <c r="H1284" s="324">
        <v>425</v>
      </c>
      <c r="I1284" s="324">
        <v>425</v>
      </c>
      <c r="J1284" s="66"/>
    </row>
    <row r="1285" spans="2:10" x14ac:dyDescent="0.25">
      <c r="B1285" s="66" t="s">
        <v>93</v>
      </c>
      <c r="C1285" s="321" t="s">
        <v>358</v>
      </c>
      <c r="D1285" s="321"/>
      <c r="E1285" s="322">
        <v>7450</v>
      </c>
      <c r="F1285" s="323">
        <v>1</v>
      </c>
      <c r="G1285" s="323"/>
      <c r="H1285" s="324">
        <v>14159</v>
      </c>
      <c r="I1285" s="324">
        <v>14159</v>
      </c>
      <c r="J1285" s="66"/>
    </row>
    <row r="1286" spans="2:10" x14ac:dyDescent="0.25">
      <c r="B1286" s="66" t="s">
        <v>93</v>
      </c>
      <c r="C1286" s="321" t="s">
        <v>358</v>
      </c>
      <c r="D1286" s="321"/>
      <c r="E1286" s="322">
        <v>7458</v>
      </c>
      <c r="F1286" s="323">
        <v>59</v>
      </c>
      <c r="G1286" s="323"/>
      <c r="H1286" s="324">
        <v>262343.43</v>
      </c>
      <c r="I1286" s="324">
        <v>4446.4988135593221</v>
      </c>
      <c r="J1286" s="66"/>
    </row>
    <row r="1287" spans="2:10" x14ac:dyDescent="0.25">
      <c r="B1287" s="66" t="s">
        <v>93</v>
      </c>
      <c r="C1287" s="321" t="s">
        <v>700</v>
      </c>
      <c r="D1287" s="321"/>
      <c r="E1287" s="322">
        <v>7044</v>
      </c>
      <c r="F1287" s="323">
        <v>162</v>
      </c>
      <c r="G1287" s="323"/>
      <c r="H1287" s="324">
        <v>411845.03999999986</v>
      </c>
      <c r="I1287" s="324">
        <v>2542.2533333333326</v>
      </c>
      <c r="J1287" s="66"/>
    </row>
    <row r="1288" spans="2:10" x14ac:dyDescent="0.25">
      <c r="B1288" s="66" t="s">
        <v>93</v>
      </c>
      <c r="C1288" s="321" t="s">
        <v>700</v>
      </c>
      <c r="D1288" s="321"/>
      <c r="E1288" s="322">
        <v>7834</v>
      </c>
      <c r="F1288" s="323">
        <v>1</v>
      </c>
      <c r="G1288" s="323"/>
      <c r="H1288" s="324">
        <v>516</v>
      </c>
      <c r="I1288" s="324">
        <v>516</v>
      </c>
      <c r="J1288" s="66"/>
    </row>
    <row r="1289" spans="2:10" x14ac:dyDescent="0.25">
      <c r="B1289" s="66" t="s">
        <v>93</v>
      </c>
      <c r="C1289" s="321" t="s">
        <v>420</v>
      </c>
      <c r="D1289" s="321"/>
      <c r="E1289" s="322">
        <v>8043</v>
      </c>
      <c r="F1289" s="323">
        <v>227</v>
      </c>
      <c r="G1289" s="323"/>
      <c r="H1289" s="324">
        <v>274160.16999999993</v>
      </c>
      <c r="I1289" s="324">
        <v>1207.7540528634358</v>
      </c>
      <c r="J1289" s="66"/>
    </row>
    <row r="1290" spans="2:10" x14ac:dyDescent="0.25">
      <c r="B1290" s="66" t="s">
        <v>93</v>
      </c>
      <c r="C1290" s="321" t="s">
        <v>359</v>
      </c>
      <c r="D1290" s="321"/>
      <c r="E1290" s="322">
        <v>7463</v>
      </c>
      <c r="F1290" s="323">
        <v>149</v>
      </c>
      <c r="G1290" s="323"/>
      <c r="H1290" s="324">
        <v>362704.47999999986</v>
      </c>
      <c r="I1290" s="324">
        <v>2434.258255033556</v>
      </c>
      <c r="J1290" s="66"/>
    </row>
    <row r="1291" spans="2:10" x14ac:dyDescent="0.25">
      <c r="B1291" s="66" t="s">
        <v>93</v>
      </c>
      <c r="C1291" s="321" t="s">
        <v>359</v>
      </c>
      <c r="D1291" s="321"/>
      <c r="E1291" s="322">
        <v>7643</v>
      </c>
      <c r="F1291" s="323">
        <v>1</v>
      </c>
      <c r="G1291" s="323"/>
      <c r="H1291" s="324">
        <v>167</v>
      </c>
      <c r="I1291" s="324">
        <v>167</v>
      </c>
      <c r="J1291" s="66"/>
    </row>
    <row r="1292" spans="2:10" x14ac:dyDescent="0.25">
      <c r="B1292" s="66" t="s">
        <v>93</v>
      </c>
      <c r="C1292" s="321" t="s">
        <v>360</v>
      </c>
      <c r="D1292" s="321"/>
      <c r="E1292" s="322">
        <v>7057</v>
      </c>
      <c r="F1292" s="323">
        <v>123</v>
      </c>
      <c r="G1292" s="323"/>
      <c r="H1292" s="324">
        <v>225794.56999999995</v>
      </c>
      <c r="I1292" s="324">
        <v>1835.7282113821134</v>
      </c>
      <c r="J1292" s="66"/>
    </row>
    <row r="1293" spans="2:10" x14ac:dyDescent="0.25">
      <c r="B1293" s="66" t="s">
        <v>93</v>
      </c>
      <c r="C1293" s="321" t="s">
        <v>605</v>
      </c>
      <c r="D1293" s="321"/>
      <c r="E1293" s="322">
        <v>7420</v>
      </c>
      <c r="F1293" s="323">
        <v>47</v>
      </c>
      <c r="G1293" s="323"/>
      <c r="H1293" s="324">
        <v>80992.100000000006</v>
      </c>
      <c r="I1293" s="324">
        <v>1723.2361702127662</v>
      </c>
      <c r="J1293" s="66"/>
    </row>
    <row r="1294" spans="2:10" x14ac:dyDescent="0.25">
      <c r="B1294" s="66" t="s">
        <v>93</v>
      </c>
      <c r="C1294" s="321" t="s">
        <v>605</v>
      </c>
      <c r="D1294" s="321"/>
      <c r="E1294" s="322">
        <v>7465</v>
      </c>
      <c r="F1294" s="323">
        <v>68</v>
      </c>
      <c r="G1294" s="323"/>
      <c r="H1294" s="324">
        <v>208214.43000000002</v>
      </c>
      <c r="I1294" s="324">
        <v>3061.9769117647061</v>
      </c>
      <c r="J1294" s="66"/>
    </row>
    <row r="1295" spans="2:10" x14ac:dyDescent="0.25">
      <c r="B1295" s="66" t="s">
        <v>93</v>
      </c>
      <c r="C1295" s="321" t="s">
        <v>522</v>
      </c>
      <c r="D1295" s="321"/>
      <c r="E1295" s="322">
        <v>7059</v>
      </c>
      <c r="F1295" s="323">
        <v>78</v>
      </c>
      <c r="G1295" s="323"/>
      <c r="H1295" s="324">
        <v>309977.3</v>
      </c>
      <c r="I1295" s="324">
        <v>3974.0679487179486</v>
      </c>
      <c r="J1295" s="66"/>
    </row>
    <row r="1296" spans="2:10" x14ac:dyDescent="0.25">
      <c r="B1296" s="66" t="s">
        <v>93</v>
      </c>
      <c r="C1296" s="321" t="s">
        <v>361</v>
      </c>
      <c r="D1296" s="321"/>
      <c r="E1296" s="322">
        <v>7675</v>
      </c>
      <c r="F1296" s="323">
        <v>3</v>
      </c>
      <c r="G1296" s="323"/>
      <c r="H1296" s="324">
        <v>9433</v>
      </c>
      <c r="I1296" s="324">
        <v>3144.3333333333335</v>
      </c>
      <c r="J1296" s="66"/>
    </row>
    <row r="1297" spans="2:10" x14ac:dyDescent="0.25">
      <c r="B1297" s="66" t="s">
        <v>93</v>
      </c>
      <c r="C1297" s="321" t="s">
        <v>361</v>
      </c>
      <c r="D1297" s="321"/>
      <c r="E1297" s="322">
        <v>7676</v>
      </c>
      <c r="F1297" s="323">
        <v>97</v>
      </c>
      <c r="G1297" s="323"/>
      <c r="H1297" s="324">
        <v>259985.17999999996</v>
      </c>
      <c r="I1297" s="324">
        <v>2680.2595876288656</v>
      </c>
      <c r="J1297" s="66"/>
    </row>
    <row r="1298" spans="2:10" x14ac:dyDescent="0.25">
      <c r="B1298" s="66" t="s">
        <v>93</v>
      </c>
      <c r="C1298" s="321" t="s">
        <v>446</v>
      </c>
      <c r="D1298" s="321"/>
      <c r="E1298" s="322">
        <v>8012</v>
      </c>
      <c r="F1298" s="323">
        <v>45</v>
      </c>
      <c r="G1298" s="323"/>
      <c r="H1298" s="324">
        <v>40921.49</v>
      </c>
      <c r="I1298" s="324">
        <v>909.36644444444437</v>
      </c>
      <c r="J1298" s="66"/>
    </row>
    <row r="1299" spans="2:10" x14ac:dyDescent="0.25">
      <c r="B1299" s="66" t="s">
        <v>93</v>
      </c>
      <c r="C1299" s="321" t="s">
        <v>446</v>
      </c>
      <c r="D1299" s="321"/>
      <c r="E1299" s="322">
        <v>8016</v>
      </c>
      <c r="F1299" s="323">
        <v>12</v>
      </c>
      <c r="G1299" s="323"/>
      <c r="H1299" s="324">
        <v>12863.41</v>
      </c>
      <c r="I1299" s="324">
        <v>1071.9508333333333</v>
      </c>
      <c r="J1299" s="66"/>
    </row>
    <row r="1300" spans="2:10" x14ac:dyDescent="0.25">
      <c r="B1300" s="66" t="s">
        <v>93</v>
      </c>
      <c r="C1300" s="321" t="s">
        <v>446</v>
      </c>
      <c r="D1300" s="321"/>
      <c r="E1300" s="322">
        <v>8080</v>
      </c>
      <c r="F1300" s="323">
        <v>5</v>
      </c>
      <c r="G1300" s="323"/>
      <c r="H1300" s="324">
        <v>20170</v>
      </c>
      <c r="I1300" s="324">
        <v>4034</v>
      </c>
      <c r="J1300" s="66"/>
    </row>
    <row r="1301" spans="2:10" x14ac:dyDescent="0.25">
      <c r="B1301" s="66" t="s">
        <v>93</v>
      </c>
      <c r="C1301" s="321" t="s">
        <v>474</v>
      </c>
      <c r="D1301" s="321"/>
      <c r="E1301" s="322">
        <v>7675</v>
      </c>
      <c r="F1301" s="323">
        <v>4</v>
      </c>
      <c r="G1301" s="323"/>
      <c r="H1301" s="324">
        <v>2506</v>
      </c>
      <c r="I1301" s="324">
        <v>626.5</v>
      </c>
      <c r="J1301" s="66"/>
    </row>
    <row r="1302" spans="2:10" x14ac:dyDescent="0.25">
      <c r="B1302" s="66" t="s">
        <v>93</v>
      </c>
      <c r="C1302" s="321" t="s">
        <v>474</v>
      </c>
      <c r="D1302" s="321"/>
      <c r="E1302" s="322">
        <v>8520</v>
      </c>
      <c r="F1302" s="323">
        <v>1</v>
      </c>
      <c r="G1302" s="323"/>
      <c r="H1302" s="324">
        <v>642</v>
      </c>
      <c r="I1302" s="324">
        <v>642</v>
      </c>
      <c r="J1302" s="66"/>
    </row>
    <row r="1303" spans="2:10" x14ac:dyDescent="0.25">
      <c r="B1303" s="66" t="s">
        <v>93</v>
      </c>
      <c r="C1303" s="321" t="s">
        <v>474</v>
      </c>
      <c r="D1303" s="321"/>
      <c r="E1303" s="322">
        <v>8690</v>
      </c>
      <c r="F1303" s="323">
        <v>3</v>
      </c>
      <c r="G1303" s="323"/>
      <c r="H1303" s="324">
        <v>4634.84</v>
      </c>
      <c r="I1303" s="324">
        <v>1544.9466666666667</v>
      </c>
      <c r="J1303" s="66"/>
    </row>
    <row r="1304" spans="2:10" x14ac:dyDescent="0.25">
      <c r="B1304" s="66" t="s">
        <v>93</v>
      </c>
      <c r="C1304" s="321" t="s">
        <v>474</v>
      </c>
      <c r="D1304" s="321"/>
      <c r="E1304" s="322">
        <v>8691</v>
      </c>
      <c r="F1304" s="323">
        <v>153</v>
      </c>
      <c r="G1304" s="323"/>
      <c r="H1304" s="324">
        <v>334521.3600000001</v>
      </c>
      <c r="I1304" s="324">
        <v>2186.4141176470594</v>
      </c>
      <c r="J1304" s="66"/>
    </row>
    <row r="1305" spans="2:10" x14ac:dyDescent="0.25">
      <c r="B1305" s="66" t="s">
        <v>93</v>
      </c>
      <c r="C1305" s="321" t="s">
        <v>523</v>
      </c>
      <c r="D1305" s="321"/>
      <c r="E1305" s="322">
        <v>7060</v>
      </c>
      <c r="F1305" s="323">
        <v>12</v>
      </c>
      <c r="G1305" s="323"/>
      <c r="H1305" s="324">
        <v>9721.0299999999988</v>
      </c>
      <c r="I1305" s="324">
        <v>810.0858333333332</v>
      </c>
      <c r="J1305" s="66"/>
    </row>
    <row r="1306" spans="2:10" x14ac:dyDescent="0.25">
      <c r="B1306" s="66" t="s">
        <v>93</v>
      </c>
      <c r="C1306" s="321" t="s">
        <v>523</v>
      </c>
      <c r="D1306" s="321"/>
      <c r="E1306" s="322">
        <v>7069</v>
      </c>
      <c r="F1306" s="323">
        <v>37</v>
      </c>
      <c r="G1306" s="323"/>
      <c r="H1306" s="324">
        <v>132898.38</v>
      </c>
      <c r="I1306" s="324">
        <v>3591.8481081081081</v>
      </c>
      <c r="J1306" s="66"/>
    </row>
    <row r="1307" spans="2:10" x14ac:dyDescent="0.25">
      <c r="B1307" s="66" t="s">
        <v>93</v>
      </c>
      <c r="C1307" s="321" t="s">
        <v>506</v>
      </c>
      <c r="D1307" s="321"/>
      <c r="E1307" s="322">
        <v>7470</v>
      </c>
      <c r="F1307" s="323">
        <v>626</v>
      </c>
      <c r="G1307" s="323"/>
      <c r="H1307" s="324">
        <v>1646348.5199999998</v>
      </c>
      <c r="I1307" s="324">
        <v>2629.9497124600634</v>
      </c>
      <c r="J1307" s="66"/>
    </row>
    <row r="1308" spans="2:10" x14ac:dyDescent="0.25">
      <c r="B1308" s="66" t="s">
        <v>93</v>
      </c>
      <c r="C1308" s="321" t="s">
        <v>506</v>
      </c>
      <c r="D1308" s="321"/>
      <c r="E1308" s="322">
        <v>7474</v>
      </c>
      <c r="F1308" s="323">
        <v>1</v>
      </c>
      <c r="G1308" s="323"/>
      <c r="H1308" s="324">
        <v>1243</v>
      </c>
      <c r="I1308" s="324">
        <v>1243</v>
      </c>
      <c r="J1308" s="66"/>
    </row>
    <row r="1309" spans="2:10" x14ac:dyDescent="0.25">
      <c r="B1309" s="66" t="s">
        <v>93</v>
      </c>
      <c r="C1309" s="321" t="s">
        <v>461</v>
      </c>
      <c r="D1309" s="321"/>
      <c r="E1309" s="322">
        <v>7030</v>
      </c>
      <c r="F1309" s="323">
        <v>4</v>
      </c>
      <c r="G1309" s="323"/>
      <c r="H1309" s="324">
        <v>2045</v>
      </c>
      <c r="I1309" s="324">
        <v>511.25</v>
      </c>
      <c r="J1309" s="66"/>
    </row>
    <row r="1310" spans="2:10" x14ac:dyDescent="0.25">
      <c r="B1310" s="66" t="s">
        <v>93</v>
      </c>
      <c r="C1310" s="321" t="s">
        <v>461</v>
      </c>
      <c r="D1310" s="321"/>
      <c r="E1310" s="322">
        <v>7086</v>
      </c>
      <c r="F1310" s="323">
        <v>131</v>
      </c>
      <c r="G1310" s="323"/>
      <c r="H1310" s="324">
        <v>193477.07999999996</v>
      </c>
      <c r="I1310" s="324">
        <v>1476.9242748091599</v>
      </c>
      <c r="J1310" s="66"/>
    </row>
    <row r="1311" spans="2:10" x14ac:dyDescent="0.25">
      <c r="B1311" s="66" t="s">
        <v>93</v>
      </c>
      <c r="C1311" s="321" t="s">
        <v>461</v>
      </c>
      <c r="D1311" s="321"/>
      <c r="E1311" s="322">
        <v>7087</v>
      </c>
      <c r="F1311" s="323">
        <v>42</v>
      </c>
      <c r="G1311" s="323"/>
      <c r="H1311" s="324">
        <v>34628.69</v>
      </c>
      <c r="I1311" s="324">
        <v>824.49261904761909</v>
      </c>
      <c r="J1311" s="66"/>
    </row>
    <row r="1312" spans="2:10" x14ac:dyDescent="0.25">
      <c r="B1312" s="66" t="s">
        <v>93</v>
      </c>
      <c r="C1312" s="321" t="s">
        <v>442</v>
      </c>
      <c r="D1312" s="321"/>
      <c r="E1312" s="322">
        <v>7006</v>
      </c>
      <c r="F1312" s="323">
        <v>133</v>
      </c>
      <c r="G1312" s="323"/>
      <c r="H1312" s="324">
        <v>411395.5799999999</v>
      </c>
      <c r="I1312" s="324">
        <v>3093.1998496240594</v>
      </c>
      <c r="J1312" s="66"/>
    </row>
    <row r="1313" spans="2:10" x14ac:dyDescent="0.25">
      <c r="B1313" s="66" t="s">
        <v>93</v>
      </c>
      <c r="C1313" s="321" t="s">
        <v>447</v>
      </c>
      <c r="D1313" s="321"/>
      <c r="E1313" s="322">
        <v>8030</v>
      </c>
      <c r="F1313" s="323">
        <v>2</v>
      </c>
      <c r="G1313" s="323"/>
      <c r="H1313" s="324">
        <v>2506</v>
      </c>
      <c r="I1313" s="324">
        <v>1253</v>
      </c>
      <c r="J1313" s="66"/>
    </row>
    <row r="1314" spans="2:10" x14ac:dyDescent="0.25">
      <c r="B1314" s="66" t="s">
        <v>93</v>
      </c>
      <c r="C1314" s="321" t="s">
        <v>447</v>
      </c>
      <c r="D1314" s="321"/>
      <c r="E1314" s="322">
        <v>8051</v>
      </c>
      <c r="F1314" s="323">
        <v>27</v>
      </c>
      <c r="G1314" s="323"/>
      <c r="H1314" s="324">
        <v>28576.9</v>
      </c>
      <c r="I1314" s="324">
        <v>1058.4037037037037</v>
      </c>
      <c r="J1314" s="66"/>
    </row>
    <row r="1315" spans="2:10" x14ac:dyDescent="0.25">
      <c r="B1315" s="66" t="s">
        <v>93</v>
      </c>
      <c r="C1315" s="321" t="s">
        <v>447</v>
      </c>
      <c r="D1315" s="321"/>
      <c r="E1315" s="322">
        <v>8066</v>
      </c>
      <c r="F1315" s="323">
        <v>65</v>
      </c>
      <c r="G1315" s="323"/>
      <c r="H1315" s="324">
        <v>71463.890000000029</v>
      </c>
      <c r="I1315" s="324">
        <v>1099.4444615384621</v>
      </c>
      <c r="J1315" s="66"/>
    </row>
    <row r="1316" spans="2:10" x14ac:dyDescent="0.25">
      <c r="B1316" s="66" t="s">
        <v>93</v>
      </c>
      <c r="C1316" s="321" t="s">
        <v>447</v>
      </c>
      <c r="D1316" s="321"/>
      <c r="E1316" s="322">
        <v>8086</v>
      </c>
      <c r="F1316" s="323">
        <v>156</v>
      </c>
      <c r="G1316" s="323"/>
      <c r="H1316" s="324">
        <v>235569.51999999996</v>
      </c>
      <c r="I1316" s="324">
        <v>1510.0610256410255</v>
      </c>
      <c r="J1316" s="66"/>
    </row>
    <row r="1317" spans="2:10" x14ac:dyDescent="0.25">
      <c r="B1317" s="66" t="s">
        <v>93</v>
      </c>
      <c r="C1317" s="321" t="s">
        <v>447</v>
      </c>
      <c r="D1317" s="321"/>
      <c r="E1317" s="322">
        <v>8093</v>
      </c>
      <c r="F1317" s="323">
        <v>7</v>
      </c>
      <c r="G1317" s="323"/>
      <c r="H1317" s="324">
        <v>4319.1900000000005</v>
      </c>
      <c r="I1317" s="324">
        <v>617.02714285714296</v>
      </c>
      <c r="J1317" s="66"/>
    </row>
    <row r="1318" spans="2:10" x14ac:dyDescent="0.25">
      <c r="B1318" s="66" t="s">
        <v>93</v>
      </c>
      <c r="C1318" s="321" t="s">
        <v>447</v>
      </c>
      <c r="D1318" s="321"/>
      <c r="E1318" s="322">
        <v>8096</v>
      </c>
      <c r="F1318" s="323">
        <v>171</v>
      </c>
      <c r="G1318" s="323"/>
      <c r="H1318" s="324">
        <v>271974.46000000008</v>
      </c>
      <c r="I1318" s="324">
        <v>1590.4939181286554</v>
      </c>
      <c r="J1318" s="66"/>
    </row>
    <row r="1319" spans="2:10" x14ac:dyDescent="0.25">
      <c r="B1319" s="66" t="s">
        <v>93</v>
      </c>
      <c r="C1319" s="321" t="s">
        <v>447</v>
      </c>
      <c r="D1319" s="321"/>
      <c r="E1319" s="322">
        <v>8097</v>
      </c>
      <c r="F1319" s="323">
        <v>1</v>
      </c>
      <c r="G1319" s="323"/>
      <c r="H1319" s="324">
        <v>112</v>
      </c>
      <c r="I1319" s="324">
        <v>112</v>
      </c>
      <c r="J1319" s="66"/>
    </row>
    <row r="1320" spans="2:10" x14ac:dyDescent="0.25">
      <c r="B1320" s="66" t="s">
        <v>93</v>
      </c>
      <c r="C1320" s="321" t="s">
        <v>606</v>
      </c>
      <c r="D1320" s="321"/>
      <c r="E1320" s="322">
        <v>7435</v>
      </c>
      <c r="F1320" s="323">
        <v>2</v>
      </c>
      <c r="G1320" s="323"/>
      <c r="H1320" s="324">
        <v>681</v>
      </c>
      <c r="I1320" s="324">
        <v>340.5</v>
      </c>
      <c r="J1320" s="66"/>
    </row>
    <row r="1321" spans="2:10" x14ac:dyDescent="0.25">
      <c r="B1321" s="66" t="s">
        <v>93</v>
      </c>
      <c r="C1321" s="321" t="s">
        <v>606</v>
      </c>
      <c r="D1321" s="321"/>
      <c r="E1321" s="322">
        <v>7436</v>
      </c>
      <c r="F1321" s="323">
        <v>1</v>
      </c>
      <c r="G1321" s="323"/>
      <c r="H1321" s="324">
        <v>4068</v>
      </c>
      <c r="I1321" s="324">
        <v>4068</v>
      </c>
      <c r="J1321" s="66"/>
    </row>
    <row r="1322" spans="2:10" x14ac:dyDescent="0.25">
      <c r="B1322" s="66" t="s">
        <v>93</v>
      </c>
      <c r="C1322" s="321" t="s">
        <v>606</v>
      </c>
      <c r="D1322" s="321"/>
      <c r="E1322" s="322">
        <v>7438</v>
      </c>
      <c r="F1322" s="323">
        <v>4</v>
      </c>
      <c r="G1322" s="323"/>
      <c r="H1322" s="324">
        <v>9633.56</v>
      </c>
      <c r="I1322" s="324">
        <v>2408.39</v>
      </c>
      <c r="J1322" s="66"/>
    </row>
    <row r="1323" spans="2:10" x14ac:dyDescent="0.25">
      <c r="B1323" s="66" t="s">
        <v>93</v>
      </c>
      <c r="C1323" s="321" t="s">
        <v>606</v>
      </c>
      <c r="D1323" s="321"/>
      <c r="E1323" s="322">
        <v>7480</v>
      </c>
      <c r="F1323" s="323">
        <v>145</v>
      </c>
      <c r="G1323" s="323"/>
      <c r="H1323" s="324">
        <v>418371.03000000009</v>
      </c>
      <c r="I1323" s="324">
        <v>2885.3174482758627</v>
      </c>
      <c r="J1323" s="66"/>
    </row>
    <row r="1324" spans="2:10" x14ac:dyDescent="0.25">
      <c r="B1324" s="66" t="s">
        <v>93</v>
      </c>
      <c r="C1324" s="321" t="s">
        <v>462</v>
      </c>
      <c r="D1324" s="321"/>
      <c r="E1324" s="322">
        <v>7093</v>
      </c>
      <c r="F1324" s="323">
        <v>511</v>
      </c>
      <c r="G1324" s="323"/>
      <c r="H1324" s="324">
        <v>544032.98999999987</v>
      </c>
      <c r="I1324" s="324">
        <v>1064.6438160469665</v>
      </c>
      <c r="J1324" s="66"/>
    </row>
    <row r="1325" spans="2:10" x14ac:dyDescent="0.25">
      <c r="B1325" s="66" t="s">
        <v>93</v>
      </c>
      <c r="C1325" s="321" t="s">
        <v>443</v>
      </c>
      <c r="D1325" s="321"/>
      <c r="E1325" s="322">
        <v>4052</v>
      </c>
      <c r="F1325" s="323">
        <v>1</v>
      </c>
      <c r="G1325" s="323"/>
      <c r="H1325" s="324">
        <v>1060.6300000000001</v>
      </c>
      <c r="I1325" s="324">
        <v>1060.6300000000001</v>
      </c>
      <c r="J1325" s="66"/>
    </row>
    <row r="1326" spans="2:10" x14ac:dyDescent="0.25">
      <c r="B1326" s="66" t="s">
        <v>93</v>
      </c>
      <c r="C1326" s="321" t="s">
        <v>443</v>
      </c>
      <c r="D1326" s="321"/>
      <c r="E1326" s="322">
        <v>7000</v>
      </c>
      <c r="F1326" s="323">
        <v>1</v>
      </c>
      <c r="G1326" s="323"/>
      <c r="H1326" s="324">
        <v>909</v>
      </c>
      <c r="I1326" s="324">
        <v>909</v>
      </c>
      <c r="J1326" s="66"/>
    </row>
    <row r="1327" spans="2:10" x14ac:dyDescent="0.25">
      <c r="B1327" s="66" t="s">
        <v>93</v>
      </c>
      <c r="C1327" s="321" t="s">
        <v>443</v>
      </c>
      <c r="D1327" s="321"/>
      <c r="E1327" s="322">
        <v>7018</v>
      </c>
      <c r="F1327" s="323">
        <v>1</v>
      </c>
      <c r="G1327" s="323"/>
      <c r="H1327" s="324">
        <v>4003</v>
      </c>
      <c r="I1327" s="324">
        <v>4003</v>
      </c>
      <c r="J1327" s="66"/>
    </row>
    <row r="1328" spans="2:10" x14ac:dyDescent="0.25">
      <c r="B1328" s="66" t="s">
        <v>93</v>
      </c>
      <c r="C1328" s="321" t="s">
        <v>443</v>
      </c>
      <c r="D1328" s="321"/>
      <c r="E1328" s="322">
        <v>7052</v>
      </c>
      <c r="F1328" s="323">
        <v>1009</v>
      </c>
      <c r="G1328" s="323"/>
      <c r="H1328" s="324">
        <v>2428563.0999999987</v>
      </c>
      <c r="I1328" s="324">
        <v>2406.9009910802761</v>
      </c>
      <c r="J1328" s="66"/>
    </row>
    <row r="1329" spans="2:10" x14ac:dyDescent="0.25">
      <c r="B1329" s="66" t="s">
        <v>93</v>
      </c>
      <c r="C1329" s="321" t="s">
        <v>443</v>
      </c>
      <c r="D1329" s="321"/>
      <c r="E1329" s="322">
        <v>7752</v>
      </c>
      <c r="F1329" s="323">
        <v>1</v>
      </c>
      <c r="G1329" s="323"/>
      <c r="H1329" s="324">
        <v>948</v>
      </c>
      <c r="I1329" s="324">
        <v>948</v>
      </c>
      <c r="J1329" s="66"/>
    </row>
    <row r="1330" spans="2:10" x14ac:dyDescent="0.25">
      <c r="B1330" s="66" t="s">
        <v>93</v>
      </c>
      <c r="C1330" s="321" t="s">
        <v>507</v>
      </c>
      <c r="D1330" s="321"/>
      <c r="E1330" s="322">
        <v>7067</v>
      </c>
      <c r="F1330" s="323">
        <v>4</v>
      </c>
      <c r="G1330" s="323"/>
      <c r="H1330" s="324">
        <v>14270.36</v>
      </c>
      <c r="I1330" s="324">
        <v>3567.59</v>
      </c>
      <c r="J1330" s="66"/>
    </row>
    <row r="1331" spans="2:10" x14ac:dyDescent="0.25">
      <c r="B1331" s="66" t="s">
        <v>93</v>
      </c>
      <c r="C1331" s="321" t="s">
        <v>507</v>
      </c>
      <c r="D1331" s="321"/>
      <c r="E1331" s="322">
        <v>7424</v>
      </c>
      <c r="F1331" s="323">
        <v>228</v>
      </c>
      <c r="G1331" s="323"/>
      <c r="H1331" s="324">
        <v>424842.44999999978</v>
      </c>
      <c r="I1331" s="324">
        <v>1863.3440789473675</v>
      </c>
      <c r="J1331" s="66"/>
    </row>
    <row r="1332" spans="2:10" x14ac:dyDescent="0.25">
      <c r="B1332" s="66" t="s">
        <v>93</v>
      </c>
      <c r="C1332" s="321" t="s">
        <v>475</v>
      </c>
      <c r="D1332" s="321"/>
      <c r="E1332" s="322">
        <v>8512</v>
      </c>
      <c r="F1332" s="323">
        <v>1</v>
      </c>
      <c r="G1332" s="323"/>
      <c r="H1332" s="324">
        <v>7022</v>
      </c>
      <c r="I1332" s="324">
        <v>7022</v>
      </c>
      <c r="J1332" s="66"/>
    </row>
    <row r="1333" spans="2:10" x14ac:dyDescent="0.25">
      <c r="B1333" s="66" t="s">
        <v>93</v>
      </c>
      <c r="C1333" s="321" t="s">
        <v>475</v>
      </c>
      <c r="D1333" s="321"/>
      <c r="E1333" s="322">
        <v>8540</v>
      </c>
      <c r="F1333" s="323">
        <v>55</v>
      </c>
      <c r="G1333" s="323"/>
      <c r="H1333" s="324">
        <v>60105.34</v>
      </c>
      <c r="I1333" s="324">
        <v>1092.8243636363636</v>
      </c>
      <c r="J1333" s="66"/>
    </row>
    <row r="1334" spans="2:10" x14ac:dyDescent="0.25">
      <c r="B1334" s="66" t="s">
        <v>93</v>
      </c>
      <c r="C1334" s="321" t="s">
        <v>475</v>
      </c>
      <c r="D1334" s="321"/>
      <c r="E1334" s="322">
        <v>8550</v>
      </c>
      <c r="F1334" s="323">
        <v>184</v>
      </c>
      <c r="G1334" s="323"/>
      <c r="H1334" s="324">
        <v>451365.52</v>
      </c>
      <c r="I1334" s="324">
        <v>2453.0734782608697</v>
      </c>
      <c r="J1334" s="66"/>
    </row>
    <row r="1335" spans="2:10" x14ac:dyDescent="0.25">
      <c r="B1335" s="66" t="s">
        <v>93</v>
      </c>
      <c r="C1335" s="321" t="s">
        <v>475</v>
      </c>
      <c r="D1335" s="321"/>
      <c r="E1335" s="322">
        <v>8648</v>
      </c>
      <c r="F1335" s="323">
        <v>3</v>
      </c>
      <c r="G1335" s="323"/>
      <c r="H1335" s="324">
        <v>1275.06</v>
      </c>
      <c r="I1335" s="324">
        <v>425.02</v>
      </c>
      <c r="J1335" s="66"/>
    </row>
    <row r="1336" spans="2:10" x14ac:dyDescent="0.25">
      <c r="B1336" s="66" t="s">
        <v>93</v>
      </c>
      <c r="C1336" s="321" t="s">
        <v>475</v>
      </c>
      <c r="D1336" s="321"/>
      <c r="E1336" s="322">
        <v>8690</v>
      </c>
      <c r="F1336" s="323">
        <v>1</v>
      </c>
      <c r="G1336" s="323"/>
      <c r="H1336" s="324">
        <v>474</v>
      </c>
      <c r="I1336" s="324">
        <v>474</v>
      </c>
      <c r="J1336" s="66"/>
    </row>
    <row r="1337" spans="2:10" x14ac:dyDescent="0.25">
      <c r="B1337" s="66" t="s">
        <v>93</v>
      </c>
      <c r="C1337" s="321" t="s">
        <v>396</v>
      </c>
      <c r="D1337" s="321"/>
      <c r="E1337" s="322">
        <v>8060</v>
      </c>
      <c r="F1337" s="323">
        <v>203</v>
      </c>
      <c r="G1337" s="323"/>
      <c r="H1337" s="324">
        <v>423058.23999999993</v>
      </c>
      <c r="I1337" s="324">
        <v>2084.0307389162558</v>
      </c>
      <c r="J1337" s="66"/>
    </row>
    <row r="1338" spans="2:10" x14ac:dyDescent="0.25">
      <c r="B1338" s="66" t="s">
        <v>93</v>
      </c>
      <c r="C1338" s="321" t="s">
        <v>396</v>
      </c>
      <c r="D1338" s="321"/>
      <c r="E1338" s="322">
        <v>8073</v>
      </c>
      <c r="F1338" s="323">
        <v>3</v>
      </c>
      <c r="G1338" s="323"/>
      <c r="H1338" s="324">
        <v>17414.75</v>
      </c>
      <c r="I1338" s="324">
        <v>5804.916666666667</v>
      </c>
      <c r="J1338" s="66"/>
    </row>
    <row r="1339" spans="2:10" x14ac:dyDescent="0.25">
      <c r="B1339" s="66" t="s">
        <v>93</v>
      </c>
      <c r="C1339" s="321" t="s">
        <v>396</v>
      </c>
      <c r="D1339" s="321"/>
      <c r="E1339" s="322">
        <v>8102</v>
      </c>
      <c r="F1339" s="323">
        <v>2</v>
      </c>
      <c r="G1339" s="323"/>
      <c r="H1339" s="324">
        <v>1317</v>
      </c>
      <c r="I1339" s="324">
        <v>658.5</v>
      </c>
      <c r="J1339" s="66"/>
    </row>
    <row r="1340" spans="2:10" x14ac:dyDescent="0.25">
      <c r="B1340" s="66" t="s">
        <v>93</v>
      </c>
      <c r="C1340" s="321" t="s">
        <v>396</v>
      </c>
      <c r="D1340" s="321"/>
      <c r="E1340" s="322">
        <v>8108</v>
      </c>
      <c r="F1340" s="323">
        <v>2</v>
      </c>
      <c r="G1340" s="323"/>
      <c r="H1340" s="324">
        <v>1173</v>
      </c>
      <c r="I1340" s="324">
        <v>586.5</v>
      </c>
      <c r="J1340" s="66"/>
    </row>
    <row r="1341" spans="2:10" x14ac:dyDescent="0.25">
      <c r="B1341" s="66" t="s">
        <v>93</v>
      </c>
      <c r="C1341" s="321" t="s">
        <v>396</v>
      </c>
      <c r="D1341" s="321"/>
      <c r="E1341" s="322">
        <v>8648</v>
      </c>
      <c r="F1341" s="323">
        <v>1</v>
      </c>
      <c r="G1341" s="323"/>
      <c r="H1341" s="324">
        <v>120</v>
      </c>
      <c r="I1341" s="324">
        <v>120</v>
      </c>
      <c r="J1341" s="66"/>
    </row>
    <row r="1342" spans="2:10" x14ac:dyDescent="0.25">
      <c r="B1342" s="66" t="s">
        <v>93</v>
      </c>
      <c r="C1342" s="321" t="s">
        <v>541</v>
      </c>
      <c r="D1342" s="321"/>
      <c r="E1342" s="322">
        <v>7076</v>
      </c>
      <c r="F1342" s="323">
        <v>1</v>
      </c>
      <c r="G1342" s="323"/>
      <c r="H1342" s="324">
        <v>2318</v>
      </c>
      <c r="I1342" s="324">
        <v>2318</v>
      </c>
      <c r="J1342" s="66"/>
    </row>
    <row r="1343" spans="2:10" x14ac:dyDescent="0.25">
      <c r="B1343" s="66" t="s">
        <v>93</v>
      </c>
      <c r="C1343" s="321" t="s">
        <v>541</v>
      </c>
      <c r="D1343" s="321"/>
      <c r="E1343" s="322">
        <v>7090</v>
      </c>
      <c r="F1343" s="323">
        <v>133</v>
      </c>
      <c r="G1343" s="323"/>
      <c r="H1343" s="324">
        <v>476612.23000000016</v>
      </c>
      <c r="I1343" s="324">
        <v>3583.5506015037604</v>
      </c>
      <c r="J1343" s="66"/>
    </row>
    <row r="1344" spans="2:10" x14ac:dyDescent="0.25">
      <c r="B1344" s="66" t="s">
        <v>93</v>
      </c>
      <c r="C1344" s="321" t="s">
        <v>448</v>
      </c>
      <c r="D1344" s="321"/>
      <c r="E1344" s="322">
        <v>8093</v>
      </c>
      <c r="F1344" s="323">
        <v>131</v>
      </c>
      <c r="G1344" s="323"/>
      <c r="H1344" s="324">
        <v>175517.46999999997</v>
      </c>
      <c r="I1344" s="324">
        <v>1339.8280152671753</v>
      </c>
      <c r="J1344" s="66"/>
    </row>
    <row r="1345" spans="2:10" x14ac:dyDescent="0.25">
      <c r="B1345" s="66" t="s">
        <v>93</v>
      </c>
      <c r="C1345" s="321" t="s">
        <v>362</v>
      </c>
      <c r="D1345" s="321"/>
      <c r="E1345" s="322">
        <v>7675</v>
      </c>
      <c r="F1345" s="323">
        <v>172</v>
      </c>
      <c r="G1345" s="323"/>
      <c r="H1345" s="324">
        <v>419971.64000000007</v>
      </c>
      <c r="I1345" s="324">
        <v>2441.6955813953491</v>
      </c>
      <c r="J1345" s="66"/>
    </row>
    <row r="1346" spans="2:10" x14ac:dyDescent="0.25">
      <c r="B1346" s="66" t="s">
        <v>93</v>
      </c>
      <c r="C1346" s="321" t="s">
        <v>397</v>
      </c>
      <c r="D1346" s="321"/>
      <c r="E1346" s="322">
        <v>8016</v>
      </c>
      <c r="F1346" s="323">
        <v>8</v>
      </c>
      <c r="G1346" s="323"/>
      <c r="H1346" s="324">
        <v>5407.9900000000007</v>
      </c>
      <c r="I1346" s="324">
        <v>675.99875000000009</v>
      </c>
      <c r="J1346" s="66"/>
    </row>
    <row r="1347" spans="2:10" x14ac:dyDescent="0.25">
      <c r="B1347" s="66" t="s">
        <v>93</v>
      </c>
      <c r="C1347" s="321" t="s">
        <v>397</v>
      </c>
      <c r="D1347" s="321"/>
      <c r="E1347" s="322">
        <v>8046</v>
      </c>
      <c r="F1347" s="323">
        <v>1341</v>
      </c>
      <c r="G1347" s="323"/>
      <c r="H1347" s="324">
        <v>2668783.1700000027</v>
      </c>
      <c r="I1347" s="324">
        <v>1990.1440492170043</v>
      </c>
      <c r="J1347" s="66"/>
    </row>
    <row r="1348" spans="2:10" x14ac:dyDescent="0.25">
      <c r="B1348" s="66" t="s">
        <v>93</v>
      </c>
      <c r="C1348" s="321" t="s">
        <v>542</v>
      </c>
      <c r="D1348" s="321"/>
      <c r="E1348" s="322">
        <v>7036</v>
      </c>
      <c r="F1348" s="323">
        <v>11</v>
      </c>
      <c r="G1348" s="323"/>
      <c r="H1348" s="324">
        <v>5435.55</v>
      </c>
      <c r="I1348" s="324">
        <v>494.14090909090913</v>
      </c>
      <c r="J1348" s="66"/>
    </row>
    <row r="1349" spans="2:10" x14ac:dyDescent="0.25">
      <c r="B1349" s="66" t="s">
        <v>93</v>
      </c>
      <c r="C1349" s="321" t="s">
        <v>493</v>
      </c>
      <c r="D1349" s="321"/>
      <c r="E1349" s="322">
        <v>7001</v>
      </c>
      <c r="F1349" s="323">
        <v>176</v>
      </c>
      <c r="G1349" s="323"/>
      <c r="H1349" s="324">
        <v>245012.03000000006</v>
      </c>
      <c r="I1349" s="324">
        <v>1392.1138068181822</v>
      </c>
      <c r="J1349" s="66"/>
    </row>
    <row r="1350" spans="2:10" x14ac:dyDescent="0.25">
      <c r="B1350" s="66" t="s">
        <v>93</v>
      </c>
      <c r="C1350" s="321" t="s">
        <v>493</v>
      </c>
      <c r="D1350" s="321"/>
      <c r="E1350" s="322">
        <v>7064</v>
      </c>
      <c r="F1350" s="323">
        <v>52</v>
      </c>
      <c r="G1350" s="323"/>
      <c r="H1350" s="324">
        <v>89554.98000000001</v>
      </c>
      <c r="I1350" s="324">
        <v>1722.211153846154</v>
      </c>
      <c r="J1350" s="66"/>
    </row>
    <row r="1351" spans="2:10" x14ac:dyDescent="0.25">
      <c r="B1351" s="66" t="s">
        <v>93</v>
      </c>
      <c r="C1351" s="321" t="s">
        <v>493</v>
      </c>
      <c r="D1351" s="321"/>
      <c r="E1351" s="322">
        <v>7067</v>
      </c>
      <c r="F1351" s="323">
        <v>200</v>
      </c>
      <c r="G1351" s="323"/>
      <c r="H1351" s="324">
        <v>433126.17000000004</v>
      </c>
      <c r="I1351" s="324">
        <v>2165.63085</v>
      </c>
      <c r="J1351" s="66"/>
    </row>
    <row r="1352" spans="2:10" x14ac:dyDescent="0.25">
      <c r="B1352" s="66" t="s">
        <v>93</v>
      </c>
      <c r="C1352" s="321" t="s">
        <v>493</v>
      </c>
      <c r="D1352" s="321"/>
      <c r="E1352" s="322">
        <v>7077</v>
      </c>
      <c r="F1352" s="323">
        <v>43</v>
      </c>
      <c r="G1352" s="323"/>
      <c r="H1352" s="324">
        <v>100561.4</v>
      </c>
      <c r="I1352" s="324">
        <v>2338.6372093023256</v>
      </c>
      <c r="J1352" s="66"/>
    </row>
    <row r="1353" spans="2:10" x14ac:dyDescent="0.25">
      <c r="B1353" s="66" t="s">
        <v>93</v>
      </c>
      <c r="C1353" s="321" t="s">
        <v>493</v>
      </c>
      <c r="D1353" s="321"/>
      <c r="E1353" s="322">
        <v>7095</v>
      </c>
      <c r="F1353" s="323">
        <v>242</v>
      </c>
      <c r="G1353" s="323"/>
      <c r="H1353" s="324">
        <v>362450.12000000011</v>
      </c>
      <c r="I1353" s="324">
        <v>1497.7277685950419</v>
      </c>
      <c r="J1353" s="66"/>
    </row>
    <row r="1354" spans="2:10" x14ac:dyDescent="0.25">
      <c r="B1354" s="66" t="s">
        <v>93</v>
      </c>
      <c r="C1354" s="321" t="s">
        <v>493</v>
      </c>
      <c r="D1354" s="321"/>
      <c r="E1354" s="322">
        <v>8830</v>
      </c>
      <c r="F1354" s="323">
        <v>169</v>
      </c>
      <c r="G1354" s="323"/>
      <c r="H1354" s="324">
        <v>259960.5</v>
      </c>
      <c r="I1354" s="324">
        <v>1538.2278106508875</v>
      </c>
      <c r="J1354" s="66"/>
    </row>
    <row r="1355" spans="2:10" x14ac:dyDescent="0.25">
      <c r="B1355" s="66" t="s">
        <v>93</v>
      </c>
      <c r="C1355" s="321" t="s">
        <v>493</v>
      </c>
      <c r="D1355" s="321"/>
      <c r="E1355" s="322">
        <v>8832</v>
      </c>
      <c r="F1355" s="323">
        <v>37</v>
      </c>
      <c r="G1355" s="323"/>
      <c r="H1355" s="324">
        <v>30994.42</v>
      </c>
      <c r="I1355" s="324">
        <v>837.68702702702694</v>
      </c>
      <c r="J1355" s="66"/>
    </row>
    <row r="1356" spans="2:10" x14ac:dyDescent="0.25">
      <c r="B1356" s="66" t="s">
        <v>93</v>
      </c>
      <c r="C1356" s="321" t="s">
        <v>493</v>
      </c>
      <c r="D1356" s="321"/>
      <c r="E1356" s="322">
        <v>8839</v>
      </c>
      <c r="F1356" s="323">
        <v>1</v>
      </c>
      <c r="G1356" s="323"/>
      <c r="H1356" s="324">
        <v>2690.45</v>
      </c>
      <c r="I1356" s="324">
        <v>2690.45</v>
      </c>
      <c r="J1356" s="66"/>
    </row>
    <row r="1357" spans="2:10" x14ac:dyDescent="0.25">
      <c r="B1357" s="66" t="s">
        <v>93</v>
      </c>
      <c r="C1357" s="321" t="s">
        <v>493</v>
      </c>
      <c r="D1357" s="321"/>
      <c r="E1357" s="322">
        <v>8840</v>
      </c>
      <c r="F1357" s="323">
        <v>22</v>
      </c>
      <c r="G1357" s="323"/>
      <c r="H1357" s="324">
        <v>28163.699999999997</v>
      </c>
      <c r="I1357" s="324">
        <v>1280.1681818181817</v>
      </c>
      <c r="J1357" s="66"/>
    </row>
    <row r="1358" spans="2:10" x14ac:dyDescent="0.25">
      <c r="B1358" s="66" t="s">
        <v>93</v>
      </c>
      <c r="C1358" s="321" t="s">
        <v>493</v>
      </c>
      <c r="D1358" s="321"/>
      <c r="E1358" s="322">
        <v>8861</v>
      </c>
      <c r="F1358" s="323">
        <v>44</v>
      </c>
      <c r="G1358" s="323"/>
      <c r="H1358" s="324">
        <v>79441.649999999994</v>
      </c>
      <c r="I1358" s="324">
        <v>1805.4920454545454</v>
      </c>
      <c r="J1358" s="66"/>
    </row>
    <row r="1359" spans="2:10" x14ac:dyDescent="0.25">
      <c r="B1359" s="66" t="s">
        <v>93</v>
      </c>
      <c r="C1359" s="321" t="s">
        <v>493</v>
      </c>
      <c r="D1359" s="321"/>
      <c r="E1359" s="322">
        <v>8863</v>
      </c>
      <c r="F1359" s="323">
        <v>175</v>
      </c>
      <c r="G1359" s="323"/>
      <c r="H1359" s="324">
        <v>296277.21000000002</v>
      </c>
      <c r="I1359" s="324">
        <v>1693.0126285714286</v>
      </c>
      <c r="J1359" s="66"/>
    </row>
    <row r="1360" spans="2:10" x14ac:dyDescent="0.25">
      <c r="B1360" s="66" t="s">
        <v>93</v>
      </c>
      <c r="C1360" s="321" t="s">
        <v>449</v>
      </c>
      <c r="D1360" s="321"/>
      <c r="E1360" s="322">
        <v>8096</v>
      </c>
      <c r="F1360" s="323">
        <v>237</v>
      </c>
      <c r="G1360" s="323"/>
      <c r="H1360" s="324">
        <v>389724.56999999995</v>
      </c>
      <c r="I1360" s="324">
        <v>1644.4074683544302</v>
      </c>
      <c r="J1360" s="66"/>
    </row>
    <row r="1361" spans="1:38" x14ac:dyDescent="0.25">
      <c r="B1361" s="66" t="s">
        <v>93</v>
      </c>
      <c r="C1361" s="321" t="s">
        <v>449</v>
      </c>
      <c r="D1361" s="321"/>
      <c r="E1361" s="322">
        <v>8097</v>
      </c>
      <c r="F1361" s="323">
        <v>1</v>
      </c>
      <c r="G1361" s="323"/>
      <c r="H1361" s="324">
        <v>1098.76</v>
      </c>
      <c r="I1361" s="324">
        <v>1098.76</v>
      </c>
      <c r="J1361" s="66"/>
    </row>
    <row r="1362" spans="1:38" x14ac:dyDescent="0.25">
      <c r="B1362" s="66" t="s">
        <v>93</v>
      </c>
      <c r="C1362" s="321" t="s">
        <v>450</v>
      </c>
      <c r="D1362" s="321"/>
      <c r="E1362" s="322">
        <v>8097</v>
      </c>
      <c r="F1362" s="323">
        <v>34</v>
      </c>
      <c r="G1362" s="323"/>
      <c r="H1362" s="324">
        <v>46929.25</v>
      </c>
      <c r="I1362" s="324">
        <v>1380.2720588235295</v>
      </c>
      <c r="J1362" s="66"/>
    </row>
    <row r="1363" spans="1:38" x14ac:dyDescent="0.25">
      <c r="B1363" s="66" t="s">
        <v>93</v>
      </c>
      <c r="C1363" s="321" t="s">
        <v>363</v>
      </c>
      <c r="D1363" s="321"/>
      <c r="E1363" s="322">
        <v>7027</v>
      </c>
      <c r="F1363" s="323">
        <v>1</v>
      </c>
      <c r="G1363" s="323"/>
      <c r="H1363" s="324">
        <v>10890</v>
      </c>
      <c r="I1363" s="324">
        <v>10890</v>
      </c>
      <c r="J1363" s="66"/>
    </row>
    <row r="1364" spans="1:38" x14ac:dyDescent="0.25">
      <c r="B1364" s="66" t="s">
        <v>93</v>
      </c>
      <c r="C1364" s="321" t="s">
        <v>363</v>
      </c>
      <c r="D1364" s="321"/>
      <c r="E1364" s="322">
        <v>7675</v>
      </c>
      <c r="F1364" s="323">
        <v>1</v>
      </c>
      <c r="G1364" s="323"/>
      <c r="H1364" s="324">
        <v>9867</v>
      </c>
      <c r="I1364" s="324">
        <v>9867</v>
      </c>
      <c r="J1364" s="66"/>
    </row>
    <row r="1365" spans="1:38" x14ac:dyDescent="0.25">
      <c r="B1365" s="66" t="s">
        <v>93</v>
      </c>
      <c r="C1365" s="321" t="s">
        <v>363</v>
      </c>
      <c r="D1365" s="321"/>
      <c r="E1365" s="322">
        <v>7677</v>
      </c>
      <c r="F1365" s="323">
        <v>63</v>
      </c>
      <c r="G1365" s="323"/>
      <c r="H1365" s="324">
        <v>208895.49</v>
      </c>
      <c r="I1365" s="324">
        <v>3315.8014285714285</v>
      </c>
      <c r="J1365" s="66"/>
    </row>
    <row r="1366" spans="1:38" x14ac:dyDescent="0.25">
      <c r="B1366" s="66" t="s">
        <v>93</v>
      </c>
      <c r="C1366" s="321" t="s">
        <v>421</v>
      </c>
      <c r="D1366" s="321"/>
      <c r="E1366" s="322">
        <v>8107</v>
      </c>
      <c r="F1366" s="323">
        <v>80</v>
      </c>
      <c r="G1366" s="323"/>
      <c r="H1366" s="324">
        <v>118121.70000000001</v>
      </c>
      <c r="I1366" s="324">
        <v>1476.5212500000002</v>
      </c>
      <c r="J1366" s="66"/>
    </row>
    <row r="1367" spans="1:38" x14ac:dyDescent="0.25">
      <c r="B1367" s="66" t="s">
        <v>93</v>
      </c>
      <c r="C1367" s="321" t="s">
        <v>709</v>
      </c>
      <c r="D1367" s="321"/>
      <c r="E1367" s="322">
        <v>7075</v>
      </c>
      <c r="F1367" s="323">
        <v>152</v>
      </c>
      <c r="G1367" s="323"/>
      <c r="H1367" s="324">
        <v>331610.57000000012</v>
      </c>
      <c r="I1367" s="324">
        <v>2181.6484868421062</v>
      </c>
      <c r="J1367" s="66"/>
    </row>
    <row r="1368" spans="1:38" x14ac:dyDescent="0.25">
      <c r="B1368" s="66" t="s">
        <v>93</v>
      </c>
      <c r="C1368" s="321" t="s">
        <v>566</v>
      </c>
      <c r="D1368" s="321"/>
      <c r="E1368" s="322">
        <v>8562</v>
      </c>
      <c r="F1368" s="323">
        <v>9</v>
      </c>
      <c r="G1368" s="323"/>
      <c r="H1368" s="324">
        <v>5878.7899999999991</v>
      </c>
      <c r="I1368" s="324">
        <v>653.19888888888875</v>
      </c>
      <c r="J1368" s="66"/>
    </row>
    <row r="1369" spans="1:38" x14ac:dyDescent="0.25">
      <c r="B1369" s="66" t="s">
        <v>93</v>
      </c>
      <c r="C1369" s="321" t="s">
        <v>365</v>
      </c>
      <c r="D1369" s="321"/>
      <c r="E1369" s="322">
        <v>7481</v>
      </c>
      <c r="F1369" s="323">
        <v>132</v>
      </c>
      <c r="G1369" s="323"/>
      <c r="H1369" s="324">
        <v>502678.69999999984</v>
      </c>
      <c r="I1369" s="324">
        <v>3808.1719696969685</v>
      </c>
      <c r="J1369" s="66"/>
    </row>
    <row r="1370" spans="1:38" x14ac:dyDescent="0.25">
      <c r="B1370" s="66" t="s">
        <v>93</v>
      </c>
      <c r="C1370" s="321" t="s">
        <v>730</v>
      </c>
      <c r="D1370" s="321"/>
      <c r="E1370" s="322" t="s">
        <v>730</v>
      </c>
      <c r="F1370" s="323">
        <v>926</v>
      </c>
      <c r="G1370" s="323"/>
      <c r="H1370" s="324">
        <v>1708355.5199999979</v>
      </c>
      <c r="I1370" s="324">
        <v>1844.8763714902786</v>
      </c>
      <c r="J1370" s="66"/>
    </row>
    <row r="1371" spans="1:38" x14ac:dyDescent="0.25">
      <c r="C1371" s="318" t="s">
        <v>731</v>
      </c>
      <c r="D1371" s="318"/>
      <c r="E1371" s="318"/>
      <c r="F1371" s="319">
        <v>88191</v>
      </c>
      <c r="G1371" s="319"/>
      <c r="H1371" s="320">
        <v>168431186.91999972</v>
      </c>
      <c r="I1371" s="320">
        <v>1909.8455275481592</v>
      </c>
    </row>
    <row r="1375" spans="1:38" ht="76.5" x14ac:dyDescent="0.25">
      <c r="A1375" s="39" t="s">
        <v>733</v>
      </c>
      <c r="B1375" s="50" t="s">
        <v>93</v>
      </c>
      <c r="C1375" s="50" t="s">
        <v>17</v>
      </c>
      <c r="D1375" s="50" t="s">
        <v>87</v>
      </c>
      <c r="E1375" s="50" t="s">
        <v>18</v>
      </c>
      <c r="F1375" s="51" t="s">
        <v>116</v>
      </c>
      <c r="G1375" s="51" t="s">
        <v>94</v>
      </c>
      <c r="H1375" s="51" t="s">
        <v>115</v>
      </c>
      <c r="I1375" s="51" t="s">
        <v>39</v>
      </c>
      <c r="J1375" s="51" t="s">
        <v>113</v>
      </c>
      <c r="K1375" s="54"/>
      <c r="L1375" s="50" t="s">
        <v>17</v>
      </c>
      <c r="M1375" s="50" t="s">
        <v>729</v>
      </c>
      <c r="N1375" s="51" t="s">
        <v>40</v>
      </c>
      <c r="O1375" s="51" t="s">
        <v>133</v>
      </c>
      <c r="P1375" s="51" t="s">
        <v>134</v>
      </c>
      <c r="Q1375" s="51"/>
      <c r="R1375" s="50" t="s">
        <v>17</v>
      </c>
      <c r="S1375" s="50" t="s">
        <v>729</v>
      </c>
      <c r="T1375" s="51" t="s">
        <v>117</v>
      </c>
      <c r="U1375" s="51" t="s">
        <v>42</v>
      </c>
      <c r="V1375" s="51" t="s">
        <v>124</v>
      </c>
      <c r="W1375" s="51"/>
      <c r="X1375" s="50" t="s">
        <v>17</v>
      </c>
      <c r="Y1375" s="50" t="s">
        <v>729</v>
      </c>
      <c r="Z1375" s="51" t="s">
        <v>43</v>
      </c>
      <c r="AA1375" s="51" t="s">
        <v>44</v>
      </c>
      <c r="AB1375" s="51" t="s">
        <v>135</v>
      </c>
      <c r="AC1375" s="54"/>
      <c r="AD1375" s="51" t="s">
        <v>45</v>
      </c>
      <c r="AE1375" s="51" t="s">
        <v>46</v>
      </c>
      <c r="AF1375" s="51" t="s">
        <v>125</v>
      </c>
      <c r="AG1375" s="51" t="s">
        <v>47</v>
      </c>
      <c r="AH1375" s="51" t="s">
        <v>48</v>
      </c>
      <c r="AI1375" s="51" t="s">
        <v>126</v>
      </c>
      <c r="AJ1375" s="51" t="s">
        <v>106</v>
      </c>
      <c r="AK1375" s="51" t="s">
        <v>107</v>
      </c>
      <c r="AL1375" s="51" t="s">
        <v>127</v>
      </c>
    </row>
    <row r="1376" spans="1:38" x14ac:dyDescent="0.25">
      <c r="B1376" t="s">
        <v>93</v>
      </c>
      <c r="C1376" s="291" t="s">
        <v>307</v>
      </c>
      <c r="D1376" s="295"/>
      <c r="E1376" s="292">
        <v>7401</v>
      </c>
      <c r="F1376" s="293">
        <v>31</v>
      </c>
      <c r="G1376" s="293"/>
      <c r="H1376" s="294">
        <v>11250.029999999999</v>
      </c>
      <c r="I1376" s="294">
        <v>362.90419354838707</v>
      </c>
      <c r="L1376" s="291" t="s">
        <v>307</v>
      </c>
      <c r="M1376" s="292">
        <v>7401</v>
      </c>
      <c r="N1376" s="293">
        <v>1</v>
      </c>
      <c r="O1376" s="249">
        <v>261.36</v>
      </c>
      <c r="P1376" s="249">
        <v>261.36</v>
      </c>
      <c r="R1376" s="291" t="s">
        <v>307</v>
      </c>
      <c r="S1376" s="292">
        <v>7401</v>
      </c>
      <c r="T1376" s="293">
        <v>1</v>
      </c>
      <c r="U1376" s="294">
        <v>2521</v>
      </c>
      <c r="V1376" s="294">
        <v>2521</v>
      </c>
      <c r="X1376" s="291" t="s">
        <v>553</v>
      </c>
      <c r="Y1376" s="292">
        <v>7620</v>
      </c>
      <c r="Z1376" s="293">
        <v>1</v>
      </c>
      <c r="AA1376" s="294">
        <v>2910.03</v>
      </c>
      <c r="AB1376" s="294">
        <v>2910.03</v>
      </c>
    </row>
    <row r="1377" spans="2:28" x14ac:dyDescent="0.25">
      <c r="B1377" t="s">
        <v>93</v>
      </c>
      <c r="C1377" s="291" t="s">
        <v>494</v>
      </c>
      <c r="D1377" s="295"/>
      <c r="E1377" s="292">
        <v>8501</v>
      </c>
      <c r="F1377" s="293">
        <v>16</v>
      </c>
      <c r="G1377" s="293"/>
      <c r="H1377" s="294">
        <v>4808.51</v>
      </c>
      <c r="I1377" s="294">
        <v>300.53187500000001</v>
      </c>
      <c r="L1377" s="291" t="s">
        <v>494</v>
      </c>
      <c r="M1377" s="292">
        <v>8501</v>
      </c>
      <c r="N1377" s="293">
        <v>3</v>
      </c>
      <c r="O1377" s="249">
        <v>2584.6499999999996</v>
      </c>
      <c r="P1377" s="249">
        <v>861.54999999999984</v>
      </c>
      <c r="R1377" s="291" t="s">
        <v>398</v>
      </c>
      <c r="S1377" s="292">
        <v>8106</v>
      </c>
      <c r="T1377" s="293">
        <v>3</v>
      </c>
      <c r="U1377" s="294">
        <v>3378.7799999999997</v>
      </c>
      <c r="V1377" s="294">
        <v>1126.26</v>
      </c>
      <c r="X1377" s="291" t="s">
        <v>398</v>
      </c>
      <c r="Y1377" s="292">
        <v>8106</v>
      </c>
      <c r="Z1377" s="293">
        <v>21</v>
      </c>
      <c r="AA1377" s="294">
        <v>16306.34</v>
      </c>
      <c r="AB1377" s="294">
        <v>776.49238095238093</v>
      </c>
    </row>
    <row r="1378" spans="2:28" x14ac:dyDescent="0.25">
      <c r="B1378" t="s">
        <v>93</v>
      </c>
      <c r="C1378" s="291" t="s">
        <v>553</v>
      </c>
      <c r="D1378" s="295"/>
      <c r="E1378" s="292">
        <v>7620</v>
      </c>
      <c r="F1378" s="293">
        <v>4</v>
      </c>
      <c r="G1378" s="293"/>
      <c r="H1378" s="294">
        <v>1670.19</v>
      </c>
      <c r="I1378" s="294">
        <v>417.54750000000001</v>
      </c>
      <c r="L1378" s="291" t="s">
        <v>553</v>
      </c>
      <c r="M1378" s="292">
        <v>7620</v>
      </c>
      <c r="N1378" s="293">
        <v>1</v>
      </c>
      <c r="O1378" s="249">
        <v>1193.21</v>
      </c>
      <c r="P1378" s="249">
        <v>1193.21</v>
      </c>
      <c r="R1378" s="295" t="s">
        <v>400</v>
      </c>
      <c r="S1378" s="292">
        <v>8007</v>
      </c>
      <c r="T1378" s="293">
        <v>2</v>
      </c>
      <c r="U1378" s="294">
        <v>1800.67</v>
      </c>
      <c r="V1378" s="294">
        <v>900.33500000000004</v>
      </c>
      <c r="X1378" s="295" t="s">
        <v>400</v>
      </c>
      <c r="Y1378" s="292">
        <v>8007</v>
      </c>
      <c r="Z1378" s="293">
        <v>12</v>
      </c>
      <c r="AA1378" s="294">
        <v>6005.19</v>
      </c>
      <c r="AB1378" s="294">
        <v>500.43249999999995</v>
      </c>
    </row>
    <row r="1379" spans="2:28" x14ac:dyDescent="0.25">
      <c r="B1379" t="s">
        <v>93</v>
      </c>
      <c r="C1379" s="291" t="s">
        <v>398</v>
      </c>
      <c r="D1379" s="295"/>
      <c r="E1379" s="292">
        <v>8106</v>
      </c>
      <c r="F1379" s="293">
        <v>76</v>
      </c>
      <c r="G1379" s="293"/>
      <c r="H1379" s="294">
        <v>18164.490000000002</v>
      </c>
      <c r="I1379" s="294">
        <v>239.00644736842108</v>
      </c>
      <c r="L1379" s="291" t="s">
        <v>398</v>
      </c>
      <c r="M1379" s="292">
        <v>8106</v>
      </c>
      <c r="N1379" s="293">
        <v>25</v>
      </c>
      <c r="O1379" s="249">
        <v>24273.47</v>
      </c>
      <c r="P1379" s="249">
        <v>970.93880000000001</v>
      </c>
      <c r="R1379" s="291" t="s">
        <v>400</v>
      </c>
      <c r="S1379" s="292">
        <v>8033</v>
      </c>
      <c r="T1379" s="293">
        <v>2</v>
      </c>
      <c r="U1379" s="294">
        <v>9574.57</v>
      </c>
      <c r="V1379" s="294">
        <v>4787.2849999999999</v>
      </c>
      <c r="X1379" s="291" t="s">
        <v>400</v>
      </c>
      <c r="Y1379" s="292">
        <v>8033</v>
      </c>
      <c r="Z1379" s="293">
        <v>2</v>
      </c>
      <c r="AA1379" s="294">
        <v>240.57</v>
      </c>
      <c r="AB1379" s="294">
        <v>120.285</v>
      </c>
    </row>
    <row r="1380" spans="2:28" x14ac:dyDescent="0.25">
      <c r="B1380" t="s">
        <v>93</v>
      </c>
      <c r="C1380" s="295" t="s">
        <v>400</v>
      </c>
      <c r="D1380" s="295"/>
      <c r="E1380" s="292">
        <v>8007</v>
      </c>
      <c r="F1380" s="293">
        <v>50</v>
      </c>
      <c r="G1380" s="293"/>
      <c r="H1380" s="294">
        <v>9907.39</v>
      </c>
      <c r="I1380" s="294">
        <v>198.14779999999999</v>
      </c>
      <c r="L1380" s="295" t="s">
        <v>400</v>
      </c>
      <c r="M1380" s="292">
        <v>8007</v>
      </c>
      <c r="N1380" s="293">
        <v>25</v>
      </c>
      <c r="O1380" s="249">
        <v>16533.98</v>
      </c>
      <c r="P1380" s="249">
        <v>661.35919999999999</v>
      </c>
      <c r="R1380" s="291" t="s">
        <v>451</v>
      </c>
      <c r="S1380" s="292">
        <v>7002</v>
      </c>
      <c r="T1380" s="293">
        <v>27</v>
      </c>
      <c r="U1380" s="294">
        <v>23562.940000000002</v>
      </c>
      <c r="V1380" s="294">
        <v>872.70148148148155</v>
      </c>
      <c r="X1380" s="295" t="s">
        <v>451</v>
      </c>
      <c r="Y1380" s="292">
        <v>7002</v>
      </c>
      <c r="Z1380" s="293">
        <v>158</v>
      </c>
      <c r="AA1380" s="294">
        <v>82654.440000000031</v>
      </c>
      <c r="AB1380" s="294">
        <v>523.12936708860775</v>
      </c>
    </row>
    <row r="1381" spans="2:28" x14ac:dyDescent="0.25">
      <c r="B1381" t="s">
        <v>93</v>
      </c>
      <c r="C1381" s="291" t="s">
        <v>400</v>
      </c>
      <c r="D1381" s="295"/>
      <c r="E1381" s="292">
        <v>8033</v>
      </c>
      <c r="F1381" s="293">
        <v>6</v>
      </c>
      <c r="G1381" s="293"/>
      <c r="H1381" s="294">
        <v>1276.3999999999999</v>
      </c>
      <c r="I1381" s="294">
        <v>212.73333333333332</v>
      </c>
      <c r="L1381" s="291" t="s">
        <v>400</v>
      </c>
      <c r="M1381" s="292">
        <v>8033</v>
      </c>
      <c r="N1381" s="293">
        <v>2</v>
      </c>
      <c r="O1381" s="249">
        <v>833.2</v>
      </c>
      <c r="P1381" s="249">
        <v>416.6</v>
      </c>
      <c r="R1381" s="291" t="s">
        <v>422</v>
      </c>
      <c r="S1381" s="292">
        <v>7109</v>
      </c>
      <c r="T1381" s="293">
        <v>16</v>
      </c>
      <c r="U1381" s="294">
        <v>35681.950000000004</v>
      </c>
      <c r="V1381" s="294">
        <v>2230.1218750000003</v>
      </c>
      <c r="X1381" s="291" t="s">
        <v>451</v>
      </c>
      <c r="Y1381" s="292">
        <v>7305</v>
      </c>
      <c r="Z1381" s="293">
        <v>1</v>
      </c>
      <c r="AA1381" s="294">
        <v>104</v>
      </c>
      <c r="AB1381" s="294">
        <v>104</v>
      </c>
    </row>
    <row r="1382" spans="2:28" x14ac:dyDescent="0.25">
      <c r="B1382" t="s">
        <v>93</v>
      </c>
      <c r="C1382" s="291" t="s">
        <v>451</v>
      </c>
      <c r="D1382" s="295"/>
      <c r="E1382" s="292">
        <v>7002</v>
      </c>
      <c r="F1382" s="293">
        <v>498</v>
      </c>
      <c r="G1382" s="293"/>
      <c r="H1382" s="294">
        <v>115547.82000000002</v>
      </c>
      <c r="I1382" s="294">
        <v>232.02373493975907</v>
      </c>
      <c r="L1382" s="291" t="s">
        <v>451</v>
      </c>
      <c r="M1382" s="292">
        <v>7002</v>
      </c>
      <c r="N1382" s="293">
        <v>159</v>
      </c>
      <c r="O1382" s="249">
        <v>184047.22000000012</v>
      </c>
      <c r="P1382" s="249">
        <v>1157.5296855345919</v>
      </c>
      <c r="R1382" s="291" t="s">
        <v>401</v>
      </c>
      <c r="S1382" s="292">
        <v>8031</v>
      </c>
      <c r="T1382" s="293">
        <v>4</v>
      </c>
      <c r="U1382" s="294">
        <v>7558.89</v>
      </c>
      <c r="V1382" s="294">
        <v>1889.7225000000001</v>
      </c>
      <c r="X1382" s="291" t="s">
        <v>422</v>
      </c>
      <c r="Y1382" s="292">
        <v>7109</v>
      </c>
      <c r="Z1382" s="293">
        <v>73</v>
      </c>
      <c r="AA1382" s="294">
        <v>36219.319999999992</v>
      </c>
      <c r="AB1382" s="294">
        <v>496.15506849315057</v>
      </c>
    </row>
    <row r="1383" spans="2:28" x14ac:dyDescent="0.25">
      <c r="B1383" t="s">
        <v>93</v>
      </c>
      <c r="C1383" s="291" t="s">
        <v>607</v>
      </c>
      <c r="D1383" s="295"/>
      <c r="E1383" s="292">
        <v>7921</v>
      </c>
      <c r="F1383" s="293">
        <v>39</v>
      </c>
      <c r="G1383" s="293"/>
      <c r="H1383" s="294">
        <v>17235.059999999998</v>
      </c>
      <c r="I1383" s="294">
        <v>441.92461538461532</v>
      </c>
      <c r="L1383" s="291" t="s">
        <v>422</v>
      </c>
      <c r="M1383" s="292">
        <v>7109</v>
      </c>
      <c r="N1383" s="293">
        <v>108</v>
      </c>
      <c r="O1383" s="249">
        <v>106332.33999999992</v>
      </c>
      <c r="P1383" s="249">
        <v>984.55870370370303</v>
      </c>
      <c r="R1383" s="291" t="s">
        <v>308</v>
      </c>
      <c r="S1383" s="292">
        <v>7621</v>
      </c>
      <c r="T1383" s="293">
        <v>15</v>
      </c>
      <c r="U1383" s="294">
        <v>15564.34</v>
      </c>
      <c r="V1383" s="294">
        <v>1037.6226666666666</v>
      </c>
      <c r="X1383" s="291" t="s">
        <v>401</v>
      </c>
      <c r="Y1383" s="292">
        <v>8031</v>
      </c>
      <c r="Z1383" s="293">
        <v>22</v>
      </c>
      <c r="AA1383" s="294">
        <v>28701.320000000003</v>
      </c>
      <c r="AB1383" s="294">
        <v>1304.6054545454547</v>
      </c>
    </row>
    <row r="1384" spans="2:28" x14ac:dyDescent="0.25">
      <c r="B1384" t="s">
        <v>93</v>
      </c>
      <c r="C1384" s="291" t="s">
        <v>422</v>
      </c>
      <c r="D1384" s="295"/>
      <c r="E1384" s="292">
        <v>7109</v>
      </c>
      <c r="F1384" s="293">
        <v>342</v>
      </c>
      <c r="G1384" s="293"/>
      <c r="H1384" s="294">
        <v>73884.180000000008</v>
      </c>
      <c r="I1384" s="294">
        <v>216.03561403508775</v>
      </c>
      <c r="L1384" s="291" t="s">
        <v>401</v>
      </c>
      <c r="M1384" s="292">
        <v>8031</v>
      </c>
      <c r="N1384" s="293">
        <v>30</v>
      </c>
      <c r="O1384" s="249">
        <v>29666.6</v>
      </c>
      <c r="P1384" s="249">
        <v>988.88666666666666</v>
      </c>
      <c r="R1384" s="291" t="s">
        <v>524</v>
      </c>
      <c r="S1384" s="292">
        <v>7922</v>
      </c>
      <c r="T1384" s="293">
        <v>3</v>
      </c>
      <c r="U1384" s="294">
        <v>4725.87</v>
      </c>
      <c r="V1384" s="294">
        <v>1575.29</v>
      </c>
      <c r="X1384" s="291" t="s">
        <v>308</v>
      </c>
      <c r="Y1384" s="292">
        <v>7621</v>
      </c>
      <c r="Z1384" s="293">
        <v>31</v>
      </c>
      <c r="AA1384" s="294">
        <v>13267.210000000001</v>
      </c>
      <c r="AB1384" s="294">
        <v>427.97451612903228</v>
      </c>
    </row>
    <row r="1385" spans="2:28" x14ac:dyDescent="0.25">
      <c r="B1385" t="s">
        <v>93</v>
      </c>
      <c r="C1385" s="291" t="s">
        <v>401</v>
      </c>
      <c r="D1385" s="295"/>
      <c r="E1385" s="292">
        <v>8031</v>
      </c>
      <c r="F1385" s="293">
        <v>124</v>
      </c>
      <c r="G1385" s="293"/>
      <c r="H1385" s="294">
        <v>31969.110000000008</v>
      </c>
      <c r="I1385" s="294">
        <v>257.81540322580651</v>
      </c>
      <c r="L1385" s="291" t="s">
        <v>308</v>
      </c>
      <c r="M1385" s="292">
        <v>7621</v>
      </c>
      <c r="N1385" s="293">
        <v>44</v>
      </c>
      <c r="O1385" s="249">
        <v>53167.150000000009</v>
      </c>
      <c r="P1385" s="249">
        <v>1208.3443181818184</v>
      </c>
      <c r="R1385" s="291" t="s">
        <v>608</v>
      </c>
      <c r="S1385" s="292">
        <v>7920</v>
      </c>
      <c r="T1385" s="293">
        <v>2</v>
      </c>
      <c r="U1385" s="294">
        <v>3318.81</v>
      </c>
      <c r="V1385" s="294">
        <v>1659.405</v>
      </c>
      <c r="X1385" s="291" t="s">
        <v>524</v>
      </c>
      <c r="Y1385" s="292">
        <v>7922</v>
      </c>
      <c r="Z1385" s="293">
        <v>1</v>
      </c>
      <c r="AA1385" s="294">
        <v>286.8</v>
      </c>
      <c r="AB1385" s="294">
        <v>286.8</v>
      </c>
    </row>
    <row r="1386" spans="2:28" x14ac:dyDescent="0.25">
      <c r="B1386" t="s">
        <v>93</v>
      </c>
      <c r="C1386" s="291" t="s">
        <v>308</v>
      </c>
      <c r="D1386" s="295"/>
      <c r="E1386" s="292">
        <v>7621</v>
      </c>
      <c r="F1386" s="293">
        <v>222</v>
      </c>
      <c r="G1386" s="293"/>
      <c r="H1386" s="294">
        <v>56718.850000000028</v>
      </c>
      <c r="I1386" s="294">
        <v>255.49031531531543</v>
      </c>
      <c r="L1386" s="291" t="s">
        <v>524</v>
      </c>
      <c r="M1386" s="292">
        <v>7922</v>
      </c>
      <c r="N1386" s="293">
        <v>2</v>
      </c>
      <c r="O1386" s="249">
        <v>3944.78</v>
      </c>
      <c r="P1386" s="249">
        <v>1972.39</v>
      </c>
      <c r="R1386" s="291" t="s">
        <v>366</v>
      </c>
      <c r="S1386" s="292">
        <v>8010</v>
      </c>
      <c r="T1386" s="293">
        <v>1</v>
      </c>
      <c r="U1386" s="294">
        <v>315.14</v>
      </c>
      <c r="V1386" s="294">
        <v>315.14</v>
      </c>
      <c r="X1386" s="291" t="s">
        <v>608</v>
      </c>
      <c r="Y1386" s="292">
        <v>7920</v>
      </c>
      <c r="Z1386" s="293">
        <v>3</v>
      </c>
      <c r="AA1386" s="294">
        <v>1677.96</v>
      </c>
      <c r="AB1386" s="294">
        <v>559.32000000000005</v>
      </c>
    </row>
    <row r="1387" spans="2:28" x14ac:dyDescent="0.25">
      <c r="B1387" t="s">
        <v>93</v>
      </c>
      <c r="C1387" s="291" t="s">
        <v>524</v>
      </c>
      <c r="D1387" s="295"/>
      <c r="E1387" s="292">
        <v>7922</v>
      </c>
      <c r="F1387" s="293">
        <v>40</v>
      </c>
      <c r="G1387" s="293"/>
      <c r="H1387" s="294">
        <v>15437.719999999998</v>
      </c>
      <c r="I1387" s="294">
        <v>385.94299999999993</v>
      </c>
      <c r="L1387" s="295" t="s">
        <v>608</v>
      </c>
      <c r="M1387" s="292">
        <v>7920</v>
      </c>
      <c r="N1387" s="293">
        <v>5</v>
      </c>
      <c r="O1387" s="249">
        <v>21837.96</v>
      </c>
      <c r="P1387" s="249">
        <v>4367.5919999999996</v>
      </c>
      <c r="R1387" s="291" t="s">
        <v>423</v>
      </c>
      <c r="S1387" s="292">
        <v>7003</v>
      </c>
      <c r="T1387" s="293">
        <v>8</v>
      </c>
      <c r="U1387" s="294">
        <v>9013.83</v>
      </c>
      <c r="V1387" s="294">
        <v>1126.72875</v>
      </c>
      <c r="X1387" s="291" t="s">
        <v>366</v>
      </c>
      <c r="Y1387" s="292">
        <v>8010</v>
      </c>
      <c r="Z1387" s="293">
        <v>11</v>
      </c>
      <c r="AA1387" s="294">
        <v>5786.3899999999994</v>
      </c>
      <c r="AB1387" s="294">
        <v>526.03545454545451</v>
      </c>
    </row>
    <row r="1388" spans="2:28" x14ac:dyDescent="0.25">
      <c r="B1388" t="s">
        <v>93</v>
      </c>
      <c r="C1388" s="295" t="s">
        <v>608</v>
      </c>
      <c r="D1388" s="295"/>
      <c r="E1388" s="292">
        <v>7920</v>
      </c>
      <c r="F1388" s="293">
        <v>92</v>
      </c>
      <c r="G1388" s="293"/>
      <c r="H1388" s="294">
        <v>31562.690000000006</v>
      </c>
      <c r="I1388" s="294">
        <v>343.07271739130442</v>
      </c>
      <c r="L1388" s="291" t="s">
        <v>608</v>
      </c>
      <c r="M1388" s="292">
        <v>7938</v>
      </c>
      <c r="N1388" s="293">
        <v>1</v>
      </c>
      <c r="O1388" s="249">
        <v>727.48</v>
      </c>
      <c r="P1388" s="249">
        <v>727.48</v>
      </c>
      <c r="R1388" s="291" t="s">
        <v>602</v>
      </c>
      <c r="S1388" s="292">
        <v>7403</v>
      </c>
      <c r="T1388" s="293">
        <v>2</v>
      </c>
      <c r="U1388" s="294">
        <v>2985</v>
      </c>
      <c r="V1388" s="294">
        <v>1492.5</v>
      </c>
      <c r="X1388" s="291" t="s">
        <v>423</v>
      </c>
      <c r="Y1388" s="292">
        <v>7003</v>
      </c>
      <c r="Z1388" s="293">
        <v>123</v>
      </c>
      <c r="AA1388" s="294">
        <v>61278.80000000001</v>
      </c>
      <c r="AB1388" s="294">
        <v>498.20162601626026</v>
      </c>
    </row>
    <row r="1389" spans="2:28" x14ac:dyDescent="0.25">
      <c r="B1389" t="s">
        <v>93</v>
      </c>
      <c r="C1389" s="295" t="s">
        <v>608</v>
      </c>
      <c r="D1389" s="295"/>
      <c r="E1389" s="292">
        <v>7921</v>
      </c>
      <c r="F1389" s="293">
        <v>4</v>
      </c>
      <c r="G1389" s="293"/>
      <c r="H1389" s="294">
        <v>793.04</v>
      </c>
      <c r="I1389" s="294">
        <v>198.26</v>
      </c>
      <c r="L1389" s="291" t="s">
        <v>609</v>
      </c>
      <c r="M1389" s="292">
        <v>7924</v>
      </c>
      <c r="N1389" s="293">
        <v>2</v>
      </c>
      <c r="O1389" s="249">
        <v>3861</v>
      </c>
      <c r="P1389" s="249">
        <v>1930.5</v>
      </c>
      <c r="R1389" s="291" t="s">
        <v>309</v>
      </c>
      <c r="S1389" s="292">
        <v>7603</v>
      </c>
      <c r="T1389" s="293">
        <v>5</v>
      </c>
      <c r="U1389" s="294">
        <v>4587.84</v>
      </c>
      <c r="V1389" s="294">
        <v>917.56799999999998</v>
      </c>
      <c r="X1389" s="291" t="s">
        <v>602</v>
      </c>
      <c r="Y1389" s="292">
        <v>7403</v>
      </c>
      <c r="Z1389" s="293">
        <v>4</v>
      </c>
      <c r="AA1389" s="294">
        <v>850.09999999999991</v>
      </c>
      <c r="AB1389" s="294">
        <v>212.52499999999998</v>
      </c>
    </row>
    <row r="1390" spans="2:28" x14ac:dyDescent="0.25">
      <c r="B1390" t="s">
        <v>93</v>
      </c>
      <c r="C1390" s="295" t="s">
        <v>608</v>
      </c>
      <c r="D1390" s="295"/>
      <c r="E1390" s="292">
        <v>7924</v>
      </c>
      <c r="F1390" s="293">
        <v>7</v>
      </c>
      <c r="G1390" s="293"/>
      <c r="H1390" s="294">
        <v>2658.23</v>
      </c>
      <c r="I1390" s="294">
        <v>379.74714285714288</v>
      </c>
      <c r="L1390" s="291" t="s">
        <v>366</v>
      </c>
      <c r="M1390" s="292">
        <v>8010</v>
      </c>
      <c r="N1390" s="293">
        <v>14</v>
      </c>
      <c r="O1390" s="249">
        <v>12365.589999999997</v>
      </c>
      <c r="P1390" s="249">
        <v>883.25642857142827</v>
      </c>
      <c r="R1390" s="291" t="s">
        <v>367</v>
      </c>
      <c r="S1390" s="292">
        <v>8505</v>
      </c>
      <c r="T1390" s="293">
        <v>1</v>
      </c>
      <c r="U1390" s="294">
        <v>4286</v>
      </c>
      <c r="V1390" s="294">
        <v>4286</v>
      </c>
      <c r="X1390" s="291" t="s">
        <v>309</v>
      </c>
      <c r="Y1390" s="292">
        <v>7603</v>
      </c>
      <c r="Z1390" s="293">
        <v>12</v>
      </c>
      <c r="AA1390" s="294">
        <v>7212.13</v>
      </c>
      <c r="AB1390" s="294">
        <v>601.01083333333338</v>
      </c>
    </row>
    <row r="1391" spans="2:28" x14ac:dyDescent="0.25">
      <c r="B1391" t="s">
        <v>93</v>
      </c>
      <c r="C1391" s="295" t="s">
        <v>608</v>
      </c>
      <c r="D1391" s="295"/>
      <c r="E1391" s="292">
        <v>7938</v>
      </c>
      <c r="F1391" s="293">
        <v>1</v>
      </c>
      <c r="G1391" s="293"/>
      <c r="H1391" s="294">
        <v>179.48000000000002</v>
      </c>
      <c r="I1391" s="294">
        <v>179.48000000000002</v>
      </c>
      <c r="L1391" s="291" t="s">
        <v>423</v>
      </c>
      <c r="M1391" s="292">
        <v>7003</v>
      </c>
      <c r="N1391" s="293">
        <v>121</v>
      </c>
      <c r="O1391" s="249">
        <v>136506.1700000001</v>
      </c>
      <c r="P1391" s="249">
        <v>1128.1501652892571</v>
      </c>
      <c r="R1391" s="291" t="s">
        <v>368</v>
      </c>
      <c r="S1391" s="292">
        <v>8505</v>
      </c>
      <c r="T1391" s="293">
        <v>5</v>
      </c>
      <c r="U1391" s="294">
        <v>13596.11</v>
      </c>
      <c r="V1391" s="294">
        <v>2719.2220000000002</v>
      </c>
      <c r="X1391" s="291" t="s">
        <v>367</v>
      </c>
      <c r="Y1391" s="292">
        <v>8505</v>
      </c>
      <c r="Z1391" s="293">
        <v>11</v>
      </c>
      <c r="AA1391" s="294">
        <v>3982.39</v>
      </c>
      <c r="AB1391" s="294">
        <v>362.03545454545451</v>
      </c>
    </row>
    <row r="1392" spans="2:28" x14ac:dyDescent="0.25">
      <c r="B1392" t="s">
        <v>93</v>
      </c>
      <c r="C1392" s="291" t="s">
        <v>608</v>
      </c>
      <c r="D1392" s="295"/>
      <c r="E1392" s="292">
        <v>7970</v>
      </c>
      <c r="F1392" s="293">
        <v>1</v>
      </c>
      <c r="G1392" s="293"/>
      <c r="H1392" s="294">
        <v>106.22999999999999</v>
      </c>
      <c r="I1392" s="294">
        <v>106.22999999999999</v>
      </c>
      <c r="L1392" s="291" t="s">
        <v>602</v>
      </c>
      <c r="M1392" s="292">
        <v>7403</v>
      </c>
      <c r="N1392" s="293">
        <v>8</v>
      </c>
      <c r="O1392" s="249">
        <v>9510.65</v>
      </c>
      <c r="P1392" s="249">
        <v>1188.83125</v>
      </c>
      <c r="R1392" s="291" t="s">
        <v>508</v>
      </c>
      <c r="S1392" s="292">
        <v>8805</v>
      </c>
      <c r="T1392" s="293">
        <v>7</v>
      </c>
      <c r="U1392" s="294">
        <v>22074.03</v>
      </c>
      <c r="V1392" s="294">
        <v>3153.4328571428568</v>
      </c>
      <c r="X1392" s="295" t="s">
        <v>368</v>
      </c>
      <c r="Y1392" s="292">
        <v>8505</v>
      </c>
      <c r="Z1392" s="293">
        <v>10</v>
      </c>
      <c r="AA1392" s="294">
        <v>6636.78</v>
      </c>
      <c r="AB1392" s="294">
        <v>663.678</v>
      </c>
    </row>
    <row r="1393" spans="2:28" x14ac:dyDescent="0.25">
      <c r="B1393" t="s">
        <v>93</v>
      </c>
      <c r="C1393" s="295" t="s">
        <v>609</v>
      </c>
      <c r="D1393" s="295"/>
      <c r="E1393" s="292">
        <v>7920</v>
      </c>
      <c r="F1393" s="293">
        <v>1</v>
      </c>
      <c r="G1393" s="293"/>
      <c r="H1393" s="294">
        <v>209</v>
      </c>
      <c r="I1393" s="294">
        <v>209</v>
      </c>
      <c r="L1393" s="291" t="s">
        <v>309</v>
      </c>
      <c r="M1393" s="292">
        <v>7603</v>
      </c>
      <c r="N1393" s="293">
        <v>23</v>
      </c>
      <c r="O1393" s="249">
        <v>37966.310000000005</v>
      </c>
      <c r="P1393" s="249">
        <v>1650.7091304347828</v>
      </c>
      <c r="R1393" s="295" t="s">
        <v>510</v>
      </c>
      <c r="S1393" s="292">
        <v>8805</v>
      </c>
      <c r="T1393" s="293">
        <v>1</v>
      </c>
      <c r="U1393" s="294">
        <v>1362</v>
      </c>
      <c r="V1393" s="294">
        <v>1362</v>
      </c>
      <c r="X1393" s="295" t="s">
        <v>368</v>
      </c>
      <c r="Y1393" s="292">
        <v>8610</v>
      </c>
      <c r="Z1393" s="293">
        <v>1</v>
      </c>
      <c r="AA1393" s="294">
        <v>8338</v>
      </c>
      <c r="AB1393" s="294">
        <v>8338</v>
      </c>
    </row>
    <row r="1394" spans="2:28" x14ac:dyDescent="0.25">
      <c r="B1394" t="s">
        <v>93</v>
      </c>
      <c r="C1394" s="291" t="s">
        <v>609</v>
      </c>
      <c r="D1394" s="295"/>
      <c r="E1394" s="292">
        <v>7924</v>
      </c>
      <c r="F1394" s="293">
        <v>13</v>
      </c>
      <c r="G1394" s="293"/>
      <c r="H1394" s="294">
        <v>3505.3599999999997</v>
      </c>
      <c r="I1394" s="294">
        <v>269.64307692307688</v>
      </c>
      <c r="L1394" s="291" t="s">
        <v>367</v>
      </c>
      <c r="M1394" s="292">
        <v>8505</v>
      </c>
      <c r="N1394" s="293">
        <v>4</v>
      </c>
      <c r="O1394" s="249">
        <v>3623.1</v>
      </c>
      <c r="P1394" s="249">
        <v>905.77499999999998</v>
      </c>
      <c r="R1394" s="291" t="s">
        <v>510</v>
      </c>
      <c r="S1394" s="292">
        <v>8807</v>
      </c>
      <c r="T1394" s="293">
        <v>7</v>
      </c>
      <c r="U1394" s="294">
        <v>7087.46</v>
      </c>
      <c r="V1394" s="294">
        <v>1012.4942857142858</v>
      </c>
      <c r="X1394" s="291" t="s">
        <v>368</v>
      </c>
      <c r="Y1394" s="292">
        <v>8620</v>
      </c>
      <c r="Z1394" s="293">
        <v>2</v>
      </c>
      <c r="AA1394" s="294">
        <v>924.37</v>
      </c>
      <c r="AB1394" s="294">
        <v>462.185</v>
      </c>
    </row>
    <row r="1395" spans="2:28" x14ac:dyDescent="0.25">
      <c r="B1395" t="s">
        <v>93</v>
      </c>
      <c r="C1395" s="291" t="s">
        <v>366</v>
      </c>
      <c r="D1395" s="295"/>
      <c r="E1395" s="292">
        <v>8010</v>
      </c>
      <c r="F1395" s="293">
        <v>37</v>
      </c>
      <c r="G1395" s="293"/>
      <c r="H1395" s="294">
        <v>7042.6499999999978</v>
      </c>
      <c r="I1395" s="294">
        <v>190.34189189189183</v>
      </c>
      <c r="L1395" s="295" t="s">
        <v>368</v>
      </c>
      <c r="M1395" s="292">
        <v>8502</v>
      </c>
      <c r="N1395" s="293">
        <v>1</v>
      </c>
      <c r="O1395" s="249">
        <v>724.28</v>
      </c>
      <c r="P1395" s="249">
        <v>724.28</v>
      </c>
      <c r="R1395" s="291" t="s">
        <v>369</v>
      </c>
      <c r="S1395" s="292">
        <v>8016</v>
      </c>
      <c r="T1395" s="293">
        <v>8</v>
      </c>
      <c r="U1395" s="294">
        <v>12184.16</v>
      </c>
      <c r="V1395" s="294">
        <v>1523.02</v>
      </c>
      <c r="X1395" s="291" t="s">
        <v>508</v>
      </c>
      <c r="Y1395" s="292">
        <v>8805</v>
      </c>
      <c r="Z1395" s="293">
        <v>29</v>
      </c>
      <c r="AA1395" s="294">
        <v>13107.76</v>
      </c>
      <c r="AB1395" s="294">
        <v>451.99172413793104</v>
      </c>
    </row>
    <row r="1396" spans="2:28" x14ac:dyDescent="0.25">
      <c r="B1396" t="s">
        <v>93</v>
      </c>
      <c r="C1396" s="291" t="s">
        <v>423</v>
      </c>
      <c r="D1396" s="295"/>
      <c r="E1396" s="292">
        <v>7003</v>
      </c>
      <c r="F1396" s="293">
        <v>428</v>
      </c>
      <c r="G1396" s="293"/>
      <c r="H1396" s="294">
        <v>78774.639999999985</v>
      </c>
      <c r="I1396" s="294">
        <v>184.05289719626165</v>
      </c>
      <c r="L1396" s="295" t="s">
        <v>368</v>
      </c>
      <c r="M1396" s="292">
        <v>8505</v>
      </c>
      <c r="N1396" s="293">
        <v>16</v>
      </c>
      <c r="O1396" s="249">
        <v>10536.97</v>
      </c>
      <c r="P1396" s="249">
        <v>658.56062499999996</v>
      </c>
      <c r="R1396" s="291" t="s">
        <v>370</v>
      </c>
      <c r="S1396" s="292">
        <v>8016</v>
      </c>
      <c r="T1396" s="293">
        <v>12</v>
      </c>
      <c r="U1396" s="294">
        <v>12863.11</v>
      </c>
      <c r="V1396" s="294">
        <v>1071.9258333333335</v>
      </c>
      <c r="X1396" s="291" t="s">
        <v>509</v>
      </c>
      <c r="Y1396" s="292">
        <v>8876</v>
      </c>
      <c r="Z1396" s="293">
        <v>1</v>
      </c>
      <c r="AA1396" s="294">
        <v>115.27</v>
      </c>
      <c r="AB1396" s="294">
        <v>115.27</v>
      </c>
    </row>
    <row r="1397" spans="2:28" x14ac:dyDescent="0.25">
      <c r="B1397" t="s">
        <v>93</v>
      </c>
      <c r="C1397" s="291" t="s">
        <v>602</v>
      </c>
      <c r="D1397" s="295"/>
      <c r="E1397" s="292">
        <v>7403</v>
      </c>
      <c r="F1397" s="293">
        <v>28</v>
      </c>
      <c r="G1397" s="293"/>
      <c r="H1397" s="294">
        <v>8567.17</v>
      </c>
      <c r="I1397" s="294">
        <v>305.97035714285715</v>
      </c>
      <c r="L1397" s="295" t="s">
        <v>368</v>
      </c>
      <c r="M1397" s="292">
        <v>8610</v>
      </c>
      <c r="N1397" s="293">
        <v>1</v>
      </c>
      <c r="O1397" s="249">
        <v>312.37</v>
      </c>
      <c r="P1397" s="249">
        <v>312.37</v>
      </c>
      <c r="R1397" s="291" t="s">
        <v>579</v>
      </c>
      <c r="S1397" s="292">
        <v>7405</v>
      </c>
      <c r="T1397" s="293">
        <v>1</v>
      </c>
      <c r="U1397" s="294">
        <v>692.51</v>
      </c>
      <c r="V1397" s="294">
        <v>692.51</v>
      </c>
      <c r="X1397" s="295" t="s">
        <v>510</v>
      </c>
      <c r="Y1397" s="292">
        <v>8807</v>
      </c>
      <c r="Z1397" s="293">
        <v>18</v>
      </c>
      <c r="AA1397" s="294">
        <v>19710.099999999999</v>
      </c>
      <c r="AB1397" s="294">
        <v>1095.0055555555555</v>
      </c>
    </row>
    <row r="1398" spans="2:28" x14ac:dyDescent="0.25">
      <c r="B1398" t="s">
        <v>93</v>
      </c>
      <c r="C1398" s="291" t="s">
        <v>309</v>
      </c>
      <c r="D1398" s="295"/>
      <c r="E1398" s="292">
        <v>7603</v>
      </c>
      <c r="F1398" s="293">
        <v>71</v>
      </c>
      <c r="G1398" s="293"/>
      <c r="H1398" s="294">
        <v>17157.52</v>
      </c>
      <c r="I1398" s="294">
        <v>241.65521126760564</v>
      </c>
      <c r="L1398" s="291" t="s">
        <v>368</v>
      </c>
      <c r="M1398" s="292">
        <v>8620</v>
      </c>
      <c r="N1398" s="293">
        <v>2</v>
      </c>
      <c r="O1398" s="249">
        <v>1124.6500000000001</v>
      </c>
      <c r="P1398" s="249">
        <v>562.32500000000005</v>
      </c>
      <c r="R1398" s="291" t="s">
        <v>424</v>
      </c>
      <c r="S1398" s="292">
        <v>7006</v>
      </c>
      <c r="T1398" s="293">
        <v>3</v>
      </c>
      <c r="U1398" s="294">
        <v>4361.8099999999995</v>
      </c>
      <c r="V1398" s="294">
        <v>1453.9366666666665</v>
      </c>
      <c r="X1398" s="295" t="s">
        <v>510</v>
      </c>
      <c r="Y1398" s="292">
        <v>8836</v>
      </c>
      <c r="Z1398" s="293">
        <v>2</v>
      </c>
      <c r="AA1398" s="294">
        <v>670.87</v>
      </c>
      <c r="AB1398" s="294">
        <v>335.435</v>
      </c>
    </row>
    <row r="1399" spans="2:28" x14ac:dyDescent="0.25">
      <c r="B1399" t="s">
        <v>93</v>
      </c>
      <c r="C1399" s="291" t="s">
        <v>367</v>
      </c>
      <c r="D1399" s="295"/>
      <c r="E1399" s="292">
        <v>8505</v>
      </c>
      <c r="F1399" s="293">
        <v>25</v>
      </c>
      <c r="G1399" s="293"/>
      <c r="H1399" s="294">
        <v>6076.71</v>
      </c>
      <c r="I1399" s="294">
        <v>243.0684</v>
      </c>
      <c r="L1399" s="291" t="s">
        <v>508</v>
      </c>
      <c r="M1399" s="292">
        <v>8805</v>
      </c>
      <c r="N1399" s="293">
        <v>23</v>
      </c>
      <c r="O1399" s="249">
        <v>18143.59</v>
      </c>
      <c r="P1399" s="249">
        <v>788.85173913043479</v>
      </c>
      <c r="R1399" s="295" t="s">
        <v>403</v>
      </c>
      <c r="S1399" s="292">
        <v>8102</v>
      </c>
      <c r="T1399" s="293">
        <v>4</v>
      </c>
      <c r="U1399" s="294">
        <v>2277.38</v>
      </c>
      <c r="V1399" s="294">
        <v>569.34500000000003</v>
      </c>
      <c r="X1399" s="291" t="s">
        <v>510</v>
      </c>
      <c r="Y1399" s="292">
        <v>8876</v>
      </c>
      <c r="Z1399" s="293">
        <v>1</v>
      </c>
      <c r="AA1399" s="294">
        <v>7752</v>
      </c>
      <c r="AB1399" s="294">
        <v>7752</v>
      </c>
    </row>
    <row r="1400" spans="2:28" x14ac:dyDescent="0.25">
      <c r="B1400" t="s">
        <v>93</v>
      </c>
      <c r="C1400" s="295" t="s">
        <v>368</v>
      </c>
      <c r="D1400" s="295"/>
      <c r="E1400" s="292">
        <v>8502</v>
      </c>
      <c r="F1400" s="293">
        <v>1</v>
      </c>
      <c r="G1400" s="293"/>
      <c r="H1400" s="294">
        <v>104.28</v>
      </c>
      <c r="I1400" s="294">
        <v>104.28</v>
      </c>
      <c r="L1400" s="295" t="s">
        <v>509</v>
      </c>
      <c r="M1400" s="292">
        <v>8853</v>
      </c>
      <c r="N1400" s="293">
        <v>1</v>
      </c>
      <c r="O1400" s="249">
        <v>1017.64</v>
      </c>
      <c r="P1400" s="249">
        <v>1017.64</v>
      </c>
      <c r="R1400" s="295" t="s">
        <v>403</v>
      </c>
      <c r="S1400" s="292">
        <v>8103</v>
      </c>
      <c r="T1400" s="293">
        <v>4</v>
      </c>
      <c r="U1400" s="294">
        <v>5705.3499999999995</v>
      </c>
      <c r="V1400" s="294">
        <v>1426.3374999999999</v>
      </c>
      <c r="X1400" s="291" t="s">
        <v>402</v>
      </c>
      <c r="Y1400" s="292">
        <v>8030</v>
      </c>
      <c r="Z1400" s="293">
        <v>10</v>
      </c>
      <c r="AA1400" s="294">
        <v>5039.09</v>
      </c>
      <c r="AB1400" s="294">
        <v>503.90899999999999</v>
      </c>
    </row>
    <row r="1401" spans="2:28" x14ac:dyDescent="0.25">
      <c r="B1401" t="s">
        <v>93</v>
      </c>
      <c r="C1401" s="295" t="s">
        <v>368</v>
      </c>
      <c r="D1401" s="295"/>
      <c r="E1401" s="292">
        <v>8505</v>
      </c>
      <c r="F1401" s="293">
        <v>98</v>
      </c>
      <c r="G1401" s="293"/>
      <c r="H1401" s="294">
        <v>31714.79</v>
      </c>
      <c r="I1401" s="294">
        <v>323.62030612244899</v>
      </c>
      <c r="L1401" s="291" t="s">
        <v>509</v>
      </c>
      <c r="M1401" s="292">
        <v>8876</v>
      </c>
      <c r="N1401" s="293">
        <v>6</v>
      </c>
      <c r="O1401" s="249">
        <v>16298.84</v>
      </c>
      <c r="P1401" s="249">
        <v>2716.4733333333334</v>
      </c>
      <c r="R1401" s="295" t="s">
        <v>403</v>
      </c>
      <c r="S1401" s="292">
        <v>8104</v>
      </c>
      <c r="T1401" s="293">
        <v>12</v>
      </c>
      <c r="U1401" s="294">
        <v>9594.31</v>
      </c>
      <c r="V1401" s="294">
        <v>799.52583333333325</v>
      </c>
      <c r="X1401" s="291" t="s">
        <v>369</v>
      </c>
      <c r="Y1401" s="292">
        <v>8016</v>
      </c>
      <c r="Z1401" s="293">
        <v>38</v>
      </c>
      <c r="AA1401" s="294">
        <v>26052.76</v>
      </c>
      <c r="AB1401" s="294">
        <v>685.59894736842102</v>
      </c>
    </row>
    <row r="1402" spans="2:28" x14ac:dyDescent="0.25">
      <c r="B1402" t="s">
        <v>93</v>
      </c>
      <c r="C1402" s="295" t="s">
        <v>368</v>
      </c>
      <c r="D1402" s="295"/>
      <c r="E1402" s="292">
        <v>8610</v>
      </c>
      <c r="F1402" s="293">
        <v>1</v>
      </c>
      <c r="G1402" s="293"/>
      <c r="H1402" s="294">
        <v>92.37</v>
      </c>
      <c r="I1402" s="294">
        <v>92.37</v>
      </c>
      <c r="L1402" s="295" t="s">
        <v>510</v>
      </c>
      <c r="M1402" s="292">
        <v>7920</v>
      </c>
      <c r="N1402" s="293">
        <v>1</v>
      </c>
      <c r="O1402" s="249">
        <v>1612</v>
      </c>
      <c r="P1402" s="249">
        <v>1612</v>
      </c>
      <c r="R1402" s="291" t="s">
        <v>403</v>
      </c>
      <c r="S1402" s="292">
        <v>8105</v>
      </c>
      <c r="T1402" s="293">
        <v>10</v>
      </c>
      <c r="U1402" s="294">
        <v>5030.34</v>
      </c>
      <c r="V1402" s="294">
        <v>503.03399999999999</v>
      </c>
      <c r="X1402" s="291" t="s">
        <v>370</v>
      </c>
      <c r="Y1402" s="292">
        <v>8016</v>
      </c>
      <c r="Z1402" s="293">
        <v>54</v>
      </c>
      <c r="AA1402" s="294">
        <v>32459.38</v>
      </c>
      <c r="AB1402" s="294">
        <v>601.0996296296297</v>
      </c>
    </row>
    <row r="1403" spans="2:28" x14ac:dyDescent="0.25">
      <c r="B1403" t="s">
        <v>93</v>
      </c>
      <c r="C1403" s="291" t="s">
        <v>368</v>
      </c>
      <c r="D1403" s="295"/>
      <c r="E1403" s="292">
        <v>8620</v>
      </c>
      <c r="F1403" s="293">
        <v>8</v>
      </c>
      <c r="G1403" s="293"/>
      <c r="H1403" s="294">
        <v>2202.2800000000002</v>
      </c>
      <c r="I1403" s="294">
        <v>275.28500000000003</v>
      </c>
      <c r="L1403" s="295" t="s">
        <v>510</v>
      </c>
      <c r="M1403" s="292">
        <v>8805</v>
      </c>
      <c r="N1403" s="293">
        <v>2</v>
      </c>
      <c r="O1403" s="249">
        <v>1884.1</v>
      </c>
      <c r="P1403" s="249">
        <v>942.05</v>
      </c>
      <c r="R1403" s="291" t="s">
        <v>310</v>
      </c>
      <c r="S1403" s="292">
        <v>7072</v>
      </c>
      <c r="T1403" s="293">
        <v>3</v>
      </c>
      <c r="U1403" s="294">
        <v>2544.79</v>
      </c>
      <c r="V1403" s="294">
        <v>848.26333333333332</v>
      </c>
      <c r="X1403" s="291" t="s">
        <v>579</v>
      </c>
      <c r="Y1403" s="292">
        <v>7405</v>
      </c>
      <c r="Z1403" s="293">
        <v>2</v>
      </c>
      <c r="AA1403" s="294">
        <v>1162.76</v>
      </c>
      <c r="AB1403" s="294">
        <v>581.38</v>
      </c>
    </row>
    <row r="1404" spans="2:28" x14ac:dyDescent="0.25">
      <c r="B1404" t="s">
        <v>93</v>
      </c>
      <c r="C1404" s="291" t="s">
        <v>508</v>
      </c>
      <c r="D1404" s="295"/>
      <c r="E1404" s="292">
        <v>8805</v>
      </c>
      <c r="F1404" s="293">
        <v>74</v>
      </c>
      <c r="G1404" s="293"/>
      <c r="H1404" s="294">
        <v>11570.029999999999</v>
      </c>
      <c r="I1404" s="294">
        <v>156.35175675675674</v>
      </c>
      <c r="L1404" s="291" t="s">
        <v>510</v>
      </c>
      <c r="M1404" s="292">
        <v>8807</v>
      </c>
      <c r="N1404" s="293">
        <v>30</v>
      </c>
      <c r="O1404" s="249">
        <v>27429.219999999994</v>
      </c>
      <c r="P1404" s="249">
        <v>914.30733333333308</v>
      </c>
      <c r="R1404" s="291" t="s">
        <v>476</v>
      </c>
      <c r="S1404" s="292">
        <v>7008</v>
      </c>
      <c r="T1404" s="293">
        <v>3</v>
      </c>
      <c r="U1404" s="294">
        <v>2213.81</v>
      </c>
      <c r="V1404" s="294">
        <v>737.93666666666661</v>
      </c>
      <c r="X1404" s="291" t="s">
        <v>424</v>
      </c>
      <c r="Y1404" s="292">
        <v>7006</v>
      </c>
      <c r="Z1404" s="293">
        <v>6</v>
      </c>
      <c r="AA1404" s="294">
        <v>2786.91</v>
      </c>
      <c r="AB1404" s="294">
        <v>464.48499999999996</v>
      </c>
    </row>
    <row r="1405" spans="2:28" x14ac:dyDescent="0.25">
      <c r="B1405" t="s">
        <v>93</v>
      </c>
      <c r="C1405" s="295" t="s">
        <v>509</v>
      </c>
      <c r="D1405" s="295"/>
      <c r="E1405" s="292">
        <v>8853</v>
      </c>
      <c r="F1405" s="293">
        <v>7</v>
      </c>
      <c r="G1405" s="293"/>
      <c r="H1405" s="294">
        <v>4016.44</v>
      </c>
      <c r="I1405" s="294">
        <v>573.77714285714285</v>
      </c>
      <c r="L1405" s="291" t="s">
        <v>402</v>
      </c>
      <c r="M1405" s="292">
        <v>8030</v>
      </c>
      <c r="N1405" s="293">
        <v>10</v>
      </c>
      <c r="O1405" s="249">
        <v>16176.26</v>
      </c>
      <c r="P1405" s="249">
        <v>1617.626</v>
      </c>
      <c r="R1405" s="291" t="s">
        <v>425</v>
      </c>
      <c r="S1405" s="292">
        <v>7009</v>
      </c>
      <c r="T1405" s="293">
        <v>5</v>
      </c>
      <c r="U1405" s="294">
        <v>17796</v>
      </c>
      <c r="V1405" s="294">
        <v>3559.2</v>
      </c>
      <c r="X1405" s="295" t="s">
        <v>403</v>
      </c>
      <c r="Y1405" s="292">
        <v>8101</v>
      </c>
      <c r="Z1405" s="293">
        <v>4</v>
      </c>
      <c r="AA1405" s="294">
        <v>1167.43</v>
      </c>
      <c r="AB1405" s="294">
        <v>291.85750000000002</v>
      </c>
    </row>
    <row r="1406" spans="2:28" x14ac:dyDescent="0.25">
      <c r="B1406" t="s">
        <v>93</v>
      </c>
      <c r="C1406" s="291" t="s">
        <v>509</v>
      </c>
      <c r="D1406" s="295"/>
      <c r="E1406" s="292">
        <v>8876</v>
      </c>
      <c r="F1406" s="293">
        <v>45</v>
      </c>
      <c r="G1406" s="293"/>
      <c r="H1406" s="294">
        <v>14684.63</v>
      </c>
      <c r="I1406" s="294">
        <v>326.32511111111108</v>
      </c>
      <c r="L1406" s="291" t="s">
        <v>369</v>
      </c>
      <c r="M1406" s="292">
        <v>8016</v>
      </c>
      <c r="N1406" s="293">
        <v>76</v>
      </c>
      <c r="O1406" s="249">
        <v>88398.420000000013</v>
      </c>
      <c r="P1406" s="249">
        <v>1163.137105263158</v>
      </c>
      <c r="R1406" s="291" t="s">
        <v>580</v>
      </c>
      <c r="S1406" s="292">
        <v>7928</v>
      </c>
      <c r="T1406" s="293">
        <v>2</v>
      </c>
      <c r="U1406" s="294">
        <v>2966</v>
      </c>
      <c r="V1406" s="294">
        <v>1483</v>
      </c>
      <c r="X1406" s="295" t="s">
        <v>403</v>
      </c>
      <c r="Y1406" s="292">
        <v>8102</v>
      </c>
      <c r="Z1406" s="293">
        <v>29</v>
      </c>
      <c r="AA1406" s="294">
        <v>13363.529999999999</v>
      </c>
      <c r="AB1406" s="294">
        <v>460.81137931034476</v>
      </c>
    </row>
    <row r="1407" spans="2:28" x14ac:dyDescent="0.25">
      <c r="B1407" t="s">
        <v>93</v>
      </c>
      <c r="C1407" s="295" t="s">
        <v>510</v>
      </c>
      <c r="D1407" s="295"/>
      <c r="E1407" s="292">
        <v>7920</v>
      </c>
      <c r="F1407" s="293">
        <v>1</v>
      </c>
      <c r="G1407" s="293"/>
      <c r="H1407" s="294">
        <v>138</v>
      </c>
      <c r="I1407" s="294">
        <v>138</v>
      </c>
      <c r="L1407" s="295" t="s">
        <v>370</v>
      </c>
      <c r="M1407" s="292">
        <v>8016</v>
      </c>
      <c r="N1407" s="293">
        <v>71</v>
      </c>
      <c r="O1407" s="249">
        <v>93109.250000000015</v>
      </c>
      <c r="P1407" s="249">
        <v>1311.3978873239439</v>
      </c>
      <c r="R1407" s="295" t="s">
        <v>404</v>
      </c>
      <c r="S1407" s="292">
        <v>8002</v>
      </c>
      <c r="T1407" s="293">
        <v>9</v>
      </c>
      <c r="U1407" s="294">
        <v>15125.919999999998</v>
      </c>
      <c r="V1407" s="294">
        <v>1680.6577777777775</v>
      </c>
      <c r="X1407" s="295" t="s">
        <v>403</v>
      </c>
      <c r="Y1407" s="292">
        <v>8103</v>
      </c>
      <c r="Z1407" s="293">
        <v>89</v>
      </c>
      <c r="AA1407" s="294">
        <v>74421.309999999969</v>
      </c>
      <c r="AB1407" s="294">
        <v>836.19449438202207</v>
      </c>
    </row>
    <row r="1408" spans="2:28" x14ac:dyDescent="0.25">
      <c r="B1408" t="s">
        <v>93</v>
      </c>
      <c r="C1408" s="295" t="s">
        <v>510</v>
      </c>
      <c r="D1408" s="295"/>
      <c r="E1408" s="292">
        <v>8805</v>
      </c>
      <c r="F1408" s="293">
        <v>7</v>
      </c>
      <c r="G1408" s="293"/>
      <c r="H1408" s="294">
        <v>1081.8</v>
      </c>
      <c r="I1408" s="294">
        <v>154.54285714285714</v>
      </c>
      <c r="L1408" s="291" t="s">
        <v>370</v>
      </c>
      <c r="M1408" s="292">
        <v>8053</v>
      </c>
      <c r="N1408" s="293">
        <v>1</v>
      </c>
      <c r="O1408" s="249">
        <v>939.32</v>
      </c>
      <c r="P1408" s="249">
        <v>939.32</v>
      </c>
      <c r="R1408" s="295" t="s">
        <v>404</v>
      </c>
      <c r="S1408" s="292">
        <v>8003</v>
      </c>
      <c r="T1408" s="293">
        <v>7</v>
      </c>
      <c r="U1408" s="294">
        <v>4104.3500000000004</v>
      </c>
      <c r="V1408" s="294">
        <v>586.33571428571429</v>
      </c>
      <c r="X1408" s="295" t="s">
        <v>403</v>
      </c>
      <c r="Y1408" s="292">
        <v>8104</v>
      </c>
      <c r="Z1408" s="293">
        <v>146</v>
      </c>
      <c r="AA1408" s="294">
        <v>80161.77999999997</v>
      </c>
      <c r="AB1408" s="294">
        <v>549.05328767123262</v>
      </c>
    </row>
    <row r="1409" spans="2:28" x14ac:dyDescent="0.25">
      <c r="B1409" t="s">
        <v>93</v>
      </c>
      <c r="C1409" s="295" t="s">
        <v>510</v>
      </c>
      <c r="D1409" s="295"/>
      <c r="E1409" s="292">
        <v>8807</v>
      </c>
      <c r="F1409" s="293">
        <v>201</v>
      </c>
      <c r="G1409" s="293"/>
      <c r="H1409" s="294">
        <v>60290.929999999971</v>
      </c>
      <c r="I1409" s="294">
        <v>299.95487562189038</v>
      </c>
      <c r="L1409" s="291" t="s">
        <v>579</v>
      </c>
      <c r="M1409" s="292">
        <v>7405</v>
      </c>
      <c r="N1409" s="293">
        <v>7</v>
      </c>
      <c r="O1409" s="249">
        <v>6089.4</v>
      </c>
      <c r="P1409" s="249">
        <v>869.91428571428571</v>
      </c>
      <c r="R1409" s="291" t="s">
        <v>404</v>
      </c>
      <c r="S1409" s="292">
        <v>8034</v>
      </c>
      <c r="T1409" s="293">
        <v>4</v>
      </c>
      <c r="U1409" s="294">
        <v>4929.3200000000006</v>
      </c>
      <c r="V1409" s="294">
        <v>1232.3300000000002</v>
      </c>
      <c r="X1409" s="295" t="s">
        <v>403</v>
      </c>
      <c r="Y1409" s="292">
        <v>8105</v>
      </c>
      <c r="Z1409" s="293">
        <v>131</v>
      </c>
      <c r="AA1409" s="294">
        <v>67236.91</v>
      </c>
      <c r="AB1409" s="294">
        <v>513.25885496183207</v>
      </c>
    </row>
    <row r="1410" spans="2:28" x14ac:dyDescent="0.25">
      <c r="B1410" t="s">
        <v>93</v>
      </c>
      <c r="C1410" s="295" t="s">
        <v>510</v>
      </c>
      <c r="D1410" s="295"/>
      <c r="E1410" s="292">
        <v>8836</v>
      </c>
      <c r="F1410" s="293">
        <v>10</v>
      </c>
      <c r="G1410" s="293"/>
      <c r="H1410" s="294">
        <v>2471.81</v>
      </c>
      <c r="I1410" s="294">
        <v>247.18099999999998</v>
      </c>
      <c r="L1410" s="291" t="s">
        <v>424</v>
      </c>
      <c r="M1410" s="292">
        <v>7006</v>
      </c>
      <c r="N1410" s="293">
        <v>7</v>
      </c>
      <c r="O1410" s="249">
        <v>16606.84</v>
      </c>
      <c r="P1410" s="249">
        <v>2372.4057142857141</v>
      </c>
      <c r="R1410" s="291" t="s">
        <v>583</v>
      </c>
      <c r="S1410" s="292">
        <v>7930</v>
      </c>
      <c r="T1410" s="293">
        <v>1</v>
      </c>
      <c r="U1410" s="294">
        <v>2836</v>
      </c>
      <c r="V1410" s="294">
        <v>2836</v>
      </c>
      <c r="X1410" s="295" t="s">
        <v>403</v>
      </c>
      <c r="Y1410" s="292">
        <v>8106</v>
      </c>
      <c r="Z1410" s="293">
        <v>1</v>
      </c>
      <c r="AA1410" s="294">
        <v>623.30999999999995</v>
      </c>
      <c r="AB1410" s="294">
        <v>623.30999999999995</v>
      </c>
    </row>
    <row r="1411" spans="2:28" x14ac:dyDescent="0.25">
      <c r="B1411" t="s">
        <v>93</v>
      </c>
      <c r="C1411" s="291" t="s">
        <v>510</v>
      </c>
      <c r="D1411" s="295"/>
      <c r="E1411" s="292">
        <v>8876</v>
      </c>
      <c r="F1411" s="293">
        <v>1</v>
      </c>
      <c r="G1411" s="293"/>
      <c r="H1411" s="294">
        <v>198.93</v>
      </c>
      <c r="I1411" s="294">
        <v>198.93</v>
      </c>
      <c r="L1411" s="295" t="s">
        <v>403</v>
      </c>
      <c r="M1411" s="292">
        <v>8101</v>
      </c>
      <c r="N1411" s="293">
        <v>3</v>
      </c>
      <c r="O1411" s="249">
        <v>1325.83</v>
      </c>
      <c r="P1411" s="249">
        <v>441.94333333333333</v>
      </c>
      <c r="R1411" s="291" t="s">
        <v>372</v>
      </c>
      <c r="S1411" s="292">
        <v>8077</v>
      </c>
      <c r="T1411" s="293">
        <v>4</v>
      </c>
      <c r="U1411" s="294">
        <v>5403.28</v>
      </c>
      <c r="V1411" s="294">
        <v>1350.82</v>
      </c>
      <c r="X1411" s="291" t="s">
        <v>403</v>
      </c>
      <c r="Y1411" s="292">
        <v>8110</v>
      </c>
      <c r="Z1411" s="293">
        <v>10</v>
      </c>
      <c r="AA1411" s="294">
        <v>6986.1100000000006</v>
      </c>
      <c r="AB1411" s="294">
        <v>698.6110000000001</v>
      </c>
    </row>
    <row r="1412" spans="2:28" x14ac:dyDescent="0.25">
      <c r="B1412" t="s">
        <v>93</v>
      </c>
      <c r="C1412" s="291" t="s">
        <v>402</v>
      </c>
      <c r="D1412" s="295"/>
      <c r="E1412" s="292">
        <v>8030</v>
      </c>
      <c r="F1412" s="293">
        <v>30</v>
      </c>
      <c r="G1412" s="293"/>
      <c r="H1412" s="294">
        <v>6438.78</v>
      </c>
      <c r="I1412" s="294">
        <v>214.626</v>
      </c>
      <c r="L1412" s="295" t="s">
        <v>403</v>
      </c>
      <c r="M1412" s="292">
        <v>8102</v>
      </c>
      <c r="N1412" s="293">
        <v>26</v>
      </c>
      <c r="O1412" s="249">
        <v>17552.57</v>
      </c>
      <c r="P1412" s="249">
        <v>675.09884615384613</v>
      </c>
      <c r="R1412" s="291" t="s">
        <v>311</v>
      </c>
      <c r="S1412" s="292">
        <v>7010</v>
      </c>
      <c r="T1412" s="293">
        <v>5</v>
      </c>
      <c r="U1412" s="294">
        <v>12502.26</v>
      </c>
      <c r="V1412" s="294">
        <v>2500.4520000000002</v>
      </c>
      <c r="X1412" s="291" t="s">
        <v>310</v>
      </c>
      <c r="Y1412" s="292">
        <v>7072</v>
      </c>
      <c r="Z1412" s="293">
        <v>8</v>
      </c>
      <c r="AA1412" s="294">
        <v>12536.019999999999</v>
      </c>
      <c r="AB1412" s="294">
        <v>1567.0024999999998</v>
      </c>
    </row>
    <row r="1413" spans="2:28" x14ac:dyDescent="0.25">
      <c r="B1413" t="s">
        <v>93</v>
      </c>
      <c r="C1413" s="291" t="s">
        <v>369</v>
      </c>
      <c r="D1413" s="295"/>
      <c r="E1413" s="292">
        <v>8016</v>
      </c>
      <c r="F1413" s="293">
        <v>134</v>
      </c>
      <c r="G1413" s="293"/>
      <c r="H1413" s="294">
        <v>25008.319999999996</v>
      </c>
      <c r="I1413" s="294">
        <v>186.62925373134325</v>
      </c>
      <c r="L1413" s="295" t="s">
        <v>403</v>
      </c>
      <c r="M1413" s="292">
        <v>8103</v>
      </c>
      <c r="N1413" s="293">
        <v>58</v>
      </c>
      <c r="O1413" s="249">
        <v>62138.909999999996</v>
      </c>
      <c r="P1413" s="249">
        <v>1071.3605172413793</v>
      </c>
      <c r="R1413" s="295" t="s">
        <v>497</v>
      </c>
      <c r="S1413" s="292">
        <v>7011</v>
      </c>
      <c r="T1413" s="293">
        <v>14</v>
      </c>
      <c r="U1413" s="294">
        <v>18782.829999999998</v>
      </c>
      <c r="V1413" s="294">
        <v>1341.6307142857142</v>
      </c>
      <c r="X1413" s="291" t="s">
        <v>476</v>
      </c>
      <c r="Y1413" s="292">
        <v>7008</v>
      </c>
      <c r="Z1413" s="293">
        <v>55</v>
      </c>
      <c r="AA1413" s="294">
        <v>20053.639999999996</v>
      </c>
      <c r="AB1413" s="294">
        <v>364.61163636363631</v>
      </c>
    </row>
    <row r="1414" spans="2:28" x14ac:dyDescent="0.25">
      <c r="B1414" t="s">
        <v>93</v>
      </c>
      <c r="C1414" s="295" t="s">
        <v>370</v>
      </c>
      <c r="D1414" s="295"/>
      <c r="E1414" s="292">
        <v>8010</v>
      </c>
      <c r="F1414" s="293">
        <v>1</v>
      </c>
      <c r="G1414" s="293"/>
      <c r="H1414" s="294">
        <v>182</v>
      </c>
      <c r="I1414" s="294">
        <v>182</v>
      </c>
      <c r="L1414" s="295" t="s">
        <v>403</v>
      </c>
      <c r="M1414" s="292">
        <v>8104</v>
      </c>
      <c r="N1414" s="293">
        <v>117</v>
      </c>
      <c r="O1414" s="249">
        <v>88559.360000000044</v>
      </c>
      <c r="P1414" s="249">
        <v>756.9176068376072</v>
      </c>
      <c r="R1414" s="295" t="s">
        <v>497</v>
      </c>
      <c r="S1414" s="292">
        <v>7012</v>
      </c>
      <c r="T1414" s="293">
        <v>3</v>
      </c>
      <c r="U1414" s="294">
        <v>2768.71</v>
      </c>
      <c r="V1414" s="294">
        <v>922.90333333333331</v>
      </c>
      <c r="X1414" s="291" t="s">
        <v>425</v>
      </c>
      <c r="Y1414" s="292">
        <v>7009</v>
      </c>
      <c r="Z1414" s="293">
        <v>6</v>
      </c>
      <c r="AA1414" s="294">
        <v>3572.73</v>
      </c>
      <c r="AB1414" s="294">
        <v>595.45500000000004</v>
      </c>
    </row>
    <row r="1415" spans="2:28" x14ac:dyDescent="0.25">
      <c r="B1415" t="s">
        <v>93</v>
      </c>
      <c r="C1415" s="295" t="s">
        <v>370</v>
      </c>
      <c r="D1415" s="295"/>
      <c r="E1415" s="292">
        <v>8016</v>
      </c>
      <c r="F1415" s="293">
        <v>273</v>
      </c>
      <c r="G1415" s="293"/>
      <c r="H1415" s="294">
        <v>67933.990000000005</v>
      </c>
      <c r="I1415" s="294">
        <v>248.84245421245424</v>
      </c>
      <c r="L1415" s="295" t="s">
        <v>403</v>
      </c>
      <c r="M1415" s="292">
        <v>8105</v>
      </c>
      <c r="N1415" s="293">
        <v>97</v>
      </c>
      <c r="O1415" s="249">
        <v>74497.510000000009</v>
      </c>
      <c r="P1415" s="249">
        <v>768.01556701030938</v>
      </c>
      <c r="R1415" s="295" t="s">
        <v>497</v>
      </c>
      <c r="S1415" s="292">
        <v>7013</v>
      </c>
      <c r="T1415" s="293">
        <v>10</v>
      </c>
      <c r="U1415" s="294">
        <v>21599.34</v>
      </c>
      <c r="V1415" s="294">
        <v>2159.9340000000002</v>
      </c>
      <c r="X1415" s="295" t="s">
        <v>581</v>
      </c>
      <c r="Y1415" s="292">
        <v>7928</v>
      </c>
      <c r="Z1415" s="293">
        <v>3</v>
      </c>
      <c r="AA1415" s="294">
        <v>22141</v>
      </c>
      <c r="AB1415" s="294">
        <v>7380.333333333333</v>
      </c>
    </row>
    <row r="1416" spans="2:28" x14ac:dyDescent="0.25">
      <c r="B1416" t="s">
        <v>93</v>
      </c>
      <c r="C1416" s="291" t="s">
        <v>370</v>
      </c>
      <c r="D1416" s="295"/>
      <c r="E1416" s="292">
        <v>8053</v>
      </c>
      <c r="F1416" s="293">
        <v>1</v>
      </c>
      <c r="G1416" s="293"/>
      <c r="H1416" s="294">
        <v>215.32</v>
      </c>
      <c r="I1416" s="294">
        <v>215.32</v>
      </c>
      <c r="L1416" s="295" t="s">
        <v>403</v>
      </c>
      <c r="M1416" s="292">
        <v>8106</v>
      </c>
      <c r="N1416" s="293">
        <v>1</v>
      </c>
      <c r="O1416" s="249">
        <v>1819</v>
      </c>
      <c r="P1416" s="249">
        <v>1819</v>
      </c>
      <c r="R1416" s="291" t="s">
        <v>497</v>
      </c>
      <c r="S1416" s="292">
        <v>7014</v>
      </c>
      <c r="T1416" s="293">
        <v>4</v>
      </c>
      <c r="U1416" s="294">
        <v>11601.11</v>
      </c>
      <c r="V1416" s="294">
        <v>2900.2775000000001</v>
      </c>
      <c r="X1416" s="291" t="s">
        <v>581</v>
      </c>
      <c r="Y1416" s="292">
        <v>7935</v>
      </c>
      <c r="Z1416" s="293">
        <v>1</v>
      </c>
      <c r="AA1416" s="294">
        <v>9711</v>
      </c>
      <c r="AB1416" s="294">
        <v>9711</v>
      </c>
    </row>
    <row r="1417" spans="2:28" x14ac:dyDescent="0.25">
      <c r="B1417" t="s">
        <v>93</v>
      </c>
      <c r="C1417" s="291" t="s">
        <v>579</v>
      </c>
      <c r="D1417" s="295"/>
      <c r="E1417" s="292">
        <v>7405</v>
      </c>
      <c r="F1417" s="293">
        <v>30</v>
      </c>
      <c r="G1417" s="293"/>
      <c r="H1417" s="294">
        <v>9111.84</v>
      </c>
      <c r="I1417" s="294">
        <v>303.72800000000001</v>
      </c>
      <c r="L1417" s="291" t="s">
        <v>403</v>
      </c>
      <c r="M1417" s="292">
        <v>8110</v>
      </c>
      <c r="N1417" s="293">
        <v>7</v>
      </c>
      <c r="O1417" s="249">
        <v>7538.2999999999993</v>
      </c>
      <c r="P1417" s="249">
        <v>1076.8999999999999</v>
      </c>
      <c r="R1417" s="295" t="s">
        <v>405</v>
      </c>
      <c r="S1417" s="292">
        <v>8107</v>
      </c>
      <c r="T1417" s="293">
        <v>1</v>
      </c>
      <c r="U1417" s="294">
        <v>527.59</v>
      </c>
      <c r="V1417" s="294">
        <v>527.59</v>
      </c>
      <c r="X1417" s="295" t="s">
        <v>404</v>
      </c>
      <c r="Y1417" s="292">
        <v>8002</v>
      </c>
      <c r="Z1417" s="293">
        <v>32</v>
      </c>
      <c r="AA1417" s="294">
        <v>28886.209999999992</v>
      </c>
      <c r="AB1417" s="294">
        <v>902.69406249999975</v>
      </c>
    </row>
    <row r="1418" spans="2:28" x14ac:dyDescent="0.25">
      <c r="B1418" t="s">
        <v>93</v>
      </c>
      <c r="C1418" s="291" t="s">
        <v>424</v>
      </c>
      <c r="D1418" s="295"/>
      <c r="E1418" s="292">
        <v>7006</v>
      </c>
      <c r="F1418" s="293">
        <v>34</v>
      </c>
      <c r="G1418" s="293"/>
      <c r="H1418" s="294">
        <v>8321.3700000000008</v>
      </c>
      <c r="I1418" s="294">
        <v>244.74617647058827</v>
      </c>
      <c r="L1418" s="291" t="s">
        <v>310</v>
      </c>
      <c r="M1418" s="292">
        <v>7072</v>
      </c>
      <c r="N1418" s="293">
        <v>16</v>
      </c>
      <c r="O1418" s="249">
        <v>19626.48</v>
      </c>
      <c r="P1418" s="249">
        <v>1226.655</v>
      </c>
      <c r="R1418" s="291" t="s">
        <v>405</v>
      </c>
      <c r="S1418" s="292">
        <v>8108</v>
      </c>
      <c r="T1418" s="293">
        <v>4</v>
      </c>
      <c r="U1418" s="294">
        <v>4063.7599999999998</v>
      </c>
      <c r="V1418" s="294">
        <v>1015.9399999999999</v>
      </c>
      <c r="X1418" s="295" t="s">
        <v>404</v>
      </c>
      <c r="Y1418" s="292">
        <v>8003</v>
      </c>
      <c r="Z1418" s="293">
        <v>22</v>
      </c>
      <c r="AA1418" s="294">
        <v>8288.130000000001</v>
      </c>
      <c r="AB1418" s="294">
        <v>376.73318181818189</v>
      </c>
    </row>
    <row r="1419" spans="2:28" x14ac:dyDescent="0.25">
      <c r="B1419" t="s">
        <v>93</v>
      </c>
      <c r="C1419" s="295" t="s">
        <v>403</v>
      </c>
      <c r="D1419" s="295"/>
      <c r="E1419" s="292">
        <v>8101</v>
      </c>
      <c r="F1419" s="293">
        <v>4</v>
      </c>
      <c r="G1419" s="293"/>
      <c r="H1419" s="294">
        <v>471.13000000000005</v>
      </c>
      <c r="I1419" s="294">
        <v>117.78250000000001</v>
      </c>
      <c r="L1419" s="291" t="s">
        <v>476</v>
      </c>
      <c r="M1419" s="292">
        <v>7008</v>
      </c>
      <c r="N1419" s="293">
        <v>62</v>
      </c>
      <c r="O1419" s="249">
        <v>40190.30999999999</v>
      </c>
      <c r="P1419" s="249">
        <v>648.23080645161269</v>
      </c>
      <c r="R1419" s="291" t="s">
        <v>526</v>
      </c>
      <c r="S1419" s="292">
        <v>7016</v>
      </c>
      <c r="T1419" s="293">
        <v>2</v>
      </c>
      <c r="U1419" s="294">
        <v>1912.58</v>
      </c>
      <c r="V1419" s="294">
        <v>956.29</v>
      </c>
      <c r="X1419" s="291" t="s">
        <v>404</v>
      </c>
      <c r="Y1419" s="292">
        <v>8034</v>
      </c>
      <c r="Z1419" s="293">
        <v>29</v>
      </c>
      <c r="AA1419" s="294">
        <v>29841.629999999997</v>
      </c>
      <c r="AB1419" s="294">
        <v>1029.021724137931</v>
      </c>
    </row>
    <row r="1420" spans="2:28" x14ac:dyDescent="0.25">
      <c r="B1420" t="s">
        <v>93</v>
      </c>
      <c r="C1420" s="295" t="s">
        <v>403</v>
      </c>
      <c r="D1420" s="295"/>
      <c r="E1420" s="292">
        <v>8102</v>
      </c>
      <c r="F1420" s="293">
        <v>65</v>
      </c>
      <c r="G1420" s="293"/>
      <c r="H1420" s="294">
        <v>10700.660000000005</v>
      </c>
      <c r="I1420" s="294">
        <v>164.62553846153855</v>
      </c>
      <c r="L1420" s="291" t="s">
        <v>425</v>
      </c>
      <c r="M1420" s="292">
        <v>7009</v>
      </c>
      <c r="N1420" s="293">
        <v>7</v>
      </c>
      <c r="O1420" s="249">
        <v>5434.49</v>
      </c>
      <c r="P1420" s="249">
        <v>776.35571428571427</v>
      </c>
      <c r="R1420" s="291" t="s">
        <v>373</v>
      </c>
      <c r="S1420" s="292">
        <v>8075</v>
      </c>
      <c r="T1420" s="293">
        <v>2</v>
      </c>
      <c r="U1420" s="294">
        <v>1213.53</v>
      </c>
      <c r="V1420" s="294">
        <v>606.76499999999999</v>
      </c>
      <c r="X1420" s="291" t="s">
        <v>583</v>
      </c>
      <c r="Y1420" s="292">
        <v>7930</v>
      </c>
      <c r="Z1420" s="293">
        <v>1</v>
      </c>
      <c r="AA1420" s="294">
        <v>1235.1600000000001</v>
      </c>
      <c r="AB1420" s="294">
        <v>1235.1600000000001</v>
      </c>
    </row>
    <row r="1421" spans="2:28" x14ac:dyDescent="0.25">
      <c r="B1421" t="s">
        <v>93</v>
      </c>
      <c r="C1421" s="295" t="s">
        <v>403</v>
      </c>
      <c r="D1421" s="295"/>
      <c r="E1421" s="292">
        <v>8103</v>
      </c>
      <c r="F1421" s="293">
        <v>169</v>
      </c>
      <c r="G1421" s="293"/>
      <c r="H1421" s="294">
        <v>32003.87000000001</v>
      </c>
      <c r="I1421" s="294">
        <v>189.37201183431958</v>
      </c>
      <c r="L1421" s="291" t="s">
        <v>580</v>
      </c>
      <c r="M1421" s="292">
        <v>7928</v>
      </c>
      <c r="N1421" s="293">
        <v>2</v>
      </c>
      <c r="O1421" s="249">
        <v>12327.56</v>
      </c>
      <c r="P1421" s="249">
        <v>6163.78</v>
      </c>
      <c r="R1421" s="291" t="s">
        <v>374</v>
      </c>
      <c r="S1421" s="292">
        <v>8075</v>
      </c>
      <c r="T1421" s="293">
        <v>5</v>
      </c>
      <c r="U1421" s="294">
        <v>8473.23</v>
      </c>
      <c r="V1421" s="294">
        <v>1694.646</v>
      </c>
      <c r="X1421" s="295" t="s">
        <v>371</v>
      </c>
      <c r="Y1421" s="292">
        <v>8505</v>
      </c>
      <c r="Z1421" s="293">
        <v>1</v>
      </c>
      <c r="AA1421" s="294">
        <v>821.37</v>
      </c>
      <c r="AB1421" s="294">
        <v>821.37</v>
      </c>
    </row>
    <row r="1422" spans="2:28" x14ac:dyDescent="0.25">
      <c r="B1422" t="s">
        <v>93</v>
      </c>
      <c r="C1422" s="295" t="s">
        <v>403</v>
      </c>
      <c r="D1422" s="295"/>
      <c r="E1422" s="292">
        <v>8104</v>
      </c>
      <c r="F1422" s="293">
        <v>288</v>
      </c>
      <c r="G1422" s="293"/>
      <c r="H1422" s="294">
        <v>44764.350000000006</v>
      </c>
      <c r="I1422" s="294">
        <v>155.43177083333336</v>
      </c>
      <c r="L1422" s="295" t="s">
        <v>581</v>
      </c>
      <c r="M1422" s="292">
        <v>7928</v>
      </c>
      <c r="N1422" s="293">
        <v>2</v>
      </c>
      <c r="O1422" s="249">
        <v>11075</v>
      </c>
      <c r="P1422" s="249">
        <v>5537.5</v>
      </c>
      <c r="R1422" s="295" t="s">
        <v>444</v>
      </c>
      <c r="S1422" s="292">
        <v>8090</v>
      </c>
      <c r="T1422" s="293">
        <v>1</v>
      </c>
      <c r="U1422" s="294">
        <v>1553.61</v>
      </c>
      <c r="V1422" s="294">
        <v>1553.61</v>
      </c>
      <c r="X1422" s="291" t="s">
        <v>371</v>
      </c>
      <c r="Y1422" s="292">
        <v>8515</v>
      </c>
      <c r="Z1422" s="293">
        <v>3</v>
      </c>
      <c r="AA1422" s="294">
        <v>735.9799999999999</v>
      </c>
      <c r="AB1422" s="294">
        <v>245.32666666666663</v>
      </c>
    </row>
    <row r="1423" spans="2:28" x14ac:dyDescent="0.25">
      <c r="B1423" t="s">
        <v>93</v>
      </c>
      <c r="C1423" s="295" t="s">
        <v>403</v>
      </c>
      <c r="D1423" s="295"/>
      <c r="E1423" s="292">
        <v>8105</v>
      </c>
      <c r="F1423" s="293">
        <v>300</v>
      </c>
      <c r="G1423" s="293"/>
      <c r="H1423" s="294">
        <v>51665.05999999999</v>
      </c>
      <c r="I1423" s="294">
        <v>172.21686666666665</v>
      </c>
      <c r="L1423" s="291" t="s">
        <v>581</v>
      </c>
      <c r="M1423" s="292">
        <v>7935</v>
      </c>
      <c r="N1423" s="293">
        <v>2</v>
      </c>
      <c r="O1423" s="249">
        <v>19166</v>
      </c>
      <c r="P1423" s="249">
        <v>9583</v>
      </c>
      <c r="R1423" s="295" t="s">
        <v>444</v>
      </c>
      <c r="S1423" s="292">
        <v>8093</v>
      </c>
      <c r="T1423" s="293">
        <v>2</v>
      </c>
      <c r="U1423" s="294">
        <v>1138.06</v>
      </c>
      <c r="V1423" s="294">
        <v>569.03</v>
      </c>
      <c r="X1423" s="291" t="s">
        <v>372</v>
      </c>
      <c r="Y1423" s="292">
        <v>8077</v>
      </c>
      <c r="Z1423" s="293">
        <v>8</v>
      </c>
      <c r="AA1423" s="294">
        <v>5766.3499999999995</v>
      </c>
      <c r="AB1423" s="294">
        <v>720.79374999999993</v>
      </c>
    </row>
    <row r="1424" spans="2:28" x14ac:dyDescent="0.25">
      <c r="B1424" t="s">
        <v>93</v>
      </c>
      <c r="C1424" s="295" t="s">
        <v>403</v>
      </c>
      <c r="D1424" s="295"/>
      <c r="E1424" s="292">
        <v>8106</v>
      </c>
      <c r="F1424" s="293">
        <v>1</v>
      </c>
      <c r="G1424" s="293"/>
      <c r="H1424" s="294">
        <v>169</v>
      </c>
      <c r="I1424" s="294">
        <v>169</v>
      </c>
      <c r="L1424" s="295" t="s">
        <v>404</v>
      </c>
      <c r="M1424" s="292">
        <v>8002</v>
      </c>
      <c r="N1424" s="293">
        <v>46</v>
      </c>
      <c r="O1424" s="249">
        <v>62418.750000000015</v>
      </c>
      <c r="P1424" s="249">
        <v>1356.9293478260872</v>
      </c>
      <c r="R1424" s="291" t="s">
        <v>444</v>
      </c>
      <c r="S1424" s="292">
        <v>8096</v>
      </c>
      <c r="T1424" s="293">
        <v>4</v>
      </c>
      <c r="U1424" s="294">
        <v>3476.01</v>
      </c>
      <c r="V1424" s="294">
        <v>869.00250000000005</v>
      </c>
      <c r="X1424" s="291" t="s">
        <v>525</v>
      </c>
      <c r="Y1424" s="292">
        <v>7066</v>
      </c>
      <c r="Z1424" s="293">
        <v>11</v>
      </c>
      <c r="AA1424" s="294">
        <v>6073.6900000000005</v>
      </c>
      <c r="AB1424" s="294">
        <v>552.15363636363645</v>
      </c>
    </row>
    <row r="1425" spans="2:28" x14ac:dyDescent="0.25">
      <c r="B1425" t="s">
        <v>93</v>
      </c>
      <c r="C1425" s="295" t="s">
        <v>403</v>
      </c>
      <c r="D1425" s="295"/>
      <c r="E1425" s="292">
        <v>8109</v>
      </c>
      <c r="F1425" s="293">
        <v>1</v>
      </c>
      <c r="G1425" s="293"/>
      <c r="H1425" s="294">
        <v>201.05</v>
      </c>
      <c r="I1425" s="294">
        <v>201.05</v>
      </c>
      <c r="L1425" s="295" t="s">
        <v>404</v>
      </c>
      <c r="M1425" s="292">
        <v>8003</v>
      </c>
      <c r="N1425" s="293">
        <v>43</v>
      </c>
      <c r="O1425" s="249">
        <v>34399.71</v>
      </c>
      <c r="P1425" s="249">
        <v>799.99325581395351</v>
      </c>
      <c r="R1425" s="291" t="s">
        <v>313</v>
      </c>
      <c r="S1425" s="292">
        <v>7628</v>
      </c>
      <c r="T1425" s="293">
        <v>8</v>
      </c>
      <c r="U1425" s="294">
        <v>18114.32</v>
      </c>
      <c r="V1425" s="294">
        <v>2264.29</v>
      </c>
      <c r="X1425" s="291" t="s">
        <v>311</v>
      </c>
      <c r="Y1425" s="292">
        <v>7010</v>
      </c>
      <c r="Z1425" s="293">
        <v>43</v>
      </c>
      <c r="AA1425" s="294">
        <v>24671.13</v>
      </c>
      <c r="AB1425" s="294">
        <v>573.74720930232559</v>
      </c>
    </row>
    <row r="1426" spans="2:28" x14ac:dyDescent="0.25">
      <c r="B1426" t="s">
        <v>93</v>
      </c>
      <c r="C1426" s="291" t="s">
        <v>403</v>
      </c>
      <c r="D1426" s="295"/>
      <c r="E1426" s="292">
        <v>8110</v>
      </c>
      <c r="F1426" s="293">
        <v>17</v>
      </c>
      <c r="G1426" s="293"/>
      <c r="H1426" s="294">
        <v>2497.8300000000004</v>
      </c>
      <c r="I1426" s="294">
        <v>146.93117647058827</v>
      </c>
      <c r="L1426" s="291" t="s">
        <v>404</v>
      </c>
      <c r="M1426" s="292">
        <v>8034</v>
      </c>
      <c r="N1426" s="293">
        <v>32</v>
      </c>
      <c r="O1426" s="249">
        <v>32419.419999999995</v>
      </c>
      <c r="P1426" s="249">
        <v>1013.1068749999998</v>
      </c>
      <c r="R1426" s="291" t="s">
        <v>478</v>
      </c>
      <c r="S1426" s="292">
        <v>8812</v>
      </c>
      <c r="T1426" s="293">
        <v>1</v>
      </c>
      <c r="U1426" s="294">
        <v>489.17</v>
      </c>
      <c r="V1426" s="294">
        <v>489.17</v>
      </c>
      <c r="X1426" s="295" t="s">
        <v>497</v>
      </c>
      <c r="Y1426" s="292">
        <v>7011</v>
      </c>
      <c r="Z1426" s="293">
        <v>80</v>
      </c>
      <c r="AA1426" s="294">
        <v>38467.32</v>
      </c>
      <c r="AB1426" s="294">
        <v>480.8415</v>
      </c>
    </row>
    <row r="1427" spans="2:28" x14ac:dyDescent="0.25">
      <c r="B1427" t="s">
        <v>93</v>
      </c>
      <c r="C1427" s="291" t="s">
        <v>310</v>
      </c>
      <c r="D1427" s="295"/>
      <c r="E1427" s="292">
        <v>7072</v>
      </c>
      <c r="F1427" s="293">
        <v>54</v>
      </c>
      <c r="G1427" s="293"/>
      <c r="H1427" s="294">
        <v>10534.339999999997</v>
      </c>
      <c r="I1427" s="294">
        <v>195.0803703703703</v>
      </c>
      <c r="L1427" s="291" t="s">
        <v>582</v>
      </c>
      <c r="M1427" s="292">
        <v>7930</v>
      </c>
      <c r="N1427" s="293">
        <v>3</v>
      </c>
      <c r="O1427" s="249">
        <v>4927.66</v>
      </c>
      <c r="P1427" s="249">
        <v>1642.5533333333333</v>
      </c>
      <c r="R1427" s="291" t="s">
        <v>479</v>
      </c>
      <c r="S1427" s="292">
        <v>8816</v>
      </c>
      <c r="T1427" s="293">
        <v>14</v>
      </c>
      <c r="U1427" s="294">
        <v>24139.15</v>
      </c>
      <c r="V1427" s="294">
        <v>1724.2250000000001</v>
      </c>
      <c r="X1427" s="295" t="s">
        <v>497</v>
      </c>
      <c r="Y1427" s="292">
        <v>7012</v>
      </c>
      <c r="Z1427" s="293">
        <v>20</v>
      </c>
      <c r="AA1427" s="294">
        <v>20781.39</v>
      </c>
      <c r="AB1427" s="294">
        <v>1039.0695000000001</v>
      </c>
    </row>
    <row r="1428" spans="2:28" x14ac:dyDescent="0.25">
      <c r="B1428" t="s">
        <v>93</v>
      </c>
      <c r="C1428" s="291" t="s">
        <v>476</v>
      </c>
      <c r="D1428" s="295"/>
      <c r="E1428" s="292">
        <v>7008</v>
      </c>
      <c r="F1428" s="293">
        <v>126</v>
      </c>
      <c r="G1428" s="293"/>
      <c r="H1428" s="294">
        <v>20642.85000000002</v>
      </c>
      <c r="I1428" s="294">
        <v>163.83214285714303</v>
      </c>
      <c r="L1428" s="291" t="s">
        <v>583</v>
      </c>
      <c r="M1428" s="292">
        <v>7930</v>
      </c>
      <c r="N1428" s="293">
        <v>2</v>
      </c>
      <c r="O1428" s="249">
        <v>4747.5599999999995</v>
      </c>
      <c r="P1428" s="249">
        <v>2373.7799999999997</v>
      </c>
      <c r="R1428" s="291" t="s">
        <v>584</v>
      </c>
      <c r="S1428" s="292">
        <v>7936</v>
      </c>
      <c r="T1428" s="293">
        <v>3</v>
      </c>
      <c r="U1428" s="294">
        <v>4639.8099999999995</v>
      </c>
      <c r="V1428" s="294">
        <v>1546.6033333333332</v>
      </c>
      <c r="X1428" s="295" t="s">
        <v>497</v>
      </c>
      <c r="Y1428" s="292">
        <v>7013</v>
      </c>
      <c r="Z1428" s="293">
        <v>36</v>
      </c>
      <c r="AA1428" s="294">
        <v>23676.530000000002</v>
      </c>
      <c r="AB1428" s="294">
        <v>657.68138888888893</v>
      </c>
    </row>
    <row r="1429" spans="2:28" x14ac:dyDescent="0.25">
      <c r="B1429" t="s">
        <v>93</v>
      </c>
      <c r="C1429" s="291" t="s">
        <v>425</v>
      </c>
      <c r="D1429" s="295"/>
      <c r="E1429" s="292">
        <v>7009</v>
      </c>
      <c r="F1429" s="293">
        <v>59</v>
      </c>
      <c r="G1429" s="293"/>
      <c r="H1429" s="294">
        <v>14215.949999999997</v>
      </c>
      <c r="I1429" s="294">
        <v>240.94830508474573</v>
      </c>
      <c r="L1429" s="295" t="s">
        <v>371</v>
      </c>
      <c r="M1429" s="292">
        <v>8505</v>
      </c>
      <c r="N1429" s="293">
        <v>1</v>
      </c>
      <c r="O1429" s="249">
        <v>666.13</v>
      </c>
      <c r="P1429" s="249">
        <v>666.13</v>
      </c>
      <c r="R1429" s="291" t="s">
        <v>452</v>
      </c>
      <c r="S1429" s="292">
        <v>7029</v>
      </c>
      <c r="T1429" s="293">
        <v>1</v>
      </c>
      <c r="U1429" s="294">
        <v>598.28</v>
      </c>
      <c r="V1429" s="294">
        <v>598.28</v>
      </c>
      <c r="X1429" s="295" t="s">
        <v>497</v>
      </c>
      <c r="Y1429" s="292">
        <v>7014</v>
      </c>
      <c r="Z1429" s="293">
        <v>7</v>
      </c>
      <c r="AA1429" s="294">
        <v>3351.29</v>
      </c>
      <c r="AB1429" s="294">
        <v>478.7557142857143</v>
      </c>
    </row>
    <row r="1430" spans="2:28" x14ac:dyDescent="0.25">
      <c r="B1430" t="s">
        <v>93</v>
      </c>
      <c r="C1430" s="291" t="s">
        <v>580</v>
      </c>
      <c r="D1430" s="295"/>
      <c r="E1430" s="292">
        <v>7928</v>
      </c>
      <c r="F1430" s="293">
        <v>25</v>
      </c>
      <c r="G1430" s="293"/>
      <c r="H1430" s="294">
        <v>10300.76</v>
      </c>
      <c r="I1430" s="294">
        <v>412.03039999999999</v>
      </c>
      <c r="L1430" s="295" t="s">
        <v>371</v>
      </c>
      <c r="M1430" s="292">
        <v>8515</v>
      </c>
      <c r="N1430" s="293">
        <v>2</v>
      </c>
      <c r="O1430" s="249">
        <v>3212.21</v>
      </c>
      <c r="P1430" s="249">
        <v>1606.105</v>
      </c>
      <c r="R1430" s="295" t="s">
        <v>426</v>
      </c>
      <c r="S1430" s="292">
        <v>7017</v>
      </c>
      <c r="T1430" s="293">
        <v>21</v>
      </c>
      <c r="U1430" s="294">
        <v>29982.1</v>
      </c>
      <c r="V1430" s="294">
        <v>1427.7190476190476</v>
      </c>
      <c r="X1430" s="291" t="s">
        <v>497</v>
      </c>
      <c r="Y1430" s="292">
        <v>7015</v>
      </c>
      <c r="Z1430" s="293">
        <v>1</v>
      </c>
      <c r="AA1430" s="294">
        <v>451.05</v>
      </c>
      <c r="AB1430" s="294">
        <v>451.05</v>
      </c>
    </row>
    <row r="1431" spans="2:28" x14ac:dyDescent="0.25">
      <c r="B1431" t="s">
        <v>93</v>
      </c>
      <c r="C1431" s="295" t="s">
        <v>581</v>
      </c>
      <c r="D1431" s="295"/>
      <c r="E1431" s="292">
        <v>7928</v>
      </c>
      <c r="F1431" s="293">
        <v>27</v>
      </c>
      <c r="G1431" s="293"/>
      <c r="H1431" s="294">
        <v>10763.560000000001</v>
      </c>
      <c r="I1431" s="294">
        <v>398.65037037037041</v>
      </c>
      <c r="L1431" s="291" t="s">
        <v>371</v>
      </c>
      <c r="M1431" s="292">
        <v>8620</v>
      </c>
      <c r="N1431" s="293">
        <v>1</v>
      </c>
      <c r="O1431" s="249">
        <v>385.37</v>
      </c>
      <c r="P1431" s="249">
        <v>385.37</v>
      </c>
      <c r="R1431" s="295" t="s">
        <v>426</v>
      </c>
      <c r="S1431" s="292">
        <v>7018</v>
      </c>
      <c r="T1431" s="293">
        <v>13</v>
      </c>
      <c r="U1431" s="294">
        <v>10380.91</v>
      </c>
      <c r="V1431" s="294">
        <v>798.5315384615385</v>
      </c>
      <c r="X1431" s="295" t="s">
        <v>405</v>
      </c>
      <c r="Y1431" s="292">
        <v>8107</v>
      </c>
      <c r="Z1431" s="293">
        <v>9</v>
      </c>
      <c r="AA1431" s="294">
        <v>2463.5600000000004</v>
      </c>
      <c r="AB1431" s="294">
        <v>273.72888888888895</v>
      </c>
    </row>
    <row r="1432" spans="2:28" x14ac:dyDescent="0.25">
      <c r="B1432" t="s">
        <v>93</v>
      </c>
      <c r="C1432" s="291" t="s">
        <v>581</v>
      </c>
      <c r="D1432" s="295"/>
      <c r="E1432" s="292">
        <v>7935</v>
      </c>
      <c r="F1432" s="293">
        <v>1</v>
      </c>
      <c r="G1432" s="293"/>
      <c r="H1432" s="294">
        <v>809</v>
      </c>
      <c r="I1432" s="294">
        <v>809</v>
      </c>
      <c r="L1432" s="291" t="s">
        <v>372</v>
      </c>
      <c r="M1432" s="292">
        <v>8077</v>
      </c>
      <c r="N1432" s="293">
        <v>38</v>
      </c>
      <c r="O1432" s="249">
        <v>39970.53</v>
      </c>
      <c r="P1432" s="249">
        <v>1051.8560526315789</v>
      </c>
      <c r="R1432" s="291" t="s">
        <v>426</v>
      </c>
      <c r="S1432" s="292">
        <v>7019</v>
      </c>
      <c r="T1432" s="293">
        <v>1</v>
      </c>
      <c r="U1432" s="294">
        <v>228</v>
      </c>
      <c r="V1432" s="294">
        <v>228</v>
      </c>
      <c r="X1432" s="291" t="s">
        <v>405</v>
      </c>
      <c r="Y1432" s="292">
        <v>8108</v>
      </c>
      <c r="Z1432" s="293">
        <v>16</v>
      </c>
      <c r="AA1432" s="294">
        <v>6886.06</v>
      </c>
      <c r="AB1432" s="294">
        <v>430.37875000000003</v>
      </c>
    </row>
    <row r="1433" spans="2:28" x14ac:dyDescent="0.25">
      <c r="B1433" t="s">
        <v>93</v>
      </c>
      <c r="C1433" s="295" t="s">
        <v>404</v>
      </c>
      <c r="D1433" s="295"/>
      <c r="E1433" s="292">
        <v>8002</v>
      </c>
      <c r="F1433" s="293">
        <v>160</v>
      </c>
      <c r="G1433" s="293"/>
      <c r="H1433" s="294">
        <v>38644.19000000001</v>
      </c>
      <c r="I1433" s="294">
        <v>241.52618750000005</v>
      </c>
      <c r="L1433" s="291" t="s">
        <v>525</v>
      </c>
      <c r="M1433" s="292">
        <v>7066</v>
      </c>
      <c r="N1433" s="293">
        <v>10</v>
      </c>
      <c r="O1433" s="249">
        <v>7641.8600000000006</v>
      </c>
      <c r="P1433" s="249">
        <v>764.18600000000004</v>
      </c>
      <c r="R1433" s="291" t="s">
        <v>315</v>
      </c>
      <c r="S1433" s="292">
        <v>7073</v>
      </c>
      <c r="T1433" s="293">
        <v>1</v>
      </c>
      <c r="U1433" s="294">
        <v>568.95000000000005</v>
      </c>
      <c r="V1433" s="294">
        <v>568.95000000000005</v>
      </c>
      <c r="X1433" s="291" t="s">
        <v>477</v>
      </c>
      <c r="Y1433" s="292">
        <v>8512</v>
      </c>
      <c r="Z1433" s="293">
        <v>3</v>
      </c>
      <c r="AA1433" s="294">
        <v>2001.72</v>
      </c>
      <c r="AB1433" s="294">
        <v>667.24</v>
      </c>
    </row>
    <row r="1434" spans="2:28" x14ac:dyDescent="0.25">
      <c r="B1434" t="s">
        <v>93</v>
      </c>
      <c r="C1434" s="295" t="s">
        <v>404</v>
      </c>
      <c r="D1434" s="295"/>
      <c r="E1434" s="292">
        <v>8003</v>
      </c>
      <c r="F1434" s="293">
        <v>188</v>
      </c>
      <c r="G1434" s="293"/>
      <c r="H1434" s="294">
        <v>55344.210000000014</v>
      </c>
      <c r="I1434" s="294">
        <v>294.38409574468091</v>
      </c>
      <c r="L1434" s="295" t="s">
        <v>311</v>
      </c>
      <c r="M1434" s="292">
        <v>7010</v>
      </c>
      <c r="N1434" s="293">
        <v>69</v>
      </c>
      <c r="O1434" s="249">
        <v>48522.260000000009</v>
      </c>
      <c r="P1434" s="249">
        <v>703.22115942028995</v>
      </c>
      <c r="R1434" s="295" t="s">
        <v>464</v>
      </c>
      <c r="S1434" s="292">
        <v>8512</v>
      </c>
      <c r="T1434" s="293">
        <v>2</v>
      </c>
      <c r="U1434" s="294">
        <v>5541</v>
      </c>
      <c r="V1434" s="294">
        <v>2770.5</v>
      </c>
      <c r="X1434" s="291" t="s">
        <v>526</v>
      </c>
      <c r="Y1434" s="292">
        <v>7016</v>
      </c>
      <c r="Z1434" s="293">
        <v>7</v>
      </c>
      <c r="AA1434" s="294">
        <v>1621.49</v>
      </c>
      <c r="AB1434" s="294">
        <v>231.64142857142858</v>
      </c>
    </row>
    <row r="1435" spans="2:28" x14ac:dyDescent="0.25">
      <c r="B1435" t="s">
        <v>93</v>
      </c>
      <c r="C1435" s="295" t="s">
        <v>404</v>
      </c>
      <c r="D1435" s="295"/>
      <c r="E1435" s="292">
        <v>8034</v>
      </c>
      <c r="F1435" s="293">
        <v>133</v>
      </c>
      <c r="G1435" s="293"/>
      <c r="H1435" s="294">
        <v>36475.249999999985</v>
      </c>
      <c r="I1435" s="294">
        <v>274.24999999999989</v>
      </c>
      <c r="L1435" s="291" t="s">
        <v>311</v>
      </c>
      <c r="M1435" s="292">
        <v>7024</v>
      </c>
      <c r="N1435" s="293">
        <v>1</v>
      </c>
      <c r="O1435" s="249">
        <v>226</v>
      </c>
      <c r="P1435" s="249">
        <v>226</v>
      </c>
      <c r="R1435" s="291" t="s">
        <v>464</v>
      </c>
      <c r="S1435" s="292">
        <v>8520</v>
      </c>
      <c r="T1435" s="293">
        <v>1</v>
      </c>
      <c r="U1435" s="294">
        <v>2467</v>
      </c>
      <c r="V1435" s="294">
        <v>2467</v>
      </c>
      <c r="X1435" s="291" t="s">
        <v>373</v>
      </c>
      <c r="Y1435" s="292">
        <v>8075</v>
      </c>
      <c r="Z1435" s="293">
        <v>10</v>
      </c>
      <c r="AA1435" s="294">
        <v>5209.6000000000004</v>
      </c>
      <c r="AB1435" s="294">
        <v>520.96</v>
      </c>
    </row>
    <row r="1436" spans="2:28" x14ac:dyDescent="0.25">
      <c r="B1436" t="s">
        <v>93</v>
      </c>
      <c r="C1436" s="291" t="s">
        <v>404</v>
      </c>
      <c r="D1436" s="295"/>
      <c r="E1436" s="292">
        <v>8109</v>
      </c>
      <c r="F1436" s="293">
        <v>1</v>
      </c>
      <c r="G1436" s="293"/>
      <c r="H1436" s="294">
        <v>66.009999999999991</v>
      </c>
      <c r="I1436" s="294">
        <v>66.009999999999991</v>
      </c>
      <c r="L1436" s="295" t="s">
        <v>497</v>
      </c>
      <c r="M1436" s="292">
        <v>7011</v>
      </c>
      <c r="N1436" s="293">
        <v>118</v>
      </c>
      <c r="O1436" s="249">
        <v>150176.30000000008</v>
      </c>
      <c r="P1436" s="249">
        <v>1272.680508474577</v>
      </c>
      <c r="R1436" s="291" t="s">
        <v>375</v>
      </c>
      <c r="S1436" s="292">
        <v>8060</v>
      </c>
      <c r="T1436" s="293">
        <v>4</v>
      </c>
      <c r="U1436" s="294">
        <v>1798.5199999999998</v>
      </c>
      <c r="V1436" s="294">
        <v>449.62999999999994</v>
      </c>
      <c r="X1436" s="291" t="s">
        <v>374</v>
      </c>
      <c r="Y1436" s="292">
        <v>8075</v>
      </c>
      <c r="Z1436" s="293">
        <v>25</v>
      </c>
      <c r="AA1436" s="294">
        <v>13978.9</v>
      </c>
      <c r="AB1436" s="294">
        <v>559.15599999999995</v>
      </c>
    </row>
    <row r="1437" spans="2:28" x14ac:dyDescent="0.25">
      <c r="B1437" t="s">
        <v>93</v>
      </c>
      <c r="C1437" s="291" t="s">
        <v>582</v>
      </c>
      <c r="D1437" s="295"/>
      <c r="E1437" s="292">
        <v>7930</v>
      </c>
      <c r="F1437" s="293">
        <v>5</v>
      </c>
      <c r="G1437" s="293"/>
      <c r="H1437" s="294">
        <v>2022.2800000000002</v>
      </c>
      <c r="I1437" s="294">
        <v>404.45600000000002</v>
      </c>
      <c r="L1437" s="295" t="s">
        <v>497</v>
      </c>
      <c r="M1437" s="292">
        <v>7012</v>
      </c>
      <c r="N1437" s="293">
        <v>23</v>
      </c>
      <c r="O1437" s="249">
        <v>28993.139999999996</v>
      </c>
      <c r="P1437" s="249">
        <v>1260.5713043478258</v>
      </c>
      <c r="R1437" s="291" t="s">
        <v>316</v>
      </c>
      <c r="S1437" s="292">
        <v>7020</v>
      </c>
      <c r="T1437" s="293">
        <v>2</v>
      </c>
      <c r="U1437" s="294">
        <v>1798.19</v>
      </c>
      <c r="V1437" s="294">
        <v>899.09500000000003</v>
      </c>
      <c r="X1437" s="295" t="s">
        <v>444</v>
      </c>
      <c r="Y1437" s="292">
        <v>8090</v>
      </c>
      <c r="Z1437" s="293">
        <v>2</v>
      </c>
      <c r="AA1437" s="294">
        <v>1082.5</v>
      </c>
      <c r="AB1437" s="294">
        <v>541.25</v>
      </c>
    </row>
    <row r="1438" spans="2:28" x14ac:dyDescent="0.25">
      <c r="B1438" t="s">
        <v>93</v>
      </c>
      <c r="C1438" s="291" t="s">
        <v>583</v>
      </c>
      <c r="D1438" s="295"/>
      <c r="E1438" s="292">
        <v>7930</v>
      </c>
      <c r="F1438" s="293">
        <v>12</v>
      </c>
      <c r="G1438" s="293"/>
      <c r="H1438" s="294">
        <v>6380.0400000000009</v>
      </c>
      <c r="I1438" s="294">
        <v>531.67000000000007</v>
      </c>
      <c r="L1438" s="295" t="s">
        <v>497</v>
      </c>
      <c r="M1438" s="292">
        <v>7013</v>
      </c>
      <c r="N1438" s="293">
        <v>41</v>
      </c>
      <c r="O1438" s="249">
        <v>49259.950000000004</v>
      </c>
      <c r="P1438" s="249">
        <v>1201.4621951219513</v>
      </c>
      <c r="R1438" s="291" t="s">
        <v>376</v>
      </c>
      <c r="S1438" s="292">
        <v>8010</v>
      </c>
      <c r="T1438" s="293">
        <v>4</v>
      </c>
      <c r="U1438" s="294">
        <v>11177.46</v>
      </c>
      <c r="V1438" s="294">
        <v>2794.3649999999998</v>
      </c>
      <c r="X1438" s="295" t="s">
        <v>444</v>
      </c>
      <c r="Y1438" s="292">
        <v>8096</v>
      </c>
      <c r="Z1438" s="293">
        <v>18</v>
      </c>
      <c r="AA1438" s="294">
        <v>10898.71</v>
      </c>
      <c r="AB1438" s="294">
        <v>605.48388888888883</v>
      </c>
    </row>
    <row r="1439" spans="2:28" x14ac:dyDescent="0.25">
      <c r="B1439" t="s">
        <v>93</v>
      </c>
      <c r="C1439" s="295" t="s">
        <v>371</v>
      </c>
      <c r="D1439" s="295"/>
      <c r="E1439" s="292">
        <v>8505</v>
      </c>
      <c r="F1439" s="293">
        <v>3</v>
      </c>
      <c r="G1439" s="293"/>
      <c r="H1439" s="294">
        <v>1755.5</v>
      </c>
      <c r="I1439" s="294">
        <v>585.16666666666663</v>
      </c>
      <c r="L1439" s="291" t="s">
        <v>497</v>
      </c>
      <c r="M1439" s="292">
        <v>7014</v>
      </c>
      <c r="N1439" s="293">
        <v>7</v>
      </c>
      <c r="O1439" s="249">
        <v>9544.02</v>
      </c>
      <c r="P1439" s="249">
        <v>1363.4314285714286</v>
      </c>
      <c r="R1439" s="295" t="s">
        <v>480</v>
      </c>
      <c r="S1439" s="292">
        <v>8817</v>
      </c>
      <c r="T1439" s="293">
        <v>7</v>
      </c>
      <c r="U1439" s="294">
        <v>12600.03</v>
      </c>
      <c r="V1439" s="294">
        <v>1800.0042857142857</v>
      </c>
      <c r="X1439" s="291" t="s">
        <v>444</v>
      </c>
      <c r="Y1439" s="292">
        <v>8097</v>
      </c>
      <c r="Z1439" s="293">
        <v>1</v>
      </c>
      <c r="AA1439" s="294">
        <v>463.87</v>
      </c>
      <c r="AB1439" s="294">
        <v>463.87</v>
      </c>
    </row>
    <row r="1440" spans="2:28" x14ac:dyDescent="0.25">
      <c r="B1440" t="s">
        <v>93</v>
      </c>
      <c r="C1440" s="295" t="s">
        <v>371</v>
      </c>
      <c r="D1440" s="295"/>
      <c r="E1440" s="292">
        <v>8506</v>
      </c>
      <c r="F1440" s="293">
        <v>1</v>
      </c>
      <c r="G1440" s="293"/>
      <c r="H1440" s="294">
        <v>251</v>
      </c>
      <c r="I1440" s="294">
        <v>251</v>
      </c>
      <c r="L1440" s="291" t="s">
        <v>554</v>
      </c>
      <c r="M1440" s="292">
        <v>7624</v>
      </c>
      <c r="N1440" s="293">
        <v>5</v>
      </c>
      <c r="O1440" s="249">
        <v>12678.67</v>
      </c>
      <c r="P1440" s="249">
        <v>2535.7339999999999</v>
      </c>
      <c r="R1440" s="295" t="s">
        <v>480</v>
      </c>
      <c r="S1440" s="292">
        <v>8820</v>
      </c>
      <c r="T1440" s="293">
        <v>8</v>
      </c>
      <c r="U1440" s="294">
        <v>14286.439999999999</v>
      </c>
      <c r="V1440" s="294">
        <v>1785.8049999999998</v>
      </c>
      <c r="X1440" s="291" t="s">
        <v>313</v>
      </c>
      <c r="Y1440" s="292">
        <v>7628</v>
      </c>
      <c r="Z1440" s="293">
        <v>22</v>
      </c>
      <c r="AA1440" s="294">
        <v>13534.439999999997</v>
      </c>
      <c r="AB1440" s="294">
        <v>615.201818181818</v>
      </c>
    </row>
    <row r="1441" spans="2:28" x14ac:dyDescent="0.25">
      <c r="B1441" t="s">
        <v>93</v>
      </c>
      <c r="C1441" s="295" t="s">
        <v>371</v>
      </c>
      <c r="D1441" s="295"/>
      <c r="E1441" s="292">
        <v>8515</v>
      </c>
      <c r="F1441" s="293">
        <v>8</v>
      </c>
      <c r="G1441" s="293"/>
      <c r="H1441" s="294">
        <v>3040.66</v>
      </c>
      <c r="I1441" s="294">
        <v>380.08249999999998</v>
      </c>
      <c r="L1441" s="295" t="s">
        <v>405</v>
      </c>
      <c r="M1441" s="292">
        <v>8107</v>
      </c>
      <c r="N1441" s="293">
        <v>8</v>
      </c>
      <c r="O1441" s="249">
        <v>4711.0199999999995</v>
      </c>
      <c r="P1441" s="249">
        <v>588.87749999999994</v>
      </c>
      <c r="R1441" s="291" t="s">
        <v>480</v>
      </c>
      <c r="S1441" s="292">
        <v>8837</v>
      </c>
      <c r="T1441" s="293">
        <v>5</v>
      </c>
      <c r="U1441" s="294">
        <v>18102.04</v>
      </c>
      <c r="V1441" s="294">
        <v>3620.4080000000004</v>
      </c>
      <c r="X1441" s="291" t="s">
        <v>478</v>
      </c>
      <c r="Y1441" s="292">
        <v>8812</v>
      </c>
      <c r="Z1441" s="293">
        <v>13</v>
      </c>
      <c r="AA1441" s="294">
        <v>6679.62</v>
      </c>
      <c r="AB1441" s="294">
        <v>513.8169230769231</v>
      </c>
    </row>
    <row r="1442" spans="2:28" x14ac:dyDescent="0.25">
      <c r="B1442" t="s">
        <v>93</v>
      </c>
      <c r="C1442" s="295" t="s">
        <v>371</v>
      </c>
      <c r="D1442" s="295"/>
      <c r="E1442" s="292">
        <v>8562</v>
      </c>
      <c r="F1442" s="293">
        <v>1</v>
      </c>
      <c r="G1442" s="293"/>
      <c r="H1442" s="294">
        <v>350</v>
      </c>
      <c r="I1442" s="294">
        <v>350</v>
      </c>
      <c r="L1442" s="291" t="s">
        <v>405</v>
      </c>
      <c r="M1442" s="292">
        <v>8108</v>
      </c>
      <c r="N1442" s="293">
        <v>13</v>
      </c>
      <c r="O1442" s="249">
        <v>12463.689999999999</v>
      </c>
      <c r="P1442" s="249">
        <v>958.74538461538452</v>
      </c>
      <c r="R1442" s="295" t="s">
        <v>527</v>
      </c>
      <c r="S1442" s="292">
        <v>7201</v>
      </c>
      <c r="T1442" s="293">
        <v>4</v>
      </c>
      <c r="U1442" s="294">
        <v>14691.050000000001</v>
      </c>
      <c r="V1442" s="294">
        <v>3672.7625000000003</v>
      </c>
      <c r="X1442" s="291" t="s">
        <v>479</v>
      </c>
      <c r="Y1442" s="292">
        <v>8816</v>
      </c>
      <c r="Z1442" s="293">
        <v>27</v>
      </c>
      <c r="AA1442" s="294">
        <v>14715.15</v>
      </c>
      <c r="AB1442" s="294">
        <v>545.00555555555559</v>
      </c>
    </row>
    <row r="1443" spans="2:28" x14ac:dyDescent="0.25">
      <c r="B1443" t="s">
        <v>93</v>
      </c>
      <c r="C1443" s="291" t="s">
        <v>371</v>
      </c>
      <c r="D1443" s="295"/>
      <c r="E1443" s="292">
        <v>8620</v>
      </c>
      <c r="F1443" s="293">
        <v>2</v>
      </c>
      <c r="G1443" s="293"/>
      <c r="H1443" s="294">
        <v>209.85</v>
      </c>
      <c r="I1443" s="294">
        <v>104.925</v>
      </c>
      <c r="L1443" s="291" t="s">
        <v>477</v>
      </c>
      <c r="M1443" s="292">
        <v>8512</v>
      </c>
      <c r="N1443" s="293">
        <v>2</v>
      </c>
      <c r="O1443" s="249">
        <v>1789.6399999999999</v>
      </c>
      <c r="P1443" s="249">
        <v>894.81999999999994</v>
      </c>
      <c r="R1443" s="295" t="s">
        <v>527</v>
      </c>
      <c r="S1443" s="292">
        <v>7202</v>
      </c>
      <c r="T1443" s="293">
        <v>4</v>
      </c>
      <c r="U1443" s="294">
        <v>3392.79</v>
      </c>
      <c r="V1443" s="294">
        <v>848.19749999999999</v>
      </c>
      <c r="X1443" s="291" t="s">
        <v>452</v>
      </c>
      <c r="Y1443" s="292">
        <v>7029</v>
      </c>
      <c r="Z1443" s="293">
        <v>5</v>
      </c>
      <c r="AA1443" s="294">
        <v>1640.76</v>
      </c>
      <c r="AB1443" s="294">
        <v>328.15199999999999</v>
      </c>
    </row>
    <row r="1444" spans="2:28" x14ac:dyDescent="0.25">
      <c r="B1444" t="s">
        <v>93</v>
      </c>
      <c r="C1444" s="291" t="s">
        <v>372</v>
      </c>
      <c r="D1444" s="295"/>
      <c r="E1444" s="292">
        <v>8077</v>
      </c>
      <c r="F1444" s="293">
        <v>124</v>
      </c>
      <c r="G1444" s="293"/>
      <c r="H1444" s="294">
        <v>31806.67</v>
      </c>
      <c r="I1444" s="294">
        <v>256.50540322580645</v>
      </c>
      <c r="L1444" s="291" t="s">
        <v>526</v>
      </c>
      <c r="M1444" s="292">
        <v>7016</v>
      </c>
      <c r="N1444" s="293">
        <v>12</v>
      </c>
      <c r="O1444" s="249">
        <v>7976.17</v>
      </c>
      <c r="P1444" s="249">
        <v>664.68083333333334</v>
      </c>
      <c r="R1444" s="295" t="s">
        <v>527</v>
      </c>
      <c r="S1444" s="292">
        <v>7203</v>
      </c>
      <c r="T1444" s="293">
        <v>1</v>
      </c>
      <c r="U1444" s="294">
        <v>1231.83</v>
      </c>
      <c r="V1444" s="294">
        <v>1231.83</v>
      </c>
      <c r="X1444" s="291" t="s">
        <v>653</v>
      </c>
      <c r="Y1444" s="292">
        <v>7018</v>
      </c>
      <c r="Z1444" s="293">
        <v>1</v>
      </c>
      <c r="AA1444" s="294">
        <v>600.33000000000004</v>
      </c>
      <c r="AB1444" s="294">
        <v>600.33000000000004</v>
      </c>
    </row>
    <row r="1445" spans="2:28" x14ac:dyDescent="0.25">
      <c r="B1445" t="s">
        <v>93</v>
      </c>
      <c r="C1445" s="291" t="s">
        <v>525</v>
      </c>
      <c r="D1445" s="295"/>
      <c r="E1445" s="292">
        <v>7066</v>
      </c>
      <c r="F1445" s="293">
        <v>59</v>
      </c>
      <c r="G1445" s="293"/>
      <c r="H1445" s="294">
        <v>11468.909999999998</v>
      </c>
      <c r="I1445" s="294">
        <v>194.38830508474572</v>
      </c>
      <c r="L1445" s="291" t="s">
        <v>312</v>
      </c>
      <c r="M1445" s="292">
        <v>7626</v>
      </c>
      <c r="N1445" s="293">
        <v>3</v>
      </c>
      <c r="O1445" s="249">
        <v>6247</v>
      </c>
      <c r="P1445" s="249">
        <v>2082.3333333333335</v>
      </c>
      <c r="R1445" s="295" t="s">
        <v>527</v>
      </c>
      <c r="S1445" s="292">
        <v>7206</v>
      </c>
      <c r="T1445" s="293">
        <v>8</v>
      </c>
      <c r="U1445" s="294">
        <v>3616.6</v>
      </c>
      <c r="V1445" s="294">
        <v>452.07499999999999</v>
      </c>
      <c r="X1445" s="295" t="s">
        <v>426</v>
      </c>
      <c r="Y1445" s="292">
        <v>7017</v>
      </c>
      <c r="Z1445" s="293">
        <v>197</v>
      </c>
      <c r="AA1445" s="294">
        <v>133553.22999999995</v>
      </c>
      <c r="AB1445" s="294">
        <v>677.93517766497439</v>
      </c>
    </row>
    <row r="1446" spans="2:28" x14ac:dyDescent="0.25">
      <c r="B1446" t="s">
        <v>93</v>
      </c>
      <c r="C1446" s="295" t="s">
        <v>311</v>
      </c>
      <c r="D1446" s="295"/>
      <c r="E1446" s="292">
        <v>7010</v>
      </c>
      <c r="F1446" s="293">
        <v>144</v>
      </c>
      <c r="G1446" s="293"/>
      <c r="H1446" s="294">
        <v>30402.500000000007</v>
      </c>
      <c r="I1446" s="294">
        <v>211.12847222222229</v>
      </c>
      <c r="L1446" s="291" t="s">
        <v>373</v>
      </c>
      <c r="M1446" s="292">
        <v>8075</v>
      </c>
      <c r="N1446" s="293">
        <v>12</v>
      </c>
      <c r="O1446" s="249">
        <v>8729.06</v>
      </c>
      <c r="P1446" s="249">
        <v>727.42166666666662</v>
      </c>
      <c r="R1446" s="291" t="s">
        <v>527</v>
      </c>
      <c r="S1446" s="292">
        <v>7208</v>
      </c>
      <c r="T1446" s="293">
        <v>4</v>
      </c>
      <c r="U1446" s="294">
        <v>5994.2100000000009</v>
      </c>
      <c r="V1446" s="294">
        <v>1498.5525000000002</v>
      </c>
      <c r="X1446" s="295" t="s">
        <v>426</v>
      </c>
      <c r="Y1446" s="292">
        <v>7018</v>
      </c>
      <c r="Z1446" s="293">
        <v>160</v>
      </c>
      <c r="AA1446" s="294">
        <v>98236.909999999974</v>
      </c>
      <c r="AB1446" s="294">
        <v>613.98068749999982</v>
      </c>
    </row>
    <row r="1447" spans="2:28" x14ac:dyDescent="0.25">
      <c r="B1447" t="s">
        <v>93</v>
      </c>
      <c r="C1447" s="291" t="s">
        <v>311</v>
      </c>
      <c r="D1447" s="295"/>
      <c r="E1447" s="292">
        <v>7024</v>
      </c>
      <c r="F1447" s="293">
        <v>1</v>
      </c>
      <c r="G1447" s="293"/>
      <c r="H1447" s="294">
        <v>58</v>
      </c>
      <c r="I1447" s="294">
        <v>58</v>
      </c>
      <c r="L1447" s="291" t="s">
        <v>374</v>
      </c>
      <c r="M1447" s="292">
        <v>8075</v>
      </c>
      <c r="N1447" s="293">
        <v>39</v>
      </c>
      <c r="O1447" s="249">
        <v>49298.340000000004</v>
      </c>
      <c r="P1447" s="249">
        <v>1264.0600000000002</v>
      </c>
      <c r="R1447" s="291" t="s">
        <v>314</v>
      </c>
      <c r="S1447" s="292">
        <v>7407</v>
      </c>
      <c r="T1447" s="293">
        <v>5</v>
      </c>
      <c r="U1447" s="294">
        <v>6160.38</v>
      </c>
      <c r="V1447" s="294">
        <v>1232.076</v>
      </c>
      <c r="X1447" s="295" t="s">
        <v>426</v>
      </c>
      <c r="Y1447" s="292">
        <v>7019</v>
      </c>
      <c r="Z1447" s="293">
        <v>1</v>
      </c>
      <c r="AA1447" s="294">
        <v>487.63</v>
      </c>
      <c r="AB1447" s="294">
        <v>487.63</v>
      </c>
    </row>
    <row r="1448" spans="2:28" x14ac:dyDescent="0.25">
      <c r="B1448" t="s">
        <v>93</v>
      </c>
      <c r="C1448" s="295" t="s">
        <v>497</v>
      </c>
      <c r="D1448" s="295"/>
      <c r="E1448" s="292">
        <v>7011</v>
      </c>
      <c r="F1448" s="293">
        <v>271</v>
      </c>
      <c r="G1448" s="293"/>
      <c r="H1448" s="294">
        <v>55345.850000000006</v>
      </c>
      <c r="I1448" s="294">
        <v>204.22822878228786</v>
      </c>
      <c r="L1448" s="291" t="s">
        <v>555</v>
      </c>
      <c r="M1448" s="292">
        <v>7627</v>
      </c>
      <c r="N1448" s="293">
        <v>1</v>
      </c>
      <c r="O1448" s="249">
        <v>1958</v>
      </c>
      <c r="P1448" s="249">
        <v>1958</v>
      </c>
      <c r="R1448" s="291" t="s">
        <v>317</v>
      </c>
      <c r="S1448" s="292">
        <v>7630</v>
      </c>
      <c r="T1448" s="293">
        <v>4</v>
      </c>
      <c r="U1448" s="294">
        <v>7030</v>
      </c>
      <c r="V1448" s="294">
        <v>1757.5</v>
      </c>
      <c r="X1448" s="291" t="s">
        <v>426</v>
      </c>
      <c r="Y1448" s="292">
        <v>7050</v>
      </c>
      <c r="Z1448" s="293">
        <v>1</v>
      </c>
      <c r="AA1448" s="294">
        <v>678.21</v>
      </c>
      <c r="AB1448" s="294">
        <v>678.21</v>
      </c>
    </row>
    <row r="1449" spans="2:28" x14ac:dyDescent="0.25">
      <c r="B1449" t="s">
        <v>93</v>
      </c>
      <c r="C1449" s="295" t="s">
        <v>497</v>
      </c>
      <c r="D1449" s="295"/>
      <c r="E1449" s="292">
        <v>7012</v>
      </c>
      <c r="F1449" s="293">
        <v>89</v>
      </c>
      <c r="G1449" s="293"/>
      <c r="H1449" s="294">
        <v>21233.789999999994</v>
      </c>
      <c r="I1449" s="294">
        <v>238.58191011235948</v>
      </c>
      <c r="L1449" s="295" t="s">
        <v>444</v>
      </c>
      <c r="M1449" s="292">
        <v>8080</v>
      </c>
      <c r="N1449" s="293">
        <v>1</v>
      </c>
      <c r="O1449" s="249">
        <v>276.63</v>
      </c>
      <c r="P1449" s="249">
        <v>276.63</v>
      </c>
      <c r="R1449" s="291" t="s">
        <v>318</v>
      </c>
      <c r="S1449" s="292">
        <v>7631</v>
      </c>
      <c r="T1449" s="293">
        <v>9</v>
      </c>
      <c r="U1449" s="294">
        <v>8285.2499999999982</v>
      </c>
      <c r="V1449" s="294">
        <v>920.58333333333314</v>
      </c>
      <c r="X1449" s="291" t="s">
        <v>315</v>
      </c>
      <c r="Y1449" s="292">
        <v>7073</v>
      </c>
      <c r="Z1449" s="293">
        <v>28</v>
      </c>
      <c r="AA1449" s="294">
        <v>9705.58</v>
      </c>
      <c r="AB1449" s="294">
        <v>346.62785714285712</v>
      </c>
    </row>
    <row r="1450" spans="2:28" x14ac:dyDescent="0.25">
      <c r="B1450" t="s">
        <v>93</v>
      </c>
      <c r="C1450" s="295" t="s">
        <v>497</v>
      </c>
      <c r="D1450" s="295"/>
      <c r="E1450" s="292">
        <v>7013</v>
      </c>
      <c r="F1450" s="293">
        <v>236</v>
      </c>
      <c r="G1450" s="293"/>
      <c r="H1450" s="294">
        <v>55429.990000000013</v>
      </c>
      <c r="I1450" s="294">
        <v>234.87283898305091</v>
      </c>
      <c r="L1450" s="295" t="s">
        <v>444</v>
      </c>
      <c r="M1450" s="292">
        <v>8090</v>
      </c>
      <c r="N1450" s="293">
        <v>5</v>
      </c>
      <c r="O1450" s="249">
        <v>4454.6100000000006</v>
      </c>
      <c r="P1450" s="249">
        <v>890.92200000000014</v>
      </c>
      <c r="R1450" s="291" t="s">
        <v>319</v>
      </c>
      <c r="S1450" s="292">
        <v>7632</v>
      </c>
      <c r="T1450" s="293">
        <v>2</v>
      </c>
      <c r="U1450" s="294">
        <v>2660.88</v>
      </c>
      <c r="V1450" s="294">
        <v>1330.44</v>
      </c>
      <c r="X1450" s="295" t="s">
        <v>464</v>
      </c>
      <c r="Y1450" s="292">
        <v>8512</v>
      </c>
      <c r="Z1450" s="293">
        <v>1</v>
      </c>
      <c r="AA1450" s="294">
        <v>323.27999999999997</v>
      </c>
      <c r="AB1450" s="294">
        <v>323.27999999999997</v>
      </c>
    </row>
    <row r="1451" spans="2:28" x14ac:dyDescent="0.25">
      <c r="B1451" t="s">
        <v>93</v>
      </c>
      <c r="C1451" s="295" t="s">
        <v>497</v>
      </c>
      <c r="D1451" s="295"/>
      <c r="E1451" s="292">
        <v>7014</v>
      </c>
      <c r="F1451" s="293">
        <v>65</v>
      </c>
      <c r="G1451" s="293"/>
      <c r="H1451" s="294">
        <v>17584.850000000006</v>
      </c>
      <c r="I1451" s="294">
        <v>270.53615384615392</v>
      </c>
      <c r="L1451" s="295" t="s">
        <v>444</v>
      </c>
      <c r="M1451" s="292">
        <v>8093</v>
      </c>
      <c r="N1451" s="293">
        <v>6</v>
      </c>
      <c r="O1451" s="249">
        <v>5550.82</v>
      </c>
      <c r="P1451" s="249">
        <v>925.13666666666666</v>
      </c>
      <c r="R1451" s="291" t="s">
        <v>377</v>
      </c>
      <c r="S1451" s="292">
        <v>8053</v>
      </c>
      <c r="T1451" s="293">
        <v>13</v>
      </c>
      <c r="U1451" s="294">
        <v>28519.829999999998</v>
      </c>
      <c r="V1451" s="294">
        <v>2193.833076923077</v>
      </c>
      <c r="X1451" s="291" t="s">
        <v>464</v>
      </c>
      <c r="Y1451" s="292">
        <v>8520</v>
      </c>
      <c r="Z1451" s="293">
        <v>10</v>
      </c>
      <c r="AA1451" s="294">
        <v>2547.0299999999997</v>
      </c>
      <c r="AB1451" s="294">
        <v>254.70299999999997</v>
      </c>
    </row>
    <row r="1452" spans="2:28" x14ac:dyDescent="0.25">
      <c r="B1452" t="s">
        <v>93</v>
      </c>
      <c r="C1452" s="291" t="s">
        <v>497</v>
      </c>
      <c r="D1452" s="295"/>
      <c r="E1452" s="292">
        <v>7015</v>
      </c>
      <c r="F1452" s="293">
        <v>1</v>
      </c>
      <c r="G1452" s="293"/>
      <c r="H1452" s="294">
        <v>46.379999999999995</v>
      </c>
      <c r="I1452" s="294">
        <v>46.379999999999995</v>
      </c>
      <c r="L1452" s="295" t="s">
        <v>444</v>
      </c>
      <c r="M1452" s="292">
        <v>8096</v>
      </c>
      <c r="N1452" s="293">
        <v>49</v>
      </c>
      <c r="O1452" s="249">
        <v>45080.87</v>
      </c>
      <c r="P1452" s="249">
        <v>920.01775510204084</v>
      </c>
      <c r="R1452" s="295" t="s">
        <v>465</v>
      </c>
      <c r="S1452" s="292">
        <v>8618</v>
      </c>
      <c r="T1452" s="293">
        <v>2</v>
      </c>
      <c r="U1452" s="294">
        <v>2029.51</v>
      </c>
      <c r="V1452" s="294">
        <v>1014.755</v>
      </c>
      <c r="X1452" s="295" t="s">
        <v>375</v>
      </c>
      <c r="Y1452" s="292">
        <v>8060</v>
      </c>
      <c r="Z1452" s="293">
        <v>10</v>
      </c>
      <c r="AA1452" s="294">
        <v>4693.3999999999996</v>
      </c>
      <c r="AB1452" s="294">
        <v>469.34</v>
      </c>
    </row>
    <row r="1453" spans="2:28" x14ac:dyDescent="0.25">
      <c r="B1453" t="s">
        <v>93</v>
      </c>
      <c r="C1453" s="291" t="s">
        <v>554</v>
      </c>
      <c r="D1453" s="295"/>
      <c r="E1453" s="292">
        <v>7624</v>
      </c>
      <c r="F1453" s="293">
        <v>39</v>
      </c>
      <c r="G1453" s="293"/>
      <c r="H1453" s="294">
        <v>14195.649999999998</v>
      </c>
      <c r="I1453" s="294">
        <v>363.9910256410256</v>
      </c>
      <c r="L1453" s="295" t="s">
        <v>444</v>
      </c>
      <c r="M1453" s="292">
        <v>8097</v>
      </c>
      <c r="N1453" s="293">
        <v>1</v>
      </c>
      <c r="O1453" s="249">
        <v>823.26</v>
      </c>
      <c r="P1453" s="249">
        <v>823.26</v>
      </c>
      <c r="R1453" s="295" t="s">
        <v>465</v>
      </c>
      <c r="S1453" s="292">
        <v>8628</v>
      </c>
      <c r="T1453" s="293">
        <v>2</v>
      </c>
      <c r="U1453" s="294">
        <v>6764.44</v>
      </c>
      <c r="V1453" s="294">
        <v>3382.22</v>
      </c>
      <c r="X1453" s="291" t="s">
        <v>375</v>
      </c>
      <c r="Y1453" s="292">
        <v>8198</v>
      </c>
      <c r="Z1453" s="293">
        <v>2</v>
      </c>
      <c r="AA1453" s="294">
        <v>899.68</v>
      </c>
      <c r="AB1453" s="294">
        <v>449.84</v>
      </c>
    </row>
    <row r="1454" spans="2:28" x14ac:dyDescent="0.25">
      <c r="B1454" t="s">
        <v>93</v>
      </c>
      <c r="C1454" s="295" t="s">
        <v>405</v>
      </c>
      <c r="D1454" s="295"/>
      <c r="E1454" s="292">
        <v>8107</v>
      </c>
      <c r="F1454" s="293">
        <v>21</v>
      </c>
      <c r="G1454" s="293"/>
      <c r="H1454" s="294">
        <v>3868.8300000000004</v>
      </c>
      <c r="I1454" s="294">
        <v>184.23000000000002</v>
      </c>
      <c r="L1454" s="291" t="s">
        <v>444</v>
      </c>
      <c r="M1454" s="292">
        <v>8753</v>
      </c>
      <c r="N1454" s="293">
        <v>1</v>
      </c>
      <c r="O1454" s="249">
        <v>1116.48</v>
      </c>
      <c r="P1454" s="249">
        <v>1116.48</v>
      </c>
      <c r="R1454" s="291" t="s">
        <v>465</v>
      </c>
      <c r="S1454" s="292">
        <v>8638</v>
      </c>
      <c r="T1454" s="293">
        <v>5</v>
      </c>
      <c r="U1454" s="294">
        <v>3392.42</v>
      </c>
      <c r="V1454" s="294">
        <v>678.48400000000004</v>
      </c>
      <c r="X1454" s="291" t="s">
        <v>316</v>
      </c>
      <c r="Y1454" s="292">
        <v>7020</v>
      </c>
      <c r="Z1454" s="293">
        <v>20</v>
      </c>
      <c r="AA1454" s="294">
        <v>10143.359999999999</v>
      </c>
      <c r="AB1454" s="294">
        <v>507.16799999999995</v>
      </c>
    </row>
    <row r="1455" spans="2:28" x14ac:dyDescent="0.25">
      <c r="B1455" t="s">
        <v>93</v>
      </c>
      <c r="C1455" s="291" t="s">
        <v>405</v>
      </c>
      <c r="D1455" s="295"/>
      <c r="E1455" s="292">
        <v>8108</v>
      </c>
      <c r="F1455" s="293">
        <v>46</v>
      </c>
      <c r="G1455" s="293"/>
      <c r="H1455" s="294">
        <v>12285.91</v>
      </c>
      <c r="I1455" s="294">
        <v>267.08499999999998</v>
      </c>
      <c r="L1455" s="291" t="s">
        <v>313</v>
      </c>
      <c r="M1455" s="292">
        <v>7628</v>
      </c>
      <c r="N1455" s="293">
        <v>32</v>
      </c>
      <c r="O1455" s="249">
        <v>54802.520000000011</v>
      </c>
      <c r="P1455" s="249">
        <v>1712.5787500000004</v>
      </c>
      <c r="R1455" s="291" t="s">
        <v>320</v>
      </c>
      <c r="S1455" s="292">
        <v>7410</v>
      </c>
      <c r="T1455" s="293">
        <v>13</v>
      </c>
      <c r="U1455" s="294">
        <v>42912.6</v>
      </c>
      <c r="V1455" s="294">
        <v>3300.9692307692308</v>
      </c>
      <c r="X1455" s="291" t="s">
        <v>376</v>
      </c>
      <c r="Y1455" s="292">
        <v>8010</v>
      </c>
      <c r="Z1455" s="293">
        <v>35</v>
      </c>
      <c r="AA1455" s="294">
        <v>19632.829999999998</v>
      </c>
      <c r="AB1455" s="294">
        <v>560.93799999999999</v>
      </c>
    </row>
    <row r="1456" spans="2:28" x14ac:dyDescent="0.25">
      <c r="B1456" t="s">
        <v>93</v>
      </c>
      <c r="C1456" s="295" t="s">
        <v>477</v>
      </c>
      <c r="D1456" s="295"/>
      <c r="E1456" s="292">
        <v>8512</v>
      </c>
      <c r="F1456" s="293">
        <v>13</v>
      </c>
      <c r="G1456" s="293"/>
      <c r="H1456" s="294">
        <v>6933.2599999999993</v>
      </c>
      <c r="I1456" s="294">
        <v>533.32769230769225</v>
      </c>
      <c r="L1456" s="291" t="s">
        <v>478</v>
      </c>
      <c r="M1456" s="292">
        <v>8812</v>
      </c>
      <c r="N1456" s="293">
        <v>16</v>
      </c>
      <c r="O1456" s="249">
        <v>17296.059999999998</v>
      </c>
      <c r="P1456" s="249">
        <v>1081.0037499999999</v>
      </c>
      <c r="R1456" s="291" t="s">
        <v>428</v>
      </c>
      <c r="S1456" s="292">
        <v>7004</v>
      </c>
      <c r="T1456" s="293">
        <v>4</v>
      </c>
      <c r="U1456" s="294">
        <v>10333.89</v>
      </c>
      <c r="V1456" s="294">
        <v>2583.4724999999999</v>
      </c>
      <c r="X1456" s="295" t="s">
        <v>480</v>
      </c>
      <c r="Y1456" s="292">
        <v>8817</v>
      </c>
      <c r="Z1456" s="293">
        <v>48</v>
      </c>
      <c r="AA1456" s="294">
        <v>23877.85</v>
      </c>
      <c r="AB1456" s="294">
        <v>497.4552083333333</v>
      </c>
    </row>
    <row r="1457" spans="2:28" x14ac:dyDescent="0.25">
      <c r="B1457" t="s">
        <v>93</v>
      </c>
      <c r="C1457" s="295" t="s">
        <v>477</v>
      </c>
      <c r="D1457" s="295"/>
      <c r="E1457" s="292">
        <v>8515</v>
      </c>
      <c r="F1457" s="293">
        <v>1</v>
      </c>
      <c r="G1457" s="293"/>
      <c r="H1457" s="294">
        <v>56.879999999999995</v>
      </c>
      <c r="I1457" s="294">
        <v>56.879999999999995</v>
      </c>
      <c r="L1457" s="291" t="s">
        <v>479</v>
      </c>
      <c r="M1457" s="292">
        <v>8816</v>
      </c>
      <c r="N1457" s="293">
        <v>47</v>
      </c>
      <c r="O1457" s="249">
        <v>54973.04</v>
      </c>
      <c r="P1457" s="249">
        <v>1169.6391489361702</v>
      </c>
      <c r="R1457" s="291" t="s">
        <v>321</v>
      </c>
      <c r="S1457" s="292">
        <v>7022</v>
      </c>
      <c r="T1457" s="293">
        <v>5</v>
      </c>
      <c r="U1457" s="294">
        <v>3180.9500000000003</v>
      </c>
      <c r="V1457" s="294">
        <v>636.19000000000005</v>
      </c>
      <c r="X1457" s="295" t="s">
        <v>480</v>
      </c>
      <c r="Y1457" s="292">
        <v>8820</v>
      </c>
      <c r="Z1457" s="293">
        <v>21</v>
      </c>
      <c r="AA1457" s="294">
        <v>11123.81</v>
      </c>
      <c r="AB1457" s="294">
        <v>529.70523809523809</v>
      </c>
    </row>
    <row r="1458" spans="2:28" x14ac:dyDescent="0.25">
      <c r="B1458" t="s">
        <v>93</v>
      </c>
      <c r="C1458" s="291" t="s">
        <v>477</v>
      </c>
      <c r="D1458" s="295"/>
      <c r="E1458" s="292">
        <v>8520</v>
      </c>
      <c r="F1458" s="293">
        <v>2</v>
      </c>
      <c r="G1458" s="293"/>
      <c r="H1458" s="294">
        <v>422.25</v>
      </c>
      <c r="I1458" s="294">
        <v>211.125</v>
      </c>
      <c r="L1458" s="291" t="s">
        <v>452</v>
      </c>
      <c r="M1458" s="292">
        <v>7029</v>
      </c>
      <c r="N1458" s="293">
        <v>10</v>
      </c>
      <c r="O1458" s="249">
        <v>5753.1100000000006</v>
      </c>
      <c r="P1458" s="249">
        <v>575.31100000000004</v>
      </c>
      <c r="R1458" s="295" t="s">
        <v>379</v>
      </c>
      <c r="S1458" s="292">
        <v>8505</v>
      </c>
      <c r="T1458" s="293">
        <v>1</v>
      </c>
      <c r="U1458" s="294">
        <v>472</v>
      </c>
      <c r="V1458" s="294">
        <v>472</v>
      </c>
      <c r="X1458" s="295" t="s">
        <v>480</v>
      </c>
      <c r="Y1458" s="292">
        <v>8830</v>
      </c>
      <c r="Z1458" s="293">
        <v>1</v>
      </c>
      <c r="AA1458" s="294">
        <v>415.5</v>
      </c>
      <c r="AB1458" s="294">
        <v>415.5</v>
      </c>
    </row>
    <row r="1459" spans="2:28" x14ac:dyDescent="0.25">
      <c r="B1459" t="s">
        <v>93</v>
      </c>
      <c r="C1459" s="291" t="s">
        <v>526</v>
      </c>
      <c r="D1459" s="295"/>
      <c r="E1459" s="292">
        <v>7016</v>
      </c>
      <c r="F1459" s="293">
        <v>60</v>
      </c>
      <c r="G1459" s="293"/>
      <c r="H1459" s="294">
        <v>12005.410000000002</v>
      </c>
      <c r="I1459" s="294">
        <v>200.0901666666667</v>
      </c>
      <c r="L1459" s="291" t="s">
        <v>653</v>
      </c>
      <c r="M1459" s="292">
        <v>7018</v>
      </c>
      <c r="N1459" s="293">
        <v>1</v>
      </c>
      <c r="O1459" s="249">
        <v>984.36</v>
      </c>
      <c r="P1459" s="249">
        <v>984.36</v>
      </c>
      <c r="R1459" s="295" t="s">
        <v>379</v>
      </c>
      <c r="S1459" s="292">
        <v>8518</v>
      </c>
      <c r="T1459" s="293">
        <v>2</v>
      </c>
      <c r="U1459" s="294">
        <v>5292.25</v>
      </c>
      <c r="V1459" s="294">
        <v>2646.125</v>
      </c>
      <c r="X1459" s="291" t="s">
        <v>480</v>
      </c>
      <c r="Y1459" s="292">
        <v>8837</v>
      </c>
      <c r="Z1459" s="293">
        <v>16</v>
      </c>
      <c r="AA1459" s="294">
        <v>6852.52</v>
      </c>
      <c r="AB1459" s="294">
        <v>428.28250000000003</v>
      </c>
    </row>
    <row r="1460" spans="2:28" x14ac:dyDescent="0.25">
      <c r="B1460" t="s">
        <v>93</v>
      </c>
      <c r="C1460" s="291" t="s">
        <v>312</v>
      </c>
      <c r="D1460" s="295"/>
      <c r="E1460" s="292">
        <v>7626</v>
      </c>
      <c r="F1460" s="293">
        <v>34</v>
      </c>
      <c r="G1460" s="293"/>
      <c r="H1460" s="294">
        <v>12144.439999999999</v>
      </c>
      <c r="I1460" s="294">
        <v>357.18941176470582</v>
      </c>
      <c r="L1460" s="295" t="s">
        <v>426</v>
      </c>
      <c r="M1460" s="292">
        <v>7017</v>
      </c>
      <c r="N1460" s="293">
        <v>193</v>
      </c>
      <c r="O1460" s="249">
        <v>195593.66999999998</v>
      </c>
      <c r="P1460" s="249">
        <v>1013.4387046632123</v>
      </c>
      <c r="R1460" s="291" t="s">
        <v>379</v>
      </c>
      <c r="S1460" s="292">
        <v>8554</v>
      </c>
      <c r="T1460" s="293">
        <v>1</v>
      </c>
      <c r="U1460" s="294">
        <v>5700</v>
      </c>
      <c r="V1460" s="294">
        <v>5700</v>
      </c>
      <c r="X1460" s="295" t="s">
        <v>527</v>
      </c>
      <c r="Y1460" s="292">
        <v>7201</v>
      </c>
      <c r="Z1460" s="293">
        <v>79</v>
      </c>
      <c r="AA1460" s="294">
        <v>31607.270000000011</v>
      </c>
      <c r="AB1460" s="294">
        <v>400.09202531645582</v>
      </c>
    </row>
    <row r="1461" spans="2:28" x14ac:dyDescent="0.25">
      <c r="B1461" t="s">
        <v>93</v>
      </c>
      <c r="C1461" s="291" t="s">
        <v>373</v>
      </c>
      <c r="D1461" s="295"/>
      <c r="E1461" s="292">
        <v>8075</v>
      </c>
      <c r="F1461" s="293">
        <v>47</v>
      </c>
      <c r="G1461" s="293"/>
      <c r="H1461" s="294">
        <v>9291.4</v>
      </c>
      <c r="I1461" s="294">
        <v>197.68936170212766</v>
      </c>
      <c r="L1461" s="291" t="s">
        <v>426</v>
      </c>
      <c r="M1461" s="292">
        <v>7018</v>
      </c>
      <c r="N1461" s="293">
        <v>129</v>
      </c>
      <c r="O1461" s="249">
        <v>118034.69999999998</v>
      </c>
      <c r="P1461" s="249">
        <v>914.99767441860456</v>
      </c>
      <c r="R1461" s="291" t="s">
        <v>585</v>
      </c>
      <c r="S1461" s="292">
        <v>7932</v>
      </c>
      <c r="T1461" s="293">
        <v>1</v>
      </c>
      <c r="U1461" s="294">
        <v>11400</v>
      </c>
      <c r="V1461" s="294">
        <v>11400</v>
      </c>
      <c r="X1461" s="295" t="s">
        <v>527</v>
      </c>
      <c r="Y1461" s="292">
        <v>7202</v>
      </c>
      <c r="Z1461" s="293">
        <v>119</v>
      </c>
      <c r="AA1461" s="294">
        <v>54484.53</v>
      </c>
      <c r="AB1461" s="294">
        <v>457.85319327731094</v>
      </c>
    </row>
    <row r="1462" spans="2:28" x14ac:dyDescent="0.25">
      <c r="B1462" t="s">
        <v>93</v>
      </c>
      <c r="C1462" s="295" t="s">
        <v>374</v>
      </c>
      <c r="D1462" s="295"/>
      <c r="E1462" s="292">
        <v>8057</v>
      </c>
      <c r="F1462" s="293">
        <v>1</v>
      </c>
      <c r="G1462" s="293"/>
      <c r="H1462" s="294">
        <v>186.8</v>
      </c>
      <c r="I1462" s="294">
        <v>186.8</v>
      </c>
      <c r="L1462" s="291" t="s">
        <v>315</v>
      </c>
      <c r="M1462" s="292">
        <v>7073</v>
      </c>
      <c r="N1462" s="293">
        <v>27</v>
      </c>
      <c r="O1462" s="249">
        <v>18102.880000000005</v>
      </c>
      <c r="P1462" s="249">
        <v>670.47703703703723</v>
      </c>
      <c r="R1462" s="291" t="s">
        <v>322</v>
      </c>
      <c r="S1462" s="292">
        <v>7024</v>
      </c>
      <c r="T1462" s="293">
        <v>2</v>
      </c>
      <c r="U1462" s="294">
        <v>9310.9</v>
      </c>
      <c r="V1462" s="294">
        <v>4655.45</v>
      </c>
      <c r="X1462" s="295" t="s">
        <v>527</v>
      </c>
      <c r="Y1462" s="292">
        <v>7206</v>
      </c>
      <c r="Z1462" s="293">
        <v>86</v>
      </c>
      <c r="AA1462" s="294">
        <v>42822.759999999987</v>
      </c>
      <c r="AB1462" s="294">
        <v>497.93906976744171</v>
      </c>
    </row>
    <row r="1463" spans="2:28" x14ac:dyDescent="0.25">
      <c r="B1463" t="s">
        <v>93</v>
      </c>
      <c r="C1463" s="291" t="s">
        <v>374</v>
      </c>
      <c r="D1463" s="295"/>
      <c r="E1463" s="292">
        <v>8075</v>
      </c>
      <c r="F1463" s="293">
        <v>120</v>
      </c>
      <c r="G1463" s="293"/>
      <c r="H1463" s="294">
        <v>28588.380000000012</v>
      </c>
      <c r="I1463" s="294">
        <v>238.23650000000009</v>
      </c>
      <c r="L1463" s="295" t="s">
        <v>464</v>
      </c>
      <c r="M1463" s="292">
        <v>8520</v>
      </c>
      <c r="N1463" s="293">
        <v>7</v>
      </c>
      <c r="O1463" s="249">
        <v>4634.2</v>
      </c>
      <c r="P1463" s="249">
        <v>662.02857142857135</v>
      </c>
      <c r="R1463" s="291" t="s">
        <v>556</v>
      </c>
      <c r="S1463" s="292">
        <v>7417</v>
      </c>
      <c r="T1463" s="293">
        <v>1</v>
      </c>
      <c r="U1463" s="294">
        <v>764</v>
      </c>
      <c r="V1463" s="294">
        <v>764</v>
      </c>
      <c r="X1463" s="291" t="s">
        <v>527</v>
      </c>
      <c r="Y1463" s="292">
        <v>7208</v>
      </c>
      <c r="Z1463" s="293">
        <v>66</v>
      </c>
      <c r="AA1463" s="294">
        <v>22251.760000000002</v>
      </c>
      <c r="AB1463" s="294">
        <v>337.14787878787882</v>
      </c>
    </row>
    <row r="1464" spans="2:28" x14ac:dyDescent="0.25">
      <c r="B1464" t="s">
        <v>93</v>
      </c>
      <c r="C1464" s="291" t="s">
        <v>555</v>
      </c>
      <c r="D1464" s="295"/>
      <c r="E1464" s="292">
        <v>7627</v>
      </c>
      <c r="F1464" s="293">
        <v>17</v>
      </c>
      <c r="G1464" s="293"/>
      <c r="H1464" s="294">
        <v>4706.3600000000006</v>
      </c>
      <c r="I1464" s="294">
        <v>276.84470588235297</v>
      </c>
      <c r="L1464" s="291" t="s">
        <v>464</v>
      </c>
      <c r="M1464" s="292">
        <v>8529</v>
      </c>
      <c r="N1464" s="293">
        <v>1</v>
      </c>
      <c r="O1464" s="249">
        <v>2445</v>
      </c>
      <c r="P1464" s="249">
        <v>2445</v>
      </c>
      <c r="R1464" s="295" t="s">
        <v>511</v>
      </c>
      <c r="S1464" s="292">
        <v>8823</v>
      </c>
      <c r="T1464" s="293">
        <v>5</v>
      </c>
      <c r="U1464" s="294">
        <v>6850.7199999999993</v>
      </c>
      <c r="V1464" s="294">
        <v>1370.1439999999998</v>
      </c>
      <c r="X1464" s="291" t="s">
        <v>314</v>
      </c>
      <c r="Y1464" s="292">
        <v>7407</v>
      </c>
      <c r="Z1464" s="293">
        <v>27</v>
      </c>
      <c r="AA1464" s="294">
        <v>20767.25</v>
      </c>
      <c r="AB1464" s="294">
        <v>769.15740740740739</v>
      </c>
    </row>
    <row r="1465" spans="2:28" x14ac:dyDescent="0.25">
      <c r="B1465" t="s">
        <v>93</v>
      </c>
      <c r="C1465" s="295" t="s">
        <v>444</v>
      </c>
      <c r="D1465" s="295"/>
      <c r="E1465" s="292">
        <v>8080</v>
      </c>
      <c r="F1465" s="293">
        <v>3</v>
      </c>
      <c r="G1465" s="293"/>
      <c r="H1465" s="294">
        <v>367.01</v>
      </c>
      <c r="I1465" s="294">
        <v>122.33666666666666</v>
      </c>
      <c r="L1465" s="291" t="s">
        <v>375</v>
      </c>
      <c r="M1465" s="292">
        <v>8060</v>
      </c>
      <c r="N1465" s="293">
        <v>9</v>
      </c>
      <c r="O1465" s="249">
        <v>6612.6400000000012</v>
      </c>
      <c r="P1465" s="249">
        <v>734.73777777777786</v>
      </c>
      <c r="R1465" s="291" t="s">
        <v>511</v>
      </c>
      <c r="S1465" s="292">
        <v>8873</v>
      </c>
      <c r="T1465" s="293">
        <v>15</v>
      </c>
      <c r="U1465" s="294">
        <v>25030.59</v>
      </c>
      <c r="V1465" s="294">
        <v>1668.7059999999999</v>
      </c>
      <c r="X1465" s="291" t="s">
        <v>317</v>
      </c>
      <c r="Y1465" s="292">
        <v>7630</v>
      </c>
      <c r="Z1465" s="293">
        <v>3</v>
      </c>
      <c r="AA1465" s="294">
        <v>2600.4499999999998</v>
      </c>
      <c r="AB1465" s="294">
        <v>866.81666666666661</v>
      </c>
    </row>
    <row r="1466" spans="2:28" x14ac:dyDescent="0.25">
      <c r="B1466" t="s">
        <v>93</v>
      </c>
      <c r="C1466" s="295" t="s">
        <v>444</v>
      </c>
      <c r="D1466" s="295"/>
      <c r="E1466" s="292">
        <v>8090</v>
      </c>
      <c r="F1466" s="293">
        <v>15</v>
      </c>
      <c r="G1466" s="293"/>
      <c r="H1466" s="294">
        <v>3575.5199999999995</v>
      </c>
      <c r="I1466" s="294">
        <v>238.36799999999997</v>
      </c>
      <c r="L1466" s="291" t="s">
        <v>316</v>
      </c>
      <c r="M1466" s="292">
        <v>7020</v>
      </c>
      <c r="N1466" s="293">
        <v>18</v>
      </c>
      <c r="O1466" s="249">
        <v>16069.63</v>
      </c>
      <c r="P1466" s="249">
        <v>892.75722222222214</v>
      </c>
      <c r="R1466" s="291" t="s">
        <v>323</v>
      </c>
      <c r="S1466" s="292">
        <v>7026</v>
      </c>
      <c r="T1466" s="293">
        <v>7</v>
      </c>
      <c r="U1466" s="294">
        <v>13337.899999999998</v>
      </c>
      <c r="V1466" s="294">
        <v>1905.4142857142854</v>
      </c>
      <c r="X1466" s="295" t="s">
        <v>318</v>
      </c>
      <c r="Y1466" s="292">
        <v>7631</v>
      </c>
      <c r="Z1466" s="293">
        <v>54</v>
      </c>
      <c r="AA1466" s="294">
        <v>43607.239999999991</v>
      </c>
      <c r="AB1466" s="294">
        <v>807.54148148148136</v>
      </c>
    </row>
    <row r="1467" spans="2:28" x14ac:dyDescent="0.25">
      <c r="B1467" t="s">
        <v>93</v>
      </c>
      <c r="C1467" s="295" t="s">
        <v>444</v>
      </c>
      <c r="D1467" s="295"/>
      <c r="E1467" s="292">
        <v>8093</v>
      </c>
      <c r="F1467" s="293">
        <v>29</v>
      </c>
      <c r="G1467" s="293"/>
      <c r="H1467" s="294">
        <v>4491.4299999999985</v>
      </c>
      <c r="I1467" s="294">
        <v>154.87689655172409</v>
      </c>
      <c r="L1467" s="291" t="s">
        <v>376</v>
      </c>
      <c r="M1467" s="292">
        <v>8010</v>
      </c>
      <c r="N1467" s="293">
        <v>25</v>
      </c>
      <c r="O1467" s="249">
        <v>23469.27</v>
      </c>
      <c r="P1467" s="249">
        <v>938.77080000000001</v>
      </c>
      <c r="R1467" s="291" t="s">
        <v>429</v>
      </c>
      <c r="S1467" s="292">
        <v>7028</v>
      </c>
      <c r="T1467" s="293">
        <v>2</v>
      </c>
      <c r="U1467" s="294">
        <v>2925.9</v>
      </c>
      <c r="V1467" s="294">
        <v>1462.95</v>
      </c>
      <c r="X1467" s="291" t="s">
        <v>318</v>
      </c>
      <c r="Y1467" s="292">
        <v>7649</v>
      </c>
      <c r="Z1467" s="293">
        <v>1</v>
      </c>
      <c r="AA1467" s="294">
        <v>378.52</v>
      </c>
      <c r="AB1467" s="294">
        <v>378.52</v>
      </c>
    </row>
    <row r="1468" spans="2:28" x14ac:dyDescent="0.25">
      <c r="B1468" t="s">
        <v>93</v>
      </c>
      <c r="C1468" s="295" t="s">
        <v>444</v>
      </c>
      <c r="D1468" s="295"/>
      <c r="E1468" s="292">
        <v>8096</v>
      </c>
      <c r="F1468" s="293">
        <v>203</v>
      </c>
      <c r="G1468" s="293"/>
      <c r="H1468" s="294">
        <v>42046.05</v>
      </c>
      <c r="I1468" s="294">
        <v>207.12339901477833</v>
      </c>
      <c r="L1468" s="295" t="s">
        <v>480</v>
      </c>
      <c r="M1468" s="292">
        <v>8817</v>
      </c>
      <c r="N1468" s="293">
        <v>58</v>
      </c>
      <c r="O1468" s="249">
        <v>44403.380000000005</v>
      </c>
      <c r="P1468" s="249">
        <v>765.57551724137943</v>
      </c>
      <c r="R1468" s="291" t="s">
        <v>324</v>
      </c>
      <c r="S1468" s="292">
        <v>7452</v>
      </c>
      <c r="T1468" s="293">
        <v>2</v>
      </c>
      <c r="U1468" s="294">
        <v>3299</v>
      </c>
      <c r="V1468" s="294">
        <v>1649.5</v>
      </c>
      <c r="X1468" s="291" t="s">
        <v>319</v>
      </c>
      <c r="Y1468" s="292">
        <v>7632</v>
      </c>
      <c r="Z1468" s="293">
        <v>3</v>
      </c>
      <c r="AA1468" s="294">
        <v>659.41</v>
      </c>
      <c r="AB1468" s="294">
        <v>219.80333333333331</v>
      </c>
    </row>
    <row r="1469" spans="2:28" x14ac:dyDescent="0.25">
      <c r="B1469" t="s">
        <v>93</v>
      </c>
      <c r="C1469" s="295" t="s">
        <v>444</v>
      </c>
      <c r="D1469" s="295"/>
      <c r="E1469" s="292">
        <v>8097</v>
      </c>
      <c r="F1469" s="293">
        <v>1</v>
      </c>
      <c r="G1469" s="293"/>
      <c r="H1469" s="294">
        <v>181.78</v>
      </c>
      <c r="I1469" s="294">
        <v>181.78</v>
      </c>
      <c r="L1469" s="295" t="s">
        <v>480</v>
      </c>
      <c r="M1469" s="292">
        <v>8820</v>
      </c>
      <c r="N1469" s="293">
        <v>23</v>
      </c>
      <c r="O1469" s="249">
        <v>29583.510000000002</v>
      </c>
      <c r="P1469" s="249">
        <v>1286.2395652173914</v>
      </c>
      <c r="R1469" s="291" t="s">
        <v>406</v>
      </c>
      <c r="S1469" s="292">
        <v>8030</v>
      </c>
      <c r="T1469" s="293">
        <v>7</v>
      </c>
      <c r="U1469" s="294">
        <v>7203.52</v>
      </c>
      <c r="V1469" s="294">
        <v>1029.0742857142857</v>
      </c>
      <c r="X1469" s="291" t="s">
        <v>377</v>
      </c>
      <c r="Y1469" s="292">
        <v>8053</v>
      </c>
      <c r="Z1469" s="293">
        <v>56</v>
      </c>
      <c r="AA1469" s="294">
        <v>34353.119999999995</v>
      </c>
      <c r="AB1469" s="294">
        <v>613.44857142857131</v>
      </c>
    </row>
    <row r="1470" spans="2:28" x14ac:dyDescent="0.25">
      <c r="B1470" t="s">
        <v>93</v>
      </c>
      <c r="C1470" s="295" t="s">
        <v>444</v>
      </c>
      <c r="D1470" s="295"/>
      <c r="E1470" s="292">
        <v>8753</v>
      </c>
      <c r="F1470" s="293">
        <v>3</v>
      </c>
      <c r="G1470" s="293"/>
      <c r="H1470" s="294">
        <v>945.13</v>
      </c>
      <c r="I1470" s="294">
        <v>315.04333333333335</v>
      </c>
      <c r="L1470" s="291" t="s">
        <v>480</v>
      </c>
      <c r="M1470" s="292">
        <v>8837</v>
      </c>
      <c r="N1470" s="293">
        <v>14</v>
      </c>
      <c r="O1470" s="249">
        <v>20367.009999999995</v>
      </c>
      <c r="P1470" s="249">
        <v>1454.7864285714281</v>
      </c>
      <c r="R1470" s="295" t="s">
        <v>407</v>
      </c>
      <c r="S1470" s="292">
        <v>8012</v>
      </c>
      <c r="T1470" s="293">
        <v>8</v>
      </c>
      <c r="U1470" s="294">
        <v>7767.7300000000005</v>
      </c>
      <c r="V1470" s="294">
        <v>970.96625000000006</v>
      </c>
      <c r="X1470" s="295" t="s">
        <v>465</v>
      </c>
      <c r="Y1470" s="292">
        <v>8560</v>
      </c>
      <c r="Z1470" s="293">
        <v>1</v>
      </c>
      <c r="AA1470" s="294">
        <v>1059.51</v>
      </c>
      <c r="AB1470" s="294">
        <v>1059.51</v>
      </c>
    </row>
    <row r="1471" spans="2:28" x14ac:dyDescent="0.25">
      <c r="B1471" t="s">
        <v>93</v>
      </c>
      <c r="C1471" s="291" t="s">
        <v>444</v>
      </c>
      <c r="D1471" s="295"/>
      <c r="E1471" s="292">
        <v>8757</v>
      </c>
      <c r="F1471" s="293">
        <v>1</v>
      </c>
      <c r="G1471" s="293"/>
      <c r="H1471" s="294">
        <v>548</v>
      </c>
      <c r="I1471" s="294">
        <v>548</v>
      </c>
      <c r="L1471" s="295" t="s">
        <v>527</v>
      </c>
      <c r="M1471" s="292">
        <v>7201</v>
      </c>
      <c r="N1471" s="293">
        <v>48</v>
      </c>
      <c r="O1471" s="249">
        <v>28816.830000000005</v>
      </c>
      <c r="P1471" s="249">
        <v>600.35062500000015</v>
      </c>
      <c r="R1471" s="295" t="s">
        <v>407</v>
      </c>
      <c r="S1471" s="292">
        <v>8029</v>
      </c>
      <c r="T1471" s="293">
        <v>1</v>
      </c>
      <c r="U1471" s="294">
        <v>728.47</v>
      </c>
      <c r="V1471" s="294">
        <v>728.47</v>
      </c>
      <c r="X1471" s="295" t="s">
        <v>465</v>
      </c>
      <c r="Y1471" s="292">
        <v>8618</v>
      </c>
      <c r="Z1471" s="293">
        <v>12</v>
      </c>
      <c r="AA1471" s="294">
        <v>9326.7999999999993</v>
      </c>
      <c r="AB1471" s="294">
        <v>777.23333333333323</v>
      </c>
    </row>
    <row r="1472" spans="2:28" x14ac:dyDescent="0.25">
      <c r="B1472" t="s">
        <v>93</v>
      </c>
      <c r="C1472" s="291" t="s">
        <v>651</v>
      </c>
      <c r="D1472" s="295"/>
      <c r="E1472" s="292">
        <v>7102</v>
      </c>
      <c r="F1472" s="293">
        <v>1</v>
      </c>
      <c r="G1472" s="293"/>
      <c r="H1472" s="294">
        <v>105.18</v>
      </c>
      <c r="I1472" s="294">
        <v>105.18</v>
      </c>
      <c r="L1472" s="295" t="s">
        <v>527</v>
      </c>
      <c r="M1472" s="292">
        <v>7202</v>
      </c>
      <c r="N1472" s="293">
        <v>71</v>
      </c>
      <c r="O1472" s="249">
        <v>39435.799999999996</v>
      </c>
      <c r="P1472" s="249">
        <v>555.43380281690133</v>
      </c>
      <c r="R1472" s="291" t="s">
        <v>407</v>
      </c>
      <c r="S1472" s="292">
        <v>8083</v>
      </c>
      <c r="T1472" s="293">
        <v>1</v>
      </c>
      <c r="U1472" s="294">
        <v>1074.3800000000001</v>
      </c>
      <c r="V1472" s="294">
        <v>1074.3800000000001</v>
      </c>
      <c r="X1472" s="295" t="s">
        <v>465</v>
      </c>
      <c r="Y1472" s="292">
        <v>8628</v>
      </c>
      <c r="Z1472" s="293">
        <v>7</v>
      </c>
      <c r="AA1472" s="294">
        <v>1847.62</v>
      </c>
      <c r="AB1472" s="294">
        <v>263.94571428571425</v>
      </c>
    </row>
    <row r="1473" spans="2:28" x14ac:dyDescent="0.25">
      <c r="B1473" t="s">
        <v>93</v>
      </c>
      <c r="C1473" s="291" t="s">
        <v>313</v>
      </c>
      <c r="D1473" s="295"/>
      <c r="E1473" s="292">
        <v>7628</v>
      </c>
      <c r="F1473" s="293">
        <v>170</v>
      </c>
      <c r="G1473" s="293"/>
      <c r="H1473" s="294">
        <v>50593.460000000014</v>
      </c>
      <c r="I1473" s="294">
        <v>297.60858823529418</v>
      </c>
      <c r="L1473" s="295" t="s">
        <v>527</v>
      </c>
      <c r="M1473" s="292">
        <v>7206</v>
      </c>
      <c r="N1473" s="293">
        <v>74</v>
      </c>
      <c r="O1473" s="249">
        <v>45696.889999999985</v>
      </c>
      <c r="P1473" s="249">
        <v>617.52554054054031</v>
      </c>
      <c r="R1473" s="291" t="s">
        <v>512</v>
      </c>
      <c r="S1473" s="292">
        <v>8812</v>
      </c>
      <c r="T1473" s="293">
        <v>3</v>
      </c>
      <c r="U1473" s="294">
        <v>4369.7299999999996</v>
      </c>
      <c r="V1473" s="294">
        <v>1456.5766666666666</v>
      </c>
      <c r="X1473" s="291" t="s">
        <v>465</v>
      </c>
      <c r="Y1473" s="292">
        <v>8638</v>
      </c>
      <c r="Z1473" s="293">
        <v>16</v>
      </c>
      <c r="AA1473" s="294">
        <v>11387.150000000001</v>
      </c>
      <c r="AB1473" s="294">
        <v>711.69687500000009</v>
      </c>
    </row>
    <row r="1474" spans="2:28" x14ac:dyDescent="0.25">
      <c r="B1474" t="s">
        <v>93</v>
      </c>
      <c r="C1474" s="291" t="s">
        <v>478</v>
      </c>
      <c r="D1474" s="295"/>
      <c r="E1474" s="292">
        <v>8812</v>
      </c>
      <c r="F1474" s="293">
        <v>61</v>
      </c>
      <c r="G1474" s="293"/>
      <c r="H1474" s="294">
        <v>13172.629999999996</v>
      </c>
      <c r="I1474" s="294">
        <v>215.94475409836059</v>
      </c>
      <c r="L1474" s="291" t="s">
        <v>527</v>
      </c>
      <c r="M1474" s="292">
        <v>7208</v>
      </c>
      <c r="N1474" s="293">
        <v>59</v>
      </c>
      <c r="O1474" s="249">
        <v>41761.670000000013</v>
      </c>
      <c r="P1474" s="249">
        <v>707.82491525423745</v>
      </c>
      <c r="R1474" s="291" t="s">
        <v>453</v>
      </c>
      <c r="S1474" s="292">
        <v>7093</v>
      </c>
      <c r="T1474" s="293">
        <v>1</v>
      </c>
      <c r="U1474" s="294">
        <v>643.23</v>
      </c>
      <c r="V1474" s="294">
        <v>643.23</v>
      </c>
      <c r="X1474" s="291" t="s">
        <v>320</v>
      </c>
      <c r="Y1474" s="292">
        <v>7410</v>
      </c>
      <c r="Z1474" s="293">
        <v>30</v>
      </c>
      <c r="AA1474" s="294">
        <v>24022.149999999998</v>
      </c>
      <c r="AB1474" s="294">
        <v>800.73833333333323</v>
      </c>
    </row>
    <row r="1475" spans="2:28" x14ac:dyDescent="0.25">
      <c r="B1475" t="s">
        <v>93</v>
      </c>
      <c r="C1475" s="295" t="s">
        <v>479</v>
      </c>
      <c r="D1475" s="295"/>
      <c r="E1475" s="292">
        <v>8816</v>
      </c>
      <c r="F1475" s="293">
        <v>308</v>
      </c>
      <c r="G1475" s="293"/>
      <c r="H1475" s="294">
        <v>87451.669999999984</v>
      </c>
      <c r="I1475" s="294">
        <v>283.93399350649344</v>
      </c>
      <c r="L1475" s="291" t="s">
        <v>314</v>
      </c>
      <c r="M1475" s="292">
        <v>7407</v>
      </c>
      <c r="N1475" s="293">
        <v>45</v>
      </c>
      <c r="O1475" s="249">
        <v>32857.68</v>
      </c>
      <c r="P1475" s="249">
        <v>730.17066666666665</v>
      </c>
      <c r="R1475" s="291" t="s">
        <v>325</v>
      </c>
      <c r="S1475" s="292">
        <v>7601</v>
      </c>
      <c r="T1475" s="293">
        <v>11</v>
      </c>
      <c r="U1475" s="294">
        <v>22418.68</v>
      </c>
      <c r="V1475" s="294">
        <v>2038.0618181818181</v>
      </c>
      <c r="X1475" s="291" t="s">
        <v>428</v>
      </c>
      <c r="Y1475" s="292">
        <v>7004</v>
      </c>
      <c r="Z1475" s="293">
        <v>5</v>
      </c>
      <c r="AA1475" s="294">
        <v>3583.14</v>
      </c>
      <c r="AB1475" s="294">
        <v>716.62799999999993</v>
      </c>
    </row>
    <row r="1476" spans="2:28" x14ac:dyDescent="0.25">
      <c r="B1476" t="s">
        <v>93</v>
      </c>
      <c r="C1476" s="291" t="s">
        <v>479</v>
      </c>
      <c r="D1476" s="295"/>
      <c r="E1476" s="292">
        <v>8850</v>
      </c>
      <c r="F1476" s="293">
        <v>1</v>
      </c>
      <c r="G1476" s="293"/>
      <c r="H1476" s="294">
        <v>262.56</v>
      </c>
      <c r="I1476" s="294">
        <v>262.56</v>
      </c>
      <c r="L1476" s="291" t="s">
        <v>317</v>
      </c>
      <c r="M1476" s="292">
        <v>7630</v>
      </c>
      <c r="N1476" s="293">
        <v>11</v>
      </c>
      <c r="O1476" s="249">
        <v>10627.699999999999</v>
      </c>
      <c r="P1476" s="249">
        <v>966.15454545454531</v>
      </c>
      <c r="R1476" s="291" t="s">
        <v>410</v>
      </c>
      <c r="S1476" s="292">
        <v>8035</v>
      </c>
      <c r="T1476" s="293">
        <v>2</v>
      </c>
      <c r="U1476" s="294">
        <v>972.07999999999993</v>
      </c>
      <c r="V1476" s="294">
        <v>486.03999999999996</v>
      </c>
      <c r="X1476" s="291" t="s">
        <v>321</v>
      </c>
      <c r="Y1476" s="292">
        <v>7022</v>
      </c>
      <c r="Z1476" s="293">
        <v>20</v>
      </c>
      <c r="AA1476" s="294">
        <v>9690.3900000000012</v>
      </c>
      <c r="AB1476" s="294">
        <v>484.51950000000005</v>
      </c>
    </row>
    <row r="1477" spans="2:28" x14ac:dyDescent="0.25">
      <c r="B1477" t="s">
        <v>93</v>
      </c>
      <c r="C1477" s="291" t="s">
        <v>584</v>
      </c>
      <c r="D1477" s="295"/>
      <c r="E1477" s="292">
        <v>7936</v>
      </c>
      <c r="F1477" s="293">
        <v>31</v>
      </c>
      <c r="G1477" s="293"/>
      <c r="H1477" s="294">
        <v>10560.49</v>
      </c>
      <c r="I1477" s="294">
        <v>340.66096774193545</v>
      </c>
      <c r="L1477" s="291" t="s">
        <v>318</v>
      </c>
      <c r="M1477" s="292">
        <v>7631</v>
      </c>
      <c r="N1477" s="293">
        <v>73</v>
      </c>
      <c r="O1477" s="249">
        <v>70271.309999999983</v>
      </c>
      <c r="P1477" s="249">
        <v>962.62068493150662</v>
      </c>
      <c r="R1477" s="295" t="s">
        <v>408</v>
      </c>
      <c r="S1477" s="292">
        <v>8059</v>
      </c>
      <c r="T1477" s="293">
        <v>1</v>
      </c>
      <c r="U1477" s="294">
        <v>2298</v>
      </c>
      <c r="V1477" s="294">
        <v>2298</v>
      </c>
      <c r="X1477" s="291" t="s">
        <v>528</v>
      </c>
      <c r="Y1477" s="292">
        <v>7023</v>
      </c>
      <c r="Z1477" s="293">
        <v>5</v>
      </c>
      <c r="AA1477" s="294">
        <v>36301.519999999997</v>
      </c>
      <c r="AB1477" s="294">
        <v>7260.3039999999992</v>
      </c>
    </row>
    <row r="1478" spans="2:28" x14ac:dyDescent="0.25">
      <c r="B1478" t="s">
        <v>93</v>
      </c>
      <c r="C1478" s="291" t="s">
        <v>452</v>
      </c>
      <c r="D1478" s="295"/>
      <c r="E1478" s="292">
        <v>7029</v>
      </c>
      <c r="F1478" s="293">
        <v>22</v>
      </c>
      <c r="G1478" s="293"/>
      <c r="H1478" s="294">
        <v>2534.0000000000005</v>
      </c>
      <c r="I1478" s="294">
        <v>115.1818181818182</v>
      </c>
      <c r="L1478" s="291" t="s">
        <v>319</v>
      </c>
      <c r="M1478" s="292">
        <v>7632</v>
      </c>
      <c r="N1478" s="293">
        <v>5</v>
      </c>
      <c r="O1478" s="249">
        <v>5587.01</v>
      </c>
      <c r="P1478" s="249">
        <v>1117.402</v>
      </c>
      <c r="R1478" s="291" t="s">
        <v>408</v>
      </c>
      <c r="S1478" s="292">
        <v>8108</v>
      </c>
      <c r="T1478" s="293">
        <v>1</v>
      </c>
      <c r="U1478" s="294">
        <v>648.15</v>
      </c>
      <c r="V1478" s="294">
        <v>648.15</v>
      </c>
      <c r="X1478" s="291" t="s">
        <v>378</v>
      </c>
      <c r="Y1478" s="292">
        <v>8505</v>
      </c>
      <c r="Z1478" s="293">
        <v>1</v>
      </c>
      <c r="AA1478" s="294">
        <v>160</v>
      </c>
      <c r="AB1478" s="294">
        <v>160</v>
      </c>
    </row>
    <row r="1479" spans="2:28" x14ac:dyDescent="0.25">
      <c r="B1479" t="s">
        <v>93</v>
      </c>
      <c r="C1479" s="291" t="s">
        <v>653</v>
      </c>
      <c r="D1479" s="295"/>
      <c r="E1479" s="292">
        <v>7018</v>
      </c>
      <c r="F1479" s="293">
        <v>1</v>
      </c>
      <c r="G1479" s="293"/>
      <c r="H1479" s="294">
        <v>196.36</v>
      </c>
      <c r="I1479" s="294">
        <v>196.36</v>
      </c>
      <c r="L1479" s="291" t="s">
        <v>377</v>
      </c>
      <c r="M1479" s="292">
        <v>8053</v>
      </c>
      <c r="N1479" s="293">
        <v>46</v>
      </c>
      <c r="O1479" s="249">
        <v>42651.35000000002</v>
      </c>
      <c r="P1479" s="249">
        <v>927.20326086956561</v>
      </c>
      <c r="R1479" s="291" t="s">
        <v>409</v>
      </c>
      <c r="S1479" s="292">
        <v>8033</v>
      </c>
      <c r="T1479" s="293">
        <v>1</v>
      </c>
      <c r="U1479" s="294">
        <v>1087</v>
      </c>
      <c r="V1479" s="294">
        <v>1087</v>
      </c>
      <c r="X1479" s="295" t="s">
        <v>379</v>
      </c>
      <c r="Y1479" s="292">
        <v>8505</v>
      </c>
      <c r="Z1479" s="293">
        <v>1</v>
      </c>
      <c r="AA1479" s="294">
        <v>91.12</v>
      </c>
      <c r="AB1479" s="294">
        <v>91.12</v>
      </c>
    </row>
    <row r="1480" spans="2:28" x14ac:dyDescent="0.25">
      <c r="B1480" t="s">
        <v>93</v>
      </c>
      <c r="C1480" s="295" t="s">
        <v>426</v>
      </c>
      <c r="D1480" s="295"/>
      <c r="E1480" s="292">
        <v>7017</v>
      </c>
      <c r="F1480" s="293">
        <v>465</v>
      </c>
      <c r="G1480" s="293"/>
      <c r="H1480" s="294">
        <v>86657.589999999967</v>
      </c>
      <c r="I1480" s="294">
        <v>186.36040860215047</v>
      </c>
      <c r="L1480" s="295" t="s">
        <v>465</v>
      </c>
      <c r="M1480" s="292">
        <v>8618</v>
      </c>
      <c r="N1480" s="293">
        <v>34</v>
      </c>
      <c r="O1480" s="249">
        <v>46420.039999999994</v>
      </c>
      <c r="P1480" s="249">
        <v>1365.2952941176468</v>
      </c>
      <c r="R1480" s="291" t="s">
        <v>380</v>
      </c>
      <c r="S1480" s="292">
        <v>8060</v>
      </c>
      <c r="T1480" s="293">
        <v>2</v>
      </c>
      <c r="U1480" s="294">
        <v>6312</v>
      </c>
      <c r="V1480" s="294">
        <v>3156</v>
      </c>
      <c r="X1480" s="295" t="s">
        <v>379</v>
      </c>
      <c r="Y1480" s="292">
        <v>8518</v>
      </c>
      <c r="Z1480" s="293">
        <v>11</v>
      </c>
      <c r="AA1480" s="294">
        <v>4980.75</v>
      </c>
      <c r="AB1480" s="294">
        <v>452.79545454545456</v>
      </c>
    </row>
    <row r="1481" spans="2:28" x14ac:dyDescent="0.25">
      <c r="B1481" t="s">
        <v>93</v>
      </c>
      <c r="C1481" s="295" t="s">
        <v>426</v>
      </c>
      <c r="D1481" s="295"/>
      <c r="E1481" s="292">
        <v>7018</v>
      </c>
      <c r="F1481" s="293">
        <v>359</v>
      </c>
      <c r="G1481" s="293"/>
      <c r="H1481" s="294">
        <v>67088.09</v>
      </c>
      <c r="I1481" s="294">
        <v>186.87490250696379</v>
      </c>
      <c r="L1481" s="295" t="s">
        <v>465</v>
      </c>
      <c r="M1481" s="292">
        <v>8628</v>
      </c>
      <c r="N1481" s="293">
        <v>19</v>
      </c>
      <c r="O1481" s="249">
        <v>16992.45</v>
      </c>
      <c r="P1481" s="249">
        <v>894.33947368421059</v>
      </c>
      <c r="R1481" s="291" t="s">
        <v>498</v>
      </c>
      <c r="S1481" s="292">
        <v>7508</v>
      </c>
      <c r="T1481" s="293">
        <v>2</v>
      </c>
      <c r="U1481" s="294">
        <v>1401.7800000000002</v>
      </c>
      <c r="V1481" s="294">
        <v>700.8900000000001</v>
      </c>
      <c r="X1481" s="291" t="s">
        <v>379</v>
      </c>
      <c r="Y1481" s="292">
        <v>8554</v>
      </c>
      <c r="Z1481" s="293">
        <v>11</v>
      </c>
      <c r="AA1481" s="294">
        <v>5292.6100000000006</v>
      </c>
      <c r="AB1481" s="294">
        <v>481.14636363636367</v>
      </c>
    </row>
    <row r="1482" spans="2:28" x14ac:dyDescent="0.25">
      <c r="B1482" t="s">
        <v>93</v>
      </c>
      <c r="C1482" s="295" t="s">
        <v>426</v>
      </c>
      <c r="D1482" s="295"/>
      <c r="E1482" s="292">
        <v>7019</v>
      </c>
      <c r="F1482" s="293">
        <v>4</v>
      </c>
      <c r="G1482" s="293"/>
      <c r="H1482" s="294">
        <v>506.08000000000004</v>
      </c>
      <c r="I1482" s="294">
        <v>126.52000000000001</v>
      </c>
      <c r="L1482" s="291" t="s">
        <v>465</v>
      </c>
      <c r="M1482" s="292">
        <v>8638</v>
      </c>
      <c r="N1482" s="293">
        <v>39</v>
      </c>
      <c r="O1482" s="249">
        <v>42619.359999999993</v>
      </c>
      <c r="P1482" s="249">
        <v>1092.8041025641023</v>
      </c>
      <c r="R1482" s="295" t="s">
        <v>466</v>
      </c>
      <c r="S1482" s="292">
        <v>8609</v>
      </c>
      <c r="T1482" s="293">
        <v>1</v>
      </c>
      <c r="U1482" s="294">
        <v>360.11</v>
      </c>
      <c r="V1482" s="294">
        <v>360.11</v>
      </c>
      <c r="X1482" s="291" t="s">
        <v>585</v>
      </c>
      <c r="Y1482" s="292">
        <v>7932</v>
      </c>
      <c r="Z1482" s="293">
        <v>1</v>
      </c>
      <c r="AA1482" s="294">
        <v>8418.61</v>
      </c>
      <c r="AB1482" s="294">
        <v>8418.61</v>
      </c>
    </row>
    <row r="1483" spans="2:28" x14ac:dyDescent="0.25">
      <c r="B1483" t="s">
        <v>93</v>
      </c>
      <c r="C1483" s="291" t="s">
        <v>426</v>
      </c>
      <c r="D1483" s="295"/>
      <c r="E1483" s="292">
        <v>7107</v>
      </c>
      <c r="F1483" s="293">
        <v>1</v>
      </c>
      <c r="G1483" s="293"/>
      <c r="H1483" s="294">
        <v>52.35</v>
      </c>
      <c r="I1483" s="294">
        <v>52.35</v>
      </c>
      <c r="L1483" s="291" t="s">
        <v>320</v>
      </c>
      <c r="M1483" s="292">
        <v>7410</v>
      </c>
      <c r="N1483" s="293">
        <v>40</v>
      </c>
      <c r="O1483" s="249">
        <v>52462.11</v>
      </c>
      <c r="P1483" s="249">
        <v>1311.5527500000001</v>
      </c>
      <c r="R1483" s="295" t="s">
        <v>466</v>
      </c>
      <c r="S1483" s="292">
        <v>8610</v>
      </c>
      <c r="T1483" s="293">
        <v>3</v>
      </c>
      <c r="U1483" s="294">
        <v>4577.9799999999996</v>
      </c>
      <c r="V1483" s="294">
        <v>1525.9933333333331</v>
      </c>
      <c r="X1483" s="291" t="s">
        <v>322</v>
      </c>
      <c r="Y1483" s="292">
        <v>7024</v>
      </c>
      <c r="Z1483" s="293">
        <v>34</v>
      </c>
      <c r="AA1483" s="294">
        <v>18326.11</v>
      </c>
      <c r="AB1483" s="294">
        <v>539.00323529411764</v>
      </c>
    </row>
    <row r="1484" spans="2:28" x14ac:dyDescent="0.25">
      <c r="B1484" t="s">
        <v>93</v>
      </c>
      <c r="C1484" s="291" t="s">
        <v>315</v>
      </c>
      <c r="D1484" s="295"/>
      <c r="E1484" s="292">
        <v>7073</v>
      </c>
      <c r="F1484" s="293">
        <v>61</v>
      </c>
      <c r="G1484" s="293"/>
      <c r="H1484" s="294">
        <v>9550.5700000000015</v>
      </c>
      <c r="I1484" s="294">
        <v>156.56672131147545</v>
      </c>
      <c r="L1484" s="291" t="s">
        <v>428</v>
      </c>
      <c r="M1484" s="292">
        <v>7004</v>
      </c>
      <c r="N1484" s="293">
        <v>9</v>
      </c>
      <c r="O1484" s="249">
        <v>10212.290000000001</v>
      </c>
      <c r="P1484" s="249">
        <v>1134.6988888888891</v>
      </c>
      <c r="R1484" s="295" t="s">
        <v>466</v>
      </c>
      <c r="S1484" s="292">
        <v>8619</v>
      </c>
      <c r="T1484" s="293">
        <v>4</v>
      </c>
      <c r="U1484" s="294">
        <v>6315.05</v>
      </c>
      <c r="V1484" s="294">
        <v>1578.7625</v>
      </c>
      <c r="X1484" s="291" t="s">
        <v>556</v>
      </c>
      <c r="Y1484" s="292">
        <v>7417</v>
      </c>
      <c r="Z1484" s="293">
        <v>1</v>
      </c>
      <c r="AA1484" s="294">
        <v>137.43</v>
      </c>
      <c r="AB1484" s="294">
        <v>137.43</v>
      </c>
    </row>
    <row r="1485" spans="2:28" x14ac:dyDescent="0.25">
      <c r="B1485" t="s">
        <v>93</v>
      </c>
      <c r="C1485" s="295" t="s">
        <v>464</v>
      </c>
      <c r="D1485" s="295"/>
      <c r="E1485" s="292">
        <v>8512</v>
      </c>
      <c r="F1485" s="293">
        <v>5</v>
      </c>
      <c r="G1485" s="293"/>
      <c r="H1485" s="294">
        <v>825.68999999999983</v>
      </c>
      <c r="I1485" s="294">
        <v>165.13799999999998</v>
      </c>
      <c r="L1485" s="291" t="s">
        <v>321</v>
      </c>
      <c r="M1485" s="292">
        <v>7022</v>
      </c>
      <c r="N1485" s="293">
        <v>29</v>
      </c>
      <c r="O1485" s="249">
        <v>19611.439999999995</v>
      </c>
      <c r="P1485" s="249">
        <v>676.25655172413781</v>
      </c>
      <c r="R1485" s="295" t="s">
        <v>466</v>
      </c>
      <c r="S1485" s="292">
        <v>8620</v>
      </c>
      <c r="T1485" s="293">
        <v>6</v>
      </c>
      <c r="U1485" s="294">
        <v>7447.9499999999989</v>
      </c>
      <c r="V1485" s="294">
        <v>1241.3249999999998</v>
      </c>
      <c r="X1485" s="295" t="s">
        <v>511</v>
      </c>
      <c r="Y1485" s="292">
        <v>8823</v>
      </c>
      <c r="Z1485" s="293">
        <v>19</v>
      </c>
      <c r="AA1485" s="294">
        <v>11068.340000000002</v>
      </c>
      <c r="AB1485" s="294">
        <v>582.54421052631585</v>
      </c>
    </row>
    <row r="1486" spans="2:28" x14ac:dyDescent="0.25">
      <c r="B1486" t="s">
        <v>93</v>
      </c>
      <c r="C1486" s="295" t="s">
        <v>464</v>
      </c>
      <c r="D1486" s="295"/>
      <c r="E1486" s="292">
        <v>8520</v>
      </c>
      <c r="F1486" s="293">
        <v>69</v>
      </c>
      <c r="G1486" s="293"/>
      <c r="H1486" s="294">
        <v>20386.370000000003</v>
      </c>
      <c r="I1486" s="294">
        <v>295.45463768115945</v>
      </c>
      <c r="L1486" s="291" t="s">
        <v>528</v>
      </c>
      <c r="M1486" s="292">
        <v>7023</v>
      </c>
      <c r="N1486" s="293">
        <v>7</v>
      </c>
      <c r="O1486" s="249">
        <v>45960.590000000004</v>
      </c>
      <c r="P1486" s="249">
        <v>6565.7985714285724</v>
      </c>
      <c r="R1486" s="295" t="s">
        <v>466</v>
      </c>
      <c r="S1486" s="292">
        <v>8629</v>
      </c>
      <c r="T1486" s="293">
        <v>1</v>
      </c>
      <c r="U1486" s="294">
        <v>1838</v>
      </c>
      <c r="V1486" s="294">
        <v>1838</v>
      </c>
      <c r="X1486" s="291" t="s">
        <v>511</v>
      </c>
      <c r="Y1486" s="292">
        <v>8873</v>
      </c>
      <c r="Z1486" s="293">
        <v>108</v>
      </c>
      <c r="AA1486" s="294">
        <v>90960.549999999988</v>
      </c>
      <c r="AB1486" s="294">
        <v>842.22731481481469</v>
      </c>
    </row>
    <row r="1487" spans="2:28" x14ac:dyDescent="0.25">
      <c r="B1487" t="s">
        <v>93</v>
      </c>
      <c r="C1487" s="291" t="s">
        <v>464</v>
      </c>
      <c r="D1487" s="295"/>
      <c r="E1487" s="292">
        <v>8529</v>
      </c>
      <c r="F1487" s="293">
        <v>2</v>
      </c>
      <c r="G1487" s="293"/>
      <c r="H1487" s="294">
        <v>682</v>
      </c>
      <c r="I1487" s="294">
        <v>341</v>
      </c>
      <c r="L1487" s="291" t="s">
        <v>378</v>
      </c>
      <c r="M1487" s="292">
        <v>8505</v>
      </c>
      <c r="N1487" s="293">
        <v>1</v>
      </c>
      <c r="O1487" s="249">
        <v>894.09</v>
      </c>
      <c r="P1487" s="249">
        <v>894.09</v>
      </c>
      <c r="R1487" s="291" t="s">
        <v>466</v>
      </c>
      <c r="S1487" s="292">
        <v>8690</v>
      </c>
      <c r="T1487" s="293">
        <v>10</v>
      </c>
      <c r="U1487" s="294">
        <v>13533.72</v>
      </c>
      <c r="V1487" s="294">
        <v>1353.3719999999998</v>
      </c>
      <c r="X1487" s="291" t="s">
        <v>323</v>
      </c>
      <c r="Y1487" s="292">
        <v>7026</v>
      </c>
      <c r="Z1487" s="293">
        <v>61</v>
      </c>
      <c r="AA1487" s="294">
        <v>45644.22</v>
      </c>
      <c r="AB1487" s="294">
        <v>748.26590163934429</v>
      </c>
    </row>
    <row r="1488" spans="2:28" x14ac:dyDescent="0.25">
      <c r="B1488" t="s">
        <v>93</v>
      </c>
      <c r="C1488" s="291" t="s">
        <v>375</v>
      </c>
      <c r="D1488" s="295"/>
      <c r="E1488" s="292">
        <v>8060</v>
      </c>
      <c r="F1488" s="293">
        <v>34</v>
      </c>
      <c r="G1488" s="293"/>
      <c r="H1488" s="294">
        <v>7991.4200000000019</v>
      </c>
      <c r="I1488" s="294">
        <v>235.0417647058824</v>
      </c>
      <c r="L1488" s="295" t="s">
        <v>379</v>
      </c>
      <c r="M1488" s="292">
        <v>8016</v>
      </c>
      <c r="N1488" s="293">
        <v>3</v>
      </c>
      <c r="O1488" s="249">
        <v>3155.2200000000003</v>
      </c>
      <c r="P1488" s="249">
        <v>1051.74</v>
      </c>
      <c r="R1488" s="291" t="s">
        <v>586</v>
      </c>
      <c r="S1488" s="292">
        <v>7981</v>
      </c>
      <c r="T1488" s="293">
        <v>3</v>
      </c>
      <c r="U1488" s="294">
        <v>12697</v>
      </c>
      <c r="V1488" s="294">
        <v>4232.333333333333</v>
      </c>
      <c r="X1488" s="291" t="s">
        <v>429</v>
      </c>
      <c r="Y1488" s="292">
        <v>7028</v>
      </c>
      <c r="Z1488" s="293">
        <v>5</v>
      </c>
      <c r="AA1488" s="294">
        <v>2465.83</v>
      </c>
      <c r="AB1488" s="294">
        <v>493.166</v>
      </c>
    </row>
    <row r="1489" spans="2:28" x14ac:dyDescent="0.25">
      <c r="B1489" t="s">
        <v>93</v>
      </c>
      <c r="C1489" s="291" t="s">
        <v>316</v>
      </c>
      <c r="D1489" s="295"/>
      <c r="E1489" s="292">
        <v>7020</v>
      </c>
      <c r="F1489" s="293">
        <v>50</v>
      </c>
      <c r="G1489" s="293"/>
      <c r="H1489" s="294">
        <v>8256.5000000000036</v>
      </c>
      <c r="I1489" s="294">
        <v>165.13000000000008</v>
      </c>
      <c r="L1489" s="295" t="s">
        <v>379</v>
      </c>
      <c r="M1489" s="292">
        <v>8505</v>
      </c>
      <c r="N1489" s="293">
        <v>3</v>
      </c>
      <c r="O1489" s="249">
        <v>3831.2999999999997</v>
      </c>
      <c r="P1489" s="249">
        <v>1277.0999999999999</v>
      </c>
      <c r="R1489" s="291" t="s">
        <v>557</v>
      </c>
      <c r="S1489" s="292">
        <v>7640</v>
      </c>
      <c r="T1489" s="293">
        <v>2</v>
      </c>
      <c r="U1489" s="294">
        <v>3001</v>
      </c>
      <c r="V1489" s="294">
        <v>1500.5</v>
      </c>
      <c r="X1489" s="295" t="s">
        <v>324</v>
      </c>
      <c r="Y1489" s="292">
        <v>7452</v>
      </c>
      <c r="Z1489" s="293">
        <v>4</v>
      </c>
      <c r="AA1489" s="294">
        <v>2562.61</v>
      </c>
      <c r="AB1489" s="294">
        <v>640.65250000000003</v>
      </c>
    </row>
    <row r="1490" spans="2:28" x14ac:dyDescent="0.25">
      <c r="B1490" t="s">
        <v>93</v>
      </c>
      <c r="C1490" s="291" t="s">
        <v>376</v>
      </c>
      <c r="D1490" s="295"/>
      <c r="E1490" s="292">
        <v>8010</v>
      </c>
      <c r="F1490" s="293">
        <v>96</v>
      </c>
      <c r="G1490" s="293"/>
      <c r="H1490" s="294">
        <v>18503.53</v>
      </c>
      <c r="I1490" s="294">
        <v>192.74510416666666</v>
      </c>
      <c r="L1490" s="295" t="s">
        <v>379</v>
      </c>
      <c r="M1490" s="292">
        <v>8518</v>
      </c>
      <c r="N1490" s="293">
        <v>14</v>
      </c>
      <c r="O1490" s="249">
        <v>12893.689999999999</v>
      </c>
      <c r="P1490" s="249">
        <v>920.97785714285703</v>
      </c>
      <c r="R1490" s="291" t="s">
        <v>454</v>
      </c>
      <c r="S1490" s="292">
        <v>7029</v>
      </c>
      <c r="T1490" s="293">
        <v>3</v>
      </c>
      <c r="U1490" s="294">
        <v>3191.3999999999996</v>
      </c>
      <c r="V1490" s="294">
        <v>1063.8</v>
      </c>
      <c r="X1490" s="291" t="s">
        <v>324</v>
      </c>
      <c r="Y1490" s="292">
        <v>7656</v>
      </c>
      <c r="Z1490" s="293">
        <v>1</v>
      </c>
      <c r="AA1490" s="294">
        <v>769.23</v>
      </c>
      <c r="AB1490" s="294">
        <v>769.23</v>
      </c>
    </row>
    <row r="1491" spans="2:28" x14ac:dyDescent="0.25">
      <c r="B1491" t="s">
        <v>93</v>
      </c>
      <c r="C1491" s="295" t="s">
        <v>480</v>
      </c>
      <c r="D1491" s="295"/>
      <c r="E1491" s="292">
        <v>8817</v>
      </c>
      <c r="F1491" s="293">
        <v>265</v>
      </c>
      <c r="G1491" s="293"/>
      <c r="H1491" s="294">
        <v>53179.960000000006</v>
      </c>
      <c r="I1491" s="294">
        <v>200.67909433962268</v>
      </c>
      <c r="L1491" s="291" t="s">
        <v>379</v>
      </c>
      <c r="M1491" s="292">
        <v>8554</v>
      </c>
      <c r="N1491" s="293">
        <v>6</v>
      </c>
      <c r="O1491" s="249">
        <v>5671.1600000000008</v>
      </c>
      <c r="P1491" s="249">
        <v>945.1933333333335</v>
      </c>
      <c r="R1491" s="291" t="s">
        <v>326</v>
      </c>
      <c r="S1491" s="292">
        <v>7604</v>
      </c>
      <c r="T1491" s="293">
        <v>4</v>
      </c>
      <c r="U1491" s="294">
        <v>4008.14</v>
      </c>
      <c r="V1491" s="294">
        <v>1002.035</v>
      </c>
      <c r="X1491" s="291" t="s">
        <v>406</v>
      </c>
      <c r="Y1491" s="292">
        <v>8030</v>
      </c>
      <c r="Z1491" s="293">
        <v>42</v>
      </c>
      <c r="AA1491" s="294">
        <v>24083.07</v>
      </c>
      <c r="AB1491" s="294">
        <v>573.40642857142859</v>
      </c>
    </row>
    <row r="1492" spans="2:28" x14ac:dyDescent="0.25">
      <c r="B1492" t="s">
        <v>93</v>
      </c>
      <c r="C1492" s="295" t="s">
        <v>480</v>
      </c>
      <c r="D1492" s="295"/>
      <c r="E1492" s="292">
        <v>8820</v>
      </c>
      <c r="F1492" s="293">
        <v>178</v>
      </c>
      <c r="G1492" s="293"/>
      <c r="H1492" s="294">
        <v>54024.470000000023</v>
      </c>
      <c r="I1492" s="294">
        <v>303.50825842696645</v>
      </c>
      <c r="L1492" s="291" t="s">
        <v>585</v>
      </c>
      <c r="M1492" s="292">
        <v>7932</v>
      </c>
      <c r="N1492" s="293">
        <v>3</v>
      </c>
      <c r="O1492" s="249">
        <v>2511.09</v>
      </c>
      <c r="P1492" s="249">
        <v>837.03000000000009</v>
      </c>
      <c r="R1492" s="291" t="s">
        <v>327</v>
      </c>
      <c r="S1492" s="292">
        <v>7641</v>
      </c>
      <c r="T1492" s="293">
        <v>1</v>
      </c>
      <c r="U1492" s="294">
        <v>1134</v>
      </c>
      <c r="V1492" s="294">
        <v>1134</v>
      </c>
      <c r="X1492" s="295" t="s">
        <v>407</v>
      </c>
      <c r="Y1492" s="292">
        <v>8012</v>
      </c>
      <c r="Z1492" s="293">
        <v>53</v>
      </c>
      <c r="AA1492" s="294">
        <v>29917.450000000004</v>
      </c>
      <c r="AB1492" s="294">
        <v>564.48018867924532</v>
      </c>
    </row>
    <row r="1493" spans="2:28" x14ac:dyDescent="0.25">
      <c r="B1493" t="s">
        <v>93</v>
      </c>
      <c r="C1493" s="291" t="s">
        <v>480</v>
      </c>
      <c r="D1493" s="295"/>
      <c r="E1493" s="292">
        <v>8837</v>
      </c>
      <c r="F1493" s="293">
        <v>55</v>
      </c>
      <c r="G1493" s="293"/>
      <c r="H1493" s="294">
        <v>10854.060000000001</v>
      </c>
      <c r="I1493" s="294">
        <v>197.34654545454549</v>
      </c>
      <c r="L1493" s="291" t="s">
        <v>322</v>
      </c>
      <c r="M1493" s="292">
        <v>7024</v>
      </c>
      <c r="N1493" s="293">
        <v>34</v>
      </c>
      <c r="O1493" s="249">
        <v>32944.439999999995</v>
      </c>
      <c r="P1493" s="249">
        <v>968.95411764705864</v>
      </c>
      <c r="R1493" s="291" t="s">
        <v>499</v>
      </c>
      <c r="S1493" s="292">
        <v>7506</v>
      </c>
      <c r="T1493" s="293">
        <v>15</v>
      </c>
      <c r="U1493" s="294">
        <v>17495.82</v>
      </c>
      <c r="V1493" s="294">
        <v>1166.3879999999999</v>
      </c>
      <c r="X1493" s="295" t="s">
        <v>407</v>
      </c>
      <c r="Y1493" s="292">
        <v>8029</v>
      </c>
      <c r="Z1493" s="293">
        <v>12</v>
      </c>
      <c r="AA1493" s="294">
        <v>4167.3399999999992</v>
      </c>
      <c r="AB1493" s="294">
        <v>347.27833333333325</v>
      </c>
    </row>
    <row r="1494" spans="2:28" x14ac:dyDescent="0.25">
      <c r="B1494" t="s">
        <v>93</v>
      </c>
      <c r="C1494" s="295" t="s">
        <v>527</v>
      </c>
      <c r="D1494" s="295"/>
      <c r="E1494" s="292">
        <v>7201</v>
      </c>
      <c r="F1494" s="293">
        <v>158</v>
      </c>
      <c r="G1494" s="293"/>
      <c r="H1494" s="294">
        <v>23200.509999999995</v>
      </c>
      <c r="I1494" s="294">
        <v>146.8386708860759</v>
      </c>
      <c r="L1494" s="291" t="s">
        <v>556</v>
      </c>
      <c r="M1494" s="292">
        <v>7417</v>
      </c>
      <c r="N1494" s="293">
        <v>4</v>
      </c>
      <c r="O1494" s="249">
        <v>4712.17</v>
      </c>
      <c r="P1494" s="249">
        <v>1178.0425</v>
      </c>
      <c r="R1494" s="291" t="s">
        <v>481</v>
      </c>
      <c r="S1494" s="292">
        <v>8904</v>
      </c>
      <c r="T1494" s="293">
        <v>2</v>
      </c>
      <c r="U1494" s="294">
        <v>2297.9</v>
      </c>
      <c r="V1494" s="294">
        <v>1148.95</v>
      </c>
      <c r="X1494" s="295" t="s">
        <v>407</v>
      </c>
      <c r="Y1494" s="292">
        <v>8049</v>
      </c>
      <c r="Z1494" s="293">
        <v>2</v>
      </c>
      <c r="AA1494" s="294">
        <v>724.6</v>
      </c>
      <c r="AB1494" s="294">
        <v>362.3</v>
      </c>
    </row>
    <row r="1495" spans="2:28" x14ac:dyDescent="0.25">
      <c r="B1495" t="s">
        <v>93</v>
      </c>
      <c r="C1495" s="295" t="s">
        <v>527</v>
      </c>
      <c r="D1495" s="295"/>
      <c r="E1495" s="292">
        <v>7202</v>
      </c>
      <c r="F1495" s="293">
        <v>214</v>
      </c>
      <c r="G1495" s="293"/>
      <c r="H1495" s="294">
        <v>29530.19000000001</v>
      </c>
      <c r="I1495" s="294">
        <v>137.99154205607482</v>
      </c>
      <c r="L1495" s="295" t="s">
        <v>511</v>
      </c>
      <c r="M1495" s="292">
        <v>7860</v>
      </c>
      <c r="N1495" s="293">
        <v>1</v>
      </c>
      <c r="O1495" s="249">
        <v>398.42</v>
      </c>
      <c r="P1495" s="249">
        <v>398.42</v>
      </c>
      <c r="R1495" s="291" t="s">
        <v>569</v>
      </c>
      <c r="S1495" s="292">
        <v>8520</v>
      </c>
      <c r="T1495" s="293">
        <v>1</v>
      </c>
      <c r="U1495" s="294">
        <v>3015.92</v>
      </c>
      <c r="V1495" s="294">
        <v>3015.92</v>
      </c>
      <c r="X1495" s="291" t="s">
        <v>407</v>
      </c>
      <c r="Y1495" s="292">
        <v>8083</v>
      </c>
      <c r="Z1495" s="293">
        <v>7</v>
      </c>
      <c r="AA1495" s="294">
        <v>3650.0700000000006</v>
      </c>
      <c r="AB1495" s="294">
        <v>521.43857142857155</v>
      </c>
    </row>
    <row r="1496" spans="2:28" x14ac:dyDescent="0.25">
      <c r="B1496" t="s">
        <v>93</v>
      </c>
      <c r="C1496" s="295" t="s">
        <v>527</v>
      </c>
      <c r="D1496" s="295"/>
      <c r="E1496" s="292">
        <v>7205</v>
      </c>
      <c r="F1496" s="293">
        <v>1</v>
      </c>
      <c r="G1496" s="293"/>
      <c r="H1496" s="294">
        <v>1044.73</v>
      </c>
      <c r="I1496" s="294">
        <v>1044.73</v>
      </c>
      <c r="L1496" s="295" t="s">
        <v>511</v>
      </c>
      <c r="M1496" s="292">
        <v>8540</v>
      </c>
      <c r="N1496" s="293">
        <v>4</v>
      </c>
      <c r="O1496" s="249">
        <v>5441.01</v>
      </c>
      <c r="P1496" s="249">
        <v>1360.2525000000001</v>
      </c>
      <c r="R1496" s="291" t="s">
        <v>513</v>
      </c>
      <c r="S1496" s="292">
        <v>8844</v>
      </c>
      <c r="T1496" s="293">
        <v>12</v>
      </c>
      <c r="U1496" s="294">
        <v>17458.04</v>
      </c>
      <c r="V1496" s="294">
        <v>1454.8366666666668</v>
      </c>
      <c r="X1496" s="291" t="s">
        <v>512</v>
      </c>
      <c r="Y1496" s="292">
        <v>8812</v>
      </c>
      <c r="Z1496" s="293">
        <v>6</v>
      </c>
      <c r="AA1496" s="294">
        <v>3207.8100000000004</v>
      </c>
      <c r="AB1496" s="294">
        <v>534.6350000000001</v>
      </c>
    </row>
    <row r="1497" spans="2:28" x14ac:dyDescent="0.25">
      <c r="B1497" t="s">
        <v>93</v>
      </c>
      <c r="C1497" s="295" t="s">
        <v>527</v>
      </c>
      <c r="D1497" s="295"/>
      <c r="E1497" s="292">
        <v>7206</v>
      </c>
      <c r="F1497" s="293">
        <v>178</v>
      </c>
      <c r="G1497" s="293"/>
      <c r="H1497" s="294">
        <v>24057.75</v>
      </c>
      <c r="I1497" s="294">
        <v>135.15589887640451</v>
      </c>
      <c r="L1497" s="295" t="s">
        <v>511</v>
      </c>
      <c r="M1497" s="292">
        <v>8823</v>
      </c>
      <c r="N1497" s="293">
        <v>12</v>
      </c>
      <c r="O1497" s="249">
        <v>22067.260000000002</v>
      </c>
      <c r="P1497" s="249">
        <v>1838.9383333333335</v>
      </c>
      <c r="R1497" s="291" t="s">
        <v>328</v>
      </c>
      <c r="S1497" s="292">
        <v>7642</v>
      </c>
      <c r="T1497" s="293">
        <v>7</v>
      </c>
      <c r="U1497" s="294">
        <v>16284.35</v>
      </c>
      <c r="V1497" s="294">
        <v>2326.3357142857144</v>
      </c>
      <c r="X1497" s="291" t="s">
        <v>453</v>
      </c>
      <c r="Y1497" s="292">
        <v>7093</v>
      </c>
      <c r="Z1497" s="293">
        <v>25</v>
      </c>
      <c r="AA1497" s="294">
        <v>10726.990000000002</v>
      </c>
      <c r="AB1497" s="294">
        <v>429.07960000000008</v>
      </c>
    </row>
    <row r="1498" spans="2:28" x14ac:dyDescent="0.25">
      <c r="B1498" t="s">
        <v>93</v>
      </c>
      <c r="C1498" s="291" t="s">
        <v>527</v>
      </c>
      <c r="D1498" s="295"/>
      <c r="E1498" s="292">
        <v>7208</v>
      </c>
      <c r="F1498" s="293">
        <v>149</v>
      </c>
      <c r="G1498" s="293"/>
      <c r="H1498" s="294">
        <v>20861.600000000006</v>
      </c>
      <c r="I1498" s="294">
        <v>140.0107382550336</v>
      </c>
      <c r="L1498" s="291" t="s">
        <v>511</v>
      </c>
      <c r="M1498" s="292">
        <v>8873</v>
      </c>
      <c r="N1498" s="293">
        <v>126</v>
      </c>
      <c r="O1498" s="249">
        <v>134596.55000000005</v>
      </c>
      <c r="P1498" s="249">
        <v>1068.2265873015876</v>
      </c>
      <c r="R1498" s="291" t="s">
        <v>530</v>
      </c>
      <c r="S1498" s="292">
        <v>7205</v>
      </c>
      <c r="T1498" s="293">
        <v>12</v>
      </c>
      <c r="U1498" s="294">
        <v>18980.269999999997</v>
      </c>
      <c r="V1498" s="294">
        <v>1581.6891666666663</v>
      </c>
      <c r="X1498" s="291" t="s">
        <v>325</v>
      </c>
      <c r="Y1498" s="292">
        <v>7601</v>
      </c>
      <c r="Z1498" s="293">
        <v>119</v>
      </c>
      <c r="AA1498" s="294">
        <v>72222.599999999977</v>
      </c>
      <c r="AB1498" s="294">
        <v>606.91260504201659</v>
      </c>
    </row>
    <row r="1499" spans="2:28" x14ac:dyDescent="0.25">
      <c r="B1499" t="s">
        <v>93</v>
      </c>
      <c r="C1499" s="291" t="s">
        <v>314</v>
      </c>
      <c r="D1499" s="295"/>
      <c r="E1499" s="292">
        <v>7407</v>
      </c>
      <c r="F1499" s="293">
        <v>179</v>
      </c>
      <c r="G1499" s="293"/>
      <c r="H1499" s="294">
        <v>33041.550000000003</v>
      </c>
      <c r="I1499" s="294">
        <v>184.58966480446929</v>
      </c>
      <c r="L1499" s="291" t="s">
        <v>323</v>
      </c>
      <c r="M1499" s="292">
        <v>7026</v>
      </c>
      <c r="N1499" s="293">
        <v>80</v>
      </c>
      <c r="O1499" s="249">
        <v>79060.249999999985</v>
      </c>
      <c r="P1499" s="249">
        <v>988.25312499999984</v>
      </c>
      <c r="R1499" s="291" t="s">
        <v>455</v>
      </c>
      <c r="S1499" s="292">
        <v>7030</v>
      </c>
      <c r="T1499" s="293">
        <v>2</v>
      </c>
      <c r="U1499" s="294">
        <v>1545.69</v>
      </c>
      <c r="V1499" s="294">
        <v>772.84500000000003</v>
      </c>
      <c r="X1499" s="291" t="s">
        <v>410</v>
      </c>
      <c r="Y1499" s="292">
        <v>8035</v>
      </c>
      <c r="Z1499" s="293">
        <v>5</v>
      </c>
      <c r="AA1499" s="294">
        <v>1448.83</v>
      </c>
      <c r="AB1499" s="294">
        <v>289.76599999999996</v>
      </c>
    </row>
    <row r="1500" spans="2:28" x14ac:dyDescent="0.25">
      <c r="B1500" t="s">
        <v>93</v>
      </c>
      <c r="C1500" s="291" t="s">
        <v>317</v>
      </c>
      <c r="D1500" s="295"/>
      <c r="E1500" s="292">
        <v>7630</v>
      </c>
      <c r="F1500" s="293">
        <v>56</v>
      </c>
      <c r="G1500" s="293"/>
      <c r="H1500" s="294">
        <v>12362.679999999997</v>
      </c>
      <c r="I1500" s="294">
        <v>220.76214285714281</v>
      </c>
      <c r="L1500" s="291" t="s">
        <v>529</v>
      </c>
      <c r="M1500" s="292">
        <v>7027</v>
      </c>
      <c r="N1500" s="293">
        <v>3</v>
      </c>
      <c r="O1500" s="249">
        <v>1306.79</v>
      </c>
      <c r="P1500" s="249">
        <v>435.59666666666664</v>
      </c>
      <c r="R1500" s="295" t="s">
        <v>669</v>
      </c>
      <c r="S1500" s="292">
        <v>8525</v>
      </c>
      <c r="T1500" s="293">
        <v>1</v>
      </c>
      <c r="U1500" s="294">
        <v>2563</v>
      </c>
      <c r="V1500" s="294">
        <v>2563</v>
      </c>
      <c r="X1500" s="295" t="s">
        <v>408</v>
      </c>
      <c r="Y1500" s="292">
        <v>8033</v>
      </c>
      <c r="Z1500" s="293">
        <v>7</v>
      </c>
      <c r="AA1500" s="294">
        <v>2172.0299999999997</v>
      </c>
      <c r="AB1500" s="294">
        <v>310.28999999999996</v>
      </c>
    </row>
    <row r="1501" spans="2:28" x14ac:dyDescent="0.25">
      <c r="B1501" t="s">
        <v>93</v>
      </c>
      <c r="C1501" s="291" t="s">
        <v>318</v>
      </c>
      <c r="D1501" s="295"/>
      <c r="E1501" s="292">
        <v>7631</v>
      </c>
      <c r="F1501" s="293">
        <v>216</v>
      </c>
      <c r="G1501" s="293"/>
      <c r="H1501" s="294">
        <v>47340.320000000022</v>
      </c>
      <c r="I1501" s="294">
        <v>219.16814814814825</v>
      </c>
      <c r="L1501" s="291" t="s">
        <v>429</v>
      </c>
      <c r="M1501" s="292">
        <v>7028</v>
      </c>
      <c r="N1501" s="293">
        <v>1</v>
      </c>
      <c r="O1501" s="249">
        <v>571.57000000000005</v>
      </c>
      <c r="P1501" s="249">
        <v>571.57000000000005</v>
      </c>
      <c r="R1501" s="295" t="s">
        <v>669</v>
      </c>
      <c r="S1501" s="292">
        <v>8534</v>
      </c>
      <c r="T1501" s="293">
        <v>1</v>
      </c>
      <c r="U1501" s="294">
        <v>780.02</v>
      </c>
      <c r="V1501" s="294">
        <v>780.02</v>
      </c>
      <c r="X1501" s="295" t="s">
        <v>408</v>
      </c>
      <c r="Y1501" s="292">
        <v>8059</v>
      </c>
      <c r="Z1501" s="293">
        <v>1</v>
      </c>
      <c r="AA1501" s="294">
        <v>130.32</v>
      </c>
      <c r="AB1501" s="294">
        <v>130.32</v>
      </c>
    </row>
    <row r="1502" spans="2:28" x14ac:dyDescent="0.25">
      <c r="B1502" t="s">
        <v>93</v>
      </c>
      <c r="C1502" s="291" t="s">
        <v>319</v>
      </c>
      <c r="D1502" s="295"/>
      <c r="E1502" s="292">
        <v>7632</v>
      </c>
      <c r="F1502" s="293">
        <v>28</v>
      </c>
      <c r="G1502" s="293"/>
      <c r="H1502" s="294">
        <v>10267.009999999998</v>
      </c>
      <c r="I1502" s="294">
        <v>366.67892857142851</v>
      </c>
      <c r="L1502" s="295" t="s">
        <v>324</v>
      </c>
      <c r="M1502" s="292">
        <v>7452</v>
      </c>
      <c r="N1502" s="293">
        <v>9</v>
      </c>
      <c r="O1502" s="249">
        <v>26767.409999999996</v>
      </c>
      <c r="P1502" s="249">
        <v>2974.1566666666663</v>
      </c>
      <c r="R1502" s="291" t="s">
        <v>669</v>
      </c>
      <c r="S1502" s="292">
        <v>8560</v>
      </c>
      <c r="T1502" s="293">
        <v>1</v>
      </c>
      <c r="U1502" s="294">
        <v>1260.2</v>
      </c>
      <c r="V1502" s="294">
        <v>1260.2</v>
      </c>
      <c r="X1502" s="295" t="s">
        <v>408</v>
      </c>
      <c r="Y1502" s="292">
        <v>8107</v>
      </c>
      <c r="Z1502" s="293">
        <v>2</v>
      </c>
      <c r="AA1502" s="294">
        <v>805.43000000000006</v>
      </c>
      <c r="AB1502" s="294">
        <v>402.71500000000003</v>
      </c>
    </row>
    <row r="1503" spans="2:28" x14ac:dyDescent="0.25">
      <c r="B1503" t="s">
        <v>93</v>
      </c>
      <c r="C1503" s="291" t="s">
        <v>427</v>
      </c>
      <c r="D1503" s="295"/>
      <c r="E1503" s="292">
        <v>7021</v>
      </c>
      <c r="F1503" s="293">
        <v>3</v>
      </c>
      <c r="G1503" s="293"/>
      <c r="H1503" s="294">
        <v>654.93000000000006</v>
      </c>
      <c r="I1503" s="294">
        <v>218.31000000000003</v>
      </c>
      <c r="L1503" s="291" t="s">
        <v>324</v>
      </c>
      <c r="M1503" s="292">
        <v>7656</v>
      </c>
      <c r="N1503" s="293">
        <v>2</v>
      </c>
      <c r="O1503" s="249">
        <v>1307.8499999999999</v>
      </c>
      <c r="P1503" s="249">
        <v>653.92499999999995</v>
      </c>
      <c r="R1503" s="291" t="s">
        <v>430</v>
      </c>
      <c r="S1503" s="292">
        <v>7111</v>
      </c>
      <c r="T1503" s="293">
        <v>18</v>
      </c>
      <c r="U1503" s="294">
        <v>29138.160000000003</v>
      </c>
      <c r="V1503" s="294">
        <v>1618.7866666666669</v>
      </c>
      <c r="X1503" s="291" t="s">
        <v>408</v>
      </c>
      <c r="Y1503" s="292">
        <v>8108</v>
      </c>
      <c r="Z1503" s="293">
        <v>8</v>
      </c>
      <c r="AA1503" s="294">
        <v>3154.35</v>
      </c>
      <c r="AB1503" s="294">
        <v>394.29374999999999</v>
      </c>
    </row>
    <row r="1504" spans="2:28" x14ac:dyDescent="0.25">
      <c r="B1504" t="s">
        <v>93</v>
      </c>
      <c r="C1504" s="295" t="s">
        <v>377</v>
      </c>
      <c r="D1504" s="295"/>
      <c r="E1504" s="292">
        <v>8053</v>
      </c>
      <c r="F1504" s="293">
        <v>226</v>
      </c>
      <c r="G1504" s="293"/>
      <c r="H1504" s="294">
        <v>62161.440000000017</v>
      </c>
      <c r="I1504" s="294">
        <v>275.05061946902663</v>
      </c>
      <c r="L1504" s="291" t="s">
        <v>406</v>
      </c>
      <c r="M1504" s="292">
        <v>8030</v>
      </c>
      <c r="N1504" s="293">
        <v>51</v>
      </c>
      <c r="O1504" s="249">
        <v>36850.079999999994</v>
      </c>
      <c r="P1504" s="249">
        <v>722.55058823529396</v>
      </c>
      <c r="R1504" s="295" t="s">
        <v>456</v>
      </c>
      <c r="S1504" s="292">
        <v>7302</v>
      </c>
      <c r="T1504" s="293">
        <v>4</v>
      </c>
      <c r="U1504" s="294">
        <v>10809.34</v>
      </c>
      <c r="V1504" s="294">
        <v>2702.335</v>
      </c>
      <c r="X1504" s="291" t="s">
        <v>409</v>
      </c>
      <c r="Y1504" s="292">
        <v>8033</v>
      </c>
      <c r="Z1504" s="293">
        <v>7</v>
      </c>
      <c r="AA1504" s="294">
        <v>3085.6600000000003</v>
      </c>
      <c r="AB1504" s="294">
        <v>440.8085714285715</v>
      </c>
    </row>
    <row r="1505" spans="2:28" x14ac:dyDescent="0.25">
      <c r="B1505" t="s">
        <v>93</v>
      </c>
      <c r="C1505" s="291" t="s">
        <v>377</v>
      </c>
      <c r="D1505" s="295"/>
      <c r="E1505" s="292">
        <v>8054</v>
      </c>
      <c r="F1505" s="293">
        <v>1</v>
      </c>
      <c r="G1505" s="293"/>
      <c r="H1505" s="294">
        <v>1316</v>
      </c>
      <c r="I1505" s="294">
        <v>1316</v>
      </c>
      <c r="L1505" s="295" t="s">
        <v>407</v>
      </c>
      <c r="M1505" s="292">
        <v>8012</v>
      </c>
      <c r="N1505" s="293">
        <v>48</v>
      </c>
      <c r="O1505" s="249">
        <v>37740.21</v>
      </c>
      <c r="P1505" s="249">
        <v>786.25437499999998</v>
      </c>
      <c r="R1505" s="295" t="s">
        <v>456</v>
      </c>
      <c r="S1505" s="292">
        <v>7304</v>
      </c>
      <c r="T1505" s="293">
        <v>15</v>
      </c>
      <c r="U1505" s="294">
        <v>30334.1</v>
      </c>
      <c r="V1505" s="294">
        <v>2022.2733333333333</v>
      </c>
      <c r="X1505" s="291" t="s">
        <v>380</v>
      </c>
      <c r="Y1505" s="292">
        <v>8036</v>
      </c>
      <c r="Z1505" s="293">
        <v>9</v>
      </c>
      <c r="AA1505" s="294">
        <v>6176.57</v>
      </c>
      <c r="AB1505" s="294">
        <v>686.28555555555556</v>
      </c>
    </row>
    <row r="1506" spans="2:28" x14ac:dyDescent="0.25">
      <c r="B1506" t="s">
        <v>93</v>
      </c>
      <c r="C1506" s="295" t="s">
        <v>465</v>
      </c>
      <c r="D1506" s="295"/>
      <c r="E1506" s="292">
        <v>8618</v>
      </c>
      <c r="F1506" s="293">
        <v>112</v>
      </c>
      <c r="G1506" s="293"/>
      <c r="H1506" s="294">
        <v>25995.730000000007</v>
      </c>
      <c r="I1506" s="294">
        <v>232.10473214285722</v>
      </c>
      <c r="L1506" s="295" t="s">
        <v>407</v>
      </c>
      <c r="M1506" s="292">
        <v>8021</v>
      </c>
      <c r="N1506" s="293">
        <v>6</v>
      </c>
      <c r="O1506" s="249">
        <v>3925.63</v>
      </c>
      <c r="P1506" s="249">
        <v>654.27166666666665</v>
      </c>
      <c r="R1506" s="295" t="s">
        <v>456</v>
      </c>
      <c r="S1506" s="292">
        <v>7305</v>
      </c>
      <c r="T1506" s="293">
        <v>26</v>
      </c>
      <c r="U1506" s="294">
        <v>26655.689999999991</v>
      </c>
      <c r="V1506" s="294">
        <v>1025.2188461538458</v>
      </c>
      <c r="X1506" s="291" t="s">
        <v>498</v>
      </c>
      <c r="Y1506" s="292">
        <v>7508</v>
      </c>
      <c r="Z1506" s="293">
        <v>13</v>
      </c>
      <c r="AA1506" s="294">
        <v>4547.38</v>
      </c>
      <c r="AB1506" s="294">
        <v>349.79846153846154</v>
      </c>
    </row>
    <row r="1507" spans="2:28" x14ac:dyDescent="0.25">
      <c r="B1507" t="s">
        <v>93</v>
      </c>
      <c r="C1507" s="295" t="s">
        <v>465</v>
      </c>
      <c r="D1507" s="295"/>
      <c r="E1507" s="292">
        <v>8628</v>
      </c>
      <c r="F1507" s="293">
        <v>71</v>
      </c>
      <c r="G1507" s="293"/>
      <c r="H1507" s="294">
        <v>15037.78</v>
      </c>
      <c r="I1507" s="294">
        <v>211.79971830985917</v>
      </c>
      <c r="L1507" s="295" t="s">
        <v>407</v>
      </c>
      <c r="M1507" s="292">
        <v>8029</v>
      </c>
      <c r="N1507" s="293">
        <v>16</v>
      </c>
      <c r="O1507" s="249">
        <v>11454.199999999999</v>
      </c>
      <c r="P1507" s="249">
        <v>715.88749999999993</v>
      </c>
      <c r="R1507" s="295" t="s">
        <v>456</v>
      </c>
      <c r="S1507" s="292">
        <v>7306</v>
      </c>
      <c r="T1507" s="293">
        <v>6</v>
      </c>
      <c r="U1507" s="294">
        <v>3218.63</v>
      </c>
      <c r="V1507" s="294">
        <v>536.43833333333339</v>
      </c>
      <c r="X1507" s="295" t="s">
        <v>466</v>
      </c>
      <c r="Y1507" s="292">
        <v>8501</v>
      </c>
      <c r="Z1507" s="293">
        <v>2</v>
      </c>
      <c r="AA1507" s="294">
        <v>1482.4699999999998</v>
      </c>
      <c r="AB1507" s="294">
        <v>741.2349999999999</v>
      </c>
    </row>
    <row r="1508" spans="2:28" x14ac:dyDescent="0.25">
      <c r="B1508" t="s">
        <v>93</v>
      </c>
      <c r="C1508" s="291" t="s">
        <v>465</v>
      </c>
      <c r="D1508" s="295"/>
      <c r="E1508" s="292">
        <v>8638</v>
      </c>
      <c r="F1508" s="293">
        <v>144</v>
      </c>
      <c r="G1508" s="293"/>
      <c r="H1508" s="294">
        <v>27740.500000000007</v>
      </c>
      <c r="I1508" s="294">
        <v>192.64236111111117</v>
      </c>
      <c r="L1508" s="295" t="s">
        <v>407</v>
      </c>
      <c r="M1508" s="292">
        <v>8030</v>
      </c>
      <c r="N1508" s="293">
        <v>1</v>
      </c>
      <c r="O1508" s="249">
        <v>1019.75</v>
      </c>
      <c r="P1508" s="249">
        <v>1019.75</v>
      </c>
      <c r="R1508" s="295" t="s">
        <v>456</v>
      </c>
      <c r="S1508" s="292">
        <v>7307</v>
      </c>
      <c r="T1508" s="293">
        <v>8</v>
      </c>
      <c r="U1508" s="294">
        <v>18831.169999999998</v>
      </c>
      <c r="V1508" s="294">
        <v>2353.8962499999998</v>
      </c>
      <c r="X1508" s="295" t="s">
        <v>466</v>
      </c>
      <c r="Y1508" s="292">
        <v>8609</v>
      </c>
      <c r="Z1508" s="293">
        <v>17</v>
      </c>
      <c r="AA1508" s="294">
        <v>8257.1299999999992</v>
      </c>
      <c r="AB1508" s="294">
        <v>485.71352941176468</v>
      </c>
    </row>
    <row r="1509" spans="2:28" x14ac:dyDescent="0.25">
      <c r="B1509" t="s">
        <v>93</v>
      </c>
      <c r="C1509" s="291" t="s">
        <v>320</v>
      </c>
      <c r="D1509" s="295"/>
      <c r="E1509" s="292">
        <v>7410</v>
      </c>
      <c r="F1509" s="293">
        <v>226</v>
      </c>
      <c r="G1509" s="293"/>
      <c r="H1509" s="294">
        <v>63928.110000000022</v>
      </c>
      <c r="I1509" s="294">
        <v>282.86774336283196</v>
      </c>
      <c r="L1509" s="295" t="s">
        <v>407</v>
      </c>
      <c r="M1509" s="292">
        <v>8049</v>
      </c>
      <c r="N1509" s="293">
        <v>2</v>
      </c>
      <c r="O1509" s="249">
        <v>1165.27</v>
      </c>
      <c r="P1509" s="249">
        <v>582.63499999999999</v>
      </c>
      <c r="R1509" s="291" t="s">
        <v>456</v>
      </c>
      <c r="S1509" s="292">
        <v>7310</v>
      </c>
      <c r="T1509" s="293">
        <v>1</v>
      </c>
      <c r="U1509" s="294">
        <v>600.91</v>
      </c>
      <c r="V1509" s="294">
        <v>600.91</v>
      </c>
      <c r="X1509" s="295" t="s">
        <v>466</v>
      </c>
      <c r="Y1509" s="292">
        <v>8610</v>
      </c>
      <c r="Z1509" s="293">
        <v>63</v>
      </c>
      <c r="AA1509" s="294">
        <v>56833.550000000017</v>
      </c>
      <c r="AB1509" s="294">
        <v>902.11984126984157</v>
      </c>
    </row>
    <row r="1510" spans="2:28" x14ac:dyDescent="0.25">
      <c r="B1510" t="s">
        <v>93</v>
      </c>
      <c r="C1510" s="291" t="s">
        <v>428</v>
      </c>
      <c r="D1510" s="295"/>
      <c r="E1510" s="292">
        <v>7004</v>
      </c>
      <c r="F1510" s="293">
        <v>33</v>
      </c>
      <c r="G1510" s="293"/>
      <c r="H1510" s="294">
        <v>7146.97</v>
      </c>
      <c r="I1510" s="294">
        <v>216.5748484848485</v>
      </c>
      <c r="L1510" s="295" t="s">
        <v>407</v>
      </c>
      <c r="M1510" s="292">
        <v>8083</v>
      </c>
      <c r="N1510" s="293">
        <v>5</v>
      </c>
      <c r="O1510" s="249">
        <v>5924.08</v>
      </c>
      <c r="P1510" s="249">
        <v>1184.816</v>
      </c>
      <c r="R1510" s="291" t="s">
        <v>457</v>
      </c>
      <c r="S1510" s="292">
        <v>7032</v>
      </c>
      <c r="T1510" s="293">
        <v>9</v>
      </c>
      <c r="U1510" s="294">
        <v>5984.7300000000005</v>
      </c>
      <c r="V1510" s="294">
        <v>664.97</v>
      </c>
      <c r="X1510" s="295" t="s">
        <v>466</v>
      </c>
      <c r="Y1510" s="292">
        <v>8611</v>
      </c>
      <c r="Z1510" s="293">
        <v>2</v>
      </c>
      <c r="AA1510" s="294">
        <v>870.87</v>
      </c>
      <c r="AB1510" s="294">
        <v>435.435</v>
      </c>
    </row>
    <row r="1511" spans="2:28" x14ac:dyDescent="0.25">
      <c r="B1511" t="s">
        <v>93</v>
      </c>
      <c r="C1511" s="291" t="s">
        <v>321</v>
      </c>
      <c r="D1511" s="295"/>
      <c r="E1511" s="292">
        <v>7022</v>
      </c>
      <c r="F1511" s="293">
        <v>66</v>
      </c>
      <c r="G1511" s="293"/>
      <c r="H1511" s="294">
        <v>12101.799999999997</v>
      </c>
      <c r="I1511" s="294">
        <v>183.36060606060602</v>
      </c>
      <c r="L1511" s="291" t="s">
        <v>407</v>
      </c>
      <c r="M1511" s="292">
        <v>8096</v>
      </c>
      <c r="N1511" s="293">
        <v>1</v>
      </c>
      <c r="O1511" s="249">
        <v>830.27</v>
      </c>
      <c r="P1511" s="249">
        <v>830.27</v>
      </c>
      <c r="R1511" s="291" t="s">
        <v>531</v>
      </c>
      <c r="S1511" s="292">
        <v>7033</v>
      </c>
      <c r="T1511" s="293">
        <v>1</v>
      </c>
      <c r="U1511" s="294">
        <v>2203</v>
      </c>
      <c r="V1511" s="294">
        <v>2203</v>
      </c>
      <c r="X1511" s="295" t="s">
        <v>466</v>
      </c>
      <c r="Y1511" s="292">
        <v>8619</v>
      </c>
      <c r="Z1511" s="293">
        <v>28</v>
      </c>
      <c r="AA1511" s="294">
        <v>19018.560000000001</v>
      </c>
      <c r="AB1511" s="294">
        <v>679.23428571428576</v>
      </c>
    </row>
    <row r="1512" spans="2:28" x14ac:dyDescent="0.25">
      <c r="B1512" t="s">
        <v>93</v>
      </c>
      <c r="C1512" s="291" t="s">
        <v>528</v>
      </c>
      <c r="D1512" s="295"/>
      <c r="E1512" s="292">
        <v>7023</v>
      </c>
      <c r="F1512" s="293">
        <v>28</v>
      </c>
      <c r="G1512" s="293"/>
      <c r="H1512" s="294">
        <v>8307.739999999998</v>
      </c>
      <c r="I1512" s="294">
        <v>296.70499999999993</v>
      </c>
      <c r="L1512" s="291" t="s">
        <v>512</v>
      </c>
      <c r="M1512" s="292">
        <v>8812</v>
      </c>
      <c r="N1512" s="293">
        <v>3</v>
      </c>
      <c r="O1512" s="249">
        <v>2880.45</v>
      </c>
      <c r="P1512" s="249">
        <v>960.15</v>
      </c>
      <c r="R1512" s="291" t="s">
        <v>588</v>
      </c>
      <c r="S1512" s="292">
        <v>7405</v>
      </c>
      <c r="T1512" s="293">
        <v>1</v>
      </c>
      <c r="U1512" s="294">
        <v>369</v>
      </c>
      <c r="V1512" s="294">
        <v>369</v>
      </c>
      <c r="X1512" s="295" t="s">
        <v>466</v>
      </c>
      <c r="Y1512" s="292">
        <v>8620</v>
      </c>
      <c r="Z1512" s="293">
        <v>15</v>
      </c>
      <c r="AA1512" s="294">
        <v>9228.34</v>
      </c>
      <c r="AB1512" s="294">
        <v>615.22266666666667</v>
      </c>
    </row>
    <row r="1513" spans="2:28" x14ac:dyDescent="0.25">
      <c r="B1513" t="s">
        <v>93</v>
      </c>
      <c r="C1513" s="291" t="s">
        <v>610</v>
      </c>
      <c r="D1513" s="295"/>
      <c r="E1513" s="292">
        <v>7931</v>
      </c>
      <c r="F1513" s="293">
        <v>1</v>
      </c>
      <c r="G1513" s="293"/>
      <c r="H1513" s="294">
        <v>886</v>
      </c>
      <c r="I1513" s="294">
        <v>886</v>
      </c>
      <c r="L1513" s="291" t="s">
        <v>453</v>
      </c>
      <c r="M1513" s="292">
        <v>7093</v>
      </c>
      <c r="N1513" s="293">
        <v>20</v>
      </c>
      <c r="O1513" s="249">
        <v>13125.330000000002</v>
      </c>
      <c r="P1513" s="249">
        <v>656.26650000000006</v>
      </c>
      <c r="R1513" s="291" t="s">
        <v>412</v>
      </c>
      <c r="S1513" s="292">
        <v>8045</v>
      </c>
      <c r="T1513" s="293">
        <v>1</v>
      </c>
      <c r="U1513" s="294">
        <v>586.91</v>
      </c>
      <c r="V1513" s="294">
        <v>586.91</v>
      </c>
      <c r="X1513" s="295" t="s">
        <v>466</v>
      </c>
      <c r="Y1513" s="292">
        <v>8629</v>
      </c>
      <c r="Z1513" s="293">
        <v>16</v>
      </c>
      <c r="AA1513" s="294">
        <v>6702.9199999999992</v>
      </c>
      <c r="AB1513" s="294">
        <v>418.93249999999995</v>
      </c>
    </row>
    <row r="1514" spans="2:28" x14ac:dyDescent="0.25">
      <c r="B1514" t="s">
        <v>93</v>
      </c>
      <c r="C1514" s="291" t="s">
        <v>378</v>
      </c>
      <c r="D1514" s="295"/>
      <c r="E1514" s="292">
        <v>8505</v>
      </c>
      <c r="F1514" s="293">
        <v>2</v>
      </c>
      <c r="G1514" s="293"/>
      <c r="H1514" s="294">
        <v>384.32</v>
      </c>
      <c r="I1514" s="294">
        <v>192.16</v>
      </c>
      <c r="L1514" s="291" t="s">
        <v>325</v>
      </c>
      <c r="M1514" s="292">
        <v>7601</v>
      </c>
      <c r="N1514" s="293">
        <v>146</v>
      </c>
      <c r="O1514" s="249">
        <v>138202.00999999992</v>
      </c>
      <c r="P1514" s="249">
        <v>946.58910958904062</v>
      </c>
      <c r="R1514" s="291" t="s">
        <v>469</v>
      </c>
      <c r="S1514" s="292">
        <v>8648</v>
      </c>
      <c r="T1514" s="293">
        <v>5</v>
      </c>
      <c r="U1514" s="294">
        <v>5499.63</v>
      </c>
      <c r="V1514" s="294">
        <v>1099.9259999999999</v>
      </c>
      <c r="X1514" s="295" t="s">
        <v>466</v>
      </c>
      <c r="Y1514" s="292">
        <v>8690</v>
      </c>
      <c r="Z1514" s="293">
        <v>15</v>
      </c>
      <c r="AA1514" s="294">
        <v>8230.4699999999993</v>
      </c>
      <c r="AB1514" s="294">
        <v>548.69799999999998</v>
      </c>
    </row>
    <row r="1515" spans="2:28" x14ac:dyDescent="0.25">
      <c r="B1515" t="s">
        <v>93</v>
      </c>
      <c r="C1515" s="295" t="s">
        <v>379</v>
      </c>
      <c r="D1515" s="295"/>
      <c r="E1515" s="292">
        <v>8016</v>
      </c>
      <c r="F1515" s="293">
        <v>5</v>
      </c>
      <c r="G1515" s="293"/>
      <c r="H1515" s="294">
        <v>870.16000000000008</v>
      </c>
      <c r="I1515" s="294">
        <v>174.03200000000001</v>
      </c>
      <c r="L1515" s="291" t="s">
        <v>410</v>
      </c>
      <c r="M1515" s="292">
        <v>8035</v>
      </c>
      <c r="N1515" s="293">
        <v>14</v>
      </c>
      <c r="O1515" s="249">
        <v>11686.820000000003</v>
      </c>
      <c r="P1515" s="249">
        <v>834.77285714285733</v>
      </c>
      <c r="R1515" s="291" t="s">
        <v>532</v>
      </c>
      <c r="S1515" s="292">
        <v>7036</v>
      </c>
      <c r="T1515" s="293">
        <v>10</v>
      </c>
      <c r="U1515" s="294">
        <v>7809.46</v>
      </c>
      <c r="V1515" s="294">
        <v>780.94600000000003</v>
      </c>
      <c r="X1515" s="291" t="s">
        <v>466</v>
      </c>
      <c r="Y1515" s="292">
        <v>8691</v>
      </c>
      <c r="Z1515" s="293">
        <v>2</v>
      </c>
      <c r="AA1515" s="294">
        <v>895.72</v>
      </c>
      <c r="AB1515" s="294">
        <v>447.86</v>
      </c>
    </row>
    <row r="1516" spans="2:28" x14ac:dyDescent="0.25">
      <c r="B1516" t="s">
        <v>93</v>
      </c>
      <c r="C1516" s="295" t="s">
        <v>379</v>
      </c>
      <c r="D1516" s="295"/>
      <c r="E1516" s="292">
        <v>8505</v>
      </c>
      <c r="F1516" s="293">
        <v>16</v>
      </c>
      <c r="G1516" s="293"/>
      <c r="H1516" s="294">
        <v>3931.89</v>
      </c>
      <c r="I1516" s="294">
        <v>245.74312499999999</v>
      </c>
      <c r="L1516" s="295" t="s">
        <v>408</v>
      </c>
      <c r="M1516" s="292">
        <v>8033</v>
      </c>
      <c r="N1516" s="293">
        <v>8</v>
      </c>
      <c r="O1516" s="249">
        <v>12805.779999999999</v>
      </c>
      <c r="P1516" s="249">
        <v>1600.7224999999999</v>
      </c>
      <c r="R1516" s="291" t="s">
        <v>500</v>
      </c>
      <c r="S1516" s="292">
        <v>7424</v>
      </c>
      <c r="T1516" s="293">
        <v>2</v>
      </c>
      <c r="U1516" s="294">
        <v>6654.15</v>
      </c>
      <c r="V1516" s="294">
        <v>3327.0749999999998</v>
      </c>
      <c r="X1516" s="291" t="s">
        <v>586</v>
      </c>
      <c r="Y1516" s="292">
        <v>7981</v>
      </c>
      <c r="Z1516" s="293">
        <v>2</v>
      </c>
      <c r="AA1516" s="294">
        <v>6394.14</v>
      </c>
      <c r="AB1516" s="294">
        <v>3197.07</v>
      </c>
    </row>
    <row r="1517" spans="2:28" x14ac:dyDescent="0.25">
      <c r="B1517" t="s">
        <v>93</v>
      </c>
      <c r="C1517" s="295" t="s">
        <v>379</v>
      </c>
      <c r="D1517" s="295"/>
      <c r="E1517" s="292">
        <v>8518</v>
      </c>
      <c r="F1517" s="293">
        <v>60</v>
      </c>
      <c r="G1517" s="293"/>
      <c r="H1517" s="294">
        <v>16337.649999999998</v>
      </c>
      <c r="I1517" s="294">
        <v>272.29416666666663</v>
      </c>
      <c r="L1517" s="295" t="s">
        <v>408</v>
      </c>
      <c r="M1517" s="292">
        <v>8059</v>
      </c>
      <c r="N1517" s="293">
        <v>3</v>
      </c>
      <c r="O1517" s="249">
        <v>1469.35</v>
      </c>
      <c r="P1517" s="249">
        <v>489.7833333333333</v>
      </c>
      <c r="R1517" s="291" t="s">
        <v>331</v>
      </c>
      <c r="S1517" s="292">
        <v>7643</v>
      </c>
      <c r="T1517" s="293">
        <v>1</v>
      </c>
      <c r="U1517" s="294">
        <v>140.41999999999999</v>
      </c>
      <c r="V1517" s="294">
        <v>140.41999999999999</v>
      </c>
      <c r="X1517" s="291" t="s">
        <v>587</v>
      </c>
      <c r="Y1517" s="292">
        <v>7960</v>
      </c>
      <c r="Z1517" s="293">
        <v>1</v>
      </c>
      <c r="AA1517" s="294">
        <v>200.07</v>
      </c>
      <c r="AB1517" s="294">
        <v>200.07</v>
      </c>
    </row>
    <row r="1518" spans="2:28" x14ac:dyDescent="0.25">
      <c r="B1518" t="s">
        <v>93</v>
      </c>
      <c r="C1518" s="291" t="s">
        <v>379</v>
      </c>
      <c r="D1518" s="295"/>
      <c r="E1518" s="292">
        <v>8554</v>
      </c>
      <c r="F1518" s="293">
        <v>40</v>
      </c>
      <c r="G1518" s="293"/>
      <c r="H1518" s="294">
        <v>7702.9100000000017</v>
      </c>
      <c r="I1518" s="294">
        <v>192.57275000000004</v>
      </c>
      <c r="L1518" s="295" t="s">
        <v>408</v>
      </c>
      <c r="M1518" s="292">
        <v>8104</v>
      </c>
      <c r="N1518" s="293">
        <v>1</v>
      </c>
      <c r="O1518" s="249">
        <v>380.39</v>
      </c>
      <c r="P1518" s="249">
        <v>380.39</v>
      </c>
      <c r="R1518" s="291" t="s">
        <v>431</v>
      </c>
      <c r="S1518" s="292">
        <v>7039</v>
      </c>
      <c r="T1518" s="293">
        <v>4</v>
      </c>
      <c r="U1518" s="294">
        <v>4165.9000000000005</v>
      </c>
      <c r="V1518" s="294">
        <v>1041.4750000000001</v>
      </c>
      <c r="X1518" s="291" t="s">
        <v>557</v>
      </c>
      <c r="Y1518" s="292">
        <v>7640</v>
      </c>
      <c r="Z1518" s="293">
        <v>3</v>
      </c>
      <c r="AA1518" s="294">
        <v>467.84000000000003</v>
      </c>
      <c r="AB1518" s="294">
        <v>155.94666666666669</v>
      </c>
    </row>
    <row r="1519" spans="2:28" x14ac:dyDescent="0.25">
      <c r="B1519" t="s">
        <v>93</v>
      </c>
      <c r="C1519" s="291" t="s">
        <v>585</v>
      </c>
      <c r="D1519" s="295"/>
      <c r="E1519" s="292">
        <v>7932</v>
      </c>
      <c r="F1519" s="293">
        <v>32</v>
      </c>
      <c r="G1519" s="293"/>
      <c r="H1519" s="294">
        <v>11445.03</v>
      </c>
      <c r="I1519" s="294">
        <v>357.65718750000002</v>
      </c>
      <c r="L1519" s="295" t="s">
        <v>408</v>
      </c>
      <c r="M1519" s="292">
        <v>8107</v>
      </c>
      <c r="N1519" s="293">
        <v>9</v>
      </c>
      <c r="O1519" s="249">
        <v>9278.0400000000027</v>
      </c>
      <c r="P1519" s="249">
        <v>1030.8933333333337</v>
      </c>
      <c r="R1519" s="291" t="s">
        <v>332</v>
      </c>
      <c r="S1519" s="292">
        <v>7644</v>
      </c>
      <c r="T1519" s="293">
        <v>6</v>
      </c>
      <c r="U1519" s="294">
        <v>4744.67</v>
      </c>
      <c r="V1519" s="294">
        <v>790.77833333333331</v>
      </c>
      <c r="X1519" s="291" t="s">
        <v>454</v>
      </c>
      <c r="Y1519" s="292">
        <v>7029</v>
      </c>
      <c r="Z1519" s="293">
        <v>22</v>
      </c>
      <c r="AA1519" s="294">
        <v>9703.0899999999983</v>
      </c>
      <c r="AB1519" s="294">
        <v>441.04954545454535</v>
      </c>
    </row>
    <row r="1520" spans="2:28" x14ac:dyDescent="0.25">
      <c r="B1520" t="s">
        <v>93</v>
      </c>
      <c r="C1520" s="291" t="s">
        <v>322</v>
      </c>
      <c r="D1520" s="295"/>
      <c r="E1520" s="292">
        <v>7024</v>
      </c>
      <c r="F1520" s="293">
        <v>107</v>
      </c>
      <c r="G1520" s="293"/>
      <c r="H1520" s="294">
        <v>23831.14</v>
      </c>
      <c r="I1520" s="294">
        <v>222.72093457943924</v>
      </c>
      <c r="L1520" s="291" t="s">
        <v>408</v>
      </c>
      <c r="M1520" s="292">
        <v>8108</v>
      </c>
      <c r="N1520" s="293">
        <v>5</v>
      </c>
      <c r="O1520" s="249">
        <v>5880.65</v>
      </c>
      <c r="P1520" s="249">
        <v>1176.1299999999999</v>
      </c>
      <c r="R1520" s="291" t="s">
        <v>597</v>
      </c>
      <c r="S1520" s="292">
        <v>7933</v>
      </c>
      <c r="T1520" s="293">
        <v>2</v>
      </c>
      <c r="U1520" s="294">
        <v>2621.8</v>
      </c>
      <c r="V1520" s="294">
        <v>1310.9</v>
      </c>
      <c r="X1520" s="291" t="s">
        <v>326</v>
      </c>
      <c r="Y1520" s="292">
        <v>7604</v>
      </c>
      <c r="Z1520" s="293">
        <v>20</v>
      </c>
      <c r="AA1520" s="294">
        <v>10891.480000000001</v>
      </c>
      <c r="AB1520" s="294">
        <v>544.57400000000007</v>
      </c>
    </row>
    <row r="1521" spans="2:28" x14ac:dyDescent="0.25">
      <c r="B1521" t="s">
        <v>93</v>
      </c>
      <c r="C1521" s="291" t="s">
        <v>556</v>
      </c>
      <c r="D1521" s="295"/>
      <c r="E1521" s="292">
        <v>7417</v>
      </c>
      <c r="F1521" s="293">
        <v>37</v>
      </c>
      <c r="G1521" s="293"/>
      <c r="H1521" s="294">
        <v>15568.329999999998</v>
      </c>
      <c r="I1521" s="294">
        <v>420.76567567567565</v>
      </c>
      <c r="L1521" s="291" t="s">
        <v>409</v>
      </c>
      <c r="M1521" s="292">
        <v>8033</v>
      </c>
      <c r="N1521" s="293">
        <v>3</v>
      </c>
      <c r="O1521" s="249">
        <v>12815.45</v>
      </c>
      <c r="P1521" s="249">
        <v>4271.8166666666666</v>
      </c>
      <c r="R1521" s="295" t="s">
        <v>381</v>
      </c>
      <c r="S1521" s="292">
        <v>8048</v>
      </c>
      <c r="T1521" s="293">
        <v>3</v>
      </c>
      <c r="U1521" s="294">
        <v>1814.33</v>
      </c>
      <c r="V1521" s="294">
        <v>604.77666666666664</v>
      </c>
      <c r="X1521" s="291" t="s">
        <v>327</v>
      </c>
      <c r="Y1521" s="292">
        <v>7641</v>
      </c>
      <c r="Z1521" s="293">
        <v>2</v>
      </c>
      <c r="AA1521" s="294">
        <v>1856.21</v>
      </c>
      <c r="AB1521" s="294">
        <v>928.10500000000002</v>
      </c>
    </row>
    <row r="1522" spans="2:28" x14ac:dyDescent="0.25">
      <c r="B1522" t="s">
        <v>93</v>
      </c>
      <c r="C1522" s="295" t="s">
        <v>511</v>
      </c>
      <c r="D1522" s="295"/>
      <c r="E1522" s="292">
        <v>7860</v>
      </c>
      <c r="F1522" s="293">
        <v>3</v>
      </c>
      <c r="G1522" s="293"/>
      <c r="H1522" s="294">
        <v>341.64</v>
      </c>
      <c r="I1522" s="294">
        <v>113.88</v>
      </c>
      <c r="L1522" s="291" t="s">
        <v>380</v>
      </c>
      <c r="M1522" s="292">
        <v>8060</v>
      </c>
      <c r="N1522" s="293">
        <v>2</v>
      </c>
      <c r="O1522" s="249">
        <v>555.03</v>
      </c>
      <c r="P1522" s="249">
        <v>277.51499999999999</v>
      </c>
      <c r="R1522" s="291" t="s">
        <v>381</v>
      </c>
      <c r="S1522" s="292">
        <v>8060</v>
      </c>
      <c r="T1522" s="293">
        <v>1</v>
      </c>
      <c r="U1522" s="294">
        <v>341.71</v>
      </c>
      <c r="V1522" s="294">
        <v>341.71</v>
      </c>
      <c r="X1522" s="291" t="s">
        <v>499</v>
      </c>
      <c r="Y1522" s="292">
        <v>7506</v>
      </c>
      <c r="Z1522" s="293">
        <v>1</v>
      </c>
      <c r="AA1522" s="294">
        <v>451.28</v>
      </c>
      <c r="AB1522" s="294">
        <v>451.28</v>
      </c>
    </row>
    <row r="1523" spans="2:28" x14ac:dyDescent="0.25">
      <c r="B1523" t="s">
        <v>93</v>
      </c>
      <c r="C1523" s="295" t="s">
        <v>511</v>
      </c>
      <c r="D1523" s="295"/>
      <c r="E1523" s="292">
        <v>8528</v>
      </c>
      <c r="F1523" s="293">
        <v>1</v>
      </c>
      <c r="G1523" s="293"/>
      <c r="H1523" s="294">
        <v>240.23000000000002</v>
      </c>
      <c r="I1523" s="294">
        <v>240.23000000000002</v>
      </c>
      <c r="L1523" s="291" t="s">
        <v>498</v>
      </c>
      <c r="M1523" s="292">
        <v>7508</v>
      </c>
      <c r="N1523" s="293">
        <v>28</v>
      </c>
      <c r="O1523" s="249">
        <v>34822.89</v>
      </c>
      <c r="P1523" s="249">
        <v>1243.6746428571428</v>
      </c>
      <c r="R1523" s="291" t="s">
        <v>333</v>
      </c>
      <c r="S1523" s="292">
        <v>7071</v>
      </c>
      <c r="T1523" s="293">
        <v>9</v>
      </c>
      <c r="U1523" s="294">
        <v>16197.210000000001</v>
      </c>
      <c r="V1523" s="294">
        <v>1799.69</v>
      </c>
      <c r="X1523" s="291" t="s">
        <v>481</v>
      </c>
      <c r="Y1523" s="292">
        <v>8904</v>
      </c>
      <c r="Z1523" s="293">
        <v>14</v>
      </c>
      <c r="AA1523" s="294">
        <v>5003.88</v>
      </c>
      <c r="AB1523" s="294">
        <v>357.42</v>
      </c>
    </row>
    <row r="1524" spans="2:28" x14ac:dyDescent="0.25">
      <c r="B1524" t="s">
        <v>93</v>
      </c>
      <c r="C1524" s="295" t="s">
        <v>511</v>
      </c>
      <c r="D1524" s="295"/>
      <c r="E1524" s="292">
        <v>8540</v>
      </c>
      <c r="F1524" s="293">
        <v>14</v>
      </c>
      <c r="G1524" s="293"/>
      <c r="H1524" s="294">
        <v>4159.1600000000008</v>
      </c>
      <c r="I1524" s="294">
        <v>297.08285714285722</v>
      </c>
      <c r="L1524" s="295" t="s">
        <v>466</v>
      </c>
      <c r="M1524" s="292">
        <v>8609</v>
      </c>
      <c r="N1524" s="293">
        <v>7</v>
      </c>
      <c r="O1524" s="249">
        <v>4013.3</v>
      </c>
      <c r="P1524" s="249">
        <v>573.32857142857142</v>
      </c>
      <c r="R1524" s="291" t="s">
        <v>589</v>
      </c>
      <c r="S1524" s="292">
        <v>7940</v>
      </c>
      <c r="T1524" s="293">
        <v>3</v>
      </c>
      <c r="U1524" s="294">
        <v>4185.5</v>
      </c>
      <c r="V1524" s="294">
        <v>1395.1666666666667</v>
      </c>
      <c r="X1524" s="295" t="s">
        <v>569</v>
      </c>
      <c r="Y1524" s="292">
        <v>8520</v>
      </c>
      <c r="Z1524" s="293">
        <v>2</v>
      </c>
      <c r="AA1524" s="294">
        <v>852</v>
      </c>
      <c r="AB1524" s="294">
        <v>426</v>
      </c>
    </row>
    <row r="1525" spans="2:28" x14ac:dyDescent="0.25">
      <c r="B1525" t="s">
        <v>93</v>
      </c>
      <c r="C1525" s="295" t="s">
        <v>511</v>
      </c>
      <c r="D1525" s="295"/>
      <c r="E1525" s="292">
        <v>8823</v>
      </c>
      <c r="F1525" s="293">
        <v>88</v>
      </c>
      <c r="G1525" s="293"/>
      <c r="H1525" s="294">
        <v>24709.479999999996</v>
      </c>
      <c r="I1525" s="294">
        <v>280.78954545454542</v>
      </c>
      <c r="L1525" s="295" t="s">
        <v>466</v>
      </c>
      <c r="M1525" s="292">
        <v>8610</v>
      </c>
      <c r="N1525" s="293">
        <v>58</v>
      </c>
      <c r="O1525" s="249">
        <v>58155.349999999991</v>
      </c>
      <c r="P1525" s="249">
        <v>1002.6784482758619</v>
      </c>
      <c r="R1525" s="291" t="s">
        <v>413</v>
      </c>
      <c r="S1525" s="292">
        <v>8049</v>
      </c>
      <c r="T1525" s="293">
        <v>3</v>
      </c>
      <c r="U1525" s="294">
        <v>3745.73</v>
      </c>
      <c r="V1525" s="294">
        <v>1248.5766666666666</v>
      </c>
      <c r="X1525" s="291" t="s">
        <v>569</v>
      </c>
      <c r="Y1525" s="292">
        <v>8648</v>
      </c>
      <c r="Z1525" s="293">
        <v>1</v>
      </c>
      <c r="AA1525" s="294">
        <v>2132</v>
      </c>
      <c r="AB1525" s="294">
        <v>2132</v>
      </c>
    </row>
    <row r="1526" spans="2:28" x14ac:dyDescent="0.25">
      <c r="B1526" t="s">
        <v>93</v>
      </c>
      <c r="C1526" s="295" t="s">
        <v>511</v>
      </c>
      <c r="D1526" s="295"/>
      <c r="E1526" s="292">
        <v>8832</v>
      </c>
      <c r="F1526" s="293">
        <v>1</v>
      </c>
      <c r="G1526" s="293"/>
      <c r="H1526" s="294">
        <v>151.30000000000001</v>
      </c>
      <c r="I1526" s="294">
        <v>151.30000000000001</v>
      </c>
      <c r="L1526" s="295" t="s">
        <v>466</v>
      </c>
      <c r="M1526" s="292">
        <v>8611</v>
      </c>
      <c r="N1526" s="293">
        <v>3</v>
      </c>
      <c r="O1526" s="249">
        <v>2743.93</v>
      </c>
      <c r="P1526" s="249">
        <v>914.64333333333332</v>
      </c>
      <c r="R1526" s="291" t="s">
        <v>558</v>
      </c>
      <c r="S1526" s="292">
        <v>7430</v>
      </c>
      <c r="T1526" s="293">
        <v>7</v>
      </c>
      <c r="U1526" s="294">
        <v>14887.81</v>
      </c>
      <c r="V1526" s="294">
        <v>2126.83</v>
      </c>
      <c r="X1526" s="291" t="s">
        <v>513</v>
      </c>
      <c r="Y1526" s="292">
        <v>8844</v>
      </c>
      <c r="Z1526" s="293">
        <v>15</v>
      </c>
      <c r="AA1526" s="294">
        <v>15670.080000000002</v>
      </c>
      <c r="AB1526" s="294">
        <v>1044.672</v>
      </c>
    </row>
    <row r="1527" spans="2:28" x14ac:dyDescent="0.25">
      <c r="B1527" t="s">
        <v>93</v>
      </c>
      <c r="C1527" s="295" t="s">
        <v>511</v>
      </c>
      <c r="D1527" s="295"/>
      <c r="E1527" s="292">
        <v>8872</v>
      </c>
      <c r="F1527" s="293">
        <v>2</v>
      </c>
      <c r="G1527" s="293"/>
      <c r="H1527" s="294">
        <v>307</v>
      </c>
      <c r="I1527" s="294">
        <v>153.5</v>
      </c>
      <c r="L1527" s="295" t="s">
        <v>466</v>
      </c>
      <c r="M1527" s="292">
        <v>8619</v>
      </c>
      <c r="N1527" s="293">
        <v>36</v>
      </c>
      <c r="O1527" s="249">
        <v>32790.86</v>
      </c>
      <c r="P1527" s="249">
        <v>910.85722222222228</v>
      </c>
      <c r="R1527" s="291" t="s">
        <v>382</v>
      </c>
      <c r="S1527" s="292">
        <v>8022</v>
      </c>
      <c r="T1527" s="293">
        <v>1</v>
      </c>
      <c r="U1527" s="294">
        <v>1032</v>
      </c>
      <c r="V1527" s="294">
        <v>1032</v>
      </c>
      <c r="X1527" s="291" t="s">
        <v>328</v>
      </c>
      <c r="Y1527" s="292">
        <v>7642</v>
      </c>
      <c r="Z1527" s="293">
        <v>5</v>
      </c>
      <c r="AA1527" s="294">
        <v>5040.1099999999997</v>
      </c>
      <c r="AB1527" s="294">
        <v>1008.0219999999999</v>
      </c>
    </row>
    <row r="1528" spans="2:28" x14ac:dyDescent="0.25">
      <c r="B1528" t="s">
        <v>93</v>
      </c>
      <c r="C1528" s="291" t="s">
        <v>511</v>
      </c>
      <c r="D1528" s="295"/>
      <c r="E1528" s="292">
        <v>8873</v>
      </c>
      <c r="F1528" s="293">
        <v>489</v>
      </c>
      <c r="G1528" s="293"/>
      <c r="H1528" s="294">
        <v>119445.49000000005</v>
      </c>
      <c r="I1528" s="294">
        <v>244.26480572597146</v>
      </c>
      <c r="L1528" s="295" t="s">
        <v>466</v>
      </c>
      <c r="M1528" s="292">
        <v>8620</v>
      </c>
      <c r="N1528" s="293">
        <v>18</v>
      </c>
      <c r="O1528" s="249">
        <v>15751.710000000003</v>
      </c>
      <c r="P1528" s="249">
        <v>875.09500000000014</v>
      </c>
      <c r="R1528" s="291" t="s">
        <v>514</v>
      </c>
      <c r="S1528" s="292">
        <v>8835</v>
      </c>
      <c r="T1528" s="293">
        <v>1</v>
      </c>
      <c r="U1528" s="294">
        <v>1484.03</v>
      </c>
      <c r="V1528" s="294">
        <v>1484.03</v>
      </c>
      <c r="X1528" s="291" t="s">
        <v>530</v>
      </c>
      <c r="Y1528" s="292">
        <v>7205</v>
      </c>
      <c r="Z1528" s="293">
        <v>51</v>
      </c>
      <c r="AA1528" s="294">
        <v>39294.14</v>
      </c>
      <c r="AB1528" s="294">
        <v>770.47333333333336</v>
      </c>
    </row>
    <row r="1529" spans="2:28" x14ac:dyDescent="0.25">
      <c r="B1529" t="s">
        <v>93</v>
      </c>
      <c r="C1529" s="291" t="s">
        <v>323</v>
      </c>
      <c r="D1529" s="295"/>
      <c r="E1529" s="292">
        <v>7026</v>
      </c>
      <c r="F1529" s="293">
        <v>229</v>
      </c>
      <c r="G1529" s="293"/>
      <c r="H1529" s="294">
        <v>45804.289999999986</v>
      </c>
      <c r="I1529" s="294">
        <v>200.01873362445409</v>
      </c>
      <c r="L1529" s="295" t="s">
        <v>466</v>
      </c>
      <c r="M1529" s="292">
        <v>8629</v>
      </c>
      <c r="N1529" s="293">
        <v>7</v>
      </c>
      <c r="O1529" s="249">
        <v>6882.9299999999994</v>
      </c>
      <c r="P1529" s="249">
        <v>983.27571428571423</v>
      </c>
      <c r="R1529" s="291" t="s">
        <v>383</v>
      </c>
      <c r="S1529" s="292">
        <v>8052</v>
      </c>
      <c r="T1529" s="293">
        <v>3</v>
      </c>
      <c r="U1529" s="294">
        <v>10472.780000000001</v>
      </c>
      <c r="V1529" s="294">
        <v>3490.9266666666667</v>
      </c>
      <c r="X1529" s="291" t="s">
        <v>455</v>
      </c>
      <c r="Y1529" s="292">
        <v>7030</v>
      </c>
      <c r="Z1529" s="293">
        <v>5</v>
      </c>
      <c r="AA1529" s="294">
        <v>4598.7800000000007</v>
      </c>
      <c r="AB1529" s="294">
        <v>919.75600000000009</v>
      </c>
    </row>
    <row r="1530" spans="2:28" x14ac:dyDescent="0.25">
      <c r="B1530" t="s">
        <v>93</v>
      </c>
      <c r="C1530" s="291" t="s">
        <v>529</v>
      </c>
      <c r="D1530" s="295"/>
      <c r="E1530" s="292">
        <v>7027</v>
      </c>
      <c r="F1530" s="293">
        <v>15</v>
      </c>
      <c r="G1530" s="293"/>
      <c r="H1530" s="294">
        <v>2403.2399999999993</v>
      </c>
      <c r="I1530" s="294">
        <v>160.21599999999995</v>
      </c>
      <c r="L1530" s="295" t="s">
        <v>466</v>
      </c>
      <c r="M1530" s="292">
        <v>8690</v>
      </c>
      <c r="N1530" s="293">
        <v>24</v>
      </c>
      <c r="O1530" s="249">
        <v>22528.639999999992</v>
      </c>
      <c r="P1530" s="249">
        <v>938.69333333333304</v>
      </c>
      <c r="R1530" s="291" t="s">
        <v>432</v>
      </c>
      <c r="S1530" s="292">
        <v>7040</v>
      </c>
      <c r="T1530" s="293">
        <v>8</v>
      </c>
      <c r="U1530" s="294">
        <v>28430.47</v>
      </c>
      <c r="V1530" s="294">
        <v>3553.8087500000001</v>
      </c>
      <c r="X1530" s="295" t="s">
        <v>669</v>
      </c>
      <c r="Y1530" s="292">
        <v>8525</v>
      </c>
      <c r="Z1530" s="293">
        <v>1</v>
      </c>
      <c r="AA1530" s="294">
        <v>874.6</v>
      </c>
      <c r="AB1530" s="294">
        <v>874.6</v>
      </c>
    </row>
    <row r="1531" spans="2:28" x14ac:dyDescent="0.25">
      <c r="B1531" t="s">
        <v>93</v>
      </c>
      <c r="C1531" s="295" t="s">
        <v>429</v>
      </c>
      <c r="D1531" s="295"/>
      <c r="E1531" s="292">
        <v>7017</v>
      </c>
      <c r="F1531" s="293">
        <v>1</v>
      </c>
      <c r="G1531" s="293"/>
      <c r="H1531" s="294">
        <v>111.69</v>
      </c>
      <c r="I1531" s="294">
        <v>111.69</v>
      </c>
      <c r="L1531" s="291" t="s">
        <v>466</v>
      </c>
      <c r="M1531" s="292">
        <v>8691</v>
      </c>
      <c r="N1531" s="293">
        <v>2</v>
      </c>
      <c r="O1531" s="249">
        <v>4787.03</v>
      </c>
      <c r="P1531" s="249">
        <v>2393.5149999999999</v>
      </c>
      <c r="R1531" s="291" t="s">
        <v>334</v>
      </c>
      <c r="S1531" s="292">
        <v>7607</v>
      </c>
      <c r="T1531" s="293">
        <v>7</v>
      </c>
      <c r="U1531" s="294">
        <v>8541.83</v>
      </c>
      <c r="V1531" s="294">
        <v>1220.2614285714285</v>
      </c>
      <c r="X1531" s="295" t="s">
        <v>669</v>
      </c>
      <c r="Y1531" s="292">
        <v>8534</v>
      </c>
      <c r="Z1531" s="293">
        <v>1</v>
      </c>
      <c r="AA1531" s="294">
        <v>756</v>
      </c>
      <c r="AB1531" s="294">
        <v>756</v>
      </c>
    </row>
    <row r="1532" spans="2:28" x14ac:dyDescent="0.25">
      <c r="B1532" t="s">
        <v>93</v>
      </c>
      <c r="C1532" s="291" t="s">
        <v>429</v>
      </c>
      <c r="D1532" s="295"/>
      <c r="E1532" s="292">
        <v>7028</v>
      </c>
      <c r="F1532" s="293">
        <v>21</v>
      </c>
      <c r="G1532" s="293"/>
      <c r="H1532" s="294">
        <v>4957.1600000000008</v>
      </c>
      <c r="I1532" s="294">
        <v>236.05523809523814</v>
      </c>
      <c r="L1532" s="291" t="s">
        <v>586</v>
      </c>
      <c r="M1532" s="292">
        <v>7927</v>
      </c>
      <c r="N1532" s="293">
        <v>2</v>
      </c>
      <c r="O1532" s="249">
        <v>1595.15</v>
      </c>
      <c r="P1532" s="249">
        <v>797.57500000000005</v>
      </c>
      <c r="R1532" s="291" t="s">
        <v>384</v>
      </c>
      <c r="S1532" s="292">
        <v>8055</v>
      </c>
      <c r="T1532" s="293">
        <v>1</v>
      </c>
      <c r="U1532" s="294">
        <v>273.08999999999997</v>
      </c>
      <c r="V1532" s="294">
        <v>273.08999999999997</v>
      </c>
      <c r="X1532" s="291" t="s">
        <v>669</v>
      </c>
      <c r="Y1532" s="292">
        <v>8560</v>
      </c>
      <c r="Z1532" s="293">
        <v>1</v>
      </c>
      <c r="AA1532" s="294">
        <v>1468.88</v>
      </c>
      <c r="AB1532" s="294">
        <v>1468.88</v>
      </c>
    </row>
    <row r="1533" spans="2:28" x14ac:dyDescent="0.25">
      <c r="B1533" t="s">
        <v>93</v>
      </c>
      <c r="C1533" s="295" t="s">
        <v>324</v>
      </c>
      <c r="D1533" s="295"/>
      <c r="E1533" s="292">
        <v>7452</v>
      </c>
      <c r="F1533" s="293">
        <v>58</v>
      </c>
      <c r="G1533" s="293"/>
      <c r="H1533" s="294">
        <v>18012.760000000002</v>
      </c>
      <c r="I1533" s="294">
        <v>310.56482758620695</v>
      </c>
      <c r="L1533" s="295" t="s">
        <v>587</v>
      </c>
      <c r="M1533" s="292">
        <v>7937</v>
      </c>
      <c r="N1533" s="293">
        <v>1</v>
      </c>
      <c r="O1533" s="249">
        <v>255.68</v>
      </c>
      <c r="P1533" s="249">
        <v>255.68</v>
      </c>
      <c r="R1533" s="291" t="s">
        <v>590</v>
      </c>
      <c r="S1533" s="292">
        <v>7945</v>
      </c>
      <c r="T1533" s="293">
        <v>1</v>
      </c>
      <c r="U1533" s="294">
        <v>1789</v>
      </c>
      <c r="V1533" s="294">
        <v>1789</v>
      </c>
      <c r="X1533" s="291" t="s">
        <v>430</v>
      </c>
      <c r="Y1533" s="292">
        <v>7111</v>
      </c>
      <c r="Z1533" s="293">
        <v>255</v>
      </c>
      <c r="AA1533" s="294">
        <v>150342.3899999999</v>
      </c>
      <c r="AB1533" s="294">
        <v>589.57799999999963</v>
      </c>
    </row>
    <row r="1534" spans="2:28" x14ac:dyDescent="0.25">
      <c r="B1534" t="s">
        <v>93</v>
      </c>
      <c r="C1534" s="291" t="s">
        <v>324</v>
      </c>
      <c r="D1534" s="295"/>
      <c r="E1534" s="292">
        <v>7656</v>
      </c>
      <c r="F1534" s="293">
        <v>1</v>
      </c>
      <c r="G1534" s="293"/>
      <c r="H1534" s="294">
        <v>154.62</v>
      </c>
      <c r="I1534" s="294">
        <v>154.62</v>
      </c>
      <c r="L1534" s="291" t="s">
        <v>587</v>
      </c>
      <c r="M1534" s="292">
        <v>7960</v>
      </c>
      <c r="N1534" s="293">
        <v>1</v>
      </c>
      <c r="O1534" s="249">
        <v>513.09</v>
      </c>
      <c r="P1534" s="249">
        <v>513.09</v>
      </c>
      <c r="R1534" s="291" t="s">
        <v>591</v>
      </c>
      <c r="S1534" s="292">
        <v>7945</v>
      </c>
      <c r="T1534" s="293">
        <v>1</v>
      </c>
      <c r="U1534" s="294">
        <v>8552</v>
      </c>
      <c r="V1534" s="294">
        <v>8552</v>
      </c>
      <c r="X1534" s="291" t="s">
        <v>482</v>
      </c>
      <c r="Y1534" s="292">
        <v>8831</v>
      </c>
      <c r="Z1534" s="293">
        <v>2</v>
      </c>
      <c r="AA1534" s="294">
        <v>1802.07</v>
      </c>
      <c r="AB1534" s="294">
        <v>901.03499999999997</v>
      </c>
    </row>
    <row r="1535" spans="2:28" x14ac:dyDescent="0.25">
      <c r="B1535" t="s">
        <v>93</v>
      </c>
      <c r="C1535" s="291" t="s">
        <v>406</v>
      </c>
      <c r="D1535" s="295"/>
      <c r="E1535" s="292">
        <v>8030</v>
      </c>
      <c r="F1535" s="293">
        <v>157</v>
      </c>
      <c r="G1535" s="293"/>
      <c r="H1535" s="294">
        <v>34906.169999999991</v>
      </c>
      <c r="I1535" s="294">
        <v>222.33229299363052</v>
      </c>
      <c r="L1535" s="291" t="s">
        <v>557</v>
      </c>
      <c r="M1535" s="292">
        <v>7640</v>
      </c>
      <c r="N1535" s="293">
        <v>1</v>
      </c>
      <c r="O1535" s="249">
        <v>423.69</v>
      </c>
      <c r="P1535" s="249">
        <v>423.69</v>
      </c>
      <c r="R1535" s="291" t="s">
        <v>414</v>
      </c>
      <c r="S1535" s="292">
        <v>8109</v>
      </c>
      <c r="T1535" s="293">
        <v>3</v>
      </c>
      <c r="U1535" s="294">
        <v>1594.15</v>
      </c>
      <c r="V1535" s="294">
        <v>531.38333333333333</v>
      </c>
      <c r="X1535" s="295" t="s">
        <v>456</v>
      </c>
      <c r="Y1535" s="292">
        <v>7302</v>
      </c>
      <c r="Z1535" s="293">
        <v>31</v>
      </c>
      <c r="AA1535" s="294">
        <v>14967.260000000004</v>
      </c>
      <c r="AB1535" s="294">
        <v>482.81483870967753</v>
      </c>
    </row>
    <row r="1536" spans="2:28" x14ac:dyDescent="0.25">
      <c r="B1536" t="s">
        <v>93</v>
      </c>
      <c r="C1536" s="295" t="s">
        <v>407</v>
      </c>
      <c r="D1536" s="295"/>
      <c r="E1536" s="292">
        <v>8012</v>
      </c>
      <c r="F1536" s="293">
        <v>184</v>
      </c>
      <c r="G1536" s="293"/>
      <c r="H1536" s="294">
        <v>32638.969999999987</v>
      </c>
      <c r="I1536" s="294">
        <v>177.38570652173905</v>
      </c>
      <c r="L1536" s="291" t="s">
        <v>454</v>
      </c>
      <c r="M1536" s="292">
        <v>7029</v>
      </c>
      <c r="N1536" s="293">
        <v>33</v>
      </c>
      <c r="O1536" s="249">
        <v>24166.090000000004</v>
      </c>
      <c r="P1536" s="249">
        <v>732.30575757575764</v>
      </c>
      <c r="R1536" s="291" t="s">
        <v>483</v>
      </c>
      <c r="S1536" s="292">
        <v>8840</v>
      </c>
      <c r="T1536" s="293">
        <v>2</v>
      </c>
      <c r="U1536" s="294">
        <v>9803.81</v>
      </c>
      <c r="V1536" s="294">
        <v>4901.9049999999997</v>
      </c>
      <c r="X1536" s="295" t="s">
        <v>456</v>
      </c>
      <c r="Y1536" s="292">
        <v>7303</v>
      </c>
      <c r="Z1536" s="293">
        <v>1</v>
      </c>
      <c r="AA1536" s="294">
        <v>424.1</v>
      </c>
      <c r="AB1536" s="294">
        <v>424.1</v>
      </c>
    </row>
    <row r="1537" spans="2:28" x14ac:dyDescent="0.25">
      <c r="B1537" t="s">
        <v>93</v>
      </c>
      <c r="C1537" s="295" t="s">
        <v>407</v>
      </c>
      <c r="D1537" s="295"/>
      <c r="E1537" s="292">
        <v>8021</v>
      </c>
      <c r="F1537" s="293">
        <v>14</v>
      </c>
      <c r="G1537" s="293"/>
      <c r="H1537" s="294">
        <v>2748.3</v>
      </c>
      <c r="I1537" s="294">
        <v>196.30714285714288</v>
      </c>
      <c r="L1537" s="291" t="s">
        <v>326</v>
      </c>
      <c r="M1537" s="292">
        <v>7604</v>
      </c>
      <c r="N1537" s="293">
        <v>21</v>
      </c>
      <c r="O1537" s="249">
        <v>26568.739999999998</v>
      </c>
      <c r="P1537" s="249">
        <v>1265.1780952380952</v>
      </c>
      <c r="R1537" s="291" t="s">
        <v>484</v>
      </c>
      <c r="S1537" s="292">
        <v>8846</v>
      </c>
      <c r="T1537" s="293">
        <v>2</v>
      </c>
      <c r="U1537" s="294">
        <v>3413.81</v>
      </c>
      <c r="V1537" s="294">
        <v>1706.905</v>
      </c>
      <c r="X1537" s="295" t="s">
        <v>456</v>
      </c>
      <c r="Y1537" s="292">
        <v>7304</v>
      </c>
      <c r="Z1537" s="293">
        <v>146</v>
      </c>
      <c r="AA1537" s="294">
        <v>71954.409999999989</v>
      </c>
      <c r="AB1537" s="294">
        <v>492.83842465753418</v>
      </c>
    </row>
    <row r="1538" spans="2:28" x14ac:dyDescent="0.25">
      <c r="B1538" t="s">
        <v>93</v>
      </c>
      <c r="C1538" s="295" t="s">
        <v>407</v>
      </c>
      <c r="D1538" s="295"/>
      <c r="E1538" s="292">
        <v>8029</v>
      </c>
      <c r="F1538" s="293">
        <v>56</v>
      </c>
      <c r="G1538" s="293"/>
      <c r="H1538" s="294">
        <v>8722.7800000000007</v>
      </c>
      <c r="I1538" s="294">
        <v>155.76392857142858</v>
      </c>
      <c r="L1538" s="291" t="s">
        <v>327</v>
      </c>
      <c r="M1538" s="292">
        <v>7641</v>
      </c>
      <c r="N1538" s="293">
        <v>3</v>
      </c>
      <c r="O1538" s="249">
        <v>15454.7</v>
      </c>
      <c r="P1538" s="249">
        <v>5151.5666666666666</v>
      </c>
      <c r="R1538" s="291" t="s">
        <v>335</v>
      </c>
      <c r="S1538" s="292">
        <v>7432</v>
      </c>
      <c r="T1538" s="293">
        <v>8</v>
      </c>
      <c r="U1538" s="294">
        <v>22870.1</v>
      </c>
      <c r="V1538" s="294">
        <v>2858.7624999999998</v>
      </c>
      <c r="X1538" s="295" t="s">
        <v>456</v>
      </c>
      <c r="Y1538" s="292">
        <v>7305</v>
      </c>
      <c r="Z1538" s="293">
        <v>266</v>
      </c>
      <c r="AA1538" s="294">
        <v>170120.69000000003</v>
      </c>
      <c r="AB1538" s="294">
        <v>639.55146616541367</v>
      </c>
    </row>
    <row r="1539" spans="2:28" x14ac:dyDescent="0.25">
      <c r="B1539" t="s">
        <v>93</v>
      </c>
      <c r="C1539" s="295" t="s">
        <v>407</v>
      </c>
      <c r="D1539" s="295"/>
      <c r="E1539" s="292">
        <v>8030</v>
      </c>
      <c r="F1539" s="293">
        <v>2</v>
      </c>
      <c r="G1539" s="293"/>
      <c r="H1539" s="294">
        <v>679.3</v>
      </c>
      <c r="I1539" s="294">
        <v>339.65</v>
      </c>
      <c r="L1539" s="291" t="s">
        <v>499</v>
      </c>
      <c r="M1539" s="292">
        <v>7506</v>
      </c>
      <c r="N1539" s="293">
        <v>36</v>
      </c>
      <c r="O1539" s="249">
        <v>58615.75</v>
      </c>
      <c r="P1539" s="249">
        <v>1628.2152777777778</v>
      </c>
      <c r="R1539" s="295" t="s">
        <v>433</v>
      </c>
      <c r="S1539" s="292">
        <v>7041</v>
      </c>
      <c r="T1539" s="293">
        <v>1</v>
      </c>
      <c r="U1539" s="294">
        <v>6400</v>
      </c>
      <c r="V1539" s="294">
        <v>6400</v>
      </c>
      <c r="X1539" s="295" t="s">
        <v>456</v>
      </c>
      <c r="Y1539" s="292">
        <v>7306</v>
      </c>
      <c r="Z1539" s="293">
        <v>75</v>
      </c>
      <c r="AA1539" s="294">
        <v>30883.940000000002</v>
      </c>
      <c r="AB1539" s="294">
        <v>411.78586666666672</v>
      </c>
    </row>
    <row r="1540" spans="2:28" x14ac:dyDescent="0.25">
      <c r="B1540" t="s">
        <v>93</v>
      </c>
      <c r="C1540" s="295" t="s">
        <v>407</v>
      </c>
      <c r="D1540" s="295"/>
      <c r="E1540" s="292">
        <v>8049</v>
      </c>
      <c r="F1540" s="293">
        <v>14</v>
      </c>
      <c r="G1540" s="293"/>
      <c r="H1540" s="294">
        <v>2803.19</v>
      </c>
      <c r="I1540" s="294">
        <v>200.22785714285715</v>
      </c>
      <c r="L1540" s="291" t="s">
        <v>570</v>
      </c>
      <c r="M1540" s="292">
        <v>8828</v>
      </c>
      <c r="N1540" s="293">
        <v>3</v>
      </c>
      <c r="O1540" s="249">
        <v>3815.58</v>
      </c>
      <c r="P1540" s="249">
        <v>1271.8599999999999</v>
      </c>
      <c r="R1540" s="291" t="s">
        <v>433</v>
      </c>
      <c r="S1540" s="292">
        <v>7078</v>
      </c>
      <c r="T1540" s="293">
        <v>2</v>
      </c>
      <c r="U1540" s="294">
        <v>1542.9</v>
      </c>
      <c r="V1540" s="294">
        <v>771.45</v>
      </c>
      <c r="X1540" s="295" t="s">
        <v>456</v>
      </c>
      <c r="Y1540" s="292">
        <v>7307</v>
      </c>
      <c r="Z1540" s="293">
        <v>76</v>
      </c>
      <c r="AA1540" s="294">
        <v>42191.30000000001</v>
      </c>
      <c r="AB1540" s="294">
        <v>555.14868421052643</v>
      </c>
    </row>
    <row r="1541" spans="2:28" x14ac:dyDescent="0.25">
      <c r="B1541" t="s">
        <v>93</v>
      </c>
      <c r="C1541" s="295" t="s">
        <v>407</v>
      </c>
      <c r="D1541" s="295"/>
      <c r="E1541" s="292">
        <v>8083</v>
      </c>
      <c r="F1541" s="293">
        <v>33</v>
      </c>
      <c r="G1541" s="293"/>
      <c r="H1541" s="294">
        <v>7908.98</v>
      </c>
      <c r="I1541" s="294">
        <v>239.6660606060606</v>
      </c>
      <c r="L1541" s="291" t="s">
        <v>481</v>
      </c>
      <c r="M1541" s="292">
        <v>8904</v>
      </c>
      <c r="N1541" s="293">
        <v>16</v>
      </c>
      <c r="O1541" s="249">
        <v>19419.320000000003</v>
      </c>
      <c r="P1541" s="249">
        <v>1213.7075000000002</v>
      </c>
      <c r="R1541" s="291" t="s">
        <v>515</v>
      </c>
      <c r="S1541" s="292">
        <v>8844</v>
      </c>
      <c r="T1541" s="293">
        <v>1</v>
      </c>
      <c r="U1541" s="294">
        <v>2044.81</v>
      </c>
      <c r="V1541" s="294">
        <v>2044.81</v>
      </c>
      <c r="X1541" s="291" t="s">
        <v>456</v>
      </c>
      <c r="Y1541" s="292">
        <v>7310</v>
      </c>
      <c r="Z1541" s="293">
        <v>4</v>
      </c>
      <c r="AA1541" s="294">
        <v>1290.26</v>
      </c>
      <c r="AB1541" s="294">
        <v>322.565</v>
      </c>
    </row>
    <row r="1542" spans="2:28" x14ac:dyDescent="0.25">
      <c r="B1542" t="s">
        <v>93</v>
      </c>
      <c r="C1542" s="291" t="s">
        <v>407</v>
      </c>
      <c r="D1542" s="295"/>
      <c r="E1542" s="292">
        <v>8096</v>
      </c>
      <c r="F1542" s="293">
        <v>1</v>
      </c>
      <c r="G1542" s="293"/>
      <c r="H1542" s="294">
        <v>310.27</v>
      </c>
      <c r="I1542" s="294">
        <v>310.27</v>
      </c>
      <c r="L1542" s="295" t="s">
        <v>569</v>
      </c>
      <c r="M1542" s="292">
        <v>8520</v>
      </c>
      <c r="N1542" s="293">
        <v>2</v>
      </c>
      <c r="O1542" s="249">
        <v>897.59</v>
      </c>
      <c r="P1542" s="249">
        <v>448.79500000000002</v>
      </c>
      <c r="R1542" s="295" t="s">
        <v>577</v>
      </c>
      <c r="S1542" s="292">
        <v>7728</v>
      </c>
      <c r="T1542" s="293">
        <v>2</v>
      </c>
      <c r="U1542" s="294">
        <v>1246.8899999999999</v>
      </c>
      <c r="V1542" s="294">
        <v>623.44499999999994</v>
      </c>
      <c r="X1542" s="291" t="s">
        <v>457</v>
      </c>
      <c r="Y1542" s="292">
        <v>7032</v>
      </c>
      <c r="Z1542" s="293">
        <v>60</v>
      </c>
      <c r="AA1542" s="294">
        <v>36118.409999999989</v>
      </c>
      <c r="AB1542" s="294">
        <v>601.97349999999983</v>
      </c>
    </row>
    <row r="1543" spans="2:28" x14ac:dyDescent="0.25">
      <c r="B1543" t="s">
        <v>93</v>
      </c>
      <c r="C1543" s="291" t="s">
        <v>512</v>
      </c>
      <c r="D1543" s="295"/>
      <c r="E1543" s="292">
        <v>8812</v>
      </c>
      <c r="F1543" s="293">
        <v>45</v>
      </c>
      <c r="G1543" s="293"/>
      <c r="H1543" s="294">
        <v>14902.349999999999</v>
      </c>
      <c r="I1543" s="294">
        <v>331.1633333333333</v>
      </c>
      <c r="L1543" s="291" t="s">
        <v>569</v>
      </c>
      <c r="M1543" s="292">
        <v>8648</v>
      </c>
      <c r="N1543" s="293">
        <v>1</v>
      </c>
      <c r="O1543" s="249">
        <v>2132</v>
      </c>
      <c r="P1543" s="249">
        <v>2132</v>
      </c>
      <c r="R1543" s="291" t="s">
        <v>577</v>
      </c>
      <c r="S1543" s="292">
        <v>8510</v>
      </c>
      <c r="T1543" s="293">
        <v>1</v>
      </c>
      <c r="U1543" s="294">
        <v>2763</v>
      </c>
      <c r="V1543" s="294">
        <v>2763</v>
      </c>
      <c r="X1543" s="291" t="s">
        <v>531</v>
      </c>
      <c r="Y1543" s="292">
        <v>7033</v>
      </c>
      <c r="Z1543" s="293">
        <v>7</v>
      </c>
      <c r="AA1543" s="294">
        <v>4465.37</v>
      </c>
      <c r="AB1543" s="294">
        <v>637.91</v>
      </c>
    </row>
    <row r="1544" spans="2:28" x14ac:dyDescent="0.25">
      <c r="B1544" t="s">
        <v>93</v>
      </c>
      <c r="C1544" s="291" t="s">
        <v>453</v>
      </c>
      <c r="D1544" s="295"/>
      <c r="E1544" s="292">
        <v>7093</v>
      </c>
      <c r="F1544" s="293">
        <v>57</v>
      </c>
      <c r="G1544" s="293"/>
      <c r="H1544" s="294">
        <v>7917.9799999999977</v>
      </c>
      <c r="I1544" s="294">
        <v>138.91192982456135</v>
      </c>
      <c r="L1544" s="291" t="s">
        <v>513</v>
      </c>
      <c r="M1544" s="292">
        <v>8844</v>
      </c>
      <c r="N1544" s="293">
        <v>39</v>
      </c>
      <c r="O1544" s="249">
        <v>53346.65</v>
      </c>
      <c r="P1544" s="249">
        <v>1367.8628205128205</v>
      </c>
      <c r="R1544" s="291" t="s">
        <v>572</v>
      </c>
      <c r="S1544" s="292">
        <v>8850</v>
      </c>
      <c r="T1544" s="293">
        <v>3</v>
      </c>
      <c r="U1544" s="294">
        <v>3969.9700000000003</v>
      </c>
      <c r="V1544" s="294">
        <v>1323.3233333333335</v>
      </c>
      <c r="X1544" s="291" t="s">
        <v>588</v>
      </c>
      <c r="Y1544" s="292">
        <v>7405</v>
      </c>
      <c r="Z1544" s="293">
        <v>1</v>
      </c>
      <c r="AA1544" s="294">
        <v>321.72000000000003</v>
      </c>
      <c r="AB1544" s="294">
        <v>321.72000000000003</v>
      </c>
    </row>
    <row r="1545" spans="2:28" x14ac:dyDescent="0.25">
      <c r="B1545" t="s">
        <v>93</v>
      </c>
      <c r="C1545" s="291" t="s">
        <v>325</v>
      </c>
      <c r="D1545" s="295"/>
      <c r="E1545" s="292">
        <v>7601</v>
      </c>
      <c r="F1545" s="293">
        <v>299</v>
      </c>
      <c r="G1545" s="293"/>
      <c r="H1545" s="294">
        <v>55272.800000000017</v>
      </c>
      <c r="I1545" s="294">
        <v>184.85886287625425</v>
      </c>
      <c r="L1545" s="291" t="s">
        <v>328</v>
      </c>
      <c r="M1545" s="292">
        <v>7642</v>
      </c>
      <c r="N1545" s="293">
        <v>12</v>
      </c>
      <c r="O1545" s="249">
        <v>25080.74</v>
      </c>
      <c r="P1545" s="249">
        <v>2090.061666666667</v>
      </c>
      <c r="R1545" s="291" t="s">
        <v>485</v>
      </c>
      <c r="S1545" s="292">
        <v>8831</v>
      </c>
      <c r="T1545" s="293">
        <v>9</v>
      </c>
      <c r="U1545" s="294">
        <v>15501.81</v>
      </c>
      <c r="V1545" s="294">
        <v>1722.4233333333332</v>
      </c>
      <c r="X1545" s="291" t="s">
        <v>412</v>
      </c>
      <c r="Y1545" s="292">
        <v>8045</v>
      </c>
      <c r="Z1545" s="293">
        <v>10</v>
      </c>
      <c r="AA1545" s="294">
        <v>8419.4199999999983</v>
      </c>
      <c r="AB1545" s="294">
        <v>841.94199999999978</v>
      </c>
    </row>
    <row r="1546" spans="2:28" x14ac:dyDescent="0.25">
      <c r="B1546" t="s">
        <v>93</v>
      </c>
      <c r="C1546" s="291" t="s">
        <v>410</v>
      </c>
      <c r="D1546" s="295"/>
      <c r="E1546" s="292">
        <v>8035</v>
      </c>
      <c r="F1546" s="293">
        <v>43</v>
      </c>
      <c r="G1546" s="293"/>
      <c r="H1546" s="294">
        <v>10147.149999999998</v>
      </c>
      <c r="I1546" s="294">
        <v>235.98023255813948</v>
      </c>
      <c r="L1546" s="291" t="s">
        <v>530</v>
      </c>
      <c r="M1546" s="292">
        <v>7205</v>
      </c>
      <c r="N1546" s="293">
        <v>45</v>
      </c>
      <c r="O1546" s="249">
        <v>49594.969999999994</v>
      </c>
      <c r="P1546" s="249">
        <v>1102.1104444444443</v>
      </c>
      <c r="R1546" s="295" t="s">
        <v>434</v>
      </c>
      <c r="S1546" s="292">
        <v>7042</v>
      </c>
      <c r="T1546" s="293">
        <v>5</v>
      </c>
      <c r="U1546" s="294">
        <v>6876.7199999999993</v>
      </c>
      <c r="V1546" s="294">
        <v>1375.3439999999998</v>
      </c>
      <c r="X1546" s="291" t="s">
        <v>469</v>
      </c>
      <c r="Y1546" s="292">
        <v>8648</v>
      </c>
      <c r="Z1546" s="293">
        <v>26</v>
      </c>
      <c r="AA1546" s="294">
        <v>20534.190000000002</v>
      </c>
      <c r="AB1546" s="294">
        <v>789.77653846153851</v>
      </c>
    </row>
    <row r="1547" spans="2:28" x14ac:dyDescent="0.25">
      <c r="B1547" t="s">
        <v>93</v>
      </c>
      <c r="C1547" s="295" t="s">
        <v>408</v>
      </c>
      <c r="D1547" s="295"/>
      <c r="E1547" s="292">
        <v>8033</v>
      </c>
      <c r="F1547" s="293">
        <v>23</v>
      </c>
      <c r="G1547" s="293"/>
      <c r="H1547" s="294">
        <v>6151.17</v>
      </c>
      <c r="I1547" s="294">
        <v>267.44217391304346</v>
      </c>
      <c r="L1547" s="291" t="s">
        <v>411</v>
      </c>
      <c r="M1547" s="292">
        <v>8083</v>
      </c>
      <c r="N1547" s="293">
        <v>1</v>
      </c>
      <c r="O1547" s="249">
        <v>1129.45</v>
      </c>
      <c r="P1547" s="249">
        <v>1129.45</v>
      </c>
      <c r="R1547" s="291" t="s">
        <v>434</v>
      </c>
      <c r="S1547" s="292">
        <v>7043</v>
      </c>
      <c r="T1547" s="293">
        <v>2</v>
      </c>
      <c r="U1547" s="294">
        <v>1393.2</v>
      </c>
      <c r="V1547" s="294">
        <v>696.6</v>
      </c>
      <c r="X1547" s="291" t="s">
        <v>330</v>
      </c>
      <c r="Y1547" s="292">
        <v>7605</v>
      </c>
      <c r="Z1547" s="293">
        <v>5</v>
      </c>
      <c r="AA1547" s="294">
        <v>1674.6499999999999</v>
      </c>
      <c r="AB1547" s="294">
        <v>334.92999999999995</v>
      </c>
    </row>
    <row r="1548" spans="2:28" x14ac:dyDescent="0.25">
      <c r="B1548" t="s">
        <v>93</v>
      </c>
      <c r="C1548" s="295" t="s">
        <v>408</v>
      </c>
      <c r="D1548" s="295"/>
      <c r="E1548" s="292">
        <v>8059</v>
      </c>
      <c r="F1548" s="293">
        <v>6</v>
      </c>
      <c r="G1548" s="293"/>
      <c r="H1548" s="294">
        <v>718.6</v>
      </c>
      <c r="I1548" s="294">
        <v>119.76666666666667</v>
      </c>
      <c r="L1548" s="291" t="s">
        <v>455</v>
      </c>
      <c r="M1548" s="292">
        <v>7030</v>
      </c>
      <c r="N1548" s="293">
        <v>15</v>
      </c>
      <c r="O1548" s="249">
        <v>15985.450000000003</v>
      </c>
      <c r="P1548" s="249">
        <v>1065.6966666666669</v>
      </c>
      <c r="R1548" s="295" t="s">
        <v>516</v>
      </c>
      <c r="S1548" s="292">
        <v>8502</v>
      </c>
      <c r="T1548" s="293">
        <v>4</v>
      </c>
      <c r="U1548" s="294">
        <v>5387.0599999999995</v>
      </c>
      <c r="V1548" s="294">
        <v>1346.7649999999999</v>
      </c>
      <c r="X1548" s="291" t="s">
        <v>532</v>
      </c>
      <c r="Y1548" s="292">
        <v>7036</v>
      </c>
      <c r="Z1548" s="293">
        <v>106</v>
      </c>
      <c r="AA1548" s="294">
        <v>50085.370000000017</v>
      </c>
      <c r="AB1548" s="294">
        <v>472.5034905660379</v>
      </c>
    </row>
    <row r="1549" spans="2:28" x14ac:dyDescent="0.25">
      <c r="B1549" t="s">
        <v>93</v>
      </c>
      <c r="C1549" s="295" t="s">
        <v>408</v>
      </c>
      <c r="D1549" s="295"/>
      <c r="E1549" s="292">
        <v>8104</v>
      </c>
      <c r="F1549" s="293">
        <v>2</v>
      </c>
      <c r="G1549" s="293"/>
      <c r="H1549" s="294">
        <v>198.42999999999998</v>
      </c>
      <c r="I1549" s="294">
        <v>99.214999999999989</v>
      </c>
      <c r="L1549" s="291" t="s">
        <v>329</v>
      </c>
      <c r="M1549" s="292">
        <v>7423</v>
      </c>
      <c r="N1549" s="293">
        <v>2</v>
      </c>
      <c r="O1549" s="249">
        <v>2740.99</v>
      </c>
      <c r="P1549" s="249">
        <v>1370.4949999999999</v>
      </c>
      <c r="R1549" s="295" t="s">
        <v>516</v>
      </c>
      <c r="S1549" s="292">
        <v>8540</v>
      </c>
      <c r="T1549" s="293">
        <v>1</v>
      </c>
      <c r="U1549" s="294">
        <v>1603</v>
      </c>
      <c r="V1549" s="294">
        <v>1603</v>
      </c>
      <c r="X1549" s="291" t="s">
        <v>500</v>
      </c>
      <c r="Y1549" s="292">
        <v>7424</v>
      </c>
      <c r="Z1549" s="293">
        <v>16</v>
      </c>
      <c r="AA1549" s="294">
        <v>7312.9900000000007</v>
      </c>
      <c r="AB1549" s="294">
        <v>457.06187500000004</v>
      </c>
    </row>
    <row r="1550" spans="2:28" x14ac:dyDescent="0.25">
      <c r="B1550" t="s">
        <v>93</v>
      </c>
      <c r="C1550" s="295" t="s">
        <v>408</v>
      </c>
      <c r="D1550" s="295"/>
      <c r="E1550" s="292">
        <v>8107</v>
      </c>
      <c r="F1550" s="293">
        <v>42</v>
      </c>
      <c r="G1550" s="293"/>
      <c r="H1550" s="294">
        <v>13252.289999999997</v>
      </c>
      <c r="I1550" s="294">
        <v>315.53071428571423</v>
      </c>
      <c r="L1550" s="291" t="s">
        <v>668</v>
      </c>
      <c r="M1550" s="292">
        <v>8525</v>
      </c>
      <c r="N1550" s="293">
        <v>1</v>
      </c>
      <c r="O1550" s="249">
        <v>1019.24</v>
      </c>
      <c r="P1550" s="249">
        <v>1019.24</v>
      </c>
      <c r="R1550" s="291" t="s">
        <v>516</v>
      </c>
      <c r="S1550" s="292">
        <v>8558</v>
      </c>
      <c r="T1550" s="293">
        <v>3</v>
      </c>
      <c r="U1550" s="294">
        <v>6427.5400000000009</v>
      </c>
      <c r="V1550" s="294">
        <v>2142.5133333333338</v>
      </c>
      <c r="X1550" s="291" t="s">
        <v>331</v>
      </c>
      <c r="Y1550" s="292">
        <v>7643</v>
      </c>
      <c r="Z1550" s="293">
        <v>14</v>
      </c>
      <c r="AA1550" s="294">
        <v>8561.9800000000014</v>
      </c>
      <c r="AB1550" s="294">
        <v>611.57000000000005</v>
      </c>
    </row>
    <row r="1551" spans="2:28" x14ac:dyDescent="0.25">
      <c r="B1551" t="s">
        <v>93</v>
      </c>
      <c r="C1551" s="291" t="s">
        <v>408</v>
      </c>
      <c r="D1551" s="295"/>
      <c r="E1551" s="292">
        <v>8108</v>
      </c>
      <c r="F1551" s="293">
        <v>49</v>
      </c>
      <c r="G1551" s="293"/>
      <c r="H1551" s="294">
        <v>15035.42</v>
      </c>
      <c r="I1551" s="294">
        <v>306.84530612244896</v>
      </c>
      <c r="L1551" s="291" t="s">
        <v>669</v>
      </c>
      <c r="M1551" s="292">
        <v>8534</v>
      </c>
      <c r="N1551" s="293">
        <v>1</v>
      </c>
      <c r="O1551" s="249">
        <v>3208</v>
      </c>
      <c r="P1551" s="249">
        <v>3208</v>
      </c>
      <c r="R1551" s="291" t="s">
        <v>336</v>
      </c>
      <c r="S1551" s="292">
        <v>7645</v>
      </c>
      <c r="T1551" s="293">
        <v>2</v>
      </c>
      <c r="U1551" s="294">
        <v>3952</v>
      </c>
      <c r="V1551" s="294">
        <v>1976</v>
      </c>
      <c r="X1551" s="291" t="s">
        <v>431</v>
      </c>
      <c r="Y1551" s="292">
        <v>7039</v>
      </c>
      <c r="Z1551" s="293">
        <v>17</v>
      </c>
      <c r="AA1551" s="294">
        <v>15286.01</v>
      </c>
      <c r="AB1551" s="294">
        <v>899.17705882352948</v>
      </c>
    </row>
    <row r="1552" spans="2:28" x14ac:dyDescent="0.25">
      <c r="B1552" t="s">
        <v>93</v>
      </c>
      <c r="C1552" s="291" t="s">
        <v>409</v>
      </c>
      <c r="D1552" s="295"/>
      <c r="E1552" s="292">
        <v>8033</v>
      </c>
      <c r="F1552" s="293">
        <v>38</v>
      </c>
      <c r="G1552" s="293"/>
      <c r="H1552" s="294">
        <v>12626.48</v>
      </c>
      <c r="I1552" s="294">
        <v>332.2757894736842</v>
      </c>
      <c r="L1552" s="291" t="s">
        <v>430</v>
      </c>
      <c r="M1552" s="292">
        <v>7111</v>
      </c>
      <c r="N1552" s="293">
        <v>317</v>
      </c>
      <c r="O1552" s="249">
        <v>325010.81999999995</v>
      </c>
      <c r="P1552" s="249">
        <v>1025.2707255520504</v>
      </c>
      <c r="R1552" s="291" t="s">
        <v>337</v>
      </c>
      <c r="S1552" s="292">
        <v>7074</v>
      </c>
      <c r="T1552" s="293">
        <v>2</v>
      </c>
      <c r="U1552" s="294">
        <v>2355.48</v>
      </c>
      <c r="V1552" s="294">
        <v>1177.74</v>
      </c>
      <c r="X1552" s="291" t="s">
        <v>332</v>
      </c>
      <c r="Y1552" s="292">
        <v>7644</v>
      </c>
      <c r="Z1552" s="293">
        <v>56</v>
      </c>
      <c r="AA1552" s="294">
        <v>20942.960000000006</v>
      </c>
      <c r="AB1552" s="294">
        <v>373.98142857142869</v>
      </c>
    </row>
    <row r="1553" spans="2:28" x14ac:dyDescent="0.25">
      <c r="B1553" t="s">
        <v>93</v>
      </c>
      <c r="C1553" s="295" t="s">
        <v>380</v>
      </c>
      <c r="D1553" s="295"/>
      <c r="E1553" s="292">
        <v>8035</v>
      </c>
      <c r="F1553" s="293">
        <v>2</v>
      </c>
      <c r="G1553" s="293"/>
      <c r="H1553" s="294">
        <v>561</v>
      </c>
      <c r="I1553" s="294">
        <v>280.5</v>
      </c>
      <c r="L1553" s="291" t="s">
        <v>482</v>
      </c>
      <c r="M1553" s="292">
        <v>8831</v>
      </c>
      <c r="N1553" s="293">
        <v>3</v>
      </c>
      <c r="O1553" s="249">
        <v>5585.09</v>
      </c>
      <c r="P1553" s="249">
        <v>1861.6966666666667</v>
      </c>
      <c r="R1553" s="291" t="s">
        <v>386</v>
      </c>
      <c r="S1553" s="292">
        <v>8057</v>
      </c>
      <c r="T1553" s="293">
        <v>2</v>
      </c>
      <c r="U1553" s="294">
        <v>2604.66</v>
      </c>
      <c r="V1553" s="294">
        <v>1302.33</v>
      </c>
      <c r="X1553" s="291" t="s">
        <v>597</v>
      </c>
      <c r="Y1553" s="292">
        <v>7933</v>
      </c>
      <c r="Z1553" s="293">
        <v>1</v>
      </c>
      <c r="AA1553" s="294">
        <v>949.54</v>
      </c>
      <c r="AB1553" s="294">
        <v>949.54</v>
      </c>
    </row>
    <row r="1554" spans="2:28" x14ac:dyDescent="0.25">
      <c r="B1554" t="s">
        <v>93</v>
      </c>
      <c r="C1554" s="295" t="s">
        <v>380</v>
      </c>
      <c r="D1554" s="295"/>
      <c r="E1554" s="292">
        <v>8036</v>
      </c>
      <c r="F1554" s="293">
        <v>21</v>
      </c>
      <c r="G1554" s="293"/>
      <c r="H1554" s="294">
        <v>4733.76</v>
      </c>
      <c r="I1554" s="294">
        <v>225.41714285714286</v>
      </c>
      <c r="L1554" s="295" t="s">
        <v>456</v>
      </c>
      <c r="M1554" s="292">
        <v>7302</v>
      </c>
      <c r="N1554" s="293">
        <v>34</v>
      </c>
      <c r="O1554" s="249">
        <v>32871.429999999993</v>
      </c>
      <c r="P1554" s="249">
        <v>966.80676470588219</v>
      </c>
      <c r="R1554" s="291" t="s">
        <v>593</v>
      </c>
      <c r="S1554" s="292">
        <v>7960</v>
      </c>
      <c r="T1554" s="293">
        <v>3</v>
      </c>
      <c r="U1554" s="294">
        <v>5245.73</v>
      </c>
      <c r="V1554" s="294">
        <v>1748.5766666666666</v>
      </c>
      <c r="X1554" s="295" t="s">
        <v>381</v>
      </c>
      <c r="Y1554" s="292">
        <v>8048</v>
      </c>
      <c r="Z1554" s="293">
        <v>24</v>
      </c>
      <c r="AA1554" s="294">
        <v>10895.990000000002</v>
      </c>
      <c r="AB1554" s="294">
        <v>453.99958333333342</v>
      </c>
    </row>
    <row r="1555" spans="2:28" x14ac:dyDescent="0.25">
      <c r="B1555" t="s">
        <v>93</v>
      </c>
      <c r="C1555" s="295" t="s">
        <v>380</v>
      </c>
      <c r="D1555" s="295"/>
      <c r="E1555" s="292">
        <v>8053</v>
      </c>
      <c r="F1555" s="293">
        <v>3</v>
      </c>
      <c r="G1555" s="293"/>
      <c r="H1555" s="294">
        <v>590</v>
      </c>
      <c r="I1555" s="294">
        <v>196.66666666666666</v>
      </c>
      <c r="L1555" s="295" t="s">
        <v>456</v>
      </c>
      <c r="M1555" s="292">
        <v>7304</v>
      </c>
      <c r="N1555" s="293">
        <v>137</v>
      </c>
      <c r="O1555" s="249">
        <v>120737.02999999997</v>
      </c>
      <c r="P1555" s="249">
        <v>881.29218978102165</v>
      </c>
      <c r="R1555" s="291" t="s">
        <v>595</v>
      </c>
      <c r="S1555" s="292">
        <v>7960</v>
      </c>
      <c r="T1555" s="293">
        <v>3</v>
      </c>
      <c r="U1555" s="294">
        <v>3899.89</v>
      </c>
      <c r="V1555" s="294">
        <v>1299.9633333333334</v>
      </c>
      <c r="X1555" s="295" t="s">
        <v>381</v>
      </c>
      <c r="Y1555" s="292">
        <v>8055</v>
      </c>
      <c r="Z1555" s="293">
        <v>1</v>
      </c>
      <c r="AA1555" s="294">
        <v>1276.3900000000001</v>
      </c>
      <c r="AB1555" s="294">
        <v>1276.3900000000001</v>
      </c>
    </row>
    <row r="1556" spans="2:28" x14ac:dyDescent="0.25">
      <c r="B1556" t="s">
        <v>93</v>
      </c>
      <c r="C1556" s="291" t="s">
        <v>380</v>
      </c>
      <c r="D1556" s="295"/>
      <c r="E1556" s="292">
        <v>8060</v>
      </c>
      <c r="F1556" s="293">
        <v>6</v>
      </c>
      <c r="G1556" s="293"/>
      <c r="H1556" s="294">
        <v>1664.17</v>
      </c>
      <c r="I1556" s="294">
        <v>277.36166666666668</v>
      </c>
      <c r="L1556" s="295" t="s">
        <v>456</v>
      </c>
      <c r="M1556" s="292">
        <v>7305</v>
      </c>
      <c r="N1556" s="293">
        <v>213</v>
      </c>
      <c r="O1556" s="249">
        <v>195518.00999999989</v>
      </c>
      <c r="P1556" s="249">
        <v>917.92492957746424</v>
      </c>
      <c r="R1556" s="291" t="s">
        <v>415</v>
      </c>
      <c r="S1556" s="292">
        <v>8059</v>
      </c>
      <c r="T1556" s="293">
        <v>1</v>
      </c>
      <c r="U1556" s="294">
        <v>288.35000000000002</v>
      </c>
      <c r="V1556" s="294">
        <v>288.35000000000002</v>
      </c>
      <c r="X1556" s="291" t="s">
        <v>381</v>
      </c>
      <c r="Y1556" s="292">
        <v>8060</v>
      </c>
      <c r="Z1556" s="293">
        <v>8</v>
      </c>
      <c r="AA1556" s="294">
        <v>2939.01</v>
      </c>
      <c r="AB1556" s="294">
        <v>367.37625000000003</v>
      </c>
    </row>
    <row r="1557" spans="2:28" x14ac:dyDescent="0.25">
      <c r="B1557" t="s">
        <v>93</v>
      </c>
      <c r="C1557" s="291" t="s">
        <v>498</v>
      </c>
      <c r="D1557" s="295"/>
      <c r="E1557" s="292">
        <v>7508</v>
      </c>
      <c r="F1557" s="293">
        <v>70</v>
      </c>
      <c r="G1557" s="293"/>
      <c r="H1557" s="294">
        <v>11836.050000000001</v>
      </c>
      <c r="I1557" s="294">
        <v>169.0864285714286</v>
      </c>
      <c r="L1557" s="295" t="s">
        <v>456</v>
      </c>
      <c r="M1557" s="292">
        <v>7306</v>
      </c>
      <c r="N1557" s="293">
        <v>67</v>
      </c>
      <c r="O1557" s="249">
        <v>57512.669999999991</v>
      </c>
      <c r="P1557" s="249">
        <v>858.39805970149246</v>
      </c>
      <c r="R1557" s="291" t="s">
        <v>387</v>
      </c>
      <c r="S1557" s="292">
        <v>8060</v>
      </c>
      <c r="T1557" s="293">
        <v>2</v>
      </c>
      <c r="U1557" s="294">
        <v>3531.94</v>
      </c>
      <c r="V1557" s="294">
        <v>1765.97</v>
      </c>
      <c r="X1557" s="291" t="s">
        <v>333</v>
      </c>
      <c r="Y1557" s="292">
        <v>7071</v>
      </c>
      <c r="Z1557" s="293">
        <v>31</v>
      </c>
      <c r="AA1557" s="294">
        <v>12151.869999999997</v>
      </c>
      <c r="AB1557" s="294">
        <v>391.99580645161279</v>
      </c>
    </row>
    <row r="1558" spans="2:28" x14ac:dyDescent="0.25">
      <c r="B1558" t="s">
        <v>93</v>
      </c>
      <c r="C1558" s="295" t="s">
        <v>466</v>
      </c>
      <c r="D1558" s="295"/>
      <c r="E1558" s="292">
        <v>8501</v>
      </c>
      <c r="F1558" s="293">
        <v>1</v>
      </c>
      <c r="G1558" s="293"/>
      <c r="H1558" s="294">
        <v>280.64999999999998</v>
      </c>
      <c r="I1558" s="294">
        <v>280.64999999999998</v>
      </c>
      <c r="L1558" s="295" t="s">
        <v>456</v>
      </c>
      <c r="M1558" s="292">
        <v>7307</v>
      </c>
      <c r="N1558" s="293">
        <v>84</v>
      </c>
      <c r="O1558" s="249">
        <v>73087.13</v>
      </c>
      <c r="P1558" s="249">
        <v>870.08488095238101</v>
      </c>
      <c r="R1558" s="291" t="s">
        <v>388</v>
      </c>
      <c r="S1558" s="292">
        <v>8054</v>
      </c>
      <c r="T1558" s="293">
        <v>13</v>
      </c>
      <c r="U1558" s="294">
        <v>29197.219999999994</v>
      </c>
      <c r="V1558" s="294">
        <v>2245.9399999999996</v>
      </c>
      <c r="X1558" s="295" t="s">
        <v>413</v>
      </c>
      <c r="Y1558" s="292">
        <v>8049</v>
      </c>
      <c r="Z1558" s="293">
        <v>11</v>
      </c>
      <c r="AA1558" s="294">
        <v>4129.7199999999993</v>
      </c>
      <c r="AB1558" s="294">
        <v>375.42909090909086</v>
      </c>
    </row>
    <row r="1559" spans="2:28" x14ac:dyDescent="0.25">
      <c r="B1559" t="s">
        <v>93</v>
      </c>
      <c r="C1559" s="295" t="s">
        <v>466</v>
      </c>
      <c r="D1559" s="295"/>
      <c r="E1559" s="292">
        <v>8609</v>
      </c>
      <c r="F1559" s="293">
        <v>22</v>
      </c>
      <c r="G1559" s="293"/>
      <c r="H1559" s="294">
        <v>3486.35</v>
      </c>
      <c r="I1559" s="294">
        <v>158.47045454545454</v>
      </c>
      <c r="L1559" s="291" t="s">
        <v>456</v>
      </c>
      <c r="M1559" s="292">
        <v>7310</v>
      </c>
      <c r="N1559" s="293">
        <v>5</v>
      </c>
      <c r="O1559" s="249">
        <v>3043.1499999999996</v>
      </c>
      <c r="P1559" s="249">
        <v>608.62999999999988</v>
      </c>
      <c r="R1559" s="291" t="s">
        <v>533</v>
      </c>
      <c r="S1559" s="292">
        <v>7092</v>
      </c>
      <c r="T1559" s="293">
        <v>2</v>
      </c>
      <c r="U1559" s="294">
        <v>2642.21</v>
      </c>
      <c r="V1559" s="294">
        <v>1321.105</v>
      </c>
      <c r="X1559" s="291" t="s">
        <v>413</v>
      </c>
      <c r="Y1559" s="292">
        <v>8083</v>
      </c>
      <c r="Z1559" s="293">
        <v>1</v>
      </c>
      <c r="AA1559" s="294">
        <v>2258.23</v>
      </c>
      <c r="AB1559" s="294">
        <v>2258.23</v>
      </c>
    </row>
    <row r="1560" spans="2:28" x14ac:dyDescent="0.25">
      <c r="B1560" t="s">
        <v>93</v>
      </c>
      <c r="C1560" s="295" t="s">
        <v>466</v>
      </c>
      <c r="D1560" s="295"/>
      <c r="E1560" s="292">
        <v>8610</v>
      </c>
      <c r="F1560" s="293">
        <v>242</v>
      </c>
      <c r="G1560" s="293"/>
      <c r="H1560" s="294">
        <v>57284.159999999953</v>
      </c>
      <c r="I1560" s="294">
        <v>236.71140495867749</v>
      </c>
      <c r="L1560" s="291" t="s">
        <v>457</v>
      </c>
      <c r="M1560" s="292">
        <v>7032</v>
      </c>
      <c r="N1560" s="293">
        <v>115</v>
      </c>
      <c r="O1560" s="249">
        <v>95770.660000000018</v>
      </c>
      <c r="P1560" s="249">
        <v>832.78834782608715</v>
      </c>
      <c r="R1560" s="291" t="s">
        <v>445</v>
      </c>
      <c r="S1560" s="292">
        <v>8063</v>
      </c>
      <c r="T1560" s="293">
        <v>1</v>
      </c>
      <c r="U1560" s="294">
        <v>1567</v>
      </c>
      <c r="V1560" s="294">
        <v>1567</v>
      </c>
      <c r="X1560" s="291" t="s">
        <v>558</v>
      </c>
      <c r="Y1560" s="292">
        <v>7430</v>
      </c>
      <c r="Z1560" s="293">
        <v>1</v>
      </c>
      <c r="AA1560" s="294">
        <v>178.94</v>
      </c>
      <c r="AB1560" s="294">
        <v>178.94</v>
      </c>
    </row>
    <row r="1561" spans="2:28" x14ac:dyDescent="0.25">
      <c r="B1561" t="s">
        <v>93</v>
      </c>
      <c r="C1561" s="295" t="s">
        <v>466</v>
      </c>
      <c r="D1561" s="295"/>
      <c r="E1561" s="292">
        <v>8611</v>
      </c>
      <c r="F1561" s="293">
        <v>4</v>
      </c>
      <c r="G1561" s="293"/>
      <c r="H1561" s="294">
        <v>1459.02</v>
      </c>
      <c r="I1561" s="294">
        <v>364.755</v>
      </c>
      <c r="L1561" s="291" t="s">
        <v>531</v>
      </c>
      <c r="M1561" s="292">
        <v>7033</v>
      </c>
      <c r="N1561" s="293">
        <v>7</v>
      </c>
      <c r="O1561" s="249">
        <v>3508.5899999999997</v>
      </c>
      <c r="P1561" s="249">
        <v>501.22714285714284</v>
      </c>
      <c r="R1561" s="291" t="s">
        <v>486</v>
      </c>
      <c r="S1561" s="292">
        <v>8901</v>
      </c>
      <c r="T1561" s="293">
        <v>14</v>
      </c>
      <c r="U1561" s="294">
        <v>15843.51</v>
      </c>
      <c r="V1561" s="294">
        <v>1131.6792857142857</v>
      </c>
      <c r="X1561" s="295" t="s">
        <v>382</v>
      </c>
      <c r="Y1561" s="292">
        <v>8022</v>
      </c>
      <c r="Z1561" s="293">
        <v>5</v>
      </c>
      <c r="AA1561" s="294">
        <v>9580.69</v>
      </c>
      <c r="AB1561" s="294">
        <v>1916.1380000000001</v>
      </c>
    </row>
    <row r="1562" spans="2:28" x14ac:dyDescent="0.25">
      <c r="B1562" t="s">
        <v>93</v>
      </c>
      <c r="C1562" s="295" t="s">
        <v>466</v>
      </c>
      <c r="D1562" s="295"/>
      <c r="E1562" s="292">
        <v>8619</v>
      </c>
      <c r="F1562" s="293">
        <v>170</v>
      </c>
      <c r="G1562" s="293"/>
      <c r="H1562" s="294">
        <v>42930.499999999985</v>
      </c>
      <c r="I1562" s="294">
        <v>252.53235294117638</v>
      </c>
      <c r="L1562" s="291" t="s">
        <v>588</v>
      </c>
      <c r="M1562" s="292">
        <v>7405</v>
      </c>
      <c r="N1562" s="293">
        <v>1</v>
      </c>
      <c r="O1562" s="249">
        <v>2754</v>
      </c>
      <c r="P1562" s="249">
        <v>2754</v>
      </c>
      <c r="R1562" s="291" t="s">
        <v>338</v>
      </c>
      <c r="S1562" s="292">
        <v>7646</v>
      </c>
      <c r="T1562" s="293">
        <v>3</v>
      </c>
      <c r="U1562" s="294">
        <v>4761.42</v>
      </c>
      <c r="V1562" s="294">
        <v>1587.14</v>
      </c>
      <c r="X1562" s="291" t="s">
        <v>382</v>
      </c>
      <c r="Y1562" s="292">
        <v>8802</v>
      </c>
      <c r="Z1562" s="293">
        <v>1</v>
      </c>
      <c r="AA1562" s="294">
        <v>591.88</v>
      </c>
      <c r="AB1562" s="294">
        <v>591.88</v>
      </c>
    </row>
    <row r="1563" spans="2:28" x14ac:dyDescent="0.25">
      <c r="B1563" t="s">
        <v>93</v>
      </c>
      <c r="C1563" s="295" t="s">
        <v>466</v>
      </c>
      <c r="D1563" s="295"/>
      <c r="E1563" s="292">
        <v>8620</v>
      </c>
      <c r="F1563" s="293">
        <v>82</v>
      </c>
      <c r="G1563" s="293"/>
      <c r="H1563" s="294">
        <v>23487.620000000006</v>
      </c>
      <c r="I1563" s="294">
        <v>286.4343902439025</v>
      </c>
      <c r="L1563" s="291" t="s">
        <v>412</v>
      </c>
      <c r="M1563" s="292">
        <v>8045</v>
      </c>
      <c r="N1563" s="293">
        <v>19</v>
      </c>
      <c r="O1563" s="249">
        <v>19966.12</v>
      </c>
      <c r="P1563" s="249">
        <v>1050.8484210526315</v>
      </c>
      <c r="R1563" s="291" t="s">
        <v>612</v>
      </c>
      <c r="S1563" s="292">
        <v>7974</v>
      </c>
      <c r="T1563" s="293">
        <v>6</v>
      </c>
      <c r="U1563" s="294">
        <v>9331.1099999999988</v>
      </c>
      <c r="V1563" s="294">
        <v>1555.1849999999997</v>
      </c>
      <c r="X1563" s="291" t="s">
        <v>514</v>
      </c>
      <c r="Y1563" s="292">
        <v>8835</v>
      </c>
      <c r="Z1563" s="293">
        <v>5</v>
      </c>
      <c r="AA1563" s="294">
        <v>2310.4300000000003</v>
      </c>
      <c r="AB1563" s="294">
        <v>462.08600000000007</v>
      </c>
    </row>
    <row r="1564" spans="2:28" x14ac:dyDescent="0.25">
      <c r="B1564" t="s">
        <v>93</v>
      </c>
      <c r="C1564" s="295" t="s">
        <v>466</v>
      </c>
      <c r="D1564" s="295"/>
      <c r="E1564" s="292">
        <v>8629</v>
      </c>
      <c r="F1564" s="293">
        <v>37</v>
      </c>
      <c r="G1564" s="293"/>
      <c r="H1564" s="294">
        <v>7921.8099999999995</v>
      </c>
      <c r="I1564" s="294">
        <v>214.10297297297296</v>
      </c>
      <c r="L1564" s="295" t="s">
        <v>469</v>
      </c>
      <c r="M1564" s="292">
        <v>8536</v>
      </c>
      <c r="N1564" s="293">
        <v>1</v>
      </c>
      <c r="O1564" s="249">
        <v>417.78</v>
      </c>
      <c r="P1564" s="249">
        <v>417.78</v>
      </c>
      <c r="R1564" s="295" t="s">
        <v>435</v>
      </c>
      <c r="S1564" s="292">
        <v>7102</v>
      </c>
      <c r="T1564" s="293">
        <v>2</v>
      </c>
      <c r="U1564" s="294">
        <v>790.75</v>
      </c>
      <c r="V1564" s="294">
        <v>395.375</v>
      </c>
      <c r="X1564" s="291" t="s">
        <v>383</v>
      </c>
      <c r="Y1564" s="292">
        <v>8052</v>
      </c>
      <c r="Z1564" s="293">
        <v>58</v>
      </c>
      <c r="AA1564" s="294">
        <v>23840.129999999997</v>
      </c>
      <c r="AB1564" s="294">
        <v>411.036724137931</v>
      </c>
    </row>
    <row r="1565" spans="2:28" x14ac:dyDescent="0.25">
      <c r="B1565" t="s">
        <v>93</v>
      </c>
      <c r="C1565" s="295" t="s">
        <v>466</v>
      </c>
      <c r="D1565" s="295"/>
      <c r="E1565" s="292">
        <v>8648</v>
      </c>
      <c r="F1565" s="293">
        <v>1</v>
      </c>
      <c r="G1565" s="293"/>
      <c r="H1565" s="294">
        <v>25</v>
      </c>
      <c r="I1565" s="294">
        <v>25</v>
      </c>
      <c r="L1565" s="291" t="s">
        <v>469</v>
      </c>
      <c r="M1565" s="292">
        <v>8648</v>
      </c>
      <c r="N1565" s="293">
        <v>38</v>
      </c>
      <c r="O1565" s="249">
        <v>67531.180000000008</v>
      </c>
      <c r="P1565" s="249">
        <v>1777.1363157894739</v>
      </c>
      <c r="R1565" s="295" t="s">
        <v>435</v>
      </c>
      <c r="S1565" s="292">
        <v>7103</v>
      </c>
      <c r="T1565" s="293">
        <v>14</v>
      </c>
      <c r="U1565" s="294">
        <v>10738.83</v>
      </c>
      <c r="V1565" s="294">
        <v>767.05928571428569</v>
      </c>
      <c r="X1565" s="291" t="s">
        <v>432</v>
      </c>
      <c r="Y1565" s="292">
        <v>7040</v>
      </c>
      <c r="Z1565" s="293">
        <v>46</v>
      </c>
      <c r="AA1565" s="294">
        <v>33938.78</v>
      </c>
      <c r="AB1565" s="294">
        <v>737.79956521739132</v>
      </c>
    </row>
    <row r="1566" spans="2:28" x14ac:dyDescent="0.25">
      <c r="B1566" t="s">
        <v>93</v>
      </c>
      <c r="C1566" s="295" t="s">
        <v>466</v>
      </c>
      <c r="D1566" s="295"/>
      <c r="E1566" s="292">
        <v>8690</v>
      </c>
      <c r="F1566" s="293">
        <v>149</v>
      </c>
      <c r="G1566" s="293"/>
      <c r="H1566" s="294">
        <v>37836.559999999998</v>
      </c>
      <c r="I1566" s="294">
        <v>253.93664429530199</v>
      </c>
      <c r="L1566" s="295" t="s">
        <v>330</v>
      </c>
      <c r="M1566" s="292">
        <v>7508</v>
      </c>
      <c r="N1566" s="293">
        <v>1</v>
      </c>
      <c r="O1566" s="249">
        <v>952.84</v>
      </c>
      <c r="P1566" s="249">
        <v>952.84</v>
      </c>
      <c r="R1566" s="295" t="s">
        <v>435</v>
      </c>
      <c r="S1566" s="292">
        <v>7104</v>
      </c>
      <c r="T1566" s="293">
        <v>24</v>
      </c>
      <c r="U1566" s="294">
        <v>51188.389999999992</v>
      </c>
      <c r="V1566" s="294">
        <v>2132.8495833333332</v>
      </c>
      <c r="X1566" s="291" t="s">
        <v>334</v>
      </c>
      <c r="Y1566" s="292">
        <v>7607</v>
      </c>
      <c r="Z1566" s="293">
        <v>10</v>
      </c>
      <c r="AA1566" s="294">
        <v>5588.25</v>
      </c>
      <c r="AB1566" s="294">
        <v>558.82500000000005</v>
      </c>
    </row>
    <row r="1567" spans="2:28" x14ac:dyDescent="0.25">
      <c r="B1567" t="s">
        <v>93</v>
      </c>
      <c r="C1567" s="291" t="s">
        <v>466</v>
      </c>
      <c r="D1567" s="295"/>
      <c r="E1567" s="292">
        <v>8691</v>
      </c>
      <c r="F1567" s="293">
        <v>12</v>
      </c>
      <c r="G1567" s="293"/>
      <c r="H1567" s="294">
        <v>5314.03</v>
      </c>
      <c r="I1567" s="294">
        <v>442.83583333333331</v>
      </c>
      <c r="L1567" s="291" t="s">
        <v>330</v>
      </c>
      <c r="M1567" s="292">
        <v>7605</v>
      </c>
      <c r="N1567" s="293">
        <v>11</v>
      </c>
      <c r="O1567" s="249">
        <v>11874.35</v>
      </c>
      <c r="P1567" s="249">
        <v>1079.4863636363636</v>
      </c>
      <c r="R1567" s="295" t="s">
        <v>435</v>
      </c>
      <c r="S1567" s="292">
        <v>7105</v>
      </c>
      <c r="T1567" s="293">
        <v>9</v>
      </c>
      <c r="U1567" s="294">
        <v>12311.55</v>
      </c>
      <c r="V1567" s="294">
        <v>1367.9499999999998</v>
      </c>
      <c r="X1567" s="291" t="s">
        <v>385</v>
      </c>
      <c r="Y1567" s="292">
        <v>8055</v>
      </c>
      <c r="Z1567" s="293">
        <v>5</v>
      </c>
      <c r="AA1567" s="294">
        <v>4333.0600000000004</v>
      </c>
      <c r="AB1567" s="294">
        <v>866.61200000000008</v>
      </c>
    </row>
    <row r="1568" spans="2:28" x14ac:dyDescent="0.25">
      <c r="B1568" t="s">
        <v>93</v>
      </c>
      <c r="C1568" s="295" t="s">
        <v>586</v>
      </c>
      <c r="D1568" s="295"/>
      <c r="E1568" s="292">
        <v>7927</v>
      </c>
      <c r="F1568" s="293">
        <v>19</v>
      </c>
      <c r="G1568" s="293"/>
      <c r="H1568" s="294">
        <v>3680.28</v>
      </c>
      <c r="I1568" s="294">
        <v>193.69894736842107</v>
      </c>
      <c r="L1568" s="291" t="s">
        <v>532</v>
      </c>
      <c r="M1568" s="292">
        <v>7036</v>
      </c>
      <c r="N1568" s="293">
        <v>100</v>
      </c>
      <c r="O1568" s="249">
        <v>81940.890000000043</v>
      </c>
      <c r="P1568" s="249">
        <v>819.40890000000047</v>
      </c>
      <c r="R1568" s="295" t="s">
        <v>435</v>
      </c>
      <c r="S1568" s="292">
        <v>7106</v>
      </c>
      <c r="T1568" s="293">
        <v>15</v>
      </c>
      <c r="U1568" s="294">
        <v>14432.54</v>
      </c>
      <c r="V1568" s="294">
        <v>962.16933333333338</v>
      </c>
      <c r="X1568" s="291" t="s">
        <v>384</v>
      </c>
      <c r="Y1568" s="292">
        <v>8055</v>
      </c>
      <c r="Z1568" s="293">
        <v>13</v>
      </c>
      <c r="AA1568" s="294">
        <v>7827.5100000000011</v>
      </c>
      <c r="AB1568" s="294">
        <v>602.11615384615391</v>
      </c>
    </row>
    <row r="1569" spans="2:28" x14ac:dyDescent="0.25">
      <c r="B1569" t="s">
        <v>93</v>
      </c>
      <c r="C1569" s="291" t="s">
        <v>586</v>
      </c>
      <c r="D1569" s="295"/>
      <c r="E1569" s="292">
        <v>7981</v>
      </c>
      <c r="F1569" s="293">
        <v>33</v>
      </c>
      <c r="G1569" s="293"/>
      <c r="H1569" s="294">
        <v>12862.2</v>
      </c>
      <c r="I1569" s="294">
        <v>389.76363636363641</v>
      </c>
      <c r="L1569" s="291" t="s">
        <v>500</v>
      </c>
      <c r="M1569" s="292">
        <v>7424</v>
      </c>
      <c r="N1569" s="293">
        <v>22</v>
      </c>
      <c r="O1569" s="249">
        <v>26343.450000000004</v>
      </c>
      <c r="P1569" s="249">
        <v>1197.4295454545456</v>
      </c>
      <c r="R1569" s="295" t="s">
        <v>435</v>
      </c>
      <c r="S1569" s="292">
        <v>7107</v>
      </c>
      <c r="T1569" s="293">
        <v>13</v>
      </c>
      <c r="U1569" s="294">
        <v>13176.47</v>
      </c>
      <c r="V1569" s="294">
        <v>1013.5746153846153</v>
      </c>
      <c r="X1569" s="291" t="s">
        <v>591</v>
      </c>
      <c r="Y1569" s="292">
        <v>7945</v>
      </c>
      <c r="Z1569" s="293">
        <v>1</v>
      </c>
      <c r="AA1569" s="294">
        <v>247.99</v>
      </c>
      <c r="AB1569" s="294">
        <v>247.99</v>
      </c>
    </row>
    <row r="1570" spans="2:28" x14ac:dyDescent="0.25">
      <c r="B1570" t="s">
        <v>93</v>
      </c>
      <c r="C1570" s="295" t="s">
        <v>587</v>
      </c>
      <c r="D1570" s="295"/>
      <c r="E1570" s="292">
        <v>7960</v>
      </c>
      <c r="F1570" s="293">
        <v>7</v>
      </c>
      <c r="G1570" s="293"/>
      <c r="H1570" s="294">
        <v>1598.81</v>
      </c>
      <c r="I1570" s="294">
        <v>228.40142857142857</v>
      </c>
      <c r="L1570" s="291" t="s">
        <v>331</v>
      </c>
      <c r="M1570" s="292">
        <v>7643</v>
      </c>
      <c r="N1570" s="293">
        <v>25</v>
      </c>
      <c r="O1570" s="249">
        <v>30514.729999999996</v>
      </c>
      <c r="P1570" s="249">
        <v>1220.5891999999999</v>
      </c>
      <c r="R1570" s="295" t="s">
        <v>435</v>
      </c>
      <c r="S1570" s="292">
        <v>7108</v>
      </c>
      <c r="T1570" s="293">
        <v>19</v>
      </c>
      <c r="U1570" s="294">
        <v>27844.760000000002</v>
      </c>
      <c r="V1570" s="294">
        <v>1465.5136842105264</v>
      </c>
      <c r="X1570" s="291" t="s">
        <v>414</v>
      </c>
      <c r="Y1570" s="292">
        <v>8109</v>
      </c>
      <c r="Z1570" s="293">
        <v>9</v>
      </c>
      <c r="AA1570" s="294">
        <v>5790.94</v>
      </c>
      <c r="AB1570" s="294">
        <v>643.43777777777768</v>
      </c>
    </row>
    <row r="1571" spans="2:28" x14ac:dyDescent="0.25">
      <c r="B1571" t="s">
        <v>93</v>
      </c>
      <c r="C1571" s="291" t="s">
        <v>587</v>
      </c>
      <c r="D1571" s="295"/>
      <c r="E1571" s="292">
        <v>7976</v>
      </c>
      <c r="F1571" s="293">
        <v>4</v>
      </c>
      <c r="G1571" s="293"/>
      <c r="H1571" s="294">
        <v>3237.94</v>
      </c>
      <c r="I1571" s="294">
        <v>809.48500000000001</v>
      </c>
      <c r="L1571" s="291" t="s">
        <v>431</v>
      </c>
      <c r="M1571" s="292">
        <v>7039</v>
      </c>
      <c r="N1571" s="293">
        <v>32</v>
      </c>
      <c r="O1571" s="249">
        <v>50806.010000000017</v>
      </c>
      <c r="P1571" s="249">
        <v>1587.6878125000005</v>
      </c>
      <c r="R1571" s="295" t="s">
        <v>435</v>
      </c>
      <c r="S1571" s="292">
        <v>7112</v>
      </c>
      <c r="T1571" s="293">
        <v>16</v>
      </c>
      <c r="U1571" s="294">
        <v>22062.340000000004</v>
      </c>
      <c r="V1571" s="294">
        <v>1378.8962500000002</v>
      </c>
      <c r="X1571" s="291" t="s">
        <v>483</v>
      </c>
      <c r="Y1571" s="292">
        <v>8840</v>
      </c>
      <c r="Z1571" s="293">
        <v>9</v>
      </c>
      <c r="AA1571" s="294">
        <v>4332.0599999999995</v>
      </c>
      <c r="AB1571" s="294">
        <v>481.33999999999992</v>
      </c>
    </row>
    <row r="1572" spans="2:28" x14ac:dyDescent="0.25">
      <c r="B1572" t="s">
        <v>93</v>
      </c>
      <c r="C1572" s="291" t="s">
        <v>557</v>
      </c>
      <c r="D1572" s="295"/>
      <c r="E1572" s="292">
        <v>7640</v>
      </c>
      <c r="F1572" s="293">
        <v>16</v>
      </c>
      <c r="G1572" s="293"/>
      <c r="H1572" s="294">
        <v>3129.03</v>
      </c>
      <c r="I1572" s="294">
        <v>195.56437500000001</v>
      </c>
      <c r="L1572" s="291" t="s">
        <v>332</v>
      </c>
      <c r="M1572" s="292">
        <v>7644</v>
      </c>
      <c r="N1572" s="293">
        <v>64</v>
      </c>
      <c r="O1572" s="249">
        <v>47181.390000000007</v>
      </c>
      <c r="P1572" s="249">
        <v>737.2092187500001</v>
      </c>
      <c r="R1572" s="291" t="s">
        <v>435</v>
      </c>
      <c r="S1572" s="292">
        <v>7114</v>
      </c>
      <c r="T1572" s="293">
        <v>4</v>
      </c>
      <c r="U1572" s="294">
        <v>2750.65</v>
      </c>
      <c r="V1572" s="294">
        <v>687.66250000000002</v>
      </c>
      <c r="X1572" s="291" t="s">
        <v>484</v>
      </c>
      <c r="Y1572" s="292">
        <v>8846</v>
      </c>
      <c r="Z1572" s="293">
        <v>19</v>
      </c>
      <c r="AA1572" s="294">
        <v>12433.13</v>
      </c>
      <c r="AB1572" s="294">
        <v>654.37526315789466</v>
      </c>
    </row>
    <row r="1573" spans="2:28" x14ac:dyDescent="0.25">
      <c r="B1573" t="s">
        <v>93</v>
      </c>
      <c r="C1573" s="291" t="s">
        <v>454</v>
      </c>
      <c r="D1573" s="295"/>
      <c r="E1573" s="292">
        <v>7029</v>
      </c>
      <c r="F1573" s="293">
        <v>102</v>
      </c>
      <c r="G1573" s="293"/>
      <c r="H1573" s="294">
        <v>21958.95</v>
      </c>
      <c r="I1573" s="294">
        <v>215.28382352941176</v>
      </c>
      <c r="L1573" s="295" t="s">
        <v>597</v>
      </c>
      <c r="M1573" s="292">
        <v>7946</v>
      </c>
      <c r="N1573" s="293">
        <v>3</v>
      </c>
      <c r="O1573" s="249">
        <v>985.52</v>
      </c>
      <c r="P1573" s="249">
        <v>328.50666666666666</v>
      </c>
      <c r="R1573" s="291" t="s">
        <v>339</v>
      </c>
      <c r="S1573" s="292">
        <v>7031</v>
      </c>
      <c r="T1573" s="293">
        <v>6</v>
      </c>
      <c r="U1573" s="294">
        <v>12980.09</v>
      </c>
      <c r="V1573" s="294">
        <v>2163.3483333333334</v>
      </c>
      <c r="X1573" s="291" t="s">
        <v>335</v>
      </c>
      <c r="Y1573" s="292">
        <v>7432</v>
      </c>
      <c r="Z1573" s="293">
        <v>3</v>
      </c>
      <c r="AA1573" s="294">
        <v>1128.8</v>
      </c>
      <c r="AB1573" s="294">
        <v>376.26666666666665</v>
      </c>
    </row>
    <row r="1574" spans="2:28" x14ac:dyDescent="0.25">
      <c r="B1574" t="s">
        <v>93</v>
      </c>
      <c r="C1574" s="291" t="s">
        <v>326</v>
      </c>
      <c r="D1574" s="295"/>
      <c r="E1574" s="292">
        <v>7604</v>
      </c>
      <c r="F1574" s="293">
        <v>103</v>
      </c>
      <c r="G1574" s="293"/>
      <c r="H1574" s="294">
        <v>22236.790000000005</v>
      </c>
      <c r="I1574" s="294">
        <v>215.89116504854374</v>
      </c>
      <c r="L1574" s="291" t="s">
        <v>597</v>
      </c>
      <c r="M1574" s="292">
        <v>7980</v>
      </c>
      <c r="N1574" s="293">
        <v>3</v>
      </c>
      <c r="O1574" s="249">
        <v>8123.8700000000008</v>
      </c>
      <c r="P1574" s="249">
        <v>2707.9566666666669</v>
      </c>
      <c r="R1574" s="291" t="s">
        <v>458</v>
      </c>
      <c r="S1574" s="292">
        <v>7047</v>
      </c>
      <c r="T1574" s="293">
        <v>16</v>
      </c>
      <c r="U1574" s="294">
        <v>25008.670000000006</v>
      </c>
      <c r="V1574" s="294">
        <v>1563.0418750000003</v>
      </c>
      <c r="X1574" s="295" t="s">
        <v>433</v>
      </c>
      <c r="Y1574" s="292">
        <v>7041</v>
      </c>
      <c r="Z1574" s="293">
        <v>5</v>
      </c>
      <c r="AA1574" s="294">
        <v>11807.56</v>
      </c>
      <c r="AB1574" s="294">
        <v>2361.5119999999997</v>
      </c>
    </row>
    <row r="1575" spans="2:28" x14ac:dyDescent="0.25">
      <c r="B1575" t="s">
        <v>93</v>
      </c>
      <c r="C1575" s="291" t="s">
        <v>327</v>
      </c>
      <c r="D1575" s="295"/>
      <c r="E1575" s="292">
        <v>7641</v>
      </c>
      <c r="F1575" s="293">
        <v>20</v>
      </c>
      <c r="G1575" s="293"/>
      <c r="H1575" s="294">
        <v>8937.9700000000012</v>
      </c>
      <c r="I1575" s="294">
        <v>446.89850000000007</v>
      </c>
      <c r="L1575" s="295" t="s">
        <v>381</v>
      </c>
      <c r="M1575" s="292">
        <v>8048</v>
      </c>
      <c r="N1575" s="293">
        <v>17</v>
      </c>
      <c r="O1575" s="249">
        <v>9895.3300000000017</v>
      </c>
      <c r="P1575" s="249">
        <v>582.0782352941178</v>
      </c>
      <c r="R1575" s="291" t="s">
        <v>487</v>
      </c>
      <c r="S1575" s="292">
        <v>8902</v>
      </c>
      <c r="T1575" s="293">
        <v>15</v>
      </c>
      <c r="U1575" s="294">
        <v>26119.23</v>
      </c>
      <c r="V1575" s="294">
        <v>1741.2819999999999</v>
      </c>
      <c r="X1575" s="291" t="s">
        <v>433</v>
      </c>
      <c r="Y1575" s="292">
        <v>7078</v>
      </c>
      <c r="Z1575" s="293">
        <v>2</v>
      </c>
      <c r="AA1575" s="294">
        <v>1885.81</v>
      </c>
      <c r="AB1575" s="294">
        <v>942.90499999999997</v>
      </c>
    </row>
    <row r="1576" spans="2:28" x14ac:dyDescent="0.25">
      <c r="B1576" t="s">
        <v>93</v>
      </c>
      <c r="C1576" s="291" t="s">
        <v>499</v>
      </c>
      <c r="D1576" s="295"/>
      <c r="E1576" s="292">
        <v>7506</v>
      </c>
      <c r="F1576" s="293">
        <v>144</v>
      </c>
      <c r="G1576" s="293"/>
      <c r="H1576" s="294">
        <v>39464.610000000008</v>
      </c>
      <c r="I1576" s="294">
        <v>274.05979166666674</v>
      </c>
      <c r="L1576" s="295" t="s">
        <v>381</v>
      </c>
      <c r="M1576" s="292">
        <v>8055</v>
      </c>
      <c r="N1576" s="293">
        <v>1</v>
      </c>
      <c r="O1576" s="249">
        <v>1253.42</v>
      </c>
      <c r="P1576" s="249">
        <v>1253.42</v>
      </c>
      <c r="R1576" s="291" t="s">
        <v>436</v>
      </c>
      <c r="S1576" s="292">
        <v>7006</v>
      </c>
      <c r="T1576" s="293">
        <v>2</v>
      </c>
      <c r="U1576" s="294">
        <v>3591.9700000000003</v>
      </c>
      <c r="V1576" s="294">
        <v>1795.9850000000001</v>
      </c>
      <c r="X1576" s="291" t="s">
        <v>515</v>
      </c>
      <c r="Y1576" s="292">
        <v>8844</v>
      </c>
      <c r="Z1576" s="293">
        <v>1</v>
      </c>
      <c r="AA1576" s="294">
        <v>691.11</v>
      </c>
      <c r="AB1576" s="294">
        <v>691.11</v>
      </c>
    </row>
    <row r="1577" spans="2:28" x14ac:dyDescent="0.25">
      <c r="B1577" t="s">
        <v>93</v>
      </c>
      <c r="C1577" s="291" t="s">
        <v>570</v>
      </c>
      <c r="D1577" s="295"/>
      <c r="E1577" s="292">
        <v>8828</v>
      </c>
      <c r="F1577" s="293">
        <v>13</v>
      </c>
      <c r="G1577" s="293"/>
      <c r="H1577" s="294">
        <v>2545.7200000000003</v>
      </c>
      <c r="I1577" s="294">
        <v>195.82461538461541</v>
      </c>
      <c r="L1577" s="291" t="s">
        <v>381</v>
      </c>
      <c r="M1577" s="292">
        <v>8060</v>
      </c>
      <c r="N1577" s="293">
        <v>9</v>
      </c>
      <c r="O1577" s="249">
        <v>6483.68</v>
      </c>
      <c r="P1577" s="249">
        <v>720.4088888888889</v>
      </c>
      <c r="R1577" s="291" t="s">
        <v>501</v>
      </c>
      <c r="S1577" s="292">
        <v>7508</v>
      </c>
      <c r="T1577" s="293">
        <v>2</v>
      </c>
      <c r="U1577" s="294">
        <v>6665.68</v>
      </c>
      <c r="V1577" s="294">
        <v>3332.84</v>
      </c>
      <c r="X1577" s="291" t="s">
        <v>572</v>
      </c>
      <c r="Y1577" s="292">
        <v>8850</v>
      </c>
      <c r="Z1577" s="293">
        <v>1</v>
      </c>
      <c r="AA1577" s="294">
        <v>380.27</v>
      </c>
      <c r="AB1577" s="294">
        <v>380.27</v>
      </c>
    </row>
    <row r="1578" spans="2:28" x14ac:dyDescent="0.25">
      <c r="B1578" t="s">
        <v>93</v>
      </c>
      <c r="C1578" s="291" t="s">
        <v>481</v>
      </c>
      <c r="D1578" s="295"/>
      <c r="E1578" s="292">
        <v>8904</v>
      </c>
      <c r="F1578" s="293">
        <v>59</v>
      </c>
      <c r="G1578" s="293"/>
      <c r="H1578" s="294">
        <v>13933.800000000003</v>
      </c>
      <c r="I1578" s="294">
        <v>236.16610169491531</v>
      </c>
      <c r="L1578" s="291" t="s">
        <v>333</v>
      </c>
      <c r="M1578" s="292">
        <v>7071</v>
      </c>
      <c r="N1578" s="293">
        <v>41</v>
      </c>
      <c r="O1578" s="249">
        <v>63526.209999999977</v>
      </c>
      <c r="P1578" s="249">
        <v>1549.4197560975604</v>
      </c>
      <c r="R1578" s="295" t="s">
        <v>517</v>
      </c>
      <c r="S1578" s="292">
        <v>7060</v>
      </c>
      <c r="T1578" s="293">
        <v>2</v>
      </c>
      <c r="U1578" s="294">
        <v>3223</v>
      </c>
      <c r="V1578" s="294">
        <v>1611.5</v>
      </c>
      <c r="X1578" s="291" t="s">
        <v>485</v>
      </c>
      <c r="Y1578" s="292">
        <v>8831</v>
      </c>
      <c r="Z1578" s="293">
        <v>8</v>
      </c>
      <c r="AA1578" s="294">
        <v>3504.25</v>
      </c>
      <c r="AB1578" s="294">
        <v>438.03125</v>
      </c>
    </row>
    <row r="1579" spans="2:28" x14ac:dyDescent="0.25">
      <c r="B1579" t="s">
        <v>93</v>
      </c>
      <c r="C1579" s="295" t="s">
        <v>569</v>
      </c>
      <c r="D1579" s="295"/>
      <c r="E1579" s="292">
        <v>8520</v>
      </c>
      <c r="F1579" s="293">
        <v>30</v>
      </c>
      <c r="G1579" s="293"/>
      <c r="H1579" s="294">
        <v>10222.059999999998</v>
      </c>
      <c r="I1579" s="294">
        <v>340.73533333333324</v>
      </c>
      <c r="L1579" s="291" t="s">
        <v>589</v>
      </c>
      <c r="M1579" s="292">
        <v>7940</v>
      </c>
      <c r="N1579" s="293">
        <v>7</v>
      </c>
      <c r="O1579" s="249">
        <v>3481.1499999999996</v>
      </c>
      <c r="P1579" s="249">
        <v>497.30714285714282</v>
      </c>
      <c r="R1579" s="295" t="s">
        <v>517</v>
      </c>
      <c r="S1579" s="292">
        <v>7062</v>
      </c>
      <c r="T1579" s="293">
        <v>1</v>
      </c>
      <c r="U1579" s="294">
        <v>1302</v>
      </c>
      <c r="V1579" s="294">
        <v>1302</v>
      </c>
      <c r="X1579" s="295" t="s">
        <v>434</v>
      </c>
      <c r="Y1579" s="292">
        <v>7042</v>
      </c>
      <c r="Z1579" s="293">
        <v>58</v>
      </c>
      <c r="AA1579" s="294">
        <v>41205.22</v>
      </c>
      <c r="AB1579" s="294">
        <v>710.43482758620689</v>
      </c>
    </row>
    <row r="1580" spans="2:28" x14ac:dyDescent="0.25">
      <c r="B1580" t="s">
        <v>93</v>
      </c>
      <c r="C1580" s="291" t="s">
        <v>569</v>
      </c>
      <c r="D1580" s="295"/>
      <c r="E1580" s="292">
        <v>8648</v>
      </c>
      <c r="F1580" s="293">
        <v>1</v>
      </c>
      <c r="G1580" s="293"/>
      <c r="H1580" s="294">
        <v>196</v>
      </c>
      <c r="I1580" s="294">
        <v>196</v>
      </c>
      <c r="L1580" s="291" t="s">
        <v>413</v>
      </c>
      <c r="M1580" s="292">
        <v>8049</v>
      </c>
      <c r="N1580" s="293">
        <v>8</v>
      </c>
      <c r="O1580" s="249">
        <v>2535.3500000000004</v>
      </c>
      <c r="P1580" s="249">
        <v>316.91875000000005</v>
      </c>
      <c r="R1580" s="291" t="s">
        <v>517</v>
      </c>
      <c r="S1580" s="292">
        <v>7063</v>
      </c>
      <c r="T1580" s="293">
        <v>3</v>
      </c>
      <c r="U1580" s="294">
        <v>5545.57</v>
      </c>
      <c r="V1580" s="294">
        <v>1848.5233333333333</v>
      </c>
      <c r="X1580" s="291" t="s">
        <v>434</v>
      </c>
      <c r="Y1580" s="292">
        <v>7043</v>
      </c>
      <c r="Z1580" s="293">
        <v>2</v>
      </c>
      <c r="AA1580" s="294">
        <v>843.26</v>
      </c>
      <c r="AB1580" s="294">
        <v>421.63</v>
      </c>
    </row>
    <row r="1581" spans="2:28" x14ac:dyDescent="0.25">
      <c r="B1581" t="s">
        <v>93</v>
      </c>
      <c r="C1581" s="295" t="s">
        <v>513</v>
      </c>
      <c r="D1581" s="295"/>
      <c r="E1581" s="292">
        <v>8502</v>
      </c>
      <c r="F1581" s="293">
        <v>2</v>
      </c>
      <c r="G1581" s="293"/>
      <c r="H1581" s="294">
        <v>988.59</v>
      </c>
      <c r="I1581" s="294">
        <v>494.29500000000002</v>
      </c>
      <c r="L1581" s="291" t="s">
        <v>558</v>
      </c>
      <c r="M1581" s="292">
        <v>7430</v>
      </c>
      <c r="N1581" s="293">
        <v>9</v>
      </c>
      <c r="O1581" s="249">
        <v>17243.059999999998</v>
      </c>
      <c r="P1581" s="249">
        <v>1915.8955555555553</v>
      </c>
      <c r="R1581" s="291" t="s">
        <v>560</v>
      </c>
      <c r="S1581" s="292">
        <v>7648</v>
      </c>
      <c r="T1581" s="293">
        <v>1</v>
      </c>
      <c r="U1581" s="294">
        <v>2671.87</v>
      </c>
      <c r="V1581" s="294">
        <v>2671.87</v>
      </c>
      <c r="X1581" s="295" t="s">
        <v>516</v>
      </c>
      <c r="Y1581" s="292">
        <v>8502</v>
      </c>
      <c r="Z1581" s="293">
        <v>11</v>
      </c>
      <c r="AA1581" s="294">
        <v>10478.299999999997</v>
      </c>
      <c r="AB1581" s="294">
        <v>952.57272727272709</v>
      </c>
    </row>
    <row r="1582" spans="2:28" x14ac:dyDescent="0.25">
      <c r="B1582" t="s">
        <v>93</v>
      </c>
      <c r="C1582" s="295" t="s">
        <v>513</v>
      </c>
      <c r="D1582" s="295"/>
      <c r="E1582" s="292">
        <v>8844</v>
      </c>
      <c r="F1582" s="293">
        <v>232</v>
      </c>
      <c r="G1582" s="293"/>
      <c r="H1582" s="294">
        <v>64262.459999999992</v>
      </c>
      <c r="I1582" s="294">
        <v>276.9933620689655</v>
      </c>
      <c r="L1582" s="295" t="s">
        <v>382</v>
      </c>
      <c r="M1582" s="292">
        <v>8022</v>
      </c>
      <c r="N1582" s="293">
        <v>10</v>
      </c>
      <c r="O1582" s="249">
        <v>17248.329999999998</v>
      </c>
      <c r="P1582" s="249">
        <v>1724.8329999999999</v>
      </c>
      <c r="R1582" s="291" t="s">
        <v>437</v>
      </c>
      <c r="S1582" s="292">
        <v>7110</v>
      </c>
      <c r="T1582" s="293">
        <v>6</v>
      </c>
      <c r="U1582" s="294">
        <v>7416.94</v>
      </c>
      <c r="V1582" s="294">
        <v>1236.1566666666665</v>
      </c>
      <c r="X1582" s="295" t="s">
        <v>516</v>
      </c>
      <c r="Y1582" s="292">
        <v>8540</v>
      </c>
      <c r="Z1582" s="293">
        <v>5</v>
      </c>
      <c r="AA1582" s="294">
        <v>1072.42</v>
      </c>
      <c r="AB1582" s="294">
        <v>214.48400000000001</v>
      </c>
    </row>
    <row r="1583" spans="2:28" x14ac:dyDescent="0.25">
      <c r="B1583" t="s">
        <v>93</v>
      </c>
      <c r="C1583" s="291" t="s">
        <v>513</v>
      </c>
      <c r="D1583" s="295"/>
      <c r="E1583" s="292">
        <v>8876</v>
      </c>
      <c r="F1583" s="293">
        <v>4</v>
      </c>
      <c r="G1583" s="293"/>
      <c r="H1583" s="294">
        <v>922.05</v>
      </c>
      <c r="I1583" s="294">
        <v>230.51249999999999</v>
      </c>
      <c r="L1583" s="295" t="s">
        <v>382</v>
      </c>
      <c r="M1583" s="292">
        <v>8505</v>
      </c>
      <c r="N1583" s="293">
        <v>1</v>
      </c>
      <c r="O1583" s="249">
        <v>506.65</v>
      </c>
      <c r="P1583" s="249">
        <v>506.65</v>
      </c>
      <c r="R1583" s="291" t="s">
        <v>340</v>
      </c>
      <c r="S1583" s="292">
        <v>7436</v>
      </c>
      <c r="T1583" s="293">
        <v>2</v>
      </c>
      <c r="U1583" s="294">
        <v>9489</v>
      </c>
      <c r="V1583" s="294">
        <v>4744.5</v>
      </c>
      <c r="X1583" s="295" t="s">
        <v>516</v>
      </c>
      <c r="Y1583" s="292">
        <v>8552</v>
      </c>
      <c r="Z1583" s="293">
        <v>1</v>
      </c>
      <c r="AA1583" s="294">
        <v>4334.95</v>
      </c>
      <c r="AB1583" s="294">
        <v>4334.95</v>
      </c>
    </row>
    <row r="1584" spans="2:28" x14ac:dyDescent="0.25">
      <c r="B1584" t="s">
        <v>93</v>
      </c>
      <c r="C1584" s="291" t="s">
        <v>328</v>
      </c>
      <c r="D1584" s="295"/>
      <c r="E1584" s="292">
        <v>7642</v>
      </c>
      <c r="F1584" s="293">
        <v>64</v>
      </c>
      <c r="G1584" s="293"/>
      <c r="H1584" s="294">
        <v>18148.64</v>
      </c>
      <c r="I1584" s="294">
        <v>283.57249999999999</v>
      </c>
      <c r="L1584" s="291" t="s">
        <v>382</v>
      </c>
      <c r="M1584" s="292">
        <v>8802</v>
      </c>
      <c r="N1584" s="293">
        <v>1</v>
      </c>
      <c r="O1584" s="249">
        <v>1147.75</v>
      </c>
      <c r="P1584" s="249">
        <v>1147.75</v>
      </c>
      <c r="R1584" s="291" t="s">
        <v>416</v>
      </c>
      <c r="S1584" s="292">
        <v>8107</v>
      </c>
      <c r="T1584" s="293">
        <v>3</v>
      </c>
      <c r="U1584" s="294">
        <v>1136.27</v>
      </c>
      <c r="V1584" s="294">
        <v>378.75666666666666</v>
      </c>
      <c r="X1584" s="291" t="s">
        <v>516</v>
      </c>
      <c r="Y1584" s="292">
        <v>8558</v>
      </c>
      <c r="Z1584" s="293">
        <v>6</v>
      </c>
      <c r="AA1584" s="294">
        <v>4100.88</v>
      </c>
      <c r="AB1584" s="294">
        <v>683.48</v>
      </c>
    </row>
    <row r="1585" spans="2:28" x14ac:dyDescent="0.25">
      <c r="B1585" t="s">
        <v>93</v>
      </c>
      <c r="C1585" s="291" t="s">
        <v>530</v>
      </c>
      <c r="D1585" s="295"/>
      <c r="E1585" s="292">
        <v>7205</v>
      </c>
      <c r="F1585" s="293">
        <v>147</v>
      </c>
      <c r="G1585" s="293"/>
      <c r="H1585" s="294">
        <v>31237.209999999995</v>
      </c>
      <c r="I1585" s="294">
        <v>212.49802721088432</v>
      </c>
      <c r="L1585" s="291" t="s">
        <v>514</v>
      </c>
      <c r="M1585" s="292">
        <v>8835</v>
      </c>
      <c r="N1585" s="293">
        <v>27</v>
      </c>
      <c r="O1585" s="249">
        <v>26854.309999999998</v>
      </c>
      <c r="P1585" s="249">
        <v>994.60407407407399</v>
      </c>
      <c r="R1585" s="291" t="s">
        <v>571</v>
      </c>
      <c r="S1585" s="292">
        <v>8857</v>
      </c>
      <c r="T1585" s="293">
        <v>11</v>
      </c>
      <c r="U1585" s="294">
        <v>25975.339999999997</v>
      </c>
      <c r="V1585" s="294">
        <v>2361.3945454545451</v>
      </c>
      <c r="X1585" s="291" t="s">
        <v>337</v>
      </c>
      <c r="Y1585" s="292">
        <v>7074</v>
      </c>
      <c r="Z1585" s="293">
        <v>10</v>
      </c>
      <c r="AA1585" s="294">
        <v>4520.74</v>
      </c>
      <c r="AB1585" s="294">
        <v>452.07399999999996</v>
      </c>
    </row>
    <row r="1586" spans="2:28" x14ac:dyDescent="0.25">
      <c r="B1586" t="s">
        <v>93</v>
      </c>
      <c r="C1586" s="291" t="s">
        <v>411</v>
      </c>
      <c r="D1586" s="295"/>
      <c r="E1586" s="292">
        <v>8083</v>
      </c>
      <c r="F1586" s="293">
        <v>5</v>
      </c>
      <c r="G1586" s="293"/>
      <c r="H1586" s="294">
        <v>1239.8200000000002</v>
      </c>
      <c r="I1586" s="294">
        <v>247.96400000000003</v>
      </c>
      <c r="L1586" s="291" t="s">
        <v>383</v>
      </c>
      <c r="M1586" s="292">
        <v>8052</v>
      </c>
      <c r="N1586" s="293">
        <v>78</v>
      </c>
      <c r="O1586" s="249">
        <v>62687.22</v>
      </c>
      <c r="P1586" s="249">
        <v>803.68230769230775</v>
      </c>
      <c r="R1586" s="291" t="s">
        <v>342</v>
      </c>
      <c r="S1586" s="292">
        <v>7649</v>
      </c>
      <c r="T1586" s="293">
        <v>2</v>
      </c>
      <c r="U1586" s="294">
        <v>2706.21</v>
      </c>
      <c r="V1586" s="294">
        <v>1353.105</v>
      </c>
      <c r="X1586" s="291" t="s">
        <v>386</v>
      </c>
      <c r="Y1586" s="292">
        <v>8057</v>
      </c>
      <c r="Z1586" s="293">
        <v>15</v>
      </c>
      <c r="AA1586" s="294">
        <v>10163.700000000001</v>
      </c>
      <c r="AB1586" s="294">
        <v>677.58</v>
      </c>
    </row>
    <row r="1587" spans="2:28" x14ac:dyDescent="0.25">
      <c r="B1587" t="s">
        <v>93</v>
      </c>
      <c r="C1587" s="291" t="s">
        <v>455</v>
      </c>
      <c r="D1587" s="295"/>
      <c r="E1587" s="292">
        <v>7030</v>
      </c>
      <c r="F1587" s="293">
        <v>84</v>
      </c>
      <c r="G1587" s="293"/>
      <c r="H1587" s="294">
        <v>17860.690000000006</v>
      </c>
      <c r="I1587" s="294">
        <v>212.62726190476198</v>
      </c>
      <c r="L1587" s="291" t="s">
        <v>432</v>
      </c>
      <c r="M1587" s="292">
        <v>7040</v>
      </c>
      <c r="N1587" s="293">
        <v>56</v>
      </c>
      <c r="O1587" s="249">
        <v>65185.999999999985</v>
      </c>
      <c r="P1587" s="249">
        <v>1164.035714285714</v>
      </c>
      <c r="R1587" s="291" t="s">
        <v>438</v>
      </c>
      <c r="S1587" s="292">
        <v>7050</v>
      </c>
      <c r="T1587" s="293">
        <v>19</v>
      </c>
      <c r="U1587" s="294">
        <v>14587.149999999998</v>
      </c>
      <c r="V1587" s="294">
        <v>767.74473684210511</v>
      </c>
      <c r="X1587" s="295" t="s">
        <v>593</v>
      </c>
      <c r="Y1587" s="292">
        <v>7950</v>
      </c>
      <c r="Z1587" s="293">
        <v>1</v>
      </c>
      <c r="AA1587" s="294">
        <v>30</v>
      </c>
      <c r="AB1587" s="294">
        <v>30</v>
      </c>
    </row>
    <row r="1588" spans="2:28" x14ac:dyDescent="0.25">
      <c r="B1588" t="s">
        <v>93</v>
      </c>
      <c r="C1588" s="291" t="s">
        <v>329</v>
      </c>
      <c r="D1588" s="295"/>
      <c r="E1588" s="292">
        <v>7423</v>
      </c>
      <c r="F1588" s="293">
        <v>23</v>
      </c>
      <c r="G1588" s="293"/>
      <c r="H1588" s="294">
        <v>10536.14</v>
      </c>
      <c r="I1588" s="294">
        <v>458.09304347826082</v>
      </c>
      <c r="L1588" s="291" t="s">
        <v>334</v>
      </c>
      <c r="M1588" s="292">
        <v>7607</v>
      </c>
      <c r="N1588" s="293">
        <v>10</v>
      </c>
      <c r="O1588" s="249">
        <v>9414.7199999999993</v>
      </c>
      <c r="P1588" s="249">
        <v>941.47199999999998</v>
      </c>
      <c r="R1588" s="291" t="s">
        <v>343</v>
      </c>
      <c r="S1588" s="292">
        <v>7650</v>
      </c>
      <c r="T1588" s="293">
        <v>6</v>
      </c>
      <c r="U1588" s="294">
        <v>13193.550000000003</v>
      </c>
      <c r="V1588" s="294">
        <v>2198.9250000000006</v>
      </c>
      <c r="X1588" s="291" t="s">
        <v>593</v>
      </c>
      <c r="Y1588" s="292">
        <v>7960</v>
      </c>
      <c r="Z1588" s="293">
        <v>4</v>
      </c>
      <c r="AA1588" s="294">
        <v>2225.0299999999997</v>
      </c>
      <c r="AB1588" s="294">
        <v>556.25749999999994</v>
      </c>
    </row>
    <row r="1589" spans="2:28" x14ac:dyDescent="0.25">
      <c r="B1589" t="s">
        <v>93</v>
      </c>
      <c r="C1589" s="291" t="s">
        <v>668</v>
      </c>
      <c r="D1589" s="295"/>
      <c r="E1589" s="292">
        <v>8525</v>
      </c>
      <c r="F1589" s="293">
        <v>2</v>
      </c>
      <c r="G1589" s="293"/>
      <c r="H1589" s="294">
        <v>467.24</v>
      </c>
      <c r="I1589" s="294">
        <v>233.62</v>
      </c>
      <c r="L1589" s="291" t="s">
        <v>385</v>
      </c>
      <c r="M1589" s="292">
        <v>8055</v>
      </c>
      <c r="N1589" s="293">
        <v>2</v>
      </c>
      <c r="O1589" s="249">
        <v>1578.8899999999999</v>
      </c>
      <c r="P1589" s="249">
        <v>789.44499999999994</v>
      </c>
      <c r="R1589" s="291" t="s">
        <v>390</v>
      </c>
      <c r="S1589" s="292">
        <v>8065</v>
      </c>
      <c r="T1589" s="293">
        <v>1</v>
      </c>
      <c r="U1589" s="294">
        <v>520.35</v>
      </c>
      <c r="V1589" s="294">
        <v>520.35</v>
      </c>
      <c r="X1589" s="291" t="s">
        <v>595</v>
      </c>
      <c r="Y1589" s="292">
        <v>7960</v>
      </c>
      <c r="Z1589" s="293">
        <v>7</v>
      </c>
      <c r="AA1589" s="294">
        <v>8977.09</v>
      </c>
      <c r="AB1589" s="294">
        <v>1282.4414285714286</v>
      </c>
    </row>
    <row r="1590" spans="2:28" x14ac:dyDescent="0.25">
      <c r="B1590" t="s">
        <v>93</v>
      </c>
      <c r="C1590" s="295" t="s">
        <v>669</v>
      </c>
      <c r="D1590" s="295"/>
      <c r="E1590" s="292">
        <v>8525</v>
      </c>
      <c r="F1590" s="293">
        <v>6</v>
      </c>
      <c r="G1590" s="293"/>
      <c r="H1590" s="294">
        <v>1574.26</v>
      </c>
      <c r="I1590" s="294">
        <v>262.37666666666667</v>
      </c>
      <c r="L1590" s="291" t="s">
        <v>384</v>
      </c>
      <c r="M1590" s="292">
        <v>8055</v>
      </c>
      <c r="N1590" s="293">
        <v>13</v>
      </c>
      <c r="O1590" s="249">
        <v>13175.1</v>
      </c>
      <c r="P1590" s="249">
        <v>1013.4692307692308</v>
      </c>
      <c r="R1590" s="291" t="s">
        <v>344</v>
      </c>
      <c r="S1590" s="292">
        <v>7652</v>
      </c>
      <c r="T1590" s="293">
        <v>9</v>
      </c>
      <c r="U1590" s="294">
        <v>24769.829999999998</v>
      </c>
      <c r="V1590" s="294">
        <v>2752.2033333333329</v>
      </c>
      <c r="X1590" s="291" t="s">
        <v>415</v>
      </c>
      <c r="Y1590" s="292">
        <v>8059</v>
      </c>
      <c r="Z1590" s="293">
        <v>11</v>
      </c>
      <c r="AA1590" s="294">
        <v>4195.7300000000005</v>
      </c>
      <c r="AB1590" s="294">
        <v>381.43000000000006</v>
      </c>
    </row>
    <row r="1591" spans="2:28" x14ac:dyDescent="0.25">
      <c r="B1591" t="s">
        <v>93</v>
      </c>
      <c r="C1591" s="295" t="s">
        <v>669</v>
      </c>
      <c r="D1591" s="295"/>
      <c r="E1591" s="292">
        <v>8534</v>
      </c>
      <c r="F1591" s="293">
        <v>22</v>
      </c>
      <c r="G1591" s="293"/>
      <c r="H1591" s="294">
        <v>5464.33</v>
      </c>
      <c r="I1591" s="294">
        <v>248.37863636363636</v>
      </c>
      <c r="L1591" s="291" t="s">
        <v>591</v>
      </c>
      <c r="M1591" s="292">
        <v>7945</v>
      </c>
      <c r="N1591" s="293">
        <v>1</v>
      </c>
      <c r="O1591" s="249">
        <v>1181.33</v>
      </c>
      <c r="P1591" s="249">
        <v>1181.33</v>
      </c>
      <c r="R1591" s="291" t="s">
        <v>561</v>
      </c>
      <c r="S1591" s="292">
        <v>7656</v>
      </c>
      <c r="T1591" s="293">
        <v>2</v>
      </c>
      <c r="U1591" s="294">
        <v>3552</v>
      </c>
      <c r="V1591" s="294">
        <v>1776</v>
      </c>
      <c r="X1591" s="291" t="s">
        <v>387</v>
      </c>
      <c r="Y1591" s="292">
        <v>8060</v>
      </c>
      <c r="Z1591" s="293">
        <v>25</v>
      </c>
      <c r="AA1591" s="294">
        <v>13112.699999999999</v>
      </c>
      <c r="AB1591" s="294">
        <v>524.50799999999992</v>
      </c>
    </row>
    <row r="1592" spans="2:28" x14ac:dyDescent="0.25">
      <c r="B1592" t="s">
        <v>93</v>
      </c>
      <c r="C1592" s="295" t="s">
        <v>669</v>
      </c>
      <c r="D1592" s="295"/>
      <c r="E1592" s="292">
        <v>8560</v>
      </c>
      <c r="F1592" s="293">
        <v>5</v>
      </c>
      <c r="G1592" s="293"/>
      <c r="H1592" s="294">
        <v>1155.71</v>
      </c>
      <c r="I1592" s="294">
        <v>231.142</v>
      </c>
      <c r="L1592" s="291" t="s">
        <v>414</v>
      </c>
      <c r="M1592" s="292">
        <v>8109</v>
      </c>
      <c r="N1592" s="293">
        <v>12</v>
      </c>
      <c r="O1592" s="249">
        <v>10156.34</v>
      </c>
      <c r="P1592" s="249">
        <v>846.36166666666668</v>
      </c>
      <c r="R1592" s="291" t="s">
        <v>596</v>
      </c>
      <c r="S1592" s="292">
        <v>7054</v>
      </c>
      <c r="T1592" s="293">
        <v>2</v>
      </c>
      <c r="U1592" s="294">
        <v>2169</v>
      </c>
      <c r="V1592" s="294">
        <v>1084.5</v>
      </c>
      <c r="X1592" s="291" t="s">
        <v>388</v>
      </c>
      <c r="Y1592" s="292">
        <v>8054</v>
      </c>
      <c r="Z1592" s="293">
        <v>86</v>
      </c>
      <c r="AA1592" s="294">
        <v>49074.670000000006</v>
      </c>
      <c r="AB1592" s="294">
        <v>570.63569767441868</v>
      </c>
    </row>
    <row r="1593" spans="2:28" x14ac:dyDescent="0.25">
      <c r="B1593" t="s">
        <v>93</v>
      </c>
      <c r="C1593" s="291" t="s">
        <v>669</v>
      </c>
      <c r="D1593" s="295"/>
      <c r="E1593" s="292">
        <v>8638</v>
      </c>
      <c r="F1593" s="293">
        <v>5</v>
      </c>
      <c r="G1593" s="293"/>
      <c r="H1593" s="294">
        <v>2426</v>
      </c>
      <c r="I1593" s="294">
        <v>485.2</v>
      </c>
      <c r="L1593" s="291" t="s">
        <v>483</v>
      </c>
      <c r="M1593" s="292">
        <v>8840</v>
      </c>
      <c r="N1593" s="293">
        <v>7</v>
      </c>
      <c r="O1593" s="249">
        <v>4629.96</v>
      </c>
      <c r="P1593" s="249">
        <v>661.4228571428572</v>
      </c>
      <c r="R1593" s="291" t="s">
        <v>502</v>
      </c>
      <c r="S1593" s="292">
        <v>7055</v>
      </c>
      <c r="T1593" s="293">
        <v>22</v>
      </c>
      <c r="U1593" s="294">
        <v>16503.54</v>
      </c>
      <c r="V1593" s="294">
        <v>750.16090909090917</v>
      </c>
      <c r="X1593" s="291" t="s">
        <v>533</v>
      </c>
      <c r="Y1593" s="292">
        <v>7092</v>
      </c>
      <c r="Z1593" s="293">
        <v>2</v>
      </c>
      <c r="AA1593" s="294">
        <v>508.40999999999997</v>
      </c>
      <c r="AB1593" s="294">
        <v>254.20499999999998</v>
      </c>
    </row>
    <row r="1594" spans="2:28" x14ac:dyDescent="0.25">
      <c r="B1594" t="s">
        <v>93</v>
      </c>
      <c r="C1594" s="291" t="s">
        <v>430</v>
      </c>
      <c r="D1594" s="295"/>
      <c r="E1594" s="292">
        <v>7111</v>
      </c>
      <c r="F1594" s="293">
        <v>684</v>
      </c>
      <c r="G1594" s="293"/>
      <c r="H1594" s="294">
        <v>132546.83000000007</v>
      </c>
      <c r="I1594" s="294">
        <v>193.78191520467848</v>
      </c>
      <c r="L1594" s="291" t="s">
        <v>484</v>
      </c>
      <c r="M1594" s="292">
        <v>8846</v>
      </c>
      <c r="N1594" s="293">
        <v>26</v>
      </c>
      <c r="O1594" s="249">
        <v>32115.56</v>
      </c>
      <c r="P1594" s="249">
        <v>1235.2138461538461</v>
      </c>
      <c r="R1594" s="295" t="s">
        <v>503</v>
      </c>
      <c r="S1594" s="292">
        <v>7501</v>
      </c>
      <c r="T1594" s="293">
        <v>10</v>
      </c>
      <c r="U1594" s="294">
        <v>6496.7800000000007</v>
      </c>
      <c r="V1594" s="294">
        <v>649.67800000000011</v>
      </c>
      <c r="X1594" s="291" t="s">
        <v>445</v>
      </c>
      <c r="Y1594" s="292">
        <v>8063</v>
      </c>
      <c r="Z1594" s="293">
        <v>5</v>
      </c>
      <c r="AA1594" s="294">
        <v>3347.4100000000003</v>
      </c>
      <c r="AB1594" s="294">
        <v>669.48200000000008</v>
      </c>
    </row>
    <row r="1595" spans="2:28" x14ac:dyDescent="0.25">
      <c r="B1595" t="s">
        <v>93</v>
      </c>
      <c r="C1595" s="291" t="s">
        <v>482</v>
      </c>
      <c r="D1595" s="295"/>
      <c r="E1595" s="292">
        <v>8831</v>
      </c>
      <c r="F1595" s="293">
        <v>24</v>
      </c>
      <c r="G1595" s="293"/>
      <c r="H1595" s="294">
        <v>9167.27</v>
      </c>
      <c r="I1595" s="294">
        <v>381.96958333333333</v>
      </c>
      <c r="L1595" s="291" t="s">
        <v>335</v>
      </c>
      <c r="M1595" s="292">
        <v>7432</v>
      </c>
      <c r="N1595" s="293">
        <v>4</v>
      </c>
      <c r="O1595" s="249">
        <v>13330.83</v>
      </c>
      <c r="P1595" s="249">
        <v>3332.7075</v>
      </c>
      <c r="R1595" s="295" t="s">
        <v>503</v>
      </c>
      <c r="S1595" s="292">
        <v>7502</v>
      </c>
      <c r="T1595" s="293">
        <v>9</v>
      </c>
      <c r="U1595" s="294">
        <v>8467.81</v>
      </c>
      <c r="V1595" s="294">
        <v>940.86777777777775</v>
      </c>
      <c r="X1595" s="295" t="s">
        <v>486</v>
      </c>
      <c r="Y1595" s="292">
        <v>8901</v>
      </c>
      <c r="Z1595" s="293">
        <v>93</v>
      </c>
      <c r="AA1595" s="294">
        <v>47103.630000000019</v>
      </c>
      <c r="AB1595" s="294">
        <v>506.4906451612905</v>
      </c>
    </row>
    <row r="1596" spans="2:28" x14ac:dyDescent="0.25">
      <c r="B1596" t="s">
        <v>93</v>
      </c>
      <c r="C1596" s="295" t="s">
        <v>456</v>
      </c>
      <c r="D1596" s="295"/>
      <c r="E1596" s="292">
        <v>7032</v>
      </c>
      <c r="F1596" s="293">
        <v>1</v>
      </c>
      <c r="G1596" s="293"/>
      <c r="H1596" s="294">
        <v>422</v>
      </c>
      <c r="I1596" s="294">
        <v>422</v>
      </c>
      <c r="L1596" s="295" t="s">
        <v>433</v>
      </c>
      <c r="M1596" s="292">
        <v>7041</v>
      </c>
      <c r="N1596" s="293">
        <v>5</v>
      </c>
      <c r="O1596" s="249">
        <v>6488.62</v>
      </c>
      <c r="P1596" s="249">
        <v>1297.7239999999999</v>
      </c>
      <c r="R1596" s="295" t="s">
        <v>503</v>
      </c>
      <c r="S1596" s="292">
        <v>7503</v>
      </c>
      <c r="T1596" s="293">
        <v>4</v>
      </c>
      <c r="U1596" s="294">
        <v>3701.7299999999996</v>
      </c>
      <c r="V1596" s="294">
        <v>925.43249999999989</v>
      </c>
      <c r="X1596" s="291" t="s">
        <v>486</v>
      </c>
      <c r="Y1596" s="292">
        <v>8902</v>
      </c>
      <c r="Z1596" s="293">
        <v>1</v>
      </c>
      <c r="AA1596" s="294">
        <v>116.67</v>
      </c>
      <c r="AB1596" s="294">
        <v>116.67</v>
      </c>
    </row>
    <row r="1597" spans="2:28" x14ac:dyDescent="0.25">
      <c r="B1597" t="s">
        <v>93</v>
      </c>
      <c r="C1597" s="295" t="s">
        <v>456</v>
      </c>
      <c r="D1597" s="295"/>
      <c r="E1597" s="292">
        <v>7302</v>
      </c>
      <c r="F1597" s="293">
        <v>116</v>
      </c>
      <c r="G1597" s="293"/>
      <c r="H1597" s="294">
        <v>25366.769999999997</v>
      </c>
      <c r="I1597" s="294">
        <v>218.67905172413791</v>
      </c>
      <c r="L1597" s="291" t="s">
        <v>433</v>
      </c>
      <c r="M1597" s="292">
        <v>7078</v>
      </c>
      <c r="N1597" s="293">
        <v>1</v>
      </c>
      <c r="O1597" s="249">
        <v>338.45</v>
      </c>
      <c r="P1597" s="249">
        <v>338.45</v>
      </c>
      <c r="R1597" s="295" t="s">
        <v>503</v>
      </c>
      <c r="S1597" s="292">
        <v>7504</v>
      </c>
      <c r="T1597" s="293">
        <v>4</v>
      </c>
      <c r="U1597" s="294">
        <v>4899.9799999999996</v>
      </c>
      <c r="V1597" s="294">
        <v>1224.9949999999999</v>
      </c>
      <c r="X1597" s="291" t="s">
        <v>338</v>
      </c>
      <c r="Y1597" s="292">
        <v>7646</v>
      </c>
      <c r="Z1597" s="293">
        <v>16</v>
      </c>
      <c r="AA1597" s="294">
        <v>10554.150000000001</v>
      </c>
      <c r="AB1597" s="294">
        <v>659.63437500000009</v>
      </c>
    </row>
    <row r="1598" spans="2:28" x14ac:dyDescent="0.25">
      <c r="B1598" t="s">
        <v>93</v>
      </c>
      <c r="C1598" s="295" t="s">
        <v>456</v>
      </c>
      <c r="D1598" s="295"/>
      <c r="E1598" s="292">
        <v>7303</v>
      </c>
      <c r="F1598" s="293">
        <v>11</v>
      </c>
      <c r="G1598" s="293"/>
      <c r="H1598" s="294">
        <v>2080.4</v>
      </c>
      <c r="I1598" s="294">
        <v>189.12727272727273</v>
      </c>
      <c r="L1598" s="295" t="s">
        <v>577</v>
      </c>
      <c r="M1598" s="292">
        <v>8514</v>
      </c>
      <c r="N1598" s="293">
        <v>1</v>
      </c>
      <c r="O1598" s="249">
        <v>216.29</v>
      </c>
      <c r="P1598" s="249">
        <v>216.29</v>
      </c>
      <c r="R1598" s="295" t="s">
        <v>503</v>
      </c>
      <c r="S1598" s="292">
        <v>7505</v>
      </c>
      <c r="T1598" s="293">
        <v>1</v>
      </c>
      <c r="U1598" s="294">
        <v>459.13</v>
      </c>
      <c r="V1598" s="294">
        <v>459.13</v>
      </c>
      <c r="X1598" s="291" t="s">
        <v>612</v>
      </c>
      <c r="Y1598" s="292">
        <v>7974</v>
      </c>
      <c r="Z1598" s="293">
        <v>4</v>
      </c>
      <c r="AA1598" s="294">
        <v>653.97</v>
      </c>
      <c r="AB1598" s="294">
        <v>163.49250000000001</v>
      </c>
    </row>
    <row r="1599" spans="2:28" x14ac:dyDescent="0.25">
      <c r="B1599" t="s">
        <v>93</v>
      </c>
      <c r="C1599" s="295" t="s">
        <v>456</v>
      </c>
      <c r="D1599" s="295"/>
      <c r="E1599" s="292">
        <v>7304</v>
      </c>
      <c r="F1599" s="293">
        <v>372</v>
      </c>
      <c r="G1599" s="293"/>
      <c r="H1599" s="294">
        <v>69014.86</v>
      </c>
      <c r="I1599" s="294">
        <v>185.52381720430108</v>
      </c>
      <c r="L1599" s="295" t="s">
        <v>577</v>
      </c>
      <c r="M1599" s="292">
        <v>8807</v>
      </c>
      <c r="N1599" s="293">
        <v>1</v>
      </c>
      <c r="O1599" s="249">
        <v>278.39999999999998</v>
      </c>
      <c r="P1599" s="249">
        <v>278.39999999999998</v>
      </c>
      <c r="R1599" s="295" t="s">
        <v>503</v>
      </c>
      <c r="S1599" s="292">
        <v>7513</v>
      </c>
      <c r="T1599" s="293">
        <v>8</v>
      </c>
      <c r="U1599" s="294">
        <v>9516.82</v>
      </c>
      <c r="V1599" s="294">
        <v>1189.6025</v>
      </c>
      <c r="X1599" s="295" t="s">
        <v>435</v>
      </c>
      <c r="Y1599" s="292">
        <v>7015</v>
      </c>
      <c r="Z1599" s="293">
        <v>1</v>
      </c>
      <c r="AA1599" s="294">
        <v>432.23</v>
      </c>
      <c r="AB1599" s="294">
        <v>432.23</v>
      </c>
    </row>
    <row r="1600" spans="2:28" x14ac:dyDescent="0.25">
      <c r="B1600" t="s">
        <v>93</v>
      </c>
      <c r="C1600" s="295" t="s">
        <v>456</v>
      </c>
      <c r="D1600" s="295"/>
      <c r="E1600" s="292">
        <v>7305</v>
      </c>
      <c r="F1600" s="293">
        <v>717</v>
      </c>
      <c r="G1600" s="293"/>
      <c r="H1600" s="294">
        <v>147072.36999999994</v>
      </c>
      <c r="I1600" s="294">
        <v>205.12185495118541</v>
      </c>
      <c r="L1600" s="291" t="s">
        <v>577</v>
      </c>
      <c r="M1600" s="292">
        <v>8876</v>
      </c>
      <c r="N1600" s="293">
        <v>1</v>
      </c>
      <c r="O1600" s="249">
        <v>6950</v>
      </c>
      <c r="P1600" s="249">
        <v>6950</v>
      </c>
      <c r="R1600" s="295" t="s">
        <v>503</v>
      </c>
      <c r="S1600" s="292">
        <v>7514</v>
      </c>
      <c r="T1600" s="293">
        <v>6</v>
      </c>
      <c r="U1600" s="294">
        <v>5739.52</v>
      </c>
      <c r="V1600" s="294">
        <v>956.5866666666667</v>
      </c>
      <c r="X1600" s="295" t="s">
        <v>435</v>
      </c>
      <c r="Y1600" s="292">
        <v>7017</v>
      </c>
      <c r="Z1600" s="293">
        <v>1</v>
      </c>
      <c r="AA1600" s="294">
        <v>442.91</v>
      </c>
      <c r="AB1600" s="294">
        <v>442.91</v>
      </c>
    </row>
    <row r="1601" spans="2:28" x14ac:dyDescent="0.25">
      <c r="B1601" t="s">
        <v>93</v>
      </c>
      <c r="C1601" s="295" t="s">
        <v>456</v>
      </c>
      <c r="D1601" s="295"/>
      <c r="E1601" s="292">
        <v>7306</v>
      </c>
      <c r="F1601" s="293">
        <v>207</v>
      </c>
      <c r="G1601" s="293"/>
      <c r="H1601" s="294">
        <v>35841.439999999995</v>
      </c>
      <c r="I1601" s="294">
        <v>173.1470531400966</v>
      </c>
      <c r="L1601" s="291" t="s">
        <v>572</v>
      </c>
      <c r="M1601" s="292">
        <v>8850</v>
      </c>
      <c r="N1601" s="293">
        <v>9</v>
      </c>
      <c r="O1601" s="249">
        <v>6514.5999999999995</v>
      </c>
      <c r="P1601" s="249">
        <v>723.84444444444443</v>
      </c>
      <c r="R1601" s="295" t="s">
        <v>503</v>
      </c>
      <c r="S1601" s="292">
        <v>7522</v>
      </c>
      <c r="T1601" s="293">
        <v>10</v>
      </c>
      <c r="U1601" s="294">
        <v>8175.95</v>
      </c>
      <c r="V1601" s="294">
        <v>817.59500000000003</v>
      </c>
      <c r="X1601" s="295" t="s">
        <v>435</v>
      </c>
      <c r="Y1601" s="292">
        <v>7102</v>
      </c>
      <c r="Z1601" s="293">
        <v>43</v>
      </c>
      <c r="AA1601" s="294">
        <v>26061.73</v>
      </c>
      <c r="AB1601" s="294">
        <v>606.08674418604653</v>
      </c>
    </row>
    <row r="1602" spans="2:28" x14ac:dyDescent="0.25">
      <c r="B1602" t="s">
        <v>93</v>
      </c>
      <c r="C1602" s="295" t="s">
        <v>456</v>
      </c>
      <c r="D1602" s="295"/>
      <c r="E1602" s="292">
        <v>7307</v>
      </c>
      <c r="F1602" s="293">
        <v>259</v>
      </c>
      <c r="G1602" s="293"/>
      <c r="H1602" s="294">
        <v>48735.94999999999</v>
      </c>
      <c r="I1602" s="294">
        <v>188.16969111969107</v>
      </c>
      <c r="L1602" s="295" t="s">
        <v>485</v>
      </c>
      <c r="M1602" s="292">
        <v>8831</v>
      </c>
      <c r="N1602" s="293">
        <v>19</v>
      </c>
      <c r="O1602" s="249">
        <v>28899.010000000002</v>
      </c>
      <c r="P1602" s="249">
        <v>1521.0005263157896</v>
      </c>
      <c r="R1602" s="291" t="s">
        <v>503</v>
      </c>
      <c r="S1602" s="292">
        <v>7524</v>
      </c>
      <c r="T1602" s="293">
        <v>2</v>
      </c>
      <c r="U1602" s="294">
        <v>1139.32</v>
      </c>
      <c r="V1602" s="294">
        <v>569.66</v>
      </c>
      <c r="X1602" s="295" t="s">
        <v>435</v>
      </c>
      <c r="Y1602" s="292">
        <v>7103</v>
      </c>
      <c r="Z1602" s="293">
        <v>155</v>
      </c>
      <c r="AA1602" s="294">
        <v>105650.89999999998</v>
      </c>
      <c r="AB1602" s="294">
        <v>681.61870967741925</v>
      </c>
    </row>
    <row r="1603" spans="2:28" x14ac:dyDescent="0.25">
      <c r="B1603" t="s">
        <v>93</v>
      </c>
      <c r="C1603" s="291" t="s">
        <v>456</v>
      </c>
      <c r="D1603" s="295"/>
      <c r="E1603" s="292">
        <v>7310</v>
      </c>
      <c r="F1603" s="293">
        <v>12</v>
      </c>
      <c r="G1603" s="293"/>
      <c r="H1603" s="294">
        <v>1384.8</v>
      </c>
      <c r="I1603" s="294">
        <v>115.39999999999999</v>
      </c>
      <c r="L1603" s="291" t="s">
        <v>485</v>
      </c>
      <c r="M1603" s="292">
        <v>8884</v>
      </c>
      <c r="N1603" s="293">
        <v>1</v>
      </c>
      <c r="O1603" s="249">
        <v>298.61</v>
      </c>
      <c r="P1603" s="249">
        <v>298.61</v>
      </c>
      <c r="R1603" s="291" t="s">
        <v>391</v>
      </c>
      <c r="S1603" s="292">
        <v>8068</v>
      </c>
      <c r="T1603" s="293">
        <v>3</v>
      </c>
      <c r="U1603" s="294">
        <v>4223.1000000000004</v>
      </c>
      <c r="V1603" s="294">
        <v>1407.7</v>
      </c>
      <c r="X1603" s="295" t="s">
        <v>435</v>
      </c>
      <c r="Y1603" s="292">
        <v>7104</v>
      </c>
      <c r="Z1603" s="293">
        <v>169</v>
      </c>
      <c r="AA1603" s="294">
        <v>106999.82999999997</v>
      </c>
      <c r="AB1603" s="294">
        <v>633.13508875739626</v>
      </c>
    </row>
    <row r="1604" spans="2:28" x14ac:dyDescent="0.25">
      <c r="B1604" t="s">
        <v>93</v>
      </c>
      <c r="C1604" s="291" t="s">
        <v>457</v>
      </c>
      <c r="D1604" s="295"/>
      <c r="E1604" s="292">
        <v>7032</v>
      </c>
      <c r="F1604" s="293">
        <v>279</v>
      </c>
      <c r="G1604" s="293"/>
      <c r="H1604" s="294">
        <v>58787.13</v>
      </c>
      <c r="I1604" s="294">
        <v>210.70655913978493</v>
      </c>
      <c r="L1604" s="295" t="s">
        <v>434</v>
      </c>
      <c r="M1604" s="292">
        <v>7042</v>
      </c>
      <c r="N1604" s="293">
        <v>75</v>
      </c>
      <c r="O1604" s="249">
        <v>76311.250000000029</v>
      </c>
      <c r="P1604" s="249">
        <v>1017.4833333333337</v>
      </c>
      <c r="R1604" s="295" t="s">
        <v>417</v>
      </c>
      <c r="S1604" s="292">
        <v>8105</v>
      </c>
      <c r="T1604" s="293">
        <v>1</v>
      </c>
      <c r="U1604" s="294">
        <v>3543</v>
      </c>
      <c r="V1604" s="294">
        <v>3543</v>
      </c>
      <c r="X1604" s="295" t="s">
        <v>435</v>
      </c>
      <c r="Y1604" s="292">
        <v>7105</v>
      </c>
      <c r="Z1604" s="293">
        <v>73</v>
      </c>
      <c r="AA1604" s="294">
        <v>36133.139999999985</v>
      </c>
      <c r="AB1604" s="294">
        <v>494.97452054794502</v>
      </c>
    </row>
    <row r="1605" spans="2:28" x14ac:dyDescent="0.25">
      <c r="B1605" t="s">
        <v>93</v>
      </c>
      <c r="C1605" s="295" t="s">
        <v>531</v>
      </c>
      <c r="D1605" s="295"/>
      <c r="E1605" s="292">
        <v>7033</v>
      </c>
      <c r="F1605" s="293">
        <v>27</v>
      </c>
      <c r="G1605" s="293"/>
      <c r="H1605" s="294">
        <v>5939.579999999999</v>
      </c>
      <c r="I1605" s="294">
        <v>219.98444444444442</v>
      </c>
      <c r="L1605" s="291" t="s">
        <v>434</v>
      </c>
      <c r="M1605" s="292">
        <v>7043</v>
      </c>
      <c r="N1605" s="293">
        <v>5</v>
      </c>
      <c r="O1605" s="249">
        <v>6206.79</v>
      </c>
      <c r="P1605" s="249">
        <v>1241.3579999999999</v>
      </c>
      <c r="R1605" s="295" t="s">
        <v>417</v>
      </c>
      <c r="S1605" s="292">
        <v>8109</v>
      </c>
      <c r="T1605" s="293">
        <v>6</v>
      </c>
      <c r="U1605" s="294">
        <v>4168.04</v>
      </c>
      <c r="V1605" s="294">
        <v>694.67333333333329</v>
      </c>
      <c r="X1605" s="295" t="s">
        <v>435</v>
      </c>
      <c r="Y1605" s="292">
        <v>7106</v>
      </c>
      <c r="Z1605" s="293">
        <v>137</v>
      </c>
      <c r="AA1605" s="294">
        <v>89870.559999999983</v>
      </c>
      <c r="AB1605" s="294">
        <v>655.98948905109478</v>
      </c>
    </row>
    <row r="1606" spans="2:28" x14ac:dyDescent="0.25">
      <c r="B1606" t="s">
        <v>93</v>
      </c>
      <c r="C1606" s="291" t="s">
        <v>531</v>
      </c>
      <c r="D1606" s="295"/>
      <c r="E1606" s="292">
        <v>7202</v>
      </c>
      <c r="F1606" s="293">
        <v>1</v>
      </c>
      <c r="G1606" s="293"/>
      <c r="H1606" s="294">
        <v>128</v>
      </c>
      <c r="I1606" s="294">
        <v>128</v>
      </c>
      <c r="L1606" s="295" t="s">
        <v>516</v>
      </c>
      <c r="M1606" s="292">
        <v>8502</v>
      </c>
      <c r="N1606" s="293">
        <v>14</v>
      </c>
      <c r="O1606" s="249">
        <v>21739.850000000002</v>
      </c>
      <c r="P1606" s="249">
        <v>1552.8464285714288</v>
      </c>
      <c r="R1606" s="291" t="s">
        <v>417</v>
      </c>
      <c r="S1606" s="292">
        <v>8110</v>
      </c>
      <c r="T1606" s="293">
        <v>4</v>
      </c>
      <c r="U1606" s="294">
        <v>5643.6</v>
      </c>
      <c r="V1606" s="294">
        <v>1410.9</v>
      </c>
      <c r="X1606" s="295" t="s">
        <v>435</v>
      </c>
      <c r="Y1606" s="292">
        <v>7107</v>
      </c>
      <c r="Z1606" s="293">
        <v>130</v>
      </c>
      <c r="AA1606" s="294">
        <v>85765.339999999967</v>
      </c>
      <c r="AB1606" s="294">
        <v>659.73338461538435</v>
      </c>
    </row>
    <row r="1607" spans="2:28" x14ac:dyDescent="0.25">
      <c r="B1607" t="s">
        <v>93</v>
      </c>
      <c r="C1607" s="291" t="s">
        <v>588</v>
      </c>
      <c r="D1607" s="295"/>
      <c r="E1607" s="292">
        <v>7405</v>
      </c>
      <c r="F1607" s="293">
        <v>21</v>
      </c>
      <c r="G1607" s="293"/>
      <c r="H1607" s="294">
        <v>6240.88</v>
      </c>
      <c r="I1607" s="294">
        <v>297.1847619047619</v>
      </c>
      <c r="L1607" s="295" t="s">
        <v>516</v>
      </c>
      <c r="M1607" s="292">
        <v>8540</v>
      </c>
      <c r="N1607" s="293">
        <v>4</v>
      </c>
      <c r="O1607" s="249">
        <v>2618.81</v>
      </c>
      <c r="P1607" s="249">
        <v>654.70249999999999</v>
      </c>
      <c r="R1607" s="291" t="s">
        <v>488</v>
      </c>
      <c r="S1607" s="292">
        <v>8861</v>
      </c>
      <c r="T1607" s="293">
        <v>7</v>
      </c>
      <c r="U1607" s="294">
        <v>9376.67</v>
      </c>
      <c r="V1607" s="294">
        <v>1339.5242857142857</v>
      </c>
      <c r="X1607" s="295" t="s">
        <v>435</v>
      </c>
      <c r="Y1607" s="292">
        <v>7108</v>
      </c>
      <c r="Z1607" s="293">
        <v>126</v>
      </c>
      <c r="AA1607" s="294">
        <v>97697.279999999984</v>
      </c>
      <c r="AB1607" s="294">
        <v>775.37523809523793</v>
      </c>
    </row>
    <row r="1608" spans="2:28" x14ac:dyDescent="0.25">
      <c r="B1608" t="s">
        <v>93</v>
      </c>
      <c r="C1608" s="291" t="s">
        <v>412</v>
      </c>
      <c r="D1608" s="295"/>
      <c r="E1608" s="292">
        <v>8045</v>
      </c>
      <c r="F1608" s="293">
        <v>52</v>
      </c>
      <c r="G1608" s="293"/>
      <c r="H1608" s="294">
        <v>8566.1999999999989</v>
      </c>
      <c r="I1608" s="294">
        <v>164.73461538461535</v>
      </c>
      <c r="L1608" s="295" t="s">
        <v>516</v>
      </c>
      <c r="M1608" s="292">
        <v>8552</v>
      </c>
      <c r="N1608" s="293">
        <v>1</v>
      </c>
      <c r="O1608" s="249">
        <v>4626.1000000000004</v>
      </c>
      <c r="P1608" s="249">
        <v>4626.1000000000004</v>
      </c>
      <c r="R1608" s="291" t="s">
        <v>489</v>
      </c>
      <c r="S1608" s="292">
        <v>8854</v>
      </c>
      <c r="T1608" s="293">
        <v>11</v>
      </c>
      <c r="U1608" s="294">
        <v>10832.32</v>
      </c>
      <c r="V1608" s="294">
        <v>984.75636363636363</v>
      </c>
      <c r="X1608" s="295" t="s">
        <v>435</v>
      </c>
      <c r="Y1608" s="292">
        <v>7112</v>
      </c>
      <c r="Z1608" s="293">
        <v>160</v>
      </c>
      <c r="AA1608" s="294">
        <v>109243.18999999997</v>
      </c>
      <c r="AB1608" s="294">
        <v>682.76993749999986</v>
      </c>
    </row>
    <row r="1609" spans="2:28" x14ac:dyDescent="0.25">
      <c r="B1609" t="s">
        <v>93</v>
      </c>
      <c r="C1609" s="295" t="s">
        <v>469</v>
      </c>
      <c r="D1609" s="295"/>
      <c r="E1609" s="292">
        <v>8536</v>
      </c>
      <c r="F1609" s="293">
        <v>1</v>
      </c>
      <c r="G1609" s="293"/>
      <c r="H1609" s="294">
        <v>109.78</v>
      </c>
      <c r="I1609" s="294">
        <v>109.78</v>
      </c>
      <c r="L1609" s="295" t="s">
        <v>516</v>
      </c>
      <c r="M1609" s="292">
        <v>8558</v>
      </c>
      <c r="N1609" s="293">
        <v>10</v>
      </c>
      <c r="O1609" s="249">
        <v>13669.05</v>
      </c>
      <c r="P1609" s="249">
        <v>1366.905</v>
      </c>
      <c r="R1609" s="295" t="s">
        <v>534</v>
      </c>
      <c r="S1609" s="292">
        <v>7060</v>
      </c>
      <c r="T1609" s="293">
        <v>14</v>
      </c>
      <c r="U1609" s="294">
        <v>12123.880000000001</v>
      </c>
      <c r="V1609" s="294">
        <v>865.99142857142863</v>
      </c>
      <c r="X1609" s="291" t="s">
        <v>435</v>
      </c>
      <c r="Y1609" s="292">
        <v>7114</v>
      </c>
      <c r="Z1609" s="293">
        <v>40</v>
      </c>
      <c r="AA1609" s="294">
        <v>31577.59</v>
      </c>
      <c r="AB1609" s="294">
        <v>789.43975</v>
      </c>
    </row>
    <row r="1610" spans="2:28" x14ac:dyDescent="0.25">
      <c r="B1610" t="s">
        <v>93</v>
      </c>
      <c r="C1610" s="295" t="s">
        <v>469</v>
      </c>
      <c r="D1610" s="295"/>
      <c r="E1610" s="292">
        <v>8540</v>
      </c>
      <c r="F1610" s="293">
        <v>5</v>
      </c>
      <c r="G1610" s="293"/>
      <c r="H1610" s="294">
        <v>2271.84</v>
      </c>
      <c r="I1610" s="294">
        <v>454.36800000000005</v>
      </c>
      <c r="L1610" s="291" t="s">
        <v>516</v>
      </c>
      <c r="M1610" s="292">
        <v>8648</v>
      </c>
      <c r="N1610" s="293">
        <v>1</v>
      </c>
      <c r="O1610" s="249">
        <v>1696.74</v>
      </c>
      <c r="P1610" s="249">
        <v>1696.74</v>
      </c>
      <c r="R1610" s="295" t="s">
        <v>534</v>
      </c>
      <c r="S1610" s="292">
        <v>7062</v>
      </c>
      <c r="T1610" s="293">
        <v>7</v>
      </c>
      <c r="U1610" s="294">
        <v>8251.66</v>
      </c>
      <c r="V1610" s="294">
        <v>1178.8085714285714</v>
      </c>
      <c r="X1610" s="291" t="s">
        <v>339</v>
      </c>
      <c r="Y1610" s="292">
        <v>7031</v>
      </c>
      <c r="Z1610" s="293">
        <v>9</v>
      </c>
      <c r="AA1610" s="294">
        <v>18272.370000000003</v>
      </c>
      <c r="AB1610" s="294">
        <v>2030.2633333333335</v>
      </c>
    </row>
    <row r="1611" spans="2:28" x14ac:dyDescent="0.25">
      <c r="B1611" t="s">
        <v>93</v>
      </c>
      <c r="C1611" s="295" t="s">
        <v>469</v>
      </c>
      <c r="D1611" s="295"/>
      <c r="E1611" s="292">
        <v>8610</v>
      </c>
      <c r="F1611" s="293">
        <v>2</v>
      </c>
      <c r="G1611" s="293"/>
      <c r="H1611" s="294">
        <v>1266</v>
      </c>
      <c r="I1611" s="294">
        <v>633</v>
      </c>
      <c r="L1611" s="291" t="s">
        <v>336</v>
      </c>
      <c r="M1611" s="292">
        <v>7645</v>
      </c>
      <c r="N1611" s="293">
        <v>3</v>
      </c>
      <c r="O1611" s="249">
        <v>3040.29</v>
      </c>
      <c r="P1611" s="249">
        <v>1013.43</v>
      </c>
      <c r="R1611" s="291" t="s">
        <v>534</v>
      </c>
      <c r="S1611" s="292">
        <v>7063</v>
      </c>
      <c r="T1611" s="293">
        <v>1</v>
      </c>
      <c r="U1611" s="294">
        <v>2154</v>
      </c>
      <c r="V1611" s="294">
        <v>2154</v>
      </c>
      <c r="X1611" s="291" t="s">
        <v>458</v>
      </c>
      <c r="Y1611" s="292">
        <v>7047</v>
      </c>
      <c r="Z1611" s="293">
        <v>113</v>
      </c>
      <c r="AA1611" s="294">
        <v>62767.030000000013</v>
      </c>
      <c r="AB1611" s="294">
        <v>555.4604424778762</v>
      </c>
    </row>
    <row r="1612" spans="2:28" x14ac:dyDescent="0.25">
      <c r="B1612" t="s">
        <v>93</v>
      </c>
      <c r="C1612" s="295" t="s">
        <v>469</v>
      </c>
      <c r="D1612" s="295"/>
      <c r="E1612" s="292">
        <v>8638</v>
      </c>
      <c r="F1612" s="293">
        <v>1</v>
      </c>
      <c r="G1612" s="293"/>
      <c r="H1612" s="294">
        <v>81.569999999999993</v>
      </c>
      <c r="I1612" s="294">
        <v>81.569999999999993</v>
      </c>
      <c r="L1612" s="291" t="s">
        <v>337</v>
      </c>
      <c r="M1612" s="292">
        <v>7074</v>
      </c>
      <c r="N1612" s="293">
        <v>7</v>
      </c>
      <c r="O1612" s="249">
        <v>4748.2300000000005</v>
      </c>
      <c r="P1612" s="249">
        <v>678.31857142857154</v>
      </c>
      <c r="R1612" s="291" t="s">
        <v>490</v>
      </c>
      <c r="S1612" s="292">
        <v>8536</v>
      </c>
      <c r="T1612" s="293">
        <v>6</v>
      </c>
      <c r="U1612" s="294">
        <v>8440.4299999999985</v>
      </c>
      <c r="V1612" s="294">
        <v>1406.738333333333</v>
      </c>
      <c r="X1612" s="291" t="s">
        <v>487</v>
      </c>
      <c r="Y1612" s="292">
        <v>8902</v>
      </c>
      <c r="Z1612" s="293">
        <v>81</v>
      </c>
      <c r="AA1612" s="294">
        <v>51511.78</v>
      </c>
      <c r="AB1612" s="294">
        <v>635.94790123456789</v>
      </c>
    </row>
    <row r="1613" spans="2:28" x14ac:dyDescent="0.25">
      <c r="B1613" t="s">
        <v>93</v>
      </c>
      <c r="C1613" s="291" t="s">
        <v>469</v>
      </c>
      <c r="D1613" s="295"/>
      <c r="E1613" s="292">
        <v>8648</v>
      </c>
      <c r="F1613" s="293">
        <v>174</v>
      </c>
      <c r="G1613" s="293"/>
      <c r="H1613" s="294">
        <v>45562.55</v>
      </c>
      <c r="I1613" s="294">
        <v>261.85373563218394</v>
      </c>
      <c r="L1613" s="291" t="s">
        <v>386</v>
      </c>
      <c r="M1613" s="292">
        <v>8057</v>
      </c>
      <c r="N1613" s="293">
        <v>29</v>
      </c>
      <c r="O1613" s="249">
        <v>36552.43</v>
      </c>
      <c r="P1613" s="249">
        <v>1260.4286206896552</v>
      </c>
      <c r="R1613" s="291" t="s">
        <v>601</v>
      </c>
      <c r="S1613" s="292">
        <v>8533</v>
      </c>
      <c r="T1613" s="293">
        <v>1</v>
      </c>
      <c r="U1613" s="294">
        <v>515.12</v>
      </c>
      <c r="V1613" s="294">
        <v>515.12</v>
      </c>
      <c r="X1613" s="291" t="s">
        <v>436</v>
      </c>
      <c r="Y1613" s="292">
        <v>7006</v>
      </c>
      <c r="Z1613" s="293">
        <v>3</v>
      </c>
      <c r="AA1613" s="294">
        <v>1850.12</v>
      </c>
      <c r="AB1613" s="294">
        <v>616.70666666666659</v>
      </c>
    </row>
    <row r="1614" spans="2:28" x14ac:dyDescent="0.25">
      <c r="B1614" t="s">
        <v>93</v>
      </c>
      <c r="C1614" s="295" t="s">
        <v>330</v>
      </c>
      <c r="D1614" s="295"/>
      <c r="E1614" s="292">
        <v>7508</v>
      </c>
      <c r="F1614" s="293">
        <v>1</v>
      </c>
      <c r="G1614" s="293"/>
      <c r="H1614" s="294">
        <v>152.84</v>
      </c>
      <c r="I1614" s="294">
        <v>152.84</v>
      </c>
      <c r="L1614" s="291" t="s">
        <v>594</v>
      </c>
      <c r="M1614" s="292">
        <v>7950</v>
      </c>
      <c r="N1614" s="293">
        <v>3</v>
      </c>
      <c r="O1614" s="249">
        <v>10804.15</v>
      </c>
      <c r="P1614" s="249">
        <v>3601.3833333333332</v>
      </c>
      <c r="R1614" s="291" t="s">
        <v>603</v>
      </c>
      <c r="S1614" s="292">
        <v>7442</v>
      </c>
      <c r="T1614" s="293">
        <v>1</v>
      </c>
      <c r="U1614" s="294">
        <v>838.51</v>
      </c>
      <c r="V1614" s="294">
        <v>838.51</v>
      </c>
      <c r="X1614" s="291" t="s">
        <v>501</v>
      </c>
      <c r="Y1614" s="292">
        <v>7508</v>
      </c>
      <c r="Z1614" s="293">
        <v>11</v>
      </c>
      <c r="AA1614" s="294">
        <v>8967.57</v>
      </c>
      <c r="AB1614" s="294">
        <v>815.23363636363638</v>
      </c>
    </row>
    <row r="1615" spans="2:28" x14ac:dyDescent="0.25">
      <c r="B1615" t="s">
        <v>93</v>
      </c>
      <c r="C1615" s="291" t="s">
        <v>330</v>
      </c>
      <c r="D1615" s="295"/>
      <c r="E1615" s="292">
        <v>7605</v>
      </c>
      <c r="F1615" s="293">
        <v>55</v>
      </c>
      <c r="G1615" s="293"/>
      <c r="H1615" s="294">
        <v>17390.789999999997</v>
      </c>
      <c r="I1615" s="294">
        <v>316.19618181818174</v>
      </c>
      <c r="L1615" s="295" t="s">
        <v>593</v>
      </c>
      <c r="M1615" s="292">
        <v>7950</v>
      </c>
      <c r="N1615" s="293">
        <v>1</v>
      </c>
      <c r="O1615" s="249">
        <v>1289.43</v>
      </c>
      <c r="P1615" s="249">
        <v>1289.43</v>
      </c>
      <c r="R1615" s="291" t="s">
        <v>471</v>
      </c>
      <c r="S1615" s="292">
        <v>8540</v>
      </c>
      <c r="T1615" s="293">
        <v>1</v>
      </c>
      <c r="U1615" s="294">
        <v>534.51</v>
      </c>
      <c r="V1615" s="294">
        <v>534.51</v>
      </c>
      <c r="X1615" s="295" t="s">
        <v>517</v>
      </c>
      <c r="Y1615" s="292">
        <v>7060</v>
      </c>
      <c r="Z1615" s="293">
        <v>58</v>
      </c>
      <c r="AA1615" s="294">
        <v>36275.61</v>
      </c>
      <c r="AB1615" s="294">
        <v>625.44155172413798</v>
      </c>
    </row>
    <row r="1616" spans="2:28" x14ac:dyDescent="0.25">
      <c r="B1616" t="s">
        <v>93</v>
      </c>
      <c r="C1616" s="295" t="s">
        <v>532</v>
      </c>
      <c r="D1616" s="295"/>
      <c r="E1616" s="292">
        <v>7036</v>
      </c>
      <c r="F1616" s="293">
        <v>301</v>
      </c>
      <c r="G1616" s="293"/>
      <c r="H1616" s="294">
        <v>44292.970000000008</v>
      </c>
      <c r="I1616" s="294">
        <v>147.15272425249171</v>
      </c>
      <c r="L1616" s="291" t="s">
        <v>593</v>
      </c>
      <c r="M1616" s="292">
        <v>7960</v>
      </c>
      <c r="N1616" s="293">
        <v>7</v>
      </c>
      <c r="O1616" s="249">
        <v>11101.359999999999</v>
      </c>
      <c r="P1616" s="249">
        <v>1585.9085714285713</v>
      </c>
      <c r="R1616" s="291" t="s">
        <v>472</v>
      </c>
      <c r="S1616" s="292">
        <v>8540</v>
      </c>
      <c r="T1616" s="293">
        <v>3</v>
      </c>
      <c r="U1616" s="294">
        <v>5429.85</v>
      </c>
      <c r="V1616" s="294">
        <v>1809.95</v>
      </c>
      <c r="X1616" s="291" t="s">
        <v>517</v>
      </c>
      <c r="Y1616" s="292">
        <v>7063</v>
      </c>
      <c r="Z1616" s="293">
        <v>1</v>
      </c>
      <c r="AA1616" s="294">
        <v>4356</v>
      </c>
      <c r="AB1616" s="294">
        <v>4356</v>
      </c>
    </row>
    <row r="1617" spans="2:28" x14ac:dyDescent="0.25">
      <c r="B1617" t="s">
        <v>93</v>
      </c>
      <c r="C1617" s="291" t="s">
        <v>532</v>
      </c>
      <c r="D1617" s="295"/>
      <c r="E1617" s="292">
        <v>7203</v>
      </c>
      <c r="F1617" s="293">
        <v>1</v>
      </c>
      <c r="G1617" s="293"/>
      <c r="H1617" s="294">
        <v>115</v>
      </c>
      <c r="I1617" s="294">
        <v>115</v>
      </c>
      <c r="L1617" s="291" t="s">
        <v>595</v>
      </c>
      <c r="M1617" s="292">
        <v>7960</v>
      </c>
      <c r="N1617" s="293">
        <v>8</v>
      </c>
      <c r="O1617" s="249">
        <v>28756.959999999995</v>
      </c>
      <c r="P1617" s="249">
        <v>3594.6199999999994</v>
      </c>
      <c r="R1617" s="291" t="s">
        <v>504</v>
      </c>
      <c r="S1617" s="292">
        <v>7508</v>
      </c>
      <c r="T1617" s="293">
        <v>2</v>
      </c>
      <c r="U1617" s="294">
        <v>925.73</v>
      </c>
      <c r="V1617" s="294">
        <v>462.86500000000001</v>
      </c>
      <c r="X1617" s="291" t="s">
        <v>559</v>
      </c>
      <c r="Y1617" s="292">
        <v>7647</v>
      </c>
      <c r="Z1617" s="293">
        <v>2</v>
      </c>
      <c r="AA1617" s="294">
        <v>1064.29</v>
      </c>
      <c r="AB1617" s="294">
        <v>532.14499999999998</v>
      </c>
    </row>
    <row r="1618" spans="2:28" x14ac:dyDescent="0.25">
      <c r="B1618" t="s">
        <v>93</v>
      </c>
      <c r="C1618" s="291" t="s">
        <v>500</v>
      </c>
      <c r="D1618" s="295"/>
      <c r="E1618" s="292">
        <v>7424</v>
      </c>
      <c r="F1618" s="293">
        <v>72</v>
      </c>
      <c r="G1618" s="293"/>
      <c r="H1618" s="294">
        <v>19274.73</v>
      </c>
      <c r="I1618" s="294">
        <v>267.70458333333335</v>
      </c>
      <c r="L1618" s="291" t="s">
        <v>415</v>
      </c>
      <c r="M1618" s="292">
        <v>8059</v>
      </c>
      <c r="N1618" s="293">
        <v>19</v>
      </c>
      <c r="O1618" s="249">
        <v>13536.740000000002</v>
      </c>
      <c r="P1618" s="249">
        <v>712.46</v>
      </c>
      <c r="R1618" s="291" t="s">
        <v>535</v>
      </c>
      <c r="S1618" s="292">
        <v>7065</v>
      </c>
      <c r="T1618" s="293">
        <v>5</v>
      </c>
      <c r="U1618" s="294">
        <v>3429.8699999999994</v>
      </c>
      <c r="V1618" s="294">
        <v>685.97399999999993</v>
      </c>
      <c r="X1618" s="291" t="s">
        <v>437</v>
      </c>
      <c r="Y1618" s="292">
        <v>7110</v>
      </c>
      <c r="Z1618" s="293">
        <v>43</v>
      </c>
      <c r="AA1618" s="294">
        <v>26178.299999999992</v>
      </c>
      <c r="AB1618" s="294">
        <v>608.79767441860452</v>
      </c>
    </row>
    <row r="1619" spans="2:28" x14ac:dyDescent="0.25">
      <c r="B1619" t="s">
        <v>93</v>
      </c>
      <c r="C1619" s="291" t="s">
        <v>331</v>
      </c>
      <c r="D1619" s="295"/>
      <c r="E1619" s="292">
        <v>7643</v>
      </c>
      <c r="F1619" s="293">
        <v>55</v>
      </c>
      <c r="G1619" s="293"/>
      <c r="H1619" s="294">
        <v>10563.839999999998</v>
      </c>
      <c r="I1619" s="294">
        <v>192.06981818181816</v>
      </c>
      <c r="L1619" s="295" t="s">
        <v>387</v>
      </c>
      <c r="M1619" s="292">
        <v>8053</v>
      </c>
      <c r="N1619" s="293">
        <v>1</v>
      </c>
      <c r="O1619" s="249">
        <v>1162.3</v>
      </c>
      <c r="P1619" s="249">
        <v>1162.3</v>
      </c>
      <c r="R1619" s="291" t="s">
        <v>562</v>
      </c>
      <c r="S1619" s="292">
        <v>7446</v>
      </c>
      <c r="T1619" s="293">
        <v>2</v>
      </c>
      <c r="U1619" s="294">
        <v>3462.81</v>
      </c>
      <c r="V1619" s="294">
        <v>1731.405</v>
      </c>
      <c r="X1619" s="291" t="s">
        <v>340</v>
      </c>
      <c r="Y1619" s="292">
        <v>7436</v>
      </c>
      <c r="Z1619" s="293">
        <v>6</v>
      </c>
      <c r="AA1619" s="294">
        <v>2701.4399999999996</v>
      </c>
      <c r="AB1619" s="294">
        <v>450.23999999999995</v>
      </c>
    </row>
    <row r="1620" spans="2:28" x14ac:dyDescent="0.25">
      <c r="B1620" t="s">
        <v>93</v>
      </c>
      <c r="C1620" s="291" t="s">
        <v>431</v>
      </c>
      <c r="D1620" s="295"/>
      <c r="E1620" s="292">
        <v>7039</v>
      </c>
      <c r="F1620" s="293">
        <v>132</v>
      </c>
      <c r="G1620" s="293"/>
      <c r="H1620" s="294">
        <v>35694.020000000004</v>
      </c>
      <c r="I1620" s="294">
        <v>270.40924242424245</v>
      </c>
      <c r="L1620" s="291" t="s">
        <v>387</v>
      </c>
      <c r="M1620" s="292">
        <v>8060</v>
      </c>
      <c r="N1620" s="293">
        <v>38</v>
      </c>
      <c r="O1620" s="249">
        <v>34336.44999999999</v>
      </c>
      <c r="P1620" s="249">
        <v>903.59078947368391</v>
      </c>
      <c r="R1620" s="291" t="s">
        <v>599</v>
      </c>
      <c r="S1620" s="292">
        <v>7869</v>
      </c>
      <c r="T1620" s="293">
        <v>1</v>
      </c>
      <c r="U1620" s="294">
        <v>1587</v>
      </c>
      <c r="V1620" s="294">
        <v>1587</v>
      </c>
      <c r="X1620" s="291" t="s">
        <v>416</v>
      </c>
      <c r="Y1620" s="292">
        <v>8107</v>
      </c>
      <c r="Z1620" s="293">
        <v>7</v>
      </c>
      <c r="AA1620" s="294">
        <v>3252.58</v>
      </c>
      <c r="AB1620" s="294">
        <v>464.65428571428572</v>
      </c>
    </row>
    <row r="1621" spans="2:28" x14ac:dyDescent="0.25">
      <c r="B1621" t="s">
        <v>93</v>
      </c>
      <c r="C1621" s="295" t="s">
        <v>332</v>
      </c>
      <c r="D1621" s="295"/>
      <c r="E1621" s="292">
        <v>7446</v>
      </c>
      <c r="F1621" s="293">
        <v>1</v>
      </c>
      <c r="G1621" s="293"/>
      <c r="H1621" s="294">
        <v>111.64</v>
      </c>
      <c r="I1621" s="294">
        <v>111.64</v>
      </c>
      <c r="L1621" s="291" t="s">
        <v>388</v>
      </c>
      <c r="M1621" s="292">
        <v>8054</v>
      </c>
      <c r="N1621" s="293">
        <v>102</v>
      </c>
      <c r="O1621" s="249">
        <v>95853.220000000016</v>
      </c>
      <c r="P1621" s="249">
        <v>939.73745098039228</v>
      </c>
      <c r="R1621" s="295" t="s">
        <v>567</v>
      </c>
      <c r="S1621" s="292">
        <v>8833</v>
      </c>
      <c r="T1621" s="293">
        <v>1</v>
      </c>
      <c r="U1621" s="294">
        <v>2134.87</v>
      </c>
      <c r="V1621" s="294">
        <v>2134.87</v>
      </c>
      <c r="X1621" s="295" t="s">
        <v>571</v>
      </c>
      <c r="Y1621" s="292">
        <v>7747</v>
      </c>
      <c r="Z1621" s="293">
        <v>1</v>
      </c>
      <c r="AA1621" s="294">
        <v>74.91</v>
      </c>
      <c r="AB1621" s="294">
        <v>74.91</v>
      </c>
    </row>
    <row r="1622" spans="2:28" x14ac:dyDescent="0.25">
      <c r="B1622" t="s">
        <v>93</v>
      </c>
      <c r="C1622" s="291" t="s">
        <v>332</v>
      </c>
      <c r="D1622" s="295"/>
      <c r="E1622" s="292">
        <v>7644</v>
      </c>
      <c r="F1622" s="293">
        <v>228</v>
      </c>
      <c r="G1622" s="293"/>
      <c r="H1622" s="294">
        <v>38900.779999999984</v>
      </c>
      <c r="I1622" s="294">
        <v>170.61745614035081</v>
      </c>
      <c r="L1622" s="291" t="s">
        <v>533</v>
      </c>
      <c r="M1622" s="292">
        <v>7092</v>
      </c>
      <c r="N1622" s="293">
        <v>1</v>
      </c>
      <c r="O1622" s="249">
        <v>1842.56</v>
      </c>
      <c r="P1622" s="249">
        <v>1842.56</v>
      </c>
      <c r="R1622" s="291" t="s">
        <v>567</v>
      </c>
      <c r="S1622" s="292">
        <v>8889</v>
      </c>
      <c r="T1622" s="293">
        <v>3</v>
      </c>
      <c r="U1622" s="294">
        <v>6051</v>
      </c>
      <c r="V1622" s="294">
        <v>2017</v>
      </c>
      <c r="X1622" s="295" t="s">
        <v>571</v>
      </c>
      <c r="Y1622" s="292">
        <v>8816</v>
      </c>
      <c r="Z1622" s="293">
        <v>1</v>
      </c>
      <c r="AA1622" s="294">
        <v>396.92</v>
      </c>
      <c r="AB1622" s="294">
        <v>396.92</v>
      </c>
    </row>
    <row r="1623" spans="2:28" x14ac:dyDescent="0.25">
      <c r="B1623" t="s">
        <v>93</v>
      </c>
      <c r="C1623" s="295" t="s">
        <v>597</v>
      </c>
      <c r="D1623" s="295"/>
      <c r="E1623" s="292">
        <v>7933</v>
      </c>
      <c r="F1623" s="293">
        <v>14</v>
      </c>
      <c r="G1623" s="293"/>
      <c r="H1623" s="294">
        <v>4706.9799999999996</v>
      </c>
      <c r="I1623" s="294">
        <v>336.2128571428571</v>
      </c>
      <c r="L1623" s="291" t="s">
        <v>445</v>
      </c>
      <c r="M1623" s="292">
        <v>8063</v>
      </c>
      <c r="N1623" s="293">
        <v>14</v>
      </c>
      <c r="O1623" s="249">
        <v>8552.9300000000021</v>
      </c>
      <c r="P1623" s="249">
        <v>610.92357142857156</v>
      </c>
      <c r="R1623" s="291" t="s">
        <v>346</v>
      </c>
      <c r="S1623" s="292">
        <v>7660</v>
      </c>
      <c r="T1623" s="293">
        <v>4</v>
      </c>
      <c r="U1623" s="294">
        <v>4272.67</v>
      </c>
      <c r="V1623" s="294">
        <v>1068.1675</v>
      </c>
      <c r="X1623" s="295" t="s">
        <v>571</v>
      </c>
      <c r="Y1623" s="292">
        <v>8831</v>
      </c>
      <c r="Z1623" s="293">
        <v>1</v>
      </c>
      <c r="AA1623" s="294">
        <v>793.11</v>
      </c>
      <c r="AB1623" s="294">
        <v>793.11</v>
      </c>
    </row>
    <row r="1624" spans="2:28" x14ac:dyDescent="0.25">
      <c r="B1624" t="s">
        <v>93</v>
      </c>
      <c r="C1624" s="295" t="s">
        <v>597</v>
      </c>
      <c r="D1624" s="295"/>
      <c r="E1624" s="292">
        <v>7946</v>
      </c>
      <c r="F1624" s="293">
        <v>9</v>
      </c>
      <c r="G1624" s="293"/>
      <c r="H1624" s="294">
        <v>2798.82</v>
      </c>
      <c r="I1624" s="294">
        <v>310.98</v>
      </c>
      <c r="L1624" s="291" t="s">
        <v>486</v>
      </c>
      <c r="M1624" s="292">
        <v>8901</v>
      </c>
      <c r="N1624" s="293">
        <v>85</v>
      </c>
      <c r="O1624" s="249">
        <v>77424.260000000068</v>
      </c>
      <c r="P1624" s="249">
        <v>910.8736470588243</v>
      </c>
      <c r="R1624" s="291" t="s">
        <v>347</v>
      </c>
      <c r="S1624" s="292">
        <v>7450</v>
      </c>
      <c r="T1624" s="293">
        <v>8</v>
      </c>
      <c r="U1624" s="294">
        <v>13762.68</v>
      </c>
      <c r="V1624" s="294">
        <v>1720.335</v>
      </c>
      <c r="X1624" s="295" t="s">
        <v>571</v>
      </c>
      <c r="Y1624" s="292">
        <v>8857</v>
      </c>
      <c r="Z1624" s="293">
        <v>22</v>
      </c>
      <c r="AA1624" s="294">
        <v>17626.190000000002</v>
      </c>
      <c r="AB1624" s="294">
        <v>801.1904545454546</v>
      </c>
    </row>
    <row r="1625" spans="2:28" x14ac:dyDescent="0.25">
      <c r="B1625" t="s">
        <v>93</v>
      </c>
      <c r="C1625" s="291" t="s">
        <v>597</v>
      </c>
      <c r="D1625" s="295"/>
      <c r="E1625" s="292">
        <v>7980</v>
      </c>
      <c r="F1625" s="293">
        <v>7</v>
      </c>
      <c r="G1625" s="293"/>
      <c r="H1625" s="294">
        <v>2336.9899999999998</v>
      </c>
      <c r="I1625" s="294">
        <v>333.85571428571427</v>
      </c>
      <c r="L1625" s="291" t="s">
        <v>338</v>
      </c>
      <c r="M1625" s="292">
        <v>7646</v>
      </c>
      <c r="N1625" s="293">
        <v>17</v>
      </c>
      <c r="O1625" s="249">
        <v>26417.850000000002</v>
      </c>
      <c r="P1625" s="249">
        <v>1553.9911764705885</v>
      </c>
      <c r="R1625" s="291" t="s">
        <v>604</v>
      </c>
      <c r="S1625" s="292">
        <v>7456</v>
      </c>
      <c r="T1625" s="293">
        <v>1</v>
      </c>
      <c r="U1625" s="294">
        <v>1464</v>
      </c>
      <c r="V1625" s="294">
        <v>1464</v>
      </c>
      <c r="X1625" s="291" t="s">
        <v>571</v>
      </c>
      <c r="Y1625" s="292">
        <v>8879</v>
      </c>
      <c r="Z1625" s="293">
        <v>1</v>
      </c>
      <c r="AA1625" s="294">
        <v>99.89</v>
      </c>
      <c r="AB1625" s="294">
        <v>99.89</v>
      </c>
    </row>
    <row r="1626" spans="2:28" x14ac:dyDescent="0.25">
      <c r="B1626" t="s">
        <v>93</v>
      </c>
      <c r="C1626" s="295" t="s">
        <v>381</v>
      </c>
      <c r="D1626" s="295"/>
      <c r="E1626" s="292">
        <v>8048</v>
      </c>
      <c r="F1626" s="293">
        <v>73</v>
      </c>
      <c r="G1626" s="293"/>
      <c r="H1626" s="294">
        <v>16988.850000000006</v>
      </c>
      <c r="I1626" s="294">
        <v>232.72397260273979</v>
      </c>
      <c r="L1626" s="291" t="s">
        <v>612</v>
      </c>
      <c r="M1626" s="292">
        <v>7974</v>
      </c>
      <c r="N1626" s="293">
        <v>5</v>
      </c>
      <c r="O1626" s="249">
        <v>22656.66</v>
      </c>
      <c r="P1626" s="249">
        <v>4531.3320000000003</v>
      </c>
      <c r="R1626" s="291" t="s">
        <v>348</v>
      </c>
      <c r="S1626" s="292">
        <v>7661</v>
      </c>
      <c r="T1626" s="293">
        <v>4</v>
      </c>
      <c r="U1626" s="294">
        <v>5692.28</v>
      </c>
      <c r="V1626" s="294">
        <v>1423.07</v>
      </c>
      <c r="X1626" s="291" t="s">
        <v>341</v>
      </c>
      <c r="Y1626" s="292">
        <v>7675</v>
      </c>
      <c r="Z1626" s="293">
        <v>1</v>
      </c>
      <c r="AA1626" s="294">
        <v>197.71</v>
      </c>
      <c r="AB1626" s="294">
        <v>197.71</v>
      </c>
    </row>
    <row r="1627" spans="2:28" x14ac:dyDescent="0.25">
      <c r="B1627" t="s">
        <v>93</v>
      </c>
      <c r="C1627" s="295" t="s">
        <v>381</v>
      </c>
      <c r="D1627" s="295"/>
      <c r="E1627" s="292">
        <v>8055</v>
      </c>
      <c r="F1627" s="293">
        <v>4</v>
      </c>
      <c r="G1627" s="293"/>
      <c r="H1627" s="294">
        <v>959.42000000000007</v>
      </c>
      <c r="I1627" s="294">
        <v>239.85500000000002</v>
      </c>
      <c r="L1627" s="295" t="s">
        <v>435</v>
      </c>
      <c r="M1627" s="292">
        <v>7101</v>
      </c>
      <c r="N1627" s="293">
        <v>2</v>
      </c>
      <c r="O1627" s="249">
        <v>999.19</v>
      </c>
      <c r="P1627" s="249">
        <v>499.59500000000003</v>
      </c>
      <c r="R1627" s="291" t="s">
        <v>349</v>
      </c>
      <c r="S1627" s="292">
        <v>7675</v>
      </c>
      <c r="T1627" s="293">
        <v>2</v>
      </c>
      <c r="U1627" s="294">
        <v>1332.03</v>
      </c>
      <c r="V1627" s="294">
        <v>666.01499999999999</v>
      </c>
      <c r="X1627" s="291" t="s">
        <v>342</v>
      </c>
      <c r="Y1627" s="292">
        <v>7649</v>
      </c>
      <c r="Z1627" s="293">
        <v>3</v>
      </c>
      <c r="AA1627" s="294">
        <v>2726.4799999999996</v>
      </c>
      <c r="AB1627" s="294">
        <v>908.82666666666648</v>
      </c>
    </row>
    <row r="1628" spans="2:28" x14ac:dyDescent="0.25">
      <c r="B1628" t="s">
        <v>93</v>
      </c>
      <c r="C1628" s="291" t="s">
        <v>381</v>
      </c>
      <c r="D1628" s="295"/>
      <c r="E1628" s="292">
        <v>8060</v>
      </c>
      <c r="F1628" s="293">
        <v>27</v>
      </c>
      <c r="G1628" s="293"/>
      <c r="H1628" s="294">
        <v>6228.7499999999991</v>
      </c>
      <c r="I1628" s="294">
        <v>230.6944444444444</v>
      </c>
      <c r="L1628" s="295" t="s">
        <v>435</v>
      </c>
      <c r="M1628" s="292">
        <v>7102</v>
      </c>
      <c r="N1628" s="293">
        <v>30</v>
      </c>
      <c r="O1628" s="249">
        <v>21426.69</v>
      </c>
      <c r="P1628" s="249">
        <v>714.22299999999996</v>
      </c>
      <c r="R1628" s="291" t="s">
        <v>600</v>
      </c>
      <c r="S1628" s="292">
        <v>7457</v>
      </c>
      <c r="T1628" s="293">
        <v>1</v>
      </c>
      <c r="U1628" s="294">
        <v>653.13</v>
      </c>
      <c r="V1628" s="294">
        <v>653.13</v>
      </c>
      <c r="X1628" s="291" t="s">
        <v>438</v>
      </c>
      <c r="Y1628" s="292">
        <v>7050</v>
      </c>
      <c r="Z1628" s="293">
        <v>110</v>
      </c>
      <c r="AA1628" s="294">
        <v>48746.160000000011</v>
      </c>
      <c r="AB1628" s="294">
        <v>443.14690909090916</v>
      </c>
    </row>
    <row r="1629" spans="2:28" x14ac:dyDescent="0.25">
      <c r="B1629" t="s">
        <v>93</v>
      </c>
      <c r="C1629" s="291" t="s">
        <v>333</v>
      </c>
      <c r="D1629" s="295"/>
      <c r="E1629" s="292">
        <v>7071</v>
      </c>
      <c r="F1629" s="293">
        <v>149</v>
      </c>
      <c r="G1629" s="293"/>
      <c r="H1629" s="294">
        <v>33344.589999999997</v>
      </c>
      <c r="I1629" s="294">
        <v>223.78919463087246</v>
      </c>
      <c r="L1629" s="295" t="s">
        <v>435</v>
      </c>
      <c r="M1629" s="292">
        <v>7103</v>
      </c>
      <c r="N1629" s="293">
        <v>152</v>
      </c>
      <c r="O1629" s="249">
        <v>123072.58</v>
      </c>
      <c r="P1629" s="249">
        <v>809.68802631578944</v>
      </c>
      <c r="R1629" s="291" t="s">
        <v>392</v>
      </c>
      <c r="S1629" s="292">
        <v>8075</v>
      </c>
      <c r="T1629" s="293">
        <v>2</v>
      </c>
      <c r="U1629" s="294">
        <v>1353.38</v>
      </c>
      <c r="V1629" s="294">
        <v>676.69</v>
      </c>
      <c r="X1629" s="291" t="s">
        <v>343</v>
      </c>
      <c r="Y1629" s="292">
        <v>7650</v>
      </c>
      <c r="Z1629" s="293">
        <v>14</v>
      </c>
      <c r="AA1629" s="294">
        <v>5750.6799999999994</v>
      </c>
      <c r="AB1629" s="294">
        <v>410.76285714285711</v>
      </c>
    </row>
    <row r="1630" spans="2:28" x14ac:dyDescent="0.25">
      <c r="B1630" t="s">
        <v>93</v>
      </c>
      <c r="C1630" s="291" t="s">
        <v>589</v>
      </c>
      <c r="D1630" s="295"/>
      <c r="E1630" s="292">
        <v>7940</v>
      </c>
      <c r="F1630" s="293">
        <v>35</v>
      </c>
      <c r="G1630" s="293"/>
      <c r="H1630" s="294">
        <v>10892.729999999998</v>
      </c>
      <c r="I1630" s="294">
        <v>311.22085714285708</v>
      </c>
      <c r="L1630" s="295" t="s">
        <v>435</v>
      </c>
      <c r="M1630" s="292">
        <v>7104</v>
      </c>
      <c r="N1630" s="293">
        <v>163</v>
      </c>
      <c r="O1630" s="249">
        <v>132332.76</v>
      </c>
      <c r="P1630" s="249">
        <v>811.8574233128835</v>
      </c>
      <c r="R1630" s="291" t="s">
        <v>350</v>
      </c>
      <c r="S1630" s="292">
        <v>7662</v>
      </c>
      <c r="T1630" s="293">
        <v>4</v>
      </c>
      <c r="U1630" s="294">
        <v>2992.08</v>
      </c>
      <c r="V1630" s="294">
        <v>748.02</v>
      </c>
      <c r="X1630" s="291" t="s">
        <v>390</v>
      </c>
      <c r="Y1630" s="292">
        <v>8065</v>
      </c>
      <c r="Z1630" s="293">
        <v>6</v>
      </c>
      <c r="AA1630" s="294">
        <v>5586.25</v>
      </c>
      <c r="AB1630" s="294">
        <v>931.04166666666663</v>
      </c>
    </row>
    <row r="1631" spans="2:28" x14ac:dyDescent="0.25">
      <c r="B1631" t="s">
        <v>93</v>
      </c>
      <c r="C1631" s="291" t="s">
        <v>413</v>
      </c>
      <c r="D1631" s="295"/>
      <c r="E1631" s="292">
        <v>8049</v>
      </c>
      <c r="F1631" s="293">
        <v>38</v>
      </c>
      <c r="G1631" s="293"/>
      <c r="H1631" s="294">
        <v>5311.1</v>
      </c>
      <c r="I1631" s="294">
        <v>139.76578947368421</v>
      </c>
      <c r="L1631" s="295" t="s">
        <v>435</v>
      </c>
      <c r="M1631" s="292">
        <v>7105</v>
      </c>
      <c r="N1631" s="293">
        <v>108</v>
      </c>
      <c r="O1631" s="249">
        <v>75076.290000000037</v>
      </c>
      <c r="P1631" s="249">
        <v>695.15083333333371</v>
      </c>
      <c r="R1631" s="291" t="s">
        <v>439</v>
      </c>
      <c r="S1631" s="292">
        <v>7068</v>
      </c>
      <c r="T1631" s="293">
        <v>3</v>
      </c>
      <c r="U1631" s="294">
        <v>7198.65</v>
      </c>
      <c r="V1631" s="294">
        <v>2399.5499999999997</v>
      </c>
      <c r="X1631" s="291" t="s">
        <v>344</v>
      </c>
      <c r="Y1631" s="292">
        <v>7652</v>
      </c>
      <c r="Z1631" s="293">
        <v>21</v>
      </c>
      <c r="AA1631" s="294">
        <v>25242.34</v>
      </c>
      <c r="AB1631" s="294">
        <v>1202.0161904761906</v>
      </c>
    </row>
    <row r="1632" spans="2:28" x14ac:dyDescent="0.25">
      <c r="B1632" t="s">
        <v>93</v>
      </c>
      <c r="C1632" s="291" t="s">
        <v>558</v>
      </c>
      <c r="D1632" s="295"/>
      <c r="E1632" s="292">
        <v>7430</v>
      </c>
      <c r="F1632" s="293">
        <v>113</v>
      </c>
      <c r="G1632" s="293"/>
      <c r="H1632" s="294">
        <v>37462.879999999997</v>
      </c>
      <c r="I1632" s="294">
        <v>331.52991150442477</v>
      </c>
      <c r="L1632" s="295" t="s">
        <v>435</v>
      </c>
      <c r="M1632" s="292">
        <v>7106</v>
      </c>
      <c r="N1632" s="293">
        <v>132</v>
      </c>
      <c r="O1632" s="249">
        <v>128651.81999999998</v>
      </c>
      <c r="P1632" s="249">
        <v>974.63499999999988</v>
      </c>
      <c r="R1632" s="291" t="s">
        <v>536</v>
      </c>
      <c r="S1632" s="292">
        <v>7203</v>
      </c>
      <c r="T1632" s="293">
        <v>5</v>
      </c>
      <c r="U1632" s="294">
        <v>4942.58</v>
      </c>
      <c r="V1632" s="294">
        <v>988.51599999999996</v>
      </c>
      <c r="X1632" s="291" t="s">
        <v>596</v>
      </c>
      <c r="Y1632" s="292">
        <v>7054</v>
      </c>
      <c r="Z1632" s="293">
        <v>2</v>
      </c>
      <c r="AA1632" s="294">
        <v>9344.56</v>
      </c>
      <c r="AB1632" s="294">
        <v>4672.28</v>
      </c>
    </row>
    <row r="1633" spans="2:28" x14ac:dyDescent="0.25">
      <c r="B1633" t="s">
        <v>93</v>
      </c>
      <c r="C1633" s="295" t="s">
        <v>382</v>
      </c>
      <c r="D1633" s="295"/>
      <c r="E1633" s="292">
        <v>8022</v>
      </c>
      <c r="F1633" s="293">
        <v>61</v>
      </c>
      <c r="G1633" s="293"/>
      <c r="H1633" s="294">
        <v>18582.41</v>
      </c>
      <c r="I1633" s="294">
        <v>304.62967213114752</v>
      </c>
      <c r="L1633" s="295" t="s">
        <v>435</v>
      </c>
      <c r="M1633" s="292">
        <v>7107</v>
      </c>
      <c r="N1633" s="293">
        <v>116</v>
      </c>
      <c r="O1633" s="249">
        <v>116080.10000000003</v>
      </c>
      <c r="P1633" s="249">
        <v>1000.6905172413797</v>
      </c>
      <c r="R1633" s="291" t="s">
        <v>537</v>
      </c>
      <c r="S1633" s="292">
        <v>7204</v>
      </c>
      <c r="T1633" s="293">
        <v>3</v>
      </c>
      <c r="U1633" s="294">
        <v>3256.02</v>
      </c>
      <c r="V1633" s="294">
        <v>1085.3399999999999</v>
      </c>
      <c r="X1633" s="291" t="s">
        <v>502</v>
      </c>
      <c r="Y1633" s="292">
        <v>7055</v>
      </c>
      <c r="Z1633" s="293">
        <v>87</v>
      </c>
      <c r="AA1633" s="294">
        <v>40716.06</v>
      </c>
      <c r="AB1633" s="294">
        <v>468.00068965517238</v>
      </c>
    </row>
    <row r="1634" spans="2:28" x14ac:dyDescent="0.25">
      <c r="B1634" t="s">
        <v>93</v>
      </c>
      <c r="C1634" s="295" t="s">
        <v>382</v>
      </c>
      <c r="D1634" s="295"/>
      <c r="E1634" s="292">
        <v>8041</v>
      </c>
      <c r="F1634" s="293">
        <v>1</v>
      </c>
      <c r="G1634" s="293"/>
      <c r="H1634" s="294">
        <v>206</v>
      </c>
      <c r="I1634" s="294">
        <v>206</v>
      </c>
      <c r="L1634" s="295" t="s">
        <v>435</v>
      </c>
      <c r="M1634" s="292">
        <v>7108</v>
      </c>
      <c r="N1634" s="293">
        <v>130</v>
      </c>
      <c r="O1634" s="249">
        <v>122954.51999999996</v>
      </c>
      <c r="P1634" s="249">
        <v>945.80399999999975</v>
      </c>
      <c r="R1634" s="291" t="s">
        <v>418</v>
      </c>
      <c r="S1634" s="292">
        <v>8078</v>
      </c>
      <c r="T1634" s="293">
        <v>4</v>
      </c>
      <c r="U1634" s="294">
        <v>2589.6799999999998</v>
      </c>
      <c r="V1634" s="294">
        <v>647.41999999999996</v>
      </c>
      <c r="X1634" s="295" t="s">
        <v>503</v>
      </c>
      <c r="Y1634" s="292">
        <v>7501</v>
      </c>
      <c r="Z1634" s="293">
        <v>106</v>
      </c>
      <c r="AA1634" s="294">
        <v>55076.51</v>
      </c>
      <c r="AB1634" s="294">
        <v>519.58971698113214</v>
      </c>
    </row>
    <row r="1635" spans="2:28" x14ac:dyDescent="0.25">
      <c r="B1635" t="s">
        <v>93</v>
      </c>
      <c r="C1635" s="295" t="s">
        <v>382</v>
      </c>
      <c r="D1635" s="295"/>
      <c r="E1635" s="292">
        <v>8505</v>
      </c>
      <c r="F1635" s="293">
        <v>2</v>
      </c>
      <c r="G1635" s="293"/>
      <c r="H1635" s="294">
        <v>192.85000000000002</v>
      </c>
      <c r="I1635" s="294">
        <v>96.425000000000011</v>
      </c>
      <c r="L1635" s="295" t="s">
        <v>435</v>
      </c>
      <c r="M1635" s="292">
        <v>7109</v>
      </c>
      <c r="N1635" s="293">
        <v>1</v>
      </c>
      <c r="O1635" s="249">
        <v>465.1</v>
      </c>
      <c r="P1635" s="249">
        <v>465.1</v>
      </c>
      <c r="R1635" s="291" t="s">
        <v>351</v>
      </c>
      <c r="S1635" s="292">
        <v>7070</v>
      </c>
      <c r="T1635" s="293">
        <v>10</v>
      </c>
      <c r="U1635" s="294">
        <v>20089.169999999998</v>
      </c>
      <c r="V1635" s="294">
        <v>2008.9169999999999</v>
      </c>
      <c r="X1635" s="295" t="s">
        <v>503</v>
      </c>
      <c r="Y1635" s="292">
        <v>7502</v>
      </c>
      <c r="Z1635" s="293">
        <v>47</v>
      </c>
      <c r="AA1635" s="294">
        <v>30651.490000000009</v>
      </c>
      <c r="AB1635" s="294">
        <v>652.15936170212785</v>
      </c>
    </row>
    <row r="1636" spans="2:28" x14ac:dyDescent="0.25">
      <c r="B1636" t="s">
        <v>93</v>
      </c>
      <c r="C1636" s="291" t="s">
        <v>382</v>
      </c>
      <c r="D1636" s="295"/>
      <c r="E1636" s="292">
        <v>8802</v>
      </c>
      <c r="F1636" s="293">
        <v>6</v>
      </c>
      <c r="G1636" s="293"/>
      <c r="H1636" s="294">
        <v>1545.06</v>
      </c>
      <c r="I1636" s="294">
        <v>257.51</v>
      </c>
      <c r="L1636" s="295" t="s">
        <v>435</v>
      </c>
      <c r="M1636" s="292">
        <v>7112</v>
      </c>
      <c r="N1636" s="293">
        <v>141</v>
      </c>
      <c r="O1636" s="249">
        <v>175290.75000000003</v>
      </c>
      <c r="P1636" s="249">
        <v>1243.1968085106384</v>
      </c>
      <c r="R1636" s="291" t="s">
        <v>352</v>
      </c>
      <c r="S1636" s="292">
        <v>7663</v>
      </c>
      <c r="T1636" s="293">
        <v>2</v>
      </c>
      <c r="U1636" s="294">
        <v>1751.46</v>
      </c>
      <c r="V1636" s="294">
        <v>875.73</v>
      </c>
      <c r="X1636" s="295" t="s">
        <v>503</v>
      </c>
      <c r="Y1636" s="292">
        <v>7503</v>
      </c>
      <c r="Z1636" s="293">
        <v>41</v>
      </c>
      <c r="AA1636" s="294">
        <v>23434.890000000003</v>
      </c>
      <c r="AB1636" s="294">
        <v>571.58268292682931</v>
      </c>
    </row>
    <row r="1637" spans="2:28" x14ac:dyDescent="0.25">
      <c r="B1637" t="s">
        <v>93</v>
      </c>
      <c r="C1637" s="291" t="s">
        <v>514</v>
      </c>
      <c r="D1637" s="295"/>
      <c r="E1637" s="292">
        <v>8835</v>
      </c>
      <c r="F1637" s="293">
        <v>73</v>
      </c>
      <c r="G1637" s="293"/>
      <c r="H1637" s="294">
        <v>10779.000000000002</v>
      </c>
      <c r="I1637" s="294">
        <v>147.65753424657538</v>
      </c>
      <c r="L1637" s="295" t="s">
        <v>435</v>
      </c>
      <c r="M1637" s="292">
        <v>7114</v>
      </c>
      <c r="N1637" s="293">
        <v>27</v>
      </c>
      <c r="O1637" s="249">
        <v>17731.62</v>
      </c>
      <c r="P1637" s="249">
        <v>656.72666666666657</v>
      </c>
      <c r="R1637" s="291" t="s">
        <v>353</v>
      </c>
      <c r="S1637" s="292">
        <v>7458</v>
      </c>
      <c r="T1637" s="293">
        <v>1</v>
      </c>
      <c r="U1637" s="294">
        <v>1574</v>
      </c>
      <c r="V1637" s="294">
        <v>1574</v>
      </c>
      <c r="X1637" s="295" t="s">
        <v>503</v>
      </c>
      <c r="Y1637" s="292">
        <v>7504</v>
      </c>
      <c r="Z1637" s="293">
        <v>39</v>
      </c>
      <c r="AA1637" s="294">
        <v>19057.119999999995</v>
      </c>
      <c r="AB1637" s="294">
        <v>488.64410256410247</v>
      </c>
    </row>
    <row r="1638" spans="2:28" x14ac:dyDescent="0.25">
      <c r="B1638" t="s">
        <v>93</v>
      </c>
      <c r="C1638" s="291" t="s">
        <v>383</v>
      </c>
      <c r="D1638" s="295"/>
      <c r="E1638" s="292">
        <v>8052</v>
      </c>
      <c r="F1638" s="293">
        <v>177</v>
      </c>
      <c r="G1638" s="293"/>
      <c r="H1638" s="294">
        <v>28677.229999999985</v>
      </c>
      <c r="I1638" s="294">
        <v>162.01824858757053</v>
      </c>
      <c r="L1638" s="291" t="s">
        <v>435</v>
      </c>
      <c r="M1638" s="292">
        <v>7185</v>
      </c>
      <c r="N1638" s="293">
        <v>1</v>
      </c>
      <c r="O1638" s="249">
        <v>471.16</v>
      </c>
      <c r="P1638" s="249">
        <v>471.16</v>
      </c>
      <c r="R1638" s="295" t="s">
        <v>573</v>
      </c>
      <c r="S1638" s="292">
        <v>8839</v>
      </c>
      <c r="T1638" s="293">
        <v>1</v>
      </c>
      <c r="U1638" s="294">
        <v>1829.57</v>
      </c>
      <c r="V1638" s="294">
        <v>1829.57</v>
      </c>
      <c r="X1638" s="295" t="s">
        <v>503</v>
      </c>
      <c r="Y1638" s="292">
        <v>7505</v>
      </c>
      <c r="Z1638" s="293">
        <v>4</v>
      </c>
      <c r="AA1638" s="294">
        <v>1006.01</v>
      </c>
      <c r="AB1638" s="294">
        <v>251.5025</v>
      </c>
    </row>
    <row r="1639" spans="2:28" x14ac:dyDescent="0.25">
      <c r="B1639" t="s">
        <v>93</v>
      </c>
      <c r="C1639" s="291" t="s">
        <v>432</v>
      </c>
      <c r="D1639" s="295"/>
      <c r="E1639" s="292">
        <v>7040</v>
      </c>
      <c r="F1639" s="293">
        <v>165</v>
      </c>
      <c r="G1639" s="293"/>
      <c r="H1639" s="294">
        <v>42936.43</v>
      </c>
      <c r="I1639" s="294">
        <v>260.22078787878786</v>
      </c>
      <c r="L1639" s="291" t="s">
        <v>339</v>
      </c>
      <c r="M1639" s="292">
        <v>7031</v>
      </c>
      <c r="N1639" s="293">
        <v>26</v>
      </c>
      <c r="O1639" s="249">
        <v>20931.809999999998</v>
      </c>
      <c r="P1639" s="249">
        <v>805.0696153846153</v>
      </c>
      <c r="R1639" s="295" t="s">
        <v>573</v>
      </c>
      <c r="S1639" s="292">
        <v>8859</v>
      </c>
      <c r="T1639" s="293">
        <v>1</v>
      </c>
      <c r="U1639" s="294">
        <v>314.92</v>
      </c>
      <c r="V1639" s="294">
        <v>314.92</v>
      </c>
      <c r="X1639" s="295" t="s">
        <v>503</v>
      </c>
      <c r="Y1639" s="292">
        <v>7513</v>
      </c>
      <c r="Z1639" s="293">
        <v>40</v>
      </c>
      <c r="AA1639" s="294">
        <v>17182.469999999998</v>
      </c>
      <c r="AB1639" s="294">
        <v>429.56174999999996</v>
      </c>
    </row>
    <row r="1640" spans="2:28" x14ac:dyDescent="0.25">
      <c r="B1640" t="s">
        <v>93</v>
      </c>
      <c r="C1640" s="291" t="s">
        <v>334</v>
      </c>
      <c r="D1640" s="295"/>
      <c r="E1640" s="292">
        <v>7607</v>
      </c>
      <c r="F1640" s="293">
        <v>71</v>
      </c>
      <c r="G1640" s="293"/>
      <c r="H1640" s="294">
        <v>16646.7</v>
      </c>
      <c r="I1640" s="294">
        <v>234.46056338028171</v>
      </c>
      <c r="L1640" s="291" t="s">
        <v>458</v>
      </c>
      <c r="M1640" s="292">
        <v>7047</v>
      </c>
      <c r="N1640" s="293">
        <v>138</v>
      </c>
      <c r="O1640" s="249">
        <v>146320.34999999992</v>
      </c>
      <c r="P1640" s="249">
        <v>1060.2923913043473</v>
      </c>
      <c r="R1640" s="291" t="s">
        <v>573</v>
      </c>
      <c r="S1640" s="292">
        <v>8872</v>
      </c>
      <c r="T1640" s="293">
        <v>6</v>
      </c>
      <c r="U1640" s="294">
        <v>15708.699999999999</v>
      </c>
      <c r="V1640" s="294">
        <v>2618.1166666666663</v>
      </c>
      <c r="X1640" s="295" t="s">
        <v>503</v>
      </c>
      <c r="Y1640" s="292">
        <v>7514</v>
      </c>
      <c r="Z1640" s="293">
        <v>87</v>
      </c>
      <c r="AA1640" s="294">
        <v>46450.159999999982</v>
      </c>
      <c r="AB1640" s="294">
        <v>533.909885057471</v>
      </c>
    </row>
    <row r="1641" spans="2:28" x14ac:dyDescent="0.25">
      <c r="B1641" t="s">
        <v>93</v>
      </c>
      <c r="C1641" s="291" t="s">
        <v>385</v>
      </c>
      <c r="D1641" s="295"/>
      <c r="E1641" s="292">
        <v>8055</v>
      </c>
      <c r="F1641" s="293">
        <v>9</v>
      </c>
      <c r="G1641" s="293"/>
      <c r="H1641" s="294">
        <v>2019.91</v>
      </c>
      <c r="I1641" s="294">
        <v>224.43444444444447</v>
      </c>
      <c r="L1641" s="291" t="s">
        <v>487</v>
      </c>
      <c r="M1641" s="292">
        <v>8902</v>
      </c>
      <c r="N1641" s="293">
        <v>101</v>
      </c>
      <c r="O1641" s="249">
        <v>106947.13</v>
      </c>
      <c r="P1641" s="249">
        <v>1058.8824752475248</v>
      </c>
      <c r="R1641" s="291" t="s">
        <v>538</v>
      </c>
      <c r="S1641" s="292">
        <v>7076</v>
      </c>
      <c r="T1641" s="293">
        <v>5</v>
      </c>
      <c r="U1641" s="294">
        <v>3122.9500000000003</v>
      </c>
      <c r="V1641" s="294">
        <v>624.59</v>
      </c>
      <c r="X1641" s="295" t="s">
        <v>503</v>
      </c>
      <c r="Y1641" s="292">
        <v>7522</v>
      </c>
      <c r="Z1641" s="293">
        <v>76</v>
      </c>
      <c r="AA1641" s="294">
        <v>36058.700000000004</v>
      </c>
      <c r="AB1641" s="294">
        <v>474.45657894736848</v>
      </c>
    </row>
    <row r="1642" spans="2:28" x14ac:dyDescent="0.25">
      <c r="B1642" t="s">
        <v>93</v>
      </c>
      <c r="C1642" s="291" t="s">
        <v>384</v>
      </c>
      <c r="D1642" s="295"/>
      <c r="E1642" s="292">
        <v>8055</v>
      </c>
      <c r="F1642" s="293">
        <v>46</v>
      </c>
      <c r="G1642" s="293"/>
      <c r="H1642" s="294">
        <v>9094.14</v>
      </c>
      <c r="I1642" s="294">
        <v>197.69869565217391</v>
      </c>
      <c r="L1642" s="291" t="s">
        <v>436</v>
      </c>
      <c r="M1642" s="292">
        <v>7006</v>
      </c>
      <c r="N1642" s="293">
        <v>6</v>
      </c>
      <c r="O1642" s="249">
        <v>10175.32</v>
      </c>
      <c r="P1642" s="249">
        <v>1695.8866666666665</v>
      </c>
      <c r="R1642" s="291" t="s">
        <v>459</v>
      </c>
      <c r="S1642" s="292">
        <v>7094</v>
      </c>
      <c r="T1642" s="293">
        <v>6</v>
      </c>
      <c r="U1642" s="294">
        <v>7266.77</v>
      </c>
      <c r="V1642" s="294">
        <v>1211.1283333333333</v>
      </c>
      <c r="X1642" s="291" t="s">
        <v>503</v>
      </c>
      <c r="Y1642" s="292">
        <v>7524</v>
      </c>
      <c r="Z1642" s="293">
        <v>43</v>
      </c>
      <c r="AA1642" s="294">
        <v>20870.34</v>
      </c>
      <c r="AB1642" s="294">
        <v>485.35674418604651</v>
      </c>
    </row>
    <row r="1643" spans="2:28" x14ac:dyDescent="0.25">
      <c r="B1643" t="s">
        <v>93</v>
      </c>
      <c r="C1643" s="291" t="s">
        <v>590</v>
      </c>
      <c r="D1643" s="295"/>
      <c r="E1643" s="292">
        <v>7945</v>
      </c>
      <c r="F1643" s="293">
        <v>6</v>
      </c>
      <c r="G1643" s="293"/>
      <c r="H1643" s="294">
        <v>2795.09</v>
      </c>
      <c r="I1643" s="294">
        <v>465.84833333333336</v>
      </c>
      <c r="L1643" s="291" t="s">
        <v>501</v>
      </c>
      <c r="M1643" s="292">
        <v>7508</v>
      </c>
      <c r="N1643" s="293">
        <v>8</v>
      </c>
      <c r="O1643" s="249">
        <v>13212.48</v>
      </c>
      <c r="P1643" s="249">
        <v>1651.56</v>
      </c>
      <c r="R1643" s="295" t="s">
        <v>419</v>
      </c>
      <c r="S1643" s="292">
        <v>8049</v>
      </c>
      <c r="T1643" s="293">
        <v>2</v>
      </c>
      <c r="U1643" s="294">
        <v>501.65</v>
      </c>
      <c r="V1643" s="294">
        <v>250.82499999999999</v>
      </c>
      <c r="X1643" s="291" t="s">
        <v>565</v>
      </c>
      <c r="Y1643" s="292">
        <v>8068</v>
      </c>
      <c r="Z1643" s="293">
        <v>1</v>
      </c>
      <c r="AA1643" s="294">
        <v>347.99</v>
      </c>
      <c r="AB1643" s="294">
        <v>347.99</v>
      </c>
    </row>
    <row r="1644" spans="2:28" x14ac:dyDescent="0.25">
      <c r="B1644" t="s">
        <v>93</v>
      </c>
      <c r="C1644" s="295" t="s">
        <v>591</v>
      </c>
      <c r="D1644" s="295"/>
      <c r="E1644" s="292">
        <v>7926</v>
      </c>
      <c r="F1644" s="293">
        <v>1</v>
      </c>
      <c r="G1644" s="293"/>
      <c r="H1644" s="294">
        <v>68.539999999999992</v>
      </c>
      <c r="I1644" s="294">
        <v>68.539999999999992</v>
      </c>
      <c r="L1644" s="295" t="s">
        <v>517</v>
      </c>
      <c r="M1644" s="292">
        <v>7060</v>
      </c>
      <c r="N1644" s="293">
        <v>66</v>
      </c>
      <c r="O1644" s="249">
        <v>50061.009999999987</v>
      </c>
      <c r="P1644" s="249">
        <v>758.50015151515129</v>
      </c>
      <c r="R1644" s="291" t="s">
        <v>419</v>
      </c>
      <c r="S1644" s="292">
        <v>8083</v>
      </c>
      <c r="T1644" s="293">
        <v>3</v>
      </c>
      <c r="U1644" s="294">
        <v>4423.13</v>
      </c>
      <c r="V1644" s="294">
        <v>1474.3766666666668</v>
      </c>
      <c r="X1644" s="295" t="s">
        <v>391</v>
      </c>
      <c r="Y1644" s="292">
        <v>8015</v>
      </c>
      <c r="Z1644" s="293">
        <v>14</v>
      </c>
      <c r="AA1644" s="294">
        <v>5840.670000000001</v>
      </c>
      <c r="AB1644" s="294">
        <v>417.19071428571436</v>
      </c>
    </row>
    <row r="1645" spans="2:28" x14ac:dyDescent="0.25">
      <c r="B1645" t="s">
        <v>93</v>
      </c>
      <c r="C1645" s="295" t="s">
        <v>591</v>
      </c>
      <c r="D1645" s="295"/>
      <c r="E1645" s="292">
        <v>7945</v>
      </c>
      <c r="F1645" s="293">
        <v>7</v>
      </c>
      <c r="G1645" s="293"/>
      <c r="H1645" s="294">
        <v>5114.1099999999997</v>
      </c>
      <c r="I1645" s="294">
        <v>730.58714285714279</v>
      </c>
      <c r="L1645" s="295" t="s">
        <v>517</v>
      </c>
      <c r="M1645" s="292">
        <v>7062</v>
      </c>
      <c r="N1645" s="293">
        <v>3</v>
      </c>
      <c r="O1645" s="249">
        <v>2459.4699999999998</v>
      </c>
      <c r="P1645" s="249">
        <v>819.82333333333327</v>
      </c>
      <c r="R1645" s="291" t="s">
        <v>520</v>
      </c>
      <c r="S1645" s="292">
        <v>8876</v>
      </c>
      <c r="T1645" s="293">
        <v>2</v>
      </c>
      <c r="U1645" s="294">
        <v>3575.1</v>
      </c>
      <c r="V1645" s="294">
        <v>1787.55</v>
      </c>
      <c r="X1645" s="291" t="s">
        <v>391</v>
      </c>
      <c r="Y1645" s="292">
        <v>8068</v>
      </c>
      <c r="Z1645" s="293">
        <v>6</v>
      </c>
      <c r="AA1645" s="294">
        <v>2762.2499999999995</v>
      </c>
      <c r="AB1645" s="294">
        <v>460.37499999999994</v>
      </c>
    </row>
    <row r="1646" spans="2:28" x14ac:dyDescent="0.25">
      <c r="B1646" t="s">
        <v>93</v>
      </c>
      <c r="C1646" s="291" t="s">
        <v>591</v>
      </c>
      <c r="D1646" s="295"/>
      <c r="E1646" s="292">
        <v>7960</v>
      </c>
      <c r="F1646" s="293">
        <v>1</v>
      </c>
      <c r="G1646" s="293"/>
      <c r="H1646" s="294">
        <v>1608</v>
      </c>
      <c r="I1646" s="294">
        <v>1608</v>
      </c>
      <c r="L1646" s="291" t="s">
        <v>517</v>
      </c>
      <c r="M1646" s="292">
        <v>7063</v>
      </c>
      <c r="N1646" s="293">
        <v>13</v>
      </c>
      <c r="O1646" s="249">
        <v>23776.850000000002</v>
      </c>
      <c r="P1646" s="249">
        <v>1828.9884615384617</v>
      </c>
      <c r="R1646" s="291" t="s">
        <v>574</v>
      </c>
      <c r="S1646" s="292">
        <v>8879</v>
      </c>
      <c r="T1646" s="293">
        <v>4</v>
      </c>
      <c r="U1646" s="294">
        <v>5927.23</v>
      </c>
      <c r="V1646" s="294">
        <v>1481.8074999999999</v>
      </c>
      <c r="X1646" s="295" t="s">
        <v>417</v>
      </c>
      <c r="Y1646" s="292">
        <v>8105</v>
      </c>
      <c r="Z1646" s="293">
        <v>9</v>
      </c>
      <c r="AA1646" s="294">
        <v>5034.7</v>
      </c>
      <c r="AB1646" s="294">
        <v>559.41111111111104</v>
      </c>
    </row>
    <row r="1647" spans="2:28" x14ac:dyDescent="0.25">
      <c r="B1647" t="s">
        <v>93</v>
      </c>
      <c r="C1647" s="291" t="s">
        <v>414</v>
      </c>
      <c r="D1647" s="295"/>
      <c r="E1647" s="292">
        <v>8109</v>
      </c>
      <c r="F1647" s="293">
        <v>47</v>
      </c>
      <c r="G1647" s="293"/>
      <c r="H1647" s="294">
        <v>11961.040000000003</v>
      </c>
      <c r="I1647" s="294">
        <v>254.49021276595749</v>
      </c>
      <c r="L1647" s="291" t="s">
        <v>559</v>
      </c>
      <c r="M1647" s="292">
        <v>7647</v>
      </c>
      <c r="N1647" s="293">
        <v>3</v>
      </c>
      <c r="O1647" s="249">
        <v>3071.94</v>
      </c>
      <c r="P1647" s="249">
        <v>1023.98</v>
      </c>
      <c r="R1647" s="291" t="s">
        <v>521</v>
      </c>
      <c r="S1647" s="292">
        <v>8880</v>
      </c>
      <c r="T1647" s="293">
        <v>5</v>
      </c>
      <c r="U1647" s="294">
        <v>5723.65</v>
      </c>
      <c r="V1647" s="294">
        <v>1144.73</v>
      </c>
      <c r="X1647" s="295" t="s">
        <v>417</v>
      </c>
      <c r="Y1647" s="292">
        <v>8109</v>
      </c>
      <c r="Z1647" s="293">
        <v>54</v>
      </c>
      <c r="AA1647" s="294">
        <v>40974.080000000002</v>
      </c>
      <c r="AB1647" s="294">
        <v>758.77925925925933</v>
      </c>
    </row>
    <row r="1648" spans="2:28" x14ac:dyDescent="0.25">
      <c r="B1648" t="s">
        <v>93</v>
      </c>
      <c r="C1648" s="291" t="s">
        <v>483</v>
      </c>
      <c r="D1648" s="295"/>
      <c r="E1648" s="292">
        <v>8840</v>
      </c>
      <c r="F1648" s="293">
        <v>36</v>
      </c>
      <c r="G1648" s="293"/>
      <c r="H1648" s="294">
        <v>8096.02</v>
      </c>
      <c r="I1648" s="294">
        <v>224.88944444444445</v>
      </c>
      <c r="L1648" s="291" t="s">
        <v>560</v>
      </c>
      <c r="M1648" s="292">
        <v>7648</v>
      </c>
      <c r="N1648" s="293">
        <v>1</v>
      </c>
      <c r="O1648" s="249">
        <v>377.88</v>
      </c>
      <c r="P1648" s="249">
        <v>377.88</v>
      </c>
      <c r="R1648" s="295" t="s">
        <v>491</v>
      </c>
      <c r="S1648" s="292">
        <v>8540</v>
      </c>
      <c r="T1648" s="293">
        <v>1</v>
      </c>
      <c r="U1648" s="294">
        <v>1869.81</v>
      </c>
      <c r="V1648" s="294">
        <v>1869.81</v>
      </c>
      <c r="X1648" s="291" t="s">
        <v>417</v>
      </c>
      <c r="Y1648" s="292">
        <v>8110</v>
      </c>
      <c r="Z1648" s="293">
        <v>63</v>
      </c>
      <c r="AA1648" s="294">
        <v>35885.549999999988</v>
      </c>
      <c r="AB1648" s="294">
        <v>569.61190476190461</v>
      </c>
    </row>
    <row r="1649" spans="2:28" x14ac:dyDescent="0.25">
      <c r="B1649" t="s">
        <v>93</v>
      </c>
      <c r="C1649" s="291" t="s">
        <v>484</v>
      </c>
      <c r="D1649" s="295"/>
      <c r="E1649" s="292">
        <v>8846</v>
      </c>
      <c r="F1649" s="293">
        <v>107</v>
      </c>
      <c r="G1649" s="293"/>
      <c r="H1649" s="294">
        <v>26432.55000000001</v>
      </c>
      <c r="I1649" s="294">
        <v>247.03317757009356</v>
      </c>
      <c r="L1649" s="291" t="s">
        <v>437</v>
      </c>
      <c r="M1649" s="292">
        <v>7110</v>
      </c>
      <c r="N1649" s="293">
        <v>36</v>
      </c>
      <c r="O1649" s="249">
        <v>34485.37999999999</v>
      </c>
      <c r="P1649" s="249">
        <v>957.92722222222199</v>
      </c>
      <c r="R1649" s="295" t="s">
        <v>491</v>
      </c>
      <c r="S1649" s="292">
        <v>8552</v>
      </c>
      <c r="T1649" s="293">
        <v>1</v>
      </c>
      <c r="U1649" s="294">
        <v>2554</v>
      </c>
      <c r="V1649" s="294">
        <v>2554</v>
      </c>
      <c r="X1649" s="295" t="s">
        <v>598</v>
      </c>
      <c r="Y1649" s="292">
        <v>7440</v>
      </c>
      <c r="Z1649" s="293">
        <v>2</v>
      </c>
      <c r="AA1649" s="294">
        <v>838.42000000000007</v>
      </c>
      <c r="AB1649" s="294">
        <v>419.21000000000004</v>
      </c>
    </row>
    <row r="1650" spans="2:28" x14ac:dyDescent="0.25">
      <c r="B1650" t="s">
        <v>93</v>
      </c>
      <c r="C1650" s="291" t="s">
        <v>335</v>
      </c>
      <c r="D1650" s="295"/>
      <c r="E1650" s="292">
        <v>7432</v>
      </c>
      <c r="F1650" s="293">
        <v>33</v>
      </c>
      <c r="G1650" s="293"/>
      <c r="H1650" s="294">
        <v>10773.240000000002</v>
      </c>
      <c r="I1650" s="294">
        <v>326.46181818181822</v>
      </c>
      <c r="L1650" s="291" t="s">
        <v>340</v>
      </c>
      <c r="M1650" s="292">
        <v>7436</v>
      </c>
      <c r="N1650" s="293">
        <v>10</v>
      </c>
      <c r="O1650" s="249">
        <v>18727.510000000002</v>
      </c>
      <c r="P1650" s="249">
        <v>1872.7510000000002</v>
      </c>
      <c r="R1650" s="295" t="s">
        <v>491</v>
      </c>
      <c r="S1650" s="292">
        <v>8810</v>
      </c>
      <c r="T1650" s="293">
        <v>3</v>
      </c>
      <c r="U1650" s="294">
        <v>11419.05</v>
      </c>
      <c r="V1650" s="294">
        <v>3806.35</v>
      </c>
      <c r="X1650" s="291" t="s">
        <v>598</v>
      </c>
      <c r="Y1650" s="292">
        <v>7444</v>
      </c>
      <c r="Z1650" s="293">
        <v>1</v>
      </c>
      <c r="AA1650" s="294">
        <v>601.29</v>
      </c>
      <c r="AB1650" s="294">
        <v>601.29</v>
      </c>
    </row>
    <row r="1651" spans="2:28" x14ac:dyDescent="0.25">
      <c r="B1651" t="s">
        <v>93</v>
      </c>
      <c r="C1651" s="295" t="s">
        <v>433</v>
      </c>
      <c r="D1651" s="295"/>
      <c r="E1651" s="292">
        <v>7041</v>
      </c>
      <c r="F1651" s="293">
        <v>10</v>
      </c>
      <c r="G1651" s="293"/>
      <c r="H1651" s="294">
        <v>2401.8700000000003</v>
      </c>
      <c r="I1651" s="294">
        <v>240.18700000000004</v>
      </c>
      <c r="L1651" s="291" t="s">
        <v>416</v>
      </c>
      <c r="M1651" s="292">
        <v>8107</v>
      </c>
      <c r="N1651" s="293">
        <v>3</v>
      </c>
      <c r="O1651" s="249">
        <v>2753.56</v>
      </c>
      <c r="P1651" s="249">
        <v>917.85333333333335</v>
      </c>
      <c r="R1651" s="295" t="s">
        <v>491</v>
      </c>
      <c r="S1651" s="292">
        <v>8824</v>
      </c>
      <c r="T1651" s="293">
        <v>4</v>
      </c>
      <c r="U1651" s="294">
        <v>13697.529999999999</v>
      </c>
      <c r="V1651" s="294">
        <v>3424.3824999999997</v>
      </c>
      <c r="X1651" s="291" t="s">
        <v>488</v>
      </c>
      <c r="Y1651" s="292">
        <v>8861</v>
      </c>
      <c r="Z1651" s="293">
        <v>143</v>
      </c>
      <c r="AA1651" s="294">
        <v>62151.38</v>
      </c>
      <c r="AB1651" s="294">
        <v>434.62503496503496</v>
      </c>
    </row>
    <row r="1652" spans="2:28" x14ac:dyDescent="0.25">
      <c r="B1652" t="s">
        <v>93</v>
      </c>
      <c r="C1652" s="291" t="s">
        <v>433</v>
      </c>
      <c r="D1652" s="295"/>
      <c r="E1652" s="292">
        <v>7078</v>
      </c>
      <c r="F1652" s="293">
        <v>25</v>
      </c>
      <c r="G1652" s="293"/>
      <c r="H1652" s="294">
        <v>11300.73</v>
      </c>
      <c r="I1652" s="294">
        <v>452.0292</v>
      </c>
      <c r="L1652" s="295" t="s">
        <v>571</v>
      </c>
      <c r="M1652" s="292">
        <v>8831</v>
      </c>
      <c r="N1652" s="293">
        <v>1</v>
      </c>
      <c r="O1652" s="249">
        <v>793.11</v>
      </c>
      <c r="P1652" s="249">
        <v>793.11</v>
      </c>
      <c r="R1652" s="291" t="s">
        <v>491</v>
      </c>
      <c r="S1652" s="292">
        <v>8852</v>
      </c>
      <c r="T1652" s="293">
        <v>5</v>
      </c>
      <c r="U1652" s="294">
        <v>13387.36</v>
      </c>
      <c r="V1652" s="294">
        <v>2677.4720000000002</v>
      </c>
      <c r="X1652" s="291" t="s">
        <v>489</v>
      </c>
      <c r="Y1652" s="292">
        <v>8854</v>
      </c>
      <c r="Z1652" s="293">
        <v>90</v>
      </c>
      <c r="AA1652" s="294">
        <v>72611.25</v>
      </c>
      <c r="AB1652" s="294">
        <v>806.79166666666663</v>
      </c>
    </row>
    <row r="1653" spans="2:28" x14ac:dyDescent="0.25">
      <c r="B1653" t="s">
        <v>93</v>
      </c>
      <c r="C1653" s="291" t="s">
        <v>515</v>
      </c>
      <c r="D1653" s="295"/>
      <c r="E1653" s="292">
        <v>8844</v>
      </c>
      <c r="F1653" s="293">
        <v>2</v>
      </c>
      <c r="G1653" s="293"/>
      <c r="H1653" s="294">
        <v>599.5</v>
      </c>
      <c r="I1653" s="294">
        <v>299.75</v>
      </c>
      <c r="L1653" s="295" t="s">
        <v>571</v>
      </c>
      <c r="M1653" s="292">
        <v>8857</v>
      </c>
      <c r="N1653" s="293">
        <v>31</v>
      </c>
      <c r="O1653" s="249">
        <v>42924.700000000004</v>
      </c>
      <c r="P1653" s="249">
        <v>1384.6677419354839</v>
      </c>
      <c r="R1653" s="291" t="s">
        <v>440</v>
      </c>
      <c r="S1653" s="292">
        <v>7079</v>
      </c>
      <c r="T1653" s="293">
        <v>7</v>
      </c>
      <c r="U1653" s="294">
        <v>10914.609999999999</v>
      </c>
      <c r="V1653" s="294">
        <v>1559.2299999999998</v>
      </c>
      <c r="X1653" s="295" t="s">
        <v>534</v>
      </c>
      <c r="Y1653" s="292">
        <v>7060</v>
      </c>
      <c r="Z1653" s="293">
        <v>77</v>
      </c>
      <c r="AA1653" s="294">
        <v>48447.859999999993</v>
      </c>
      <c r="AB1653" s="294">
        <v>629.19298701298692</v>
      </c>
    </row>
    <row r="1654" spans="2:28" x14ac:dyDescent="0.25">
      <c r="B1654" t="s">
        <v>93</v>
      </c>
      <c r="C1654" s="295" t="s">
        <v>577</v>
      </c>
      <c r="D1654" s="295"/>
      <c r="E1654" s="292">
        <v>7726</v>
      </c>
      <c r="F1654" s="293">
        <v>3</v>
      </c>
      <c r="G1654" s="293"/>
      <c r="H1654" s="294">
        <v>1062.6100000000001</v>
      </c>
      <c r="I1654" s="294">
        <v>354.20333333333338</v>
      </c>
      <c r="L1654" s="295" t="s">
        <v>571</v>
      </c>
      <c r="M1654" s="292">
        <v>8859</v>
      </c>
      <c r="N1654" s="293">
        <v>1</v>
      </c>
      <c r="O1654" s="249">
        <v>1662</v>
      </c>
      <c r="P1654" s="249">
        <v>1662</v>
      </c>
      <c r="R1654" s="291" t="s">
        <v>492</v>
      </c>
      <c r="S1654" s="292">
        <v>7080</v>
      </c>
      <c r="T1654" s="293">
        <v>9</v>
      </c>
      <c r="U1654" s="294">
        <v>10941.12</v>
      </c>
      <c r="V1654" s="294">
        <v>1215.68</v>
      </c>
      <c r="X1654" s="295" t="s">
        <v>534</v>
      </c>
      <c r="Y1654" s="292">
        <v>7062</v>
      </c>
      <c r="Z1654" s="293">
        <v>49</v>
      </c>
      <c r="AA1654" s="294">
        <v>25970.450000000004</v>
      </c>
      <c r="AB1654" s="294">
        <v>530.00918367346947</v>
      </c>
    </row>
    <row r="1655" spans="2:28" x14ac:dyDescent="0.25">
      <c r="B1655" t="s">
        <v>93</v>
      </c>
      <c r="C1655" s="295" t="s">
        <v>577</v>
      </c>
      <c r="D1655" s="295"/>
      <c r="E1655" s="292">
        <v>7728</v>
      </c>
      <c r="F1655" s="293">
        <v>2</v>
      </c>
      <c r="G1655" s="293"/>
      <c r="H1655" s="294">
        <v>385.3</v>
      </c>
      <c r="I1655" s="294">
        <v>192.65</v>
      </c>
      <c r="L1655" s="291" t="s">
        <v>571</v>
      </c>
      <c r="M1655" s="292">
        <v>8879</v>
      </c>
      <c r="N1655" s="293">
        <v>1</v>
      </c>
      <c r="O1655" s="249">
        <v>130.41</v>
      </c>
      <c r="P1655" s="249">
        <v>130.41</v>
      </c>
      <c r="R1655" s="291" t="s">
        <v>575</v>
      </c>
      <c r="S1655" s="292">
        <v>8882</v>
      </c>
      <c r="T1655" s="293">
        <v>1</v>
      </c>
      <c r="U1655" s="294">
        <v>1566.09</v>
      </c>
      <c r="V1655" s="294">
        <v>1566.09</v>
      </c>
      <c r="X1655" s="291" t="s">
        <v>534</v>
      </c>
      <c r="Y1655" s="292">
        <v>7063</v>
      </c>
      <c r="Z1655" s="293">
        <v>36</v>
      </c>
      <c r="AA1655" s="294">
        <v>25147.84</v>
      </c>
      <c r="AB1655" s="294">
        <v>698.55111111111114</v>
      </c>
    </row>
    <row r="1656" spans="2:28" x14ac:dyDescent="0.25">
      <c r="B1656" t="s">
        <v>93</v>
      </c>
      <c r="C1656" s="295" t="s">
        <v>577</v>
      </c>
      <c r="D1656" s="295"/>
      <c r="E1656" s="292">
        <v>8510</v>
      </c>
      <c r="F1656" s="293">
        <v>10</v>
      </c>
      <c r="G1656" s="293"/>
      <c r="H1656" s="294">
        <v>3184.17</v>
      </c>
      <c r="I1656" s="294">
        <v>318.41700000000003</v>
      </c>
      <c r="L1656" s="291" t="s">
        <v>342</v>
      </c>
      <c r="M1656" s="292">
        <v>7649</v>
      </c>
      <c r="N1656" s="293">
        <v>6</v>
      </c>
      <c r="O1656" s="249">
        <v>6059.6999999999989</v>
      </c>
      <c r="P1656" s="249">
        <v>1009.9499999999998</v>
      </c>
      <c r="R1656" s="291" t="s">
        <v>394</v>
      </c>
      <c r="S1656" s="292">
        <v>8088</v>
      </c>
      <c r="T1656" s="293">
        <v>3</v>
      </c>
      <c r="U1656" s="294">
        <v>4455.1399999999994</v>
      </c>
      <c r="V1656" s="294">
        <v>1485.0466666666664</v>
      </c>
      <c r="X1656" s="295" t="s">
        <v>490</v>
      </c>
      <c r="Y1656" s="292">
        <v>8536</v>
      </c>
      <c r="Z1656" s="293">
        <v>20</v>
      </c>
      <c r="AA1656" s="294">
        <v>7687.46</v>
      </c>
      <c r="AB1656" s="294">
        <v>384.37299999999999</v>
      </c>
    </row>
    <row r="1657" spans="2:28" x14ac:dyDescent="0.25">
      <c r="B1657" t="s">
        <v>93</v>
      </c>
      <c r="C1657" s="295" t="s">
        <v>577</v>
      </c>
      <c r="D1657" s="295"/>
      <c r="E1657" s="292">
        <v>8514</v>
      </c>
      <c r="F1657" s="293">
        <v>1</v>
      </c>
      <c r="G1657" s="293"/>
      <c r="H1657" s="294">
        <v>60.29</v>
      </c>
      <c r="I1657" s="294">
        <v>60.29</v>
      </c>
      <c r="L1657" s="295" t="s">
        <v>438</v>
      </c>
      <c r="M1657" s="292">
        <v>7022</v>
      </c>
      <c r="N1657" s="293">
        <v>1</v>
      </c>
      <c r="O1657" s="249">
        <v>551</v>
      </c>
      <c r="P1657" s="249">
        <v>551</v>
      </c>
      <c r="R1657" s="291" t="s">
        <v>576</v>
      </c>
      <c r="S1657" s="292">
        <v>8884</v>
      </c>
      <c r="T1657" s="293">
        <v>3</v>
      </c>
      <c r="U1657" s="294">
        <v>4877.04</v>
      </c>
      <c r="V1657" s="294">
        <v>1625.68</v>
      </c>
      <c r="X1657" s="291" t="s">
        <v>490</v>
      </c>
      <c r="Y1657" s="292">
        <v>8540</v>
      </c>
      <c r="Z1657" s="293">
        <v>1</v>
      </c>
      <c r="AA1657" s="294">
        <v>160.24</v>
      </c>
      <c r="AB1657" s="294">
        <v>160.24</v>
      </c>
    </row>
    <row r="1658" spans="2:28" x14ac:dyDescent="0.25">
      <c r="B1658" t="s">
        <v>93</v>
      </c>
      <c r="C1658" s="295" t="s">
        <v>577</v>
      </c>
      <c r="D1658" s="295"/>
      <c r="E1658" s="292">
        <v>8520</v>
      </c>
      <c r="F1658" s="293">
        <v>2</v>
      </c>
      <c r="G1658" s="293"/>
      <c r="H1658" s="294">
        <v>1336</v>
      </c>
      <c r="I1658" s="294">
        <v>668</v>
      </c>
      <c r="L1658" s="295" t="s">
        <v>438</v>
      </c>
      <c r="M1658" s="292">
        <v>7050</v>
      </c>
      <c r="N1658" s="293">
        <v>106</v>
      </c>
      <c r="O1658" s="249">
        <v>83508.450000000026</v>
      </c>
      <c r="P1658" s="249">
        <v>787.81556603773606</v>
      </c>
      <c r="R1658" s="291" t="s">
        <v>539</v>
      </c>
      <c r="S1658" s="292">
        <v>7081</v>
      </c>
      <c r="T1658" s="293">
        <v>3</v>
      </c>
      <c r="U1658" s="294">
        <v>4798</v>
      </c>
      <c r="V1658" s="294">
        <v>1599.3333333333333</v>
      </c>
      <c r="X1658" s="291" t="s">
        <v>601</v>
      </c>
      <c r="Y1658" s="292">
        <v>8533</v>
      </c>
      <c r="Z1658" s="293">
        <v>3</v>
      </c>
      <c r="AA1658" s="294">
        <v>481.56</v>
      </c>
      <c r="AB1658" s="294">
        <v>160.52000000000001</v>
      </c>
    </row>
    <row r="1659" spans="2:28" x14ac:dyDescent="0.25">
      <c r="B1659" t="s">
        <v>93</v>
      </c>
      <c r="C1659" s="295" t="s">
        <v>577</v>
      </c>
      <c r="D1659" s="295"/>
      <c r="E1659" s="292">
        <v>8535</v>
      </c>
      <c r="F1659" s="293">
        <v>3</v>
      </c>
      <c r="G1659" s="293"/>
      <c r="H1659" s="294">
        <v>1025.22</v>
      </c>
      <c r="I1659" s="294">
        <v>341.74</v>
      </c>
      <c r="L1659" s="291" t="s">
        <v>438</v>
      </c>
      <c r="M1659" s="292">
        <v>7501</v>
      </c>
      <c r="N1659" s="293">
        <v>1</v>
      </c>
      <c r="O1659" s="249">
        <v>434.76</v>
      </c>
      <c r="P1659" s="249">
        <v>434.76</v>
      </c>
      <c r="R1659" s="291" t="s">
        <v>613</v>
      </c>
      <c r="S1659" s="292">
        <v>7901</v>
      </c>
      <c r="T1659" s="293">
        <v>4</v>
      </c>
      <c r="U1659" s="294">
        <v>3928.67</v>
      </c>
      <c r="V1659" s="294">
        <v>982.16750000000002</v>
      </c>
      <c r="X1659" s="291" t="s">
        <v>603</v>
      </c>
      <c r="Y1659" s="292">
        <v>7442</v>
      </c>
      <c r="Z1659" s="293">
        <v>8</v>
      </c>
      <c r="AA1659" s="294">
        <v>4595.3200000000006</v>
      </c>
      <c r="AB1659" s="294">
        <v>574.41500000000008</v>
      </c>
    </row>
    <row r="1660" spans="2:28" x14ac:dyDescent="0.25">
      <c r="B1660" t="s">
        <v>93</v>
      </c>
      <c r="C1660" s="295" t="s">
        <v>577</v>
      </c>
      <c r="D1660" s="295"/>
      <c r="E1660" s="292">
        <v>8691</v>
      </c>
      <c r="F1660" s="293">
        <v>1</v>
      </c>
      <c r="G1660" s="293"/>
      <c r="H1660" s="294">
        <v>102</v>
      </c>
      <c r="I1660" s="294">
        <v>102</v>
      </c>
      <c r="L1660" s="291" t="s">
        <v>343</v>
      </c>
      <c r="M1660" s="292">
        <v>7650</v>
      </c>
      <c r="N1660" s="293">
        <v>18</v>
      </c>
      <c r="O1660" s="249">
        <v>22685.039999999994</v>
      </c>
      <c r="P1660" s="249">
        <v>1260.2799999999997</v>
      </c>
      <c r="R1660" s="291" t="s">
        <v>355</v>
      </c>
      <c r="S1660" s="292">
        <v>7666</v>
      </c>
      <c r="T1660" s="293">
        <v>19</v>
      </c>
      <c r="U1660" s="294">
        <v>42136.329999999994</v>
      </c>
      <c r="V1660" s="294">
        <v>2217.701578947368</v>
      </c>
      <c r="X1660" s="295" t="s">
        <v>471</v>
      </c>
      <c r="Y1660" s="292">
        <v>8540</v>
      </c>
      <c r="Z1660" s="293">
        <v>2</v>
      </c>
      <c r="AA1660" s="294">
        <v>854.04</v>
      </c>
      <c r="AB1660" s="294">
        <v>427.02</v>
      </c>
    </row>
    <row r="1661" spans="2:28" x14ac:dyDescent="0.25">
      <c r="B1661" t="s">
        <v>93</v>
      </c>
      <c r="C1661" s="295" t="s">
        <v>577</v>
      </c>
      <c r="D1661" s="295"/>
      <c r="E1661" s="292">
        <v>8807</v>
      </c>
      <c r="F1661" s="293">
        <v>2</v>
      </c>
      <c r="G1661" s="293"/>
      <c r="H1661" s="294">
        <v>290.39999999999998</v>
      </c>
      <c r="I1661" s="294">
        <v>145.19999999999999</v>
      </c>
      <c r="L1661" s="291" t="s">
        <v>390</v>
      </c>
      <c r="M1661" s="292">
        <v>8065</v>
      </c>
      <c r="N1661" s="293">
        <v>25</v>
      </c>
      <c r="O1661" s="249">
        <v>20579.45</v>
      </c>
      <c r="P1661" s="249">
        <v>823.178</v>
      </c>
      <c r="R1661" s="291" t="s">
        <v>356</v>
      </c>
      <c r="S1661" s="292">
        <v>7670</v>
      </c>
      <c r="T1661" s="293">
        <v>4</v>
      </c>
      <c r="U1661" s="294">
        <v>30525.4</v>
      </c>
      <c r="V1661" s="294">
        <v>7631.35</v>
      </c>
      <c r="X1661" s="291" t="s">
        <v>471</v>
      </c>
      <c r="Y1661" s="292">
        <v>8542</v>
      </c>
      <c r="Z1661" s="293">
        <v>1</v>
      </c>
      <c r="AA1661" s="294">
        <v>66.08</v>
      </c>
      <c r="AB1661" s="294">
        <v>66.08</v>
      </c>
    </row>
    <row r="1662" spans="2:28" x14ac:dyDescent="0.25">
      <c r="B1662" t="s">
        <v>93</v>
      </c>
      <c r="C1662" s="295" t="s">
        <v>577</v>
      </c>
      <c r="D1662" s="295"/>
      <c r="E1662" s="292">
        <v>8835</v>
      </c>
      <c r="F1662" s="293">
        <v>2</v>
      </c>
      <c r="G1662" s="293"/>
      <c r="H1662" s="294">
        <v>663.89</v>
      </c>
      <c r="I1662" s="294">
        <v>331.94499999999999</v>
      </c>
      <c r="L1662" s="291" t="s">
        <v>344</v>
      </c>
      <c r="M1662" s="292">
        <v>7652</v>
      </c>
      <c r="N1662" s="293">
        <v>30</v>
      </c>
      <c r="O1662" s="249">
        <v>41314.740000000005</v>
      </c>
      <c r="P1662" s="249">
        <v>1377.1580000000001</v>
      </c>
      <c r="R1662" s="291" t="s">
        <v>568</v>
      </c>
      <c r="S1662" s="292">
        <v>7830</v>
      </c>
      <c r="T1662" s="293">
        <v>1</v>
      </c>
      <c r="U1662" s="294">
        <v>2917</v>
      </c>
      <c r="V1662" s="294">
        <v>2917</v>
      </c>
      <c r="X1662" s="291" t="s">
        <v>472</v>
      </c>
      <c r="Y1662" s="292">
        <v>8540</v>
      </c>
      <c r="Z1662" s="293">
        <v>8</v>
      </c>
      <c r="AA1662" s="294">
        <v>11274.05</v>
      </c>
      <c r="AB1662" s="294">
        <v>1409.2562499999999</v>
      </c>
    </row>
    <row r="1663" spans="2:28" x14ac:dyDescent="0.25">
      <c r="B1663" t="s">
        <v>93</v>
      </c>
      <c r="C1663" s="291" t="s">
        <v>577</v>
      </c>
      <c r="D1663" s="295"/>
      <c r="E1663" s="292">
        <v>8876</v>
      </c>
      <c r="F1663" s="293">
        <v>4</v>
      </c>
      <c r="G1663" s="293"/>
      <c r="H1663" s="294">
        <v>1843.6399999999999</v>
      </c>
      <c r="I1663" s="294">
        <v>460.90999999999997</v>
      </c>
      <c r="L1663" s="291" t="s">
        <v>561</v>
      </c>
      <c r="M1663" s="292">
        <v>7656</v>
      </c>
      <c r="N1663" s="293">
        <v>1</v>
      </c>
      <c r="O1663" s="249">
        <v>494.57</v>
      </c>
      <c r="P1663" s="249">
        <v>494.57</v>
      </c>
      <c r="R1663" s="291" t="s">
        <v>505</v>
      </c>
      <c r="S1663" s="292">
        <v>7512</v>
      </c>
      <c r="T1663" s="293">
        <v>2</v>
      </c>
      <c r="U1663" s="294">
        <v>2447</v>
      </c>
      <c r="V1663" s="294">
        <v>1223.5</v>
      </c>
      <c r="X1663" s="291" t="s">
        <v>504</v>
      </c>
      <c r="Y1663" s="292">
        <v>7508</v>
      </c>
      <c r="Z1663" s="293">
        <v>13</v>
      </c>
      <c r="AA1663" s="294">
        <v>6364.99</v>
      </c>
      <c r="AB1663" s="294">
        <v>489.61461538461538</v>
      </c>
    </row>
    <row r="1664" spans="2:28" x14ac:dyDescent="0.25">
      <c r="B1664" t="s">
        <v>93</v>
      </c>
      <c r="C1664" s="291" t="s">
        <v>572</v>
      </c>
      <c r="D1664" s="295"/>
      <c r="E1664" s="292">
        <v>8850</v>
      </c>
      <c r="F1664" s="293">
        <v>32</v>
      </c>
      <c r="G1664" s="293"/>
      <c r="H1664" s="294">
        <v>8390.7100000000009</v>
      </c>
      <c r="I1664" s="294">
        <v>262.20968750000003</v>
      </c>
      <c r="L1664" s="291" t="s">
        <v>596</v>
      </c>
      <c r="M1664" s="292">
        <v>7054</v>
      </c>
      <c r="N1664" s="293">
        <v>2</v>
      </c>
      <c r="O1664" s="249">
        <v>3012.59</v>
      </c>
      <c r="P1664" s="249">
        <v>1506.2950000000001</v>
      </c>
      <c r="R1664" s="295" t="s">
        <v>473</v>
      </c>
      <c r="S1664" s="292">
        <v>8608</v>
      </c>
      <c r="T1664" s="293">
        <v>1</v>
      </c>
      <c r="U1664" s="294">
        <v>209.61</v>
      </c>
      <c r="V1664" s="294">
        <v>209.61</v>
      </c>
      <c r="X1664" s="291" t="s">
        <v>535</v>
      </c>
      <c r="Y1664" s="292">
        <v>7065</v>
      </c>
      <c r="Z1664" s="293">
        <v>76</v>
      </c>
      <c r="AA1664" s="294">
        <v>30512.880000000001</v>
      </c>
      <c r="AB1664" s="294">
        <v>401.48526315789474</v>
      </c>
    </row>
    <row r="1665" spans="2:28" x14ac:dyDescent="0.25">
      <c r="B1665" t="s">
        <v>93</v>
      </c>
      <c r="C1665" s="295" t="s">
        <v>485</v>
      </c>
      <c r="D1665" s="295"/>
      <c r="E1665" s="292">
        <v>8512</v>
      </c>
      <c r="F1665" s="293">
        <v>1</v>
      </c>
      <c r="G1665" s="293"/>
      <c r="H1665" s="294">
        <v>191.69</v>
      </c>
      <c r="I1665" s="294">
        <v>191.69</v>
      </c>
      <c r="L1665" s="291" t="s">
        <v>502</v>
      </c>
      <c r="M1665" s="292">
        <v>7055</v>
      </c>
      <c r="N1665" s="293">
        <v>123</v>
      </c>
      <c r="O1665" s="249">
        <v>87549.47</v>
      </c>
      <c r="P1665" s="249">
        <v>711.7843089430894</v>
      </c>
      <c r="R1665" s="295" t="s">
        <v>473</v>
      </c>
      <c r="S1665" s="292">
        <v>8609</v>
      </c>
      <c r="T1665" s="293">
        <v>9</v>
      </c>
      <c r="U1665" s="294">
        <v>5145.2299999999996</v>
      </c>
      <c r="V1665" s="294">
        <v>571.6922222222222</v>
      </c>
      <c r="X1665" s="291" t="s">
        <v>599</v>
      </c>
      <c r="Y1665" s="292">
        <v>7869</v>
      </c>
      <c r="Z1665" s="293">
        <v>2</v>
      </c>
      <c r="AA1665" s="294">
        <v>1097.6300000000001</v>
      </c>
      <c r="AB1665" s="294">
        <v>548.81500000000005</v>
      </c>
    </row>
    <row r="1666" spans="2:28" x14ac:dyDescent="0.25">
      <c r="B1666" t="s">
        <v>93</v>
      </c>
      <c r="C1666" s="295" t="s">
        <v>485</v>
      </c>
      <c r="D1666" s="295"/>
      <c r="E1666" s="292">
        <v>8831</v>
      </c>
      <c r="F1666" s="293">
        <v>155</v>
      </c>
      <c r="G1666" s="293"/>
      <c r="H1666" s="294">
        <v>45294.23000000001</v>
      </c>
      <c r="I1666" s="294">
        <v>292.22083870967748</v>
      </c>
      <c r="L1666" s="295" t="s">
        <v>503</v>
      </c>
      <c r="M1666" s="292">
        <v>7501</v>
      </c>
      <c r="N1666" s="293">
        <v>101</v>
      </c>
      <c r="O1666" s="249">
        <v>75572.770000000048</v>
      </c>
      <c r="P1666" s="249">
        <v>748.24524752475293</v>
      </c>
      <c r="R1666" s="295" t="s">
        <v>473</v>
      </c>
      <c r="S1666" s="292">
        <v>8610</v>
      </c>
      <c r="T1666" s="293">
        <v>3</v>
      </c>
      <c r="U1666" s="294">
        <v>3283.11</v>
      </c>
      <c r="V1666" s="294">
        <v>1094.3700000000001</v>
      </c>
      <c r="X1666" s="291" t="s">
        <v>518</v>
      </c>
      <c r="Y1666" s="292">
        <v>8869</v>
      </c>
      <c r="Z1666" s="293">
        <v>11</v>
      </c>
      <c r="AA1666" s="294">
        <v>8500.8799999999992</v>
      </c>
      <c r="AB1666" s="294">
        <v>772.80727272727268</v>
      </c>
    </row>
    <row r="1667" spans="2:28" x14ac:dyDescent="0.25">
      <c r="B1667" t="s">
        <v>93</v>
      </c>
      <c r="C1667" s="295" t="s">
        <v>485</v>
      </c>
      <c r="D1667" s="295"/>
      <c r="E1667" s="292">
        <v>8882</v>
      </c>
      <c r="F1667" s="293">
        <v>1</v>
      </c>
      <c r="G1667" s="293"/>
      <c r="H1667" s="294">
        <v>170</v>
      </c>
      <c r="I1667" s="294">
        <v>170</v>
      </c>
      <c r="L1667" s="295" t="s">
        <v>503</v>
      </c>
      <c r="M1667" s="292">
        <v>7502</v>
      </c>
      <c r="N1667" s="293">
        <v>65</v>
      </c>
      <c r="O1667" s="249">
        <v>80978.790000000037</v>
      </c>
      <c r="P1667" s="249">
        <v>1245.827538461539</v>
      </c>
      <c r="R1667" s="295" t="s">
        <v>473</v>
      </c>
      <c r="S1667" s="292">
        <v>8611</v>
      </c>
      <c r="T1667" s="293">
        <v>12</v>
      </c>
      <c r="U1667" s="294">
        <v>14627.070000000002</v>
      </c>
      <c r="V1667" s="294">
        <v>1218.9225000000001</v>
      </c>
      <c r="X1667" s="295" t="s">
        <v>567</v>
      </c>
      <c r="Y1667" s="292">
        <v>8870</v>
      </c>
      <c r="Z1667" s="293">
        <v>1</v>
      </c>
      <c r="AA1667" s="294">
        <v>804.3</v>
      </c>
      <c r="AB1667" s="294">
        <v>804.3</v>
      </c>
    </row>
    <row r="1668" spans="2:28" x14ac:dyDescent="0.25">
      <c r="B1668" t="s">
        <v>93</v>
      </c>
      <c r="C1668" s="291" t="s">
        <v>485</v>
      </c>
      <c r="D1668" s="295"/>
      <c r="E1668" s="292">
        <v>8884</v>
      </c>
      <c r="F1668" s="293">
        <v>2</v>
      </c>
      <c r="G1668" s="293"/>
      <c r="H1668" s="294">
        <v>281.64</v>
      </c>
      <c r="I1668" s="294">
        <v>140.82</v>
      </c>
      <c r="L1668" s="295" t="s">
        <v>503</v>
      </c>
      <c r="M1668" s="292">
        <v>7503</v>
      </c>
      <c r="N1668" s="293">
        <v>45</v>
      </c>
      <c r="O1668" s="249">
        <v>38362.899999999987</v>
      </c>
      <c r="P1668" s="249">
        <v>852.50888888888858</v>
      </c>
      <c r="R1668" s="295" t="s">
        <v>473</v>
      </c>
      <c r="S1668" s="292">
        <v>8618</v>
      </c>
      <c r="T1668" s="293">
        <v>6</v>
      </c>
      <c r="U1668" s="294">
        <v>13294.539999999999</v>
      </c>
      <c r="V1668" s="294">
        <v>2215.7566666666667</v>
      </c>
      <c r="X1668" s="295" t="s">
        <v>567</v>
      </c>
      <c r="Y1668" s="292">
        <v>8876</v>
      </c>
      <c r="Z1668" s="293">
        <v>1</v>
      </c>
      <c r="AA1668" s="294">
        <v>1611</v>
      </c>
      <c r="AB1668" s="294">
        <v>1611</v>
      </c>
    </row>
    <row r="1669" spans="2:28" x14ac:dyDescent="0.25">
      <c r="B1669" t="s">
        <v>93</v>
      </c>
      <c r="C1669" s="295" t="s">
        <v>434</v>
      </c>
      <c r="D1669" s="295"/>
      <c r="E1669" s="292">
        <v>7042</v>
      </c>
      <c r="F1669" s="293">
        <v>191</v>
      </c>
      <c r="G1669" s="293"/>
      <c r="H1669" s="294">
        <v>33583.769999999997</v>
      </c>
      <c r="I1669" s="294">
        <v>175.83125654450259</v>
      </c>
      <c r="L1669" s="295" t="s">
        <v>503</v>
      </c>
      <c r="M1669" s="292">
        <v>7504</v>
      </c>
      <c r="N1669" s="293">
        <v>42</v>
      </c>
      <c r="O1669" s="249">
        <v>53539.449999999975</v>
      </c>
      <c r="P1669" s="249">
        <v>1274.7488095238089</v>
      </c>
      <c r="R1669" s="295" t="s">
        <v>473</v>
      </c>
      <c r="S1669" s="292">
        <v>8629</v>
      </c>
      <c r="T1669" s="293">
        <v>3</v>
      </c>
      <c r="U1669" s="294">
        <v>5928.92</v>
      </c>
      <c r="V1669" s="294">
        <v>1976.3066666666666</v>
      </c>
      <c r="X1669" s="291" t="s">
        <v>567</v>
      </c>
      <c r="Y1669" s="292">
        <v>8889</v>
      </c>
      <c r="Z1669" s="293">
        <v>2</v>
      </c>
      <c r="AA1669" s="294">
        <v>2634.25</v>
      </c>
      <c r="AB1669" s="294">
        <v>1317.125</v>
      </c>
    </row>
    <row r="1670" spans="2:28" x14ac:dyDescent="0.25">
      <c r="B1670" t="s">
        <v>93</v>
      </c>
      <c r="C1670" s="295" t="s">
        <v>434</v>
      </c>
      <c r="D1670" s="295"/>
      <c r="E1670" s="292">
        <v>7043</v>
      </c>
      <c r="F1670" s="293">
        <v>45</v>
      </c>
      <c r="G1670" s="293"/>
      <c r="H1670" s="294">
        <v>14011.429999999998</v>
      </c>
      <c r="I1670" s="294">
        <v>311.3651111111111</v>
      </c>
      <c r="L1670" s="295" t="s">
        <v>503</v>
      </c>
      <c r="M1670" s="292">
        <v>7505</v>
      </c>
      <c r="N1670" s="293">
        <v>7</v>
      </c>
      <c r="O1670" s="249">
        <v>3911.19</v>
      </c>
      <c r="P1670" s="249">
        <v>558.74142857142863</v>
      </c>
      <c r="R1670" s="295" t="s">
        <v>473</v>
      </c>
      <c r="S1670" s="292">
        <v>8638</v>
      </c>
      <c r="T1670" s="293">
        <v>1</v>
      </c>
      <c r="U1670" s="294">
        <v>351.94</v>
      </c>
      <c r="V1670" s="294">
        <v>351.94</v>
      </c>
      <c r="X1670" s="291" t="s">
        <v>345</v>
      </c>
      <c r="Y1670" s="292">
        <v>7657</v>
      </c>
      <c r="Z1670" s="293">
        <v>2</v>
      </c>
      <c r="AA1670" s="294">
        <v>1361.97</v>
      </c>
      <c r="AB1670" s="294">
        <v>680.98500000000001</v>
      </c>
    </row>
    <row r="1671" spans="2:28" x14ac:dyDescent="0.25">
      <c r="B1671" t="s">
        <v>93</v>
      </c>
      <c r="C1671" s="291" t="s">
        <v>434</v>
      </c>
      <c r="D1671" s="295"/>
      <c r="E1671" s="292">
        <v>7044</v>
      </c>
      <c r="F1671" s="293">
        <v>1</v>
      </c>
      <c r="G1671" s="293"/>
      <c r="H1671" s="294">
        <v>178.56</v>
      </c>
      <c r="I1671" s="294">
        <v>178.56</v>
      </c>
      <c r="L1671" s="295" t="s">
        <v>503</v>
      </c>
      <c r="M1671" s="292">
        <v>7510</v>
      </c>
      <c r="N1671" s="293">
        <v>1</v>
      </c>
      <c r="O1671" s="249">
        <v>781.62</v>
      </c>
      <c r="P1671" s="249">
        <v>781.62</v>
      </c>
      <c r="R1671" s="291" t="s">
        <v>473</v>
      </c>
      <c r="S1671" s="292">
        <v>8648</v>
      </c>
      <c r="T1671" s="293">
        <v>1</v>
      </c>
      <c r="U1671" s="294">
        <v>175.09</v>
      </c>
      <c r="V1671" s="294">
        <v>175.09</v>
      </c>
      <c r="X1671" s="291" t="s">
        <v>346</v>
      </c>
      <c r="Y1671" s="292">
        <v>7660</v>
      </c>
      <c r="Z1671" s="293">
        <v>26</v>
      </c>
      <c r="AA1671" s="294">
        <v>11503.529999999999</v>
      </c>
      <c r="AB1671" s="294">
        <v>442.44346153846152</v>
      </c>
    </row>
    <row r="1672" spans="2:28" x14ac:dyDescent="0.25">
      <c r="B1672" t="s">
        <v>93</v>
      </c>
      <c r="C1672" s="295" t="s">
        <v>516</v>
      </c>
      <c r="D1672" s="295"/>
      <c r="E1672" s="292">
        <v>8052</v>
      </c>
      <c r="F1672" s="293">
        <v>1</v>
      </c>
      <c r="G1672" s="293"/>
      <c r="H1672" s="294">
        <v>123</v>
      </c>
      <c r="I1672" s="294">
        <v>123</v>
      </c>
      <c r="L1672" s="295" t="s">
        <v>503</v>
      </c>
      <c r="M1672" s="292">
        <v>7513</v>
      </c>
      <c r="N1672" s="293">
        <v>24</v>
      </c>
      <c r="O1672" s="249">
        <v>20798.599999999999</v>
      </c>
      <c r="P1672" s="249">
        <v>866.60833333333323</v>
      </c>
      <c r="R1672" s="291" t="s">
        <v>460</v>
      </c>
      <c r="S1672" s="292">
        <v>7087</v>
      </c>
      <c r="T1672" s="293">
        <v>15</v>
      </c>
      <c r="U1672" s="294">
        <v>11775.48</v>
      </c>
      <c r="V1672" s="294">
        <v>785.03199999999993</v>
      </c>
      <c r="X1672" s="291" t="s">
        <v>347</v>
      </c>
      <c r="Y1672" s="292">
        <v>7450</v>
      </c>
      <c r="Z1672" s="293">
        <v>10</v>
      </c>
      <c r="AA1672" s="294">
        <v>5584.76</v>
      </c>
      <c r="AB1672" s="294">
        <v>558.476</v>
      </c>
    </row>
    <row r="1673" spans="2:28" x14ac:dyDescent="0.25">
      <c r="B1673" t="s">
        <v>93</v>
      </c>
      <c r="C1673" s="295" t="s">
        <v>516</v>
      </c>
      <c r="D1673" s="295"/>
      <c r="E1673" s="292">
        <v>8502</v>
      </c>
      <c r="F1673" s="293">
        <v>51</v>
      </c>
      <c r="G1673" s="293"/>
      <c r="H1673" s="294">
        <v>20064.829999999998</v>
      </c>
      <c r="I1673" s="294">
        <v>393.42803921568623</v>
      </c>
      <c r="L1673" s="295" t="s">
        <v>503</v>
      </c>
      <c r="M1673" s="292">
        <v>7514</v>
      </c>
      <c r="N1673" s="293">
        <v>73</v>
      </c>
      <c r="O1673" s="249">
        <v>77070.980000000054</v>
      </c>
      <c r="P1673" s="249">
        <v>1055.7668493150693</v>
      </c>
      <c r="R1673" s="295" t="s">
        <v>540</v>
      </c>
      <c r="S1673" s="292">
        <v>7083</v>
      </c>
      <c r="T1673" s="293">
        <v>10</v>
      </c>
      <c r="U1673" s="294">
        <v>20338.739999999998</v>
      </c>
      <c r="V1673" s="294">
        <v>2033.8739999999998</v>
      </c>
      <c r="X1673" s="291" t="s">
        <v>604</v>
      </c>
      <c r="Y1673" s="292">
        <v>7456</v>
      </c>
      <c r="Z1673" s="293">
        <v>1</v>
      </c>
      <c r="AA1673" s="294">
        <v>578.66</v>
      </c>
      <c r="AB1673" s="294">
        <v>578.66</v>
      </c>
    </row>
    <row r="1674" spans="2:28" x14ac:dyDescent="0.25">
      <c r="B1674" t="s">
        <v>93</v>
      </c>
      <c r="C1674" s="295" t="s">
        <v>516</v>
      </c>
      <c r="D1674" s="295"/>
      <c r="E1674" s="292">
        <v>8504</v>
      </c>
      <c r="F1674" s="293">
        <v>2</v>
      </c>
      <c r="G1674" s="293"/>
      <c r="H1674" s="294">
        <v>493</v>
      </c>
      <c r="I1674" s="294">
        <v>246.5</v>
      </c>
      <c r="L1674" s="295" t="s">
        <v>503</v>
      </c>
      <c r="M1674" s="292">
        <v>7522</v>
      </c>
      <c r="N1674" s="293">
        <v>84</v>
      </c>
      <c r="O1674" s="249">
        <v>73062.620000000024</v>
      </c>
      <c r="P1674" s="249">
        <v>869.79309523809547</v>
      </c>
      <c r="R1674" s="291" t="s">
        <v>540</v>
      </c>
      <c r="S1674" s="292">
        <v>7088</v>
      </c>
      <c r="T1674" s="293">
        <v>2</v>
      </c>
      <c r="U1674" s="294">
        <v>977.89</v>
      </c>
      <c r="V1674" s="294">
        <v>488.94499999999999</v>
      </c>
      <c r="X1674" s="291" t="s">
        <v>348</v>
      </c>
      <c r="Y1674" s="292">
        <v>7661</v>
      </c>
      <c r="Z1674" s="293">
        <v>3</v>
      </c>
      <c r="AA1674" s="294">
        <v>1604.87</v>
      </c>
      <c r="AB1674" s="294">
        <v>534.95666666666659</v>
      </c>
    </row>
    <row r="1675" spans="2:28" x14ac:dyDescent="0.25">
      <c r="B1675" t="s">
        <v>93</v>
      </c>
      <c r="C1675" s="295" t="s">
        <v>516</v>
      </c>
      <c r="D1675" s="295"/>
      <c r="E1675" s="292">
        <v>8512</v>
      </c>
      <c r="F1675" s="293">
        <v>1</v>
      </c>
      <c r="G1675" s="293"/>
      <c r="H1675" s="294">
        <v>512</v>
      </c>
      <c r="I1675" s="294">
        <v>512</v>
      </c>
      <c r="L1675" s="291" t="s">
        <v>503</v>
      </c>
      <c r="M1675" s="292">
        <v>7524</v>
      </c>
      <c r="N1675" s="293">
        <v>46</v>
      </c>
      <c r="O1675" s="249">
        <v>36064.560000000012</v>
      </c>
      <c r="P1675" s="249">
        <v>784.01217391304374</v>
      </c>
      <c r="R1675" s="291" t="s">
        <v>495</v>
      </c>
      <c r="S1675" s="292">
        <v>8501</v>
      </c>
      <c r="T1675" s="293">
        <v>2</v>
      </c>
      <c r="U1675" s="294">
        <v>1875.95</v>
      </c>
      <c r="V1675" s="294">
        <v>937.97500000000002</v>
      </c>
      <c r="X1675" s="291" t="s">
        <v>349</v>
      </c>
      <c r="Y1675" s="292">
        <v>7675</v>
      </c>
      <c r="Z1675" s="293">
        <v>6</v>
      </c>
      <c r="AA1675" s="294">
        <v>3686.09</v>
      </c>
      <c r="AB1675" s="294">
        <v>614.34833333333336</v>
      </c>
    </row>
    <row r="1676" spans="2:28" x14ac:dyDescent="0.25">
      <c r="B1676" t="s">
        <v>93</v>
      </c>
      <c r="C1676" s="295" t="s">
        <v>516</v>
      </c>
      <c r="D1676" s="295"/>
      <c r="E1676" s="292">
        <v>8540</v>
      </c>
      <c r="F1676" s="293">
        <v>16</v>
      </c>
      <c r="G1676" s="293"/>
      <c r="H1676" s="294">
        <v>4188.7699999999995</v>
      </c>
      <c r="I1676" s="294">
        <v>261.79812499999997</v>
      </c>
      <c r="L1676" s="291" t="s">
        <v>565</v>
      </c>
      <c r="M1676" s="292">
        <v>8068</v>
      </c>
      <c r="N1676" s="293">
        <v>3</v>
      </c>
      <c r="O1676" s="249">
        <v>2238.0300000000002</v>
      </c>
      <c r="P1676" s="249">
        <v>746.0100000000001</v>
      </c>
      <c r="R1676" s="291" t="s">
        <v>358</v>
      </c>
      <c r="S1676" s="292">
        <v>7458</v>
      </c>
      <c r="T1676" s="293">
        <v>1</v>
      </c>
      <c r="U1676" s="294">
        <v>2075</v>
      </c>
      <c r="V1676" s="294">
        <v>2075</v>
      </c>
      <c r="X1676" s="291" t="s">
        <v>600</v>
      </c>
      <c r="Y1676" s="292">
        <v>7457</v>
      </c>
      <c r="Z1676" s="293">
        <v>3</v>
      </c>
      <c r="AA1676" s="294">
        <v>1242.4299999999998</v>
      </c>
      <c r="AB1676" s="294">
        <v>414.14333333333326</v>
      </c>
    </row>
    <row r="1677" spans="2:28" x14ac:dyDescent="0.25">
      <c r="B1677" t="s">
        <v>93</v>
      </c>
      <c r="C1677" s="295" t="s">
        <v>516</v>
      </c>
      <c r="D1677" s="295"/>
      <c r="E1677" s="292">
        <v>8552</v>
      </c>
      <c r="F1677" s="293">
        <v>1</v>
      </c>
      <c r="G1677" s="293"/>
      <c r="H1677" s="294">
        <v>662.1</v>
      </c>
      <c r="I1677" s="294">
        <v>662.1</v>
      </c>
      <c r="L1677" s="295" t="s">
        <v>391</v>
      </c>
      <c r="M1677" s="292">
        <v>8015</v>
      </c>
      <c r="N1677" s="293">
        <v>17</v>
      </c>
      <c r="O1677" s="249">
        <v>15070.52</v>
      </c>
      <c r="P1677" s="249">
        <v>886.50117647058823</v>
      </c>
      <c r="R1677" s="291" t="s">
        <v>700</v>
      </c>
      <c r="S1677" s="292">
        <v>7044</v>
      </c>
      <c r="T1677" s="293">
        <v>5</v>
      </c>
      <c r="U1677" s="294">
        <v>6162.26</v>
      </c>
      <c r="V1677" s="294">
        <v>1232.452</v>
      </c>
      <c r="X1677" s="291" t="s">
        <v>392</v>
      </c>
      <c r="Y1677" s="292">
        <v>8075</v>
      </c>
      <c r="Z1677" s="293">
        <v>25</v>
      </c>
      <c r="AA1677" s="294">
        <v>13181.6</v>
      </c>
      <c r="AB1677" s="294">
        <v>527.26400000000001</v>
      </c>
    </row>
    <row r="1678" spans="2:28" x14ac:dyDescent="0.25">
      <c r="B1678" t="s">
        <v>93</v>
      </c>
      <c r="C1678" s="295" t="s">
        <v>516</v>
      </c>
      <c r="D1678" s="295"/>
      <c r="E1678" s="292">
        <v>8558</v>
      </c>
      <c r="F1678" s="293">
        <v>37</v>
      </c>
      <c r="G1678" s="293"/>
      <c r="H1678" s="294">
        <v>12111.019999999995</v>
      </c>
      <c r="I1678" s="294">
        <v>327.32486486486471</v>
      </c>
      <c r="L1678" s="291" t="s">
        <v>391</v>
      </c>
      <c r="M1678" s="292">
        <v>8068</v>
      </c>
      <c r="N1678" s="293">
        <v>10</v>
      </c>
      <c r="O1678" s="249">
        <v>3881.3099999999995</v>
      </c>
      <c r="P1678" s="249">
        <v>388.13099999999997</v>
      </c>
      <c r="R1678" s="291" t="s">
        <v>420</v>
      </c>
      <c r="S1678" s="292">
        <v>8043</v>
      </c>
      <c r="T1678" s="293">
        <v>4</v>
      </c>
      <c r="U1678" s="294">
        <v>6790.93</v>
      </c>
      <c r="V1678" s="294">
        <v>1697.7325000000001</v>
      </c>
      <c r="X1678" s="291" t="s">
        <v>393</v>
      </c>
      <c r="Y1678" s="292">
        <v>8077</v>
      </c>
      <c r="Z1678" s="293">
        <v>1</v>
      </c>
      <c r="AA1678" s="294">
        <v>240</v>
      </c>
      <c r="AB1678" s="294">
        <v>240</v>
      </c>
    </row>
    <row r="1679" spans="2:28" x14ac:dyDescent="0.25">
      <c r="B1679" t="s">
        <v>93</v>
      </c>
      <c r="C1679" s="291" t="s">
        <v>516</v>
      </c>
      <c r="D1679" s="295"/>
      <c r="E1679" s="292">
        <v>8648</v>
      </c>
      <c r="F1679" s="293">
        <v>1</v>
      </c>
      <c r="G1679" s="293"/>
      <c r="H1679" s="294">
        <v>447.34000000000003</v>
      </c>
      <c r="I1679" s="294">
        <v>447.34000000000003</v>
      </c>
      <c r="L1679" s="295" t="s">
        <v>417</v>
      </c>
      <c r="M1679" s="292">
        <v>8105</v>
      </c>
      <c r="N1679" s="293">
        <v>10</v>
      </c>
      <c r="O1679" s="249">
        <v>7058.21</v>
      </c>
      <c r="P1679" s="249">
        <v>705.82100000000003</v>
      </c>
      <c r="R1679" s="291" t="s">
        <v>359</v>
      </c>
      <c r="S1679" s="292">
        <v>7463</v>
      </c>
      <c r="T1679" s="293">
        <v>7</v>
      </c>
      <c r="U1679" s="294">
        <v>9922.11</v>
      </c>
      <c r="V1679" s="294">
        <v>1417.4442857142858</v>
      </c>
      <c r="X1679" s="291" t="s">
        <v>350</v>
      </c>
      <c r="Y1679" s="292">
        <v>7662</v>
      </c>
      <c r="Z1679" s="293">
        <v>9</v>
      </c>
      <c r="AA1679" s="294">
        <v>10973.02</v>
      </c>
      <c r="AB1679" s="294">
        <v>1219.2244444444445</v>
      </c>
    </row>
    <row r="1680" spans="2:28" x14ac:dyDescent="0.25">
      <c r="B1680" t="s">
        <v>93</v>
      </c>
      <c r="C1680" s="295" t="s">
        <v>336</v>
      </c>
      <c r="D1680" s="295"/>
      <c r="E1680" s="292">
        <v>7045</v>
      </c>
      <c r="F1680" s="293">
        <v>1</v>
      </c>
      <c r="G1680" s="293"/>
      <c r="H1680" s="294">
        <v>197</v>
      </c>
      <c r="I1680" s="294">
        <v>197</v>
      </c>
      <c r="L1680" s="295" t="s">
        <v>417</v>
      </c>
      <c r="M1680" s="292">
        <v>8109</v>
      </c>
      <c r="N1680" s="293">
        <v>55</v>
      </c>
      <c r="O1680" s="249">
        <v>51261.349999999991</v>
      </c>
      <c r="P1680" s="249">
        <v>932.02454545454532</v>
      </c>
      <c r="R1680" s="291" t="s">
        <v>360</v>
      </c>
      <c r="S1680" s="292">
        <v>7057</v>
      </c>
      <c r="T1680" s="293">
        <v>1</v>
      </c>
      <c r="U1680" s="294">
        <v>7896</v>
      </c>
      <c r="V1680" s="294">
        <v>7896</v>
      </c>
      <c r="X1680" s="291" t="s">
        <v>439</v>
      </c>
      <c r="Y1680" s="292">
        <v>7068</v>
      </c>
      <c r="Z1680" s="293">
        <v>4</v>
      </c>
      <c r="AA1680" s="294">
        <v>2298.33</v>
      </c>
      <c r="AB1680" s="294">
        <v>574.58249999999998</v>
      </c>
    </row>
    <row r="1681" spans="2:28" x14ac:dyDescent="0.25">
      <c r="B1681" t="s">
        <v>93</v>
      </c>
      <c r="C1681" s="291" t="s">
        <v>336</v>
      </c>
      <c r="D1681" s="295"/>
      <c r="E1681" s="292">
        <v>7645</v>
      </c>
      <c r="F1681" s="293">
        <v>44</v>
      </c>
      <c r="G1681" s="293"/>
      <c r="H1681" s="294">
        <v>15516.359999999999</v>
      </c>
      <c r="I1681" s="294">
        <v>352.64454545454544</v>
      </c>
      <c r="L1681" s="291" t="s">
        <v>417</v>
      </c>
      <c r="M1681" s="292">
        <v>8110</v>
      </c>
      <c r="N1681" s="293">
        <v>57</v>
      </c>
      <c r="O1681" s="249">
        <v>43324.09</v>
      </c>
      <c r="P1681" s="249">
        <v>760.07175438596482</v>
      </c>
      <c r="R1681" s="295" t="s">
        <v>605</v>
      </c>
      <c r="S1681" s="292">
        <v>7420</v>
      </c>
      <c r="T1681" s="293">
        <v>2</v>
      </c>
      <c r="U1681" s="294">
        <v>9534.93</v>
      </c>
      <c r="V1681" s="294">
        <v>4767.4650000000001</v>
      </c>
      <c r="X1681" s="291" t="s">
        <v>536</v>
      </c>
      <c r="Y1681" s="292">
        <v>7203</v>
      </c>
      <c r="Z1681" s="293">
        <v>76</v>
      </c>
      <c r="AA1681" s="294">
        <v>25975.350000000002</v>
      </c>
      <c r="AB1681" s="294">
        <v>341.78092105263158</v>
      </c>
    </row>
    <row r="1682" spans="2:28" x14ac:dyDescent="0.25">
      <c r="B1682" t="s">
        <v>93</v>
      </c>
      <c r="C1682" s="291" t="s">
        <v>337</v>
      </c>
      <c r="D1682" s="295"/>
      <c r="E1682" s="292">
        <v>7074</v>
      </c>
      <c r="F1682" s="293">
        <v>15</v>
      </c>
      <c r="G1682" s="293"/>
      <c r="H1682" s="294">
        <v>1982.3899999999999</v>
      </c>
      <c r="I1682" s="294">
        <v>132.15933333333334</v>
      </c>
      <c r="L1682" s="295" t="s">
        <v>598</v>
      </c>
      <c r="M1682" s="292">
        <v>7440</v>
      </c>
      <c r="N1682" s="293">
        <v>4</v>
      </c>
      <c r="O1682" s="249">
        <v>4151.32</v>
      </c>
      <c r="P1682" s="249">
        <v>1037.83</v>
      </c>
      <c r="R1682" s="291" t="s">
        <v>605</v>
      </c>
      <c r="S1682" s="292">
        <v>7465</v>
      </c>
      <c r="T1682" s="293">
        <v>3</v>
      </c>
      <c r="U1682" s="294">
        <v>8558</v>
      </c>
      <c r="V1682" s="294">
        <v>2852.6666666666665</v>
      </c>
      <c r="X1682" s="291" t="s">
        <v>537</v>
      </c>
      <c r="Y1682" s="292">
        <v>7204</v>
      </c>
      <c r="Z1682" s="293">
        <v>17</v>
      </c>
      <c r="AA1682" s="294">
        <v>6294.18</v>
      </c>
      <c r="AB1682" s="294">
        <v>370.24588235294118</v>
      </c>
    </row>
    <row r="1683" spans="2:28" x14ac:dyDescent="0.25">
      <c r="B1683" t="s">
        <v>93</v>
      </c>
      <c r="C1683" s="291" t="s">
        <v>386</v>
      </c>
      <c r="D1683" s="295"/>
      <c r="E1683" s="292">
        <v>8057</v>
      </c>
      <c r="F1683" s="293">
        <v>107</v>
      </c>
      <c r="G1683" s="293"/>
      <c r="H1683" s="294">
        <v>27718.290000000008</v>
      </c>
      <c r="I1683" s="294">
        <v>259.04943925233653</v>
      </c>
      <c r="L1683" s="291" t="s">
        <v>598</v>
      </c>
      <c r="M1683" s="292">
        <v>7444</v>
      </c>
      <c r="N1683" s="293">
        <v>2</v>
      </c>
      <c r="O1683" s="249">
        <v>3062</v>
      </c>
      <c r="P1683" s="249">
        <v>1531</v>
      </c>
      <c r="R1683" s="291" t="s">
        <v>522</v>
      </c>
      <c r="S1683" s="292">
        <v>7059</v>
      </c>
      <c r="T1683" s="293">
        <v>4</v>
      </c>
      <c r="U1683" s="294">
        <v>7357</v>
      </c>
      <c r="V1683" s="294">
        <v>1839.25</v>
      </c>
      <c r="X1683" s="291" t="s">
        <v>418</v>
      </c>
      <c r="Y1683" s="292">
        <v>8078</v>
      </c>
      <c r="Z1683" s="293">
        <v>17</v>
      </c>
      <c r="AA1683" s="294">
        <v>7388.26</v>
      </c>
      <c r="AB1683" s="294">
        <v>434.60352941176473</v>
      </c>
    </row>
    <row r="1684" spans="2:28" x14ac:dyDescent="0.25">
      <c r="B1684" t="s">
        <v>93</v>
      </c>
      <c r="C1684" s="291" t="s">
        <v>594</v>
      </c>
      <c r="D1684" s="295"/>
      <c r="E1684" s="292">
        <v>7950</v>
      </c>
      <c r="F1684" s="293">
        <v>24</v>
      </c>
      <c r="G1684" s="293"/>
      <c r="H1684" s="294">
        <v>8761.2800000000007</v>
      </c>
      <c r="I1684" s="294">
        <v>365.05333333333334</v>
      </c>
      <c r="L1684" s="291" t="s">
        <v>488</v>
      </c>
      <c r="M1684" s="292">
        <v>8861</v>
      </c>
      <c r="N1684" s="293">
        <v>124</v>
      </c>
      <c r="O1684" s="249">
        <v>77767.13</v>
      </c>
      <c r="P1684" s="249">
        <v>627.15427419354842</v>
      </c>
      <c r="R1684" s="291" t="s">
        <v>361</v>
      </c>
      <c r="S1684" s="292">
        <v>7676</v>
      </c>
      <c r="T1684" s="293">
        <v>2</v>
      </c>
      <c r="U1684" s="294">
        <v>2713</v>
      </c>
      <c r="V1684" s="294">
        <v>1356.5</v>
      </c>
      <c r="X1684" s="291" t="s">
        <v>351</v>
      </c>
      <c r="Y1684" s="292">
        <v>7070</v>
      </c>
      <c r="Z1684" s="293">
        <v>18</v>
      </c>
      <c r="AA1684" s="294">
        <v>12009.78</v>
      </c>
      <c r="AB1684" s="294">
        <v>667.21</v>
      </c>
    </row>
    <row r="1685" spans="2:28" x14ac:dyDescent="0.25">
      <c r="B1685" t="s">
        <v>93</v>
      </c>
      <c r="C1685" s="295" t="s">
        <v>593</v>
      </c>
      <c r="D1685" s="295"/>
      <c r="E1685" s="292">
        <v>7950</v>
      </c>
      <c r="F1685" s="293">
        <v>2</v>
      </c>
      <c r="G1685" s="293"/>
      <c r="H1685" s="294">
        <v>383.43</v>
      </c>
      <c r="I1685" s="294">
        <v>191.715</v>
      </c>
      <c r="L1685" s="291" t="s">
        <v>489</v>
      </c>
      <c r="M1685" s="292">
        <v>8854</v>
      </c>
      <c r="N1685" s="293">
        <v>89</v>
      </c>
      <c r="O1685" s="249">
        <v>77477.89999999998</v>
      </c>
      <c r="P1685" s="249">
        <v>870.53820224719084</v>
      </c>
      <c r="R1685" s="295" t="s">
        <v>446</v>
      </c>
      <c r="S1685" s="292">
        <v>8012</v>
      </c>
      <c r="T1685" s="293">
        <v>2</v>
      </c>
      <c r="U1685" s="294">
        <v>687.52</v>
      </c>
      <c r="V1685" s="294">
        <v>343.76</v>
      </c>
      <c r="X1685" s="291" t="s">
        <v>352</v>
      </c>
      <c r="Y1685" s="292">
        <v>7663</v>
      </c>
      <c r="Z1685" s="293">
        <v>13</v>
      </c>
      <c r="AA1685" s="294">
        <v>6793.36</v>
      </c>
      <c r="AB1685" s="294">
        <v>522.56615384615384</v>
      </c>
    </row>
    <row r="1686" spans="2:28" x14ac:dyDescent="0.25">
      <c r="B1686" t="s">
        <v>93</v>
      </c>
      <c r="C1686" s="291" t="s">
        <v>593</v>
      </c>
      <c r="D1686" s="295"/>
      <c r="E1686" s="292">
        <v>7960</v>
      </c>
      <c r="F1686" s="293">
        <v>80</v>
      </c>
      <c r="G1686" s="293"/>
      <c r="H1686" s="294">
        <v>28313.830000000013</v>
      </c>
      <c r="I1686" s="294">
        <v>353.92287500000015</v>
      </c>
      <c r="L1686" s="295" t="s">
        <v>534</v>
      </c>
      <c r="M1686" s="292">
        <v>7060</v>
      </c>
      <c r="N1686" s="293">
        <v>76</v>
      </c>
      <c r="O1686" s="249">
        <v>80125.499999999971</v>
      </c>
      <c r="P1686" s="249">
        <v>1054.2828947368416</v>
      </c>
      <c r="R1686" s="291" t="s">
        <v>446</v>
      </c>
      <c r="S1686" s="292">
        <v>8080</v>
      </c>
      <c r="T1686" s="293">
        <v>1</v>
      </c>
      <c r="U1686" s="294">
        <v>534.69000000000005</v>
      </c>
      <c r="V1686" s="294">
        <v>534.69000000000005</v>
      </c>
      <c r="X1686" s="291" t="s">
        <v>353</v>
      </c>
      <c r="Y1686" s="292">
        <v>7458</v>
      </c>
      <c r="Z1686" s="293">
        <v>1</v>
      </c>
      <c r="AA1686" s="294">
        <v>1665.7</v>
      </c>
      <c r="AB1686" s="294">
        <v>1665.7</v>
      </c>
    </row>
    <row r="1687" spans="2:28" x14ac:dyDescent="0.25">
      <c r="B1687" t="s">
        <v>93</v>
      </c>
      <c r="C1687" s="291" t="s">
        <v>595</v>
      </c>
      <c r="D1687" s="295"/>
      <c r="E1687" s="292">
        <v>7960</v>
      </c>
      <c r="F1687" s="293">
        <v>50</v>
      </c>
      <c r="G1687" s="293"/>
      <c r="H1687" s="294">
        <v>17185.7</v>
      </c>
      <c r="I1687" s="294">
        <v>343.714</v>
      </c>
      <c r="L1687" s="295" t="s">
        <v>534</v>
      </c>
      <c r="M1687" s="292">
        <v>7062</v>
      </c>
      <c r="N1687" s="293">
        <v>50</v>
      </c>
      <c r="O1687" s="249">
        <v>43733.37</v>
      </c>
      <c r="P1687" s="249">
        <v>874.66740000000004</v>
      </c>
      <c r="R1687" s="291" t="s">
        <v>474</v>
      </c>
      <c r="S1687" s="292">
        <v>8691</v>
      </c>
      <c r="T1687" s="293">
        <v>4</v>
      </c>
      <c r="U1687" s="294">
        <v>6981.65</v>
      </c>
      <c r="V1687" s="294">
        <v>1745.4124999999999</v>
      </c>
      <c r="X1687" s="295" t="s">
        <v>573</v>
      </c>
      <c r="Y1687" s="292">
        <v>8859</v>
      </c>
      <c r="Z1687" s="293">
        <v>8</v>
      </c>
      <c r="AA1687" s="294">
        <v>3922.7799999999993</v>
      </c>
      <c r="AB1687" s="294">
        <v>490.34749999999991</v>
      </c>
    </row>
    <row r="1688" spans="2:28" x14ac:dyDescent="0.25">
      <c r="B1688" t="s">
        <v>93</v>
      </c>
      <c r="C1688" s="291" t="s">
        <v>415</v>
      </c>
      <c r="D1688" s="295"/>
      <c r="E1688" s="292">
        <v>8059</v>
      </c>
      <c r="F1688" s="293">
        <v>37</v>
      </c>
      <c r="G1688" s="293"/>
      <c r="H1688" s="294">
        <v>6984.3700000000017</v>
      </c>
      <c r="I1688" s="294">
        <v>188.76675675675679</v>
      </c>
      <c r="L1688" s="291" t="s">
        <v>534</v>
      </c>
      <c r="M1688" s="292">
        <v>7063</v>
      </c>
      <c r="N1688" s="293">
        <v>40</v>
      </c>
      <c r="O1688" s="249">
        <v>33625.080000000009</v>
      </c>
      <c r="P1688" s="249">
        <v>840.62700000000018</v>
      </c>
      <c r="R1688" s="291" t="s">
        <v>506</v>
      </c>
      <c r="S1688" s="292">
        <v>7470</v>
      </c>
      <c r="T1688" s="293">
        <v>20</v>
      </c>
      <c r="U1688" s="294">
        <v>55496.239999999991</v>
      </c>
      <c r="V1688" s="294">
        <v>2774.8119999999994</v>
      </c>
      <c r="X1688" s="295" t="s">
        <v>573</v>
      </c>
      <c r="Y1688" s="292">
        <v>8872</v>
      </c>
      <c r="Z1688" s="293">
        <v>24</v>
      </c>
      <c r="AA1688" s="294">
        <v>15212.919999999998</v>
      </c>
      <c r="AB1688" s="294">
        <v>633.87166666666656</v>
      </c>
    </row>
    <row r="1689" spans="2:28" x14ac:dyDescent="0.25">
      <c r="B1689" t="s">
        <v>93</v>
      </c>
      <c r="C1689" s="295" t="s">
        <v>387</v>
      </c>
      <c r="D1689" s="295"/>
      <c r="E1689" s="292">
        <v>8053</v>
      </c>
      <c r="F1689" s="293">
        <v>1</v>
      </c>
      <c r="G1689" s="293"/>
      <c r="H1689" s="294">
        <v>505.3</v>
      </c>
      <c r="I1689" s="294">
        <v>505.3</v>
      </c>
      <c r="L1689" s="291" t="s">
        <v>490</v>
      </c>
      <c r="M1689" s="292">
        <v>8536</v>
      </c>
      <c r="N1689" s="293">
        <v>27</v>
      </c>
      <c r="O1689" s="249">
        <v>18299.289999999994</v>
      </c>
      <c r="P1689" s="249">
        <v>677.75148148148128</v>
      </c>
      <c r="R1689" s="295" t="s">
        <v>461</v>
      </c>
      <c r="S1689" s="292">
        <v>7086</v>
      </c>
      <c r="T1689" s="293">
        <v>2</v>
      </c>
      <c r="U1689" s="294">
        <v>867.05</v>
      </c>
      <c r="V1689" s="294">
        <v>433.52499999999998</v>
      </c>
      <c r="X1689" s="291" t="s">
        <v>573</v>
      </c>
      <c r="Y1689" s="292">
        <v>8879</v>
      </c>
      <c r="Z1689" s="293">
        <v>1</v>
      </c>
      <c r="AA1689" s="294">
        <v>183.84</v>
      </c>
      <c r="AB1689" s="294">
        <v>183.84</v>
      </c>
    </row>
    <row r="1690" spans="2:28" x14ac:dyDescent="0.25">
      <c r="B1690" t="s">
        <v>93</v>
      </c>
      <c r="C1690" s="291" t="s">
        <v>387</v>
      </c>
      <c r="D1690" s="295"/>
      <c r="E1690" s="292">
        <v>8060</v>
      </c>
      <c r="F1690" s="293">
        <v>116</v>
      </c>
      <c r="G1690" s="293"/>
      <c r="H1690" s="294">
        <v>24053.94</v>
      </c>
      <c r="I1690" s="294">
        <v>207.36155172413791</v>
      </c>
      <c r="L1690" s="291" t="s">
        <v>601</v>
      </c>
      <c r="M1690" s="292">
        <v>8533</v>
      </c>
      <c r="N1690" s="293">
        <v>2</v>
      </c>
      <c r="O1690" s="249">
        <v>2931.25</v>
      </c>
      <c r="P1690" s="249">
        <v>1465.625</v>
      </c>
      <c r="R1690" s="291" t="s">
        <v>461</v>
      </c>
      <c r="S1690" s="292">
        <v>7087</v>
      </c>
      <c r="T1690" s="293">
        <v>1</v>
      </c>
      <c r="U1690" s="294">
        <v>1102</v>
      </c>
      <c r="V1690" s="294">
        <v>1102</v>
      </c>
      <c r="X1690" s="291" t="s">
        <v>538</v>
      </c>
      <c r="Y1690" s="292">
        <v>7076</v>
      </c>
      <c r="Z1690" s="293">
        <v>6</v>
      </c>
      <c r="AA1690" s="294">
        <v>6454.1500000000005</v>
      </c>
      <c r="AB1690" s="294">
        <v>1075.6916666666668</v>
      </c>
    </row>
    <row r="1691" spans="2:28" x14ac:dyDescent="0.25">
      <c r="B1691" t="s">
        <v>93</v>
      </c>
      <c r="C1691" s="291" t="s">
        <v>388</v>
      </c>
      <c r="D1691" s="295"/>
      <c r="E1691" s="292">
        <v>8054</v>
      </c>
      <c r="F1691" s="293">
        <v>344</v>
      </c>
      <c r="G1691" s="293"/>
      <c r="H1691" s="294">
        <v>80460.060000000041</v>
      </c>
      <c r="I1691" s="294">
        <v>233.89552325581408</v>
      </c>
      <c r="L1691" s="291" t="s">
        <v>603</v>
      </c>
      <c r="M1691" s="292">
        <v>7442</v>
      </c>
      <c r="N1691" s="293">
        <v>7</v>
      </c>
      <c r="O1691" s="249">
        <v>7288.82</v>
      </c>
      <c r="P1691" s="249">
        <v>1041.26</v>
      </c>
      <c r="R1691" s="291" t="s">
        <v>442</v>
      </c>
      <c r="S1691" s="292">
        <v>7006</v>
      </c>
      <c r="T1691" s="293">
        <v>5</v>
      </c>
      <c r="U1691" s="294">
        <v>7566.33</v>
      </c>
      <c r="V1691" s="294">
        <v>1513.2660000000001</v>
      </c>
      <c r="X1691" s="291" t="s">
        <v>459</v>
      </c>
      <c r="Y1691" s="292">
        <v>7094</v>
      </c>
      <c r="Z1691" s="293">
        <v>5</v>
      </c>
      <c r="AA1691" s="294">
        <v>2315.36</v>
      </c>
      <c r="AB1691" s="294">
        <v>463.072</v>
      </c>
    </row>
    <row r="1692" spans="2:28" x14ac:dyDescent="0.25">
      <c r="B1692" t="s">
        <v>93</v>
      </c>
      <c r="C1692" s="291" t="s">
        <v>533</v>
      </c>
      <c r="D1692" s="295"/>
      <c r="E1692" s="292">
        <v>7092</v>
      </c>
      <c r="F1692" s="293">
        <v>21</v>
      </c>
      <c r="G1692" s="293"/>
      <c r="H1692" s="294">
        <v>7368.7000000000007</v>
      </c>
      <c r="I1692" s="294">
        <v>350.89047619047625</v>
      </c>
      <c r="L1692" s="295" t="s">
        <v>471</v>
      </c>
      <c r="M1692" s="292">
        <v>8540</v>
      </c>
      <c r="N1692" s="293">
        <v>2</v>
      </c>
      <c r="O1692" s="249">
        <v>1365.93</v>
      </c>
      <c r="P1692" s="249">
        <v>682.96500000000003</v>
      </c>
      <c r="R1692" s="295" t="s">
        <v>447</v>
      </c>
      <c r="S1692" s="292">
        <v>8063</v>
      </c>
      <c r="T1692" s="293">
        <v>1</v>
      </c>
      <c r="U1692" s="294">
        <v>336.09</v>
      </c>
      <c r="V1692" s="294">
        <v>336.09</v>
      </c>
      <c r="X1692" s="295" t="s">
        <v>419</v>
      </c>
      <c r="Y1692" s="292">
        <v>8049</v>
      </c>
      <c r="Z1692" s="293">
        <v>1</v>
      </c>
      <c r="AA1692" s="294">
        <v>239.04</v>
      </c>
      <c r="AB1692" s="294">
        <v>239.04</v>
      </c>
    </row>
    <row r="1693" spans="2:28" x14ac:dyDescent="0.25">
      <c r="B1693" t="s">
        <v>93</v>
      </c>
      <c r="C1693" s="291" t="s">
        <v>445</v>
      </c>
      <c r="D1693" s="295"/>
      <c r="E1693" s="292">
        <v>8063</v>
      </c>
      <c r="F1693" s="293">
        <v>42</v>
      </c>
      <c r="G1693" s="293"/>
      <c r="H1693" s="294">
        <v>7845.720000000003</v>
      </c>
      <c r="I1693" s="294">
        <v>186.80285714285722</v>
      </c>
      <c r="L1693" s="291" t="s">
        <v>471</v>
      </c>
      <c r="M1693" s="292">
        <v>8542</v>
      </c>
      <c r="N1693" s="293">
        <v>3</v>
      </c>
      <c r="O1693" s="249">
        <v>1786.05</v>
      </c>
      <c r="P1693" s="249">
        <v>595.35</v>
      </c>
      <c r="R1693" s="295" t="s">
        <v>447</v>
      </c>
      <c r="S1693" s="292">
        <v>8066</v>
      </c>
      <c r="T1693" s="293">
        <v>3</v>
      </c>
      <c r="U1693" s="294">
        <v>2523.4399999999996</v>
      </c>
      <c r="V1693" s="294">
        <v>841.14666666666653</v>
      </c>
      <c r="X1693" s="291" t="s">
        <v>419</v>
      </c>
      <c r="Y1693" s="292">
        <v>8083</v>
      </c>
      <c r="Z1693" s="293">
        <v>17</v>
      </c>
      <c r="AA1693" s="294">
        <v>8661.41</v>
      </c>
      <c r="AB1693" s="294">
        <v>509.49470588235295</v>
      </c>
    </row>
    <row r="1694" spans="2:28" x14ac:dyDescent="0.25">
      <c r="B1694" t="s">
        <v>93</v>
      </c>
      <c r="C1694" s="295" t="s">
        <v>486</v>
      </c>
      <c r="D1694" s="295"/>
      <c r="E1694" s="292">
        <v>8901</v>
      </c>
      <c r="F1694" s="293">
        <v>248</v>
      </c>
      <c r="G1694" s="293"/>
      <c r="H1694" s="294">
        <v>42594.229999999996</v>
      </c>
      <c r="I1694" s="294">
        <v>171.75092741935481</v>
      </c>
      <c r="L1694" s="295" t="s">
        <v>472</v>
      </c>
      <c r="M1694" s="292">
        <v>8540</v>
      </c>
      <c r="N1694" s="293">
        <v>9</v>
      </c>
      <c r="O1694" s="249">
        <v>20183.47</v>
      </c>
      <c r="P1694" s="249">
        <v>2242.6077777777778</v>
      </c>
      <c r="R1694" s="295" t="s">
        <v>447</v>
      </c>
      <c r="S1694" s="292">
        <v>8086</v>
      </c>
      <c r="T1694" s="293">
        <v>1</v>
      </c>
      <c r="U1694" s="294">
        <v>790.81</v>
      </c>
      <c r="V1694" s="294">
        <v>790.81</v>
      </c>
      <c r="X1694" s="291" t="s">
        <v>520</v>
      </c>
      <c r="Y1694" s="292">
        <v>8876</v>
      </c>
      <c r="Z1694" s="293">
        <v>21</v>
      </c>
      <c r="AA1694" s="294">
        <v>9839.33</v>
      </c>
      <c r="AB1694" s="294">
        <v>468.53952380952381</v>
      </c>
    </row>
    <row r="1695" spans="2:28" x14ac:dyDescent="0.25">
      <c r="B1695" t="s">
        <v>93</v>
      </c>
      <c r="C1695" s="291" t="s">
        <v>486</v>
      </c>
      <c r="D1695" s="295"/>
      <c r="E1695" s="292">
        <v>8903</v>
      </c>
      <c r="F1695" s="293">
        <v>1</v>
      </c>
      <c r="G1695" s="293"/>
      <c r="H1695" s="294">
        <v>72.69</v>
      </c>
      <c r="I1695" s="294">
        <v>72.69</v>
      </c>
      <c r="L1695" s="291" t="s">
        <v>472</v>
      </c>
      <c r="M1695" s="292">
        <v>8542</v>
      </c>
      <c r="N1695" s="293">
        <v>1</v>
      </c>
      <c r="O1695" s="249">
        <v>407.4</v>
      </c>
      <c r="P1695" s="249">
        <v>407.4</v>
      </c>
      <c r="R1695" s="291" t="s">
        <v>447</v>
      </c>
      <c r="S1695" s="292">
        <v>8096</v>
      </c>
      <c r="T1695" s="293">
        <v>8</v>
      </c>
      <c r="U1695" s="294">
        <v>5057.0599999999995</v>
      </c>
      <c r="V1695" s="294">
        <v>632.13249999999994</v>
      </c>
      <c r="X1695" s="291" t="s">
        <v>574</v>
      </c>
      <c r="Y1695" s="292">
        <v>8879</v>
      </c>
      <c r="Z1695" s="293">
        <v>1</v>
      </c>
      <c r="AA1695" s="294">
        <v>1355.76</v>
      </c>
      <c r="AB1695" s="294">
        <v>1355.76</v>
      </c>
    </row>
    <row r="1696" spans="2:28" x14ac:dyDescent="0.25">
      <c r="B1696" t="s">
        <v>93</v>
      </c>
      <c r="C1696" s="295" t="s">
        <v>564</v>
      </c>
      <c r="D1696" s="295"/>
      <c r="E1696" s="292">
        <v>8511</v>
      </c>
      <c r="F1696" s="293">
        <v>1</v>
      </c>
      <c r="G1696" s="293"/>
      <c r="H1696" s="294">
        <v>127.57</v>
      </c>
      <c r="I1696" s="294">
        <v>127.57</v>
      </c>
      <c r="L1696" s="291" t="s">
        <v>504</v>
      </c>
      <c r="M1696" s="292">
        <v>7508</v>
      </c>
      <c r="N1696" s="293">
        <v>24</v>
      </c>
      <c r="O1696" s="249">
        <v>25099.319999999996</v>
      </c>
      <c r="P1696" s="249">
        <v>1045.8049999999998</v>
      </c>
      <c r="R1696" s="291" t="s">
        <v>606</v>
      </c>
      <c r="S1696" s="292">
        <v>7480</v>
      </c>
      <c r="T1696" s="293">
        <v>1</v>
      </c>
      <c r="U1696" s="294">
        <v>157.19999999999999</v>
      </c>
      <c r="V1696" s="294">
        <v>157.19999999999999</v>
      </c>
      <c r="X1696" s="291" t="s">
        <v>521</v>
      </c>
      <c r="Y1696" s="292">
        <v>8880</v>
      </c>
      <c r="Z1696" s="293">
        <v>7</v>
      </c>
      <c r="AA1696" s="294">
        <v>2155.88</v>
      </c>
      <c r="AB1696" s="294">
        <v>307.98285714285714</v>
      </c>
    </row>
    <row r="1697" spans="2:28" x14ac:dyDescent="0.25">
      <c r="B1697" t="s">
        <v>93</v>
      </c>
      <c r="C1697" s="291" t="s">
        <v>564</v>
      </c>
      <c r="D1697" s="295"/>
      <c r="E1697" s="292">
        <v>8562</v>
      </c>
      <c r="F1697" s="293">
        <v>3</v>
      </c>
      <c r="G1697" s="293"/>
      <c r="H1697" s="294">
        <v>2303</v>
      </c>
      <c r="I1697" s="294">
        <v>767.66666666666663</v>
      </c>
      <c r="L1697" s="291" t="s">
        <v>535</v>
      </c>
      <c r="M1697" s="292">
        <v>7065</v>
      </c>
      <c r="N1697" s="293">
        <v>66</v>
      </c>
      <c r="O1697" s="249">
        <v>37337.609999999993</v>
      </c>
      <c r="P1697" s="249">
        <v>565.72136363636355</v>
      </c>
      <c r="R1697" s="291" t="s">
        <v>462</v>
      </c>
      <c r="S1697" s="292">
        <v>7093</v>
      </c>
      <c r="T1697" s="293">
        <v>10</v>
      </c>
      <c r="U1697" s="294">
        <v>5003.17</v>
      </c>
      <c r="V1697" s="294">
        <v>500.31700000000001</v>
      </c>
      <c r="X1697" s="295" t="s">
        <v>491</v>
      </c>
      <c r="Y1697" s="292">
        <v>8512</v>
      </c>
      <c r="Z1697" s="293">
        <v>2</v>
      </c>
      <c r="AA1697" s="294">
        <v>1096.1599999999999</v>
      </c>
      <c r="AB1697" s="294">
        <v>548.07999999999993</v>
      </c>
    </row>
    <row r="1698" spans="2:28" x14ac:dyDescent="0.25">
      <c r="B1698" t="s">
        <v>93</v>
      </c>
      <c r="C1698" s="291" t="s">
        <v>338</v>
      </c>
      <c r="D1698" s="295"/>
      <c r="E1698" s="292">
        <v>7646</v>
      </c>
      <c r="F1698" s="293">
        <v>124</v>
      </c>
      <c r="G1698" s="293"/>
      <c r="H1698" s="294">
        <v>28931.119999999992</v>
      </c>
      <c r="I1698" s="294">
        <v>233.31548387096768</v>
      </c>
      <c r="L1698" s="291" t="s">
        <v>562</v>
      </c>
      <c r="M1698" s="292">
        <v>7446</v>
      </c>
      <c r="N1698" s="293">
        <v>8</v>
      </c>
      <c r="O1698" s="249">
        <v>13784.3</v>
      </c>
      <c r="P1698" s="249">
        <v>1723.0374999999999</v>
      </c>
      <c r="R1698" s="291" t="s">
        <v>443</v>
      </c>
      <c r="S1698" s="292">
        <v>7052</v>
      </c>
      <c r="T1698" s="293">
        <v>22</v>
      </c>
      <c r="U1698" s="294">
        <v>31873.39</v>
      </c>
      <c r="V1698" s="294">
        <v>1448.7904545454546</v>
      </c>
      <c r="X1698" s="295" t="s">
        <v>491</v>
      </c>
      <c r="Y1698" s="292">
        <v>8540</v>
      </c>
      <c r="Z1698" s="293">
        <v>4</v>
      </c>
      <c r="AA1698" s="294">
        <v>2399.5699999999997</v>
      </c>
      <c r="AB1698" s="294">
        <v>599.89249999999993</v>
      </c>
    </row>
    <row r="1699" spans="2:28" x14ac:dyDescent="0.25">
      <c r="B1699" t="s">
        <v>93</v>
      </c>
      <c r="C1699" s="291" t="s">
        <v>612</v>
      </c>
      <c r="D1699" s="295"/>
      <c r="E1699" s="292">
        <v>7974</v>
      </c>
      <c r="F1699" s="293">
        <v>59</v>
      </c>
      <c r="G1699" s="293"/>
      <c r="H1699" s="294">
        <v>21571.05</v>
      </c>
      <c r="I1699" s="294">
        <v>365.61101694915254</v>
      </c>
      <c r="L1699" s="291" t="s">
        <v>599</v>
      </c>
      <c r="M1699" s="292">
        <v>7869</v>
      </c>
      <c r="N1699" s="293">
        <v>3</v>
      </c>
      <c r="O1699" s="249">
        <v>3100.5099999999998</v>
      </c>
      <c r="P1699" s="249">
        <v>1033.5033333333333</v>
      </c>
      <c r="R1699" s="291" t="s">
        <v>507</v>
      </c>
      <c r="S1699" s="292">
        <v>7424</v>
      </c>
      <c r="T1699" s="293">
        <v>2</v>
      </c>
      <c r="U1699" s="294">
        <v>3387.56</v>
      </c>
      <c r="V1699" s="294">
        <v>1693.78</v>
      </c>
      <c r="X1699" s="295" t="s">
        <v>491</v>
      </c>
      <c r="Y1699" s="292">
        <v>8552</v>
      </c>
      <c r="Z1699" s="293">
        <v>1</v>
      </c>
      <c r="AA1699" s="294">
        <v>186.21</v>
      </c>
      <c r="AB1699" s="294">
        <v>186.21</v>
      </c>
    </row>
    <row r="1700" spans="2:28" x14ac:dyDescent="0.25">
      <c r="B1700" t="s">
        <v>93</v>
      </c>
      <c r="C1700" s="295" t="s">
        <v>435</v>
      </c>
      <c r="D1700" s="295"/>
      <c r="E1700" s="292">
        <v>7012</v>
      </c>
      <c r="F1700" s="293">
        <v>1</v>
      </c>
      <c r="G1700" s="293"/>
      <c r="H1700" s="294">
        <v>237.7</v>
      </c>
      <c r="I1700" s="294">
        <v>237.7</v>
      </c>
      <c r="L1700" s="291" t="s">
        <v>518</v>
      </c>
      <c r="M1700" s="292">
        <v>8869</v>
      </c>
      <c r="N1700" s="293">
        <v>13</v>
      </c>
      <c r="O1700" s="249">
        <v>13284.599999999999</v>
      </c>
      <c r="P1700" s="249">
        <v>1021.8923076923076</v>
      </c>
      <c r="R1700" s="291" t="s">
        <v>475</v>
      </c>
      <c r="S1700" s="292">
        <v>8550</v>
      </c>
      <c r="T1700" s="293">
        <v>3</v>
      </c>
      <c r="U1700" s="294">
        <v>8310</v>
      </c>
      <c r="V1700" s="294">
        <v>2770</v>
      </c>
      <c r="X1700" s="295" t="s">
        <v>491</v>
      </c>
      <c r="Y1700" s="292">
        <v>8810</v>
      </c>
      <c r="Z1700" s="293">
        <v>4</v>
      </c>
      <c r="AA1700" s="294">
        <v>2157.23</v>
      </c>
      <c r="AB1700" s="294">
        <v>539.3075</v>
      </c>
    </row>
    <row r="1701" spans="2:28" x14ac:dyDescent="0.25">
      <c r="B1701" t="s">
        <v>93</v>
      </c>
      <c r="C1701" s="295" t="s">
        <v>435</v>
      </c>
      <c r="D1701" s="295"/>
      <c r="E1701" s="292">
        <v>7017</v>
      </c>
      <c r="F1701" s="293">
        <v>1</v>
      </c>
      <c r="G1701" s="293"/>
      <c r="H1701" s="294">
        <v>103</v>
      </c>
      <c r="I1701" s="294">
        <v>103</v>
      </c>
      <c r="L1701" s="295" t="s">
        <v>567</v>
      </c>
      <c r="M1701" s="292">
        <v>8870</v>
      </c>
      <c r="N1701" s="293">
        <v>1</v>
      </c>
      <c r="O1701" s="249">
        <v>804.3</v>
      </c>
      <c r="P1701" s="249">
        <v>804.3</v>
      </c>
      <c r="R1701" s="291" t="s">
        <v>396</v>
      </c>
      <c r="S1701" s="292">
        <v>8060</v>
      </c>
      <c r="T1701" s="293">
        <v>3</v>
      </c>
      <c r="U1701" s="294">
        <v>3561.3599999999997</v>
      </c>
      <c r="V1701" s="294">
        <v>1187.1199999999999</v>
      </c>
      <c r="X1701" s="295" t="s">
        <v>491</v>
      </c>
      <c r="Y1701" s="292">
        <v>8824</v>
      </c>
      <c r="Z1701" s="293">
        <v>6</v>
      </c>
      <c r="AA1701" s="294">
        <v>3237.4300000000003</v>
      </c>
      <c r="AB1701" s="294">
        <v>539.57166666666672</v>
      </c>
    </row>
    <row r="1702" spans="2:28" x14ac:dyDescent="0.25">
      <c r="B1702" t="s">
        <v>93</v>
      </c>
      <c r="C1702" s="295" t="s">
        <v>435</v>
      </c>
      <c r="D1702" s="295"/>
      <c r="E1702" s="292">
        <v>7101</v>
      </c>
      <c r="F1702" s="293">
        <v>3</v>
      </c>
      <c r="G1702" s="293"/>
      <c r="H1702" s="294">
        <v>294.5</v>
      </c>
      <c r="I1702" s="294">
        <v>98.166666666666671</v>
      </c>
      <c r="L1702" s="295" t="s">
        <v>567</v>
      </c>
      <c r="M1702" s="292">
        <v>8876</v>
      </c>
      <c r="N1702" s="293">
        <v>1</v>
      </c>
      <c r="O1702" s="249">
        <v>1611</v>
      </c>
      <c r="P1702" s="249">
        <v>1611</v>
      </c>
      <c r="R1702" s="291" t="s">
        <v>541</v>
      </c>
      <c r="S1702" s="292">
        <v>7090</v>
      </c>
      <c r="T1702" s="293">
        <v>3</v>
      </c>
      <c r="U1702" s="294">
        <v>4260.3799999999992</v>
      </c>
      <c r="V1702" s="294">
        <v>1420.1266666666663</v>
      </c>
      <c r="X1702" s="295" t="s">
        <v>491</v>
      </c>
      <c r="Y1702" s="292">
        <v>8852</v>
      </c>
      <c r="Z1702" s="293">
        <v>21</v>
      </c>
      <c r="AA1702" s="294">
        <v>9398.94</v>
      </c>
      <c r="AB1702" s="294">
        <v>447.56857142857143</v>
      </c>
    </row>
    <row r="1703" spans="2:28" x14ac:dyDescent="0.25">
      <c r="B1703" t="s">
        <v>93</v>
      </c>
      <c r="C1703" s="295" t="s">
        <v>435</v>
      </c>
      <c r="D1703" s="295"/>
      <c r="E1703" s="292">
        <v>7102</v>
      </c>
      <c r="F1703" s="293">
        <v>92</v>
      </c>
      <c r="G1703" s="293"/>
      <c r="H1703" s="294">
        <v>12211.119999999997</v>
      </c>
      <c r="I1703" s="294">
        <v>132.72956521739127</v>
      </c>
      <c r="L1703" s="291" t="s">
        <v>567</v>
      </c>
      <c r="M1703" s="292">
        <v>8889</v>
      </c>
      <c r="N1703" s="293">
        <v>2</v>
      </c>
      <c r="O1703" s="249">
        <v>6447</v>
      </c>
      <c r="P1703" s="249">
        <v>3223.5</v>
      </c>
      <c r="R1703" s="291" t="s">
        <v>448</v>
      </c>
      <c r="S1703" s="292">
        <v>8093</v>
      </c>
      <c r="T1703" s="293">
        <v>2</v>
      </c>
      <c r="U1703" s="294">
        <v>1369.76</v>
      </c>
      <c r="V1703" s="294">
        <v>684.88</v>
      </c>
      <c r="X1703" s="291" t="s">
        <v>491</v>
      </c>
      <c r="Y1703" s="292">
        <v>8902</v>
      </c>
      <c r="Z1703" s="293">
        <v>1</v>
      </c>
      <c r="AA1703" s="294">
        <v>321.14999999999998</v>
      </c>
      <c r="AB1703" s="294">
        <v>321.14999999999998</v>
      </c>
    </row>
    <row r="1704" spans="2:28" x14ac:dyDescent="0.25">
      <c r="B1704" t="s">
        <v>93</v>
      </c>
      <c r="C1704" s="295" t="s">
        <v>435</v>
      </c>
      <c r="D1704" s="295"/>
      <c r="E1704" s="292">
        <v>7103</v>
      </c>
      <c r="F1704" s="293">
        <v>448</v>
      </c>
      <c r="G1704" s="293"/>
      <c r="H1704" s="294">
        <v>81439.380000000077</v>
      </c>
      <c r="I1704" s="294">
        <v>181.78433035714303</v>
      </c>
      <c r="L1704" s="291" t="s">
        <v>345</v>
      </c>
      <c r="M1704" s="292">
        <v>7657</v>
      </c>
      <c r="N1704" s="293">
        <v>14</v>
      </c>
      <c r="O1704" s="249">
        <v>15274.649999999998</v>
      </c>
      <c r="P1704" s="249">
        <v>1091.0464285714284</v>
      </c>
      <c r="R1704" s="291" t="s">
        <v>362</v>
      </c>
      <c r="S1704" s="292">
        <v>7675</v>
      </c>
      <c r="T1704" s="293">
        <v>7</v>
      </c>
      <c r="U1704" s="294">
        <v>18440.580000000002</v>
      </c>
      <c r="V1704" s="294">
        <v>2634.3685714285716</v>
      </c>
      <c r="X1704" s="291" t="s">
        <v>354</v>
      </c>
      <c r="Y1704" s="292">
        <v>7606</v>
      </c>
      <c r="Z1704" s="293">
        <v>10</v>
      </c>
      <c r="AA1704" s="294">
        <v>4489.22</v>
      </c>
      <c r="AB1704" s="294">
        <v>448.92200000000003</v>
      </c>
    </row>
    <row r="1705" spans="2:28" x14ac:dyDescent="0.25">
      <c r="B1705" t="s">
        <v>93</v>
      </c>
      <c r="C1705" s="295" t="s">
        <v>435</v>
      </c>
      <c r="D1705" s="295"/>
      <c r="E1705" s="292">
        <v>7104</v>
      </c>
      <c r="F1705" s="293">
        <v>433</v>
      </c>
      <c r="G1705" s="293"/>
      <c r="H1705" s="294">
        <v>73690.279999999897</v>
      </c>
      <c r="I1705" s="294">
        <v>170.18540415704365</v>
      </c>
      <c r="L1705" s="291" t="s">
        <v>346</v>
      </c>
      <c r="M1705" s="292">
        <v>7660</v>
      </c>
      <c r="N1705" s="293">
        <v>42</v>
      </c>
      <c r="O1705" s="249">
        <v>37048.299999999996</v>
      </c>
      <c r="P1705" s="249">
        <v>882.10238095238083</v>
      </c>
      <c r="R1705" s="291" t="s">
        <v>397</v>
      </c>
      <c r="S1705" s="292">
        <v>8046</v>
      </c>
      <c r="T1705" s="293">
        <v>29</v>
      </c>
      <c r="U1705" s="294">
        <v>34309.340000000011</v>
      </c>
      <c r="V1705" s="294">
        <v>1183.0806896551728</v>
      </c>
      <c r="X1705" s="291" t="s">
        <v>440</v>
      </c>
      <c r="Y1705" s="292">
        <v>7079</v>
      </c>
      <c r="Z1705" s="293">
        <v>10</v>
      </c>
      <c r="AA1705" s="294">
        <v>5421.5099999999993</v>
      </c>
      <c r="AB1705" s="294">
        <v>542.15099999999995</v>
      </c>
    </row>
    <row r="1706" spans="2:28" x14ac:dyDescent="0.25">
      <c r="B1706" t="s">
        <v>93</v>
      </c>
      <c r="C1706" s="295" t="s">
        <v>435</v>
      </c>
      <c r="D1706" s="295"/>
      <c r="E1706" s="292">
        <v>7105</v>
      </c>
      <c r="F1706" s="293">
        <v>256</v>
      </c>
      <c r="G1706" s="293"/>
      <c r="H1706" s="294">
        <v>41360.07</v>
      </c>
      <c r="I1706" s="294">
        <v>161.5627734375</v>
      </c>
      <c r="L1706" s="291" t="s">
        <v>347</v>
      </c>
      <c r="M1706" s="292">
        <v>7450</v>
      </c>
      <c r="N1706" s="293">
        <v>15</v>
      </c>
      <c r="O1706" s="249">
        <v>20134.399999999998</v>
      </c>
      <c r="P1706" s="249">
        <v>1342.2933333333333</v>
      </c>
      <c r="R1706" s="295" t="s">
        <v>493</v>
      </c>
      <c r="S1706" s="292">
        <v>7001</v>
      </c>
      <c r="T1706" s="293">
        <v>1</v>
      </c>
      <c r="U1706" s="294">
        <v>142.21</v>
      </c>
      <c r="V1706" s="294">
        <v>142.21</v>
      </c>
      <c r="X1706" s="291" t="s">
        <v>492</v>
      </c>
      <c r="Y1706" s="292">
        <v>7080</v>
      </c>
      <c r="Z1706" s="293">
        <v>34</v>
      </c>
      <c r="AA1706" s="294">
        <v>27461.41</v>
      </c>
      <c r="AB1706" s="294">
        <v>807.68852941176465</v>
      </c>
    </row>
    <row r="1707" spans="2:28" x14ac:dyDescent="0.25">
      <c r="B1707" t="s">
        <v>93</v>
      </c>
      <c r="C1707" s="295" t="s">
        <v>435</v>
      </c>
      <c r="D1707" s="295"/>
      <c r="E1707" s="292">
        <v>7106</v>
      </c>
      <c r="F1707" s="293">
        <v>372</v>
      </c>
      <c r="G1707" s="293"/>
      <c r="H1707" s="294">
        <v>79121.089999999938</v>
      </c>
      <c r="I1707" s="294">
        <v>212.69110215053746</v>
      </c>
      <c r="L1707" s="291" t="s">
        <v>604</v>
      </c>
      <c r="M1707" s="292">
        <v>7456</v>
      </c>
      <c r="N1707" s="293">
        <v>2</v>
      </c>
      <c r="O1707" s="249">
        <v>3041.52</v>
      </c>
      <c r="P1707" s="249">
        <v>1520.76</v>
      </c>
      <c r="R1707" s="295" t="s">
        <v>493</v>
      </c>
      <c r="S1707" s="292">
        <v>7064</v>
      </c>
      <c r="T1707" s="293">
        <v>1</v>
      </c>
      <c r="U1707" s="294">
        <v>368</v>
      </c>
      <c r="V1707" s="294">
        <v>368</v>
      </c>
      <c r="X1707" s="291" t="s">
        <v>575</v>
      </c>
      <c r="Y1707" s="292">
        <v>8882</v>
      </c>
      <c r="Z1707" s="293">
        <v>7</v>
      </c>
      <c r="AA1707" s="294">
        <v>5089.8099999999995</v>
      </c>
      <c r="AB1707" s="294">
        <v>727.11571428571426</v>
      </c>
    </row>
    <row r="1708" spans="2:28" x14ac:dyDescent="0.25">
      <c r="B1708" t="s">
        <v>93</v>
      </c>
      <c r="C1708" s="295" t="s">
        <v>435</v>
      </c>
      <c r="D1708" s="295"/>
      <c r="E1708" s="292">
        <v>7107</v>
      </c>
      <c r="F1708" s="293">
        <v>325</v>
      </c>
      <c r="G1708" s="293"/>
      <c r="H1708" s="294">
        <v>58088.200000000048</v>
      </c>
      <c r="I1708" s="294">
        <v>178.73292307692321</v>
      </c>
      <c r="L1708" s="291" t="s">
        <v>348</v>
      </c>
      <c r="M1708" s="292">
        <v>7661</v>
      </c>
      <c r="N1708" s="293">
        <v>11</v>
      </c>
      <c r="O1708" s="249">
        <v>10591.95</v>
      </c>
      <c r="P1708" s="249">
        <v>962.90454545454554</v>
      </c>
      <c r="R1708" s="295" t="s">
        <v>493</v>
      </c>
      <c r="S1708" s="292">
        <v>7067</v>
      </c>
      <c r="T1708" s="293">
        <v>4</v>
      </c>
      <c r="U1708" s="294">
        <v>17634.620000000003</v>
      </c>
      <c r="V1708" s="294">
        <v>4408.6550000000007</v>
      </c>
      <c r="X1708" s="291" t="s">
        <v>394</v>
      </c>
      <c r="Y1708" s="292">
        <v>8088</v>
      </c>
      <c r="Z1708" s="293">
        <v>9</v>
      </c>
      <c r="AA1708" s="294">
        <v>4406.26</v>
      </c>
      <c r="AB1708" s="294">
        <v>489.58444444444444</v>
      </c>
    </row>
    <row r="1709" spans="2:28" x14ac:dyDescent="0.25">
      <c r="B1709" t="s">
        <v>93</v>
      </c>
      <c r="C1709" s="295" t="s">
        <v>435</v>
      </c>
      <c r="D1709" s="295"/>
      <c r="E1709" s="292">
        <v>7108</v>
      </c>
      <c r="F1709" s="293">
        <v>326</v>
      </c>
      <c r="G1709" s="293"/>
      <c r="H1709" s="294">
        <v>71475.949999999968</v>
      </c>
      <c r="I1709" s="294">
        <v>219.25138036809807</v>
      </c>
      <c r="L1709" s="291" t="s">
        <v>349</v>
      </c>
      <c r="M1709" s="292">
        <v>7675</v>
      </c>
      <c r="N1709" s="293">
        <v>7</v>
      </c>
      <c r="O1709" s="249">
        <v>17489.86</v>
      </c>
      <c r="P1709" s="249">
        <v>2498.5514285714285</v>
      </c>
      <c r="R1709" s="295" t="s">
        <v>493</v>
      </c>
      <c r="S1709" s="292">
        <v>7077</v>
      </c>
      <c r="T1709" s="293">
        <v>1</v>
      </c>
      <c r="U1709" s="294">
        <v>596</v>
      </c>
      <c r="V1709" s="294">
        <v>596</v>
      </c>
      <c r="X1709" s="291" t="s">
        <v>576</v>
      </c>
      <c r="Y1709" s="292">
        <v>8884</v>
      </c>
      <c r="Z1709" s="293">
        <v>6</v>
      </c>
      <c r="AA1709" s="294">
        <v>5780.1999999999989</v>
      </c>
      <c r="AB1709" s="294">
        <v>963.36666666666645</v>
      </c>
    </row>
    <row r="1710" spans="2:28" x14ac:dyDescent="0.25">
      <c r="B1710" t="s">
        <v>93</v>
      </c>
      <c r="C1710" s="295" t="s">
        <v>435</v>
      </c>
      <c r="D1710" s="295"/>
      <c r="E1710" s="292">
        <v>7109</v>
      </c>
      <c r="F1710" s="293">
        <v>2</v>
      </c>
      <c r="G1710" s="293"/>
      <c r="H1710" s="294">
        <v>264</v>
      </c>
      <c r="I1710" s="294">
        <v>132</v>
      </c>
      <c r="L1710" s="295" t="s">
        <v>600</v>
      </c>
      <c r="M1710" s="292">
        <v>7450</v>
      </c>
      <c r="N1710" s="293">
        <v>2</v>
      </c>
      <c r="O1710" s="249">
        <v>934.87</v>
      </c>
      <c r="P1710" s="249">
        <v>467.435</v>
      </c>
      <c r="R1710" s="295" t="s">
        <v>493</v>
      </c>
      <c r="S1710" s="292">
        <v>7095</v>
      </c>
      <c r="T1710" s="293">
        <v>3</v>
      </c>
      <c r="U1710" s="294">
        <v>9694.130000000001</v>
      </c>
      <c r="V1710" s="294">
        <v>3231.376666666667</v>
      </c>
      <c r="X1710" s="291" t="s">
        <v>395</v>
      </c>
      <c r="Y1710" s="292">
        <v>8022</v>
      </c>
      <c r="Z1710" s="293">
        <v>1</v>
      </c>
      <c r="AA1710" s="294">
        <v>269.92</v>
      </c>
      <c r="AB1710" s="294">
        <v>269.92</v>
      </c>
    </row>
    <row r="1711" spans="2:28" x14ac:dyDescent="0.25">
      <c r="B1711" t="s">
        <v>93</v>
      </c>
      <c r="C1711" s="295" t="s">
        <v>435</v>
      </c>
      <c r="D1711" s="295"/>
      <c r="E1711" s="292">
        <v>7112</v>
      </c>
      <c r="F1711" s="293">
        <v>371</v>
      </c>
      <c r="G1711" s="293"/>
      <c r="H1711" s="294">
        <v>74493.690000000017</v>
      </c>
      <c r="I1711" s="294">
        <v>200.79161725067391</v>
      </c>
      <c r="L1711" s="291" t="s">
        <v>600</v>
      </c>
      <c r="M1711" s="292">
        <v>7457</v>
      </c>
      <c r="N1711" s="293">
        <v>1</v>
      </c>
      <c r="O1711" s="249">
        <v>321.02999999999997</v>
      </c>
      <c r="P1711" s="249">
        <v>321.02999999999997</v>
      </c>
      <c r="R1711" s="295" t="s">
        <v>493</v>
      </c>
      <c r="S1711" s="292">
        <v>8830</v>
      </c>
      <c r="T1711" s="293">
        <v>2</v>
      </c>
      <c r="U1711" s="294">
        <v>2025.44</v>
      </c>
      <c r="V1711" s="294">
        <v>1012.72</v>
      </c>
      <c r="X1711" s="291" t="s">
        <v>539</v>
      </c>
      <c r="Y1711" s="292">
        <v>7081</v>
      </c>
      <c r="Z1711" s="293">
        <v>9</v>
      </c>
      <c r="AA1711" s="294">
        <v>4330.5</v>
      </c>
      <c r="AB1711" s="294">
        <v>481.16666666666669</v>
      </c>
    </row>
    <row r="1712" spans="2:28" x14ac:dyDescent="0.25">
      <c r="B1712" t="s">
        <v>93</v>
      </c>
      <c r="C1712" s="295" t="s">
        <v>435</v>
      </c>
      <c r="D1712" s="295"/>
      <c r="E1712" s="292">
        <v>7114</v>
      </c>
      <c r="F1712" s="293">
        <v>68</v>
      </c>
      <c r="G1712" s="293"/>
      <c r="H1712" s="294">
        <v>11949.439999999995</v>
      </c>
      <c r="I1712" s="294">
        <v>175.72705882352935</v>
      </c>
      <c r="L1712" s="291" t="s">
        <v>392</v>
      </c>
      <c r="M1712" s="292">
        <v>8075</v>
      </c>
      <c r="N1712" s="293">
        <v>28</v>
      </c>
      <c r="O1712" s="249">
        <v>35994.58</v>
      </c>
      <c r="P1712" s="249">
        <v>1285.5207142857143</v>
      </c>
      <c r="R1712" s="295" t="s">
        <v>493</v>
      </c>
      <c r="S1712" s="292">
        <v>8861</v>
      </c>
      <c r="T1712" s="293">
        <v>1</v>
      </c>
      <c r="U1712" s="294">
        <v>1574.42</v>
      </c>
      <c r="V1712" s="294">
        <v>1574.42</v>
      </c>
      <c r="X1712" s="291" t="s">
        <v>613</v>
      </c>
      <c r="Y1712" s="292">
        <v>7901</v>
      </c>
      <c r="Z1712" s="293">
        <v>5</v>
      </c>
      <c r="AA1712" s="294">
        <v>643.92000000000007</v>
      </c>
      <c r="AB1712" s="294">
        <v>128.78400000000002</v>
      </c>
    </row>
    <row r="1713" spans="2:28" x14ac:dyDescent="0.25">
      <c r="B1713" t="s">
        <v>93</v>
      </c>
      <c r="C1713" s="291" t="s">
        <v>435</v>
      </c>
      <c r="D1713" s="295"/>
      <c r="E1713" s="292">
        <v>7185</v>
      </c>
      <c r="F1713" s="293">
        <v>1</v>
      </c>
      <c r="G1713" s="293"/>
      <c r="H1713" s="294">
        <v>159.16</v>
      </c>
      <c r="I1713" s="294">
        <v>159.16</v>
      </c>
      <c r="L1713" s="291" t="s">
        <v>393</v>
      </c>
      <c r="M1713" s="292">
        <v>8077</v>
      </c>
      <c r="N1713" s="293">
        <v>4</v>
      </c>
      <c r="O1713" s="249">
        <v>4506.7800000000007</v>
      </c>
      <c r="P1713" s="249">
        <v>1126.6950000000002</v>
      </c>
      <c r="R1713" s="291" t="s">
        <v>493</v>
      </c>
      <c r="S1713" s="292">
        <v>8863</v>
      </c>
      <c r="T1713" s="293">
        <v>2</v>
      </c>
      <c r="U1713" s="294">
        <v>1812.79</v>
      </c>
      <c r="V1713" s="294">
        <v>906.39499999999998</v>
      </c>
      <c r="X1713" s="291" t="s">
        <v>355</v>
      </c>
      <c r="Y1713" s="292">
        <v>7666</v>
      </c>
      <c r="Z1713" s="293">
        <v>64</v>
      </c>
      <c r="AA1713" s="294">
        <v>38950.679999999986</v>
      </c>
      <c r="AB1713" s="294">
        <v>608.60437499999978</v>
      </c>
    </row>
    <row r="1714" spans="2:28" x14ac:dyDescent="0.25">
      <c r="B1714" t="s">
        <v>93</v>
      </c>
      <c r="C1714" s="291" t="s">
        <v>339</v>
      </c>
      <c r="D1714" s="295"/>
      <c r="E1714" s="292">
        <v>7031</v>
      </c>
      <c r="F1714" s="293">
        <v>106</v>
      </c>
      <c r="G1714" s="293"/>
      <c r="H1714" s="294">
        <v>28439.160000000003</v>
      </c>
      <c r="I1714" s="294">
        <v>268.29396226415099</v>
      </c>
      <c r="L1714" s="291" t="s">
        <v>350</v>
      </c>
      <c r="M1714" s="292">
        <v>7662</v>
      </c>
      <c r="N1714" s="293">
        <v>10</v>
      </c>
      <c r="O1714" s="249">
        <v>16229.259999999997</v>
      </c>
      <c r="P1714" s="249">
        <v>1622.9259999999997</v>
      </c>
      <c r="R1714" s="291" t="s">
        <v>449</v>
      </c>
      <c r="S1714" s="292">
        <v>8096</v>
      </c>
      <c r="T1714" s="293">
        <v>13</v>
      </c>
      <c r="U1714" s="294">
        <v>17693.460000000003</v>
      </c>
      <c r="V1714" s="294">
        <v>1361.0353846153848</v>
      </c>
      <c r="X1714" s="291" t="s">
        <v>356</v>
      </c>
      <c r="Y1714" s="292">
        <v>7670</v>
      </c>
      <c r="Z1714" s="293">
        <v>7</v>
      </c>
      <c r="AA1714" s="294">
        <v>9795.98</v>
      </c>
      <c r="AB1714" s="294">
        <v>1399.4257142857143</v>
      </c>
    </row>
    <row r="1715" spans="2:28" x14ac:dyDescent="0.25">
      <c r="B1715" t="s">
        <v>93</v>
      </c>
      <c r="C1715" s="291" t="s">
        <v>458</v>
      </c>
      <c r="D1715" s="295"/>
      <c r="E1715" s="292">
        <v>7047</v>
      </c>
      <c r="F1715" s="293">
        <v>358</v>
      </c>
      <c r="G1715" s="293"/>
      <c r="H1715" s="294">
        <v>73683.150000000023</v>
      </c>
      <c r="I1715" s="294">
        <v>205.81885474860343</v>
      </c>
      <c r="L1715" s="291" t="s">
        <v>519</v>
      </c>
      <c r="M1715" s="292">
        <v>8553</v>
      </c>
      <c r="N1715" s="293">
        <v>1</v>
      </c>
      <c r="O1715" s="249">
        <v>860.48</v>
      </c>
      <c r="P1715" s="249">
        <v>860.48</v>
      </c>
      <c r="R1715" s="291" t="s">
        <v>450</v>
      </c>
      <c r="S1715" s="292">
        <v>8097</v>
      </c>
      <c r="T1715" s="293">
        <v>1</v>
      </c>
      <c r="U1715" s="294">
        <v>254.24</v>
      </c>
      <c r="V1715" s="294">
        <v>254.24</v>
      </c>
      <c r="X1715" s="291" t="s">
        <v>357</v>
      </c>
      <c r="Y1715" s="292">
        <v>7608</v>
      </c>
      <c r="Z1715" s="293">
        <v>2</v>
      </c>
      <c r="AA1715" s="294">
        <v>622.83999999999992</v>
      </c>
      <c r="AB1715" s="294">
        <v>311.41999999999996</v>
      </c>
    </row>
    <row r="1716" spans="2:28" x14ac:dyDescent="0.25">
      <c r="B1716" t="s">
        <v>93</v>
      </c>
      <c r="C1716" s="291" t="s">
        <v>487</v>
      </c>
      <c r="D1716" s="295"/>
      <c r="E1716" s="292">
        <v>8902</v>
      </c>
      <c r="F1716" s="293">
        <v>387</v>
      </c>
      <c r="G1716" s="293"/>
      <c r="H1716" s="294">
        <v>88952.180000000051</v>
      </c>
      <c r="I1716" s="294">
        <v>229.85059431524562</v>
      </c>
      <c r="L1716" s="291" t="s">
        <v>439</v>
      </c>
      <c r="M1716" s="292">
        <v>7068</v>
      </c>
      <c r="N1716" s="293">
        <v>9</v>
      </c>
      <c r="O1716" s="249">
        <v>21767.620000000003</v>
      </c>
      <c r="P1716" s="249">
        <v>2418.6244444444446</v>
      </c>
      <c r="R1716" s="291" t="s">
        <v>363</v>
      </c>
      <c r="S1716" s="292">
        <v>7677</v>
      </c>
      <c r="T1716" s="293">
        <v>2</v>
      </c>
      <c r="U1716" s="294">
        <v>3205</v>
      </c>
      <c r="V1716" s="294">
        <v>1602.5</v>
      </c>
      <c r="X1716" s="291" t="s">
        <v>568</v>
      </c>
      <c r="Y1716" s="292">
        <v>8833</v>
      </c>
      <c r="Z1716" s="293">
        <v>1</v>
      </c>
      <c r="AA1716" s="294">
        <v>142.55000000000001</v>
      </c>
      <c r="AB1716" s="294">
        <v>142.55000000000001</v>
      </c>
    </row>
    <row r="1717" spans="2:28" x14ac:dyDescent="0.25">
      <c r="B1717" t="s">
        <v>93</v>
      </c>
      <c r="C1717" s="291" t="s">
        <v>436</v>
      </c>
      <c r="D1717" s="295"/>
      <c r="E1717" s="292">
        <v>7006</v>
      </c>
      <c r="F1717" s="293">
        <v>29</v>
      </c>
      <c r="G1717" s="293"/>
      <c r="H1717" s="294">
        <v>10185.129999999999</v>
      </c>
      <c r="I1717" s="294">
        <v>351.2113793103448</v>
      </c>
      <c r="L1717" s="291" t="s">
        <v>536</v>
      </c>
      <c r="M1717" s="292">
        <v>7203</v>
      </c>
      <c r="N1717" s="293">
        <v>36</v>
      </c>
      <c r="O1717" s="249">
        <v>22987.909999999989</v>
      </c>
      <c r="P1717" s="249">
        <v>638.55305555555526</v>
      </c>
      <c r="R1717" s="291" t="s">
        <v>709</v>
      </c>
      <c r="S1717" s="292">
        <v>7075</v>
      </c>
      <c r="T1717" s="293">
        <v>6</v>
      </c>
      <c r="U1717" s="294">
        <v>8587.43</v>
      </c>
      <c r="V1717" s="294">
        <v>1431.2383333333335</v>
      </c>
      <c r="X1717" s="291" t="s">
        <v>505</v>
      </c>
      <c r="Y1717" s="292">
        <v>7512</v>
      </c>
      <c r="Z1717" s="293">
        <v>12</v>
      </c>
      <c r="AA1717" s="294">
        <v>5537.6500000000005</v>
      </c>
      <c r="AB1717" s="294">
        <v>461.47083333333336</v>
      </c>
    </row>
    <row r="1718" spans="2:28" x14ac:dyDescent="0.25">
      <c r="B1718" t="s">
        <v>93</v>
      </c>
      <c r="C1718" s="295" t="s">
        <v>501</v>
      </c>
      <c r="D1718" s="295"/>
      <c r="E1718" s="292">
        <v>7424</v>
      </c>
      <c r="F1718" s="293">
        <v>1</v>
      </c>
      <c r="G1718" s="293"/>
      <c r="H1718" s="294">
        <v>156.66</v>
      </c>
      <c r="I1718" s="294">
        <v>156.66</v>
      </c>
      <c r="L1718" s="291" t="s">
        <v>537</v>
      </c>
      <c r="M1718" s="292">
        <v>7204</v>
      </c>
      <c r="N1718" s="293">
        <v>16</v>
      </c>
      <c r="O1718" s="249">
        <v>9550.7800000000007</v>
      </c>
      <c r="P1718" s="249">
        <v>596.92375000000004</v>
      </c>
      <c r="R1718" s="291" t="s">
        <v>365</v>
      </c>
      <c r="S1718" s="292">
        <v>7481</v>
      </c>
      <c r="T1718" s="293">
        <v>4</v>
      </c>
      <c r="U1718" s="294">
        <v>12372</v>
      </c>
      <c r="V1718" s="294">
        <v>3093</v>
      </c>
      <c r="X1718" s="295" t="s">
        <v>473</v>
      </c>
      <c r="Y1718" s="292">
        <v>8608</v>
      </c>
      <c r="Z1718" s="293">
        <v>5</v>
      </c>
      <c r="AA1718" s="294">
        <v>3565.61</v>
      </c>
      <c r="AB1718" s="294">
        <v>713.12200000000007</v>
      </c>
    </row>
    <row r="1719" spans="2:28" x14ac:dyDescent="0.25">
      <c r="B1719" t="s">
        <v>93</v>
      </c>
      <c r="C1719" s="291" t="s">
        <v>501</v>
      </c>
      <c r="D1719" s="295"/>
      <c r="E1719" s="292">
        <v>7508</v>
      </c>
      <c r="F1719" s="293">
        <v>56</v>
      </c>
      <c r="G1719" s="293"/>
      <c r="H1719" s="294">
        <v>18399.809999999998</v>
      </c>
      <c r="I1719" s="294">
        <v>328.56803571428566</v>
      </c>
      <c r="L1719" s="291" t="s">
        <v>418</v>
      </c>
      <c r="M1719" s="292">
        <v>8078</v>
      </c>
      <c r="N1719" s="293">
        <v>9</v>
      </c>
      <c r="O1719" s="249">
        <v>7191.7699999999995</v>
      </c>
      <c r="P1719" s="249">
        <v>799.08555555555552</v>
      </c>
      <c r="R1719" s="291" t="s">
        <v>730</v>
      </c>
      <c r="S1719" s="292" t="s">
        <v>730</v>
      </c>
      <c r="T1719" s="293">
        <v>307</v>
      </c>
      <c r="U1719" s="294">
        <v>492078.96999999986</v>
      </c>
      <c r="V1719" s="294">
        <v>1602.8630944625402</v>
      </c>
      <c r="X1719" s="295" t="s">
        <v>473</v>
      </c>
      <c r="Y1719" s="292">
        <v>8609</v>
      </c>
      <c r="Z1719" s="293">
        <v>36</v>
      </c>
      <c r="AA1719" s="294">
        <v>17894.53</v>
      </c>
      <c r="AB1719" s="294">
        <v>497.07027777777773</v>
      </c>
    </row>
    <row r="1720" spans="2:28" x14ac:dyDescent="0.25">
      <c r="B1720" t="s">
        <v>93</v>
      </c>
      <c r="C1720" s="295" t="s">
        <v>517</v>
      </c>
      <c r="D1720" s="295"/>
      <c r="E1720" s="292">
        <v>7060</v>
      </c>
      <c r="F1720" s="293">
        <v>179</v>
      </c>
      <c r="G1720" s="293"/>
      <c r="H1720" s="294">
        <v>32874.400000000016</v>
      </c>
      <c r="I1720" s="294">
        <v>183.65586592178781</v>
      </c>
      <c r="L1720" s="291" t="s">
        <v>351</v>
      </c>
      <c r="M1720" s="292">
        <v>7070</v>
      </c>
      <c r="N1720" s="293">
        <v>28</v>
      </c>
      <c r="O1720" s="249">
        <v>39696.019999999997</v>
      </c>
      <c r="P1720" s="249">
        <v>1417.7149999999999</v>
      </c>
      <c r="R1720" s="296" t="s">
        <v>731</v>
      </c>
      <c r="S1720" s="296"/>
      <c r="T1720" s="297">
        <v>2000</v>
      </c>
      <c r="U1720" s="298">
        <v>3091697.620000008</v>
      </c>
      <c r="V1720" s="298">
        <v>1545.8488100000041</v>
      </c>
      <c r="X1720" s="295" t="s">
        <v>473</v>
      </c>
      <c r="Y1720" s="292">
        <v>8610</v>
      </c>
      <c r="Z1720" s="293">
        <v>23</v>
      </c>
      <c r="AA1720" s="294">
        <v>18843.009999999998</v>
      </c>
      <c r="AB1720" s="294">
        <v>819.26130434782601</v>
      </c>
    </row>
    <row r="1721" spans="2:28" x14ac:dyDescent="0.25">
      <c r="B1721" t="s">
        <v>93</v>
      </c>
      <c r="C1721" s="295" t="s">
        <v>517</v>
      </c>
      <c r="D1721" s="295"/>
      <c r="E1721" s="292">
        <v>7062</v>
      </c>
      <c r="F1721" s="293">
        <v>11</v>
      </c>
      <c r="G1721" s="293"/>
      <c r="H1721" s="294">
        <v>1505.69</v>
      </c>
      <c r="I1721" s="294">
        <v>136.88090909090909</v>
      </c>
      <c r="L1721" s="291" t="s">
        <v>352</v>
      </c>
      <c r="M1721" s="292">
        <v>7663</v>
      </c>
      <c r="N1721" s="293">
        <v>16</v>
      </c>
      <c r="O1721" s="249">
        <v>12362.33</v>
      </c>
      <c r="P1721" s="249">
        <v>772.645625</v>
      </c>
      <c r="X1721" s="295" t="s">
        <v>473</v>
      </c>
      <c r="Y1721" s="292">
        <v>8611</v>
      </c>
      <c r="Z1721" s="293">
        <v>117</v>
      </c>
      <c r="AA1721" s="294">
        <v>83267.31</v>
      </c>
      <c r="AB1721" s="294">
        <v>711.68641025641023</v>
      </c>
    </row>
    <row r="1722" spans="2:28" x14ac:dyDescent="0.25">
      <c r="B1722" t="s">
        <v>93</v>
      </c>
      <c r="C1722" s="291" t="s">
        <v>517</v>
      </c>
      <c r="D1722" s="295"/>
      <c r="E1722" s="292">
        <v>7063</v>
      </c>
      <c r="F1722" s="293">
        <v>43</v>
      </c>
      <c r="G1722" s="293"/>
      <c r="H1722" s="294">
        <v>12433.159999999998</v>
      </c>
      <c r="I1722" s="294">
        <v>289.14325581395343</v>
      </c>
      <c r="L1722" s="291" t="s">
        <v>353</v>
      </c>
      <c r="M1722" s="292">
        <v>7458</v>
      </c>
      <c r="N1722" s="293">
        <v>4</v>
      </c>
      <c r="O1722" s="249">
        <v>10318.890000000001</v>
      </c>
      <c r="P1722" s="249">
        <v>2579.7225000000003</v>
      </c>
      <c r="X1722" s="295" t="s">
        <v>473</v>
      </c>
      <c r="Y1722" s="292">
        <v>8618</v>
      </c>
      <c r="Z1722" s="293">
        <v>115</v>
      </c>
      <c r="AA1722" s="294">
        <v>62705.94999999999</v>
      </c>
      <c r="AB1722" s="294">
        <v>545.26913043478248</v>
      </c>
    </row>
    <row r="1723" spans="2:28" x14ac:dyDescent="0.25">
      <c r="B1723" t="s">
        <v>93</v>
      </c>
      <c r="C1723" s="291" t="s">
        <v>559</v>
      </c>
      <c r="D1723" s="295"/>
      <c r="E1723" s="292">
        <v>7647</v>
      </c>
      <c r="F1723" s="293">
        <v>29</v>
      </c>
      <c r="G1723" s="293"/>
      <c r="H1723" s="294">
        <v>8407.65</v>
      </c>
      <c r="I1723" s="294">
        <v>289.91896551724136</v>
      </c>
      <c r="L1723" s="295" t="s">
        <v>573</v>
      </c>
      <c r="M1723" s="292">
        <v>8859</v>
      </c>
      <c r="N1723" s="293">
        <v>10</v>
      </c>
      <c r="O1723" s="249">
        <v>10393.69</v>
      </c>
      <c r="P1723" s="249">
        <v>1039.3690000000001</v>
      </c>
      <c r="X1723" s="295" t="s">
        <v>473</v>
      </c>
      <c r="Y1723" s="292">
        <v>8629</v>
      </c>
      <c r="Z1723" s="293">
        <v>31</v>
      </c>
      <c r="AA1723" s="294">
        <v>17568.43</v>
      </c>
      <c r="AB1723" s="294">
        <v>566.7235483870968</v>
      </c>
    </row>
    <row r="1724" spans="2:28" x14ac:dyDescent="0.25">
      <c r="B1724" t="s">
        <v>93</v>
      </c>
      <c r="C1724" s="291" t="s">
        <v>560</v>
      </c>
      <c r="D1724" s="295"/>
      <c r="E1724" s="292">
        <v>7648</v>
      </c>
      <c r="F1724" s="293">
        <v>23</v>
      </c>
      <c r="G1724" s="293"/>
      <c r="H1724" s="294">
        <v>10504.859999999999</v>
      </c>
      <c r="I1724" s="294">
        <v>456.73304347826081</v>
      </c>
      <c r="L1724" s="295" t="s">
        <v>573</v>
      </c>
      <c r="M1724" s="292">
        <v>8872</v>
      </c>
      <c r="N1724" s="293">
        <v>23</v>
      </c>
      <c r="O1724" s="249">
        <v>31225.779999999995</v>
      </c>
      <c r="P1724" s="249">
        <v>1357.6426086956519</v>
      </c>
      <c r="X1724" s="295" t="s">
        <v>473</v>
      </c>
      <c r="Y1724" s="292">
        <v>8638</v>
      </c>
      <c r="Z1724" s="293">
        <v>31</v>
      </c>
      <c r="AA1724" s="294">
        <v>18806.87</v>
      </c>
      <c r="AB1724" s="294">
        <v>606.67322580645157</v>
      </c>
    </row>
    <row r="1725" spans="2:28" x14ac:dyDescent="0.25">
      <c r="B1725" t="s">
        <v>93</v>
      </c>
      <c r="C1725" s="291" t="s">
        <v>437</v>
      </c>
      <c r="D1725" s="295"/>
      <c r="E1725" s="292">
        <v>7110</v>
      </c>
      <c r="F1725" s="293">
        <v>176</v>
      </c>
      <c r="G1725" s="293"/>
      <c r="H1725" s="294">
        <v>37540.819999999992</v>
      </c>
      <c r="I1725" s="294">
        <v>213.30011363636359</v>
      </c>
      <c r="L1725" s="291" t="s">
        <v>573</v>
      </c>
      <c r="M1725" s="292">
        <v>8879</v>
      </c>
      <c r="N1725" s="293">
        <v>1</v>
      </c>
      <c r="O1725" s="249">
        <v>302.86</v>
      </c>
      <c r="P1725" s="249">
        <v>302.86</v>
      </c>
      <c r="X1725" s="291" t="s">
        <v>473</v>
      </c>
      <c r="Y1725" s="292">
        <v>8648</v>
      </c>
      <c r="Z1725" s="293">
        <v>2</v>
      </c>
      <c r="AA1725" s="294">
        <v>1305.6199999999999</v>
      </c>
      <c r="AB1725" s="294">
        <v>652.80999999999995</v>
      </c>
    </row>
    <row r="1726" spans="2:28" x14ac:dyDescent="0.25">
      <c r="B1726" t="s">
        <v>93</v>
      </c>
      <c r="C1726" s="291" t="s">
        <v>340</v>
      </c>
      <c r="D1726" s="295"/>
      <c r="E1726" s="292">
        <v>7436</v>
      </c>
      <c r="F1726" s="293">
        <v>64</v>
      </c>
      <c r="G1726" s="293"/>
      <c r="H1726" s="294">
        <v>23635.649999999998</v>
      </c>
      <c r="I1726" s="294">
        <v>369.30703124999997</v>
      </c>
      <c r="L1726" s="291" t="s">
        <v>538</v>
      </c>
      <c r="M1726" s="292">
        <v>7076</v>
      </c>
      <c r="N1726" s="293">
        <v>20</v>
      </c>
      <c r="O1726" s="249">
        <v>17864.320000000003</v>
      </c>
      <c r="P1726" s="249">
        <v>893.21600000000012</v>
      </c>
      <c r="X1726" s="291" t="s">
        <v>460</v>
      </c>
      <c r="Y1726" s="292">
        <v>7087</v>
      </c>
      <c r="Z1726" s="293">
        <v>128</v>
      </c>
      <c r="AA1726" s="294">
        <v>52739.320000000036</v>
      </c>
      <c r="AB1726" s="294">
        <v>412.02593750000028</v>
      </c>
    </row>
    <row r="1727" spans="2:28" x14ac:dyDescent="0.25">
      <c r="B1727" t="s">
        <v>93</v>
      </c>
      <c r="C1727" s="295" t="s">
        <v>416</v>
      </c>
      <c r="D1727" s="295"/>
      <c r="E1727" s="292">
        <v>8007</v>
      </c>
      <c r="F1727" s="293">
        <v>1</v>
      </c>
      <c r="G1727" s="293"/>
      <c r="H1727" s="294">
        <v>117.08</v>
      </c>
      <c r="I1727" s="294">
        <v>117.08</v>
      </c>
      <c r="L1727" s="291" t="s">
        <v>459</v>
      </c>
      <c r="M1727" s="292">
        <v>7094</v>
      </c>
      <c r="N1727" s="293">
        <v>33</v>
      </c>
      <c r="O1727" s="249">
        <v>35348.670000000006</v>
      </c>
      <c r="P1727" s="249">
        <v>1071.1718181818183</v>
      </c>
      <c r="X1727" s="295" t="s">
        <v>540</v>
      </c>
      <c r="Y1727" s="292">
        <v>7083</v>
      </c>
      <c r="Z1727" s="293">
        <v>78</v>
      </c>
      <c r="AA1727" s="294">
        <v>52120.07</v>
      </c>
      <c r="AB1727" s="294">
        <v>668.20602564102569</v>
      </c>
    </row>
    <row r="1728" spans="2:28" x14ac:dyDescent="0.25">
      <c r="B1728" t="s">
        <v>93</v>
      </c>
      <c r="C1728" s="291" t="s">
        <v>416</v>
      </c>
      <c r="D1728" s="295"/>
      <c r="E1728" s="292">
        <v>8107</v>
      </c>
      <c r="F1728" s="293">
        <v>22</v>
      </c>
      <c r="G1728" s="293"/>
      <c r="H1728" s="294">
        <v>7416.06</v>
      </c>
      <c r="I1728" s="294">
        <v>337.09363636363639</v>
      </c>
      <c r="L1728" s="291" t="s">
        <v>419</v>
      </c>
      <c r="M1728" s="292">
        <v>8083</v>
      </c>
      <c r="N1728" s="293">
        <v>18</v>
      </c>
      <c r="O1728" s="249">
        <v>13909.579999999998</v>
      </c>
      <c r="P1728" s="249">
        <v>772.75444444444429</v>
      </c>
      <c r="X1728" s="291" t="s">
        <v>540</v>
      </c>
      <c r="Y1728" s="292">
        <v>7088</v>
      </c>
      <c r="Z1728" s="293">
        <v>12</v>
      </c>
      <c r="AA1728" s="294">
        <v>4011.3300000000004</v>
      </c>
      <c r="AB1728" s="294">
        <v>334.27750000000003</v>
      </c>
    </row>
    <row r="1729" spans="2:28" x14ac:dyDescent="0.25">
      <c r="B1729" t="s">
        <v>93</v>
      </c>
      <c r="C1729" s="295" t="s">
        <v>571</v>
      </c>
      <c r="D1729" s="295"/>
      <c r="E1729" s="292">
        <v>7747</v>
      </c>
      <c r="F1729" s="293">
        <v>4</v>
      </c>
      <c r="G1729" s="293"/>
      <c r="H1729" s="294">
        <v>850.33999999999992</v>
      </c>
      <c r="I1729" s="294">
        <v>212.58499999999998</v>
      </c>
      <c r="L1729" s="291" t="s">
        <v>520</v>
      </c>
      <c r="M1729" s="292">
        <v>8876</v>
      </c>
      <c r="N1729" s="293">
        <v>25</v>
      </c>
      <c r="O1729" s="249">
        <v>19379.02</v>
      </c>
      <c r="P1729" s="249">
        <v>775.16079999999999</v>
      </c>
      <c r="X1729" s="291" t="s">
        <v>495</v>
      </c>
      <c r="Y1729" s="292">
        <v>8501</v>
      </c>
      <c r="Z1729" s="293">
        <v>3</v>
      </c>
      <c r="AA1729" s="294">
        <v>2259.56</v>
      </c>
      <c r="AB1729" s="294">
        <v>753.18666666666661</v>
      </c>
    </row>
    <row r="1730" spans="2:28" x14ac:dyDescent="0.25">
      <c r="B1730" t="s">
        <v>93</v>
      </c>
      <c r="C1730" s="295" t="s">
        <v>571</v>
      </c>
      <c r="D1730" s="295"/>
      <c r="E1730" s="292">
        <v>8831</v>
      </c>
      <c r="F1730" s="293">
        <v>1</v>
      </c>
      <c r="G1730" s="293"/>
      <c r="H1730" s="294">
        <v>129.74</v>
      </c>
      <c r="I1730" s="294">
        <v>129.74</v>
      </c>
      <c r="L1730" s="291" t="s">
        <v>574</v>
      </c>
      <c r="M1730" s="292">
        <v>8879</v>
      </c>
      <c r="N1730" s="293">
        <v>15</v>
      </c>
      <c r="O1730" s="249">
        <v>20498.899999999998</v>
      </c>
      <c r="P1730" s="249">
        <v>1366.5933333333332</v>
      </c>
      <c r="X1730" s="291" t="s">
        <v>358</v>
      </c>
      <c r="Y1730" s="292">
        <v>7458</v>
      </c>
      <c r="Z1730" s="293">
        <v>1</v>
      </c>
      <c r="AA1730" s="294">
        <v>153.86000000000001</v>
      </c>
      <c r="AB1730" s="294">
        <v>153.86000000000001</v>
      </c>
    </row>
    <row r="1731" spans="2:28" x14ac:dyDescent="0.25">
      <c r="B1731" t="s">
        <v>93</v>
      </c>
      <c r="C1731" s="295" t="s">
        <v>571</v>
      </c>
      <c r="D1731" s="295"/>
      <c r="E1731" s="292">
        <v>8847</v>
      </c>
      <c r="F1731" s="293">
        <v>1</v>
      </c>
      <c r="G1731" s="293"/>
      <c r="H1731" s="294">
        <v>799</v>
      </c>
      <c r="I1731" s="294">
        <v>799</v>
      </c>
      <c r="L1731" s="291" t="s">
        <v>521</v>
      </c>
      <c r="M1731" s="292">
        <v>8880</v>
      </c>
      <c r="N1731" s="293">
        <v>17</v>
      </c>
      <c r="O1731" s="249">
        <v>9126.51</v>
      </c>
      <c r="P1731" s="249">
        <v>536.85352941176473</v>
      </c>
      <c r="X1731" s="291" t="s">
        <v>700</v>
      </c>
      <c r="Y1731" s="292">
        <v>7044</v>
      </c>
      <c r="Z1731" s="293">
        <v>10</v>
      </c>
      <c r="AA1731" s="294">
        <v>4943.68</v>
      </c>
      <c r="AB1731" s="294">
        <v>494.36800000000005</v>
      </c>
    </row>
    <row r="1732" spans="2:28" x14ac:dyDescent="0.25">
      <c r="B1732" t="s">
        <v>93</v>
      </c>
      <c r="C1732" s="295" t="s">
        <v>571</v>
      </c>
      <c r="D1732" s="295"/>
      <c r="E1732" s="292">
        <v>8857</v>
      </c>
      <c r="F1732" s="293">
        <v>214</v>
      </c>
      <c r="G1732" s="293"/>
      <c r="H1732" s="294">
        <v>60981.080000000016</v>
      </c>
      <c r="I1732" s="294">
        <v>284.95831775700941</v>
      </c>
      <c r="L1732" s="295" t="s">
        <v>491</v>
      </c>
      <c r="M1732" s="292">
        <v>8512</v>
      </c>
      <c r="N1732" s="293">
        <v>2</v>
      </c>
      <c r="O1732" s="249">
        <v>11526.32</v>
      </c>
      <c r="P1732" s="249">
        <v>5763.16</v>
      </c>
      <c r="X1732" s="291" t="s">
        <v>420</v>
      </c>
      <c r="Y1732" s="292">
        <v>8043</v>
      </c>
      <c r="Z1732" s="293">
        <v>30</v>
      </c>
      <c r="AA1732" s="294">
        <v>16517.259999999998</v>
      </c>
      <c r="AB1732" s="294">
        <v>550.57533333333333</v>
      </c>
    </row>
    <row r="1733" spans="2:28" x14ac:dyDescent="0.25">
      <c r="B1733" t="s">
        <v>93</v>
      </c>
      <c r="C1733" s="295" t="s">
        <v>571</v>
      </c>
      <c r="D1733" s="295"/>
      <c r="E1733" s="292">
        <v>8859</v>
      </c>
      <c r="F1733" s="293">
        <v>3</v>
      </c>
      <c r="G1733" s="293"/>
      <c r="H1733" s="294">
        <v>1172</v>
      </c>
      <c r="I1733" s="294">
        <v>390.66666666666669</v>
      </c>
      <c r="L1733" s="295" t="s">
        <v>491</v>
      </c>
      <c r="M1733" s="292">
        <v>8540</v>
      </c>
      <c r="N1733" s="293">
        <v>2</v>
      </c>
      <c r="O1733" s="249">
        <v>3310.84</v>
      </c>
      <c r="P1733" s="249">
        <v>1655.42</v>
      </c>
      <c r="X1733" s="291" t="s">
        <v>359</v>
      </c>
      <c r="Y1733" s="292">
        <v>7463</v>
      </c>
      <c r="Z1733" s="293">
        <v>9</v>
      </c>
      <c r="AA1733" s="294">
        <v>6534.36</v>
      </c>
      <c r="AB1733" s="294">
        <v>726.04</v>
      </c>
    </row>
    <row r="1734" spans="2:28" x14ac:dyDescent="0.25">
      <c r="B1734" t="s">
        <v>93</v>
      </c>
      <c r="C1734" s="291" t="s">
        <v>571</v>
      </c>
      <c r="D1734" s="295"/>
      <c r="E1734" s="292">
        <v>8879</v>
      </c>
      <c r="F1734" s="293">
        <v>2</v>
      </c>
      <c r="G1734" s="293"/>
      <c r="H1734" s="294">
        <v>108.41</v>
      </c>
      <c r="I1734" s="294">
        <v>54.204999999999998</v>
      </c>
      <c r="L1734" s="295" t="s">
        <v>491</v>
      </c>
      <c r="M1734" s="292">
        <v>8552</v>
      </c>
      <c r="N1734" s="293">
        <v>2</v>
      </c>
      <c r="O1734" s="249">
        <v>3283.54</v>
      </c>
      <c r="P1734" s="249">
        <v>1641.77</v>
      </c>
      <c r="X1734" s="291" t="s">
        <v>360</v>
      </c>
      <c r="Y1734" s="292">
        <v>7057</v>
      </c>
      <c r="Z1734" s="293">
        <v>17</v>
      </c>
      <c r="AA1734" s="294">
        <v>7080.12</v>
      </c>
      <c r="AB1734" s="294">
        <v>416.47764705882355</v>
      </c>
    </row>
    <row r="1735" spans="2:28" x14ac:dyDescent="0.25">
      <c r="B1735" t="s">
        <v>93</v>
      </c>
      <c r="C1735" s="291" t="s">
        <v>341</v>
      </c>
      <c r="D1735" s="295"/>
      <c r="E1735" s="292">
        <v>7675</v>
      </c>
      <c r="F1735" s="293">
        <v>23</v>
      </c>
      <c r="G1735" s="293"/>
      <c r="H1735" s="294">
        <v>8809.74</v>
      </c>
      <c r="I1735" s="294">
        <v>383.03217391304349</v>
      </c>
      <c r="L1735" s="295" t="s">
        <v>491</v>
      </c>
      <c r="M1735" s="292">
        <v>8810</v>
      </c>
      <c r="N1735" s="293">
        <v>11</v>
      </c>
      <c r="O1735" s="249">
        <v>16935.280000000002</v>
      </c>
      <c r="P1735" s="249">
        <v>1539.5709090909093</v>
      </c>
      <c r="X1735" s="291" t="s">
        <v>605</v>
      </c>
      <c r="Y1735" s="292">
        <v>7420</v>
      </c>
      <c r="Z1735" s="293">
        <v>2</v>
      </c>
      <c r="AA1735" s="294">
        <v>584</v>
      </c>
      <c r="AB1735" s="294">
        <v>292</v>
      </c>
    </row>
    <row r="1736" spans="2:28" x14ac:dyDescent="0.25">
      <c r="B1736" t="s">
        <v>93</v>
      </c>
      <c r="C1736" s="291" t="s">
        <v>342</v>
      </c>
      <c r="D1736" s="295"/>
      <c r="E1736" s="292">
        <v>7649</v>
      </c>
      <c r="F1736" s="293">
        <v>38</v>
      </c>
      <c r="G1736" s="293"/>
      <c r="H1736" s="294">
        <v>14165.43</v>
      </c>
      <c r="I1736" s="294">
        <v>372.77447368421053</v>
      </c>
      <c r="L1736" s="295" t="s">
        <v>491</v>
      </c>
      <c r="M1736" s="292">
        <v>8824</v>
      </c>
      <c r="N1736" s="293">
        <v>9</v>
      </c>
      <c r="O1736" s="249">
        <v>18847.3</v>
      </c>
      <c r="P1736" s="249">
        <v>2094.1444444444442</v>
      </c>
      <c r="X1736" s="291" t="s">
        <v>522</v>
      </c>
      <c r="Y1736" s="292">
        <v>7059</v>
      </c>
      <c r="Z1736" s="293">
        <v>6</v>
      </c>
      <c r="AA1736" s="294">
        <v>5254.0099999999993</v>
      </c>
      <c r="AB1736" s="294">
        <v>875.66833333333318</v>
      </c>
    </row>
    <row r="1737" spans="2:28" x14ac:dyDescent="0.25">
      <c r="B1737" t="s">
        <v>93</v>
      </c>
      <c r="C1737" s="295" t="s">
        <v>438</v>
      </c>
      <c r="D1737" s="295"/>
      <c r="E1737" s="292">
        <v>7000</v>
      </c>
      <c r="F1737" s="293">
        <v>1</v>
      </c>
      <c r="G1737" s="293"/>
      <c r="H1737" s="294">
        <v>111.12</v>
      </c>
      <c r="I1737" s="294">
        <v>111.12</v>
      </c>
      <c r="L1737" s="295" t="s">
        <v>491</v>
      </c>
      <c r="M1737" s="292">
        <v>8831</v>
      </c>
      <c r="N1737" s="293">
        <v>2</v>
      </c>
      <c r="O1737" s="249">
        <v>1133.24</v>
      </c>
      <c r="P1737" s="249">
        <v>566.62</v>
      </c>
      <c r="X1737" s="291" t="s">
        <v>361</v>
      </c>
      <c r="Y1737" s="292">
        <v>7676</v>
      </c>
      <c r="Z1737" s="293">
        <v>2</v>
      </c>
      <c r="AA1737" s="294">
        <v>1386.79</v>
      </c>
      <c r="AB1737" s="294">
        <v>693.39499999999998</v>
      </c>
    </row>
    <row r="1738" spans="2:28" x14ac:dyDescent="0.25">
      <c r="B1738" t="s">
        <v>93</v>
      </c>
      <c r="C1738" s="295" t="s">
        <v>438</v>
      </c>
      <c r="D1738" s="295"/>
      <c r="E1738" s="292">
        <v>7022</v>
      </c>
      <c r="F1738" s="293">
        <v>1</v>
      </c>
      <c r="G1738" s="293"/>
      <c r="H1738" s="294">
        <v>91</v>
      </c>
      <c r="I1738" s="294">
        <v>91</v>
      </c>
      <c r="L1738" s="295" t="s">
        <v>491</v>
      </c>
      <c r="M1738" s="292">
        <v>8852</v>
      </c>
      <c r="N1738" s="293">
        <v>32</v>
      </c>
      <c r="O1738" s="249">
        <v>31526.930000000008</v>
      </c>
      <c r="P1738" s="249">
        <v>985.21656250000024</v>
      </c>
      <c r="X1738" s="295" t="s">
        <v>446</v>
      </c>
      <c r="Y1738" s="292">
        <v>8012</v>
      </c>
      <c r="Z1738" s="293">
        <v>13</v>
      </c>
      <c r="AA1738" s="294">
        <v>5790.48</v>
      </c>
      <c r="AB1738" s="294">
        <v>445.42153846153843</v>
      </c>
    </row>
    <row r="1739" spans="2:28" x14ac:dyDescent="0.25">
      <c r="B1739" t="s">
        <v>93</v>
      </c>
      <c r="C1739" s="295" t="s">
        <v>438</v>
      </c>
      <c r="D1739" s="295"/>
      <c r="E1739" s="292">
        <v>7050</v>
      </c>
      <c r="F1739" s="293">
        <v>305</v>
      </c>
      <c r="G1739" s="293"/>
      <c r="H1739" s="294">
        <v>53705.249999999993</v>
      </c>
      <c r="I1739" s="294">
        <v>176.08278688524587</v>
      </c>
      <c r="L1739" s="291" t="s">
        <v>491</v>
      </c>
      <c r="M1739" s="292">
        <v>8902</v>
      </c>
      <c r="N1739" s="293">
        <v>1</v>
      </c>
      <c r="O1739" s="249">
        <v>977.25</v>
      </c>
      <c r="P1739" s="249">
        <v>977.25</v>
      </c>
      <c r="X1739" s="291" t="s">
        <v>446</v>
      </c>
      <c r="Y1739" s="292">
        <v>8016</v>
      </c>
      <c r="Z1739" s="293">
        <v>2</v>
      </c>
      <c r="AA1739" s="294">
        <v>1069.55</v>
      </c>
      <c r="AB1739" s="294">
        <v>534.77499999999998</v>
      </c>
    </row>
    <row r="1740" spans="2:28" x14ac:dyDescent="0.25">
      <c r="B1740" t="s">
        <v>93</v>
      </c>
      <c r="C1740" s="291" t="s">
        <v>438</v>
      </c>
      <c r="D1740" s="295"/>
      <c r="E1740" s="292">
        <v>7501</v>
      </c>
      <c r="F1740" s="293">
        <v>1</v>
      </c>
      <c r="G1740" s="293"/>
      <c r="H1740" s="294">
        <v>62.76</v>
      </c>
      <c r="I1740" s="294">
        <v>62.76</v>
      </c>
      <c r="L1740" s="291" t="s">
        <v>354</v>
      </c>
      <c r="M1740" s="292">
        <v>7606</v>
      </c>
      <c r="N1740" s="293">
        <v>7</v>
      </c>
      <c r="O1740" s="249">
        <v>5554.9</v>
      </c>
      <c r="P1740" s="249">
        <v>793.55714285714282</v>
      </c>
      <c r="X1740" s="295" t="s">
        <v>474</v>
      </c>
      <c r="Y1740" s="292">
        <v>7675</v>
      </c>
      <c r="Z1740" s="293">
        <v>1</v>
      </c>
      <c r="AA1740" s="294">
        <v>564</v>
      </c>
      <c r="AB1740" s="294">
        <v>564</v>
      </c>
    </row>
    <row r="1741" spans="2:28" x14ac:dyDescent="0.25">
      <c r="B1741" t="s">
        <v>93</v>
      </c>
      <c r="C1741" s="291" t="s">
        <v>343</v>
      </c>
      <c r="D1741" s="295"/>
      <c r="E1741" s="292">
        <v>7650</v>
      </c>
      <c r="F1741" s="293">
        <v>55</v>
      </c>
      <c r="G1741" s="293"/>
      <c r="H1741" s="294">
        <v>11964.24</v>
      </c>
      <c r="I1741" s="294">
        <v>217.53163636363635</v>
      </c>
      <c r="L1741" s="291" t="s">
        <v>440</v>
      </c>
      <c r="M1741" s="292">
        <v>7079</v>
      </c>
      <c r="N1741" s="293">
        <v>26</v>
      </c>
      <c r="O1741" s="249">
        <v>32076.600000000006</v>
      </c>
      <c r="P1741" s="249">
        <v>1233.7153846153849</v>
      </c>
      <c r="X1741" s="295" t="s">
        <v>474</v>
      </c>
      <c r="Y1741" s="292">
        <v>7882</v>
      </c>
      <c r="Z1741" s="293">
        <v>1</v>
      </c>
      <c r="AA1741" s="294">
        <v>357.85</v>
      </c>
      <c r="AB1741" s="294">
        <v>357.85</v>
      </c>
    </row>
    <row r="1742" spans="2:28" x14ac:dyDescent="0.25">
      <c r="B1742" t="s">
        <v>93</v>
      </c>
      <c r="C1742" s="291" t="s">
        <v>390</v>
      </c>
      <c r="D1742" s="295"/>
      <c r="E1742" s="292">
        <v>8065</v>
      </c>
      <c r="F1742" s="293">
        <v>81</v>
      </c>
      <c r="G1742" s="293"/>
      <c r="H1742" s="294">
        <v>14254.370000000003</v>
      </c>
      <c r="I1742" s="294">
        <v>175.97987654320991</v>
      </c>
      <c r="L1742" s="291" t="s">
        <v>492</v>
      </c>
      <c r="M1742" s="292">
        <v>7080</v>
      </c>
      <c r="N1742" s="293">
        <v>31</v>
      </c>
      <c r="O1742" s="249">
        <v>41313.740000000005</v>
      </c>
      <c r="P1742" s="249">
        <v>1332.7012903225809</v>
      </c>
      <c r="X1742" s="291" t="s">
        <v>474</v>
      </c>
      <c r="Y1742" s="292">
        <v>8691</v>
      </c>
      <c r="Z1742" s="293">
        <v>10</v>
      </c>
      <c r="AA1742" s="294">
        <v>2054.02</v>
      </c>
      <c r="AB1742" s="294">
        <v>205.40199999999999</v>
      </c>
    </row>
    <row r="1743" spans="2:28" x14ac:dyDescent="0.25">
      <c r="B1743" t="s">
        <v>93</v>
      </c>
      <c r="C1743" s="291" t="s">
        <v>344</v>
      </c>
      <c r="D1743" s="295"/>
      <c r="E1743" s="292">
        <v>7652</v>
      </c>
      <c r="F1743" s="293">
        <v>147</v>
      </c>
      <c r="G1743" s="293"/>
      <c r="H1743" s="294">
        <v>47705.150000000016</v>
      </c>
      <c r="I1743" s="294">
        <v>324.52482993197287</v>
      </c>
      <c r="L1743" s="291" t="s">
        <v>575</v>
      </c>
      <c r="M1743" s="292">
        <v>8882</v>
      </c>
      <c r="N1743" s="293">
        <v>6</v>
      </c>
      <c r="O1743" s="249">
        <v>2792.73</v>
      </c>
      <c r="P1743" s="249">
        <v>465.45499999999998</v>
      </c>
      <c r="X1743" s="291" t="s">
        <v>523</v>
      </c>
      <c r="Y1743" s="292">
        <v>7069</v>
      </c>
      <c r="Z1743" s="293">
        <v>4</v>
      </c>
      <c r="AA1743" s="294">
        <v>4052.76</v>
      </c>
      <c r="AB1743" s="294">
        <v>1013.19</v>
      </c>
    </row>
    <row r="1744" spans="2:28" x14ac:dyDescent="0.25">
      <c r="B1744" t="s">
        <v>93</v>
      </c>
      <c r="C1744" s="291" t="s">
        <v>561</v>
      </c>
      <c r="D1744" s="295"/>
      <c r="E1744" s="292">
        <v>7656</v>
      </c>
      <c r="F1744" s="293">
        <v>26</v>
      </c>
      <c r="G1744" s="293"/>
      <c r="H1744" s="294">
        <v>8806.41</v>
      </c>
      <c r="I1744" s="294">
        <v>338.70807692307693</v>
      </c>
      <c r="L1744" s="291" t="s">
        <v>394</v>
      </c>
      <c r="M1744" s="292">
        <v>8088</v>
      </c>
      <c r="N1744" s="293">
        <v>14</v>
      </c>
      <c r="O1744" s="249">
        <v>13055.990000000002</v>
      </c>
      <c r="P1744" s="249">
        <v>932.57071428571442</v>
      </c>
      <c r="X1744" s="291" t="s">
        <v>506</v>
      </c>
      <c r="Y1744" s="292">
        <v>7470</v>
      </c>
      <c r="Z1744" s="293">
        <v>40</v>
      </c>
      <c r="AA1744" s="294">
        <v>46613.079999999994</v>
      </c>
      <c r="AB1744" s="294">
        <v>1165.3269999999998</v>
      </c>
    </row>
    <row r="1745" spans="2:28" x14ac:dyDescent="0.25">
      <c r="B1745" t="s">
        <v>93</v>
      </c>
      <c r="C1745" s="295" t="s">
        <v>596</v>
      </c>
      <c r="D1745" s="295"/>
      <c r="E1745" s="292">
        <v>7013</v>
      </c>
      <c r="F1745" s="293">
        <v>2</v>
      </c>
      <c r="G1745" s="293"/>
      <c r="H1745" s="294">
        <v>389.7</v>
      </c>
      <c r="I1745" s="294">
        <v>194.85</v>
      </c>
      <c r="L1745" s="291" t="s">
        <v>576</v>
      </c>
      <c r="M1745" s="292">
        <v>8884</v>
      </c>
      <c r="N1745" s="293">
        <v>7</v>
      </c>
      <c r="O1745" s="249">
        <v>8958.4500000000007</v>
      </c>
      <c r="P1745" s="249">
        <v>1279.7785714285715</v>
      </c>
      <c r="X1745" s="295" t="s">
        <v>461</v>
      </c>
      <c r="Y1745" s="292">
        <v>7086</v>
      </c>
      <c r="Z1745" s="293">
        <v>1</v>
      </c>
      <c r="AA1745" s="294">
        <v>200</v>
      </c>
      <c r="AB1745" s="294">
        <v>200</v>
      </c>
    </row>
    <row r="1746" spans="2:28" x14ac:dyDescent="0.25">
      <c r="B1746" t="s">
        <v>93</v>
      </c>
      <c r="C1746" s="295" t="s">
        <v>596</v>
      </c>
      <c r="D1746" s="295"/>
      <c r="E1746" s="292">
        <v>7054</v>
      </c>
      <c r="F1746" s="293">
        <v>28</v>
      </c>
      <c r="G1746" s="293"/>
      <c r="H1746" s="294">
        <v>7554.45</v>
      </c>
      <c r="I1746" s="294">
        <v>269.8017857142857</v>
      </c>
      <c r="L1746" s="291" t="s">
        <v>395</v>
      </c>
      <c r="M1746" s="292">
        <v>8041</v>
      </c>
      <c r="N1746" s="293">
        <v>1</v>
      </c>
      <c r="O1746" s="249">
        <v>144.78</v>
      </c>
      <c r="P1746" s="249">
        <v>144.78</v>
      </c>
      <c r="X1746" s="291" t="s">
        <v>461</v>
      </c>
      <c r="Y1746" s="292">
        <v>7087</v>
      </c>
      <c r="Z1746" s="293">
        <v>1</v>
      </c>
      <c r="AA1746" s="294">
        <v>491.08</v>
      </c>
      <c r="AB1746" s="294">
        <v>491.08</v>
      </c>
    </row>
    <row r="1747" spans="2:28" x14ac:dyDescent="0.25">
      <c r="B1747" t="s">
        <v>93</v>
      </c>
      <c r="C1747" s="291" t="s">
        <v>596</v>
      </c>
      <c r="D1747" s="295"/>
      <c r="E1747" s="292">
        <v>7950</v>
      </c>
      <c r="F1747" s="293">
        <v>5</v>
      </c>
      <c r="G1747" s="293"/>
      <c r="H1747" s="294">
        <v>2438.56</v>
      </c>
      <c r="I1747" s="294">
        <v>487.71199999999999</v>
      </c>
      <c r="L1747" s="291" t="s">
        <v>539</v>
      </c>
      <c r="M1747" s="292">
        <v>7081</v>
      </c>
      <c r="N1747" s="293">
        <v>10</v>
      </c>
      <c r="O1747" s="249">
        <v>3704.64</v>
      </c>
      <c r="P1747" s="249">
        <v>370.464</v>
      </c>
      <c r="X1747" s="291" t="s">
        <v>442</v>
      </c>
      <c r="Y1747" s="292">
        <v>7006</v>
      </c>
      <c r="Z1747" s="293">
        <v>7</v>
      </c>
      <c r="AA1747" s="294">
        <v>4229.1099999999997</v>
      </c>
      <c r="AB1747" s="294">
        <v>604.15857142857135</v>
      </c>
    </row>
    <row r="1748" spans="2:28" x14ac:dyDescent="0.25">
      <c r="B1748" t="s">
        <v>93</v>
      </c>
      <c r="C1748" s="295" t="s">
        <v>502</v>
      </c>
      <c r="D1748" s="295"/>
      <c r="E1748" s="292">
        <v>7055</v>
      </c>
      <c r="F1748" s="293">
        <v>380</v>
      </c>
      <c r="G1748" s="293"/>
      <c r="H1748" s="294">
        <v>71502.03</v>
      </c>
      <c r="I1748" s="294">
        <v>188.16323684210525</v>
      </c>
      <c r="L1748" s="291" t="s">
        <v>613</v>
      </c>
      <c r="M1748" s="292">
        <v>7901</v>
      </c>
      <c r="N1748" s="293">
        <v>4</v>
      </c>
      <c r="O1748" s="249">
        <v>10458.709999999999</v>
      </c>
      <c r="P1748" s="249">
        <v>2614.6774999999998</v>
      </c>
      <c r="X1748" s="295" t="s">
        <v>447</v>
      </c>
      <c r="Y1748" s="292">
        <v>8051</v>
      </c>
      <c r="Z1748" s="293">
        <v>3</v>
      </c>
      <c r="AA1748" s="294">
        <v>968.05</v>
      </c>
      <c r="AB1748" s="294">
        <v>322.68333333333334</v>
      </c>
    </row>
    <row r="1749" spans="2:28" x14ac:dyDescent="0.25">
      <c r="B1749" t="s">
        <v>93</v>
      </c>
      <c r="C1749" s="295" t="s">
        <v>502</v>
      </c>
      <c r="D1749" s="295"/>
      <c r="E1749" s="292">
        <v>7057</v>
      </c>
      <c r="F1749" s="293">
        <v>2</v>
      </c>
      <c r="G1749" s="293"/>
      <c r="H1749" s="294">
        <v>1184.3999999999999</v>
      </c>
      <c r="I1749" s="294">
        <v>592.19999999999993</v>
      </c>
      <c r="L1749" s="291" t="s">
        <v>355</v>
      </c>
      <c r="M1749" s="292">
        <v>7666</v>
      </c>
      <c r="N1749" s="293">
        <v>88</v>
      </c>
      <c r="O1749" s="249">
        <v>105399.54999999999</v>
      </c>
      <c r="P1749" s="249">
        <v>1197.7221590909089</v>
      </c>
      <c r="X1749" s="295" t="s">
        <v>447</v>
      </c>
      <c r="Y1749" s="292">
        <v>8066</v>
      </c>
      <c r="Z1749" s="293">
        <v>4</v>
      </c>
      <c r="AA1749" s="294">
        <v>1947.2099999999998</v>
      </c>
      <c r="AB1749" s="294">
        <v>486.80249999999995</v>
      </c>
    </row>
    <row r="1750" spans="2:28" x14ac:dyDescent="0.25">
      <c r="B1750" t="s">
        <v>93</v>
      </c>
      <c r="C1750" s="291" t="s">
        <v>502</v>
      </c>
      <c r="D1750" s="295"/>
      <c r="E1750" s="292">
        <v>7110</v>
      </c>
      <c r="F1750" s="293">
        <v>1</v>
      </c>
      <c r="G1750" s="293"/>
      <c r="H1750" s="294">
        <v>108.78999999999999</v>
      </c>
      <c r="I1750" s="294">
        <v>108.78999999999999</v>
      </c>
      <c r="L1750" s="291" t="s">
        <v>356</v>
      </c>
      <c r="M1750" s="292">
        <v>7670</v>
      </c>
      <c r="N1750" s="293">
        <v>10</v>
      </c>
      <c r="O1750" s="249">
        <v>23341.929999999997</v>
      </c>
      <c r="P1750" s="249">
        <v>2334.1929999999998</v>
      </c>
      <c r="X1750" s="295" t="s">
        <v>447</v>
      </c>
      <c r="Y1750" s="292">
        <v>8086</v>
      </c>
      <c r="Z1750" s="293">
        <v>11</v>
      </c>
      <c r="AA1750" s="294">
        <v>10958.69</v>
      </c>
      <c r="AB1750" s="294">
        <v>996.24454545454546</v>
      </c>
    </row>
    <row r="1751" spans="2:28" x14ac:dyDescent="0.25">
      <c r="B1751" t="s">
        <v>93</v>
      </c>
      <c r="C1751" s="295" t="s">
        <v>503</v>
      </c>
      <c r="D1751" s="295"/>
      <c r="E1751" s="292">
        <v>7501</v>
      </c>
      <c r="F1751" s="293">
        <v>247</v>
      </c>
      <c r="G1751" s="293"/>
      <c r="H1751" s="294">
        <v>36772.579999999994</v>
      </c>
      <c r="I1751" s="294">
        <v>148.87684210526314</v>
      </c>
      <c r="L1751" s="291" t="s">
        <v>568</v>
      </c>
      <c r="M1751" s="292">
        <v>8833</v>
      </c>
      <c r="N1751" s="293">
        <v>2</v>
      </c>
      <c r="O1751" s="249">
        <v>2537.4499999999998</v>
      </c>
      <c r="P1751" s="249">
        <v>1268.7249999999999</v>
      </c>
      <c r="X1751" s="291" t="s">
        <v>447</v>
      </c>
      <c r="Y1751" s="292">
        <v>8096</v>
      </c>
      <c r="Z1751" s="293">
        <v>20</v>
      </c>
      <c r="AA1751" s="294">
        <v>6170.3600000000006</v>
      </c>
      <c r="AB1751" s="294">
        <v>308.51800000000003</v>
      </c>
    </row>
    <row r="1752" spans="2:28" x14ac:dyDescent="0.25">
      <c r="B1752" t="s">
        <v>93</v>
      </c>
      <c r="C1752" s="295" t="s">
        <v>503</v>
      </c>
      <c r="D1752" s="295"/>
      <c r="E1752" s="292">
        <v>7502</v>
      </c>
      <c r="F1752" s="293">
        <v>144</v>
      </c>
      <c r="G1752" s="293"/>
      <c r="H1752" s="294">
        <v>23566.719999999998</v>
      </c>
      <c r="I1752" s="294">
        <v>163.65777777777777</v>
      </c>
      <c r="L1752" s="291" t="s">
        <v>505</v>
      </c>
      <c r="M1752" s="292">
        <v>7512</v>
      </c>
      <c r="N1752" s="293">
        <v>14</v>
      </c>
      <c r="O1752" s="249">
        <v>14655.99</v>
      </c>
      <c r="P1752" s="249">
        <v>1046.8564285714285</v>
      </c>
      <c r="X1752" s="291" t="s">
        <v>606</v>
      </c>
      <c r="Y1752" s="292">
        <v>7480</v>
      </c>
      <c r="Z1752" s="293">
        <v>6</v>
      </c>
      <c r="AA1752" s="294">
        <v>5320.06</v>
      </c>
      <c r="AB1752" s="294">
        <v>886.67666666666673</v>
      </c>
    </row>
    <row r="1753" spans="2:28" x14ac:dyDescent="0.25">
      <c r="B1753" t="s">
        <v>93</v>
      </c>
      <c r="C1753" s="295" t="s">
        <v>503</v>
      </c>
      <c r="D1753" s="295"/>
      <c r="E1753" s="292">
        <v>7503</v>
      </c>
      <c r="F1753" s="293">
        <v>103</v>
      </c>
      <c r="G1753" s="293"/>
      <c r="H1753" s="294">
        <v>19312.349999999991</v>
      </c>
      <c r="I1753" s="294">
        <v>187.49854368932031</v>
      </c>
      <c r="L1753" s="295" t="s">
        <v>473</v>
      </c>
      <c r="M1753" s="292">
        <v>8605</v>
      </c>
      <c r="N1753" s="293">
        <v>1</v>
      </c>
      <c r="O1753" s="249">
        <v>2129.04</v>
      </c>
      <c r="P1753" s="249">
        <v>2129.04</v>
      </c>
      <c r="X1753" s="291" t="s">
        <v>462</v>
      </c>
      <c r="Y1753" s="292">
        <v>7093</v>
      </c>
      <c r="Z1753" s="293">
        <v>86</v>
      </c>
      <c r="AA1753" s="294">
        <v>49408.19</v>
      </c>
      <c r="AB1753" s="294">
        <v>574.51383720930232</v>
      </c>
    </row>
    <row r="1754" spans="2:28" x14ac:dyDescent="0.25">
      <c r="B1754" t="s">
        <v>93</v>
      </c>
      <c r="C1754" s="295" t="s">
        <v>503</v>
      </c>
      <c r="D1754" s="295"/>
      <c r="E1754" s="292">
        <v>7504</v>
      </c>
      <c r="F1754" s="293">
        <v>127</v>
      </c>
      <c r="G1754" s="293"/>
      <c r="H1754" s="294">
        <v>32954.479999999996</v>
      </c>
      <c r="I1754" s="294">
        <v>259.48409448818893</v>
      </c>
      <c r="L1754" s="295" t="s">
        <v>473</v>
      </c>
      <c r="M1754" s="292">
        <v>8608</v>
      </c>
      <c r="N1754" s="293">
        <v>4</v>
      </c>
      <c r="O1754" s="249">
        <v>4251.55</v>
      </c>
      <c r="P1754" s="249">
        <v>1062.8875</v>
      </c>
      <c r="X1754" s="291" t="s">
        <v>443</v>
      </c>
      <c r="Y1754" s="292">
        <v>7052</v>
      </c>
      <c r="Z1754" s="293">
        <v>93</v>
      </c>
      <c r="AA1754" s="294">
        <v>62304.180000000015</v>
      </c>
      <c r="AB1754" s="294">
        <v>669.93741935483888</v>
      </c>
    </row>
    <row r="1755" spans="2:28" x14ac:dyDescent="0.25">
      <c r="B1755" t="s">
        <v>93</v>
      </c>
      <c r="C1755" s="295" t="s">
        <v>503</v>
      </c>
      <c r="D1755" s="295"/>
      <c r="E1755" s="292">
        <v>7505</v>
      </c>
      <c r="F1755" s="293">
        <v>23</v>
      </c>
      <c r="G1755" s="293"/>
      <c r="H1755" s="294">
        <v>3394.03</v>
      </c>
      <c r="I1755" s="294">
        <v>147.56652173913045</v>
      </c>
      <c r="L1755" s="295" t="s">
        <v>473</v>
      </c>
      <c r="M1755" s="292">
        <v>8609</v>
      </c>
      <c r="N1755" s="293">
        <v>32</v>
      </c>
      <c r="O1755" s="249">
        <v>23717.82</v>
      </c>
      <c r="P1755" s="249">
        <v>741.18187499999999</v>
      </c>
      <c r="X1755" s="291" t="s">
        <v>507</v>
      </c>
      <c r="Y1755" s="292">
        <v>7424</v>
      </c>
      <c r="Z1755" s="293">
        <v>20</v>
      </c>
      <c r="AA1755" s="294">
        <v>9030.09</v>
      </c>
      <c r="AB1755" s="294">
        <v>451.50450000000001</v>
      </c>
    </row>
    <row r="1756" spans="2:28" x14ac:dyDescent="0.25">
      <c r="B1756" t="s">
        <v>93</v>
      </c>
      <c r="C1756" s="295" t="s">
        <v>503</v>
      </c>
      <c r="D1756" s="295"/>
      <c r="E1756" s="292">
        <v>7510</v>
      </c>
      <c r="F1756" s="293">
        <v>3</v>
      </c>
      <c r="G1756" s="293"/>
      <c r="H1756" s="294">
        <v>586.62</v>
      </c>
      <c r="I1756" s="294">
        <v>195.54</v>
      </c>
      <c r="L1756" s="295" t="s">
        <v>473</v>
      </c>
      <c r="M1756" s="292">
        <v>8610</v>
      </c>
      <c r="N1756" s="293">
        <v>16</v>
      </c>
      <c r="O1756" s="249">
        <v>13015.56</v>
      </c>
      <c r="P1756" s="249">
        <v>813.47249999999997</v>
      </c>
      <c r="X1756" s="295" t="s">
        <v>475</v>
      </c>
      <c r="Y1756" s="292">
        <v>8540</v>
      </c>
      <c r="Z1756" s="293">
        <v>6</v>
      </c>
      <c r="AA1756" s="294">
        <v>2951.7799999999997</v>
      </c>
      <c r="AB1756" s="294">
        <v>491.96333333333331</v>
      </c>
    </row>
    <row r="1757" spans="2:28" x14ac:dyDescent="0.25">
      <c r="B1757" t="s">
        <v>93</v>
      </c>
      <c r="C1757" s="295" t="s">
        <v>503</v>
      </c>
      <c r="D1757" s="295"/>
      <c r="E1757" s="292">
        <v>7513</v>
      </c>
      <c r="F1757" s="293">
        <v>76</v>
      </c>
      <c r="G1757" s="293"/>
      <c r="H1757" s="294">
        <v>13455.82</v>
      </c>
      <c r="I1757" s="294">
        <v>177.05026315789473</v>
      </c>
      <c r="L1757" s="295" t="s">
        <v>473</v>
      </c>
      <c r="M1757" s="292">
        <v>8611</v>
      </c>
      <c r="N1757" s="293">
        <v>83</v>
      </c>
      <c r="O1757" s="249">
        <v>89749.750000000029</v>
      </c>
      <c r="P1757" s="249">
        <v>1081.3222891566268</v>
      </c>
      <c r="X1757" s="291" t="s">
        <v>475</v>
      </c>
      <c r="Y1757" s="292">
        <v>8550</v>
      </c>
      <c r="Z1757" s="293">
        <v>16</v>
      </c>
      <c r="AA1757" s="294">
        <v>9586.1900000000023</v>
      </c>
      <c r="AB1757" s="294">
        <v>599.13687500000015</v>
      </c>
    </row>
    <row r="1758" spans="2:28" x14ac:dyDescent="0.25">
      <c r="B1758" t="s">
        <v>93</v>
      </c>
      <c r="C1758" s="295" t="s">
        <v>503</v>
      </c>
      <c r="D1758" s="295"/>
      <c r="E1758" s="292">
        <v>7514</v>
      </c>
      <c r="F1758" s="293">
        <v>175</v>
      </c>
      <c r="G1758" s="293"/>
      <c r="H1758" s="294">
        <v>34763.49</v>
      </c>
      <c r="I1758" s="294">
        <v>198.64851428571427</v>
      </c>
      <c r="L1758" s="295" t="s">
        <v>473</v>
      </c>
      <c r="M1758" s="292">
        <v>8618</v>
      </c>
      <c r="N1758" s="293">
        <v>94</v>
      </c>
      <c r="O1758" s="249">
        <v>102025.29</v>
      </c>
      <c r="P1758" s="249">
        <v>1085.3754255319147</v>
      </c>
      <c r="X1758" s="295" t="s">
        <v>396</v>
      </c>
      <c r="Y1758" s="292">
        <v>8060</v>
      </c>
      <c r="Z1758" s="293">
        <v>27</v>
      </c>
      <c r="AA1758" s="294">
        <v>33200.009999999995</v>
      </c>
      <c r="AB1758" s="294">
        <v>1229.6299999999999</v>
      </c>
    </row>
    <row r="1759" spans="2:28" x14ac:dyDescent="0.25">
      <c r="B1759" t="s">
        <v>93</v>
      </c>
      <c r="C1759" s="295" t="s">
        <v>503</v>
      </c>
      <c r="D1759" s="295"/>
      <c r="E1759" s="292">
        <v>7522</v>
      </c>
      <c r="F1759" s="293">
        <v>205</v>
      </c>
      <c r="G1759" s="293"/>
      <c r="H1759" s="294">
        <v>34809.870000000003</v>
      </c>
      <c r="I1759" s="294">
        <v>169.80424390243903</v>
      </c>
      <c r="L1759" s="295" t="s">
        <v>473</v>
      </c>
      <c r="M1759" s="292">
        <v>8629</v>
      </c>
      <c r="N1759" s="293">
        <v>28</v>
      </c>
      <c r="O1759" s="249">
        <v>29491.509999999995</v>
      </c>
      <c r="P1759" s="249">
        <v>1053.2682142857141</v>
      </c>
      <c r="X1759" s="295" t="s">
        <v>396</v>
      </c>
      <c r="Y1759" s="292">
        <v>8102</v>
      </c>
      <c r="Z1759" s="293">
        <v>1</v>
      </c>
      <c r="AA1759" s="294">
        <v>154.03</v>
      </c>
      <c r="AB1759" s="294">
        <v>154.03</v>
      </c>
    </row>
    <row r="1760" spans="2:28" x14ac:dyDescent="0.25">
      <c r="B1760" t="s">
        <v>93</v>
      </c>
      <c r="C1760" s="291" t="s">
        <v>503</v>
      </c>
      <c r="D1760" s="295"/>
      <c r="E1760" s="292">
        <v>7524</v>
      </c>
      <c r="F1760" s="293">
        <v>113</v>
      </c>
      <c r="G1760" s="293"/>
      <c r="H1760" s="294">
        <v>20042.920000000006</v>
      </c>
      <c r="I1760" s="294">
        <v>177.37097345132747</v>
      </c>
      <c r="L1760" s="291" t="s">
        <v>473</v>
      </c>
      <c r="M1760" s="292">
        <v>8638</v>
      </c>
      <c r="N1760" s="293">
        <v>28</v>
      </c>
      <c r="O1760" s="249">
        <v>25044.479999999992</v>
      </c>
      <c r="P1760" s="249">
        <v>894.44571428571396</v>
      </c>
      <c r="X1760" s="295" t="s">
        <v>396</v>
      </c>
      <c r="Y1760" s="292">
        <v>8108</v>
      </c>
      <c r="Z1760" s="293">
        <v>2</v>
      </c>
      <c r="AA1760" s="294">
        <v>1689.3400000000001</v>
      </c>
      <c r="AB1760" s="294">
        <v>844.67000000000007</v>
      </c>
    </row>
    <row r="1761" spans="2:28" x14ac:dyDescent="0.25">
      <c r="B1761" t="s">
        <v>93</v>
      </c>
      <c r="C1761" s="295" t="s">
        <v>611</v>
      </c>
      <c r="D1761" s="295"/>
      <c r="E1761" s="292">
        <v>7934</v>
      </c>
      <c r="F1761" s="293">
        <v>5</v>
      </c>
      <c r="G1761" s="293"/>
      <c r="H1761" s="294">
        <v>2477.56</v>
      </c>
      <c r="I1761" s="294">
        <v>495.512</v>
      </c>
      <c r="L1761" s="291" t="s">
        <v>460</v>
      </c>
      <c r="M1761" s="292">
        <v>7087</v>
      </c>
      <c r="N1761" s="293">
        <v>134</v>
      </c>
      <c r="O1761" s="249">
        <v>89923.660000000018</v>
      </c>
      <c r="P1761" s="249">
        <v>671.07208955223894</v>
      </c>
      <c r="X1761" s="291" t="s">
        <v>396</v>
      </c>
      <c r="Y1761" s="292">
        <v>8109</v>
      </c>
      <c r="Z1761" s="293">
        <v>1</v>
      </c>
      <c r="AA1761" s="294">
        <v>942.05</v>
      </c>
      <c r="AB1761" s="294">
        <v>942.05</v>
      </c>
    </row>
    <row r="1762" spans="2:28" x14ac:dyDescent="0.25">
      <c r="B1762" t="s">
        <v>93</v>
      </c>
      <c r="C1762" s="291" t="s">
        <v>611</v>
      </c>
      <c r="D1762" s="295"/>
      <c r="E1762" s="292">
        <v>7977</v>
      </c>
      <c r="F1762" s="293">
        <v>1</v>
      </c>
      <c r="G1762" s="293"/>
      <c r="H1762" s="294">
        <v>117</v>
      </c>
      <c r="I1762" s="294">
        <v>117</v>
      </c>
      <c r="L1762" s="295" t="s">
        <v>540</v>
      </c>
      <c r="M1762" s="292">
        <v>7083</v>
      </c>
      <c r="N1762" s="293">
        <v>77</v>
      </c>
      <c r="O1762" s="249">
        <v>71497.189999999988</v>
      </c>
      <c r="P1762" s="249">
        <v>928.53493506493487</v>
      </c>
      <c r="X1762" s="291" t="s">
        <v>541</v>
      </c>
      <c r="Y1762" s="292">
        <v>7090</v>
      </c>
      <c r="Z1762" s="293">
        <v>3</v>
      </c>
      <c r="AA1762" s="294">
        <v>3724.93</v>
      </c>
      <c r="AB1762" s="294">
        <v>1241.6433333333332</v>
      </c>
    </row>
    <row r="1763" spans="2:28" x14ac:dyDescent="0.25">
      <c r="B1763" t="s">
        <v>93</v>
      </c>
      <c r="C1763" s="291" t="s">
        <v>565</v>
      </c>
      <c r="D1763" s="295"/>
      <c r="E1763" s="292">
        <v>8068</v>
      </c>
      <c r="F1763" s="293">
        <v>6</v>
      </c>
      <c r="G1763" s="293"/>
      <c r="H1763" s="294">
        <v>930.66</v>
      </c>
      <c r="I1763" s="294">
        <v>155.10999999999999</v>
      </c>
      <c r="L1763" s="291" t="s">
        <v>540</v>
      </c>
      <c r="M1763" s="292">
        <v>7088</v>
      </c>
      <c r="N1763" s="293">
        <v>6</v>
      </c>
      <c r="O1763" s="249">
        <v>3651.15</v>
      </c>
      <c r="P1763" s="249">
        <v>608.52499999999998</v>
      </c>
      <c r="X1763" s="291" t="s">
        <v>448</v>
      </c>
      <c r="Y1763" s="292">
        <v>8093</v>
      </c>
      <c r="Z1763" s="293">
        <v>11</v>
      </c>
      <c r="AA1763" s="294">
        <v>4917.3200000000006</v>
      </c>
      <c r="AB1763" s="294">
        <v>447.02909090909094</v>
      </c>
    </row>
    <row r="1764" spans="2:28" x14ac:dyDescent="0.25">
      <c r="B1764" t="s">
        <v>93</v>
      </c>
      <c r="C1764" s="295" t="s">
        <v>391</v>
      </c>
      <c r="D1764" s="295"/>
      <c r="E1764" s="292">
        <v>8015</v>
      </c>
      <c r="F1764" s="293">
        <v>61</v>
      </c>
      <c r="G1764" s="293"/>
      <c r="H1764" s="294">
        <v>18797.72</v>
      </c>
      <c r="I1764" s="294">
        <v>308.15934426229512</v>
      </c>
      <c r="L1764" s="291" t="s">
        <v>495</v>
      </c>
      <c r="M1764" s="292">
        <v>8501</v>
      </c>
      <c r="N1764" s="293">
        <v>3</v>
      </c>
      <c r="O1764" s="249">
        <v>7259.12</v>
      </c>
      <c r="P1764" s="249">
        <v>2419.7066666666665</v>
      </c>
      <c r="X1764" s="291" t="s">
        <v>362</v>
      </c>
      <c r="Y1764" s="292">
        <v>7675</v>
      </c>
      <c r="Z1764" s="293">
        <v>12</v>
      </c>
      <c r="AA1764" s="294">
        <v>7055.9199999999983</v>
      </c>
      <c r="AB1764" s="294">
        <v>587.99333333333323</v>
      </c>
    </row>
    <row r="1765" spans="2:28" x14ac:dyDescent="0.25">
      <c r="B1765" t="s">
        <v>93</v>
      </c>
      <c r="C1765" s="295" t="s">
        <v>391</v>
      </c>
      <c r="D1765" s="295"/>
      <c r="E1765" s="292">
        <v>8060</v>
      </c>
      <c r="F1765" s="293">
        <v>1</v>
      </c>
      <c r="G1765" s="293"/>
      <c r="H1765" s="294">
        <v>407</v>
      </c>
      <c r="I1765" s="294">
        <v>407</v>
      </c>
      <c r="L1765" s="291" t="s">
        <v>358</v>
      </c>
      <c r="M1765" s="292">
        <v>7458</v>
      </c>
      <c r="N1765" s="293">
        <v>9</v>
      </c>
      <c r="O1765" s="249">
        <v>20533.239999999998</v>
      </c>
      <c r="P1765" s="249">
        <v>2281.471111111111</v>
      </c>
      <c r="X1765" s="295" t="s">
        <v>397</v>
      </c>
      <c r="Y1765" s="292">
        <v>8016</v>
      </c>
      <c r="Z1765" s="293">
        <v>2</v>
      </c>
      <c r="AA1765" s="294">
        <v>2066.98</v>
      </c>
      <c r="AB1765" s="294">
        <v>1033.49</v>
      </c>
    </row>
    <row r="1766" spans="2:28" x14ac:dyDescent="0.25">
      <c r="B1766" t="s">
        <v>93</v>
      </c>
      <c r="C1766" s="291" t="s">
        <v>391</v>
      </c>
      <c r="D1766" s="295"/>
      <c r="E1766" s="292">
        <v>8068</v>
      </c>
      <c r="F1766" s="293">
        <v>15</v>
      </c>
      <c r="G1766" s="293"/>
      <c r="H1766" s="294">
        <v>2161.2399999999998</v>
      </c>
      <c r="I1766" s="294">
        <v>144.08266666666665</v>
      </c>
      <c r="L1766" s="291" t="s">
        <v>700</v>
      </c>
      <c r="M1766" s="292">
        <v>7044</v>
      </c>
      <c r="N1766" s="293">
        <v>8</v>
      </c>
      <c r="O1766" s="249">
        <v>16955.52</v>
      </c>
      <c r="P1766" s="249">
        <v>2119.44</v>
      </c>
      <c r="X1766" s="291" t="s">
        <v>397</v>
      </c>
      <c r="Y1766" s="292">
        <v>8046</v>
      </c>
      <c r="Z1766" s="293">
        <v>172</v>
      </c>
      <c r="AA1766" s="294">
        <v>120522.55</v>
      </c>
      <c r="AB1766" s="294">
        <v>700.71249999999998</v>
      </c>
    </row>
    <row r="1767" spans="2:28" x14ac:dyDescent="0.25">
      <c r="B1767" t="s">
        <v>93</v>
      </c>
      <c r="C1767" s="291" t="s">
        <v>470</v>
      </c>
      <c r="D1767" s="295"/>
      <c r="E1767" s="292">
        <v>8534</v>
      </c>
      <c r="F1767" s="293">
        <v>6</v>
      </c>
      <c r="G1767" s="293"/>
      <c r="H1767" s="294">
        <v>1421.31</v>
      </c>
      <c r="I1767" s="294">
        <v>236.88499999999999</v>
      </c>
      <c r="L1767" s="291" t="s">
        <v>420</v>
      </c>
      <c r="M1767" s="292">
        <v>8043</v>
      </c>
      <c r="N1767" s="293">
        <v>30</v>
      </c>
      <c r="O1767" s="249">
        <v>23919.499999999996</v>
      </c>
      <c r="P1767" s="249">
        <v>797.31666666666649</v>
      </c>
      <c r="X1767" s="291" t="s">
        <v>542</v>
      </c>
      <c r="Y1767" s="292">
        <v>7036</v>
      </c>
      <c r="Z1767" s="293">
        <v>5</v>
      </c>
      <c r="AA1767" s="294">
        <v>1615.83</v>
      </c>
      <c r="AB1767" s="294">
        <v>323.166</v>
      </c>
    </row>
    <row r="1768" spans="2:28" x14ac:dyDescent="0.25">
      <c r="B1768" t="s">
        <v>93</v>
      </c>
      <c r="C1768" s="295" t="s">
        <v>417</v>
      </c>
      <c r="D1768" s="295"/>
      <c r="E1768" s="292">
        <v>8105</v>
      </c>
      <c r="F1768" s="293">
        <v>41</v>
      </c>
      <c r="G1768" s="293"/>
      <c r="H1768" s="294">
        <v>8948.2800000000007</v>
      </c>
      <c r="I1768" s="294">
        <v>218.2507317073171</v>
      </c>
      <c r="L1768" s="291" t="s">
        <v>359</v>
      </c>
      <c r="M1768" s="292">
        <v>7463</v>
      </c>
      <c r="N1768" s="293">
        <v>9</v>
      </c>
      <c r="O1768" s="249">
        <v>10258.549999999999</v>
      </c>
      <c r="P1768" s="249">
        <v>1139.8388888888887</v>
      </c>
      <c r="X1768" s="295" t="s">
        <v>493</v>
      </c>
      <c r="Y1768" s="292">
        <v>7001</v>
      </c>
      <c r="Z1768" s="293">
        <v>38</v>
      </c>
      <c r="AA1768" s="294">
        <v>16456.920000000002</v>
      </c>
      <c r="AB1768" s="294">
        <v>433.07684210526321</v>
      </c>
    </row>
    <row r="1769" spans="2:28" x14ac:dyDescent="0.25">
      <c r="B1769" t="s">
        <v>93</v>
      </c>
      <c r="C1769" s="295" t="s">
        <v>417</v>
      </c>
      <c r="D1769" s="295"/>
      <c r="E1769" s="292">
        <v>8109</v>
      </c>
      <c r="F1769" s="293">
        <v>243</v>
      </c>
      <c r="G1769" s="293"/>
      <c r="H1769" s="294">
        <v>56516.049999999981</v>
      </c>
      <c r="I1769" s="294">
        <v>232.5763374485596</v>
      </c>
      <c r="L1769" s="291" t="s">
        <v>360</v>
      </c>
      <c r="M1769" s="292">
        <v>7057</v>
      </c>
      <c r="N1769" s="293">
        <v>15</v>
      </c>
      <c r="O1769" s="249">
        <v>10483.040000000001</v>
      </c>
      <c r="P1769" s="249">
        <v>698.86933333333343</v>
      </c>
      <c r="X1769" s="295" t="s">
        <v>493</v>
      </c>
      <c r="Y1769" s="292">
        <v>7064</v>
      </c>
      <c r="Z1769" s="293">
        <v>6</v>
      </c>
      <c r="AA1769" s="294">
        <v>4140.7300000000005</v>
      </c>
      <c r="AB1769" s="294">
        <v>690.12166666666678</v>
      </c>
    </row>
    <row r="1770" spans="2:28" x14ac:dyDescent="0.25">
      <c r="B1770" t="s">
        <v>93</v>
      </c>
      <c r="C1770" s="291" t="s">
        <v>417</v>
      </c>
      <c r="D1770" s="295"/>
      <c r="E1770" s="292">
        <v>8110</v>
      </c>
      <c r="F1770" s="293">
        <v>220</v>
      </c>
      <c r="G1770" s="293"/>
      <c r="H1770" s="294">
        <v>43286.25999999998</v>
      </c>
      <c r="I1770" s="294">
        <v>196.75572727272717</v>
      </c>
      <c r="L1770" s="295" t="s">
        <v>605</v>
      </c>
      <c r="M1770" s="292">
        <v>7420</v>
      </c>
      <c r="N1770" s="293">
        <v>5</v>
      </c>
      <c r="O1770" s="249">
        <v>11325.35</v>
      </c>
      <c r="P1770" s="249">
        <v>2265.0700000000002</v>
      </c>
      <c r="X1770" s="295" t="s">
        <v>493</v>
      </c>
      <c r="Y1770" s="292">
        <v>7067</v>
      </c>
      <c r="Z1770" s="293">
        <v>16</v>
      </c>
      <c r="AA1770" s="294">
        <v>9164.52</v>
      </c>
      <c r="AB1770" s="294">
        <v>572.78250000000003</v>
      </c>
    </row>
    <row r="1771" spans="2:28" x14ac:dyDescent="0.25">
      <c r="B1771" t="s">
        <v>93</v>
      </c>
      <c r="C1771" s="295" t="s">
        <v>598</v>
      </c>
      <c r="D1771" s="295"/>
      <c r="E1771" s="292">
        <v>7440</v>
      </c>
      <c r="F1771" s="293">
        <v>21</v>
      </c>
      <c r="G1771" s="293"/>
      <c r="H1771" s="294">
        <v>6062.5399999999991</v>
      </c>
      <c r="I1771" s="294">
        <v>288.69238095238092</v>
      </c>
      <c r="L1771" s="291" t="s">
        <v>605</v>
      </c>
      <c r="M1771" s="292">
        <v>7465</v>
      </c>
      <c r="N1771" s="293">
        <v>4</v>
      </c>
      <c r="O1771" s="249">
        <v>2986.99</v>
      </c>
      <c r="P1771" s="249">
        <v>746.74749999999995</v>
      </c>
      <c r="X1771" s="295" t="s">
        <v>493</v>
      </c>
      <c r="Y1771" s="292">
        <v>7077</v>
      </c>
      <c r="Z1771" s="293">
        <v>7</v>
      </c>
      <c r="AA1771" s="294">
        <v>6490.9</v>
      </c>
      <c r="AB1771" s="294">
        <v>927.27142857142849</v>
      </c>
    </row>
    <row r="1772" spans="2:28" x14ac:dyDescent="0.25">
      <c r="B1772" t="s">
        <v>93</v>
      </c>
      <c r="C1772" s="291" t="s">
        <v>598</v>
      </c>
      <c r="D1772" s="295"/>
      <c r="E1772" s="292">
        <v>7444</v>
      </c>
      <c r="F1772" s="293">
        <v>40</v>
      </c>
      <c r="G1772" s="293"/>
      <c r="H1772" s="294">
        <v>15635.189999999997</v>
      </c>
      <c r="I1772" s="294">
        <v>390.87974999999994</v>
      </c>
      <c r="L1772" s="291" t="s">
        <v>522</v>
      </c>
      <c r="M1772" s="292">
        <v>7059</v>
      </c>
      <c r="N1772" s="293">
        <v>6</v>
      </c>
      <c r="O1772" s="249">
        <v>7586.19</v>
      </c>
      <c r="P1772" s="249">
        <v>1264.365</v>
      </c>
      <c r="X1772" s="295" t="s">
        <v>493</v>
      </c>
      <c r="Y1772" s="292">
        <v>7095</v>
      </c>
      <c r="Z1772" s="293">
        <v>32</v>
      </c>
      <c r="AA1772" s="294">
        <v>13989.3</v>
      </c>
      <c r="AB1772" s="294">
        <v>437.16562499999998</v>
      </c>
    </row>
    <row r="1773" spans="2:28" x14ac:dyDescent="0.25">
      <c r="B1773" t="s">
        <v>93</v>
      </c>
      <c r="C1773" s="291" t="s">
        <v>488</v>
      </c>
      <c r="D1773" s="295"/>
      <c r="E1773" s="292">
        <v>8861</v>
      </c>
      <c r="F1773" s="293">
        <v>289</v>
      </c>
      <c r="G1773" s="293"/>
      <c r="H1773" s="294">
        <v>37371.760000000002</v>
      </c>
      <c r="I1773" s="294">
        <v>129.31404844290657</v>
      </c>
      <c r="L1773" s="291" t="s">
        <v>361</v>
      </c>
      <c r="M1773" s="292">
        <v>7676</v>
      </c>
      <c r="N1773" s="293">
        <v>8</v>
      </c>
      <c r="O1773" s="249">
        <v>10510.86</v>
      </c>
      <c r="P1773" s="249">
        <v>1313.8575000000001</v>
      </c>
      <c r="X1773" s="295" t="s">
        <v>493</v>
      </c>
      <c r="Y1773" s="292">
        <v>8830</v>
      </c>
      <c r="Z1773" s="293">
        <v>10</v>
      </c>
      <c r="AA1773" s="294">
        <v>4210.24</v>
      </c>
      <c r="AB1773" s="294">
        <v>421.024</v>
      </c>
    </row>
    <row r="1774" spans="2:28" x14ac:dyDescent="0.25">
      <c r="B1774" t="s">
        <v>93</v>
      </c>
      <c r="C1774" s="291" t="s">
        <v>489</v>
      </c>
      <c r="D1774" s="295"/>
      <c r="E1774" s="292">
        <v>8854</v>
      </c>
      <c r="F1774" s="293">
        <v>431</v>
      </c>
      <c r="G1774" s="293"/>
      <c r="H1774" s="294">
        <v>101134.40999999992</v>
      </c>
      <c r="I1774" s="294">
        <v>234.65060324825967</v>
      </c>
      <c r="L1774" s="295" t="s">
        <v>446</v>
      </c>
      <c r="M1774" s="292">
        <v>8012</v>
      </c>
      <c r="N1774" s="293">
        <v>7</v>
      </c>
      <c r="O1774" s="249">
        <v>4787.3399999999992</v>
      </c>
      <c r="P1774" s="249">
        <v>683.90571428571423</v>
      </c>
      <c r="X1774" s="295" t="s">
        <v>493</v>
      </c>
      <c r="Y1774" s="292">
        <v>8832</v>
      </c>
      <c r="Z1774" s="293">
        <v>13</v>
      </c>
      <c r="AA1774" s="294">
        <v>4664.25</v>
      </c>
      <c r="AB1774" s="294">
        <v>358.78846153846155</v>
      </c>
    </row>
    <row r="1775" spans="2:28" x14ac:dyDescent="0.25">
      <c r="B1775" t="s">
        <v>93</v>
      </c>
      <c r="C1775" s="295" t="s">
        <v>534</v>
      </c>
      <c r="D1775" s="295"/>
      <c r="E1775" s="292">
        <v>7060</v>
      </c>
      <c r="F1775" s="293">
        <v>218</v>
      </c>
      <c r="G1775" s="293"/>
      <c r="H1775" s="294">
        <v>41131.790000000008</v>
      </c>
      <c r="I1775" s="294">
        <v>188.67793577981655</v>
      </c>
      <c r="L1775" s="295" t="s">
        <v>446</v>
      </c>
      <c r="M1775" s="292">
        <v>8016</v>
      </c>
      <c r="N1775" s="293">
        <v>1</v>
      </c>
      <c r="O1775" s="249">
        <v>352.93</v>
      </c>
      <c r="P1775" s="249">
        <v>352.93</v>
      </c>
      <c r="X1775" s="295" t="s">
        <v>493</v>
      </c>
      <c r="Y1775" s="292">
        <v>8840</v>
      </c>
      <c r="Z1775" s="293">
        <v>3</v>
      </c>
      <c r="AA1775" s="294">
        <v>1864.3200000000002</v>
      </c>
      <c r="AB1775" s="294">
        <v>621.44000000000005</v>
      </c>
    </row>
    <row r="1776" spans="2:28" x14ac:dyDescent="0.25">
      <c r="B1776" t="s">
        <v>93</v>
      </c>
      <c r="C1776" s="295" t="s">
        <v>534</v>
      </c>
      <c r="D1776" s="295"/>
      <c r="E1776" s="292">
        <v>7062</v>
      </c>
      <c r="F1776" s="293">
        <v>155</v>
      </c>
      <c r="G1776" s="293"/>
      <c r="H1776" s="294">
        <v>30213.420000000002</v>
      </c>
      <c r="I1776" s="294">
        <v>194.92529032258065</v>
      </c>
      <c r="L1776" s="291" t="s">
        <v>446</v>
      </c>
      <c r="M1776" s="292">
        <v>8080</v>
      </c>
      <c r="N1776" s="293">
        <v>1</v>
      </c>
      <c r="O1776" s="249">
        <v>157</v>
      </c>
      <c r="P1776" s="249">
        <v>157</v>
      </c>
      <c r="X1776" s="295" t="s">
        <v>493</v>
      </c>
      <c r="Y1776" s="292">
        <v>8861</v>
      </c>
      <c r="Z1776" s="293">
        <v>6</v>
      </c>
      <c r="AA1776" s="294">
        <v>1556.96</v>
      </c>
      <c r="AB1776" s="294">
        <v>259.49333333333334</v>
      </c>
    </row>
    <row r="1777" spans="2:28" x14ac:dyDescent="0.25">
      <c r="B1777" t="s">
        <v>93</v>
      </c>
      <c r="C1777" s="291" t="s">
        <v>534</v>
      </c>
      <c r="D1777" s="295"/>
      <c r="E1777" s="292">
        <v>7063</v>
      </c>
      <c r="F1777" s="293">
        <v>87</v>
      </c>
      <c r="G1777" s="293"/>
      <c r="H1777" s="294">
        <v>15348.739999999998</v>
      </c>
      <c r="I1777" s="294">
        <v>176.42229885057469</v>
      </c>
      <c r="L1777" s="291" t="s">
        <v>474</v>
      </c>
      <c r="M1777" s="292">
        <v>8691</v>
      </c>
      <c r="N1777" s="293">
        <v>7</v>
      </c>
      <c r="O1777" s="249">
        <v>4243.8900000000003</v>
      </c>
      <c r="P1777" s="249">
        <v>606.2700000000001</v>
      </c>
      <c r="X1777" s="291" t="s">
        <v>493</v>
      </c>
      <c r="Y1777" s="292">
        <v>8863</v>
      </c>
      <c r="Z1777" s="293">
        <v>23</v>
      </c>
      <c r="AA1777" s="294">
        <v>12239.510000000006</v>
      </c>
      <c r="AB1777" s="294">
        <v>532.15260869565248</v>
      </c>
    </row>
    <row r="1778" spans="2:28" x14ac:dyDescent="0.25">
      <c r="B1778" t="s">
        <v>93</v>
      </c>
      <c r="C1778" s="295" t="s">
        <v>490</v>
      </c>
      <c r="D1778" s="295"/>
      <c r="E1778" s="292">
        <v>8512</v>
      </c>
      <c r="F1778" s="293">
        <v>2</v>
      </c>
      <c r="G1778" s="293"/>
      <c r="H1778" s="294">
        <v>444</v>
      </c>
      <c r="I1778" s="294">
        <v>222</v>
      </c>
      <c r="L1778" s="295" t="s">
        <v>523</v>
      </c>
      <c r="M1778" s="292">
        <v>7060</v>
      </c>
      <c r="N1778" s="293">
        <v>1</v>
      </c>
      <c r="O1778" s="249">
        <v>656.32</v>
      </c>
      <c r="P1778" s="249">
        <v>656.32</v>
      </c>
      <c r="X1778" s="291" t="s">
        <v>449</v>
      </c>
      <c r="Y1778" s="292">
        <v>8096</v>
      </c>
      <c r="Z1778" s="293">
        <v>16</v>
      </c>
      <c r="AA1778" s="294">
        <v>13025.34</v>
      </c>
      <c r="AB1778" s="294">
        <v>814.08375000000001</v>
      </c>
    </row>
    <row r="1779" spans="2:28" x14ac:dyDescent="0.25">
      <c r="B1779" t="s">
        <v>93</v>
      </c>
      <c r="C1779" s="295" t="s">
        <v>490</v>
      </c>
      <c r="D1779" s="295"/>
      <c r="E1779" s="292">
        <v>8536</v>
      </c>
      <c r="F1779" s="293">
        <v>107</v>
      </c>
      <c r="G1779" s="293"/>
      <c r="H1779" s="294">
        <v>25748.100000000009</v>
      </c>
      <c r="I1779" s="294">
        <v>240.63644859813093</v>
      </c>
      <c r="L1779" s="291" t="s">
        <v>523</v>
      </c>
      <c r="M1779" s="292">
        <v>7069</v>
      </c>
      <c r="N1779" s="293">
        <v>3</v>
      </c>
      <c r="O1779" s="249">
        <v>6424.5</v>
      </c>
      <c r="P1779" s="249">
        <v>2141.5</v>
      </c>
      <c r="X1779" s="291" t="s">
        <v>450</v>
      </c>
      <c r="Y1779" s="292">
        <v>8097</v>
      </c>
      <c r="Z1779" s="293">
        <v>2</v>
      </c>
      <c r="AA1779" s="294">
        <v>1320.79</v>
      </c>
      <c r="AB1779" s="294">
        <v>660.39499999999998</v>
      </c>
    </row>
    <row r="1780" spans="2:28" x14ac:dyDescent="0.25">
      <c r="B1780" t="s">
        <v>93</v>
      </c>
      <c r="C1780" s="291" t="s">
        <v>490</v>
      </c>
      <c r="D1780" s="295"/>
      <c r="E1780" s="292">
        <v>8540</v>
      </c>
      <c r="F1780" s="293">
        <v>6</v>
      </c>
      <c r="G1780" s="293"/>
      <c r="H1780" s="294">
        <v>2887.11</v>
      </c>
      <c r="I1780" s="294">
        <v>481.185</v>
      </c>
      <c r="L1780" s="291" t="s">
        <v>506</v>
      </c>
      <c r="M1780" s="292">
        <v>7470</v>
      </c>
      <c r="N1780" s="293">
        <v>36</v>
      </c>
      <c r="O1780" s="249">
        <v>58384.539999999994</v>
      </c>
      <c r="P1780" s="249">
        <v>1621.7927777777777</v>
      </c>
      <c r="X1780" s="291" t="s">
        <v>421</v>
      </c>
      <c r="Y1780" s="292">
        <v>8107</v>
      </c>
      <c r="Z1780" s="293">
        <v>15</v>
      </c>
      <c r="AA1780" s="294">
        <v>8057.2199999999993</v>
      </c>
      <c r="AB1780" s="294">
        <v>537.14799999999991</v>
      </c>
    </row>
    <row r="1781" spans="2:28" x14ac:dyDescent="0.25">
      <c r="B1781" t="s">
        <v>93</v>
      </c>
      <c r="C1781" s="291" t="s">
        <v>601</v>
      </c>
      <c r="D1781" s="295"/>
      <c r="E1781" s="292">
        <v>8533</v>
      </c>
      <c r="F1781" s="293">
        <v>8</v>
      </c>
      <c r="G1781" s="293"/>
      <c r="H1781" s="294">
        <v>2881.25</v>
      </c>
      <c r="I1781" s="294">
        <v>360.15625</v>
      </c>
      <c r="L1781" s="295" t="s">
        <v>461</v>
      </c>
      <c r="M1781" s="292">
        <v>7086</v>
      </c>
      <c r="N1781" s="293">
        <v>12</v>
      </c>
      <c r="O1781" s="249">
        <v>21237.979999999996</v>
      </c>
      <c r="P1781" s="249">
        <v>1769.8316666666663</v>
      </c>
      <c r="X1781" s="291" t="s">
        <v>709</v>
      </c>
      <c r="Y1781" s="292">
        <v>7075</v>
      </c>
      <c r="Z1781" s="293">
        <v>2</v>
      </c>
      <c r="AA1781" s="294">
        <v>1776.29</v>
      </c>
      <c r="AB1781" s="294">
        <v>888.14499999999998</v>
      </c>
    </row>
    <row r="1782" spans="2:28" x14ac:dyDescent="0.25">
      <c r="B1782" t="s">
        <v>93</v>
      </c>
      <c r="C1782" s="291" t="s">
        <v>603</v>
      </c>
      <c r="D1782" s="295"/>
      <c r="E1782" s="292">
        <v>7442</v>
      </c>
      <c r="F1782" s="293">
        <v>37</v>
      </c>
      <c r="G1782" s="293"/>
      <c r="H1782" s="294">
        <v>9444.7200000000012</v>
      </c>
      <c r="I1782" s="294">
        <v>255.26270270270274</v>
      </c>
      <c r="L1782" s="291" t="s">
        <v>461</v>
      </c>
      <c r="M1782" s="292">
        <v>7087</v>
      </c>
      <c r="N1782" s="293">
        <v>5</v>
      </c>
      <c r="O1782" s="249">
        <v>3039.0699999999997</v>
      </c>
      <c r="P1782" s="249">
        <v>607.81399999999996</v>
      </c>
      <c r="X1782" s="291" t="s">
        <v>365</v>
      </c>
      <c r="Y1782" s="292">
        <v>7481</v>
      </c>
      <c r="Z1782" s="293">
        <v>5</v>
      </c>
      <c r="AA1782" s="294">
        <v>4504.0300000000007</v>
      </c>
      <c r="AB1782" s="294">
        <v>900.80600000000015</v>
      </c>
    </row>
    <row r="1783" spans="2:28" x14ac:dyDescent="0.25">
      <c r="B1783" t="s">
        <v>93</v>
      </c>
      <c r="C1783" s="295" t="s">
        <v>471</v>
      </c>
      <c r="D1783" s="295"/>
      <c r="E1783" s="292">
        <v>8540</v>
      </c>
      <c r="F1783" s="293">
        <v>11</v>
      </c>
      <c r="G1783" s="293"/>
      <c r="H1783" s="294">
        <v>3635.91</v>
      </c>
      <c r="I1783" s="294">
        <v>330.53727272727269</v>
      </c>
      <c r="L1783" s="291" t="s">
        <v>442</v>
      </c>
      <c r="M1783" s="292">
        <v>7006</v>
      </c>
      <c r="N1783" s="293">
        <v>8</v>
      </c>
      <c r="O1783" s="249">
        <v>8881.27</v>
      </c>
      <c r="P1783" s="249">
        <v>1110.1587500000001</v>
      </c>
      <c r="X1783" s="291" t="s">
        <v>730</v>
      </c>
      <c r="Y1783" s="292" t="s">
        <v>730</v>
      </c>
      <c r="Z1783" s="293">
        <v>336</v>
      </c>
      <c r="AA1783" s="294">
        <v>248308.66000000015</v>
      </c>
      <c r="AB1783" s="294">
        <v>739.01386904761944</v>
      </c>
    </row>
    <row r="1784" spans="2:28" x14ac:dyDescent="0.25">
      <c r="B1784" t="s">
        <v>93</v>
      </c>
      <c r="C1784" s="291" t="s">
        <v>471</v>
      </c>
      <c r="D1784" s="295"/>
      <c r="E1784" s="292">
        <v>8542</v>
      </c>
      <c r="F1784" s="293">
        <v>8</v>
      </c>
      <c r="G1784" s="293"/>
      <c r="H1784" s="294">
        <v>1367.05</v>
      </c>
      <c r="I1784" s="294">
        <v>170.88124999999999</v>
      </c>
      <c r="L1784" s="295" t="s">
        <v>447</v>
      </c>
      <c r="M1784" s="292">
        <v>8051</v>
      </c>
      <c r="N1784" s="293">
        <v>2</v>
      </c>
      <c r="O1784" s="249">
        <v>666.6</v>
      </c>
      <c r="P1784" s="249">
        <v>333.3</v>
      </c>
      <c r="X1784" s="296" t="s">
        <v>731</v>
      </c>
      <c r="Y1784" s="296"/>
      <c r="Z1784" s="297">
        <v>10560</v>
      </c>
      <c r="AA1784" s="298">
        <v>6411690.4500000095</v>
      </c>
      <c r="AB1784" s="298">
        <v>607.16765625000085</v>
      </c>
    </row>
    <row r="1785" spans="2:28" x14ac:dyDescent="0.25">
      <c r="B1785" t="s">
        <v>93</v>
      </c>
      <c r="C1785" s="295" t="s">
        <v>472</v>
      </c>
      <c r="D1785" s="295"/>
      <c r="E1785" s="292">
        <v>8540</v>
      </c>
      <c r="F1785" s="293">
        <v>40</v>
      </c>
      <c r="G1785" s="293"/>
      <c r="H1785" s="294">
        <v>13337.37</v>
      </c>
      <c r="I1785" s="294">
        <v>333.43425000000002</v>
      </c>
      <c r="L1785" s="295" t="s">
        <v>447</v>
      </c>
      <c r="M1785" s="292">
        <v>8061</v>
      </c>
      <c r="N1785" s="293">
        <v>1</v>
      </c>
      <c r="O1785" s="249">
        <v>856.11</v>
      </c>
      <c r="P1785" s="249">
        <v>856.11</v>
      </c>
    </row>
    <row r="1786" spans="2:28" x14ac:dyDescent="0.25">
      <c r="B1786" t="s">
        <v>93</v>
      </c>
      <c r="C1786" s="291" t="s">
        <v>472</v>
      </c>
      <c r="D1786" s="295"/>
      <c r="E1786" s="292">
        <v>8542</v>
      </c>
      <c r="F1786" s="293">
        <v>2</v>
      </c>
      <c r="G1786" s="293"/>
      <c r="H1786" s="294">
        <v>221.43</v>
      </c>
      <c r="I1786" s="294">
        <v>110.715</v>
      </c>
      <c r="L1786" s="295" t="s">
        <v>447</v>
      </c>
      <c r="M1786" s="292">
        <v>8066</v>
      </c>
      <c r="N1786" s="293">
        <v>7</v>
      </c>
      <c r="O1786" s="249">
        <v>4391.43</v>
      </c>
      <c r="P1786" s="249">
        <v>627.3471428571429</v>
      </c>
    </row>
    <row r="1787" spans="2:28" x14ac:dyDescent="0.25">
      <c r="B1787" t="s">
        <v>93</v>
      </c>
      <c r="C1787" s="291" t="s">
        <v>504</v>
      </c>
      <c r="D1787" s="295"/>
      <c r="E1787" s="292">
        <v>7508</v>
      </c>
      <c r="F1787" s="293">
        <v>56</v>
      </c>
      <c r="G1787" s="293"/>
      <c r="H1787" s="294">
        <v>8922.25</v>
      </c>
      <c r="I1787" s="294">
        <v>159.32589285714286</v>
      </c>
      <c r="L1787" s="295" t="s">
        <v>447</v>
      </c>
      <c r="M1787" s="292">
        <v>8086</v>
      </c>
      <c r="N1787" s="293">
        <v>17</v>
      </c>
      <c r="O1787" s="249">
        <v>14894.68</v>
      </c>
      <c r="P1787" s="249">
        <v>876.1576470588235</v>
      </c>
    </row>
    <row r="1788" spans="2:28" x14ac:dyDescent="0.25">
      <c r="B1788" t="s">
        <v>93</v>
      </c>
      <c r="C1788" s="291" t="s">
        <v>535</v>
      </c>
      <c r="D1788" s="295"/>
      <c r="E1788" s="292">
        <v>7065</v>
      </c>
      <c r="F1788" s="293">
        <v>190</v>
      </c>
      <c r="G1788" s="293"/>
      <c r="H1788" s="294">
        <v>34665.049999999981</v>
      </c>
      <c r="I1788" s="294">
        <v>182.44763157894727</v>
      </c>
      <c r="L1788" s="295" t="s">
        <v>447</v>
      </c>
      <c r="M1788" s="292">
        <v>8096</v>
      </c>
      <c r="N1788" s="293">
        <v>16</v>
      </c>
      <c r="O1788" s="249">
        <v>13086.87</v>
      </c>
      <c r="P1788" s="249">
        <v>817.92937500000005</v>
      </c>
    </row>
    <row r="1789" spans="2:28" x14ac:dyDescent="0.25">
      <c r="B1789" t="s">
        <v>93</v>
      </c>
      <c r="C1789" s="291" t="s">
        <v>562</v>
      </c>
      <c r="D1789" s="295"/>
      <c r="E1789" s="292">
        <v>7446</v>
      </c>
      <c r="F1789" s="293">
        <v>72</v>
      </c>
      <c r="G1789" s="293"/>
      <c r="H1789" s="294">
        <v>25008.409999999996</v>
      </c>
      <c r="I1789" s="294">
        <v>347.33902777777774</v>
      </c>
      <c r="L1789" s="291" t="s">
        <v>447</v>
      </c>
      <c r="M1789" s="292">
        <v>8097</v>
      </c>
      <c r="N1789" s="293">
        <v>1</v>
      </c>
      <c r="O1789" s="249">
        <v>419.36</v>
      </c>
      <c r="P1789" s="249">
        <v>419.36</v>
      </c>
    </row>
    <row r="1790" spans="2:28" x14ac:dyDescent="0.25">
      <c r="B1790" t="s">
        <v>93</v>
      </c>
      <c r="C1790" s="291" t="s">
        <v>599</v>
      </c>
      <c r="D1790" s="295"/>
      <c r="E1790" s="292">
        <v>7869</v>
      </c>
      <c r="F1790" s="293">
        <v>14</v>
      </c>
      <c r="G1790" s="293"/>
      <c r="H1790" s="294">
        <v>7069.88</v>
      </c>
      <c r="I1790" s="294">
        <v>504.99142857142857</v>
      </c>
      <c r="L1790" s="295" t="s">
        <v>606</v>
      </c>
      <c r="M1790" s="292">
        <v>7421</v>
      </c>
      <c r="N1790" s="293">
        <v>1</v>
      </c>
      <c r="O1790" s="249">
        <v>333.91</v>
      </c>
      <c r="P1790" s="249">
        <v>333.91</v>
      </c>
    </row>
    <row r="1791" spans="2:28" x14ac:dyDescent="0.25">
      <c r="B1791" t="s">
        <v>93</v>
      </c>
      <c r="C1791" s="291" t="s">
        <v>518</v>
      </c>
      <c r="D1791" s="295"/>
      <c r="E1791" s="292">
        <v>8869</v>
      </c>
      <c r="F1791" s="293">
        <v>48</v>
      </c>
      <c r="G1791" s="293"/>
      <c r="H1791" s="294">
        <v>10661.59</v>
      </c>
      <c r="I1791" s="294">
        <v>222.11645833333333</v>
      </c>
      <c r="L1791" s="295" t="s">
        <v>606</v>
      </c>
      <c r="M1791" s="292">
        <v>7435</v>
      </c>
      <c r="N1791" s="293">
        <v>1</v>
      </c>
      <c r="O1791" s="249">
        <v>311</v>
      </c>
      <c r="P1791" s="249">
        <v>311</v>
      </c>
    </row>
    <row r="1792" spans="2:28" x14ac:dyDescent="0.25">
      <c r="B1792" t="s">
        <v>93</v>
      </c>
      <c r="C1792" s="295" t="s">
        <v>567</v>
      </c>
      <c r="D1792" s="295"/>
      <c r="E1792" s="292">
        <v>8822</v>
      </c>
      <c r="F1792" s="293">
        <v>3</v>
      </c>
      <c r="G1792" s="293"/>
      <c r="H1792" s="294">
        <v>1995.6100000000001</v>
      </c>
      <c r="I1792" s="294">
        <v>665.20333333333338</v>
      </c>
      <c r="L1792" s="291" t="s">
        <v>606</v>
      </c>
      <c r="M1792" s="292">
        <v>7480</v>
      </c>
      <c r="N1792" s="293">
        <v>8</v>
      </c>
      <c r="O1792" s="249">
        <v>7012.5800000000008</v>
      </c>
      <c r="P1792" s="249">
        <v>876.5725000000001</v>
      </c>
    </row>
    <row r="1793" spans="2:16" x14ac:dyDescent="0.25">
      <c r="B1793" t="s">
        <v>93</v>
      </c>
      <c r="C1793" s="295" t="s">
        <v>567</v>
      </c>
      <c r="D1793" s="295"/>
      <c r="E1793" s="292">
        <v>8859</v>
      </c>
      <c r="F1793" s="293">
        <v>1</v>
      </c>
      <c r="G1793" s="293"/>
      <c r="H1793" s="294">
        <v>231</v>
      </c>
      <c r="I1793" s="294">
        <v>231</v>
      </c>
      <c r="L1793" s="291" t="s">
        <v>462</v>
      </c>
      <c r="M1793" s="292">
        <v>7093</v>
      </c>
      <c r="N1793" s="293">
        <v>87</v>
      </c>
      <c r="O1793" s="249">
        <v>56098.26</v>
      </c>
      <c r="P1793" s="249">
        <v>644.80758620689653</v>
      </c>
    </row>
    <row r="1794" spans="2:16" x14ac:dyDescent="0.25">
      <c r="B1794" t="s">
        <v>93</v>
      </c>
      <c r="C1794" s="295" t="s">
        <v>567</v>
      </c>
      <c r="D1794" s="295"/>
      <c r="E1794" s="292">
        <v>8870</v>
      </c>
      <c r="F1794" s="293">
        <v>7</v>
      </c>
      <c r="G1794" s="293"/>
      <c r="H1794" s="294">
        <v>3523.81</v>
      </c>
      <c r="I1794" s="294">
        <v>503.40142857142854</v>
      </c>
      <c r="L1794" s="291" t="s">
        <v>443</v>
      </c>
      <c r="M1794" s="292">
        <v>7052</v>
      </c>
      <c r="N1794" s="293">
        <v>124</v>
      </c>
      <c r="O1794" s="249">
        <v>135346.61000000002</v>
      </c>
      <c r="P1794" s="249">
        <v>1091.5049193548389</v>
      </c>
    </row>
    <row r="1795" spans="2:16" x14ac:dyDescent="0.25">
      <c r="B1795" t="s">
        <v>93</v>
      </c>
      <c r="C1795" s="295" t="s">
        <v>567</v>
      </c>
      <c r="D1795" s="295"/>
      <c r="E1795" s="292">
        <v>8876</v>
      </c>
      <c r="F1795" s="293">
        <v>1</v>
      </c>
      <c r="G1795" s="293"/>
      <c r="H1795" s="294">
        <v>356</v>
      </c>
      <c r="I1795" s="294">
        <v>356</v>
      </c>
      <c r="L1795" s="291" t="s">
        <v>507</v>
      </c>
      <c r="M1795" s="292">
        <v>7424</v>
      </c>
      <c r="N1795" s="293">
        <v>29</v>
      </c>
      <c r="O1795" s="249">
        <v>39125.539999999994</v>
      </c>
      <c r="P1795" s="249">
        <v>1349.1565517241377</v>
      </c>
    </row>
    <row r="1796" spans="2:16" x14ac:dyDescent="0.25">
      <c r="B1796" t="s">
        <v>93</v>
      </c>
      <c r="C1796" s="295" t="s">
        <v>567</v>
      </c>
      <c r="D1796" s="295"/>
      <c r="E1796" s="292">
        <v>8887</v>
      </c>
      <c r="F1796" s="293">
        <v>1</v>
      </c>
      <c r="G1796" s="293"/>
      <c r="H1796" s="294">
        <v>242</v>
      </c>
      <c r="I1796" s="294">
        <v>242</v>
      </c>
      <c r="L1796" s="295" t="s">
        <v>475</v>
      </c>
      <c r="M1796" s="292">
        <v>8540</v>
      </c>
      <c r="N1796" s="293">
        <v>3</v>
      </c>
      <c r="O1796" s="249">
        <v>1419.68</v>
      </c>
      <c r="P1796" s="249">
        <v>473.22666666666669</v>
      </c>
    </row>
    <row r="1797" spans="2:16" x14ac:dyDescent="0.25">
      <c r="B1797" t="s">
        <v>93</v>
      </c>
      <c r="C1797" s="291" t="s">
        <v>567</v>
      </c>
      <c r="D1797" s="295"/>
      <c r="E1797" s="292">
        <v>8889</v>
      </c>
      <c r="F1797" s="293">
        <v>29</v>
      </c>
      <c r="G1797" s="293"/>
      <c r="H1797" s="294">
        <v>10253.560000000001</v>
      </c>
      <c r="I1797" s="294">
        <v>353.57103448275865</v>
      </c>
      <c r="L1797" s="291" t="s">
        <v>475</v>
      </c>
      <c r="M1797" s="292">
        <v>8550</v>
      </c>
      <c r="N1797" s="293">
        <v>12</v>
      </c>
      <c r="O1797" s="249">
        <v>22216.32</v>
      </c>
      <c r="P1797" s="249">
        <v>1851.36</v>
      </c>
    </row>
    <row r="1798" spans="2:16" x14ac:dyDescent="0.25">
      <c r="B1798" t="s">
        <v>93</v>
      </c>
      <c r="C1798" s="291" t="s">
        <v>345</v>
      </c>
      <c r="D1798" s="295"/>
      <c r="E1798" s="292">
        <v>7657</v>
      </c>
      <c r="F1798" s="293">
        <v>57</v>
      </c>
      <c r="G1798" s="293"/>
      <c r="H1798" s="294">
        <v>15099.55</v>
      </c>
      <c r="I1798" s="294">
        <v>264.90438596491225</v>
      </c>
      <c r="L1798" s="295" t="s">
        <v>396</v>
      </c>
      <c r="M1798" s="292">
        <v>8060</v>
      </c>
      <c r="N1798" s="293">
        <v>27</v>
      </c>
      <c r="O1798" s="249">
        <v>29599.619999999995</v>
      </c>
      <c r="P1798" s="249">
        <v>1096.2822222222221</v>
      </c>
    </row>
    <row r="1799" spans="2:16" x14ac:dyDescent="0.25">
      <c r="B1799" t="s">
        <v>93</v>
      </c>
      <c r="C1799" s="291" t="s">
        <v>346</v>
      </c>
      <c r="D1799" s="295"/>
      <c r="E1799" s="292">
        <v>7660</v>
      </c>
      <c r="F1799" s="293">
        <v>112</v>
      </c>
      <c r="G1799" s="293"/>
      <c r="H1799" s="294">
        <v>25036.26999999999</v>
      </c>
      <c r="I1799" s="294">
        <v>223.53812499999989</v>
      </c>
      <c r="L1799" s="295" t="s">
        <v>396</v>
      </c>
      <c r="M1799" s="292">
        <v>8073</v>
      </c>
      <c r="N1799" s="293">
        <v>1</v>
      </c>
      <c r="O1799" s="249">
        <v>1288.7</v>
      </c>
      <c r="P1799" s="249">
        <v>1288.7</v>
      </c>
    </row>
    <row r="1800" spans="2:16" x14ac:dyDescent="0.25">
      <c r="B1800" t="s">
        <v>93</v>
      </c>
      <c r="C1800" s="291" t="s">
        <v>347</v>
      </c>
      <c r="D1800" s="295"/>
      <c r="E1800" s="292">
        <v>7450</v>
      </c>
      <c r="F1800" s="293">
        <v>88</v>
      </c>
      <c r="G1800" s="293"/>
      <c r="H1800" s="294">
        <v>27266.430000000008</v>
      </c>
      <c r="I1800" s="294">
        <v>309.84579545454557</v>
      </c>
      <c r="L1800" s="291" t="s">
        <v>396</v>
      </c>
      <c r="M1800" s="292">
        <v>8108</v>
      </c>
      <c r="N1800" s="293">
        <v>1</v>
      </c>
      <c r="O1800" s="249">
        <v>1511.69</v>
      </c>
      <c r="P1800" s="249">
        <v>1511.69</v>
      </c>
    </row>
    <row r="1801" spans="2:16" x14ac:dyDescent="0.25">
      <c r="B1801" t="s">
        <v>93</v>
      </c>
      <c r="C1801" s="291" t="s">
        <v>604</v>
      </c>
      <c r="D1801" s="295"/>
      <c r="E1801" s="292">
        <v>7456</v>
      </c>
      <c r="F1801" s="293">
        <v>29</v>
      </c>
      <c r="G1801" s="293"/>
      <c r="H1801" s="294">
        <v>10239.02</v>
      </c>
      <c r="I1801" s="294">
        <v>353.06965517241383</v>
      </c>
      <c r="L1801" s="291" t="s">
        <v>541</v>
      </c>
      <c r="M1801" s="292">
        <v>7090</v>
      </c>
      <c r="N1801" s="293">
        <v>14</v>
      </c>
      <c r="O1801" s="249">
        <v>9655.2599999999984</v>
      </c>
      <c r="P1801" s="249">
        <v>689.66142857142847</v>
      </c>
    </row>
    <row r="1802" spans="2:16" x14ac:dyDescent="0.25">
      <c r="B1802" t="s">
        <v>93</v>
      </c>
      <c r="C1802" s="291" t="s">
        <v>348</v>
      </c>
      <c r="D1802" s="295"/>
      <c r="E1802" s="292">
        <v>7661</v>
      </c>
      <c r="F1802" s="293">
        <v>69</v>
      </c>
      <c r="G1802" s="293"/>
      <c r="H1802" s="294">
        <v>20698.720000000005</v>
      </c>
      <c r="I1802" s="294">
        <v>299.98144927536237</v>
      </c>
      <c r="L1802" s="291" t="s">
        <v>448</v>
      </c>
      <c r="M1802" s="292">
        <v>8093</v>
      </c>
      <c r="N1802" s="293">
        <v>13</v>
      </c>
      <c r="O1802" s="249">
        <v>22583.549999999996</v>
      </c>
      <c r="P1802" s="249">
        <v>1737.1961538461535</v>
      </c>
    </row>
    <row r="1803" spans="2:16" x14ac:dyDescent="0.25">
      <c r="B1803" t="s">
        <v>93</v>
      </c>
      <c r="C1803" s="291" t="s">
        <v>349</v>
      </c>
      <c r="D1803" s="295"/>
      <c r="E1803" s="292">
        <v>7675</v>
      </c>
      <c r="F1803" s="293">
        <v>66</v>
      </c>
      <c r="G1803" s="293"/>
      <c r="H1803" s="294">
        <v>23658.63</v>
      </c>
      <c r="I1803" s="294">
        <v>358.46409090909094</v>
      </c>
      <c r="L1803" s="291" t="s">
        <v>362</v>
      </c>
      <c r="M1803" s="292">
        <v>7675</v>
      </c>
      <c r="N1803" s="293">
        <v>6</v>
      </c>
      <c r="O1803" s="249">
        <v>5327.07</v>
      </c>
      <c r="P1803" s="249">
        <v>887.84499999999991</v>
      </c>
    </row>
    <row r="1804" spans="2:16" x14ac:dyDescent="0.25">
      <c r="B1804" t="s">
        <v>93</v>
      </c>
      <c r="C1804" s="295" t="s">
        <v>600</v>
      </c>
      <c r="D1804" s="295"/>
      <c r="E1804" s="292">
        <v>7450</v>
      </c>
      <c r="F1804" s="293">
        <v>2</v>
      </c>
      <c r="G1804" s="293"/>
      <c r="H1804" s="294">
        <v>168.87</v>
      </c>
      <c r="I1804" s="294">
        <v>84.435000000000002</v>
      </c>
      <c r="L1804" s="295" t="s">
        <v>397</v>
      </c>
      <c r="M1804" s="292">
        <v>8016</v>
      </c>
      <c r="N1804" s="293">
        <v>1</v>
      </c>
      <c r="O1804" s="249">
        <v>906.33</v>
      </c>
      <c r="P1804" s="249">
        <v>906.33</v>
      </c>
    </row>
    <row r="1805" spans="2:16" x14ac:dyDescent="0.25">
      <c r="B1805" t="s">
        <v>93</v>
      </c>
      <c r="C1805" s="291" t="s">
        <v>600</v>
      </c>
      <c r="D1805" s="295"/>
      <c r="E1805" s="292">
        <v>7457</v>
      </c>
      <c r="F1805" s="293">
        <v>5</v>
      </c>
      <c r="G1805" s="293"/>
      <c r="H1805" s="294">
        <v>1166.7</v>
      </c>
      <c r="I1805" s="294">
        <v>233.34</v>
      </c>
      <c r="L1805" s="291" t="s">
        <v>397</v>
      </c>
      <c r="M1805" s="292">
        <v>8046</v>
      </c>
      <c r="N1805" s="293">
        <v>185</v>
      </c>
      <c r="O1805" s="249">
        <v>244998.99999999997</v>
      </c>
      <c r="P1805" s="249">
        <v>1324.3189189189188</v>
      </c>
    </row>
    <row r="1806" spans="2:16" x14ac:dyDescent="0.25">
      <c r="B1806" t="s">
        <v>93</v>
      </c>
      <c r="C1806" s="291" t="s">
        <v>392</v>
      </c>
      <c r="D1806" s="295"/>
      <c r="E1806" s="292">
        <v>8075</v>
      </c>
      <c r="F1806" s="293">
        <v>96</v>
      </c>
      <c r="G1806" s="293"/>
      <c r="H1806" s="294">
        <v>19704.160000000007</v>
      </c>
      <c r="I1806" s="294">
        <v>205.25166666666675</v>
      </c>
      <c r="L1806" s="291" t="s">
        <v>542</v>
      </c>
      <c r="M1806" s="292">
        <v>7036</v>
      </c>
      <c r="N1806" s="293">
        <v>2</v>
      </c>
      <c r="O1806" s="249">
        <v>611</v>
      </c>
      <c r="P1806" s="249">
        <v>305.5</v>
      </c>
    </row>
    <row r="1807" spans="2:16" x14ac:dyDescent="0.25">
      <c r="B1807" t="s">
        <v>93</v>
      </c>
      <c r="C1807" s="291" t="s">
        <v>393</v>
      </c>
      <c r="D1807" s="295"/>
      <c r="E1807" s="292">
        <v>8077</v>
      </c>
      <c r="F1807" s="293">
        <v>14</v>
      </c>
      <c r="G1807" s="293"/>
      <c r="H1807" s="294">
        <v>3714.8100000000004</v>
      </c>
      <c r="I1807" s="294">
        <v>265.34357142857147</v>
      </c>
      <c r="L1807" s="295" t="s">
        <v>493</v>
      </c>
      <c r="M1807" s="292">
        <v>7001</v>
      </c>
      <c r="N1807" s="293">
        <v>26</v>
      </c>
      <c r="O1807" s="249">
        <v>17606.040000000005</v>
      </c>
      <c r="P1807" s="249">
        <v>677.15538461538483</v>
      </c>
    </row>
    <row r="1808" spans="2:16" x14ac:dyDescent="0.25">
      <c r="B1808" t="s">
        <v>93</v>
      </c>
      <c r="C1808" s="291" t="s">
        <v>350</v>
      </c>
      <c r="D1808" s="295"/>
      <c r="E1808" s="292">
        <v>7662</v>
      </c>
      <c r="F1808" s="293">
        <v>50</v>
      </c>
      <c r="G1808" s="293"/>
      <c r="H1808" s="294">
        <v>12342.279999999999</v>
      </c>
      <c r="I1808" s="294">
        <v>246.84559999999999</v>
      </c>
      <c r="L1808" s="295" t="s">
        <v>493</v>
      </c>
      <c r="M1808" s="292">
        <v>7064</v>
      </c>
      <c r="N1808" s="293">
        <v>11</v>
      </c>
      <c r="O1808" s="249">
        <v>7913.51</v>
      </c>
      <c r="P1808" s="249">
        <v>719.41</v>
      </c>
    </row>
    <row r="1809" spans="2:16" x14ac:dyDescent="0.25">
      <c r="B1809" t="s">
        <v>93</v>
      </c>
      <c r="C1809" s="291" t="s">
        <v>519</v>
      </c>
      <c r="D1809" s="295"/>
      <c r="E1809" s="292">
        <v>8553</v>
      </c>
      <c r="F1809" s="293">
        <v>5</v>
      </c>
      <c r="G1809" s="293"/>
      <c r="H1809" s="294">
        <v>1988.52</v>
      </c>
      <c r="I1809" s="294">
        <v>397.70400000000001</v>
      </c>
      <c r="L1809" s="295" t="s">
        <v>493</v>
      </c>
      <c r="M1809" s="292">
        <v>7065</v>
      </c>
      <c r="N1809" s="293">
        <v>1</v>
      </c>
      <c r="O1809" s="249">
        <v>977.35</v>
      </c>
      <c r="P1809" s="249">
        <v>977.35</v>
      </c>
    </row>
    <row r="1810" spans="2:16" x14ac:dyDescent="0.25">
      <c r="B1810" t="s">
        <v>93</v>
      </c>
      <c r="C1810" s="291" t="s">
        <v>578</v>
      </c>
      <c r="D1810" s="295"/>
      <c r="E1810" s="292">
        <v>8555</v>
      </c>
      <c r="F1810" s="293">
        <v>3</v>
      </c>
      <c r="G1810" s="293"/>
      <c r="H1810" s="294">
        <v>898.8</v>
      </c>
      <c r="I1810" s="294">
        <v>299.59999999999997</v>
      </c>
      <c r="L1810" s="295" t="s">
        <v>493</v>
      </c>
      <c r="M1810" s="292">
        <v>7067</v>
      </c>
      <c r="N1810" s="293">
        <v>21</v>
      </c>
      <c r="O1810" s="249">
        <v>14626.75</v>
      </c>
      <c r="P1810" s="249">
        <v>696.51190476190482</v>
      </c>
    </row>
    <row r="1811" spans="2:16" x14ac:dyDescent="0.25">
      <c r="B1811" t="s">
        <v>93</v>
      </c>
      <c r="C1811" s="291" t="s">
        <v>439</v>
      </c>
      <c r="D1811" s="295"/>
      <c r="E1811" s="292">
        <v>7068</v>
      </c>
      <c r="F1811" s="293">
        <v>33</v>
      </c>
      <c r="G1811" s="293"/>
      <c r="H1811" s="294">
        <v>8942.16</v>
      </c>
      <c r="I1811" s="294">
        <v>270.97454545454548</v>
      </c>
      <c r="L1811" s="295" t="s">
        <v>493</v>
      </c>
      <c r="M1811" s="292">
        <v>7077</v>
      </c>
      <c r="N1811" s="293">
        <v>6</v>
      </c>
      <c r="O1811" s="249">
        <v>2901.84</v>
      </c>
      <c r="P1811" s="249">
        <v>483.64000000000004</v>
      </c>
    </row>
    <row r="1812" spans="2:16" x14ac:dyDescent="0.25">
      <c r="B1812" t="s">
        <v>93</v>
      </c>
      <c r="C1812" s="291" t="s">
        <v>536</v>
      </c>
      <c r="D1812" s="295"/>
      <c r="E1812" s="292">
        <v>7203</v>
      </c>
      <c r="F1812" s="293">
        <v>171</v>
      </c>
      <c r="G1812" s="293"/>
      <c r="H1812" s="294">
        <v>32604.759999999991</v>
      </c>
      <c r="I1812" s="294">
        <v>190.67111111111106</v>
      </c>
      <c r="L1812" s="295" t="s">
        <v>493</v>
      </c>
      <c r="M1812" s="292">
        <v>7095</v>
      </c>
      <c r="N1812" s="293">
        <v>25</v>
      </c>
      <c r="O1812" s="249">
        <v>15932.759999999998</v>
      </c>
      <c r="P1812" s="249">
        <v>637.31039999999996</v>
      </c>
    </row>
    <row r="1813" spans="2:16" x14ac:dyDescent="0.25">
      <c r="B1813" t="s">
        <v>93</v>
      </c>
      <c r="C1813" s="291" t="s">
        <v>537</v>
      </c>
      <c r="D1813" s="295"/>
      <c r="E1813" s="292">
        <v>7204</v>
      </c>
      <c r="F1813" s="293">
        <v>65</v>
      </c>
      <c r="G1813" s="293"/>
      <c r="H1813" s="294">
        <v>11881.789999999997</v>
      </c>
      <c r="I1813" s="294">
        <v>182.7967692307692</v>
      </c>
      <c r="L1813" s="295" t="s">
        <v>493</v>
      </c>
      <c r="M1813" s="292">
        <v>8830</v>
      </c>
      <c r="N1813" s="293">
        <v>16</v>
      </c>
      <c r="O1813" s="249">
        <v>17699.11</v>
      </c>
      <c r="P1813" s="249">
        <v>1106.194375</v>
      </c>
    </row>
    <row r="1814" spans="2:16" x14ac:dyDescent="0.25">
      <c r="B1814" t="s">
        <v>93</v>
      </c>
      <c r="C1814" s="291" t="s">
        <v>418</v>
      </c>
      <c r="D1814" s="295"/>
      <c r="E1814" s="292">
        <v>8078</v>
      </c>
      <c r="F1814" s="293">
        <v>54</v>
      </c>
      <c r="G1814" s="293"/>
      <c r="H1814" s="294">
        <v>12013.890000000001</v>
      </c>
      <c r="I1814" s="294">
        <v>222.47944444444445</v>
      </c>
      <c r="L1814" s="295" t="s">
        <v>493</v>
      </c>
      <c r="M1814" s="292">
        <v>8832</v>
      </c>
      <c r="N1814" s="293">
        <v>9</v>
      </c>
      <c r="O1814" s="249">
        <v>5564.2</v>
      </c>
      <c r="P1814" s="249">
        <v>618.24444444444441</v>
      </c>
    </row>
    <row r="1815" spans="2:16" x14ac:dyDescent="0.25">
      <c r="B1815" t="s">
        <v>93</v>
      </c>
      <c r="C1815" s="295" t="s">
        <v>351</v>
      </c>
      <c r="D1815" s="295"/>
      <c r="E1815" s="292">
        <v>7070</v>
      </c>
      <c r="F1815" s="293">
        <v>122</v>
      </c>
      <c r="G1815" s="293"/>
      <c r="H1815" s="294">
        <v>28801.98</v>
      </c>
      <c r="I1815" s="294">
        <v>236.08180327868851</v>
      </c>
      <c r="L1815" s="295" t="s">
        <v>493</v>
      </c>
      <c r="M1815" s="292">
        <v>8839</v>
      </c>
      <c r="N1815" s="293">
        <v>1</v>
      </c>
      <c r="O1815" s="249">
        <v>600.34</v>
      </c>
      <c r="P1815" s="249">
        <v>600.34</v>
      </c>
    </row>
    <row r="1816" spans="2:16" x14ac:dyDescent="0.25">
      <c r="B1816" t="s">
        <v>93</v>
      </c>
      <c r="C1816" s="291" t="s">
        <v>351</v>
      </c>
      <c r="D1816" s="295"/>
      <c r="E1816" s="292">
        <v>7073</v>
      </c>
      <c r="F1816" s="293">
        <v>1</v>
      </c>
      <c r="G1816" s="293"/>
      <c r="H1816" s="294">
        <v>440</v>
      </c>
      <c r="I1816" s="294">
        <v>440</v>
      </c>
      <c r="L1816" s="295" t="s">
        <v>493</v>
      </c>
      <c r="M1816" s="292">
        <v>8840</v>
      </c>
      <c r="N1816" s="293">
        <v>2</v>
      </c>
      <c r="O1816" s="249">
        <v>2117.69</v>
      </c>
      <c r="P1816" s="249">
        <v>1058.845</v>
      </c>
    </row>
    <row r="1817" spans="2:16" x14ac:dyDescent="0.25">
      <c r="B1817" t="s">
        <v>93</v>
      </c>
      <c r="C1817" s="295" t="s">
        <v>352</v>
      </c>
      <c r="D1817" s="295"/>
      <c r="E1817" s="292">
        <v>7662</v>
      </c>
      <c r="F1817" s="293">
        <v>2</v>
      </c>
      <c r="G1817" s="293"/>
      <c r="H1817" s="294">
        <v>248.31</v>
      </c>
      <c r="I1817" s="294">
        <v>124.155</v>
      </c>
      <c r="L1817" s="295" t="s">
        <v>493</v>
      </c>
      <c r="M1817" s="292">
        <v>8861</v>
      </c>
      <c r="N1817" s="293">
        <v>5</v>
      </c>
      <c r="O1817" s="249">
        <v>3288.11</v>
      </c>
      <c r="P1817" s="249">
        <v>657.62200000000007</v>
      </c>
    </row>
    <row r="1818" spans="2:16" x14ac:dyDescent="0.25">
      <c r="B1818" t="s">
        <v>93</v>
      </c>
      <c r="C1818" s="291" t="s">
        <v>352</v>
      </c>
      <c r="D1818" s="295"/>
      <c r="E1818" s="292">
        <v>7663</v>
      </c>
      <c r="F1818" s="293">
        <v>102</v>
      </c>
      <c r="G1818" s="293"/>
      <c r="H1818" s="294">
        <v>23815.229999999996</v>
      </c>
      <c r="I1818" s="294">
        <v>233.48264705882349</v>
      </c>
      <c r="L1818" s="291" t="s">
        <v>493</v>
      </c>
      <c r="M1818" s="292">
        <v>8863</v>
      </c>
      <c r="N1818" s="293">
        <v>13</v>
      </c>
      <c r="O1818" s="249">
        <v>7710.1600000000008</v>
      </c>
      <c r="P1818" s="249">
        <v>593.08923076923088</v>
      </c>
    </row>
    <row r="1819" spans="2:16" x14ac:dyDescent="0.25">
      <c r="B1819" t="s">
        <v>93</v>
      </c>
      <c r="C1819" s="291" t="s">
        <v>353</v>
      </c>
      <c r="D1819" s="295"/>
      <c r="E1819" s="292">
        <v>7458</v>
      </c>
      <c r="F1819" s="293">
        <v>7</v>
      </c>
      <c r="G1819" s="293"/>
      <c r="H1819" s="294">
        <v>2730.93</v>
      </c>
      <c r="I1819" s="294">
        <v>390.13285714285712</v>
      </c>
      <c r="L1819" s="291" t="s">
        <v>449</v>
      </c>
      <c r="M1819" s="292">
        <v>8096</v>
      </c>
      <c r="N1819" s="293">
        <v>39</v>
      </c>
      <c r="O1819" s="249">
        <v>31415.639999999996</v>
      </c>
      <c r="P1819" s="249">
        <v>805.52923076923071</v>
      </c>
    </row>
    <row r="1820" spans="2:16" x14ac:dyDescent="0.25">
      <c r="B1820" t="s">
        <v>93</v>
      </c>
      <c r="C1820" s="295" t="s">
        <v>573</v>
      </c>
      <c r="D1820" s="295"/>
      <c r="E1820" s="292">
        <v>8859</v>
      </c>
      <c r="F1820" s="293">
        <v>87</v>
      </c>
      <c r="G1820" s="293"/>
      <c r="H1820" s="294">
        <v>24640.239999999998</v>
      </c>
      <c r="I1820" s="294">
        <v>283.22114942528731</v>
      </c>
      <c r="L1820" s="291" t="s">
        <v>450</v>
      </c>
      <c r="M1820" s="292">
        <v>8097</v>
      </c>
      <c r="N1820" s="293">
        <v>7</v>
      </c>
      <c r="O1820" s="249">
        <v>6278.54</v>
      </c>
      <c r="P1820" s="249">
        <v>896.93428571428569</v>
      </c>
    </row>
    <row r="1821" spans="2:16" x14ac:dyDescent="0.25">
      <c r="B1821" t="s">
        <v>93</v>
      </c>
      <c r="C1821" s="295" t="s">
        <v>573</v>
      </c>
      <c r="D1821" s="295"/>
      <c r="E1821" s="292">
        <v>8872</v>
      </c>
      <c r="F1821" s="293">
        <v>140</v>
      </c>
      <c r="G1821" s="293"/>
      <c r="H1821" s="294">
        <v>42259.220000000023</v>
      </c>
      <c r="I1821" s="294">
        <v>301.85157142857162</v>
      </c>
      <c r="L1821" s="291" t="s">
        <v>363</v>
      </c>
      <c r="M1821" s="292">
        <v>7677</v>
      </c>
      <c r="N1821" s="293">
        <v>3</v>
      </c>
      <c r="O1821" s="249">
        <v>4812.43</v>
      </c>
      <c r="P1821" s="249">
        <v>1604.1433333333334</v>
      </c>
    </row>
    <row r="1822" spans="2:16" x14ac:dyDescent="0.25">
      <c r="B1822" t="s">
        <v>93</v>
      </c>
      <c r="C1822" s="295" t="s">
        <v>573</v>
      </c>
      <c r="D1822" s="295"/>
      <c r="E1822" s="292">
        <v>8879</v>
      </c>
      <c r="F1822" s="293">
        <v>11</v>
      </c>
      <c r="G1822" s="293"/>
      <c r="H1822" s="294">
        <v>2363.31</v>
      </c>
      <c r="I1822" s="294">
        <v>214.84636363636363</v>
      </c>
      <c r="L1822" s="291" t="s">
        <v>421</v>
      </c>
      <c r="M1822" s="292">
        <v>8107</v>
      </c>
      <c r="N1822" s="293">
        <v>10</v>
      </c>
      <c r="O1822" s="249">
        <v>18519.929999999997</v>
      </c>
      <c r="P1822" s="249">
        <v>1851.9929999999997</v>
      </c>
    </row>
    <row r="1823" spans="2:16" x14ac:dyDescent="0.25">
      <c r="B1823" t="s">
        <v>93</v>
      </c>
      <c r="C1823" s="291" t="s">
        <v>573</v>
      </c>
      <c r="D1823" s="295"/>
      <c r="E1823" s="292">
        <v>8884</v>
      </c>
      <c r="F1823" s="293">
        <v>1</v>
      </c>
      <c r="G1823" s="293"/>
      <c r="H1823" s="294">
        <v>710</v>
      </c>
      <c r="I1823" s="294">
        <v>710</v>
      </c>
      <c r="L1823" s="291" t="s">
        <v>709</v>
      </c>
      <c r="M1823" s="292">
        <v>7075</v>
      </c>
      <c r="N1823" s="293">
        <v>10</v>
      </c>
      <c r="O1823" s="249">
        <v>9485.4</v>
      </c>
      <c r="P1823" s="249">
        <v>948.54</v>
      </c>
    </row>
    <row r="1824" spans="2:16" x14ac:dyDescent="0.25">
      <c r="B1824" t="s">
        <v>93</v>
      </c>
      <c r="C1824" s="291" t="s">
        <v>538</v>
      </c>
      <c r="D1824" s="295"/>
      <c r="E1824" s="292">
        <v>7076</v>
      </c>
      <c r="F1824" s="293">
        <v>92</v>
      </c>
      <c r="G1824" s="293"/>
      <c r="H1824" s="294">
        <v>22990.969999999998</v>
      </c>
      <c r="I1824" s="294">
        <v>249.90184782608694</v>
      </c>
      <c r="L1824" s="291" t="s">
        <v>566</v>
      </c>
      <c r="M1824" s="292">
        <v>8562</v>
      </c>
      <c r="N1824" s="293">
        <v>1</v>
      </c>
      <c r="O1824" s="249">
        <v>267.64999999999998</v>
      </c>
      <c r="P1824" s="249">
        <v>267.64999999999998</v>
      </c>
    </row>
    <row r="1825" spans="2:16" x14ac:dyDescent="0.25">
      <c r="B1825" t="s">
        <v>93</v>
      </c>
      <c r="C1825" s="291" t="s">
        <v>459</v>
      </c>
      <c r="D1825" s="295"/>
      <c r="E1825" s="292">
        <v>7094</v>
      </c>
      <c r="F1825" s="293">
        <v>146</v>
      </c>
      <c r="G1825" s="293"/>
      <c r="H1825" s="294">
        <v>44387.6</v>
      </c>
      <c r="I1825" s="294">
        <v>304.02465753424656</v>
      </c>
      <c r="L1825" s="291" t="s">
        <v>365</v>
      </c>
      <c r="M1825" s="292">
        <v>7481</v>
      </c>
      <c r="N1825" s="293">
        <v>16</v>
      </c>
      <c r="O1825" s="249">
        <v>16211.310000000001</v>
      </c>
      <c r="P1825" s="249">
        <v>1013.2068750000001</v>
      </c>
    </row>
    <row r="1826" spans="2:16" x14ac:dyDescent="0.25">
      <c r="B1826" t="s">
        <v>93</v>
      </c>
      <c r="C1826" s="295" t="s">
        <v>419</v>
      </c>
      <c r="D1826" s="295"/>
      <c r="E1826" s="292">
        <v>8049</v>
      </c>
      <c r="F1826" s="293">
        <v>1</v>
      </c>
      <c r="G1826" s="293"/>
      <c r="H1826" s="294">
        <v>66</v>
      </c>
      <c r="I1826" s="294">
        <v>66</v>
      </c>
      <c r="L1826" s="291" t="s">
        <v>730</v>
      </c>
      <c r="M1826" s="292" t="s">
        <v>730</v>
      </c>
      <c r="N1826" s="293">
        <v>325</v>
      </c>
      <c r="O1826" s="249">
        <v>482711.25999999989</v>
      </c>
      <c r="P1826" s="249">
        <v>1485.2654153846152</v>
      </c>
    </row>
    <row r="1827" spans="2:16" x14ac:dyDescent="0.25">
      <c r="B1827" t="s">
        <v>93</v>
      </c>
      <c r="C1827" s="291" t="s">
        <v>419</v>
      </c>
      <c r="D1827" s="295"/>
      <c r="E1827" s="292">
        <v>8083</v>
      </c>
      <c r="F1827" s="293">
        <v>56</v>
      </c>
      <c r="G1827" s="293"/>
      <c r="H1827" s="294">
        <v>8028.2300000000005</v>
      </c>
      <c r="I1827" s="294">
        <v>143.36125000000001</v>
      </c>
      <c r="L1827" s="296" t="s">
        <v>731</v>
      </c>
      <c r="M1827" s="296"/>
      <c r="N1827" s="297">
        <v>11689</v>
      </c>
      <c r="O1827" s="299">
        <v>11907693.45999998</v>
      </c>
      <c r="P1827" s="299">
        <v>1018.7093386944974</v>
      </c>
    </row>
    <row r="1828" spans="2:16" x14ac:dyDescent="0.25">
      <c r="B1828" t="s">
        <v>93</v>
      </c>
      <c r="C1828" s="291" t="s">
        <v>520</v>
      </c>
      <c r="D1828" s="295"/>
      <c r="E1828" s="292">
        <v>8876</v>
      </c>
      <c r="F1828" s="293">
        <v>76</v>
      </c>
      <c r="G1828" s="293"/>
      <c r="H1828" s="294">
        <v>17402.490000000002</v>
      </c>
      <c r="I1828" s="294">
        <v>228.98013157894738</v>
      </c>
    </row>
    <row r="1829" spans="2:16" x14ac:dyDescent="0.25">
      <c r="B1829" t="s">
        <v>93</v>
      </c>
      <c r="C1829" s="291" t="s">
        <v>574</v>
      </c>
      <c r="D1829" s="295"/>
      <c r="E1829" s="292">
        <v>8879</v>
      </c>
      <c r="F1829" s="293">
        <v>37</v>
      </c>
      <c r="G1829" s="293"/>
      <c r="H1829" s="294">
        <v>7554.2700000000023</v>
      </c>
      <c r="I1829" s="294">
        <v>204.16945945945952</v>
      </c>
    </row>
    <row r="1830" spans="2:16" x14ac:dyDescent="0.25">
      <c r="B1830" t="s">
        <v>93</v>
      </c>
      <c r="C1830" s="291" t="s">
        <v>521</v>
      </c>
      <c r="D1830" s="295"/>
      <c r="E1830" s="292">
        <v>8880</v>
      </c>
      <c r="F1830" s="293">
        <v>57</v>
      </c>
      <c r="G1830" s="293"/>
      <c r="H1830" s="294">
        <v>11817.519999999999</v>
      </c>
      <c r="I1830" s="294">
        <v>207.32491228070174</v>
      </c>
    </row>
    <row r="1831" spans="2:16" x14ac:dyDescent="0.25">
      <c r="B1831" t="s">
        <v>93</v>
      </c>
      <c r="C1831" s="295" t="s">
        <v>491</v>
      </c>
      <c r="D1831" s="295"/>
      <c r="E1831" s="292">
        <v>8500</v>
      </c>
      <c r="F1831" s="293">
        <v>1</v>
      </c>
      <c r="G1831" s="293"/>
      <c r="H1831" s="294">
        <v>158.56</v>
      </c>
      <c r="I1831" s="294">
        <v>158.56</v>
      </c>
    </row>
    <row r="1832" spans="2:16" x14ac:dyDescent="0.25">
      <c r="B1832" t="s">
        <v>93</v>
      </c>
      <c r="C1832" s="295" t="s">
        <v>491</v>
      </c>
      <c r="D1832" s="295"/>
      <c r="E1832" s="292">
        <v>8502</v>
      </c>
      <c r="F1832" s="293">
        <v>1</v>
      </c>
      <c r="G1832" s="293"/>
      <c r="H1832" s="294">
        <v>294</v>
      </c>
      <c r="I1832" s="294">
        <v>294</v>
      </c>
    </row>
    <row r="1833" spans="2:16" x14ac:dyDescent="0.25">
      <c r="B1833" t="s">
        <v>93</v>
      </c>
      <c r="C1833" s="295" t="s">
        <v>491</v>
      </c>
      <c r="D1833" s="295"/>
      <c r="E1833" s="292">
        <v>8512</v>
      </c>
      <c r="F1833" s="293">
        <v>13</v>
      </c>
      <c r="G1833" s="293"/>
      <c r="H1833" s="294">
        <v>3420.2000000000003</v>
      </c>
      <c r="I1833" s="294">
        <v>263.09230769230771</v>
      </c>
    </row>
    <row r="1834" spans="2:16" x14ac:dyDescent="0.25">
      <c r="B1834" t="s">
        <v>93</v>
      </c>
      <c r="C1834" s="295" t="s">
        <v>491</v>
      </c>
      <c r="D1834" s="295"/>
      <c r="E1834" s="292">
        <v>8528</v>
      </c>
      <c r="F1834" s="293">
        <v>2</v>
      </c>
      <c r="G1834" s="293"/>
      <c r="H1834" s="294">
        <v>416.43</v>
      </c>
      <c r="I1834" s="294">
        <v>208.215</v>
      </c>
    </row>
    <row r="1835" spans="2:16" x14ac:dyDescent="0.25">
      <c r="B1835" t="s">
        <v>93</v>
      </c>
      <c r="C1835" s="295" t="s">
        <v>491</v>
      </c>
      <c r="D1835" s="295"/>
      <c r="E1835" s="292">
        <v>8540</v>
      </c>
      <c r="F1835" s="293">
        <v>15</v>
      </c>
      <c r="G1835" s="293"/>
      <c r="H1835" s="294">
        <v>3751.88</v>
      </c>
      <c r="I1835" s="294">
        <v>250.12533333333334</v>
      </c>
    </row>
    <row r="1836" spans="2:16" x14ac:dyDescent="0.25">
      <c r="B1836" t="s">
        <v>93</v>
      </c>
      <c r="C1836" s="295" t="s">
        <v>491</v>
      </c>
      <c r="D1836" s="295"/>
      <c r="E1836" s="292">
        <v>8552</v>
      </c>
      <c r="F1836" s="293">
        <v>4</v>
      </c>
      <c r="G1836" s="293"/>
      <c r="H1836" s="294">
        <v>1103</v>
      </c>
      <c r="I1836" s="294">
        <v>275.75</v>
      </c>
    </row>
    <row r="1837" spans="2:16" x14ac:dyDescent="0.25">
      <c r="B1837" t="s">
        <v>93</v>
      </c>
      <c r="C1837" s="295" t="s">
        <v>491</v>
      </c>
      <c r="D1837" s="295"/>
      <c r="E1837" s="292">
        <v>8690</v>
      </c>
      <c r="F1837" s="293">
        <v>1</v>
      </c>
      <c r="G1837" s="293"/>
      <c r="H1837" s="294">
        <v>71.52000000000001</v>
      </c>
      <c r="I1837" s="294">
        <v>71.52000000000001</v>
      </c>
    </row>
    <row r="1838" spans="2:16" x14ac:dyDescent="0.25">
      <c r="B1838" t="s">
        <v>93</v>
      </c>
      <c r="C1838" s="295" t="s">
        <v>491</v>
      </c>
      <c r="D1838" s="295"/>
      <c r="E1838" s="292">
        <v>8810</v>
      </c>
      <c r="F1838" s="293">
        <v>85</v>
      </c>
      <c r="G1838" s="293"/>
      <c r="H1838" s="294">
        <v>22900.110000000004</v>
      </c>
      <c r="I1838" s="294">
        <v>269.41305882352947</v>
      </c>
    </row>
    <row r="1839" spans="2:16" x14ac:dyDescent="0.25">
      <c r="B1839" t="s">
        <v>93</v>
      </c>
      <c r="C1839" s="295" t="s">
        <v>491</v>
      </c>
      <c r="D1839" s="295"/>
      <c r="E1839" s="292">
        <v>8817</v>
      </c>
      <c r="F1839" s="293">
        <v>1</v>
      </c>
      <c r="G1839" s="293"/>
      <c r="H1839" s="294">
        <v>87</v>
      </c>
      <c r="I1839" s="294">
        <v>87</v>
      </c>
    </row>
    <row r="1840" spans="2:16" x14ac:dyDescent="0.25">
      <c r="B1840" t="s">
        <v>93</v>
      </c>
      <c r="C1840" s="295" t="s">
        <v>491</v>
      </c>
      <c r="D1840" s="295"/>
      <c r="E1840" s="292">
        <v>8821</v>
      </c>
      <c r="F1840" s="293">
        <v>1</v>
      </c>
      <c r="G1840" s="293"/>
      <c r="H1840" s="294">
        <v>735.98</v>
      </c>
      <c r="I1840" s="294">
        <v>735.98</v>
      </c>
    </row>
    <row r="1841" spans="2:9" x14ac:dyDescent="0.25">
      <c r="B1841" t="s">
        <v>93</v>
      </c>
      <c r="C1841" s="295" t="s">
        <v>491</v>
      </c>
      <c r="D1841" s="295"/>
      <c r="E1841" s="292">
        <v>8824</v>
      </c>
      <c r="F1841" s="293">
        <v>76</v>
      </c>
      <c r="G1841" s="293"/>
      <c r="H1841" s="294">
        <v>20810.179999999997</v>
      </c>
      <c r="I1841" s="294">
        <v>273.81815789473677</v>
      </c>
    </row>
    <row r="1842" spans="2:9" x14ac:dyDescent="0.25">
      <c r="B1842" t="s">
        <v>93</v>
      </c>
      <c r="C1842" s="295" t="s">
        <v>491</v>
      </c>
      <c r="D1842" s="295"/>
      <c r="E1842" s="292">
        <v>8831</v>
      </c>
      <c r="F1842" s="293">
        <v>3</v>
      </c>
      <c r="G1842" s="293"/>
      <c r="H1842" s="294">
        <v>524.24</v>
      </c>
      <c r="I1842" s="294">
        <v>174.74666666666667</v>
      </c>
    </row>
    <row r="1843" spans="2:9" x14ac:dyDescent="0.25">
      <c r="B1843" t="s">
        <v>93</v>
      </c>
      <c r="C1843" s="295" t="s">
        <v>491</v>
      </c>
      <c r="D1843" s="295"/>
      <c r="E1843" s="292">
        <v>8852</v>
      </c>
      <c r="F1843" s="293">
        <v>116</v>
      </c>
      <c r="G1843" s="293"/>
      <c r="H1843" s="294">
        <v>28572.120000000003</v>
      </c>
      <c r="I1843" s="294">
        <v>246.31137931034485</v>
      </c>
    </row>
    <row r="1844" spans="2:9" x14ac:dyDescent="0.25">
      <c r="B1844" t="s">
        <v>93</v>
      </c>
      <c r="C1844" s="295" t="s">
        <v>491</v>
      </c>
      <c r="D1844" s="295"/>
      <c r="E1844" s="292">
        <v>8901</v>
      </c>
      <c r="F1844" s="293">
        <v>1</v>
      </c>
      <c r="G1844" s="293"/>
      <c r="H1844" s="294">
        <v>153</v>
      </c>
      <c r="I1844" s="294">
        <v>153</v>
      </c>
    </row>
    <row r="1845" spans="2:9" x14ac:dyDescent="0.25">
      <c r="B1845" t="s">
        <v>93</v>
      </c>
      <c r="C1845" s="291" t="s">
        <v>491</v>
      </c>
      <c r="D1845" s="295"/>
      <c r="E1845" s="292">
        <v>8902</v>
      </c>
      <c r="F1845" s="293">
        <v>10</v>
      </c>
      <c r="G1845" s="293"/>
      <c r="H1845" s="294">
        <v>2233.0100000000002</v>
      </c>
      <c r="I1845" s="294">
        <v>223.30100000000002</v>
      </c>
    </row>
    <row r="1846" spans="2:9" x14ac:dyDescent="0.25">
      <c r="B1846" t="s">
        <v>93</v>
      </c>
      <c r="C1846" s="291" t="s">
        <v>354</v>
      </c>
      <c r="D1846" s="295"/>
      <c r="E1846" s="292">
        <v>7606</v>
      </c>
      <c r="F1846" s="293">
        <v>19</v>
      </c>
      <c r="G1846" s="293"/>
      <c r="H1846" s="294">
        <v>5340.2299999999987</v>
      </c>
      <c r="I1846" s="294">
        <v>281.06473684210522</v>
      </c>
    </row>
    <row r="1847" spans="2:9" x14ac:dyDescent="0.25">
      <c r="B1847" t="s">
        <v>93</v>
      </c>
      <c r="C1847" s="291" t="s">
        <v>440</v>
      </c>
      <c r="D1847" s="295"/>
      <c r="E1847" s="292">
        <v>7079</v>
      </c>
      <c r="F1847" s="293">
        <v>99</v>
      </c>
      <c r="G1847" s="293"/>
      <c r="H1847" s="294">
        <v>24802.610000000008</v>
      </c>
      <c r="I1847" s="294">
        <v>250.53141414141422</v>
      </c>
    </row>
    <row r="1848" spans="2:9" x14ac:dyDescent="0.25">
      <c r="B1848" t="s">
        <v>93</v>
      </c>
      <c r="C1848" s="291" t="s">
        <v>492</v>
      </c>
      <c r="D1848" s="295"/>
      <c r="E1848" s="292">
        <v>7080</v>
      </c>
      <c r="F1848" s="293">
        <v>196</v>
      </c>
      <c r="G1848" s="293"/>
      <c r="H1848" s="294">
        <v>43635.659999999996</v>
      </c>
      <c r="I1848" s="294">
        <v>222.63091836734691</v>
      </c>
    </row>
    <row r="1849" spans="2:9" x14ac:dyDescent="0.25">
      <c r="B1849" t="s">
        <v>93</v>
      </c>
      <c r="C1849" s="291" t="s">
        <v>575</v>
      </c>
      <c r="D1849" s="295"/>
      <c r="E1849" s="292">
        <v>8882</v>
      </c>
      <c r="F1849" s="293">
        <v>35</v>
      </c>
      <c r="G1849" s="293"/>
      <c r="H1849" s="294">
        <v>8148.9799999999987</v>
      </c>
      <c r="I1849" s="294">
        <v>232.82799999999997</v>
      </c>
    </row>
    <row r="1850" spans="2:9" x14ac:dyDescent="0.25">
      <c r="B1850" t="s">
        <v>93</v>
      </c>
      <c r="C1850" s="291" t="s">
        <v>394</v>
      </c>
      <c r="D1850" s="295"/>
      <c r="E1850" s="292">
        <v>8088</v>
      </c>
      <c r="F1850" s="293">
        <v>57</v>
      </c>
      <c r="G1850" s="293"/>
      <c r="H1850" s="294">
        <v>11497.43</v>
      </c>
      <c r="I1850" s="294">
        <v>201.70929824561404</v>
      </c>
    </row>
    <row r="1851" spans="2:9" x14ac:dyDescent="0.25">
      <c r="B1851" t="s">
        <v>93</v>
      </c>
      <c r="C1851" s="291" t="s">
        <v>576</v>
      </c>
      <c r="D1851" s="295"/>
      <c r="E1851" s="292">
        <v>8884</v>
      </c>
      <c r="F1851" s="293">
        <v>49</v>
      </c>
      <c r="G1851" s="293"/>
      <c r="H1851" s="294">
        <v>11093.439999999999</v>
      </c>
      <c r="I1851" s="294">
        <v>226.39673469387753</v>
      </c>
    </row>
    <row r="1852" spans="2:9" x14ac:dyDescent="0.25">
      <c r="B1852" t="s">
        <v>93</v>
      </c>
      <c r="C1852" s="295" t="s">
        <v>395</v>
      </c>
      <c r="D1852" s="295"/>
      <c r="E1852" s="292">
        <v>8016</v>
      </c>
      <c r="F1852" s="293">
        <v>2</v>
      </c>
      <c r="G1852" s="293"/>
      <c r="H1852" s="294">
        <v>264.63</v>
      </c>
      <c r="I1852" s="294">
        <v>132.315</v>
      </c>
    </row>
    <row r="1853" spans="2:9" x14ac:dyDescent="0.25">
      <c r="B1853" t="s">
        <v>93</v>
      </c>
      <c r="C1853" s="295" t="s">
        <v>395</v>
      </c>
      <c r="D1853" s="295"/>
      <c r="E1853" s="292">
        <v>8022</v>
      </c>
      <c r="F1853" s="293">
        <v>3</v>
      </c>
      <c r="G1853" s="293"/>
      <c r="H1853" s="294">
        <v>1239.77</v>
      </c>
      <c r="I1853" s="294">
        <v>413.25666666666666</v>
      </c>
    </row>
    <row r="1854" spans="2:9" x14ac:dyDescent="0.25">
      <c r="B1854" t="s">
        <v>93</v>
      </c>
      <c r="C1854" s="295" t="s">
        <v>395</v>
      </c>
      <c r="D1854" s="295"/>
      <c r="E1854" s="292">
        <v>8041</v>
      </c>
      <c r="F1854" s="293">
        <v>3</v>
      </c>
      <c r="G1854" s="293"/>
      <c r="H1854" s="294">
        <v>642.9</v>
      </c>
      <c r="I1854" s="294">
        <v>214.29999999999998</v>
      </c>
    </row>
    <row r="1855" spans="2:9" x14ac:dyDescent="0.25">
      <c r="B1855" t="s">
        <v>93</v>
      </c>
      <c r="C1855" s="295" t="s">
        <v>395</v>
      </c>
      <c r="D1855" s="295"/>
      <c r="E1855" s="292">
        <v>8060</v>
      </c>
      <c r="F1855" s="293">
        <v>1</v>
      </c>
      <c r="G1855" s="293"/>
      <c r="H1855" s="294">
        <v>48</v>
      </c>
      <c r="I1855" s="294">
        <v>48</v>
      </c>
    </row>
    <row r="1856" spans="2:9" x14ac:dyDescent="0.25">
      <c r="B1856" t="s">
        <v>93</v>
      </c>
      <c r="C1856" s="291" t="s">
        <v>395</v>
      </c>
      <c r="D1856" s="295"/>
      <c r="E1856" s="292">
        <v>8505</v>
      </c>
      <c r="F1856" s="293">
        <v>3</v>
      </c>
      <c r="G1856" s="293"/>
      <c r="H1856" s="294">
        <v>545.62000000000012</v>
      </c>
      <c r="I1856" s="294">
        <v>181.87333333333336</v>
      </c>
    </row>
    <row r="1857" spans="2:9" x14ac:dyDescent="0.25">
      <c r="B1857" t="s">
        <v>93</v>
      </c>
      <c r="C1857" s="291" t="s">
        <v>539</v>
      </c>
      <c r="D1857" s="295"/>
      <c r="E1857" s="292">
        <v>7081</v>
      </c>
      <c r="F1857" s="293">
        <v>56</v>
      </c>
      <c r="G1857" s="293"/>
      <c r="H1857" s="294">
        <v>18701.87</v>
      </c>
      <c r="I1857" s="294">
        <v>333.96196428571426</v>
      </c>
    </row>
    <row r="1858" spans="2:9" x14ac:dyDescent="0.25">
      <c r="B1858" t="s">
        <v>93</v>
      </c>
      <c r="C1858" s="291" t="s">
        <v>613</v>
      </c>
      <c r="D1858" s="295"/>
      <c r="E1858" s="292">
        <v>7901</v>
      </c>
      <c r="F1858" s="293">
        <v>54</v>
      </c>
      <c r="G1858" s="293"/>
      <c r="H1858" s="294">
        <v>21083.7</v>
      </c>
      <c r="I1858" s="294">
        <v>390.43888888888893</v>
      </c>
    </row>
    <row r="1859" spans="2:9" x14ac:dyDescent="0.25">
      <c r="B1859" t="s">
        <v>93</v>
      </c>
      <c r="C1859" s="291" t="s">
        <v>355</v>
      </c>
      <c r="D1859" s="295"/>
      <c r="E1859" s="292">
        <v>7666</v>
      </c>
      <c r="F1859" s="293">
        <v>373</v>
      </c>
      <c r="G1859" s="293"/>
      <c r="H1859" s="294">
        <v>99580.85</v>
      </c>
      <c r="I1859" s="294">
        <v>266.97278820375334</v>
      </c>
    </row>
    <row r="1860" spans="2:9" x14ac:dyDescent="0.25">
      <c r="B1860" t="s">
        <v>93</v>
      </c>
      <c r="C1860" s="291" t="s">
        <v>356</v>
      </c>
      <c r="D1860" s="295"/>
      <c r="E1860" s="292">
        <v>7670</v>
      </c>
      <c r="F1860" s="293">
        <v>56</v>
      </c>
      <c r="G1860" s="293"/>
      <c r="H1860" s="294">
        <v>17459.399999999998</v>
      </c>
      <c r="I1860" s="294">
        <v>311.77499999999998</v>
      </c>
    </row>
    <row r="1861" spans="2:9" x14ac:dyDescent="0.25">
      <c r="B1861" t="s">
        <v>93</v>
      </c>
      <c r="C1861" s="295" t="s">
        <v>568</v>
      </c>
      <c r="D1861" s="295"/>
      <c r="E1861" s="292">
        <v>7830</v>
      </c>
      <c r="F1861" s="293">
        <v>1</v>
      </c>
      <c r="G1861" s="293"/>
      <c r="H1861" s="294">
        <v>407</v>
      </c>
      <c r="I1861" s="294">
        <v>407</v>
      </c>
    </row>
    <row r="1862" spans="2:9" x14ac:dyDescent="0.25">
      <c r="B1862" t="s">
        <v>93</v>
      </c>
      <c r="C1862" s="295" t="s">
        <v>568</v>
      </c>
      <c r="D1862" s="295"/>
      <c r="E1862" s="292">
        <v>8088</v>
      </c>
      <c r="F1862" s="293">
        <v>1</v>
      </c>
      <c r="G1862" s="293"/>
      <c r="H1862" s="294">
        <v>951</v>
      </c>
      <c r="I1862" s="294">
        <v>951</v>
      </c>
    </row>
    <row r="1863" spans="2:9" x14ac:dyDescent="0.25">
      <c r="B1863" t="s">
        <v>93</v>
      </c>
      <c r="C1863" s="295" t="s">
        <v>568</v>
      </c>
      <c r="D1863" s="295"/>
      <c r="E1863" s="292">
        <v>8833</v>
      </c>
      <c r="F1863" s="293">
        <v>3</v>
      </c>
      <c r="G1863" s="293"/>
      <c r="H1863" s="294">
        <v>1275.45</v>
      </c>
      <c r="I1863" s="294">
        <v>425.15000000000003</v>
      </c>
    </row>
    <row r="1864" spans="2:9" x14ac:dyDescent="0.25">
      <c r="B1864" t="s">
        <v>93</v>
      </c>
      <c r="C1864" s="295" t="s">
        <v>568</v>
      </c>
      <c r="D1864" s="295"/>
      <c r="E1864" s="292">
        <v>8858</v>
      </c>
      <c r="F1864" s="293">
        <v>1</v>
      </c>
      <c r="G1864" s="293"/>
      <c r="H1864" s="294">
        <v>980</v>
      </c>
      <c r="I1864" s="294">
        <v>980</v>
      </c>
    </row>
    <row r="1865" spans="2:9" x14ac:dyDescent="0.25">
      <c r="B1865" t="s">
        <v>93</v>
      </c>
      <c r="C1865" s="291" t="s">
        <v>568</v>
      </c>
      <c r="D1865" s="295"/>
      <c r="E1865" s="292">
        <v>8889</v>
      </c>
      <c r="F1865" s="293">
        <v>2</v>
      </c>
      <c r="G1865" s="293"/>
      <c r="H1865" s="294">
        <v>668</v>
      </c>
      <c r="I1865" s="294">
        <v>334</v>
      </c>
    </row>
    <row r="1866" spans="2:9" x14ac:dyDescent="0.25">
      <c r="B1866" t="s">
        <v>93</v>
      </c>
      <c r="C1866" s="291" t="s">
        <v>505</v>
      </c>
      <c r="D1866" s="295"/>
      <c r="E1866" s="292">
        <v>7512</v>
      </c>
      <c r="F1866" s="293">
        <v>76</v>
      </c>
      <c r="G1866" s="293"/>
      <c r="H1866" s="294">
        <v>16031.970000000001</v>
      </c>
      <c r="I1866" s="294">
        <v>210.94697368421055</v>
      </c>
    </row>
    <row r="1867" spans="2:9" x14ac:dyDescent="0.25">
      <c r="B1867" t="s">
        <v>93</v>
      </c>
      <c r="C1867" s="295" t="s">
        <v>473</v>
      </c>
      <c r="D1867" s="295"/>
      <c r="E1867" s="292">
        <v>8605</v>
      </c>
      <c r="F1867" s="293">
        <v>1</v>
      </c>
      <c r="G1867" s="293"/>
      <c r="H1867" s="294">
        <v>359.03999999999996</v>
      </c>
      <c r="I1867" s="294">
        <v>359.03999999999996</v>
      </c>
    </row>
    <row r="1868" spans="2:9" x14ac:dyDescent="0.25">
      <c r="B1868" t="s">
        <v>93</v>
      </c>
      <c r="C1868" s="295" t="s">
        <v>473</v>
      </c>
      <c r="D1868" s="295"/>
      <c r="E1868" s="292">
        <v>8608</v>
      </c>
      <c r="F1868" s="293">
        <v>10</v>
      </c>
      <c r="G1868" s="293"/>
      <c r="H1868" s="294">
        <v>1827.0800000000002</v>
      </c>
      <c r="I1868" s="294">
        <v>182.70800000000003</v>
      </c>
    </row>
    <row r="1869" spans="2:9" x14ac:dyDescent="0.25">
      <c r="B1869" t="s">
        <v>93</v>
      </c>
      <c r="C1869" s="295" t="s">
        <v>473</v>
      </c>
      <c r="D1869" s="295"/>
      <c r="E1869" s="292">
        <v>8609</v>
      </c>
      <c r="F1869" s="293">
        <v>96</v>
      </c>
      <c r="G1869" s="293"/>
      <c r="H1869" s="294">
        <v>17367.520000000004</v>
      </c>
      <c r="I1869" s="294">
        <v>180.91166666666672</v>
      </c>
    </row>
    <row r="1870" spans="2:9" x14ac:dyDescent="0.25">
      <c r="B1870" t="s">
        <v>93</v>
      </c>
      <c r="C1870" s="295" t="s">
        <v>473</v>
      </c>
      <c r="D1870" s="295"/>
      <c r="E1870" s="292">
        <v>8610</v>
      </c>
      <c r="F1870" s="293">
        <v>34</v>
      </c>
      <c r="G1870" s="293"/>
      <c r="H1870" s="294">
        <v>9004.8099999999959</v>
      </c>
      <c r="I1870" s="294">
        <v>264.84735294117633</v>
      </c>
    </row>
    <row r="1871" spans="2:9" x14ac:dyDescent="0.25">
      <c r="B1871" t="s">
        <v>93</v>
      </c>
      <c r="C1871" s="295" t="s">
        <v>473</v>
      </c>
      <c r="D1871" s="295"/>
      <c r="E1871" s="292">
        <v>8611</v>
      </c>
      <c r="F1871" s="293">
        <v>213</v>
      </c>
      <c r="G1871" s="293"/>
      <c r="H1871" s="294">
        <v>35592.020000000004</v>
      </c>
      <c r="I1871" s="294">
        <v>167.0986854460094</v>
      </c>
    </row>
    <row r="1872" spans="2:9" x14ac:dyDescent="0.25">
      <c r="B1872" t="s">
        <v>93</v>
      </c>
      <c r="C1872" s="295" t="s">
        <v>473</v>
      </c>
      <c r="D1872" s="295"/>
      <c r="E1872" s="292">
        <v>8618</v>
      </c>
      <c r="F1872" s="293">
        <v>268</v>
      </c>
      <c r="G1872" s="293"/>
      <c r="H1872" s="294">
        <v>53524.360000000008</v>
      </c>
      <c r="I1872" s="294">
        <v>199.71776119402989</v>
      </c>
    </row>
    <row r="1873" spans="2:9" x14ac:dyDescent="0.25">
      <c r="B1873" t="s">
        <v>93</v>
      </c>
      <c r="C1873" s="295" t="s">
        <v>473</v>
      </c>
      <c r="D1873" s="295"/>
      <c r="E1873" s="292">
        <v>8629</v>
      </c>
      <c r="F1873" s="293">
        <v>76</v>
      </c>
      <c r="G1873" s="293"/>
      <c r="H1873" s="294">
        <v>15696.270000000002</v>
      </c>
      <c r="I1873" s="294">
        <v>206.52986842105267</v>
      </c>
    </row>
    <row r="1874" spans="2:9" x14ac:dyDescent="0.25">
      <c r="B1874" t="s">
        <v>93</v>
      </c>
      <c r="C1874" s="295" t="s">
        <v>473</v>
      </c>
      <c r="D1874" s="295"/>
      <c r="E1874" s="292">
        <v>8638</v>
      </c>
      <c r="F1874" s="293">
        <v>56</v>
      </c>
      <c r="G1874" s="293"/>
      <c r="H1874" s="294">
        <v>9452.61</v>
      </c>
      <c r="I1874" s="294">
        <v>168.79660714285714</v>
      </c>
    </row>
    <row r="1875" spans="2:9" x14ac:dyDescent="0.25">
      <c r="B1875" t="s">
        <v>93</v>
      </c>
      <c r="C1875" s="291" t="s">
        <v>473</v>
      </c>
      <c r="D1875" s="295"/>
      <c r="E1875" s="292">
        <v>8648</v>
      </c>
      <c r="F1875" s="293">
        <v>2</v>
      </c>
      <c r="G1875" s="293"/>
      <c r="H1875" s="294">
        <v>428.19</v>
      </c>
      <c r="I1875" s="294">
        <v>214.095</v>
      </c>
    </row>
    <row r="1876" spans="2:9" x14ac:dyDescent="0.25">
      <c r="B1876" t="s">
        <v>93</v>
      </c>
      <c r="C1876" s="291" t="s">
        <v>460</v>
      </c>
      <c r="D1876" s="295"/>
      <c r="E1876" s="292">
        <v>7087</v>
      </c>
      <c r="F1876" s="293">
        <v>299</v>
      </c>
      <c r="G1876" s="293"/>
      <c r="H1876" s="294">
        <v>43685.769999999982</v>
      </c>
      <c r="I1876" s="294">
        <v>146.10625418060195</v>
      </c>
    </row>
    <row r="1877" spans="2:9" x14ac:dyDescent="0.25">
      <c r="B1877" t="s">
        <v>93</v>
      </c>
      <c r="C1877" s="295" t="s">
        <v>540</v>
      </c>
      <c r="D1877" s="295"/>
      <c r="E1877" s="292">
        <v>7083</v>
      </c>
      <c r="F1877" s="293">
        <v>282</v>
      </c>
      <c r="G1877" s="293"/>
      <c r="H1877" s="294">
        <v>69022.029999999984</v>
      </c>
      <c r="I1877" s="294">
        <v>244.75897163120561</v>
      </c>
    </row>
    <row r="1878" spans="2:9" x14ac:dyDescent="0.25">
      <c r="B1878" t="s">
        <v>93</v>
      </c>
      <c r="C1878" s="291" t="s">
        <v>540</v>
      </c>
      <c r="D1878" s="295"/>
      <c r="E1878" s="292">
        <v>7088</v>
      </c>
      <c r="F1878" s="293">
        <v>27</v>
      </c>
      <c r="G1878" s="293"/>
      <c r="H1878" s="294">
        <v>4186.9899999999989</v>
      </c>
      <c r="I1878" s="294">
        <v>155.07370370370367</v>
      </c>
    </row>
    <row r="1879" spans="2:9" x14ac:dyDescent="0.25">
      <c r="B1879" t="s">
        <v>93</v>
      </c>
      <c r="C1879" s="295" t="s">
        <v>495</v>
      </c>
      <c r="D1879" s="295"/>
      <c r="E1879" s="292">
        <v>7728</v>
      </c>
      <c r="F1879" s="293">
        <v>1</v>
      </c>
      <c r="G1879" s="293"/>
      <c r="H1879" s="294">
        <v>220</v>
      </c>
      <c r="I1879" s="294">
        <v>220</v>
      </c>
    </row>
    <row r="1880" spans="2:9" x14ac:dyDescent="0.25">
      <c r="B1880" t="s">
        <v>93</v>
      </c>
      <c r="C1880" s="295" t="s">
        <v>495</v>
      </c>
      <c r="D1880" s="295"/>
      <c r="E1880" s="292">
        <v>8501</v>
      </c>
      <c r="F1880" s="293">
        <v>16</v>
      </c>
      <c r="G1880" s="293"/>
      <c r="H1880" s="294">
        <v>5760.6500000000005</v>
      </c>
      <c r="I1880" s="294">
        <v>360.04062500000003</v>
      </c>
    </row>
    <row r="1881" spans="2:9" x14ac:dyDescent="0.25">
      <c r="B1881" t="s">
        <v>93</v>
      </c>
      <c r="C1881" s="291" t="s">
        <v>495</v>
      </c>
      <c r="D1881" s="295"/>
      <c r="E1881" s="292">
        <v>8514</v>
      </c>
      <c r="F1881" s="293">
        <v>1</v>
      </c>
      <c r="G1881" s="293"/>
      <c r="H1881" s="294">
        <v>96.509999999999991</v>
      </c>
      <c r="I1881" s="294">
        <v>96.509999999999991</v>
      </c>
    </row>
    <row r="1882" spans="2:9" x14ac:dyDescent="0.25">
      <c r="B1882" t="s">
        <v>93</v>
      </c>
      <c r="C1882" s="291" t="s">
        <v>358</v>
      </c>
      <c r="D1882" s="295"/>
      <c r="E1882" s="292">
        <v>7458</v>
      </c>
      <c r="F1882" s="293">
        <v>31</v>
      </c>
      <c r="G1882" s="293"/>
      <c r="H1882" s="294">
        <v>9802.65</v>
      </c>
      <c r="I1882" s="294">
        <v>316.21451612903223</v>
      </c>
    </row>
    <row r="1883" spans="2:9" x14ac:dyDescent="0.25">
      <c r="B1883" t="s">
        <v>93</v>
      </c>
      <c r="C1883" s="291" t="s">
        <v>700</v>
      </c>
      <c r="D1883" s="295"/>
      <c r="E1883" s="292">
        <v>7044</v>
      </c>
      <c r="F1883" s="293">
        <v>65</v>
      </c>
      <c r="G1883" s="293"/>
      <c r="H1883" s="294">
        <v>15095.079999999998</v>
      </c>
      <c r="I1883" s="294">
        <v>232.23199999999997</v>
      </c>
    </row>
    <row r="1884" spans="2:9" x14ac:dyDescent="0.25">
      <c r="B1884" t="s">
        <v>93</v>
      </c>
      <c r="C1884" s="291" t="s">
        <v>420</v>
      </c>
      <c r="D1884" s="295"/>
      <c r="E1884" s="292">
        <v>8043</v>
      </c>
      <c r="F1884" s="293">
        <v>100</v>
      </c>
      <c r="G1884" s="293"/>
      <c r="H1884" s="294">
        <v>21282.790000000005</v>
      </c>
      <c r="I1884" s="294">
        <v>212.82790000000006</v>
      </c>
    </row>
    <row r="1885" spans="2:9" x14ac:dyDescent="0.25">
      <c r="B1885" t="s">
        <v>93</v>
      </c>
      <c r="C1885" s="291" t="s">
        <v>359</v>
      </c>
      <c r="D1885" s="295"/>
      <c r="E1885" s="292">
        <v>7463</v>
      </c>
      <c r="F1885" s="293">
        <v>63</v>
      </c>
      <c r="G1885" s="293"/>
      <c r="H1885" s="294">
        <v>17321.600000000002</v>
      </c>
      <c r="I1885" s="294">
        <v>274.94603174603179</v>
      </c>
    </row>
    <row r="1886" spans="2:9" x14ac:dyDescent="0.25">
      <c r="B1886" t="s">
        <v>93</v>
      </c>
      <c r="C1886" s="291" t="s">
        <v>360</v>
      </c>
      <c r="D1886" s="295"/>
      <c r="E1886" s="292">
        <v>7057</v>
      </c>
      <c r="F1886" s="293">
        <v>38</v>
      </c>
      <c r="G1886" s="293"/>
      <c r="H1886" s="294">
        <v>5118.4100000000008</v>
      </c>
      <c r="I1886" s="294">
        <v>134.69500000000002</v>
      </c>
    </row>
    <row r="1887" spans="2:9" x14ac:dyDescent="0.25">
      <c r="B1887" t="s">
        <v>93</v>
      </c>
      <c r="C1887" s="295" t="s">
        <v>605</v>
      </c>
      <c r="D1887" s="295"/>
      <c r="E1887" s="292">
        <v>7420</v>
      </c>
      <c r="F1887" s="293">
        <v>21</v>
      </c>
      <c r="G1887" s="293"/>
      <c r="H1887" s="294">
        <v>5829.47</v>
      </c>
      <c r="I1887" s="294">
        <v>277.59380952380951</v>
      </c>
    </row>
    <row r="1888" spans="2:9" x14ac:dyDescent="0.25">
      <c r="B1888" t="s">
        <v>93</v>
      </c>
      <c r="C1888" s="291" t="s">
        <v>605</v>
      </c>
      <c r="D1888" s="295"/>
      <c r="E1888" s="292">
        <v>7465</v>
      </c>
      <c r="F1888" s="293">
        <v>20</v>
      </c>
      <c r="G1888" s="293"/>
      <c r="H1888" s="294">
        <v>4980.8500000000004</v>
      </c>
      <c r="I1888" s="294">
        <v>249.04250000000002</v>
      </c>
    </row>
    <row r="1889" spans="2:9" x14ac:dyDescent="0.25">
      <c r="B1889" t="s">
        <v>93</v>
      </c>
      <c r="C1889" s="291" t="s">
        <v>522</v>
      </c>
      <c r="D1889" s="295"/>
      <c r="E1889" s="292">
        <v>7059</v>
      </c>
      <c r="F1889" s="293">
        <v>51</v>
      </c>
      <c r="G1889" s="293"/>
      <c r="H1889" s="294">
        <v>21027.26</v>
      </c>
      <c r="I1889" s="294">
        <v>412.29921568627447</v>
      </c>
    </row>
    <row r="1890" spans="2:9" x14ac:dyDescent="0.25">
      <c r="B1890" t="s">
        <v>93</v>
      </c>
      <c r="C1890" s="295" t="s">
        <v>361</v>
      </c>
      <c r="D1890" s="295"/>
      <c r="E1890" s="292">
        <v>7675</v>
      </c>
      <c r="F1890" s="293">
        <v>1</v>
      </c>
      <c r="G1890" s="293"/>
      <c r="H1890" s="294">
        <v>167.91</v>
      </c>
      <c r="I1890" s="294">
        <v>167.91</v>
      </c>
    </row>
    <row r="1891" spans="2:9" x14ac:dyDescent="0.25">
      <c r="B1891" t="s">
        <v>93</v>
      </c>
      <c r="C1891" s="291" t="s">
        <v>361</v>
      </c>
      <c r="D1891" s="295"/>
      <c r="E1891" s="292">
        <v>7676</v>
      </c>
      <c r="F1891" s="293">
        <v>53</v>
      </c>
      <c r="G1891" s="293"/>
      <c r="H1891" s="294">
        <v>20554.949999999997</v>
      </c>
      <c r="I1891" s="294">
        <v>387.82924528301879</v>
      </c>
    </row>
    <row r="1892" spans="2:9" x14ac:dyDescent="0.25">
      <c r="B1892" t="s">
        <v>93</v>
      </c>
      <c r="C1892" s="295" t="s">
        <v>446</v>
      </c>
      <c r="D1892" s="295"/>
      <c r="E1892" s="292">
        <v>8012</v>
      </c>
      <c r="F1892" s="293">
        <v>18</v>
      </c>
      <c r="G1892" s="293"/>
      <c r="H1892" s="294">
        <v>2098.1699999999996</v>
      </c>
      <c r="I1892" s="294">
        <v>116.56499999999998</v>
      </c>
    </row>
    <row r="1893" spans="2:9" x14ac:dyDescent="0.25">
      <c r="B1893" t="s">
        <v>93</v>
      </c>
      <c r="C1893" s="295" t="s">
        <v>446</v>
      </c>
      <c r="D1893" s="295"/>
      <c r="E1893" s="292">
        <v>8016</v>
      </c>
      <c r="F1893" s="293">
        <v>1</v>
      </c>
      <c r="G1893" s="293"/>
      <c r="H1893" s="294">
        <v>84.93</v>
      </c>
      <c r="I1893" s="294">
        <v>84.93</v>
      </c>
    </row>
    <row r="1894" spans="2:9" x14ac:dyDescent="0.25">
      <c r="B1894" t="s">
        <v>93</v>
      </c>
      <c r="C1894" s="291" t="s">
        <v>446</v>
      </c>
      <c r="D1894" s="295"/>
      <c r="E1894" s="292">
        <v>8080</v>
      </c>
      <c r="F1894" s="293">
        <v>12</v>
      </c>
      <c r="G1894" s="293"/>
      <c r="H1894" s="294">
        <v>5695.0599999999995</v>
      </c>
      <c r="I1894" s="294">
        <v>474.58833333333331</v>
      </c>
    </row>
    <row r="1895" spans="2:9" x14ac:dyDescent="0.25">
      <c r="B1895" t="s">
        <v>93</v>
      </c>
      <c r="C1895" s="295" t="s">
        <v>474</v>
      </c>
      <c r="D1895" s="295"/>
      <c r="E1895" s="292">
        <v>7936</v>
      </c>
      <c r="F1895" s="293">
        <v>1</v>
      </c>
      <c r="G1895" s="293"/>
      <c r="H1895" s="294">
        <v>516</v>
      </c>
      <c r="I1895" s="294">
        <v>516</v>
      </c>
    </row>
    <row r="1896" spans="2:9" x14ac:dyDescent="0.25">
      <c r="B1896" t="s">
        <v>93</v>
      </c>
      <c r="C1896" s="291" t="s">
        <v>474</v>
      </c>
      <c r="D1896" s="295"/>
      <c r="E1896" s="292">
        <v>8691</v>
      </c>
      <c r="F1896" s="293">
        <v>84</v>
      </c>
      <c r="G1896" s="293"/>
      <c r="H1896" s="294">
        <v>21894.71999999999</v>
      </c>
      <c r="I1896" s="294">
        <v>260.65142857142848</v>
      </c>
    </row>
    <row r="1897" spans="2:9" x14ac:dyDescent="0.25">
      <c r="B1897" t="s">
        <v>93</v>
      </c>
      <c r="C1897" s="295" t="s">
        <v>523</v>
      </c>
      <c r="D1897" s="295"/>
      <c r="E1897" s="292">
        <v>7060</v>
      </c>
      <c r="F1897" s="293">
        <v>4</v>
      </c>
      <c r="G1897" s="293"/>
      <c r="H1897" s="294">
        <v>476.61</v>
      </c>
      <c r="I1897" s="294">
        <v>119.1525</v>
      </c>
    </row>
    <row r="1898" spans="2:9" x14ac:dyDescent="0.25">
      <c r="B1898" t="s">
        <v>93</v>
      </c>
      <c r="C1898" s="291" t="s">
        <v>523</v>
      </c>
      <c r="D1898" s="295"/>
      <c r="E1898" s="292">
        <v>7069</v>
      </c>
      <c r="F1898" s="293">
        <v>15</v>
      </c>
      <c r="G1898" s="293"/>
      <c r="H1898" s="294">
        <v>5020.6399999999994</v>
      </c>
      <c r="I1898" s="294">
        <v>334.70933333333329</v>
      </c>
    </row>
    <row r="1899" spans="2:9" x14ac:dyDescent="0.25">
      <c r="B1899" t="s">
        <v>93</v>
      </c>
      <c r="C1899" s="291" t="s">
        <v>506</v>
      </c>
      <c r="D1899" s="295"/>
      <c r="E1899" s="292">
        <v>7470</v>
      </c>
      <c r="F1899" s="293">
        <v>264</v>
      </c>
      <c r="G1899" s="293"/>
      <c r="H1899" s="294">
        <v>89482.690000000031</v>
      </c>
      <c r="I1899" s="294">
        <v>338.94958333333346</v>
      </c>
    </row>
    <row r="1900" spans="2:9" x14ac:dyDescent="0.25">
      <c r="B1900" t="s">
        <v>93</v>
      </c>
      <c r="C1900" s="295" t="s">
        <v>461</v>
      </c>
      <c r="D1900" s="295"/>
      <c r="E1900" s="292">
        <v>7086</v>
      </c>
      <c r="F1900" s="293">
        <v>46</v>
      </c>
      <c r="G1900" s="293"/>
      <c r="H1900" s="294">
        <v>11791.25</v>
      </c>
      <c r="I1900" s="294">
        <v>256.33152173913044</v>
      </c>
    </row>
    <row r="1901" spans="2:9" x14ac:dyDescent="0.25">
      <c r="B1901" t="s">
        <v>93</v>
      </c>
      <c r="C1901" s="291" t="s">
        <v>461</v>
      </c>
      <c r="D1901" s="295"/>
      <c r="E1901" s="292">
        <v>7087</v>
      </c>
      <c r="F1901" s="293">
        <v>17</v>
      </c>
      <c r="G1901" s="293"/>
      <c r="H1901" s="294">
        <v>3381.8399999999992</v>
      </c>
      <c r="I1901" s="294">
        <v>198.9317647058823</v>
      </c>
    </row>
    <row r="1902" spans="2:9" x14ac:dyDescent="0.25">
      <c r="B1902" t="s">
        <v>93</v>
      </c>
      <c r="C1902" s="291" t="s">
        <v>442</v>
      </c>
      <c r="D1902" s="295"/>
      <c r="E1902" s="292">
        <v>7006</v>
      </c>
      <c r="F1902" s="293">
        <v>57</v>
      </c>
      <c r="G1902" s="293"/>
      <c r="H1902" s="294">
        <v>16187.179999999997</v>
      </c>
      <c r="I1902" s="294">
        <v>283.98561403508768</v>
      </c>
    </row>
    <row r="1903" spans="2:9" x14ac:dyDescent="0.25">
      <c r="B1903" t="s">
        <v>93</v>
      </c>
      <c r="C1903" s="295" t="s">
        <v>447</v>
      </c>
      <c r="D1903" s="295"/>
      <c r="E1903" s="292">
        <v>8051</v>
      </c>
      <c r="F1903" s="293">
        <v>10</v>
      </c>
      <c r="G1903" s="293"/>
      <c r="H1903" s="294">
        <v>1203.9000000000001</v>
      </c>
      <c r="I1903" s="294">
        <v>120.39000000000001</v>
      </c>
    </row>
    <row r="1904" spans="2:9" x14ac:dyDescent="0.25">
      <c r="B1904" t="s">
        <v>93</v>
      </c>
      <c r="C1904" s="295" t="s">
        <v>447</v>
      </c>
      <c r="D1904" s="295"/>
      <c r="E1904" s="292">
        <v>8061</v>
      </c>
      <c r="F1904" s="293">
        <v>1</v>
      </c>
      <c r="G1904" s="293"/>
      <c r="H1904" s="294">
        <v>152.11000000000001</v>
      </c>
      <c r="I1904" s="294">
        <v>152.11000000000001</v>
      </c>
    </row>
    <row r="1905" spans="2:9" x14ac:dyDescent="0.25">
      <c r="B1905" t="s">
        <v>93</v>
      </c>
      <c r="C1905" s="295" t="s">
        <v>447</v>
      </c>
      <c r="D1905" s="295"/>
      <c r="E1905" s="292">
        <v>8063</v>
      </c>
      <c r="F1905" s="293">
        <v>1</v>
      </c>
      <c r="G1905" s="293"/>
      <c r="H1905" s="294">
        <v>217.45</v>
      </c>
      <c r="I1905" s="294">
        <v>217.45</v>
      </c>
    </row>
    <row r="1906" spans="2:9" x14ac:dyDescent="0.25">
      <c r="B1906" t="s">
        <v>93</v>
      </c>
      <c r="C1906" s="295" t="s">
        <v>447</v>
      </c>
      <c r="D1906" s="295"/>
      <c r="E1906" s="292">
        <v>8066</v>
      </c>
      <c r="F1906" s="293">
        <v>18</v>
      </c>
      <c r="G1906" s="293"/>
      <c r="H1906" s="294">
        <v>3525.9500000000003</v>
      </c>
      <c r="I1906" s="294">
        <v>195.88611111111112</v>
      </c>
    </row>
    <row r="1907" spans="2:9" x14ac:dyDescent="0.25">
      <c r="B1907" t="s">
        <v>93</v>
      </c>
      <c r="C1907" s="295" t="s">
        <v>447</v>
      </c>
      <c r="D1907" s="295"/>
      <c r="E1907" s="292">
        <v>8086</v>
      </c>
      <c r="F1907" s="293">
        <v>63</v>
      </c>
      <c r="G1907" s="293"/>
      <c r="H1907" s="294">
        <v>15393.330000000002</v>
      </c>
      <c r="I1907" s="294">
        <v>244.33857142857147</v>
      </c>
    </row>
    <row r="1908" spans="2:9" x14ac:dyDescent="0.25">
      <c r="B1908" t="s">
        <v>93</v>
      </c>
      <c r="C1908" s="295" t="s">
        <v>447</v>
      </c>
      <c r="D1908" s="295"/>
      <c r="E1908" s="292">
        <v>8093</v>
      </c>
      <c r="F1908" s="293">
        <v>3</v>
      </c>
      <c r="G1908" s="293"/>
      <c r="H1908" s="294">
        <v>382.98</v>
      </c>
      <c r="I1908" s="294">
        <v>127.66000000000001</v>
      </c>
    </row>
    <row r="1909" spans="2:9" x14ac:dyDescent="0.25">
      <c r="B1909" t="s">
        <v>93</v>
      </c>
      <c r="C1909" s="295" t="s">
        <v>447</v>
      </c>
      <c r="D1909" s="295"/>
      <c r="E1909" s="292">
        <v>8096</v>
      </c>
      <c r="F1909" s="293">
        <v>81</v>
      </c>
      <c r="G1909" s="293"/>
      <c r="H1909" s="294">
        <v>18569.099999999995</v>
      </c>
      <c r="I1909" s="294">
        <v>229.24814814814809</v>
      </c>
    </row>
    <row r="1910" spans="2:9" x14ac:dyDescent="0.25">
      <c r="B1910" t="s">
        <v>93</v>
      </c>
      <c r="C1910" s="291" t="s">
        <v>447</v>
      </c>
      <c r="D1910" s="295"/>
      <c r="E1910" s="292">
        <v>8097</v>
      </c>
      <c r="F1910" s="293">
        <v>1</v>
      </c>
      <c r="G1910" s="293"/>
      <c r="H1910" s="294">
        <v>77.36</v>
      </c>
      <c r="I1910" s="294">
        <v>77.36</v>
      </c>
    </row>
    <row r="1911" spans="2:9" x14ac:dyDescent="0.25">
      <c r="B1911" t="s">
        <v>93</v>
      </c>
      <c r="C1911" s="295" t="s">
        <v>606</v>
      </c>
      <c r="D1911" s="295"/>
      <c r="E1911" s="292">
        <v>7421</v>
      </c>
      <c r="F1911" s="293">
        <v>1</v>
      </c>
      <c r="G1911" s="293"/>
      <c r="H1911" s="294">
        <v>63.91</v>
      </c>
      <c r="I1911" s="294">
        <v>63.91</v>
      </c>
    </row>
    <row r="1912" spans="2:9" x14ac:dyDescent="0.25">
      <c r="B1912" t="s">
        <v>93</v>
      </c>
      <c r="C1912" s="295" t="s">
        <v>606</v>
      </c>
      <c r="D1912" s="295"/>
      <c r="E1912" s="292">
        <v>7435</v>
      </c>
      <c r="F1912" s="293">
        <v>1</v>
      </c>
      <c r="G1912" s="293"/>
      <c r="H1912" s="294">
        <v>48</v>
      </c>
      <c r="I1912" s="294">
        <v>48</v>
      </c>
    </row>
    <row r="1913" spans="2:9" x14ac:dyDescent="0.25">
      <c r="B1913" t="s">
        <v>93</v>
      </c>
      <c r="C1913" s="291" t="s">
        <v>606</v>
      </c>
      <c r="D1913" s="295"/>
      <c r="E1913" s="292">
        <v>7480</v>
      </c>
      <c r="F1913" s="293">
        <v>50</v>
      </c>
      <c r="G1913" s="293"/>
      <c r="H1913" s="294">
        <v>16199.629999999997</v>
      </c>
      <c r="I1913" s="294">
        <v>323.99259999999992</v>
      </c>
    </row>
    <row r="1914" spans="2:9" x14ac:dyDescent="0.25">
      <c r="B1914" t="s">
        <v>93</v>
      </c>
      <c r="C1914" s="291" t="s">
        <v>462</v>
      </c>
      <c r="D1914" s="295"/>
      <c r="E1914" s="292">
        <v>7093</v>
      </c>
      <c r="F1914" s="293">
        <v>259</v>
      </c>
      <c r="G1914" s="293"/>
      <c r="H1914" s="294">
        <v>37556.339999999975</v>
      </c>
      <c r="I1914" s="294">
        <v>145.00517374517364</v>
      </c>
    </row>
    <row r="1915" spans="2:9" x14ac:dyDescent="0.25">
      <c r="B1915" t="s">
        <v>93</v>
      </c>
      <c r="C1915" s="291" t="s">
        <v>443</v>
      </c>
      <c r="D1915" s="295"/>
      <c r="E1915" s="292">
        <v>7052</v>
      </c>
      <c r="F1915" s="293">
        <v>467</v>
      </c>
      <c r="G1915" s="293"/>
      <c r="H1915" s="294">
        <v>102424.46</v>
      </c>
      <c r="I1915" s="294">
        <v>219.32432548179872</v>
      </c>
    </row>
    <row r="1916" spans="2:9" x14ac:dyDescent="0.25">
      <c r="B1916" t="s">
        <v>93</v>
      </c>
      <c r="C1916" s="295" t="s">
        <v>507</v>
      </c>
      <c r="D1916" s="295"/>
      <c r="E1916" s="292">
        <v>7067</v>
      </c>
      <c r="F1916" s="293">
        <v>1</v>
      </c>
      <c r="G1916" s="293"/>
      <c r="H1916" s="294">
        <v>400</v>
      </c>
      <c r="I1916" s="294">
        <v>400</v>
      </c>
    </row>
    <row r="1917" spans="2:9" x14ac:dyDescent="0.25">
      <c r="B1917" t="s">
        <v>93</v>
      </c>
      <c r="C1917" s="291" t="s">
        <v>507</v>
      </c>
      <c r="D1917" s="295"/>
      <c r="E1917" s="292">
        <v>7424</v>
      </c>
      <c r="F1917" s="293">
        <v>110</v>
      </c>
      <c r="G1917" s="293"/>
      <c r="H1917" s="294">
        <v>23616.37999999999</v>
      </c>
      <c r="I1917" s="294">
        <v>214.69436363636353</v>
      </c>
    </row>
    <row r="1918" spans="2:9" x14ac:dyDescent="0.25">
      <c r="B1918" t="s">
        <v>93</v>
      </c>
      <c r="C1918" s="295" t="s">
        <v>475</v>
      </c>
      <c r="D1918" s="295"/>
      <c r="E1918" s="292">
        <v>8512</v>
      </c>
      <c r="F1918" s="293">
        <v>1</v>
      </c>
      <c r="G1918" s="293"/>
      <c r="H1918" s="294">
        <v>174.24</v>
      </c>
      <c r="I1918" s="294">
        <v>174.24</v>
      </c>
    </row>
    <row r="1919" spans="2:9" x14ac:dyDescent="0.25">
      <c r="B1919" t="s">
        <v>93</v>
      </c>
      <c r="C1919" s="295" t="s">
        <v>475</v>
      </c>
      <c r="D1919" s="295"/>
      <c r="E1919" s="292">
        <v>8540</v>
      </c>
      <c r="F1919" s="293">
        <v>19</v>
      </c>
      <c r="G1919" s="293"/>
      <c r="H1919" s="294">
        <v>4620.25</v>
      </c>
      <c r="I1919" s="294">
        <v>243.17105263157896</v>
      </c>
    </row>
    <row r="1920" spans="2:9" x14ac:dyDescent="0.25">
      <c r="B1920" t="s">
        <v>93</v>
      </c>
      <c r="C1920" s="295" t="s">
        <v>475</v>
      </c>
      <c r="D1920" s="295"/>
      <c r="E1920" s="292">
        <v>8550</v>
      </c>
      <c r="F1920" s="293">
        <v>101</v>
      </c>
      <c r="G1920" s="293"/>
      <c r="H1920" s="294">
        <v>33930.820000000007</v>
      </c>
      <c r="I1920" s="294">
        <v>335.94871287128717</v>
      </c>
    </row>
    <row r="1921" spans="2:9" x14ac:dyDescent="0.25">
      <c r="B1921" t="s">
        <v>93</v>
      </c>
      <c r="C1921" s="291" t="s">
        <v>475</v>
      </c>
      <c r="D1921" s="295"/>
      <c r="E1921" s="292">
        <v>8648</v>
      </c>
      <c r="F1921" s="293">
        <v>1</v>
      </c>
      <c r="G1921" s="293"/>
      <c r="H1921" s="294">
        <v>713</v>
      </c>
      <c r="I1921" s="294">
        <v>713</v>
      </c>
    </row>
    <row r="1922" spans="2:9" x14ac:dyDescent="0.25">
      <c r="B1922" t="s">
        <v>93</v>
      </c>
      <c r="C1922" s="295" t="s">
        <v>396</v>
      </c>
      <c r="D1922" s="295"/>
      <c r="E1922" s="292">
        <v>8060</v>
      </c>
      <c r="F1922" s="293">
        <v>86</v>
      </c>
      <c r="G1922" s="293"/>
      <c r="H1922" s="294">
        <v>24878.880000000001</v>
      </c>
      <c r="I1922" s="294">
        <v>289.28930232558139</v>
      </c>
    </row>
    <row r="1923" spans="2:9" x14ac:dyDescent="0.25">
      <c r="B1923" t="s">
        <v>93</v>
      </c>
      <c r="C1923" s="295" t="s">
        <v>396</v>
      </c>
      <c r="D1923" s="295"/>
      <c r="E1923" s="292">
        <v>8073</v>
      </c>
      <c r="F1923" s="293">
        <v>3</v>
      </c>
      <c r="G1923" s="293"/>
      <c r="H1923" s="294">
        <v>483.25</v>
      </c>
      <c r="I1923" s="294">
        <v>161.08333333333334</v>
      </c>
    </row>
    <row r="1924" spans="2:9" x14ac:dyDescent="0.25">
      <c r="B1924" t="s">
        <v>93</v>
      </c>
      <c r="C1924" s="295" t="s">
        <v>396</v>
      </c>
      <c r="D1924" s="295"/>
      <c r="E1924" s="292">
        <v>8103</v>
      </c>
      <c r="F1924" s="293">
        <v>1</v>
      </c>
      <c r="G1924" s="293"/>
      <c r="H1924" s="294">
        <v>679.56999999999994</v>
      </c>
      <c r="I1924" s="294">
        <v>679.56999999999994</v>
      </c>
    </row>
    <row r="1925" spans="2:9" x14ac:dyDescent="0.25">
      <c r="B1925" t="s">
        <v>93</v>
      </c>
      <c r="C1925" s="291" t="s">
        <v>396</v>
      </c>
      <c r="D1925" s="295"/>
      <c r="E1925" s="292">
        <v>8108</v>
      </c>
      <c r="F1925" s="293">
        <v>1</v>
      </c>
      <c r="G1925" s="293"/>
      <c r="H1925" s="294">
        <v>183.69</v>
      </c>
      <c r="I1925" s="294">
        <v>183.69</v>
      </c>
    </row>
    <row r="1926" spans="2:9" x14ac:dyDescent="0.25">
      <c r="B1926" t="s">
        <v>93</v>
      </c>
      <c r="C1926" s="291" t="s">
        <v>541</v>
      </c>
      <c r="D1926" s="295"/>
      <c r="E1926" s="292">
        <v>7090</v>
      </c>
      <c r="F1926" s="293">
        <v>73</v>
      </c>
      <c r="G1926" s="293"/>
      <c r="H1926" s="294">
        <v>16349.000000000002</v>
      </c>
      <c r="I1926" s="294">
        <v>223.95890410958907</v>
      </c>
    </row>
    <row r="1927" spans="2:9" x14ac:dyDescent="0.25">
      <c r="B1927" t="s">
        <v>93</v>
      </c>
      <c r="C1927" s="291" t="s">
        <v>448</v>
      </c>
      <c r="D1927" s="295"/>
      <c r="E1927" s="292">
        <v>8093</v>
      </c>
      <c r="F1927" s="293">
        <v>62</v>
      </c>
      <c r="G1927" s="293"/>
      <c r="H1927" s="294">
        <v>13627.780000000004</v>
      </c>
      <c r="I1927" s="294">
        <v>219.80290322580652</v>
      </c>
    </row>
    <row r="1928" spans="2:9" x14ac:dyDescent="0.25">
      <c r="B1928" t="s">
        <v>93</v>
      </c>
      <c r="C1928" s="295" t="s">
        <v>362</v>
      </c>
      <c r="D1928" s="295"/>
      <c r="E1928" s="292">
        <v>7068</v>
      </c>
      <c r="F1928" s="293">
        <v>1</v>
      </c>
      <c r="G1928" s="293"/>
      <c r="H1928" s="294">
        <v>801</v>
      </c>
      <c r="I1928" s="294">
        <v>801</v>
      </c>
    </row>
    <row r="1929" spans="2:9" x14ac:dyDescent="0.25">
      <c r="B1929" t="s">
        <v>93</v>
      </c>
      <c r="C1929" s="291" t="s">
        <v>362</v>
      </c>
      <c r="D1929" s="295"/>
      <c r="E1929" s="292">
        <v>7675</v>
      </c>
      <c r="F1929" s="293">
        <v>66</v>
      </c>
      <c r="G1929" s="293"/>
      <c r="H1929" s="294">
        <v>15774.149999999998</v>
      </c>
      <c r="I1929" s="294">
        <v>239.0022727272727</v>
      </c>
    </row>
    <row r="1930" spans="2:9" x14ac:dyDescent="0.25">
      <c r="B1930" t="s">
        <v>93</v>
      </c>
      <c r="C1930" s="295" t="s">
        <v>397</v>
      </c>
      <c r="D1930" s="295"/>
      <c r="E1930" s="292">
        <v>8016</v>
      </c>
      <c r="F1930" s="293">
        <v>1</v>
      </c>
      <c r="G1930" s="293"/>
      <c r="H1930" s="294">
        <v>49.519999999999996</v>
      </c>
      <c r="I1930" s="294">
        <v>49.519999999999996</v>
      </c>
    </row>
    <row r="1931" spans="2:9" x14ac:dyDescent="0.25">
      <c r="B1931" t="s">
        <v>93</v>
      </c>
      <c r="C1931" s="291" t="s">
        <v>397</v>
      </c>
      <c r="D1931" s="295"/>
      <c r="E1931" s="292">
        <v>8046</v>
      </c>
      <c r="F1931" s="293">
        <v>639</v>
      </c>
      <c r="G1931" s="293"/>
      <c r="H1931" s="294">
        <v>155315.86000000002</v>
      </c>
      <c r="I1931" s="294">
        <v>243.06081377151801</v>
      </c>
    </row>
    <row r="1932" spans="2:9" x14ac:dyDescent="0.25">
      <c r="B1932" t="s">
        <v>93</v>
      </c>
      <c r="C1932" s="291" t="s">
        <v>542</v>
      </c>
      <c r="D1932" s="295"/>
      <c r="E1932" s="292">
        <v>7036</v>
      </c>
      <c r="F1932" s="293">
        <v>6</v>
      </c>
      <c r="G1932" s="293"/>
      <c r="H1932" s="294">
        <v>797.66000000000008</v>
      </c>
      <c r="I1932" s="294">
        <v>132.94333333333336</v>
      </c>
    </row>
    <row r="1933" spans="2:9" x14ac:dyDescent="0.25">
      <c r="B1933" t="s">
        <v>93</v>
      </c>
      <c r="C1933" s="295" t="s">
        <v>493</v>
      </c>
      <c r="D1933" s="295"/>
      <c r="E1933" s="292">
        <v>7001</v>
      </c>
      <c r="F1933" s="293">
        <v>81</v>
      </c>
      <c r="G1933" s="293"/>
      <c r="H1933" s="294">
        <v>14706.400000000001</v>
      </c>
      <c r="I1933" s="294">
        <v>181.56049382716051</v>
      </c>
    </row>
    <row r="1934" spans="2:9" x14ac:dyDescent="0.25">
      <c r="B1934" t="s">
        <v>93</v>
      </c>
      <c r="C1934" s="295" t="s">
        <v>493</v>
      </c>
      <c r="D1934" s="295"/>
      <c r="E1934" s="292">
        <v>7064</v>
      </c>
      <c r="F1934" s="293">
        <v>31</v>
      </c>
      <c r="G1934" s="293"/>
      <c r="H1934" s="294">
        <v>8335.2099999999991</v>
      </c>
      <c r="I1934" s="294">
        <v>268.87774193548387</v>
      </c>
    </row>
    <row r="1935" spans="2:9" x14ac:dyDescent="0.25">
      <c r="B1935" t="s">
        <v>93</v>
      </c>
      <c r="C1935" s="295" t="s">
        <v>493</v>
      </c>
      <c r="D1935" s="295"/>
      <c r="E1935" s="292">
        <v>7065</v>
      </c>
      <c r="F1935" s="293">
        <v>1</v>
      </c>
      <c r="G1935" s="293"/>
      <c r="H1935" s="294">
        <v>167.35</v>
      </c>
      <c r="I1935" s="294">
        <v>167.35</v>
      </c>
    </row>
    <row r="1936" spans="2:9" x14ac:dyDescent="0.25">
      <c r="B1936" t="s">
        <v>93</v>
      </c>
      <c r="C1936" s="295" t="s">
        <v>493</v>
      </c>
      <c r="D1936" s="295"/>
      <c r="E1936" s="292">
        <v>7067</v>
      </c>
      <c r="F1936" s="293">
        <v>103</v>
      </c>
      <c r="G1936" s="293"/>
      <c r="H1936" s="294">
        <v>23807.300000000003</v>
      </c>
      <c r="I1936" s="294">
        <v>231.13883495145635</v>
      </c>
    </row>
    <row r="1937" spans="2:9" x14ac:dyDescent="0.25">
      <c r="B1937" t="s">
        <v>93</v>
      </c>
      <c r="C1937" s="295" t="s">
        <v>493</v>
      </c>
      <c r="D1937" s="295"/>
      <c r="E1937" s="292">
        <v>7077</v>
      </c>
      <c r="F1937" s="293">
        <v>21</v>
      </c>
      <c r="G1937" s="293"/>
      <c r="H1937" s="294">
        <v>4829.28</v>
      </c>
      <c r="I1937" s="294">
        <v>229.96571428571428</v>
      </c>
    </row>
    <row r="1938" spans="2:9" x14ac:dyDescent="0.25">
      <c r="B1938" t="s">
        <v>93</v>
      </c>
      <c r="C1938" s="295" t="s">
        <v>493</v>
      </c>
      <c r="D1938" s="295"/>
      <c r="E1938" s="292">
        <v>7095</v>
      </c>
      <c r="F1938" s="293">
        <v>110</v>
      </c>
      <c r="G1938" s="293"/>
      <c r="H1938" s="294">
        <v>18903.510000000009</v>
      </c>
      <c r="I1938" s="294">
        <v>171.85009090909099</v>
      </c>
    </row>
    <row r="1939" spans="2:9" x14ac:dyDescent="0.25">
      <c r="B1939" t="s">
        <v>93</v>
      </c>
      <c r="C1939" s="295" t="s">
        <v>493</v>
      </c>
      <c r="D1939" s="295"/>
      <c r="E1939" s="292">
        <v>8830</v>
      </c>
      <c r="F1939" s="293">
        <v>69</v>
      </c>
      <c r="G1939" s="293"/>
      <c r="H1939" s="294">
        <v>18088.269999999997</v>
      </c>
      <c r="I1939" s="294">
        <v>262.14884057971011</v>
      </c>
    </row>
    <row r="1940" spans="2:9" x14ac:dyDescent="0.25">
      <c r="B1940" t="s">
        <v>93</v>
      </c>
      <c r="C1940" s="295" t="s">
        <v>493</v>
      </c>
      <c r="D1940" s="295"/>
      <c r="E1940" s="292">
        <v>8832</v>
      </c>
      <c r="F1940" s="293">
        <v>21</v>
      </c>
      <c r="G1940" s="293"/>
      <c r="H1940" s="294">
        <v>2902.66</v>
      </c>
      <c r="I1940" s="294">
        <v>138.22190476190477</v>
      </c>
    </row>
    <row r="1941" spans="2:9" x14ac:dyDescent="0.25">
      <c r="B1941" t="s">
        <v>93</v>
      </c>
      <c r="C1941" s="295" t="s">
        <v>493</v>
      </c>
      <c r="D1941" s="295"/>
      <c r="E1941" s="292">
        <v>8839</v>
      </c>
      <c r="F1941" s="293">
        <v>1</v>
      </c>
      <c r="G1941" s="293"/>
      <c r="H1941" s="294">
        <v>97.34</v>
      </c>
      <c r="I1941" s="294">
        <v>97.34</v>
      </c>
    </row>
    <row r="1942" spans="2:9" x14ac:dyDescent="0.25">
      <c r="B1942" t="s">
        <v>93</v>
      </c>
      <c r="C1942" s="295" t="s">
        <v>493</v>
      </c>
      <c r="D1942" s="295"/>
      <c r="E1942" s="292">
        <v>8840</v>
      </c>
      <c r="F1942" s="293">
        <v>8</v>
      </c>
      <c r="G1942" s="293"/>
      <c r="H1942" s="294">
        <v>2251.0500000000002</v>
      </c>
      <c r="I1942" s="294">
        <v>281.38125000000002</v>
      </c>
    </row>
    <row r="1943" spans="2:9" x14ac:dyDescent="0.25">
      <c r="B1943" t="s">
        <v>93</v>
      </c>
      <c r="C1943" s="295" t="s">
        <v>493</v>
      </c>
      <c r="D1943" s="295"/>
      <c r="E1943" s="292">
        <v>8861</v>
      </c>
      <c r="F1943" s="293">
        <v>14</v>
      </c>
      <c r="G1943" s="293"/>
      <c r="H1943" s="294">
        <v>2898.1299999999997</v>
      </c>
      <c r="I1943" s="294">
        <v>207.00928571428568</v>
      </c>
    </row>
    <row r="1944" spans="2:9" x14ac:dyDescent="0.25">
      <c r="B1944" t="s">
        <v>93</v>
      </c>
      <c r="C1944" s="291" t="s">
        <v>493</v>
      </c>
      <c r="D1944" s="295"/>
      <c r="E1944" s="292">
        <v>8863</v>
      </c>
      <c r="F1944" s="293">
        <v>67</v>
      </c>
      <c r="G1944" s="293"/>
      <c r="H1944" s="294">
        <v>13504.899999999996</v>
      </c>
      <c r="I1944" s="294">
        <v>201.565671641791</v>
      </c>
    </row>
    <row r="1945" spans="2:9" x14ac:dyDescent="0.25">
      <c r="B1945" t="s">
        <v>93</v>
      </c>
      <c r="C1945" s="291" t="s">
        <v>449</v>
      </c>
      <c r="D1945" s="295"/>
      <c r="E1945" s="292">
        <v>8096</v>
      </c>
      <c r="F1945" s="293">
        <v>118</v>
      </c>
      <c r="G1945" s="293"/>
      <c r="H1945" s="294">
        <v>21852.290000000005</v>
      </c>
      <c r="I1945" s="294">
        <v>185.18889830508479</v>
      </c>
    </row>
    <row r="1946" spans="2:9" x14ac:dyDescent="0.25">
      <c r="B1946" t="s">
        <v>93</v>
      </c>
      <c r="C1946" s="295" t="s">
        <v>450</v>
      </c>
      <c r="D1946" s="295"/>
      <c r="E1946" s="292">
        <v>8096</v>
      </c>
      <c r="F1946" s="293">
        <v>1</v>
      </c>
      <c r="G1946" s="293"/>
      <c r="H1946" s="294">
        <v>151.87</v>
      </c>
      <c r="I1946" s="294">
        <v>151.87</v>
      </c>
    </row>
    <row r="1947" spans="2:9" x14ac:dyDescent="0.25">
      <c r="B1947" t="s">
        <v>93</v>
      </c>
      <c r="C1947" s="291" t="s">
        <v>450</v>
      </c>
      <c r="D1947" s="295"/>
      <c r="E1947" s="292">
        <v>8097</v>
      </c>
      <c r="F1947" s="293">
        <v>19</v>
      </c>
      <c r="G1947" s="293"/>
      <c r="H1947" s="294">
        <v>4718.9099999999989</v>
      </c>
      <c r="I1947" s="294">
        <v>248.36368421052626</v>
      </c>
    </row>
    <row r="1948" spans="2:9" x14ac:dyDescent="0.25">
      <c r="B1948" t="s">
        <v>93</v>
      </c>
      <c r="C1948" s="291" t="s">
        <v>363</v>
      </c>
      <c r="D1948" s="295"/>
      <c r="E1948" s="292">
        <v>7677</v>
      </c>
      <c r="F1948" s="293">
        <v>25</v>
      </c>
      <c r="G1948" s="293"/>
      <c r="H1948" s="294">
        <v>8184.6200000000008</v>
      </c>
      <c r="I1948" s="294">
        <v>327.38480000000004</v>
      </c>
    </row>
    <row r="1949" spans="2:9" x14ac:dyDescent="0.25">
      <c r="B1949" t="s">
        <v>93</v>
      </c>
      <c r="C1949" s="291" t="s">
        <v>421</v>
      </c>
      <c r="D1949" s="295"/>
      <c r="E1949" s="292">
        <v>8107</v>
      </c>
      <c r="F1949" s="293">
        <v>26</v>
      </c>
      <c r="G1949" s="293"/>
      <c r="H1949" s="294">
        <v>5074.5400000000018</v>
      </c>
      <c r="I1949" s="294">
        <v>195.17461538461546</v>
      </c>
    </row>
    <row r="1950" spans="2:9" x14ac:dyDescent="0.25">
      <c r="B1950" t="s">
        <v>93</v>
      </c>
      <c r="C1950" s="291" t="s">
        <v>709</v>
      </c>
      <c r="D1950" s="295"/>
      <c r="E1950" s="292">
        <v>7075</v>
      </c>
      <c r="F1950" s="293">
        <v>62</v>
      </c>
      <c r="G1950" s="293"/>
      <c r="H1950" s="294">
        <v>16222.3</v>
      </c>
      <c r="I1950" s="294">
        <v>261.64999999999998</v>
      </c>
    </row>
    <row r="1951" spans="2:9" x14ac:dyDescent="0.25">
      <c r="B1951" t="s">
        <v>93</v>
      </c>
      <c r="C1951" s="291" t="s">
        <v>566</v>
      </c>
      <c r="D1951" s="295"/>
      <c r="E1951" s="292">
        <v>8562</v>
      </c>
      <c r="F1951" s="293">
        <v>1</v>
      </c>
      <c r="G1951" s="293"/>
      <c r="H1951" s="294">
        <v>157.65</v>
      </c>
      <c r="I1951" s="294">
        <v>157.65</v>
      </c>
    </row>
    <row r="1952" spans="2:9" x14ac:dyDescent="0.25">
      <c r="B1952" t="s">
        <v>93</v>
      </c>
      <c r="C1952" s="291" t="s">
        <v>365</v>
      </c>
      <c r="D1952" s="295"/>
      <c r="E1952" s="292">
        <v>7481</v>
      </c>
      <c r="F1952" s="293">
        <v>71</v>
      </c>
      <c r="G1952" s="293"/>
      <c r="H1952" s="294">
        <v>23876.960000000003</v>
      </c>
      <c r="I1952" s="294">
        <v>336.29521126760568</v>
      </c>
    </row>
    <row r="1953" spans="1:38" x14ac:dyDescent="0.25">
      <c r="B1953" t="s">
        <v>93</v>
      </c>
      <c r="C1953" s="291" t="s">
        <v>730</v>
      </c>
      <c r="D1953" s="295"/>
      <c r="E1953" s="292" t="s">
        <v>730</v>
      </c>
      <c r="F1953" s="293">
        <v>625</v>
      </c>
      <c r="G1953" s="293"/>
      <c r="H1953" s="294">
        <v>136158.37999999992</v>
      </c>
      <c r="I1953" s="294">
        <v>217.85340799999986</v>
      </c>
    </row>
    <row r="1954" spans="1:38" x14ac:dyDescent="0.25">
      <c r="C1954" s="296" t="s">
        <v>731</v>
      </c>
      <c r="D1954" s="296"/>
      <c r="E1954" s="296"/>
      <c r="F1954" s="297">
        <v>40483</v>
      </c>
      <c r="G1954" s="297"/>
      <c r="H1954" s="298">
        <v>9151173.4000000022</v>
      </c>
      <c r="I1954" s="298">
        <v>226.04978385989187</v>
      </c>
    </row>
    <row r="1959" spans="1:38" ht="76.5" x14ac:dyDescent="0.25">
      <c r="A1959" s="39" t="s">
        <v>728</v>
      </c>
      <c r="B1959" s="40" t="s">
        <v>128</v>
      </c>
      <c r="C1959" s="40" t="s">
        <v>17</v>
      </c>
      <c r="D1959" s="40" t="s">
        <v>87</v>
      </c>
      <c r="E1959" s="40" t="s">
        <v>18</v>
      </c>
      <c r="F1959" s="52" t="s">
        <v>38</v>
      </c>
      <c r="G1959" s="52" t="s">
        <v>94</v>
      </c>
      <c r="H1959" s="52" t="s">
        <v>112</v>
      </c>
      <c r="I1959" s="52" t="s">
        <v>39</v>
      </c>
      <c r="J1959" s="52" t="s">
        <v>113</v>
      </c>
      <c r="K1959" s="54"/>
      <c r="L1959" s="40" t="s">
        <v>17</v>
      </c>
      <c r="M1959" s="40" t="s">
        <v>729</v>
      </c>
      <c r="N1959" s="52" t="s">
        <v>40</v>
      </c>
      <c r="O1959" s="52" t="s">
        <v>41</v>
      </c>
      <c r="P1959" s="52" t="s">
        <v>134</v>
      </c>
      <c r="Q1959" s="52"/>
      <c r="R1959" s="40" t="s">
        <v>17</v>
      </c>
      <c r="S1959" s="40" t="s">
        <v>729</v>
      </c>
      <c r="T1959" s="52" t="s">
        <v>117</v>
      </c>
      <c r="U1959" s="52" t="s">
        <v>42</v>
      </c>
      <c r="V1959" s="52" t="s">
        <v>124</v>
      </c>
      <c r="W1959" s="52"/>
      <c r="X1959" s="52" t="s">
        <v>17</v>
      </c>
      <c r="Y1959" s="52" t="s">
        <v>729</v>
      </c>
      <c r="Z1959" s="41" t="s">
        <v>43</v>
      </c>
      <c r="AA1959" s="41" t="s">
        <v>44</v>
      </c>
      <c r="AB1959" s="41" t="s">
        <v>135</v>
      </c>
      <c r="AC1959" s="56"/>
      <c r="AD1959" s="41" t="s">
        <v>45</v>
      </c>
      <c r="AE1959" s="41" t="s">
        <v>46</v>
      </c>
      <c r="AF1959" s="41" t="s">
        <v>125</v>
      </c>
      <c r="AG1959" s="41" t="s">
        <v>47</v>
      </c>
      <c r="AH1959" s="41" t="s">
        <v>48</v>
      </c>
      <c r="AI1959" s="41" t="s">
        <v>126</v>
      </c>
      <c r="AJ1959" s="41" t="s">
        <v>106</v>
      </c>
      <c r="AK1959" s="41" t="s">
        <v>107</v>
      </c>
      <c r="AL1959" s="41" t="s">
        <v>127</v>
      </c>
    </row>
    <row r="1960" spans="1:38" x14ac:dyDescent="0.25">
      <c r="B1960" t="s">
        <v>128</v>
      </c>
      <c r="C1960" s="291" t="s">
        <v>401</v>
      </c>
      <c r="D1960" s="295"/>
      <c r="E1960" s="292">
        <v>8031</v>
      </c>
      <c r="F1960" s="293">
        <v>2</v>
      </c>
      <c r="G1960" s="293"/>
      <c r="H1960" s="294">
        <v>3288</v>
      </c>
      <c r="I1960" s="294">
        <v>1644</v>
      </c>
      <c r="L1960" s="291" t="s">
        <v>476</v>
      </c>
      <c r="M1960" s="292">
        <v>7008</v>
      </c>
      <c r="N1960" s="293">
        <v>2</v>
      </c>
      <c r="O1960" s="249">
        <v>3031.01</v>
      </c>
      <c r="P1960" s="249">
        <v>1515.5050000000001</v>
      </c>
      <c r="R1960" s="291" t="s">
        <v>451</v>
      </c>
      <c r="S1960" s="292">
        <v>7002</v>
      </c>
      <c r="T1960" s="293">
        <v>2</v>
      </c>
      <c r="U1960" s="294">
        <v>23666.059999999998</v>
      </c>
      <c r="V1960" s="294">
        <v>11833.029999999999</v>
      </c>
      <c r="X1960" s="291" t="s">
        <v>307</v>
      </c>
      <c r="Y1960" s="292">
        <v>7401</v>
      </c>
      <c r="Z1960" s="293">
        <v>1</v>
      </c>
      <c r="AA1960" s="294">
        <v>2614.6999999999998</v>
      </c>
      <c r="AB1960" s="294">
        <v>2614.6999999999998</v>
      </c>
    </row>
    <row r="1961" spans="1:38" x14ac:dyDescent="0.25">
      <c r="B1961" t="s">
        <v>128</v>
      </c>
      <c r="C1961" s="295" t="s">
        <v>404</v>
      </c>
      <c r="D1961" s="295"/>
      <c r="E1961" s="292">
        <v>8002</v>
      </c>
      <c r="F1961" s="293">
        <v>11</v>
      </c>
      <c r="G1961" s="293"/>
      <c r="H1961" s="294">
        <v>63895.570000000007</v>
      </c>
      <c r="I1961" s="294">
        <v>5808.6881818181828</v>
      </c>
      <c r="L1961" s="295" t="s">
        <v>497</v>
      </c>
      <c r="M1961" s="292">
        <v>7011</v>
      </c>
      <c r="N1961" s="293">
        <v>10</v>
      </c>
      <c r="O1961" s="249">
        <v>16156.399999999998</v>
      </c>
      <c r="P1961" s="249">
        <v>1615.6399999999999</v>
      </c>
      <c r="R1961" s="291" t="s">
        <v>422</v>
      </c>
      <c r="S1961" s="292">
        <v>7109</v>
      </c>
      <c r="T1961" s="293">
        <v>2</v>
      </c>
      <c r="U1961" s="294">
        <v>4536.43</v>
      </c>
      <c r="V1961" s="294">
        <v>2268.2150000000001</v>
      </c>
      <c r="X1961" s="291" t="s">
        <v>494</v>
      </c>
      <c r="Y1961" s="292">
        <v>8501</v>
      </c>
      <c r="Z1961" s="293">
        <v>1</v>
      </c>
      <c r="AA1961" s="294">
        <v>348.38</v>
      </c>
      <c r="AB1961" s="294">
        <v>348.38</v>
      </c>
    </row>
    <row r="1962" spans="1:38" x14ac:dyDescent="0.25">
      <c r="B1962" t="s">
        <v>128</v>
      </c>
      <c r="C1962" s="295" t="s">
        <v>404</v>
      </c>
      <c r="D1962" s="295"/>
      <c r="E1962" s="292">
        <v>8003</v>
      </c>
      <c r="F1962" s="293">
        <v>5</v>
      </c>
      <c r="G1962" s="293"/>
      <c r="H1962" s="294">
        <v>20817.54</v>
      </c>
      <c r="I1962" s="294">
        <v>4163.5079999999998</v>
      </c>
      <c r="L1962" s="295" t="s">
        <v>497</v>
      </c>
      <c r="M1962" s="292">
        <v>7013</v>
      </c>
      <c r="N1962" s="293">
        <v>3</v>
      </c>
      <c r="O1962" s="249">
        <v>5088.9799999999996</v>
      </c>
      <c r="P1962" s="249">
        <v>1696.3266666666666</v>
      </c>
      <c r="R1962" s="291" t="s">
        <v>308</v>
      </c>
      <c r="S1962" s="292">
        <v>7621</v>
      </c>
      <c r="T1962" s="293">
        <v>1</v>
      </c>
      <c r="U1962" s="294">
        <v>3235.9</v>
      </c>
      <c r="V1962" s="294">
        <v>3235.9</v>
      </c>
      <c r="X1962" s="291" t="s">
        <v>400</v>
      </c>
      <c r="Y1962" s="292">
        <v>8007</v>
      </c>
      <c r="Z1962" s="293">
        <v>1</v>
      </c>
      <c r="AA1962" s="294">
        <v>701.87</v>
      </c>
      <c r="AB1962" s="294">
        <v>701.87</v>
      </c>
    </row>
    <row r="1963" spans="1:38" x14ac:dyDescent="0.25">
      <c r="B1963" t="s">
        <v>128</v>
      </c>
      <c r="C1963" s="291" t="s">
        <v>404</v>
      </c>
      <c r="D1963" s="295"/>
      <c r="E1963" s="292">
        <v>8034</v>
      </c>
      <c r="F1963" s="293">
        <v>6</v>
      </c>
      <c r="G1963" s="293"/>
      <c r="H1963" s="294">
        <v>17394.86</v>
      </c>
      <c r="I1963" s="294">
        <v>2899.1433333333334</v>
      </c>
      <c r="L1963" s="291" t="s">
        <v>497</v>
      </c>
      <c r="M1963" s="292">
        <v>7014</v>
      </c>
      <c r="N1963" s="293">
        <v>1</v>
      </c>
      <c r="O1963" s="249">
        <v>2055.0500000000002</v>
      </c>
      <c r="P1963" s="249">
        <v>2055.0500000000002</v>
      </c>
      <c r="R1963" s="291" t="s">
        <v>510</v>
      </c>
      <c r="S1963" s="292">
        <v>8807</v>
      </c>
      <c r="T1963" s="293">
        <v>2</v>
      </c>
      <c r="U1963" s="294">
        <v>5126.24</v>
      </c>
      <c r="V1963" s="294">
        <v>2563.12</v>
      </c>
      <c r="X1963" s="291" t="s">
        <v>451</v>
      </c>
      <c r="Y1963" s="292">
        <v>7002</v>
      </c>
      <c r="Z1963" s="293">
        <v>18</v>
      </c>
      <c r="AA1963" s="294">
        <v>38839.460000000006</v>
      </c>
      <c r="AB1963" s="294">
        <v>2157.7477777777781</v>
      </c>
    </row>
    <row r="1964" spans="1:38" x14ac:dyDescent="0.25">
      <c r="B1964" t="s">
        <v>128</v>
      </c>
      <c r="C1964" s="295" t="s">
        <v>497</v>
      </c>
      <c r="D1964" s="295"/>
      <c r="E1964" s="292">
        <v>7011</v>
      </c>
      <c r="F1964" s="293">
        <v>23</v>
      </c>
      <c r="G1964" s="293"/>
      <c r="H1964" s="294">
        <v>114303.49</v>
      </c>
      <c r="I1964" s="294">
        <v>4969.7169565217391</v>
      </c>
      <c r="L1964" s="291" t="s">
        <v>651</v>
      </c>
      <c r="M1964" s="292">
        <v>7102</v>
      </c>
      <c r="N1964" s="293">
        <v>17</v>
      </c>
      <c r="O1964" s="249">
        <v>127072.09000000001</v>
      </c>
      <c r="P1964" s="249">
        <v>7474.8288235294121</v>
      </c>
      <c r="R1964" s="291" t="s">
        <v>369</v>
      </c>
      <c r="S1964" s="292">
        <v>8016</v>
      </c>
      <c r="T1964" s="293">
        <v>1</v>
      </c>
      <c r="U1964" s="294">
        <v>3794.24</v>
      </c>
      <c r="V1964" s="294">
        <v>3794.24</v>
      </c>
      <c r="X1964" s="291" t="s">
        <v>422</v>
      </c>
      <c r="Y1964" s="292">
        <v>7109</v>
      </c>
      <c r="Z1964" s="293">
        <v>6</v>
      </c>
      <c r="AA1964" s="294">
        <v>5717.11</v>
      </c>
      <c r="AB1964" s="294">
        <v>952.85166666666657</v>
      </c>
    </row>
    <row r="1965" spans="1:38" x14ac:dyDescent="0.25">
      <c r="B1965" t="s">
        <v>128</v>
      </c>
      <c r="C1965" s="295" t="s">
        <v>497</v>
      </c>
      <c r="D1965" s="295"/>
      <c r="E1965" s="292">
        <v>7012</v>
      </c>
      <c r="F1965" s="293">
        <v>4</v>
      </c>
      <c r="G1965" s="293"/>
      <c r="H1965" s="294">
        <v>7118.01</v>
      </c>
      <c r="I1965" s="294">
        <v>1779.5025000000001</v>
      </c>
      <c r="L1965" s="295" t="s">
        <v>426</v>
      </c>
      <c r="M1965" s="292">
        <v>7017</v>
      </c>
      <c r="N1965" s="293">
        <v>13</v>
      </c>
      <c r="O1965" s="249">
        <v>57621.189999999995</v>
      </c>
      <c r="P1965" s="249">
        <v>4432.3992307692306</v>
      </c>
      <c r="R1965" s="295" t="s">
        <v>403</v>
      </c>
      <c r="S1965" s="292">
        <v>8103</v>
      </c>
      <c r="T1965" s="293">
        <v>1</v>
      </c>
      <c r="U1965" s="294">
        <v>436</v>
      </c>
      <c r="V1965" s="294">
        <v>436</v>
      </c>
      <c r="X1965" s="291" t="s">
        <v>401</v>
      </c>
      <c r="Y1965" s="292">
        <v>8031</v>
      </c>
      <c r="Z1965" s="293">
        <v>2</v>
      </c>
      <c r="AA1965" s="294">
        <v>67442.070000000007</v>
      </c>
      <c r="AB1965" s="294">
        <v>33721.035000000003</v>
      </c>
    </row>
    <row r="1966" spans="1:38" x14ac:dyDescent="0.25">
      <c r="B1966" t="s">
        <v>128</v>
      </c>
      <c r="C1966" s="295" t="s">
        <v>497</v>
      </c>
      <c r="D1966" s="295"/>
      <c r="E1966" s="292">
        <v>7013</v>
      </c>
      <c r="F1966" s="293">
        <v>14</v>
      </c>
      <c r="G1966" s="293"/>
      <c r="H1966" s="294">
        <v>16153.41</v>
      </c>
      <c r="I1966" s="294">
        <v>1153.8150000000001</v>
      </c>
      <c r="L1966" s="291" t="s">
        <v>426</v>
      </c>
      <c r="M1966" s="292">
        <v>7018</v>
      </c>
      <c r="N1966" s="293">
        <v>12</v>
      </c>
      <c r="O1966" s="249">
        <v>35780.92</v>
      </c>
      <c r="P1966" s="249">
        <v>2981.7433333333333</v>
      </c>
      <c r="R1966" s="291" t="s">
        <v>403</v>
      </c>
      <c r="S1966" s="292">
        <v>8104</v>
      </c>
      <c r="T1966" s="293">
        <v>1</v>
      </c>
      <c r="U1966" s="294">
        <v>3955.92</v>
      </c>
      <c r="V1966" s="294">
        <v>3955.92</v>
      </c>
      <c r="X1966" s="291" t="s">
        <v>308</v>
      </c>
      <c r="Y1966" s="292">
        <v>7621</v>
      </c>
      <c r="Z1966" s="293">
        <v>4</v>
      </c>
      <c r="AA1966" s="294">
        <v>9036.83</v>
      </c>
      <c r="AB1966" s="294">
        <v>2259.2075</v>
      </c>
    </row>
    <row r="1967" spans="1:38" x14ac:dyDescent="0.25">
      <c r="B1967" t="s">
        <v>128</v>
      </c>
      <c r="C1967" s="295" t="s">
        <v>497</v>
      </c>
      <c r="D1967" s="295"/>
      <c r="E1967" s="292">
        <v>7014</v>
      </c>
      <c r="F1967" s="293">
        <v>1</v>
      </c>
      <c r="G1967" s="293"/>
      <c r="H1967" s="294">
        <v>704</v>
      </c>
      <c r="I1967" s="294">
        <v>704</v>
      </c>
      <c r="L1967" s="291" t="s">
        <v>428</v>
      </c>
      <c r="M1967" s="292">
        <v>7004</v>
      </c>
      <c r="N1967" s="293">
        <v>3</v>
      </c>
      <c r="O1967" s="249">
        <v>8778.84</v>
      </c>
      <c r="P1967" s="249">
        <v>2926.28</v>
      </c>
      <c r="R1967" s="295" t="s">
        <v>404</v>
      </c>
      <c r="S1967" s="292">
        <v>8002</v>
      </c>
      <c r="T1967" s="293">
        <v>1</v>
      </c>
      <c r="U1967" s="294">
        <v>9859.6</v>
      </c>
      <c r="V1967" s="294">
        <v>9859.6</v>
      </c>
      <c r="X1967" s="291" t="s">
        <v>423</v>
      </c>
      <c r="Y1967" s="292">
        <v>7003</v>
      </c>
      <c r="Z1967" s="293">
        <v>11</v>
      </c>
      <c r="AA1967" s="294">
        <v>6687.32</v>
      </c>
      <c r="AB1967" s="294">
        <v>607.93818181818176</v>
      </c>
    </row>
    <row r="1968" spans="1:38" x14ac:dyDescent="0.25">
      <c r="B1968" t="s">
        <v>128</v>
      </c>
      <c r="C1968" s="295" t="s">
        <v>497</v>
      </c>
      <c r="D1968" s="295"/>
      <c r="E1968" s="292">
        <v>7103</v>
      </c>
      <c r="F1968" s="293">
        <v>1</v>
      </c>
      <c r="G1968" s="293"/>
      <c r="H1968" s="294">
        <v>8561.82</v>
      </c>
      <c r="I1968" s="294">
        <v>8561.82</v>
      </c>
      <c r="L1968" s="291" t="s">
        <v>379</v>
      </c>
      <c r="M1968" s="292">
        <v>8554</v>
      </c>
      <c r="N1968" s="293">
        <v>1</v>
      </c>
      <c r="O1968" s="249">
        <v>1530.26</v>
      </c>
      <c r="P1968" s="249">
        <v>1530.26</v>
      </c>
      <c r="R1968" s="291" t="s">
        <v>404</v>
      </c>
      <c r="S1968" s="292">
        <v>8034</v>
      </c>
      <c r="T1968" s="293">
        <v>1</v>
      </c>
      <c r="U1968" s="294">
        <v>3154.63</v>
      </c>
      <c r="V1968" s="294">
        <v>3154.63</v>
      </c>
      <c r="X1968" s="291" t="s">
        <v>309</v>
      </c>
      <c r="Y1968" s="292">
        <v>7603</v>
      </c>
      <c r="Z1968" s="293">
        <v>2</v>
      </c>
      <c r="AA1968" s="294">
        <v>1518.16</v>
      </c>
      <c r="AB1968" s="294">
        <v>759.08</v>
      </c>
    </row>
    <row r="1969" spans="2:28" x14ac:dyDescent="0.25">
      <c r="B1969" t="s">
        <v>128</v>
      </c>
      <c r="C1969" s="291" t="s">
        <v>497</v>
      </c>
      <c r="D1969" s="295"/>
      <c r="E1969" s="292">
        <v>7110</v>
      </c>
      <c r="F1969" s="293">
        <v>1</v>
      </c>
      <c r="G1969" s="293"/>
      <c r="H1969" s="294">
        <v>1630.5</v>
      </c>
      <c r="I1969" s="294">
        <v>1630.5</v>
      </c>
      <c r="L1969" s="291" t="s">
        <v>325</v>
      </c>
      <c r="M1969" s="292">
        <v>7601</v>
      </c>
      <c r="N1969" s="293">
        <v>15</v>
      </c>
      <c r="O1969" s="249">
        <v>69050.45</v>
      </c>
      <c r="P1969" s="249">
        <v>4603.3633333333328</v>
      </c>
      <c r="R1969" s="291" t="s">
        <v>582</v>
      </c>
      <c r="S1969" s="292">
        <v>7930</v>
      </c>
      <c r="T1969" s="293">
        <v>1</v>
      </c>
      <c r="U1969" s="294">
        <v>254.2</v>
      </c>
      <c r="V1969" s="294">
        <v>254.2</v>
      </c>
      <c r="X1969" s="291" t="s">
        <v>508</v>
      </c>
      <c r="Y1969" s="292">
        <v>8805</v>
      </c>
      <c r="Z1969" s="293">
        <v>2</v>
      </c>
      <c r="AA1969" s="294">
        <v>3692.63</v>
      </c>
      <c r="AB1969" s="294">
        <v>1846.3150000000001</v>
      </c>
    </row>
    <row r="1970" spans="2:28" x14ac:dyDescent="0.25">
      <c r="B1970" t="s">
        <v>128</v>
      </c>
      <c r="C1970" s="291" t="s">
        <v>479</v>
      </c>
      <c r="D1970" s="295"/>
      <c r="E1970" s="292">
        <v>8816</v>
      </c>
      <c r="F1970" s="293">
        <v>14</v>
      </c>
      <c r="G1970" s="293"/>
      <c r="H1970" s="294">
        <v>201955.58000000002</v>
      </c>
      <c r="I1970" s="294">
        <v>14425.398571428572</v>
      </c>
      <c r="L1970" s="291" t="s">
        <v>329</v>
      </c>
      <c r="M1970" s="292">
        <v>7423</v>
      </c>
      <c r="N1970" s="293">
        <v>1</v>
      </c>
      <c r="O1970" s="249">
        <v>2232.11</v>
      </c>
      <c r="P1970" s="249">
        <v>2232.11</v>
      </c>
      <c r="R1970" s="291" t="s">
        <v>311</v>
      </c>
      <c r="S1970" s="292">
        <v>7010</v>
      </c>
      <c r="T1970" s="293">
        <v>2</v>
      </c>
      <c r="U1970" s="294">
        <v>4263.7699999999995</v>
      </c>
      <c r="V1970" s="294">
        <v>2131.8849999999998</v>
      </c>
      <c r="X1970" s="295" t="s">
        <v>510</v>
      </c>
      <c r="Y1970" s="292">
        <v>8807</v>
      </c>
      <c r="Z1970" s="293">
        <v>1</v>
      </c>
      <c r="AA1970" s="294">
        <v>1562.74</v>
      </c>
      <c r="AB1970" s="294">
        <v>1562.74</v>
      </c>
    </row>
    <row r="1971" spans="2:28" x14ac:dyDescent="0.25">
      <c r="B1971" t="s">
        <v>128</v>
      </c>
      <c r="C1971" s="295" t="s">
        <v>426</v>
      </c>
      <c r="D1971" s="295"/>
      <c r="E1971" s="292">
        <v>7003</v>
      </c>
      <c r="F1971" s="293">
        <v>1</v>
      </c>
      <c r="G1971" s="293"/>
      <c r="H1971" s="294">
        <v>9147.57</v>
      </c>
      <c r="I1971" s="294">
        <v>9147.57</v>
      </c>
      <c r="L1971" s="291" t="s">
        <v>457</v>
      </c>
      <c r="M1971" s="292">
        <v>7032</v>
      </c>
      <c r="N1971" s="293">
        <v>12</v>
      </c>
      <c r="O1971" s="249">
        <v>34656.85</v>
      </c>
      <c r="P1971" s="249">
        <v>2888.0708333333332</v>
      </c>
      <c r="R1971" s="291" t="s">
        <v>497</v>
      </c>
      <c r="S1971" s="292">
        <v>7503</v>
      </c>
      <c r="T1971" s="293">
        <v>1</v>
      </c>
      <c r="U1971" s="294">
        <v>1704.07</v>
      </c>
      <c r="V1971" s="294">
        <v>1704.07</v>
      </c>
      <c r="X1971" s="291" t="s">
        <v>510</v>
      </c>
      <c r="Y1971" s="292">
        <v>8836</v>
      </c>
      <c r="Z1971" s="293">
        <v>1</v>
      </c>
      <c r="AA1971" s="294">
        <v>705.18</v>
      </c>
      <c r="AB1971" s="294">
        <v>705.18</v>
      </c>
    </row>
    <row r="1972" spans="2:28" x14ac:dyDescent="0.25">
      <c r="B1972" t="s">
        <v>128</v>
      </c>
      <c r="C1972" s="295" t="s">
        <v>426</v>
      </c>
      <c r="D1972" s="295"/>
      <c r="E1972" s="292">
        <v>7017</v>
      </c>
      <c r="F1972" s="293">
        <v>37</v>
      </c>
      <c r="G1972" s="293"/>
      <c r="H1972" s="294">
        <v>120841.17999999998</v>
      </c>
      <c r="I1972" s="294">
        <v>3265.9778378378373</v>
      </c>
      <c r="L1972" s="291" t="s">
        <v>431</v>
      </c>
      <c r="M1972" s="292">
        <v>7039</v>
      </c>
      <c r="N1972" s="293">
        <v>2</v>
      </c>
      <c r="O1972" s="249">
        <v>7647.06</v>
      </c>
      <c r="P1972" s="249">
        <v>3823.53</v>
      </c>
      <c r="R1972" s="291" t="s">
        <v>526</v>
      </c>
      <c r="S1972" s="292">
        <v>7016</v>
      </c>
      <c r="T1972" s="293">
        <v>1</v>
      </c>
      <c r="U1972" s="294">
        <v>4672</v>
      </c>
      <c r="V1972" s="294">
        <v>4672</v>
      </c>
      <c r="X1972" s="291" t="s">
        <v>402</v>
      </c>
      <c r="Y1972" s="292">
        <v>8030</v>
      </c>
      <c r="Z1972" s="293">
        <v>1</v>
      </c>
      <c r="AA1972" s="294">
        <v>263.77</v>
      </c>
      <c r="AB1972" s="294">
        <v>263.77</v>
      </c>
    </row>
    <row r="1973" spans="2:28" x14ac:dyDescent="0.25">
      <c r="B1973" t="s">
        <v>128</v>
      </c>
      <c r="C1973" s="291" t="s">
        <v>426</v>
      </c>
      <c r="D1973" s="295"/>
      <c r="E1973" s="292">
        <v>7018</v>
      </c>
      <c r="F1973" s="293">
        <v>48</v>
      </c>
      <c r="G1973" s="293"/>
      <c r="H1973" s="294">
        <v>149800.95000000001</v>
      </c>
      <c r="I1973" s="294">
        <v>3120.8531250000001</v>
      </c>
      <c r="L1973" s="295" t="s">
        <v>435</v>
      </c>
      <c r="M1973" s="292">
        <v>7102</v>
      </c>
      <c r="N1973" s="293">
        <v>8</v>
      </c>
      <c r="O1973" s="249">
        <v>31861.579999999994</v>
      </c>
      <c r="P1973" s="249">
        <v>3982.6974999999993</v>
      </c>
      <c r="R1973" s="291" t="s">
        <v>651</v>
      </c>
      <c r="S1973" s="292">
        <v>7102</v>
      </c>
      <c r="T1973" s="293">
        <v>5</v>
      </c>
      <c r="U1973" s="294">
        <v>48705.38</v>
      </c>
      <c r="V1973" s="294">
        <v>9741.0759999999991</v>
      </c>
      <c r="X1973" s="291" t="s">
        <v>369</v>
      </c>
      <c r="Y1973" s="292">
        <v>8016</v>
      </c>
      <c r="Z1973" s="293">
        <v>5</v>
      </c>
      <c r="AA1973" s="294">
        <v>5245.71</v>
      </c>
      <c r="AB1973" s="294">
        <v>1049.1420000000001</v>
      </c>
    </row>
    <row r="1974" spans="2:28" x14ac:dyDescent="0.25">
      <c r="B1974" t="s">
        <v>128</v>
      </c>
      <c r="C1974" s="295" t="s">
        <v>527</v>
      </c>
      <c r="D1974" s="295"/>
      <c r="E1974" s="292">
        <v>7201</v>
      </c>
      <c r="F1974" s="293">
        <v>31</v>
      </c>
      <c r="G1974" s="293"/>
      <c r="H1974" s="294">
        <v>236415.34999999995</v>
      </c>
      <c r="I1974" s="294">
        <v>7626.3016129032239</v>
      </c>
      <c r="L1974" s="295" t="s">
        <v>435</v>
      </c>
      <c r="M1974" s="292">
        <v>7103</v>
      </c>
      <c r="N1974" s="293">
        <v>14</v>
      </c>
      <c r="O1974" s="249">
        <v>44442.679999999993</v>
      </c>
      <c r="P1974" s="249">
        <v>3174.4771428571426</v>
      </c>
      <c r="R1974" s="291" t="s">
        <v>478</v>
      </c>
      <c r="S1974" s="292">
        <v>8812</v>
      </c>
      <c r="T1974" s="293">
        <v>2</v>
      </c>
      <c r="U1974" s="294">
        <v>2495.25</v>
      </c>
      <c r="V1974" s="294">
        <v>1247.625</v>
      </c>
      <c r="X1974" s="291" t="s">
        <v>370</v>
      </c>
      <c r="Y1974" s="292">
        <v>8016</v>
      </c>
      <c r="Z1974" s="293">
        <v>1</v>
      </c>
      <c r="AA1974" s="294">
        <v>561.1</v>
      </c>
      <c r="AB1974" s="294">
        <v>561.1</v>
      </c>
    </row>
    <row r="1975" spans="2:28" x14ac:dyDescent="0.25">
      <c r="B1975" t="s">
        <v>128</v>
      </c>
      <c r="C1975" s="295" t="s">
        <v>527</v>
      </c>
      <c r="D1975" s="295"/>
      <c r="E1975" s="292">
        <v>7202</v>
      </c>
      <c r="F1975" s="293">
        <v>24</v>
      </c>
      <c r="G1975" s="293"/>
      <c r="H1975" s="294">
        <v>38944.78</v>
      </c>
      <c r="I1975" s="294">
        <v>1622.6991666666665</v>
      </c>
      <c r="L1975" s="295" t="s">
        <v>435</v>
      </c>
      <c r="M1975" s="292">
        <v>7104</v>
      </c>
      <c r="N1975" s="293">
        <v>23</v>
      </c>
      <c r="O1975" s="249">
        <v>107577.45999999999</v>
      </c>
      <c r="P1975" s="249">
        <v>4677.2808695652175</v>
      </c>
      <c r="R1975" s="291" t="s">
        <v>315</v>
      </c>
      <c r="S1975" s="292">
        <v>7073</v>
      </c>
      <c r="T1975" s="293">
        <v>2</v>
      </c>
      <c r="U1975" s="294">
        <v>2366.85</v>
      </c>
      <c r="V1975" s="294">
        <v>1183.425</v>
      </c>
      <c r="X1975" s="291" t="s">
        <v>579</v>
      </c>
      <c r="Y1975" s="292">
        <v>7405</v>
      </c>
      <c r="Z1975" s="293">
        <v>2</v>
      </c>
      <c r="AA1975" s="294">
        <v>796.98</v>
      </c>
      <c r="AB1975" s="294">
        <v>398.49</v>
      </c>
    </row>
    <row r="1976" spans="2:28" x14ac:dyDescent="0.25">
      <c r="B1976" t="s">
        <v>128</v>
      </c>
      <c r="C1976" s="295" t="s">
        <v>527</v>
      </c>
      <c r="D1976" s="295"/>
      <c r="E1976" s="292">
        <v>7206</v>
      </c>
      <c r="F1976" s="293">
        <v>15</v>
      </c>
      <c r="G1976" s="293"/>
      <c r="H1976" s="294">
        <v>17834.420000000002</v>
      </c>
      <c r="I1976" s="294">
        <v>1188.9613333333334</v>
      </c>
      <c r="L1976" s="295" t="s">
        <v>435</v>
      </c>
      <c r="M1976" s="292">
        <v>7105</v>
      </c>
      <c r="N1976" s="293">
        <v>19</v>
      </c>
      <c r="O1976" s="249">
        <v>64421.94999999999</v>
      </c>
      <c r="P1976" s="249">
        <v>3390.6289473684205</v>
      </c>
      <c r="R1976" s="295" t="s">
        <v>480</v>
      </c>
      <c r="S1976" s="292">
        <v>8820</v>
      </c>
      <c r="T1976" s="293">
        <v>1</v>
      </c>
      <c r="U1976" s="294">
        <v>3767.35</v>
      </c>
      <c r="V1976" s="294">
        <v>3767.35</v>
      </c>
      <c r="X1976" s="291" t="s">
        <v>424</v>
      </c>
      <c r="Y1976" s="292">
        <v>7006</v>
      </c>
      <c r="Z1976" s="293">
        <v>7</v>
      </c>
      <c r="AA1976" s="294">
        <v>9991.7199999999993</v>
      </c>
      <c r="AB1976" s="294">
        <v>1427.3885714285714</v>
      </c>
    </row>
    <row r="1977" spans="2:28" x14ac:dyDescent="0.25">
      <c r="B1977" t="s">
        <v>128</v>
      </c>
      <c r="C1977" s="291" t="s">
        <v>527</v>
      </c>
      <c r="D1977" s="295"/>
      <c r="E1977" s="292">
        <v>7208</v>
      </c>
      <c r="F1977" s="293">
        <v>6</v>
      </c>
      <c r="G1977" s="293"/>
      <c r="H1977" s="294">
        <v>21647.94</v>
      </c>
      <c r="I1977" s="294">
        <v>3607.99</v>
      </c>
      <c r="L1977" s="295" t="s">
        <v>435</v>
      </c>
      <c r="M1977" s="292">
        <v>7106</v>
      </c>
      <c r="N1977" s="293">
        <v>21</v>
      </c>
      <c r="O1977" s="249">
        <v>54906.74</v>
      </c>
      <c r="P1977" s="249">
        <v>2614.6066666666666</v>
      </c>
      <c r="R1977" s="291" t="s">
        <v>480</v>
      </c>
      <c r="S1977" s="292">
        <v>8837</v>
      </c>
      <c r="T1977" s="293">
        <v>1</v>
      </c>
      <c r="U1977" s="294">
        <v>6944.93</v>
      </c>
      <c r="V1977" s="294">
        <v>6944.93</v>
      </c>
      <c r="X1977" s="295" t="s">
        <v>403</v>
      </c>
      <c r="Y1977" s="292">
        <v>8102</v>
      </c>
      <c r="Z1977" s="293">
        <v>2</v>
      </c>
      <c r="AA1977" s="294">
        <v>782.09</v>
      </c>
      <c r="AB1977" s="294">
        <v>391.04500000000002</v>
      </c>
    </row>
    <row r="1978" spans="2:28" x14ac:dyDescent="0.25">
      <c r="B1978" t="s">
        <v>128</v>
      </c>
      <c r="C1978" s="291" t="s">
        <v>318</v>
      </c>
      <c r="D1978" s="295"/>
      <c r="E1978" s="292">
        <v>7631</v>
      </c>
      <c r="F1978" s="293">
        <v>23</v>
      </c>
      <c r="G1978" s="293"/>
      <c r="H1978" s="294">
        <v>57333.200000000004</v>
      </c>
      <c r="I1978" s="294">
        <v>2492.7478260869566</v>
      </c>
      <c r="L1978" s="295" t="s">
        <v>435</v>
      </c>
      <c r="M1978" s="292">
        <v>7107</v>
      </c>
      <c r="N1978" s="293">
        <v>11</v>
      </c>
      <c r="O1978" s="249">
        <v>34071.050000000003</v>
      </c>
      <c r="P1978" s="249">
        <v>3097.3681818181822</v>
      </c>
      <c r="R1978" s="295" t="s">
        <v>527</v>
      </c>
      <c r="S1978" s="292">
        <v>7206</v>
      </c>
      <c r="T1978" s="293">
        <v>2</v>
      </c>
      <c r="U1978" s="294">
        <v>1294.8</v>
      </c>
      <c r="V1978" s="294">
        <v>647.4</v>
      </c>
      <c r="X1978" s="295" t="s">
        <v>403</v>
      </c>
      <c r="Y1978" s="292">
        <v>8103</v>
      </c>
      <c r="Z1978" s="293">
        <v>4</v>
      </c>
      <c r="AA1978" s="294">
        <v>5371.66</v>
      </c>
      <c r="AB1978" s="294">
        <v>1342.915</v>
      </c>
    </row>
    <row r="1979" spans="2:28" x14ac:dyDescent="0.25">
      <c r="B1979" t="s">
        <v>128</v>
      </c>
      <c r="C1979" s="295" t="s">
        <v>428</v>
      </c>
      <c r="D1979" s="295"/>
      <c r="E1979" s="292">
        <v>7004</v>
      </c>
      <c r="F1979" s="293">
        <v>4</v>
      </c>
      <c r="G1979" s="293"/>
      <c r="H1979" s="294">
        <v>37813</v>
      </c>
      <c r="I1979" s="294">
        <v>9453.25</v>
      </c>
      <c r="L1979" s="295" t="s">
        <v>435</v>
      </c>
      <c r="M1979" s="292">
        <v>7108</v>
      </c>
      <c r="N1979" s="293">
        <v>11</v>
      </c>
      <c r="O1979" s="249">
        <v>40588.620000000003</v>
      </c>
      <c r="P1979" s="249">
        <v>3689.8745454545456</v>
      </c>
      <c r="R1979" s="291" t="s">
        <v>527</v>
      </c>
      <c r="S1979" s="292">
        <v>7208</v>
      </c>
      <c r="T1979" s="293">
        <v>1</v>
      </c>
      <c r="U1979" s="294">
        <v>1126.2</v>
      </c>
      <c r="V1979" s="294">
        <v>1126.2</v>
      </c>
      <c r="X1979" s="295" t="s">
        <v>403</v>
      </c>
      <c r="Y1979" s="292">
        <v>8104</v>
      </c>
      <c r="Z1979" s="293">
        <v>3</v>
      </c>
      <c r="AA1979" s="294">
        <v>4510.7299999999996</v>
      </c>
      <c r="AB1979" s="294">
        <v>1503.5766666666666</v>
      </c>
    </row>
    <row r="1980" spans="2:28" x14ac:dyDescent="0.25">
      <c r="B1980" t="s">
        <v>128</v>
      </c>
      <c r="C1980" s="291" t="s">
        <v>428</v>
      </c>
      <c r="D1980" s="295"/>
      <c r="E1980" s="292">
        <v>7006</v>
      </c>
      <c r="F1980" s="293">
        <v>1</v>
      </c>
      <c r="G1980" s="293"/>
      <c r="H1980" s="294">
        <v>7668</v>
      </c>
      <c r="I1980" s="294">
        <v>7668</v>
      </c>
      <c r="L1980" s="295" t="s">
        <v>435</v>
      </c>
      <c r="M1980" s="292">
        <v>7112</v>
      </c>
      <c r="N1980" s="293">
        <v>15</v>
      </c>
      <c r="O1980" s="249">
        <v>90675.549999999974</v>
      </c>
      <c r="P1980" s="249">
        <v>6045.036666666665</v>
      </c>
      <c r="R1980" s="291" t="s">
        <v>318</v>
      </c>
      <c r="S1980" s="292">
        <v>7631</v>
      </c>
      <c r="T1980" s="293">
        <v>1</v>
      </c>
      <c r="U1980" s="294">
        <v>147304.03</v>
      </c>
      <c r="V1980" s="294">
        <v>147304.03</v>
      </c>
      <c r="X1980" s="291" t="s">
        <v>403</v>
      </c>
      <c r="Y1980" s="292">
        <v>8105</v>
      </c>
      <c r="Z1980" s="293">
        <v>8</v>
      </c>
      <c r="AA1980" s="294">
        <v>27757.72</v>
      </c>
      <c r="AB1980" s="294">
        <v>3469.7150000000001</v>
      </c>
    </row>
    <row r="1981" spans="2:28" x14ac:dyDescent="0.25">
      <c r="B1981" t="s">
        <v>128</v>
      </c>
      <c r="C1981" s="295" t="s">
        <v>379</v>
      </c>
      <c r="D1981" s="295"/>
      <c r="E1981" s="292">
        <v>8505</v>
      </c>
      <c r="F1981" s="293">
        <v>1</v>
      </c>
      <c r="G1981" s="293"/>
      <c r="H1981" s="294">
        <v>118</v>
      </c>
      <c r="I1981" s="294">
        <v>118</v>
      </c>
      <c r="L1981" s="291" t="s">
        <v>435</v>
      </c>
      <c r="M1981" s="292">
        <v>7114</v>
      </c>
      <c r="N1981" s="293">
        <v>8</v>
      </c>
      <c r="O1981" s="249">
        <v>109673.32999999999</v>
      </c>
      <c r="P1981" s="249">
        <v>13709.166249999998</v>
      </c>
      <c r="R1981" s="295" t="s">
        <v>465</v>
      </c>
      <c r="S1981" s="292">
        <v>8618</v>
      </c>
      <c r="T1981" s="293">
        <v>1</v>
      </c>
      <c r="U1981" s="294">
        <v>2527.65</v>
      </c>
      <c r="V1981" s="294">
        <v>2527.65</v>
      </c>
      <c r="X1981" s="291" t="s">
        <v>310</v>
      </c>
      <c r="Y1981" s="292">
        <v>7072</v>
      </c>
      <c r="Z1981" s="293">
        <v>1</v>
      </c>
      <c r="AA1981" s="294">
        <v>369</v>
      </c>
      <c r="AB1981" s="294">
        <v>369</v>
      </c>
    </row>
    <row r="1982" spans="2:28" x14ac:dyDescent="0.25">
      <c r="B1982" t="s">
        <v>128</v>
      </c>
      <c r="C1982" s="291" t="s">
        <v>379</v>
      </c>
      <c r="D1982" s="295"/>
      <c r="E1982" s="292">
        <v>8554</v>
      </c>
      <c r="F1982" s="293">
        <v>1</v>
      </c>
      <c r="G1982" s="293"/>
      <c r="H1982" s="294">
        <v>1530.26</v>
      </c>
      <c r="I1982" s="294">
        <v>1530.26</v>
      </c>
      <c r="L1982" s="291" t="s">
        <v>458</v>
      </c>
      <c r="M1982" s="292">
        <v>7047</v>
      </c>
      <c r="N1982" s="293">
        <v>13</v>
      </c>
      <c r="O1982" s="249">
        <v>30793.960000000003</v>
      </c>
      <c r="P1982" s="249">
        <v>2368.7661538461539</v>
      </c>
      <c r="R1982" s="291" t="s">
        <v>465</v>
      </c>
      <c r="S1982" s="292">
        <v>8628</v>
      </c>
      <c r="T1982" s="293">
        <v>4</v>
      </c>
      <c r="U1982" s="294">
        <v>4503.3200000000006</v>
      </c>
      <c r="V1982" s="294">
        <v>1125.8300000000002</v>
      </c>
      <c r="X1982" s="295" t="s">
        <v>404</v>
      </c>
      <c r="Y1982" s="292">
        <v>8002</v>
      </c>
      <c r="Z1982" s="293">
        <v>2</v>
      </c>
      <c r="AA1982" s="294">
        <v>15560.89</v>
      </c>
      <c r="AB1982" s="294">
        <v>7780.4449999999997</v>
      </c>
    </row>
    <row r="1983" spans="2:28" x14ac:dyDescent="0.25">
      <c r="B1983" t="s">
        <v>128</v>
      </c>
      <c r="C1983" s="291" t="s">
        <v>322</v>
      </c>
      <c r="D1983" s="295"/>
      <c r="E1983" s="292">
        <v>7024</v>
      </c>
      <c r="F1983" s="293">
        <v>19</v>
      </c>
      <c r="G1983" s="293"/>
      <c r="H1983" s="294">
        <v>809203.35</v>
      </c>
      <c r="I1983" s="294">
        <v>42589.65</v>
      </c>
      <c r="L1983" s="291" t="s">
        <v>502</v>
      </c>
      <c r="M1983" s="292">
        <v>7055</v>
      </c>
      <c r="N1983" s="293">
        <v>33</v>
      </c>
      <c r="O1983" s="249">
        <v>128109.13999999997</v>
      </c>
      <c r="P1983" s="249">
        <v>3882.0951515151505</v>
      </c>
      <c r="R1983" s="291" t="s">
        <v>321</v>
      </c>
      <c r="S1983" s="292">
        <v>7022</v>
      </c>
      <c r="T1983" s="293">
        <v>1</v>
      </c>
      <c r="U1983" s="294">
        <v>4263.37</v>
      </c>
      <c r="V1983" s="294">
        <v>4263.37</v>
      </c>
      <c r="X1983" s="295" t="s">
        <v>404</v>
      </c>
      <c r="Y1983" s="292">
        <v>8003</v>
      </c>
      <c r="Z1983" s="293">
        <v>2</v>
      </c>
      <c r="AA1983" s="294">
        <v>1599.2800000000002</v>
      </c>
      <c r="AB1983" s="294">
        <v>799.6400000000001</v>
      </c>
    </row>
    <row r="1984" spans="2:28" x14ac:dyDescent="0.25">
      <c r="B1984" t="s">
        <v>128</v>
      </c>
      <c r="C1984" s="295" t="s">
        <v>466</v>
      </c>
      <c r="D1984" s="295"/>
      <c r="E1984" s="292">
        <v>8609</v>
      </c>
      <c r="F1984" s="293">
        <v>1</v>
      </c>
      <c r="G1984" s="293"/>
      <c r="H1984" s="294">
        <v>8819</v>
      </c>
      <c r="I1984" s="294">
        <v>8819</v>
      </c>
      <c r="L1984" s="295" t="s">
        <v>503</v>
      </c>
      <c r="M1984" s="292">
        <v>7501</v>
      </c>
      <c r="N1984" s="293">
        <v>16</v>
      </c>
      <c r="O1984" s="249">
        <v>52766.280000000006</v>
      </c>
      <c r="P1984" s="249">
        <v>3297.8925000000004</v>
      </c>
      <c r="R1984" s="291" t="s">
        <v>322</v>
      </c>
      <c r="S1984" s="292">
        <v>7024</v>
      </c>
      <c r="T1984" s="293">
        <v>1</v>
      </c>
      <c r="U1984" s="294">
        <v>2494.16</v>
      </c>
      <c r="V1984" s="294">
        <v>2494.16</v>
      </c>
      <c r="X1984" s="291" t="s">
        <v>404</v>
      </c>
      <c r="Y1984" s="292">
        <v>8034</v>
      </c>
      <c r="Z1984" s="293">
        <v>3</v>
      </c>
      <c r="AA1984" s="294">
        <v>5749.0500000000011</v>
      </c>
      <c r="AB1984" s="294">
        <v>1916.3500000000004</v>
      </c>
    </row>
    <row r="1985" spans="2:28" x14ac:dyDescent="0.25">
      <c r="B1985" t="s">
        <v>128</v>
      </c>
      <c r="C1985" s="295" t="s">
        <v>466</v>
      </c>
      <c r="D1985" s="295"/>
      <c r="E1985" s="292">
        <v>8610</v>
      </c>
      <c r="F1985" s="293">
        <v>6</v>
      </c>
      <c r="G1985" s="293"/>
      <c r="H1985" s="294">
        <v>6299.98</v>
      </c>
      <c r="I1985" s="294">
        <v>1049.9966666666667</v>
      </c>
      <c r="L1985" s="295" t="s">
        <v>503</v>
      </c>
      <c r="M1985" s="292">
        <v>7502</v>
      </c>
      <c r="N1985" s="293">
        <v>12</v>
      </c>
      <c r="O1985" s="249">
        <v>30279.719999999994</v>
      </c>
      <c r="P1985" s="249">
        <v>2523.3099999999995</v>
      </c>
      <c r="R1985" s="291" t="s">
        <v>511</v>
      </c>
      <c r="S1985" s="292">
        <v>8873</v>
      </c>
      <c r="T1985" s="293">
        <v>2</v>
      </c>
      <c r="U1985" s="294">
        <v>3212.3900000000003</v>
      </c>
      <c r="V1985" s="294">
        <v>1606.1950000000002</v>
      </c>
      <c r="X1985" s="291" t="s">
        <v>371</v>
      </c>
      <c r="Y1985" s="292">
        <v>8505</v>
      </c>
      <c r="Z1985" s="293">
        <v>2</v>
      </c>
      <c r="AA1985" s="294">
        <v>3363.3300000000004</v>
      </c>
      <c r="AB1985" s="294">
        <v>1681.6650000000002</v>
      </c>
    </row>
    <row r="1986" spans="2:28" x14ac:dyDescent="0.25">
      <c r="B1986" t="s">
        <v>128</v>
      </c>
      <c r="C1986" s="295" t="s">
        <v>466</v>
      </c>
      <c r="D1986" s="295"/>
      <c r="E1986" s="292">
        <v>8619</v>
      </c>
      <c r="F1986" s="293">
        <v>2</v>
      </c>
      <c r="G1986" s="293"/>
      <c r="H1986" s="294">
        <v>2889.79</v>
      </c>
      <c r="I1986" s="294">
        <v>1444.895</v>
      </c>
      <c r="L1986" s="295" t="s">
        <v>503</v>
      </c>
      <c r="M1986" s="292">
        <v>7503</v>
      </c>
      <c r="N1986" s="293">
        <v>8</v>
      </c>
      <c r="O1986" s="249">
        <v>33757.590000000004</v>
      </c>
      <c r="P1986" s="249">
        <v>4219.6987500000005</v>
      </c>
      <c r="R1986" s="291" t="s">
        <v>323</v>
      </c>
      <c r="S1986" s="292">
        <v>7026</v>
      </c>
      <c r="T1986" s="293">
        <v>2</v>
      </c>
      <c r="U1986" s="294">
        <v>3051.08</v>
      </c>
      <c r="V1986" s="294">
        <v>1525.54</v>
      </c>
      <c r="X1986" s="291" t="s">
        <v>372</v>
      </c>
      <c r="Y1986" s="292">
        <v>8077</v>
      </c>
      <c r="Z1986" s="293">
        <v>2</v>
      </c>
      <c r="AA1986" s="294">
        <v>2451.6799999999998</v>
      </c>
      <c r="AB1986" s="294">
        <v>1225.8399999999999</v>
      </c>
    </row>
    <row r="1987" spans="2:28" x14ac:dyDescent="0.25">
      <c r="B1987" t="s">
        <v>128</v>
      </c>
      <c r="C1987" s="295" t="s">
        <v>466</v>
      </c>
      <c r="D1987" s="295"/>
      <c r="E1987" s="292">
        <v>8620</v>
      </c>
      <c r="F1987" s="293">
        <v>1</v>
      </c>
      <c r="G1987" s="293"/>
      <c r="H1987" s="294">
        <v>9717</v>
      </c>
      <c r="I1987" s="294">
        <v>9717</v>
      </c>
      <c r="L1987" s="295" t="s">
        <v>503</v>
      </c>
      <c r="M1987" s="292">
        <v>7504</v>
      </c>
      <c r="N1987" s="293">
        <v>5</v>
      </c>
      <c r="O1987" s="249">
        <v>22504.93</v>
      </c>
      <c r="P1987" s="249">
        <v>4500.9859999999999</v>
      </c>
      <c r="R1987" s="291" t="s">
        <v>324</v>
      </c>
      <c r="S1987" s="292">
        <v>7452</v>
      </c>
      <c r="T1987" s="293">
        <v>2</v>
      </c>
      <c r="U1987" s="294">
        <v>1710.12</v>
      </c>
      <c r="V1987" s="294">
        <v>855.06</v>
      </c>
      <c r="X1987" s="291" t="s">
        <v>525</v>
      </c>
      <c r="Y1987" s="292">
        <v>7066</v>
      </c>
      <c r="Z1987" s="293">
        <v>1</v>
      </c>
      <c r="AA1987" s="294">
        <v>347.77</v>
      </c>
      <c r="AB1987" s="294">
        <v>347.77</v>
      </c>
    </row>
    <row r="1988" spans="2:28" x14ac:dyDescent="0.25">
      <c r="B1988" t="s">
        <v>128</v>
      </c>
      <c r="C1988" s="295" t="s">
        <v>466</v>
      </c>
      <c r="D1988" s="295"/>
      <c r="E1988" s="292">
        <v>8629</v>
      </c>
      <c r="F1988" s="293">
        <v>1</v>
      </c>
      <c r="G1988" s="293"/>
      <c r="H1988" s="294">
        <v>477</v>
      </c>
      <c r="I1988" s="294">
        <v>477</v>
      </c>
      <c r="L1988" s="295" t="s">
        <v>503</v>
      </c>
      <c r="M1988" s="292">
        <v>7505</v>
      </c>
      <c r="N1988" s="293">
        <v>5</v>
      </c>
      <c r="O1988" s="249">
        <v>33878.57</v>
      </c>
      <c r="P1988" s="249">
        <v>6775.7139999999999</v>
      </c>
      <c r="R1988" s="291" t="s">
        <v>407</v>
      </c>
      <c r="S1988" s="292">
        <v>8012</v>
      </c>
      <c r="T1988" s="293">
        <v>1</v>
      </c>
      <c r="U1988" s="294">
        <v>361.49</v>
      </c>
      <c r="V1988" s="294">
        <v>361.49</v>
      </c>
      <c r="X1988" s="291" t="s">
        <v>311</v>
      </c>
      <c r="Y1988" s="292">
        <v>7010</v>
      </c>
      <c r="Z1988" s="293">
        <v>4</v>
      </c>
      <c r="AA1988" s="294">
        <v>14209.98</v>
      </c>
      <c r="AB1988" s="294">
        <v>3552.4949999999999</v>
      </c>
    </row>
    <row r="1989" spans="2:28" x14ac:dyDescent="0.25">
      <c r="B1989" t="s">
        <v>128</v>
      </c>
      <c r="C1989" s="295" t="s">
        <v>466</v>
      </c>
      <c r="D1989" s="295"/>
      <c r="E1989" s="292">
        <v>8650</v>
      </c>
      <c r="F1989" s="293">
        <v>1</v>
      </c>
      <c r="G1989" s="293"/>
      <c r="H1989" s="294">
        <v>1053</v>
      </c>
      <c r="I1989" s="294">
        <v>1053</v>
      </c>
      <c r="L1989" s="295" t="s">
        <v>503</v>
      </c>
      <c r="M1989" s="292">
        <v>7510</v>
      </c>
      <c r="N1989" s="293">
        <v>1</v>
      </c>
      <c r="O1989" s="249">
        <v>4513.5200000000004</v>
      </c>
      <c r="P1989" s="249">
        <v>4513.5200000000004</v>
      </c>
      <c r="R1989" s="291" t="s">
        <v>325</v>
      </c>
      <c r="S1989" s="292">
        <v>7601</v>
      </c>
      <c r="T1989" s="293">
        <v>4</v>
      </c>
      <c r="U1989" s="294">
        <v>22161.62</v>
      </c>
      <c r="V1989" s="294">
        <v>5540.4049999999997</v>
      </c>
      <c r="X1989" s="295" t="s">
        <v>497</v>
      </c>
      <c r="Y1989" s="292">
        <v>7011</v>
      </c>
      <c r="Z1989" s="293">
        <v>12</v>
      </c>
      <c r="AA1989" s="294">
        <v>17632.5</v>
      </c>
      <c r="AB1989" s="294">
        <v>1469.375</v>
      </c>
    </row>
    <row r="1990" spans="2:28" x14ac:dyDescent="0.25">
      <c r="B1990" t="s">
        <v>128</v>
      </c>
      <c r="C1990" s="295" t="s">
        <v>466</v>
      </c>
      <c r="D1990" s="295"/>
      <c r="E1990" s="292">
        <v>8690</v>
      </c>
      <c r="F1990" s="293">
        <v>3</v>
      </c>
      <c r="G1990" s="293"/>
      <c r="H1990" s="294">
        <v>32508.21</v>
      </c>
      <c r="I1990" s="294">
        <v>10836.07</v>
      </c>
      <c r="L1990" s="295" t="s">
        <v>503</v>
      </c>
      <c r="M1990" s="292">
        <v>7513</v>
      </c>
      <c r="N1990" s="293">
        <v>5</v>
      </c>
      <c r="O1990" s="249">
        <v>220226.05</v>
      </c>
      <c r="P1990" s="249">
        <v>44045.21</v>
      </c>
      <c r="R1990" s="291" t="s">
        <v>466</v>
      </c>
      <c r="S1990" s="292">
        <v>8690</v>
      </c>
      <c r="T1990" s="293">
        <v>1</v>
      </c>
      <c r="U1990" s="294">
        <v>1481.53</v>
      </c>
      <c r="V1990" s="294">
        <v>1481.53</v>
      </c>
      <c r="X1990" s="295" t="s">
        <v>497</v>
      </c>
      <c r="Y1990" s="292">
        <v>7013</v>
      </c>
      <c r="Z1990" s="293">
        <v>3</v>
      </c>
      <c r="AA1990" s="294">
        <v>1968.08</v>
      </c>
      <c r="AB1990" s="294">
        <v>656.02666666666664</v>
      </c>
    </row>
    <row r="1991" spans="2:28" x14ac:dyDescent="0.25">
      <c r="B1991" t="s">
        <v>128</v>
      </c>
      <c r="C1991" s="291" t="s">
        <v>466</v>
      </c>
      <c r="D1991" s="295"/>
      <c r="E1991" s="292">
        <v>8691</v>
      </c>
      <c r="F1991" s="293">
        <v>1</v>
      </c>
      <c r="G1991" s="293"/>
      <c r="H1991" s="294">
        <v>3159.84</v>
      </c>
      <c r="I1991" s="294">
        <v>3159.84</v>
      </c>
      <c r="L1991" s="295" t="s">
        <v>503</v>
      </c>
      <c r="M1991" s="292">
        <v>7514</v>
      </c>
      <c r="N1991" s="293">
        <v>4</v>
      </c>
      <c r="O1991" s="249">
        <v>2461.84</v>
      </c>
      <c r="P1991" s="249">
        <v>615.46</v>
      </c>
      <c r="R1991" s="291" t="s">
        <v>454</v>
      </c>
      <c r="S1991" s="292">
        <v>7029</v>
      </c>
      <c r="T1991" s="293">
        <v>3</v>
      </c>
      <c r="U1991" s="294">
        <v>1143.83</v>
      </c>
      <c r="V1991" s="294">
        <v>381.27666666666664</v>
      </c>
      <c r="X1991" s="295" t="s">
        <v>497</v>
      </c>
      <c r="Y1991" s="292">
        <v>7014</v>
      </c>
      <c r="Z1991" s="293">
        <v>3</v>
      </c>
      <c r="AA1991" s="294">
        <v>14188.880000000001</v>
      </c>
      <c r="AB1991" s="294">
        <v>4729.626666666667</v>
      </c>
    </row>
    <row r="1992" spans="2:28" x14ac:dyDescent="0.25">
      <c r="B1992" t="s">
        <v>128</v>
      </c>
      <c r="C1992" s="291" t="s">
        <v>334</v>
      </c>
      <c r="D1992" s="295"/>
      <c r="E1992" s="292">
        <v>7607</v>
      </c>
      <c r="F1992" s="293">
        <v>3</v>
      </c>
      <c r="G1992" s="293"/>
      <c r="H1992" s="294">
        <v>43592</v>
      </c>
      <c r="I1992" s="294">
        <v>14530.666666666666</v>
      </c>
      <c r="L1992" s="295" t="s">
        <v>503</v>
      </c>
      <c r="M1992" s="292">
        <v>7522</v>
      </c>
      <c r="N1992" s="293">
        <v>10</v>
      </c>
      <c r="O1992" s="249">
        <v>24992.14</v>
      </c>
      <c r="P1992" s="249">
        <v>2499.2139999999999</v>
      </c>
      <c r="R1992" s="291" t="s">
        <v>530</v>
      </c>
      <c r="S1992" s="292">
        <v>7205</v>
      </c>
      <c r="T1992" s="293">
        <v>1</v>
      </c>
      <c r="U1992" s="294">
        <v>892.22</v>
      </c>
      <c r="V1992" s="294">
        <v>892.22</v>
      </c>
      <c r="X1992" s="291" t="s">
        <v>497</v>
      </c>
      <c r="Y1992" s="292">
        <v>8011</v>
      </c>
      <c r="Z1992" s="293">
        <v>1</v>
      </c>
      <c r="AA1992" s="294">
        <v>5439.96</v>
      </c>
      <c r="AB1992" s="294">
        <v>5439.96</v>
      </c>
    </row>
    <row r="1993" spans="2:28" x14ac:dyDescent="0.25">
      <c r="B1993" t="s">
        <v>128</v>
      </c>
      <c r="C1993" s="295" t="s">
        <v>435</v>
      </c>
      <c r="D1993" s="295"/>
      <c r="E1993" s="292">
        <v>7102</v>
      </c>
      <c r="F1993" s="293">
        <v>19</v>
      </c>
      <c r="G1993" s="293"/>
      <c r="H1993" s="294">
        <v>57706.259999999995</v>
      </c>
      <c r="I1993" s="294">
        <v>3037.1715789473683</v>
      </c>
      <c r="L1993" s="291" t="s">
        <v>503</v>
      </c>
      <c r="M1993" s="292">
        <v>7524</v>
      </c>
      <c r="N1993" s="293">
        <v>14</v>
      </c>
      <c r="O1993" s="249">
        <v>137709.75</v>
      </c>
      <c r="P1993" s="249">
        <v>9836.4107142857138</v>
      </c>
      <c r="R1993" s="291" t="s">
        <v>430</v>
      </c>
      <c r="S1993" s="292">
        <v>7111</v>
      </c>
      <c r="T1993" s="293">
        <v>3</v>
      </c>
      <c r="U1993" s="294">
        <v>2729.28</v>
      </c>
      <c r="V1993" s="294">
        <v>909.7600000000001</v>
      </c>
      <c r="X1993" s="291" t="s">
        <v>554</v>
      </c>
      <c r="Y1993" s="292">
        <v>7624</v>
      </c>
      <c r="Z1993" s="293">
        <v>1</v>
      </c>
      <c r="AA1993" s="294">
        <v>19.5</v>
      </c>
      <c r="AB1993" s="294">
        <v>19.5</v>
      </c>
    </row>
    <row r="1994" spans="2:28" x14ac:dyDescent="0.25">
      <c r="B1994" t="s">
        <v>128</v>
      </c>
      <c r="C1994" s="295" t="s">
        <v>435</v>
      </c>
      <c r="D1994" s="295"/>
      <c r="E1994" s="292">
        <v>7103</v>
      </c>
      <c r="F1994" s="293">
        <v>31</v>
      </c>
      <c r="G1994" s="293"/>
      <c r="H1994" s="294">
        <v>67703.5</v>
      </c>
      <c r="I1994" s="294">
        <v>2183.983870967742</v>
      </c>
      <c r="L1994" s="295" t="s">
        <v>534</v>
      </c>
      <c r="M1994" s="292">
        <v>7060</v>
      </c>
      <c r="N1994" s="293">
        <v>4</v>
      </c>
      <c r="O1994" s="249">
        <v>6236.8899999999994</v>
      </c>
      <c r="P1994" s="249">
        <v>1559.2224999999999</v>
      </c>
      <c r="R1994" s="295" t="s">
        <v>456</v>
      </c>
      <c r="S1994" s="292">
        <v>7302</v>
      </c>
      <c r="T1994" s="293">
        <v>2</v>
      </c>
      <c r="U1994" s="294">
        <v>5035.6000000000004</v>
      </c>
      <c r="V1994" s="294">
        <v>2517.8000000000002</v>
      </c>
      <c r="X1994" s="295" t="s">
        <v>405</v>
      </c>
      <c r="Y1994" s="292">
        <v>8107</v>
      </c>
      <c r="Z1994" s="293">
        <v>1</v>
      </c>
      <c r="AA1994" s="294">
        <v>21651.94</v>
      </c>
      <c r="AB1994" s="294">
        <v>21651.94</v>
      </c>
    </row>
    <row r="1995" spans="2:28" x14ac:dyDescent="0.25">
      <c r="B1995" t="s">
        <v>128</v>
      </c>
      <c r="C1995" s="295" t="s">
        <v>435</v>
      </c>
      <c r="D1995" s="295"/>
      <c r="E1995" s="292">
        <v>7104</v>
      </c>
      <c r="F1995" s="293">
        <v>59</v>
      </c>
      <c r="G1995" s="293"/>
      <c r="H1995" s="294">
        <v>308217.61999999994</v>
      </c>
      <c r="I1995" s="294">
        <v>5224.0274576271177</v>
      </c>
      <c r="L1995" s="295" t="s">
        <v>534</v>
      </c>
      <c r="M1995" s="292">
        <v>7062</v>
      </c>
      <c r="N1995" s="293">
        <v>1</v>
      </c>
      <c r="O1995" s="249">
        <v>512.74</v>
      </c>
      <c r="P1995" s="249">
        <v>512.74</v>
      </c>
      <c r="R1995" s="295" t="s">
        <v>456</v>
      </c>
      <c r="S1995" s="292">
        <v>7305</v>
      </c>
      <c r="T1995" s="293">
        <v>3</v>
      </c>
      <c r="U1995" s="294">
        <v>5248.6799999999994</v>
      </c>
      <c r="V1995" s="294">
        <v>1749.5599999999997</v>
      </c>
      <c r="X1995" s="291" t="s">
        <v>405</v>
      </c>
      <c r="Y1995" s="292">
        <v>8108</v>
      </c>
      <c r="Z1995" s="293">
        <v>2</v>
      </c>
      <c r="AA1995" s="294">
        <v>3222.12</v>
      </c>
      <c r="AB1995" s="294">
        <v>1611.06</v>
      </c>
    </row>
    <row r="1996" spans="2:28" x14ac:dyDescent="0.25">
      <c r="B1996" t="s">
        <v>128</v>
      </c>
      <c r="C1996" s="295" t="s">
        <v>435</v>
      </c>
      <c r="D1996" s="295"/>
      <c r="E1996" s="292">
        <v>7105</v>
      </c>
      <c r="F1996" s="293">
        <v>48</v>
      </c>
      <c r="G1996" s="293"/>
      <c r="H1996" s="294">
        <v>168299.53999999998</v>
      </c>
      <c r="I1996" s="294">
        <v>3506.2404166666661</v>
      </c>
      <c r="L1996" s="291" t="s">
        <v>534</v>
      </c>
      <c r="M1996" s="292">
        <v>7063</v>
      </c>
      <c r="N1996" s="293">
        <v>2</v>
      </c>
      <c r="O1996" s="249">
        <v>2642.46</v>
      </c>
      <c r="P1996" s="249">
        <v>1321.23</v>
      </c>
      <c r="R1996" s="295" t="s">
        <v>456</v>
      </c>
      <c r="S1996" s="292">
        <v>7306</v>
      </c>
      <c r="T1996" s="293">
        <v>1</v>
      </c>
      <c r="U1996" s="294">
        <v>5726.25</v>
      </c>
      <c r="V1996" s="294">
        <v>5726.25</v>
      </c>
      <c r="X1996" s="291" t="s">
        <v>477</v>
      </c>
      <c r="Y1996" s="292">
        <v>8512</v>
      </c>
      <c r="Z1996" s="293">
        <v>4</v>
      </c>
      <c r="AA1996" s="294">
        <v>28771.1</v>
      </c>
      <c r="AB1996" s="294">
        <v>7192.7749999999996</v>
      </c>
    </row>
    <row r="1997" spans="2:28" x14ac:dyDescent="0.25">
      <c r="B1997" t="s">
        <v>128</v>
      </c>
      <c r="C1997" s="295" t="s">
        <v>435</v>
      </c>
      <c r="D1997" s="295"/>
      <c r="E1997" s="292">
        <v>7106</v>
      </c>
      <c r="F1997" s="293">
        <v>41</v>
      </c>
      <c r="G1997" s="293"/>
      <c r="H1997" s="294">
        <v>142140.67000000001</v>
      </c>
      <c r="I1997" s="294">
        <v>3466.8456097560979</v>
      </c>
      <c r="L1997" s="291" t="s">
        <v>490</v>
      </c>
      <c r="M1997" s="292">
        <v>8536</v>
      </c>
      <c r="N1997" s="293">
        <v>2</v>
      </c>
      <c r="O1997" s="249">
        <v>12890.87</v>
      </c>
      <c r="P1997" s="249">
        <v>6445.4350000000004</v>
      </c>
      <c r="R1997" s="291" t="s">
        <v>456</v>
      </c>
      <c r="S1997" s="292">
        <v>7307</v>
      </c>
      <c r="T1997" s="293">
        <v>2</v>
      </c>
      <c r="U1997" s="294">
        <v>2485.5299999999997</v>
      </c>
      <c r="V1997" s="294">
        <v>1242.7649999999999</v>
      </c>
      <c r="X1997" s="291" t="s">
        <v>526</v>
      </c>
      <c r="Y1997" s="292">
        <v>7016</v>
      </c>
      <c r="Z1997" s="293">
        <v>1</v>
      </c>
      <c r="AA1997" s="294">
        <v>0</v>
      </c>
      <c r="AB1997" s="294">
        <v>0</v>
      </c>
    </row>
    <row r="1998" spans="2:28" x14ac:dyDescent="0.25">
      <c r="B1998" t="s">
        <v>128</v>
      </c>
      <c r="C1998" s="295" t="s">
        <v>435</v>
      </c>
      <c r="D1998" s="295"/>
      <c r="E1998" s="292">
        <v>7107</v>
      </c>
      <c r="F1998" s="293">
        <v>38</v>
      </c>
      <c r="G1998" s="293"/>
      <c r="H1998" s="294">
        <v>108335.3</v>
      </c>
      <c r="I1998" s="294">
        <v>2850.9289473684212</v>
      </c>
      <c r="L1998" s="295" t="s">
        <v>473</v>
      </c>
      <c r="M1998" s="292">
        <v>8608</v>
      </c>
      <c r="N1998" s="293">
        <v>2</v>
      </c>
      <c r="O1998" s="249">
        <v>6983.4</v>
      </c>
      <c r="P1998" s="249">
        <v>3491.7</v>
      </c>
      <c r="R1998" s="291" t="s">
        <v>532</v>
      </c>
      <c r="S1998" s="292">
        <v>7036</v>
      </c>
      <c r="T1998" s="293">
        <v>1</v>
      </c>
      <c r="U1998" s="294">
        <v>771.81</v>
      </c>
      <c r="V1998" s="294">
        <v>771.81</v>
      </c>
      <c r="X1998" s="291" t="s">
        <v>312</v>
      </c>
      <c r="Y1998" s="292">
        <v>7626</v>
      </c>
      <c r="Z1998" s="293">
        <v>1</v>
      </c>
      <c r="AA1998" s="294">
        <v>504</v>
      </c>
      <c r="AB1998" s="294">
        <v>504</v>
      </c>
    </row>
    <row r="1999" spans="2:28" x14ac:dyDescent="0.25">
      <c r="B1999" t="s">
        <v>128</v>
      </c>
      <c r="C1999" s="295" t="s">
        <v>435</v>
      </c>
      <c r="D1999" s="295"/>
      <c r="E1999" s="292">
        <v>7108</v>
      </c>
      <c r="F1999" s="293">
        <v>32</v>
      </c>
      <c r="G1999" s="293"/>
      <c r="H1999" s="294">
        <v>108973.52999999998</v>
      </c>
      <c r="I1999" s="294">
        <v>3405.4228124999995</v>
      </c>
      <c r="L1999" s="295" t="s">
        <v>473</v>
      </c>
      <c r="M1999" s="292">
        <v>8609</v>
      </c>
      <c r="N1999" s="293">
        <v>3</v>
      </c>
      <c r="O1999" s="249">
        <v>7107.3</v>
      </c>
      <c r="P1999" s="249">
        <v>2369.1</v>
      </c>
      <c r="R1999" s="291" t="s">
        <v>431</v>
      </c>
      <c r="S1999" s="292">
        <v>7039</v>
      </c>
      <c r="T1999" s="293">
        <v>1</v>
      </c>
      <c r="U1999" s="294">
        <v>3801.73</v>
      </c>
      <c r="V1999" s="294">
        <v>3801.73</v>
      </c>
      <c r="X1999" s="291" t="s">
        <v>444</v>
      </c>
      <c r="Y1999" s="292">
        <v>8096</v>
      </c>
      <c r="Z1999" s="293">
        <v>3</v>
      </c>
      <c r="AA1999" s="294">
        <v>4713.7700000000004</v>
      </c>
      <c r="AB1999" s="294">
        <v>1571.2566666666669</v>
      </c>
    </row>
    <row r="2000" spans="2:28" x14ac:dyDescent="0.25">
      <c r="B2000" t="s">
        <v>128</v>
      </c>
      <c r="C2000" s="295" t="s">
        <v>435</v>
      </c>
      <c r="D2000" s="295"/>
      <c r="E2000" s="292">
        <v>7112</v>
      </c>
      <c r="F2000" s="293">
        <v>40</v>
      </c>
      <c r="G2000" s="293"/>
      <c r="H2000" s="294">
        <v>201946.28000000003</v>
      </c>
      <c r="I2000" s="294">
        <v>5048.6570000000011</v>
      </c>
      <c r="L2000" s="295" t="s">
        <v>473</v>
      </c>
      <c r="M2000" s="292">
        <v>8610</v>
      </c>
      <c r="N2000" s="293">
        <v>1</v>
      </c>
      <c r="O2000" s="249">
        <v>11392.47</v>
      </c>
      <c r="P2000" s="249">
        <v>11392.47</v>
      </c>
      <c r="R2000" s="291" t="s">
        <v>332</v>
      </c>
      <c r="S2000" s="292">
        <v>7644</v>
      </c>
      <c r="T2000" s="293">
        <v>3</v>
      </c>
      <c r="U2000" s="294">
        <v>22277.48</v>
      </c>
      <c r="V2000" s="294">
        <v>7425.8266666666668</v>
      </c>
      <c r="X2000" s="291" t="s">
        <v>651</v>
      </c>
      <c r="Y2000" s="292">
        <v>7102</v>
      </c>
      <c r="Z2000" s="293">
        <v>3</v>
      </c>
      <c r="AA2000" s="294">
        <v>14784.11</v>
      </c>
      <c r="AB2000" s="294">
        <v>4928.0366666666669</v>
      </c>
    </row>
    <row r="2001" spans="2:28" x14ac:dyDescent="0.25">
      <c r="B2001" t="s">
        <v>128</v>
      </c>
      <c r="C2001" s="291" t="s">
        <v>435</v>
      </c>
      <c r="D2001" s="295"/>
      <c r="E2001" s="292">
        <v>7114</v>
      </c>
      <c r="F2001" s="293">
        <v>21</v>
      </c>
      <c r="G2001" s="293"/>
      <c r="H2001" s="294">
        <v>86786.510000000009</v>
      </c>
      <c r="I2001" s="294">
        <v>4132.6909523809527</v>
      </c>
      <c r="L2001" s="295" t="s">
        <v>473</v>
      </c>
      <c r="M2001" s="292">
        <v>8611</v>
      </c>
      <c r="N2001" s="293">
        <v>5</v>
      </c>
      <c r="O2001" s="249">
        <v>25523.69</v>
      </c>
      <c r="P2001" s="249">
        <v>5104.7379999999994</v>
      </c>
      <c r="R2001" s="291" t="s">
        <v>333</v>
      </c>
      <c r="S2001" s="292">
        <v>7071</v>
      </c>
      <c r="T2001" s="293">
        <v>1</v>
      </c>
      <c r="U2001" s="294">
        <v>712.9</v>
      </c>
      <c r="V2001" s="294">
        <v>712.9</v>
      </c>
      <c r="X2001" s="291" t="s">
        <v>313</v>
      </c>
      <c r="Y2001" s="292">
        <v>7628</v>
      </c>
      <c r="Z2001" s="293">
        <v>1</v>
      </c>
      <c r="AA2001" s="294">
        <v>883.19</v>
      </c>
      <c r="AB2001" s="294">
        <v>883.19</v>
      </c>
    </row>
    <row r="2002" spans="2:28" x14ac:dyDescent="0.25">
      <c r="B2002" t="s">
        <v>128</v>
      </c>
      <c r="C2002" s="291" t="s">
        <v>458</v>
      </c>
      <c r="D2002" s="295"/>
      <c r="E2002" s="292">
        <v>7047</v>
      </c>
      <c r="F2002" s="293">
        <v>40</v>
      </c>
      <c r="G2002" s="293"/>
      <c r="H2002" s="294">
        <v>95089.670000000013</v>
      </c>
      <c r="I2002" s="294">
        <v>2377.2417500000001</v>
      </c>
      <c r="L2002" s="295" t="s">
        <v>473</v>
      </c>
      <c r="M2002" s="292">
        <v>8618</v>
      </c>
      <c r="N2002" s="293">
        <v>6</v>
      </c>
      <c r="O2002" s="249">
        <v>16142.54</v>
      </c>
      <c r="P2002" s="249">
        <v>2690.4233333333336</v>
      </c>
      <c r="R2002" s="291" t="s">
        <v>432</v>
      </c>
      <c r="S2002" s="292">
        <v>7040</v>
      </c>
      <c r="T2002" s="293">
        <v>1</v>
      </c>
      <c r="U2002" s="294">
        <v>1874.63</v>
      </c>
      <c r="V2002" s="294">
        <v>1874.63</v>
      </c>
      <c r="X2002" s="291" t="s">
        <v>478</v>
      </c>
      <c r="Y2002" s="292">
        <v>8812</v>
      </c>
      <c r="Z2002" s="293">
        <v>3</v>
      </c>
      <c r="AA2002" s="294">
        <v>3740.05</v>
      </c>
      <c r="AB2002" s="294">
        <v>1246.6833333333334</v>
      </c>
    </row>
    <row r="2003" spans="2:28" x14ac:dyDescent="0.25">
      <c r="B2003" t="s">
        <v>128</v>
      </c>
      <c r="C2003" s="295" t="s">
        <v>503</v>
      </c>
      <c r="D2003" s="295"/>
      <c r="E2003" s="292">
        <v>7501</v>
      </c>
      <c r="F2003" s="293">
        <v>46</v>
      </c>
      <c r="G2003" s="293"/>
      <c r="H2003" s="294">
        <v>142889.84999999998</v>
      </c>
      <c r="I2003" s="294">
        <v>3106.3010869565214</v>
      </c>
      <c r="L2003" s="295" t="s">
        <v>473</v>
      </c>
      <c r="M2003" s="292">
        <v>8629</v>
      </c>
      <c r="N2003" s="293">
        <v>3</v>
      </c>
      <c r="O2003" s="249">
        <v>8546.19</v>
      </c>
      <c r="P2003" s="249">
        <v>2848.73</v>
      </c>
      <c r="R2003" s="291" t="s">
        <v>434</v>
      </c>
      <c r="S2003" s="292">
        <v>7042</v>
      </c>
      <c r="T2003" s="293">
        <v>1</v>
      </c>
      <c r="U2003" s="294">
        <v>5418.71</v>
      </c>
      <c r="V2003" s="294">
        <v>5418.71</v>
      </c>
      <c r="X2003" s="291" t="s">
        <v>479</v>
      </c>
      <c r="Y2003" s="292">
        <v>8816</v>
      </c>
      <c r="Z2003" s="293">
        <v>5</v>
      </c>
      <c r="AA2003" s="294">
        <v>8488.34</v>
      </c>
      <c r="AB2003" s="294">
        <v>1697.6680000000001</v>
      </c>
    </row>
    <row r="2004" spans="2:28" x14ac:dyDescent="0.25">
      <c r="B2004" t="s">
        <v>128</v>
      </c>
      <c r="C2004" s="295" t="s">
        <v>503</v>
      </c>
      <c r="D2004" s="295"/>
      <c r="E2004" s="292">
        <v>7502</v>
      </c>
      <c r="F2004" s="293">
        <v>15</v>
      </c>
      <c r="G2004" s="293"/>
      <c r="H2004" s="294">
        <v>26528.759999999995</v>
      </c>
      <c r="I2004" s="294">
        <v>1768.5839999999996</v>
      </c>
      <c r="L2004" s="291" t="s">
        <v>473</v>
      </c>
      <c r="M2004" s="292">
        <v>8638</v>
      </c>
      <c r="N2004" s="293">
        <v>4</v>
      </c>
      <c r="O2004" s="249">
        <v>16841.759999999998</v>
      </c>
      <c r="P2004" s="249">
        <v>4210.4399999999996</v>
      </c>
      <c r="R2004" s="291" t="s">
        <v>486</v>
      </c>
      <c r="S2004" s="292">
        <v>8901</v>
      </c>
      <c r="T2004" s="293">
        <v>1</v>
      </c>
      <c r="U2004" s="294">
        <v>1254.17</v>
      </c>
      <c r="V2004" s="294">
        <v>1254.17</v>
      </c>
      <c r="X2004" s="291" t="s">
        <v>452</v>
      </c>
      <c r="Y2004" s="292">
        <v>7029</v>
      </c>
      <c r="Z2004" s="293">
        <v>1</v>
      </c>
      <c r="AA2004" s="294">
        <v>155.02000000000001</v>
      </c>
      <c r="AB2004" s="294">
        <v>155.02000000000001</v>
      </c>
    </row>
    <row r="2005" spans="2:28" x14ac:dyDescent="0.25">
      <c r="B2005" t="s">
        <v>128</v>
      </c>
      <c r="C2005" s="295" t="s">
        <v>503</v>
      </c>
      <c r="D2005" s="295"/>
      <c r="E2005" s="292">
        <v>7503</v>
      </c>
      <c r="F2005" s="293">
        <v>17</v>
      </c>
      <c r="G2005" s="293"/>
      <c r="H2005" s="294">
        <v>56546.270000000004</v>
      </c>
      <c r="I2005" s="294">
        <v>3326.2511764705887</v>
      </c>
      <c r="L2005" s="295" t="s">
        <v>540</v>
      </c>
      <c r="M2005" s="292">
        <v>7083</v>
      </c>
      <c r="N2005" s="293">
        <v>11</v>
      </c>
      <c r="O2005" s="249">
        <v>27234.069999999996</v>
      </c>
      <c r="P2005" s="249">
        <v>2475.8245454545449</v>
      </c>
      <c r="R2005" s="295" t="s">
        <v>435</v>
      </c>
      <c r="S2005" s="292">
        <v>7102</v>
      </c>
      <c r="T2005" s="293">
        <v>2</v>
      </c>
      <c r="U2005" s="294">
        <v>19587.460000000003</v>
      </c>
      <c r="V2005" s="294">
        <v>9793.7300000000014</v>
      </c>
      <c r="X2005" s="295" t="s">
        <v>426</v>
      </c>
      <c r="Y2005" s="292">
        <v>7017</v>
      </c>
      <c r="Z2005" s="293">
        <v>16</v>
      </c>
      <c r="AA2005" s="294">
        <v>58779.340000000004</v>
      </c>
      <c r="AB2005" s="294">
        <v>3673.7087500000002</v>
      </c>
    </row>
    <row r="2006" spans="2:28" x14ac:dyDescent="0.25">
      <c r="B2006" t="s">
        <v>128</v>
      </c>
      <c r="C2006" s="295" t="s">
        <v>503</v>
      </c>
      <c r="D2006" s="295"/>
      <c r="E2006" s="292">
        <v>7504</v>
      </c>
      <c r="F2006" s="293">
        <v>14</v>
      </c>
      <c r="G2006" s="293"/>
      <c r="H2006" s="294">
        <v>29361.78</v>
      </c>
      <c r="I2006" s="294">
        <v>2097.27</v>
      </c>
      <c r="L2006" s="291" t="s">
        <v>540</v>
      </c>
      <c r="M2006" s="292">
        <v>7088</v>
      </c>
      <c r="N2006" s="293">
        <v>3</v>
      </c>
      <c r="O2006" s="249">
        <v>2147.06</v>
      </c>
      <c r="P2006" s="249">
        <v>715.68666666666661</v>
      </c>
      <c r="R2006" s="295" t="s">
        <v>435</v>
      </c>
      <c r="S2006" s="292">
        <v>7103</v>
      </c>
      <c r="T2006" s="293">
        <v>1</v>
      </c>
      <c r="U2006" s="294">
        <v>488.22</v>
      </c>
      <c r="V2006" s="294">
        <v>488.22</v>
      </c>
      <c r="X2006" s="295" t="s">
        <v>426</v>
      </c>
      <c r="Y2006" s="292">
        <v>7018</v>
      </c>
      <c r="Z2006" s="293">
        <v>25</v>
      </c>
      <c r="AA2006" s="294">
        <v>48827.140000000007</v>
      </c>
      <c r="AB2006" s="294">
        <v>1953.0856000000003</v>
      </c>
    </row>
    <row r="2007" spans="2:28" x14ac:dyDescent="0.25">
      <c r="B2007" t="s">
        <v>128</v>
      </c>
      <c r="C2007" s="295" t="s">
        <v>503</v>
      </c>
      <c r="D2007" s="295"/>
      <c r="E2007" s="292">
        <v>7505</v>
      </c>
      <c r="F2007" s="293">
        <v>11</v>
      </c>
      <c r="G2007" s="293"/>
      <c r="H2007" s="294">
        <v>49019.08</v>
      </c>
      <c r="I2007" s="294">
        <v>4456.28</v>
      </c>
      <c r="L2007" s="291" t="s">
        <v>359</v>
      </c>
      <c r="M2007" s="292">
        <v>7463</v>
      </c>
      <c r="N2007" s="293">
        <v>2</v>
      </c>
      <c r="O2007" s="249">
        <v>14215.37</v>
      </c>
      <c r="P2007" s="249">
        <v>7107.6850000000004</v>
      </c>
      <c r="R2007" s="295" t="s">
        <v>435</v>
      </c>
      <c r="S2007" s="292">
        <v>7104</v>
      </c>
      <c r="T2007" s="293">
        <v>3</v>
      </c>
      <c r="U2007" s="294">
        <v>1746.2400000000002</v>
      </c>
      <c r="V2007" s="294">
        <v>582.08000000000004</v>
      </c>
      <c r="X2007" s="291" t="s">
        <v>426</v>
      </c>
      <c r="Y2007" s="292">
        <v>7106</v>
      </c>
      <c r="Z2007" s="293">
        <v>1</v>
      </c>
      <c r="AA2007" s="294">
        <v>6231.25</v>
      </c>
      <c r="AB2007" s="294">
        <v>6231.25</v>
      </c>
    </row>
    <row r="2008" spans="2:28" x14ac:dyDescent="0.25">
      <c r="B2008" t="s">
        <v>128</v>
      </c>
      <c r="C2008" s="295" t="s">
        <v>503</v>
      </c>
      <c r="D2008" s="295"/>
      <c r="E2008" s="292">
        <v>7510</v>
      </c>
      <c r="F2008" s="293">
        <v>1</v>
      </c>
      <c r="G2008" s="293"/>
      <c r="H2008" s="294">
        <v>2513.52</v>
      </c>
      <c r="I2008" s="294">
        <v>2513.52</v>
      </c>
      <c r="L2008" s="291" t="s">
        <v>443</v>
      </c>
      <c r="M2008" s="292">
        <v>7052</v>
      </c>
      <c r="N2008" s="293">
        <v>9</v>
      </c>
      <c r="O2008" s="249">
        <v>35602.840000000004</v>
      </c>
      <c r="P2008" s="249">
        <v>3955.8711111111115</v>
      </c>
      <c r="R2008" s="295" t="s">
        <v>435</v>
      </c>
      <c r="S2008" s="292">
        <v>7105</v>
      </c>
      <c r="T2008" s="293">
        <v>1</v>
      </c>
      <c r="U2008" s="294">
        <v>288.52</v>
      </c>
      <c r="V2008" s="294">
        <v>288.52</v>
      </c>
      <c r="X2008" s="291" t="s">
        <v>315</v>
      </c>
      <c r="Y2008" s="292">
        <v>7073</v>
      </c>
      <c r="Z2008" s="293">
        <v>3</v>
      </c>
      <c r="AA2008" s="294">
        <v>9510.0499999999993</v>
      </c>
      <c r="AB2008" s="294">
        <v>3170.0166666666664</v>
      </c>
    </row>
    <row r="2009" spans="2:28" x14ac:dyDescent="0.25">
      <c r="B2009" t="s">
        <v>128</v>
      </c>
      <c r="C2009" s="295" t="s">
        <v>503</v>
      </c>
      <c r="D2009" s="295"/>
      <c r="E2009" s="292">
        <v>7513</v>
      </c>
      <c r="F2009" s="293">
        <v>16</v>
      </c>
      <c r="G2009" s="293"/>
      <c r="H2009" s="294">
        <v>140629.91000000003</v>
      </c>
      <c r="I2009" s="294">
        <v>8789.369375000002</v>
      </c>
      <c r="L2009" s="291" t="s">
        <v>437</v>
      </c>
      <c r="M2009" s="292">
        <v>7110</v>
      </c>
      <c r="N2009" s="293">
        <v>4</v>
      </c>
      <c r="O2009" s="249">
        <v>530181.46</v>
      </c>
      <c r="P2009" s="249">
        <v>132545.36499999999</v>
      </c>
      <c r="R2009" s="295" t="s">
        <v>435</v>
      </c>
      <c r="S2009" s="292">
        <v>7107</v>
      </c>
      <c r="T2009" s="293">
        <v>1</v>
      </c>
      <c r="U2009" s="294">
        <v>2617.71</v>
      </c>
      <c r="V2009" s="294">
        <v>2617.71</v>
      </c>
      <c r="X2009" s="291" t="s">
        <v>316</v>
      </c>
      <c r="Y2009" s="292">
        <v>7020</v>
      </c>
      <c r="Z2009" s="293">
        <v>5</v>
      </c>
      <c r="AA2009" s="294">
        <v>6280.6</v>
      </c>
      <c r="AB2009" s="294">
        <v>1256.1200000000001</v>
      </c>
    </row>
    <row r="2010" spans="2:28" x14ac:dyDescent="0.25">
      <c r="B2010" t="s">
        <v>128</v>
      </c>
      <c r="C2010" s="295" t="s">
        <v>503</v>
      </c>
      <c r="D2010" s="295"/>
      <c r="E2010" s="292">
        <v>7514</v>
      </c>
      <c r="F2010" s="293">
        <v>12</v>
      </c>
      <c r="G2010" s="293"/>
      <c r="H2010" s="294">
        <v>65327.89</v>
      </c>
      <c r="I2010" s="294">
        <v>5443.9908333333333</v>
      </c>
      <c r="L2010" s="295" t="s">
        <v>466</v>
      </c>
      <c r="M2010" s="292">
        <v>8610</v>
      </c>
      <c r="N2010" s="293">
        <v>4</v>
      </c>
      <c r="O2010" s="249">
        <v>6340.3099999999995</v>
      </c>
      <c r="P2010" s="249">
        <v>1585.0774999999999</v>
      </c>
      <c r="R2010" s="295" t="s">
        <v>435</v>
      </c>
      <c r="S2010" s="292">
        <v>7108</v>
      </c>
      <c r="T2010" s="293">
        <v>1</v>
      </c>
      <c r="U2010" s="294">
        <v>542.92999999999995</v>
      </c>
      <c r="V2010" s="294">
        <v>542.92999999999995</v>
      </c>
      <c r="X2010" s="291" t="s">
        <v>376</v>
      </c>
      <c r="Y2010" s="292">
        <v>8010</v>
      </c>
      <c r="Z2010" s="293">
        <v>2</v>
      </c>
      <c r="AA2010" s="294">
        <v>2598.48</v>
      </c>
      <c r="AB2010" s="294">
        <v>1299.24</v>
      </c>
    </row>
    <row r="2011" spans="2:28" x14ac:dyDescent="0.25">
      <c r="B2011" t="s">
        <v>128</v>
      </c>
      <c r="C2011" s="295" t="s">
        <v>503</v>
      </c>
      <c r="D2011" s="295"/>
      <c r="E2011" s="292">
        <v>7522</v>
      </c>
      <c r="F2011" s="293">
        <v>26</v>
      </c>
      <c r="G2011" s="293"/>
      <c r="H2011" s="294">
        <v>34974.67</v>
      </c>
      <c r="I2011" s="294">
        <v>1345.1796153846153</v>
      </c>
      <c r="L2011" s="295" t="s">
        <v>466</v>
      </c>
      <c r="M2011" s="292">
        <v>8619</v>
      </c>
      <c r="N2011" s="293">
        <v>2</v>
      </c>
      <c r="O2011" s="249">
        <v>2889.79</v>
      </c>
      <c r="P2011" s="249">
        <v>1444.895</v>
      </c>
      <c r="R2011" s="295" t="s">
        <v>435</v>
      </c>
      <c r="S2011" s="292">
        <v>7112</v>
      </c>
      <c r="T2011" s="293">
        <v>4</v>
      </c>
      <c r="U2011" s="294">
        <v>9157.0300000000007</v>
      </c>
      <c r="V2011" s="294">
        <v>2289.2575000000002</v>
      </c>
      <c r="X2011" s="295" t="s">
        <v>480</v>
      </c>
      <c r="Y2011" s="292">
        <v>8817</v>
      </c>
      <c r="Z2011" s="293">
        <v>3</v>
      </c>
      <c r="AA2011" s="294">
        <v>5835.2000000000007</v>
      </c>
      <c r="AB2011" s="294">
        <v>1945.0666666666668</v>
      </c>
    </row>
    <row r="2012" spans="2:28" x14ac:dyDescent="0.25">
      <c r="B2012" t="s">
        <v>128</v>
      </c>
      <c r="C2012" s="291" t="s">
        <v>503</v>
      </c>
      <c r="D2012" s="295"/>
      <c r="E2012" s="292">
        <v>7524</v>
      </c>
      <c r="F2012" s="293">
        <v>31</v>
      </c>
      <c r="G2012" s="293"/>
      <c r="H2012" s="294">
        <v>149225.08999999997</v>
      </c>
      <c r="I2012" s="294">
        <v>4813.7125806451604</v>
      </c>
      <c r="L2012" s="291" t="s">
        <v>466</v>
      </c>
      <c r="M2012" s="292">
        <v>8690</v>
      </c>
      <c r="N2012" s="293">
        <v>1</v>
      </c>
      <c r="O2012" s="249">
        <v>42210.48</v>
      </c>
      <c r="P2012" s="249">
        <v>42210.48</v>
      </c>
      <c r="R2012" s="291" t="s">
        <v>435</v>
      </c>
      <c r="S2012" s="292">
        <v>7114</v>
      </c>
      <c r="T2012" s="293">
        <v>1</v>
      </c>
      <c r="U2012" s="294">
        <v>10875.58</v>
      </c>
      <c r="V2012" s="294">
        <v>10875.58</v>
      </c>
      <c r="X2012" s="291" t="s">
        <v>480</v>
      </c>
      <c r="Y2012" s="292">
        <v>8820</v>
      </c>
      <c r="Z2012" s="293">
        <v>1</v>
      </c>
      <c r="AA2012" s="294">
        <v>2670.18</v>
      </c>
      <c r="AB2012" s="294">
        <v>2670.18</v>
      </c>
    </row>
    <row r="2013" spans="2:28" x14ac:dyDescent="0.25">
      <c r="B2013" t="s">
        <v>128</v>
      </c>
      <c r="C2013" s="291" t="s">
        <v>345</v>
      </c>
      <c r="D2013" s="295"/>
      <c r="E2013" s="292">
        <v>7657</v>
      </c>
      <c r="F2013" s="293">
        <v>8</v>
      </c>
      <c r="G2013" s="293"/>
      <c r="H2013" s="294">
        <v>34769.14</v>
      </c>
      <c r="I2013" s="294">
        <v>4346.1424999999999</v>
      </c>
      <c r="L2013" s="295" t="s">
        <v>456</v>
      </c>
      <c r="M2013" s="292">
        <v>7086</v>
      </c>
      <c r="N2013" s="293">
        <v>1</v>
      </c>
      <c r="O2013" s="249">
        <v>2195.06</v>
      </c>
      <c r="P2013" s="249">
        <v>2195.06</v>
      </c>
      <c r="R2013" s="291" t="s">
        <v>458</v>
      </c>
      <c r="S2013" s="292">
        <v>7047</v>
      </c>
      <c r="T2013" s="293">
        <v>5</v>
      </c>
      <c r="U2013" s="294">
        <v>10088</v>
      </c>
      <c r="V2013" s="294">
        <v>2017.6</v>
      </c>
      <c r="X2013" s="295" t="s">
        <v>527</v>
      </c>
      <c r="Y2013" s="292">
        <v>7201</v>
      </c>
      <c r="Z2013" s="293">
        <v>16</v>
      </c>
      <c r="AA2013" s="294">
        <v>28662.399999999998</v>
      </c>
      <c r="AB2013" s="294">
        <v>1791.3999999999999</v>
      </c>
    </row>
    <row r="2014" spans="2:28" x14ac:dyDescent="0.25">
      <c r="B2014" t="s">
        <v>128</v>
      </c>
      <c r="C2014" s="291" t="s">
        <v>492</v>
      </c>
      <c r="D2014" s="295"/>
      <c r="E2014" s="292">
        <v>7080</v>
      </c>
      <c r="F2014" s="293">
        <v>8</v>
      </c>
      <c r="G2014" s="293"/>
      <c r="H2014" s="294">
        <v>48945.130000000005</v>
      </c>
      <c r="I2014" s="294">
        <v>6118.1412500000006</v>
      </c>
      <c r="L2014" s="295" t="s">
        <v>456</v>
      </c>
      <c r="M2014" s="292">
        <v>7302</v>
      </c>
      <c r="N2014" s="293">
        <v>4</v>
      </c>
      <c r="O2014" s="249">
        <v>14363.56</v>
      </c>
      <c r="P2014" s="249">
        <v>3590.89</v>
      </c>
      <c r="R2014" s="291" t="s">
        <v>343</v>
      </c>
      <c r="S2014" s="292">
        <v>7650</v>
      </c>
      <c r="T2014" s="293">
        <v>1</v>
      </c>
      <c r="U2014" s="294">
        <v>4690.8599999999997</v>
      </c>
      <c r="V2014" s="294">
        <v>4690.8599999999997</v>
      </c>
      <c r="X2014" s="295" t="s">
        <v>527</v>
      </c>
      <c r="Y2014" s="292">
        <v>7202</v>
      </c>
      <c r="Z2014" s="293">
        <v>12</v>
      </c>
      <c r="AA2014" s="294">
        <v>14060.36</v>
      </c>
      <c r="AB2014" s="294">
        <v>1171.6966666666667</v>
      </c>
    </row>
    <row r="2015" spans="2:28" x14ac:dyDescent="0.25">
      <c r="B2015" t="s">
        <v>128</v>
      </c>
      <c r="C2015" s="291" t="s">
        <v>460</v>
      </c>
      <c r="D2015" s="295"/>
      <c r="E2015" s="292">
        <v>7087</v>
      </c>
      <c r="F2015" s="293">
        <v>73</v>
      </c>
      <c r="G2015" s="293"/>
      <c r="H2015" s="294">
        <v>221471.37000000002</v>
      </c>
      <c r="I2015" s="294">
        <v>3033.8543835616442</v>
      </c>
      <c r="L2015" s="295" t="s">
        <v>456</v>
      </c>
      <c r="M2015" s="292">
        <v>7304</v>
      </c>
      <c r="N2015" s="293">
        <v>20</v>
      </c>
      <c r="O2015" s="249">
        <v>74498.819999999992</v>
      </c>
      <c r="P2015" s="249">
        <v>3724.9409999999998</v>
      </c>
      <c r="R2015" s="291" t="s">
        <v>344</v>
      </c>
      <c r="S2015" s="292">
        <v>7652</v>
      </c>
      <c r="T2015" s="293">
        <v>1</v>
      </c>
      <c r="U2015" s="294">
        <v>9427.3799999999992</v>
      </c>
      <c r="V2015" s="294">
        <v>9427.3799999999992</v>
      </c>
      <c r="X2015" s="295" t="s">
        <v>527</v>
      </c>
      <c r="Y2015" s="292">
        <v>7206</v>
      </c>
      <c r="Z2015" s="293">
        <v>3</v>
      </c>
      <c r="AA2015" s="294">
        <v>5143.6099999999997</v>
      </c>
      <c r="AB2015" s="294">
        <v>1714.5366666666666</v>
      </c>
    </row>
    <row r="2016" spans="2:28" x14ac:dyDescent="0.25">
      <c r="B2016" t="s">
        <v>128</v>
      </c>
      <c r="C2016" s="291" t="s">
        <v>442</v>
      </c>
      <c r="D2016" s="295"/>
      <c r="E2016" s="292">
        <v>7006</v>
      </c>
      <c r="F2016" s="293">
        <v>3</v>
      </c>
      <c r="G2016" s="293"/>
      <c r="H2016" s="294">
        <v>11882.48</v>
      </c>
      <c r="I2016" s="294">
        <v>3960.8266666666664</v>
      </c>
      <c r="L2016" s="295" t="s">
        <v>456</v>
      </c>
      <c r="M2016" s="292">
        <v>7305</v>
      </c>
      <c r="N2016" s="293">
        <v>15</v>
      </c>
      <c r="O2016" s="249">
        <v>80414.400000000009</v>
      </c>
      <c r="P2016" s="249">
        <v>5360.9600000000009</v>
      </c>
      <c r="R2016" s="291" t="s">
        <v>502</v>
      </c>
      <c r="S2016" s="292">
        <v>7055</v>
      </c>
      <c r="T2016" s="293">
        <v>4</v>
      </c>
      <c r="U2016" s="294">
        <v>9294.89</v>
      </c>
      <c r="V2016" s="294">
        <v>2323.7224999999999</v>
      </c>
      <c r="X2016" s="291" t="s">
        <v>527</v>
      </c>
      <c r="Y2016" s="292">
        <v>7208</v>
      </c>
      <c r="Z2016" s="293">
        <v>5</v>
      </c>
      <c r="AA2016" s="294">
        <v>5599.8799999999992</v>
      </c>
      <c r="AB2016" s="294">
        <v>1119.9759999999999</v>
      </c>
    </row>
    <row r="2017" spans="2:28" x14ac:dyDescent="0.25">
      <c r="B2017" t="s">
        <v>128</v>
      </c>
      <c r="C2017" s="291" t="s">
        <v>443</v>
      </c>
      <c r="D2017" s="295"/>
      <c r="E2017" s="292">
        <v>7052</v>
      </c>
      <c r="F2017" s="293">
        <v>19</v>
      </c>
      <c r="G2017" s="293"/>
      <c r="H2017" s="294">
        <v>63574.840000000011</v>
      </c>
      <c r="I2017" s="294">
        <v>3346.0442105263164</v>
      </c>
      <c r="L2017" s="295" t="s">
        <v>456</v>
      </c>
      <c r="M2017" s="292">
        <v>7306</v>
      </c>
      <c r="N2017" s="293">
        <v>12</v>
      </c>
      <c r="O2017" s="249">
        <v>45623.13</v>
      </c>
      <c r="P2017" s="249">
        <v>3801.9274999999998</v>
      </c>
      <c r="R2017" s="295" t="s">
        <v>503</v>
      </c>
      <c r="S2017" s="292">
        <v>7501</v>
      </c>
      <c r="T2017" s="293">
        <v>5</v>
      </c>
      <c r="U2017" s="294">
        <v>23078.720000000001</v>
      </c>
      <c r="V2017" s="294">
        <v>4615.7440000000006</v>
      </c>
      <c r="X2017" s="291" t="s">
        <v>314</v>
      </c>
      <c r="Y2017" s="292">
        <v>7407</v>
      </c>
      <c r="Z2017" s="293">
        <v>2</v>
      </c>
      <c r="AA2017" s="294">
        <v>2383.37</v>
      </c>
      <c r="AB2017" s="294">
        <v>1191.6849999999999</v>
      </c>
    </row>
    <row r="2018" spans="2:28" x14ac:dyDescent="0.25">
      <c r="B2018" t="s">
        <v>128</v>
      </c>
      <c r="C2018" s="291" t="s">
        <v>423</v>
      </c>
      <c r="D2018" s="295"/>
      <c r="E2018" s="292">
        <v>7003</v>
      </c>
      <c r="F2018" s="293">
        <v>39</v>
      </c>
      <c r="G2018" s="293"/>
      <c r="H2018" s="294">
        <v>123582.62999999998</v>
      </c>
      <c r="I2018" s="294">
        <v>3168.7853846153839</v>
      </c>
      <c r="L2018" s="291" t="s">
        <v>456</v>
      </c>
      <c r="M2018" s="292">
        <v>7307</v>
      </c>
      <c r="N2018" s="293">
        <v>10</v>
      </c>
      <c r="O2018" s="249">
        <v>26020.7</v>
      </c>
      <c r="P2018" s="249">
        <v>2602.0700000000002</v>
      </c>
      <c r="R2018" s="295" t="s">
        <v>503</v>
      </c>
      <c r="S2018" s="292">
        <v>7502</v>
      </c>
      <c r="T2018" s="293">
        <v>2</v>
      </c>
      <c r="U2018" s="294">
        <v>7471.43</v>
      </c>
      <c r="V2018" s="294">
        <v>3735.7150000000001</v>
      </c>
      <c r="X2018" s="291" t="s">
        <v>318</v>
      </c>
      <c r="Y2018" s="292">
        <v>7631</v>
      </c>
      <c r="Z2018" s="293">
        <v>6</v>
      </c>
      <c r="AA2018" s="294">
        <v>7660.26</v>
      </c>
      <c r="AB2018" s="294">
        <v>1276.71</v>
      </c>
    </row>
    <row r="2019" spans="2:28" x14ac:dyDescent="0.25">
      <c r="B2019" t="s">
        <v>128</v>
      </c>
      <c r="C2019" s="295" t="s">
        <v>511</v>
      </c>
      <c r="D2019" s="295"/>
      <c r="E2019" s="292">
        <v>8823</v>
      </c>
      <c r="F2019" s="293">
        <v>2</v>
      </c>
      <c r="G2019" s="293"/>
      <c r="H2019" s="294">
        <v>1074</v>
      </c>
      <c r="I2019" s="294">
        <v>537</v>
      </c>
      <c r="L2019" s="291" t="s">
        <v>532</v>
      </c>
      <c r="M2019" s="292">
        <v>7036</v>
      </c>
      <c r="N2019" s="293">
        <v>10</v>
      </c>
      <c r="O2019" s="249">
        <v>32123.599999999999</v>
      </c>
      <c r="P2019" s="249">
        <v>3212.3599999999997</v>
      </c>
      <c r="R2019" s="295" t="s">
        <v>503</v>
      </c>
      <c r="S2019" s="292">
        <v>7504</v>
      </c>
      <c r="T2019" s="293">
        <v>2</v>
      </c>
      <c r="U2019" s="294">
        <v>3140.5</v>
      </c>
      <c r="V2019" s="294">
        <v>1570.25</v>
      </c>
      <c r="X2019" s="291" t="s">
        <v>377</v>
      </c>
      <c r="Y2019" s="292">
        <v>8053</v>
      </c>
      <c r="Z2019" s="293">
        <v>4</v>
      </c>
      <c r="AA2019" s="294">
        <v>9181.58</v>
      </c>
      <c r="AB2019" s="294">
        <v>2295.395</v>
      </c>
    </row>
    <row r="2020" spans="2:28" x14ac:dyDescent="0.25">
      <c r="B2020" t="s">
        <v>128</v>
      </c>
      <c r="C2020" s="291" t="s">
        <v>511</v>
      </c>
      <c r="D2020" s="295"/>
      <c r="E2020" s="292">
        <v>8873</v>
      </c>
      <c r="F2020" s="293">
        <v>18</v>
      </c>
      <c r="G2020" s="293"/>
      <c r="H2020" s="294">
        <v>63420.850000000006</v>
      </c>
      <c r="I2020" s="294">
        <v>3523.3805555555559</v>
      </c>
      <c r="L2020" s="295" t="s">
        <v>388</v>
      </c>
      <c r="M2020" s="292">
        <v>8054</v>
      </c>
      <c r="N2020" s="293">
        <v>5</v>
      </c>
      <c r="O2020" s="249">
        <v>32599.85</v>
      </c>
      <c r="P2020" s="249">
        <v>6519.9699999999993</v>
      </c>
      <c r="R2020" s="295" t="s">
        <v>503</v>
      </c>
      <c r="S2020" s="292">
        <v>7505</v>
      </c>
      <c r="T2020" s="293">
        <v>1</v>
      </c>
      <c r="U2020" s="294">
        <v>865.87</v>
      </c>
      <c r="V2020" s="294">
        <v>865.87</v>
      </c>
      <c r="X2020" s="295" t="s">
        <v>465</v>
      </c>
      <c r="Y2020" s="292">
        <v>8618</v>
      </c>
      <c r="Z2020" s="293">
        <v>1</v>
      </c>
      <c r="AA2020" s="294">
        <v>740.14</v>
      </c>
      <c r="AB2020" s="294">
        <v>740.14</v>
      </c>
    </row>
    <row r="2021" spans="2:28" x14ac:dyDescent="0.25">
      <c r="B2021" t="s">
        <v>128</v>
      </c>
      <c r="C2021" s="291" t="s">
        <v>535</v>
      </c>
      <c r="D2021" s="295"/>
      <c r="E2021" s="292">
        <v>7065</v>
      </c>
      <c r="F2021" s="293">
        <v>10</v>
      </c>
      <c r="G2021" s="293"/>
      <c r="H2021" s="294">
        <v>19420.12</v>
      </c>
      <c r="I2021" s="294">
        <v>1942.0119999999999</v>
      </c>
      <c r="L2021" s="291" t="s">
        <v>388</v>
      </c>
      <c r="M2021" s="292">
        <v>8057</v>
      </c>
      <c r="N2021" s="293">
        <v>1</v>
      </c>
      <c r="O2021" s="249">
        <v>1450.49</v>
      </c>
      <c r="P2021" s="249">
        <v>1450.49</v>
      </c>
      <c r="R2021" s="291" t="s">
        <v>503</v>
      </c>
      <c r="S2021" s="292">
        <v>7522</v>
      </c>
      <c r="T2021" s="293">
        <v>2</v>
      </c>
      <c r="U2021" s="294">
        <v>26580.63</v>
      </c>
      <c r="V2021" s="294">
        <v>13290.315000000001</v>
      </c>
      <c r="X2021" s="295" t="s">
        <v>465</v>
      </c>
      <c r="Y2021" s="292">
        <v>8628</v>
      </c>
      <c r="Z2021" s="293">
        <v>4</v>
      </c>
      <c r="AA2021" s="294">
        <v>130798.9</v>
      </c>
      <c r="AB2021" s="294">
        <v>32699.724999999999</v>
      </c>
    </row>
    <row r="2022" spans="2:28" x14ac:dyDescent="0.25">
      <c r="B2022" t="s">
        <v>128</v>
      </c>
      <c r="C2022" s="291" t="s">
        <v>523</v>
      </c>
      <c r="D2022" s="295"/>
      <c r="E2022" s="292">
        <v>7069</v>
      </c>
      <c r="F2022" s="293">
        <v>3</v>
      </c>
      <c r="G2022" s="293"/>
      <c r="H2022" s="294">
        <v>16488.580000000002</v>
      </c>
      <c r="I2022" s="294">
        <v>5496.1933333333336</v>
      </c>
      <c r="L2022" s="291" t="s">
        <v>489</v>
      </c>
      <c r="M2022" s="292">
        <v>8854</v>
      </c>
      <c r="N2022" s="293">
        <v>5</v>
      </c>
      <c r="O2022" s="249">
        <v>21739.85</v>
      </c>
      <c r="P2022" s="249">
        <v>4347.9699999999993</v>
      </c>
      <c r="R2022" s="291" t="s">
        <v>417</v>
      </c>
      <c r="S2022" s="292">
        <v>8109</v>
      </c>
      <c r="T2022" s="293">
        <v>1</v>
      </c>
      <c r="U2022" s="294">
        <v>51439.38</v>
      </c>
      <c r="V2022" s="294">
        <v>51439.38</v>
      </c>
      <c r="X2022" s="291" t="s">
        <v>465</v>
      </c>
      <c r="Y2022" s="292">
        <v>8638</v>
      </c>
      <c r="Z2022" s="293">
        <v>6</v>
      </c>
      <c r="AA2022" s="294">
        <v>13156.439999999999</v>
      </c>
      <c r="AB2022" s="294">
        <v>2192.7399999999998</v>
      </c>
    </row>
    <row r="2023" spans="2:28" x14ac:dyDescent="0.25">
      <c r="B2023" t="s">
        <v>128</v>
      </c>
      <c r="C2023" s="295" t="s">
        <v>493</v>
      </c>
      <c r="D2023" s="295"/>
      <c r="E2023" s="292">
        <v>7001</v>
      </c>
      <c r="F2023" s="293">
        <v>2</v>
      </c>
      <c r="G2023" s="293"/>
      <c r="H2023" s="294">
        <v>3864</v>
      </c>
      <c r="I2023" s="294">
        <v>1932</v>
      </c>
      <c r="L2023" s="291" t="s">
        <v>372</v>
      </c>
      <c r="M2023" s="292">
        <v>8077</v>
      </c>
      <c r="N2023" s="293">
        <v>1</v>
      </c>
      <c r="O2023" s="249">
        <v>1020.41</v>
      </c>
      <c r="P2023" s="249">
        <v>1020.41</v>
      </c>
      <c r="R2023" s="291" t="s">
        <v>488</v>
      </c>
      <c r="S2023" s="292">
        <v>8861</v>
      </c>
      <c r="T2023" s="293">
        <v>3</v>
      </c>
      <c r="U2023" s="294">
        <v>5057.07</v>
      </c>
      <c r="V2023" s="294">
        <v>1685.6899999999998</v>
      </c>
      <c r="X2023" s="291" t="s">
        <v>320</v>
      </c>
      <c r="Y2023" s="292">
        <v>7410</v>
      </c>
      <c r="Z2023" s="293">
        <v>4</v>
      </c>
      <c r="AA2023" s="294">
        <v>9503.44</v>
      </c>
      <c r="AB2023" s="294">
        <v>2375.86</v>
      </c>
    </row>
    <row r="2024" spans="2:28" x14ac:dyDescent="0.25">
      <c r="B2024" t="s">
        <v>128</v>
      </c>
      <c r="C2024" s="295" t="s">
        <v>493</v>
      </c>
      <c r="D2024" s="295"/>
      <c r="E2024" s="292">
        <v>7064</v>
      </c>
      <c r="F2024" s="293">
        <v>1</v>
      </c>
      <c r="G2024" s="293"/>
      <c r="H2024" s="294">
        <v>558.64</v>
      </c>
      <c r="I2024" s="294">
        <v>558.64</v>
      </c>
      <c r="L2024" s="291" t="s">
        <v>344</v>
      </c>
      <c r="M2024" s="292">
        <v>7652</v>
      </c>
      <c r="N2024" s="293">
        <v>2</v>
      </c>
      <c r="O2024" s="249">
        <v>6860.39</v>
      </c>
      <c r="P2024" s="249">
        <v>3430.1950000000002</v>
      </c>
      <c r="R2024" s="291" t="s">
        <v>601</v>
      </c>
      <c r="S2024" s="292">
        <v>8533</v>
      </c>
      <c r="T2024" s="293">
        <v>1</v>
      </c>
      <c r="U2024" s="294">
        <v>508.08</v>
      </c>
      <c r="V2024" s="294">
        <v>508.08</v>
      </c>
      <c r="X2024" s="291" t="s">
        <v>428</v>
      </c>
      <c r="Y2024" s="292">
        <v>7004</v>
      </c>
      <c r="Z2024" s="293">
        <v>3</v>
      </c>
      <c r="AA2024" s="294">
        <v>4096.33</v>
      </c>
      <c r="AB2024" s="294">
        <v>1365.4433333333334</v>
      </c>
    </row>
    <row r="2025" spans="2:28" x14ac:dyDescent="0.25">
      <c r="B2025" t="s">
        <v>128</v>
      </c>
      <c r="C2025" s="295" t="s">
        <v>493</v>
      </c>
      <c r="D2025" s="295"/>
      <c r="E2025" s="292">
        <v>7067</v>
      </c>
      <c r="F2025" s="293">
        <v>1</v>
      </c>
      <c r="G2025" s="293"/>
      <c r="H2025" s="294">
        <v>3203</v>
      </c>
      <c r="I2025" s="294">
        <v>3203</v>
      </c>
      <c r="L2025" s="291" t="s">
        <v>438</v>
      </c>
      <c r="M2025" s="292">
        <v>7050</v>
      </c>
      <c r="N2025" s="293">
        <v>18</v>
      </c>
      <c r="O2025" s="249">
        <v>57789.279999999999</v>
      </c>
      <c r="P2025" s="249">
        <v>3210.5155555555557</v>
      </c>
      <c r="R2025" s="291" t="s">
        <v>535</v>
      </c>
      <c r="S2025" s="292">
        <v>7065</v>
      </c>
      <c r="T2025" s="293">
        <v>2</v>
      </c>
      <c r="U2025" s="294">
        <v>1613.5600000000002</v>
      </c>
      <c r="V2025" s="294">
        <v>806.78000000000009</v>
      </c>
      <c r="X2025" s="291" t="s">
        <v>321</v>
      </c>
      <c r="Y2025" s="292">
        <v>7022</v>
      </c>
      <c r="Z2025" s="293">
        <v>6</v>
      </c>
      <c r="AA2025" s="294">
        <v>7073.5300000000007</v>
      </c>
      <c r="AB2025" s="294">
        <v>1178.9216666666669</v>
      </c>
    </row>
    <row r="2026" spans="2:28" x14ac:dyDescent="0.25">
      <c r="B2026" t="s">
        <v>128</v>
      </c>
      <c r="C2026" s="295" t="s">
        <v>493</v>
      </c>
      <c r="D2026" s="295"/>
      <c r="E2026" s="292">
        <v>7077</v>
      </c>
      <c r="F2026" s="293">
        <v>1</v>
      </c>
      <c r="G2026" s="293"/>
      <c r="H2026" s="294">
        <v>921</v>
      </c>
      <c r="I2026" s="294">
        <v>921</v>
      </c>
      <c r="L2026" s="291" t="s">
        <v>365</v>
      </c>
      <c r="M2026" s="292">
        <v>7481</v>
      </c>
      <c r="N2026" s="293">
        <v>2</v>
      </c>
      <c r="O2026" s="249">
        <v>14661.98</v>
      </c>
      <c r="P2026" s="249">
        <v>7330.99</v>
      </c>
      <c r="R2026" s="291" t="s">
        <v>351</v>
      </c>
      <c r="S2026" s="292">
        <v>7070</v>
      </c>
      <c r="T2026" s="293">
        <v>1</v>
      </c>
      <c r="U2026" s="294">
        <v>4613.66</v>
      </c>
      <c r="V2026" s="294">
        <v>4613.66</v>
      </c>
      <c r="X2026" s="291" t="s">
        <v>528</v>
      </c>
      <c r="Y2026" s="292">
        <v>7023</v>
      </c>
      <c r="Z2026" s="293">
        <v>1</v>
      </c>
      <c r="AA2026" s="294">
        <v>1000.96</v>
      </c>
      <c r="AB2026" s="294">
        <v>1000.96</v>
      </c>
    </row>
    <row r="2027" spans="2:28" x14ac:dyDescent="0.25">
      <c r="B2027" t="s">
        <v>128</v>
      </c>
      <c r="C2027" s="295" t="s">
        <v>493</v>
      </c>
      <c r="D2027" s="295"/>
      <c r="E2027" s="292">
        <v>7095</v>
      </c>
      <c r="F2027" s="293">
        <v>4</v>
      </c>
      <c r="G2027" s="293"/>
      <c r="H2027" s="294">
        <v>117768.90000000001</v>
      </c>
      <c r="I2027" s="294">
        <v>29442.225000000002</v>
      </c>
      <c r="L2027" s="295" t="s">
        <v>417</v>
      </c>
      <c r="M2027" s="292">
        <v>8109</v>
      </c>
      <c r="N2027" s="293">
        <v>4</v>
      </c>
      <c r="O2027" s="249">
        <v>10016.67</v>
      </c>
      <c r="P2027" s="249">
        <v>2504.1675</v>
      </c>
      <c r="R2027" s="291" t="s">
        <v>520</v>
      </c>
      <c r="S2027" s="292">
        <v>8876</v>
      </c>
      <c r="T2027" s="293">
        <v>1</v>
      </c>
      <c r="U2027" s="294">
        <v>1011.08</v>
      </c>
      <c r="V2027" s="294">
        <v>1011.08</v>
      </c>
      <c r="X2027" s="291" t="s">
        <v>379</v>
      </c>
      <c r="Y2027" s="292">
        <v>8518</v>
      </c>
      <c r="Z2027" s="293">
        <v>1</v>
      </c>
      <c r="AA2027" s="294">
        <v>5442</v>
      </c>
      <c r="AB2027" s="294">
        <v>5442</v>
      </c>
    </row>
    <row r="2028" spans="2:28" x14ac:dyDescent="0.25">
      <c r="B2028" t="s">
        <v>128</v>
      </c>
      <c r="C2028" s="295" t="s">
        <v>493</v>
      </c>
      <c r="D2028" s="295"/>
      <c r="E2028" s="292">
        <v>8830</v>
      </c>
      <c r="F2028" s="293">
        <v>3</v>
      </c>
      <c r="G2028" s="293"/>
      <c r="H2028" s="294">
        <v>12042</v>
      </c>
      <c r="I2028" s="294">
        <v>4014</v>
      </c>
      <c r="L2028" s="291" t="s">
        <v>417</v>
      </c>
      <c r="M2028" s="292">
        <v>8110</v>
      </c>
      <c r="N2028" s="293">
        <v>9</v>
      </c>
      <c r="O2028" s="249">
        <v>36505.770000000004</v>
      </c>
      <c r="P2028" s="249">
        <v>4056.1966666666672</v>
      </c>
      <c r="R2028" s="291" t="s">
        <v>491</v>
      </c>
      <c r="S2028" s="292">
        <v>8852</v>
      </c>
      <c r="T2028" s="293">
        <v>1</v>
      </c>
      <c r="U2028" s="294">
        <v>7600</v>
      </c>
      <c r="V2028" s="294">
        <v>7600</v>
      </c>
      <c r="X2028" s="291" t="s">
        <v>322</v>
      </c>
      <c r="Y2028" s="292">
        <v>7024</v>
      </c>
      <c r="Z2028" s="293">
        <v>3</v>
      </c>
      <c r="AA2028" s="294">
        <v>6947.4</v>
      </c>
      <c r="AB2028" s="294">
        <v>2315.7999999999997</v>
      </c>
    </row>
    <row r="2029" spans="2:28" x14ac:dyDescent="0.25">
      <c r="B2029" t="s">
        <v>128</v>
      </c>
      <c r="C2029" s="295" t="s">
        <v>493</v>
      </c>
      <c r="D2029" s="295"/>
      <c r="E2029" s="292">
        <v>8861</v>
      </c>
      <c r="F2029" s="293">
        <v>1</v>
      </c>
      <c r="G2029" s="293"/>
      <c r="H2029" s="294">
        <v>135.21</v>
      </c>
      <c r="I2029" s="294">
        <v>135.21</v>
      </c>
      <c r="L2029" s="291" t="s">
        <v>370</v>
      </c>
      <c r="M2029" s="292">
        <v>8016</v>
      </c>
      <c r="N2029" s="293">
        <v>7</v>
      </c>
      <c r="O2029" s="249">
        <v>24557.479999999996</v>
      </c>
      <c r="P2029" s="249">
        <v>3508.2114285714279</v>
      </c>
      <c r="R2029" s="291" t="s">
        <v>440</v>
      </c>
      <c r="S2029" s="292">
        <v>7079</v>
      </c>
      <c r="T2029" s="293">
        <v>1</v>
      </c>
      <c r="U2029" s="294">
        <v>2820.22</v>
      </c>
      <c r="V2029" s="294">
        <v>2820.22</v>
      </c>
      <c r="X2029" s="291" t="s">
        <v>511</v>
      </c>
      <c r="Y2029" s="292">
        <v>8873</v>
      </c>
      <c r="Z2029" s="293">
        <v>6</v>
      </c>
      <c r="AA2029" s="294">
        <v>12906.99</v>
      </c>
      <c r="AB2029" s="294">
        <v>2151.165</v>
      </c>
    </row>
    <row r="2030" spans="2:28" x14ac:dyDescent="0.25">
      <c r="B2030" t="s">
        <v>128</v>
      </c>
      <c r="C2030" s="291" t="s">
        <v>493</v>
      </c>
      <c r="D2030" s="295"/>
      <c r="E2030" s="292">
        <v>8863</v>
      </c>
      <c r="F2030" s="293">
        <v>3</v>
      </c>
      <c r="G2030" s="293"/>
      <c r="H2030" s="294">
        <v>8591</v>
      </c>
      <c r="I2030" s="294">
        <v>2863.6666666666665</v>
      </c>
      <c r="L2030" s="291" t="s">
        <v>332</v>
      </c>
      <c r="M2030" s="292">
        <v>7644</v>
      </c>
      <c r="N2030" s="293">
        <v>3</v>
      </c>
      <c r="O2030" s="249">
        <v>10000.480000000001</v>
      </c>
      <c r="P2030" s="249">
        <v>3333.4933333333338</v>
      </c>
      <c r="R2030" s="291" t="s">
        <v>492</v>
      </c>
      <c r="S2030" s="292">
        <v>7080</v>
      </c>
      <c r="T2030" s="293">
        <v>1</v>
      </c>
      <c r="U2030" s="294">
        <v>581.19000000000005</v>
      </c>
      <c r="V2030" s="294">
        <v>581.19000000000005</v>
      </c>
      <c r="X2030" s="291" t="s">
        <v>323</v>
      </c>
      <c r="Y2030" s="292">
        <v>7026</v>
      </c>
      <c r="Z2030" s="293">
        <v>8</v>
      </c>
      <c r="AA2030" s="294">
        <v>10814.7</v>
      </c>
      <c r="AB2030" s="294">
        <v>1351.8375000000001</v>
      </c>
    </row>
    <row r="2031" spans="2:28" x14ac:dyDescent="0.25">
      <c r="B2031" t="s">
        <v>128</v>
      </c>
      <c r="C2031" s="291" t="s">
        <v>409</v>
      </c>
      <c r="D2031" s="295"/>
      <c r="E2031" s="292">
        <v>8033</v>
      </c>
      <c r="F2031" s="293">
        <v>2</v>
      </c>
      <c r="G2031" s="293"/>
      <c r="H2031" s="294">
        <v>4551.29</v>
      </c>
      <c r="I2031" s="294">
        <v>2275.645</v>
      </c>
      <c r="L2031" s="291" t="s">
        <v>326</v>
      </c>
      <c r="M2031" s="292">
        <v>7604</v>
      </c>
      <c r="N2031" s="293">
        <v>3</v>
      </c>
      <c r="O2031" s="249">
        <v>4645.6399999999994</v>
      </c>
      <c r="P2031" s="249">
        <v>1548.5466666666664</v>
      </c>
      <c r="R2031" s="291" t="s">
        <v>355</v>
      </c>
      <c r="S2031" s="292">
        <v>7666</v>
      </c>
      <c r="T2031" s="293">
        <v>4</v>
      </c>
      <c r="U2031" s="294">
        <v>9307.2400000000016</v>
      </c>
      <c r="V2031" s="294">
        <v>2326.8100000000004</v>
      </c>
      <c r="X2031" s="291" t="s">
        <v>529</v>
      </c>
      <c r="Y2031" s="292">
        <v>7027</v>
      </c>
      <c r="Z2031" s="293">
        <v>1</v>
      </c>
      <c r="AA2031" s="294">
        <v>102.5</v>
      </c>
      <c r="AB2031" s="294">
        <v>102.5</v>
      </c>
    </row>
    <row r="2032" spans="2:28" x14ac:dyDescent="0.25">
      <c r="B2032" t="s">
        <v>128</v>
      </c>
      <c r="C2032" s="291" t="s">
        <v>537</v>
      </c>
      <c r="D2032" s="295"/>
      <c r="E2032" s="292">
        <v>7204</v>
      </c>
      <c r="F2032" s="293">
        <v>5</v>
      </c>
      <c r="G2032" s="293"/>
      <c r="H2032" s="294">
        <v>4599.1499999999996</v>
      </c>
      <c r="I2032" s="294">
        <v>919.82999999999993</v>
      </c>
      <c r="L2032" s="291" t="s">
        <v>384</v>
      </c>
      <c r="M2032" s="292">
        <v>8055</v>
      </c>
      <c r="N2032" s="293">
        <v>2</v>
      </c>
      <c r="O2032" s="249">
        <v>2854.74</v>
      </c>
      <c r="P2032" s="249">
        <v>1427.37</v>
      </c>
      <c r="R2032" s="291" t="s">
        <v>356</v>
      </c>
      <c r="S2032" s="292">
        <v>7670</v>
      </c>
      <c r="T2032" s="293">
        <v>1</v>
      </c>
      <c r="U2032" s="294">
        <v>2342.89</v>
      </c>
      <c r="V2032" s="294">
        <v>2342.89</v>
      </c>
      <c r="X2032" s="291" t="s">
        <v>406</v>
      </c>
      <c r="Y2032" s="292">
        <v>8030</v>
      </c>
      <c r="Z2032" s="293">
        <v>3</v>
      </c>
      <c r="AA2032" s="294">
        <v>1816.0500000000002</v>
      </c>
      <c r="AB2032" s="294">
        <v>605.35</v>
      </c>
    </row>
    <row r="2033" spans="2:28" x14ac:dyDescent="0.25">
      <c r="B2033" t="s">
        <v>128</v>
      </c>
      <c r="C2033" s="291" t="s">
        <v>459</v>
      </c>
      <c r="D2033" s="295"/>
      <c r="E2033" s="292">
        <v>7094</v>
      </c>
      <c r="F2033" s="293">
        <v>5</v>
      </c>
      <c r="G2033" s="293"/>
      <c r="H2033" s="294">
        <v>112549.45999999999</v>
      </c>
      <c r="I2033" s="294">
        <v>22509.892</v>
      </c>
      <c r="L2033" s="291" t="s">
        <v>430</v>
      </c>
      <c r="M2033" s="292">
        <v>7111</v>
      </c>
      <c r="N2033" s="293">
        <v>35</v>
      </c>
      <c r="O2033" s="249">
        <v>71647.50999999998</v>
      </c>
      <c r="P2033" s="249">
        <v>2047.0717142857138</v>
      </c>
      <c r="R2033" s="291" t="s">
        <v>505</v>
      </c>
      <c r="S2033" s="292">
        <v>7512</v>
      </c>
      <c r="T2033" s="293">
        <v>1</v>
      </c>
      <c r="U2033" s="294">
        <v>12373.96</v>
      </c>
      <c r="V2033" s="294">
        <v>12373.96</v>
      </c>
      <c r="X2033" s="295" t="s">
        <v>407</v>
      </c>
      <c r="Y2033" s="292">
        <v>8012</v>
      </c>
      <c r="Z2033" s="293">
        <v>1</v>
      </c>
      <c r="AA2033" s="294">
        <v>237.29</v>
      </c>
      <c r="AB2033" s="294">
        <v>237.29</v>
      </c>
    </row>
    <row r="2034" spans="2:28" x14ac:dyDescent="0.25">
      <c r="B2034" t="s">
        <v>128</v>
      </c>
      <c r="C2034" s="291" t="s">
        <v>359</v>
      </c>
      <c r="D2034" s="295"/>
      <c r="E2034" s="292">
        <v>7463</v>
      </c>
      <c r="F2034" s="293">
        <v>5</v>
      </c>
      <c r="G2034" s="293"/>
      <c r="H2034" s="294">
        <v>11513.33</v>
      </c>
      <c r="I2034" s="294">
        <v>2302.6660000000002</v>
      </c>
      <c r="L2034" s="295" t="s">
        <v>404</v>
      </c>
      <c r="M2034" s="292">
        <v>8002</v>
      </c>
      <c r="N2034" s="293">
        <v>5</v>
      </c>
      <c r="O2034" s="249">
        <v>114621.85</v>
      </c>
      <c r="P2034" s="249">
        <v>22924.370000000003</v>
      </c>
      <c r="R2034" s="291" t="s">
        <v>473</v>
      </c>
      <c r="S2034" s="292">
        <v>8618</v>
      </c>
      <c r="T2034" s="293">
        <v>2</v>
      </c>
      <c r="U2034" s="294">
        <v>3043.45</v>
      </c>
      <c r="V2034" s="294">
        <v>1521.7249999999999</v>
      </c>
      <c r="X2034" s="291" t="s">
        <v>407</v>
      </c>
      <c r="Y2034" s="292">
        <v>8029</v>
      </c>
      <c r="Z2034" s="293">
        <v>1</v>
      </c>
      <c r="AA2034" s="294">
        <v>2182.92</v>
      </c>
      <c r="AB2034" s="294">
        <v>2182.92</v>
      </c>
    </row>
    <row r="2035" spans="2:28" x14ac:dyDescent="0.25">
      <c r="B2035" t="s">
        <v>128</v>
      </c>
      <c r="C2035" s="291" t="s">
        <v>508</v>
      </c>
      <c r="D2035" s="295"/>
      <c r="E2035" s="292">
        <v>8805</v>
      </c>
      <c r="F2035" s="293">
        <v>12</v>
      </c>
      <c r="G2035" s="293"/>
      <c r="H2035" s="294">
        <v>37611.26</v>
      </c>
      <c r="I2035" s="294">
        <v>3134.271666666667</v>
      </c>
      <c r="L2035" s="295" t="s">
        <v>404</v>
      </c>
      <c r="M2035" s="292">
        <v>8003</v>
      </c>
      <c r="N2035" s="293">
        <v>5</v>
      </c>
      <c r="O2035" s="249">
        <v>40966.36</v>
      </c>
      <c r="P2035" s="249">
        <v>8193.2720000000008</v>
      </c>
      <c r="R2035" s="291" t="s">
        <v>460</v>
      </c>
      <c r="S2035" s="292">
        <v>7087</v>
      </c>
      <c r="T2035" s="293">
        <v>3</v>
      </c>
      <c r="U2035" s="294">
        <v>3876.2200000000003</v>
      </c>
      <c r="V2035" s="294">
        <v>1292.0733333333335</v>
      </c>
      <c r="X2035" s="291" t="s">
        <v>512</v>
      </c>
      <c r="Y2035" s="292">
        <v>8812</v>
      </c>
      <c r="Z2035" s="293">
        <v>4</v>
      </c>
      <c r="AA2035" s="294">
        <v>10184.699999999999</v>
      </c>
      <c r="AB2035" s="294">
        <v>2546.1749999999997</v>
      </c>
    </row>
    <row r="2036" spans="2:28" x14ac:dyDescent="0.25">
      <c r="B2036" t="s">
        <v>128</v>
      </c>
      <c r="C2036" s="291" t="s">
        <v>370</v>
      </c>
      <c r="D2036" s="295"/>
      <c r="E2036" s="292">
        <v>8016</v>
      </c>
      <c r="F2036" s="293">
        <v>11</v>
      </c>
      <c r="G2036" s="293"/>
      <c r="H2036" s="294">
        <v>21114.269999999997</v>
      </c>
      <c r="I2036" s="294">
        <v>1919.4790909090907</v>
      </c>
      <c r="L2036" s="291" t="s">
        <v>404</v>
      </c>
      <c r="M2036" s="292">
        <v>8034</v>
      </c>
      <c r="N2036" s="293">
        <v>5</v>
      </c>
      <c r="O2036" s="249">
        <v>28372.68</v>
      </c>
      <c r="P2036" s="249">
        <v>5674.5360000000001</v>
      </c>
      <c r="R2036" s="291" t="s">
        <v>540</v>
      </c>
      <c r="S2036" s="292">
        <v>7083</v>
      </c>
      <c r="T2036" s="293">
        <v>2</v>
      </c>
      <c r="U2036" s="294">
        <v>1427.03</v>
      </c>
      <c r="V2036" s="294">
        <v>713.51499999999999</v>
      </c>
      <c r="X2036" s="291" t="s">
        <v>453</v>
      </c>
      <c r="Y2036" s="292">
        <v>7093</v>
      </c>
      <c r="Z2036" s="293">
        <v>5</v>
      </c>
      <c r="AA2036" s="294">
        <v>7457.6900000000005</v>
      </c>
      <c r="AB2036" s="294">
        <v>1491.538</v>
      </c>
    </row>
    <row r="2037" spans="2:28" x14ac:dyDescent="0.25">
      <c r="B2037" t="s">
        <v>128</v>
      </c>
      <c r="C2037" s="291" t="s">
        <v>422</v>
      </c>
      <c r="D2037" s="295"/>
      <c r="E2037" s="292">
        <v>7109</v>
      </c>
      <c r="F2037" s="293">
        <v>26</v>
      </c>
      <c r="G2037" s="293"/>
      <c r="H2037" s="294">
        <v>66179.139999999985</v>
      </c>
      <c r="I2037" s="294">
        <v>2545.351538461538</v>
      </c>
      <c r="L2037" s="291" t="s">
        <v>492</v>
      </c>
      <c r="M2037" s="292">
        <v>7080</v>
      </c>
      <c r="N2037" s="293">
        <v>2</v>
      </c>
      <c r="O2037" s="249">
        <v>4798.45</v>
      </c>
      <c r="P2037" s="249">
        <v>2399.2249999999999</v>
      </c>
      <c r="R2037" s="291" t="s">
        <v>359</v>
      </c>
      <c r="S2037" s="292">
        <v>7463</v>
      </c>
      <c r="T2037" s="293">
        <v>1</v>
      </c>
      <c r="U2037" s="294">
        <v>4075.15</v>
      </c>
      <c r="V2037" s="294">
        <v>4075.15</v>
      </c>
      <c r="X2037" s="291" t="s">
        <v>325</v>
      </c>
      <c r="Y2037" s="292">
        <v>7601</v>
      </c>
      <c r="Z2037" s="293">
        <v>10</v>
      </c>
      <c r="AA2037" s="294">
        <v>13682.26</v>
      </c>
      <c r="AB2037" s="294">
        <v>1368.2260000000001</v>
      </c>
    </row>
    <row r="2038" spans="2:28" x14ac:dyDescent="0.25">
      <c r="B2038" t="s">
        <v>128</v>
      </c>
      <c r="C2038" s="291" t="s">
        <v>506</v>
      </c>
      <c r="D2038" s="295"/>
      <c r="E2038" s="292">
        <v>7470</v>
      </c>
      <c r="F2038" s="293">
        <v>5</v>
      </c>
      <c r="G2038" s="293"/>
      <c r="H2038" s="294">
        <v>28402.91</v>
      </c>
      <c r="I2038" s="294">
        <v>5680.5820000000003</v>
      </c>
      <c r="L2038" s="291" t="s">
        <v>511</v>
      </c>
      <c r="M2038" s="292">
        <v>8873</v>
      </c>
      <c r="N2038" s="293">
        <v>8</v>
      </c>
      <c r="O2038" s="249">
        <v>16412.189999999999</v>
      </c>
      <c r="P2038" s="249">
        <v>2051.5237499999998</v>
      </c>
      <c r="R2038" s="291" t="s">
        <v>461</v>
      </c>
      <c r="S2038" s="292">
        <v>7087</v>
      </c>
      <c r="T2038" s="293">
        <v>1</v>
      </c>
      <c r="U2038" s="294">
        <v>11455.26</v>
      </c>
      <c r="V2038" s="294">
        <v>11455.26</v>
      </c>
      <c r="X2038" s="291" t="s">
        <v>410</v>
      </c>
      <c r="Y2038" s="292">
        <v>8035</v>
      </c>
      <c r="Z2038" s="293">
        <v>1</v>
      </c>
      <c r="AA2038" s="294">
        <v>1398.63</v>
      </c>
      <c r="AB2038" s="294">
        <v>1398.63</v>
      </c>
    </row>
    <row r="2039" spans="2:28" x14ac:dyDescent="0.25">
      <c r="B2039" t="s">
        <v>128</v>
      </c>
      <c r="C2039" s="291" t="s">
        <v>325</v>
      </c>
      <c r="D2039" s="295"/>
      <c r="E2039" s="292">
        <v>7601</v>
      </c>
      <c r="F2039" s="293">
        <v>34</v>
      </c>
      <c r="G2039" s="293"/>
      <c r="H2039" s="294">
        <v>114526.09000000001</v>
      </c>
      <c r="I2039" s="294">
        <v>3368.4144117647061</v>
      </c>
      <c r="L2039" s="291" t="s">
        <v>589</v>
      </c>
      <c r="M2039" s="292">
        <v>7940</v>
      </c>
      <c r="N2039" s="293">
        <v>2</v>
      </c>
      <c r="O2039" s="249">
        <v>3116.2799999999997</v>
      </c>
      <c r="P2039" s="249">
        <v>1558.1399999999999</v>
      </c>
      <c r="R2039" s="291" t="s">
        <v>462</v>
      </c>
      <c r="S2039" s="292">
        <v>7093</v>
      </c>
      <c r="T2039" s="293">
        <v>2</v>
      </c>
      <c r="U2039" s="294">
        <v>26004.48</v>
      </c>
      <c r="V2039" s="294">
        <v>13002.24</v>
      </c>
      <c r="X2039" s="291" t="s">
        <v>408</v>
      </c>
      <c r="Y2039" s="292">
        <v>8108</v>
      </c>
      <c r="Z2039" s="293">
        <v>1</v>
      </c>
      <c r="AA2039" s="294">
        <v>83.57</v>
      </c>
      <c r="AB2039" s="294">
        <v>83.57</v>
      </c>
    </row>
    <row r="2040" spans="2:28" x14ac:dyDescent="0.25">
      <c r="B2040" t="s">
        <v>128</v>
      </c>
      <c r="C2040" s="295" t="s">
        <v>456</v>
      </c>
      <c r="D2040" s="295"/>
      <c r="E2040" s="292">
        <v>7086</v>
      </c>
      <c r="F2040" s="293">
        <v>1</v>
      </c>
      <c r="G2040" s="293"/>
      <c r="H2040" s="294">
        <v>1645.06</v>
      </c>
      <c r="I2040" s="294">
        <v>1645.06</v>
      </c>
      <c r="L2040" s="291" t="s">
        <v>488</v>
      </c>
      <c r="M2040" s="292">
        <v>8861</v>
      </c>
      <c r="N2040" s="293">
        <v>11</v>
      </c>
      <c r="O2040" s="249">
        <v>41480.44</v>
      </c>
      <c r="P2040" s="249">
        <v>3770.949090909091</v>
      </c>
      <c r="R2040" s="291" t="s">
        <v>475</v>
      </c>
      <c r="S2040" s="292">
        <v>8850</v>
      </c>
      <c r="T2040" s="293">
        <v>1</v>
      </c>
      <c r="U2040" s="294">
        <v>1776.32</v>
      </c>
      <c r="V2040" s="294">
        <v>1776.32</v>
      </c>
      <c r="X2040" s="291" t="s">
        <v>409</v>
      </c>
      <c r="Y2040" s="292">
        <v>8033</v>
      </c>
      <c r="Z2040" s="293">
        <v>1</v>
      </c>
      <c r="AA2040" s="294">
        <v>260.16000000000003</v>
      </c>
      <c r="AB2040" s="294">
        <v>260.16000000000003</v>
      </c>
    </row>
    <row r="2041" spans="2:28" x14ac:dyDescent="0.25">
      <c r="B2041" t="s">
        <v>128</v>
      </c>
      <c r="C2041" s="295" t="s">
        <v>456</v>
      </c>
      <c r="D2041" s="295"/>
      <c r="E2041" s="292">
        <v>7302</v>
      </c>
      <c r="F2041" s="293">
        <v>13</v>
      </c>
      <c r="G2041" s="293"/>
      <c r="H2041" s="294">
        <v>40799.360000000001</v>
      </c>
      <c r="I2041" s="294">
        <v>3138.4123076923079</v>
      </c>
      <c r="L2041" s="291" t="s">
        <v>461</v>
      </c>
      <c r="M2041" s="292">
        <v>7086</v>
      </c>
      <c r="N2041" s="293">
        <v>2</v>
      </c>
      <c r="O2041" s="249">
        <v>8269.48</v>
      </c>
      <c r="P2041" s="249">
        <v>4134.74</v>
      </c>
      <c r="R2041" s="291" t="s">
        <v>448</v>
      </c>
      <c r="S2041" s="292">
        <v>8093</v>
      </c>
      <c r="T2041" s="293">
        <v>1</v>
      </c>
      <c r="U2041" s="294">
        <v>1571.99</v>
      </c>
      <c r="V2041" s="294">
        <v>1571.99</v>
      </c>
      <c r="X2041" s="291" t="s">
        <v>380</v>
      </c>
      <c r="Y2041" s="292">
        <v>8036</v>
      </c>
      <c r="Z2041" s="293">
        <v>4</v>
      </c>
      <c r="AA2041" s="294">
        <v>2721.2699999999995</v>
      </c>
      <c r="AB2041" s="294">
        <v>680.31749999999988</v>
      </c>
    </row>
    <row r="2042" spans="2:28" x14ac:dyDescent="0.25">
      <c r="B2042" t="s">
        <v>128</v>
      </c>
      <c r="C2042" s="295" t="s">
        <v>456</v>
      </c>
      <c r="D2042" s="295"/>
      <c r="E2042" s="292">
        <v>7304</v>
      </c>
      <c r="F2042" s="293">
        <v>45</v>
      </c>
      <c r="G2042" s="293"/>
      <c r="H2042" s="294">
        <v>122269.59999999999</v>
      </c>
      <c r="I2042" s="294">
        <v>2717.1022222222218</v>
      </c>
      <c r="L2042" s="291" t="s">
        <v>422</v>
      </c>
      <c r="M2042" s="292">
        <v>7109</v>
      </c>
      <c r="N2042" s="293">
        <v>12</v>
      </c>
      <c r="O2042" s="249">
        <v>45856.189999999995</v>
      </c>
      <c r="P2042" s="249">
        <v>3821.3491666666664</v>
      </c>
      <c r="R2042" s="295" t="s">
        <v>493</v>
      </c>
      <c r="S2042" s="292">
        <v>7067</v>
      </c>
      <c r="T2042" s="293">
        <v>1</v>
      </c>
      <c r="U2042" s="294">
        <v>1724.58</v>
      </c>
      <c r="V2042" s="294">
        <v>1724.58</v>
      </c>
      <c r="X2042" s="291" t="s">
        <v>498</v>
      </c>
      <c r="Y2042" s="292">
        <v>7508</v>
      </c>
      <c r="Z2042" s="293">
        <v>1</v>
      </c>
      <c r="AA2042" s="294">
        <v>1014.02</v>
      </c>
      <c r="AB2042" s="294">
        <v>1014.02</v>
      </c>
    </row>
    <row r="2043" spans="2:28" x14ac:dyDescent="0.25">
      <c r="B2043" t="s">
        <v>128</v>
      </c>
      <c r="C2043" s="295" t="s">
        <v>456</v>
      </c>
      <c r="D2043" s="295"/>
      <c r="E2043" s="292">
        <v>7305</v>
      </c>
      <c r="F2043" s="293">
        <v>51</v>
      </c>
      <c r="G2043" s="293"/>
      <c r="H2043" s="294">
        <v>251835.63000000003</v>
      </c>
      <c r="I2043" s="294">
        <v>4937.953529411765</v>
      </c>
      <c r="L2043" s="295" t="s">
        <v>493</v>
      </c>
      <c r="M2043" s="292">
        <v>7001</v>
      </c>
      <c r="N2043" s="293">
        <v>1</v>
      </c>
      <c r="O2043" s="249">
        <v>3654.65</v>
      </c>
      <c r="P2043" s="249">
        <v>3654.65</v>
      </c>
      <c r="R2043" s="291" t="s">
        <v>493</v>
      </c>
      <c r="S2043" s="292">
        <v>8863</v>
      </c>
      <c r="T2043" s="293">
        <v>1</v>
      </c>
      <c r="U2043" s="294">
        <v>1137.92</v>
      </c>
      <c r="V2043" s="294">
        <v>1137.92</v>
      </c>
      <c r="X2043" s="295" t="s">
        <v>466</v>
      </c>
      <c r="Y2043" s="292">
        <v>8609</v>
      </c>
      <c r="Z2043" s="293">
        <v>1</v>
      </c>
      <c r="AA2043" s="294">
        <v>846.28</v>
      </c>
      <c r="AB2043" s="294">
        <v>846.28</v>
      </c>
    </row>
    <row r="2044" spans="2:28" x14ac:dyDescent="0.25">
      <c r="B2044" t="s">
        <v>128</v>
      </c>
      <c r="C2044" s="295" t="s">
        <v>456</v>
      </c>
      <c r="D2044" s="295"/>
      <c r="E2044" s="292">
        <v>7306</v>
      </c>
      <c r="F2044" s="293">
        <v>45</v>
      </c>
      <c r="G2044" s="293"/>
      <c r="H2044" s="294">
        <v>139365.97999999998</v>
      </c>
      <c r="I2044" s="294">
        <v>3097.0217777777775</v>
      </c>
      <c r="L2044" s="295" t="s">
        <v>493</v>
      </c>
      <c r="M2044" s="292">
        <v>7067</v>
      </c>
      <c r="N2044" s="293">
        <v>1</v>
      </c>
      <c r="O2044" s="249">
        <v>3203.21</v>
      </c>
      <c r="P2044" s="249">
        <v>3203.21</v>
      </c>
      <c r="R2044" s="291" t="s">
        <v>730</v>
      </c>
      <c r="S2044" s="292" t="s">
        <v>730</v>
      </c>
      <c r="T2044" s="293">
        <v>7</v>
      </c>
      <c r="U2044" s="294">
        <v>15441</v>
      </c>
      <c r="V2044" s="294">
        <v>2205.8571428571427</v>
      </c>
      <c r="X2044" s="295" t="s">
        <v>466</v>
      </c>
      <c r="Y2044" s="292">
        <v>8610</v>
      </c>
      <c r="Z2044" s="293">
        <v>4</v>
      </c>
      <c r="AA2044" s="294">
        <v>7850.08</v>
      </c>
      <c r="AB2044" s="294">
        <v>1962.52</v>
      </c>
    </row>
    <row r="2045" spans="2:28" x14ac:dyDescent="0.25">
      <c r="B2045" t="s">
        <v>128</v>
      </c>
      <c r="C2045" s="291" t="s">
        <v>456</v>
      </c>
      <c r="D2045" s="295"/>
      <c r="E2045" s="292">
        <v>7307</v>
      </c>
      <c r="F2045" s="293">
        <v>41</v>
      </c>
      <c r="G2045" s="293"/>
      <c r="H2045" s="294">
        <v>83227.72</v>
      </c>
      <c r="I2045" s="294">
        <v>2029.9443902439025</v>
      </c>
      <c r="L2045" s="295" t="s">
        <v>493</v>
      </c>
      <c r="M2045" s="292">
        <v>7077</v>
      </c>
      <c r="N2045" s="293">
        <v>1</v>
      </c>
      <c r="O2045" s="249">
        <v>1870.8</v>
      </c>
      <c r="P2045" s="249">
        <v>1870.8</v>
      </c>
      <c r="R2045" s="296" t="s">
        <v>731</v>
      </c>
      <c r="S2045" s="296"/>
      <c r="T2045" s="297">
        <v>152</v>
      </c>
      <c r="U2045" s="298">
        <v>698547.09999999986</v>
      </c>
      <c r="V2045" s="298">
        <v>4595.7046052631567</v>
      </c>
      <c r="X2045" s="295" t="s">
        <v>466</v>
      </c>
      <c r="Y2045" s="292">
        <v>8620</v>
      </c>
      <c r="Z2045" s="293">
        <v>1</v>
      </c>
      <c r="AA2045" s="294">
        <v>4889.68</v>
      </c>
      <c r="AB2045" s="294">
        <v>4889.68</v>
      </c>
    </row>
    <row r="2046" spans="2:28" x14ac:dyDescent="0.25">
      <c r="B2046" t="s">
        <v>128</v>
      </c>
      <c r="C2046" s="291" t="s">
        <v>560</v>
      </c>
      <c r="D2046" s="295"/>
      <c r="E2046" s="292">
        <v>7648</v>
      </c>
      <c r="F2046" s="293">
        <v>1</v>
      </c>
      <c r="G2046" s="293"/>
      <c r="H2046" s="294">
        <v>1237</v>
      </c>
      <c r="I2046" s="294">
        <v>1237</v>
      </c>
      <c r="L2046" s="295" t="s">
        <v>493</v>
      </c>
      <c r="M2046" s="292">
        <v>7095</v>
      </c>
      <c r="N2046" s="293">
        <v>3</v>
      </c>
      <c r="O2046" s="249">
        <v>115534.61</v>
      </c>
      <c r="P2046" s="249">
        <v>38511.536666666667</v>
      </c>
      <c r="X2046" s="291" t="s">
        <v>466</v>
      </c>
      <c r="Y2046" s="292">
        <v>8690</v>
      </c>
      <c r="Z2046" s="293">
        <v>2</v>
      </c>
      <c r="AA2046" s="294">
        <v>4215.5</v>
      </c>
      <c r="AB2046" s="294">
        <v>2107.75</v>
      </c>
    </row>
    <row r="2047" spans="2:28" x14ac:dyDescent="0.25">
      <c r="B2047" t="s">
        <v>128</v>
      </c>
      <c r="C2047" s="291" t="s">
        <v>387</v>
      </c>
      <c r="D2047" s="295"/>
      <c r="E2047" s="292">
        <v>8060</v>
      </c>
      <c r="F2047" s="293">
        <v>6</v>
      </c>
      <c r="G2047" s="293"/>
      <c r="H2047" s="294">
        <v>9789.1699999999983</v>
      </c>
      <c r="I2047" s="294">
        <v>1631.528333333333</v>
      </c>
      <c r="L2047" s="295" t="s">
        <v>493</v>
      </c>
      <c r="M2047" s="292">
        <v>8830</v>
      </c>
      <c r="N2047" s="293">
        <v>1</v>
      </c>
      <c r="O2047" s="249">
        <v>14820.83</v>
      </c>
      <c r="P2047" s="249">
        <v>14820.83</v>
      </c>
      <c r="X2047" s="295" t="s">
        <v>586</v>
      </c>
      <c r="Y2047" s="292">
        <v>7927</v>
      </c>
      <c r="Z2047" s="293">
        <v>1</v>
      </c>
      <c r="AA2047" s="294">
        <v>1623.95</v>
      </c>
      <c r="AB2047" s="294">
        <v>1623.95</v>
      </c>
    </row>
    <row r="2048" spans="2:28" x14ac:dyDescent="0.25">
      <c r="B2048" t="s">
        <v>128</v>
      </c>
      <c r="C2048" s="295" t="s">
        <v>465</v>
      </c>
      <c r="D2048" s="295"/>
      <c r="E2048" s="292">
        <v>8618</v>
      </c>
      <c r="F2048" s="293">
        <v>6</v>
      </c>
      <c r="G2048" s="293"/>
      <c r="H2048" s="294">
        <v>13824.050000000001</v>
      </c>
      <c r="I2048" s="294">
        <v>2304.0083333333337</v>
      </c>
      <c r="L2048" s="291" t="s">
        <v>493</v>
      </c>
      <c r="M2048" s="292">
        <v>8863</v>
      </c>
      <c r="N2048" s="293">
        <v>2</v>
      </c>
      <c r="O2048" s="249">
        <v>2283.54</v>
      </c>
      <c r="P2048" s="249">
        <v>1141.77</v>
      </c>
      <c r="X2048" s="291" t="s">
        <v>586</v>
      </c>
      <c r="Y2048" s="292">
        <v>7981</v>
      </c>
      <c r="Z2048" s="293">
        <v>1</v>
      </c>
      <c r="AA2048" s="294">
        <v>1819.63</v>
      </c>
      <c r="AB2048" s="294">
        <v>1819.63</v>
      </c>
    </row>
    <row r="2049" spans="2:28" x14ac:dyDescent="0.25">
      <c r="B2049" t="s">
        <v>128</v>
      </c>
      <c r="C2049" s="295" t="s">
        <v>465</v>
      </c>
      <c r="D2049" s="295"/>
      <c r="E2049" s="292">
        <v>8628</v>
      </c>
      <c r="F2049" s="293">
        <v>3</v>
      </c>
      <c r="G2049" s="293"/>
      <c r="H2049" s="294">
        <v>2790.71</v>
      </c>
      <c r="I2049" s="294">
        <v>930.23666666666668</v>
      </c>
      <c r="L2049" s="291" t="s">
        <v>387</v>
      </c>
      <c r="M2049" s="292">
        <v>8060</v>
      </c>
      <c r="N2049" s="293">
        <v>2</v>
      </c>
      <c r="O2049" s="249">
        <v>6279.09</v>
      </c>
      <c r="P2049" s="249">
        <v>3139.5450000000001</v>
      </c>
      <c r="X2049" s="291" t="s">
        <v>454</v>
      </c>
      <c r="Y2049" s="292">
        <v>7029</v>
      </c>
      <c r="Z2049" s="293">
        <v>2</v>
      </c>
      <c r="AA2049" s="294">
        <v>2059.27</v>
      </c>
      <c r="AB2049" s="294">
        <v>1029.635</v>
      </c>
    </row>
    <row r="2050" spans="2:28" x14ac:dyDescent="0.25">
      <c r="B2050" t="s">
        <v>128</v>
      </c>
      <c r="C2050" s="291" t="s">
        <v>465</v>
      </c>
      <c r="D2050" s="295"/>
      <c r="E2050" s="292">
        <v>8638</v>
      </c>
      <c r="F2050" s="293">
        <v>8</v>
      </c>
      <c r="G2050" s="293"/>
      <c r="H2050" s="294">
        <v>173441.04</v>
      </c>
      <c r="I2050" s="294">
        <v>21680.13</v>
      </c>
      <c r="L2050" s="291" t="s">
        <v>514</v>
      </c>
      <c r="M2050" s="292">
        <v>8835</v>
      </c>
      <c r="N2050" s="293">
        <v>4</v>
      </c>
      <c r="O2050" s="249">
        <v>18709.39</v>
      </c>
      <c r="P2050" s="249">
        <v>4677.3474999999999</v>
      </c>
      <c r="X2050" s="291" t="s">
        <v>326</v>
      </c>
      <c r="Y2050" s="292">
        <v>7604</v>
      </c>
      <c r="Z2050" s="293">
        <v>3</v>
      </c>
      <c r="AA2050" s="294">
        <v>1249.1299999999999</v>
      </c>
      <c r="AB2050" s="294">
        <v>416.37666666666661</v>
      </c>
    </row>
    <row r="2051" spans="2:28" x14ac:dyDescent="0.25">
      <c r="B2051" t="s">
        <v>128</v>
      </c>
      <c r="C2051" s="291" t="s">
        <v>595</v>
      </c>
      <c r="D2051" s="295"/>
      <c r="E2051" s="292">
        <v>7960</v>
      </c>
      <c r="F2051" s="293">
        <v>5</v>
      </c>
      <c r="G2051" s="293"/>
      <c r="H2051" s="294">
        <v>15949.68</v>
      </c>
      <c r="I2051" s="294">
        <v>3189.9360000000001</v>
      </c>
      <c r="L2051" s="291" t="s">
        <v>486</v>
      </c>
      <c r="M2051" s="292">
        <v>8901</v>
      </c>
      <c r="N2051" s="293">
        <v>9</v>
      </c>
      <c r="O2051" s="249">
        <v>40767.18</v>
      </c>
      <c r="P2051" s="249">
        <v>4529.6866666666665</v>
      </c>
      <c r="X2051" s="291" t="s">
        <v>327</v>
      </c>
      <c r="Y2051" s="292">
        <v>7641</v>
      </c>
      <c r="Z2051" s="293">
        <v>2</v>
      </c>
      <c r="AA2051" s="294">
        <v>1298.54</v>
      </c>
      <c r="AB2051" s="294">
        <v>649.27</v>
      </c>
    </row>
    <row r="2052" spans="2:28" x14ac:dyDescent="0.25">
      <c r="B2052" t="s">
        <v>128</v>
      </c>
      <c r="C2052" s="295" t="s">
        <v>593</v>
      </c>
      <c r="D2052" s="295"/>
      <c r="E2052" s="292">
        <v>7950</v>
      </c>
      <c r="F2052" s="293">
        <v>1</v>
      </c>
      <c r="G2052" s="293"/>
      <c r="H2052" s="294">
        <v>204.96</v>
      </c>
      <c r="I2052" s="294">
        <v>204.96</v>
      </c>
      <c r="L2052" s="295" t="s">
        <v>405</v>
      </c>
      <c r="M2052" s="292">
        <v>8103</v>
      </c>
      <c r="N2052" s="293">
        <v>1</v>
      </c>
      <c r="O2052" s="249">
        <v>2547.2199999999998</v>
      </c>
      <c r="P2052" s="249">
        <v>2547.2199999999998</v>
      </c>
      <c r="X2052" s="291" t="s">
        <v>499</v>
      </c>
      <c r="Y2052" s="292">
        <v>7506</v>
      </c>
      <c r="Z2052" s="293">
        <v>6</v>
      </c>
      <c r="AA2052" s="294">
        <v>18994.97</v>
      </c>
      <c r="AB2052" s="294">
        <v>3165.8283333333334</v>
      </c>
    </row>
    <row r="2053" spans="2:28" x14ac:dyDescent="0.25">
      <c r="B2053" t="s">
        <v>128</v>
      </c>
      <c r="C2053" s="291" t="s">
        <v>593</v>
      </c>
      <c r="D2053" s="295"/>
      <c r="E2053" s="292">
        <v>7960</v>
      </c>
      <c r="F2053" s="293">
        <v>1</v>
      </c>
      <c r="G2053" s="293"/>
      <c r="H2053" s="294">
        <v>11433</v>
      </c>
      <c r="I2053" s="294">
        <v>11433</v>
      </c>
      <c r="L2053" s="291" t="s">
        <v>405</v>
      </c>
      <c r="M2053" s="292">
        <v>8108</v>
      </c>
      <c r="N2053" s="293">
        <v>5</v>
      </c>
      <c r="O2053" s="249">
        <v>15523.49</v>
      </c>
      <c r="P2053" s="249">
        <v>3104.6979999999999</v>
      </c>
      <c r="X2053" s="291" t="s">
        <v>481</v>
      </c>
      <c r="Y2053" s="292">
        <v>8904</v>
      </c>
      <c r="Z2053" s="293">
        <v>1</v>
      </c>
      <c r="AA2053" s="294">
        <v>1591.71</v>
      </c>
      <c r="AB2053" s="294">
        <v>1591.71</v>
      </c>
    </row>
    <row r="2054" spans="2:28" x14ac:dyDescent="0.25">
      <c r="B2054" t="s">
        <v>128</v>
      </c>
      <c r="C2054" s="291" t="s">
        <v>469</v>
      </c>
      <c r="D2054" s="295"/>
      <c r="E2054" s="292">
        <v>8648</v>
      </c>
      <c r="F2054" s="293">
        <v>12</v>
      </c>
      <c r="G2054" s="293"/>
      <c r="H2054" s="294">
        <v>31088.560000000001</v>
      </c>
      <c r="I2054" s="294">
        <v>2590.7133333333336</v>
      </c>
      <c r="L2054" s="295" t="s">
        <v>343</v>
      </c>
      <c r="M2054" s="292">
        <v>7650</v>
      </c>
      <c r="N2054" s="293">
        <v>2</v>
      </c>
      <c r="O2054" s="249">
        <v>10755.380000000001</v>
      </c>
      <c r="P2054" s="249">
        <v>5377.6900000000005</v>
      </c>
      <c r="X2054" s="291" t="s">
        <v>513</v>
      </c>
      <c r="Y2054" s="292">
        <v>8844</v>
      </c>
      <c r="Z2054" s="293">
        <v>1</v>
      </c>
      <c r="AA2054" s="294">
        <v>820.7</v>
      </c>
      <c r="AB2054" s="294">
        <v>820.7</v>
      </c>
    </row>
    <row r="2055" spans="2:28" x14ac:dyDescent="0.25">
      <c r="B2055" t="s">
        <v>128</v>
      </c>
      <c r="C2055" s="291" t="s">
        <v>562</v>
      </c>
      <c r="D2055" s="295"/>
      <c r="E2055" s="292">
        <v>7446</v>
      </c>
      <c r="F2055" s="293">
        <v>1</v>
      </c>
      <c r="G2055" s="293"/>
      <c r="H2055" s="294">
        <v>259.75</v>
      </c>
      <c r="I2055" s="294">
        <v>259.75</v>
      </c>
      <c r="L2055" s="291" t="s">
        <v>343</v>
      </c>
      <c r="M2055" s="292">
        <v>7657</v>
      </c>
      <c r="N2055" s="293">
        <v>1</v>
      </c>
      <c r="O2055" s="249">
        <v>6389.66</v>
      </c>
      <c r="P2055" s="249">
        <v>6389.66</v>
      </c>
      <c r="X2055" s="291" t="s">
        <v>328</v>
      </c>
      <c r="Y2055" s="292">
        <v>7642</v>
      </c>
      <c r="Z2055" s="293">
        <v>1</v>
      </c>
      <c r="AA2055" s="294">
        <v>360.82</v>
      </c>
      <c r="AB2055" s="294">
        <v>360.82</v>
      </c>
    </row>
    <row r="2056" spans="2:28" x14ac:dyDescent="0.25">
      <c r="B2056" t="s">
        <v>128</v>
      </c>
      <c r="C2056" s="291" t="s">
        <v>573</v>
      </c>
      <c r="D2056" s="295"/>
      <c r="E2056" s="292">
        <v>8872</v>
      </c>
      <c r="F2056" s="293">
        <v>1</v>
      </c>
      <c r="G2056" s="293"/>
      <c r="H2056" s="294">
        <v>294</v>
      </c>
      <c r="I2056" s="294">
        <v>294</v>
      </c>
      <c r="L2056" s="291" t="s">
        <v>314</v>
      </c>
      <c r="M2056" s="292">
        <v>7407</v>
      </c>
      <c r="N2056" s="293">
        <v>5</v>
      </c>
      <c r="O2056" s="249">
        <v>18185.3</v>
      </c>
      <c r="P2056" s="249">
        <v>3637.06</v>
      </c>
      <c r="X2056" s="291" t="s">
        <v>530</v>
      </c>
      <c r="Y2056" s="292">
        <v>7205</v>
      </c>
      <c r="Z2056" s="293">
        <v>5</v>
      </c>
      <c r="AA2056" s="294">
        <v>8345.23</v>
      </c>
      <c r="AB2056" s="294">
        <v>1669.0459999999998</v>
      </c>
    </row>
    <row r="2057" spans="2:28" x14ac:dyDescent="0.25">
      <c r="B2057" t="s">
        <v>128</v>
      </c>
      <c r="C2057" s="291" t="s">
        <v>400</v>
      </c>
      <c r="D2057" s="295"/>
      <c r="E2057" s="292">
        <v>8007</v>
      </c>
      <c r="F2057" s="293">
        <v>4</v>
      </c>
      <c r="G2057" s="293"/>
      <c r="H2057" s="294">
        <v>4975.22</v>
      </c>
      <c r="I2057" s="294">
        <v>1243.8050000000001</v>
      </c>
      <c r="L2057" s="291" t="s">
        <v>355</v>
      </c>
      <c r="M2057" s="292">
        <v>7666</v>
      </c>
      <c r="N2057" s="293">
        <v>12</v>
      </c>
      <c r="O2057" s="249">
        <v>20943.900000000001</v>
      </c>
      <c r="P2057" s="249">
        <v>1745.325</v>
      </c>
      <c r="X2057" s="291" t="s">
        <v>455</v>
      </c>
      <c r="Y2057" s="292">
        <v>7030</v>
      </c>
      <c r="Z2057" s="293">
        <v>11</v>
      </c>
      <c r="AA2057" s="294">
        <v>54404.53</v>
      </c>
      <c r="AB2057" s="294">
        <v>4945.8663636363635</v>
      </c>
    </row>
    <row r="2058" spans="2:28" x14ac:dyDescent="0.25">
      <c r="B2058" t="s">
        <v>128</v>
      </c>
      <c r="C2058" s="291" t="s">
        <v>524</v>
      </c>
      <c r="D2058" s="295"/>
      <c r="E2058" s="292">
        <v>7922</v>
      </c>
      <c r="F2058" s="293">
        <v>3</v>
      </c>
      <c r="G2058" s="293"/>
      <c r="H2058" s="294">
        <v>14862</v>
      </c>
      <c r="I2058" s="294">
        <v>4954</v>
      </c>
      <c r="L2058" s="291" t="s">
        <v>321</v>
      </c>
      <c r="M2058" s="292">
        <v>7022</v>
      </c>
      <c r="N2058" s="293">
        <v>1</v>
      </c>
      <c r="O2058" s="249">
        <v>2516.25</v>
      </c>
      <c r="P2058" s="249">
        <v>2516.25</v>
      </c>
      <c r="X2058" s="291" t="s">
        <v>669</v>
      </c>
      <c r="Y2058" s="292">
        <v>8525</v>
      </c>
      <c r="Z2058" s="293">
        <v>1</v>
      </c>
      <c r="AA2058" s="294">
        <v>2211</v>
      </c>
      <c r="AB2058" s="294">
        <v>2211</v>
      </c>
    </row>
    <row r="2059" spans="2:28" x14ac:dyDescent="0.25">
      <c r="B2059" t="s">
        <v>128</v>
      </c>
      <c r="C2059" s="291" t="s">
        <v>320</v>
      </c>
      <c r="D2059" s="295"/>
      <c r="E2059" s="292">
        <v>7410</v>
      </c>
      <c r="F2059" s="293">
        <v>7</v>
      </c>
      <c r="G2059" s="293"/>
      <c r="H2059" s="294">
        <v>19538.77</v>
      </c>
      <c r="I2059" s="294">
        <v>2791.252857142857</v>
      </c>
      <c r="L2059" s="291" t="s">
        <v>318</v>
      </c>
      <c r="M2059" s="292">
        <v>7631</v>
      </c>
      <c r="N2059" s="293">
        <v>8</v>
      </c>
      <c r="O2059" s="249">
        <v>29326.82</v>
      </c>
      <c r="P2059" s="249">
        <v>3665.8525</v>
      </c>
      <c r="X2059" s="291" t="s">
        <v>430</v>
      </c>
      <c r="Y2059" s="292">
        <v>7111</v>
      </c>
      <c r="Z2059" s="293">
        <v>29</v>
      </c>
      <c r="AA2059" s="294">
        <v>46929.499999999993</v>
      </c>
      <c r="AB2059" s="294">
        <v>1618.2586206896549</v>
      </c>
    </row>
    <row r="2060" spans="2:28" x14ac:dyDescent="0.25">
      <c r="B2060" t="s">
        <v>128</v>
      </c>
      <c r="C2060" s="295" t="s">
        <v>417</v>
      </c>
      <c r="D2060" s="295"/>
      <c r="E2060" s="292">
        <v>8105</v>
      </c>
      <c r="F2060" s="293">
        <v>3</v>
      </c>
      <c r="G2060" s="293"/>
      <c r="H2060" s="294">
        <v>15931</v>
      </c>
      <c r="I2060" s="294">
        <v>5310.333333333333</v>
      </c>
      <c r="L2060" s="291" t="s">
        <v>311</v>
      </c>
      <c r="M2060" s="292">
        <v>7010</v>
      </c>
      <c r="N2060" s="293">
        <v>7</v>
      </c>
      <c r="O2060" s="249">
        <v>15109.619999999999</v>
      </c>
      <c r="P2060" s="249">
        <v>2158.5171428571425</v>
      </c>
      <c r="X2060" s="295" t="s">
        <v>456</v>
      </c>
      <c r="Y2060" s="292">
        <v>7302</v>
      </c>
      <c r="Z2060" s="293">
        <v>8</v>
      </c>
      <c r="AA2060" s="294">
        <v>14924.92</v>
      </c>
      <c r="AB2060" s="294">
        <v>1865.615</v>
      </c>
    </row>
    <row r="2061" spans="2:28" x14ac:dyDescent="0.25">
      <c r="B2061" t="s">
        <v>128</v>
      </c>
      <c r="C2061" s="295" t="s">
        <v>417</v>
      </c>
      <c r="D2061" s="295"/>
      <c r="E2061" s="292">
        <v>8109</v>
      </c>
      <c r="F2061" s="293">
        <v>7</v>
      </c>
      <c r="G2061" s="293"/>
      <c r="H2061" s="294">
        <v>20691.580000000002</v>
      </c>
      <c r="I2061" s="294">
        <v>2955.94</v>
      </c>
      <c r="L2061" s="291" t="s">
        <v>442</v>
      </c>
      <c r="M2061" s="292">
        <v>7006</v>
      </c>
      <c r="N2061" s="293">
        <v>2</v>
      </c>
      <c r="O2061" s="249">
        <v>3762.4800000000005</v>
      </c>
      <c r="P2061" s="249">
        <v>1881.2400000000002</v>
      </c>
      <c r="X2061" s="295" t="s">
        <v>456</v>
      </c>
      <c r="Y2061" s="292">
        <v>7304</v>
      </c>
      <c r="Z2061" s="293">
        <v>27</v>
      </c>
      <c r="AA2061" s="294">
        <v>74412.83</v>
      </c>
      <c r="AB2061" s="294">
        <v>2756.0307407407408</v>
      </c>
    </row>
    <row r="2062" spans="2:28" x14ac:dyDescent="0.25">
      <c r="B2062" t="s">
        <v>128</v>
      </c>
      <c r="C2062" s="291" t="s">
        <v>417</v>
      </c>
      <c r="D2062" s="295"/>
      <c r="E2062" s="292">
        <v>8110</v>
      </c>
      <c r="F2062" s="293">
        <v>13</v>
      </c>
      <c r="G2062" s="293"/>
      <c r="H2062" s="294">
        <v>83912.69</v>
      </c>
      <c r="I2062" s="294">
        <v>6454.8223076923077</v>
      </c>
      <c r="L2062" s="291" t="s">
        <v>469</v>
      </c>
      <c r="M2062" s="292">
        <v>8648</v>
      </c>
      <c r="N2062" s="293">
        <v>6</v>
      </c>
      <c r="O2062" s="249">
        <v>25245.809999999998</v>
      </c>
      <c r="P2062" s="249">
        <v>4207.6349999999993</v>
      </c>
      <c r="X2062" s="295" t="s">
        <v>456</v>
      </c>
      <c r="Y2062" s="292">
        <v>7305</v>
      </c>
      <c r="Z2062" s="293">
        <v>16</v>
      </c>
      <c r="AA2062" s="294">
        <v>34607.189999999995</v>
      </c>
      <c r="AB2062" s="294">
        <v>2162.9493749999997</v>
      </c>
    </row>
    <row r="2063" spans="2:28" x14ac:dyDescent="0.25">
      <c r="B2063" t="s">
        <v>128</v>
      </c>
      <c r="C2063" s="291" t="s">
        <v>376</v>
      </c>
      <c r="D2063" s="295"/>
      <c r="E2063" s="292">
        <v>8010</v>
      </c>
      <c r="F2063" s="293">
        <v>2</v>
      </c>
      <c r="G2063" s="293"/>
      <c r="H2063" s="294">
        <v>10699.470000000001</v>
      </c>
      <c r="I2063" s="294">
        <v>5349.7350000000006</v>
      </c>
      <c r="L2063" s="291" t="s">
        <v>423</v>
      </c>
      <c r="M2063" s="292">
        <v>7003</v>
      </c>
      <c r="N2063" s="293">
        <v>22</v>
      </c>
      <c r="O2063" s="249">
        <v>76716.98000000001</v>
      </c>
      <c r="P2063" s="249">
        <v>3487.1354545454551</v>
      </c>
      <c r="X2063" s="295" t="s">
        <v>456</v>
      </c>
      <c r="Y2063" s="292">
        <v>7306</v>
      </c>
      <c r="Z2063" s="293">
        <v>18</v>
      </c>
      <c r="AA2063" s="294">
        <v>52552.34</v>
      </c>
      <c r="AB2063" s="294">
        <v>2919.5744444444445</v>
      </c>
    </row>
    <row r="2064" spans="2:28" x14ac:dyDescent="0.25">
      <c r="B2064" t="s">
        <v>128</v>
      </c>
      <c r="C2064" s="291" t="s">
        <v>346</v>
      </c>
      <c r="D2064" s="295"/>
      <c r="E2064" s="292">
        <v>7660</v>
      </c>
      <c r="F2064" s="293">
        <v>7</v>
      </c>
      <c r="G2064" s="293"/>
      <c r="H2064" s="294">
        <v>358199.29</v>
      </c>
      <c r="I2064" s="294">
        <v>51171.327142857139</v>
      </c>
      <c r="L2064" s="291" t="s">
        <v>308</v>
      </c>
      <c r="M2064" s="292">
        <v>7621</v>
      </c>
      <c r="N2064" s="293">
        <v>4</v>
      </c>
      <c r="O2064" s="249">
        <v>7252.3</v>
      </c>
      <c r="P2064" s="249">
        <v>1813.075</v>
      </c>
      <c r="X2064" s="295" t="s">
        <v>456</v>
      </c>
      <c r="Y2064" s="292">
        <v>7307</v>
      </c>
      <c r="Z2064" s="293">
        <v>8</v>
      </c>
      <c r="AA2064" s="294">
        <v>24597.280000000002</v>
      </c>
      <c r="AB2064" s="294">
        <v>3074.6600000000003</v>
      </c>
    </row>
    <row r="2065" spans="2:28" x14ac:dyDescent="0.25">
      <c r="B2065" t="s">
        <v>128</v>
      </c>
      <c r="C2065" s="291" t="s">
        <v>430</v>
      </c>
      <c r="D2065" s="295"/>
      <c r="E2065" s="292">
        <v>7111</v>
      </c>
      <c r="F2065" s="293">
        <v>63</v>
      </c>
      <c r="G2065" s="293"/>
      <c r="H2065" s="294">
        <v>165973.39000000001</v>
      </c>
      <c r="I2065" s="294">
        <v>2634.4982539682542</v>
      </c>
      <c r="L2065" s="291" t="s">
        <v>700</v>
      </c>
      <c r="M2065" s="292">
        <v>7044</v>
      </c>
      <c r="N2065" s="293">
        <v>3</v>
      </c>
      <c r="O2065" s="249">
        <v>13692.05</v>
      </c>
      <c r="P2065" s="249">
        <v>4564.0166666666664</v>
      </c>
      <c r="X2065" s="291" t="s">
        <v>456</v>
      </c>
      <c r="Y2065" s="292">
        <v>7310</v>
      </c>
      <c r="Z2065" s="293">
        <v>1</v>
      </c>
      <c r="AA2065" s="294">
        <v>4548.63</v>
      </c>
      <c r="AB2065" s="294">
        <v>4548.63</v>
      </c>
    </row>
    <row r="2066" spans="2:28" x14ac:dyDescent="0.25">
      <c r="B2066" t="s">
        <v>128</v>
      </c>
      <c r="C2066" s="291" t="s">
        <v>489</v>
      </c>
      <c r="D2066" s="295"/>
      <c r="E2066" s="292">
        <v>8854</v>
      </c>
      <c r="F2066" s="293">
        <v>5</v>
      </c>
      <c r="G2066" s="293"/>
      <c r="H2066" s="294">
        <v>16355.74</v>
      </c>
      <c r="I2066" s="294">
        <v>3271.1480000000001</v>
      </c>
      <c r="L2066" s="291" t="s">
        <v>459</v>
      </c>
      <c r="M2066" s="292">
        <v>7094</v>
      </c>
      <c r="N2066" s="293">
        <v>2</v>
      </c>
      <c r="O2066" s="249">
        <v>8114.48</v>
      </c>
      <c r="P2066" s="249">
        <v>4057.24</v>
      </c>
      <c r="X2066" s="291" t="s">
        <v>457</v>
      </c>
      <c r="Y2066" s="292">
        <v>7032</v>
      </c>
      <c r="Z2066" s="293">
        <v>11</v>
      </c>
      <c r="AA2066" s="294">
        <v>19023.650000000001</v>
      </c>
      <c r="AB2066" s="294">
        <v>1729.4227272727273</v>
      </c>
    </row>
    <row r="2067" spans="2:28" x14ac:dyDescent="0.25">
      <c r="B2067" t="s">
        <v>128</v>
      </c>
      <c r="C2067" s="291" t="s">
        <v>382</v>
      </c>
      <c r="D2067" s="295"/>
      <c r="E2067" s="292">
        <v>8022</v>
      </c>
      <c r="F2067" s="293">
        <v>1</v>
      </c>
      <c r="G2067" s="293"/>
      <c r="H2067" s="294">
        <v>2854</v>
      </c>
      <c r="I2067" s="294">
        <v>2854</v>
      </c>
      <c r="L2067" s="291" t="s">
        <v>584</v>
      </c>
      <c r="M2067" s="292">
        <v>7936</v>
      </c>
      <c r="N2067" s="293">
        <v>1</v>
      </c>
      <c r="O2067" s="249">
        <v>1169.5</v>
      </c>
      <c r="P2067" s="249">
        <v>1169.5</v>
      </c>
      <c r="X2067" s="291" t="s">
        <v>531</v>
      </c>
      <c r="Y2067" s="292">
        <v>7033</v>
      </c>
      <c r="Z2067" s="293">
        <v>2</v>
      </c>
      <c r="AA2067" s="294">
        <v>618.05999999999995</v>
      </c>
      <c r="AB2067" s="294">
        <v>309.02999999999997</v>
      </c>
    </row>
    <row r="2068" spans="2:28" x14ac:dyDescent="0.25">
      <c r="B2068" t="s">
        <v>128</v>
      </c>
      <c r="C2068" s="291" t="s">
        <v>313</v>
      </c>
      <c r="D2068" s="295"/>
      <c r="E2068" s="292">
        <v>7628</v>
      </c>
      <c r="F2068" s="293">
        <v>4</v>
      </c>
      <c r="G2068" s="293"/>
      <c r="H2068" s="294">
        <v>21173.17</v>
      </c>
      <c r="I2068" s="294">
        <v>5293.2924999999996</v>
      </c>
      <c r="L2068" s="295" t="s">
        <v>434</v>
      </c>
      <c r="M2068" s="292">
        <v>7042</v>
      </c>
      <c r="N2068" s="293">
        <v>9</v>
      </c>
      <c r="O2068" s="249">
        <v>43305.490000000005</v>
      </c>
      <c r="P2068" s="249">
        <v>4811.7211111111119</v>
      </c>
      <c r="X2068" s="291" t="s">
        <v>412</v>
      </c>
      <c r="Y2068" s="292">
        <v>8045</v>
      </c>
      <c r="Z2068" s="293">
        <v>2</v>
      </c>
      <c r="AA2068" s="294">
        <v>449.59000000000003</v>
      </c>
      <c r="AB2068" s="294">
        <v>224.79500000000002</v>
      </c>
    </row>
    <row r="2069" spans="2:28" x14ac:dyDescent="0.25">
      <c r="B2069" t="s">
        <v>128</v>
      </c>
      <c r="C2069" s="291" t="s">
        <v>484</v>
      </c>
      <c r="D2069" s="295"/>
      <c r="E2069" s="292">
        <v>8846</v>
      </c>
      <c r="F2069" s="293">
        <v>5</v>
      </c>
      <c r="G2069" s="293"/>
      <c r="H2069" s="294">
        <v>4575.33</v>
      </c>
      <c r="I2069" s="294">
        <v>915.06600000000003</v>
      </c>
      <c r="L2069" s="291" t="s">
        <v>434</v>
      </c>
      <c r="M2069" s="292">
        <v>7043</v>
      </c>
      <c r="N2069" s="293">
        <v>1</v>
      </c>
      <c r="O2069" s="249">
        <v>2177.11</v>
      </c>
      <c r="P2069" s="249">
        <v>2177.11</v>
      </c>
      <c r="X2069" s="295" t="s">
        <v>469</v>
      </c>
      <c r="Y2069" s="292">
        <v>8619</v>
      </c>
      <c r="Z2069" s="293">
        <v>1</v>
      </c>
      <c r="AA2069" s="294">
        <v>413.37</v>
      </c>
      <c r="AB2069" s="294">
        <v>413.37</v>
      </c>
    </row>
    <row r="2070" spans="2:28" x14ac:dyDescent="0.25">
      <c r="B2070" t="s">
        <v>128</v>
      </c>
      <c r="C2070" s="295" t="s">
        <v>408</v>
      </c>
      <c r="D2070" s="295"/>
      <c r="E2070" s="292">
        <v>8104</v>
      </c>
      <c r="F2070" s="293">
        <v>2</v>
      </c>
      <c r="G2070" s="293"/>
      <c r="H2070" s="294">
        <v>2703.0299999999997</v>
      </c>
      <c r="I2070" s="294">
        <v>1351.5149999999999</v>
      </c>
      <c r="L2070" s="295" t="s">
        <v>527</v>
      </c>
      <c r="M2070" s="292">
        <v>7201</v>
      </c>
      <c r="N2070" s="293">
        <v>12</v>
      </c>
      <c r="O2070" s="249">
        <v>16547.770000000004</v>
      </c>
      <c r="P2070" s="249">
        <v>1378.9808333333337</v>
      </c>
      <c r="X2070" s="291" t="s">
        <v>469</v>
      </c>
      <c r="Y2070" s="292">
        <v>8648</v>
      </c>
      <c r="Z2070" s="293">
        <v>2</v>
      </c>
      <c r="AA2070" s="294">
        <v>12082.97</v>
      </c>
      <c r="AB2070" s="294">
        <v>6041.4849999999997</v>
      </c>
    </row>
    <row r="2071" spans="2:28" x14ac:dyDescent="0.25">
      <c r="B2071" t="s">
        <v>128</v>
      </c>
      <c r="C2071" s="291" t="s">
        <v>408</v>
      </c>
      <c r="D2071" s="295"/>
      <c r="E2071" s="292">
        <v>8108</v>
      </c>
      <c r="F2071" s="293">
        <v>3</v>
      </c>
      <c r="G2071" s="293"/>
      <c r="H2071" s="294">
        <v>7648.73</v>
      </c>
      <c r="I2071" s="294">
        <v>2549.5766666666664</v>
      </c>
      <c r="L2071" s="295" t="s">
        <v>527</v>
      </c>
      <c r="M2071" s="292">
        <v>7202</v>
      </c>
      <c r="N2071" s="293">
        <v>8</v>
      </c>
      <c r="O2071" s="249">
        <v>12681.739999999998</v>
      </c>
      <c r="P2071" s="249">
        <v>1585.2174999999997</v>
      </c>
      <c r="X2071" s="291" t="s">
        <v>330</v>
      </c>
      <c r="Y2071" s="292">
        <v>7605</v>
      </c>
      <c r="Z2071" s="293">
        <v>1</v>
      </c>
      <c r="AA2071" s="294">
        <v>319</v>
      </c>
      <c r="AB2071" s="294">
        <v>319</v>
      </c>
    </row>
    <row r="2072" spans="2:28" x14ac:dyDescent="0.25">
      <c r="B2072" t="s">
        <v>128</v>
      </c>
      <c r="C2072" s="291" t="s">
        <v>457</v>
      </c>
      <c r="D2072" s="295"/>
      <c r="E2072" s="292">
        <v>7032</v>
      </c>
      <c r="F2072" s="293">
        <v>28</v>
      </c>
      <c r="G2072" s="293"/>
      <c r="H2072" s="294">
        <v>60264.93</v>
      </c>
      <c r="I2072" s="294">
        <v>2152.3189285714284</v>
      </c>
      <c r="L2072" s="295" t="s">
        <v>527</v>
      </c>
      <c r="M2072" s="292">
        <v>7206</v>
      </c>
      <c r="N2072" s="293">
        <v>7</v>
      </c>
      <c r="O2072" s="249">
        <v>19627.099999999999</v>
      </c>
      <c r="P2072" s="249">
        <v>2803.8714285714282</v>
      </c>
      <c r="X2072" s="291" t="s">
        <v>532</v>
      </c>
      <c r="Y2072" s="292">
        <v>7036</v>
      </c>
      <c r="Z2072" s="293">
        <v>13</v>
      </c>
      <c r="AA2072" s="294">
        <v>34263.81</v>
      </c>
      <c r="AB2072" s="294">
        <v>2635.6776923076923</v>
      </c>
    </row>
    <row r="2073" spans="2:28" x14ac:dyDescent="0.25">
      <c r="B2073" t="s">
        <v>128</v>
      </c>
      <c r="C2073" s="291" t="s">
        <v>502</v>
      </c>
      <c r="D2073" s="295"/>
      <c r="E2073" s="292">
        <v>7055</v>
      </c>
      <c r="F2073" s="293">
        <v>74</v>
      </c>
      <c r="G2073" s="293"/>
      <c r="H2073" s="294">
        <v>152908.54</v>
      </c>
      <c r="I2073" s="294">
        <v>2066.3316216216217</v>
      </c>
      <c r="L2073" s="291" t="s">
        <v>527</v>
      </c>
      <c r="M2073" s="292">
        <v>7208</v>
      </c>
      <c r="N2073" s="293">
        <v>3</v>
      </c>
      <c r="O2073" s="249">
        <v>24066.949999999997</v>
      </c>
      <c r="P2073" s="249">
        <v>8022.3166666666657</v>
      </c>
      <c r="X2073" s="291" t="s">
        <v>331</v>
      </c>
      <c r="Y2073" s="292">
        <v>7643</v>
      </c>
      <c r="Z2073" s="293">
        <v>3</v>
      </c>
      <c r="AA2073" s="294">
        <v>9184.2599999999984</v>
      </c>
      <c r="AB2073" s="294">
        <v>3061.4199999999996</v>
      </c>
    </row>
    <row r="2074" spans="2:28" x14ac:dyDescent="0.25">
      <c r="B2074" t="s">
        <v>128</v>
      </c>
      <c r="C2074" s="291" t="s">
        <v>381</v>
      </c>
      <c r="D2074" s="295"/>
      <c r="E2074" s="292">
        <v>8060</v>
      </c>
      <c r="F2074" s="293">
        <v>1</v>
      </c>
      <c r="G2074" s="293"/>
      <c r="H2074" s="294">
        <v>484.64</v>
      </c>
      <c r="I2074" s="294">
        <v>484.64</v>
      </c>
      <c r="L2074" s="291" t="s">
        <v>536</v>
      </c>
      <c r="M2074" s="292">
        <v>7203</v>
      </c>
      <c r="N2074" s="293">
        <v>5</v>
      </c>
      <c r="O2074" s="249">
        <v>28155.579999999998</v>
      </c>
      <c r="P2074" s="249">
        <v>5631.116</v>
      </c>
      <c r="X2074" s="291" t="s">
        <v>431</v>
      </c>
      <c r="Y2074" s="292">
        <v>7039</v>
      </c>
      <c r="Z2074" s="293">
        <v>1</v>
      </c>
      <c r="AA2074" s="294">
        <v>517.88</v>
      </c>
      <c r="AB2074" s="294">
        <v>517.88</v>
      </c>
    </row>
    <row r="2075" spans="2:28" x14ac:dyDescent="0.25">
      <c r="B2075" t="s">
        <v>128</v>
      </c>
      <c r="C2075" s="295" t="s">
        <v>434</v>
      </c>
      <c r="D2075" s="295"/>
      <c r="E2075" s="292">
        <v>7042</v>
      </c>
      <c r="F2075" s="293">
        <v>20</v>
      </c>
      <c r="G2075" s="293"/>
      <c r="H2075" s="294">
        <v>78403.56</v>
      </c>
      <c r="I2075" s="294">
        <v>3920.1779999999999</v>
      </c>
      <c r="L2075" s="291" t="s">
        <v>451</v>
      </c>
      <c r="M2075" s="292">
        <v>7002</v>
      </c>
      <c r="N2075" s="293">
        <v>18</v>
      </c>
      <c r="O2075" s="249">
        <v>56085.79</v>
      </c>
      <c r="P2075" s="249">
        <v>3115.8772222222224</v>
      </c>
      <c r="X2075" s="291" t="s">
        <v>332</v>
      </c>
      <c r="Y2075" s="292">
        <v>7644</v>
      </c>
      <c r="Z2075" s="293">
        <v>7</v>
      </c>
      <c r="AA2075" s="294">
        <v>10150.56</v>
      </c>
      <c r="AB2075" s="294">
        <v>1450.08</v>
      </c>
    </row>
    <row r="2076" spans="2:28" x14ac:dyDescent="0.25">
      <c r="B2076" t="s">
        <v>128</v>
      </c>
      <c r="C2076" s="295" t="s">
        <v>434</v>
      </c>
      <c r="D2076" s="295"/>
      <c r="E2076" s="292">
        <v>7043</v>
      </c>
      <c r="F2076" s="293">
        <v>3</v>
      </c>
      <c r="G2076" s="293"/>
      <c r="H2076" s="294">
        <v>15914.97</v>
      </c>
      <c r="I2076" s="294">
        <v>5304.99</v>
      </c>
      <c r="L2076" s="295" t="s">
        <v>408</v>
      </c>
      <c r="M2076" s="292">
        <v>8104</v>
      </c>
      <c r="N2076" s="293">
        <v>2</v>
      </c>
      <c r="O2076" s="249">
        <v>1405.58</v>
      </c>
      <c r="P2076" s="249">
        <v>702.79</v>
      </c>
      <c r="X2076" s="291" t="s">
        <v>381</v>
      </c>
      <c r="Y2076" s="292">
        <v>8048</v>
      </c>
      <c r="Z2076" s="293">
        <v>1</v>
      </c>
      <c r="AA2076" s="294">
        <v>945.09</v>
      </c>
      <c r="AB2076" s="294">
        <v>945.09</v>
      </c>
    </row>
    <row r="2077" spans="2:28" x14ac:dyDescent="0.25">
      <c r="B2077" t="s">
        <v>128</v>
      </c>
      <c r="C2077" s="291" t="s">
        <v>434</v>
      </c>
      <c r="D2077" s="295"/>
      <c r="E2077" s="292">
        <v>7444</v>
      </c>
      <c r="F2077" s="293">
        <v>1</v>
      </c>
      <c r="G2077" s="293"/>
      <c r="H2077" s="294">
        <v>4762</v>
      </c>
      <c r="I2077" s="294">
        <v>4762</v>
      </c>
      <c r="L2077" s="291" t="s">
        <v>408</v>
      </c>
      <c r="M2077" s="292">
        <v>8108</v>
      </c>
      <c r="N2077" s="293">
        <v>3</v>
      </c>
      <c r="O2077" s="249">
        <v>9275.119999999999</v>
      </c>
      <c r="P2077" s="249">
        <v>3091.7066666666665</v>
      </c>
      <c r="X2077" s="291" t="s">
        <v>333</v>
      </c>
      <c r="Y2077" s="292">
        <v>7071</v>
      </c>
      <c r="Z2077" s="293">
        <v>5</v>
      </c>
      <c r="AA2077" s="294">
        <v>46937.670000000006</v>
      </c>
      <c r="AB2077" s="294">
        <v>9387.5340000000015</v>
      </c>
    </row>
    <row r="2078" spans="2:28" x14ac:dyDescent="0.25">
      <c r="B2078" t="s">
        <v>128</v>
      </c>
      <c r="C2078" s="291" t="s">
        <v>355</v>
      </c>
      <c r="D2078" s="295"/>
      <c r="E2078" s="292">
        <v>7666</v>
      </c>
      <c r="F2078" s="293">
        <v>21</v>
      </c>
      <c r="G2078" s="293"/>
      <c r="H2078" s="294">
        <v>36751.759999999995</v>
      </c>
      <c r="I2078" s="294">
        <v>1750.0838095238094</v>
      </c>
      <c r="L2078" s="291" t="s">
        <v>462</v>
      </c>
      <c r="M2078" s="292">
        <v>7093</v>
      </c>
      <c r="N2078" s="293">
        <v>12</v>
      </c>
      <c r="O2078" s="249">
        <v>30216.07</v>
      </c>
      <c r="P2078" s="249">
        <v>2518.0058333333332</v>
      </c>
      <c r="X2078" s="291" t="s">
        <v>413</v>
      </c>
      <c r="Y2078" s="292">
        <v>8049</v>
      </c>
      <c r="Z2078" s="293">
        <v>1</v>
      </c>
      <c r="AA2078" s="294">
        <v>846.46</v>
      </c>
      <c r="AB2078" s="294">
        <v>846.46</v>
      </c>
    </row>
    <row r="2079" spans="2:28" x14ac:dyDescent="0.25">
      <c r="B2079" t="s">
        <v>128</v>
      </c>
      <c r="C2079" s="291" t="s">
        <v>559</v>
      </c>
      <c r="D2079" s="295"/>
      <c r="E2079" s="292">
        <v>7647</v>
      </c>
      <c r="F2079" s="293">
        <v>2</v>
      </c>
      <c r="G2079" s="293"/>
      <c r="H2079" s="294">
        <v>47727</v>
      </c>
      <c r="I2079" s="294">
        <v>23863.5</v>
      </c>
      <c r="L2079" s="295" t="s">
        <v>480</v>
      </c>
      <c r="M2079" s="292">
        <v>8817</v>
      </c>
      <c r="N2079" s="293">
        <v>4</v>
      </c>
      <c r="O2079" s="249">
        <v>45279.100000000006</v>
      </c>
      <c r="P2079" s="249">
        <v>11319.775000000001</v>
      </c>
      <c r="X2079" s="291" t="s">
        <v>558</v>
      </c>
      <c r="Y2079" s="292">
        <v>7430</v>
      </c>
      <c r="Z2079" s="293">
        <v>1</v>
      </c>
      <c r="AA2079" s="294">
        <v>1137.44</v>
      </c>
      <c r="AB2079" s="294">
        <v>1137.44</v>
      </c>
    </row>
    <row r="2080" spans="2:28" x14ac:dyDescent="0.25">
      <c r="B2080" t="s">
        <v>128</v>
      </c>
      <c r="C2080" s="291" t="s">
        <v>571</v>
      </c>
      <c r="D2080" s="295"/>
      <c r="E2080" s="292">
        <v>8857</v>
      </c>
      <c r="F2080" s="293">
        <v>2</v>
      </c>
      <c r="G2080" s="293"/>
      <c r="H2080" s="294">
        <v>3526</v>
      </c>
      <c r="I2080" s="294">
        <v>1763</v>
      </c>
      <c r="L2080" s="291" t="s">
        <v>480</v>
      </c>
      <c r="M2080" s="292">
        <v>8820</v>
      </c>
      <c r="N2080" s="293">
        <v>6</v>
      </c>
      <c r="O2080" s="249">
        <v>25246.79</v>
      </c>
      <c r="P2080" s="249">
        <v>4207.7983333333332</v>
      </c>
      <c r="X2080" s="291" t="s">
        <v>514</v>
      </c>
      <c r="Y2080" s="292">
        <v>8835</v>
      </c>
      <c r="Z2080" s="293">
        <v>2</v>
      </c>
      <c r="AA2080" s="294">
        <v>2063.4700000000003</v>
      </c>
      <c r="AB2080" s="294">
        <v>1031.7350000000001</v>
      </c>
    </row>
    <row r="2081" spans="2:28" x14ac:dyDescent="0.25">
      <c r="B2081" t="s">
        <v>128</v>
      </c>
      <c r="C2081" s="291" t="s">
        <v>431</v>
      </c>
      <c r="D2081" s="295"/>
      <c r="E2081" s="292">
        <v>7039</v>
      </c>
      <c r="F2081" s="293">
        <v>3</v>
      </c>
      <c r="G2081" s="293"/>
      <c r="H2081" s="294">
        <v>18302.060000000001</v>
      </c>
      <c r="I2081" s="294">
        <v>6100.6866666666674</v>
      </c>
      <c r="L2081" s="291" t="s">
        <v>453</v>
      </c>
      <c r="M2081" s="292">
        <v>7093</v>
      </c>
      <c r="N2081" s="293">
        <v>4</v>
      </c>
      <c r="O2081" s="249">
        <v>4664.4600000000009</v>
      </c>
      <c r="P2081" s="249">
        <v>1166.1150000000002</v>
      </c>
      <c r="X2081" s="291" t="s">
        <v>432</v>
      </c>
      <c r="Y2081" s="292">
        <v>7040</v>
      </c>
      <c r="Z2081" s="293">
        <v>4</v>
      </c>
      <c r="AA2081" s="294">
        <v>7749.3899999999994</v>
      </c>
      <c r="AB2081" s="294">
        <v>1937.3474999999999</v>
      </c>
    </row>
    <row r="2082" spans="2:28" x14ac:dyDescent="0.25">
      <c r="B2082" t="s">
        <v>128</v>
      </c>
      <c r="C2082" s="291" t="s">
        <v>397</v>
      </c>
      <c r="D2082" s="295"/>
      <c r="E2082" s="292">
        <v>8046</v>
      </c>
      <c r="F2082" s="293">
        <v>9</v>
      </c>
      <c r="G2082" s="293"/>
      <c r="H2082" s="294">
        <v>8628.68</v>
      </c>
      <c r="I2082" s="294">
        <v>958.74222222222227</v>
      </c>
      <c r="L2082" s="291" t="s">
        <v>339</v>
      </c>
      <c r="M2082" s="292">
        <v>7031</v>
      </c>
      <c r="N2082" s="293">
        <v>3</v>
      </c>
      <c r="O2082" s="249">
        <v>8975.16</v>
      </c>
      <c r="P2082" s="249">
        <v>2991.72</v>
      </c>
      <c r="X2082" s="291" t="s">
        <v>414</v>
      </c>
      <c r="Y2082" s="292">
        <v>8109</v>
      </c>
      <c r="Z2082" s="293">
        <v>2</v>
      </c>
      <c r="AA2082" s="294">
        <v>860.17000000000007</v>
      </c>
      <c r="AB2082" s="294">
        <v>430.08500000000004</v>
      </c>
    </row>
    <row r="2083" spans="2:28" x14ac:dyDescent="0.25">
      <c r="B2083" t="s">
        <v>128</v>
      </c>
      <c r="C2083" s="291" t="s">
        <v>415</v>
      </c>
      <c r="D2083" s="295"/>
      <c r="E2083" s="292">
        <v>8059</v>
      </c>
      <c r="F2083" s="293">
        <v>1</v>
      </c>
      <c r="G2083" s="293"/>
      <c r="H2083" s="294">
        <v>583.94000000000005</v>
      </c>
      <c r="I2083" s="294">
        <v>583.94000000000005</v>
      </c>
      <c r="L2083" s="291" t="s">
        <v>573</v>
      </c>
      <c r="M2083" s="292">
        <v>8872</v>
      </c>
      <c r="N2083" s="293">
        <v>1</v>
      </c>
      <c r="O2083" s="249">
        <v>585.39</v>
      </c>
      <c r="P2083" s="249">
        <v>585.39</v>
      </c>
      <c r="X2083" s="291" t="s">
        <v>483</v>
      </c>
      <c r="Y2083" s="292">
        <v>8840</v>
      </c>
      <c r="Z2083" s="293">
        <v>1</v>
      </c>
      <c r="AA2083" s="294">
        <v>1073.27</v>
      </c>
      <c r="AB2083" s="294">
        <v>1073.27</v>
      </c>
    </row>
    <row r="2084" spans="2:28" x14ac:dyDescent="0.25">
      <c r="B2084" t="s">
        <v>128</v>
      </c>
      <c r="C2084" s="291" t="s">
        <v>487</v>
      </c>
      <c r="D2084" s="295"/>
      <c r="E2084" s="292">
        <v>8902</v>
      </c>
      <c r="F2084" s="293">
        <v>11</v>
      </c>
      <c r="G2084" s="293"/>
      <c r="H2084" s="294">
        <v>20724.71</v>
      </c>
      <c r="I2084" s="294">
        <v>1884.0645454545454</v>
      </c>
      <c r="L2084" s="291" t="s">
        <v>478</v>
      </c>
      <c r="M2084" s="292">
        <v>8812</v>
      </c>
      <c r="N2084" s="293">
        <v>2</v>
      </c>
      <c r="O2084" s="249">
        <v>1653.6999999999998</v>
      </c>
      <c r="P2084" s="249">
        <v>826.84999999999991</v>
      </c>
      <c r="X2084" s="291" t="s">
        <v>484</v>
      </c>
      <c r="Y2084" s="292">
        <v>8846</v>
      </c>
      <c r="Z2084" s="293">
        <v>3</v>
      </c>
      <c r="AA2084" s="294">
        <v>978.83000000000015</v>
      </c>
      <c r="AB2084" s="294">
        <v>326.2766666666667</v>
      </c>
    </row>
    <row r="2085" spans="2:28" x14ac:dyDescent="0.25">
      <c r="B2085" t="s">
        <v>128</v>
      </c>
      <c r="C2085" s="291" t="s">
        <v>307</v>
      </c>
      <c r="D2085" s="295"/>
      <c r="E2085" s="292">
        <v>7401</v>
      </c>
      <c r="F2085" s="293">
        <v>1</v>
      </c>
      <c r="G2085" s="293"/>
      <c r="H2085" s="294">
        <v>139</v>
      </c>
      <c r="I2085" s="294">
        <v>139</v>
      </c>
      <c r="L2085" s="291" t="s">
        <v>487</v>
      </c>
      <c r="M2085" s="292">
        <v>8902</v>
      </c>
      <c r="N2085" s="293">
        <v>7</v>
      </c>
      <c r="O2085" s="249">
        <v>17022.22</v>
      </c>
      <c r="P2085" s="249">
        <v>2431.7457142857143</v>
      </c>
      <c r="X2085" s="291" t="s">
        <v>577</v>
      </c>
      <c r="Y2085" s="292">
        <v>7726</v>
      </c>
      <c r="Z2085" s="293">
        <v>1</v>
      </c>
      <c r="AA2085" s="294">
        <v>3537.48</v>
      </c>
      <c r="AB2085" s="294">
        <v>3537.48</v>
      </c>
    </row>
    <row r="2086" spans="2:28" x14ac:dyDescent="0.25">
      <c r="B2086" t="s">
        <v>128</v>
      </c>
      <c r="C2086" s="291" t="s">
        <v>356</v>
      </c>
      <c r="D2086" s="295"/>
      <c r="E2086" s="292">
        <v>7670</v>
      </c>
      <c r="F2086" s="293">
        <v>5</v>
      </c>
      <c r="G2086" s="293"/>
      <c r="H2086" s="294">
        <v>12841.92</v>
      </c>
      <c r="I2086" s="294">
        <v>2568.384</v>
      </c>
      <c r="L2086" s="291" t="s">
        <v>323</v>
      </c>
      <c r="M2086" s="292">
        <v>7026</v>
      </c>
      <c r="N2086" s="293">
        <v>6</v>
      </c>
      <c r="O2086" s="249">
        <v>8710.4399999999987</v>
      </c>
      <c r="P2086" s="249">
        <v>1451.7399999999998</v>
      </c>
      <c r="X2086" s="291" t="s">
        <v>572</v>
      </c>
      <c r="Y2086" s="292">
        <v>8850</v>
      </c>
      <c r="Z2086" s="293">
        <v>1</v>
      </c>
      <c r="AA2086" s="294">
        <v>726.89</v>
      </c>
      <c r="AB2086" s="294">
        <v>726.89</v>
      </c>
    </row>
    <row r="2087" spans="2:28" x14ac:dyDescent="0.25">
      <c r="B2087" t="s">
        <v>128</v>
      </c>
      <c r="C2087" s="291" t="s">
        <v>514</v>
      </c>
      <c r="D2087" s="295"/>
      <c r="E2087" s="292">
        <v>8835</v>
      </c>
      <c r="F2087" s="293">
        <v>4</v>
      </c>
      <c r="G2087" s="293"/>
      <c r="H2087" s="294">
        <v>14059.119999999999</v>
      </c>
      <c r="I2087" s="294">
        <v>3514.7799999999997</v>
      </c>
      <c r="L2087" s="291" t="s">
        <v>580</v>
      </c>
      <c r="M2087" s="292">
        <v>7928</v>
      </c>
      <c r="N2087" s="293">
        <v>1</v>
      </c>
      <c r="O2087" s="249">
        <v>4441.6400000000003</v>
      </c>
      <c r="P2087" s="249">
        <v>4441.6400000000003</v>
      </c>
      <c r="X2087" s="291" t="s">
        <v>485</v>
      </c>
      <c r="Y2087" s="292">
        <v>8831</v>
      </c>
      <c r="Z2087" s="293">
        <v>1</v>
      </c>
      <c r="AA2087" s="294">
        <v>622.28</v>
      </c>
      <c r="AB2087" s="294">
        <v>622.28</v>
      </c>
    </row>
    <row r="2088" spans="2:28" x14ac:dyDescent="0.25">
      <c r="B2088" t="s">
        <v>128</v>
      </c>
      <c r="C2088" s="291" t="s">
        <v>486</v>
      </c>
      <c r="D2088" s="295"/>
      <c r="E2088" s="292">
        <v>8901</v>
      </c>
      <c r="F2088" s="293">
        <v>28</v>
      </c>
      <c r="G2088" s="293"/>
      <c r="H2088" s="294">
        <v>83119.179999999993</v>
      </c>
      <c r="I2088" s="294">
        <v>2968.5421428571426</v>
      </c>
      <c r="L2088" s="291" t="s">
        <v>535</v>
      </c>
      <c r="M2088" s="292">
        <v>7065</v>
      </c>
      <c r="N2088" s="293">
        <v>3</v>
      </c>
      <c r="O2088" s="249">
        <v>4789.3200000000006</v>
      </c>
      <c r="P2088" s="249">
        <v>1596.4400000000003</v>
      </c>
      <c r="X2088" s="295" t="s">
        <v>434</v>
      </c>
      <c r="Y2088" s="292">
        <v>7042</v>
      </c>
      <c r="Z2088" s="293">
        <v>10</v>
      </c>
      <c r="AA2088" s="294">
        <v>21074.59</v>
      </c>
      <c r="AB2088" s="294">
        <v>2107.4589999999998</v>
      </c>
    </row>
    <row r="2089" spans="2:28" x14ac:dyDescent="0.25">
      <c r="B2089" t="s">
        <v>128</v>
      </c>
      <c r="C2089" s="295" t="s">
        <v>491</v>
      </c>
      <c r="D2089" s="295"/>
      <c r="E2089" s="292">
        <v>8528</v>
      </c>
      <c r="F2089" s="293">
        <v>1</v>
      </c>
      <c r="G2089" s="293"/>
      <c r="H2089" s="294">
        <v>2338.96</v>
      </c>
      <c r="I2089" s="294">
        <v>2338.96</v>
      </c>
      <c r="L2089" s="291" t="s">
        <v>455</v>
      </c>
      <c r="M2089" s="292">
        <v>7030</v>
      </c>
      <c r="N2089" s="293">
        <v>7</v>
      </c>
      <c r="O2089" s="249">
        <v>78165.59</v>
      </c>
      <c r="P2089" s="249">
        <v>11166.512857142856</v>
      </c>
      <c r="X2089" s="291" t="s">
        <v>434</v>
      </c>
      <c r="Y2089" s="292">
        <v>7043</v>
      </c>
      <c r="Z2089" s="293">
        <v>2</v>
      </c>
      <c r="AA2089" s="294">
        <v>1188.69</v>
      </c>
      <c r="AB2089" s="294">
        <v>594.34500000000003</v>
      </c>
    </row>
    <row r="2090" spans="2:28" x14ac:dyDescent="0.25">
      <c r="B2090" t="s">
        <v>128</v>
      </c>
      <c r="C2090" s="295" t="s">
        <v>491</v>
      </c>
      <c r="D2090" s="295"/>
      <c r="E2090" s="292">
        <v>8810</v>
      </c>
      <c r="F2090" s="293">
        <v>1</v>
      </c>
      <c r="G2090" s="293"/>
      <c r="H2090" s="294">
        <v>5202.24</v>
      </c>
      <c r="I2090" s="294">
        <v>5202.24</v>
      </c>
      <c r="L2090" s="291" t="s">
        <v>730</v>
      </c>
      <c r="M2090" s="292" t="s">
        <v>730</v>
      </c>
      <c r="N2090" s="293">
        <v>37</v>
      </c>
      <c r="O2090" s="249">
        <v>244197</v>
      </c>
      <c r="P2090" s="249">
        <v>6599.9189189189192</v>
      </c>
      <c r="X2090" s="291" t="s">
        <v>595</v>
      </c>
      <c r="Y2090" s="292">
        <v>7960</v>
      </c>
      <c r="Z2090" s="293">
        <v>1</v>
      </c>
      <c r="AA2090" s="294">
        <v>672.94</v>
      </c>
      <c r="AB2090" s="294">
        <v>672.94</v>
      </c>
    </row>
    <row r="2091" spans="2:28" x14ac:dyDescent="0.25">
      <c r="B2091" t="s">
        <v>128</v>
      </c>
      <c r="C2091" s="295" t="s">
        <v>491</v>
      </c>
      <c r="D2091" s="295"/>
      <c r="E2091" s="292">
        <v>8824</v>
      </c>
      <c r="F2091" s="293">
        <v>2</v>
      </c>
      <c r="G2091" s="293"/>
      <c r="H2091" s="294">
        <v>64436.54</v>
      </c>
      <c r="I2091" s="294">
        <v>32218.27</v>
      </c>
      <c r="L2091" s="295" t="s">
        <v>421</v>
      </c>
      <c r="M2091" s="292">
        <v>8104</v>
      </c>
      <c r="N2091" s="293">
        <v>1</v>
      </c>
      <c r="O2091" s="249">
        <v>15303</v>
      </c>
      <c r="P2091" s="249">
        <v>15303</v>
      </c>
      <c r="X2091" s="291" t="s">
        <v>415</v>
      </c>
      <c r="Y2091" s="292">
        <v>8059</v>
      </c>
      <c r="Z2091" s="293">
        <v>2</v>
      </c>
      <c r="AA2091" s="294">
        <v>1173.9099999999999</v>
      </c>
      <c r="AB2091" s="294">
        <v>586.95499999999993</v>
      </c>
    </row>
    <row r="2092" spans="2:28" x14ac:dyDescent="0.25">
      <c r="B2092" t="s">
        <v>128</v>
      </c>
      <c r="C2092" s="291" t="s">
        <v>491</v>
      </c>
      <c r="D2092" s="295"/>
      <c r="E2092" s="292">
        <v>8852</v>
      </c>
      <c r="F2092" s="293">
        <v>3</v>
      </c>
      <c r="G2092" s="293"/>
      <c r="H2092" s="294">
        <v>31540</v>
      </c>
      <c r="I2092" s="294">
        <v>10513.333333333334</v>
      </c>
      <c r="L2092" s="291" t="s">
        <v>421</v>
      </c>
      <c r="M2092" s="292">
        <v>8107</v>
      </c>
      <c r="N2092" s="293">
        <v>1</v>
      </c>
      <c r="O2092" s="249">
        <v>2702.85</v>
      </c>
      <c r="P2092" s="249">
        <v>2702.85</v>
      </c>
      <c r="X2092" s="291" t="s">
        <v>387</v>
      </c>
      <c r="Y2092" s="292">
        <v>8060</v>
      </c>
      <c r="Z2092" s="293">
        <v>2</v>
      </c>
      <c r="AA2092" s="294">
        <v>5251.1</v>
      </c>
      <c r="AB2092" s="294">
        <v>2625.55</v>
      </c>
    </row>
    <row r="2093" spans="2:28" x14ac:dyDescent="0.25">
      <c r="B2093" t="s">
        <v>128</v>
      </c>
      <c r="C2093" s="295" t="s">
        <v>510</v>
      </c>
      <c r="D2093" s="295"/>
      <c r="E2093" s="292">
        <v>8807</v>
      </c>
      <c r="F2093" s="293">
        <v>2</v>
      </c>
      <c r="G2093" s="293"/>
      <c r="H2093" s="294">
        <v>3831</v>
      </c>
      <c r="I2093" s="294">
        <v>1915.5</v>
      </c>
      <c r="L2093" s="295" t="s">
        <v>530</v>
      </c>
      <c r="M2093" s="292">
        <v>7205</v>
      </c>
      <c r="N2093" s="293">
        <v>5</v>
      </c>
      <c r="O2093" s="249">
        <v>13533.39</v>
      </c>
      <c r="P2093" s="249">
        <v>2706.6779999999999</v>
      </c>
      <c r="X2093" s="295" t="s">
        <v>388</v>
      </c>
      <c r="Y2093" s="292">
        <v>8054</v>
      </c>
      <c r="Z2093" s="293">
        <v>4</v>
      </c>
      <c r="AA2093" s="294">
        <v>30928.46</v>
      </c>
      <c r="AB2093" s="294">
        <v>7732.1149999999998</v>
      </c>
    </row>
    <row r="2094" spans="2:28" x14ac:dyDescent="0.25">
      <c r="B2094" t="s">
        <v>128</v>
      </c>
      <c r="C2094" s="291" t="s">
        <v>510</v>
      </c>
      <c r="D2094" s="295"/>
      <c r="E2094" s="292">
        <v>8836</v>
      </c>
      <c r="F2094" s="293">
        <v>1</v>
      </c>
      <c r="G2094" s="293"/>
      <c r="H2094" s="294">
        <v>1030.6599999999999</v>
      </c>
      <c r="I2094" s="294">
        <v>1030.6599999999999</v>
      </c>
      <c r="L2094" s="291" t="s">
        <v>530</v>
      </c>
      <c r="M2094" s="292">
        <v>7642</v>
      </c>
      <c r="N2094" s="293">
        <v>1</v>
      </c>
      <c r="O2094" s="249">
        <v>14741</v>
      </c>
      <c r="P2094" s="249">
        <v>14741</v>
      </c>
      <c r="X2094" s="291" t="s">
        <v>388</v>
      </c>
      <c r="Y2094" s="292">
        <v>8057</v>
      </c>
      <c r="Z2094" s="293">
        <v>1</v>
      </c>
      <c r="AA2094" s="294">
        <v>1450.49</v>
      </c>
      <c r="AB2094" s="294">
        <v>1450.49</v>
      </c>
    </row>
    <row r="2095" spans="2:28" x14ac:dyDescent="0.25">
      <c r="B2095" t="s">
        <v>128</v>
      </c>
      <c r="C2095" s="291" t="s">
        <v>451</v>
      </c>
      <c r="D2095" s="295"/>
      <c r="E2095" s="292">
        <v>7002</v>
      </c>
      <c r="F2095" s="293">
        <v>44</v>
      </c>
      <c r="G2095" s="293"/>
      <c r="H2095" s="294">
        <v>109448.40000000001</v>
      </c>
      <c r="I2095" s="294">
        <v>2487.4636363636364</v>
      </c>
      <c r="L2095" s="291" t="s">
        <v>390</v>
      </c>
      <c r="M2095" s="292">
        <v>8065</v>
      </c>
      <c r="N2095" s="293">
        <v>5</v>
      </c>
      <c r="O2095" s="249">
        <v>4439.3499999999995</v>
      </c>
      <c r="P2095" s="249">
        <v>887.86999999999989</v>
      </c>
      <c r="X2095" s="291" t="s">
        <v>486</v>
      </c>
      <c r="Y2095" s="292">
        <v>8901</v>
      </c>
      <c r="Z2095" s="293">
        <v>16</v>
      </c>
      <c r="AA2095" s="294">
        <v>41252.589999999997</v>
      </c>
      <c r="AB2095" s="294">
        <v>2578.2868749999998</v>
      </c>
    </row>
    <row r="2096" spans="2:28" x14ac:dyDescent="0.25">
      <c r="B2096" t="s">
        <v>128</v>
      </c>
      <c r="C2096" s="291" t="s">
        <v>432</v>
      </c>
      <c r="D2096" s="295"/>
      <c r="E2096" s="292">
        <v>7040</v>
      </c>
      <c r="F2096" s="293">
        <v>13</v>
      </c>
      <c r="G2096" s="293"/>
      <c r="H2096" s="294">
        <v>48330.3</v>
      </c>
      <c r="I2096" s="294">
        <v>3717.7153846153847</v>
      </c>
      <c r="L2096" s="295" t="s">
        <v>403</v>
      </c>
      <c r="M2096" s="292">
        <v>8102</v>
      </c>
      <c r="N2096" s="293">
        <v>3</v>
      </c>
      <c r="O2096" s="249">
        <v>11069.710000000001</v>
      </c>
      <c r="P2096" s="249">
        <v>3689.9033333333336</v>
      </c>
      <c r="X2096" s="291" t="s">
        <v>612</v>
      </c>
      <c r="Y2096" s="292">
        <v>7974</v>
      </c>
      <c r="Z2096" s="293">
        <v>1</v>
      </c>
      <c r="AA2096" s="294">
        <v>683.06</v>
      </c>
      <c r="AB2096" s="294">
        <v>683.06</v>
      </c>
    </row>
    <row r="2097" spans="2:28" x14ac:dyDescent="0.25">
      <c r="B2097" t="s">
        <v>128</v>
      </c>
      <c r="C2097" s="295" t="s">
        <v>403</v>
      </c>
      <c r="D2097" s="295"/>
      <c r="E2097" s="292">
        <v>8102</v>
      </c>
      <c r="F2097" s="293">
        <v>5</v>
      </c>
      <c r="G2097" s="293"/>
      <c r="H2097" s="294">
        <v>19141.239999999998</v>
      </c>
      <c r="I2097" s="294">
        <v>3828.2479999999996</v>
      </c>
      <c r="L2097" s="295" t="s">
        <v>403</v>
      </c>
      <c r="M2097" s="292">
        <v>8103</v>
      </c>
      <c r="N2097" s="293">
        <v>2</v>
      </c>
      <c r="O2097" s="249">
        <v>2123.02</v>
      </c>
      <c r="P2097" s="249">
        <v>1061.51</v>
      </c>
      <c r="X2097" s="295" t="s">
        <v>435</v>
      </c>
      <c r="Y2097" s="292">
        <v>7102</v>
      </c>
      <c r="Z2097" s="293">
        <v>1</v>
      </c>
      <c r="AA2097" s="294">
        <v>239.42</v>
      </c>
      <c r="AB2097" s="294">
        <v>239.42</v>
      </c>
    </row>
    <row r="2098" spans="2:28" x14ac:dyDescent="0.25">
      <c r="B2098" t="s">
        <v>128</v>
      </c>
      <c r="C2098" s="295" t="s">
        <v>403</v>
      </c>
      <c r="D2098" s="295"/>
      <c r="E2098" s="292">
        <v>8103</v>
      </c>
      <c r="F2098" s="293">
        <v>19</v>
      </c>
      <c r="G2098" s="293"/>
      <c r="H2098" s="294">
        <v>73877</v>
      </c>
      <c r="I2098" s="294">
        <v>3888.2631578947367</v>
      </c>
      <c r="L2098" s="295" t="s">
        <v>403</v>
      </c>
      <c r="M2098" s="292">
        <v>8104</v>
      </c>
      <c r="N2098" s="293">
        <v>5</v>
      </c>
      <c r="O2098" s="249">
        <v>17991.2</v>
      </c>
      <c r="P2098" s="249">
        <v>3598.2400000000002</v>
      </c>
      <c r="X2098" s="295" t="s">
        <v>435</v>
      </c>
      <c r="Y2098" s="292">
        <v>7103</v>
      </c>
      <c r="Z2098" s="293">
        <v>14</v>
      </c>
      <c r="AA2098" s="294">
        <v>39017.079999999994</v>
      </c>
      <c r="AB2098" s="294">
        <v>2786.9342857142851</v>
      </c>
    </row>
    <row r="2099" spans="2:28" x14ac:dyDescent="0.25">
      <c r="B2099" t="s">
        <v>128</v>
      </c>
      <c r="C2099" s="295" t="s">
        <v>403</v>
      </c>
      <c r="D2099" s="295"/>
      <c r="E2099" s="292">
        <v>8104</v>
      </c>
      <c r="F2099" s="293">
        <v>10</v>
      </c>
      <c r="G2099" s="293"/>
      <c r="H2099" s="294">
        <v>15284.189999999999</v>
      </c>
      <c r="I2099" s="294">
        <v>1528.4189999999999</v>
      </c>
      <c r="L2099" s="291" t="s">
        <v>403</v>
      </c>
      <c r="M2099" s="292">
        <v>8105</v>
      </c>
      <c r="N2099" s="293">
        <v>10</v>
      </c>
      <c r="O2099" s="249">
        <v>17055.36</v>
      </c>
      <c r="P2099" s="249">
        <v>1705.5360000000001</v>
      </c>
      <c r="X2099" s="295" t="s">
        <v>435</v>
      </c>
      <c r="Y2099" s="292">
        <v>7104</v>
      </c>
      <c r="Z2099" s="293">
        <v>14</v>
      </c>
      <c r="AA2099" s="294">
        <v>27738.509999999991</v>
      </c>
      <c r="AB2099" s="294">
        <v>1981.3221428571421</v>
      </c>
    </row>
    <row r="2100" spans="2:28" x14ac:dyDescent="0.25">
      <c r="B2100" t="s">
        <v>128</v>
      </c>
      <c r="C2100" s="291" t="s">
        <v>403</v>
      </c>
      <c r="D2100" s="295"/>
      <c r="E2100" s="292">
        <v>8105</v>
      </c>
      <c r="F2100" s="293">
        <v>17</v>
      </c>
      <c r="G2100" s="293"/>
      <c r="H2100" s="294">
        <v>23101.489999999998</v>
      </c>
      <c r="I2100" s="294">
        <v>1358.9111764705881</v>
      </c>
      <c r="L2100" s="291" t="s">
        <v>525</v>
      </c>
      <c r="M2100" s="292">
        <v>7066</v>
      </c>
      <c r="N2100" s="293">
        <v>1</v>
      </c>
      <c r="O2100" s="249">
        <v>9311.9599999999991</v>
      </c>
      <c r="P2100" s="249">
        <v>9311.9599999999991</v>
      </c>
      <c r="X2100" s="295" t="s">
        <v>435</v>
      </c>
      <c r="Y2100" s="292">
        <v>7105</v>
      </c>
      <c r="Z2100" s="293">
        <v>13</v>
      </c>
      <c r="AA2100" s="294">
        <v>24992.130000000005</v>
      </c>
      <c r="AB2100" s="294">
        <v>1922.4715384615388</v>
      </c>
    </row>
    <row r="2101" spans="2:28" x14ac:dyDescent="0.25">
      <c r="B2101" t="s">
        <v>128</v>
      </c>
      <c r="C2101" s="291" t="s">
        <v>572</v>
      </c>
      <c r="D2101" s="295"/>
      <c r="E2101" s="292">
        <v>8850</v>
      </c>
      <c r="F2101" s="293">
        <v>2</v>
      </c>
      <c r="G2101" s="293"/>
      <c r="H2101" s="294">
        <v>1150.8499999999999</v>
      </c>
      <c r="I2101" s="294">
        <v>575.42499999999995</v>
      </c>
      <c r="L2101" s="291" t="s">
        <v>526</v>
      </c>
      <c r="M2101" s="292">
        <v>7016</v>
      </c>
      <c r="N2101" s="293">
        <v>1</v>
      </c>
      <c r="O2101" s="249">
        <v>1643.79</v>
      </c>
      <c r="P2101" s="249">
        <v>1643.79</v>
      </c>
      <c r="X2101" s="295" t="s">
        <v>435</v>
      </c>
      <c r="Y2101" s="292">
        <v>7106</v>
      </c>
      <c r="Z2101" s="293">
        <v>14</v>
      </c>
      <c r="AA2101" s="294">
        <v>14012.009999999998</v>
      </c>
      <c r="AB2101" s="294">
        <v>1000.857857142857</v>
      </c>
    </row>
    <row r="2102" spans="2:28" x14ac:dyDescent="0.25">
      <c r="B2102" t="s">
        <v>128</v>
      </c>
      <c r="C2102" s="291" t="s">
        <v>532</v>
      </c>
      <c r="D2102" s="295"/>
      <c r="E2102" s="292">
        <v>7036</v>
      </c>
      <c r="F2102" s="293">
        <v>21</v>
      </c>
      <c r="G2102" s="293"/>
      <c r="H2102" s="294">
        <v>172645.31</v>
      </c>
      <c r="I2102" s="294">
        <v>8221.2052380952373</v>
      </c>
      <c r="L2102" s="291" t="s">
        <v>333</v>
      </c>
      <c r="M2102" s="292">
        <v>7071</v>
      </c>
      <c r="N2102" s="293">
        <v>3</v>
      </c>
      <c r="O2102" s="249">
        <v>1641.38</v>
      </c>
      <c r="P2102" s="249">
        <v>547.12666666666667</v>
      </c>
      <c r="X2102" s="295" t="s">
        <v>435</v>
      </c>
      <c r="Y2102" s="292">
        <v>7107</v>
      </c>
      <c r="Z2102" s="293">
        <v>21</v>
      </c>
      <c r="AA2102" s="294">
        <v>74803.92</v>
      </c>
      <c r="AB2102" s="294">
        <v>3562.0914285714284</v>
      </c>
    </row>
    <row r="2103" spans="2:28" x14ac:dyDescent="0.25">
      <c r="B2103" t="s">
        <v>128</v>
      </c>
      <c r="C2103" s="291" t="s">
        <v>513</v>
      </c>
      <c r="D2103" s="295"/>
      <c r="E2103" s="292">
        <v>8844</v>
      </c>
      <c r="F2103" s="293">
        <v>3</v>
      </c>
      <c r="G2103" s="293"/>
      <c r="H2103" s="294">
        <v>10462</v>
      </c>
      <c r="I2103" s="294">
        <v>3487.3333333333335</v>
      </c>
      <c r="L2103" s="291" t="s">
        <v>460</v>
      </c>
      <c r="M2103" s="292">
        <v>7087</v>
      </c>
      <c r="N2103" s="293">
        <v>23</v>
      </c>
      <c r="O2103" s="249">
        <v>53305.639999999992</v>
      </c>
      <c r="P2103" s="249">
        <v>2317.6365217391299</v>
      </c>
      <c r="X2103" s="295" t="s">
        <v>435</v>
      </c>
      <c r="Y2103" s="292">
        <v>7108</v>
      </c>
      <c r="Z2103" s="293">
        <v>16</v>
      </c>
      <c r="AA2103" s="294">
        <v>26682.160000000003</v>
      </c>
      <c r="AB2103" s="294">
        <v>1667.6350000000002</v>
      </c>
    </row>
    <row r="2104" spans="2:28" x14ac:dyDescent="0.25">
      <c r="B2104" t="s">
        <v>128</v>
      </c>
      <c r="C2104" s="291" t="s">
        <v>350</v>
      </c>
      <c r="D2104" s="295"/>
      <c r="E2104" s="292">
        <v>7662</v>
      </c>
      <c r="F2104" s="293">
        <v>3</v>
      </c>
      <c r="G2104" s="293"/>
      <c r="H2104" s="294">
        <v>1446.9299999999998</v>
      </c>
      <c r="I2104" s="294">
        <v>482.30999999999995</v>
      </c>
      <c r="L2104" s="291" t="s">
        <v>432</v>
      </c>
      <c r="M2104" s="292">
        <v>7040</v>
      </c>
      <c r="N2104" s="293">
        <v>6</v>
      </c>
      <c r="O2104" s="249">
        <v>13314.089999999998</v>
      </c>
      <c r="P2104" s="249">
        <v>2219.0149999999999</v>
      </c>
      <c r="X2104" s="295" t="s">
        <v>435</v>
      </c>
      <c r="Y2104" s="292">
        <v>7112</v>
      </c>
      <c r="Z2104" s="293">
        <v>13</v>
      </c>
      <c r="AA2104" s="294">
        <v>34011.299999999996</v>
      </c>
      <c r="AB2104" s="294">
        <v>2616.2538461538456</v>
      </c>
    </row>
    <row r="2105" spans="2:28" x14ac:dyDescent="0.25">
      <c r="B2105" t="s">
        <v>128</v>
      </c>
      <c r="C2105" s="291" t="s">
        <v>536</v>
      </c>
      <c r="D2105" s="295"/>
      <c r="E2105" s="292">
        <v>7203</v>
      </c>
      <c r="F2105" s="293">
        <v>6</v>
      </c>
      <c r="G2105" s="293"/>
      <c r="H2105" s="294">
        <v>15697.750000000002</v>
      </c>
      <c r="I2105" s="294">
        <v>2616.291666666667</v>
      </c>
      <c r="L2105" s="291" t="s">
        <v>320</v>
      </c>
      <c r="M2105" s="292">
        <v>7410</v>
      </c>
      <c r="N2105" s="293">
        <v>3</v>
      </c>
      <c r="O2105" s="249">
        <v>8380.01</v>
      </c>
      <c r="P2105" s="249">
        <v>2793.3366666666666</v>
      </c>
      <c r="X2105" s="291" t="s">
        <v>435</v>
      </c>
      <c r="Y2105" s="292">
        <v>7114</v>
      </c>
      <c r="Z2105" s="293">
        <v>9</v>
      </c>
      <c r="AA2105" s="294">
        <v>42677.89</v>
      </c>
      <c r="AB2105" s="294">
        <v>4741.9877777777774</v>
      </c>
    </row>
    <row r="2106" spans="2:28" x14ac:dyDescent="0.25">
      <c r="B2106" t="s">
        <v>128</v>
      </c>
      <c r="C2106" s="291" t="s">
        <v>567</v>
      </c>
      <c r="D2106" s="295"/>
      <c r="E2106" s="292">
        <v>8853</v>
      </c>
      <c r="F2106" s="293">
        <v>1</v>
      </c>
      <c r="G2106" s="293"/>
      <c r="H2106" s="294">
        <v>324</v>
      </c>
      <c r="I2106" s="294">
        <v>324</v>
      </c>
      <c r="L2106" s="291" t="s">
        <v>420</v>
      </c>
      <c r="M2106" s="292">
        <v>8043</v>
      </c>
      <c r="N2106" s="293">
        <v>5</v>
      </c>
      <c r="O2106" s="249">
        <v>17671.240000000002</v>
      </c>
      <c r="P2106" s="249">
        <v>3534.2480000000005</v>
      </c>
      <c r="X2106" s="291" t="s">
        <v>339</v>
      </c>
      <c r="Y2106" s="292">
        <v>7031</v>
      </c>
      <c r="Z2106" s="293">
        <v>3</v>
      </c>
      <c r="AA2106" s="294">
        <v>6038.1900000000005</v>
      </c>
      <c r="AB2106" s="294">
        <v>2012.7300000000002</v>
      </c>
    </row>
    <row r="2107" spans="2:28" x14ac:dyDescent="0.25">
      <c r="B2107" t="s">
        <v>128</v>
      </c>
      <c r="C2107" s="291" t="s">
        <v>541</v>
      </c>
      <c r="D2107" s="295"/>
      <c r="E2107" s="292">
        <v>7090</v>
      </c>
      <c r="F2107" s="293">
        <v>6</v>
      </c>
      <c r="G2107" s="293"/>
      <c r="H2107" s="294">
        <v>9379.5099999999984</v>
      </c>
      <c r="I2107" s="294">
        <v>1563.2516666666663</v>
      </c>
      <c r="L2107" s="291" t="s">
        <v>307</v>
      </c>
      <c r="M2107" s="292">
        <v>7401</v>
      </c>
      <c r="N2107" s="293">
        <v>1</v>
      </c>
      <c r="O2107" s="249">
        <v>139.22</v>
      </c>
      <c r="P2107" s="249">
        <v>139.22</v>
      </c>
      <c r="X2107" s="291" t="s">
        <v>458</v>
      </c>
      <c r="Y2107" s="292">
        <v>7047</v>
      </c>
      <c r="Z2107" s="293">
        <v>12</v>
      </c>
      <c r="AA2107" s="294">
        <v>35775.46</v>
      </c>
      <c r="AB2107" s="294">
        <v>2981.2883333333334</v>
      </c>
    </row>
    <row r="2108" spans="2:28" x14ac:dyDescent="0.25">
      <c r="B2108" t="s">
        <v>128</v>
      </c>
      <c r="C2108" s="291" t="s">
        <v>608</v>
      </c>
      <c r="D2108" s="295"/>
      <c r="E2108" s="292">
        <v>7920</v>
      </c>
      <c r="F2108" s="293">
        <v>1</v>
      </c>
      <c r="G2108" s="293"/>
      <c r="H2108" s="294">
        <v>17716.86</v>
      </c>
      <c r="I2108" s="294">
        <v>17716.86</v>
      </c>
      <c r="L2108" s="291" t="s">
        <v>517</v>
      </c>
      <c r="M2108" s="292">
        <v>7060</v>
      </c>
      <c r="N2108" s="293">
        <v>5</v>
      </c>
      <c r="O2108" s="249">
        <v>9554.2100000000009</v>
      </c>
      <c r="P2108" s="249">
        <v>1910.8420000000001</v>
      </c>
      <c r="X2108" s="291" t="s">
        <v>487</v>
      </c>
      <c r="Y2108" s="292">
        <v>8902</v>
      </c>
      <c r="Z2108" s="293">
        <v>8</v>
      </c>
      <c r="AA2108" s="294">
        <v>7953.91</v>
      </c>
      <c r="AB2108" s="294">
        <v>994.23874999999998</v>
      </c>
    </row>
    <row r="2109" spans="2:28" x14ac:dyDescent="0.25">
      <c r="B2109" t="s">
        <v>128</v>
      </c>
      <c r="C2109" s="291" t="s">
        <v>333</v>
      </c>
      <c r="D2109" s="295"/>
      <c r="E2109" s="292">
        <v>7071</v>
      </c>
      <c r="F2109" s="293">
        <v>8</v>
      </c>
      <c r="G2109" s="293"/>
      <c r="H2109" s="294">
        <v>17246.16</v>
      </c>
      <c r="I2109" s="294">
        <v>2155.77</v>
      </c>
      <c r="L2109" s="291" t="s">
        <v>510</v>
      </c>
      <c r="M2109" s="292">
        <v>8836</v>
      </c>
      <c r="N2109" s="293">
        <v>1</v>
      </c>
      <c r="O2109" s="249">
        <v>1930.66</v>
      </c>
      <c r="P2109" s="249">
        <v>1930.66</v>
      </c>
      <c r="X2109" s="291" t="s">
        <v>436</v>
      </c>
      <c r="Y2109" s="292">
        <v>7006</v>
      </c>
      <c r="Z2109" s="293">
        <v>1</v>
      </c>
      <c r="AA2109" s="294">
        <v>358.7</v>
      </c>
      <c r="AB2109" s="294">
        <v>358.7</v>
      </c>
    </row>
    <row r="2110" spans="2:28" x14ac:dyDescent="0.25">
      <c r="B2110" t="s">
        <v>128</v>
      </c>
      <c r="C2110" s="291" t="s">
        <v>412</v>
      </c>
      <c r="D2110" s="295"/>
      <c r="E2110" s="292">
        <v>8045</v>
      </c>
      <c r="F2110" s="293">
        <v>3</v>
      </c>
      <c r="G2110" s="293"/>
      <c r="H2110" s="294">
        <v>3897.09</v>
      </c>
      <c r="I2110" s="294">
        <v>1299.03</v>
      </c>
      <c r="L2110" s="291" t="s">
        <v>508</v>
      </c>
      <c r="M2110" s="292">
        <v>8805</v>
      </c>
      <c r="N2110" s="293">
        <v>4</v>
      </c>
      <c r="O2110" s="249">
        <v>7107.7899999999991</v>
      </c>
      <c r="P2110" s="249">
        <v>1776.9474999999998</v>
      </c>
      <c r="X2110" s="291" t="s">
        <v>560</v>
      </c>
      <c r="Y2110" s="292">
        <v>7648</v>
      </c>
      <c r="Z2110" s="293">
        <v>1</v>
      </c>
      <c r="AA2110" s="294">
        <v>1773</v>
      </c>
      <c r="AB2110" s="294">
        <v>1773</v>
      </c>
    </row>
    <row r="2111" spans="2:28" x14ac:dyDescent="0.25">
      <c r="B2111" t="s">
        <v>128</v>
      </c>
      <c r="C2111" s="291" t="s">
        <v>447</v>
      </c>
      <c r="D2111" s="295"/>
      <c r="E2111" s="292">
        <v>8086</v>
      </c>
      <c r="F2111" s="293">
        <v>1</v>
      </c>
      <c r="G2111" s="293"/>
      <c r="H2111" s="294">
        <v>992.28</v>
      </c>
      <c r="I2111" s="294">
        <v>992.28</v>
      </c>
      <c r="L2111" s="291" t="s">
        <v>479</v>
      </c>
      <c r="M2111" s="292">
        <v>8816</v>
      </c>
      <c r="N2111" s="293">
        <v>10</v>
      </c>
      <c r="O2111" s="249">
        <v>52876.35</v>
      </c>
      <c r="P2111" s="249">
        <v>5287.6350000000002</v>
      </c>
      <c r="X2111" s="291" t="s">
        <v>437</v>
      </c>
      <c r="Y2111" s="292">
        <v>7110</v>
      </c>
      <c r="Z2111" s="293">
        <v>2</v>
      </c>
      <c r="AA2111" s="294">
        <v>9329.91</v>
      </c>
      <c r="AB2111" s="294">
        <v>4664.9549999999999</v>
      </c>
    </row>
    <row r="2112" spans="2:28" x14ac:dyDescent="0.25">
      <c r="B2112" t="s">
        <v>128</v>
      </c>
      <c r="C2112" s="295" t="s">
        <v>480</v>
      </c>
      <c r="D2112" s="295"/>
      <c r="E2112" s="292">
        <v>8817</v>
      </c>
      <c r="F2112" s="293">
        <v>7</v>
      </c>
      <c r="G2112" s="293"/>
      <c r="H2112" s="294">
        <v>85277.54</v>
      </c>
      <c r="I2112" s="294">
        <v>12182.505714285713</v>
      </c>
      <c r="L2112" s="291" t="s">
        <v>356</v>
      </c>
      <c r="M2112" s="292">
        <v>7670</v>
      </c>
      <c r="N2112" s="293">
        <v>3</v>
      </c>
      <c r="O2112" s="249">
        <v>9371.1299999999992</v>
      </c>
      <c r="P2112" s="249">
        <v>3123.7099999999996</v>
      </c>
      <c r="X2112" s="291" t="s">
        <v>340</v>
      </c>
      <c r="Y2112" s="292">
        <v>7436</v>
      </c>
      <c r="Z2112" s="293">
        <v>1</v>
      </c>
      <c r="AA2112" s="294">
        <v>120</v>
      </c>
      <c r="AB2112" s="294">
        <v>120</v>
      </c>
    </row>
    <row r="2113" spans="2:28" x14ac:dyDescent="0.25">
      <c r="B2113" t="s">
        <v>128</v>
      </c>
      <c r="C2113" s="295" t="s">
        <v>480</v>
      </c>
      <c r="D2113" s="295"/>
      <c r="E2113" s="292">
        <v>8820</v>
      </c>
      <c r="F2113" s="293">
        <v>6</v>
      </c>
      <c r="G2113" s="293"/>
      <c r="H2113" s="294">
        <v>14647.23</v>
      </c>
      <c r="I2113" s="294">
        <v>2441.2049999999999</v>
      </c>
      <c r="L2113" s="291" t="s">
        <v>316</v>
      </c>
      <c r="M2113" s="292">
        <v>7020</v>
      </c>
      <c r="N2113" s="293">
        <v>4</v>
      </c>
      <c r="O2113" s="249">
        <v>6932.6900000000005</v>
      </c>
      <c r="P2113" s="249">
        <v>1733.1725000000001</v>
      </c>
      <c r="X2113" s="291" t="s">
        <v>416</v>
      </c>
      <c r="Y2113" s="292">
        <v>8107</v>
      </c>
      <c r="Z2113" s="293">
        <v>1</v>
      </c>
      <c r="AA2113" s="294">
        <v>176</v>
      </c>
      <c r="AB2113" s="294">
        <v>176</v>
      </c>
    </row>
    <row r="2114" spans="2:28" x14ac:dyDescent="0.25">
      <c r="B2114" t="s">
        <v>128</v>
      </c>
      <c r="C2114" s="291" t="s">
        <v>480</v>
      </c>
      <c r="D2114" s="295"/>
      <c r="E2114" s="292">
        <v>8837</v>
      </c>
      <c r="F2114" s="293">
        <v>1</v>
      </c>
      <c r="G2114" s="293"/>
      <c r="H2114" s="294">
        <v>94.22</v>
      </c>
      <c r="I2114" s="294">
        <v>94.22</v>
      </c>
      <c r="L2114" s="291" t="s">
        <v>491</v>
      </c>
      <c r="M2114" s="292">
        <v>8852</v>
      </c>
      <c r="N2114" s="293">
        <v>1</v>
      </c>
      <c r="O2114" s="249">
        <v>15626.85</v>
      </c>
      <c r="P2114" s="249">
        <v>15626.85</v>
      </c>
      <c r="X2114" s="291" t="s">
        <v>438</v>
      </c>
      <c r="Y2114" s="292">
        <v>7050</v>
      </c>
      <c r="Z2114" s="293">
        <v>17</v>
      </c>
      <c r="AA2114" s="294">
        <v>39527.87000000001</v>
      </c>
      <c r="AB2114" s="294">
        <v>2325.1688235294123</v>
      </c>
    </row>
    <row r="2115" spans="2:28" x14ac:dyDescent="0.25">
      <c r="B2115" t="s">
        <v>128</v>
      </c>
      <c r="C2115" s="291" t="s">
        <v>561</v>
      </c>
      <c r="D2115" s="295"/>
      <c r="E2115" s="292">
        <v>7656</v>
      </c>
      <c r="F2115" s="293">
        <v>2</v>
      </c>
      <c r="G2115" s="293"/>
      <c r="H2115" s="294">
        <v>14962</v>
      </c>
      <c r="I2115" s="294">
        <v>7481</v>
      </c>
      <c r="L2115" s="291" t="s">
        <v>499</v>
      </c>
      <c r="M2115" s="292">
        <v>7506</v>
      </c>
      <c r="N2115" s="293">
        <v>5</v>
      </c>
      <c r="O2115" s="249">
        <v>7225.24</v>
      </c>
      <c r="P2115" s="249">
        <v>1445.048</v>
      </c>
      <c r="X2115" s="291" t="s">
        <v>343</v>
      </c>
      <c r="Y2115" s="292">
        <v>7650</v>
      </c>
      <c r="Z2115" s="293">
        <v>3</v>
      </c>
      <c r="AA2115" s="294">
        <v>4171.41</v>
      </c>
      <c r="AB2115" s="294">
        <v>1390.47</v>
      </c>
    </row>
    <row r="2116" spans="2:28" x14ac:dyDescent="0.25">
      <c r="B2116" t="s">
        <v>128</v>
      </c>
      <c r="C2116" s="291" t="s">
        <v>449</v>
      </c>
      <c r="D2116" s="295"/>
      <c r="E2116" s="292">
        <v>8096</v>
      </c>
      <c r="F2116" s="293">
        <v>7</v>
      </c>
      <c r="G2116" s="293"/>
      <c r="H2116" s="294">
        <v>38980.54</v>
      </c>
      <c r="I2116" s="294">
        <v>5568.6485714285718</v>
      </c>
      <c r="L2116" s="291" t="s">
        <v>322</v>
      </c>
      <c r="M2116" s="292">
        <v>7024</v>
      </c>
      <c r="N2116" s="293">
        <v>4</v>
      </c>
      <c r="O2116" s="249">
        <v>752876.55</v>
      </c>
      <c r="P2116" s="249">
        <v>188219.13750000001</v>
      </c>
      <c r="X2116" s="291" t="s">
        <v>344</v>
      </c>
      <c r="Y2116" s="292">
        <v>7652</v>
      </c>
      <c r="Z2116" s="293">
        <v>3</v>
      </c>
      <c r="AA2116" s="294">
        <v>19432.439999999999</v>
      </c>
      <c r="AB2116" s="294">
        <v>6477.48</v>
      </c>
    </row>
    <row r="2117" spans="2:28" x14ac:dyDescent="0.25">
      <c r="B2117" t="s">
        <v>128</v>
      </c>
      <c r="C2117" s="295" t="s">
        <v>444</v>
      </c>
      <c r="D2117" s="295"/>
      <c r="E2117" s="292">
        <v>8093</v>
      </c>
      <c r="F2117" s="293">
        <v>1</v>
      </c>
      <c r="G2117" s="293"/>
      <c r="H2117" s="294">
        <v>277.93</v>
      </c>
      <c r="I2117" s="294">
        <v>277.93</v>
      </c>
      <c r="L2117" s="291" t="s">
        <v>360</v>
      </c>
      <c r="M2117" s="292">
        <v>7057</v>
      </c>
      <c r="N2117" s="293">
        <v>2</v>
      </c>
      <c r="O2117" s="249">
        <v>802.09</v>
      </c>
      <c r="P2117" s="249">
        <v>401.04500000000002</v>
      </c>
      <c r="X2117" s="291" t="s">
        <v>596</v>
      </c>
      <c r="Y2117" s="292">
        <v>7054</v>
      </c>
      <c r="Z2117" s="293">
        <v>1</v>
      </c>
      <c r="AA2117" s="294">
        <v>193369.01</v>
      </c>
      <c r="AB2117" s="294">
        <v>193369.01</v>
      </c>
    </row>
    <row r="2118" spans="2:28" x14ac:dyDescent="0.25">
      <c r="B2118" t="s">
        <v>128</v>
      </c>
      <c r="C2118" s="295" t="s">
        <v>444</v>
      </c>
      <c r="D2118" s="295"/>
      <c r="E2118" s="292">
        <v>8096</v>
      </c>
      <c r="F2118" s="293">
        <v>3</v>
      </c>
      <c r="G2118" s="293"/>
      <c r="H2118" s="294">
        <v>19475.2</v>
      </c>
      <c r="I2118" s="294">
        <v>6491.7333333333336</v>
      </c>
      <c r="L2118" s="291" t="s">
        <v>410</v>
      </c>
      <c r="M2118" s="292">
        <v>8035</v>
      </c>
      <c r="N2118" s="293">
        <v>1</v>
      </c>
      <c r="O2118" s="249">
        <v>484.58</v>
      </c>
      <c r="P2118" s="249">
        <v>484.58</v>
      </c>
      <c r="X2118" s="291" t="s">
        <v>502</v>
      </c>
      <c r="Y2118" s="292">
        <v>7055</v>
      </c>
      <c r="Z2118" s="293">
        <v>49</v>
      </c>
      <c r="AA2118" s="294">
        <v>99203.799999999988</v>
      </c>
      <c r="AB2118" s="294">
        <v>2024.5673469387752</v>
      </c>
    </row>
    <row r="2119" spans="2:28" x14ac:dyDescent="0.25">
      <c r="B2119" t="s">
        <v>128</v>
      </c>
      <c r="C2119" s="291" t="s">
        <v>444</v>
      </c>
      <c r="D2119" s="295"/>
      <c r="E2119" s="292">
        <v>8097</v>
      </c>
      <c r="F2119" s="293">
        <v>1</v>
      </c>
      <c r="G2119" s="293"/>
      <c r="H2119" s="294">
        <v>681.13</v>
      </c>
      <c r="I2119" s="294">
        <v>681.13</v>
      </c>
      <c r="L2119" s="291" t="s">
        <v>475</v>
      </c>
      <c r="M2119" s="292">
        <v>8512</v>
      </c>
      <c r="N2119" s="293">
        <v>1</v>
      </c>
      <c r="O2119" s="249">
        <v>10507.56</v>
      </c>
      <c r="P2119" s="249">
        <v>10507.56</v>
      </c>
      <c r="X2119" s="295" t="s">
        <v>503</v>
      </c>
      <c r="Y2119" s="292">
        <v>7501</v>
      </c>
      <c r="Z2119" s="293">
        <v>14</v>
      </c>
      <c r="AA2119" s="294">
        <v>20447</v>
      </c>
      <c r="AB2119" s="294">
        <v>1460.5</v>
      </c>
    </row>
    <row r="2120" spans="2:28" x14ac:dyDescent="0.25">
      <c r="B2120" t="s">
        <v>128</v>
      </c>
      <c r="C2120" s="291" t="s">
        <v>730</v>
      </c>
      <c r="D2120" s="295"/>
      <c r="E2120" s="292" t="s">
        <v>730</v>
      </c>
      <c r="F2120" s="293">
        <v>1</v>
      </c>
      <c r="G2120" s="293"/>
      <c r="H2120" s="294">
        <v>2469</v>
      </c>
      <c r="I2120" s="294">
        <v>2469</v>
      </c>
      <c r="L2120" s="291" t="s">
        <v>613</v>
      </c>
      <c r="M2120" s="292">
        <v>7901</v>
      </c>
      <c r="N2120" s="293">
        <v>1</v>
      </c>
      <c r="O2120" s="249">
        <v>4624.87</v>
      </c>
      <c r="P2120" s="249">
        <v>4624.87</v>
      </c>
      <c r="X2120" s="295" t="s">
        <v>503</v>
      </c>
      <c r="Y2120" s="292">
        <v>7502</v>
      </c>
      <c r="Z2120" s="293">
        <v>3</v>
      </c>
      <c r="AA2120" s="294">
        <v>3157.09</v>
      </c>
      <c r="AB2120" s="294">
        <v>1052.3633333333335</v>
      </c>
    </row>
    <row r="2121" spans="2:28" x14ac:dyDescent="0.25">
      <c r="B2121" t="s">
        <v>128</v>
      </c>
      <c r="C2121" s="291" t="s">
        <v>499</v>
      </c>
      <c r="D2121" s="295"/>
      <c r="E2121" s="292">
        <v>7506</v>
      </c>
      <c r="F2121" s="293">
        <v>12</v>
      </c>
      <c r="G2121" s="293"/>
      <c r="H2121" s="294">
        <v>31585</v>
      </c>
      <c r="I2121" s="294">
        <v>2632.0833333333335</v>
      </c>
      <c r="L2121" s="291" t="s">
        <v>471</v>
      </c>
      <c r="M2121" s="292">
        <v>8542</v>
      </c>
      <c r="N2121" s="293">
        <v>3</v>
      </c>
      <c r="O2121" s="249">
        <v>7515.29</v>
      </c>
      <c r="P2121" s="249">
        <v>2505.0966666666668</v>
      </c>
      <c r="X2121" s="295" t="s">
        <v>503</v>
      </c>
      <c r="Y2121" s="292">
        <v>7503</v>
      </c>
      <c r="Z2121" s="293">
        <v>9</v>
      </c>
      <c r="AA2121" s="294">
        <v>30937.5</v>
      </c>
      <c r="AB2121" s="294">
        <v>3437.5</v>
      </c>
    </row>
    <row r="2122" spans="2:28" x14ac:dyDescent="0.25">
      <c r="B2122" t="s">
        <v>128</v>
      </c>
      <c r="C2122" s="291" t="s">
        <v>453</v>
      </c>
      <c r="D2122" s="295"/>
      <c r="E2122" s="292">
        <v>7093</v>
      </c>
      <c r="F2122" s="293">
        <v>9</v>
      </c>
      <c r="G2122" s="293"/>
      <c r="H2122" s="294">
        <v>17933.189999999999</v>
      </c>
      <c r="I2122" s="294">
        <v>1992.5766666666666</v>
      </c>
      <c r="L2122" s="291" t="s">
        <v>345</v>
      </c>
      <c r="M2122" s="292">
        <v>7657</v>
      </c>
      <c r="N2122" s="293">
        <v>3</v>
      </c>
      <c r="O2122" s="249">
        <v>18407.07</v>
      </c>
      <c r="P2122" s="249">
        <v>6135.69</v>
      </c>
      <c r="X2122" s="295" t="s">
        <v>503</v>
      </c>
      <c r="Y2122" s="292">
        <v>7504</v>
      </c>
      <c r="Z2122" s="293">
        <v>6</v>
      </c>
      <c r="AA2122" s="294">
        <v>8199.9500000000007</v>
      </c>
      <c r="AB2122" s="294">
        <v>1366.6583333333335</v>
      </c>
    </row>
    <row r="2123" spans="2:28" x14ac:dyDescent="0.25">
      <c r="B2123" t="s">
        <v>128</v>
      </c>
      <c r="C2123" s="291" t="s">
        <v>607</v>
      </c>
      <c r="D2123" s="295"/>
      <c r="E2123" s="292">
        <v>7921</v>
      </c>
      <c r="F2123" s="293">
        <v>1</v>
      </c>
      <c r="G2123" s="293"/>
      <c r="H2123" s="294">
        <v>15374</v>
      </c>
      <c r="I2123" s="294">
        <v>15374</v>
      </c>
      <c r="L2123" s="291" t="s">
        <v>380</v>
      </c>
      <c r="M2123" s="292">
        <v>8036</v>
      </c>
      <c r="N2123" s="293">
        <v>1</v>
      </c>
      <c r="O2123" s="249">
        <v>893.81</v>
      </c>
      <c r="P2123" s="249">
        <v>893.81</v>
      </c>
      <c r="X2123" s="295" t="s">
        <v>503</v>
      </c>
      <c r="Y2123" s="292">
        <v>7505</v>
      </c>
      <c r="Z2123" s="293">
        <v>8</v>
      </c>
      <c r="AA2123" s="294">
        <v>37165.119999999995</v>
      </c>
      <c r="AB2123" s="294">
        <v>4645.6399999999994</v>
      </c>
    </row>
    <row r="2124" spans="2:28" x14ac:dyDescent="0.25">
      <c r="B2124" t="s">
        <v>128</v>
      </c>
      <c r="C2124" s="295" t="s">
        <v>530</v>
      </c>
      <c r="D2124" s="295"/>
      <c r="E2124" s="292">
        <v>7205</v>
      </c>
      <c r="F2124" s="293">
        <v>10</v>
      </c>
      <c r="G2124" s="293"/>
      <c r="H2124" s="294">
        <v>9098.56</v>
      </c>
      <c r="I2124" s="294">
        <v>909.85599999999999</v>
      </c>
      <c r="L2124" s="291" t="s">
        <v>449</v>
      </c>
      <c r="M2124" s="292">
        <v>8096</v>
      </c>
      <c r="N2124" s="293">
        <v>3</v>
      </c>
      <c r="O2124" s="249">
        <v>18281.52</v>
      </c>
      <c r="P2124" s="249">
        <v>6093.84</v>
      </c>
      <c r="X2124" s="295" t="s">
        <v>503</v>
      </c>
      <c r="Y2124" s="292">
        <v>7513</v>
      </c>
      <c r="Z2124" s="293">
        <v>4</v>
      </c>
      <c r="AA2124" s="294">
        <v>48691.820000000007</v>
      </c>
      <c r="AB2124" s="294">
        <v>12172.955000000002</v>
      </c>
    </row>
    <row r="2125" spans="2:28" x14ac:dyDescent="0.25">
      <c r="B2125" t="s">
        <v>128</v>
      </c>
      <c r="C2125" s="291" t="s">
        <v>530</v>
      </c>
      <c r="D2125" s="295"/>
      <c r="E2125" s="292">
        <v>7642</v>
      </c>
      <c r="F2125" s="293">
        <v>1</v>
      </c>
      <c r="G2125" s="293"/>
      <c r="H2125" s="294">
        <v>14741</v>
      </c>
      <c r="I2125" s="294">
        <v>14741</v>
      </c>
      <c r="L2125" s="291" t="s">
        <v>425</v>
      </c>
      <c r="M2125" s="292">
        <v>7009</v>
      </c>
      <c r="N2125" s="293">
        <v>2</v>
      </c>
      <c r="O2125" s="249">
        <v>1481.75</v>
      </c>
      <c r="P2125" s="249">
        <v>740.875</v>
      </c>
      <c r="X2125" s="295" t="s">
        <v>503</v>
      </c>
      <c r="Y2125" s="292">
        <v>7514</v>
      </c>
      <c r="Z2125" s="293">
        <v>11</v>
      </c>
      <c r="AA2125" s="294">
        <v>26479.050000000003</v>
      </c>
      <c r="AB2125" s="294">
        <v>2407.1863636363637</v>
      </c>
    </row>
    <row r="2126" spans="2:28" x14ac:dyDescent="0.25">
      <c r="B2126" t="s">
        <v>128</v>
      </c>
      <c r="C2126" s="291" t="s">
        <v>437</v>
      </c>
      <c r="D2126" s="295"/>
      <c r="E2126" s="292">
        <v>7110</v>
      </c>
      <c r="F2126" s="293">
        <v>11</v>
      </c>
      <c r="G2126" s="293"/>
      <c r="H2126" s="294">
        <v>544122.51</v>
      </c>
      <c r="I2126" s="294">
        <v>49465.682727272731</v>
      </c>
      <c r="L2126" s="291" t="s">
        <v>498</v>
      </c>
      <c r="M2126" s="292">
        <v>7508</v>
      </c>
      <c r="N2126" s="293">
        <v>2</v>
      </c>
      <c r="O2126" s="249">
        <v>23206.84</v>
      </c>
      <c r="P2126" s="249">
        <v>11603.42</v>
      </c>
      <c r="X2126" s="295" t="s">
        <v>503</v>
      </c>
      <c r="Y2126" s="292">
        <v>7522</v>
      </c>
      <c r="Z2126" s="293">
        <v>13</v>
      </c>
      <c r="AA2126" s="294">
        <v>39233.849999999991</v>
      </c>
      <c r="AB2126" s="294">
        <v>3017.9884615384608</v>
      </c>
    </row>
    <row r="2127" spans="2:28" x14ac:dyDescent="0.25">
      <c r="B2127" t="s">
        <v>128</v>
      </c>
      <c r="C2127" s="291" t="s">
        <v>374</v>
      </c>
      <c r="D2127" s="295"/>
      <c r="E2127" s="292">
        <v>8075</v>
      </c>
      <c r="F2127" s="293">
        <v>1</v>
      </c>
      <c r="G2127" s="293"/>
      <c r="H2127" s="294">
        <v>2618.9</v>
      </c>
      <c r="I2127" s="294">
        <v>2618.9</v>
      </c>
      <c r="L2127" s="291" t="s">
        <v>401</v>
      </c>
      <c r="M2127" s="292">
        <v>8031</v>
      </c>
      <c r="N2127" s="293">
        <v>3</v>
      </c>
      <c r="O2127" s="249">
        <v>79989.070000000007</v>
      </c>
      <c r="P2127" s="249">
        <v>26663.023333333334</v>
      </c>
      <c r="X2127" s="291" t="s">
        <v>503</v>
      </c>
      <c r="Y2127" s="292">
        <v>7524</v>
      </c>
      <c r="Z2127" s="293">
        <v>12</v>
      </c>
      <c r="AA2127" s="294">
        <v>111502.92</v>
      </c>
      <c r="AB2127" s="294">
        <v>9291.91</v>
      </c>
    </row>
    <row r="2128" spans="2:28" x14ac:dyDescent="0.25">
      <c r="B2128" t="s">
        <v>128</v>
      </c>
      <c r="C2128" s="291" t="s">
        <v>308</v>
      </c>
      <c r="D2128" s="295"/>
      <c r="E2128" s="292">
        <v>7621</v>
      </c>
      <c r="F2128" s="293">
        <v>15</v>
      </c>
      <c r="G2128" s="293"/>
      <c r="H2128" s="294">
        <v>29646.98</v>
      </c>
      <c r="I2128" s="294">
        <v>1976.4653333333333</v>
      </c>
      <c r="L2128" s="291" t="s">
        <v>377</v>
      </c>
      <c r="M2128" s="292">
        <v>8053</v>
      </c>
      <c r="N2128" s="293">
        <v>1</v>
      </c>
      <c r="O2128" s="249">
        <v>82.3</v>
      </c>
      <c r="P2128" s="249">
        <v>82.3</v>
      </c>
      <c r="X2128" s="295" t="s">
        <v>391</v>
      </c>
      <c r="Y2128" s="292">
        <v>8015</v>
      </c>
      <c r="Z2128" s="293">
        <v>3</v>
      </c>
      <c r="AA2128" s="294">
        <v>1073.99</v>
      </c>
      <c r="AB2128" s="294">
        <v>357.99666666666667</v>
      </c>
    </row>
    <row r="2129" spans="2:28" x14ac:dyDescent="0.25">
      <c r="B2129" t="s">
        <v>128</v>
      </c>
      <c r="C2129" s="291" t="s">
        <v>328</v>
      </c>
      <c r="D2129" s="295"/>
      <c r="E2129" s="292">
        <v>7642</v>
      </c>
      <c r="F2129" s="293">
        <v>2</v>
      </c>
      <c r="G2129" s="293"/>
      <c r="H2129" s="294">
        <v>1133.2</v>
      </c>
      <c r="I2129" s="294">
        <v>566.6</v>
      </c>
      <c r="L2129" s="291" t="s">
        <v>484</v>
      </c>
      <c r="M2129" s="292">
        <v>8846</v>
      </c>
      <c r="N2129" s="293">
        <v>2</v>
      </c>
      <c r="O2129" s="249">
        <v>2637.73</v>
      </c>
      <c r="P2129" s="249">
        <v>1318.865</v>
      </c>
      <c r="X2129" s="291" t="s">
        <v>391</v>
      </c>
      <c r="Y2129" s="292">
        <v>8068</v>
      </c>
      <c r="Z2129" s="293">
        <v>1</v>
      </c>
      <c r="AA2129" s="294">
        <v>60</v>
      </c>
      <c r="AB2129" s="294">
        <v>60</v>
      </c>
    </row>
    <row r="2130" spans="2:28" x14ac:dyDescent="0.25">
      <c r="B2130" t="s">
        <v>128</v>
      </c>
      <c r="C2130" s="291" t="s">
        <v>445</v>
      </c>
      <c r="D2130" s="295"/>
      <c r="E2130" s="292">
        <v>8063</v>
      </c>
      <c r="F2130" s="293">
        <v>2</v>
      </c>
      <c r="G2130" s="293"/>
      <c r="H2130" s="294">
        <v>9678.4500000000007</v>
      </c>
      <c r="I2130" s="294">
        <v>4839.2250000000004</v>
      </c>
      <c r="L2130" s="291" t="s">
        <v>358</v>
      </c>
      <c r="M2130" s="292">
        <v>7458</v>
      </c>
      <c r="N2130" s="293">
        <v>1</v>
      </c>
      <c r="O2130" s="249">
        <v>54356.7</v>
      </c>
      <c r="P2130" s="249">
        <v>54356.7</v>
      </c>
      <c r="X2130" s="291" t="s">
        <v>470</v>
      </c>
      <c r="Y2130" s="292">
        <v>8534</v>
      </c>
      <c r="Z2130" s="293">
        <v>1</v>
      </c>
      <c r="AA2130" s="294">
        <v>278.98</v>
      </c>
      <c r="AB2130" s="294">
        <v>278.98</v>
      </c>
    </row>
    <row r="2131" spans="2:28" x14ac:dyDescent="0.25">
      <c r="B2131" t="s">
        <v>128</v>
      </c>
      <c r="C2131" s="291" t="s">
        <v>349</v>
      </c>
      <c r="D2131" s="295"/>
      <c r="E2131" s="292">
        <v>7675</v>
      </c>
      <c r="F2131" s="293">
        <v>2</v>
      </c>
      <c r="G2131" s="293"/>
      <c r="H2131" s="294">
        <v>23949.95</v>
      </c>
      <c r="I2131" s="294">
        <v>11974.975</v>
      </c>
      <c r="L2131" s="291" t="s">
        <v>595</v>
      </c>
      <c r="M2131" s="292">
        <v>7960</v>
      </c>
      <c r="N2131" s="293">
        <v>2</v>
      </c>
      <c r="O2131" s="249">
        <v>14714.52</v>
      </c>
      <c r="P2131" s="249">
        <v>7357.26</v>
      </c>
      <c r="X2131" s="295" t="s">
        <v>417</v>
      </c>
      <c r="Y2131" s="292">
        <v>8105</v>
      </c>
      <c r="Z2131" s="293">
        <v>1</v>
      </c>
      <c r="AA2131" s="294">
        <v>212.96</v>
      </c>
      <c r="AB2131" s="294">
        <v>212.96</v>
      </c>
    </row>
    <row r="2132" spans="2:28" x14ac:dyDescent="0.25">
      <c r="B2132" t="s">
        <v>128</v>
      </c>
      <c r="C2132" s="295" t="s">
        <v>540</v>
      </c>
      <c r="D2132" s="295"/>
      <c r="E2132" s="292">
        <v>7083</v>
      </c>
      <c r="F2132" s="293">
        <v>20</v>
      </c>
      <c r="G2132" s="293"/>
      <c r="H2132" s="294">
        <v>52009.939999999995</v>
      </c>
      <c r="I2132" s="294">
        <v>2600.4969999999998</v>
      </c>
      <c r="L2132" s="291" t="s">
        <v>346</v>
      </c>
      <c r="M2132" s="292">
        <v>7660</v>
      </c>
      <c r="N2132" s="293">
        <v>1</v>
      </c>
      <c r="O2132" s="249">
        <v>874.2</v>
      </c>
      <c r="P2132" s="249">
        <v>874.2</v>
      </c>
      <c r="X2132" s="295" t="s">
        <v>417</v>
      </c>
      <c r="Y2132" s="292">
        <v>8109</v>
      </c>
      <c r="Z2132" s="293">
        <v>2</v>
      </c>
      <c r="AA2132" s="294">
        <v>4997.7199999999993</v>
      </c>
      <c r="AB2132" s="294">
        <v>2498.8599999999997</v>
      </c>
    </row>
    <row r="2133" spans="2:28" x14ac:dyDescent="0.25">
      <c r="B2133" t="s">
        <v>128</v>
      </c>
      <c r="C2133" s="291" t="s">
        <v>540</v>
      </c>
      <c r="D2133" s="295"/>
      <c r="E2133" s="292">
        <v>7088</v>
      </c>
      <c r="F2133" s="293">
        <v>5</v>
      </c>
      <c r="G2133" s="293"/>
      <c r="H2133" s="294">
        <v>12350.380000000001</v>
      </c>
      <c r="I2133" s="294">
        <v>2470.076</v>
      </c>
      <c r="L2133" s="291" t="s">
        <v>538</v>
      </c>
      <c r="M2133" s="292">
        <v>7076</v>
      </c>
      <c r="N2133" s="293">
        <v>3</v>
      </c>
      <c r="O2133" s="249">
        <v>3095.67</v>
      </c>
      <c r="P2133" s="249">
        <v>1031.8900000000001</v>
      </c>
      <c r="X2133" s="291" t="s">
        <v>417</v>
      </c>
      <c r="Y2133" s="292">
        <v>8110</v>
      </c>
      <c r="Z2133" s="293">
        <v>6</v>
      </c>
      <c r="AA2133" s="294">
        <v>3314.93</v>
      </c>
      <c r="AB2133" s="294">
        <v>552.48833333333334</v>
      </c>
    </row>
    <row r="2134" spans="2:28" x14ac:dyDescent="0.25">
      <c r="B2134" t="s">
        <v>128</v>
      </c>
      <c r="C2134" s="291" t="s">
        <v>433</v>
      </c>
      <c r="D2134" s="295"/>
      <c r="E2134" s="292">
        <v>7041</v>
      </c>
      <c r="F2134" s="293">
        <v>2</v>
      </c>
      <c r="G2134" s="293"/>
      <c r="H2134" s="294">
        <v>926.84</v>
      </c>
      <c r="I2134" s="294">
        <v>463.42</v>
      </c>
      <c r="L2134" s="291" t="s">
        <v>454</v>
      </c>
      <c r="M2134" s="292">
        <v>7029</v>
      </c>
      <c r="N2134" s="293">
        <v>6</v>
      </c>
      <c r="O2134" s="249">
        <v>12863.43</v>
      </c>
      <c r="P2134" s="249">
        <v>2143.9050000000002</v>
      </c>
      <c r="X2134" s="291" t="s">
        <v>598</v>
      </c>
      <c r="Y2134" s="292">
        <v>7440</v>
      </c>
      <c r="Z2134" s="293">
        <v>1</v>
      </c>
      <c r="AA2134" s="294">
        <v>4339.09</v>
      </c>
      <c r="AB2134" s="294">
        <v>4339.09</v>
      </c>
    </row>
    <row r="2135" spans="2:28" x14ac:dyDescent="0.25">
      <c r="B2135" t="s">
        <v>128</v>
      </c>
      <c r="C2135" s="291" t="s">
        <v>425</v>
      </c>
      <c r="D2135" s="295"/>
      <c r="E2135" s="292">
        <v>7009</v>
      </c>
      <c r="F2135" s="293">
        <v>3</v>
      </c>
      <c r="G2135" s="293"/>
      <c r="H2135" s="294">
        <v>1344.37</v>
      </c>
      <c r="I2135" s="294">
        <v>448.12333333333328</v>
      </c>
      <c r="L2135" s="291" t="s">
        <v>505</v>
      </c>
      <c r="M2135" s="292">
        <v>7512</v>
      </c>
      <c r="N2135" s="293">
        <v>6</v>
      </c>
      <c r="O2135" s="249">
        <v>28165.39</v>
      </c>
      <c r="P2135" s="249">
        <v>4694.2316666666666</v>
      </c>
      <c r="X2135" s="291" t="s">
        <v>488</v>
      </c>
      <c r="Y2135" s="292">
        <v>8861</v>
      </c>
      <c r="Z2135" s="293">
        <v>16</v>
      </c>
      <c r="AA2135" s="294">
        <v>19617.940000000002</v>
      </c>
      <c r="AB2135" s="294">
        <v>1226.1212500000001</v>
      </c>
    </row>
    <row r="2136" spans="2:28" x14ac:dyDescent="0.25">
      <c r="B2136" t="s">
        <v>128</v>
      </c>
      <c r="C2136" s="291" t="s">
        <v>501</v>
      </c>
      <c r="D2136" s="295"/>
      <c r="E2136" s="292">
        <v>7508</v>
      </c>
      <c r="F2136" s="293">
        <v>3</v>
      </c>
      <c r="G2136" s="293"/>
      <c r="H2136" s="294">
        <v>5777.9400000000005</v>
      </c>
      <c r="I2136" s="294">
        <v>1925.9800000000002</v>
      </c>
      <c r="L2136" s="291" t="s">
        <v>424</v>
      </c>
      <c r="M2136" s="292">
        <v>7006</v>
      </c>
      <c r="N2136" s="293">
        <v>1</v>
      </c>
      <c r="O2136" s="249">
        <v>1620.85</v>
      </c>
      <c r="P2136" s="249">
        <v>1620.85</v>
      </c>
      <c r="X2136" s="291" t="s">
        <v>489</v>
      </c>
      <c r="Y2136" s="292">
        <v>8854</v>
      </c>
      <c r="Z2136" s="293">
        <v>4</v>
      </c>
      <c r="AA2136" s="294">
        <v>4842.9400000000005</v>
      </c>
      <c r="AB2136" s="294">
        <v>1210.7350000000001</v>
      </c>
    </row>
    <row r="2137" spans="2:28" x14ac:dyDescent="0.25">
      <c r="B2137" t="s">
        <v>128</v>
      </c>
      <c r="C2137" s="295" t="s">
        <v>534</v>
      </c>
      <c r="D2137" s="295"/>
      <c r="E2137" s="292">
        <v>7060</v>
      </c>
      <c r="F2137" s="293">
        <v>21</v>
      </c>
      <c r="G2137" s="293"/>
      <c r="H2137" s="294">
        <v>50425.900000000009</v>
      </c>
      <c r="I2137" s="294">
        <v>2401.2333333333336</v>
      </c>
      <c r="L2137" s="291" t="s">
        <v>351</v>
      </c>
      <c r="M2137" s="292">
        <v>7070</v>
      </c>
      <c r="N2137" s="293">
        <v>2</v>
      </c>
      <c r="O2137" s="249">
        <v>3011.1400000000003</v>
      </c>
      <c r="P2137" s="249">
        <v>1505.5700000000002</v>
      </c>
      <c r="X2137" s="295" t="s">
        <v>534</v>
      </c>
      <c r="Y2137" s="292">
        <v>7060</v>
      </c>
      <c r="Z2137" s="293">
        <v>9</v>
      </c>
      <c r="AA2137" s="294">
        <v>17281.61</v>
      </c>
      <c r="AB2137" s="294">
        <v>1920.1788888888889</v>
      </c>
    </row>
    <row r="2138" spans="2:28" x14ac:dyDescent="0.25">
      <c r="B2138" t="s">
        <v>128</v>
      </c>
      <c r="C2138" s="295" t="s">
        <v>534</v>
      </c>
      <c r="D2138" s="295"/>
      <c r="E2138" s="292">
        <v>7062</v>
      </c>
      <c r="F2138" s="293">
        <v>4</v>
      </c>
      <c r="G2138" s="293"/>
      <c r="H2138" s="294">
        <v>4493.0700000000006</v>
      </c>
      <c r="I2138" s="294">
        <v>1123.2675000000002</v>
      </c>
      <c r="L2138" s="291" t="s">
        <v>447</v>
      </c>
      <c r="M2138" s="292">
        <v>8086</v>
      </c>
      <c r="N2138" s="293">
        <v>2</v>
      </c>
      <c r="O2138" s="249">
        <v>2684.56</v>
      </c>
      <c r="P2138" s="249">
        <v>1342.28</v>
      </c>
      <c r="X2138" s="295" t="s">
        <v>534</v>
      </c>
      <c r="Y2138" s="292">
        <v>7062</v>
      </c>
      <c r="Z2138" s="293">
        <v>2</v>
      </c>
      <c r="AA2138" s="294">
        <v>9424.0400000000009</v>
      </c>
      <c r="AB2138" s="294">
        <v>4712.0200000000004</v>
      </c>
    </row>
    <row r="2139" spans="2:28" x14ac:dyDescent="0.25">
      <c r="B2139" t="s">
        <v>128</v>
      </c>
      <c r="C2139" s="291" t="s">
        <v>534</v>
      </c>
      <c r="D2139" s="295"/>
      <c r="E2139" s="292">
        <v>7063</v>
      </c>
      <c r="F2139" s="293">
        <v>6</v>
      </c>
      <c r="G2139" s="293"/>
      <c r="H2139" s="294">
        <v>8628.81</v>
      </c>
      <c r="I2139" s="294">
        <v>1438.135</v>
      </c>
      <c r="L2139" s="291" t="s">
        <v>504</v>
      </c>
      <c r="M2139" s="292">
        <v>7508</v>
      </c>
      <c r="N2139" s="293">
        <v>1</v>
      </c>
      <c r="O2139" s="249">
        <v>3672</v>
      </c>
      <c r="P2139" s="249">
        <v>3672</v>
      </c>
      <c r="X2139" s="291" t="s">
        <v>534</v>
      </c>
      <c r="Y2139" s="292">
        <v>7063</v>
      </c>
      <c r="Z2139" s="293">
        <v>4</v>
      </c>
      <c r="AA2139" s="294">
        <v>18414.309999999998</v>
      </c>
      <c r="AB2139" s="294">
        <v>4603.5774999999994</v>
      </c>
    </row>
    <row r="2140" spans="2:28" x14ac:dyDescent="0.25">
      <c r="B2140" t="s">
        <v>128</v>
      </c>
      <c r="C2140" s="295" t="s">
        <v>473</v>
      </c>
      <c r="D2140" s="295"/>
      <c r="E2140" s="292">
        <v>8608</v>
      </c>
      <c r="F2140" s="293">
        <v>4</v>
      </c>
      <c r="G2140" s="293"/>
      <c r="H2140" s="294">
        <v>74970.45</v>
      </c>
      <c r="I2140" s="294">
        <v>18742.612499999999</v>
      </c>
      <c r="L2140" s="291" t="s">
        <v>507</v>
      </c>
      <c r="M2140" s="292">
        <v>7424</v>
      </c>
      <c r="N2140" s="293">
        <v>2</v>
      </c>
      <c r="O2140" s="249">
        <v>2699.75</v>
      </c>
      <c r="P2140" s="249">
        <v>1349.875</v>
      </c>
      <c r="X2140" s="291" t="s">
        <v>490</v>
      </c>
      <c r="Y2140" s="292">
        <v>8536</v>
      </c>
      <c r="Z2140" s="293">
        <v>1</v>
      </c>
      <c r="AA2140" s="294">
        <v>51074.84</v>
      </c>
      <c r="AB2140" s="294">
        <v>51074.84</v>
      </c>
    </row>
    <row r="2141" spans="2:28" x14ac:dyDescent="0.25">
      <c r="B2141" t="s">
        <v>128</v>
      </c>
      <c r="C2141" s="295" t="s">
        <v>473</v>
      </c>
      <c r="D2141" s="295"/>
      <c r="E2141" s="292">
        <v>8609</v>
      </c>
      <c r="F2141" s="293">
        <v>7</v>
      </c>
      <c r="G2141" s="293"/>
      <c r="H2141" s="294">
        <v>12037.78</v>
      </c>
      <c r="I2141" s="294">
        <v>1719.6828571428573</v>
      </c>
      <c r="L2141" s="291" t="s">
        <v>537</v>
      </c>
      <c r="M2141" s="292">
        <v>7204</v>
      </c>
      <c r="N2141" s="293">
        <v>3</v>
      </c>
      <c r="O2141" s="249">
        <v>3419.51</v>
      </c>
      <c r="P2141" s="249">
        <v>1139.8366666666668</v>
      </c>
      <c r="X2141" s="291" t="s">
        <v>603</v>
      </c>
      <c r="Y2141" s="292">
        <v>7442</v>
      </c>
      <c r="Z2141" s="293">
        <v>1</v>
      </c>
      <c r="AA2141" s="294">
        <v>1650.86</v>
      </c>
      <c r="AB2141" s="294">
        <v>1650.86</v>
      </c>
    </row>
    <row r="2142" spans="2:28" x14ac:dyDescent="0.25">
      <c r="B2142" t="s">
        <v>128</v>
      </c>
      <c r="C2142" s="295" t="s">
        <v>473</v>
      </c>
      <c r="D2142" s="295"/>
      <c r="E2142" s="292">
        <v>8610</v>
      </c>
      <c r="F2142" s="293">
        <v>4</v>
      </c>
      <c r="G2142" s="293"/>
      <c r="H2142" s="294">
        <v>10665.75</v>
      </c>
      <c r="I2142" s="294">
        <v>2666.4375</v>
      </c>
      <c r="L2142" s="291" t="s">
        <v>512</v>
      </c>
      <c r="M2142" s="292">
        <v>8812</v>
      </c>
      <c r="N2142" s="293">
        <v>1</v>
      </c>
      <c r="O2142" s="249">
        <v>11857.85</v>
      </c>
      <c r="P2142" s="249">
        <v>11857.85</v>
      </c>
      <c r="X2142" s="295" t="s">
        <v>471</v>
      </c>
      <c r="Y2142" s="292">
        <v>8540</v>
      </c>
      <c r="Z2142" s="293">
        <v>1</v>
      </c>
      <c r="AA2142" s="294">
        <v>516</v>
      </c>
      <c r="AB2142" s="294">
        <v>516</v>
      </c>
    </row>
    <row r="2143" spans="2:28" x14ac:dyDescent="0.25">
      <c r="B2143" t="s">
        <v>128</v>
      </c>
      <c r="C2143" s="295" t="s">
        <v>473</v>
      </c>
      <c r="D2143" s="295"/>
      <c r="E2143" s="292">
        <v>8611</v>
      </c>
      <c r="F2143" s="293">
        <v>16</v>
      </c>
      <c r="G2143" s="293"/>
      <c r="H2143" s="294">
        <v>264620.18</v>
      </c>
      <c r="I2143" s="294">
        <v>16538.76125</v>
      </c>
      <c r="L2143" s="291" t="s">
        <v>572</v>
      </c>
      <c r="M2143" s="292">
        <v>8850</v>
      </c>
      <c r="N2143" s="293">
        <v>2</v>
      </c>
      <c r="O2143" s="249">
        <v>2225.3199999999997</v>
      </c>
      <c r="P2143" s="249">
        <v>1112.6599999999999</v>
      </c>
      <c r="X2143" s="291" t="s">
        <v>471</v>
      </c>
      <c r="Y2143" s="292">
        <v>8542</v>
      </c>
      <c r="Z2143" s="293">
        <v>2</v>
      </c>
      <c r="AA2143" s="294">
        <v>3439.15</v>
      </c>
      <c r="AB2143" s="294">
        <v>1719.575</v>
      </c>
    </row>
    <row r="2144" spans="2:28" x14ac:dyDescent="0.25">
      <c r="B2144" t="s">
        <v>128</v>
      </c>
      <c r="C2144" s="295" t="s">
        <v>473</v>
      </c>
      <c r="D2144" s="295"/>
      <c r="E2144" s="292">
        <v>8618</v>
      </c>
      <c r="F2144" s="293">
        <v>15</v>
      </c>
      <c r="G2144" s="293"/>
      <c r="H2144" s="294">
        <v>28194.960000000003</v>
      </c>
      <c r="I2144" s="294">
        <v>1879.6640000000002</v>
      </c>
      <c r="L2144" s="291" t="s">
        <v>448</v>
      </c>
      <c r="M2144" s="292">
        <v>8093</v>
      </c>
      <c r="N2144" s="293">
        <v>3</v>
      </c>
      <c r="O2144" s="249">
        <v>4677.8</v>
      </c>
      <c r="P2144" s="249">
        <v>1559.2666666666667</v>
      </c>
      <c r="X2144" s="291" t="s">
        <v>472</v>
      </c>
      <c r="Y2144" s="292">
        <v>8542</v>
      </c>
      <c r="Z2144" s="293">
        <v>1</v>
      </c>
      <c r="AA2144" s="294">
        <v>0</v>
      </c>
      <c r="AB2144" s="294">
        <v>0</v>
      </c>
    </row>
    <row r="2145" spans="2:28" x14ac:dyDescent="0.25">
      <c r="B2145" t="s">
        <v>128</v>
      </c>
      <c r="C2145" s="295" t="s">
        <v>473</v>
      </c>
      <c r="D2145" s="295"/>
      <c r="E2145" s="292">
        <v>8629</v>
      </c>
      <c r="F2145" s="293">
        <v>5</v>
      </c>
      <c r="G2145" s="293"/>
      <c r="H2145" s="294">
        <v>8860.4599999999991</v>
      </c>
      <c r="I2145" s="294">
        <v>1772.0919999999999</v>
      </c>
      <c r="L2145" s="291" t="s">
        <v>520</v>
      </c>
      <c r="M2145" s="292">
        <v>8876</v>
      </c>
      <c r="N2145" s="293">
        <v>1</v>
      </c>
      <c r="O2145" s="249">
        <v>1973.12</v>
      </c>
      <c r="P2145" s="249">
        <v>1973.12</v>
      </c>
      <c r="X2145" s="295" t="s">
        <v>504</v>
      </c>
      <c r="Y2145" s="292">
        <v>7508</v>
      </c>
      <c r="Z2145" s="293">
        <v>2</v>
      </c>
      <c r="AA2145" s="294">
        <v>6454.33</v>
      </c>
      <c r="AB2145" s="294">
        <v>3227.165</v>
      </c>
    </row>
    <row r="2146" spans="2:28" x14ac:dyDescent="0.25">
      <c r="B2146" t="s">
        <v>128</v>
      </c>
      <c r="C2146" s="291" t="s">
        <v>473</v>
      </c>
      <c r="D2146" s="295"/>
      <c r="E2146" s="292">
        <v>8638</v>
      </c>
      <c r="F2146" s="293">
        <v>10</v>
      </c>
      <c r="G2146" s="293"/>
      <c r="H2146" s="294">
        <v>35646.78</v>
      </c>
      <c r="I2146" s="294">
        <v>3564.6779999999999</v>
      </c>
      <c r="L2146" s="291" t="s">
        <v>415</v>
      </c>
      <c r="M2146" s="292">
        <v>8059</v>
      </c>
      <c r="N2146" s="293">
        <v>1</v>
      </c>
      <c r="O2146" s="249">
        <v>583.94000000000005</v>
      </c>
      <c r="P2146" s="249">
        <v>583.94000000000005</v>
      </c>
      <c r="X2146" s="291" t="s">
        <v>504</v>
      </c>
      <c r="Y2146" s="292">
        <v>7522</v>
      </c>
      <c r="Z2146" s="293">
        <v>1</v>
      </c>
      <c r="AA2146" s="294">
        <v>995.81</v>
      </c>
      <c r="AB2146" s="294">
        <v>995.81</v>
      </c>
    </row>
    <row r="2147" spans="2:28" x14ac:dyDescent="0.25">
      <c r="B2147" t="s">
        <v>128</v>
      </c>
      <c r="C2147" s="291" t="s">
        <v>424</v>
      </c>
      <c r="D2147" s="295"/>
      <c r="E2147" s="292">
        <v>7006</v>
      </c>
      <c r="F2147" s="293">
        <v>4</v>
      </c>
      <c r="G2147" s="293"/>
      <c r="H2147" s="294">
        <v>41522</v>
      </c>
      <c r="I2147" s="294">
        <v>10380.5</v>
      </c>
      <c r="L2147" s="291" t="s">
        <v>433</v>
      </c>
      <c r="M2147" s="292">
        <v>7041</v>
      </c>
      <c r="N2147" s="293">
        <v>1</v>
      </c>
      <c r="O2147" s="249">
        <v>1086.8399999999999</v>
      </c>
      <c r="P2147" s="249">
        <v>1086.8399999999999</v>
      </c>
      <c r="X2147" s="291" t="s">
        <v>535</v>
      </c>
      <c r="Y2147" s="292">
        <v>7065</v>
      </c>
      <c r="Z2147" s="293">
        <v>7</v>
      </c>
      <c r="AA2147" s="294">
        <v>5028.71</v>
      </c>
      <c r="AB2147" s="294">
        <v>718.38714285714286</v>
      </c>
    </row>
    <row r="2148" spans="2:28" x14ac:dyDescent="0.25">
      <c r="B2148" t="s">
        <v>128</v>
      </c>
      <c r="C2148" s="295" t="s">
        <v>405</v>
      </c>
      <c r="D2148" s="295"/>
      <c r="E2148" s="292">
        <v>8103</v>
      </c>
      <c r="F2148" s="293">
        <v>1</v>
      </c>
      <c r="G2148" s="293"/>
      <c r="H2148" s="294">
        <v>2547</v>
      </c>
      <c r="I2148" s="294">
        <v>2547</v>
      </c>
      <c r="L2148" s="291" t="s">
        <v>506</v>
      </c>
      <c r="M2148" s="292">
        <v>7470</v>
      </c>
      <c r="N2148" s="293">
        <v>2</v>
      </c>
      <c r="O2148" s="249">
        <v>5460.06</v>
      </c>
      <c r="P2148" s="249">
        <v>2730.03</v>
      </c>
      <c r="X2148" s="291" t="s">
        <v>562</v>
      </c>
      <c r="Y2148" s="292">
        <v>7446</v>
      </c>
      <c r="Z2148" s="293">
        <v>1</v>
      </c>
      <c r="AA2148" s="294">
        <v>1239.9000000000001</v>
      </c>
      <c r="AB2148" s="294">
        <v>1239.9000000000001</v>
      </c>
    </row>
    <row r="2149" spans="2:28" x14ac:dyDescent="0.25">
      <c r="B2149" t="s">
        <v>128</v>
      </c>
      <c r="C2149" s="295" t="s">
        <v>405</v>
      </c>
      <c r="D2149" s="295"/>
      <c r="E2149" s="292">
        <v>8107</v>
      </c>
      <c r="F2149" s="293">
        <v>3</v>
      </c>
      <c r="G2149" s="293"/>
      <c r="H2149" s="294">
        <v>7842</v>
      </c>
      <c r="I2149" s="294">
        <v>2614</v>
      </c>
      <c r="L2149" s="291" t="s">
        <v>483</v>
      </c>
      <c r="M2149" s="292">
        <v>8840</v>
      </c>
      <c r="N2149" s="293">
        <v>1</v>
      </c>
      <c r="O2149" s="249">
        <v>747.46</v>
      </c>
      <c r="P2149" s="249">
        <v>747.46</v>
      </c>
      <c r="X2149" s="291" t="s">
        <v>345</v>
      </c>
      <c r="Y2149" s="292">
        <v>7657</v>
      </c>
      <c r="Z2149" s="293">
        <v>3</v>
      </c>
      <c r="AA2149" s="294">
        <v>18987.79</v>
      </c>
      <c r="AB2149" s="294">
        <v>6329.2633333333333</v>
      </c>
    </row>
    <row r="2150" spans="2:28" x14ac:dyDescent="0.25">
      <c r="B2150" t="s">
        <v>128</v>
      </c>
      <c r="C2150" s="291" t="s">
        <v>405</v>
      </c>
      <c r="D2150" s="295"/>
      <c r="E2150" s="292">
        <v>8108</v>
      </c>
      <c r="F2150" s="293">
        <v>3</v>
      </c>
      <c r="G2150" s="293"/>
      <c r="H2150" s="294">
        <v>9306.7900000000009</v>
      </c>
      <c r="I2150" s="294">
        <v>3102.2633333333338</v>
      </c>
      <c r="L2150" s="291" t="s">
        <v>602</v>
      </c>
      <c r="M2150" s="292">
        <v>7403</v>
      </c>
      <c r="N2150" s="293">
        <v>1</v>
      </c>
      <c r="O2150" s="249">
        <v>629.66999999999996</v>
      </c>
      <c r="P2150" s="249">
        <v>629.66999999999996</v>
      </c>
      <c r="X2150" s="291" t="s">
        <v>346</v>
      </c>
      <c r="Y2150" s="292">
        <v>7660</v>
      </c>
      <c r="Z2150" s="293">
        <v>1</v>
      </c>
      <c r="AA2150" s="294">
        <v>384.07</v>
      </c>
      <c r="AB2150" s="294">
        <v>384.07</v>
      </c>
    </row>
    <row r="2151" spans="2:28" x14ac:dyDescent="0.25">
      <c r="B2151" t="s">
        <v>128</v>
      </c>
      <c r="C2151" s="291" t="s">
        <v>462</v>
      </c>
      <c r="D2151" s="295"/>
      <c r="E2151" s="292">
        <v>7093</v>
      </c>
      <c r="F2151" s="293">
        <v>41</v>
      </c>
      <c r="G2151" s="293"/>
      <c r="H2151" s="294">
        <v>108400.84999999998</v>
      </c>
      <c r="I2151" s="294">
        <v>2643.9231707317067</v>
      </c>
      <c r="L2151" s="291" t="s">
        <v>440</v>
      </c>
      <c r="M2151" s="292">
        <v>7079</v>
      </c>
      <c r="N2151" s="293">
        <v>6</v>
      </c>
      <c r="O2151" s="249">
        <v>61901.009999999995</v>
      </c>
      <c r="P2151" s="249">
        <v>10316.834999999999</v>
      </c>
      <c r="X2151" s="291" t="s">
        <v>347</v>
      </c>
      <c r="Y2151" s="292">
        <v>7450</v>
      </c>
      <c r="Z2151" s="293">
        <v>5</v>
      </c>
      <c r="AA2151" s="294">
        <v>43559.759999999995</v>
      </c>
      <c r="AB2151" s="294">
        <v>8711.9519999999993</v>
      </c>
    </row>
    <row r="2152" spans="2:28" x14ac:dyDescent="0.25">
      <c r="B2152" t="s">
        <v>128</v>
      </c>
      <c r="C2152" s="291" t="s">
        <v>377</v>
      </c>
      <c r="D2152" s="295"/>
      <c r="E2152" s="292">
        <v>8053</v>
      </c>
      <c r="F2152" s="293">
        <v>4</v>
      </c>
      <c r="G2152" s="293"/>
      <c r="H2152" s="294">
        <v>12830.09</v>
      </c>
      <c r="I2152" s="294">
        <v>3207.5225</v>
      </c>
      <c r="L2152" s="295" t="s">
        <v>444</v>
      </c>
      <c r="M2152" s="292">
        <v>8093</v>
      </c>
      <c r="N2152" s="293">
        <v>1</v>
      </c>
      <c r="O2152" s="249">
        <v>277.93</v>
      </c>
      <c r="P2152" s="249">
        <v>277.93</v>
      </c>
      <c r="X2152" s="291" t="s">
        <v>349</v>
      </c>
      <c r="Y2152" s="292">
        <v>7675</v>
      </c>
      <c r="Z2152" s="293">
        <v>2</v>
      </c>
      <c r="AA2152" s="294">
        <v>7823.64</v>
      </c>
      <c r="AB2152" s="294">
        <v>3911.82</v>
      </c>
    </row>
    <row r="2153" spans="2:28" x14ac:dyDescent="0.25">
      <c r="B2153" t="s">
        <v>128</v>
      </c>
      <c r="C2153" s="291" t="s">
        <v>455</v>
      </c>
      <c r="D2153" s="295"/>
      <c r="E2153" s="292">
        <v>7030</v>
      </c>
      <c r="F2153" s="293">
        <v>19</v>
      </c>
      <c r="G2153" s="293"/>
      <c r="H2153" s="294">
        <v>203635.99</v>
      </c>
      <c r="I2153" s="294">
        <v>10717.683684210526</v>
      </c>
      <c r="L2153" s="295" t="s">
        <v>444</v>
      </c>
      <c r="M2153" s="292">
        <v>8096</v>
      </c>
      <c r="N2153" s="293">
        <v>4</v>
      </c>
      <c r="O2153" s="249">
        <v>22622.519999999997</v>
      </c>
      <c r="P2153" s="249">
        <v>5655.6299999999992</v>
      </c>
      <c r="X2153" s="291" t="s">
        <v>392</v>
      </c>
      <c r="Y2153" s="292">
        <v>8075</v>
      </c>
      <c r="Z2153" s="293">
        <v>3</v>
      </c>
      <c r="AA2153" s="294">
        <v>3405.0499999999997</v>
      </c>
      <c r="AB2153" s="294">
        <v>1135.0166666666667</v>
      </c>
    </row>
    <row r="2154" spans="2:28" x14ac:dyDescent="0.25">
      <c r="B2154" t="s">
        <v>128</v>
      </c>
      <c r="C2154" s="291" t="s">
        <v>584</v>
      </c>
      <c r="D2154" s="295"/>
      <c r="E2154" s="292">
        <v>7936</v>
      </c>
      <c r="F2154" s="293">
        <v>1</v>
      </c>
      <c r="G2154" s="293"/>
      <c r="H2154" s="294">
        <v>1005.74</v>
      </c>
      <c r="I2154" s="294">
        <v>1005.74</v>
      </c>
      <c r="L2154" s="291" t="s">
        <v>444</v>
      </c>
      <c r="M2154" s="292">
        <v>8097</v>
      </c>
      <c r="N2154" s="293">
        <v>1</v>
      </c>
      <c r="O2154" s="249">
        <v>681.13</v>
      </c>
      <c r="P2154" s="249">
        <v>681.13</v>
      </c>
      <c r="X2154" s="291" t="s">
        <v>536</v>
      </c>
      <c r="Y2154" s="292">
        <v>7203</v>
      </c>
      <c r="Z2154" s="293">
        <v>7</v>
      </c>
      <c r="AA2154" s="294">
        <v>4677.8900000000003</v>
      </c>
      <c r="AB2154" s="294">
        <v>668.2700000000001</v>
      </c>
    </row>
    <row r="2155" spans="2:28" x14ac:dyDescent="0.25">
      <c r="B2155" t="s">
        <v>128</v>
      </c>
      <c r="C2155" s="291" t="s">
        <v>347</v>
      </c>
      <c r="D2155" s="295"/>
      <c r="E2155" s="292">
        <v>7450</v>
      </c>
      <c r="F2155" s="293">
        <v>6</v>
      </c>
      <c r="G2155" s="293"/>
      <c r="H2155" s="294">
        <v>22932.09</v>
      </c>
      <c r="I2155" s="294">
        <v>3822.0149999999999</v>
      </c>
      <c r="L2155" s="291" t="s">
        <v>397</v>
      </c>
      <c r="M2155" s="292">
        <v>8046</v>
      </c>
      <c r="N2155" s="293">
        <v>6</v>
      </c>
      <c r="O2155" s="249">
        <v>7880.75</v>
      </c>
      <c r="P2155" s="249">
        <v>1313.4583333333333</v>
      </c>
      <c r="X2155" s="291" t="s">
        <v>537</v>
      </c>
      <c r="Y2155" s="292">
        <v>7204</v>
      </c>
      <c r="Z2155" s="293">
        <v>1</v>
      </c>
      <c r="AA2155" s="294">
        <v>1874.08</v>
      </c>
      <c r="AB2155" s="294">
        <v>1874.08</v>
      </c>
    </row>
    <row r="2156" spans="2:28" x14ac:dyDescent="0.25">
      <c r="B2156" t="s">
        <v>128</v>
      </c>
      <c r="C2156" s="291" t="s">
        <v>477</v>
      </c>
      <c r="D2156" s="295"/>
      <c r="E2156" s="292">
        <v>8512</v>
      </c>
      <c r="F2156" s="293">
        <v>1</v>
      </c>
      <c r="G2156" s="293"/>
      <c r="H2156" s="294">
        <v>174</v>
      </c>
      <c r="I2156" s="294">
        <v>174</v>
      </c>
      <c r="L2156" s="291" t="s">
        <v>501</v>
      </c>
      <c r="M2156" s="292">
        <v>7508</v>
      </c>
      <c r="N2156" s="293">
        <v>3</v>
      </c>
      <c r="O2156" s="249">
        <v>12484.069999999998</v>
      </c>
      <c r="P2156" s="249">
        <v>4161.3566666666657</v>
      </c>
      <c r="X2156" s="291" t="s">
        <v>351</v>
      </c>
      <c r="Y2156" s="292">
        <v>7070</v>
      </c>
      <c r="Z2156" s="293">
        <v>4</v>
      </c>
      <c r="AA2156" s="294">
        <v>11342.34</v>
      </c>
      <c r="AB2156" s="294">
        <v>2835.585</v>
      </c>
    </row>
    <row r="2157" spans="2:28" x14ac:dyDescent="0.25">
      <c r="B2157" t="s">
        <v>128</v>
      </c>
      <c r="C2157" s="291" t="s">
        <v>352</v>
      </c>
      <c r="D2157" s="295"/>
      <c r="E2157" s="292">
        <v>7663</v>
      </c>
      <c r="F2157" s="293">
        <v>3</v>
      </c>
      <c r="G2157" s="293"/>
      <c r="H2157" s="294">
        <v>12047.89</v>
      </c>
      <c r="I2157" s="294">
        <v>4015.9633333333331</v>
      </c>
      <c r="L2157" s="291" t="s">
        <v>562</v>
      </c>
      <c r="M2157" s="292">
        <v>7446</v>
      </c>
      <c r="N2157" s="293">
        <v>1</v>
      </c>
      <c r="O2157" s="249">
        <v>259.75</v>
      </c>
      <c r="P2157" s="249">
        <v>259.75</v>
      </c>
      <c r="X2157" s="291" t="s">
        <v>573</v>
      </c>
      <c r="Y2157" s="292">
        <v>8879</v>
      </c>
      <c r="Z2157" s="293">
        <v>1</v>
      </c>
      <c r="AA2157" s="294">
        <v>411.82</v>
      </c>
      <c r="AB2157" s="294">
        <v>411.82</v>
      </c>
    </row>
    <row r="2158" spans="2:28" x14ac:dyDescent="0.25">
      <c r="B2158" t="s">
        <v>128</v>
      </c>
      <c r="C2158" s="291" t="s">
        <v>518</v>
      </c>
      <c r="D2158" s="295"/>
      <c r="E2158" s="292">
        <v>8869</v>
      </c>
      <c r="F2158" s="293">
        <v>2</v>
      </c>
      <c r="G2158" s="293"/>
      <c r="H2158" s="294">
        <v>3397.43</v>
      </c>
      <c r="I2158" s="294">
        <v>1698.7149999999999</v>
      </c>
      <c r="L2158" s="291" t="s">
        <v>313</v>
      </c>
      <c r="M2158" s="292">
        <v>7628</v>
      </c>
      <c r="N2158" s="293">
        <v>1</v>
      </c>
      <c r="O2158" s="249">
        <v>10290.61</v>
      </c>
      <c r="P2158" s="249">
        <v>10290.61</v>
      </c>
      <c r="X2158" s="291" t="s">
        <v>538</v>
      </c>
      <c r="Y2158" s="292">
        <v>7076</v>
      </c>
      <c r="Z2158" s="293">
        <v>1</v>
      </c>
      <c r="AA2158" s="294">
        <v>1905.85</v>
      </c>
      <c r="AB2158" s="294">
        <v>1905.85</v>
      </c>
    </row>
    <row r="2159" spans="2:28" x14ac:dyDescent="0.25">
      <c r="B2159" t="s">
        <v>128</v>
      </c>
      <c r="C2159" s="291" t="s">
        <v>464</v>
      </c>
      <c r="D2159" s="295"/>
      <c r="E2159" s="292">
        <v>8520</v>
      </c>
      <c r="F2159" s="293">
        <v>1</v>
      </c>
      <c r="G2159" s="293"/>
      <c r="H2159" s="294">
        <v>1261</v>
      </c>
      <c r="I2159" s="294">
        <v>1261</v>
      </c>
      <c r="L2159" s="291" t="s">
        <v>383</v>
      </c>
      <c r="M2159" s="292">
        <v>8052</v>
      </c>
      <c r="N2159" s="293">
        <v>2</v>
      </c>
      <c r="O2159" s="249">
        <v>10763.369999999999</v>
      </c>
      <c r="P2159" s="249">
        <v>5381.6849999999995</v>
      </c>
      <c r="X2159" s="291" t="s">
        <v>459</v>
      </c>
      <c r="Y2159" s="292">
        <v>7094</v>
      </c>
      <c r="Z2159" s="293">
        <v>3</v>
      </c>
      <c r="AA2159" s="294">
        <v>2250.62</v>
      </c>
      <c r="AB2159" s="294">
        <v>750.20666666666659</v>
      </c>
    </row>
    <row r="2160" spans="2:28" x14ac:dyDescent="0.25">
      <c r="B2160" t="s">
        <v>128</v>
      </c>
      <c r="C2160" s="291" t="s">
        <v>474</v>
      </c>
      <c r="D2160" s="295"/>
      <c r="E2160" s="292">
        <v>8691</v>
      </c>
      <c r="F2160" s="293">
        <v>1</v>
      </c>
      <c r="G2160" s="293"/>
      <c r="H2160" s="294">
        <v>96</v>
      </c>
      <c r="I2160" s="294">
        <v>96</v>
      </c>
      <c r="L2160" s="291" t="s">
        <v>369</v>
      </c>
      <c r="M2160" s="292">
        <v>8016</v>
      </c>
      <c r="N2160" s="293">
        <v>4</v>
      </c>
      <c r="O2160" s="249">
        <v>6886.48</v>
      </c>
      <c r="P2160" s="249">
        <v>1721.62</v>
      </c>
      <c r="X2160" s="291" t="s">
        <v>520</v>
      </c>
      <c r="Y2160" s="292">
        <v>8876</v>
      </c>
      <c r="Z2160" s="293">
        <v>3</v>
      </c>
      <c r="AA2160" s="294">
        <v>1799.75</v>
      </c>
      <c r="AB2160" s="294">
        <v>599.91666666666663</v>
      </c>
    </row>
    <row r="2161" spans="2:28" x14ac:dyDescent="0.25">
      <c r="B2161" t="s">
        <v>128</v>
      </c>
      <c r="C2161" s="291" t="s">
        <v>606</v>
      </c>
      <c r="D2161" s="295"/>
      <c r="E2161" s="292">
        <v>7480</v>
      </c>
      <c r="F2161" s="293">
        <v>1</v>
      </c>
      <c r="G2161" s="293"/>
      <c r="H2161" s="294">
        <v>1580</v>
      </c>
      <c r="I2161" s="294">
        <v>1580</v>
      </c>
      <c r="L2161" s="291" t="s">
        <v>396</v>
      </c>
      <c r="M2161" s="292">
        <v>8060</v>
      </c>
      <c r="N2161" s="293">
        <v>1</v>
      </c>
      <c r="O2161" s="249">
        <v>6845.51</v>
      </c>
      <c r="P2161" s="249">
        <v>6845.51</v>
      </c>
      <c r="X2161" s="295" t="s">
        <v>491</v>
      </c>
      <c r="Y2161" s="292">
        <v>8558</v>
      </c>
      <c r="Z2161" s="293">
        <v>1</v>
      </c>
      <c r="AA2161" s="294">
        <v>14480</v>
      </c>
      <c r="AB2161" s="294">
        <v>14480</v>
      </c>
    </row>
    <row r="2162" spans="2:28" x14ac:dyDescent="0.25">
      <c r="B2162" t="s">
        <v>128</v>
      </c>
      <c r="C2162" s="291" t="s">
        <v>335</v>
      </c>
      <c r="D2162" s="295"/>
      <c r="E2162" s="292">
        <v>7432</v>
      </c>
      <c r="F2162" s="293">
        <v>3</v>
      </c>
      <c r="G2162" s="293"/>
      <c r="H2162" s="294">
        <v>2394.61</v>
      </c>
      <c r="I2162" s="294">
        <v>798.20333333333338</v>
      </c>
      <c r="L2162" s="291" t="s">
        <v>374</v>
      </c>
      <c r="M2162" s="292">
        <v>8075</v>
      </c>
      <c r="N2162" s="293">
        <v>1</v>
      </c>
      <c r="O2162" s="249">
        <v>2618.9</v>
      </c>
      <c r="P2162" s="249">
        <v>2618.9</v>
      </c>
      <c r="X2162" s="291" t="s">
        <v>491</v>
      </c>
      <c r="Y2162" s="292">
        <v>8852</v>
      </c>
      <c r="Z2162" s="293">
        <v>1</v>
      </c>
      <c r="AA2162" s="294">
        <v>8715.1299999999992</v>
      </c>
      <c r="AB2162" s="294">
        <v>8715.1299999999992</v>
      </c>
    </row>
    <row r="2163" spans="2:28" x14ac:dyDescent="0.25">
      <c r="B2163" t="s">
        <v>128</v>
      </c>
      <c r="C2163" s="291" t="s">
        <v>438</v>
      </c>
      <c r="D2163" s="295"/>
      <c r="E2163" s="292">
        <v>7050</v>
      </c>
      <c r="F2163" s="293">
        <v>52</v>
      </c>
      <c r="G2163" s="293"/>
      <c r="H2163" s="294">
        <v>229104.13000000003</v>
      </c>
      <c r="I2163" s="294">
        <v>4405.8486538461548</v>
      </c>
      <c r="L2163" s="291" t="s">
        <v>416</v>
      </c>
      <c r="M2163" s="292">
        <v>8107</v>
      </c>
      <c r="N2163" s="293">
        <v>1</v>
      </c>
      <c r="O2163" s="249">
        <v>665.34</v>
      </c>
      <c r="P2163" s="249">
        <v>665.34</v>
      </c>
      <c r="X2163" s="291" t="s">
        <v>354</v>
      </c>
      <c r="Y2163" s="292">
        <v>7606</v>
      </c>
      <c r="Z2163" s="293">
        <v>1</v>
      </c>
      <c r="AA2163" s="294">
        <v>248.4</v>
      </c>
      <c r="AB2163" s="294">
        <v>248.4</v>
      </c>
    </row>
    <row r="2164" spans="2:28" x14ac:dyDescent="0.25">
      <c r="B2164" t="s">
        <v>128</v>
      </c>
      <c r="C2164" s="291" t="s">
        <v>344</v>
      </c>
      <c r="D2164" s="295"/>
      <c r="E2164" s="292">
        <v>7652</v>
      </c>
      <c r="F2164" s="293">
        <v>5</v>
      </c>
      <c r="G2164" s="293"/>
      <c r="H2164" s="294">
        <v>23252.239999999998</v>
      </c>
      <c r="I2164" s="294">
        <v>4650.4479999999994</v>
      </c>
      <c r="L2164" s="291" t="s">
        <v>352</v>
      </c>
      <c r="M2164" s="292">
        <v>7663</v>
      </c>
      <c r="N2164" s="293">
        <v>1</v>
      </c>
      <c r="O2164" s="249">
        <v>7085.47</v>
      </c>
      <c r="P2164" s="249">
        <v>7085.47</v>
      </c>
      <c r="X2164" s="291" t="s">
        <v>440</v>
      </c>
      <c r="Y2164" s="292">
        <v>7079</v>
      </c>
      <c r="Z2164" s="293">
        <v>3</v>
      </c>
      <c r="AA2164" s="294">
        <v>2781.4500000000003</v>
      </c>
      <c r="AB2164" s="294">
        <v>927.15000000000009</v>
      </c>
    </row>
    <row r="2165" spans="2:28" x14ac:dyDescent="0.25">
      <c r="B2165" t="s">
        <v>128</v>
      </c>
      <c r="C2165" s="291" t="s">
        <v>516</v>
      </c>
      <c r="D2165" s="295"/>
      <c r="E2165" s="292">
        <v>8502</v>
      </c>
      <c r="F2165" s="293">
        <v>1</v>
      </c>
      <c r="G2165" s="293"/>
      <c r="H2165" s="294">
        <v>301</v>
      </c>
      <c r="I2165" s="294">
        <v>301</v>
      </c>
      <c r="L2165" s="291" t="s">
        <v>561</v>
      </c>
      <c r="M2165" s="292">
        <v>7656</v>
      </c>
      <c r="N2165" s="293">
        <v>2</v>
      </c>
      <c r="O2165" s="249">
        <v>3522</v>
      </c>
      <c r="P2165" s="249">
        <v>1761</v>
      </c>
      <c r="X2165" s="291" t="s">
        <v>492</v>
      </c>
      <c r="Y2165" s="292">
        <v>7080</v>
      </c>
      <c r="Z2165" s="293">
        <v>2</v>
      </c>
      <c r="AA2165" s="294">
        <v>7511.56</v>
      </c>
      <c r="AB2165" s="294">
        <v>3755.78</v>
      </c>
    </row>
    <row r="2166" spans="2:28" x14ac:dyDescent="0.25">
      <c r="B2166" t="s">
        <v>128</v>
      </c>
      <c r="C2166" s="291" t="s">
        <v>362</v>
      </c>
      <c r="D2166" s="295"/>
      <c r="E2166" s="292">
        <v>7675</v>
      </c>
      <c r="F2166" s="293">
        <v>4</v>
      </c>
      <c r="G2166" s="293"/>
      <c r="H2166" s="294">
        <v>14575.86</v>
      </c>
      <c r="I2166" s="294">
        <v>3643.9650000000001</v>
      </c>
      <c r="L2166" s="291" t="s">
        <v>362</v>
      </c>
      <c r="M2166" s="292">
        <v>7675</v>
      </c>
      <c r="N2166" s="293">
        <v>2</v>
      </c>
      <c r="O2166" s="249">
        <v>3157.01</v>
      </c>
      <c r="P2166" s="249">
        <v>1578.5050000000001</v>
      </c>
      <c r="X2166" s="291" t="s">
        <v>575</v>
      </c>
      <c r="Y2166" s="292">
        <v>8882</v>
      </c>
      <c r="Z2166" s="293">
        <v>1</v>
      </c>
      <c r="AA2166" s="294">
        <v>1371.81</v>
      </c>
      <c r="AB2166" s="294">
        <v>1371.81</v>
      </c>
    </row>
    <row r="2167" spans="2:28" x14ac:dyDescent="0.25">
      <c r="B2167" t="s">
        <v>128</v>
      </c>
      <c r="C2167" s="291" t="s">
        <v>440</v>
      </c>
      <c r="D2167" s="295"/>
      <c r="E2167" s="292">
        <v>7079</v>
      </c>
      <c r="F2167" s="293">
        <v>11</v>
      </c>
      <c r="G2167" s="293"/>
      <c r="H2167" s="294">
        <v>88064.6</v>
      </c>
      <c r="I2167" s="294">
        <v>8005.8727272727274</v>
      </c>
      <c r="L2167" s="291" t="s">
        <v>347</v>
      </c>
      <c r="M2167" s="292">
        <v>7450</v>
      </c>
      <c r="N2167" s="293">
        <v>3</v>
      </c>
      <c r="O2167" s="249">
        <v>8039.19</v>
      </c>
      <c r="P2167" s="249">
        <v>2679.73</v>
      </c>
      <c r="X2167" s="291" t="s">
        <v>394</v>
      </c>
      <c r="Y2167" s="292">
        <v>8088</v>
      </c>
      <c r="Z2167" s="293">
        <v>1</v>
      </c>
      <c r="AA2167" s="294">
        <v>489.85</v>
      </c>
      <c r="AB2167" s="294">
        <v>489.85</v>
      </c>
    </row>
    <row r="2168" spans="2:28" x14ac:dyDescent="0.25">
      <c r="B2168" t="s">
        <v>128</v>
      </c>
      <c r="C2168" s="291" t="s">
        <v>351</v>
      </c>
      <c r="D2168" s="295"/>
      <c r="E2168" s="292">
        <v>7070</v>
      </c>
      <c r="F2168" s="293">
        <v>8</v>
      </c>
      <c r="G2168" s="293"/>
      <c r="H2168" s="294">
        <v>13637.48</v>
      </c>
      <c r="I2168" s="294">
        <v>1704.6849999999999</v>
      </c>
      <c r="L2168" s="295" t="s">
        <v>465</v>
      </c>
      <c r="M2168" s="292">
        <v>8618</v>
      </c>
      <c r="N2168" s="293">
        <v>2</v>
      </c>
      <c r="O2168" s="249">
        <v>12421.050000000001</v>
      </c>
      <c r="P2168" s="249">
        <v>6210.5250000000005</v>
      </c>
      <c r="X2168" s="291" t="s">
        <v>539</v>
      </c>
      <c r="Y2168" s="292">
        <v>7081</v>
      </c>
      <c r="Z2168" s="293">
        <v>1</v>
      </c>
      <c r="AA2168" s="294">
        <v>1264.08</v>
      </c>
      <c r="AB2168" s="294">
        <v>1264.08</v>
      </c>
    </row>
    <row r="2169" spans="2:28" x14ac:dyDescent="0.25">
      <c r="B2169" t="s">
        <v>128</v>
      </c>
      <c r="C2169" s="291" t="s">
        <v>512</v>
      </c>
      <c r="D2169" s="295"/>
      <c r="E2169" s="292">
        <v>8812</v>
      </c>
      <c r="F2169" s="293">
        <v>1</v>
      </c>
      <c r="G2169" s="293"/>
      <c r="H2169" s="294">
        <v>11858</v>
      </c>
      <c r="I2169" s="294">
        <v>11858</v>
      </c>
      <c r="L2169" s="295" t="s">
        <v>465</v>
      </c>
      <c r="M2169" s="292">
        <v>8628</v>
      </c>
      <c r="N2169" s="293">
        <v>1</v>
      </c>
      <c r="O2169" s="249">
        <v>700.72</v>
      </c>
      <c r="P2169" s="249">
        <v>700.72</v>
      </c>
      <c r="X2169" s="291" t="s">
        <v>613</v>
      </c>
      <c r="Y2169" s="292">
        <v>7901</v>
      </c>
      <c r="Z2169" s="293">
        <v>1</v>
      </c>
      <c r="AA2169" s="294">
        <v>616.94000000000005</v>
      </c>
      <c r="AB2169" s="294">
        <v>616.94000000000005</v>
      </c>
    </row>
    <row r="2170" spans="2:28" x14ac:dyDescent="0.25">
      <c r="B2170" t="s">
        <v>128</v>
      </c>
      <c r="C2170" s="291" t="s">
        <v>373</v>
      </c>
      <c r="D2170" s="295"/>
      <c r="E2170" s="292">
        <v>8075</v>
      </c>
      <c r="F2170" s="293">
        <v>2</v>
      </c>
      <c r="G2170" s="293"/>
      <c r="H2170" s="294">
        <v>2692.9500000000003</v>
      </c>
      <c r="I2170" s="294">
        <v>1346.4750000000001</v>
      </c>
      <c r="L2170" s="291" t="s">
        <v>465</v>
      </c>
      <c r="M2170" s="292">
        <v>8638</v>
      </c>
      <c r="N2170" s="293">
        <v>6</v>
      </c>
      <c r="O2170" s="249">
        <v>10683.140000000003</v>
      </c>
      <c r="P2170" s="249">
        <v>1780.5233333333338</v>
      </c>
      <c r="X2170" s="291" t="s">
        <v>355</v>
      </c>
      <c r="Y2170" s="292">
        <v>7666</v>
      </c>
      <c r="Z2170" s="293">
        <v>7</v>
      </c>
      <c r="AA2170" s="294">
        <v>5096.7999999999993</v>
      </c>
      <c r="AB2170" s="294">
        <v>728.11428571428564</v>
      </c>
    </row>
    <row r="2171" spans="2:28" x14ac:dyDescent="0.25">
      <c r="B2171" t="s">
        <v>128</v>
      </c>
      <c r="C2171" s="295" t="s">
        <v>388</v>
      </c>
      <c r="D2171" s="295"/>
      <c r="E2171" s="292">
        <v>8054</v>
      </c>
      <c r="F2171" s="293">
        <v>4</v>
      </c>
      <c r="G2171" s="293"/>
      <c r="H2171" s="294">
        <v>106002.94</v>
      </c>
      <c r="I2171" s="294">
        <v>26500.735000000001</v>
      </c>
      <c r="L2171" s="291" t="s">
        <v>558</v>
      </c>
      <c r="M2171" s="292">
        <v>7030</v>
      </c>
      <c r="N2171" s="293">
        <v>1</v>
      </c>
      <c r="O2171" s="249">
        <v>211864.54</v>
      </c>
      <c r="P2171" s="249">
        <v>211864.54</v>
      </c>
      <c r="X2171" s="291" t="s">
        <v>356</v>
      </c>
      <c r="Y2171" s="292">
        <v>7670</v>
      </c>
      <c r="Z2171" s="293">
        <v>4</v>
      </c>
      <c r="AA2171" s="294">
        <v>8926.7099999999991</v>
      </c>
      <c r="AB2171" s="294">
        <v>2231.6774999999998</v>
      </c>
    </row>
    <row r="2172" spans="2:28" x14ac:dyDescent="0.25">
      <c r="B2172" t="s">
        <v>128</v>
      </c>
      <c r="C2172" s="291" t="s">
        <v>388</v>
      </c>
      <c r="D2172" s="295"/>
      <c r="E2172" s="292">
        <v>8057</v>
      </c>
      <c r="F2172" s="293">
        <v>1</v>
      </c>
      <c r="G2172" s="293"/>
      <c r="H2172" s="294">
        <v>1780.41</v>
      </c>
      <c r="I2172" s="294">
        <v>1780.41</v>
      </c>
      <c r="L2172" s="291" t="s">
        <v>439</v>
      </c>
      <c r="M2172" s="292">
        <v>7068</v>
      </c>
      <c r="N2172" s="293">
        <v>1</v>
      </c>
      <c r="O2172" s="249">
        <v>9194.67</v>
      </c>
      <c r="P2172" s="249">
        <v>9194.67</v>
      </c>
      <c r="X2172" s="291" t="s">
        <v>505</v>
      </c>
      <c r="Y2172" s="292">
        <v>7512</v>
      </c>
      <c r="Z2172" s="293">
        <v>1</v>
      </c>
      <c r="AA2172" s="294">
        <v>852.65</v>
      </c>
      <c r="AB2172" s="294">
        <v>852.65</v>
      </c>
    </row>
    <row r="2173" spans="2:28" x14ac:dyDescent="0.25">
      <c r="B2173" t="s">
        <v>128</v>
      </c>
      <c r="C2173" s="291" t="s">
        <v>337</v>
      </c>
      <c r="D2173" s="295"/>
      <c r="E2173" s="292">
        <v>7074</v>
      </c>
      <c r="F2173" s="293">
        <v>1</v>
      </c>
      <c r="G2173" s="293"/>
      <c r="H2173" s="294">
        <v>1090.23</v>
      </c>
      <c r="I2173" s="294">
        <v>1090.23</v>
      </c>
      <c r="L2173" s="291" t="s">
        <v>402</v>
      </c>
      <c r="M2173" s="292">
        <v>8030</v>
      </c>
      <c r="N2173" s="293">
        <v>1</v>
      </c>
      <c r="O2173" s="249">
        <v>1957.59</v>
      </c>
      <c r="P2173" s="249">
        <v>1957.59</v>
      </c>
      <c r="X2173" s="295" t="s">
        <v>473</v>
      </c>
      <c r="Y2173" s="292">
        <v>8608</v>
      </c>
      <c r="Z2173" s="293">
        <v>2</v>
      </c>
      <c r="AA2173" s="294">
        <v>610.27</v>
      </c>
      <c r="AB2173" s="294">
        <v>305.13499999999999</v>
      </c>
    </row>
    <row r="2174" spans="2:28" x14ac:dyDescent="0.25">
      <c r="B2174" t="s">
        <v>128</v>
      </c>
      <c r="C2174" s="295" t="s">
        <v>407</v>
      </c>
      <c r="D2174" s="295"/>
      <c r="E2174" s="292">
        <v>8012</v>
      </c>
      <c r="F2174" s="293">
        <v>4</v>
      </c>
      <c r="G2174" s="293"/>
      <c r="H2174" s="294">
        <v>8051.85</v>
      </c>
      <c r="I2174" s="294">
        <v>2012.9625000000001</v>
      </c>
      <c r="L2174" s="291" t="s">
        <v>335</v>
      </c>
      <c r="M2174" s="292">
        <v>7432</v>
      </c>
      <c r="N2174" s="293">
        <v>1</v>
      </c>
      <c r="O2174" s="249">
        <v>912.98</v>
      </c>
      <c r="P2174" s="249">
        <v>912.98</v>
      </c>
      <c r="X2174" s="295" t="s">
        <v>473</v>
      </c>
      <c r="Y2174" s="292">
        <v>8609</v>
      </c>
      <c r="Z2174" s="293">
        <v>4</v>
      </c>
      <c r="AA2174" s="294">
        <v>7375.6100000000006</v>
      </c>
      <c r="AB2174" s="294">
        <v>1843.9025000000001</v>
      </c>
    </row>
    <row r="2175" spans="2:28" x14ac:dyDescent="0.25">
      <c r="B2175" t="s">
        <v>128</v>
      </c>
      <c r="C2175" s="291" t="s">
        <v>407</v>
      </c>
      <c r="D2175" s="295"/>
      <c r="E2175" s="292">
        <v>8029</v>
      </c>
      <c r="F2175" s="293">
        <v>1</v>
      </c>
      <c r="G2175" s="293"/>
      <c r="H2175" s="294">
        <v>175</v>
      </c>
      <c r="I2175" s="294">
        <v>175</v>
      </c>
      <c r="L2175" s="291" t="s">
        <v>509</v>
      </c>
      <c r="M2175" s="292">
        <v>8876</v>
      </c>
      <c r="N2175" s="293">
        <v>1</v>
      </c>
      <c r="O2175" s="249">
        <v>1961.79</v>
      </c>
      <c r="P2175" s="249">
        <v>1961.79</v>
      </c>
      <c r="X2175" s="295" t="s">
        <v>473</v>
      </c>
      <c r="Y2175" s="292">
        <v>8610</v>
      </c>
      <c r="Z2175" s="293">
        <v>1</v>
      </c>
      <c r="AA2175" s="294">
        <v>335.23</v>
      </c>
      <c r="AB2175" s="294">
        <v>335.23</v>
      </c>
    </row>
    <row r="2176" spans="2:28" x14ac:dyDescent="0.25">
      <c r="B2176" t="s">
        <v>128</v>
      </c>
      <c r="C2176" s="291" t="s">
        <v>317</v>
      </c>
      <c r="D2176" s="295"/>
      <c r="E2176" s="292">
        <v>7630</v>
      </c>
      <c r="F2176" s="293">
        <v>2</v>
      </c>
      <c r="G2176" s="293"/>
      <c r="H2176" s="294">
        <v>11461.380000000001</v>
      </c>
      <c r="I2176" s="294">
        <v>5730.6900000000005</v>
      </c>
      <c r="L2176" s="291" t="s">
        <v>350</v>
      </c>
      <c r="M2176" s="292">
        <v>7662</v>
      </c>
      <c r="N2176" s="293">
        <v>1</v>
      </c>
      <c r="O2176" s="249">
        <v>595.4</v>
      </c>
      <c r="P2176" s="249">
        <v>595.4</v>
      </c>
      <c r="X2176" s="295" t="s">
        <v>473</v>
      </c>
      <c r="Y2176" s="292">
        <v>8611</v>
      </c>
      <c r="Z2176" s="293">
        <v>8</v>
      </c>
      <c r="AA2176" s="294">
        <v>25000.620000000003</v>
      </c>
      <c r="AB2176" s="294">
        <v>3125.0775000000003</v>
      </c>
    </row>
    <row r="2177" spans="2:28" x14ac:dyDescent="0.25">
      <c r="B2177" t="s">
        <v>128</v>
      </c>
      <c r="C2177" s="291" t="s">
        <v>420</v>
      </c>
      <c r="D2177" s="295"/>
      <c r="E2177" s="292">
        <v>8043</v>
      </c>
      <c r="F2177" s="293">
        <v>5</v>
      </c>
      <c r="G2177" s="293"/>
      <c r="H2177" s="294">
        <v>15436.17</v>
      </c>
      <c r="I2177" s="294">
        <v>3087.2339999999999</v>
      </c>
      <c r="L2177" s="291" t="s">
        <v>376</v>
      </c>
      <c r="M2177" s="292">
        <v>8010</v>
      </c>
      <c r="N2177" s="293">
        <v>1</v>
      </c>
      <c r="O2177" s="249">
        <v>625.12</v>
      </c>
      <c r="P2177" s="249">
        <v>625.12</v>
      </c>
      <c r="X2177" s="295" t="s">
        <v>473</v>
      </c>
      <c r="Y2177" s="292">
        <v>8618</v>
      </c>
      <c r="Z2177" s="293">
        <v>8</v>
      </c>
      <c r="AA2177" s="294">
        <v>11687.01</v>
      </c>
      <c r="AB2177" s="294">
        <v>1460.87625</v>
      </c>
    </row>
    <row r="2178" spans="2:28" x14ac:dyDescent="0.25">
      <c r="B2178" t="s">
        <v>128</v>
      </c>
      <c r="C2178" s="291" t="s">
        <v>475</v>
      </c>
      <c r="D2178" s="295"/>
      <c r="E2178" s="292">
        <v>8512</v>
      </c>
      <c r="F2178" s="293">
        <v>1</v>
      </c>
      <c r="G2178" s="293"/>
      <c r="H2178" s="294">
        <v>8508</v>
      </c>
      <c r="I2178" s="294">
        <v>8508</v>
      </c>
      <c r="L2178" s="291" t="s">
        <v>606</v>
      </c>
      <c r="M2178" s="292">
        <v>7480</v>
      </c>
      <c r="N2178" s="293">
        <v>1</v>
      </c>
      <c r="O2178" s="249">
        <v>3280.31</v>
      </c>
      <c r="P2178" s="249">
        <v>3280.31</v>
      </c>
      <c r="X2178" s="295" t="s">
        <v>473</v>
      </c>
      <c r="Y2178" s="292">
        <v>8629</v>
      </c>
      <c r="Z2178" s="293">
        <v>1</v>
      </c>
      <c r="AA2178" s="294">
        <v>266.92</v>
      </c>
      <c r="AB2178" s="294">
        <v>266.92</v>
      </c>
    </row>
    <row r="2179" spans="2:28" x14ac:dyDescent="0.25">
      <c r="B2179" t="s">
        <v>128</v>
      </c>
      <c r="C2179" s="291" t="s">
        <v>365</v>
      </c>
      <c r="D2179" s="295"/>
      <c r="E2179" s="292">
        <v>7481</v>
      </c>
      <c r="F2179" s="293">
        <v>2</v>
      </c>
      <c r="G2179" s="293"/>
      <c r="H2179" s="294">
        <v>8932.85</v>
      </c>
      <c r="I2179" s="294">
        <v>4466.4250000000002</v>
      </c>
      <c r="L2179" s="291" t="s">
        <v>482</v>
      </c>
      <c r="M2179" s="292">
        <v>8831</v>
      </c>
      <c r="N2179" s="293">
        <v>1</v>
      </c>
      <c r="O2179" s="249">
        <v>169.19</v>
      </c>
      <c r="P2179" s="249">
        <v>169.19</v>
      </c>
      <c r="X2179" s="291" t="s">
        <v>473</v>
      </c>
      <c r="Y2179" s="292">
        <v>8638</v>
      </c>
      <c r="Z2179" s="293">
        <v>4</v>
      </c>
      <c r="AA2179" s="294">
        <v>8237.8599999999988</v>
      </c>
      <c r="AB2179" s="294">
        <v>2059.4649999999997</v>
      </c>
    </row>
    <row r="2180" spans="2:28" x14ac:dyDescent="0.25">
      <c r="B2180" t="s">
        <v>128</v>
      </c>
      <c r="C2180" s="291" t="s">
        <v>586</v>
      </c>
      <c r="D2180" s="295"/>
      <c r="E2180" s="292">
        <v>7927</v>
      </c>
      <c r="F2180" s="293">
        <v>1</v>
      </c>
      <c r="G2180" s="293"/>
      <c r="H2180" s="294">
        <v>5900</v>
      </c>
      <c r="I2180" s="294">
        <v>5900</v>
      </c>
      <c r="L2180" s="291" t="s">
        <v>400</v>
      </c>
      <c r="M2180" s="292">
        <v>8007</v>
      </c>
      <c r="N2180" s="293">
        <v>3</v>
      </c>
      <c r="O2180" s="249">
        <v>5656.24</v>
      </c>
      <c r="P2180" s="249">
        <v>1885.4133333333332</v>
      </c>
      <c r="X2180" s="291" t="s">
        <v>460</v>
      </c>
      <c r="Y2180" s="292">
        <v>7087</v>
      </c>
      <c r="Z2180" s="293">
        <v>26</v>
      </c>
      <c r="AA2180" s="294">
        <v>53907.02</v>
      </c>
      <c r="AB2180" s="294">
        <v>2073.3469230769228</v>
      </c>
    </row>
    <row r="2181" spans="2:28" x14ac:dyDescent="0.25">
      <c r="B2181" t="s">
        <v>128</v>
      </c>
      <c r="C2181" s="291" t="s">
        <v>709</v>
      </c>
      <c r="D2181" s="295"/>
      <c r="E2181" s="292">
        <v>7075</v>
      </c>
      <c r="F2181" s="293">
        <v>3</v>
      </c>
      <c r="G2181" s="293"/>
      <c r="H2181" s="294">
        <v>7267.66</v>
      </c>
      <c r="I2181" s="294">
        <v>2422.5533333333333</v>
      </c>
      <c r="L2181" s="291" t="s">
        <v>500</v>
      </c>
      <c r="M2181" s="292">
        <v>7424</v>
      </c>
      <c r="N2181" s="293">
        <v>1</v>
      </c>
      <c r="O2181" s="249">
        <v>782.2</v>
      </c>
      <c r="P2181" s="249">
        <v>782.2</v>
      </c>
      <c r="X2181" s="295" t="s">
        <v>540</v>
      </c>
      <c r="Y2181" s="292">
        <v>7083</v>
      </c>
      <c r="Z2181" s="293">
        <v>6</v>
      </c>
      <c r="AA2181" s="294">
        <v>16606.16</v>
      </c>
      <c r="AB2181" s="294">
        <v>2767.6933333333332</v>
      </c>
    </row>
    <row r="2182" spans="2:28" x14ac:dyDescent="0.25">
      <c r="B2182" t="s">
        <v>128</v>
      </c>
      <c r="C2182" s="291" t="s">
        <v>310</v>
      </c>
      <c r="D2182" s="295"/>
      <c r="E2182" s="292">
        <v>7072</v>
      </c>
      <c r="F2182" s="293">
        <v>6</v>
      </c>
      <c r="G2182" s="293"/>
      <c r="H2182" s="294">
        <v>13880.41</v>
      </c>
      <c r="I2182" s="294">
        <v>2313.4016666666666</v>
      </c>
      <c r="L2182" s="291" t="s">
        <v>386</v>
      </c>
      <c r="M2182" s="292">
        <v>8057</v>
      </c>
      <c r="N2182" s="293">
        <v>1</v>
      </c>
      <c r="O2182" s="249">
        <v>36363.49</v>
      </c>
      <c r="P2182" s="249">
        <v>36363.49</v>
      </c>
      <c r="X2182" s="291" t="s">
        <v>540</v>
      </c>
      <c r="Y2182" s="292">
        <v>7088</v>
      </c>
      <c r="Z2182" s="293">
        <v>1</v>
      </c>
      <c r="AA2182" s="294">
        <v>514.01</v>
      </c>
      <c r="AB2182" s="294">
        <v>514.01</v>
      </c>
    </row>
    <row r="2183" spans="2:28" x14ac:dyDescent="0.25">
      <c r="B2183" t="s">
        <v>128</v>
      </c>
      <c r="C2183" s="291" t="s">
        <v>396</v>
      </c>
      <c r="D2183" s="295"/>
      <c r="E2183" s="292">
        <v>8060</v>
      </c>
      <c r="F2183" s="293">
        <v>1</v>
      </c>
      <c r="G2183" s="293"/>
      <c r="H2183" s="294">
        <v>3255</v>
      </c>
      <c r="I2183" s="294">
        <v>3255</v>
      </c>
      <c r="L2183" s="291" t="s">
        <v>523</v>
      </c>
      <c r="M2183" s="292">
        <v>7069</v>
      </c>
      <c r="N2183" s="293">
        <v>2</v>
      </c>
      <c r="O2183" s="249">
        <v>3435.58</v>
      </c>
      <c r="P2183" s="249">
        <v>1717.79</v>
      </c>
      <c r="X2183" s="291" t="s">
        <v>700</v>
      </c>
      <c r="Y2183" s="292">
        <v>7044</v>
      </c>
      <c r="Z2183" s="293">
        <v>2</v>
      </c>
      <c r="AA2183" s="294">
        <v>2234.4700000000003</v>
      </c>
      <c r="AB2183" s="294">
        <v>1117.2350000000001</v>
      </c>
    </row>
    <row r="2184" spans="2:28" x14ac:dyDescent="0.25">
      <c r="B2184" t="s">
        <v>128</v>
      </c>
      <c r="C2184" s="291" t="s">
        <v>331</v>
      </c>
      <c r="D2184" s="295"/>
      <c r="E2184" s="292">
        <v>7643</v>
      </c>
      <c r="F2184" s="293">
        <v>5</v>
      </c>
      <c r="G2184" s="293"/>
      <c r="H2184" s="294">
        <v>20478.839999999997</v>
      </c>
      <c r="I2184" s="294">
        <v>4095.7679999999991</v>
      </c>
      <c r="L2184" s="291" t="s">
        <v>414</v>
      </c>
      <c r="M2184" s="292">
        <v>8109</v>
      </c>
      <c r="N2184" s="293">
        <v>1</v>
      </c>
      <c r="O2184" s="249">
        <v>309.5</v>
      </c>
      <c r="P2184" s="249">
        <v>309.5</v>
      </c>
      <c r="X2184" s="295" t="s">
        <v>420</v>
      </c>
      <c r="Y2184" s="292">
        <v>8021</v>
      </c>
      <c r="Z2184" s="293">
        <v>1</v>
      </c>
      <c r="AA2184" s="294">
        <v>236.17</v>
      </c>
      <c r="AB2184" s="294">
        <v>236.17</v>
      </c>
    </row>
    <row r="2185" spans="2:28" x14ac:dyDescent="0.25">
      <c r="B2185" t="s">
        <v>128</v>
      </c>
      <c r="C2185" s="291" t="s">
        <v>332</v>
      </c>
      <c r="D2185" s="295"/>
      <c r="E2185" s="292">
        <v>7644</v>
      </c>
      <c r="F2185" s="293">
        <v>11</v>
      </c>
      <c r="G2185" s="293"/>
      <c r="H2185" s="294">
        <v>24295.699999999997</v>
      </c>
      <c r="I2185" s="294">
        <v>2208.6999999999998</v>
      </c>
      <c r="L2185" s="291" t="s">
        <v>412</v>
      </c>
      <c r="M2185" s="292">
        <v>8045</v>
      </c>
      <c r="N2185" s="293">
        <v>2</v>
      </c>
      <c r="O2185" s="249">
        <v>4994.84</v>
      </c>
      <c r="P2185" s="249">
        <v>2497.42</v>
      </c>
      <c r="X2185" s="291" t="s">
        <v>420</v>
      </c>
      <c r="Y2185" s="292">
        <v>8043</v>
      </c>
      <c r="Z2185" s="293">
        <v>2</v>
      </c>
      <c r="AA2185" s="294">
        <v>2496.63</v>
      </c>
      <c r="AB2185" s="294">
        <v>1248.3150000000001</v>
      </c>
    </row>
    <row r="2186" spans="2:28" x14ac:dyDescent="0.25">
      <c r="B2186" t="s">
        <v>128</v>
      </c>
      <c r="C2186" s="291" t="s">
        <v>394</v>
      </c>
      <c r="D2186" s="295"/>
      <c r="E2186" s="292">
        <v>8088</v>
      </c>
      <c r="F2186" s="293">
        <v>1</v>
      </c>
      <c r="G2186" s="293"/>
      <c r="H2186" s="294">
        <v>188.86</v>
      </c>
      <c r="I2186" s="294">
        <v>188.86</v>
      </c>
      <c r="L2186" s="291" t="s">
        <v>331</v>
      </c>
      <c r="M2186" s="292">
        <v>7643</v>
      </c>
      <c r="N2186" s="293">
        <v>6</v>
      </c>
      <c r="O2186" s="249">
        <v>22464.17</v>
      </c>
      <c r="P2186" s="249">
        <v>3744.0283333333332</v>
      </c>
      <c r="X2186" s="291" t="s">
        <v>359</v>
      </c>
      <c r="Y2186" s="292">
        <v>7463</v>
      </c>
      <c r="Z2186" s="293">
        <v>1</v>
      </c>
      <c r="AA2186" s="294">
        <v>1469.08</v>
      </c>
      <c r="AB2186" s="294">
        <v>1469.08</v>
      </c>
    </row>
    <row r="2187" spans="2:28" x14ac:dyDescent="0.25">
      <c r="B2187" t="s">
        <v>128</v>
      </c>
      <c r="C2187" s="291" t="s">
        <v>452</v>
      </c>
      <c r="D2187" s="295"/>
      <c r="E2187" s="292">
        <v>7029</v>
      </c>
      <c r="F2187" s="293">
        <v>1</v>
      </c>
      <c r="G2187" s="293"/>
      <c r="H2187" s="294">
        <v>11065</v>
      </c>
      <c r="I2187" s="294">
        <v>11065</v>
      </c>
      <c r="L2187" s="295" t="s">
        <v>371</v>
      </c>
      <c r="M2187" s="292">
        <v>8515</v>
      </c>
      <c r="N2187" s="293">
        <v>1</v>
      </c>
      <c r="O2187" s="249">
        <v>6730.51</v>
      </c>
      <c r="P2187" s="249">
        <v>6730.51</v>
      </c>
      <c r="X2187" s="291" t="s">
        <v>360</v>
      </c>
      <c r="Y2187" s="292">
        <v>7057</v>
      </c>
      <c r="Z2187" s="293">
        <v>1</v>
      </c>
      <c r="AA2187" s="294">
        <v>3778.05</v>
      </c>
      <c r="AB2187" s="294">
        <v>3778.05</v>
      </c>
    </row>
    <row r="2188" spans="2:28" x14ac:dyDescent="0.25">
      <c r="B2188" t="s">
        <v>128</v>
      </c>
      <c r="C2188" s="291" t="s">
        <v>538</v>
      </c>
      <c r="D2188" s="295"/>
      <c r="E2188" s="292">
        <v>7076</v>
      </c>
      <c r="F2188" s="293">
        <v>3</v>
      </c>
      <c r="G2188" s="293"/>
      <c r="H2188" s="294">
        <v>1659.85</v>
      </c>
      <c r="I2188" s="294">
        <v>553.2833333333333</v>
      </c>
      <c r="L2188" s="291" t="s">
        <v>371</v>
      </c>
      <c r="M2188" s="292">
        <v>8620</v>
      </c>
      <c r="N2188" s="293">
        <v>1</v>
      </c>
      <c r="O2188" s="249">
        <v>16069.17</v>
      </c>
      <c r="P2188" s="249">
        <v>16069.17</v>
      </c>
      <c r="X2188" s="291" t="s">
        <v>523</v>
      </c>
      <c r="Y2188" s="292">
        <v>7069</v>
      </c>
      <c r="Z2188" s="293">
        <v>2</v>
      </c>
      <c r="AA2188" s="294">
        <v>1770.68</v>
      </c>
      <c r="AB2188" s="294">
        <v>885.34</v>
      </c>
    </row>
    <row r="2189" spans="2:28" x14ac:dyDescent="0.25">
      <c r="B2189" t="s">
        <v>128</v>
      </c>
      <c r="C2189" s="291" t="s">
        <v>478</v>
      </c>
      <c r="D2189" s="295"/>
      <c r="E2189" s="292">
        <v>8812</v>
      </c>
      <c r="F2189" s="293">
        <v>6</v>
      </c>
      <c r="G2189" s="293"/>
      <c r="H2189" s="294">
        <v>5294.63</v>
      </c>
      <c r="I2189" s="294">
        <v>882.43833333333339</v>
      </c>
      <c r="L2189" s="291" t="s">
        <v>393</v>
      </c>
      <c r="M2189" s="292">
        <v>8077</v>
      </c>
      <c r="N2189" s="293">
        <v>1</v>
      </c>
      <c r="O2189" s="249">
        <v>395.32</v>
      </c>
      <c r="P2189" s="249">
        <v>395.32</v>
      </c>
      <c r="X2189" s="291" t="s">
        <v>506</v>
      </c>
      <c r="Y2189" s="292">
        <v>7470</v>
      </c>
      <c r="Z2189" s="293">
        <v>5</v>
      </c>
      <c r="AA2189" s="294">
        <v>12006.560000000001</v>
      </c>
      <c r="AB2189" s="294">
        <v>2401.3120000000004</v>
      </c>
    </row>
    <row r="2190" spans="2:28" x14ac:dyDescent="0.25">
      <c r="B2190" t="s">
        <v>128</v>
      </c>
      <c r="C2190" s="291" t="s">
        <v>309</v>
      </c>
      <c r="D2190" s="295"/>
      <c r="E2190" s="292">
        <v>7603</v>
      </c>
      <c r="F2190" s="293">
        <v>2</v>
      </c>
      <c r="G2190" s="293"/>
      <c r="H2190" s="294">
        <v>7480.4</v>
      </c>
      <c r="I2190" s="294">
        <v>3740.2</v>
      </c>
      <c r="L2190" s="291" t="s">
        <v>477</v>
      </c>
      <c r="M2190" s="292">
        <v>8512</v>
      </c>
      <c r="N2190" s="293">
        <v>1</v>
      </c>
      <c r="O2190" s="249">
        <v>173.68</v>
      </c>
      <c r="P2190" s="249">
        <v>173.68</v>
      </c>
      <c r="X2190" s="291" t="s">
        <v>442</v>
      </c>
      <c r="Y2190" s="292">
        <v>7006</v>
      </c>
      <c r="Z2190" s="293">
        <v>1</v>
      </c>
      <c r="AA2190" s="294">
        <v>720</v>
      </c>
      <c r="AB2190" s="294">
        <v>720</v>
      </c>
    </row>
    <row r="2191" spans="2:28" x14ac:dyDescent="0.25">
      <c r="B2191" t="s">
        <v>128</v>
      </c>
      <c r="C2191" s="291" t="s">
        <v>454</v>
      </c>
      <c r="D2191" s="295"/>
      <c r="E2191" s="292">
        <v>7029</v>
      </c>
      <c r="F2191" s="293">
        <v>19</v>
      </c>
      <c r="G2191" s="293"/>
      <c r="H2191" s="294">
        <v>61411.59</v>
      </c>
      <c r="I2191" s="294">
        <v>3232.1889473684209</v>
      </c>
      <c r="L2191" s="291" t="s">
        <v>541</v>
      </c>
      <c r="M2191" s="292">
        <v>7090</v>
      </c>
      <c r="N2191" s="293">
        <v>3</v>
      </c>
      <c r="O2191" s="249">
        <v>5206.16</v>
      </c>
      <c r="P2191" s="249">
        <v>1735.3866666666665</v>
      </c>
      <c r="X2191" s="291" t="s">
        <v>447</v>
      </c>
      <c r="Y2191" s="292">
        <v>8086</v>
      </c>
      <c r="Z2191" s="293">
        <v>1</v>
      </c>
      <c r="AA2191" s="294">
        <v>1342.28</v>
      </c>
      <c r="AB2191" s="294">
        <v>1342.28</v>
      </c>
    </row>
    <row r="2192" spans="2:28" x14ac:dyDescent="0.25">
      <c r="B2192" t="s">
        <v>128</v>
      </c>
      <c r="C2192" s="291" t="s">
        <v>380</v>
      </c>
      <c r="D2192" s="295"/>
      <c r="E2192" s="292">
        <v>8036</v>
      </c>
      <c r="F2192" s="293">
        <v>3</v>
      </c>
      <c r="G2192" s="293"/>
      <c r="H2192" s="294">
        <v>15049.19</v>
      </c>
      <c r="I2192" s="294">
        <v>5016.3966666666665</v>
      </c>
      <c r="L2192" s="291" t="s">
        <v>366</v>
      </c>
      <c r="M2192" s="292">
        <v>8010</v>
      </c>
      <c r="N2192" s="293">
        <v>2</v>
      </c>
      <c r="O2192" s="249">
        <v>2351.14</v>
      </c>
      <c r="P2192" s="249">
        <v>1175.57</v>
      </c>
      <c r="X2192" s="291" t="s">
        <v>606</v>
      </c>
      <c r="Y2192" s="292">
        <v>7438</v>
      </c>
      <c r="Z2192" s="293">
        <v>1</v>
      </c>
      <c r="AA2192" s="294">
        <v>478.59</v>
      </c>
      <c r="AB2192" s="294">
        <v>478.59</v>
      </c>
    </row>
    <row r="2193" spans="2:28" x14ac:dyDescent="0.25">
      <c r="B2193" t="s">
        <v>128</v>
      </c>
      <c r="C2193" s="291" t="s">
        <v>554</v>
      </c>
      <c r="D2193" s="295"/>
      <c r="E2193" s="292">
        <v>7624</v>
      </c>
      <c r="F2193" s="293">
        <v>1</v>
      </c>
      <c r="G2193" s="293"/>
      <c r="H2193" s="294">
        <v>8300</v>
      </c>
      <c r="I2193" s="294">
        <v>8300</v>
      </c>
      <c r="L2193" s="291" t="s">
        <v>418</v>
      </c>
      <c r="M2193" s="292">
        <v>8078</v>
      </c>
      <c r="N2193" s="293">
        <v>2</v>
      </c>
      <c r="O2193" s="249">
        <v>3459.62</v>
      </c>
      <c r="P2193" s="249">
        <v>1729.81</v>
      </c>
      <c r="X2193" s="291" t="s">
        <v>462</v>
      </c>
      <c r="Y2193" s="292">
        <v>7093</v>
      </c>
      <c r="Z2193" s="293">
        <v>11</v>
      </c>
      <c r="AA2193" s="294">
        <v>20470.86</v>
      </c>
      <c r="AB2193" s="294">
        <v>1860.9872727272727</v>
      </c>
    </row>
    <row r="2194" spans="2:28" x14ac:dyDescent="0.25">
      <c r="B2194" t="s">
        <v>128</v>
      </c>
      <c r="C2194" s="291" t="s">
        <v>521</v>
      </c>
      <c r="D2194" s="295"/>
      <c r="E2194" s="292">
        <v>8880</v>
      </c>
      <c r="F2194" s="293">
        <v>2</v>
      </c>
      <c r="G2194" s="293"/>
      <c r="H2194" s="294">
        <v>37515</v>
      </c>
      <c r="I2194" s="294">
        <v>18757.5</v>
      </c>
      <c r="L2194" s="291" t="s">
        <v>419</v>
      </c>
      <c r="M2194" s="292">
        <v>8083</v>
      </c>
      <c r="N2194" s="293">
        <v>1</v>
      </c>
      <c r="O2194" s="249">
        <v>769.62</v>
      </c>
      <c r="P2194" s="249">
        <v>769.62</v>
      </c>
      <c r="X2194" s="291" t="s">
        <v>443</v>
      </c>
      <c r="Y2194" s="292">
        <v>7052</v>
      </c>
      <c r="Z2194" s="293">
        <v>6</v>
      </c>
      <c r="AA2194" s="294">
        <v>11517.51</v>
      </c>
      <c r="AB2194" s="294">
        <v>1919.585</v>
      </c>
    </row>
    <row r="2195" spans="2:28" x14ac:dyDescent="0.25">
      <c r="B2195" t="s">
        <v>128</v>
      </c>
      <c r="C2195" s="291" t="s">
        <v>338</v>
      </c>
      <c r="D2195" s="295"/>
      <c r="E2195" s="292">
        <v>7646</v>
      </c>
      <c r="F2195" s="293">
        <v>2</v>
      </c>
      <c r="G2195" s="293"/>
      <c r="H2195" s="294">
        <v>8991</v>
      </c>
      <c r="I2195" s="294">
        <v>4495.5</v>
      </c>
      <c r="L2195" s="291" t="s">
        <v>310</v>
      </c>
      <c r="M2195" s="292">
        <v>7072</v>
      </c>
      <c r="N2195" s="293">
        <v>4</v>
      </c>
      <c r="O2195" s="249">
        <v>4522.5400000000009</v>
      </c>
      <c r="P2195" s="249">
        <v>1130.6350000000002</v>
      </c>
      <c r="X2195" s="291" t="s">
        <v>507</v>
      </c>
      <c r="Y2195" s="292">
        <v>7424</v>
      </c>
      <c r="Z2195" s="293">
        <v>4</v>
      </c>
      <c r="AA2195" s="294">
        <v>5674.34</v>
      </c>
      <c r="AB2195" s="294">
        <v>1418.585</v>
      </c>
    </row>
    <row r="2196" spans="2:28" x14ac:dyDescent="0.25">
      <c r="B2196" t="s">
        <v>128</v>
      </c>
      <c r="C2196" s="291" t="s">
        <v>498</v>
      </c>
      <c r="D2196" s="295"/>
      <c r="E2196" s="292">
        <v>7508</v>
      </c>
      <c r="F2196" s="293">
        <v>4</v>
      </c>
      <c r="G2196" s="293"/>
      <c r="H2196" s="294">
        <v>9408.34</v>
      </c>
      <c r="I2196" s="294">
        <v>2352.085</v>
      </c>
      <c r="L2196" s="291" t="s">
        <v>539</v>
      </c>
      <c r="M2196" s="292">
        <v>7081</v>
      </c>
      <c r="N2196" s="293">
        <v>2</v>
      </c>
      <c r="O2196" s="249">
        <v>2528.16</v>
      </c>
      <c r="P2196" s="249">
        <v>1264.08</v>
      </c>
      <c r="X2196" s="291" t="s">
        <v>396</v>
      </c>
      <c r="Y2196" s="292">
        <v>8073</v>
      </c>
      <c r="Z2196" s="293">
        <v>1</v>
      </c>
      <c r="AA2196" s="294">
        <v>1185.6300000000001</v>
      </c>
      <c r="AB2196" s="294">
        <v>1185.6300000000001</v>
      </c>
    </row>
    <row r="2197" spans="2:28" x14ac:dyDescent="0.25">
      <c r="B2197" t="s">
        <v>128</v>
      </c>
      <c r="C2197" s="291" t="s">
        <v>329</v>
      </c>
      <c r="D2197" s="295"/>
      <c r="E2197" s="292">
        <v>7423</v>
      </c>
      <c r="F2197" s="293">
        <v>1</v>
      </c>
      <c r="G2197" s="293"/>
      <c r="H2197" s="294">
        <v>852.11</v>
      </c>
      <c r="I2197" s="294">
        <v>852.11</v>
      </c>
      <c r="L2197" s="291" t="s">
        <v>312</v>
      </c>
      <c r="M2197" s="292">
        <v>7626</v>
      </c>
      <c r="N2197" s="293">
        <v>1</v>
      </c>
      <c r="O2197" s="249">
        <v>772.68</v>
      </c>
      <c r="P2197" s="249">
        <v>772.68</v>
      </c>
      <c r="X2197" s="291" t="s">
        <v>541</v>
      </c>
      <c r="Y2197" s="292">
        <v>7090</v>
      </c>
      <c r="Z2197" s="293">
        <v>1</v>
      </c>
      <c r="AA2197" s="294">
        <v>1900.69</v>
      </c>
      <c r="AB2197" s="294">
        <v>1900.69</v>
      </c>
    </row>
    <row r="2198" spans="2:28" x14ac:dyDescent="0.25">
      <c r="B2198" t="s">
        <v>128</v>
      </c>
      <c r="C2198" s="291" t="s">
        <v>528</v>
      </c>
      <c r="D2198" s="295"/>
      <c r="E2198" s="292">
        <v>7023</v>
      </c>
      <c r="F2198" s="293">
        <v>1</v>
      </c>
      <c r="G2198" s="293"/>
      <c r="H2198" s="294">
        <v>510</v>
      </c>
      <c r="I2198" s="294">
        <v>510</v>
      </c>
      <c r="L2198" s="291" t="s">
        <v>529</v>
      </c>
      <c r="M2198" s="292">
        <v>7027</v>
      </c>
      <c r="N2198" s="293">
        <v>2</v>
      </c>
      <c r="O2198" s="249">
        <v>4403.8899999999994</v>
      </c>
      <c r="P2198" s="249">
        <v>2201.9449999999997</v>
      </c>
      <c r="X2198" s="291" t="s">
        <v>397</v>
      </c>
      <c r="Y2198" s="292">
        <v>8046</v>
      </c>
      <c r="Z2198" s="293">
        <v>4</v>
      </c>
      <c r="AA2198" s="294">
        <v>5290</v>
      </c>
      <c r="AB2198" s="294">
        <v>1322.5</v>
      </c>
    </row>
    <row r="2199" spans="2:28" x14ac:dyDescent="0.25">
      <c r="B2199" t="s">
        <v>128</v>
      </c>
      <c r="C2199" s="295" t="s">
        <v>472</v>
      </c>
      <c r="D2199" s="295"/>
      <c r="E2199" s="292">
        <v>8540</v>
      </c>
      <c r="F2199" s="293">
        <v>1</v>
      </c>
      <c r="G2199" s="293"/>
      <c r="H2199" s="294">
        <v>1434.32</v>
      </c>
      <c r="I2199" s="294">
        <v>1434.32</v>
      </c>
      <c r="L2199" s="291" t="s">
        <v>354</v>
      </c>
      <c r="M2199" s="292">
        <v>7606</v>
      </c>
      <c r="N2199" s="293">
        <v>1</v>
      </c>
      <c r="O2199" s="249">
        <v>2964.09</v>
      </c>
      <c r="P2199" s="249">
        <v>2964.09</v>
      </c>
      <c r="X2199" s="295" t="s">
        <v>493</v>
      </c>
      <c r="Y2199" s="292">
        <v>7067</v>
      </c>
      <c r="Z2199" s="293">
        <v>1</v>
      </c>
      <c r="AA2199" s="294">
        <v>2730.45</v>
      </c>
      <c r="AB2199" s="294">
        <v>2730.45</v>
      </c>
    </row>
    <row r="2200" spans="2:28" x14ac:dyDescent="0.25">
      <c r="B2200" t="s">
        <v>128</v>
      </c>
      <c r="C2200" s="291" t="s">
        <v>472</v>
      </c>
      <c r="D2200" s="295"/>
      <c r="E2200" s="292">
        <v>8542</v>
      </c>
      <c r="F2200" s="293">
        <v>1</v>
      </c>
      <c r="G2200" s="293"/>
      <c r="H2200" s="294">
        <v>7071</v>
      </c>
      <c r="I2200" s="294">
        <v>7071</v>
      </c>
      <c r="L2200" s="291" t="s">
        <v>494</v>
      </c>
      <c r="M2200" s="292">
        <v>8501</v>
      </c>
      <c r="N2200" s="293">
        <v>1</v>
      </c>
      <c r="O2200" s="249">
        <v>728.38</v>
      </c>
      <c r="P2200" s="249">
        <v>728.38</v>
      </c>
      <c r="X2200" s="295" t="s">
        <v>493</v>
      </c>
      <c r="Y2200" s="292">
        <v>7095</v>
      </c>
      <c r="Z2200" s="293">
        <v>1</v>
      </c>
      <c r="AA2200" s="294">
        <v>278.95999999999998</v>
      </c>
      <c r="AB2200" s="294">
        <v>278.95999999999998</v>
      </c>
    </row>
    <row r="2201" spans="2:28" x14ac:dyDescent="0.25">
      <c r="B2201" t="s">
        <v>128</v>
      </c>
      <c r="C2201" s="295" t="s">
        <v>558</v>
      </c>
      <c r="D2201" s="295"/>
      <c r="E2201" s="292">
        <v>7030</v>
      </c>
      <c r="F2201" s="293">
        <v>1</v>
      </c>
      <c r="G2201" s="293"/>
      <c r="H2201" s="294">
        <v>164874</v>
      </c>
      <c r="I2201" s="294">
        <v>164874</v>
      </c>
      <c r="L2201" s="291" t="s">
        <v>566</v>
      </c>
      <c r="M2201" s="292">
        <v>8562</v>
      </c>
      <c r="N2201" s="293">
        <v>1</v>
      </c>
      <c r="O2201" s="249">
        <v>146.26</v>
      </c>
      <c r="P2201" s="249">
        <v>146.26</v>
      </c>
      <c r="X2201" s="291" t="s">
        <v>493</v>
      </c>
      <c r="Y2201" s="292">
        <v>8830</v>
      </c>
      <c r="Z2201" s="293">
        <v>1</v>
      </c>
      <c r="AA2201" s="294">
        <v>1405.9</v>
      </c>
      <c r="AB2201" s="294">
        <v>1405.9</v>
      </c>
    </row>
    <row r="2202" spans="2:28" x14ac:dyDescent="0.25">
      <c r="B2202" t="s">
        <v>128</v>
      </c>
      <c r="C2202" s="291" t="s">
        <v>558</v>
      </c>
      <c r="D2202" s="295"/>
      <c r="E2202" s="292">
        <v>7430</v>
      </c>
      <c r="F2202" s="293">
        <v>2</v>
      </c>
      <c r="G2202" s="293"/>
      <c r="H2202" s="294">
        <v>798</v>
      </c>
      <c r="I2202" s="294">
        <v>399</v>
      </c>
      <c r="L2202" s="296" t="s">
        <v>731</v>
      </c>
      <c r="M2202" s="296"/>
      <c r="N2202" s="297">
        <v>1184</v>
      </c>
      <c r="O2202" s="299">
        <v>6416465.4500000067</v>
      </c>
      <c r="P2202" s="299">
        <v>5419.312035472979</v>
      </c>
      <c r="X2202" s="291" t="s">
        <v>449</v>
      </c>
      <c r="Y2202" s="292">
        <v>8096</v>
      </c>
      <c r="Z2202" s="293">
        <v>3</v>
      </c>
      <c r="AA2202" s="294">
        <v>12230.529999999999</v>
      </c>
      <c r="AB2202" s="294">
        <v>4076.8433333333328</v>
      </c>
    </row>
    <row r="2203" spans="2:28" x14ac:dyDescent="0.25">
      <c r="B2203" t="s">
        <v>128</v>
      </c>
      <c r="C2203" s="291" t="s">
        <v>358</v>
      </c>
      <c r="D2203" s="295"/>
      <c r="E2203" s="292">
        <v>7458</v>
      </c>
      <c r="F2203" s="293">
        <v>1</v>
      </c>
      <c r="G2203" s="293"/>
      <c r="H2203" s="294">
        <v>49357</v>
      </c>
      <c r="I2203" s="294">
        <v>49357</v>
      </c>
      <c r="X2203" s="291" t="s">
        <v>421</v>
      </c>
      <c r="Y2203" s="292">
        <v>8107</v>
      </c>
      <c r="Z2203" s="293">
        <v>1</v>
      </c>
      <c r="AA2203" s="294">
        <v>2088.5300000000002</v>
      </c>
      <c r="AB2203" s="294">
        <v>2088.5300000000002</v>
      </c>
    </row>
    <row r="2204" spans="2:28" x14ac:dyDescent="0.25">
      <c r="B2204" t="s">
        <v>128</v>
      </c>
      <c r="C2204" s="291" t="s">
        <v>353</v>
      </c>
      <c r="D2204" s="295"/>
      <c r="E2204" s="295">
        <v>7458</v>
      </c>
      <c r="F2204" s="293">
        <v>1</v>
      </c>
      <c r="G2204" s="293"/>
      <c r="H2204" s="294">
        <v>35404</v>
      </c>
      <c r="I2204" s="294">
        <v>35404</v>
      </c>
      <c r="X2204" s="291" t="s">
        <v>709</v>
      </c>
      <c r="Y2204" s="292">
        <v>7075</v>
      </c>
      <c r="Z2204" s="293">
        <v>1</v>
      </c>
      <c r="AA2204" s="294">
        <v>437.09</v>
      </c>
      <c r="AB2204" s="294">
        <v>437.09</v>
      </c>
    </row>
    <row r="2205" spans="2:28" x14ac:dyDescent="0.25">
      <c r="B2205" t="s">
        <v>128</v>
      </c>
      <c r="C2205" s="291" t="s">
        <v>597</v>
      </c>
      <c r="D2205" s="295"/>
      <c r="E2205" s="292">
        <v>7980</v>
      </c>
      <c r="F2205" s="293">
        <v>1</v>
      </c>
      <c r="G2205" s="293"/>
      <c r="H2205" s="294">
        <v>10252</v>
      </c>
      <c r="I2205" s="294">
        <v>10252</v>
      </c>
      <c r="X2205" s="291" t="s">
        <v>365</v>
      </c>
      <c r="Y2205" s="292">
        <v>7481</v>
      </c>
      <c r="Z2205" s="293">
        <v>1</v>
      </c>
      <c r="AA2205" s="294">
        <v>8841.1299999999992</v>
      </c>
      <c r="AB2205" s="294">
        <v>8841.1299999999992</v>
      </c>
    </row>
    <row r="2206" spans="2:28" x14ac:dyDescent="0.25">
      <c r="B2206" t="s">
        <v>128</v>
      </c>
      <c r="C2206" s="295" t="s">
        <v>461</v>
      </c>
      <c r="D2206" s="295"/>
      <c r="E2206" s="292">
        <v>7086</v>
      </c>
      <c r="F2206" s="293">
        <v>6</v>
      </c>
      <c r="G2206" s="293"/>
      <c r="H2206" s="294">
        <v>10852.29</v>
      </c>
      <c r="I2206" s="294">
        <v>1808.7150000000001</v>
      </c>
      <c r="X2206" s="291" t="s">
        <v>730</v>
      </c>
      <c r="Y2206" s="292" t="s">
        <v>730</v>
      </c>
      <c r="Z2206" s="293">
        <v>11</v>
      </c>
      <c r="AA2206" s="294">
        <v>29850.5</v>
      </c>
      <c r="AB2206" s="294">
        <v>2713.681818181818</v>
      </c>
    </row>
    <row r="2207" spans="2:28" x14ac:dyDescent="0.25">
      <c r="B2207" t="s">
        <v>128</v>
      </c>
      <c r="C2207" s="291" t="s">
        <v>461</v>
      </c>
      <c r="D2207" s="295"/>
      <c r="E2207" s="292">
        <v>7087</v>
      </c>
      <c r="F2207" s="293">
        <v>1</v>
      </c>
      <c r="G2207" s="293"/>
      <c r="H2207" s="294">
        <v>492</v>
      </c>
      <c r="I2207" s="294">
        <v>492</v>
      </c>
      <c r="X2207" s="296" t="s">
        <v>731</v>
      </c>
      <c r="Y2207" s="296"/>
      <c r="Z2207" s="297">
        <v>1127</v>
      </c>
      <c r="AA2207" s="298">
        <v>3031568.099999995</v>
      </c>
      <c r="AB2207" s="298">
        <v>2689.9450754214686</v>
      </c>
    </row>
    <row r="2208" spans="2:28" x14ac:dyDescent="0.25">
      <c r="B2208" t="s">
        <v>128</v>
      </c>
      <c r="C2208" s="291" t="s">
        <v>525</v>
      </c>
      <c r="D2208" s="295"/>
      <c r="E2208" s="292">
        <v>7066</v>
      </c>
      <c r="F2208" s="293">
        <v>2</v>
      </c>
      <c r="G2208" s="293"/>
      <c r="H2208" s="294">
        <v>4795.9799999999996</v>
      </c>
      <c r="I2208" s="294">
        <v>2397.9899999999998</v>
      </c>
    </row>
    <row r="2209" spans="2:9" x14ac:dyDescent="0.25">
      <c r="B2209" t="s">
        <v>128</v>
      </c>
      <c r="C2209" s="291" t="s">
        <v>312</v>
      </c>
      <c r="D2209" s="295"/>
      <c r="E2209" s="292">
        <v>7626</v>
      </c>
      <c r="F2209" s="293">
        <v>2</v>
      </c>
      <c r="G2209" s="293"/>
      <c r="H2209" s="294">
        <v>10800.68</v>
      </c>
      <c r="I2209" s="294">
        <v>5400.34</v>
      </c>
    </row>
    <row r="2210" spans="2:9" x14ac:dyDescent="0.25">
      <c r="B2210" t="s">
        <v>128</v>
      </c>
      <c r="C2210" s="291" t="s">
        <v>476</v>
      </c>
      <c r="D2210" s="295"/>
      <c r="E2210" s="292">
        <v>7008</v>
      </c>
      <c r="F2210" s="293">
        <v>3</v>
      </c>
      <c r="G2210" s="293"/>
      <c r="H2210" s="294">
        <v>7389.01</v>
      </c>
      <c r="I2210" s="294">
        <v>2463.0033333333336</v>
      </c>
    </row>
    <row r="2211" spans="2:9" x14ac:dyDescent="0.25">
      <c r="B2211" t="s">
        <v>128</v>
      </c>
      <c r="C2211" s="291" t="s">
        <v>577</v>
      </c>
      <c r="D2211" s="295"/>
      <c r="E2211" s="292">
        <v>8535</v>
      </c>
      <c r="F2211" s="293">
        <v>3</v>
      </c>
      <c r="G2211" s="293"/>
      <c r="H2211" s="294">
        <v>909</v>
      </c>
      <c r="I2211" s="294">
        <v>303</v>
      </c>
    </row>
    <row r="2212" spans="2:9" x14ac:dyDescent="0.25">
      <c r="B2212" t="s">
        <v>128</v>
      </c>
      <c r="C2212" s="291" t="s">
        <v>330</v>
      </c>
      <c r="D2212" s="295"/>
      <c r="E2212" s="292">
        <v>7605</v>
      </c>
      <c r="F2212" s="293">
        <v>1</v>
      </c>
      <c r="G2212" s="293"/>
      <c r="H2212" s="294">
        <v>1502</v>
      </c>
      <c r="I2212" s="294">
        <v>1502</v>
      </c>
    </row>
    <row r="2213" spans="2:9" x14ac:dyDescent="0.25">
      <c r="B2213" t="s">
        <v>128</v>
      </c>
      <c r="C2213" s="291" t="s">
        <v>700</v>
      </c>
      <c r="D2213" s="295"/>
      <c r="E2213" s="292">
        <v>7044</v>
      </c>
      <c r="F2213" s="293">
        <v>7</v>
      </c>
      <c r="G2213" s="293"/>
      <c r="H2213" s="294">
        <v>24028.530000000002</v>
      </c>
      <c r="I2213" s="294">
        <v>3432.6471428571431</v>
      </c>
    </row>
    <row r="2214" spans="2:9" x14ac:dyDescent="0.25">
      <c r="B2214" t="s">
        <v>128</v>
      </c>
      <c r="C2214" s="291" t="s">
        <v>509</v>
      </c>
      <c r="D2214" s="295"/>
      <c r="E2214" s="292">
        <v>8876</v>
      </c>
      <c r="F2214" s="293">
        <v>3</v>
      </c>
      <c r="G2214" s="293"/>
      <c r="H2214" s="294">
        <v>17509.75</v>
      </c>
      <c r="I2214" s="294">
        <v>5836.583333333333</v>
      </c>
    </row>
    <row r="2215" spans="2:9" x14ac:dyDescent="0.25">
      <c r="B2215" t="s">
        <v>128</v>
      </c>
      <c r="C2215" s="291" t="s">
        <v>391</v>
      </c>
      <c r="D2215" s="295"/>
      <c r="E2215" s="292">
        <v>8068</v>
      </c>
      <c r="F2215" s="293">
        <v>1</v>
      </c>
      <c r="G2215" s="293"/>
      <c r="H2215" s="294">
        <v>1427</v>
      </c>
      <c r="I2215" s="294">
        <v>1427</v>
      </c>
    </row>
    <row r="2216" spans="2:9" x14ac:dyDescent="0.25">
      <c r="B2216" t="s">
        <v>128</v>
      </c>
      <c r="C2216" s="291" t="s">
        <v>369</v>
      </c>
      <c r="D2216" s="295"/>
      <c r="E2216" s="292">
        <v>8016</v>
      </c>
      <c r="F2216" s="293">
        <v>11</v>
      </c>
      <c r="G2216" s="293"/>
      <c r="H2216" s="294">
        <v>15260.07</v>
      </c>
      <c r="I2216" s="294">
        <v>1387.2790909090909</v>
      </c>
    </row>
    <row r="2217" spans="2:9" x14ac:dyDescent="0.25">
      <c r="B2217" t="s">
        <v>128</v>
      </c>
      <c r="C2217" s="291" t="s">
        <v>386</v>
      </c>
      <c r="D2217" s="295"/>
      <c r="E2217" s="292">
        <v>8057</v>
      </c>
      <c r="F2217" s="293">
        <v>3</v>
      </c>
      <c r="G2217" s="293"/>
      <c r="H2217" s="294">
        <v>20203</v>
      </c>
      <c r="I2217" s="294">
        <v>6734.333333333333</v>
      </c>
    </row>
    <row r="2218" spans="2:9" x14ac:dyDescent="0.25">
      <c r="B2218" t="s">
        <v>128</v>
      </c>
      <c r="C2218" s="291" t="s">
        <v>602</v>
      </c>
      <c r="D2218" s="295"/>
      <c r="E2218" s="292">
        <v>7403</v>
      </c>
      <c r="F2218" s="293">
        <v>1</v>
      </c>
      <c r="G2218" s="293"/>
      <c r="H2218" s="294">
        <v>380</v>
      </c>
      <c r="I2218" s="294">
        <v>380</v>
      </c>
    </row>
    <row r="2219" spans="2:9" x14ac:dyDescent="0.25">
      <c r="B2219" t="s">
        <v>128</v>
      </c>
      <c r="C2219" s="291" t="s">
        <v>416</v>
      </c>
      <c r="D2219" s="295"/>
      <c r="E2219" s="292">
        <v>8107</v>
      </c>
      <c r="F2219" s="293">
        <v>3</v>
      </c>
      <c r="G2219" s="293"/>
      <c r="H2219" s="294">
        <v>961</v>
      </c>
      <c r="I2219" s="294">
        <v>320.33333333333331</v>
      </c>
    </row>
    <row r="2220" spans="2:9" x14ac:dyDescent="0.25">
      <c r="B2220" t="s">
        <v>128</v>
      </c>
      <c r="C2220" s="291" t="s">
        <v>539</v>
      </c>
      <c r="D2220" s="295"/>
      <c r="E2220" s="292">
        <v>7081</v>
      </c>
      <c r="F2220" s="293">
        <v>3</v>
      </c>
      <c r="G2220" s="293"/>
      <c r="H2220" s="294">
        <v>3963.04</v>
      </c>
      <c r="I2220" s="294">
        <v>1321.0133333333333</v>
      </c>
    </row>
    <row r="2221" spans="2:9" x14ac:dyDescent="0.25">
      <c r="B2221" t="s">
        <v>128</v>
      </c>
      <c r="C2221" s="291" t="s">
        <v>504</v>
      </c>
      <c r="D2221" s="295"/>
      <c r="E2221" s="292">
        <v>7508</v>
      </c>
      <c r="F2221" s="293">
        <v>2</v>
      </c>
      <c r="G2221" s="293"/>
      <c r="H2221" s="294">
        <v>30562</v>
      </c>
      <c r="I2221" s="294">
        <v>15281</v>
      </c>
    </row>
    <row r="2222" spans="2:9" x14ac:dyDescent="0.25">
      <c r="B2222" t="s">
        <v>128</v>
      </c>
      <c r="C2222" s="291" t="s">
        <v>580</v>
      </c>
      <c r="D2222" s="295"/>
      <c r="E2222" s="292">
        <v>7928</v>
      </c>
      <c r="F2222" s="293">
        <v>1</v>
      </c>
      <c r="G2222" s="293"/>
      <c r="H2222" s="294">
        <v>2220</v>
      </c>
      <c r="I2222" s="294">
        <v>2220</v>
      </c>
    </row>
    <row r="2223" spans="2:9" x14ac:dyDescent="0.25">
      <c r="B2223" t="s">
        <v>128</v>
      </c>
      <c r="C2223" s="291" t="s">
        <v>319</v>
      </c>
      <c r="D2223" s="295"/>
      <c r="E2223" s="292">
        <v>7632</v>
      </c>
      <c r="F2223" s="293">
        <v>3</v>
      </c>
      <c r="G2223" s="293"/>
      <c r="H2223" s="294">
        <v>2226.25</v>
      </c>
      <c r="I2223" s="294">
        <v>742.08333333333337</v>
      </c>
    </row>
    <row r="2224" spans="2:9" x14ac:dyDescent="0.25">
      <c r="B2224" t="s">
        <v>128</v>
      </c>
      <c r="C2224" s="295" t="s">
        <v>490</v>
      </c>
      <c r="D2224" s="295"/>
      <c r="E2224" s="292">
        <v>8536</v>
      </c>
      <c r="F2224" s="293">
        <v>4</v>
      </c>
      <c r="G2224" s="293"/>
      <c r="H2224" s="294">
        <v>11098</v>
      </c>
      <c r="I2224" s="294">
        <v>2774.5</v>
      </c>
    </row>
    <row r="2225" spans="2:9" x14ac:dyDescent="0.25">
      <c r="B2225" t="s">
        <v>128</v>
      </c>
      <c r="C2225" s="291" t="s">
        <v>490</v>
      </c>
      <c r="D2225" s="295"/>
      <c r="E2225" s="292">
        <v>8540</v>
      </c>
      <c r="F2225" s="293">
        <v>1</v>
      </c>
      <c r="G2225" s="293"/>
      <c r="H2225" s="294">
        <v>7153</v>
      </c>
      <c r="I2225" s="294">
        <v>7153</v>
      </c>
    </row>
    <row r="2226" spans="2:9" x14ac:dyDescent="0.25">
      <c r="B2226" t="s">
        <v>128</v>
      </c>
      <c r="C2226" s="291" t="s">
        <v>314</v>
      </c>
      <c r="D2226" s="295"/>
      <c r="E2226" s="292">
        <v>7407</v>
      </c>
      <c r="F2226" s="293">
        <v>7</v>
      </c>
      <c r="G2226" s="293"/>
      <c r="H2226" s="294">
        <v>22864.3</v>
      </c>
      <c r="I2226" s="294">
        <v>3266.3285714285712</v>
      </c>
    </row>
    <row r="2227" spans="2:9" x14ac:dyDescent="0.25">
      <c r="B2227" t="s">
        <v>128</v>
      </c>
      <c r="C2227" s="291" t="s">
        <v>311</v>
      </c>
      <c r="D2227" s="295"/>
      <c r="E2227" s="292">
        <v>7010</v>
      </c>
      <c r="F2227" s="293">
        <v>10</v>
      </c>
      <c r="G2227" s="293"/>
      <c r="H2227" s="294">
        <v>35256.5</v>
      </c>
      <c r="I2227" s="294">
        <v>3525.65</v>
      </c>
    </row>
    <row r="2228" spans="2:9" x14ac:dyDescent="0.25">
      <c r="B2228" t="s">
        <v>128</v>
      </c>
      <c r="C2228" s="291" t="s">
        <v>482</v>
      </c>
      <c r="D2228" s="295"/>
      <c r="E2228" s="292">
        <v>8831</v>
      </c>
      <c r="F2228" s="293">
        <v>1</v>
      </c>
      <c r="G2228" s="293"/>
      <c r="H2228" s="294">
        <v>84</v>
      </c>
      <c r="I2228" s="294">
        <v>84</v>
      </c>
    </row>
    <row r="2229" spans="2:9" x14ac:dyDescent="0.25">
      <c r="B2229" t="s">
        <v>128</v>
      </c>
      <c r="C2229" s="291" t="s">
        <v>531</v>
      </c>
      <c r="D2229" s="295"/>
      <c r="E2229" s="292">
        <v>7033</v>
      </c>
      <c r="F2229" s="293">
        <v>4</v>
      </c>
      <c r="G2229" s="293"/>
      <c r="H2229" s="294">
        <v>3994.12</v>
      </c>
      <c r="I2229" s="294">
        <v>998.53</v>
      </c>
    </row>
    <row r="2230" spans="2:9" x14ac:dyDescent="0.25">
      <c r="B2230" t="s">
        <v>128</v>
      </c>
      <c r="C2230" s="291" t="s">
        <v>522</v>
      </c>
      <c r="D2230" s="295"/>
      <c r="E2230" s="292">
        <v>7059</v>
      </c>
      <c r="F2230" s="293">
        <v>2</v>
      </c>
      <c r="G2230" s="293"/>
      <c r="H2230" s="294">
        <v>2007</v>
      </c>
      <c r="I2230" s="294">
        <v>1003.5</v>
      </c>
    </row>
    <row r="2231" spans="2:9" x14ac:dyDescent="0.25">
      <c r="B2231" t="s">
        <v>128</v>
      </c>
      <c r="C2231" s="291" t="s">
        <v>393</v>
      </c>
      <c r="D2231" s="295"/>
      <c r="E2231" s="292">
        <v>8077</v>
      </c>
      <c r="F2231" s="293">
        <v>1</v>
      </c>
      <c r="G2231" s="293"/>
      <c r="H2231" s="294">
        <v>395</v>
      </c>
      <c r="I2231" s="294">
        <v>395</v>
      </c>
    </row>
    <row r="2232" spans="2:9" x14ac:dyDescent="0.25">
      <c r="B2232" t="s">
        <v>128</v>
      </c>
      <c r="C2232" s="291" t="s">
        <v>360</v>
      </c>
      <c r="D2232" s="295"/>
      <c r="E2232" s="292">
        <v>7057</v>
      </c>
      <c r="F2232" s="293">
        <v>6</v>
      </c>
      <c r="G2232" s="293"/>
      <c r="H2232" s="294">
        <v>6175.93</v>
      </c>
      <c r="I2232" s="294">
        <v>1029.3216666666667</v>
      </c>
    </row>
    <row r="2233" spans="2:9" x14ac:dyDescent="0.25">
      <c r="B2233" t="s">
        <v>128</v>
      </c>
      <c r="C2233" s="291" t="s">
        <v>366</v>
      </c>
      <c r="D2233" s="295"/>
      <c r="E2233" s="292">
        <v>8010</v>
      </c>
      <c r="F2233" s="293">
        <v>2</v>
      </c>
      <c r="G2233" s="293"/>
      <c r="H2233" s="294">
        <v>1511</v>
      </c>
      <c r="I2233" s="294">
        <v>755.5</v>
      </c>
    </row>
    <row r="2234" spans="2:9" x14ac:dyDescent="0.25">
      <c r="B2234" t="s">
        <v>128</v>
      </c>
      <c r="C2234" s="291" t="s">
        <v>323</v>
      </c>
      <c r="D2234" s="295"/>
      <c r="E2234" s="292">
        <v>7026</v>
      </c>
      <c r="F2234" s="293">
        <v>15</v>
      </c>
      <c r="G2234" s="293"/>
      <c r="H2234" s="294">
        <v>35927.65</v>
      </c>
      <c r="I2234" s="294">
        <v>2395.1766666666667</v>
      </c>
    </row>
    <row r="2235" spans="2:9" x14ac:dyDescent="0.25">
      <c r="B2235" t="s">
        <v>128</v>
      </c>
      <c r="C2235" s="291" t="s">
        <v>383</v>
      </c>
      <c r="D2235" s="295"/>
      <c r="E2235" s="292">
        <v>8052</v>
      </c>
      <c r="F2235" s="293">
        <v>3</v>
      </c>
      <c r="G2235" s="293"/>
      <c r="H2235" s="294">
        <v>6027</v>
      </c>
      <c r="I2235" s="294">
        <v>2009</v>
      </c>
    </row>
    <row r="2236" spans="2:9" x14ac:dyDescent="0.25">
      <c r="B2236" t="s">
        <v>128</v>
      </c>
      <c r="C2236" s="291" t="s">
        <v>500</v>
      </c>
      <c r="D2236" s="295"/>
      <c r="E2236" s="292">
        <v>7424</v>
      </c>
      <c r="F2236" s="293">
        <v>4</v>
      </c>
      <c r="G2236" s="293"/>
      <c r="H2236" s="294">
        <v>3198.16</v>
      </c>
      <c r="I2236" s="294">
        <v>799.54</v>
      </c>
    </row>
    <row r="2237" spans="2:9" x14ac:dyDescent="0.25">
      <c r="B2237" t="s">
        <v>128</v>
      </c>
      <c r="C2237" s="291" t="s">
        <v>517</v>
      </c>
      <c r="D2237" s="295"/>
      <c r="E2237" s="292">
        <v>7060</v>
      </c>
      <c r="F2237" s="293">
        <v>12</v>
      </c>
      <c r="G2237" s="293"/>
      <c r="H2237" s="294">
        <v>52477.88</v>
      </c>
      <c r="I2237" s="294">
        <v>4373.1566666666668</v>
      </c>
    </row>
    <row r="2238" spans="2:9" x14ac:dyDescent="0.25">
      <c r="B2238" t="s">
        <v>128</v>
      </c>
      <c r="C2238" s="291" t="s">
        <v>520</v>
      </c>
      <c r="D2238" s="295"/>
      <c r="E2238" s="292">
        <v>8876</v>
      </c>
      <c r="F2238" s="293">
        <v>5</v>
      </c>
      <c r="G2238" s="293"/>
      <c r="H2238" s="294">
        <v>12743.939999999999</v>
      </c>
      <c r="I2238" s="294">
        <v>2548.7879999999996</v>
      </c>
    </row>
    <row r="2239" spans="2:9" x14ac:dyDescent="0.25">
      <c r="B2239" t="s">
        <v>128</v>
      </c>
      <c r="C2239" s="295" t="s">
        <v>339</v>
      </c>
      <c r="D2239" s="295"/>
      <c r="E2239" s="292">
        <v>7031</v>
      </c>
      <c r="F2239" s="293">
        <v>5</v>
      </c>
      <c r="G2239" s="293"/>
      <c r="H2239" s="294">
        <v>8340.08</v>
      </c>
      <c r="I2239" s="294">
        <v>1668.0160000000001</v>
      </c>
    </row>
    <row r="2240" spans="2:9" x14ac:dyDescent="0.25">
      <c r="B2240" t="s">
        <v>128</v>
      </c>
      <c r="C2240" s="291" t="s">
        <v>339</v>
      </c>
      <c r="D2240" s="295"/>
      <c r="E2240" s="292">
        <v>7032</v>
      </c>
      <c r="F2240" s="293">
        <v>1</v>
      </c>
      <c r="G2240" s="293"/>
      <c r="H2240" s="294">
        <v>4727</v>
      </c>
      <c r="I2240" s="294">
        <v>4727</v>
      </c>
    </row>
    <row r="2241" spans="2:9" x14ac:dyDescent="0.25">
      <c r="B2241" t="s">
        <v>128</v>
      </c>
      <c r="C2241" s="291" t="s">
        <v>598</v>
      </c>
      <c r="D2241" s="295"/>
      <c r="E2241" s="292">
        <v>7444</v>
      </c>
      <c r="F2241" s="293">
        <v>1</v>
      </c>
      <c r="G2241" s="293"/>
      <c r="H2241" s="294">
        <v>3447</v>
      </c>
      <c r="I2241" s="294">
        <v>3447</v>
      </c>
    </row>
    <row r="2242" spans="2:9" x14ac:dyDescent="0.25">
      <c r="B2242" t="s">
        <v>128</v>
      </c>
      <c r="C2242" s="291" t="s">
        <v>574</v>
      </c>
      <c r="D2242" s="295"/>
      <c r="E2242" s="292">
        <v>8879</v>
      </c>
      <c r="F2242" s="293">
        <v>2</v>
      </c>
      <c r="G2242" s="293"/>
      <c r="H2242" s="294">
        <v>2538.0500000000002</v>
      </c>
      <c r="I2242" s="294">
        <v>1269.0250000000001</v>
      </c>
    </row>
    <row r="2243" spans="2:9" x14ac:dyDescent="0.25">
      <c r="B2243" t="s">
        <v>128</v>
      </c>
      <c r="C2243" s="291" t="s">
        <v>613</v>
      </c>
      <c r="D2243" s="295"/>
      <c r="E2243" s="292">
        <v>7901</v>
      </c>
      <c r="F2243" s="293">
        <v>3</v>
      </c>
      <c r="G2243" s="293"/>
      <c r="H2243" s="294">
        <v>6482.57</v>
      </c>
      <c r="I2243" s="294">
        <v>2160.8566666666666</v>
      </c>
    </row>
    <row r="2244" spans="2:9" x14ac:dyDescent="0.25">
      <c r="B2244" t="s">
        <v>128</v>
      </c>
      <c r="C2244" s="291" t="s">
        <v>589</v>
      </c>
      <c r="D2244" s="295"/>
      <c r="E2244" s="292">
        <v>7940</v>
      </c>
      <c r="F2244" s="293">
        <v>3</v>
      </c>
      <c r="G2244" s="293"/>
      <c r="H2244" s="294">
        <v>9551.73</v>
      </c>
      <c r="I2244" s="294">
        <v>3183.91</v>
      </c>
    </row>
    <row r="2245" spans="2:9" x14ac:dyDescent="0.25">
      <c r="B2245" t="s">
        <v>128</v>
      </c>
      <c r="C2245" s="291" t="s">
        <v>557</v>
      </c>
      <c r="D2245" s="295"/>
      <c r="E2245" s="292">
        <v>7640</v>
      </c>
      <c r="F2245" s="293">
        <v>1</v>
      </c>
      <c r="G2245" s="293"/>
      <c r="H2245" s="294">
        <v>10022.969999999999</v>
      </c>
      <c r="I2245" s="294">
        <v>10022.969999999999</v>
      </c>
    </row>
    <row r="2246" spans="2:9" x14ac:dyDescent="0.25">
      <c r="B2246" t="s">
        <v>128</v>
      </c>
      <c r="C2246" s="295" t="s">
        <v>371</v>
      </c>
      <c r="D2246" s="295"/>
      <c r="E2246" s="292">
        <v>8515</v>
      </c>
      <c r="F2246" s="293">
        <v>1</v>
      </c>
      <c r="G2246" s="293"/>
      <c r="H2246" s="294">
        <v>6731</v>
      </c>
      <c r="I2246" s="294">
        <v>6731</v>
      </c>
    </row>
    <row r="2247" spans="2:9" x14ac:dyDescent="0.25">
      <c r="B2247" t="s">
        <v>128</v>
      </c>
      <c r="C2247" s="291" t="s">
        <v>371</v>
      </c>
      <c r="D2247" s="295"/>
      <c r="E2247" s="292">
        <v>8620</v>
      </c>
      <c r="F2247" s="293">
        <v>1</v>
      </c>
      <c r="G2247" s="293"/>
      <c r="H2247" s="294">
        <v>16069</v>
      </c>
      <c r="I2247" s="294">
        <v>16069</v>
      </c>
    </row>
    <row r="2248" spans="2:9" x14ac:dyDescent="0.25">
      <c r="B2248" t="s">
        <v>128</v>
      </c>
      <c r="C2248" s="291" t="s">
        <v>326</v>
      </c>
      <c r="D2248" s="295"/>
      <c r="E2248" s="292">
        <v>7604</v>
      </c>
      <c r="F2248" s="293">
        <v>5</v>
      </c>
      <c r="G2248" s="293"/>
      <c r="H2248" s="294">
        <v>11102.470000000001</v>
      </c>
      <c r="I2248" s="294">
        <v>2220.4940000000001</v>
      </c>
    </row>
    <row r="2249" spans="2:9" x14ac:dyDescent="0.25">
      <c r="B2249" t="s">
        <v>128</v>
      </c>
      <c r="C2249" s="291" t="s">
        <v>398</v>
      </c>
      <c r="D2249" s="295"/>
      <c r="E2249" s="292">
        <v>8106</v>
      </c>
      <c r="F2249" s="293">
        <v>2</v>
      </c>
      <c r="G2249" s="293"/>
      <c r="H2249" s="294">
        <v>9755</v>
      </c>
      <c r="I2249" s="294">
        <v>4877.5</v>
      </c>
    </row>
    <row r="2250" spans="2:9" x14ac:dyDescent="0.25">
      <c r="B2250" t="s">
        <v>128</v>
      </c>
      <c r="C2250" s="291" t="s">
        <v>392</v>
      </c>
      <c r="D2250" s="295"/>
      <c r="E2250" s="292">
        <v>8075</v>
      </c>
      <c r="F2250" s="293">
        <v>5</v>
      </c>
      <c r="G2250" s="293"/>
      <c r="H2250" s="294">
        <v>3418.27</v>
      </c>
      <c r="I2250" s="294">
        <v>683.654</v>
      </c>
    </row>
    <row r="2251" spans="2:9" x14ac:dyDescent="0.25">
      <c r="B2251" t="s">
        <v>128</v>
      </c>
      <c r="C2251" s="291" t="s">
        <v>406</v>
      </c>
      <c r="D2251" s="295"/>
      <c r="E2251" s="292">
        <v>8030</v>
      </c>
      <c r="F2251" s="293">
        <v>2</v>
      </c>
      <c r="G2251" s="293"/>
      <c r="H2251" s="294">
        <v>1856.53</v>
      </c>
      <c r="I2251" s="294">
        <v>928.26499999999999</v>
      </c>
    </row>
    <row r="2252" spans="2:9" x14ac:dyDescent="0.25">
      <c r="B2252" t="s">
        <v>128</v>
      </c>
      <c r="C2252" s="295" t="s">
        <v>471</v>
      </c>
      <c r="D2252" s="295"/>
      <c r="E2252" s="292">
        <v>8540</v>
      </c>
      <c r="F2252" s="293">
        <v>1</v>
      </c>
      <c r="G2252" s="293"/>
      <c r="H2252" s="294">
        <v>13325</v>
      </c>
      <c r="I2252" s="294">
        <v>13325</v>
      </c>
    </row>
    <row r="2253" spans="2:9" x14ac:dyDescent="0.25">
      <c r="B2253" t="s">
        <v>128</v>
      </c>
      <c r="C2253" s="291" t="s">
        <v>471</v>
      </c>
      <c r="D2253" s="295"/>
      <c r="E2253" s="292">
        <v>8542</v>
      </c>
      <c r="F2253" s="293">
        <v>5</v>
      </c>
      <c r="G2253" s="293"/>
      <c r="H2253" s="294">
        <v>5759.14</v>
      </c>
      <c r="I2253" s="294">
        <v>1151.828</v>
      </c>
    </row>
    <row r="2254" spans="2:9" x14ac:dyDescent="0.25">
      <c r="B2254" t="s">
        <v>128</v>
      </c>
      <c r="C2254" s="291" t="s">
        <v>481</v>
      </c>
      <c r="D2254" s="295"/>
      <c r="E2254" s="292">
        <v>8904</v>
      </c>
      <c r="F2254" s="293">
        <v>5</v>
      </c>
      <c r="G2254" s="293"/>
      <c r="H2254" s="294">
        <v>7870.38</v>
      </c>
      <c r="I2254" s="294">
        <v>1574.076</v>
      </c>
    </row>
    <row r="2255" spans="2:9" x14ac:dyDescent="0.25">
      <c r="B2255" t="s">
        <v>128</v>
      </c>
      <c r="C2255" s="291" t="s">
        <v>402</v>
      </c>
      <c r="D2255" s="295"/>
      <c r="E2255" s="292">
        <v>8030</v>
      </c>
      <c r="F2255" s="293">
        <v>2</v>
      </c>
      <c r="G2255" s="293"/>
      <c r="H2255" s="294">
        <v>3279.2700000000004</v>
      </c>
      <c r="I2255" s="294">
        <v>1639.6350000000002</v>
      </c>
    </row>
    <row r="2256" spans="2:9" x14ac:dyDescent="0.25">
      <c r="B2256" t="s">
        <v>128</v>
      </c>
      <c r="C2256" s="291" t="s">
        <v>315</v>
      </c>
      <c r="D2256" s="295"/>
      <c r="E2256" s="292">
        <v>7073</v>
      </c>
      <c r="F2256" s="293">
        <v>5</v>
      </c>
      <c r="G2256" s="293"/>
      <c r="H2256" s="294">
        <v>6767.7099999999991</v>
      </c>
      <c r="I2256" s="294">
        <v>1353.5419999999999</v>
      </c>
    </row>
    <row r="2257" spans="2:9" x14ac:dyDescent="0.25">
      <c r="B2257" t="s">
        <v>128</v>
      </c>
      <c r="C2257" s="291" t="s">
        <v>448</v>
      </c>
      <c r="D2257" s="295"/>
      <c r="E2257" s="292">
        <v>8093</v>
      </c>
      <c r="F2257" s="293">
        <v>3</v>
      </c>
      <c r="G2257" s="293"/>
      <c r="H2257" s="294">
        <v>2902.39</v>
      </c>
      <c r="I2257" s="294">
        <v>967.46333333333325</v>
      </c>
    </row>
    <row r="2258" spans="2:9" x14ac:dyDescent="0.25">
      <c r="B2258" t="s">
        <v>128</v>
      </c>
      <c r="C2258" s="291" t="s">
        <v>529</v>
      </c>
      <c r="D2258" s="295"/>
      <c r="E2258" s="292">
        <v>7027</v>
      </c>
      <c r="F2258" s="293">
        <v>2</v>
      </c>
      <c r="G2258" s="293"/>
      <c r="H2258" s="294">
        <v>2202.33</v>
      </c>
      <c r="I2258" s="294">
        <v>1101.165</v>
      </c>
    </row>
    <row r="2259" spans="2:9" x14ac:dyDescent="0.25">
      <c r="B2259" t="s">
        <v>128</v>
      </c>
      <c r="C2259" s="291" t="s">
        <v>341</v>
      </c>
      <c r="D2259" s="295"/>
      <c r="E2259" s="292">
        <v>7675</v>
      </c>
      <c r="F2259" s="293">
        <v>1</v>
      </c>
      <c r="G2259" s="293"/>
      <c r="H2259" s="294">
        <v>8029</v>
      </c>
      <c r="I2259" s="294">
        <v>8029</v>
      </c>
    </row>
    <row r="2260" spans="2:9" x14ac:dyDescent="0.25">
      <c r="B2260" t="s">
        <v>128</v>
      </c>
      <c r="C2260" s="291" t="s">
        <v>372</v>
      </c>
      <c r="D2260" s="295"/>
      <c r="E2260" s="292">
        <v>8077</v>
      </c>
      <c r="F2260" s="293">
        <v>1</v>
      </c>
      <c r="G2260" s="293"/>
      <c r="H2260" s="294">
        <v>510.12</v>
      </c>
      <c r="I2260" s="294">
        <v>510.12</v>
      </c>
    </row>
    <row r="2261" spans="2:9" x14ac:dyDescent="0.25">
      <c r="B2261" t="s">
        <v>128</v>
      </c>
      <c r="C2261" s="291" t="s">
        <v>321</v>
      </c>
      <c r="D2261" s="295"/>
      <c r="E2261" s="292">
        <v>7022</v>
      </c>
      <c r="F2261" s="293">
        <v>7</v>
      </c>
      <c r="G2261" s="293"/>
      <c r="H2261" s="294">
        <v>22116.28</v>
      </c>
      <c r="I2261" s="294">
        <v>3159.4685714285711</v>
      </c>
    </row>
    <row r="2262" spans="2:9" x14ac:dyDescent="0.25">
      <c r="B2262" t="s">
        <v>128</v>
      </c>
      <c r="C2262" s="291" t="s">
        <v>507</v>
      </c>
      <c r="D2262" s="295"/>
      <c r="E2262" s="292">
        <v>7424</v>
      </c>
      <c r="F2262" s="293">
        <v>4</v>
      </c>
      <c r="G2262" s="293"/>
      <c r="H2262" s="294">
        <v>29695.52</v>
      </c>
      <c r="I2262" s="294">
        <v>7423.88</v>
      </c>
    </row>
    <row r="2263" spans="2:9" x14ac:dyDescent="0.25">
      <c r="B2263" t="s">
        <v>128</v>
      </c>
      <c r="C2263" s="291" t="s">
        <v>505</v>
      </c>
      <c r="D2263" s="295"/>
      <c r="E2263" s="292">
        <v>7512</v>
      </c>
      <c r="F2263" s="293">
        <v>10</v>
      </c>
      <c r="G2263" s="293"/>
      <c r="H2263" s="294">
        <v>58516.74</v>
      </c>
      <c r="I2263" s="294">
        <v>5851.674</v>
      </c>
    </row>
    <row r="2264" spans="2:9" x14ac:dyDescent="0.25">
      <c r="B2264" t="s">
        <v>128</v>
      </c>
      <c r="C2264" s="291" t="s">
        <v>414</v>
      </c>
      <c r="D2264" s="295"/>
      <c r="E2264" s="292">
        <v>8109</v>
      </c>
      <c r="F2264" s="293">
        <v>4</v>
      </c>
      <c r="G2264" s="293"/>
      <c r="H2264" s="294">
        <v>9861.1299999999992</v>
      </c>
      <c r="I2264" s="294">
        <v>2465.2824999999998</v>
      </c>
    </row>
    <row r="2265" spans="2:9" x14ac:dyDescent="0.25">
      <c r="B2265" t="s">
        <v>128</v>
      </c>
      <c r="C2265" s="291" t="s">
        <v>367</v>
      </c>
      <c r="D2265" s="295"/>
      <c r="E2265" s="292">
        <v>8505</v>
      </c>
      <c r="F2265" s="293">
        <v>2</v>
      </c>
      <c r="G2265" s="293"/>
      <c r="H2265" s="294">
        <v>2332.44</v>
      </c>
      <c r="I2265" s="294">
        <v>1166.22</v>
      </c>
    </row>
    <row r="2266" spans="2:9" x14ac:dyDescent="0.25">
      <c r="B2266" t="s">
        <v>128</v>
      </c>
      <c r="C2266" s="291" t="s">
        <v>390</v>
      </c>
      <c r="D2266" s="295"/>
      <c r="E2266" s="292">
        <v>8065</v>
      </c>
      <c r="F2266" s="293">
        <v>2</v>
      </c>
      <c r="G2266" s="293"/>
      <c r="H2266" s="294">
        <v>2264.27</v>
      </c>
      <c r="I2266" s="294">
        <v>1132.135</v>
      </c>
    </row>
    <row r="2267" spans="2:9" x14ac:dyDescent="0.25">
      <c r="B2267" t="s">
        <v>128</v>
      </c>
      <c r="C2267" s="291" t="s">
        <v>439</v>
      </c>
      <c r="D2267" s="295"/>
      <c r="E2267" s="292">
        <v>7068</v>
      </c>
      <c r="F2267" s="293">
        <v>1</v>
      </c>
      <c r="G2267" s="293"/>
      <c r="H2267" s="294">
        <v>7231.93</v>
      </c>
      <c r="I2267" s="294">
        <v>7231.93</v>
      </c>
    </row>
    <row r="2268" spans="2:9" x14ac:dyDescent="0.25">
      <c r="B2268" t="s">
        <v>128</v>
      </c>
      <c r="C2268" s="291" t="s">
        <v>395</v>
      </c>
      <c r="D2268" s="295"/>
      <c r="E2268" s="292">
        <v>8022</v>
      </c>
      <c r="F2268" s="293">
        <v>2</v>
      </c>
      <c r="G2268" s="293"/>
      <c r="H2268" s="294">
        <v>565.31999999999994</v>
      </c>
      <c r="I2268" s="294">
        <v>282.65999999999997</v>
      </c>
    </row>
    <row r="2269" spans="2:9" x14ac:dyDescent="0.25">
      <c r="B2269" t="s">
        <v>128</v>
      </c>
      <c r="C2269" s="295" t="s">
        <v>343</v>
      </c>
      <c r="D2269" s="295"/>
      <c r="E2269" s="292">
        <v>7650</v>
      </c>
      <c r="F2269" s="293">
        <v>5</v>
      </c>
      <c r="G2269" s="293"/>
      <c r="H2269" s="294">
        <v>14624</v>
      </c>
      <c r="I2269" s="294">
        <v>2924.8</v>
      </c>
    </row>
    <row r="2270" spans="2:9" x14ac:dyDescent="0.25">
      <c r="B2270" t="s">
        <v>128</v>
      </c>
      <c r="C2270" s="291" t="s">
        <v>343</v>
      </c>
      <c r="D2270" s="295"/>
      <c r="E2270" s="292">
        <v>7657</v>
      </c>
      <c r="F2270" s="293">
        <v>1</v>
      </c>
      <c r="G2270" s="293"/>
      <c r="H2270" s="294">
        <v>6389.66</v>
      </c>
      <c r="I2270" s="294">
        <v>6389.66</v>
      </c>
    </row>
    <row r="2271" spans="2:9" x14ac:dyDescent="0.25">
      <c r="B2271" t="s">
        <v>128</v>
      </c>
      <c r="C2271" s="291" t="s">
        <v>483</v>
      </c>
      <c r="D2271" s="295"/>
      <c r="E2271" s="292">
        <v>8840</v>
      </c>
      <c r="F2271" s="293">
        <v>1</v>
      </c>
      <c r="G2271" s="293"/>
      <c r="H2271" s="294">
        <v>372.46</v>
      </c>
      <c r="I2271" s="294">
        <v>372.46</v>
      </c>
    </row>
    <row r="2272" spans="2:9" x14ac:dyDescent="0.25">
      <c r="B2272" t="s">
        <v>128</v>
      </c>
      <c r="C2272" s="291" t="s">
        <v>384</v>
      </c>
      <c r="D2272" s="295"/>
      <c r="E2272" s="295">
        <v>8055</v>
      </c>
      <c r="F2272" s="293">
        <v>5</v>
      </c>
      <c r="G2272" s="293"/>
      <c r="H2272" s="294">
        <v>105033.05</v>
      </c>
      <c r="I2272" s="294">
        <v>21006.61</v>
      </c>
    </row>
    <row r="2273" spans="2:9" x14ac:dyDescent="0.25">
      <c r="B2273" t="s">
        <v>128</v>
      </c>
      <c r="C2273" s="291" t="s">
        <v>600</v>
      </c>
      <c r="D2273" s="295"/>
      <c r="E2273" s="292">
        <v>7457</v>
      </c>
      <c r="F2273" s="293">
        <v>1</v>
      </c>
      <c r="G2273" s="293"/>
      <c r="H2273" s="294">
        <v>15998</v>
      </c>
      <c r="I2273" s="294">
        <v>15998</v>
      </c>
    </row>
    <row r="2274" spans="2:9" x14ac:dyDescent="0.25">
      <c r="B2274" t="s">
        <v>128</v>
      </c>
      <c r="C2274" s="295" t="s">
        <v>421</v>
      </c>
      <c r="D2274" s="295"/>
      <c r="E2274" s="292">
        <v>8104</v>
      </c>
      <c r="F2274" s="293">
        <v>1</v>
      </c>
      <c r="G2274" s="293"/>
      <c r="H2274" s="294">
        <v>15303</v>
      </c>
      <c r="I2274" s="294">
        <v>15303</v>
      </c>
    </row>
    <row r="2275" spans="2:9" x14ac:dyDescent="0.25">
      <c r="B2275" t="s">
        <v>128</v>
      </c>
      <c r="C2275" s="291" t="s">
        <v>421</v>
      </c>
      <c r="D2275" s="295"/>
      <c r="E2275" s="292">
        <v>8107</v>
      </c>
      <c r="F2275" s="293">
        <v>1</v>
      </c>
      <c r="G2275" s="293"/>
      <c r="H2275" s="294">
        <v>1800</v>
      </c>
      <c r="I2275" s="294">
        <v>1800</v>
      </c>
    </row>
    <row r="2276" spans="2:9" x14ac:dyDescent="0.25">
      <c r="B2276" t="s">
        <v>128</v>
      </c>
      <c r="C2276" s="291" t="s">
        <v>488</v>
      </c>
      <c r="D2276" s="295"/>
      <c r="E2276" s="292">
        <v>8861</v>
      </c>
      <c r="F2276" s="293">
        <v>37</v>
      </c>
      <c r="G2276" s="293"/>
      <c r="H2276" s="294">
        <v>40149.26</v>
      </c>
      <c r="I2276" s="294">
        <v>1085.1151351351352</v>
      </c>
    </row>
    <row r="2277" spans="2:9" x14ac:dyDescent="0.25">
      <c r="B2277" t="s">
        <v>128</v>
      </c>
      <c r="C2277" s="291" t="s">
        <v>418</v>
      </c>
      <c r="D2277" s="295"/>
      <c r="E2277" s="292">
        <v>8078</v>
      </c>
      <c r="F2277" s="293">
        <v>2</v>
      </c>
      <c r="G2277" s="293"/>
      <c r="H2277" s="294">
        <v>1749.88</v>
      </c>
      <c r="I2277" s="294">
        <v>874.94</v>
      </c>
    </row>
    <row r="2278" spans="2:9" x14ac:dyDescent="0.25">
      <c r="B2278" t="s">
        <v>128</v>
      </c>
      <c r="C2278" s="291" t="s">
        <v>526</v>
      </c>
      <c r="D2278" s="295"/>
      <c r="E2278" s="292">
        <v>7016</v>
      </c>
      <c r="F2278" s="293">
        <v>3</v>
      </c>
      <c r="G2278" s="293"/>
      <c r="H2278" s="294">
        <v>6412.58</v>
      </c>
      <c r="I2278" s="294">
        <v>2137.5266666666666</v>
      </c>
    </row>
    <row r="2279" spans="2:9" x14ac:dyDescent="0.25">
      <c r="B2279" t="s">
        <v>128</v>
      </c>
      <c r="C2279" s="291" t="s">
        <v>316</v>
      </c>
      <c r="D2279" s="295"/>
      <c r="E2279" s="292">
        <v>7020</v>
      </c>
      <c r="F2279" s="293">
        <v>4</v>
      </c>
      <c r="G2279" s="293"/>
      <c r="H2279" s="294">
        <v>3816.21</v>
      </c>
      <c r="I2279" s="294">
        <v>954.05250000000001</v>
      </c>
    </row>
    <row r="2280" spans="2:9" x14ac:dyDescent="0.25">
      <c r="B2280" t="s">
        <v>128</v>
      </c>
      <c r="C2280" s="291" t="s">
        <v>419</v>
      </c>
      <c r="D2280" s="295"/>
      <c r="E2280" s="292">
        <v>8083</v>
      </c>
      <c r="F2280" s="293">
        <v>5</v>
      </c>
      <c r="G2280" s="293"/>
      <c r="H2280" s="294">
        <v>3576.16</v>
      </c>
      <c r="I2280" s="294">
        <v>715.23199999999997</v>
      </c>
    </row>
    <row r="2281" spans="2:9" x14ac:dyDescent="0.25">
      <c r="B2281" t="s">
        <v>128</v>
      </c>
      <c r="C2281" s="291" t="s">
        <v>587</v>
      </c>
      <c r="D2281" s="295"/>
      <c r="E2281" s="292">
        <v>7960</v>
      </c>
      <c r="F2281" s="293">
        <v>1</v>
      </c>
      <c r="G2281" s="293"/>
      <c r="H2281" s="294">
        <v>6025</v>
      </c>
      <c r="I2281" s="294">
        <v>6025</v>
      </c>
    </row>
    <row r="2282" spans="2:9" x14ac:dyDescent="0.25">
      <c r="B2282" t="s">
        <v>128</v>
      </c>
      <c r="C2282" s="291" t="s">
        <v>410</v>
      </c>
      <c r="D2282" s="295"/>
      <c r="E2282" s="292">
        <v>8035</v>
      </c>
      <c r="F2282" s="293">
        <v>2</v>
      </c>
      <c r="G2282" s="293"/>
      <c r="H2282" s="294">
        <v>7274.38</v>
      </c>
      <c r="I2282" s="294">
        <v>3637.19</v>
      </c>
    </row>
    <row r="2283" spans="2:9" x14ac:dyDescent="0.25">
      <c r="B2283" t="s">
        <v>128</v>
      </c>
      <c r="C2283" s="291" t="s">
        <v>354</v>
      </c>
      <c r="D2283" s="295"/>
      <c r="E2283" s="292">
        <v>7606</v>
      </c>
      <c r="F2283" s="293">
        <v>2</v>
      </c>
      <c r="G2283" s="293"/>
      <c r="H2283" s="294">
        <v>4389</v>
      </c>
      <c r="I2283" s="294">
        <v>2194.5</v>
      </c>
    </row>
    <row r="2284" spans="2:9" x14ac:dyDescent="0.25">
      <c r="B2284" t="s">
        <v>128</v>
      </c>
      <c r="C2284" s="291" t="s">
        <v>470</v>
      </c>
      <c r="D2284" s="295"/>
      <c r="E2284" s="292">
        <v>8534</v>
      </c>
      <c r="F2284" s="293">
        <v>2</v>
      </c>
      <c r="G2284" s="293"/>
      <c r="H2284" s="294">
        <v>1479.25</v>
      </c>
      <c r="I2284" s="294">
        <v>739.625</v>
      </c>
    </row>
    <row r="2285" spans="2:9" x14ac:dyDescent="0.25">
      <c r="B2285" t="s">
        <v>128</v>
      </c>
      <c r="C2285" s="291" t="s">
        <v>566</v>
      </c>
      <c r="D2285" s="295"/>
      <c r="E2285" s="292">
        <v>8562</v>
      </c>
      <c r="F2285" s="293">
        <v>1</v>
      </c>
      <c r="G2285" s="293"/>
      <c r="H2285" s="294">
        <v>76.259999999999991</v>
      </c>
      <c r="I2285" s="294">
        <v>76.259999999999991</v>
      </c>
    </row>
    <row r="2286" spans="2:9" x14ac:dyDescent="0.25">
      <c r="B2286" t="s">
        <v>128</v>
      </c>
      <c r="C2286" s="291" t="s">
        <v>668</v>
      </c>
      <c r="D2286" s="295"/>
      <c r="E2286" s="292">
        <v>8525</v>
      </c>
      <c r="F2286" s="293">
        <v>1</v>
      </c>
      <c r="G2286" s="293"/>
      <c r="H2286" s="294">
        <v>6253.29</v>
      </c>
      <c r="I2286" s="294">
        <v>6253.29</v>
      </c>
    </row>
    <row r="2287" spans="2:9" x14ac:dyDescent="0.25">
      <c r="B2287" t="s">
        <v>128</v>
      </c>
      <c r="C2287" s="291" t="s">
        <v>651</v>
      </c>
      <c r="D2287" s="295"/>
      <c r="E2287" s="292">
        <v>7102</v>
      </c>
      <c r="F2287" s="293">
        <v>111</v>
      </c>
      <c r="G2287" s="293"/>
      <c r="H2287" s="294">
        <v>547522.06999999995</v>
      </c>
      <c r="I2287" s="294">
        <v>4932.631261261261</v>
      </c>
    </row>
    <row r="2288" spans="2:9" x14ac:dyDescent="0.25">
      <c r="B2288" t="s">
        <v>128</v>
      </c>
      <c r="C2288" s="291" t="s">
        <v>734</v>
      </c>
      <c r="D2288" s="295"/>
      <c r="E2288" s="292">
        <v>8831</v>
      </c>
      <c r="F2288" s="293">
        <v>1</v>
      </c>
      <c r="G2288" s="293"/>
      <c r="H2288" s="294">
        <v>9200</v>
      </c>
      <c r="I2288" s="294">
        <v>9200</v>
      </c>
    </row>
    <row r="2289" spans="1:38" x14ac:dyDescent="0.25">
      <c r="C2289" s="296" t="s">
        <v>731</v>
      </c>
      <c r="D2289" s="296"/>
      <c r="E2289" s="296"/>
      <c r="F2289" s="297">
        <v>2840</v>
      </c>
      <c r="G2289" s="297"/>
      <c r="H2289" s="298">
        <v>12491525.379999988</v>
      </c>
      <c r="I2289" s="298">
        <v>4398.4244295774606</v>
      </c>
    </row>
    <row r="2293" spans="1:38" ht="76.5" x14ac:dyDescent="0.25">
      <c r="A2293" s="39" t="s">
        <v>732</v>
      </c>
      <c r="B2293" s="40" t="s">
        <v>128</v>
      </c>
      <c r="C2293" s="40" t="s">
        <v>17</v>
      </c>
      <c r="D2293" s="40" t="s">
        <v>87</v>
      </c>
      <c r="E2293" s="40" t="s">
        <v>18</v>
      </c>
      <c r="F2293" s="52" t="s">
        <v>38</v>
      </c>
      <c r="G2293" s="52" t="s">
        <v>94</v>
      </c>
      <c r="H2293" s="52" t="s">
        <v>112</v>
      </c>
      <c r="I2293" s="52" t="s">
        <v>39</v>
      </c>
      <c r="J2293" s="52" t="s">
        <v>113</v>
      </c>
      <c r="K2293" s="54"/>
      <c r="L2293" s="40" t="s">
        <v>17</v>
      </c>
      <c r="M2293" s="40" t="s">
        <v>729</v>
      </c>
      <c r="N2293" s="52" t="s">
        <v>40</v>
      </c>
      <c r="O2293" s="52" t="s">
        <v>41</v>
      </c>
      <c r="P2293" s="52" t="s">
        <v>134</v>
      </c>
      <c r="Q2293" s="52"/>
      <c r="R2293" s="40" t="s">
        <v>17</v>
      </c>
      <c r="S2293" s="40" t="s">
        <v>729</v>
      </c>
      <c r="T2293" s="52" t="s">
        <v>117</v>
      </c>
      <c r="U2293" s="52" t="s">
        <v>42</v>
      </c>
      <c r="V2293" s="52" t="s">
        <v>124</v>
      </c>
      <c r="W2293" s="52"/>
      <c r="X2293" s="52" t="s">
        <v>17</v>
      </c>
      <c r="Y2293" s="52" t="s">
        <v>729</v>
      </c>
      <c r="Z2293" s="41" t="s">
        <v>43</v>
      </c>
      <c r="AA2293" s="41" t="s">
        <v>44</v>
      </c>
      <c r="AB2293" s="41" t="s">
        <v>135</v>
      </c>
      <c r="AC2293" s="56"/>
      <c r="AD2293" s="41" t="s">
        <v>45</v>
      </c>
      <c r="AE2293" s="41" t="s">
        <v>46</v>
      </c>
      <c r="AF2293" s="41" t="s">
        <v>125</v>
      </c>
      <c r="AG2293" s="41" t="s">
        <v>47</v>
      </c>
      <c r="AH2293" s="41" t="s">
        <v>48</v>
      </c>
      <c r="AI2293" s="41" t="s">
        <v>126</v>
      </c>
      <c r="AJ2293" s="41" t="s">
        <v>106</v>
      </c>
      <c r="AK2293" s="41" t="s">
        <v>107</v>
      </c>
      <c r="AL2293" s="41" t="s">
        <v>127</v>
      </c>
    </row>
    <row r="2294" spans="1:38" x14ac:dyDescent="0.25">
      <c r="B2294" t="s">
        <v>128</v>
      </c>
      <c r="C2294" s="291" t="s">
        <v>307</v>
      </c>
      <c r="D2294" s="295"/>
      <c r="E2294" s="292">
        <v>7401</v>
      </c>
      <c r="F2294" s="293">
        <v>1</v>
      </c>
      <c r="G2294" s="293"/>
      <c r="H2294" s="294">
        <v>64</v>
      </c>
      <c r="I2294" s="294">
        <v>64</v>
      </c>
      <c r="L2294" s="291" t="s">
        <v>451</v>
      </c>
      <c r="M2294" s="292">
        <v>7002</v>
      </c>
      <c r="N2294" s="293">
        <v>23</v>
      </c>
      <c r="O2294" s="249">
        <v>137959.17000000001</v>
      </c>
      <c r="P2294" s="249">
        <v>5998.2247826086959</v>
      </c>
      <c r="R2294" s="291" t="s">
        <v>451</v>
      </c>
      <c r="S2294" s="292">
        <v>7002</v>
      </c>
      <c r="T2294" s="293">
        <v>4</v>
      </c>
      <c r="U2294" s="294">
        <v>16854.46</v>
      </c>
      <c r="V2294" s="294">
        <v>4213.6149999999998</v>
      </c>
      <c r="X2294" s="291" t="s">
        <v>400</v>
      </c>
      <c r="Y2294" s="292">
        <v>8007</v>
      </c>
      <c r="Z2294" s="293">
        <v>1</v>
      </c>
      <c r="AA2294" s="294">
        <v>911.83</v>
      </c>
      <c r="AB2294" s="294">
        <v>911.83</v>
      </c>
    </row>
    <row r="2295" spans="1:38" x14ac:dyDescent="0.25">
      <c r="B2295" t="s">
        <v>128</v>
      </c>
      <c r="C2295" s="291" t="s">
        <v>398</v>
      </c>
      <c r="D2295" s="295"/>
      <c r="E2295" s="292">
        <v>8106</v>
      </c>
      <c r="F2295" s="293">
        <v>1</v>
      </c>
      <c r="G2295" s="293"/>
      <c r="H2295" s="294">
        <v>2220.19</v>
      </c>
      <c r="I2295" s="294">
        <v>2220.19</v>
      </c>
      <c r="L2295" s="291" t="s">
        <v>422</v>
      </c>
      <c r="M2295" s="292">
        <v>7109</v>
      </c>
      <c r="N2295" s="293">
        <v>7</v>
      </c>
      <c r="O2295" s="249">
        <v>11832.18</v>
      </c>
      <c r="P2295" s="249">
        <v>1690.3114285714287</v>
      </c>
      <c r="R2295" s="291" t="s">
        <v>422</v>
      </c>
      <c r="S2295" s="292">
        <v>7109</v>
      </c>
      <c r="T2295" s="293">
        <v>1</v>
      </c>
      <c r="U2295" s="294">
        <v>1151.8699999999999</v>
      </c>
      <c r="V2295" s="294">
        <v>1151.8699999999999</v>
      </c>
      <c r="X2295" s="291" t="s">
        <v>451</v>
      </c>
      <c r="Y2295" s="292">
        <v>7002</v>
      </c>
      <c r="Z2295" s="293">
        <v>10</v>
      </c>
      <c r="AA2295" s="294">
        <v>37842.090000000004</v>
      </c>
      <c r="AB2295" s="294">
        <v>3784.2090000000003</v>
      </c>
    </row>
    <row r="2296" spans="1:38" x14ac:dyDescent="0.25">
      <c r="B2296" t="s">
        <v>128</v>
      </c>
      <c r="C2296" s="291" t="s">
        <v>400</v>
      </c>
      <c r="D2296" s="295"/>
      <c r="E2296" s="292">
        <v>8007</v>
      </c>
      <c r="F2296" s="293">
        <v>2</v>
      </c>
      <c r="G2296" s="293"/>
      <c r="H2296" s="294">
        <v>4350.68</v>
      </c>
      <c r="I2296" s="294">
        <v>2175.34</v>
      </c>
      <c r="L2296" s="291" t="s">
        <v>401</v>
      </c>
      <c r="M2296" s="292">
        <v>8031</v>
      </c>
      <c r="N2296" s="293">
        <v>3</v>
      </c>
      <c r="O2296" s="249">
        <v>529571.17999999993</v>
      </c>
      <c r="P2296" s="249">
        <v>176523.72666666665</v>
      </c>
      <c r="R2296" s="291" t="s">
        <v>308</v>
      </c>
      <c r="S2296" s="292">
        <v>7621</v>
      </c>
      <c r="T2296" s="293">
        <v>1</v>
      </c>
      <c r="U2296" s="294">
        <v>1375.1</v>
      </c>
      <c r="V2296" s="294">
        <v>1375.1</v>
      </c>
      <c r="X2296" s="291" t="s">
        <v>422</v>
      </c>
      <c r="Y2296" s="292">
        <v>7109</v>
      </c>
      <c r="Z2296" s="293">
        <v>8</v>
      </c>
      <c r="AA2296" s="294">
        <v>13634.909999999998</v>
      </c>
      <c r="AB2296" s="294">
        <v>1704.3637499999998</v>
      </c>
    </row>
    <row r="2297" spans="1:38" x14ac:dyDescent="0.25">
      <c r="B2297" t="s">
        <v>128</v>
      </c>
      <c r="C2297" s="291" t="s">
        <v>451</v>
      </c>
      <c r="D2297" s="295"/>
      <c r="E2297" s="292">
        <v>7002</v>
      </c>
      <c r="F2297" s="293">
        <v>52</v>
      </c>
      <c r="G2297" s="293"/>
      <c r="H2297" s="294">
        <v>153941.38</v>
      </c>
      <c r="I2297" s="294">
        <v>2960.4111538461539</v>
      </c>
      <c r="L2297" s="291" t="s">
        <v>308</v>
      </c>
      <c r="M2297" s="292">
        <v>7621</v>
      </c>
      <c r="N2297" s="293">
        <v>8</v>
      </c>
      <c r="O2297" s="249">
        <v>14305.380000000001</v>
      </c>
      <c r="P2297" s="249">
        <v>1788.1725000000001</v>
      </c>
      <c r="R2297" s="291" t="s">
        <v>423</v>
      </c>
      <c r="S2297" s="292">
        <v>7003</v>
      </c>
      <c r="T2297" s="293">
        <v>1</v>
      </c>
      <c r="U2297" s="294">
        <v>5051.7</v>
      </c>
      <c r="V2297" s="294">
        <v>5051.7</v>
      </c>
      <c r="X2297" s="291" t="s">
        <v>401</v>
      </c>
      <c r="Y2297" s="292">
        <v>8031</v>
      </c>
      <c r="Z2297" s="293">
        <v>3</v>
      </c>
      <c r="AA2297" s="294">
        <v>3067.46</v>
      </c>
      <c r="AB2297" s="294">
        <v>1022.4866666666667</v>
      </c>
    </row>
    <row r="2298" spans="1:38" x14ac:dyDescent="0.25">
      <c r="B2298" t="s">
        <v>128</v>
      </c>
      <c r="C2298" s="291" t="s">
        <v>607</v>
      </c>
      <c r="D2298" s="295"/>
      <c r="E2298" s="292">
        <v>7921</v>
      </c>
      <c r="F2298" s="293">
        <v>1</v>
      </c>
      <c r="G2298" s="293"/>
      <c r="H2298" s="294">
        <v>18602</v>
      </c>
      <c r="I2298" s="294">
        <v>18602</v>
      </c>
      <c r="L2298" s="291" t="s">
        <v>524</v>
      </c>
      <c r="M2298" s="292">
        <v>7922</v>
      </c>
      <c r="N2298" s="293">
        <v>1</v>
      </c>
      <c r="O2298" s="249">
        <v>3079.38</v>
      </c>
      <c r="P2298" s="249">
        <v>3079.38</v>
      </c>
      <c r="R2298" s="291" t="s">
        <v>368</v>
      </c>
      <c r="S2298" s="292">
        <v>8505</v>
      </c>
      <c r="T2298" s="293">
        <v>2</v>
      </c>
      <c r="U2298" s="294">
        <v>3699.4</v>
      </c>
      <c r="V2298" s="294">
        <v>1849.7</v>
      </c>
      <c r="X2298" s="291" t="s">
        <v>308</v>
      </c>
      <c r="Y2298" s="292">
        <v>7621</v>
      </c>
      <c r="Z2298" s="293">
        <v>3</v>
      </c>
      <c r="AA2298" s="294">
        <v>2760.8199999999997</v>
      </c>
      <c r="AB2298" s="294">
        <v>920.2733333333332</v>
      </c>
    </row>
    <row r="2299" spans="1:38" x14ac:dyDescent="0.25">
      <c r="B2299" t="s">
        <v>128</v>
      </c>
      <c r="C2299" s="291" t="s">
        <v>422</v>
      </c>
      <c r="D2299" s="295"/>
      <c r="E2299" s="292">
        <v>7109</v>
      </c>
      <c r="F2299" s="293">
        <v>22</v>
      </c>
      <c r="G2299" s="293"/>
      <c r="H2299" s="294">
        <v>51537.139999999992</v>
      </c>
      <c r="I2299" s="294">
        <v>2342.5972727272724</v>
      </c>
      <c r="L2299" s="291" t="s">
        <v>609</v>
      </c>
      <c r="M2299" s="292">
        <v>7924</v>
      </c>
      <c r="N2299" s="293">
        <v>1</v>
      </c>
      <c r="O2299" s="249">
        <v>15953.56</v>
      </c>
      <c r="P2299" s="249">
        <v>15953.56</v>
      </c>
      <c r="R2299" s="295" t="s">
        <v>403</v>
      </c>
      <c r="S2299" s="292">
        <v>8102</v>
      </c>
      <c r="T2299" s="293">
        <v>1</v>
      </c>
      <c r="U2299" s="294">
        <v>4072.52</v>
      </c>
      <c r="V2299" s="294">
        <v>4072.52</v>
      </c>
      <c r="X2299" s="291" t="s">
        <v>366</v>
      </c>
      <c r="Y2299" s="292">
        <v>8010</v>
      </c>
      <c r="Z2299" s="293">
        <v>2</v>
      </c>
      <c r="AA2299" s="294">
        <v>4540.1100000000006</v>
      </c>
      <c r="AB2299" s="294">
        <v>2270.0550000000003</v>
      </c>
    </row>
    <row r="2300" spans="1:38" x14ac:dyDescent="0.25">
      <c r="B2300" t="s">
        <v>128</v>
      </c>
      <c r="C2300" s="291" t="s">
        <v>401</v>
      </c>
      <c r="D2300" s="295"/>
      <c r="E2300" s="292">
        <v>8031</v>
      </c>
      <c r="F2300" s="293">
        <v>3</v>
      </c>
      <c r="G2300" s="293"/>
      <c r="H2300" s="294">
        <v>279042.8</v>
      </c>
      <c r="I2300" s="294">
        <v>93014.266666666663</v>
      </c>
      <c r="L2300" s="291" t="s">
        <v>423</v>
      </c>
      <c r="M2300" s="292">
        <v>7003</v>
      </c>
      <c r="N2300" s="293">
        <v>16</v>
      </c>
      <c r="O2300" s="249">
        <v>42992.049999999996</v>
      </c>
      <c r="P2300" s="249">
        <v>2687.0031249999997</v>
      </c>
      <c r="R2300" s="295" t="s">
        <v>403</v>
      </c>
      <c r="S2300" s="292">
        <v>8103</v>
      </c>
      <c r="T2300" s="293">
        <v>1</v>
      </c>
      <c r="U2300" s="294">
        <v>589.09</v>
      </c>
      <c r="V2300" s="294">
        <v>589.09</v>
      </c>
      <c r="X2300" s="291" t="s">
        <v>423</v>
      </c>
      <c r="Y2300" s="292">
        <v>7003</v>
      </c>
      <c r="Z2300" s="293">
        <v>17</v>
      </c>
      <c r="AA2300" s="294">
        <v>46572.479999999996</v>
      </c>
      <c r="AB2300" s="294">
        <v>2739.5576470588235</v>
      </c>
    </row>
    <row r="2301" spans="1:38" x14ac:dyDescent="0.25">
      <c r="B2301" t="s">
        <v>128</v>
      </c>
      <c r="C2301" s="291" t="s">
        <v>308</v>
      </c>
      <c r="D2301" s="295"/>
      <c r="E2301" s="292">
        <v>7621</v>
      </c>
      <c r="F2301" s="293">
        <v>15</v>
      </c>
      <c r="G2301" s="293"/>
      <c r="H2301" s="294">
        <v>20901.080000000002</v>
      </c>
      <c r="I2301" s="294">
        <v>1393.4053333333334</v>
      </c>
      <c r="L2301" s="291" t="s">
        <v>309</v>
      </c>
      <c r="M2301" s="292">
        <v>7603</v>
      </c>
      <c r="N2301" s="293">
        <v>1</v>
      </c>
      <c r="O2301" s="249">
        <v>178.76</v>
      </c>
      <c r="P2301" s="249">
        <v>178.76</v>
      </c>
      <c r="R2301" s="291" t="s">
        <v>403</v>
      </c>
      <c r="S2301" s="292">
        <v>8105</v>
      </c>
      <c r="T2301" s="293">
        <v>2</v>
      </c>
      <c r="U2301" s="294">
        <v>3398.66</v>
      </c>
      <c r="V2301" s="294">
        <v>1699.33</v>
      </c>
      <c r="X2301" s="291" t="s">
        <v>602</v>
      </c>
      <c r="Y2301" s="292">
        <v>7403</v>
      </c>
      <c r="Z2301" s="293">
        <v>1</v>
      </c>
      <c r="AA2301" s="294">
        <v>644.42999999999995</v>
      </c>
      <c r="AB2301" s="294">
        <v>644.42999999999995</v>
      </c>
    </row>
    <row r="2302" spans="1:38" x14ac:dyDescent="0.25">
      <c r="B2302" t="s">
        <v>128</v>
      </c>
      <c r="C2302" s="291" t="s">
        <v>524</v>
      </c>
      <c r="D2302" s="295"/>
      <c r="E2302" s="292">
        <v>7922</v>
      </c>
      <c r="F2302" s="293">
        <v>3</v>
      </c>
      <c r="G2302" s="293"/>
      <c r="H2302" s="294">
        <v>9411.91</v>
      </c>
      <c r="I2302" s="294">
        <v>3137.3033333333333</v>
      </c>
      <c r="L2302" s="291" t="s">
        <v>367</v>
      </c>
      <c r="M2302" s="292">
        <v>8505</v>
      </c>
      <c r="N2302" s="293">
        <v>2</v>
      </c>
      <c r="O2302" s="249">
        <v>2879.38</v>
      </c>
      <c r="P2302" s="249">
        <v>1439.69</v>
      </c>
      <c r="R2302" s="291" t="s">
        <v>404</v>
      </c>
      <c r="S2302" s="292">
        <v>8002</v>
      </c>
      <c r="T2302" s="293">
        <v>1</v>
      </c>
      <c r="U2302" s="294">
        <v>4058.5</v>
      </c>
      <c r="V2302" s="294">
        <v>4058.5</v>
      </c>
      <c r="X2302" s="291" t="s">
        <v>309</v>
      </c>
      <c r="Y2302" s="292">
        <v>7603</v>
      </c>
      <c r="Z2302" s="293">
        <v>1</v>
      </c>
      <c r="AA2302" s="294">
        <v>956.94</v>
      </c>
      <c r="AB2302" s="294">
        <v>956.94</v>
      </c>
    </row>
    <row r="2303" spans="1:38" x14ac:dyDescent="0.25">
      <c r="B2303" t="s">
        <v>128</v>
      </c>
      <c r="C2303" s="291" t="s">
        <v>608</v>
      </c>
      <c r="D2303" s="295"/>
      <c r="E2303" s="292">
        <v>7920</v>
      </c>
      <c r="F2303" s="293">
        <v>2</v>
      </c>
      <c r="G2303" s="293"/>
      <c r="H2303" s="294">
        <v>1786.26</v>
      </c>
      <c r="I2303" s="294">
        <v>893.13</v>
      </c>
      <c r="L2303" s="291" t="s">
        <v>508</v>
      </c>
      <c r="M2303" s="292">
        <v>8805</v>
      </c>
      <c r="N2303" s="293">
        <v>2</v>
      </c>
      <c r="O2303" s="249">
        <v>2838.8</v>
      </c>
      <c r="P2303" s="249">
        <v>1419.4</v>
      </c>
      <c r="R2303" s="291" t="s">
        <v>311</v>
      </c>
      <c r="S2303" s="292">
        <v>7010</v>
      </c>
      <c r="T2303" s="293">
        <v>1</v>
      </c>
      <c r="U2303" s="294">
        <v>1467.87</v>
      </c>
      <c r="V2303" s="294">
        <v>1467.87</v>
      </c>
      <c r="X2303" s="291" t="s">
        <v>368</v>
      </c>
      <c r="Y2303" s="292">
        <v>8620</v>
      </c>
      <c r="Z2303" s="293">
        <v>2</v>
      </c>
      <c r="AA2303" s="294">
        <v>1326</v>
      </c>
      <c r="AB2303" s="294">
        <v>663</v>
      </c>
    </row>
    <row r="2304" spans="1:38" x14ac:dyDescent="0.25">
      <c r="B2304" t="s">
        <v>128</v>
      </c>
      <c r="C2304" s="291" t="s">
        <v>609</v>
      </c>
      <c r="D2304" s="295"/>
      <c r="E2304" s="292">
        <v>7924</v>
      </c>
      <c r="F2304" s="293">
        <v>1</v>
      </c>
      <c r="G2304" s="293"/>
      <c r="H2304" s="294">
        <v>15954.380000000001</v>
      </c>
      <c r="I2304" s="294">
        <v>15954.380000000001</v>
      </c>
      <c r="L2304" s="291" t="s">
        <v>510</v>
      </c>
      <c r="M2304" s="292">
        <v>8807</v>
      </c>
      <c r="N2304" s="293">
        <v>1</v>
      </c>
      <c r="O2304" s="249">
        <v>710.16</v>
      </c>
      <c r="P2304" s="249">
        <v>710.16</v>
      </c>
      <c r="R2304" s="291" t="s">
        <v>526</v>
      </c>
      <c r="S2304" s="292">
        <v>7016</v>
      </c>
      <c r="T2304" s="293">
        <v>1</v>
      </c>
      <c r="U2304" s="294">
        <v>1769.99</v>
      </c>
      <c r="V2304" s="294">
        <v>1769.99</v>
      </c>
      <c r="X2304" s="291" t="s">
        <v>508</v>
      </c>
      <c r="Y2304" s="292">
        <v>8805</v>
      </c>
      <c r="Z2304" s="293">
        <v>2</v>
      </c>
      <c r="AA2304" s="294">
        <v>5770.46</v>
      </c>
      <c r="AB2304" s="294">
        <v>2885.23</v>
      </c>
    </row>
    <row r="2305" spans="2:28" x14ac:dyDescent="0.25">
      <c r="B2305" t="s">
        <v>128</v>
      </c>
      <c r="C2305" s="291" t="s">
        <v>366</v>
      </c>
      <c r="D2305" s="295"/>
      <c r="E2305" s="292">
        <v>8010</v>
      </c>
      <c r="F2305" s="293">
        <v>4</v>
      </c>
      <c r="G2305" s="293"/>
      <c r="H2305" s="294">
        <v>3425.13</v>
      </c>
      <c r="I2305" s="294">
        <v>856.28250000000003</v>
      </c>
      <c r="L2305" s="291" t="s">
        <v>369</v>
      </c>
      <c r="M2305" s="292">
        <v>8016</v>
      </c>
      <c r="N2305" s="293">
        <v>4</v>
      </c>
      <c r="O2305" s="249">
        <v>10366.49</v>
      </c>
      <c r="P2305" s="249">
        <v>2591.6224999999999</v>
      </c>
      <c r="R2305" s="291" t="s">
        <v>651</v>
      </c>
      <c r="S2305" s="292">
        <v>7102</v>
      </c>
      <c r="T2305" s="293">
        <v>17</v>
      </c>
      <c r="U2305" s="294">
        <v>164898.47</v>
      </c>
      <c r="V2305" s="294">
        <v>9699.91</v>
      </c>
      <c r="X2305" s="291" t="s">
        <v>509</v>
      </c>
      <c r="Y2305" s="292">
        <v>8876</v>
      </c>
      <c r="Z2305" s="293">
        <v>1</v>
      </c>
      <c r="AA2305" s="294">
        <v>665.25</v>
      </c>
      <c r="AB2305" s="294">
        <v>665.25</v>
      </c>
    </row>
    <row r="2306" spans="2:28" x14ac:dyDescent="0.25">
      <c r="B2306" t="s">
        <v>128</v>
      </c>
      <c r="C2306" s="291" t="s">
        <v>423</v>
      </c>
      <c r="D2306" s="295"/>
      <c r="E2306" s="292">
        <v>7003</v>
      </c>
      <c r="F2306" s="293">
        <v>40</v>
      </c>
      <c r="G2306" s="293"/>
      <c r="H2306" s="294">
        <v>148546.16</v>
      </c>
      <c r="I2306" s="294">
        <v>3713.654</v>
      </c>
      <c r="L2306" s="291" t="s">
        <v>370</v>
      </c>
      <c r="M2306" s="292">
        <v>8016</v>
      </c>
      <c r="N2306" s="293">
        <v>3</v>
      </c>
      <c r="O2306" s="249">
        <v>5908.55</v>
      </c>
      <c r="P2306" s="249">
        <v>1969.5166666666667</v>
      </c>
      <c r="R2306" s="291" t="s">
        <v>313</v>
      </c>
      <c r="S2306" s="292">
        <v>7628</v>
      </c>
      <c r="T2306" s="293">
        <v>1</v>
      </c>
      <c r="U2306" s="294">
        <v>520.16999999999996</v>
      </c>
      <c r="V2306" s="294">
        <v>520.16999999999996</v>
      </c>
      <c r="X2306" s="291" t="s">
        <v>510</v>
      </c>
      <c r="Y2306" s="292">
        <v>8807</v>
      </c>
      <c r="Z2306" s="293">
        <v>1</v>
      </c>
      <c r="AA2306" s="294">
        <v>722.04</v>
      </c>
      <c r="AB2306" s="294">
        <v>722.04</v>
      </c>
    </row>
    <row r="2307" spans="2:28" x14ac:dyDescent="0.25">
      <c r="B2307" t="s">
        <v>128</v>
      </c>
      <c r="C2307" s="291" t="s">
        <v>602</v>
      </c>
      <c r="D2307" s="295"/>
      <c r="E2307" s="292">
        <v>7403</v>
      </c>
      <c r="F2307" s="293">
        <v>1</v>
      </c>
      <c r="G2307" s="293"/>
      <c r="H2307" s="294">
        <v>669</v>
      </c>
      <c r="I2307" s="294">
        <v>669</v>
      </c>
      <c r="L2307" s="291" t="s">
        <v>424</v>
      </c>
      <c r="M2307" s="292">
        <v>7006</v>
      </c>
      <c r="N2307" s="293">
        <v>3</v>
      </c>
      <c r="O2307" s="249">
        <v>12711.53</v>
      </c>
      <c r="P2307" s="249">
        <v>4237.1766666666672</v>
      </c>
      <c r="R2307" s="291" t="s">
        <v>479</v>
      </c>
      <c r="S2307" s="292">
        <v>8816</v>
      </c>
      <c r="T2307" s="293">
        <v>1</v>
      </c>
      <c r="U2307" s="294">
        <v>889.1</v>
      </c>
      <c r="V2307" s="294">
        <v>889.1</v>
      </c>
      <c r="X2307" s="291" t="s">
        <v>402</v>
      </c>
      <c r="Y2307" s="292">
        <v>8030</v>
      </c>
      <c r="Z2307" s="293">
        <v>1</v>
      </c>
      <c r="AA2307" s="294">
        <v>645.28</v>
      </c>
      <c r="AB2307" s="294">
        <v>645.28</v>
      </c>
    </row>
    <row r="2308" spans="2:28" x14ac:dyDescent="0.25">
      <c r="B2308" t="s">
        <v>128</v>
      </c>
      <c r="C2308" s="291" t="s">
        <v>309</v>
      </c>
      <c r="D2308" s="295"/>
      <c r="E2308" s="292">
        <v>7603</v>
      </c>
      <c r="F2308" s="293">
        <v>5</v>
      </c>
      <c r="G2308" s="293"/>
      <c r="H2308" s="294">
        <v>16123.68</v>
      </c>
      <c r="I2308" s="294">
        <v>3224.7359999999999</v>
      </c>
      <c r="L2308" s="295" t="s">
        <v>403</v>
      </c>
      <c r="M2308" s="292">
        <v>8102</v>
      </c>
      <c r="N2308" s="293">
        <v>2</v>
      </c>
      <c r="O2308" s="249">
        <v>2732.13</v>
      </c>
      <c r="P2308" s="249">
        <v>1366.0650000000001</v>
      </c>
      <c r="R2308" s="295" t="s">
        <v>426</v>
      </c>
      <c r="S2308" s="292">
        <v>7017</v>
      </c>
      <c r="T2308" s="293">
        <v>1</v>
      </c>
      <c r="U2308" s="294">
        <v>2446.02</v>
      </c>
      <c r="V2308" s="294">
        <v>2446.02</v>
      </c>
      <c r="X2308" s="291" t="s">
        <v>369</v>
      </c>
      <c r="Y2308" s="292">
        <v>8016</v>
      </c>
      <c r="Z2308" s="293">
        <v>5</v>
      </c>
      <c r="AA2308" s="294">
        <v>11005.77</v>
      </c>
      <c r="AB2308" s="294">
        <v>2201.154</v>
      </c>
    </row>
    <row r="2309" spans="2:28" x14ac:dyDescent="0.25">
      <c r="B2309" t="s">
        <v>128</v>
      </c>
      <c r="C2309" s="291" t="s">
        <v>367</v>
      </c>
      <c r="D2309" s="295"/>
      <c r="E2309" s="292">
        <v>8505</v>
      </c>
      <c r="F2309" s="293">
        <v>2</v>
      </c>
      <c r="G2309" s="293"/>
      <c r="H2309" s="294">
        <v>2539.38</v>
      </c>
      <c r="I2309" s="294">
        <v>1269.69</v>
      </c>
      <c r="L2309" s="295" t="s">
        <v>403</v>
      </c>
      <c r="M2309" s="292">
        <v>8103</v>
      </c>
      <c r="N2309" s="293">
        <v>12</v>
      </c>
      <c r="O2309" s="249">
        <v>26222.97</v>
      </c>
      <c r="P2309" s="249">
        <v>2185.2474999999999</v>
      </c>
      <c r="R2309" s="291" t="s">
        <v>426</v>
      </c>
      <c r="S2309" s="292">
        <v>7018</v>
      </c>
      <c r="T2309" s="293">
        <v>2</v>
      </c>
      <c r="U2309" s="294">
        <v>1920.5</v>
      </c>
      <c r="V2309" s="294">
        <v>960.25</v>
      </c>
      <c r="X2309" s="291" t="s">
        <v>370</v>
      </c>
      <c r="Y2309" s="292">
        <v>8016</v>
      </c>
      <c r="Z2309" s="293">
        <v>2</v>
      </c>
      <c r="AA2309" s="294">
        <v>2008.04</v>
      </c>
      <c r="AB2309" s="294">
        <v>1004.02</v>
      </c>
    </row>
    <row r="2310" spans="2:28" x14ac:dyDescent="0.25">
      <c r="B2310" t="s">
        <v>128</v>
      </c>
      <c r="C2310" s="291" t="s">
        <v>508</v>
      </c>
      <c r="D2310" s="295"/>
      <c r="E2310" s="292">
        <v>8805</v>
      </c>
      <c r="F2310" s="293">
        <v>9</v>
      </c>
      <c r="G2310" s="293"/>
      <c r="H2310" s="294">
        <v>23402.12</v>
      </c>
      <c r="I2310" s="294">
        <v>2600.2355555555555</v>
      </c>
      <c r="L2310" s="295" t="s">
        <v>403</v>
      </c>
      <c r="M2310" s="292">
        <v>8104</v>
      </c>
      <c r="N2310" s="293">
        <v>12</v>
      </c>
      <c r="O2310" s="249">
        <v>40422.26</v>
      </c>
      <c r="P2310" s="249">
        <v>3368.521666666667</v>
      </c>
      <c r="R2310" s="291" t="s">
        <v>376</v>
      </c>
      <c r="S2310" s="292">
        <v>8010</v>
      </c>
      <c r="T2310" s="293">
        <v>1</v>
      </c>
      <c r="U2310" s="294">
        <v>1012.27</v>
      </c>
      <c r="V2310" s="294">
        <v>1012.27</v>
      </c>
      <c r="X2310" s="291" t="s">
        <v>424</v>
      </c>
      <c r="Y2310" s="292">
        <v>7006</v>
      </c>
      <c r="Z2310" s="293">
        <v>3</v>
      </c>
      <c r="AA2310" s="294">
        <v>6061.2</v>
      </c>
      <c r="AB2310" s="294">
        <v>2020.3999999999999</v>
      </c>
    </row>
    <row r="2311" spans="2:28" x14ac:dyDescent="0.25">
      <c r="B2311" t="s">
        <v>128</v>
      </c>
      <c r="C2311" s="291" t="s">
        <v>509</v>
      </c>
      <c r="D2311" s="295"/>
      <c r="E2311" s="292">
        <v>8876</v>
      </c>
      <c r="F2311" s="293">
        <v>2</v>
      </c>
      <c r="G2311" s="293"/>
      <c r="H2311" s="294">
        <v>8057.96</v>
      </c>
      <c r="I2311" s="294">
        <v>4028.98</v>
      </c>
      <c r="L2311" s="295" t="s">
        <v>403</v>
      </c>
      <c r="M2311" s="292">
        <v>8105</v>
      </c>
      <c r="N2311" s="293">
        <v>2</v>
      </c>
      <c r="O2311" s="249">
        <v>4080.1800000000003</v>
      </c>
      <c r="P2311" s="249">
        <v>2040.0900000000001</v>
      </c>
      <c r="R2311" s="295" t="s">
        <v>527</v>
      </c>
      <c r="S2311" s="292">
        <v>7201</v>
      </c>
      <c r="T2311" s="293">
        <v>2</v>
      </c>
      <c r="U2311" s="294">
        <v>2331.27</v>
      </c>
      <c r="V2311" s="294">
        <v>1165.635</v>
      </c>
      <c r="X2311" s="295" t="s">
        <v>403</v>
      </c>
      <c r="Y2311" s="292">
        <v>8102</v>
      </c>
      <c r="Z2311" s="293">
        <v>1</v>
      </c>
      <c r="AA2311" s="294">
        <v>112</v>
      </c>
      <c r="AB2311" s="294">
        <v>112</v>
      </c>
    </row>
    <row r="2312" spans="2:28" x14ac:dyDescent="0.25">
      <c r="B2312" t="s">
        <v>128</v>
      </c>
      <c r="C2312" s="295" t="s">
        <v>510</v>
      </c>
      <c r="D2312" s="295"/>
      <c r="E2312" s="292">
        <v>8807</v>
      </c>
      <c r="F2312" s="293">
        <v>4</v>
      </c>
      <c r="G2312" s="293"/>
      <c r="H2312" s="294">
        <v>10726.380000000001</v>
      </c>
      <c r="I2312" s="294">
        <v>2681.5950000000003</v>
      </c>
      <c r="L2312" s="291" t="s">
        <v>403</v>
      </c>
      <c r="M2312" s="292">
        <v>8110</v>
      </c>
      <c r="N2312" s="293">
        <v>1</v>
      </c>
      <c r="O2312" s="249">
        <v>1519.32</v>
      </c>
      <c r="P2312" s="249">
        <v>1519.32</v>
      </c>
      <c r="R2312" s="291" t="s">
        <v>527</v>
      </c>
      <c r="S2312" s="292">
        <v>7202</v>
      </c>
      <c r="T2312" s="293">
        <v>1</v>
      </c>
      <c r="U2312" s="294">
        <v>16573.16</v>
      </c>
      <c r="V2312" s="294">
        <v>16573.16</v>
      </c>
      <c r="X2312" s="295" t="s">
        <v>403</v>
      </c>
      <c r="Y2312" s="292">
        <v>8103</v>
      </c>
      <c r="Z2312" s="293">
        <v>6</v>
      </c>
      <c r="AA2312" s="294">
        <v>14790.100000000002</v>
      </c>
      <c r="AB2312" s="294">
        <v>2465.0166666666669</v>
      </c>
    </row>
    <row r="2313" spans="2:28" x14ac:dyDescent="0.25">
      <c r="B2313" t="s">
        <v>128</v>
      </c>
      <c r="C2313" s="291" t="s">
        <v>510</v>
      </c>
      <c r="D2313" s="295"/>
      <c r="E2313" s="292">
        <v>8836</v>
      </c>
      <c r="F2313" s="293">
        <v>1</v>
      </c>
      <c r="G2313" s="293"/>
      <c r="H2313" s="294">
        <v>3893.83</v>
      </c>
      <c r="I2313" s="294">
        <v>3893.83</v>
      </c>
      <c r="L2313" s="291" t="s">
        <v>476</v>
      </c>
      <c r="M2313" s="292">
        <v>7008</v>
      </c>
      <c r="N2313" s="293">
        <v>1</v>
      </c>
      <c r="O2313" s="249">
        <v>1589.21</v>
      </c>
      <c r="P2313" s="249">
        <v>1589.21</v>
      </c>
      <c r="R2313" s="291" t="s">
        <v>314</v>
      </c>
      <c r="S2313" s="292">
        <v>7407</v>
      </c>
      <c r="T2313" s="293">
        <v>1</v>
      </c>
      <c r="U2313" s="294">
        <v>490.09</v>
      </c>
      <c r="V2313" s="294">
        <v>490.09</v>
      </c>
      <c r="X2313" s="295" t="s">
        <v>403</v>
      </c>
      <c r="Y2313" s="292">
        <v>8104</v>
      </c>
      <c r="Z2313" s="293">
        <v>4</v>
      </c>
      <c r="AA2313" s="294">
        <v>16571.010000000002</v>
      </c>
      <c r="AB2313" s="294">
        <v>4142.7525000000005</v>
      </c>
    </row>
    <row r="2314" spans="2:28" x14ac:dyDescent="0.25">
      <c r="B2314" t="s">
        <v>128</v>
      </c>
      <c r="C2314" s="291" t="s">
        <v>402</v>
      </c>
      <c r="D2314" s="295"/>
      <c r="E2314" s="292">
        <v>8031</v>
      </c>
      <c r="F2314" s="293">
        <v>1</v>
      </c>
      <c r="G2314" s="293"/>
      <c r="H2314" s="294">
        <v>292</v>
      </c>
      <c r="I2314" s="294">
        <v>292</v>
      </c>
      <c r="L2314" s="291" t="s">
        <v>580</v>
      </c>
      <c r="M2314" s="292">
        <v>7928</v>
      </c>
      <c r="N2314" s="293">
        <v>1</v>
      </c>
      <c r="O2314" s="249">
        <v>6311.98</v>
      </c>
      <c r="P2314" s="249">
        <v>6311.98</v>
      </c>
      <c r="R2314" s="291" t="s">
        <v>377</v>
      </c>
      <c r="S2314" s="292">
        <v>8053</v>
      </c>
      <c r="T2314" s="293">
        <v>1</v>
      </c>
      <c r="U2314" s="294">
        <v>319.43</v>
      </c>
      <c r="V2314" s="294">
        <v>319.43</v>
      </c>
      <c r="X2314" s="295" t="s">
        <v>403</v>
      </c>
      <c r="Y2314" s="292">
        <v>8105</v>
      </c>
      <c r="Z2314" s="293">
        <v>6</v>
      </c>
      <c r="AA2314" s="294">
        <v>19473.939999999999</v>
      </c>
      <c r="AB2314" s="294">
        <v>3245.6566666666663</v>
      </c>
    </row>
    <row r="2315" spans="2:28" x14ac:dyDescent="0.25">
      <c r="B2315" t="s">
        <v>128</v>
      </c>
      <c r="C2315" s="291" t="s">
        <v>369</v>
      </c>
      <c r="D2315" s="295"/>
      <c r="E2315" s="292">
        <v>8016</v>
      </c>
      <c r="F2315" s="293">
        <v>11</v>
      </c>
      <c r="G2315" s="293"/>
      <c r="H2315" s="294">
        <v>13332.9</v>
      </c>
      <c r="I2315" s="294">
        <v>1212.0818181818181</v>
      </c>
      <c r="L2315" s="295" t="s">
        <v>404</v>
      </c>
      <c r="M2315" s="292">
        <v>8002</v>
      </c>
      <c r="N2315" s="293">
        <v>3</v>
      </c>
      <c r="O2315" s="249">
        <v>4417.3</v>
      </c>
      <c r="P2315" s="249">
        <v>1472.4333333333334</v>
      </c>
      <c r="R2315" s="291" t="s">
        <v>320</v>
      </c>
      <c r="S2315" s="292">
        <v>7410</v>
      </c>
      <c r="T2315" s="293">
        <v>2</v>
      </c>
      <c r="U2315" s="294">
        <v>6042.5300000000007</v>
      </c>
      <c r="V2315" s="294">
        <v>3021.2650000000003</v>
      </c>
      <c r="X2315" s="291" t="s">
        <v>403</v>
      </c>
      <c r="Y2315" s="292">
        <v>8109</v>
      </c>
      <c r="Z2315" s="293">
        <v>1</v>
      </c>
      <c r="AA2315" s="294">
        <v>2642.76</v>
      </c>
      <c r="AB2315" s="294">
        <v>2642.76</v>
      </c>
    </row>
    <row r="2316" spans="2:28" x14ac:dyDescent="0.25">
      <c r="B2316" t="s">
        <v>128</v>
      </c>
      <c r="C2316" s="291" t="s">
        <v>370</v>
      </c>
      <c r="D2316" s="295"/>
      <c r="E2316" s="292">
        <v>8016</v>
      </c>
      <c r="F2316" s="293">
        <v>5</v>
      </c>
      <c r="G2316" s="293"/>
      <c r="H2316" s="294">
        <v>8934</v>
      </c>
      <c r="I2316" s="294">
        <v>1786.8</v>
      </c>
      <c r="L2316" s="295" t="s">
        <v>404</v>
      </c>
      <c r="M2316" s="292">
        <v>8003</v>
      </c>
      <c r="N2316" s="293">
        <v>3</v>
      </c>
      <c r="O2316" s="249">
        <v>9022.17</v>
      </c>
      <c r="P2316" s="249">
        <v>3007.39</v>
      </c>
      <c r="R2316" s="291" t="s">
        <v>428</v>
      </c>
      <c r="S2316" s="292">
        <v>7004</v>
      </c>
      <c r="T2316" s="293">
        <v>1</v>
      </c>
      <c r="U2316" s="294">
        <v>1142.1099999999999</v>
      </c>
      <c r="V2316" s="294">
        <v>1142.1099999999999</v>
      </c>
      <c r="X2316" s="291" t="s">
        <v>310</v>
      </c>
      <c r="Y2316" s="292">
        <v>7072</v>
      </c>
      <c r="Z2316" s="293">
        <v>2</v>
      </c>
      <c r="AA2316" s="294">
        <v>5298.68</v>
      </c>
      <c r="AB2316" s="294">
        <v>2649.34</v>
      </c>
    </row>
    <row r="2317" spans="2:28" x14ac:dyDescent="0.25">
      <c r="B2317" t="s">
        <v>128</v>
      </c>
      <c r="C2317" s="291" t="s">
        <v>579</v>
      </c>
      <c r="D2317" s="295"/>
      <c r="E2317" s="292">
        <v>7405</v>
      </c>
      <c r="F2317" s="293">
        <v>4</v>
      </c>
      <c r="G2317" s="293"/>
      <c r="H2317" s="294">
        <v>2760.94</v>
      </c>
      <c r="I2317" s="294">
        <v>690.23500000000001</v>
      </c>
      <c r="L2317" s="291" t="s">
        <v>404</v>
      </c>
      <c r="M2317" s="292">
        <v>8034</v>
      </c>
      <c r="N2317" s="293">
        <v>6</v>
      </c>
      <c r="O2317" s="249">
        <v>20170.580000000002</v>
      </c>
      <c r="P2317" s="249">
        <v>3361.7633333333338</v>
      </c>
      <c r="R2317" s="291" t="s">
        <v>321</v>
      </c>
      <c r="S2317" s="292">
        <v>7022</v>
      </c>
      <c r="T2317" s="293">
        <v>2</v>
      </c>
      <c r="U2317" s="294">
        <v>2087.25</v>
      </c>
      <c r="V2317" s="294">
        <v>1043.625</v>
      </c>
      <c r="X2317" s="291" t="s">
        <v>476</v>
      </c>
      <c r="Y2317" s="292">
        <v>7008</v>
      </c>
      <c r="Z2317" s="293">
        <v>2</v>
      </c>
      <c r="AA2317" s="294">
        <v>1754.49</v>
      </c>
      <c r="AB2317" s="294">
        <v>877.245</v>
      </c>
    </row>
    <row r="2318" spans="2:28" x14ac:dyDescent="0.25">
      <c r="B2318" t="s">
        <v>128</v>
      </c>
      <c r="C2318" s="291" t="s">
        <v>424</v>
      </c>
      <c r="D2318" s="295"/>
      <c r="E2318" s="292">
        <v>7006</v>
      </c>
      <c r="F2318" s="293">
        <v>12</v>
      </c>
      <c r="G2318" s="293"/>
      <c r="H2318" s="294">
        <v>29801.030000000002</v>
      </c>
      <c r="I2318" s="294">
        <v>2483.419166666667</v>
      </c>
      <c r="L2318" s="291" t="s">
        <v>371</v>
      </c>
      <c r="M2318" s="292">
        <v>8515</v>
      </c>
      <c r="N2318" s="293">
        <v>1</v>
      </c>
      <c r="O2318" s="249">
        <v>17519.21</v>
      </c>
      <c r="P2318" s="249">
        <v>17519.21</v>
      </c>
      <c r="R2318" s="291" t="s">
        <v>406</v>
      </c>
      <c r="S2318" s="292">
        <v>8030</v>
      </c>
      <c r="T2318" s="293">
        <v>1</v>
      </c>
      <c r="U2318" s="294">
        <v>909.62</v>
      </c>
      <c r="V2318" s="294">
        <v>909.62</v>
      </c>
      <c r="X2318" s="291" t="s">
        <v>425</v>
      </c>
      <c r="Y2318" s="292">
        <v>7009</v>
      </c>
      <c r="Z2318" s="293">
        <v>1</v>
      </c>
      <c r="AA2318" s="294">
        <v>692.89</v>
      </c>
      <c r="AB2318" s="294">
        <v>692.89</v>
      </c>
    </row>
    <row r="2319" spans="2:28" x14ac:dyDescent="0.25">
      <c r="B2319" t="s">
        <v>128</v>
      </c>
      <c r="C2319" s="295" t="s">
        <v>403</v>
      </c>
      <c r="D2319" s="295"/>
      <c r="E2319" s="292">
        <v>8102</v>
      </c>
      <c r="F2319" s="293">
        <v>5</v>
      </c>
      <c r="G2319" s="293"/>
      <c r="H2319" s="294">
        <v>23417.870000000003</v>
      </c>
      <c r="I2319" s="294">
        <v>4683.5740000000005</v>
      </c>
      <c r="L2319" s="291" t="s">
        <v>311</v>
      </c>
      <c r="M2319" s="292">
        <v>7010</v>
      </c>
      <c r="N2319" s="293">
        <v>8</v>
      </c>
      <c r="O2319" s="249">
        <v>13655.27</v>
      </c>
      <c r="P2319" s="249">
        <v>1706.9087500000001</v>
      </c>
      <c r="R2319" s="291" t="s">
        <v>325</v>
      </c>
      <c r="S2319" s="292">
        <v>7601</v>
      </c>
      <c r="T2319" s="293">
        <v>2</v>
      </c>
      <c r="U2319" s="294">
        <v>7895.82</v>
      </c>
      <c r="V2319" s="294">
        <v>3947.91</v>
      </c>
      <c r="X2319" s="295" t="s">
        <v>404</v>
      </c>
      <c r="Y2319" s="292">
        <v>8002</v>
      </c>
      <c r="Z2319" s="293">
        <v>3</v>
      </c>
      <c r="AA2319" s="294">
        <v>1499.79</v>
      </c>
      <c r="AB2319" s="294">
        <v>499.93</v>
      </c>
    </row>
    <row r="2320" spans="2:28" x14ac:dyDescent="0.25">
      <c r="B2320" t="s">
        <v>128</v>
      </c>
      <c r="C2320" s="295" t="s">
        <v>403</v>
      </c>
      <c r="D2320" s="295"/>
      <c r="E2320" s="292">
        <v>8103</v>
      </c>
      <c r="F2320" s="293">
        <v>18</v>
      </c>
      <c r="G2320" s="293"/>
      <c r="H2320" s="294">
        <v>43171.130000000005</v>
      </c>
      <c r="I2320" s="294">
        <v>2398.3961111111112</v>
      </c>
      <c r="L2320" s="295" t="s">
        <v>497</v>
      </c>
      <c r="M2320" s="292">
        <v>7011</v>
      </c>
      <c r="N2320" s="293">
        <v>16</v>
      </c>
      <c r="O2320" s="249">
        <v>79367.229999999981</v>
      </c>
      <c r="P2320" s="249">
        <v>4960.4518749999988</v>
      </c>
      <c r="R2320" s="291" t="s">
        <v>408</v>
      </c>
      <c r="S2320" s="292">
        <v>8033</v>
      </c>
      <c r="T2320" s="293">
        <v>1</v>
      </c>
      <c r="U2320" s="294">
        <v>1864.83</v>
      </c>
      <c r="V2320" s="294">
        <v>1864.83</v>
      </c>
      <c r="X2320" s="295" t="s">
        <v>404</v>
      </c>
      <c r="Y2320" s="292">
        <v>8003</v>
      </c>
      <c r="Z2320" s="293">
        <v>1</v>
      </c>
      <c r="AA2320" s="294">
        <v>462</v>
      </c>
      <c r="AB2320" s="294">
        <v>462</v>
      </c>
    </row>
    <row r="2321" spans="2:28" x14ac:dyDescent="0.25">
      <c r="B2321" t="s">
        <v>128</v>
      </c>
      <c r="C2321" s="295" t="s">
        <v>403</v>
      </c>
      <c r="D2321" s="295"/>
      <c r="E2321" s="292">
        <v>8104</v>
      </c>
      <c r="F2321" s="293">
        <v>20</v>
      </c>
      <c r="G2321" s="293"/>
      <c r="H2321" s="294">
        <v>57281.200000000004</v>
      </c>
      <c r="I2321" s="294">
        <v>2864.0600000000004</v>
      </c>
      <c r="L2321" s="295" t="s">
        <v>497</v>
      </c>
      <c r="M2321" s="292">
        <v>7013</v>
      </c>
      <c r="N2321" s="293">
        <v>2</v>
      </c>
      <c r="O2321" s="249">
        <v>1517.98</v>
      </c>
      <c r="P2321" s="249">
        <v>758.99</v>
      </c>
      <c r="R2321" s="291" t="s">
        <v>409</v>
      </c>
      <c r="S2321" s="292">
        <v>8033</v>
      </c>
      <c r="T2321" s="293">
        <v>1</v>
      </c>
      <c r="U2321" s="294">
        <v>349</v>
      </c>
      <c r="V2321" s="294">
        <v>349</v>
      </c>
      <c r="X2321" s="291" t="s">
        <v>404</v>
      </c>
      <c r="Y2321" s="292">
        <v>8034</v>
      </c>
      <c r="Z2321" s="293">
        <v>3</v>
      </c>
      <c r="AA2321" s="294">
        <v>2977.22</v>
      </c>
      <c r="AB2321" s="294">
        <v>992.40666666666664</v>
      </c>
    </row>
    <row r="2322" spans="2:28" x14ac:dyDescent="0.25">
      <c r="B2322" t="s">
        <v>128</v>
      </c>
      <c r="C2322" s="295" t="s">
        <v>403</v>
      </c>
      <c r="D2322" s="295"/>
      <c r="E2322" s="292">
        <v>8105</v>
      </c>
      <c r="F2322" s="293">
        <v>16</v>
      </c>
      <c r="G2322" s="293"/>
      <c r="H2322" s="294">
        <v>15704.16</v>
      </c>
      <c r="I2322" s="294">
        <v>981.51</v>
      </c>
      <c r="L2322" s="291" t="s">
        <v>497</v>
      </c>
      <c r="M2322" s="292">
        <v>8011</v>
      </c>
      <c r="N2322" s="293">
        <v>1</v>
      </c>
      <c r="O2322" s="249">
        <v>2623.98</v>
      </c>
      <c r="P2322" s="249">
        <v>2623.98</v>
      </c>
      <c r="R2322" s="291" t="s">
        <v>466</v>
      </c>
      <c r="S2322" s="292">
        <v>8610</v>
      </c>
      <c r="T2322" s="293">
        <v>1</v>
      </c>
      <c r="U2322" s="294">
        <v>8076.94</v>
      </c>
      <c r="V2322" s="294">
        <v>8076.94</v>
      </c>
      <c r="X2322" s="291" t="s">
        <v>371</v>
      </c>
      <c r="Y2322" s="292">
        <v>8620</v>
      </c>
      <c r="Z2322" s="293">
        <v>1</v>
      </c>
      <c r="AA2322" s="294">
        <v>38</v>
      </c>
      <c r="AB2322" s="294">
        <v>38</v>
      </c>
    </row>
    <row r="2323" spans="2:28" x14ac:dyDescent="0.25">
      <c r="B2323" t="s">
        <v>128</v>
      </c>
      <c r="C2323" s="291" t="s">
        <v>403</v>
      </c>
      <c r="D2323" s="295"/>
      <c r="E2323" s="292">
        <v>8110</v>
      </c>
      <c r="F2323" s="293">
        <v>1</v>
      </c>
      <c r="G2323" s="293"/>
      <c r="H2323" s="294">
        <v>1219.32</v>
      </c>
      <c r="I2323" s="294">
        <v>1219.32</v>
      </c>
      <c r="L2323" s="291" t="s">
        <v>554</v>
      </c>
      <c r="M2323" s="292">
        <v>7624</v>
      </c>
      <c r="N2323" s="293">
        <v>1</v>
      </c>
      <c r="O2323" s="249">
        <v>377.32</v>
      </c>
      <c r="P2323" s="249">
        <v>377.32</v>
      </c>
      <c r="R2323" s="291" t="s">
        <v>454</v>
      </c>
      <c r="S2323" s="292">
        <v>7029</v>
      </c>
      <c r="T2323" s="293">
        <v>1</v>
      </c>
      <c r="U2323" s="294">
        <v>3352.26</v>
      </c>
      <c r="V2323" s="294">
        <v>3352.26</v>
      </c>
      <c r="X2323" s="291" t="s">
        <v>372</v>
      </c>
      <c r="Y2323" s="292">
        <v>8077</v>
      </c>
      <c r="Z2323" s="293">
        <v>1</v>
      </c>
      <c r="AA2323" s="294">
        <v>496</v>
      </c>
      <c r="AB2323" s="294">
        <v>496</v>
      </c>
    </row>
    <row r="2324" spans="2:28" x14ac:dyDescent="0.25">
      <c r="B2324" t="s">
        <v>128</v>
      </c>
      <c r="C2324" s="291" t="s">
        <v>310</v>
      </c>
      <c r="D2324" s="295"/>
      <c r="E2324" s="292">
        <v>7072</v>
      </c>
      <c r="F2324" s="293">
        <v>4</v>
      </c>
      <c r="G2324" s="293"/>
      <c r="H2324" s="294">
        <v>18041.62</v>
      </c>
      <c r="I2324" s="294">
        <v>4510.4049999999997</v>
      </c>
      <c r="L2324" s="291" t="s">
        <v>405</v>
      </c>
      <c r="M2324" s="292">
        <v>8108</v>
      </c>
      <c r="N2324" s="293">
        <v>1</v>
      </c>
      <c r="O2324" s="249">
        <v>1100</v>
      </c>
      <c r="P2324" s="249">
        <v>1100</v>
      </c>
      <c r="R2324" s="291" t="s">
        <v>499</v>
      </c>
      <c r="S2324" s="292">
        <v>7506</v>
      </c>
      <c r="T2324" s="293">
        <v>1</v>
      </c>
      <c r="U2324" s="294">
        <v>1358.93</v>
      </c>
      <c r="V2324" s="294">
        <v>1358.93</v>
      </c>
      <c r="X2324" s="291" t="s">
        <v>525</v>
      </c>
      <c r="Y2324" s="292">
        <v>7066</v>
      </c>
      <c r="Z2324" s="293">
        <v>1</v>
      </c>
      <c r="AA2324" s="294">
        <v>1519.37</v>
      </c>
      <c r="AB2324" s="294">
        <v>1519.37</v>
      </c>
    </row>
    <row r="2325" spans="2:28" x14ac:dyDescent="0.25">
      <c r="B2325" t="s">
        <v>128</v>
      </c>
      <c r="C2325" s="291" t="s">
        <v>476</v>
      </c>
      <c r="D2325" s="295"/>
      <c r="E2325" s="292">
        <v>7008</v>
      </c>
      <c r="F2325" s="293">
        <v>3</v>
      </c>
      <c r="G2325" s="293"/>
      <c r="H2325" s="294">
        <v>3578.88</v>
      </c>
      <c r="I2325" s="294">
        <v>1192.96</v>
      </c>
      <c r="L2325" s="291" t="s">
        <v>526</v>
      </c>
      <c r="M2325" s="292">
        <v>7016</v>
      </c>
      <c r="N2325" s="293">
        <v>1</v>
      </c>
      <c r="O2325" s="249">
        <v>4571.37</v>
      </c>
      <c r="P2325" s="249">
        <v>4571.37</v>
      </c>
      <c r="R2325" s="291" t="s">
        <v>569</v>
      </c>
      <c r="S2325" s="292">
        <v>8520</v>
      </c>
      <c r="T2325" s="293">
        <v>1</v>
      </c>
      <c r="U2325" s="294">
        <v>978.88</v>
      </c>
      <c r="V2325" s="294">
        <v>978.88</v>
      </c>
      <c r="X2325" s="291" t="s">
        <v>311</v>
      </c>
      <c r="Y2325" s="292">
        <v>7010</v>
      </c>
      <c r="Z2325" s="293">
        <v>3</v>
      </c>
      <c r="AA2325" s="294">
        <v>2600.36</v>
      </c>
      <c r="AB2325" s="294">
        <v>866.78666666666675</v>
      </c>
    </row>
    <row r="2326" spans="2:28" x14ac:dyDescent="0.25">
      <c r="B2326" t="s">
        <v>128</v>
      </c>
      <c r="C2326" s="291" t="s">
        <v>425</v>
      </c>
      <c r="D2326" s="295"/>
      <c r="E2326" s="292">
        <v>7009</v>
      </c>
      <c r="F2326" s="293">
        <v>4</v>
      </c>
      <c r="G2326" s="293"/>
      <c r="H2326" s="294">
        <v>3692.79</v>
      </c>
      <c r="I2326" s="294">
        <v>923.19749999999999</v>
      </c>
      <c r="L2326" s="291" t="s">
        <v>312</v>
      </c>
      <c r="M2326" s="292">
        <v>7626</v>
      </c>
      <c r="N2326" s="293">
        <v>1</v>
      </c>
      <c r="O2326" s="249">
        <v>3755.49</v>
      </c>
      <c r="P2326" s="249">
        <v>3755.49</v>
      </c>
      <c r="R2326" s="291" t="s">
        <v>513</v>
      </c>
      <c r="S2326" s="292">
        <v>8844</v>
      </c>
      <c r="T2326" s="293">
        <v>1</v>
      </c>
      <c r="U2326" s="294">
        <v>828</v>
      </c>
      <c r="V2326" s="294">
        <v>828</v>
      </c>
      <c r="X2326" s="295" t="s">
        <v>497</v>
      </c>
      <c r="Y2326" s="292">
        <v>7011</v>
      </c>
      <c r="Z2326" s="293">
        <v>15</v>
      </c>
      <c r="AA2326" s="294">
        <v>28243.049999999992</v>
      </c>
      <c r="AB2326" s="294">
        <v>1882.8699999999994</v>
      </c>
    </row>
    <row r="2327" spans="2:28" x14ac:dyDescent="0.25">
      <c r="B2327" t="s">
        <v>128</v>
      </c>
      <c r="C2327" s="291" t="s">
        <v>580</v>
      </c>
      <c r="D2327" s="295"/>
      <c r="E2327" s="292">
        <v>7928</v>
      </c>
      <c r="F2327" s="293">
        <v>2</v>
      </c>
      <c r="G2327" s="293"/>
      <c r="H2327" s="294">
        <v>6419.98</v>
      </c>
      <c r="I2327" s="294">
        <v>3209.99</v>
      </c>
      <c r="L2327" s="291" t="s">
        <v>373</v>
      </c>
      <c r="M2327" s="292">
        <v>8075</v>
      </c>
      <c r="N2327" s="293">
        <v>1</v>
      </c>
      <c r="O2327" s="249">
        <v>1082.6099999999999</v>
      </c>
      <c r="P2327" s="249">
        <v>1082.6099999999999</v>
      </c>
      <c r="R2327" s="291" t="s">
        <v>328</v>
      </c>
      <c r="S2327" s="292">
        <v>7642</v>
      </c>
      <c r="T2327" s="293">
        <v>1</v>
      </c>
      <c r="U2327" s="294">
        <v>1444</v>
      </c>
      <c r="V2327" s="294">
        <v>1444</v>
      </c>
      <c r="X2327" s="295" t="s">
        <v>497</v>
      </c>
      <c r="Y2327" s="292">
        <v>7013</v>
      </c>
      <c r="Z2327" s="293">
        <v>2</v>
      </c>
      <c r="AA2327" s="294">
        <v>9065.17</v>
      </c>
      <c r="AB2327" s="294">
        <v>4532.585</v>
      </c>
    </row>
    <row r="2328" spans="2:28" x14ac:dyDescent="0.25">
      <c r="B2328" t="s">
        <v>128</v>
      </c>
      <c r="C2328" s="295" t="s">
        <v>404</v>
      </c>
      <c r="D2328" s="295"/>
      <c r="E2328" s="292">
        <v>8002</v>
      </c>
      <c r="F2328" s="293">
        <v>6</v>
      </c>
      <c r="G2328" s="293"/>
      <c r="H2328" s="294">
        <v>7237.32</v>
      </c>
      <c r="I2328" s="294">
        <v>1206.22</v>
      </c>
      <c r="L2328" s="295" t="s">
        <v>374</v>
      </c>
      <c r="M2328" s="292">
        <v>8057</v>
      </c>
      <c r="N2328" s="293">
        <v>1</v>
      </c>
      <c r="O2328" s="249">
        <v>815.1</v>
      </c>
      <c r="P2328" s="249">
        <v>815.1</v>
      </c>
      <c r="R2328" s="291" t="s">
        <v>455</v>
      </c>
      <c r="S2328" s="292">
        <v>7030</v>
      </c>
      <c r="T2328" s="293">
        <v>1</v>
      </c>
      <c r="U2328" s="294">
        <v>2200.25</v>
      </c>
      <c r="V2328" s="294">
        <v>2200.25</v>
      </c>
      <c r="X2328" s="295" t="s">
        <v>497</v>
      </c>
      <c r="Y2328" s="292">
        <v>7014</v>
      </c>
      <c r="Z2328" s="293">
        <v>1</v>
      </c>
      <c r="AA2328" s="294">
        <v>788.23</v>
      </c>
      <c r="AB2328" s="294">
        <v>788.23</v>
      </c>
    </row>
    <row r="2329" spans="2:28" x14ac:dyDescent="0.25">
      <c r="B2329" t="s">
        <v>128</v>
      </c>
      <c r="C2329" s="295" t="s">
        <v>404</v>
      </c>
      <c r="D2329" s="295"/>
      <c r="E2329" s="292">
        <v>8003</v>
      </c>
      <c r="F2329" s="293">
        <v>8</v>
      </c>
      <c r="G2329" s="293"/>
      <c r="H2329" s="294">
        <v>10066.130000000001</v>
      </c>
      <c r="I2329" s="294">
        <v>1258.2662500000001</v>
      </c>
      <c r="L2329" s="291" t="s">
        <v>374</v>
      </c>
      <c r="M2329" s="292">
        <v>8075</v>
      </c>
      <c r="N2329" s="293">
        <v>2</v>
      </c>
      <c r="O2329" s="249">
        <v>11665.56</v>
      </c>
      <c r="P2329" s="249">
        <v>5832.78</v>
      </c>
      <c r="R2329" s="295" t="s">
        <v>456</v>
      </c>
      <c r="S2329" s="292">
        <v>7302</v>
      </c>
      <c r="T2329" s="293">
        <v>2</v>
      </c>
      <c r="U2329" s="294">
        <v>7765.01</v>
      </c>
      <c r="V2329" s="294">
        <v>3882.5050000000001</v>
      </c>
      <c r="X2329" s="291" t="s">
        <v>497</v>
      </c>
      <c r="Y2329" s="292">
        <v>8011</v>
      </c>
      <c r="Z2329" s="293">
        <v>1</v>
      </c>
      <c r="AA2329" s="294">
        <v>3392</v>
      </c>
      <c r="AB2329" s="294">
        <v>3392</v>
      </c>
    </row>
    <row r="2330" spans="2:28" x14ac:dyDescent="0.25">
      <c r="B2330" t="s">
        <v>128</v>
      </c>
      <c r="C2330" s="291" t="s">
        <v>404</v>
      </c>
      <c r="D2330" s="295"/>
      <c r="E2330" s="292">
        <v>8034</v>
      </c>
      <c r="F2330" s="293">
        <v>11</v>
      </c>
      <c r="G2330" s="293"/>
      <c r="H2330" s="294">
        <v>18367.659999999996</v>
      </c>
      <c r="I2330" s="294">
        <v>1669.7872727272725</v>
      </c>
      <c r="L2330" s="295" t="s">
        <v>444</v>
      </c>
      <c r="M2330" s="292">
        <v>8093</v>
      </c>
      <c r="N2330" s="293">
        <v>1</v>
      </c>
      <c r="O2330" s="249">
        <v>1787.41</v>
      </c>
      <c r="P2330" s="249">
        <v>1787.41</v>
      </c>
      <c r="R2330" s="295" t="s">
        <v>456</v>
      </c>
      <c r="S2330" s="292">
        <v>7304</v>
      </c>
      <c r="T2330" s="293">
        <v>1</v>
      </c>
      <c r="U2330" s="294">
        <v>2342.81</v>
      </c>
      <c r="V2330" s="294">
        <v>2342.81</v>
      </c>
      <c r="X2330" s="291" t="s">
        <v>405</v>
      </c>
      <c r="Y2330" s="292">
        <v>8108</v>
      </c>
      <c r="Z2330" s="293">
        <v>1</v>
      </c>
      <c r="AA2330" s="294">
        <v>282.44</v>
      </c>
      <c r="AB2330" s="294">
        <v>282.44</v>
      </c>
    </row>
    <row r="2331" spans="2:28" x14ac:dyDescent="0.25">
      <c r="B2331" t="s">
        <v>128</v>
      </c>
      <c r="C2331" s="295" t="s">
        <v>371</v>
      </c>
      <c r="D2331" s="295"/>
      <c r="E2331" s="292">
        <v>8505</v>
      </c>
      <c r="F2331" s="293">
        <v>1</v>
      </c>
      <c r="G2331" s="293"/>
      <c r="H2331" s="294">
        <v>318</v>
      </c>
      <c r="I2331" s="294">
        <v>318</v>
      </c>
      <c r="L2331" s="291" t="s">
        <v>444</v>
      </c>
      <c r="M2331" s="292">
        <v>8096</v>
      </c>
      <c r="N2331" s="293">
        <v>1</v>
      </c>
      <c r="O2331" s="249">
        <v>6355.59</v>
      </c>
      <c r="P2331" s="249">
        <v>6355.59</v>
      </c>
      <c r="R2331" s="295" t="s">
        <v>456</v>
      </c>
      <c r="S2331" s="292">
        <v>7305</v>
      </c>
      <c r="T2331" s="293">
        <v>5</v>
      </c>
      <c r="U2331" s="294">
        <v>11548.29</v>
      </c>
      <c r="V2331" s="294">
        <v>2309.6580000000004</v>
      </c>
      <c r="X2331" s="291" t="s">
        <v>477</v>
      </c>
      <c r="Y2331" s="292">
        <v>8512</v>
      </c>
      <c r="Z2331" s="293">
        <v>2</v>
      </c>
      <c r="AA2331" s="294">
        <v>350.97</v>
      </c>
      <c r="AB2331" s="294">
        <v>175.48500000000001</v>
      </c>
    </row>
    <row r="2332" spans="2:28" x14ac:dyDescent="0.25">
      <c r="B2332" t="s">
        <v>128</v>
      </c>
      <c r="C2332" s="291" t="s">
        <v>371</v>
      </c>
      <c r="D2332" s="295"/>
      <c r="E2332" s="292">
        <v>8515</v>
      </c>
      <c r="F2332" s="293">
        <v>2</v>
      </c>
      <c r="G2332" s="293"/>
      <c r="H2332" s="294">
        <v>10953.1</v>
      </c>
      <c r="I2332" s="294">
        <v>5476.55</v>
      </c>
      <c r="L2332" s="291" t="s">
        <v>651</v>
      </c>
      <c r="M2332" s="292">
        <v>7102</v>
      </c>
      <c r="N2332" s="293">
        <v>22</v>
      </c>
      <c r="O2332" s="249">
        <v>119740.84000000001</v>
      </c>
      <c r="P2332" s="249">
        <v>5442.7654545454552</v>
      </c>
      <c r="R2332" s="291" t="s">
        <v>456</v>
      </c>
      <c r="S2332" s="292">
        <v>7306</v>
      </c>
      <c r="T2332" s="293">
        <v>2</v>
      </c>
      <c r="U2332" s="294">
        <v>10198.86</v>
      </c>
      <c r="V2332" s="294">
        <v>5099.43</v>
      </c>
      <c r="X2332" s="291" t="s">
        <v>526</v>
      </c>
      <c r="Y2332" s="292">
        <v>7016</v>
      </c>
      <c r="Z2332" s="293">
        <v>1</v>
      </c>
      <c r="AA2332" s="294">
        <v>2107.16</v>
      </c>
      <c r="AB2332" s="294">
        <v>2107.16</v>
      </c>
    </row>
    <row r="2333" spans="2:28" x14ac:dyDescent="0.25">
      <c r="B2333" t="s">
        <v>128</v>
      </c>
      <c r="C2333" s="291" t="s">
        <v>372</v>
      </c>
      <c r="D2333" s="295"/>
      <c r="E2333" s="292">
        <v>8077</v>
      </c>
      <c r="F2333" s="293">
        <v>2</v>
      </c>
      <c r="G2333" s="293"/>
      <c r="H2333" s="294">
        <v>1133.07</v>
      </c>
      <c r="I2333" s="294">
        <v>566.53499999999997</v>
      </c>
      <c r="L2333" s="291" t="s">
        <v>313</v>
      </c>
      <c r="M2333" s="292">
        <v>7628</v>
      </c>
      <c r="N2333" s="293">
        <v>3</v>
      </c>
      <c r="O2333" s="249">
        <v>17020.89</v>
      </c>
      <c r="P2333" s="249">
        <v>5673.63</v>
      </c>
      <c r="R2333" s="291" t="s">
        <v>531</v>
      </c>
      <c r="S2333" s="292">
        <v>7033</v>
      </c>
      <c r="T2333" s="293">
        <v>1</v>
      </c>
      <c r="U2333" s="294">
        <v>3270.07</v>
      </c>
      <c r="V2333" s="294">
        <v>3270.07</v>
      </c>
      <c r="X2333" s="291" t="s">
        <v>312</v>
      </c>
      <c r="Y2333" s="292">
        <v>7626</v>
      </c>
      <c r="Z2333" s="293">
        <v>1</v>
      </c>
      <c r="AA2333" s="294">
        <v>792.5</v>
      </c>
      <c r="AB2333" s="294">
        <v>792.5</v>
      </c>
    </row>
    <row r="2334" spans="2:28" x14ac:dyDescent="0.25">
      <c r="B2334" t="s">
        <v>128</v>
      </c>
      <c r="C2334" s="291" t="s">
        <v>525</v>
      </c>
      <c r="D2334" s="295"/>
      <c r="E2334" s="292">
        <v>7066</v>
      </c>
      <c r="F2334" s="293">
        <v>1</v>
      </c>
      <c r="G2334" s="293"/>
      <c r="H2334" s="294">
        <v>368</v>
      </c>
      <c r="I2334" s="294">
        <v>368</v>
      </c>
      <c r="L2334" s="291" t="s">
        <v>478</v>
      </c>
      <c r="M2334" s="292">
        <v>8812</v>
      </c>
      <c r="N2334" s="293">
        <v>3</v>
      </c>
      <c r="O2334" s="249">
        <v>3584.79</v>
      </c>
      <c r="P2334" s="249">
        <v>1194.93</v>
      </c>
      <c r="R2334" s="291" t="s">
        <v>532</v>
      </c>
      <c r="S2334" s="292">
        <v>7036</v>
      </c>
      <c r="T2334" s="293">
        <v>1</v>
      </c>
      <c r="U2334" s="294">
        <v>430.67</v>
      </c>
      <c r="V2334" s="294">
        <v>430.67</v>
      </c>
      <c r="X2334" s="291" t="s">
        <v>373</v>
      </c>
      <c r="Y2334" s="292">
        <v>8075</v>
      </c>
      <c r="Z2334" s="293">
        <v>1</v>
      </c>
      <c r="AA2334" s="294">
        <v>1208.6300000000001</v>
      </c>
      <c r="AB2334" s="294">
        <v>1208.6300000000001</v>
      </c>
    </row>
    <row r="2335" spans="2:28" x14ac:dyDescent="0.25">
      <c r="B2335" t="s">
        <v>128</v>
      </c>
      <c r="C2335" s="291" t="s">
        <v>311</v>
      </c>
      <c r="D2335" s="295"/>
      <c r="E2335" s="292">
        <v>7010</v>
      </c>
      <c r="F2335" s="293">
        <v>18</v>
      </c>
      <c r="G2335" s="293"/>
      <c r="H2335" s="294">
        <v>67213.34</v>
      </c>
      <c r="I2335" s="294">
        <v>3734.0744444444445</v>
      </c>
      <c r="L2335" s="291" t="s">
        <v>479</v>
      </c>
      <c r="M2335" s="292">
        <v>8816</v>
      </c>
      <c r="N2335" s="293">
        <v>2</v>
      </c>
      <c r="O2335" s="249">
        <v>1470.22</v>
      </c>
      <c r="P2335" s="249">
        <v>735.11</v>
      </c>
      <c r="R2335" s="291" t="s">
        <v>331</v>
      </c>
      <c r="S2335" s="292">
        <v>7643</v>
      </c>
      <c r="T2335" s="293">
        <v>1</v>
      </c>
      <c r="U2335" s="294">
        <v>3942.52</v>
      </c>
      <c r="V2335" s="294">
        <v>3942.52</v>
      </c>
      <c r="X2335" s="291" t="s">
        <v>374</v>
      </c>
      <c r="Y2335" s="292">
        <v>8075</v>
      </c>
      <c r="Z2335" s="293">
        <v>1</v>
      </c>
      <c r="AA2335" s="294">
        <v>888</v>
      </c>
      <c r="AB2335" s="294">
        <v>888</v>
      </c>
    </row>
    <row r="2336" spans="2:28" x14ac:dyDescent="0.25">
      <c r="B2336" t="s">
        <v>128</v>
      </c>
      <c r="C2336" s="295" t="s">
        <v>497</v>
      </c>
      <c r="D2336" s="295"/>
      <c r="E2336" s="292">
        <v>7011</v>
      </c>
      <c r="F2336" s="293">
        <v>43</v>
      </c>
      <c r="G2336" s="293"/>
      <c r="H2336" s="294">
        <v>158939.58000000002</v>
      </c>
      <c r="I2336" s="294">
        <v>3696.269302325582</v>
      </c>
      <c r="L2336" s="291" t="s">
        <v>584</v>
      </c>
      <c r="M2336" s="292">
        <v>7936</v>
      </c>
      <c r="N2336" s="293">
        <v>1</v>
      </c>
      <c r="O2336" s="249">
        <v>11365.15</v>
      </c>
      <c r="P2336" s="249">
        <v>11365.15</v>
      </c>
      <c r="R2336" s="291" t="s">
        <v>332</v>
      </c>
      <c r="S2336" s="292">
        <v>7644</v>
      </c>
      <c r="T2336" s="293">
        <v>2</v>
      </c>
      <c r="U2336" s="294">
        <v>3518.56</v>
      </c>
      <c r="V2336" s="294">
        <v>1759.28</v>
      </c>
      <c r="X2336" s="295" t="s">
        <v>444</v>
      </c>
      <c r="Y2336" s="292">
        <v>8080</v>
      </c>
      <c r="Z2336" s="293">
        <v>1</v>
      </c>
      <c r="AA2336" s="294">
        <v>81.98</v>
      </c>
      <c r="AB2336" s="294">
        <v>81.98</v>
      </c>
    </row>
    <row r="2337" spans="2:28" x14ac:dyDescent="0.25">
      <c r="B2337" t="s">
        <v>128</v>
      </c>
      <c r="C2337" s="295" t="s">
        <v>497</v>
      </c>
      <c r="D2337" s="295"/>
      <c r="E2337" s="292">
        <v>7012</v>
      </c>
      <c r="F2337" s="293">
        <v>4</v>
      </c>
      <c r="G2337" s="293"/>
      <c r="H2337" s="294">
        <v>8055.8600000000006</v>
      </c>
      <c r="I2337" s="294">
        <v>2013.9650000000001</v>
      </c>
      <c r="L2337" s="295" t="s">
        <v>426</v>
      </c>
      <c r="M2337" s="292">
        <v>7017</v>
      </c>
      <c r="N2337" s="293">
        <v>11</v>
      </c>
      <c r="O2337" s="249">
        <v>53039.310000000005</v>
      </c>
      <c r="P2337" s="249">
        <v>4821.755454545455</v>
      </c>
      <c r="R2337" s="291" t="s">
        <v>334</v>
      </c>
      <c r="S2337" s="292">
        <v>7607</v>
      </c>
      <c r="T2337" s="293">
        <v>1</v>
      </c>
      <c r="U2337" s="294">
        <v>3134.85</v>
      </c>
      <c r="V2337" s="294">
        <v>3134.85</v>
      </c>
      <c r="X2337" s="295" t="s">
        <v>444</v>
      </c>
      <c r="Y2337" s="292">
        <v>8093</v>
      </c>
      <c r="Z2337" s="293">
        <v>1</v>
      </c>
      <c r="AA2337" s="294">
        <v>1599.6</v>
      </c>
      <c r="AB2337" s="294">
        <v>1599.6</v>
      </c>
    </row>
    <row r="2338" spans="2:28" x14ac:dyDescent="0.25">
      <c r="B2338" t="s">
        <v>128</v>
      </c>
      <c r="C2338" s="295" t="s">
        <v>497</v>
      </c>
      <c r="D2338" s="295"/>
      <c r="E2338" s="292">
        <v>7013</v>
      </c>
      <c r="F2338" s="293">
        <v>10</v>
      </c>
      <c r="G2338" s="293"/>
      <c r="H2338" s="294">
        <v>25565.680000000004</v>
      </c>
      <c r="I2338" s="294">
        <v>2556.5680000000002</v>
      </c>
      <c r="L2338" s="295" t="s">
        <v>426</v>
      </c>
      <c r="M2338" s="292">
        <v>7018</v>
      </c>
      <c r="N2338" s="293">
        <v>16</v>
      </c>
      <c r="O2338" s="249">
        <v>34673.380000000005</v>
      </c>
      <c r="P2338" s="249">
        <v>2167.0862500000003</v>
      </c>
      <c r="R2338" s="291" t="s">
        <v>484</v>
      </c>
      <c r="S2338" s="292">
        <v>8846</v>
      </c>
      <c r="T2338" s="293">
        <v>3</v>
      </c>
      <c r="U2338" s="294">
        <v>155281.86999999997</v>
      </c>
      <c r="V2338" s="294">
        <v>51760.623333333322</v>
      </c>
      <c r="X2338" s="291" t="s">
        <v>444</v>
      </c>
      <c r="Y2338" s="292">
        <v>8096</v>
      </c>
      <c r="Z2338" s="293">
        <v>2</v>
      </c>
      <c r="AA2338" s="294">
        <v>9161.92</v>
      </c>
      <c r="AB2338" s="294">
        <v>4580.96</v>
      </c>
    </row>
    <row r="2339" spans="2:28" x14ac:dyDescent="0.25">
      <c r="B2339" t="s">
        <v>128</v>
      </c>
      <c r="C2339" s="295" t="s">
        <v>497</v>
      </c>
      <c r="D2339" s="295"/>
      <c r="E2339" s="292">
        <v>7014</v>
      </c>
      <c r="F2339" s="293">
        <v>1</v>
      </c>
      <c r="G2339" s="293"/>
      <c r="H2339" s="294">
        <v>1706</v>
      </c>
      <c r="I2339" s="294">
        <v>1706</v>
      </c>
      <c r="L2339" s="291" t="s">
        <v>426</v>
      </c>
      <c r="M2339" s="292">
        <v>7106</v>
      </c>
      <c r="N2339" s="293">
        <v>1</v>
      </c>
      <c r="O2339" s="249">
        <v>15862.82</v>
      </c>
      <c r="P2339" s="249">
        <v>15862.82</v>
      </c>
      <c r="R2339" s="291" t="s">
        <v>434</v>
      </c>
      <c r="S2339" s="292">
        <v>7042</v>
      </c>
      <c r="T2339" s="293">
        <v>2</v>
      </c>
      <c r="U2339" s="294">
        <v>7804.77</v>
      </c>
      <c r="V2339" s="294">
        <v>3902.3850000000002</v>
      </c>
      <c r="X2339" s="291" t="s">
        <v>651</v>
      </c>
      <c r="Y2339" s="292">
        <v>7102</v>
      </c>
      <c r="Z2339" s="293">
        <v>15</v>
      </c>
      <c r="AA2339" s="294">
        <v>56770.380000000005</v>
      </c>
      <c r="AB2339" s="294">
        <v>3784.6920000000005</v>
      </c>
    </row>
    <row r="2340" spans="2:28" x14ac:dyDescent="0.25">
      <c r="B2340" t="s">
        <v>128</v>
      </c>
      <c r="C2340" s="295" t="s">
        <v>497</v>
      </c>
      <c r="D2340" s="295"/>
      <c r="E2340" s="292">
        <v>7015</v>
      </c>
      <c r="F2340" s="293">
        <v>1</v>
      </c>
      <c r="G2340" s="293"/>
      <c r="H2340" s="294">
        <v>136</v>
      </c>
      <c r="I2340" s="294">
        <v>136</v>
      </c>
      <c r="L2340" s="291" t="s">
        <v>315</v>
      </c>
      <c r="M2340" s="292">
        <v>7073</v>
      </c>
      <c r="N2340" s="293">
        <v>3</v>
      </c>
      <c r="O2340" s="249">
        <v>7026.86</v>
      </c>
      <c r="P2340" s="249">
        <v>2342.2866666666664</v>
      </c>
      <c r="R2340" s="291" t="s">
        <v>486</v>
      </c>
      <c r="S2340" s="292">
        <v>8901</v>
      </c>
      <c r="T2340" s="293">
        <v>1</v>
      </c>
      <c r="U2340" s="294">
        <v>3951.05</v>
      </c>
      <c r="V2340" s="294">
        <v>3951.05</v>
      </c>
      <c r="X2340" s="291" t="s">
        <v>313</v>
      </c>
      <c r="Y2340" s="292">
        <v>7628</v>
      </c>
      <c r="Z2340" s="293">
        <v>1</v>
      </c>
      <c r="AA2340" s="294">
        <v>1717.92</v>
      </c>
      <c r="AB2340" s="294">
        <v>1717.92</v>
      </c>
    </row>
    <row r="2341" spans="2:28" x14ac:dyDescent="0.25">
      <c r="B2341" t="s">
        <v>128</v>
      </c>
      <c r="C2341" s="291" t="s">
        <v>497</v>
      </c>
      <c r="D2341" s="295"/>
      <c r="E2341" s="292">
        <v>8011</v>
      </c>
      <c r="F2341" s="293">
        <v>1</v>
      </c>
      <c r="G2341" s="293"/>
      <c r="H2341" s="294">
        <v>2185</v>
      </c>
      <c r="I2341" s="294">
        <v>2185</v>
      </c>
      <c r="L2341" s="291" t="s">
        <v>464</v>
      </c>
      <c r="M2341" s="292">
        <v>8520</v>
      </c>
      <c r="N2341" s="293">
        <v>1</v>
      </c>
      <c r="O2341" s="249">
        <v>2882.1</v>
      </c>
      <c r="P2341" s="249">
        <v>2882.1</v>
      </c>
      <c r="R2341" s="291" t="s">
        <v>612</v>
      </c>
      <c r="S2341" s="292">
        <v>7974</v>
      </c>
      <c r="T2341" s="293">
        <v>1</v>
      </c>
      <c r="U2341" s="294">
        <v>393.7</v>
      </c>
      <c r="V2341" s="294">
        <v>393.7</v>
      </c>
      <c r="X2341" s="291" t="s">
        <v>478</v>
      </c>
      <c r="Y2341" s="292">
        <v>8812</v>
      </c>
      <c r="Z2341" s="293">
        <v>3</v>
      </c>
      <c r="AA2341" s="294">
        <v>3348.59</v>
      </c>
      <c r="AB2341" s="294">
        <v>1116.1966666666667</v>
      </c>
    </row>
    <row r="2342" spans="2:28" x14ac:dyDescent="0.25">
      <c r="B2342" t="s">
        <v>128</v>
      </c>
      <c r="C2342" s="291" t="s">
        <v>554</v>
      </c>
      <c r="D2342" s="295"/>
      <c r="E2342" s="292">
        <v>7624</v>
      </c>
      <c r="F2342" s="293">
        <v>3</v>
      </c>
      <c r="G2342" s="293"/>
      <c r="H2342" s="294">
        <v>12601.5</v>
      </c>
      <c r="I2342" s="294">
        <v>4200.5</v>
      </c>
      <c r="L2342" s="291" t="s">
        <v>375</v>
      </c>
      <c r="M2342" s="292">
        <v>8060</v>
      </c>
      <c r="N2342" s="293">
        <v>1</v>
      </c>
      <c r="O2342" s="249">
        <v>885.41</v>
      </c>
      <c r="P2342" s="249">
        <v>885.41</v>
      </c>
      <c r="R2342" s="295" t="s">
        <v>435</v>
      </c>
      <c r="S2342" s="292">
        <v>7103</v>
      </c>
      <c r="T2342" s="293">
        <v>1</v>
      </c>
      <c r="U2342" s="294">
        <v>3994.62</v>
      </c>
      <c r="V2342" s="294">
        <v>3994.62</v>
      </c>
      <c r="X2342" s="291" t="s">
        <v>479</v>
      </c>
      <c r="Y2342" s="292">
        <v>8816</v>
      </c>
      <c r="Z2342" s="293">
        <v>3</v>
      </c>
      <c r="AA2342" s="294">
        <v>19185.66</v>
      </c>
      <c r="AB2342" s="294">
        <v>6395.22</v>
      </c>
    </row>
    <row r="2343" spans="2:28" x14ac:dyDescent="0.25">
      <c r="B2343" t="s">
        <v>128</v>
      </c>
      <c r="C2343" s="291" t="s">
        <v>405</v>
      </c>
      <c r="D2343" s="295"/>
      <c r="E2343" s="292">
        <v>8108</v>
      </c>
      <c r="F2343" s="293">
        <v>8</v>
      </c>
      <c r="G2343" s="293"/>
      <c r="H2343" s="294">
        <v>8379.26</v>
      </c>
      <c r="I2343" s="294">
        <v>1047.4075</v>
      </c>
      <c r="L2343" s="291" t="s">
        <v>316</v>
      </c>
      <c r="M2343" s="292">
        <v>7020</v>
      </c>
      <c r="N2343" s="293">
        <v>6</v>
      </c>
      <c r="O2343" s="249">
        <v>19567.57</v>
      </c>
      <c r="P2343" s="249">
        <v>3261.2616666666668</v>
      </c>
      <c r="R2343" s="295" t="s">
        <v>435</v>
      </c>
      <c r="S2343" s="292">
        <v>7104</v>
      </c>
      <c r="T2343" s="293">
        <v>4</v>
      </c>
      <c r="U2343" s="294">
        <v>4349.5599999999995</v>
      </c>
      <c r="V2343" s="294">
        <v>1087.3899999999999</v>
      </c>
      <c r="X2343" s="295" t="s">
        <v>426</v>
      </c>
      <c r="Y2343" s="292">
        <v>7017</v>
      </c>
      <c r="Z2343" s="293">
        <v>5</v>
      </c>
      <c r="AA2343" s="294">
        <v>8558.24</v>
      </c>
      <c r="AB2343" s="294">
        <v>1711.6479999999999</v>
      </c>
    </row>
    <row r="2344" spans="2:28" x14ac:dyDescent="0.25">
      <c r="B2344" t="s">
        <v>128</v>
      </c>
      <c r="C2344" s="291" t="s">
        <v>477</v>
      </c>
      <c r="D2344" s="295"/>
      <c r="E2344" s="292">
        <v>8512</v>
      </c>
      <c r="F2344" s="293">
        <v>2</v>
      </c>
      <c r="G2344" s="293"/>
      <c r="H2344" s="294">
        <v>10279.41</v>
      </c>
      <c r="I2344" s="294">
        <v>5139.7049999999999</v>
      </c>
      <c r="L2344" s="291" t="s">
        <v>376</v>
      </c>
      <c r="M2344" s="292">
        <v>8010</v>
      </c>
      <c r="N2344" s="293">
        <v>1</v>
      </c>
      <c r="O2344" s="249">
        <v>1063.3399999999999</v>
      </c>
      <c r="P2344" s="249">
        <v>1063.3399999999999</v>
      </c>
      <c r="R2344" s="295" t="s">
        <v>435</v>
      </c>
      <c r="S2344" s="292">
        <v>7105</v>
      </c>
      <c r="T2344" s="293">
        <v>7</v>
      </c>
      <c r="U2344" s="294">
        <v>13370.2</v>
      </c>
      <c r="V2344" s="294">
        <v>1910.0285714285715</v>
      </c>
      <c r="X2344" s="291" t="s">
        <v>426</v>
      </c>
      <c r="Y2344" s="292">
        <v>7018</v>
      </c>
      <c r="Z2344" s="293">
        <v>22</v>
      </c>
      <c r="AA2344" s="294">
        <v>123982.33999999998</v>
      </c>
      <c r="AB2344" s="294">
        <v>5635.5609090909084</v>
      </c>
    </row>
    <row r="2345" spans="2:28" x14ac:dyDescent="0.25">
      <c r="B2345" t="s">
        <v>128</v>
      </c>
      <c r="C2345" s="291" t="s">
        <v>526</v>
      </c>
      <c r="D2345" s="295"/>
      <c r="E2345" s="292">
        <v>7016</v>
      </c>
      <c r="F2345" s="293">
        <v>2</v>
      </c>
      <c r="G2345" s="293"/>
      <c r="H2345" s="294">
        <v>5445.6900000000005</v>
      </c>
      <c r="I2345" s="294">
        <v>2722.8450000000003</v>
      </c>
      <c r="L2345" s="295" t="s">
        <v>480</v>
      </c>
      <c r="M2345" s="292">
        <v>8817</v>
      </c>
      <c r="N2345" s="293">
        <v>5</v>
      </c>
      <c r="O2345" s="249">
        <v>24102.93</v>
      </c>
      <c r="P2345" s="249">
        <v>4820.5860000000002</v>
      </c>
      <c r="R2345" s="295" t="s">
        <v>435</v>
      </c>
      <c r="S2345" s="292">
        <v>7106</v>
      </c>
      <c r="T2345" s="293">
        <v>2</v>
      </c>
      <c r="U2345" s="294">
        <v>2137.0700000000002</v>
      </c>
      <c r="V2345" s="294">
        <v>1068.5350000000001</v>
      </c>
      <c r="X2345" s="291" t="s">
        <v>315</v>
      </c>
      <c r="Y2345" s="292">
        <v>7073</v>
      </c>
      <c r="Z2345" s="293">
        <v>6</v>
      </c>
      <c r="AA2345" s="294">
        <v>49037.94</v>
      </c>
      <c r="AB2345" s="294">
        <v>8172.9900000000007</v>
      </c>
    </row>
    <row r="2346" spans="2:28" x14ac:dyDescent="0.25">
      <c r="B2346" t="s">
        <v>128</v>
      </c>
      <c r="C2346" s="291" t="s">
        <v>312</v>
      </c>
      <c r="D2346" s="295"/>
      <c r="E2346" s="292">
        <v>7626</v>
      </c>
      <c r="F2346" s="293">
        <v>3</v>
      </c>
      <c r="G2346" s="293"/>
      <c r="H2346" s="294">
        <v>5447.49</v>
      </c>
      <c r="I2346" s="294">
        <v>1815.83</v>
      </c>
      <c r="L2346" s="291" t="s">
        <v>480</v>
      </c>
      <c r="M2346" s="292">
        <v>8820</v>
      </c>
      <c r="N2346" s="293">
        <v>2</v>
      </c>
      <c r="O2346" s="249">
        <v>3660.8</v>
      </c>
      <c r="P2346" s="249">
        <v>1830.4</v>
      </c>
      <c r="R2346" s="295" t="s">
        <v>435</v>
      </c>
      <c r="S2346" s="292">
        <v>7107</v>
      </c>
      <c r="T2346" s="293">
        <v>6</v>
      </c>
      <c r="U2346" s="294">
        <v>2537.7200000000003</v>
      </c>
      <c r="V2346" s="294">
        <v>422.95333333333338</v>
      </c>
      <c r="X2346" s="291" t="s">
        <v>464</v>
      </c>
      <c r="Y2346" s="292">
        <v>8520</v>
      </c>
      <c r="Z2346" s="293">
        <v>2</v>
      </c>
      <c r="AA2346" s="294">
        <v>5764.2</v>
      </c>
      <c r="AB2346" s="294">
        <v>2882.1</v>
      </c>
    </row>
    <row r="2347" spans="2:28" x14ac:dyDescent="0.25">
      <c r="B2347" t="s">
        <v>128</v>
      </c>
      <c r="C2347" s="291" t="s">
        <v>373</v>
      </c>
      <c r="D2347" s="295"/>
      <c r="E2347" s="292">
        <v>8075</v>
      </c>
      <c r="F2347" s="293">
        <v>3</v>
      </c>
      <c r="G2347" s="293"/>
      <c r="H2347" s="294">
        <v>37176.589999999997</v>
      </c>
      <c r="I2347" s="294">
        <v>12392.196666666665</v>
      </c>
      <c r="L2347" s="295" t="s">
        <v>527</v>
      </c>
      <c r="M2347" s="292">
        <v>7201</v>
      </c>
      <c r="N2347" s="293">
        <v>7</v>
      </c>
      <c r="O2347" s="249">
        <v>9834.869999999999</v>
      </c>
      <c r="P2347" s="249">
        <v>1404.9814285714285</v>
      </c>
      <c r="R2347" s="295" t="s">
        <v>435</v>
      </c>
      <c r="S2347" s="292">
        <v>7108</v>
      </c>
      <c r="T2347" s="293">
        <v>3</v>
      </c>
      <c r="U2347" s="294">
        <v>9630.82</v>
      </c>
      <c r="V2347" s="294">
        <v>3210.2733333333331</v>
      </c>
      <c r="X2347" s="291" t="s">
        <v>316</v>
      </c>
      <c r="Y2347" s="292">
        <v>7020</v>
      </c>
      <c r="Z2347" s="293">
        <v>3</v>
      </c>
      <c r="AA2347" s="294">
        <v>2186.15</v>
      </c>
      <c r="AB2347" s="294">
        <v>728.7166666666667</v>
      </c>
    </row>
    <row r="2348" spans="2:28" x14ac:dyDescent="0.25">
      <c r="B2348" t="s">
        <v>128</v>
      </c>
      <c r="C2348" s="295" t="s">
        <v>374</v>
      </c>
      <c r="D2348" s="295"/>
      <c r="E2348" s="292">
        <v>8057</v>
      </c>
      <c r="F2348" s="293">
        <v>1</v>
      </c>
      <c r="G2348" s="293"/>
      <c r="H2348" s="294">
        <v>408</v>
      </c>
      <c r="I2348" s="294">
        <v>408</v>
      </c>
      <c r="L2348" s="295" t="s">
        <v>527</v>
      </c>
      <c r="M2348" s="292">
        <v>7202</v>
      </c>
      <c r="N2348" s="293">
        <v>5</v>
      </c>
      <c r="O2348" s="249">
        <v>23109.719999999998</v>
      </c>
      <c r="P2348" s="249">
        <v>4621.9439999999995</v>
      </c>
      <c r="R2348" s="291" t="s">
        <v>435</v>
      </c>
      <c r="S2348" s="292">
        <v>7112</v>
      </c>
      <c r="T2348" s="293">
        <v>2</v>
      </c>
      <c r="U2348" s="294">
        <v>1077.94</v>
      </c>
      <c r="V2348" s="294">
        <v>538.97</v>
      </c>
      <c r="X2348" s="291" t="s">
        <v>376</v>
      </c>
      <c r="Y2348" s="292">
        <v>8010</v>
      </c>
      <c r="Z2348" s="293">
        <v>1</v>
      </c>
      <c r="AA2348" s="294">
        <v>708</v>
      </c>
      <c r="AB2348" s="294">
        <v>708</v>
      </c>
    </row>
    <row r="2349" spans="2:28" x14ac:dyDescent="0.25">
      <c r="B2349" t="s">
        <v>128</v>
      </c>
      <c r="C2349" s="291" t="s">
        <v>374</v>
      </c>
      <c r="D2349" s="295"/>
      <c r="E2349" s="292">
        <v>8075</v>
      </c>
      <c r="F2349" s="293">
        <v>3</v>
      </c>
      <c r="G2349" s="293"/>
      <c r="H2349" s="294">
        <v>9413.5600000000013</v>
      </c>
      <c r="I2349" s="294">
        <v>3137.8533333333339</v>
      </c>
      <c r="L2349" s="295" t="s">
        <v>527</v>
      </c>
      <c r="M2349" s="292">
        <v>7206</v>
      </c>
      <c r="N2349" s="293">
        <v>3</v>
      </c>
      <c r="O2349" s="249">
        <v>3382.2200000000003</v>
      </c>
      <c r="P2349" s="249">
        <v>1127.4066666666668</v>
      </c>
      <c r="R2349" s="291" t="s">
        <v>339</v>
      </c>
      <c r="S2349" s="292">
        <v>7031</v>
      </c>
      <c r="T2349" s="293">
        <v>2</v>
      </c>
      <c r="U2349" s="294">
        <v>3465.19</v>
      </c>
      <c r="V2349" s="294">
        <v>1732.595</v>
      </c>
      <c r="X2349" s="295" t="s">
        <v>480</v>
      </c>
      <c r="Y2349" s="292">
        <v>8817</v>
      </c>
      <c r="Z2349" s="293">
        <v>6</v>
      </c>
      <c r="AA2349" s="294">
        <v>14589.730000000001</v>
      </c>
      <c r="AB2349" s="294">
        <v>2431.6216666666669</v>
      </c>
    </row>
    <row r="2350" spans="2:28" x14ac:dyDescent="0.25">
      <c r="B2350" t="s">
        <v>128</v>
      </c>
      <c r="C2350" s="295" t="s">
        <v>444</v>
      </c>
      <c r="D2350" s="295"/>
      <c r="E2350" s="292">
        <v>8093</v>
      </c>
      <c r="F2350" s="293">
        <v>2</v>
      </c>
      <c r="G2350" s="293"/>
      <c r="H2350" s="294">
        <v>1689.33</v>
      </c>
      <c r="I2350" s="294">
        <v>844.66499999999996</v>
      </c>
      <c r="L2350" s="291" t="s">
        <v>527</v>
      </c>
      <c r="M2350" s="292">
        <v>7208</v>
      </c>
      <c r="N2350" s="293">
        <v>5</v>
      </c>
      <c r="O2350" s="249">
        <v>6045.8099999999995</v>
      </c>
      <c r="P2350" s="249">
        <v>1209.1619999999998</v>
      </c>
      <c r="R2350" s="291" t="s">
        <v>487</v>
      </c>
      <c r="S2350" s="292">
        <v>8902</v>
      </c>
      <c r="T2350" s="293">
        <v>1</v>
      </c>
      <c r="U2350" s="294">
        <v>682.37</v>
      </c>
      <c r="V2350" s="294">
        <v>682.37</v>
      </c>
      <c r="X2350" s="291" t="s">
        <v>480</v>
      </c>
      <c r="Y2350" s="292">
        <v>8820</v>
      </c>
      <c r="Z2350" s="293">
        <v>1</v>
      </c>
      <c r="AA2350" s="294">
        <v>676.67</v>
      </c>
      <c r="AB2350" s="294">
        <v>676.67</v>
      </c>
    </row>
    <row r="2351" spans="2:28" x14ac:dyDescent="0.25">
      <c r="B2351" t="s">
        <v>128</v>
      </c>
      <c r="C2351" s="291" t="s">
        <v>444</v>
      </c>
      <c r="D2351" s="295"/>
      <c r="E2351" s="292">
        <v>8096</v>
      </c>
      <c r="F2351" s="293">
        <v>4</v>
      </c>
      <c r="G2351" s="293"/>
      <c r="H2351" s="294">
        <v>9896.18</v>
      </c>
      <c r="I2351" s="294">
        <v>2474.0450000000001</v>
      </c>
      <c r="L2351" s="291" t="s">
        <v>314</v>
      </c>
      <c r="M2351" s="292">
        <v>7407</v>
      </c>
      <c r="N2351" s="293">
        <v>3</v>
      </c>
      <c r="O2351" s="249">
        <v>19622.52</v>
      </c>
      <c r="P2351" s="249">
        <v>6540.84</v>
      </c>
      <c r="R2351" s="295" t="s">
        <v>437</v>
      </c>
      <c r="S2351" s="292">
        <v>7109</v>
      </c>
      <c r="T2351" s="293">
        <v>1</v>
      </c>
      <c r="U2351" s="294">
        <v>4179.55</v>
      </c>
      <c r="V2351" s="294">
        <v>4179.55</v>
      </c>
      <c r="X2351" s="295" t="s">
        <v>527</v>
      </c>
      <c r="Y2351" s="292">
        <v>7201</v>
      </c>
      <c r="Z2351" s="293">
        <v>17</v>
      </c>
      <c r="AA2351" s="294">
        <v>23032.989999999998</v>
      </c>
      <c r="AB2351" s="294">
        <v>1354.8817647058822</v>
      </c>
    </row>
    <row r="2352" spans="2:28" x14ac:dyDescent="0.25">
      <c r="B2352" t="s">
        <v>128</v>
      </c>
      <c r="C2352" s="291" t="s">
        <v>651</v>
      </c>
      <c r="D2352" s="295"/>
      <c r="E2352" s="292">
        <v>7102</v>
      </c>
      <c r="F2352" s="293">
        <v>168</v>
      </c>
      <c r="G2352" s="293"/>
      <c r="H2352" s="294">
        <v>784471.8</v>
      </c>
      <c r="I2352" s="294">
        <v>4669.4750000000004</v>
      </c>
      <c r="L2352" s="291" t="s">
        <v>317</v>
      </c>
      <c r="M2352" s="292">
        <v>7630</v>
      </c>
      <c r="N2352" s="293">
        <v>2</v>
      </c>
      <c r="O2352" s="249">
        <v>5020.34</v>
      </c>
      <c r="P2352" s="249">
        <v>2510.17</v>
      </c>
      <c r="R2352" s="291" t="s">
        <v>437</v>
      </c>
      <c r="S2352" s="292">
        <v>7110</v>
      </c>
      <c r="T2352" s="293">
        <v>1</v>
      </c>
      <c r="U2352" s="294">
        <v>548.76</v>
      </c>
      <c r="V2352" s="294">
        <v>548.76</v>
      </c>
      <c r="X2352" s="295" t="s">
        <v>527</v>
      </c>
      <c r="Y2352" s="292">
        <v>7202</v>
      </c>
      <c r="Z2352" s="293">
        <v>7</v>
      </c>
      <c r="AA2352" s="294">
        <v>8130.6</v>
      </c>
      <c r="AB2352" s="294">
        <v>1161.5142857142857</v>
      </c>
    </row>
    <row r="2353" spans="2:28" x14ac:dyDescent="0.25">
      <c r="B2353" t="s">
        <v>128</v>
      </c>
      <c r="C2353" s="291" t="s">
        <v>313</v>
      </c>
      <c r="D2353" s="295"/>
      <c r="E2353" s="292">
        <v>7628</v>
      </c>
      <c r="F2353" s="293">
        <v>8</v>
      </c>
      <c r="G2353" s="293"/>
      <c r="H2353" s="294">
        <v>22386.78</v>
      </c>
      <c r="I2353" s="294">
        <v>2798.3474999999999</v>
      </c>
      <c r="L2353" s="291" t="s">
        <v>318</v>
      </c>
      <c r="M2353" s="292">
        <v>7631</v>
      </c>
      <c r="N2353" s="293">
        <v>9</v>
      </c>
      <c r="O2353" s="249">
        <v>50330.62000000001</v>
      </c>
      <c r="P2353" s="249">
        <v>5592.2911111111125</v>
      </c>
      <c r="R2353" s="291" t="s">
        <v>340</v>
      </c>
      <c r="S2353" s="292">
        <v>7436</v>
      </c>
      <c r="T2353" s="293">
        <v>1</v>
      </c>
      <c r="U2353" s="294">
        <v>4827.2</v>
      </c>
      <c r="V2353" s="294">
        <v>4827.2</v>
      </c>
      <c r="X2353" s="295" t="s">
        <v>527</v>
      </c>
      <c r="Y2353" s="292">
        <v>7206</v>
      </c>
      <c r="Z2353" s="293">
        <v>10</v>
      </c>
      <c r="AA2353" s="294">
        <v>18835.710000000003</v>
      </c>
      <c r="AB2353" s="294">
        <v>1883.5710000000004</v>
      </c>
    </row>
    <row r="2354" spans="2:28" x14ac:dyDescent="0.25">
      <c r="B2354" t="s">
        <v>128</v>
      </c>
      <c r="C2354" s="291" t="s">
        <v>478</v>
      </c>
      <c r="D2354" s="295"/>
      <c r="E2354" s="292">
        <v>8812</v>
      </c>
      <c r="F2354" s="293">
        <v>10</v>
      </c>
      <c r="G2354" s="293"/>
      <c r="H2354" s="294">
        <v>8132.01</v>
      </c>
      <c r="I2354" s="294">
        <v>813.20100000000002</v>
      </c>
      <c r="L2354" s="291" t="s">
        <v>319</v>
      </c>
      <c r="M2354" s="292">
        <v>7632</v>
      </c>
      <c r="N2354" s="293">
        <v>2</v>
      </c>
      <c r="O2354" s="249">
        <v>5176.1499999999996</v>
      </c>
      <c r="P2354" s="249">
        <v>2588.0749999999998</v>
      </c>
      <c r="R2354" s="291" t="s">
        <v>438</v>
      </c>
      <c r="S2354" s="292">
        <v>7050</v>
      </c>
      <c r="T2354" s="293">
        <v>1</v>
      </c>
      <c r="U2354" s="294">
        <v>2522.09</v>
      </c>
      <c r="V2354" s="294">
        <v>2522.09</v>
      </c>
      <c r="X2354" s="291" t="s">
        <v>527</v>
      </c>
      <c r="Y2354" s="292">
        <v>7208</v>
      </c>
      <c r="Z2354" s="293">
        <v>6</v>
      </c>
      <c r="AA2354" s="294">
        <v>14786.4</v>
      </c>
      <c r="AB2354" s="294">
        <v>2464.4</v>
      </c>
    </row>
    <row r="2355" spans="2:28" x14ac:dyDescent="0.25">
      <c r="B2355" t="s">
        <v>128</v>
      </c>
      <c r="C2355" s="291" t="s">
        <v>479</v>
      </c>
      <c r="D2355" s="295"/>
      <c r="E2355" s="292">
        <v>8816</v>
      </c>
      <c r="F2355" s="293">
        <v>8</v>
      </c>
      <c r="G2355" s="293"/>
      <c r="H2355" s="294">
        <v>49643.950000000004</v>
      </c>
      <c r="I2355" s="294">
        <v>6205.4937500000005</v>
      </c>
      <c r="L2355" s="291" t="s">
        <v>377</v>
      </c>
      <c r="M2355" s="292">
        <v>8053</v>
      </c>
      <c r="N2355" s="293">
        <v>2</v>
      </c>
      <c r="O2355" s="249">
        <v>3862.34</v>
      </c>
      <c r="P2355" s="249">
        <v>1931.17</v>
      </c>
      <c r="R2355" s="291" t="s">
        <v>343</v>
      </c>
      <c r="S2355" s="292">
        <v>7650</v>
      </c>
      <c r="T2355" s="293">
        <v>2</v>
      </c>
      <c r="U2355" s="294">
        <v>49790.200000000004</v>
      </c>
      <c r="V2355" s="294">
        <v>24895.100000000002</v>
      </c>
      <c r="X2355" s="291" t="s">
        <v>314</v>
      </c>
      <c r="Y2355" s="292">
        <v>7407</v>
      </c>
      <c r="Z2355" s="293">
        <v>5</v>
      </c>
      <c r="AA2355" s="294">
        <v>10228.549999999999</v>
      </c>
      <c r="AB2355" s="294">
        <v>2045.7099999999998</v>
      </c>
    </row>
    <row r="2356" spans="2:28" x14ac:dyDescent="0.25">
      <c r="B2356" t="s">
        <v>128</v>
      </c>
      <c r="C2356" s="291" t="s">
        <v>584</v>
      </c>
      <c r="D2356" s="295"/>
      <c r="E2356" s="292">
        <v>7936</v>
      </c>
      <c r="F2356" s="293">
        <v>1</v>
      </c>
      <c r="G2356" s="293"/>
      <c r="H2356" s="294">
        <v>6705</v>
      </c>
      <c r="I2356" s="294">
        <v>6705</v>
      </c>
      <c r="L2356" s="295" t="s">
        <v>465</v>
      </c>
      <c r="M2356" s="292">
        <v>8618</v>
      </c>
      <c r="N2356" s="293">
        <v>1</v>
      </c>
      <c r="O2356" s="249">
        <v>2778.24</v>
      </c>
      <c r="P2356" s="249">
        <v>2778.24</v>
      </c>
      <c r="R2356" s="291" t="s">
        <v>561</v>
      </c>
      <c r="S2356" s="292">
        <v>7656</v>
      </c>
      <c r="T2356" s="293">
        <v>1</v>
      </c>
      <c r="U2356" s="294">
        <v>2905.18</v>
      </c>
      <c r="V2356" s="294">
        <v>2905.18</v>
      </c>
      <c r="X2356" s="291" t="s">
        <v>318</v>
      </c>
      <c r="Y2356" s="292">
        <v>7631</v>
      </c>
      <c r="Z2356" s="293">
        <v>7</v>
      </c>
      <c r="AA2356" s="294">
        <v>7941.73</v>
      </c>
      <c r="AB2356" s="294">
        <v>1134.532857142857</v>
      </c>
    </row>
    <row r="2357" spans="2:28" x14ac:dyDescent="0.25">
      <c r="B2357" t="s">
        <v>128</v>
      </c>
      <c r="C2357" s="291" t="s">
        <v>452</v>
      </c>
      <c r="D2357" s="295"/>
      <c r="E2357" s="292">
        <v>7029</v>
      </c>
      <c r="F2357" s="293">
        <v>2</v>
      </c>
      <c r="G2357" s="293"/>
      <c r="H2357" s="294">
        <v>1074.94</v>
      </c>
      <c r="I2357" s="294">
        <v>537.47</v>
      </c>
      <c r="L2357" s="295" t="s">
        <v>465</v>
      </c>
      <c r="M2357" s="292">
        <v>8628</v>
      </c>
      <c r="N2357" s="293">
        <v>1</v>
      </c>
      <c r="O2357" s="249">
        <v>665.75</v>
      </c>
      <c r="P2357" s="249">
        <v>665.75</v>
      </c>
      <c r="R2357" s="291" t="s">
        <v>502</v>
      </c>
      <c r="S2357" s="292">
        <v>7055</v>
      </c>
      <c r="T2357" s="293">
        <v>2</v>
      </c>
      <c r="U2357" s="294">
        <v>5365.1299999999992</v>
      </c>
      <c r="V2357" s="294">
        <v>2682.5649999999996</v>
      </c>
      <c r="X2357" s="291" t="s">
        <v>377</v>
      </c>
      <c r="Y2357" s="292">
        <v>8053</v>
      </c>
      <c r="Z2357" s="293">
        <v>1</v>
      </c>
      <c r="AA2357" s="294">
        <v>329.64</v>
      </c>
      <c r="AB2357" s="294">
        <v>329.64</v>
      </c>
    </row>
    <row r="2358" spans="2:28" x14ac:dyDescent="0.25">
      <c r="B2358" t="s">
        <v>128</v>
      </c>
      <c r="C2358" s="295" t="s">
        <v>426</v>
      </c>
      <c r="D2358" s="295"/>
      <c r="E2358" s="292">
        <v>7003</v>
      </c>
      <c r="F2358" s="293">
        <v>1</v>
      </c>
      <c r="G2358" s="293"/>
      <c r="H2358" s="294">
        <v>10792</v>
      </c>
      <c r="I2358" s="294">
        <v>10792</v>
      </c>
      <c r="L2358" s="291" t="s">
        <v>465</v>
      </c>
      <c r="M2358" s="292">
        <v>8638</v>
      </c>
      <c r="N2358" s="293">
        <v>5</v>
      </c>
      <c r="O2358" s="249">
        <v>6914.87</v>
      </c>
      <c r="P2358" s="249">
        <v>1382.9739999999999</v>
      </c>
      <c r="R2358" s="295" t="s">
        <v>503</v>
      </c>
      <c r="S2358" s="292">
        <v>7501</v>
      </c>
      <c r="T2358" s="293">
        <v>1</v>
      </c>
      <c r="U2358" s="294">
        <v>134.94999999999999</v>
      </c>
      <c r="V2358" s="294">
        <v>134.94999999999999</v>
      </c>
      <c r="X2358" s="295" t="s">
        <v>465</v>
      </c>
      <c r="Y2358" s="292">
        <v>8618</v>
      </c>
      <c r="Z2358" s="293">
        <v>3</v>
      </c>
      <c r="AA2358" s="294">
        <v>9144.65</v>
      </c>
      <c r="AB2358" s="294">
        <v>3048.2166666666667</v>
      </c>
    </row>
    <row r="2359" spans="2:28" x14ac:dyDescent="0.25">
      <c r="B2359" t="s">
        <v>128</v>
      </c>
      <c r="C2359" s="295" t="s">
        <v>426</v>
      </c>
      <c r="D2359" s="295"/>
      <c r="E2359" s="292">
        <v>7017</v>
      </c>
      <c r="F2359" s="293">
        <v>41</v>
      </c>
      <c r="G2359" s="293"/>
      <c r="H2359" s="294">
        <v>123442.4</v>
      </c>
      <c r="I2359" s="294">
        <v>3010.7902439024388</v>
      </c>
      <c r="L2359" s="291" t="s">
        <v>320</v>
      </c>
      <c r="M2359" s="292">
        <v>7410</v>
      </c>
      <c r="N2359" s="293">
        <v>1</v>
      </c>
      <c r="O2359" s="249">
        <v>15099.96</v>
      </c>
      <c r="P2359" s="249">
        <v>15099.96</v>
      </c>
      <c r="R2359" s="295" t="s">
        <v>503</v>
      </c>
      <c r="S2359" s="292">
        <v>7522</v>
      </c>
      <c r="T2359" s="293">
        <v>1</v>
      </c>
      <c r="U2359" s="294">
        <v>851.54</v>
      </c>
      <c r="V2359" s="294">
        <v>851.54</v>
      </c>
      <c r="X2359" s="291" t="s">
        <v>465</v>
      </c>
      <c r="Y2359" s="292">
        <v>8638</v>
      </c>
      <c r="Z2359" s="293">
        <v>3</v>
      </c>
      <c r="AA2359" s="294">
        <v>1504.9299999999998</v>
      </c>
      <c r="AB2359" s="294">
        <v>501.64333333333326</v>
      </c>
    </row>
    <row r="2360" spans="2:28" x14ac:dyDescent="0.25">
      <c r="B2360" t="s">
        <v>128</v>
      </c>
      <c r="C2360" s="295" t="s">
        <v>426</v>
      </c>
      <c r="D2360" s="295"/>
      <c r="E2360" s="292">
        <v>7018</v>
      </c>
      <c r="F2360" s="293">
        <v>50</v>
      </c>
      <c r="G2360" s="293"/>
      <c r="H2360" s="294">
        <v>185071.86</v>
      </c>
      <c r="I2360" s="294">
        <v>3701.4371999999998</v>
      </c>
      <c r="L2360" s="291" t="s">
        <v>321</v>
      </c>
      <c r="M2360" s="292">
        <v>7022</v>
      </c>
      <c r="N2360" s="293">
        <v>1</v>
      </c>
      <c r="O2360" s="249">
        <v>8538.52</v>
      </c>
      <c r="P2360" s="249">
        <v>8538.52</v>
      </c>
      <c r="R2360" s="291" t="s">
        <v>503</v>
      </c>
      <c r="S2360" s="292">
        <v>7524</v>
      </c>
      <c r="T2360" s="293">
        <v>2</v>
      </c>
      <c r="U2360" s="294">
        <v>3768.81</v>
      </c>
      <c r="V2360" s="294">
        <v>1884.405</v>
      </c>
      <c r="X2360" s="291" t="s">
        <v>320</v>
      </c>
      <c r="Y2360" s="292">
        <v>7410</v>
      </c>
      <c r="Z2360" s="293">
        <v>3</v>
      </c>
      <c r="AA2360" s="294">
        <v>5241.5599999999995</v>
      </c>
      <c r="AB2360" s="294">
        <v>1747.1866666666665</v>
      </c>
    </row>
    <row r="2361" spans="2:28" x14ac:dyDescent="0.25">
      <c r="B2361" t="s">
        <v>128</v>
      </c>
      <c r="C2361" s="291" t="s">
        <v>426</v>
      </c>
      <c r="D2361" s="295"/>
      <c r="E2361" s="292">
        <v>7106</v>
      </c>
      <c r="F2361" s="293">
        <v>1</v>
      </c>
      <c r="G2361" s="293"/>
      <c r="H2361" s="294">
        <v>10306.82</v>
      </c>
      <c r="I2361" s="294">
        <v>10306.82</v>
      </c>
      <c r="L2361" s="291" t="s">
        <v>322</v>
      </c>
      <c r="M2361" s="292">
        <v>7024</v>
      </c>
      <c r="N2361" s="293">
        <v>9</v>
      </c>
      <c r="O2361" s="249">
        <v>676378.07999999984</v>
      </c>
      <c r="P2361" s="249">
        <v>75153.119999999981</v>
      </c>
      <c r="R2361" s="291" t="s">
        <v>534</v>
      </c>
      <c r="S2361" s="292">
        <v>7060</v>
      </c>
      <c r="T2361" s="293">
        <v>1</v>
      </c>
      <c r="U2361" s="294">
        <v>3346.74</v>
      </c>
      <c r="V2361" s="294">
        <v>3346.74</v>
      </c>
      <c r="X2361" s="291" t="s">
        <v>428</v>
      </c>
      <c r="Y2361" s="292">
        <v>7004</v>
      </c>
      <c r="Z2361" s="293">
        <v>4</v>
      </c>
      <c r="AA2361" s="294">
        <v>33974.07</v>
      </c>
      <c r="AB2361" s="294">
        <v>8493.5174999999999</v>
      </c>
    </row>
    <row r="2362" spans="2:28" x14ac:dyDescent="0.25">
      <c r="B2362" t="s">
        <v>128</v>
      </c>
      <c r="C2362" s="291" t="s">
        <v>315</v>
      </c>
      <c r="D2362" s="295"/>
      <c r="E2362" s="292">
        <v>7073</v>
      </c>
      <c r="F2362" s="293">
        <v>9</v>
      </c>
      <c r="G2362" s="293"/>
      <c r="H2362" s="294">
        <v>15638.28</v>
      </c>
      <c r="I2362" s="294">
        <v>1737.5866666666668</v>
      </c>
      <c r="L2362" s="295" t="s">
        <v>511</v>
      </c>
      <c r="M2362" s="292">
        <v>8823</v>
      </c>
      <c r="N2362" s="293">
        <v>1</v>
      </c>
      <c r="O2362" s="249">
        <v>1882.01</v>
      </c>
      <c r="P2362" s="249">
        <v>1882.01</v>
      </c>
      <c r="R2362" s="291" t="s">
        <v>603</v>
      </c>
      <c r="S2362" s="292">
        <v>7442</v>
      </c>
      <c r="T2362" s="293">
        <v>1</v>
      </c>
      <c r="U2362" s="294">
        <v>940.47</v>
      </c>
      <c r="V2362" s="294">
        <v>940.47</v>
      </c>
      <c r="X2362" s="291" t="s">
        <v>321</v>
      </c>
      <c r="Y2362" s="292">
        <v>7022</v>
      </c>
      <c r="Z2362" s="293">
        <v>5</v>
      </c>
      <c r="AA2362" s="294">
        <v>18815.47</v>
      </c>
      <c r="AB2362" s="294">
        <v>3763.0940000000001</v>
      </c>
    </row>
    <row r="2363" spans="2:28" x14ac:dyDescent="0.25">
      <c r="B2363" t="s">
        <v>128</v>
      </c>
      <c r="C2363" s="291" t="s">
        <v>375</v>
      </c>
      <c r="D2363" s="295"/>
      <c r="E2363" s="292">
        <v>8060</v>
      </c>
      <c r="F2363" s="293">
        <v>2</v>
      </c>
      <c r="G2363" s="293"/>
      <c r="H2363" s="294">
        <v>777.61</v>
      </c>
      <c r="I2363" s="294">
        <v>388.80500000000001</v>
      </c>
      <c r="L2363" s="291" t="s">
        <v>511</v>
      </c>
      <c r="M2363" s="292">
        <v>8873</v>
      </c>
      <c r="N2363" s="293">
        <v>6</v>
      </c>
      <c r="O2363" s="249">
        <v>64973.049999999996</v>
      </c>
      <c r="P2363" s="249">
        <v>10828.841666666665</v>
      </c>
      <c r="R2363" s="291" t="s">
        <v>350</v>
      </c>
      <c r="S2363" s="292">
        <v>7662</v>
      </c>
      <c r="T2363" s="293">
        <v>1</v>
      </c>
      <c r="U2363" s="294">
        <v>667.71</v>
      </c>
      <c r="V2363" s="294">
        <v>667.71</v>
      </c>
      <c r="X2363" s="291" t="s">
        <v>379</v>
      </c>
      <c r="Y2363" s="292">
        <v>8554</v>
      </c>
      <c r="Z2363" s="293">
        <v>1</v>
      </c>
      <c r="AA2363" s="294">
        <v>639.97</v>
      </c>
      <c r="AB2363" s="294">
        <v>639.97</v>
      </c>
    </row>
    <row r="2364" spans="2:28" x14ac:dyDescent="0.25">
      <c r="B2364" t="s">
        <v>128</v>
      </c>
      <c r="C2364" s="291" t="s">
        <v>316</v>
      </c>
      <c r="D2364" s="295"/>
      <c r="E2364" s="292">
        <v>7020</v>
      </c>
      <c r="F2364" s="293">
        <v>11</v>
      </c>
      <c r="G2364" s="293"/>
      <c r="H2364" s="294">
        <v>33253.339999999997</v>
      </c>
      <c r="I2364" s="294">
        <v>3023.0309090909086</v>
      </c>
      <c r="L2364" s="291" t="s">
        <v>323</v>
      </c>
      <c r="M2364" s="292">
        <v>7026</v>
      </c>
      <c r="N2364" s="293">
        <v>8</v>
      </c>
      <c r="O2364" s="249">
        <v>36685.1</v>
      </c>
      <c r="P2364" s="249">
        <v>4585.6374999999998</v>
      </c>
      <c r="R2364" s="291" t="s">
        <v>537</v>
      </c>
      <c r="S2364" s="292">
        <v>7204</v>
      </c>
      <c r="T2364" s="293">
        <v>1</v>
      </c>
      <c r="U2364" s="294">
        <v>1557.39</v>
      </c>
      <c r="V2364" s="294">
        <v>1557.39</v>
      </c>
      <c r="X2364" s="291" t="s">
        <v>322</v>
      </c>
      <c r="Y2364" s="292">
        <v>7024</v>
      </c>
      <c r="Z2364" s="293">
        <v>4</v>
      </c>
      <c r="AA2364" s="294">
        <v>411893.14</v>
      </c>
      <c r="AB2364" s="294">
        <v>102973.285</v>
      </c>
    </row>
    <row r="2365" spans="2:28" x14ac:dyDescent="0.25">
      <c r="B2365" t="s">
        <v>128</v>
      </c>
      <c r="C2365" s="291" t="s">
        <v>376</v>
      </c>
      <c r="D2365" s="295"/>
      <c r="E2365" s="292">
        <v>8010</v>
      </c>
      <c r="F2365" s="293">
        <v>4</v>
      </c>
      <c r="G2365" s="293"/>
      <c r="H2365" s="294">
        <v>28896.91</v>
      </c>
      <c r="I2365" s="294">
        <v>7224.2275</v>
      </c>
      <c r="L2365" s="291" t="s">
        <v>529</v>
      </c>
      <c r="M2365" s="292">
        <v>7027</v>
      </c>
      <c r="N2365" s="293">
        <v>2</v>
      </c>
      <c r="O2365" s="249">
        <v>3811.9300000000003</v>
      </c>
      <c r="P2365" s="249">
        <v>1905.9650000000001</v>
      </c>
      <c r="R2365" s="291" t="s">
        <v>538</v>
      </c>
      <c r="S2365" s="292">
        <v>7076</v>
      </c>
      <c r="T2365" s="293">
        <v>1</v>
      </c>
      <c r="U2365" s="294">
        <v>27293.8</v>
      </c>
      <c r="V2365" s="294">
        <v>27293.8</v>
      </c>
      <c r="X2365" s="291" t="s">
        <v>511</v>
      </c>
      <c r="Y2365" s="292">
        <v>8873</v>
      </c>
      <c r="Z2365" s="293">
        <v>9</v>
      </c>
      <c r="AA2365" s="294">
        <v>42756.51</v>
      </c>
      <c r="AB2365" s="294">
        <v>4750.7233333333334</v>
      </c>
    </row>
    <row r="2366" spans="2:28" x14ac:dyDescent="0.25">
      <c r="B2366" t="s">
        <v>128</v>
      </c>
      <c r="C2366" s="295" t="s">
        <v>480</v>
      </c>
      <c r="D2366" s="295"/>
      <c r="E2366" s="292">
        <v>8817</v>
      </c>
      <c r="F2366" s="293">
        <v>8</v>
      </c>
      <c r="G2366" s="293"/>
      <c r="H2366" s="294">
        <v>28706.100000000002</v>
      </c>
      <c r="I2366" s="294">
        <v>3588.2625000000003</v>
      </c>
      <c r="L2366" s="291" t="s">
        <v>406</v>
      </c>
      <c r="M2366" s="292">
        <v>8030</v>
      </c>
      <c r="N2366" s="293">
        <v>4</v>
      </c>
      <c r="O2366" s="249">
        <v>4176.75</v>
      </c>
      <c r="P2366" s="249">
        <v>1044.1875</v>
      </c>
      <c r="R2366" s="291" t="s">
        <v>459</v>
      </c>
      <c r="S2366" s="292">
        <v>7094</v>
      </c>
      <c r="T2366" s="293">
        <v>1</v>
      </c>
      <c r="U2366" s="294">
        <v>3349.17</v>
      </c>
      <c r="V2366" s="294">
        <v>3349.17</v>
      </c>
      <c r="X2366" s="291" t="s">
        <v>323</v>
      </c>
      <c r="Y2366" s="292">
        <v>7026</v>
      </c>
      <c r="Z2366" s="293">
        <v>8</v>
      </c>
      <c r="AA2366" s="294">
        <v>11875.58</v>
      </c>
      <c r="AB2366" s="294">
        <v>1484.4475</v>
      </c>
    </row>
    <row r="2367" spans="2:28" x14ac:dyDescent="0.25">
      <c r="B2367" t="s">
        <v>128</v>
      </c>
      <c r="C2367" s="295" t="s">
        <v>480</v>
      </c>
      <c r="D2367" s="295"/>
      <c r="E2367" s="292">
        <v>8820</v>
      </c>
      <c r="F2367" s="293">
        <v>6</v>
      </c>
      <c r="G2367" s="293"/>
      <c r="H2367" s="294">
        <v>6435.4699999999993</v>
      </c>
      <c r="I2367" s="294">
        <v>1072.5783333333331</v>
      </c>
      <c r="L2367" s="291" t="s">
        <v>407</v>
      </c>
      <c r="M2367" s="292">
        <v>8029</v>
      </c>
      <c r="N2367" s="293">
        <v>1</v>
      </c>
      <c r="O2367" s="249">
        <v>11918.68</v>
      </c>
      <c r="P2367" s="249">
        <v>11918.68</v>
      </c>
      <c r="R2367" s="291" t="s">
        <v>520</v>
      </c>
      <c r="S2367" s="292">
        <v>8876</v>
      </c>
      <c r="T2367" s="293">
        <v>1</v>
      </c>
      <c r="U2367" s="294">
        <v>37101.82</v>
      </c>
      <c r="V2367" s="294">
        <v>37101.82</v>
      </c>
      <c r="X2367" s="291" t="s">
        <v>529</v>
      </c>
      <c r="Y2367" s="292">
        <v>7027</v>
      </c>
      <c r="Z2367" s="293">
        <v>1</v>
      </c>
      <c r="AA2367" s="294">
        <v>203.81</v>
      </c>
      <c r="AB2367" s="294">
        <v>203.81</v>
      </c>
    </row>
    <row r="2368" spans="2:28" x14ac:dyDescent="0.25">
      <c r="B2368" t="s">
        <v>128</v>
      </c>
      <c r="C2368" s="295" t="s">
        <v>480</v>
      </c>
      <c r="D2368" s="295"/>
      <c r="E2368" s="292">
        <v>8837</v>
      </c>
      <c r="F2368" s="293">
        <v>1</v>
      </c>
      <c r="G2368" s="293"/>
      <c r="H2368" s="294">
        <v>1674</v>
      </c>
      <c r="I2368" s="294">
        <v>1674</v>
      </c>
      <c r="L2368" s="291" t="s">
        <v>512</v>
      </c>
      <c r="M2368" s="292">
        <v>8812</v>
      </c>
      <c r="N2368" s="293">
        <v>1</v>
      </c>
      <c r="O2368" s="249">
        <v>5492.76</v>
      </c>
      <c r="P2368" s="249">
        <v>5492.76</v>
      </c>
      <c r="R2368" s="291" t="s">
        <v>491</v>
      </c>
      <c r="S2368" s="292">
        <v>8824</v>
      </c>
      <c r="T2368" s="293">
        <v>1</v>
      </c>
      <c r="U2368" s="294">
        <v>15919.58</v>
      </c>
      <c r="V2368" s="294">
        <v>15919.58</v>
      </c>
      <c r="X2368" s="291" t="s">
        <v>324</v>
      </c>
      <c r="Y2368" s="292">
        <v>7452</v>
      </c>
      <c r="Z2368" s="293">
        <v>1</v>
      </c>
      <c r="AA2368" s="294">
        <v>668</v>
      </c>
      <c r="AB2368" s="294">
        <v>668</v>
      </c>
    </row>
    <row r="2369" spans="2:28" x14ac:dyDescent="0.25">
      <c r="B2369" t="s">
        <v>128</v>
      </c>
      <c r="C2369" s="291" t="s">
        <v>480</v>
      </c>
      <c r="D2369" s="295"/>
      <c r="E2369" s="292">
        <v>8840</v>
      </c>
      <c r="F2369" s="293">
        <v>1</v>
      </c>
      <c r="G2369" s="293"/>
      <c r="H2369" s="294">
        <v>5485.6399999999994</v>
      </c>
      <c r="I2369" s="294">
        <v>5485.6399999999994</v>
      </c>
      <c r="L2369" s="291" t="s">
        <v>453</v>
      </c>
      <c r="M2369" s="292">
        <v>7093</v>
      </c>
      <c r="N2369" s="293">
        <v>2</v>
      </c>
      <c r="O2369" s="249">
        <v>16336.34</v>
      </c>
      <c r="P2369" s="249">
        <v>8168.17</v>
      </c>
      <c r="R2369" s="291" t="s">
        <v>394</v>
      </c>
      <c r="S2369" s="292">
        <v>8088</v>
      </c>
      <c r="T2369" s="293">
        <v>1</v>
      </c>
      <c r="U2369" s="294">
        <v>662.53</v>
      </c>
      <c r="V2369" s="294">
        <v>662.53</v>
      </c>
      <c r="X2369" s="291" t="s">
        <v>406</v>
      </c>
      <c r="Y2369" s="292">
        <v>8030</v>
      </c>
      <c r="Z2369" s="293">
        <v>3</v>
      </c>
      <c r="AA2369" s="294">
        <v>5052.01</v>
      </c>
      <c r="AB2369" s="294">
        <v>1684.0033333333333</v>
      </c>
    </row>
    <row r="2370" spans="2:28" x14ac:dyDescent="0.25">
      <c r="B2370" t="s">
        <v>128</v>
      </c>
      <c r="C2370" s="295" t="s">
        <v>527</v>
      </c>
      <c r="D2370" s="295"/>
      <c r="E2370" s="292">
        <v>7201</v>
      </c>
      <c r="F2370" s="293">
        <v>15</v>
      </c>
      <c r="G2370" s="293"/>
      <c r="H2370" s="294">
        <v>47511.95</v>
      </c>
      <c r="I2370" s="294">
        <v>3167.4633333333331</v>
      </c>
      <c r="L2370" s="291" t="s">
        <v>325</v>
      </c>
      <c r="M2370" s="292">
        <v>7601</v>
      </c>
      <c r="N2370" s="293">
        <v>11</v>
      </c>
      <c r="O2370" s="249">
        <v>36546.329999999994</v>
      </c>
      <c r="P2370" s="249">
        <v>3322.3936363636358</v>
      </c>
      <c r="R2370" s="291" t="s">
        <v>539</v>
      </c>
      <c r="S2370" s="292">
        <v>7081</v>
      </c>
      <c r="T2370" s="293">
        <v>1</v>
      </c>
      <c r="U2370" s="294">
        <v>7153.28</v>
      </c>
      <c r="V2370" s="294">
        <v>7153.28</v>
      </c>
      <c r="X2370" s="291" t="s">
        <v>407</v>
      </c>
      <c r="Y2370" s="292">
        <v>8012</v>
      </c>
      <c r="Z2370" s="293">
        <v>4</v>
      </c>
      <c r="AA2370" s="294">
        <v>3853.77</v>
      </c>
      <c r="AB2370" s="294">
        <v>963.4425</v>
      </c>
    </row>
    <row r="2371" spans="2:28" x14ac:dyDescent="0.25">
      <c r="B2371" t="s">
        <v>128</v>
      </c>
      <c r="C2371" s="295" t="s">
        <v>527</v>
      </c>
      <c r="D2371" s="295"/>
      <c r="E2371" s="292">
        <v>7202</v>
      </c>
      <c r="F2371" s="293">
        <v>16</v>
      </c>
      <c r="G2371" s="293"/>
      <c r="H2371" s="294">
        <v>48131.349999999991</v>
      </c>
      <c r="I2371" s="294">
        <v>3008.2093749999995</v>
      </c>
      <c r="L2371" s="291" t="s">
        <v>410</v>
      </c>
      <c r="M2371" s="292">
        <v>8035</v>
      </c>
      <c r="N2371" s="293">
        <v>3</v>
      </c>
      <c r="O2371" s="249">
        <v>4038.4</v>
      </c>
      <c r="P2371" s="249">
        <v>1346.1333333333334</v>
      </c>
      <c r="R2371" s="291" t="s">
        <v>356</v>
      </c>
      <c r="S2371" s="292">
        <v>7670</v>
      </c>
      <c r="T2371" s="293">
        <v>1</v>
      </c>
      <c r="U2371" s="294">
        <v>1144.5899999999999</v>
      </c>
      <c r="V2371" s="294">
        <v>1144.5899999999999</v>
      </c>
      <c r="X2371" s="291" t="s">
        <v>512</v>
      </c>
      <c r="Y2371" s="292">
        <v>8812</v>
      </c>
      <c r="Z2371" s="293">
        <v>3</v>
      </c>
      <c r="AA2371" s="294">
        <v>2459.34</v>
      </c>
      <c r="AB2371" s="294">
        <v>819.78000000000009</v>
      </c>
    </row>
    <row r="2372" spans="2:28" x14ac:dyDescent="0.25">
      <c r="B2372" t="s">
        <v>128</v>
      </c>
      <c r="C2372" s="295" t="s">
        <v>527</v>
      </c>
      <c r="D2372" s="295"/>
      <c r="E2372" s="292">
        <v>7206</v>
      </c>
      <c r="F2372" s="293">
        <v>14</v>
      </c>
      <c r="G2372" s="293"/>
      <c r="H2372" s="294">
        <v>13243.66</v>
      </c>
      <c r="I2372" s="294">
        <v>945.97571428571428</v>
      </c>
      <c r="L2372" s="295" t="s">
        <v>408</v>
      </c>
      <c r="M2372" s="292">
        <v>8059</v>
      </c>
      <c r="N2372" s="293">
        <v>1</v>
      </c>
      <c r="O2372" s="249">
        <v>2108.11</v>
      </c>
      <c r="P2372" s="249">
        <v>2108.11</v>
      </c>
      <c r="R2372" s="291" t="s">
        <v>505</v>
      </c>
      <c r="S2372" s="292">
        <v>7512</v>
      </c>
      <c r="T2372" s="293">
        <v>1</v>
      </c>
      <c r="U2372" s="294">
        <v>717.67</v>
      </c>
      <c r="V2372" s="294">
        <v>717.67</v>
      </c>
      <c r="X2372" s="291" t="s">
        <v>453</v>
      </c>
      <c r="Y2372" s="292">
        <v>7093</v>
      </c>
      <c r="Z2372" s="293">
        <v>3</v>
      </c>
      <c r="AA2372" s="294">
        <v>4744.4900000000007</v>
      </c>
      <c r="AB2372" s="294">
        <v>1581.4966666666669</v>
      </c>
    </row>
    <row r="2373" spans="2:28" x14ac:dyDescent="0.25">
      <c r="B2373" t="s">
        <v>128</v>
      </c>
      <c r="C2373" s="291" t="s">
        <v>527</v>
      </c>
      <c r="D2373" s="295"/>
      <c r="E2373" s="292">
        <v>7208</v>
      </c>
      <c r="F2373" s="293">
        <v>14</v>
      </c>
      <c r="G2373" s="293"/>
      <c r="H2373" s="294">
        <v>40163.79</v>
      </c>
      <c r="I2373" s="294">
        <v>2868.8421428571428</v>
      </c>
      <c r="L2373" s="291" t="s">
        <v>408</v>
      </c>
      <c r="M2373" s="292">
        <v>8106</v>
      </c>
      <c r="N2373" s="293">
        <v>1</v>
      </c>
      <c r="O2373" s="249">
        <v>6711.25</v>
      </c>
      <c r="P2373" s="249">
        <v>6711.25</v>
      </c>
      <c r="R2373" s="295" t="s">
        <v>473</v>
      </c>
      <c r="S2373" s="292">
        <v>8611</v>
      </c>
      <c r="T2373" s="293">
        <v>1</v>
      </c>
      <c r="U2373" s="294">
        <v>4079.65</v>
      </c>
      <c r="V2373" s="294">
        <v>4079.65</v>
      </c>
      <c r="X2373" s="291" t="s">
        <v>325</v>
      </c>
      <c r="Y2373" s="292">
        <v>7601</v>
      </c>
      <c r="Z2373" s="293">
        <v>14</v>
      </c>
      <c r="AA2373" s="294">
        <v>41707.69</v>
      </c>
      <c r="AB2373" s="294">
        <v>2979.1207142857143</v>
      </c>
    </row>
    <row r="2374" spans="2:28" x14ac:dyDescent="0.25">
      <c r="B2374" t="s">
        <v>128</v>
      </c>
      <c r="C2374" s="291" t="s">
        <v>314</v>
      </c>
      <c r="D2374" s="295"/>
      <c r="E2374" s="292">
        <v>7407</v>
      </c>
      <c r="F2374" s="293">
        <v>11</v>
      </c>
      <c r="G2374" s="293"/>
      <c r="H2374" s="294">
        <v>33552.19</v>
      </c>
      <c r="I2374" s="294">
        <v>3050.199090909091</v>
      </c>
      <c r="L2374" s="291" t="s">
        <v>380</v>
      </c>
      <c r="M2374" s="292">
        <v>8036</v>
      </c>
      <c r="N2374" s="293">
        <v>1</v>
      </c>
      <c r="O2374" s="249">
        <v>1564.33</v>
      </c>
      <c r="P2374" s="249">
        <v>1564.33</v>
      </c>
      <c r="R2374" s="291" t="s">
        <v>473</v>
      </c>
      <c r="S2374" s="292">
        <v>8618</v>
      </c>
      <c r="T2374" s="293">
        <v>1</v>
      </c>
      <c r="U2374" s="294">
        <v>2307.89</v>
      </c>
      <c r="V2374" s="294">
        <v>2307.89</v>
      </c>
      <c r="X2374" s="291" t="s">
        <v>410</v>
      </c>
      <c r="Y2374" s="292">
        <v>8035</v>
      </c>
      <c r="Z2374" s="293">
        <v>3</v>
      </c>
      <c r="AA2374" s="294">
        <v>3168.7999999999997</v>
      </c>
      <c r="AB2374" s="294">
        <v>1056.2666666666667</v>
      </c>
    </row>
    <row r="2375" spans="2:28" x14ac:dyDescent="0.25">
      <c r="B2375" t="s">
        <v>128</v>
      </c>
      <c r="C2375" s="291" t="s">
        <v>317</v>
      </c>
      <c r="D2375" s="295"/>
      <c r="E2375" s="292">
        <v>7630</v>
      </c>
      <c r="F2375" s="293">
        <v>4</v>
      </c>
      <c r="G2375" s="293"/>
      <c r="H2375" s="294">
        <v>26966.09</v>
      </c>
      <c r="I2375" s="294">
        <v>6741.5225</v>
      </c>
      <c r="L2375" s="291" t="s">
        <v>498</v>
      </c>
      <c r="M2375" s="292">
        <v>7508</v>
      </c>
      <c r="N2375" s="293">
        <v>1</v>
      </c>
      <c r="O2375" s="249">
        <v>523.79</v>
      </c>
      <c r="P2375" s="249">
        <v>523.79</v>
      </c>
      <c r="R2375" s="291" t="s">
        <v>460</v>
      </c>
      <c r="S2375" s="292">
        <v>7087</v>
      </c>
      <c r="T2375" s="293">
        <v>2</v>
      </c>
      <c r="U2375" s="294">
        <v>9003.32</v>
      </c>
      <c r="V2375" s="294">
        <v>4501.66</v>
      </c>
      <c r="X2375" s="295" t="s">
        <v>408</v>
      </c>
      <c r="Y2375" s="292">
        <v>8059</v>
      </c>
      <c r="Z2375" s="293">
        <v>1</v>
      </c>
      <c r="AA2375" s="294">
        <v>1324.43</v>
      </c>
      <c r="AB2375" s="294">
        <v>1324.43</v>
      </c>
    </row>
    <row r="2376" spans="2:28" x14ac:dyDescent="0.25">
      <c r="B2376" t="s">
        <v>128</v>
      </c>
      <c r="C2376" s="291" t="s">
        <v>318</v>
      </c>
      <c r="D2376" s="295"/>
      <c r="E2376" s="292">
        <v>7631</v>
      </c>
      <c r="F2376" s="293">
        <v>29</v>
      </c>
      <c r="G2376" s="293"/>
      <c r="H2376" s="294">
        <v>87069.57</v>
      </c>
      <c r="I2376" s="294">
        <v>3002.3989655172418</v>
      </c>
      <c r="L2376" s="295" t="s">
        <v>466</v>
      </c>
      <c r="M2376" s="292">
        <v>8610</v>
      </c>
      <c r="N2376" s="293">
        <v>5</v>
      </c>
      <c r="O2376" s="249">
        <v>14112.089999999998</v>
      </c>
      <c r="P2376" s="249">
        <v>2822.4179999999997</v>
      </c>
      <c r="R2376" s="291" t="s">
        <v>540</v>
      </c>
      <c r="S2376" s="292">
        <v>7083</v>
      </c>
      <c r="T2376" s="293">
        <v>2</v>
      </c>
      <c r="U2376" s="294">
        <v>2611.77</v>
      </c>
      <c r="V2376" s="294">
        <v>1305.885</v>
      </c>
      <c r="X2376" s="291" t="s">
        <v>408</v>
      </c>
      <c r="Y2376" s="292">
        <v>8108</v>
      </c>
      <c r="Z2376" s="293">
        <v>1</v>
      </c>
      <c r="AA2376" s="294">
        <v>95</v>
      </c>
      <c r="AB2376" s="294">
        <v>95</v>
      </c>
    </row>
    <row r="2377" spans="2:28" x14ac:dyDescent="0.25">
      <c r="B2377" t="s">
        <v>128</v>
      </c>
      <c r="C2377" s="291" t="s">
        <v>319</v>
      </c>
      <c r="D2377" s="295"/>
      <c r="E2377" s="292">
        <v>7632</v>
      </c>
      <c r="F2377" s="293">
        <v>4</v>
      </c>
      <c r="G2377" s="293"/>
      <c r="H2377" s="294">
        <v>4349</v>
      </c>
      <c r="I2377" s="294">
        <v>1087.25</v>
      </c>
      <c r="L2377" s="295" t="s">
        <v>466</v>
      </c>
      <c r="M2377" s="292">
        <v>8619</v>
      </c>
      <c r="N2377" s="293">
        <v>1</v>
      </c>
      <c r="O2377" s="249">
        <v>761.36</v>
      </c>
      <c r="P2377" s="249">
        <v>761.36</v>
      </c>
      <c r="R2377" s="291" t="s">
        <v>360</v>
      </c>
      <c r="S2377" s="292">
        <v>7057</v>
      </c>
      <c r="T2377" s="293">
        <v>1</v>
      </c>
      <c r="U2377" s="294">
        <v>914.02</v>
      </c>
      <c r="V2377" s="294">
        <v>914.02</v>
      </c>
      <c r="X2377" s="295" t="s">
        <v>409</v>
      </c>
      <c r="Y2377" s="292">
        <v>8033</v>
      </c>
      <c r="Z2377" s="293">
        <v>2</v>
      </c>
      <c r="AA2377" s="294">
        <v>979.52</v>
      </c>
      <c r="AB2377" s="294">
        <v>489.76</v>
      </c>
    </row>
    <row r="2378" spans="2:28" x14ac:dyDescent="0.25">
      <c r="B2378" t="s">
        <v>128</v>
      </c>
      <c r="C2378" s="291" t="s">
        <v>377</v>
      </c>
      <c r="D2378" s="295"/>
      <c r="E2378" s="292">
        <v>8053</v>
      </c>
      <c r="F2378" s="293">
        <v>8</v>
      </c>
      <c r="G2378" s="293"/>
      <c r="H2378" s="294">
        <v>9681.92</v>
      </c>
      <c r="I2378" s="294">
        <v>1210.24</v>
      </c>
      <c r="L2378" s="295" t="s">
        <v>466</v>
      </c>
      <c r="M2378" s="292">
        <v>8690</v>
      </c>
      <c r="N2378" s="293">
        <v>3</v>
      </c>
      <c r="O2378" s="249">
        <v>44813.65</v>
      </c>
      <c r="P2378" s="249">
        <v>14937.883333333333</v>
      </c>
      <c r="R2378" s="291" t="s">
        <v>506</v>
      </c>
      <c r="S2378" s="292">
        <v>7470</v>
      </c>
      <c r="T2378" s="293">
        <v>2</v>
      </c>
      <c r="U2378" s="294">
        <v>10953.25</v>
      </c>
      <c r="V2378" s="294">
        <v>5476.625</v>
      </c>
      <c r="X2378" s="291" t="s">
        <v>409</v>
      </c>
      <c r="Y2378" s="292">
        <v>8034</v>
      </c>
      <c r="Z2378" s="293">
        <v>1</v>
      </c>
      <c r="AA2378" s="294">
        <v>69.86</v>
      </c>
      <c r="AB2378" s="294">
        <v>69.86</v>
      </c>
    </row>
    <row r="2379" spans="2:28" x14ac:dyDescent="0.25">
      <c r="B2379" t="s">
        <v>128</v>
      </c>
      <c r="C2379" s="295" t="s">
        <v>465</v>
      </c>
      <c r="D2379" s="295"/>
      <c r="E2379" s="292">
        <v>8618</v>
      </c>
      <c r="F2379" s="293">
        <v>6</v>
      </c>
      <c r="G2379" s="293"/>
      <c r="H2379" s="294">
        <v>10935.91</v>
      </c>
      <c r="I2379" s="294">
        <v>1822.6516666666666</v>
      </c>
      <c r="L2379" s="291" t="s">
        <v>466</v>
      </c>
      <c r="M2379" s="292">
        <v>8691</v>
      </c>
      <c r="N2379" s="293">
        <v>2</v>
      </c>
      <c r="O2379" s="249">
        <v>15419.849999999999</v>
      </c>
      <c r="P2379" s="249">
        <v>7709.9249999999993</v>
      </c>
      <c r="R2379" s="291" t="s">
        <v>461</v>
      </c>
      <c r="S2379" s="292">
        <v>7086</v>
      </c>
      <c r="T2379" s="293">
        <v>1</v>
      </c>
      <c r="U2379" s="294">
        <v>11911.55</v>
      </c>
      <c r="V2379" s="294">
        <v>11911.55</v>
      </c>
      <c r="X2379" s="291" t="s">
        <v>380</v>
      </c>
      <c r="Y2379" s="292">
        <v>8036</v>
      </c>
      <c r="Z2379" s="293">
        <v>1</v>
      </c>
      <c r="AA2379" s="294">
        <v>291.89</v>
      </c>
      <c r="AB2379" s="294">
        <v>291.89</v>
      </c>
    </row>
    <row r="2380" spans="2:28" x14ac:dyDescent="0.25">
      <c r="B2380" t="s">
        <v>128</v>
      </c>
      <c r="C2380" s="295" t="s">
        <v>465</v>
      </c>
      <c r="D2380" s="295"/>
      <c r="E2380" s="292">
        <v>8628</v>
      </c>
      <c r="F2380" s="293">
        <v>5</v>
      </c>
      <c r="G2380" s="293"/>
      <c r="H2380" s="294">
        <v>2633.75</v>
      </c>
      <c r="I2380" s="294">
        <v>526.75</v>
      </c>
      <c r="L2380" s="291" t="s">
        <v>586</v>
      </c>
      <c r="M2380" s="292">
        <v>7927</v>
      </c>
      <c r="N2380" s="293">
        <v>1</v>
      </c>
      <c r="O2380" s="249">
        <v>536.85</v>
      </c>
      <c r="P2380" s="249">
        <v>536.85</v>
      </c>
      <c r="R2380" s="291" t="s">
        <v>443</v>
      </c>
      <c r="S2380" s="292">
        <v>7052</v>
      </c>
      <c r="T2380" s="293">
        <v>1</v>
      </c>
      <c r="U2380" s="294">
        <v>6118.89</v>
      </c>
      <c r="V2380" s="294">
        <v>6118.89</v>
      </c>
      <c r="X2380" s="291" t="s">
        <v>498</v>
      </c>
      <c r="Y2380" s="292">
        <v>7508</v>
      </c>
      <c r="Z2380" s="293">
        <v>1</v>
      </c>
      <c r="AA2380" s="294">
        <v>2949.27</v>
      </c>
      <c r="AB2380" s="294">
        <v>2949.27</v>
      </c>
    </row>
    <row r="2381" spans="2:28" x14ac:dyDescent="0.25">
      <c r="B2381" t="s">
        <v>128</v>
      </c>
      <c r="C2381" s="291" t="s">
        <v>465</v>
      </c>
      <c r="D2381" s="295"/>
      <c r="E2381" s="292">
        <v>8638</v>
      </c>
      <c r="F2381" s="293">
        <v>6</v>
      </c>
      <c r="G2381" s="293"/>
      <c r="H2381" s="294">
        <v>6055.13</v>
      </c>
      <c r="I2381" s="294">
        <v>1009.1883333333334</v>
      </c>
      <c r="L2381" s="291" t="s">
        <v>454</v>
      </c>
      <c r="M2381" s="292">
        <v>7029</v>
      </c>
      <c r="N2381" s="293">
        <v>6</v>
      </c>
      <c r="O2381" s="249">
        <v>10770.06</v>
      </c>
      <c r="P2381" s="249">
        <v>1795.01</v>
      </c>
      <c r="R2381" s="291" t="s">
        <v>541</v>
      </c>
      <c r="S2381" s="292">
        <v>7090</v>
      </c>
      <c r="T2381" s="293">
        <v>1</v>
      </c>
      <c r="U2381" s="294">
        <v>15700</v>
      </c>
      <c r="V2381" s="294">
        <v>15700</v>
      </c>
      <c r="X2381" s="295" t="s">
        <v>466</v>
      </c>
      <c r="Y2381" s="292">
        <v>8610</v>
      </c>
      <c r="Z2381" s="293">
        <v>4</v>
      </c>
      <c r="AA2381" s="294">
        <v>4244.67</v>
      </c>
      <c r="AB2381" s="294">
        <v>1061.1675</v>
      </c>
    </row>
    <row r="2382" spans="2:28" x14ac:dyDescent="0.25">
      <c r="B2382" t="s">
        <v>128</v>
      </c>
      <c r="C2382" s="291" t="s">
        <v>320</v>
      </c>
      <c r="D2382" s="295"/>
      <c r="E2382" s="292">
        <v>7410</v>
      </c>
      <c r="F2382" s="293">
        <v>9</v>
      </c>
      <c r="G2382" s="293"/>
      <c r="H2382" s="294">
        <v>40981.32</v>
      </c>
      <c r="I2382" s="294">
        <v>4553.4799999999996</v>
      </c>
      <c r="L2382" s="291" t="s">
        <v>326</v>
      </c>
      <c r="M2382" s="292">
        <v>7604</v>
      </c>
      <c r="N2382" s="293">
        <v>1</v>
      </c>
      <c r="O2382" s="249">
        <v>475.8</v>
      </c>
      <c r="P2382" s="249">
        <v>475.8</v>
      </c>
      <c r="R2382" s="291" t="s">
        <v>362</v>
      </c>
      <c r="S2382" s="292">
        <v>7675</v>
      </c>
      <c r="T2382" s="293">
        <v>1</v>
      </c>
      <c r="U2382" s="294">
        <v>10417.549999999999</v>
      </c>
      <c r="V2382" s="294">
        <v>10417.549999999999</v>
      </c>
      <c r="X2382" s="295" t="s">
        <v>466</v>
      </c>
      <c r="Y2382" s="292">
        <v>8619</v>
      </c>
      <c r="Z2382" s="293">
        <v>5</v>
      </c>
      <c r="AA2382" s="294">
        <v>37172.92</v>
      </c>
      <c r="AB2382" s="294">
        <v>7434.5839999999998</v>
      </c>
    </row>
    <row r="2383" spans="2:28" x14ac:dyDescent="0.25">
      <c r="B2383" t="s">
        <v>128</v>
      </c>
      <c r="C2383" s="295" t="s">
        <v>428</v>
      </c>
      <c r="D2383" s="295"/>
      <c r="E2383" s="292">
        <v>7004</v>
      </c>
      <c r="F2383" s="293">
        <v>9</v>
      </c>
      <c r="G2383" s="293"/>
      <c r="H2383" s="294">
        <v>11258.660000000002</v>
      </c>
      <c r="I2383" s="294">
        <v>1250.9622222222224</v>
      </c>
      <c r="L2383" s="291" t="s">
        <v>327</v>
      </c>
      <c r="M2383" s="292">
        <v>7641</v>
      </c>
      <c r="N2383" s="293">
        <v>1</v>
      </c>
      <c r="O2383" s="249">
        <v>996.06</v>
      </c>
      <c r="P2383" s="249">
        <v>996.06</v>
      </c>
      <c r="R2383" s="291" t="s">
        <v>493</v>
      </c>
      <c r="S2383" s="292">
        <v>8832</v>
      </c>
      <c r="T2383" s="293">
        <v>1</v>
      </c>
      <c r="U2383" s="294">
        <v>46517.53</v>
      </c>
      <c r="V2383" s="294">
        <v>46517.53</v>
      </c>
      <c r="X2383" s="291" t="s">
        <v>466</v>
      </c>
      <c r="Y2383" s="292">
        <v>8620</v>
      </c>
      <c r="Z2383" s="293">
        <v>1</v>
      </c>
      <c r="AA2383" s="294">
        <v>4893.3900000000003</v>
      </c>
      <c r="AB2383" s="294">
        <v>4893.3900000000003</v>
      </c>
    </row>
    <row r="2384" spans="2:28" x14ac:dyDescent="0.25">
      <c r="B2384" t="s">
        <v>128</v>
      </c>
      <c r="C2384" s="291" t="s">
        <v>428</v>
      </c>
      <c r="D2384" s="295"/>
      <c r="E2384" s="292">
        <v>7006</v>
      </c>
      <c r="F2384" s="293">
        <v>1</v>
      </c>
      <c r="G2384" s="293"/>
      <c r="H2384" s="294">
        <v>10403.299999999999</v>
      </c>
      <c r="I2384" s="294">
        <v>10403.299999999999</v>
      </c>
      <c r="L2384" s="291" t="s">
        <v>499</v>
      </c>
      <c r="M2384" s="292">
        <v>7506</v>
      </c>
      <c r="N2384" s="293">
        <v>5</v>
      </c>
      <c r="O2384" s="249">
        <v>7943.7300000000005</v>
      </c>
      <c r="P2384" s="249">
        <v>1588.7460000000001</v>
      </c>
      <c r="R2384" s="291" t="s">
        <v>449</v>
      </c>
      <c r="S2384" s="292">
        <v>8096</v>
      </c>
      <c r="T2384" s="293">
        <v>1</v>
      </c>
      <c r="U2384" s="294">
        <v>7574.97</v>
      </c>
      <c r="V2384" s="294">
        <v>7574.97</v>
      </c>
      <c r="X2384" s="291" t="s">
        <v>586</v>
      </c>
      <c r="Y2384" s="292">
        <v>7981</v>
      </c>
      <c r="Z2384" s="293">
        <v>1</v>
      </c>
      <c r="AA2384" s="294">
        <v>497.12</v>
      </c>
      <c r="AB2384" s="294">
        <v>497.12</v>
      </c>
    </row>
    <row r="2385" spans="2:28" x14ac:dyDescent="0.25">
      <c r="B2385" t="s">
        <v>128</v>
      </c>
      <c r="C2385" s="291" t="s">
        <v>321</v>
      </c>
      <c r="D2385" s="295"/>
      <c r="E2385" s="292">
        <v>7022</v>
      </c>
      <c r="F2385" s="293">
        <v>10</v>
      </c>
      <c r="G2385" s="293"/>
      <c r="H2385" s="294">
        <v>43372.340000000004</v>
      </c>
      <c r="I2385" s="294">
        <v>4337.2340000000004</v>
      </c>
      <c r="L2385" s="291" t="s">
        <v>481</v>
      </c>
      <c r="M2385" s="292">
        <v>8904</v>
      </c>
      <c r="N2385" s="293">
        <v>1</v>
      </c>
      <c r="O2385" s="249">
        <v>4104.88</v>
      </c>
      <c r="P2385" s="249">
        <v>4104.88</v>
      </c>
      <c r="R2385" s="291" t="s">
        <v>363</v>
      </c>
      <c r="S2385" s="292">
        <v>7677</v>
      </c>
      <c r="T2385" s="293">
        <v>1</v>
      </c>
      <c r="U2385" s="294">
        <v>38740.959999999999</v>
      </c>
      <c r="V2385" s="294">
        <v>38740.959999999999</v>
      </c>
      <c r="X2385" s="291" t="s">
        <v>454</v>
      </c>
      <c r="Y2385" s="292">
        <v>7029</v>
      </c>
      <c r="Z2385" s="293">
        <v>3</v>
      </c>
      <c r="AA2385" s="294">
        <v>2569.27</v>
      </c>
      <c r="AB2385" s="294">
        <v>856.42333333333329</v>
      </c>
    </row>
    <row r="2386" spans="2:28" x14ac:dyDescent="0.25">
      <c r="B2386" t="s">
        <v>128</v>
      </c>
      <c r="C2386" s="291" t="s">
        <v>528</v>
      </c>
      <c r="D2386" s="295"/>
      <c r="E2386" s="292">
        <v>7023</v>
      </c>
      <c r="F2386" s="293">
        <v>3</v>
      </c>
      <c r="G2386" s="293"/>
      <c r="H2386" s="294">
        <v>2182.12</v>
      </c>
      <c r="I2386" s="294">
        <v>727.37333333333333</v>
      </c>
      <c r="L2386" s="291" t="s">
        <v>513</v>
      </c>
      <c r="M2386" s="292">
        <v>8844</v>
      </c>
      <c r="N2386" s="293">
        <v>4</v>
      </c>
      <c r="O2386" s="249">
        <v>8470.52</v>
      </c>
      <c r="P2386" s="249">
        <v>2117.63</v>
      </c>
      <c r="R2386" s="291" t="s">
        <v>709</v>
      </c>
      <c r="S2386" s="292">
        <v>7075</v>
      </c>
      <c r="T2386" s="293">
        <v>1</v>
      </c>
      <c r="U2386" s="294">
        <v>1888.06</v>
      </c>
      <c r="V2386" s="294">
        <v>1888.06</v>
      </c>
      <c r="X2386" s="291" t="s">
        <v>326</v>
      </c>
      <c r="Y2386" s="292">
        <v>7604</v>
      </c>
      <c r="Z2386" s="293">
        <v>1</v>
      </c>
      <c r="AA2386" s="294">
        <v>309.7</v>
      </c>
      <c r="AB2386" s="294">
        <v>309.7</v>
      </c>
    </row>
    <row r="2387" spans="2:28" x14ac:dyDescent="0.25">
      <c r="B2387" t="s">
        <v>128</v>
      </c>
      <c r="C2387" s="295" t="s">
        <v>379</v>
      </c>
      <c r="D2387" s="295"/>
      <c r="E2387" s="292">
        <v>8518</v>
      </c>
      <c r="F2387" s="293">
        <v>2</v>
      </c>
      <c r="G2387" s="293"/>
      <c r="H2387" s="294">
        <v>709</v>
      </c>
      <c r="I2387" s="294">
        <v>354.5</v>
      </c>
      <c r="L2387" s="291" t="s">
        <v>530</v>
      </c>
      <c r="M2387" s="292">
        <v>7205</v>
      </c>
      <c r="N2387" s="293">
        <v>4</v>
      </c>
      <c r="O2387" s="249">
        <v>16694.53</v>
      </c>
      <c r="P2387" s="249">
        <v>4173.6324999999997</v>
      </c>
      <c r="R2387" s="291" t="s">
        <v>730</v>
      </c>
      <c r="S2387" s="292" t="s">
        <v>730</v>
      </c>
      <c r="T2387" s="293">
        <v>33</v>
      </c>
      <c r="U2387" s="294">
        <v>166685.69999999995</v>
      </c>
      <c r="V2387" s="294">
        <v>5051.0818181818167</v>
      </c>
      <c r="X2387" s="291" t="s">
        <v>499</v>
      </c>
      <c r="Y2387" s="292">
        <v>7506</v>
      </c>
      <c r="Z2387" s="293">
        <v>4</v>
      </c>
      <c r="AA2387" s="294">
        <v>8307.4599999999991</v>
      </c>
      <c r="AB2387" s="294">
        <v>2076.8649999999998</v>
      </c>
    </row>
    <row r="2388" spans="2:28" x14ac:dyDescent="0.25">
      <c r="B2388" t="s">
        <v>128</v>
      </c>
      <c r="C2388" s="291" t="s">
        <v>379</v>
      </c>
      <c r="D2388" s="295"/>
      <c r="E2388" s="292">
        <v>8554</v>
      </c>
      <c r="F2388" s="293">
        <v>1</v>
      </c>
      <c r="G2388" s="293"/>
      <c r="H2388" s="294">
        <v>322.68</v>
      </c>
      <c r="I2388" s="294">
        <v>322.68</v>
      </c>
      <c r="L2388" s="291" t="s">
        <v>455</v>
      </c>
      <c r="M2388" s="292">
        <v>7030</v>
      </c>
      <c r="N2388" s="293">
        <v>1</v>
      </c>
      <c r="O2388" s="249">
        <v>5221.22</v>
      </c>
      <c r="P2388" s="249">
        <v>5221.22</v>
      </c>
      <c r="R2388" s="296" t="s">
        <v>731</v>
      </c>
      <c r="S2388" s="296"/>
      <c r="T2388" s="297">
        <v>187</v>
      </c>
      <c r="U2388" s="298">
        <v>1038421.85</v>
      </c>
      <c r="V2388" s="298">
        <v>5553.0580213903741</v>
      </c>
      <c r="X2388" s="291" t="s">
        <v>481</v>
      </c>
      <c r="Y2388" s="292">
        <v>8904</v>
      </c>
      <c r="Z2388" s="293">
        <v>1</v>
      </c>
      <c r="AA2388" s="294">
        <v>2122.3000000000002</v>
      </c>
      <c r="AB2388" s="294">
        <v>2122.3000000000002</v>
      </c>
    </row>
    <row r="2389" spans="2:28" x14ac:dyDescent="0.25">
      <c r="B2389" t="s">
        <v>128</v>
      </c>
      <c r="C2389" s="291" t="s">
        <v>322</v>
      </c>
      <c r="D2389" s="295"/>
      <c r="E2389" s="292">
        <v>7024</v>
      </c>
      <c r="F2389" s="293">
        <v>19</v>
      </c>
      <c r="G2389" s="293"/>
      <c r="H2389" s="294">
        <v>271310.87</v>
      </c>
      <c r="I2389" s="294">
        <v>14279.51947368421</v>
      </c>
      <c r="L2389" s="291" t="s">
        <v>430</v>
      </c>
      <c r="M2389" s="292">
        <v>7111</v>
      </c>
      <c r="N2389" s="293">
        <v>30</v>
      </c>
      <c r="O2389" s="249">
        <v>47409.309999999983</v>
      </c>
      <c r="P2389" s="249">
        <v>1580.3103333333327</v>
      </c>
      <c r="X2389" s="291" t="s">
        <v>569</v>
      </c>
      <c r="Y2389" s="292">
        <v>8520</v>
      </c>
      <c r="Z2389" s="293">
        <v>1</v>
      </c>
      <c r="AA2389" s="294">
        <v>2832.84</v>
      </c>
      <c r="AB2389" s="294">
        <v>2832.84</v>
      </c>
    </row>
    <row r="2390" spans="2:28" x14ac:dyDescent="0.25">
      <c r="B2390" t="s">
        <v>128</v>
      </c>
      <c r="C2390" s="295" t="s">
        <v>511</v>
      </c>
      <c r="D2390" s="295"/>
      <c r="E2390" s="292">
        <v>8540</v>
      </c>
      <c r="F2390" s="293">
        <v>1</v>
      </c>
      <c r="G2390" s="293"/>
      <c r="H2390" s="294">
        <v>4577</v>
      </c>
      <c r="I2390" s="294">
        <v>4577</v>
      </c>
      <c r="L2390" s="295" t="s">
        <v>456</v>
      </c>
      <c r="M2390" s="292">
        <v>7302</v>
      </c>
      <c r="N2390" s="293">
        <v>10</v>
      </c>
      <c r="O2390" s="249">
        <v>60610.59</v>
      </c>
      <c r="P2390" s="249">
        <v>6061.0589999999993</v>
      </c>
      <c r="X2390" s="291" t="s">
        <v>513</v>
      </c>
      <c r="Y2390" s="292">
        <v>8844</v>
      </c>
      <c r="Z2390" s="293">
        <v>1</v>
      </c>
      <c r="AA2390" s="294">
        <v>280.63</v>
      </c>
      <c r="AB2390" s="294">
        <v>280.63</v>
      </c>
    </row>
    <row r="2391" spans="2:28" x14ac:dyDescent="0.25">
      <c r="B2391" t="s">
        <v>128</v>
      </c>
      <c r="C2391" s="295" t="s">
        <v>511</v>
      </c>
      <c r="D2391" s="295"/>
      <c r="E2391" s="292">
        <v>8823</v>
      </c>
      <c r="F2391" s="293">
        <v>1</v>
      </c>
      <c r="G2391" s="293"/>
      <c r="H2391" s="294">
        <v>1582</v>
      </c>
      <c r="I2391" s="294">
        <v>1582</v>
      </c>
      <c r="L2391" s="295" t="s">
        <v>456</v>
      </c>
      <c r="M2391" s="292">
        <v>7303</v>
      </c>
      <c r="N2391" s="293">
        <v>1</v>
      </c>
      <c r="O2391" s="249">
        <v>5881.63</v>
      </c>
      <c r="P2391" s="249">
        <v>5881.63</v>
      </c>
      <c r="X2391" s="291" t="s">
        <v>530</v>
      </c>
      <c r="Y2391" s="292">
        <v>7205</v>
      </c>
      <c r="Z2391" s="293">
        <v>2</v>
      </c>
      <c r="AA2391" s="294">
        <v>962.31</v>
      </c>
      <c r="AB2391" s="294">
        <v>481.15499999999997</v>
      </c>
    </row>
    <row r="2392" spans="2:28" x14ac:dyDescent="0.25">
      <c r="B2392" t="s">
        <v>128</v>
      </c>
      <c r="C2392" s="295" t="s">
        <v>511</v>
      </c>
      <c r="D2392" s="295"/>
      <c r="E2392" s="292">
        <v>8873</v>
      </c>
      <c r="F2392" s="293">
        <v>22</v>
      </c>
      <c r="G2392" s="293"/>
      <c r="H2392" s="294">
        <v>75885.390000000014</v>
      </c>
      <c r="I2392" s="294">
        <v>3449.3359090909098</v>
      </c>
      <c r="L2392" s="295" t="s">
        <v>456</v>
      </c>
      <c r="M2392" s="292">
        <v>7304</v>
      </c>
      <c r="N2392" s="293">
        <v>9</v>
      </c>
      <c r="O2392" s="249">
        <v>25113.739999999998</v>
      </c>
      <c r="P2392" s="249">
        <v>2790.4155555555553</v>
      </c>
      <c r="X2392" s="291" t="s">
        <v>455</v>
      </c>
      <c r="Y2392" s="292">
        <v>7030</v>
      </c>
      <c r="Z2392" s="293">
        <v>5</v>
      </c>
      <c r="AA2392" s="294">
        <v>12324.98</v>
      </c>
      <c r="AB2392" s="294">
        <v>2464.9960000000001</v>
      </c>
    </row>
    <row r="2393" spans="2:28" x14ac:dyDescent="0.25">
      <c r="B2393" t="s">
        <v>128</v>
      </c>
      <c r="C2393" s="291" t="s">
        <v>511</v>
      </c>
      <c r="D2393" s="295"/>
      <c r="E2393" s="292">
        <v>8875</v>
      </c>
      <c r="F2393" s="293">
        <v>1</v>
      </c>
      <c r="G2393" s="293"/>
      <c r="H2393" s="294">
        <v>5363.08</v>
      </c>
      <c r="I2393" s="294">
        <v>5363.08</v>
      </c>
      <c r="L2393" s="295" t="s">
        <v>456</v>
      </c>
      <c r="M2393" s="292">
        <v>7305</v>
      </c>
      <c r="N2393" s="293">
        <v>21</v>
      </c>
      <c r="O2393" s="249">
        <v>75904.539999999994</v>
      </c>
      <c r="P2393" s="249">
        <v>3614.5019047619044</v>
      </c>
      <c r="X2393" s="291" t="s">
        <v>430</v>
      </c>
      <c r="Y2393" s="292">
        <v>7111</v>
      </c>
      <c r="Z2393" s="293">
        <v>26</v>
      </c>
      <c r="AA2393" s="294">
        <v>62775.15</v>
      </c>
      <c r="AB2393" s="294">
        <v>2414.4288461538463</v>
      </c>
    </row>
    <row r="2394" spans="2:28" x14ac:dyDescent="0.25">
      <c r="B2394" t="s">
        <v>128</v>
      </c>
      <c r="C2394" s="291" t="s">
        <v>323</v>
      </c>
      <c r="D2394" s="295"/>
      <c r="E2394" s="292">
        <v>7026</v>
      </c>
      <c r="F2394" s="293">
        <v>23</v>
      </c>
      <c r="G2394" s="293"/>
      <c r="H2394" s="294">
        <v>59288.99</v>
      </c>
      <c r="I2394" s="294">
        <v>2577.7821739130436</v>
      </c>
      <c r="L2394" s="295" t="s">
        <v>456</v>
      </c>
      <c r="M2394" s="292">
        <v>7306</v>
      </c>
      <c r="N2394" s="293">
        <v>15</v>
      </c>
      <c r="O2394" s="249">
        <v>63069.229999999996</v>
      </c>
      <c r="P2394" s="249">
        <v>4204.6153333333332</v>
      </c>
      <c r="X2394" s="295" t="s">
        <v>456</v>
      </c>
      <c r="Y2394" s="292">
        <v>7302</v>
      </c>
      <c r="Z2394" s="293">
        <v>12</v>
      </c>
      <c r="AA2394" s="294">
        <v>59420.459999999992</v>
      </c>
      <c r="AB2394" s="294">
        <v>4951.704999999999</v>
      </c>
    </row>
    <row r="2395" spans="2:28" x14ac:dyDescent="0.25">
      <c r="B2395" t="s">
        <v>128</v>
      </c>
      <c r="C2395" s="291" t="s">
        <v>529</v>
      </c>
      <c r="D2395" s="295"/>
      <c r="E2395" s="292">
        <v>7027</v>
      </c>
      <c r="F2395" s="293">
        <v>4</v>
      </c>
      <c r="G2395" s="293"/>
      <c r="H2395" s="294">
        <v>7357.08</v>
      </c>
      <c r="I2395" s="294">
        <v>1839.27</v>
      </c>
      <c r="L2395" s="291" t="s">
        <v>456</v>
      </c>
      <c r="M2395" s="292">
        <v>7307</v>
      </c>
      <c r="N2395" s="293">
        <v>9</v>
      </c>
      <c r="O2395" s="249">
        <v>17487.810000000001</v>
      </c>
      <c r="P2395" s="249">
        <v>1943.0900000000001</v>
      </c>
      <c r="X2395" s="295" t="s">
        <v>456</v>
      </c>
      <c r="Y2395" s="292">
        <v>7304</v>
      </c>
      <c r="Z2395" s="293">
        <v>12</v>
      </c>
      <c r="AA2395" s="294">
        <v>43046.05</v>
      </c>
      <c r="AB2395" s="294">
        <v>3587.1708333333336</v>
      </c>
    </row>
    <row r="2396" spans="2:28" x14ac:dyDescent="0.25">
      <c r="B2396" t="s">
        <v>128</v>
      </c>
      <c r="C2396" s="291" t="s">
        <v>429</v>
      </c>
      <c r="D2396" s="295"/>
      <c r="E2396" s="292">
        <v>7028</v>
      </c>
      <c r="F2396" s="293">
        <v>1</v>
      </c>
      <c r="G2396" s="293"/>
      <c r="H2396" s="294">
        <v>2772.05</v>
      </c>
      <c r="I2396" s="294">
        <v>2772.05</v>
      </c>
      <c r="L2396" s="295" t="s">
        <v>457</v>
      </c>
      <c r="M2396" s="292">
        <v>7032</v>
      </c>
      <c r="N2396" s="293">
        <v>11</v>
      </c>
      <c r="O2396" s="249">
        <v>38457.25</v>
      </c>
      <c r="P2396" s="249">
        <v>3496.1136363636365</v>
      </c>
      <c r="X2396" s="295" t="s">
        <v>456</v>
      </c>
      <c r="Y2396" s="292">
        <v>7305</v>
      </c>
      <c r="Z2396" s="293">
        <v>19</v>
      </c>
      <c r="AA2396" s="294">
        <v>41351.68</v>
      </c>
      <c r="AB2396" s="294">
        <v>2176.4042105263156</v>
      </c>
    </row>
    <row r="2397" spans="2:28" x14ac:dyDescent="0.25">
      <c r="B2397" t="s">
        <v>128</v>
      </c>
      <c r="C2397" s="291" t="s">
        <v>324</v>
      </c>
      <c r="D2397" s="295"/>
      <c r="E2397" s="292">
        <v>7452</v>
      </c>
      <c r="F2397" s="293">
        <v>3</v>
      </c>
      <c r="G2397" s="293"/>
      <c r="H2397" s="294">
        <v>2425.7600000000002</v>
      </c>
      <c r="I2397" s="294">
        <v>808.5866666666667</v>
      </c>
      <c r="L2397" s="295" t="s">
        <v>457</v>
      </c>
      <c r="M2397" s="292">
        <v>7052</v>
      </c>
      <c r="N2397" s="293">
        <v>1</v>
      </c>
      <c r="O2397" s="249">
        <v>2595.7600000000002</v>
      </c>
      <c r="P2397" s="249">
        <v>2595.7600000000002</v>
      </c>
      <c r="X2397" s="295" t="s">
        <v>456</v>
      </c>
      <c r="Y2397" s="292">
        <v>7306</v>
      </c>
      <c r="Z2397" s="293">
        <v>12</v>
      </c>
      <c r="AA2397" s="294">
        <v>24160.15</v>
      </c>
      <c r="AB2397" s="294">
        <v>2013.3458333333335</v>
      </c>
    </row>
    <row r="2398" spans="2:28" x14ac:dyDescent="0.25">
      <c r="B2398" t="s">
        <v>128</v>
      </c>
      <c r="C2398" s="291" t="s">
        <v>406</v>
      </c>
      <c r="D2398" s="295"/>
      <c r="E2398" s="292">
        <v>8030</v>
      </c>
      <c r="F2398" s="293">
        <v>10</v>
      </c>
      <c r="G2398" s="293"/>
      <c r="H2398" s="294">
        <v>12011.34</v>
      </c>
      <c r="I2398" s="294">
        <v>1201.134</v>
      </c>
      <c r="L2398" s="291" t="s">
        <v>457</v>
      </c>
      <c r="M2398" s="292">
        <v>7306</v>
      </c>
      <c r="N2398" s="293">
        <v>1</v>
      </c>
      <c r="O2398" s="249">
        <v>4674.33</v>
      </c>
      <c r="P2398" s="249">
        <v>4674.33</v>
      </c>
      <c r="X2398" s="291" t="s">
        <v>456</v>
      </c>
      <c r="Y2398" s="292">
        <v>7307</v>
      </c>
      <c r="Z2398" s="293">
        <v>15</v>
      </c>
      <c r="AA2398" s="294">
        <v>36497</v>
      </c>
      <c r="AB2398" s="294">
        <v>2433.1333333333332</v>
      </c>
    </row>
    <row r="2399" spans="2:28" x14ac:dyDescent="0.25">
      <c r="B2399" t="s">
        <v>128</v>
      </c>
      <c r="C2399" s="291" t="s">
        <v>407</v>
      </c>
      <c r="D2399" s="295"/>
      <c r="E2399" s="292">
        <v>8029</v>
      </c>
      <c r="F2399" s="293">
        <v>2</v>
      </c>
      <c r="G2399" s="293"/>
      <c r="H2399" s="294">
        <v>11165.2</v>
      </c>
      <c r="I2399" s="294">
        <v>5582.6</v>
      </c>
      <c r="L2399" s="291" t="s">
        <v>531</v>
      </c>
      <c r="M2399" s="292">
        <v>7033</v>
      </c>
      <c r="N2399" s="293">
        <v>1</v>
      </c>
      <c r="O2399" s="249">
        <v>873.11</v>
      </c>
      <c r="P2399" s="249">
        <v>873.11</v>
      </c>
      <c r="X2399" s="291" t="s">
        <v>457</v>
      </c>
      <c r="Y2399" s="292">
        <v>7032</v>
      </c>
      <c r="Z2399" s="293">
        <v>6</v>
      </c>
      <c r="AA2399" s="294">
        <v>19601.669999999998</v>
      </c>
      <c r="AB2399" s="294">
        <v>3266.9449999999997</v>
      </c>
    </row>
    <row r="2400" spans="2:28" x14ac:dyDescent="0.25">
      <c r="B2400" t="s">
        <v>128</v>
      </c>
      <c r="C2400" s="291" t="s">
        <v>512</v>
      </c>
      <c r="D2400" s="295"/>
      <c r="E2400" s="292">
        <v>8812</v>
      </c>
      <c r="F2400" s="293">
        <v>1</v>
      </c>
      <c r="G2400" s="293"/>
      <c r="H2400" s="294">
        <v>2748</v>
      </c>
      <c r="I2400" s="294">
        <v>2748</v>
      </c>
      <c r="L2400" s="291" t="s">
        <v>412</v>
      </c>
      <c r="M2400" s="292">
        <v>8045</v>
      </c>
      <c r="N2400" s="293">
        <v>2</v>
      </c>
      <c r="O2400" s="249">
        <v>1686.42</v>
      </c>
      <c r="P2400" s="249">
        <v>843.21</v>
      </c>
      <c r="X2400" s="291" t="s">
        <v>531</v>
      </c>
      <c r="Y2400" s="292">
        <v>7033</v>
      </c>
      <c r="Z2400" s="293">
        <v>3</v>
      </c>
      <c r="AA2400" s="294">
        <v>1199.55</v>
      </c>
      <c r="AB2400" s="294">
        <v>399.84999999999997</v>
      </c>
    </row>
    <row r="2401" spans="2:28" x14ac:dyDescent="0.25">
      <c r="B2401" t="s">
        <v>128</v>
      </c>
      <c r="C2401" s="291" t="s">
        <v>453</v>
      </c>
      <c r="D2401" s="295"/>
      <c r="E2401" s="292">
        <v>7093</v>
      </c>
      <c r="F2401" s="293">
        <v>6</v>
      </c>
      <c r="G2401" s="293"/>
      <c r="H2401" s="294">
        <v>21129.3</v>
      </c>
      <c r="I2401" s="294">
        <v>3521.5499999999997</v>
      </c>
      <c r="L2401" s="291" t="s">
        <v>469</v>
      </c>
      <c r="M2401" s="292">
        <v>8648</v>
      </c>
      <c r="N2401" s="293">
        <v>5</v>
      </c>
      <c r="O2401" s="249">
        <v>14367.61</v>
      </c>
      <c r="P2401" s="249">
        <v>2873.5219999999999</v>
      </c>
      <c r="X2401" s="295" t="s">
        <v>412</v>
      </c>
      <c r="Y2401" s="292">
        <v>8045</v>
      </c>
      <c r="Z2401" s="293">
        <v>1</v>
      </c>
      <c r="AA2401" s="294">
        <v>179.61</v>
      </c>
      <c r="AB2401" s="294">
        <v>179.61</v>
      </c>
    </row>
    <row r="2402" spans="2:28" x14ac:dyDescent="0.25">
      <c r="B2402" t="s">
        <v>128</v>
      </c>
      <c r="C2402" s="291" t="s">
        <v>325</v>
      </c>
      <c r="D2402" s="295"/>
      <c r="E2402" s="292">
        <v>7601</v>
      </c>
      <c r="F2402" s="293">
        <v>25</v>
      </c>
      <c r="G2402" s="293"/>
      <c r="H2402" s="294">
        <v>99481.96</v>
      </c>
      <c r="I2402" s="294">
        <v>3979.2784000000001</v>
      </c>
      <c r="L2402" s="291" t="s">
        <v>532</v>
      </c>
      <c r="M2402" s="292">
        <v>7036</v>
      </c>
      <c r="N2402" s="293">
        <v>13</v>
      </c>
      <c r="O2402" s="249">
        <v>61936.12999999999</v>
      </c>
      <c r="P2402" s="249">
        <v>4764.3176923076917</v>
      </c>
      <c r="X2402" s="291" t="s">
        <v>412</v>
      </c>
      <c r="Y2402" s="292">
        <v>8095</v>
      </c>
      <c r="Z2402" s="293">
        <v>1</v>
      </c>
      <c r="AA2402" s="294">
        <v>643.29999999999995</v>
      </c>
      <c r="AB2402" s="294">
        <v>643.29999999999995</v>
      </c>
    </row>
    <row r="2403" spans="2:28" x14ac:dyDescent="0.25">
      <c r="B2403" t="s">
        <v>128</v>
      </c>
      <c r="C2403" s="291" t="s">
        <v>410</v>
      </c>
      <c r="D2403" s="295"/>
      <c r="E2403" s="292">
        <v>8035</v>
      </c>
      <c r="F2403" s="293">
        <v>4</v>
      </c>
      <c r="G2403" s="293"/>
      <c r="H2403" s="294">
        <v>15018.34</v>
      </c>
      <c r="I2403" s="294">
        <v>3754.585</v>
      </c>
      <c r="L2403" s="291" t="s">
        <v>500</v>
      </c>
      <c r="M2403" s="292">
        <v>7424</v>
      </c>
      <c r="N2403" s="293">
        <v>1</v>
      </c>
      <c r="O2403" s="249">
        <v>3436.92</v>
      </c>
      <c r="P2403" s="249">
        <v>3436.92</v>
      </c>
      <c r="X2403" s="291" t="s">
        <v>469</v>
      </c>
      <c r="Y2403" s="292">
        <v>8648</v>
      </c>
      <c r="Z2403" s="293">
        <v>1</v>
      </c>
      <c r="AA2403" s="294">
        <v>1242.5999999999999</v>
      </c>
      <c r="AB2403" s="294">
        <v>1242.5999999999999</v>
      </c>
    </row>
    <row r="2404" spans="2:28" x14ac:dyDescent="0.25">
      <c r="B2404" t="s">
        <v>128</v>
      </c>
      <c r="C2404" s="295" t="s">
        <v>408</v>
      </c>
      <c r="D2404" s="295"/>
      <c r="E2404" s="292">
        <v>8059</v>
      </c>
      <c r="F2404" s="293">
        <v>1</v>
      </c>
      <c r="G2404" s="293"/>
      <c r="H2404" s="294">
        <v>2108</v>
      </c>
      <c r="I2404" s="294">
        <v>2108</v>
      </c>
      <c r="L2404" s="291" t="s">
        <v>331</v>
      </c>
      <c r="M2404" s="292">
        <v>7643</v>
      </c>
      <c r="N2404" s="293">
        <v>3</v>
      </c>
      <c r="O2404" s="249">
        <v>10515.96</v>
      </c>
      <c r="P2404" s="249">
        <v>3505.3199999999997</v>
      </c>
      <c r="X2404" s="291" t="s">
        <v>330</v>
      </c>
      <c r="Y2404" s="292">
        <v>7605</v>
      </c>
      <c r="Z2404" s="293">
        <v>1</v>
      </c>
      <c r="AA2404" s="294">
        <v>1770.18</v>
      </c>
      <c r="AB2404" s="294">
        <v>1770.18</v>
      </c>
    </row>
    <row r="2405" spans="2:28" x14ac:dyDescent="0.25">
      <c r="B2405" t="s">
        <v>128</v>
      </c>
      <c r="C2405" s="295" t="s">
        <v>408</v>
      </c>
      <c r="D2405" s="295"/>
      <c r="E2405" s="292">
        <v>8104</v>
      </c>
      <c r="F2405" s="293">
        <v>1</v>
      </c>
      <c r="G2405" s="293"/>
      <c r="H2405" s="294">
        <v>716</v>
      </c>
      <c r="I2405" s="294">
        <v>716</v>
      </c>
      <c r="L2405" s="291" t="s">
        <v>431</v>
      </c>
      <c r="M2405" s="292">
        <v>7039</v>
      </c>
      <c r="N2405" s="293">
        <v>2</v>
      </c>
      <c r="O2405" s="249">
        <v>13581.79</v>
      </c>
      <c r="P2405" s="249">
        <v>6790.8950000000004</v>
      </c>
      <c r="X2405" s="291" t="s">
        <v>532</v>
      </c>
      <c r="Y2405" s="292">
        <v>7036</v>
      </c>
      <c r="Z2405" s="293">
        <v>10</v>
      </c>
      <c r="AA2405" s="294">
        <v>27377.26</v>
      </c>
      <c r="AB2405" s="294">
        <v>2737.7259999999997</v>
      </c>
    </row>
    <row r="2406" spans="2:28" x14ac:dyDescent="0.25">
      <c r="B2406" t="s">
        <v>128</v>
      </c>
      <c r="C2406" s="295" t="s">
        <v>408</v>
      </c>
      <c r="D2406" s="295"/>
      <c r="E2406" s="292">
        <v>8106</v>
      </c>
      <c r="F2406" s="293">
        <v>1</v>
      </c>
      <c r="G2406" s="293"/>
      <c r="H2406" s="294">
        <v>3356</v>
      </c>
      <c r="I2406" s="294">
        <v>3356</v>
      </c>
      <c r="L2406" s="291" t="s">
        <v>332</v>
      </c>
      <c r="M2406" s="292">
        <v>7644</v>
      </c>
      <c r="N2406" s="293">
        <v>7</v>
      </c>
      <c r="O2406" s="249">
        <v>17063.519999999997</v>
      </c>
      <c r="P2406" s="249">
        <v>2437.6457142857139</v>
      </c>
      <c r="X2406" s="291" t="s">
        <v>331</v>
      </c>
      <c r="Y2406" s="292">
        <v>7643</v>
      </c>
      <c r="Z2406" s="293">
        <v>3</v>
      </c>
      <c r="AA2406" s="294">
        <v>12375.94</v>
      </c>
      <c r="AB2406" s="294">
        <v>4125.3133333333335</v>
      </c>
    </row>
    <row r="2407" spans="2:28" x14ac:dyDescent="0.25">
      <c r="B2407" t="s">
        <v>128</v>
      </c>
      <c r="C2407" s="291" t="s">
        <v>408</v>
      </c>
      <c r="D2407" s="295"/>
      <c r="E2407" s="292">
        <v>8108</v>
      </c>
      <c r="F2407" s="293">
        <v>1</v>
      </c>
      <c r="G2407" s="293"/>
      <c r="H2407" s="294">
        <v>7212</v>
      </c>
      <c r="I2407" s="294">
        <v>7212</v>
      </c>
      <c r="L2407" s="291" t="s">
        <v>597</v>
      </c>
      <c r="M2407" s="292">
        <v>7933</v>
      </c>
      <c r="N2407" s="293">
        <v>1</v>
      </c>
      <c r="O2407" s="249">
        <v>7065.46</v>
      </c>
      <c r="P2407" s="249">
        <v>7065.46</v>
      </c>
      <c r="X2407" s="291" t="s">
        <v>332</v>
      </c>
      <c r="Y2407" s="292">
        <v>7644</v>
      </c>
      <c r="Z2407" s="293">
        <v>5</v>
      </c>
      <c r="AA2407" s="294">
        <v>12651.96</v>
      </c>
      <c r="AB2407" s="294">
        <v>2530.3919999999998</v>
      </c>
    </row>
    <row r="2408" spans="2:28" x14ac:dyDescent="0.25">
      <c r="B2408" t="s">
        <v>128</v>
      </c>
      <c r="C2408" s="291" t="s">
        <v>409</v>
      </c>
      <c r="D2408" s="295"/>
      <c r="E2408" s="292">
        <v>8033</v>
      </c>
      <c r="F2408" s="293">
        <v>1</v>
      </c>
      <c r="G2408" s="293"/>
      <c r="H2408" s="294">
        <v>156</v>
      </c>
      <c r="I2408" s="294">
        <v>156</v>
      </c>
      <c r="L2408" s="291" t="s">
        <v>333</v>
      </c>
      <c r="M2408" s="292">
        <v>7071</v>
      </c>
      <c r="N2408" s="293">
        <v>5</v>
      </c>
      <c r="O2408" s="249">
        <v>49283.77</v>
      </c>
      <c r="P2408" s="249">
        <v>9856.753999999999</v>
      </c>
      <c r="X2408" s="291" t="s">
        <v>597</v>
      </c>
      <c r="Y2408" s="292">
        <v>7980</v>
      </c>
      <c r="Z2408" s="293">
        <v>1</v>
      </c>
      <c r="AA2408" s="294">
        <v>13721.7</v>
      </c>
      <c r="AB2408" s="294">
        <v>13721.7</v>
      </c>
    </row>
    <row r="2409" spans="2:28" x14ac:dyDescent="0.25">
      <c r="B2409" t="s">
        <v>128</v>
      </c>
      <c r="C2409" s="291" t="s">
        <v>380</v>
      </c>
      <c r="D2409" s="295"/>
      <c r="E2409" s="292">
        <v>8036</v>
      </c>
      <c r="F2409" s="293">
        <v>5</v>
      </c>
      <c r="G2409" s="293"/>
      <c r="H2409" s="294">
        <v>4724.6399999999994</v>
      </c>
      <c r="I2409" s="294">
        <v>944.92799999999988</v>
      </c>
      <c r="L2409" s="295" t="s">
        <v>514</v>
      </c>
      <c r="M2409" s="292">
        <v>8807</v>
      </c>
      <c r="N2409" s="293">
        <v>1</v>
      </c>
      <c r="O2409" s="249">
        <v>2237.52</v>
      </c>
      <c r="P2409" s="249">
        <v>2237.52</v>
      </c>
      <c r="X2409" s="291" t="s">
        <v>381</v>
      </c>
      <c r="Y2409" s="292">
        <v>8060</v>
      </c>
      <c r="Z2409" s="293">
        <v>1</v>
      </c>
      <c r="AA2409" s="294">
        <v>246.78</v>
      </c>
      <c r="AB2409" s="294">
        <v>246.78</v>
      </c>
    </row>
    <row r="2410" spans="2:28" x14ac:dyDescent="0.25">
      <c r="B2410" t="s">
        <v>128</v>
      </c>
      <c r="C2410" s="291" t="s">
        <v>498</v>
      </c>
      <c r="D2410" s="295"/>
      <c r="E2410" s="292">
        <v>7508</v>
      </c>
      <c r="F2410" s="293">
        <v>5</v>
      </c>
      <c r="G2410" s="293"/>
      <c r="H2410" s="294">
        <v>5098.57</v>
      </c>
      <c r="I2410" s="294">
        <v>1019.7139999999999</v>
      </c>
      <c r="L2410" s="291" t="s">
        <v>514</v>
      </c>
      <c r="M2410" s="292">
        <v>8835</v>
      </c>
      <c r="N2410" s="293">
        <v>8</v>
      </c>
      <c r="O2410" s="249">
        <v>36442.75</v>
      </c>
      <c r="P2410" s="249">
        <v>4555.34375</v>
      </c>
      <c r="X2410" s="291" t="s">
        <v>333</v>
      </c>
      <c r="Y2410" s="292">
        <v>7071</v>
      </c>
      <c r="Z2410" s="293">
        <v>7</v>
      </c>
      <c r="AA2410" s="294">
        <v>29868.379999999997</v>
      </c>
      <c r="AB2410" s="294">
        <v>4266.9114285714286</v>
      </c>
    </row>
    <row r="2411" spans="2:28" x14ac:dyDescent="0.25">
      <c r="B2411" t="s">
        <v>128</v>
      </c>
      <c r="C2411" s="295" t="s">
        <v>466</v>
      </c>
      <c r="D2411" s="295"/>
      <c r="E2411" s="292">
        <v>8609</v>
      </c>
      <c r="F2411" s="293">
        <v>1</v>
      </c>
      <c r="G2411" s="293"/>
      <c r="H2411" s="294">
        <v>10643</v>
      </c>
      <c r="I2411" s="294">
        <v>10643</v>
      </c>
      <c r="L2411" s="291" t="s">
        <v>432</v>
      </c>
      <c r="M2411" s="292">
        <v>7040</v>
      </c>
      <c r="N2411" s="293">
        <v>4</v>
      </c>
      <c r="O2411" s="249">
        <v>13644.5</v>
      </c>
      <c r="P2411" s="249">
        <v>3411.125</v>
      </c>
      <c r="X2411" s="291" t="s">
        <v>413</v>
      </c>
      <c r="Y2411" s="292">
        <v>8049</v>
      </c>
      <c r="Z2411" s="293">
        <v>1</v>
      </c>
      <c r="AA2411" s="294">
        <v>2238.19</v>
      </c>
      <c r="AB2411" s="294">
        <v>2238.19</v>
      </c>
    </row>
    <row r="2412" spans="2:28" x14ac:dyDescent="0.25">
      <c r="B2412" t="s">
        <v>128</v>
      </c>
      <c r="C2412" s="295" t="s">
        <v>466</v>
      </c>
      <c r="D2412" s="295"/>
      <c r="E2412" s="292">
        <v>8610</v>
      </c>
      <c r="F2412" s="293">
        <v>10</v>
      </c>
      <c r="G2412" s="293"/>
      <c r="H2412" s="294">
        <v>19008.11</v>
      </c>
      <c r="I2412" s="294">
        <v>1900.8110000000001</v>
      </c>
      <c r="L2412" s="291" t="s">
        <v>334</v>
      </c>
      <c r="M2412" s="292">
        <v>7607</v>
      </c>
      <c r="N2412" s="293">
        <v>1</v>
      </c>
      <c r="O2412" s="249">
        <v>4211.6400000000003</v>
      </c>
      <c r="P2412" s="249">
        <v>4211.6400000000003</v>
      </c>
      <c r="X2412" s="291" t="s">
        <v>558</v>
      </c>
      <c r="Y2412" s="292">
        <v>7430</v>
      </c>
      <c r="Z2412" s="293">
        <v>1</v>
      </c>
      <c r="AA2412" s="294">
        <v>507.32</v>
      </c>
      <c r="AB2412" s="294">
        <v>507.32</v>
      </c>
    </row>
    <row r="2413" spans="2:28" x14ac:dyDescent="0.25">
      <c r="B2413" t="s">
        <v>128</v>
      </c>
      <c r="C2413" s="295" t="s">
        <v>466</v>
      </c>
      <c r="D2413" s="295"/>
      <c r="E2413" s="292">
        <v>8619</v>
      </c>
      <c r="F2413" s="293">
        <v>6</v>
      </c>
      <c r="G2413" s="293"/>
      <c r="H2413" s="294">
        <v>3677.66</v>
      </c>
      <c r="I2413" s="294">
        <v>612.94333333333327</v>
      </c>
      <c r="L2413" s="291" t="s">
        <v>384</v>
      </c>
      <c r="M2413" s="292">
        <v>8055</v>
      </c>
      <c r="N2413" s="293">
        <v>1</v>
      </c>
      <c r="O2413" s="249">
        <v>18722.32</v>
      </c>
      <c r="P2413" s="249">
        <v>18722.32</v>
      </c>
      <c r="X2413" s="291" t="s">
        <v>382</v>
      </c>
      <c r="Y2413" s="292">
        <v>8022</v>
      </c>
      <c r="Z2413" s="293">
        <v>1</v>
      </c>
      <c r="AA2413" s="294">
        <v>2935.42</v>
      </c>
      <c r="AB2413" s="294">
        <v>2935.42</v>
      </c>
    </row>
    <row r="2414" spans="2:28" x14ac:dyDescent="0.25">
      <c r="B2414" t="s">
        <v>128</v>
      </c>
      <c r="C2414" s="295" t="s">
        <v>466</v>
      </c>
      <c r="D2414" s="295"/>
      <c r="E2414" s="292">
        <v>8629</v>
      </c>
      <c r="F2414" s="293">
        <v>2</v>
      </c>
      <c r="G2414" s="293"/>
      <c r="H2414" s="294">
        <v>1007.0400000000001</v>
      </c>
      <c r="I2414" s="294">
        <v>503.52000000000004</v>
      </c>
      <c r="L2414" s="291" t="s">
        <v>591</v>
      </c>
      <c r="M2414" s="292">
        <v>7945</v>
      </c>
      <c r="N2414" s="293">
        <v>2</v>
      </c>
      <c r="O2414" s="249">
        <v>1295.79</v>
      </c>
      <c r="P2414" s="249">
        <v>647.89499999999998</v>
      </c>
      <c r="X2414" s="295" t="s">
        <v>514</v>
      </c>
      <c r="Y2414" s="292">
        <v>8807</v>
      </c>
      <c r="Z2414" s="293">
        <v>1</v>
      </c>
      <c r="AA2414" s="294">
        <v>909.62</v>
      </c>
      <c r="AB2414" s="294">
        <v>909.62</v>
      </c>
    </row>
    <row r="2415" spans="2:28" x14ac:dyDescent="0.25">
      <c r="B2415" t="s">
        <v>128</v>
      </c>
      <c r="C2415" s="295" t="s">
        <v>466</v>
      </c>
      <c r="D2415" s="295"/>
      <c r="E2415" s="292">
        <v>8690</v>
      </c>
      <c r="F2415" s="293">
        <v>4</v>
      </c>
      <c r="G2415" s="293"/>
      <c r="H2415" s="294">
        <v>34985.08</v>
      </c>
      <c r="I2415" s="294">
        <v>8746.27</v>
      </c>
      <c r="L2415" s="291" t="s">
        <v>483</v>
      </c>
      <c r="M2415" s="292">
        <v>8840</v>
      </c>
      <c r="N2415" s="293">
        <v>1</v>
      </c>
      <c r="O2415" s="249">
        <v>328.78</v>
      </c>
      <c r="P2415" s="249">
        <v>328.78</v>
      </c>
      <c r="X2415" s="291" t="s">
        <v>514</v>
      </c>
      <c r="Y2415" s="292">
        <v>8835</v>
      </c>
      <c r="Z2415" s="293">
        <v>3</v>
      </c>
      <c r="AA2415" s="294">
        <v>23194.61</v>
      </c>
      <c r="AB2415" s="294">
        <v>7731.5366666666669</v>
      </c>
    </row>
    <row r="2416" spans="2:28" x14ac:dyDescent="0.25">
      <c r="B2416" t="s">
        <v>128</v>
      </c>
      <c r="C2416" s="291" t="s">
        <v>466</v>
      </c>
      <c r="D2416" s="295"/>
      <c r="E2416" s="292">
        <v>8691</v>
      </c>
      <c r="F2416" s="293">
        <v>4</v>
      </c>
      <c r="G2416" s="293"/>
      <c r="H2416" s="294">
        <v>11324.85</v>
      </c>
      <c r="I2416" s="294">
        <v>2831.2125000000001</v>
      </c>
      <c r="L2416" s="291" t="s">
        <v>484</v>
      </c>
      <c r="M2416" s="292">
        <v>8846</v>
      </c>
      <c r="N2416" s="293">
        <v>1</v>
      </c>
      <c r="O2416" s="249">
        <v>666.74</v>
      </c>
      <c r="P2416" s="249">
        <v>666.74</v>
      </c>
      <c r="X2416" s="291" t="s">
        <v>383</v>
      </c>
      <c r="Y2416" s="292">
        <v>8052</v>
      </c>
      <c r="Z2416" s="293">
        <v>3</v>
      </c>
      <c r="AA2416" s="294">
        <v>2953.98</v>
      </c>
      <c r="AB2416" s="294">
        <v>984.66</v>
      </c>
    </row>
    <row r="2417" spans="2:28" x14ac:dyDescent="0.25">
      <c r="B2417" t="s">
        <v>128</v>
      </c>
      <c r="C2417" s="291" t="s">
        <v>586</v>
      </c>
      <c r="D2417" s="295"/>
      <c r="E2417" s="292">
        <v>7927</v>
      </c>
      <c r="F2417" s="293">
        <v>2</v>
      </c>
      <c r="G2417" s="293"/>
      <c r="H2417" s="294">
        <v>13316.85</v>
      </c>
      <c r="I2417" s="294">
        <v>6658.4250000000002</v>
      </c>
      <c r="L2417" s="291" t="s">
        <v>335</v>
      </c>
      <c r="M2417" s="292">
        <v>7432</v>
      </c>
      <c r="N2417" s="293">
        <v>1</v>
      </c>
      <c r="O2417" s="249">
        <v>3352.15</v>
      </c>
      <c r="P2417" s="249">
        <v>3352.15</v>
      </c>
      <c r="X2417" s="291" t="s">
        <v>432</v>
      </c>
      <c r="Y2417" s="292">
        <v>7040</v>
      </c>
      <c r="Z2417" s="293">
        <v>2</v>
      </c>
      <c r="AA2417" s="294">
        <v>8105.57</v>
      </c>
      <c r="AB2417" s="294">
        <v>4052.7849999999999</v>
      </c>
    </row>
    <row r="2418" spans="2:28" x14ac:dyDescent="0.25">
      <c r="B2418" t="s">
        <v>128</v>
      </c>
      <c r="C2418" s="291" t="s">
        <v>587</v>
      </c>
      <c r="D2418" s="295"/>
      <c r="E2418" s="292">
        <v>7960</v>
      </c>
      <c r="F2418" s="293">
        <v>1</v>
      </c>
      <c r="G2418" s="293"/>
      <c r="H2418" s="294">
        <v>7930</v>
      </c>
      <c r="I2418" s="294">
        <v>7930</v>
      </c>
      <c r="L2418" s="291" t="s">
        <v>433</v>
      </c>
      <c r="M2418" s="292">
        <v>7041</v>
      </c>
      <c r="N2418" s="293">
        <v>1</v>
      </c>
      <c r="O2418" s="249">
        <v>558.88</v>
      </c>
      <c r="P2418" s="249">
        <v>558.88</v>
      </c>
      <c r="X2418" s="291" t="s">
        <v>334</v>
      </c>
      <c r="Y2418" s="292">
        <v>7607</v>
      </c>
      <c r="Z2418" s="293">
        <v>1</v>
      </c>
      <c r="AA2418" s="294">
        <v>1075.47</v>
      </c>
      <c r="AB2418" s="294">
        <v>1075.47</v>
      </c>
    </row>
    <row r="2419" spans="2:28" x14ac:dyDescent="0.25">
      <c r="B2419" t="s">
        <v>128</v>
      </c>
      <c r="C2419" s="291" t="s">
        <v>454</v>
      </c>
      <c r="D2419" s="295"/>
      <c r="E2419" s="292">
        <v>7029</v>
      </c>
      <c r="F2419" s="293">
        <v>9</v>
      </c>
      <c r="G2419" s="293"/>
      <c r="H2419" s="294">
        <v>15339.03</v>
      </c>
      <c r="I2419" s="294">
        <v>1704.3366666666668</v>
      </c>
      <c r="L2419" s="295" t="s">
        <v>434</v>
      </c>
      <c r="M2419" s="292">
        <v>7042</v>
      </c>
      <c r="N2419" s="293">
        <v>13</v>
      </c>
      <c r="O2419" s="249">
        <v>75964.510000000009</v>
      </c>
      <c r="P2419" s="249">
        <v>5843.4238461538471</v>
      </c>
      <c r="X2419" s="295" t="s">
        <v>384</v>
      </c>
      <c r="Y2419" s="292">
        <v>8055</v>
      </c>
      <c r="Z2419" s="293">
        <v>2</v>
      </c>
      <c r="AA2419" s="294">
        <v>9277.32</v>
      </c>
      <c r="AB2419" s="294">
        <v>4638.66</v>
      </c>
    </row>
    <row r="2420" spans="2:28" x14ac:dyDescent="0.25">
      <c r="B2420" t="s">
        <v>128</v>
      </c>
      <c r="C2420" s="291" t="s">
        <v>326</v>
      </c>
      <c r="D2420" s="295"/>
      <c r="E2420" s="292">
        <v>7604</v>
      </c>
      <c r="F2420" s="293">
        <v>3</v>
      </c>
      <c r="G2420" s="293"/>
      <c r="H2420" s="294">
        <v>3888.42</v>
      </c>
      <c r="I2420" s="294">
        <v>1296.1400000000001</v>
      </c>
      <c r="L2420" s="295" t="s">
        <v>434</v>
      </c>
      <c r="M2420" s="292">
        <v>7043</v>
      </c>
      <c r="N2420" s="293">
        <v>1</v>
      </c>
      <c r="O2420" s="249">
        <v>564.17999999999995</v>
      </c>
      <c r="P2420" s="249">
        <v>564.17999999999995</v>
      </c>
      <c r="X2420" s="291" t="s">
        <v>384</v>
      </c>
      <c r="Y2420" s="292">
        <v>8057</v>
      </c>
      <c r="Z2420" s="293">
        <v>1</v>
      </c>
      <c r="AA2420" s="294">
        <v>2821.51</v>
      </c>
      <c r="AB2420" s="294">
        <v>2821.51</v>
      </c>
    </row>
    <row r="2421" spans="2:28" x14ac:dyDescent="0.25">
      <c r="B2421" t="s">
        <v>128</v>
      </c>
      <c r="C2421" s="291" t="s">
        <v>327</v>
      </c>
      <c r="D2421" s="295"/>
      <c r="E2421" s="292">
        <v>7641</v>
      </c>
      <c r="F2421" s="293">
        <v>1</v>
      </c>
      <c r="G2421" s="293"/>
      <c r="H2421" s="294">
        <v>996.06</v>
      </c>
      <c r="I2421" s="294">
        <v>996.06</v>
      </c>
      <c r="L2421" s="291" t="s">
        <v>434</v>
      </c>
      <c r="M2421" s="292">
        <v>7444</v>
      </c>
      <c r="N2421" s="293">
        <v>1</v>
      </c>
      <c r="O2421" s="249">
        <v>2748.4</v>
      </c>
      <c r="P2421" s="249">
        <v>2748.4</v>
      </c>
      <c r="X2421" s="291" t="s">
        <v>591</v>
      </c>
      <c r="Y2421" s="292">
        <v>7945</v>
      </c>
      <c r="Z2421" s="293">
        <v>1</v>
      </c>
      <c r="AA2421" s="294">
        <v>647.21</v>
      </c>
      <c r="AB2421" s="294">
        <v>647.21</v>
      </c>
    </row>
    <row r="2422" spans="2:28" x14ac:dyDescent="0.25">
      <c r="B2422" t="s">
        <v>128</v>
      </c>
      <c r="C2422" s="291" t="s">
        <v>499</v>
      </c>
      <c r="D2422" s="295"/>
      <c r="E2422" s="292">
        <v>7506</v>
      </c>
      <c r="F2422" s="293">
        <v>9</v>
      </c>
      <c r="G2422" s="293"/>
      <c r="H2422" s="294">
        <v>49343.35</v>
      </c>
      <c r="I2422" s="294">
        <v>5482.594444444444</v>
      </c>
      <c r="L2422" s="291" t="s">
        <v>336</v>
      </c>
      <c r="M2422" s="292">
        <v>7645</v>
      </c>
      <c r="N2422" s="293">
        <v>1</v>
      </c>
      <c r="O2422" s="249">
        <v>3275.08</v>
      </c>
      <c r="P2422" s="249">
        <v>3275.08</v>
      </c>
      <c r="X2422" s="291" t="s">
        <v>483</v>
      </c>
      <c r="Y2422" s="292">
        <v>8840</v>
      </c>
      <c r="Z2422" s="293">
        <v>2</v>
      </c>
      <c r="AA2422" s="294">
        <v>1445.88</v>
      </c>
      <c r="AB2422" s="294">
        <v>722.94</v>
      </c>
    </row>
    <row r="2423" spans="2:28" x14ac:dyDescent="0.25">
      <c r="B2423" t="s">
        <v>128</v>
      </c>
      <c r="C2423" s="291" t="s">
        <v>570</v>
      </c>
      <c r="D2423" s="295"/>
      <c r="E2423" s="292">
        <v>8828</v>
      </c>
      <c r="F2423" s="293">
        <v>2</v>
      </c>
      <c r="G2423" s="293"/>
      <c r="H2423" s="294">
        <v>4426</v>
      </c>
      <c r="I2423" s="294">
        <v>2213</v>
      </c>
      <c r="L2423" s="291" t="s">
        <v>386</v>
      </c>
      <c r="M2423" s="292">
        <v>8057</v>
      </c>
      <c r="N2423" s="293">
        <v>5</v>
      </c>
      <c r="O2423" s="249">
        <v>9576.5499999999993</v>
      </c>
      <c r="P2423" s="249">
        <v>1915.31</v>
      </c>
      <c r="X2423" s="291" t="s">
        <v>484</v>
      </c>
      <c r="Y2423" s="292">
        <v>8846</v>
      </c>
      <c r="Z2423" s="293">
        <v>2</v>
      </c>
      <c r="AA2423" s="294">
        <v>17552.53</v>
      </c>
      <c r="AB2423" s="294">
        <v>8776.2649999999994</v>
      </c>
    </row>
    <row r="2424" spans="2:28" x14ac:dyDescent="0.25">
      <c r="B2424" t="s">
        <v>128</v>
      </c>
      <c r="C2424" s="291" t="s">
        <v>481</v>
      </c>
      <c r="D2424" s="295"/>
      <c r="E2424" s="292">
        <v>8904</v>
      </c>
      <c r="F2424" s="293">
        <v>5</v>
      </c>
      <c r="G2424" s="293"/>
      <c r="H2424" s="294">
        <v>15065.3</v>
      </c>
      <c r="I2424" s="294">
        <v>3013.06</v>
      </c>
      <c r="L2424" s="291" t="s">
        <v>593</v>
      </c>
      <c r="M2424" s="292">
        <v>7950</v>
      </c>
      <c r="N2424" s="293">
        <v>1</v>
      </c>
      <c r="O2424" s="249">
        <v>420.92</v>
      </c>
      <c r="P2424" s="249">
        <v>420.92</v>
      </c>
      <c r="X2424" s="291" t="s">
        <v>335</v>
      </c>
      <c r="Y2424" s="292">
        <v>7432</v>
      </c>
      <c r="Z2424" s="293">
        <v>1</v>
      </c>
      <c r="AA2424" s="294">
        <v>970.33</v>
      </c>
      <c r="AB2424" s="294">
        <v>970.33</v>
      </c>
    </row>
    <row r="2425" spans="2:28" x14ac:dyDescent="0.25">
      <c r="B2425" t="s">
        <v>128</v>
      </c>
      <c r="C2425" s="291" t="s">
        <v>569</v>
      </c>
      <c r="D2425" s="295"/>
      <c r="E2425" s="292">
        <v>8520</v>
      </c>
      <c r="F2425" s="293">
        <v>2</v>
      </c>
      <c r="G2425" s="293"/>
      <c r="H2425" s="294">
        <v>928</v>
      </c>
      <c r="I2425" s="294">
        <v>464</v>
      </c>
      <c r="L2425" s="291" t="s">
        <v>595</v>
      </c>
      <c r="M2425" s="292">
        <v>7960</v>
      </c>
      <c r="N2425" s="293">
        <v>2</v>
      </c>
      <c r="O2425" s="249">
        <v>1115.1399999999999</v>
      </c>
      <c r="P2425" s="249">
        <v>557.56999999999994</v>
      </c>
      <c r="X2425" s="291" t="s">
        <v>577</v>
      </c>
      <c r="Y2425" s="292">
        <v>7726</v>
      </c>
      <c r="Z2425" s="293">
        <v>1</v>
      </c>
      <c r="AA2425" s="294">
        <v>2462.4899999999998</v>
      </c>
      <c r="AB2425" s="294">
        <v>2462.4899999999998</v>
      </c>
    </row>
    <row r="2426" spans="2:28" x14ac:dyDescent="0.25">
      <c r="B2426" t="s">
        <v>128</v>
      </c>
      <c r="C2426" s="295" t="s">
        <v>513</v>
      </c>
      <c r="D2426" s="295"/>
      <c r="E2426" s="292">
        <v>8502</v>
      </c>
      <c r="F2426" s="293">
        <v>1</v>
      </c>
      <c r="G2426" s="293"/>
      <c r="H2426" s="294">
        <v>180</v>
      </c>
      <c r="I2426" s="294">
        <v>180</v>
      </c>
      <c r="L2426" s="291" t="s">
        <v>387</v>
      </c>
      <c r="M2426" s="292">
        <v>8060</v>
      </c>
      <c r="N2426" s="293">
        <v>8</v>
      </c>
      <c r="O2426" s="249">
        <v>9112.3300000000017</v>
      </c>
      <c r="P2426" s="249">
        <v>1139.0412500000002</v>
      </c>
      <c r="X2426" s="291" t="s">
        <v>485</v>
      </c>
      <c r="Y2426" s="292">
        <v>8831</v>
      </c>
      <c r="Z2426" s="293">
        <v>1</v>
      </c>
      <c r="AA2426" s="294">
        <v>1366.63</v>
      </c>
      <c r="AB2426" s="294">
        <v>1366.63</v>
      </c>
    </row>
    <row r="2427" spans="2:28" x14ac:dyDescent="0.25">
      <c r="B2427" t="s">
        <v>128</v>
      </c>
      <c r="C2427" s="295" t="s">
        <v>513</v>
      </c>
      <c r="D2427" s="295"/>
      <c r="E2427" s="292">
        <v>8844</v>
      </c>
      <c r="F2427" s="293">
        <v>8</v>
      </c>
      <c r="G2427" s="293"/>
      <c r="H2427" s="294">
        <v>21299.53</v>
      </c>
      <c r="I2427" s="294">
        <v>2662.4412499999999</v>
      </c>
      <c r="L2427" s="291" t="s">
        <v>388</v>
      </c>
      <c r="M2427" s="292">
        <v>8054</v>
      </c>
      <c r="N2427" s="293">
        <v>2</v>
      </c>
      <c r="O2427" s="249">
        <v>8666.09</v>
      </c>
      <c r="P2427" s="249">
        <v>4333.0450000000001</v>
      </c>
      <c r="X2427" s="295" t="s">
        <v>434</v>
      </c>
      <c r="Y2427" s="292">
        <v>7042</v>
      </c>
      <c r="Z2427" s="293">
        <v>6</v>
      </c>
      <c r="AA2427" s="294">
        <v>32896.35</v>
      </c>
      <c r="AB2427" s="294">
        <v>5482.7249999999995</v>
      </c>
    </row>
    <row r="2428" spans="2:28" x14ac:dyDescent="0.25">
      <c r="B2428" t="s">
        <v>128</v>
      </c>
      <c r="C2428" s="291" t="s">
        <v>513</v>
      </c>
      <c r="D2428" s="295"/>
      <c r="E2428" s="292">
        <v>8876</v>
      </c>
      <c r="F2428" s="293">
        <v>1</v>
      </c>
      <c r="G2428" s="293"/>
      <c r="H2428" s="294">
        <v>12349.59</v>
      </c>
      <c r="I2428" s="294">
        <v>12349.59</v>
      </c>
      <c r="L2428" s="291" t="s">
        <v>445</v>
      </c>
      <c r="M2428" s="292">
        <v>8063</v>
      </c>
      <c r="N2428" s="293">
        <v>1</v>
      </c>
      <c r="O2428" s="249">
        <v>998.5</v>
      </c>
      <c r="P2428" s="249">
        <v>998.5</v>
      </c>
      <c r="X2428" s="295" t="s">
        <v>434</v>
      </c>
      <c r="Y2428" s="292">
        <v>7043</v>
      </c>
      <c r="Z2428" s="293">
        <v>2</v>
      </c>
      <c r="AA2428" s="294">
        <v>1506.73</v>
      </c>
      <c r="AB2428" s="294">
        <v>753.36500000000001</v>
      </c>
    </row>
    <row r="2429" spans="2:28" x14ac:dyDescent="0.25">
      <c r="B2429" t="s">
        <v>128</v>
      </c>
      <c r="C2429" s="291" t="s">
        <v>328</v>
      </c>
      <c r="D2429" s="295"/>
      <c r="E2429" s="292">
        <v>7642</v>
      </c>
      <c r="F2429" s="293">
        <v>4</v>
      </c>
      <c r="G2429" s="293"/>
      <c r="H2429" s="294">
        <v>5256.75</v>
      </c>
      <c r="I2429" s="294">
        <v>1314.1875</v>
      </c>
      <c r="L2429" s="291" t="s">
        <v>486</v>
      </c>
      <c r="M2429" s="292">
        <v>8901</v>
      </c>
      <c r="N2429" s="293">
        <v>8</v>
      </c>
      <c r="O2429" s="249">
        <v>31100.98</v>
      </c>
      <c r="P2429" s="249">
        <v>3887.6224999999999</v>
      </c>
      <c r="X2429" s="291" t="s">
        <v>434</v>
      </c>
      <c r="Y2429" s="292">
        <v>7444</v>
      </c>
      <c r="Z2429" s="293">
        <v>1</v>
      </c>
      <c r="AA2429" s="294">
        <v>5148</v>
      </c>
      <c r="AB2429" s="294">
        <v>5148</v>
      </c>
    </row>
    <row r="2430" spans="2:28" x14ac:dyDescent="0.25">
      <c r="B2430" t="s">
        <v>128</v>
      </c>
      <c r="C2430" s="291" t="s">
        <v>530</v>
      </c>
      <c r="D2430" s="295"/>
      <c r="E2430" s="292">
        <v>7205</v>
      </c>
      <c r="F2430" s="293">
        <v>10</v>
      </c>
      <c r="G2430" s="293"/>
      <c r="H2430" s="294">
        <v>6281.17</v>
      </c>
      <c r="I2430" s="294">
        <v>628.11699999999996</v>
      </c>
      <c r="L2430" s="291" t="s">
        <v>338</v>
      </c>
      <c r="M2430" s="292">
        <v>7646</v>
      </c>
      <c r="N2430" s="293">
        <v>2</v>
      </c>
      <c r="O2430" s="249">
        <v>2933.04</v>
      </c>
      <c r="P2430" s="249">
        <v>1466.52</v>
      </c>
      <c r="X2430" s="291" t="s">
        <v>337</v>
      </c>
      <c r="Y2430" s="292">
        <v>7074</v>
      </c>
      <c r="Z2430" s="293">
        <v>2</v>
      </c>
      <c r="AA2430" s="294">
        <v>7228.2000000000007</v>
      </c>
      <c r="AB2430" s="294">
        <v>3614.1000000000004</v>
      </c>
    </row>
    <row r="2431" spans="2:28" x14ac:dyDescent="0.25">
      <c r="B2431" t="s">
        <v>128</v>
      </c>
      <c r="C2431" s="291" t="s">
        <v>455</v>
      </c>
      <c r="D2431" s="295"/>
      <c r="E2431" s="292">
        <v>7030</v>
      </c>
      <c r="F2431" s="293">
        <v>22</v>
      </c>
      <c r="G2431" s="293"/>
      <c r="H2431" s="294">
        <v>130439.56</v>
      </c>
      <c r="I2431" s="294">
        <v>5929.0709090909086</v>
      </c>
      <c r="L2431" s="295" t="s">
        <v>435</v>
      </c>
      <c r="M2431" s="292">
        <v>7102</v>
      </c>
      <c r="N2431" s="293">
        <v>9</v>
      </c>
      <c r="O2431" s="249">
        <v>50363.139999999992</v>
      </c>
      <c r="P2431" s="249">
        <v>5595.9044444444435</v>
      </c>
      <c r="X2431" s="291" t="s">
        <v>386</v>
      </c>
      <c r="Y2431" s="292">
        <v>8057</v>
      </c>
      <c r="Z2431" s="293">
        <v>5</v>
      </c>
      <c r="AA2431" s="294">
        <v>11606.49</v>
      </c>
      <c r="AB2431" s="294">
        <v>2321.2979999999998</v>
      </c>
    </row>
    <row r="2432" spans="2:28" x14ac:dyDescent="0.25">
      <c r="B2432" t="s">
        <v>128</v>
      </c>
      <c r="C2432" s="295" t="s">
        <v>669</v>
      </c>
      <c r="D2432" s="295"/>
      <c r="E2432" s="292">
        <v>8525</v>
      </c>
      <c r="F2432" s="293">
        <v>1</v>
      </c>
      <c r="G2432" s="293"/>
      <c r="H2432" s="294">
        <v>1470.13</v>
      </c>
      <c r="I2432" s="294">
        <v>1470.13</v>
      </c>
      <c r="L2432" s="295" t="s">
        <v>435</v>
      </c>
      <c r="M2432" s="292">
        <v>7103</v>
      </c>
      <c r="N2432" s="293">
        <v>14</v>
      </c>
      <c r="O2432" s="249">
        <v>190452.61</v>
      </c>
      <c r="P2432" s="249">
        <v>13603.757857142857</v>
      </c>
      <c r="X2432" s="291" t="s">
        <v>594</v>
      </c>
      <c r="Y2432" s="292">
        <v>7950</v>
      </c>
      <c r="Z2432" s="293">
        <v>1</v>
      </c>
      <c r="AA2432" s="294">
        <v>524.05999999999995</v>
      </c>
      <c r="AB2432" s="294">
        <v>524.05999999999995</v>
      </c>
    </row>
    <row r="2433" spans="2:28" x14ac:dyDescent="0.25">
      <c r="B2433" t="s">
        <v>128</v>
      </c>
      <c r="C2433" s="291" t="s">
        <v>669</v>
      </c>
      <c r="D2433" s="295"/>
      <c r="E2433" s="292">
        <v>8534</v>
      </c>
      <c r="F2433" s="293">
        <v>1</v>
      </c>
      <c r="G2433" s="293"/>
      <c r="H2433" s="294">
        <v>506</v>
      </c>
      <c r="I2433" s="294">
        <v>506</v>
      </c>
      <c r="L2433" s="295" t="s">
        <v>435</v>
      </c>
      <c r="M2433" s="292">
        <v>7104</v>
      </c>
      <c r="N2433" s="293">
        <v>13</v>
      </c>
      <c r="O2433" s="249">
        <v>118768.96000000001</v>
      </c>
      <c r="P2433" s="249">
        <v>9136.0738461538458</v>
      </c>
      <c r="X2433" s="291" t="s">
        <v>415</v>
      </c>
      <c r="Y2433" s="292">
        <v>8059</v>
      </c>
      <c r="Z2433" s="293">
        <v>1</v>
      </c>
      <c r="AA2433" s="294">
        <v>1048.71</v>
      </c>
      <c r="AB2433" s="294">
        <v>1048.71</v>
      </c>
    </row>
    <row r="2434" spans="2:28" x14ac:dyDescent="0.25">
      <c r="B2434" t="s">
        <v>128</v>
      </c>
      <c r="C2434" s="291" t="s">
        <v>430</v>
      </c>
      <c r="D2434" s="295"/>
      <c r="E2434" s="292">
        <v>7111</v>
      </c>
      <c r="F2434" s="293">
        <v>63</v>
      </c>
      <c r="G2434" s="293"/>
      <c r="H2434" s="294">
        <v>132398.36000000004</v>
      </c>
      <c r="I2434" s="294">
        <v>2101.5612698412706</v>
      </c>
      <c r="L2434" s="295" t="s">
        <v>435</v>
      </c>
      <c r="M2434" s="292">
        <v>7105</v>
      </c>
      <c r="N2434" s="293">
        <v>24</v>
      </c>
      <c r="O2434" s="249">
        <v>148837.76999999999</v>
      </c>
      <c r="P2434" s="249">
        <v>6201.5737499999996</v>
      </c>
      <c r="X2434" s="291" t="s">
        <v>387</v>
      </c>
      <c r="Y2434" s="292">
        <v>8060</v>
      </c>
      <c r="Z2434" s="293">
        <v>2</v>
      </c>
      <c r="AA2434" s="294">
        <v>1244.42</v>
      </c>
      <c r="AB2434" s="294">
        <v>622.21</v>
      </c>
    </row>
    <row r="2435" spans="2:28" x14ac:dyDescent="0.25">
      <c r="B2435" t="s">
        <v>128</v>
      </c>
      <c r="C2435" s="291" t="s">
        <v>482</v>
      </c>
      <c r="D2435" s="295"/>
      <c r="E2435" s="292">
        <v>8831</v>
      </c>
      <c r="F2435" s="293">
        <v>1</v>
      </c>
      <c r="G2435" s="293"/>
      <c r="H2435" s="294">
        <v>2380.92</v>
      </c>
      <c r="I2435" s="294">
        <v>2380.92</v>
      </c>
      <c r="L2435" s="295" t="s">
        <v>435</v>
      </c>
      <c r="M2435" s="292">
        <v>7106</v>
      </c>
      <c r="N2435" s="293">
        <v>8</v>
      </c>
      <c r="O2435" s="249">
        <v>15324.68</v>
      </c>
      <c r="P2435" s="249">
        <v>1915.585</v>
      </c>
      <c r="X2435" s="295" t="s">
        <v>388</v>
      </c>
      <c r="Y2435" s="292">
        <v>8054</v>
      </c>
      <c r="Z2435" s="293">
        <v>4</v>
      </c>
      <c r="AA2435" s="294">
        <v>15088.07</v>
      </c>
      <c r="AB2435" s="294">
        <v>3772.0174999999999</v>
      </c>
    </row>
    <row r="2436" spans="2:28" x14ac:dyDescent="0.25">
      <c r="B2436" t="s">
        <v>128</v>
      </c>
      <c r="C2436" s="295" t="s">
        <v>456</v>
      </c>
      <c r="D2436" s="295"/>
      <c r="E2436" s="292">
        <v>7102</v>
      </c>
      <c r="F2436" s="293">
        <v>1</v>
      </c>
      <c r="G2436" s="293"/>
      <c r="H2436" s="294">
        <v>2325</v>
      </c>
      <c r="I2436" s="294">
        <v>2325</v>
      </c>
      <c r="L2436" s="295" t="s">
        <v>435</v>
      </c>
      <c r="M2436" s="292">
        <v>7107</v>
      </c>
      <c r="N2436" s="293">
        <v>10</v>
      </c>
      <c r="O2436" s="249">
        <v>53891.100000000006</v>
      </c>
      <c r="P2436" s="249">
        <v>5389.1100000000006</v>
      </c>
      <c r="X2436" s="291" t="s">
        <v>388</v>
      </c>
      <c r="Y2436" s="292">
        <v>8057</v>
      </c>
      <c r="Z2436" s="293">
        <v>1</v>
      </c>
      <c r="AA2436" s="294">
        <v>964.13</v>
      </c>
      <c r="AB2436" s="294">
        <v>964.13</v>
      </c>
    </row>
    <row r="2437" spans="2:28" x14ac:dyDescent="0.25">
      <c r="B2437" t="s">
        <v>128</v>
      </c>
      <c r="C2437" s="295" t="s">
        <v>456</v>
      </c>
      <c r="D2437" s="295"/>
      <c r="E2437" s="292">
        <v>7302</v>
      </c>
      <c r="F2437" s="293">
        <v>21</v>
      </c>
      <c r="G2437" s="293"/>
      <c r="H2437" s="294">
        <v>80805.350000000006</v>
      </c>
      <c r="I2437" s="294">
        <v>3847.87380952381</v>
      </c>
      <c r="L2437" s="295" t="s">
        <v>435</v>
      </c>
      <c r="M2437" s="292">
        <v>7108</v>
      </c>
      <c r="N2437" s="293">
        <v>9</v>
      </c>
      <c r="O2437" s="249">
        <v>123108.57999999999</v>
      </c>
      <c r="P2437" s="249">
        <v>13678.73111111111</v>
      </c>
      <c r="X2437" s="291" t="s">
        <v>486</v>
      </c>
      <c r="Y2437" s="292">
        <v>8901</v>
      </c>
      <c r="Z2437" s="293">
        <v>14</v>
      </c>
      <c r="AA2437" s="294">
        <v>44498.13</v>
      </c>
      <c r="AB2437" s="294">
        <v>3178.437857142857</v>
      </c>
    </row>
    <row r="2438" spans="2:28" x14ac:dyDescent="0.25">
      <c r="B2438" t="s">
        <v>128</v>
      </c>
      <c r="C2438" s="295" t="s">
        <v>456</v>
      </c>
      <c r="D2438" s="295"/>
      <c r="E2438" s="292">
        <v>7303</v>
      </c>
      <c r="F2438" s="293">
        <v>1</v>
      </c>
      <c r="G2438" s="293"/>
      <c r="H2438" s="294">
        <v>2940.63</v>
      </c>
      <c r="I2438" s="294">
        <v>2940.63</v>
      </c>
      <c r="L2438" s="295" t="s">
        <v>435</v>
      </c>
      <c r="M2438" s="292">
        <v>7112</v>
      </c>
      <c r="N2438" s="293">
        <v>14</v>
      </c>
      <c r="O2438" s="249">
        <v>33510.61</v>
      </c>
      <c r="P2438" s="249">
        <v>2393.6150000000002</v>
      </c>
      <c r="X2438" s="295" t="s">
        <v>435</v>
      </c>
      <c r="Y2438" s="292">
        <v>7102</v>
      </c>
      <c r="Z2438" s="293">
        <v>11</v>
      </c>
      <c r="AA2438" s="294">
        <v>68930.62</v>
      </c>
      <c r="AB2438" s="294">
        <v>6266.4199999999992</v>
      </c>
    </row>
    <row r="2439" spans="2:28" x14ac:dyDescent="0.25">
      <c r="B2439" t="s">
        <v>128</v>
      </c>
      <c r="C2439" s="295" t="s">
        <v>456</v>
      </c>
      <c r="D2439" s="295"/>
      <c r="E2439" s="292">
        <v>7304</v>
      </c>
      <c r="F2439" s="293">
        <v>37</v>
      </c>
      <c r="G2439" s="293"/>
      <c r="H2439" s="294">
        <v>106389.72000000002</v>
      </c>
      <c r="I2439" s="294">
        <v>2875.3978378378383</v>
      </c>
      <c r="L2439" s="291" t="s">
        <v>435</v>
      </c>
      <c r="M2439" s="292">
        <v>7114</v>
      </c>
      <c r="N2439" s="293">
        <v>11</v>
      </c>
      <c r="O2439" s="249">
        <v>55316.439999999995</v>
      </c>
      <c r="P2439" s="249">
        <v>5028.767272727272</v>
      </c>
      <c r="X2439" s="295" t="s">
        <v>435</v>
      </c>
      <c r="Y2439" s="292">
        <v>7103</v>
      </c>
      <c r="Z2439" s="293">
        <v>10</v>
      </c>
      <c r="AA2439" s="294">
        <v>108270.38</v>
      </c>
      <c r="AB2439" s="294">
        <v>10827.038</v>
      </c>
    </row>
    <row r="2440" spans="2:28" x14ac:dyDescent="0.25">
      <c r="B2440" t="s">
        <v>128</v>
      </c>
      <c r="C2440" s="295" t="s">
        <v>456</v>
      </c>
      <c r="D2440" s="295"/>
      <c r="E2440" s="292">
        <v>7305</v>
      </c>
      <c r="F2440" s="293">
        <v>78</v>
      </c>
      <c r="G2440" s="293"/>
      <c r="H2440" s="294">
        <v>214974.69</v>
      </c>
      <c r="I2440" s="294">
        <v>2756.0857692307691</v>
      </c>
      <c r="L2440" s="295" t="s">
        <v>339</v>
      </c>
      <c r="M2440" s="292">
        <v>7031</v>
      </c>
      <c r="N2440" s="293">
        <v>1</v>
      </c>
      <c r="O2440" s="249">
        <v>3881.19</v>
      </c>
      <c r="P2440" s="249">
        <v>3881.19</v>
      </c>
      <c r="X2440" s="295" t="s">
        <v>435</v>
      </c>
      <c r="Y2440" s="292">
        <v>7104</v>
      </c>
      <c r="Z2440" s="293">
        <v>26</v>
      </c>
      <c r="AA2440" s="294">
        <v>83708.17</v>
      </c>
      <c r="AB2440" s="294">
        <v>3219.5450000000001</v>
      </c>
    </row>
    <row r="2441" spans="2:28" x14ac:dyDescent="0.25">
      <c r="B2441" t="s">
        <v>128</v>
      </c>
      <c r="C2441" s="295" t="s">
        <v>456</v>
      </c>
      <c r="D2441" s="295"/>
      <c r="E2441" s="292">
        <v>7306</v>
      </c>
      <c r="F2441" s="293">
        <v>57</v>
      </c>
      <c r="G2441" s="293"/>
      <c r="H2441" s="294">
        <v>181549.72999999998</v>
      </c>
      <c r="I2441" s="294">
        <v>3185.0829824561401</v>
      </c>
      <c r="L2441" s="291" t="s">
        <v>339</v>
      </c>
      <c r="M2441" s="292">
        <v>7032</v>
      </c>
      <c r="N2441" s="293">
        <v>1</v>
      </c>
      <c r="O2441" s="249">
        <v>5426.88</v>
      </c>
      <c r="P2441" s="249">
        <v>5426.88</v>
      </c>
      <c r="X2441" s="295" t="s">
        <v>435</v>
      </c>
      <c r="Y2441" s="292">
        <v>7105</v>
      </c>
      <c r="Z2441" s="293">
        <v>18</v>
      </c>
      <c r="AA2441" s="294">
        <v>114689.28</v>
      </c>
      <c r="AB2441" s="294">
        <v>6371.626666666667</v>
      </c>
    </row>
    <row r="2442" spans="2:28" x14ac:dyDescent="0.25">
      <c r="B2442" t="s">
        <v>128</v>
      </c>
      <c r="C2442" s="295" t="s">
        <v>456</v>
      </c>
      <c r="D2442" s="295"/>
      <c r="E2442" s="292">
        <v>7307</v>
      </c>
      <c r="F2442" s="293">
        <v>39</v>
      </c>
      <c r="G2442" s="293"/>
      <c r="H2442" s="294">
        <v>81774.250000000015</v>
      </c>
      <c r="I2442" s="294">
        <v>2096.7756410256416</v>
      </c>
      <c r="L2442" s="291" t="s">
        <v>458</v>
      </c>
      <c r="M2442" s="292">
        <v>7047</v>
      </c>
      <c r="N2442" s="293">
        <v>12</v>
      </c>
      <c r="O2442" s="249">
        <v>44782.880000000005</v>
      </c>
      <c r="P2442" s="249">
        <v>3731.9066666666672</v>
      </c>
      <c r="X2442" s="295" t="s">
        <v>435</v>
      </c>
      <c r="Y2442" s="292">
        <v>7106</v>
      </c>
      <c r="Z2442" s="293">
        <v>7</v>
      </c>
      <c r="AA2442" s="294">
        <v>9943.07</v>
      </c>
      <c r="AB2442" s="294">
        <v>1420.4385714285713</v>
      </c>
    </row>
    <row r="2443" spans="2:28" x14ac:dyDescent="0.25">
      <c r="B2443" t="s">
        <v>128</v>
      </c>
      <c r="C2443" s="291" t="s">
        <v>456</v>
      </c>
      <c r="D2443" s="295"/>
      <c r="E2443" s="292">
        <v>7310</v>
      </c>
      <c r="F2443" s="293">
        <v>1</v>
      </c>
      <c r="G2443" s="293"/>
      <c r="H2443" s="294">
        <v>6435.34</v>
      </c>
      <c r="I2443" s="294">
        <v>6435.34</v>
      </c>
      <c r="L2443" s="291" t="s">
        <v>487</v>
      </c>
      <c r="M2443" s="292">
        <v>8902</v>
      </c>
      <c r="N2443" s="293">
        <v>2</v>
      </c>
      <c r="O2443" s="249">
        <v>6399.37</v>
      </c>
      <c r="P2443" s="249">
        <v>3199.6849999999999</v>
      </c>
      <c r="X2443" s="295" t="s">
        <v>435</v>
      </c>
      <c r="Y2443" s="292">
        <v>7107</v>
      </c>
      <c r="Z2443" s="293">
        <v>15</v>
      </c>
      <c r="AA2443" s="294">
        <v>64363.49</v>
      </c>
      <c r="AB2443" s="294">
        <v>4290.8993333333328</v>
      </c>
    </row>
    <row r="2444" spans="2:28" x14ac:dyDescent="0.25">
      <c r="B2444" t="s">
        <v>128</v>
      </c>
      <c r="C2444" s="295" t="s">
        <v>457</v>
      </c>
      <c r="D2444" s="295"/>
      <c r="E2444" s="292">
        <v>7032</v>
      </c>
      <c r="F2444" s="293">
        <v>35</v>
      </c>
      <c r="G2444" s="293"/>
      <c r="H2444" s="294">
        <v>75564.929999999993</v>
      </c>
      <c r="I2444" s="294">
        <v>2158.9979999999996</v>
      </c>
      <c r="L2444" s="291" t="s">
        <v>501</v>
      </c>
      <c r="M2444" s="292">
        <v>7508</v>
      </c>
      <c r="N2444" s="293">
        <v>1</v>
      </c>
      <c r="O2444" s="249">
        <v>4905.4399999999996</v>
      </c>
      <c r="P2444" s="249">
        <v>4905.4399999999996</v>
      </c>
      <c r="X2444" s="295" t="s">
        <v>435</v>
      </c>
      <c r="Y2444" s="292">
        <v>7108</v>
      </c>
      <c r="Z2444" s="293">
        <v>7</v>
      </c>
      <c r="AA2444" s="294">
        <v>57431.409999999989</v>
      </c>
      <c r="AB2444" s="294">
        <v>8204.4871428571405</v>
      </c>
    </row>
    <row r="2445" spans="2:28" x14ac:dyDescent="0.25">
      <c r="B2445" t="s">
        <v>128</v>
      </c>
      <c r="C2445" s="295" t="s">
        <v>457</v>
      </c>
      <c r="D2445" s="295"/>
      <c r="E2445" s="292">
        <v>7052</v>
      </c>
      <c r="F2445" s="293">
        <v>1</v>
      </c>
      <c r="G2445" s="293"/>
      <c r="H2445" s="294">
        <v>2350.04</v>
      </c>
      <c r="I2445" s="294">
        <v>2350.04</v>
      </c>
      <c r="L2445" s="291" t="s">
        <v>517</v>
      </c>
      <c r="M2445" s="292">
        <v>7060</v>
      </c>
      <c r="N2445" s="293">
        <v>3</v>
      </c>
      <c r="O2445" s="249">
        <v>11881.18</v>
      </c>
      <c r="P2445" s="249">
        <v>3960.3933333333334</v>
      </c>
      <c r="X2445" s="295" t="s">
        <v>435</v>
      </c>
      <c r="Y2445" s="292">
        <v>7112</v>
      </c>
      <c r="Z2445" s="293">
        <v>8</v>
      </c>
      <c r="AA2445" s="294">
        <v>17394.600000000002</v>
      </c>
      <c r="AB2445" s="294">
        <v>2174.3250000000003</v>
      </c>
    </row>
    <row r="2446" spans="2:28" x14ac:dyDescent="0.25">
      <c r="B2446" t="s">
        <v>128</v>
      </c>
      <c r="C2446" s="291" t="s">
        <v>457</v>
      </c>
      <c r="D2446" s="295"/>
      <c r="E2446" s="292">
        <v>7306</v>
      </c>
      <c r="F2446" s="293">
        <v>1</v>
      </c>
      <c r="G2446" s="293"/>
      <c r="H2446" s="294">
        <v>4674.33</v>
      </c>
      <c r="I2446" s="294">
        <v>4674.33</v>
      </c>
      <c r="L2446" s="291" t="s">
        <v>437</v>
      </c>
      <c r="M2446" s="292">
        <v>7110</v>
      </c>
      <c r="N2446" s="293">
        <v>8</v>
      </c>
      <c r="O2446" s="249">
        <v>30499.870000000003</v>
      </c>
      <c r="P2446" s="249">
        <v>3812.4837500000003</v>
      </c>
      <c r="X2446" s="291" t="s">
        <v>435</v>
      </c>
      <c r="Y2446" s="292">
        <v>7114</v>
      </c>
      <c r="Z2446" s="293">
        <v>11</v>
      </c>
      <c r="AA2446" s="294">
        <v>28316.15</v>
      </c>
      <c r="AB2446" s="294">
        <v>2574.1954545454546</v>
      </c>
    </row>
    <row r="2447" spans="2:28" x14ac:dyDescent="0.25">
      <c r="B2447" t="s">
        <v>128</v>
      </c>
      <c r="C2447" s="291" t="s">
        <v>531</v>
      </c>
      <c r="D2447" s="295"/>
      <c r="E2447" s="292">
        <v>7033</v>
      </c>
      <c r="F2447" s="293">
        <v>5</v>
      </c>
      <c r="G2447" s="293"/>
      <c r="H2447" s="294">
        <v>20595.400000000001</v>
      </c>
      <c r="I2447" s="294">
        <v>4119.08</v>
      </c>
      <c r="L2447" s="291" t="s">
        <v>340</v>
      </c>
      <c r="M2447" s="292">
        <v>7436</v>
      </c>
      <c r="N2447" s="293">
        <v>1</v>
      </c>
      <c r="O2447" s="249">
        <v>698.13</v>
      </c>
      <c r="P2447" s="249">
        <v>698.13</v>
      </c>
      <c r="X2447" s="291" t="s">
        <v>339</v>
      </c>
      <c r="Y2447" s="292">
        <v>7031</v>
      </c>
      <c r="Z2447" s="293">
        <v>3</v>
      </c>
      <c r="AA2447" s="294">
        <v>2246.81</v>
      </c>
      <c r="AB2447" s="294">
        <v>748.93666666666661</v>
      </c>
    </row>
    <row r="2448" spans="2:28" x14ac:dyDescent="0.25">
      <c r="B2448" t="s">
        <v>128</v>
      </c>
      <c r="C2448" s="291" t="s">
        <v>412</v>
      </c>
      <c r="D2448" s="295"/>
      <c r="E2448" s="292">
        <v>8045</v>
      </c>
      <c r="F2448" s="293">
        <v>4</v>
      </c>
      <c r="G2448" s="293"/>
      <c r="H2448" s="294">
        <v>2960.61</v>
      </c>
      <c r="I2448" s="294">
        <v>740.15250000000003</v>
      </c>
      <c r="L2448" s="291" t="s">
        <v>571</v>
      </c>
      <c r="M2448" s="292">
        <v>8857</v>
      </c>
      <c r="N2448" s="293">
        <v>5</v>
      </c>
      <c r="O2448" s="249">
        <v>20322.21</v>
      </c>
      <c r="P2448" s="249">
        <v>4064.442</v>
      </c>
      <c r="X2448" s="291" t="s">
        <v>458</v>
      </c>
      <c r="Y2448" s="292">
        <v>7047</v>
      </c>
      <c r="Z2448" s="293">
        <v>16</v>
      </c>
      <c r="AA2448" s="294">
        <v>33768.449999999997</v>
      </c>
      <c r="AB2448" s="294">
        <v>2110.5281249999998</v>
      </c>
    </row>
    <row r="2449" spans="2:28" x14ac:dyDescent="0.25">
      <c r="B2449" t="s">
        <v>128</v>
      </c>
      <c r="C2449" s="295" t="s">
        <v>469</v>
      </c>
      <c r="D2449" s="295"/>
      <c r="E2449" s="292">
        <v>8638</v>
      </c>
      <c r="F2449" s="293">
        <v>1</v>
      </c>
      <c r="G2449" s="293"/>
      <c r="H2449" s="294">
        <v>487</v>
      </c>
      <c r="I2449" s="294">
        <v>487</v>
      </c>
      <c r="L2449" s="291" t="s">
        <v>438</v>
      </c>
      <c r="M2449" s="292">
        <v>7050</v>
      </c>
      <c r="N2449" s="293">
        <v>12</v>
      </c>
      <c r="O2449" s="249">
        <v>111834.65000000001</v>
      </c>
      <c r="P2449" s="249">
        <v>9319.5541666666668</v>
      </c>
      <c r="X2449" s="291" t="s">
        <v>487</v>
      </c>
      <c r="Y2449" s="292">
        <v>8902</v>
      </c>
      <c r="Z2449" s="293">
        <v>7</v>
      </c>
      <c r="AA2449" s="294">
        <v>16720.27</v>
      </c>
      <c r="AB2449" s="294">
        <v>2388.61</v>
      </c>
    </row>
    <row r="2450" spans="2:28" x14ac:dyDescent="0.25">
      <c r="B2450" t="s">
        <v>128</v>
      </c>
      <c r="C2450" s="291" t="s">
        <v>469</v>
      </c>
      <c r="D2450" s="295"/>
      <c r="E2450" s="292">
        <v>8648</v>
      </c>
      <c r="F2450" s="293">
        <v>9</v>
      </c>
      <c r="G2450" s="293"/>
      <c r="H2450" s="294">
        <v>34258.35</v>
      </c>
      <c r="I2450" s="294">
        <v>3806.4833333333331</v>
      </c>
      <c r="L2450" s="291" t="s">
        <v>343</v>
      </c>
      <c r="M2450" s="292">
        <v>7650</v>
      </c>
      <c r="N2450" s="293">
        <v>3</v>
      </c>
      <c r="O2450" s="249">
        <v>32984.350000000006</v>
      </c>
      <c r="P2450" s="249">
        <v>10994.783333333335</v>
      </c>
      <c r="X2450" s="291" t="s">
        <v>517</v>
      </c>
      <c r="Y2450" s="292">
        <v>7060</v>
      </c>
      <c r="Z2450" s="293">
        <v>5</v>
      </c>
      <c r="AA2450" s="294">
        <v>3172.77</v>
      </c>
      <c r="AB2450" s="294">
        <v>634.55399999999997</v>
      </c>
    </row>
    <row r="2451" spans="2:28" x14ac:dyDescent="0.25">
      <c r="B2451" t="s">
        <v>128</v>
      </c>
      <c r="C2451" s="291" t="s">
        <v>330</v>
      </c>
      <c r="D2451" s="295"/>
      <c r="E2451" s="292">
        <v>7605</v>
      </c>
      <c r="F2451" s="293">
        <v>1</v>
      </c>
      <c r="G2451" s="293"/>
      <c r="H2451" s="294">
        <v>6048</v>
      </c>
      <c r="I2451" s="294">
        <v>6048</v>
      </c>
      <c r="L2451" s="291" t="s">
        <v>390</v>
      </c>
      <c r="M2451" s="292">
        <v>8065</v>
      </c>
      <c r="N2451" s="293">
        <v>1</v>
      </c>
      <c r="O2451" s="249">
        <v>1618.99</v>
      </c>
      <c r="P2451" s="249">
        <v>1618.99</v>
      </c>
      <c r="X2451" s="291" t="s">
        <v>437</v>
      </c>
      <c r="Y2451" s="292">
        <v>7110</v>
      </c>
      <c r="Z2451" s="293">
        <v>1</v>
      </c>
      <c r="AA2451" s="294">
        <v>1391.68</v>
      </c>
      <c r="AB2451" s="294">
        <v>1391.68</v>
      </c>
    </row>
    <row r="2452" spans="2:28" x14ac:dyDescent="0.25">
      <c r="B2452" t="s">
        <v>128</v>
      </c>
      <c r="C2452" s="291" t="s">
        <v>532</v>
      </c>
      <c r="D2452" s="295"/>
      <c r="E2452" s="292">
        <v>7036</v>
      </c>
      <c r="F2452" s="293">
        <v>30</v>
      </c>
      <c r="G2452" s="293"/>
      <c r="H2452" s="294">
        <v>86594.64</v>
      </c>
      <c r="I2452" s="294">
        <v>2886.4879999999998</v>
      </c>
      <c r="L2452" s="291" t="s">
        <v>344</v>
      </c>
      <c r="M2452" s="292">
        <v>7652</v>
      </c>
      <c r="N2452" s="293">
        <v>6</v>
      </c>
      <c r="O2452" s="249">
        <v>132520.28</v>
      </c>
      <c r="P2452" s="249">
        <v>22086.713333333333</v>
      </c>
      <c r="X2452" s="291" t="s">
        <v>340</v>
      </c>
      <c r="Y2452" s="292">
        <v>7436</v>
      </c>
      <c r="Z2452" s="293">
        <v>1</v>
      </c>
      <c r="AA2452" s="294">
        <v>310.73</v>
      </c>
      <c r="AB2452" s="294">
        <v>310.73</v>
      </c>
    </row>
    <row r="2453" spans="2:28" x14ac:dyDescent="0.25">
      <c r="B2453" t="s">
        <v>128</v>
      </c>
      <c r="C2453" s="291" t="s">
        <v>500</v>
      </c>
      <c r="D2453" s="295"/>
      <c r="E2453" s="292">
        <v>7424</v>
      </c>
      <c r="F2453" s="293">
        <v>4</v>
      </c>
      <c r="G2453" s="293"/>
      <c r="H2453" s="294">
        <v>11032</v>
      </c>
      <c r="I2453" s="294">
        <v>2758</v>
      </c>
      <c r="L2453" s="291" t="s">
        <v>596</v>
      </c>
      <c r="M2453" s="292">
        <v>7054</v>
      </c>
      <c r="N2453" s="293">
        <v>1</v>
      </c>
      <c r="O2453" s="249">
        <v>4389.5</v>
      </c>
      <c r="P2453" s="249">
        <v>4389.5</v>
      </c>
      <c r="X2453" s="291" t="s">
        <v>571</v>
      </c>
      <c r="Y2453" s="292">
        <v>8857</v>
      </c>
      <c r="Z2453" s="293">
        <v>1</v>
      </c>
      <c r="AA2453" s="294">
        <v>1341.13</v>
      </c>
      <c r="AB2453" s="294">
        <v>1341.13</v>
      </c>
    </row>
    <row r="2454" spans="2:28" x14ac:dyDescent="0.25">
      <c r="B2454" t="s">
        <v>128</v>
      </c>
      <c r="C2454" s="291" t="s">
        <v>331</v>
      </c>
      <c r="D2454" s="295"/>
      <c r="E2454" s="292">
        <v>7643</v>
      </c>
      <c r="F2454" s="293">
        <v>7</v>
      </c>
      <c r="G2454" s="293"/>
      <c r="H2454" s="294">
        <v>18102.7</v>
      </c>
      <c r="I2454" s="294">
        <v>2586.1</v>
      </c>
      <c r="L2454" s="291" t="s">
        <v>502</v>
      </c>
      <c r="M2454" s="292">
        <v>7055</v>
      </c>
      <c r="N2454" s="293">
        <v>32</v>
      </c>
      <c r="O2454" s="249">
        <v>161947.43</v>
      </c>
      <c r="P2454" s="249">
        <v>5060.8571874999998</v>
      </c>
      <c r="X2454" s="291" t="s">
        <v>438</v>
      </c>
      <c r="Y2454" s="292">
        <v>7050</v>
      </c>
      <c r="Z2454" s="293">
        <v>18</v>
      </c>
      <c r="AA2454" s="294">
        <v>74681.19</v>
      </c>
      <c r="AB2454" s="294">
        <v>4148.9549999999999</v>
      </c>
    </row>
    <row r="2455" spans="2:28" x14ac:dyDescent="0.25">
      <c r="B2455" t="s">
        <v>128</v>
      </c>
      <c r="C2455" s="291" t="s">
        <v>431</v>
      </c>
      <c r="D2455" s="295"/>
      <c r="E2455" s="292">
        <v>7039</v>
      </c>
      <c r="F2455" s="293">
        <v>4</v>
      </c>
      <c r="G2455" s="293"/>
      <c r="H2455" s="294">
        <v>11289</v>
      </c>
      <c r="I2455" s="294">
        <v>2822.25</v>
      </c>
      <c r="L2455" s="295" t="s">
        <v>503</v>
      </c>
      <c r="M2455" s="292">
        <v>7501</v>
      </c>
      <c r="N2455" s="293">
        <v>15</v>
      </c>
      <c r="O2455" s="249">
        <v>63641.98</v>
      </c>
      <c r="P2455" s="249">
        <v>4242.7986666666666</v>
      </c>
      <c r="X2455" s="291" t="s">
        <v>343</v>
      </c>
      <c r="Y2455" s="292">
        <v>7650</v>
      </c>
      <c r="Z2455" s="293">
        <v>4</v>
      </c>
      <c r="AA2455" s="294">
        <v>17796.93</v>
      </c>
      <c r="AB2455" s="294">
        <v>4449.2325000000001</v>
      </c>
    </row>
    <row r="2456" spans="2:28" x14ac:dyDescent="0.25">
      <c r="B2456" t="s">
        <v>128</v>
      </c>
      <c r="C2456" s="291" t="s">
        <v>332</v>
      </c>
      <c r="D2456" s="295"/>
      <c r="E2456" s="292">
        <v>7644</v>
      </c>
      <c r="F2456" s="293">
        <v>17</v>
      </c>
      <c r="G2456" s="293"/>
      <c r="H2456" s="294">
        <v>54405.42</v>
      </c>
      <c r="I2456" s="294">
        <v>3200.3188235294115</v>
      </c>
      <c r="L2456" s="295" t="s">
        <v>503</v>
      </c>
      <c r="M2456" s="292">
        <v>7502</v>
      </c>
      <c r="N2456" s="293">
        <v>2</v>
      </c>
      <c r="O2456" s="249">
        <v>1155.49</v>
      </c>
      <c r="P2456" s="249">
        <v>577.745</v>
      </c>
      <c r="X2456" s="291" t="s">
        <v>390</v>
      </c>
      <c r="Y2456" s="292">
        <v>8065</v>
      </c>
      <c r="Z2456" s="293">
        <v>2</v>
      </c>
      <c r="AA2456" s="294">
        <v>4847.2999999999993</v>
      </c>
      <c r="AB2456" s="294">
        <v>2423.6499999999996</v>
      </c>
    </row>
    <row r="2457" spans="2:28" x14ac:dyDescent="0.25">
      <c r="B2457" t="s">
        <v>128</v>
      </c>
      <c r="C2457" s="295" t="s">
        <v>597</v>
      </c>
      <c r="D2457" s="295"/>
      <c r="E2457" s="292">
        <v>7933</v>
      </c>
      <c r="F2457" s="293">
        <v>2</v>
      </c>
      <c r="G2457" s="293"/>
      <c r="H2457" s="294">
        <v>6924.98</v>
      </c>
      <c r="I2457" s="294">
        <v>3462.49</v>
      </c>
      <c r="L2457" s="295" t="s">
        <v>503</v>
      </c>
      <c r="M2457" s="292">
        <v>7503</v>
      </c>
      <c r="N2457" s="293">
        <v>4</v>
      </c>
      <c r="O2457" s="249">
        <v>17078.990000000002</v>
      </c>
      <c r="P2457" s="249">
        <v>4269.7475000000004</v>
      </c>
      <c r="X2457" s="291" t="s">
        <v>344</v>
      </c>
      <c r="Y2457" s="292">
        <v>7652</v>
      </c>
      <c r="Z2457" s="293">
        <v>2</v>
      </c>
      <c r="AA2457" s="294">
        <v>42552.91</v>
      </c>
      <c r="AB2457" s="294">
        <v>21276.455000000002</v>
      </c>
    </row>
    <row r="2458" spans="2:28" x14ac:dyDescent="0.25">
      <c r="B2458" t="s">
        <v>128</v>
      </c>
      <c r="C2458" s="291" t="s">
        <v>597</v>
      </c>
      <c r="D2458" s="295"/>
      <c r="E2458" s="292">
        <v>7980</v>
      </c>
      <c r="F2458" s="293">
        <v>2</v>
      </c>
      <c r="G2458" s="293"/>
      <c r="H2458" s="294">
        <v>12570</v>
      </c>
      <c r="I2458" s="294">
        <v>6285</v>
      </c>
      <c r="L2458" s="295" t="s">
        <v>503</v>
      </c>
      <c r="M2458" s="292">
        <v>7504</v>
      </c>
      <c r="N2458" s="293">
        <v>5</v>
      </c>
      <c r="O2458" s="249">
        <v>7621.3600000000006</v>
      </c>
      <c r="P2458" s="249">
        <v>1524.2720000000002</v>
      </c>
      <c r="X2458" s="291" t="s">
        <v>561</v>
      </c>
      <c r="Y2458" s="292">
        <v>7656</v>
      </c>
      <c r="Z2458" s="293">
        <v>2</v>
      </c>
      <c r="AA2458" s="294">
        <v>3903.5499999999997</v>
      </c>
      <c r="AB2458" s="294">
        <v>1951.7749999999999</v>
      </c>
    </row>
    <row r="2459" spans="2:28" x14ac:dyDescent="0.25">
      <c r="B2459" t="s">
        <v>128</v>
      </c>
      <c r="C2459" s="295" t="s">
        <v>381</v>
      </c>
      <c r="D2459" s="295"/>
      <c r="E2459" s="292">
        <v>8048</v>
      </c>
      <c r="F2459" s="293">
        <v>1</v>
      </c>
      <c r="G2459" s="293"/>
      <c r="H2459" s="294">
        <v>312</v>
      </c>
      <c r="I2459" s="294">
        <v>312</v>
      </c>
      <c r="L2459" s="295" t="s">
        <v>503</v>
      </c>
      <c r="M2459" s="292">
        <v>7505</v>
      </c>
      <c r="N2459" s="293">
        <v>7</v>
      </c>
      <c r="O2459" s="249">
        <v>40086.79</v>
      </c>
      <c r="P2459" s="249">
        <v>5726.6842857142856</v>
      </c>
      <c r="X2459" s="291" t="s">
        <v>502</v>
      </c>
      <c r="Y2459" s="292">
        <v>7055</v>
      </c>
      <c r="Z2459" s="293">
        <v>31</v>
      </c>
      <c r="AA2459" s="294">
        <v>144396.57000000004</v>
      </c>
      <c r="AB2459" s="294">
        <v>4657.9538709677427</v>
      </c>
    </row>
    <row r="2460" spans="2:28" x14ac:dyDescent="0.25">
      <c r="B2460" t="s">
        <v>128</v>
      </c>
      <c r="C2460" s="291" t="s">
        <v>381</v>
      </c>
      <c r="D2460" s="295"/>
      <c r="E2460" s="292">
        <v>8055</v>
      </c>
      <c r="F2460" s="293">
        <v>1</v>
      </c>
      <c r="G2460" s="293"/>
      <c r="H2460" s="294">
        <v>3231</v>
      </c>
      <c r="I2460" s="294">
        <v>3231</v>
      </c>
      <c r="L2460" s="295" t="s">
        <v>503</v>
      </c>
      <c r="M2460" s="292">
        <v>7513</v>
      </c>
      <c r="N2460" s="293">
        <v>6</v>
      </c>
      <c r="O2460" s="249">
        <v>52575.09</v>
      </c>
      <c r="P2460" s="249">
        <v>8762.5149999999994</v>
      </c>
      <c r="X2460" s="295" t="s">
        <v>503</v>
      </c>
      <c r="Y2460" s="292">
        <v>7501</v>
      </c>
      <c r="Z2460" s="293">
        <v>12</v>
      </c>
      <c r="AA2460" s="294">
        <v>38731.56</v>
      </c>
      <c r="AB2460" s="294">
        <v>3227.6299999999997</v>
      </c>
    </row>
    <row r="2461" spans="2:28" x14ac:dyDescent="0.25">
      <c r="B2461" t="s">
        <v>128</v>
      </c>
      <c r="C2461" s="291" t="s">
        <v>333</v>
      </c>
      <c r="D2461" s="295"/>
      <c r="E2461" s="292">
        <v>7071</v>
      </c>
      <c r="F2461" s="293">
        <v>12</v>
      </c>
      <c r="G2461" s="293"/>
      <c r="H2461" s="294">
        <v>38696.679999999993</v>
      </c>
      <c r="I2461" s="294">
        <v>3224.7233333333329</v>
      </c>
      <c r="L2461" s="295" t="s">
        <v>503</v>
      </c>
      <c r="M2461" s="292">
        <v>7514</v>
      </c>
      <c r="N2461" s="293">
        <v>4</v>
      </c>
      <c r="O2461" s="249">
        <v>4479.62</v>
      </c>
      <c r="P2461" s="249">
        <v>1119.905</v>
      </c>
      <c r="X2461" s="295" t="s">
        <v>503</v>
      </c>
      <c r="Y2461" s="292">
        <v>7502</v>
      </c>
      <c r="Z2461" s="293">
        <v>4</v>
      </c>
      <c r="AA2461" s="294">
        <v>10012.27</v>
      </c>
      <c r="AB2461" s="294">
        <v>2503.0675000000001</v>
      </c>
    </row>
    <row r="2462" spans="2:28" x14ac:dyDescent="0.25">
      <c r="B2462" t="s">
        <v>128</v>
      </c>
      <c r="C2462" s="291" t="s">
        <v>589</v>
      </c>
      <c r="D2462" s="295"/>
      <c r="E2462" s="292">
        <v>7940</v>
      </c>
      <c r="F2462" s="293">
        <v>4</v>
      </c>
      <c r="G2462" s="293"/>
      <c r="H2462" s="294">
        <v>10174.91</v>
      </c>
      <c r="I2462" s="294">
        <v>2543.7275</v>
      </c>
      <c r="L2462" s="295" t="s">
        <v>503</v>
      </c>
      <c r="M2462" s="292">
        <v>7522</v>
      </c>
      <c r="N2462" s="293">
        <v>10</v>
      </c>
      <c r="O2462" s="249">
        <v>31033.919999999998</v>
      </c>
      <c r="P2462" s="249">
        <v>3103.3919999999998</v>
      </c>
      <c r="X2462" s="295" t="s">
        <v>503</v>
      </c>
      <c r="Y2462" s="292">
        <v>7503</v>
      </c>
      <c r="Z2462" s="293">
        <v>5</v>
      </c>
      <c r="AA2462" s="294">
        <v>8274.93</v>
      </c>
      <c r="AB2462" s="294">
        <v>1654.9860000000001</v>
      </c>
    </row>
    <row r="2463" spans="2:28" x14ac:dyDescent="0.25">
      <c r="B2463" t="s">
        <v>128</v>
      </c>
      <c r="C2463" s="291" t="s">
        <v>413</v>
      </c>
      <c r="D2463" s="295"/>
      <c r="E2463" s="292">
        <v>8049</v>
      </c>
      <c r="F2463" s="293">
        <v>1</v>
      </c>
      <c r="G2463" s="293"/>
      <c r="H2463" s="294">
        <v>240.69</v>
      </c>
      <c r="I2463" s="294">
        <v>240.69</v>
      </c>
      <c r="L2463" s="291" t="s">
        <v>503</v>
      </c>
      <c r="M2463" s="292">
        <v>7524</v>
      </c>
      <c r="N2463" s="293">
        <v>10</v>
      </c>
      <c r="O2463" s="249">
        <v>114167.44</v>
      </c>
      <c r="P2463" s="249">
        <v>11416.744000000001</v>
      </c>
      <c r="X2463" s="295" t="s">
        <v>503</v>
      </c>
      <c r="Y2463" s="292">
        <v>7504</v>
      </c>
      <c r="Z2463" s="293">
        <v>2</v>
      </c>
      <c r="AA2463" s="294">
        <v>10205.73</v>
      </c>
      <c r="AB2463" s="294">
        <v>5102.8649999999998</v>
      </c>
    </row>
    <row r="2464" spans="2:28" x14ac:dyDescent="0.25">
      <c r="B2464" t="s">
        <v>128</v>
      </c>
      <c r="C2464" s="291" t="s">
        <v>558</v>
      </c>
      <c r="D2464" s="295"/>
      <c r="E2464" s="292">
        <v>7430</v>
      </c>
      <c r="F2464" s="293">
        <v>1</v>
      </c>
      <c r="G2464" s="293"/>
      <c r="H2464" s="294">
        <v>584</v>
      </c>
      <c r="I2464" s="294">
        <v>584</v>
      </c>
      <c r="L2464" s="291" t="s">
        <v>391</v>
      </c>
      <c r="M2464" s="292">
        <v>8015</v>
      </c>
      <c r="N2464" s="293">
        <v>1</v>
      </c>
      <c r="O2464" s="249">
        <v>659.35</v>
      </c>
      <c r="P2464" s="249">
        <v>659.35</v>
      </c>
      <c r="X2464" s="295" t="s">
        <v>503</v>
      </c>
      <c r="Y2464" s="292">
        <v>7505</v>
      </c>
      <c r="Z2464" s="293">
        <v>6</v>
      </c>
      <c r="AA2464" s="294">
        <v>25629.79</v>
      </c>
      <c r="AB2464" s="294">
        <v>4271.6316666666671</v>
      </c>
    </row>
    <row r="2465" spans="2:28" x14ac:dyDescent="0.25">
      <c r="B2465" t="s">
        <v>128</v>
      </c>
      <c r="C2465" s="291" t="s">
        <v>382</v>
      </c>
      <c r="D2465" s="295"/>
      <c r="E2465" s="292">
        <v>8022</v>
      </c>
      <c r="F2465" s="293">
        <v>2</v>
      </c>
      <c r="G2465" s="293"/>
      <c r="H2465" s="294">
        <v>8230</v>
      </c>
      <c r="I2465" s="294">
        <v>4115</v>
      </c>
      <c r="L2465" s="295" t="s">
        <v>417</v>
      </c>
      <c r="M2465" s="292">
        <v>8105</v>
      </c>
      <c r="N2465" s="293">
        <v>2</v>
      </c>
      <c r="O2465" s="249">
        <v>20970.66</v>
      </c>
      <c r="P2465" s="249">
        <v>10485.33</v>
      </c>
      <c r="X2465" s="295" t="s">
        <v>503</v>
      </c>
      <c r="Y2465" s="292">
        <v>7513</v>
      </c>
      <c r="Z2465" s="293">
        <v>5</v>
      </c>
      <c r="AA2465" s="294">
        <v>7539.81</v>
      </c>
      <c r="AB2465" s="294">
        <v>1507.962</v>
      </c>
    </row>
    <row r="2466" spans="2:28" x14ac:dyDescent="0.25">
      <c r="B2466" t="s">
        <v>128</v>
      </c>
      <c r="C2466" s="295" t="s">
        <v>514</v>
      </c>
      <c r="D2466" s="295"/>
      <c r="E2466" s="292">
        <v>8807</v>
      </c>
      <c r="F2466" s="293">
        <v>1</v>
      </c>
      <c r="G2466" s="293"/>
      <c r="H2466" s="294">
        <v>1137.52</v>
      </c>
      <c r="I2466" s="294">
        <v>1137.52</v>
      </c>
      <c r="L2466" s="295" t="s">
        <v>417</v>
      </c>
      <c r="M2466" s="292">
        <v>8109</v>
      </c>
      <c r="N2466" s="293">
        <v>5</v>
      </c>
      <c r="O2466" s="249">
        <v>18917.5</v>
      </c>
      <c r="P2466" s="249">
        <v>3783.5</v>
      </c>
      <c r="X2466" s="295" t="s">
        <v>503</v>
      </c>
      <c r="Y2466" s="292">
        <v>7514</v>
      </c>
      <c r="Z2466" s="293">
        <v>3</v>
      </c>
      <c r="AA2466" s="294">
        <v>15165.18</v>
      </c>
      <c r="AB2466" s="294">
        <v>5055.0600000000004</v>
      </c>
    </row>
    <row r="2467" spans="2:28" x14ac:dyDescent="0.25">
      <c r="B2467" t="s">
        <v>128</v>
      </c>
      <c r="C2467" s="291" t="s">
        <v>514</v>
      </c>
      <c r="D2467" s="295"/>
      <c r="E2467" s="292">
        <v>8835</v>
      </c>
      <c r="F2467" s="293">
        <v>9</v>
      </c>
      <c r="G2467" s="293"/>
      <c r="H2467" s="294">
        <v>16039.15</v>
      </c>
      <c r="I2467" s="294">
        <v>1782.1277777777777</v>
      </c>
      <c r="L2467" s="291" t="s">
        <v>417</v>
      </c>
      <c r="M2467" s="292">
        <v>8110</v>
      </c>
      <c r="N2467" s="293">
        <v>5</v>
      </c>
      <c r="O2467" s="249">
        <v>158258.98000000001</v>
      </c>
      <c r="P2467" s="249">
        <v>31651.796000000002</v>
      </c>
      <c r="X2467" s="295" t="s">
        <v>503</v>
      </c>
      <c r="Y2467" s="292">
        <v>7522</v>
      </c>
      <c r="Z2467" s="293">
        <v>14</v>
      </c>
      <c r="AA2467" s="294">
        <v>30369.449999999997</v>
      </c>
      <c r="AB2467" s="294">
        <v>2169.2464285714282</v>
      </c>
    </row>
    <row r="2468" spans="2:28" x14ac:dyDescent="0.25">
      <c r="B2468" t="s">
        <v>128</v>
      </c>
      <c r="C2468" s="291" t="s">
        <v>432</v>
      </c>
      <c r="D2468" s="295"/>
      <c r="E2468" s="292">
        <v>7040</v>
      </c>
      <c r="F2468" s="293">
        <v>11</v>
      </c>
      <c r="G2468" s="293"/>
      <c r="H2468" s="294">
        <v>26540.309999999998</v>
      </c>
      <c r="I2468" s="294">
        <v>2412.7554545454545</v>
      </c>
      <c r="L2468" s="291" t="s">
        <v>488</v>
      </c>
      <c r="M2468" s="292">
        <v>8861</v>
      </c>
      <c r="N2468" s="293">
        <v>5</v>
      </c>
      <c r="O2468" s="249">
        <v>14132.220000000001</v>
      </c>
      <c r="P2468" s="249">
        <v>2826.4440000000004</v>
      </c>
      <c r="X2468" s="291" t="s">
        <v>503</v>
      </c>
      <c r="Y2468" s="292">
        <v>7524</v>
      </c>
      <c r="Z2468" s="293">
        <v>9</v>
      </c>
      <c r="AA2468" s="294">
        <v>98468.359999999986</v>
      </c>
      <c r="AB2468" s="294">
        <v>10940.928888888888</v>
      </c>
    </row>
    <row r="2469" spans="2:28" x14ac:dyDescent="0.25">
      <c r="B2469" t="s">
        <v>128</v>
      </c>
      <c r="C2469" s="291" t="s">
        <v>334</v>
      </c>
      <c r="D2469" s="295"/>
      <c r="E2469" s="292">
        <v>7607</v>
      </c>
      <c r="F2469" s="293">
        <v>3</v>
      </c>
      <c r="G2469" s="293"/>
      <c r="H2469" s="294">
        <v>50004.94</v>
      </c>
      <c r="I2469" s="294">
        <v>16668.313333333335</v>
      </c>
      <c r="L2469" s="291" t="s">
        <v>489</v>
      </c>
      <c r="M2469" s="292">
        <v>8854</v>
      </c>
      <c r="N2469" s="293">
        <v>2</v>
      </c>
      <c r="O2469" s="249">
        <v>2436.34</v>
      </c>
      <c r="P2469" s="249">
        <v>1218.17</v>
      </c>
      <c r="X2469" s="295" t="s">
        <v>417</v>
      </c>
      <c r="Y2469" s="292">
        <v>8105</v>
      </c>
      <c r="Z2469" s="293">
        <v>2</v>
      </c>
      <c r="AA2469" s="294">
        <v>7475.84</v>
      </c>
      <c r="AB2469" s="294">
        <v>3737.92</v>
      </c>
    </row>
    <row r="2470" spans="2:28" x14ac:dyDescent="0.25">
      <c r="B2470" t="s">
        <v>128</v>
      </c>
      <c r="C2470" s="291" t="s">
        <v>384</v>
      </c>
      <c r="D2470" s="295"/>
      <c r="E2470" s="292">
        <v>8055</v>
      </c>
      <c r="F2470" s="293">
        <v>1</v>
      </c>
      <c r="G2470" s="293"/>
      <c r="H2470" s="294">
        <v>417</v>
      </c>
      <c r="I2470" s="294">
        <v>417</v>
      </c>
      <c r="L2470" s="295" t="s">
        <v>534</v>
      </c>
      <c r="M2470" s="292">
        <v>7060</v>
      </c>
      <c r="N2470" s="293">
        <v>11</v>
      </c>
      <c r="O2470" s="249">
        <v>47645.469999999994</v>
      </c>
      <c r="P2470" s="249">
        <v>4331.4063636363635</v>
      </c>
      <c r="X2470" s="295" t="s">
        <v>417</v>
      </c>
      <c r="Y2470" s="292">
        <v>8109</v>
      </c>
      <c r="Z2470" s="293">
        <v>2</v>
      </c>
      <c r="AA2470" s="294">
        <v>6893.58</v>
      </c>
      <c r="AB2470" s="294">
        <v>3446.79</v>
      </c>
    </row>
    <row r="2471" spans="2:28" x14ac:dyDescent="0.25">
      <c r="B2471" t="s">
        <v>128</v>
      </c>
      <c r="C2471" s="291" t="s">
        <v>591</v>
      </c>
      <c r="D2471" s="295"/>
      <c r="E2471" s="292">
        <v>7945</v>
      </c>
      <c r="F2471" s="293">
        <v>1</v>
      </c>
      <c r="G2471" s="293"/>
      <c r="H2471" s="294">
        <v>649</v>
      </c>
      <c r="I2471" s="294">
        <v>649</v>
      </c>
      <c r="L2471" s="295" t="s">
        <v>534</v>
      </c>
      <c r="M2471" s="292">
        <v>7062</v>
      </c>
      <c r="N2471" s="293">
        <v>3</v>
      </c>
      <c r="O2471" s="249">
        <v>8803.9900000000016</v>
      </c>
      <c r="P2471" s="249">
        <v>2934.6633333333339</v>
      </c>
      <c r="X2471" s="291" t="s">
        <v>417</v>
      </c>
      <c r="Y2471" s="292">
        <v>8110</v>
      </c>
      <c r="Z2471" s="293">
        <v>5</v>
      </c>
      <c r="AA2471" s="294">
        <v>7736.38</v>
      </c>
      <c r="AB2471" s="294">
        <v>1547.2760000000001</v>
      </c>
    </row>
    <row r="2472" spans="2:28" x14ac:dyDescent="0.25">
      <c r="B2472" t="s">
        <v>128</v>
      </c>
      <c r="C2472" s="291" t="s">
        <v>414</v>
      </c>
      <c r="D2472" s="295"/>
      <c r="E2472" s="292">
        <v>8109</v>
      </c>
      <c r="F2472" s="293">
        <v>6</v>
      </c>
      <c r="G2472" s="293"/>
      <c r="H2472" s="294">
        <v>23254.93</v>
      </c>
      <c r="I2472" s="294">
        <v>3875.8216666666667</v>
      </c>
      <c r="L2472" s="291" t="s">
        <v>534</v>
      </c>
      <c r="M2472" s="292">
        <v>7063</v>
      </c>
      <c r="N2472" s="293">
        <v>2</v>
      </c>
      <c r="O2472" s="249">
        <v>4082.14</v>
      </c>
      <c r="P2472" s="249">
        <v>2041.07</v>
      </c>
      <c r="X2472" s="291" t="s">
        <v>488</v>
      </c>
      <c r="Y2472" s="292">
        <v>8861</v>
      </c>
      <c r="Z2472" s="293">
        <v>12</v>
      </c>
      <c r="AA2472" s="294">
        <v>31650.110000000004</v>
      </c>
      <c r="AB2472" s="294">
        <v>2637.5091666666672</v>
      </c>
    </row>
    <row r="2473" spans="2:28" x14ac:dyDescent="0.25">
      <c r="B2473" t="s">
        <v>128</v>
      </c>
      <c r="C2473" s="291" t="s">
        <v>483</v>
      </c>
      <c r="D2473" s="295"/>
      <c r="E2473" s="292">
        <v>8840</v>
      </c>
      <c r="F2473" s="293">
        <v>3</v>
      </c>
      <c r="G2473" s="293"/>
      <c r="H2473" s="294">
        <v>2528.0699999999997</v>
      </c>
      <c r="I2473" s="294">
        <v>842.68999999999994</v>
      </c>
      <c r="L2473" s="291" t="s">
        <v>601</v>
      </c>
      <c r="M2473" s="292">
        <v>8533</v>
      </c>
      <c r="N2473" s="293">
        <v>1</v>
      </c>
      <c r="O2473" s="249">
        <v>508.08</v>
      </c>
      <c r="P2473" s="249">
        <v>508.08</v>
      </c>
      <c r="X2473" s="291" t="s">
        <v>489</v>
      </c>
      <c r="Y2473" s="292">
        <v>8854</v>
      </c>
      <c r="Z2473" s="293">
        <v>4</v>
      </c>
      <c r="AA2473" s="294">
        <v>12491.689999999999</v>
      </c>
      <c r="AB2473" s="294">
        <v>3122.9224999999997</v>
      </c>
    </row>
    <row r="2474" spans="2:28" x14ac:dyDescent="0.25">
      <c r="B2474" t="s">
        <v>128</v>
      </c>
      <c r="C2474" s="291" t="s">
        <v>484</v>
      </c>
      <c r="D2474" s="295"/>
      <c r="E2474" s="292">
        <v>8846</v>
      </c>
      <c r="F2474" s="293">
        <v>9</v>
      </c>
      <c r="G2474" s="293"/>
      <c r="H2474" s="294">
        <v>10508.4</v>
      </c>
      <c r="I2474" s="294">
        <v>1167.5999999999999</v>
      </c>
      <c r="L2474" s="291" t="s">
        <v>603</v>
      </c>
      <c r="M2474" s="292">
        <v>7442</v>
      </c>
      <c r="N2474" s="293">
        <v>1</v>
      </c>
      <c r="O2474" s="249">
        <v>539.07000000000005</v>
      </c>
      <c r="P2474" s="249">
        <v>539.07000000000005</v>
      </c>
      <c r="X2474" s="295" t="s">
        <v>534</v>
      </c>
      <c r="Y2474" s="292">
        <v>7060</v>
      </c>
      <c r="Z2474" s="293">
        <v>7</v>
      </c>
      <c r="AA2474" s="294">
        <v>37867.560000000005</v>
      </c>
      <c r="AB2474" s="294">
        <v>5409.6514285714293</v>
      </c>
    </row>
    <row r="2475" spans="2:28" x14ac:dyDescent="0.25">
      <c r="B2475" t="s">
        <v>128</v>
      </c>
      <c r="C2475" s="291" t="s">
        <v>335</v>
      </c>
      <c r="D2475" s="295"/>
      <c r="E2475" s="292">
        <v>7432</v>
      </c>
      <c r="F2475" s="293">
        <v>3</v>
      </c>
      <c r="G2475" s="293"/>
      <c r="H2475" s="294">
        <v>6085.52</v>
      </c>
      <c r="I2475" s="294">
        <v>2028.5066666666669</v>
      </c>
      <c r="L2475" s="291" t="s">
        <v>471</v>
      </c>
      <c r="M2475" s="292">
        <v>8542</v>
      </c>
      <c r="N2475" s="293">
        <v>1</v>
      </c>
      <c r="O2475" s="249">
        <v>4423.79</v>
      </c>
      <c r="P2475" s="249">
        <v>4423.79</v>
      </c>
      <c r="X2475" s="295" t="s">
        <v>534</v>
      </c>
      <c r="Y2475" s="292">
        <v>7062</v>
      </c>
      <c r="Z2475" s="293">
        <v>2</v>
      </c>
      <c r="AA2475" s="294">
        <v>3003.08</v>
      </c>
      <c r="AB2475" s="294">
        <v>1501.54</v>
      </c>
    </row>
    <row r="2476" spans="2:28" x14ac:dyDescent="0.25">
      <c r="B2476" t="s">
        <v>128</v>
      </c>
      <c r="C2476" s="291" t="s">
        <v>433</v>
      </c>
      <c r="D2476" s="295"/>
      <c r="E2476" s="292">
        <v>7041</v>
      </c>
      <c r="F2476" s="293">
        <v>3</v>
      </c>
      <c r="G2476" s="293"/>
      <c r="H2476" s="294">
        <v>8963.44</v>
      </c>
      <c r="I2476" s="294">
        <v>2987.8133333333335</v>
      </c>
      <c r="L2476" s="291" t="s">
        <v>535</v>
      </c>
      <c r="M2476" s="292">
        <v>7065</v>
      </c>
      <c r="N2476" s="293">
        <v>3</v>
      </c>
      <c r="O2476" s="249">
        <v>5358.7800000000007</v>
      </c>
      <c r="P2476" s="249">
        <v>1786.2600000000002</v>
      </c>
      <c r="X2476" s="291" t="s">
        <v>534</v>
      </c>
      <c r="Y2476" s="292">
        <v>7063</v>
      </c>
      <c r="Z2476" s="293">
        <v>2</v>
      </c>
      <c r="AA2476" s="294">
        <v>4082.14</v>
      </c>
      <c r="AB2476" s="294">
        <v>2041.07</v>
      </c>
    </row>
    <row r="2477" spans="2:28" x14ac:dyDescent="0.25">
      <c r="B2477" t="s">
        <v>128</v>
      </c>
      <c r="C2477" s="291" t="s">
        <v>485</v>
      </c>
      <c r="D2477" s="295"/>
      <c r="E2477" s="292">
        <v>8831</v>
      </c>
      <c r="F2477" s="293">
        <v>1</v>
      </c>
      <c r="G2477" s="293"/>
      <c r="H2477" s="294">
        <v>5487.01</v>
      </c>
      <c r="I2477" s="294">
        <v>5487.01</v>
      </c>
      <c r="L2477" s="291" t="s">
        <v>518</v>
      </c>
      <c r="M2477" s="292">
        <v>8869</v>
      </c>
      <c r="N2477" s="293">
        <v>1</v>
      </c>
      <c r="O2477" s="249">
        <v>4528.18</v>
      </c>
      <c r="P2477" s="249">
        <v>4528.18</v>
      </c>
      <c r="X2477" s="291" t="s">
        <v>490</v>
      </c>
      <c r="Y2477" s="292">
        <v>8536</v>
      </c>
      <c r="Z2477" s="293">
        <v>1</v>
      </c>
      <c r="AA2477" s="294">
        <v>6141.48</v>
      </c>
      <c r="AB2477" s="294">
        <v>6141.48</v>
      </c>
    </row>
    <row r="2478" spans="2:28" x14ac:dyDescent="0.25">
      <c r="B2478" t="s">
        <v>128</v>
      </c>
      <c r="C2478" s="295" t="s">
        <v>434</v>
      </c>
      <c r="D2478" s="295"/>
      <c r="E2478" s="292">
        <v>7042</v>
      </c>
      <c r="F2478" s="293">
        <v>22</v>
      </c>
      <c r="G2478" s="293"/>
      <c r="H2478" s="294">
        <v>65325.770000000004</v>
      </c>
      <c r="I2478" s="294">
        <v>2969.3531818181818</v>
      </c>
      <c r="L2478" s="291" t="s">
        <v>345</v>
      </c>
      <c r="M2478" s="292">
        <v>7657</v>
      </c>
      <c r="N2478" s="293">
        <v>2</v>
      </c>
      <c r="O2478" s="249">
        <v>12977.08</v>
      </c>
      <c r="P2478" s="249">
        <v>6488.54</v>
      </c>
      <c r="X2478" s="291" t="s">
        <v>603</v>
      </c>
      <c r="Y2478" s="292">
        <v>7442</v>
      </c>
      <c r="Z2478" s="293">
        <v>1</v>
      </c>
      <c r="AA2478" s="294">
        <v>408.14</v>
      </c>
      <c r="AB2478" s="294">
        <v>408.14</v>
      </c>
    </row>
    <row r="2479" spans="2:28" x14ac:dyDescent="0.25">
      <c r="B2479" t="s">
        <v>128</v>
      </c>
      <c r="C2479" s="291" t="s">
        <v>434</v>
      </c>
      <c r="D2479" s="295"/>
      <c r="E2479" s="292">
        <v>7444</v>
      </c>
      <c r="F2479" s="293">
        <v>1</v>
      </c>
      <c r="G2479" s="293"/>
      <c r="H2479" s="294">
        <v>2290</v>
      </c>
      <c r="I2479" s="294">
        <v>2290</v>
      </c>
      <c r="L2479" s="291" t="s">
        <v>346</v>
      </c>
      <c r="M2479" s="292">
        <v>7660</v>
      </c>
      <c r="N2479" s="293">
        <v>3</v>
      </c>
      <c r="O2479" s="249">
        <v>6712.59</v>
      </c>
      <c r="P2479" s="249">
        <v>2237.5300000000002</v>
      </c>
      <c r="X2479" s="291" t="s">
        <v>504</v>
      </c>
      <c r="Y2479" s="292">
        <v>7508</v>
      </c>
      <c r="Z2479" s="293">
        <v>1</v>
      </c>
      <c r="AA2479" s="294">
        <v>693.6</v>
      </c>
      <c r="AB2479" s="294">
        <v>693.6</v>
      </c>
    </row>
    <row r="2480" spans="2:28" x14ac:dyDescent="0.25">
      <c r="B2480" t="s">
        <v>128</v>
      </c>
      <c r="C2480" s="291" t="s">
        <v>516</v>
      </c>
      <c r="D2480" s="295"/>
      <c r="E2480" s="292">
        <v>8502</v>
      </c>
      <c r="F2480" s="293">
        <v>1</v>
      </c>
      <c r="G2480" s="293"/>
      <c r="H2480" s="294">
        <v>529</v>
      </c>
      <c r="I2480" s="294">
        <v>529</v>
      </c>
      <c r="L2480" s="291" t="s">
        <v>347</v>
      </c>
      <c r="M2480" s="292">
        <v>7450</v>
      </c>
      <c r="N2480" s="293">
        <v>5</v>
      </c>
      <c r="O2480" s="249">
        <v>37287.360000000001</v>
      </c>
      <c r="P2480" s="249">
        <v>7457.4719999999998</v>
      </c>
      <c r="X2480" s="291" t="s">
        <v>535</v>
      </c>
      <c r="Y2480" s="292">
        <v>7065</v>
      </c>
      <c r="Z2480" s="293">
        <v>4</v>
      </c>
      <c r="AA2480" s="294">
        <v>6759.14</v>
      </c>
      <c r="AB2480" s="294">
        <v>1689.7850000000001</v>
      </c>
    </row>
    <row r="2481" spans="2:28" x14ac:dyDescent="0.25">
      <c r="B2481" t="s">
        <v>128</v>
      </c>
      <c r="C2481" s="291" t="s">
        <v>336</v>
      </c>
      <c r="D2481" s="295"/>
      <c r="E2481" s="292">
        <v>7645</v>
      </c>
      <c r="F2481" s="293">
        <v>4</v>
      </c>
      <c r="G2481" s="293"/>
      <c r="H2481" s="294">
        <v>9922.14</v>
      </c>
      <c r="I2481" s="294">
        <v>2480.5349999999999</v>
      </c>
      <c r="L2481" s="291" t="s">
        <v>348</v>
      </c>
      <c r="M2481" s="292">
        <v>7661</v>
      </c>
      <c r="N2481" s="293">
        <v>1</v>
      </c>
      <c r="O2481" s="249">
        <v>3084.47</v>
      </c>
      <c r="P2481" s="249">
        <v>3084.47</v>
      </c>
      <c r="X2481" s="291" t="s">
        <v>345</v>
      </c>
      <c r="Y2481" s="292">
        <v>7657</v>
      </c>
      <c r="Z2481" s="293">
        <v>2</v>
      </c>
      <c r="AA2481" s="294">
        <v>4723.3999999999996</v>
      </c>
      <c r="AB2481" s="294">
        <v>2361.6999999999998</v>
      </c>
    </row>
    <row r="2482" spans="2:28" x14ac:dyDescent="0.25">
      <c r="B2482" t="s">
        <v>128</v>
      </c>
      <c r="C2482" s="291" t="s">
        <v>337</v>
      </c>
      <c r="D2482" s="295"/>
      <c r="E2482" s="292">
        <v>7074</v>
      </c>
      <c r="F2482" s="293">
        <v>1</v>
      </c>
      <c r="G2482" s="293"/>
      <c r="H2482" s="294">
        <v>67</v>
      </c>
      <c r="I2482" s="294">
        <v>67</v>
      </c>
      <c r="L2482" s="291" t="s">
        <v>349</v>
      </c>
      <c r="M2482" s="292">
        <v>7675</v>
      </c>
      <c r="N2482" s="293">
        <v>1</v>
      </c>
      <c r="O2482" s="249">
        <v>887.47</v>
      </c>
      <c r="P2482" s="249">
        <v>887.47</v>
      </c>
      <c r="X2482" s="291" t="s">
        <v>346</v>
      </c>
      <c r="Y2482" s="292">
        <v>7660</v>
      </c>
      <c r="Z2482" s="293">
        <v>3</v>
      </c>
      <c r="AA2482" s="294">
        <v>5356.1</v>
      </c>
      <c r="AB2482" s="294">
        <v>1785.3666666666668</v>
      </c>
    </row>
    <row r="2483" spans="2:28" x14ac:dyDescent="0.25">
      <c r="B2483" t="s">
        <v>128</v>
      </c>
      <c r="C2483" s="291" t="s">
        <v>386</v>
      </c>
      <c r="D2483" s="295"/>
      <c r="E2483" s="292">
        <v>8057</v>
      </c>
      <c r="F2483" s="293">
        <v>4</v>
      </c>
      <c r="G2483" s="293"/>
      <c r="H2483" s="294">
        <v>35591.119999999995</v>
      </c>
      <c r="I2483" s="294">
        <v>8897.7799999999988</v>
      </c>
      <c r="L2483" s="291" t="s">
        <v>392</v>
      </c>
      <c r="M2483" s="292">
        <v>8075</v>
      </c>
      <c r="N2483" s="293">
        <v>3</v>
      </c>
      <c r="O2483" s="249">
        <v>5277.87</v>
      </c>
      <c r="P2483" s="249">
        <v>1759.29</v>
      </c>
      <c r="X2483" s="291" t="s">
        <v>347</v>
      </c>
      <c r="Y2483" s="292">
        <v>7450</v>
      </c>
      <c r="Z2483" s="293">
        <v>6</v>
      </c>
      <c r="AA2483" s="294">
        <v>50476.26</v>
      </c>
      <c r="AB2483" s="294">
        <v>8412.7100000000009</v>
      </c>
    </row>
    <row r="2484" spans="2:28" x14ac:dyDescent="0.25">
      <c r="B2484" t="s">
        <v>128</v>
      </c>
      <c r="C2484" s="291" t="s">
        <v>594</v>
      </c>
      <c r="D2484" s="295"/>
      <c r="E2484" s="292">
        <v>7950</v>
      </c>
      <c r="F2484" s="293">
        <v>1</v>
      </c>
      <c r="G2484" s="293"/>
      <c r="H2484" s="294">
        <v>1092</v>
      </c>
      <c r="I2484" s="294">
        <v>1092</v>
      </c>
      <c r="L2484" s="291" t="s">
        <v>350</v>
      </c>
      <c r="M2484" s="292">
        <v>7662</v>
      </c>
      <c r="N2484" s="293">
        <v>3</v>
      </c>
      <c r="O2484" s="249">
        <v>5937.08</v>
      </c>
      <c r="P2484" s="249">
        <v>1979.0266666666666</v>
      </c>
      <c r="X2484" s="291" t="s">
        <v>348</v>
      </c>
      <c r="Y2484" s="292">
        <v>7661</v>
      </c>
      <c r="Z2484" s="293">
        <v>4</v>
      </c>
      <c r="AA2484" s="294">
        <v>22231.16</v>
      </c>
      <c r="AB2484" s="294">
        <v>5557.79</v>
      </c>
    </row>
    <row r="2485" spans="2:28" x14ac:dyDescent="0.25">
      <c r="B2485" t="s">
        <v>128</v>
      </c>
      <c r="C2485" s="295" t="s">
        <v>593</v>
      </c>
      <c r="D2485" s="295"/>
      <c r="E2485" s="292">
        <v>7950</v>
      </c>
      <c r="F2485" s="293">
        <v>1</v>
      </c>
      <c r="G2485" s="293"/>
      <c r="H2485" s="294">
        <v>420.91999999999996</v>
      </c>
      <c r="I2485" s="294">
        <v>420.91999999999996</v>
      </c>
      <c r="L2485" s="291" t="s">
        <v>536</v>
      </c>
      <c r="M2485" s="292">
        <v>7203</v>
      </c>
      <c r="N2485" s="293">
        <v>2</v>
      </c>
      <c r="O2485" s="249">
        <v>2290.4700000000003</v>
      </c>
      <c r="P2485" s="249">
        <v>1145.2350000000001</v>
      </c>
      <c r="X2485" s="291" t="s">
        <v>392</v>
      </c>
      <c r="Y2485" s="292">
        <v>8075</v>
      </c>
      <c r="Z2485" s="293">
        <v>2</v>
      </c>
      <c r="AA2485" s="294">
        <v>1568.29</v>
      </c>
      <c r="AB2485" s="294">
        <v>784.14499999999998</v>
      </c>
    </row>
    <row r="2486" spans="2:28" x14ac:dyDescent="0.25">
      <c r="B2486" t="s">
        <v>128</v>
      </c>
      <c r="C2486" s="291" t="s">
        <v>593</v>
      </c>
      <c r="D2486" s="295"/>
      <c r="E2486" s="292">
        <v>7960</v>
      </c>
      <c r="F2486" s="293">
        <v>1</v>
      </c>
      <c r="G2486" s="293"/>
      <c r="H2486" s="294">
        <v>13600</v>
      </c>
      <c r="I2486" s="294">
        <v>13600</v>
      </c>
      <c r="L2486" s="291" t="s">
        <v>537</v>
      </c>
      <c r="M2486" s="292">
        <v>7204</v>
      </c>
      <c r="N2486" s="293">
        <v>2</v>
      </c>
      <c r="O2486" s="249">
        <v>2949.58</v>
      </c>
      <c r="P2486" s="249">
        <v>1474.79</v>
      </c>
      <c r="X2486" s="291" t="s">
        <v>439</v>
      </c>
      <c r="Y2486" s="292">
        <v>7068</v>
      </c>
      <c r="Z2486" s="293">
        <v>1</v>
      </c>
      <c r="AA2486" s="294">
        <v>1380.2</v>
      </c>
      <c r="AB2486" s="294">
        <v>1380.2</v>
      </c>
    </row>
    <row r="2487" spans="2:28" x14ac:dyDescent="0.25">
      <c r="B2487" t="s">
        <v>128</v>
      </c>
      <c r="C2487" s="291" t="s">
        <v>595</v>
      </c>
      <c r="D2487" s="295"/>
      <c r="E2487" s="292">
        <v>7960</v>
      </c>
      <c r="F2487" s="293">
        <v>7</v>
      </c>
      <c r="G2487" s="293"/>
      <c r="H2487" s="294">
        <v>13299.93</v>
      </c>
      <c r="I2487" s="294">
        <v>1899.99</v>
      </c>
      <c r="L2487" s="291" t="s">
        <v>418</v>
      </c>
      <c r="M2487" s="292">
        <v>8078</v>
      </c>
      <c r="N2487" s="293">
        <v>2</v>
      </c>
      <c r="O2487" s="249">
        <v>1478.6399999999999</v>
      </c>
      <c r="P2487" s="249">
        <v>739.31999999999994</v>
      </c>
      <c r="X2487" s="291" t="s">
        <v>536</v>
      </c>
      <c r="Y2487" s="292">
        <v>7203</v>
      </c>
      <c r="Z2487" s="293">
        <v>2</v>
      </c>
      <c r="AA2487" s="294">
        <v>1640.53</v>
      </c>
      <c r="AB2487" s="294">
        <v>820.26499999999999</v>
      </c>
    </row>
    <row r="2488" spans="2:28" x14ac:dyDescent="0.25">
      <c r="B2488" t="s">
        <v>128</v>
      </c>
      <c r="C2488" s="291" t="s">
        <v>415</v>
      </c>
      <c r="D2488" s="295"/>
      <c r="E2488" s="292">
        <v>8059</v>
      </c>
      <c r="F2488" s="293">
        <v>1</v>
      </c>
      <c r="G2488" s="293"/>
      <c r="H2488" s="294">
        <v>1245.23</v>
      </c>
      <c r="I2488" s="294">
        <v>1245.23</v>
      </c>
      <c r="L2488" s="291" t="s">
        <v>351</v>
      </c>
      <c r="M2488" s="292">
        <v>7070</v>
      </c>
      <c r="N2488" s="293">
        <v>1</v>
      </c>
      <c r="O2488" s="249">
        <v>1182.8399999999999</v>
      </c>
      <c r="P2488" s="249">
        <v>1182.8399999999999</v>
      </c>
      <c r="X2488" s="291" t="s">
        <v>537</v>
      </c>
      <c r="Y2488" s="292">
        <v>7204</v>
      </c>
      <c r="Z2488" s="293">
        <v>1</v>
      </c>
      <c r="AA2488" s="294">
        <v>218.11</v>
      </c>
      <c r="AB2488" s="294">
        <v>218.11</v>
      </c>
    </row>
    <row r="2489" spans="2:28" x14ac:dyDescent="0.25">
      <c r="B2489" t="s">
        <v>128</v>
      </c>
      <c r="C2489" s="291" t="s">
        <v>387</v>
      </c>
      <c r="D2489" s="295"/>
      <c r="E2489" s="292">
        <v>8060</v>
      </c>
      <c r="F2489" s="293">
        <v>10</v>
      </c>
      <c r="G2489" s="293"/>
      <c r="H2489" s="294">
        <v>10820.53</v>
      </c>
      <c r="I2489" s="294">
        <v>1082.0530000000001</v>
      </c>
      <c r="L2489" s="291" t="s">
        <v>352</v>
      </c>
      <c r="M2489" s="292">
        <v>7663</v>
      </c>
      <c r="N2489" s="293">
        <v>1</v>
      </c>
      <c r="O2489" s="249">
        <v>6055.47</v>
      </c>
      <c r="P2489" s="249">
        <v>6055.47</v>
      </c>
      <c r="X2489" s="291" t="s">
        <v>351</v>
      </c>
      <c r="Y2489" s="292">
        <v>7070</v>
      </c>
      <c r="Z2489" s="293">
        <v>2</v>
      </c>
      <c r="AA2489" s="294">
        <v>9364.33</v>
      </c>
      <c r="AB2489" s="294">
        <v>4682.165</v>
      </c>
    </row>
    <row r="2490" spans="2:28" x14ac:dyDescent="0.25">
      <c r="B2490" t="s">
        <v>128</v>
      </c>
      <c r="C2490" s="291" t="s">
        <v>388</v>
      </c>
      <c r="D2490" s="295"/>
      <c r="E2490" s="292">
        <v>8054</v>
      </c>
      <c r="F2490" s="293">
        <v>8</v>
      </c>
      <c r="G2490" s="293"/>
      <c r="H2490" s="294">
        <v>14892.41</v>
      </c>
      <c r="I2490" s="294">
        <v>1861.55125</v>
      </c>
      <c r="L2490" s="291" t="s">
        <v>573</v>
      </c>
      <c r="M2490" s="292">
        <v>8872</v>
      </c>
      <c r="N2490" s="293">
        <v>2</v>
      </c>
      <c r="O2490" s="249">
        <v>1239.6099999999999</v>
      </c>
      <c r="P2490" s="249">
        <v>619.80499999999995</v>
      </c>
      <c r="X2490" s="291" t="s">
        <v>352</v>
      </c>
      <c r="Y2490" s="292">
        <v>7663</v>
      </c>
      <c r="Z2490" s="293">
        <v>2</v>
      </c>
      <c r="AA2490" s="294">
        <v>7615.5199999999995</v>
      </c>
      <c r="AB2490" s="294">
        <v>3807.7599999999998</v>
      </c>
    </row>
    <row r="2491" spans="2:28" x14ac:dyDescent="0.25">
      <c r="B2491" t="s">
        <v>128</v>
      </c>
      <c r="C2491" s="291" t="s">
        <v>445</v>
      </c>
      <c r="D2491" s="295"/>
      <c r="E2491" s="292">
        <v>8063</v>
      </c>
      <c r="F2491" s="293">
        <v>2</v>
      </c>
      <c r="G2491" s="293"/>
      <c r="H2491" s="294">
        <v>11018</v>
      </c>
      <c r="I2491" s="294">
        <v>5509</v>
      </c>
      <c r="L2491" s="291" t="s">
        <v>538</v>
      </c>
      <c r="M2491" s="292">
        <v>7076</v>
      </c>
      <c r="N2491" s="293">
        <v>1</v>
      </c>
      <c r="O2491" s="249">
        <v>2887.13</v>
      </c>
      <c r="P2491" s="249">
        <v>2887.13</v>
      </c>
      <c r="X2491" s="291" t="s">
        <v>573</v>
      </c>
      <c r="Y2491" s="292">
        <v>8879</v>
      </c>
      <c r="Z2491" s="293">
        <v>1</v>
      </c>
      <c r="AA2491" s="294">
        <v>587.15</v>
      </c>
      <c r="AB2491" s="294">
        <v>587.15</v>
      </c>
    </row>
    <row r="2492" spans="2:28" x14ac:dyDescent="0.25">
      <c r="B2492" t="s">
        <v>128</v>
      </c>
      <c r="C2492" s="291" t="s">
        <v>486</v>
      </c>
      <c r="D2492" s="295"/>
      <c r="E2492" s="292">
        <v>8901</v>
      </c>
      <c r="F2492" s="293">
        <v>21</v>
      </c>
      <c r="G2492" s="293"/>
      <c r="H2492" s="294">
        <v>85234.26999999999</v>
      </c>
      <c r="I2492" s="294">
        <v>4058.7747619047614</v>
      </c>
      <c r="L2492" s="291" t="s">
        <v>459</v>
      </c>
      <c r="M2492" s="292">
        <v>7094</v>
      </c>
      <c r="N2492" s="293">
        <v>1</v>
      </c>
      <c r="O2492" s="249">
        <v>4706.0200000000004</v>
      </c>
      <c r="P2492" s="249">
        <v>4706.0200000000004</v>
      </c>
      <c r="X2492" s="291" t="s">
        <v>538</v>
      </c>
      <c r="Y2492" s="292">
        <v>7076</v>
      </c>
      <c r="Z2492" s="293">
        <v>1</v>
      </c>
      <c r="AA2492" s="294">
        <v>780.21</v>
      </c>
      <c r="AB2492" s="294">
        <v>780.21</v>
      </c>
    </row>
    <row r="2493" spans="2:28" x14ac:dyDescent="0.25">
      <c r="B2493" t="s">
        <v>128</v>
      </c>
      <c r="C2493" s="291" t="s">
        <v>338</v>
      </c>
      <c r="D2493" s="295"/>
      <c r="E2493" s="292">
        <v>7646</v>
      </c>
      <c r="F2493" s="293">
        <v>3</v>
      </c>
      <c r="G2493" s="293"/>
      <c r="H2493" s="294">
        <v>12304.2</v>
      </c>
      <c r="I2493" s="294">
        <v>4101.4000000000005</v>
      </c>
      <c r="L2493" s="291" t="s">
        <v>419</v>
      </c>
      <c r="M2493" s="292">
        <v>8083</v>
      </c>
      <c r="N2493" s="293">
        <v>2</v>
      </c>
      <c r="O2493" s="249">
        <v>2905.56</v>
      </c>
      <c r="P2493" s="249">
        <v>1452.78</v>
      </c>
      <c r="X2493" s="291" t="s">
        <v>459</v>
      </c>
      <c r="Y2493" s="292">
        <v>7094</v>
      </c>
      <c r="Z2493" s="293">
        <v>1</v>
      </c>
      <c r="AA2493" s="294">
        <v>2319.9899999999998</v>
      </c>
      <c r="AB2493" s="294">
        <v>2319.9899999999998</v>
      </c>
    </row>
    <row r="2494" spans="2:28" x14ac:dyDescent="0.25">
      <c r="B2494" t="s">
        <v>128</v>
      </c>
      <c r="C2494" s="295" t="s">
        <v>435</v>
      </c>
      <c r="D2494" s="295"/>
      <c r="E2494" s="292">
        <v>7102</v>
      </c>
      <c r="F2494" s="293">
        <v>25</v>
      </c>
      <c r="G2494" s="293"/>
      <c r="H2494" s="294">
        <v>172712.02000000002</v>
      </c>
      <c r="I2494" s="294">
        <v>6908.4808000000012</v>
      </c>
      <c r="L2494" s="291" t="s">
        <v>574</v>
      </c>
      <c r="M2494" s="292">
        <v>8879</v>
      </c>
      <c r="N2494" s="293">
        <v>1</v>
      </c>
      <c r="O2494" s="249">
        <v>1190.53</v>
      </c>
      <c r="P2494" s="249">
        <v>1190.53</v>
      </c>
      <c r="X2494" s="291" t="s">
        <v>419</v>
      </c>
      <c r="Y2494" s="292">
        <v>8083</v>
      </c>
      <c r="Z2494" s="293">
        <v>3</v>
      </c>
      <c r="AA2494" s="294">
        <v>4997.82</v>
      </c>
      <c r="AB2494" s="294">
        <v>1665.9399999999998</v>
      </c>
    </row>
    <row r="2495" spans="2:28" x14ac:dyDescent="0.25">
      <c r="B2495" t="s">
        <v>128</v>
      </c>
      <c r="C2495" s="295" t="s">
        <v>435</v>
      </c>
      <c r="D2495" s="295"/>
      <c r="E2495" s="292">
        <v>7103</v>
      </c>
      <c r="F2495" s="293">
        <v>39</v>
      </c>
      <c r="G2495" s="293"/>
      <c r="H2495" s="294">
        <v>220822.61</v>
      </c>
      <c r="I2495" s="294">
        <v>5662.1182051282049</v>
      </c>
      <c r="L2495" s="291" t="s">
        <v>521</v>
      </c>
      <c r="M2495" s="292">
        <v>8880</v>
      </c>
      <c r="N2495" s="293">
        <v>1</v>
      </c>
      <c r="O2495" s="249">
        <v>5933.92</v>
      </c>
      <c r="P2495" s="249">
        <v>5933.92</v>
      </c>
      <c r="X2495" s="291" t="s">
        <v>520</v>
      </c>
      <c r="Y2495" s="292">
        <v>8876</v>
      </c>
      <c r="Z2495" s="293">
        <v>1</v>
      </c>
      <c r="AA2495" s="294">
        <v>160</v>
      </c>
      <c r="AB2495" s="294">
        <v>160</v>
      </c>
    </row>
    <row r="2496" spans="2:28" x14ac:dyDescent="0.25">
      <c r="B2496" t="s">
        <v>128</v>
      </c>
      <c r="C2496" s="295" t="s">
        <v>435</v>
      </c>
      <c r="D2496" s="295"/>
      <c r="E2496" s="292">
        <v>7104</v>
      </c>
      <c r="F2496" s="293">
        <v>52</v>
      </c>
      <c r="G2496" s="293"/>
      <c r="H2496" s="294">
        <v>311236.61</v>
      </c>
      <c r="I2496" s="294">
        <v>5985.3194230769232</v>
      </c>
      <c r="L2496" s="291" t="s">
        <v>491</v>
      </c>
      <c r="M2496" s="292">
        <v>8852</v>
      </c>
      <c r="N2496" s="293">
        <v>1</v>
      </c>
      <c r="O2496" s="249">
        <v>29386.95</v>
      </c>
      <c r="P2496" s="249">
        <v>29386.95</v>
      </c>
      <c r="X2496" s="291" t="s">
        <v>574</v>
      </c>
      <c r="Y2496" s="292">
        <v>8879</v>
      </c>
      <c r="Z2496" s="293">
        <v>1</v>
      </c>
      <c r="AA2496" s="294">
        <v>375</v>
      </c>
      <c r="AB2496" s="294">
        <v>375</v>
      </c>
    </row>
    <row r="2497" spans="2:28" x14ac:dyDescent="0.25">
      <c r="B2497" t="s">
        <v>128</v>
      </c>
      <c r="C2497" s="295" t="s">
        <v>435</v>
      </c>
      <c r="D2497" s="295"/>
      <c r="E2497" s="292">
        <v>7105</v>
      </c>
      <c r="F2497" s="293">
        <v>62</v>
      </c>
      <c r="G2497" s="293"/>
      <c r="H2497" s="294">
        <v>341563.49000000005</v>
      </c>
      <c r="I2497" s="294">
        <v>5509.0885483870979</v>
      </c>
      <c r="L2497" s="291" t="s">
        <v>440</v>
      </c>
      <c r="M2497" s="292">
        <v>7079</v>
      </c>
      <c r="N2497" s="293">
        <v>6</v>
      </c>
      <c r="O2497" s="249">
        <v>42817.67</v>
      </c>
      <c r="P2497" s="249">
        <v>7136.2783333333327</v>
      </c>
      <c r="X2497" s="291" t="s">
        <v>521</v>
      </c>
      <c r="Y2497" s="292">
        <v>8880</v>
      </c>
      <c r="Z2497" s="293">
        <v>1</v>
      </c>
      <c r="AA2497" s="294">
        <v>293.83</v>
      </c>
      <c r="AB2497" s="294">
        <v>293.83</v>
      </c>
    </row>
    <row r="2498" spans="2:28" x14ac:dyDescent="0.25">
      <c r="B2498" t="s">
        <v>128</v>
      </c>
      <c r="C2498" s="295" t="s">
        <v>435</v>
      </c>
      <c r="D2498" s="295"/>
      <c r="E2498" s="292">
        <v>7106</v>
      </c>
      <c r="F2498" s="293">
        <v>35</v>
      </c>
      <c r="G2498" s="293"/>
      <c r="H2498" s="294">
        <v>110972.9</v>
      </c>
      <c r="I2498" s="294">
        <v>3170.6542857142854</v>
      </c>
      <c r="L2498" s="291" t="s">
        <v>492</v>
      </c>
      <c r="M2498" s="292">
        <v>7080</v>
      </c>
      <c r="N2498" s="293">
        <v>4</v>
      </c>
      <c r="O2498" s="249">
        <v>3256.6900000000005</v>
      </c>
      <c r="P2498" s="249">
        <v>814.17250000000013</v>
      </c>
      <c r="X2498" s="295" t="s">
        <v>491</v>
      </c>
      <c r="Y2498" s="292">
        <v>8512</v>
      </c>
      <c r="Z2498" s="293">
        <v>1</v>
      </c>
      <c r="AA2498" s="294">
        <v>1762.86</v>
      </c>
      <c r="AB2498" s="294">
        <v>1762.86</v>
      </c>
    </row>
    <row r="2499" spans="2:28" x14ac:dyDescent="0.25">
      <c r="B2499" t="s">
        <v>128</v>
      </c>
      <c r="C2499" s="295" t="s">
        <v>435</v>
      </c>
      <c r="D2499" s="295"/>
      <c r="E2499" s="292">
        <v>7107</v>
      </c>
      <c r="F2499" s="293">
        <v>39</v>
      </c>
      <c r="G2499" s="293"/>
      <c r="H2499" s="294">
        <v>141379.76</v>
      </c>
      <c r="I2499" s="294">
        <v>3625.1220512820514</v>
      </c>
      <c r="L2499" s="291" t="s">
        <v>575</v>
      </c>
      <c r="M2499" s="292">
        <v>8882</v>
      </c>
      <c r="N2499" s="293">
        <v>4</v>
      </c>
      <c r="O2499" s="249">
        <v>31189.17</v>
      </c>
      <c r="P2499" s="249">
        <v>7797.2924999999996</v>
      </c>
      <c r="X2499" s="295" t="s">
        <v>491</v>
      </c>
      <c r="Y2499" s="292">
        <v>8528</v>
      </c>
      <c r="Z2499" s="293">
        <v>1</v>
      </c>
      <c r="AA2499" s="294">
        <v>543.83000000000004</v>
      </c>
      <c r="AB2499" s="294">
        <v>543.83000000000004</v>
      </c>
    </row>
    <row r="2500" spans="2:28" x14ac:dyDescent="0.25">
      <c r="B2500" t="s">
        <v>128</v>
      </c>
      <c r="C2500" s="295" t="s">
        <v>435</v>
      </c>
      <c r="D2500" s="295"/>
      <c r="E2500" s="292">
        <v>7108</v>
      </c>
      <c r="F2500" s="293">
        <v>30</v>
      </c>
      <c r="G2500" s="293"/>
      <c r="H2500" s="294">
        <v>143399.71000000002</v>
      </c>
      <c r="I2500" s="294">
        <v>4779.9903333333341</v>
      </c>
      <c r="L2500" s="291" t="s">
        <v>576</v>
      </c>
      <c r="M2500" s="292">
        <v>8884</v>
      </c>
      <c r="N2500" s="293">
        <v>2</v>
      </c>
      <c r="O2500" s="249">
        <v>1312.68</v>
      </c>
      <c r="P2500" s="249">
        <v>656.34</v>
      </c>
      <c r="X2500" s="295" t="s">
        <v>491</v>
      </c>
      <c r="Y2500" s="292">
        <v>8810</v>
      </c>
      <c r="Z2500" s="293">
        <v>1</v>
      </c>
      <c r="AA2500" s="294">
        <v>3698.22</v>
      </c>
      <c r="AB2500" s="294">
        <v>3698.22</v>
      </c>
    </row>
    <row r="2501" spans="2:28" x14ac:dyDescent="0.25">
      <c r="B2501" t="s">
        <v>128</v>
      </c>
      <c r="C2501" s="295" t="s">
        <v>435</v>
      </c>
      <c r="D2501" s="295"/>
      <c r="E2501" s="292">
        <v>7112</v>
      </c>
      <c r="F2501" s="293">
        <v>45</v>
      </c>
      <c r="G2501" s="293"/>
      <c r="H2501" s="294">
        <v>104393.83999999998</v>
      </c>
      <c r="I2501" s="294">
        <v>2319.8631111111108</v>
      </c>
      <c r="L2501" s="291" t="s">
        <v>613</v>
      </c>
      <c r="M2501" s="292">
        <v>7901</v>
      </c>
      <c r="N2501" s="293">
        <v>2</v>
      </c>
      <c r="O2501" s="249">
        <v>26893.870000000003</v>
      </c>
      <c r="P2501" s="249">
        <v>13446.935000000001</v>
      </c>
      <c r="X2501" s="291" t="s">
        <v>491</v>
      </c>
      <c r="Y2501" s="292">
        <v>8824</v>
      </c>
      <c r="Z2501" s="293">
        <v>1</v>
      </c>
      <c r="AA2501" s="294">
        <v>5744.05</v>
      </c>
      <c r="AB2501" s="294">
        <v>5744.05</v>
      </c>
    </row>
    <row r="2502" spans="2:28" x14ac:dyDescent="0.25">
      <c r="B2502" t="s">
        <v>128</v>
      </c>
      <c r="C2502" s="291" t="s">
        <v>435</v>
      </c>
      <c r="D2502" s="295"/>
      <c r="E2502" s="292">
        <v>7114</v>
      </c>
      <c r="F2502" s="293">
        <v>21</v>
      </c>
      <c r="G2502" s="293"/>
      <c r="H2502" s="294">
        <v>61727.1</v>
      </c>
      <c r="I2502" s="294">
        <v>2939.3857142857141</v>
      </c>
      <c r="L2502" s="291" t="s">
        <v>355</v>
      </c>
      <c r="M2502" s="292">
        <v>7666</v>
      </c>
      <c r="N2502" s="293">
        <v>13</v>
      </c>
      <c r="O2502" s="249">
        <v>45601.25</v>
      </c>
      <c r="P2502" s="249">
        <v>3507.7884615384614</v>
      </c>
      <c r="X2502" s="291" t="s">
        <v>440</v>
      </c>
      <c r="Y2502" s="292">
        <v>7079</v>
      </c>
      <c r="Z2502" s="293">
        <v>7</v>
      </c>
      <c r="AA2502" s="294">
        <v>13393.660000000002</v>
      </c>
      <c r="AB2502" s="294">
        <v>1913.3800000000003</v>
      </c>
    </row>
    <row r="2503" spans="2:28" x14ac:dyDescent="0.25">
      <c r="B2503" t="s">
        <v>128</v>
      </c>
      <c r="C2503" s="295" t="s">
        <v>339</v>
      </c>
      <c r="D2503" s="295"/>
      <c r="E2503" s="292">
        <v>7031</v>
      </c>
      <c r="F2503" s="293">
        <v>9</v>
      </c>
      <c r="G2503" s="293"/>
      <c r="H2503" s="294">
        <v>16976.059999999998</v>
      </c>
      <c r="I2503" s="294">
        <v>1886.2288888888886</v>
      </c>
      <c r="L2503" s="291" t="s">
        <v>356</v>
      </c>
      <c r="M2503" s="292">
        <v>7670</v>
      </c>
      <c r="N2503" s="293">
        <v>2</v>
      </c>
      <c r="O2503" s="249">
        <v>19766.86</v>
      </c>
      <c r="P2503" s="249">
        <v>9883.43</v>
      </c>
      <c r="X2503" s="291" t="s">
        <v>492</v>
      </c>
      <c r="Y2503" s="292">
        <v>7080</v>
      </c>
      <c r="Z2503" s="293">
        <v>2</v>
      </c>
      <c r="AA2503" s="294">
        <v>1670.52</v>
      </c>
      <c r="AB2503" s="294">
        <v>835.26</v>
      </c>
    </row>
    <row r="2504" spans="2:28" x14ac:dyDescent="0.25">
      <c r="B2504" t="s">
        <v>128</v>
      </c>
      <c r="C2504" s="291" t="s">
        <v>339</v>
      </c>
      <c r="D2504" s="295"/>
      <c r="E2504" s="292">
        <v>7032</v>
      </c>
      <c r="F2504" s="293">
        <v>1</v>
      </c>
      <c r="G2504" s="293"/>
      <c r="H2504" s="294">
        <v>4182</v>
      </c>
      <c r="I2504" s="294">
        <v>4182</v>
      </c>
      <c r="L2504" s="291" t="s">
        <v>505</v>
      </c>
      <c r="M2504" s="292">
        <v>7512</v>
      </c>
      <c r="N2504" s="293">
        <v>3</v>
      </c>
      <c r="O2504" s="249">
        <v>15775.96</v>
      </c>
      <c r="P2504" s="249">
        <v>5258.6533333333327</v>
      </c>
      <c r="X2504" s="291" t="s">
        <v>395</v>
      </c>
      <c r="Y2504" s="292">
        <v>8022</v>
      </c>
      <c r="Z2504" s="293">
        <v>1</v>
      </c>
      <c r="AA2504" s="294">
        <v>168.43</v>
      </c>
      <c r="AB2504" s="294">
        <v>168.43</v>
      </c>
    </row>
    <row r="2505" spans="2:28" x14ac:dyDescent="0.25">
      <c r="B2505" t="s">
        <v>128</v>
      </c>
      <c r="C2505" s="291" t="s">
        <v>458</v>
      </c>
      <c r="D2505" s="295"/>
      <c r="E2505" s="292">
        <v>7047</v>
      </c>
      <c r="F2505" s="293">
        <v>32</v>
      </c>
      <c r="G2505" s="293"/>
      <c r="H2505" s="294">
        <v>110213.98</v>
      </c>
      <c r="I2505" s="294">
        <v>3444.1868749999999</v>
      </c>
      <c r="L2505" s="295" t="s">
        <v>473</v>
      </c>
      <c r="M2505" s="292">
        <v>8608</v>
      </c>
      <c r="N2505" s="293">
        <v>1</v>
      </c>
      <c r="O2505" s="249">
        <v>4071.8</v>
      </c>
      <c r="P2505" s="249">
        <v>4071.8</v>
      </c>
      <c r="X2505" s="291" t="s">
        <v>613</v>
      </c>
      <c r="Y2505" s="292">
        <v>7901</v>
      </c>
      <c r="Z2505" s="293">
        <v>3</v>
      </c>
      <c r="AA2505" s="294">
        <v>27456.63</v>
      </c>
      <c r="AB2505" s="294">
        <v>9152.2100000000009</v>
      </c>
    </row>
    <row r="2506" spans="2:28" x14ac:dyDescent="0.25">
      <c r="B2506" t="s">
        <v>128</v>
      </c>
      <c r="C2506" s="295" t="s">
        <v>487</v>
      </c>
      <c r="D2506" s="295"/>
      <c r="E2506" s="292">
        <v>8902</v>
      </c>
      <c r="F2506" s="293">
        <v>10</v>
      </c>
      <c r="G2506" s="293"/>
      <c r="H2506" s="294">
        <v>10978.08</v>
      </c>
      <c r="I2506" s="294">
        <v>1097.808</v>
      </c>
      <c r="L2506" s="295" t="s">
        <v>473</v>
      </c>
      <c r="M2506" s="292">
        <v>8609</v>
      </c>
      <c r="N2506" s="293">
        <v>4</v>
      </c>
      <c r="O2506" s="249">
        <v>10321.48</v>
      </c>
      <c r="P2506" s="249">
        <v>2580.37</v>
      </c>
      <c r="X2506" s="291" t="s">
        <v>355</v>
      </c>
      <c r="Y2506" s="292">
        <v>7666</v>
      </c>
      <c r="Z2506" s="293">
        <v>6</v>
      </c>
      <c r="AA2506" s="294">
        <v>12659.13</v>
      </c>
      <c r="AB2506" s="294">
        <v>2109.855</v>
      </c>
    </row>
    <row r="2507" spans="2:28" x14ac:dyDescent="0.25">
      <c r="B2507" t="s">
        <v>128</v>
      </c>
      <c r="C2507" s="291" t="s">
        <v>487</v>
      </c>
      <c r="D2507" s="295"/>
      <c r="E2507" s="292">
        <v>8904</v>
      </c>
      <c r="F2507" s="293">
        <v>1</v>
      </c>
      <c r="G2507" s="293"/>
      <c r="H2507" s="294">
        <v>6024</v>
      </c>
      <c r="I2507" s="294">
        <v>6024</v>
      </c>
      <c r="L2507" s="295" t="s">
        <v>473</v>
      </c>
      <c r="M2507" s="292">
        <v>8610</v>
      </c>
      <c r="N2507" s="293">
        <v>2</v>
      </c>
      <c r="O2507" s="249">
        <v>15178.330000000002</v>
      </c>
      <c r="P2507" s="249">
        <v>7589.1650000000009</v>
      </c>
      <c r="X2507" s="291" t="s">
        <v>356</v>
      </c>
      <c r="Y2507" s="292">
        <v>7670</v>
      </c>
      <c r="Z2507" s="293">
        <v>1</v>
      </c>
      <c r="AA2507" s="294">
        <v>1842.54</v>
      </c>
      <c r="AB2507" s="294">
        <v>1842.54</v>
      </c>
    </row>
    <row r="2508" spans="2:28" x14ac:dyDescent="0.25">
      <c r="B2508" t="s">
        <v>128</v>
      </c>
      <c r="C2508" s="291" t="s">
        <v>501</v>
      </c>
      <c r="D2508" s="295"/>
      <c r="E2508" s="292">
        <v>7508</v>
      </c>
      <c r="F2508" s="293">
        <v>1</v>
      </c>
      <c r="G2508" s="293"/>
      <c r="H2508" s="294">
        <v>3255</v>
      </c>
      <c r="I2508" s="294">
        <v>3255</v>
      </c>
      <c r="L2508" s="295" t="s">
        <v>473</v>
      </c>
      <c r="M2508" s="292">
        <v>8611</v>
      </c>
      <c r="N2508" s="293">
        <v>7</v>
      </c>
      <c r="O2508" s="249">
        <v>11911.66</v>
      </c>
      <c r="P2508" s="249">
        <v>1701.6657142857143</v>
      </c>
      <c r="X2508" s="291" t="s">
        <v>505</v>
      </c>
      <c r="Y2508" s="292">
        <v>7512</v>
      </c>
      <c r="Z2508" s="293">
        <v>3</v>
      </c>
      <c r="AA2508" s="294">
        <v>5403.9400000000005</v>
      </c>
      <c r="AB2508" s="294">
        <v>1801.3133333333335</v>
      </c>
    </row>
    <row r="2509" spans="2:28" x14ac:dyDescent="0.25">
      <c r="B2509" t="s">
        <v>128</v>
      </c>
      <c r="C2509" s="291" t="s">
        <v>517</v>
      </c>
      <c r="D2509" s="295"/>
      <c r="E2509" s="292">
        <v>7060</v>
      </c>
      <c r="F2509" s="293">
        <v>8</v>
      </c>
      <c r="G2509" s="293"/>
      <c r="H2509" s="294">
        <v>29160.11</v>
      </c>
      <c r="I2509" s="294">
        <v>3645.0137500000001</v>
      </c>
      <c r="L2509" s="295" t="s">
        <v>473</v>
      </c>
      <c r="M2509" s="292">
        <v>8618</v>
      </c>
      <c r="N2509" s="293">
        <v>8</v>
      </c>
      <c r="O2509" s="249">
        <v>16855.86</v>
      </c>
      <c r="P2509" s="249">
        <v>2106.9825000000001</v>
      </c>
      <c r="X2509" s="295" t="s">
        <v>473</v>
      </c>
      <c r="Y2509" s="292">
        <v>8608</v>
      </c>
      <c r="Z2509" s="293">
        <v>4</v>
      </c>
      <c r="AA2509" s="294">
        <v>10972.369999999999</v>
      </c>
      <c r="AB2509" s="294">
        <v>2743.0924999999997</v>
      </c>
    </row>
    <row r="2510" spans="2:28" x14ac:dyDescent="0.25">
      <c r="B2510" t="s">
        <v>128</v>
      </c>
      <c r="C2510" s="291" t="s">
        <v>559</v>
      </c>
      <c r="D2510" s="295"/>
      <c r="E2510" s="292">
        <v>7647</v>
      </c>
      <c r="F2510" s="293">
        <v>2</v>
      </c>
      <c r="G2510" s="293"/>
      <c r="H2510" s="294">
        <v>3507</v>
      </c>
      <c r="I2510" s="294">
        <v>1753.5</v>
      </c>
      <c r="L2510" s="295" t="s">
        <v>473</v>
      </c>
      <c r="M2510" s="292">
        <v>8629</v>
      </c>
      <c r="N2510" s="293">
        <v>3</v>
      </c>
      <c r="O2510" s="249">
        <v>3764.3999999999996</v>
      </c>
      <c r="P2510" s="249">
        <v>1254.8</v>
      </c>
      <c r="X2510" s="295" t="s">
        <v>473</v>
      </c>
      <c r="Y2510" s="292">
        <v>8609</v>
      </c>
      <c r="Z2510" s="293">
        <v>4</v>
      </c>
      <c r="AA2510" s="294">
        <v>11249.69</v>
      </c>
      <c r="AB2510" s="294">
        <v>2812.4225000000001</v>
      </c>
    </row>
    <row r="2511" spans="2:28" x14ac:dyDescent="0.25">
      <c r="B2511" t="s">
        <v>128</v>
      </c>
      <c r="C2511" s="291" t="s">
        <v>560</v>
      </c>
      <c r="D2511" s="295"/>
      <c r="E2511" s="292">
        <v>7648</v>
      </c>
      <c r="F2511" s="293">
        <v>1</v>
      </c>
      <c r="G2511" s="293"/>
      <c r="H2511" s="294">
        <v>1573</v>
      </c>
      <c r="I2511" s="294">
        <v>1573</v>
      </c>
      <c r="L2511" s="291" t="s">
        <v>473</v>
      </c>
      <c r="M2511" s="292">
        <v>8638</v>
      </c>
      <c r="N2511" s="293">
        <v>9</v>
      </c>
      <c r="O2511" s="249">
        <v>25987.83</v>
      </c>
      <c r="P2511" s="249">
        <v>2887.5366666666669</v>
      </c>
      <c r="X2511" s="295" t="s">
        <v>473</v>
      </c>
      <c r="Y2511" s="292">
        <v>8611</v>
      </c>
      <c r="Z2511" s="293">
        <v>8</v>
      </c>
      <c r="AA2511" s="294">
        <v>20546.850000000006</v>
      </c>
      <c r="AB2511" s="294">
        <v>2568.3562500000007</v>
      </c>
    </row>
    <row r="2512" spans="2:28" x14ac:dyDescent="0.25">
      <c r="B2512" t="s">
        <v>128</v>
      </c>
      <c r="C2512" s="291" t="s">
        <v>437</v>
      </c>
      <c r="D2512" s="295"/>
      <c r="E2512" s="292">
        <v>7110</v>
      </c>
      <c r="F2512" s="293">
        <v>17</v>
      </c>
      <c r="G2512" s="293"/>
      <c r="H2512" s="294">
        <v>34459.26</v>
      </c>
      <c r="I2512" s="294">
        <v>2027.0152941176473</v>
      </c>
      <c r="L2512" s="291" t="s">
        <v>460</v>
      </c>
      <c r="M2512" s="292">
        <v>7087</v>
      </c>
      <c r="N2512" s="293">
        <v>22</v>
      </c>
      <c r="O2512" s="249">
        <v>77665.970000000016</v>
      </c>
      <c r="P2512" s="249">
        <v>3530.2713636363642</v>
      </c>
      <c r="X2512" s="295" t="s">
        <v>473</v>
      </c>
      <c r="Y2512" s="292">
        <v>8618</v>
      </c>
      <c r="Z2512" s="293">
        <v>3</v>
      </c>
      <c r="AA2512" s="294">
        <v>3867.84</v>
      </c>
      <c r="AB2512" s="294">
        <v>1289.28</v>
      </c>
    </row>
    <row r="2513" spans="2:28" x14ac:dyDescent="0.25">
      <c r="B2513" t="s">
        <v>128</v>
      </c>
      <c r="C2513" s="291" t="s">
        <v>340</v>
      </c>
      <c r="D2513" s="295"/>
      <c r="E2513" s="292">
        <v>7436</v>
      </c>
      <c r="F2513" s="293">
        <v>3</v>
      </c>
      <c r="G2513" s="293"/>
      <c r="H2513" s="294">
        <v>10189.129999999999</v>
      </c>
      <c r="I2513" s="294">
        <v>3396.3766666666666</v>
      </c>
      <c r="L2513" s="295" t="s">
        <v>540</v>
      </c>
      <c r="M2513" s="292">
        <v>7083</v>
      </c>
      <c r="N2513" s="293">
        <v>7</v>
      </c>
      <c r="O2513" s="249">
        <v>31112.3</v>
      </c>
      <c r="P2513" s="249">
        <v>4444.6142857142859</v>
      </c>
      <c r="X2513" s="295" t="s">
        <v>473</v>
      </c>
      <c r="Y2513" s="292">
        <v>8629</v>
      </c>
      <c r="Z2513" s="293">
        <v>3</v>
      </c>
      <c r="AA2513" s="294">
        <v>2352.85</v>
      </c>
      <c r="AB2513" s="294">
        <v>784.2833333333333</v>
      </c>
    </row>
    <row r="2514" spans="2:28" x14ac:dyDescent="0.25">
      <c r="B2514" t="s">
        <v>128</v>
      </c>
      <c r="C2514" s="291" t="s">
        <v>416</v>
      </c>
      <c r="D2514" s="295"/>
      <c r="E2514" s="292">
        <v>8107</v>
      </c>
      <c r="F2514" s="293">
        <v>4</v>
      </c>
      <c r="G2514" s="293"/>
      <c r="H2514" s="294">
        <v>5121.99</v>
      </c>
      <c r="I2514" s="294">
        <v>1280.4974999999999</v>
      </c>
      <c r="L2514" s="291" t="s">
        <v>540</v>
      </c>
      <c r="M2514" s="292">
        <v>7088</v>
      </c>
      <c r="N2514" s="293">
        <v>1</v>
      </c>
      <c r="O2514" s="249">
        <v>2050</v>
      </c>
      <c r="P2514" s="249">
        <v>2050</v>
      </c>
      <c r="X2514" s="291" t="s">
        <v>473</v>
      </c>
      <c r="Y2514" s="292">
        <v>8638</v>
      </c>
      <c r="Z2514" s="293">
        <v>4</v>
      </c>
      <c r="AA2514" s="294">
        <v>5182.71</v>
      </c>
      <c r="AB2514" s="294">
        <v>1295.6775</v>
      </c>
    </row>
    <row r="2515" spans="2:28" x14ac:dyDescent="0.25">
      <c r="B2515" t="s">
        <v>128</v>
      </c>
      <c r="C2515" s="295" t="s">
        <v>571</v>
      </c>
      <c r="D2515" s="295"/>
      <c r="E2515" s="292">
        <v>7747</v>
      </c>
      <c r="F2515" s="293">
        <v>1</v>
      </c>
      <c r="G2515" s="293"/>
      <c r="H2515" s="294">
        <v>940</v>
      </c>
      <c r="I2515" s="294">
        <v>940</v>
      </c>
      <c r="L2515" s="291" t="s">
        <v>359</v>
      </c>
      <c r="M2515" s="292">
        <v>7463</v>
      </c>
      <c r="N2515" s="293">
        <v>1</v>
      </c>
      <c r="O2515" s="249">
        <v>5816.06</v>
      </c>
      <c r="P2515" s="249">
        <v>5816.06</v>
      </c>
      <c r="X2515" s="291" t="s">
        <v>460</v>
      </c>
      <c r="Y2515" s="292">
        <v>7087</v>
      </c>
      <c r="Z2515" s="293">
        <v>20</v>
      </c>
      <c r="AA2515" s="294">
        <v>67992.649999999994</v>
      </c>
      <c r="AB2515" s="294">
        <v>3399.6324999999997</v>
      </c>
    </row>
    <row r="2516" spans="2:28" x14ac:dyDescent="0.25">
      <c r="B2516" t="s">
        <v>128</v>
      </c>
      <c r="C2516" s="291" t="s">
        <v>571</v>
      </c>
      <c r="D2516" s="295"/>
      <c r="E2516" s="292">
        <v>8857</v>
      </c>
      <c r="F2516" s="293">
        <v>7</v>
      </c>
      <c r="G2516" s="293"/>
      <c r="H2516" s="294">
        <v>15657.850000000002</v>
      </c>
      <c r="I2516" s="294">
        <v>2236.8357142857144</v>
      </c>
      <c r="L2516" s="291" t="s">
        <v>360</v>
      </c>
      <c r="M2516" s="292">
        <v>7057</v>
      </c>
      <c r="N2516" s="293">
        <v>7</v>
      </c>
      <c r="O2516" s="249">
        <v>22342.67</v>
      </c>
      <c r="P2516" s="249">
        <v>3191.81</v>
      </c>
      <c r="X2516" s="295" t="s">
        <v>540</v>
      </c>
      <c r="Y2516" s="292">
        <v>7083</v>
      </c>
      <c r="Z2516" s="293">
        <v>4</v>
      </c>
      <c r="AA2516" s="294">
        <v>14751.23</v>
      </c>
      <c r="AB2516" s="294">
        <v>3687.8074999999999</v>
      </c>
    </row>
    <row r="2517" spans="2:28" x14ac:dyDescent="0.25">
      <c r="B2517" t="s">
        <v>128</v>
      </c>
      <c r="C2517" s="291" t="s">
        <v>341</v>
      </c>
      <c r="D2517" s="295"/>
      <c r="E2517" s="292">
        <v>7675</v>
      </c>
      <c r="F2517" s="293">
        <v>1</v>
      </c>
      <c r="G2517" s="293"/>
      <c r="H2517" s="294">
        <v>1333.35</v>
      </c>
      <c r="I2517" s="294">
        <v>1333.35</v>
      </c>
      <c r="L2517" s="291" t="s">
        <v>506</v>
      </c>
      <c r="M2517" s="292">
        <v>7470</v>
      </c>
      <c r="N2517" s="293">
        <v>6</v>
      </c>
      <c r="O2517" s="249">
        <v>104172.96</v>
      </c>
      <c r="P2517" s="249">
        <v>17362.16</v>
      </c>
      <c r="X2517" s="291" t="s">
        <v>540</v>
      </c>
      <c r="Y2517" s="292">
        <v>7088</v>
      </c>
      <c r="Z2517" s="293">
        <v>2</v>
      </c>
      <c r="AA2517" s="294">
        <v>2388.04</v>
      </c>
      <c r="AB2517" s="294">
        <v>1194.02</v>
      </c>
    </row>
    <row r="2518" spans="2:28" x14ac:dyDescent="0.25">
      <c r="B2518" t="s">
        <v>128</v>
      </c>
      <c r="C2518" s="291" t="s">
        <v>438</v>
      </c>
      <c r="D2518" s="295"/>
      <c r="E2518" s="292">
        <v>7050</v>
      </c>
      <c r="F2518" s="293">
        <v>37</v>
      </c>
      <c r="G2518" s="293"/>
      <c r="H2518" s="294">
        <v>188109.93</v>
      </c>
      <c r="I2518" s="294">
        <v>5084.0521621621619</v>
      </c>
      <c r="L2518" s="291" t="s">
        <v>442</v>
      </c>
      <c r="M2518" s="292">
        <v>7006</v>
      </c>
      <c r="N2518" s="293">
        <v>1</v>
      </c>
      <c r="O2518" s="249">
        <v>3989.27</v>
      </c>
      <c r="P2518" s="249">
        <v>3989.27</v>
      </c>
      <c r="X2518" s="291" t="s">
        <v>700</v>
      </c>
      <c r="Y2518" s="292">
        <v>7044</v>
      </c>
      <c r="Z2518" s="293">
        <v>2</v>
      </c>
      <c r="AA2518" s="294">
        <v>7971.25</v>
      </c>
      <c r="AB2518" s="294">
        <v>3985.625</v>
      </c>
    </row>
    <row r="2519" spans="2:28" x14ac:dyDescent="0.25">
      <c r="B2519" t="s">
        <v>128</v>
      </c>
      <c r="C2519" s="291" t="s">
        <v>343</v>
      </c>
      <c r="D2519" s="295"/>
      <c r="E2519" s="292">
        <v>7650</v>
      </c>
      <c r="F2519" s="293">
        <v>5</v>
      </c>
      <c r="G2519" s="293"/>
      <c r="H2519" s="294">
        <v>38499.629999999997</v>
      </c>
      <c r="I2519" s="294">
        <v>7699.9259999999995</v>
      </c>
      <c r="L2519" s="291" t="s">
        <v>447</v>
      </c>
      <c r="M2519" s="292">
        <v>8066</v>
      </c>
      <c r="N2519" s="293">
        <v>1</v>
      </c>
      <c r="O2519" s="249">
        <v>1121.81</v>
      </c>
      <c r="P2519" s="249">
        <v>1121.81</v>
      </c>
      <c r="X2519" s="291" t="s">
        <v>359</v>
      </c>
      <c r="Y2519" s="292">
        <v>7463</v>
      </c>
      <c r="Z2519" s="293">
        <v>1</v>
      </c>
      <c r="AA2519" s="294">
        <v>258.38</v>
      </c>
      <c r="AB2519" s="294">
        <v>258.38</v>
      </c>
    </row>
    <row r="2520" spans="2:28" x14ac:dyDescent="0.25">
      <c r="B2520" t="s">
        <v>128</v>
      </c>
      <c r="C2520" s="291" t="s">
        <v>390</v>
      </c>
      <c r="D2520" s="295"/>
      <c r="E2520" s="292">
        <v>8065</v>
      </c>
      <c r="F2520" s="293">
        <v>1</v>
      </c>
      <c r="G2520" s="293"/>
      <c r="H2520" s="294">
        <v>536.79</v>
      </c>
      <c r="I2520" s="294">
        <v>536.79</v>
      </c>
      <c r="L2520" s="291" t="s">
        <v>462</v>
      </c>
      <c r="M2520" s="292">
        <v>7093</v>
      </c>
      <c r="N2520" s="293">
        <v>14</v>
      </c>
      <c r="O2520" s="249">
        <v>62001.130000000005</v>
      </c>
      <c r="P2520" s="249">
        <v>4428.6521428571432</v>
      </c>
      <c r="X2520" s="291" t="s">
        <v>474</v>
      </c>
      <c r="Y2520" s="292">
        <v>8691</v>
      </c>
      <c r="Z2520" s="293">
        <v>1</v>
      </c>
      <c r="AA2520" s="294">
        <v>157.02000000000001</v>
      </c>
      <c r="AB2520" s="294">
        <v>157.02000000000001</v>
      </c>
    </row>
    <row r="2521" spans="2:28" x14ac:dyDescent="0.25">
      <c r="B2521" t="s">
        <v>128</v>
      </c>
      <c r="C2521" s="291" t="s">
        <v>344</v>
      </c>
      <c r="D2521" s="295"/>
      <c r="E2521" s="292">
        <v>7652</v>
      </c>
      <c r="F2521" s="293">
        <v>5</v>
      </c>
      <c r="G2521" s="293"/>
      <c r="H2521" s="294">
        <v>63193.83</v>
      </c>
      <c r="I2521" s="294">
        <v>12638.766</v>
      </c>
      <c r="L2521" s="291" t="s">
        <v>443</v>
      </c>
      <c r="M2521" s="292">
        <v>7052</v>
      </c>
      <c r="N2521" s="293">
        <v>9</v>
      </c>
      <c r="O2521" s="249">
        <v>51883.579999999987</v>
      </c>
      <c r="P2521" s="249">
        <v>5764.8422222222207</v>
      </c>
      <c r="X2521" s="291" t="s">
        <v>506</v>
      </c>
      <c r="Y2521" s="292">
        <v>7470</v>
      </c>
      <c r="Z2521" s="293">
        <v>3</v>
      </c>
      <c r="AA2521" s="294">
        <v>15620.68</v>
      </c>
      <c r="AB2521" s="294">
        <v>5206.8933333333334</v>
      </c>
    </row>
    <row r="2522" spans="2:28" x14ac:dyDescent="0.25">
      <c r="B2522" t="s">
        <v>128</v>
      </c>
      <c r="C2522" s="291" t="s">
        <v>596</v>
      </c>
      <c r="D2522" s="295"/>
      <c r="E2522" s="292">
        <v>7054</v>
      </c>
      <c r="F2522" s="293">
        <v>1</v>
      </c>
      <c r="G2522" s="293"/>
      <c r="H2522" s="294">
        <v>2195</v>
      </c>
      <c r="I2522" s="294">
        <v>2195</v>
      </c>
      <c r="L2522" s="291" t="s">
        <v>507</v>
      </c>
      <c r="M2522" s="292">
        <v>7424</v>
      </c>
      <c r="N2522" s="293">
        <v>1</v>
      </c>
      <c r="O2522" s="249">
        <v>463.77</v>
      </c>
      <c r="P2522" s="249">
        <v>463.77</v>
      </c>
      <c r="X2522" s="295" t="s">
        <v>461</v>
      </c>
      <c r="Y2522" s="292">
        <v>7086</v>
      </c>
      <c r="Z2522" s="293">
        <v>1</v>
      </c>
      <c r="AA2522" s="294">
        <v>931</v>
      </c>
      <c r="AB2522" s="294">
        <v>931</v>
      </c>
    </row>
    <row r="2523" spans="2:28" x14ac:dyDescent="0.25">
      <c r="B2523" t="s">
        <v>128</v>
      </c>
      <c r="C2523" s="295" t="s">
        <v>502</v>
      </c>
      <c r="D2523" s="295"/>
      <c r="E2523" s="292">
        <v>7055</v>
      </c>
      <c r="F2523" s="293">
        <v>83</v>
      </c>
      <c r="G2523" s="293"/>
      <c r="H2523" s="294">
        <v>208930.63999999998</v>
      </c>
      <c r="I2523" s="294">
        <v>2517.2366265060241</v>
      </c>
      <c r="L2523" s="291" t="s">
        <v>541</v>
      </c>
      <c r="M2523" s="292">
        <v>7090</v>
      </c>
      <c r="N2523" s="293">
        <v>1</v>
      </c>
      <c r="O2523" s="249">
        <v>5025.42</v>
      </c>
      <c r="P2523" s="249">
        <v>5025.42</v>
      </c>
      <c r="X2523" s="291" t="s">
        <v>461</v>
      </c>
      <c r="Y2523" s="292">
        <v>7087</v>
      </c>
      <c r="Z2523" s="293">
        <v>2</v>
      </c>
      <c r="AA2523" s="294">
        <v>3312</v>
      </c>
      <c r="AB2523" s="294">
        <v>1656</v>
      </c>
    </row>
    <row r="2524" spans="2:28" x14ac:dyDescent="0.25">
      <c r="B2524" t="s">
        <v>128</v>
      </c>
      <c r="C2524" s="291" t="s">
        <v>502</v>
      </c>
      <c r="D2524" s="295"/>
      <c r="E2524" s="292">
        <v>7058</v>
      </c>
      <c r="F2524" s="293">
        <v>1</v>
      </c>
      <c r="G2524" s="293"/>
      <c r="H2524" s="294">
        <v>1093.6199999999999</v>
      </c>
      <c r="I2524" s="294">
        <v>1093.6199999999999</v>
      </c>
      <c r="L2524" s="291" t="s">
        <v>448</v>
      </c>
      <c r="M2524" s="292">
        <v>8093</v>
      </c>
      <c r="N2524" s="293">
        <v>6</v>
      </c>
      <c r="O2524" s="249">
        <v>60398.410000000011</v>
      </c>
      <c r="P2524" s="249">
        <v>10066.401666666668</v>
      </c>
      <c r="X2524" s="291" t="s">
        <v>442</v>
      </c>
      <c r="Y2524" s="292">
        <v>7006</v>
      </c>
      <c r="Z2524" s="293">
        <v>2</v>
      </c>
      <c r="AA2524" s="294">
        <v>24926.329999999998</v>
      </c>
      <c r="AB2524" s="294">
        <v>12463.164999999999</v>
      </c>
    </row>
    <row r="2525" spans="2:28" x14ac:dyDescent="0.25">
      <c r="B2525" t="s">
        <v>128</v>
      </c>
      <c r="C2525" s="295" t="s">
        <v>503</v>
      </c>
      <c r="D2525" s="295"/>
      <c r="E2525" s="292">
        <v>7501</v>
      </c>
      <c r="F2525" s="293">
        <v>51</v>
      </c>
      <c r="G2525" s="293"/>
      <c r="H2525" s="294">
        <v>142336.69999999998</v>
      </c>
      <c r="I2525" s="294">
        <v>2790.9156862745094</v>
      </c>
      <c r="L2525" s="291" t="s">
        <v>362</v>
      </c>
      <c r="M2525" s="292">
        <v>7675</v>
      </c>
      <c r="N2525" s="293">
        <v>4</v>
      </c>
      <c r="O2525" s="249">
        <v>44349.41</v>
      </c>
      <c r="P2525" s="249">
        <v>11087.352500000001</v>
      </c>
      <c r="X2525" s="291" t="s">
        <v>462</v>
      </c>
      <c r="Y2525" s="292">
        <v>7093</v>
      </c>
      <c r="Z2525" s="293">
        <v>6</v>
      </c>
      <c r="AA2525" s="294">
        <v>9129.51</v>
      </c>
      <c r="AB2525" s="294">
        <v>1521.585</v>
      </c>
    </row>
    <row r="2526" spans="2:28" x14ac:dyDescent="0.25">
      <c r="B2526" t="s">
        <v>128</v>
      </c>
      <c r="C2526" s="295" t="s">
        <v>503</v>
      </c>
      <c r="D2526" s="295"/>
      <c r="E2526" s="292">
        <v>7502</v>
      </c>
      <c r="F2526" s="293">
        <v>4</v>
      </c>
      <c r="G2526" s="293"/>
      <c r="H2526" s="294">
        <v>14176.17</v>
      </c>
      <c r="I2526" s="294">
        <v>3544.0425</v>
      </c>
      <c r="L2526" s="291" t="s">
        <v>397</v>
      </c>
      <c r="M2526" s="292">
        <v>8046</v>
      </c>
      <c r="N2526" s="293">
        <v>4</v>
      </c>
      <c r="O2526" s="249">
        <v>16395.560000000001</v>
      </c>
      <c r="P2526" s="249">
        <v>4098.8900000000003</v>
      </c>
      <c r="X2526" s="291" t="s">
        <v>443</v>
      </c>
      <c r="Y2526" s="292">
        <v>7052</v>
      </c>
      <c r="Z2526" s="293">
        <v>7</v>
      </c>
      <c r="AA2526" s="294">
        <v>88556.060000000012</v>
      </c>
      <c r="AB2526" s="294">
        <v>12650.865714285716</v>
      </c>
    </row>
    <row r="2527" spans="2:28" x14ac:dyDescent="0.25">
      <c r="B2527" t="s">
        <v>128</v>
      </c>
      <c r="C2527" s="295" t="s">
        <v>503</v>
      </c>
      <c r="D2527" s="295"/>
      <c r="E2527" s="292">
        <v>7503</v>
      </c>
      <c r="F2527" s="293">
        <v>19</v>
      </c>
      <c r="G2527" s="293"/>
      <c r="H2527" s="294">
        <v>54105.96</v>
      </c>
      <c r="I2527" s="294">
        <v>2847.6821052631581</v>
      </c>
      <c r="L2527" s="295" t="s">
        <v>493</v>
      </c>
      <c r="M2527" s="292">
        <v>7001</v>
      </c>
      <c r="N2527" s="293">
        <v>1</v>
      </c>
      <c r="O2527" s="249">
        <v>4766.01</v>
      </c>
      <c r="P2527" s="249">
        <v>4766.01</v>
      </c>
      <c r="X2527" s="291" t="s">
        <v>507</v>
      </c>
      <c r="Y2527" s="292">
        <v>7424</v>
      </c>
      <c r="Z2527" s="293">
        <v>1</v>
      </c>
      <c r="AA2527" s="294">
        <v>2297.84</v>
      </c>
      <c r="AB2527" s="294">
        <v>2297.84</v>
      </c>
    </row>
    <row r="2528" spans="2:28" x14ac:dyDescent="0.25">
      <c r="B2528" t="s">
        <v>128</v>
      </c>
      <c r="C2528" s="295" t="s">
        <v>503</v>
      </c>
      <c r="D2528" s="295"/>
      <c r="E2528" s="292">
        <v>7504</v>
      </c>
      <c r="F2528" s="293">
        <v>16</v>
      </c>
      <c r="G2528" s="293"/>
      <c r="H2528" s="294">
        <v>46931.799999999996</v>
      </c>
      <c r="I2528" s="294">
        <v>2933.2374999999997</v>
      </c>
      <c r="L2528" s="295" t="s">
        <v>493</v>
      </c>
      <c r="M2528" s="292">
        <v>7067</v>
      </c>
      <c r="N2528" s="293">
        <v>1</v>
      </c>
      <c r="O2528" s="249">
        <v>2976.84</v>
      </c>
      <c r="P2528" s="249">
        <v>2976.84</v>
      </c>
      <c r="X2528" s="291" t="s">
        <v>541</v>
      </c>
      <c r="Y2528" s="292">
        <v>7090</v>
      </c>
      <c r="Z2528" s="293">
        <v>4</v>
      </c>
      <c r="AA2528" s="294">
        <v>10095.65</v>
      </c>
      <c r="AB2528" s="294">
        <v>2523.9124999999999</v>
      </c>
    </row>
    <row r="2529" spans="2:28" x14ac:dyDescent="0.25">
      <c r="B2529" t="s">
        <v>128</v>
      </c>
      <c r="C2529" s="295" t="s">
        <v>503</v>
      </c>
      <c r="D2529" s="295"/>
      <c r="E2529" s="292">
        <v>7505</v>
      </c>
      <c r="F2529" s="293">
        <v>15</v>
      </c>
      <c r="G2529" s="293"/>
      <c r="H2529" s="294">
        <v>54107.229999999989</v>
      </c>
      <c r="I2529" s="294">
        <v>3607.148666666666</v>
      </c>
      <c r="L2529" s="295" t="s">
        <v>493</v>
      </c>
      <c r="M2529" s="292">
        <v>7095</v>
      </c>
      <c r="N2529" s="293">
        <v>2</v>
      </c>
      <c r="O2529" s="249">
        <v>17614.12</v>
      </c>
      <c r="P2529" s="249">
        <v>8807.06</v>
      </c>
      <c r="X2529" s="291" t="s">
        <v>362</v>
      </c>
      <c r="Y2529" s="292">
        <v>7675</v>
      </c>
      <c r="Z2529" s="293">
        <v>3</v>
      </c>
      <c r="AA2529" s="294">
        <v>6926.46</v>
      </c>
      <c r="AB2529" s="294">
        <v>2308.8200000000002</v>
      </c>
    </row>
    <row r="2530" spans="2:28" x14ac:dyDescent="0.25">
      <c r="B2530" t="s">
        <v>128</v>
      </c>
      <c r="C2530" s="295" t="s">
        <v>503</v>
      </c>
      <c r="D2530" s="295"/>
      <c r="E2530" s="292">
        <v>7510</v>
      </c>
      <c r="F2530" s="293">
        <v>1</v>
      </c>
      <c r="G2530" s="293"/>
      <c r="H2530" s="294">
        <v>388</v>
      </c>
      <c r="I2530" s="294">
        <v>388</v>
      </c>
      <c r="L2530" s="295" t="s">
        <v>493</v>
      </c>
      <c r="M2530" s="292">
        <v>8830</v>
      </c>
      <c r="N2530" s="293">
        <v>2</v>
      </c>
      <c r="O2530" s="249">
        <v>1292.1400000000001</v>
      </c>
      <c r="P2530" s="249">
        <v>646.07000000000005</v>
      </c>
      <c r="X2530" s="291" t="s">
        <v>397</v>
      </c>
      <c r="Y2530" s="292">
        <v>8046</v>
      </c>
      <c r="Z2530" s="293">
        <v>3</v>
      </c>
      <c r="AA2530" s="294">
        <v>2048.08</v>
      </c>
      <c r="AB2530" s="294">
        <v>682.69333333333327</v>
      </c>
    </row>
    <row r="2531" spans="2:28" x14ac:dyDescent="0.25">
      <c r="B2531" t="s">
        <v>128</v>
      </c>
      <c r="C2531" s="295" t="s">
        <v>503</v>
      </c>
      <c r="D2531" s="295"/>
      <c r="E2531" s="292">
        <v>7513</v>
      </c>
      <c r="F2531" s="293">
        <v>18</v>
      </c>
      <c r="G2531" s="293"/>
      <c r="H2531" s="294">
        <v>72066.579999999987</v>
      </c>
      <c r="I2531" s="294">
        <v>4003.6988888888882</v>
      </c>
      <c r="L2531" s="291" t="s">
        <v>493</v>
      </c>
      <c r="M2531" s="292">
        <v>8863</v>
      </c>
      <c r="N2531" s="293">
        <v>1</v>
      </c>
      <c r="O2531" s="249">
        <v>4223.2299999999996</v>
      </c>
      <c r="P2531" s="249">
        <v>4223.2299999999996</v>
      </c>
      <c r="X2531" s="295" t="s">
        <v>493</v>
      </c>
      <c r="Y2531" s="292">
        <v>7001</v>
      </c>
      <c r="Z2531" s="293">
        <v>1</v>
      </c>
      <c r="AA2531" s="294">
        <v>3493.59</v>
      </c>
      <c r="AB2531" s="294">
        <v>3493.59</v>
      </c>
    </row>
    <row r="2532" spans="2:28" x14ac:dyDescent="0.25">
      <c r="B2532" t="s">
        <v>128</v>
      </c>
      <c r="C2532" s="295" t="s">
        <v>503</v>
      </c>
      <c r="D2532" s="295"/>
      <c r="E2532" s="292">
        <v>7514</v>
      </c>
      <c r="F2532" s="293">
        <v>21</v>
      </c>
      <c r="G2532" s="293"/>
      <c r="H2532" s="294">
        <v>70786.59</v>
      </c>
      <c r="I2532" s="294">
        <v>3370.79</v>
      </c>
      <c r="L2532" s="291" t="s">
        <v>449</v>
      </c>
      <c r="M2532" s="292">
        <v>8096</v>
      </c>
      <c r="N2532" s="293">
        <v>2</v>
      </c>
      <c r="O2532" s="249">
        <v>3861.9</v>
      </c>
      <c r="P2532" s="249">
        <v>1930.95</v>
      </c>
      <c r="X2532" s="295" t="s">
        <v>493</v>
      </c>
      <c r="Y2532" s="292">
        <v>7064</v>
      </c>
      <c r="Z2532" s="293">
        <v>1</v>
      </c>
      <c r="AA2532" s="294">
        <v>1256.67</v>
      </c>
      <c r="AB2532" s="294">
        <v>1256.67</v>
      </c>
    </row>
    <row r="2533" spans="2:28" x14ac:dyDescent="0.25">
      <c r="B2533" t="s">
        <v>128</v>
      </c>
      <c r="C2533" s="295" t="s">
        <v>503</v>
      </c>
      <c r="D2533" s="295"/>
      <c r="E2533" s="292">
        <v>7522</v>
      </c>
      <c r="F2533" s="293">
        <v>21</v>
      </c>
      <c r="G2533" s="293"/>
      <c r="H2533" s="294">
        <v>38159.1</v>
      </c>
      <c r="I2533" s="294">
        <v>1817.1</v>
      </c>
      <c r="L2533" s="291" t="s">
        <v>421</v>
      </c>
      <c r="M2533" s="292">
        <v>8107</v>
      </c>
      <c r="N2533" s="293">
        <v>1</v>
      </c>
      <c r="O2533" s="249">
        <v>1444.75</v>
      </c>
      <c r="P2533" s="249">
        <v>1444.75</v>
      </c>
      <c r="X2533" s="295" t="s">
        <v>493</v>
      </c>
      <c r="Y2533" s="292">
        <v>7095</v>
      </c>
      <c r="Z2533" s="293">
        <v>4</v>
      </c>
      <c r="AA2533" s="294">
        <v>17320.28</v>
      </c>
      <c r="AB2533" s="294">
        <v>4330.07</v>
      </c>
    </row>
    <row r="2534" spans="2:28" x14ac:dyDescent="0.25">
      <c r="B2534" t="s">
        <v>128</v>
      </c>
      <c r="C2534" s="291" t="s">
        <v>503</v>
      </c>
      <c r="D2534" s="295"/>
      <c r="E2534" s="292">
        <v>7524</v>
      </c>
      <c r="F2534" s="293">
        <v>32</v>
      </c>
      <c r="G2534" s="293"/>
      <c r="H2534" s="294">
        <v>197652.37999999998</v>
      </c>
      <c r="I2534" s="294">
        <v>6176.6368749999992</v>
      </c>
      <c r="L2534" s="291" t="s">
        <v>709</v>
      </c>
      <c r="M2534" s="292">
        <v>7075</v>
      </c>
      <c r="N2534" s="293">
        <v>3</v>
      </c>
      <c r="O2534" s="249">
        <v>12540.26</v>
      </c>
      <c r="P2534" s="249">
        <v>4180.086666666667</v>
      </c>
      <c r="X2534" s="295" t="s">
        <v>493</v>
      </c>
      <c r="Y2534" s="292">
        <v>8830</v>
      </c>
      <c r="Z2534" s="293">
        <v>2</v>
      </c>
      <c r="AA2534" s="294">
        <v>181.73</v>
      </c>
      <c r="AB2534" s="294">
        <v>90.864999999999995</v>
      </c>
    </row>
    <row r="2535" spans="2:28" x14ac:dyDescent="0.25">
      <c r="B2535" t="s">
        <v>128</v>
      </c>
      <c r="C2535" s="291" t="s">
        <v>391</v>
      </c>
      <c r="D2535" s="295"/>
      <c r="E2535" s="292">
        <v>8015</v>
      </c>
      <c r="F2535" s="293">
        <v>1</v>
      </c>
      <c r="G2535" s="293"/>
      <c r="H2535" s="294">
        <v>459.35</v>
      </c>
      <c r="I2535" s="294">
        <v>459.35</v>
      </c>
      <c r="L2535" s="291" t="s">
        <v>730</v>
      </c>
      <c r="M2535" s="292" t="s">
        <v>730</v>
      </c>
      <c r="N2535" s="293">
        <v>43</v>
      </c>
      <c r="O2535" s="249">
        <v>264030.12999999995</v>
      </c>
      <c r="P2535" s="249">
        <v>6140.2355813953473</v>
      </c>
      <c r="X2535" s="291" t="s">
        <v>493</v>
      </c>
      <c r="Y2535" s="292">
        <v>8861</v>
      </c>
      <c r="Z2535" s="293">
        <v>1</v>
      </c>
      <c r="AA2535" s="294">
        <v>1529.62</v>
      </c>
      <c r="AB2535" s="294">
        <v>1529.62</v>
      </c>
    </row>
    <row r="2536" spans="2:28" x14ac:dyDescent="0.25">
      <c r="B2536" t="s">
        <v>128</v>
      </c>
      <c r="C2536" s="295" t="s">
        <v>417</v>
      </c>
      <c r="D2536" s="295"/>
      <c r="E2536" s="292">
        <v>8105</v>
      </c>
      <c r="F2536" s="293">
        <v>6</v>
      </c>
      <c r="G2536" s="293"/>
      <c r="H2536" s="294">
        <v>14453.43</v>
      </c>
      <c r="I2536" s="294">
        <v>2408.9050000000002</v>
      </c>
      <c r="L2536" s="296" t="s">
        <v>731</v>
      </c>
      <c r="M2536" s="296"/>
      <c r="N2536" s="297">
        <v>1135</v>
      </c>
      <c r="O2536" s="299">
        <v>6480101.6299999971</v>
      </c>
      <c r="P2536" s="299">
        <v>5709.340643171804</v>
      </c>
      <c r="X2536" s="291" t="s">
        <v>421</v>
      </c>
      <c r="Y2536" s="292">
        <v>8107</v>
      </c>
      <c r="Z2536" s="293">
        <v>1</v>
      </c>
      <c r="AA2536" s="294">
        <v>1392.87</v>
      </c>
      <c r="AB2536" s="294">
        <v>1392.87</v>
      </c>
    </row>
    <row r="2537" spans="2:28" x14ac:dyDescent="0.25">
      <c r="B2537" t="s">
        <v>128</v>
      </c>
      <c r="C2537" s="295" t="s">
        <v>417</v>
      </c>
      <c r="D2537" s="295"/>
      <c r="E2537" s="292">
        <v>8109</v>
      </c>
      <c r="F2537" s="293">
        <v>5</v>
      </c>
      <c r="G2537" s="293"/>
      <c r="H2537" s="294">
        <v>58911.719999999994</v>
      </c>
      <c r="I2537" s="294">
        <v>11782.343999999999</v>
      </c>
      <c r="X2537" s="291" t="s">
        <v>709</v>
      </c>
      <c r="Y2537" s="292">
        <v>7075</v>
      </c>
      <c r="Z2537" s="293">
        <v>1</v>
      </c>
      <c r="AA2537" s="294">
        <v>21682.1</v>
      </c>
      <c r="AB2537" s="294">
        <v>21682.1</v>
      </c>
    </row>
    <row r="2538" spans="2:28" x14ac:dyDescent="0.25">
      <c r="B2538" t="s">
        <v>128</v>
      </c>
      <c r="C2538" s="291" t="s">
        <v>417</v>
      </c>
      <c r="D2538" s="295"/>
      <c r="E2538" s="292">
        <v>8110</v>
      </c>
      <c r="F2538" s="293">
        <v>18</v>
      </c>
      <c r="G2538" s="293"/>
      <c r="H2538" s="294">
        <v>121445.67000000001</v>
      </c>
      <c r="I2538" s="294">
        <v>6746.9816666666675</v>
      </c>
      <c r="X2538" s="291" t="s">
        <v>365</v>
      </c>
      <c r="Y2538" s="292">
        <v>7481</v>
      </c>
      <c r="Z2538" s="293">
        <v>1</v>
      </c>
      <c r="AA2538" s="294">
        <v>340</v>
      </c>
      <c r="AB2538" s="294">
        <v>340</v>
      </c>
    </row>
    <row r="2539" spans="2:28" x14ac:dyDescent="0.25">
      <c r="B2539" t="s">
        <v>128</v>
      </c>
      <c r="C2539" s="291" t="s">
        <v>488</v>
      </c>
      <c r="D2539" s="295"/>
      <c r="E2539" s="292">
        <v>8861</v>
      </c>
      <c r="F2539" s="293">
        <v>16</v>
      </c>
      <c r="G2539" s="293"/>
      <c r="H2539" s="294">
        <v>48897.120000000003</v>
      </c>
      <c r="I2539" s="294">
        <v>3056.07</v>
      </c>
      <c r="X2539" s="291" t="s">
        <v>730</v>
      </c>
      <c r="Y2539" s="292" t="s">
        <v>730</v>
      </c>
      <c r="Z2539" s="293">
        <v>28</v>
      </c>
      <c r="AA2539" s="294">
        <v>119571.98</v>
      </c>
      <c r="AB2539" s="294">
        <v>4270.4278571428567</v>
      </c>
    </row>
    <row r="2540" spans="2:28" x14ac:dyDescent="0.25">
      <c r="B2540" t="s">
        <v>128</v>
      </c>
      <c r="C2540" s="291" t="s">
        <v>489</v>
      </c>
      <c r="D2540" s="295"/>
      <c r="E2540" s="292">
        <v>8854</v>
      </c>
      <c r="F2540" s="293">
        <v>5</v>
      </c>
      <c r="G2540" s="293"/>
      <c r="H2540" s="294">
        <v>18418.3</v>
      </c>
      <c r="I2540" s="294">
        <v>3683.66</v>
      </c>
      <c r="X2540" s="296" t="s">
        <v>731</v>
      </c>
      <c r="Y2540" s="296"/>
      <c r="Z2540" s="297">
        <v>1055</v>
      </c>
      <c r="AA2540" s="298">
        <v>3842627.2699999968</v>
      </c>
      <c r="AB2540" s="298">
        <v>3642.3007298578168</v>
      </c>
    </row>
    <row r="2541" spans="2:28" x14ac:dyDescent="0.25">
      <c r="B2541" t="s">
        <v>128</v>
      </c>
      <c r="C2541" s="295" t="s">
        <v>534</v>
      </c>
      <c r="D2541" s="295"/>
      <c r="E2541" s="292">
        <v>7060</v>
      </c>
      <c r="F2541" s="293">
        <v>31</v>
      </c>
      <c r="G2541" s="293"/>
      <c r="H2541" s="294">
        <v>218315.09</v>
      </c>
      <c r="I2541" s="294">
        <v>7042.4222580645164</v>
      </c>
    </row>
    <row r="2542" spans="2:28" x14ac:dyDescent="0.25">
      <c r="B2542" t="s">
        <v>128</v>
      </c>
      <c r="C2542" s="295" t="s">
        <v>534</v>
      </c>
      <c r="D2542" s="295"/>
      <c r="E2542" s="292">
        <v>7062</v>
      </c>
      <c r="F2542" s="293">
        <v>5</v>
      </c>
      <c r="G2542" s="293"/>
      <c r="H2542" s="294">
        <v>9806.36</v>
      </c>
      <c r="I2542" s="294">
        <v>1961.2720000000002</v>
      </c>
    </row>
    <row r="2543" spans="2:28" x14ac:dyDescent="0.25">
      <c r="B2543" t="s">
        <v>128</v>
      </c>
      <c r="C2543" s="291" t="s">
        <v>534</v>
      </c>
      <c r="D2543" s="295"/>
      <c r="E2543" s="292">
        <v>7063</v>
      </c>
      <c r="F2543" s="293">
        <v>6</v>
      </c>
      <c r="G2543" s="293"/>
      <c r="H2543" s="294">
        <v>19344.75</v>
      </c>
      <c r="I2543" s="294">
        <v>3224.125</v>
      </c>
    </row>
    <row r="2544" spans="2:28" x14ac:dyDescent="0.25">
      <c r="B2544" t="s">
        <v>128</v>
      </c>
      <c r="C2544" s="295" t="s">
        <v>490</v>
      </c>
      <c r="D2544" s="295"/>
      <c r="E2544" s="292">
        <v>8536</v>
      </c>
      <c r="F2544" s="293">
        <v>1</v>
      </c>
      <c r="G2544" s="293"/>
      <c r="H2544" s="294">
        <v>895.09</v>
      </c>
      <c r="I2544" s="294">
        <v>895.09</v>
      </c>
    </row>
    <row r="2545" spans="2:9" x14ac:dyDescent="0.25">
      <c r="B2545" t="s">
        <v>128</v>
      </c>
      <c r="C2545" s="291" t="s">
        <v>490</v>
      </c>
      <c r="D2545" s="295"/>
      <c r="E2545" s="292">
        <v>8540</v>
      </c>
      <c r="F2545" s="293">
        <v>1</v>
      </c>
      <c r="G2545" s="293"/>
      <c r="H2545" s="294">
        <v>7164.96</v>
      </c>
      <c r="I2545" s="294">
        <v>7164.96</v>
      </c>
    </row>
    <row r="2546" spans="2:9" x14ac:dyDescent="0.25">
      <c r="B2546" t="s">
        <v>128</v>
      </c>
      <c r="C2546" s="291" t="s">
        <v>601</v>
      </c>
      <c r="D2546" s="295"/>
      <c r="E2546" s="292">
        <v>8533</v>
      </c>
      <c r="F2546" s="293">
        <v>1</v>
      </c>
      <c r="G2546" s="293"/>
      <c r="H2546" s="294">
        <v>508</v>
      </c>
      <c r="I2546" s="294">
        <v>508</v>
      </c>
    </row>
    <row r="2547" spans="2:9" x14ac:dyDescent="0.25">
      <c r="B2547" t="s">
        <v>128</v>
      </c>
      <c r="C2547" s="291" t="s">
        <v>603</v>
      </c>
      <c r="D2547" s="295"/>
      <c r="E2547" s="292">
        <v>7442</v>
      </c>
      <c r="F2547" s="293">
        <v>1</v>
      </c>
      <c r="G2547" s="293"/>
      <c r="H2547" s="294">
        <v>337</v>
      </c>
      <c r="I2547" s="294">
        <v>337</v>
      </c>
    </row>
    <row r="2548" spans="2:9" x14ac:dyDescent="0.25">
      <c r="B2548" t="s">
        <v>128</v>
      </c>
      <c r="C2548" s="295" t="s">
        <v>471</v>
      </c>
      <c r="D2548" s="295"/>
      <c r="E2548" s="292">
        <v>8540</v>
      </c>
      <c r="F2548" s="293">
        <v>1</v>
      </c>
      <c r="G2548" s="293"/>
      <c r="H2548" s="294">
        <v>16250</v>
      </c>
      <c r="I2548" s="294">
        <v>16250</v>
      </c>
    </row>
    <row r="2549" spans="2:9" x14ac:dyDescent="0.25">
      <c r="B2549" t="s">
        <v>128</v>
      </c>
      <c r="C2549" s="291" t="s">
        <v>471</v>
      </c>
      <c r="D2549" s="295"/>
      <c r="E2549" s="292">
        <v>8542</v>
      </c>
      <c r="F2549" s="293">
        <v>5</v>
      </c>
      <c r="G2549" s="293"/>
      <c r="H2549" s="294">
        <v>10785.04</v>
      </c>
      <c r="I2549" s="294">
        <v>2157.0080000000003</v>
      </c>
    </row>
    <row r="2550" spans="2:9" x14ac:dyDescent="0.25">
      <c r="B2550" t="s">
        <v>128</v>
      </c>
      <c r="C2550" s="291" t="s">
        <v>472</v>
      </c>
      <c r="D2550" s="295"/>
      <c r="E2550" s="292">
        <v>8542</v>
      </c>
      <c r="F2550" s="293">
        <v>2</v>
      </c>
      <c r="G2550" s="293"/>
      <c r="H2550" s="294">
        <v>1848.1</v>
      </c>
      <c r="I2550" s="294">
        <v>924.05</v>
      </c>
    </row>
    <row r="2551" spans="2:9" x14ac:dyDescent="0.25">
      <c r="B2551" t="s">
        <v>128</v>
      </c>
      <c r="C2551" s="291" t="s">
        <v>504</v>
      </c>
      <c r="D2551" s="295"/>
      <c r="E2551" s="292">
        <v>7508</v>
      </c>
      <c r="F2551" s="293">
        <v>4</v>
      </c>
      <c r="G2551" s="293"/>
      <c r="H2551" s="294">
        <v>3324.55</v>
      </c>
      <c r="I2551" s="294">
        <v>831.13750000000005</v>
      </c>
    </row>
    <row r="2552" spans="2:9" x14ac:dyDescent="0.25">
      <c r="B2552" t="s">
        <v>128</v>
      </c>
      <c r="C2552" s="291" t="s">
        <v>535</v>
      </c>
      <c r="D2552" s="295"/>
      <c r="E2552" s="292">
        <v>7065</v>
      </c>
      <c r="F2552" s="293">
        <v>14</v>
      </c>
      <c r="G2552" s="293"/>
      <c r="H2552" s="294">
        <v>34848.409999999996</v>
      </c>
      <c r="I2552" s="294">
        <v>2489.1721428571427</v>
      </c>
    </row>
    <row r="2553" spans="2:9" x14ac:dyDescent="0.25">
      <c r="B2553" t="s">
        <v>128</v>
      </c>
      <c r="C2553" s="291" t="s">
        <v>562</v>
      </c>
      <c r="D2553" s="295"/>
      <c r="E2553" s="292">
        <v>7446</v>
      </c>
      <c r="F2553" s="293">
        <v>2</v>
      </c>
      <c r="G2553" s="293"/>
      <c r="H2553" s="294">
        <v>1189.23</v>
      </c>
      <c r="I2553" s="294">
        <v>594.61500000000001</v>
      </c>
    </row>
    <row r="2554" spans="2:9" x14ac:dyDescent="0.25">
      <c r="B2554" t="s">
        <v>128</v>
      </c>
      <c r="C2554" s="291" t="s">
        <v>518</v>
      </c>
      <c r="D2554" s="295"/>
      <c r="E2554" s="292">
        <v>8869</v>
      </c>
      <c r="F2554" s="293">
        <v>1</v>
      </c>
      <c r="G2554" s="293"/>
      <c r="H2554" s="294">
        <v>2262</v>
      </c>
      <c r="I2554" s="294">
        <v>2262</v>
      </c>
    </row>
    <row r="2555" spans="2:9" x14ac:dyDescent="0.25">
      <c r="B2555" t="s">
        <v>128</v>
      </c>
      <c r="C2555" s="291" t="s">
        <v>345</v>
      </c>
      <c r="D2555" s="295"/>
      <c r="E2555" s="292">
        <v>7657</v>
      </c>
      <c r="F2555" s="293">
        <v>5</v>
      </c>
      <c r="G2555" s="293"/>
      <c r="H2555" s="294">
        <v>28914.03</v>
      </c>
      <c r="I2555" s="294">
        <v>5782.8059999999996</v>
      </c>
    </row>
    <row r="2556" spans="2:9" x14ac:dyDescent="0.25">
      <c r="B2556" t="s">
        <v>128</v>
      </c>
      <c r="C2556" s="291" t="s">
        <v>346</v>
      </c>
      <c r="D2556" s="295"/>
      <c r="E2556" s="292">
        <v>7660</v>
      </c>
      <c r="F2556" s="293">
        <v>8</v>
      </c>
      <c r="G2556" s="293"/>
      <c r="H2556" s="294">
        <v>1006264.33</v>
      </c>
      <c r="I2556" s="294">
        <v>125783.04124999999</v>
      </c>
    </row>
    <row r="2557" spans="2:9" x14ac:dyDescent="0.25">
      <c r="B2557" t="s">
        <v>128</v>
      </c>
      <c r="C2557" s="291" t="s">
        <v>347</v>
      </c>
      <c r="D2557" s="295"/>
      <c r="E2557" s="292">
        <v>7450</v>
      </c>
      <c r="F2557" s="293">
        <v>9</v>
      </c>
      <c r="G2557" s="293"/>
      <c r="H2557" s="294">
        <v>20934.600000000002</v>
      </c>
      <c r="I2557" s="294">
        <v>2326.0666666666671</v>
      </c>
    </row>
    <row r="2558" spans="2:9" x14ac:dyDescent="0.25">
      <c r="B2558" t="s">
        <v>128</v>
      </c>
      <c r="C2558" s="291" t="s">
        <v>348</v>
      </c>
      <c r="D2558" s="295"/>
      <c r="E2558" s="292">
        <v>7661</v>
      </c>
      <c r="F2558" s="293">
        <v>3</v>
      </c>
      <c r="G2558" s="293"/>
      <c r="H2558" s="294">
        <v>3336</v>
      </c>
      <c r="I2558" s="294">
        <v>1112</v>
      </c>
    </row>
    <row r="2559" spans="2:9" x14ac:dyDescent="0.25">
      <c r="B2559" t="s">
        <v>128</v>
      </c>
      <c r="C2559" s="291" t="s">
        <v>349</v>
      </c>
      <c r="D2559" s="295"/>
      <c r="E2559" s="292">
        <v>7675</v>
      </c>
      <c r="F2559" s="293">
        <v>3</v>
      </c>
      <c r="G2559" s="293"/>
      <c r="H2559" s="294">
        <v>17597</v>
      </c>
      <c r="I2559" s="294">
        <v>5865.666666666667</v>
      </c>
    </row>
    <row r="2560" spans="2:9" x14ac:dyDescent="0.25">
      <c r="B2560" t="s">
        <v>128</v>
      </c>
      <c r="C2560" s="291" t="s">
        <v>600</v>
      </c>
      <c r="D2560" s="295"/>
      <c r="E2560" s="292">
        <v>7457</v>
      </c>
      <c r="F2560" s="293">
        <v>2</v>
      </c>
      <c r="G2560" s="293"/>
      <c r="H2560" s="294">
        <v>1032</v>
      </c>
      <c r="I2560" s="294">
        <v>516</v>
      </c>
    </row>
    <row r="2561" spans="2:9" x14ac:dyDescent="0.25">
      <c r="B2561" t="s">
        <v>128</v>
      </c>
      <c r="C2561" s="291" t="s">
        <v>392</v>
      </c>
      <c r="D2561" s="295"/>
      <c r="E2561" s="292">
        <v>8075</v>
      </c>
      <c r="F2561" s="293">
        <v>6</v>
      </c>
      <c r="G2561" s="293"/>
      <c r="H2561" s="294">
        <v>8420.4500000000007</v>
      </c>
      <c r="I2561" s="294">
        <v>1403.4083333333335</v>
      </c>
    </row>
    <row r="2562" spans="2:9" x14ac:dyDescent="0.25">
      <c r="B2562" t="s">
        <v>128</v>
      </c>
      <c r="C2562" s="291" t="s">
        <v>393</v>
      </c>
      <c r="D2562" s="295"/>
      <c r="E2562" s="292">
        <v>8077</v>
      </c>
      <c r="F2562" s="293">
        <v>1</v>
      </c>
      <c r="G2562" s="293"/>
      <c r="H2562" s="294">
        <v>2175</v>
      </c>
      <c r="I2562" s="294">
        <v>2175</v>
      </c>
    </row>
    <row r="2563" spans="2:9" x14ac:dyDescent="0.25">
      <c r="B2563" t="s">
        <v>128</v>
      </c>
      <c r="C2563" s="291" t="s">
        <v>350</v>
      </c>
      <c r="D2563" s="295"/>
      <c r="E2563" s="292">
        <v>7662</v>
      </c>
      <c r="F2563" s="293">
        <v>4</v>
      </c>
      <c r="G2563" s="293"/>
      <c r="H2563" s="294">
        <v>5773.01</v>
      </c>
      <c r="I2563" s="294">
        <v>1443.2525000000001</v>
      </c>
    </row>
    <row r="2564" spans="2:9" x14ac:dyDescent="0.25">
      <c r="B2564" t="s">
        <v>128</v>
      </c>
      <c r="C2564" s="291" t="s">
        <v>519</v>
      </c>
      <c r="D2564" s="295"/>
      <c r="E2564" s="292">
        <v>8553</v>
      </c>
      <c r="F2564" s="293">
        <v>1</v>
      </c>
      <c r="G2564" s="293"/>
      <c r="H2564" s="294">
        <v>689</v>
      </c>
      <c r="I2564" s="294">
        <v>689</v>
      </c>
    </row>
    <row r="2565" spans="2:9" x14ac:dyDescent="0.25">
      <c r="B2565" t="s">
        <v>128</v>
      </c>
      <c r="C2565" s="291" t="s">
        <v>536</v>
      </c>
      <c r="D2565" s="295"/>
      <c r="E2565" s="292">
        <v>7203</v>
      </c>
      <c r="F2565" s="293">
        <v>8</v>
      </c>
      <c r="G2565" s="293"/>
      <c r="H2565" s="294">
        <v>14300.900000000001</v>
      </c>
      <c r="I2565" s="294">
        <v>1787.6125000000002</v>
      </c>
    </row>
    <row r="2566" spans="2:9" x14ac:dyDescent="0.25">
      <c r="B2566" t="s">
        <v>128</v>
      </c>
      <c r="C2566" s="291" t="s">
        <v>537</v>
      </c>
      <c r="D2566" s="295"/>
      <c r="E2566" s="292">
        <v>7204</v>
      </c>
      <c r="F2566" s="293">
        <v>4</v>
      </c>
      <c r="G2566" s="293"/>
      <c r="H2566" s="294">
        <v>6914.13</v>
      </c>
      <c r="I2566" s="294">
        <v>1728.5325</v>
      </c>
    </row>
    <row r="2567" spans="2:9" x14ac:dyDescent="0.25">
      <c r="B2567" t="s">
        <v>128</v>
      </c>
      <c r="C2567" s="291" t="s">
        <v>418</v>
      </c>
      <c r="D2567" s="295"/>
      <c r="E2567" s="292">
        <v>8078</v>
      </c>
      <c r="F2567" s="293">
        <v>3</v>
      </c>
      <c r="G2567" s="293"/>
      <c r="H2567" s="294">
        <v>1301.5999999999999</v>
      </c>
      <c r="I2567" s="294">
        <v>433.86666666666662</v>
      </c>
    </row>
    <row r="2568" spans="2:9" x14ac:dyDescent="0.25">
      <c r="B2568" t="s">
        <v>128</v>
      </c>
      <c r="C2568" s="291" t="s">
        <v>351</v>
      </c>
      <c r="D2568" s="295"/>
      <c r="E2568" s="292">
        <v>7070</v>
      </c>
      <c r="F2568" s="293">
        <v>7</v>
      </c>
      <c r="G2568" s="293"/>
      <c r="H2568" s="294">
        <v>34587.180000000008</v>
      </c>
      <c r="I2568" s="294">
        <v>4941.0257142857154</v>
      </c>
    </row>
    <row r="2569" spans="2:9" x14ac:dyDescent="0.25">
      <c r="B2569" t="s">
        <v>128</v>
      </c>
      <c r="C2569" s="291" t="s">
        <v>352</v>
      </c>
      <c r="D2569" s="295"/>
      <c r="E2569" s="292">
        <v>7663</v>
      </c>
      <c r="F2569" s="293">
        <v>5</v>
      </c>
      <c r="G2569" s="293"/>
      <c r="H2569" s="294">
        <v>10301</v>
      </c>
      <c r="I2569" s="294">
        <v>2060.1999999999998</v>
      </c>
    </row>
    <row r="2570" spans="2:9" x14ac:dyDescent="0.25">
      <c r="B2570" t="s">
        <v>128</v>
      </c>
      <c r="C2570" s="291" t="s">
        <v>353</v>
      </c>
      <c r="D2570" s="295"/>
      <c r="E2570" s="292">
        <v>7458</v>
      </c>
      <c r="F2570" s="293">
        <v>1</v>
      </c>
      <c r="G2570" s="293"/>
      <c r="H2570" s="294">
        <v>1142.2999999999997</v>
      </c>
      <c r="I2570" s="294">
        <v>1142.2999999999997</v>
      </c>
    </row>
    <row r="2571" spans="2:9" x14ac:dyDescent="0.25">
      <c r="B2571" t="s">
        <v>128</v>
      </c>
      <c r="C2571" s="295" t="s">
        <v>573</v>
      </c>
      <c r="D2571" s="295"/>
      <c r="E2571" s="292">
        <v>8872</v>
      </c>
      <c r="F2571" s="293">
        <v>6</v>
      </c>
      <c r="G2571" s="293"/>
      <c r="H2571" s="294">
        <v>5122.1100000000006</v>
      </c>
      <c r="I2571" s="294">
        <v>853.68500000000006</v>
      </c>
    </row>
    <row r="2572" spans="2:9" x14ac:dyDescent="0.25">
      <c r="B2572" t="s">
        <v>128</v>
      </c>
      <c r="C2572" s="291" t="s">
        <v>573</v>
      </c>
      <c r="D2572" s="295"/>
      <c r="E2572" s="292">
        <v>8879</v>
      </c>
      <c r="F2572" s="293">
        <v>2</v>
      </c>
      <c r="G2572" s="293"/>
      <c r="H2572" s="294">
        <v>703.82999999999993</v>
      </c>
      <c r="I2572" s="294">
        <v>351.91499999999996</v>
      </c>
    </row>
    <row r="2573" spans="2:9" x14ac:dyDescent="0.25">
      <c r="B2573" t="s">
        <v>128</v>
      </c>
      <c r="C2573" s="291" t="s">
        <v>538</v>
      </c>
      <c r="D2573" s="295"/>
      <c r="E2573" s="292">
        <v>7076</v>
      </c>
      <c r="F2573" s="293">
        <v>1</v>
      </c>
      <c r="G2573" s="293"/>
      <c r="H2573" s="294">
        <v>2887.13</v>
      </c>
      <c r="I2573" s="294">
        <v>2887.13</v>
      </c>
    </row>
    <row r="2574" spans="2:9" x14ac:dyDescent="0.25">
      <c r="B2574" t="s">
        <v>128</v>
      </c>
      <c r="C2574" s="291" t="s">
        <v>459</v>
      </c>
      <c r="D2574" s="295"/>
      <c r="E2574" s="292">
        <v>7094</v>
      </c>
      <c r="F2574" s="293">
        <v>11</v>
      </c>
      <c r="G2574" s="293"/>
      <c r="H2574" s="294">
        <v>52149.96</v>
      </c>
      <c r="I2574" s="294">
        <v>4740.9054545454546</v>
      </c>
    </row>
    <row r="2575" spans="2:9" x14ac:dyDescent="0.25">
      <c r="B2575" t="s">
        <v>128</v>
      </c>
      <c r="C2575" s="291" t="s">
        <v>419</v>
      </c>
      <c r="D2575" s="295"/>
      <c r="E2575" s="292">
        <v>8083</v>
      </c>
      <c r="F2575" s="293">
        <v>2</v>
      </c>
      <c r="G2575" s="293"/>
      <c r="H2575" s="294">
        <v>2905.86</v>
      </c>
      <c r="I2575" s="294">
        <v>1452.93</v>
      </c>
    </row>
    <row r="2576" spans="2:9" x14ac:dyDescent="0.25">
      <c r="B2576" t="s">
        <v>128</v>
      </c>
      <c r="C2576" s="291" t="s">
        <v>520</v>
      </c>
      <c r="D2576" s="295"/>
      <c r="E2576" s="292">
        <v>8876</v>
      </c>
      <c r="F2576" s="293">
        <v>8</v>
      </c>
      <c r="G2576" s="293"/>
      <c r="H2576" s="294">
        <v>7944.66</v>
      </c>
      <c r="I2576" s="294">
        <v>993.08249999999998</v>
      </c>
    </row>
    <row r="2577" spans="2:9" x14ac:dyDescent="0.25">
      <c r="B2577" t="s">
        <v>128</v>
      </c>
      <c r="C2577" s="291" t="s">
        <v>574</v>
      </c>
      <c r="D2577" s="295"/>
      <c r="E2577" s="292">
        <v>8879</v>
      </c>
      <c r="F2577" s="293">
        <v>2</v>
      </c>
      <c r="G2577" s="293"/>
      <c r="H2577" s="294">
        <v>822</v>
      </c>
      <c r="I2577" s="294">
        <v>411</v>
      </c>
    </row>
    <row r="2578" spans="2:9" x14ac:dyDescent="0.25">
      <c r="B2578" t="s">
        <v>128</v>
      </c>
      <c r="C2578" s="291" t="s">
        <v>521</v>
      </c>
      <c r="D2578" s="295"/>
      <c r="E2578" s="292">
        <v>8880</v>
      </c>
      <c r="F2578" s="293">
        <v>3</v>
      </c>
      <c r="G2578" s="293"/>
      <c r="H2578" s="294">
        <v>27164</v>
      </c>
      <c r="I2578" s="294">
        <v>9054.6666666666661</v>
      </c>
    </row>
    <row r="2579" spans="2:9" x14ac:dyDescent="0.25">
      <c r="B2579" t="s">
        <v>128</v>
      </c>
      <c r="C2579" s="295" t="s">
        <v>491</v>
      </c>
      <c r="D2579" s="295"/>
      <c r="E2579" s="292">
        <v>8512</v>
      </c>
      <c r="F2579" s="293">
        <v>1</v>
      </c>
      <c r="G2579" s="293"/>
      <c r="H2579" s="294">
        <v>1199</v>
      </c>
      <c r="I2579" s="294">
        <v>1199</v>
      </c>
    </row>
    <row r="2580" spans="2:9" x14ac:dyDescent="0.25">
      <c r="B2580" t="s">
        <v>128</v>
      </c>
      <c r="C2580" s="295" t="s">
        <v>491</v>
      </c>
      <c r="D2580" s="295"/>
      <c r="E2580" s="292">
        <v>8528</v>
      </c>
      <c r="F2580" s="293">
        <v>1</v>
      </c>
      <c r="G2580" s="293"/>
      <c r="H2580" s="294">
        <v>888</v>
      </c>
      <c r="I2580" s="294">
        <v>888</v>
      </c>
    </row>
    <row r="2581" spans="2:9" x14ac:dyDescent="0.25">
      <c r="B2581" t="s">
        <v>128</v>
      </c>
      <c r="C2581" s="295" t="s">
        <v>491</v>
      </c>
      <c r="D2581" s="295"/>
      <c r="E2581" s="292">
        <v>8558</v>
      </c>
      <c r="F2581" s="293">
        <v>1</v>
      </c>
      <c r="G2581" s="293"/>
      <c r="H2581" s="294">
        <v>53656</v>
      </c>
      <c r="I2581" s="294">
        <v>53656</v>
      </c>
    </row>
    <row r="2582" spans="2:9" x14ac:dyDescent="0.25">
      <c r="B2582" t="s">
        <v>128</v>
      </c>
      <c r="C2582" s="295" t="s">
        <v>491</v>
      </c>
      <c r="D2582" s="295"/>
      <c r="E2582" s="292">
        <v>8823</v>
      </c>
      <c r="F2582" s="293">
        <v>1</v>
      </c>
      <c r="G2582" s="293"/>
      <c r="H2582" s="294">
        <v>12170.21</v>
      </c>
      <c r="I2582" s="294">
        <v>12170.21</v>
      </c>
    </row>
    <row r="2583" spans="2:9" x14ac:dyDescent="0.25">
      <c r="B2583" t="s">
        <v>128</v>
      </c>
      <c r="C2583" s="295" t="s">
        <v>491</v>
      </c>
      <c r="D2583" s="295"/>
      <c r="E2583" s="292">
        <v>8831</v>
      </c>
      <c r="F2583" s="293">
        <v>1</v>
      </c>
      <c r="G2583" s="293"/>
      <c r="H2583" s="294">
        <v>674.99</v>
      </c>
      <c r="I2583" s="294">
        <v>674.99</v>
      </c>
    </row>
    <row r="2584" spans="2:9" x14ac:dyDescent="0.25">
      <c r="B2584" t="s">
        <v>128</v>
      </c>
      <c r="C2584" s="291" t="s">
        <v>491</v>
      </c>
      <c r="D2584" s="295"/>
      <c r="E2584" s="292">
        <v>8852</v>
      </c>
      <c r="F2584" s="293">
        <v>5</v>
      </c>
      <c r="G2584" s="293"/>
      <c r="H2584" s="294">
        <v>93763.45</v>
      </c>
      <c r="I2584" s="294">
        <v>18752.689999999999</v>
      </c>
    </row>
    <row r="2585" spans="2:9" x14ac:dyDescent="0.25">
      <c r="B2585" t="s">
        <v>128</v>
      </c>
      <c r="C2585" s="291" t="s">
        <v>354</v>
      </c>
      <c r="D2585" s="295"/>
      <c r="E2585" s="292">
        <v>7606</v>
      </c>
      <c r="F2585" s="293">
        <v>4</v>
      </c>
      <c r="G2585" s="293"/>
      <c r="H2585" s="294">
        <v>41903.93</v>
      </c>
      <c r="I2585" s="294">
        <v>10475.9825</v>
      </c>
    </row>
    <row r="2586" spans="2:9" x14ac:dyDescent="0.25">
      <c r="B2586" t="s">
        <v>128</v>
      </c>
      <c r="C2586" s="291" t="s">
        <v>440</v>
      </c>
      <c r="D2586" s="295"/>
      <c r="E2586" s="292">
        <v>7079</v>
      </c>
      <c r="F2586" s="293">
        <v>9</v>
      </c>
      <c r="G2586" s="293"/>
      <c r="H2586" s="294">
        <v>54263.570000000007</v>
      </c>
      <c r="I2586" s="294">
        <v>6029.2855555555561</v>
      </c>
    </row>
    <row r="2587" spans="2:9" x14ac:dyDescent="0.25">
      <c r="B2587" t="s">
        <v>128</v>
      </c>
      <c r="C2587" s="291" t="s">
        <v>492</v>
      </c>
      <c r="D2587" s="295"/>
      <c r="E2587" s="292">
        <v>7080</v>
      </c>
      <c r="F2587" s="293">
        <v>8</v>
      </c>
      <c r="G2587" s="293"/>
      <c r="H2587" s="294">
        <v>7811.45</v>
      </c>
      <c r="I2587" s="294">
        <v>976.43124999999998</v>
      </c>
    </row>
    <row r="2588" spans="2:9" x14ac:dyDescent="0.25">
      <c r="B2588" t="s">
        <v>128</v>
      </c>
      <c r="C2588" s="291" t="s">
        <v>575</v>
      </c>
      <c r="D2588" s="295"/>
      <c r="E2588" s="292">
        <v>8882</v>
      </c>
      <c r="F2588" s="293">
        <v>8</v>
      </c>
      <c r="G2588" s="293"/>
      <c r="H2588" s="294">
        <v>20941</v>
      </c>
      <c r="I2588" s="294">
        <v>2617.625</v>
      </c>
    </row>
    <row r="2589" spans="2:9" x14ac:dyDescent="0.25">
      <c r="B2589" t="s">
        <v>128</v>
      </c>
      <c r="C2589" s="291" t="s">
        <v>576</v>
      </c>
      <c r="D2589" s="295"/>
      <c r="E2589" s="292">
        <v>8884</v>
      </c>
      <c r="F2589" s="293">
        <v>2</v>
      </c>
      <c r="G2589" s="293"/>
      <c r="H2589" s="294">
        <v>654</v>
      </c>
      <c r="I2589" s="294">
        <v>327</v>
      </c>
    </row>
    <row r="2590" spans="2:9" x14ac:dyDescent="0.25">
      <c r="B2590" t="s">
        <v>128</v>
      </c>
      <c r="C2590" s="291" t="s">
        <v>395</v>
      </c>
      <c r="D2590" s="295"/>
      <c r="E2590" s="292">
        <v>8022</v>
      </c>
      <c r="F2590" s="293">
        <v>1</v>
      </c>
      <c r="G2590" s="293"/>
      <c r="H2590" s="294">
        <v>580.64</v>
      </c>
      <c r="I2590" s="294">
        <v>580.64</v>
      </c>
    </row>
    <row r="2591" spans="2:9" x14ac:dyDescent="0.25">
      <c r="B2591" t="s">
        <v>128</v>
      </c>
      <c r="C2591" s="291" t="s">
        <v>539</v>
      </c>
      <c r="D2591" s="295"/>
      <c r="E2591" s="292">
        <v>7081</v>
      </c>
      <c r="F2591" s="293">
        <v>1</v>
      </c>
      <c r="G2591" s="293"/>
      <c r="H2591" s="294">
        <v>210</v>
      </c>
      <c r="I2591" s="294">
        <v>210</v>
      </c>
    </row>
    <row r="2592" spans="2:9" x14ac:dyDescent="0.25">
      <c r="B2592" t="s">
        <v>128</v>
      </c>
      <c r="C2592" s="291" t="s">
        <v>613</v>
      </c>
      <c r="D2592" s="295"/>
      <c r="E2592" s="292">
        <v>7901</v>
      </c>
      <c r="F2592" s="293">
        <v>3</v>
      </c>
      <c r="G2592" s="293"/>
      <c r="H2592" s="294">
        <v>5657.92</v>
      </c>
      <c r="I2592" s="294">
        <v>1885.9733333333334</v>
      </c>
    </row>
    <row r="2593" spans="2:9" x14ac:dyDescent="0.25">
      <c r="B2593" t="s">
        <v>128</v>
      </c>
      <c r="C2593" s="291" t="s">
        <v>355</v>
      </c>
      <c r="D2593" s="295"/>
      <c r="E2593" s="292">
        <v>7666</v>
      </c>
      <c r="F2593" s="293">
        <v>25</v>
      </c>
      <c r="G2593" s="293"/>
      <c r="H2593" s="294">
        <v>61581.32</v>
      </c>
      <c r="I2593" s="294">
        <v>2463.2528000000002</v>
      </c>
    </row>
    <row r="2594" spans="2:9" x14ac:dyDescent="0.25">
      <c r="B2594" t="s">
        <v>128</v>
      </c>
      <c r="C2594" s="291" t="s">
        <v>356</v>
      </c>
      <c r="D2594" s="295"/>
      <c r="E2594" s="292">
        <v>7670</v>
      </c>
      <c r="F2594" s="293">
        <v>6</v>
      </c>
      <c r="G2594" s="293"/>
      <c r="H2594" s="294">
        <v>21567.769999999997</v>
      </c>
      <c r="I2594" s="294">
        <v>3594.6283333333326</v>
      </c>
    </row>
    <row r="2595" spans="2:9" x14ac:dyDescent="0.25">
      <c r="B2595" t="s">
        <v>128</v>
      </c>
      <c r="C2595" s="291" t="s">
        <v>505</v>
      </c>
      <c r="D2595" s="295"/>
      <c r="E2595" s="292">
        <v>7512</v>
      </c>
      <c r="F2595" s="293">
        <v>9</v>
      </c>
      <c r="G2595" s="293"/>
      <c r="H2595" s="294">
        <v>37180.369999999995</v>
      </c>
      <c r="I2595" s="294">
        <v>4131.152222222222</v>
      </c>
    </row>
    <row r="2596" spans="2:9" x14ac:dyDescent="0.25">
      <c r="B2596" t="s">
        <v>128</v>
      </c>
      <c r="C2596" s="295" t="s">
        <v>473</v>
      </c>
      <c r="D2596" s="295"/>
      <c r="E2596" s="292">
        <v>8608</v>
      </c>
      <c r="F2596" s="293">
        <v>1</v>
      </c>
      <c r="G2596" s="293"/>
      <c r="H2596" s="294">
        <v>6768</v>
      </c>
      <c r="I2596" s="294">
        <v>6768</v>
      </c>
    </row>
    <row r="2597" spans="2:9" x14ac:dyDescent="0.25">
      <c r="B2597" t="s">
        <v>128</v>
      </c>
      <c r="C2597" s="295" t="s">
        <v>473</v>
      </c>
      <c r="D2597" s="295"/>
      <c r="E2597" s="292">
        <v>8609</v>
      </c>
      <c r="F2597" s="293">
        <v>6</v>
      </c>
      <c r="G2597" s="293"/>
      <c r="H2597" s="294">
        <v>12763.009999999998</v>
      </c>
      <c r="I2597" s="294">
        <v>2127.1683333333331</v>
      </c>
    </row>
    <row r="2598" spans="2:9" x14ac:dyDescent="0.25">
      <c r="B2598" t="s">
        <v>128</v>
      </c>
      <c r="C2598" s="295" t="s">
        <v>473</v>
      </c>
      <c r="D2598" s="295"/>
      <c r="E2598" s="292">
        <v>8610</v>
      </c>
      <c r="F2598" s="293">
        <v>1</v>
      </c>
      <c r="G2598" s="293"/>
      <c r="H2598" s="294">
        <v>9510.369999999999</v>
      </c>
      <c r="I2598" s="294">
        <v>9510.369999999999</v>
      </c>
    </row>
    <row r="2599" spans="2:9" x14ac:dyDescent="0.25">
      <c r="B2599" t="s">
        <v>128</v>
      </c>
      <c r="C2599" s="295" t="s">
        <v>473</v>
      </c>
      <c r="D2599" s="295"/>
      <c r="E2599" s="292">
        <v>8611</v>
      </c>
      <c r="F2599" s="293">
        <v>18</v>
      </c>
      <c r="G2599" s="293"/>
      <c r="H2599" s="294">
        <v>52331.950000000004</v>
      </c>
      <c r="I2599" s="294">
        <v>2907.3305555555557</v>
      </c>
    </row>
    <row r="2600" spans="2:9" x14ac:dyDescent="0.25">
      <c r="B2600" t="s">
        <v>128</v>
      </c>
      <c r="C2600" s="295" t="s">
        <v>473</v>
      </c>
      <c r="D2600" s="295"/>
      <c r="E2600" s="292">
        <v>8618</v>
      </c>
      <c r="F2600" s="293">
        <v>16</v>
      </c>
      <c r="G2600" s="293"/>
      <c r="H2600" s="294">
        <v>29871.929999999997</v>
      </c>
      <c r="I2600" s="294">
        <v>1866.9956249999998</v>
      </c>
    </row>
    <row r="2601" spans="2:9" x14ac:dyDescent="0.25">
      <c r="B2601" t="s">
        <v>128</v>
      </c>
      <c r="C2601" s="295" t="s">
        <v>473</v>
      </c>
      <c r="D2601" s="295"/>
      <c r="E2601" s="292">
        <v>8629</v>
      </c>
      <c r="F2601" s="293">
        <v>4</v>
      </c>
      <c r="G2601" s="293"/>
      <c r="H2601" s="294">
        <v>7460.08</v>
      </c>
      <c r="I2601" s="294">
        <v>1865.02</v>
      </c>
    </row>
    <row r="2602" spans="2:9" x14ac:dyDescent="0.25">
      <c r="B2602" t="s">
        <v>128</v>
      </c>
      <c r="C2602" s="291" t="s">
        <v>473</v>
      </c>
      <c r="D2602" s="295"/>
      <c r="E2602" s="292">
        <v>8638</v>
      </c>
      <c r="F2602" s="293">
        <v>16</v>
      </c>
      <c r="G2602" s="293"/>
      <c r="H2602" s="294">
        <v>37953.880000000005</v>
      </c>
      <c r="I2602" s="294">
        <v>2372.1175000000003</v>
      </c>
    </row>
    <row r="2603" spans="2:9" x14ac:dyDescent="0.25">
      <c r="B2603" t="s">
        <v>128</v>
      </c>
      <c r="C2603" s="291" t="s">
        <v>460</v>
      </c>
      <c r="D2603" s="295"/>
      <c r="E2603" s="292">
        <v>7087</v>
      </c>
      <c r="F2603" s="293">
        <v>69</v>
      </c>
      <c r="G2603" s="293"/>
      <c r="H2603" s="294">
        <v>225112.68999999994</v>
      </c>
      <c r="I2603" s="294">
        <v>3262.5027536231878</v>
      </c>
    </row>
    <row r="2604" spans="2:9" x14ac:dyDescent="0.25">
      <c r="B2604" t="s">
        <v>128</v>
      </c>
      <c r="C2604" s="295" t="s">
        <v>540</v>
      </c>
      <c r="D2604" s="295"/>
      <c r="E2604" s="292">
        <v>7083</v>
      </c>
      <c r="F2604" s="293">
        <v>19</v>
      </c>
      <c r="G2604" s="293"/>
      <c r="H2604" s="294">
        <v>44696.53</v>
      </c>
      <c r="I2604" s="294">
        <v>2352.4489473684212</v>
      </c>
    </row>
    <row r="2605" spans="2:9" x14ac:dyDescent="0.25">
      <c r="B2605" t="s">
        <v>128</v>
      </c>
      <c r="C2605" s="291" t="s">
        <v>540</v>
      </c>
      <c r="D2605" s="295"/>
      <c r="E2605" s="292">
        <v>7088</v>
      </c>
      <c r="F2605" s="293">
        <v>6</v>
      </c>
      <c r="G2605" s="293"/>
      <c r="H2605" s="294">
        <v>16277.98</v>
      </c>
      <c r="I2605" s="294">
        <v>2712.9966666666664</v>
      </c>
    </row>
    <row r="2606" spans="2:9" x14ac:dyDescent="0.25">
      <c r="B2606" t="s">
        <v>128</v>
      </c>
      <c r="C2606" s="291" t="s">
        <v>700</v>
      </c>
      <c r="D2606" s="295"/>
      <c r="E2606" s="292">
        <v>7044</v>
      </c>
      <c r="F2606" s="293">
        <v>8</v>
      </c>
      <c r="G2606" s="293"/>
      <c r="H2606" s="294">
        <v>25822.420000000002</v>
      </c>
      <c r="I2606" s="294">
        <v>3227.8025000000002</v>
      </c>
    </row>
    <row r="2607" spans="2:9" x14ac:dyDescent="0.25">
      <c r="B2607" t="s">
        <v>128</v>
      </c>
      <c r="C2607" s="291" t="s">
        <v>359</v>
      </c>
      <c r="D2607" s="295"/>
      <c r="E2607" s="292">
        <v>7463</v>
      </c>
      <c r="F2607" s="293">
        <v>7</v>
      </c>
      <c r="G2607" s="293"/>
      <c r="H2607" s="294">
        <v>19388.599999999999</v>
      </c>
      <c r="I2607" s="294">
        <v>2769.7999999999997</v>
      </c>
    </row>
    <row r="2608" spans="2:9" x14ac:dyDescent="0.25">
      <c r="B2608" t="s">
        <v>128</v>
      </c>
      <c r="C2608" s="291" t="s">
        <v>360</v>
      </c>
      <c r="D2608" s="295"/>
      <c r="E2608" s="292">
        <v>7057</v>
      </c>
      <c r="F2608" s="293">
        <v>5</v>
      </c>
      <c r="G2608" s="293"/>
      <c r="H2608" s="294">
        <v>31425</v>
      </c>
      <c r="I2608" s="294">
        <v>6285</v>
      </c>
    </row>
    <row r="2609" spans="2:9" x14ac:dyDescent="0.25">
      <c r="B2609" t="s">
        <v>128</v>
      </c>
      <c r="C2609" s="291" t="s">
        <v>361</v>
      </c>
      <c r="D2609" s="295"/>
      <c r="E2609" s="292">
        <v>7676</v>
      </c>
      <c r="F2609" s="293">
        <v>2</v>
      </c>
      <c r="G2609" s="293"/>
      <c r="H2609" s="294">
        <v>1264</v>
      </c>
      <c r="I2609" s="294">
        <v>632</v>
      </c>
    </row>
    <row r="2610" spans="2:9" x14ac:dyDescent="0.25">
      <c r="B2610" t="s">
        <v>128</v>
      </c>
      <c r="C2610" s="291" t="s">
        <v>474</v>
      </c>
      <c r="D2610" s="295"/>
      <c r="E2610" s="292">
        <v>8691</v>
      </c>
      <c r="F2610" s="293">
        <v>3</v>
      </c>
      <c r="G2610" s="293"/>
      <c r="H2610" s="294">
        <v>8627.32</v>
      </c>
      <c r="I2610" s="294">
        <v>2875.7733333333331</v>
      </c>
    </row>
    <row r="2611" spans="2:9" x14ac:dyDescent="0.25">
      <c r="B2611" t="s">
        <v>128</v>
      </c>
      <c r="C2611" s="291" t="s">
        <v>523</v>
      </c>
      <c r="D2611" s="295"/>
      <c r="E2611" s="292">
        <v>7069</v>
      </c>
      <c r="F2611" s="293">
        <v>1</v>
      </c>
      <c r="G2611" s="293"/>
      <c r="H2611" s="294">
        <v>33832</v>
      </c>
      <c r="I2611" s="294">
        <v>33832</v>
      </c>
    </row>
    <row r="2612" spans="2:9" x14ac:dyDescent="0.25">
      <c r="B2612" t="s">
        <v>128</v>
      </c>
      <c r="C2612" s="291" t="s">
        <v>506</v>
      </c>
      <c r="D2612" s="295"/>
      <c r="E2612" s="292">
        <v>7470</v>
      </c>
      <c r="F2612" s="293">
        <v>14</v>
      </c>
      <c r="G2612" s="293"/>
      <c r="H2612" s="294">
        <v>97463.260000000009</v>
      </c>
      <c r="I2612" s="294">
        <v>6961.6614285714295</v>
      </c>
    </row>
    <row r="2613" spans="2:9" x14ac:dyDescent="0.25">
      <c r="B2613" t="s">
        <v>128</v>
      </c>
      <c r="C2613" s="295" t="s">
        <v>461</v>
      </c>
      <c r="D2613" s="295"/>
      <c r="E2613" s="292">
        <v>7086</v>
      </c>
      <c r="F2613" s="293">
        <v>6</v>
      </c>
      <c r="G2613" s="293"/>
      <c r="H2613" s="294">
        <v>11309.289999999999</v>
      </c>
      <c r="I2613" s="294">
        <v>1884.8816666666664</v>
      </c>
    </row>
    <row r="2614" spans="2:9" x14ac:dyDescent="0.25">
      <c r="B2614" t="s">
        <v>128</v>
      </c>
      <c r="C2614" s="291" t="s">
        <v>461</v>
      </c>
      <c r="D2614" s="295"/>
      <c r="E2614" s="292">
        <v>7087</v>
      </c>
      <c r="F2614" s="293">
        <v>2</v>
      </c>
      <c r="G2614" s="293"/>
      <c r="H2614" s="294">
        <v>3794.17</v>
      </c>
      <c r="I2614" s="294">
        <v>1897.085</v>
      </c>
    </row>
    <row r="2615" spans="2:9" x14ac:dyDescent="0.25">
      <c r="B2615" t="s">
        <v>128</v>
      </c>
      <c r="C2615" s="291" t="s">
        <v>442</v>
      </c>
      <c r="D2615" s="295"/>
      <c r="E2615" s="292">
        <v>7006</v>
      </c>
      <c r="F2615" s="293">
        <v>4</v>
      </c>
      <c r="G2615" s="293"/>
      <c r="H2615" s="294">
        <v>17649.27</v>
      </c>
      <c r="I2615" s="294">
        <v>4412.3175000000001</v>
      </c>
    </row>
    <row r="2616" spans="2:9" x14ac:dyDescent="0.25">
      <c r="B2616" t="s">
        <v>128</v>
      </c>
      <c r="C2616" s="295" t="s">
        <v>447</v>
      </c>
      <c r="D2616" s="295"/>
      <c r="E2616" s="292">
        <v>8066</v>
      </c>
      <c r="F2616" s="293">
        <v>1</v>
      </c>
      <c r="G2616" s="293"/>
      <c r="H2616" s="294">
        <v>209</v>
      </c>
      <c r="I2616" s="294">
        <v>209</v>
      </c>
    </row>
    <row r="2617" spans="2:9" x14ac:dyDescent="0.25">
      <c r="B2617" t="s">
        <v>128</v>
      </c>
      <c r="C2617" s="291" t="s">
        <v>447</v>
      </c>
      <c r="D2617" s="295"/>
      <c r="E2617" s="292">
        <v>8096</v>
      </c>
      <c r="F2617" s="293">
        <v>1</v>
      </c>
      <c r="G2617" s="293"/>
      <c r="H2617" s="294">
        <v>15131.65</v>
      </c>
      <c r="I2617" s="294">
        <v>15131.65</v>
      </c>
    </row>
    <row r="2618" spans="2:9" x14ac:dyDescent="0.25">
      <c r="B2618" t="s">
        <v>128</v>
      </c>
      <c r="C2618" s="291" t="s">
        <v>606</v>
      </c>
      <c r="D2618" s="295"/>
      <c r="E2618" s="292">
        <v>7480</v>
      </c>
      <c r="F2618" s="293">
        <v>1</v>
      </c>
      <c r="G2618" s="293"/>
      <c r="H2618" s="294">
        <v>221</v>
      </c>
      <c r="I2618" s="294">
        <v>221</v>
      </c>
    </row>
    <row r="2619" spans="2:9" x14ac:dyDescent="0.25">
      <c r="B2619" t="s">
        <v>128</v>
      </c>
      <c r="C2619" s="291" t="s">
        <v>462</v>
      </c>
      <c r="D2619" s="295"/>
      <c r="E2619" s="292">
        <v>7093</v>
      </c>
      <c r="F2619" s="293">
        <v>34</v>
      </c>
      <c r="G2619" s="293"/>
      <c r="H2619" s="294">
        <v>97487.219999999987</v>
      </c>
      <c r="I2619" s="294">
        <v>2867.2711764705878</v>
      </c>
    </row>
    <row r="2620" spans="2:9" x14ac:dyDescent="0.25">
      <c r="B2620" t="s">
        <v>128</v>
      </c>
      <c r="C2620" s="291" t="s">
        <v>443</v>
      </c>
      <c r="D2620" s="295"/>
      <c r="E2620" s="292">
        <v>7052</v>
      </c>
      <c r="F2620" s="293">
        <v>20</v>
      </c>
      <c r="G2620" s="293"/>
      <c r="H2620" s="294">
        <v>74097.709999999992</v>
      </c>
      <c r="I2620" s="294">
        <v>3704.8854999999994</v>
      </c>
    </row>
    <row r="2621" spans="2:9" x14ac:dyDescent="0.25">
      <c r="B2621" t="s">
        <v>128</v>
      </c>
      <c r="C2621" s="291" t="s">
        <v>507</v>
      </c>
      <c r="D2621" s="295"/>
      <c r="E2621" s="292">
        <v>7424</v>
      </c>
      <c r="F2621" s="293">
        <v>3</v>
      </c>
      <c r="G2621" s="293"/>
      <c r="H2621" s="294">
        <v>5082.28</v>
      </c>
      <c r="I2621" s="294">
        <v>1694.0933333333332</v>
      </c>
    </row>
    <row r="2622" spans="2:9" x14ac:dyDescent="0.25">
      <c r="B2622" t="s">
        <v>128</v>
      </c>
      <c r="C2622" s="295" t="s">
        <v>475</v>
      </c>
      <c r="D2622" s="295"/>
      <c r="E2622" s="292">
        <v>8540</v>
      </c>
      <c r="F2622" s="293">
        <v>3</v>
      </c>
      <c r="G2622" s="293"/>
      <c r="H2622" s="294">
        <v>18589.89</v>
      </c>
      <c r="I2622" s="294">
        <v>6196.63</v>
      </c>
    </row>
    <row r="2623" spans="2:9" x14ac:dyDescent="0.25">
      <c r="B2623" t="s">
        <v>128</v>
      </c>
      <c r="C2623" s="291" t="s">
        <v>475</v>
      </c>
      <c r="D2623" s="295"/>
      <c r="E2623" s="292">
        <v>8550</v>
      </c>
      <c r="F2623" s="293">
        <v>1</v>
      </c>
      <c r="G2623" s="293"/>
      <c r="H2623" s="294">
        <v>7587</v>
      </c>
      <c r="I2623" s="294">
        <v>7587</v>
      </c>
    </row>
    <row r="2624" spans="2:9" x14ac:dyDescent="0.25">
      <c r="B2624" t="s">
        <v>128</v>
      </c>
      <c r="C2624" s="291" t="s">
        <v>396</v>
      </c>
      <c r="D2624" s="295"/>
      <c r="E2624" s="292">
        <v>8073</v>
      </c>
      <c r="F2624" s="293">
        <v>1</v>
      </c>
      <c r="G2624" s="293"/>
      <c r="H2624" s="294">
        <v>21760</v>
      </c>
      <c r="I2624" s="294">
        <v>21760</v>
      </c>
    </row>
    <row r="2625" spans="2:9" x14ac:dyDescent="0.25">
      <c r="B2625" t="s">
        <v>128</v>
      </c>
      <c r="C2625" s="291" t="s">
        <v>541</v>
      </c>
      <c r="D2625" s="295"/>
      <c r="E2625" s="292">
        <v>7090</v>
      </c>
      <c r="F2625" s="293">
        <v>4</v>
      </c>
      <c r="G2625" s="293"/>
      <c r="H2625" s="294">
        <v>3970.48</v>
      </c>
      <c r="I2625" s="294">
        <v>992.62</v>
      </c>
    </row>
    <row r="2626" spans="2:9" x14ac:dyDescent="0.25">
      <c r="B2626" t="s">
        <v>128</v>
      </c>
      <c r="C2626" s="291" t="s">
        <v>448</v>
      </c>
      <c r="D2626" s="295"/>
      <c r="E2626" s="292">
        <v>8093</v>
      </c>
      <c r="F2626" s="293">
        <v>8</v>
      </c>
      <c r="G2626" s="293"/>
      <c r="H2626" s="294">
        <v>49254.58</v>
      </c>
      <c r="I2626" s="294">
        <v>6156.8225000000002</v>
      </c>
    </row>
    <row r="2627" spans="2:9" x14ac:dyDescent="0.25">
      <c r="B2627" t="s">
        <v>128</v>
      </c>
      <c r="C2627" s="291" t="s">
        <v>362</v>
      </c>
      <c r="D2627" s="295"/>
      <c r="E2627" s="292">
        <v>7675</v>
      </c>
      <c r="F2627" s="293">
        <v>11</v>
      </c>
      <c r="G2627" s="293"/>
      <c r="H2627" s="294">
        <v>60173.71</v>
      </c>
      <c r="I2627" s="294">
        <v>5470.3372727272726</v>
      </c>
    </row>
    <row r="2628" spans="2:9" x14ac:dyDescent="0.25">
      <c r="B2628" t="s">
        <v>128</v>
      </c>
      <c r="C2628" s="295" t="s">
        <v>397</v>
      </c>
      <c r="D2628" s="295"/>
      <c r="E2628" s="292">
        <v>8016</v>
      </c>
      <c r="F2628" s="293">
        <v>1</v>
      </c>
      <c r="G2628" s="293"/>
      <c r="H2628" s="294">
        <v>1034</v>
      </c>
      <c r="I2628" s="294">
        <v>1034</v>
      </c>
    </row>
    <row r="2629" spans="2:9" x14ac:dyDescent="0.25">
      <c r="B2629" t="s">
        <v>128</v>
      </c>
      <c r="C2629" s="291" t="s">
        <v>397</v>
      </c>
      <c r="D2629" s="295"/>
      <c r="E2629" s="292">
        <v>8046</v>
      </c>
      <c r="F2629" s="293">
        <v>8</v>
      </c>
      <c r="G2629" s="293"/>
      <c r="H2629" s="294">
        <v>15904.53</v>
      </c>
      <c r="I2629" s="294">
        <v>1988.0662500000001</v>
      </c>
    </row>
    <row r="2630" spans="2:9" x14ac:dyDescent="0.25">
      <c r="B2630" t="s">
        <v>128</v>
      </c>
      <c r="C2630" s="295" t="s">
        <v>493</v>
      </c>
      <c r="D2630" s="295"/>
      <c r="E2630" s="292">
        <v>7001</v>
      </c>
      <c r="F2630" s="293">
        <v>3</v>
      </c>
      <c r="G2630" s="293"/>
      <c r="H2630" s="294">
        <v>6373.59</v>
      </c>
      <c r="I2630" s="294">
        <v>2124.5300000000002</v>
      </c>
    </row>
    <row r="2631" spans="2:9" x14ac:dyDescent="0.25">
      <c r="B2631" t="s">
        <v>128</v>
      </c>
      <c r="C2631" s="295" t="s">
        <v>493</v>
      </c>
      <c r="D2631" s="295"/>
      <c r="E2631" s="292">
        <v>7067</v>
      </c>
      <c r="F2631" s="293">
        <v>1</v>
      </c>
      <c r="G2631" s="293"/>
      <c r="H2631" s="294">
        <v>2476.84</v>
      </c>
      <c r="I2631" s="294">
        <v>2476.84</v>
      </c>
    </row>
    <row r="2632" spans="2:9" x14ac:dyDescent="0.25">
      <c r="B2632" t="s">
        <v>128</v>
      </c>
      <c r="C2632" s="295" t="s">
        <v>493</v>
      </c>
      <c r="D2632" s="295"/>
      <c r="E2632" s="292">
        <v>7095</v>
      </c>
      <c r="F2632" s="293">
        <v>5</v>
      </c>
      <c r="G2632" s="293"/>
      <c r="H2632" s="294">
        <v>14373.369999999999</v>
      </c>
      <c r="I2632" s="294">
        <v>2874.674</v>
      </c>
    </row>
    <row r="2633" spans="2:9" x14ac:dyDescent="0.25">
      <c r="B2633" t="s">
        <v>128</v>
      </c>
      <c r="C2633" s="295" t="s">
        <v>493</v>
      </c>
      <c r="D2633" s="295"/>
      <c r="E2633" s="292">
        <v>8830</v>
      </c>
      <c r="F2633" s="293">
        <v>3</v>
      </c>
      <c r="G2633" s="293"/>
      <c r="H2633" s="294">
        <v>3769.45</v>
      </c>
      <c r="I2633" s="294">
        <v>1256.4833333333333</v>
      </c>
    </row>
    <row r="2634" spans="2:9" x14ac:dyDescent="0.25">
      <c r="B2634" t="s">
        <v>128</v>
      </c>
      <c r="C2634" s="291" t="s">
        <v>493</v>
      </c>
      <c r="D2634" s="295"/>
      <c r="E2634" s="292">
        <v>8863</v>
      </c>
      <c r="F2634" s="293">
        <v>3</v>
      </c>
      <c r="G2634" s="293"/>
      <c r="H2634" s="294">
        <v>14876.15</v>
      </c>
      <c r="I2634" s="294">
        <v>4958.7166666666662</v>
      </c>
    </row>
    <row r="2635" spans="2:9" x14ac:dyDescent="0.25">
      <c r="B2635" t="s">
        <v>128</v>
      </c>
      <c r="C2635" s="291" t="s">
        <v>449</v>
      </c>
      <c r="D2635" s="295"/>
      <c r="E2635" s="292">
        <v>8096</v>
      </c>
      <c r="F2635" s="293">
        <v>6</v>
      </c>
      <c r="G2635" s="293"/>
      <c r="H2635" s="294">
        <v>4815.3700000000008</v>
      </c>
      <c r="I2635" s="294">
        <v>802.56166666666684</v>
      </c>
    </row>
    <row r="2636" spans="2:9" x14ac:dyDescent="0.25">
      <c r="B2636" t="s">
        <v>128</v>
      </c>
      <c r="C2636" s="291" t="s">
        <v>421</v>
      </c>
      <c r="D2636" s="295"/>
      <c r="E2636" s="292">
        <v>8107</v>
      </c>
      <c r="F2636" s="293">
        <v>2</v>
      </c>
      <c r="G2636" s="293"/>
      <c r="H2636" s="294">
        <v>3712.46</v>
      </c>
      <c r="I2636" s="294">
        <v>1856.23</v>
      </c>
    </row>
    <row r="2637" spans="2:9" x14ac:dyDescent="0.25">
      <c r="B2637" t="s">
        <v>128</v>
      </c>
      <c r="C2637" s="291" t="s">
        <v>709</v>
      </c>
      <c r="D2637" s="295"/>
      <c r="E2637" s="292">
        <v>7075</v>
      </c>
      <c r="F2637" s="293">
        <v>3</v>
      </c>
      <c r="G2637" s="293"/>
      <c r="H2637" s="294">
        <v>10307.040000000001</v>
      </c>
      <c r="I2637" s="294">
        <v>3435.6800000000003</v>
      </c>
    </row>
    <row r="2638" spans="2:9" x14ac:dyDescent="0.25">
      <c r="B2638" t="s">
        <v>128</v>
      </c>
      <c r="C2638" s="291" t="s">
        <v>566</v>
      </c>
      <c r="D2638" s="295"/>
      <c r="E2638" s="292">
        <v>8562</v>
      </c>
      <c r="F2638" s="293">
        <v>1</v>
      </c>
      <c r="G2638" s="293"/>
      <c r="H2638" s="294">
        <v>54</v>
      </c>
      <c r="I2638" s="294">
        <v>54</v>
      </c>
    </row>
    <row r="2639" spans="2:9" x14ac:dyDescent="0.25">
      <c r="B2639" t="s">
        <v>128</v>
      </c>
      <c r="C2639" s="291" t="s">
        <v>365</v>
      </c>
      <c r="D2639" s="295"/>
      <c r="E2639" s="292">
        <v>7481</v>
      </c>
      <c r="F2639" s="293">
        <v>1</v>
      </c>
      <c r="G2639" s="293"/>
      <c r="H2639" s="294">
        <v>756</v>
      </c>
      <c r="I2639" s="294">
        <v>756</v>
      </c>
    </row>
    <row r="2640" spans="2:9" x14ac:dyDescent="0.25">
      <c r="B2640" t="s">
        <v>128</v>
      </c>
      <c r="C2640" s="291" t="s">
        <v>730</v>
      </c>
      <c r="D2640" s="295"/>
      <c r="E2640" s="292" t="s">
        <v>730</v>
      </c>
      <c r="F2640" s="293">
        <v>26</v>
      </c>
      <c r="G2640" s="293"/>
      <c r="H2640" s="294">
        <v>87714.77</v>
      </c>
      <c r="I2640" s="294">
        <v>3373.645</v>
      </c>
    </row>
    <row r="2641" spans="1:38" x14ac:dyDescent="0.25">
      <c r="C2641" s="296" t="s">
        <v>731</v>
      </c>
      <c r="D2641" s="296"/>
      <c r="E2641" s="296"/>
      <c r="F2641" s="297">
        <v>3199</v>
      </c>
      <c r="G2641" s="297"/>
      <c r="H2641" s="298">
        <v>12349613.709999993</v>
      </c>
      <c r="I2641" s="298">
        <v>3860.4606783369782</v>
      </c>
    </row>
    <row r="2645" spans="1:38" ht="76.5" x14ac:dyDescent="0.25">
      <c r="A2645" s="39" t="s">
        <v>733</v>
      </c>
      <c r="B2645" s="40" t="s">
        <v>128</v>
      </c>
      <c r="C2645" s="40" t="s">
        <v>17</v>
      </c>
      <c r="D2645" s="40" t="s">
        <v>87</v>
      </c>
      <c r="E2645" s="40" t="s">
        <v>18</v>
      </c>
      <c r="F2645" s="52" t="s">
        <v>38</v>
      </c>
      <c r="G2645" s="52" t="s">
        <v>94</v>
      </c>
      <c r="H2645" s="52" t="s">
        <v>112</v>
      </c>
      <c r="I2645" s="52" t="s">
        <v>39</v>
      </c>
      <c r="J2645" s="52" t="s">
        <v>113</v>
      </c>
      <c r="K2645" s="54"/>
      <c r="L2645" s="40" t="s">
        <v>17</v>
      </c>
      <c r="M2645" s="40" t="s">
        <v>729</v>
      </c>
      <c r="N2645" s="52" t="s">
        <v>40</v>
      </c>
      <c r="O2645" s="52" t="s">
        <v>41</v>
      </c>
      <c r="P2645" s="52" t="s">
        <v>134</v>
      </c>
      <c r="Q2645" s="52"/>
      <c r="R2645" s="40" t="s">
        <v>17</v>
      </c>
      <c r="S2645" s="40" t="s">
        <v>729</v>
      </c>
      <c r="T2645" s="52" t="s">
        <v>117</v>
      </c>
      <c r="U2645" s="52" t="s">
        <v>42</v>
      </c>
      <c r="V2645" s="52" t="s">
        <v>124</v>
      </c>
      <c r="W2645" s="52"/>
      <c r="X2645" s="52" t="s">
        <v>17</v>
      </c>
      <c r="Y2645" s="52" t="s">
        <v>729</v>
      </c>
      <c r="Z2645" s="41" t="s">
        <v>43</v>
      </c>
      <c r="AA2645" s="41" t="s">
        <v>44</v>
      </c>
      <c r="AB2645" s="41" t="s">
        <v>135</v>
      </c>
      <c r="AC2645" s="56"/>
      <c r="AD2645" s="41" t="s">
        <v>45</v>
      </c>
      <c r="AE2645" s="41" t="s">
        <v>46</v>
      </c>
      <c r="AF2645" s="41" t="s">
        <v>125</v>
      </c>
      <c r="AG2645" s="41" t="s">
        <v>47</v>
      </c>
      <c r="AH2645" s="41" t="s">
        <v>48</v>
      </c>
      <c r="AI2645" s="41" t="s">
        <v>126</v>
      </c>
      <c r="AJ2645" s="41" t="s">
        <v>106</v>
      </c>
      <c r="AK2645" s="41" t="s">
        <v>107</v>
      </c>
      <c r="AL2645" s="41" t="s">
        <v>127</v>
      </c>
    </row>
    <row r="2646" spans="1:38" x14ac:dyDescent="0.25">
      <c r="B2646" t="s">
        <v>128</v>
      </c>
      <c r="C2646" s="291" t="s">
        <v>494</v>
      </c>
      <c r="D2646" s="295"/>
      <c r="E2646" s="292">
        <v>8501</v>
      </c>
      <c r="F2646" s="293">
        <v>1</v>
      </c>
      <c r="G2646" s="293"/>
      <c r="H2646" s="294">
        <v>783.06</v>
      </c>
      <c r="I2646" s="294">
        <v>783.06</v>
      </c>
      <c r="L2646" s="291" t="s">
        <v>451</v>
      </c>
      <c r="M2646" s="292">
        <v>7002</v>
      </c>
      <c r="N2646" s="293">
        <v>5</v>
      </c>
      <c r="O2646" s="249">
        <v>14130.140000000001</v>
      </c>
      <c r="P2646" s="249">
        <v>2826.0280000000002</v>
      </c>
      <c r="R2646" s="291" t="s">
        <v>308</v>
      </c>
      <c r="S2646" s="292">
        <v>7621</v>
      </c>
      <c r="T2646" s="293">
        <v>1</v>
      </c>
      <c r="U2646" s="294">
        <v>2257.27</v>
      </c>
      <c r="V2646" s="294">
        <v>2257.27</v>
      </c>
      <c r="X2646" s="291" t="s">
        <v>451</v>
      </c>
      <c r="Y2646" s="292">
        <v>7002</v>
      </c>
      <c r="Z2646" s="293">
        <v>6</v>
      </c>
      <c r="AA2646" s="294">
        <v>7380.58</v>
      </c>
      <c r="AB2646" s="294">
        <v>1230.0966666666666</v>
      </c>
    </row>
    <row r="2647" spans="1:38" x14ac:dyDescent="0.25">
      <c r="B2647" t="s">
        <v>128</v>
      </c>
      <c r="C2647" s="291" t="s">
        <v>398</v>
      </c>
      <c r="D2647" s="295"/>
      <c r="E2647" s="292">
        <v>8106</v>
      </c>
      <c r="F2647" s="293">
        <v>2</v>
      </c>
      <c r="G2647" s="293"/>
      <c r="H2647" s="294">
        <v>661.81</v>
      </c>
      <c r="I2647" s="294">
        <v>330.90499999999997</v>
      </c>
      <c r="L2647" s="291" t="s">
        <v>422</v>
      </c>
      <c r="M2647" s="292">
        <v>7109</v>
      </c>
      <c r="N2647" s="293">
        <v>5</v>
      </c>
      <c r="O2647" s="249">
        <v>22527.200000000001</v>
      </c>
      <c r="P2647" s="249">
        <v>4505.4400000000005</v>
      </c>
      <c r="R2647" s="291" t="s">
        <v>423</v>
      </c>
      <c r="S2647" s="292">
        <v>7003</v>
      </c>
      <c r="T2647" s="293">
        <v>2</v>
      </c>
      <c r="U2647" s="294">
        <v>1202.97</v>
      </c>
      <c r="V2647" s="294">
        <v>601.48500000000001</v>
      </c>
      <c r="X2647" s="295" t="s">
        <v>422</v>
      </c>
      <c r="Y2647" s="292">
        <v>7071</v>
      </c>
      <c r="Z2647" s="293">
        <v>1</v>
      </c>
      <c r="AA2647" s="294">
        <v>958.14</v>
      </c>
      <c r="AB2647" s="294">
        <v>958.14</v>
      </c>
    </row>
    <row r="2648" spans="1:38" x14ac:dyDescent="0.25">
      <c r="B2648" t="s">
        <v>128</v>
      </c>
      <c r="C2648" s="291" t="s">
        <v>451</v>
      </c>
      <c r="D2648" s="295"/>
      <c r="E2648" s="292">
        <v>7002</v>
      </c>
      <c r="F2648" s="293">
        <v>15</v>
      </c>
      <c r="G2648" s="293"/>
      <c r="H2648" s="294">
        <v>10530.72</v>
      </c>
      <c r="I2648" s="294">
        <v>702.048</v>
      </c>
      <c r="L2648" s="291" t="s">
        <v>401</v>
      </c>
      <c r="M2648" s="292">
        <v>8031</v>
      </c>
      <c r="N2648" s="293">
        <v>1</v>
      </c>
      <c r="O2648" s="249">
        <v>1619.02</v>
      </c>
      <c r="P2648" s="249">
        <v>1619.02</v>
      </c>
      <c r="R2648" s="291" t="s">
        <v>510</v>
      </c>
      <c r="S2648" s="292">
        <v>8807</v>
      </c>
      <c r="T2648" s="293">
        <v>3</v>
      </c>
      <c r="U2648" s="294">
        <v>7713.3</v>
      </c>
      <c r="V2648" s="294">
        <v>2571.1</v>
      </c>
      <c r="X2648" s="291" t="s">
        <v>422</v>
      </c>
      <c r="Y2648" s="292">
        <v>7109</v>
      </c>
      <c r="Z2648" s="293">
        <v>2</v>
      </c>
      <c r="AA2648" s="294">
        <v>1007.05</v>
      </c>
      <c r="AB2648" s="294">
        <v>503.52499999999998</v>
      </c>
    </row>
    <row r="2649" spans="1:38" x14ac:dyDescent="0.25">
      <c r="B2649" t="s">
        <v>128</v>
      </c>
      <c r="C2649" s="291" t="s">
        <v>422</v>
      </c>
      <c r="D2649" s="295"/>
      <c r="E2649" s="292">
        <v>7109</v>
      </c>
      <c r="F2649" s="293">
        <v>11</v>
      </c>
      <c r="G2649" s="293"/>
      <c r="H2649" s="294">
        <v>8634.2000000000007</v>
      </c>
      <c r="I2649" s="294">
        <v>784.92727272727279</v>
      </c>
      <c r="L2649" s="291" t="s">
        <v>308</v>
      </c>
      <c r="M2649" s="292">
        <v>7621</v>
      </c>
      <c r="N2649" s="293">
        <v>2</v>
      </c>
      <c r="O2649" s="249">
        <v>3217.1</v>
      </c>
      <c r="P2649" s="249">
        <v>1608.55</v>
      </c>
      <c r="R2649" s="291" t="s">
        <v>369</v>
      </c>
      <c r="S2649" s="292">
        <v>8016</v>
      </c>
      <c r="T2649" s="293">
        <v>1</v>
      </c>
      <c r="U2649" s="294">
        <v>1161.43</v>
      </c>
      <c r="V2649" s="294">
        <v>1161.43</v>
      </c>
      <c r="X2649" s="291" t="s">
        <v>401</v>
      </c>
      <c r="Y2649" s="292">
        <v>8031</v>
      </c>
      <c r="Z2649" s="293">
        <v>2</v>
      </c>
      <c r="AA2649" s="294">
        <v>2650.4700000000003</v>
      </c>
      <c r="AB2649" s="294">
        <v>1325.2350000000001</v>
      </c>
    </row>
    <row r="2650" spans="1:38" x14ac:dyDescent="0.25">
      <c r="B2650" t="s">
        <v>128</v>
      </c>
      <c r="C2650" s="291" t="s">
        <v>308</v>
      </c>
      <c r="D2650" s="295"/>
      <c r="E2650" s="292">
        <v>7621</v>
      </c>
      <c r="F2650" s="293">
        <v>6</v>
      </c>
      <c r="G2650" s="293"/>
      <c r="H2650" s="294">
        <v>6571.88</v>
      </c>
      <c r="I2650" s="294">
        <v>1095.3133333333333</v>
      </c>
      <c r="L2650" s="291" t="s">
        <v>524</v>
      </c>
      <c r="M2650" s="292">
        <v>7922</v>
      </c>
      <c r="N2650" s="293">
        <v>1</v>
      </c>
      <c r="O2650" s="249">
        <v>2928.01</v>
      </c>
      <c r="P2650" s="249">
        <v>2928.01</v>
      </c>
      <c r="R2650" s="291" t="s">
        <v>403</v>
      </c>
      <c r="S2650" s="292">
        <v>8104</v>
      </c>
      <c r="T2650" s="293">
        <v>1</v>
      </c>
      <c r="U2650" s="294">
        <v>1428</v>
      </c>
      <c r="V2650" s="294">
        <v>1428</v>
      </c>
      <c r="X2650" s="291" t="s">
        <v>308</v>
      </c>
      <c r="Y2650" s="292">
        <v>7621</v>
      </c>
      <c r="Z2650" s="293">
        <v>1</v>
      </c>
      <c r="AA2650" s="294">
        <v>679.12</v>
      </c>
      <c r="AB2650" s="294">
        <v>679.12</v>
      </c>
    </row>
    <row r="2651" spans="1:38" x14ac:dyDescent="0.25">
      <c r="B2651" t="s">
        <v>128</v>
      </c>
      <c r="C2651" s="291" t="s">
        <v>524</v>
      </c>
      <c r="D2651" s="295"/>
      <c r="E2651" s="292">
        <v>7922</v>
      </c>
      <c r="F2651" s="293">
        <v>1</v>
      </c>
      <c r="G2651" s="293"/>
      <c r="H2651" s="294">
        <v>1619.01</v>
      </c>
      <c r="I2651" s="294">
        <v>1619.01</v>
      </c>
      <c r="L2651" s="291" t="s">
        <v>423</v>
      </c>
      <c r="M2651" s="292">
        <v>7003</v>
      </c>
      <c r="N2651" s="293">
        <v>2</v>
      </c>
      <c r="O2651" s="249">
        <v>3483.5299999999997</v>
      </c>
      <c r="P2651" s="249">
        <v>1741.7649999999999</v>
      </c>
      <c r="R2651" s="295" t="s">
        <v>404</v>
      </c>
      <c r="S2651" s="292">
        <v>8002</v>
      </c>
      <c r="T2651" s="293">
        <v>1</v>
      </c>
      <c r="U2651" s="294">
        <v>6377.19</v>
      </c>
      <c r="V2651" s="294">
        <v>6377.19</v>
      </c>
      <c r="X2651" s="291" t="s">
        <v>423</v>
      </c>
      <c r="Y2651" s="292">
        <v>7003</v>
      </c>
      <c r="Z2651" s="293">
        <v>1</v>
      </c>
      <c r="AA2651" s="294">
        <v>158.11000000000001</v>
      </c>
      <c r="AB2651" s="294">
        <v>158.11000000000001</v>
      </c>
    </row>
    <row r="2652" spans="1:38" x14ac:dyDescent="0.25">
      <c r="B2652" t="s">
        <v>128</v>
      </c>
      <c r="C2652" s="291" t="s">
        <v>608</v>
      </c>
      <c r="D2652" s="295"/>
      <c r="E2652" s="292">
        <v>7920</v>
      </c>
      <c r="F2652" s="293">
        <v>1</v>
      </c>
      <c r="G2652" s="293"/>
      <c r="H2652" s="294">
        <v>234</v>
      </c>
      <c r="I2652" s="294">
        <v>234</v>
      </c>
      <c r="L2652" s="291" t="s">
        <v>368</v>
      </c>
      <c r="M2652" s="292">
        <v>8505</v>
      </c>
      <c r="N2652" s="293">
        <v>1</v>
      </c>
      <c r="O2652" s="249">
        <v>2732.87</v>
      </c>
      <c r="P2652" s="249">
        <v>2732.87</v>
      </c>
      <c r="R2652" s="291" t="s">
        <v>404</v>
      </c>
      <c r="S2652" s="292">
        <v>8034</v>
      </c>
      <c r="T2652" s="293">
        <v>2</v>
      </c>
      <c r="U2652" s="294">
        <v>67111.929999999993</v>
      </c>
      <c r="V2652" s="294">
        <v>33555.964999999997</v>
      </c>
      <c r="X2652" s="291" t="s">
        <v>368</v>
      </c>
      <c r="Y2652" s="292">
        <v>8505</v>
      </c>
      <c r="Z2652" s="293">
        <v>1</v>
      </c>
      <c r="AA2652" s="294">
        <v>5378.78</v>
      </c>
      <c r="AB2652" s="294">
        <v>5378.78</v>
      </c>
    </row>
    <row r="2653" spans="1:38" x14ac:dyDescent="0.25">
      <c r="B2653" t="s">
        <v>128</v>
      </c>
      <c r="C2653" s="291" t="s">
        <v>423</v>
      </c>
      <c r="D2653" s="295"/>
      <c r="E2653" s="292">
        <v>7003</v>
      </c>
      <c r="F2653" s="293">
        <v>7</v>
      </c>
      <c r="G2653" s="293"/>
      <c r="H2653" s="294">
        <v>15059.480000000001</v>
      </c>
      <c r="I2653" s="294">
        <v>2151.3542857142861</v>
      </c>
      <c r="L2653" s="291" t="s">
        <v>508</v>
      </c>
      <c r="M2653" s="292">
        <v>8805</v>
      </c>
      <c r="N2653" s="293">
        <v>1</v>
      </c>
      <c r="O2653" s="249">
        <v>1391.92</v>
      </c>
      <c r="P2653" s="249">
        <v>1391.92</v>
      </c>
      <c r="R2653" s="291" t="s">
        <v>525</v>
      </c>
      <c r="S2653" s="292">
        <v>7066</v>
      </c>
      <c r="T2653" s="293">
        <v>1</v>
      </c>
      <c r="U2653" s="294">
        <v>1240.83</v>
      </c>
      <c r="V2653" s="294">
        <v>1240.83</v>
      </c>
      <c r="X2653" s="291" t="s">
        <v>508</v>
      </c>
      <c r="Y2653" s="292">
        <v>8805</v>
      </c>
      <c r="Z2653" s="293">
        <v>1</v>
      </c>
      <c r="AA2653" s="294">
        <v>177</v>
      </c>
      <c r="AB2653" s="294">
        <v>177</v>
      </c>
    </row>
    <row r="2654" spans="1:38" x14ac:dyDescent="0.25">
      <c r="B2654" t="s">
        <v>128</v>
      </c>
      <c r="C2654" s="291" t="s">
        <v>368</v>
      </c>
      <c r="D2654" s="295"/>
      <c r="E2654" s="292">
        <v>8505</v>
      </c>
      <c r="F2654" s="293">
        <v>1</v>
      </c>
      <c r="G2654" s="293"/>
      <c r="H2654" s="294">
        <v>1366.87</v>
      </c>
      <c r="I2654" s="294">
        <v>1366.87</v>
      </c>
      <c r="L2654" s="291" t="s">
        <v>510</v>
      </c>
      <c r="M2654" s="292">
        <v>8807</v>
      </c>
      <c r="N2654" s="293">
        <v>2</v>
      </c>
      <c r="O2654" s="249">
        <v>12397.78</v>
      </c>
      <c r="P2654" s="249">
        <v>6198.89</v>
      </c>
      <c r="R2654" s="291" t="s">
        <v>311</v>
      </c>
      <c r="S2654" s="292">
        <v>7010</v>
      </c>
      <c r="T2654" s="293">
        <v>1</v>
      </c>
      <c r="U2654" s="294">
        <v>4457.17</v>
      </c>
      <c r="V2654" s="294">
        <v>4457.17</v>
      </c>
      <c r="X2654" s="291" t="s">
        <v>369</v>
      </c>
      <c r="Y2654" s="292">
        <v>8016</v>
      </c>
      <c r="Z2654" s="293">
        <v>5</v>
      </c>
      <c r="AA2654" s="294">
        <v>10791.25</v>
      </c>
      <c r="AB2654" s="294">
        <v>2158.25</v>
      </c>
    </row>
    <row r="2655" spans="1:38" x14ac:dyDescent="0.25">
      <c r="B2655" t="s">
        <v>128</v>
      </c>
      <c r="C2655" s="291" t="s">
        <v>508</v>
      </c>
      <c r="D2655" s="295"/>
      <c r="E2655" s="292">
        <v>8805</v>
      </c>
      <c r="F2655" s="293">
        <v>1</v>
      </c>
      <c r="G2655" s="293"/>
      <c r="H2655" s="294">
        <v>399.91999999999996</v>
      </c>
      <c r="I2655" s="294">
        <v>399.91999999999996</v>
      </c>
      <c r="L2655" s="291" t="s">
        <v>369</v>
      </c>
      <c r="M2655" s="292">
        <v>8016</v>
      </c>
      <c r="N2655" s="293">
        <v>4</v>
      </c>
      <c r="O2655" s="249">
        <v>16846.34</v>
      </c>
      <c r="P2655" s="249">
        <v>4211.585</v>
      </c>
      <c r="R2655" s="291" t="s">
        <v>497</v>
      </c>
      <c r="S2655" s="292">
        <v>7011</v>
      </c>
      <c r="T2655" s="293">
        <v>2</v>
      </c>
      <c r="U2655" s="294">
        <v>5571.02</v>
      </c>
      <c r="V2655" s="294">
        <v>2785.51</v>
      </c>
      <c r="X2655" s="291" t="s">
        <v>370</v>
      </c>
      <c r="Y2655" s="292">
        <v>8016</v>
      </c>
      <c r="Z2655" s="293">
        <v>1</v>
      </c>
      <c r="AA2655" s="294">
        <v>634.83000000000004</v>
      </c>
      <c r="AB2655" s="294">
        <v>634.83000000000004</v>
      </c>
    </row>
    <row r="2656" spans="1:38" x14ac:dyDescent="0.25">
      <c r="B2656" t="s">
        <v>128</v>
      </c>
      <c r="C2656" s="291" t="s">
        <v>510</v>
      </c>
      <c r="D2656" s="295"/>
      <c r="E2656" s="292">
        <v>8807</v>
      </c>
      <c r="F2656" s="293">
        <v>3</v>
      </c>
      <c r="G2656" s="293"/>
      <c r="H2656" s="294">
        <v>4135.0199999999995</v>
      </c>
      <c r="I2656" s="294">
        <v>1378.34</v>
      </c>
      <c r="L2656" s="291" t="s">
        <v>424</v>
      </c>
      <c r="M2656" s="292">
        <v>7006</v>
      </c>
      <c r="N2656" s="293">
        <v>1</v>
      </c>
      <c r="O2656" s="249">
        <v>1864.26</v>
      </c>
      <c r="P2656" s="249">
        <v>1864.26</v>
      </c>
      <c r="R2656" s="291" t="s">
        <v>477</v>
      </c>
      <c r="S2656" s="292">
        <v>8512</v>
      </c>
      <c r="T2656" s="293">
        <v>2</v>
      </c>
      <c r="U2656" s="294">
        <v>2007.8600000000001</v>
      </c>
      <c r="V2656" s="294">
        <v>1003.9300000000001</v>
      </c>
      <c r="X2656" s="295" t="s">
        <v>403</v>
      </c>
      <c r="Y2656" s="292">
        <v>8102</v>
      </c>
      <c r="Z2656" s="293">
        <v>2</v>
      </c>
      <c r="AA2656" s="294">
        <v>2004.2199999999998</v>
      </c>
      <c r="AB2656" s="294">
        <v>1002.1099999999999</v>
      </c>
    </row>
    <row r="2657" spans="2:28" x14ac:dyDescent="0.25">
      <c r="B2657" t="s">
        <v>128</v>
      </c>
      <c r="C2657" s="291" t="s">
        <v>369</v>
      </c>
      <c r="D2657" s="295"/>
      <c r="E2657" s="292">
        <v>8016</v>
      </c>
      <c r="F2657" s="293">
        <v>3</v>
      </c>
      <c r="G2657" s="293"/>
      <c r="H2657" s="294">
        <v>5585.51</v>
      </c>
      <c r="I2657" s="294">
        <v>1861.8366666666668</v>
      </c>
      <c r="L2657" s="295" t="s">
        <v>403</v>
      </c>
      <c r="M2657" s="292">
        <v>8103</v>
      </c>
      <c r="N2657" s="293">
        <v>3</v>
      </c>
      <c r="O2657" s="249">
        <v>3742.61</v>
      </c>
      <c r="P2657" s="249">
        <v>1247.5366666666666</v>
      </c>
      <c r="R2657" s="291" t="s">
        <v>651</v>
      </c>
      <c r="S2657" s="292">
        <v>7102</v>
      </c>
      <c r="T2657" s="293">
        <v>8</v>
      </c>
      <c r="U2657" s="294">
        <v>59144.24</v>
      </c>
      <c r="V2657" s="294">
        <v>7393.03</v>
      </c>
      <c r="X2657" s="295" t="s">
        <v>403</v>
      </c>
      <c r="Y2657" s="292">
        <v>8103</v>
      </c>
      <c r="Z2657" s="293">
        <v>2</v>
      </c>
      <c r="AA2657" s="294">
        <v>473.30999999999995</v>
      </c>
      <c r="AB2657" s="294">
        <v>236.65499999999997</v>
      </c>
    </row>
    <row r="2658" spans="2:28" x14ac:dyDescent="0.25">
      <c r="B2658" t="s">
        <v>128</v>
      </c>
      <c r="C2658" s="291" t="s">
        <v>370</v>
      </c>
      <c r="D2658" s="295"/>
      <c r="E2658" s="292">
        <v>8016</v>
      </c>
      <c r="F2658" s="293">
        <v>2</v>
      </c>
      <c r="G2658" s="293"/>
      <c r="H2658" s="294">
        <v>1633.5500000000002</v>
      </c>
      <c r="I2658" s="294">
        <v>816.77500000000009</v>
      </c>
      <c r="L2658" s="295" t="s">
        <v>403</v>
      </c>
      <c r="M2658" s="292">
        <v>8104</v>
      </c>
      <c r="N2658" s="293">
        <v>2</v>
      </c>
      <c r="O2658" s="249">
        <v>2674.45</v>
      </c>
      <c r="P2658" s="249">
        <v>1337.2249999999999</v>
      </c>
      <c r="R2658" s="291" t="s">
        <v>426</v>
      </c>
      <c r="S2658" s="292">
        <v>7018</v>
      </c>
      <c r="T2658" s="293">
        <v>2</v>
      </c>
      <c r="U2658" s="294">
        <v>7034.4800000000005</v>
      </c>
      <c r="V2658" s="294">
        <v>3517.2400000000002</v>
      </c>
      <c r="X2658" s="295" t="s">
        <v>403</v>
      </c>
      <c r="Y2658" s="292">
        <v>8104</v>
      </c>
      <c r="Z2658" s="293">
        <v>3</v>
      </c>
      <c r="AA2658" s="294">
        <v>8212.66</v>
      </c>
      <c r="AB2658" s="294">
        <v>2737.5533333333333</v>
      </c>
    </row>
    <row r="2659" spans="2:28" x14ac:dyDescent="0.25">
      <c r="B2659" t="s">
        <v>128</v>
      </c>
      <c r="C2659" s="291" t="s">
        <v>424</v>
      </c>
      <c r="D2659" s="295"/>
      <c r="E2659" s="292">
        <v>7006</v>
      </c>
      <c r="F2659" s="293">
        <v>1</v>
      </c>
      <c r="G2659" s="293"/>
      <c r="H2659" s="294">
        <v>725.97</v>
      </c>
      <c r="I2659" s="294">
        <v>725.97</v>
      </c>
      <c r="L2659" s="291" t="s">
        <v>403</v>
      </c>
      <c r="M2659" s="292">
        <v>8105</v>
      </c>
      <c r="N2659" s="293">
        <v>6</v>
      </c>
      <c r="O2659" s="249">
        <v>11473.65</v>
      </c>
      <c r="P2659" s="249">
        <v>1912.2749999999999</v>
      </c>
      <c r="R2659" s="291" t="s">
        <v>480</v>
      </c>
      <c r="S2659" s="292">
        <v>8817</v>
      </c>
      <c r="T2659" s="293">
        <v>1</v>
      </c>
      <c r="U2659" s="294">
        <v>1275.23</v>
      </c>
      <c r="V2659" s="294">
        <v>1275.23</v>
      </c>
      <c r="X2659" s="291" t="s">
        <v>403</v>
      </c>
      <c r="Y2659" s="292">
        <v>8105</v>
      </c>
      <c r="Z2659" s="293">
        <v>2</v>
      </c>
      <c r="AA2659" s="294">
        <v>1971.05</v>
      </c>
      <c r="AB2659" s="294">
        <v>985.52499999999998</v>
      </c>
    </row>
    <row r="2660" spans="2:28" x14ac:dyDescent="0.25">
      <c r="B2660" t="s">
        <v>128</v>
      </c>
      <c r="C2660" s="295" t="s">
        <v>403</v>
      </c>
      <c r="D2660" s="295"/>
      <c r="E2660" s="292">
        <v>8102</v>
      </c>
      <c r="F2660" s="293">
        <v>1</v>
      </c>
      <c r="G2660" s="293"/>
      <c r="H2660" s="294">
        <v>537.49</v>
      </c>
      <c r="I2660" s="294">
        <v>537.49</v>
      </c>
      <c r="L2660" s="291" t="s">
        <v>310</v>
      </c>
      <c r="M2660" s="292">
        <v>7072</v>
      </c>
      <c r="N2660" s="293">
        <v>1</v>
      </c>
      <c r="O2660" s="249">
        <v>5283.23</v>
      </c>
      <c r="P2660" s="249">
        <v>5283.23</v>
      </c>
      <c r="R2660" s="295" t="s">
        <v>527</v>
      </c>
      <c r="S2660" s="292">
        <v>7202</v>
      </c>
      <c r="T2660" s="293">
        <v>1</v>
      </c>
      <c r="U2660" s="294">
        <v>5448.34</v>
      </c>
      <c r="V2660" s="294">
        <v>5448.34</v>
      </c>
      <c r="X2660" s="291" t="s">
        <v>310</v>
      </c>
      <c r="Y2660" s="292">
        <v>7072</v>
      </c>
      <c r="Z2660" s="293">
        <v>1</v>
      </c>
      <c r="AA2660" s="294">
        <v>1582.94</v>
      </c>
      <c r="AB2660" s="294">
        <v>1582.94</v>
      </c>
    </row>
    <row r="2661" spans="2:28" x14ac:dyDescent="0.25">
      <c r="B2661" t="s">
        <v>128</v>
      </c>
      <c r="C2661" s="295" t="s">
        <v>403</v>
      </c>
      <c r="D2661" s="295"/>
      <c r="E2661" s="292">
        <v>8103</v>
      </c>
      <c r="F2661" s="293">
        <v>4</v>
      </c>
      <c r="G2661" s="293"/>
      <c r="H2661" s="294">
        <v>2403.61</v>
      </c>
      <c r="I2661" s="294">
        <v>600.90250000000003</v>
      </c>
      <c r="L2661" s="291" t="s">
        <v>476</v>
      </c>
      <c r="M2661" s="292">
        <v>7008</v>
      </c>
      <c r="N2661" s="293">
        <v>1</v>
      </c>
      <c r="O2661" s="249">
        <v>446.65</v>
      </c>
      <c r="P2661" s="249">
        <v>446.65</v>
      </c>
      <c r="R2661" s="291" t="s">
        <v>527</v>
      </c>
      <c r="S2661" s="292">
        <v>7208</v>
      </c>
      <c r="T2661" s="293">
        <v>2</v>
      </c>
      <c r="U2661" s="294">
        <v>1605.08</v>
      </c>
      <c r="V2661" s="294">
        <v>802.54</v>
      </c>
      <c r="X2661" s="295" t="s">
        <v>404</v>
      </c>
      <c r="Y2661" s="292">
        <v>8002</v>
      </c>
      <c r="Z2661" s="293">
        <v>1</v>
      </c>
      <c r="AA2661" s="294">
        <v>552.72</v>
      </c>
      <c r="AB2661" s="294">
        <v>552.72</v>
      </c>
    </row>
    <row r="2662" spans="2:28" x14ac:dyDescent="0.25">
      <c r="B2662" t="s">
        <v>128</v>
      </c>
      <c r="C2662" s="295" t="s">
        <v>403</v>
      </c>
      <c r="D2662" s="295"/>
      <c r="E2662" s="292">
        <v>8104</v>
      </c>
      <c r="F2662" s="293">
        <v>3</v>
      </c>
      <c r="G2662" s="293"/>
      <c r="H2662" s="294">
        <v>586.36</v>
      </c>
      <c r="I2662" s="294">
        <v>195.45333333333335</v>
      </c>
      <c r="L2662" s="291" t="s">
        <v>580</v>
      </c>
      <c r="M2662" s="292">
        <v>7928</v>
      </c>
      <c r="N2662" s="293">
        <v>1</v>
      </c>
      <c r="O2662" s="249">
        <v>923.26</v>
      </c>
      <c r="P2662" s="249">
        <v>923.26</v>
      </c>
      <c r="R2662" s="291" t="s">
        <v>318</v>
      </c>
      <c r="S2662" s="292">
        <v>7631</v>
      </c>
      <c r="T2662" s="293">
        <v>2</v>
      </c>
      <c r="U2662" s="294">
        <v>1814.9899999999998</v>
      </c>
      <c r="V2662" s="294">
        <v>907.49499999999989</v>
      </c>
      <c r="X2662" s="291" t="s">
        <v>404</v>
      </c>
      <c r="Y2662" s="292">
        <v>8003</v>
      </c>
      <c r="Z2662" s="293">
        <v>2</v>
      </c>
      <c r="AA2662" s="294">
        <v>970.68000000000006</v>
      </c>
      <c r="AB2662" s="294">
        <v>485.34000000000003</v>
      </c>
    </row>
    <row r="2663" spans="2:28" x14ac:dyDescent="0.25">
      <c r="B2663" t="s">
        <v>128</v>
      </c>
      <c r="C2663" s="291" t="s">
        <v>403</v>
      </c>
      <c r="D2663" s="295"/>
      <c r="E2663" s="292">
        <v>8105</v>
      </c>
      <c r="F2663" s="293">
        <v>7</v>
      </c>
      <c r="G2663" s="293"/>
      <c r="H2663" s="294">
        <v>4798.37</v>
      </c>
      <c r="I2663" s="294">
        <v>685.48142857142852</v>
      </c>
      <c r="L2663" s="295" t="s">
        <v>404</v>
      </c>
      <c r="M2663" s="292">
        <v>8002</v>
      </c>
      <c r="N2663" s="293">
        <v>1</v>
      </c>
      <c r="O2663" s="249">
        <v>15232.37</v>
      </c>
      <c r="P2663" s="249">
        <v>15232.37</v>
      </c>
      <c r="R2663" s="291" t="s">
        <v>428</v>
      </c>
      <c r="S2663" s="292">
        <v>7004</v>
      </c>
      <c r="T2663" s="293">
        <v>1</v>
      </c>
      <c r="U2663" s="294">
        <v>404.8</v>
      </c>
      <c r="V2663" s="294">
        <v>404.8</v>
      </c>
      <c r="X2663" s="291" t="s">
        <v>372</v>
      </c>
      <c r="Y2663" s="292">
        <v>8077</v>
      </c>
      <c r="Z2663" s="293">
        <v>1</v>
      </c>
      <c r="AA2663" s="294">
        <v>1329.42</v>
      </c>
      <c r="AB2663" s="294">
        <v>1329.42</v>
      </c>
    </row>
    <row r="2664" spans="2:28" x14ac:dyDescent="0.25">
      <c r="B2664" t="s">
        <v>128</v>
      </c>
      <c r="C2664" s="291" t="s">
        <v>310</v>
      </c>
      <c r="D2664" s="295"/>
      <c r="E2664" s="292">
        <v>7072</v>
      </c>
      <c r="F2664" s="293">
        <v>5</v>
      </c>
      <c r="G2664" s="293"/>
      <c r="H2664" s="294">
        <v>3449.79</v>
      </c>
      <c r="I2664" s="294">
        <v>689.95799999999997</v>
      </c>
      <c r="L2664" s="291" t="s">
        <v>404</v>
      </c>
      <c r="M2664" s="292">
        <v>8003</v>
      </c>
      <c r="N2664" s="293">
        <v>1</v>
      </c>
      <c r="O2664" s="249">
        <v>250.61</v>
      </c>
      <c r="P2664" s="249">
        <v>250.61</v>
      </c>
      <c r="R2664" s="291" t="s">
        <v>321</v>
      </c>
      <c r="S2664" s="292">
        <v>7022</v>
      </c>
      <c r="T2664" s="293">
        <v>1</v>
      </c>
      <c r="U2664" s="294">
        <v>1369</v>
      </c>
      <c r="V2664" s="294">
        <v>1369</v>
      </c>
      <c r="X2664" s="291" t="s">
        <v>311</v>
      </c>
      <c r="Y2664" s="292">
        <v>7010</v>
      </c>
      <c r="Z2664" s="293">
        <v>3</v>
      </c>
      <c r="AA2664" s="294">
        <v>4576.17</v>
      </c>
      <c r="AB2664" s="294">
        <v>1525.39</v>
      </c>
    </row>
    <row r="2665" spans="2:28" x14ac:dyDescent="0.25">
      <c r="B2665" t="s">
        <v>128</v>
      </c>
      <c r="C2665" s="291" t="s">
        <v>476</v>
      </c>
      <c r="D2665" s="295"/>
      <c r="E2665" s="292">
        <v>7008</v>
      </c>
      <c r="F2665" s="293">
        <v>1</v>
      </c>
      <c r="G2665" s="293"/>
      <c r="H2665" s="294">
        <v>118.65</v>
      </c>
      <c r="I2665" s="294">
        <v>118.65</v>
      </c>
      <c r="L2665" s="291" t="s">
        <v>372</v>
      </c>
      <c r="M2665" s="292">
        <v>8077</v>
      </c>
      <c r="N2665" s="293">
        <v>1</v>
      </c>
      <c r="O2665" s="249">
        <v>2129.2399999999998</v>
      </c>
      <c r="P2665" s="249">
        <v>2129.2399999999998</v>
      </c>
      <c r="R2665" s="291" t="s">
        <v>323</v>
      </c>
      <c r="S2665" s="292">
        <v>7026</v>
      </c>
      <c r="T2665" s="293">
        <v>1</v>
      </c>
      <c r="U2665" s="294">
        <v>1248.68</v>
      </c>
      <c r="V2665" s="294">
        <v>1248.68</v>
      </c>
      <c r="X2665" s="295" t="s">
        <v>497</v>
      </c>
      <c r="Y2665" s="292">
        <v>7011</v>
      </c>
      <c r="Z2665" s="293">
        <v>2</v>
      </c>
      <c r="AA2665" s="294">
        <v>2263.4499999999998</v>
      </c>
      <c r="AB2665" s="294">
        <v>1131.7249999999999</v>
      </c>
    </row>
    <row r="2666" spans="2:28" x14ac:dyDescent="0.25">
      <c r="B2666" t="s">
        <v>128</v>
      </c>
      <c r="C2666" s="291" t="s">
        <v>425</v>
      </c>
      <c r="D2666" s="295"/>
      <c r="E2666" s="292">
        <v>7009</v>
      </c>
      <c r="F2666" s="293">
        <v>1</v>
      </c>
      <c r="G2666" s="293"/>
      <c r="H2666" s="294">
        <v>189.62</v>
      </c>
      <c r="I2666" s="294">
        <v>189.62</v>
      </c>
      <c r="L2666" s="295" t="s">
        <v>497</v>
      </c>
      <c r="M2666" s="292">
        <v>7011</v>
      </c>
      <c r="N2666" s="293">
        <v>6</v>
      </c>
      <c r="O2666" s="249">
        <v>19263.650000000001</v>
      </c>
      <c r="P2666" s="249">
        <v>3210.6083333333336</v>
      </c>
      <c r="R2666" s="291" t="s">
        <v>407</v>
      </c>
      <c r="S2666" s="292">
        <v>8012</v>
      </c>
      <c r="T2666" s="293">
        <v>1</v>
      </c>
      <c r="U2666" s="294">
        <v>1360.02</v>
      </c>
      <c r="V2666" s="294">
        <v>1360.02</v>
      </c>
      <c r="X2666" s="291" t="s">
        <v>497</v>
      </c>
      <c r="Y2666" s="292">
        <v>7012</v>
      </c>
      <c r="Z2666" s="293">
        <v>1</v>
      </c>
      <c r="AA2666" s="294">
        <v>1009.31</v>
      </c>
      <c r="AB2666" s="294">
        <v>1009.31</v>
      </c>
    </row>
    <row r="2667" spans="2:28" x14ac:dyDescent="0.25">
      <c r="B2667" t="s">
        <v>128</v>
      </c>
      <c r="C2667" s="291" t="s">
        <v>580</v>
      </c>
      <c r="D2667" s="295"/>
      <c r="E2667" s="292">
        <v>7928</v>
      </c>
      <c r="F2667" s="293">
        <v>1</v>
      </c>
      <c r="G2667" s="293"/>
      <c r="H2667" s="294">
        <v>216.26</v>
      </c>
      <c r="I2667" s="294">
        <v>216.26</v>
      </c>
      <c r="L2667" s="295" t="s">
        <v>497</v>
      </c>
      <c r="M2667" s="292">
        <v>7012</v>
      </c>
      <c r="N2667" s="293">
        <v>1</v>
      </c>
      <c r="O2667" s="249">
        <v>1295.18</v>
      </c>
      <c r="P2667" s="249">
        <v>1295.18</v>
      </c>
      <c r="R2667" s="291" t="s">
        <v>325</v>
      </c>
      <c r="S2667" s="292">
        <v>7601</v>
      </c>
      <c r="T2667" s="293">
        <v>1</v>
      </c>
      <c r="U2667" s="294">
        <v>1381</v>
      </c>
      <c r="V2667" s="294">
        <v>1381</v>
      </c>
      <c r="X2667" s="295" t="s">
        <v>405</v>
      </c>
      <c r="Y2667" s="292">
        <v>8107</v>
      </c>
      <c r="Z2667" s="293">
        <v>1</v>
      </c>
      <c r="AA2667" s="294">
        <v>6022.11</v>
      </c>
      <c r="AB2667" s="294">
        <v>6022.11</v>
      </c>
    </row>
    <row r="2668" spans="2:28" x14ac:dyDescent="0.25">
      <c r="B2668" t="s">
        <v>128</v>
      </c>
      <c r="C2668" s="295" t="s">
        <v>404</v>
      </c>
      <c r="D2668" s="295"/>
      <c r="E2668" s="292">
        <v>8002</v>
      </c>
      <c r="F2668" s="293">
        <v>2</v>
      </c>
      <c r="G2668" s="293"/>
      <c r="H2668" s="294">
        <v>3002.95</v>
      </c>
      <c r="I2668" s="294">
        <v>1501.4749999999999</v>
      </c>
      <c r="L2668" s="291" t="s">
        <v>497</v>
      </c>
      <c r="M2668" s="292">
        <v>7013</v>
      </c>
      <c r="N2668" s="293">
        <v>2</v>
      </c>
      <c r="O2668" s="249">
        <v>3778.08</v>
      </c>
      <c r="P2668" s="249">
        <v>1889.04</v>
      </c>
      <c r="R2668" s="291" t="s">
        <v>380</v>
      </c>
      <c r="S2668" s="292">
        <v>8036</v>
      </c>
      <c r="T2668" s="293">
        <v>1</v>
      </c>
      <c r="U2668" s="294">
        <v>403.26</v>
      </c>
      <c r="V2668" s="294">
        <v>403.26</v>
      </c>
      <c r="X2668" s="291" t="s">
        <v>405</v>
      </c>
      <c r="Y2668" s="292">
        <v>8108</v>
      </c>
      <c r="Z2668" s="293">
        <v>3</v>
      </c>
      <c r="AA2668" s="294">
        <v>5918.4</v>
      </c>
      <c r="AB2668" s="294">
        <v>1972.8</v>
      </c>
    </row>
    <row r="2669" spans="2:28" x14ac:dyDescent="0.25">
      <c r="B2669" t="s">
        <v>128</v>
      </c>
      <c r="C2669" s="295" t="s">
        <v>404</v>
      </c>
      <c r="D2669" s="295"/>
      <c r="E2669" s="292">
        <v>8003</v>
      </c>
      <c r="F2669" s="293">
        <v>2</v>
      </c>
      <c r="G2669" s="293"/>
      <c r="H2669" s="294">
        <v>4677.4699999999993</v>
      </c>
      <c r="I2669" s="294">
        <v>2338.7349999999997</v>
      </c>
      <c r="L2669" s="291" t="s">
        <v>554</v>
      </c>
      <c r="M2669" s="292">
        <v>7624</v>
      </c>
      <c r="N2669" s="293">
        <v>1</v>
      </c>
      <c r="O2669" s="249">
        <v>615.38</v>
      </c>
      <c r="P2669" s="249">
        <v>615.38</v>
      </c>
      <c r="R2669" s="291" t="s">
        <v>498</v>
      </c>
      <c r="S2669" s="292">
        <v>7508</v>
      </c>
      <c r="T2669" s="293">
        <v>1</v>
      </c>
      <c r="U2669" s="294">
        <v>1303.95</v>
      </c>
      <c r="V2669" s="294">
        <v>1303.95</v>
      </c>
      <c r="X2669" s="291" t="s">
        <v>374</v>
      </c>
      <c r="Y2669" s="292">
        <v>8075</v>
      </c>
      <c r="Z2669" s="293">
        <v>2</v>
      </c>
      <c r="AA2669" s="294">
        <v>10246.880000000001</v>
      </c>
      <c r="AB2669" s="294">
        <v>5123.4400000000005</v>
      </c>
    </row>
    <row r="2670" spans="2:28" x14ac:dyDescent="0.25">
      <c r="B2670" t="s">
        <v>128</v>
      </c>
      <c r="C2670" s="291" t="s">
        <v>404</v>
      </c>
      <c r="D2670" s="295"/>
      <c r="E2670" s="292">
        <v>8034</v>
      </c>
      <c r="F2670" s="293">
        <v>1</v>
      </c>
      <c r="G2670" s="293"/>
      <c r="H2670" s="294">
        <v>297</v>
      </c>
      <c r="I2670" s="294">
        <v>297</v>
      </c>
      <c r="L2670" s="291" t="s">
        <v>374</v>
      </c>
      <c r="M2670" s="292">
        <v>8075</v>
      </c>
      <c r="N2670" s="293">
        <v>3</v>
      </c>
      <c r="O2670" s="249">
        <v>83557.279999999999</v>
      </c>
      <c r="P2670" s="249">
        <v>27852.426666666666</v>
      </c>
      <c r="R2670" s="295" t="s">
        <v>466</v>
      </c>
      <c r="S2670" s="292">
        <v>8610</v>
      </c>
      <c r="T2670" s="293">
        <v>1</v>
      </c>
      <c r="U2670" s="294">
        <v>1138.72</v>
      </c>
      <c r="V2670" s="294">
        <v>1138.72</v>
      </c>
      <c r="X2670" s="291" t="s">
        <v>444</v>
      </c>
      <c r="Y2670" s="292">
        <v>8096</v>
      </c>
      <c r="Z2670" s="293">
        <v>1</v>
      </c>
      <c r="AA2670" s="294">
        <v>1119.79</v>
      </c>
      <c r="AB2670" s="294">
        <v>1119.79</v>
      </c>
    </row>
    <row r="2671" spans="2:28" x14ac:dyDescent="0.25">
      <c r="B2671" t="s">
        <v>128</v>
      </c>
      <c r="C2671" s="291" t="s">
        <v>311</v>
      </c>
      <c r="D2671" s="295"/>
      <c r="E2671" s="292">
        <v>7010</v>
      </c>
      <c r="F2671" s="293">
        <v>4</v>
      </c>
      <c r="G2671" s="293"/>
      <c r="H2671" s="294">
        <v>1512.6</v>
      </c>
      <c r="I2671" s="294">
        <v>378.15</v>
      </c>
      <c r="L2671" s="295" t="s">
        <v>444</v>
      </c>
      <c r="M2671" s="292">
        <v>8093</v>
      </c>
      <c r="N2671" s="293">
        <v>1</v>
      </c>
      <c r="O2671" s="249">
        <v>1320.48</v>
      </c>
      <c r="P2671" s="249">
        <v>1320.48</v>
      </c>
      <c r="R2671" s="295" t="s">
        <v>466</v>
      </c>
      <c r="S2671" s="292">
        <v>8619</v>
      </c>
      <c r="T2671" s="293">
        <v>1</v>
      </c>
      <c r="U2671" s="294">
        <v>1275.55</v>
      </c>
      <c r="V2671" s="294">
        <v>1275.55</v>
      </c>
      <c r="X2671" s="291" t="s">
        <v>651</v>
      </c>
      <c r="Y2671" s="292">
        <v>7102</v>
      </c>
      <c r="Z2671" s="293">
        <v>4</v>
      </c>
      <c r="AA2671" s="294">
        <v>12082.59</v>
      </c>
      <c r="AB2671" s="294">
        <v>3020.6475</v>
      </c>
    </row>
    <row r="2672" spans="2:28" x14ac:dyDescent="0.25">
      <c r="B2672" t="s">
        <v>128</v>
      </c>
      <c r="C2672" s="295" t="s">
        <v>497</v>
      </c>
      <c r="D2672" s="295"/>
      <c r="E2672" s="292">
        <v>7011</v>
      </c>
      <c r="F2672" s="293">
        <v>9</v>
      </c>
      <c r="G2672" s="293"/>
      <c r="H2672" s="294">
        <v>7853.38</v>
      </c>
      <c r="I2672" s="294">
        <v>872.59777777777776</v>
      </c>
      <c r="L2672" s="291" t="s">
        <v>444</v>
      </c>
      <c r="M2672" s="292">
        <v>8096</v>
      </c>
      <c r="N2672" s="293">
        <v>4</v>
      </c>
      <c r="O2672" s="249">
        <v>11958.470000000001</v>
      </c>
      <c r="P2672" s="249">
        <v>2989.6175000000003</v>
      </c>
      <c r="R2672" s="295" t="s">
        <v>466</v>
      </c>
      <c r="S2672" s="292">
        <v>8690</v>
      </c>
      <c r="T2672" s="293">
        <v>1</v>
      </c>
      <c r="U2672" s="294">
        <v>2279.37</v>
      </c>
      <c r="V2672" s="294">
        <v>2279.37</v>
      </c>
      <c r="X2672" s="291" t="s">
        <v>478</v>
      </c>
      <c r="Y2672" s="292">
        <v>8812</v>
      </c>
      <c r="Z2672" s="293">
        <v>1</v>
      </c>
      <c r="AA2672" s="294">
        <v>302.45999999999998</v>
      </c>
      <c r="AB2672" s="294">
        <v>302.45999999999998</v>
      </c>
    </row>
    <row r="2673" spans="2:28" x14ac:dyDescent="0.25">
      <c r="B2673" t="s">
        <v>128</v>
      </c>
      <c r="C2673" s="295" t="s">
        <v>497</v>
      </c>
      <c r="D2673" s="295"/>
      <c r="E2673" s="292">
        <v>7012</v>
      </c>
      <c r="F2673" s="293">
        <v>3</v>
      </c>
      <c r="G2673" s="293"/>
      <c r="H2673" s="294">
        <v>3679.2</v>
      </c>
      <c r="I2673" s="294">
        <v>1226.3999999999999</v>
      </c>
      <c r="L2673" s="291" t="s">
        <v>651</v>
      </c>
      <c r="M2673" s="292">
        <v>7102</v>
      </c>
      <c r="N2673" s="293">
        <v>49</v>
      </c>
      <c r="O2673" s="249">
        <v>65076.45</v>
      </c>
      <c r="P2673" s="249">
        <v>1328.0908163265306</v>
      </c>
      <c r="R2673" s="291" t="s">
        <v>466</v>
      </c>
      <c r="S2673" s="292">
        <v>8691</v>
      </c>
      <c r="T2673" s="293">
        <v>1</v>
      </c>
      <c r="U2673" s="294">
        <v>8876.7800000000007</v>
      </c>
      <c r="V2673" s="294">
        <v>8876.7800000000007</v>
      </c>
      <c r="X2673" s="291" t="s">
        <v>479</v>
      </c>
      <c r="Y2673" s="292">
        <v>8816</v>
      </c>
      <c r="Z2673" s="293">
        <v>5</v>
      </c>
      <c r="AA2673" s="294">
        <v>51145.31</v>
      </c>
      <c r="AB2673" s="294">
        <v>10229.062</v>
      </c>
    </row>
    <row r="2674" spans="2:28" x14ac:dyDescent="0.25">
      <c r="B2674" t="s">
        <v>128</v>
      </c>
      <c r="C2674" s="295" t="s">
        <v>497</v>
      </c>
      <c r="D2674" s="295"/>
      <c r="E2674" s="292">
        <v>7013</v>
      </c>
      <c r="F2674" s="293">
        <v>7</v>
      </c>
      <c r="G2674" s="293"/>
      <c r="H2674" s="294">
        <v>5379.4799999999987</v>
      </c>
      <c r="I2674" s="294">
        <v>768.49714285714265</v>
      </c>
      <c r="L2674" s="291" t="s">
        <v>479</v>
      </c>
      <c r="M2674" s="292">
        <v>8816</v>
      </c>
      <c r="N2674" s="293">
        <v>7</v>
      </c>
      <c r="O2674" s="249">
        <v>162870.48000000001</v>
      </c>
      <c r="P2674" s="249">
        <v>23267.211428571431</v>
      </c>
      <c r="R2674" s="291" t="s">
        <v>530</v>
      </c>
      <c r="S2674" s="292">
        <v>7205</v>
      </c>
      <c r="T2674" s="293">
        <v>2</v>
      </c>
      <c r="U2674" s="294">
        <v>2328.94</v>
      </c>
      <c r="V2674" s="294">
        <v>1164.47</v>
      </c>
      <c r="X2674" s="295" t="s">
        <v>426</v>
      </c>
      <c r="Y2674" s="292">
        <v>7017</v>
      </c>
      <c r="Z2674" s="293">
        <v>3</v>
      </c>
      <c r="AA2674" s="294">
        <v>41626.959999999999</v>
      </c>
      <c r="AB2674" s="294">
        <v>13875.653333333334</v>
      </c>
    </row>
    <row r="2675" spans="2:28" x14ac:dyDescent="0.25">
      <c r="B2675" t="s">
        <v>128</v>
      </c>
      <c r="C2675" s="295" t="s">
        <v>497</v>
      </c>
      <c r="D2675" s="295"/>
      <c r="E2675" s="292">
        <v>7014</v>
      </c>
      <c r="F2675" s="293">
        <v>2</v>
      </c>
      <c r="G2675" s="293"/>
      <c r="H2675" s="294">
        <v>314.25</v>
      </c>
      <c r="I2675" s="294">
        <v>157.125</v>
      </c>
      <c r="L2675" s="295" t="s">
        <v>426</v>
      </c>
      <c r="M2675" s="292">
        <v>7017</v>
      </c>
      <c r="N2675" s="293">
        <v>1</v>
      </c>
      <c r="O2675" s="249">
        <v>30433.9</v>
      </c>
      <c r="P2675" s="249">
        <v>30433.9</v>
      </c>
      <c r="R2675" s="291" t="s">
        <v>455</v>
      </c>
      <c r="S2675" s="292">
        <v>7030</v>
      </c>
      <c r="T2675" s="293">
        <v>3</v>
      </c>
      <c r="U2675" s="294">
        <v>9319.5499999999993</v>
      </c>
      <c r="V2675" s="294">
        <v>3106.5166666666664</v>
      </c>
      <c r="X2675" s="291" t="s">
        <v>426</v>
      </c>
      <c r="Y2675" s="292">
        <v>7018</v>
      </c>
      <c r="Z2675" s="293">
        <v>11</v>
      </c>
      <c r="AA2675" s="294">
        <v>64973.76999999999</v>
      </c>
      <c r="AB2675" s="294">
        <v>5906.7063636363628</v>
      </c>
    </row>
    <row r="2676" spans="2:28" x14ac:dyDescent="0.25">
      <c r="B2676" t="s">
        <v>128</v>
      </c>
      <c r="C2676" s="291" t="s">
        <v>497</v>
      </c>
      <c r="D2676" s="295"/>
      <c r="E2676" s="292">
        <v>8011</v>
      </c>
      <c r="F2676" s="293">
        <v>1</v>
      </c>
      <c r="G2676" s="293"/>
      <c r="H2676" s="294">
        <v>500</v>
      </c>
      <c r="I2676" s="294">
        <v>500</v>
      </c>
      <c r="L2676" s="291" t="s">
        <v>426</v>
      </c>
      <c r="M2676" s="292">
        <v>7018</v>
      </c>
      <c r="N2676" s="293">
        <v>7</v>
      </c>
      <c r="O2676" s="249">
        <v>135890.89000000004</v>
      </c>
      <c r="P2676" s="249">
        <v>19412.98428571429</v>
      </c>
      <c r="R2676" s="291" t="s">
        <v>329</v>
      </c>
      <c r="S2676" s="292">
        <v>7423</v>
      </c>
      <c r="T2676" s="293">
        <v>1</v>
      </c>
      <c r="U2676" s="294">
        <v>2712.51</v>
      </c>
      <c r="V2676" s="294">
        <v>2712.51</v>
      </c>
      <c r="X2676" s="291" t="s">
        <v>315</v>
      </c>
      <c r="Y2676" s="292">
        <v>7073</v>
      </c>
      <c r="Z2676" s="293">
        <v>1</v>
      </c>
      <c r="AA2676" s="294">
        <v>1654</v>
      </c>
      <c r="AB2676" s="294">
        <v>1654</v>
      </c>
    </row>
    <row r="2677" spans="2:28" x14ac:dyDescent="0.25">
      <c r="B2677" t="s">
        <v>128</v>
      </c>
      <c r="C2677" s="291" t="s">
        <v>554</v>
      </c>
      <c r="D2677" s="295"/>
      <c r="E2677" s="292">
        <v>7624</v>
      </c>
      <c r="F2677" s="293">
        <v>2</v>
      </c>
      <c r="G2677" s="293"/>
      <c r="H2677" s="294">
        <v>562.38</v>
      </c>
      <c r="I2677" s="294">
        <v>281.19</v>
      </c>
      <c r="L2677" s="291" t="s">
        <v>315</v>
      </c>
      <c r="M2677" s="292">
        <v>7073</v>
      </c>
      <c r="N2677" s="293">
        <v>1</v>
      </c>
      <c r="O2677" s="249">
        <v>526.72</v>
      </c>
      <c r="P2677" s="249">
        <v>526.72</v>
      </c>
      <c r="R2677" s="291" t="s">
        <v>430</v>
      </c>
      <c r="S2677" s="292">
        <v>7111</v>
      </c>
      <c r="T2677" s="293">
        <v>1</v>
      </c>
      <c r="U2677" s="294">
        <v>17950</v>
      </c>
      <c r="V2677" s="294">
        <v>17950</v>
      </c>
      <c r="X2677" s="295" t="s">
        <v>480</v>
      </c>
      <c r="Y2677" s="292">
        <v>8817</v>
      </c>
      <c r="Z2677" s="293">
        <v>4</v>
      </c>
      <c r="AA2677" s="294">
        <v>24154.41</v>
      </c>
      <c r="AB2677" s="294">
        <v>6038.6025</v>
      </c>
    </row>
    <row r="2678" spans="2:28" x14ac:dyDescent="0.25">
      <c r="B2678" t="s">
        <v>128</v>
      </c>
      <c r="C2678" s="295" t="s">
        <v>405</v>
      </c>
      <c r="D2678" s="295"/>
      <c r="E2678" s="292">
        <v>8107</v>
      </c>
      <c r="F2678" s="293">
        <v>1</v>
      </c>
      <c r="G2678" s="293"/>
      <c r="H2678" s="294">
        <v>910</v>
      </c>
      <c r="I2678" s="294">
        <v>910</v>
      </c>
      <c r="L2678" s="291" t="s">
        <v>464</v>
      </c>
      <c r="M2678" s="292">
        <v>8520</v>
      </c>
      <c r="N2678" s="293">
        <v>1</v>
      </c>
      <c r="O2678" s="249">
        <v>1126.97</v>
      </c>
      <c r="P2678" s="249">
        <v>1126.97</v>
      </c>
      <c r="R2678" s="291" t="s">
        <v>482</v>
      </c>
      <c r="S2678" s="292">
        <v>8831</v>
      </c>
      <c r="T2678" s="293">
        <v>1</v>
      </c>
      <c r="U2678" s="294">
        <v>19359</v>
      </c>
      <c r="V2678" s="294">
        <v>19359</v>
      </c>
      <c r="X2678" s="295" t="s">
        <v>480</v>
      </c>
      <c r="Y2678" s="292">
        <v>8820</v>
      </c>
      <c r="Z2678" s="293">
        <v>1</v>
      </c>
      <c r="AA2678" s="294">
        <v>2448.8200000000002</v>
      </c>
      <c r="AB2678" s="294">
        <v>2448.8200000000002</v>
      </c>
    </row>
    <row r="2679" spans="2:28" x14ac:dyDescent="0.25">
      <c r="B2679" t="s">
        <v>128</v>
      </c>
      <c r="C2679" s="291" t="s">
        <v>405</v>
      </c>
      <c r="D2679" s="295"/>
      <c r="E2679" s="292">
        <v>8108</v>
      </c>
      <c r="F2679" s="293">
        <v>2</v>
      </c>
      <c r="G2679" s="293"/>
      <c r="H2679" s="294">
        <v>514</v>
      </c>
      <c r="I2679" s="294">
        <v>257</v>
      </c>
      <c r="L2679" s="291" t="s">
        <v>316</v>
      </c>
      <c r="M2679" s="292">
        <v>7020</v>
      </c>
      <c r="N2679" s="293">
        <v>1</v>
      </c>
      <c r="O2679" s="249">
        <v>497.91</v>
      </c>
      <c r="P2679" s="249">
        <v>497.91</v>
      </c>
      <c r="R2679" s="295" t="s">
        <v>456</v>
      </c>
      <c r="S2679" s="292">
        <v>7302</v>
      </c>
      <c r="T2679" s="293">
        <v>2</v>
      </c>
      <c r="U2679" s="294">
        <v>1649.67</v>
      </c>
      <c r="V2679" s="294">
        <v>824.83500000000004</v>
      </c>
      <c r="X2679" s="291" t="s">
        <v>480</v>
      </c>
      <c r="Y2679" s="292">
        <v>8837</v>
      </c>
      <c r="Z2679" s="293">
        <v>2</v>
      </c>
      <c r="AA2679" s="294">
        <v>3169.02</v>
      </c>
      <c r="AB2679" s="294">
        <v>1584.51</v>
      </c>
    </row>
    <row r="2680" spans="2:28" x14ac:dyDescent="0.25">
      <c r="B2680" t="s">
        <v>128</v>
      </c>
      <c r="C2680" s="291" t="s">
        <v>526</v>
      </c>
      <c r="D2680" s="295"/>
      <c r="E2680" s="292">
        <v>7016</v>
      </c>
      <c r="F2680" s="293">
        <v>2</v>
      </c>
      <c r="G2680" s="293"/>
      <c r="H2680" s="294">
        <v>2591.34</v>
      </c>
      <c r="I2680" s="294">
        <v>1295.67</v>
      </c>
      <c r="L2680" s="295" t="s">
        <v>480</v>
      </c>
      <c r="M2680" s="292">
        <v>8817</v>
      </c>
      <c r="N2680" s="293">
        <v>1</v>
      </c>
      <c r="O2680" s="249">
        <v>1482.94</v>
      </c>
      <c r="P2680" s="249">
        <v>1482.94</v>
      </c>
      <c r="R2680" s="295" t="s">
        <v>456</v>
      </c>
      <c r="S2680" s="292">
        <v>7305</v>
      </c>
      <c r="T2680" s="293">
        <v>2</v>
      </c>
      <c r="U2680" s="294">
        <v>1746.97</v>
      </c>
      <c r="V2680" s="294">
        <v>873.48500000000001</v>
      </c>
      <c r="X2680" s="295" t="s">
        <v>527</v>
      </c>
      <c r="Y2680" s="292">
        <v>7201</v>
      </c>
      <c r="Z2680" s="293">
        <v>11</v>
      </c>
      <c r="AA2680" s="294">
        <v>14424.349999999997</v>
      </c>
      <c r="AB2680" s="294">
        <v>1311.3045454545452</v>
      </c>
    </row>
    <row r="2681" spans="2:28" x14ac:dyDescent="0.25">
      <c r="B2681" t="s">
        <v>128</v>
      </c>
      <c r="C2681" s="291" t="s">
        <v>374</v>
      </c>
      <c r="D2681" s="295"/>
      <c r="E2681" s="292">
        <v>8075</v>
      </c>
      <c r="F2681" s="293">
        <v>2</v>
      </c>
      <c r="G2681" s="293"/>
      <c r="H2681" s="294">
        <v>11666.4</v>
      </c>
      <c r="I2681" s="294">
        <v>5833.2</v>
      </c>
      <c r="L2681" s="295" t="s">
        <v>480</v>
      </c>
      <c r="M2681" s="292">
        <v>8820</v>
      </c>
      <c r="N2681" s="293">
        <v>1</v>
      </c>
      <c r="O2681" s="249">
        <v>2778.21</v>
      </c>
      <c r="P2681" s="249">
        <v>2778.21</v>
      </c>
      <c r="R2681" s="295" t="s">
        <v>456</v>
      </c>
      <c r="S2681" s="292">
        <v>7306</v>
      </c>
      <c r="T2681" s="293">
        <v>1</v>
      </c>
      <c r="U2681" s="294">
        <v>1670.44</v>
      </c>
      <c r="V2681" s="294">
        <v>1670.44</v>
      </c>
      <c r="X2681" s="295" t="s">
        <v>527</v>
      </c>
      <c r="Y2681" s="292">
        <v>7202</v>
      </c>
      <c r="Z2681" s="293">
        <v>7</v>
      </c>
      <c r="AA2681" s="294">
        <v>4754.1799999999994</v>
      </c>
      <c r="AB2681" s="294">
        <v>679.16857142857134</v>
      </c>
    </row>
    <row r="2682" spans="2:28" x14ac:dyDescent="0.25">
      <c r="B2682" t="s">
        <v>128</v>
      </c>
      <c r="C2682" s="295" t="s">
        <v>444</v>
      </c>
      <c r="D2682" s="295"/>
      <c r="E2682" s="292">
        <v>8093</v>
      </c>
      <c r="F2682" s="293">
        <v>2</v>
      </c>
      <c r="G2682" s="293"/>
      <c r="H2682" s="294">
        <v>656.53</v>
      </c>
      <c r="I2682" s="294">
        <v>328.26499999999999</v>
      </c>
      <c r="L2682" s="291" t="s">
        <v>480</v>
      </c>
      <c r="M2682" s="292">
        <v>8837</v>
      </c>
      <c r="N2682" s="293">
        <v>1</v>
      </c>
      <c r="O2682" s="249">
        <v>799.26</v>
      </c>
      <c r="P2682" s="249">
        <v>799.26</v>
      </c>
      <c r="R2682" s="291" t="s">
        <v>456</v>
      </c>
      <c r="S2682" s="292">
        <v>7307</v>
      </c>
      <c r="T2682" s="293">
        <v>1</v>
      </c>
      <c r="U2682" s="294">
        <v>2483</v>
      </c>
      <c r="V2682" s="294">
        <v>2483</v>
      </c>
      <c r="X2682" s="295" t="s">
        <v>527</v>
      </c>
      <c r="Y2682" s="292">
        <v>7206</v>
      </c>
      <c r="Z2682" s="293">
        <v>5</v>
      </c>
      <c r="AA2682" s="294">
        <v>5827.1200000000008</v>
      </c>
      <c r="AB2682" s="294">
        <v>1165.4240000000002</v>
      </c>
    </row>
    <row r="2683" spans="2:28" x14ac:dyDescent="0.25">
      <c r="B2683" t="s">
        <v>128</v>
      </c>
      <c r="C2683" s="291" t="s">
        <v>444</v>
      </c>
      <c r="D2683" s="295"/>
      <c r="E2683" s="292">
        <v>8096</v>
      </c>
      <c r="F2683" s="293">
        <v>4</v>
      </c>
      <c r="G2683" s="293"/>
      <c r="H2683" s="294">
        <v>2105.9899999999998</v>
      </c>
      <c r="I2683" s="294">
        <v>526.49749999999995</v>
      </c>
      <c r="L2683" s="295" t="s">
        <v>527</v>
      </c>
      <c r="M2683" s="292">
        <v>7201</v>
      </c>
      <c r="N2683" s="293">
        <v>6</v>
      </c>
      <c r="O2683" s="249">
        <v>19935.61</v>
      </c>
      <c r="P2683" s="249">
        <v>3322.6016666666669</v>
      </c>
      <c r="R2683" s="291" t="s">
        <v>532</v>
      </c>
      <c r="S2683" s="292">
        <v>7036</v>
      </c>
      <c r="T2683" s="293">
        <v>1</v>
      </c>
      <c r="U2683" s="294">
        <v>704.96</v>
      </c>
      <c r="V2683" s="294">
        <v>704.96</v>
      </c>
      <c r="X2683" s="291" t="s">
        <v>527</v>
      </c>
      <c r="Y2683" s="292">
        <v>7208</v>
      </c>
      <c r="Z2683" s="293">
        <v>4</v>
      </c>
      <c r="AA2683" s="294">
        <v>2725.33</v>
      </c>
      <c r="AB2683" s="294">
        <v>681.33249999999998</v>
      </c>
    </row>
    <row r="2684" spans="2:28" x14ac:dyDescent="0.25">
      <c r="B2684" t="s">
        <v>128</v>
      </c>
      <c r="C2684" s="291" t="s">
        <v>651</v>
      </c>
      <c r="D2684" s="295"/>
      <c r="E2684" s="292">
        <v>7102</v>
      </c>
      <c r="F2684" s="293">
        <v>257</v>
      </c>
      <c r="G2684" s="293"/>
      <c r="H2684" s="294">
        <v>135496.45000000007</v>
      </c>
      <c r="I2684" s="294">
        <v>527.22354085603138</v>
      </c>
      <c r="L2684" s="295" t="s">
        <v>527</v>
      </c>
      <c r="M2684" s="292">
        <v>7202</v>
      </c>
      <c r="N2684" s="293">
        <v>4</v>
      </c>
      <c r="O2684" s="249">
        <v>14058.970000000001</v>
      </c>
      <c r="P2684" s="249">
        <v>3514.7425000000003</v>
      </c>
      <c r="R2684" s="291" t="s">
        <v>333</v>
      </c>
      <c r="S2684" s="292">
        <v>7071</v>
      </c>
      <c r="T2684" s="293">
        <v>1</v>
      </c>
      <c r="U2684" s="294">
        <v>433.89</v>
      </c>
      <c r="V2684" s="294">
        <v>433.89</v>
      </c>
      <c r="X2684" s="291" t="s">
        <v>314</v>
      </c>
      <c r="Y2684" s="292">
        <v>7407</v>
      </c>
      <c r="Z2684" s="293">
        <v>2</v>
      </c>
      <c r="AA2684" s="294">
        <v>1747.4</v>
      </c>
      <c r="AB2684" s="294">
        <v>873.7</v>
      </c>
    </row>
    <row r="2685" spans="2:28" x14ac:dyDescent="0.25">
      <c r="B2685" t="s">
        <v>128</v>
      </c>
      <c r="C2685" s="291" t="s">
        <v>479</v>
      </c>
      <c r="D2685" s="295"/>
      <c r="E2685" s="292">
        <v>8816</v>
      </c>
      <c r="F2685" s="293">
        <v>6</v>
      </c>
      <c r="G2685" s="293"/>
      <c r="H2685" s="294">
        <v>8560.0499999999993</v>
      </c>
      <c r="I2685" s="294">
        <v>1426.675</v>
      </c>
      <c r="L2685" s="295" t="s">
        <v>527</v>
      </c>
      <c r="M2685" s="292">
        <v>7206</v>
      </c>
      <c r="N2685" s="293">
        <v>6</v>
      </c>
      <c r="O2685" s="249">
        <v>8607.2800000000007</v>
      </c>
      <c r="P2685" s="249">
        <v>1434.5466666666669</v>
      </c>
      <c r="R2685" s="291" t="s">
        <v>483</v>
      </c>
      <c r="S2685" s="292">
        <v>8840</v>
      </c>
      <c r="T2685" s="293">
        <v>2</v>
      </c>
      <c r="U2685" s="294">
        <v>2879.55</v>
      </c>
      <c r="V2685" s="294">
        <v>1439.7750000000001</v>
      </c>
      <c r="X2685" s="291" t="s">
        <v>318</v>
      </c>
      <c r="Y2685" s="292">
        <v>7631</v>
      </c>
      <c r="Z2685" s="293">
        <v>4</v>
      </c>
      <c r="AA2685" s="294">
        <v>12445.98</v>
      </c>
      <c r="AB2685" s="294">
        <v>3111.4949999999999</v>
      </c>
    </row>
    <row r="2686" spans="2:28" x14ac:dyDescent="0.25">
      <c r="B2686" t="s">
        <v>128</v>
      </c>
      <c r="C2686" s="295" t="s">
        <v>426</v>
      </c>
      <c r="D2686" s="295"/>
      <c r="E2686" s="292">
        <v>7017</v>
      </c>
      <c r="F2686" s="293">
        <v>10</v>
      </c>
      <c r="G2686" s="293"/>
      <c r="H2686" s="294">
        <v>11268.7</v>
      </c>
      <c r="I2686" s="294">
        <v>1126.8700000000001</v>
      </c>
      <c r="L2686" s="291" t="s">
        <v>527</v>
      </c>
      <c r="M2686" s="292">
        <v>7208</v>
      </c>
      <c r="N2686" s="293">
        <v>6</v>
      </c>
      <c r="O2686" s="249">
        <v>16998.100000000002</v>
      </c>
      <c r="P2686" s="249">
        <v>2833.0166666666669</v>
      </c>
      <c r="R2686" s="291" t="s">
        <v>434</v>
      </c>
      <c r="S2686" s="292">
        <v>7042</v>
      </c>
      <c r="T2686" s="293">
        <v>1</v>
      </c>
      <c r="U2686" s="294">
        <v>290</v>
      </c>
      <c r="V2686" s="294">
        <v>290</v>
      </c>
      <c r="X2686" s="291" t="s">
        <v>377</v>
      </c>
      <c r="Y2686" s="292">
        <v>8053</v>
      </c>
      <c r="Z2686" s="293">
        <v>1</v>
      </c>
      <c r="AA2686" s="294">
        <v>1776.33</v>
      </c>
      <c r="AB2686" s="294">
        <v>1776.33</v>
      </c>
    </row>
    <row r="2687" spans="2:28" x14ac:dyDescent="0.25">
      <c r="B2687" t="s">
        <v>128</v>
      </c>
      <c r="C2687" s="295" t="s">
        <v>426</v>
      </c>
      <c r="D2687" s="295"/>
      <c r="E2687" s="292">
        <v>7018</v>
      </c>
      <c r="F2687" s="293">
        <v>11</v>
      </c>
      <c r="G2687" s="293"/>
      <c r="H2687" s="294">
        <v>20131.800000000003</v>
      </c>
      <c r="I2687" s="294">
        <v>1830.1636363636367</v>
      </c>
      <c r="L2687" s="291" t="s">
        <v>314</v>
      </c>
      <c r="M2687" s="292">
        <v>7407</v>
      </c>
      <c r="N2687" s="293">
        <v>7</v>
      </c>
      <c r="O2687" s="249">
        <v>16821.64</v>
      </c>
      <c r="P2687" s="249">
        <v>2403.0914285714284</v>
      </c>
      <c r="R2687" s="291" t="s">
        <v>516</v>
      </c>
      <c r="S2687" s="292">
        <v>8540</v>
      </c>
      <c r="T2687" s="293">
        <v>1</v>
      </c>
      <c r="U2687" s="294">
        <v>5698.19</v>
      </c>
      <c r="V2687" s="294">
        <v>5698.19</v>
      </c>
      <c r="X2687" s="291" t="s">
        <v>465</v>
      </c>
      <c r="Y2687" s="292">
        <v>8638</v>
      </c>
      <c r="Z2687" s="293">
        <v>1</v>
      </c>
      <c r="AA2687" s="294">
        <v>3409.83</v>
      </c>
      <c r="AB2687" s="294">
        <v>3409.83</v>
      </c>
    </row>
    <row r="2688" spans="2:28" x14ac:dyDescent="0.25">
      <c r="B2688" t="s">
        <v>128</v>
      </c>
      <c r="C2688" s="291" t="s">
        <v>426</v>
      </c>
      <c r="D2688" s="295"/>
      <c r="E2688" s="292">
        <v>7108</v>
      </c>
      <c r="F2688" s="293">
        <v>1</v>
      </c>
      <c r="G2688" s="293"/>
      <c r="H2688" s="294">
        <v>94.990000000000009</v>
      </c>
      <c r="I2688" s="294">
        <v>94.990000000000009</v>
      </c>
      <c r="L2688" s="291" t="s">
        <v>318</v>
      </c>
      <c r="M2688" s="292">
        <v>7631</v>
      </c>
      <c r="N2688" s="293">
        <v>4</v>
      </c>
      <c r="O2688" s="249">
        <v>29942.57</v>
      </c>
      <c r="P2688" s="249">
        <v>7485.6424999999999</v>
      </c>
      <c r="R2688" s="291" t="s">
        <v>415</v>
      </c>
      <c r="S2688" s="292">
        <v>8059</v>
      </c>
      <c r="T2688" s="293">
        <v>1</v>
      </c>
      <c r="U2688" s="294">
        <v>314.23</v>
      </c>
      <c r="V2688" s="294">
        <v>314.23</v>
      </c>
      <c r="X2688" s="291" t="s">
        <v>320</v>
      </c>
      <c r="Y2688" s="292">
        <v>7410</v>
      </c>
      <c r="Z2688" s="293">
        <v>3</v>
      </c>
      <c r="AA2688" s="294">
        <v>3613.49</v>
      </c>
      <c r="AB2688" s="294">
        <v>1204.4966666666667</v>
      </c>
    </row>
    <row r="2689" spans="2:28" x14ac:dyDescent="0.25">
      <c r="B2689" t="s">
        <v>128</v>
      </c>
      <c r="C2689" s="291" t="s">
        <v>315</v>
      </c>
      <c r="D2689" s="295"/>
      <c r="E2689" s="292">
        <v>7073</v>
      </c>
      <c r="F2689" s="293">
        <v>2</v>
      </c>
      <c r="G2689" s="293"/>
      <c r="H2689" s="294">
        <v>3674.69</v>
      </c>
      <c r="I2689" s="294">
        <v>1837.345</v>
      </c>
      <c r="L2689" s="291" t="s">
        <v>377</v>
      </c>
      <c r="M2689" s="292">
        <v>8053</v>
      </c>
      <c r="N2689" s="293">
        <v>1</v>
      </c>
      <c r="O2689" s="249">
        <v>326.41000000000003</v>
      </c>
      <c r="P2689" s="249">
        <v>326.41000000000003</v>
      </c>
      <c r="R2689" s="291" t="s">
        <v>387</v>
      </c>
      <c r="S2689" s="292">
        <v>8060</v>
      </c>
      <c r="T2689" s="293">
        <v>1</v>
      </c>
      <c r="U2689" s="294">
        <v>578</v>
      </c>
      <c r="V2689" s="294">
        <v>578</v>
      </c>
      <c r="X2689" s="295" t="s">
        <v>428</v>
      </c>
      <c r="Y2689" s="292">
        <v>7004</v>
      </c>
      <c r="Z2689" s="293">
        <v>2</v>
      </c>
      <c r="AA2689" s="294">
        <v>751.43000000000006</v>
      </c>
      <c r="AB2689" s="294">
        <v>375.71500000000003</v>
      </c>
    </row>
    <row r="2690" spans="2:28" x14ac:dyDescent="0.25">
      <c r="B2690" t="s">
        <v>128</v>
      </c>
      <c r="C2690" s="291" t="s">
        <v>464</v>
      </c>
      <c r="D2690" s="295"/>
      <c r="E2690" s="292">
        <v>8520</v>
      </c>
      <c r="F2690" s="293">
        <v>3</v>
      </c>
      <c r="G2690" s="293"/>
      <c r="H2690" s="294">
        <v>1161.25</v>
      </c>
      <c r="I2690" s="294">
        <v>387.08333333333331</v>
      </c>
      <c r="L2690" s="295" t="s">
        <v>465</v>
      </c>
      <c r="M2690" s="292">
        <v>8628</v>
      </c>
      <c r="N2690" s="293">
        <v>1</v>
      </c>
      <c r="O2690" s="249">
        <v>3003.94</v>
      </c>
      <c r="P2690" s="249">
        <v>3003.94</v>
      </c>
      <c r="R2690" s="295" t="s">
        <v>435</v>
      </c>
      <c r="S2690" s="292">
        <v>7102</v>
      </c>
      <c r="T2690" s="293">
        <v>1</v>
      </c>
      <c r="U2690" s="294">
        <v>4560.1899999999996</v>
      </c>
      <c r="V2690" s="294">
        <v>4560.1899999999996</v>
      </c>
      <c r="X2690" s="291" t="s">
        <v>428</v>
      </c>
      <c r="Y2690" s="292">
        <v>7006</v>
      </c>
      <c r="Z2690" s="293">
        <v>1</v>
      </c>
      <c r="AA2690" s="294">
        <v>0</v>
      </c>
      <c r="AB2690" s="294">
        <v>0</v>
      </c>
    </row>
    <row r="2691" spans="2:28" x14ac:dyDescent="0.25">
      <c r="B2691" t="s">
        <v>128</v>
      </c>
      <c r="C2691" s="291" t="s">
        <v>316</v>
      </c>
      <c r="D2691" s="295"/>
      <c r="E2691" s="292">
        <v>7020</v>
      </c>
      <c r="F2691" s="293">
        <v>3</v>
      </c>
      <c r="G2691" s="293"/>
      <c r="H2691" s="294">
        <v>15141.98</v>
      </c>
      <c r="I2691" s="294">
        <v>5047.3266666666668</v>
      </c>
      <c r="L2691" s="291" t="s">
        <v>465</v>
      </c>
      <c r="M2691" s="292">
        <v>8638</v>
      </c>
      <c r="N2691" s="293">
        <v>2</v>
      </c>
      <c r="O2691" s="249">
        <v>10467.85</v>
      </c>
      <c r="P2691" s="249">
        <v>5233.9250000000002</v>
      </c>
      <c r="R2691" s="295" t="s">
        <v>435</v>
      </c>
      <c r="S2691" s="292">
        <v>7103</v>
      </c>
      <c r="T2691" s="293">
        <v>1</v>
      </c>
      <c r="U2691" s="294">
        <v>1318.98</v>
      </c>
      <c r="V2691" s="294">
        <v>1318.98</v>
      </c>
      <c r="X2691" s="291" t="s">
        <v>321</v>
      </c>
      <c r="Y2691" s="292">
        <v>7022</v>
      </c>
      <c r="Z2691" s="293">
        <v>2</v>
      </c>
      <c r="AA2691" s="294">
        <v>962.83999999999992</v>
      </c>
      <c r="AB2691" s="294">
        <v>481.41999999999996</v>
      </c>
    </row>
    <row r="2692" spans="2:28" x14ac:dyDescent="0.25">
      <c r="B2692" t="s">
        <v>128</v>
      </c>
      <c r="C2692" s="291" t="s">
        <v>376</v>
      </c>
      <c r="D2692" s="295"/>
      <c r="E2692" s="292">
        <v>8010</v>
      </c>
      <c r="F2692" s="293">
        <v>1</v>
      </c>
      <c r="G2692" s="293"/>
      <c r="H2692" s="294">
        <v>1054.6299999999999</v>
      </c>
      <c r="I2692" s="294">
        <v>1054.6299999999999</v>
      </c>
      <c r="L2692" s="291" t="s">
        <v>320</v>
      </c>
      <c r="M2692" s="292">
        <v>7410</v>
      </c>
      <c r="N2692" s="293">
        <v>1</v>
      </c>
      <c r="O2692" s="249">
        <v>434.91</v>
      </c>
      <c r="P2692" s="249">
        <v>434.91</v>
      </c>
      <c r="R2692" s="295" t="s">
        <v>435</v>
      </c>
      <c r="S2692" s="292">
        <v>7104</v>
      </c>
      <c r="T2692" s="293">
        <v>2</v>
      </c>
      <c r="U2692" s="294">
        <v>2815.9399999999996</v>
      </c>
      <c r="V2692" s="294">
        <v>1407.9699999999998</v>
      </c>
      <c r="X2692" s="291" t="s">
        <v>379</v>
      </c>
      <c r="Y2692" s="292">
        <v>8016</v>
      </c>
      <c r="Z2692" s="293">
        <v>1</v>
      </c>
      <c r="AA2692" s="294">
        <v>3668.67</v>
      </c>
      <c r="AB2692" s="294">
        <v>3668.67</v>
      </c>
    </row>
    <row r="2693" spans="2:28" x14ac:dyDescent="0.25">
      <c r="B2693" t="s">
        <v>128</v>
      </c>
      <c r="C2693" s="295" t="s">
        <v>480</v>
      </c>
      <c r="D2693" s="295"/>
      <c r="E2693" s="292">
        <v>8817</v>
      </c>
      <c r="F2693" s="293">
        <v>2</v>
      </c>
      <c r="G2693" s="293"/>
      <c r="H2693" s="294">
        <v>533.91</v>
      </c>
      <c r="I2693" s="294">
        <v>266.95499999999998</v>
      </c>
      <c r="L2693" s="291" t="s">
        <v>428</v>
      </c>
      <c r="M2693" s="292">
        <v>7004</v>
      </c>
      <c r="N2693" s="293">
        <v>2</v>
      </c>
      <c r="O2693" s="249">
        <v>5183.22</v>
      </c>
      <c r="P2693" s="249">
        <v>2591.61</v>
      </c>
      <c r="R2693" s="295" t="s">
        <v>435</v>
      </c>
      <c r="S2693" s="292">
        <v>7106</v>
      </c>
      <c r="T2693" s="293">
        <v>1</v>
      </c>
      <c r="U2693" s="294">
        <v>3078.69</v>
      </c>
      <c r="V2693" s="294">
        <v>3078.69</v>
      </c>
      <c r="X2693" s="295" t="s">
        <v>511</v>
      </c>
      <c r="Y2693" s="292">
        <v>8823</v>
      </c>
      <c r="Z2693" s="293">
        <v>1</v>
      </c>
      <c r="AA2693" s="294">
        <v>866.75</v>
      </c>
      <c r="AB2693" s="294">
        <v>866.75</v>
      </c>
    </row>
    <row r="2694" spans="2:28" x14ac:dyDescent="0.25">
      <c r="B2694" t="s">
        <v>128</v>
      </c>
      <c r="C2694" s="295" t="s">
        <v>480</v>
      </c>
      <c r="D2694" s="295"/>
      <c r="E2694" s="292">
        <v>8820</v>
      </c>
      <c r="F2694" s="293">
        <v>2</v>
      </c>
      <c r="G2694" s="293"/>
      <c r="H2694" s="294">
        <v>3092.73</v>
      </c>
      <c r="I2694" s="294">
        <v>1546.365</v>
      </c>
      <c r="L2694" s="291" t="s">
        <v>321</v>
      </c>
      <c r="M2694" s="292">
        <v>7022</v>
      </c>
      <c r="N2694" s="293">
        <v>1</v>
      </c>
      <c r="O2694" s="249">
        <v>652.65</v>
      </c>
      <c r="P2694" s="249">
        <v>652.65</v>
      </c>
      <c r="R2694" s="295" t="s">
        <v>435</v>
      </c>
      <c r="S2694" s="292">
        <v>7107</v>
      </c>
      <c r="T2694" s="293">
        <v>2</v>
      </c>
      <c r="U2694" s="294">
        <v>4896</v>
      </c>
      <c r="V2694" s="294">
        <v>2448</v>
      </c>
      <c r="X2694" s="291" t="s">
        <v>511</v>
      </c>
      <c r="Y2694" s="292">
        <v>8873</v>
      </c>
      <c r="Z2694" s="293">
        <v>3</v>
      </c>
      <c r="AA2694" s="294">
        <v>5767.15</v>
      </c>
      <c r="AB2694" s="294">
        <v>1922.3833333333332</v>
      </c>
    </row>
    <row r="2695" spans="2:28" x14ac:dyDescent="0.25">
      <c r="B2695" t="s">
        <v>128</v>
      </c>
      <c r="C2695" s="291" t="s">
        <v>480</v>
      </c>
      <c r="D2695" s="295"/>
      <c r="E2695" s="292">
        <v>8837</v>
      </c>
      <c r="F2695" s="293">
        <v>2</v>
      </c>
      <c r="G2695" s="293"/>
      <c r="H2695" s="294">
        <v>5210.38</v>
      </c>
      <c r="I2695" s="294">
        <v>2605.19</v>
      </c>
      <c r="L2695" s="291" t="s">
        <v>511</v>
      </c>
      <c r="M2695" s="292">
        <v>8873</v>
      </c>
      <c r="N2695" s="293">
        <v>4</v>
      </c>
      <c r="O2695" s="249">
        <v>9775.4599999999991</v>
      </c>
      <c r="P2695" s="249">
        <v>2443.8649999999998</v>
      </c>
      <c r="R2695" s="295" t="s">
        <v>435</v>
      </c>
      <c r="S2695" s="292">
        <v>7108</v>
      </c>
      <c r="T2695" s="293">
        <v>1</v>
      </c>
      <c r="U2695" s="294">
        <v>7550</v>
      </c>
      <c r="V2695" s="294">
        <v>7550</v>
      </c>
      <c r="X2695" s="291" t="s">
        <v>323</v>
      </c>
      <c r="Y2695" s="292">
        <v>7026</v>
      </c>
      <c r="Z2695" s="293">
        <v>4</v>
      </c>
      <c r="AA2695" s="294">
        <v>8048.18</v>
      </c>
      <c r="AB2695" s="294">
        <v>2012.0450000000001</v>
      </c>
    </row>
    <row r="2696" spans="2:28" x14ac:dyDescent="0.25">
      <c r="B2696" t="s">
        <v>128</v>
      </c>
      <c r="C2696" s="295" t="s">
        <v>527</v>
      </c>
      <c r="D2696" s="295"/>
      <c r="E2696" s="292">
        <v>7201</v>
      </c>
      <c r="F2696" s="293">
        <v>9</v>
      </c>
      <c r="G2696" s="293"/>
      <c r="H2696" s="294">
        <v>9577.9599999999991</v>
      </c>
      <c r="I2696" s="294">
        <v>1064.2177777777777</v>
      </c>
      <c r="L2696" s="291" t="s">
        <v>323</v>
      </c>
      <c r="M2696" s="292">
        <v>7026</v>
      </c>
      <c r="N2696" s="293">
        <v>9</v>
      </c>
      <c r="O2696" s="249">
        <v>10863.98</v>
      </c>
      <c r="P2696" s="249">
        <v>1207.1088888888889</v>
      </c>
      <c r="R2696" s="295" t="s">
        <v>435</v>
      </c>
      <c r="S2696" s="292">
        <v>7112</v>
      </c>
      <c r="T2696" s="293">
        <v>2</v>
      </c>
      <c r="U2696" s="294">
        <v>2504.1</v>
      </c>
      <c r="V2696" s="294">
        <v>1252.05</v>
      </c>
      <c r="X2696" s="291" t="s">
        <v>406</v>
      </c>
      <c r="Y2696" s="292">
        <v>8030</v>
      </c>
      <c r="Z2696" s="293">
        <v>2</v>
      </c>
      <c r="AA2696" s="294">
        <v>6184.28</v>
      </c>
      <c r="AB2696" s="294">
        <v>3092.14</v>
      </c>
    </row>
    <row r="2697" spans="2:28" x14ac:dyDescent="0.25">
      <c r="B2697" t="s">
        <v>128</v>
      </c>
      <c r="C2697" s="295" t="s">
        <v>527</v>
      </c>
      <c r="D2697" s="295"/>
      <c r="E2697" s="292">
        <v>7202</v>
      </c>
      <c r="F2697" s="293">
        <v>8</v>
      </c>
      <c r="G2697" s="293"/>
      <c r="H2697" s="294">
        <v>6957.05</v>
      </c>
      <c r="I2697" s="294">
        <v>869.63125000000002</v>
      </c>
      <c r="L2697" s="291" t="s">
        <v>406</v>
      </c>
      <c r="M2697" s="292">
        <v>8030</v>
      </c>
      <c r="N2697" s="293">
        <v>1</v>
      </c>
      <c r="O2697" s="249">
        <v>5759.19</v>
      </c>
      <c r="P2697" s="249">
        <v>5759.19</v>
      </c>
      <c r="R2697" s="291" t="s">
        <v>435</v>
      </c>
      <c r="S2697" s="292">
        <v>7114</v>
      </c>
      <c r="T2697" s="293">
        <v>1</v>
      </c>
      <c r="U2697" s="294">
        <v>3058.09</v>
      </c>
      <c r="V2697" s="294">
        <v>3058.09</v>
      </c>
      <c r="X2697" s="291" t="s">
        <v>453</v>
      </c>
      <c r="Y2697" s="292">
        <v>7093</v>
      </c>
      <c r="Z2697" s="293">
        <v>5</v>
      </c>
      <c r="AA2697" s="294">
        <v>4122.66</v>
      </c>
      <c r="AB2697" s="294">
        <v>824.53199999999993</v>
      </c>
    </row>
    <row r="2698" spans="2:28" x14ac:dyDescent="0.25">
      <c r="B2698" t="s">
        <v>128</v>
      </c>
      <c r="C2698" s="295" t="s">
        <v>527</v>
      </c>
      <c r="D2698" s="295"/>
      <c r="E2698" s="292">
        <v>7206</v>
      </c>
      <c r="F2698" s="293">
        <v>7</v>
      </c>
      <c r="G2698" s="293"/>
      <c r="H2698" s="294">
        <v>11069.11</v>
      </c>
      <c r="I2698" s="294">
        <v>1581.3014285714287</v>
      </c>
      <c r="L2698" s="295" t="s">
        <v>407</v>
      </c>
      <c r="M2698" s="292">
        <v>8012</v>
      </c>
      <c r="N2698" s="293">
        <v>3</v>
      </c>
      <c r="O2698" s="249">
        <v>9891.23</v>
      </c>
      <c r="P2698" s="249">
        <v>3297.0766666666664</v>
      </c>
      <c r="R2698" s="291" t="s">
        <v>458</v>
      </c>
      <c r="S2698" s="292">
        <v>7047</v>
      </c>
      <c r="T2698" s="293">
        <v>2</v>
      </c>
      <c r="U2698" s="294">
        <v>150431.76</v>
      </c>
      <c r="V2698" s="294">
        <v>75215.88</v>
      </c>
      <c r="X2698" s="291" t="s">
        <v>325</v>
      </c>
      <c r="Y2698" s="292">
        <v>7601</v>
      </c>
      <c r="Z2698" s="293">
        <v>6</v>
      </c>
      <c r="AA2698" s="294">
        <v>3307.4100000000003</v>
      </c>
      <c r="AB2698" s="294">
        <v>551.23500000000001</v>
      </c>
    </row>
    <row r="2699" spans="2:28" x14ac:dyDescent="0.25">
      <c r="B2699" t="s">
        <v>128</v>
      </c>
      <c r="C2699" s="291" t="s">
        <v>527</v>
      </c>
      <c r="D2699" s="295"/>
      <c r="E2699" s="292">
        <v>7208</v>
      </c>
      <c r="F2699" s="293">
        <v>10</v>
      </c>
      <c r="G2699" s="293"/>
      <c r="H2699" s="294">
        <v>8856.5399999999991</v>
      </c>
      <c r="I2699" s="294">
        <v>885.65399999999988</v>
      </c>
      <c r="L2699" s="291" t="s">
        <v>407</v>
      </c>
      <c r="M2699" s="292">
        <v>8029</v>
      </c>
      <c r="N2699" s="293">
        <v>1</v>
      </c>
      <c r="O2699" s="249">
        <v>2849.15</v>
      </c>
      <c r="P2699" s="249">
        <v>2849.15</v>
      </c>
      <c r="R2699" s="291" t="s">
        <v>438</v>
      </c>
      <c r="S2699" s="292">
        <v>7050</v>
      </c>
      <c r="T2699" s="293">
        <v>1</v>
      </c>
      <c r="U2699" s="294">
        <v>1171</v>
      </c>
      <c r="V2699" s="294">
        <v>1171</v>
      </c>
      <c r="X2699" s="291" t="s">
        <v>408</v>
      </c>
      <c r="Y2699" s="292">
        <v>8107</v>
      </c>
      <c r="Z2699" s="293">
        <v>1</v>
      </c>
      <c r="AA2699" s="294">
        <v>269.89999999999998</v>
      </c>
      <c r="AB2699" s="294">
        <v>269.89999999999998</v>
      </c>
    </row>
    <row r="2700" spans="2:28" x14ac:dyDescent="0.25">
      <c r="B2700" t="s">
        <v>128</v>
      </c>
      <c r="C2700" s="291" t="s">
        <v>314</v>
      </c>
      <c r="D2700" s="295"/>
      <c r="E2700" s="292">
        <v>7407</v>
      </c>
      <c r="F2700" s="293">
        <v>7</v>
      </c>
      <c r="G2700" s="293"/>
      <c r="H2700" s="294">
        <v>9940.35</v>
      </c>
      <c r="I2700" s="294">
        <v>1420.05</v>
      </c>
      <c r="L2700" s="291" t="s">
        <v>512</v>
      </c>
      <c r="M2700" s="292">
        <v>8812</v>
      </c>
      <c r="N2700" s="293">
        <v>2</v>
      </c>
      <c r="O2700" s="249">
        <v>3563.92</v>
      </c>
      <c r="P2700" s="249">
        <v>1781.96</v>
      </c>
      <c r="R2700" s="291" t="s">
        <v>343</v>
      </c>
      <c r="S2700" s="292">
        <v>7650</v>
      </c>
      <c r="T2700" s="293">
        <v>1</v>
      </c>
      <c r="U2700" s="294">
        <v>1886</v>
      </c>
      <c r="V2700" s="294">
        <v>1886</v>
      </c>
      <c r="X2700" s="291" t="s">
        <v>380</v>
      </c>
      <c r="Y2700" s="292">
        <v>8036</v>
      </c>
      <c r="Z2700" s="293">
        <v>1</v>
      </c>
      <c r="AA2700" s="294">
        <v>699.32</v>
      </c>
      <c r="AB2700" s="294">
        <v>699.32</v>
      </c>
    </row>
    <row r="2701" spans="2:28" x14ac:dyDescent="0.25">
      <c r="B2701" t="s">
        <v>128</v>
      </c>
      <c r="C2701" s="291" t="s">
        <v>318</v>
      </c>
      <c r="D2701" s="295"/>
      <c r="E2701" s="292">
        <v>7631</v>
      </c>
      <c r="F2701" s="293">
        <v>17</v>
      </c>
      <c r="G2701" s="293"/>
      <c r="H2701" s="294">
        <v>26107.929999999997</v>
      </c>
      <c r="I2701" s="294">
        <v>1535.7605882352939</v>
      </c>
      <c r="L2701" s="291" t="s">
        <v>453</v>
      </c>
      <c r="M2701" s="292">
        <v>7093</v>
      </c>
      <c r="N2701" s="293">
        <v>2</v>
      </c>
      <c r="O2701" s="249">
        <v>3484.55</v>
      </c>
      <c r="P2701" s="249">
        <v>1742.2750000000001</v>
      </c>
      <c r="R2701" s="291" t="s">
        <v>390</v>
      </c>
      <c r="S2701" s="292">
        <v>8065</v>
      </c>
      <c r="T2701" s="293">
        <v>1</v>
      </c>
      <c r="U2701" s="294">
        <v>3787.61</v>
      </c>
      <c r="V2701" s="294">
        <v>3787.61</v>
      </c>
      <c r="X2701" s="295" t="s">
        <v>466</v>
      </c>
      <c r="Y2701" s="292">
        <v>8609</v>
      </c>
      <c r="Z2701" s="293">
        <v>1</v>
      </c>
      <c r="AA2701" s="294">
        <v>620.49</v>
      </c>
      <c r="AB2701" s="294">
        <v>620.49</v>
      </c>
    </row>
    <row r="2702" spans="2:28" x14ac:dyDescent="0.25">
      <c r="B2702" t="s">
        <v>128</v>
      </c>
      <c r="C2702" s="291" t="s">
        <v>377</v>
      </c>
      <c r="D2702" s="295"/>
      <c r="E2702" s="292">
        <v>8053</v>
      </c>
      <c r="F2702" s="293">
        <v>1</v>
      </c>
      <c r="G2702" s="293"/>
      <c r="H2702" s="294">
        <v>176.41</v>
      </c>
      <c r="I2702" s="294">
        <v>176.41</v>
      </c>
      <c r="L2702" s="291" t="s">
        <v>325</v>
      </c>
      <c r="M2702" s="292">
        <v>7601</v>
      </c>
      <c r="N2702" s="293">
        <v>6</v>
      </c>
      <c r="O2702" s="249">
        <v>31305.870000000003</v>
      </c>
      <c r="P2702" s="249">
        <v>5217.6450000000004</v>
      </c>
      <c r="R2702" s="291" t="s">
        <v>502</v>
      </c>
      <c r="S2702" s="292">
        <v>7055</v>
      </c>
      <c r="T2702" s="293">
        <v>3</v>
      </c>
      <c r="U2702" s="294">
        <v>11242.65</v>
      </c>
      <c r="V2702" s="294">
        <v>3747.5499999999997</v>
      </c>
      <c r="X2702" s="291" t="s">
        <v>466</v>
      </c>
      <c r="Y2702" s="292">
        <v>8610</v>
      </c>
      <c r="Z2702" s="293">
        <v>1</v>
      </c>
      <c r="AA2702" s="294">
        <v>820.5</v>
      </c>
      <c r="AB2702" s="294">
        <v>820.5</v>
      </c>
    </row>
    <row r="2703" spans="2:28" x14ac:dyDescent="0.25">
      <c r="B2703" t="s">
        <v>128</v>
      </c>
      <c r="C2703" s="295" t="s">
        <v>465</v>
      </c>
      <c r="D2703" s="295"/>
      <c r="E2703" s="292">
        <v>8628</v>
      </c>
      <c r="F2703" s="293">
        <v>2</v>
      </c>
      <c r="G2703" s="293"/>
      <c r="H2703" s="294">
        <v>985.92</v>
      </c>
      <c r="I2703" s="294">
        <v>492.96</v>
      </c>
      <c r="L2703" s="291" t="s">
        <v>410</v>
      </c>
      <c r="M2703" s="292">
        <v>8035</v>
      </c>
      <c r="N2703" s="293">
        <v>1</v>
      </c>
      <c r="O2703" s="249">
        <v>333.87</v>
      </c>
      <c r="P2703" s="249">
        <v>333.87</v>
      </c>
      <c r="R2703" s="295" t="s">
        <v>503</v>
      </c>
      <c r="S2703" s="292">
        <v>7503</v>
      </c>
      <c r="T2703" s="293">
        <v>1</v>
      </c>
      <c r="U2703" s="294">
        <v>414.72</v>
      </c>
      <c r="V2703" s="294">
        <v>414.72</v>
      </c>
      <c r="X2703" s="291" t="s">
        <v>454</v>
      </c>
      <c r="Y2703" s="292">
        <v>7029</v>
      </c>
      <c r="Z2703" s="293">
        <v>1</v>
      </c>
      <c r="AA2703" s="294">
        <v>706.99</v>
      </c>
      <c r="AB2703" s="294">
        <v>706.99</v>
      </c>
    </row>
    <row r="2704" spans="2:28" x14ac:dyDescent="0.25">
      <c r="B2704" t="s">
        <v>128</v>
      </c>
      <c r="C2704" s="291" t="s">
        <v>465</v>
      </c>
      <c r="D2704" s="295"/>
      <c r="E2704" s="292">
        <v>8638</v>
      </c>
      <c r="F2704" s="293">
        <v>5</v>
      </c>
      <c r="G2704" s="293"/>
      <c r="H2704" s="294">
        <v>6640.119999999999</v>
      </c>
      <c r="I2704" s="294">
        <v>1328.0239999999999</v>
      </c>
      <c r="L2704" s="291" t="s">
        <v>409</v>
      </c>
      <c r="M2704" s="292">
        <v>8033</v>
      </c>
      <c r="N2704" s="293">
        <v>1</v>
      </c>
      <c r="O2704" s="249">
        <v>1131.7</v>
      </c>
      <c r="P2704" s="249">
        <v>1131.7</v>
      </c>
      <c r="R2704" s="295" t="s">
        <v>503</v>
      </c>
      <c r="S2704" s="292">
        <v>7505</v>
      </c>
      <c r="T2704" s="293">
        <v>2</v>
      </c>
      <c r="U2704" s="294">
        <v>10329.189999999999</v>
      </c>
      <c r="V2704" s="294">
        <v>5164.5949999999993</v>
      </c>
      <c r="X2704" s="291" t="s">
        <v>326</v>
      </c>
      <c r="Y2704" s="292">
        <v>7604</v>
      </c>
      <c r="Z2704" s="293">
        <v>1</v>
      </c>
      <c r="AA2704" s="294">
        <v>8501.35</v>
      </c>
      <c r="AB2704" s="294">
        <v>8501.35</v>
      </c>
    </row>
    <row r="2705" spans="2:28" x14ac:dyDescent="0.25">
      <c r="B2705" t="s">
        <v>128</v>
      </c>
      <c r="C2705" s="291" t="s">
        <v>320</v>
      </c>
      <c r="D2705" s="295"/>
      <c r="E2705" s="292">
        <v>7410</v>
      </c>
      <c r="F2705" s="293">
        <v>2</v>
      </c>
      <c r="G2705" s="293"/>
      <c r="H2705" s="294">
        <v>350.90999999999997</v>
      </c>
      <c r="I2705" s="294">
        <v>175.45499999999998</v>
      </c>
      <c r="L2705" s="291" t="s">
        <v>380</v>
      </c>
      <c r="M2705" s="292">
        <v>8036</v>
      </c>
      <c r="N2705" s="293">
        <v>2</v>
      </c>
      <c r="O2705" s="249">
        <v>8435.24</v>
      </c>
      <c r="P2705" s="249">
        <v>4217.62</v>
      </c>
      <c r="R2705" s="295" t="s">
        <v>503</v>
      </c>
      <c r="S2705" s="292">
        <v>7513</v>
      </c>
      <c r="T2705" s="293">
        <v>2</v>
      </c>
      <c r="U2705" s="294">
        <v>3916.3999999999996</v>
      </c>
      <c r="V2705" s="294">
        <v>1958.1999999999998</v>
      </c>
      <c r="X2705" s="291" t="s">
        <v>481</v>
      </c>
      <c r="Y2705" s="292">
        <v>8904</v>
      </c>
      <c r="Z2705" s="293">
        <v>2</v>
      </c>
      <c r="AA2705" s="294">
        <v>1892.15</v>
      </c>
      <c r="AB2705" s="294">
        <v>946.07500000000005</v>
      </c>
    </row>
    <row r="2706" spans="2:28" x14ac:dyDescent="0.25">
      <c r="B2706" t="s">
        <v>128</v>
      </c>
      <c r="C2706" s="291" t="s">
        <v>428</v>
      </c>
      <c r="D2706" s="295"/>
      <c r="E2706" s="292">
        <v>7004</v>
      </c>
      <c r="F2706" s="293">
        <v>5</v>
      </c>
      <c r="G2706" s="293"/>
      <c r="H2706" s="294">
        <v>2941.71</v>
      </c>
      <c r="I2706" s="294">
        <v>588.34199999999998</v>
      </c>
      <c r="L2706" s="295" t="s">
        <v>466</v>
      </c>
      <c r="M2706" s="292">
        <v>8016</v>
      </c>
      <c r="N2706" s="293">
        <v>1</v>
      </c>
      <c r="O2706" s="249">
        <v>645.11</v>
      </c>
      <c r="P2706" s="249">
        <v>645.11</v>
      </c>
      <c r="R2706" s="295" t="s">
        <v>503</v>
      </c>
      <c r="S2706" s="292">
        <v>7514</v>
      </c>
      <c r="T2706" s="293">
        <v>1</v>
      </c>
      <c r="U2706" s="294">
        <v>3485.49</v>
      </c>
      <c r="V2706" s="294">
        <v>3485.49</v>
      </c>
      <c r="X2706" s="295" t="s">
        <v>513</v>
      </c>
      <c r="Y2706" s="292">
        <v>8502</v>
      </c>
      <c r="Z2706" s="293">
        <v>1</v>
      </c>
      <c r="AA2706" s="294">
        <v>1954.78</v>
      </c>
      <c r="AB2706" s="294">
        <v>1954.78</v>
      </c>
    </row>
    <row r="2707" spans="2:28" x14ac:dyDescent="0.25">
      <c r="B2707" t="s">
        <v>128</v>
      </c>
      <c r="C2707" s="291" t="s">
        <v>321</v>
      </c>
      <c r="D2707" s="295"/>
      <c r="E2707" s="292">
        <v>7022</v>
      </c>
      <c r="F2707" s="293">
        <v>3</v>
      </c>
      <c r="G2707" s="293"/>
      <c r="H2707" s="294">
        <v>3611.68</v>
      </c>
      <c r="I2707" s="294">
        <v>1203.8933333333332</v>
      </c>
      <c r="L2707" s="295" t="s">
        <v>466</v>
      </c>
      <c r="M2707" s="292">
        <v>8610</v>
      </c>
      <c r="N2707" s="293">
        <v>4</v>
      </c>
      <c r="O2707" s="249">
        <v>5454.96</v>
      </c>
      <c r="P2707" s="249">
        <v>1363.74</v>
      </c>
      <c r="R2707" s="291" t="s">
        <v>503</v>
      </c>
      <c r="S2707" s="292">
        <v>7524</v>
      </c>
      <c r="T2707" s="293">
        <v>1</v>
      </c>
      <c r="U2707" s="294">
        <v>783.5</v>
      </c>
      <c r="V2707" s="294">
        <v>783.5</v>
      </c>
      <c r="X2707" s="291" t="s">
        <v>513</v>
      </c>
      <c r="Y2707" s="292">
        <v>8844</v>
      </c>
      <c r="Z2707" s="293">
        <v>2</v>
      </c>
      <c r="AA2707" s="294">
        <v>1827.8700000000001</v>
      </c>
      <c r="AB2707" s="294">
        <v>913.93500000000006</v>
      </c>
    </row>
    <row r="2708" spans="2:28" x14ac:dyDescent="0.25">
      <c r="B2708" t="s">
        <v>128</v>
      </c>
      <c r="C2708" s="291" t="s">
        <v>379</v>
      </c>
      <c r="D2708" s="295"/>
      <c r="E2708" s="292">
        <v>8518</v>
      </c>
      <c r="F2708" s="293">
        <v>1</v>
      </c>
      <c r="G2708" s="293"/>
      <c r="H2708" s="294">
        <v>256</v>
      </c>
      <c r="I2708" s="294">
        <v>256</v>
      </c>
      <c r="L2708" s="295" t="s">
        <v>466</v>
      </c>
      <c r="M2708" s="292">
        <v>8619</v>
      </c>
      <c r="N2708" s="293">
        <v>4</v>
      </c>
      <c r="O2708" s="249">
        <v>17044.71</v>
      </c>
      <c r="P2708" s="249">
        <v>4261.1774999999998</v>
      </c>
      <c r="R2708" s="295" t="s">
        <v>417</v>
      </c>
      <c r="S2708" s="292">
        <v>8105</v>
      </c>
      <c r="T2708" s="293">
        <v>1</v>
      </c>
      <c r="U2708" s="294">
        <v>4370.2</v>
      </c>
      <c r="V2708" s="294">
        <v>4370.2</v>
      </c>
      <c r="X2708" s="291" t="s">
        <v>455</v>
      </c>
      <c r="Y2708" s="292">
        <v>7030</v>
      </c>
      <c r="Z2708" s="293">
        <v>4</v>
      </c>
      <c r="AA2708" s="294">
        <v>8835.43</v>
      </c>
      <c r="AB2708" s="294">
        <v>2208.8575000000001</v>
      </c>
    </row>
    <row r="2709" spans="2:28" x14ac:dyDescent="0.25">
      <c r="B2709" t="s">
        <v>128</v>
      </c>
      <c r="C2709" s="291" t="s">
        <v>585</v>
      </c>
      <c r="D2709" s="295"/>
      <c r="E2709" s="292">
        <v>7932</v>
      </c>
      <c r="F2709" s="293">
        <v>1</v>
      </c>
      <c r="G2709" s="293"/>
      <c r="H2709" s="294">
        <v>343</v>
      </c>
      <c r="I2709" s="294">
        <v>343</v>
      </c>
      <c r="L2709" s="295" t="s">
        <v>466</v>
      </c>
      <c r="M2709" s="292">
        <v>8629</v>
      </c>
      <c r="N2709" s="293">
        <v>2</v>
      </c>
      <c r="O2709" s="249">
        <v>3430.55</v>
      </c>
      <c r="P2709" s="249">
        <v>1715.2750000000001</v>
      </c>
      <c r="R2709" s="291" t="s">
        <v>417</v>
      </c>
      <c r="S2709" s="292">
        <v>8110</v>
      </c>
      <c r="T2709" s="293">
        <v>1</v>
      </c>
      <c r="U2709" s="294">
        <v>895.44</v>
      </c>
      <c r="V2709" s="294">
        <v>895.44</v>
      </c>
      <c r="X2709" s="291" t="s">
        <v>430</v>
      </c>
      <c r="Y2709" s="292">
        <v>7111</v>
      </c>
      <c r="Z2709" s="293">
        <v>12</v>
      </c>
      <c r="AA2709" s="294">
        <v>14237.3</v>
      </c>
      <c r="AB2709" s="294">
        <v>1186.4416666666666</v>
      </c>
    </row>
    <row r="2710" spans="2:28" x14ac:dyDescent="0.25">
      <c r="B2710" t="s">
        <v>128</v>
      </c>
      <c r="C2710" s="291" t="s">
        <v>322</v>
      </c>
      <c r="D2710" s="295"/>
      <c r="E2710" s="292">
        <v>7024</v>
      </c>
      <c r="F2710" s="293">
        <v>3</v>
      </c>
      <c r="G2710" s="293"/>
      <c r="H2710" s="294">
        <v>1986.54</v>
      </c>
      <c r="I2710" s="294">
        <v>662.18</v>
      </c>
      <c r="L2710" s="291" t="s">
        <v>466</v>
      </c>
      <c r="M2710" s="292">
        <v>8691</v>
      </c>
      <c r="N2710" s="293">
        <v>1</v>
      </c>
      <c r="O2710" s="249">
        <v>1771.56</v>
      </c>
      <c r="P2710" s="249">
        <v>1771.56</v>
      </c>
      <c r="R2710" s="291" t="s">
        <v>534</v>
      </c>
      <c r="S2710" s="292">
        <v>7060</v>
      </c>
      <c r="T2710" s="293">
        <v>2</v>
      </c>
      <c r="U2710" s="294">
        <v>357.21000000000004</v>
      </c>
      <c r="V2710" s="294">
        <v>178.60500000000002</v>
      </c>
      <c r="X2710" s="295" t="s">
        <v>456</v>
      </c>
      <c r="Y2710" s="292">
        <v>7302</v>
      </c>
      <c r="Z2710" s="293">
        <v>5</v>
      </c>
      <c r="AA2710" s="294">
        <v>18428.28</v>
      </c>
      <c r="AB2710" s="294">
        <v>3685.6559999999999</v>
      </c>
    </row>
    <row r="2711" spans="2:28" x14ac:dyDescent="0.25">
      <c r="B2711" t="s">
        <v>128</v>
      </c>
      <c r="C2711" s="295" t="s">
        <v>511</v>
      </c>
      <c r="D2711" s="295"/>
      <c r="E2711" s="292">
        <v>8823</v>
      </c>
      <c r="F2711" s="293">
        <v>1</v>
      </c>
      <c r="G2711" s="293"/>
      <c r="H2711" s="294">
        <v>341.79</v>
      </c>
      <c r="I2711" s="294">
        <v>341.79</v>
      </c>
      <c r="L2711" s="291" t="s">
        <v>454</v>
      </c>
      <c r="M2711" s="292">
        <v>7029</v>
      </c>
      <c r="N2711" s="293">
        <v>1</v>
      </c>
      <c r="O2711" s="249">
        <v>1200</v>
      </c>
      <c r="P2711" s="249">
        <v>1200</v>
      </c>
      <c r="R2711" s="291" t="s">
        <v>392</v>
      </c>
      <c r="S2711" s="292">
        <v>8075</v>
      </c>
      <c r="T2711" s="293">
        <v>1</v>
      </c>
      <c r="U2711" s="294">
        <v>2462.7199999999998</v>
      </c>
      <c r="V2711" s="294">
        <v>2462.7199999999998</v>
      </c>
      <c r="X2711" s="295" t="s">
        <v>456</v>
      </c>
      <c r="Y2711" s="292">
        <v>7304</v>
      </c>
      <c r="Z2711" s="293">
        <v>5</v>
      </c>
      <c r="AA2711" s="294">
        <v>13629.01</v>
      </c>
      <c r="AB2711" s="294">
        <v>2725.8020000000001</v>
      </c>
    </row>
    <row r="2712" spans="2:28" x14ac:dyDescent="0.25">
      <c r="B2712" t="s">
        <v>128</v>
      </c>
      <c r="C2712" s="291" t="s">
        <v>511</v>
      </c>
      <c r="D2712" s="295"/>
      <c r="E2712" s="292">
        <v>8873</v>
      </c>
      <c r="F2712" s="293">
        <v>11</v>
      </c>
      <c r="G2712" s="293"/>
      <c r="H2712" s="294">
        <v>13090.23</v>
      </c>
      <c r="I2712" s="294">
        <v>1190.0209090909091</v>
      </c>
      <c r="L2712" s="291" t="s">
        <v>326</v>
      </c>
      <c r="M2712" s="292">
        <v>7604</v>
      </c>
      <c r="N2712" s="293">
        <v>1</v>
      </c>
      <c r="O2712" s="249">
        <v>1779.6</v>
      </c>
      <c r="P2712" s="249">
        <v>1779.6</v>
      </c>
      <c r="R2712" s="291" t="s">
        <v>351</v>
      </c>
      <c r="S2712" s="292">
        <v>7070</v>
      </c>
      <c r="T2712" s="293">
        <v>1</v>
      </c>
      <c r="U2712" s="294">
        <v>2256.62</v>
      </c>
      <c r="V2712" s="294">
        <v>2256.62</v>
      </c>
      <c r="X2712" s="295" t="s">
        <v>456</v>
      </c>
      <c r="Y2712" s="292">
        <v>7305</v>
      </c>
      <c r="Z2712" s="293">
        <v>6</v>
      </c>
      <c r="AA2712" s="294">
        <v>4003.33</v>
      </c>
      <c r="AB2712" s="294">
        <v>667.22166666666669</v>
      </c>
    </row>
    <row r="2713" spans="2:28" x14ac:dyDescent="0.25">
      <c r="B2713" t="s">
        <v>128</v>
      </c>
      <c r="C2713" s="291" t="s">
        <v>323</v>
      </c>
      <c r="D2713" s="295"/>
      <c r="E2713" s="292">
        <v>7026</v>
      </c>
      <c r="F2713" s="293">
        <v>12</v>
      </c>
      <c r="G2713" s="293"/>
      <c r="H2713" s="294">
        <v>4955.16</v>
      </c>
      <c r="I2713" s="294">
        <v>412.93</v>
      </c>
      <c r="L2713" s="291" t="s">
        <v>499</v>
      </c>
      <c r="M2713" s="292">
        <v>7506</v>
      </c>
      <c r="N2713" s="293">
        <v>2</v>
      </c>
      <c r="O2713" s="249">
        <v>4165.7000000000007</v>
      </c>
      <c r="P2713" s="249">
        <v>2082.8500000000004</v>
      </c>
      <c r="R2713" s="291" t="s">
        <v>419</v>
      </c>
      <c r="S2713" s="292">
        <v>8083</v>
      </c>
      <c r="T2713" s="293">
        <v>1</v>
      </c>
      <c r="U2713" s="294">
        <v>929.41</v>
      </c>
      <c r="V2713" s="294">
        <v>929.41</v>
      </c>
      <c r="X2713" s="295" t="s">
        <v>456</v>
      </c>
      <c r="Y2713" s="292">
        <v>7306</v>
      </c>
      <c r="Z2713" s="293">
        <v>4</v>
      </c>
      <c r="AA2713" s="294">
        <v>3633.2599999999998</v>
      </c>
      <c r="AB2713" s="294">
        <v>908.31499999999994</v>
      </c>
    </row>
    <row r="2714" spans="2:28" x14ac:dyDescent="0.25">
      <c r="B2714" t="s">
        <v>128</v>
      </c>
      <c r="C2714" s="291" t="s">
        <v>529</v>
      </c>
      <c r="D2714" s="295"/>
      <c r="E2714" s="292">
        <v>7027</v>
      </c>
      <c r="F2714" s="293">
        <v>1</v>
      </c>
      <c r="G2714" s="293"/>
      <c r="H2714" s="294">
        <v>9132.33</v>
      </c>
      <c r="I2714" s="294">
        <v>9132.33</v>
      </c>
      <c r="L2714" s="295" t="s">
        <v>513</v>
      </c>
      <c r="M2714" s="292">
        <v>8502</v>
      </c>
      <c r="N2714" s="293">
        <v>2</v>
      </c>
      <c r="O2714" s="249">
        <v>3909.56</v>
      </c>
      <c r="P2714" s="249">
        <v>1954.78</v>
      </c>
      <c r="R2714" s="295" t="s">
        <v>473</v>
      </c>
      <c r="S2714" s="292">
        <v>8611</v>
      </c>
      <c r="T2714" s="293">
        <v>1</v>
      </c>
      <c r="U2714" s="294">
        <v>941.06</v>
      </c>
      <c r="V2714" s="294">
        <v>941.06</v>
      </c>
      <c r="X2714" s="291" t="s">
        <v>456</v>
      </c>
      <c r="Y2714" s="292">
        <v>7307</v>
      </c>
      <c r="Z2714" s="293">
        <v>8</v>
      </c>
      <c r="AA2714" s="294">
        <v>20676.3</v>
      </c>
      <c r="AB2714" s="294">
        <v>2584.5374999999999</v>
      </c>
    </row>
    <row r="2715" spans="2:28" x14ac:dyDescent="0.25">
      <c r="B2715" t="s">
        <v>128</v>
      </c>
      <c r="C2715" s="291" t="s">
        <v>406</v>
      </c>
      <c r="D2715" s="295"/>
      <c r="E2715" s="292">
        <v>8030</v>
      </c>
      <c r="F2715" s="293">
        <v>2</v>
      </c>
      <c r="G2715" s="293"/>
      <c r="H2715" s="294">
        <v>8017.4900000000007</v>
      </c>
      <c r="I2715" s="294">
        <v>4008.7450000000003</v>
      </c>
      <c r="L2715" s="291" t="s">
        <v>513</v>
      </c>
      <c r="M2715" s="292">
        <v>8844</v>
      </c>
      <c r="N2715" s="293">
        <v>2</v>
      </c>
      <c r="O2715" s="249">
        <v>9432.19</v>
      </c>
      <c r="P2715" s="249">
        <v>4716.0950000000003</v>
      </c>
      <c r="R2715" s="291" t="s">
        <v>473</v>
      </c>
      <c r="S2715" s="292">
        <v>8629</v>
      </c>
      <c r="T2715" s="293">
        <v>1</v>
      </c>
      <c r="U2715" s="294">
        <v>1903.73</v>
      </c>
      <c r="V2715" s="294">
        <v>1903.73</v>
      </c>
      <c r="X2715" s="291" t="s">
        <v>457</v>
      </c>
      <c r="Y2715" s="292">
        <v>7032</v>
      </c>
      <c r="Z2715" s="293">
        <v>5</v>
      </c>
      <c r="AA2715" s="294">
        <v>4315.03</v>
      </c>
      <c r="AB2715" s="294">
        <v>863.00599999999997</v>
      </c>
    </row>
    <row r="2716" spans="2:28" x14ac:dyDescent="0.25">
      <c r="B2716" t="s">
        <v>128</v>
      </c>
      <c r="C2716" s="295" t="s">
        <v>407</v>
      </c>
      <c r="D2716" s="295"/>
      <c r="E2716" s="292">
        <v>8012</v>
      </c>
      <c r="F2716" s="293">
        <v>5</v>
      </c>
      <c r="G2716" s="293"/>
      <c r="H2716" s="294">
        <v>3696.26</v>
      </c>
      <c r="I2716" s="294">
        <v>739.25200000000007</v>
      </c>
      <c r="L2716" s="291" t="s">
        <v>328</v>
      </c>
      <c r="M2716" s="292">
        <v>7642</v>
      </c>
      <c r="N2716" s="293">
        <v>1</v>
      </c>
      <c r="O2716" s="249">
        <v>5554.87</v>
      </c>
      <c r="P2716" s="249">
        <v>5554.87</v>
      </c>
      <c r="R2716" s="291" t="s">
        <v>460</v>
      </c>
      <c r="S2716" s="292">
        <v>7087</v>
      </c>
      <c r="T2716" s="293">
        <v>2</v>
      </c>
      <c r="U2716" s="294">
        <v>1366.38</v>
      </c>
      <c r="V2716" s="294">
        <v>683.19</v>
      </c>
      <c r="X2716" s="291" t="s">
        <v>412</v>
      </c>
      <c r="Y2716" s="292">
        <v>8045</v>
      </c>
      <c r="Z2716" s="293">
        <v>1</v>
      </c>
      <c r="AA2716" s="294">
        <v>96211.23</v>
      </c>
      <c r="AB2716" s="294">
        <v>96211.23</v>
      </c>
    </row>
    <row r="2717" spans="2:28" x14ac:dyDescent="0.25">
      <c r="B2717" t="s">
        <v>128</v>
      </c>
      <c r="C2717" s="291" t="s">
        <v>407</v>
      </c>
      <c r="D2717" s="295"/>
      <c r="E2717" s="292">
        <v>8029</v>
      </c>
      <c r="F2717" s="293">
        <v>1</v>
      </c>
      <c r="G2717" s="293"/>
      <c r="H2717" s="294">
        <v>253.15</v>
      </c>
      <c r="I2717" s="294">
        <v>253.15</v>
      </c>
      <c r="L2717" s="291" t="s">
        <v>530</v>
      </c>
      <c r="M2717" s="292">
        <v>7205</v>
      </c>
      <c r="N2717" s="293">
        <v>5</v>
      </c>
      <c r="O2717" s="249">
        <v>5177.16</v>
      </c>
      <c r="P2717" s="249">
        <v>1035.432</v>
      </c>
      <c r="R2717" s="291" t="s">
        <v>506</v>
      </c>
      <c r="S2717" s="292">
        <v>7470</v>
      </c>
      <c r="T2717" s="293">
        <v>1</v>
      </c>
      <c r="U2717" s="294">
        <v>470.29</v>
      </c>
      <c r="V2717" s="294">
        <v>470.29</v>
      </c>
      <c r="X2717" s="295" t="s">
        <v>469</v>
      </c>
      <c r="Y2717" s="292">
        <v>8646</v>
      </c>
      <c r="Z2717" s="293">
        <v>1</v>
      </c>
      <c r="AA2717" s="294">
        <v>4971.24</v>
      </c>
      <c r="AB2717" s="294">
        <v>4971.24</v>
      </c>
    </row>
    <row r="2718" spans="2:28" x14ac:dyDescent="0.25">
      <c r="B2718" t="s">
        <v>128</v>
      </c>
      <c r="C2718" s="291" t="s">
        <v>512</v>
      </c>
      <c r="D2718" s="295"/>
      <c r="E2718" s="292">
        <v>8812</v>
      </c>
      <c r="F2718" s="293">
        <v>3</v>
      </c>
      <c r="G2718" s="293"/>
      <c r="H2718" s="294">
        <v>1445</v>
      </c>
      <c r="I2718" s="294">
        <v>481.66666666666669</v>
      </c>
      <c r="L2718" s="291" t="s">
        <v>411</v>
      </c>
      <c r="M2718" s="292">
        <v>8083</v>
      </c>
      <c r="N2718" s="293">
        <v>1</v>
      </c>
      <c r="O2718" s="249">
        <v>619.70000000000005</v>
      </c>
      <c r="P2718" s="249">
        <v>619.70000000000005</v>
      </c>
      <c r="R2718" s="291" t="s">
        <v>461</v>
      </c>
      <c r="S2718" s="292">
        <v>7086</v>
      </c>
      <c r="T2718" s="293">
        <v>1</v>
      </c>
      <c r="U2718" s="294">
        <v>245.59</v>
      </c>
      <c r="V2718" s="294">
        <v>245.59</v>
      </c>
      <c r="X2718" s="291" t="s">
        <v>469</v>
      </c>
      <c r="Y2718" s="292">
        <v>8648</v>
      </c>
      <c r="Z2718" s="293">
        <v>2</v>
      </c>
      <c r="AA2718" s="294">
        <v>2869.8</v>
      </c>
      <c r="AB2718" s="294">
        <v>1434.9</v>
      </c>
    </row>
    <row r="2719" spans="2:28" x14ac:dyDescent="0.25">
      <c r="B2719" t="s">
        <v>128</v>
      </c>
      <c r="C2719" s="291" t="s">
        <v>453</v>
      </c>
      <c r="D2719" s="295"/>
      <c r="E2719" s="292">
        <v>7093</v>
      </c>
      <c r="F2719" s="293">
        <v>3</v>
      </c>
      <c r="G2719" s="293"/>
      <c r="H2719" s="294">
        <v>1040.3</v>
      </c>
      <c r="I2719" s="294">
        <v>346.76666666666665</v>
      </c>
      <c r="L2719" s="291" t="s">
        <v>455</v>
      </c>
      <c r="M2719" s="292">
        <v>7030</v>
      </c>
      <c r="N2719" s="293">
        <v>9</v>
      </c>
      <c r="O2719" s="249">
        <v>38889.19</v>
      </c>
      <c r="P2719" s="249">
        <v>4321.0211111111112</v>
      </c>
      <c r="R2719" s="291" t="s">
        <v>396</v>
      </c>
      <c r="S2719" s="292">
        <v>8060</v>
      </c>
      <c r="T2719" s="293">
        <v>1</v>
      </c>
      <c r="U2719" s="294">
        <v>619.98</v>
      </c>
      <c r="V2719" s="294">
        <v>619.98</v>
      </c>
      <c r="X2719" s="291" t="s">
        <v>532</v>
      </c>
      <c r="Y2719" s="292">
        <v>7036</v>
      </c>
      <c r="Z2719" s="293">
        <v>1</v>
      </c>
      <c r="AA2719" s="294">
        <v>1168.8800000000001</v>
      </c>
      <c r="AB2719" s="294">
        <v>1168.8800000000001</v>
      </c>
    </row>
    <row r="2720" spans="2:28" x14ac:dyDescent="0.25">
      <c r="B2720" t="s">
        <v>128</v>
      </c>
      <c r="C2720" s="291" t="s">
        <v>325</v>
      </c>
      <c r="D2720" s="295"/>
      <c r="E2720" s="292">
        <v>7601</v>
      </c>
      <c r="F2720" s="293">
        <v>14</v>
      </c>
      <c r="G2720" s="293"/>
      <c r="H2720" s="294">
        <v>21806.03</v>
      </c>
      <c r="I2720" s="294">
        <v>1557.5735714285713</v>
      </c>
      <c r="L2720" s="291" t="s">
        <v>430</v>
      </c>
      <c r="M2720" s="292">
        <v>7111</v>
      </c>
      <c r="N2720" s="293">
        <v>17</v>
      </c>
      <c r="O2720" s="249">
        <v>33888.339999999997</v>
      </c>
      <c r="P2720" s="249">
        <v>1993.4317647058822</v>
      </c>
      <c r="R2720" s="291" t="s">
        <v>449</v>
      </c>
      <c r="S2720" s="292">
        <v>8096</v>
      </c>
      <c r="T2720" s="293">
        <v>1</v>
      </c>
      <c r="U2720" s="294">
        <v>9846.0300000000007</v>
      </c>
      <c r="V2720" s="294">
        <v>9846.0300000000007</v>
      </c>
      <c r="X2720" s="291" t="s">
        <v>332</v>
      </c>
      <c r="Y2720" s="292">
        <v>7644</v>
      </c>
      <c r="Z2720" s="293">
        <v>1</v>
      </c>
      <c r="AA2720" s="294">
        <v>793.57</v>
      </c>
      <c r="AB2720" s="294">
        <v>793.57</v>
      </c>
    </row>
    <row r="2721" spans="2:28" x14ac:dyDescent="0.25">
      <c r="B2721" t="s">
        <v>128</v>
      </c>
      <c r="C2721" s="291" t="s">
        <v>410</v>
      </c>
      <c r="D2721" s="295"/>
      <c r="E2721" s="292">
        <v>8035</v>
      </c>
      <c r="F2721" s="293">
        <v>2</v>
      </c>
      <c r="G2721" s="293"/>
      <c r="H2721" s="294">
        <v>414.87</v>
      </c>
      <c r="I2721" s="294">
        <v>207.435</v>
      </c>
      <c r="L2721" s="295" t="s">
        <v>456</v>
      </c>
      <c r="M2721" s="292">
        <v>7302</v>
      </c>
      <c r="N2721" s="293">
        <v>4</v>
      </c>
      <c r="O2721" s="249">
        <v>24336.11</v>
      </c>
      <c r="P2721" s="249">
        <v>6084.0275000000001</v>
      </c>
      <c r="R2721" s="291" t="s">
        <v>730</v>
      </c>
      <c r="S2721" s="292" t="s">
        <v>730</v>
      </c>
      <c r="T2721" s="293">
        <v>24</v>
      </c>
      <c r="U2721" s="294">
        <v>41630.560000000005</v>
      </c>
      <c r="V2721" s="294">
        <v>1734.6066666666668</v>
      </c>
      <c r="X2721" s="291" t="s">
        <v>381</v>
      </c>
      <c r="Y2721" s="292">
        <v>8060</v>
      </c>
      <c r="Z2721" s="293">
        <v>1</v>
      </c>
      <c r="AA2721" s="294">
        <v>657.59</v>
      </c>
      <c r="AB2721" s="294">
        <v>657.59</v>
      </c>
    </row>
    <row r="2722" spans="2:28" x14ac:dyDescent="0.25">
      <c r="B2722" t="s">
        <v>128</v>
      </c>
      <c r="C2722" s="291" t="s">
        <v>409</v>
      </c>
      <c r="D2722" s="295"/>
      <c r="E2722" s="292">
        <v>8033</v>
      </c>
      <c r="F2722" s="293">
        <v>1</v>
      </c>
      <c r="G2722" s="293"/>
      <c r="H2722" s="294">
        <v>488.7</v>
      </c>
      <c r="I2722" s="294">
        <v>488.7</v>
      </c>
      <c r="L2722" s="295" t="s">
        <v>456</v>
      </c>
      <c r="M2722" s="292">
        <v>7304</v>
      </c>
      <c r="N2722" s="293">
        <v>9</v>
      </c>
      <c r="O2722" s="249">
        <v>26966.82</v>
      </c>
      <c r="P2722" s="249">
        <v>2996.3133333333335</v>
      </c>
      <c r="R2722" s="296" t="s">
        <v>731</v>
      </c>
      <c r="S2722" s="296"/>
      <c r="T2722" s="297">
        <v>131</v>
      </c>
      <c r="U2722" s="298">
        <v>553536.89</v>
      </c>
      <c r="V2722" s="298">
        <v>4225.4724427480915</v>
      </c>
      <c r="X2722" s="291" t="s">
        <v>333</v>
      </c>
      <c r="Y2722" s="292">
        <v>7071</v>
      </c>
      <c r="Z2722" s="293">
        <v>2</v>
      </c>
      <c r="AA2722" s="294">
        <v>5027.7299999999996</v>
      </c>
      <c r="AB2722" s="294">
        <v>2513.8649999999998</v>
      </c>
    </row>
    <row r="2723" spans="2:28" x14ac:dyDescent="0.25">
      <c r="B2723" t="s">
        <v>128</v>
      </c>
      <c r="C2723" s="291" t="s">
        <v>380</v>
      </c>
      <c r="D2723" s="295"/>
      <c r="E2723" s="292">
        <v>8036</v>
      </c>
      <c r="F2723" s="293">
        <v>1</v>
      </c>
      <c r="G2723" s="293"/>
      <c r="H2723" s="294">
        <v>1938.49</v>
      </c>
      <c r="I2723" s="294">
        <v>1938.49</v>
      </c>
      <c r="L2723" s="295" t="s">
        <v>456</v>
      </c>
      <c r="M2723" s="292">
        <v>7305</v>
      </c>
      <c r="N2723" s="293">
        <v>10</v>
      </c>
      <c r="O2723" s="249">
        <v>25706.240000000005</v>
      </c>
      <c r="P2723" s="249">
        <v>2570.6240000000007</v>
      </c>
      <c r="X2723" s="291" t="s">
        <v>514</v>
      </c>
      <c r="Y2723" s="292">
        <v>8835</v>
      </c>
      <c r="Z2723" s="293">
        <v>1</v>
      </c>
      <c r="AA2723" s="294">
        <v>464</v>
      </c>
      <c r="AB2723" s="294">
        <v>464</v>
      </c>
    </row>
    <row r="2724" spans="2:28" x14ac:dyDescent="0.25">
      <c r="B2724" t="s">
        <v>128</v>
      </c>
      <c r="C2724" s="291" t="s">
        <v>498</v>
      </c>
      <c r="D2724" s="295"/>
      <c r="E2724" s="292">
        <v>7508</v>
      </c>
      <c r="F2724" s="293">
        <v>1</v>
      </c>
      <c r="G2724" s="293"/>
      <c r="H2724" s="294">
        <v>376.11</v>
      </c>
      <c r="I2724" s="294">
        <v>376.11</v>
      </c>
      <c r="L2724" s="295" t="s">
        <v>456</v>
      </c>
      <c r="M2724" s="292">
        <v>7306</v>
      </c>
      <c r="N2724" s="293">
        <v>4</v>
      </c>
      <c r="O2724" s="249">
        <v>7994.130000000001</v>
      </c>
      <c r="P2724" s="249">
        <v>1998.5325000000003</v>
      </c>
      <c r="X2724" s="291" t="s">
        <v>383</v>
      </c>
      <c r="Y2724" s="292">
        <v>8052</v>
      </c>
      <c r="Z2724" s="293">
        <v>2</v>
      </c>
      <c r="AA2724" s="294">
        <v>10367.780000000001</v>
      </c>
      <c r="AB2724" s="294">
        <v>5183.8900000000003</v>
      </c>
    </row>
    <row r="2725" spans="2:28" x14ac:dyDescent="0.25">
      <c r="B2725" t="s">
        <v>128</v>
      </c>
      <c r="C2725" s="295" t="s">
        <v>466</v>
      </c>
      <c r="D2725" s="295"/>
      <c r="E2725" s="292">
        <v>8016</v>
      </c>
      <c r="F2725" s="293">
        <v>1</v>
      </c>
      <c r="G2725" s="293"/>
      <c r="H2725" s="294">
        <v>429.11</v>
      </c>
      <c r="I2725" s="294">
        <v>429.11</v>
      </c>
      <c r="L2725" s="295" t="s">
        <v>456</v>
      </c>
      <c r="M2725" s="292">
        <v>7307</v>
      </c>
      <c r="N2725" s="293">
        <v>6</v>
      </c>
      <c r="O2725" s="249">
        <v>22108.010000000002</v>
      </c>
      <c r="P2725" s="249">
        <v>3684.6683333333335</v>
      </c>
      <c r="X2725" s="291" t="s">
        <v>432</v>
      </c>
      <c r="Y2725" s="292">
        <v>7040</v>
      </c>
      <c r="Z2725" s="293">
        <v>1</v>
      </c>
      <c r="AA2725" s="294">
        <v>258.43</v>
      </c>
      <c r="AB2725" s="294">
        <v>258.43</v>
      </c>
    </row>
    <row r="2726" spans="2:28" x14ac:dyDescent="0.25">
      <c r="B2726" t="s">
        <v>128</v>
      </c>
      <c r="C2726" s="295" t="s">
        <v>466</v>
      </c>
      <c r="D2726" s="295"/>
      <c r="E2726" s="292">
        <v>8609</v>
      </c>
      <c r="F2726" s="293">
        <v>1</v>
      </c>
      <c r="G2726" s="293"/>
      <c r="H2726" s="294">
        <v>208</v>
      </c>
      <c r="I2726" s="294">
        <v>208</v>
      </c>
      <c r="L2726" s="291" t="s">
        <v>456</v>
      </c>
      <c r="M2726" s="292">
        <v>7315</v>
      </c>
      <c r="N2726" s="293">
        <v>1</v>
      </c>
      <c r="O2726" s="249">
        <v>14053.37</v>
      </c>
      <c r="P2726" s="249">
        <v>14053.37</v>
      </c>
      <c r="X2726" s="291" t="s">
        <v>384</v>
      </c>
      <c r="Y2726" s="292">
        <v>8055</v>
      </c>
      <c r="Z2726" s="293">
        <v>1</v>
      </c>
      <c r="AA2726" s="294">
        <v>1998.93</v>
      </c>
      <c r="AB2726" s="294">
        <v>1998.93</v>
      </c>
    </row>
    <row r="2727" spans="2:28" x14ac:dyDescent="0.25">
      <c r="B2727" t="s">
        <v>128</v>
      </c>
      <c r="C2727" s="295" t="s">
        <v>466</v>
      </c>
      <c r="D2727" s="295"/>
      <c r="E2727" s="292">
        <v>8610</v>
      </c>
      <c r="F2727" s="293">
        <v>5</v>
      </c>
      <c r="G2727" s="293"/>
      <c r="H2727" s="294">
        <v>2670.51</v>
      </c>
      <c r="I2727" s="294">
        <v>534.10200000000009</v>
      </c>
      <c r="L2727" s="291" t="s">
        <v>457</v>
      </c>
      <c r="M2727" s="292">
        <v>7032</v>
      </c>
      <c r="N2727" s="293">
        <v>5</v>
      </c>
      <c r="O2727" s="249">
        <v>120067.98</v>
      </c>
      <c r="P2727" s="249">
        <v>24013.595999999998</v>
      </c>
      <c r="X2727" s="291" t="s">
        <v>414</v>
      </c>
      <c r="Y2727" s="292">
        <v>8109</v>
      </c>
      <c r="Z2727" s="293">
        <v>1</v>
      </c>
      <c r="AA2727" s="294">
        <v>1684.24</v>
      </c>
      <c r="AB2727" s="294">
        <v>1684.24</v>
      </c>
    </row>
    <row r="2728" spans="2:28" x14ac:dyDescent="0.25">
      <c r="B2728" t="s">
        <v>128</v>
      </c>
      <c r="C2728" s="295" t="s">
        <v>466</v>
      </c>
      <c r="D2728" s="295"/>
      <c r="E2728" s="292">
        <v>8619</v>
      </c>
      <c r="F2728" s="293">
        <v>5</v>
      </c>
      <c r="G2728" s="293"/>
      <c r="H2728" s="294">
        <v>12305.119999999999</v>
      </c>
      <c r="I2728" s="294">
        <v>2461.0239999999999</v>
      </c>
      <c r="L2728" s="291" t="s">
        <v>531</v>
      </c>
      <c r="M2728" s="292">
        <v>7033</v>
      </c>
      <c r="N2728" s="293">
        <v>3</v>
      </c>
      <c r="O2728" s="249">
        <v>29082.400000000001</v>
      </c>
      <c r="P2728" s="249">
        <v>9694.1333333333332</v>
      </c>
      <c r="X2728" s="291" t="s">
        <v>484</v>
      </c>
      <c r="Y2728" s="292">
        <v>8846</v>
      </c>
      <c r="Z2728" s="293">
        <v>5</v>
      </c>
      <c r="AA2728" s="294">
        <v>3574.26</v>
      </c>
      <c r="AB2728" s="294">
        <v>714.85200000000009</v>
      </c>
    </row>
    <row r="2729" spans="2:28" x14ac:dyDescent="0.25">
      <c r="B2729" t="s">
        <v>128</v>
      </c>
      <c r="C2729" s="295" t="s">
        <v>466</v>
      </c>
      <c r="D2729" s="295"/>
      <c r="E2729" s="292">
        <v>8629</v>
      </c>
      <c r="F2729" s="293">
        <v>2</v>
      </c>
      <c r="G2729" s="293"/>
      <c r="H2729" s="294">
        <v>606.54999999999995</v>
      </c>
      <c r="I2729" s="294">
        <v>303.27499999999998</v>
      </c>
      <c r="L2729" s="291" t="s">
        <v>412</v>
      </c>
      <c r="M2729" s="292">
        <v>8045</v>
      </c>
      <c r="N2729" s="293">
        <v>1</v>
      </c>
      <c r="O2729" s="249">
        <v>1335.55</v>
      </c>
      <c r="P2729" s="249">
        <v>1335.55</v>
      </c>
      <c r="X2729" s="291" t="s">
        <v>434</v>
      </c>
      <c r="Y2729" s="292">
        <v>7042</v>
      </c>
      <c r="Z2729" s="293">
        <v>7</v>
      </c>
      <c r="AA2729" s="294">
        <v>4546.28</v>
      </c>
      <c r="AB2729" s="294">
        <v>649.46857142857141</v>
      </c>
    </row>
    <row r="2730" spans="2:28" x14ac:dyDescent="0.25">
      <c r="B2730" t="s">
        <v>128</v>
      </c>
      <c r="C2730" s="295" t="s">
        <v>466</v>
      </c>
      <c r="D2730" s="295"/>
      <c r="E2730" s="292">
        <v>8690</v>
      </c>
      <c r="F2730" s="293">
        <v>2</v>
      </c>
      <c r="G2730" s="293"/>
      <c r="H2730" s="294">
        <v>3011.38</v>
      </c>
      <c r="I2730" s="294">
        <v>1505.69</v>
      </c>
      <c r="L2730" s="295" t="s">
        <v>469</v>
      </c>
      <c r="M2730" s="292">
        <v>8638</v>
      </c>
      <c r="N2730" s="293">
        <v>1</v>
      </c>
      <c r="O2730" s="249">
        <v>3786.28</v>
      </c>
      <c r="P2730" s="249">
        <v>3786.28</v>
      </c>
      <c r="X2730" s="291" t="s">
        <v>516</v>
      </c>
      <c r="Y2730" s="292">
        <v>8558</v>
      </c>
      <c r="Z2730" s="293">
        <v>1</v>
      </c>
      <c r="AA2730" s="294">
        <v>2184.92</v>
      </c>
      <c r="AB2730" s="294">
        <v>2184.92</v>
      </c>
    </row>
    <row r="2731" spans="2:28" x14ac:dyDescent="0.25">
      <c r="B2731" t="s">
        <v>128</v>
      </c>
      <c r="C2731" s="291" t="s">
        <v>466</v>
      </c>
      <c r="D2731" s="295"/>
      <c r="E2731" s="292">
        <v>8691</v>
      </c>
      <c r="F2731" s="293">
        <v>1</v>
      </c>
      <c r="G2731" s="293"/>
      <c r="H2731" s="294">
        <v>914.56</v>
      </c>
      <c r="I2731" s="294">
        <v>914.56</v>
      </c>
      <c r="L2731" s="291" t="s">
        <v>469</v>
      </c>
      <c r="M2731" s="292">
        <v>8646</v>
      </c>
      <c r="N2731" s="293">
        <v>2</v>
      </c>
      <c r="O2731" s="249">
        <v>7158.17</v>
      </c>
      <c r="P2731" s="249">
        <v>3579.085</v>
      </c>
      <c r="X2731" s="291" t="s">
        <v>337</v>
      </c>
      <c r="Y2731" s="292">
        <v>7074</v>
      </c>
      <c r="Z2731" s="293">
        <v>1</v>
      </c>
      <c r="AA2731" s="294">
        <v>2000</v>
      </c>
      <c r="AB2731" s="294">
        <v>2000</v>
      </c>
    </row>
    <row r="2732" spans="2:28" x14ac:dyDescent="0.25">
      <c r="B2732" t="s">
        <v>128</v>
      </c>
      <c r="C2732" s="291" t="s">
        <v>454</v>
      </c>
      <c r="D2732" s="295"/>
      <c r="E2732" s="292">
        <v>7029</v>
      </c>
      <c r="F2732" s="293">
        <v>3</v>
      </c>
      <c r="G2732" s="293"/>
      <c r="H2732" s="294">
        <v>447</v>
      </c>
      <c r="I2732" s="294">
        <v>149</v>
      </c>
      <c r="L2732" s="291" t="s">
        <v>330</v>
      </c>
      <c r="M2732" s="292">
        <v>7605</v>
      </c>
      <c r="N2732" s="293">
        <v>1</v>
      </c>
      <c r="O2732" s="249">
        <v>438.04</v>
      </c>
      <c r="P2732" s="249">
        <v>438.04</v>
      </c>
      <c r="X2732" s="291" t="s">
        <v>595</v>
      </c>
      <c r="Y2732" s="292">
        <v>7960</v>
      </c>
      <c r="Z2732" s="293">
        <v>1</v>
      </c>
      <c r="AA2732" s="294">
        <v>149.55000000000001</v>
      </c>
      <c r="AB2732" s="294">
        <v>149.55000000000001</v>
      </c>
    </row>
    <row r="2733" spans="2:28" x14ac:dyDescent="0.25">
      <c r="B2733" t="s">
        <v>128</v>
      </c>
      <c r="C2733" s="291" t="s">
        <v>326</v>
      </c>
      <c r="D2733" s="295"/>
      <c r="E2733" s="292">
        <v>7604</v>
      </c>
      <c r="F2733" s="293">
        <v>1</v>
      </c>
      <c r="G2733" s="293"/>
      <c r="H2733" s="294">
        <v>541.6</v>
      </c>
      <c r="I2733" s="294">
        <v>541.6</v>
      </c>
      <c r="L2733" s="291" t="s">
        <v>532</v>
      </c>
      <c r="M2733" s="292">
        <v>7036</v>
      </c>
      <c r="N2733" s="293">
        <v>5</v>
      </c>
      <c r="O2733" s="249">
        <v>4712.05</v>
      </c>
      <c r="P2733" s="249">
        <v>942.41000000000008</v>
      </c>
      <c r="X2733" s="291" t="s">
        <v>387</v>
      </c>
      <c r="Y2733" s="292">
        <v>8060</v>
      </c>
      <c r="Z2733" s="293">
        <v>1</v>
      </c>
      <c r="AA2733" s="294">
        <v>2448.9</v>
      </c>
      <c r="AB2733" s="294">
        <v>2448.9</v>
      </c>
    </row>
    <row r="2734" spans="2:28" x14ac:dyDescent="0.25">
      <c r="B2734" t="s">
        <v>128</v>
      </c>
      <c r="C2734" s="291" t="s">
        <v>327</v>
      </c>
      <c r="D2734" s="295"/>
      <c r="E2734" s="292">
        <v>7641</v>
      </c>
      <c r="F2734" s="293">
        <v>1</v>
      </c>
      <c r="G2734" s="293"/>
      <c r="H2734" s="294">
        <v>547.25</v>
      </c>
      <c r="I2734" s="294">
        <v>547.25</v>
      </c>
      <c r="L2734" s="291" t="s">
        <v>500</v>
      </c>
      <c r="M2734" s="292">
        <v>7424</v>
      </c>
      <c r="N2734" s="293">
        <v>1</v>
      </c>
      <c r="O2734" s="249">
        <v>521.14</v>
      </c>
      <c r="P2734" s="249">
        <v>521.14</v>
      </c>
      <c r="X2734" s="291" t="s">
        <v>486</v>
      </c>
      <c r="Y2734" s="292">
        <v>8901</v>
      </c>
      <c r="Z2734" s="293">
        <v>2</v>
      </c>
      <c r="AA2734" s="294">
        <v>1221.21</v>
      </c>
      <c r="AB2734" s="294">
        <v>610.60500000000002</v>
      </c>
    </row>
    <row r="2735" spans="2:28" x14ac:dyDescent="0.25">
      <c r="B2735" t="s">
        <v>128</v>
      </c>
      <c r="C2735" s="291" t="s">
        <v>499</v>
      </c>
      <c r="D2735" s="295"/>
      <c r="E2735" s="292">
        <v>7506</v>
      </c>
      <c r="F2735" s="293">
        <v>4</v>
      </c>
      <c r="G2735" s="293"/>
      <c r="H2735" s="294">
        <v>2073.16</v>
      </c>
      <c r="I2735" s="294">
        <v>518.29</v>
      </c>
      <c r="L2735" s="291" t="s">
        <v>331</v>
      </c>
      <c r="M2735" s="292">
        <v>7643</v>
      </c>
      <c r="N2735" s="293">
        <v>2</v>
      </c>
      <c r="O2735" s="249">
        <v>11319.51</v>
      </c>
      <c r="P2735" s="249">
        <v>5659.7550000000001</v>
      </c>
      <c r="X2735" s="295" t="s">
        <v>435</v>
      </c>
      <c r="Y2735" s="292">
        <v>7102</v>
      </c>
      <c r="Z2735" s="293">
        <v>2</v>
      </c>
      <c r="AA2735" s="294">
        <v>8231.92</v>
      </c>
      <c r="AB2735" s="294">
        <v>4115.96</v>
      </c>
    </row>
    <row r="2736" spans="2:28" x14ac:dyDescent="0.25">
      <c r="B2736" t="s">
        <v>128</v>
      </c>
      <c r="C2736" s="291" t="s">
        <v>481</v>
      </c>
      <c r="D2736" s="295"/>
      <c r="E2736" s="292">
        <v>8904</v>
      </c>
      <c r="F2736" s="293">
        <v>1</v>
      </c>
      <c r="G2736" s="293"/>
      <c r="H2736" s="294">
        <v>184.23000000000002</v>
      </c>
      <c r="I2736" s="294">
        <v>184.23000000000002</v>
      </c>
      <c r="L2736" s="291" t="s">
        <v>431</v>
      </c>
      <c r="M2736" s="292">
        <v>7039</v>
      </c>
      <c r="N2736" s="293">
        <v>1</v>
      </c>
      <c r="O2736" s="249">
        <v>1156.6600000000001</v>
      </c>
      <c r="P2736" s="249">
        <v>1156.6600000000001</v>
      </c>
      <c r="X2736" s="295" t="s">
        <v>435</v>
      </c>
      <c r="Y2736" s="292">
        <v>7103</v>
      </c>
      <c r="Z2736" s="293">
        <v>4</v>
      </c>
      <c r="AA2736" s="294">
        <v>5516.9699999999993</v>
      </c>
      <c r="AB2736" s="294">
        <v>1379.2424999999998</v>
      </c>
    </row>
    <row r="2737" spans="2:28" x14ac:dyDescent="0.25">
      <c r="B2737" t="s">
        <v>128</v>
      </c>
      <c r="C2737" s="295" t="s">
        <v>513</v>
      </c>
      <c r="D2737" s="295"/>
      <c r="E2737" s="292">
        <v>8502</v>
      </c>
      <c r="F2737" s="293">
        <v>1</v>
      </c>
      <c r="G2737" s="293"/>
      <c r="H2737" s="294">
        <v>334.78</v>
      </c>
      <c r="I2737" s="294">
        <v>334.78</v>
      </c>
      <c r="L2737" s="291" t="s">
        <v>332</v>
      </c>
      <c r="M2737" s="292">
        <v>7644</v>
      </c>
      <c r="N2737" s="293">
        <v>2</v>
      </c>
      <c r="O2737" s="249">
        <v>3522.01</v>
      </c>
      <c r="P2737" s="249">
        <v>1761.0050000000001</v>
      </c>
      <c r="X2737" s="295" t="s">
        <v>435</v>
      </c>
      <c r="Y2737" s="292">
        <v>7104</v>
      </c>
      <c r="Z2737" s="293">
        <v>13</v>
      </c>
      <c r="AA2737" s="294">
        <v>19772.310000000001</v>
      </c>
      <c r="AB2737" s="294">
        <v>1520.9469230769232</v>
      </c>
    </row>
    <row r="2738" spans="2:28" x14ac:dyDescent="0.25">
      <c r="B2738" t="s">
        <v>128</v>
      </c>
      <c r="C2738" s="291" t="s">
        <v>513</v>
      </c>
      <c r="D2738" s="295"/>
      <c r="E2738" s="292">
        <v>8844</v>
      </c>
      <c r="F2738" s="293">
        <v>4</v>
      </c>
      <c r="G2738" s="293"/>
      <c r="H2738" s="294">
        <v>4316.95</v>
      </c>
      <c r="I2738" s="294">
        <v>1079.2375</v>
      </c>
      <c r="L2738" s="291" t="s">
        <v>597</v>
      </c>
      <c r="M2738" s="292">
        <v>7980</v>
      </c>
      <c r="N2738" s="293">
        <v>1</v>
      </c>
      <c r="O2738" s="249">
        <v>2007.34</v>
      </c>
      <c r="P2738" s="249">
        <v>2007.34</v>
      </c>
      <c r="X2738" s="295" t="s">
        <v>435</v>
      </c>
      <c r="Y2738" s="292">
        <v>7105</v>
      </c>
      <c r="Z2738" s="293">
        <v>8</v>
      </c>
      <c r="AA2738" s="294">
        <v>9948.9</v>
      </c>
      <c r="AB2738" s="294">
        <v>1243.6125</v>
      </c>
    </row>
    <row r="2739" spans="2:28" x14ac:dyDescent="0.25">
      <c r="B2739" t="s">
        <v>128</v>
      </c>
      <c r="C2739" s="291" t="s">
        <v>328</v>
      </c>
      <c r="D2739" s="295"/>
      <c r="E2739" s="292">
        <v>7642</v>
      </c>
      <c r="F2739" s="293">
        <v>1</v>
      </c>
      <c r="G2739" s="293"/>
      <c r="H2739" s="294">
        <v>2528.87</v>
      </c>
      <c r="I2739" s="294">
        <v>2528.87</v>
      </c>
      <c r="L2739" s="291" t="s">
        <v>333</v>
      </c>
      <c r="M2739" s="292">
        <v>7071</v>
      </c>
      <c r="N2739" s="293">
        <v>4</v>
      </c>
      <c r="O2739" s="249">
        <v>9710.27</v>
      </c>
      <c r="P2739" s="249">
        <v>2427.5675000000001</v>
      </c>
      <c r="X2739" s="295" t="s">
        <v>435</v>
      </c>
      <c r="Y2739" s="292">
        <v>7106</v>
      </c>
      <c r="Z2739" s="293">
        <v>8</v>
      </c>
      <c r="AA2739" s="294">
        <v>10619.59</v>
      </c>
      <c r="AB2739" s="294">
        <v>1327.44875</v>
      </c>
    </row>
    <row r="2740" spans="2:28" x14ac:dyDescent="0.25">
      <c r="B2740" t="s">
        <v>128</v>
      </c>
      <c r="C2740" s="291" t="s">
        <v>530</v>
      </c>
      <c r="D2740" s="295"/>
      <c r="E2740" s="292">
        <v>7205</v>
      </c>
      <c r="F2740" s="293">
        <v>10</v>
      </c>
      <c r="G2740" s="293"/>
      <c r="H2740" s="294">
        <v>2647.9900000000002</v>
      </c>
      <c r="I2740" s="294">
        <v>264.79900000000004</v>
      </c>
      <c r="L2740" s="291" t="s">
        <v>514</v>
      </c>
      <c r="M2740" s="292">
        <v>8835</v>
      </c>
      <c r="N2740" s="293">
        <v>3</v>
      </c>
      <c r="O2740" s="249">
        <v>14889.55</v>
      </c>
      <c r="P2740" s="249">
        <v>4963.1833333333334</v>
      </c>
      <c r="X2740" s="295" t="s">
        <v>435</v>
      </c>
      <c r="Y2740" s="292">
        <v>7107</v>
      </c>
      <c r="Z2740" s="293">
        <v>4</v>
      </c>
      <c r="AA2740" s="294">
        <v>20468.32</v>
      </c>
      <c r="AB2740" s="294">
        <v>5117.08</v>
      </c>
    </row>
    <row r="2741" spans="2:28" x14ac:dyDescent="0.25">
      <c r="B2741" t="s">
        <v>128</v>
      </c>
      <c r="C2741" s="291" t="s">
        <v>411</v>
      </c>
      <c r="D2741" s="295"/>
      <c r="E2741" s="292">
        <v>8083</v>
      </c>
      <c r="F2741" s="293">
        <v>1</v>
      </c>
      <c r="G2741" s="293"/>
      <c r="H2741" s="294">
        <v>619.70000000000005</v>
      </c>
      <c r="I2741" s="294">
        <v>619.70000000000005</v>
      </c>
      <c r="L2741" s="291" t="s">
        <v>383</v>
      </c>
      <c r="M2741" s="292">
        <v>8052</v>
      </c>
      <c r="N2741" s="293">
        <v>5</v>
      </c>
      <c r="O2741" s="249">
        <v>28640.76</v>
      </c>
      <c r="P2741" s="249">
        <v>5728.152</v>
      </c>
      <c r="X2741" s="295" t="s">
        <v>435</v>
      </c>
      <c r="Y2741" s="292">
        <v>7108</v>
      </c>
      <c r="Z2741" s="293">
        <v>6</v>
      </c>
      <c r="AA2741" s="294">
        <v>9250.489999999998</v>
      </c>
      <c r="AB2741" s="294">
        <v>1541.748333333333</v>
      </c>
    </row>
    <row r="2742" spans="2:28" x14ac:dyDescent="0.25">
      <c r="B2742" t="s">
        <v>128</v>
      </c>
      <c r="C2742" s="291" t="s">
        <v>455</v>
      </c>
      <c r="D2742" s="295"/>
      <c r="E2742" s="292">
        <v>7030</v>
      </c>
      <c r="F2742" s="293">
        <v>18</v>
      </c>
      <c r="G2742" s="293"/>
      <c r="H2742" s="294">
        <v>16013.09</v>
      </c>
      <c r="I2742" s="294">
        <v>889.61611111111108</v>
      </c>
      <c r="L2742" s="291" t="s">
        <v>334</v>
      </c>
      <c r="M2742" s="292">
        <v>7607</v>
      </c>
      <c r="N2742" s="293">
        <v>1</v>
      </c>
      <c r="O2742" s="249">
        <v>1102.97</v>
      </c>
      <c r="P2742" s="249">
        <v>1102.97</v>
      </c>
      <c r="X2742" s="295" t="s">
        <v>435</v>
      </c>
      <c r="Y2742" s="292">
        <v>7112</v>
      </c>
      <c r="Z2742" s="293">
        <v>4</v>
      </c>
      <c r="AA2742" s="294">
        <v>8726.08</v>
      </c>
      <c r="AB2742" s="294">
        <v>2181.52</v>
      </c>
    </row>
    <row r="2743" spans="2:28" x14ac:dyDescent="0.25">
      <c r="B2743" t="s">
        <v>128</v>
      </c>
      <c r="C2743" s="291" t="s">
        <v>329</v>
      </c>
      <c r="D2743" s="295"/>
      <c r="E2743" s="292">
        <v>7423</v>
      </c>
      <c r="F2743" s="293">
        <v>2</v>
      </c>
      <c r="G2743" s="293"/>
      <c r="H2743" s="294">
        <v>1303.3800000000001</v>
      </c>
      <c r="I2743" s="294">
        <v>651.69000000000005</v>
      </c>
      <c r="L2743" s="291" t="s">
        <v>385</v>
      </c>
      <c r="M2743" s="292">
        <v>8055</v>
      </c>
      <c r="N2743" s="293">
        <v>1</v>
      </c>
      <c r="O2743" s="249">
        <v>430.22</v>
      </c>
      <c r="P2743" s="249">
        <v>430.22</v>
      </c>
      <c r="X2743" s="291" t="s">
        <v>435</v>
      </c>
      <c r="Y2743" s="292">
        <v>7114</v>
      </c>
      <c r="Z2743" s="293">
        <v>4</v>
      </c>
      <c r="AA2743" s="294">
        <v>7527.67</v>
      </c>
      <c r="AB2743" s="294">
        <v>1881.9175</v>
      </c>
    </row>
    <row r="2744" spans="2:28" x14ac:dyDescent="0.25">
      <c r="B2744" t="s">
        <v>128</v>
      </c>
      <c r="C2744" s="291" t="s">
        <v>430</v>
      </c>
      <c r="D2744" s="295"/>
      <c r="E2744" s="292">
        <v>7111</v>
      </c>
      <c r="F2744" s="293">
        <v>24</v>
      </c>
      <c r="G2744" s="293"/>
      <c r="H2744" s="294">
        <v>11479.48</v>
      </c>
      <c r="I2744" s="294">
        <v>478.31166666666667</v>
      </c>
      <c r="L2744" s="291" t="s">
        <v>384</v>
      </c>
      <c r="M2744" s="292">
        <v>8055</v>
      </c>
      <c r="N2744" s="293">
        <v>4</v>
      </c>
      <c r="O2744" s="249">
        <v>1966.34</v>
      </c>
      <c r="P2744" s="249">
        <v>491.58499999999998</v>
      </c>
      <c r="X2744" s="291" t="s">
        <v>458</v>
      </c>
      <c r="Y2744" s="292">
        <v>7047</v>
      </c>
      <c r="Z2744" s="293">
        <v>5</v>
      </c>
      <c r="AA2744" s="294">
        <v>81003.249999999985</v>
      </c>
      <c r="AB2744" s="294">
        <v>16200.649999999998</v>
      </c>
    </row>
    <row r="2745" spans="2:28" x14ac:dyDescent="0.25">
      <c r="B2745" t="s">
        <v>128</v>
      </c>
      <c r="C2745" s="295" t="s">
        <v>456</v>
      </c>
      <c r="D2745" s="295"/>
      <c r="E2745" s="292">
        <v>7302</v>
      </c>
      <c r="F2745" s="293">
        <v>11</v>
      </c>
      <c r="G2745" s="293"/>
      <c r="H2745" s="294">
        <v>8256.43</v>
      </c>
      <c r="I2745" s="294">
        <v>750.58454545454549</v>
      </c>
      <c r="L2745" s="291" t="s">
        <v>483</v>
      </c>
      <c r="M2745" s="292">
        <v>8840</v>
      </c>
      <c r="N2745" s="293">
        <v>2</v>
      </c>
      <c r="O2745" s="249">
        <v>2871.63</v>
      </c>
      <c r="P2745" s="249">
        <v>1435.8150000000001</v>
      </c>
      <c r="X2745" s="291" t="s">
        <v>487</v>
      </c>
      <c r="Y2745" s="292">
        <v>8902</v>
      </c>
      <c r="Z2745" s="293">
        <v>2</v>
      </c>
      <c r="AA2745" s="294">
        <v>1616.09</v>
      </c>
      <c r="AB2745" s="294">
        <v>808.04499999999996</v>
      </c>
    </row>
    <row r="2746" spans="2:28" x14ac:dyDescent="0.25">
      <c r="B2746" t="s">
        <v>128</v>
      </c>
      <c r="C2746" s="295" t="s">
        <v>456</v>
      </c>
      <c r="D2746" s="295"/>
      <c r="E2746" s="292">
        <v>7303</v>
      </c>
      <c r="F2746" s="293">
        <v>1</v>
      </c>
      <c r="G2746" s="293"/>
      <c r="H2746" s="294">
        <v>252</v>
      </c>
      <c r="I2746" s="294">
        <v>252</v>
      </c>
      <c r="L2746" s="291" t="s">
        <v>484</v>
      </c>
      <c r="M2746" s="292">
        <v>8846</v>
      </c>
      <c r="N2746" s="293">
        <v>4</v>
      </c>
      <c r="O2746" s="249">
        <v>7783.4400000000005</v>
      </c>
      <c r="P2746" s="249">
        <v>1945.8600000000001</v>
      </c>
      <c r="X2746" s="291" t="s">
        <v>437</v>
      </c>
      <c r="Y2746" s="292">
        <v>7110</v>
      </c>
      <c r="Z2746" s="293">
        <v>1</v>
      </c>
      <c r="AA2746" s="294">
        <v>932.57</v>
      </c>
      <c r="AB2746" s="294">
        <v>932.57</v>
      </c>
    </row>
    <row r="2747" spans="2:28" x14ac:dyDescent="0.25">
      <c r="B2747" t="s">
        <v>128</v>
      </c>
      <c r="C2747" s="295" t="s">
        <v>456</v>
      </c>
      <c r="D2747" s="295"/>
      <c r="E2747" s="292">
        <v>7304</v>
      </c>
      <c r="F2747" s="293">
        <v>17</v>
      </c>
      <c r="G2747" s="293"/>
      <c r="H2747" s="294">
        <v>15983.090000000002</v>
      </c>
      <c r="I2747" s="294">
        <v>940.18176470588242</v>
      </c>
      <c r="L2747" s="291" t="s">
        <v>433</v>
      </c>
      <c r="M2747" s="292">
        <v>7041</v>
      </c>
      <c r="N2747" s="293">
        <v>1</v>
      </c>
      <c r="O2747" s="249">
        <v>704</v>
      </c>
      <c r="P2747" s="249">
        <v>704</v>
      </c>
      <c r="X2747" s="291" t="s">
        <v>571</v>
      </c>
      <c r="Y2747" s="292">
        <v>8857</v>
      </c>
      <c r="Z2747" s="293">
        <v>1</v>
      </c>
      <c r="AA2747" s="294">
        <v>1153.33</v>
      </c>
      <c r="AB2747" s="294">
        <v>1153.33</v>
      </c>
    </row>
    <row r="2748" spans="2:28" x14ac:dyDescent="0.25">
      <c r="B2748" t="s">
        <v>128</v>
      </c>
      <c r="C2748" s="295" t="s">
        <v>456</v>
      </c>
      <c r="D2748" s="295"/>
      <c r="E2748" s="292">
        <v>7305</v>
      </c>
      <c r="F2748" s="293">
        <v>33</v>
      </c>
      <c r="G2748" s="293"/>
      <c r="H2748" s="294">
        <v>22421.38</v>
      </c>
      <c r="I2748" s="294">
        <v>679.43575757575763</v>
      </c>
      <c r="L2748" s="291" t="s">
        <v>572</v>
      </c>
      <c r="M2748" s="292">
        <v>8850</v>
      </c>
      <c r="N2748" s="293">
        <v>2</v>
      </c>
      <c r="O2748" s="249">
        <v>3054.46</v>
      </c>
      <c r="P2748" s="249">
        <v>1527.23</v>
      </c>
      <c r="X2748" s="291" t="s">
        <v>342</v>
      </c>
      <c r="Y2748" s="292">
        <v>7649</v>
      </c>
      <c r="Z2748" s="293">
        <v>1</v>
      </c>
      <c r="AA2748" s="294">
        <v>342.06</v>
      </c>
      <c r="AB2748" s="294">
        <v>342.06</v>
      </c>
    </row>
    <row r="2749" spans="2:28" x14ac:dyDescent="0.25">
      <c r="B2749" t="s">
        <v>128</v>
      </c>
      <c r="C2749" s="295" t="s">
        <v>456</v>
      </c>
      <c r="D2749" s="295"/>
      <c r="E2749" s="292">
        <v>7306</v>
      </c>
      <c r="F2749" s="293">
        <v>18</v>
      </c>
      <c r="G2749" s="293"/>
      <c r="H2749" s="294">
        <v>10404.15</v>
      </c>
      <c r="I2749" s="294">
        <v>578.00833333333333</v>
      </c>
      <c r="L2749" s="291" t="s">
        <v>434</v>
      </c>
      <c r="M2749" s="292">
        <v>7042</v>
      </c>
      <c r="N2749" s="293">
        <v>2</v>
      </c>
      <c r="O2749" s="249">
        <v>2032.93</v>
      </c>
      <c r="P2749" s="249">
        <v>1016.465</v>
      </c>
      <c r="X2749" s="291" t="s">
        <v>438</v>
      </c>
      <c r="Y2749" s="292">
        <v>7050</v>
      </c>
      <c r="Z2749" s="293">
        <v>3</v>
      </c>
      <c r="AA2749" s="294">
        <v>1090.9899999999998</v>
      </c>
      <c r="AB2749" s="294">
        <v>363.66333333333324</v>
      </c>
    </row>
    <row r="2750" spans="2:28" x14ac:dyDescent="0.25">
      <c r="B2750" t="s">
        <v>128</v>
      </c>
      <c r="C2750" s="295" t="s">
        <v>456</v>
      </c>
      <c r="D2750" s="295"/>
      <c r="E2750" s="292">
        <v>7307</v>
      </c>
      <c r="F2750" s="293">
        <v>15</v>
      </c>
      <c r="G2750" s="293"/>
      <c r="H2750" s="294">
        <v>6801.5099999999993</v>
      </c>
      <c r="I2750" s="294">
        <v>453.43399999999997</v>
      </c>
      <c r="L2750" s="291" t="s">
        <v>594</v>
      </c>
      <c r="M2750" s="292">
        <v>7950</v>
      </c>
      <c r="N2750" s="293">
        <v>1</v>
      </c>
      <c r="O2750" s="249">
        <v>204.68</v>
      </c>
      <c r="P2750" s="249">
        <v>204.68</v>
      </c>
      <c r="X2750" s="291" t="s">
        <v>343</v>
      </c>
      <c r="Y2750" s="292">
        <v>7650</v>
      </c>
      <c r="Z2750" s="293">
        <v>1</v>
      </c>
      <c r="AA2750" s="294">
        <v>837</v>
      </c>
      <c r="AB2750" s="294">
        <v>837</v>
      </c>
    </row>
    <row r="2751" spans="2:28" x14ac:dyDescent="0.25">
      <c r="B2751" t="s">
        <v>128</v>
      </c>
      <c r="C2751" s="291" t="s">
        <v>456</v>
      </c>
      <c r="D2751" s="295"/>
      <c r="E2751" s="292">
        <v>7315</v>
      </c>
      <c r="F2751" s="293">
        <v>1</v>
      </c>
      <c r="G2751" s="293"/>
      <c r="H2751" s="294">
        <v>4684</v>
      </c>
      <c r="I2751" s="294">
        <v>4684</v>
      </c>
      <c r="L2751" s="291" t="s">
        <v>387</v>
      </c>
      <c r="M2751" s="292">
        <v>8060</v>
      </c>
      <c r="N2751" s="293">
        <v>4</v>
      </c>
      <c r="O2751" s="249">
        <v>15581.900000000001</v>
      </c>
      <c r="P2751" s="249">
        <v>3895.4750000000004</v>
      </c>
      <c r="X2751" s="291" t="s">
        <v>502</v>
      </c>
      <c r="Y2751" s="292">
        <v>7055</v>
      </c>
      <c r="Z2751" s="293">
        <v>7</v>
      </c>
      <c r="AA2751" s="294">
        <v>15722.790000000003</v>
      </c>
      <c r="AB2751" s="294">
        <v>2246.1128571428576</v>
      </c>
    </row>
    <row r="2752" spans="2:28" x14ac:dyDescent="0.25">
      <c r="B2752" t="s">
        <v>128</v>
      </c>
      <c r="C2752" s="291" t="s">
        <v>457</v>
      </c>
      <c r="D2752" s="295"/>
      <c r="E2752" s="292">
        <v>7032</v>
      </c>
      <c r="F2752" s="293">
        <v>8</v>
      </c>
      <c r="G2752" s="293"/>
      <c r="H2752" s="294">
        <v>59933.120000000003</v>
      </c>
      <c r="I2752" s="294">
        <v>7491.64</v>
      </c>
      <c r="L2752" s="291" t="s">
        <v>388</v>
      </c>
      <c r="M2752" s="292">
        <v>8054</v>
      </c>
      <c r="N2752" s="293">
        <v>3</v>
      </c>
      <c r="O2752" s="249">
        <v>27146.47</v>
      </c>
      <c r="P2752" s="249">
        <v>9048.8233333333337</v>
      </c>
      <c r="X2752" s="295" t="s">
        <v>503</v>
      </c>
      <c r="Y2752" s="292">
        <v>7501</v>
      </c>
      <c r="Z2752" s="293">
        <v>7</v>
      </c>
      <c r="AA2752" s="294">
        <v>20558.13</v>
      </c>
      <c r="AB2752" s="294">
        <v>2936.8757142857144</v>
      </c>
    </row>
    <row r="2753" spans="2:28" x14ac:dyDescent="0.25">
      <c r="B2753" t="s">
        <v>128</v>
      </c>
      <c r="C2753" s="291" t="s">
        <v>531</v>
      </c>
      <c r="D2753" s="295"/>
      <c r="E2753" s="292">
        <v>7033</v>
      </c>
      <c r="F2753" s="293">
        <v>5</v>
      </c>
      <c r="G2753" s="293"/>
      <c r="H2753" s="294">
        <v>10027.880000000001</v>
      </c>
      <c r="I2753" s="294">
        <v>2005.5760000000002</v>
      </c>
      <c r="L2753" s="291" t="s">
        <v>533</v>
      </c>
      <c r="M2753" s="292">
        <v>7092</v>
      </c>
      <c r="N2753" s="293">
        <v>1</v>
      </c>
      <c r="O2753" s="249">
        <v>2610.8200000000002</v>
      </c>
      <c r="P2753" s="249">
        <v>2610.8200000000002</v>
      </c>
      <c r="X2753" s="295" t="s">
        <v>503</v>
      </c>
      <c r="Y2753" s="292">
        <v>7503</v>
      </c>
      <c r="Z2753" s="293">
        <v>5</v>
      </c>
      <c r="AA2753" s="294">
        <v>10019.210000000001</v>
      </c>
      <c r="AB2753" s="294">
        <v>2003.8420000000001</v>
      </c>
    </row>
    <row r="2754" spans="2:28" x14ac:dyDescent="0.25">
      <c r="B2754" t="s">
        <v>128</v>
      </c>
      <c r="C2754" s="291" t="s">
        <v>412</v>
      </c>
      <c r="D2754" s="295"/>
      <c r="E2754" s="292">
        <v>8045</v>
      </c>
      <c r="F2754" s="293">
        <v>1</v>
      </c>
      <c r="G2754" s="293"/>
      <c r="H2754" s="294">
        <v>890.55</v>
      </c>
      <c r="I2754" s="294">
        <v>890.55</v>
      </c>
      <c r="L2754" s="291" t="s">
        <v>486</v>
      </c>
      <c r="M2754" s="292">
        <v>8901</v>
      </c>
      <c r="N2754" s="293">
        <v>7</v>
      </c>
      <c r="O2754" s="249">
        <v>14962.66</v>
      </c>
      <c r="P2754" s="249">
        <v>2137.522857142857</v>
      </c>
      <c r="X2754" s="295" t="s">
        <v>503</v>
      </c>
      <c r="Y2754" s="292">
        <v>7505</v>
      </c>
      <c r="Z2754" s="293">
        <v>5</v>
      </c>
      <c r="AA2754" s="294">
        <v>9660.9499999999989</v>
      </c>
      <c r="AB2754" s="294">
        <v>1932.1899999999998</v>
      </c>
    </row>
    <row r="2755" spans="2:28" x14ac:dyDescent="0.25">
      <c r="B2755" t="s">
        <v>128</v>
      </c>
      <c r="C2755" s="295" t="s">
        <v>469</v>
      </c>
      <c r="D2755" s="295"/>
      <c r="E2755" s="292">
        <v>8638</v>
      </c>
      <c r="F2755" s="293">
        <v>1</v>
      </c>
      <c r="G2755" s="293"/>
      <c r="H2755" s="294">
        <v>3256.2799999999997</v>
      </c>
      <c r="I2755" s="294">
        <v>3256.2799999999997</v>
      </c>
      <c r="L2755" s="295" t="s">
        <v>435</v>
      </c>
      <c r="M2755" s="292">
        <v>7102</v>
      </c>
      <c r="N2755" s="293">
        <v>6</v>
      </c>
      <c r="O2755" s="249">
        <v>47809.43</v>
      </c>
      <c r="P2755" s="249">
        <v>7968.2383333333337</v>
      </c>
      <c r="X2755" s="295" t="s">
        <v>503</v>
      </c>
      <c r="Y2755" s="292">
        <v>7513</v>
      </c>
      <c r="Z2755" s="293">
        <v>3</v>
      </c>
      <c r="AA2755" s="294">
        <v>4730.49</v>
      </c>
      <c r="AB2755" s="294">
        <v>1576.83</v>
      </c>
    </row>
    <row r="2756" spans="2:28" x14ac:dyDescent="0.25">
      <c r="B2756" t="s">
        <v>128</v>
      </c>
      <c r="C2756" s="295" t="s">
        <v>469</v>
      </c>
      <c r="D2756" s="295"/>
      <c r="E2756" s="292">
        <v>8646</v>
      </c>
      <c r="F2756" s="293">
        <v>1</v>
      </c>
      <c r="G2756" s="293"/>
      <c r="H2756" s="294">
        <v>667</v>
      </c>
      <c r="I2756" s="294">
        <v>667</v>
      </c>
      <c r="L2756" s="295" t="s">
        <v>435</v>
      </c>
      <c r="M2756" s="292">
        <v>7103</v>
      </c>
      <c r="N2756" s="293">
        <v>6</v>
      </c>
      <c r="O2756" s="249">
        <v>28195.040000000001</v>
      </c>
      <c r="P2756" s="249">
        <v>4699.1733333333332</v>
      </c>
      <c r="X2756" s="295" t="s">
        <v>503</v>
      </c>
      <c r="Y2756" s="292">
        <v>7514</v>
      </c>
      <c r="Z2756" s="293">
        <v>4</v>
      </c>
      <c r="AA2756" s="294">
        <v>3007.33</v>
      </c>
      <c r="AB2756" s="294">
        <v>751.83249999999998</v>
      </c>
    </row>
    <row r="2757" spans="2:28" x14ac:dyDescent="0.25">
      <c r="B2757" t="s">
        <v>128</v>
      </c>
      <c r="C2757" s="291" t="s">
        <v>469</v>
      </c>
      <c r="D2757" s="295"/>
      <c r="E2757" s="292">
        <v>8648</v>
      </c>
      <c r="F2757" s="293">
        <v>4</v>
      </c>
      <c r="G2757" s="293"/>
      <c r="H2757" s="294">
        <v>2191.64</v>
      </c>
      <c r="I2757" s="294">
        <v>547.91</v>
      </c>
      <c r="L2757" s="295" t="s">
        <v>435</v>
      </c>
      <c r="M2757" s="292">
        <v>7104</v>
      </c>
      <c r="N2757" s="293">
        <v>17</v>
      </c>
      <c r="O2757" s="249">
        <v>43073.719999999994</v>
      </c>
      <c r="P2757" s="249">
        <v>2533.7482352941174</v>
      </c>
      <c r="X2757" s="295" t="s">
        <v>503</v>
      </c>
      <c r="Y2757" s="292">
        <v>7522</v>
      </c>
      <c r="Z2757" s="293">
        <v>2</v>
      </c>
      <c r="AA2757" s="294">
        <v>2129.29</v>
      </c>
      <c r="AB2757" s="294">
        <v>1064.645</v>
      </c>
    </row>
    <row r="2758" spans="2:28" x14ac:dyDescent="0.25">
      <c r="B2758" t="s">
        <v>128</v>
      </c>
      <c r="C2758" s="291" t="s">
        <v>330</v>
      </c>
      <c r="D2758" s="295"/>
      <c r="E2758" s="292">
        <v>7605</v>
      </c>
      <c r="F2758" s="293">
        <v>2</v>
      </c>
      <c r="G2758" s="293"/>
      <c r="H2758" s="294">
        <v>819.97</v>
      </c>
      <c r="I2758" s="294">
        <v>409.98500000000001</v>
      </c>
      <c r="L2758" s="295" t="s">
        <v>435</v>
      </c>
      <c r="M2758" s="292">
        <v>7105</v>
      </c>
      <c r="N2758" s="293">
        <v>10</v>
      </c>
      <c r="O2758" s="249">
        <v>28997.22</v>
      </c>
      <c r="P2758" s="249">
        <v>2899.7220000000002</v>
      </c>
      <c r="X2758" s="291" t="s">
        <v>503</v>
      </c>
      <c r="Y2758" s="292">
        <v>7524</v>
      </c>
      <c r="Z2758" s="293">
        <v>4</v>
      </c>
      <c r="AA2758" s="294">
        <v>10113.230000000001</v>
      </c>
      <c r="AB2758" s="294">
        <v>2528.3075000000003</v>
      </c>
    </row>
    <row r="2759" spans="2:28" x14ac:dyDescent="0.25">
      <c r="B2759" t="s">
        <v>128</v>
      </c>
      <c r="C2759" s="291" t="s">
        <v>532</v>
      </c>
      <c r="D2759" s="295"/>
      <c r="E2759" s="292">
        <v>7036</v>
      </c>
      <c r="F2759" s="293">
        <v>7</v>
      </c>
      <c r="G2759" s="293"/>
      <c r="H2759" s="294">
        <v>6852.56</v>
      </c>
      <c r="I2759" s="294">
        <v>978.93714285714293</v>
      </c>
      <c r="L2759" s="295" t="s">
        <v>435</v>
      </c>
      <c r="M2759" s="292">
        <v>7106</v>
      </c>
      <c r="N2759" s="293">
        <v>10</v>
      </c>
      <c r="O2759" s="249">
        <v>8067.42</v>
      </c>
      <c r="P2759" s="249">
        <v>806.74199999999996</v>
      </c>
      <c r="X2759" s="291" t="s">
        <v>391</v>
      </c>
      <c r="Y2759" s="292">
        <v>8015</v>
      </c>
      <c r="Z2759" s="293">
        <v>1</v>
      </c>
      <c r="AA2759" s="294">
        <v>610.67999999999995</v>
      </c>
      <c r="AB2759" s="294">
        <v>610.67999999999995</v>
      </c>
    </row>
    <row r="2760" spans="2:28" x14ac:dyDescent="0.25">
      <c r="B2760" t="s">
        <v>128</v>
      </c>
      <c r="C2760" s="291" t="s">
        <v>500</v>
      </c>
      <c r="D2760" s="295"/>
      <c r="E2760" s="292">
        <v>7424</v>
      </c>
      <c r="F2760" s="293">
        <v>3</v>
      </c>
      <c r="G2760" s="293"/>
      <c r="H2760" s="294">
        <v>642.14</v>
      </c>
      <c r="I2760" s="294">
        <v>214.04666666666665</v>
      </c>
      <c r="L2760" s="295" t="s">
        <v>435</v>
      </c>
      <c r="M2760" s="292">
        <v>7107</v>
      </c>
      <c r="N2760" s="293">
        <v>12</v>
      </c>
      <c r="O2760" s="249">
        <v>52649.979999999996</v>
      </c>
      <c r="P2760" s="249">
        <v>4387.498333333333</v>
      </c>
      <c r="X2760" s="291" t="s">
        <v>417</v>
      </c>
      <c r="Y2760" s="292">
        <v>8109</v>
      </c>
      <c r="Z2760" s="293">
        <v>2</v>
      </c>
      <c r="AA2760" s="294">
        <v>2007.1599999999999</v>
      </c>
      <c r="AB2760" s="294">
        <v>1003.5799999999999</v>
      </c>
    </row>
    <row r="2761" spans="2:28" x14ac:dyDescent="0.25">
      <c r="B2761" t="s">
        <v>128</v>
      </c>
      <c r="C2761" s="291" t="s">
        <v>331</v>
      </c>
      <c r="D2761" s="295"/>
      <c r="E2761" s="292">
        <v>7643</v>
      </c>
      <c r="F2761" s="293">
        <v>5</v>
      </c>
      <c r="G2761" s="293"/>
      <c r="H2761" s="294">
        <v>16763.36</v>
      </c>
      <c r="I2761" s="294">
        <v>3352.672</v>
      </c>
      <c r="L2761" s="295" t="s">
        <v>435</v>
      </c>
      <c r="M2761" s="292">
        <v>7108</v>
      </c>
      <c r="N2761" s="293">
        <v>8</v>
      </c>
      <c r="O2761" s="249">
        <v>14797.900000000001</v>
      </c>
      <c r="P2761" s="249">
        <v>1849.7375000000002</v>
      </c>
      <c r="X2761" s="291" t="s">
        <v>488</v>
      </c>
      <c r="Y2761" s="292">
        <v>8861</v>
      </c>
      <c r="Z2761" s="293">
        <v>4</v>
      </c>
      <c r="AA2761" s="294">
        <v>6690.43</v>
      </c>
      <c r="AB2761" s="294">
        <v>1672.6075000000001</v>
      </c>
    </row>
    <row r="2762" spans="2:28" x14ac:dyDescent="0.25">
      <c r="B2762" t="s">
        <v>128</v>
      </c>
      <c r="C2762" s="291" t="s">
        <v>431</v>
      </c>
      <c r="D2762" s="295"/>
      <c r="E2762" s="292">
        <v>7039</v>
      </c>
      <c r="F2762" s="293">
        <v>2</v>
      </c>
      <c r="G2762" s="293"/>
      <c r="H2762" s="294">
        <v>4088.92</v>
      </c>
      <c r="I2762" s="294">
        <v>2044.46</v>
      </c>
      <c r="L2762" s="295" t="s">
        <v>435</v>
      </c>
      <c r="M2762" s="292">
        <v>7112</v>
      </c>
      <c r="N2762" s="293">
        <v>8</v>
      </c>
      <c r="O2762" s="249">
        <v>20971.22</v>
      </c>
      <c r="P2762" s="249">
        <v>2621.4025000000001</v>
      </c>
      <c r="X2762" s="295" t="s">
        <v>534</v>
      </c>
      <c r="Y2762" s="292">
        <v>7060</v>
      </c>
      <c r="Z2762" s="293">
        <v>5</v>
      </c>
      <c r="AA2762" s="294">
        <v>5668.3200000000006</v>
      </c>
      <c r="AB2762" s="294">
        <v>1133.6640000000002</v>
      </c>
    </row>
    <row r="2763" spans="2:28" x14ac:dyDescent="0.25">
      <c r="B2763" t="s">
        <v>128</v>
      </c>
      <c r="C2763" s="291" t="s">
        <v>332</v>
      </c>
      <c r="D2763" s="295"/>
      <c r="E2763" s="292">
        <v>7644</v>
      </c>
      <c r="F2763" s="293">
        <v>6</v>
      </c>
      <c r="G2763" s="293"/>
      <c r="H2763" s="294">
        <v>2525.38</v>
      </c>
      <c r="I2763" s="294">
        <v>420.8966666666667</v>
      </c>
      <c r="L2763" s="291" t="s">
        <v>435</v>
      </c>
      <c r="M2763" s="292">
        <v>7114</v>
      </c>
      <c r="N2763" s="293">
        <v>8</v>
      </c>
      <c r="O2763" s="249">
        <v>86527.319999999978</v>
      </c>
      <c r="P2763" s="249">
        <v>10815.914999999997</v>
      </c>
      <c r="X2763" s="295" t="s">
        <v>534</v>
      </c>
      <c r="Y2763" s="292">
        <v>7062</v>
      </c>
      <c r="Z2763" s="293">
        <v>2</v>
      </c>
      <c r="AA2763" s="294">
        <v>406.97</v>
      </c>
      <c r="AB2763" s="294">
        <v>203.48500000000001</v>
      </c>
    </row>
    <row r="2764" spans="2:28" x14ac:dyDescent="0.25">
      <c r="B2764" t="s">
        <v>128</v>
      </c>
      <c r="C2764" s="291" t="s">
        <v>597</v>
      </c>
      <c r="D2764" s="295"/>
      <c r="E2764" s="292">
        <v>7980</v>
      </c>
      <c r="F2764" s="293">
        <v>1</v>
      </c>
      <c r="G2764" s="293"/>
      <c r="H2764" s="294">
        <v>716.33999999999992</v>
      </c>
      <c r="I2764" s="294">
        <v>716.33999999999992</v>
      </c>
      <c r="L2764" s="291" t="s">
        <v>339</v>
      </c>
      <c r="M2764" s="292">
        <v>7031</v>
      </c>
      <c r="N2764" s="293">
        <v>1</v>
      </c>
      <c r="O2764" s="249">
        <v>6675.5</v>
      </c>
      <c r="P2764" s="249">
        <v>6675.5</v>
      </c>
      <c r="X2764" s="291" t="s">
        <v>534</v>
      </c>
      <c r="Y2764" s="292">
        <v>7063</v>
      </c>
      <c r="Z2764" s="293">
        <v>5</v>
      </c>
      <c r="AA2764" s="294">
        <v>11447.210000000001</v>
      </c>
      <c r="AB2764" s="294">
        <v>2289.442</v>
      </c>
    </row>
    <row r="2765" spans="2:28" x14ac:dyDescent="0.25">
      <c r="B2765" t="s">
        <v>128</v>
      </c>
      <c r="C2765" s="291" t="s">
        <v>333</v>
      </c>
      <c r="D2765" s="295"/>
      <c r="E2765" s="292">
        <v>7071</v>
      </c>
      <c r="F2765" s="293">
        <v>8</v>
      </c>
      <c r="G2765" s="293"/>
      <c r="H2765" s="294">
        <v>3546.3</v>
      </c>
      <c r="I2765" s="294">
        <v>443.28750000000002</v>
      </c>
      <c r="L2765" s="291" t="s">
        <v>458</v>
      </c>
      <c r="M2765" s="292">
        <v>7047</v>
      </c>
      <c r="N2765" s="293">
        <v>10</v>
      </c>
      <c r="O2765" s="249">
        <v>16304.07</v>
      </c>
      <c r="P2765" s="249">
        <v>1630.4069999999999</v>
      </c>
      <c r="X2765" s="291" t="s">
        <v>518</v>
      </c>
      <c r="Y2765" s="292">
        <v>8869</v>
      </c>
      <c r="Z2765" s="293">
        <v>1</v>
      </c>
      <c r="AA2765" s="294">
        <v>474</v>
      </c>
      <c r="AB2765" s="294">
        <v>474</v>
      </c>
    </row>
    <row r="2766" spans="2:28" x14ac:dyDescent="0.25">
      <c r="B2766" t="s">
        <v>128</v>
      </c>
      <c r="C2766" s="291" t="s">
        <v>589</v>
      </c>
      <c r="D2766" s="295"/>
      <c r="E2766" s="292">
        <v>7940</v>
      </c>
      <c r="F2766" s="293">
        <v>1</v>
      </c>
      <c r="G2766" s="293"/>
      <c r="H2766" s="294">
        <v>1246.23</v>
      </c>
      <c r="I2766" s="294">
        <v>1246.23</v>
      </c>
      <c r="L2766" s="291" t="s">
        <v>487</v>
      </c>
      <c r="M2766" s="292">
        <v>8902</v>
      </c>
      <c r="N2766" s="293">
        <v>4</v>
      </c>
      <c r="O2766" s="249">
        <v>22346.690000000002</v>
      </c>
      <c r="P2766" s="249">
        <v>5586.6725000000006</v>
      </c>
      <c r="X2766" s="291" t="s">
        <v>346</v>
      </c>
      <c r="Y2766" s="292">
        <v>7660</v>
      </c>
      <c r="Z2766" s="293">
        <v>1</v>
      </c>
      <c r="AA2766" s="294">
        <v>234</v>
      </c>
      <c r="AB2766" s="294">
        <v>234</v>
      </c>
    </row>
    <row r="2767" spans="2:28" x14ac:dyDescent="0.25">
      <c r="B2767" t="s">
        <v>128</v>
      </c>
      <c r="C2767" s="291" t="s">
        <v>558</v>
      </c>
      <c r="D2767" s="295"/>
      <c r="E2767" s="292">
        <v>7430</v>
      </c>
      <c r="F2767" s="293">
        <v>1</v>
      </c>
      <c r="G2767" s="293"/>
      <c r="H2767" s="294">
        <v>66847.47</v>
      </c>
      <c r="I2767" s="294">
        <v>66847.47</v>
      </c>
      <c r="L2767" s="291" t="s">
        <v>501</v>
      </c>
      <c r="M2767" s="292">
        <v>7508</v>
      </c>
      <c r="N2767" s="293">
        <v>1</v>
      </c>
      <c r="O2767" s="249">
        <v>4096.91</v>
      </c>
      <c r="P2767" s="249">
        <v>4096.91</v>
      </c>
      <c r="X2767" s="291" t="s">
        <v>347</v>
      </c>
      <c r="Y2767" s="292">
        <v>7450</v>
      </c>
      <c r="Z2767" s="293">
        <v>1</v>
      </c>
      <c r="AA2767" s="294">
        <v>1662</v>
      </c>
      <c r="AB2767" s="294">
        <v>1662</v>
      </c>
    </row>
    <row r="2768" spans="2:28" x14ac:dyDescent="0.25">
      <c r="B2768" t="s">
        <v>128</v>
      </c>
      <c r="C2768" s="291" t="s">
        <v>514</v>
      </c>
      <c r="D2768" s="295"/>
      <c r="E2768" s="292">
        <v>8835</v>
      </c>
      <c r="F2768" s="293">
        <v>4</v>
      </c>
      <c r="G2768" s="293"/>
      <c r="H2768" s="294">
        <v>7371.1799999999994</v>
      </c>
      <c r="I2768" s="294">
        <v>1842.7949999999998</v>
      </c>
      <c r="L2768" s="291" t="s">
        <v>517</v>
      </c>
      <c r="M2768" s="292">
        <v>7060</v>
      </c>
      <c r="N2768" s="293">
        <v>3</v>
      </c>
      <c r="O2768" s="249">
        <v>2443.61</v>
      </c>
      <c r="P2768" s="249">
        <v>814.53666666666675</v>
      </c>
      <c r="X2768" s="291" t="s">
        <v>392</v>
      </c>
      <c r="Y2768" s="292">
        <v>8075</v>
      </c>
      <c r="Z2768" s="293">
        <v>4</v>
      </c>
      <c r="AA2768" s="294">
        <v>5183.72</v>
      </c>
      <c r="AB2768" s="294">
        <v>1295.93</v>
      </c>
    </row>
    <row r="2769" spans="2:28" x14ac:dyDescent="0.25">
      <c r="B2769" t="s">
        <v>128</v>
      </c>
      <c r="C2769" s="291" t="s">
        <v>383</v>
      </c>
      <c r="D2769" s="295"/>
      <c r="E2769" s="292">
        <v>8052</v>
      </c>
      <c r="F2769" s="293">
        <v>3</v>
      </c>
      <c r="G2769" s="293"/>
      <c r="H2769" s="294">
        <v>8162.98</v>
      </c>
      <c r="I2769" s="294">
        <v>2720.9933333333333</v>
      </c>
      <c r="L2769" s="291" t="s">
        <v>438</v>
      </c>
      <c r="M2769" s="292">
        <v>7050</v>
      </c>
      <c r="N2769" s="293">
        <v>9</v>
      </c>
      <c r="O2769" s="249">
        <v>21460.46</v>
      </c>
      <c r="P2769" s="249">
        <v>2384.4955555555553</v>
      </c>
      <c r="X2769" s="291" t="s">
        <v>350</v>
      </c>
      <c r="Y2769" s="292">
        <v>7662</v>
      </c>
      <c r="Z2769" s="293">
        <v>1</v>
      </c>
      <c r="AA2769" s="294">
        <v>992.55</v>
      </c>
      <c r="AB2769" s="294">
        <v>992.55</v>
      </c>
    </row>
    <row r="2770" spans="2:28" x14ac:dyDescent="0.25">
      <c r="B2770" t="s">
        <v>128</v>
      </c>
      <c r="C2770" s="291" t="s">
        <v>432</v>
      </c>
      <c r="D2770" s="295"/>
      <c r="E2770" s="292">
        <v>7040</v>
      </c>
      <c r="F2770" s="293">
        <v>3</v>
      </c>
      <c r="G2770" s="293"/>
      <c r="H2770" s="294">
        <v>1655.3700000000001</v>
      </c>
      <c r="I2770" s="294">
        <v>551.79000000000008</v>
      </c>
      <c r="L2770" s="291" t="s">
        <v>343</v>
      </c>
      <c r="M2770" s="292">
        <v>7650</v>
      </c>
      <c r="N2770" s="293">
        <v>1</v>
      </c>
      <c r="O2770" s="249">
        <v>1932.24</v>
      </c>
      <c r="P2770" s="249">
        <v>1932.24</v>
      </c>
      <c r="X2770" s="291" t="s">
        <v>536</v>
      </c>
      <c r="Y2770" s="292">
        <v>7203</v>
      </c>
      <c r="Z2770" s="293">
        <v>3</v>
      </c>
      <c r="AA2770" s="294">
        <v>5229.79</v>
      </c>
      <c r="AB2770" s="294">
        <v>1743.2633333333333</v>
      </c>
    </row>
    <row r="2771" spans="2:28" x14ac:dyDescent="0.25">
      <c r="B2771" t="s">
        <v>128</v>
      </c>
      <c r="C2771" s="291" t="s">
        <v>334</v>
      </c>
      <c r="D2771" s="295"/>
      <c r="E2771" s="292">
        <v>7607</v>
      </c>
      <c r="F2771" s="293">
        <v>2</v>
      </c>
      <c r="G2771" s="293"/>
      <c r="H2771" s="294">
        <v>1126.97</v>
      </c>
      <c r="I2771" s="294">
        <v>563.48500000000001</v>
      </c>
      <c r="L2771" s="291" t="s">
        <v>502</v>
      </c>
      <c r="M2771" s="292">
        <v>7055</v>
      </c>
      <c r="N2771" s="293">
        <v>11</v>
      </c>
      <c r="O2771" s="249">
        <v>36862.960000000006</v>
      </c>
      <c r="P2771" s="249">
        <v>3351.1781818181826</v>
      </c>
      <c r="X2771" s="291" t="s">
        <v>537</v>
      </c>
      <c r="Y2771" s="292">
        <v>7204</v>
      </c>
      <c r="Z2771" s="293">
        <v>2</v>
      </c>
      <c r="AA2771" s="294">
        <v>3505.1</v>
      </c>
      <c r="AB2771" s="294">
        <v>1752.55</v>
      </c>
    </row>
    <row r="2772" spans="2:28" x14ac:dyDescent="0.25">
      <c r="B2772" t="s">
        <v>128</v>
      </c>
      <c r="C2772" s="291" t="s">
        <v>385</v>
      </c>
      <c r="D2772" s="295"/>
      <c r="E2772" s="292">
        <v>8055</v>
      </c>
      <c r="F2772" s="293">
        <v>1</v>
      </c>
      <c r="G2772" s="293"/>
      <c r="H2772" s="294">
        <v>287.22000000000003</v>
      </c>
      <c r="I2772" s="294">
        <v>287.22000000000003</v>
      </c>
      <c r="L2772" s="295" t="s">
        <v>503</v>
      </c>
      <c r="M2772" s="292">
        <v>7501</v>
      </c>
      <c r="N2772" s="293">
        <v>13</v>
      </c>
      <c r="O2772" s="249">
        <v>27304.14</v>
      </c>
      <c r="P2772" s="249">
        <v>2100.3184615384616</v>
      </c>
      <c r="X2772" s="291" t="s">
        <v>352</v>
      </c>
      <c r="Y2772" s="292">
        <v>7663</v>
      </c>
      <c r="Z2772" s="293">
        <v>1</v>
      </c>
      <c r="AA2772" s="294">
        <v>888.47</v>
      </c>
      <c r="AB2772" s="294">
        <v>888.47</v>
      </c>
    </row>
    <row r="2773" spans="2:28" x14ac:dyDescent="0.25">
      <c r="B2773" t="s">
        <v>128</v>
      </c>
      <c r="C2773" s="291" t="s">
        <v>384</v>
      </c>
      <c r="D2773" s="295"/>
      <c r="E2773" s="292">
        <v>8055</v>
      </c>
      <c r="F2773" s="293">
        <v>4</v>
      </c>
      <c r="G2773" s="293"/>
      <c r="H2773" s="294">
        <v>875.1400000000001</v>
      </c>
      <c r="I2773" s="294">
        <v>218.78500000000003</v>
      </c>
      <c r="L2773" s="295" t="s">
        <v>503</v>
      </c>
      <c r="M2773" s="292">
        <v>7503</v>
      </c>
      <c r="N2773" s="293">
        <v>4</v>
      </c>
      <c r="O2773" s="249">
        <v>10249.450000000001</v>
      </c>
      <c r="P2773" s="249">
        <v>2562.3625000000002</v>
      </c>
      <c r="X2773" s="291" t="s">
        <v>459</v>
      </c>
      <c r="Y2773" s="292">
        <v>7094</v>
      </c>
      <c r="Z2773" s="293">
        <v>3</v>
      </c>
      <c r="AA2773" s="294">
        <v>63779.44</v>
      </c>
      <c r="AB2773" s="294">
        <v>21259.813333333335</v>
      </c>
    </row>
    <row r="2774" spans="2:28" x14ac:dyDescent="0.25">
      <c r="B2774" t="s">
        <v>128</v>
      </c>
      <c r="C2774" s="291" t="s">
        <v>414</v>
      </c>
      <c r="D2774" s="295"/>
      <c r="E2774" s="292">
        <v>8109</v>
      </c>
      <c r="F2774" s="293">
        <v>1</v>
      </c>
      <c r="G2774" s="293"/>
      <c r="H2774" s="294">
        <v>748.9</v>
      </c>
      <c r="I2774" s="294">
        <v>748.9</v>
      </c>
      <c r="L2774" s="295" t="s">
        <v>503</v>
      </c>
      <c r="M2774" s="292">
        <v>7504</v>
      </c>
      <c r="N2774" s="293">
        <v>1</v>
      </c>
      <c r="O2774" s="249">
        <v>11258.81</v>
      </c>
      <c r="P2774" s="249">
        <v>11258.81</v>
      </c>
      <c r="X2774" s="291" t="s">
        <v>419</v>
      </c>
      <c r="Y2774" s="292">
        <v>8083</v>
      </c>
      <c r="Z2774" s="293">
        <v>1</v>
      </c>
      <c r="AA2774" s="294">
        <v>4818.96</v>
      </c>
      <c r="AB2774" s="294">
        <v>4818.96</v>
      </c>
    </row>
    <row r="2775" spans="2:28" x14ac:dyDescent="0.25">
      <c r="B2775" t="s">
        <v>128</v>
      </c>
      <c r="C2775" s="291" t="s">
        <v>483</v>
      </c>
      <c r="D2775" s="295"/>
      <c r="E2775" s="292">
        <v>8840</v>
      </c>
      <c r="F2775" s="293">
        <v>1</v>
      </c>
      <c r="G2775" s="293"/>
      <c r="H2775" s="294">
        <v>444.90999999999997</v>
      </c>
      <c r="I2775" s="294">
        <v>444.90999999999997</v>
      </c>
      <c r="L2775" s="295" t="s">
        <v>503</v>
      </c>
      <c r="M2775" s="292">
        <v>7505</v>
      </c>
      <c r="N2775" s="293">
        <v>4</v>
      </c>
      <c r="O2775" s="249">
        <v>14498.39</v>
      </c>
      <c r="P2775" s="249">
        <v>3624.5974999999999</v>
      </c>
      <c r="X2775" s="291" t="s">
        <v>520</v>
      </c>
      <c r="Y2775" s="292">
        <v>8876</v>
      </c>
      <c r="Z2775" s="293">
        <v>2</v>
      </c>
      <c r="AA2775" s="294">
        <v>1541.42</v>
      </c>
      <c r="AB2775" s="294">
        <v>770.71</v>
      </c>
    </row>
    <row r="2776" spans="2:28" x14ac:dyDescent="0.25">
      <c r="B2776" t="s">
        <v>128</v>
      </c>
      <c r="C2776" s="291" t="s">
        <v>484</v>
      </c>
      <c r="D2776" s="295"/>
      <c r="E2776" s="292">
        <v>8846</v>
      </c>
      <c r="F2776" s="293">
        <v>5</v>
      </c>
      <c r="G2776" s="293"/>
      <c r="H2776" s="294">
        <v>3125.97</v>
      </c>
      <c r="I2776" s="294">
        <v>625.19399999999996</v>
      </c>
      <c r="L2776" s="295" t="s">
        <v>503</v>
      </c>
      <c r="M2776" s="292">
        <v>7513</v>
      </c>
      <c r="N2776" s="293">
        <v>2</v>
      </c>
      <c r="O2776" s="249">
        <v>4108.21</v>
      </c>
      <c r="P2776" s="249">
        <v>2054.105</v>
      </c>
      <c r="X2776" s="295" t="s">
        <v>491</v>
      </c>
      <c r="Y2776" s="292">
        <v>8512</v>
      </c>
      <c r="Z2776" s="293">
        <v>1</v>
      </c>
      <c r="AA2776" s="294">
        <v>673.08</v>
      </c>
      <c r="AB2776" s="294">
        <v>673.08</v>
      </c>
    </row>
    <row r="2777" spans="2:28" x14ac:dyDescent="0.25">
      <c r="B2777" t="s">
        <v>128</v>
      </c>
      <c r="C2777" s="291" t="s">
        <v>433</v>
      </c>
      <c r="D2777" s="295"/>
      <c r="E2777" s="292">
        <v>7041</v>
      </c>
      <c r="F2777" s="293">
        <v>1</v>
      </c>
      <c r="G2777" s="293"/>
      <c r="H2777" s="294">
        <v>234</v>
      </c>
      <c r="I2777" s="294">
        <v>234</v>
      </c>
      <c r="L2777" s="295" t="s">
        <v>503</v>
      </c>
      <c r="M2777" s="292">
        <v>7514</v>
      </c>
      <c r="N2777" s="293">
        <v>3</v>
      </c>
      <c r="O2777" s="249">
        <v>23551.64</v>
      </c>
      <c r="P2777" s="249">
        <v>7850.5466666666662</v>
      </c>
      <c r="X2777" s="291" t="s">
        <v>491</v>
      </c>
      <c r="Y2777" s="292">
        <v>8852</v>
      </c>
      <c r="Z2777" s="293">
        <v>1</v>
      </c>
      <c r="AA2777" s="294">
        <v>1716.01</v>
      </c>
      <c r="AB2777" s="294">
        <v>1716.01</v>
      </c>
    </row>
    <row r="2778" spans="2:28" x14ac:dyDescent="0.25">
      <c r="B2778" t="s">
        <v>128</v>
      </c>
      <c r="C2778" s="291" t="s">
        <v>572</v>
      </c>
      <c r="D2778" s="295"/>
      <c r="E2778" s="292">
        <v>8850</v>
      </c>
      <c r="F2778" s="293">
        <v>2</v>
      </c>
      <c r="G2778" s="293"/>
      <c r="H2778" s="294">
        <v>1370.46</v>
      </c>
      <c r="I2778" s="294">
        <v>685.23</v>
      </c>
      <c r="L2778" s="295" t="s">
        <v>503</v>
      </c>
      <c r="M2778" s="292">
        <v>7522</v>
      </c>
      <c r="N2778" s="293">
        <v>6</v>
      </c>
      <c r="O2778" s="249">
        <v>10362.66</v>
      </c>
      <c r="P2778" s="249">
        <v>1727.11</v>
      </c>
      <c r="X2778" s="291" t="s">
        <v>354</v>
      </c>
      <c r="Y2778" s="292">
        <v>7606</v>
      </c>
      <c r="Z2778" s="293">
        <v>1</v>
      </c>
      <c r="AA2778" s="294">
        <v>778</v>
      </c>
      <c r="AB2778" s="294">
        <v>778</v>
      </c>
    </row>
    <row r="2779" spans="2:28" x14ac:dyDescent="0.25">
      <c r="B2779" t="s">
        <v>128</v>
      </c>
      <c r="C2779" s="291" t="s">
        <v>434</v>
      </c>
      <c r="D2779" s="295"/>
      <c r="E2779" s="292">
        <v>7042</v>
      </c>
      <c r="F2779" s="293">
        <v>7</v>
      </c>
      <c r="G2779" s="293"/>
      <c r="H2779" s="294">
        <v>2402.94</v>
      </c>
      <c r="I2779" s="294">
        <v>343.27714285714285</v>
      </c>
      <c r="L2779" s="291" t="s">
        <v>503</v>
      </c>
      <c r="M2779" s="292">
        <v>7524</v>
      </c>
      <c r="N2779" s="293">
        <v>6</v>
      </c>
      <c r="O2779" s="249">
        <v>31026.86</v>
      </c>
      <c r="P2779" s="249">
        <v>5171.1433333333334</v>
      </c>
      <c r="X2779" s="291" t="s">
        <v>440</v>
      </c>
      <c r="Y2779" s="292">
        <v>7079</v>
      </c>
      <c r="Z2779" s="293">
        <v>1</v>
      </c>
      <c r="AA2779" s="294">
        <v>22223.34</v>
      </c>
      <c r="AB2779" s="294">
        <v>22223.34</v>
      </c>
    </row>
    <row r="2780" spans="2:28" x14ac:dyDescent="0.25">
      <c r="B2780" t="s">
        <v>128</v>
      </c>
      <c r="C2780" s="291" t="s">
        <v>516</v>
      </c>
      <c r="D2780" s="295"/>
      <c r="E2780" s="292">
        <v>8558</v>
      </c>
      <c r="F2780" s="293">
        <v>1</v>
      </c>
      <c r="G2780" s="293"/>
      <c r="H2780" s="294">
        <v>126</v>
      </c>
      <c r="I2780" s="294">
        <v>126</v>
      </c>
      <c r="L2780" s="291" t="s">
        <v>391</v>
      </c>
      <c r="M2780" s="292">
        <v>8015</v>
      </c>
      <c r="N2780" s="293">
        <v>1</v>
      </c>
      <c r="O2780" s="249">
        <v>610.67999999999995</v>
      </c>
      <c r="P2780" s="249">
        <v>610.67999999999995</v>
      </c>
      <c r="X2780" s="291" t="s">
        <v>492</v>
      </c>
      <c r="Y2780" s="292">
        <v>7080</v>
      </c>
      <c r="Z2780" s="293">
        <v>2</v>
      </c>
      <c r="AA2780" s="294">
        <v>26772.720000000001</v>
      </c>
      <c r="AB2780" s="294">
        <v>13386.36</v>
      </c>
    </row>
    <row r="2781" spans="2:28" x14ac:dyDescent="0.25">
      <c r="B2781" t="s">
        <v>128</v>
      </c>
      <c r="C2781" s="291" t="s">
        <v>594</v>
      </c>
      <c r="D2781" s="295"/>
      <c r="E2781" s="292">
        <v>7950</v>
      </c>
      <c r="F2781" s="293">
        <v>1</v>
      </c>
      <c r="G2781" s="293"/>
      <c r="H2781" s="294">
        <v>136.68</v>
      </c>
      <c r="I2781" s="294">
        <v>136.68</v>
      </c>
      <c r="L2781" s="295" t="s">
        <v>417</v>
      </c>
      <c r="M2781" s="292">
        <v>8109</v>
      </c>
      <c r="N2781" s="293">
        <v>2</v>
      </c>
      <c r="O2781" s="249">
        <v>2731.5800000000004</v>
      </c>
      <c r="P2781" s="249">
        <v>1365.7900000000002</v>
      </c>
      <c r="X2781" s="291" t="s">
        <v>355</v>
      </c>
      <c r="Y2781" s="292">
        <v>7666</v>
      </c>
      <c r="Z2781" s="293">
        <v>2</v>
      </c>
      <c r="AA2781" s="294">
        <v>1927.8600000000001</v>
      </c>
      <c r="AB2781" s="294">
        <v>963.93000000000006</v>
      </c>
    </row>
    <row r="2782" spans="2:28" x14ac:dyDescent="0.25">
      <c r="B2782" t="s">
        <v>128</v>
      </c>
      <c r="C2782" s="291" t="s">
        <v>595</v>
      </c>
      <c r="D2782" s="295"/>
      <c r="E2782" s="292">
        <v>7960</v>
      </c>
      <c r="F2782" s="293">
        <v>2</v>
      </c>
      <c r="G2782" s="293"/>
      <c r="H2782" s="294">
        <v>782.13</v>
      </c>
      <c r="I2782" s="294">
        <v>391.065</v>
      </c>
      <c r="L2782" s="291" t="s">
        <v>417</v>
      </c>
      <c r="M2782" s="292">
        <v>8110</v>
      </c>
      <c r="N2782" s="293">
        <v>3</v>
      </c>
      <c r="O2782" s="249">
        <v>6650.77</v>
      </c>
      <c r="P2782" s="249">
        <v>2216.9233333333336</v>
      </c>
      <c r="X2782" s="291" t="s">
        <v>356</v>
      </c>
      <c r="Y2782" s="292">
        <v>7670</v>
      </c>
      <c r="Z2782" s="293">
        <v>1</v>
      </c>
      <c r="AA2782" s="294">
        <v>4382.16</v>
      </c>
      <c r="AB2782" s="294">
        <v>4382.16</v>
      </c>
    </row>
    <row r="2783" spans="2:28" x14ac:dyDescent="0.25">
      <c r="B2783" t="s">
        <v>128</v>
      </c>
      <c r="C2783" s="291" t="s">
        <v>415</v>
      </c>
      <c r="D2783" s="295"/>
      <c r="E2783" s="292">
        <v>8059</v>
      </c>
      <c r="F2783" s="293">
        <v>1</v>
      </c>
      <c r="G2783" s="293"/>
      <c r="H2783" s="294">
        <v>2072.69</v>
      </c>
      <c r="I2783" s="294">
        <v>2072.69</v>
      </c>
      <c r="L2783" s="291" t="s">
        <v>488</v>
      </c>
      <c r="M2783" s="292">
        <v>8861</v>
      </c>
      <c r="N2783" s="293">
        <v>12</v>
      </c>
      <c r="O2783" s="249">
        <v>18917.47</v>
      </c>
      <c r="P2783" s="249">
        <v>1576.4558333333334</v>
      </c>
      <c r="X2783" s="295" t="s">
        <v>473</v>
      </c>
      <c r="Y2783" s="292">
        <v>8611</v>
      </c>
      <c r="Z2783" s="293">
        <v>2</v>
      </c>
      <c r="AA2783" s="294">
        <v>1658.42</v>
      </c>
      <c r="AB2783" s="294">
        <v>829.21</v>
      </c>
    </row>
    <row r="2784" spans="2:28" x14ac:dyDescent="0.25">
      <c r="B2784" t="s">
        <v>128</v>
      </c>
      <c r="C2784" s="291" t="s">
        <v>387</v>
      </c>
      <c r="D2784" s="295"/>
      <c r="E2784" s="292">
        <v>8060</v>
      </c>
      <c r="F2784" s="293">
        <v>4</v>
      </c>
      <c r="G2784" s="293"/>
      <c r="H2784" s="294">
        <v>5492.38</v>
      </c>
      <c r="I2784" s="294">
        <v>1373.095</v>
      </c>
      <c r="L2784" s="291" t="s">
        <v>489</v>
      </c>
      <c r="M2784" s="292">
        <v>8854</v>
      </c>
      <c r="N2784" s="293">
        <v>4</v>
      </c>
      <c r="O2784" s="249">
        <v>99364.08</v>
      </c>
      <c r="P2784" s="249">
        <v>24841.02</v>
      </c>
      <c r="X2784" s="295" t="s">
        <v>473</v>
      </c>
      <c r="Y2784" s="292">
        <v>8618</v>
      </c>
      <c r="Z2784" s="293">
        <v>5</v>
      </c>
      <c r="AA2784" s="294">
        <v>13612.619999999999</v>
      </c>
      <c r="AB2784" s="294">
        <v>2722.5239999999999</v>
      </c>
    </row>
    <row r="2785" spans="2:28" x14ac:dyDescent="0.25">
      <c r="B2785" t="s">
        <v>128</v>
      </c>
      <c r="C2785" s="291" t="s">
        <v>388</v>
      </c>
      <c r="D2785" s="295"/>
      <c r="E2785" s="292">
        <v>8054</v>
      </c>
      <c r="F2785" s="293">
        <v>4</v>
      </c>
      <c r="G2785" s="293"/>
      <c r="H2785" s="294">
        <v>9334.51</v>
      </c>
      <c r="I2785" s="294">
        <v>2333.6275000000001</v>
      </c>
      <c r="L2785" s="295" t="s">
        <v>534</v>
      </c>
      <c r="M2785" s="292">
        <v>7060</v>
      </c>
      <c r="N2785" s="293">
        <v>9</v>
      </c>
      <c r="O2785" s="249">
        <v>20075.009999999998</v>
      </c>
      <c r="P2785" s="249">
        <v>2230.5566666666664</v>
      </c>
      <c r="X2785" s="295" t="s">
        <v>473</v>
      </c>
      <c r="Y2785" s="292">
        <v>8629</v>
      </c>
      <c r="Z2785" s="293">
        <v>1</v>
      </c>
      <c r="AA2785" s="294">
        <v>665.18</v>
      </c>
      <c r="AB2785" s="294">
        <v>665.18</v>
      </c>
    </row>
    <row r="2786" spans="2:28" x14ac:dyDescent="0.25">
      <c r="B2786" t="s">
        <v>128</v>
      </c>
      <c r="C2786" s="291" t="s">
        <v>533</v>
      </c>
      <c r="D2786" s="295"/>
      <c r="E2786" s="292">
        <v>7092</v>
      </c>
      <c r="F2786" s="293">
        <v>2</v>
      </c>
      <c r="G2786" s="293"/>
      <c r="H2786" s="294">
        <v>749.18999999999994</v>
      </c>
      <c r="I2786" s="294">
        <v>374.59499999999997</v>
      </c>
      <c r="L2786" s="295" t="s">
        <v>534</v>
      </c>
      <c r="M2786" s="292">
        <v>7062</v>
      </c>
      <c r="N2786" s="293">
        <v>1</v>
      </c>
      <c r="O2786" s="249">
        <v>698.17</v>
      </c>
      <c r="P2786" s="249">
        <v>698.17</v>
      </c>
      <c r="X2786" s="291" t="s">
        <v>473</v>
      </c>
      <c r="Y2786" s="292">
        <v>8638</v>
      </c>
      <c r="Z2786" s="293">
        <v>2</v>
      </c>
      <c r="AA2786" s="294">
        <v>1994.54</v>
      </c>
      <c r="AB2786" s="294">
        <v>997.27</v>
      </c>
    </row>
    <row r="2787" spans="2:28" x14ac:dyDescent="0.25">
      <c r="B2787" t="s">
        <v>128</v>
      </c>
      <c r="C2787" s="291" t="s">
        <v>486</v>
      </c>
      <c r="D2787" s="295"/>
      <c r="E2787" s="292">
        <v>8901</v>
      </c>
      <c r="F2787" s="293">
        <v>16</v>
      </c>
      <c r="G2787" s="293"/>
      <c r="H2787" s="294">
        <v>15427.909999999998</v>
      </c>
      <c r="I2787" s="294">
        <v>964.24437499999988</v>
      </c>
      <c r="L2787" s="295" t="s">
        <v>534</v>
      </c>
      <c r="M2787" s="292">
        <v>7063</v>
      </c>
      <c r="N2787" s="293">
        <v>3</v>
      </c>
      <c r="O2787" s="249">
        <v>5425.1500000000005</v>
      </c>
      <c r="P2787" s="249">
        <v>1808.3833333333334</v>
      </c>
      <c r="X2787" s="291" t="s">
        <v>460</v>
      </c>
      <c r="Y2787" s="292">
        <v>7087</v>
      </c>
      <c r="Z2787" s="293">
        <v>14</v>
      </c>
      <c r="AA2787" s="294">
        <v>26424.910000000003</v>
      </c>
      <c r="AB2787" s="294">
        <v>1887.4935714285716</v>
      </c>
    </row>
    <row r="2788" spans="2:28" x14ac:dyDescent="0.25">
      <c r="B2788" t="s">
        <v>128</v>
      </c>
      <c r="C2788" s="291" t="s">
        <v>338</v>
      </c>
      <c r="D2788" s="295"/>
      <c r="E2788" s="292">
        <v>7646</v>
      </c>
      <c r="F2788" s="293">
        <v>1</v>
      </c>
      <c r="G2788" s="293"/>
      <c r="H2788" s="294">
        <v>318</v>
      </c>
      <c r="I2788" s="294">
        <v>318</v>
      </c>
      <c r="L2788" s="291" t="s">
        <v>534</v>
      </c>
      <c r="M2788" s="292">
        <v>7066</v>
      </c>
      <c r="N2788" s="293">
        <v>1</v>
      </c>
      <c r="O2788" s="249">
        <v>4900</v>
      </c>
      <c r="P2788" s="249">
        <v>4900</v>
      </c>
      <c r="X2788" s="295" t="s">
        <v>540</v>
      </c>
      <c r="Y2788" s="292">
        <v>7083</v>
      </c>
      <c r="Z2788" s="293">
        <v>3</v>
      </c>
      <c r="AA2788" s="294">
        <v>2038.83</v>
      </c>
      <c r="AB2788" s="294">
        <v>679.61</v>
      </c>
    </row>
    <row r="2789" spans="2:28" x14ac:dyDescent="0.25">
      <c r="B2789" t="s">
        <v>128</v>
      </c>
      <c r="C2789" s="295" t="s">
        <v>435</v>
      </c>
      <c r="D2789" s="295"/>
      <c r="E2789" s="292">
        <v>7102</v>
      </c>
      <c r="F2789" s="293">
        <v>9</v>
      </c>
      <c r="G2789" s="293"/>
      <c r="H2789" s="294">
        <v>29396.890000000003</v>
      </c>
      <c r="I2789" s="294">
        <v>3266.3211111111113</v>
      </c>
      <c r="L2789" s="291" t="s">
        <v>472</v>
      </c>
      <c r="M2789" s="292">
        <v>8540</v>
      </c>
      <c r="N2789" s="293">
        <v>1</v>
      </c>
      <c r="O2789" s="249">
        <v>654.09</v>
      </c>
      <c r="P2789" s="249">
        <v>654.09</v>
      </c>
      <c r="X2789" s="295" t="s">
        <v>540</v>
      </c>
      <c r="Y2789" s="292">
        <v>7088</v>
      </c>
      <c r="Z2789" s="293">
        <v>1</v>
      </c>
      <c r="AA2789" s="294">
        <v>302.10000000000002</v>
      </c>
      <c r="AB2789" s="294">
        <v>302.10000000000002</v>
      </c>
    </row>
    <row r="2790" spans="2:28" x14ac:dyDescent="0.25">
      <c r="B2790" t="s">
        <v>128</v>
      </c>
      <c r="C2790" s="295" t="s">
        <v>435</v>
      </c>
      <c r="D2790" s="295"/>
      <c r="E2790" s="292">
        <v>7103</v>
      </c>
      <c r="F2790" s="293">
        <v>24</v>
      </c>
      <c r="G2790" s="293"/>
      <c r="H2790" s="294">
        <v>14481.170000000002</v>
      </c>
      <c r="I2790" s="294">
        <v>603.38208333333341</v>
      </c>
      <c r="L2790" s="291" t="s">
        <v>535</v>
      </c>
      <c r="M2790" s="292">
        <v>7065</v>
      </c>
      <c r="N2790" s="293">
        <v>3</v>
      </c>
      <c r="O2790" s="249">
        <v>4165.87</v>
      </c>
      <c r="P2790" s="249">
        <v>1388.6233333333332</v>
      </c>
      <c r="X2790" s="291" t="s">
        <v>540</v>
      </c>
      <c r="Y2790" s="292">
        <v>7093</v>
      </c>
      <c r="Z2790" s="293">
        <v>1</v>
      </c>
      <c r="AA2790" s="294">
        <v>7134.12</v>
      </c>
      <c r="AB2790" s="294">
        <v>7134.12</v>
      </c>
    </row>
    <row r="2791" spans="2:28" x14ac:dyDescent="0.25">
      <c r="B2791" t="s">
        <v>128</v>
      </c>
      <c r="C2791" s="295" t="s">
        <v>435</v>
      </c>
      <c r="D2791" s="295"/>
      <c r="E2791" s="292">
        <v>7104</v>
      </c>
      <c r="F2791" s="293">
        <v>30</v>
      </c>
      <c r="G2791" s="293"/>
      <c r="H2791" s="294">
        <v>19377.969999999998</v>
      </c>
      <c r="I2791" s="294">
        <v>645.9323333333333</v>
      </c>
      <c r="L2791" s="291" t="s">
        <v>518</v>
      </c>
      <c r="M2791" s="292">
        <v>8869</v>
      </c>
      <c r="N2791" s="293">
        <v>4</v>
      </c>
      <c r="O2791" s="249">
        <v>10237.620000000001</v>
      </c>
      <c r="P2791" s="249">
        <v>2559.4050000000002</v>
      </c>
      <c r="X2791" s="291" t="s">
        <v>700</v>
      </c>
      <c r="Y2791" s="292">
        <v>7044</v>
      </c>
      <c r="Z2791" s="293">
        <v>1</v>
      </c>
      <c r="AA2791" s="294">
        <v>251.88</v>
      </c>
      <c r="AB2791" s="294">
        <v>251.88</v>
      </c>
    </row>
    <row r="2792" spans="2:28" x14ac:dyDescent="0.25">
      <c r="B2792" t="s">
        <v>128</v>
      </c>
      <c r="C2792" s="295" t="s">
        <v>435</v>
      </c>
      <c r="D2792" s="295"/>
      <c r="E2792" s="292">
        <v>7105</v>
      </c>
      <c r="F2792" s="293">
        <v>16</v>
      </c>
      <c r="G2792" s="293"/>
      <c r="H2792" s="294">
        <v>13464.839999999997</v>
      </c>
      <c r="I2792" s="294">
        <v>841.55249999999978</v>
      </c>
      <c r="L2792" s="291" t="s">
        <v>345</v>
      </c>
      <c r="M2792" s="292">
        <v>7657</v>
      </c>
      <c r="N2792" s="293">
        <v>1</v>
      </c>
      <c r="O2792" s="249">
        <v>2615.61</v>
      </c>
      <c r="P2792" s="249">
        <v>2615.61</v>
      </c>
      <c r="X2792" s="291" t="s">
        <v>420</v>
      </c>
      <c r="Y2792" s="292">
        <v>8043</v>
      </c>
      <c r="Z2792" s="293">
        <v>2</v>
      </c>
      <c r="AA2792" s="294">
        <v>613.93999999999994</v>
      </c>
      <c r="AB2792" s="294">
        <v>306.96999999999997</v>
      </c>
    </row>
    <row r="2793" spans="2:28" x14ac:dyDescent="0.25">
      <c r="B2793" t="s">
        <v>128</v>
      </c>
      <c r="C2793" s="295" t="s">
        <v>435</v>
      </c>
      <c r="D2793" s="295"/>
      <c r="E2793" s="292">
        <v>7106</v>
      </c>
      <c r="F2793" s="293">
        <v>13</v>
      </c>
      <c r="G2793" s="293"/>
      <c r="H2793" s="294">
        <v>4800.41</v>
      </c>
      <c r="I2793" s="294">
        <v>369.26230769230767</v>
      </c>
      <c r="L2793" s="291" t="s">
        <v>347</v>
      </c>
      <c r="M2793" s="292">
        <v>7450</v>
      </c>
      <c r="N2793" s="293">
        <v>1</v>
      </c>
      <c r="O2793" s="249">
        <v>8904.1</v>
      </c>
      <c r="P2793" s="249">
        <v>8904.1</v>
      </c>
      <c r="X2793" s="291" t="s">
        <v>605</v>
      </c>
      <c r="Y2793" s="292">
        <v>7420</v>
      </c>
      <c r="Z2793" s="293">
        <v>1</v>
      </c>
      <c r="AA2793" s="294">
        <v>251.91</v>
      </c>
      <c r="AB2793" s="294">
        <v>251.91</v>
      </c>
    </row>
    <row r="2794" spans="2:28" x14ac:dyDescent="0.25">
      <c r="B2794" t="s">
        <v>128</v>
      </c>
      <c r="C2794" s="295" t="s">
        <v>435</v>
      </c>
      <c r="D2794" s="295"/>
      <c r="E2794" s="292">
        <v>7107</v>
      </c>
      <c r="F2794" s="293">
        <v>19</v>
      </c>
      <c r="G2794" s="293"/>
      <c r="H2794" s="294">
        <v>15246.369999999999</v>
      </c>
      <c r="I2794" s="294">
        <v>802.44052631578938</v>
      </c>
      <c r="L2794" s="291" t="s">
        <v>604</v>
      </c>
      <c r="M2794" s="292">
        <v>7456</v>
      </c>
      <c r="N2794" s="293">
        <v>1</v>
      </c>
      <c r="O2794" s="249">
        <v>3213.79</v>
      </c>
      <c r="P2794" s="249">
        <v>3213.79</v>
      </c>
      <c r="X2794" s="291" t="s">
        <v>522</v>
      </c>
      <c r="Y2794" s="292">
        <v>7059</v>
      </c>
      <c r="Z2794" s="293">
        <v>1</v>
      </c>
      <c r="AA2794" s="294">
        <v>339.87</v>
      </c>
      <c r="AB2794" s="294">
        <v>339.87</v>
      </c>
    </row>
    <row r="2795" spans="2:28" x14ac:dyDescent="0.25">
      <c r="B2795" t="s">
        <v>128</v>
      </c>
      <c r="C2795" s="295" t="s">
        <v>435</v>
      </c>
      <c r="D2795" s="295"/>
      <c r="E2795" s="292">
        <v>7108</v>
      </c>
      <c r="F2795" s="293">
        <v>23</v>
      </c>
      <c r="G2795" s="293"/>
      <c r="H2795" s="294">
        <v>12822.08</v>
      </c>
      <c r="I2795" s="294">
        <v>557.48173913043479</v>
      </c>
      <c r="L2795" s="291" t="s">
        <v>348</v>
      </c>
      <c r="M2795" s="292">
        <v>7661</v>
      </c>
      <c r="N2795" s="293">
        <v>2</v>
      </c>
      <c r="O2795" s="249">
        <v>5025.62</v>
      </c>
      <c r="P2795" s="249">
        <v>2512.81</v>
      </c>
      <c r="X2795" s="291" t="s">
        <v>606</v>
      </c>
      <c r="Y2795" s="292">
        <v>7480</v>
      </c>
      <c r="Z2795" s="293">
        <v>1</v>
      </c>
      <c r="AA2795" s="294">
        <v>335.49</v>
      </c>
      <c r="AB2795" s="294">
        <v>335.49</v>
      </c>
    </row>
    <row r="2796" spans="2:28" x14ac:dyDescent="0.25">
      <c r="B2796" t="s">
        <v>128</v>
      </c>
      <c r="C2796" s="295" t="s">
        <v>435</v>
      </c>
      <c r="D2796" s="295"/>
      <c r="E2796" s="292">
        <v>7112</v>
      </c>
      <c r="F2796" s="293">
        <v>26</v>
      </c>
      <c r="G2796" s="293"/>
      <c r="H2796" s="294">
        <v>23648.510000000002</v>
      </c>
      <c r="I2796" s="294">
        <v>909.55807692307701</v>
      </c>
      <c r="L2796" s="291" t="s">
        <v>392</v>
      </c>
      <c r="M2796" s="292">
        <v>8075</v>
      </c>
      <c r="N2796" s="293">
        <v>2</v>
      </c>
      <c r="O2796" s="249">
        <v>3366.8900000000003</v>
      </c>
      <c r="P2796" s="249">
        <v>1683.4450000000002</v>
      </c>
      <c r="X2796" s="291" t="s">
        <v>462</v>
      </c>
      <c r="Y2796" s="292">
        <v>7093</v>
      </c>
      <c r="Z2796" s="293">
        <v>6</v>
      </c>
      <c r="AA2796" s="294">
        <v>14958.45</v>
      </c>
      <c r="AB2796" s="294">
        <v>2493.0750000000003</v>
      </c>
    </row>
    <row r="2797" spans="2:28" x14ac:dyDescent="0.25">
      <c r="B2797" t="s">
        <v>128</v>
      </c>
      <c r="C2797" s="291" t="s">
        <v>435</v>
      </c>
      <c r="D2797" s="295"/>
      <c r="E2797" s="292">
        <v>7114</v>
      </c>
      <c r="F2797" s="293">
        <v>12</v>
      </c>
      <c r="G2797" s="293"/>
      <c r="H2797" s="294">
        <v>37549.71</v>
      </c>
      <c r="I2797" s="294">
        <v>3129.1424999999999</v>
      </c>
      <c r="L2797" s="291" t="s">
        <v>393</v>
      </c>
      <c r="M2797" s="292">
        <v>8077</v>
      </c>
      <c r="N2797" s="293">
        <v>1</v>
      </c>
      <c r="O2797" s="249">
        <v>4618.24</v>
      </c>
      <c r="P2797" s="249">
        <v>4618.24</v>
      </c>
      <c r="X2797" s="291" t="s">
        <v>475</v>
      </c>
      <c r="Y2797" s="292">
        <v>8550</v>
      </c>
      <c r="Z2797" s="293">
        <v>1</v>
      </c>
      <c r="AA2797" s="294">
        <v>157.13999999999999</v>
      </c>
      <c r="AB2797" s="294">
        <v>157.13999999999999</v>
      </c>
    </row>
    <row r="2798" spans="2:28" x14ac:dyDescent="0.25">
      <c r="B2798" t="s">
        <v>128</v>
      </c>
      <c r="C2798" s="291" t="s">
        <v>339</v>
      </c>
      <c r="D2798" s="295"/>
      <c r="E2798" s="292">
        <v>7031</v>
      </c>
      <c r="F2798" s="293">
        <v>1</v>
      </c>
      <c r="G2798" s="293"/>
      <c r="H2798" s="294">
        <v>2117.5</v>
      </c>
      <c r="I2798" s="294">
        <v>2117.5</v>
      </c>
      <c r="L2798" s="291" t="s">
        <v>350</v>
      </c>
      <c r="M2798" s="292">
        <v>7662</v>
      </c>
      <c r="N2798" s="293">
        <v>1</v>
      </c>
      <c r="O2798" s="249">
        <v>1992.55</v>
      </c>
      <c r="P2798" s="249">
        <v>1992.55</v>
      </c>
      <c r="X2798" s="291" t="s">
        <v>448</v>
      </c>
      <c r="Y2798" s="292">
        <v>8093</v>
      </c>
      <c r="Z2798" s="293">
        <v>1</v>
      </c>
      <c r="AA2798" s="294">
        <v>548</v>
      </c>
      <c r="AB2798" s="294">
        <v>548</v>
      </c>
    </row>
    <row r="2799" spans="2:28" x14ac:dyDescent="0.25">
      <c r="B2799" t="s">
        <v>128</v>
      </c>
      <c r="C2799" s="291" t="s">
        <v>458</v>
      </c>
      <c r="D2799" s="295"/>
      <c r="E2799" s="292">
        <v>7047</v>
      </c>
      <c r="F2799" s="293">
        <v>22</v>
      </c>
      <c r="G2799" s="293"/>
      <c r="H2799" s="294">
        <v>13900.079999999998</v>
      </c>
      <c r="I2799" s="294">
        <v>631.82181818181812</v>
      </c>
      <c r="L2799" s="291" t="s">
        <v>536</v>
      </c>
      <c r="M2799" s="292">
        <v>7203</v>
      </c>
      <c r="N2799" s="293">
        <v>6</v>
      </c>
      <c r="O2799" s="249">
        <v>13712.599999999997</v>
      </c>
      <c r="P2799" s="249">
        <v>2285.4333333333329</v>
      </c>
      <c r="X2799" s="291" t="s">
        <v>362</v>
      </c>
      <c r="Y2799" s="292">
        <v>7675</v>
      </c>
      <c r="Z2799" s="293">
        <v>2</v>
      </c>
      <c r="AA2799" s="294">
        <v>3537.17</v>
      </c>
      <c r="AB2799" s="294">
        <v>1768.585</v>
      </c>
    </row>
    <row r="2800" spans="2:28" x14ac:dyDescent="0.25">
      <c r="B2800" t="s">
        <v>128</v>
      </c>
      <c r="C2800" s="295" t="s">
        <v>487</v>
      </c>
      <c r="D2800" s="295"/>
      <c r="E2800" s="292">
        <v>8902</v>
      </c>
      <c r="F2800" s="293">
        <v>10</v>
      </c>
      <c r="G2800" s="293"/>
      <c r="H2800" s="294">
        <v>21520.510000000002</v>
      </c>
      <c r="I2800" s="294">
        <v>2152.0510000000004</v>
      </c>
      <c r="L2800" s="291" t="s">
        <v>537</v>
      </c>
      <c r="M2800" s="292">
        <v>7204</v>
      </c>
      <c r="N2800" s="293">
        <v>2</v>
      </c>
      <c r="O2800" s="249">
        <v>4665.1100000000006</v>
      </c>
      <c r="P2800" s="249">
        <v>2332.5550000000003</v>
      </c>
      <c r="X2800" s="291" t="s">
        <v>397</v>
      </c>
      <c r="Y2800" s="292">
        <v>8046</v>
      </c>
      <c r="Z2800" s="293">
        <v>1</v>
      </c>
      <c r="AA2800" s="294">
        <v>308.17</v>
      </c>
      <c r="AB2800" s="294">
        <v>308.17</v>
      </c>
    </row>
    <row r="2801" spans="2:28" x14ac:dyDescent="0.25">
      <c r="B2801" t="s">
        <v>128</v>
      </c>
      <c r="C2801" s="291" t="s">
        <v>487</v>
      </c>
      <c r="D2801" s="295"/>
      <c r="E2801" s="292">
        <v>8904</v>
      </c>
      <c r="F2801" s="293">
        <v>1</v>
      </c>
      <c r="G2801" s="293"/>
      <c r="H2801" s="294">
        <v>249</v>
      </c>
      <c r="I2801" s="294">
        <v>249</v>
      </c>
      <c r="L2801" s="291" t="s">
        <v>351</v>
      </c>
      <c r="M2801" s="292">
        <v>7070</v>
      </c>
      <c r="N2801" s="293">
        <v>1</v>
      </c>
      <c r="O2801" s="249">
        <v>497.8</v>
      </c>
      <c r="P2801" s="249">
        <v>497.8</v>
      </c>
      <c r="X2801" s="295" t="s">
        <v>493</v>
      </c>
      <c r="Y2801" s="292">
        <v>7001</v>
      </c>
      <c r="Z2801" s="293">
        <v>1</v>
      </c>
      <c r="AA2801" s="294">
        <v>5910.17</v>
      </c>
      <c r="AB2801" s="294">
        <v>5910.17</v>
      </c>
    </row>
    <row r="2802" spans="2:28" x14ac:dyDescent="0.25">
      <c r="B2802" t="s">
        <v>128</v>
      </c>
      <c r="C2802" s="291" t="s">
        <v>501</v>
      </c>
      <c r="D2802" s="295"/>
      <c r="E2802" s="292">
        <v>7508</v>
      </c>
      <c r="F2802" s="293">
        <v>1</v>
      </c>
      <c r="G2802" s="293"/>
      <c r="H2802" s="294">
        <v>2131.91</v>
      </c>
      <c r="I2802" s="294">
        <v>2131.91</v>
      </c>
      <c r="L2802" s="295" t="s">
        <v>352</v>
      </c>
      <c r="M2802" s="292">
        <v>7662</v>
      </c>
      <c r="N2802" s="293">
        <v>1</v>
      </c>
      <c r="O2802" s="249">
        <v>28776.16</v>
      </c>
      <c r="P2802" s="249">
        <v>28776.16</v>
      </c>
      <c r="X2802" s="295" t="s">
        <v>493</v>
      </c>
      <c r="Y2802" s="292">
        <v>7095</v>
      </c>
      <c r="Z2802" s="293">
        <v>4</v>
      </c>
      <c r="AA2802" s="294">
        <v>1484.67</v>
      </c>
      <c r="AB2802" s="294">
        <v>371.16750000000002</v>
      </c>
    </row>
    <row r="2803" spans="2:28" x14ac:dyDescent="0.25">
      <c r="B2803" t="s">
        <v>128</v>
      </c>
      <c r="C2803" s="291" t="s">
        <v>517</v>
      </c>
      <c r="D2803" s="295"/>
      <c r="E2803" s="292">
        <v>7060</v>
      </c>
      <c r="F2803" s="293">
        <v>5</v>
      </c>
      <c r="G2803" s="293"/>
      <c r="H2803" s="294">
        <v>1332.4699999999998</v>
      </c>
      <c r="I2803" s="294">
        <v>266.49399999999997</v>
      </c>
      <c r="L2803" s="291" t="s">
        <v>352</v>
      </c>
      <c r="M2803" s="292">
        <v>7663</v>
      </c>
      <c r="N2803" s="293">
        <v>3</v>
      </c>
      <c r="O2803" s="249">
        <v>3938.2800000000007</v>
      </c>
      <c r="P2803" s="249">
        <v>1312.7600000000002</v>
      </c>
      <c r="X2803" s="291" t="s">
        <v>493</v>
      </c>
      <c r="Y2803" s="292">
        <v>8863</v>
      </c>
      <c r="Z2803" s="293">
        <v>1</v>
      </c>
      <c r="AA2803" s="294">
        <v>755.65</v>
      </c>
      <c r="AB2803" s="294">
        <v>755.65</v>
      </c>
    </row>
    <row r="2804" spans="2:28" x14ac:dyDescent="0.25">
      <c r="B2804" t="s">
        <v>128</v>
      </c>
      <c r="C2804" s="291" t="s">
        <v>559</v>
      </c>
      <c r="D2804" s="295"/>
      <c r="E2804" s="292">
        <v>7647</v>
      </c>
      <c r="F2804" s="293">
        <v>1</v>
      </c>
      <c r="G2804" s="293"/>
      <c r="H2804" s="294">
        <v>344.13</v>
      </c>
      <c r="I2804" s="294">
        <v>344.13</v>
      </c>
      <c r="L2804" s="291" t="s">
        <v>573</v>
      </c>
      <c r="M2804" s="292">
        <v>8872</v>
      </c>
      <c r="N2804" s="293">
        <v>2</v>
      </c>
      <c r="O2804" s="249">
        <v>1980.57</v>
      </c>
      <c r="P2804" s="249">
        <v>990.28499999999997</v>
      </c>
      <c r="X2804" s="291" t="s">
        <v>449</v>
      </c>
      <c r="Y2804" s="292">
        <v>8096</v>
      </c>
      <c r="Z2804" s="293">
        <v>1</v>
      </c>
      <c r="AA2804" s="294">
        <v>3191.99</v>
      </c>
      <c r="AB2804" s="294">
        <v>3191.99</v>
      </c>
    </row>
    <row r="2805" spans="2:28" x14ac:dyDescent="0.25">
      <c r="B2805" t="s">
        <v>128</v>
      </c>
      <c r="C2805" s="291" t="s">
        <v>437</v>
      </c>
      <c r="D2805" s="295"/>
      <c r="E2805" s="292">
        <v>7110</v>
      </c>
      <c r="F2805" s="293">
        <v>5</v>
      </c>
      <c r="G2805" s="293"/>
      <c r="H2805" s="294">
        <v>4286.5600000000004</v>
      </c>
      <c r="I2805" s="294">
        <v>857.31200000000013</v>
      </c>
      <c r="L2805" s="291" t="s">
        <v>459</v>
      </c>
      <c r="M2805" s="292">
        <v>7094</v>
      </c>
      <c r="N2805" s="293">
        <v>5</v>
      </c>
      <c r="O2805" s="249">
        <v>209817.55000000002</v>
      </c>
      <c r="P2805" s="249">
        <v>41963.51</v>
      </c>
      <c r="X2805" s="291" t="s">
        <v>730</v>
      </c>
      <c r="Y2805" s="292" t="s">
        <v>730</v>
      </c>
      <c r="Z2805" s="293">
        <v>30</v>
      </c>
      <c r="AA2805" s="294">
        <v>99805.650000000009</v>
      </c>
      <c r="AB2805" s="294">
        <v>3326.8550000000005</v>
      </c>
    </row>
    <row r="2806" spans="2:28" x14ac:dyDescent="0.25">
      <c r="B2806" t="s">
        <v>128</v>
      </c>
      <c r="C2806" s="291" t="s">
        <v>416</v>
      </c>
      <c r="D2806" s="295"/>
      <c r="E2806" s="292">
        <v>8107</v>
      </c>
      <c r="F2806" s="293">
        <v>1</v>
      </c>
      <c r="G2806" s="293"/>
      <c r="H2806" s="294">
        <v>785.05</v>
      </c>
      <c r="I2806" s="294">
        <v>785.05</v>
      </c>
      <c r="L2806" s="291" t="s">
        <v>520</v>
      </c>
      <c r="M2806" s="292">
        <v>8876</v>
      </c>
      <c r="N2806" s="293">
        <v>1</v>
      </c>
      <c r="O2806" s="249">
        <v>11103.66</v>
      </c>
      <c r="P2806" s="249">
        <v>11103.66</v>
      </c>
      <c r="X2806" s="296" t="s">
        <v>731</v>
      </c>
      <c r="Y2806" s="296"/>
      <c r="Z2806" s="297">
        <v>473</v>
      </c>
      <c r="AA2806" s="298">
        <v>1234552.2100000004</v>
      </c>
      <c r="AB2806" s="298">
        <v>2610.0469556025378</v>
      </c>
    </row>
    <row r="2807" spans="2:28" x14ac:dyDescent="0.25">
      <c r="B2807" t="s">
        <v>128</v>
      </c>
      <c r="C2807" s="291" t="s">
        <v>571</v>
      </c>
      <c r="D2807" s="295"/>
      <c r="E2807" s="292">
        <v>8857</v>
      </c>
      <c r="F2807" s="293">
        <v>1</v>
      </c>
      <c r="G2807" s="293"/>
      <c r="H2807" s="294">
        <v>1054</v>
      </c>
      <c r="I2807" s="294">
        <v>1054</v>
      </c>
      <c r="L2807" s="291" t="s">
        <v>491</v>
      </c>
      <c r="M2807" s="292">
        <v>8512</v>
      </c>
      <c r="N2807" s="293">
        <v>1</v>
      </c>
      <c r="O2807" s="249">
        <v>673.08</v>
      </c>
      <c r="P2807" s="249">
        <v>673.08</v>
      </c>
    </row>
    <row r="2808" spans="2:28" x14ac:dyDescent="0.25">
      <c r="B2808" t="s">
        <v>128</v>
      </c>
      <c r="C2808" s="291" t="s">
        <v>342</v>
      </c>
      <c r="D2808" s="295"/>
      <c r="E2808" s="292">
        <v>7649</v>
      </c>
      <c r="F2808" s="293">
        <v>1</v>
      </c>
      <c r="G2808" s="293"/>
      <c r="H2808" s="294">
        <v>521.44000000000005</v>
      </c>
      <c r="I2808" s="294">
        <v>521.44000000000005</v>
      </c>
      <c r="L2808" s="291" t="s">
        <v>440</v>
      </c>
      <c r="M2808" s="292">
        <v>7079</v>
      </c>
      <c r="N2808" s="293">
        <v>5</v>
      </c>
      <c r="O2808" s="249">
        <v>46930.149999999994</v>
      </c>
      <c r="P2808" s="249">
        <v>9386.0299999999988</v>
      </c>
    </row>
    <row r="2809" spans="2:28" x14ac:dyDescent="0.25">
      <c r="B2809" t="s">
        <v>128</v>
      </c>
      <c r="C2809" s="291" t="s">
        <v>438</v>
      </c>
      <c r="D2809" s="295"/>
      <c r="E2809" s="292">
        <v>7050</v>
      </c>
      <c r="F2809" s="293">
        <v>17</v>
      </c>
      <c r="G2809" s="293"/>
      <c r="H2809" s="294">
        <v>13847.219999999998</v>
      </c>
      <c r="I2809" s="294">
        <v>814.54235294117632</v>
      </c>
      <c r="L2809" s="291" t="s">
        <v>492</v>
      </c>
      <c r="M2809" s="292">
        <v>7080</v>
      </c>
      <c r="N2809" s="293">
        <v>4</v>
      </c>
      <c r="O2809" s="249">
        <v>73330.48</v>
      </c>
      <c r="P2809" s="249">
        <v>18332.62</v>
      </c>
    </row>
    <row r="2810" spans="2:28" x14ac:dyDescent="0.25">
      <c r="B2810" t="s">
        <v>128</v>
      </c>
      <c r="C2810" s="291" t="s">
        <v>343</v>
      </c>
      <c r="D2810" s="295"/>
      <c r="E2810" s="292">
        <v>7650</v>
      </c>
      <c r="F2810" s="293">
        <v>1</v>
      </c>
      <c r="G2810" s="293"/>
      <c r="H2810" s="294">
        <v>622.24</v>
      </c>
      <c r="I2810" s="294">
        <v>622.24</v>
      </c>
      <c r="L2810" s="291" t="s">
        <v>355</v>
      </c>
      <c r="M2810" s="292">
        <v>7666</v>
      </c>
      <c r="N2810" s="293">
        <v>4</v>
      </c>
      <c r="O2810" s="249">
        <v>12936.39</v>
      </c>
      <c r="P2810" s="249">
        <v>3234.0974999999999</v>
      </c>
    </row>
    <row r="2811" spans="2:28" x14ac:dyDescent="0.25">
      <c r="B2811" t="s">
        <v>128</v>
      </c>
      <c r="C2811" s="291" t="s">
        <v>390</v>
      </c>
      <c r="D2811" s="295"/>
      <c r="E2811" s="292">
        <v>8065</v>
      </c>
      <c r="F2811" s="293">
        <v>1</v>
      </c>
      <c r="G2811" s="293"/>
      <c r="H2811" s="294">
        <v>887.32999999999993</v>
      </c>
      <c r="I2811" s="294">
        <v>887.32999999999993</v>
      </c>
      <c r="L2811" s="291" t="s">
        <v>356</v>
      </c>
      <c r="M2811" s="292">
        <v>7670</v>
      </c>
      <c r="N2811" s="293">
        <v>3</v>
      </c>
      <c r="O2811" s="249">
        <v>9179.11</v>
      </c>
      <c r="P2811" s="249">
        <v>3059.7033333333334</v>
      </c>
    </row>
    <row r="2812" spans="2:28" x14ac:dyDescent="0.25">
      <c r="B2812" t="s">
        <v>128</v>
      </c>
      <c r="C2812" s="291" t="s">
        <v>344</v>
      </c>
      <c r="D2812" s="295"/>
      <c r="E2812" s="292">
        <v>7652</v>
      </c>
      <c r="F2812" s="293">
        <v>2</v>
      </c>
      <c r="G2812" s="293"/>
      <c r="H2812" s="294">
        <v>4641.3900000000003</v>
      </c>
      <c r="I2812" s="294">
        <v>2320.6950000000002</v>
      </c>
      <c r="L2812" s="295" t="s">
        <v>473</v>
      </c>
      <c r="M2812" s="292">
        <v>8611</v>
      </c>
      <c r="N2812" s="293">
        <v>3</v>
      </c>
      <c r="O2812" s="249">
        <v>12744.23</v>
      </c>
      <c r="P2812" s="249">
        <v>4248.0766666666668</v>
      </c>
    </row>
    <row r="2813" spans="2:28" x14ac:dyDescent="0.25">
      <c r="B2813" t="s">
        <v>128</v>
      </c>
      <c r="C2813" s="291" t="s">
        <v>502</v>
      </c>
      <c r="D2813" s="295"/>
      <c r="E2813" s="292">
        <v>7055</v>
      </c>
      <c r="F2813" s="293">
        <v>17</v>
      </c>
      <c r="G2813" s="293"/>
      <c r="H2813" s="294">
        <v>19312.129999999997</v>
      </c>
      <c r="I2813" s="294">
        <v>1136.0076470588233</v>
      </c>
      <c r="L2813" s="295" t="s">
        <v>473</v>
      </c>
      <c r="M2813" s="292">
        <v>8618</v>
      </c>
      <c r="N2813" s="293">
        <v>4</v>
      </c>
      <c r="O2813" s="249">
        <v>13372.25</v>
      </c>
      <c r="P2813" s="249">
        <v>3343.0625</v>
      </c>
    </row>
    <row r="2814" spans="2:28" x14ac:dyDescent="0.25">
      <c r="B2814" t="s">
        <v>128</v>
      </c>
      <c r="C2814" s="295" t="s">
        <v>503</v>
      </c>
      <c r="D2814" s="295"/>
      <c r="E2814" s="292">
        <v>7501</v>
      </c>
      <c r="F2814" s="293">
        <v>22</v>
      </c>
      <c r="G2814" s="293"/>
      <c r="H2814" s="294">
        <v>39690.82</v>
      </c>
      <c r="I2814" s="294">
        <v>1804.1281818181817</v>
      </c>
      <c r="L2814" s="291" t="s">
        <v>473</v>
      </c>
      <c r="M2814" s="292">
        <v>8638</v>
      </c>
      <c r="N2814" s="293">
        <v>1</v>
      </c>
      <c r="O2814" s="249">
        <v>1725.67</v>
      </c>
      <c r="P2814" s="249">
        <v>1725.67</v>
      </c>
    </row>
    <row r="2815" spans="2:28" x14ac:dyDescent="0.25">
      <c r="B2815" t="s">
        <v>128</v>
      </c>
      <c r="C2815" s="295" t="s">
        <v>503</v>
      </c>
      <c r="D2815" s="295"/>
      <c r="E2815" s="292">
        <v>7502</v>
      </c>
      <c r="F2815" s="293">
        <v>1</v>
      </c>
      <c r="G2815" s="293"/>
      <c r="H2815" s="294">
        <v>511.09000000000003</v>
      </c>
      <c r="I2815" s="294">
        <v>511.09000000000003</v>
      </c>
      <c r="L2815" s="291" t="s">
        <v>460</v>
      </c>
      <c r="M2815" s="292">
        <v>7087</v>
      </c>
      <c r="N2815" s="293">
        <v>16</v>
      </c>
      <c r="O2815" s="249">
        <v>48712.969999999994</v>
      </c>
      <c r="P2815" s="249">
        <v>3044.5606249999996</v>
      </c>
    </row>
    <row r="2816" spans="2:28" x14ac:dyDescent="0.25">
      <c r="B2816" t="s">
        <v>128</v>
      </c>
      <c r="C2816" s="295" t="s">
        <v>503</v>
      </c>
      <c r="D2816" s="295"/>
      <c r="E2816" s="292">
        <v>7503</v>
      </c>
      <c r="F2816" s="293">
        <v>9</v>
      </c>
      <c r="G2816" s="293"/>
      <c r="H2816" s="294">
        <v>6863.24</v>
      </c>
      <c r="I2816" s="294">
        <v>762.58222222222219</v>
      </c>
      <c r="L2816" s="295" t="s">
        <v>540</v>
      </c>
      <c r="M2816" s="292">
        <v>7083</v>
      </c>
      <c r="N2816" s="293">
        <v>2</v>
      </c>
      <c r="O2816" s="249">
        <v>3870.39</v>
      </c>
      <c r="P2816" s="249">
        <v>1935.1949999999999</v>
      </c>
    </row>
    <row r="2817" spans="2:16" x14ac:dyDescent="0.25">
      <c r="B2817" t="s">
        <v>128</v>
      </c>
      <c r="C2817" s="295" t="s">
        <v>503</v>
      </c>
      <c r="D2817" s="295"/>
      <c r="E2817" s="292">
        <v>7504</v>
      </c>
      <c r="F2817" s="293">
        <v>3</v>
      </c>
      <c r="G2817" s="293"/>
      <c r="H2817" s="294">
        <v>1700</v>
      </c>
      <c r="I2817" s="294">
        <v>566.66666666666663</v>
      </c>
      <c r="L2817" s="291" t="s">
        <v>540</v>
      </c>
      <c r="M2817" s="292">
        <v>7088</v>
      </c>
      <c r="N2817" s="293">
        <v>2</v>
      </c>
      <c r="O2817" s="249">
        <v>754.2</v>
      </c>
      <c r="P2817" s="249">
        <v>377.1</v>
      </c>
    </row>
    <row r="2818" spans="2:16" x14ac:dyDescent="0.25">
      <c r="B2818" t="s">
        <v>128</v>
      </c>
      <c r="C2818" s="295" t="s">
        <v>503</v>
      </c>
      <c r="D2818" s="295"/>
      <c r="E2818" s="292">
        <v>7505</v>
      </c>
      <c r="F2818" s="293">
        <v>8</v>
      </c>
      <c r="G2818" s="293"/>
      <c r="H2818" s="294">
        <v>6693.26</v>
      </c>
      <c r="I2818" s="294">
        <v>836.65750000000003</v>
      </c>
      <c r="L2818" s="291" t="s">
        <v>420</v>
      </c>
      <c r="M2818" s="292">
        <v>8043</v>
      </c>
      <c r="N2818" s="293">
        <v>2</v>
      </c>
      <c r="O2818" s="249">
        <v>7758.28</v>
      </c>
      <c r="P2818" s="249">
        <v>3879.14</v>
      </c>
    </row>
    <row r="2819" spans="2:16" x14ac:dyDescent="0.25">
      <c r="B2819" t="s">
        <v>128</v>
      </c>
      <c r="C2819" s="295" t="s">
        <v>503</v>
      </c>
      <c r="D2819" s="295"/>
      <c r="E2819" s="292">
        <v>7509</v>
      </c>
      <c r="F2819" s="293">
        <v>1</v>
      </c>
      <c r="G2819" s="293"/>
      <c r="H2819" s="294">
        <v>6522.23</v>
      </c>
      <c r="I2819" s="294">
        <v>6522.23</v>
      </c>
      <c r="L2819" s="291" t="s">
        <v>359</v>
      </c>
      <c r="M2819" s="292">
        <v>7463</v>
      </c>
      <c r="N2819" s="293">
        <v>2</v>
      </c>
      <c r="O2819" s="249">
        <v>3169.34</v>
      </c>
      <c r="P2819" s="249">
        <v>1584.67</v>
      </c>
    </row>
    <row r="2820" spans="2:16" x14ac:dyDescent="0.25">
      <c r="B2820" t="s">
        <v>128</v>
      </c>
      <c r="C2820" s="295" t="s">
        <v>503</v>
      </c>
      <c r="D2820" s="295"/>
      <c r="E2820" s="292">
        <v>7513</v>
      </c>
      <c r="F2820" s="293">
        <v>1</v>
      </c>
      <c r="G2820" s="293"/>
      <c r="H2820" s="294">
        <v>240.34</v>
      </c>
      <c r="I2820" s="294">
        <v>240.34</v>
      </c>
      <c r="L2820" s="291" t="s">
        <v>506</v>
      </c>
      <c r="M2820" s="292">
        <v>7470</v>
      </c>
      <c r="N2820" s="293">
        <v>1</v>
      </c>
      <c r="O2820" s="249">
        <v>1224.6300000000001</v>
      </c>
      <c r="P2820" s="249">
        <v>1224.6300000000001</v>
      </c>
    </row>
    <row r="2821" spans="2:16" x14ac:dyDescent="0.25">
      <c r="B2821" t="s">
        <v>128</v>
      </c>
      <c r="C2821" s="295" t="s">
        <v>503</v>
      </c>
      <c r="D2821" s="295"/>
      <c r="E2821" s="292">
        <v>7514</v>
      </c>
      <c r="F2821" s="293">
        <v>9</v>
      </c>
      <c r="G2821" s="293"/>
      <c r="H2821" s="294">
        <v>7644.27</v>
      </c>
      <c r="I2821" s="294">
        <v>849.36333333333334</v>
      </c>
      <c r="L2821" s="291" t="s">
        <v>461</v>
      </c>
      <c r="M2821" s="292">
        <v>7087</v>
      </c>
      <c r="N2821" s="293">
        <v>1</v>
      </c>
      <c r="O2821" s="249">
        <v>704.97</v>
      </c>
      <c r="P2821" s="249">
        <v>704.97</v>
      </c>
    </row>
    <row r="2822" spans="2:16" x14ac:dyDescent="0.25">
      <c r="B2822" t="s">
        <v>128</v>
      </c>
      <c r="C2822" s="295" t="s">
        <v>503</v>
      </c>
      <c r="D2822" s="295"/>
      <c r="E2822" s="292">
        <v>7522</v>
      </c>
      <c r="F2822" s="293">
        <v>11</v>
      </c>
      <c r="G2822" s="293"/>
      <c r="H2822" s="294">
        <v>4130.6200000000008</v>
      </c>
      <c r="I2822" s="294">
        <v>375.51090909090914</v>
      </c>
      <c r="L2822" s="291" t="s">
        <v>462</v>
      </c>
      <c r="M2822" s="292">
        <v>7093</v>
      </c>
      <c r="N2822" s="293">
        <v>9</v>
      </c>
      <c r="O2822" s="249">
        <v>32012.28</v>
      </c>
      <c r="P2822" s="249">
        <v>3556.92</v>
      </c>
    </row>
    <row r="2823" spans="2:16" x14ac:dyDescent="0.25">
      <c r="B2823" t="s">
        <v>128</v>
      </c>
      <c r="C2823" s="291" t="s">
        <v>503</v>
      </c>
      <c r="D2823" s="295"/>
      <c r="E2823" s="292">
        <v>7524</v>
      </c>
      <c r="F2823" s="293">
        <v>10</v>
      </c>
      <c r="G2823" s="293"/>
      <c r="H2823" s="294">
        <v>24318.84</v>
      </c>
      <c r="I2823" s="294">
        <v>2431.884</v>
      </c>
      <c r="L2823" s="291" t="s">
        <v>443</v>
      </c>
      <c r="M2823" s="292">
        <v>7052</v>
      </c>
      <c r="N2823" s="293">
        <v>3</v>
      </c>
      <c r="O2823" s="249">
        <v>3830.68</v>
      </c>
      <c r="P2823" s="249">
        <v>1276.8933333333332</v>
      </c>
    </row>
    <row r="2824" spans="2:16" x14ac:dyDescent="0.25">
      <c r="B2824" t="s">
        <v>128</v>
      </c>
      <c r="C2824" s="291" t="s">
        <v>391</v>
      </c>
      <c r="D2824" s="295"/>
      <c r="E2824" s="292">
        <v>8015</v>
      </c>
      <c r="F2824" s="293">
        <v>1</v>
      </c>
      <c r="G2824" s="293"/>
      <c r="H2824" s="294">
        <v>147</v>
      </c>
      <c r="I2824" s="294">
        <v>147</v>
      </c>
      <c r="L2824" s="291" t="s">
        <v>507</v>
      </c>
      <c r="M2824" s="292">
        <v>7424</v>
      </c>
      <c r="N2824" s="293">
        <v>3</v>
      </c>
      <c r="O2824" s="249">
        <v>8391.869999999999</v>
      </c>
      <c r="P2824" s="249">
        <v>2797.2899999999995</v>
      </c>
    </row>
    <row r="2825" spans="2:16" x14ac:dyDescent="0.25">
      <c r="B2825" t="s">
        <v>128</v>
      </c>
      <c r="C2825" s="295" t="s">
        <v>417</v>
      </c>
      <c r="D2825" s="295"/>
      <c r="E2825" s="292">
        <v>8105</v>
      </c>
      <c r="F2825" s="293">
        <v>1</v>
      </c>
      <c r="G2825" s="293"/>
      <c r="H2825" s="294">
        <v>385.5</v>
      </c>
      <c r="I2825" s="294">
        <v>385.5</v>
      </c>
      <c r="L2825" s="291" t="s">
        <v>475</v>
      </c>
      <c r="M2825" s="292">
        <v>8550</v>
      </c>
      <c r="N2825" s="293">
        <v>1</v>
      </c>
      <c r="O2825" s="249">
        <v>203.57</v>
      </c>
      <c r="P2825" s="249">
        <v>203.57</v>
      </c>
    </row>
    <row r="2826" spans="2:16" x14ac:dyDescent="0.25">
      <c r="B2826" t="s">
        <v>128</v>
      </c>
      <c r="C2826" s="295" t="s">
        <v>417</v>
      </c>
      <c r="D2826" s="295"/>
      <c r="E2826" s="292">
        <v>8109</v>
      </c>
      <c r="F2826" s="293">
        <v>4</v>
      </c>
      <c r="G2826" s="293"/>
      <c r="H2826" s="294">
        <v>1590.11</v>
      </c>
      <c r="I2826" s="294">
        <v>397.52749999999997</v>
      </c>
      <c r="L2826" s="291" t="s">
        <v>362</v>
      </c>
      <c r="M2826" s="292">
        <v>7675</v>
      </c>
      <c r="N2826" s="293">
        <v>1</v>
      </c>
      <c r="O2826" s="249">
        <v>4942.17</v>
      </c>
      <c r="P2826" s="249">
        <v>4942.17</v>
      </c>
    </row>
    <row r="2827" spans="2:16" x14ac:dyDescent="0.25">
      <c r="B2827" t="s">
        <v>128</v>
      </c>
      <c r="C2827" s="291" t="s">
        <v>417</v>
      </c>
      <c r="D2827" s="295"/>
      <c r="E2827" s="292">
        <v>8110</v>
      </c>
      <c r="F2827" s="293">
        <v>9</v>
      </c>
      <c r="G2827" s="293"/>
      <c r="H2827" s="294">
        <v>4058.7</v>
      </c>
      <c r="I2827" s="294">
        <v>450.96666666666664</v>
      </c>
      <c r="L2827" s="291" t="s">
        <v>397</v>
      </c>
      <c r="M2827" s="292">
        <v>8046</v>
      </c>
      <c r="N2827" s="293">
        <v>2</v>
      </c>
      <c r="O2827" s="249">
        <v>1827.1100000000001</v>
      </c>
      <c r="P2827" s="249">
        <v>913.55500000000006</v>
      </c>
    </row>
    <row r="2828" spans="2:16" x14ac:dyDescent="0.25">
      <c r="B2828" t="s">
        <v>128</v>
      </c>
      <c r="C2828" s="291" t="s">
        <v>488</v>
      </c>
      <c r="D2828" s="295"/>
      <c r="E2828" s="292">
        <v>8861</v>
      </c>
      <c r="F2828" s="293">
        <v>13</v>
      </c>
      <c r="G2828" s="293"/>
      <c r="H2828" s="294">
        <v>9288.9</v>
      </c>
      <c r="I2828" s="294">
        <v>714.53076923076924</v>
      </c>
      <c r="L2828" s="295" t="s">
        <v>493</v>
      </c>
      <c r="M2828" s="292">
        <v>7001</v>
      </c>
      <c r="N2828" s="293">
        <v>1</v>
      </c>
      <c r="O2828" s="249">
        <v>459.57</v>
      </c>
      <c r="P2828" s="249">
        <v>459.57</v>
      </c>
    </row>
    <row r="2829" spans="2:16" x14ac:dyDescent="0.25">
      <c r="B2829" t="s">
        <v>128</v>
      </c>
      <c r="C2829" s="291" t="s">
        <v>489</v>
      </c>
      <c r="D2829" s="295"/>
      <c r="E2829" s="292">
        <v>8854</v>
      </c>
      <c r="F2829" s="293">
        <v>8</v>
      </c>
      <c r="G2829" s="293"/>
      <c r="H2829" s="294">
        <v>55453.599999999999</v>
      </c>
      <c r="I2829" s="294">
        <v>6931.7</v>
      </c>
      <c r="L2829" s="295" t="s">
        <v>493</v>
      </c>
      <c r="M2829" s="292">
        <v>8830</v>
      </c>
      <c r="N2829" s="293">
        <v>5</v>
      </c>
      <c r="O2829" s="249">
        <v>9511.1499999999978</v>
      </c>
      <c r="P2829" s="249">
        <v>1902.2299999999996</v>
      </c>
    </row>
    <row r="2830" spans="2:16" x14ac:dyDescent="0.25">
      <c r="B2830" t="s">
        <v>128</v>
      </c>
      <c r="C2830" s="295" t="s">
        <v>534</v>
      </c>
      <c r="D2830" s="295"/>
      <c r="E2830" s="292">
        <v>7060</v>
      </c>
      <c r="F2830" s="293">
        <v>17</v>
      </c>
      <c r="G2830" s="293"/>
      <c r="H2830" s="294">
        <v>16034.529999999999</v>
      </c>
      <c r="I2830" s="294">
        <v>943.20764705882345</v>
      </c>
      <c r="L2830" s="291" t="s">
        <v>493</v>
      </c>
      <c r="M2830" s="292">
        <v>8861</v>
      </c>
      <c r="N2830" s="293">
        <v>2</v>
      </c>
      <c r="O2830" s="249">
        <v>5794.63</v>
      </c>
      <c r="P2830" s="249">
        <v>2897.3150000000001</v>
      </c>
    </row>
    <row r="2831" spans="2:16" x14ac:dyDescent="0.25">
      <c r="B2831" t="s">
        <v>128</v>
      </c>
      <c r="C2831" s="295" t="s">
        <v>534</v>
      </c>
      <c r="D2831" s="295"/>
      <c r="E2831" s="292">
        <v>7062</v>
      </c>
      <c r="F2831" s="293">
        <v>1</v>
      </c>
      <c r="G2831" s="293"/>
      <c r="H2831" s="294">
        <v>203.17000000000002</v>
      </c>
      <c r="I2831" s="294">
        <v>203.17000000000002</v>
      </c>
      <c r="L2831" s="291" t="s">
        <v>449</v>
      </c>
      <c r="M2831" s="292">
        <v>8096</v>
      </c>
      <c r="N2831" s="293">
        <v>4</v>
      </c>
      <c r="O2831" s="249">
        <v>7231.8</v>
      </c>
      <c r="P2831" s="249">
        <v>1807.95</v>
      </c>
    </row>
    <row r="2832" spans="2:16" x14ac:dyDescent="0.25">
      <c r="B2832" t="s">
        <v>128</v>
      </c>
      <c r="C2832" s="295" t="s">
        <v>534</v>
      </c>
      <c r="D2832" s="295"/>
      <c r="E2832" s="292">
        <v>7063</v>
      </c>
      <c r="F2832" s="293">
        <v>3</v>
      </c>
      <c r="G2832" s="293"/>
      <c r="H2832" s="294">
        <v>1919.94</v>
      </c>
      <c r="I2832" s="294">
        <v>639.98</v>
      </c>
      <c r="L2832" s="291" t="s">
        <v>709</v>
      </c>
      <c r="M2832" s="292">
        <v>7075</v>
      </c>
      <c r="N2832" s="293">
        <v>1</v>
      </c>
      <c r="O2832" s="249">
        <v>1768.88</v>
      </c>
      <c r="P2832" s="249">
        <v>1768.88</v>
      </c>
    </row>
    <row r="2833" spans="2:16" x14ac:dyDescent="0.25">
      <c r="B2833" t="s">
        <v>128</v>
      </c>
      <c r="C2833" s="291" t="s">
        <v>534</v>
      </c>
      <c r="D2833" s="295"/>
      <c r="E2833" s="292">
        <v>7066</v>
      </c>
      <c r="F2833" s="293">
        <v>1</v>
      </c>
      <c r="G2833" s="293"/>
      <c r="H2833" s="294">
        <v>412</v>
      </c>
      <c r="I2833" s="294">
        <v>412</v>
      </c>
      <c r="L2833" s="291" t="s">
        <v>365</v>
      </c>
      <c r="M2833" s="292">
        <v>7481</v>
      </c>
      <c r="N2833" s="293">
        <v>1</v>
      </c>
      <c r="O2833" s="249">
        <v>1153.04</v>
      </c>
      <c r="P2833" s="249">
        <v>1153.04</v>
      </c>
    </row>
    <row r="2834" spans="2:16" x14ac:dyDescent="0.25">
      <c r="B2834" t="s">
        <v>128</v>
      </c>
      <c r="C2834" s="291" t="s">
        <v>471</v>
      </c>
      <c r="D2834" s="295"/>
      <c r="E2834" s="292">
        <v>8540</v>
      </c>
      <c r="F2834" s="293">
        <v>2</v>
      </c>
      <c r="G2834" s="293"/>
      <c r="H2834" s="294">
        <v>4499.3999999999996</v>
      </c>
      <c r="I2834" s="294">
        <v>2249.6999999999998</v>
      </c>
      <c r="L2834" s="291" t="s">
        <v>730</v>
      </c>
      <c r="M2834" s="292" t="s">
        <v>730</v>
      </c>
      <c r="N2834" s="293">
        <v>51</v>
      </c>
      <c r="O2834" s="249">
        <v>164289.24000000002</v>
      </c>
      <c r="P2834" s="249">
        <v>3221.3576470588241</v>
      </c>
    </row>
    <row r="2835" spans="2:16" x14ac:dyDescent="0.25">
      <c r="B2835" t="s">
        <v>128</v>
      </c>
      <c r="C2835" s="291" t="s">
        <v>472</v>
      </c>
      <c r="D2835" s="295"/>
      <c r="E2835" s="292">
        <v>8540</v>
      </c>
      <c r="F2835" s="293">
        <v>1</v>
      </c>
      <c r="G2835" s="293"/>
      <c r="H2835" s="294">
        <v>218.03</v>
      </c>
      <c r="I2835" s="294">
        <v>218.03</v>
      </c>
      <c r="L2835" s="296" t="s">
        <v>731</v>
      </c>
      <c r="M2835" s="296"/>
      <c r="N2835" s="297">
        <v>733</v>
      </c>
      <c r="O2835" s="299">
        <v>2968054.9099999983</v>
      </c>
      <c r="P2835" s="299">
        <v>4049.1881446111847</v>
      </c>
    </row>
    <row r="2836" spans="2:16" x14ac:dyDescent="0.25">
      <c r="B2836" t="s">
        <v>128</v>
      </c>
      <c r="C2836" s="291" t="s">
        <v>504</v>
      </c>
      <c r="D2836" s="295"/>
      <c r="E2836" s="292">
        <v>7508</v>
      </c>
      <c r="F2836" s="293">
        <v>2</v>
      </c>
      <c r="G2836" s="293"/>
      <c r="H2836" s="294">
        <v>265.56</v>
      </c>
      <c r="I2836" s="294">
        <v>132.78</v>
      </c>
    </row>
    <row r="2837" spans="2:16" x14ac:dyDescent="0.25">
      <c r="B2837" t="s">
        <v>128</v>
      </c>
      <c r="C2837" s="291" t="s">
        <v>535</v>
      </c>
      <c r="D2837" s="295"/>
      <c r="E2837" s="292">
        <v>7065</v>
      </c>
      <c r="F2837" s="293">
        <v>5</v>
      </c>
      <c r="G2837" s="293"/>
      <c r="H2837" s="294">
        <v>2104.63</v>
      </c>
      <c r="I2837" s="294">
        <v>420.92600000000004</v>
      </c>
    </row>
    <row r="2838" spans="2:16" x14ac:dyDescent="0.25">
      <c r="B2838" t="s">
        <v>128</v>
      </c>
      <c r="C2838" s="291" t="s">
        <v>518</v>
      </c>
      <c r="D2838" s="295"/>
      <c r="E2838" s="292">
        <v>8869</v>
      </c>
      <c r="F2838" s="293">
        <v>4</v>
      </c>
      <c r="G2838" s="293"/>
      <c r="H2838" s="294">
        <v>2602.94</v>
      </c>
      <c r="I2838" s="294">
        <v>650.73500000000001</v>
      </c>
    </row>
    <row r="2839" spans="2:16" x14ac:dyDescent="0.25">
      <c r="B2839" t="s">
        <v>128</v>
      </c>
      <c r="C2839" s="295" t="s">
        <v>567</v>
      </c>
      <c r="D2839" s="295"/>
      <c r="E2839" s="292">
        <v>8870</v>
      </c>
      <c r="F2839" s="293">
        <v>1</v>
      </c>
      <c r="G2839" s="293"/>
      <c r="H2839" s="294">
        <v>99.3</v>
      </c>
      <c r="I2839" s="294">
        <v>99.3</v>
      </c>
    </row>
    <row r="2840" spans="2:16" x14ac:dyDescent="0.25">
      <c r="B2840" t="s">
        <v>128</v>
      </c>
      <c r="C2840" s="291" t="s">
        <v>567</v>
      </c>
      <c r="D2840" s="295"/>
      <c r="E2840" s="292">
        <v>8889</v>
      </c>
      <c r="F2840" s="293">
        <v>1</v>
      </c>
      <c r="G2840" s="293"/>
      <c r="H2840" s="294">
        <v>105.19</v>
      </c>
      <c r="I2840" s="294">
        <v>105.19</v>
      </c>
    </row>
    <row r="2841" spans="2:16" x14ac:dyDescent="0.25">
      <c r="B2841" t="s">
        <v>128</v>
      </c>
      <c r="C2841" s="291" t="s">
        <v>345</v>
      </c>
      <c r="D2841" s="295"/>
      <c r="E2841" s="292">
        <v>7657</v>
      </c>
      <c r="F2841" s="293">
        <v>1</v>
      </c>
      <c r="G2841" s="293"/>
      <c r="H2841" s="294">
        <v>744.61</v>
      </c>
      <c r="I2841" s="294">
        <v>744.61</v>
      </c>
    </row>
    <row r="2842" spans="2:16" x14ac:dyDescent="0.25">
      <c r="B2842" t="s">
        <v>128</v>
      </c>
      <c r="C2842" s="291" t="s">
        <v>346</v>
      </c>
      <c r="D2842" s="295"/>
      <c r="E2842" s="292">
        <v>7660</v>
      </c>
      <c r="F2842" s="293">
        <v>3</v>
      </c>
      <c r="G2842" s="293"/>
      <c r="H2842" s="294">
        <v>12154.11</v>
      </c>
      <c r="I2842" s="294">
        <v>4051.3700000000003</v>
      </c>
    </row>
    <row r="2843" spans="2:16" x14ac:dyDescent="0.25">
      <c r="B2843" t="s">
        <v>128</v>
      </c>
      <c r="C2843" s="291" t="s">
        <v>347</v>
      </c>
      <c r="D2843" s="295"/>
      <c r="E2843" s="292">
        <v>7450</v>
      </c>
      <c r="F2843" s="293">
        <v>1</v>
      </c>
      <c r="G2843" s="293"/>
      <c r="H2843" s="294">
        <v>3936.1</v>
      </c>
      <c r="I2843" s="294">
        <v>3936.1</v>
      </c>
    </row>
    <row r="2844" spans="2:16" x14ac:dyDescent="0.25">
      <c r="B2844" t="s">
        <v>128</v>
      </c>
      <c r="C2844" s="291" t="s">
        <v>604</v>
      </c>
      <c r="D2844" s="295"/>
      <c r="E2844" s="292">
        <v>7456</v>
      </c>
      <c r="F2844" s="293">
        <v>2</v>
      </c>
      <c r="G2844" s="293"/>
      <c r="H2844" s="294">
        <v>1225.5999999999999</v>
      </c>
      <c r="I2844" s="294">
        <v>612.79999999999995</v>
      </c>
    </row>
    <row r="2845" spans="2:16" x14ac:dyDescent="0.25">
      <c r="B2845" t="s">
        <v>128</v>
      </c>
      <c r="C2845" s="291" t="s">
        <v>348</v>
      </c>
      <c r="D2845" s="295"/>
      <c r="E2845" s="292">
        <v>7661</v>
      </c>
      <c r="F2845" s="293">
        <v>2</v>
      </c>
      <c r="G2845" s="293"/>
      <c r="H2845" s="294">
        <v>2226.62</v>
      </c>
      <c r="I2845" s="294">
        <v>1113.31</v>
      </c>
    </row>
    <row r="2846" spans="2:16" x14ac:dyDescent="0.25">
      <c r="B2846" t="s">
        <v>128</v>
      </c>
      <c r="C2846" s="291" t="s">
        <v>392</v>
      </c>
      <c r="D2846" s="295"/>
      <c r="E2846" s="292">
        <v>8075</v>
      </c>
      <c r="F2846" s="293">
        <v>1</v>
      </c>
      <c r="G2846" s="293"/>
      <c r="H2846" s="294">
        <v>7012</v>
      </c>
      <c r="I2846" s="294">
        <v>7012</v>
      </c>
    </row>
    <row r="2847" spans="2:16" x14ac:dyDescent="0.25">
      <c r="B2847" t="s">
        <v>128</v>
      </c>
      <c r="C2847" s="291" t="s">
        <v>393</v>
      </c>
      <c r="D2847" s="295"/>
      <c r="E2847" s="292">
        <v>8077</v>
      </c>
      <c r="F2847" s="293">
        <v>1</v>
      </c>
      <c r="G2847" s="293"/>
      <c r="H2847" s="294">
        <v>3578.83</v>
      </c>
      <c r="I2847" s="294">
        <v>3578.83</v>
      </c>
    </row>
    <row r="2848" spans="2:16" x14ac:dyDescent="0.25">
      <c r="B2848" t="s">
        <v>128</v>
      </c>
      <c r="C2848" s="291" t="s">
        <v>536</v>
      </c>
      <c r="D2848" s="295"/>
      <c r="E2848" s="292">
        <v>7203</v>
      </c>
      <c r="F2848" s="293">
        <v>6</v>
      </c>
      <c r="G2848" s="293"/>
      <c r="H2848" s="294">
        <v>13189.3</v>
      </c>
      <c r="I2848" s="294">
        <v>2198.2166666666667</v>
      </c>
    </row>
    <row r="2849" spans="2:9" x14ac:dyDescent="0.25">
      <c r="B2849" t="s">
        <v>128</v>
      </c>
      <c r="C2849" s="291" t="s">
        <v>537</v>
      </c>
      <c r="D2849" s="295"/>
      <c r="E2849" s="292">
        <v>7204</v>
      </c>
      <c r="F2849" s="293">
        <v>3</v>
      </c>
      <c r="G2849" s="293"/>
      <c r="H2849" s="294">
        <v>1980.3700000000001</v>
      </c>
      <c r="I2849" s="294">
        <v>660.12333333333333</v>
      </c>
    </row>
    <row r="2850" spans="2:9" x14ac:dyDescent="0.25">
      <c r="B2850" t="s">
        <v>128</v>
      </c>
      <c r="C2850" s="291" t="s">
        <v>418</v>
      </c>
      <c r="D2850" s="295"/>
      <c r="E2850" s="292">
        <v>8078</v>
      </c>
      <c r="F2850" s="293">
        <v>1</v>
      </c>
      <c r="G2850" s="293"/>
      <c r="H2850" s="294">
        <v>803</v>
      </c>
      <c r="I2850" s="294">
        <v>803</v>
      </c>
    </row>
    <row r="2851" spans="2:9" x14ac:dyDescent="0.25">
      <c r="B2851" t="s">
        <v>128</v>
      </c>
      <c r="C2851" s="291" t="s">
        <v>351</v>
      </c>
      <c r="D2851" s="295"/>
      <c r="E2851" s="292">
        <v>7070</v>
      </c>
      <c r="F2851" s="293">
        <v>2</v>
      </c>
      <c r="G2851" s="293"/>
      <c r="H2851" s="294">
        <v>634.79999999999995</v>
      </c>
      <c r="I2851" s="294">
        <v>317.39999999999998</v>
      </c>
    </row>
    <row r="2852" spans="2:9" x14ac:dyDescent="0.25">
      <c r="B2852" t="s">
        <v>128</v>
      </c>
      <c r="C2852" s="295" t="s">
        <v>352</v>
      </c>
      <c r="D2852" s="295"/>
      <c r="E2852" s="292">
        <v>7662</v>
      </c>
      <c r="F2852" s="293">
        <v>1</v>
      </c>
      <c r="G2852" s="293"/>
      <c r="H2852" s="294">
        <v>6560.7</v>
      </c>
      <c r="I2852" s="294">
        <v>6560.7</v>
      </c>
    </row>
    <row r="2853" spans="2:9" x14ac:dyDescent="0.25">
      <c r="B2853" t="s">
        <v>128</v>
      </c>
      <c r="C2853" s="291" t="s">
        <v>352</v>
      </c>
      <c r="D2853" s="295"/>
      <c r="E2853" s="292">
        <v>7663</v>
      </c>
      <c r="F2853" s="293">
        <v>6</v>
      </c>
      <c r="G2853" s="293"/>
      <c r="H2853" s="294">
        <v>5931.16</v>
      </c>
      <c r="I2853" s="294">
        <v>988.52666666666664</v>
      </c>
    </row>
    <row r="2854" spans="2:9" x14ac:dyDescent="0.25">
      <c r="B2854" t="s">
        <v>128</v>
      </c>
      <c r="C2854" s="291" t="s">
        <v>573</v>
      </c>
      <c r="D2854" s="295"/>
      <c r="E2854" s="292">
        <v>8872</v>
      </c>
      <c r="F2854" s="293">
        <v>2</v>
      </c>
      <c r="G2854" s="293"/>
      <c r="H2854" s="294">
        <v>877.8</v>
      </c>
      <c r="I2854" s="294">
        <v>438.9</v>
      </c>
    </row>
    <row r="2855" spans="2:9" x14ac:dyDescent="0.25">
      <c r="B2855" t="s">
        <v>128</v>
      </c>
      <c r="C2855" s="291" t="s">
        <v>538</v>
      </c>
      <c r="D2855" s="295"/>
      <c r="E2855" s="292">
        <v>7076</v>
      </c>
      <c r="F2855" s="293">
        <v>1</v>
      </c>
      <c r="G2855" s="293"/>
      <c r="H2855" s="294">
        <v>667.68000000000006</v>
      </c>
      <c r="I2855" s="294">
        <v>667.68000000000006</v>
      </c>
    </row>
    <row r="2856" spans="2:9" x14ac:dyDescent="0.25">
      <c r="B2856" t="s">
        <v>128</v>
      </c>
      <c r="C2856" s="291" t="s">
        <v>459</v>
      </c>
      <c r="D2856" s="295"/>
      <c r="E2856" s="292">
        <v>7094</v>
      </c>
      <c r="F2856" s="293">
        <v>7</v>
      </c>
      <c r="G2856" s="293"/>
      <c r="H2856" s="294">
        <v>17717.57</v>
      </c>
      <c r="I2856" s="294">
        <v>2531.0814285714287</v>
      </c>
    </row>
    <row r="2857" spans="2:9" x14ac:dyDescent="0.25">
      <c r="B2857" t="s">
        <v>128</v>
      </c>
      <c r="C2857" s="291" t="s">
        <v>520</v>
      </c>
      <c r="D2857" s="295"/>
      <c r="E2857" s="292">
        <v>8876</v>
      </c>
      <c r="F2857" s="293">
        <v>1</v>
      </c>
      <c r="G2857" s="293"/>
      <c r="H2857" s="294">
        <v>181</v>
      </c>
      <c r="I2857" s="294">
        <v>181</v>
      </c>
    </row>
    <row r="2858" spans="2:9" x14ac:dyDescent="0.25">
      <c r="B2858" t="s">
        <v>128</v>
      </c>
      <c r="C2858" s="291" t="s">
        <v>574</v>
      </c>
      <c r="D2858" s="295"/>
      <c r="E2858" s="292">
        <v>8879</v>
      </c>
      <c r="F2858" s="293">
        <v>2</v>
      </c>
      <c r="G2858" s="293"/>
      <c r="H2858" s="294">
        <v>484.67999999999995</v>
      </c>
      <c r="I2858" s="294">
        <v>242.33999999999997</v>
      </c>
    </row>
    <row r="2859" spans="2:9" x14ac:dyDescent="0.25">
      <c r="B2859" t="s">
        <v>128</v>
      </c>
      <c r="C2859" s="295" t="s">
        <v>491</v>
      </c>
      <c r="D2859" s="295"/>
      <c r="E2859" s="292">
        <v>8512</v>
      </c>
      <c r="F2859" s="293">
        <v>1</v>
      </c>
      <c r="G2859" s="293"/>
      <c r="H2859" s="294">
        <v>802.29</v>
      </c>
      <c r="I2859" s="294">
        <v>802.29</v>
      </c>
    </row>
    <row r="2860" spans="2:9" x14ac:dyDescent="0.25">
      <c r="B2860" t="s">
        <v>128</v>
      </c>
      <c r="C2860" s="295" t="s">
        <v>491</v>
      </c>
      <c r="D2860" s="295"/>
      <c r="E2860" s="292">
        <v>8810</v>
      </c>
      <c r="F2860" s="293">
        <v>2</v>
      </c>
      <c r="G2860" s="293"/>
      <c r="H2860" s="294">
        <v>9093.6899999999987</v>
      </c>
      <c r="I2860" s="294">
        <v>4546.8449999999993</v>
      </c>
    </row>
    <row r="2861" spans="2:9" x14ac:dyDescent="0.25">
      <c r="B2861" t="s">
        <v>128</v>
      </c>
      <c r="C2861" s="291" t="s">
        <v>491</v>
      </c>
      <c r="D2861" s="295"/>
      <c r="E2861" s="292">
        <v>8824</v>
      </c>
      <c r="F2861" s="293">
        <v>1</v>
      </c>
      <c r="G2861" s="293"/>
      <c r="H2861" s="294">
        <v>400</v>
      </c>
      <c r="I2861" s="294">
        <v>400</v>
      </c>
    </row>
    <row r="2862" spans="2:9" x14ac:dyDescent="0.25">
      <c r="B2862" t="s">
        <v>128</v>
      </c>
      <c r="C2862" s="291" t="s">
        <v>440</v>
      </c>
      <c r="D2862" s="295"/>
      <c r="E2862" s="292">
        <v>7079</v>
      </c>
      <c r="F2862" s="293">
        <v>4</v>
      </c>
      <c r="G2862" s="293"/>
      <c r="H2862" s="294">
        <v>1731.46</v>
      </c>
      <c r="I2862" s="294">
        <v>432.86500000000001</v>
      </c>
    </row>
    <row r="2863" spans="2:9" x14ac:dyDescent="0.25">
      <c r="B2863" t="s">
        <v>128</v>
      </c>
      <c r="C2863" s="291" t="s">
        <v>492</v>
      </c>
      <c r="D2863" s="295"/>
      <c r="E2863" s="292">
        <v>7080</v>
      </c>
      <c r="F2863" s="293">
        <v>5</v>
      </c>
      <c r="G2863" s="293"/>
      <c r="H2863" s="294">
        <v>10651.369999999999</v>
      </c>
      <c r="I2863" s="294">
        <v>2130.2739999999999</v>
      </c>
    </row>
    <row r="2864" spans="2:9" x14ac:dyDescent="0.25">
      <c r="B2864" t="s">
        <v>128</v>
      </c>
      <c r="C2864" s="291" t="s">
        <v>394</v>
      </c>
      <c r="D2864" s="295"/>
      <c r="E2864" s="292">
        <v>8088</v>
      </c>
      <c r="F2864" s="293">
        <v>6</v>
      </c>
      <c r="G2864" s="293"/>
      <c r="H2864" s="294">
        <v>710.38</v>
      </c>
      <c r="I2864" s="294">
        <v>118.39666666666666</v>
      </c>
    </row>
    <row r="2865" spans="2:9" x14ac:dyDescent="0.25">
      <c r="B2865" t="s">
        <v>128</v>
      </c>
      <c r="C2865" s="291" t="s">
        <v>539</v>
      </c>
      <c r="D2865" s="295"/>
      <c r="E2865" s="292">
        <v>7081</v>
      </c>
      <c r="F2865" s="293">
        <v>2</v>
      </c>
      <c r="G2865" s="293"/>
      <c r="H2865" s="294">
        <v>353.74</v>
      </c>
      <c r="I2865" s="294">
        <v>176.87</v>
      </c>
    </row>
    <row r="2866" spans="2:9" x14ac:dyDescent="0.25">
      <c r="B2866" t="s">
        <v>128</v>
      </c>
      <c r="C2866" s="291" t="s">
        <v>355</v>
      </c>
      <c r="D2866" s="295"/>
      <c r="E2866" s="292">
        <v>7666</v>
      </c>
      <c r="F2866" s="293">
        <v>8</v>
      </c>
      <c r="G2866" s="293"/>
      <c r="H2866" s="294">
        <v>8127.7799999999988</v>
      </c>
      <c r="I2866" s="294">
        <v>1015.9724999999999</v>
      </c>
    </row>
    <row r="2867" spans="2:9" x14ac:dyDescent="0.25">
      <c r="B2867" t="s">
        <v>128</v>
      </c>
      <c r="C2867" s="291" t="s">
        <v>356</v>
      </c>
      <c r="D2867" s="295"/>
      <c r="E2867" s="292">
        <v>7670</v>
      </c>
      <c r="F2867" s="293">
        <v>4</v>
      </c>
      <c r="G2867" s="293"/>
      <c r="H2867" s="294">
        <v>13540.27</v>
      </c>
      <c r="I2867" s="294">
        <v>3385.0675000000001</v>
      </c>
    </row>
    <row r="2868" spans="2:9" x14ac:dyDescent="0.25">
      <c r="B2868" t="s">
        <v>128</v>
      </c>
      <c r="C2868" s="291" t="s">
        <v>505</v>
      </c>
      <c r="D2868" s="295"/>
      <c r="E2868" s="292">
        <v>7512</v>
      </c>
      <c r="F2868" s="293">
        <v>3</v>
      </c>
      <c r="G2868" s="293"/>
      <c r="H2868" s="294">
        <v>1656.4699999999998</v>
      </c>
      <c r="I2868" s="294">
        <v>552.15666666666664</v>
      </c>
    </row>
    <row r="2869" spans="2:9" x14ac:dyDescent="0.25">
      <c r="B2869" t="s">
        <v>128</v>
      </c>
      <c r="C2869" s="295" t="s">
        <v>473</v>
      </c>
      <c r="D2869" s="295"/>
      <c r="E2869" s="292">
        <v>8609</v>
      </c>
      <c r="F2869" s="293">
        <v>2</v>
      </c>
      <c r="G2869" s="293"/>
      <c r="H2869" s="294">
        <v>870.53</v>
      </c>
      <c r="I2869" s="294">
        <v>435.26499999999999</v>
      </c>
    </row>
    <row r="2870" spans="2:9" x14ac:dyDescent="0.25">
      <c r="B2870" t="s">
        <v>128</v>
      </c>
      <c r="C2870" s="295" t="s">
        <v>473</v>
      </c>
      <c r="D2870" s="295"/>
      <c r="E2870" s="292">
        <v>8611</v>
      </c>
      <c r="F2870" s="293">
        <v>11</v>
      </c>
      <c r="G2870" s="293"/>
      <c r="H2870" s="294">
        <v>10529.599999999999</v>
      </c>
      <c r="I2870" s="294">
        <v>957.23636363636354</v>
      </c>
    </row>
    <row r="2871" spans="2:9" x14ac:dyDescent="0.25">
      <c r="B2871" t="s">
        <v>128</v>
      </c>
      <c r="C2871" s="295" t="s">
        <v>473</v>
      </c>
      <c r="D2871" s="295"/>
      <c r="E2871" s="292">
        <v>8618</v>
      </c>
      <c r="F2871" s="293">
        <v>10</v>
      </c>
      <c r="G2871" s="293"/>
      <c r="H2871" s="294">
        <v>9768.6700000000019</v>
      </c>
      <c r="I2871" s="294">
        <v>976.86700000000019</v>
      </c>
    </row>
    <row r="2872" spans="2:9" x14ac:dyDescent="0.25">
      <c r="B2872" t="s">
        <v>128</v>
      </c>
      <c r="C2872" s="295" t="s">
        <v>473</v>
      </c>
      <c r="D2872" s="295"/>
      <c r="E2872" s="292">
        <v>8629</v>
      </c>
      <c r="F2872" s="293">
        <v>2</v>
      </c>
      <c r="G2872" s="293"/>
      <c r="H2872" s="294">
        <v>667.27</v>
      </c>
      <c r="I2872" s="294">
        <v>333.63499999999999</v>
      </c>
    </row>
    <row r="2873" spans="2:9" x14ac:dyDescent="0.25">
      <c r="B2873" t="s">
        <v>128</v>
      </c>
      <c r="C2873" s="291" t="s">
        <v>473</v>
      </c>
      <c r="D2873" s="295"/>
      <c r="E2873" s="292">
        <v>8638</v>
      </c>
      <c r="F2873" s="293">
        <v>3</v>
      </c>
      <c r="G2873" s="293"/>
      <c r="H2873" s="294">
        <v>1664.95</v>
      </c>
      <c r="I2873" s="294">
        <v>554.98333333333335</v>
      </c>
    </row>
    <row r="2874" spans="2:9" x14ac:dyDescent="0.25">
      <c r="B2874" t="s">
        <v>128</v>
      </c>
      <c r="C2874" s="291" t="s">
        <v>460</v>
      </c>
      <c r="D2874" s="295"/>
      <c r="E2874" s="292">
        <v>7087</v>
      </c>
      <c r="F2874" s="293">
        <v>33</v>
      </c>
      <c r="G2874" s="293"/>
      <c r="H2874" s="294">
        <v>20270.98</v>
      </c>
      <c r="I2874" s="294">
        <v>614.27212121212119</v>
      </c>
    </row>
    <row r="2875" spans="2:9" x14ac:dyDescent="0.25">
      <c r="B2875" t="s">
        <v>128</v>
      </c>
      <c r="C2875" s="295" t="s">
        <v>540</v>
      </c>
      <c r="D2875" s="295"/>
      <c r="E2875" s="292">
        <v>7083</v>
      </c>
      <c r="F2875" s="293">
        <v>5</v>
      </c>
      <c r="G2875" s="293"/>
      <c r="H2875" s="294">
        <v>2261.46</v>
      </c>
      <c r="I2875" s="294">
        <v>452.29200000000003</v>
      </c>
    </row>
    <row r="2876" spans="2:9" x14ac:dyDescent="0.25">
      <c r="B2876" t="s">
        <v>128</v>
      </c>
      <c r="C2876" s="291" t="s">
        <v>540</v>
      </c>
      <c r="D2876" s="295"/>
      <c r="E2876" s="292">
        <v>7088</v>
      </c>
      <c r="F2876" s="293">
        <v>1</v>
      </c>
      <c r="G2876" s="293"/>
      <c r="H2876" s="294">
        <v>102.1</v>
      </c>
      <c r="I2876" s="294">
        <v>102.1</v>
      </c>
    </row>
    <row r="2877" spans="2:9" x14ac:dyDescent="0.25">
      <c r="B2877" t="s">
        <v>128</v>
      </c>
      <c r="C2877" s="291" t="s">
        <v>700</v>
      </c>
      <c r="D2877" s="295"/>
      <c r="E2877" s="292">
        <v>7044</v>
      </c>
      <c r="F2877" s="293">
        <v>2</v>
      </c>
      <c r="G2877" s="293"/>
      <c r="H2877" s="294">
        <v>345.6</v>
      </c>
      <c r="I2877" s="294">
        <v>172.8</v>
      </c>
    </row>
    <row r="2878" spans="2:9" x14ac:dyDescent="0.25">
      <c r="B2878" t="s">
        <v>128</v>
      </c>
      <c r="C2878" s="291" t="s">
        <v>420</v>
      </c>
      <c r="D2878" s="295"/>
      <c r="E2878" s="292">
        <v>8043</v>
      </c>
      <c r="F2878" s="293">
        <v>2</v>
      </c>
      <c r="G2878" s="293"/>
      <c r="H2878" s="294">
        <v>3838.8799999999997</v>
      </c>
      <c r="I2878" s="294">
        <v>1919.4399999999998</v>
      </c>
    </row>
    <row r="2879" spans="2:9" x14ac:dyDescent="0.25">
      <c r="B2879" t="s">
        <v>128</v>
      </c>
      <c r="C2879" s="291" t="s">
        <v>359</v>
      </c>
      <c r="D2879" s="295"/>
      <c r="E2879" s="292">
        <v>7463</v>
      </c>
      <c r="F2879" s="293">
        <v>2</v>
      </c>
      <c r="G2879" s="293"/>
      <c r="H2879" s="294">
        <v>510.32</v>
      </c>
      <c r="I2879" s="294">
        <v>255.16</v>
      </c>
    </row>
    <row r="2880" spans="2:9" x14ac:dyDescent="0.25">
      <c r="B2880" t="s">
        <v>128</v>
      </c>
      <c r="C2880" s="291" t="s">
        <v>360</v>
      </c>
      <c r="D2880" s="295"/>
      <c r="E2880" s="292">
        <v>7057</v>
      </c>
      <c r="F2880" s="293">
        <v>2</v>
      </c>
      <c r="G2880" s="293"/>
      <c r="H2880" s="294">
        <v>1747.35</v>
      </c>
      <c r="I2880" s="294">
        <v>873.67499999999995</v>
      </c>
    </row>
    <row r="2881" spans="2:9" x14ac:dyDescent="0.25">
      <c r="B2881" t="s">
        <v>128</v>
      </c>
      <c r="C2881" s="291" t="s">
        <v>474</v>
      </c>
      <c r="D2881" s="295"/>
      <c r="E2881" s="292">
        <v>8691</v>
      </c>
      <c r="F2881" s="293">
        <v>2</v>
      </c>
      <c r="G2881" s="293"/>
      <c r="H2881" s="294">
        <v>614</v>
      </c>
      <c r="I2881" s="294">
        <v>307</v>
      </c>
    </row>
    <row r="2882" spans="2:9" x14ac:dyDescent="0.25">
      <c r="B2882" t="s">
        <v>128</v>
      </c>
      <c r="C2882" s="291" t="s">
        <v>506</v>
      </c>
      <c r="D2882" s="295"/>
      <c r="E2882" s="292">
        <v>7470</v>
      </c>
      <c r="F2882" s="293">
        <v>6</v>
      </c>
      <c r="G2882" s="293"/>
      <c r="H2882" s="294">
        <v>3564.63</v>
      </c>
      <c r="I2882" s="294">
        <v>594.10500000000002</v>
      </c>
    </row>
    <row r="2883" spans="2:9" x14ac:dyDescent="0.25">
      <c r="B2883" t="s">
        <v>128</v>
      </c>
      <c r="C2883" s="291" t="s">
        <v>461</v>
      </c>
      <c r="D2883" s="295"/>
      <c r="E2883" s="292">
        <v>7087</v>
      </c>
      <c r="F2883" s="293">
        <v>1</v>
      </c>
      <c r="G2883" s="293"/>
      <c r="H2883" s="294">
        <v>236.97</v>
      </c>
      <c r="I2883" s="294">
        <v>236.97</v>
      </c>
    </row>
    <row r="2884" spans="2:9" x14ac:dyDescent="0.25">
      <c r="B2884" t="s">
        <v>128</v>
      </c>
      <c r="C2884" s="291" t="s">
        <v>442</v>
      </c>
      <c r="D2884" s="295"/>
      <c r="E2884" s="292">
        <v>7006</v>
      </c>
      <c r="F2884" s="293">
        <v>1</v>
      </c>
      <c r="G2884" s="293"/>
      <c r="H2884" s="294">
        <v>956</v>
      </c>
      <c r="I2884" s="294">
        <v>956</v>
      </c>
    </row>
    <row r="2885" spans="2:9" x14ac:dyDescent="0.25">
      <c r="B2885" t="s">
        <v>128</v>
      </c>
      <c r="C2885" s="291" t="s">
        <v>462</v>
      </c>
      <c r="D2885" s="295"/>
      <c r="E2885" s="292">
        <v>7093</v>
      </c>
      <c r="F2885" s="293">
        <v>21</v>
      </c>
      <c r="G2885" s="293"/>
      <c r="H2885" s="294">
        <v>27355.539999999994</v>
      </c>
      <c r="I2885" s="294">
        <v>1302.6447619047617</v>
      </c>
    </row>
    <row r="2886" spans="2:9" x14ac:dyDescent="0.25">
      <c r="B2886" t="s">
        <v>128</v>
      </c>
      <c r="C2886" s="291" t="s">
        <v>443</v>
      </c>
      <c r="D2886" s="295"/>
      <c r="E2886" s="292">
        <v>7052</v>
      </c>
      <c r="F2886" s="293">
        <v>7</v>
      </c>
      <c r="G2886" s="293"/>
      <c r="H2886" s="294">
        <v>7620.82</v>
      </c>
      <c r="I2886" s="294">
        <v>1088.6885714285713</v>
      </c>
    </row>
    <row r="2887" spans="2:9" x14ac:dyDescent="0.25">
      <c r="B2887" t="s">
        <v>128</v>
      </c>
      <c r="C2887" s="291" t="s">
        <v>507</v>
      </c>
      <c r="D2887" s="295"/>
      <c r="E2887" s="292">
        <v>7424</v>
      </c>
      <c r="F2887" s="293">
        <v>4</v>
      </c>
      <c r="G2887" s="293"/>
      <c r="H2887" s="294">
        <v>4269.1499999999996</v>
      </c>
      <c r="I2887" s="294">
        <v>1067.2874999999999</v>
      </c>
    </row>
    <row r="2888" spans="2:9" x14ac:dyDescent="0.25">
      <c r="B2888" t="s">
        <v>128</v>
      </c>
      <c r="C2888" s="295" t="s">
        <v>475</v>
      </c>
      <c r="D2888" s="295"/>
      <c r="E2888" s="292">
        <v>8512</v>
      </c>
      <c r="F2888" s="293">
        <v>1</v>
      </c>
      <c r="G2888" s="293"/>
      <c r="H2888" s="294">
        <v>1203.4000000000001</v>
      </c>
      <c r="I2888" s="294">
        <v>1203.4000000000001</v>
      </c>
    </row>
    <row r="2889" spans="2:9" x14ac:dyDescent="0.25">
      <c r="B2889" t="s">
        <v>128</v>
      </c>
      <c r="C2889" s="291" t="s">
        <v>475</v>
      </c>
      <c r="D2889" s="295"/>
      <c r="E2889" s="292">
        <v>8550</v>
      </c>
      <c r="F2889" s="293">
        <v>1</v>
      </c>
      <c r="G2889" s="293"/>
      <c r="H2889" s="294">
        <v>64.88</v>
      </c>
      <c r="I2889" s="294">
        <v>64.88</v>
      </c>
    </row>
    <row r="2890" spans="2:9" x14ac:dyDescent="0.25">
      <c r="B2890" t="s">
        <v>128</v>
      </c>
      <c r="C2890" s="291" t="s">
        <v>396</v>
      </c>
      <c r="D2890" s="295"/>
      <c r="E2890" s="292">
        <v>8073</v>
      </c>
      <c r="F2890" s="293">
        <v>1</v>
      </c>
      <c r="G2890" s="293"/>
      <c r="H2890" s="294">
        <v>1777.44</v>
      </c>
      <c r="I2890" s="294">
        <v>1777.44</v>
      </c>
    </row>
    <row r="2891" spans="2:9" x14ac:dyDescent="0.25">
      <c r="B2891" t="s">
        <v>128</v>
      </c>
      <c r="C2891" s="291" t="s">
        <v>541</v>
      </c>
      <c r="D2891" s="295"/>
      <c r="E2891" s="292">
        <v>7090</v>
      </c>
      <c r="F2891" s="293">
        <v>3</v>
      </c>
      <c r="G2891" s="293"/>
      <c r="H2891" s="294">
        <v>706.14</v>
      </c>
      <c r="I2891" s="294">
        <v>235.38</v>
      </c>
    </row>
    <row r="2892" spans="2:9" x14ac:dyDescent="0.25">
      <c r="B2892" t="s">
        <v>128</v>
      </c>
      <c r="C2892" s="291" t="s">
        <v>362</v>
      </c>
      <c r="D2892" s="295"/>
      <c r="E2892" s="292">
        <v>7675</v>
      </c>
      <c r="F2892" s="293">
        <v>2</v>
      </c>
      <c r="G2892" s="293"/>
      <c r="H2892" s="294">
        <v>2867.73</v>
      </c>
      <c r="I2892" s="294">
        <v>1433.865</v>
      </c>
    </row>
    <row r="2893" spans="2:9" x14ac:dyDescent="0.25">
      <c r="B2893" t="s">
        <v>128</v>
      </c>
      <c r="C2893" s="291" t="s">
        <v>397</v>
      </c>
      <c r="D2893" s="295"/>
      <c r="E2893" s="292">
        <v>8046</v>
      </c>
      <c r="F2893" s="293">
        <v>3</v>
      </c>
      <c r="G2893" s="293"/>
      <c r="H2893" s="294">
        <v>1320.3600000000001</v>
      </c>
      <c r="I2893" s="294">
        <v>440.12000000000006</v>
      </c>
    </row>
    <row r="2894" spans="2:9" x14ac:dyDescent="0.25">
      <c r="B2894" t="s">
        <v>128</v>
      </c>
      <c r="C2894" s="295" t="s">
        <v>493</v>
      </c>
      <c r="D2894" s="295"/>
      <c r="E2894" s="292">
        <v>7001</v>
      </c>
      <c r="F2894" s="293">
        <v>2</v>
      </c>
      <c r="G2894" s="293"/>
      <c r="H2894" s="294">
        <v>751.95</v>
      </c>
      <c r="I2894" s="294">
        <v>375.97500000000002</v>
      </c>
    </row>
    <row r="2895" spans="2:9" x14ac:dyDescent="0.25">
      <c r="B2895" t="s">
        <v>128</v>
      </c>
      <c r="C2895" s="295" t="s">
        <v>493</v>
      </c>
      <c r="D2895" s="295"/>
      <c r="E2895" s="292">
        <v>7067</v>
      </c>
      <c r="F2895" s="293">
        <v>1</v>
      </c>
      <c r="G2895" s="293"/>
      <c r="H2895" s="294">
        <v>648.82999999999993</v>
      </c>
      <c r="I2895" s="294">
        <v>648.82999999999993</v>
      </c>
    </row>
    <row r="2896" spans="2:9" x14ac:dyDescent="0.25">
      <c r="B2896" t="s">
        <v>128</v>
      </c>
      <c r="C2896" s="295" t="s">
        <v>493</v>
      </c>
      <c r="D2896" s="295"/>
      <c r="E2896" s="292">
        <v>7095</v>
      </c>
      <c r="F2896" s="293">
        <v>1</v>
      </c>
      <c r="G2896" s="293"/>
      <c r="H2896" s="294">
        <v>495.91999999999996</v>
      </c>
      <c r="I2896" s="294">
        <v>495.91999999999996</v>
      </c>
    </row>
    <row r="2897" spans="2:9" x14ac:dyDescent="0.25">
      <c r="B2897" t="s">
        <v>128</v>
      </c>
      <c r="C2897" s="295" t="s">
        <v>493</v>
      </c>
      <c r="D2897" s="295"/>
      <c r="E2897" s="292">
        <v>8830</v>
      </c>
      <c r="F2897" s="293">
        <v>6</v>
      </c>
      <c r="G2897" s="293"/>
      <c r="H2897" s="294">
        <v>4029.63</v>
      </c>
      <c r="I2897" s="294">
        <v>671.60500000000002</v>
      </c>
    </row>
    <row r="2898" spans="2:9" x14ac:dyDescent="0.25">
      <c r="B2898" t="s">
        <v>128</v>
      </c>
      <c r="C2898" s="295" t="s">
        <v>493</v>
      </c>
      <c r="D2898" s="295"/>
      <c r="E2898" s="292">
        <v>8861</v>
      </c>
      <c r="F2898" s="293">
        <v>2</v>
      </c>
      <c r="G2898" s="293"/>
      <c r="H2898" s="294">
        <v>2075.63</v>
      </c>
      <c r="I2898" s="294">
        <v>1037.8150000000001</v>
      </c>
    </row>
    <row r="2899" spans="2:9" x14ac:dyDescent="0.25">
      <c r="B2899" t="s">
        <v>128</v>
      </c>
      <c r="C2899" s="291" t="s">
        <v>493</v>
      </c>
      <c r="D2899" s="295"/>
      <c r="E2899" s="292">
        <v>8863</v>
      </c>
      <c r="F2899" s="293">
        <v>1</v>
      </c>
      <c r="G2899" s="293"/>
      <c r="H2899" s="294">
        <v>141.56</v>
      </c>
      <c r="I2899" s="294">
        <v>141.56</v>
      </c>
    </row>
    <row r="2900" spans="2:9" x14ac:dyDescent="0.25">
      <c r="B2900" t="s">
        <v>128</v>
      </c>
      <c r="C2900" s="291" t="s">
        <v>449</v>
      </c>
      <c r="D2900" s="295"/>
      <c r="E2900" s="292">
        <v>8096</v>
      </c>
      <c r="F2900" s="293">
        <v>9</v>
      </c>
      <c r="G2900" s="293"/>
      <c r="H2900" s="294">
        <v>5683.73</v>
      </c>
      <c r="I2900" s="294">
        <v>631.52555555555546</v>
      </c>
    </row>
    <row r="2901" spans="2:9" x14ac:dyDescent="0.25">
      <c r="B2901" t="s">
        <v>128</v>
      </c>
      <c r="C2901" s="291" t="s">
        <v>421</v>
      </c>
      <c r="D2901" s="295"/>
      <c r="E2901" s="292">
        <v>8107</v>
      </c>
      <c r="F2901" s="293">
        <v>2</v>
      </c>
      <c r="G2901" s="293"/>
      <c r="H2901" s="294">
        <v>1849.6200000000001</v>
      </c>
      <c r="I2901" s="294">
        <v>924.81000000000006</v>
      </c>
    </row>
    <row r="2902" spans="2:9" x14ac:dyDescent="0.25">
      <c r="B2902" t="s">
        <v>128</v>
      </c>
      <c r="C2902" s="295" t="s">
        <v>709</v>
      </c>
      <c r="D2902" s="295"/>
      <c r="E2902" s="292">
        <v>7073</v>
      </c>
      <c r="F2902" s="293">
        <v>1</v>
      </c>
      <c r="G2902" s="293"/>
      <c r="H2902" s="294">
        <v>19962.120000000003</v>
      </c>
      <c r="I2902" s="294">
        <v>19962.120000000003</v>
      </c>
    </row>
    <row r="2903" spans="2:9" x14ac:dyDescent="0.25">
      <c r="B2903" t="s">
        <v>128</v>
      </c>
      <c r="C2903" s="291" t="s">
        <v>709</v>
      </c>
      <c r="D2903" s="295"/>
      <c r="E2903" s="292">
        <v>7075</v>
      </c>
      <c r="F2903" s="293">
        <v>1</v>
      </c>
      <c r="G2903" s="293"/>
      <c r="H2903" s="294">
        <v>294.95999999999998</v>
      </c>
      <c r="I2903" s="294">
        <v>294.95999999999998</v>
      </c>
    </row>
    <row r="2904" spans="2:9" x14ac:dyDescent="0.25">
      <c r="B2904" t="s">
        <v>128</v>
      </c>
      <c r="C2904" s="291" t="s">
        <v>365</v>
      </c>
      <c r="D2904" s="295"/>
      <c r="E2904" s="292">
        <v>7481</v>
      </c>
      <c r="F2904" s="293">
        <v>1</v>
      </c>
      <c r="G2904" s="293"/>
      <c r="H2904" s="294">
        <v>569.04</v>
      </c>
      <c r="I2904" s="294">
        <v>569.04</v>
      </c>
    </row>
    <row r="2905" spans="2:9" x14ac:dyDescent="0.25">
      <c r="B2905" t="s">
        <v>128</v>
      </c>
      <c r="C2905" s="291" t="s">
        <v>730</v>
      </c>
      <c r="D2905" s="295"/>
      <c r="E2905" s="292" t="s">
        <v>730</v>
      </c>
      <c r="F2905" s="293">
        <v>20</v>
      </c>
      <c r="G2905" s="293"/>
      <c r="H2905" s="294">
        <v>17711.009999999998</v>
      </c>
      <c r="I2905" s="294">
        <v>885.55049999999994</v>
      </c>
    </row>
    <row r="2906" spans="2:9" x14ac:dyDescent="0.25">
      <c r="C2906" s="296" t="s">
        <v>731</v>
      </c>
      <c r="D2906" s="296"/>
      <c r="E2906" s="296"/>
      <c r="F2906" s="297">
        <v>1531</v>
      </c>
      <c r="G2906" s="297"/>
      <c r="H2906" s="298">
        <v>1596295.0299999991</v>
      </c>
      <c r="I2906" s="298">
        <v>1042.6486152841273</v>
      </c>
    </row>
  </sheetData>
  <mergeCells count="3">
    <mergeCell ref="A2:D2"/>
    <mergeCell ref="L2:N2"/>
    <mergeCell ref="AD2:AG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4386"/>
  <sheetViews>
    <sheetView zoomScale="70" zoomScaleNormal="70" zoomScalePageLayoutView="60" workbookViewId="0">
      <selection activeCell="V20" sqref="V20:V47"/>
    </sheetView>
  </sheetViews>
  <sheetFormatPr defaultRowHeight="0" customHeight="1" zeroHeight="1" x14ac:dyDescent="0.25"/>
  <cols>
    <col min="1" max="1" width="21.42578125" customWidth="1"/>
    <col min="2" max="2" width="28.140625" customWidth="1"/>
    <col min="3" max="3" width="29.42578125" bestFit="1" customWidth="1"/>
    <col min="4" max="4" width="11.42578125" style="379" bestFit="1" customWidth="1"/>
    <col min="5" max="5" width="22.140625" bestFit="1" customWidth="1"/>
    <col min="6" max="6" width="20.140625" bestFit="1" customWidth="1"/>
    <col min="7" max="7" width="21" bestFit="1" customWidth="1"/>
    <col min="8" max="8" width="3.7109375" customWidth="1"/>
    <col min="9" max="9" width="64.85546875" bestFit="1" customWidth="1"/>
    <col min="10" max="10" width="19.7109375" bestFit="1" customWidth="1"/>
    <col min="11" max="11" width="15.28515625" bestFit="1" customWidth="1"/>
    <col min="12" max="12" width="8.7109375" customWidth="1"/>
    <col min="13" max="13" width="26.140625" style="380" customWidth="1"/>
    <col min="14" max="14" width="24.5703125" style="381" bestFit="1" customWidth="1"/>
    <col min="16" max="16" width="26.140625" style="380" customWidth="1"/>
    <col min="17" max="17" width="24.5703125" style="381" bestFit="1" customWidth="1"/>
    <col min="19" max="19" width="24.28515625" style="380" customWidth="1"/>
    <col min="20" max="20" width="24.5703125" style="381" bestFit="1" customWidth="1"/>
    <col min="22" max="22" width="27" style="42" customWidth="1"/>
    <col min="23" max="23" width="70.5703125" style="5" bestFit="1" customWidth="1"/>
    <col min="24" max="24" width="27.7109375" style="5" customWidth="1"/>
    <col min="25" max="25" width="21.42578125" style="5" customWidth="1"/>
    <col min="26" max="26" width="22.42578125" style="5" customWidth="1"/>
  </cols>
  <sheetData>
    <row r="1" spans="1:39" s="4" customFormat="1" ht="13.5" thickBot="1" x14ac:dyDescent="0.25">
      <c r="A1" s="44" t="s">
        <v>66</v>
      </c>
      <c r="B1" s="13"/>
      <c r="C1" s="13"/>
      <c r="D1" s="353"/>
      <c r="I1" s="44" t="s">
        <v>67</v>
      </c>
      <c r="J1" s="13"/>
      <c r="K1" s="13"/>
      <c r="M1" s="354" t="s">
        <v>68</v>
      </c>
      <c r="N1" s="355"/>
      <c r="O1" s="13"/>
      <c r="P1" s="356"/>
      <c r="Q1" s="357"/>
      <c r="S1" s="356"/>
      <c r="T1" s="357"/>
      <c r="V1" s="114" t="s">
        <v>75</v>
      </c>
      <c r="W1" s="114"/>
      <c r="X1" s="48"/>
      <c r="Y1" s="48"/>
      <c r="Z1" s="48"/>
      <c r="AA1" s="48"/>
      <c r="AB1" s="5"/>
      <c r="AC1" s="5"/>
      <c r="AD1" s="5"/>
      <c r="AE1" s="5"/>
      <c r="AF1" s="5"/>
      <c r="AG1" s="5"/>
      <c r="AH1" s="5"/>
      <c r="AI1" s="5"/>
      <c r="AJ1" s="5"/>
      <c r="AK1" s="5"/>
      <c r="AL1" s="5"/>
      <c r="AM1" s="5"/>
    </row>
    <row r="2" spans="1:39" s="4" customFormat="1" ht="68.45" customHeight="1" thickBot="1" x14ac:dyDescent="0.25">
      <c r="A2" s="488" t="s">
        <v>69</v>
      </c>
      <c r="B2" s="489"/>
      <c r="C2" s="48"/>
      <c r="D2" s="358"/>
      <c r="I2" s="485" t="s">
        <v>103</v>
      </c>
      <c r="J2" s="486"/>
      <c r="K2" s="487"/>
      <c r="M2" s="488" t="s">
        <v>104</v>
      </c>
      <c r="N2" s="489"/>
      <c r="O2" s="65"/>
      <c r="P2" s="359"/>
      <c r="Q2" s="360"/>
      <c r="R2" s="65"/>
      <c r="S2" s="361"/>
      <c r="T2" s="360"/>
      <c r="V2" s="488" t="s">
        <v>81</v>
      </c>
      <c r="W2" s="489"/>
      <c r="X2" s="48"/>
      <c r="Y2" s="48"/>
      <c r="Z2" s="48"/>
      <c r="AA2" s="48"/>
      <c r="AB2" s="5"/>
      <c r="AC2" s="5"/>
      <c r="AD2" s="5"/>
      <c r="AE2" s="5"/>
      <c r="AF2" s="5"/>
      <c r="AG2" s="5"/>
      <c r="AH2" s="5"/>
      <c r="AI2" s="5"/>
      <c r="AJ2" s="5"/>
      <c r="AK2" s="5"/>
      <c r="AL2" s="5"/>
      <c r="AM2" s="5"/>
    </row>
    <row r="3" spans="1:39" s="4" customFormat="1" ht="12.75" x14ac:dyDescent="0.2">
      <c r="B3" s="362"/>
      <c r="C3" s="137"/>
      <c r="D3" s="363"/>
      <c r="E3" s="349"/>
      <c r="F3" s="349"/>
      <c r="I3" s="34"/>
      <c r="M3" s="364"/>
      <c r="N3" s="357"/>
      <c r="P3" s="365"/>
      <c r="Q3" s="366"/>
      <c r="R3" s="48"/>
      <c r="S3" s="365"/>
      <c r="T3" s="366"/>
      <c r="V3" s="34"/>
      <c r="W3" s="48"/>
      <c r="X3" s="48"/>
      <c r="Y3" s="48"/>
      <c r="Z3" s="48"/>
      <c r="AA3" s="48"/>
      <c r="AB3" s="5"/>
      <c r="AC3" s="5"/>
      <c r="AD3" s="5"/>
      <c r="AE3" s="5"/>
      <c r="AF3" s="5"/>
      <c r="AG3" s="5"/>
      <c r="AH3" s="5"/>
      <c r="AI3" s="5"/>
      <c r="AJ3" s="5"/>
      <c r="AK3" s="5"/>
      <c r="AL3" s="5"/>
      <c r="AM3" s="5"/>
    </row>
    <row r="4" spans="1:39" s="4" customFormat="1" ht="12.75" x14ac:dyDescent="0.2">
      <c r="A4" s="6" t="s">
        <v>156</v>
      </c>
      <c r="B4" s="6"/>
      <c r="C4" s="6"/>
      <c r="D4" s="367"/>
      <c r="E4" s="138"/>
      <c r="F4" s="138"/>
      <c r="G4" s="6"/>
      <c r="I4" s="34"/>
      <c r="M4" s="368"/>
      <c r="N4" s="366"/>
      <c r="O4" s="48"/>
      <c r="P4" s="365"/>
      <c r="Q4" s="366"/>
      <c r="R4" s="48"/>
      <c r="S4" s="365"/>
      <c r="T4" s="366"/>
      <c r="V4" s="49"/>
      <c r="W4" s="48"/>
      <c r="X4" s="48"/>
      <c r="Y4" s="48"/>
      <c r="Z4" s="48"/>
      <c r="AA4" s="48"/>
      <c r="AB4" s="5"/>
      <c r="AC4" s="5"/>
      <c r="AD4" s="5"/>
      <c r="AE4" s="5"/>
      <c r="AF4" s="5"/>
      <c r="AG4" s="5"/>
      <c r="AH4" s="5"/>
      <c r="AI4" s="5"/>
      <c r="AJ4" s="5"/>
      <c r="AK4" s="5"/>
      <c r="AL4" s="5"/>
      <c r="AM4" s="5"/>
    </row>
    <row r="5" spans="1:39" s="4" customFormat="1" ht="12.75" x14ac:dyDescent="0.2">
      <c r="A5" s="57" t="s">
        <v>131</v>
      </c>
      <c r="B5" s="6"/>
      <c r="C5" s="6"/>
      <c r="D5" s="367"/>
      <c r="E5" s="349"/>
      <c r="F5" s="349"/>
      <c r="I5" s="4" t="s">
        <v>1124</v>
      </c>
      <c r="M5" s="364" t="s">
        <v>143</v>
      </c>
      <c r="N5" s="366"/>
      <c r="O5" s="48"/>
      <c r="P5" s="365"/>
      <c r="Q5" s="366"/>
      <c r="R5" s="48"/>
      <c r="S5" s="365"/>
      <c r="T5" s="366"/>
      <c r="V5" s="490" t="s">
        <v>1059</v>
      </c>
      <c r="W5" s="491"/>
      <c r="X5" s="491"/>
      <c r="Y5" s="491"/>
      <c r="Z5" s="491"/>
      <c r="AA5" s="48"/>
      <c r="AB5" s="5"/>
      <c r="AC5" s="5"/>
      <c r="AD5" s="5"/>
      <c r="AE5" s="5"/>
      <c r="AF5" s="5"/>
      <c r="AG5" s="5"/>
      <c r="AH5" s="5"/>
      <c r="AI5" s="5"/>
      <c r="AJ5" s="5"/>
      <c r="AK5" s="5"/>
      <c r="AL5" s="5"/>
      <c r="AM5" s="5"/>
    </row>
    <row r="6" spans="1:39" s="4" customFormat="1" ht="12.75" x14ac:dyDescent="0.2">
      <c r="D6" s="369"/>
      <c r="I6" s="34" t="s">
        <v>1123</v>
      </c>
      <c r="M6" s="368"/>
      <c r="N6" s="366"/>
      <c r="O6" s="48"/>
      <c r="P6" s="365"/>
      <c r="Q6" s="366"/>
      <c r="R6" s="48"/>
      <c r="S6" s="365"/>
      <c r="T6" s="366"/>
      <c r="V6" s="490"/>
      <c r="W6" s="491"/>
      <c r="X6" s="491"/>
      <c r="Y6" s="491"/>
      <c r="Z6" s="491"/>
      <c r="AA6" s="48"/>
      <c r="AB6" s="5"/>
      <c r="AC6" s="5"/>
      <c r="AD6" s="5"/>
      <c r="AE6" s="5"/>
      <c r="AF6" s="5"/>
      <c r="AG6" s="5"/>
      <c r="AH6" s="5"/>
      <c r="AI6" s="5"/>
      <c r="AJ6" s="5"/>
      <c r="AK6" s="5"/>
      <c r="AL6" s="5"/>
      <c r="AM6" s="5"/>
    </row>
    <row r="7" spans="1:39" s="4" customFormat="1" ht="12.75" x14ac:dyDescent="0.2">
      <c r="A7" s="4" t="s">
        <v>724</v>
      </c>
      <c r="I7" s="34"/>
      <c r="M7" s="368"/>
      <c r="N7" s="366"/>
      <c r="O7" s="48"/>
      <c r="P7" s="365"/>
      <c r="Q7" s="366"/>
      <c r="R7" s="48"/>
      <c r="S7" s="365"/>
      <c r="T7" s="366"/>
      <c r="V7" s="490"/>
      <c r="W7" s="491"/>
      <c r="X7" s="491"/>
      <c r="Y7" s="491"/>
      <c r="Z7" s="491"/>
      <c r="AA7" s="48"/>
      <c r="AB7" s="5"/>
      <c r="AC7" s="5"/>
      <c r="AD7" s="5"/>
      <c r="AE7" s="5"/>
      <c r="AF7" s="5"/>
      <c r="AG7" s="5"/>
      <c r="AH7" s="5"/>
      <c r="AI7" s="5"/>
      <c r="AJ7" s="5"/>
      <c r="AK7" s="5"/>
      <c r="AL7" s="5"/>
      <c r="AM7" s="5"/>
    </row>
    <row r="8" spans="1:39" s="4" customFormat="1" ht="12.75" x14ac:dyDescent="0.2">
      <c r="A8" s="4" t="s">
        <v>1122</v>
      </c>
      <c r="I8" s="34"/>
      <c r="M8" s="368"/>
      <c r="N8" s="366"/>
      <c r="O8" s="48"/>
      <c r="P8" s="365"/>
      <c r="Q8" s="366"/>
      <c r="R8" s="48"/>
      <c r="S8" s="365"/>
      <c r="T8" s="366"/>
      <c r="V8" s="49"/>
      <c r="W8" s="48"/>
      <c r="X8" s="48"/>
      <c r="Y8" s="48"/>
      <c r="Z8" s="48"/>
      <c r="AA8" s="48"/>
      <c r="AB8" s="5"/>
      <c r="AC8" s="5"/>
      <c r="AD8" s="5"/>
      <c r="AE8" s="5"/>
      <c r="AF8" s="5"/>
      <c r="AG8" s="5"/>
      <c r="AH8" s="5"/>
      <c r="AI8" s="5"/>
      <c r="AJ8" s="5"/>
      <c r="AK8" s="5"/>
      <c r="AL8" s="5"/>
      <c r="AM8" s="5"/>
    </row>
    <row r="9" spans="1:39" s="4" customFormat="1" ht="12.75" x14ac:dyDescent="0.2">
      <c r="A9" s="48"/>
      <c r="B9" s="48"/>
      <c r="C9" s="48"/>
      <c r="D9" s="358"/>
      <c r="E9" s="349"/>
      <c r="F9" s="349"/>
      <c r="G9" s="98" t="s">
        <v>110</v>
      </c>
      <c r="I9" s="34"/>
      <c r="M9" s="368"/>
      <c r="N9" s="357"/>
      <c r="O9" s="48"/>
      <c r="P9" s="365"/>
      <c r="Q9" s="366"/>
      <c r="R9" s="48"/>
      <c r="S9" s="365"/>
      <c r="T9" s="370" t="s">
        <v>110</v>
      </c>
      <c r="V9" s="49"/>
      <c r="W9" s="48"/>
      <c r="X9" s="48"/>
      <c r="Y9" s="48"/>
      <c r="Z9" s="48"/>
      <c r="AA9" s="48"/>
      <c r="AB9" s="5"/>
      <c r="AC9" s="5"/>
      <c r="AD9" s="5"/>
      <c r="AE9" s="5"/>
      <c r="AF9" s="5"/>
      <c r="AG9" s="5"/>
      <c r="AH9" s="5"/>
      <c r="AI9" s="5"/>
      <c r="AJ9" s="5"/>
      <c r="AK9" s="5"/>
      <c r="AL9" s="5"/>
      <c r="AM9" s="5"/>
    </row>
    <row r="10" spans="1:39" s="4" customFormat="1" ht="12.75" x14ac:dyDescent="0.2">
      <c r="A10" s="115" t="s">
        <v>172</v>
      </c>
      <c r="D10" s="369"/>
      <c r="I10" s="34"/>
      <c r="J10" s="64"/>
      <c r="K10" s="98"/>
      <c r="M10" s="364"/>
      <c r="N10" s="366"/>
      <c r="O10" s="48"/>
      <c r="P10" s="365"/>
      <c r="Q10" s="366"/>
      <c r="R10" s="48"/>
      <c r="S10" s="365"/>
      <c r="T10" s="357"/>
      <c r="V10" s="49"/>
      <c r="W10" s="48"/>
      <c r="X10" s="48"/>
      <c r="Y10" s="48"/>
      <c r="Z10" s="48"/>
      <c r="AA10" s="48"/>
      <c r="AB10" s="5"/>
      <c r="AC10" s="5"/>
      <c r="AD10" s="5"/>
      <c r="AE10" s="5"/>
      <c r="AF10" s="5"/>
      <c r="AG10" s="5"/>
      <c r="AH10" s="5"/>
      <c r="AI10" s="5"/>
      <c r="AJ10" s="5"/>
      <c r="AK10" s="5"/>
      <c r="AL10" s="5"/>
      <c r="AM10" s="5"/>
    </row>
    <row r="11" spans="1:39" s="4" customFormat="1" ht="72.95" customHeight="1" thickBot="1" x14ac:dyDescent="0.25">
      <c r="A11" s="63" t="s">
        <v>95</v>
      </c>
      <c r="B11" s="50" t="s">
        <v>17</v>
      </c>
      <c r="C11" s="50" t="s">
        <v>87</v>
      </c>
      <c r="D11" s="371" t="s">
        <v>18</v>
      </c>
      <c r="E11" s="50" t="s">
        <v>70</v>
      </c>
      <c r="F11" s="50" t="s">
        <v>71</v>
      </c>
      <c r="G11" s="63" t="s">
        <v>82</v>
      </c>
      <c r="I11" s="51" t="s">
        <v>72</v>
      </c>
      <c r="J11" s="51" t="s">
        <v>73</v>
      </c>
      <c r="K11" s="51" t="s">
        <v>74</v>
      </c>
      <c r="M11" s="372" t="s">
        <v>1112</v>
      </c>
      <c r="N11" s="373" t="s">
        <v>130</v>
      </c>
      <c r="O11" s="54"/>
      <c r="P11" s="374" t="s">
        <v>1113</v>
      </c>
      <c r="Q11" s="375" t="s">
        <v>130</v>
      </c>
      <c r="R11" s="54"/>
      <c r="S11" s="374" t="s">
        <v>1114</v>
      </c>
      <c r="T11" s="375" t="s">
        <v>130</v>
      </c>
      <c r="V11" s="93" t="s">
        <v>96</v>
      </c>
      <c r="W11" s="94" t="s">
        <v>97</v>
      </c>
      <c r="X11" s="94" t="s">
        <v>98</v>
      </c>
      <c r="Y11" s="94" t="s">
        <v>99</v>
      </c>
      <c r="Z11" s="94" t="s">
        <v>100</v>
      </c>
      <c r="AA11" s="48"/>
      <c r="AB11" s="5"/>
      <c r="AC11" s="5"/>
      <c r="AD11" s="5"/>
      <c r="AE11" s="5"/>
      <c r="AF11" s="5"/>
      <c r="AG11" s="5"/>
      <c r="AH11" s="5"/>
      <c r="AI11" s="5"/>
      <c r="AJ11" s="5"/>
      <c r="AK11" s="5"/>
      <c r="AL11" s="5"/>
      <c r="AM11" s="5"/>
    </row>
    <row r="12" spans="1:39" ht="15.75" x14ac:dyDescent="0.25">
      <c r="A12" s="66" t="s">
        <v>1115</v>
      </c>
      <c r="B12" s="66" t="s">
        <v>307</v>
      </c>
      <c r="C12" s="66"/>
      <c r="D12" s="376">
        <v>7401</v>
      </c>
      <c r="E12" s="66"/>
      <c r="F12" s="66"/>
      <c r="G12" s="66"/>
      <c r="I12" s="66"/>
      <c r="J12" s="66"/>
      <c r="K12" s="66"/>
      <c r="M12" s="377">
        <v>26</v>
      </c>
      <c r="N12" s="378">
        <v>-790</v>
      </c>
      <c r="P12" s="377">
        <v>25</v>
      </c>
      <c r="Q12" s="378">
        <v>-490.86999999999995</v>
      </c>
      <c r="S12" s="377">
        <v>9</v>
      </c>
      <c r="T12" s="378">
        <v>-296.43</v>
      </c>
      <c r="V12" s="140" t="s">
        <v>173</v>
      </c>
      <c r="W12" s="335"/>
      <c r="X12" s="141"/>
      <c r="Y12" s="66"/>
      <c r="Z12" s="66"/>
    </row>
    <row r="13" spans="1:39" ht="31.5" x14ac:dyDescent="0.25">
      <c r="A13" s="66" t="s">
        <v>1115</v>
      </c>
      <c r="B13" s="66" t="s">
        <v>494</v>
      </c>
      <c r="C13" s="66"/>
      <c r="D13" s="376">
        <v>8501</v>
      </c>
      <c r="E13" s="66"/>
      <c r="F13" s="66"/>
      <c r="G13" s="66"/>
      <c r="I13" s="66"/>
      <c r="J13" s="66"/>
      <c r="K13" s="66"/>
      <c r="M13" s="377">
        <v>11</v>
      </c>
      <c r="N13" s="378">
        <v>-800.64</v>
      </c>
      <c r="P13" s="377">
        <v>13</v>
      </c>
      <c r="Q13" s="378">
        <v>-626.01</v>
      </c>
      <c r="S13" s="377">
        <v>6</v>
      </c>
      <c r="T13" s="378">
        <v>-345.94</v>
      </c>
      <c r="V13" s="142" t="s">
        <v>1060</v>
      </c>
      <c r="W13" s="336" t="s">
        <v>1061</v>
      </c>
      <c r="X13" s="350" t="s">
        <v>1062</v>
      </c>
      <c r="Y13" s="66"/>
      <c r="Z13" s="66"/>
    </row>
    <row r="14" spans="1:39" ht="31.5" x14ac:dyDescent="0.25">
      <c r="A14" s="66" t="s">
        <v>1115</v>
      </c>
      <c r="B14" s="66" t="s">
        <v>553</v>
      </c>
      <c r="C14" s="66"/>
      <c r="D14" s="376">
        <v>7620</v>
      </c>
      <c r="E14" s="66"/>
      <c r="F14" s="66"/>
      <c r="G14" s="66"/>
      <c r="I14" s="66"/>
      <c r="J14" s="66"/>
      <c r="K14" s="66"/>
      <c r="M14" s="377">
        <v>2</v>
      </c>
      <c r="N14" s="378">
        <v>-99.03</v>
      </c>
      <c r="P14" s="377">
        <v>4</v>
      </c>
      <c r="Q14" s="378">
        <v>-112.87</v>
      </c>
      <c r="S14" s="377">
        <v>2</v>
      </c>
      <c r="T14" s="378">
        <v>-42.29</v>
      </c>
      <c r="V14" s="142" t="s">
        <v>1063</v>
      </c>
      <c r="W14" s="337" t="s">
        <v>1064</v>
      </c>
      <c r="X14" s="350" t="s">
        <v>1065</v>
      </c>
      <c r="Y14" s="66" t="s">
        <v>1066</v>
      </c>
      <c r="Z14" s="66"/>
    </row>
    <row r="15" spans="1:39" ht="15.75" x14ac:dyDescent="0.25">
      <c r="A15" s="66" t="s">
        <v>1115</v>
      </c>
      <c r="B15" s="66" t="s">
        <v>398</v>
      </c>
      <c r="C15" s="66"/>
      <c r="D15" s="376">
        <v>8106</v>
      </c>
      <c r="E15" s="66"/>
      <c r="F15" s="66"/>
      <c r="G15" s="66"/>
      <c r="I15" s="66"/>
      <c r="J15" s="66"/>
      <c r="K15" s="66"/>
      <c r="M15" s="377">
        <v>180</v>
      </c>
      <c r="N15" s="378">
        <v>-8720.44</v>
      </c>
      <c r="P15" s="377">
        <v>159</v>
      </c>
      <c r="Q15" s="378">
        <v>-6604.880000000001</v>
      </c>
      <c r="S15" s="377">
        <v>140</v>
      </c>
      <c r="T15" s="378">
        <v>-7082.7</v>
      </c>
      <c r="V15" s="142" t="s">
        <v>1067</v>
      </c>
      <c r="W15" s="337" t="s">
        <v>1068</v>
      </c>
      <c r="X15" s="350" t="s">
        <v>1062</v>
      </c>
      <c r="Y15" s="66"/>
      <c r="Z15" s="66"/>
    </row>
    <row r="16" spans="1:39" ht="31.5" x14ac:dyDescent="0.25">
      <c r="A16" s="66" t="s">
        <v>1115</v>
      </c>
      <c r="B16" s="66" t="s">
        <v>400</v>
      </c>
      <c r="C16" s="66"/>
      <c r="D16" s="376">
        <v>8007</v>
      </c>
      <c r="E16" s="66"/>
      <c r="F16" s="66"/>
      <c r="G16" s="66"/>
      <c r="I16" s="66"/>
      <c r="J16" s="66"/>
      <c r="K16" s="66"/>
      <c r="M16" s="377">
        <v>177</v>
      </c>
      <c r="N16" s="378">
        <v>-5994.9899999999989</v>
      </c>
      <c r="P16" s="377">
        <v>183</v>
      </c>
      <c r="Q16" s="378">
        <v>-6627.2800000000007</v>
      </c>
      <c r="S16" s="377">
        <v>127</v>
      </c>
      <c r="T16" s="378">
        <v>-6649.5400000000009</v>
      </c>
      <c r="V16" s="142" t="s">
        <v>1069</v>
      </c>
      <c r="W16" s="337" t="s">
        <v>1070</v>
      </c>
      <c r="X16" s="350" t="s">
        <v>1065</v>
      </c>
      <c r="Y16" s="66" t="s">
        <v>1066</v>
      </c>
      <c r="Z16" s="66"/>
    </row>
    <row r="17" spans="1:26" ht="31.5" x14ac:dyDescent="0.25">
      <c r="A17" s="66" t="s">
        <v>1115</v>
      </c>
      <c r="B17" s="66" t="s">
        <v>400</v>
      </c>
      <c r="C17" s="66"/>
      <c r="D17" s="376">
        <v>8033</v>
      </c>
      <c r="E17" s="66"/>
      <c r="F17" s="66"/>
      <c r="G17" s="66"/>
      <c r="I17" s="66"/>
      <c r="J17" s="66"/>
      <c r="K17" s="66"/>
      <c r="M17" s="377">
        <v>14</v>
      </c>
      <c r="N17" s="378">
        <v>-1036.3600000000001</v>
      </c>
      <c r="P17" s="377">
        <v>13</v>
      </c>
      <c r="Q17" s="378">
        <v>-899.69000000000017</v>
      </c>
      <c r="S17" s="377">
        <v>14</v>
      </c>
      <c r="T17" s="378">
        <v>-867.43999999999994</v>
      </c>
      <c r="V17" s="142" t="s">
        <v>1071</v>
      </c>
      <c r="W17" s="338" t="s">
        <v>1072</v>
      </c>
      <c r="X17" s="350" t="s">
        <v>1062</v>
      </c>
      <c r="Y17" s="66"/>
      <c r="Z17" s="66"/>
    </row>
    <row r="18" spans="1:26" ht="31.5" x14ac:dyDescent="0.25">
      <c r="A18" s="66" t="s">
        <v>1115</v>
      </c>
      <c r="B18" s="66" t="s">
        <v>400</v>
      </c>
      <c r="C18" s="66"/>
      <c r="D18" s="376">
        <v>8035</v>
      </c>
      <c r="E18" s="66"/>
      <c r="F18" s="66"/>
      <c r="G18" s="66"/>
      <c r="I18" s="66"/>
      <c r="J18" s="66"/>
      <c r="K18" s="66"/>
      <c r="M18" s="377">
        <v>2</v>
      </c>
      <c r="N18" s="378">
        <v>-150.38999999999999</v>
      </c>
      <c r="P18" s="377">
        <v>2</v>
      </c>
      <c r="Q18" s="378">
        <v>-106.05</v>
      </c>
      <c r="S18" s="377">
        <v>2</v>
      </c>
      <c r="T18" s="378">
        <v>-182.72</v>
      </c>
      <c r="V18" s="142" t="s">
        <v>1073</v>
      </c>
      <c r="W18" s="339" t="s">
        <v>1074</v>
      </c>
      <c r="X18" s="350" t="s">
        <v>1065</v>
      </c>
      <c r="Y18" s="66" t="s">
        <v>1066</v>
      </c>
      <c r="Z18" s="66"/>
    </row>
    <row r="19" spans="1:26" ht="15.75" x14ac:dyDescent="0.25">
      <c r="A19" s="66" t="s">
        <v>1115</v>
      </c>
      <c r="B19" s="66" t="s">
        <v>451</v>
      </c>
      <c r="C19" s="66"/>
      <c r="D19" s="376">
        <v>7001</v>
      </c>
      <c r="E19" s="66"/>
      <c r="F19" s="66"/>
      <c r="G19" s="66"/>
      <c r="I19" s="66"/>
      <c r="J19" s="66"/>
      <c r="K19" s="66"/>
      <c r="M19" s="377">
        <v>0</v>
      </c>
      <c r="N19" s="378">
        <v>0</v>
      </c>
      <c r="P19" s="377">
        <v>0</v>
      </c>
      <c r="Q19" s="378">
        <v>0</v>
      </c>
      <c r="S19" s="377">
        <v>0</v>
      </c>
      <c r="T19" s="378">
        <v>0</v>
      </c>
      <c r="V19" s="143" t="s">
        <v>1075</v>
      </c>
      <c r="W19" s="337" t="s">
        <v>1076</v>
      </c>
      <c r="X19" s="350" t="s">
        <v>1062</v>
      </c>
      <c r="Y19" s="66"/>
      <c r="Z19" s="66"/>
    </row>
    <row r="20" spans="1:26" ht="31.5" x14ac:dyDescent="0.25">
      <c r="A20" s="66" t="s">
        <v>1115</v>
      </c>
      <c r="B20" s="66" t="s">
        <v>451</v>
      </c>
      <c r="C20" s="66"/>
      <c r="D20" s="376">
        <v>7002</v>
      </c>
      <c r="E20" s="66"/>
      <c r="F20" s="66"/>
      <c r="G20" s="66"/>
      <c r="I20" s="66"/>
      <c r="J20" s="66"/>
      <c r="K20" s="66"/>
      <c r="M20" s="377">
        <v>2509</v>
      </c>
      <c r="N20" s="378">
        <v>-142643.68999999994</v>
      </c>
      <c r="P20" s="377">
        <v>2374</v>
      </c>
      <c r="Q20" s="378">
        <v>-117066.41</v>
      </c>
      <c r="S20" s="377">
        <v>1715</v>
      </c>
      <c r="T20" s="378">
        <v>-91196.049999999916</v>
      </c>
      <c r="V20" s="142" t="s">
        <v>1077</v>
      </c>
      <c r="W20" s="337" t="s">
        <v>1078</v>
      </c>
      <c r="X20" s="350" t="s">
        <v>1062</v>
      </c>
      <c r="Y20" s="66"/>
      <c r="Z20" s="66"/>
    </row>
    <row r="21" spans="1:26" ht="15.75" x14ac:dyDescent="0.25">
      <c r="A21" s="66" t="s">
        <v>1115</v>
      </c>
      <c r="B21" s="66" t="s">
        <v>451</v>
      </c>
      <c r="C21" s="66"/>
      <c r="D21" s="376">
        <v>7114</v>
      </c>
      <c r="E21" s="66"/>
      <c r="F21" s="66"/>
      <c r="G21" s="66"/>
      <c r="I21" s="66"/>
      <c r="J21" s="66"/>
      <c r="K21" s="66"/>
      <c r="M21" s="377">
        <v>0</v>
      </c>
      <c r="N21" s="378">
        <v>0</v>
      </c>
      <c r="P21" s="377">
        <v>0</v>
      </c>
      <c r="Q21" s="378">
        <v>0</v>
      </c>
      <c r="S21" s="377">
        <v>1</v>
      </c>
      <c r="T21" s="378">
        <v>-89.91</v>
      </c>
      <c r="V21" s="143" t="s">
        <v>1079</v>
      </c>
      <c r="W21" s="340" t="s">
        <v>1080</v>
      </c>
      <c r="X21" s="350" t="s">
        <v>1062</v>
      </c>
      <c r="Y21" s="66"/>
      <c r="Z21" s="66"/>
    </row>
    <row r="22" spans="1:26" ht="16.5" thickBot="1" x14ac:dyDescent="0.3">
      <c r="A22" s="66" t="s">
        <v>1115</v>
      </c>
      <c r="B22" s="66" t="s">
        <v>451</v>
      </c>
      <c r="C22" s="66"/>
      <c r="D22" s="376">
        <v>7305</v>
      </c>
      <c r="E22" s="66"/>
      <c r="F22" s="66"/>
      <c r="G22" s="66"/>
      <c r="I22" s="66"/>
      <c r="J22" s="66"/>
      <c r="K22" s="66"/>
      <c r="M22" s="377">
        <v>0</v>
      </c>
      <c r="N22" s="378">
        <v>0</v>
      </c>
      <c r="P22" s="377">
        <v>0</v>
      </c>
      <c r="Q22" s="378">
        <v>0</v>
      </c>
      <c r="S22" s="377">
        <v>1</v>
      </c>
      <c r="T22" s="378">
        <v>-106.08</v>
      </c>
      <c r="V22" s="143" t="s">
        <v>1081</v>
      </c>
      <c r="W22" s="341" t="s">
        <v>1082</v>
      </c>
      <c r="X22" s="350" t="s">
        <v>1062</v>
      </c>
      <c r="Y22" s="66"/>
      <c r="Z22" s="66"/>
    </row>
    <row r="23" spans="1:26" ht="15.75" x14ac:dyDescent="0.25">
      <c r="A23" s="66" t="s">
        <v>1115</v>
      </c>
      <c r="B23" s="66" t="s">
        <v>607</v>
      </c>
      <c r="C23" s="66"/>
      <c r="D23" s="376">
        <v>7921</v>
      </c>
      <c r="E23" s="66"/>
      <c r="F23" s="66"/>
      <c r="G23" s="66"/>
      <c r="I23" s="66"/>
      <c r="J23" s="66"/>
      <c r="K23" s="66"/>
      <c r="M23" s="377">
        <v>29</v>
      </c>
      <c r="N23" s="378">
        <v>-858.07999999999993</v>
      </c>
      <c r="P23" s="377">
        <v>23</v>
      </c>
      <c r="Q23" s="378">
        <v>-302.54000000000002</v>
      </c>
      <c r="S23" s="377">
        <v>5</v>
      </c>
      <c r="T23" s="378">
        <v>-265.64999999999998</v>
      </c>
      <c r="V23" s="342" t="s">
        <v>1083</v>
      </c>
      <c r="W23" s="144"/>
      <c r="X23" s="351" t="s">
        <v>1062</v>
      </c>
      <c r="Y23" s="66"/>
      <c r="Z23" s="66"/>
    </row>
    <row r="24" spans="1:26" ht="15.75" x14ac:dyDescent="0.25">
      <c r="A24" s="66" t="s">
        <v>1115</v>
      </c>
      <c r="B24" s="66" t="s">
        <v>607</v>
      </c>
      <c r="C24" s="66"/>
      <c r="D24" s="376">
        <v>7931</v>
      </c>
      <c r="E24" s="66"/>
      <c r="F24" s="66"/>
      <c r="G24" s="66"/>
      <c r="I24" s="66"/>
      <c r="J24" s="66"/>
      <c r="K24" s="66"/>
      <c r="M24" s="377">
        <v>1</v>
      </c>
      <c r="N24" s="378">
        <v>-101.68</v>
      </c>
      <c r="P24" s="377">
        <v>1</v>
      </c>
      <c r="Q24" s="378">
        <v>-64.459999999999994</v>
      </c>
      <c r="S24" s="377">
        <v>0</v>
      </c>
      <c r="T24" s="378">
        <v>0</v>
      </c>
      <c r="V24" s="342" t="s">
        <v>1111</v>
      </c>
      <c r="W24" s="66"/>
      <c r="X24" s="351" t="s">
        <v>1062</v>
      </c>
      <c r="Y24" s="66"/>
      <c r="Z24" s="66"/>
    </row>
    <row r="25" spans="1:26" ht="15.75" x14ac:dyDescent="0.25">
      <c r="A25" s="66" t="s">
        <v>1115</v>
      </c>
      <c r="B25" s="66" t="s">
        <v>422</v>
      </c>
      <c r="C25" s="66"/>
      <c r="D25" s="376">
        <v>7107</v>
      </c>
      <c r="E25" s="66"/>
      <c r="F25" s="66"/>
      <c r="G25" s="66"/>
      <c r="I25" s="66"/>
      <c r="J25" s="66"/>
      <c r="K25" s="66"/>
      <c r="M25" s="377">
        <v>1</v>
      </c>
      <c r="N25" s="378">
        <v>-10</v>
      </c>
      <c r="P25" s="377">
        <v>0</v>
      </c>
      <c r="Q25" s="378">
        <v>0</v>
      </c>
      <c r="S25" s="377">
        <v>0</v>
      </c>
      <c r="T25" s="378">
        <v>0</v>
      </c>
      <c r="V25" s="342" t="s">
        <v>1084</v>
      </c>
      <c r="W25" s="66"/>
      <c r="X25" s="351" t="s">
        <v>1062</v>
      </c>
      <c r="Y25" s="66"/>
      <c r="Z25" s="66"/>
    </row>
    <row r="26" spans="1:26" ht="15.75" x14ac:dyDescent="0.25">
      <c r="A26" s="66" t="s">
        <v>1115</v>
      </c>
      <c r="B26" s="66" t="s">
        <v>422</v>
      </c>
      <c r="C26" s="66"/>
      <c r="D26" s="376">
        <v>7109</v>
      </c>
      <c r="E26" s="66"/>
      <c r="F26" s="66"/>
      <c r="G26" s="66"/>
      <c r="I26" s="66"/>
      <c r="J26" s="66"/>
      <c r="K26" s="66"/>
      <c r="M26" s="377">
        <v>879</v>
      </c>
      <c r="N26" s="378">
        <v>-59624.55999999999</v>
      </c>
      <c r="P26" s="377">
        <v>961</v>
      </c>
      <c r="Q26" s="378">
        <v>-73548.530000000057</v>
      </c>
      <c r="S26" s="377">
        <v>568</v>
      </c>
      <c r="T26" s="378">
        <v>-36814.000000000036</v>
      </c>
      <c r="V26" s="343" t="s">
        <v>1085</v>
      </c>
      <c r="W26" s="66"/>
      <c r="X26" s="351" t="s">
        <v>1062</v>
      </c>
      <c r="Y26" s="66"/>
      <c r="Z26" s="66"/>
    </row>
    <row r="27" spans="1:26" ht="15.75" x14ac:dyDescent="0.25">
      <c r="A27" s="66" t="s">
        <v>1115</v>
      </c>
      <c r="B27" s="66" t="s">
        <v>401</v>
      </c>
      <c r="C27" s="66"/>
      <c r="D27" s="376">
        <v>8031</v>
      </c>
      <c r="E27" s="66"/>
      <c r="F27" s="66"/>
      <c r="G27" s="66"/>
      <c r="I27" s="66"/>
      <c r="J27" s="66"/>
      <c r="K27" s="66"/>
      <c r="M27" s="377">
        <v>394</v>
      </c>
      <c r="N27" s="378">
        <v>-24028.060000000016</v>
      </c>
      <c r="P27" s="377">
        <v>353</v>
      </c>
      <c r="Q27" s="378">
        <v>-21100.309999999994</v>
      </c>
      <c r="S27" s="377">
        <v>298</v>
      </c>
      <c r="T27" s="378">
        <v>-17948.629999999986</v>
      </c>
      <c r="V27" s="344" t="s">
        <v>1086</v>
      </c>
      <c r="W27" s="66"/>
      <c r="X27" s="351" t="s">
        <v>1062</v>
      </c>
      <c r="Y27" s="66"/>
      <c r="Z27" s="66"/>
    </row>
    <row r="28" spans="1:26" ht="31.5" x14ac:dyDescent="0.25">
      <c r="A28" s="66" t="s">
        <v>1115</v>
      </c>
      <c r="B28" s="66" t="s">
        <v>308</v>
      </c>
      <c r="C28" s="66"/>
      <c r="D28" s="376">
        <v>7621</v>
      </c>
      <c r="E28" s="66"/>
      <c r="F28" s="66"/>
      <c r="G28" s="66"/>
      <c r="I28" s="66"/>
      <c r="J28" s="66"/>
      <c r="K28" s="66"/>
      <c r="M28" s="377">
        <v>313</v>
      </c>
      <c r="N28" s="378">
        <v>-15081.71</v>
      </c>
      <c r="P28" s="377">
        <v>295</v>
      </c>
      <c r="Q28" s="378">
        <v>-12847.859999999991</v>
      </c>
      <c r="S28" s="377">
        <v>224</v>
      </c>
      <c r="T28" s="378">
        <v>-12853.739999999996</v>
      </c>
      <c r="V28" s="344" t="s">
        <v>1087</v>
      </c>
      <c r="W28" s="66"/>
      <c r="X28" s="351" t="s">
        <v>1062</v>
      </c>
      <c r="Y28" s="66"/>
      <c r="Z28" s="66"/>
    </row>
    <row r="29" spans="1:26" ht="31.5" x14ac:dyDescent="0.25">
      <c r="A29" s="66" t="s">
        <v>1115</v>
      </c>
      <c r="B29" s="66" t="s">
        <v>524</v>
      </c>
      <c r="C29" s="66"/>
      <c r="D29" s="376">
        <v>7922</v>
      </c>
      <c r="E29" s="66"/>
      <c r="F29" s="66"/>
      <c r="G29" s="66"/>
      <c r="I29" s="66"/>
      <c r="J29" s="66"/>
      <c r="K29" s="66"/>
      <c r="M29" s="377">
        <v>39</v>
      </c>
      <c r="N29" s="378">
        <v>-1009.6600000000001</v>
      </c>
      <c r="P29" s="377">
        <v>38</v>
      </c>
      <c r="Q29" s="378">
        <v>-682.32</v>
      </c>
      <c r="S29" s="377">
        <v>17</v>
      </c>
      <c r="T29" s="378">
        <v>-657.70999999999992</v>
      </c>
      <c r="V29" s="343" t="s">
        <v>1088</v>
      </c>
      <c r="W29" s="66"/>
      <c r="X29" s="351" t="s">
        <v>1062</v>
      </c>
      <c r="Y29" s="66"/>
      <c r="Z29" s="66"/>
    </row>
    <row r="30" spans="1:26" ht="51.75" x14ac:dyDescent="0.25">
      <c r="A30" s="66" t="s">
        <v>1115</v>
      </c>
      <c r="B30" s="66" t="s">
        <v>608</v>
      </c>
      <c r="C30" s="66"/>
      <c r="D30" s="376">
        <v>7920</v>
      </c>
      <c r="E30" s="66"/>
      <c r="F30" s="66"/>
      <c r="G30" s="66"/>
      <c r="I30" s="66"/>
      <c r="J30" s="66"/>
      <c r="K30" s="66"/>
      <c r="M30" s="377">
        <v>49</v>
      </c>
      <c r="N30" s="378">
        <v>-1423.28</v>
      </c>
      <c r="P30" s="377">
        <v>38</v>
      </c>
      <c r="Q30" s="378">
        <v>244.76999999999992</v>
      </c>
      <c r="S30" s="377">
        <v>10</v>
      </c>
      <c r="T30" s="378">
        <v>-234.63000000000002</v>
      </c>
      <c r="V30" s="344" t="s">
        <v>1089</v>
      </c>
      <c r="W30" s="66"/>
      <c r="X30" s="351" t="s">
        <v>1065</v>
      </c>
      <c r="Y30" s="146" t="s">
        <v>1090</v>
      </c>
      <c r="Z30" s="147" t="s">
        <v>1091</v>
      </c>
    </row>
    <row r="31" spans="1:26" ht="31.5" x14ac:dyDescent="0.25">
      <c r="A31" s="66" t="s">
        <v>1115</v>
      </c>
      <c r="B31" s="66" t="s">
        <v>608</v>
      </c>
      <c r="C31" s="66"/>
      <c r="D31" s="376">
        <v>7924</v>
      </c>
      <c r="E31" s="66"/>
      <c r="F31" s="66"/>
      <c r="G31" s="66"/>
      <c r="I31" s="66"/>
      <c r="J31" s="66"/>
      <c r="K31" s="66"/>
      <c r="M31" s="377">
        <v>1</v>
      </c>
      <c r="N31" s="378">
        <v>-10</v>
      </c>
      <c r="P31" s="377">
        <v>0</v>
      </c>
      <c r="Q31" s="378">
        <v>0</v>
      </c>
      <c r="S31" s="377">
        <v>1</v>
      </c>
      <c r="T31" s="378">
        <v>-48.97</v>
      </c>
      <c r="V31" s="345" t="s">
        <v>1092</v>
      </c>
      <c r="W31" s="66"/>
      <c r="X31" s="351"/>
      <c r="Y31" s="66"/>
      <c r="Z31" s="66"/>
    </row>
    <row r="32" spans="1:26" ht="31.5" x14ac:dyDescent="0.25">
      <c r="A32" s="66" t="s">
        <v>1115</v>
      </c>
      <c r="B32" s="66" t="s">
        <v>608</v>
      </c>
      <c r="C32" s="66"/>
      <c r="D32" s="376">
        <v>8836</v>
      </c>
      <c r="E32" s="66"/>
      <c r="F32" s="66"/>
      <c r="G32" s="66"/>
      <c r="I32" s="66"/>
      <c r="J32" s="66"/>
      <c r="K32" s="66"/>
      <c r="M32" s="377">
        <v>0</v>
      </c>
      <c r="N32" s="378">
        <v>0</v>
      </c>
      <c r="P32" s="377">
        <v>0</v>
      </c>
      <c r="Q32" s="378">
        <v>0</v>
      </c>
      <c r="S32" s="377">
        <v>1</v>
      </c>
      <c r="T32" s="378">
        <v>-5.2</v>
      </c>
      <c r="V32" s="344" t="s">
        <v>1109</v>
      </c>
      <c r="W32" s="66"/>
      <c r="X32" s="351" t="s">
        <v>1062</v>
      </c>
      <c r="Y32" s="66"/>
      <c r="Z32" s="66"/>
    </row>
    <row r="33" spans="1:26" ht="15.75" x14ac:dyDescent="0.25">
      <c r="A33" s="66" t="s">
        <v>1115</v>
      </c>
      <c r="B33" s="66" t="s">
        <v>609</v>
      </c>
      <c r="C33" s="66"/>
      <c r="D33" s="376">
        <v>7924</v>
      </c>
      <c r="E33" s="66"/>
      <c r="F33" s="66"/>
      <c r="G33" s="66"/>
      <c r="I33" s="66"/>
      <c r="J33" s="66"/>
      <c r="K33" s="66"/>
      <c r="M33" s="377">
        <v>9</v>
      </c>
      <c r="N33" s="378">
        <v>-264.94</v>
      </c>
      <c r="P33" s="377">
        <v>7</v>
      </c>
      <c r="Q33" s="378">
        <v>-46.28</v>
      </c>
      <c r="S33" s="377">
        <v>3</v>
      </c>
      <c r="T33" s="378">
        <v>-15.84</v>
      </c>
      <c r="V33" s="148" t="s">
        <v>1093</v>
      </c>
      <c r="W33" s="66"/>
      <c r="X33" s="351" t="s">
        <v>1065</v>
      </c>
      <c r="Y33" s="66" t="s">
        <v>1066</v>
      </c>
      <c r="Z33" s="66"/>
    </row>
    <row r="34" spans="1:26" ht="15.75" x14ac:dyDescent="0.25">
      <c r="A34" s="66" t="s">
        <v>1115</v>
      </c>
      <c r="B34" s="66" t="s">
        <v>366</v>
      </c>
      <c r="C34" s="66"/>
      <c r="D34" s="376">
        <v>8010</v>
      </c>
      <c r="E34" s="66"/>
      <c r="F34" s="66"/>
      <c r="G34" s="66"/>
      <c r="I34" s="66"/>
      <c r="J34" s="66"/>
      <c r="K34" s="66"/>
      <c r="M34" s="377">
        <v>112</v>
      </c>
      <c r="N34" s="378">
        <v>-8345.090000000002</v>
      </c>
      <c r="P34" s="377">
        <v>98</v>
      </c>
      <c r="Q34" s="378">
        <v>-6857.5200000000013</v>
      </c>
      <c r="S34" s="377">
        <v>80</v>
      </c>
      <c r="T34" s="378">
        <v>-5751.9399999999987</v>
      </c>
      <c r="V34" s="148" t="s">
        <v>1094</v>
      </c>
      <c r="W34" s="66"/>
      <c r="X34" s="351" t="s">
        <v>1062</v>
      </c>
      <c r="Y34" s="66"/>
      <c r="Z34" s="66"/>
    </row>
    <row r="35" spans="1:26" ht="15.75" x14ac:dyDescent="0.25">
      <c r="A35" s="66" t="s">
        <v>1115</v>
      </c>
      <c r="B35" s="66" t="s">
        <v>366</v>
      </c>
      <c r="C35" s="66"/>
      <c r="D35" s="376">
        <v>8016</v>
      </c>
      <c r="E35" s="66"/>
      <c r="F35" s="66"/>
      <c r="G35" s="66"/>
      <c r="I35" s="66"/>
      <c r="J35" s="66"/>
      <c r="K35" s="66"/>
      <c r="M35" s="377">
        <v>0</v>
      </c>
      <c r="N35" s="378">
        <v>0</v>
      </c>
      <c r="P35" s="377">
        <v>0</v>
      </c>
      <c r="Q35" s="378">
        <v>0</v>
      </c>
      <c r="S35" s="377">
        <v>1</v>
      </c>
      <c r="T35" s="378">
        <v>-88.04</v>
      </c>
      <c r="V35" s="148" t="s">
        <v>1110</v>
      </c>
      <c r="W35" s="66"/>
      <c r="X35" s="351" t="s">
        <v>1062</v>
      </c>
      <c r="Y35" s="66"/>
      <c r="Z35" s="66"/>
    </row>
    <row r="36" spans="1:26" ht="15.75" x14ac:dyDescent="0.25">
      <c r="A36" s="66" t="s">
        <v>1115</v>
      </c>
      <c r="B36" s="66" t="s">
        <v>423</v>
      </c>
      <c r="C36" s="66"/>
      <c r="D36" s="376">
        <v>7003</v>
      </c>
      <c r="E36" s="66"/>
      <c r="F36" s="66"/>
      <c r="G36" s="66"/>
      <c r="I36" s="66"/>
      <c r="J36" s="66"/>
      <c r="K36" s="66"/>
      <c r="M36" s="377">
        <v>940</v>
      </c>
      <c r="N36" s="378">
        <v>-62420.260000000031</v>
      </c>
      <c r="P36" s="377">
        <v>989</v>
      </c>
      <c r="Q36" s="378">
        <v>-61116.120000000039</v>
      </c>
      <c r="S36" s="377">
        <v>652</v>
      </c>
      <c r="T36" s="378">
        <v>-40504.12000000001</v>
      </c>
      <c r="V36" s="148" t="s">
        <v>1095</v>
      </c>
      <c r="W36" s="66"/>
      <c r="X36" s="351" t="s">
        <v>1065</v>
      </c>
      <c r="Y36" s="66" t="s">
        <v>1096</v>
      </c>
      <c r="Z36" s="66"/>
    </row>
    <row r="37" spans="1:26" ht="31.5" x14ac:dyDescent="0.25">
      <c r="A37" s="66" t="s">
        <v>1115</v>
      </c>
      <c r="B37" s="66" t="s">
        <v>602</v>
      </c>
      <c r="C37" s="66"/>
      <c r="D37" s="376">
        <v>7403</v>
      </c>
      <c r="E37" s="66"/>
      <c r="F37" s="66"/>
      <c r="G37" s="66"/>
      <c r="I37" s="66"/>
      <c r="J37" s="66"/>
      <c r="K37" s="66"/>
      <c r="M37" s="377">
        <v>63</v>
      </c>
      <c r="N37" s="378">
        <v>-2117.7599999999998</v>
      </c>
      <c r="P37" s="377">
        <v>60</v>
      </c>
      <c r="Q37" s="378">
        <v>-1301.8299999999997</v>
      </c>
      <c r="S37" s="377">
        <v>32</v>
      </c>
      <c r="T37" s="378">
        <v>-1230.3899999999999</v>
      </c>
      <c r="V37" s="148" t="s">
        <v>1097</v>
      </c>
      <c r="W37" s="66"/>
      <c r="X37" s="351" t="s">
        <v>1062</v>
      </c>
      <c r="Y37" s="66"/>
      <c r="Z37" s="66"/>
    </row>
    <row r="38" spans="1:26" ht="15.75" x14ac:dyDescent="0.25">
      <c r="A38" s="66" t="s">
        <v>1115</v>
      </c>
      <c r="B38" s="66" t="s">
        <v>309</v>
      </c>
      <c r="C38" s="66"/>
      <c r="D38" s="376">
        <v>7603</v>
      </c>
      <c r="E38" s="66"/>
      <c r="F38" s="66"/>
      <c r="G38" s="66"/>
      <c r="I38" s="66"/>
      <c r="J38" s="66"/>
      <c r="K38" s="66"/>
      <c r="M38" s="377">
        <v>144</v>
      </c>
      <c r="N38" s="378">
        <v>-9257.41</v>
      </c>
      <c r="P38" s="377">
        <v>136</v>
      </c>
      <c r="Q38" s="378">
        <v>-8039.48</v>
      </c>
      <c r="S38" s="377">
        <v>110</v>
      </c>
      <c r="T38" s="378">
        <v>-7147.5099999999975</v>
      </c>
      <c r="V38" s="148" t="s">
        <v>1098</v>
      </c>
      <c r="W38" s="66"/>
      <c r="X38" s="351" t="s">
        <v>1062</v>
      </c>
      <c r="Y38" s="66"/>
      <c r="Z38" s="66"/>
    </row>
    <row r="39" spans="1:26" ht="31.5" x14ac:dyDescent="0.25">
      <c r="A39" s="66" t="s">
        <v>1115</v>
      </c>
      <c r="B39" s="66" t="s">
        <v>367</v>
      </c>
      <c r="C39" s="66"/>
      <c r="D39" s="376">
        <v>8505</v>
      </c>
      <c r="E39" s="66"/>
      <c r="F39" s="66"/>
      <c r="G39" s="66"/>
      <c r="I39" s="66"/>
      <c r="J39" s="66"/>
      <c r="K39" s="66"/>
      <c r="M39" s="377">
        <v>71</v>
      </c>
      <c r="N39" s="378">
        <v>-3511.47</v>
      </c>
      <c r="P39" s="377">
        <v>65</v>
      </c>
      <c r="Q39" s="378">
        <v>-3099.86</v>
      </c>
      <c r="S39" s="377">
        <v>43</v>
      </c>
      <c r="T39" s="378">
        <v>-2933.1099999999997</v>
      </c>
      <c r="V39" s="148" t="s">
        <v>1099</v>
      </c>
      <c r="W39" s="66"/>
      <c r="X39" s="351" t="s">
        <v>1062</v>
      </c>
      <c r="Y39" s="66"/>
      <c r="Z39" s="66"/>
    </row>
    <row r="40" spans="1:26" ht="64.5" x14ac:dyDescent="0.25">
      <c r="A40" s="66" t="s">
        <v>1115</v>
      </c>
      <c r="B40" s="66" t="s">
        <v>368</v>
      </c>
      <c r="C40" s="66"/>
      <c r="D40" s="376">
        <v>8505</v>
      </c>
      <c r="E40" s="66"/>
      <c r="F40" s="66"/>
      <c r="G40" s="66"/>
      <c r="I40" s="66"/>
      <c r="J40" s="66"/>
      <c r="K40" s="66"/>
      <c r="M40" s="377">
        <v>130</v>
      </c>
      <c r="N40" s="378">
        <v>-6204.3800000000028</v>
      </c>
      <c r="P40" s="377">
        <v>96</v>
      </c>
      <c r="Q40" s="378">
        <v>-4604.9600000000009</v>
      </c>
      <c r="S40" s="377">
        <v>56</v>
      </c>
      <c r="T40" s="378">
        <v>-3761.24</v>
      </c>
      <c r="V40" s="148" t="s">
        <v>1100</v>
      </c>
      <c r="W40" s="66"/>
      <c r="X40" s="351" t="s">
        <v>1065</v>
      </c>
      <c r="Y40" s="146" t="s">
        <v>1101</v>
      </c>
      <c r="Z40" s="147" t="s">
        <v>1091</v>
      </c>
    </row>
    <row r="41" spans="1:26" ht="15.75" x14ac:dyDescent="0.25">
      <c r="A41" s="66" t="s">
        <v>1115</v>
      </c>
      <c r="B41" s="66" t="s">
        <v>368</v>
      </c>
      <c r="C41" s="66"/>
      <c r="D41" s="376">
        <v>8610</v>
      </c>
      <c r="E41" s="66"/>
      <c r="F41" s="66"/>
      <c r="G41" s="66"/>
      <c r="I41" s="66"/>
      <c r="J41" s="66"/>
      <c r="K41" s="66"/>
      <c r="M41" s="377">
        <v>2</v>
      </c>
      <c r="N41" s="378">
        <v>-159.01</v>
      </c>
      <c r="P41" s="377">
        <v>2</v>
      </c>
      <c r="Q41" s="378">
        <v>-162.26999999999998</v>
      </c>
      <c r="S41" s="377">
        <v>2</v>
      </c>
      <c r="T41" s="378">
        <v>-160</v>
      </c>
      <c r="V41" s="148" t="s">
        <v>1102</v>
      </c>
      <c r="W41" s="66"/>
      <c r="X41" s="351" t="s">
        <v>1065</v>
      </c>
      <c r="Y41" s="66" t="s">
        <v>1096</v>
      </c>
      <c r="Z41" s="66"/>
    </row>
    <row r="42" spans="1:26" ht="78.75" x14ac:dyDescent="0.25">
      <c r="A42" s="66" t="s">
        <v>1115</v>
      </c>
      <c r="B42" s="66" t="s">
        <v>368</v>
      </c>
      <c r="C42" s="66"/>
      <c r="D42" s="376">
        <v>8620</v>
      </c>
      <c r="E42" s="66"/>
      <c r="F42" s="66"/>
      <c r="G42" s="66"/>
      <c r="I42" s="66"/>
      <c r="J42" s="66"/>
      <c r="K42" s="66"/>
      <c r="M42" s="377">
        <v>15</v>
      </c>
      <c r="N42" s="378">
        <v>-850.50999999999988</v>
      </c>
      <c r="P42" s="377">
        <v>5</v>
      </c>
      <c r="Q42" s="378">
        <v>-53.78</v>
      </c>
      <c r="S42" s="377">
        <v>9</v>
      </c>
      <c r="T42" s="378">
        <v>-679.93</v>
      </c>
      <c r="V42" s="148" t="s">
        <v>1103</v>
      </c>
      <c r="W42" s="66"/>
      <c r="X42" s="351" t="s">
        <v>1065</v>
      </c>
      <c r="Y42" s="66" t="s">
        <v>1096</v>
      </c>
      <c r="Z42" s="66"/>
    </row>
    <row r="43" spans="1:26" ht="31.5" x14ac:dyDescent="0.25">
      <c r="A43" s="66" t="s">
        <v>1115</v>
      </c>
      <c r="B43" s="66" t="s">
        <v>508</v>
      </c>
      <c r="C43" s="66"/>
      <c r="D43" s="376">
        <v>8805</v>
      </c>
      <c r="E43" s="66"/>
      <c r="F43" s="66"/>
      <c r="G43" s="66"/>
      <c r="I43" s="66"/>
      <c r="J43" s="66"/>
      <c r="K43" s="66"/>
      <c r="M43" s="377">
        <v>139</v>
      </c>
      <c r="N43" s="378">
        <v>-9203.9399999999987</v>
      </c>
      <c r="P43" s="377">
        <v>141</v>
      </c>
      <c r="Q43" s="378">
        <v>-9254.8900000000012</v>
      </c>
      <c r="S43" s="377">
        <v>115</v>
      </c>
      <c r="T43" s="378">
        <v>-7666.4799999999987</v>
      </c>
      <c r="V43" s="148" t="s">
        <v>1104</v>
      </c>
      <c r="W43" s="66"/>
      <c r="X43" s="351" t="s">
        <v>1065</v>
      </c>
      <c r="Y43" s="66" t="s">
        <v>1096</v>
      </c>
      <c r="Z43" s="66"/>
    </row>
    <row r="44" spans="1:26" ht="31.5" x14ac:dyDescent="0.25">
      <c r="A44" s="66" t="s">
        <v>1115</v>
      </c>
      <c r="B44" s="66" t="s">
        <v>509</v>
      </c>
      <c r="C44" s="66"/>
      <c r="D44" s="376">
        <v>8844</v>
      </c>
      <c r="E44" s="66"/>
      <c r="F44" s="66"/>
      <c r="G44" s="66"/>
      <c r="I44" s="66"/>
      <c r="J44" s="66"/>
      <c r="K44" s="66"/>
      <c r="M44" s="377">
        <v>1</v>
      </c>
      <c r="N44" s="378">
        <v>400.45</v>
      </c>
      <c r="P44" s="377">
        <v>1</v>
      </c>
      <c r="Q44" s="378">
        <v>-5</v>
      </c>
      <c r="S44" s="377">
        <v>0</v>
      </c>
      <c r="T44" s="378">
        <v>0</v>
      </c>
      <c r="V44" s="148" t="s">
        <v>1105</v>
      </c>
      <c r="W44" s="66"/>
      <c r="X44" s="351" t="s">
        <v>1062</v>
      </c>
      <c r="Y44" s="66"/>
      <c r="Z44" s="66"/>
    </row>
    <row r="45" spans="1:26" ht="31.5" x14ac:dyDescent="0.25">
      <c r="A45" s="66" t="s">
        <v>1115</v>
      </c>
      <c r="B45" s="66" t="s">
        <v>509</v>
      </c>
      <c r="C45" s="66"/>
      <c r="D45" s="376">
        <v>8853</v>
      </c>
      <c r="E45" s="66"/>
      <c r="F45" s="66"/>
      <c r="G45" s="66"/>
      <c r="I45" s="66"/>
      <c r="J45" s="66"/>
      <c r="K45" s="66"/>
      <c r="M45" s="377">
        <v>20</v>
      </c>
      <c r="N45" s="378">
        <v>-685.56999999999994</v>
      </c>
      <c r="P45" s="377">
        <v>18</v>
      </c>
      <c r="Q45" s="378">
        <v>-223.44000000000003</v>
      </c>
      <c r="S45" s="377">
        <v>4</v>
      </c>
      <c r="T45" s="378">
        <v>-238.20999999999998</v>
      </c>
      <c r="V45" s="148" t="s">
        <v>1106</v>
      </c>
      <c r="W45" s="66"/>
      <c r="X45" s="351" t="s">
        <v>1062</v>
      </c>
      <c r="Y45" s="66"/>
      <c r="Z45" s="66"/>
    </row>
    <row r="46" spans="1:26" ht="15.75" x14ac:dyDescent="0.25">
      <c r="A46" s="66" t="s">
        <v>1115</v>
      </c>
      <c r="B46" s="66" t="s">
        <v>509</v>
      </c>
      <c r="C46" s="66"/>
      <c r="D46" s="376">
        <v>8876</v>
      </c>
      <c r="E46" s="66"/>
      <c r="F46" s="66"/>
      <c r="G46" s="66"/>
      <c r="I46" s="66"/>
      <c r="J46" s="66"/>
      <c r="K46" s="66"/>
      <c r="M46" s="377">
        <v>27</v>
      </c>
      <c r="N46" s="378">
        <v>-463.82</v>
      </c>
      <c r="P46" s="377">
        <v>29</v>
      </c>
      <c r="Q46" s="378">
        <v>-172.48000000000002</v>
      </c>
      <c r="S46" s="377">
        <v>9</v>
      </c>
      <c r="T46" s="378">
        <v>-278.3</v>
      </c>
      <c r="V46" s="148" t="s">
        <v>1107</v>
      </c>
      <c r="W46" s="66"/>
      <c r="X46" s="351" t="s">
        <v>1062</v>
      </c>
      <c r="Y46" s="66"/>
      <c r="Z46" s="66"/>
    </row>
    <row r="47" spans="1:26" ht="15.75" x14ac:dyDescent="0.25">
      <c r="A47" s="66" t="s">
        <v>1115</v>
      </c>
      <c r="B47" s="66" t="s">
        <v>510</v>
      </c>
      <c r="C47" s="66"/>
      <c r="D47" s="376">
        <v>7920</v>
      </c>
      <c r="E47" s="66"/>
      <c r="F47" s="66"/>
      <c r="G47" s="66"/>
      <c r="I47" s="66"/>
      <c r="J47" s="66"/>
      <c r="K47" s="66"/>
      <c r="M47" s="377">
        <v>0</v>
      </c>
      <c r="N47" s="378">
        <v>0</v>
      </c>
      <c r="P47" s="377">
        <v>1</v>
      </c>
      <c r="Q47" s="378">
        <v>-5</v>
      </c>
      <c r="S47" s="377">
        <v>0</v>
      </c>
      <c r="T47" s="378">
        <v>0</v>
      </c>
      <c r="V47" s="149" t="s">
        <v>1108</v>
      </c>
      <c r="W47" s="66"/>
      <c r="X47" s="351" t="s">
        <v>1062</v>
      </c>
      <c r="Y47" s="66"/>
      <c r="Z47" s="66"/>
    </row>
    <row r="48" spans="1:26" ht="15" x14ac:dyDescent="0.25">
      <c r="A48" s="66" t="s">
        <v>1115</v>
      </c>
      <c r="B48" s="66" t="s">
        <v>510</v>
      </c>
      <c r="C48" s="66"/>
      <c r="D48" s="376">
        <v>8805</v>
      </c>
      <c r="E48" s="66"/>
      <c r="F48" s="66"/>
      <c r="G48" s="66"/>
      <c r="I48" s="66"/>
      <c r="J48" s="66"/>
      <c r="K48" s="66"/>
      <c r="M48" s="377">
        <v>9</v>
      </c>
      <c r="N48" s="378">
        <v>-477.09000000000009</v>
      </c>
      <c r="P48" s="377">
        <v>6</v>
      </c>
      <c r="Q48" s="378">
        <v>-120.23</v>
      </c>
      <c r="S48" s="377">
        <v>5</v>
      </c>
      <c r="T48" s="378">
        <v>-103.5</v>
      </c>
      <c r="V48" s="66"/>
      <c r="W48" s="66"/>
      <c r="X48" s="66"/>
      <c r="Y48" s="66"/>
      <c r="Z48" s="66"/>
    </row>
    <row r="49" spans="1:26" ht="15" x14ac:dyDescent="0.25">
      <c r="A49" s="66" t="s">
        <v>1115</v>
      </c>
      <c r="B49" s="66" t="s">
        <v>510</v>
      </c>
      <c r="C49" s="66"/>
      <c r="D49" s="376">
        <v>8807</v>
      </c>
      <c r="E49" s="66"/>
      <c r="F49" s="66"/>
      <c r="G49" s="66"/>
      <c r="I49" s="66"/>
      <c r="J49" s="66"/>
      <c r="K49" s="66"/>
      <c r="M49" s="377">
        <v>348</v>
      </c>
      <c r="N49" s="378">
        <v>-13507.7</v>
      </c>
      <c r="P49" s="377">
        <v>284</v>
      </c>
      <c r="Q49" s="378">
        <v>-9575.1200000000026</v>
      </c>
      <c r="S49" s="377">
        <v>143</v>
      </c>
      <c r="T49" s="378">
        <v>-8220.5499999999993</v>
      </c>
      <c r="V49" s="66"/>
      <c r="W49" s="66"/>
      <c r="X49" s="66"/>
      <c r="Y49" s="66"/>
      <c r="Z49" s="66"/>
    </row>
    <row r="50" spans="1:26" ht="15" x14ac:dyDescent="0.25">
      <c r="A50" s="66" t="s">
        <v>1115</v>
      </c>
      <c r="B50" s="66" t="s">
        <v>510</v>
      </c>
      <c r="C50" s="66"/>
      <c r="D50" s="376">
        <v>8836</v>
      </c>
      <c r="E50" s="66"/>
      <c r="F50" s="66"/>
      <c r="G50" s="66"/>
      <c r="I50" s="66"/>
      <c r="J50" s="66"/>
      <c r="K50" s="66"/>
      <c r="M50" s="377">
        <v>6</v>
      </c>
      <c r="N50" s="378">
        <v>-522.67000000000007</v>
      </c>
      <c r="P50" s="377">
        <v>9</v>
      </c>
      <c r="Q50" s="378">
        <v>-973.37000000000012</v>
      </c>
      <c r="S50" s="377">
        <v>5</v>
      </c>
      <c r="T50" s="378">
        <v>-404.16999999999996</v>
      </c>
      <c r="V50" s="66"/>
      <c r="W50" s="66"/>
      <c r="X50" s="66"/>
      <c r="Y50" s="66"/>
      <c r="Z50" s="66"/>
    </row>
    <row r="51" spans="1:26" ht="15" x14ac:dyDescent="0.25">
      <c r="A51" s="66" t="s">
        <v>1115</v>
      </c>
      <c r="B51" s="66" t="s">
        <v>510</v>
      </c>
      <c r="C51" s="66"/>
      <c r="D51" s="376">
        <v>8854</v>
      </c>
      <c r="E51" s="66"/>
      <c r="F51" s="66"/>
      <c r="G51" s="66"/>
      <c r="I51" s="66"/>
      <c r="J51" s="66"/>
      <c r="K51" s="66"/>
      <c r="M51" s="377">
        <v>4</v>
      </c>
      <c r="N51" s="378">
        <v>-25</v>
      </c>
      <c r="P51" s="377">
        <v>4</v>
      </c>
      <c r="Q51" s="378">
        <v>-245.78000000000003</v>
      </c>
      <c r="S51" s="377">
        <v>2</v>
      </c>
      <c r="T51" s="378">
        <v>-283.36</v>
      </c>
      <c r="V51" s="66"/>
      <c r="W51" s="66"/>
      <c r="X51" s="66"/>
      <c r="Y51" s="66"/>
      <c r="Z51" s="66"/>
    </row>
    <row r="52" spans="1:26" ht="15" x14ac:dyDescent="0.25">
      <c r="A52" s="66" t="s">
        <v>1115</v>
      </c>
      <c r="B52" s="66" t="s">
        <v>510</v>
      </c>
      <c r="C52" s="66"/>
      <c r="D52" s="376">
        <v>8876</v>
      </c>
      <c r="E52" s="66"/>
      <c r="F52" s="66"/>
      <c r="G52" s="66"/>
      <c r="I52" s="66"/>
      <c r="J52" s="66"/>
      <c r="K52" s="66"/>
      <c r="M52" s="377">
        <v>1</v>
      </c>
      <c r="N52" s="378">
        <v>-61.43</v>
      </c>
      <c r="P52" s="377">
        <v>1</v>
      </c>
      <c r="Q52" s="378">
        <v>-21.11</v>
      </c>
      <c r="S52" s="377">
        <v>0</v>
      </c>
      <c r="T52" s="378">
        <v>0</v>
      </c>
      <c r="V52" s="66"/>
      <c r="W52" s="66"/>
      <c r="X52" s="66"/>
      <c r="Y52" s="66"/>
      <c r="Z52" s="66"/>
    </row>
    <row r="53" spans="1:26" ht="15" x14ac:dyDescent="0.25">
      <c r="A53" s="66" t="s">
        <v>1115</v>
      </c>
      <c r="B53" s="66" t="s">
        <v>402</v>
      </c>
      <c r="C53" s="66"/>
      <c r="D53" s="376">
        <v>8030</v>
      </c>
      <c r="E53" s="66"/>
      <c r="F53" s="66"/>
      <c r="G53" s="66"/>
      <c r="I53" s="66"/>
      <c r="J53" s="66"/>
      <c r="K53" s="66"/>
      <c r="M53" s="377">
        <v>72</v>
      </c>
      <c r="N53" s="378">
        <v>-3821.6200000000003</v>
      </c>
      <c r="P53" s="377">
        <v>75</v>
      </c>
      <c r="Q53" s="378">
        <v>-5142.7400000000007</v>
      </c>
      <c r="S53" s="377">
        <v>61</v>
      </c>
      <c r="T53" s="378">
        <v>-4284.2099999999991</v>
      </c>
      <c r="V53" s="66"/>
      <c r="W53" s="66"/>
      <c r="X53" s="66"/>
      <c r="Y53" s="66"/>
      <c r="Z53" s="66"/>
    </row>
    <row r="54" spans="1:26" ht="15" x14ac:dyDescent="0.25">
      <c r="A54" s="66" t="s">
        <v>1115</v>
      </c>
      <c r="B54" s="66" t="s">
        <v>369</v>
      </c>
      <c r="C54" s="66"/>
      <c r="D54" s="376">
        <v>8016</v>
      </c>
      <c r="E54" s="66"/>
      <c r="F54" s="66"/>
      <c r="G54" s="66"/>
      <c r="I54" s="66"/>
      <c r="J54" s="66"/>
      <c r="K54" s="66"/>
      <c r="M54" s="377">
        <v>392</v>
      </c>
      <c r="N54" s="378">
        <v>-31336.289999999994</v>
      </c>
      <c r="P54" s="377">
        <v>387</v>
      </c>
      <c r="Q54" s="378">
        <v>-27284.59</v>
      </c>
      <c r="S54" s="377">
        <v>311</v>
      </c>
      <c r="T54" s="378">
        <v>-22093.109999999997</v>
      </c>
      <c r="V54" s="66"/>
      <c r="W54" s="66"/>
      <c r="X54" s="66"/>
      <c r="Y54" s="66"/>
      <c r="Z54" s="66"/>
    </row>
    <row r="55" spans="1:26" ht="15" x14ac:dyDescent="0.25">
      <c r="A55" s="66" t="s">
        <v>1115</v>
      </c>
      <c r="B55" s="66" t="s">
        <v>370</v>
      </c>
      <c r="C55" s="66"/>
      <c r="D55" s="376">
        <v>8010</v>
      </c>
      <c r="E55" s="66"/>
      <c r="F55" s="66"/>
      <c r="G55" s="66"/>
      <c r="I55" s="66"/>
      <c r="J55" s="66"/>
      <c r="K55" s="66"/>
      <c r="M55" s="377">
        <v>1</v>
      </c>
      <c r="N55" s="378">
        <v>-96.37</v>
      </c>
      <c r="P55" s="377">
        <v>1</v>
      </c>
      <c r="Q55" s="378">
        <v>-126.9</v>
      </c>
      <c r="S55" s="377">
        <v>0</v>
      </c>
      <c r="T55" s="378">
        <v>0</v>
      </c>
      <c r="V55" s="66"/>
      <c r="W55" s="66"/>
      <c r="X55" s="66"/>
      <c r="Y55" s="66"/>
      <c r="Z55" s="66"/>
    </row>
    <row r="56" spans="1:26" ht="15" x14ac:dyDescent="0.25">
      <c r="A56" s="66" t="s">
        <v>1115</v>
      </c>
      <c r="B56" s="66" t="s">
        <v>370</v>
      </c>
      <c r="C56" s="66"/>
      <c r="D56" s="376">
        <v>8016</v>
      </c>
      <c r="E56" s="66"/>
      <c r="F56" s="66"/>
      <c r="G56" s="66"/>
      <c r="I56" s="66"/>
      <c r="J56" s="66"/>
      <c r="K56" s="66"/>
      <c r="M56" s="377">
        <v>428</v>
      </c>
      <c r="N56" s="378">
        <v>-27463.820000000018</v>
      </c>
      <c r="P56" s="377">
        <v>380</v>
      </c>
      <c r="Q56" s="378">
        <v>-22924.160000000007</v>
      </c>
      <c r="S56" s="377">
        <v>328</v>
      </c>
      <c r="T56" s="378">
        <v>-18803.080000000005</v>
      </c>
      <c r="V56" s="66"/>
      <c r="W56" s="66"/>
      <c r="X56" s="66"/>
      <c r="Y56" s="66"/>
      <c r="Z56" s="66"/>
    </row>
    <row r="57" spans="1:26" ht="15" x14ac:dyDescent="0.25">
      <c r="A57" s="66" t="s">
        <v>1115</v>
      </c>
      <c r="B57" s="66" t="s">
        <v>370</v>
      </c>
      <c r="C57" s="66"/>
      <c r="D57" s="376">
        <v>8046</v>
      </c>
      <c r="E57" s="66"/>
      <c r="F57" s="66"/>
      <c r="G57" s="66"/>
      <c r="I57" s="66"/>
      <c r="J57" s="66"/>
      <c r="K57" s="66"/>
      <c r="M57" s="377">
        <v>1</v>
      </c>
      <c r="N57" s="378">
        <v>-125.46</v>
      </c>
      <c r="P57" s="377">
        <v>1</v>
      </c>
      <c r="Q57" s="378">
        <v>-119.05</v>
      </c>
      <c r="S57" s="377">
        <v>0</v>
      </c>
      <c r="T57" s="378">
        <v>0</v>
      </c>
      <c r="V57" s="66"/>
      <c r="W57" s="66"/>
      <c r="X57" s="66"/>
      <c r="Y57" s="66"/>
      <c r="Z57" s="66"/>
    </row>
    <row r="58" spans="1:26" ht="15" x14ac:dyDescent="0.25">
      <c r="A58" s="66" t="s">
        <v>1115</v>
      </c>
      <c r="B58" s="66" t="s">
        <v>579</v>
      </c>
      <c r="C58" s="66"/>
      <c r="D58" s="376">
        <v>7405</v>
      </c>
      <c r="E58" s="66"/>
      <c r="F58" s="66"/>
      <c r="G58" s="66"/>
      <c r="I58" s="66"/>
      <c r="J58" s="66"/>
      <c r="K58" s="66"/>
      <c r="M58" s="377">
        <v>61</v>
      </c>
      <c r="N58" s="378">
        <v>-2332.1600000000003</v>
      </c>
      <c r="P58" s="377">
        <v>53</v>
      </c>
      <c r="Q58" s="378">
        <v>-1207.82</v>
      </c>
      <c r="S58" s="377">
        <v>32</v>
      </c>
      <c r="T58" s="378">
        <v>-1162.68</v>
      </c>
      <c r="V58" s="66"/>
      <c r="W58" s="66"/>
      <c r="X58" s="66"/>
      <c r="Y58" s="66"/>
      <c r="Z58" s="66"/>
    </row>
    <row r="59" spans="1:26" ht="15" x14ac:dyDescent="0.25">
      <c r="A59" s="66" t="s">
        <v>1115</v>
      </c>
      <c r="B59" s="66" t="s">
        <v>579</v>
      </c>
      <c r="C59" s="66"/>
      <c r="D59" s="376">
        <v>8405</v>
      </c>
      <c r="E59" s="66"/>
      <c r="F59" s="66"/>
      <c r="G59" s="66"/>
      <c r="I59" s="66"/>
      <c r="J59" s="66"/>
      <c r="K59" s="66"/>
      <c r="M59" s="377">
        <v>0</v>
      </c>
      <c r="N59" s="378">
        <v>0</v>
      </c>
      <c r="P59" s="377">
        <v>0</v>
      </c>
      <c r="Q59" s="378">
        <v>0</v>
      </c>
      <c r="S59" s="377">
        <v>0</v>
      </c>
      <c r="T59" s="378">
        <v>0</v>
      </c>
      <c r="V59" s="66"/>
      <c r="W59" s="66"/>
      <c r="X59" s="66"/>
      <c r="Y59" s="66"/>
      <c r="Z59" s="66"/>
    </row>
    <row r="60" spans="1:26" ht="15" x14ac:dyDescent="0.25">
      <c r="A60" s="66" t="s">
        <v>1115</v>
      </c>
      <c r="B60" s="66" t="s">
        <v>424</v>
      </c>
      <c r="C60" s="66"/>
      <c r="D60" s="376">
        <v>7006</v>
      </c>
      <c r="E60" s="66"/>
      <c r="F60" s="66"/>
      <c r="G60" s="66"/>
      <c r="I60" s="66"/>
      <c r="J60" s="66"/>
      <c r="K60" s="66"/>
      <c r="M60" s="377">
        <v>94</v>
      </c>
      <c r="N60" s="378">
        <v>-2768.4200000000005</v>
      </c>
      <c r="P60" s="377">
        <v>95</v>
      </c>
      <c r="Q60" s="378">
        <v>-2490.41</v>
      </c>
      <c r="S60" s="377">
        <v>31</v>
      </c>
      <c r="T60" s="378">
        <v>-1194.8200000000002</v>
      </c>
      <c r="V60" s="66"/>
      <c r="W60" s="66"/>
      <c r="X60" s="66"/>
      <c r="Y60" s="66"/>
      <c r="Z60" s="66"/>
    </row>
    <row r="61" spans="1:26" ht="15" x14ac:dyDescent="0.25">
      <c r="A61" s="66" t="s">
        <v>1115</v>
      </c>
      <c r="B61" s="66" t="s">
        <v>424</v>
      </c>
      <c r="C61" s="66"/>
      <c r="D61" s="376">
        <v>7060</v>
      </c>
      <c r="E61" s="66"/>
      <c r="F61" s="66"/>
      <c r="G61" s="66"/>
      <c r="I61" s="66"/>
      <c r="J61" s="66"/>
      <c r="K61" s="66"/>
      <c r="M61" s="377">
        <v>0</v>
      </c>
      <c r="N61" s="378">
        <v>0</v>
      </c>
      <c r="P61" s="377">
        <v>0</v>
      </c>
      <c r="Q61" s="378">
        <v>0</v>
      </c>
      <c r="S61" s="377">
        <v>0</v>
      </c>
      <c r="T61" s="378">
        <v>0</v>
      </c>
      <c r="V61" s="66"/>
      <c r="W61" s="66"/>
      <c r="X61" s="66"/>
      <c r="Y61" s="66"/>
      <c r="Z61" s="66"/>
    </row>
    <row r="62" spans="1:26" ht="15" x14ac:dyDescent="0.25">
      <c r="A62" s="66" t="s">
        <v>1115</v>
      </c>
      <c r="B62" s="66" t="s">
        <v>403</v>
      </c>
      <c r="C62" s="66"/>
      <c r="D62" s="376">
        <v>8101</v>
      </c>
      <c r="E62" s="66"/>
      <c r="F62" s="66"/>
      <c r="G62" s="66"/>
      <c r="I62" s="66"/>
      <c r="J62" s="66"/>
      <c r="K62" s="66"/>
      <c r="M62" s="377">
        <v>23</v>
      </c>
      <c r="N62" s="378">
        <v>-2058.34</v>
      </c>
      <c r="P62" s="377">
        <v>23</v>
      </c>
      <c r="Q62" s="378">
        <v>-2137.4499999999994</v>
      </c>
      <c r="S62" s="377">
        <v>24</v>
      </c>
      <c r="T62" s="378">
        <v>-1831.72</v>
      </c>
      <c r="V62" s="66"/>
      <c r="W62" s="66"/>
      <c r="X62" s="66"/>
      <c r="Y62" s="66"/>
      <c r="Z62" s="66"/>
    </row>
    <row r="63" spans="1:26" ht="15" x14ac:dyDescent="0.25">
      <c r="A63" s="66" t="s">
        <v>1115</v>
      </c>
      <c r="B63" s="66" t="s">
        <v>403</v>
      </c>
      <c r="C63" s="66"/>
      <c r="D63" s="376">
        <v>8102</v>
      </c>
      <c r="E63" s="66"/>
      <c r="F63" s="66"/>
      <c r="G63" s="66"/>
      <c r="I63" s="66"/>
      <c r="J63" s="66"/>
      <c r="K63" s="66"/>
      <c r="M63" s="377">
        <v>697</v>
      </c>
      <c r="N63" s="378">
        <v>-47655.590000000011</v>
      </c>
      <c r="P63" s="377">
        <v>703</v>
      </c>
      <c r="Q63" s="378">
        <v>-54098.040000000052</v>
      </c>
      <c r="S63" s="377">
        <v>646</v>
      </c>
      <c r="T63" s="378">
        <v>-43603.74000000002</v>
      </c>
      <c r="V63" s="66"/>
      <c r="W63" s="66"/>
      <c r="X63" s="66"/>
      <c r="Y63" s="66"/>
      <c r="Z63" s="66"/>
    </row>
    <row r="64" spans="1:26" ht="15" x14ac:dyDescent="0.25">
      <c r="A64" s="66" t="s">
        <v>1115</v>
      </c>
      <c r="B64" s="66" t="s">
        <v>403</v>
      </c>
      <c r="C64" s="66"/>
      <c r="D64" s="376">
        <v>8103</v>
      </c>
      <c r="E64" s="66"/>
      <c r="F64" s="66"/>
      <c r="G64" s="66"/>
      <c r="I64" s="66"/>
      <c r="J64" s="66"/>
      <c r="K64" s="66"/>
      <c r="M64" s="377">
        <v>1246</v>
      </c>
      <c r="N64" s="378">
        <v>-106084.87999999996</v>
      </c>
      <c r="P64" s="377">
        <v>1307</v>
      </c>
      <c r="Q64" s="378">
        <v>-110629.15999999997</v>
      </c>
      <c r="S64" s="377">
        <v>1116</v>
      </c>
      <c r="T64" s="378">
        <v>-85223.049999999959</v>
      </c>
      <c r="V64" s="113"/>
      <c r="W64" s="113"/>
      <c r="X64" s="113"/>
      <c r="Y64" s="113"/>
      <c r="Z64" s="113"/>
    </row>
    <row r="65" spans="1:26" ht="15" x14ac:dyDescent="0.25">
      <c r="A65" s="66" t="s">
        <v>1115</v>
      </c>
      <c r="B65" s="66" t="s">
        <v>403</v>
      </c>
      <c r="C65" s="66"/>
      <c r="D65" s="376">
        <v>8104</v>
      </c>
      <c r="E65" s="66"/>
      <c r="F65" s="66"/>
      <c r="G65" s="66"/>
      <c r="I65" s="66"/>
      <c r="J65" s="66"/>
      <c r="K65" s="66"/>
      <c r="M65" s="377">
        <v>2520</v>
      </c>
      <c r="N65" s="378">
        <v>-196689.26000000018</v>
      </c>
      <c r="P65" s="377">
        <v>2670</v>
      </c>
      <c r="Q65" s="378">
        <v>-206802.07999999993</v>
      </c>
      <c r="S65" s="377">
        <v>2442</v>
      </c>
      <c r="T65" s="378">
        <v>-172656.84000000011</v>
      </c>
      <c r="V65" s="66"/>
      <c r="W65" s="66"/>
      <c r="X65" s="66"/>
      <c r="Y65" s="66"/>
      <c r="Z65" s="66"/>
    </row>
    <row r="66" spans="1:26" ht="15" x14ac:dyDescent="0.25">
      <c r="A66" s="66" t="s">
        <v>1115</v>
      </c>
      <c r="B66" s="66" t="s">
        <v>403</v>
      </c>
      <c r="C66" s="66"/>
      <c r="D66" s="376">
        <v>8105</v>
      </c>
      <c r="E66" s="66"/>
      <c r="F66" s="66"/>
      <c r="G66" s="66"/>
      <c r="I66" s="66"/>
      <c r="J66" s="66"/>
      <c r="K66" s="66"/>
      <c r="M66" s="377">
        <v>2206</v>
      </c>
      <c r="N66" s="378">
        <v>-187529.87</v>
      </c>
      <c r="P66" s="377">
        <v>2281</v>
      </c>
      <c r="Q66" s="378">
        <v>-191725.09999999983</v>
      </c>
      <c r="S66" s="377">
        <v>2289</v>
      </c>
      <c r="T66" s="378">
        <v>-169403.51000000013</v>
      </c>
      <c r="V66" s="66"/>
      <c r="W66" s="66"/>
      <c r="X66" s="66"/>
      <c r="Y66" s="66"/>
      <c r="Z66" s="66"/>
    </row>
    <row r="67" spans="1:26" ht="15" x14ac:dyDescent="0.25">
      <c r="A67" s="66" t="s">
        <v>1115</v>
      </c>
      <c r="B67" s="66" t="s">
        <v>403</v>
      </c>
      <c r="C67" s="66"/>
      <c r="D67" s="376">
        <v>8106</v>
      </c>
      <c r="E67" s="66"/>
      <c r="F67" s="66"/>
      <c r="G67" s="66"/>
      <c r="I67" s="66"/>
      <c r="J67" s="66"/>
      <c r="K67" s="66"/>
      <c r="M67" s="377">
        <v>2</v>
      </c>
      <c r="N67" s="378">
        <v>-261.09000000000003</v>
      </c>
      <c r="P67" s="377">
        <v>3</v>
      </c>
      <c r="Q67" s="378">
        <v>-409.64</v>
      </c>
      <c r="S67" s="377">
        <v>0</v>
      </c>
      <c r="T67" s="378">
        <v>0</v>
      </c>
      <c r="V67" s="66"/>
      <c r="W67" s="66"/>
      <c r="X67" s="66"/>
      <c r="Y67" s="66"/>
      <c r="Z67" s="66"/>
    </row>
    <row r="68" spans="1:26" ht="15" x14ac:dyDescent="0.25">
      <c r="A68" s="66" t="s">
        <v>1115</v>
      </c>
      <c r="B68" s="66" t="s">
        <v>403</v>
      </c>
      <c r="C68" s="66"/>
      <c r="D68" s="376">
        <v>8107</v>
      </c>
      <c r="E68" s="66"/>
      <c r="F68" s="66"/>
      <c r="G68" s="66"/>
      <c r="I68" s="66"/>
      <c r="J68" s="66"/>
      <c r="K68" s="66"/>
      <c r="M68" s="377">
        <v>0</v>
      </c>
      <c r="N68" s="378">
        <v>0</v>
      </c>
      <c r="P68" s="377">
        <v>1</v>
      </c>
      <c r="Q68" s="378">
        <v>-180</v>
      </c>
      <c r="S68" s="377">
        <v>0</v>
      </c>
      <c r="T68" s="378">
        <v>0</v>
      </c>
      <c r="V68" s="66"/>
      <c r="W68" s="66"/>
      <c r="X68" s="66"/>
      <c r="Y68" s="66"/>
      <c r="Z68" s="66"/>
    </row>
    <row r="69" spans="1:26" ht="15" x14ac:dyDescent="0.25">
      <c r="A69" s="66" t="s">
        <v>1115</v>
      </c>
      <c r="B69" s="66" t="s">
        <v>403</v>
      </c>
      <c r="C69" s="66"/>
      <c r="D69" s="376">
        <v>8109</v>
      </c>
      <c r="E69" s="66"/>
      <c r="F69" s="66"/>
      <c r="G69" s="66"/>
      <c r="I69" s="66"/>
      <c r="J69" s="66"/>
      <c r="K69" s="66"/>
      <c r="M69" s="377">
        <v>2</v>
      </c>
      <c r="N69" s="378">
        <v>-209.85999999999999</v>
      </c>
      <c r="P69" s="377">
        <v>4</v>
      </c>
      <c r="Q69" s="378">
        <v>-299.02</v>
      </c>
      <c r="S69" s="377">
        <v>2</v>
      </c>
      <c r="T69" s="378">
        <v>-156.69999999999999</v>
      </c>
      <c r="V69" s="66"/>
      <c r="W69" s="66"/>
      <c r="X69" s="66"/>
      <c r="Y69" s="66"/>
      <c r="Z69" s="66"/>
    </row>
    <row r="70" spans="1:26" ht="15" x14ac:dyDescent="0.25">
      <c r="A70" s="66" t="s">
        <v>1115</v>
      </c>
      <c r="B70" s="66" t="s">
        <v>403</v>
      </c>
      <c r="C70" s="66"/>
      <c r="D70" s="376">
        <v>8110</v>
      </c>
      <c r="E70" s="66"/>
      <c r="F70" s="66"/>
      <c r="G70" s="66"/>
      <c r="I70" s="66"/>
      <c r="J70" s="66"/>
      <c r="K70" s="66"/>
      <c r="M70" s="377">
        <v>111</v>
      </c>
      <c r="N70" s="378">
        <v>-11688.099999999995</v>
      </c>
      <c r="P70" s="377">
        <v>103</v>
      </c>
      <c r="Q70" s="378">
        <v>-10558.16</v>
      </c>
      <c r="S70" s="377">
        <v>108</v>
      </c>
      <c r="T70" s="378">
        <v>-8874.9000000000015</v>
      </c>
      <c r="V70" s="66"/>
      <c r="W70" s="66"/>
      <c r="X70" s="66"/>
      <c r="Y70" s="66"/>
      <c r="Z70" s="66"/>
    </row>
    <row r="71" spans="1:26" ht="15" x14ac:dyDescent="0.25">
      <c r="A71" s="66" t="s">
        <v>1115</v>
      </c>
      <c r="B71" s="66" t="s">
        <v>403</v>
      </c>
      <c r="C71" s="66"/>
      <c r="D71" s="376">
        <v>8514</v>
      </c>
      <c r="E71" s="66"/>
      <c r="F71" s="66"/>
      <c r="G71" s="66"/>
      <c r="I71" s="66"/>
      <c r="J71" s="66"/>
      <c r="K71" s="66"/>
      <c r="M71" s="377">
        <v>0</v>
      </c>
      <c r="N71" s="378">
        <v>0</v>
      </c>
      <c r="P71" s="377">
        <v>1</v>
      </c>
      <c r="Q71" s="378">
        <v>-155.03</v>
      </c>
      <c r="S71" s="377">
        <v>0</v>
      </c>
      <c r="T71" s="378">
        <v>0</v>
      </c>
      <c r="V71" s="66"/>
      <c r="W71" s="66"/>
      <c r="X71" s="66"/>
      <c r="Y71" s="66"/>
      <c r="Z71" s="66"/>
    </row>
    <row r="72" spans="1:26" ht="15" x14ac:dyDescent="0.25">
      <c r="A72" s="66" t="s">
        <v>1115</v>
      </c>
      <c r="B72" s="66" t="s">
        <v>310</v>
      </c>
      <c r="C72" s="66"/>
      <c r="D72" s="376">
        <v>7072</v>
      </c>
      <c r="E72" s="66"/>
      <c r="F72" s="66"/>
      <c r="G72" s="66"/>
      <c r="I72" s="66"/>
      <c r="J72" s="66"/>
      <c r="K72" s="66"/>
      <c r="M72" s="377">
        <v>105</v>
      </c>
      <c r="N72" s="378">
        <v>-7363.8200000000015</v>
      </c>
      <c r="P72" s="377">
        <v>91</v>
      </c>
      <c r="Q72" s="378">
        <v>-7552.529999999997</v>
      </c>
      <c r="S72" s="377">
        <v>62</v>
      </c>
      <c r="T72" s="378">
        <v>-3250.47</v>
      </c>
      <c r="V72" s="66"/>
      <c r="W72" s="66"/>
      <c r="X72" s="66"/>
      <c r="Y72" s="66"/>
      <c r="Z72" s="66"/>
    </row>
    <row r="73" spans="1:26" ht="15" x14ac:dyDescent="0.25">
      <c r="A73" s="66" t="s">
        <v>1115</v>
      </c>
      <c r="B73" s="66" t="s">
        <v>476</v>
      </c>
      <c r="C73" s="66"/>
      <c r="D73" s="376">
        <v>7008</v>
      </c>
      <c r="E73" s="66"/>
      <c r="F73" s="66"/>
      <c r="G73" s="66"/>
      <c r="I73" s="66"/>
      <c r="J73" s="66"/>
      <c r="K73" s="66"/>
      <c r="M73" s="377">
        <v>590</v>
      </c>
      <c r="N73" s="378">
        <v>-34246.910000000003</v>
      </c>
      <c r="P73" s="377">
        <v>567</v>
      </c>
      <c r="Q73" s="378">
        <v>-33052.55999999999</v>
      </c>
      <c r="S73" s="377">
        <v>471</v>
      </c>
      <c r="T73" s="378">
        <v>-26745.110000000037</v>
      </c>
      <c r="V73" s="66"/>
      <c r="W73" s="66"/>
      <c r="X73" s="66"/>
      <c r="Y73" s="66"/>
      <c r="Z73" s="66"/>
    </row>
    <row r="74" spans="1:26" ht="15" x14ac:dyDescent="0.25">
      <c r="A74" s="66" t="s">
        <v>1115</v>
      </c>
      <c r="B74" s="66" t="s">
        <v>425</v>
      </c>
      <c r="C74" s="66"/>
      <c r="D74" s="376">
        <v>7009</v>
      </c>
      <c r="E74" s="66"/>
      <c r="F74" s="66"/>
      <c r="G74" s="66"/>
      <c r="I74" s="66"/>
      <c r="J74" s="66"/>
      <c r="K74" s="66"/>
      <c r="M74" s="377">
        <v>125</v>
      </c>
      <c r="N74" s="378">
        <v>-4412.4700000000012</v>
      </c>
      <c r="P74" s="377">
        <v>132</v>
      </c>
      <c r="Q74" s="378">
        <v>-4552.4800000000005</v>
      </c>
      <c r="S74" s="377">
        <v>65</v>
      </c>
      <c r="T74" s="378">
        <v>-3133.7699999999986</v>
      </c>
      <c r="V74" s="66"/>
      <c r="W74" s="66"/>
      <c r="X74" s="66"/>
      <c r="Y74" s="66"/>
      <c r="Z74" s="66"/>
    </row>
    <row r="75" spans="1:26" ht="15" x14ac:dyDescent="0.25">
      <c r="A75" s="66" t="s">
        <v>1115</v>
      </c>
      <c r="B75" s="66" t="s">
        <v>580</v>
      </c>
      <c r="C75" s="66"/>
      <c r="D75" s="376">
        <v>7928</v>
      </c>
      <c r="E75" s="66"/>
      <c r="F75" s="66"/>
      <c r="G75" s="66"/>
      <c r="I75" s="66"/>
      <c r="J75" s="66"/>
      <c r="K75" s="66"/>
      <c r="M75" s="377">
        <v>10</v>
      </c>
      <c r="N75" s="378">
        <v>-176.70999999999998</v>
      </c>
      <c r="P75" s="377">
        <v>9</v>
      </c>
      <c r="Q75" s="378">
        <v>-266.01</v>
      </c>
      <c r="S75" s="377">
        <v>6</v>
      </c>
      <c r="T75" s="378">
        <v>-175.46</v>
      </c>
      <c r="V75" s="66"/>
      <c r="W75" s="66"/>
      <c r="X75" s="66"/>
      <c r="Y75" s="66"/>
      <c r="Z75" s="66"/>
    </row>
    <row r="76" spans="1:26" ht="15" x14ac:dyDescent="0.25">
      <c r="A76" s="66" t="s">
        <v>1115</v>
      </c>
      <c r="B76" s="66" t="s">
        <v>581</v>
      </c>
      <c r="C76" s="66"/>
      <c r="D76" s="376">
        <v>7928</v>
      </c>
      <c r="E76" s="66"/>
      <c r="F76" s="66"/>
      <c r="G76" s="66"/>
      <c r="I76" s="66"/>
      <c r="J76" s="66"/>
      <c r="K76" s="66"/>
      <c r="M76" s="377">
        <v>11</v>
      </c>
      <c r="N76" s="378">
        <v>-803.15</v>
      </c>
      <c r="P76" s="377">
        <v>11</v>
      </c>
      <c r="Q76" s="378">
        <v>25.45999999999998</v>
      </c>
      <c r="S76" s="377">
        <v>3</v>
      </c>
      <c r="T76" s="378">
        <v>-71.400000000000006</v>
      </c>
      <c r="V76" s="66"/>
      <c r="W76" s="66"/>
      <c r="X76" s="66"/>
      <c r="Y76" s="66"/>
      <c r="Z76" s="66"/>
    </row>
    <row r="77" spans="1:26" ht="15" x14ac:dyDescent="0.25">
      <c r="A77" s="66" t="s">
        <v>1115</v>
      </c>
      <c r="B77" s="66" t="s">
        <v>581</v>
      </c>
      <c r="C77" s="66"/>
      <c r="D77" s="376">
        <v>7935</v>
      </c>
      <c r="E77" s="66"/>
      <c r="F77" s="66"/>
      <c r="G77" s="66"/>
      <c r="I77" s="66"/>
      <c r="J77" s="66"/>
      <c r="K77" s="66"/>
      <c r="M77" s="377">
        <v>1</v>
      </c>
      <c r="N77" s="378">
        <v>-102.92</v>
      </c>
      <c r="P77" s="377">
        <v>0</v>
      </c>
      <c r="Q77" s="378">
        <v>0</v>
      </c>
      <c r="S77" s="377">
        <v>0</v>
      </c>
      <c r="T77" s="378">
        <v>0</v>
      </c>
      <c r="V77" s="113"/>
      <c r="W77" s="113"/>
      <c r="X77" s="113"/>
      <c r="Y77" s="113"/>
      <c r="Z77" s="113"/>
    </row>
    <row r="78" spans="1:26" ht="15" x14ac:dyDescent="0.25">
      <c r="A78" s="66" t="s">
        <v>1115</v>
      </c>
      <c r="B78" s="66" t="s">
        <v>404</v>
      </c>
      <c r="C78" s="66"/>
      <c r="D78" s="376">
        <v>8002</v>
      </c>
      <c r="E78" s="66"/>
      <c r="F78" s="66"/>
      <c r="G78" s="66"/>
      <c r="I78" s="66"/>
      <c r="J78" s="66"/>
      <c r="K78" s="66"/>
      <c r="M78" s="377">
        <v>378</v>
      </c>
      <c r="N78" s="378">
        <v>-26927.510000000013</v>
      </c>
      <c r="P78" s="377">
        <v>339</v>
      </c>
      <c r="Q78" s="378">
        <v>-25039.079999999994</v>
      </c>
      <c r="S78" s="377">
        <v>257</v>
      </c>
      <c r="T78" s="378">
        <v>-20276.480000000014</v>
      </c>
      <c r="V78" s="66"/>
      <c r="W78" s="66"/>
      <c r="X78" s="66"/>
      <c r="Y78" s="66"/>
      <c r="Z78" s="66"/>
    </row>
    <row r="79" spans="1:26" ht="15" x14ac:dyDescent="0.25">
      <c r="A79" s="66" t="s">
        <v>1115</v>
      </c>
      <c r="B79" s="66" t="s">
        <v>404</v>
      </c>
      <c r="C79" s="66"/>
      <c r="D79" s="376">
        <v>8003</v>
      </c>
      <c r="E79" s="66"/>
      <c r="F79" s="66"/>
      <c r="G79" s="66"/>
      <c r="I79" s="66"/>
      <c r="J79" s="66"/>
      <c r="K79" s="66"/>
      <c r="M79" s="377">
        <v>509</v>
      </c>
      <c r="N79" s="378">
        <v>-25109.079999999994</v>
      </c>
      <c r="P79" s="377">
        <v>457</v>
      </c>
      <c r="Q79" s="378">
        <v>-20311.520000000008</v>
      </c>
      <c r="S79" s="377">
        <v>220</v>
      </c>
      <c r="T79" s="378">
        <v>-14182.530000000006</v>
      </c>
      <c r="V79" s="66"/>
      <c r="W79" s="66"/>
      <c r="X79" s="66"/>
      <c r="Y79" s="66"/>
      <c r="Z79" s="66"/>
    </row>
    <row r="80" spans="1:26" ht="15" x14ac:dyDescent="0.25">
      <c r="A80" s="66" t="s">
        <v>1115</v>
      </c>
      <c r="B80" s="66" t="s">
        <v>404</v>
      </c>
      <c r="C80" s="66"/>
      <c r="D80" s="376">
        <v>8034</v>
      </c>
      <c r="E80" s="66"/>
      <c r="F80" s="66"/>
      <c r="G80" s="66"/>
      <c r="I80" s="66"/>
      <c r="J80" s="66"/>
      <c r="K80" s="66"/>
      <c r="M80" s="377">
        <v>211</v>
      </c>
      <c r="N80" s="378">
        <v>-14772.390000000003</v>
      </c>
      <c r="P80" s="377">
        <v>197</v>
      </c>
      <c r="Q80" s="378">
        <v>-14608.640000000001</v>
      </c>
      <c r="S80" s="377">
        <v>160</v>
      </c>
      <c r="T80" s="378">
        <v>-11188.719999999994</v>
      </c>
      <c r="V80" s="66"/>
      <c r="W80" s="66"/>
      <c r="X80" s="66"/>
      <c r="Y80" s="66"/>
      <c r="Z80" s="66"/>
    </row>
    <row r="81" spans="1:26" ht="15" x14ac:dyDescent="0.25">
      <c r="A81" s="66" t="s">
        <v>1115</v>
      </c>
      <c r="B81" s="66" t="s">
        <v>404</v>
      </c>
      <c r="C81" s="66"/>
      <c r="D81" s="376">
        <v>8053</v>
      </c>
      <c r="E81" s="66"/>
      <c r="F81" s="66"/>
      <c r="G81" s="66"/>
      <c r="I81" s="66"/>
      <c r="J81" s="66"/>
      <c r="K81" s="66"/>
      <c r="M81" s="377">
        <v>0</v>
      </c>
      <c r="N81" s="378">
        <v>0</v>
      </c>
      <c r="P81" s="377">
        <v>0</v>
      </c>
      <c r="Q81" s="378">
        <v>0</v>
      </c>
      <c r="S81" s="377">
        <v>1</v>
      </c>
      <c r="T81" s="378">
        <v>-9.5399999999999991</v>
      </c>
      <c r="V81" s="66"/>
      <c r="W81" s="66"/>
      <c r="X81" s="66"/>
      <c r="Y81" s="66"/>
      <c r="Z81" s="66"/>
    </row>
    <row r="82" spans="1:26" ht="15" x14ac:dyDescent="0.25">
      <c r="A82" s="66" t="s">
        <v>1115</v>
      </c>
      <c r="B82" s="66" t="s">
        <v>404</v>
      </c>
      <c r="C82" s="66"/>
      <c r="D82" s="376">
        <v>8109</v>
      </c>
      <c r="E82" s="66"/>
      <c r="F82" s="66"/>
      <c r="G82" s="66"/>
      <c r="I82" s="66"/>
      <c r="J82" s="66"/>
      <c r="K82" s="66"/>
      <c r="M82" s="377">
        <v>0</v>
      </c>
      <c r="N82" s="378">
        <v>0</v>
      </c>
      <c r="P82" s="377">
        <v>0</v>
      </c>
      <c r="Q82" s="378">
        <v>0</v>
      </c>
      <c r="S82" s="377">
        <v>1</v>
      </c>
      <c r="T82" s="378">
        <v>-150</v>
      </c>
      <c r="V82" s="66"/>
      <c r="W82" s="66"/>
      <c r="X82" s="66"/>
      <c r="Y82" s="66"/>
      <c r="Z82" s="66"/>
    </row>
    <row r="83" spans="1:26" ht="15" x14ac:dyDescent="0.25">
      <c r="A83" s="66" t="s">
        <v>1115</v>
      </c>
      <c r="B83" s="66" t="s">
        <v>582</v>
      </c>
      <c r="C83" s="66"/>
      <c r="D83" s="376">
        <v>7930</v>
      </c>
      <c r="E83" s="66"/>
      <c r="F83" s="66"/>
      <c r="G83" s="66"/>
      <c r="I83" s="66"/>
      <c r="J83" s="66"/>
      <c r="K83" s="66"/>
      <c r="M83" s="377">
        <v>7</v>
      </c>
      <c r="N83" s="378">
        <v>-257.83999999999997</v>
      </c>
      <c r="P83" s="377">
        <v>5</v>
      </c>
      <c r="Q83" s="378">
        <v>-116.91</v>
      </c>
      <c r="S83" s="377">
        <v>3</v>
      </c>
      <c r="T83" s="378">
        <v>-45.019999999999996</v>
      </c>
      <c r="V83" s="66"/>
      <c r="W83" s="66"/>
      <c r="X83" s="66"/>
      <c r="Y83" s="66"/>
      <c r="Z83" s="66"/>
    </row>
    <row r="84" spans="1:26" ht="15" x14ac:dyDescent="0.25">
      <c r="A84" s="66" t="s">
        <v>1115</v>
      </c>
      <c r="B84" s="66" t="s">
        <v>583</v>
      </c>
      <c r="C84" s="66"/>
      <c r="D84" s="376">
        <v>7930</v>
      </c>
      <c r="E84" s="66"/>
      <c r="F84" s="66"/>
      <c r="G84" s="66"/>
      <c r="I84" s="66"/>
      <c r="J84" s="66"/>
      <c r="K84" s="66"/>
      <c r="M84" s="377">
        <v>4</v>
      </c>
      <c r="N84" s="378">
        <v>-249.25</v>
      </c>
      <c r="P84" s="377">
        <v>3</v>
      </c>
      <c r="Q84" s="378">
        <v>-15</v>
      </c>
      <c r="S84" s="377">
        <v>5</v>
      </c>
      <c r="T84" s="378">
        <v>-287.47000000000003</v>
      </c>
      <c r="V84" s="66"/>
      <c r="W84" s="66"/>
      <c r="X84" s="66"/>
      <c r="Y84" s="66"/>
      <c r="Z84" s="66"/>
    </row>
    <row r="85" spans="1:26" ht="15" x14ac:dyDescent="0.25">
      <c r="A85" s="66" t="s">
        <v>1115</v>
      </c>
      <c r="B85" s="66" t="s">
        <v>371</v>
      </c>
      <c r="C85" s="66"/>
      <c r="D85" s="376">
        <v>8501</v>
      </c>
      <c r="E85" s="66"/>
      <c r="F85" s="66"/>
      <c r="G85" s="66"/>
      <c r="I85" s="66"/>
      <c r="J85" s="66"/>
      <c r="K85" s="66"/>
      <c r="M85" s="377">
        <v>1</v>
      </c>
      <c r="N85" s="378">
        <v>-63.42</v>
      </c>
      <c r="P85" s="377">
        <v>0</v>
      </c>
      <c r="Q85" s="378">
        <v>0</v>
      </c>
      <c r="S85" s="377">
        <v>0</v>
      </c>
      <c r="T85" s="378">
        <v>0</v>
      </c>
      <c r="V85" s="66"/>
      <c r="W85" s="66"/>
      <c r="X85" s="66"/>
      <c r="Y85" s="66"/>
      <c r="Z85" s="66"/>
    </row>
    <row r="86" spans="1:26" ht="15" x14ac:dyDescent="0.25">
      <c r="A86" s="66" t="s">
        <v>1115</v>
      </c>
      <c r="B86" s="66" t="s">
        <v>371</v>
      </c>
      <c r="C86" s="66"/>
      <c r="D86" s="376">
        <v>8505</v>
      </c>
      <c r="E86" s="66"/>
      <c r="F86" s="66"/>
      <c r="G86" s="66"/>
      <c r="I86" s="66"/>
      <c r="J86" s="66"/>
      <c r="K86" s="66"/>
      <c r="M86" s="377">
        <v>2</v>
      </c>
      <c r="N86" s="378">
        <v>-105.32</v>
      </c>
      <c r="P86" s="377">
        <v>4</v>
      </c>
      <c r="Q86" s="378">
        <v>-523.61</v>
      </c>
      <c r="S86" s="377">
        <v>2</v>
      </c>
      <c r="T86" s="378">
        <v>-159.5</v>
      </c>
      <c r="V86" s="66"/>
      <c r="W86" s="66"/>
      <c r="X86" s="66"/>
      <c r="Y86" s="66"/>
      <c r="Z86" s="66"/>
    </row>
    <row r="87" spans="1:26" ht="15" x14ac:dyDescent="0.25">
      <c r="A87" s="66" t="s">
        <v>1115</v>
      </c>
      <c r="B87" s="66" t="s">
        <v>371</v>
      </c>
      <c r="C87" s="66"/>
      <c r="D87" s="376">
        <v>8515</v>
      </c>
      <c r="E87" s="66"/>
      <c r="F87" s="66"/>
      <c r="G87" s="66"/>
      <c r="I87" s="66"/>
      <c r="J87" s="66"/>
      <c r="K87" s="66"/>
      <c r="M87" s="377">
        <v>8</v>
      </c>
      <c r="N87" s="378">
        <v>-361.06</v>
      </c>
      <c r="P87" s="377">
        <v>7</v>
      </c>
      <c r="Q87" s="378">
        <v>-702.53</v>
      </c>
      <c r="S87" s="377">
        <v>6</v>
      </c>
      <c r="T87" s="378">
        <v>-440.08000000000004</v>
      </c>
      <c r="V87" s="66"/>
      <c r="W87" s="66"/>
      <c r="X87" s="66"/>
      <c r="Y87" s="66"/>
      <c r="Z87" s="66"/>
    </row>
    <row r="88" spans="1:26" ht="15" x14ac:dyDescent="0.25">
      <c r="A88" s="66" t="s">
        <v>1115</v>
      </c>
      <c r="B88" s="66" t="s">
        <v>371</v>
      </c>
      <c r="C88" s="66"/>
      <c r="D88" s="376">
        <v>8620</v>
      </c>
      <c r="E88" s="66"/>
      <c r="F88" s="66"/>
      <c r="G88" s="66"/>
      <c r="I88" s="66"/>
      <c r="J88" s="66"/>
      <c r="K88" s="66"/>
      <c r="M88" s="377">
        <v>4</v>
      </c>
      <c r="N88" s="378">
        <v>-80.63</v>
      </c>
      <c r="P88" s="377">
        <v>4</v>
      </c>
      <c r="Q88" s="378">
        <v>-45.32</v>
      </c>
      <c r="S88" s="377">
        <v>2</v>
      </c>
      <c r="T88" s="378">
        <v>-184.76</v>
      </c>
      <c r="V88" s="66"/>
      <c r="W88" s="66"/>
      <c r="X88" s="66"/>
      <c r="Y88" s="66"/>
      <c r="Z88" s="66"/>
    </row>
    <row r="89" spans="1:26" ht="15" x14ac:dyDescent="0.25">
      <c r="A89" s="66" t="s">
        <v>1115</v>
      </c>
      <c r="B89" s="66" t="s">
        <v>372</v>
      </c>
      <c r="C89" s="66"/>
      <c r="D89" s="376">
        <v>8077</v>
      </c>
      <c r="E89" s="66"/>
      <c r="F89" s="66"/>
      <c r="G89" s="66"/>
      <c r="I89" s="66"/>
      <c r="J89" s="66"/>
      <c r="K89" s="66"/>
      <c r="M89" s="377">
        <v>175</v>
      </c>
      <c r="N89" s="378">
        <v>-11399.529999999999</v>
      </c>
      <c r="P89" s="377">
        <v>142</v>
      </c>
      <c r="Q89" s="378">
        <v>-9945.3699999999972</v>
      </c>
      <c r="S89" s="377">
        <v>97</v>
      </c>
      <c r="T89" s="378">
        <v>-6833.5499999999993</v>
      </c>
      <c r="V89" s="66"/>
      <c r="W89" s="66"/>
      <c r="X89" s="66"/>
      <c r="Y89" s="66"/>
      <c r="Z89" s="66"/>
    </row>
    <row r="90" spans="1:26" ht="15" x14ac:dyDescent="0.25">
      <c r="A90" s="66" t="s">
        <v>1115</v>
      </c>
      <c r="B90" s="66" t="s">
        <v>525</v>
      </c>
      <c r="C90" s="66"/>
      <c r="D90" s="376">
        <v>7066</v>
      </c>
      <c r="E90" s="66"/>
      <c r="F90" s="66"/>
      <c r="G90" s="66"/>
      <c r="I90" s="66"/>
      <c r="J90" s="66"/>
      <c r="K90" s="66"/>
      <c r="M90" s="377">
        <v>105</v>
      </c>
      <c r="N90" s="378">
        <v>-4645.6999999999989</v>
      </c>
      <c r="P90" s="377">
        <v>93</v>
      </c>
      <c r="Q90" s="378">
        <v>-3953.4700000000003</v>
      </c>
      <c r="S90" s="377">
        <v>44</v>
      </c>
      <c r="T90" s="378">
        <v>-2208.4400000000005</v>
      </c>
      <c r="V90" s="66"/>
      <c r="W90" s="66"/>
      <c r="X90" s="66"/>
      <c r="Y90" s="66"/>
      <c r="Z90" s="66"/>
    </row>
    <row r="91" spans="1:26" ht="15" x14ac:dyDescent="0.25">
      <c r="A91" s="66" t="s">
        <v>1115</v>
      </c>
      <c r="B91" s="66" t="s">
        <v>311</v>
      </c>
      <c r="C91" s="66"/>
      <c r="D91" s="376">
        <v>7010</v>
      </c>
      <c r="E91" s="66"/>
      <c r="F91" s="66"/>
      <c r="G91" s="66"/>
      <c r="I91" s="66"/>
      <c r="J91" s="66"/>
      <c r="K91" s="66"/>
      <c r="M91" s="377">
        <v>455</v>
      </c>
      <c r="N91" s="378">
        <v>-24925.520000000008</v>
      </c>
      <c r="P91" s="377">
        <v>411</v>
      </c>
      <c r="Q91" s="378">
        <v>-20362.819999999996</v>
      </c>
      <c r="S91" s="377">
        <v>294</v>
      </c>
      <c r="T91" s="378">
        <v>-16099.309999999996</v>
      </c>
      <c r="V91" s="66"/>
      <c r="W91" s="66"/>
      <c r="X91" s="66"/>
      <c r="Y91" s="66"/>
      <c r="Z91" s="66"/>
    </row>
    <row r="92" spans="1:26" ht="15" x14ac:dyDescent="0.25">
      <c r="A92" s="66" t="s">
        <v>1115</v>
      </c>
      <c r="B92" s="66" t="s">
        <v>311</v>
      </c>
      <c r="C92" s="66"/>
      <c r="D92" s="376">
        <v>7024</v>
      </c>
      <c r="E92" s="66"/>
      <c r="F92" s="66"/>
      <c r="G92" s="66"/>
      <c r="I92" s="66"/>
      <c r="J92" s="66"/>
      <c r="K92" s="66"/>
      <c r="M92" s="377">
        <v>3</v>
      </c>
      <c r="N92" s="378">
        <v>-94.84</v>
      </c>
      <c r="P92" s="377">
        <v>0</v>
      </c>
      <c r="Q92" s="378">
        <v>0</v>
      </c>
      <c r="S92" s="377">
        <v>0</v>
      </c>
      <c r="T92" s="378">
        <v>0</v>
      </c>
      <c r="V92" s="66"/>
      <c r="W92" s="66"/>
      <c r="X92" s="66"/>
      <c r="Y92" s="66"/>
      <c r="Z92" s="66"/>
    </row>
    <row r="93" spans="1:26" ht="15" x14ac:dyDescent="0.25">
      <c r="A93" s="66" t="s">
        <v>1115</v>
      </c>
      <c r="B93" s="66" t="s">
        <v>497</v>
      </c>
      <c r="C93" s="66"/>
      <c r="D93" s="376">
        <v>7011</v>
      </c>
      <c r="E93" s="66"/>
      <c r="F93" s="66"/>
      <c r="G93" s="66"/>
      <c r="I93" s="66"/>
      <c r="J93" s="66"/>
      <c r="K93" s="66"/>
      <c r="M93" s="377">
        <v>1662</v>
      </c>
      <c r="N93" s="378">
        <v>-118756.76999999981</v>
      </c>
      <c r="P93" s="377">
        <v>1510</v>
      </c>
      <c r="Q93" s="378">
        <v>-100421.49999999994</v>
      </c>
      <c r="S93" s="377">
        <v>1187</v>
      </c>
      <c r="T93" s="378">
        <v>-77034.980000000098</v>
      </c>
      <c r="V93" s="66"/>
      <c r="W93" s="66"/>
      <c r="X93" s="66"/>
      <c r="Y93" s="66"/>
      <c r="Z93" s="66"/>
    </row>
    <row r="94" spans="1:26" ht="15" x14ac:dyDescent="0.25">
      <c r="A94" s="66" t="s">
        <v>1115</v>
      </c>
      <c r="B94" s="66" t="s">
        <v>497</v>
      </c>
      <c r="C94" s="66"/>
      <c r="D94" s="376">
        <v>7012</v>
      </c>
      <c r="E94" s="66"/>
      <c r="F94" s="66"/>
      <c r="G94" s="66"/>
      <c r="I94" s="66"/>
      <c r="J94" s="66"/>
      <c r="K94" s="66"/>
      <c r="M94" s="377">
        <v>203</v>
      </c>
      <c r="N94" s="378">
        <v>-11917.76</v>
      </c>
      <c r="P94" s="377">
        <v>195</v>
      </c>
      <c r="Q94" s="378">
        <v>-8771.7199999999975</v>
      </c>
      <c r="S94" s="377">
        <v>102</v>
      </c>
      <c r="T94" s="378">
        <v>-6468.12</v>
      </c>
      <c r="V94" s="66"/>
      <c r="W94" s="66"/>
      <c r="X94" s="66"/>
      <c r="Y94" s="66"/>
      <c r="Z94" s="66"/>
    </row>
    <row r="95" spans="1:26" ht="15" x14ac:dyDescent="0.25">
      <c r="A95" s="66" t="s">
        <v>1115</v>
      </c>
      <c r="B95" s="66" t="s">
        <v>497</v>
      </c>
      <c r="C95" s="66"/>
      <c r="D95" s="376">
        <v>7013</v>
      </c>
      <c r="E95" s="66"/>
      <c r="F95" s="66"/>
      <c r="G95" s="66"/>
      <c r="I95" s="66"/>
      <c r="J95" s="66"/>
      <c r="K95" s="66"/>
      <c r="M95" s="377">
        <v>761</v>
      </c>
      <c r="N95" s="378">
        <v>-40076.370000000017</v>
      </c>
      <c r="P95" s="377">
        <v>585</v>
      </c>
      <c r="Q95" s="378">
        <v>-28673.040000000019</v>
      </c>
      <c r="S95" s="377">
        <v>424</v>
      </c>
      <c r="T95" s="378">
        <v>-21646.219999999994</v>
      </c>
      <c r="V95" s="66"/>
      <c r="W95" s="66"/>
      <c r="X95" s="66"/>
      <c r="Y95" s="66"/>
      <c r="Z95" s="66"/>
    </row>
    <row r="96" spans="1:26" ht="15" x14ac:dyDescent="0.25">
      <c r="A96" s="66" t="s">
        <v>1115</v>
      </c>
      <c r="B96" s="66" t="s">
        <v>497</v>
      </c>
      <c r="C96" s="66"/>
      <c r="D96" s="376">
        <v>7014</v>
      </c>
      <c r="E96" s="66"/>
      <c r="F96" s="66"/>
      <c r="G96" s="66"/>
      <c r="I96" s="66"/>
      <c r="J96" s="66"/>
      <c r="K96" s="66"/>
      <c r="M96" s="377">
        <v>82</v>
      </c>
      <c r="N96" s="378">
        <v>-6259.1799999999976</v>
      </c>
      <c r="P96" s="377">
        <v>82</v>
      </c>
      <c r="Q96" s="378">
        <v>-5360.21</v>
      </c>
      <c r="S96" s="377">
        <v>67</v>
      </c>
      <c r="T96" s="378">
        <v>-4326.2899999999991</v>
      </c>
      <c r="V96" s="66"/>
      <c r="W96" s="66"/>
      <c r="X96" s="66"/>
      <c r="Y96" s="66"/>
      <c r="Z96" s="66"/>
    </row>
    <row r="97" spans="1:26" ht="15" x14ac:dyDescent="0.25">
      <c r="A97" s="66" t="s">
        <v>1115</v>
      </c>
      <c r="B97" s="66" t="s">
        <v>497</v>
      </c>
      <c r="C97" s="66"/>
      <c r="D97" s="376">
        <v>7015</v>
      </c>
      <c r="E97" s="66"/>
      <c r="F97" s="66"/>
      <c r="G97" s="66"/>
      <c r="I97" s="66"/>
      <c r="J97" s="66"/>
      <c r="K97" s="66"/>
      <c r="M97" s="377">
        <v>7</v>
      </c>
      <c r="N97" s="378">
        <v>-68.03</v>
      </c>
      <c r="P97" s="377">
        <v>7</v>
      </c>
      <c r="Q97" s="378">
        <v>-77.78</v>
      </c>
      <c r="S97" s="377">
        <v>5</v>
      </c>
      <c r="T97" s="378">
        <v>-139.71</v>
      </c>
      <c r="V97" s="66"/>
      <c r="W97" s="66"/>
      <c r="X97" s="66"/>
      <c r="Y97" s="66"/>
      <c r="Z97" s="66"/>
    </row>
    <row r="98" spans="1:26" ht="15" x14ac:dyDescent="0.25">
      <c r="A98" s="66" t="s">
        <v>1115</v>
      </c>
      <c r="B98" s="66" t="s">
        <v>497</v>
      </c>
      <c r="C98" s="66"/>
      <c r="D98" s="376">
        <v>7043</v>
      </c>
      <c r="E98" s="66"/>
      <c r="F98" s="66"/>
      <c r="G98" s="66"/>
      <c r="I98" s="66"/>
      <c r="J98" s="66"/>
      <c r="K98" s="66"/>
      <c r="M98" s="377">
        <v>0</v>
      </c>
      <c r="N98" s="378">
        <v>0</v>
      </c>
      <c r="P98" s="377">
        <v>0</v>
      </c>
      <c r="Q98" s="378">
        <v>0</v>
      </c>
      <c r="S98" s="377">
        <v>1</v>
      </c>
      <c r="T98" s="378">
        <v>-85.37</v>
      </c>
      <c r="V98" s="66"/>
      <c r="W98" s="66"/>
      <c r="X98" s="66"/>
      <c r="Y98" s="66"/>
      <c r="Z98" s="66"/>
    </row>
    <row r="99" spans="1:26" ht="15" x14ac:dyDescent="0.25">
      <c r="A99" s="66" t="s">
        <v>1115</v>
      </c>
      <c r="B99" s="66" t="s">
        <v>497</v>
      </c>
      <c r="C99" s="66"/>
      <c r="D99" s="376">
        <v>7055</v>
      </c>
      <c r="E99" s="66"/>
      <c r="F99" s="66"/>
      <c r="G99" s="66"/>
      <c r="I99" s="66"/>
      <c r="J99" s="66"/>
      <c r="K99" s="66"/>
      <c r="M99" s="377">
        <v>0</v>
      </c>
      <c r="N99" s="378">
        <v>0</v>
      </c>
      <c r="P99" s="377">
        <v>0</v>
      </c>
      <c r="Q99" s="378">
        <v>0</v>
      </c>
      <c r="S99" s="377">
        <v>1</v>
      </c>
      <c r="T99" s="378">
        <v>-17.940000000000001</v>
      </c>
      <c r="V99" s="66"/>
      <c r="W99" s="66"/>
      <c r="X99" s="66"/>
      <c r="Y99" s="66"/>
      <c r="Z99" s="66"/>
    </row>
    <row r="100" spans="1:26" ht="15" x14ac:dyDescent="0.25">
      <c r="A100" s="66" t="s">
        <v>1115</v>
      </c>
      <c r="B100" s="66" t="s">
        <v>497</v>
      </c>
      <c r="C100" s="66"/>
      <c r="D100" s="376">
        <v>7110</v>
      </c>
      <c r="E100" s="66"/>
      <c r="F100" s="66"/>
      <c r="G100" s="66"/>
      <c r="I100" s="66"/>
      <c r="J100" s="66"/>
      <c r="K100" s="66"/>
      <c r="M100" s="377">
        <v>1</v>
      </c>
      <c r="N100" s="378">
        <v>-103.25</v>
      </c>
      <c r="P100" s="377">
        <v>0</v>
      </c>
      <c r="Q100" s="378">
        <v>0</v>
      </c>
      <c r="S100" s="377">
        <v>0</v>
      </c>
      <c r="T100" s="378">
        <v>0</v>
      </c>
      <c r="V100" s="66"/>
      <c r="W100" s="66"/>
      <c r="X100" s="66"/>
      <c r="Y100" s="66"/>
      <c r="Z100" s="66"/>
    </row>
    <row r="101" spans="1:26" ht="15" x14ac:dyDescent="0.25">
      <c r="A101" s="66" t="s">
        <v>1115</v>
      </c>
      <c r="B101" s="66" t="s">
        <v>497</v>
      </c>
      <c r="C101" s="66"/>
      <c r="D101" s="376">
        <v>8011</v>
      </c>
      <c r="E101" s="66"/>
      <c r="F101" s="66"/>
      <c r="G101" s="66"/>
      <c r="I101" s="66"/>
      <c r="J101" s="66"/>
      <c r="K101" s="66"/>
      <c r="M101" s="377">
        <v>0</v>
      </c>
      <c r="N101" s="378">
        <v>0</v>
      </c>
      <c r="P101" s="377">
        <v>0</v>
      </c>
      <c r="Q101" s="378">
        <v>0</v>
      </c>
      <c r="S101" s="377">
        <v>0</v>
      </c>
      <c r="T101" s="378">
        <v>0</v>
      </c>
      <c r="V101" s="66"/>
      <c r="W101" s="66"/>
      <c r="X101" s="66"/>
      <c r="Y101" s="66"/>
      <c r="Z101" s="66"/>
    </row>
    <row r="102" spans="1:26" ht="15" x14ac:dyDescent="0.25">
      <c r="A102" s="66" t="s">
        <v>1115</v>
      </c>
      <c r="B102" s="66" t="s">
        <v>497</v>
      </c>
      <c r="C102" s="66"/>
      <c r="D102" s="376">
        <v>8857</v>
      </c>
      <c r="E102" s="66"/>
      <c r="F102" s="66"/>
      <c r="G102" s="66"/>
      <c r="I102" s="66"/>
      <c r="J102" s="66"/>
      <c r="K102" s="66"/>
      <c r="M102" s="377">
        <v>0</v>
      </c>
      <c r="N102" s="378">
        <v>0</v>
      </c>
      <c r="P102" s="377">
        <v>1</v>
      </c>
      <c r="Q102" s="378">
        <v>-10</v>
      </c>
      <c r="S102" s="377">
        <v>0</v>
      </c>
      <c r="T102" s="378">
        <v>0</v>
      </c>
      <c r="V102" s="66"/>
      <c r="W102" s="66"/>
      <c r="X102" s="66"/>
      <c r="Y102" s="66"/>
      <c r="Z102" s="66"/>
    </row>
    <row r="103" spans="1:26" ht="15" x14ac:dyDescent="0.25">
      <c r="A103" s="66" t="s">
        <v>1115</v>
      </c>
      <c r="B103" s="66" t="s">
        <v>554</v>
      </c>
      <c r="C103" s="66"/>
      <c r="D103" s="376">
        <v>7624</v>
      </c>
      <c r="E103" s="66"/>
      <c r="F103" s="66"/>
      <c r="G103" s="66"/>
      <c r="I103" s="66"/>
      <c r="J103" s="66"/>
      <c r="K103" s="66"/>
      <c r="M103" s="377">
        <v>22</v>
      </c>
      <c r="N103" s="378">
        <v>-721.37</v>
      </c>
      <c r="P103" s="377">
        <v>18</v>
      </c>
      <c r="Q103" s="378">
        <v>-367.93</v>
      </c>
      <c r="S103" s="377">
        <v>5</v>
      </c>
      <c r="T103" s="378">
        <v>-261.76</v>
      </c>
      <c r="V103" s="66"/>
      <c r="W103" s="66"/>
      <c r="X103" s="66"/>
      <c r="Y103" s="66"/>
      <c r="Z103" s="66"/>
    </row>
    <row r="104" spans="1:26" ht="15" x14ac:dyDescent="0.25">
      <c r="A104" s="66" t="s">
        <v>1115</v>
      </c>
      <c r="B104" s="66" t="s">
        <v>405</v>
      </c>
      <c r="C104" s="66"/>
      <c r="D104" s="376">
        <v>8107</v>
      </c>
      <c r="E104" s="66"/>
      <c r="F104" s="66"/>
      <c r="G104" s="66"/>
      <c r="I104" s="66"/>
      <c r="J104" s="66"/>
      <c r="K104" s="66"/>
      <c r="M104" s="377">
        <v>51</v>
      </c>
      <c r="N104" s="378">
        <v>-4219.4699999999993</v>
      </c>
      <c r="P104" s="377">
        <v>58</v>
      </c>
      <c r="Q104" s="378">
        <v>-3738.84</v>
      </c>
      <c r="S104" s="377">
        <v>46</v>
      </c>
      <c r="T104" s="378">
        <v>-2936.5699999999993</v>
      </c>
      <c r="V104" s="66"/>
      <c r="W104" s="66"/>
      <c r="X104" s="66"/>
      <c r="Y104" s="66"/>
      <c r="Z104" s="66"/>
    </row>
    <row r="105" spans="1:26" ht="15" x14ac:dyDescent="0.25">
      <c r="A105" s="66" t="s">
        <v>1115</v>
      </c>
      <c r="B105" s="66" t="s">
        <v>405</v>
      </c>
      <c r="C105" s="66"/>
      <c r="D105" s="376">
        <v>8108</v>
      </c>
      <c r="E105" s="66"/>
      <c r="F105" s="66"/>
      <c r="G105" s="66"/>
      <c r="I105" s="66"/>
      <c r="J105" s="66"/>
      <c r="K105" s="66"/>
      <c r="M105" s="377">
        <v>121</v>
      </c>
      <c r="N105" s="378">
        <v>-7961.2100000000009</v>
      </c>
      <c r="P105" s="377">
        <v>144</v>
      </c>
      <c r="Q105" s="378">
        <v>-9237.6299999999992</v>
      </c>
      <c r="S105" s="377">
        <v>101</v>
      </c>
      <c r="T105" s="378">
        <v>-7621.880000000001</v>
      </c>
      <c r="V105" s="66"/>
      <c r="W105" s="66"/>
      <c r="X105" s="66"/>
      <c r="Y105" s="66"/>
      <c r="Z105" s="66"/>
    </row>
    <row r="106" spans="1:26" ht="15" x14ac:dyDescent="0.25">
      <c r="A106" s="66" t="s">
        <v>1115</v>
      </c>
      <c r="B106" s="66" t="s">
        <v>477</v>
      </c>
      <c r="C106" s="66"/>
      <c r="D106" s="376">
        <v>8512</v>
      </c>
      <c r="E106" s="66"/>
      <c r="F106" s="66"/>
      <c r="G106" s="66"/>
      <c r="I106" s="66"/>
      <c r="J106" s="66"/>
      <c r="K106" s="66"/>
      <c r="M106" s="377">
        <v>54</v>
      </c>
      <c r="N106" s="378">
        <v>-1484.0800000000002</v>
      </c>
      <c r="P106" s="377">
        <v>54</v>
      </c>
      <c r="Q106" s="378">
        <v>-1444.6</v>
      </c>
      <c r="S106" s="377">
        <v>15</v>
      </c>
      <c r="T106" s="378">
        <v>-277.61</v>
      </c>
      <c r="V106" s="66"/>
      <c r="W106" s="66"/>
      <c r="X106" s="66"/>
      <c r="Y106" s="66"/>
      <c r="Z106" s="66"/>
    </row>
    <row r="107" spans="1:26" ht="15" x14ac:dyDescent="0.25">
      <c r="A107" s="66" t="s">
        <v>1115</v>
      </c>
      <c r="B107" s="66" t="s">
        <v>477</v>
      </c>
      <c r="C107" s="66"/>
      <c r="D107" s="376">
        <v>8515</v>
      </c>
      <c r="E107" s="66"/>
      <c r="F107" s="66"/>
      <c r="G107" s="66"/>
      <c r="I107" s="66"/>
      <c r="J107" s="66"/>
      <c r="K107" s="66"/>
      <c r="M107" s="377">
        <v>2</v>
      </c>
      <c r="N107" s="378">
        <v>-44.18</v>
      </c>
      <c r="P107" s="377">
        <v>1</v>
      </c>
      <c r="Q107" s="378">
        <v>-37.369999999999997</v>
      </c>
      <c r="S107" s="377">
        <v>2</v>
      </c>
      <c r="T107" s="378">
        <v>-91.98</v>
      </c>
      <c r="V107" s="66"/>
      <c r="W107" s="66"/>
      <c r="X107" s="66"/>
      <c r="Y107" s="66"/>
      <c r="Z107" s="66"/>
    </row>
    <row r="108" spans="1:26" ht="15" x14ac:dyDescent="0.25">
      <c r="A108" s="66" t="s">
        <v>1115</v>
      </c>
      <c r="B108" s="66" t="s">
        <v>477</v>
      </c>
      <c r="C108" s="66"/>
      <c r="D108" s="376">
        <v>8520</v>
      </c>
      <c r="E108" s="66"/>
      <c r="F108" s="66"/>
      <c r="G108" s="66"/>
      <c r="I108" s="66"/>
      <c r="J108" s="66"/>
      <c r="K108" s="66"/>
      <c r="M108" s="377">
        <v>0</v>
      </c>
      <c r="N108" s="378">
        <v>0</v>
      </c>
      <c r="P108" s="377">
        <v>0</v>
      </c>
      <c r="Q108" s="378">
        <v>0</v>
      </c>
      <c r="S108" s="377">
        <v>0</v>
      </c>
      <c r="T108" s="378">
        <v>0</v>
      </c>
      <c r="V108" s="66"/>
      <c r="W108" s="66"/>
      <c r="X108" s="66"/>
      <c r="Y108" s="66"/>
      <c r="Z108" s="66"/>
    </row>
    <row r="109" spans="1:26" ht="15" x14ac:dyDescent="0.25">
      <c r="A109" s="66" t="s">
        <v>1115</v>
      </c>
      <c r="B109" s="66" t="s">
        <v>526</v>
      </c>
      <c r="C109" s="66"/>
      <c r="D109" s="376">
        <v>7016</v>
      </c>
      <c r="E109" s="66"/>
      <c r="F109" s="66"/>
      <c r="G109" s="66"/>
      <c r="I109" s="66"/>
      <c r="J109" s="66"/>
      <c r="K109" s="66"/>
      <c r="M109" s="377">
        <v>108</v>
      </c>
      <c r="N109" s="378">
        <v>-6095.0299999999988</v>
      </c>
      <c r="P109" s="377">
        <v>90</v>
      </c>
      <c r="Q109" s="378">
        <v>-4182.68</v>
      </c>
      <c r="S109" s="377">
        <v>45</v>
      </c>
      <c r="T109" s="378">
        <v>-2220.5499999999993</v>
      </c>
      <c r="V109" s="66"/>
      <c r="W109" s="66"/>
      <c r="X109" s="66"/>
      <c r="Y109" s="66"/>
      <c r="Z109" s="66"/>
    </row>
    <row r="110" spans="1:26" ht="15" x14ac:dyDescent="0.25">
      <c r="A110" s="66" t="s">
        <v>1115</v>
      </c>
      <c r="B110" s="66" t="s">
        <v>526</v>
      </c>
      <c r="C110" s="66"/>
      <c r="D110" s="376">
        <v>7061</v>
      </c>
      <c r="E110" s="66"/>
      <c r="F110" s="66"/>
      <c r="G110" s="66"/>
      <c r="I110" s="66"/>
      <c r="J110" s="66"/>
      <c r="K110" s="66"/>
      <c r="M110" s="377">
        <v>0</v>
      </c>
      <c r="N110" s="378">
        <v>0</v>
      </c>
      <c r="P110" s="377">
        <v>1</v>
      </c>
      <c r="Q110" s="378">
        <v>-158.13</v>
      </c>
      <c r="S110" s="377">
        <v>0</v>
      </c>
      <c r="T110" s="378">
        <v>0</v>
      </c>
      <c r="V110" s="66"/>
      <c r="W110" s="66"/>
      <c r="X110" s="66"/>
      <c r="Y110" s="66"/>
      <c r="Z110" s="66"/>
    </row>
    <row r="111" spans="1:26" ht="15" x14ac:dyDescent="0.25">
      <c r="A111" s="66" t="s">
        <v>1115</v>
      </c>
      <c r="B111" s="66" t="s">
        <v>312</v>
      </c>
      <c r="C111" s="66"/>
      <c r="D111" s="376">
        <v>7626</v>
      </c>
      <c r="E111" s="66"/>
      <c r="F111" s="66"/>
      <c r="G111" s="66"/>
      <c r="I111" s="66"/>
      <c r="J111" s="66"/>
      <c r="K111" s="66"/>
      <c r="M111" s="377">
        <v>23</v>
      </c>
      <c r="N111" s="378">
        <v>-690.20999999999992</v>
      </c>
      <c r="P111" s="377">
        <v>20</v>
      </c>
      <c r="Q111" s="378">
        <v>-434.03999999999996</v>
      </c>
      <c r="S111" s="377">
        <v>13</v>
      </c>
      <c r="T111" s="378">
        <v>-226.67000000000004</v>
      </c>
      <c r="V111" s="66"/>
      <c r="W111" s="66"/>
      <c r="X111" s="66"/>
      <c r="Y111" s="66"/>
      <c r="Z111" s="66"/>
    </row>
    <row r="112" spans="1:26" ht="15" x14ac:dyDescent="0.25">
      <c r="A112" s="66" t="s">
        <v>1115</v>
      </c>
      <c r="B112" s="66" t="s">
        <v>373</v>
      </c>
      <c r="C112" s="66"/>
      <c r="D112" s="376">
        <v>8010</v>
      </c>
      <c r="E112" s="66"/>
      <c r="F112" s="66"/>
      <c r="G112" s="66"/>
      <c r="I112" s="66"/>
      <c r="J112" s="66"/>
      <c r="K112" s="66"/>
      <c r="M112" s="377">
        <v>0</v>
      </c>
      <c r="N112" s="378">
        <v>0</v>
      </c>
      <c r="P112" s="377">
        <v>0</v>
      </c>
      <c r="Q112" s="378">
        <v>0</v>
      </c>
      <c r="S112" s="377">
        <v>0</v>
      </c>
      <c r="T112" s="378">
        <v>0</v>
      </c>
      <c r="V112" s="66"/>
      <c r="W112" s="66"/>
      <c r="X112" s="66"/>
      <c r="Y112" s="66"/>
      <c r="Z112" s="66"/>
    </row>
    <row r="113" spans="1:26" ht="15" x14ac:dyDescent="0.25">
      <c r="A113" s="66" t="s">
        <v>1115</v>
      </c>
      <c r="B113" s="66" t="s">
        <v>373</v>
      </c>
      <c r="C113" s="66"/>
      <c r="D113" s="376">
        <v>8075</v>
      </c>
      <c r="E113" s="66"/>
      <c r="F113" s="66"/>
      <c r="G113" s="66"/>
      <c r="I113" s="66"/>
      <c r="J113" s="66"/>
      <c r="K113" s="66"/>
      <c r="M113" s="377">
        <v>139</v>
      </c>
      <c r="N113" s="378">
        <v>-7207.3100000000022</v>
      </c>
      <c r="P113" s="377">
        <v>125</v>
      </c>
      <c r="Q113" s="378">
        <v>-6371.1399999999994</v>
      </c>
      <c r="S113" s="377">
        <v>61</v>
      </c>
      <c r="T113" s="378">
        <v>-3796.97</v>
      </c>
      <c r="V113" s="66"/>
      <c r="W113" s="66"/>
      <c r="X113" s="66"/>
      <c r="Y113" s="66"/>
      <c r="Z113" s="66"/>
    </row>
    <row r="114" spans="1:26" ht="15" x14ac:dyDescent="0.25">
      <c r="A114" s="66" t="s">
        <v>1115</v>
      </c>
      <c r="B114" s="66" t="s">
        <v>374</v>
      </c>
      <c r="C114" s="66"/>
      <c r="D114" s="376">
        <v>8057</v>
      </c>
      <c r="E114" s="66"/>
      <c r="F114" s="66"/>
      <c r="G114" s="66"/>
      <c r="I114" s="66"/>
      <c r="J114" s="66"/>
      <c r="K114" s="66"/>
      <c r="M114" s="377">
        <v>2</v>
      </c>
      <c r="N114" s="378">
        <v>-147.10999999999999</v>
      </c>
      <c r="P114" s="377">
        <v>2</v>
      </c>
      <c r="Q114" s="378">
        <v>-136.47</v>
      </c>
      <c r="S114" s="377">
        <v>2</v>
      </c>
      <c r="T114" s="378">
        <v>-132.13</v>
      </c>
      <c r="V114" s="66"/>
      <c r="W114" s="66"/>
      <c r="X114" s="66"/>
      <c r="Y114" s="66"/>
      <c r="Z114" s="66"/>
    </row>
    <row r="115" spans="1:26" ht="15" x14ac:dyDescent="0.25">
      <c r="A115" s="66" t="s">
        <v>1115</v>
      </c>
      <c r="B115" s="66" t="s">
        <v>374</v>
      </c>
      <c r="C115" s="66"/>
      <c r="D115" s="376">
        <v>8075</v>
      </c>
      <c r="E115" s="66"/>
      <c r="F115" s="66"/>
      <c r="G115" s="66"/>
      <c r="I115" s="66"/>
      <c r="J115" s="66"/>
      <c r="K115" s="66"/>
      <c r="M115" s="377">
        <v>165</v>
      </c>
      <c r="N115" s="378">
        <v>-10026.499999999998</v>
      </c>
      <c r="P115" s="377">
        <v>153</v>
      </c>
      <c r="Q115" s="378">
        <v>-8916.3099999999977</v>
      </c>
      <c r="S115" s="377">
        <v>122</v>
      </c>
      <c r="T115" s="378">
        <v>-7311.3600000000015</v>
      </c>
      <c r="V115" s="66"/>
      <c r="W115" s="66"/>
      <c r="X115" s="66"/>
      <c r="Y115" s="66"/>
      <c r="Z115" s="66"/>
    </row>
    <row r="116" spans="1:26" ht="15" x14ac:dyDescent="0.25">
      <c r="A116" s="66" t="s">
        <v>1115</v>
      </c>
      <c r="B116" s="66" t="s">
        <v>555</v>
      </c>
      <c r="C116" s="66"/>
      <c r="D116" s="376">
        <v>7627</v>
      </c>
      <c r="E116" s="66"/>
      <c r="F116" s="66"/>
      <c r="G116" s="66"/>
      <c r="I116" s="66"/>
      <c r="J116" s="66"/>
      <c r="K116" s="66"/>
      <c r="M116" s="377">
        <v>8</v>
      </c>
      <c r="N116" s="378">
        <v>-443.37</v>
      </c>
      <c r="P116" s="377">
        <v>8</v>
      </c>
      <c r="Q116" s="378">
        <v>-259.12</v>
      </c>
      <c r="S116" s="377">
        <v>3</v>
      </c>
      <c r="T116" s="378">
        <v>-122.52</v>
      </c>
      <c r="V116" s="66"/>
      <c r="W116" s="66"/>
      <c r="X116" s="66"/>
      <c r="Y116" s="66"/>
      <c r="Z116" s="66"/>
    </row>
    <row r="117" spans="1:26" ht="15" x14ac:dyDescent="0.25">
      <c r="A117" s="66" t="s">
        <v>1115</v>
      </c>
      <c r="B117" s="66" t="s">
        <v>444</v>
      </c>
      <c r="C117" s="66"/>
      <c r="D117" s="376">
        <v>8080</v>
      </c>
      <c r="E117" s="66"/>
      <c r="F117" s="66"/>
      <c r="G117" s="66"/>
      <c r="I117" s="66"/>
      <c r="J117" s="66"/>
      <c r="K117" s="66"/>
      <c r="M117" s="377">
        <v>30</v>
      </c>
      <c r="N117" s="378">
        <v>-1457.78</v>
      </c>
      <c r="P117" s="377">
        <v>27</v>
      </c>
      <c r="Q117" s="378">
        <v>-1707.55</v>
      </c>
      <c r="S117" s="377">
        <v>20</v>
      </c>
      <c r="T117" s="378">
        <v>-893.53</v>
      </c>
      <c r="V117" s="66"/>
      <c r="W117" s="66"/>
      <c r="X117" s="66"/>
      <c r="Y117" s="66"/>
      <c r="Z117" s="66"/>
    </row>
    <row r="118" spans="1:26" ht="15" x14ac:dyDescent="0.25">
      <c r="A118" s="66" t="s">
        <v>1115</v>
      </c>
      <c r="B118" s="66" t="s">
        <v>444</v>
      </c>
      <c r="C118" s="66"/>
      <c r="D118" s="376">
        <v>8090</v>
      </c>
      <c r="E118" s="66"/>
      <c r="F118" s="66"/>
      <c r="G118" s="66"/>
      <c r="I118" s="66"/>
      <c r="J118" s="66"/>
      <c r="K118" s="66"/>
      <c r="M118" s="377">
        <v>22</v>
      </c>
      <c r="N118" s="378">
        <v>-1411.3799999999997</v>
      </c>
      <c r="P118" s="377">
        <v>31</v>
      </c>
      <c r="Q118" s="378">
        <v>-2897.54</v>
      </c>
      <c r="S118" s="377">
        <v>15</v>
      </c>
      <c r="T118" s="378">
        <v>-1076.8599999999999</v>
      </c>
      <c r="V118" s="66"/>
      <c r="W118" s="66"/>
      <c r="X118" s="66"/>
      <c r="Y118" s="66"/>
      <c r="Z118" s="66"/>
    </row>
    <row r="119" spans="1:26" ht="15" x14ac:dyDescent="0.25">
      <c r="A119" s="66" t="s">
        <v>1115</v>
      </c>
      <c r="B119" s="66" t="s">
        <v>444</v>
      </c>
      <c r="C119" s="66"/>
      <c r="D119" s="376">
        <v>8093</v>
      </c>
      <c r="E119" s="66"/>
      <c r="F119" s="66"/>
      <c r="G119" s="66"/>
      <c r="I119" s="66"/>
      <c r="J119" s="66"/>
      <c r="K119" s="66"/>
      <c r="M119" s="377">
        <v>104</v>
      </c>
      <c r="N119" s="378">
        <v>-6687.7100000000019</v>
      </c>
      <c r="P119" s="377">
        <v>120</v>
      </c>
      <c r="Q119" s="378">
        <v>-7125.7800000000007</v>
      </c>
      <c r="S119" s="377">
        <v>83</v>
      </c>
      <c r="T119" s="378">
        <v>-4686.2300000000014</v>
      </c>
      <c r="V119" s="66"/>
      <c r="W119" s="66"/>
      <c r="X119" s="66"/>
      <c r="Y119" s="66"/>
      <c r="Z119" s="66"/>
    </row>
    <row r="120" spans="1:26" ht="15" x14ac:dyDescent="0.25">
      <c r="A120" s="66" t="s">
        <v>1115</v>
      </c>
      <c r="B120" s="66" t="s">
        <v>444</v>
      </c>
      <c r="C120" s="66"/>
      <c r="D120" s="376">
        <v>8096</v>
      </c>
      <c r="E120" s="66"/>
      <c r="F120" s="66"/>
      <c r="G120" s="66"/>
      <c r="I120" s="66"/>
      <c r="J120" s="66"/>
      <c r="K120" s="66"/>
      <c r="M120" s="377">
        <v>559</v>
      </c>
      <c r="N120" s="378">
        <v>-33050.610000000015</v>
      </c>
      <c r="P120" s="377">
        <v>477</v>
      </c>
      <c r="Q120" s="378">
        <v>-27768.129999999994</v>
      </c>
      <c r="S120" s="377">
        <v>359</v>
      </c>
      <c r="T120" s="378">
        <v>-21627.900000000012</v>
      </c>
      <c r="V120" s="66"/>
      <c r="W120" s="66"/>
      <c r="X120" s="66"/>
      <c r="Y120" s="66"/>
      <c r="Z120" s="66"/>
    </row>
    <row r="121" spans="1:26" ht="15" x14ac:dyDescent="0.25">
      <c r="A121" s="66" t="s">
        <v>1115</v>
      </c>
      <c r="B121" s="66" t="s">
        <v>444</v>
      </c>
      <c r="C121" s="66"/>
      <c r="D121" s="376">
        <v>8097</v>
      </c>
      <c r="E121" s="66"/>
      <c r="F121" s="66"/>
      <c r="G121" s="66"/>
      <c r="I121" s="66"/>
      <c r="J121" s="66"/>
      <c r="K121" s="66"/>
      <c r="M121" s="377">
        <v>3</v>
      </c>
      <c r="N121" s="378">
        <v>-53.67</v>
      </c>
      <c r="P121" s="377">
        <v>2</v>
      </c>
      <c r="Q121" s="378">
        <v>-88.350000000000009</v>
      </c>
      <c r="S121" s="377">
        <v>4</v>
      </c>
      <c r="T121" s="378">
        <v>-331.84999999999997</v>
      </c>
      <c r="V121" s="66"/>
      <c r="W121" s="66"/>
      <c r="X121" s="66"/>
      <c r="Y121" s="66"/>
      <c r="Z121" s="66"/>
    </row>
    <row r="122" spans="1:26" ht="15" x14ac:dyDescent="0.25">
      <c r="A122" s="66" t="s">
        <v>1115</v>
      </c>
      <c r="B122" s="66" t="s">
        <v>444</v>
      </c>
      <c r="C122" s="66"/>
      <c r="D122" s="376">
        <v>8753</v>
      </c>
      <c r="E122" s="66"/>
      <c r="F122" s="66"/>
      <c r="G122" s="66"/>
      <c r="I122" s="66"/>
      <c r="J122" s="66"/>
      <c r="K122" s="66"/>
      <c r="M122" s="377">
        <v>10</v>
      </c>
      <c r="N122" s="378">
        <v>-1025.27</v>
      </c>
      <c r="P122" s="377">
        <v>8</v>
      </c>
      <c r="Q122" s="378">
        <v>-892.42000000000007</v>
      </c>
      <c r="S122" s="377">
        <v>5</v>
      </c>
      <c r="T122" s="378">
        <v>-206.73</v>
      </c>
      <c r="V122" s="66"/>
      <c r="W122" s="66"/>
      <c r="X122" s="66"/>
      <c r="Y122" s="66"/>
      <c r="Z122" s="66"/>
    </row>
    <row r="123" spans="1:26" ht="15" x14ac:dyDescent="0.25">
      <c r="A123" s="66" t="s">
        <v>1115</v>
      </c>
      <c r="B123" s="66" t="s">
        <v>444</v>
      </c>
      <c r="C123" s="66"/>
      <c r="D123" s="376">
        <v>8757</v>
      </c>
      <c r="E123" s="66"/>
      <c r="F123" s="66"/>
      <c r="G123" s="66"/>
      <c r="I123" s="66"/>
      <c r="J123" s="66"/>
      <c r="K123" s="66"/>
      <c r="M123" s="377">
        <v>1</v>
      </c>
      <c r="N123" s="378">
        <v>-5</v>
      </c>
      <c r="P123" s="377">
        <v>2</v>
      </c>
      <c r="Q123" s="378">
        <v>-229.12</v>
      </c>
      <c r="S123" s="377">
        <v>1</v>
      </c>
      <c r="T123" s="378">
        <v>-134.53</v>
      </c>
      <c r="V123" s="66"/>
      <c r="W123" s="66"/>
      <c r="X123" s="66"/>
      <c r="Y123" s="66"/>
      <c r="Z123" s="66"/>
    </row>
    <row r="124" spans="1:26" ht="15" x14ac:dyDescent="0.25">
      <c r="A124" s="66" t="s">
        <v>1115</v>
      </c>
      <c r="B124" s="66" t="s">
        <v>444</v>
      </c>
      <c r="C124" s="66"/>
      <c r="D124" s="376">
        <v>8793</v>
      </c>
      <c r="E124" s="66"/>
      <c r="F124" s="66"/>
      <c r="G124" s="66"/>
      <c r="I124" s="66"/>
      <c r="J124" s="66"/>
      <c r="K124" s="66"/>
      <c r="M124" s="377">
        <v>1</v>
      </c>
      <c r="N124" s="378">
        <v>-165.68</v>
      </c>
      <c r="P124" s="377">
        <v>1</v>
      </c>
      <c r="Q124" s="378">
        <v>-119.75</v>
      </c>
      <c r="S124" s="377">
        <v>1</v>
      </c>
      <c r="T124" s="378">
        <v>-57.33</v>
      </c>
      <c r="V124" s="66"/>
      <c r="W124" s="66"/>
      <c r="X124" s="66"/>
      <c r="Y124" s="66"/>
      <c r="Z124" s="66"/>
    </row>
    <row r="125" spans="1:26" ht="15" x14ac:dyDescent="0.25">
      <c r="A125" s="66" t="s">
        <v>1115</v>
      </c>
      <c r="B125" s="66" t="s">
        <v>651</v>
      </c>
      <c r="C125" s="66"/>
      <c r="D125" s="376">
        <v>7102</v>
      </c>
      <c r="E125" s="66"/>
      <c r="F125" s="66"/>
      <c r="G125" s="66"/>
      <c r="I125" s="66"/>
      <c r="J125" s="66"/>
      <c r="K125" s="66"/>
      <c r="M125" s="377">
        <v>0</v>
      </c>
      <c r="N125" s="378">
        <v>0</v>
      </c>
      <c r="P125" s="377">
        <v>1</v>
      </c>
      <c r="Q125" s="378">
        <v>-103.63</v>
      </c>
      <c r="S125" s="377">
        <v>1</v>
      </c>
      <c r="T125" s="378">
        <v>-116.67</v>
      </c>
      <c r="V125" s="66"/>
      <c r="W125" s="66"/>
      <c r="X125" s="66"/>
      <c r="Y125" s="66"/>
      <c r="Z125" s="66"/>
    </row>
    <row r="126" spans="1:26" ht="15" x14ac:dyDescent="0.25">
      <c r="A126" s="66" t="s">
        <v>1115</v>
      </c>
      <c r="B126" s="66" t="s">
        <v>313</v>
      </c>
      <c r="C126" s="66"/>
      <c r="D126" s="376">
        <v>7628</v>
      </c>
      <c r="E126" s="66"/>
      <c r="F126" s="66"/>
      <c r="G126" s="66"/>
      <c r="I126" s="66"/>
      <c r="J126" s="66"/>
      <c r="K126" s="66"/>
      <c r="M126" s="377">
        <v>229</v>
      </c>
      <c r="N126" s="378">
        <v>-9348.4400000000023</v>
      </c>
      <c r="P126" s="377">
        <v>209</v>
      </c>
      <c r="Q126" s="378">
        <v>-8138.2099999999973</v>
      </c>
      <c r="S126" s="377">
        <v>137</v>
      </c>
      <c r="T126" s="378">
        <v>-6743.1899999999969</v>
      </c>
      <c r="V126" s="66"/>
      <c r="W126" s="66"/>
      <c r="X126" s="66"/>
      <c r="Y126" s="66"/>
      <c r="Z126" s="66"/>
    </row>
    <row r="127" spans="1:26" ht="15" x14ac:dyDescent="0.25">
      <c r="A127" s="66" t="s">
        <v>1115</v>
      </c>
      <c r="B127" s="66" t="s">
        <v>313</v>
      </c>
      <c r="C127" s="66"/>
      <c r="D127" s="376">
        <v>7670</v>
      </c>
      <c r="E127" s="66"/>
      <c r="F127" s="66"/>
      <c r="G127" s="66"/>
      <c r="I127" s="66"/>
      <c r="J127" s="66"/>
      <c r="K127" s="66"/>
      <c r="M127" s="377">
        <v>0</v>
      </c>
      <c r="N127" s="378">
        <v>0</v>
      </c>
      <c r="P127" s="377">
        <v>1</v>
      </c>
      <c r="Q127" s="378">
        <v>-61.03</v>
      </c>
      <c r="S127" s="377">
        <v>0</v>
      </c>
      <c r="T127" s="378">
        <v>0</v>
      </c>
      <c r="V127" s="66"/>
      <c r="W127" s="66"/>
      <c r="X127" s="66"/>
      <c r="Y127" s="66"/>
      <c r="Z127" s="66"/>
    </row>
    <row r="128" spans="1:26" ht="15" x14ac:dyDescent="0.25">
      <c r="A128" s="66" t="s">
        <v>1115</v>
      </c>
      <c r="B128" s="66" t="s">
        <v>478</v>
      </c>
      <c r="C128" s="66"/>
      <c r="D128" s="376">
        <v>8244</v>
      </c>
      <c r="E128" s="66"/>
      <c r="F128" s="66"/>
      <c r="G128" s="66"/>
      <c r="I128" s="66"/>
      <c r="J128" s="66"/>
      <c r="K128" s="66"/>
      <c r="M128" s="377">
        <v>0</v>
      </c>
      <c r="N128" s="378">
        <v>0</v>
      </c>
      <c r="P128" s="377">
        <v>0</v>
      </c>
      <c r="Q128" s="378">
        <v>0</v>
      </c>
      <c r="S128" s="377">
        <v>0</v>
      </c>
      <c r="T128" s="378">
        <v>0</v>
      </c>
      <c r="V128" s="66"/>
      <c r="W128" s="66"/>
      <c r="X128" s="66"/>
      <c r="Y128" s="66"/>
      <c r="Z128" s="66"/>
    </row>
    <row r="129" spans="1:26" ht="15" x14ac:dyDescent="0.25">
      <c r="A129" s="66" t="s">
        <v>1115</v>
      </c>
      <c r="B129" s="66" t="s">
        <v>478</v>
      </c>
      <c r="C129" s="66"/>
      <c r="D129" s="376">
        <v>8812</v>
      </c>
      <c r="E129" s="66"/>
      <c r="F129" s="66"/>
      <c r="G129" s="66"/>
      <c r="I129" s="66"/>
      <c r="J129" s="66"/>
      <c r="K129" s="66"/>
      <c r="M129" s="377">
        <v>74</v>
      </c>
      <c r="N129" s="378">
        <v>-5455.3900000000012</v>
      </c>
      <c r="P129" s="377">
        <v>62</v>
      </c>
      <c r="Q129" s="378">
        <v>-4738.1899999999996</v>
      </c>
      <c r="S129" s="377">
        <v>63</v>
      </c>
      <c r="T129" s="378">
        <v>-3564.2899999999991</v>
      </c>
      <c r="V129" s="66"/>
      <c r="W129" s="66"/>
      <c r="X129" s="66"/>
      <c r="Y129" s="66"/>
      <c r="Z129" s="66"/>
    </row>
    <row r="130" spans="1:26" ht="15" x14ac:dyDescent="0.25">
      <c r="A130" s="66" t="s">
        <v>1115</v>
      </c>
      <c r="B130" s="66" t="s">
        <v>479</v>
      </c>
      <c r="C130" s="66"/>
      <c r="D130" s="376">
        <v>8816</v>
      </c>
      <c r="E130" s="66"/>
      <c r="F130" s="66"/>
      <c r="G130" s="66"/>
      <c r="I130" s="66"/>
      <c r="J130" s="66"/>
      <c r="K130" s="66"/>
      <c r="M130" s="377">
        <v>544</v>
      </c>
      <c r="N130" s="378">
        <v>-21489.9</v>
      </c>
      <c r="P130" s="377">
        <v>515</v>
      </c>
      <c r="Q130" s="378">
        <v>-19398.849999999988</v>
      </c>
      <c r="S130" s="377">
        <v>316</v>
      </c>
      <c r="T130" s="378">
        <v>-14070.030000000004</v>
      </c>
      <c r="V130" s="66"/>
      <c r="W130" s="66"/>
      <c r="X130" s="66"/>
      <c r="Y130" s="66"/>
      <c r="Z130" s="66"/>
    </row>
    <row r="131" spans="1:26" ht="15" x14ac:dyDescent="0.25">
      <c r="A131" s="66" t="s">
        <v>1115</v>
      </c>
      <c r="B131" s="66" t="s">
        <v>584</v>
      </c>
      <c r="C131" s="66"/>
      <c r="D131" s="376">
        <v>7936</v>
      </c>
      <c r="E131" s="66"/>
      <c r="F131" s="66"/>
      <c r="G131" s="66"/>
      <c r="I131" s="66"/>
      <c r="J131" s="66"/>
      <c r="K131" s="66"/>
      <c r="M131" s="377">
        <v>63</v>
      </c>
      <c r="N131" s="378">
        <v>-3177.4500000000003</v>
      </c>
      <c r="P131" s="377">
        <v>52</v>
      </c>
      <c r="Q131" s="378">
        <v>-1123.3999999999999</v>
      </c>
      <c r="S131" s="377">
        <v>29</v>
      </c>
      <c r="T131" s="378">
        <v>-1026.71</v>
      </c>
      <c r="V131" s="66"/>
      <c r="W131" s="66"/>
      <c r="X131" s="66"/>
      <c r="Y131" s="66"/>
      <c r="Z131" s="66"/>
    </row>
    <row r="132" spans="1:26" ht="15" x14ac:dyDescent="0.25">
      <c r="A132" s="66" t="s">
        <v>1115</v>
      </c>
      <c r="B132" s="66" t="s">
        <v>452</v>
      </c>
      <c r="C132" s="66"/>
      <c r="D132" s="376">
        <v>7029</v>
      </c>
      <c r="E132" s="66"/>
      <c r="F132" s="66"/>
      <c r="G132" s="66"/>
      <c r="I132" s="66"/>
      <c r="J132" s="66"/>
      <c r="K132" s="66"/>
      <c r="M132" s="377">
        <v>67</v>
      </c>
      <c r="N132" s="378">
        <v>-5168.8999999999987</v>
      </c>
      <c r="P132" s="377">
        <v>60</v>
      </c>
      <c r="Q132" s="378">
        <v>-3711.8799999999992</v>
      </c>
      <c r="S132" s="377">
        <v>65</v>
      </c>
      <c r="T132" s="378">
        <v>-4562.7699999999995</v>
      </c>
      <c r="V132" s="66"/>
      <c r="W132" s="66"/>
      <c r="X132" s="66"/>
      <c r="Y132" s="66"/>
      <c r="Z132" s="66"/>
    </row>
    <row r="133" spans="1:26" ht="15" x14ac:dyDescent="0.25">
      <c r="A133" s="66" t="s">
        <v>1115</v>
      </c>
      <c r="B133" s="66" t="s">
        <v>426</v>
      </c>
      <c r="C133" s="66"/>
      <c r="D133" s="376">
        <v>7017</v>
      </c>
      <c r="E133" s="66"/>
      <c r="F133" s="66"/>
      <c r="G133" s="66"/>
      <c r="I133" s="66"/>
      <c r="J133" s="66"/>
      <c r="K133" s="66"/>
      <c r="M133" s="377">
        <v>1445</v>
      </c>
      <c r="N133" s="378">
        <v>-93042.72999999985</v>
      </c>
      <c r="P133" s="377">
        <v>1613</v>
      </c>
      <c r="Q133" s="378">
        <v>-109019.73000000003</v>
      </c>
      <c r="S133" s="377">
        <v>1094</v>
      </c>
      <c r="T133" s="378">
        <v>-67689.509999999966</v>
      </c>
      <c r="V133" s="66"/>
      <c r="W133" s="66"/>
      <c r="X133" s="66"/>
      <c r="Y133" s="66"/>
      <c r="Z133" s="66"/>
    </row>
    <row r="134" spans="1:26" ht="15" x14ac:dyDescent="0.25">
      <c r="A134" s="66" t="s">
        <v>1115</v>
      </c>
      <c r="B134" s="66" t="s">
        <v>426</v>
      </c>
      <c r="C134" s="66"/>
      <c r="D134" s="376">
        <v>7018</v>
      </c>
      <c r="E134" s="66"/>
      <c r="F134" s="66"/>
      <c r="G134" s="66"/>
      <c r="I134" s="66"/>
      <c r="J134" s="66"/>
      <c r="K134" s="66"/>
      <c r="M134" s="377">
        <v>1210</v>
      </c>
      <c r="N134" s="378">
        <v>-79271.269999999931</v>
      </c>
      <c r="P134" s="377">
        <v>1303</v>
      </c>
      <c r="Q134" s="378">
        <v>-74198.639999999927</v>
      </c>
      <c r="S134" s="377">
        <v>1038</v>
      </c>
      <c r="T134" s="378">
        <v>-62624.000000000029</v>
      </c>
      <c r="V134" s="66"/>
      <c r="W134" s="66"/>
      <c r="X134" s="66"/>
      <c r="Y134" s="66"/>
      <c r="Z134" s="66"/>
    </row>
    <row r="135" spans="1:26" ht="15" x14ac:dyDescent="0.25">
      <c r="A135" s="66" t="s">
        <v>1115</v>
      </c>
      <c r="B135" s="66" t="s">
        <v>426</v>
      </c>
      <c r="C135" s="66"/>
      <c r="D135" s="376">
        <v>7019</v>
      </c>
      <c r="E135" s="66"/>
      <c r="F135" s="66"/>
      <c r="G135" s="66"/>
      <c r="I135" s="66"/>
      <c r="J135" s="66"/>
      <c r="K135" s="66"/>
      <c r="M135" s="377">
        <v>7</v>
      </c>
      <c r="N135" s="378">
        <v>-374.87</v>
      </c>
      <c r="P135" s="377">
        <v>7</v>
      </c>
      <c r="Q135" s="378">
        <v>-147.66999999999999</v>
      </c>
      <c r="S135" s="377">
        <v>6</v>
      </c>
      <c r="T135" s="378">
        <v>-503.48</v>
      </c>
      <c r="V135" s="66"/>
      <c r="W135" s="66"/>
      <c r="X135" s="66"/>
      <c r="Y135" s="66"/>
      <c r="Z135" s="66"/>
    </row>
    <row r="136" spans="1:26" ht="15" x14ac:dyDescent="0.25">
      <c r="A136" s="66" t="s">
        <v>1115</v>
      </c>
      <c r="B136" s="66" t="s">
        <v>426</v>
      </c>
      <c r="C136" s="66"/>
      <c r="D136" s="376">
        <v>7042</v>
      </c>
      <c r="E136" s="66"/>
      <c r="F136" s="66"/>
      <c r="G136" s="66"/>
      <c r="I136" s="66"/>
      <c r="J136" s="66"/>
      <c r="K136" s="66"/>
      <c r="M136" s="377">
        <v>1</v>
      </c>
      <c r="N136" s="378">
        <v>-24.09</v>
      </c>
      <c r="P136" s="377">
        <v>0</v>
      </c>
      <c r="Q136" s="378">
        <v>0</v>
      </c>
      <c r="S136" s="377">
        <v>0</v>
      </c>
      <c r="T136" s="378">
        <v>0</v>
      </c>
      <c r="V136" s="66"/>
      <c r="W136" s="66"/>
      <c r="X136" s="66"/>
      <c r="Y136" s="66"/>
      <c r="Z136" s="66"/>
    </row>
    <row r="137" spans="1:26" ht="15" x14ac:dyDescent="0.25">
      <c r="A137" s="66" t="s">
        <v>1115</v>
      </c>
      <c r="B137" s="66" t="s">
        <v>426</v>
      </c>
      <c r="C137" s="66"/>
      <c r="D137" s="376">
        <v>7050</v>
      </c>
      <c r="E137" s="66"/>
      <c r="F137" s="66"/>
      <c r="G137" s="66"/>
      <c r="I137" s="66"/>
      <c r="J137" s="66"/>
      <c r="K137" s="66"/>
      <c r="M137" s="377">
        <v>1</v>
      </c>
      <c r="N137" s="378">
        <v>-168.83</v>
      </c>
      <c r="P137" s="377">
        <v>1</v>
      </c>
      <c r="Q137" s="378">
        <v>-58.29</v>
      </c>
      <c r="S137" s="377">
        <v>0</v>
      </c>
      <c r="T137" s="378">
        <v>0</v>
      </c>
      <c r="V137" s="66"/>
      <c r="W137" s="66"/>
      <c r="X137" s="66"/>
      <c r="Y137" s="66"/>
      <c r="Z137" s="66"/>
    </row>
    <row r="138" spans="1:26" ht="15" x14ac:dyDescent="0.25">
      <c r="A138" s="66" t="s">
        <v>1115</v>
      </c>
      <c r="B138" s="66" t="s">
        <v>426</v>
      </c>
      <c r="C138" s="66"/>
      <c r="D138" s="376">
        <v>7052</v>
      </c>
      <c r="E138" s="66"/>
      <c r="F138" s="66"/>
      <c r="G138" s="66"/>
      <c r="I138" s="66"/>
      <c r="J138" s="66"/>
      <c r="K138" s="66"/>
      <c r="M138" s="377">
        <v>0</v>
      </c>
      <c r="N138" s="378">
        <v>0</v>
      </c>
      <c r="P138" s="377">
        <v>0</v>
      </c>
      <c r="Q138" s="378">
        <v>0</v>
      </c>
      <c r="S138" s="377">
        <v>0</v>
      </c>
      <c r="T138" s="378">
        <v>0</v>
      </c>
      <c r="V138" s="66"/>
      <c r="W138" s="66"/>
      <c r="X138" s="66"/>
      <c r="Y138" s="66"/>
      <c r="Z138" s="66"/>
    </row>
    <row r="139" spans="1:26" ht="15" x14ac:dyDescent="0.25">
      <c r="A139" s="66" t="s">
        <v>1115</v>
      </c>
      <c r="B139" s="66" t="s">
        <v>426</v>
      </c>
      <c r="C139" s="66"/>
      <c r="D139" s="376">
        <v>7079</v>
      </c>
      <c r="E139" s="66"/>
      <c r="F139" s="66"/>
      <c r="G139" s="66"/>
      <c r="I139" s="66"/>
      <c r="J139" s="66"/>
      <c r="K139" s="66"/>
      <c r="M139" s="377">
        <v>1</v>
      </c>
      <c r="N139" s="378">
        <v>-43.21</v>
      </c>
      <c r="P139" s="377">
        <v>1</v>
      </c>
      <c r="Q139" s="378">
        <v>-7.54</v>
      </c>
      <c r="S139" s="377">
        <v>0</v>
      </c>
      <c r="T139" s="378">
        <v>0</v>
      </c>
      <c r="V139" s="66"/>
      <c r="W139" s="66"/>
      <c r="X139" s="66"/>
      <c r="Y139" s="66"/>
      <c r="Z139" s="66"/>
    </row>
    <row r="140" spans="1:26" ht="15" x14ac:dyDescent="0.25">
      <c r="A140" s="66" t="s">
        <v>1115</v>
      </c>
      <c r="B140" s="66" t="s">
        <v>426</v>
      </c>
      <c r="C140" s="66"/>
      <c r="D140" s="376">
        <v>7106</v>
      </c>
      <c r="E140" s="66"/>
      <c r="F140" s="66"/>
      <c r="G140" s="66"/>
      <c r="I140" s="66"/>
      <c r="J140" s="66"/>
      <c r="K140" s="66"/>
      <c r="M140" s="377">
        <v>3</v>
      </c>
      <c r="N140" s="378">
        <v>-298.01</v>
      </c>
      <c r="P140" s="377">
        <v>2</v>
      </c>
      <c r="Q140" s="378">
        <v>-164.66</v>
      </c>
      <c r="S140" s="377">
        <v>1</v>
      </c>
      <c r="T140" s="378">
        <v>-68.37</v>
      </c>
      <c r="V140" s="66"/>
      <c r="W140" s="66"/>
      <c r="X140" s="66"/>
      <c r="Y140" s="66"/>
      <c r="Z140" s="66"/>
    </row>
    <row r="141" spans="1:26" ht="15" x14ac:dyDescent="0.25">
      <c r="A141" s="66" t="s">
        <v>1115</v>
      </c>
      <c r="B141" s="66" t="s">
        <v>426</v>
      </c>
      <c r="C141" s="66"/>
      <c r="D141" s="376">
        <v>7107</v>
      </c>
      <c r="E141" s="66"/>
      <c r="F141" s="66"/>
      <c r="G141" s="66"/>
      <c r="I141" s="66"/>
      <c r="J141" s="66"/>
      <c r="K141" s="66"/>
      <c r="M141" s="377">
        <v>4</v>
      </c>
      <c r="N141" s="378">
        <v>-371.98999999999995</v>
      </c>
      <c r="P141" s="377">
        <v>3</v>
      </c>
      <c r="Q141" s="378">
        <v>-202.93</v>
      </c>
      <c r="S141" s="377">
        <v>3</v>
      </c>
      <c r="T141" s="378">
        <v>-165.10000000000002</v>
      </c>
      <c r="V141" s="66"/>
      <c r="W141" s="66"/>
      <c r="X141" s="66"/>
      <c r="Y141" s="66"/>
      <c r="Z141" s="66"/>
    </row>
    <row r="142" spans="1:26" ht="15" x14ac:dyDescent="0.25">
      <c r="A142" s="66" t="s">
        <v>1115</v>
      </c>
      <c r="B142" s="66" t="s">
        <v>426</v>
      </c>
      <c r="C142" s="66"/>
      <c r="D142" s="376">
        <v>7108</v>
      </c>
      <c r="E142" s="66"/>
      <c r="F142" s="66"/>
      <c r="G142" s="66"/>
      <c r="I142" s="66"/>
      <c r="J142" s="66"/>
      <c r="K142" s="66"/>
      <c r="M142" s="377">
        <v>0</v>
      </c>
      <c r="N142" s="378">
        <v>0</v>
      </c>
      <c r="P142" s="377">
        <v>0</v>
      </c>
      <c r="Q142" s="378">
        <v>0</v>
      </c>
      <c r="S142" s="377">
        <v>0</v>
      </c>
      <c r="T142" s="378">
        <v>0</v>
      </c>
      <c r="V142" s="66"/>
      <c r="W142" s="66"/>
      <c r="X142" s="66"/>
      <c r="Y142" s="66"/>
      <c r="Z142" s="66"/>
    </row>
    <row r="143" spans="1:26" ht="15" x14ac:dyDescent="0.25">
      <c r="A143" s="66" t="s">
        <v>1115</v>
      </c>
      <c r="B143" s="66" t="s">
        <v>426</v>
      </c>
      <c r="C143" s="66"/>
      <c r="D143" s="376">
        <v>8018</v>
      </c>
      <c r="E143" s="66"/>
      <c r="F143" s="66"/>
      <c r="G143" s="66"/>
      <c r="I143" s="66"/>
      <c r="J143" s="66"/>
      <c r="K143" s="66"/>
      <c r="M143" s="377">
        <v>1</v>
      </c>
      <c r="N143" s="378">
        <v>-149.06</v>
      </c>
      <c r="P143" s="377">
        <v>1</v>
      </c>
      <c r="Q143" s="378">
        <v>-94.61</v>
      </c>
      <c r="S143" s="377">
        <v>0</v>
      </c>
      <c r="T143" s="378">
        <v>0</v>
      </c>
      <c r="V143" s="66"/>
      <c r="W143" s="66"/>
      <c r="X143" s="66"/>
      <c r="Y143" s="66"/>
      <c r="Z143" s="66"/>
    </row>
    <row r="144" spans="1:26" ht="15" x14ac:dyDescent="0.25">
      <c r="A144" s="66" t="s">
        <v>1115</v>
      </c>
      <c r="B144" s="66" t="s">
        <v>426</v>
      </c>
      <c r="C144" s="66"/>
      <c r="D144" s="376">
        <v>8204</v>
      </c>
      <c r="E144" s="66"/>
      <c r="F144" s="66"/>
      <c r="G144" s="66"/>
      <c r="I144" s="66"/>
      <c r="J144" s="66"/>
      <c r="K144" s="66"/>
      <c r="M144" s="377">
        <v>1</v>
      </c>
      <c r="N144" s="378">
        <v>-10</v>
      </c>
      <c r="P144" s="377">
        <v>1</v>
      </c>
      <c r="Q144" s="378">
        <v>-10</v>
      </c>
      <c r="S144" s="377">
        <v>0</v>
      </c>
      <c r="T144" s="378">
        <v>0</v>
      </c>
      <c r="V144" s="66"/>
      <c r="W144" s="66"/>
      <c r="X144" s="66"/>
      <c r="Y144" s="66"/>
      <c r="Z144" s="66"/>
    </row>
    <row r="145" spans="1:26" ht="15" x14ac:dyDescent="0.25">
      <c r="A145" s="66" t="s">
        <v>1115</v>
      </c>
      <c r="B145" s="66" t="s">
        <v>426</v>
      </c>
      <c r="C145" s="66"/>
      <c r="D145" s="376">
        <v>8648</v>
      </c>
      <c r="E145" s="66"/>
      <c r="F145" s="66"/>
      <c r="G145" s="66"/>
      <c r="I145" s="66"/>
      <c r="J145" s="66"/>
      <c r="K145" s="66"/>
      <c r="M145" s="377">
        <v>2</v>
      </c>
      <c r="N145" s="378">
        <v>-104.96</v>
      </c>
      <c r="P145" s="377">
        <v>0</v>
      </c>
      <c r="Q145" s="378">
        <v>0</v>
      </c>
      <c r="S145" s="377">
        <v>0</v>
      </c>
      <c r="T145" s="378">
        <v>0</v>
      </c>
      <c r="V145" s="66"/>
      <c r="W145" s="66"/>
      <c r="X145" s="66"/>
      <c r="Y145" s="66"/>
      <c r="Z145" s="66"/>
    </row>
    <row r="146" spans="1:26" ht="15" x14ac:dyDescent="0.25">
      <c r="A146" s="66" t="s">
        <v>1115</v>
      </c>
      <c r="B146" s="66" t="s">
        <v>315</v>
      </c>
      <c r="C146" s="66"/>
      <c r="D146" s="376">
        <v>7073</v>
      </c>
      <c r="E146" s="66"/>
      <c r="F146" s="66"/>
      <c r="G146" s="66"/>
      <c r="I146" s="66"/>
      <c r="J146" s="66"/>
      <c r="K146" s="66"/>
      <c r="M146" s="377">
        <v>159</v>
      </c>
      <c r="N146" s="378">
        <v>-9793.9900000000034</v>
      </c>
      <c r="P146" s="377">
        <v>134</v>
      </c>
      <c r="Q146" s="378">
        <v>-7149.72</v>
      </c>
      <c r="S146" s="377">
        <v>114</v>
      </c>
      <c r="T146" s="378">
        <v>-6142.5900000000011</v>
      </c>
      <c r="V146" s="66"/>
      <c r="W146" s="66"/>
      <c r="X146" s="66"/>
      <c r="Y146" s="66"/>
      <c r="Z146" s="66"/>
    </row>
    <row r="147" spans="1:26" ht="15" x14ac:dyDescent="0.25">
      <c r="A147" s="66" t="s">
        <v>1115</v>
      </c>
      <c r="B147" s="66" t="s">
        <v>464</v>
      </c>
      <c r="C147" s="66"/>
      <c r="D147" s="376">
        <v>8512</v>
      </c>
      <c r="E147" s="66"/>
      <c r="F147" s="66"/>
      <c r="G147" s="66"/>
      <c r="I147" s="66"/>
      <c r="J147" s="66"/>
      <c r="K147" s="66"/>
      <c r="M147" s="377">
        <v>22</v>
      </c>
      <c r="N147" s="378">
        <v>-393.57999999999993</v>
      </c>
      <c r="P147" s="377">
        <v>18</v>
      </c>
      <c r="Q147" s="378">
        <v>-141.87</v>
      </c>
      <c r="S147" s="377">
        <v>0</v>
      </c>
      <c r="T147" s="378">
        <v>0</v>
      </c>
      <c r="V147" s="66"/>
      <c r="W147" s="66"/>
      <c r="X147" s="66"/>
      <c r="Y147" s="66"/>
      <c r="Z147" s="66"/>
    </row>
    <row r="148" spans="1:26" ht="15" x14ac:dyDescent="0.25">
      <c r="A148" s="66" t="s">
        <v>1115</v>
      </c>
      <c r="B148" s="66" t="s">
        <v>464</v>
      </c>
      <c r="C148" s="66"/>
      <c r="D148" s="376">
        <v>8520</v>
      </c>
      <c r="E148" s="66"/>
      <c r="F148" s="66"/>
      <c r="G148" s="66"/>
      <c r="I148" s="66"/>
      <c r="J148" s="66"/>
      <c r="K148" s="66"/>
      <c r="M148" s="377">
        <v>111</v>
      </c>
      <c r="N148" s="378">
        <v>-3705.2099999999996</v>
      </c>
      <c r="P148" s="377">
        <v>88</v>
      </c>
      <c r="Q148" s="378">
        <v>-941.49</v>
      </c>
      <c r="S148" s="377">
        <v>35</v>
      </c>
      <c r="T148" s="378">
        <v>-962.75999999999988</v>
      </c>
      <c r="V148" s="66"/>
      <c r="W148" s="66"/>
      <c r="X148" s="66"/>
      <c r="Y148" s="66"/>
      <c r="Z148" s="66"/>
    </row>
    <row r="149" spans="1:26" ht="15" x14ac:dyDescent="0.25">
      <c r="A149" s="66" t="s">
        <v>1115</v>
      </c>
      <c r="B149" s="66" t="s">
        <v>464</v>
      </c>
      <c r="C149" s="66"/>
      <c r="D149" s="376">
        <v>8529</v>
      </c>
      <c r="E149" s="66"/>
      <c r="F149" s="66"/>
      <c r="G149" s="66"/>
      <c r="I149" s="66"/>
      <c r="J149" s="66"/>
      <c r="K149" s="66"/>
      <c r="M149" s="377">
        <v>1</v>
      </c>
      <c r="N149" s="378">
        <v>-74.14</v>
      </c>
      <c r="P149" s="377">
        <v>1</v>
      </c>
      <c r="Q149" s="378">
        <v>-59.23</v>
      </c>
      <c r="S149" s="377">
        <v>2</v>
      </c>
      <c r="T149" s="378">
        <v>-30.4</v>
      </c>
      <c r="V149" s="66"/>
      <c r="W149" s="66"/>
      <c r="X149" s="66"/>
      <c r="Y149" s="66"/>
      <c r="Z149" s="66"/>
    </row>
    <row r="150" spans="1:26" ht="15" x14ac:dyDescent="0.25">
      <c r="A150" s="66" t="s">
        <v>1115</v>
      </c>
      <c r="B150" s="66" t="s">
        <v>375</v>
      </c>
      <c r="C150" s="66"/>
      <c r="D150" s="376">
        <v>8060</v>
      </c>
      <c r="E150" s="66"/>
      <c r="F150" s="66"/>
      <c r="G150" s="66"/>
      <c r="I150" s="66"/>
      <c r="J150" s="66"/>
      <c r="K150" s="66"/>
      <c r="M150" s="377">
        <v>92</v>
      </c>
      <c r="N150" s="378">
        <v>-5595.619999999999</v>
      </c>
      <c r="P150" s="377">
        <v>83</v>
      </c>
      <c r="Q150" s="378">
        <v>-4741.43</v>
      </c>
      <c r="S150" s="377">
        <v>47</v>
      </c>
      <c r="T150" s="378">
        <v>-2487.6000000000004</v>
      </c>
      <c r="V150" s="66"/>
      <c r="W150" s="66"/>
      <c r="X150" s="66"/>
      <c r="Y150" s="66"/>
      <c r="Z150" s="66"/>
    </row>
    <row r="151" spans="1:26" ht="15" x14ac:dyDescent="0.25">
      <c r="A151" s="66" t="s">
        <v>1115</v>
      </c>
      <c r="B151" s="66" t="s">
        <v>375</v>
      </c>
      <c r="C151" s="66"/>
      <c r="D151" s="376">
        <v>8198</v>
      </c>
      <c r="E151" s="66"/>
      <c r="F151" s="66"/>
      <c r="G151" s="66"/>
      <c r="I151" s="66"/>
      <c r="J151" s="66"/>
      <c r="K151" s="66"/>
      <c r="M151" s="377">
        <v>19</v>
      </c>
      <c r="N151" s="378">
        <v>-1067.81</v>
      </c>
      <c r="P151" s="377">
        <v>15</v>
      </c>
      <c r="Q151" s="378">
        <v>-781.92000000000007</v>
      </c>
      <c r="S151" s="377">
        <v>13</v>
      </c>
      <c r="T151" s="378">
        <v>-458.61</v>
      </c>
      <c r="V151" s="66"/>
      <c r="W151" s="66"/>
      <c r="X151" s="66"/>
      <c r="Y151" s="66"/>
      <c r="Z151" s="66"/>
    </row>
    <row r="152" spans="1:26" ht="15" x14ac:dyDescent="0.25">
      <c r="A152" s="66" t="s">
        <v>1115</v>
      </c>
      <c r="B152" s="66" t="s">
        <v>316</v>
      </c>
      <c r="C152" s="66"/>
      <c r="D152" s="376">
        <v>7020</v>
      </c>
      <c r="E152" s="66"/>
      <c r="F152" s="66"/>
      <c r="G152" s="66"/>
      <c r="I152" s="66"/>
      <c r="J152" s="66"/>
      <c r="K152" s="66"/>
      <c r="M152" s="377">
        <v>158</v>
      </c>
      <c r="N152" s="378">
        <v>-6956.2599999999966</v>
      </c>
      <c r="P152" s="377">
        <v>117</v>
      </c>
      <c r="Q152" s="378">
        <v>-5638.6799999999994</v>
      </c>
      <c r="S152" s="377">
        <v>78</v>
      </c>
      <c r="T152" s="378">
        <v>-3812.5</v>
      </c>
      <c r="V152" s="66"/>
      <c r="W152" s="66"/>
      <c r="X152" s="66"/>
      <c r="Y152" s="66"/>
      <c r="Z152" s="66"/>
    </row>
    <row r="153" spans="1:26" ht="15" x14ac:dyDescent="0.25">
      <c r="A153" s="66" t="s">
        <v>1115</v>
      </c>
      <c r="B153" s="66" t="s">
        <v>376</v>
      </c>
      <c r="C153" s="66"/>
      <c r="D153" s="376">
        <v>8010</v>
      </c>
      <c r="E153" s="66"/>
      <c r="F153" s="66"/>
      <c r="G153" s="66"/>
      <c r="I153" s="66"/>
      <c r="J153" s="66"/>
      <c r="K153" s="66"/>
      <c r="M153" s="377">
        <v>248</v>
      </c>
      <c r="N153" s="378">
        <v>-16144.999999999995</v>
      </c>
      <c r="P153" s="377">
        <v>245</v>
      </c>
      <c r="Q153" s="378">
        <v>-15322.499999999991</v>
      </c>
      <c r="S153" s="377">
        <v>264</v>
      </c>
      <c r="T153" s="378">
        <v>-16520.920000000009</v>
      </c>
      <c r="V153" s="66"/>
      <c r="W153" s="66"/>
      <c r="X153" s="66"/>
      <c r="Y153" s="66"/>
      <c r="Z153" s="66"/>
    </row>
    <row r="154" spans="1:26" ht="15" x14ac:dyDescent="0.25">
      <c r="A154" s="66" t="s">
        <v>1115</v>
      </c>
      <c r="B154" s="66" t="s">
        <v>376</v>
      </c>
      <c r="C154" s="66"/>
      <c r="D154" s="376">
        <v>8046</v>
      </c>
      <c r="E154" s="66"/>
      <c r="F154" s="66"/>
      <c r="G154" s="66"/>
      <c r="I154" s="66"/>
      <c r="J154" s="66"/>
      <c r="K154" s="66"/>
      <c r="M154" s="377">
        <v>1</v>
      </c>
      <c r="N154" s="378">
        <v>-67.66</v>
      </c>
      <c r="P154" s="377">
        <v>0</v>
      </c>
      <c r="Q154" s="378">
        <v>0</v>
      </c>
      <c r="S154" s="377">
        <v>1</v>
      </c>
      <c r="T154" s="378">
        <v>-150</v>
      </c>
      <c r="V154" s="66"/>
      <c r="W154" s="66"/>
      <c r="X154" s="66"/>
      <c r="Y154" s="66"/>
      <c r="Z154" s="66"/>
    </row>
    <row r="155" spans="1:26" ht="15" x14ac:dyDescent="0.25">
      <c r="A155" s="66" t="s">
        <v>1115</v>
      </c>
      <c r="B155" s="66" t="s">
        <v>480</v>
      </c>
      <c r="C155" s="66"/>
      <c r="D155" s="376">
        <v>8816</v>
      </c>
      <c r="E155" s="66"/>
      <c r="F155" s="66"/>
      <c r="G155" s="66"/>
      <c r="I155" s="66"/>
      <c r="J155" s="66"/>
      <c r="K155" s="66"/>
      <c r="M155" s="377">
        <v>0</v>
      </c>
      <c r="N155" s="378">
        <v>0</v>
      </c>
      <c r="P155" s="377">
        <v>0</v>
      </c>
      <c r="Q155" s="378">
        <v>0</v>
      </c>
      <c r="S155" s="377">
        <v>1</v>
      </c>
      <c r="T155" s="378">
        <v>-150</v>
      </c>
      <c r="V155" s="66"/>
      <c r="W155" s="66"/>
      <c r="X155" s="66"/>
      <c r="Y155" s="66"/>
      <c r="Z155" s="66"/>
    </row>
    <row r="156" spans="1:26" ht="15" x14ac:dyDescent="0.25">
      <c r="A156" s="66" t="s">
        <v>1115</v>
      </c>
      <c r="B156" s="66" t="s">
        <v>480</v>
      </c>
      <c r="C156" s="66"/>
      <c r="D156" s="376">
        <v>8817</v>
      </c>
      <c r="E156" s="66"/>
      <c r="F156" s="66"/>
      <c r="G156" s="66"/>
      <c r="I156" s="66"/>
      <c r="J156" s="66"/>
      <c r="K156" s="66"/>
      <c r="M156" s="377">
        <v>644</v>
      </c>
      <c r="N156" s="378">
        <v>-37050.239999999998</v>
      </c>
      <c r="P156" s="377">
        <v>620</v>
      </c>
      <c r="Q156" s="378">
        <v>-35325.350000000013</v>
      </c>
      <c r="S156" s="377">
        <v>396</v>
      </c>
      <c r="T156" s="378">
        <v>-26374.209999999981</v>
      </c>
      <c r="V156" s="66"/>
      <c r="W156" s="66"/>
      <c r="X156" s="66"/>
      <c r="Y156" s="66"/>
      <c r="Z156" s="66"/>
    </row>
    <row r="157" spans="1:26" ht="15" x14ac:dyDescent="0.25">
      <c r="A157" s="66" t="s">
        <v>1115</v>
      </c>
      <c r="B157" s="66" t="s">
        <v>480</v>
      </c>
      <c r="C157" s="66"/>
      <c r="D157" s="376">
        <v>8820</v>
      </c>
      <c r="E157" s="66"/>
      <c r="F157" s="66"/>
      <c r="G157" s="66"/>
      <c r="I157" s="66"/>
      <c r="J157" s="66"/>
      <c r="K157" s="66"/>
      <c r="M157" s="377">
        <v>367</v>
      </c>
      <c r="N157" s="378">
        <v>-13599.740000000005</v>
      </c>
      <c r="P157" s="377">
        <v>372</v>
      </c>
      <c r="Q157" s="378">
        <v>-14033.400000000007</v>
      </c>
      <c r="S157" s="377">
        <v>224</v>
      </c>
      <c r="T157" s="378">
        <v>-11735.580000000002</v>
      </c>
      <c r="V157" s="66"/>
      <c r="W157" s="66"/>
      <c r="X157" s="66"/>
      <c r="Y157" s="66"/>
      <c r="Z157" s="66"/>
    </row>
    <row r="158" spans="1:26" ht="15" x14ac:dyDescent="0.25">
      <c r="A158" s="66" t="s">
        <v>1115</v>
      </c>
      <c r="B158" s="66" t="s">
        <v>480</v>
      </c>
      <c r="C158" s="66"/>
      <c r="D158" s="376">
        <v>8837</v>
      </c>
      <c r="E158" s="66"/>
      <c r="F158" s="66"/>
      <c r="G158" s="66"/>
      <c r="I158" s="66"/>
      <c r="J158" s="66"/>
      <c r="K158" s="66"/>
      <c r="M158" s="377">
        <v>234</v>
      </c>
      <c r="N158" s="378">
        <v>-6828.6100000000024</v>
      </c>
      <c r="P158" s="377">
        <v>237</v>
      </c>
      <c r="Q158" s="378">
        <v>-7804.0800000000027</v>
      </c>
      <c r="S158" s="377">
        <v>137</v>
      </c>
      <c r="T158" s="378">
        <v>-5593.1100000000042</v>
      </c>
      <c r="V158" s="66"/>
      <c r="W158" s="66"/>
      <c r="X158" s="66"/>
      <c r="Y158" s="66"/>
      <c r="Z158" s="66"/>
    </row>
    <row r="159" spans="1:26" ht="15" x14ac:dyDescent="0.25">
      <c r="A159" s="66" t="s">
        <v>1115</v>
      </c>
      <c r="B159" s="66" t="s">
        <v>527</v>
      </c>
      <c r="C159" s="66"/>
      <c r="D159" s="376">
        <v>7022</v>
      </c>
      <c r="E159" s="66"/>
      <c r="F159" s="66"/>
      <c r="G159" s="66"/>
      <c r="I159" s="66"/>
      <c r="J159" s="66"/>
      <c r="K159" s="66"/>
      <c r="M159" s="377">
        <v>0</v>
      </c>
      <c r="N159" s="378">
        <v>0</v>
      </c>
      <c r="P159" s="377">
        <v>0</v>
      </c>
      <c r="Q159" s="378">
        <v>0</v>
      </c>
      <c r="S159" s="377">
        <v>1</v>
      </c>
      <c r="T159" s="378">
        <v>-16.829999999999998</v>
      </c>
      <c r="V159" s="66"/>
      <c r="W159" s="66"/>
      <c r="X159" s="66"/>
      <c r="Y159" s="66"/>
      <c r="Z159" s="66"/>
    </row>
    <row r="160" spans="1:26" ht="15" x14ac:dyDescent="0.25">
      <c r="A160" s="66" t="s">
        <v>1115</v>
      </c>
      <c r="B160" s="66" t="s">
        <v>527</v>
      </c>
      <c r="C160" s="66"/>
      <c r="D160" s="376">
        <v>7026</v>
      </c>
      <c r="E160" s="66"/>
      <c r="F160" s="66"/>
      <c r="G160" s="66"/>
      <c r="I160" s="66"/>
      <c r="J160" s="66"/>
      <c r="K160" s="66"/>
      <c r="M160" s="377">
        <v>1</v>
      </c>
      <c r="N160" s="378">
        <v>-79.69</v>
      </c>
      <c r="P160" s="377">
        <v>3</v>
      </c>
      <c r="Q160" s="378">
        <v>-166.51999999999998</v>
      </c>
      <c r="S160" s="377">
        <v>0</v>
      </c>
      <c r="T160" s="378">
        <v>0</v>
      </c>
      <c r="V160" s="66"/>
      <c r="W160" s="66"/>
      <c r="X160" s="66"/>
      <c r="Y160" s="66"/>
      <c r="Z160" s="66"/>
    </row>
    <row r="161" spans="1:26" ht="15" x14ac:dyDescent="0.25">
      <c r="A161" s="66" t="s">
        <v>1115</v>
      </c>
      <c r="B161" s="66" t="s">
        <v>527</v>
      </c>
      <c r="C161" s="66"/>
      <c r="D161" s="376">
        <v>7036</v>
      </c>
      <c r="E161" s="66"/>
      <c r="F161" s="66"/>
      <c r="G161" s="66"/>
      <c r="I161" s="66"/>
      <c r="J161" s="66"/>
      <c r="K161" s="66"/>
      <c r="M161" s="377">
        <v>2</v>
      </c>
      <c r="N161" s="378">
        <v>-31.87</v>
      </c>
      <c r="P161" s="377">
        <v>0</v>
      </c>
      <c r="Q161" s="378">
        <v>0</v>
      </c>
      <c r="S161" s="377">
        <v>0</v>
      </c>
      <c r="T161" s="378">
        <v>0</v>
      </c>
      <c r="V161" s="66"/>
      <c r="W161" s="66"/>
      <c r="X161" s="66"/>
      <c r="Y161" s="66"/>
      <c r="Z161" s="66"/>
    </row>
    <row r="162" spans="1:26" ht="15" x14ac:dyDescent="0.25">
      <c r="A162" s="66" t="s">
        <v>1115</v>
      </c>
      <c r="B162" s="66" t="s">
        <v>527</v>
      </c>
      <c r="C162" s="66"/>
      <c r="D162" s="376">
        <v>7104</v>
      </c>
      <c r="E162" s="66"/>
      <c r="F162" s="66"/>
      <c r="G162" s="66"/>
      <c r="I162" s="66"/>
      <c r="J162" s="66"/>
      <c r="K162" s="66"/>
      <c r="M162" s="377">
        <v>0</v>
      </c>
      <c r="N162" s="378">
        <v>0</v>
      </c>
      <c r="P162" s="377">
        <v>0</v>
      </c>
      <c r="Q162" s="378">
        <v>0</v>
      </c>
      <c r="S162" s="377">
        <v>1</v>
      </c>
      <c r="T162" s="378">
        <v>-35.96</v>
      </c>
      <c r="V162" s="66"/>
      <c r="W162" s="66"/>
      <c r="X162" s="66"/>
      <c r="Y162" s="66"/>
      <c r="Z162" s="66"/>
    </row>
    <row r="163" spans="1:26" ht="15" x14ac:dyDescent="0.25">
      <c r="A163" s="66" t="s">
        <v>1115</v>
      </c>
      <c r="B163" s="66" t="s">
        <v>527</v>
      </c>
      <c r="C163" s="66"/>
      <c r="D163" s="376">
        <v>7201</v>
      </c>
      <c r="E163" s="66"/>
      <c r="F163" s="66"/>
      <c r="G163" s="66"/>
      <c r="I163" s="66"/>
      <c r="J163" s="66"/>
      <c r="K163" s="66"/>
      <c r="M163" s="377">
        <v>945</v>
      </c>
      <c r="N163" s="378">
        <v>-47097.61000000003</v>
      </c>
      <c r="P163" s="377">
        <v>923</v>
      </c>
      <c r="Q163" s="378">
        <v>-45352.769999999946</v>
      </c>
      <c r="S163" s="377">
        <v>809</v>
      </c>
      <c r="T163" s="378">
        <v>-44646.769999999982</v>
      </c>
      <c r="V163" s="66"/>
      <c r="W163" s="66"/>
      <c r="X163" s="66"/>
      <c r="Y163" s="66"/>
      <c r="Z163" s="66"/>
    </row>
    <row r="164" spans="1:26" ht="15" x14ac:dyDescent="0.25">
      <c r="A164" s="66" t="s">
        <v>1115</v>
      </c>
      <c r="B164" s="66" t="s">
        <v>527</v>
      </c>
      <c r="C164" s="66"/>
      <c r="D164" s="376">
        <v>7202</v>
      </c>
      <c r="E164" s="66"/>
      <c r="F164" s="66"/>
      <c r="G164" s="66"/>
      <c r="I164" s="66"/>
      <c r="J164" s="66"/>
      <c r="K164" s="66"/>
      <c r="M164" s="377">
        <v>1170</v>
      </c>
      <c r="N164" s="378">
        <v>-49037.93</v>
      </c>
      <c r="P164" s="377">
        <v>1190</v>
      </c>
      <c r="Q164" s="378">
        <v>-51403.049999999988</v>
      </c>
      <c r="S164" s="377">
        <v>941</v>
      </c>
      <c r="T164" s="378">
        <v>-41579.350000000006</v>
      </c>
      <c r="V164" s="66"/>
      <c r="W164" s="66"/>
      <c r="X164" s="66"/>
      <c r="Y164" s="66"/>
      <c r="Z164" s="66"/>
    </row>
    <row r="165" spans="1:26" ht="15" x14ac:dyDescent="0.25">
      <c r="A165" s="66" t="s">
        <v>1115</v>
      </c>
      <c r="B165" s="66" t="s">
        <v>527</v>
      </c>
      <c r="C165" s="66"/>
      <c r="D165" s="376">
        <v>7205</v>
      </c>
      <c r="E165" s="66"/>
      <c r="F165" s="66"/>
      <c r="G165" s="66"/>
      <c r="I165" s="66"/>
      <c r="J165" s="66"/>
      <c r="K165" s="66"/>
      <c r="M165" s="377">
        <v>1</v>
      </c>
      <c r="N165" s="378">
        <v>-13.46</v>
      </c>
      <c r="P165" s="377">
        <v>1</v>
      </c>
      <c r="Q165" s="378">
        <v>-17.96</v>
      </c>
      <c r="S165" s="377">
        <v>0</v>
      </c>
      <c r="T165" s="378">
        <v>0</v>
      </c>
      <c r="V165" s="66"/>
      <c r="W165" s="66"/>
      <c r="X165" s="66"/>
      <c r="Y165" s="66"/>
      <c r="Z165" s="66"/>
    </row>
    <row r="166" spans="1:26" ht="15" x14ac:dyDescent="0.25">
      <c r="A166" s="66" t="s">
        <v>1115</v>
      </c>
      <c r="B166" s="66" t="s">
        <v>527</v>
      </c>
      <c r="C166" s="66"/>
      <c r="D166" s="376">
        <v>7206</v>
      </c>
      <c r="E166" s="66"/>
      <c r="F166" s="66"/>
      <c r="G166" s="66"/>
      <c r="I166" s="66"/>
      <c r="J166" s="66"/>
      <c r="K166" s="66"/>
      <c r="M166" s="377">
        <v>1083</v>
      </c>
      <c r="N166" s="378">
        <v>-61475.199999999961</v>
      </c>
      <c r="P166" s="377">
        <v>1066</v>
      </c>
      <c r="Q166" s="378">
        <v>-62896.219999999987</v>
      </c>
      <c r="S166" s="377">
        <v>984</v>
      </c>
      <c r="T166" s="378">
        <v>-54920.580000000067</v>
      </c>
      <c r="V166" s="66"/>
      <c r="W166" s="66"/>
      <c r="X166" s="66"/>
      <c r="Y166" s="66"/>
      <c r="Z166" s="66"/>
    </row>
    <row r="167" spans="1:26" ht="15" x14ac:dyDescent="0.25">
      <c r="A167" s="66" t="s">
        <v>1115</v>
      </c>
      <c r="B167" s="66" t="s">
        <v>527</v>
      </c>
      <c r="C167" s="66"/>
      <c r="D167" s="376">
        <v>7207</v>
      </c>
      <c r="E167" s="66"/>
      <c r="F167" s="66"/>
      <c r="G167" s="66"/>
      <c r="I167" s="66"/>
      <c r="J167" s="66"/>
      <c r="K167" s="66"/>
      <c r="M167" s="377">
        <v>2</v>
      </c>
      <c r="N167" s="378">
        <v>-56.33</v>
      </c>
      <c r="P167" s="377">
        <v>2</v>
      </c>
      <c r="Q167" s="378">
        <v>-78.73</v>
      </c>
      <c r="S167" s="377">
        <v>0</v>
      </c>
      <c r="T167" s="378">
        <v>0</v>
      </c>
      <c r="V167" s="66"/>
      <c r="W167" s="66"/>
      <c r="X167" s="66"/>
      <c r="Y167" s="66"/>
      <c r="Z167" s="66"/>
    </row>
    <row r="168" spans="1:26" ht="15" x14ac:dyDescent="0.25">
      <c r="A168" s="66" t="s">
        <v>1115</v>
      </c>
      <c r="B168" s="66" t="s">
        <v>527</v>
      </c>
      <c r="C168" s="66"/>
      <c r="D168" s="376">
        <v>7208</v>
      </c>
      <c r="E168" s="66"/>
      <c r="F168" s="66"/>
      <c r="G168" s="66"/>
      <c r="I168" s="66"/>
      <c r="J168" s="66"/>
      <c r="K168" s="66"/>
      <c r="M168" s="377">
        <v>871</v>
      </c>
      <c r="N168" s="378">
        <v>-31960.310000000009</v>
      </c>
      <c r="P168" s="377">
        <v>864</v>
      </c>
      <c r="Q168" s="378">
        <v>-29835.80000000001</v>
      </c>
      <c r="S168" s="377">
        <v>756</v>
      </c>
      <c r="T168" s="378">
        <v>-34906.750000000007</v>
      </c>
      <c r="V168" s="66"/>
      <c r="W168" s="66"/>
      <c r="X168" s="66"/>
      <c r="Y168" s="66"/>
      <c r="Z168" s="66"/>
    </row>
    <row r="169" spans="1:26" ht="15" x14ac:dyDescent="0.25">
      <c r="A169" s="66" t="s">
        <v>1115</v>
      </c>
      <c r="B169" s="66" t="s">
        <v>527</v>
      </c>
      <c r="C169" s="66"/>
      <c r="D169" s="376">
        <v>7280</v>
      </c>
      <c r="E169" s="66"/>
      <c r="F169" s="66"/>
      <c r="G169" s="66"/>
      <c r="I169" s="66"/>
      <c r="J169" s="66"/>
      <c r="K169" s="66"/>
      <c r="M169" s="377">
        <v>1</v>
      </c>
      <c r="N169" s="378">
        <v>-108.81</v>
      </c>
      <c r="P169" s="377">
        <v>0</v>
      </c>
      <c r="Q169" s="378">
        <v>0</v>
      </c>
      <c r="S169" s="377">
        <v>0</v>
      </c>
      <c r="T169" s="378">
        <v>0</v>
      </c>
      <c r="V169" s="66"/>
      <c r="W169" s="66"/>
      <c r="X169" s="66"/>
      <c r="Y169" s="66"/>
      <c r="Z169" s="66"/>
    </row>
    <row r="170" spans="1:26" ht="15" x14ac:dyDescent="0.25">
      <c r="A170" s="66" t="s">
        <v>1115</v>
      </c>
      <c r="B170" s="66" t="s">
        <v>527</v>
      </c>
      <c r="C170" s="66"/>
      <c r="D170" s="376">
        <v>8820</v>
      </c>
      <c r="E170" s="66"/>
      <c r="F170" s="66"/>
      <c r="G170" s="66"/>
      <c r="I170" s="66"/>
      <c r="J170" s="66"/>
      <c r="K170" s="66"/>
      <c r="M170" s="377">
        <v>0</v>
      </c>
      <c r="N170" s="378">
        <v>0</v>
      </c>
      <c r="P170" s="377">
        <v>1</v>
      </c>
      <c r="Q170" s="378">
        <v>-100.07</v>
      </c>
      <c r="S170" s="377">
        <v>0</v>
      </c>
      <c r="T170" s="378">
        <v>0</v>
      </c>
      <c r="V170" s="66"/>
      <c r="W170" s="66"/>
      <c r="X170" s="66"/>
      <c r="Y170" s="66"/>
      <c r="Z170" s="66"/>
    </row>
    <row r="171" spans="1:26" ht="15" x14ac:dyDescent="0.25">
      <c r="A171" s="66" t="s">
        <v>1115</v>
      </c>
      <c r="B171" s="66" t="s">
        <v>314</v>
      </c>
      <c r="C171" s="66"/>
      <c r="D171" s="376">
        <v>7407</v>
      </c>
      <c r="E171" s="66"/>
      <c r="F171" s="66"/>
      <c r="G171" s="66"/>
      <c r="I171" s="66"/>
      <c r="J171" s="66"/>
      <c r="K171" s="66"/>
      <c r="M171" s="377">
        <v>506</v>
      </c>
      <c r="N171" s="378">
        <v>-29447.429999999997</v>
      </c>
      <c r="P171" s="377">
        <v>409</v>
      </c>
      <c r="Q171" s="378">
        <v>-21369.510000000002</v>
      </c>
      <c r="S171" s="377">
        <v>302</v>
      </c>
      <c r="T171" s="378">
        <v>-16174.800000000007</v>
      </c>
      <c r="V171" s="66"/>
      <c r="W171" s="66"/>
      <c r="X171" s="66"/>
      <c r="Y171" s="66"/>
      <c r="Z171" s="66"/>
    </row>
    <row r="172" spans="1:26" ht="15" x14ac:dyDescent="0.25">
      <c r="A172" s="66" t="s">
        <v>1115</v>
      </c>
      <c r="B172" s="66" t="s">
        <v>317</v>
      </c>
      <c r="C172" s="66"/>
      <c r="D172" s="376">
        <v>7630</v>
      </c>
      <c r="E172" s="66"/>
      <c r="F172" s="66"/>
      <c r="G172" s="66"/>
      <c r="I172" s="66"/>
      <c r="J172" s="66"/>
      <c r="K172" s="66"/>
      <c r="M172" s="377">
        <v>19</v>
      </c>
      <c r="N172" s="378">
        <v>-1446.36</v>
      </c>
      <c r="P172" s="377">
        <v>28</v>
      </c>
      <c r="Q172" s="378">
        <v>-1690.7200000000003</v>
      </c>
      <c r="S172" s="377">
        <v>24</v>
      </c>
      <c r="T172" s="378">
        <v>-1370.41</v>
      </c>
      <c r="V172" s="66"/>
      <c r="W172" s="66"/>
      <c r="X172" s="66"/>
      <c r="Y172" s="66"/>
      <c r="Z172" s="66"/>
    </row>
    <row r="173" spans="1:26" ht="15" x14ac:dyDescent="0.25">
      <c r="A173" s="66" t="s">
        <v>1115</v>
      </c>
      <c r="B173" s="66" t="s">
        <v>318</v>
      </c>
      <c r="C173" s="66"/>
      <c r="D173" s="376">
        <v>7631</v>
      </c>
      <c r="E173" s="66"/>
      <c r="F173" s="66"/>
      <c r="G173" s="66"/>
      <c r="I173" s="66"/>
      <c r="J173" s="66"/>
      <c r="K173" s="66"/>
      <c r="M173" s="377">
        <v>447</v>
      </c>
      <c r="N173" s="378">
        <v>-27749.399999999994</v>
      </c>
      <c r="P173" s="377">
        <v>408</v>
      </c>
      <c r="Q173" s="378">
        <v>-22652.09</v>
      </c>
      <c r="S173" s="377">
        <v>378</v>
      </c>
      <c r="T173" s="378">
        <v>-25700.449999999972</v>
      </c>
      <c r="V173" s="66"/>
      <c r="W173" s="66"/>
      <c r="X173" s="66"/>
      <c r="Y173" s="66"/>
      <c r="Z173" s="66"/>
    </row>
    <row r="174" spans="1:26" ht="15" x14ac:dyDescent="0.25">
      <c r="A174" s="66" t="s">
        <v>1115</v>
      </c>
      <c r="B174" s="66" t="s">
        <v>319</v>
      </c>
      <c r="C174" s="66"/>
      <c r="D174" s="376">
        <v>7632</v>
      </c>
      <c r="E174" s="66"/>
      <c r="F174" s="66"/>
      <c r="G174" s="66"/>
      <c r="I174" s="66"/>
      <c r="J174" s="66"/>
      <c r="K174" s="66"/>
      <c r="M174" s="377">
        <v>18</v>
      </c>
      <c r="N174" s="378">
        <v>-1708.2499999999995</v>
      </c>
      <c r="P174" s="377">
        <v>18</v>
      </c>
      <c r="Q174" s="378">
        <v>-1706.7700000000002</v>
      </c>
      <c r="S174" s="377">
        <v>13</v>
      </c>
      <c r="T174" s="378">
        <v>-1278.6200000000001</v>
      </c>
      <c r="V174" s="66"/>
      <c r="W174" s="66"/>
      <c r="X174" s="66"/>
      <c r="Y174" s="66"/>
      <c r="Z174" s="66"/>
    </row>
    <row r="175" spans="1:26" ht="15" x14ac:dyDescent="0.25">
      <c r="A175" s="66" t="s">
        <v>1115</v>
      </c>
      <c r="B175" s="66" t="s">
        <v>427</v>
      </c>
      <c r="C175" s="66"/>
      <c r="D175" s="376">
        <v>7006</v>
      </c>
      <c r="E175" s="66"/>
      <c r="F175" s="66"/>
      <c r="G175" s="66"/>
      <c r="I175" s="66"/>
      <c r="J175" s="66"/>
      <c r="K175" s="66"/>
      <c r="M175" s="377">
        <v>0</v>
      </c>
      <c r="N175" s="378">
        <v>0</v>
      </c>
      <c r="P175" s="377">
        <v>0</v>
      </c>
      <c r="Q175" s="378">
        <v>0</v>
      </c>
      <c r="S175" s="377">
        <v>1</v>
      </c>
      <c r="T175" s="378">
        <v>-139.55000000000001</v>
      </c>
      <c r="V175" s="66"/>
      <c r="W175" s="66"/>
      <c r="X175" s="66"/>
      <c r="Y175" s="66"/>
      <c r="Z175" s="66"/>
    </row>
    <row r="176" spans="1:26" ht="15" x14ac:dyDescent="0.25">
      <c r="A176" s="66" t="s">
        <v>1115</v>
      </c>
      <c r="B176" s="66" t="s">
        <v>427</v>
      </c>
      <c r="C176" s="66"/>
      <c r="D176" s="376">
        <v>7021</v>
      </c>
      <c r="E176" s="66"/>
      <c r="F176" s="66"/>
      <c r="G176" s="66"/>
      <c r="I176" s="66"/>
      <c r="J176" s="66"/>
      <c r="K176" s="66"/>
      <c r="M176" s="377">
        <v>1</v>
      </c>
      <c r="N176" s="378">
        <v>-45.85</v>
      </c>
      <c r="P176" s="377">
        <v>0</v>
      </c>
      <c r="Q176" s="378">
        <v>0</v>
      </c>
      <c r="S176" s="377">
        <v>2</v>
      </c>
      <c r="T176" s="378">
        <v>-165.28</v>
      </c>
      <c r="V176" s="66"/>
      <c r="W176" s="66"/>
      <c r="X176" s="66"/>
      <c r="Y176" s="66"/>
      <c r="Z176" s="66"/>
    </row>
    <row r="177" spans="1:26" ht="15" x14ac:dyDescent="0.25">
      <c r="A177" s="66" t="s">
        <v>1115</v>
      </c>
      <c r="B177" s="66" t="s">
        <v>377</v>
      </c>
      <c r="C177" s="66"/>
      <c r="D177" s="376">
        <v>8053</v>
      </c>
      <c r="E177" s="66"/>
      <c r="F177" s="66"/>
      <c r="G177" s="66"/>
      <c r="I177" s="66"/>
      <c r="J177" s="66"/>
      <c r="K177" s="66"/>
      <c r="M177" s="377">
        <v>425</v>
      </c>
      <c r="N177" s="378">
        <v>-21300.090000000026</v>
      </c>
      <c r="P177" s="377">
        <v>363</v>
      </c>
      <c r="Q177" s="378">
        <v>-17985.579999999998</v>
      </c>
      <c r="S177" s="377">
        <v>216</v>
      </c>
      <c r="T177" s="378">
        <v>-12289.12</v>
      </c>
      <c r="V177" s="66"/>
      <c r="W177" s="66"/>
      <c r="X177" s="66"/>
      <c r="Y177" s="66"/>
      <c r="Z177" s="66"/>
    </row>
    <row r="178" spans="1:26" ht="15" x14ac:dyDescent="0.25">
      <c r="A178" s="66" t="s">
        <v>1115</v>
      </c>
      <c r="B178" s="66" t="s">
        <v>465</v>
      </c>
      <c r="C178" s="66"/>
      <c r="D178" s="376">
        <v>8560</v>
      </c>
      <c r="E178" s="66"/>
      <c r="F178" s="66"/>
      <c r="G178" s="66"/>
      <c r="I178" s="66"/>
      <c r="J178" s="66"/>
      <c r="K178" s="66"/>
      <c r="M178" s="377">
        <v>1</v>
      </c>
      <c r="N178" s="378">
        <v>-37.159999999999997</v>
      </c>
      <c r="P178" s="377">
        <v>1</v>
      </c>
      <c r="Q178" s="378">
        <v>-27.47</v>
      </c>
      <c r="S178" s="377">
        <v>0</v>
      </c>
      <c r="T178" s="378">
        <v>0</v>
      </c>
      <c r="V178" s="66"/>
      <c r="W178" s="66"/>
      <c r="X178" s="66"/>
      <c r="Y178" s="66"/>
      <c r="Z178" s="66"/>
    </row>
    <row r="179" spans="1:26" ht="15" x14ac:dyDescent="0.25">
      <c r="A179" s="66" t="s">
        <v>1115</v>
      </c>
      <c r="B179" s="66" t="s">
        <v>465</v>
      </c>
      <c r="C179" s="66"/>
      <c r="D179" s="376">
        <v>8618</v>
      </c>
      <c r="E179" s="66"/>
      <c r="F179" s="66"/>
      <c r="G179" s="66"/>
      <c r="I179" s="66"/>
      <c r="J179" s="66"/>
      <c r="K179" s="66"/>
      <c r="M179" s="377">
        <v>220</v>
      </c>
      <c r="N179" s="378">
        <v>-16631.669999999995</v>
      </c>
      <c r="P179" s="377">
        <v>202</v>
      </c>
      <c r="Q179" s="378">
        <v>-15971.260000000011</v>
      </c>
      <c r="S179" s="377">
        <v>134</v>
      </c>
      <c r="T179" s="378">
        <v>-9848.5300000000025</v>
      </c>
      <c r="V179" s="66"/>
      <c r="W179" s="66"/>
      <c r="X179" s="66"/>
      <c r="Y179" s="66"/>
      <c r="Z179" s="66"/>
    </row>
    <row r="180" spans="1:26" ht="15" x14ac:dyDescent="0.25">
      <c r="A180" s="66" t="s">
        <v>1115</v>
      </c>
      <c r="B180" s="66" t="s">
        <v>465</v>
      </c>
      <c r="C180" s="66"/>
      <c r="D180" s="376">
        <v>8619</v>
      </c>
      <c r="E180" s="66"/>
      <c r="F180" s="66"/>
      <c r="G180" s="66"/>
      <c r="I180" s="66"/>
      <c r="J180" s="66"/>
      <c r="K180" s="66"/>
      <c r="M180" s="377">
        <v>0</v>
      </c>
      <c r="N180" s="378">
        <v>0</v>
      </c>
      <c r="P180" s="377">
        <v>0</v>
      </c>
      <c r="Q180" s="378">
        <v>0</v>
      </c>
      <c r="S180" s="377">
        <v>0</v>
      </c>
      <c r="T180" s="378">
        <v>0</v>
      </c>
      <c r="V180" s="66"/>
      <c r="W180" s="66"/>
      <c r="X180" s="66"/>
      <c r="Y180" s="66"/>
      <c r="Z180" s="66"/>
    </row>
    <row r="181" spans="1:26" ht="15" x14ac:dyDescent="0.25">
      <c r="A181" s="66" t="s">
        <v>1115</v>
      </c>
      <c r="B181" s="66" t="s">
        <v>465</v>
      </c>
      <c r="C181" s="66"/>
      <c r="D181" s="376">
        <v>8628</v>
      </c>
      <c r="E181" s="66"/>
      <c r="F181" s="66"/>
      <c r="G181" s="66"/>
      <c r="I181" s="66"/>
      <c r="J181" s="66"/>
      <c r="K181" s="66"/>
      <c r="M181" s="377">
        <v>176</v>
      </c>
      <c r="N181" s="378">
        <v>-11290.039999999997</v>
      </c>
      <c r="P181" s="377">
        <v>163</v>
      </c>
      <c r="Q181" s="378">
        <v>-9530.7199999999993</v>
      </c>
      <c r="S181" s="377">
        <v>91</v>
      </c>
      <c r="T181" s="378">
        <v>-5648.2799999999979</v>
      </c>
      <c r="V181" s="66"/>
      <c r="W181" s="66"/>
      <c r="X181" s="66"/>
      <c r="Y181" s="66"/>
      <c r="Z181" s="66"/>
    </row>
    <row r="182" spans="1:26" ht="15" x14ac:dyDescent="0.25">
      <c r="A182" s="66" t="s">
        <v>1115</v>
      </c>
      <c r="B182" s="66" t="s">
        <v>465</v>
      </c>
      <c r="C182" s="66"/>
      <c r="D182" s="376">
        <v>8638</v>
      </c>
      <c r="E182" s="66"/>
      <c r="F182" s="66"/>
      <c r="G182" s="66"/>
      <c r="I182" s="66"/>
      <c r="J182" s="66"/>
      <c r="K182" s="66"/>
      <c r="M182" s="377">
        <v>385</v>
      </c>
      <c r="N182" s="378">
        <v>-28436.139999999985</v>
      </c>
      <c r="P182" s="377">
        <v>363</v>
      </c>
      <c r="Q182" s="378">
        <v>-25623.979999999985</v>
      </c>
      <c r="S182" s="377">
        <v>268</v>
      </c>
      <c r="T182" s="378">
        <v>-18022.729999999981</v>
      </c>
      <c r="V182" s="66"/>
      <c r="W182" s="66"/>
      <c r="X182" s="66"/>
      <c r="Y182" s="66"/>
      <c r="Z182" s="66"/>
    </row>
    <row r="183" spans="1:26" ht="15" x14ac:dyDescent="0.25">
      <c r="A183" s="66" t="s">
        <v>1115</v>
      </c>
      <c r="B183" s="66" t="s">
        <v>320</v>
      </c>
      <c r="C183" s="66"/>
      <c r="D183" s="376">
        <v>7410</v>
      </c>
      <c r="E183" s="66"/>
      <c r="F183" s="66"/>
      <c r="G183" s="66"/>
      <c r="I183" s="66"/>
      <c r="J183" s="66"/>
      <c r="K183" s="66"/>
      <c r="M183" s="377">
        <v>344</v>
      </c>
      <c r="N183" s="378">
        <v>-18232.060000000001</v>
      </c>
      <c r="P183" s="377">
        <v>308</v>
      </c>
      <c r="Q183" s="378">
        <v>-13402.200000000004</v>
      </c>
      <c r="S183" s="377">
        <v>233</v>
      </c>
      <c r="T183" s="378">
        <v>-11475.570000000002</v>
      </c>
      <c r="V183" s="66"/>
      <c r="W183" s="66"/>
      <c r="X183" s="66"/>
      <c r="Y183" s="66"/>
      <c r="Z183" s="66"/>
    </row>
    <row r="184" spans="1:26" ht="15" x14ac:dyDescent="0.25">
      <c r="A184" s="66" t="s">
        <v>1115</v>
      </c>
      <c r="B184" s="66" t="s">
        <v>428</v>
      </c>
      <c r="C184" s="66"/>
      <c r="D184" s="376">
        <v>7004</v>
      </c>
      <c r="E184" s="66"/>
      <c r="F184" s="66"/>
      <c r="G184" s="66"/>
      <c r="I184" s="66"/>
      <c r="J184" s="66"/>
      <c r="K184" s="66"/>
      <c r="M184" s="377">
        <v>47</v>
      </c>
      <c r="N184" s="378">
        <v>-3899.5699999999997</v>
      </c>
      <c r="P184" s="377">
        <v>55</v>
      </c>
      <c r="Q184" s="378">
        <v>-4586.6200000000008</v>
      </c>
      <c r="S184" s="377">
        <v>30</v>
      </c>
      <c r="T184" s="378">
        <v>-2267.2100000000005</v>
      </c>
      <c r="V184" s="66"/>
      <c r="W184" s="66"/>
      <c r="X184" s="66"/>
      <c r="Y184" s="66"/>
      <c r="Z184" s="66"/>
    </row>
    <row r="185" spans="1:26" ht="15" x14ac:dyDescent="0.25">
      <c r="A185" s="66" t="s">
        <v>1115</v>
      </c>
      <c r="B185" s="66" t="s">
        <v>321</v>
      </c>
      <c r="C185" s="66"/>
      <c r="D185" s="376">
        <v>7022</v>
      </c>
      <c r="E185" s="66"/>
      <c r="F185" s="66"/>
      <c r="G185" s="66"/>
      <c r="I185" s="66"/>
      <c r="J185" s="66"/>
      <c r="K185" s="66"/>
      <c r="M185" s="377">
        <v>320</v>
      </c>
      <c r="N185" s="378">
        <v>-15522.77</v>
      </c>
      <c r="P185" s="377">
        <v>318</v>
      </c>
      <c r="Q185" s="378">
        <v>-14416.340000000004</v>
      </c>
      <c r="S185" s="377">
        <v>257</v>
      </c>
      <c r="T185" s="378">
        <v>-13410.639999999998</v>
      </c>
      <c r="V185" s="66"/>
      <c r="W185" s="66"/>
      <c r="X185" s="66"/>
      <c r="Y185" s="66"/>
      <c r="Z185" s="66"/>
    </row>
    <row r="186" spans="1:26" ht="15" x14ac:dyDescent="0.25">
      <c r="A186" s="66" t="s">
        <v>1115</v>
      </c>
      <c r="B186" s="66" t="s">
        <v>321</v>
      </c>
      <c r="C186" s="66"/>
      <c r="D186" s="376">
        <v>7631</v>
      </c>
      <c r="E186" s="66"/>
      <c r="F186" s="66"/>
      <c r="G186" s="66"/>
      <c r="I186" s="66"/>
      <c r="J186" s="66"/>
      <c r="K186" s="66"/>
      <c r="M186" s="377">
        <v>0</v>
      </c>
      <c r="N186" s="378">
        <v>0</v>
      </c>
      <c r="P186" s="377">
        <v>1</v>
      </c>
      <c r="Q186" s="378">
        <v>-145.91999999999999</v>
      </c>
      <c r="S186" s="377">
        <v>1</v>
      </c>
      <c r="T186" s="378">
        <v>-118.99</v>
      </c>
      <c r="V186" s="66"/>
      <c r="W186" s="66"/>
      <c r="X186" s="66"/>
      <c r="Y186" s="66"/>
      <c r="Z186" s="66"/>
    </row>
    <row r="187" spans="1:26" ht="15" x14ac:dyDescent="0.25">
      <c r="A187" s="66" t="s">
        <v>1115</v>
      </c>
      <c r="B187" s="66" t="s">
        <v>528</v>
      </c>
      <c r="C187" s="66"/>
      <c r="D187" s="376">
        <v>7023</v>
      </c>
      <c r="E187" s="66"/>
      <c r="F187" s="66"/>
      <c r="G187" s="66"/>
      <c r="I187" s="66"/>
      <c r="J187" s="66"/>
      <c r="K187" s="66"/>
      <c r="M187" s="377">
        <v>11</v>
      </c>
      <c r="N187" s="378">
        <v>-667</v>
      </c>
      <c r="P187" s="377">
        <v>9</v>
      </c>
      <c r="Q187" s="378">
        <v>-477.59000000000003</v>
      </c>
      <c r="S187" s="377">
        <v>7</v>
      </c>
      <c r="T187" s="378">
        <v>-339.34000000000003</v>
      </c>
      <c r="V187" s="66"/>
      <c r="W187" s="66"/>
      <c r="X187" s="66"/>
      <c r="Y187" s="66"/>
      <c r="Z187" s="66"/>
    </row>
    <row r="188" spans="1:26" ht="15" x14ac:dyDescent="0.25">
      <c r="A188" s="66" t="s">
        <v>1115</v>
      </c>
      <c r="B188" s="66" t="s">
        <v>610</v>
      </c>
      <c r="C188" s="66"/>
      <c r="D188" s="376">
        <v>7931</v>
      </c>
      <c r="E188" s="66"/>
      <c r="F188" s="66"/>
      <c r="G188" s="66"/>
      <c r="I188" s="66"/>
      <c r="J188" s="66"/>
      <c r="K188" s="66"/>
      <c r="M188" s="377">
        <v>3</v>
      </c>
      <c r="N188" s="378">
        <v>-129.29000000000002</v>
      </c>
      <c r="P188" s="377">
        <v>2</v>
      </c>
      <c r="Q188" s="378">
        <v>-10</v>
      </c>
      <c r="S188" s="377">
        <v>0</v>
      </c>
      <c r="T188" s="378">
        <v>0</v>
      </c>
      <c r="V188" s="66"/>
      <c r="W188" s="66"/>
      <c r="X188" s="66"/>
      <c r="Y188" s="66"/>
      <c r="Z188" s="66"/>
    </row>
    <row r="189" spans="1:26" ht="15" x14ac:dyDescent="0.25">
      <c r="A189" s="66" t="s">
        <v>1115</v>
      </c>
      <c r="B189" s="66" t="s">
        <v>378</v>
      </c>
      <c r="C189" s="66"/>
      <c r="D189" s="376">
        <v>8505</v>
      </c>
      <c r="E189" s="66"/>
      <c r="F189" s="66"/>
      <c r="G189" s="66"/>
      <c r="I189" s="66"/>
      <c r="J189" s="66"/>
      <c r="K189" s="66"/>
      <c r="M189" s="377">
        <v>4</v>
      </c>
      <c r="N189" s="378">
        <v>-60.95</v>
      </c>
      <c r="P189" s="377">
        <v>8</v>
      </c>
      <c r="Q189" s="378">
        <v>-494.14000000000004</v>
      </c>
      <c r="S189" s="377">
        <v>4</v>
      </c>
      <c r="T189" s="378">
        <v>-434.29999999999995</v>
      </c>
      <c r="V189" s="66"/>
      <c r="W189" s="66"/>
      <c r="X189" s="66"/>
      <c r="Y189" s="66"/>
      <c r="Z189" s="66"/>
    </row>
    <row r="190" spans="1:26" ht="15" x14ac:dyDescent="0.25">
      <c r="A190" s="66" t="s">
        <v>1115</v>
      </c>
      <c r="B190" s="66" t="s">
        <v>379</v>
      </c>
      <c r="C190" s="66"/>
      <c r="D190" s="376">
        <v>7728</v>
      </c>
      <c r="E190" s="66"/>
      <c r="F190" s="66"/>
      <c r="G190" s="66"/>
      <c r="I190" s="66"/>
      <c r="J190" s="66"/>
      <c r="K190" s="66"/>
      <c r="M190" s="377">
        <v>1</v>
      </c>
      <c r="N190" s="378">
        <v>-51.25</v>
      </c>
      <c r="P190" s="377">
        <v>1</v>
      </c>
      <c r="Q190" s="378">
        <v>-22.77</v>
      </c>
      <c r="S190" s="377">
        <v>0</v>
      </c>
      <c r="T190" s="378">
        <v>0</v>
      </c>
      <c r="V190" s="66"/>
      <c r="W190" s="66"/>
      <c r="X190" s="66"/>
      <c r="Y190" s="66"/>
      <c r="Z190" s="66"/>
    </row>
    <row r="191" spans="1:26" ht="15" x14ac:dyDescent="0.25">
      <c r="A191" s="66" t="s">
        <v>1115</v>
      </c>
      <c r="B191" s="66" t="s">
        <v>379</v>
      </c>
      <c r="C191" s="66"/>
      <c r="D191" s="376">
        <v>8016</v>
      </c>
      <c r="E191" s="66"/>
      <c r="F191" s="66"/>
      <c r="G191" s="66"/>
      <c r="I191" s="66"/>
      <c r="J191" s="66"/>
      <c r="K191" s="66"/>
      <c r="M191" s="377">
        <v>4</v>
      </c>
      <c r="N191" s="378">
        <v>-408.04999999999995</v>
      </c>
      <c r="P191" s="377">
        <v>3</v>
      </c>
      <c r="Q191" s="378">
        <v>-289.65999999999997</v>
      </c>
      <c r="S191" s="377">
        <v>2</v>
      </c>
      <c r="T191" s="378">
        <v>-194.62</v>
      </c>
      <c r="V191" s="66"/>
      <c r="W191" s="66"/>
      <c r="X191" s="66"/>
      <c r="Y191" s="66"/>
      <c r="Z191" s="66"/>
    </row>
    <row r="192" spans="1:26" ht="15" x14ac:dyDescent="0.25">
      <c r="A192" s="66" t="s">
        <v>1115</v>
      </c>
      <c r="B192" s="66" t="s">
        <v>379</v>
      </c>
      <c r="C192" s="66"/>
      <c r="D192" s="376">
        <v>8505</v>
      </c>
      <c r="E192" s="66"/>
      <c r="F192" s="66"/>
      <c r="G192" s="66"/>
      <c r="I192" s="66"/>
      <c r="J192" s="66"/>
      <c r="K192" s="66"/>
      <c r="M192" s="377">
        <v>5</v>
      </c>
      <c r="N192" s="378">
        <v>-559.17999999999995</v>
      </c>
      <c r="P192" s="377">
        <v>6</v>
      </c>
      <c r="Q192" s="378">
        <v>-310.86</v>
      </c>
      <c r="S192" s="377">
        <v>4</v>
      </c>
      <c r="T192" s="378">
        <v>-112.63999999999999</v>
      </c>
      <c r="V192" s="66"/>
      <c r="W192" s="66"/>
      <c r="X192" s="66"/>
      <c r="Y192" s="66"/>
      <c r="Z192" s="66"/>
    </row>
    <row r="193" spans="1:26" ht="15" x14ac:dyDescent="0.25">
      <c r="A193" s="66" t="s">
        <v>1115</v>
      </c>
      <c r="B193" s="66" t="s">
        <v>379</v>
      </c>
      <c r="C193" s="66"/>
      <c r="D193" s="376">
        <v>8518</v>
      </c>
      <c r="E193" s="66"/>
      <c r="F193" s="66"/>
      <c r="G193" s="66"/>
      <c r="I193" s="66"/>
      <c r="J193" s="66"/>
      <c r="K193" s="66"/>
      <c r="M193" s="377">
        <v>150</v>
      </c>
      <c r="N193" s="378">
        <v>-9093.4100000000017</v>
      </c>
      <c r="P193" s="377">
        <v>130</v>
      </c>
      <c r="Q193" s="378">
        <v>-8568.7299999999959</v>
      </c>
      <c r="S193" s="377">
        <v>95</v>
      </c>
      <c r="T193" s="378">
        <v>-5512.91</v>
      </c>
      <c r="V193" s="66"/>
      <c r="W193" s="66"/>
      <c r="X193" s="66"/>
      <c r="Y193" s="66"/>
      <c r="Z193" s="66"/>
    </row>
    <row r="194" spans="1:26" ht="15" x14ac:dyDescent="0.25">
      <c r="A194" s="66" t="s">
        <v>1115</v>
      </c>
      <c r="B194" s="66" t="s">
        <v>379</v>
      </c>
      <c r="C194" s="66"/>
      <c r="D194" s="376">
        <v>8554</v>
      </c>
      <c r="E194" s="66"/>
      <c r="F194" s="66"/>
      <c r="G194" s="66"/>
      <c r="I194" s="66"/>
      <c r="J194" s="66"/>
      <c r="K194" s="66"/>
      <c r="M194" s="377">
        <v>107</v>
      </c>
      <c r="N194" s="378">
        <v>-7223.51</v>
      </c>
      <c r="P194" s="377">
        <v>89</v>
      </c>
      <c r="Q194" s="378">
        <v>-5583.6600000000008</v>
      </c>
      <c r="S194" s="377">
        <v>72</v>
      </c>
      <c r="T194" s="378">
        <v>-4545.8599999999988</v>
      </c>
      <c r="V194" s="66"/>
      <c r="W194" s="66"/>
      <c r="X194" s="66"/>
      <c r="Y194" s="66"/>
      <c r="Z194" s="66"/>
    </row>
    <row r="195" spans="1:26" ht="15" x14ac:dyDescent="0.25">
      <c r="A195" s="66" t="s">
        <v>1115</v>
      </c>
      <c r="B195" s="66" t="s">
        <v>585</v>
      </c>
      <c r="C195" s="66"/>
      <c r="D195" s="376">
        <v>7932</v>
      </c>
      <c r="E195" s="66"/>
      <c r="F195" s="66"/>
      <c r="G195" s="66"/>
      <c r="I195" s="66"/>
      <c r="J195" s="66"/>
      <c r="K195" s="66"/>
      <c r="M195" s="377">
        <v>66</v>
      </c>
      <c r="N195" s="378">
        <v>-2525.4499999999994</v>
      </c>
      <c r="P195" s="377">
        <v>58</v>
      </c>
      <c r="Q195" s="378">
        <v>-407.14000000000004</v>
      </c>
      <c r="S195" s="377">
        <v>14</v>
      </c>
      <c r="T195" s="378">
        <v>-494.83</v>
      </c>
      <c r="V195" s="66"/>
      <c r="W195" s="66"/>
      <c r="X195" s="66"/>
      <c r="Y195" s="66"/>
      <c r="Z195" s="66"/>
    </row>
    <row r="196" spans="1:26" ht="15" x14ac:dyDescent="0.25">
      <c r="A196" s="66" t="s">
        <v>1115</v>
      </c>
      <c r="B196" s="66" t="s">
        <v>322</v>
      </c>
      <c r="C196" s="66"/>
      <c r="D196" s="376">
        <v>7020</v>
      </c>
      <c r="E196" s="66"/>
      <c r="F196" s="66"/>
      <c r="G196" s="66"/>
      <c r="I196" s="66"/>
      <c r="J196" s="66"/>
      <c r="K196" s="66"/>
      <c r="M196" s="377">
        <v>0</v>
      </c>
      <c r="N196" s="378">
        <v>0</v>
      </c>
      <c r="P196" s="377">
        <v>0</v>
      </c>
      <c r="Q196" s="378">
        <v>0</v>
      </c>
      <c r="S196" s="377">
        <v>1</v>
      </c>
      <c r="T196" s="378">
        <v>-63.58</v>
      </c>
      <c r="V196" s="66"/>
      <c r="W196" s="66"/>
      <c r="X196" s="66"/>
      <c r="Y196" s="66"/>
      <c r="Z196" s="66"/>
    </row>
    <row r="197" spans="1:26" ht="15" x14ac:dyDescent="0.25">
      <c r="A197" s="66" t="s">
        <v>1115</v>
      </c>
      <c r="B197" s="66" t="s">
        <v>322</v>
      </c>
      <c r="C197" s="66"/>
      <c r="D197" s="376">
        <v>7024</v>
      </c>
      <c r="E197" s="66"/>
      <c r="F197" s="66"/>
      <c r="G197" s="66"/>
      <c r="I197" s="66"/>
      <c r="J197" s="66"/>
      <c r="K197" s="66"/>
      <c r="M197" s="377">
        <v>548</v>
      </c>
      <c r="N197" s="378">
        <v>-22482.09</v>
      </c>
      <c r="P197" s="377">
        <v>495</v>
      </c>
      <c r="Q197" s="378">
        <v>-16921.340000000007</v>
      </c>
      <c r="S197" s="377">
        <v>318</v>
      </c>
      <c r="T197" s="378">
        <v>-11973.710000000001</v>
      </c>
      <c r="V197" s="66"/>
      <c r="W197" s="66"/>
      <c r="X197" s="66"/>
      <c r="Y197" s="66"/>
      <c r="Z197" s="66"/>
    </row>
    <row r="198" spans="1:26" ht="15" x14ac:dyDescent="0.25">
      <c r="A198" s="66" t="s">
        <v>1115</v>
      </c>
      <c r="B198" s="66" t="s">
        <v>556</v>
      </c>
      <c r="C198" s="66"/>
      <c r="D198" s="376">
        <v>7417</v>
      </c>
      <c r="E198" s="66"/>
      <c r="F198" s="66"/>
      <c r="G198" s="66"/>
      <c r="I198" s="66"/>
      <c r="J198" s="66"/>
      <c r="K198" s="66"/>
      <c r="M198" s="377">
        <v>41</v>
      </c>
      <c r="N198" s="378">
        <v>-980.76</v>
      </c>
      <c r="P198" s="377">
        <v>42</v>
      </c>
      <c r="Q198" s="378">
        <v>-739.30000000000018</v>
      </c>
      <c r="S198" s="377">
        <v>6</v>
      </c>
      <c r="T198" s="378">
        <v>-19.310000000000016</v>
      </c>
      <c r="V198" s="66"/>
      <c r="W198" s="66"/>
      <c r="X198" s="66"/>
      <c r="Y198" s="66"/>
      <c r="Z198" s="66"/>
    </row>
    <row r="199" spans="1:26" ht="15" x14ac:dyDescent="0.25">
      <c r="A199" s="66" t="s">
        <v>1115</v>
      </c>
      <c r="B199" s="66" t="s">
        <v>511</v>
      </c>
      <c r="C199" s="66"/>
      <c r="D199" s="376">
        <v>7860</v>
      </c>
      <c r="E199" s="66"/>
      <c r="F199" s="66"/>
      <c r="G199" s="66"/>
      <c r="I199" s="66"/>
      <c r="J199" s="66"/>
      <c r="K199" s="66"/>
      <c r="M199" s="377">
        <v>3</v>
      </c>
      <c r="N199" s="378">
        <v>-95.740000000000009</v>
      </c>
      <c r="P199" s="377">
        <v>2</v>
      </c>
      <c r="Q199" s="378">
        <v>-52.68</v>
      </c>
      <c r="S199" s="377">
        <v>4</v>
      </c>
      <c r="T199" s="378">
        <v>-209.32999999999998</v>
      </c>
      <c r="V199" s="66"/>
      <c r="W199" s="66"/>
      <c r="X199" s="66"/>
      <c r="Y199" s="66"/>
      <c r="Z199" s="66"/>
    </row>
    <row r="200" spans="1:26" ht="15" x14ac:dyDescent="0.25">
      <c r="A200" s="66" t="s">
        <v>1115</v>
      </c>
      <c r="B200" s="66" t="s">
        <v>511</v>
      </c>
      <c r="C200" s="66"/>
      <c r="D200" s="376">
        <v>8528</v>
      </c>
      <c r="E200" s="66"/>
      <c r="F200" s="66"/>
      <c r="G200" s="66"/>
      <c r="I200" s="66"/>
      <c r="J200" s="66"/>
      <c r="K200" s="66"/>
      <c r="M200" s="377">
        <v>1</v>
      </c>
      <c r="N200" s="378">
        <v>-10</v>
      </c>
      <c r="P200" s="377">
        <v>1</v>
      </c>
      <c r="Q200" s="378">
        <v>-10</v>
      </c>
      <c r="S200" s="377">
        <v>0</v>
      </c>
      <c r="T200" s="378">
        <v>0</v>
      </c>
      <c r="V200" s="66"/>
      <c r="W200" s="66"/>
      <c r="X200" s="66"/>
      <c r="Y200" s="66"/>
      <c r="Z200" s="66"/>
    </row>
    <row r="201" spans="1:26" ht="15" x14ac:dyDescent="0.25">
      <c r="A201" s="66" t="s">
        <v>1115</v>
      </c>
      <c r="B201" s="66" t="s">
        <v>511</v>
      </c>
      <c r="C201" s="66"/>
      <c r="D201" s="376">
        <v>8540</v>
      </c>
      <c r="E201" s="66"/>
      <c r="F201" s="66"/>
      <c r="G201" s="66"/>
      <c r="I201" s="66"/>
      <c r="J201" s="66"/>
      <c r="K201" s="66"/>
      <c r="M201" s="377">
        <v>9</v>
      </c>
      <c r="N201" s="378">
        <v>-553.48</v>
      </c>
      <c r="P201" s="377">
        <v>7</v>
      </c>
      <c r="Q201" s="378">
        <v>-620.79</v>
      </c>
      <c r="S201" s="377">
        <v>4</v>
      </c>
      <c r="T201" s="378">
        <v>-264.34000000000003</v>
      </c>
      <c r="V201" s="66"/>
      <c r="W201" s="66"/>
      <c r="X201" s="66"/>
      <c r="Y201" s="66"/>
      <c r="Z201" s="66"/>
    </row>
    <row r="202" spans="1:26" ht="15" x14ac:dyDescent="0.25">
      <c r="A202" s="66" t="s">
        <v>1115</v>
      </c>
      <c r="B202" s="66" t="s">
        <v>511</v>
      </c>
      <c r="C202" s="66"/>
      <c r="D202" s="376">
        <v>8823</v>
      </c>
      <c r="E202" s="66"/>
      <c r="F202" s="66"/>
      <c r="G202" s="66"/>
      <c r="I202" s="66"/>
      <c r="J202" s="66"/>
      <c r="K202" s="66"/>
      <c r="M202" s="377">
        <v>98</v>
      </c>
      <c r="N202" s="378">
        <v>-4846.3000000000011</v>
      </c>
      <c r="P202" s="377">
        <v>90</v>
      </c>
      <c r="Q202" s="378">
        <v>-3763.1699999999992</v>
      </c>
      <c r="S202" s="377">
        <v>57</v>
      </c>
      <c r="T202" s="378">
        <v>-3047.3200000000011</v>
      </c>
      <c r="V202" s="66"/>
      <c r="W202" s="66"/>
      <c r="X202" s="66"/>
      <c r="Y202" s="66"/>
      <c r="Z202" s="66"/>
    </row>
    <row r="203" spans="1:26" ht="15" x14ac:dyDescent="0.25">
      <c r="A203" s="66" t="s">
        <v>1115</v>
      </c>
      <c r="B203" s="66" t="s">
        <v>511</v>
      </c>
      <c r="C203" s="66"/>
      <c r="D203" s="376">
        <v>8873</v>
      </c>
      <c r="E203" s="66"/>
      <c r="F203" s="66"/>
      <c r="G203" s="66"/>
      <c r="I203" s="66"/>
      <c r="J203" s="66"/>
      <c r="K203" s="66"/>
      <c r="M203" s="377">
        <v>837</v>
      </c>
      <c r="N203" s="378">
        <v>-48275.880000000019</v>
      </c>
      <c r="P203" s="377">
        <v>760</v>
      </c>
      <c r="Q203" s="378">
        <v>-38239.430000000015</v>
      </c>
      <c r="S203" s="377">
        <v>499</v>
      </c>
      <c r="T203" s="378">
        <v>-32308.070000000003</v>
      </c>
      <c r="V203" s="66"/>
      <c r="W203" s="66"/>
      <c r="X203" s="66"/>
      <c r="Y203" s="66"/>
      <c r="Z203" s="66"/>
    </row>
    <row r="204" spans="1:26" ht="15" x14ac:dyDescent="0.25">
      <c r="A204" s="66" t="s">
        <v>1115</v>
      </c>
      <c r="B204" s="66" t="s">
        <v>511</v>
      </c>
      <c r="C204" s="66"/>
      <c r="D204" s="376">
        <v>8875</v>
      </c>
      <c r="E204" s="66"/>
      <c r="F204" s="66"/>
      <c r="G204" s="66"/>
      <c r="I204" s="66"/>
      <c r="J204" s="66"/>
      <c r="K204" s="66"/>
      <c r="M204" s="377">
        <v>0</v>
      </c>
      <c r="N204" s="378">
        <v>0</v>
      </c>
      <c r="P204" s="377">
        <v>0</v>
      </c>
      <c r="Q204" s="378">
        <v>0</v>
      </c>
      <c r="S204" s="377">
        <v>2</v>
      </c>
      <c r="T204" s="378">
        <v>-150</v>
      </c>
      <c r="V204" s="66"/>
      <c r="W204" s="66"/>
      <c r="X204" s="66"/>
      <c r="Y204" s="66"/>
      <c r="Z204" s="66"/>
    </row>
    <row r="205" spans="1:26" ht="15" x14ac:dyDescent="0.25">
      <c r="A205" s="66" t="s">
        <v>1115</v>
      </c>
      <c r="B205" s="66" t="s">
        <v>323</v>
      </c>
      <c r="C205" s="66"/>
      <c r="D205" s="376">
        <v>7026</v>
      </c>
      <c r="E205" s="66"/>
      <c r="F205" s="66"/>
      <c r="G205" s="66"/>
      <c r="I205" s="66"/>
      <c r="J205" s="66"/>
      <c r="K205" s="66"/>
      <c r="M205" s="377">
        <v>951</v>
      </c>
      <c r="N205" s="378">
        <v>-60494.200000000012</v>
      </c>
      <c r="P205" s="377">
        <v>871</v>
      </c>
      <c r="Q205" s="378">
        <v>-50802.840000000098</v>
      </c>
      <c r="S205" s="377">
        <v>773</v>
      </c>
      <c r="T205" s="378">
        <v>-45707.140000000021</v>
      </c>
      <c r="V205" s="66"/>
      <c r="W205" s="66"/>
      <c r="X205" s="66"/>
      <c r="Y205" s="66"/>
      <c r="Z205" s="66"/>
    </row>
    <row r="206" spans="1:26" ht="15" x14ac:dyDescent="0.25">
      <c r="A206" s="66" t="s">
        <v>1115</v>
      </c>
      <c r="B206" s="66" t="s">
        <v>529</v>
      </c>
      <c r="C206" s="66"/>
      <c r="D206" s="376">
        <v>7027</v>
      </c>
      <c r="E206" s="66"/>
      <c r="F206" s="66"/>
      <c r="G206" s="66"/>
      <c r="I206" s="66"/>
      <c r="J206" s="66"/>
      <c r="K206" s="66"/>
      <c r="M206" s="377">
        <v>44</v>
      </c>
      <c r="N206" s="378">
        <v>-2559.27</v>
      </c>
      <c r="P206" s="377">
        <v>38</v>
      </c>
      <c r="Q206" s="378">
        <v>-2182.8700000000003</v>
      </c>
      <c r="S206" s="377">
        <v>26</v>
      </c>
      <c r="T206" s="378">
        <v>-1057.4100000000001</v>
      </c>
      <c r="V206" s="66"/>
      <c r="W206" s="66"/>
      <c r="X206" s="66"/>
      <c r="Y206" s="66"/>
      <c r="Z206" s="66"/>
    </row>
    <row r="207" spans="1:26" ht="15" x14ac:dyDescent="0.25">
      <c r="A207" s="66" t="s">
        <v>1115</v>
      </c>
      <c r="B207" s="66" t="s">
        <v>429</v>
      </c>
      <c r="C207" s="66"/>
      <c r="D207" s="376">
        <v>7017</v>
      </c>
      <c r="E207" s="66"/>
      <c r="F207" s="66"/>
      <c r="G207" s="66"/>
      <c r="I207" s="66"/>
      <c r="J207" s="66"/>
      <c r="K207" s="66"/>
      <c r="M207" s="377">
        <v>0</v>
      </c>
      <c r="N207" s="378">
        <v>0</v>
      </c>
      <c r="P207" s="377">
        <v>0</v>
      </c>
      <c r="Q207" s="378">
        <v>0</v>
      </c>
      <c r="S207" s="377">
        <v>0</v>
      </c>
      <c r="T207" s="378">
        <v>0</v>
      </c>
      <c r="V207" s="66"/>
      <c r="W207" s="66"/>
      <c r="X207" s="66"/>
      <c r="Y207" s="66"/>
      <c r="Z207" s="66"/>
    </row>
    <row r="208" spans="1:26" ht="15" x14ac:dyDescent="0.25">
      <c r="A208" s="66" t="s">
        <v>1115</v>
      </c>
      <c r="B208" s="66" t="s">
        <v>429</v>
      </c>
      <c r="C208" s="66"/>
      <c r="D208" s="376">
        <v>7028</v>
      </c>
      <c r="E208" s="66"/>
      <c r="F208" s="66"/>
      <c r="G208" s="66"/>
      <c r="I208" s="66"/>
      <c r="J208" s="66"/>
      <c r="K208" s="66"/>
      <c r="M208" s="377">
        <v>11</v>
      </c>
      <c r="N208" s="378">
        <v>-515.23</v>
      </c>
      <c r="P208" s="377">
        <v>9</v>
      </c>
      <c r="Q208" s="378">
        <v>-428.9</v>
      </c>
      <c r="S208" s="377">
        <v>8</v>
      </c>
      <c r="T208" s="378">
        <v>-623.76</v>
      </c>
      <c r="V208" s="66"/>
      <c r="W208" s="66"/>
      <c r="X208" s="66"/>
      <c r="Y208" s="66"/>
      <c r="Z208" s="66"/>
    </row>
    <row r="209" spans="1:26" ht="15" x14ac:dyDescent="0.25">
      <c r="A209" s="66" t="s">
        <v>1115</v>
      </c>
      <c r="B209" s="66" t="s">
        <v>324</v>
      </c>
      <c r="C209" s="66"/>
      <c r="D209" s="376">
        <v>7452</v>
      </c>
      <c r="E209" s="66"/>
      <c r="F209" s="66"/>
      <c r="G209" s="66"/>
      <c r="I209" s="66"/>
      <c r="J209" s="66"/>
      <c r="K209" s="66"/>
      <c r="M209" s="377">
        <v>20</v>
      </c>
      <c r="N209" s="378">
        <v>-1121.5999999999999</v>
      </c>
      <c r="P209" s="377">
        <v>15</v>
      </c>
      <c r="Q209" s="378">
        <v>-673.95</v>
      </c>
      <c r="S209" s="377">
        <v>14</v>
      </c>
      <c r="T209" s="378">
        <v>-735.19999999999993</v>
      </c>
      <c r="V209" s="66"/>
      <c r="W209" s="66"/>
      <c r="X209" s="66"/>
      <c r="Y209" s="66"/>
      <c r="Z209" s="66"/>
    </row>
    <row r="210" spans="1:26" ht="15" x14ac:dyDescent="0.25">
      <c r="A210" s="66" t="s">
        <v>1115</v>
      </c>
      <c r="B210" s="66" t="s">
        <v>324</v>
      </c>
      <c r="C210" s="66"/>
      <c r="D210" s="376">
        <v>7656</v>
      </c>
      <c r="E210" s="66"/>
      <c r="F210" s="66"/>
      <c r="G210" s="66"/>
      <c r="I210" s="66"/>
      <c r="J210" s="66"/>
      <c r="K210" s="66"/>
      <c r="M210" s="377">
        <v>1</v>
      </c>
      <c r="N210" s="378">
        <v>-29</v>
      </c>
      <c r="P210" s="377">
        <v>0</v>
      </c>
      <c r="Q210" s="378">
        <v>0</v>
      </c>
      <c r="S210" s="377">
        <v>0</v>
      </c>
      <c r="T210" s="378">
        <v>0</v>
      </c>
      <c r="V210" s="66"/>
      <c r="W210" s="66"/>
      <c r="X210" s="66"/>
      <c r="Y210" s="66"/>
      <c r="Z210" s="66"/>
    </row>
    <row r="211" spans="1:26" ht="15" x14ac:dyDescent="0.25">
      <c r="A211" s="66" t="s">
        <v>1115</v>
      </c>
      <c r="B211" s="66" t="s">
        <v>406</v>
      </c>
      <c r="C211" s="66"/>
      <c r="D211" s="376">
        <v>8030</v>
      </c>
      <c r="E211" s="66"/>
      <c r="F211" s="66"/>
      <c r="G211" s="66"/>
      <c r="I211" s="66"/>
      <c r="J211" s="66"/>
      <c r="K211" s="66"/>
      <c r="M211" s="377">
        <v>617</v>
      </c>
      <c r="N211" s="378">
        <v>-46602.430000000051</v>
      </c>
      <c r="P211" s="377">
        <v>577</v>
      </c>
      <c r="Q211" s="378">
        <v>-44680.490000000013</v>
      </c>
      <c r="S211" s="377">
        <v>494</v>
      </c>
      <c r="T211" s="378">
        <v>-37277.099999999991</v>
      </c>
      <c r="V211" s="66"/>
      <c r="W211" s="66"/>
      <c r="X211" s="66"/>
      <c r="Y211" s="66"/>
      <c r="Z211" s="66"/>
    </row>
    <row r="212" spans="1:26" ht="15" x14ac:dyDescent="0.25">
      <c r="A212" s="66" t="s">
        <v>1115</v>
      </c>
      <c r="B212" s="66" t="s">
        <v>406</v>
      </c>
      <c r="C212" s="66"/>
      <c r="D212" s="376">
        <v>8083</v>
      </c>
      <c r="E212" s="66"/>
      <c r="F212" s="66"/>
      <c r="G212" s="66"/>
      <c r="I212" s="66"/>
      <c r="J212" s="66"/>
      <c r="K212" s="66"/>
      <c r="M212" s="377">
        <v>1</v>
      </c>
      <c r="N212" s="378">
        <v>-164.78</v>
      </c>
      <c r="P212" s="377">
        <v>0</v>
      </c>
      <c r="Q212" s="378">
        <v>0</v>
      </c>
      <c r="S212" s="377">
        <v>0</v>
      </c>
      <c r="T212" s="378">
        <v>0</v>
      </c>
      <c r="V212" s="66"/>
      <c r="W212" s="66"/>
      <c r="X212" s="66"/>
      <c r="Y212" s="66"/>
      <c r="Z212" s="66"/>
    </row>
    <row r="213" spans="1:26" ht="15" x14ac:dyDescent="0.25">
      <c r="A213" s="66" t="s">
        <v>1115</v>
      </c>
      <c r="B213" s="66" t="s">
        <v>407</v>
      </c>
      <c r="C213" s="66"/>
      <c r="D213" s="376">
        <v>8012</v>
      </c>
      <c r="E213" s="66"/>
      <c r="F213" s="66"/>
      <c r="G213" s="66"/>
      <c r="I213" s="66"/>
      <c r="J213" s="66"/>
      <c r="K213" s="66"/>
      <c r="M213" s="377">
        <v>342</v>
      </c>
      <c r="N213" s="378">
        <v>-19041.429999999997</v>
      </c>
      <c r="P213" s="377">
        <v>306</v>
      </c>
      <c r="Q213" s="378">
        <v>-17800.5</v>
      </c>
      <c r="S213" s="377">
        <v>260</v>
      </c>
      <c r="T213" s="378">
        <v>-15199.210000000005</v>
      </c>
      <c r="V213" s="66"/>
      <c r="W213" s="66"/>
      <c r="X213" s="66"/>
      <c r="Y213" s="66"/>
      <c r="Z213" s="66"/>
    </row>
    <row r="214" spans="1:26" ht="15" x14ac:dyDescent="0.25">
      <c r="A214" s="66" t="s">
        <v>1115</v>
      </c>
      <c r="B214" s="66" t="s">
        <v>407</v>
      </c>
      <c r="C214" s="66"/>
      <c r="D214" s="376">
        <v>8021</v>
      </c>
      <c r="E214" s="66"/>
      <c r="F214" s="66"/>
      <c r="G214" s="66"/>
      <c r="I214" s="66"/>
      <c r="J214" s="66"/>
      <c r="K214" s="66"/>
      <c r="M214" s="377">
        <v>17</v>
      </c>
      <c r="N214" s="378">
        <v>-1204.94</v>
      </c>
      <c r="P214" s="377">
        <v>12</v>
      </c>
      <c r="Q214" s="378">
        <v>-822.12</v>
      </c>
      <c r="S214" s="377">
        <v>9</v>
      </c>
      <c r="T214" s="378">
        <v>-627.94999999999993</v>
      </c>
      <c r="V214" s="66"/>
      <c r="W214" s="66"/>
      <c r="X214" s="66"/>
      <c r="Y214" s="66"/>
      <c r="Z214" s="66"/>
    </row>
    <row r="215" spans="1:26" ht="15" x14ac:dyDescent="0.25">
      <c r="A215" s="66" t="s">
        <v>1115</v>
      </c>
      <c r="B215" s="66" t="s">
        <v>407</v>
      </c>
      <c r="C215" s="66"/>
      <c r="D215" s="376">
        <v>8029</v>
      </c>
      <c r="E215" s="66"/>
      <c r="F215" s="66"/>
      <c r="G215" s="66"/>
      <c r="I215" s="66"/>
      <c r="J215" s="66"/>
      <c r="K215" s="66"/>
      <c r="M215" s="377">
        <v>209</v>
      </c>
      <c r="N215" s="378">
        <v>-7538.64</v>
      </c>
      <c r="P215" s="377">
        <v>190</v>
      </c>
      <c r="Q215" s="378">
        <v>-5516.1800000000012</v>
      </c>
      <c r="S215" s="377">
        <v>155</v>
      </c>
      <c r="T215" s="378">
        <v>-7215.5200000000013</v>
      </c>
      <c r="V215" s="66"/>
      <c r="W215" s="66"/>
      <c r="X215" s="66"/>
      <c r="Y215" s="66"/>
      <c r="Z215" s="66"/>
    </row>
    <row r="216" spans="1:26" ht="15" x14ac:dyDescent="0.25">
      <c r="A216" s="66" t="s">
        <v>1115</v>
      </c>
      <c r="B216" s="66" t="s">
        <v>407</v>
      </c>
      <c r="C216" s="66"/>
      <c r="D216" s="376">
        <v>8030</v>
      </c>
      <c r="E216" s="66"/>
      <c r="F216" s="66"/>
      <c r="G216" s="66"/>
      <c r="I216" s="66"/>
      <c r="J216" s="66"/>
      <c r="K216" s="66"/>
      <c r="M216" s="377">
        <v>0</v>
      </c>
      <c r="N216" s="378">
        <v>0</v>
      </c>
      <c r="P216" s="377">
        <v>0</v>
      </c>
      <c r="Q216" s="378">
        <v>0</v>
      </c>
      <c r="S216" s="377">
        <v>2</v>
      </c>
      <c r="T216" s="378">
        <v>-194.32999999999998</v>
      </c>
      <c r="V216" s="66"/>
      <c r="W216" s="66"/>
      <c r="X216" s="66"/>
      <c r="Y216" s="66"/>
      <c r="Z216" s="66"/>
    </row>
    <row r="217" spans="1:26" ht="15" x14ac:dyDescent="0.25">
      <c r="A217" s="66" t="s">
        <v>1115</v>
      </c>
      <c r="B217" s="66" t="s">
        <v>407</v>
      </c>
      <c r="C217" s="66"/>
      <c r="D217" s="376">
        <v>8049</v>
      </c>
      <c r="E217" s="66"/>
      <c r="F217" s="66"/>
      <c r="G217" s="66"/>
      <c r="I217" s="66"/>
      <c r="J217" s="66"/>
      <c r="K217" s="66"/>
      <c r="M217" s="377">
        <v>10</v>
      </c>
      <c r="N217" s="378">
        <v>-373.88</v>
      </c>
      <c r="P217" s="377">
        <v>11</v>
      </c>
      <c r="Q217" s="378">
        <v>-521.56000000000006</v>
      </c>
      <c r="S217" s="377">
        <v>12</v>
      </c>
      <c r="T217" s="378">
        <v>-675.56</v>
      </c>
      <c r="V217" s="66"/>
      <c r="W217" s="66"/>
      <c r="X217" s="66"/>
      <c r="Y217" s="66"/>
      <c r="Z217" s="66"/>
    </row>
    <row r="218" spans="1:26" ht="15" x14ac:dyDescent="0.25">
      <c r="A218" s="66" t="s">
        <v>1115</v>
      </c>
      <c r="B218" s="66" t="s">
        <v>407</v>
      </c>
      <c r="C218" s="66"/>
      <c r="D218" s="376">
        <v>8083</v>
      </c>
      <c r="E218" s="66"/>
      <c r="F218" s="66"/>
      <c r="G218" s="66"/>
      <c r="I218" s="66"/>
      <c r="J218" s="66"/>
      <c r="K218" s="66"/>
      <c r="M218" s="377">
        <v>24</v>
      </c>
      <c r="N218" s="378">
        <v>-1602.1899999999998</v>
      </c>
      <c r="P218" s="377">
        <v>26</v>
      </c>
      <c r="Q218" s="378">
        <v>-2755.8100000000004</v>
      </c>
      <c r="S218" s="377">
        <v>15</v>
      </c>
      <c r="T218" s="378">
        <v>-1061.1399999999999</v>
      </c>
      <c r="V218" s="66"/>
      <c r="W218" s="66"/>
      <c r="X218" s="66"/>
      <c r="Y218" s="66"/>
      <c r="Z218" s="66"/>
    </row>
    <row r="219" spans="1:26" ht="15" x14ac:dyDescent="0.25">
      <c r="A219" s="66" t="s">
        <v>1115</v>
      </c>
      <c r="B219" s="66" t="s">
        <v>407</v>
      </c>
      <c r="C219" s="66"/>
      <c r="D219" s="376">
        <v>8096</v>
      </c>
      <c r="E219" s="66"/>
      <c r="F219" s="66"/>
      <c r="G219" s="66"/>
      <c r="I219" s="66"/>
      <c r="J219" s="66"/>
      <c r="K219" s="66"/>
      <c r="M219" s="377">
        <v>1</v>
      </c>
      <c r="N219" s="378">
        <v>-159.47999999999999</v>
      </c>
      <c r="P219" s="377">
        <v>1</v>
      </c>
      <c r="Q219" s="378">
        <v>-175</v>
      </c>
      <c r="S219" s="377">
        <v>1</v>
      </c>
      <c r="T219" s="378">
        <v>-103.37</v>
      </c>
      <c r="V219" s="66"/>
      <c r="W219" s="66"/>
      <c r="X219" s="66"/>
      <c r="Y219" s="66"/>
      <c r="Z219" s="66"/>
    </row>
    <row r="220" spans="1:26" ht="15" x14ac:dyDescent="0.25">
      <c r="A220" s="66" t="s">
        <v>1115</v>
      </c>
      <c r="B220" s="66" t="s">
        <v>407</v>
      </c>
      <c r="C220" s="66"/>
      <c r="D220" s="376">
        <v>8211</v>
      </c>
      <c r="E220" s="66"/>
      <c r="F220" s="66"/>
      <c r="G220" s="66"/>
      <c r="I220" s="66"/>
      <c r="J220" s="66"/>
      <c r="K220" s="66"/>
      <c r="M220" s="377">
        <v>1</v>
      </c>
      <c r="N220" s="378">
        <v>-43.55</v>
      </c>
      <c r="P220" s="377">
        <v>1</v>
      </c>
      <c r="Q220" s="378">
        <v>-44.3</v>
      </c>
      <c r="S220" s="377">
        <v>1</v>
      </c>
      <c r="T220" s="378">
        <v>-38.65</v>
      </c>
      <c r="V220" s="66"/>
      <c r="W220" s="66"/>
      <c r="X220" s="66"/>
      <c r="Y220" s="66"/>
      <c r="Z220" s="66"/>
    </row>
    <row r="221" spans="1:26" ht="15" x14ac:dyDescent="0.25">
      <c r="A221" s="66" t="s">
        <v>1115</v>
      </c>
      <c r="B221" s="66" t="s">
        <v>512</v>
      </c>
      <c r="C221" s="66"/>
      <c r="D221" s="376">
        <v>8812</v>
      </c>
      <c r="E221" s="66"/>
      <c r="F221" s="66"/>
      <c r="G221" s="66"/>
      <c r="I221" s="66"/>
      <c r="J221" s="66"/>
      <c r="K221" s="66"/>
      <c r="M221" s="377">
        <v>36</v>
      </c>
      <c r="N221" s="378">
        <v>-2509.1200000000003</v>
      </c>
      <c r="P221" s="377">
        <v>28</v>
      </c>
      <c r="Q221" s="378">
        <v>-1826.8</v>
      </c>
      <c r="S221" s="377">
        <v>29</v>
      </c>
      <c r="T221" s="378">
        <v>-2098.8000000000006</v>
      </c>
      <c r="V221" s="66"/>
      <c r="W221" s="66"/>
      <c r="X221" s="66"/>
      <c r="Y221" s="66"/>
      <c r="Z221" s="66"/>
    </row>
    <row r="222" spans="1:26" ht="15" x14ac:dyDescent="0.25">
      <c r="A222" s="66" t="s">
        <v>1115</v>
      </c>
      <c r="B222" s="66" t="s">
        <v>453</v>
      </c>
      <c r="C222" s="66"/>
      <c r="D222" s="376">
        <v>7093</v>
      </c>
      <c r="E222" s="66"/>
      <c r="F222" s="66"/>
      <c r="G222" s="66"/>
      <c r="I222" s="66"/>
      <c r="J222" s="66"/>
      <c r="K222" s="66"/>
      <c r="M222" s="377">
        <v>304</v>
      </c>
      <c r="N222" s="378">
        <v>-15725.070000000003</v>
      </c>
      <c r="P222" s="377">
        <v>279</v>
      </c>
      <c r="Q222" s="378">
        <v>-11800.559999999994</v>
      </c>
      <c r="S222" s="377">
        <v>211</v>
      </c>
      <c r="T222" s="378">
        <v>-10233.239999999996</v>
      </c>
      <c r="V222" s="66"/>
      <c r="W222" s="66"/>
      <c r="X222" s="66"/>
      <c r="Y222" s="66"/>
      <c r="Z222" s="66"/>
    </row>
    <row r="223" spans="1:26" ht="15" x14ac:dyDescent="0.25">
      <c r="A223" s="66" t="s">
        <v>1115</v>
      </c>
      <c r="B223" s="66" t="s">
        <v>325</v>
      </c>
      <c r="C223" s="66"/>
      <c r="D223" s="376">
        <v>7301</v>
      </c>
      <c r="E223" s="66"/>
      <c r="F223" s="66"/>
      <c r="G223" s="66"/>
      <c r="I223" s="66"/>
      <c r="J223" s="66"/>
      <c r="K223" s="66"/>
      <c r="M223" s="377">
        <v>0</v>
      </c>
      <c r="N223" s="378">
        <v>0</v>
      </c>
      <c r="P223" s="377">
        <v>0</v>
      </c>
      <c r="Q223" s="378">
        <v>0</v>
      </c>
      <c r="S223" s="377">
        <v>0</v>
      </c>
      <c r="T223" s="378">
        <v>0</v>
      </c>
      <c r="V223" s="66"/>
      <c r="W223" s="66"/>
      <c r="X223" s="66"/>
      <c r="Y223" s="66"/>
      <c r="Z223" s="66"/>
    </row>
    <row r="224" spans="1:26" ht="15" x14ac:dyDescent="0.25">
      <c r="A224" s="66" t="s">
        <v>1115</v>
      </c>
      <c r="B224" s="66" t="s">
        <v>325</v>
      </c>
      <c r="C224" s="66"/>
      <c r="D224" s="376">
        <v>7601</v>
      </c>
      <c r="E224" s="66"/>
      <c r="F224" s="66"/>
      <c r="G224" s="66"/>
      <c r="I224" s="66"/>
      <c r="J224" s="66"/>
      <c r="K224" s="66"/>
      <c r="M224" s="377">
        <v>1060</v>
      </c>
      <c r="N224" s="378">
        <v>-50915.190000000053</v>
      </c>
      <c r="P224" s="377">
        <v>1019</v>
      </c>
      <c r="Q224" s="378">
        <v>-46453.640000000021</v>
      </c>
      <c r="S224" s="377">
        <v>872</v>
      </c>
      <c r="T224" s="378">
        <v>-48394.479999999989</v>
      </c>
      <c r="V224" s="66"/>
      <c r="W224" s="66"/>
      <c r="X224" s="66"/>
      <c r="Y224" s="66"/>
      <c r="Z224" s="66"/>
    </row>
    <row r="225" spans="1:26" ht="15" x14ac:dyDescent="0.25">
      <c r="A225" s="66" t="s">
        <v>1115</v>
      </c>
      <c r="B225" s="66" t="s">
        <v>325</v>
      </c>
      <c r="C225" s="66"/>
      <c r="D225" s="376">
        <v>7605</v>
      </c>
      <c r="E225" s="66"/>
      <c r="F225" s="66"/>
      <c r="G225" s="66"/>
      <c r="I225" s="66"/>
      <c r="J225" s="66"/>
      <c r="K225" s="66"/>
      <c r="M225" s="377">
        <v>1</v>
      </c>
      <c r="N225" s="378">
        <v>-180</v>
      </c>
      <c r="P225" s="377">
        <v>0</v>
      </c>
      <c r="Q225" s="378">
        <v>0</v>
      </c>
      <c r="S225" s="377">
        <v>0</v>
      </c>
      <c r="T225" s="378">
        <v>0</v>
      </c>
      <c r="V225" s="66"/>
      <c r="W225" s="66"/>
      <c r="X225" s="66"/>
      <c r="Y225" s="66"/>
      <c r="Z225" s="66"/>
    </row>
    <row r="226" spans="1:26" ht="15" x14ac:dyDescent="0.25">
      <c r="A226" s="66" t="s">
        <v>1115</v>
      </c>
      <c r="B226" s="66" t="s">
        <v>325</v>
      </c>
      <c r="C226" s="66"/>
      <c r="D226" s="376">
        <v>7610</v>
      </c>
      <c r="E226" s="66"/>
      <c r="F226" s="66"/>
      <c r="G226" s="66"/>
      <c r="I226" s="66"/>
      <c r="J226" s="66"/>
      <c r="K226" s="66"/>
      <c r="M226" s="377">
        <v>0</v>
      </c>
      <c r="N226" s="378">
        <v>0</v>
      </c>
      <c r="P226" s="377">
        <v>0</v>
      </c>
      <c r="Q226" s="378">
        <v>0</v>
      </c>
      <c r="S226" s="377">
        <v>0</v>
      </c>
      <c r="T226" s="378">
        <v>0</v>
      </c>
      <c r="V226" s="66"/>
      <c r="W226" s="66"/>
      <c r="X226" s="66"/>
      <c r="Y226" s="66"/>
      <c r="Z226" s="66"/>
    </row>
    <row r="227" spans="1:26" ht="15" x14ac:dyDescent="0.25">
      <c r="A227" s="66" t="s">
        <v>1115</v>
      </c>
      <c r="B227" s="66" t="s">
        <v>410</v>
      </c>
      <c r="C227" s="66"/>
      <c r="D227" s="376">
        <v>8035</v>
      </c>
      <c r="E227" s="66"/>
      <c r="F227" s="66"/>
      <c r="G227" s="66"/>
      <c r="I227" s="66"/>
      <c r="J227" s="66"/>
      <c r="K227" s="66"/>
      <c r="M227" s="377">
        <v>49</v>
      </c>
      <c r="N227" s="378">
        <v>-3312.44</v>
      </c>
      <c r="P227" s="377">
        <v>38</v>
      </c>
      <c r="Q227" s="378">
        <v>-2837.7600000000007</v>
      </c>
      <c r="S227" s="377">
        <v>35</v>
      </c>
      <c r="T227" s="378">
        <v>-2258.3999999999996</v>
      </c>
      <c r="V227" s="66"/>
      <c r="W227" s="66"/>
      <c r="X227" s="66"/>
      <c r="Y227" s="66"/>
      <c r="Z227" s="66"/>
    </row>
    <row r="228" spans="1:26" ht="15" x14ac:dyDescent="0.25">
      <c r="A228" s="66" t="s">
        <v>1115</v>
      </c>
      <c r="B228" s="66" t="s">
        <v>408</v>
      </c>
      <c r="C228" s="66"/>
      <c r="D228" s="376">
        <v>8033</v>
      </c>
      <c r="E228" s="66"/>
      <c r="F228" s="66"/>
      <c r="G228" s="66"/>
      <c r="I228" s="66"/>
      <c r="J228" s="66"/>
      <c r="K228" s="66"/>
      <c r="M228" s="377">
        <v>84</v>
      </c>
      <c r="N228" s="378">
        <v>-2181.89</v>
      </c>
      <c r="P228" s="377">
        <v>76</v>
      </c>
      <c r="Q228" s="378">
        <v>-1499.51</v>
      </c>
      <c r="S228" s="377">
        <v>28</v>
      </c>
      <c r="T228" s="378">
        <v>-1061.42</v>
      </c>
      <c r="V228" s="66"/>
      <c r="W228" s="66"/>
      <c r="X228" s="66"/>
      <c r="Y228" s="66"/>
      <c r="Z228" s="66"/>
    </row>
    <row r="229" spans="1:26" ht="15" x14ac:dyDescent="0.25">
      <c r="A229" s="66" t="s">
        <v>1115</v>
      </c>
      <c r="B229" s="66" t="s">
        <v>408</v>
      </c>
      <c r="C229" s="66"/>
      <c r="D229" s="376">
        <v>8059</v>
      </c>
      <c r="E229" s="66"/>
      <c r="F229" s="66"/>
      <c r="G229" s="66"/>
      <c r="I229" s="66"/>
      <c r="J229" s="66"/>
      <c r="K229" s="66"/>
      <c r="M229" s="377">
        <v>21</v>
      </c>
      <c r="N229" s="378">
        <v>-2057.4100000000003</v>
      </c>
      <c r="P229" s="377">
        <v>13</v>
      </c>
      <c r="Q229" s="378">
        <v>-1366.3500000000001</v>
      </c>
      <c r="S229" s="377">
        <v>17</v>
      </c>
      <c r="T229" s="378">
        <v>-1117</v>
      </c>
      <c r="V229" s="66"/>
      <c r="W229" s="66"/>
      <c r="X229" s="66"/>
      <c r="Y229" s="66"/>
      <c r="Z229" s="66"/>
    </row>
    <row r="230" spans="1:26" ht="15" x14ac:dyDescent="0.25">
      <c r="A230" s="66" t="s">
        <v>1115</v>
      </c>
      <c r="B230" s="66" t="s">
        <v>408</v>
      </c>
      <c r="C230" s="66"/>
      <c r="D230" s="376">
        <v>8104</v>
      </c>
      <c r="E230" s="66"/>
      <c r="F230" s="66"/>
      <c r="G230" s="66"/>
      <c r="I230" s="66"/>
      <c r="J230" s="66"/>
      <c r="K230" s="66"/>
      <c r="M230" s="377">
        <v>1</v>
      </c>
      <c r="N230" s="378">
        <v>-180</v>
      </c>
      <c r="P230" s="377">
        <v>1</v>
      </c>
      <c r="Q230" s="378">
        <v>-127.24</v>
      </c>
      <c r="S230" s="377">
        <v>0</v>
      </c>
      <c r="T230" s="378">
        <v>0</v>
      </c>
      <c r="V230" s="66"/>
      <c r="W230" s="66"/>
      <c r="X230" s="66"/>
      <c r="Y230" s="66"/>
      <c r="Z230" s="66"/>
    </row>
    <row r="231" spans="1:26" ht="15" x14ac:dyDescent="0.25">
      <c r="A231" s="66" t="s">
        <v>1115</v>
      </c>
      <c r="B231" s="66" t="s">
        <v>408</v>
      </c>
      <c r="C231" s="66"/>
      <c r="D231" s="376">
        <v>8107</v>
      </c>
      <c r="E231" s="66"/>
      <c r="F231" s="66"/>
      <c r="G231" s="66"/>
      <c r="I231" s="66"/>
      <c r="J231" s="66"/>
      <c r="K231" s="66"/>
      <c r="M231" s="377">
        <v>49</v>
      </c>
      <c r="N231" s="378">
        <v>-3602.5800000000004</v>
      </c>
      <c r="P231" s="377">
        <v>52</v>
      </c>
      <c r="Q231" s="378">
        <v>-4373.92</v>
      </c>
      <c r="S231" s="377">
        <v>51</v>
      </c>
      <c r="T231" s="378">
        <v>-2919.3699999999994</v>
      </c>
      <c r="V231" s="66"/>
      <c r="W231" s="66"/>
      <c r="X231" s="66"/>
      <c r="Y231" s="66"/>
      <c r="Z231" s="66"/>
    </row>
    <row r="232" spans="1:26" ht="15" x14ac:dyDescent="0.25">
      <c r="A232" s="66" t="s">
        <v>1115</v>
      </c>
      <c r="B232" s="66" t="s">
        <v>408</v>
      </c>
      <c r="C232" s="66"/>
      <c r="D232" s="376">
        <v>8108</v>
      </c>
      <c r="E232" s="66"/>
      <c r="F232" s="66"/>
      <c r="G232" s="66"/>
      <c r="I232" s="66"/>
      <c r="J232" s="66"/>
      <c r="K232" s="66"/>
      <c r="M232" s="377">
        <v>61</v>
      </c>
      <c r="N232" s="378">
        <v>-4516.7500000000009</v>
      </c>
      <c r="P232" s="377">
        <v>61</v>
      </c>
      <c r="Q232" s="378">
        <v>-4780.1999999999989</v>
      </c>
      <c r="S232" s="377">
        <v>46</v>
      </c>
      <c r="T232" s="378">
        <v>-3602.2599999999998</v>
      </c>
      <c r="V232" s="113"/>
      <c r="W232" s="113"/>
      <c r="X232" s="113"/>
      <c r="Y232" s="113"/>
      <c r="Z232" s="113"/>
    </row>
    <row r="233" spans="1:26" ht="15" x14ac:dyDescent="0.25">
      <c r="A233" s="66" t="s">
        <v>1115</v>
      </c>
      <c r="B233" s="66" t="s">
        <v>409</v>
      </c>
      <c r="C233" s="66"/>
      <c r="D233" s="376">
        <v>8033</v>
      </c>
      <c r="E233" s="66"/>
      <c r="F233" s="66"/>
      <c r="G233" s="66"/>
      <c r="I233" s="66"/>
      <c r="J233" s="66"/>
      <c r="K233" s="66"/>
      <c r="M233" s="377">
        <v>91</v>
      </c>
      <c r="N233" s="378">
        <v>-2965.15</v>
      </c>
      <c r="P233" s="377">
        <v>77</v>
      </c>
      <c r="Q233" s="378">
        <v>-1639.73</v>
      </c>
      <c r="S233" s="377">
        <v>49</v>
      </c>
      <c r="T233" s="378">
        <v>-1087.3400000000001</v>
      </c>
      <c r="V233" s="66"/>
      <c r="W233" s="66"/>
      <c r="X233" s="66"/>
      <c r="Y233" s="66"/>
      <c r="Z233" s="66"/>
    </row>
    <row r="234" spans="1:26" ht="15" x14ac:dyDescent="0.25">
      <c r="A234" s="66" t="s">
        <v>1115</v>
      </c>
      <c r="B234" s="66" t="s">
        <v>380</v>
      </c>
      <c r="C234" s="66"/>
      <c r="D234" s="376">
        <v>8035</v>
      </c>
      <c r="E234" s="66"/>
      <c r="F234" s="66"/>
      <c r="G234" s="66"/>
      <c r="I234" s="66"/>
      <c r="J234" s="66"/>
      <c r="K234" s="66"/>
      <c r="M234" s="377">
        <v>0</v>
      </c>
      <c r="N234" s="378">
        <v>0</v>
      </c>
      <c r="P234" s="377">
        <v>0</v>
      </c>
      <c r="Q234" s="378">
        <v>0</v>
      </c>
      <c r="S234" s="377">
        <v>0</v>
      </c>
      <c r="T234" s="378">
        <v>0</v>
      </c>
      <c r="V234" s="66"/>
      <c r="W234" s="66"/>
      <c r="X234" s="66"/>
      <c r="Y234" s="66"/>
      <c r="Z234" s="66"/>
    </row>
    <row r="235" spans="1:26" ht="15" x14ac:dyDescent="0.25">
      <c r="A235" s="66" t="s">
        <v>1115</v>
      </c>
      <c r="B235" s="66" t="s">
        <v>380</v>
      </c>
      <c r="C235" s="66"/>
      <c r="D235" s="376">
        <v>8036</v>
      </c>
      <c r="E235" s="66"/>
      <c r="F235" s="66"/>
      <c r="G235" s="66"/>
      <c r="I235" s="66"/>
      <c r="J235" s="66"/>
      <c r="K235" s="66"/>
      <c r="M235" s="377">
        <v>65</v>
      </c>
      <c r="N235" s="378">
        <v>-4478.16</v>
      </c>
      <c r="P235" s="377">
        <v>51</v>
      </c>
      <c r="Q235" s="378">
        <v>-3548.7599999999993</v>
      </c>
      <c r="S235" s="377">
        <v>50</v>
      </c>
      <c r="T235" s="378">
        <v>-3725.7100000000009</v>
      </c>
      <c r="V235" s="66"/>
      <c r="W235" s="66"/>
      <c r="X235" s="66"/>
      <c r="Y235" s="66"/>
      <c r="Z235" s="66"/>
    </row>
    <row r="236" spans="1:26" ht="15" x14ac:dyDescent="0.25">
      <c r="A236" s="66" t="s">
        <v>1115</v>
      </c>
      <c r="B236" s="66" t="s">
        <v>380</v>
      </c>
      <c r="C236" s="66"/>
      <c r="D236" s="376">
        <v>8053</v>
      </c>
      <c r="E236" s="66"/>
      <c r="F236" s="66"/>
      <c r="G236" s="66"/>
      <c r="I236" s="66"/>
      <c r="J236" s="66"/>
      <c r="K236" s="66"/>
      <c r="M236" s="377">
        <v>1</v>
      </c>
      <c r="N236" s="378">
        <v>-10</v>
      </c>
      <c r="P236" s="377">
        <v>1</v>
      </c>
      <c r="Q236" s="378">
        <v>-10</v>
      </c>
      <c r="S236" s="377">
        <v>1</v>
      </c>
      <c r="T236" s="378">
        <v>-44.88</v>
      </c>
      <c r="V236" s="66"/>
      <c r="W236" s="66"/>
      <c r="X236" s="66"/>
      <c r="Y236" s="66"/>
      <c r="Z236" s="66"/>
    </row>
    <row r="237" spans="1:26" ht="15" x14ac:dyDescent="0.25">
      <c r="A237" s="66" t="s">
        <v>1115</v>
      </c>
      <c r="B237" s="66" t="s">
        <v>380</v>
      </c>
      <c r="C237" s="66"/>
      <c r="D237" s="376">
        <v>8060</v>
      </c>
      <c r="E237" s="66"/>
      <c r="F237" s="66"/>
      <c r="G237" s="66"/>
      <c r="I237" s="66"/>
      <c r="J237" s="66"/>
      <c r="K237" s="66"/>
      <c r="M237" s="377">
        <v>13</v>
      </c>
      <c r="N237" s="378">
        <v>-743.28</v>
      </c>
      <c r="P237" s="377">
        <v>9</v>
      </c>
      <c r="Q237" s="378">
        <v>-553.27</v>
      </c>
      <c r="S237" s="377">
        <v>9</v>
      </c>
      <c r="T237" s="378">
        <v>-654.76</v>
      </c>
      <c r="V237" s="66"/>
      <c r="W237" s="66"/>
      <c r="X237" s="66"/>
      <c r="Y237" s="66"/>
      <c r="Z237" s="66"/>
    </row>
    <row r="238" spans="1:26" ht="15" x14ac:dyDescent="0.25">
      <c r="A238" s="66" t="s">
        <v>1115</v>
      </c>
      <c r="B238" s="66" t="s">
        <v>498</v>
      </c>
      <c r="C238" s="66"/>
      <c r="D238" s="376">
        <v>7508</v>
      </c>
      <c r="E238" s="66"/>
      <c r="F238" s="66"/>
      <c r="G238" s="66"/>
      <c r="I238" s="66"/>
      <c r="J238" s="66"/>
      <c r="K238" s="66"/>
      <c r="M238" s="377">
        <v>433</v>
      </c>
      <c r="N238" s="378">
        <v>-32771.289999999986</v>
      </c>
      <c r="P238" s="377">
        <v>418</v>
      </c>
      <c r="Q238" s="378">
        <v>-30940.430000000004</v>
      </c>
      <c r="S238" s="377">
        <v>391</v>
      </c>
      <c r="T238" s="378">
        <v>-26269.600000000009</v>
      </c>
      <c r="V238" s="66"/>
      <c r="W238" s="66"/>
      <c r="X238" s="66"/>
      <c r="Y238" s="66"/>
      <c r="Z238" s="66"/>
    </row>
    <row r="239" spans="1:26" ht="15" x14ac:dyDescent="0.25">
      <c r="A239" s="66" t="s">
        <v>1115</v>
      </c>
      <c r="B239" s="66" t="s">
        <v>466</v>
      </c>
      <c r="C239" s="66"/>
      <c r="D239" s="376">
        <v>8501</v>
      </c>
      <c r="E239" s="66"/>
      <c r="F239" s="66"/>
      <c r="G239" s="66"/>
      <c r="I239" s="66"/>
      <c r="J239" s="66"/>
      <c r="K239" s="66"/>
      <c r="M239" s="377">
        <v>1</v>
      </c>
      <c r="N239" s="378">
        <v>-148.74</v>
      </c>
      <c r="P239" s="377">
        <v>1</v>
      </c>
      <c r="Q239" s="378">
        <v>-164.17</v>
      </c>
      <c r="S239" s="377">
        <v>0</v>
      </c>
      <c r="T239" s="378">
        <v>0</v>
      </c>
      <c r="V239" s="66"/>
      <c r="W239" s="66"/>
      <c r="X239" s="66"/>
      <c r="Y239" s="66"/>
      <c r="Z239" s="66"/>
    </row>
    <row r="240" spans="1:26" ht="15" x14ac:dyDescent="0.25">
      <c r="A240" s="66" t="s">
        <v>1115</v>
      </c>
      <c r="B240" s="66" t="s">
        <v>466</v>
      </c>
      <c r="C240" s="66"/>
      <c r="D240" s="376">
        <v>8609</v>
      </c>
      <c r="E240" s="66"/>
      <c r="F240" s="66"/>
      <c r="G240" s="66"/>
      <c r="I240" s="66"/>
      <c r="J240" s="66"/>
      <c r="K240" s="66"/>
      <c r="M240" s="377">
        <v>216</v>
      </c>
      <c r="N240" s="378">
        <v>-17284.380000000005</v>
      </c>
      <c r="P240" s="377">
        <v>213</v>
      </c>
      <c r="Q240" s="378">
        <v>-16884.13</v>
      </c>
      <c r="S240" s="377">
        <v>169</v>
      </c>
      <c r="T240" s="378">
        <v>-13285.839999999995</v>
      </c>
      <c r="V240" s="66"/>
      <c r="W240" s="66"/>
      <c r="X240" s="66"/>
      <c r="Y240" s="66"/>
      <c r="Z240" s="66"/>
    </row>
    <row r="241" spans="1:26" ht="15" x14ac:dyDescent="0.25">
      <c r="A241" s="66" t="s">
        <v>1115</v>
      </c>
      <c r="B241" s="66" t="s">
        <v>466</v>
      </c>
      <c r="C241" s="66"/>
      <c r="D241" s="376">
        <v>8610</v>
      </c>
      <c r="E241" s="66"/>
      <c r="F241" s="66"/>
      <c r="G241" s="66"/>
      <c r="I241" s="66"/>
      <c r="J241" s="66"/>
      <c r="K241" s="66"/>
      <c r="M241" s="377">
        <v>884</v>
      </c>
      <c r="N241" s="378">
        <v>-65660.72</v>
      </c>
      <c r="P241" s="377">
        <v>850</v>
      </c>
      <c r="Q241" s="378">
        <v>-59483.449999999968</v>
      </c>
      <c r="S241" s="377">
        <v>494</v>
      </c>
      <c r="T241" s="378">
        <v>-36297.209999999992</v>
      </c>
      <c r="V241" s="66"/>
      <c r="W241" s="66"/>
      <c r="X241" s="66"/>
      <c r="Y241" s="66"/>
      <c r="Z241" s="66"/>
    </row>
    <row r="242" spans="1:26" ht="15" x14ac:dyDescent="0.25">
      <c r="A242" s="66" t="s">
        <v>1115</v>
      </c>
      <c r="B242" s="66" t="s">
        <v>466</v>
      </c>
      <c r="C242" s="66"/>
      <c r="D242" s="376">
        <v>8611</v>
      </c>
      <c r="E242" s="66"/>
      <c r="F242" s="66"/>
      <c r="G242" s="66"/>
      <c r="I242" s="66"/>
      <c r="J242" s="66"/>
      <c r="K242" s="66"/>
      <c r="M242" s="377">
        <v>26</v>
      </c>
      <c r="N242" s="378">
        <v>-1771.59</v>
      </c>
      <c r="P242" s="377">
        <v>19</v>
      </c>
      <c r="Q242" s="378">
        <v>-1434.92</v>
      </c>
      <c r="S242" s="377">
        <v>22</v>
      </c>
      <c r="T242" s="378">
        <v>-1744.3</v>
      </c>
      <c r="V242" s="66"/>
      <c r="W242" s="66"/>
      <c r="X242" s="66"/>
      <c r="Y242" s="66"/>
      <c r="Z242" s="66"/>
    </row>
    <row r="243" spans="1:26" ht="15" x14ac:dyDescent="0.25">
      <c r="A243" s="66" t="s">
        <v>1115</v>
      </c>
      <c r="B243" s="66" t="s">
        <v>466</v>
      </c>
      <c r="C243" s="66"/>
      <c r="D243" s="376">
        <v>8619</v>
      </c>
      <c r="E243" s="66"/>
      <c r="F243" s="66"/>
      <c r="G243" s="66"/>
      <c r="I243" s="66"/>
      <c r="J243" s="66"/>
      <c r="K243" s="66"/>
      <c r="M243" s="377">
        <v>514</v>
      </c>
      <c r="N243" s="378">
        <v>-29166.55</v>
      </c>
      <c r="P243" s="377">
        <v>480</v>
      </c>
      <c r="Q243" s="378">
        <v>-28087.469999999994</v>
      </c>
      <c r="S243" s="377">
        <v>301</v>
      </c>
      <c r="T243" s="378">
        <v>-18126.47</v>
      </c>
      <c r="V243" s="66"/>
      <c r="W243" s="66"/>
      <c r="X243" s="66"/>
      <c r="Y243" s="66"/>
      <c r="Z243" s="66"/>
    </row>
    <row r="244" spans="1:26" ht="15" x14ac:dyDescent="0.25">
      <c r="A244" s="66" t="s">
        <v>1115</v>
      </c>
      <c r="B244" s="66" t="s">
        <v>466</v>
      </c>
      <c r="C244" s="66"/>
      <c r="D244" s="376">
        <v>8620</v>
      </c>
      <c r="E244" s="66"/>
      <c r="F244" s="66"/>
      <c r="G244" s="66"/>
      <c r="I244" s="66"/>
      <c r="J244" s="66"/>
      <c r="K244" s="66"/>
      <c r="M244" s="377">
        <v>130</v>
      </c>
      <c r="N244" s="378">
        <v>-8923.94</v>
      </c>
      <c r="P244" s="377">
        <v>126</v>
      </c>
      <c r="Q244" s="378">
        <v>-7578.1299999999956</v>
      </c>
      <c r="S244" s="377">
        <v>87</v>
      </c>
      <c r="T244" s="378">
        <v>-5366.7899999999981</v>
      </c>
      <c r="V244" s="66"/>
      <c r="W244" s="66"/>
      <c r="X244" s="66"/>
      <c r="Y244" s="66"/>
      <c r="Z244" s="66"/>
    </row>
    <row r="245" spans="1:26" ht="15" x14ac:dyDescent="0.25">
      <c r="A245" s="66" t="s">
        <v>1115</v>
      </c>
      <c r="B245" s="66" t="s">
        <v>466</v>
      </c>
      <c r="C245" s="66"/>
      <c r="D245" s="376">
        <v>8629</v>
      </c>
      <c r="E245" s="66"/>
      <c r="F245" s="66"/>
      <c r="G245" s="66"/>
      <c r="I245" s="66"/>
      <c r="J245" s="66"/>
      <c r="K245" s="66"/>
      <c r="M245" s="377">
        <v>209</v>
      </c>
      <c r="N245" s="378">
        <v>-14919.340000000007</v>
      </c>
      <c r="P245" s="377">
        <v>198</v>
      </c>
      <c r="Q245" s="378">
        <v>-14261.19</v>
      </c>
      <c r="S245" s="377">
        <v>175</v>
      </c>
      <c r="T245" s="378">
        <v>-9835.7000000000007</v>
      </c>
      <c r="V245" s="113"/>
      <c r="W245" s="113"/>
      <c r="X245" s="113"/>
      <c r="Y245" s="113"/>
      <c r="Z245" s="113"/>
    </row>
    <row r="246" spans="1:26" ht="15" x14ac:dyDescent="0.25">
      <c r="A246" s="66" t="s">
        <v>1115</v>
      </c>
      <c r="B246" s="66" t="s">
        <v>466</v>
      </c>
      <c r="C246" s="66"/>
      <c r="D246" s="376">
        <v>8648</v>
      </c>
      <c r="E246" s="66"/>
      <c r="F246" s="66"/>
      <c r="G246" s="66"/>
      <c r="I246" s="66"/>
      <c r="J246" s="66"/>
      <c r="K246" s="66"/>
      <c r="M246" s="377">
        <v>1</v>
      </c>
      <c r="N246" s="378">
        <v>-101.46</v>
      </c>
      <c r="P246" s="377">
        <v>1</v>
      </c>
      <c r="Q246" s="378">
        <v>-69.16</v>
      </c>
      <c r="S246" s="377">
        <v>0</v>
      </c>
      <c r="T246" s="378">
        <v>0</v>
      </c>
      <c r="V246" s="113"/>
      <c r="W246" s="113"/>
      <c r="X246" s="113"/>
      <c r="Y246" s="113"/>
      <c r="Z246" s="113"/>
    </row>
    <row r="247" spans="1:26" ht="15" x14ac:dyDescent="0.25">
      <c r="A247" s="66" t="s">
        <v>1115</v>
      </c>
      <c r="B247" s="66" t="s">
        <v>466</v>
      </c>
      <c r="C247" s="66"/>
      <c r="D247" s="376">
        <v>8690</v>
      </c>
      <c r="E247" s="66"/>
      <c r="F247" s="66"/>
      <c r="G247" s="66"/>
      <c r="I247" s="66"/>
      <c r="J247" s="66"/>
      <c r="K247" s="66"/>
      <c r="M247" s="377">
        <v>182</v>
      </c>
      <c r="N247" s="378">
        <v>-11674.729999999996</v>
      </c>
      <c r="P247" s="377">
        <v>147</v>
      </c>
      <c r="Q247" s="378">
        <v>-9393.65</v>
      </c>
      <c r="S247" s="377">
        <v>119</v>
      </c>
      <c r="T247" s="378">
        <v>-7702.48</v>
      </c>
      <c r="V247" s="113"/>
      <c r="W247" s="113"/>
      <c r="X247" s="113"/>
      <c r="Y247" s="113"/>
      <c r="Z247" s="113"/>
    </row>
    <row r="248" spans="1:26" ht="15" x14ac:dyDescent="0.25">
      <c r="A248" s="66" t="s">
        <v>1115</v>
      </c>
      <c r="B248" s="66" t="s">
        <v>466</v>
      </c>
      <c r="C248" s="66"/>
      <c r="D248" s="376">
        <v>8691</v>
      </c>
      <c r="E248" s="66"/>
      <c r="F248" s="66"/>
      <c r="G248" s="66"/>
      <c r="I248" s="66"/>
      <c r="J248" s="66"/>
      <c r="K248" s="66"/>
      <c r="M248" s="377">
        <v>9</v>
      </c>
      <c r="N248" s="378">
        <v>-1064.06</v>
      </c>
      <c r="P248" s="377">
        <v>8</v>
      </c>
      <c r="Q248" s="378">
        <v>-786</v>
      </c>
      <c r="S248" s="377">
        <v>5</v>
      </c>
      <c r="T248" s="378">
        <v>-388.87</v>
      </c>
      <c r="V248" s="113"/>
      <c r="W248" s="113"/>
      <c r="X248" s="113"/>
      <c r="Y248" s="113"/>
      <c r="Z248" s="113"/>
    </row>
    <row r="249" spans="1:26" ht="15" x14ac:dyDescent="0.25">
      <c r="A249" s="66" t="s">
        <v>1115</v>
      </c>
      <c r="B249" s="66" t="s">
        <v>586</v>
      </c>
      <c r="C249" s="66"/>
      <c r="D249" s="376">
        <v>7927</v>
      </c>
      <c r="E249" s="66"/>
      <c r="F249" s="66"/>
      <c r="G249" s="66"/>
      <c r="I249" s="66"/>
      <c r="J249" s="66"/>
      <c r="K249" s="66"/>
      <c r="M249" s="377">
        <v>49</v>
      </c>
      <c r="N249" s="378">
        <v>-1512.34</v>
      </c>
      <c r="P249" s="377">
        <v>42</v>
      </c>
      <c r="Q249" s="378">
        <v>-442.20000000000005</v>
      </c>
      <c r="S249" s="377">
        <v>11</v>
      </c>
      <c r="T249" s="378">
        <v>-567.04999999999995</v>
      </c>
      <c r="V249" s="113"/>
      <c r="W249" s="113"/>
      <c r="X249" s="113"/>
      <c r="Y249" s="113"/>
      <c r="Z249" s="113"/>
    </row>
    <row r="250" spans="1:26" ht="15" x14ac:dyDescent="0.25">
      <c r="A250" s="66" t="s">
        <v>1115</v>
      </c>
      <c r="B250" s="66" t="s">
        <v>586</v>
      </c>
      <c r="C250" s="66"/>
      <c r="D250" s="376">
        <v>7950</v>
      </c>
      <c r="E250" s="66"/>
      <c r="F250" s="66"/>
      <c r="G250" s="66"/>
      <c r="I250" s="66"/>
      <c r="J250" s="66"/>
      <c r="K250" s="66"/>
      <c r="M250" s="377">
        <v>1</v>
      </c>
      <c r="N250" s="378">
        <v>-134.08000000000001</v>
      </c>
      <c r="P250" s="377">
        <v>0</v>
      </c>
      <c r="Q250" s="378">
        <v>0</v>
      </c>
      <c r="S250" s="377">
        <v>0</v>
      </c>
      <c r="T250" s="378">
        <v>0</v>
      </c>
      <c r="V250" s="113"/>
      <c r="W250" s="113"/>
      <c r="X250" s="113"/>
      <c r="Y250" s="113"/>
      <c r="Z250" s="113"/>
    </row>
    <row r="251" spans="1:26" ht="15" x14ac:dyDescent="0.25">
      <c r="A251" s="66" t="s">
        <v>1115</v>
      </c>
      <c r="B251" s="66" t="s">
        <v>586</v>
      </c>
      <c r="C251" s="66"/>
      <c r="D251" s="376">
        <v>7981</v>
      </c>
      <c r="E251" s="66"/>
      <c r="F251" s="66"/>
      <c r="G251" s="66"/>
      <c r="I251" s="66"/>
      <c r="J251" s="66"/>
      <c r="K251" s="66"/>
      <c r="M251" s="377">
        <v>39</v>
      </c>
      <c r="N251" s="378">
        <v>-1854.8900000000003</v>
      </c>
      <c r="P251" s="377">
        <v>30</v>
      </c>
      <c r="Q251" s="378">
        <v>-555.62</v>
      </c>
      <c r="S251" s="377">
        <v>16</v>
      </c>
      <c r="T251" s="378">
        <v>-440.24</v>
      </c>
      <c r="V251" s="113"/>
      <c r="W251" s="113"/>
      <c r="X251" s="113"/>
      <c r="Y251" s="113"/>
      <c r="Z251" s="113"/>
    </row>
    <row r="252" spans="1:26" ht="15" x14ac:dyDescent="0.25">
      <c r="A252" s="66" t="s">
        <v>1115</v>
      </c>
      <c r="B252" s="66" t="s">
        <v>587</v>
      </c>
      <c r="C252" s="66"/>
      <c r="D252" s="376">
        <v>7960</v>
      </c>
      <c r="E252" s="66"/>
      <c r="F252" s="66"/>
      <c r="G252" s="66"/>
      <c r="I252" s="66"/>
      <c r="J252" s="66"/>
      <c r="K252" s="66"/>
      <c r="M252" s="377">
        <v>1</v>
      </c>
      <c r="N252" s="378">
        <v>-74.400000000000006</v>
      </c>
      <c r="P252" s="377">
        <v>0</v>
      </c>
      <c r="Q252" s="378">
        <v>0</v>
      </c>
      <c r="S252" s="377">
        <v>0</v>
      </c>
      <c r="T252" s="378">
        <v>0</v>
      </c>
      <c r="V252" s="113"/>
      <c r="W252" s="113"/>
      <c r="X252" s="113"/>
      <c r="Y252" s="113"/>
      <c r="Z252" s="113"/>
    </row>
    <row r="253" spans="1:26" ht="15" x14ac:dyDescent="0.25">
      <c r="A253" s="66" t="s">
        <v>1115</v>
      </c>
      <c r="B253" s="66" t="s">
        <v>587</v>
      </c>
      <c r="C253" s="66"/>
      <c r="D253" s="376">
        <v>7976</v>
      </c>
      <c r="E253" s="66"/>
      <c r="F253" s="66"/>
      <c r="G253" s="66"/>
      <c r="I253" s="66"/>
      <c r="J253" s="66"/>
      <c r="K253" s="66"/>
      <c r="M253" s="377">
        <v>10</v>
      </c>
      <c r="N253" s="378">
        <v>-66.69</v>
      </c>
      <c r="P253" s="377">
        <v>4</v>
      </c>
      <c r="Q253" s="378">
        <v>-20</v>
      </c>
      <c r="S253" s="377">
        <v>0</v>
      </c>
      <c r="T253" s="378">
        <v>0</v>
      </c>
      <c r="V253" s="113"/>
      <c r="W253" s="113"/>
      <c r="X253" s="113"/>
      <c r="Y253" s="113"/>
      <c r="Z253" s="113"/>
    </row>
    <row r="254" spans="1:26" ht="15" x14ac:dyDescent="0.25">
      <c r="A254" s="66" t="s">
        <v>1115</v>
      </c>
      <c r="B254" s="66" t="s">
        <v>557</v>
      </c>
      <c r="C254" s="66"/>
      <c r="D254" s="376">
        <v>7640</v>
      </c>
      <c r="E254" s="66"/>
      <c r="F254" s="66"/>
      <c r="G254" s="66"/>
      <c r="I254" s="66"/>
      <c r="J254" s="66"/>
      <c r="K254" s="66"/>
      <c r="M254" s="377">
        <v>12</v>
      </c>
      <c r="N254" s="378">
        <v>-519.62</v>
      </c>
      <c r="P254" s="377">
        <v>10</v>
      </c>
      <c r="Q254" s="378">
        <v>-337.64000000000004</v>
      </c>
      <c r="S254" s="377">
        <v>5</v>
      </c>
      <c r="T254" s="378">
        <v>-184.64</v>
      </c>
      <c r="V254" s="113"/>
      <c r="W254" s="113"/>
      <c r="X254" s="113"/>
      <c r="Y254" s="113"/>
      <c r="Z254" s="113"/>
    </row>
    <row r="255" spans="1:26" ht="15" x14ac:dyDescent="0.25">
      <c r="A255" s="66" t="s">
        <v>1115</v>
      </c>
      <c r="B255" s="66" t="s">
        <v>454</v>
      </c>
      <c r="C255" s="66"/>
      <c r="D255" s="376">
        <v>7009</v>
      </c>
      <c r="E255" s="66"/>
      <c r="F255" s="66"/>
      <c r="G255" s="66"/>
      <c r="I255" s="66"/>
      <c r="J255" s="66"/>
      <c r="K255" s="66"/>
      <c r="M255" s="377">
        <v>1</v>
      </c>
      <c r="N255" s="378">
        <v>-28.23</v>
      </c>
      <c r="P255" s="377">
        <v>1</v>
      </c>
      <c r="Q255" s="378">
        <v>-41.08</v>
      </c>
      <c r="S255" s="377">
        <v>1</v>
      </c>
      <c r="T255" s="378">
        <v>-29.91</v>
      </c>
      <c r="V255" s="113"/>
      <c r="W255" s="113"/>
      <c r="X255" s="113"/>
      <c r="Y255" s="113"/>
      <c r="Z255" s="113"/>
    </row>
    <row r="256" spans="1:26" ht="15" x14ac:dyDescent="0.25">
      <c r="A256" s="66" t="s">
        <v>1115</v>
      </c>
      <c r="B256" s="66" t="s">
        <v>454</v>
      </c>
      <c r="C256" s="66"/>
      <c r="D256" s="376">
        <v>7029</v>
      </c>
      <c r="E256" s="66"/>
      <c r="F256" s="66"/>
      <c r="G256" s="66"/>
      <c r="I256" s="66"/>
      <c r="J256" s="66"/>
      <c r="K256" s="66"/>
      <c r="M256" s="377">
        <v>297</v>
      </c>
      <c r="N256" s="378">
        <v>-18622.429999999989</v>
      </c>
      <c r="P256" s="377">
        <v>291</v>
      </c>
      <c r="Q256" s="378">
        <v>-16654.290000000008</v>
      </c>
      <c r="S256" s="377">
        <v>242</v>
      </c>
      <c r="T256" s="378">
        <v>-14342.010000000006</v>
      </c>
      <c r="V256" s="113"/>
      <c r="W256" s="113"/>
      <c r="X256" s="113"/>
      <c r="Y256" s="113"/>
      <c r="Z256" s="113"/>
    </row>
    <row r="257" spans="1:26" ht="15" x14ac:dyDescent="0.25">
      <c r="A257" s="66" t="s">
        <v>1115</v>
      </c>
      <c r="B257" s="66" t="s">
        <v>454</v>
      </c>
      <c r="C257" s="66"/>
      <c r="D257" s="376">
        <v>8021</v>
      </c>
      <c r="E257" s="66"/>
      <c r="F257" s="66"/>
      <c r="G257" s="66"/>
      <c r="I257" s="66"/>
      <c r="J257" s="66"/>
      <c r="K257" s="66"/>
      <c r="M257" s="377">
        <v>0</v>
      </c>
      <c r="N257" s="378">
        <v>0</v>
      </c>
      <c r="P257" s="377">
        <v>1</v>
      </c>
      <c r="Q257" s="378">
        <v>-62.79</v>
      </c>
      <c r="S257" s="377">
        <v>1</v>
      </c>
      <c r="T257" s="378">
        <v>-23.75</v>
      </c>
      <c r="V257" s="113"/>
      <c r="W257" s="113"/>
      <c r="X257" s="113"/>
      <c r="Y257" s="113"/>
      <c r="Z257" s="113"/>
    </row>
    <row r="258" spans="1:26" ht="15" x14ac:dyDescent="0.25">
      <c r="A258" s="66" t="s">
        <v>1115</v>
      </c>
      <c r="B258" s="66" t="s">
        <v>326</v>
      </c>
      <c r="C258" s="66"/>
      <c r="D258" s="376">
        <v>7604</v>
      </c>
      <c r="E258" s="66"/>
      <c r="F258" s="66"/>
      <c r="G258" s="66"/>
      <c r="I258" s="66"/>
      <c r="J258" s="66"/>
      <c r="K258" s="66"/>
      <c r="M258" s="377">
        <v>163</v>
      </c>
      <c r="N258" s="378">
        <v>-6965.2600000000011</v>
      </c>
      <c r="P258" s="377">
        <v>150</v>
      </c>
      <c r="Q258" s="378">
        <v>-5892.5999999999995</v>
      </c>
      <c r="S258" s="377">
        <v>117</v>
      </c>
      <c r="T258" s="378">
        <v>-6130.09</v>
      </c>
      <c r="V258" s="113"/>
      <c r="W258" s="113"/>
      <c r="X258" s="113"/>
      <c r="Y258" s="113"/>
      <c r="Z258" s="113"/>
    </row>
    <row r="259" spans="1:26" ht="15" x14ac:dyDescent="0.25">
      <c r="A259" s="66" t="s">
        <v>1115</v>
      </c>
      <c r="B259" s="66" t="s">
        <v>327</v>
      </c>
      <c r="C259" s="66"/>
      <c r="D259" s="376">
        <v>7641</v>
      </c>
      <c r="E259" s="66"/>
      <c r="F259" s="66"/>
      <c r="G259" s="66"/>
      <c r="I259" s="66"/>
      <c r="J259" s="66"/>
      <c r="K259" s="66"/>
      <c r="M259" s="377">
        <v>3</v>
      </c>
      <c r="N259" s="378">
        <v>-164.59</v>
      </c>
      <c r="P259" s="377">
        <v>0</v>
      </c>
      <c r="Q259" s="378">
        <v>0</v>
      </c>
      <c r="S259" s="377">
        <v>3</v>
      </c>
      <c r="T259" s="378">
        <v>-110.65</v>
      </c>
      <c r="V259" s="113"/>
      <c r="W259" s="113"/>
      <c r="X259" s="113"/>
      <c r="Y259" s="113"/>
      <c r="Z259" s="113"/>
    </row>
    <row r="260" spans="1:26" ht="15" x14ac:dyDescent="0.25">
      <c r="A260" s="66" t="s">
        <v>1115</v>
      </c>
      <c r="B260" s="66" t="s">
        <v>499</v>
      </c>
      <c r="C260" s="66"/>
      <c r="D260" s="376">
        <v>7506</v>
      </c>
      <c r="E260" s="66"/>
      <c r="F260" s="66"/>
      <c r="G260" s="66"/>
      <c r="I260" s="66"/>
      <c r="J260" s="66"/>
      <c r="K260" s="66"/>
      <c r="M260" s="377">
        <v>374</v>
      </c>
      <c r="N260" s="378">
        <v>-26706.389999999985</v>
      </c>
      <c r="P260" s="377">
        <v>329</v>
      </c>
      <c r="Q260" s="378">
        <v>-23451.54</v>
      </c>
      <c r="S260" s="377">
        <v>262</v>
      </c>
      <c r="T260" s="378">
        <v>-16608.450000000008</v>
      </c>
      <c r="V260" s="113"/>
      <c r="W260" s="113"/>
      <c r="X260" s="113"/>
      <c r="Y260" s="113"/>
      <c r="Z260" s="113"/>
    </row>
    <row r="261" spans="1:26" ht="15" x14ac:dyDescent="0.25">
      <c r="A261" s="66" t="s">
        <v>1115</v>
      </c>
      <c r="B261" s="66" t="s">
        <v>570</v>
      </c>
      <c r="C261" s="66"/>
      <c r="D261" s="376">
        <v>8828</v>
      </c>
      <c r="E261" s="66"/>
      <c r="F261" s="66"/>
      <c r="G261" s="66"/>
      <c r="I261" s="66"/>
      <c r="J261" s="66"/>
      <c r="K261" s="66"/>
      <c r="M261" s="377">
        <v>13</v>
      </c>
      <c r="N261" s="378">
        <v>-644.05000000000007</v>
      </c>
      <c r="P261" s="377">
        <v>13</v>
      </c>
      <c r="Q261" s="378">
        <v>-202.70000000000002</v>
      </c>
      <c r="S261" s="377">
        <v>5</v>
      </c>
      <c r="T261" s="378">
        <v>-129.47</v>
      </c>
      <c r="V261" s="113"/>
      <c r="W261" s="113"/>
      <c r="X261" s="113"/>
      <c r="Y261" s="113"/>
      <c r="Z261" s="113"/>
    </row>
    <row r="262" spans="1:26" ht="15" x14ac:dyDescent="0.25">
      <c r="A262" s="66" t="s">
        <v>1115</v>
      </c>
      <c r="B262" s="66" t="s">
        <v>481</v>
      </c>
      <c r="C262" s="66"/>
      <c r="D262" s="376">
        <v>8904</v>
      </c>
      <c r="E262" s="66"/>
      <c r="F262" s="66"/>
      <c r="G262" s="66"/>
      <c r="I262" s="66"/>
      <c r="J262" s="66"/>
      <c r="K262" s="66"/>
      <c r="M262" s="377">
        <v>255</v>
      </c>
      <c r="N262" s="378">
        <v>-10036.239999999996</v>
      </c>
      <c r="P262" s="377">
        <v>251</v>
      </c>
      <c r="Q262" s="378">
        <v>-14613.590000000004</v>
      </c>
      <c r="S262" s="377">
        <v>120</v>
      </c>
      <c r="T262" s="378">
        <v>-5260.4899999999961</v>
      </c>
      <c r="V262" s="113"/>
      <c r="W262" s="113"/>
      <c r="X262" s="113"/>
      <c r="Y262" s="113"/>
      <c r="Z262" s="113"/>
    </row>
    <row r="263" spans="1:26" ht="15" x14ac:dyDescent="0.25">
      <c r="A263" s="66" t="s">
        <v>1115</v>
      </c>
      <c r="B263" s="66" t="s">
        <v>569</v>
      </c>
      <c r="C263" s="66"/>
      <c r="D263" s="376">
        <v>8520</v>
      </c>
      <c r="E263" s="66"/>
      <c r="F263" s="66"/>
      <c r="G263" s="66"/>
      <c r="I263" s="66"/>
      <c r="J263" s="66"/>
      <c r="K263" s="66"/>
      <c r="M263" s="377">
        <v>27</v>
      </c>
      <c r="N263" s="378">
        <v>-1018.3800000000001</v>
      </c>
      <c r="P263" s="377">
        <v>20</v>
      </c>
      <c r="Q263" s="378">
        <v>-432.39</v>
      </c>
      <c r="S263" s="377">
        <v>9</v>
      </c>
      <c r="T263" s="378">
        <v>-441.8</v>
      </c>
      <c r="V263" s="113"/>
      <c r="W263" s="113"/>
      <c r="X263" s="113"/>
      <c r="Y263" s="113"/>
      <c r="Z263" s="113"/>
    </row>
    <row r="264" spans="1:26" ht="15" x14ac:dyDescent="0.25">
      <c r="A264" s="66" t="s">
        <v>1115</v>
      </c>
      <c r="B264" s="66" t="s">
        <v>513</v>
      </c>
      <c r="C264" s="66"/>
      <c r="D264" s="376">
        <v>8502</v>
      </c>
      <c r="E264" s="66"/>
      <c r="F264" s="66"/>
      <c r="G264" s="66"/>
      <c r="I264" s="66"/>
      <c r="J264" s="66"/>
      <c r="K264" s="66"/>
      <c r="M264" s="377">
        <v>1</v>
      </c>
      <c r="N264" s="378">
        <v>-132.44999999999999</v>
      </c>
      <c r="P264" s="377">
        <v>0</v>
      </c>
      <c r="Q264" s="378">
        <v>0</v>
      </c>
      <c r="S264" s="377">
        <v>1</v>
      </c>
      <c r="T264" s="378">
        <v>-145.65</v>
      </c>
      <c r="V264" s="113"/>
      <c r="W264" s="113"/>
      <c r="X264" s="113"/>
      <c r="Y264" s="113"/>
      <c r="Z264" s="113"/>
    </row>
    <row r="265" spans="1:26" ht="15" x14ac:dyDescent="0.25">
      <c r="A265" s="66" t="s">
        <v>1115</v>
      </c>
      <c r="B265" s="66" t="s">
        <v>513</v>
      </c>
      <c r="C265" s="66"/>
      <c r="D265" s="376">
        <v>8821</v>
      </c>
      <c r="E265" s="66"/>
      <c r="F265" s="66"/>
      <c r="G265" s="66"/>
      <c r="I265" s="66"/>
      <c r="J265" s="66"/>
      <c r="K265" s="66"/>
      <c r="M265" s="377">
        <v>2</v>
      </c>
      <c r="N265" s="378">
        <v>-201.45</v>
      </c>
      <c r="P265" s="377">
        <v>1</v>
      </c>
      <c r="Q265" s="378">
        <v>-180</v>
      </c>
      <c r="S265" s="377">
        <v>0</v>
      </c>
      <c r="T265" s="378">
        <v>0</v>
      </c>
      <c r="V265" s="113"/>
      <c r="W265" s="113"/>
      <c r="X265" s="113"/>
      <c r="Y265" s="113"/>
      <c r="Z265" s="113"/>
    </row>
    <row r="266" spans="1:26" ht="15" x14ac:dyDescent="0.25">
      <c r="A266" s="66" t="s">
        <v>1115</v>
      </c>
      <c r="B266" s="66" t="s">
        <v>513</v>
      </c>
      <c r="C266" s="66"/>
      <c r="D266" s="376">
        <v>8844</v>
      </c>
      <c r="E266" s="66"/>
      <c r="F266" s="66"/>
      <c r="G266" s="66"/>
      <c r="I266" s="66"/>
      <c r="J266" s="66"/>
      <c r="K266" s="66"/>
      <c r="M266" s="377">
        <v>224</v>
      </c>
      <c r="N266" s="378">
        <v>-12386.979999999996</v>
      </c>
      <c r="P266" s="377">
        <v>189</v>
      </c>
      <c r="Q266" s="378">
        <v>-9473.4199999999964</v>
      </c>
      <c r="S266" s="377">
        <v>119</v>
      </c>
      <c r="T266" s="378">
        <v>-8153.06</v>
      </c>
      <c r="V266" s="113"/>
      <c r="W266" s="113"/>
      <c r="X266" s="113"/>
      <c r="Y266" s="113"/>
      <c r="Z266" s="113"/>
    </row>
    <row r="267" spans="1:26" ht="15" x14ac:dyDescent="0.25">
      <c r="A267" s="66" t="s">
        <v>1115</v>
      </c>
      <c r="B267" s="66" t="s">
        <v>513</v>
      </c>
      <c r="C267" s="66"/>
      <c r="D267" s="376">
        <v>8876</v>
      </c>
      <c r="E267" s="66"/>
      <c r="F267" s="66"/>
      <c r="G267" s="66"/>
      <c r="I267" s="66"/>
      <c r="J267" s="66"/>
      <c r="K267" s="66"/>
      <c r="M267" s="377">
        <v>1</v>
      </c>
      <c r="N267" s="378">
        <v>-38.869999999999997</v>
      </c>
      <c r="P267" s="377">
        <v>2</v>
      </c>
      <c r="Q267" s="378">
        <v>-28.95</v>
      </c>
      <c r="S267" s="377">
        <v>0</v>
      </c>
      <c r="T267" s="378">
        <v>0</v>
      </c>
      <c r="V267" s="113"/>
      <c r="W267" s="113"/>
      <c r="X267" s="113"/>
      <c r="Y267" s="113"/>
      <c r="Z267" s="113"/>
    </row>
    <row r="268" spans="1:26" ht="15" x14ac:dyDescent="0.25">
      <c r="A268" s="66" t="s">
        <v>1115</v>
      </c>
      <c r="B268" s="66" t="s">
        <v>328</v>
      </c>
      <c r="C268" s="66"/>
      <c r="D268" s="376">
        <v>7642</v>
      </c>
      <c r="E268" s="66"/>
      <c r="F268" s="66"/>
      <c r="G268" s="66"/>
      <c r="I268" s="66"/>
      <c r="J268" s="66"/>
      <c r="K268" s="66"/>
      <c r="M268" s="377">
        <v>73</v>
      </c>
      <c r="N268" s="378">
        <v>-3108.4399999999996</v>
      </c>
      <c r="P268" s="377">
        <v>69</v>
      </c>
      <c r="Q268" s="378">
        <v>-2912.15</v>
      </c>
      <c r="S268" s="377">
        <v>45</v>
      </c>
      <c r="T268" s="378">
        <v>-2232.6300000000006</v>
      </c>
      <c r="V268" s="113"/>
      <c r="W268" s="113"/>
      <c r="X268" s="113"/>
      <c r="Y268" s="113"/>
      <c r="Z268" s="113"/>
    </row>
    <row r="269" spans="1:26" ht="15" x14ac:dyDescent="0.25">
      <c r="A269" s="66" t="s">
        <v>1115</v>
      </c>
      <c r="B269" s="66" t="s">
        <v>530</v>
      </c>
      <c r="C269" s="66"/>
      <c r="D269" s="376">
        <v>7205</v>
      </c>
      <c r="E269" s="66"/>
      <c r="F269" s="66"/>
      <c r="G269" s="66"/>
      <c r="I269" s="66"/>
      <c r="J269" s="66"/>
      <c r="K269" s="66"/>
      <c r="M269" s="377">
        <v>377</v>
      </c>
      <c r="N269" s="378">
        <v>-19674.870000000028</v>
      </c>
      <c r="P269" s="377">
        <v>363</v>
      </c>
      <c r="Q269" s="378">
        <v>-18860.149999999987</v>
      </c>
      <c r="S269" s="377">
        <v>283</v>
      </c>
      <c r="T269" s="378">
        <v>-16445.069999999985</v>
      </c>
      <c r="V269" s="113"/>
      <c r="W269" s="113"/>
      <c r="X269" s="113"/>
      <c r="Y269" s="113"/>
      <c r="Z269" s="113"/>
    </row>
    <row r="270" spans="1:26" ht="15" x14ac:dyDescent="0.25">
      <c r="A270" s="66" t="s">
        <v>1115</v>
      </c>
      <c r="B270" s="66" t="s">
        <v>530</v>
      </c>
      <c r="C270" s="66"/>
      <c r="D270" s="376">
        <v>7208</v>
      </c>
      <c r="E270" s="66"/>
      <c r="F270" s="66"/>
      <c r="G270" s="66"/>
      <c r="I270" s="66"/>
      <c r="J270" s="66"/>
      <c r="K270" s="66"/>
      <c r="M270" s="377">
        <v>0</v>
      </c>
      <c r="N270" s="378">
        <v>0</v>
      </c>
      <c r="P270" s="377">
        <v>0</v>
      </c>
      <c r="Q270" s="378">
        <v>0</v>
      </c>
      <c r="S270" s="377">
        <v>0</v>
      </c>
      <c r="T270" s="378">
        <v>0</v>
      </c>
      <c r="V270" s="66"/>
      <c r="W270" s="66"/>
      <c r="X270" s="66"/>
      <c r="Y270" s="66"/>
      <c r="Z270" s="66"/>
    </row>
    <row r="271" spans="1:26" ht="15" x14ac:dyDescent="0.25">
      <c r="A271" s="66" t="s">
        <v>1115</v>
      </c>
      <c r="B271" s="66" t="s">
        <v>411</v>
      </c>
      <c r="C271" s="66"/>
      <c r="D271" s="376">
        <v>8083</v>
      </c>
      <c r="E271" s="66"/>
      <c r="F271" s="66"/>
      <c r="G271" s="66"/>
      <c r="I271" s="66"/>
      <c r="J271" s="66"/>
      <c r="K271" s="66"/>
      <c r="M271" s="377">
        <v>10</v>
      </c>
      <c r="N271" s="378">
        <v>-348.1</v>
      </c>
      <c r="P271" s="377">
        <v>14</v>
      </c>
      <c r="Q271" s="378">
        <v>-567.4799999999999</v>
      </c>
      <c r="S271" s="377">
        <v>6</v>
      </c>
      <c r="T271" s="378">
        <v>-319.29000000000002</v>
      </c>
      <c r="V271" s="66"/>
      <c r="W271" s="66"/>
      <c r="X271" s="66"/>
      <c r="Y271" s="66"/>
      <c r="Z271" s="66"/>
    </row>
    <row r="272" spans="1:26" ht="15" x14ac:dyDescent="0.25">
      <c r="A272" s="66" t="s">
        <v>1115</v>
      </c>
      <c r="B272" s="66" t="s">
        <v>455</v>
      </c>
      <c r="C272" s="66"/>
      <c r="D272" s="376">
        <v>7030</v>
      </c>
      <c r="E272" s="66"/>
      <c r="F272" s="66"/>
      <c r="G272" s="66"/>
      <c r="I272" s="66"/>
      <c r="J272" s="66"/>
      <c r="K272" s="66"/>
      <c r="M272" s="377">
        <v>444</v>
      </c>
      <c r="N272" s="378">
        <v>-15665.560000000005</v>
      </c>
      <c r="P272" s="377">
        <v>428</v>
      </c>
      <c r="Q272" s="378">
        <v>-14187.229999999996</v>
      </c>
      <c r="S272" s="377">
        <v>305</v>
      </c>
      <c r="T272" s="378">
        <v>-12536.660000000002</v>
      </c>
      <c r="V272" s="66"/>
      <c r="W272" s="66"/>
      <c r="X272" s="66"/>
      <c r="Y272" s="66"/>
      <c r="Z272" s="66"/>
    </row>
    <row r="273" spans="1:26" ht="15" x14ac:dyDescent="0.25">
      <c r="A273" s="66" t="s">
        <v>1115</v>
      </c>
      <c r="B273" s="66" t="s">
        <v>329</v>
      </c>
      <c r="C273" s="66"/>
      <c r="D273" s="376">
        <v>7423</v>
      </c>
      <c r="E273" s="66"/>
      <c r="F273" s="66"/>
      <c r="G273" s="66"/>
      <c r="I273" s="66"/>
      <c r="J273" s="66"/>
      <c r="K273" s="66"/>
      <c r="M273" s="377">
        <v>5</v>
      </c>
      <c r="N273" s="378">
        <v>-393.7</v>
      </c>
      <c r="P273" s="377">
        <v>4</v>
      </c>
      <c r="Q273" s="378">
        <v>-274.49</v>
      </c>
      <c r="S273" s="377">
        <v>2</v>
      </c>
      <c r="T273" s="378">
        <v>-155.80000000000001</v>
      </c>
      <c r="V273" s="66"/>
      <c r="W273" s="66"/>
      <c r="X273" s="66"/>
      <c r="Y273" s="66"/>
      <c r="Z273" s="66"/>
    </row>
    <row r="274" spans="1:26" ht="15" x14ac:dyDescent="0.25">
      <c r="A274" s="66" t="s">
        <v>1115</v>
      </c>
      <c r="B274" s="66" t="s">
        <v>668</v>
      </c>
      <c r="C274" s="66"/>
      <c r="D274" s="376">
        <v>8525</v>
      </c>
      <c r="E274" s="66"/>
      <c r="F274" s="66"/>
      <c r="G274" s="66"/>
      <c r="I274" s="66"/>
      <c r="J274" s="66"/>
      <c r="K274" s="66"/>
      <c r="M274" s="377">
        <v>12</v>
      </c>
      <c r="N274" s="378">
        <v>-378.1</v>
      </c>
      <c r="P274" s="377">
        <v>13</v>
      </c>
      <c r="Q274" s="378">
        <v>-630.11000000000013</v>
      </c>
      <c r="S274" s="377">
        <v>4</v>
      </c>
      <c r="T274" s="378">
        <v>-184.97</v>
      </c>
      <c r="V274" s="66"/>
      <c r="W274" s="66"/>
      <c r="X274" s="66"/>
      <c r="Y274" s="66"/>
      <c r="Z274" s="66"/>
    </row>
    <row r="275" spans="1:26" ht="15" x14ac:dyDescent="0.25">
      <c r="A275" s="66" t="s">
        <v>1115</v>
      </c>
      <c r="B275" s="66" t="s">
        <v>669</v>
      </c>
      <c r="C275" s="66"/>
      <c r="D275" s="376">
        <v>8525</v>
      </c>
      <c r="E275" s="66"/>
      <c r="F275" s="66"/>
      <c r="G275" s="66"/>
      <c r="I275" s="66"/>
      <c r="J275" s="66"/>
      <c r="K275" s="66"/>
      <c r="M275" s="377">
        <v>5</v>
      </c>
      <c r="N275" s="378">
        <v>-286.06</v>
      </c>
      <c r="P275" s="377">
        <v>3</v>
      </c>
      <c r="Q275" s="378">
        <v>-111.85000000000001</v>
      </c>
      <c r="S275" s="377">
        <v>4</v>
      </c>
      <c r="T275" s="378">
        <v>-437.73</v>
      </c>
      <c r="V275" s="66"/>
      <c r="W275" s="66"/>
      <c r="X275" s="66"/>
      <c r="Y275" s="66"/>
      <c r="Z275" s="66"/>
    </row>
    <row r="276" spans="1:26" ht="15" x14ac:dyDescent="0.25">
      <c r="A276" s="66" t="s">
        <v>1115</v>
      </c>
      <c r="B276" s="66" t="s">
        <v>669</v>
      </c>
      <c r="C276" s="66"/>
      <c r="D276" s="376">
        <v>8534</v>
      </c>
      <c r="E276" s="66"/>
      <c r="F276" s="66"/>
      <c r="G276" s="66"/>
      <c r="I276" s="66"/>
      <c r="J276" s="66"/>
      <c r="K276" s="66"/>
      <c r="M276" s="377">
        <v>41</v>
      </c>
      <c r="N276" s="378">
        <v>-1427.85</v>
      </c>
      <c r="P276" s="377">
        <v>44</v>
      </c>
      <c r="Q276" s="378">
        <v>-1733.1199999999997</v>
      </c>
      <c r="S276" s="377">
        <v>33</v>
      </c>
      <c r="T276" s="378">
        <v>-1208.6999999999998</v>
      </c>
      <c r="V276" s="66"/>
      <c r="W276" s="66"/>
      <c r="X276" s="66"/>
      <c r="Y276" s="66"/>
      <c r="Z276" s="66"/>
    </row>
    <row r="277" spans="1:26" ht="15" x14ac:dyDescent="0.25">
      <c r="A277" s="66" t="s">
        <v>1115</v>
      </c>
      <c r="B277" s="66" t="s">
        <v>669</v>
      </c>
      <c r="C277" s="66"/>
      <c r="D277" s="376">
        <v>8540</v>
      </c>
      <c r="E277" s="66"/>
      <c r="F277" s="66"/>
      <c r="G277" s="66"/>
      <c r="I277" s="66"/>
      <c r="J277" s="66"/>
      <c r="K277" s="66"/>
      <c r="M277" s="377">
        <v>1</v>
      </c>
      <c r="N277" s="378">
        <v>-84.36</v>
      </c>
      <c r="P277" s="377">
        <v>1</v>
      </c>
      <c r="Q277" s="378">
        <v>-118.7</v>
      </c>
      <c r="S277" s="377">
        <v>1</v>
      </c>
      <c r="T277" s="378">
        <v>-94.38</v>
      </c>
      <c r="V277" s="66"/>
      <c r="W277" s="66"/>
      <c r="X277" s="66"/>
      <c r="Y277" s="66"/>
      <c r="Z277" s="66"/>
    </row>
    <row r="278" spans="1:26" ht="15" x14ac:dyDescent="0.25">
      <c r="A278" s="66" t="s">
        <v>1115</v>
      </c>
      <c r="B278" s="66" t="s">
        <v>669</v>
      </c>
      <c r="C278" s="66"/>
      <c r="D278" s="376">
        <v>8543</v>
      </c>
      <c r="E278" s="66"/>
      <c r="F278" s="66"/>
      <c r="G278" s="66"/>
      <c r="I278" s="66"/>
      <c r="J278" s="66"/>
      <c r="K278" s="66"/>
      <c r="M278" s="377">
        <v>0</v>
      </c>
      <c r="N278" s="378">
        <v>0</v>
      </c>
      <c r="P278" s="377">
        <v>0</v>
      </c>
      <c r="Q278" s="378">
        <v>0</v>
      </c>
      <c r="S278" s="377">
        <v>1</v>
      </c>
      <c r="T278" s="378">
        <v>-5</v>
      </c>
      <c r="V278" s="66"/>
      <c r="W278" s="66"/>
      <c r="X278" s="66"/>
      <c r="Y278" s="66"/>
      <c r="Z278" s="66"/>
    </row>
    <row r="279" spans="1:26" ht="15" x14ac:dyDescent="0.25">
      <c r="A279" s="66" t="s">
        <v>1115</v>
      </c>
      <c r="B279" s="66" t="s">
        <v>669</v>
      </c>
      <c r="C279" s="66"/>
      <c r="D279" s="376">
        <v>8560</v>
      </c>
      <c r="E279" s="66"/>
      <c r="F279" s="66"/>
      <c r="G279" s="66"/>
      <c r="I279" s="66"/>
      <c r="J279" s="66"/>
      <c r="K279" s="66"/>
      <c r="M279" s="377">
        <v>1</v>
      </c>
      <c r="N279" s="378">
        <v>-71.64</v>
      </c>
      <c r="P279" s="377">
        <v>1</v>
      </c>
      <c r="Q279" s="378">
        <v>-5</v>
      </c>
      <c r="S279" s="377">
        <v>3</v>
      </c>
      <c r="T279" s="378">
        <v>-68.83</v>
      </c>
      <c r="V279" s="66"/>
      <c r="W279" s="66"/>
      <c r="X279" s="66"/>
      <c r="Y279" s="66"/>
      <c r="Z279" s="66"/>
    </row>
    <row r="280" spans="1:26" ht="15" x14ac:dyDescent="0.25">
      <c r="A280" s="66" t="s">
        <v>1115</v>
      </c>
      <c r="B280" s="66" t="s">
        <v>669</v>
      </c>
      <c r="C280" s="66"/>
      <c r="D280" s="376">
        <v>8638</v>
      </c>
      <c r="E280" s="66"/>
      <c r="F280" s="66"/>
      <c r="G280" s="66"/>
      <c r="I280" s="66"/>
      <c r="J280" s="66"/>
      <c r="K280" s="66"/>
      <c r="M280" s="377">
        <v>32</v>
      </c>
      <c r="N280" s="378">
        <v>-1235.1500000000001</v>
      </c>
      <c r="P280" s="377">
        <v>27</v>
      </c>
      <c r="Q280" s="378">
        <v>-826.56</v>
      </c>
      <c r="S280" s="377">
        <v>25</v>
      </c>
      <c r="T280" s="378">
        <v>-817.15</v>
      </c>
      <c r="V280" s="66"/>
      <c r="W280" s="66"/>
      <c r="X280" s="66"/>
      <c r="Y280" s="66"/>
      <c r="Z280" s="66"/>
    </row>
    <row r="281" spans="1:26" ht="15" x14ac:dyDescent="0.25">
      <c r="A281" s="66" t="s">
        <v>1115</v>
      </c>
      <c r="B281" s="66" t="s">
        <v>669</v>
      </c>
      <c r="C281" s="66"/>
      <c r="D281" s="376">
        <v>8648</v>
      </c>
      <c r="E281" s="66"/>
      <c r="F281" s="66"/>
      <c r="G281" s="66"/>
      <c r="I281" s="66"/>
      <c r="J281" s="66"/>
      <c r="K281" s="66"/>
      <c r="M281" s="377">
        <v>0</v>
      </c>
      <c r="N281" s="378">
        <v>0</v>
      </c>
      <c r="P281" s="377">
        <v>0</v>
      </c>
      <c r="Q281" s="378">
        <v>0</v>
      </c>
      <c r="S281" s="377">
        <v>1</v>
      </c>
      <c r="T281" s="378">
        <v>-85.24</v>
      </c>
      <c r="V281" s="66"/>
      <c r="W281" s="66"/>
      <c r="X281" s="66"/>
      <c r="Y281" s="66"/>
      <c r="Z281" s="66"/>
    </row>
    <row r="282" spans="1:26" ht="15" x14ac:dyDescent="0.25">
      <c r="A282" s="66" t="s">
        <v>1115</v>
      </c>
      <c r="B282" s="66" t="s">
        <v>669</v>
      </c>
      <c r="C282" s="66"/>
      <c r="D282" s="376">
        <v>8690</v>
      </c>
      <c r="E282" s="66"/>
      <c r="F282" s="66"/>
      <c r="G282" s="66"/>
      <c r="I282" s="66"/>
      <c r="J282" s="66"/>
      <c r="K282" s="66"/>
      <c r="M282" s="377">
        <v>0</v>
      </c>
      <c r="N282" s="378">
        <v>0</v>
      </c>
      <c r="P282" s="377">
        <v>0</v>
      </c>
      <c r="Q282" s="378">
        <v>0</v>
      </c>
      <c r="S282" s="377">
        <v>1</v>
      </c>
      <c r="T282" s="378">
        <v>-150</v>
      </c>
      <c r="V282" s="66"/>
      <c r="W282" s="66"/>
      <c r="X282" s="66"/>
      <c r="Y282" s="66"/>
      <c r="Z282" s="66"/>
    </row>
    <row r="283" spans="1:26" ht="15" x14ac:dyDescent="0.25">
      <c r="A283" s="66" t="s">
        <v>1115</v>
      </c>
      <c r="B283" s="66" t="s">
        <v>430</v>
      </c>
      <c r="C283" s="66"/>
      <c r="D283" s="376">
        <v>7095</v>
      </c>
      <c r="E283" s="66"/>
      <c r="F283" s="66"/>
      <c r="G283" s="66"/>
      <c r="I283" s="66"/>
      <c r="J283" s="66"/>
      <c r="K283" s="66"/>
      <c r="M283" s="377">
        <v>0</v>
      </c>
      <c r="N283" s="378">
        <v>0</v>
      </c>
      <c r="P283" s="377">
        <v>0</v>
      </c>
      <c r="Q283" s="378">
        <v>0</v>
      </c>
      <c r="S283" s="377">
        <v>0</v>
      </c>
      <c r="T283" s="378">
        <v>0</v>
      </c>
      <c r="V283" s="66"/>
      <c r="W283" s="66"/>
      <c r="X283" s="66"/>
      <c r="Y283" s="66"/>
      <c r="Z283" s="66"/>
    </row>
    <row r="284" spans="1:26" ht="15" x14ac:dyDescent="0.25">
      <c r="A284" s="66" t="s">
        <v>1115</v>
      </c>
      <c r="B284" s="66" t="s">
        <v>430</v>
      </c>
      <c r="C284" s="66"/>
      <c r="D284" s="376">
        <v>7103</v>
      </c>
      <c r="E284" s="66"/>
      <c r="F284" s="66"/>
      <c r="G284" s="66"/>
      <c r="I284" s="66"/>
      <c r="J284" s="66"/>
      <c r="K284" s="66"/>
      <c r="M284" s="377">
        <v>2</v>
      </c>
      <c r="N284" s="378">
        <v>-215.28</v>
      </c>
      <c r="P284" s="377">
        <v>2</v>
      </c>
      <c r="Q284" s="378">
        <v>-119.82</v>
      </c>
      <c r="S284" s="377">
        <v>2</v>
      </c>
      <c r="T284" s="378">
        <v>-235.26</v>
      </c>
      <c r="V284" s="66"/>
      <c r="W284" s="66"/>
      <c r="X284" s="66"/>
      <c r="Y284" s="66"/>
      <c r="Z284" s="66"/>
    </row>
    <row r="285" spans="1:26" ht="15" x14ac:dyDescent="0.25">
      <c r="A285" s="66" t="s">
        <v>1115</v>
      </c>
      <c r="B285" s="66" t="s">
        <v>430</v>
      </c>
      <c r="C285" s="66"/>
      <c r="D285" s="376">
        <v>7106</v>
      </c>
      <c r="E285" s="66"/>
      <c r="F285" s="66"/>
      <c r="G285" s="66"/>
      <c r="I285" s="66"/>
      <c r="J285" s="66"/>
      <c r="K285" s="66"/>
      <c r="M285" s="377">
        <v>1</v>
      </c>
      <c r="N285" s="378">
        <v>-119.39</v>
      </c>
      <c r="P285" s="377">
        <v>1</v>
      </c>
      <c r="Q285" s="378">
        <v>-158.24</v>
      </c>
      <c r="S285" s="377">
        <v>0</v>
      </c>
      <c r="T285" s="378">
        <v>0</v>
      </c>
      <c r="V285" s="66"/>
      <c r="W285" s="66"/>
      <c r="X285" s="66"/>
      <c r="Y285" s="66"/>
      <c r="Z285" s="66"/>
    </row>
    <row r="286" spans="1:26" ht="15" x14ac:dyDescent="0.25">
      <c r="A286" s="66" t="s">
        <v>1115</v>
      </c>
      <c r="B286" s="66" t="s">
        <v>430</v>
      </c>
      <c r="C286" s="66"/>
      <c r="D286" s="376">
        <v>7110</v>
      </c>
      <c r="E286" s="66"/>
      <c r="F286" s="66"/>
      <c r="G286" s="66"/>
      <c r="I286" s="66"/>
      <c r="J286" s="66"/>
      <c r="K286" s="66"/>
      <c r="M286" s="377">
        <v>0</v>
      </c>
      <c r="N286" s="378">
        <v>0</v>
      </c>
      <c r="P286" s="377">
        <v>0</v>
      </c>
      <c r="Q286" s="378">
        <v>0</v>
      </c>
      <c r="S286" s="377">
        <v>1</v>
      </c>
      <c r="T286" s="378">
        <v>-5</v>
      </c>
      <c r="V286" s="66"/>
      <c r="W286" s="66"/>
      <c r="X286" s="66"/>
      <c r="Y286" s="66"/>
      <c r="Z286" s="66"/>
    </row>
    <row r="287" spans="1:26" ht="15" x14ac:dyDescent="0.25">
      <c r="A287" s="66" t="s">
        <v>1115</v>
      </c>
      <c r="B287" s="66" t="s">
        <v>430</v>
      </c>
      <c r="C287" s="66"/>
      <c r="D287" s="376">
        <v>7111</v>
      </c>
      <c r="E287" s="66"/>
      <c r="F287" s="66"/>
      <c r="G287" s="66"/>
      <c r="I287" s="66"/>
      <c r="J287" s="66"/>
      <c r="K287" s="66"/>
      <c r="M287" s="377">
        <v>1779</v>
      </c>
      <c r="N287" s="378">
        <v>-126663.59999999993</v>
      </c>
      <c r="P287" s="377">
        <v>1950</v>
      </c>
      <c r="Q287" s="378">
        <v>-126642.06999999976</v>
      </c>
      <c r="S287" s="377">
        <v>1499</v>
      </c>
      <c r="T287" s="378">
        <v>-97397.869999999835</v>
      </c>
      <c r="V287" s="66"/>
      <c r="W287" s="66"/>
      <c r="X287" s="66"/>
      <c r="Y287" s="66"/>
      <c r="Z287" s="66"/>
    </row>
    <row r="288" spans="1:26" ht="15" x14ac:dyDescent="0.25">
      <c r="A288" s="66" t="s">
        <v>1115</v>
      </c>
      <c r="B288" s="66" t="s">
        <v>430</v>
      </c>
      <c r="C288" s="66"/>
      <c r="D288" s="376">
        <v>7205</v>
      </c>
      <c r="E288" s="66"/>
      <c r="F288" s="66"/>
      <c r="G288" s="66"/>
      <c r="I288" s="66"/>
      <c r="J288" s="66"/>
      <c r="K288" s="66"/>
      <c r="M288" s="377">
        <v>1</v>
      </c>
      <c r="N288" s="378">
        <v>-149.56</v>
      </c>
      <c r="P288" s="377">
        <v>1</v>
      </c>
      <c r="Q288" s="378">
        <v>-145.66999999999999</v>
      </c>
      <c r="S288" s="377">
        <v>1</v>
      </c>
      <c r="T288" s="378">
        <v>-133.82</v>
      </c>
      <c r="V288" s="66"/>
      <c r="W288" s="66"/>
      <c r="X288" s="66"/>
      <c r="Y288" s="66"/>
      <c r="Z288" s="66"/>
    </row>
    <row r="289" spans="1:26" ht="15" x14ac:dyDescent="0.25">
      <c r="A289" s="66" t="s">
        <v>1115</v>
      </c>
      <c r="B289" s="66" t="s">
        <v>430</v>
      </c>
      <c r="C289" s="66"/>
      <c r="D289" s="376">
        <v>7611</v>
      </c>
      <c r="E289" s="66"/>
      <c r="F289" s="66"/>
      <c r="G289" s="66"/>
      <c r="I289" s="66"/>
      <c r="J289" s="66"/>
      <c r="K289" s="66"/>
      <c r="M289" s="377">
        <v>0</v>
      </c>
      <c r="N289" s="378">
        <v>0</v>
      </c>
      <c r="P289" s="377">
        <v>0</v>
      </c>
      <c r="Q289" s="378">
        <v>0</v>
      </c>
      <c r="S289" s="377">
        <v>0</v>
      </c>
      <c r="T289" s="378">
        <v>0</v>
      </c>
      <c r="V289" s="66"/>
      <c r="W289" s="66"/>
      <c r="X289" s="66"/>
      <c r="Y289" s="66"/>
      <c r="Z289" s="66"/>
    </row>
    <row r="290" spans="1:26" ht="15" x14ac:dyDescent="0.25">
      <c r="A290" s="66" t="s">
        <v>1115</v>
      </c>
      <c r="B290" s="66" t="s">
        <v>670</v>
      </c>
      <c r="C290" s="66"/>
      <c r="D290" s="376">
        <v>8527</v>
      </c>
      <c r="E290" s="66"/>
      <c r="F290" s="66"/>
      <c r="G290" s="66"/>
      <c r="I290" s="66"/>
      <c r="J290" s="66"/>
      <c r="K290" s="66"/>
      <c r="M290" s="377">
        <v>0</v>
      </c>
      <c r="N290" s="378">
        <v>0</v>
      </c>
      <c r="P290" s="377">
        <v>0</v>
      </c>
      <c r="Q290" s="378">
        <v>0</v>
      </c>
      <c r="S290" s="377">
        <v>0</v>
      </c>
      <c r="T290" s="378">
        <v>0</v>
      </c>
      <c r="V290" s="66"/>
      <c r="W290" s="66"/>
      <c r="X290" s="66"/>
      <c r="Y290" s="66"/>
      <c r="Z290" s="66"/>
    </row>
    <row r="291" spans="1:26" ht="15" x14ac:dyDescent="0.25">
      <c r="A291" s="66" t="s">
        <v>1115</v>
      </c>
      <c r="B291" s="66" t="s">
        <v>482</v>
      </c>
      <c r="C291" s="66"/>
      <c r="D291" s="376">
        <v>8831</v>
      </c>
      <c r="E291" s="66"/>
      <c r="F291" s="66"/>
      <c r="G291" s="66"/>
      <c r="I291" s="66"/>
      <c r="J291" s="66"/>
      <c r="K291" s="66"/>
      <c r="M291" s="377">
        <v>34</v>
      </c>
      <c r="N291" s="378">
        <v>-842.80000000000018</v>
      </c>
      <c r="P291" s="377">
        <v>31</v>
      </c>
      <c r="Q291" s="378">
        <v>-381.46000000000004</v>
      </c>
      <c r="S291" s="377">
        <v>20</v>
      </c>
      <c r="T291" s="378">
        <v>-678.93</v>
      </c>
      <c r="V291" s="66"/>
      <c r="W291" s="66"/>
      <c r="X291" s="66"/>
      <c r="Y291" s="66"/>
      <c r="Z291" s="66"/>
    </row>
    <row r="292" spans="1:26" ht="15" x14ac:dyDescent="0.25">
      <c r="A292" s="66" t="s">
        <v>1115</v>
      </c>
      <c r="B292" s="66" t="s">
        <v>456</v>
      </c>
      <c r="C292" s="66"/>
      <c r="D292" s="376">
        <v>7034</v>
      </c>
      <c r="E292" s="66"/>
      <c r="F292" s="66"/>
      <c r="G292" s="66"/>
      <c r="I292" s="66"/>
      <c r="J292" s="66"/>
      <c r="K292" s="66"/>
      <c r="M292" s="377">
        <v>2</v>
      </c>
      <c r="N292" s="378">
        <v>-338.65</v>
      </c>
      <c r="P292" s="377">
        <v>0</v>
      </c>
      <c r="Q292" s="378">
        <v>0</v>
      </c>
      <c r="S292" s="377">
        <v>1</v>
      </c>
      <c r="T292" s="378">
        <v>-31.42</v>
      </c>
      <c r="V292" s="113"/>
      <c r="W292" s="113"/>
      <c r="X292" s="113"/>
      <c r="Y292" s="113"/>
      <c r="Z292" s="113"/>
    </row>
    <row r="293" spans="1:26" ht="15" x14ac:dyDescent="0.25">
      <c r="A293" s="66" t="s">
        <v>1115</v>
      </c>
      <c r="B293" s="66" t="s">
        <v>456</v>
      </c>
      <c r="C293" s="66"/>
      <c r="D293" s="376">
        <v>7086</v>
      </c>
      <c r="E293" s="66"/>
      <c r="F293" s="66"/>
      <c r="G293" s="66"/>
      <c r="I293" s="66"/>
      <c r="J293" s="66"/>
      <c r="K293" s="66"/>
      <c r="M293" s="377">
        <v>2</v>
      </c>
      <c r="N293" s="378">
        <v>-167.76999999999998</v>
      </c>
      <c r="P293" s="377">
        <v>2</v>
      </c>
      <c r="Q293" s="378">
        <v>-131.87</v>
      </c>
      <c r="S293" s="377">
        <v>2</v>
      </c>
      <c r="T293" s="378">
        <v>-55.09</v>
      </c>
      <c r="V293" s="66"/>
      <c r="W293" s="66"/>
      <c r="X293" s="66"/>
      <c r="Y293" s="66"/>
      <c r="Z293" s="66"/>
    </row>
    <row r="294" spans="1:26" ht="15" x14ac:dyDescent="0.25">
      <c r="A294" s="66" t="s">
        <v>1115</v>
      </c>
      <c r="B294" s="66" t="s">
        <v>456</v>
      </c>
      <c r="C294" s="66"/>
      <c r="D294" s="376">
        <v>7102</v>
      </c>
      <c r="E294" s="66"/>
      <c r="F294" s="66"/>
      <c r="G294" s="66"/>
      <c r="I294" s="66"/>
      <c r="J294" s="66"/>
      <c r="K294" s="66"/>
      <c r="M294" s="377">
        <v>0</v>
      </c>
      <c r="N294" s="378">
        <v>0</v>
      </c>
      <c r="P294" s="377">
        <v>2</v>
      </c>
      <c r="Q294" s="378">
        <v>-184.01</v>
      </c>
      <c r="S294" s="377">
        <v>1</v>
      </c>
      <c r="T294" s="378">
        <v>-74.84</v>
      </c>
      <c r="V294" s="66"/>
      <c r="W294" s="66"/>
      <c r="X294" s="66"/>
      <c r="Y294" s="66"/>
      <c r="Z294" s="66"/>
    </row>
    <row r="295" spans="1:26" ht="15" x14ac:dyDescent="0.25">
      <c r="A295" s="66" t="s">
        <v>1115</v>
      </c>
      <c r="B295" s="66" t="s">
        <v>456</v>
      </c>
      <c r="C295" s="66"/>
      <c r="D295" s="376">
        <v>7302</v>
      </c>
      <c r="E295" s="66"/>
      <c r="F295" s="66"/>
      <c r="G295" s="66"/>
      <c r="I295" s="66"/>
      <c r="J295" s="66"/>
      <c r="K295" s="66"/>
      <c r="M295" s="377">
        <v>698</v>
      </c>
      <c r="N295" s="378">
        <v>-34688.459999999963</v>
      </c>
      <c r="P295" s="377">
        <v>666</v>
      </c>
      <c r="Q295" s="378">
        <v>-31037.400000000012</v>
      </c>
      <c r="S295" s="377">
        <v>517</v>
      </c>
      <c r="T295" s="378">
        <v>-26516.890000000003</v>
      </c>
      <c r="V295" s="66"/>
      <c r="W295" s="66"/>
      <c r="X295" s="66"/>
      <c r="Y295" s="66"/>
      <c r="Z295" s="66"/>
    </row>
    <row r="296" spans="1:26" ht="15" x14ac:dyDescent="0.25">
      <c r="A296" s="66" t="s">
        <v>1115</v>
      </c>
      <c r="B296" s="66" t="s">
        <v>456</v>
      </c>
      <c r="C296" s="66"/>
      <c r="D296" s="376">
        <v>7303</v>
      </c>
      <c r="E296" s="66"/>
      <c r="F296" s="66"/>
      <c r="G296" s="66"/>
      <c r="I296" s="66"/>
      <c r="J296" s="66"/>
      <c r="K296" s="66"/>
      <c r="M296" s="377">
        <v>17</v>
      </c>
      <c r="N296" s="378">
        <v>-1552.1799999999998</v>
      </c>
      <c r="P296" s="377">
        <v>14</v>
      </c>
      <c r="Q296" s="378">
        <v>-1443.96</v>
      </c>
      <c r="S296" s="377">
        <v>15</v>
      </c>
      <c r="T296" s="378">
        <v>-1225.22</v>
      </c>
      <c r="V296" s="66"/>
      <c r="W296" s="66"/>
      <c r="X296" s="66"/>
      <c r="Y296" s="66"/>
      <c r="Z296" s="66"/>
    </row>
    <row r="297" spans="1:26" ht="15" x14ac:dyDescent="0.25">
      <c r="A297" s="66" t="s">
        <v>1115</v>
      </c>
      <c r="B297" s="66" t="s">
        <v>456</v>
      </c>
      <c r="C297" s="66"/>
      <c r="D297" s="376">
        <v>7304</v>
      </c>
      <c r="E297" s="66"/>
      <c r="F297" s="66"/>
      <c r="G297" s="66"/>
      <c r="I297" s="66"/>
      <c r="J297" s="66"/>
      <c r="K297" s="66"/>
      <c r="M297" s="377">
        <v>2385</v>
      </c>
      <c r="N297" s="378">
        <v>-142209.75999999983</v>
      </c>
      <c r="P297" s="377">
        <v>2485</v>
      </c>
      <c r="Q297" s="378">
        <v>-137157.72</v>
      </c>
      <c r="S297" s="377">
        <v>1895</v>
      </c>
      <c r="T297" s="378">
        <v>-105870.03999999973</v>
      </c>
      <c r="V297" s="66"/>
      <c r="W297" s="66"/>
      <c r="X297" s="66"/>
      <c r="Y297" s="66"/>
      <c r="Z297" s="66"/>
    </row>
    <row r="298" spans="1:26" ht="15" x14ac:dyDescent="0.25">
      <c r="A298" s="66" t="s">
        <v>1115</v>
      </c>
      <c r="B298" s="66" t="s">
        <v>456</v>
      </c>
      <c r="C298" s="66"/>
      <c r="D298" s="376">
        <v>7305</v>
      </c>
      <c r="E298" s="66"/>
      <c r="F298" s="66"/>
      <c r="G298" s="66"/>
      <c r="I298" s="66"/>
      <c r="J298" s="66"/>
      <c r="K298" s="66"/>
      <c r="M298" s="377">
        <v>3779</v>
      </c>
      <c r="N298" s="378">
        <v>-261647.2500000002</v>
      </c>
      <c r="P298" s="377">
        <v>3628</v>
      </c>
      <c r="Q298" s="378">
        <v>-244254.48000000053</v>
      </c>
      <c r="S298" s="377">
        <v>2486</v>
      </c>
      <c r="T298" s="378">
        <v>-158251.76999999981</v>
      </c>
      <c r="V298" s="66"/>
      <c r="W298" s="66"/>
      <c r="X298" s="66"/>
      <c r="Y298" s="66"/>
      <c r="Z298" s="66"/>
    </row>
    <row r="299" spans="1:26" ht="15" x14ac:dyDescent="0.25">
      <c r="A299" s="66" t="s">
        <v>1115</v>
      </c>
      <c r="B299" s="66" t="s">
        <v>456</v>
      </c>
      <c r="C299" s="66"/>
      <c r="D299" s="376">
        <v>7306</v>
      </c>
      <c r="E299" s="66"/>
      <c r="F299" s="66"/>
      <c r="G299" s="66"/>
      <c r="I299" s="66"/>
      <c r="J299" s="66"/>
      <c r="K299" s="66"/>
      <c r="M299" s="377">
        <v>1852</v>
      </c>
      <c r="N299" s="378">
        <v>-97770.660000000134</v>
      </c>
      <c r="P299" s="377">
        <v>1917</v>
      </c>
      <c r="Q299" s="378">
        <v>-98534.379999999845</v>
      </c>
      <c r="S299" s="377">
        <v>1414</v>
      </c>
      <c r="T299" s="378">
        <v>-75124.55999999991</v>
      </c>
      <c r="V299" s="66"/>
      <c r="W299" s="66"/>
      <c r="X299" s="66"/>
      <c r="Y299" s="66"/>
      <c r="Z299" s="66"/>
    </row>
    <row r="300" spans="1:26" ht="15" x14ac:dyDescent="0.25">
      <c r="A300" s="66" t="s">
        <v>1115</v>
      </c>
      <c r="B300" s="66" t="s">
        <v>456</v>
      </c>
      <c r="C300" s="66"/>
      <c r="D300" s="376">
        <v>7307</v>
      </c>
      <c r="E300" s="66"/>
      <c r="F300" s="66"/>
      <c r="G300" s="66"/>
      <c r="I300" s="66"/>
      <c r="J300" s="66"/>
      <c r="K300" s="66"/>
      <c r="M300" s="377">
        <v>1441</v>
      </c>
      <c r="N300" s="378">
        <v>-76214.410000000134</v>
      </c>
      <c r="P300" s="377">
        <v>1575</v>
      </c>
      <c r="Q300" s="378">
        <v>-80679.959999999977</v>
      </c>
      <c r="S300" s="377">
        <v>1208</v>
      </c>
      <c r="T300" s="378">
        <v>-65278.450000000026</v>
      </c>
      <c r="V300" s="66"/>
      <c r="W300" s="66"/>
      <c r="X300" s="66"/>
      <c r="Y300" s="66"/>
      <c r="Z300" s="66"/>
    </row>
    <row r="301" spans="1:26" ht="15" x14ac:dyDescent="0.25">
      <c r="A301" s="66" t="s">
        <v>1115</v>
      </c>
      <c r="B301" s="66" t="s">
        <v>456</v>
      </c>
      <c r="C301" s="66"/>
      <c r="D301" s="376">
        <v>7310</v>
      </c>
      <c r="E301" s="66"/>
      <c r="F301" s="66"/>
      <c r="G301" s="66"/>
      <c r="I301" s="66"/>
      <c r="J301" s="66"/>
      <c r="K301" s="66"/>
      <c r="M301" s="377">
        <v>30</v>
      </c>
      <c r="N301" s="378">
        <v>-778.9000000000002</v>
      </c>
      <c r="P301" s="377">
        <v>29</v>
      </c>
      <c r="Q301" s="378">
        <v>-657.84000000000015</v>
      </c>
      <c r="S301" s="377">
        <v>37</v>
      </c>
      <c r="T301" s="378">
        <v>-2515.6400000000003</v>
      </c>
      <c r="V301" s="66"/>
      <c r="W301" s="66"/>
      <c r="X301" s="66"/>
      <c r="Y301" s="66"/>
      <c r="Z301" s="66"/>
    </row>
    <row r="302" spans="1:26" ht="15" x14ac:dyDescent="0.25">
      <c r="A302" s="66" t="s">
        <v>1115</v>
      </c>
      <c r="B302" s="66" t="s">
        <v>456</v>
      </c>
      <c r="C302" s="66"/>
      <c r="D302" s="376">
        <v>7506</v>
      </c>
      <c r="E302" s="66"/>
      <c r="F302" s="66"/>
      <c r="G302" s="66"/>
      <c r="I302" s="66"/>
      <c r="J302" s="66"/>
      <c r="K302" s="66"/>
      <c r="M302" s="377">
        <v>0</v>
      </c>
      <c r="N302" s="378">
        <v>0</v>
      </c>
      <c r="P302" s="377">
        <v>0</v>
      </c>
      <c r="Q302" s="378">
        <v>0</v>
      </c>
      <c r="S302" s="377">
        <v>0</v>
      </c>
      <c r="T302" s="378">
        <v>0</v>
      </c>
      <c r="V302" s="66"/>
      <c r="W302" s="66"/>
      <c r="X302" s="66"/>
      <c r="Y302" s="66"/>
      <c r="Z302" s="66"/>
    </row>
    <row r="303" spans="1:26" ht="15" x14ac:dyDescent="0.25">
      <c r="A303" s="66" t="s">
        <v>1115</v>
      </c>
      <c r="B303" s="66" t="s">
        <v>457</v>
      </c>
      <c r="C303" s="66"/>
      <c r="D303" s="376">
        <v>7032</v>
      </c>
      <c r="E303" s="66"/>
      <c r="F303" s="66"/>
      <c r="G303" s="66"/>
      <c r="I303" s="66"/>
      <c r="J303" s="66"/>
      <c r="K303" s="66"/>
      <c r="M303" s="377">
        <v>916</v>
      </c>
      <c r="N303" s="378">
        <v>-60532.379999999954</v>
      </c>
      <c r="P303" s="377">
        <v>888</v>
      </c>
      <c r="Q303" s="378">
        <v>-53805.850000000049</v>
      </c>
      <c r="S303" s="377">
        <v>723</v>
      </c>
      <c r="T303" s="378">
        <v>-43886.580000000031</v>
      </c>
      <c r="V303" s="66"/>
      <c r="W303" s="66"/>
      <c r="X303" s="66"/>
      <c r="Y303" s="66"/>
      <c r="Z303" s="66"/>
    </row>
    <row r="304" spans="1:26" ht="15" x14ac:dyDescent="0.25">
      <c r="A304" s="66" t="s">
        <v>1115</v>
      </c>
      <c r="B304" s="66" t="s">
        <v>531</v>
      </c>
      <c r="C304" s="66"/>
      <c r="D304" s="376">
        <v>7033</v>
      </c>
      <c r="E304" s="66"/>
      <c r="F304" s="66"/>
      <c r="G304" s="66"/>
      <c r="I304" s="66"/>
      <c r="J304" s="66"/>
      <c r="K304" s="66"/>
      <c r="M304" s="377">
        <v>79</v>
      </c>
      <c r="N304" s="378">
        <v>-4305.9299999999994</v>
      </c>
      <c r="P304" s="377">
        <v>66</v>
      </c>
      <c r="Q304" s="378">
        <v>-3880.0600000000018</v>
      </c>
      <c r="S304" s="377">
        <v>57</v>
      </c>
      <c r="T304" s="378">
        <v>-3273.2499999999995</v>
      </c>
      <c r="V304" s="66"/>
      <c r="W304" s="66"/>
      <c r="X304" s="66"/>
      <c r="Y304" s="66"/>
      <c r="Z304" s="66"/>
    </row>
    <row r="305" spans="1:26" ht="15" x14ac:dyDescent="0.25">
      <c r="A305" s="66" t="s">
        <v>1115</v>
      </c>
      <c r="B305" s="66" t="s">
        <v>588</v>
      </c>
      <c r="C305" s="66"/>
      <c r="D305" s="376">
        <v>7405</v>
      </c>
      <c r="E305" s="66"/>
      <c r="F305" s="66"/>
      <c r="G305" s="66"/>
      <c r="I305" s="66"/>
      <c r="J305" s="66"/>
      <c r="K305" s="66"/>
      <c r="M305" s="377">
        <v>18</v>
      </c>
      <c r="N305" s="378">
        <v>-864.63999999999987</v>
      </c>
      <c r="P305" s="377">
        <v>17</v>
      </c>
      <c r="Q305" s="378">
        <v>-658.79000000000008</v>
      </c>
      <c r="S305" s="377">
        <v>4</v>
      </c>
      <c r="T305" s="378">
        <v>-277.43</v>
      </c>
      <c r="V305" s="66"/>
      <c r="W305" s="66"/>
      <c r="X305" s="66"/>
      <c r="Y305" s="66"/>
      <c r="Z305" s="66"/>
    </row>
    <row r="306" spans="1:26" ht="15" x14ac:dyDescent="0.25">
      <c r="A306" s="66" t="s">
        <v>1115</v>
      </c>
      <c r="B306" s="66" t="s">
        <v>412</v>
      </c>
      <c r="C306" s="66"/>
      <c r="D306" s="376">
        <v>8045</v>
      </c>
      <c r="E306" s="66"/>
      <c r="F306" s="66"/>
      <c r="G306" s="66"/>
      <c r="I306" s="66"/>
      <c r="J306" s="66"/>
      <c r="K306" s="66"/>
      <c r="M306" s="377">
        <v>171</v>
      </c>
      <c r="N306" s="378">
        <v>-8575.6799999999967</v>
      </c>
      <c r="P306" s="377">
        <v>171</v>
      </c>
      <c r="Q306" s="378">
        <v>-9395.6199999999972</v>
      </c>
      <c r="S306" s="377">
        <v>135</v>
      </c>
      <c r="T306" s="378">
        <v>-8821.98</v>
      </c>
      <c r="V306" s="66"/>
      <c r="W306" s="66"/>
      <c r="X306" s="66"/>
      <c r="Y306" s="66"/>
      <c r="Z306" s="66"/>
    </row>
    <row r="307" spans="1:26" ht="15.75" thickBot="1" x14ac:dyDescent="0.3">
      <c r="A307" s="66" t="s">
        <v>1115</v>
      </c>
      <c r="B307" s="66" t="s">
        <v>412</v>
      </c>
      <c r="C307" s="66"/>
      <c r="D307" s="376">
        <v>8049</v>
      </c>
      <c r="E307" s="66"/>
      <c r="F307" s="66"/>
      <c r="G307" s="66"/>
      <c r="I307" s="66"/>
      <c r="J307" s="66"/>
      <c r="K307" s="66"/>
      <c r="M307" s="377">
        <v>0</v>
      </c>
      <c r="N307" s="378">
        <v>0</v>
      </c>
      <c r="P307" s="377">
        <v>0</v>
      </c>
      <c r="Q307" s="378">
        <v>0</v>
      </c>
      <c r="S307" s="377">
        <v>1</v>
      </c>
      <c r="T307" s="378">
        <v>-27.59</v>
      </c>
      <c r="V307" s="66"/>
      <c r="W307" s="66"/>
      <c r="X307" s="66"/>
      <c r="Y307" s="66"/>
      <c r="Z307" s="66"/>
    </row>
    <row r="308" spans="1:26" ht="15.75" thickBot="1" x14ac:dyDescent="0.3">
      <c r="A308" s="66" t="s">
        <v>1115</v>
      </c>
      <c r="B308" s="66" t="s">
        <v>412</v>
      </c>
      <c r="C308" s="66"/>
      <c r="D308" s="376">
        <v>8251</v>
      </c>
      <c r="E308" s="66"/>
      <c r="F308" s="66"/>
      <c r="G308" s="66"/>
      <c r="I308" s="66"/>
      <c r="J308" s="66"/>
      <c r="K308" s="66"/>
      <c r="M308" s="377">
        <v>0</v>
      </c>
      <c r="N308" s="378">
        <v>0</v>
      </c>
      <c r="P308" s="377">
        <v>0</v>
      </c>
      <c r="Q308" s="378">
        <v>0</v>
      </c>
      <c r="S308" s="377">
        <v>0</v>
      </c>
      <c r="T308" s="378">
        <v>0</v>
      </c>
      <c r="V308" s="139"/>
      <c r="W308" s="111"/>
      <c r="X308" s="111"/>
      <c r="Y308" s="111"/>
      <c r="Z308" s="110"/>
    </row>
    <row r="309" spans="1:26" ht="15" x14ac:dyDescent="0.25">
      <c r="A309" s="66" t="s">
        <v>1115</v>
      </c>
      <c r="B309" s="66" t="s">
        <v>469</v>
      </c>
      <c r="C309" s="66"/>
      <c r="D309" s="376">
        <v>8536</v>
      </c>
      <c r="E309" s="66"/>
      <c r="F309" s="66"/>
      <c r="G309" s="66"/>
      <c r="I309" s="66"/>
      <c r="J309" s="66"/>
      <c r="K309" s="66"/>
      <c r="M309" s="377">
        <v>24</v>
      </c>
      <c r="N309" s="378">
        <v>-943.58000000000015</v>
      </c>
      <c r="P309" s="377">
        <v>28</v>
      </c>
      <c r="Q309" s="378">
        <v>-1071.56</v>
      </c>
      <c r="S309" s="377">
        <v>20</v>
      </c>
      <c r="T309" s="378">
        <v>-979.16</v>
      </c>
      <c r="V309" s="48"/>
      <c r="W309" s="48"/>
      <c r="X309" s="48"/>
      <c r="Y309" s="48"/>
      <c r="Z309" s="48"/>
    </row>
    <row r="310" spans="1:26" ht="76.5" x14ac:dyDescent="0.25">
      <c r="A310" s="66" t="s">
        <v>1115</v>
      </c>
      <c r="B310" s="66" t="s">
        <v>469</v>
      </c>
      <c r="C310" s="66"/>
      <c r="D310" s="376">
        <v>8540</v>
      </c>
      <c r="E310" s="66"/>
      <c r="F310" s="66"/>
      <c r="G310" s="66"/>
      <c r="I310" s="66"/>
      <c r="J310" s="66"/>
      <c r="K310" s="66"/>
      <c r="M310" s="377">
        <v>2</v>
      </c>
      <c r="N310" s="378">
        <v>-173.05</v>
      </c>
      <c r="P310" s="377">
        <v>1</v>
      </c>
      <c r="Q310" s="378">
        <v>-28.74</v>
      </c>
      <c r="S310" s="377">
        <v>0</v>
      </c>
      <c r="T310" s="378">
        <v>0</v>
      </c>
      <c r="V310" s="93" t="s">
        <v>96</v>
      </c>
      <c r="W310" s="94" t="s">
        <v>97</v>
      </c>
      <c r="X310" s="94" t="s">
        <v>98</v>
      </c>
      <c r="Y310" s="94" t="s">
        <v>99</v>
      </c>
      <c r="Z310" s="94" t="s">
        <v>100</v>
      </c>
    </row>
    <row r="311" spans="1:26" ht="15" x14ac:dyDescent="0.25">
      <c r="A311" s="66" t="s">
        <v>1115</v>
      </c>
      <c r="B311" s="66" t="s">
        <v>469</v>
      </c>
      <c r="C311" s="66"/>
      <c r="D311" s="376">
        <v>8610</v>
      </c>
      <c r="E311" s="66"/>
      <c r="F311" s="66"/>
      <c r="G311" s="66"/>
      <c r="I311" s="66"/>
      <c r="J311" s="66"/>
      <c r="K311" s="66"/>
      <c r="M311" s="377">
        <v>1</v>
      </c>
      <c r="N311" s="378">
        <v>-76.739999999999995</v>
      </c>
      <c r="P311" s="377">
        <v>0</v>
      </c>
      <c r="Q311" s="378">
        <v>0</v>
      </c>
      <c r="S311" s="377">
        <v>0</v>
      </c>
      <c r="T311" s="378">
        <v>0</v>
      </c>
      <c r="V311" s="66"/>
      <c r="W311" s="66"/>
      <c r="X311" s="66"/>
      <c r="Y311" s="66"/>
      <c r="Z311" s="66"/>
    </row>
    <row r="312" spans="1:26" ht="15" x14ac:dyDescent="0.25">
      <c r="A312" s="66" t="s">
        <v>1115</v>
      </c>
      <c r="B312" s="66" t="s">
        <v>469</v>
      </c>
      <c r="C312" s="66"/>
      <c r="D312" s="376">
        <v>8619</v>
      </c>
      <c r="E312" s="66"/>
      <c r="F312" s="66"/>
      <c r="G312" s="66"/>
      <c r="I312" s="66"/>
      <c r="J312" s="66"/>
      <c r="K312" s="66"/>
      <c r="M312" s="377">
        <v>0</v>
      </c>
      <c r="N312" s="378">
        <v>0</v>
      </c>
      <c r="P312" s="377">
        <v>1</v>
      </c>
      <c r="Q312" s="378">
        <v>-165.63</v>
      </c>
      <c r="S312" s="377">
        <v>0</v>
      </c>
      <c r="T312" s="378">
        <v>0</v>
      </c>
      <c r="V312" s="66"/>
      <c r="W312" s="66"/>
      <c r="X312" s="66"/>
      <c r="Y312" s="66"/>
      <c r="Z312" s="66"/>
    </row>
    <row r="313" spans="1:26" ht="15" x14ac:dyDescent="0.25">
      <c r="A313" s="66" t="s">
        <v>1115</v>
      </c>
      <c r="B313" s="66" t="s">
        <v>469</v>
      </c>
      <c r="C313" s="66"/>
      <c r="D313" s="376">
        <v>8638</v>
      </c>
      <c r="E313" s="66"/>
      <c r="F313" s="66"/>
      <c r="G313" s="66"/>
      <c r="I313" s="66"/>
      <c r="J313" s="66"/>
      <c r="K313" s="66"/>
      <c r="M313" s="377">
        <v>2</v>
      </c>
      <c r="N313" s="378">
        <v>-25.54</v>
      </c>
      <c r="P313" s="377">
        <v>1</v>
      </c>
      <c r="Q313" s="378">
        <v>-5</v>
      </c>
      <c r="S313" s="377">
        <v>0</v>
      </c>
      <c r="T313" s="378">
        <v>0</v>
      </c>
      <c r="V313" s="66"/>
      <c r="W313" s="66"/>
      <c r="X313" s="66"/>
      <c r="Y313" s="66"/>
      <c r="Z313" s="66"/>
    </row>
    <row r="314" spans="1:26" ht="15" x14ac:dyDescent="0.25">
      <c r="A314" s="66" t="s">
        <v>1115</v>
      </c>
      <c r="B314" s="66" t="s">
        <v>469</v>
      </c>
      <c r="C314" s="66"/>
      <c r="D314" s="376">
        <v>8648</v>
      </c>
      <c r="E314" s="66"/>
      <c r="F314" s="66"/>
      <c r="G314" s="66"/>
      <c r="I314" s="66"/>
      <c r="J314" s="66"/>
      <c r="K314" s="66"/>
      <c r="M314" s="377">
        <v>491</v>
      </c>
      <c r="N314" s="378">
        <v>-26299.040000000015</v>
      </c>
      <c r="P314" s="377">
        <v>485</v>
      </c>
      <c r="Q314" s="378">
        <v>-23917.609999999982</v>
      </c>
      <c r="S314" s="377">
        <v>314</v>
      </c>
      <c r="T314" s="378">
        <v>-17821.310000000001</v>
      </c>
      <c r="V314" s="66"/>
      <c r="W314" s="66"/>
      <c r="X314" s="66"/>
      <c r="Y314" s="66"/>
      <c r="Z314" s="66"/>
    </row>
    <row r="315" spans="1:26" ht="15" x14ac:dyDescent="0.25">
      <c r="A315" s="66" t="s">
        <v>1115</v>
      </c>
      <c r="B315" s="66" t="s">
        <v>330</v>
      </c>
      <c r="C315" s="66"/>
      <c r="D315" s="376">
        <v>7605</v>
      </c>
      <c r="E315" s="66"/>
      <c r="F315" s="66"/>
      <c r="G315" s="66"/>
      <c r="I315" s="66"/>
      <c r="J315" s="66"/>
      <c r="K315" s="66"/>
      <c r="M315" s="377">
        <v>82</v>
      </c>
      <c r="N315" s="378">
        <v>-2692.1600000000003</v>
      </c>
      <c r="P315" s="377">
        <v>75</v>
      </c>
      <c r="Q315" s="378">
        <v>-2714.1099999999997</v>
      </c>
      <c r="S315" s="377">
        <v>43</v>
      </c>
      <c r="T315" s="378">
        <v>-1870.5100000000002</v>
      </c>
      <c r="V315" s="66"/>
      <c r="W315" s="66"/>
      <c r="X315" s="66"/>
      <c r="Y315" s="66"/>
      <c r="Z315" s="66"/>
    </row>
    <row r="316" spans="1:26" ht="15" x14ac:dyDescent="0.25">
      <c r="A316" s="66" t="s">
        <v>1115</v>
      </c>
      <c r="B316" s="66" t="s">
        <v>496</v>
      </c>
      <c r="C316" s="66"/>
      <c r="D316" s="376">
        <v>7035</v>
      </c>
      <c r="E316" s="66"/>
      <c r="F316" s="66"/>
      <c r="G316" s="66"/>
      <c r="I316" s="66"/>
      <c r="J316" s="66"/>
      <c r="K316" s="66"/>
      <c r="M316" s="377">
        <v>5</v>
      </c>
      <c r="N316" s="378">
        <v>-182.95999999999998</v>
      </c>
      <c r="P316" s="377">
        <v>3</v>
      </c>
      <c r="Q316" s="378">
        <v>-68.28</v>
      </c>
      <c r="S316" s="377">
        <v>3</v>
      </c>
      <c r="T316" s="378">
        <v>-44.980000000000004</v>
      </c>
      <c r="V316" s="66"/>
      <c r="W316" s="66"/>
      <c r="X316" s="66"/>
      <c r="Y316" s="66"/>
      <c r="Z316" s="66"/>
    </row>
    <row r="317" spans="1:26" ht="15" x14ac:dyDescent="0.25">
      <c r="A317" s="66" t="s">
        <v>1115</v>
      </c>
      <c r="B317" s="66" t="s">
        <v>532</v>
      </c>
      <c r="C317" s="66"/>
      <c r="D317" s="376">
        <v>7036</v>
      </c>
      <c r="E317" s="66"/>
      <c r="F317" s="66"/>
      <c r="G317" s="66"/>
      <c r="I317" s="66"/>
      <c r="J317" s="66"/>
      <c r="K317" s="66"/>
      <c r="M317" s="377">
        <v>955</v>
      </c>
      <c r="N317" s="378">
        <v>-49179.14999999998</v>
      </c>
      <c r="P317" s="377">
        <v>909</v>
      </c>
      <c r="Q317" s="378">
        <v>-43826.62999999999</v>
      </c>
      <c r="S317" s="377">
        <v>595</v>
      </c>
      <c r="T317" s="378">
        <v>-27811.849999999984</v>
      </c>
      <c r="V317" s="66"/>
      <c r="W317" s="66"/>
      <c r="X317" s="66"/>
      <c r="Y317" s="66"/>
      <c r="Z317" s="66"/>
    </row>
    <row r="318" spans="1:26" ht="15" x14ac:dyDescent="0.25">
      <c r="A318" s="66" t="s">
        <v>1115</v>
      </c>
      <c r="B318" s="66" t="s">
        <v>532</v>
      </c>
      <c r="C318" s="66"/>
      <c r="D318" s="376">
        <v>7203</v>
      </c>
      <c r="E318" s="66"/>
      <c r="F318" s="66"/>
      <c r="G318" s="66"/>
      <c r="I318" s="66"/>
      <c r="J318" s="66"/>
      <c r="K318" s="66"/>
      <c r="M318" s="377">
        <v>0</v>
      </c>
      <c r="N318" s="378">
        <v>0</v>
      </c>
      <c r="P318" s="377">
        <v>0</v>
      </c>
      <c r="Q318" s="378">
        <v>0</v>
      </c>
      <c r="S318" s="377">
        <v>0</v>
      </c>
      <c r="T318" s="378">
        <v>0</v>
      </c>
      <c r="V318" s="66"/>
      <c r="W318" s="66"/>
      <c r="X318" s="66"/>
      <c r="Y318" s="66"/>
      <c r="Z318" s="66"/>
    </row>
    <row r="319" spans="1:26" ht="15" x14ac:dyDescent="0.25">
      <c r="A319" s="66" t="s">
        <v>1115</v>
      </c>
      <c r="B319" s="66" t="s">
        <v>500</v>
      </c>
      <c r="C319" s="66"/>
      <c r="D319" s="376">
        <v>7424</v>
      </c>
      <c r="E319" s="66"/>
      <c r="F319" s="66"/>
      <c r="G319" s="66"/>
      <c r="I319" s="66"/>
      <c r="J319" s="66"/>
      <c r="K319" s="66"/>
      <c r="M319" s="377">
        <v>176</v>
      </c>
      <c r="N319" s="378">
        <v>-12661.089999999998</v>
      </c>
      <c r="P319" s="377">
        <v>171</v>
      </c>
      <c r="Q319" s="378">
        <v>-9481.02</v>
      </c>
      <c r="S319" s="377">
        <v>170</v>
      </c>
      <c r="T319" s="378">
        <v>-12116.080000000002</v>
      </c>
      <c r="V319" s="66"/>
      <c r="W319" s="66"/>
      <c r="X319" s="66"/>
      <c r="Y319" s="66"/>
      <c r="Z319" s="66"/>
    </row>
    <row r="320" spans="1:26" ht="15" x14ac:dyDescent="0.25">
      <c r="A320" s="66" t="s">
        <v>1115</v>
      </c>
      <c r="B320" s="66" t="s">
        <v>331</v>
      </c>
      <c r="C320" s="66"/>
      <c r="D320" s="376">
        <v>7643</v>
      </c>
      <c r="E320" s="66"/>
      <c r="F320" s="66"/>
      <c r="G320" s="66"/>
      <c r="I320" s="66"/>
      <c r="J320" s="66"/>
      <c r="K320" s="66"/>
      <c r="M320" s="377">
        <v>201</v>
      </c>
      <c r="N320" s="378">
        <v>-13163.279999999995</v>
      </c>
      <c r="P320" s="377">
        <v>170</v>
      </c>
      <c r="Q320" s="378">
        <v>-9740.5600000000013</v>
      </c>
      <c r="S320" s="377">
        <v>145</v>
      </c>
      <c r="T320" s="378">
        <v>-9069.4000000000015</v>
      </c>
      <c r="V320" s="66"/>
      <c r="W320" s="66"/>
      <c r="X320" s="66"/>
      <c r="Y320" s="66"/>
      <c r="Z320" s="66"/>
    </row>
    <row r="321" spans="1:26" ht="15" x14ac:dyDescent="0.25">
      <c r="A321" s="66" t="s">
        <v>1115</v>
      </c>
      <c r="B321" s="66" t="s">
        <v>431</v>
      </c>
      <c r="C321" s="66"/>
      <c r="D321" s="376">
        <v>7039</v>
      </c>
      <c r="E321" s="66"/>
      <c r="F321" s="66"/>
      <c r="G321" s="66"/>
      <c r="I321" s="66"/>
      <c r="J321" s="66"/>
      <c r="K321" s="66"/>
      <c r="M321" s="377">
        <v>86</v>
      </c>
      <c r="N321" s="378">
        <v>-4913.920000000001</v>
      </c>
      <c r="P321" s="377">
        <v>83</v>
      </c>
      <c r="Q321" s="378">
        <v>-4437.1100000000006</v>
      </c>
      <c r="S321" s="377">
        <v>53</v>
      </c>
      <c r="T321" s="378">
        <v>-3703.52</v>
      </c>
      <c r="V321" s="66"/>
      <c r="W321" s="66"/>
      <c r="X321" s="66"/>
      <c r="Y321" s="66"/>
      <c r="Z321" s="66"/>
    </row>
    <row r="322" spans="1:26" ht="15" x14ac:dyDescent="0.25">
      <c r="A322" s="66" t="s">
        <v>1115</v>
      </c>
      <c r="B322" s="66" t="s">
        <v>332</v>
      </c>
      <c r="C322" s="66"/>
      <c r="D322" s="376">
        <v>7446</v>
      </c>
      <c r="E322" s="66"/>
      <c r="F322" s="66"/>
      <c r="G322" s="66"/>
      <c r="I322" s="66"/>
      <c r="J322" s="66"/>
      <c r="K322" s="66"/>
      <c r="M322" s="377">
        <v>0</v>
      </c>
      <c r="N322" s="378">
        <v>0</v>
      </c>
      <c r="P322" s="377">
        <v>0</v>
      </c>
      <c r="Q322" s="378">
        <v>0</v>
      </c>
      <c r="S322" s="377">
        <v>0</v>
      </c>
      <c r="T322" s="378">
        <v>0</v>
      </c>
      <c r="V322" s="66"/>
      <c r="W322" s="66"/>
      <c r="X322" s="66"/>
      <c r="Y322" s="66"/>
      <c r="Z322" s="66"/>
    </row>
    <row r="323" spans="1:26" ht="15" x14ac:dyDescent="0.25">
      <c r="A323" s="66" t="s">
        <v>1115</v>
      </c>
      <c r="B323" s="66" t="s">
        <v>332</v>
      </c>
      <c r="C323" s="66"/>
      <c r="D323" s="376">
        <v>7644</v>
      </c>
      <c r="E323" s="66"/>
      <c r="F323" s="66"/>
      <c r="G323" s="66"/>
      <c r="I323" s="66"/>
      <c r="J323" s="66"/>
      <c r="K323" s="66"/>
      <c r="M323" s="377">
        <v>624</v>
      </c>
      <c r="N323" s="378">
        <v>-34346.120000000003</v>
      </c>
      <c r="P323" s="377">
        <v>567</v>
      </c>
      <c r="Q323" s="378">
        <v>-28761.94000000001</v>
      </c>
      <c r="S323" s="377">
        <v>549</v>
      </c>
      <c r="T323" s="378">
        <v>-31664.970000000012</v>
      </c>
      <c r="V323" s="66"/>
      <c r="W323" s="66"/>
      <c r="X323" s="66"/>
      <c r="Y323" s="66"/>
      <c r="Z323" s="66"/>
    </row>
    <row r="324" spans="1:26" ht="15" x14ac:dyDescent="0.25">
      <c r="A324" s="66" t="s">
        <v>1115</v>
      </c>
      <c r="B324" s="66" t="s">
        <v>332</v>
      </c>
      <c r="C324" s="66"/>
      <c r="D324" s="376">
        <v>9644</v>
      </c>
      <c r="E324" s="66"/>
      <c r="F324" s="66"/>
      <c r="G324" s="66"/>
      <c r="I324" s="66"/>
      <c r="J324" s="66"/>
      <c r="K324" s="66"/>
      <c r="M324" s="377">
        <v>0</v>
      </c>
      <c r="N324" s="378">
        <v>0</v>
      </c>
      <c r="P324" s="377">
        <v>0</v>
      </c>
      <c r="Q324" s="378">
        <v>0</v>
      </c>
      <c r="S324" s="377">
        <v>1</v>
      </c>
      <c r="T324" s="378">
        <v>-150</v>
      </c>
      <c r="V324" s="66"/>
      <c r="W324" s="66"/>
      <c r="X324" s="66"/>
      <c r="Y324" s="66"/>
      <c r="Z324" s="66"/>
    </row>
    <row r="325" spans="1:26" ht="15" x14ac:dyDescent="0.25">
      <c r="A325" s="66" t="s">
        <v>1115</v>
      </c>
      <c r="B325" s="66" t="s">
        <v>597</v>
      </c>
      <c r="C325" s="66"/>
      <c r="D325" s="376">
        <v>7933</v>
      </c>
      <c r="E325" s="66"/>
      <c r="F325" s="66"/>
      <c r="G325" s="66"/>
      <c r="I325" s="66"/>
      <c r="J325" s="66"/>
      <c r="K325" s="66"/>
      <c r="M325" s="377">
        <v>8</v>
      </c>
      <c r="N325" s="378">
        <v>-540.80999999999995</v>
      </c>
      <c r="P325" s="377">
        <v>6</v>
      </c>
      <c r="Q325" s="378">
        <v>-92.41</v>
      </c>
      <c r="S325" s="377">
        <v>3</v>
      </c>
      <c r="T325" s="378">
        <v>-47.84</v>
      </c>
      <c r="V325" s="66"/>
      <c r="W325" s="66"/>
      <c r="X325" s="66"/>
      <c r="Y325" s="66"/>
      <c r="Z325" s="66"/>
    </row>
    <row r="326" spans="1:26" ht="15" x14ac:dyDescent="0.25">
      <c r="A326" s="66" t="s">
        <v>1115</v>
      </c>
      <c r="B326" s="66" t="s">
        <v>597</v>
      </c>
      <c r="C326" s="66"/>
      <c r="D326" s="376">
        <v>7946</v>
      </c>
      <c r="E326" s="66"/>
      <c r="F326" s="66"/>
      <c r="G326" s="66"/>
      <c r="I326" s="66"/>
      <c r="J326" s="66"/>
      <c r="K326" s="66"/>
      <c r="M326" s="377">
        <v>3</v>
      </c>
      <c r="N326" s="378">
        <v>-115.88999999999999</v>
      </c>
      <c r="P326" s="377">
        <v>3</v>
      </c>
      <c r="Q326" s="378">
        <v>-49.6</v>
      </c>
      <c r="S326" s="377">
        <v>1</v>
      </c>
      <c r="T326" s="378">
        <v>-24.68</v>
      </c>
      <c r="V326" s="66"/>
      <c r="W326" s="66"/>
      <c r="X326" s="66"/>
      <c r="Y326" s="66"/>
      <c r="Z326" s="66"/>
    </row>
    <row r="327" spans="1:26" ht="15" x14ac:dyDescent="0.25">
      <c r="A327" s="66" t="s">
        <v>1115</v>
      </c>
      <c r="B327" s="66" t="s">
        <v>597</v>
      </c>
      <c r="C327" s="66"/>
      <c r="D327" s="376">
        <v>7980</v>
      </c>
      <c r="E327" s="66"/>
      <c r="F327" s="66"/>
      <c r="G327" s="66"/>
      <c r="I327" s="66"/>
      <c r="J327" s="66"/>
      <c r="K327" s="66"/>
      <c r="M327" s="377">
        <v>8</v>
      </c>
      <c r="N327" s="378">
        <v>-460.67</v>
      </c>
      <c r="P327" s="377">
        <v>6</v>
      </c>
      <c r="Q327" s="378">
        <v>-128.44999999999999</v>
      </c>
      <c r="S327" s="377">
        <v>5</v>
      </c>
      <c r="T327" s="378">
        <v>-164.69</v>
      </c>
      <c r="V327" s="66"/>
      <c r="W327" s="66"/>
      <c r="X327" s="66"/>
      <c r="Y327" s="66"/>
      <c r="Z327" s="66"/>
    </row>
    <row r="328" spans="1:26" ht="15" x14ac:dyDescent="0.25">
      <c r="A328" s="66" t="s">
        <v>1115</v>
      </c>
      <c r="B328" s="66" t="s">
        <v>381</v>
      </c>
      <c r="C328" s="66"/>
      <c r="D328" s="376">
        <v>8048</v>
      </c>
      <c r="E328" s="66"/>
      <c r="F328" s="66"/>
      <c r="G328" s="66"/>
      <c r="I328" s="66"/>
      <c r="J328" s="66"/>
      <c r="K328" s="66"/>
      <c r="M328" s="377">
        <v>158</v>
      </c>
      <c r="N328" s="378">
        <v>-8570.27</v>
      </c>
      <c r="P328" s="377">
        <v>140</v>
      </c>
      <c r="Q328" s="378">
        <v>-6828.64</v>
      </c>
      <c r="S328" s="377">
        <v>110</v>
      </c>
      <c r="T328" s="378">
        <v>-7004.2400000000025</v>
      </c>
      <c r="V328" s="66"/>
      <c r="W328" s="66"/>
      <c r="X328" s="66"/>
      <c r="Y328" s="66"/>
      <c r="Z328" s="66"/>
    </row>
    <row r="329" spans="1:26" ht="15" x14ac:dyDescent="0.25">
      <c r="A329" s="66" t="s">
        <v>1115</v>
      </c>
      <c r="B329" s="66" t="s">
        <v>381</v>
      </c>
      <c r="C329" s="66"/>
      <c r="D329" s="376">
        <v>8055</v>
      </c>
      <c r="E329" s="66"/>
      <c r="F329" s="66"/>
      <c r="G329" s="66"/>
      <c r="I329" s="66"/>
      <c r="J329" s="66"/>
      <c r="K329" s="66"/>
      <c r="M329" s="377">
        <v>3</v>
      </c>
      <c r="N329" s="378">
        <v>-370</v>
      </c>
      <c r="P329" s="377">
        <v>1</v>
      </c>
      <c r="Q329" s="378">
        <v>-180</v>
      </c>
      <c r="S329" s="377">
        <v>2</v>
      </c>
      <c r="T329" s="378">
        <v>-209.35000000000002</v>
      </c>
      <c r="V329" s="66"/>
      <c r="W329" s="66"/>
      <c r="X329" s="66"/>
      <c r="Y329" s="66"/>
      <c r="Z329" s="66"/>
    </row>
    <row r="330" spans="1:26" ht="15" x14ac:dyDescent="0.25">
      <c r="A330" s="66" t="s">
        <v>1115</v>
      </c>
      <c r="B330" s="66" t="s">
        <v>381</v>
      </c>
      <c r="C330" s="66"/>
      <c r="D330" s="376">
        <v>8060</v>
      </c>
      <c r="E330" s="66"/>
      <c r="F330" s="66"/>
      <c r="G330" s="66"/>
      <c r="I330" s="66"/>
      <c r="J330" s="66"/>
      <c r="K330" s="66"/>
      <c r="M330" s="377">
        <v>39</v>
      </c>
      <c r="N330" s="378">
        <v>-2227.9100000000003</v>
      </c>
      <c r="P330" s="377">
        <v>40</v>
      </c>
      <c r="Q330" s="378">
        <v>-2120.3799999999997</v>
      </c>
      <c r="S330" s="377">
        <v>27</v>
      </c>
      <c r="T330" s="378">
        <v>-1947.9500000000003</v>
      </c>
      <c r="V330" s="66"/>
      <c r="W330" s="66"/>
      <c r="X330" s="66"/>
      <c r="Y330" s="66"/>
      <c r="Z330" s="66"/>
    </row>
    <row r="331" spans="1:26" ht="15" x14ac:dyDescent="0.25">
      <c r="A331" s="66" t="s">
        <v>1115</v>
      </c>
      <c r="B331" s="66" t="s">
        <v>333</v>
      </c>
      <c r="C331" s="66"/>
      <c r="D331" s="376">
        <v>7071</v>
      </c>
      <c r="E331" s="66"/>
      <c r="F331" s="66"/>
      <c r="G331" s="66"/>
      <c r="I331" s="66"/>
      <c r="J331" s="66"/>
      <c r="K331" s="66"/>
      <c r="M331" s="377">
        <v>411</v>
      </c>
      <c r="N331" s="378">
        <v>-23591.559999999983</v>
      </c>
      <c r="P331" s="377">
        <v>407</v>
      </c>
      <c r="Q331" s="378">
        <v>-27928.73</v>
      </c>
      <c r="S331" s="377">
        <v>229</v>
      </c>
      <c r="T331" s="378">
        <v>-12643.120000000012</v>
      </c>
      <c r="V331" s="66"/>
      <c r="W331" s="66"/>
      <c r="X331" s="66"/>
      <c r="Y331" s="66"/>
      <c r="Z331" s="66"/>
    </row>
    <row r="332" spans="1:26" ht="15" x14ac:dyDescent="0.25">
      <c r="A332" s="66" t="s">
        <v>1115</v>
      </c>
      <c r="B332" s="66" t="s">
        <v>589</v>
      </c>
      <c r="C332" s="66"/>
      <c r="D332" s="376">
        <v>7940</v>
      </c>
      <c r="E332" s="66"/>
      <c r="F332" s="66"/>
      <c r="G332" s="66"/>
      <c r="I332" s="66"/>
      <c r="J332" s="66"/>
      <c r="K332" s="66"/>
      <c r="M332" s="377">
        <v>54</v>
      </c>
      <c r="N332" s="378">
        <v>-2020.18</v>
      </c>
      <c r="P332" s="377">
        <v>49</v>
      </c>
      <c r="Q332" s="378">
        <v>-947.49000000000024</v>
      </c>
      <c r="S332" s="377">
        <v>26</v>
      </c>
      <c r="T332" s="378">
        <v>-953.80999999999983</v>
      </c>
      <c r="V332" s="66"/>
      <c r="W332" s="66"/>
      <c r="X332" s="66"/>
      <c r="Y332" s="66"/>
      <c r="Z332" s="66"/>
    </row>
    <row r="333" spans="1:26" ht="15" x14ac:dyDescent="0.25">
      <c r="A333" s="66" t="s">
        <v>1115</v>
      </c>
      <c r="B333" s="66" t="s">
        <v>413</v>
      </c>
      <c r="C333" s="66"/>
      <c r="D333" s="376">
        <v>8049</v>
      </c>
      <c r="E333" s="66"/>
      <c r="F333" s="66"/>
      <c r="G333" s="66"/>
      <c r="I333" s="66"/>
      <c r="J333" s="66"/>
      <c r="K333" s="66"/>
      <c r="M333" s="377">
        <v>130</v>
      </c>
      <c r="N333" s="378">
        <v>-7509.6200000000017</v>
      </c>
      <c r="P333" s="377">
        <v>114</v>
      </c>
      <c r="Q333" s="378">
        <v>-6459.670000000001</v>
      </c>
      <c r="S333" s="377">
        <v>90</v>
      </c>
      <c r="T333" s="378">
        <v>-5681.87</v>
      </c>
      <c r="V333" s="66"/>
      <c r="W333" s="66"/>
      <c r="X333" s="66"/>
      <c r="Y333" s="66"/>
      <c r="Z333" s="66"/>
    </row>
    <row r="334" spans="1:26" ht="15" x14ac:dyDescent="0.25">
      <c r="A334" s="66" t="s">
        <v>1115</v>
      </c>
      <c r="B334" s="66" t="s">
        <v>558</v>
      </c>
      <c r="C334" s="66"/>
      <c r="D334" s="376">
        <v>7430</v>
      </c>
      <c r="E334" s="66"/>
      <c r="F334" s="66"/>
      <c r="G334" s="66"/>
      <c r="I334" s="66"/>
      <c r="J334" s="66"/>
      <c r="K334" s="66"/>
      <c r="M334" s="377">
        <v>142</v>
      </c>
      <c r="N334" s="378">
        <v>-4116.2</v>
      </c>
      <c r="P334" s="377">
        <v>126</v>
      </c>
      <c r="Q334" s="378">
        <v>-2002.0599999999997</v>
      </c>
      <c r="S334" s="377">
        <v>47</v>
      </c>
      <c r="T334" s="378">
        <v>-1759.0800000000002</v>
      </c>
      <c r="V334" s="66"/>
      <c r="W334" s="66"/>
      <c r="X334" s="66"/>
      <c r="Y334" s="66"/>
      <c r="Z334" s="66"/>
    </row>
    <row r="335" spans="1:26" ht="15" x14ac:dyDescent="0.25">
      <c r="A335" s="66" t="s">
        <v>1115</v>
      </c>
      <c r="B335" s="66" t="s">
        <v>382</v>
      </c>
      <c r="C335" s="66"/>
      <c r="D335" s="376">
        <v>8022</v>
      </c>
      <c r="E335" s="66"/>
      <c r="F335" s="66"/>
      <c r="G335" s="66"/>
      <c r="I335" s="66"/>
      <c r="J335" s="66"/>
      <c r="K335" s="66"/>
      <c r="M335" s="377">
        <v>71</v>
      </c>
      <c r="N335" s="378">
        <v>-3704.900000000001</v>
      </c>
      <c r="P335" s="377">
        <v>55</v>
      </c>
      <c r="Q335" s="378">
        <v>-3290.7299999999996</v>
      </c>
      <c r="S335" s="377">
        <v>41</v>
      </c>
      <c r="T335" s="378">
        <v>-2465.46</v>
      </c>
      <c r="V335" s="66"/>
      <c r="W335" s="66"/>
      <c r="X335" s="66"/>
      <c r="Y335" s="66"/>
      <c r="Z335" s="66"/>
    </row>
    <row r="336" spans="1:26" ht="15" x14ac:dyDescent="0.25">
      <c r="A336" s="66" t="s">
        <v>1115</v>
      </c>
      <c r="B336" s="66" t="s">
        <v>382</v>
      </c>
      <c r="C336" s="66"/>
      <c r="D336" s="376">
        <v>8505</v>
      </c>
      <c r="E336" s="66"/>
      <c r="F336" s="66"/>
      <c r="G336" s="66"/>
      <c r="I336" s="66"/>
      <c r="J336" s="66"/>
      <c r="K336" s="66"/>
      <c r="M336" s="377">
        <v>8</v>
      </c>
      <c r="N336" s="378">
        <v>-627.47</v>
      </c>
      <c r="P336" s="377">
        <v>3</v>
      </c>
      <c r="Q336" s="378">
        <v>-432.97</v>
      </c>
      <c r="S336" s="377">
        <v>4</v>
      </c>
      <c r="T336" s="378">
        <v>-502.18</v>
      </c>
      <c r="V336" s="66"/>
      <c r="W336" s="66"/>
      <c r="X336" s="66"/>
      <c r="Y336" s="66"/>
      <c r="Z336" s="66"/>
    </row>
    <row r="337" spans="1:26" ht="15" x14ac:dyDescent="0.25">
      <c r="A337" s="66" t="s">
        <v>1115</v>
      </c>
      <c r="B337" s="66" t="s">
        <v>382</v>
      </c>
      <c r="C337" s="66"/>
      <c r="D337" s="376">
        <v>8802</v>
      </c>
      <c r="E337" s="66"/>
      <c r="F337" s="66"/>
      <c r="G337" s="66"/>
      <c r="I337" s="66"/>
      <c r="J337" s="66"/>
      <c r="K337" s="66"/>
      <c r="M337" s="377">
        <v>0</v>
      </c>
      <c r="N337" s="378">
        <v>0</v>
      </c>
      <c r="P337" s="377">
        <v>0</v>
      </c>
      <c r="Q337" s="378">
        <v>0</v>
      </c>
      <c r="S337" s="377">
        <v>0</v>
      </c>
      <c r="T337" s="378">
        <v>0</v>
      </c>
      <c r="V337" s="66"/>
      <c r="W337" s="66"/>
      <c r="X337" s="66"/>
      <c r="Y337" s="66"/>
      <c r="Z337" s="66"/>
    </row>
    <row r="338" spans="1:26" ht="15" x14ac:dyDescent="0.25">
      <c r="A338" s="66" t="s">
        <v>1115</v>
      </c>
      <c r="B338" s="66" t="s">
        <v>514</v>
      </c>
      <c r="C338" s="66"/>
      <c r="D338" s="376">
        <v>8807</v>
      </c>
      <c r="E338" s="66"/>
      <c r="F338" s="66"/>
      <c r="G338" s="66"/>
      <c r="I338" s="66"/>
      <c r="J338" s="66"/>
      <c r="K338" s="66"/>
      <c r="M338" s="377">
        <v>0</v>
      </c>
      <c r="N338" s="378">
        <v>0</v>
      </c>
      <c r="P338" s="377">
        <v>1</v>
      </c>
      <c r="Q338" s="378">
        <v>-10</v>
      </c>
      <c r="S338" s="377">
        <v>0</v>
      </c>
      <c r="T338" s="378">
        <v>0</v>
      </c>
      <c r="V338" s="66"/>
      <c r="W338" s="66"/>
      <c r="X338" s="66"/>
      <c r="Y338" s="66"/>
      <c r="Z338" s="66"/>
    </row>
    <row r="339" spans="1:26" ht="15" x14ac:dyDescent="0.25">
      <c r="A339" s="66" t="s">
        <v>1115</v>
      </c>
      <c r="B339" s="66" t="s">
        <v>514</v>
      </c>
      <c r="C339" s="66"/>
      <c r="D339" s="376">
        <v>8835</v>
      </c>
      <c r="E339" s="66"/>
      <c r="F339" s="66"/>
      <c r="G339" s="66"/>
      <c r="I339" s="66"/>
      <c r="J339" s="66"/>
      <c r="K339" s="66"/>
      <c r="M339" s="377">
        <v>191</v>
      </c>
      <c r="N339" s="378">
        <v>-12166.389999999998</v>
      </c>
      <c r="P339" s="377">
        <v>170</v>
      </c>
      <c r="Q339" s="378">
        <v>-11077.310000000003</v>
      </c>
      <c r="S339" s="377">
        <v>150</v>
      </c>
      <c r="T339" s="378">
        <v>-9212.1200000000008</v>
      </c>
      <c r="V339" s="66"/>
      <c r="W339" s="66"/>
      <c r="X339" s="66"/>
      <c r="Y339" s="66"/>
      <c r="Z339" s="66"/>
    </row>
    <row r="340" spans="1:26" ht="15" x14ac:dyDescent="0.25">
      <c r="A340" s="66" t="s">
        <v>1115</v>
      </c>
      <c r="B340" s="66" t="s">
        <v>383</v>
      </c>
      <c r="C340" s="66"/>
      <c r="D340" s="376">
        <v>8052</v>
      </c>
      <c r="E340" s="66"/>
      <c r="F340" s="66"/>
      <c r="G340" s="66"/>
      <c r="I340" s="66"/>
      <c r="J340" s="66"/>
      <c r="K340" s="66"/>
      <c r="M340" s="377">
        <v>366</v>
      </c>
      <c r="N340" s="378">
        <v>-18907.730000000007</v>
      </c>
      <c r="P340" s="377">
        <v>340</v>
      </c>
      <c r="Q340" s="378">
        <v>-16838.290000000008</v>
      </c>
      <c r="S340" s="377">
        <v>235</v>
      </c>
      <c r="T340" s="378">
        <v>-13660.960000000003</v>
      </c>
      <c r="V340" s="66"/>
      <c r="W340" s="66"/>
      <c r="X340" s="66"/>
      <c r="Y340" s="66"/>
      <c r="Z340" s="66"/>
    </row>
    <row r="341" spans="1:26" ht="15" x14ac:dyDescent="0.25">
      <c r="A341" s="66" t="s">
        <v>1115</v>
      </c>
      <c r="B341" s="66" t="s">
        <v>432</v>
      </c>
      <c r="C341" s="66"/>
      <c r="D341" s="376">
        <v>7040</v>
      </c>
      <c r="E341" s="66"/>
      <c r="F341" s="66"/>
      <c r="G341" s="66"/>
      <c r="I341" s="66"/>
      <c r="J341" s="66"/>
      <c r="K341" s="66"/>
      <c r="M341" s="377">
        <v>222</v>
      </c>
      <c r="N341" s="378">
        <v>-13981.150000000001</v>
      </c>
      <c r="P341" s="377">
        <v>224</v>
      </c>
      <c r="Q341" s="378">
        <v>-12744.630000000003</v>
      </c>
      <c r="S341" s="377">
        <v>160</v>
      </c>
      <c r="T341" s="378">
        <v>-9885.5999999999949</v>
      </c>
      <c r="V341" s="66"/>
      <c r="W341" s="66"/>
      <c r="X341" s="66"/>
      <c r="Y341" s="66"/>
      <c r="Z341" s="66"/>
    </row>
    <row r="342" spans="1:26" ht="15" x14ac:dyDescent="0.25">
      <c r="A342" s="66" t="s">
        <v>1115</v>
      </c>
      <c r="B342" s="66" t="s">
        <v>432</v>
      </c>
      <c r="C342" s="66"/>
      <c r="D342" s="376">
        <v>7088</v>
      </c>
      <c r="E342" s="66"/>
      <c r="F342" s="66"/>
      <c r="G342" s="66"/>
      <c r="I342" s="66"/>
      <c r="J342" s="66"/>
      <c r="K342" s="66"/>
      <c r="M342" s="377">
        <v>1</v>
      </c>
      <c r="N342" s="378">
        <v>-119.31</v>
      </c>
      <c r="P342" s="377">
        <v>1</v>
      </c>
      <c r="Q342" s="378">
        <v>-136.52000000000001</v>
      </c>
      <c r="S342" s="377">
        <v>0</v>
      </c>
      <c r="T342" s="378">
        <v>0</v>
      </c>
      <c r="V342" s="66"/>
      <c r="W342" s="66"/>
      <c r="X342" s="66"/>
      <c r="Y342" s="66"/>
      <c r="Z342" s="66"/>
    </row>
    <row r="343" spans="1:26" ht="15" x14ac:dyDescent="0.25">
      <c r="A343" s="66" t="s">
        <v>1115</v>
      </c>
      <c r="B343" s="66" t="s">
        <v>334</v>
      </c>
      <c r="C343" s="66"/>
      <c r="D343" s="376">
        <v>7607</v>
      </c>
      <c r="E343" s="66"/>
      <c r="F343" s="66"/>
      <c r="G343" s="66"/>
      <c r="I343" s="66"/>
      <c r="J343" s="66"/>
      <c r="K343" s="66"/>
      <c r="M343" s="377">
        <v>177</v>
      </c>
      <c r="N343" s="378">
        <v>-7356.2299999999968</v>
      </c>
      <c r="P343" s="377">
        <v>166</v>
      </c>
      <c r="Q343" s="378">
        <v>-6587.4799999999977</v>
      </c>
      <c r="S343" s="377">
        <v>104</v>
      </c>
      <c r="T343" s="378">
        <v>-3976.3900000000003</v>
      </c>
      <c r="V343" s="66"/>
      <c r="W343" s="66"/>
      <c r="X343" s="66"/>
      <c r="Y343" s="66"/>
      <c r="Z343" s="66"/>
    </row>
    <row r="344" spans="1:26" ht="15" x14ac:dyDescent="0.25">
      <c r="A344" s="66" t="s">
        <v>1115</v>
      </c>
      <c r="B344" s="66" t="s">
        <v>385</v>
      </c>
      <c r="C344" s="66"/>
      <c r="D344" s="376">
        <v>8055</v>
      </c>
      <c r="E344" s="66"/>
      <c r="F344" s="66"/>
      <c r="G344" s="66"/>
      <c r="I344" s="66"/>
      <c r="J344" s="66"/>
      <c r="K344" s="66"/>
      <c r="M344" s="377">
        <v>15</v>
      </c>
      <c r="N344" s="378">
        <v>-742.48000000000025</v>
      </c>
      <c r="P344" s="377">
        <v>8</v>
      </c>
      <c r="Q344" s="378">
        <v>-570.51</v>
      </c>
      <c r="S344" s="377">
        <v>9</v>
      </c>
      <c r="T344" s="378">
        <v>-639.52</v>
      </c>
      <c r="V344" s="66"/>
      <c r="W344" s="66"/>
      <c r="X344" s="66"/>
      <c r="Y344" s="66"/>
      <c r="Z344" s="66"/>
    </row>
    <row r="345" spans="1:26" ht="15" x14ac:dyDescent="0.25">
      <c r="A345" s="66" t="s">
        <v>1115</v>
      </c>
      <c r="B345" s="66" t="s">
        <v>384</v>
      </c>
      <c r="C345" s="66"/>
      <c r="D345" s="376">
        <v>8055</v>
      </c>
      <c r="E345" s="66"/>
      <c r="F345" s="66"/>
      <c r="G345" s="66"/>
      <c r="I345" s="66"/>
      <c r="J345" s="66"/>
      <c r="K345" s="66"/>
      <c r="M345" s="377">
        <v>191</v>
      </c>
      <c r="N345" s="378">
        <v>-9117.1899999999951</v>
      </c>
      <c r="P345" s="377">
        <v>114</v>
      </c>
      <c r="Q345" s="378">
        <v>-5794.4499999999971</v>
      </c>
      <c r="S345" s="377">
        <v>67</v>
      </c>
      <c r="T345" s="378">
        <v>-3286.2600000000007</v>
      </c>
      <c r="V345" s="66"/>
      <c r="W345" s="66"/>
      <c r="X345" s="66"/>
      <c r="Y345" s="66"/>
      <c r="Z345" s="66"/>
    </row>
    <row r="346" spans="1:26" ht="15" x14ac:dyDescent="0.25">
      <c r="A346" s="66" t="s">
        <v>1115</v>
      </c>
      <c r="B346" s="66" t="s">
        <v>590</v>
      </c>
      <c r="C346" s="66"/>
      <c r="D346" s="376">
        <v>7945</v>
      </c>
      <c r="E346" s="66"/>
      <c r="F346" s="66"/>
      <c r="G346" s="66"/>
      <c r="I346" s="66"/>
      <c r="J346" s="66"/>
      <c r="K346" s="66"/>
      <c r="M346" s="377">
        <v>6</v>
      </c>
      <c r="N346" s="378">
        <v>-200.85</v>
      </c>
      <c r="P346" s="377">
        <v>3</v>
      </c>
      <c r="Q346" s="378">
        <v>-27.54</v>
      </c>
      <c r="S346" s="377">
        <v>3</v>
      </c>
      <c r="T346" s="378">
        <v>-227.64</v>
      </c>
      <c r="V346" s="66"/>
      <c r="W346" s="66"/>
      <c r="X346" s="66"/>
      <c r="Y346" s="66"/>
      <c r="Z346" s="66"/>
    </row>
    <row r="347" spans="1:26" ht="15" x14ac:dyDescent="0.25">
      <c r="A347" s="66" t="s">
        <v>1115</v>
      </c>
      <c r="B347" s="66" t="s">
        <v>591</v>
      </c>
      <c r="C347" s="66"/>
      <c r="D347" s="376">
        <v>7926</v>
      </c>
      <c r="E347" s="66"/>
      <c r="F347" s="66"/>
      <c r="G347" s="66"/>
      <c r="I347" s="66"/>
      <c r="J347" s="66"/>
      <c r="K347" s="66"/>
      <c r="M347" s="377">
        <v>1</v>
      </c>
      <c r="N347" s="378">
        <v>-81.069999999999993</v>
      </c>
      <c r="P347" s="377">
        <v>0</v>
      </c>
      <c r="Q347" s="378">
        <v>0</v>
      </c>
      <c r="S347" s="377">
        <v>0</v>
      </c>
      <c r="T347" s="378">
        <v>0</v>
      </c>
      <c r="V347" s="66"/>
      <c r="W347" s="66"/>
      <c r="X347" s="66"/>
      <c r="Y347" s="66"/>
      <c r="Z347" s="66"/>
    </row>
    <row r="348" spans="1:26" ht="15" x14ac:dyDescent="0.25">
      <c r="A348" s="66" t="s">
        <v>1115</v>
      </c>
      <c r="B348" s="66" t="s">
        <v>591</v>
      </c>
      <c r="C348" s="66"/>
      <c r="D348" s="376">
        <v>7945</v>
      </c>
      <c r="E348" s="66"/>
      <c r="F348" s="66"/>
      <c r="G348" s="66"/>
      <c r="I348" s="66"/>
      <c r="J348" s="66"/>
      <c r="K348" s="66"/>
      <c r="M348" s="377">
        <v>3</v>
      </c>
      <c r="N348" s="378">
        <v>-259.19</v>
      </c>
      <c r="P348" s="377">
        <v>3</v>
      </c>
      <c r="Q348" s="378">
        <v>-231.59</v>
      </c>
      <c r="S348" s="377">
        <v>0</v>
      </c>
      <c r="T348" s="378">
        <v>0</v>
      </c>
      <c r="V348" s="66"/>
      <c r="W348" s="66"/>
      <c r="X348" s="66"/>
      <c r="Y348" s="66"/>
      <c r="Z348" s="66"/>
    </row>
    <row r="349" spans="1:26" ht="15" x14ac:dyDescent="0.25">
      <c r="A349" s="66" t="s">
        <v>1115</v>
      </c>
      <c r="B349" s="66" t="s">
        <v>414</v>
      </c>
      <c r="C349" s="66"/>
      <c r="D349" s="376">
        <v>8109</v>
      </c>
      <c r="E349" s="66"/>
      <c r="F349" s="66"/>
      <c r="G349" s="66"/>
      <c r="I349" s="66"/>
      <c r="J349" s="66"/>
      <c r="K349" s="66"/>
      <c r="M349" s="377">
        <v>120</v>
      </c>
      <c r="N349" s="378">
        <v>-7804.6400000000021</v>
      </c>
      <c r="P349" s="377">
        <v>140</v>
      </c>
      <c r="Q349" s="378">
        <v>-7576.2199999999975</v>
      </c>
      <c r="S349" s="377">
        <v>92</v>
      </c>
      <c r="T349" s="378">
        <v>-6586.3100000000031</v>
      </c>
      <c r="V349" s="66"/>
      <c r="W349" s="66"/>
      <c r="X349" s="66"/>
      <c r="Y349" s="66"/>
      <c r="Z349" s="66"/>
    </row>
    <row r="350" spans="1:26" ht="15" x14ac:dyDescent="0.25">
      <c r="A350" s="66" t="s">
        <v>1115</v>
      </c>
      <c r="B350" s="66" t="s">
        <v>483</v>
      </c>
      <c r="C350" s="66"/>
      <c r="D350" s="376">
        <v>8840</v>
      </c>
      <c r="E350" s="66"/>
      <c r="F350" s="66"/>
      <c r="G350" s="66"/>
      <c r="I350" s="66"/>
      <c r="J350" s="66"/>
      <c r="K350" s="66"/>
      <c r="M350" s="377">
        <v>70</v>
      </c>
      <c r="N350" s="378">
        <v>-3037.9400000000005</v>
      </c>
      <c r="P350" s="377">
        <v>62</v>
      </c>
      <c r="Q350" s="378">
        <v>-3047.41</v>
      </c>
      <c r="S350" s="377">
        <v>57</v>
      </c>
      <c r="T350" s="378">
        <v>-2381.15</v>
      </c>
      <c r="V350" s="66"/>
      <c r="W350" s="66"/>
      <c r="X350" s="66"/>
      <c r="Y350" s="66"/>
      <c r="Z350" s="66"/>
    </row>
    <row r="351" spans="1:26" ht="15" x14ac:dyDescent="0.25">
      <c r="A351" s="66" t="s">
        <v>1115</v>
      </c>
      <c r="B351" s="66" t="s">
        <v>484</v>
      </c>
      <c r="C351" s="66"/>
      <c r="D351" s="376">
        <v>8846</v>
      </c>
      <c r="E351" s="66"/>
      <c r="F351" s="66"/>
      <c r="G351" s="66"/>
      <c r="I351" s="66"/>
      <c r="J351" s="66"/>
      <c r="K351" s="66"/>
      <c r="M351" s="377">
        <v>192</v>
      </c>
      <c r="N351" s="378">
        <v>-9443.5699999999943</v>
      </c>
      <c r="P351" s="377">
        <v>182</v>
      </c>
      <c r="Q351" s="378">
        <v>-8006.8099999999968</v>
      </c>
      <c r="S351" s="377">
        <v>135</v>
      </c>
      <c r="T351" s="378">
        <v>-8112.8499999999985</v>
      </c>
      <c r="V351" s="66"/>
      <c r="W351" s="66"/>
      <c r="X351" s="66"/>
      <c r="Y351" s="66"/>
      <c r="Z351" s="66"/>
    </row>
    <row r="352" spans="1:26" ht="15" x14ac:dyDescent="0.25">
      <c r="A352" s="66" t="s">
        <v>1115</v>
      </c>
      <c r="B352" s="66" t="s">
        <v>335</v>
      </c>
      <c r="C352" s="66"/>
      <c r="D352" s="376">
        <v>7432</v>
      </c>
      <c r="E352" s="66"/>
      <c r="F352" s="66"/>
      <c r="G352" s="66"/>
      <c r="I352" s="66"/>
      <c r="J352" s="66"/>
      <c r="K352" s="66"/>
      <c r="M352" s="377">
        <v>41</v>
      </c>
      <c r="N352" s="378">
        <v>-1870.2999999999997</v>
      </c>
      <c r="P352" s="377">
        <v>33</v>
      </c>
      <c r="Q352" s="378">
        <v>-1330.7499999999998</v>
      </c>
      <c r="S352" s="377">
        <v>28</v>
      </c>
      <c r="T352" s="378">
        <v>-2236.3199999999997</v>
      </c>
      <c r="V352" s="66"/>
      <c r="W352" s="66"/>
      <c r="X352" s="66"/>
      <c r="Y352" s="66"/>
      <c r="Z352" s="66"/>
    </row>
    <row r="353" spans="1:26" ht="15" x14ac:dyDescent="0.25">
      <c r="A353" s="66" t="s">
        <v>1115</v>
      </c>
      <c r="B353" s="66" t="s">
        <v>433</v>
      </c>
      <c r="C353" s="66"/>
      <c r="D353" s="376">
        <v>7041</v>
      </c>
      <c r="E353" s="66"/>
      <c r="F353" s="66"/>
      <c r="G353" s="66"/>
      <c r="I353" s="66"/>
      <c r="J353" s="66"/>
      <c r="K353" s="66"/>
      <c r="M353" s="377">
        <v>13</v>
      </c>
      <c r="N353" s="378">
        <v>-739.12999999999988</v>
      </c>
      <c r="P353" s="377">
        <v>14</v>
      </c>
      <c r="Q353" s="378">
        <v>-676.61</v>
      </c>
      <c r="S353" s="377">
        <v>13</v>
      </c>
      <c r="T353" s="378">
        <v>-414.84999999999997</v>
      </c>
      <c r="V353" s="66"/>
      <c r="W353" s="66"/>
      <c r="X353" s="66"/>
      <c r="Y353" s="66"/>
      <c r="Z353" s="66"/>
    </row>
    <row r="354" spans="1:26" ht="15" x14ac:dyDescent="0.25">
      <c r="A354" s="66" t="s">
        <v>1115</v>
      </c>
      <c r="B354" s="66" t="s">
        <v>433</v>
      </c>
      <c r="C354" s="66"/>
      <c r="D354" s="376">
        <v>7078</v>
      </c>
      <c r="E354" s="66"/>
      <c r="F354" s="66"/>
      <c r="G354" s="66"/>
      <c r="I354" s="66"/>
      <c r="J354" s="66"/>
      <c r="K354" s="66"/>
      <c r="M354" s="377">
        <v>10</v>
      </c>
      <c r="N354" s="378">
        <v>-886.12</v>
      </c>
      <c r="P354" s="377">
        <v>11</v>
      </c>
      <c r="Q354" s="378">
        <v>-437.17</v>
      </c>
      <c r="S354" s="377">
        <v>3</v>
      </c>
      <c r="T354" s="378">
        <v>-80.47</v>
      </c>
      <c r="V354" s="66"/>
      <c r="W354" s="66"/>
      <c r="X354" s="66"/>
      <c r="Y354" s="66"/>
      <c r="Z354" s="66"/>
    </row>
    <row r="355" spans="1:26" ht="15" x14ac:dyDescent="0.25">
      <c r="A355" s="66" t="s">
        <v>1115</v>
      </c>
      <c r="B355" s="66" t="s">
        <v>515</v>
      </c>
      <c r="C355" s="66"/>
      <c r="D355" s="376">
        <v>8844</v>
      </c>
      <c r="E355" s="66"/>
      <c r="F355" s="66"/>
      <c r="G355" s="66"/>
      <c r="I355" s="66"/>
      <c r="J355" s="66"/>
      <c r="K355" s="66"/>
      <c r="M355" s="377">
        <v>3</v>
      </c>
      <c r="N355" s="378">
        <v>-131.56</v>
      </c>
      <c r="P355" s="377">
        <v>3</v>
      </c>
      <c r="Q355" s="378">
        <v>-149.56</v>
      </c>
      <c r="S355" s="377">
        <v>1</v>
      </c>
      <c r="T355" s="378">
        <v>-5.54</v>
      </c>
      <c r="V355" s="66"/>
      <c r="W355" s="66"/>
      <c r="X355" s="66"/>
      <c r="Y355" s="66"/>
      <c r="Z355" s="66"/>
    </row>
    <row r="356" spans="1:26" ht="15" x14ac:dyDescent="0.25">
      <c r="A356" s="66" t="s">
        <v>1115</v>
      </c>
      <c r="B356" s="66" t="s">
        <v>577</v>
      </c>
      <c r="C356" s="66"/>
      <c r="D356" s="376">
        <v>7726</v>
      </c>
      <c r="E356" s="66"/>
      <c r="F356" s="66"/>
      <c r="G356" s="66"/>
      <c r="I356" s="66"/>
      <c r="J356" s="66"/>
      <c r="K356" s="66"/>
      <c r="M356" s="377">
        <v>4</v>
      </c>
      <c r="N356" s="378">
        <v>-223.24</v>
      </c>
      <c r="P356" s="377">
        <v>4</v>
      </c>
      <c r="Q356" s="378">
        <v>-74.8</v>
      </c>
      <c r="S356" s="377">
        <v>2</v>
      </c>
      <c r="T356" s="378">
        <v>-19.87</v>
      </c>
      <c r="V356" s="66"/>
      <c r="W356" s="66"/>
      <c r="X356" s="66"/>
      <c r="Y356" s="66"/>
      <c r="Z356" s="66"/>
    </row>
    <row r="357" spans="1:26" ht="15" x14ac:dyDescent="0.25">
      <c r="A357" s="66" t="s">
        <v>1115</v>
      </c>
      <c r="B357" s="66" t="s">
        <v>577</v>
      </c>
      <c r="C357" s="66"/>
      <c r="D357" s="376">
        <v>7728</v>
      </c>
      <c r="E357" s="66"/>
      <c r="F357" s="66"/>
      <c r="G357" s="66"/>
      <c r="I357" s="66"/>
      <c r="J357" s="66"/>
      <c r="K357" s="66"/>
      <c r="M357" s="377">
        <v>0</v>
      </c>
      <c r="N357" s="378">
        <v>0</v>
      </c>
      <c r="P357" s="377">
        <v>0</v>
      </c>
      <c r="Q357" s="378">
        <v>0</v>
      </c>
      <c r="S357" s="377">
        <v>1</v>
      </c>
      <c r="T357" s="378">
        <v>-81.38</v>
      </c>
      <c r="V357" s="66"/>
      <c r="W357" s="66"/>
      <c r="X357" s="66"/>
      <c r="Y357" s="66"/>
      <c r="Z357" s="66"/>
    </row>
    <row r="358" spans="1:26" ht="15" x14ac:dyDescent="0.25">
      <c r="A358" s="66" t="s">
        <v>1115</v>
      </c>
      <c r="B358" s="66" t="s">
        <v>577</v>
      </c>
      <c r="C358" s="66"/>
      <c r="D358" s="376">
        <v>8510</v>
      </c>
      <c r="E358" s="66"/>
      <c r="F358" s="66"/>
      <c r="G358" s="66"/>
      <c r="I358" s="66"/>
      <c r="J358" s="66"/>
      <c r="K358" s="66"/>
      <c r="M358" s="377">
        <v>10</v>
      </c>
      <c r="N358" s="378">
        <v>-837.12999999999988</v>
      </c>
      <c r="P358" s="377">
        <v>5</v>
      </c>
      <c r="Q358" s="378">
        <v>-61.34</v>
      </c>
      <c r="S358" s="377">
        <v>3</v>
      </c>
      <c r="T358" s="378">
        <v>-317.02</v>
      </c>
      <c r="V358" s="66"/>
      <c r="W358" s="66"/>
      <c r="X358" s="66"/>
      <c r="Y358" s="66"/>
      <c r="Z358" s="66"/>
    </row>
    <row r="359" spans="1:26" ht="15" x14ac:dyDescent="0.25">
      <c r="A359" s="66" t="s">
        <v>1115</v>
      </c>
      <c r="B359" s="66" t="s">
        <v>577</v>
      </c>
      <c r="C359" s="66"/>
      <c r="D359" s="376">
        <v>8514</v>
      </c>
      <c r="E359" s="66"/>
      <c r="F359" s="66"/>
      <c r="G359" s="66"/>
      <c r="I359" s="66"/>
      <c r="J359" s="66"/>
      <c r="K359" s="66"/>
      <c r="M359" s="377">
        <v>1</v>
      </c>
      <c r="N359" s="378">
        <v>-63.6</v>
      </c>
      <c r="P359" s="377">
        <v>2</v>
      </c>
      <c r="Q359" s="378">
        <v>-49.69</v>
      </c>
      <c r="S359" s="377">
        <v>1</v>
      </c>
      <c r="T359" s="378">
        <v>-10.6</v>
      </c>
      <c r="V359" s="66"/>
      <c r="W359" s="66"/>
      <c r="X359" s="66"/>
      <c r="Y359" s="66"/>
      <c r="Z359" s="66"/>
    </row>
    <row r="360" spans="1:26" ht="15" x14ac:dyDescent="0.25">
      <c r="A360" s="66" t="s">
        <v>1115</v>
      </c>
      <c r="B360" s="66" t="s">
        <v>577</v>
      </c>
      <c r="C360" s="66"/>
      <c r="D360" s="376">
        <v>8520</v>
      </c>
      <c r="E360" s="66"/>
      <c r="F360" s="66"/>
      <c r="G360" s="66"/>
      <c r="I360" s="66"/>
      <c r="J360" s="66"/>
      <c r="K360" s="66"/>
      <c r="M360" s="377">
        <v>1</v>
      </c>
      <c r="N360" s="378">
        <v>-155.57</v>
      </c>
      <c r="P360" s="377">
        <v>1</v>
      </c>
      <c r="Q360" s="378">
        <v>-38.549999999999997</v>
      </c>
      <c r="S360" s="377">
        <v>1</v>
      </c>
      <c r="T360" s="378">
        <v>-128.91999999999999</v>
      </c>
      <c r="V360" s="66"/>
      <c r="W360" s="66"/>
      <c r="X360" s="66"/>
      <c r="Y360" s="66"/>
      <c r="Z360" s="66"/>
    </row>
    <row r="361" spans="1:26" ht="15" x14ac:dyDescent="0.25">
      <c r="A361" s="66" t="s">
        <v>1115</v>
      </c>
      <c r="B361" s="66" t="s">
        <v>577</v>
      </c>
      <c r="C361" s="66"/>
      <c r="D361" s="376">
        <v>8535</v>
      </c>
      <c r="E361" s="66"/>
      <c r="F361" s="66"/>
      <c r="G361" s="66"/>
      <c r="I361" s="66"/>
      <c r="J361" s="66"/>
      <c r="K361" s="66"/>
      <c r="M361" s="377">
        <v>5</v>
      </c>
      <c r="N361" s="378">
        <v>-308.89999999999998</v>
      </c>
      <c r="P361" s="377">
        <v>1</v>
      </c>
      <c r="Q361" s="378">
        <v>-5</v>
      </c>
      <c r="S361" s="377">
        <v>2</v>
      </c>
      <c r="T361" s="378">
        <v>-150.83000000000001</v>
      </c>
      <c r="V361" s="66"/>
      <c r="W361" s="66"/>
      <c r="X361" s="66"/>
      <c r="Y361" s="66"/>
      <c r="Z361" s="66"/>
    </row>
    <row r="362" spans="1:26" ht="15" x14ac:dyDescent="0.25">
      <c r="A362" s="66" t="s">
        <v>1115</v>
      </c>
      <c r="B362" s="66" t="s">
        <v>577</v>
      </c>
      <c r="C362" s="66"/>
      <c r="D362" s="376">
        <v>8691</v>
      </c>
      <c r="E362" s="66"/>
      <c r="F362" s="66"/>
      <c r="G362" s="66"/>
      <c r="I362" s="66"/>
      <c r="J362" s="66"/>
      <c r="K362" s="66"/>
      <c r="M362" s="377">
        <v>0</v>
      </c>
      <c r="N362" s="378">
        <v>0</v>
      </c>
      <c r="P362" s="377">
        <v>0</v>
      </c>
      <c r="Q362" s="378">
        <v>0</v>
      </c>
      <c r="S362" s="377">
        <v>0</v>
      </c>
      <c r="T362" s="378">
        <v>0</v>
      </c>
      <c r="V362" s="66"/>
      <c r="W362" s="66"/>
      <c r="X362" s="66"/>
      <c r="Y362" s="66"/>
      <c r="Z362" s="66"/>
    </row>
    <row r="363" spans="1:26" ht="15" x14ac:dyDescent="0.25">
      <c r="A363" s="66" t="s">
        <v>1115</v>
      </c>
      <c r="B363" s="66" t="s">
        <v>577</v>
      </c>
      <c r="C363" s="66"/>
      <c r="D363" s="376">
        <v>8835</v>
      </c>
      <c r="E363" s="66"/>
      <c r="F363" s="66"/>
      <c r="G363" s="66"/>
      <c r="I363" s="66"/>
      <c r="J363" s="66"/>
      <c r="K363" s="66"/>
      <c r="M363" s="377">
        <v>0</v>
      </c>
      <c r="N363" s="378">
        <v>0</v>
      </c>
      <c r="P363" s="377">
        <v>0</v>
      </c>
      <c r="Q363" s="378">
        <v>0</v>
      </c>
      <c r="S363" s="377">
        <v>0</v>
      </c>
      <c r="T363" s="378">
        <v>0</v>
      </c>
      <c r="V363" s="113"/>
      <c r="W363" s="113"/>
      <c r="X363" s="113"/>
      <c r="Y363" s="113"/>
      <c r="Z363" s="113"/>
    </row>
    <row r="364" spans="1:26" ht="15" x14ac:dyDescent="0.25">
      <c r="A364" s="66" t="s">
        <v>1115</v>
      </c>
      <c r="B364" s="66" t="s">
        <v>572</v>
      </c>
      <c r="C364" s="66"/>
      <c r="D364" s="376">
        <v>8850</v>
      </c>
      <c r="E364" s="66"/>
      <c r="F364" s="66"/>
      <c r="G364" s="66"/>
      <c r="I364" s="66"/>
      <c r="J364" s="66"/>
      <c r="K364" s="66"/>
      <c r="M364" s="377">
        <v>36</v>
      </c>
      <c r="N364" s="378">
        <v>-1582.3300000000002</v>
      </c>
      <c r="P364" s="377">
        <v>31</v>
      </c>
      <c r="Q364" s="378">
        <v>-694.02</v>
      </c>
      <c r="S364" s="377">
        <v>22</v>
      </c>
      <c r="T364" s="378">
        <v>-474.21</v>
      </c>
      <c r="V364" s="66"/>
      <c r="W364" s="66"/>
      <c r="X364" s="66"/>
      <c r="Y364" s="66"/>
      <c r="Z364" s="66"/>
    </row>
    <row r="365" spans="1:26" ht="15" x14ac:dyDescent="0.25">
      <c r="A365" s="66" t="s">
        <v>1115</v>
      </c>
      <c r="B365" s="66" t="s">
        <v>485</v>
      </c>
      <c r="C365" s="66"/>
      <c r="D365" s="376">
        <v>8520</v>
      </c>
      <c r="E365" s="66"/>
      <c r="F365" s="66"/>
      <c r="G365" s="66"/>
      <c r="I365" s="66"/>
      <c r="J365" s="66"/>
      <c r="K365" s="66"/>
      <c r="M365" s="377">
        <v>3</v>
      </c>
      <c r="N365" s="378">
        <v>-271.61</v>
      </c>
      <c r="P365" s="377">
        <v>2</v>
      </c>
      <c r="Q365" s="378">
        <v>-10</v>
      </c>
      <c r="S365" s="377">
        <v>0</v>
      </c>
      <c r="T365" s="378">
        <v>0</v>
      </c>
      <c r="V365" s="66"/>
      <c r="W365" s="66"/>
      <c r="X365" s="66"/>
      <c r="Y365" s="66"/>
      <c r="Z365" s="66"/>
    </row>
    <row r="366" spans="1:26" ht="15" x14ac:dyDescent="0.25">
      <c r="A366" s="66" t="s">
        <v>1115</v>
      </c>
      <c r="B366" s="66" t="s">
        <v>485</v>
      </c>
      <c r="C366" s="66"/>
      <c r="D366" s="376">
        <v>8831</v>
      </c>
      <c r="E366" s="66"/>
      <c r="F366" s="66"/>
      <c r="G366" s="66"/>
      <c r="I366" s="66"/>
      <c r="J366" s="66"/>
      <c r="K366" s="66"/>
      <c r="M366" s="377">
        <v>158</v>
      </c>
      <c r="N366" s="378">
        <v>-5657.1699999999992</v>
      </c>
      <c r="P366" s="377">
        <v>137</v>
      </c>
      <c r="Q366" s="378">
        <v>-2113.9300000000003</v>
      </c>
      <c r="S366" s="377">
        <v>54</v>
      </c>
      <c r="T366" s="378">
        <v>-1426.01</v>
      </c>
      <c r="V366" s="66"/>
      <c r="W366" s="66"/>
      <c r="X366" s="66"/>
      <c r="Y366" s="66"/>
      <c r="Z366" s="66"/>
    </row>
    <row r="367" spans="1:26" ht="15" x14ac:dyDescent="0.25">
      <c r="A367" s="66" t="s">
        <v>1115</v>
      </c>
      <c r="B367" s="66" t="s">
        <v>485</v>
      </c>
      <c r="C367" s="66"/>
      <c r="D367" s="376">
        <v>8884</v>
      </c>
      <c r="E367" s="66"/>
      <c r="F367" s="66"/>
      <c r="G367" s="66"/>
      <c r="I367" s="66"/>
      <c r="J367" s="66"/>
      <c r="K367" s="66"/>
      <c r="M367" s="377">
        <v>3</v>
      </c>
      <c r="N367" s="378">
        <v>-203.29000000000002</v>
      </c>
      <c r="P367" s="377">
        <v>1</v>
      </c>
      <c r="Q367" s="378">
        <v>-27.52</v>
      </c>
      <c r="S367" s="377">
        <v>0</v>
      </c>
      <c r="T367" s="378">
        <v>0</v>
      </c>
      <c r="V367" s="66"/>
      <c r="W367" s="66"/>
      <c r="X367" s="66"/>
      <c r="Y367" s="66"/>
      <c r="Z367" s="66"/>
    </row>
    <row r="368" spans="1:26" ht="15" x14ac:dyDescent="0.25">
      <c r="A368" s="66" t="s">
        <v>1115</v>
      </c>
      <c r="B368" s="66" t="s">
        <v>434</v>
      </c>
      <c r="C368" s="66"/>
      <c r="D368" s="376">
        <v>7042</v>
      </c>
      <c r="E368" s="66"/>
      <c r="F368" s="66"/>
      <c r="G368" s="66"/>
      <c r="I368" s="66"/>
      <c r="J368" s="66"/>
      <c r="K368" s="66"/>
      <c r="M368" s="377">
        <v>388</v>
      </c>
      <c r="N368" s="378">
        <v>-20670.940000000002</v>
      </c>
      <c r="P368" s="377">
        <v>432</v>
      </c>
      <c r="Q368" s="378">
        <v>-21480.599999999991</v>
      </c>
      <c r="S368" s="377">
        <v>316</v>
      </c>
      <c r="T368" s="378">
        <v>-17418.829999999991</v>
      </c>
      <c r="V368" s="66"/>
      <c r="W368" s="66"/>
      <c r="X368" s="66"/>
      <c r="Y368" s="66"/>
      <c r="Z368" s="66"/>
    </row>
    <row r="369" spans="1:26" ht="15" x14ac:dyDescent="0.25">
      <c r="A369" s="66" t="s">
        <v>1115</v>
      </c>
      <c r="B369" s="66" t="s">
        <v>434</v>
      </c>
      <c r="C369" s="66"/>
      <c r="D369" s="376">
        <v>7043</v>
      </c>
      <c r="E369" s="66"/>
      <c r="F369" s="66"/>
      <c r="G369" s="66"/>
      <c r="I369" s="66"/>
      <c r="J369" s="66"/>
      <c r="K369" s="66"/>
      <c r="M369" s="377">
        <v>20</v>
      </c>
      <c r="N369" s="378">
        <v>-1215.8</v>
      </c>
      <c r="P369" s="377">
        <v>19</v>
      </c>
      <c r="Q369" s="378">
        <v>-1187.58</v>
      </c>
      <c r="S369" s="377">
        <v>12</v>
      </c>
      <c r="T369" s="378">
        <v>-820.43999999999994</v>
      </c>
      <c r="V369" s="66"/>
      <c r="W369" s="66"/>
      <c r="X369" s="66"/>
      <c r="Y369" s="66"/>
      <c r="Z369" s="66"/>
    </row>
    <row r="370" spans="1:26" ht="15" x14ac:dyDescent="0.25">
      <c r="A370" s="66" t="s">
        <v>1115</v>
      </c>
      <c r="B370" s="66" t="s">
        <v>434</v>
      </c>
      <c r="C370" s="66"/>
      <c r="D370" s="376">
        <v>7044</v>
      </c>
      <c r="E370" s="66"/>
      <c r="F370" s="66"/>
      <c r="G370" s="66"/>
      <c r="I370" s="66"/>
      <c r="J370" s="66"/>
      <c r="K370" s="66"/>
      <c r="M370" s="377">
        <v>1</v>
      </c>
      <c r="N370" s="378">
        <v>-40.020000000000003</v>
      </c>
      <c r="P370" s="377">
        <v>1</v>
      </c>
      <c r="Q370" s="378">
        <v>-23.24</v>
      </c>
      <c r="S370" s="377">
        <v>2</v>
      </c>
      <c r="T370" s="378">
        <v>-203.07</v>
      </c>
      <c r="V370" s="66"/>
      <c r="W370" s="66"/>
      <c r="X370" s="66"/>
      <c r="Y370" s="66"/>
      <c r="Z370" s="66"/>
    </row>
    <row r="371" spans="1:26" ht="15" x14ac:dyDescent="0.25">
      <c r="A371" s="66" t="s">
        <v>1115</v>
      </c>
      <c r="B371" s="66" t="s">
        <v>516</v>
      </c>
      <c r="C371" s="66"/>
      <c r="D371" s="376">
        <v>8052</v>
      </c>
      <c r="E371" s="66"/>
      <c r="F371" s="66"/>
      <c r="G371" s="66"/>
      <c r="I371" s="66"/>
      <c r="J371" s="66"/>
      <c r="K371" s="66"/>
      <c r="M371" s="377">
        <v>1</v>
      </c>
      <c r="N371" s="378">
        <v>-78.03</v>
      </c>
      <c r="P371" s="377">
        <v>0</v>
      </c>
      <c r="Q371" s="378">
        <v>0</v>
      </c>
      <c r="S371" s="377">
        <v>0</v>
      </c>
      <c r="T371" s="378">
        <v>0</v>
      </c>
      <c r="V371" s="66"/>
      <c r="W371" s="66"/>
      <c r="X371" s="66"/>
      <c r="Y371" s="66"/>
      <c r="Z371" s="66"/>
    </row>
    <row r="372" spans="1:26" ht="15" x14ac:dyDescent="0.25">
      <c r="A372" s="66" t="s">
        <v>1115</v>
      </c>
      <c r="B372" s="66" t="s">
        <v>516</v>
      </c>
      <c r="C372" s="66"/>
      <c r="D372" s="376">
        <v>8502</v>
      </c>
      <c r="E372" s="66"/>
      <c r="F372" s="66"/>
      <c r="G372" s="66"/>
      <c r="I372" s="66"/>
      <c r="J372" s="66"/>
      <c r="K372" s="66"/>
      <c r="M372" s="377">
        <v>52</v>
      </c>
      <c r="N372" s="378">
        <v>-2806.6099999999997</v>
      </c>
      <c r="P372" s="377">
        <v>48</v>
      </c>
      <c r="Q372" s="378">
        <v>-2570.0500000000002</v>
      </c>
      <c r="S372" s="377">
        <v>16</v>
      </c>
      <c r="T372" s="378">
        <v>-1004.3599999999999</v>
      </c>
      <c r="V372" s="66"/>
      <c r="W372" s="66"/>
      <c r="X372" s="66"/>
      <c r="Y372" s="66"/>
      <c r="Z372" s="66"/>
    </row>
    <row r="373" spans="1:26" ht="15" x14ac:dyDescent="0.25">
      <c r="A373" s="66" t="s">
        <v>1115</v>
      </c>
      <c r="B373" s="66" t="s">
        <v>516</v>
      </c>
      <c r="C373" s="66"/>
      <c r="D373" s="376">
        <v>8540</v>
      </c>
      <c r="E373" s="66"/>
      <c r="F373" s="66"/>
      <c r="G373" s="66"/>
      <c r="I373" s="66"/>
      <c r="J373" s="66"/>
      <c r="K373" s="66"/>
      <c r="M373" s="377">
        <v>32</v>
      </c>
      <c r="N373" s="378">
        <v>-1880.35</v>
      </c>
      <c r="P373" s="377">
        <v>25</v>
      </c>
      <c r="Q373" s="378">
        <v>-1224.6099999999999</v>
      </c>
      <c r="S373" s="377">
        <v>17</v>
      </c>
      <c r="T373" s="378">
        <v>-631.53000000000009</v>
      </c>
      <c r="V373" s="66"/>
      <c r="W373" s="66"/>
      <c r="X373" s="66"/>
      <c r="Y373" s="66"/>
      <c r="Z373" s="66"/>
    </row>
    <row r="374" spans="1:26" ht="15" x14ac:dyDescent="0.25">
      <c r="A374" s="66" t="s">
        <v>1115</v>
      </c>
      <c r="B374" s="66" t="s">
        <v>516</v>
      </c>
      <c r="C374" s="66"/>
      <c r="D374" s="376">
        <v>8558</v>
      </c>
      <c r="E374" s="66"/>
      <c r="F374" s="66"/>
      <c r="G374" s="66"/>
      <c r="I374" s="66"/>
      <c r="J374" s="66"/>
      <c r="K374" s="66"/>
      <c r="M374" s="377">
        <v>52</v>
      </c>
      <c r="N374" s="378">
        <v>-2357.2999999999997</v>
      </c>
      <c r="P374" s="377">
        <v>48</v>
      </c>
      <c r="Q374" s="378">
        <v>-1798.6299999999999</v>
      </c>
      <c r="S374" s="377">
        <v>19</v>
      </c>
      <c r="T374" s="378">
        <v>-1170.78</v>
      </c>
      <c r="V374" s="66"/>
      <c r="W374" s="66"/>
      <c r="X374" s="66"/>
      <c r="Y374" s="66"/>
      <c r="Z374" s="66"/>
    </row>
    <row r="375" spans="1:26" ht="15" x14ac:dyDescent="0.25">
      <c r="A375" s="66" t="s">
        <v>1115</v>
      </c>
      <c r="B375" s="66" t="s">
        <v>336</v>
      </c>
      <c r="C375" s="66"/>
      <c r="D375" s="376">
        <v>7645</v>
      </c>
      <c r="E375" s="66"/>
      <c r="F375" s="66"/>
      <c r="G375" s="66"/>
      <c r="I375" s="66"/>
      <c r="J375" s="66"/>
      <c r="K375" s="66"/>
      <c r="M375" s="377">
        <v>30</v>
      </c>
      <c r="N375" s="378">
        <v>-992.98</v>
      </c>
      <c r="P375" s="377">
        <v>17</v>
      </c>
      <c r="Q375" s="378">
        <v>-409.15999999999997</v>
      </c>
      <c r="S375" s="377">
        <v>9</v>
      </c>
      <c r="T375" s="378">
        <v>-338.2</v>
      </c>
      <c r="V375" s="66"/>
      <c r="W375" s="66"/>
      <c r="X375" s="66"/>
      <c r="Y375" s="66"/>
      <c r="Z375" s="66"/>
    </row>
    <row r="376" spans="1:26" ht="15" x14ac:dyDescent="0.25">
      <c r="A376" s="66" t="s">
        <v>1115</v>
      </c>
      <c r="B376" s="66" t="s">
        <v>337</v>
      </c>
      <c r="C376" s="66"/>
      <c r="D376" s="376">
        <v>7074</v>
      </c>
      <c r="E376" s="66"/>
      <c r="F376" s="66"/>
      <c r="G376" s="66"/>
      <c r="I376" s="66"/>
      <c r="J376" s="66"/>
      <c r="K376" s="66"/>
      <c r="M376" s="377">
        <v>92</v>
      </c>
      <c r="N376" s="378">
        <v>-7057.8100000000013</v>
      </c>
      <c r="P376" s="377">
        <v>94</v>
      </c>
      <c r="Q376" s="378">
        <v>-5903.1199999999972</v>
      </c>
      <c r="S376" s="377">
        <v>98</v>
      </c>
      <c r="T376" s="378">
        <v>-6038.5300000000007</v>
      </c>
      <c r="V376" s="113"/>
      <c r="W376" s="113"/>
      <c r="X376" s="113"/>
      <c r="Y376" s="113"/>
      <c r="Z376" s="113"/>
    </row>
    <row r="377" spans="1:26" ht="15" x14ac:dyDescent="0.25">
      <c r="A377" s="66" t="s">
        <v>1115</v>
      </c>
      <c r="B377" s="66" t="s">
        <v>386</v>
      </c>
      <c r="C377" s="66"/>
      <c r="D377" s="376">
        <v>8057</v>
      </c>
      <c r="E377" s="66"/>
      <c r="F377" s="66"/>
      <c r="G377" s="66"/>
      <c r="I377" s="66"/>
      <c r="J377" s="66"/>
      <c r="K377" s="66"/>
      <c r="M377" s="377">
        <v>203</v>
      </c>
      <c r="N377" s="378">
        <v>-10516.440000000002</v>
      </c>
      <c r="P377" s="377">
        <v>187</v>
      </c>
      <c r="Q377" s="378">
        <v>-9976.9799999999941</v>
      </c>
      <c r="S377" s="377">
        <v>78</v>
      </c>
      <c r="T377" s="378">
        <v>-5043.2</v>
      </c>
      <c r="V377" s="66"/>
      <c r="W377" s="66"/>
      <c r="X377" s="66"/>
      <c r="Y377" s="66"/>
      <c r="Z377" s="66"/>
    </row>
    <row r="378" spans="1:26" ht="15" x14ac:dyDescent="0.25">
      <c r="A378" s="66" t="s">
        <v>1115</v>
      </c>
      <c r="B378" s="66" t="s">
        <v>594</v>
      </c>
      <c r="C378" s="66"/>
      <c r="D378" s="376">
        <v>7950</v>
      </c>
      <c r="E378" s="66"/>
      <c r="F378" s="66"/>
      <c r="G378" s="66"/>
      <c r="I378" s="66"/>
      <c r="J378" s="66"/>
      <c r="K378" s="66"/>
      <c r="M378" s="377">
        <v>33</v>
      </c>
      <c r="N378" s="378">
        <v>-1184.3700000000001</v>
      </c>
      <c r="P378" s="377">
        <v>24</v>
      </c>
      <c r="Q378" s="378">
        <v>-464.58</v>
      </c>
      <c r="S378" s="377">
        <v>14</v>
      </c>
      <c r="T378" s="378">
        <v>-509.15999999999997</v>
      </c>
      <c r="V378" s="66"/>
      <c r="W378" s="66"/>
      <c r="X378" s="66"/>
      <c r="Y378" s="66"/>
      <c r="Z378" s="66"/>
    </row>
    <row r="379" spans="1:26" ht="15" x14ac:dyDescent="0.25">
      <c r="A379" s="66" t="s">
        <v>1115</v>
      </c>
      <c r="B379" s="66" t="s">
        <v>593</v>
      </c>
      <c r="C379" s="66"/>
      <c r="D379" s="376">
        <v>7950</v>
      </c>
      <c r="E379" s="66"/>
      <c r="F379" s="66"/>
      <c r="G379" s="66"/>
      <c r="I379" s="66"/>
      <c r="J379" s="66"/>
      <c r="K379" s="66"/>
      <c r="M379" s="377">
        <v>8</v>
      </c>
      <c r="N379" s="378">
        <v>-477.47</v>
      </c>
      <c r="P379" s="377">
        <v>6</v>
      </c>
      <c r="Q379" s="378">
        <v>-139.41999999999999</v>
      </c>
      <c r="S379" s="377">
        <v>5</v>
      </c>
      <c r="T379" s="378">
        <v>-89.539999999999992</v>
      </c>
      <c r="V379" s="66"/>
      <c r="W379" s="66"/>
      <c r="X379" s="66"/>
      <c r="Y379" s="66"/>
      <c r="Z379" s="66"/>
    </row>
    <row r="380" spans="1:26" ht="15" x14ac:dyDescent="0.25">
      <c r="A380" s="66" t="s">
        <v>1115</v>
      </c>
      <c r="B380" s="66" t="s">
        <v>593</v>
      </c>
      <c r="C380" s="66"/>
      <c r="D380" s="376">
        <v>7960</v>
      </c>
      <c r="E380" s="66"/>
      <c r="F380" s="66"/>
      <c r="G380" s="66"/>
      <c r="I380" s="66"/>
      <c r="J380" s="66"/>
      <c r="K380" s="66"/>
      <c r="M380" s="377">
        <v>105</v>
      </c>
      <c r="N380" s="378">
        <v>-3559.5099999999989</v>
      </c>
      <c r="P380" s="377">
        <v>90</v>
      </c>
      <c r="Q380" s="378">
        <v>-1312.0600000000002</v>
      </c>
      <c r="S380" s="377">
        <v>32</v>
      </c>
      <c r="T380" s="378">
        <v>-1337.53</v>
      </c>
      <c r="V380" s="66"/>
      <c r="W380" s="66"/>
      <c r="X380" s="66"/>
      <c r="Y380" s="66"/>
      <c r="Z380" s="66"/>
    </row>
    <row r="381" spans="1:26" ht="15" x14ac:dyDescent="0.25">
      <c r="A381" s="66" t="s">
        <v>1115</v>
      </c>
      <c r="B381" s="66" t="s">
        <v>595</v>
      </c>
      <c r="C381" s="66"/>
      <c r="D381" s="376">
        <v>7960</v>
      </c>
      <c r="E381" s="66"/>
      <c r="F381" s="66"/>
      <c r="G381" s="66"/>
      <c r="I381" s="66"/>
      <c r="J381" s="66"/>
      <c r="K381" s="66"/>
      <c r="M381" s="377">
        <v>112</v>
      </c>
      <c r="N381" s="378">
        <v>-5555.7400000000007</v>
      </c>
      <c r="P381" s="377">
        <v>95</v>
      </c>
      <c r="Q381" s="378">
        <v>-1997.39</v>
      </c>
      <c r="S381" s="377">
        <v>66</v>
      </c>
      <c r="T381" s="378">
        <v>-2942.9400000000005</v>
      </c>
      <c r="V381" s="66"/>
      <c r="W381" s="66"/>
      <c r="X381" s="66"/>
      <c r="Y381" s="66"/>
      <c r="Z381" s="66"/>
    </row>
    <row r="382" spans="1:26" ht="15" x14ac:dyDescent="0.25">
      <c r="A382" s="66" t="s">
        <v>1115</v>
      </c>
      <c r="B382" s="66" t="s">
        <v>415</v>
      </c>
      <c r="C382" s="66"/>
      <c r="D382" s="376">
        <v>8059</v>
      </c>
      <c r="E382" s="66"/>
      <c r="F382" s="66"/>
      <c r="G382" s="66"/>
      <c r="I382" s="66"/>
      <c r="J382" s="66"/>
      <c r="K382" s="66"/>
      <c r="M382" s="377">
        <v>161</v>
      </c>
      <c r="N382" s="378">
        <v>-8988.9999999999982</v>
      </c>
      <c r="P382" s="377">
        <v>151</v>
      </c>
      <c r="Q382" s="378">
        <v>-6103.49</v>
      </c>
      <c r="S382" s="377">
        <v>88</v>
      </c>
      <c r="T382" s="378">
        <v>-4387.3699999999972</v>
      </c>
      <c r="V382" s="66"/>
      <c r="W382" s="66"/>
      <c r="X382" s="66"/>
      <c r="Y382" s="66"/>
      <c r="Z382" s="66"/>
    </row>
    <row r="383" spans="1:26" ht="15" x14ac:dyDescent="0.25">
      <c r="A383" s="66" t="s">
        <v>1115</v>
      </c>
      <c r="B383" s="66" t="s">
        <v>387</v>
      </c>
      <c r="C383" s="66"/>
      <c r="D383" s="376">
        <v>8053</v>
      </c>
      <c r="E383" s="66"/>
      <c r="F383" s="66"/>
      <c r="G383" s="66"/>
      <c r="I383" s="66"/>
      <c r="J383" s="66"/>
      <c r="K383" s="66"/>
      <c r="M383" s="377">
        <v>1</v>
      </c>
      <c r="N383" s="378">
        <v>-180</v>
      </c>
      <c r="P383" s="377">
        <v>1</v>
      </c>
      <c r="Q383" s="378">
        <v>-151.58000000000001</v>
      </c>
      <c r="S383" s="377">
        <v>0</v>
      </c>
      <c r="T383" s="378">
        <v>0</v>
      </c>
      <c r="V383" s="66"/>
      <c r="W383" s="66"/>
      <c r="X383" s="66"/>
      <c r="Y383" s="66"/>
      <c r="Z383" s="66"/>
    </row>
    <row r="384" spans="1:26" ht="15" x14ac:dyDescent="0.25">
      <c r="A384" s="66" t="s">
        <v>1115</v>
      </c>
      <c r="B384" s="66" t="s">
        <v>387</v>
      </c>
      <c r="C384" s="66"/>
      <c r="D384" s="376">
        <v>8060</v>
      </c>
      <c r="E384" s="66"/>
      <c r="F384" s="66"/>
      <c r="G384" s="66"/>
      <c r="I384" s="66"/>
      <c r="J384" s="66"/>
      <c r="K384" s="66"/>
      <c r="M384" s="377">
        <v>275</v>
      </c>
      <c r="N384" s="378">
        <v>-20772.799999999992</v>
      </c>
      <c r="P384" s="377">
        <v>250</v>
      </c>
      <c r="Q384" s="378">
        <v>-17315.810000000001</v>
      </c>
      <c r="S384" s="377">
        <v>148</v>
      </c>
      <c r="T384" s="378">
        <v>-11286.740000000002</v>
      </c>
      <c r="V384" s="66"/>
      <c r="W384" s="66"/>
      <c r="X384" s="66"/>
      <c r="Y384" s="66"/>
      <c r="Z384" s="66"/>
    </row>
    <row r="385" spans="1:26" ht="15" x14ac:dyDescent="0.25">
      <c r="A385" s="66" t="s">
        <v>1115</v>
      </c>
      <c r="B385" s="66" t="s">
        <v>388</v>
      </c>
      <c r="C385" s="66"/>
      <c r="D385" s="376">
        <v>8054</v>
      </c>
      <c r="E385" s="66"/>
      <c r="F385" s="66"/>
      <c r="G385" s="66"/>
      <c r="I385" s="66"/>
      <c r="J385" s="66"/>
      <c r="K385" s="66"/>
      <c r="M385" s="377">
        <v>584</v>
      </c>
      <c r="N385" s="378">
        <v>-34258.139999999978</v>
      </c>
      <c r="P385" s="377">
        <v>508</v>
      </c>
      <c r="Q385" s="378">
        <v>-29584.640000000007</v>
      </c>
      <c r="S385" s="377">
        <v>322</v>
      </c>
      <c r="T385" s="378">
        <v>-21824.44999999999</v>
      </c>
      <c r="V385" s="66"/>
      <c r="W385" s="66"/>
      <c r="X385" s="66"/>
      <c r="Y385" s="66"/>
      <c r="Z385" s="66"/>
    </row>
    <row r="386" spans="1:26" ht="15" x14ac:dyDescent="0.25">
      <c r="A386" s="66" t="s">
        <v>1115</v>
      </c>
      <c r="B386" s="66" t="s">
        <v>388</v>
      </c>
      <c r="C386" s="66"/>
      <c r="D386" s="376">
        <v>8057</v>
      </c>
      <c r="E386" s="66"/>
      <c r="F386" s="66"/>
      <c r="G386" s="66"/>
      <c r="I386" s="66"/>
      <c r="J386" s="66"/>
      <c r="K386" s="66"/>
      <c r="M386" s="377">
        <v>0</v>
      </c>
      <c r="N386" s="378">
        <v>0</v>
      </c>
      <c r="P386" s="377">
        <v>0</v>
      </c>
      <c r="Q386" s="378">
        <v>0</v>
      </c>
      <c r="S386" s="377">
        <v>1</v>
      </c>
      <c r="T386" s="378">
        <v>-69.849999999999994</v>
      </c>
      <c r="V386" s="66"/>
      <c r="W386" s="66"/>
      <c r="X386" s="66"/>
      <c r="Y386" s="66"/>
      <c r="Z386" s="66"/>
    </row>
    <row r="387" spans="1:26" ht="15" x14ac:dyDescent="0.25">
      <c r="A387" s="66" t="s">
        <v>1115</v>
      </c>
      <c r="B387" s="66" t="s">
        <v>388</v>
      </c>
      <c r="C387" s="66"/>
      <c r="D387" s="376">
        <v>8060</v>
      </c>
      <c r="E387" s="66"/>
      <c r="F387" s="66"/>
      <c r="G387" s="66"/>
      <c r="I387" s="66"/>
      <c r="J387" s="66"/>
      <c r="K387" s="66"/>
      <c r="M387" s="377">
        <v>0</v>
      </c>
      <c r="N387" s="378">
        <v>0</v>
      </c>
      <c r="P387" s="377">
        <v>0</v>
      </c>
      <c r="Q387" s="378">
        <v>0</v>
      </c>
      <c r="S387" s="377">
        <v>0</v>
      </c>
      <c r="T387" s="378">
        <v>0</v>
      </c>
      <c r="V387" s="66"/>
      <c r="W387" s="66"/>
      <c r="X387" s="66"/>
      <c r="Y387" s="66"/>
      <c r="Z387" s="66"/>
    </row>
    <row r="388" spans="1:26" ht="15" x14ac:dyDescent="0.25">
      <c r="A388" s="66" t="s">
        <v>1115</v>
      </c>
      <c r="B388" s="66" t="s">
        <v>388</v>
      </c>
      <c r="C388" s="66"/>
      <c r="D388" s="376">
        <v>8106</v>
      </c>
      <c r="E388" s="66"/>
      <c r="F388" s="66"/>
      <c r="G388" s="66"/>
      <c r="I388" s="66"/>
      <c r="J388" s="66"/>
      <c r="K388" s="66"/>
      <c r="M388" s="377">
        <v>1</v>
      </c>
      <c r="N388" s="378">
        <v>-169.39</v>
      </c>
      <c r="P388" s="377">
        <v>0</v>
      </c>
      <c r="Q388" s="378">
        <v>0</v>
      </c>
      <c r="S388" s="377">
        <v>0</v>
      </c>
      <c r="T388" s="378">
        <v>0</v>
      </c>
      <c r="V388" s="66"/>
      <c r="W388" s="66"/>
      <c r="X388" s="66"/>
      <c r="Y388" s="66"/>
      <c r="Z388" s="66"/>
    </row>
    <row r="389" spans="1:26" ht="15" x14ac:dyDescent="0.25">
      <c r="A389" s="66" t="s">
        <v>1115</v>
      </c>
      <c r="B389" s="66" t="s">
        <v>388</v>
      </c>
      <c r="C389" s="66"/>
      <c r="D389" s="376">
        <v>8110</v>
      </c>
      <c r="E389" s="66"/>
      <c r="F389" s="66"/>
      <c r="G389" s="66"/>
      <c r="I389" s="66"/>
      <c r="J389" s="66"/>
      <c r="K389" s="66"/>
      <c r="M389" s="377">
        <v>0</v>
      </c>
      <c r="N389" s="378">
        <v>0</v>
      </c>
      <c r="P389" s="377">
        <v>0</v>
      </c>
      <c r="Q389" s="378">
        <v>0</v>
      </c>
      <c r="S389" s="377">
        <v>1</v>
      </c>
      <c r="T389" s="378">
        <v>-6.57</v>
      </c>
      <c r="V389" s="66"/>
      <c r="W389" s="66"/>
      <c r="X389" s="66"/>
      <c r="Y389" s="66"/>
      <c r="Z389" s="66"/>
    </row>
    <row r="390" spans="1:26" ht="15" x14ac:dyDescent="0.25">
      <c r="A390" s="66" t="s">
        <v>1115</v>
      </c>
      <c r="B390" s="66" t="s">
        <v>533</v>
      </c>
      <c r="C390" s="66"/>
      <c r="D390" s="376">
        <v>7092</v>
      </c>
      <c r="E390" s="66"/>
      <c r="F390" s="66"/>
      <c r="G390" s="66"/>
      <c r="I390" s="66"/>
      <c r="J390" s="66"/>
      <c r="K390" s="66"/>
      <c r="M390" s="377">
        <v>12</v>
      </c>
      <c r="N390" s="378">
        <v>-1101.18</v>
      </c>
      <c r="P390" s="377">
        <v>13</v>
      </c>
      <c r="Q390" s="378">
        <v>-1169.05</v>
      </c>
      <c r="S390" s="377">
        <v>13</v>
      </c>
      <c r="T390" s="378">
        <v>-1005.97</v>
      </c>
      <c r="V390" s="66"/>
      <c r="W390" s="66"/>
      <c r="X390" s="66"/>
      <c r="Y390" s="66"/>
      <c r="Z390" s="66"/>
    </row>
    <row r="391" spans="1:26" ht="15" x14ac:dyDescent="0.25">
      <c r="A391" s="66" t="s">
        <v>1115</v>
      </c>
      <c r="B391" s="66" t="s">
        <v>445</v>
      </c>
      <c r="C391" s="66"/>
      <c r="D391" s="376">
        <v>8063</v>
      </c>
      <c r="E391" s="66"/>
      <c r="F391" s="66"/>
      <c r="G391" s="66"/>
      <c r="I391" s="66"/>
      <c r="J391" s="66"/>
      <c r="K391" s="66"/>
      <c r="M391" s="377">
        <v>118</v>
      </c>
      <c r="N391" s="378">
        <v>-9143.0899999999983</v>
      </c>
      <c r="P391" s="377">
        <v>117</v>
      </c>
      <c r="Q391" s="378">
        <v>-9408.31</v>
      </c>
      <c r="S391" s="377">
        <v>67</v>
      </c>
      <c r="T391" s="378">
        <v>-4696.7699999999986</v>
      </c>
      <c r="V391" s="66"/>
      <c r="W391" s="66"/>
      <c r="X391" s="66"/>
      <c r="Y391" s="66"/>
      <c r="Z391" s="66"/>
    </row>
    <row r="392" spans="1:26" ht="15" x14ac:dyDescent="0.25">
      <c r="A392" s="66" t="s">
        <v>1115</v>
      </c>
      <c r="B392" s="66" t="s">
        <v>486</v>
      </c>
      <c r="C392" s="66"/>
      <c r="D392" s="376">
        <v>8901</v>
      </c>
      <c r="E392" s="66"/>
      <c r="F392" s="66"/>
      <c r="G392" s="66"/>
      <c r="I392" s="66"/>
      <c r="J392" s="66"/>
      <c r="K392" s="66"/>
      <c r="M392" s="377">
        <v>1190</v>
      </c>
      <c r="N392" s="378">
        <v>-64243.469999999979</v>
      </c>
      <c r="P392" s="377">
        <v>1126</v>
      </c>
      <c r="Q392" s="378">
        <v>-58448.38999999997</v>
      </c>
      <c r="S392" s="377">
        <v>786</v>
      </c>
      <c r="T392" s="378">
        <v>-42525.190000000024</v>
      </c>
      <c r="V392" s="66"/>
      <c r="W392" s="66"/>
      <c r="X392" s="66"/>
      <c r="Y392" s="66"/>
      <c r="Z392" s="66"/>
    </row>
    <row r="393" spans="1:26" ht="15" x14ac:dyDescent="0.25">
      <c r="A393" s="66" t="s">
        <v>1115</v>
      </c>
      <c r="B393" s="66" t="s">
        <v>486</v>
      </c>
      <c r="C393" s="66"/>
      <c r="D393" s="376">
        <v>8902</v>
      </c>
      <c r="E393" s="66"/>
      <c r="F393" s="66"/>
      <c r="G393" s="66"/>
      <c r="I393" s="66"/>
      <c r="J393" s="66"/>
      <c r="K393" s="66"/>
      <c r="M393" s="377">
        <v>0</v>
      </c>
      <c r="N393" s="378">
        <v>0</v>
      </c>
      <c r="P393" s="377">
        <v>1</v>
      </c>
      <c r="Q393" s="378">
        <v>-25.76</v>
      </c>
      <c r="S393" s="377">
        <v>2</v>
      </c>
      <c r="T393" s="378">
        <v>-135.9</v>
      </c>
      <c r="V393" s="66"/>
      <c r="W393" s="66"/>
      <c r="X393" s="66"/>
      <c r="Y393" s="66"/>
      <c r="Z393" s="66"/>
    </row>
    <row r="394" spans="1:26" ht="15" x14ac:dyDescent="0.25">
      <c r="A394" s="66" t="s">
        <v>1115</v>
      </c>
      <c r="B394" s="66" t="s">
        <v>486</v>
      </c>
      <c r="C394" s="66"/>
      <c r="D394" s="376">
        <v>8903</v>
      </c>
      <c r="E394" s="66"/>
      <c r="F394" s="66"/>
      <c r="G394" s="66"/>
      <c r="I394" s="66"/>
      <c r="J394" s="66"/>
      <c r="K394" s="66"/>
      <c r="M394" s="377">
        <v>0</v>
      </c>
      <c r="N394" s="378">
        <v>0</v>
      </c>
      <c r="P394" s="377">
        <v>4</v>
      </c>
      <c r="Q394" s="378">
        <v>-177.62</v>
      </c>
      <c r="S394" s="377">
        <v>2</v>
      </c>
      <c r="T394" s="378">
        <v>-57.18</v>
      </c>
      <c r="V394" s="66"/>
      <c r="W394" s="66"/>
      <c r="X394" s="66"/>
      <c r="Y394" s="66"/>
      <c r="Z394" s="66"/>
    </row>
    <row r="395" spans="1:26" ht="15" x14ac:dyDescent="0.25">
      <c r="A395" s="66" t="s">
        <v>1115</v>
      </c>
      <c r="B395" s="66" t="s">
        <v>564</v>
      </c>
      <c r="C395" s="66"/>
      <c r="D395" s="376">
        <v>8511</v>
      </c>
      <c r="E395" s="66"/>
      <c r="F395" s="66"/>
      <c r="G395" s="66"/>
      <c r="I395" s="66"/>
      <c r="J395" s="66"/>
      <c r="K395" s="66"/>
      <c r="M395" s="377">
        <v>1</v>
      </c>
      <c r="N395" s="378">
        <v>-25.12</v>
      </c>
      <c r="P395" s="377">
        <v>2</v>
      </c>
      <c r="Q395" s="378">
        <v>-34.6</v>
      </c>
      <c r="S395" s="377">
        <v>2</v>
      </c>
      <c r="T395" s="378">
        <v>-16.130000000000003</v>
      </c>
      <c r="V395" s="66"/>
      <c r="W395" s="66"/>
      <c r="X395" s="66"/>
      <c r="Y395" s="66"/>
      <c r="Z395" s="66"/>
    </row>
    <row r="396" spans="1:26" ht="15" x14ac:dyDescent="0.25">
      <c r="A396" s="66" t="s">
        <v>1115</v>
      </c>
      <c r="B396" s="66" t="s">
        <v>564</v>
      </c>
      <c r="C396" s="66"/>
      <c r="D396" s="376">
        <v>8562</v>
      </c>
      <c r="E396" s="66"/>
      <c r="F396" s="66"/>
      <c r="G396" s="66"/>
      <c r="I396" s="66"/>
      <c r="J396" s="66"/>
      <c r="K396" s="66"/>
      <c r="M396" s="377">
        <v>8</v>
      </c>
      <c r="N396" s="378">
        <v>-160.84</v>
      </c>
      <c r="P396" s="377">
        <v>5</v>
      </c>
      <c r="Q396" s="378">
        <v>-25</v>
      </c>
      <c r="S396" s="377">
        <v>1</v>
      </c>
      <c r="T396" s="378">
        <v>-5</v>
      </c>
      <c r="V396" s="66"/>
      <c r="W396" s="66"/>
      <c r="X396" s="66"/>
      <c r="Y396" s="66"/>
      <c r="Z396" s="66"/>
    </row>
    <row r="397" spans="1:26" ht="15" x14ac:dyDescent="0.25">
      <c r="A397" s="66" t="s">
        <v>1115</v>
      </c>
      <c r="B397" s="66" t="s">
        <v>564</v>
      </c>
      <c r="C397" s="66"/>
      <c r="D397" s="376">
        <v>8641</v>
      </c>
      <c r="E397" s="66"/>
      <c r="F397" s="66"/>
      <c r="G397" s="66"/>
      <c r="I397" s="66"/>
      <c r="J397" s="66"/>
      <c r="K397" s="66"/>
      <c r="M397" s="377">
        <v>4</v>
      </c>
      <c r="N397" s="378">
        <v>-189.62</v>
      </c>
      <c r="P397" s="377">
        <v>4</v>
      </c>
      <c r="Q397" s="378">
        <v>-29.08</v>
      </c>
      <c r="S397" s="377">
        <v>1</v>
      </c>
      <c r="T397" s="378">
        <v>-5</v>
      </c>
      <c r="V397" s="66"/>
      <c r="W397" s="66"/>
      <c r="X397" s="66"/>
      <c r="Y397" s="66"/>
      <c r="Z397" s="66"/>
    </row>
    <row r="398" spans="1:26" ht="15" x14ac:dyDescent="0.25">
      <c r="A398" s="66" t="s">
        <v>1115</v>
      </c>
      <c r="B398" s="66" t="s">
        <v>564</v>
      </c>
      <c r="C398" s="66"/>
      <c r="D398" s="376">
        <v>8652</v>
      </c>
      <c r="E398" s="66"/>
      <c r="F398" s="66"/>
      <c r="G398" s="66"/>
      <c r="I398" s="66"/>
      <c r="J398" s="66"/>
      <c r="K398" s="66"/>
      <c r="M398" s="377">
        <v>0</v>
      </c>
      <c r="N398" s="378">
        <v>0</v>
      </c>
      <c r="P398" s="377">
        <v>0</v>
      </c>
      <c r="Q398" s="378">
        <v>0</v>
      </c>
      <c r="S398" s="377">
        <v>1</v>
      </c>
      <c r="T398" s="378">
        <v>-21.89</v>
      </c>
      <c r="V398" s="66"/>
      <c r="W398" s="66"/>
      <c r="X398" s="66"/>
      <c r="Y398" s="66"/>
      <c r="Z398" s="66"/>
    </row>
    <row r="399" spans="1:26" ht="15" x14ac:dyDescent="0.25">
      <c r="A399" s="66" t="s">
        <v>1115</v>
      </c>
      <c r="B399" s="66" t="s">
        <v>338</v>
      </c>
      <c r="C399" s="66"/>
      <c r="D399" s="376">
        <v>7646</v>
      </c>
      <c r="E399" s="66"/>
      <c r="F399" s="66"/>
      <c r="G399" s="66"/>
      <c r="I399" s="66"/>
      <c r="J399" s="66"/>
      <c r="K399" s="66"/>
      <c r="M399" s="377">
        <v>143</v>
      </c>
      <c r="N399" s="378">
        <v>-6953.3800000000028</v>
      </c>
      <c r="P399" s="377">
        <v>133</v>
      </c>
      <c r="Q399" s="378">
        <v>-6877.5100000000011</v>
      </c>
      <c r="S399" s="377">
        <v>89</v>
      </c>
      <c r="T399" s="378">
        <v>-4778.079999999999</v>
      </c>
      <c r="V399" s="66"/>
      <c r="W399" s="66"/>
      <c r="X399" s="66"/>
      <c r="Y399" s="66"/>
      <c r="Z399" s="66"/>
    </row>
    <row r="400" spans="1:26" ht="15" x14ac:dyDescent="0.25">
      <c r="A400" s="66" t="s">
        <v>1115</v>
      </c>
      <c r="B400" s="66" t="s">
        <v>612</v>
      </c>
      <c r="C400" s="66"/>
      <c r="D400" s="376">
        <v>7974</v>
      </c>
      <c r="E400" s="66"/>
      <c r="F400" s="66"/>
      <c r="G400" s="66"/>
      <c r="I400" s="66"/>
      <c r="J400" s="66"/>
      <c r="K400" s="66"/>
      <c r="M400" s="377">
        <v>21</v>
      </c>
      <c r="N400" s="378">
        <v>-879.07000000000016</v>
      </c>
      <c r="P400" s="377">
        <v>19</v>
      </c>
      <c r="Q400" s="378">
        <v>-414.63</v>
      </c>
      <c r="S400" s="377">
        <v>9</v>
      </c>
      <c r="T400" s="378">
        <v>-515.58999999999992</v>
      </c>
      <c r="V400" s="66"/>
      <c r="W400" s="66"/>
      <c r="X400" s="66"/>
      <c r="Y400" s="66"/>
      <c r="Z400" s="66"/>
    </row>
    <row r="401" spans="1:26" ht="15" x14ac:dyDescent="0.25">
      <c r="A401" s="66" t="s">
        <v>1115</v>
      </c>
      <c r="B401" s="66" t="s">
        <v>435</v>
      </c>
      <c r="C401" s="66"/>
      <c r="D401" s="376">
        <v>1103</v>
      </c>
      <c r="E401" s="66"/>
      <c r="F401" s="66"/>
      <c r="G401" s="66"/>
      <c r="I401" s="66"/>
      <c r="J401" s="66"/>
      <c r="K401" s="66"/>
      <c r="M401" s="377">
        <v>0</v>
      </c>
      <c r="N401" s="378">
        <v>0</v>
      </c>
      <c r="P401" s="377">
        <v>0</v>
      </c>
      <c r="Q401" s="378">
        <v>0</v>
      </c>
      <c r="S401" s="377">
        <v>1</v>
      </c>
      <c r="T401" s="378">
        <v>-101.22</v>
      </c>
      <c r="V401" s="66"/>
      <c r="W401" s="66"/>
      <c r="X401" s="66"/>
      <c r="Y401" s="66"/>
      <c r="Z401" s="66"/>
    </row>
    <row r="402" spans="1:26" ht="15" x14ac:dyDescent="0.25">
      <c r="A402" s="66" t="s">
        <v>1115</v>
      </c>
      <c r="B402" s="66" t="s">
        <v>435</v>
      </c>
      <c r="C402" s="66"/>
      <c r="D402" s="376">
        <v>7002</v>
      </c>
      <c r="E402" s="66"/>
      <c r="F402" s="66"/>
      <c r="G402" s="66"/>
      <c r="I402" s="66"/>
      <c r="J402" s="66"/>
      <c r="K402" s="66"/>
      <c r="M402" s="377">
        <v>1</v>
      </c>
      <c r="N402" s="378">
        <v>-180</v>
      </c>
      <c r="P402" s="377">
        <v>1</v>
      </c>
      <c r="Q402" s="378">
        <v>-124.42</v>
      </c>
      <c r="S402" s="377">
        <v>0</v>
      </c>
      <c r="T402" s="378">
        <v>0</v>
      </c>
      <c r="V402" s="66"/>
      <c r="W402" s="66"/>
      <c r="X402" s="66"/>
      <c r="Y402" s="66"/>
      <c r="Z402" s="66"/>
    </row>
    <row r="403" spans="1:26" ht="15" x14ac:dyDescent="0.25">
      <c r="A403" s="66" t="s">
        <v>1115</v>
      </c>
      <c r="B403" s="66" t="s">
        <v>435</v>
      </c>
      <c r="C403" s="66"/>
      <c r="D403" s="376">
        <v>7012</v>
      </c>
      <c r="E403" s="66"/>
      <c r="F403" s="66"/>
      <c r="G403" s="66"/>
      <c r="I403" s="66"/>
      <c r="J403" s="66"/>
      <c r="K403" s="66"/>
      <c r="M403" s="377">
        <v>5</v>
      </c>
      <c r="N403" s="378">
        <v>-542.99</v>
      </c>
      <c r="P403" s="377">
        <v>5</v>
      </c>
      <c r="Q403" s="378">
        <v>-158.26</v>
      </c>
      <c r="S403" s="377">
        <v>7</v>
      </c>
      <c r="T403" s="378">
        <v>-408.67000000000007</v>
      </c>
      <c r="V403" s="66"/>
      <c r="W403" s="66"/>
      <c r="X403" s="66"/>
      <c r="Y403" s="66"/>
      <c r="Z403" s="66"/>
    </row>
    <row r="404" spans="1:26" ht="15" x14ac:dyDescent="0.25">
      <c r="A404" s="66" t="s">
        <v>1115</v>
      </c>
      <c r="B404" s="66" t="s">
        <v>435</v>
      </c>
      <c r="C404" s="66"/>
      <c r="D404" s="376">
        <v>7013</v>
      </c>
      <c r="E404" s="66"/>
      <c r="F404" s="66"/>
      <c r="G404" s="66"/>
      <c r="I404" s="66"/>
      <c r="J404" s="66"/>
      <c r="K404" s="66"/>
      <c r="M404" s="377">
        <v>2</v>
      </c>
      <c r="N404" s="378">
        <v>-302.43</v>
      </c>
      <c r="P404" s="377">
        <v>2</v>
      </c>
      <c r="Q404" s="378">
        <v>-116.59</v>
      </c>
      <c r="S404" s="377">
        <v>0</v>
      </c>
      <c r="T404" s="378">
        <v>0</v>
      </c>
      <c r="V404" s="66"/>
      <c r="W404" s="66"/>
      <c r="X404" s="66"/>
      <c r="Y404" s="66"/>
      <c r="Z404" s="66"/>
    </row>
    <row r="405" spans="1:26" ht="15" x14ac:dyDescent="0.25">
      <c r="A405" s="66" t="s">
        <v>1115</v>
      </c>
      <c r="B405" s="66" t="s">
        <v>435</v>
      </c>
      <c r="C405" s="66"/>
      <c r="D405" s="376">
        <v>7017</v>
      </c>
      <c r="E405" s="66"/>
      <c r="F405" s="66"/>
      <c r="G405" s="66"/>
      <c r="I405" s="66"/>
      <c r="J405" s="66"/>
      <c r="K405" s="66"/>
      <c r="M405" s="377">
        <v>1</v>
      </c>
      <c r="N405" s="378">
        <v>-108.96</v>
      </c>
      <c r="P405" s="377">
        <v>1</v>
      </c>
      <c r="Q405" s="378">
        <v>-117.31</v>
      </c>
      <c r="S405" s="377">
        <v>2</v>
      </c>
      <c r="T405" s="378">
        <v>-100.21000000000001</v>
      </c>
      <c r="V405" s="66"/>
      <c r="W405" s="66"/>
      <c r="X405" s="66"/>
      <c r="Y405" s="66"/>
      <c r="Z405" s="66"/>
    </row>
    <row r="406" spans="1:26" ht="15" x14ac:dyDescent="0.25">
      <c r="A406" s="66" t="s">
        <v>1115</v>
      </c>
      <c r="B406" s="66" t="s">
        <v>435</v>
      </c>
      <c r="C406" s="66"/>
      <c r="D406" s="376">
        <v>7029</v>
      </c>
      <c r="E406" s="66"/>
      <c r="F406" s="66"/>
      <c r="G406" s="66"/>
      <c r="I406" s="66"/>
      <c r="J406" s="66"/>
      <c r="K406" s="66"/>
      <c r="M406" s="377">
        <v>0</v>
      </c>
      <c r="N406" s="378">
        <v>0</v>
      </c>
      <c r="P406" s="377">
        <v>0</v>
      </c>
      <c r="Q406" s="378">
        <v>0</v>
      </c>
      <c r="S406" s="377">
        <v>0</v>
      </c>
      <c r="T406" s="378">
        <v>0</v>
      </c>
      <c r="V406" s="66"/>
      <c r="W406" s="66"/>
      <c r="X406" s="66"/>
      <c r="Y406" s="66"/>
      <c r="Z406" s="66"/>
    </row>
    <row r="407" spans="1:26" ht="15" x14ac:dyDescent="0.25">
      <c r="A407" s="66" t="s">
        <v>1115</v>
      </c>
      <c r="B407" s="66" t="s">
        <v>435</v>
      </c>
      <c r="C407" s="66"/>
      <c r="D407" s="376">
        <v>7061</v>
      </c>
      <c r="E407" s="66"/>
      <c r="F407" s="66"/>
      <c r="G407" s="66"/>
      <c r="I407" s="66"/>
      <c r="J407" s="66"/>
      <c r="K407" s="66"/>
      <c r="M407" s="377">
        <v>1</v>
      </c>
      <c r="N407" s="378">
        <v>-49.59</v>
      </c>
      <c r="P407" s="377">
        <v>1</v>
      </c>
      <c r="Q407" s="378">
        <v>-52.29</v>
      </c>
      <c r="S407" s="377">
        <v>1</v>
      </c>
      <c r="T407" s="378">
        <v>-20.239999999999998</v>
      </c>
      <c r="V407" s="66"/>
      <c r="W407" s="66"/>
      <c r="X407" s="66"/>
      <c r="Y407" s="66"/>
      <c r="Z407" s="66"/>
    </row>
    <row r="408" spans="1:26" ht="15" x14ac:dyDescent="0.25">
      <c r="A408" s="66" t="s">
        <v>1115</v>
      </c>
      <c r="B408" s="66" t="s">
        <v>435</v>
      </c>
      <c r="C408" s="66"/>
      <c r="D408" s="376">
        <v>7065</v>
      </c>
      <c r="E408" s="66"/>
      <c r="F408" s="66"/>
      <c r="G408" s="66"/>
      <c r="I408" s="66"/>
      <c r="J408" s="66"/>
      <c r="K408" s="66"/>
      <c r="M408" s="377">
        <v>0</v>
      </c>
      <c r="N408" s="378">
        <v>0</v>
      </c>
      <c r="P408" s="377">
        <v>0</v>
      </c>
      <c r="Q408" s="378">
        <v>0</v>
      </c>
      <c r="S408" s="377">
        <v>1</v>
      </c>
      <c r="T408" s="378">
        <v>-155</v>
      </c>
      <c r="V408" s="66"/>
      <c r="W408" s="66"/>
      <c r="X408" s="66"/>
      <c r="Y408" s="66"/>
      <c r="Z408" s="66"/>
    </row>
    <row r="409" spans="1:26" ht="15" x14ac:dyDescent="0.25">
      <c r="A409" s="66" t="s">
        <v>1115</v>
      </c>
      <c r="B409" s="66" t="s">
        <v>435</v>
      </c>
      <c r="C409" s="66"/>
      <c r="D409" s="376">
        <v>7067</v>
      </c>
      <c r="E409" s="66"/>
      <c r="F409" s="66"/>
      <c r="G409" s="66"/>
      <c r="I409" s="66"/>
      <c r="J409" s="66"/>
      <c r="K409" s="66"/>
      <c r="M409" s="377">
        <v>0</v>
      </c>
      <c r="N409" s="378">
        <v>0</v>
      </c>
      <c r="P409" s="377">
        <v>0</v>
      </c>
      <c r="Q409" s="378">
        <v>0</v>
      </c>
      <c r="S409" s="377">
        <v>1</v>
      </c>
      <c r="T409" s="378">
        <v>-81.36</v>
      </c>
      <c r="V409" s="66"/>
      <c r="W409" s="66"/>
      <c r="X409" s="66"/>
      <c r="Y409" s="66"/>
      <c r="Z409" s="66"/>
    </row>
    <row r="410" spans="1:26" ht="15" x14ac:dyDescent="0.25">
      <c r="A410" s="66" t="s">
        <v>1115</v>
      </c>
      <c r="B410" s="66" t="s">
        <v>435</v>
      </c>
      <c r="C410" s="66"/>
      <c r="D410" s="376">
        <v>7101</v>
      </c>
      <c r="E410" s="66"/>
      <c r="F410" s="66"/>
      <c r="G410" s="66"/>
      <c r="I410" s="66"/>
      <c r="J410" s="66"/>
      <c r="K410" s="66"/>
      <c r="M410" s="377">
        <v>11</v>
      </c>
      <c r="N410" s="378">
        <v>-766.75999999999988</v>
      </c>
      <c r="P410" s="377">
        <v>13</v>
      </c>
      <c r="Q410" s="378">
        <v>-922.02999999999975</v>
      </c>
      <c r="S410" s="377">
        <v>9</v>
      </c>
      <c r="T410" s="378">
        <v>-679.8900000000001</v>
      </c>
      <c r="V410" s="66"/>
      <c r="W410" s="66"/>
      <c r="X410" s="66"/>
      <c r="Y410" s="66"/>
      <c r="Z410" s="66"/>
    </row>
    <row r="411" spans="1:26" ht="15" x14ac:dyDescent="0.25">
      <c r="A411" s="66" t="s">
        <v>1115</v>
      </c>
      <c r="B411" s="66" t="s">
        <v>435</v>
      </c>
      <c r="C411" s="66"/>
      <c r="D411" s="376">
        <v>7102</v>
      </c>
      <c r="E411" s="66"/>
      <c r="F411" s="66"/>
      <c r="G411" s="66"/>
      <c r="I411" s="66"/>
      <c r="J411" s="66"/>
      <c r="K411" s="66"/>
      <c r="M411" s="377">
        <v>585</v>
      </c>
      <c r="N411" s="378">
        <v>-27458.329999999969</v>
      </c>
      <c r="P411" s="377">
        <v>623</v>
      </c>
      <c r="Q411" s="378">
        <v>-26661.100000000002</v>
      </c>
      <c r="S411" s="377">
        <v>440</v>
      </c>
      <c r="T411" s="378">
        <v>-19133.10999999999</v>
      </c>
      <c r="V411" s="66"/>
      <c r="W411" s="66"/>
      <c r="X411" s="66"/>
      <c r="Y411" s="66"/>
      <c r="Z411" s="66"/>
    </row>
    <row r="412" spans="1:26" ht="15" x14ac:dyDescent="0.25">
      <c r="A412" s="66" t="s">
        <v>1115</v>
      </c>
      <c r="B412" s="66" t="s">
        <v>435</v>
      </c>
      <c r="C412" s="66"/>
      <c r="D412" s="376">
        <v>7103</v>
      </c>
      <c r="E412" s="66"/>
      <c r="F412" s="66"/>
      <c r="G412" s="66"/>
      <c r="I412" s="66"/>
      <c r="J412" s="66"/>
      <c r="K412" s="66"/>
      <c r="M412" s="377">
        <v>1979</v>
      </c>
      <c r="N412" s="378">
        <v>-136898.94000000012</v>
      </c>
      <c r="P412" s="377">
        <v>2192</v>
      </c>
      <c r="Q412" s="378">
        <v>-146363.65000000005</v>
      </c>
      <c r="S412" s="377">
        <v>1833</v>
      </c>
      <c r="T412" s="378">
        <v>-121022.73999999987</v>
      </c>
      <c r="V412" s="66"/>
      <c r="W412" s="66"/>
      <c r="X412" s="66"/>
      <c r="Y412" s="66"/>
      <c r="Z412" s="66"/>
    </row>
    <row r="413" spans="1:26" ht="15" x14ac:dyDescent="0.25">
      <c r="A413" s="66" t="s">
        <v>1115</v>
      </c>
      <c r="B413" s="66" t="s">
        <v>435</v>
      </c>
      <c r="C413" s="66"/>
      <c r="D413" s="376">
        <v>7104</v>
      </c>
      <c r="E413" s="66"/>
      <c r="F413" s="66"/>
      <c r="G413" s="66"/>
      <c r="I413" s="66"/>
      <c r="J413" s="66"/>
      <c r="K413" s="66"/>
      <c r="M413" s="377">
        <v>2462</v>
      </c>
      <c r="N413" s="378">
        <v>-172617.71999999968</v>
      </c>
      <c r="P413" s="377">
        <v>2689</v>
      </c>
      <c r="Q413" s="378">
        <v>-179437.73000000019</v>
      </c>
      <c r="S413" s="377">
        <v>2315</v>
      </c>
      <c r="T413" s="378">
        <v>-145874.43000000017</v>
      </c>
      <c r="V413" s="66"/>
      <c r="W413" s="66"/>
      <c r="X413" s="66"/>
      <c r="Y413" s="66"/>
      <c r="Z413" s="66"/>
    </row>
    <row r="414" spans="1:26" ht="15" x14ac:dyDescent="0.25">
      <c r="A414" s="66" t="s">
        <v>1115</v>
      </c>
      <c r="B414" s="66" t="s">
        <v>435</v>
      </c>
      <c r="C414" s="66"/>
      <c r="D414" s="376">
        <v>7105</v>
      </c>
      <c r="E414" s="66"/>
      <c r="F414" s="66"/>
      <c r="G414" s="66"/>
      <c r="I414" s="66"/>
      <c r="J414" s="66"/>
      <c r="K414" s="66"/>
      <c r="M414" s="377">
        <v>843</v>
      </c>
      <c r="N414" s="378">
        <v>-54535.309999999961</v>
      </c>
      <c r="P414" s="377">
        <v>884</v>
      </c>
      <c r="Q414" s="378">
        <v>-51997.680000000029</v>
      </c>
      <c r="S414" s="377">
        <v>764</v>
      </c>
      <c r="T414" s="378">
        <v>-42270.480000000032</v>
      </c>
      <c r="V414" s="66"/>
      <c r="W414" s="66"/>
      <c r="X414" s="66"/>
      <c r="Y414" s="66"/>
      <c r="Z414" s="66"/>
    </row>
    <row r="415" spans="1:26" ht="15" x14ac:dyDescent="0.25">
      <c r="A415" s="66" t="s">
        <v>1115</v>
      </c>
      <c r="B415" s="66" t="s">
        <v>435</v>
      </c>
      <c r="C415" s="66"/>
      <c r="D415" s="376">
        <v>7106</v>
      </c>
      <c r="E415" s="66"/>
      <c r="F415" s="66"/>
      <c r="G415" s="66"/>
      <c r="I415" s="66"/>
      <c r="J415" s="66"/>
      <c r="K415" s="66"/>
      <c r="M415" s="377">
        <v>1160</v>
      </c>
      <c r="N415" s="378">
        <v>-90604.989999999976</v>
      </c>
      <c r="P415" s="377">
        <v>1265</v>
      </c>
      <c r="Q415" s="378">
        <v>-87773.260000000053</v>
      </c>
      <c r="S415" s="377">
        <v>983</v>
      </c>
      <c r="T415" s="378">
        <v>-67264.799999999974</v>
      </c>
      <c r="V415" s="66"/>
      <c r="W415" s="66"/>
      <c r="X415" s="66"/>
      <c r="Y415" s="66"/>
      <c r="Z415" s="66"/>
    </row>
    <row r="416" spans="1:26" ht="15" x14ac:dyDescent="0.25">
      <c r="A416" s="66" t="s">
        <v>1115</v>
      </c>
      <c r="B416" s="66" t="s">
        <v>435</v>
      </c>
      <c r="C416" s="66"/>
      <c r="D416" s="376">
        <v>7107</v>
      </c>
      <c r="E416" s="66"/>
      <c r="F416" s="66"/>
      <c r="G416" s="66"/>
      <c r="I416" s="66"/>
      <c r="J416" s="66"/>
      <c r="K416" s="66"/>
      <c r="M416" s="377">
        <v>1617</v>
      </c>
      <c r="N416" s="378">
        <v>-123909.79999999984</v>
      </c>
      <c r="P416" s="377">
        <v>1813</v>
      </c>
      <c r="Q416" s="378">
        <v>-128748.1</v>
      </c>
      <c r="S416" s="377">
        <v>1410</v>
      </c>
      <c r="T416" s="378">
        <v>-98369.669999999882</v>
      </c>
      <c r="V416" s="66"/>
      <c r="W416" s="66"/>
      <c r="X416" s="66"/>
      <c r="Y416" s="66"/>
      <c r="Z416" s="66"/>
    </row>
    <row r="417" spans="1:26" ht="15" x14ac:dyDescent="0.25">
      <c r="A417" s="66" t="s">
        <v>1115</v>
      </c>
      <c r="B417" s="66" t="s">
        <v>435</v>
      </c>
      <c r="C417" s="66"/>
      <c r="D417" s="376">
        <v>7108</v>
      </c>
      <c r="E417" s="66"/>
      <c r="F417" s="66"/>
      <c r="G417" s="66"/>
      <c r="I417" s="66"/>
      <c r="J417" s="66"/>
      <c r="K417" s="66"/>
      <c r="M417" s="377">
        <v>1577</v>
      </c>
      <c r="N417" s="378">
        <v>-127592.94999999974</v>
      </c>
      <c r="P417" s="377">
        <v>1727</v>
      </c>
      <c r="Q417" s="378">
        <v>-134658.36000000007</v>
      </c>
      <c r="S417" s="377">
        <v>1223</v>
      </c>
      <c r="T417" s="378">
        <v>-92362.009999999893</v>
      </c>
      <c r="V417" s="66"/>
      <c r="W417" s="66"/>
      <c r="X417" s="66"/>
      <c r="Y417" s="66"/>
      <c r="Z417" s="66"/>
    </row>
    <row r="418" spans="1:26" ht="15" x14ac:dyDescent="0.25">
      <c r="A418" s="66" t="s">
        <v>1115</v>
      </c>
      <c r="B418" s="66" t="s">
        <v>435</v>
      </c>
      <c r="C418" s="66"/>
      <c r="D418" s="376">
        <v>7109</v>
      </c>
      <c r="E418" s="66"/>
      <c r="F418" s="66"/>
      <c r="G418" s="66"/>
      <c r="I418" s="66"/>
      <c r="J418" s="66"/>
      <c r="K418" s="66"/>
      <c r="M418" s="377">
        <v>0</v>
      </c>
      <c r="N418" s="378">
        <v>0</v>
      </c>
      <c r="P418" s="377">
        <v>1</v>
      </c>
      <c r="Q418" s="378">
        <v>-131.24</v>
      </c>
      <c r="S418" s="377">
        <v>0</v>
      </c>
      <c r="T418" s="378">
        <v>0</v>
      </c>
      <c r="V418" s="66"/>
      <c r="W418" s="66"/>
      <c r="X418" s="66"/>
      <c r="Y418" s="66"/>
      <c r="Z418" s="66"/>
    </row>
    <row r="419" spans="1:26" ht="15" x14ac:dyDescent="0.25">
      <c r="A419" s="66" t="s">
        <v>1115</v>
      </c>
      <c r="B419" s="66" t="s">
        <v>435</v>
      </c>
      <c r="C419" s="66"/>
      <c r="D419" s="376">
        <v>7110</v>
      </c>
      <c r="E419" s="66"/>
      <c r="F419" s="66"/>
      <c r="G419" s="66"/>
      <c r="I419" s="66"/>
      <c r="J419" s="66"/>
      <c r="K419" s="66"/>
      <c r="M419" s="377">
        <v>1</v>
      </c>
      <c r="N419" s="378">
        <v>-55.85</v>
      </c>
      <c r="P419" s="377">
        <v>1</v>
      </c>
      <c r="Q419" s="378">
        <v>-52.28</v>
      </c>
      <c r="S419" s="377">
        <v>1</v>
      </c>
      <c r="T419" s="378">
        <v>-29.46</v>
      </c>
      <c r="V419" s="66"/>
      <c r="W419" s="66"/>
      <c r="X419" s="66"/>
      <c r="Y419" s="66"/>
      <c r="Z419" s="66"/>
    </row>
    <row r="420" spans="1:26" ht="15" x14ac:dyDescent="0.25">
      <c r="A420" s="66" t="s">
        <v>1115</v>
      </c>
      <c r="B420" s="66" t="s">
        <v>435</v>
      </c>
      <c r="C420" s="66"/>
      <c r="D420" s="376">
        <v>7111</v>
      </c>
      <c r="E420" s="66"/>
      <c r="F420" s="66"/>
      <c r="G420" s="66"/>
      <c r="I420" s="66"/>
      <c r="J420" s="66"/>
      <c r="K420" s="66"/>
      <c r="M420" s="377">
        <v>0</v>
      </c>
      <c r="N420" s="378">
        <v>0</v>
      </c>
      <c r="P420" s="377">
        <v>1</v>
      </c>
      <c r="Q420" s="378">
        <v>221.48</v>
      </c>
      <c r="S420" s="377">
        <v>0</v>
      </c>
      <c r="T420" s="378">
        <v>0</v>
      </c>
      <c r="V420" s="66"/>
      <c r="W420" s="66"/>
      <c r="X420" s="66"/>
      <c r="Y420" s="66"/>
      <c r="Z420" s="66"/>
    </row>
    <row r="421" spans="1:26" ht="15" x14ac:dyDescent="0.25">
      <c r="A421" s="66" t="s">
        <v>1115</v>
      </c>
      <c r="B421" s="66" t="s">
        <v>435</v>
      </c>
      <c r="C421" s="66"/>
      <c r="D421" s="376">
        <v>7112</v>
      </c>
      <c r="E421" s="66"/>
      <c r="F421" s="66"/>
      <c r="G421" s="66"/>
      <c r="I421" s="66"/>
      <c r="J421" s="66"/>
      <c r="K421" s="66"/>
      <c r="M421" s="377">
        <v>1122</v>
      </c>
      <c r="N421" s="378">
        <v>-88920.520000000266</v>
      </c>
      <c r="P421" s="377">
        <v>1237</v>
      </c>
      <c r="Q421" s="378">
        <v>-92512.259999999907</v>
      </c>
      <c r="S421" s="377">
        <v>1018</v>
      </c>
      <c r="T421" s="378">
        <v>-76188.91000000012</v>
      </c>
      <c r="V421" s="66"/>
      <c r="W421" s="66"/>
      <c r="X421" s="66"/>
      <c r="Y421" s="66"/>
      <c r="Z421" s="66"/>
    </row>
    <row r="422" spans="1:26" ht="15" x14ac:dyDescent="0.25">
      <c r="A422" s="66" t="s">
        <v>1115</v>
      </c>
      <c r="B422" s="66" t="s">
        <v>435</v>
      </c>
      <c r="C422" s="66"/>
      <c r="D422" s="376">
        <v>7114</v>
      </c>
      <c r="E422" s="66"/>
      <c r="F422" s="66"/>
      <c r="G422" s="66"/>
      <c r="I422" s="66"/>
      <c r="J422" s="66"/>
      <c r="K422" s="66"/>
      <c r="M422" s="377">
        <v>348</v>
      </c>
      <c r="N422" s="378">
        <v>-25967.989999999994</v>
      </c>
      <c r="P422" s="377">
        <v>386</v>
      </c>
      <c r="Q422" s="378">
        <v>-24063.929999999997</v>
      </c>
      <c r="S422" s="377">
        <v>379</v>
      </c>
      <c r="T422" s="378">
        <v>-24333.530000000017</v>
      </c>
      <c r="V422" s="66"/>
      <c r="W422" s="66"/>
      <c r="X422" s="66"/>
      <c r="Y422" s="66"/>
      <c r="Z422" s="66"/>
    </row>
    <row r="423" spans="1:26" ht="15" x14ac:dyDescent="0.25">
      <c r="A423" s="66" t="s">
        <v>1115</v>
      </c>
      <c r="B423" s="66" t="s">
        <v>435</v>
      </c>
      <c r="C423" s="66"/>
      <c r="D423" s="376">
        <v>7166</v>
      </c>
      <c r="E423" s="66"/>
      <c r="F423" s="66"/>
      <c r="G423" s="66"/>
      <c r="I423" s="66"/>
      <c r="J423" s="66"/>
      <c r="K423" s="66"/>
      <c r="M423" s="377">
        <v>1</v>
      </c>
      <c r="N423" s="378">
        <v>-88.65</v>
      </c>
      <c r="P423" s="377">
        <v>0</v>
      </c>
      <c r="Q423" s="378">
        <v>0</v>
      </c>
      <c r="S423" s="377">
        <v>0</v>
      </c>
      <c r="T423" s="378">
        <v>0</v>
      </c>
      <c r="V423" s="66"/>
      <c r="W423" s="66"/>
      <c r="X423" s="66"/>
      <c r="Y423" s="66"/>
      <c r="Z423" s="66"/>
    </row>
    <row r="424" spans="1:26" ht="15" x14ac:dyDescent="0.25">
      <c r="A424" s="66" t="s">
        <v>1115</v>
      </c>
      <c r="B424" s="66" t="s">
        <v>435</v>
      </c>
      <c r="C424" s="66"/>
      <c r="D424" s="376">
        <v>7185</v>
      </c>
      <c r="E424" s="66"/>
      <c r="F424" s="66"/>
      <c r="G424" s="66"/>
      <c r="I424" s="66"/>
      <c r="J424" s="66"/>
      <c r="K424" s="66"/>
      <c r="M424" s="377">
        <v>2</v>
      </c>
      <c r="N424" s="378">
        <v>-46.24</v>
      </c>
      <c r="P424" s="377">
        <v>2</v>
      </c>
      <c r="Q424" s="378">
        <v>-100.48</v>
      </c>
      <c r="S424" s="377">
        <v>1</v>
      </c>
      <c r="T424" s="378">
        <v>-80.92</v>
      </c>
      <c r="V424" s="66"/>
      <c r="W424" s="66"/>
      <c r="X424" s="66"/>
      <c r="Y424" s="66"/>
      <c r="Z424" s="66"/>
    </row>
    <row r="425" spans="1:26" ht="15" x14ac:dyDescent="0.25">
      <c r="A425" s="66" t="s">
        <v>1115</v>
      </c>
      <c r="B425" s="66" t="s">
        <v>435</v>
      </c>
      <c r="C425" s="66"/>
      <c r="D425" s="376">
        <v>8110</v>
      </c>
      <c r="E425" s="66"/>
      <c r="F425" s="66"/>
      <c r="G425" s="66"/>
      <c r="I425" s="66"/>
      <c r="J425" s="66"/>
      <c r="K425" s="66"/>
      <c r="M425" s="377">
        <v>1</v>
      </c>
      <c r="N425" s="378">
        <v>-17.829999999999998</v>
      </c>
      <c r="P425" s="377">
        <v>1</v>
      </c>
      <c r="Q425" s="378">
        <v>-10</v>
      </c>
      <c r="S425" s="377">
        <v>1</v>
      </c>
      <c r="T425" s="378">
        <v>-104.3</v>
      </c>
      <c r="V425" s="66"/>
      <c r="W425" s="66"/>
      <c r="X425" s="66"/>
      <c r="Y425" s="66"/>
      <c r="Z425" s="66"/>
    </row>
    <row r="426" spans="1:26" ht="15" x14ac:dyDescent="0.25">
      <c r="A426" s="66" t="s">
        <v>1115</v>
      </c>
      <c r="B426" s="66" t="s">
        <v>435</v>
      </c>
      <c r="C426" s="66"/>
      <c r="D426" s="376">
        <v>73224</v>
      </c>
      <c r="E426" s="66"/>
      <c r="F426" s="66"/>
      <c r="G426" s="66"/>
      <c r="I426" s="66"/>
      <c r="J426" s="66"/>
      <c r="K426" s="66"/>
      <c r="M426" s="377">
        <v>1</v>
      </c>
      <c r="N426" s="378">
        <v>-40.94</v>
      </c>
      <c r="P426" s="377">
        <v>1</v>
      </c>
      <c r="Q426" s="378">
        <v>-5</v>
      </c>
      <c r="S426" s="377">
        <v>1</v>
      </c>
      <c r="T426" s="378">
        <v>-7.99</v>
      </c>
      <c r="V426" s="66"/>
      <c r="W426" s="66"/>
      <c r="X426" s="66"/>
      <c r="Y426" s="66"/>
      <c r="Z426" s="66"/>
    </row>
    <row r="427" spans="1:26" ht="15" x14ac:dyDescent="0.25">
      <c r="A427" s="66" t="s">
        <v>1115</v>
      </c>
      <c r="B427" s="66" t="s">
        <v>339</v>
      </c>
      <c r="C427" s="66"/>
      <c r="D427" s="376">
        <v>7031</v>
      </c>
      <c r="E427" s="66"/>
      <c r="F427" s="66"/>
      <c r="G427" s="66"/>
      <c r="I427" s="66"/>
      <c r="J427" s="66"/>
      <c r="K427" s="66"/>
      <c r="M427" s="377">
        <v>224</v>
      </c>
      <c r="N427" s="378">
        <v>-9809.7500000000018</v>
      </c>
      <c r="P427" s="377">
        <v>232</v>
      </c>
      <c r="Q427" s="378">
        <v>-10925.260000000002</v>
      </c>
      <c r="S427" s="377">
        <v>162</v>
      </c>
      <c r="T427" s="378">
        <v>-8448.3000000000029</v>
      </c>
      <c r="V427" s="66"/>
      <c r="W427" s="66"/>
      <c r="X427" s="66"/>
      <c r="Y427" s="66"/>
      <c r="Z427" s="66"/>
    </row>
    <row r="428" spans="1:26" ht="15" x14ac:dyDescent="0.25">
      <c r="A428" s="66" t="s">
        <v>1115</v>
      </c>
      <c r="B428" s="66" t="s">
        <v>339</v>
      </c>
      <c r="C428" s="66"/>
      <c r="D428" s="376">
        <v>7032</v>
      </c>
      <c r="E428" s="66"/>
      <c r="F428" s="66"/>
      <c r="G428" s="66"/>
      <c r="I428" s="66"/>
      <c r="J428" s="66"/>
      <c r="K428" s="66"/>
      <c r="M428" s="377">
        <v>0</v>
      </c>
      <c r="N428" s="378">
        <v>0</v>
      </c>
      <c r="P428" s="377">
        <v>0</v>
      </c>
      <c r="Q428" s="378">
        <v>0</v>
      </c>
      <c r="S428" s="377">
        <v>0</v>
      </c>
      <c r="T428" s="378">
        <v>0</v>
      </c>
      <c r="V428" s="66"/>
      <c r="W428" s="66"/>
      <c r="X428" s="66"/>
      <c r="Y428" s="66"/>
      <c r="Z428" s="66"/>
    </row>
    <row r="429" spans="1:26" ht="15" x14ac:dyDescent="0.25">
      <c r="A429" s="66" t="s">
        <v>1115</v>
      </c>
      <c r="B429" s="66" t="s">
        <v>458</v>
      </c>
      <c r="C429" s="66"/>
      <c r="D429" s="376">
        <v>7047</v>
      </c>
      <c r="E429" s="66"/>
      <c r="F429" s="66"/>
      <c r="G429" s="66"/>
      <c r="I429" s="66"/>
      <c r="J429" s="66"/>
      <c r="K429" s="66"/>
      <c r="M429" s="377">
        <v>1652</v>
      </c>
      <c r="N429" s="378">
        <v>-103364.97000000002</v>
      </c>
      <c r="P429" s="377">
        <v>1665</v>
      </c>
      <c r="Q429" s="378">
        <v>-98858.929999999891</v>
      </c>
      <c r="S429" s="377">
        <v>1293</v>
      </c>
      <c r="T429" s="378">
        <v>-78397.090000000011</v>
      </c>
      <c r="V429" s="66"/>
      <c r="W429" s="66"/>
      <c r="X429" s="66"/>
      <c r="Y429" s="66"/>
      <c r="Z429" s="66"/>
    </row>
    <row r="430" spans="1:26" ht="15" x14ac:dyDescent="0.25">
      <c r="A430" s="66" t="s">
        <v>1115</v>
      </c>
      <c r="B430" s="66" t="s">
        <v>487</v>
      </c>
      <c r="C430" s="66"/>
      <c r="D430" s="376">
        <v>8901</v>
      </c>
      <c r="E430" s="66"/>
      <c r="F430" s="66"/>
      <c r="G430" s="66"/>
      <c r="I430" s="66"/>
      <c r="J430" s="66"/>
      <c r="K430" s="66"/>
      <c r="M430" s="377">
        <v>0</v>
      </c>
      <c r="N430" s="378">
        <v>0</v>
      </c>
      <c r="P430" s="377">
        <v>0</v>
      </c>
      <c r="Q430" s="378">
        <v>0</v>
      </c>
      <c r="S430" s="377">
        <v>1</v>
      </c>
      <c r="T430" s="378">
        <v>-61.59</v>
      </c>
      <c r="V430" s="66"/>
      <c r="W430" s="66"/>
      <c r="X430" s="66"/>
      <c r="Y430" s="66"/>
      <c r="Z430" s="66"/>
    </row>
    <row r="431" spans="1:26" ht="15" x14ac:dyDescent="0.25">
      <c r="A431" s="66" t="s">
        <v>1115</v>
      </c>
      <c r="B431" s="66" t="s">
        <v>487</v>
      </c>
      <c r="C431" s="66"/>
      <c r="D431" s="376">
        <v>8902</v>
      </c>
      <c r="E431" s="66"/>
      <c r="F431" s="66"/>
      <c r="G431" s="66"/>
      <c r="I431" s="66"/>
      <c r="J431" s="66"/>
      <c r="K431" s="66"/>
      <c r="M431" s="377">
        <v>631</v>
      </c>
      <c r="N431" s="378">
        <v>-35914.189999999959</v>
      </c>
      <c r="P431" s="377">
        <v>676</v>
      </c>
      <c r="Q431" s="378">
        <v>-51404.010000000031</v>
      </c>
      <c r="S431" s="377">
        <v>353</v>
      </c>
      <c r="T431" s="378">
        <v>-19089.690000000002</v>
      </c>
      <c r="V431" s="66"/>
      <c r="W431" s="66"/>
      <c r="X431" s="66"/>
      <c r="Y431" s="66"/>
      <c r="Z431" s="66"/>
    </row>
    <row r="432" spans="1:26" ht="15" x14ac:dyDescent="0.25">
      <c r="A432" s="66" t="s">
        <v>1115</v>
      </c>
      <c r="B432" s="66" t="s">
        <v>436</v>
      </c>
      <c r="C432" s="66"/>
      <c r="D432" s="376">
        <v>7006</v>
      </c>
      <c r="E432" s="66"/>
      <c r="F432" s="66"/>
      <c r="G432" s="66"/>
      <c r="I432" s="66"/>
      <c r="J432" s="66"/>
      <c r="K432" s="66"/>
      <c r="M432" s="377">
        <v>20</v>
      </c>
      <c r="N432" s="378">
        <v>-1797.3899999999999</v>
      </c>
      <c r="P432" s="377">
        <v>21</v>
      </c>
      <c r="Q432" s="378">
        <v>-1607.26</v>
      </c>
      <c r="S432" s="377">
        <v>4</v>
      </c>
      <c r="T432" s="378">
        <v>-391.53000000000003</v>
      </c>
      <c r="V432" s="66"/>
      <c r="W432" s="66"/>
      <c r="X432" s="66"/>
      <c r="Y432" s="66"/>
      <c r="Z432" s="66"/>
    </row>
    <row r="433" spans="1:26" ht="15" x14ac:dyDescent="0.25">
      <c r="A433" s="66" t="s">
        <v>1115</v>
      </c>
      <c r="B433" s="66" t="s">
        <v>501</v>
      </c>
      <c r="C433" s="66"/>
      <c r="D433" s="376">
        <v>7424</v>
      </c>
      <c r="E433" s="66"/>
      <c r="F433" s="66"/>
      <c r="G433" s="66"/>
      <c r="I433" s="66"/>
      <c r="J433" s="66"/>
      <c r="K433" s="66"/>
      <c r="M433" s="377">
        <v>0</v>
      </c>
      <c r="N433" s="378">
        <v>0</v>
      </c>
      <c r="P433" s="377">
        <v>2</v>
      </c>
      <c r="Q433" s="378">
        <v>-117.17</v>
      </c>
      <c r="S433" s="377">
        <v>0</v>
      </c>
      <c r="T433" s="378">
        <v>0</v>
      </c>
      <c r="V433" s="66"/>
      <c r="W433" s="66"/>
      <c r="X433" s="66"/>
      <c r="Y433" s="66"/>
      <c r="Z433" s="66"/>
    </row>
    <row r="434" spans="1:26" ht="15" x14ac:dyDescent="0.25">
      <c r="A434" s="66" t="s">
        <v>1115</v>
      </c>
      <c r="B434" s="66" t="s">
        <v>501</v>
      </c>
      <c r="C434" s="66"/>
      <c r="D434" s="376">
        <v>7508</v>
      </c>
      <c r="E434" s="66"/>
      <c r="F434" s="66"/>
      <c r="G434" s="66"/>
      <c r="I434" s="66"/>
      <c r="J434" s="66"/>
      <c r="K434" s="66"/>
      <c r="M434" s="377">
        <v>84</v>
      </c>
      <c r="N434" s="378">
        <v>-6741.39</v>
      </c>
      <c r="P434" s="377">
        <v>67</v>
      </c>
      <c r="Q434" s="378">
        <v>-5587.66</v>
      </c>
      <c r="S434" s="377">
        <v>64</v>
      </c>
      <c r="T434" s="378">
        <v>-4966.8300000000008</v>
      </c>
      <c r="V434" s="66"/>
      <c r="W434" s="66"/>
      <c r="X434" s="66"/>
      <c r="Y434" s="66"/>
      <c r="Z434" s="66"/>
    </row>
    <row r="435" spans="1:26" ht="15" x14ac:dyDescent="0.25">
      <c r="A435" s="66" t="s">
        <v>1115</v>
      </c>
      <c r="B435" s="66" t="s">
        <v>389</v>
      </c>
      <c r="C435" s="66"/>
      <c r="D435" s="376">
        <v>8562</v>
      </c>
      <c r="E435" s="66"/>
      <c r="F435" s="66"/>
      <c r="G435" s="66"/>
      <c r="I435" s="66"/>
      <c r="J435" s="66"/>
      <c r="K435" s="66"/>
      <c r="M435" s="377">
        <v>1</v>
      </c>
      <c r="N435" s="378">
        <v>-5</v>
      </c>
      <c r="P435" s="377">
        <v>1</v>
      </c>
      <c r="Q435" s="378">
        <v>-5</v>
      </c>
      <c r="S435" s="377">
        <v>0</v>
      </c>
      <c r="T435" s="378">
        <v>0</v>
      </c>
      <c r="V435" s="66"/>
      <c r="W435" s="66"/>
      <c r="X435" s="66"/>
      <c r="Y435" s="66"/>
      <c r="Z435" s="66"/>
    </row>
    <row r="436" spans="1:26" ht="15" x14ac:dyDescent="0.25">
      <c r="A436" s="66" t="s">
        <v>1115</v>
      </c>
      <c r="B436" s="66" t="s">
        <v>389</v>
      </c>
      <c r="C436" s="66"/>
      <c r="D436" s="376">
        <v>8641</v>
      </c>
      <c r="E436" s="66"/>
      <c r="F436" s="66"/>
      <c r="G436" s="66"/>
      <c r="I436" s="66"/>
      <c r="J436" s="66"/>
      <c r="K436" s="66"/>
      <c r="M436" s="377">
        <v>1</v>
      </c>
      <c r="N436" s="378">
        <v>-12.54</v>
      </c>
      <c r="P436" s="377">
        <v>4</v>
      </c>
      <c r="Q436" s="378">
        <v>-48.33</v>
      </c>
      <c r="S436" s="377">
        <v>0</v>
      </c>
      <c r="T436" s="378">
        <v>0</v>
      </c>
      <c r="V436" s="66"/>
      <c r="W436" s="66"/>
      <c r="X436" s="66"/>
      <c r="Y436" s="66"/>
      <c r="Z436" s="66"/>
    </row>
    <row r="437" spans="1:26" ht="15" x14ac:dyDescent="0.25">
      <c r="A437" s="66" t="s">
        <v>1115</v>
      </c>
      <c r="B437" s="66" t="s">
        <v>517</v>
      </c>
      <c r="C437" s="66"/>
      <c r="D437" s="376">
        <v>7060</v>
      </c>
      <c r="E437" s="66"/>
      <c r="F437" s="66"/>
      <c r="G437" s="66"/>
      <c r="I437" s="66"/>
      <c r="J437" s="66"/>
      <c r="K437" s="66"/>
      <c r="M437" s="377">
        <v>203</v>
      </c>
      <c r="N437" s="378">
        <v>-12828.070000000003</v>
      </c>
      <c r="P437" s="377">
        <v>196</v>
      </c>
      <c r="Q437" s="378">
        <v>-12057.880000000001</v>
      </c>
      <c r="S437" s="377">
        <v>115</v>
      </c>
      <c r="T437" s="378">
        <v>-6975.5399999999991</v>
      </c>
      <c r="V437" s="66"/>
      <c r="W437" s="66"/>
      <c r="X437" s="66"/>
      <c r="Y437" s="66"/>
      <c r="Z437" s="66"/>
    </row>
    <row r="438" spans="1:26" ht="15" x14ac:dyDescent="0.25">
      <c r="A438" s="66" t="s">
        <v>1115</v>
      </c>
      <c r="B438" s="66" t="s">
        <v>517</v>
      </c>
      <c r="C438" s="66"/>
      <c r="D438" s="376">
        <v>7062</v>
      </c>
      <c r="E438" s="66"/>
      <c r="F438" s="66"/>
      <c r="G438" s="66"/>
      <c r="I438" s="66"/>
      <c r="J438" s="66"/>
      <c r="K438" s="66"/>
      <c r="M438" s="377">
        <v>10</v>
      </c>
      <c r="N438" s="378">
        <v>-865.8900000000001</v>
      </c>
      <c r="P438" s="377">
        <v>6</v>
      </c>
      <c r="Q438" s="378">
        <v>-387.99</v>
      </c>
      <c r="S438" s="377">
        <v>10</v>
      </c>
      <c r="T438" s="378">
        <v>-685.52</v>
      </c>
      <c r="V438" s="66"/>
      <c r="W438" s="66"/>
      <c r="X438" s="66"/>
      <c r="Y438" s="66"/>
      <c r="Z438" s="66"/>
    </row>
    <row r="439" spans="1:26" ht="15" x14ac:dyDescent="0.25">
      <c r="A439" s="66" t="s">
        <v>1115</v>
      </c>
      <c r="B439" s="66" t="s">
        <v>517</v>
      </c>
      <c r="C439" s="66"/>
      <c r="D439" s="376">
        <v>7063</v>
      </c>
      <c r="E439" s="66"/>
      <c r="F439" s="66"/>
      <c r="G439" s="66"/>
      <c r="I439" s="66"/>
      <c r="J439" s="66"/>
      <c r="K439" s="66"/>
      <c r="M439" s="377">
        <v>24</v>
      </c>
      <c r="N439" s="378">
        <v>-2164.81</v>
      </c>
      <c r="P439" s="377">
        <v>18</v>
      </c>
      <c r="Q439" s="378">
        <v>-1508.6299999999999</v>
      </c>
      <c r="S439" s="377">
        <v>14</v>
      </c>
      <c r="T439" s="378">
        <v>-1121.94</v>
      </c>
      <c r="V439" s="66"/>
      <c r="W439" s="66"/>
      <c r="X439" s="66"/>
      <c r="Y439" s="66"/>
      <c r="Z439" s="66"/>
    </row>
    <row r="440" spans="1:26" ht="15" x14ac:dyDescent="0.25">
      <c r="A440" s="66" t="s">
        <v>1115</v>
      </c>
      <c r="B440" s="66" t="s">
        <v>559</v>
      </c>
      <c r="C440" s="66"/>
      <c r="D440" s="376">
        <v>7647</v>
      </c>
      <c r="E440" s="66"/>
      <c r="F440" s="66"/>
      <c r="G440" s="66"/>
      <c r="I440" s="66"/>
      <c r="J440" s="66"/>
      <c r="K440" s="66"/>
      <c r="M440" s="377">
        <v>31</v>
      </c>
      <c r="N440" s="378">
        <v>-902.08999999999992</v>
      </c>
      <c r="P440" s="377">
        <v>27</v>
      </c>
      <c r="Q440" s="378">
        <v>-481.01999999999987</v>
      </c>
      <c r="S440" s="377">
        <v>18</v>
      </c>
      <c r="T440" s="378">
        <v>-713.36</v>
      </c>
      <c r="V440" s="66"/>
      <c r="W440" s="66"/>
      <c r="X440" s="66"/>
      <c r="Y440" s="66"/>
      <c r="Z440" s="66"/>
    </row>
    <row r="441" spans="1:26" ht="15" x14ac:dyDescent="0.25">
      <c r="A441" s="66" t="s">
        <v>1115</v>
      </c>
      <c r="B441" s="66" t="s">
        <v>560</v>
      </c>
      <c r="C441" s="66"/>
      <c r="D441" s="376">
        <v>7648</v>
      </c>
      <c r="E441" s="66"/>
      <c r="F441" s="66"/>
      <c r="G441" s="66"/>
      <c r="I441" s="66"/>
      <c r="J441" s="66"/>
      <c r="K441" s="66"/>
      <c r="M441" s="377">
        <v>19</v>
      </c>
      <c r="N441" s="378">
        <v>-716.31999999999994</v>
      </c>
      <c r="P441" s="377">
        <v>21</v>
      </c>
      <c r="Q441" s="378">
        <v>-512.69000000000005</v>
      </c>
      <c r="S441" s="377">
        <v>15</v>
      </c>
      <c r="T441" s="378">
        <v>-557.33000000000004</v>
      </c>
      <c r="V441" s="66"/>
      <c r="W441" s="66"/>
      <c r="X441" s="66"/>
      <c r="Y441" s="66"/>
      <c r="Z441" s="66"/>
    </row>
    <row r="442" spans="1:26" ht="15" x14ac:dyDescent="0.25">
      <c r="A442" s="66" t="s">
        <v>1115</v>
      </c>
      <c r="B442" s="66" t="s">
        <v>437</v>
      </c>
      <c r="C442" s="66"/>
      <c r="D442" s="376">
        <v>7110</v>
      </c>
      <c r="E442" s="66"/>
      <c r="F442" s="66"/>
      <c r="G442" s="66"/>
      <c r="I442" s="66"/>
      <c r="J442" s="66"/>
      <c r="K442" s="66"/>
      <c r="M442" s="377">
        <v>335</v>
      </c>
      <c r="N442" s="378">
        <v>-16761.28</v>
      </c>
      <c r="P442" s="377">
        <v>344</v>
      </c>
      <c r="Q442" s="378">
        <v>-16501.160000000003</v>
      </c>
      <c r="S442" s="377">
        <v>233</v>
      </c>
      <c r="T442" s="378">
        <v>-13142.28</v>
      </c>
      <c r="V442" s="66"/>
      <c r="W442" s="66"/>
      <c r="X442" s="66"/>
      <c r="Y442" s="66"/>
      <c r="Z442" s="66"/>
    </row>
    <row r="443" spans="1:26" ht="15" x14ac:dyDescent="0.25">
      <c r="A443" s="66" t="s">
        <v>1115</v>
      </c>
      <c r="B443" s="66" t="s">
        <v>437</v>
      </c>
      <c r="C443" s="66"/>
      <c r="D443" s="376">
        <v>7118</v>
      </c>
      <c r="E443" s="66"/>
      <c r="F443" s="66"/>
      <c r="G443" s="66"/>
      <c r="I443" s="66"/>
      <c r="J443" s="66"/>
      <c r="K443" s="66"/>
      <c r="M443" s="377">
        <v>1</v>
      </c>
      <c r="N443" s="378">
        <v>-63.15</v>
      </c>
      <c r="P443" s="377">
        <v>0</v>
      </c>
      <c r="Q443" s="378">
        <v>0</v>
      </c>
      <c r="S443" s="377">
        <v>0</v>
      </c>
      <c r="T443" s="378">
        <v>0</v>
      </c>
      <c r="V443" s="66"/>
      <c r="W443" s="66"/>
      <c r="X443" s="66"/>
      <c r="Y443" s="66"/>
      <c r="Z443" s="66"/>
    </row>
    <row r="444" spans="1:26" ht="15" x14ac:dyDescent="0.25">
      <c r="A444" s="66" t="s">
        <v>1115</v>
      </c>
      <c r="B444" s="66" t="s">
        <v>340</v>
      </c>
      <c r="C444" s="66"/>
      <c r="D444" s="376">
        <v>7436</v>
      </c>
      <c r="E444" s="66"/>
      <c r="F444" s="66"/>
      <c r="G444" s="66"/>
      <c r="I444" s="66"/>
      <c r="J444" s="66"/>
      <c r="K444" s="66"/>
      <c r="M444" s="377">
        <v>33</v>
      </c>
      <c r="N444" s="378">
        <v>-1215.4199999999996</v>
      </c>
      <c r="P444" s="377">
        <v>30</v>
      </c>
      <c r="Q444" s="378">
        <v>-496.57999999999993</v>
      </c>
      <c r="S444" s="377">
        <v>16</v>
      </c>
      <c r="T444" s="378">
        <v>-403.16</v>
      </c>
      <c r="V444" s="66"/>
      <c r="W444" s="66"/>
      <c r="X444" s="66"/>
      <c r="Y444" s="66"/>
      <c r="Z444" s="66"/>
    </row>
    <row r="445" spans="1:26" ht="15" x14ac:dyDescent="0.25">
      <c r="A445" s="66" t="s">
        <v>1115</v>
      </c>
      <c r="B445" s="66" t="s">
        <v>416</v>
      </c>
      <c r="C445" s="66"/>
      <c r="D445" s="376">
        <v>8007</v>
      </c>
      <c r="E445" s="66"/>
      <c r="F445" s="66"/>
      <c r="G445" s="66"/>
      <c r="I445" s="66"/>
      <c r="J445" s="66"/>
      <c r="K445" s="66"/>
      <c r="M445" s="377">
        <v>2</v>
      </c>
      <c r="N445" s="378">
        <v>-34.93</v>
      </c>
      <c r="P445" s="377">
        <v>1</v>
      </c>
      <c r="Q445" s="378">
        <v>-9.2100000000000009</v>
      </c>
      <c r="S445" s="377">
        <v>1</v>
      </c>
      <c r="T445" s="378">
        <v>-53.75</v>
      </c>
      <c r="V445" s="66"/>
      <c r="W445" s="66"/>
      <c r="X445" s="66"/>
      <c r="Y445" s="66"/>
      <c r="Z445" s="66"/>
    </row>
    <row r="446" spans="1:26" ht="15" x14ac:dyDescent="0.25">
      <c r="A446" s="66" t="s">
        <v>1115</v>
      </c>
      <c r="B446" s="66" t="s">
        <v>416</v>
      </c>
      <c r="C446" s="66"/>
      <c r="D446" s="376">
        <v>8107</v>
      </c>
      <c r="E446" s="66"/>
      <c r="F446" s="66"/>
      <c r="G446" s="66"/>
      <c r="I446" s="66"/>
      <c r="J446" s="66"/>
      <c r="K446" s="66"/>
      <c r="M446" s="377">
        <v>77</v>
      </c>
      <c r="N446" s="378">
        <v>-3971.4500000000003</v>
      </c>
      <c r="P446" s="377">
        <v>75</v>
      </c>
      <c r="Q446" s="378">
        <v>-4006.2200000000003</v>
      </c>
      <c r="S446" s="377">
        <v>58</v>
      </c>
      <c r="T446" s="378">
        <v>-4052.45</v>
      </c>
      <c r="V446" s="66"/>
      <c r="W446" s="66"/>
      <c r="X446" s="66"/>
      <c r="Y446" s="66"/>
      <c r="Z446" s="66"/>
    </row>
    <row r="447" spans="1:26" ht="15" x14ac:dyDescent="0.25">
      <c r="A447" s="66" t="s">
        <v>1115</v>
      </c>
      <c r="B447" s="66" t="s">
        <v>571</v>
      </c>
      <c r="C447" s="66"/>
      <c r="D447" s="376">
        <v>7747</v>
      </c>
      <c r="E447" s="66"/>
      <c r="F447" s="66"/>
      <c r="G447" s="66"/>
      <c r="I447" s="66"/>
      <c r="J447" s="66"/>
      <c r="K447" s="66"/>
      <c r="M447" s="377">
        <v>4</v>
      </c>
      <c r="N447" s="378">
        <v>-77.06</v>
      </c>
      <c r="P447" s="377">
        <v>8</v>
      </c>
      <c r="Q447" s="378">
        <v>-169.86</v>
      </c>
      <c r="S447" s="377">
        <v>1</v>
      </c>
      <c r="T447" s="378">
        <v>-5</v>
      </c>
      <c r="V447" s="66"/>
      <c r="W447" s="66"/>
      <c r="X447" s="66"/>
      <c r="Y447" s="66"/>
      <c r="Z447" s="66"/>
    </row>
    <row r="448" spans="1:26" ht="15" x14ac:dyDescent="0.25">
      <c r="A448" s="66" t="s">
        <v>1115</v>
      </c>
      <c r="B448" s="66" t="s">
        <v>571</v>
      </c>
      <c r="C448" s="66"/>
      <c r="D448" s="376">
        <v>8857</v>
      </c>
      <c r="E448" s="66"/>
      <c r="F448" s="66"/>
      <c r="G448" s="66"/>
      <c r="I448" s="66"/>
      <c r="J448" s="66"/>
      <c r="K448" s="66"/>
      <c r="M448" s="377">
        <v>295</v>
      </c>
      <c r="N448" s="378">
        <v>-10380.790000000005</v>
      </c>
      <c r="P448" s="377">
        <v>253</v>
      </c>
      <c r="Q448" s="378">
        <v>-3631.1099999999992</v>
      </c>
      <c r="S448" s="377">
        <v>99</v>
      </c>
      <c r="T448" s="378">
        <v>-2526.1200000000003</v>
      </c>
      <c r="V448" s="66"/>
      <c r="W448" s="66"/>
      <c r="X448" s="66"/>
      <c r="Y448" s="66"/>
      <c r="Z448" s="66"/>
    </row>
    <row r="449" spans="1:26" ht="15" x14ac:dyDescent="0.25">
      <c r="A449" s="66" t="s">
        <v>1115</v>
      </c>
      <c r="B449" s="66" t="s">
        <v>571</v>
      </c>
      <c r="C449" s="66"/>
      <c r="D449" s="376">
        <v>8859</v>
      </c>
      <c r="E449" s="66"/>
      <c r="F449" s="66"/>
      <c r="G449" s="66"/>
      <c r="I449" s="66"/>
      <c r="J449" s="66"/>
      <c r="K449" s="66"/>
      <c r="M449" s="377">
        <v>5</v>
      </c>
      <c r="N449" s="378">
        <v>-192.72</v>
      </c>
      <c r="P449" s="377">
        <v>5</v>
      </c>
      <c r="Q449" s="378">
        <v>-51.94</v>
      </c>
      <c r="S449" s="377">
        <v>2</v>
      </c>
      <c r="T449" s="378">
        <v>-10</v>
      </c>
      <c r="V449" s="66"/>
      <c r="W449" s="66"/>
      <c r="X449" s="66"/>
      <c r="Y449" s="66"/>
      <c r="Z449" s="66"/>
    </row>
    <row r="450" spans="1:26" ht="15" x14ac:dyDescent="0.25">
      <c r="A450" s="66" t="s">
        <v>1115</v>
      </c>
      <c r="B450" s="66" t="s">
        <v>571</v>
      </c>
      <c r="C450" s="66"/>
      <c r="D450" s="376">
        <v>8879</v>
      </c>
      <c r="E450" s="66"/>
      <c r="F450" s="66"/>
      <c r="G450" s="66"/>
      <c r="I450" s="66"/>
      <c r="J450" s="66"/>
      <c r="K450" s="66"/>
      <c r="M450" s="377">
        <v>25</v>
      </c>
      <c r="N450" s="378">
        <v>-330.84000000000003</v>
      </c>
      <c r="P450" s="377">
        <v>24</v>
      </c>
      <c r="Q450" s="378">
        <v>-220.8</v>
      </c>
      <c r="S450" s="377">
        <v>2</v>
      </c>
      <c r="T450" s="378">
        <v>-19.05</v>
      </c>
      <c r="V450" s="66"/>
      <c r="W450" s="66"/>
      <c r="X450" s="66"/>
      <c r="Y450" s="66"/>
      <c r="Z450" s="66"/>
    </row>
    <row r="451" spans="1:26" ht="15" x14ac:dyDescent="0.25">
      <c r="A451" s="66" t="s">
        <v>1115</v>
      </c>
      <c r="B451" s="66" t="s">
        <v>341</v>
      </c>
      <c r="C451" s="66"/>
      <c r="D451" s="376">
        <v>7675</v>
      </c>
      <c r="E451" s="66"/>
      <c r="F451" s="66"/>
      <c r="G451" s="66"/>
      <c r="I451" s="66"/>
      <c r="J451" s="66"/>
      <c r="K451" s="66"/>
      <c r="M451" s="377">
        <v>14</v>
      </c>
      <c r="N451" s="378">
        <v>-690.81</v>
      </c>
      <c r="P451" s="377">
        <v>5</v>
      </c>
      <c r="Q451" s="378">
        <v>-73.33</v>
      </c>
      <c r="S451" s="377">
        <v>5</v>
      </c>
      <c r="T451" s="378">
        <v>-227.25</v>
      </c>
      <c r="V451" s="66"/>
      <c r="W451" s="66"/>
      <c r="X451" s="66"/>
      <c r="Y451" s="66"/>
      <c r="Z451" s="66"/>
    </row>
    <row r="452" spans="1:26" ht="15" x14ac:dyDescent="0.25">
      <c r="A452" s="66" t="s">
        <v>1115</v>
      </c>
      <c r="B452" s="66" t="s">
        <v>342</v>
      </c>
      <c r="C452" s="66"/>
      <c r="D452" s="376">
        <v>7649</v>
      </c>
      <c r="E452" s="66"/>
      <c r="F452" s="66"/>
      <c r="G452" s="66"/>
      <c r="I452" s="66"/>
      <c r="J452" s="66"/>
      <c r="K452" s="66"/>
      <c r="M452" s="377">
        <v>24</v>
      </c>
      <c r="N452" s="378">
        <v>-2182.7700000000004</v>
      </c>
      <c r="P452" s="377">
        <v>15</v>
      </c>
      <c r="Q452" s="378">
        <v>-1203.53</v>
      </c>
      <c r="S452" s="377">
        <v>25</v>
      </c>
      <c r="T452" s="378">
        <v>-2005.2</v>
      </c>
      <c r="V452" s="66"/>
      <c r="W452" s="66"/>
      <c r="X452" s="66"/>
      <c r="Y452" s="66"/>
      <c r="Z452" s="66"/>
    </row>
    <row r="453" spans="1:26" ht="15" x14ac:dyDescent="0.25">
      <c r="A453" s="66" t="s">
        <v>1115</v>
      </c>
      <c r="B453" s="66" t="s">
        <v>438</v>
      </c>
      <c r="C453" s="66"/>
      <c r="D453" s="376">
        <v>7000</v>
      </c>
      <c r="E453" s="66"/>
      <c r="F453" s="66"/>
      <c r="G453" s="66"/>
      <c r="I453" s="66"/>
      <c r="J453" s="66"/>
      <c r="K453" s="66"/>
      <c r="M453" s="377">
        <v>4</v>
      </c>
      <c r="N453" s="378">
        <v>-268.51</v>
      </c>
      <c r="P453" s="377">
        <v>3</v>
      </c>
      <c r="Q453" s="378">
        <v>-122.28999999999999</v>
      </c>
      <c r="S453" s="377">
        <v>3</v>
      </c>
      <c r="T453" s="378">
        <v>-168.76999999999998</v>
      </c>
      <c r="V453" s="66"/>
      <c r="W453" s="66"/>
      <c r="X453" s="66"/>
      <c r="Y453" s="66"/>
      <c r="Z453" s="66"/>
    </row>
    <row r="454" spans="1:26" ht="15" x14ac:dyDescent="0.25">
      <c r="A454" s="66" t="s">
        <v>1115</v>
      </c>
      <c r="B454" s="66" t="s">
        <v>438</v>
      </c>
      <c r="C454" s="66"/>
      <c r="D454" s="376">
        <v>7050</v>
      </c>
      <c r="E454" s="66"/>
      <c r="F454" s="66"/>
      <c r="G454" s="66"/>
      <c r="I454" s="66"/>
      <c r="J454" s="66"/>
      <c r="K454" s="66"/>
      <c r="M454" s="377">
        <v>1068</v>
      </c>
      <c r="N454" s="378">
        <v>-61598.679999999957</v>
      </c>
      <c r="P454" s="377">
        <v>1211</v>
      </c>
      <c r="Q454" s="378">
        <v>-69520.719999999958</v>
      </c>
      <c r="S454" s="377">
        <v>875</v>
      </c>
      <c r="T454" s="378">
        <v>-50837.410000000018</v>
      </c>
      <c r="V454" s="66"/>
      <c r="W454" s="66"/>
      <c r="X454" s="66"/>
      <c r="Y454" s="66"/>
      <c r="Z454" s="66"/>
    </row>
    <row r="455" spans="1:26" ht="15" x14ac:dyDescent="0.25">
      <c r="A455" s="66" t="s">
        <v>1115</v>
      </c>
      <c r="B455" s="66" t="s">
        <v>438</v>
      </c>
      <c r="C455" s="66"/>
      <c r="D455" s="376">
        <v>7051</v>
      </c>
      <c r="E455" s="66"/>
      <c r="F455" s="66"/>
      <c r="G455" s="66"/>
      <c r="I455" s="66"/>
      <c r="J455" s="66"/>
      <c r="K455" s="66"/>
      <c r="M455" s="377">
        <v>3</v>
      </c>
      <c r="N455" s="378">
        <v>-331.73</v>
      </c>
      <c r="P455" s="377">
        <v>1</v>
      </c>
      <c r="Q455" s="378">
        <v>-82.02</v>
      </c>
      <c r="S455" s="377">
        <v>1</v>
      </c>
      <c r="T455" s="378">
        <v>-29.37</v>
      </c>
      <c r="V455" s="66"/>
      <c r="W455" s="66"/>
      <c r="X455" s="66"/>
      <c r="Y455" s="66"/>
      <c r="Z455" s="66"/>
    </row>
    <row r="456" spans="1:26" ht="15" x14ac:dyDescent="0.25">
      <c r="A456" s="66" t="s">
        <v>1115</v>
      </c>
      <c r="B456" s="66" t="s">
        <v>438</v>
      </c>
      <c r="C456" s="66"/>
      <c r="D456" s="376">
        <v>7052</v>
      </c>
      <c r="E456" s="66"/>
      <c r="F456" s="66"/>
      <c r="G456" s="66"/>
      <c r="I456" s="66"/>
      <c r="J456" s="66"/>
      <c r="K456" s="66"/>
      <c r="M456" s="377">
        <v>2</v>
      </c>
      <c r="N456" s="378">
        <v>-106.32</v>
      </c>
      <c r="P456" s="377">
        <v>2</v>
      </c>
      <c r="Q456" s="378">
        <v>-113.23</v>
      </c>
      <c r="S456" s="377">
        <v>1</v>
      </c>
      <c r="T456" s="378">
        <v>-7.15</v>
      </c>
      <c r="V456" s="66"/>
      <c r="W456" s="66"/>
      <c r="X456" s="66"/>
      <c r="Y456" s="66"/>
      <c r="Z456" s="66"/>
    </row>
    <row r="457" spans="1:26" ht="15" x14ac:dyDescent="0.25">
      <c r="A457" s="66" t="s">
        <v>1115</v>
      </c>
      <c r="B457" s="66" t="s">
        <v>438</v>
      </c>
      <c r="C457" s="66"/>
      <c r="D457" s="376">
        <v>7501</v>
      </c>
      <c r="E457" s="66"/>
      <c r="F457" s="66"/>
      <c r="G457" s="66"/>
      <c r="I457" s="66"/>
      <c r="J457" s="66"/>
      <c r="K457" s="66"/>
      <c r="M457" s="377">
        <v>3</v>
      </c>
      <c r="N457" s="378">
        <v>-213.16000000000003</v>
      </c>
      <c r="P457" s="377">
        <v>3</v>
      </c>
      <c r="Q457" s="378">
        <v>-193.19</v>
      </c>
      <c r="S457" s="377">
        <v>4</v>
      </c>
      <c r="T457" s="378">
        <v>-126.36</v>
      </c>
      <c r="V457" s="66"/>
      <c r="W457" s="66"/>
      <c r="X457" s="66"/>
      <c r="Y457" s="66"/>
      <c r="Z457" s="66"/>
    </row>
    <row r="458" spans="1:26" ht="15" x14ac:dyDescent="0.25">
      <c r="A458" s="66" t="s">
        <v>1115</v>
      </c>
      <c r="B458" s="66" t="s">
        <v>343</v>
      </c>
      <c r="C458" s="66"/>
      <c r="D458" s="376">
        <v>7605</v>
      </c>
      <c r="E458" s="66"/>
      <c r="F458" s="66"/>
      <c r="G458" s="66"/>
      <c r="I458" s="66"/>
      <c r="J458" s="66"/>
      <c r="K458" s="66"/>
      <c r="M458" s="377">
        <v>1</v>
      </c>
      <c r="N458" s="378">
        <v>-154.44999999999999</v>
      </c>
      <c r="P458" s="377">
        <v>0</v>
      </c>
      <c r="Q458" s="378">
        <v>0</v>
      </c>
      <c r="S458" s="377">
        <v>0</v>
      </c>
      <c r="T458" s="378">
        <v>0</v>
      </c>
      <c r="V458" s="66"/>
      <c r="W458" s="66"/>
      <c r="X458" s="66"/>
      <c r="Y458" s="66"/>
      <c r="Z458" s="66"/>
    </row>
    <row r="459" spans="1:26" ht="15" x14ac:dyDescent="0.25">
      <c r="A459" s="66" t="s">
        <v>1115</v>
      </c>
      <c r="B459" s="66" t="s">
        <v>343</v>
      </c>
      <c r="C459" s="66"/>
      <c r="D459" s="376">
        <v>7645</v>
      </c>
      <c r="E459" s="66"/>
      <c r="F459" s="66"/>
      <c r="G459" s="66"/>
      <c r="I459" s="66"/>
      <c r="J459" s="66"/>
      <c r="K459" s="66"/>
      <c r="M459" s="377">
        <v>1</v>
      </c>
      <c r="N459" s="378">
        <v>-104.9</v>
      </c>
      <c r="P459" s="377">
        <v>1</v>
      </c>
      <c r="Q459" s="378">
        <v>-80.72</v>
      </c>
      <c r="S459" s="377">
        <v>0</v>
      </c>
      <c r="T459" s="378">
        <v>0</v>
      </c>
      <c r="V459" s="66"/>
      <c r="W459" s="66"/>
      <c r="X459" s="66"/>
      <c r="Y459" s="66"/>
      <c r="Z459" s="66"/>
    </row>
    <row r="460" spans="1:26" ht="15" x14ac:dyDescent="0.25">
      <c r="A460" s="66" t="s">
        <v>1115</v>
      </c>
      <c r="B460" s="66" t="s">
        <v>343</v>
      </c>
      <c r="C460" s="66"/>
      <c r="D460" s="376">
        <v>7650</v>
      </c>
      <c r="E460" s="66"/>
      <c r="F460" s="66"/>
      <c r="G460" s="66"/>
      <c r="I460" s="66"/>
      <c r="J460" s="66"/>
      <c r="K460" s="66"/>
      <c r="M460" s="377">
        <v>291</v>
      </c>
      <c r="N460" s="378">
        <v>-12642.25</v>
      </c>
      <c r="P460" s="377">
        <v>264</v>
      </c>
      <c r="Q460" s="378">
        <v>-10016.91</v>
      </c>
      <c r="S460" s="377">
        <v>153</v>
      </c>
      <c r="T460" s="378">
        <v>-8066.3499999999967</v>
      </c>
      <c r="V460" s="66"/>
      <c r="W460" s="66"/>
      <c r="X460" s="66"/>
      <c r="Y460" s="66"/>
      <c r="Z460" s="66"/>
    </row>
    <row r="461" spans="1:26" ht="15" x14ac:dyDescent="0.25">
      <c r="A461" s="66" t="s">
        <v>1115</v>
      </c>
      <c r="B461" s="66" t="s">
        <v>390</v>
      </c>
      <c r="C461" s="66"/>
      <c r="D461" s="376">
        <v>8065</v>
      </c>
      <c r="E461" s="66"/>
      <c r="F461" s="66"/>
      <c r="G461" s="66"/>
      <c r="I461" s="66"/>
      <c r="J461" s="66"/>
      <c r="K461" s="66"/>
      <c r="M461" s="377">
        <v>173</v>
      </c>
      <c r="N461" s="378">
        <v>-9631.2799999999988</v>
      </c>
      <c r="P461" s="377">
        <v>141</v>
      </c>
      <c r="Q461" s="378">
        <v>-9768.0099999999966</v>
      </c>
      <c r="S461" s="377">
        <v>105</v>
      </c>
      <c r="T461" s="378">
        <v>-6730.1699999999992</v>
      </c>
      <c r="V461" s="66"/>
      <c r="W461" s="66"/>
      <c r="X461" s="66"/>
      <c r="Y461" s="66"/>
      <c r="Z461" s="66"/>
    </row>
    <row r="462" spans="1:26" ht="15" x14ac:dyDescent="0.25">
      <c r="A462" s="66" t="s">
        <v>1115</v>
      </c>
      <c r="B462" s="66" t="s">
        <v>344</v>
      </c>
      <c r="C462" s="66"/>
      <c r="D462" s="376">
        <v>7652</v>
      </c>
      <c r="E462" s="66"/>
      <c r="F462" s="66"/>
      <c r="G462" s="66"/>
      <c r="I462" s="66"/>
      <c r="J462" s="66"/>
      <c r="K462" s="66"/>
      <c r="M462" s="377">
        <v>196</v>
      </c>
      <c r="N462" s="378">
        <v>-15126.600000000004</v>
      </c>
      <c r="P462" s="377">
        <v>167</v>
      </c>
      <c r="Q462" s="378">
        <v>-11999.5</v>
      </c>
      <c r="S462" s="377">
        <v>112</v>
      </c>
      <c r="T462" s="378">
        <v>-7149.86</v>
      </c>
      <c r="V462" s="66"/>
      <c r="W462" s="66"/>
      <c r="X462" s="66"/>
      <c r="Y462" s="66"/>
      <c r="Z462" s="66"/>
    </row>
    <row r="463" spans="1:26" ht="15" x14ac:dyDescent="0.25">
      <c r="A463" s="66" t="s">
        <v>1115</v>
      </c>
      <c r="B463" s="66" t="s">
        <v>561</v>
      </c>
      <c r="C463" s="66"/>
      <c r="D463" s="376">
        <v>7656</v>
      </c>
      <c r="E463" s="66"/>
      <c r="F463" s="66"/>
      <c r="G463" s="66"/>
      <c r="I463" s="66"/>
      <c r="J463" s="66"/>
      <c r="K463" s="66"/>
      <c r="M463" s="377">
        <v>11</v>
      </c>
      <c r="N463" s="378">
        <v>-704.79</v>
      </c>
      <c r="P463" s="377">
        <v>16</v>
      </c>
      <c r="Q463" s="378">
        <v>-526.73</v>
      </c>
      <c r="S463" s="377">
        <v>10</v>
      </c>
      <c r="T463" s="378">
        <v>-411.05999999999995</v>
      </c>
      <c r="V463" s="66"/>
      <c r="W463" s="66"/>
      <c r="X463" s="66"/>
      <c r="Y463" s="66"/>
      <c r="Z463" s="66"/>
    </row>
    <row r="464" spans="1:26" ht="15" x14ac:dyDescent="0.25">
      <c r="A464" s="66" t="s">
        <v>1115</v>
      </c>
      <c r="B464" s="66" t="s">
        <v>596</v>
      </c>
      <c r="C464" s="66"/>
      <c r="D464" s="376">
        <v>7013</v>
      </c>
      <c r="E464" s="66"/>
      <c r="F464" s="66"/>
      <c r="G464" s="66"/>
      <c r="I464" s="66"/>
      <c r="J464" s="66"/>
      <c r="K464" s="66"/>
      <c r="M464" s="377">
        <v>2</v>
      </c>
      <c r="N464" s="378">
        <v>-46.68</v>
      </c>
      <c r="P464" s="377">
        <v>1</v>
      </c>
      <c r="Q464" s="378">
        <v>-5</v>
      </c>
      <c r="S464" s="377">
        <v>0</v>
      </c>
      <c r="T464" s="378">
        <v>0</v>
      </c>
      <c r="V464" s="66"/>
      <c r="W464" s="66"/>
      <c r="X464" s="66"/>
      <c r="Y464" s="66"/>
      <c r="Z464" s="66"/>
    </row>
    <row r="465" spans="1:26" ht="15" x14ac:dyDescent="0.25">
      <c r="A465" s="66" t="s">
        <v>1115</v>
      </c>
      <c r="B465" s="66" t="s">
        <v>596</v>
      </c>
      <c r="C465" s="66"/>
      <c r="D465" s="376">
        <v>7054</v>
      </c>
      <c r="E465" s="66"/>
      <c r="F465" s="66"/>
      <c r="G465" s="66"/>
      <c r="I465" s="66"/>
      <c r="J465" s="66"/>
      <c r="K465" s="66"/>
      <c r="M465" s="377">
        <v>9</v>
      </c>
      <c r="N465" s="378">
        <v>-905.18</v>
      </c>
      <c r="P465" s="377">
        <v>9</v>
      </c>
      <c r="Q465" s="378">
        <v>-307.67</v>
      </c>
      <c r="S465" s="377">
        <v>11</v>
      </c>
      <c r="T465" s="378">
        <v>-482.15999999999997</v>
      </c>
      <c r="V465" s="66"/>
      <c r="W465" s="66"/>
      <c r="X465" s="66"/>
      <c r="Y465" s="66"/>
      <c r="Z465" s="66"/>
    </row>
    <row r="466" spans="1:26" ht="15" x14ac:dyDescent="0.25">
      <c r="A466" s="66" t="s">
        <v>1115</v>
      </c>
      <c r="B466" s="66" t="s">
        <v>596</v>
      </c>
      <c r="C466" s="66"/>
      <c r="D466" s="376">
        <v>7950</v>
      </c>
      <c r="E466" s="66"/>
      <c r="F466" s="66"/>
      <c r="G466" s="66"/>
      <c r="I466" s="66"/>
      <c r="J466" s="66"/>
      <c r="K466" s="66"/>
      <c r="M466" s="377">
        <v>5</v>
      </c>
      <c r="N466" s="378">
        <v>-309.55999999999995</v>
      </c>
      <c r="P466" s="377">
        <v>3</v>
      </c>
      <c r="Q466" s="378">
        <v>-20.560000000000002</v>
      </c>
      <c r="S466" s="377">
        <v>1</v>
      </c>
      <c r="T466" s="378">
        <v>55.33</v>
      </c>
      <c r="V466" s="66"/>
      <c r="W466" s="66"/>
      <c r="X466" s="66"/>
      <c r="Y466" s="66"/>
      <c r="Z466" s="66"/>
    </row>
    <row r="467" spans="1:26" ht="15" x14ac:dyDescent="0.25">
      <c r="A467" s="66" t="s">
        <v>1115</v>
      </c>
      <c r="B467" s="66" t="s">
        <v>502</v>
      </c>
      <c r="C467" s="66"/>
      <c r="D467" s="376">
        <v>7011</v>
      </c>
      <c r="E467" s="66"/>
      <c r="F467" s="66"/>
      <c r="G467" s="66"/>
      <c r="I467" s="66"/>
      <c r="J467" s="66"/>
      <c r="K467" s="66"/>
      <c r="M467" s="377">
        <v>5</v>
      </c>
      <c r="N467" s="378">
        <v>-167.79000000000002</v>
      </c>
      <c r="P467" s="377">
        <v>4</v>
      </c>
      <c r="Q467" s="378">
        <v>-155.47999999999999</v>
      </c>
      <c r="S467" s="377">
        <v>3</v>
      </c>
      <c r="T467" s="378">
        <v>-76.53</v>
      </c>
      <c r="V467" s="66"/>
      <c r="W467" s="66"/>
      <c r="X467" s="66"/>
      <c r="Y467" s="66"/>
      <c r="Z467" s="66"/>
    </row>
    <row r="468" spans="1:26" ht="15" x14ac:dyDescent="0.25">
      <c r="A468" s="66" t="s">
        <v>1115</v>
      </c>
      <c r="B468" s="66" t="s">
        <v>502</v>
      </c>
      <c r="C468" s="66"/>
      <c r="D468" s="376">
        <v>7055</v>
      </c>
      <c r="E468" s="66"/>
      <c r="F468" s="66"/>
      <c r="G468" s="66"/>
      <c r="I468" s="66"/>
      <c r="J468" s="66"/>
      <c r="K468" s="66"/>
      <c r="M468" s="377">
        <v>3328</v>
      </c>
      <c r="N468" s="378">
        <v>-208107.61000000045</v>
      </c>
      <c r="P468" s="377">
        <v>3097</v>
      </c>
      <c r="Q468" s="378">
        <v>-184743.52000000025</v>
      </c>
      <c r="S468" s="377">
        <v>2983</v>
      </c>
      <c r="T468" s="378">
        <v>-174853.04999999987</v>
      </c>
      <c r="V468" s="66"/>
      <c r="W468" s="66"/>
      <c r="X468" s="66"/>
      <c r="Y468" s="66"/>
      <c r="Z468" s="66"/>
    </row>
    <row r="469" spans="1:26" ht="15" x14ac:dyDescent="0.25">
      <c r="A469" s="66" t="s">
        <v>1115</v>
      </c>
      <c r="B469" s="66" t="s">
        <v>502</v>
      </c>
      <c r="C469" s="66"/>
      <c r="D469" s="376">
        <v>7057</v>
      </c>
      <c r="E469" s="66"/>
      <c r="F469" s="66"/>
      <c r="G469" s="66"/>
      <c r="I469" s="66"/>
      <c r="J469" s="66"/>
      <c r="K469" s="66"/>
      <c r="M469" s="377">
        <v>9</v>
      </c>
      <c r="N469" s="378">
        <v>-347.27</v>
      </c>
      <c r="P469" s="377">
        <v>6</v>
      </c>
      <c r="Q469" s="378">
        <v>-167.15</v>
      </c>
      <c r="S469" s="377">
        <v>2</v>
      </c>
      <c r="T469" s="378">
        <v>-33.89</v>
      </c>
      <c r="V469" s="66"/>
      <c r="W469" s="66"/>
      <c r="X469" s="66"/>
      <c r="Y469" s="66"/>
      <c r="Z469" s="66"/>
    </row>
    <row r="470" spans="1:26" ht="15" x14ac:dyDescent="0.25">
      <c r="A470" s="66" t="s">
        <v>1115</v>
      </c>
      <c r="B470" s="66" t="s">
        <v>502</v>
      </c>
      <c r="C470" s="66"/>
      <c r="D470" s="376">
        <v>7058</v>
      </c>
      <c r="E470" s="66"/>
      <c r="F470" s="66"/>
      <c r="G470" s="66"/>
      <c r="I470" s="66"/>
      <c r="J470" s="66"/>
      <c r="K470" s="66"/>
      <c r="M470" s="377">
        <v>1</v>
      </c>
      <c r="N470" s="378">
        <v>-63.1</v>
      </c>
      <c r="P470" s="377">
        <v>1</v>
      </c>
      <c r="Q470" s="378">
        <v>-44.54</v>
      </c>
      <c r="S470" s="377">
        <v>0</v>
      </c>
      <c r="T470" s="378">
        <v>0</v>
      </c>
      <c r="V470" s="66"/>
      <c r="W470" s="66"/>
      <c r="X470" s="66"/>
      <c r="Y470" s="66"/>
      <c r="Z470" s="66"/>
    </row>
    <row r="471" spans="1:26" ht="15" x14ac:dyDescent="0.25">
      <c r="A471" s="66" t="s">
        <v>1115</v>
      </c>
      <c r="B471" s="66" t="s">
        <v>502</v>
      </c>
      <c r="C471" s="66"/>
      <c r="D471" s="376">
        <v>7085</v>
      </c>
      <c r="E471" s="66"/>
      <c r="F471" s="66"/>
      <c r="G471" s="66"/>
      <c r="I471" s="66"/>
      <c r="J471" s="66"/>
      <c r="K471" s="66"/>
      <c r="M471" s="377">
        <v>0</v>
      </c>
      <c r="N471" s="378">
        <v>0</v>
      </c>
      <c r="P471" s="377">
        <v>1</v>
      </c>
      <c r="Q471" s="378">
        <v>-65.02</v>
      </c>
      <c r="S471" s="377">
        <v>1</v>
      </c>
      <c r="T471" s="378">
        <v>-91.29</v>
      </c>
      <c r="V471" s="66"/>
      <c r="W471" s="66"/>
      <c r="X471" s="66"/>
      <c r="Y471" s="66"/>
      <c r="Z471" s="66"/>
    </row>
    <row r="472" spans="1:26" ht="15" x14ac:dyDescent="0.25">
      <c r="A472" s="66" t="s">
        <v>1115</v>
      </c>
      <c r="B472" s="66" t="s">
        <v>503</v>
      </c>
      <c r="C472" s="66"/>
      <c r="D472" s="376">
        <v>7029</v>
      </c>
      <c r="E472" s="66"/>
      <c r="F472" s="66"/>
      <c r="G472" s="66"/>
      <c r="I472" s="66"/>
      <c r="J472" s="66"/>
      <c r="K472" s="66"/>
      <c r="M472" s="377">
        <v>0</v>
      </c>
      <c r="N472" s="378">
        <v>0</v>
      </c>
      <c r="P472" s="377">
        <v>2</v>
      </c>
      <c r="Q472" s="378">
        <v>-12.969999999999999</v>
      </c>
      <c r="S472" s="377">
        <v>1</v>
      </c>
      <c r="T472" s="378">
        <v>-33.700000000000003</v>
      </c>
      <c r="V472" s="66"/>
      <c r="W472" s="66"/>
      <c r="X472" s="66"/>
      <c r="Y472" s="66"/>
      <c r="Z472" s="66"/>
    </row>
    <row r="473" spans="1:26" ht="15" x14ac:dyDescent="0.25">
      <c r="A473" s="66" t="s">
        <v>1115</v>
      </c>
      <c r="B473" s="66" t="s">
        <v>503</v>
      </c>
      <c r="C473" s="66"/>
      <c r="D473" s="376">
        <v>7051</v>
      </c>
      <c r="E473" s="66"/>
      <c r="F473" s="66"/>
      <c r="G473" s="66"/>
      <c r="I473" s="66"/>
      <c r="J473" s="66"/>
      <c r="K473" s="66"/>
      <c r="M473" s="377">
        <v>0</v>
      </c>
      <c r="N473" s="378">
        <v>0</v>
      </c>
      <c r="P473" s="377">
        <v>0</v>
      </c>
      <c r="Q473" s="378">
        <v>0</v>
      </c>
      <c r="S473" s="377">
        <v>5</v>
      </c>
      <c r="T473" s="378">
        <v>-395.77</v>
      </c>
      <c r="V473" s="66"/>
      <c r="W473" s="66"/>
      <c r="X473" s="66"/>
      <c r="Y473" s="66"/>
      <c r="Z473" s="66"/>
    </row>
    <row r="474" spans="1:26" ht="15" x14ac:dyDescent="0.25">
      <c r="A474" s="66" t="s">
        <v>1115</v>
      </c>
      <c r="B474" s="66" t="s">
        <v>503</v>
      </c>
      <c r="C474" s="66"/>
      <c r="D474" s="376">
        <v>7054</v>
      </c>
      <c r="E474" s="66"/>
      <c r="F474" s="66"/>
      <c r="G474" s="66"/>
      <c r="I474" s="66"/>
      <c r="J474" s="66"/>
      <c r="K474" s="66"/>
      <c r="M474" s="377">
        <v>0</v>
      </c>
      <c r="N474" s="378">
        <v>0</v>
      </c>
      <c r="P474" s="377">
        <v>1</v>
      </c>
      <c r="Q474" s="378">
        <v>-180</v>
      </c>
      <c r="S474" s="377">
        <v>1</v>
      </c>
      <c r="T474" s="378">
        <v>-155</v>
      </c>
      <c r="V474" s="66"/>
      <c r="W474" s="66"/>
      <c r="X474" s="66"/>
      <c r="Y474" s="66"/>
      <c r="Z474" s="66"/>
    </row>
    <row r="475" spans="1:26" ht="15" x14ac:dyDescent="0.25">
      <c r="A475" s="66" t="s">
        <v>1115</v>
      </c>
      <c r="B475" s="66" t="s">
        <v>503</v>
      </c>
      <c r="C475" s="66"/>
      <c r="D475" s="376">
        <v>7105</v>
      </c>
      <c r="E475" s="66"/>
      <c r="F475" s="66"/>
      <c r="G475" s="66"/>
      <c r="I475" s="66"/>
      <c r="J475" s="66"/>
      <c r="K475" s="66"/>
      <c r="M475" s="377">
        <v>0</v>
      </c>
      <c r="N475" s="378">
        <v>0</v>
      </c>
      <c r="P475" s="377">
        <v>0</v>
      </c>
      <c r="Q475" s="378">
        <v>0</v>
      </c>
      <c r="S475" s="377">
        <v>0</v>
      </c>
      <c r="T475" s="378">
        <v>0</v>
      </c>
      <c r="V475" s="66"/>
      <c r="W475" s="66"/>
      <c r="X475" s="66"/>
      <c r="Y475" s="66"/>
      <c r="Z475" s="66"/>
    </row>
    <row r="476" spans="1:26" ht="15" x14ac:dyDescent="0.25">
      <c r="A476" s="66" t="s">
        <v>1115</v>
      </c>
      <c r="B476" s="66" t="s">
        <v>503</v>
      </c>
      <c r="C476" s="66"/>
      <c r="D476" s="376">
        <v>7203</v>
      </c>
      <c r="E476" s="66"/>
      <c r="F476" s="66"/>
      <c r="G476" s="66"/>
      <c r="I476" s="66"/>
      <c r="J476" s="66"/>
      <c r="K476" s="66"/>
      <c r="M476" s="377">
        <v>0</v>
      </c>
      <c r="N476" s="378">
        <v>0</v>
      </c>
      <c r="P476" s="377">
        <v>0</v>
      </c>
      <c r="Q476" s="378">
        <v>0</v>
      </c>
      <c r="S476" s="377">
        <v>1</v>
      </c>
      <c r="T476" s="378">
        <v>-65.569999999999993</v>
      </c>
      <c r="V476" s="66"/>
      <c r="W476" s="66"/>
      <c r="X476" s="66"/>
      <c r="Y476" s="66"/>
      <c r="Z476" s="66"/>
    </row>
    <row r="477" spans="1:26" ht="15" x14ac:dyDescent="0.25">
      <c r="A477" s="66" t="s">
        <v>1115</v>
      </c>
      <c r="B477" s="66" t="s">
        <v>503</v>
      </c>
      <c r="C477" s="66"/>
      <c r="D477" s="376">
        <v>7470</v>
      </c>
      <c r="E477" s="66"/>
      <c r="F477" s="66"/>
      <c r="G477" s="66"/>
      <c r="I477" s="66"/>
      <c r="J477" s="66"/>
      <c r="K477" s="66"/>
      <c r="M477" s="377">
        <v>0</v>
      </c>
      <c r="N477" s="378">
        <v>0</v>
      </c>
      <c r="P477" s="377">
        <v>0</v>
      </c>
      <c r="Q477" s="378">
        <v>0</v>
      </c>
      <c r="S477" s="377">
        <v>1</v>
      </c>
      <c r="T477" s="378">
        <v>-155</v>
      </c>
      <c r="V477" s="66"/>
      <c r="W477" s="66"/>
      <c r="X477" s="66"/>
      <c r="Y477" s="66"/>
      <c r="Z477" s="66"/>
    </row>
    <row r="478" spans="1:26" ht="15" x14ac:dyDescent="0.25">
      <c r="A478" s="66" t="s">
        <v>1115</v>
      </c>
      <c r="B478" s="66" t="s">
        <v>503</v>
      </c>
      <c r="C478" s="66"/>
      <c r="D478" s="376">
        <v>7501</v>
      </c>
      <c r="E478" s="66"/>
      <c r="F478" s="66"/>
      <c r="G478" s="66"/>
      <c r="I478" s="66"/>
      <c r="J478" s="66"/>
      <c r="K478" s="66"/>
      <c r="M478" s="377">
        <v>2863</v>
      </c>
      <c r="N478" s="378">
        <v>-219844.06000000035</v>
      </c>
      <c r="P478" s="377">
        <v>2739</v>
      </c>
      <c r="Q478" s="378">
        <v>-185873.01999999993</v>
      </c>
      <c r="S478" s="377">
        <v>2650</v>
      </c>
      <c r="T478" s="378">
        <v>-177372.89999999985</v>
      </c>
      <c r="V478" s="66"/>
      <c r="W478" s="66"/>
      <c r="X478" s="66"/>
      <c r="Y478" s="66"/>
      <c r="Z478" s="66"/>
    </row>
    <row r="479" spans="1:26" ht="15" x14ac:dyDescent="0.25">
      <c r="A479" s="66" t="s">
        <v>1115</v>
      </c>
      <c r="B479" s="66" t="s">
        <v>503</v>
      </c>
      <c r="C479" s="66"/>
      <c r="D479" s="376">
        <v>7502</v>
      </c>
      <c r="E479" s="66"/>
      <c r="F479" s="66"/>
      <c r="G479" s="66"/>
      <c r="I479" s="66"/>
      <c r="J479" s="66"/>
      <c r="K479" s="66"/>
      <c r="M479" s="377">
        <v>952</v>
      </c>
      <c r="N479" s="378">
        <v>-82592.120000000068</v>
      </c>
      <c r="P479" s="377">
        <v>920</v>
      </c>
      <c r="Q479" s="378">
        <v>-72976.340000000011</v>
      </c>
      <c r="S479" s="377">
        <v>809</v>
      </c>
      <c r="T479" s="378">
        <v>-60624.110000000022</v>
      </c>
      <c r="V479" s="66"/>
      <c r="W479" s="66"/>
      <c r="X479" s="66"/>
      <c r="Y479" s="66"/>
      <c r="Z479" s="66"/>
    </row>
    <row r="480" spans="1:26" ht="15" x14ac:dyDescent="0.25">
      <c r="A480" s="66" t="s">
        <v>1115</v>
      </c>
      <c r="B480" s="66" t="s">
        <v>503</v>
      </c>
      <c r="C480" s="66"/>
      <c r="D480" s="376">
        <v>7503</v>
      </c>
      <c r="E480" s="66"/>
      <c r="F480" s="66"/>
      <c r="G480" s="66"/>
      <c r="I480" s="66"/>
      <c r="J480" s="66"/>
      <c r="K480" s="66"/>
      <c r="M480" s="377">
        <v>1132</v>
      </c>
      <c r="N480" s="378">
        <v>-87309.170000000129</v>
      </c>
      <c r="P480" s="377">
        <v>1016</v>
      </c>
      <c r="Q480" s="378">
        <v>-74102.640000000014</v>
      </c>
      <c r="S480" s="377">
        <v>1003</v>
      </c>
      <c r="T480" s="378">
        <v>-72757.859999999986</v>
      </c>
      <c r="V480" s="66"/>
      <c r="W480" s="66"/>
      <c r="X480" s="66"/>
      <c r="Y480" s="66"/>
      <c r="Z480" s="66"/>
    </row>
    <row r="481" spans="1:26" ht="15" x14ac:dyDescent="0.25">
      <c r="A481" s="66" t="s">
        <v>1115</v>
      </c>
      <c r="B481" s="66" t="s">
        <v>503</v>
      </c>
      <c r="C481" s="66"/>
      <c r="D481" s="376">
        <v>7504</v>
      </c>
      <c r="E481" s="66"/>
      <c r="F481" s="66"/>
      <c r="G481" s="66"/>
      <c r="I481" s="66"/>
      <c r="J481" s="66"/>
      <c r="K481" s="66"/>
      <c r="M481" s="377">
        <v>679</v>
      </c>
      <c r="N481" s="378">
        <v>-64668.869999999981</v>
      </c>
      <c r="P481" s="377">
        <v>670</v>
      </c>
      <c r="Q481" s="378">
        <v>-59725.230000000025</v>
      </c>
      <c r="S481" s="377">
        <v>626</v>
      </c>
      <c r="T481" s="378">
        <v>-50577.949999999968</v>
      </c>
      <c r="V481" s="66"/>
      <c r="W481" s="66"/>
      <c r="X481" s="66"/>
      <c r="Y481" s="66"/>
      <c r="Z481" s="66"/>
    </row>
    <row r="482" spans="1:26" ht="15" x14ac:dyDescent="0.25">
      <c r="A482" s="66" t="s">
        <v>1115</v>
      </c>
      <c r="B482" s="66" t="s">
        <v>503</v>
      </c>
      <c r="C482" s="66"/>
      <c r="D482" s="376">
        <v>7505</v>
      </c>
      <c r="E482" s="66"/>
      <c r="F482" s="66"/>
      <c r="G482" s="66"/>
      <c r="I482" s="66"/>
      <c r="J482" s="66"/>
      <c r="K482" s="66"/>
      <c r="M482" s="377">
        <v>290</v>
      </c>
      <c r="N482" s="378">
        <v>-17019.329999999987</v>
      </c>
      <c r="P482" s="377">
        <v>255</v>
      </c>
      <c r="Q482" s="378">
        <v>-14067.889999999994</v>
      </c>
      <c r="S482" s="377">
        <v>213</v>
      </c>
      <c r="T482" s="378">
        <v>-13060.159999999994</v>
      </c>
      <c r="V482" s="66"/>
      <c r="W482" s="66"/>
      <c r="X482" s="66"/>
      <c r="Y482" s="66"/>
      <c r="Z482" s="66"/>
    </row>
    <row r="483" spans="1:26" ht="15" x14ac:dyDescent="0.25">
      <c r="A483" s="66" t="s">
        <v>1115</v>
      </c>
      <c r="B483" s="66" t="s">
        <v>503</v>
      </c>
      <c r="C483" s="66"/>
      <c r="D483" s="376">
        <v>7506</v>
      </c>
      <c r="E483" s="66"/>
      <c r="F483" s="66"/>
      <c r="G483" s="66"/>
      <c r="I483" s="66"/>
      <c r="J483" s="66"/>
      <c r="K483" s="66"/>
      <c r="M483" s="377">
        <v>1</v>
      </c>
      <c r="N483" s="378">
        <v>-91.18</v>
      </c>
      <c r="P483" s="377">
        <v>1</v>
      </c>
      <c r="Q483" s="378">
        <v>-99.5</v>
      </c>
      <c r="S483" s="377">
        <v>0</v>
      </c>
      <c r="T483" s="378">
        <v>0</v>
      </c>
      <c r="V483" s="66"/>
      <c r="W483" s="66"/>
      <c r="X483" s="66"/>
      <c r="Y483" s="66"/>
      <c r="Z483" s="66"/>
    </row>
    <row r="484" spans="1:26" ht="15" x14ac:dyDescent="0.25">
      <c r="A484" s="66" t="s">
        <v>1115</v>
      </c>
      <c r="B484" s="66" t="s">
        <v>503</v>
      </c>
      <c r="C484" s="66"/>
      <c r="D484" s="376">
        <v>7508</v>
      </c>
      <c r="E484" s="66"/>
      <c r="F484" s="66"/>
      <c r="G484" s="66"/>
      <c r="I484" s="66"/>
      <c r="J484" s="66"/>
      <c r="K484" s="66"/>
      <c r="M484" s="377">
        <v>2</v>
      </c>
      <c r="N484" s="378">
        <v>-213.07999999999998</v>
      </c>
      <c r="P484" s="377">
        <v>2</v>
      </c>
      <c r="Q484" s="378">
        <v>-219.87</v>
      </c>
      <c r="S484" s="377">
        <v>2</v>
      </c>
      <c r="T484" s="378">
        <v>-305</v>
      </c>
      <c r="V484" s="66"/>
      <c r="W484" s="66"/>
      <c r="X484" s="66"/>
      <c r="Y484" s="66"/>
      <c r="Z484" s="66"/>
    </row>
    <row r="485" spans="1:26" ht="15" x14ac:dyDescent="0.25">
      <c r="A485" s="66" t="s">
        <v>1115</v>
      </c>
      <c r="B485" s="66" t="s">
        <v>503</v>
      </c>
      <c r="C485" s="66"/>
      <c r="D485" s="376">
        <v>7510</v>
      </c>
      <c r="E485" s="66"/>
      <c r="F485" s="66"/>
      <c r="G485" s="66"/>
      <c r="I485" s="66"/>
      <c r="J485" s="66"/>
      <c r="K485" s="66"/>
      <c r="M485" s="377">
        <v>15</v>
      </c>
      <c r="N485" s="378">
        <v>-1069.74</v>
      </c>
      <c r="P485" s="377">
        <v>9</v>
      </c>
      <c r="Q485" s="378">
        <v>-354.78000000000003</v>
      </c>
      <c r="S485" s="377">
        <v>16</v>
      </c>
      <c r="T485" s="378">
        <v>-780.61</v>
      </c>
      <c r="V485" s="66"/>
      <c r="W485" s="66"/>
      <c r="X485" s="66"/>
      <c r="Y485" s="66"/>
      <c r="Z485" s="66"/>
    </row>
    <row r="486" spans="1:26" ht="15" x14ac:dyDescent="0.25">
      <c r="A486" s="66" t="s">
        <v>1115</v>
      </c>
      <c r="B486" s="66" t="s">
        <v>503</v>
      </c>
      <c r="C486" s="66"/>
      <c r="D486" s="376">
        <v>7513</v>
      </c>
      <c r="E486" s="66"/>
      <c r="F486" s="66"/>
      <c r="G486" s="66"/>
      <c r="I486" s="66"/>
      <c r="J486" s="66"/>
      <c r="K486" s="66"/>
      <c r="M486" s="377">
        <v>657</v>
      </c>
      <c r="N486" s="378">
        <v>-56642.579999999987</v>
      </c>
      <c r="P486" s="377">
        <v>595</v>
      </c>
      <c r="Q486" s="378">
        <v>-49590.19</v>
      </c>
      <c r="S486" s="377">
        <v>601</v>
      </c>
      <c r="T486" s="378">
        <v>-47309.920000000064</v>
      </c>
      <c r="V486" s="66"/>
      <c r="W486" s="66"/>
      <c r="X486" s="66"/>
      <c r="Y486" s="66"/>
      <c r="Z486" s="66"/>
    </row>
    <row r="487" spans="1:26" ht="15" x14ac:dyDescent="0.25">
      <c r="A487" s="66" t="s">
        <v>1115</v>
      </c>
      <c r="B487" s="66" t="s">
        <v>503</v>
      </c>
      <c r="C487" s="66"/>
      <c r="D487" s="376">
        <v>7514</v>
      </c>
      <c r="E487" s="66"/>
      <c r="F487" s="66"/>
      <c r="G487" s="66"/>
      <c r="I487" s="66"/>
      <c r="J487" s="66"/>
      <c r="K487" s="66"/>
      <c r="M487" s="377">
        <v>1371</v>
      </c>
      <c r="N487" s="378">
        <v>-101885.3900000001</v>
      </c>
      <c r="P487" s="377">
        <v>1197</v>
      </c>
      <c r="Q487" s="378">
        <v>-83926.219999999972</v>
      </c>
      <c r="S487" s="377">
        <v>987</v>
      </c>
      <c r="T487" s="378">
        <v>-70355.100000000035</v>
      </c>
      <c r="V487" s="66"/>
      <c r="W487" s="66"/>
      <c r="X487" s="66"/>
      <c r="Y487" s="66"/>
      <c r="Z487" s="66"/>
    </row>
    <row r="488" spans="1:26" ht="15" x14ac:dyDescent="0.25">
      <c r="A488" s="66" t="s">
        <v>1115</v>
      </c>
      <c r="B488" s="66" t="s">
        <v>503</v>
      </c>
      <c r="C488" s="66"/>
      <c r="D488" s="376">
        <v>7516</v>
      </c>
      <c r="E488" s="66"/>
      <c r="F488" s="66"/>
      <c r="G488" s="66"/>
      <c r="I488" s="66"/>
      <c r="J488" s="66"/>
      <c r="K488" s="66"/>
      <c r="M488" s="377">
        <v>3</v>
      </c>
      <c r="N488" s="378">
        <v>-208.69</v>
      </c>
      <c r="P488" s="377">
        <v>2</v>
      </c>
      <c r="Q488" s="378">
        <v>-130.09</v>
      </c>
      <c r="S488" s="377">
        <v>3</v>
      </c>
      <c r="T488" s="378">
        <v>-105.19</v>
      </c>
      <c r="V488" s="66"/>
      <c r="W488" s="66"/>
      <c r="X488" s="66"/>
      <c r="Y488" s="66"/>
      <c r="Z488" s="66"/>
    </row>
    <row r="489" spans="1:26" ht="15" x14ac:dyDescent="0.25">
      <c r="A489" s="66" t="s">
        <v>1115</v>
      </c>
      <c r="B489" s="66" t="s">
        <v>503</v>
      </c>
      <c r="C489" s="66"/>
      <c r="D489" s="376">
        <v>7522</v>
      </c>
      <c r="E489" s="66"/>
      <c r="F489" s="66"/>
      <c r="G489" s="66"/>
      <c r="I489" s="66"/>
      <c r="J489" s="66"/>
      <c r="K489" s="66"/>
      <c r="M489" s="377">
        <v>1784</v>
      </c>
      <c r="N489" s="378">
        <v>-142671.63</v>
      </c>
      <c r="P489" s="377">
        <v>1780</v>
      </c>
      <c r="Q489" s="378">
        <v>-137509.01999999993</v>
      </c>
      <c r="S489" s="377">
        <v>1326</v>
      </c>
      <c r="T489" s="378">
        <v>-102911.84000000001</v>
      </c>
      <c r="V489" s="66"/>
      <c r="W489" s="66"/>
      <c r="X489" s="66"/>
      <c r="Y489" s="66"/>
      <c r="Z489" s="66"/>
    </row>
    <row r="490" spans="1:26" ht="15" x14ac:dyDescent="0.25">
      <c r="A490" s="66" t="s">
        <v>1115</v>
      </c>
      <c r="B490" s="66" t="s">
        <v>503</v>
      </c>
      <c r="C490" s="66"/>
      <c r="D490" s="376">
        <v>7524</v>
      </c>
      <c r="E490" s="66"/>
      <c r="F490" s="66"/>
      <c r="G490" s="66"/>
      <c r="I490" s="66"/>
      <c r="J490" s="66"/>
      <c r="K490" s="66"/>
      <c r="M490" s="377">
        <v>879</v>
      </c>
      <c r="N490" s="378">
        <v>-73190.690000000061</v>
      </c>
      <c r="P490" s="377">
        <v>890</v>
      </c>
      <c r="Q490" s="378">
        <v>-69688.160000000003</v>
      </c>
      <c r="S490" s="377">
        <v>770</v>
      </c>
      <c r="T490" s="378">
        <v>-52909.260000000075</v>
      </c>
      <c r="V490" s="66"/>
      <c r="W490" s="66"/>
      <c r="X490" s="66"/>
      <c r="Y490" s="66"/>
      <c r="Z490" s="66"/>
    </row>
    <row r="491" spans="1:26" ht="15" x14ac:dyDescent="0.25">
      <c r="A491" s="66" t="s">
        <v>1115</v>
      </c>
      <c r="B491" s="66" t="s">
        <v>503</v>
      </c>
      <c r="C491" s="66"/>
      <c r="D491" s="376">
        <v>7571</v>
      </c>
      <c r="E491" s="66"/>
      <c r="F491" s="66"/>
      <c r="G491" s="66"/>
      <c r="I491" s="66"/>
      <c r="J491" s="66"/>
      <c r="K491" s="66"/>
      <c r="M491" s="377">
        <v>0</v>
      </c>
      <c r="N491" s="378">
        <v>0</v>
      </c>
      <c r="P491" s="377">
        <v>1</v>
      </c>
      <c r="Q491" s="378">
        <v>-114.33</v>
      </c>
      <c r="S491" s="377">
        <v>1</v>
      </c>
      <c r="T491" s="378">
        <v>-104.13</v>
      </c>
      <c r="V491" s="66"/>
      <c r="W491" s="66"/>
      <c r="X491" s="66"/>
      <c r="Y491" s="66"/>
      <c r="Z491" s="66"/>
    </row>
    <row r="492" spans="1:26" ht="15" x14ac:dyDescent="0.25">
      <c r="A492" s="66" t="s">
        <v>1115</v>
      </c>
      <c r="B492" s="66" t="s">
        <v>503</v>
      </c>
      <c r="C492" s="66"/>
      <c r="D492" s="376">
        <v>7936</v>
      </c>
      <c r="E492" s="66"/>
      <c r="F492" s="66"/>
      <c r="G492" s="66"/>
      <c r="I492" s="66"/>
      <c r="J492" s="66"/>
      <c r="K492" s="66"/>
      <c r="M492" s="377">
        <v>1</v>
      </c>
      <c r="N492" s="378">
        <v>-129.11000000000001</v>
      </c>
      <c r="P492" s="377">
        <v>1</v>
      </c>
      <c r="Q492" s="378">
        <v>-156.91999999999999</v>
      </c>
      <c r="S492" s="377">
        <v>0</v>
      </c>
      <c r="T492" s="378">
        <v>0</v>
      </c>
      <c r="V492" s="66"/>
      <c r="W492" s="66"/>
      <c r="X492" s="66"/>
      <c r="Y492" s="66"/>
      <c r="Z492" s="66"/>
    </row>
    <row r="493" spans="1:26" ht="15" x14ac:dyDescent="0.25">
      <c r="A493" s="66" t="s">
        <v>1115</v>
      </c>
      <c r="B493" s="66" t="s">
        <v>503</v>
      </c>
      <c r="C493" s="66"/>
      <c r="D493" s="376">
        <v>8524</v>
      </c>
      <c r="E493" s="66"/>
      <c r="F493" s="66"/>
      <c r="G493" s="66"/>
      <c r="I493" s="66"/>
      <c r="J493" s="66"/>
      <c r="K493" s="66"/>
      <c r="M493" s="377">
        <v>0</v>
      </c>
      <c r="N493" s="378">
        <v>0</v>
      </c>
      <c r="P493" s="377">
        <v>1</v>
      </c>
      <c r="Q493" s="378">
        <v>-180</v>
      </c>
      <c r="S493" s="377">
        <v>1</v>
      </c>
      <c r="T493" s="378">
        <v>-97.55</v>
      </c>
      <c r="V493" s="66"/>
      <c r="W493" s="66"/>
      <c r="X493" s="66"/>
      <c r="Y493" s="66"/>
      <c r="Z493" s="66"/>
    </row>
    <row r="494" spans="1:26" ht="15" x14ac:dyDescent="0.25">
      <c r="A494" s="66" t="s">
        <v>1115</v>
      </c>
      <c r="B494" s="66" t="s">
        <v>611</v>
      </c>
      <c r="C494" s="66"/>
      <c r="D494" s="376">
        <v>7934</v>
      </c>
      <c r="E494" s="66"/>
      <c r="F494" s="66"/>
      <c r="G494" s="66"/>
      <c r="I494" s="66"/>
      <c r="J494" s="66"/>
      <c r="K494" s="66"/>
      <c r="M494" s="377">
        <v>0</v>
      </c>
      <c r="N494" s="378">
        <v>0</v>
      </c>
      <c r="P494" s="377">
        <v>0</v>
      </c>
      <c r="Q494" s="378">
        <v>0</v>
      </c>
      <c r="S494" s="377">
        <v>1</v>
      </c>
      <c r="T494" s="378">
        <v>-17.95</v>
      </c>
      <c r="V494" s="66"/>
      <c r="W494" s="66"/>
      <c r="X494" s="66"/>
      <c r="Y494" s="66"/>
      <c r="Z494" s="66"/>
    </row>
    <row r="495" spans="1:26" ht="15" x14ac:dyDescent="0.25">
      <c r="A495" s="66" t="s">
        <v>1115</v>
      </c>
      <c r="B495" s="66" t="s">
        <v>611</v>
      </c>
      <c r="C495" s="66"/>
      <c r="D495" s="376">
        <v>7977</v>
      </c>
      <c r="E495" s="66"/>
      <c r="F495" s="66"/>
      <c r="G495" s="66"/>
      <c r="I495" s="66"/>
      <c r="J495" s="66"/>
      <c r="K495" s="66"/>
      <c r="M495" s="377">
        <v>2</v>
      </c>
      <c r="N495" s="378">
        <v>-18.34</v>
      </c>
      <c r="P495" s="377">
        <v>2</v>
      </c>
      <c r="Q495" s="378">
        <v>-10</v>
      </c>
      <c r="S495" s="377">
        <v>1</v>
      </c>
      <c r="T495" s="378">
        <v>-5</v>
      </c>
      <c r="V495" s="66"/>
      <c r="W495" s="66"/>
      <c r="X495" s="66"/>
      <c r="Y495" s="66"/>
      <c r="Z495" s="66"/>
    </row>
    <row r="496" spans="1:26" ht="15" x14ac:dyDescent="0.25">
      <c r="A496" s="66" t="s">
        <v>1115</v>
      </c>
      <c r="B496" s="66" t="s">
        <v>565</v>
      </c>
      <c r="C496" s="66"/>
      <c r="D496" s="376">
        <v>8068</v>
      </c>
      <c r="E496" s="66"/>
      <c r="F496" s="66"/>
      <c r="G496" s="66"/>
      <c r="I496" s="66"/>
      <c r="J496" s="66"/>
      <c r="K496" s="66"/>
      <c r="M496" s="377">
        <v>14</v>
      </c>
      <c r="N496" s="378">
        <v>-772.09</v>
      </c>
      <c r="P496" s="377">
        <v>12</v>
      </c>
      <c r="Q496" s="378">
        <v>-218.71</v>
      </c>
      <c r="S496" s="377">
        <v>1</v>
      </c>
      <c r="T496" s="378">
        <v>-5</v>
      </c>
      <c r="V496" s="66"/>
      <c r="W496" s="66"/>
      <c r="X496" s="66"/>
      <c r="Y496" s="66"/>
      <c r="Z496" s="66"/>
    </row>
    <row r="497" spans="1:26" ht="15" x14ac:dyDescent="0.25">
      <c r="A497" s="66" t="s">
        <v>1115</v>
      </c>
      <c r="B497" s="66" t="s">
        <v>391</v>
      </c>
      <c r="C497" s="66"/>
      <c r="D497" s="376">
        <v>8011</v>
      </c>
      <c r="E497" s="66"/>
      <c r="F497" s="66"/>
      <c r="G497" s="66"/>
      <c r="I497" s="66"/>
      <c r="J497" s="66"/>
      <c r="K497" s="66"/>
      <c r="M497" s="377">
        <v>1</v>
      </c>
      <c r="N497" s="378">
        <v>-20.03</v>
      </c>
      <c r="P497" s="377">
        <v>1</v>
      </c>
      <c r="Q497" s="378">
        <v>-20.98</v>
      </c>
      <c r="S497" s="377">
        <v>1</v>
      </c>
      <c r="T497" s="378">
        <v>-13.76</v>
      </c>
      <c r="V497" s="66"/>
      <c r="W497" s="66"/>
      <c r="X497" s="66"/>
      <c r="Y497" s="66"/>
      <c r="Z497" s="66"/>
    </row>
    <row r="498" spans="1:26" ht="15" x14ac:dyDescent="0.25">
      <c r="A498" s="66" t="s">
        <v>1115</v>
      </c>
      <c r="B498" s="66" t="s">
        <v>391</v>
      </c>
      <c r="C498" s="66"/>
      <c r="D498" s="376">
        <v>8015</v>
      </c>
      <c r="E498" s="66"/>
      <c r="F498" s="66"/>
      <c r="G498" s="66"/>
      <c r="I498" s="66"/>
      <c r="J498" s="66"/>
      <c r="K498" s="66"/>
      <c r="M498" s="377">
        <v>225</v>
      </c>
      <c r="N498" s="378">
        <v>-7634.6300000000019</v>
      </c>
      <c r="P498" s="377">
        <v>190</v>
      </c>
      <c r="Q498" s="378">
        <v>-1829.2400000000002</v>
      </c>
      <c r="S498" s="377">
        <v>58</v>
      </c>
      <c r="T498" s="378">
        <v>-1687.4500000000003</v>
      </c>
      <c r="V498" s="66"/>
      <c r="W498" s="66"/>
      <c r="X498" s="66"/>
      <c r="Y498" s="66"/>
      <c r="Z498" s="66"/>
    </row>
    <row r="499" spans="1:26" ht="15" x14ac:dyDescent="0.25">
      <c r="A499" s="66" t="s">
        <v>1115</v>
      </c>
      <c r="B499" s="66" t="s">
        <v>391</v>
      </c>
      <c r="C499" s="66"/>
      <c r="D499" s="376">
        <v>8060</v>
      </c>
      <c r="E499" s="66"/>
      <c r="F499" s="66"/>
      <c r="G499" s="66"/>
      <c r="I499" s="66"/>
      <c r="J499" s="66"/>
      <c r="K499" s="66"/>
      <c r="M499" s="377">
        <v>4</v>
      </c>
      <c r="N499" s="378">
        <v>-224.12000000000003</v>
      </c>
      <c r="P499" s="377">
        <v>2</v>
      </c>
      <c r="Q499" s="378">
        <v>-69.510000000000005</v>
      </c>
      <c r="S499" s="377">
        <v>1</v>
      </c>
      <c r="T499" s="378">
        <v>-26.08</v>
      </c>
      <c r="V499" s="66"/>
      <c r="W499" s="66"/>
      <c r="X499" s="66"/>
      <c r="Y499" s="66"/>
      <c r="Z499" s="66"/>
    </row>
    <row r="500" spans="1:26" ht="15" x14ac:dyDescent="0.25">
      <c r="A500" s="66" t="s">
        <v>1115</v>
      </c>
      <c r="B500" s="66" t="s">
        <v>391</v>
      </c>
      <c r="C500" s="66"/>
      <c r="D500" s="376">
        <v>8068</v>
      </c>
      <c r="E500" s="66"/>
      <c r="F500" s="66"/>
      <c r="G500" s="66"/>
      <c r="I500" s="66"/>
      <c r="J500" s="66"/>
      <c r="K500" s="66"/>
      <c r="M500" s="377">
        <v>60</v>
      </c>
      <c r="N500" s="378">
        <v>-2801.7799999999997</v>
      </c>
      <c r="P500" s="377">
        <v>64</v>
      </c>
      <c r="Q500" s="378">
        <v>-1529.7399999999998</v>
      </c>
      <c r="S500" s="377">
        <v>33</v>
      </c>
      <c r="T500" s="378">
        <v>-920.83000000000015</v>
      </c>
      <c r="V500" s="66"/>
      <c r="W500" s="66"/>
      <c r="X500" s="66"/>
      <c r="Y500" s="66"/>
      <c r="Z500" s="66"/>
    </row>
    <row r="501" spans="1:26" ht="15" x14ac:dyDescent="0.25">
      <c r="A501" s="66" t="s">
        <v>1115</v>
      </c>
      <c r="B501" s="66" t="s">
        <v>391</v>
      </c>
      <c r="C501" s="66"/>
      <c r="D501" s="376">
        <v>8094</v>
      </c>
      <c r="E501" s="66"/>
      <c r="F501" s="66"/>
      <c r="G501" s="66"/>
      <c r="I501" s="66"/>
      <c r="J501" s="66"/>
      <c r="K501" s="66"/>
      <c r="M501" s="377">
        <v>1</v>
      </c>
      <c r="N501" s="378">
        <v>-50.06</v>
      </c>
      <c r="P501" s="377">
        <v>0</v>
      </c>
      <c r="Q501" s="378">
        <v>0</v>
      </c>
      <c r="S501" s="377">
        <v>0</v>
      </c>
      <c r="T501" s="378">
        <v>0</v>
      </c>
      <c r="V501" s="66"/>
      <c r="W501" s="66"/>
      <c r="X501" s="66"/>
      <c r="Y501" s="66"/>
      <c r="Z501" s="66"/>
    </row>
    <row r="502" spans="1:26" ht="15" x14ac:dyDescent="0.25">
      <c r="A502" s="66" t="s">
        <v>1115</v>
      </c>
      <c r="B502" s="66" t="s">
        <v>470</v>
      </c>
      <c r="C502" s="66"/>
      <c r="D502" s="376">
        <v>8534</v>
      </c>
      <c r="E502" s="66"/>
      <c r="F502" s="66"/>
      <c r="G502" s="66"/>
      <c r="I502" s="66"/>
      <c r="J502" s="66"/>
      <c r="K502" s="66"/>
      <c r="M502" s="377">
        <v>7</v>
      </c>
      <c r="N502" s="378">
        <v>-450.49</v>
      </c>
      <c r="P502" s="377">
        <v>3</v>
      </c>
      <c r="Q502" s="378">
        <v>-216.76</v>
      </c>
      <c r="S502" s="377">
        <v>2</v>
      </c>
      <c r="T502" s="378">
        <v>-21.23</v>
      </c>
      <c r="V502" s="66"/>
      <c r="W502" s="66"/>
      <c r="X502" s="66"/>
      <c r="Y502" s="66"/>
      <c r="Z502" s="66"/>
    </row>
    <row r="503" spans="1:26" ht="15" x14ac:dyDescent="0.25">
      <c r="A503" s="66" t="s">
        <v>1115</v>
      </c>
      <c r="B503" s="66" t="s">
        <v>417</v>
      </c>
      <c r="C503" s="66"/>
      <c r="D503" s="376">
        <v>8105</v>
      </c>
      <c r="E503" s="66"/>
      <c r="F503" s="66"/>
      <c r="G503" s="66"/>
      <c r="I503" s="66"/>
      <c r="J503" s="66"/>
      <c r="K503" s="66"/>
      <c r="M503" s="377">
        <v>123</v>
      </c>
      <c r="N503" s="378">
        <v>-10127.619999999999</v>
      </c>
      <c r="P503" s="377">
        <v>137</v>
      </c>
      <c r="Q503" s="378">
        <v>-12543.949999999999</v>
      </c>
      <c r="S503" s="377">
        <v>121</v>
      </c>
      <c r="T503" s="378">
        <v>-9074.9300000000021</v>
      </c>
      <c r="V503" s="66"/>
      <c r="W503" s="66"/>
      <c r="X503" s="66"/>
      <c r="Y503" s="66"/>
      <c r="Z503" s="66"/>
    </row>
    <row r="504" spans="1:26" ht="15" x14ac:dyDescent="0.25">
      <c r="A504" s="66" t="s">
        <v>1115</v>
      </c>
      <c r="B504" s="66" t="s">
        <v>417</v>
      </c>
      <c r="C504" s="66"/>
      <c r="D504" s="376">
        <v>8109</v>
      </c>
      <c r="E504" s="66"/>
      <c r="F504" s="66"/>
      <c r="G504" s="66"/>
      <c r="I504" s="66"/>
      <c r="J504" s="66"/>
      <c r="K504" s="66"/>
      <c r="M504" s="377">
        <v>830</v>
      </c>
      <c r="N504" s="378">
        <v>-58965.059999999925</v>
      </c>
      <c r="P504" s="377">
        <v>782</v>
      </c>
      <c r="Q504" s="378">
        <v>-57349.770000000062</v>
      </c>
      <c r="S504" s="377">
        <v>572</v>
      </c>
      <c r="T504" s="378">
        <v>-39910.060000000027</v>
      </c>
      <c r="V504" s="66"/>
      <c r="W504" s="66"/>
      <c r="X504" s="66"/>
      <c r="Y504" s="66"/>
      <c r="Z504" s="66"/>
    </row>
    <row r="505" spans="1:26" ht="15" x14ac:dyDescent="0.25">
      <c r="A505" s="66" t="s">
        <v>1115</v>
      </c>
      <c r="B505" s="66" t="s">
        <v>417</v>
      </c>
      <c r="C505" s="66"/>
      <c r="D505" s="376">
        <v>8110</v>
      </c>
      <c r="E505" s="66"/>
      <c r="F505" s="66"/>
      <c r="G505" s="66"/>
      <c r="I505" s="66"/>
      <c r="J505" s="66"/>
      <c r="K505" s="66"/>
      <c r="M505" s="377">
        <v>812</v>
      </c>
      <c r="N505" s="378">
        <v>-73128.389999999985</v>
      </c>
      <c r="P505" s="377">
        <v>772</v>
      </c>
      <c r="Q505" s="378">
        <v>-67038.240000000063</v>
      </c>
      <c r="S505" s="377">
        <v>655</v>
      </c>
      <c r="T505" s="378">
        <v>-51411.650000000009</v>
      </c>
      <c r="V505" s="66"/>
      <c r="W505" s="66"/>
      <c r="X505" s="66"/>
      <c r="Y505" s="66"/>
      <c r="Z505" s="66"/>
    </row>
    <row r="506" spans="1:26" ht="15" x14ac:dyDescent="0.25">
      <c r="A506" s="66" t="s">
        <v>1115</v>
      </c>
      <c r="B506" s="66" t="s">
        <v>417</v>
      </c>
      <c r="C506" s="66"/>
      <c r="D506" s="376">
        <v>8810</v>
      </c>
      <c r="E506" s="66"/>
      <c r="F506" s="66"/>
      <c r="G506" s="66"/>
      <c r="I506" s="66"/>
      <c r="J506" s="66"/>
      <c r="K506" s="66"/>
      <c r="M506" s="377">
        <v>1</v>
      </c>
      <c r="N506" s="378">
        <v>-95.62</v>
      </c>
      <c r="P506" s="377">
        <v>1</v>
      </c>
      <c r="Q506" s="378">
        <v>-158.13999999999999</v>
      </c>
      <c r="S506" s="377">
        <v>0</v>
      </c>
      <c r="T506" s="378">
        <v>0</v>
      </c>
      <c r="V506" s="66"/>
      <c r="W506" s="66"/>
      <c r="X506" s="66"/>
      <c r="Y506" s="66"/>
      <c r="Z506" s="66"/>
    </row>
    <row r="507" spans="1:26" ht="15" x14ac:dyDescent="0.25">
      <c r="A507" s="66" t="s">
        <v>1115</v>
      </c>
      <c r="B507" s="66" t="s">
        <v>598</v>
      </c>
      <c r="C507" s="66"/>
      <c r="D507" s="376">
        <v>7440</v>
      </c>
      <c r="E507" s="66"/>
      <c r="F507" s="66"/>
      <c r="G507" s="66"/>
      <c r="I507" s="66"/>
      <c r="J507" s="66"/>
      <c r="K507" s="66"/>
      <c r="M507" s="377">
        <v>18</v>
      </c>
      <c r="N507" s="378">
        <v>-624.79999999999995</v>
      </c>
      <c r="P507" s="377">
        <v>16</v>
      </c>
      <c r="Q507" s="378">
        <v>-265.70000000000005</v>
      </c>
      <c r="S507" s="377">
        <v>14</v>
      </c>
      <c r="T507" s="378">
        <v>-349.45</v>
      </c>
      <c r="V507" s="66"/>
      <c r="W507" s="66"/>
      <c r="X507" s="66"/>
      <c r="Y507" s="66"/>
      <c r="Z507" s="66"/>
    </row>
    <row r="508" spans="1:26" ht="15" x14ac:dyDescent="0.25">
      <c r="A508" s="66" t="s">
        <v>1115</v>
      </c>
      <c r="B508" s="66" t="s">
        <v>598</v>
      </c>
      <c r="C508" s="66"/>
      <c r="D508" s="376">
        <v>7444</v>
      </c>
      <c r="E508" s="66"/>
      <c r="F508" s="66"/>
      <c r="G508" s="66"/>
      <c r="I508" s="66"/>
      <c r="J508" s="66"/>
      <c r="K508" s="66"/>
      <c r="M508" s="377">
        <v>27</v>
      </c>
      <c r="N508" s="378">
        <v>-1233.7599999999998</v>
      </c>
      <c r="P508" s="377">
        <v>27</v>
      </c>
      <c r="Q508" s="378">
        <v>-473.34000000000003</v>
      </c>
      <c r="S508" s="377">
        <v>17</v>
      </c>
      <c r="T508" s="378">
        <v>-541.79999999999995</v>
      </c>
      <c r="V508" s="66"/>
      <c r="W508" s="66"/>
      <c r="X508" s="66"/>
      <c r="Y508" s="66"/>
      <c r="Z508" s="66"/>
    </row>
    <row r="509" spans="1:26" ht="15" x14ac:dyDescent="0.25">
      <c r="A509" s="66" t="s">
        <v>1115</v>
      </c>
      <c r="B509" s="66" t="s">
        <v>1116</v>
      </c>
      <c r="C509" s="66"/>
      <c r="D509" s="376">
        <v>8861</v>
      </c>
      <c r="E509" s="66"/>
      <c r="F509" s="66"/>
      <c r="G509" s="66"/>
      <c r="I509" s="66"/>
      <c r="J509" s="66"/>
      <c r="K509" s="66"/>
      <c r="M509" s="377">
        <v>1</v>
      </c>
      <c r="N509" s="378">
        <v>-5</v>
      </c>
      <c r="P509" s="377">
        <v>1</v>
      </c>
      <c r="Q509" s="378">
        <v>-5</v>
      </c>
      <c r="S509" s="377">
        <v>0</v>
      </c>
      <c r="T509" s="378">
        <v>0</v>
      </c>
      <c r="V509" s="66"/>
      <c r="W509" s="66"/>
      <c r="X509" s="66"/>
      <c r="Y509" s="66"/>
      <c r="Z509" s="66"/>
    </row>
    <row r="510" spans="1:26" ht="15" x14ac:dyDescent="0.25">
      <c r="A510" s="66" t="s">
        <v>1115</v>
      </c>
      <c r="B510" s="66" t="s">
        <v>488</v>
      </c>
      <c r="C510" s="66"/>
      <c r="D510" s="376">
        <v>7080</v>
      </c>
      <c r="E510" s="66"/>
      <c r="F510" s="66"/>
      <c r="G510" s="66"/>
      <c r="I510" s="66"/>
      <c r="J510" s="66"/>
      <c r="K510" s="66"/>
      <c r="M510" s="377">
        <v>0</v>
      </c>
      <c r="N510" s="378">
        <v>0</v>
      </c>
      <c r="P510" s="377">
        <v>1</v>
      </c>
      <c r="Q510" s="378">
        <v>-67.98</v>
      </c>
      <c r="S510" s="377">
        <v>1</v>
      </c>
      <c r="T510" s="378">
        <v>-117.55</v>
      </c>
      <c r="V510" s="66"/>
      <c r="W510" s="66"/>
      <c r="X510" s="66"/>
      <c r="Y510" s="66"/>
      <c r="Z510" s="66"/>
    </row>
    <row r="511" spans="1:26" ht="15" x14ac:dyDescent="0.25">
      <c r="A511" s="66" t="s">
        <v>1115</v>
      </c>
      <c r="B511" s="66" t="s">
        <v>488</v>
      </c>
      <c r="C511" s="66"/>
      <c r="D511" s="376">
        <v>8861</v>
      </c>
      <c r="E511" s="66"/>
      <c r="F511" s="66"/>
      <c r="G511" s="66"/>
      <c r="I511" s="66"/>
      <c r="J511" s="66"/>
      <c r="K511" s="66"/>
      <c r="M511" s="377">
        <v>2216</v>
      </c>
      <c r="N511" s="378">
        <v>-114891.45999999976</v>
      </c>
      <c r="P511" s="377">
        <v>2149</v>
      </c>
      <c r="Q511" s="378">
        <v>-112089.92000000023</v>
      </c>
      <c r="S511" s="377">
        <v>1759</v>
      </c>
      <c r="T511" s="378">
        <v>-88350.480000000069</v>
      </c>
      <c r="V511" s="66"/>
      <c r="W511" s="66"/>
      <c r="X511" s="66"/>
      <c r="Y511" s="66"/>
      <c r="Z511" s="66"/>
    </row>
    <row r="512" spans="1:26" ht="15" x14ac:dyDescent="0.25">
      <c r="A512" s="66" t="s">
        <v>1115</v>
      </c>
      <c r="B512" s="66" t="s">
        <v>488</v>
      </c>
      <c r="C512" s="66"/>
      <c r="D512" s="376">
        <v>8863</v>
      </c>
      <c r="E512" s="66"/>
      <c r="F512" s="66"/>
      <c r="G512" s="66"/>
      <c r="I512" s="66"/>
      <c r="J512" s="66"/>
      <c r="K512" s="66"/>
      <c r="M512" s="377">
        <v>1</v>
      </c>
      <c r="N512" s="378">
        <v>-85.84</v>
      </c>
      <c r="P512" s="377">
        <v>2</v>
      </c>
      <c r="Q512" s="378">
        <v>-113.07</v>
      </c>
      <c r="S512" s="377">
        <v>0</v>
      </c>
      <c r="T512" s="378">
        <v>0</v>
      </c>
      <c r="V512" s="66"/>
      <c r="W512" s="66"/>
      <c r="X512" s="66"/>
      <c r="Y512" s="66"/>
      <c r="Z512" s="66"/>
    </row>
    <row r="513" spans="1:26" ht="15" x14ac:dyDescent="0.25">
      <c r="A513" s="66" t="s">
        <v>1115</v>
      </c>
      <c r="B513" s="66" t="s">
        <v>489</v>
      </c>
      <c r="C513" s="66"/>
      <c r="D513" s="376">
        <v>8724</v>
      </c>
      <c r="E513" s="66"/>
      <c r="F513" s="66"/>
      <c r="G513" s="66"/>
      <c r="I513" s="66"/>
      <c r="J513" s="66"/>
      <c r="K513" s="66"/>
      <c r="M513" s="377">
        <v>1</v>
      </c>
      <c r="N513" s="378">
        <v>-180</v>
      </c>
      <c r="P513" s="377">
        <v>0</v>
      </c>
      <c r="Q513" s="378">
        <v>0</v>
      </c>
      <c r="S513" s="377">
        <v>0</v>
      </c>
      <c r="T513" s="378">
        <v>0</v>
      </c>
      <c r="V513" s="66"/>
      <c r="W513" s="66"/>
      <c r="X513" s="66"/>
      <c r="Y513" s="66"/>
      <c r="Z513" s="66"/>
    </row>
    <row r="514" spans="1:26" ht="15" x14ac:dyDescent="0.25">
      <c r="A514" s="66" t="s">
        <v>1115</v>
      </c>
      <c r="B514" s="66" t="s">
        <v>489</v>
      </c>
      <c r="C514" s="66"/>
      <c r="D514" s="376">
        <v>8854</v>
      </c>
      <c r="E514" s="66"/>
      <c r="F514" s="66"/>
      <c r="G514" s="66"/>
      <c r="I514" s="66"/>
      <c r="J514" s="66"/>
      <c r="K514" s="66"/>
      <c r="M514" s="377">
        <v>472</v>
      </c>
      <c r="N514" s="378">
        <v>-30114.280000000017</v>
      </c>
      <c r="P514" s="377">
        <v>462</v>
      </c>
      <c r="Q514" s="378">
        <v>-29204.549999999985</v>
      </c>
      <c r="S514" s="377">
        <v>333</v>
      </c>
      <c r="T514" s="378">
        <v>-21357.140000000003</v>
      </c>
      <c r="V514" s="66"/>
      <c r="W514" s="66"/>
      <c r="X514" s="66"/>
      <c r="Y514" s="66"/>
      <c r="Z514" s="66"/>
    </row>
    <row r="515" spans="1:26" ht="15" x14ac:dyDescent="0.25">
      <c r="A515" s="66" t="s">
        <v>1115</v>
      </c>
      <c r="B515" s="66" t="s">
        <v>489</v>
      </c>
      <c r="C515" s="66"/>
      <c r="D515" s="376">
        <v>8855</v>
      </c>
      <c r="E515" s="66"/>
      <c r="F515" s="66"/>
      <c r="G515" s="66"/>
      <c r="I515" s="66"/>
      <c r="J515" s="66"/>
      <c r="K515" s="66"/>
      <c r="M515" s="377">
        <v>0</v>
      </c>
      <c r="N515" s="378">
        <v>0</v>
      </c>
      <c r="P515" s="377">
        <v>1</v>
      </c>
      <c r="Q515" s="378">
        <v>-51.29</v>
      </c>
      <c r="S515" s="377">
        <v>0</v>
      </c>
      <c r="T515" s="378">
        <v>0</v>
      </c>
      <c r="V515" s="66"/>
      <c r="W515" s="66"/>
      <c r="X515" s="66"/>
      <c r="Y515" s="66"/>
      <c r="Z515" s="66"/>
    </row>
    <row r="516" spans="1:26" ht="15" x14ac:dyDescent="0.25">
      <c r="A516" s="66" t="s">
        <v>1115</v>
      </c>
      <c r="B516" s="66" t="s">
        <v>534</v>
      </c>
      <c r="C516" s="66"/>
      <c r="D516" s="376">
        <v>7060</v>
      </c>
      <c r="E516" s="66"/>
      <c r="F516" s="66"/>
      <c r="G516" s="66"/>
      <c r="I516" s="66"/>
      <c r="J516" s="66"/>
      <c r="K516" s="66"/>
      <c r="M516" s="377">
        <v>560</v>
      </c>
      <c r="N516" s="378">
        <v>-35916.53</v>
      </c>
      <c r="P516" s="377">
        <v>581</v>
      </c>
      <c r="Q516" s="378">
        <v>-35498.849999999991</v>
      </c>
      <c r="S516" s="377">
        <v>329</v>
      </c>
      <c r="T516" s="378">
        <v>-19185.640000000018</v>
      </c>
      <c r="V516" s="66"/>
      <c r="W516" s="66"/>
      <c r="X516" s="66"/>
      <c r="Y516" s="66"/>
      <c r="Z516" s="66"/>
    </row>
    <row r="517" spans="1:26" ht="15" x14ac:dyDescent="0.25">
      <c r="A517" s="66" t="s">
        <v>1115</v>
      </c>
      <c r="B517" s="66" t="s">
        <v>534</v>
      </c>
      <c r="C517" s="66"/>
      <c r="D517" s="376">
        <v>7062</v>
      </c>
      <c r="E517" s="66"/>
      <c r="F517" s="66"/>
      <c r="G517" s="66"/>
      <c r="I517" s="66"/>
      <c r="J517" s="66"/>
      <c r="K517" s="66"/>
      <c r="M517" s="377">
        <v>312</v>
      </c>
      <c r="N517" s="378">
        <v>-21432.290000000015</v>
      </c>
      <c r="P517" s="377">
        <v>330</v>
      </c>
      <c r="Q517" s="378">
        <v>-19942.28000000001</v>
      </c>
      <c r="S517" s="377">
        <v>196</v>
      </c>
      <c r="T517" s="378">
        <v>-11442.430000000004</v>
      </c>
      <c r="V517" s="66"/>
      <c r="W517" s="66"/>
      <c r="X517" s="66"/>
      <c r="Y517" s="66"/>
      <c r="Z517" s="66"/>
    </row>
    <row r="518" spans="1:26" ht="15" x14ac:dyDescent="0.25">
      <c r="A518" s="66" t="s">
        <v>1115</v>
      </c>
      <c r="B518" s="66" t="s">
        <v>534</v>
      </c>
      <c r="C518" s="66"/>
      <c r="D518" s="376">
        <v>7063</v>
      </c>
      <c r="E518" s="66"/>
      <c r="F518" s="66"/>
      <c r="G518" s="66"/>
      <c r="I518" s="66"/>
      <c r="J518" s="66"/>
      <c r="K518" s="66"/>
      <c r="M518" s="377">
        <v>186</v>
      </c>
      <c r="N518" s="378">
        <v>-14006.939999999999</v>
      </c>
      <c r="P518" s="377">
        <v>190</v>
      </c>
      <c r="Q518" s="378">
        <v>-14453.439999999993</v>
      </c>
      <c r="S518" s="377">
        <v>135</v>
      </c>
      <c r="T518" s="378">
        <v>-9865.1999999999971</v>
      </c>
      <c r="V518" s="66"/>
      <c r="W518" s="66"/>
      <c r="X518" s="66"/>
      <c r="Y518" s="66"/>
      <c r="Z518" s="66"/>
    </row>
    <row r="519" spans="1:26" ht="15" x14ac:dyDescent="0.25">
      <c r="A519" s="66" t="s">
        <v>1115</v>
      </c>
      <c r="B519" s="66" t="s">
        <v>534</v>
      </c>
      <c r="C519" s="66"/>
      <c r="D519" s="376">
        <v>7093</v>
      </c>
      <c r="E519" s="66"/>
      <c r="F519" s="66"/>
      <c r="G519" s="66"/>
      <c r="I519" s="66"/>
      <c r="J519" s="66"/>
      <c r="K519" s="66"/>
      <c r="M519" s="377">
        <v>1</v>
      </c>
      <c r="N519" s="378">
        <v>-5</v>
      </c>
      <c r="P519" s="377">
        <v>0</v>
      </c>
      <c r="Q519" s="378">
        <v>0</v>
      </c>
      <c r="S519" s="377">
        <v>0</v>
      </c>
      <c r="T519" s="378">
        <v>0</v>
      </c>
      <c r="V519" s="66"/>
      <c r="W519" s="66"/>
      <c r="X519" s="66"/>
      <c r="Y519" s="66"/>
      <c r="Z519" s="66"/>
    </row>
    <row r="520" spans="1:26" ht="15" x14ac:dyDescent="0.25">
      <c r="A520" s="66" t="s">
        <v>1115</v>
      </c>
      <c r="B520" s="66" t="s">
        <v>490</v>
      </c>
      <c r="C520" s="66"/>
      <c r="D520" s="376">
        <v>8536</v>
      </c>
      <c r="E520" s="66"/>
      <c r="F520" s="66"/>
      <c r="G520" s="66"/>
      <c r="I520" s="66"/>
      <c r="J520" s="66"/>
      <c r="K520" s="66"/>
      <c r="M520" s="377">
        <v>130</v>
      </c>
      <c r="N520" s="378">
        <v>-6674.89</v>
      </c>
      <c r="P520" s="377">
        <v>144</v>
      </c>
      <c r="Q520" s="378">
        <v>-7467.340000000002</v>
      </c>
      <c r="S520" s="377">
        <v>84</v>
      </c>
      <c r="T520" s="378">
        <v>-4741.9400000000005</v>
      </c>
      <c r="V520" s="66"/>
      <c r="W520" s="66"/>
      <c r="X520" s="66"/>
      <c r="Y520" s="66"/>
      <c r="Z520" s="66"/>
    </row>
    <row r="521" spans="1:26" ht="15" x14ac:dyDescent="0.25">
      <c r="A521" s="66" t="s">
        <v>1115</v>
      </c>
      <c r="B521" s="66" t="s">
        <v>490</v>
      </c>
      <c r="C521" s="66"/>
      <c r="D521" s="376">
        <v>8540</v>
      </c>
      <c r="E521" s="66"/>
      <c r="F521" s="66"/>
      <c r="G521" s="66"/>
      <c r="I521" s="66"/>
      <c r="J521" s="66"/>
      <c r="K521" s="66"/>
      <c r="M521" s="377">
        <v>10</v>
      </c>
      <c r="N521" s="378">
        <v>-786.86999999999989</v>
      </c>
      <c r="P521" s="377">
        <v>8</v>
      </c>
      <c r="Q521" s="378">
        <v>-559.88</v>
      </c>
      <c r="S521" s="377">
        <v>5</v>
      </c>
      <c r="T521" s="378">
        <v>-281.74</v>
      </c>
      <c r="V521" s="66"/>
      <c r="W521" s="66"/>
      <c r="X521" s="66"/>
      <c r="Y521" s="66"/>
      <c r="Z521" s="66"/>
    </row>
    <row r="522" spans="1:26" ht="15" x14ac:dyDescent="0.25">
      <c r="A522" s="66" t="s">
        <v>1115</v>
      </c>
      <c r="B522" s="66" t="s">
        <v>601</v>
      </c>
      <c r="C522" s="66"/>
      <c r="D522" s="376">
        <v>8514</v>
      </c>
      <c r="E522" s="66"/>
      <c r="F522" s="66"/>
      <c r="G522" s="66"/>
      <c r="I522" s="66"/>
      <c r="J522" s="66"/>
      <c r="K522" s="66"/>
      <c r="M522" s="377">
        <v>2</v>
      </c>
      <c r="N522" s="378">
        <v>-10</v>
      </c>
      <c r="P522" s="377">
        <v>3</v>
      </c>
      <c r="Q522" s="378">
        <v>-17.41</v>
      </c>
      <c r="S522" s="377">
        <v>3</v>
      </c>
      <c r="T522" s="378">
        <v>-20.7</v>
      </c>
      <c r="V522" s="66"/>
      <c r="W522" s="66"/>
      <c r="X522" s="66"/>
      <c r="Y522" s="66"/>
      <c r="Z522" s="66"/>
    </row>
    <row r="523" spans="1:26" ht="15" x14ac:dyDescent="0.25">
      <c r="A523" s="66" t="s">
        <v>1115</v>
      </c>
      <c r="B523" s="66" t="s">
        <v>601</v>
      </c>
      <c r="C523" s="66"/>
      <c r="D523" s="376">
        <v>8533</v>
      </c>
      <c r="E523" s="66"/>
      <c r="F523" s="66"/>
      <c r="G523" s="66"/>
      <c r="I523" s="66"/>
      <c r="J523" s="66"/>
      <c r="K523" s="66"/>
      <c r="M523" s="377">
        <v>20</v>
      </c>
      <c r="N523" s="378">
        <v>-355.41</v>
      </c>
      <c r="P523" s="377">
        <v>20</v>
      </c>
      <c r="Q523" s="378">
        <v>-93.87</v>
      </c>
      <c r="S523" s="377">
        <v>1</v>
      </c>
      <c r="T523" s="378">
        <v>-14.15</v>
      </c>
      <c r="V523" s="66"/>
      <c r="W523" s="66"/>
      <c r="X523" s="66"/>
      <c r="Y523" s="66"/>
      <c r="Z523" s="66"/>
    </row>
    <row r="524" spans="1:26" ht="15" x14ac:dyDescent="0.25">
      <c r="A524" s="66" t="s">
        <v>1115</v>
      </c>
      <c r="B524" s="66" t="s">
        <v>603</v>
      </c>
      <c r="C524" s="66"/>
      <c r="D524" s="376">
        <v>7442</v>
      </c>
      <c r="E524" s="66"/>
      <c r="F524" s="66"/>
      <c r="G524" s="66"/>
      <c r="I524" s="66"/>
      <c r="J524" s="66"/>
      <c r="K524" s="66"/>
      <c r="M524" s="377">
        <v>89</v>
      </c>
      <c r="N524" s="378">
        <v>-2984.9199999999996</v>
      </c>
      <c r="P524" s="377">
        <v>72</v>
      </c>
      <c r="Q524" s="378">
        <v>-1509.1899999999998</v>
      </c>
      <c r="S524" s="377">
        <v>54</v>
      </c>
      <c r="T524" s="378">
        <v>-1706.38</v>
      </c>
      <c r="V524" s="66"/>
      <c r="W524" s="66"/>
      <c r="X524" s="66"/>
      <c r="Y524" s="66"/>
      <c r="Z524" s="66"/>
    </row>
    <row r="525" spans="1:26" ht="15" x14ac:dyDescent="0.25">
      <c r="A525" s="66" t="s">
        <v>1115</v>
      </c>
      <c r="B525" s="66" t="s">
        <v>471</v>
      </c>
      <c r="C525" s="66"/>
      <c r="D525" s="376">
        <v>8540</v>
      </c>
      <c r="E525" s="66"/>
      <c r="F525" s="66"/>
      <c r="G525" s="66"/>
      <c r="I525" s="66"/>
      <c r="J525" s="66"/>
      <c r="K525" s="66"/>
      <c r="M525" s="377">
        <v>93</v>
      </c>
      <c r="N525" s="378">
        <v>-2704.24</v>
      </c>
      <c r="P525" s="377">
        <v>76</v>
      </c>
      <c r="Q525" s="378">
        <v>-1334.93</v>
      </c>
      <c r="S525" s="377">
        <v>32</v>
      </c>
      <c r="T525" s="378">
        <v>-855.96999999999991</v>
      </c>
      <c r="V525" s="66"/>
      <c r="W525" s="66"/>
      <c r="X525" s="66"/>
      <c r="Y525" s="66"/>
      <c r="Z525" s="66"/>
    </row>
    <row r="526" spans="1:26" ht="15" x14ac:dyDescent="0.25">
      <c r="A526" s="66" t="s">
        <v>1115</v>
      </c>
      <c r="B526" s="66" t="s">
        <v>471</v>
      </c>
      <c r="C526" s="66"/>
      <c r="D526" s="376">
        <v>8542</v>
      </c>
      <c r="E526" s="66"/>
      <c r="F526" s="66"/>
      <c r="G526" s="66"/>
      <c r="I526" s="66"/>
      <c r="J526" s="66"/>
      <c r="K526" s="66"/>
      <c r="M526" s="377">
        <v>17</v>
      </c>
      <c r="N526" s="378">
        <v>-1070.25</v>
      </c>
      <c r="P526" s="377">
        <v>23</v>
      </c>
      <c r="Q526" s="378">
        <v>-1036.5899999999999</v>
      </c>
      <c r="S526" s="377">
        <v>16</v>
      </c>
      <c r="T526" s="378">
        <v>-375.11</v>
      </c>
      <c r="V526" s="66"/>
      <c r="W526" s="66"/>
      <c r="X526" s="66"/>
      <c r="Y526" s="66"/>
      <c r="Z526" s="66"/>
    </row>
    <row r="527" spans="1:26" ht="15" x14ac:dyDescent="0.25">
      <c r="A527" s="66" t="s">
        <v>1115</v>
      </c>
      <c r="B527" s="66" t="s">
        <v>471</v>
      </c>
      <c r="C527" s="66"/>
      <c r="D527" s="376">
        <v>8543</v>
      </c>
      <c r="E527" s="66"/>
      <c r="F527" s="66"/>
      <c r="G527" s="66"/>
      <c r="I527" s="66"/>
      <c r="J527" s="66"/>
      <c r="K527" s="66"/>
      <c r="M527" s="377">
        <v>1</v>
      </c>
      <c r="N527" s="378">
        <v>-5</v>
      </c>
      <c r="P527" s="377">
        <v>1</v>
      </c>
      <c r="Q527" s="378">
        <v>-5</v>
      </c>
      <c r="S527" s="377">
        <v>1</v>
      </c>
      <c r="T527" s="378">
        <v>-69.19</v>
      </c>
      <c r="V527" s="66"/>
      <c r="W527" s="66"/>
      <c r="X527" s="66"/>
      <c r="Y527" s="66"/>
      <c r="Z527" s="66"/>
    </row>
    <row r="528" spans="1:26" ht="15" x14ac:dyDescent="0.25">
      <c r="A528" s="66" t="s">
        <v>1115</v>
      </c>
      <c r="B528" s="66" t="s">
        <v>472</v>
      </c>
      <c r="C528" s="66"/>
      <c r="D528" s="376">
        <v>8540</v>
      </c>
      <c r="E528" s="66"/>
      <c r="F528" s="66"/>
      <c r="G528" s="66"/>
      <c r="I528" s="66"/>
      <c r="J528" s="66"/>
      <c r="K528" s="66"/>
      <c r="M528" s="377">
        <v>64</v>
      </c>
      <c r="N528" s="378">
        <v>-3544.8500000000013</v>
      </c>
      <c r="P528" s="377">
        <v>57</v>
      </c>
      <c r="Q528" s="378">
        <v>-2941.2</v>
      </c>
      <c r="S528" s="377">
        <v>34</v>
      </c>
      <c r="T528" s="378">
        <v>-1784.31</v>
      </c>
      <c r="V528" s="66"/>
      <c r="W528" s="66"/>
      <c r="X528" s="66"/>
      <c r="Y528" s="66"/>
      <c r="Z528" s="66"/>
    </row>
    <row r="529" spans="1:26" ht="15" x14ac:dyDescent="0.25">
      <c r="A529" s="66" t="s">
        <v>1115</v>
      </c>
      <c r="B529" s="66" t="s">
        <v>472</v>
      </c>
      <c r="C529" s="66"/>
      <c r="D529" s="376">
        <v>8542</v>
      </c>
      <c r="E529" s="66"/>
      <c r="F529" s="66"/>
      <c r="G529" s="66"/>
      <c r="I529" s="66"/>
      <c r="J529" s="66"/>
      <c r="K529" s="66"/>
      <c r="M529" s="377">
        <v>9</v>
      </c>
      <c r="N529" s="378">
        <v>-267.39000000000004</v>
      </c>
      <c r="P529" s="377">
        <v>6</v>
      </c>
      <c r="Q529" s="378">
        <v>-482.42</v>
      </c>
      <c r="S529" s="377">
        <v>7</v>
      </c>
      <c r="T529" s="378">
        <v>-506.11999999999995</v>
      </c>
      <c r="V529" s="66"/>
      <c r="W529" s="66"/>
      <c r="X529" s="66"/>
      <c r="Y529" s="66"/>
      <c r="Z529" s="66"/>
    </row>
    <row r="530" spans="1:26" ht="15" x14ac:dyDescent="0.25">
      <c r="A530" s="66" t="s">
        <v>1115</v>
      </c>
      <c r="B530" s="66" t="s">
        <v>504</v>
      </c>
      <c r="C530" s="66"/>
      <c r="D530" s="376">
        <v>7508</v>
      </c>
      <c r="E530" s="66"/>
      <c r="F530" s="66"/>
      <c r="G530" s="66"/>
      <c r="I530" s="66"/>
      <c r="J530" s="66"/>
      <c r="K530" s="66"/>
      <c r="M530" s="377">
        <v>383</v>
      </c>
      <c r="N530" s="378">
        <v>-29608.410000000022</v>
      </c>
      <c r="P530" s="377">
        <v>366</v>
      </c>
      <c r="Q530" s="378">
        <v>-26816.570000000003</v>
      </c>
      <c r="S530" s="377">
        <v>318</v>
      </c>
      <c r="T530" s="378">
        <v>-21773.959999999988</v>
      </c>
      <c r="V530" s="66"/>
      <c r="W530" s="66"/>
      <c r="X530" s="66"/>
      <c r="Y530" s="66"/>
      <c r="Z530" s="66"/>
    </row>
    <row r="531" spans="1:26" ht="15" x14ac:dyDescent="0.25">
      <c r="A531" s="66" t="s">
        <v>1115</v>
      </c>
      <c r="B531" s="66" t="s">
        <v>535</v>
      </c>
      <c r="C531" s="66"/>
      <c r="D531" s="376">
        <v>7065</v>
      </c>
      <c r="E531" s="66"/>
      <c r="F531" s="66"/>
      <c r="G531" s="66"/>
      <c r="I531" s="66"/>
      <c r="J531" s="66"/>
      <c r="K531" s="66"/>
      <c r="M531" s="377">
        <v>636</v>
      </c>
      <c r="N531" s="378">
        <v>-32863.919999999998</v>
      </c>
      <c r="P531" s="377">
        <v>591</v>
      </c>
      <c r="Q531" s="378">
        <v>-26833.450000000008</v>
      </c>
      <c r="S531" s="377">
        <v>342</v>
      </c>
      <c r="T531" s="378">
        <v>-15797.489999999994</v>
      </c>
      <c r="V531" s="113"/>
      <c r="W531" s="113"/>
      <c r="X531" s="113"/>
      <c r="Y531" s="113"/>
      <c r="Z531" s="113"/>
    </row>
    <row r="532" spans="1:26" ht="15" x14ac:dyDescent="0.25">
      <c r="A532" s="66" t="s">
        <v>1115</v>
      </c>
      <c r="B532" s="66" t="s">
        <v>562</v>
      </c>
      <c r="C532" s="66"/>
      <c r="D532" s="376">
        <v>7446</v>
      </c>
      <c r="E532" s="66"/>
      <c r="F532" s="66"/>
      <c r="G532" s="66"/>
      <c r="I532" s="66"/>
      <c r="J532" s="66"/>
      <c r="K532" s="66"/>
      <c r="M532" s="377">
        <v>19</v>
      </c>
      <c r="N532" s="378">
        <v>-918.68999999999983</v>
      </c>
      <c r="P532" s="377">
        <v>14</v>
      </c>
      <c r="Q532" s="378">
        <v>-251.8</v>
      </c>
      <c r="S532" s="377">
        <v>8</v>
      </c>
      <c r="T532" s="378">
        <v>-365.28</v>
      </c>
      <c r="V532" s="66"/>
      <c r="W532" s="66"/>
      <c r="X532" s="66"/>
      <c r="Y532" s="66"/>
      <c r="Z532" s="66"/>
    </row>
    <row r="533" spans="1:26" ht="15" x14ac:dyDescent="0.25">
      <c r="A533" s="66" t="s">
        <v>1115</v>
      </c>
      <c r="B533" s="66" t="s">
        <v>599</v>
      </c>
      <c r="C533" s="66"/>
      <c r="D533" s="376">
        <v>7869</v>
      </c>
      <c r="E533" s="66"/>
      <c r="F533" s="66"/>
      <c r="G533" s="66"/>
      <c r="I533" s="66"/>
      <c r="J533" s="66"/>
      <c r="K533" s="66"/>
      <c r="M533" s="377">
        <v>6</v>
      </c>
      <c r="N533" s="378">
        <v>-316.24</v>
      </c>
      <c r="P533" s="377">
        <v>6</v>
      </c>
      <c r="Q533" s="378">
        <v>-312.21999999999997</v>
      </c>
      <c r="S533" s="377">
        <v>6</v>
      </c>
      <c r="T533" s="378">
        <v>-188.16000000000003</v>
      </c>
      <c r="V533" s="66"/>
      <c r="W533" s="66"/>
      <c r="X533" s="66"/>
      <c r="Y533" s="66"/>
      <c r="Z533" s="66"/>
    </row>
    <row r="534" spans="1:26" ht="15" x14ac:dyDescent="0.25">
      <c r="A534" s="66" t="s">
        <v>1115</v>
      </c>
      <c r="B534" s="66" t="s">
        <v>518</v>
      </c>
      <c r="C534" s="66"/>
      <c r="D534" s="376">
        <v>8869</v>
      </c>
      <c r="E534" s="66"/>
      <c r="F534" s="66"/>
      <c r="G534" s="66"/>
      <c r="I534" s="66"/>
      <c r="J534" s="66"/>
      <c r="K534" s="66"/>
      <c r="M534" s="377">
        <v>94</v>
      </c>
      <c r="N534" s="378">
        <v>-5559.55</v>
      </c>
      <c r="P534" s="377">
        <v>89</v>
      </c>
      <c r="Q534" s="378">
        <v>-5146.3199999999979</v>
      </c>
      <c r="S534" s="377">
        <v>56</v>
      </c>
      <c r="T534" s="378">
        <v>-3499.1099999999997</v>
      </c>
      <c r="V534" s="66"/>
      <c r="W534" s="66"/>
      <c r="X534" s="66"/>
      <c r="Y534" s="66"/>
      <c r="Z534" s="66"/>
    </row>
    <row r="535" spans="1:26" ht="15" x14ac:dyDescent="0.25">
      <c r="A535" s="66" t="s">
        <v>1115</v>
      </c>
      <c r="B535" s="66" t="s">
        <v>567</v>
      </c>
      <c r="C535" s="66"/>
      <c r="D535" s="376">
        <v>8822</v>
      </c>
      <c r="E535" s="66"/>
      <c r="F535" s="66"/>
      <c r="G535" s="66"/>
      <c r="I535" s="66"/>
      <c r="J535" s="66"/>
      <c r="K535" s="66"/>
      <c r="M535" s="377">
        <v>1</v>
      </c>
      <c r="N535" s="378">
        <v>-66.84</v>
      </c>
      <c r="P535" s="377">
        <v>1</v>
      </c>
      <c r="Q535" s="378">
        <v>-5</v>
      </c>
      <c r="S535" s="377">
        <v>2</v>
      </c>
      <c r="T535" s="378">
        <v>-81.08</v>
      </c>
      <c r="V535" s="66"/>
      <c r="W535" s="66"/>
      <c r="X535" s="66"/>
      <c r="Y535" s="66"/>
      <c r="Z535" s="66"/>
    </row>
    <row r="536" spans="1:26" ht="15" x14ac:dyDescent="0.25">
      <c r="A536" s="66" t="s">
        <v>1115</v>
      </c>
      <c r="B536" s="66" t="s">
        <v>567</v>
      </c>
      <c r="C536" s="66"/>
      <c r="D536" s="376">
        <v>8833</v>
      </c>
      <c r="E536" s="66"/>
      <c r="F536" s="66"/>
      <c r="G536" s="66"/>
      <c r="I536" s="66"/>
      <c r="J536" s="66"/>
      <c r="K536" s="66"/>
      <c r="M536" s="377">
        <v>1</v>
      </c>
      <c r="N536" s="378">
        <v>-5</v>
      </c>
      <c r="P536" s="377">
        <v>1</v>
      </c>
      <c r="Q536" s="378">
        <v>-5</v>
      </c>
      <c r="S536" s="377">
        <v>0</v>
      </c>
      <c r="T536" s="378">
        <v>0</v>
      </c>
      <c r="V536" s="66"/>
      <c r="W536" s="66"/>
      <c r="X536" s="66"/>
      <c r="Y536" s="66"/>
      <c r="Z536" s="66"/>
    </row>
    <row r="537" spans="1:26" ht="15" x14ac:dyDescent="0.25">
      <c r="A537" s="66" t="s">
        <v>1115</v>
      </c>
      <c r="B537" s="66" t="s">
        <v>567</v>
      </c>
      <c r="C537" s="66"/>
      <c r="D537" s="376">
        <v>8853</v>
      </c>
      <c r="E537" s="66"/>
      <c r="F537" s="66"/>
      <c r="G537" s="66"/>
      <c r="I537" s="66"/>
      <c r="J537" s="66"/>
      <c r="K537" s="66"/>
      <c r="M537" s="377">
        <v>1</v>
      </c>
      <c r="N537" s="378">
        <v>-5</v>
      </c>
      <c r="P537" s="377">
        <v>1</v>
      </c>
      <c r="Q537" s="378">
        <v>-18.21</v>
      </c>
      <c r="S537" s="377">
        <v>0</v>
      </c>
      <c r="T537" s="378">
        <v>0</v>
      </c>
      <c r="V537" s="66"/>
      <c r="W537" s="66"/>
      <c r="X537" s="66"/>
      <c r="Y537" s="66"/>
      <c r="Z537" s="66"/>
    </row>
    <row r="538" spans="1:26" ht="15" x14ac:dyDescent="0.25">
      <c r="A538" s="66" t="s">
        <v>1115</v>
      </c>
      <c r="B538" s="66" t="s">
        <v>567</v>
      </c>
      <c r="C538" s="66"/>
      <c r="D538" s="376">
        <v>8870</v>
      </c>
      <c r="E538" s="66"/>
      <c r="F538" s="66"/>
      <c r="G538" s="66"/>
      <c r="I538" s="66"/>
      <c r="J538" s="66"/>
      <c r="K538" s="66"/>
      <c r="M538" s="377">
        <v>3</v>
      </c>
      <c r="N538" s="378">
        <v>-25.060000000000002</v>
      </c>
      <c r="P538" s="377">
        <v>1</v>
      </c>
      <c r="Q538" s="378">
        <v>-5</v>
      </c>
      <c r="S538" s="377">
        <v>1</v>
      </c>
      <c r="T538" s="378">
        <v>-60.99</v>
      </c>
      <c r="V538" s="66"/>
      <c r="W538" s="66"/>
      <c r="X538" s="66"/>
      <c r="Y538" s="66"/>
      <c r="Z538" s="66"/>
    </row>
    <row r="539" spans="1:26" ht="15" x14ac:dyDescent="0.25">
      <c r="A539" s="66" t="s">
        <v>1115</v>
      </c>
      <c r="B539" s="66" t="s">
        <v>567</v>
      </c>
      <c r="C539" s="66"/>
      <c r="D539" s="376">
        <v>8887</v>
      </c>
      <c r="E539" s="66"/>
      <c r="F539" s="66"/>
      <c r="G539" s="66"/>
      <c r="I539" s="66"/>
      <c r="J539" s="66"/>
      <c r="K539" s="66"/>
      <c r="M539" s="377">
        <v>0</v>
      </c>
      <c r="N539" s="378">
        <v>0</v>
      </c>
      <c r="P539" s="377">
        <v>0</v>
      </c>
      <c r="Q539" s="378">
        <v>0</v>
      </c>
      <c r="S539" s="377">
        <v>0</v>
      </c>
      <c r="T539" s="378">
        <v>0</v>
      </c>
      <c r="V539" s="66"/>
      <c r="W539" s="66"/>
      <c r="X539" s="66"/>
      <c r="Y539" s="66"/>
      <c r="Z539" s="66"/>
    </row>
    <row r="540" spans="1:26" ht="15" x14ac:dyDescent="0.25">
      <c r="A540" s="66" t="s">
        <v>1115</v>
      </c>
      <c r="B540" s="66" t="s">
        <v>567</v>
      </c>
      <c r="C540" s="66"/>
      <c r="D540" s="376">
        <v>8888</v>
      </c>
      <c r="E540" s="66"/>
      <c r="F540" s="66"/>
      <c r="G540" s="66"/>
      <c r="I540" s="66"/>
      <c r="J540" s="66"/>
      <c r="K540" s="66"/>
      <c r="M540" s="377">
        <v>1</v>
      </c>
      <c r="N540" s="378">
        <v>-94.21</v>
      </c>
      <c r="P540" s="377">
        <v>0</v>
      </c>
      <c r="Q540" s="378">
        <v>0</v>
      </c>
      <c r="S540" s="377">
        <v>0</v>
      </c>
      <c r="T540" s="378">
        <v>0</v>
      </c>
      <c r="V540" s="66"/>
      <c r="W540" s="66"/>
      <c r="X540" s="66"/>
      <c r="Y540" s="66"/>
      <c r="Z540" s="66"/>
    </row>
    <row r="541" spans="1:26" ht="15" x14ac:dyDescent="0.25">
      <c r="A541" s="66" t="s">
        <v>1115</v>
      </c>
      <c r="B541" s="66" t="s">
        <v>567</v>
      </c>
      <c r="C541" s="66"/>
      <c r="D541" s="376">
        <v>8889</v>
      </c>
      <c r="E541" s="66"/>
      <c r="F541" s="66"/>
      <c r="G541" s="66"/>
      <c r="I541" s="66"/>
      <c r="J541" s="66"/>
      <c r="K541" s="66"/>
      <c r="M541" s="377">
        <v>73</v>
      </c>
      <c r="N541" s="378">
        <v>-2678.4100000000003</v>
      </c>
      <c r="P541" s="377">
        <v>50</v>
      </c>
      <c r="Q541" s="378">
        <v>-532.16000000000008</v>
      </c>
      <c r="S541" s="377">
        <v>6</v>
      </c>
      <c r="T541" s="378">
        <v>-164.67000000000002</v>
      </c>
      <c r="V541" s="66"/>
      <c r="W541" s="66"/>
      <c r="X541" s="66"/>
      <c r="Y541" s="66"/>
      <c r="Z541" s="66"/>
    </row>
    <row r="542" spans="1:26" ht="15" x14ac:dyDescent="0.25">
      <c r="A542" s="66" t="s">
        <v>1115</v>
      </c>
      <c r="B542" s="66" t="s">
        <v>345</v>
      </c>
      <c r="C542" s="66"/>
      <c r="D542" s="376">
        <v>7657</v>
      </c>
      <c r="E542" s="66"/>
      <c r="F542" s="66"/>
      <c r="G542" s="66"/>
      <c r="I542" s="66"/>
      <c r="J542" s="66"/>
      <c r="K542" s="66"/>
      <c r="M542" s="377">
        <v>145</v>
      </c>
      <c r="N542" s="378">
        <v>-8773.3599999999933</v>
      </c>
      <c r="P542" s="377">
        <v>124</v>
      </c>
      <c r="Q542" s="378">
        <v>-7459.5799999999954</v>
      </c>
      <c r="S542" s="377">
        <v>98</v>
      </c>
      <c r="T542" s="378">
        <v>-6691.1000000000013</v>
      </c>
      <c r="V542" s="66"/>
      <c r="W542" s="66"/>
      <c r="X542" s="66"/>
      <c r="Y542" s="66"/>
      <c r="Z542" s="66"/>
    </row>
    <row r="543" spans="1:26" ht="15" x14ac:dyDescent="0.25">
      <c r="A543" s="66" t="s">
        <v>1115</v>
      </c>
      <c r="B543" s="66" t="s">
        <v>346</v>
      </c>
      <c r="C543" s="66"/>
      <c r="D543" s="376">
        <v>7660</v>
      </c>
      <c r="E543" s="66"/>
      <c r="F543" s="66"/>
      <c r="G543" s="66"/>
      <c r="I543" s="66"/>
      <c r="J543" s="66"/>
      <c r="K543" s="66"/>
      <c r="M543" s="377">
        <v>272</v>
      </c>
      <c r="N543" s="378">
        <v>-17236.54</v>
      </c>
      <c r="P543" s="377">
        <v>258</v>
      </c>
      <c r="Q543" s="378">
        <v>-14464.859999999995</v>
      </c>
      <c r="S543" s="377">
        <v>182</v>
      </c>
      <c r="T543" s="378">
        <v>-11847.549999999996</v>
      </c>
      <c r="V543" s="66"/>
      <c r="W543" s="66"/>
      <c r="X543" s="66"/>
      <c r="Y543" s="66"/>
      <c r="Z543" s="66"/>
    </row>
    <row r="544" spans="1:26" ht="15" x14ac:dyDescent="0.25">
      <c r="A544" s="66" t="s">
        <v>1115</v>
      </c>
      <c r="B544" s="66" t="s">
        <v>347</v>
      </c>
      <c r="C544" s="66"/>
      <c r="D544" s="376">
        <v>7450</v>
      </c>
      <c r="E544" s="66"/>
      <c r="F544" s="66"/>
      <c r="G544" s="66"/>
      <c r="I544" s="66"/>
      <c r="J544" s="66"/>
      <c r="K544" s="66"/>
      <c r="M544" s="377">
        <v>174</v>
      </c>
      <c r="N544" s="378">
        <v>-5500.4700000000012</v>
      </c>
      <c r="P544" s="377">
        <v>167</v>
      </c>
      <c r="Q544" s="378">
        <v>-4201.9399999999987</v>
      </c>
      <c r="S544" s="377">
        <v>58</v>
      </c>
      <c r="T544" s="378">
        <v>-3039.7800000000007</v>
      </c>
      <c r="V544" s="113"/>
      <c r="W544" s="113"/>
      <c r="X544" s="113"/>
      <c r="Y544" s="113"/>
      <c r="Z544" s="113"/>
    </row>
    <row r="545" spans="1:26" ht="15" x14ac:dyDescent="0.25">
      <c r="A545" s="66" t="s">
        <v>1115</v>
      </c>
      <c r="B545" s="66" t="s">
        <v>604</v>
      </c>
      <c r="C545" s="66"/>
      <c r="D545" s="376">
        <v>7456</v>
      </c>
      <c r="E545" s="66"/>
      <c r="F545" s="66"/>
      <c r="G545" s="66"/>
      <c r="I545" s="66"/>
      <c r="J545" s="66"/>
      <c r="K545" s="66"/>
      <c r="M545" s="377">
        <v>27</v>
      </c>
      <c r="N545" s="378">
        <v>-982.24</v>
      </c>
      <c r="P545" s="377">
        <v>29</v>
      </c>
      <c r="Q545" s="378">
        <v>-765</v>
      </c>
      <c r="S545" s="377">
        <v>16</v>
      </c>
      <c r="T545" s="378">
        <v>-519.22</v>
      </c>
      <c r="V545" s="113"/>
      <c r="W545" s="113"/>
      <c r="X545" s="113"/>
      <c r="Y545" s="113"/>
      <c r="Z545" s="113"/>
    </row>
    <row r="546" spans="1:26" ht="15" x14ac:dyDescent="0.25">
      <c r="A546" s="66" t="s">
        <v>1115</v>
      </c>
      <c r="B546" s="66" t="s">
        <v>348</v>
      </c>
      <c r="C546" s="66"/>
      <c r="D546" s="376">
        <v>7661</v>
      </c>
      <c r="E546" s="66"/>
      <c r="F546" s="66"/>
      <c r="G546" s="66"/>
      <c r="I546" s="66"/>
      <c r="J546" s="66"/>
      <c r="K546" s="66"/>
      <c r="M546" s="377">
        <v>74</v>
      </c>
      <c r="N546" s="378">
        <v>-3758.28</v>
      </c>
      <c r="P546" s="377">
        <v>57</v>
      </c>
      <c r="Q546" s="378">
        <v>-1654.4799999999998</v>
      </c>
      <c r="S546" s="377">
        <v>34</v>
      </c>
      <c r="T546" s="378">
        <v>-1576.2900000000002</v>
      </c>
      <c r="V546" s="113"/>
      <c r="W546" s="113"/>
      <c r="X546" s="113"/>
      <c r="Y546" s="113"/>
      <c r="Z546" s="113"/>
    </row>
    <row r="547" spans="1:26" ht="15" x14ac:dyDescent="0.25">
      <c r="A547" s="66" t="s">
        <v>1115</v>
      </c>
      <c r="B547" s="66" t="s">
        <v>349</v>
      </c>
      <c r="C547" s="66"/>
      <c r="D547" s="376">
        <v>7675</v>
      </c>
      <c r="E547" s="66"/>
      <c r="F547" s="66"/>
      <c r="G547" s="66"/>
      <c r="I547" s="66"/>
      <c r="J547" s="66"/>
      <c r="K547" s="66"/>
      <c r="M547" s="377">
        <v>55</v>
      </c>
      <c r="N547" s="378">
        <v>-2854.9200000000005</v>
      </c>
      <c r="P547" s="377">
        <v>64</v>
      </c>
      <c r="Q547" s="378">
        <v>-3288.6699999999992</v>
      </c>
      <c r="S547" s="377">
        <v>24</v>
      </c>
      <c r="T547" s="378">
        <v>-1332.0800000000002</v>
      </c>
      <c r="V547" s="113"/>
      <c r="W547" s="113"/>
      <c r="X547" s="113"/>
      <c r="Y547" s="113"/>
      <c r="Z547" s="113"/>
    </row>
    <row r="548" spans="1:26" ht="15" x14ac:dyDescent="0.25">
      <c r="A548" s="66" t="s">
        <v>1115</v>
      </c>
      <c r="B548" s="66" t="s">
        <v>600</v>
      </c>
      <c r="C548" s="66"/>
      <c r="D548" s="376">
        <v>7450</v>
      </c>
      <c r="E548" s="66"/>
      <c r="F548" s="66"/>
      <c r="G548" s="66"/>
      <c r="I548" s="66"/>
      <c r="J548" s="66"/>
      <c r="K548" s="66"/>
      <c r="M548" s="377">
        <v>4</v>
      </c>
      <c r="N548" s="378">
        <v>-195</v>
      </c>
      <c r="P548" s="377">
        <v>5</v>
      </c>
      <c r="Q548" s="378">
        <v>-25</v>
      </c>
      <c r="S548" s="377">
        <v>0</v>
      </c>
      <c r="T548" s="378">
        <v>0</v>
      </c>
      <c r="V548" s="113"/>
      <c r="W548" s="113"/>
      <c r="X548" s="113"/>
      <c r="Y548" s="113"/>
      <c r="Z548" s="113"/>
    </row>
    <row r="549" spans="1:26" ht="15" x14ac:dyDescent="0.25">
      <c r="A549" s="66" t="s">
        <v>1115</v>
      </c>
      <c r="B549" s="66" t="s">
        <v>600</v>
      </c>
      <c r="C549" s="66"/>
      <c r="D549" s="376">
        <v>7457</v>
      </c>
      <c r="E549" s="66"/>
      <c r="F549" s="66"/>
      <c r="G549" s="66"/>
      <c r="I549" s="66"/>
      <c r="J549" s="66"/>
      <c r="K549" s="66"/>
      <c r="M549" s="377">
        <v>33</v>
      </c>
      <c r="N549" s="378">
        <v>-1055.6299999999999</v>
      </c>
      <c r="P549" s="377">
        <v>31</v>
      </c>
      <c r="Q549" s="378">
        <v>-337.02</v>
      </c>
      <c r="S549" s="377">
        <v>11</v>
      </c>
      <c r="T549" s="378">
        <v>-252.54000000000002</v>
      </c>
      <c r="V549" s="113"/>
      <c r="W549" s="113"/>
      <c r="X549" s="113"/>
      <c r="Y549" s="113"/>
      <c r="Z549" s="113"/>
    </row>
    <row r="550" spans="1:26" ht="15" x14ac:dyDescent="0.25">
      <c r="A550" s="66" t="s">
        <v>1115</v>
      </c>
      <c r="B550" s="66" t="s">
        <v>600</v>
      </c>
      <c r="C550" s="66"/>
      <c r="D550" s="376">
        <v>7547</v>
      </c>
      <c r="E550" s="66"/>
      <c r="F550" s="66"/>
      <c r="G550" s="66"/>
      <c r="I550" s="66"/>
      <c r="J550" s="66"/>
      <c r="K550" s="66"/>
      <c r="M550" s="377">
        <v>1</v>
      </c>
      <c r="N550" s="378">
        <v>-117.78</v>
      </c>
      <c r="P550" s="377">
        <v>0</v>
      </c>
      <c r="Q550" s="378">
        <v>0</v>
      </c>
      <c r="S550" s="377">
        <v>0</v>
      </c>
      <c r="T550" s="378">
        <v>0</v>
      </c>
      <c r="V550" s="113"/>
      <c r="W550" s="113"/>
      <c r="X550" s="113"/>
      <c r="Y550" s="113"/>
      <c r="Z550" s="113"/>
    </row>
    <row r="551" spans="1:26" ht="15" x14ac:dyDescent="0.25">
      <c r="A551" s="66" t="s">
        <v>1115</v>
      </c>
      <c r="B551" s="66" t="s">
        <v>392</v>
      </c>
      <c r="C551" s="66"/>
      <c r="D551" s="376">
        <v>8075</v>
      </c>
      <c r="E551" s="66"/>
      <c r="F551" s="66"/>
      <c r="G551" s="66"/>
      <c r="I551" s="66"/>
      <c r="J551" s="66"/>
      <c r="K551" s="66"/>
      <c r="M551" s="377">
        <v>159</v>
      </c>
      <c r="N551" s="378">
        <v>-10751.640000000007</v>
      </c>
      <c r="P551" s="377">
        <v>137</v>
      </c>
      <c r="Q551" s="378">
        <v>-7585.989999999998</v>
      </c>
      <c r="S551" s="377">
        <v>121</v>
      </c>
      <c r="T551" s="378">
        <v>-7993.7300000000014</v>
      </c>
      <c r="V551" s="113"/>
      <c r="W551" s="113"/>
      <c r="X551" s="113"/>
      <c r="Y551" s="113"/>
      <c r="Z551" s="113"/>
    </row>
    <row r="552" spans="1:26" ht="15" x14ac:dyDescent="0.25">
      <c r="A552" s="66" t="s">
        <v>1115</v>
      </c>
      <c r="B552" s="66" t="s">
        <v>393</v>
      </c>
      <c r="C552" s="66"/>
      <c r="D552" s="376">
        <v>8077</v>
      </c>
      <c r="E552" s="66"/>
      <c r="F552" s="66"/>
      <c r="G552" s="66"/>
      <c r="I552" s="66"/>
      <c r="J552" s="66"/>
      <c r="K552" s="66"/>
      <c r="M552" s="377">
        <v>29</v>
      </c>
      <c r="N552" s="378">
        <v>-1689.37</v>
      </c>
      <c r="P552" s="377">
        <v>27</v>
      </c>
      <c r="Q552" s="378">
        <v>-1423.77</v>
      </c>
      <c r="S552" s="377">
        <v>24</v>
      </c>
      <c r="T552" s="378">
        <v>-1301.1100000000004</v>
      </c>
      <c r="V552" s="113"/>
      <c r="W552" s="113"/>
      <c r="X552" s="113"/>
      <c r="Y552" s="113"/>
      <c r="Z552" s="113"/>
    </row>
    <row r="553" spans="1:26" ht="15" x14ac:dyDescent="0.25">
      <c r="A553" s="66" t="s">
        <v>1115</v>
      </c>
      <c r="B553" s="66" t="s">
        <v>350</v>
      </c>
      <c r="C553" s="66"/>
      <c r="D553" s="376">
        <v>7662</v>
      </c>
      <c r="E553" s="66"/>
      <c r="F553" s="66"/>
      <c r="G553" s="66"/>
      <c r="I553" s="66"/>
      <c r="J553" s="66"/>
      <c r="K553" s="66"/>
      <c r="M553" s="377">
        <v>76</v>
      </c>
      <c r="N553" s="378">
        <v>-4726.32</v>
      </c>
      <c r="P553" s="377">
        <v>79</v>
      </c>
      <c r="Q553" s="378">
        <v>-5873.1600000000008</v>
      </c>
      <c r="S553" s="377">
        <v>54</v>
      </c>
      <c r="T553" s="378">
        <v>-3955.74</v>
      </c>
      <c r="V553" s="113"/>
      <c r="W553" s="113"/>
      <c r="X553" s="113"/>
      <c r="Y553" s="113"/>
      <c r="Z553" s="113"/>
    </row>
    <row r="554" spans="1:26" ht="15" x14ac:dyDescent="0.25">
      <c r="A554" s="66" t="s">
        <v>1115</v>
      </c>
      <c r="B554" s="66" t="s">
        <v>519</v>
      </c>
      <c r="C554" s="66"/>
      <c r="D554" s="376">
        <v>8553</v>
      </c>
      <c r="E554" s="66"/>
      <c r="F554" s="66"/>
      <c r="G554" s="66"/>
      <c r="I554" s="66"/>
      <c r="J554" s="66"/>
      <c r="K554" s="66"/>
      <c r="M554" s="377">
        <v>0</v>
      </c>
      <c r="N554" s="378">
        <v>0</v>
      </c>
      <c r="P554" s="377">
        <v>0</v>
      </c>
      <c r="Q554" s="378">
        <v>0</v>
      </c>
      <c r="S554" s="377">
        <v>0</v>
      </c>
      <c r="T554" s="378">
        <v>0</v>
      </c>
      <c r="V554" s="113"/>
      <c r="W554" s="113"/>
      <c r="X554" s="113"/>
      <c r="Y554" s="113"/>
      <c r="Z554" s="113"/>
    </row>
    <row r="555" spans="1:26" ht="15" x14ac:dyDescent="0.25">
      <c r="A555" s="66" t="s">
        <v>1115</v>
      </c>
      <c r="B555" s="66" t="s">
        <v>578</v>
      </c>
      <c r="C555" s="66"/>
      <c r="D555" s="376">
        <v>8555</v>
      </c>
      <c r="E555" s="66"/>
      <c r="F555" s="66"/>
      <c r="G555" s="66"/>
      <c r="I555" s="66"/>
      <c r="J555" s="66"/>
      <c r="K555" s="66"/>
      <c r="M555" s="377">
        <v>14</v>
      </c>
      <c r="N555" s="378">
        <v>-324.55</v>
      </c>
      <c r="P555" s="377">
        <v>8</v>
      </c>
      <c r="Q555" s="378">
        <v>-209.33</v>
      </c>
      <c r="S555" s="377">
        <v>0</v>
      </c>
      <c r="T555" s="378">
        <v>0</v>
      </c>
      <c r="V555" s="113"/>
      <c r="W555" s="113"/>
      <c r="X555" s="113"/>
      <c r="Y555" s="113"/>
      <c r="Z555" s="113"/>
    </row>
    <row r="556" spans="1:26" ht="15" x14ac:dyDescent="0.25">
      <c r="A556" s="66" t="s">
        <v>1115</v>
      </c>
      <c r="B556" s="66" t="s">
        <v>439</v>
      </c>
      <c r="C556" s="66"/>
      <c r="D556" s="376">
        <v>7068</v>
      </c>
      <c r="E556" s="66"/>
      <c r="F556" s="66"/>
      <c r="G556" s="66"/>
      <c r="I556" s="66"/>
      <c r="J556" s="66"/>
      <c r="K556" s="66"/>
      <c r="M556" s="377">
        <v>27</v>
      </c>
      <c r="N556" s="378">
        <v>-1860.6899999999998</v>
      </c>
      <c r="P556" s="377">
        <v>25</v>
      </c>
      <c r="Q556" s="378">
        <v>-1706.6000000000001</v>
      </c>
      <c r="S556" s="377">
        <v>13</v>
      </c>
      <c r="T556" s="378">
        <v>-686.85</v>
      </c>
      <c r="V556" s="113"/>
      <c r="W556" s="113"/>
      <c r="X556" s="113"/>
      <c r="Y556" s="113"/>
      <c r="Z556" s="113"/>
    </row>
    <row r="557" spans="1:26" ht="15" x14ac:dyDescent="0.25">
      <c r="A557" s="66" t="s">
        <v>1115</v>
      </c>
      <c r="B557" s="66" t="s">
        <v>536</v>
      </c>
      <c r="C557" s="66"/>
      <c r="D557" s="376">
        <v>7023</v>
      </c>
      <c r="E557" s="66"/>
      <c r="F557" s="66"/>
      <c r="G557" s="66"/>
      <c r="I557" s="66"/>
      <c r="J557" s="66"/>
      <c r="K557" s="66"/>
      <c r="M557" s="377">
        <v>1</v>
      </c>
      <c r="N557" s="378">
        <v>-55.18</v>
      </c>
      <c r="P557" s="377">
        <v>0</v>
      </c>
      <c r="Q557" s="378">
        <v>0</v>
      </c>
      <c r="S557" s="377">
        <v>1</v>
      </c>
      <c r="T557" s="378">
        <v>-32.25</v>
      </c>
      <c r="V557" s="113"/>
      <c r="W557" s="113"/>
      <c r="X557" s="113"/>
      <c r="Y557" s="113"/>
      <c r="Z557" s="113"/>
    </row>
    <row r="558" spans="1:26" ht="15" x14ac:dyDescent="0.25">
      <c r="A558" s="66" t="s">
        <v>1115</v>
      </c>
      <c r="B558" s="66" t="s">
        <v>536</v>
      </c>
      <c r="C558" s="66"/>
      <c r="D558" s="376">
        <v>7203</v>
      </c>
      <c r="E558" s="66"/>
      <c r="F558" s="66"/>
      <c r="G558" s="66"/>
      <c r="I558" s="66"/>
      <c r="J558" s="66"/>
      <c r="K558" s="66"/>
      <c r="M558" s="377">
        <v>528</v>
      </c>
      <c r="N558" s="378">
        <v>-25914.82999999998</v>
      </c>
      <c r="P558" s="377">
        <v>518</v>
      </c>
      <c r="Q558" s="378">
        <v>-22986.32999999998</v>
      </c>
      <c r="S558" s="377">
        <v>388</v>
      </c>
      <c r="T558" s="378">
        <v>-19889.71999999999</v>
      </c>
      <c r="V558" s="113"/>
      <c r="W558" s="113"/>
      <c r="X558" s="113"/>
      <c r="Y558" s="113"/>
      <c r="Z558" s="113"/>
    </row>
    <row r="559" spans="1:26" ht="15" x14ac:dyDescent="0.25">
      <c r="A559" s="66" t="s">
        <v>1115</v>
      </c>
      <c r="B559" s="66" t="s">
        <v>537</v>
      </c>
      <c r="C559" s="66"/>
      <c r="D559" s="376">
        <v>7204</v>
      </c>
      <c r="E559" s="66"/>
      <c r="F559" s="66"/>
      <c r="G559" s="66"/>
      <c r="I559" s="66"/>
      <c r="J559" s="66"/>
      <c r="K559" s="66"/>
      <c r="M559" s="377">
        <v>157</v>
      </c>
      <c r="N559" s="378">
        <v>-7414.8300000000008</v>
      </c>
      <c r="P559" s="377">
        <v>149</v>
      </c>
      <c r="Q559" s="378">
        <v>-6546.9199999999983</v>
      </c>
      <c r="S559" s="377">
        <v>92</v>
      </c>
      <c r="T559" s="378">
        <v>-3795.639999999999</v>
      </c>
      <c r="V559" s="113"/>
      <c r="W559" s="113"/>
      <c r="X559" s="113"/>
      <c r="Y559" s="113"/>
      <c r="Z559" s="113"/>
    </row>
    <row r="560" spans="1:26" ht="15" x14ac:dyDescent="0.25">
      <c r="A560" s="66" t="s">
        <v>1115</v>
      </c>
      <c r="B560" s="66" t="s">
        <v>418</v>
      </c>
      <c r="C560" s="66"/>
      <c r="D560" s="376">
        <v>8007</v>
      </c>
      <c r="E560" s="66"/>
      <c r="F560" s="66"/>
      <c r="G560" s="66"/>
      <c r="I560" s="66"/>
      <c r="J560" s="66"/>
      <c r="K560" s="66"/>
      <c r="M560" s="377">
        <v>3</v>
      </c>
      <c r="N560" s="378">
        <v>-272.13</v>
      </c>
      <c r="P560" s="377">
        <v>2</v>
      </c>
      <c r="Q560" s="378">
        <v>-239.45</v>
      </c>
      <c r="S560" s="377">
        <v>0</v>
      </c>
      <c r="T560" s="378">
        <v>0</v>
      </c>
      <c r="V560" s="113"/>
      <c r="W560" s="113"/>
      <c r="X560" s="113"/>
      <c r="Y560" s="113"/>
      <c r="Z560" s="113"/>
    </row>
    <row r="561" spans="1:26" ht="15" x14ac:dyDescent="0.25">
      <c r="A561" s="66" t="s">
        <v>1115</v>
      </c>
      <c r="B561" s="66" t="s">
        <v>418</v>
      </c>
      <c r="C561" s="66"/>
      <c r="D561" s="376">
        <v>8078</v>
      </c>
      <c r="E561" s="66"/>
      <c r="F561" s="66"/>
      <c r="G561" s="66"/>
      <c r="I561" s="66"/>
      <c r="J561" s="66"/>
      <c r="K561" s="66"/>
      <c r="M561" s="377">
        <v>207</v>
      </c>
      <c r="N561" s="378">
        <v>-12139.230000000007</v>
      </c>
      <c r="P561" s="377">
        <v>215</v>
      </c>
      <c r="Q561" s="378">
        <v>-12509.459999999997</v>
      </c>
      <c r="S561" s="377">
        <v>133</v>
      </c>
      <c r="T561" s="378">
        <v>-8298.2500000000055</v>
      </c>
      <c r="V561" s="113"/>
      <c r="W561" s="113"/>
      <c r="X561" s="113"/>
      <c r="Y561" s="113"/>
      <c r="Z561" s="113"/>
    </row>
    <row r="562" spans="1:26" ht="15" x14ac:dyDescent="0.25">
      <c r="A562" s="66" t="s">
        <v>1115</v>
      </c>
      <c r="B562" s="66" t="s">
        <v>351</v>
      </c>
      <c r="C562" s="66"/>
      <c r="D562" s="376">
        <v>7070</v>
      </c>
      <c r="E562" s="66"/>
      <c r="F562" s="66"/>
      <c r="G562" s="66"/>
      <c r="I562" s="66"/>
      <c r="J562" s="66"/>
      <c r="K562" s="66"/>
      <c r="M562" s="377">
        <v>177</v>
      </c>
      <c r="N562" s="378">
        <v>-9185.989999999998</v>
      </c>
      <c r="P562" s="377">
        <v>161</v>
      </c>
      <c r="Q562" s="378">
        <v>-8547.7300000000032</v>
      </c>
      <c r="S562" s="377">
        <v>93</v>
      </c>
      <c r="T562" s="378">
        <v>-4406.8100000000013</v>
      </c>
      <c r="V562" s="113"/>
      <c r="W562" s="113"/>
      <c r="X562" s="113"/>
      <c r="Y562" s="113"/>
      <c r="Z562" s="113"/>
    </row>
    <row r="563" spans="1:26" ht="15" x14ac:dyDescent="0.25">
      <c r="A563" s="66" t="s">
        <v>1115</v>
      </c>
      <c r="B563" s="66" t="s">
        <v>352</v>
      </c>
      <c r="C563" s="66"/>
      <c r="D563" s="376">
        <v>7662</v>
      </c>
      <c r="E563" s="66"/>
      <c r="F563" s="66"/>
      <c r="G563" s="66"/>
      <c r="I563" s="66"/>
      <c r="J563" s="66"/>
      <c r="K563" s="66"/>
      <c r="M563" s="377">
        <v>3</v>
      </c>
      <c r="N563" s="378">
        <v>-80.28</v>
      </c>
      <c r="P563" s="377">
        <v>2</v>
      </c>
      <c r="Q563" s="378">
        <v>-73.38</v>
      </c>
      <c r="S563" s="377">
        <v>3</v>
      </c>
      <c r="T563" s="378">
        <v>-125.16</v>
      </c>
      <c r="V563" s="113"/>
      <c r="W563" s="113"/>
      <c r="X563" s="113"/>
      <c r="Y563" s="113"/>
      <c r="Z563" s="113"/>
    </row>
    <row r="564" spans="1:26" ht="15" x14ac:dyDescent="0.25">
      <c r="A564" s="66" t="s">
        <v>1115</v>
      </c>
      <c r="B564" s="66" t="s">
        <v>352</v>
      </c>
      <c r="C564" s="66"/>
      <c r="D564" s="376">
        <v>7663</v>
      </c>
      <c r="E564" s="66"/>
      <c r="F564" s="66"/>
      <c r="G564" s="66"/>
      <c r="I564" s="66"/>
      <c r="J564" s="66"/>
      <c r="K564" s="66"/>
      <c r="M564" s="377">
        <v>163</v>
      </c>
      <c r="N564" s="378">
        <v>-10582.450000000003</v>
      </c>
      <c r="P564" s="377">
        <v>141</v>
      </c>
      <c r="Q564" s="378">
        <v>-8521.6999999999971</v>
      </c>
      <c r="S564" s="377">
        <v>128</v>
      </c>
      <c r="T564" s="378">
        <v>-8334.2999999999993</v>
      </c>
      <c r="V564" s="113"/>
      <c r="W564" s="113"/>
      <c r="X564" s="113"/>
      <c r="Y564" s="113"/>
      <c r="Z564" s="113"/>
    </row>
    <row r="565" spans="1:26" ht="15" x14ac:dyDescent="0.25">
      <c r="A565" s="66" t="s">
        <v>1115</v>
      </c>
      <c r="B565" s="66" t="s">
        <v>352</v>
      </c>
      <c r="C565" s="66"/>
      <c r="D565" s="376">
        <v>7763</v>
      </c>
      <c r="E565" s="66"/>
      <c r="F565" s="66"/>
      <c r="G565" s="66"/>
      <c r="I565" s="66"/>
      <c r="J565" s="66"/>
      <c r="K565" s="66"/>
      <c r="M565" s="377">
        <v>1</v>
      </c>
      <c r="N565" s="378">
        <v>-56.07</v>
      </c>
      <c r="P565" s="377">
        <v>1</v>
      </c>
      <c r="Q565" s="378">
        <v>-38.880000000000003</v>
      </c>
      <c r="S565" s="377">
        <v>1</v>
      </c>
      <c r="T565" s="378">
        <v>-31.05</v>
      </c>
      <c r="V565" s="113"/>
      <c r="W565" s="113"/>
      <c r="X565" s="113"/>
      <c r="Y565" s="113"/>
      <c r="Z565" s="113"/>
    </row>
    <row r="566" spans="1:26" ht="15" x14ac:dyDescent="0.25">
      <c r="A566" s="66" t="s">
        <v>1115</v>
      </c>
      <c r="B566" s="66" t="s">
        <v>353</v>
      </c>
      <c r="C566" s="66"/>
      <c r="D566" s="376">
        <v>7458</v>
      </c>
      <c r="E566" s="66"/>
      <c r="F566" s="66"/>
      <c r="G566" s="66"/>
      <c r="I566" s="66"/>
      <c r="J566" s="66"/>
      <c r="K566" s="66"/>
      <c r="M566" s="377">
        <v>18</v>
      </c>
      <c r="N566" s="378">
        <v>-342.28</v>
      </c>
      <c r="P566" s="377">
        <v>13</v>
      </c>
      <c r="Q566" s="378">
        <v>-119.64000000000001</v>
      </c>
      <c r="S566" s="377">
        <v>3</v>
      </c>
      <c r="T566" s="378">
        <v>-29.73</v>
      </c>
      <c r="V566" s="113"/>
      <c r="W566" s="113"/>
      <c r="X566" s="113"/>
      <c r="Y566" s="113"/>
      <c r="Z566" s="113"/>
    </row>
    <row r="567" spans="1:26" ht="15" x14ac:dyDescent="0.25">
      <c r="A567" s="66" t="s">
        <v>1115</v>
      </c>
      <c r="B567" s="66" t="s">
        <v>573</v>
      </c>
      <c r="C567" s="66"/>
      <c r="D567" s="376">
        <v>8540</v>
      </c>
      <c r="E567" s="66"/>
      <c r="F567" s="66"/>
      <c r="G567" s="66"/>
      <c r="I567" s="66"/>
      <c r="J567" s="66"/>
      <c r="K567" s="66"/>
      <c r="M567" s="377">
        <v>1</v>
      </c>
      <c r="N567" s="378">
        <v>-180</v>
      </c>
      <c r="P567" s="377">
        <v>0</v>
      </c>
      <c r="Q567" s="378">
        <v>0</v>
      </c>
      <c r="S567" s="377">
        <v>0</v>
      </c>
      <c r="T567" s="378">
        <v>0</v>
      </c>
      <c r="V567" s="113"/>
      <c r="W567" s="113"/>
      <c r="X567" s="113"/>
      <c r="Y567" s="113"/>
      <c r="Z567" s="113"/>
    </row>
    <row r="568" spans="1:26" ht="15" x14ac:dyDescent="0.25">
      <c r="A568" s="66" t="s">
        <v>1115</v>
      </c>
      <c r="B568" s="66" t="s">
        <v>573</v>
      </c>
      <c r="C568" s="66"/>
      <c r="D568" s="376">
        <v>8839</v>
      </c>
      <c r="E568" s="66"/>
      <c r="F568" s="66"/>
      <c r="G568" s="66"/>
      <c r="I568" s="66"/>
      <c r="J568" s="66"/>
      <c r="K568" s="66"/>
      <c r="M568" s="377">
        <v>1</v>
      </c>
      <c r="N568" s="378">
        <v>-5</v>
      </c>
      <c r="P568" s="377">
        <v>2</v>
      </c>
      <c r="Q568" s="378">
        <v>71.7</v>
      </c>
      <c r="S568" s="377">
        <v>1</v>
      </c>
      <c r="T568" s="378">
        <v>-9.34</v>
      </c>
      <c r="V568" s="113"/>
      <c r="W568" s="113"/>
      <c r="X568" s="113"/>
      <c r="Y568" s="113"/>
      <c r="Z568" s="113"/>
    </row>
    <row r="569" spans="1:26" ht="15" x14ac:dyDescent="0.25">
      <c r="A569" s="66" t="s">
        <v>1115</v>
      </c>
      <c r="B569" s="66" t="s">
        <v>573</v>
      </c>
      <c r="C569" s="66"/>
      <c r="D569" s="376">
        <v>8857</v>
      </c>
      <c r="E569" s="66"/>
      <c r="F569" s="66"/>
      <c r="G569" s="66"/>
      <c r="I569" s="66"/>
      <c r="J569" s="66"/>
      <c r="K569" s="66"/>
      <c r="M569" s="377">
        <v>1</v>
      </c>
      <c r="N569" s="378">
        <v>-25.23</v>
      </c>
      <c r="P569" s="377">
        <v>1</v>
      </c>
      <c r="Q569" s="378">
        <v>-11.76</v>
      </c>
      <c r="S569" s="377">
        <v>1</v>
      </c>
      <c r="T569" s="378">
        <v>-87.64</v>
      </c>
      <c r="V569" s="66"/>
      <c r="W569" s="66"/>
      <c r="X569" s="66"/>
      <c r="Y569" s="66"/>
      <c r="Z569" s="66"/>
    </row>
    <row r="570" spans="1:26" ht="15" x14ac:dyDescent="0.25">
      <c r="A570" s="66" t="s">
        <v>1115</v>
      </c>
      <c r="B570" s="66" t="s">
        <v>573</v>
      </c>
      <c r="C570" s="66"/>
      <c r="D570" s="376">
        <v>8859</v>
      </c>
      <c r="E570" s="66"/>
      <c r="F570" s="66"/>
      <c r="G570" s="66"/>
      <c r="I570" s="66"/>
      <c r="J570" s="66"/>
      <c r="K570" s="66"/>
      <c r="M570" s="377">
        <v>116</v>
      </c>
      <c r="N570" s="378">
        <v>-4385.9799999999996</v>
      </c>
      <c r="P570" s="377">
        <v>93</v>
      </c>
      <c r="Q570" s="378">
        <v>-1177.0699999999997</v>
      </c>
      <c r="S570" s="377">
        <v>51</v>
      </c>
      <c r="T570" s="378">
        <v>-1414.48</v>
      </c>
      <c r="V570" s="66"/>
      <c r="W570" s="66"/>
      <c r="X570" s="66"/>
      <c r="Y570" s="66"/>
      <c r="Z570" s="66"/>
    </row>
    <row r="571" spans="1:26" ht="15" x14ac:dyDescent="0.25">
      <c r="A571" s="66" t="s">
        <v>1115</v>
      </c>
      <c r="B571" s="66" t="s">
        <v>573</v>
      </c>
      <c r="C571" s="66"/>
      <c r="D571" s="376">
        <v>8872</v>
      </c>
      <c r="E571" s="66"/>
      <c r="F571" s="66"/>
      <c r="G571" s="66"/>
      <c r="I571" s="66"/>
      <c r="J571" s="66"/>
      <c r="K571" s="66"/>
      <c r="M571" s="377">
        <v>246</v>
      </c>
      <c r="N571" s="378">
        <v>-10642.519999999999</v>
      </c>
      <c r="P571" s="377">
        <v>212</v>
      </c>
      <c r="Q571" s="378">
        <v>-3562.3399999999997</v>
      </c>
      <c r="S571" s="377">
        <v>108</v>
      </c>
      <c r="T571" s="378">
        <v>-3022.64</v>
      </c>
      <c r="V571" s="66"/>
      <c r="W571" s="66"/>
      <c r="X571" s="66"/>
      <c r="Y571" s="66"/>
      <c r="Z571" s="66"/>
    </row>
    <row r="572" spans="1:26" ht="15" x14ac:dyDescent="0.25">
      <c r="A572" s="66" t="s">
        <v>1115</v>
      </c>
      <c r="B572" s="66" t="s">
        <v>573</v>
      </c>
      <c r="C572" s="66"/>
      <c r="D572" s="376">
        <v>8879</v>
      </c>
      <c r="E572" s="66"/>
      <c r="F572" s="66"/>
      <c r="G572" s="66"/>
      <c r="I572" s="66"/>
      <c r="J572" s="66"/>
      <c r="K572" s="66"/>
      <c r="M572" s="377">
        <v>21</v>
      </c>
      <c r="N572" s="378">
        <v>-522.85</v>
      </c>
      <c r="P572" s="377">
        <v>19</v>
      </c>
      <c r="Q572" s="378">
        <v>-231.25000000000003</v>
      </c>
      <c r="S572" s="377">
        <v>8</v>
      </c>
      <c r="T572" s="378">
        <v>-148.01000000000002</v>
      </c>
      <c r="V572" s="66"/>
      <c r="W572" s="66"/>
      <c r="X572" s="66"/>
      <c r="Y572" s="66"/>
      <c r="Z572" s="66"/>
    </row>
    <row r="573" spans="1:26" ht="15" x14ac:dyDescent="0.25">
      <c r="A573" s="66" t="s">
        <v>1115</v>
      </c>
      <c r="B573" s="66" t="s">
        <v>538</v>
      </c>
      <c r="C573" s="66"/>
      <c r="D573" s="376">
        <v>7076</v>
      </c>
      <c r="E573" s="66"/>
      <c r="F573" s="66"/>
      <c r="G573" s="66"/>
      <c r="I573" s="66"/>
      <c r="J573" s="66"/>
      <c r="K573" s="66"/>
      <c r="M573" s="377">
        <v>125</v>
      </c>
      <c r="N573" s="378">
        <v>-6262.8300000000017</v>
      </c>
      <c r="P573" s="377">
        <v>113</v>
      </c>
      <c r="Q573" s="378">
        <v>-5204.0300000000007</v>
      </c>
      <c r="S573" s="377">
        <v>86</v>
      </c>
      <c r="T573" s="378">
        <v>-4281.6600000000017</v>
      </c>
      <c r="V573" s="66"/>
      <c r="W573" s="66"/>
      <c r="X573" s="66"/>
      <c r="Y573" s="66"/>
      <c r="Z573" s="66"/>
    </row>
    <row r="574" spans="1:26" ht="15" x14ac:dyDescent="0.25">
      <c r="A574" s="66" t="s">
        <v>1115</v>
      </c>
      <c r="B574" s="66" t="s">
        <v>459</v>
      </c>
      <c r="C574" s="66"/>
      <c r="D574" s="376">
        <v>7094</v>
      </c>
      <c r="E574" s="66"/>
      <c r="F574" s="66"/>
      <c r="G574" s="66"/>
      <c r="I574" s="66"/>
      <c r="J574" s="66"/>
      <c r="K574" s="66"/>
      <c r="M574" s="377">
        <v>365</v>
      </c>
      <c r="N574" s="378">
        <v>-21319.759999999998</v>
      </c>
      <c r="P574" s="377">
        <v>340</v>
      </c>
      <c r="Q574" s="378">
        <v>-17774.48</v>
      </c>
      <c r="S574" s="377">
        <v>213</v>
      </c>
      <c r="T574" s="378">
        <v>-11885.68</v>
      </c>
      <c r="V574" s="66"/>
      <c r="W574" s="66"/>
      <c r="X574" s="66"/>
      <c r="Y574" s="66"/>
      <c r="Z574" s="66"/>
    </row>
    <row r="575" spans="1:26" ht="15" x14ac:dyDescent="0.25">
      <c r="A575" s="66" t="s">
        <v>1115</v>
      </c>
      <c r="B575" s="66" t="s">
        <v>419</v>
      </c>
      <c r="C575" s="66"/>
      <c r="D575" s="376">
        <v>8049</v>
      </c>
      <c r="E575" s="66"/>
      <c r="F575" s="66"/>
      <c r="G575" s="66"/>
      <c r="I575" s="66"/>
      <c r="J575" s="66"/>
      <c r="K575" s="66"/>
      <c r="M575" s="377">
        <v>2</v>
      </c>
      <c r="N575" s="378">
        <v>-174.42000000000002</v>
      </c>
      <c r="P575" s="377">
        <v>2</v>
      </c>
      <c r="Q575" s="378">
        <v>-114.31</v>
      </c>
      <c r="S575" s="377">
        <v>1</v>
      </c>
      <c r="T575" s="378">
        <v>-54.93</v>
      </c>
      <c r="V575" s="66"/>
      <c r="W575" s="66"/>
      <c r="X575" s="66"/>
      <c r="Y575" s="66"/>
      <c r="Z575" s="66"/>
    </row>
    <row r="576" spans="1:26" ht="15" x14ac:dyDescent="0.25">
      <c r="A576" s="66" t="s">
        <v>1115</v>
      </c>
      <c r="B576" s="66" t="s">
        <v>419</v>
      </c>
      <c r="C576" s="66"/>
      <c r="D576" s="376">
        <v>8083</v>
      </c>
      <c r="E576" s="66"/>
      <c r="F576" s="66"/>
      <c r="G576" s="66"/>
      <c r="I576" s="66"/>
      <c r="J576" s="66"/>
      <c r="K576" s="66"/>
      <c r="M576" s="377">
        <v>166</v>
      </c>
      <c r="N576" s="378">
        <v>-9398.7499999999945</v>
      </c>
      <c r="P576" s="377">
        <v>150</v>
      </c>
      <c r="Q576" s="378">
        <v>-8839.1500000000015</v>
      </c>
      <c r="S576" s="377">
        <v>105</v>
      </c>
      <c r="T576" s="378">
        <v>-5491.5399999999972</v>
      </c>
      <c r="V576" s="66"/>
      <c r="W576" s="66"/>
      <c r="X576" s="66"/>
      <c r="Y576" s="66"/>
      <c r="Z576" s="66"/>
    </row>
    <row r="577" spans="1:26" ht="15" x14ac:dyDescent="0.25">
      <c r="A577" s="66" t="s">
        <v>1115</v>
      </c>
      <c r="B577" s="66" t="s">
        <v>520</v>
      </c>
      <c r="C577" s="66"/>
      <c r="D577" s="376">
        <v>8876</v>
      </c>
      <c r="E577" s="66"/>
      <c r="F577" s="66"/>
      <c r="G577" s="66"/>
      <c r="I577" s="66"/>
      <c r="J577" s="66"/>
      <c r="K577" s="66"/>
      <c r="M577" s="377">
        <v>168</v>
      </c>
      <c r="N577" s="378">
        <v>-11177.040000000003</v>
      </c>
      <c r="P577" s="377">
        <v>157</v>
      </c>
      <c r="Q577" s="378">
        <v>-9303.0699999999979</v>
      </c>
      <c r="S577" s="377">
        <v>106</v>
      </c>
      <c r="T577" s="378">
        <v>-7777.1299999999992</v>
      </c>
      <c r="V577" s="66"/>
      <c r="W577" s="66"/>
      <c r="X577" s="66"/>
      <c r="Y577" s="66"/>
      <c r="Z577" s="66"/>
    </row>
    <row r="578" spans="1:26" ht="15" x14ac:dyDescent="0.25">
      <c r="A578" s="66" t="s">
        <v>1115</v>
      </c>
      <c r="B578" s="66" t="s">
        <v>574</v>
      </c>
      <c r="C578" s="66"/>
      <c r="D578" s="376">
        <v>8879</v>
      </c>
      <c r="E578" s="66"/>
      <c r="F578" s="66"/>
      <c r="G578" s="66"/>
      <c r="I578" s="66"/>
      <c r="J578" s="66"/>
      <c r="K578" s="66"/>
      <c r="M578" s="377">
        <v>152</v>
      </c>
      <c r="N578" s="378">
        <v>-3818.7099999999982</v>
      </c>
      <c r="P578" s="377">
        <v>141</v>
      </c>
      <c r="Q578" s="378">
        <v>-2717.82</v>
      </c>
      <c r="S578" s="377">
        <v>49</v>
      </c>
      <c r="T578" s="378">
        <v>-1309.56</v>
      </c>
      <c r="V578" s="66"/>
      <c r="W578" s="66"/>
      <c r="X578" s="66"/>
      <c r="Y578" s="66"/>
      <c r="Z578" s="66"/>
    </row>
    <row r="579" spans="1:26" ht="15" x14ac:dyDescent="0.25">
      <c r="A579" s="66" t="s">
        <v>1115</v>
      </c>
      <c r="B579" s="66" t="s">
        <v>521</v>
      </c>
      <c r="C579" s="66"/>
      <c r="D579" s="376">
        <v>8880</v>
      </c>
      <c r="E579" s="66"/>
      <c r="F579" s="66"/>
      <c r="G579" s="66"/>
      <c r="I579" s="66"/>
      <c r="J579" s="66"/>
      <c r="K579" s="66"/>
      <c r="M579" s="377">
        <v>104</v>
      </c>
      <c r="N579" s="378">
        <v>-6194.4</v>
      </c>
      <c r="P579" s="377">
        <v>86</v>
      </c>
      <c r="Q579" s="378">
        <v>-4764.1400000000003</v>
      </c>
      <c r="S579" s="377">
        <v>61</v>
      </c>
      <c r="T579" s="378">
        <v>-3441.0199999999991</v>
      </c>
      <c r="V579" s="66"/>
      <c r="W579" s="66"/>
      <c r="X579" s="66"/>
      <c r="Y579" s="66"/>
      <c r="Z579" s="66"/>
    </row>
    <row r="580" spans="1:26" ht="15" x14ac:dyDescent="0.25">
      <c r="A580" s="66" t="s">
        <v>1115</v>
      </c>
      <c r="B580" s="66" t="s">
        <v>491</v>
      </c>
      <c r="C580" s="66"/>
      <c r="D580" s="376">
        <v>8500</v>
      </c>
      <c r="E580" s="66"/>
      <c r="F580" s="66"/>
      <c r="G580" s="66"/>
      <c r="I580" s="66"/>
      <c r="J580" s="66"/>
      <c r="K580" s="66"/>
      <c r="M580" s="377">
        <v>1</v>
      </c>
      <c r="N580" s="378">
        <v>-37.24</v>
      </c>
      <c r="P580" s="377">
        <v>1</v>
      </c>
      <c r="Q580" s="378">
        <v>-69.86</v>
      </c>
      <c r="S580" s="377">
        <v>2</v>
      </c>
      <c r="T580" s="378">
        <v>-71.14</v>
      </c>
      <c r="V580" s="66"/>
      <c r="W580" s="66"/>
      <c r="X580" s="66"/>
      <c r="Y580" s="66"/>
      <c r="Z580" s="66"/>
    </row>
    <row r="581" spans="1:26" ht="15" x14ac:dyDescent="0.25">
      <c r="A581" s="66" t="s">
        <v>1115</v>
      </c>
      <c r="B581" s="66" t="s">
        <v>491</v>
      </c>
      <c r="C581" s="66"/>
      <c r="D581" s="376">
        <v>8512</v>
      </c>
      <c r="E581" s="66"/>
      <c r="F581" s="66"/>
      <c r="G581" s="66"/>
      <c r="I581" s="66"/>
      <c r="J581" s="66"/>
      <c r="K581" s="66"/>
      <c r="M581" s="377">
        <v>17</v>
      </c>
      <c r="N581" s="378">
        <v>-1480.14</v>
      </c>
      <c r="P581" s="377">
        <v>27</v>
      </c>
      <c r="Q581" s="378">
        <v>-2133.77</v>
      </c>
      <c r="S581" s="377">
        <v>16</v>
      </c>
      <c r="T581" s="378">
        <v>-1176.8600000000001</v>
      </c>
      <c r="V581" s="66"/>
      <c r="W581" s="66"/>
      <c r="X581" s="66"/>
      <c r="Y581" s="66"/>
      <c r="Z581" s="66"/>
    </row>
    <row r="582" spans="1:26" ht="15" x14ac:dyDescent="0.25">
      <c r="A582" s="66" t="s">
        <v>1115</v>
      </c>
      <c r="B582" s="66" t="s">
        <v>491</v>
      </c>
      <c r="C582" s="66"/>
      <c r="D582" s="376">
        <v>8528</v>
      </c>
      <c r="E582" s="66"/>
      <c r="F582" s="66"/>
      <c r="G582" s="66"/>
      <c r="I582" s="66"/>
      <c r="J582" s="66"/>
      <c r="K582" s="66"/>
      <c r="M582" s="377">
        <v>1</v>
      </c>
      <c r="N582" s="378">
        <v>-52.13</v>
      </c>
      <c r="P582" s="377">
        <v>1</v>
      </c>
      <c r="Q582" s="378">
        <v>-50.29</v>
      </c>
      <c r="S582" s="377">
        <v>1</v>
      </c>
      <c r="T582" s="378">
        <v>-75.599999999999994</v>
      </c>
      <c r="V582" s="66"/>
      <c r="W582" s="66"/>
      <c r="X582" s="66"/>
      <c r="Y582" s="66"/>
      <c r="Z582" s="66"/>
    </row>
    <row r="583" spans="1:26" ht="15" x14ac:dyDescent="0.25">
      <c r="A583" s="66" t="s">
        <v>1115</v>
      </c>
      <c r="B583" s="66" t="s">
        <v>491</v>
      </c>
      <c r="C583" s="66"/>
      <c r="D583" s="376">
        <v>8540</v>
      </c>
      <c r="E583" s="66"/>
      <c r="F583" s="66"/>
      <c r="G583" s="66"/>
      <c r="I583" s="66"/>
      <c r="J583" s="66"/>
      <c r="K583" s="66"/>
      <c r="M583" s="377">
        <v>20</v>
      </c>
      <c r="N583" s="378">
        <v>-1487.3599999999997</v>
      </c>
      <c r="P583" s="377">
        <v>26</v>
      </c>
      <c r="Q583" s="378">
        <v>-1171.21</v>
      </c>
      <c r="S583" s="377">
        <v>14</v>
      </c>
      <c r="T583" s="378">
        <v>-839.06</v>
      </c>
      <c r="V583" s="66"/>
      <c r="W583" s="66"/>
      <c r="X583" s="66"/>
      <c r="Y583" s="66"/>
      <c r="Z583" s="66"/>
    </row>
    <row r="584" spans="1:26" ht="15" x14ac:dyDescent="0.25">
      <c r="A584" s="66" t="s">
        <v>1115</v>
      </c>
      <c r="B584" s="66" t="s">
        <v>491</v>
      </c>
      <c r="C584" s="66"/>
      <c r="D584" s="376">
        <v>8552</v>
      </c>
      <c r="E584" s="66"/>
      <c r="F584" s="66"/>
      <c r="G584" s="66"/>
      <c r="I584" s="66"/>
      <c r="J584" s="66"/>
      <c r="K584" s="66"/>
      <c r="M584" s="377">
        <v>2</v>
      </c>
      <c r="N584" s="378">
        <v>-150.70999999999998</v>
      </c>
      <c r="P584" s="377">
        <v>3</v>
      </c>
      <c r="Q584" s="378">
        <v>-210.56</v>
      </c>
      <c r="S584" s="377">
        <v>1</v>
      </c>
      <c r="T584" s="378">
        <v>-69.91</v>
      </c>
      <c r="V584" s="66"/>
      <c r="W584" s="66"/>
      <c r="X584" s="66"/>
      <c r="Y584" s="66"/>
      <c r="Z584" s="66"/>
    </row>
    <row r="585" spans="1:26" ht="15" x14ac:dyDescent="0.25">
      <c r="A585" s="66" t="s">
        <v>1115</v>
      </c>
      <c r="B585" s="66" t="s">
        <v>491</v>
      </c>
      <c r="C585" s="66"/>
      <c r="D585" s="376">
        <v>8690</v>
      </c>
      <c r="E585" s="66"/>
      <c r="F585" s="66"/>
      <c r="G585" s="66"/>
      <c r="I585" s="66"/>
      <c r="J585" s="66"/>
      <c r="K585" s="66"/>
      <c r="M585" s="377">
        <v>0</v>
      </c>
      <c r="N585" s="378">
        <v>0</v>
      </c>
      <c r="P585" s="377">
        <v>1</v>
      </c>
      <c r="Q585" s="378">
        <v>-10</v>
      </c>
      <c r="S585" s="377">
        <v>1</v>
      </c>
      <c r="T585" s="378">
        <v>-41.51</v>
      </c>
      <c r="V585" s="66"/>
      <c r="W585" s="66"/>
      <c r="X585" s="66"/>
      <c r="Y585" s="66"/>
      <c r="Z585" s="66"/>
    </row>
    <row r="586" spans="1:26" ht="15" x14ac:dyDescent="0.25">
      <c r="A586" s="66" t="s">
        <v>1115</v>
      </c>
      <c r="B586" s="66" t="s">
        <v>491</v>
      </c>
      <c r="C586" s="66"/>
      <c r="D586" s="376">
        <v>8810</v>
      </c>
      <c r="E586" s="66"/>
      <c r="F586" s="66"/>
      <c r="G586" s="66"/>
      <c r="I586" s="66"/>
      <c r="J586" s="66"/>
      <c r="K586" s="66"/>
      <c r="M586" s="377">
        <v>51</v>
      </c>
      <c r="N586" s="378">
        <v>-3311.0899999999997</v>
      </c>
      <c r="P586" s="377">
        <v>46</v>
      </c>
      <c r="Q586" s="378">
        <v>-2519.5</v>
      </c>
      <c r="S586" s="377">
        <v>36</v>
      </c>
      <c r="T586" s="378">
        <v>-2141.4099999999994</v>
      </c>
      <c r="V586" s="66"/>
      <c r="W586" s="66"/>
      <c r="X586" s="66"/>
      <c r="Y586" s="66"/>
      <c r="Z586" s="66"/>
    </row>
    <row r="587" spans="1:26" ht="15" x14ac:dyDescent="0.25">
      <c r="A587" s="66" t="s">
        <v>1115</v>
      </c>
      <c r="B587" s="66" t="s">
        <v>491</v>
      </c>
      <c r="C587" s="66"/>
      <c r="D587" s="376">
        <v>8817</v>
      </c>
      <c r="E587" s="66"/>
      <c r="F587" s="66"/>
      <c r="G587" s="66"/>
      <c r="I587" s="66"/>
      <c r="J587" s="66"/>
      <c r="K587" s="66"/>
      <c r="M587" s="377">
        <v>2</v>
      </c>
      <c r="N587" s="378">
        <v>-51.74</v>
      </c>
      <c r="P587" s="377">
        <v>2</v>
      </c>
      <c r="Q587" s="378">
        <v>-69.569999999999993</v>
      </c>
      <c r="S587" s="377">
        <v>1</v>
      </c>
      <c r="T587" s="378">
        <v>-150</v>
      </c>
      <c r="V587" s="66"/>
      <c r="W587" s="66"/>
      <c r="X587" s="66"/>
      <c r="Y587" s="66"/>
      <c r="Z587" s="66"/>
    </row>
    <row r="588" spans="1:26" ht="15" x14ac:dyDescent="0.25">
      <c r="A588" s="66" t="s">
        <v>1115</v>
      </c>
      <c r="B588" s="66" t="s">
        <v>491</v>
      </c>
      <c r="C588" s="66"/>
      <c r="D588" s="376">
        <v>8823</v>
      </c>
      <c r="E588" s="66"/>
      <c r="F588" s="66"/>
      <c r="G588" s="66"/>
      <c r="I588" s="66"/>
      <c r="J588" s="66"/>
      <c r="K588" s="66"/>
      <c r="M588" s="377">
        <v>0</v>
      </c>
      <c r="N588" s="378">
        <v>0</v>
      </c>
      <c r="P588" s="377">
        <v>1</v>
      </c>
      <c r="Q588" s="378">
        <v>-180</v>
      </c>
      <c r="S588" s="377">
        <v>0</v>
      </c>
      <c r="T588" s="378">
        <v>0</v>
      </c>
      <c r="V588" s="66"/>
      <c r="W588" s="66"/>
      <c r="X588" s="66"/>
      <c r="Y588" s="66"/>
      <c r="Z588" s="66"/>
    </row>
    <row r="589" spans="1:26" ht="15" x14ac:dyDescent="0.25">
      <c r="A589" s="66" t="s">
        <v>1115</v>
      </c>
      <c r="B589" s="66" t="s">
        <v>491</v>
      </c>
      <c r="C589" s="66"/>
      <c r="D589" s="376">
        <v>8824</v>
      </c>
      <c r="E589" s="66"/>
      <c r="F589" s="66"/>
      <c r="G589" s="66"/>
      <c r="I589" s="66"/>
      <c r="J589" s="66"/>
      <c r="K589" s="66"/>
      <c r="M589" s="377">
        <v>116</v>
      </c>
      <c r="N589" s="378">
        <v>-4274.9800000000023</v>
      </c>
      <c r="P589" s="377">
        <v>119</v>
      </c>
      <c r="Q589" s="378">
        <v>-3892.97</v>
      </c>
      <c r="S589" s="377">
        <v>79</v>
      </c>
      <c r="T589" s="378">
        <v>-3571.98</v>
      </c>
      <c r="V589" s="66"/>
      <c r="W589" s="66"/>
      <c r="X589" s="66"/>
      <c r="Y589" s="66"/>
      <c r="Z589" s="66"/>
    </row>
    <row r="590" spans="1:26" ht="15" x14ac:dyDescent="0.25">
      <c r="A590" s="66" t="s">
        <v>1115</v>
      </c>
      <c r="B590" s="66" t="s">
        <v>491</v>
      </c>
      <c r="C590" s="66"/>
      <c r="D590" s="376">
        <v>8831</v>
      </c>
      <c r="E590" s="66"/>
      <c r="F590" s="66"/>
      <c r="G590" s="66"/>
      <c r="I590" s="66"/>
      <c r="J590" s="66"/>
      <c r="K590" s="66"/>
      <c r="M590" s="377">
        <v>3</v>
      </c>
      <c r="N590" s="378">
        <v>-126.68</v>
      </c>
      <c r="P590" s="377">
        <v>1</v>
      </c>
      <c r="Q590" s="378">
        <v>-107.67</v>
      </c>
      <c r="S590" s="377">
        <v>1</v>
      </c>
      <c r="T590" s="378">
        <v>-8.73</v>
      </c>
      <c r="V590" s="66"/>
      <c r="W590" s="66"/>
      <c r="X590" s="66"/>
      <c r="Y590" s="66"/>
      <c r="Z590" s="66"/>
    </row>
    <row r="591" spans="1:26" ht="15" x14ac:dyDescent="0.25">
      <c r="A591" s="66" t="s">
        <v>1115</v>
      </c>
      <c r="B591" s="66" t="s">
        <v>491</v>
      </c>
      <c r="C591" s="66"/>
      <c r="D591" s="376">
        <v>8852</v>
      </c>
      <c r="E591" s="66"/>
      <c r="F591" s="66"/>
      <c r="G591" s="66"/>
      <c r="I591" s="66"/>
      <c r="J591" s="66"/>
      <c r="K591" s="66"/>
      <c r="M591" s="377">
        <v>217</v>
      </c>
      <c r="N591" s="378">
        <v>-11709.329999999996</v>
      </c>
      <c r="P591" s="377">
        <v>211</v>
      </c>
      <c r="Q591" s="378">
        <v>-11010.330000000004</v>
      </c>
      <c r="S591" s="377">
        <v>137</v>
      </c>
      <c r="T591" s="378">
        <v>-7019.94</v>
      </c>
      <c r="V591" s="113"/>
      <c r="W591" s="113"/>
      <c r="X591" s="113"/>
      <c r="Y591" s="113"/>
      <c r="Z591" s="113"/>
    </row>
    <row r="592" spans="1:26" ht="15" x14ac:dyDescent="0.25">
      <c r="A592" s="66" t="s">
        <v>1115</v>
      </c>
      <c r="B592" s="66" t="s">
        <v>491</v>
      </c>
      <c r="C592" s="66"/>
      <c r="D592" s="376">
        <v>8901</v>
      </c>
      <c r="E592" s="66"/>
      <c r="F592" s="66"/>
      <c r="G592" s="66"/>
      <c r="I592" s="66"/>
      <c r="J592" s="66"/>
      <c r="K592" s="66"/>
      <c r="M592" s="377">
        <v>1</v>
      </c>
      <c r="N592" s="378">
        <v>-35.94</v>
      </c>
      <c r="P592" s="377">
        <v>1</v>
      </c>
      <c r="Q592" s="378">
        <v>-28.03</v>
      </c>
      <c r="S592" s="377">
        <v>0</v>
      </c>
      <c r="T592" s="378">
        <v>0</v>
      </c>
      <c r="V592" s="66"/>
      <c r="W592" s="66"/>
      <c r="X592" s="66"/>
      <c r="Y592" s="66"/>
      <c r="Z592" s="66"/>
    </row>
    <row r="593" spans="1:26" ht="15" x14ac:dyDescent="0.25">
      <c r="A593" s="66" t="s">
        <v>1115</v>
      </c>
      <c r="B593" s="66" t="s">
        <v>491</v>
      </c>
      <c r="C593" s="66"/>
      <c r="D593" s="376">
        <v>8902</v>
      </c>
      <c r="E593" s="66"/>
      <c r="F593" s="66"/>
      <c r="G593" s="66"/>
      <c r="I593" s="66"/>
      <c r="J593" s="66"/>
      <c r="K593" s="66"/>
      <c r="M593" s="377">
        <v>5</v>
      </c>
      <c r="N593" s="378">
        <v>-338.59000000000003</v>
      </c>
      <c r="P593" s="377">
        <v>10</v>
      </c>
      <c r="Q593" s="378">
        <v>-786.59</v>
      </c>
      <c r="S593" s="377">
        <v>6</v>
      </c>
      <c r="T593" s="378">
        <v>-342.16</v>
      </c>
      <c r="V593" s="66"/>
      <c r="W593" s="66"/>
      <c r="X593" s="66"/>
      <c r="Y593" s="66"/>
      <c r="Z593" s="66"/>
    </row>
    <row r="594" spans="1:26" ht="15" x14ac:dyDescent="0.25">
      <c r="A594" s="66" t="s">
        <v>1115</v>
      </c>
      <c r="B594" s="66" t="s">
        <v>354</v>
      </c>
      <c r="C594" s="66"/>
      <c r="D594" s="376">
        <v>7601</v>
      </c>
      <c r="E594" s="66"/>
      <c r="F594" s="66"/>
      <c r="G594" s="66"/>
      <c r="I594" s="66"/>
      <c r="J594" s="66"/>
      <c r="K594" s="66"/>
      <c r="M594" s="377">
        <v>0</v>
      </c>
      <c r="N594" s="378">
        <v>0</v>
      </c>
      <c r="P594" s="377">
        <v>1</v>
      </c>
      <c r="Q594" s="378">
        <v>-10</v>
      </c>
      <c r="S594" s="377">
        <v>0</v>
      </c>
      <c r="T594" s="378">
        <v>0</v>
      </c>
      <c r="V594" s="66"/>
      <c r="W594" s="66"/>
      <c r="X594" s="66"/>
      <c r="Y594" s="66"/>
      <c r="Z594" s="66"/>
    </row>
    <row r="595" spans="1:26" ht="15" x14ac:dyDescent="0.25">
      <c r="A595" s="66" t="s">
        <v>1115</v>
      </c>
      <c r="B595" s="66" t="s">
        <v>354</v>
      </c>
      <c r="C595" s="66"/>
      <c r="D595" s="376">
        <v>7606</v>
      </c>
      <c r="E595" s="66"/>
      <c r="F595" s="66"/>
      <c r="G595" s="66"/>
      <c r="I595" s="66"/>
      <c r="J595" s="66"/>
      <c r="K595" s="66"/>
      <c r="M595" s="377">
        <v>54</v>
      </c>
      <c r="N595" s="378">
        <v>-3210.8199999999997</v>
      </c>
      <c r="P595" s="377">
        <v>58</v>
      </c>
      <c r="Q595" s="378">
        <v>-3568.89</v>
      </c>
      <c r="S595" s="377">
        <v>41</v>
      </c>
      <c r="T595" s="378">
        <v>-2222.4099999999994</v>
      </c>
      <c r="V595" s="66"/>
      <c r="W595" s="66"/>
      <c r="X595" s="66"/>
      <c r="Y595" s="66"/>
      <c r="Z595" s="66"/>
    </row>
    <row r="596" spans="1:26" ht="15" x14ac:dyDescent="0.25">
      <c r="A596" s="66" t="s">
        <v>1115</v>
      </c>
      <c r="B596" s="66" t="s">
        <v>440</v>
      </c>
      <c r="C596" s="66"/>
      <c r="D596" s="376">
        <v>7052</v>
      </c>
      <c r="E596" s="66"/>
      <c r="F596" s="66"/>
      <c r="G596" s="66"/>
      <c r="I596" s="66"/>
      <c r="J596" s="66"/>
      <c r="K596" s="66"/>
      <c r="M596" s="377">
        <v>0</v>
      </c>
      <c r="N596" s="378">
        <v>0</v>
      </c>
      <c r="P596" s="377">
        <v>0</v>
      </c>
      <c r="Q596" s="378">
        <v>0</v>
      </c>
      <c r="S596" s="377">
        <v>0</v>
      </c>
      <c r="T596" s="378">
        <v>0</v>
      </c>
      <c r="V596" s="66"/>
      <c r="W596" s="66"/>
      <c r="X596" s="66"/>
      <c r="Y596" s="66"/>
      <c r="Z596" s="66"/>
    </row>
    <row r="597" spans="1:26" ht="15" x14ac:dyDescent="0.25">
      <c r="A597" s="66" t="s">
        <v>1115</v>
      </c>
      <c r="B597" s="66" t="s">
        <v>440</v>
      </c>
      <c r="C597" s="66"/>
      <c r="D597" s="376">
        <v>7079</v>
      </c>
      <c r="E597" s="66"/>
      <c r="F597" s="66"/>
      <c r="G597" s="66"/>
      <c r="I597" s="66"/>
      <c r="J597" s="66"/>
      <c r="K597" s="66"/>
      <c r="M597" s="377">
        <v>94</v>
      </c>
      <c r="N597" s="378">
        <v>-4639.6900000000005</v>
      </c>
      <c r="P597" s="377">
        <v>101</v>
      </c>
      <c r="Q597" s="378">
        <v>-4417.5600000000004</v>
      </c>
      <c r="S597" s="377">
        <v>50</v>
      </c>
      <c r="T597" s="378">
        <v>-2691.32</v>
      </c>
      <c r="V597" s="66"/>
      <c r="W597" s="66"/>
      <c r="X597" s="66"/>
      <c r="Y597" s="66"/>
      <c r="Z597" s="66"/>
    </row>
    <row r="598" spans="1:26" ht="15" x14ac:dyDescent="0.25">
      <c r="A598" s="66" t="s">
        <v>1115</v>
      </c>
      <c r="B598" s="66" t="s">
        <v>492</v>
      </c>
      <c r="C598" s="66"/>
      <c r="D598" s="376">
        <v>7080</v>
      </c>
      <c r="E598" s="66"/>
      <c r="F598" s="66"/>
      <c r="G598" s="66"/>
      <c r="I598" s="66"/>
      <c r="J598" s="66"/>
      <c r="K598" s="66"/>
      <c r="M598" s="377">
        <v>188</v>
      </c>
      <c r="N598" s="378">
        <v>-12687.380000000006</v>
      </c>
      <c r="P598" s="377">
        <v>176</v>
      </c>
      <c r="Q598" s="378">
        <v>-12207.619999999997</v>
      </c>
      <c r="S598" s="377">
        <v>155</v>
      </c>
      <c r="T598" s="378">
        <v>-9378.9900000000034</v>
      </c>
      <c r="V598" s="66"/>
      <c r="W598" s="66"/>
      <c r="X598" s="66"/>
      <c r="Y598" s="66"/>
      <c r="Z598" s="66"/>
    </row>
    <row r="599" spans="1:26" ht="15" x14ac:dyDescent="0.25">
      <c r="A599" s="66" t="s">
        <v>1115</v>
      </c>
      <c r="B599" s="66" t="s">
        <v>575</v>
      </c>
      <c r="C599" s="66"/>
      <c r="D599" s="376">
        <v>8882</v>
      </c>
      <c r="E599" s="66"/>
      <c r="F599" s="66"/>
      <c r="G599" s="66"/>
      <c r="I599" s="66"/>
      <c r="J599" s="66"/>
      <c r="K599" s="66"/>
      <c r="M599" s="377">
        <v>144</v>
      </c>
      <c r="N599" s="378">
        <v>-6310.9300000000012</v>
      </c>
      <c r="P599" s="377">
        <v>128</v>
      </c>
      <c r="Q599" s="378">
        <v>-2805.400000000001</v>
      </c>
      <c r="S599" s="377">
        <v>71</v>
      </c>
      <c r="T599" s="378">
        <v>-1800.85</v>
      </c>
      <c r="V599" s="66"/>
      <c r="W599" s="66"/>
      <c r="X599" s="66"/>
      <c r="Y599" s="66"/>
      <c r="Z599" s="66"/>
    </row>
    <row r="600" spans="1:26" ht="15" x14ac:dyDescent="0.25">
      <c r="A600" s="66" t="s">
        <v>1115</v>
      </c>
      <c r="B600" s="66" t="s">
        <v>394</v>
      </c>
      <c r="C600" s="66"/>
      <c r="D600" s="376">
        <v>8088</v>
      </c>
      <c r="E600" s="66"/>
      <c r="F600" s="66"/>
      <c r="G600" s="66"/>
      <c r="I600" s="66"/>
      <c r="J600" s="66"/>
      <c r="K600" s="66"/>
      <c r="M600" s="377">
        <v>233</v>
      </c>
      <c r="N600" s="378">
        <v>-14413.009999999995</v>
      </c>
      <c r="P600" s="377">
        <v>208</v>
      </c>
      <c r="Q600" s="378">
        <v>-14441.870000000003</v>
      </c>
      <c r="S600" s="377">
        <v>166</v>
      </c>
      <c r="T600" s="378">
        <v>-11565.449999999993</v>
      </c>
      <c r="V600" s="66"/>
      <c r="W600" s="66"/>
      <c r="X600" s="66"/>
      <c r="Y600" s="66"/>
      <c r="Z600" s="66"/>
    </row>
    <row r="601" spans="1:26" ht="15" x14ac:dyDescent="0.25">
      <c r="A601" s="66" t="s">
        <v>1115</v>
      </c>
      <c r="B601" s="66" t="s">
        <v>576</v>
      </c>
      <c r="C601" s="66"/>
      <c r="D601" s="376">
        <v>8884</v>
      </c>
      <c r="E601" s="66"/>
      <c r="F601" s="66"/>
      <c r="G601" s="66"/>
      <c r="I601" s="66"/>
      <c r="J601" s="66"/>
      <c r="K601" s="66"/>
      <c r="M601" s="377">
        <v>31</v>
      </c>
      <c r="N601" s="378">
        <v>-1367.55</v>
      </c>
      <c r="P601" s="377">
        <v>31</v>
      </c>
      <c r="Q601" s="378">
        <v>-601.28</v>
      </c>
      <c r="S601" s="377">
        <v>19</v>
      </c>
      <c r="T601" s="378">
        <v>-396.02</v>
      </c>
      <c r="V601" s="66"/>
      <c r="W601" s="66"/>
      <c r="X601" s="66"/>
      <c r="Y601" s="66"/>
      <c r="Z601" s="66"/>
    </row>
    <row r="602" spans="1:26" ht="15" x14ac:dyDescent="0.25">
      <c r="A602" s="66" t="s">
        <v>1115</v>
      </c>
      <c r="B602" s="66" t="s">
        <v>395</v>
      </c>
      <c r="C602" s="66"/>
      <c r="D602" s="376">
        <v>7081</v>
      </c>
      <c r="E602" s="66"/>
      <c r="F602" s="66"/>
      <c r="G602" s="66"/>
      <c r="I602" s="66"/>
      <c r="J602" s="66"/>
      <c r="K602" s="66"/>
      <c r="M602" s="377">
        <v>0</v>
      </c>
      <c r="N602" s="378">
        <v>0</v>
      </c>
      <c r="P602" s="377">
        <v>0</v>
      </c>
      <c r="Q602" s="378">
        <v>0</v>
      </c>
      <c r="S602" s="377">
        <v>1</v>
      </c>
      <c r="T602" s="378">
        <v>-107.16</v>
      </c>
      <c r="V602" s="66"/>
      <c r="W602" s="66"/>
      <c r="X602" s="66"/>
      <c r="Y602" s="66"/>
      <c r="Z602" s="66"/>
    </row>
    <row r="603" spans="1:26" ht="15" x14ac:dyDescent="0.25">
      <c r="A603" s="66" t="s">
        <v>1115</v>
      </c>
      <c r="B603" s="66" t="s">
        <v>395</v>
      </c>
      <c r="C603" s="66"/>
      <c r="D603" s="376">
        <v>8016</v>
      </c>
      <c r="E603" s="66"/>
      <c r="F603" s="66"/>
      <c r="G603" s="66"/>
      <c r="I603" s="66"/>
      <c r="J603" s="66"/>
      <c r="K603" s="66"/>
      <c r="M603" s="377">
        <v>2</v>
      </c>
      <c r="N603" s="378">
        <v>-46.57</v>
      </c>
      <c r="P603" s="377">
        <v>1</v>
      </c>
      <c r="Q603" s="378">
        <v>-63.98</v>
      </c>
      <c r="S603" s="377">
        <v>4</v>
      </c>
      <c r="T603" s="378">
        <v>-484.48</v>
      </c>
      <c r="V603" s="66"/>
      <c r="W603" s="66"/>
      <c r="X603" s="66"/>
      <c r="Y603" s="66"/>
      <c r="Z603" s="66"/>
    </row>
    <row r="604" spans="1:26" ht="15" x14ac:dyDescent="0.25">
      <c r="A604" s="66" t="s">
        <v>1115</v>
      </c>
      <c r="B604" s="66" t="s">
        <v>395</v>
      </c>
      <c r="C604" s="66"/>
      <c r="D604" s="376">
        <v>8022</v>
      </c>
      <c r="E604" s="66"/>
      <c r="F604" s="66"/>
      <c r="G604" s="66"/>
      <c r="I604" s="66"/>
      <c r="J604" s="66"/>
      <c r="K604" s="66"/>
      <c r="M604" s="377">
        <v>5</v>
      </c>
      <c r="N604" s="378">
        <v>-697.62</v>
      </c>
      <c r="P604" s="377">
        <v>4</v>
      </c>
      <c r="Q604" s="378">
        <v>-361.14</v>
      </c>
      <c r="S604" s="377">
        <v>1</v>
      </c>
      <c r="T604" s="378">
        <v>-150</v>
      </c>
      <c r="V604" s="66"/>
      <c r="W604" s="66"/>
      <c r="X604" s="66"/>
      <c r="Y604" s="66"/>
      <c r="Z604" s="66"/>
    </row>
    <row r="605" spans="1:26" ht="15" x14ac:dyDescent="0.25">
      <c r="A605" s="66" t="s">
        <v>1115</v>
      </c>
      <c r="B605" s="66" t="s">
        <v>395</v>
      </c>
      <c r="C605" s="66"/>
      <c r="D605" s="376">
        <v>8041</v>
      </c>
      <c r="E605" s="66"/>
      <c r="F605" s="66"/>
      <c r="G605" s="66"/>
      <c r="I605" s="66"/>
      <c r="J605" s="66"/>
      <c r="K605" s="66"/>
      <c r="M605" s="377">
        <v>2</v>
      </c>
      <c r="N605" s="378">
        <v>-185</v>
      </c>
      <c r="P605" s="377">
        <v>2</v>
      </c>
      <c r="Q605" s="378">
        <v>-21.87</v>
      </c>
      <c r="S605" s="377">
        <v>2</v>
      </c>
      <c r="T605" s="378">
        <v>-215.54000000000002</v>
      </c>
      <c r="V605" s="66"/>
      <c r="W605" s="66"/>
      <c r="X605" s="66"/>
      <c r="Y605" s="66"/>
      <c r="Z605" s="66"/>
    </row>
    <row r="606" spans="1:26" ht="15.75" thickBot="1" x14ac:dyDescent="0.3">
      <c r="A606" s="66" t="s">
        <v>1115</v>
      </c>
      <c r="B606" s="66" t="s">
        <v>395</v>
      </c>
      <c r="C606" s="66"/>
      <c r="D606" s="376">
        <v>8042</v>
      </c>
      <c r="E606" s="66"/>
      <c r="F606" s="66"/>
      <c r="G606" s="66"/>
      <c r="I606" s="66"/>
      <c r="J606" s="66"/>
      <c r="K606" s="66"/>
      <c r="M606" s="377">
        <v>2</v>
      </c>
      <c r="N606" s="378">
        <v>-36.71</v>
      </c>
      <c r="P606" s="377">
        <v>1</v>
      </c>
      <c r="Q606" s="378">
        <v>-19.84</v>
      </c>
      <c r="S606" s="377">
        <v>1</v>
      </c>
      <c r="T606" s="378">
        <v>-17.010000000000002</v>
      </c>
      <c r="V606" s="66"/>
      <c r="W606" s="66"/>
      <c r="X606" s="66"/>
      <c r="Y606" s="66"/>
      <c r="Z606" s="66"/>
    </row>
    <row r="607" spans="1:26" ht="15" x14ac:dyDescent="0.25">
      <c r="A607" s="66" t="s">
        <v>1115</v>
      </c>
      <c r="B607" s="66" t="s">
        <v>395</v>
      </c>
      <c r="C607" s="66"/>
      <c r="D607" s="376">
        <v>8060</v>
      </c>
      <c r="E607" s="66"/>
      <c r="F607" s="66"/>
      <c r="G607" s="66"/>
      <c r="I607" s="66"/>
      <c r="J607" s="66"/>
      <c r="K607" s="66"/>
      <c r="M607" s="377">
        <v>1</v>
      </c>
      <c r="N607" s="378">
        <v>-18.37</v>
      </c>
      <c r="P607" s="377">
        <v>0</v>
      </c>
      <c r="Q607" s="378">
        <v>0</v>
      </c>
      <c r="S607" s="377">
        <v>2</v>
      </c>
      <c r="T607" s="378">
        <v>-206.19</v>
      </c>
      <c r="V607" s="139"/>
      <c r="W607" s="139"/>
      <c r="X607" s="139"/>
      <c r="Y607" s="139"/>
      <c r="Z607" s="152"/>
    </row>
    <row r="608" spans="1:26" ht="15" x14ac:dyDescent="0.25">
      <c r="A608" s="66" t="s">
        <v>1115</v>
      </c>
      <c r="B608" s="66" t="s">
        <v>395</v>
      </c>
      <c r="C608" s="66"/>
      <c r="D608" s="376">
        <v>8505</v>
      </c>
      <c r="E608" s="66"/>
      <c r="F608" s="66"/>
      <c r="G608" s="66"/>
      <c r="I608" s="66"/>
      <c r="J608" s="66"/>
      <c r="K608" s="66"/>
      <c r="M608" s="377">
        <v>2</v>
      </c>
      <c r="N608" s="378">
        <v>-275.34000000000003</v>
      </c>
      <c r="P608" s="377">
        <v>1</v>
      </c>
      <c r="Q608" s="378">
        <v>-180</v>
      </c>
      <c r="S608" s="377">
        <v>3</v>
      </c>
      <c r="T608" s="378">
        <v>-369.22</v>
      </c>
      <c r="V608"/>
      <c r="W608"/>
      <c r="X608"/>
      <c r="Y608"/>
      <c r="Z608"/>
    </row>
    <row r="609" spans="1:26" ht="76.5" x14ac:dyDescent="0.25">
      <c r="A609" s="66" t="s">
        <v>1115</v>
      </c>
      <c r="B609" s="66" t="s">
        <v>539</v>
      </c>
      <c r="C609" s="66"/>
      <c r="D609" s="376">
        <v>7081</v>
      </c>
      <c r="E609" s="66"/>
      <c r="F609" s="66"/>
      <c r="G609" s="66"/>
      <c r="I609" s="66"/>
      <c r="J609" s="66"/>
      <c r="K609" s="66"/>
      <c r="M609" s="377">
        <v>70</v>
      </c>
      <c r="N609" s="378">
        <v>-2611.2999999999997</v>
      </c>
      <c r="P609" s="377">
        <v>60</v>
      </c>
      <c r="Q609" s="378">
        <v>-1012.0799999999999</v>
      </c>
      <c r="S609" s="377">
        <v>29</v>
      </c>
      <c r="T609" s="378">
        <v>-971.46999999999991</v>
      </c>
      <c r="V609" s="153" t="s">
        <v>96</v>
      </c>
      <c r="W609" s="154" t="s">
        <v>97</v>
      </c>
      <c r="X609" s="154" t="s">
        <v>98</v>
      </c>
      <c r="Y609" s="154" t="s">
        <v>99</v>
      </c>
      <c r="Z609" s="154" t="s">
        <v>100</v>
      </c>
    </row>
    <row r="610" spans="1:26" ht="15" x14ac:dyDescent="0.25">
      <c r="A610" s="66" t="s">
        <v>1115</v>
      </c>
      <c r="B610" s="66" t="s">
        <v>613</v>
      </c>
      <c r="C610" s="66"/>
      <c r="D610" s="376">
        <v>7901</v>
      </c>
      <c r="E610" s="66"/>
      <c r="F610" s="66"/>
      <c r="G610" s="66"/>
      <c r="I610" s="66"/>
      <c r="J610" s="66"/>
      <c r="K610" s="66"/>
      <c r="M610" s="377">
        <v>48</v>
      </c>
      <c r="N610" s="378">
        <v>-2177.8000000000002</v>
      </c>
      <c r="P610" s="377">
        <v>51</v>
      </c>
      <c r="Q610" s="378">
        <v>-612.83000000000004</v>
      </c>
      <c r="S610" s="377">
        <v>29</v>
      </c>
      <c r="T610" s="378">
        <v>-1364.62</v>
      </c>
      <c r="V610" s="66"/>
      <c r="W610" s="66"/>
      <c r="X610" s="66"/>
      <c r="Y610" s="66"/>
      <c r="Z610" s="66"/>
    </row>
    <row r="611" spans="1:26" ht="15" x14ac:dyDescent="0.25">
      <c r="A611" s="66" t="s">
        <v>1115</v>
      </c>
      <c r="B611" s="66" t="s">
        <v>355</v>
      </c>
      <c r="C611" s="66"/>
      <c r="D611" s="376">
        <v>7621</v>
      </c>
      <c r="E611" s="66"/>
      <c r="F611" s="66"/>
      <c r="G611" s="66"/>
      <c r="I611" s="66"/>
      <c r="J611" s="66"/>
      <c r="K611" s="66"/>
      <c r="M611" s="377">
        <v>9</v>
      </c>
      <c r="N611" s="378">
        <v>-502.46000000000004</v>
      </c>
      <c r="P611" s="377">
        <v>5</v>
      </c>
      <c r="Q611" s="378">
        <v>-184</v>
      </c>
      <c r="S611" s="377">
        <v>1</v>
      </c>
      <c r="T611" s="378">
        <v>-49.25</v>
      </c>
      <c r="V611" s="66"/>
      <c r="W611" s="66"/>
      <c r="X611" s="66"/>
      <c r="Y611" s="66"/>
      <c r="Z611" s="66"/>
    </row>
    <row r="612" spans="1:26" ht="15" x14ac:dyDescent="0.25">
      <c r="A612" s="66" t="s">
        <v>1115</v>
      </c>
      <c r="B612" s="66" t="s">
        <v>355</v>
      </c>
      <c r="C612" s="66"/>
      <c r="D612" s="376">
        <v>7666</v>
      </c>
      <c r="E612" s="66"/>
      <c r="F612" s="66"/>
      <c r="G612" s="66"/>
      <c r="I612" s="66"/>
      <c r="J612" s="66"/>
      <c r="K612" s="66"/>
      <c r="M612" s="377">
        <v>500</v>
      </c>
      <c r="N612" s="378">
        <v>-24346.829999999987</v>
      </c>
      <c r="P612" s="377">
        <v>447</v>
      </c>
      <c r="Q612" s="378">
        <v>-22044.310000000012</v>
      </c>
      <c r="S612" s="377">
        <v>326</v>
      </c>
      <c r="T612" s="378">
        <v>-20055.029999999992</v>
      </c>
      <c r="V612" s="66"/>
      <c r="W612" s="66"/>
      <c r="X612" s="66"/>
      <c r="Y612" s="66"/>
      <c r="Z612" s="66"/>
    </row>
    <row r="613" spans="1:26" ht="15" x14ac:dyDescent="0.25">
      <c r="A613" s="66" t="s">
        <v>1115</v>
      </c>
      <c r="B613" s="66" t="s">
        <v>356</v>
      </c>
      <c r="C613" s="66"/>
      <c r="D613" s="376">
        <v>7670</v>
      </c>
      <c r="E613" s="66"/>
      <c r="F613" s="66"/>
      <c r="G613" s="66"/>
      <c r="I613" s="66"/>
      <c r="J613" s="66"/>
      <c r="K613" s="66"/>
      <c r="M613" s="377">
        <v>64</v>
      </c>
      <c r="N613" s="378">
        <v>-4102.989999999998</v>
      </c>
      <c r="P613" s="377">
        <v>52</v>
      </c>
      <c r="Q613" s="378">
        <v>-2624.6899999999991</v>
      </c>
      <c r="S613" s="377">
        <v>31</v>
      </c>
      <c r="T613" s="378">
        <v>-1968.5200000000004</v>
      </c>
      <c r="V613" s="66"/>
      <c r="W613" s="66"/>
      <c r="X613" s="66"/>
      <c r="Y613" s="66"/>
      <c r="Z613" s="66"/>
    </row>
    <row r="614" spans="1:26" ht="15" x14ac:dyDescent="0.25">
      <c r="A614" s="66" t="s">
        <v>1115</v>
      </c>
      <c r="B614" s="66" t="s">
        <v>357</v>
      </c>
      <c r="C614" s="66"/>
      <c r="D614" s="376">
        <v>7608</v>
      </c>
      <c r="E614" s="66"/>
      <c r="F614" s="66"/>
      <c r="G614" s="66"/>
      <c r="I614" s="66"/>
      <c r="J614" s="66"/>
      <c r="K614" s="66"/>
      <c r="M614" s="377">
        <v>7</v>
      </c>
      <c r="N614" s="378">
        <v>-330.62</v>
      </c>
      <c r="P614" s="377">
        <v>5</v>
      </c>
      <c r="Q614" s="378">
        <v>-406.74</v>
      </c>
      <c r="S614" s="377">
        <v>7</v>
      </c>
      <c r="T614" s="378">
        <v>-541.74</v>
      </c>
      <c r="V614" s="66"/>
      <c r="W614" s="66"/>
      <c r="X614" s="66"/>
      <c r="Y614" s="66"/>
      <c r="Z614" s="66"/>
    </row>
    <row r="615" spans="1:26" ht="15" x14ac:dyDescent="0.25">
      <c r="A615" s="66" t="s">
        <v>1115</v>
      </c>
      <c r="B615" s="66" t="s">
        <v>568</v>
      </c>
      <c r="C615" s="66"/>
      <c r="D615" s="376">
        <v>7830</v>
      </c>
      <c r="E615" s="66"/>
      <c r="F615" s="66"/>
      <c r="G615" s="66"/>
      <c r="I615" s="66"/>
      <c r="J615" s="66"/>
      <c r="K615" s="66"/>
      <c r="M615" s="377">
        <v>1</v>
      </c>
      <c r="N615" s="378">
        <v>-77.37</v>
      </c>
      <c r="P615" s="377">
        <v>2</v>
      </c>
      <c r="Q615" s="378">
        <v>-10</v>
      </c>
      <c r="S615" s="377">
        <v>0</v>
      </c>
      <c r="T615" s="378">
        <v>0</v>
      </c>
      <c r="V615" s="66"/>
      <c r="W615" s="66"/>
      <c r="X615" s="66"/>
      <c r="Y615" s="66"/>
      <c r="Z615" s="66"/>
    </row>
    <row r="616" spans="1:26" ht="15" x14ac:dyDescent="0.25">
      <c r="A616" s="66" t="s">
        <v>1115</v>
      </c>
      <c r="B616" s="66" t="s">
        <v>568</v>
      </c>
      <c r="C616" s="66"/>
      <c r="D616" s="376">
        <v>8889</v>
      </c>
      <c r="E616" s="66"/>
      <c r="F616" s="66"/>
      <c r="G616" s="66"/>
      <c r="I616" s="66"/>
      <c r="J616" s="66"/>
      <c r="K616" s="66"/>
      <c r="M616" s="377">
        <v>1</v>
      </c>
      <c r="N616" s="378">
        <v>-5</v>
      </c>
      <c r="P616" s="377">
        <v>0</v>
      </c>
      <c r="Q616" s="378">
        <v>0</v>
      </c>
      <c r="S616" s="377">
        <v>0</v>
      </c>
      <c r="T616" s="378">
        <v>0</v>
      </c>
      <c r="V616" s="66"/>
      <c r="W616" s="66"/>
      <c r="X616" s="66"/>
      <c r="Y616" s="66"/>
      <c r="Z616" s="66"/>
    </row>
    <row r="617" spans="1:26" ht="15" x14ac:dyDescent="0.25">
      <c r="A617" s="66" t="s">
        <v>1115</v>
      </c>
      <c r="B617" s="66" t="s">
        <v>505</v>
      </c>
      <c r="C617" s="66"/>
      <c r="D617" s="376">
        <v>7470</v>
      </c>
      <c r="E617" s="66"/>
      <c r="F617" s="66"/>
      <c r="G617" s="66"/>
      <c r="I617" s="66"/>
      <c r="J617" s="66"/>
      <c r="K617" s="66"/>
      <c r="M617" s="377">
        <v>3</v>
      </c>
      <c r="N617" s="378">
        <v>-182.34</v>
      </c>
      <c r="P617" s="377">
        <v>1</v>
      </c>
      <c r="Q617" s="378">
        <v>-5</v>
      </c>
      <c r="S617" s="377">
        <v>0</v>
      </c>
      <c r="T617" s="378">
        <v>0</v>
      </c>
      <c r="V617" s="66"/>
      <c r="W617" s="66"/>
      <c r="X617" s="66"/>
      <c r="Y617" s="66"/>
      <c r="Z617" s="66"/>
    </row>
    <row r="618" spans="1:26" ht="15" x14ac:dyDescent="0.25">
      <c r="A618" s="66" t="s">
        <v>1115</v>
      </c>
      <c r="B618" s="66" t="s">
        <v>505</v>
      </c>
      <c r="C618" s="66"/>
      <c r="D618" s="376">
        <v>7502</v>
      </c>
      <c r="E618" s="66"/>
      <c r="F618" s="66"/>
      <c r="G618" s="66"/>
      <c r="I618" s="66"/>
      <c r="J618" s="66"/>
      <c r="K618" s="66"/>
      <c r="M618" s="377">
        <v>0</v>
      </c>
      <c r="N618" s="378">
        <v>0</v>
      </c>
      <c r="P618" s="377">
        <v>1</v>
      </c>
      <c r="Q618" s="378">
        <v>-126.52</v>
      </c>
      <c r="S618" s="377">
        <v>0</v>
      </c>
      <c r="T618" s="378">
        <v>0</v>
      </c>
      <c r="V618" s="66"/>
      <c r="W618" s="66"/>
      <c r="X618" s="66"/>
      <c r="Y618" s="66"/>
      <c r="Z618" s="66"/>
    </row>
    <row r="619" spans="1:26" ht="15" x14ac:dyDescent="0.25">
      <c r="A619" s="66" t="s">
        <v>1115</v>
      </c>
      <c r="B619" s="66" t="s">
        <v>505</v>
      </c>
      <c r="C619" s="66"/>
      <c r="D619" s="376">
        <v>7512</v>
      </c>
      <c r="E619" s="66"/>
      <c r="F619" s="66"/>
      <c r="G619" s="66"/>
      <c r="I619" s="66"/>
      <c r="J619" s="66"/>
      <c r="K619" s="66"/>
      <c r="M619" s="377">
        <v>203</v>
      </c>
      <c r="N619" s="378">
        <v>-16994.759999999998</v>
      </c>
      <c r="P619" s="377">
        <v>189</v>
      </c>
      <c r="Q619" s="378">
        <v>-16283.989999999994</v>
      </c>
      <c r="S619" s="377">
        <v>159</v>
      </c>
      <c r="T619" s="378">
        <v>-11894.630000000005</v>
      </c>
      <c r="V619" s="66"/>
      <c r="W619" s="66"/>
      <c r="X619" s="66"/>
      <c r="Y619" s="66"/>
      <c r="Z619" s="66"/>
    </row>
    <row r="620" spans="1:26" ht="15" x14ac:dyDescent="0.25">
      <c r="A620" s="66" t="s">
        <v>1115</v>
      </c>
      <c r="B620" s="66" t="s">
        <v>473</v>
      </c>
      <c r="C620" s="66"/>
      <c r="D620" s="376">
        <v>8030</v>
      </c>
      <c r="E620" s="66"/>
      <c r="F620" s="66"/>
      <c r="G620" s="66"/>
      <c r="I620" s="66"/>
      <c r="J620" s="66"/>
      <c r="K620" s="66"/>
      <c r="M620" s="377">
        <v>3</v>
      </c>
      <c r="N620" s="378">
        <v>-341.34</v>
      </c>
      <c r="P620" s="377">
        <v>2</v>
      </c>
      <c r="Q620" s="378">
        <v>-126.5</v>
      </c>
      <c r="S620" s="377">
        <v>1</v>
      </c>
      <c r="T620" s="378">
        <v>-84.39</v>
      </c>
      <c r="V620" s="66"/>
      <c r="W620" s="66"/>
      <c r="X620" s="66"/>
      <c r="Y620" s="66"/>
      <c r="Z620" s="66"/>
    </row>
    <row r="621" spans="1:26" ht="15" x14ac:dyDescent="0.25">
      <c r="A621" s="66" t="s">
        <v>1115</v>
      </c>
      <c r="B621" s="66" t="s">
        <v>473</v>
      </c>
      <c r="C621" s="66"/>
      <c r="D621" s="376">
        <v>8501</v>
      </c>
      <c r="E621" s="66"/>
      <c r="F621" s="66"/>
      <c r="G621" s="66"/>
      <c r="I621" s="66"/>
      <c r="J621" s="66"/>
      <c r="K621" s="66"/>
      <c r="M621" s="377">
        <v>0</v>
      </c>
      <c r="N621" s="378">
        <v>0</v>
      </c>
      <c r="P621" s="377">
        <v>0</v>
      </c>
      <c r="Q621" s="378">
        <v>0</v>
      </c>
      <c r="S621" s="377">
        <v>1</v>
      </c>
      <c r="T621" s="378">
        <v>-133.13999999999999</v>
      </c>
      <c r="V621" s="66"/>
      <c r="W621" s="66"/>
      <c r="X621" s="66"/>
      <c r="Y621" s="66"/>
      <c r="Z621" s="66"/>
    </row>
    <row r="622" spans="1:26" ht="15" x14ac:dyDescent="0.25">
      <c r="A622" s="66" t="s">
        <v>1115</v>
      </c>
      <c r="B622" s="66" t="s">
        <v>473</v>
      </c>
      <c r="C622" s="66"/>
      <c r="D622" s="376">
        <v>8530</v>
      </c>
      <c r="E622" s="66"/>
      <c r="F622" s="66"/>
      <c r="G622" s="66"/>
      <c r="I622" s="66"/>
      <c r="J622" s="66"/>
      <c r="K622" s="66"/>
      <c r="M622" s="377">
        <v>0</v>
      </c>
      <c r="N622" s="378">
        <v>0</v>
      </c>
      <c r="P622" s="377">
        <v>0</v>
      </c>
      <c r="Q622" s="378">
        <v>0</v>
      </c>
      <c r="S622" s="377">
        <v>1</v>
      </c>
      <c r="T622" s="378">
        <v>-116.49</v>
      </c>
      <c r="V622" s="66"/>
      <c r="W622" s="66"/>
      <c r="X622" s="66"/>
      <c r="Y622" s="66"/>
      <c r="Z622" s="66"/>
    </row>
    <row r="623" spans="1:26" ht="15" x14ac:dyDescent="0.25">
      <c r="A623" s="66" t="s">
        <v>1115</v>
      </c>
      <c r="B623" s="66" t="s">
        <v>473</v>
      </c>
      <c r="C623" s="66"/>
      <c r="D623" s="376">
        <v>8605</v>
      </c>
      <c r="E623" s="66"/>
      <c r="F623" s="66"/>
      <c r="G623" s="66"/>
      <c r="I623" s="66"/>
      <c r="J623" s="66"/>
      <c r="K623" s="66"/>
      <c r="M623" s="377">
        <v>2</v>
      </c>
      <c r="N623" s="378">
        <v>-77.97</v>
      </c>
      <c r="P623" s="377">
        <v>1</v>
      </c>
      <c r="Q623" s="378">
        <v>-34.270000000000003</v>
      </c>
      <c r="S623" s="377">
        <v>1</v>
      </c>
      <c r="T623" s="378">
        <v>-113.49</v>
      </c>
      <c r="V623" s="66"/>
      <c r="W623" s="66"/>
      <c r="X623" s="66"/>
      <c r="Y623" s="66"/>
      <c r="Z623" s="66"/>
    </row>
    <row r="624" spans="1:26" ht="15" x14ac:dyDescent="0.25">
      <c r="A624" s="66" t="s">
        <v>1115</v>
      </c>
      <c r="B624" s="66" t="s">
        <v>473</v>
      </c>
      <c r="C624" s="66"/>
      <c r="D624" s="376">
        <v>8608</v>
      </c>
      <c r="E624" s="66"/>
      <c r="F624" s="66"/>
      <c r="G624" s="66"/>
      <c r="I624" s="66"/>
      <c r="J624" s="66"/>
      <c r="K624" s="66"/>
      <c r="M624" s="377">
        <v>157</v>
      </c>
      <c r="N624" s="378">
        <v>-8409.3199999999943</v>
      </c>
      <c r="P624" s="377">
        <v>162</v>
      </c>
      <c r="Q624" s="378">
        <v>-7497.99</v>
      </c>
      <c r="S624" s="377">
        <v>139</v>
      </c>
      <c r="T624" s="378">
        <v>-7914.9</v>
      </c>
      <c r="V624" s="66"/>
      <c r="W624" s="66"/>
      <c r="X624" s="66"/>
      <c r="Y624" s="66"/>
      <c r="Z624" s="66"/>
    </row>
    <row r="625" spans="1:26" ht="15" x14ac:dyDescent="0.25">
      <c r="A625" s="66" t="s">
        <v>1115</v>
      </c>
      <c r="B625" s="66" t="s">
        <v>473</v>
      </c>
      <c r="C625" s="66"/>
      <c r="D625" s="376">
        <v>8609</v>
      </c>
      <c r="E625" s="66"/>
      <c r="F625" s="66"/>
      <c r="G625" s="66"/>
      <c r="I625" s="66"/>
      <c r="J625" s="66"/>
      <c r="K625" s="66"/>
      <c r="M625" s="377">
        <v>658</v>
      </c>
      <c r="N625" s="378">
        <v>-52311.990000000107</v>
      </c>
      <c r="P625" s="377">
        <v>655</v>
      </c>
      <c r="Q625" s="378">
        <v>-55468.58999999996</v>
      </c>
      <c r="S625" s="377">
        <v>609</v>
      </c>
      <c r="T625" s="378">
        <v>-47966.249999999971</v>
      </c>
      <c r="V625" s="66"/>
      <c r="W625" s="66"/>
      <c r="X625" s="66"/>
      <c r="Y625" s="66"/>
      <c r="Z625" s="66"/>
    </row>
    <row r="626" spans="1:26" ht="15" x14ac:dyDescent="0.25">
      <c r="A626" s="66" t="s">
        <v>1115</v>
      </c>
      <c r="B626" s="66" t="s">
        <v>473</v>
      </c>
      <c r="C626" s="66"/>
      <c r="D626" s="376">
        <v>8610</v>
      </c>
      <c r="E626" s="66"/>
      <c r="F626" s="66"/>
      <c r="G626" s="66"/>
      <c r="I626" s="66"/>
      <c r="J626" s="66"/>
      <c r="K626" s="66"/>
      <c r="M626" s="377">
        <v>230</v>
      </c>
      <c r="N626" s="378">
        <v>-19839.299999999996</v>
      </c>
      <c r="P626" s="377">
        <v>249</v>
      </c>
      <c r="Q626" s="378">
        <v>-18963.380000000008</v>
      </c>
      <c r="S626" s="377">
        <v>155</v>
      </c>
      <c r="T626" s="378">
        <v>-12604.590000000006</v>
      </c>
      <c r="V626" s="66"/>
      <c r="W626" s="66"/>
      <c r="X626" s="66"/>
      <c r="Y626" s="66"/>
      <c r="Z626" s="66"/>
    </row>
    <row r="627" spans="1:26" ht="15" x14ac:dyDescent="0.25">
      <c r="A627" s="66" t="s">
        <v>1115</v>
      </c>
      <c r="B627" s="66" t="s">
        <v>473</v>
      </c>
      <c r="C627" s="66"/>
      <c r="D627" s="376">
        <v>8611</v>
      </c>
      <c r="E627" s="66"/>
      <c r="F627" s="66"/>
      <c r="G627" s="66"/>
      <c r="I627" s="66"/>
      <c r="J627" s="66"/>
      <c r="K627" s="66"/>
      <c r="M627" s="377">
        <v>1724</v>
      </c>
      <c r="N627" s="378">
        <v>-141106.23000000007</v>
      </c>
      <c r="P627" s="377">
        <v>1695</v>
      </c>
      <c r="Q627" s="378">
        <v>-142132.2499999998</v>
      </c>
      <c r="S627" s="377">
        <v>1301</v>
      </c>
      <c r="T627" s="378">
        <v>-96956.760000000009</v>
      </c>
      <c r="V627" s="66"/>
      <c r="W627" s="66"/>
      <c r="X627" s="66"/>
      <c r="Y627" s="66"/>
      <c r="Z627" s="66"/>
    </row>
    <row r="628" spans="1:26" ht="15" x14ac:dyDescent="0.25">
      <c r="A628" s="66" t="s">
        <v>1115</v>
      </c>
      <c r="B628" s="66" t="s">
        <v>473</v>
      </c>
      <c r="C628" s="66"/>
      <c r="D628" s="376">
        <v>8618</v>
      </c>
      <c r="E628" s="66"/>
      <c r="F628" s="66"/>
      <c r="G628" s="66"/>
      <c r="I628" s="66"/>
      <c r="J628" s="66"/>
      <c r="K628" s="66"/>
      <c r="M628" s="377">
        <v>1881</v>
      </c>
      <c r="N628" s="378">
        <v>-155358.16999999993</v>
      </c>
      <c r="P628" s="377">
        <v>1852</v>
      </c>
      <c r="Q628" s="378">
        <v>-143494.7099999999</v>
      </c>
      <c r="S628" s="377">
        <v>1437</v>
      </c>
      <c r="T628" s="378">
        <v>-107082.54999999996</v>
      </c>
      <c r="V628" s="66"/>
      <c r="W628" s="66"/>
      <c r="X628" s="66"/>
      <c r="Y628" s="66"/>
      <c r="Z628" s="66"/>
    </row>
    <row r="629" spans="1:26" ht="15" x14ac:dyDescent="0.25">
      <c r="A629" s="66" t="s">
        <v>1115</v>
      </c>
      <c r="B629" s="66" t="s">
        <v>473</v>
      </c>
      <c r="C629" s="66"/>
      <c r="D629" s="376">
        <v>8619</v>
      </c>
      <c r="E629" s="66"/>
      <c r="F629" s="66"/>
      <c r="G629" s="66"/>
      <c r="I629" s="66"/>
      <c r="J629" s="66"/>
      <c r="K629" s="66"/>
      <c r="M629" s="377">
        <v>4</v>
      </c>
      <c r="N629" s="378">
        <v>-235.26</v>
      </c>
      <c r="P629" s="377">
        <v>4</v>
      </c>
      <c r="Q629" s="378">
        <v>-121.96000000000001</v>
      </c>
      <c r="S629" s="377">
        <v>4</v>
      </c>
      <c r="T629" s="378">
        <v>-263.5</v>
      </c>
      <c r="V629" s="66"/>
      <c r="W629" s="66"/>
      <c r="X629" s="66"/>
      <c r="Y629" s="66"/>
      <c r="Z629" s="66"/>
    </row>
    <row r="630" spans="1:26" ht="15" x14ac:dyDescent="0.25">
      <c r="A630" s="66" t="s">
        <v>1115</v>
      </c>
      <c r="B630" s="66" t="s">
        <v>473</v>
      </c>
      <c r="C630" s="66"/>
      <c r="D630" s="376">
        <v>8629</v>
      </c>
      <c r="E630" s="66"/>
      <c r="F630" s="66"/>
      <c r="G630" s="66"/>
      <c r="I630" s="66"/>
      <c r="J630" s="66"/>
      <c r="K630" s="66"/>
      <c r="M630" s="377">
        <v>369</v>
      </c>
      <c r="N630" s="378">
        <v>-35863.810000000012</v>
      </c>
      <c r="P630" s="377">
        <v>358</v>
      </c>
      <c r="Q630" s="378">
        <v>-31360.05000000001</v>
      </c>
      <c r="S630" s="377">
        <v>363</v>
      </c>
      <c r="T630" s="378">
        <v>-28992.580000000005</v>
      </c>
      <c r="V630" s="66"/>
      <c r="W630" s="66"/>
      <c r="X630" s="66"/>
      <c r="Y630" s="66"/>
      <c r="Z630" s="66"/>
    </row>
    <row r="631" spans="1:26" ht="15" x14ac:dyDescent="0.25">
      <c r="A631" s="66" t="s">
        <v>1115</v>
      </c>
      <c r="B631" s="66" t="s">
        <v>473</v>
      </c>
      <c r="C631" s="66"/>
      <c r="D631" s="376">
        <v>8638</v>
      </c>
      <c r="E631" s="66"/>
      <c r="F631" s="66"/>
      <c r="G631" s="66"/>
      <c r="I631" s="66"/>
      <c r="J631" s="66"/>
      <c r="K631" s="66"/>
      <c r="M631" s="377">
        <v>626</v>
      </c>
      <c r="N631" s="378">
        <v>-55661.209999999985</v>
      </c>
      <c r="P631" s="377">
        <v>606</v>
      </c>
      <c r="Q631" s="378">
        <v>-51205.280000000028</v>
      </c>
      <c r="S631" s="377">
        <v>522</v>
      </c>
      <c r="T631" s="378">
        <v>-41873.560000000041</v>
      </c>
      <c r="V631" s="66"/>
      <c r="W631" s="66"/>
      <c r="X631" s="66"/>
      <c r="Y631" s="66"/>
      <c r="Z631" s="66"/>
    </row>
    <row r="632" spans="1:26" ht="15" x14ac:dyDescent="0.25">
      <c r="A632" s="66" t="s">
        <v>1115</v>
      </c>
      <c r="B632" s="66" t="s">
        <v>473</v>
      </c>
      <c r="C632" s="66"/>
      <c r="D632" s="376">
        <v>8648</v>
      </c>
      <c r="E632" s="66"/>
      <c r="F632" s="66"/>
      <c r="G632" s="66"/>
      <c r="I632" s="66"/>
      <c r="J632" s="66"/>
      <c r="K632" s="66"/>
      <c r="M632" s="377">
        <v>7</v>
      </c>
      <c r="N632" s="378">
        <v>-517.66</v>
      </c>
      <c r="P632" s="377">
        <v>9</v>
      </c>
      <c r="Q632" s="378">
        <v>-451.17</v>
      </c>
      <c r="S632" s="377">
        <v>2</v>
      </c>
      <c r="T632" s="378">
        <v>-32.200000000000003</v>
      </c>
      <c r="V632" s="66"/>
      <c r="W632" s="66"/>
      <c r="X632" s="66"/>
      <c r="Y632" s="66"/>
      <c r="Z632" s="66"/>
    </row>
    <row r="633" spans="1:26" ht="15" x14ac:dyDescent="0.25">
      <c r="A633" s="66" t="s">
        <v>1115</v>
      </c>
      <c r="B633" s="66" t="s">
        <v>473</v>
      </c>
      <c r="C633" s="66"/>
      <c r="D633" s="376">
        <v>8691</v>
      </c>
      <c r="E633" s="66"/>
      <c r="F633" s="66"/>
      <c r="G633" s="66"/>
      <c r="I633" s="66"/>
      <c r="J633" s="66"/>
      <c r="K633" s="66"/>
      <c r="M633" s="377">
        <v>0</v>
      </c>
      <c r="N633" s="378">
        <v>0</v>
      </c>
      <c r="P633" s="377">
        <v>0</v>
      </c>
      <c r="Q633" s="378">
        <v>0</v>
      </c>
      <c r="S633" s="377">
        <v>0</v>
      </c>
      <c r="T633" s="378">
        <v>0</v>
      </c>
      <c r="V633" s="66"/>
      <c r="W633" s="66"/>
      <c r="X633" s="66"/>
      <c r="Y633" s="66"/>
      <c r="Z633" s="66"/>
    </row>
    <row r="634" spans="1:26" ht="15" x14ac:dyDescent="0.25">
      <c r="A634" s="66" t="s">
        <v>1115</v>
      </c>
      <c r="B634" s="66" t="s">
        <v>460</v>
      </c>
      <c r="C634" s="66"/>
      <c r="D634" s="376">
        <v>7047</v>
      </c>
      <c r="E634" s="66"/>
      <c r="F634" s="66"/>
      <c r="G634" s="66"/>
      <c r="I634" s="66"/>
      <c r="J634" s="66"/>
      <c r="K634" s="66"/>
      <c r="M634" s="377">
        <v>0</v>
      </c>
      <c r="N634" s="378">
        <v>0</v>
      </c>
      <c r="P634" s="377">
        <v>1</v>
      </c>
      <c r="Q634" s="378">
        <v>-109.09</v>
      </c>
      <c r="S634" s="377">
        <v>0</v>
      </c>
      <c r="T634" s="378">
        <v>0</v>
      </c>
      <c r="V634" s="66"/>
      <c r="W634" s="66"/>
      <c r="X634" s="66"/>
      <c r="Y634" s="66"/>
      <c r="Z634" s="66"/>
    </row>
    <row r="635" spans="1:26" ht="15" x14ac:dyDescent="0.25">
      <c r="A635" s="66" t="s">
        <v>1115</v>
      </c>
      <c r="B635" s="66" t="s">
        <v>460</v>
      </c>
      <c r="C635" s="66"/>
      <c r="D635" s="376">
        <v>7087</v>
      </c>
      <c r="E635" s="66"/>
      <c r="F635" s="66"/>
      <c r="G635" s="66"/>
      <c r="I635" s="66"/>
      <c r="J635" s="66"/>
      <c r="K635" s="66"/>
      <c r="M635" s="377">
        <v>2703</v>
      </c>
      <c r="N635" s="378">
        <v>-142510.99999999997</v>
      </c>
      <c r="P635" s="377">
        <v>2619</v>
      </c>
      <c r="Q635" s="378">
        <v>-124612.2000000001</v>
      </c>
      <c r="S635" s="377">
        <v>2216</v>
      </c>
      <c r="T635" s="378">
        <v>-104173.92000000011</v>
      </c>
      <c r="V635" s="66"/>
      <c r="W635" s="66"/>
      <c r="X635" s="66"/>
      <c r="Y635" s="66"/>
      <c r="Z635" s="66"/>
    </row>
    <row r="636" spans="1:26" ht="15" x14ac:dyDescent="0.25">
      <c r="A636" s="66" t="s">
        <v>1115</v>
      </c>
      <c r="B636" s="66" t="s">
        <v>540</v>
      </c>
      <c r="C636" s="66"/>
      <c r="D636" s="376">
        <v>7083</v>
      </c>
      <c r="E636" s="66"/>
      <c r="F636" s="66"/>
      <c r="G636" s="66"/>
      <c r="I636" s="66"/>
      <c r="J636" s="66"/>
      <c r="K636" s="66"/>
      <c r="M636" s="377">
        <v>559</v>
      </c>
      <c r="N636" s="378">
        <v>-29871.159999999996</v>
      </c>
      <c r="P636" s="377">
        <v>515</v>
      </c>
      <c r="Q636" s="378">
        <v>-25976.269999999993</v>
      </c>
      <c r="S636" s="377">
        <v>318</v>
      </c>
      <c r="T636" s="378">
        <v>-15298.510000000015</v>
      </c>
      <c r="V636" s="66"/>
      <c r="W636" s="66"/>
      <c r="X636" s="66"/>
      <c r="Y636" s="66"/>
      <c r="Z636" s="66"/>
    </row>
    <row r="637" spans="1:26" ht="15" x14ac:dyDescent="0.25">
      <c r="A637" s="66" t="s">
        <v>1115</v>
      </c>
      <c r="B637" s="66" t="s">
        <v>540</v>
      </c>
      <c r="C637" s="66"/>
      <c r="D637" s="376">
        <v>7086</v>
      </c>
      <c r="E637" s="66"/>
      <c r="F637" s="66"/>
      <c r="G637" s="66"/>
      <c r="I637" s="66"/>
      <c r="J637" s="66"/>
      <c r="K637" s="66"/>
      <c r="M637" s="377">
        <v>1</v>
      </c>
      <c r="N637" s="378">
        <v>-119.12</v>
      </c>
      <c r="P637" s="377">
        <v>0</v>
      </c>
      <c r="Q637" s="378">
        <v>0</v>
      </c>
      <c r="S637" s="377">
        <v>0</v>
      </c>
      <c r="T637" s="378">
        <v>0</v>
      </c>
      <c r="V637" s="66"/>
      <c r="W637" s="66"/>
      <c r="X637" s="66"/>
      <c r="Y637" s="66"/>
      <c r="Z637" s="66"/>
    </row>
    <row r="638" spans="1:26" ht="15" x14ac:dyDescent="0.25">
      <c r="A638" s="66" t="s">
        <v>1115</v>
      </c>
      <c r="B638" s="66" t="s">
        <v>540</v>
      </c>
      <c r="C638" s="66"/>
      <c r="D638" s="376">
        <v>7088</v>
      </c>
      <c r="E638" s="66"/>
      <c r="F638" s="66"/>
      <c r="G638" s="66"/>
      <c r="I638" s="66"/>
      <c r="J638" s="66"/>
      <c r="K638" s="66"/>
      <c r="M638" s="377">
        <v>89</v>
      </c>
      <c r="N638" s="378">
        <v>-4019.2199999999993</v>
      </c>
      <c r="P638" s="377">
        <v>83</v>
      </c>
      <c r="Q638" s="378">
        <v>-4059.2600000000011</v>
      </c>
      <c r="S638" s="377">
        <v>75</v>
      </c>
      <c r="T638" s="378">
        <v>-3290.84</v>
      </c>
      <c r="V638" s="66"/>
      <c r="W638" s="66"/>
      <c r="X638" s="66"/>
      <c r="Y638" s="66"/>
      <c r="Z638" s="66"/>
    </row>
    <row r="639" spans="1:26" ht="15" x14ac:dyDescent="0.25">
      <c r="A639" s="66" t="s">
        <v>1115</v>
      </c>
      <c r="B639" s="66" t="s">
        <v>495</v>
      </c>
      <c r="C639" s="66"/>
      <c r="D639" s="376">
        <v>8501</v>
      </c>
      <c r="E639" s="66"/>
      <c r="F639" s="66"/>
      <c r="G639" s="66"/>
      <c r="I639" s="66"/>
      <c r="J639" s="66"/>
      <c r="K639" s="66"/>
      <c r="M639" s="377">
        <v>5</v>
      </c>
      <c r="N639" s="378">
        <v>-403.03999999999996</v>
      </c>
      <c r="P639" s="377">
        <v>6</v>
      </c>
      <c r="Q639" s="378">
        <v>-256.18</v>
      </c>
      <c r="S639" s="377">
        <v>2</v>
      </c>
      <c r="T639" s="378">
        <v>-38.979999999999997</v>
      </c>
      <c r="V639" s="66"/>
      <c r="W639" s="66"/>
      <c r="X639" s="66"/>
      <c r="Y639" s="66"/>
      <c r="Z639" s="66"/>
    </row>
    <row r="640" spans="1:26" ht="15" x14ac:dyDescent="0.25">
      <c r="A640" s="66" t="s">
        <v>1115</v>
      </c>
      <c r="B640" s="66" t="s">
        <v>358</v>
      </c>
      <c r="C640" s="66"/>
      <c r="D640" s="376">
        <v>7458</v>
      </c>
      <c r="E640" s="66"/>
      <c r="F640" s="66"/>
      <c r="G640" s="66"/>
      <c r="I640" s="66"/>
      <c r="J640" s="66"/>
      <c r="K640" s="66"/>
      <c r="M640" s="377">
        <v>35</v>
      </c>
      <c r="N640" s="378">
        <v>-1564.8399999999997</v>
      </c>
      <c r="P640" s="377">
        <v>16</v>
      </c>
      <c r="Q640" s="378">
        <v>-470.37000000000006</v>
      </c>
      <c r="S640" s="377">
        <v>7</v>
      </c>
      <c r="T640" s="378">
        <v>-297.92</v>
      </c>
      <c r="V640" s="66"/>
      <c r="W640" s="66"/>
      <c r="X640" s="66"/>
      <c r="Y640" s="66"/>
      <c r="Z640" s="66"/>
    </row>
    <row r="641" spans="1:26" ht="15" x14ac:dyDescent="0.25">
      <c r="A641" s="66" t="s">
        <v>1115</v>
      </c>
      <c r="B641" s="66" t="s">
        <v>700</v>
      </c>
      <c r="C641" s="66"/>
      <c r="D641" s="376">
        <v>7044</v>
      </c>
      <c r="E641" s="66"/>
      <c r="F641" s="66"/>
      <c r="G641" s="66"/>
      <c r="I641" s="66"/>
      <c r="J641" s="66"/>
      <c r="K641" s="66"/>
      <c r="M641" s="377">
        <v>122</v>
      </c>
      <c r="N641" s="378">
        <v>-4550.3499999999985</v>
      </c>
      <c r="P641" s="377">
        <v>130</v>
      </c>
      <c r="Q641" s="378">
        <v>-4506.0799999999981</v>
      </c>
      <c r="S641" s="377">
        <v>61</v>
      </c>
      <c r="T641" s="378">
        <v>-2500.19</v>
      </c>
      <c r="V641" s="66"/>
      <c r="W641" s="66"/>
      <c r="X641" s="66"/>
      <c r="Y641" s="66"/>
      <c r="Z641" s="66"/>
    </row>
    <row r="642" spans="1:26" ht="15" x14ac:dyDescent="0.25">
      <c r="A642" s="66" t="s">
        <v>1115</v>
      </c>
      <c r="B642" s="66" t="s">
        <v>420</v>
      </c>
      <c r="C642" s="66"/>
      <c r="D642" s="376">
        <v>8034</v>
      </c>
      <c r="E642" s="66"/>
      <c r="F642" s="66"/>
      <c r="G642" s="66"/>
      <c r="I642" s="66"/>
      <c r="J642" s="66"/>
      <c r="K642" s="66"/>
      <c r="M642" s="377">
        <v>0</v>
      </c>
      <c r="N642" s="378">
        <v>0</v>
      </c>
      <c r="P642" s="377">
        <v>0</v>
      </c>
      <c r="Q642" s="378">
        <v>0</v>
      </c>
      <c r="S642" s="377">
        <v>1</v>
      </c>
      <c r="T642" s="378">
        <v>-150</v>
      </c>
      <c r="V642" s="66"/>
      <c r="W642" s="66"/>
      <c r="X642" s="66"/>
      <c r="Y642" s="66"/>
      <c r="Z642" s="66"/>
    </row>
    <row r="643" spans="1:26" ht="15" x14ac:dyDescent="0.25">
      <c r="A643" s="66" t="s">
        <v>1115</v>
      </c>
      <c r="B643" s="66" t="s">
        <v>420</v>
      </c>
      <c r="C643" s="66"/>
      <c r="D643" s="376">
        <v>8043</v>
      </c>
      <c r="E643" s="66"/>
      <c r="F643" s="66"/>
      <c r="G643" s="66"/>
      <c r="I643" s="66"/>
      <c r="J643" s="66"/>
      <c r="K643" s="66"/>
      <c r="M643" s="377">
        <v>339</v>
      </c>
      <c r="N643" s="378">
        <v>-13229.040000000003</v>
      </c>
      <c r="P643" s="377">
        <v>309</v>
      </c>
      <c r="Q643" s="378">
        <v>-13059.640000000001</v>
      </c>
      <c r="S643" s="377">
        <v>218</v>
      </c>
      <c r="T643" s="378">
        <v>-10291.390000000005</v>
      </c>
      <c r="V643" s="66"/>
      <c r="W643" s="66"/>
      <c r="X643" s="66"/>
      <c r="Y643" s="66"/>
      <c r="Z643" s="66"/>
    </row>
    <row r="644" spans="1:26" ht="15" x14ac:dyDescent="0.25">
      <c r="A644" s="66" t="s">
        <v>1115</v>
      </c>
      <c r="B644" s="66" t="s">
        <v>359</v>
      </c>
      <c r="C644" s="66"/>
      <c r="D644" s="376">
        <v>7463</v>
      </c>
      <c r="E644" s="66"/>
      <c r="F644" s="66"/>
      <c r="G644" s="66"/>
      <c r="I644" s="66"/>
      <c r="J644" s="66"/>
      <c r="K644" s="66"/>
      <c r="M644" s="377">
        <v>47</v>
      </c>
      <c r="N644" s="378">
        <v>-2780.89</v>
      </c>
      <c r="P644" s="377">
        <v>43</v>
      </c>
      <c r="Q644" s="378">
        <v>-2892.4700000000007</v>
      </c>
      <c r="S644" s="377">
        <v>28</v>
      </c>
      <c r="T644" s="378">
        <v>-1410.76</v>
      </c>
      <c r="V644" s="66"/>
      <c r="W644" s="66"/>
      <c r="X644" s="66"/>
      <c r="Y644" s="66"/>
      <c r="Z644" s="66"/>
    </row>
    <row r="645" spans="1:26" ht="15" x14ac:dyDescent="0.25">
      <c r="A645" s="66" t="s">
        <v>1115</v>
      </c>
      <c r="B645" s="66" t="s">
        <v>360</v>
      </c>
      <c r="C645" s="66"/>
      <c r="D645" s="376">
        <v>7057</v>
      </c>
      <c r="E645" s="66"/>
      <c r="F645" s="66"/>
      <c r="G645" s="66"/>
      <c r="I645" s="66"/>
      <c r="J645" s="66"/>
      <c r="K645" s="66"/>
      <c r="M645" s="377">
        <v>209</v>
      </c>
      <c r="N645" s="378">
        <v>-11751.529999999995</v>
      </c>
      <c r="P645" s="377">
        <v>189</v>
      </c>
      <c r="Q645" s="378">
        <v>-9641.3400000000038</v>
      </c>
      <c r="S645" s="377">
        <v>114</v>
      </c>
      <c r="T645" s="378">
        <v>-6040.37</v>
      </c>
      <c r="V645" s="66"/>
      <c r="W645" s="66"/>
      <c r="X645" s="66"/>
      <c r="Y645" s="66"/>
      <c r="Z645" s="66"/>
    </row>
    <row r="646" spans="1:26" ht="15" x14ac:dyDescent="0.25">
      <c r="A646" s="66" t="s">
        <v>1115</v>
      </c>
      <c r="B646" s="66" t="s">
        <v>605</v>
      </c>
      <c r="C646" s="66"/>
      <c r="D646" s="376">
        <v>7420</v>
      </c>
      <c r="E646" s="66"/>
      <c r="F646" s="66"/>
      <c r="G646" s="66"/>
      <c r="I646" s="66"/>
      <c r="J646" s="66"/>
      <c r="K646" s="66"/>
      <c r="M646" s="377">
        <v>51</v>
      </c>
      <c r="N646" s="378">
        <v>-1386.6599999999996</v>
      </c>
      <c r="P646" s="377">
        <v>54</v>
      </c>
      <c r="Q646" s="378">
        <v>-902.93</v>
      </c>
      <c r="S646" s="377">
        <v>26</v>
      </c>
      <c r="T646" s="378">
        <v>-817.2</v>
      </c>
      <c r="V646" s="66"/>
      <c r="W646" s="66"/>
      <c r="X646" s="66"/>
      <c r="Y646" s="66"/>
      <c r="Z646" s="66"/>
    </row>
    <row r="647" spans="1:26" ht="15" x14ac:dyDescent="0.25">
      <c r="A647" s="66" t="s">
        <v>1115</v>
      </c>
      <c r="B647" s="66" t="s">
        <v>605</v>
      </c>
      <c r="C647" s="66"/>
      <c r="D647" s="376">
        <v>7456</v>
      </c>
      <c r="E647" s="66"/>
      <c r="F647" s="66"/>
      <c r="G647" s="66"/>
      <c r="I647" s="66"/>
      <c r="J647" s="66"/>
      <c r="K647" s="66"/>
      <c r="M647" s="377">
        <v>1</v>
      </c>
      <c r="N647" s="378">
        <v>-64.739999999999995</v>
      </c>
      <c r="P647" s="377">
        <v>1</v>
      </c>
      <c r="Q647" s="378">
        <v>-28.11</v>
      </c>
      <c r="S647" s="377">
        <v>0</v>
      </c>
      <c r="T647" s="378">
        <v>0</v>
      </c>
      <c r="V647" s="66"/>
      <c r="W647" s="66"/>
      <c r="X647" s="66"/>
      <c r="Y647" s="66"/>
      <c r="Z647" s="66"/>
    </row>
    <row r="648" spans="1:26" ht="15" x14ac:dyDescent="0.25">
      <c r="A648" s="66" t="s">
        <v>1115</v>
      </c>
      <c r="B648" s="66" t="s">
        <v>605</v>
      </c>
      <c r="C648" s="66"/>
      <c r="D648" s="376">
        <v>7465</v>
      </c>
      <c r="E648" s="66"/>
      <c r="F648" s="66"/>
      <c r="G648" s="66"/>
      <c r="I648" s="66"/>
      <c r="J648" s="66"/>
      <c r="K648" s="66"/>
      <c r="M648" s="377">
        <v>45</v>
      </c>
      <c r="N648" s="378">
        <v>-1493.63</v>
      </c>
      <c r="P648" s="377">
        <v>43</v>
      </c>
      <c r="Q648" s="378">
        <v>-1008.0400000000002</v>
      </c>
      <c r="S648" s="377">
        <v>29</v>
      </c>
      <c r="T648" s="378">
        <v>-919.25</v>
      </c>
      <c r="V648" s="66"/>
      <c r="W648" s="66"/>
      <c r="X648" s="66"/>
      <c r="Y648" s="66"/>
      <c r="Z648" s="66"/>
    </row>
    <row r="649" spans="1:26" ht="15" x14ac:dyDescent="0.25">
      <c r="A649" s="66" t="s">
        <v>1115</v>
      </c>
      <c r="B649" s="66" t="s">
        <v>522</v>
      </c>
      <c r="C649" s="66"/>
      <c r="D649" s="376">
        <v>7059</v>
      </c>
      <c r="E649" s="66"/>
      <c r="F649" s="66"/>
      <c r="G649" s="66"/>
      <c r="I649" s="66"/>
      <c r="J649" s="66"/>
      <c r="K649" s="66"/>
      <c r="M649" s="377">
        <v>39</v>
      </c>
      <c r="N649" s="378">
        <v>-1951.07</v>
      </c>
      <c r="P649" s="377">
        <v>42</v>
      </c>
      <c r="Q649" s="378">
        <v>-1186.4299999999998</v>
      </c>
      <c r="S649" s="377">
        <v>17</v>
      </c>
      <c r="T649" s="378">
        <v>-670.21999999999991</v>
      </c>
      <c r="V649" s="66"/>
      <c r="W649" s="66"/>
      <c r="X649" s="66"/>
      <c r="Y649" s="66"/>
      <c r="Z649" s="66"/>
    </row>
    <row r="650" spans="1:26" ht="15" x14ac:dyDescent="0.25">
      <c r="A650" s="66" t="s">
        <v>1115</v>
      </c>
      <c r="B650" s="66" t="s">
        <v>361</v>
      </c>
      <c r="C650" s="66"/>
      <c r="D650" s="376">
        <v>7675</v>
      </c>
      <c r="E650" s="66"/>
      <c r="F650" s="66"/>
      <c r="G650" s="66"/>
      <c r="I650" s="66"/>
      <c r="J650" s="66"/>
      <c r="K650" s="66"/>
      <c r="M650" s="377">
        <v>3</v>
      </c>
      <c r="N650" s="378">
        <v>-163.26</v>
      </c>
      <c r="P650" s="377">
        <v>2</v>
      </c>
      <c r="Q650" s="378">
        <v>169.73999999999995</v>
      </c>
      <c r="S650" s="377">
        <v>1</v>
      </c>
      <c r="T650" s="378">
        <v>-89.29</v>
      </c>
      <c r="V650" s="66"/>
      <c r="W650" s="66"/>
      <c r="X650" s="66"/>
      <c r="Y650" s="66"/>
      <c r="Z650" s="66"/>
    </row>
    <row r="651" spans="1:26" ht="15" x14ac:dyDescent="0.25">
      <c r="A651" s="66" t="s">
        <v>1115</v>
      </c>
      <c r="B651" s="66" t="s">
        <v>361</v>
      </c>
      <c r="C651" s="66"/>
      <c r="D651" s="376">
        <v>7676</v>
      </c>
      <c r="E651" s="66"/>
      <c r="F651" s="66"/>
      <c r="G651" s="66"/>
      <c r="I651" s="66"/>
      <c r="J651" s="66"/>
      <c r="K651" s="66"/>
      <c r="M651" s="377">
        <v>38</v>
      </c>
      <c r="N651" s="378">
        <v>-3531.26</v>
      </c>
      <c r="P651" s="377">
        <v>25</v>
      </c>
      <c r="Q651" s="378">
        <v>-2280.2599999999998</v>
      </c>
      <c r="S651" s="377">
        <v>23</v>
      </c>
      <c r="T651" s="378">
        <v>-1734.7400000000002</v>
      </c>
      <c r="V651" s="66"/>
      <c r="W651" s="66"/>
      <c r="X651" s="66"/>
      <c r="Y651" s="66"/>
      <c r="Z651" s="66"/>
    </row>
    <row r="652" spans="1:26" ht="15" x14ac:dyDescent="0.25">
      <c r="A652" s="66" t="s">
        <v>1115</v>
      </c>
      <c r="B652" s="66" t="s">
        <v>361</v>
      </c>
      <c r="C652" s="66"/>
      <c r="D652" s="376">
        <v>7882</v>
      </c>
      <c r="E652" s="66"/>
      <c r="F652" s="66"/>
      <c r="G652" s="66"/>
      <c r="I652" s="66"/>
      <c r="J652" s="66"/>
      <c r="K652" s="66"/>
      <c r="M652" s="377">
        <v>1</v>
      </c>
      <c r="N652" s="378">
        <v>-67.14</v>
      </c>
      <c r="P652" s="377">
        <v>1</v>
      </c>
      <c r="Q652" s="378">
        <v>-50.94</v>
      </c>
      <c r="S652" s="377">
        <v>1</v>
      </c>
      <c r="T652" s="378">
        <v>-41.41</v>
      </c>
      <c r="V652" s="66"/>
      <c r="W652" s="66"/>
      <c r="X652" s="66"/>
      <c r="Y652" s="66"/>
      <c r="Z652" s="66"/>
    </row>
    <row r="653" spans="1:26" ht="15" x14ac:dyDescent="0.25">
      <c r="A653" s="66" t="s">
        <v>1115</v>
      </c>
      <c r="B653" s="66" t="s">
        <v>446</v>
      </c>
      <c r="C653" s="66"/>
      <c r="D653" s="376">
        <v>7675</v>
      </c>
      <c r="E653" s="66"/>
      <c r="F653" s="66"/>
      <c r="G653" s="66"/>
      <c r="I653" s="66"/>
      <c r="J653" s="66"/>
      <c r="K653" s="66"/>
      <c r="M653" s="377">
        <v>1</v>
      </c>
      <c r="N653" s="378">
        <v>-58.8</v>
      </c>
      <c r="P653" s="377">
        <v>1</v>
      </c>
      <c r="Q653" s="378">
        <v>-97.71</v>
      </c>
      <c r="S653" s="377">
        <v>2</v>
      </c>
      <c r="T653" s="378">
        <v>-174.31</v>
      </c>
      <c r="V653" s="66"/>
      <c r="W653" s="66"/>
      <c r="X653" s="66"/>
      <c r="Y653" s="66"/>
      <c r="Z653" s="66"/>
    </row>
    <row r="654" spans="1:26" ht="15" x14ac:dyDescent="0.25">
      <c r="A654" s="66" t="s">
        <v>1115</v>
      </c>
      <c r="B654" s="66" t="s">
        <v>446</v>
      </c>
      <c r="C654" s="66"/>
      <c r="D654" s="376">
        <v>8012</v>
      </c>
      <c r="E654" s="66"/>
      <c r="F654" s="66"/>
      <c r="G654" s="66"/>
      <c r="I654" s="66"/>
      <c r="J654" s="66"/>
      <c r="K654" s="66"/>
      <c r="M654" s="377">
        <v>99</v>
      </c>
      <c r="N654" s="378">
        <v>-4150.9200000000019</v>
      </c>
      <c r="P654" s="377">
        <v>85</v>
      </c>
      <c r="Q654" s="378">
        <v>-2462.69</v>
      </c>
      <c r="S654" s="377">
        <v>61</v>
      </c>
      <c r="T654" s="378">
        <v>-1953.4699999999989</v>
      </c>
      <c r="V654" s="66"/>
      <c r="W654" s="66"/>
      <c r="X654" s="66"/>
      <c r="Y654" s="66"/>
      <c r="Z654" s="66"/>
    </row>
    <row r="655" spans="1:26" ht="15" x14ac:dyDescent="0.25">
      <c r="A655" s="66" t="s">
        <v>1115</v>
      </c>
      <c r="B655" s="66" t="s">
        <v>446</v>
      </c>
      <c r="C655" s="66"/>
      <c r="D655" s="376">
        <v>8016</v>
      </c>
      <c r="E655" s="66"/>
      <c r="F655" s="66"/>
      <c r="G655" s="66"/>
      <c r="I655" s="66"/>
      <c r="J655" s="66"/>
      <c r="K655" s="66"/>
      <c r="M655" s="377">
        <v>2</v>
      </c>
      <c r="N655" s="378">
        <v>-62.79</v>
      </c>
      <c r="P655" s="377">
        <v>1</v>
      </c>
      <c r="Q655" s="378">
        <v>-91.43</v>
      </c>
      <c r="S655" s="377">
        <v>0</v>
      </c>
      <c r="T655" s="378">
        <v>0</v>
      </c>
      <c r="V655" s="66"/>
      <c r="W655" s="66"/>
      <c r="X655" s="66"/>
      <c r="Y655" s="66"/>
      <c r="Z655" s="66"/>
    </row>
    <row r="656" spans="1:26" ht="15" x14ac:dyDescent="0.25">
      <c r="A656" s="66" t="s">
        <v>1115</v>
      </c>
      <c r="B656" s="66" t="s">
        <v>446</v>
      </c>
      <c r="C656" s="66"/>
      <c r="D656" s="376">
        <v>8080</v>
      </c>
      <c r="E656" s="66"/>
      <c r="F656" s="66"/>
      <c r="G656" s="66"/>
      <c r="I656" s="66"/>
      <c r="J656" s="66"/>
      <c r="K656" s="66"/>
      <c r="M656" s="377">
        <v>2</v>
      </c>
      <c r="N656" s="378">
        <v>-100.08000000000001</v>
      </c>
      <c r="P656" s="377">
        <v>2</v>
      </c>
      <c r="Q656" s="378">
        <v>-156.88</v>
      </c>
      <c r="S656" s="377">
        <v>0</v>
      </c>
      <c r="T656" s="378">
        <v>0</v>
      </c>
      <c r="V656" s="66"/>
      <c r="W656" s="66"/>
      <c r="X656" s="66"/>
      <c r="Y656" s="66"/>
      <c r="Z656" s="66"/>
    </row>
    <row r="657" spans="1:26" ht="15" x14ac:dyDescent="0.25">
      <c r="A657" s="66" t="s">
        <v>1115</v>
      </c>
      <c r="B657" s="66" t="s">
        <v>474</v>
      </c>
      <c r="C657" s="66"/>
      <c r="D657" s="376">
        <v>7675</v>
      </c>
      <c r="E657" s="66"/>
      <c r="F657" s="66"/>
      <c r="G657" s="66"/>
      <c r="I657" s="66"/>
      <c r="J657" s="66"/>
      <c r="K657" s="66"/>
      <c r="M657" s="377">
        <v>6</v>
      </c>
      <c r="N657" s="378">
        <v>-494.81999999999994</v>
      </c>
      <c r="P657" s="377">
        <v>6</v>
      </c>
      <c r="Q657" s="378">
        <v>-362.40000000000003</v>
      </c>
      <c r="S657" s="377">
        <v>3</v>
      </c>
      <c r="T657" s="378">
        <v>-121.70000000000002</v>
      </c>
      <c r="V657" s="66"/>
      <c r="W657" s="66"/>
      <c r="X657" s="66"/>
      <c r="Y657" s="66"/>
      <c r="Z657" s="66"/>
    </row>
    <row r="658" spans="1:26" ht="15" x14ac:dyDescent="0.25">
      <c r="A658" s="66" t="s">
        <v>1115</v>
      </c>
      <c r="B658" s="66" t="s">
        <v>474</v>
      </c>
      <c r="C658" s="66"/>
      <c r="D658" s="376">
        <v>7882</v>
      </c>
      <c r="E658" s="66"/>
      <c r="F658" s="66"/>
      <c r="G658" s="66"/>
      <c r="I658" s="66"/>
      <c r="J658" s="66"/>
      <c r="K658" s="66"/>
      <c r="M658" s="377">
        <v>2</v>
      </c>
      <c r="N658" s="378">
        <v>-59.510000000000005</v>
      </c>
      <c r="P658" s="377">
        <v>2</v>
      </c>
      <c r="Q658" s="378">
        <v>-49.099999999999994</v>
      </c>
      <c r="S658" s="377">
        <v>1</v>
      </c>
      <c r="T658" s="378">
        <v>-5</v>
      </c>
      <c r="V658" s="66"/>
      <c r="W658" s="66"/>
      <c r="X658" s="66"/>
      <c r="Y658" s="66"/>
      <c r="Z658" s="66"/>
    </row>
    <row r="659" spans="1:26" ht="15" x14ac:dyDescent="0.25">
      <c r="A659" s="66" t="s">
        <v>1115</v>
      </c>
      <c r="B659" s="66" t="s">
        <v>474</v>
      </c>
      <c r="C659" s="66"/>
      <c r="D659" s="376">
        <v>8520</v>
      </c>
      <c r="E659" s="66"/>
      <c r="F659" s="66"/>
      <c r="G659" s="66"/>
      <c r="I659" s="66"/>
      <c r="J659" s="66"/>
      <c r="K659" s="66"/>
      <c r="M659" s="377">
        <v>3</v>
      </c>
      <c r="N659" s="378">
        <v>-184.20000000000002</v>
      </c>
      <c r="P659" s="377">
        <v>0</v>
      </c>
      <c r="Q659" s="378">
        <v>0</v>
      </c>
      <c r="S659" s="377">
        <v>0</v>
      </c>
      <c r="T659" s="378">
        <v>0</v>
      </c>
      <c r="V659" s="66"/>
      <c r="W659" s="66"/>
      <c r="X659" s="66"/>
      <c r="Y659" s="66"/>
      <c r="Z659" s="66"/>
    </row>
    <row r="660" spans="1:26" ht="15" x14ac:dyDescent="0.25">
      <c r="A660" s="66" t="s">
        <v>1115</v>
      </c>
      <c r="B660" s="66" t="s">
        <v>474</v>
      </c>
      <c r="C660" s="66"/>
      <c r="D660" s="376">
        <v>8561</v>
      </c>
      <c r="E660" s="66"/>
      <c r="F660" s="66"/>
      <c r="G660" s="66"/>
      <c r="I660" s="66"/>
      <c r="J660" s="66"/>
      <c r="K660" s="66"/>
      <c r="M660" s="377">
        <v>1</v>
      </c>
      <c r="N660" s="378">
        <v>-5</v>
      </c>
      <c r="P660" s="377">
        <v>1</v>
      </c>
      <c r="Q660" s="378">
        <v>-5</v>
      </c>
      <c r="S660" s="377">
        <v>0</v>
      </c>
      <c r="T660" s="378">
        <v>0</v>
      </c>
      <c r="V660" s="66"/>
      <c r="W660" s="66"/>
      <c r="X660" s="66"/>
      <c r="Y660" s="66"/>
      <c r="Z660" s="66"/>
    </row>
    <row r="661" spans="1:26" ht="15" x14ac:dyDescent="0.25">
      <c r="A661" s="66" t="s">
        <v>1115</v>
      </c>
      <c r="B661" s="66" t="s">
        <v>474</v>
      </c>
      <c r="C661" s="66"/>
      <c r="D661" s="376">
        <v>8690</v>
      </c>
      <c r="E661" s="66"/>
      <c r="F661" s="66"/>
      <c r="G661" s="66"/>
      <c r="I661" s="66"/>
      <c r="J661" s="66"/>
      <c r="K661" s="66"/>
      <c r="M661" s="377">
        <v>3</v>
      </c>
      <c r="N661" s="378">
        <v>-124.19</v>
      </c>
      <c r="P661" s="377">
        <v>3</v>
      </c>
      <c r="Q661" s="378">
        <v>-220.06</v>
      </c>
      <c r="S661" s="377">
        <v>1</v>
      </c>
      <c r="T661" s="378">
        <v>-5</v>
      </c>
      <c r="V661" s="66"/>
      <c r="W661" s="66"/>
      <c r="X661" s="66"/>
      <c r="Y661" s="66"/>
      <c r="Z661" s="66"/>
    </row>
    <row r="662" spans="1:26" ht="15" x14ac:dyDescent="0.25">
      <c r="A662" s="66" t="s">
        <v>1115</v>
      </c>
      <c r="B662" s="66" t="s">
        <v>474</v>
      </c>
      <c r="C662" s="66"/>
      <c r="D662" s="376">
        <v>8691</v>
      </c>
      <c r="E662" s="66"/>
      <c r="F662" s="66"/>
      <c r="G662" s="66"/>
      <c r="I662" s="66"/>
      <c r="J662" s="66"/>
      <c r="K662" s="66"/>
      <c r="M662" s="377">
        <v>137</v>
      </c>
      <c r="N662" s="378">
        <v>-6084.699999999998</v>
      </c>
      <c r="P662" s="377">
        <v>130</v>
      </c>
      <c r="Q662" s="378">
        <v>-5838.0599999999995</v>
      </c>
      <c r="S662" s="377">
        <v>68</v>
      </c>
      <c r="T662" s="378">
        <v>-3476.3399999999997</v>
      </c>
      <c r="V662" s="113"/>
      <c r="W662" s="113"/>
      <c r="X662" s="113"/>
      <c r="Y662" s="113"/>
      <c r="Z662" s="113"/>
    </row>
    <row r="663" spans="1:26" ht="15" x14ac:dyDescent="0.25">
      <c r="A663" s="66" t="s">
        <v>1115</v>
      </c>
      <c r="B663" s="66" t="s">
        <v>523</v>
      </c>
      <c r="C663" s="66"/>
      <c r="D663" s="376">
        <v>7060</v>
      </c>
      <c r="E663" s="66"/>
      <c r="F663" s="66"/>
      <c r="G663" s="66"/>
      <c r="I663" s="66"/>
      <c r="J663" s="66"/>
      <c r="K663" s="66"/>
      <c r="M663" s="377">
        <v>11</v>
      </c>
      <c r="N663" s="378">
        <v>-601.56000000000006</v>
      </c>
      <c r="P663" s="377">
        <v>9</v>
      </c>
      <c r="Q663" s="378">
        <v>-287.63</v>
      </c>
      <c r="S663" s="377">
        <v>3</v>
      </c>
      <c r="T663" s="378">
        <v>-175.2</v>
      </c>
      <c r="V663" s="66"/>
      <c r="W663" s="66"/>
      <c r="X663" s="66"/>
      <c r="Y663" s="66"/>
      <c r="Z663" s="66"/>
    </row>
    <row r="664" spans="1:26" ht="15" x14ac:dyDescent="0.25">
      <c r="A664" s="66" t="s">
        <v>1115</v>
      </c>
      <c r="B664" s="66" t="s">
        <v>523</v>
      </c>
      <c r="C664" s="66"/>
      <c r="D664" s="376">
        <v>7069</v>
      </c>
      <c r="E664" s="66"/>
      <c r="F664" s="66"/>
      <c r="G664" s="66"/>
      <c r="I664" s="66"/>
      <c r="J664" s="66"/>
      <c r="K664" s="66"/>
      <c r="M664" s="377">
        <v>14</v>
      </c>
      <c r="N664" s="378">
        <v>-1109</v>
      </c>
      <c r="P664" s="377">
        <v>8</v>
      </c>
      <c r="Q664" s="378">
        <v>-645.56999999999994</v>
      </c>
      <c r="S664" s="377">
        <v>9</v>
      </c>
      <c r="T664" s="378">
        <v>-833.5</v>
      </c>
      <c r="V664" s="66"/>
      <c r="W664" s="66"/>
      <c r="X664" s="66"/>
      <c r="Y664" s="66"/>
      <c r="Z664" s="66"/>
    </row>
    <row r="665" spans="1:26" ht="15" x14ac:dyDescent="0.25">
      <c r="A665" s="66" t="s">
        <v>1115</v>
      </c>
      <c r="B665" s="66" t="s">
        <v>506</v>
      </c>
      <c r="C665" s="66"/>
      <c r="D665" s="376">
        <v>7470</v>
      </c>
      <c r="E665" s="66"/>
      <c r="F665" s="66"/>
      <c r="G665" s="66"/>
      <c r="I665" s="66"/>
      <c r="J665" s="66"/>
      <c r="K665" s="66"/>
      <c r="M665" s="377">
        <v>626</v>
      </c>
      <c r="N665" s="378">
        <v>-31447.30999999999</v>
      </c>
      <c r="P665" s="377">
        <v>501</v>
      </c>
      <c r="Q665" s="378">
        <v>-25990.489999999998</v>
      </c>
      <c r="S665" s="377">
        <v>381</v>
      </c>
      <c r="T665" s="378">
        <v>-23844.89999999998</v>
      </c>
      <c r="V665" s="66"/>
      <c r="W665" s="66"/>
      <c r="X665" s="66"/>
      <c r="Y665" s="66"/>
      <c r="Z665" s="66"/>
    </row>
    <row r="666" spans="1:26" ht="15" x14ac:dyDescent="0.25">
      <c r="A666" s="66" t="s">
        <v>1115</v>
      </c>
      <c r="B666" s="66" t="s">
        <v>461</v>
      </c>
      <c r="C666" s="66"/>
      <c r="D666" s="376">
        <v>7030</v>
      </c>
      <c r="E666" s="66"/>
      <c r="F666" s="66"/>
      <c r="G666" s="66"/>
      <c r="I666" s="66"/>
      <c r="J666" s="66"/>
      <c r="K666" s="66"/>
      <c r="M666" s="377">
        <v>1</v>
      </c>
      <c r="N666" s="378">
        <v>-10</v>
      </c>
      <c r="P666" s="377">
        <v>0</v>
      </c>
      <c r="Q666" s="378">
        <v>0</v>
      </c>
      <c r="S666" s="377">
        <v>0</v>
      </c>
      <c r="T666" s="378">
        <v>0</v>
      </c>
      <c r="V666" s="66"/>
      <c r="W666" s="66"/>
      <c r="X666" s="66"/>
      <c r="Y666" s="66"/>
      <c r="Z666" s="66"/>
    </row>
    <row r="667" spans="1:26" ht="15" x14ac:dyDescent="0.25">
      <c r="A667" s="66" t="s">
        <v>1115</v>
      </c>
      <c r="B667" s="66" t="s">
        <v>461</v>
      </c>
      <c r="C667" s="66"/>
      <c r="D667" s="376">
        <v>7076</v>
      </c>
      <c r="E667" s="66"/>
      <c r="F667" s="66"/>
      <c r="G667" s="66"/>
      <c r="I667" s="66"/>
      <c r="J667" s="66"/>
      <c r="K667" s="66"/>
      <c r="M667" s="377">
        <v>0</v>
      </c>
      <c r="N667" s="378">
        <v>0</v>
      </c>
      <c r="P667" s="377">
        <v>0</v>
      </c>
      <c r="Q667" s="378">
        <v>0</v>
      </c>
      <c r="S667" s="377">
        <v>0</v>
      </c>
      <c r="T667" s="378">
        <v>0</v>
      </c>
      <c r="V667" s="66"/>
      <c r="W667" s="66"/>
      <c r="X667" s="66"/>
      <c r="Y667" s="66"/>
      <c r="Z667" s="66"/>
    </row>
    <row r="668" spans="1:26" ht="15" x14ac:dyDescent="0.25">
      <c r="A668" s="66" t="s">
        <v>1115</v>
      </c>
      <c r="B668" s="66" t="s">
        <v>461</v>
      </c>
      <c r="C668" s="66"/>
      <c r="D668" s="376">
        <v>7086</v>
      </c>
      <c r="E668" s="66"/>
      <c r="F668" s="66"/>
      <c r="G668" s="66"/>
      <c r="I668" s="66"/>
      <c r="J668" s="66"/>
      <c r="K668" s="66"/>
      <c r="M668" s="377">
        <v>189</v>
      </c>
      <c r="N668" s="378">
        <v>-8514.4200000000037</v>
      </c>
      <c r="P668" s="377">
        <v>179</v>
      </c>
      <c r="Q668" s="378">
        <v>-6422.02</v>
      </c>
      <c r="S668" s="377">
        <v>127</v>
      </c>
      <c r="T668" s="378">
        <v>-6502.0200000000013</v>
      </c>
      <c r="V668" s="66"/>
      <c r="W668" s="66"/>
      <c r="X668" s="66"/>
      <c r="Y668" s="66"/>
      <c r="Z668" s="66"/>
    </row>
    <row r="669" spans="1:26" ht="15" x14ac:dyDescent="0.25">
      <c r="A669" s="66" t="s">
        <v>1115</v>
      </c>
      <c r="B669" s="66" t="s">
        <v>461</v>
      </c>
      <c r="C669" s="66"/>
      <c r="D669" s="376">
        <v>7087</v>
      </c>
      <c r="E669" s="66"/>
      <c r="F669" s="66"/>
      <c r="G669" s="66"/>
      <c r="I669" s="66"/>
      <c r="J669" s="66"/>
      <c r="K669" s="66"/>
      <c r="M669" s="377">
        <v>121</v>
      </c>
      <c r="N669" s="378">
        <v>-4509.9099999999989</v>
      </c>
      <c r="P669" s="377">
        <v>121</v>
      </c>
      <c r="Q669" s="378">
        <v>-4083.6099999999992</v>
      </c>
      <c r="S669" s="377">
        <v>100</v>
      </c>
      <c r="T669" s="378">
        <v>-3585.8199999999997</v>
      </c>
      <c r="V669" s="66"/>
      <c r="W669" s="66"/>
      <c r="X669" s="66"/>
      <c r="Y669" s="66"/>
      <c r="Z669" s="66"/>
    </row>
    <row r="670" spans="1:26" ht="15" x14ac:dyDescent="0.25">
      <c r="A670" s="66" t="s">
        <v>1115</v>
      </c>
      <c r="B670" s="66" t="s">
        <v>461</v>
      </c>
      <c r="C670" s="66"/>
      <c r="D670" s="376">
        <v>17086</v>
      </c>
      <c r="E670" s="66"/>
      <c r="F670" s="66"/>
      <c r="G670" s="66"/>
      <c r="I670" s="66"/>
      <c r="J670" s="66"/>
      <c r="K670" s="66"/>
      <c r="M670" s="377">
        <v>1</v>
      </c>
      <c r="N670" s="378">
        <v>-180</v>
      </c>
      <c r="P670" s="377">
        <v>1</v>
      </c>
      <c r="Q670" s="378">
        <v>-139.49</v>
      </c>
      <c r="S670" s="377">
        <v>1</v>
      </c>
      <c r="T670" s="378">
        <v>-140.88</v>
      </c>
      <c r="V670" s="66"/>
      <c r="W670" s="66"/>
      <c r="X670" s="66"/>
      <c r="Y670" s="66"/>
      <c r="Z670" s="66"/>
    </row>
    <row r="671" spans="1:26" ht="15" x14ac:dyDescent="0.25">
      <c r="A671" s="66" t="s">
        <v>1115</v>
      </c>
      <c r="B671" s="66" t="s">
        <v>442</v>
      </c>
      <c r="C671" s="66"/>
      <c r="D671" s="376">
        <v>7006</v>
      </c>
      <c r="E671" s="66"/>
      <c r="F671" s="66"/>
      <c r="G671" s="66"/>
      <c r="I671" s="66"/>
      <c r="J671" s="66"/>
      <c r="K671" s="66"/>
      <c r="M671" s="377">
        <v>35</v>
      </c>
      <c r="N671" s="378">
        <v>-2648.58</v>
      </c>
      <c r="P671" s="377">
        <v>37</v>
      </c>
      <c r="Q671" s="378">
        <v>-2642.54</v>
      </c>
      <c r="S671" s="377">
        <v>28</v>
      </c>
      <c r="T671" s="378">
        <v>-1744.82</v>
      </c>
      <c r="V671" s="66"/>
      <c r="W671" s="66"/>
      <c r="X671" s="66"/>
      <c r="Y671" s="66"/>
      <c r="Z671" s="66"/>
    </row>
    <row r="672" spans="1:26" ht="15" x14ac:dyDescent="0.25">
      <c r="A672" s="66" t="s">
        <v>1115</v>
      </c>
      <c r="B672" s="66" t="s">
        <v>447</v>
      </c>
      <c r="C672" s="66"/>
      <c r="D672" s="376">
        <v>8030</v>
      </c>
      <c r="E672" s="66"/>
      <c r="F672" s="66"/>
      <c r="G672" s="66"/>
      <c r="I672" s="66"/>
      <c r="J672" s="66"/>
      <c r="K672" s="66"/>
      <c r="M672" s="377">
        <v>1</v>
      </c>
      <c r="N672" s="378">
        <v>-49.53</v>
      </c>
      <c r="P672" s="377">
        <v>0</v>
      </c>
      <c r="Q672" s="378">
        <v>0</v>
      </c>
      <c r="S672" s="377">
        <v>0</v>
      </c>
      <c r="T672" s="378">
        <v>0</v>
      </c>
      <c r="V672" s="66"/>
      <c r="W672" s="66"/>
      <c r="X672" s="66"/>
      <c r="Y672" s="66"/>
      <c r="Z672" s="66"/>
    </row>
    <row r="673" spans="1:26" ht="15" x14ac:dyDescent="0.25">
      <c r="A673" s="66" t="s">
        <v>1115</v>
      </c>
      <c r="B673" s="66" t="s">
        <v>447</v>
      </c>
      <c r="C673" s="66"/>
      <c r="D673" s="376">
        <v>8051</v>
      </c>
      <c r="E673" s="66"/>
      <c r="F673" s="66"/>
      <c r="G673" s="66"/>
      <c r="I673" s="66"/>
      <c r="J673" s="66"/>
      <c r="K673" s="66"/>
      <c r="M673" s="377">
        <v>31</v>
      </c>
      <c r="N673" s="378">
        <v>-1748.0600000000004</v>
      </c>
      <c r="P673" s="377">
        <v>26</v>
      </c>
      <c r="Q673" s="378">
        <v>-1229.1400000000001</v>
      </c>
      <c r="S673" s="377">
        <v>19</v>
      </c>
      <c r="T673" s="378">
        <v>-712.92</v>
      </c>
      <c r="V673" s="66"/>
      <c r="W673" s="66"/>
      <c r="X673" s="66"/>
      <c r="Y673" s="66"/>
      <c r="Z673" s="66"/>
    </row>
    <row r="674" spans="1:26" ht="15" x14ac:dyDescent="0.25">
      <c r="A674" s="66" t="s">
        <v>1115</v>
      </c>
      <c r="B674" s="66" t="s">
        <v>447</v>
      </c>
      <c r="C674" s="66"/>
      <c r="D674" s="376">
        <v>8061</v>
      </c>
      <c r="E674" s="66"/>
      <c r="F674" s="66"/>
      <c r="G674" s="66"/>
      <c r="I674" s="66"/>
      <c r="J674" s="66"/>
      <c r="K674" s="66"/>
      <c r="M674" s="377">
        <v>1</v>
      </c>
      <c r="N674" s="378">
        <v>-175</v>
      </c>
      <c r="P674" s="377">
        <v>1</v>
      </c>
      <c r="Q674" s="378">
        <v>-180</v>
      </c>
      <c r="S674" s="377">
        <v>0</v>
      </c>
      <c r="T674" s="378">
        <v>0</v>
      </c>
      <c r="V674" s="66"/>
      <c r="W674" s="66"/>
      <c r="X674" s="66"/>
      <c r="Y674" s="66"/>
      <c r="Z674" s="66"/>
    </row>
    <row r="675" spans="1:26" ht="15" x14ac:dyDescent="0.25">
      <c r="A675" s="66" t="s">
        <v>1115</v>
      </c>
      <c r="B675" s="66" t="s">
        <v>447</v>
      </c>
      <c r="C675" s="66"/>
      <c r="D675" s="376">
        <v>8063</v>
      </c>
      <c r="E675" s="66"/>
      <c r="F675" s="66"/>
      <c r="G675" s="66"/>
      <c r="I675" s="66"/>
      <c r="J675" s="66"/>
      <c r="K675" s="66"/>
      <c r="M675" s="377">
        <v>2</v>
      </c>
      <c r="N675" s="378">
        <v>-210.24</v>
      </c>
      <c r="P675" s="377">
        <v>2</v>
      </c>
      <c r="Q675" s="378">
        <v>-156.73000000000002</v>
      </c>
      <c r="S675" s="377">
        <v>4</v>
      </c>
      <c r="T675" s="378">
        <v>-406.69</v>
      </c>
      <c r="V675" s="113"/>
      <c r="W675" s="113"/>
      <c r="X675" s="113"/>
      <c r="Y675" s="113"/>
      <c r="Z675" s="113"/>
    </row>
    <row r="676" spans="1:26" ht="15" x14ac:dyDescent="0.25">
      <c r="A676" s="66" t="s">
        <v>1115</v>
      </c>
      <c r="B676" s="66" t="s">
        <v>447</v>
      </c>
      <c r="C676" s="66"/>
      <c r="D676" s="376">
        <v>8066</v>
      </c>
      <c r="E676" s="66"/>
      <c r="F676" s="66"/>
      <c r="G676" s="66"/>
      <c r="I676" s="66"/>
      <c r="J676" s="66"/>
      <c r="K676" s="66"/>
      <c r="M676" s="377">
        <v>70</v>
      </c>
      <c r="N676" s="378">
        <v>-3626.13</v>
      </c>
      <c r="P676" s="377">
        <v>57</v>
      </c>
      <c r="Q676" s="378">
        <v>-2391.0300000000002</v>
      </c>
      <c r="S676" s="377">
        <v>32</v>
      </c>
      <c r="T676" s="378">
        <v>-1592.1100000000004</v>
      </c>
      <c r="V676" s="66"/>
      <c r="W676" s="66"/>
      <c r="X676" s="66"/>
      <c r="Y676" s="66"/>
      <c r="Z676" s="66"/>
    </row>
    <row r="677" spans="1:26" ht="15" x14ac:dyDescent="0.25">
      <c r="A677" s="66" t="s">
        <v>1115</v>
      </c>
      <c r="B677" s="66" t="s">
        <v>447</v>
      </c>
      <c r="C677" s="66"/>
      <c r="D677" s="376">
        <v>8086</v>
      </c>
      <c r="E677" s="66"/>
      <c r="F677" s="66"/>
      <c r="G677" s="66"/>
      <c r="I677" s="66"/>
      <c r="J677" s="66"/>
      <c r="K677" s="66"/>
      <c r="M677" s="377">
        <v>196</v>
      </c>
      <c r="N677" s="378">
        <v>-10185.819999999998</v>
      </c>
      <c r="P677" s="377">
        <v>200</v>
      </c>
      <c r="Q677" s="378">
        <v>-13189.12</v>
      </c>
      <c r="S677" s="377">
        <v>116</v>
      </c>
      <c r="T677" s="378">
        <v>-7834.8399999999983</v>
      </c>
      <c r="V677" s="66"/>
      <c r="W677" s="66"/>
      <c r="X677" s="66"/>
      <c r="Y677" s="66"/>
      <c r="Z677" s="66"/>
    </row>
    <row r="678" spans="1:26" ht="15" x14ac:dyDescent="0.25">
      <c r="A678" s="66" t="s">
        <v>1115</v>
      </c>
      <c r="B678" s="66" t="s">
        <v>447</v>
      </c>
      <c r="C678" s="66"/>
      <c r="D678" s="376">
        <v>8093</v>
      </c>
      <c r="E678" s="66"/>
      <c r="F678" s="66"/>
      <c r="G678" s="66"/>
      <c r="I678" s="66"/>
      <c r="J678" s="66"/>
      <c r="K678" s="66"/>
      <c r="M678" s="377">
        <v>14</v>
      </c>
      <c r="N678" s="378">
        <v>-916.12000000000023</v>
      </c>
      <c r="P678" s="377">
        <v>11</v>
      </c>
      <c r="Q678" s="378">
        <v>-810.38000000000011</v>
      </c>
      <c r="S678" s="377">
        <v>6</v>
      </c>
      <c r="T678" s="378">
        <v>-332.51</v>
      </c>
      <c r="V678" s="66"/>
      <c r="W678" s="66"/>
      <c r="X678" s="66"/>
      <c r="Y678" s="66"/>
      <c r="Z678" s="66"/>
    </row>
    <row r="679" spans="1:26" ht="15" x14ac:dyDescent="0.25">
      <c r="A679" s="66" t="s">
        <v>1115</v>
      </c>
      <c r="B679" s="66" t="s">
        <v>447</v>
      </c>
      <c r="C679" s="66"/>
      <c r="D679" s="376">
        <v>8096</v>
      </c>
      <c r="E679" s="66"/>
      <c r="F679" s="66"/>
      <c r="G679" s="66"/>
      <c r="I679" s="66"/>
      <c r="J679" s="66"/>
      <c r="K679" s="66"/>
      <c r="M679" s="377">
        <v>227</v>
      </c>
      <c r="N679" s="378">
        <v>-14317.210000000003</v>
      </c>
      <c r="P679" s="377">
        <v>195</v>
      </c>
      <c r="Q679" s="378">
        <v>-14303.04</v>
      </c>
      <c r="S679" s="377">
        <v>154</v>
      </c>
      <c r="T679" s="378">
        <v>-10881.760000000004</v>
      </c>
      <c r="V679" s="66"/>
      <c r="W679" s="66"/>
      <c r="X679" s="66"/>
      <c r="Y679" s="66"/>
      <c r="Z679" s="66"/>
    </row>
    <row r="680" spans="1:26" ht="15" x14ac:dyDescent="0.25">
      <c r="A680" s="66" t="s">
        <v>1115</v>
      </c>
      <c r="B680" s="66" t="s">
        <v>447</v>
      </c>
      <c r="C680" s="66"/>
      <c r="D680" s="376">
        <v>8097</v>
      </c>
      <c r="E680" s="66"/>
      <c r="F680" s="66"/>
      <c r="G680" s="66"/>
      <c r="I680" s="66"/>
      <c r="J680" s="66"/>
      <c r="K680" s="66"/>
      <c r="M680" s="377">
        <v>2</v>
      </c>
      <c r="N680" s="378">
        <v>-25.759999999999998</v>
      </c>
      <c r="P680" s="377">
        <v>1</v>
      </c>
      <c r="Q680" s="378">
        <v>-17.239999999999998</v>
      </c>
      <c r="S680" s="377">
        <v>0</v>
      </c>
      <c r="T680" s="378">
        <v>0</v>
      </c>
      <c r="V680" s="66"/>
      <c r="W680" s="66"/>
      <c r="X680" s="66"/>
      <c r="Y680" s="66"/>
      <c r="Z680" s="66"/>
    </row>
    <row r="681" spans="1:26" ht="15" x14ac:dyDescent="0.25">
      <c r="A681" s="66" t="s">
        <v>1115</v>
      </c>
      <c r="B681" s="66" t="s">
        <v>606</v>
      </c>
      <c r="C681" s="66"/>
      <c r="D681" s="376">
        <v>7421</v>
      </c>
      <c r="E681" s="66"/>
      <c r="F681" s="66"/>
      <c r="G681" s="66"/>
      <c r="I681" s="66"/>
      <c r="J681" s="66"/>
      <c r="K681" s="66"/>
      <c r="M681" s="377">
        <v>2</v>
      </c>
      <c r="N681" s="378">
        <v>-19.73</v>
      </c>
      <c r="P681" s="377">
        <v>4</v>
      </c>
      <c r="Q681" s="378">
        <v>-106.21</v>
      </c>
      <c r="S681" s="377">
        <v>3</v>
      </c>
      <c r="T681" s="378">
        <v>-123.01999999999998</v>
      </c>
      <c r="V681" s="66"/>
      <c r="W681" s="66"/>
      <c r="X681" s="66"/>
      <c r="Y681" s="66"/>
      <c r="Z681" s="66"/>
    </row>
    <row r="682" spans="1:26" ht="15" x14ac:dyDescent="0.25">
      <c r="A682" s="66" t="s">
        <v>1115</v>
      </c>
      <c r="B682" s="66" t="s">
        <v>606</v>
      </c>
      <c r="C682" s="66"/>
      <c r="D682" s="376">
        <v>7430</v>
      </c>
      <c r="E682" s="66"/>
      <c r="F682" s="66"/>
      <c r="G682" s="66"/>
      <c r="I682" s="66"/>
      <c r="J682" s="66"/>
      <c r="K682" s="66"/>
      <c r="M682" s="377">
        <v>1</v>
      </c>
      <c r="N682" s="378">
        <v>-101.66</v>
      </c>
      <c r="P682" s="377">
        <v>1</v>
      </c>
      <c r="Q682" s="378">
        <v>-91.97</v>
      </c>
      <c r="S682" s="377">
        <v>0</v>
      </c>
      <c r="T682" s="378">
        <v>0</v>
      </c>
      <c r="V682" s="66"/>
      <c r="W682" s="66"/>
      <c r="X682" s="66"/>
      <c r="Y682" s="66"/>
      <c r="Z682" s="66"/>
    </row>
    <row r="683" spans="1:26" ht="15" x14ac:dyDescent="0.25">
      <c r="A683" s="66" t="s">
        <v>1115</v>
      </c>
      <c r="B683" s="66" t="s">
        <v>606</v>
      </c>
      <c r="C683" s="66"/>
      <c r="D683" s="376">
        <v>7435</v>
      </c>
      <c r="E683" s="66"/>
      <c r="F683" s="66"/>
      <c r="G683" s="66"/>
      <c r="I683" s="66"/>
      <c r="J683" s="66"/>
      <c r="K683" s="66"/>
      <c r="M683" s="377">
        <v>2</v>
      </c>
      <c r="N683" s="378">
        <v>-157.99</v>
      </c>
      <c r="P683" s="377">
        <v>2</v>
      </c>
      <c r="Q683" s="378">
        <v>-33.700000000000003</v>
      </c>
      <c r="S683" s="377">
        <v>1</v>
      </c>
      <c r="T683" s="378">
        <v>-5</v>
      </c>
      <c r="V683" s="66"/>
      <c r="W683" s="66"/>
      <c r="X683" s="66"/>
      <c r="Y683" s="66"/>
      <c r="Z683" s="66"/>
    </row>
    <row r="684" spans="1:26" ht="15" x14ac:dyDescent="0.25">
      <c r="A684" s="66" t="s">
        <v>1115</v>
      </c>
      <c r="B684" s="66" t="s">
        <v>606</v>
      </c>
      <c r="C684" s="66"/>
      <c r="D684" s="376">
        <v>7438</v>
      </c>
      <c r="E684" s="66"/>
      <c r="F684" s="66"/>
      <c r="G684" s="66"/>
      <c r="I684" s="66"/>
      <c r="J684" s="66"/>
      <c r="K684" s="66"/>
      <c r="M684" s="377">
        <v>1</v>
      </c>
      <c r="N684" s="378">
        <v>-5</v>
      </c>
      <c r="P684" s="377">
        <v>0</v>
      </c>
      <c r="Q684" s="378">
        <v>0</v>
      </c>
      <c r="S684" s="377">
        <v>1</v>
      </c>
      <c r="T684" s="378">
        <v>-27.34</v>
      </c>
      <c r="V684" s="66"/>
      <c r="W684" s="66"/>
      <c r="X684" s="66"/>
      <c r="Y684" s="66"/>
      <c r="Z684" s="66"/>
    </row>
    <row r="685" spans="1:26" ht="15" x14ac:dyDescent="0.25">
      <c r="A685" s="66" t="s">
        <v>1115</v>
      </c>
      <c r="B685" s="66" t="s">
        <v>606</v>
      </c>
      <c r="C685" s="66"/>
      <c r="D685" s="376">
        <v>7480</v>
      </c>
      <c r="E685" s="66"/>
      <c r="F685" s="66"/>
      <c r="G685" s="66"/>
      <c r="I685" s="66"/>
      <c r="J685" s="66"/>
      <c r="K685" s="66"/>
      <c r="M685" s="377">
        <v>73</v>
      </c>
      <c r="N685" s="378">
        <v>-3531.09</v>
      </c>
      <c r="P685" s="377">
        <v>68</v>
      </c>
      <c r="Q685" s="378">
        <v>-2542.56</v>
      </c>
      <c r="S685" s="377">
        <v>49</v>
      </c>
      <c r="T685" s="378">
        <v>-1988.6799999999998</v>
      </c>
      <c r="V685" s="66"/>
      <c r="W685" s="66"/>
      <c r="X685" s="66"/>
      <c r="Y685" s="66"/>
      <c r="Z685" s="66"/>
    </row>
    <row r="686" spans="1:26" ht="15" x14ac:dyDescent="0.25">
      <c r="A686" s="66" t="s">
        <v>1115</v>
      </c>
      <c r="B686" s="66" t="s">
        <v>462</v>
      </c>
      <c r="C686" s="66"/>
      <c r="D686" s="376">
        <v>7093</v>
      </c>
      <c r="E686" s="66"/>
      <c r="F686" s="66"/>
      <c r="G686" s="66"/>
      <c r="I686" s="66"/>
      <c r="J686" s="66"/>
      <c r="K686" s="66"/>
      <c r="M686" s="377">
        <v>1619</v>
      </c>
      <c r="N686" s="378">
        <v>-73449.960000000021</v>
      </c>
      <c r="P686" s="377">
        <v>1645</v>
      </c>
      <c r="Q686" s="378">
        <v>-68151.290000000066</v>
      </c>
      <c r="S686" s="377">
        <v>1296</v>
      </c>
      <c r="T686" s="378">
        <v>-58611.25</v>
      </c>
      <c r="V686" s="66"/>
      <c r="W686" s="66"/>
      <c r="X686" s="66"/>
      <c r="Y686" s="66"/>
      <c r="Z686" s="66"/>
    </row>
    <row r="687" spans="1:26" ht="15" x14ac:dyDescent="0.25">
      <c r="A687" s="66" t="s">
        <v>1115</v>
      </c>
      <c r="B687" s="66" t="s">
        <v>462</v>
      </c>
      <c r="C687" s="66"/>
      <c r="D687" s="376">
        <v>7097</v>
      </c>
      <c r="E687" s="66"/>
      <c r="F687" s="66"/>
      <c r="G687" s="66"/>
      <c r="I687" s="66"/>
      <c r="J687" s="66"/>
      <c r="K687" s="66"/>
      <c r="M687" s="377">
        <v>0</v>
      </c>
      <c r="N687" s="378">
        <v>0</v>
      </c>
      <c r="P687" s="377">
        <v>0</v>
      </c>
      <c r="Q687" s="378">
        <v>0</v>
      </c>
      <c r="S687" s="377">
        <v>0</v>
      </c>
      <c r="T687" s="378">
        <v>0</v>
      </c>
      <c r="V687" s="66"/>
      <c r="W687" s="66"/>
      <c r="X687" s="66"/>
      <c r="Y687" s="66"/>
      <c r="Z687" s="66"/>
    </row>
    <row r="688" spans="1:26" ht="15" x14ac:dyDescent="0.25">
      <c r="A688" s="66" t="s">
        <v>1115</v>
      </c>
      <c r="B688" s="66" t="s">
        <v>443</v>
      </c>
      <c r="C688" s="66"/>
      <c r="D688" s="376">
        <v>4052</v>
      </c>
      <c r="E688" s="66"/>
      <c r="F688" s="66"/>
      <c r="G688" s="66"/>
      <c r="I688" s="66"/>
      <c r="J688" s="66"/>
      <c r="K688" s="66"/>
      <c r="M688" s="377">
        <v>0</v>
      </c>
      <c r="N688" s="378">
        <v>0</v>
      </c>
      <c r="P688" s="377">
        <v>1</v>
      </c>
      <c r="Q688" s="378">
        <v>-5</v>
      </c>
      <c r="S688" s="377">
        <v>1</v>
      </c>
      <c r="T688" s="378">
        <v>-130.15</v>
      </c>
      <c r="V688" s="66"/>
      <c r="W688" s="66"/>
      <c r="X688" s="66"/>
      <c r="Y688" s="66"/>
      <c r="Z688" s="66"/>
    </row>
    <row r="689" spans="1:26" ht="15" x14ac:dyDescent="0.25">
      <c r="A689" s="66" t="s">
        <v>1115</v>
      </c>
      <c r="B689" s="66" t="s">
        <v>443</v>
      </c>
      <c r="C689" s="66"/>
      <c r="D689" s="376">
        <v>7052</v>
      </c>
      <c r="E689" s="66"/>
      <c r="F689" s="66"/>
      <c r="G689" s="66"/>
      <c r="I689" s="66"/>
      <c r="J689" s="66"/>
      <c r="K689" s="66"/>
      <c r="M689" s="377">
        <v>629</v>
      </c>
      <c r="N689" s="378">
        <v>-40409.600000000064</v>
      </c>
      <c r="P689" s="377">
        <v>621</v>
      </c>
      <c r="Q689" s="378">
        <v>-37608.520000000011</v>
      </c>
      <c r="S689" s="377">
        <v>417</v>
      </c>
      <c r="T689" s="378">
        <v>-26637.349999999988</v>
      </c>
      <c r="V689" s="66"/>
      <c r="W689" s="66"/>
      <c r="X689" s="66"/>
      <c r="Y689" s="66"/>
      <c r="Z689" s="66"/>
    </row>
    <row r="690" spans="1:26" ht="15" x14ac:dyDescent="0.25">
      <c r="A690" s="66" t="s">
        <v>1115</v>
      </c>
      <c r="B690" s="66" t="s">
        <v>443</v>
      </c>
      <c r="C690" s="66"/>
      <c r="D690" s="376">
        <v>7068</v>
      </c>
      <c r="E690" s="66"/>
      <c r="F690" s="66"/>
      <c r="G690" s="66"/>
      <c r="I690" s="66"/>
      <c r="J690" s="66"/>
      <c r="K690" s="66"/>
      <c r="M690" s="377">
        <v>0</v>
      </c>
      <c r="N690" s="378">
        <v>0</v>
      </c>
      <c r="P690" s="377">
        <v>0</v>
      </c>
      <c r="Q690" s="378">
        <v>0</v>
      </c>
      <c r="S690" s="377">
        <v>0</v>
      </c>
      <c r="T690" s="378">
        <v>0</v>
      </c>
      <c r="V690" s="66"/>
      <c r="W690" s="66"/>
      <c r="X690" s="66"/>
      <c r="Y690" s="66"/>
      <c r="Z690" s="66"/>
    </row>
    <row r="691" spans="1:26" ht="15" x14ac:dyDescent="0.25">
      <c r="A691" s="66" t="s">
        <v>1115</v>
      </c>
      <c r="B691" s="66" t="s">
        <v>443</v>
      </c>
      <c r="C691" s="66"/>
      <c r="D691" s="376">
        <v>8844</v>
      </c>
      <c r="E691" s="66"/>
      <c r="F691" s="66"/>
      <c r="G691" s="66"/>
      <c r="I691" s="66"/>
      <c r="J691" s="66"/>
      <c r="K691" s="66"/>
      <c r="M691" s="377">
        <v>2</v>
      </c>
      <c r="N691" s="378">
        <v>-81.94</v>
      </c>
      <c r="P691" s="377">
        <v>2</v>
      </c>
      <c r="Q691" s="378">
        <v>-57.27</v>
      </c>
      <c r="S691" s="377">
        <v>0</v>
      </c>
      <c r="T691" s="378">
        <v>0</v>
      </c>
      <c r="V691" s="66"/>
      <c r="W691" s="66"/>
      <c r="X691" s="66"/>
      <c r="Y691" s="66"/>
      <c r="Z691" s="66"/>
    </row>
    <row r="692" spans="1:26" ht="15" x14ac:dyDescent="0.25">
      <c r="A692" s="66" t="s">
        <v>1115</v>
      </c>
      <c r="B692" s="66" t="s">
        <v>507</v>
      </c>
      <c r="C692" s="66"/>
      <c r="D692" s="376">
        <v>7013</v>
      </c>
      <c r="E692" s="66"/>
      <c r="F692" s="66"/>
      <c r="G692" s="66"/>
      <c r="I692" s="66"/>
      <c r="J692" s="66"/>
      <c r="K692" s="66"/>
      <c r="M692" s="377">
        <v>1</v>
      </c>
      <c r="N692" s="378">
        <v>-177.72</v>
      </c>
      <c r="P692" s="377">
        <v>1</v>
      </c>
      <c r="Q692" s="378">
        <v>-176.96</v>
      </c>
      <c r="S692" s="377">
        <v>1</v>
      </c>
      <c r="T692" s="378">
        <v>-150</v>
      </c>
      <c r="V692" s="66"/>
      <c r="W692" s="66"/>
      <c r="X692" s="66"/>
      <c r="Y692" s="66"/>
      <c r="Z692" s="66"/>
    </row>
    <row r="693" spans="1:26" ht="15" x14ac:dyDescent="0.25">
      <c r="A693" s="66" t="s">
        <v>1115</v>
      </c>
      <c r="B693" s="66" t="s">
        <v>507</v>
      </c>
      <c r="C693" s="66"/>
      <c r="D693" s="376">
        <v>7067</v>
      </c>
      <c r="E693" s="66"/>
      <c r="F693" s="66"/>
      <c r="G693" s="66"/>
      <c r="I693" s="66"/>
      <c r="J693" s="66"/>
      <c r="K693" s="66"/>
      <c r="M693" s="377">
        <v>2</v>
      </c>
      <c r="N693" s="378">
        <v>-70.680000000000007</v>
      </c>
      <c r="P693" s="377">
        <v>1</v>
      </c>
      <c r="Q693" s="378">
        <v>-73.92</v>
      </c>
      <c r="S693" s="377">
        <v>1</v>
      </c>
      <c r="T693" s="378">
        <v>-74.36</v>
      </c>
      <c r="V693" s="66"/>
      <c r="W693" s="66"/>
      <c r="X693" s="66"/>
      <c r="Y693" s="66"/>
      <c r="Z693" s="66"/>
    </row>
    <row r="694" spans="1:26" ht="15" x14ac:dyDescent="0.25">
      <c r="A694" s="66" t="s">
        <v>1115</v>
      </c>
      <c r="B694" s="66" t="s">
        <v>507</v>
      </c>
      <c r="C694" s="66"/>
      <c r="D694" s="376">
        <v>7242</v>
      </c>
      <c r="E694" s="66"/>
      <c r="F694" s="66"/>
      <c r="G694" s="66"/>
      <c r="I694" s="66"/>
      <c r="J694" s="66"/>
      <c r="K694" s="66"/>
      <c r="M694" s="377">
        <v>0</v>
      </c>
      <c r="N694" s="378">
        <v>0</v>
      </c>
      <c r="P694" s="377">
        <v>1</v>
      </c>
      <c r="Q694" s="378">
        <v>-162.28</v>
      </c>
      <c r="S694" s="377">
        <v>0</v>
      </c>
      <c r="T694" s="378">
        <v>0</v>
      </c>
      <c r="V694" s="66"/>
      <c r="W694" s="66"/>
      <c r="X694" s="66"/>
      <c r="Y694" s="66"/>
      <c r="Z694" s="66"/>
    </row>
    <row r="695" spans="1:26" ht="15" x14ac:dyDescent="0.25">
      <c r="A695" s="66" t="s">
        <v>1115</v>
      </c>
      <c r="B695" s="66" t="s">
        <v>507</v>
      </c>
      <c r="C695" s="66"/>
      <c r="D695" s="376">
        <v>7424</v>
      </c>
      <c r="E695" s="66"/>
      <c r="F695" s="66"/>
      <c r="G695" s="66"/>
      <c r="I695" s="66"/>
      <c r="J695" s="66"/>
      <c r="K695" s="66"/>
      <c r="M695" s="377">
        <v>374</v>
      </c>
      <c r="N695" s="378">
        <v>-26052.529999999992</v>
      </c>
      <c r="P695" s="377">
        <v>370</v>
      </c>
      <c r="Q695" s="378">
        <v>-23207.29</v>
      </c>
      <c r="S695" s="377">
        <v>294</v>
      </c>
      <c r="T695" s="378">
        <v>-17481.62000000001</v>
      </c>
      <c r="V695" s="66"/>
      <c r="W695" s="66"/>
      <c r="X695" s="66"/>
      <c r="Y695" s="66"/>
      <c r="Z695" s="66"/>
    </row>
    <row r="696" spans="1:26" ht="15" x14ac:dyDescent="0.25">
      <c r="A696" s="66" t="s">
        <v>1115</v>
      </c>
      <c r="B696" s="66" t="s">
        <v>507</v>
      </c>
      <c r="C696" s="66"/>
      <c r="D696" s="376">
        <v>7474</v>
      </c>
      <c r="E696" s="66"/>
      <c r="F696" s="66"/>
      <c r="G696" s="66"/>
      <c r="I696" s="66"/>
      <c r="J696" s="66"/>
      <c r="K696" s="66"/>
      <c r="M696" s="377">
        <v>2</v>
      </c>
      <c r="N696" s="378">
        <v>-35.86</v>
      </c>
      <c r="P696" s="377">
        <v>1</v>
      </c>
      <c r="Q696" s="378">
        <v>-35.35</v>
      </c>
      <c r="S696" s="377">
        <v>1</v>
      </c>
      <c r="T696" s="378">
        <v>-12.9</v>
      </c>
      <c r="V696" s="66"/>
      <c r="W696" s="66"/>
      <c r="X696" s="66"/>
      <c r="Y696" s="66"/>
      <c r="Z696" s="66"/>
    </row>
    <row r="697" spans="1:26" ht="15" x14ac:dyDescent="0.25">
      <c r="A697" s="66" t="s">
        <v>1115</v>
      </c>
      <c r="B697" s="66" t="s">
        <v>475</v>
      </c>
      <c r="C697" s="66"/>
      <c r="D697" s="376">
        <v>8540</v>
      </c>
      <c r="E697" s="66"/>
      <c r="F697" s="66"/>
      <c r="G697" s="66"/>
      <c r="I697" s="66"/>
      <c r="J697" s="66"/>
      <c r="K697" s="66"/>
      <c r="M697" s="377">
        <v>99</v>
      </c>
      <c r="N697" s="378">
        <v>-4629.2199999999993</v>
      </c>
      <c r="P697" s="377">
        <v>77</v>
      </c>
      <c r="Q697" s="378">
        <v>-3370.49</v>
      </c>
      <c r="S697" s="377">
        <v>25</v>
      </c>
      <c r="T697" s="378">
        <v>-1081.8400000000001</v>
      </c>
      <c r="V697" s="66"/>
      <c r="W697" s="66"/>
      <c r="X697" s="66"/>
      <c r="Y697" s="66"/>
      <c r="Z697" s="66"/>
    </row>
    <row r="698" spans="1:26" ht="15" x14ac:dyDescent="0.25">
      <c r="A698" s="66" t="s">
        <v>1115</v>
      </c>
      <c r="B698" s="66" t="s">
        <v>475</v>
      </c>
      <c r="C698" s="66"/>
      <c r="D698" s="376">
        <v>8550</v>
      </c>
      <c r="E698" s="66"/>
      <c r="F698" s="66"/>
      <c r="G698" s="66"/>
      <c r="I698" s="66"/>
      <c r="J698" s="66"/>
      <c r="K698" s="66"/>
      <c r="M698" s="377">
        <v>146</v>
      </c>
      <c r="N698" s="378">
        <v>-5179.37</v>
      </c>
      <c r="P698" s="377">
        <v>155</v>
      </c>
      <c r="Q698" s="378">
        <v>-5424.9199999999992</v>
      </c>
      <c r="S698" s="377">
        <v>74</v>
      </c>
      <c r="T698" s="378">
        <v>-2547.1500000000005</v>
      </c>
      <c r="V698" s="66"/>
      <c r="W698" s="66"/>
      <c r="X698" s="66"/>
      <c r="Y698" s="66"/>
      <c r="Z698" s="66"/>
    </row>
    <row r="699" spans="1:26" ht="15" x14ac:dyDescent="0.25">
      <c r="A699" s="66" t="s">
        <v>1115</v>
      </c>
      <c r="B699" s="66" t="s">
        <v>475</v>
      </c>
      <c r="C699" s="66"/>
      <c r="D699" s="376">
        <v>8610</v>
      </c>
      <c r="E699" s="66"/>
      <c r="F699" s="66"/>
      <c r="G699" s="66"/>
      <c r="I699" s="66"/>
      <c r="J699" s="66"/>
      <c r="K699" s="66"/>
      <c r="M699" s="377">
        <v>0</v>
      </c>
      <c r="N699" s="378">
        <v>0</v>
      </c>
      <c r="P699" s="377">
        <v>0</v>
      </c>
      <c r="Q699" s="378">
        <v>0</v>
      </c>
      <c r="S699" s="377">
        <v>0</v>
      </c>
      <c r="T699" s="378">
        <v>0</v>
      </c>
      <c r="V699" s="66"/>
      <c r="W699" s="66"/>
      <c r="X699" s="66"/>
      <c r="Y699" s="66"/>
      <c r="Z699" s="66"/>
    </row>
    <row r="700" spans="1:26" ht="15" x14ac:dyDescent="0.25">
      <c r="A700" s="66" t="s">
        <v>1115</v>
      </c>
      <c r="B700" s="66" t="s">
        <v>475</v>
      </c>
      <c r="C700" s="66"/>
      <c r="D700" s="376">
        <v>8648</v>
      </c>
      <c r="E700" s="66"/>
      <c r="F700" s="66"/>
      <c r="G700" s="66"/>
      <c r="I700" s="66"/>
      <c r="J700" s="66"/>
      <c r="K700" s="66"/>
      <c r="M700" s="377">
        <v>2</v>
      </c>
      <c r="N700" s="378">
        <v>-160.69</v>
      </c>
      <c r="P700" s="377">
        <v>1</v>
      </c>
      <c r="Q700" s="378">
        <v>-5</v>
      </c>
      <c r="S700" s="377">
        <v>1</v>
      </c>
      <c r="T700" s="378">
        <v>-150</v>
      </c>
      <c r="V700" s="66"/>
      <c r="W700" s="66"/>
      <c r="X700" s="66"/>
      <c r="Y700" s="66"/>
      <c r="Z700" s="66"/>
    </row>
    <row r="701" spans="1:26" ht="15" x14ac:dyDescent="0.25">
      <c r="A701" s="66" t="s">
        <v>1115</v>
      </c>
      <c r="B701" s="66" t="s">
        <v>475</v>
      </c>
      <c r="C701" s="66"/>
      <c r="D701" s="376">
        <v>8850</v>
      </c>
      <c r="E701" s="66"/>
      <c r="F701" s="66"/>
      <c r="G701" s="66"/>
      <c r="I701" s="66"/>
      <c r="J701" s="66"/>
      <c r="K701" s="66"/>
      <c r="M701" s="377">
        <v>0</v>
      </c>
      <c r="N701" s="378">
        <v>0</v>
      </c>
      <c r="P701" s="377">
        <v>0</v>
      </c>
      <c r="Q701" s="378">
        <v>0</v>
      </c>
      <c r="S701" s="377">
        <v>0</v>
      </c>
      <c r="T701" s="378">
        <v>0</v>
      </c>
      <c r="V701" s="66"/>
      <c r="W701" s="66"/>
      <c r="X701" s="66"/>
      <c r="Y701" s="66"/>
      <c r="Z701" s="66"/>
    </row>
    <row r="702" spans="1:26" ht="15" x14ac:dyDescent="0.25">
      <c r="A702" s="66" t="s">
        <v>1115</v>
      </c>
      <c r="B702" s="66" t="s">
        <v>396</v>
      </c>
      <c r="C702" s="66"/>
      <c r="D702" s="376">
        <v>8023</v>
      </c>
      <c r="E702" s="66"/>
      <c r="F702" s="66"/>
      <c r="G702" s="66"/>
      <c r="I702" s="66"/>
      <c r="J702" s="66"/>
      <c r="K702" s="66"/>
      <c r="M702" s="377">
        <v>1</v>
      </c>
      <c r="N702" s="378">
        <v>-85.4</v>
      </c>
      <c r="P702" s="377">
        <v>0</v>
      </c>
      <c r="Q702" s="378">
        <v>0</v>
      </c>
      <c r="S702" s="377">
        <v>0</v>
      </c>
      <c r="T702" s="378">
        <v>0</v>
      </c>
      <c r="V702" s="66"/>
      <c r="W702" s="66"/>
      <c r="X702" s="66"/>
      <c r="Y702" s="66"/>
      <c r="Z702" s="66"/>
    </row>
    <row r="703" spans="1:26" ht="15" x14ac:dyDescent="0.25">
      <c r="A703" s="66" t="s">
        <v>1115</v>
      </c>
      <c r="B703" s="66" t="s">
        <v>396</v>
      </c>
      <c r="C703" s="66"/>
      <c r="D703" s="376">
        <v>8060</v>
      </c>
      <c r="E703" s="66"/>
      <c r="F703" s="66"/>
      <c r="G703" s="66"/>
      <c r="I703" s="66"/>
      <c r="J703" s="66"/>
      <c r="K703" s="66"/>
      <c r="M703" s="377">
        <v>131</v>
      </c>
      <c r="N703" s="378">
        <v>-7736.2499999999982</v>
      </c>
      <c r="P703" s="377">
        <v>114</v>
      </c>
      <c r="Q703" s="378">
        <v>-6972.0799999999981</v>
      </c>
      <c r="S703" s="377">
        <v>46</v>
      </c>
      <c r="T703" s="378">
        <v>-3288.9700000000012</v>
      </c>
      <c r="V703" s="66"/>
      <c r="W703" s="66"/>
      <c r="X703" s="66"/>
      <c r="Y703" s="66"/>
      <c r="Z703" s="66"/>
    </row>
    <row r="704" spans="1:26" ht="15" x14ac:dyDescent="0.25">
      <c r="A704" s="66" t="s">
        <v>1115</v>
      </c>
      <c r="B704" s="66" t="s">
        <v>396</v>
      </c>
      <c r="C704" s="66"/>
      <c r="D704" s="376">
        <v>8073</v>
      </c>
      <c r="E704" s="66"/>
      <c r="F704" s="66"/>
      <c r="G704" s="66"/>
      <c r="I704" s="66"/>
      <c r="J704" s="66"/>
      <c r="K704" s="66"/>
      <c r="M704" s="377">
        <v>6</v>
      </c>
      <c r="N704" s="378">
        <v>-485.64</v>
      </c>
      <c r="P704" s="377">
        <v>4</v>
      </c>
      <c r="Q704" s="378">
        <v>-296.57000000000005</v>
      </c>
      <c r="S704" s="377">
        <v>4</v>
      </c>
      <c r="T704" s="378">
        <v>-314.32000000000005</v>
      </c>
      <c r="V704" s="66"/>
      <c r="W704" s="66"/>
      <c r="X704" s="66"/>
      <c r="Y704" s="66"/>
      <c r="Z704" s="66"/>
    </row>
    <row r="705" spans="1:26" ht="15" x14ac:dyDescent="0.25">
      <c r="A705" s="66" t="s">
        <v>1115</v>
      </c>
      <c r="B705" s="66" t="s">
        <v>396</v>
      </c>
      <c r="C705" s="66"/>
      <c r="D705" s="376">
        <v>8102</v>
      </c>
      <c r="E705" s="66"/>
      <c r="F705" s="66"/>
      <c r="G705" s="66"/>
      <c r="I705" s="66"/>
      <c r="J705" s="66"/>
      <c r="K705" s="66"/>
      <c r="M705" s="377">
        <v>0</v>
      </c>
      <c r="N705" s="378">
        <v>0</v>
      </c>
      <c r="P705" s="377">
        <v>1</v>
      </c>
      <c r="Q705" s="378">
        <v>-5</v>
      </c>
      <c r="S705" s="377">
        <v>0</v>
      </c>
      <c r="T705" s="378">
        <v>0</v>
      </c>
      <c r="V705" s="66"/>
      <c r="W705" s="66"/>
      <c r="X705" s="66"/>
      <c r="Y705" s="66"/>
      <c r="Z705" s="66"/>
    </row>
    <row r="706" spans="1:26" ht="15" x14ac:dyDescent="0.25">
      <c r="A706" s="66" t="s">
        <v>1115</v>
      </c>
      <c r="B706" s="66" t="s">
        <v>396</v>
      </c>
      <c r="C706" s="66"/>
      <c r="D706" s="376">
        <v>8108</v>
      </c>
      <c r="E706" s="66"/>
      <c r="F706" s="66"/>
      <c r="G706" s="66"/>
      <c r="I706" s="66"/>
      <c r="J706" s="66"/>
      <c r="K706" s="66"/>
      <c r="M706" s="377">
        <v>1</v>
      </c>
      <c r="N706" s="378">
        <v>-89.09</v>
      </c>
      <c r="P706" s="377">
        <v>1</v>
      </c>
      <c r="Q706" s="378">
        <v>-15.86</v>
      </c>
      <c r="S706" s="377">
        <v>0</v>
      </c>
      <c r="T706" s="378">
        <v>0</v>
      </c>
      <c r="V706" s="66"/>
      <c r="W706" s="66"/>
      <c r="X706" s="66"/>
      <c r="Y706" s="66"/>
      <c r="Z706" s="66"/>
    </row>
    <row r="707" spans="1:26" ht="15" x14ac:dyDescent="0.25">
      <c r="A707" s="66" t="s">
        <v>1115</v>
      </c>
      <c r="B707" s="66" t="s">
        <v>396</v>
      </c>
      <c r="C707" s="66"/>
      <c r="D707" s="376">
        <v>8648</v>
      </c>
      <c r="E707" s="66"/>
      <c r="F707" s="66"/>
      <c r="G707" s="66"/>
      <c r="I707" s="66"/>
      <c r="J707" s="66"/>
      <c r="K707" s="66"/>
      <c r="M707" s="377">
        <v>2</v>
      </c>
      <c r="N707" s="378">
        <v>-123.53999999999999</v>
      </c>
      <c r="P707" s="377">
        <v>0</v>
      </c>
      <c r="Q707" s="378">
        <v>0</v>
      </c>
      <c r="S707" s="377">
        <v>0</v>
      </c>
      <c r="T707" s="378">
        <v>0</v>
      </c>
      <c r="V707" s="66"/>
      <c r="W707" s="66"/>
      <c r="X707" s="66"/>
      <c r="Y707" s="66"/>
      <c r="Z707" s="66"/>
    </row>
    <row r="708" spans="1:26" ht="15" x14ac:dyDescent="0.25">
      <c r="A708" s="66" t="s">
        <v>1115</v>
      </c>
      <c r="B708" s="66" t="s">
        <v>541</v>
      </c>
      <c r="C708" s="66"/>
      <c r="D708" s="376">
        <v>7090</v>
      </c>
      <c r="E708" s="66"/>
      <c r="F708" s="66"/>
      <c r="G708" s="66"/>
      <c r="I708" s="66"/>
      <c r="J708" s="66"/>
      <c r="K708" s="66"/>
      <c r="M708" s="377">
        <v>61</v>
      </c>
      <c r="N708" s="378">
        <v>-3445.8200000000006</v>
      </c>
      <c r="P708" s="377">
        <v>68</v>
      </c>
      <c r="Q708" s="378">
        <v>-3828.7899999999991</v>
      </c>
      <c r="S708" s="377">
        <v>50</v>
      </c>
      <c r="T708" s="378">
        <v>-2977.47</v>
      </c>
      <c r="V708" s="66"/>
      <c r="W708" s="66"/>
      <c r="X708" s="66"/>
      <c r="Y708" s="66"/>
      <c r="Z708" s="66"/>
    </row>
    <row r="709" spans="1:26" ht="15" x14ac:dyDescent="0.25">
      <c r="A709" s="66" t="s">
        <v>1115</v>
      </c>
      <c r="B709" s="66" t="s">
        <v>448</v>
      </c>
      <c r="C709" s="66"/>
      <c r="D709" s="376">
        <v>8093</v>
      </c>
      <c r="E709" s="66"/>
      <c r="F709" s="66"/>
      <c r="G709" s="66"/>
      <c r="I709" s="66"/>
      <c r="J709" s="66"/>
      <c r="K709" s="66"/>
      <c r="M709" s="377">
        <v>206</v>
      </c>
      <c r="N709" s="378">
        <v>-12620.629999999994</v>
      </c>
      <c r="P709" s="377">
        <v>204</v>
      </c>
      <c r="Q709" s="378">
        <v>-13609.410000000002</v>
      </c>
      <c r="S709" s="377">
        <v>136</v>
      </c>
      <c r="T709" s="378">
        <v>-8607.4800000000014</v>
      </c>
      <c r="V709" s="66"/>
      <c r="W709" s="66"/>
      <c r="X709" s="66"/>
      <c r="Y709" s="66"/>
      <c r="Z709" s="66"/>
    </row>
    <row r="710" spans="1:26" ht="15" x14ac:dyDescent="0.25">
      <c r="A710" s="66" t="s">
        <v>1115</v>
      </c>
      <c r="B710" s="66" t="s">
        <v>362</v>
      </c>
      <c r="C710" s="66"/>
      <c r="D710" s="376">
        <v>7675</v>
      </c>
      <c r="E710" s="66"/>
      <c r="F710" s="66"/>
      <c r="G710" s="66"/>
      <c r="I710" s="66"/>
      <c r="J710" s="66"/>
      <c r="K710" s="66"/>
      <c r="M710" s="377">
        <v>132</v>
      </c>
      <c r="N710" s="378">
        <v>-4805.1100000000006</v>
      </c>
      <c r="P710" s="377">
        <v>121</v>
      </c>
      <c r="Q710" s="378">
        <v>-4205.5099999999993</v>
      </c>
      <c r="S710" s="377">
        <v>74</v>
      </c>
      <c r="T710" s="378">
        <v>-3466.94</v>
      </c>
      <c r="V710" s="66"/>
      <c r="W710" s="66"/>
      <c r="X710" s="66"/>
      <c r="Y710" s="66"/>
      <c r="Z710" s="66"/>
    </row>
    <row r="711" spans="1:26" ht="15" x14ac:dyDescent="0.25">
      <c r="A711" s="66" t="s">
        <v>1115</v>
      </c>
      <c r="B711" s="66" t="s">
        <v>397</v>
      </c>
      <c r="C711" s="66"/>
      <c r="D711" s="376">
        <v>8016</v>
      </c>
      <c r="E711" s="66"/>
      <c r="F711" s="66"/>
      <c r="G711" s="66"/>
      <c r="I711" s="66"/>
      <c r="J711" s="66"/>
      <c r="K711" s="66"/>
      <c r="M711" s="377">
        <v>9</v>
      </c>
      <c r="N711" s="378">
        <v>-451.63</v>
      </c>
      <c r="P711" s="377">
        <v>6</v>
      </c>
      <c r="Q711" s="378">
        <v>-521.43000000000006</v>
      </c>
      <c r="S711" s="377">
        <v>6</v>
      </c>
      <c r="T711" s="378">
        <v>-306.61</v>
      </c>
      <c r="V711" s="66"/>
      <c r="W711" s="66"/>
      <c r="X711" s="66"/>
      <c r="Y711" s="66"/>
      <c r="Z711" s="66"/>
    </row>
    <row r="712" spans="1:26" ht="15" x14ac:dyDescent="0.25">
      <c r="A712" s="66" t="s">
        <v>1115</v>
      </c>
      <c r="B712" s="66" t="s">
        <v>397</v>
      </c>
      <c r="C712" s="66"/>
      <c r="D712" s="376">
        <v>8046</v>
      </c>
      <c r="E712" s="66"/>
      <c r="F712" s="66"/>
      <c r="G712" s="66"/>
      <c r="I712" s="66"/>
      <c r="J712" s="66"/>
      <c r="K712" s="66"/>
      <c r="M712" s="377">
        <v>920</v>
      </c>
      <c r="N712" s="378">
        <v>-72258.479999999981</v>
      </c>
      <c r="P712" s="377">
        <v>807</v>
      </c>
      <c r="Q712" s="378">
        <v>-74448.160000000033</v>
      </c>
      <c r="S712" s="377">
        <v>656</v>
      </c>
      <c r="T712" s="378">
        <v>-53048.800000000047</v>
      </c>
      <c r="V712" s="66"/>
      <c r="W712" s="66"/>
      <c r="X712" s="66"/>
      <c r="Y712" s="66"/>
      <c r="Z712" s="66"/>
    </row>
    <row r="713" spans="1:26" ht="15" x14ac:dyDescent="0.25">
      <c r="A713" s="66" t="s">
        <v>1115</v>
      </c>
      <c r="B713" s="66" t="s">
        <v>542</v>
      </c>
      <c r="C713" s="66"/>
      <c r="D713" s="376">
        <v>7036</v>
      </c>
      <c r="E713" s="66"/>
      <c r="F713" s="66"/>
      <c r="G713" s="66"/>
      <c r="I713" s="66"/>
      <c r="J713" s="66"/>
      <c r="K713" s="66"/>
      <c r="M713" s="377">
        <v>40</v>
      </c>
      <c r="N713" s="378">
        <v>-2106.7700000000004</v>
      </c>
      <c r="P713" s="377">
        <v>36</v>
      </c>
      <c r="Q713" s="378">
        <v>-1375.1899999999998</v>
      </c>
      <c r="S713" s="377">
        <v>35</v>
      </c>
      <c r="T713" s="378">
        <v>-1452.3399999999997</v>
      </c>
      <c r="V713" s="66"/>
      <c r="W713" s="66"/>
      <c r="X713" s="66"/>
      <c r="Y713" s="66"/>
      <c r="Z713" s="66"/>
    </row>
    <row r="714" spans="1:26" ht="15" x14ac:dyDescent="0.25">
      <c r="A714" s="66" t="s">
        <v>1115</v>
      </c>
      <c r="B714" s="66" t="s">
        <v>493</v>
      </c>
      <c r="C714" s="66"/>
      <c r="D714" s="376">
        <v>7001</v>
      </c>
      <c r="E714" s="66"/>
      <c r="F714" s="66"/>
      <c r="G714" s="66"/>
      <c r="I714" s="66"/>
      <c r="J714" s="66"/>
      <c r="K714" s="66"/>
      <c r="M714" s="377">
        <v>245</v>
      </c>
      <c r="N714" s="378">
        <v>-12011.469999999998</v>
      </c>
      <c r="P714" s="377">
        <v>257</v>
      </c>
      <c r="Q714" s="378">
        <v>-13052.04999999999</v>
      </c>
      <c r="S714" s="377">
        <v>175</v>
      </c>
      <c r="T714" s="378">
        <v>-9643.279999999997</v>
      </c>
      <c r="V714" s="66"/>
      <c r="W714" s="66"/>
      <c r="X714" s="66"/>
      <c r="Y714" s="66"/>
      <c r="Z714" s="66"/>
    </row>
    <row r="715" spans="1:26" ht="15" x14ac:dyDescent="0.25">
      <c r="A715" s="66" t="s">
        <v>1115</v>
      </c>
      <c r="B715" s="66" t="s">
        <v>493</v>
      </c>
      <c r="C715" s="66"/>
      <c r="D715" s="376">
        <v>7064</v>
      </c>
      <c r="E715" s="66"/>
      <c r="F715" s="66"/>
      <c r="G715" s="66"/>
      <c r="I715" s="66"/>
      <c r="J715" s="66"/>
      <c r="K715" s="66"/>
      <c r="M715" s="377">
        <v>53</v>
      </c>
      <c r="N715" s="378">
        <v>-3316.56</v>
      </c>
      <c r="P715" s="377">
        <v>48</v>
      </c>
      <c r="Q715" s="378">
        <v>-3737.0699999999997</v>
      </c>
      <c r="S715" s="377">
        <v>28</v>
      </c>
      <c r="T715" s="378">
        <v>-2233.2399999999998</v>
      </c>
      <c r="V715" s="66"/>
      <c r="W715" s="66"/>
      <c r="X715" s="66"/>
      <c r="Y715" s="66"/>
      <c r="Z715" s="66"/>
    </row>
    <row r="716" spans="1:26" ht="15" x14ac:dyDescent="0.25">
      <c r="A716" s="66" t="s">
        <v>1115</v>
      </c>
      <c r="B716" s="66" t="s">
        <v>493</v>
      </c>
      <c r="C716" s="66"/>
      <c r="D716" s="376">
        <v>7065</v>
      </c>
      <c r="E716" s="66"/>
      <c r="F716" s="66"/>
      <c r="G716" s="66"/>
      <c r="I716" s="66"/>
      <c r="J716" s="66"/>
      <c r="K716" s="66"/>
      <c r="M716" s="377">
        <v>0</v>
      </c>
      <c r="N716" s="378">
        <v>0</v>
      </c>
      <c r="P716" s="377">
        <v>0</v>
      </c>
      <c r="Q716" s="378">
        <v>0</v>
      </c>
      <c r="S716" s="377">
        <v>0</v>
      </c>
      <c r="T716" s="378">
        <v>0</v>
      </c>
      <c r="V716" s="66"/>
      <c r="W716" s="66"/>
      <c r="X716" s="66"/>
      <c r="Y716" s="66"/>
      <c r="Z716" s="66"/>
    </row>
    <row r="717" spans="1:26" ht="15" x14ac:dyDescent="0.25">
      <c r="A717" s="66" t="s">
        <v>1115</v>
      </c>
      <c r="B717" s="66" t="s">
        <v>493</v>
      </c>
      <c r="C717" s="66"/>
      <c r="D717" s="376">
        <v>7067</v>
      </c>
      <c r="E717" s="66"/>
      <c r="F717" s="66"/>
      <c r="G717" s="66"/>
      <c r="I717" s="66"/>
      <c r="J717" s="66"/>
      <c r="K717" s="66"/>
      <c r="M717" s="377">
        <v>153</v>
      </c>
      <c r="N717" s="378">
        <v>-6151.7400000000025</v>
      </c>
      <c r="P717" s="377">
        <v>154</v>
      </c>
      <c r="Q717" s="378">
        <v>-6186.6900000000032</v>
      </c>
      <c r="S717" s="377">
        <v>88</v>
      </c>
      <c r="T717" s="378">
        <v>-3517.3599999999992</v>
      </c>
      <c r="V717" s="66"/>
      <c r="W717" s="66"/>
      <c r="X717" s="66"/>
      <c r="Y717" s="66"/>
      <c r="Z717" s="66"/>
    </row>
    <row r="718" spans="1:26" ht="15" x14ac:dyDescent="0.25">
      <c r="A718" s="66" t="s">
        <v>1115</v>
      </c>
      <c r="B718" s="66" t="s">
        <v>493</v>
      </c>
      <c r="C718" s="66"/>
      <c r="D718" s="376">
        <v>7077</v>
      </c>
      <c r="E718" s="66"/>
      <c r="F718" s="66"/>
      <c r="G718" s="66"/>
      <c r="I718" s="66"/>
      <c r="J718" s="66"/>
      <c r="K718" s="66"/>
      <c r="M718" s="377">
        <v>70</v>
      </c>
      <c r="N718" s="378">
        <v>-2886.02</v>
      </c>
      <c r="P718" s="377">
        <v>74</v>
      </c>
      <c r="Q718" s="378">
        <v>-3318.3699999999994</v>
      </c>
      <c r="S718" s="377">
        <v>23</v>
      </c>
      <c r="T718" s="378">
        <v>-1494.43</v>
      </c>
      <c r="V718" s="66"/>
      <c r="W718" s="66"/>
      <c r="X718" s="66"/>
      <c r="Y718" s="66"/>
      <c r="Z718" s="66"/>
    </row>
    <row r="719" spans="1:26" ht="15" x14ac:dyDescent="0.25">
      <c r="A719" s="66" t="s">
        <v>1115</v>
      </c>
      <c r="B719" s="66" t="s">
        <v>493</v>
      </c>
      <c r="C719" s="66"/>
      <c r="D719" s="376">
        <v>7095</v>
      </c>
      <c r="E719" s="66"/>
      <c r="F719" s="66"/>
      <c r="G719" s="66"/>
      <c r="I719" s="66"/>
      <c r="J719" s="66"/>
      <c r="K719" s="66"/>
      <c r="M719" s="377">
        <v>471</v>
      </c>
      <c r="N719" s="378">
        <v>-18506.260000000006</v>
      </c>
      <c r="P719" s="377">
        <v>462</v>
      </c>
      <c r="Q719" s="378">
        <v>-16945.09</v>
      </c>
      <c r="S719" s="377">
        <v>247</v>
      </c>
      <c r="T719" s="378">
        <v>-11953.279999999999</v>
      </c>
      <c r="V719" s="66"/>
      <c r="W719" s="66"/>
      <c r="X719" s="66"/>
      <c r="Y719" s="66"/>
      <c r="Z719" s="66"/>
    </row>
    <row r="720" spans="1:26" ht="15" x14ac:dyDescent="0.25">
      <c r="A720" s="66" t="s">
        <v>1115</v>
      </c>
      <c r="B720" s="66" t="s">
        <v>493</v>
      </c>
      <c r="C720" s="66"/>
      <c r="D720" s="376">
        <v>8110</v>
      </c>
      <c r="E720" s="66"/>
      <c r="F720" s="66"/>
      <c r="G720" s="66"/>
      <c r="I720" s="66"/>
      <c r="J720" s="66"/>
      <c r="K720" s="66"/>
      <c r="M720" s="377">
        <v>0</v>
      </c>
      <c r="N720" s="378">
        <v>0</v>
      </c>
      <c r="P720" s="377">
        <v>1</v>
      </c>
      <c r="Q720" s="378">
        <v>-143.5</v>
      </c>
      <c r="S720" s="377">
        <v>0</v>
      </c>
      <c r="T720" s="378">
        <v>0</v>
      </c>
      <c r="V720" s="66"/>
      <c r="W720" s="66"/>
      <c r="X720" s="66"/>
      <c r="Y720" s="66"/>
      <c r="Z720" s="66"/>
    </row>
    <row r="721" spans="1:26" ht="15" x14ac:dyDescent="0.25">
      <c r="A721" s="66" t="s">
        <v>1115</v>
      </c>
      <c r="B721" s="66" t="s">
        <v>493</v>
      </c>
      <c r="C721" s="66"/>
      <c r="D721" s="376">
        <v>8820</v>
      </c>
      <c r="E721" s="66"/>
      <c r="F721" s="66"/>
      <c r="G721" s="66"/>
      <c r="I721" s="66"/>
      <c r="J721" s="66"/>
      <c r="K721" s="66"/>
      <c r="M721" s="377">
        <v>1</v>
      </c>
      <c r="N721" s="378">
        <v>-70</v>
      </c>
      <c r="P721" s="377">
        <v>0</v>
      </c>
      <c r="Q721" s="378">
        <v>0</v>
      </c>
      <c r="S721" s="377">
        <v>0</v>
      </c>
      <c r="T721" s="378">
        <v>0</v>
      </c>
      <c r="V721" s="66"/>
      <c r="W721" s="66"/>
      <c r="X721" s="66"/>
      <c r="Y721" s="66"/>
      <c r="Z721" s="66"/>
    </row>
    <row r="722" spans="1:26" ht="15" x14ac:dyDescent="0.25">
      <c r="A722" s="66" t="s">
        <v>1115</v>
      </c>
      <c r="B722" s="66" t="s">
        <v>493</v>
      </c>
      <c r="C722" s="66"/>
      <c r="D722" s="376">
        <v>8830</v>
      </c>
      <c r="E722" s="66"/>
      <c r="F722" s="66"/>
      <c r="G722" s="66"/>
      <c r="I722" s="66"/>
      <c r="J722" s="66"/>
      <c r="K722" s="66"/>
      <c r="M722" s="377">
        <v>192</v>
      </c>
      <c r="N722" s="378">
        <v>-9742.48</v>
      </c>
      <c r="P722" s="377">
        <v>177</v>
      </c>
      <c r="Q722" s="378">
        <v>-7543.4199999999973</v>
      </c>
      <c r="S722" s="377">
        <v>120</v>
      </c>
      <c r="T722" s="378">
        <v>-6816.5800000000008</v>
      </c>
      <c r="V722" s="66"/>
      <c r="W722" s="66"/>
      <c r="X722" s="66"/>
      <c r="Y722" s="66"/>
      <c r="Z722" s="66"/>
    </row>
    <row r="723" spans="1:26" ht="15" x14ac:dyDescent="0.25">
      <c r="A723" s="66" t="s">
        <v>1115</v>
      </c>
      <c r="B723" s="66" t="s">
        <v>493</v>
      </c>
      <c r="C723" s="66"/>
      <c r="D723" s="376">
        <v>8832</v>
      </c>
      <c r="E723" s="66"/>
      <c r="F723" s="66"/>
      <c r="G723" s="66"/>
      <c r="I723" s="66"/>
      <c r="J723" s="66"/>
      <c r="K723" s="66"/>
      <c r="M723" s="377">
        <v>135</v>
      </c>
      <c r="N723" s="378">
        <v>-4961.8900000000021</v>
      </c>
      <c r="P723" s="377">
        <v>134</v>
      </c>
      <c r="Q723" s="378">
        <v>-5328.0700000000006</v>
      </c>
      <c r="S723" s="377">
        <v>109</v>
      </c>
      <c r="T723" s="378">
        <v>-4948.4499999999989</v>
      </c>
      <c r="V723" s="66"/>
      <c r="W723" s="66"/>
      <c r="X723" s="66"/>
      <c r="Y723" s="66"/>
      <c r="Z723" s="66"/>
    </row>
    <row r="724" spans="1:26" ht="15" x14ac:dyDescent="0.25">
      <c r="A724" s="66" t="s">
        <v>1115</v>
      </c>
      <c r="B724" s="66" t="s">
        <v>493</v>
      </c>
      <c r="C724" s="66"/>
      <c r="D724" s="376">
        <v>8839</v>
      </c>
      <c r="E724" s="66"/>
      <c r="F724" s="66"/>
      <c r="G724" s="66"/>
      <c r="I724" s="66"/>
      <c r="J724" s="66"/>
      <c r="K724" s="66"/>
      <c r="M724" s="377">
        <v>5</v>
      </c>
      <c r="N724" s="378">
        <v>-166.14000000000001</v>
      </c>
      <c r="P724" s="377">
        <v>6</v>
      </c>
      <c r="Q724" s="378">
        <v>-167.65</v>
      </c>
      <c r="S724" s="377">
        <v>3</v>
      </c>
      <c r="T724" s="378">
        <v>-116.16</v>
      </c>
      <c r="V724" s="66"/>
      <c r="W724" s="66"/>
      <c r="X724" s="66"/>
      <c r="Y724" s="66"/>
      <c r="Z724" s="66"/>
    </row>
    <row r="725" spans="1:26" ht="15" x14ac:dyDescent="0.25">
      <c r="A725" s="66" t="s">
        <v>1115</v>
      </c>
      <c r="B725" s="66" t="s">
        <v>493</v>
      </c>
      <c r="C725" s="66"/>
      <c r="D725" s="376">
        <v>8840</v>
      </c>
      <c r="E725" s="66"/>
      <c r="F725" s="66"/>
      <c r="G725" s="66"/>
      <c r="I725" s="66"/>
      <c r="J725" s="66"/>
      <c r="K725" s="66"/>
      <c r="M725" s="377">
        <v>36</v>
      </c>
      <c r="N725" s="378">
        <v>-2208.4200000000005</v>
      </c>
      <c r="P725" s="377">
        <v>30</v>
      </c>
      <c r="Q725" s="378">
        <v>-2143.83</v>
      </c>
      <c r="S725" s="377">
        <v>24</v>
      </c>
      <c r="T725" s="378">
        <v>-1564.15</v>
      </c>
      <c r="V725" s="66"/>
      <c r="W725" s="66"/>
      <c r="X725" s="66"/>
      <c r="Y725" s="66"/>
      <c r="Z725" s="66"/>
    </row>
    <row r="726" spans="1:26" ht="15" x14ac:dyDescent="0.25">
      <c r="A726" s="66" t="s">
        <v>1115</v>
      </c>
      <c r="B726" s="66" t="s">
        <v>493</v>
      </c>
      <c r="C726" s="66"/>
      <c r="D726" s="376">
        <v>8861</v>
      </c>
      <c r="E726" s="66"/>
      <c r="F726" s="66"/>
      <c r="G726" s="66"/>
      <c r="I726" s="66"/>
      <c r="J726" s="66"/>
      <c r="K726" s="66"/>
      <c r="M726" s="377">
        <v>73</v>
      </c>
      <c r="N726" s="378">
        <v>-4646.6600000000008</v>
      </c>
      <c r="P726" s="377">
        <v>80</v>
      </c>
      <c r="Q726" s="378">
        <v>-4517.6699999999983</v>
      </c>
      <c r="S726" s="377">
        <v>41</v>
      </c>
      <c r="T726" s="378">
        <v>-2441.5899999999997</v>
      </c>
      <c r="V726" s="66"/>
      <c r="W726" s="66"/>
      <c r="X726" s="66"/>
      <c r="Y726" s="66"/>
      <c r="Z726" s="66"/>
    </row>
    <row r="727" spans="1:26" ht="15" x14ac:dyDescent="0.25">
      <c r="A727" s="66" t="s">
        <v>1115</v>
      </c>
      <c r="B727" s="66" t="s">
        <v>493</v>
      </c>
      <c r="C727" s="66"/>
      <c r="D727" s="376">
        <v>8863</v>
      </c>
      <c r="E727" s="66"/>
      <c r="F727" s="66"/>
      <c r="G727" s="66"/>
      <c r="I727" s="66"/>
      <c r="J727" s="66"/>
      <c r="K727" s="66"/>
      <c r="M727" s="377">
        <v>150</v>
      </c>
      <c r="N727" s="378">
        <v>-10282.130000000005</v>
      </c>
      <c r="P727" s="377">
        <v>147</v>
      </c>
      <c r="Q727" s="378">
        <v>-8795.4699999999975</v>
      </c>
      <c r="S727" s="377">
        <v>108</v>
      </c>
      <c r="T727" s="378">
        <v>-6134.8099999999986</v>
      </c>
      <c r="V727" s="66"/>
      <c r="W727" s="66"/>
      <c r="X727" s="66"/>
      <c r="Y727" s="66"/>
      <c r="Z727" s="66"/>
    </row>
    <row r="728" spans="1:26" ht="15" x14ac:dyDescent="0.25">
      <c r="A728" s="66" t="s">
        <v>1115</v>
      </c>
      <c r="B728" s="66" t="s">
        <v>449</v>
      </c>
      <c r="C728" s="66"/>
      <c r="D728" s="376">
        <v>8096</v>
      </c>
      <c r="E728" s="66"/>
      <c r="F728" s="66"/>
      <c r="G728" s="66"/>
      <c r="I728" s="66"/>
      <c r="J728" s="66"/>
      <c r="K728" s="66"/>
      <c r="M728" s="377">
        <v>649</v>
      </c>
      <c r="N728" s="378">
        <v>-38375.359999999971</v>
      </c>
      <c r="P728" s="377">
        <v>628</v>
      </c>
      <c r="Q728" s="378">
        <v>-32962.319999999963</v>
      </c>
      <c r="S728" s="377">
        <v>453</v>
      </c>
      <c r="T728" s="378">
        <v>-29212.429999999975</v>
      </c>
      <c r="V728" s="66"/>
      <c r="W728" s="66"/>
      <c r="X728" s="66"/>
      <c r="Y728" s="66"/>
      <c r="Z728" s="66"/>
    </row>
    <row r="729" spans="1:26" ht="15" x14ac:dyDescent="0.25">
      <c r="A729" s="66" t="s">
        <v>1115</v>
      </c>
      <c r="B729" s="66" t="s">
        <v>450</v>
      </c>
      <c r="C729" s="66"/>
      <c r="D729" s="376">
        <v>8096</v>
      </c>
      <c r="E729" s="66"/>
      <c r="F729" s="66"/>
      <c r="G729" s="66"/>
      <c r="I729" s="66"/>
      <c r="J729" s="66"/>
      <c r="K729" s="66"/>
      <c r="M729" s="377">
        <v>1</v>
      </c>
      <c r="N729" s="378">
        <v>-21.46</v>
      </c>
      <c r="P729" s="377">
        <v>2</v>
      </c>
      <c r="Q729" s="378">
        <v>-147.47</v>
      </c>
      <c r="S729" s="377">
        <v>0</v>
      </c>
      <c r="T729" s="378">
        <v>0</v>
      </c>
      <c r="V729" s="66"/>
      <c r="W729" s="66"/>
      <c r="X729" s="66"/>
      <c r="Y729" s="66"/>
      <c r="Z729" s="66"/>
    </row>
    <row r="730" spans="1:26" ht="15" x14ac:dyDescent="0.25">
      <c r="A730" s="66" t="s">
        <v>1115</v>
      </c>
      <c r="B730" s="66" t="s">
        <v>450</v>
      </c>
      <c r="C730" s="66"/>
      <c r="D730" s="376">
        <v>8097</v>
      </c>
      <c r="E730" s="66"/>
      <c r="F730" s="66"/>
      <c r="G730" s="66"/>
      <c r="I730" s="66"/>
      <c r="J730" s="66"/>
      <c r="K730" s="66"/>
      <c r="M730" s="377">
        <v>40</v>
      </c>
      <c r="N730" s="378">
        <v>-2097.6799999999998</v>
      </c>
      <c r="P730" s="377">
        <v>43</v>
      </c>
      <c r="Q730" s="378">
        <v>-2973.0300000000007</v>
      </c>
      <c r="S730" s="377">
        <v>30</v>
      </c>
      <c r="T730" s="378">
        <v>-2108.2600000000002</v>
      </c>
      <c r="V730" s="66"/>
      <c r="W730" s="66"/>
      <c r="X730" s="66"/>
      <c r="Y730" s="66"/>
      <c r="Z730" s="66"/>
    </row>
    <row r="731" spans="1:26" ht="15" x14ac:dyDescent="0.25">
      <c r="A731" s="66" t="s">
        <v>1115</v>
      </c>
      <c r="B731" s="66" t="s">
        <v>363</v>
      </c>
      <c r="C731" s="66"/>
      <c r="D731" s="376">
        <v>7675</v>
      </c>
      <c r="E731" s="66"/>
      <c r="F731" s="66"/>
      <c r="G731" s="66"/>
      <c r="I731" s="66"/>
      <c r="J731" s="66"/>
      <c r="K731" s="66"/>
      <c r="M731" s="377">
        <v>4</v>
      </c>
      <c r="N731" s="378">
        <v>-107.34</v>
      </c>
      <c r="P731" s="377">
        <v>3</v>
      </c>
      <c r="Q731" s="378">
        <v>-112.11</v>
      </c>
      <c r="S731" s="377">
        <v>1</v>
      </c>
      <c r="T731" s="378">
        <v>-34.19</v>
      </c>
      <c r="V731" s="66"/>
      <c r="W731" s="66"/>
      <c r="X731" s="66"/>
      <c r="Y731" s="66"/>
      <c r="Z731" s="66"/>
    </row>
    <row r="732" spans="1:26" ht="15" x14ac:dyDescent="0.25">
      <c r="A732" s="66" t="s">
        <v>1115</v>
      </c>
      <c r="B732" s="66" t="s">
        <v>363</v>
      </c>
      <c r="C732" s="66"/>
      <c r="D732" s="376">
        <v>7677</v>
      </c>
      <c r="E732" s="66"/>
      <c r="F732" s="66"/>
      <c r="G732" s="66"/>
      <c r="I732" s="66"/>
      <c r="J732" s="66"/>
      <c r="K732" s="66"/>
      <c r="M732" s="377">
        <v>13</v>
      </c>
      <c r="N732" s="378">
        <v>-702.55000000000007</v>
      </c>
      <c r="P732" s="377">
        <v>15</v>
      </c>
      <c r="Q732" s="378">
        <v>-1235.6399999999999</v>
      </c>
      <c r="S732" s="377">
        <v>10</v>
      </c>
      <c r="T732" s="378">
        <v>-762.48</v>
      </c>
      <c r="V732" s="66"/>
      <c r="W732" s="66"/>
      <c r="X732" s="66"/>
      <c r="Y732" s="66"/>
      <c r="Z732" s="66"/>
    </row>
    <row r="733" spans="1:26" ht="15" x14ac:dyDescent="0.25">
      <c r="A733" s="66" t="s">
        <v>1115</v>
      </c>
      <c r="B733" s="66" t="s">
        <v>421</v>
      </c>
      <c r="C733" s="66"/>
      <c r="D733" s="376">
        <v>8104</v>
      </c>
      <c r="E733" s="66"/>
      <c r="F733" s="66"/>
      <c r="G733" s="66"/>
      <c r="I733" s="66"/>
      <c r="J733" s="66"/>
      <c r="K733" s="66"/>
      <c r="M733" s="377">
        <v>8</v>
      </c>
      <c r="N733" s="378">
        <v>-637.23</v>
      </c>
      <c r="P733" s="377">
        <v>8</v>
      </c>
      <c r="Q733" s="378">
        <v>-675.34</v>
      </c>
      <c r="S733" s="377">
        <v>13</v>
      </c>
      <c r="T733" s="378">
        <v>-975.3599999999999</v>
      </c>
      <c r="V733" s="66"/>
      <c r="W733" s="66"/>
      <c r="X733" s="66"/>
      <c r="Y733" s="66"/>
      <c r="Z733" s="66"/>
    </row>
    <row r="734" spans="1:26" ht="15" x14ac:dyDescent="0.25">
      <c r="A734" s="66" t="s">
        <v>1115</v>
      </c>
      <c r="B734" s="66" t="s">
        <v>421</v>
      </c>
      <c r="C734" s="66"/>
      <c r="D734" s="376">
        <v>8107</v>
      </c>
      <c r="E734" s="66"/>
      <c r="F734" s="66"/>
      <c r="G734" s="66"/>
      <c r="I734" s="66"/>
      <c r="J734" s="66"/>
      <c r="K734" s="66"/>
      <c r="M734" s="377">
        <v>183</v>
      </c>
      <c r="N734" s="378">
        <v>-15215.800000000003</v>
      </c>
      <c r="P734" s="377">
        <v>203</v>
      </c>
      <c r="Q734" s="378">
        <v>-19177.830000000002</v>
      </c>
      <c r="S734" s="377">
        <v>187</v>
      </c>
      <c r="T734" s="378">
        <v>-14502.309999999996</v>
      </c>
      <c r="V734" s="66"/>
      <c r="W734" s="66"/>
      <c r="X734" s="66"/>
      <c r="Y734" s="66"/>
      <c r="Z734" s="66"/>
    </row>
    <row r="735" spans="1:26" ht="15" x14ac:dyDescent="0.25">
      <c r="A735" s="66" t="s">
        <v>1115</v>
      </c>
      <c r="B735" s="66" t="s">
        <v>709</v>
      </c>
      <c r="C735" s="66"/>
      <c r="D735" s="376">
        <v>7075</v>
      </c>
      <c r="E735" s="66"/>
      <c r="F735" s="66"/>
      <c r="G735" s="66"/>
      <c r="I735" s="66"/>
      <c r="J735" s="66"/>
      <c r="K735" s="66"/>
      <c r="M735" s="377">
        <v>121</v>
      </c>
      <c r="N735" s="378">
        <v>-6829.9699999999984</v>
      </c>
      <c r="P735" s="377">
        <v>106</v>
      </c>
      <c r="Q735" s="378">
        <v>-5580.01</v>
      </c>
      <c r="S735" s="377">
        <v>91</v>
      </c>
      <c r="T735" s="378">
        <v>-4865.9600000000009</v>
      </c>
      <c r="V735" s="66"/>
      <c r="W735" s="66"/>
      <c r="X735" s="66"/>
      <c r="Y735" s="66"/>
      <c r="Z735" s="66"/>
    </row>
    <row r="736" spans="1:26" ht="15" x14ac:dyDescent="0.25">
      <c r="A736" s="66" t="s">
        <v>1115</v>
      </c>
      <c r="B736" s="66" t="s">
        <v>566</v>
      </c>
      <c r="C736" s="66"/>
      <c r="D736" s="376">
        <v>8562</v>
      </c>
      <c r="E736" s="66"/>
      <c r="F736" s="66"/>
      <c r="G736" s="66"/>
      <c r="I736" s="66"/>
      <c r="J736" s="66"/>
      <c r="K736" s="66"/>
      <c r="M736" s="377">
        <v>10</v>
      </c>
      <c r="N736" s="378">
        <v>-220.51</v>
      </c>
      <c r="P736" s="377">
        <v>8</v>
      </c>
      <c r="Q736" s="378">
        <v>-120.16999999999999</v>
      </c>
      <c r="S736" s="377">
        <v>6</v>
      </c>
      <c r="T736" s="378">
        <v>-121.56</v>
      </c>
      <c r="V736" s="66"/>
      <c r="W736" s="66"/>
      <c r="X736" s="66"/>
      <c r="Y736" s="66"/>
      <c r="Z736" s="66"/>
    </row>
    <row r="737" spans="1:39" ht="15" x14ac:dyDescent="0.25">
      <c r="A737" s="66" t="s">
        <v>1115</v>
      </c>
      <c r="B737" s="66" t="s">
        <v>365</v>
      </c>
      <c r="C737" s="66"/>
      <c r="D737" s="376">
        <v>7481</v>
      </c>
      <c r="E737" s="66"/>
      <c r="F737" s="66"/>
      <c r="G737" s="66"/>
      <c r="I737" s="66"/>
      <c r="J737" s="66"/>
      <c r="K737" s="66"/>
      <c r="M737" s="377">
        <v>27</v>
      </c>
      <c r="N737" s="378">
        <v>-2104.5100000000002</v>
      </c>
      <c r="P737" s="377">
        <v>22</v>
      </c>
      <c r="Q737" s="378">
        <v>-2020.6300000000003</v>
      </c>
      <c r="S737" s="377">
        <v>17</v>
      </c>
      <c r="T737" s="378">
        <v>-1185.8700000000001</v>
      </c>
      <c r="V737" s="66"/>
      <c r="W737" s="66"/>
      <c r="X737" s="66"/>
      <c r="Y737" s="66"/>
      <c r="Z737" s="66"/>
    </row>
    <row r="738" spans="1:39" ht="15" x14ac:dyDescent="0.25">
      <c r="A738" s="20" t="s">
        <v>109</v>
      </c>
      <c r="B738" s="150"/>
      <c r="C738" s="150"/>
      <c r="D738" s="150" t="s">
        <v>731</v>
      </c>
      <c r="E738" s="66"/>
      <c r="F738" s="66"/>
      <c r="G738" s="66"/>
      <c r="I738" s="66"/>
      <c r="J738" s="66"/>
      <c r="K738" s="66"/>
      <c r="M738" s="377">
        <v>130969</v>
      </c>
      <c r="N738" s="378">
        <v>-8241624.6699999981</v>
      </c>
      <c r="P738" s="377">
        <v>127849</v>
      </c>
      <c r="Q738" s="378">
        <v>-7704184.6200001016</v>
      </c>
      <c r="S738" s="377">
        <v>97967</v>
      </c>
      <c r="T738" s="378">
        <v>-6044045.9800000293</v>
      </c>
      <c r="V738" s="66"/>
      <c r="W738" s="66"/>
      <c r="X738" s="66"/>
      <c r="Y738" s="66"/>
      <c r="Z738" s="66"/>
    </row>
    <row r="739" spans="1:39" ht="15" x14ac:dyDescent="0.25">
      <c r="V739" s="66"/>
      <c r="W739" s="66"/>
      <c r="X739" s="66"/>
      <c r="Y739" s="66"/>
      <c r="Z739" s="66"/>
    </row>
    <row r="740" spans="1:39" ht="15" x14ac:dyDescent="0.25">
      <c r="V740" s="66"/>
      <c r="W740" s="66"/>
      <c r="X740" s="66"/>
      <c r="Y740" s="66"/>
      <c r="Z740" s="66"/>
    </row>
    <row r="741" spans="1:39" s="4" customFormat="1" ht="72.95" customHeight="1" x14ac:dyDescent="0.25">
      <c r="A741" s="63" t="s">
        <v>95</v>
      </c>
      <c r="B741" s="50" t="s">
        <v>17</v>
      </c>
      <c r="C741" s="50" t="s">
        <v>87</v>
      </c>
      <c r="D741" s="371" t="s">
        <v>18</v>
      </c>
      <c r="E741" s="50" t="s">
        <v>70</v>
      </c>
      <c r="F741" s="50" t="s">
        <v>71</v>
      </c>
      <c r="G741" s="63" t="s">
        <v>82</v>
      </c>
      <c r="I741" s="384" t="s">
        <v>72</v>
      </c>
      <c r="J741" s="385" t="s">
        <v>73</v>
      </c>
      <c r="K741" s="386" t="s">
        <v>74</v>
      </c>
      <c r="M741" s="372" t="s">
        <v>1112</v>
      </c>
      <c r="N741" s="373" t="s">
        <v>130</v>
      </c>
      <c r="O741" s="54"/>
      <c r="P741" s="374" t="s">
        <v>1113</v>
      </c>
      <c r="Q741" s="375" t="s">
        <v>130</v>
      </c>
      <c r="R741" s="54"/>
      <c r="S741" s="374" t="s">
        <v>1114</v>
      </c>
      <c r="T741" s="375" t="s">
        <v>130</v>
      </c>
      <c r="V741" s="66"/>
      <c r="W741" s="66"/>
      <c r="X741" s="66"/>
      <c r="Y741" s="66"/>
      <c r="Z741" s="66"/>
      <c r="AA741" s="48"/>
      <c r="AB741" s="5"/>
      <c r="AC741" s="5"/>
      <c r="AD741" s="5"/>
      <c r="AE741" s="5"/>
      <c r="AF741" s="5"/>
      <c r="AG741" s="5"/>
      <c r="AH741" s="5"/>
      <c r="AI741" s="5"/>
      <c r="AJ741" s="5"/>
      <c r="AK741" s="5"/>
      <c r="AL741" s="5"/>
      <c r="AM741" s="5"/>
    </row>
    <row r="742" spans="1:39" ht="15" x14ac:dyDescent="0.25">
      <c r="A742" s="66" t="s">
        <v>1117</v>
      </c>
      <c r="B742" s="66" t="s">
        <v>307</v>
      </c>
      <c r="C742" s="66"/>
      <c r="D742" s="376">
        <v>7401</v>
      </c>
      <c r="E742" s="66"/>
      <c r="F742" s="66"/>
      <c r="G742" s="66"/>
      <c r="I742" s="66"/>
      <c r="J742" s="66"/>
      <c r="K742" s="66"/>
      <c r="M742" s="377">
        <v>1</v>
      </c>
      <c r="N742" s="378">
        <v>-8.08</v>
      </c>
      <c r="P742" s="377">
        <v>1</v>
      </c>
      <c r="Q742" s="378">
        <v>-5.08</v>
      </c>
      <c r="S742" s="377">
        <v>0</v>
      </c>
      <c r="T742" s="378">
        <v>0</v>
      </c>
      <c r="V742" s="66"/>
      <c r="W742" s="66"/>
      <c r="X742" s="66"/>
      <c r="Y742" s="66"/>
      <c r="Z742" s="66"/>
    </row>
    <row r="743" spans="1:39" ht="15" x14ac:dyDescent="0.25">
      <c r="A743" s="66" t="s">
        <v>1117</v>
      </c>
      <c r="B743" s="66" t="s">
        <v>494</v>
      </c>
      <c r="C743" s="66"/>
      <c r="D743" s="376">
        <v>8501</v>
      </c>
      <c r="E743" s="66"/>
      <c r="F743" s="66"/>
      <c r="G743" s="66"/>
      <c r="I743" s="66"/>
      <c r="J743" s="66"/>
      <c r="K743" s="66"/>
      <c r="M743" s="377">
        <v>2</v>
      </c>
      <c r="N743" s="378">
        <v>-176.04000000000002</v>
      </c>
      <c r="P743" s="377">
        <v>1</v>
      </c>
      <c r="Q743" s="378">
        <v>-52.78</v>
      </c>
      <c r="S743" s="377">
        <v>0</v>
      </c>
      <c r="T743" s="378">
        <v>0</v>
      </c>
      <c r="V743" s="66"/>
      <c r="W743" s="66"/>
      <c r="X743" s="66"/>
      <c r="Y743" s="66"/>
      <c r="Z743" s="66"/>
    </row>
    <row r="744" spans="1:39" ht="15" x14ac:dyDescent="0.25">
      <c r="A744" s="66" t="s">
        <v>1117</v>
      </c>
      <c r="B744" s="66" t="s">
        <v>553</v>
      </c>
      <c r="C744" s="66"/>
      <c r="D744" s="376">
        <v>7620</v>
      </c>
      <c r="E744" s="66"/>
      <c r="F744" s="66"/>
      <c r="G744" s="66"/>
      <c r="I744" s="66"/>
      <c r="J744" s="66"/>
      <c r="K744" s="66"/>
      <c r="M744" s="377">
        <v>0</v>
      </c>
      <c r="N744" s="378">
        <v>0</v>
      </c>
      <c r="P744" s="377">
        <v>0</v>
      </c>
      <c r="Q744" s="378">
        <v>0</v>
      </c>
      <c r="S744" s="377">
        <v>0</v>
      </c>
      <c r="T744" s="378">
        <v>0</v>
      </c>
      <c r="V744" s="66"/>
      <c r="W744" s="66"/>
      <c r="X744" s="66"/>
      <c r="Y744" s="66"/>
      <c r="Z744" s="66"/>
    </row>
    <row r="745" spans="1:39" ht="15" x14ac:dyDescent="0.25">
      <c r="A745" s="66" t="s">
        <v>1117</v>
      </c>
      <c r="B745" s="66" t="s">
        <v>398</v>
      </c>
      <c r="C745" s="66"/>
      <c r="D745" s="376">
        <v>8106</v>
      </c>
      <c r="E745" s="66"/>
      <c r="F745" s="66"/>
      <c r="G745" s="66"/>
      <c r="I745" s="66"/>
      <c r="J745" s="66"/>
      <c r="K745" s="66"/>
      <c r="M745" s="377">
        <v>34</v>
      </c>
      <c r="N745" s="378">
        <v>-2514.58</v>
      </c>
      <c r="P745" s="377">
        <v>16</v>
      </c>
      <c r="Q745" s="378">
        <v>-602.50999999999988</v>
      </c>
      <c r="S745" s="377">
        <v>2</v>
      </c>
      <c r="T745" s="378">
        <v>-34.980000000000004</v>
      </c>
      <c r="V745" s="66"/>
      <c r="W745" s="66"/>
      <c r="X745" s="66"/>
      <c r="Y745" s="66"/>
      <c r="Z745" s="66"/>
    </row>
    <row r="746" spans="1:39" ht="15" x14ac:dyDescent="0.25">
      <c r="A746" s="66" t="s">
        <v>1117</v>
      </c>
      <c r="B746" s="66" t="s">
        <v>400</v>
      </c>
      <c r="C746" s="66"/>
      <c r="D746" s="376">
        <v>8007</v>
      </c>
      <c r="E746" s="66"/>
      <c r="F746" s="66"/>
      <c r="G746" s="66"/>
      <c r="I746" s="66"/>
      <c r="J746" s="66"/>
      <c r="K746" s="66"/>
      <c r="M746" s="377">
        <v>30</v>
      </c>
      <c r="N746" s="378">
        <v>-1307.8800000000001</v>
      </c>
      <c r="P746" s="377">
        <v>26</v>
      </c>
      <c r="Q746" s="378">
        <v>-1266.2900000000002</v>
      </c>
      <c r="S746" s="377">
        <v>1</v>
      </c>
      <c r="T746" s="378">
        <v>-14.94</v>
      </c>
      <c r="V746" s="66"/>
      <c r="W746" s="66"/>
      <c r="X746" s="66"/>
      <c r="Y746" s="66"/>
      <c r="Z746" s="66"/>
    </row>
    <row r="747" spans="1:39" ht="15" x14ac:dyDescent="0.25">
      <c r="A747" s="66" t="s">
        <v>1117</v>
      </c>
      <c r="B747" s="66" t="s">
        <v>400</v>
      </c>
      <c r="C747" s="66"/>
      <c r="D747" s="376">
        <v>8033</v>
      </c>
      <c r="E747" s="66"/>
      <c r="F747" s="66"/>
      <c r="G747" s="66"/>
      <c r="I747" s="66"/>
      <c r="J747" s="66"/>
      <c r="K747" s="66"/>
      <c r="M747" s="377">
        <v>7</v>
      </c>
      <c r="N747" s="378">
        <v>-268.27</v>
      </c>
      <c r="P747" s="377">
        <v>2</v>
      </c>
      <c r="Q747" s="378">
        <v>-259.03000000000003</v>
      </c>
      <c r="S747" s="377">
        <v>1</v>
      </c>
      <c r="T747" s="378">
        <v>-30.57</v>
      </c>
      <c r="V747" s="66"/>
      <c r="W747" s="66"/>
      <c r="X747" s="66"/>
      <c r="Y747" s="66"/>
      <c r="Z747" s="66"/>
    </row>
    <row r="748" spans="1:39" ht="15" x14ac:dyDescent="0.25">
      <c r="A748" s="66" t="s">
        <v>1117</v>
      </c>
      <c r="B748" s="66" t="s">
        <v>400</v>
      </c>
      <c r="C748" s="66"/>
      <c r="D748" s="376">
        <v>8035</v>
      </c>
      <c r="E748" s="66"/>
      <c r="F748" s="66"/>
      <c r="G748" s="66"/>
      <c r="I748" s="66"/>
      <c r="J748" s="66"/>
      <c r="K748" s="66"/>
      <c r="M748" s="377">
        <v>0</v>
      </c>
      <c r="N748" s="378">
        <v>0</v>
      </c>
      <c r="P748" s="377">
        <v>0</v>
      </c>
      <c r="Q748" s="378">
        <v>0</v>
      </c>
      <c r="S748" s="377">
        <v>0</v>
      </c>
      <c r="T748" s="378">
        <v>0</v>
      </c>
      <c r="V748" s="66"/>
      <c r="W748" s="66"/>
      <c r="X748" s="66"/>
      <c r="Y748" s="66"/>
      <c r="Z748" s="66"/>
    </row>
    <row r="749" spans="1:39" ht="15" x14ac:dyDescent="0.25">
      <c r="A749" s="66" t="s">
        <v>1117</v>
      </c>
      <c r="B749" s="66" t="s">
        <v>451</v>
      </c>
      <c r="C749" s="66"/>
      <c r="D749" s="376">
        <v>7001</v>
      </c>
      <c r="E749" s="66"/>
      <c r="F749" s="66"/>
      <c r="G749" s="66"/>
      <c r="I749" s="66"/>
      <c r="J749" s="66"/>
      <c r="K749" s="66"/>
      <c r="M749" s="377">
        <v>0</v>
      </c>
      <c r="N749" s="378">
        <v>0</v>
      </c>
      <c r="P749" s="377">
        <v>0</v>
      </c>
      <c r="Q749" s="378">
        <v>0</v>
      </c>
      <c r="S749" s="377">
        <v>0</v>
      </c>
      <c r="T749" s="378">
        <v>0</v>
      </c>
      <c r="V749" s="66"/>
      <c r="W749" s="66"/>
      <c r="X749" s="66"/>
      <c r="Y749" s="66"/>
      <c r="Z749" s="66"/>
    </row>
    <row r="750" spans="1:39" ht="15" x14ac:dyDescent="0.25">
      <c r="A750" s="66" t="s">
        <v>1117</v>
      </c>
      <c r="B750" s="66" t="s">
        <v>451</v>
      </c>
      <c r="C750" s="66"/>
      <c r="D750" s="376">
        <v>7002</v>
      </c>
      <c r="E750" s="66"/>
      <c r="F750" s="66"/>
      <c r="G750" s="66"/>
      <c r="I750" s="66"/>
      <c r="J750" s="66"/>
      <c r="K750" s="66"/>
      <c r="M750" s="377">
        <v>608</v>
      </c>
      <c r="N750" s="378">
        <v>-58817.37000000001</v>
      </c>
      <c r="P750" s="377">
        <v>407</v>
      </c>
      <c r="Q750" s="378">
        <v>-34325.910000000025</v>
      </c>
      <c r="S750" s="377">
        <v>94</v>
      </c>
      <c r="T750" s="378">
        <v>-4683.91</v>
      </c>
      <c r="V750" s="66"/>
      <c r="W750" s="66"/>
      <c r="X750" s="66"/>
      <c r="Y750" s="66"/>
      <c r="Z750" s="66"/>
    </row>
    <row r="751" spans="1:39" ht="15" x14ac:dyDescent="0.25">
      <c r="A751" s="66" t="s">
        <v>1117</v>
      </c>
      <c r="B751" s="66" t="s">
        <v>451</v>
      </c>
      <c r="C751" s="66"/>
      <c r="D751" s="376">
        <v>7114</v>
      </c>
      <c r="E751" s="66"/>
      <c r="F751" s="66"/>
      <c r="G751" s="66"/>
      <c r="I751" s="66"/>
      <c r="J751" s="66"/>
      <c r="K751" s="66"/>
      <c r="M751" s="377">
        <v>0</v>
      </c>
      <c r="N751" s="378">
        <v>0</v>
      </c>
      <c r="P751" s="377">
        <v>0</v>
      </c>
      <c r="Q751" s="378">
        <v>0</v>
      </c>
      <c r="S751" s="377">
        <v>0</v>
      </c>
      <c r="T751" s="378">
        <v>0</v>
      </c>
      <c r="V751" s="66"/>
      <c r="W751" s="66"/>
      <c r="X751" s="66"/>
      <c r="Y751" s="66"/>
      <c r="Z751" s="66"/>
    </row>
    <row r="752" spans="1:39" ht="15" x14ac:dyDescent="0.25">
      <c r="A752" s="66" t="s">
        <v>1117</v>
      </c>
      <c r="B752" s="66" t="s">
        <v>451</v>
      </c>
      <c r="C752" s="66"/>
      <c r="D752" s="376">
        <v>7305</v>
      </c>
      <c r="E752" s="66"/>
      <c r="F752" s="66"/>
      <c r="G752" s="66"/>
      <c r="I752" s="66"/>
      <c r="J752" s="66"/>
      <c r="K752" s="66"/>
      <c r="M752" s="377">
        <v>0</v>
      </c>
      <c r="N752" s="378">
        <v>0</v>
      </c>
      <c r="P752" s="377">
        <v>0</v>
      </c>
      <c r="Q752" s="378">
        <v>0</v>
      </c>
      <c r="S752" s="377">
        <v>0</v>
      </c>
      <c r="T752" s="378">
        <v>0</v>
      </c>
      <c r="V752" s="66"/>
      <c r="W752" s="66"/>
      <c r="X752" s="66"/>
      <c r="Y752" s="66"/>
      <c r="Z752" s="66"/>
    </row>
    <row r="753" spans="1:26" ht="15" x14ac:dyDescent="0.25">
      <c r="A753" s="66" t="s">
        <v>1117</v>
      </c>
      <c r="B753" s="66" t="s">
        <v>607</v>
      </c>
      <c r="C753" s="66"/>
      <c r="D753" s="376">
        <v>7921</v>
      </c>
      <c r="E753" s="66"/>
      <c r="F753" s="66"/>
      <c r="G753" s="66"/>
      <c r="I753" s="66"/>
      <c r="J753" s="66"/>
      <c r="K753" s="66"/>
      <c r="M753" s="377">
        <v>7</v>
      </c>
      <c r="N753" s="378">
        <v>-542.88</v>
      </c>
      <c r="P753" s="377">
        <v>1</v>
      </c>
      <c r="Q753" s="378">
        <v>-221.32</v>
      </c>
      <c r="S753" s="377">
        <v>0</v>
      </c>
      <c r="T753" s="378">
        <v>0</v>
      </c>
      <c r="V753" s="66"/>
      <c r="W753" s="66"/>
      <c r="X753" s="66"/>
      <c r="Y753" s="66"/>
      <c r="Z753" s="66"/>
    </row>
    <row r="754" spans="1:26" ht="15" x14ac:dyDescent="0.25">
      <c r="A754" s="66" t="s">
        <v>1117</v>
      </c>
      <c r="B754" s="66" t="s">
        <v>607</v>
      </c>
      <c r="C754" s="66"/>
      <c r="D754" s="376">
        <v>7931</v>
      </c>
      <c r="E754" s="66"/>
      <c r="F754" s="66"/>
      <c r="G754" s="66"/>
      <c r="I754" s="66"/>
      <c r="J754" s="66"/>
      <c r="K754" s="66"/>
      <c r="M754" s="377">
        <v>0</v>
      </c>
      <c r="N754" s="378">
        <v>0</v>
      </c>
      <c r="P754" s="377">
        <v>0</v>
      </c>
      <c r="Q754" s="378">
        <v>0</v>
      </c>
      <c r="S754" s="377">
        <v>0</v>
      </c>
      <c r="T754" s="378">
        <v>0</v>
      </c>
      <c r="V754" s="66"/>
      <c r="W754" s="66"/>
      <c r="X754" s="66"/>
      <c r="Y754" s="66"/>
      <c r="Z754" s="66"/>
    </row>
    <row r="755" spans="1:26" ht="15" x14ac:dyDescent="0.25">
      <c r="A755" s="66" t="s">
        <v>1117</v>
      </c>
      <c r="B755" s="66" t="s">
        <v>422</v>
      </c>
      <c r="C755" s="66"/>
      <c r="D755" s="376">
        <v>7107</v>
      </c>
      <c r="E755" s="66"/>
      <c r="F755" s="66"/>
      <c r="G755" s="66"/>
      <c r="I755" s="66"/>
      <c r="J755" s="66"/>
      <c r="K755" s="66"/>
      <c r="M755" s="377">
        <v>1</v>
      </c>
      <c r="N755" s="378">
        <v>-277.12</v>
      </c>
      <c r="P755" s="377">
        <v>0</v>
      </c>
      <c r="Q755" s="378">
        <v>0</v>
      </c>
      <c r="S755" s="377">
        <v>0</v>
      </c>
      <c r="T755" s="378">
        <v>0</v>
      </c>
      <c r="V755" s="66"/>
      <c r="W755" s="66"/>
      <c r="X755" s="66"/>
      <c r="Y755" s="66"/>
      <c r="Z755" s="66"/>
    </row>
    <row r="756" spans="1:26" ht="15" x14ac:dyDescent="0.25">
      <c r="A756" s="66" t="s">
        <v>1117</v>
      </c>
      <c r="B756" s="66" t="s">
        <v>422</v>
      </c>
      <c r="C756" s="66"/>
      <c r="D756" s="376">
        <v>7109</v>
      </c>
      <c r="E756" s="66"/>
      <c r="F756" s="66"/>
      <c r="G756" s="66"/>
      <c r="I756" s="66"/>
      <c r="J756" s="66"/>
      <c r="K756" s="66"/>
      <c r="M756" s="377">
        <v>196</v>
      </c>
      <c r="N756" s="378">
        <v>-17268.360000000004</v>
      </c>
      <c r="P756" s="377">
        <v>158</v>
      </c>
      <c r="Q756" s="378">
        <v>-16338.250000000002</v>
      </c>
      <c r="S756" s="377">
        <v>23</v>
      </c>
      <c r="T756" s="378">
        <v>-754.7700000000001</v>
      </c>
      <c r="V756" s="66"/>
      <c r="W756" s="66"/>
      <c r="X756" s="66"/>
      <c r="Y756" s="66"/>
      <c r="Z756" s="66"/>
    </row>
    <row r="757" spans="1:26" ht="15" x14ac:dyDescent="0.25">
      <c r="A757" s="66" t="s">
        <v>1117</v>
      </c>
      <c r="B757" s="66" t="s">
        <v>401</v>
      </c>
      <c r="C757" s="66"/>
      <c r="D757" s="376">
        <v>8031</v>
      </c>
      <c r="E757" s="66"/>
      <c r="F757" s="66"/>
      <c r="G757" s="66"/>
      <c r="I757" s="66"/>
      <c r="J757" s="66"/>
      <c r="K757" s="66"/>
      <c r="M757" s="377">
        <v>71</v>
      </c>
      <c r="N757" s="378">
        <v>-4970.0200000000013</v>
      </c>
      <c r="P757" s="377">
        <v>29</v>
      </c>
      <c r="Q757" s="378">
        <v>-1927.7800000000002</v>
      </c>
      <c r="S757" s="377">
        <v>17</v>
      </c>
      <c r="T757" s="378">
        <v>-1151.3999999999999</v>
      </c>
      <c r="V757" s="66"/>
      <c r="W757" s="66"/>
      <c r="X757" s="66"/>
      <c r="Y757" s="66"/>
      <c r="Z757" s="66"/>
    </row>
    <row r="758" spans="1:26" ht="15" x14ac:dyDescent="0.25">
      <c r="A758" s="66" t="s">
        <v>1117</v>
      </c>
      <c r="B758" s="66" t="s">
        <v>308</v>
      </c>
      <c r="C758" s="66"/>
      <c r="D758" s="376">
        <v>7621</v>
      </c>
      <c r="E758" s="66"/>
      <c r="F758" s="66"/>
      <c r="G758" s="66"/>
      <c r="I758" s="66"/>
      <c r="J758" s="66"/>
      <c r="K758" s="66"/>
      <c r="M758" s="377">
        <v>89</v>
      </c>
      <c r="N758" s="378">
        <v>-5178.03</v>
      </c>
      <c r="P758" s="377">
        <v>53</v>
      </c>
      <c r="Q758" s="378">
        <v>-4315.74</v>
      </c>
      <c r="S758" s="377">
        <v>11</v>
      </c>
      <c r="T758" s="378">
        <v>-445.06000000000006</v>
      </c>
      <c r="V758" s="66"/>
      <c r="W758" s="66"/>
      <c r="X758" s="66"/>
      <c r="Y758" s="66"/>
      <c r="Z758" s="66"/>
    </row>
    <row r="759" spans="1:26" ht="15" x14ac:dyDescent="0.25">
      <c r="A759" s="66" t="s">
        <v>1117</v>
      </c>
      <c r="B759" s="66" t="s">
        <v>524</v>
      </c>
      <c r="C759" s="66"/>
      <c r="D759" s="376">
        <v>7922</v>
      </c>
      <c r="E759" s="66"/>
      <c r="F759" s="66"/>
      <c r="G759" s="66"/>
      <c r="I759" s="66"/>
      <c r="J759" s="66"/>
      <c r="K759" s="66"/>
      <c r="M759" s="377">
        <v>3</v>
      </c>
      <c r="N759" s="378">
        <v>-324.13</v>
      </c>
      <c r="P759" s="377">
        <v>2</v>
      </c>
      <c r="Q759" s="378">
        <v>-309.48999999999995</v>
      </c>
      <c r="S759" s="377">
        <v>0</v>
      </c>
      <c r="T759" s="378">
        <v>0</v>
      </c>
      <c r="V759" s="66"/>
      <c r="W759" s="66"/>
      <c r="X759" s="66"/>
      <c r="Y759" s="66"/>
      <c r="Z759" s="66"/>
    </row>
    <row r="760" spans="1:26" ht="15" x14ac:dyDescent="0.25">
      <c r="A760" s="66" t="s">
        <v>1117</v>
      </c>
      <c r="B760" s="66" t="s">
        <v>608</v>
      </c>
      <c r="C760" s="66"/>
      <c r="D760" s="376">
        <v>7920</v>
      </c>
      <c r="E760" s="66"/>
      <c r="F760" s="66"/>
      <c r="G760" s="66"/>
      <c r="I760" s="66"/>
      <c r="J760" s="66"/>
      <c r="K760" s="66"/>
      <c r="M760" s="377">
        <v>8</v>
      </c>
      <c r="N760" s="378">
        <v>-883.39</v>
      </c>
      <c r="P760" s="377">
        <v>2</v>
      </c>
      <c r="Q760" s="378">
        <v>-100.32</v>
      </c>
      <c r="S760" s="377">
        <v>0</v>
      </c>
      <c r="T760" s="378">
        <v>0</v>
      </c>
      <c r="V760" s="66"/>
      <c r="W760" s="66"/>
      <c r="X760" s="66"/>
      <c r="Y760" s="66"/>
      <c r="Z760" s="66"/>
    </row>
    <row r="761" spans="1:26" ht="15" x14ac:dyDescent="0.25">
      <c r="A761" s="66" t="s">
        <v>1117</v>
      </c>
      <c r="B761" s="66" t="s">
        <v>608</v>
      </c>
      <c r="C761" s="66"/>
      <c r="D761" s="376">
        <v>7924</v>
      </c>
      <c r="E761" s="66"/>
      <c r="F761" s="66"/>
      <c r="G761" s="66"/>
      <c r="I761" s="66"/>
      <c r="J761" s="66"/>
      <c r="K761" s="66"/>
      <c r="M761" s="377">
        <v>0</v>
      </c>
      <c r="N761" s="378">
        <v>0</v>
      </c>
      <c r="P761" s="377">
        <v>0</v>
      </c>
      <c r="Q761" s="378">
        <v>0</v>
      </c>
      <c r="S761" s="377">
        <v>0</v>
      </c>
      <c r="T761" s="378">
        <v>0</v>
      </c>
      <c r="V761" s="66"/>
      <c r="W761" s="66"/>
      <c r="X761" s="66"/>
      <c r="Y761" s="66"/>
      <c r="Z761" s="66"/>
    </row>
    <row r="762" spans="1:26" ht="15" x14ac:dyDescent="0.25">
      <c r="A762" s="66" t="s">
        <v>1117</v>
      </c>
      <c r="B762" s="66" t="s">
        <v>608</v>
      </c>
      <c r="C762" s="66"/>
      <c r="D762" s="376">
        <v>8836</v>
      </c>
      <c r="E762" s="66"/>
      <c r="F762" s="66"/>
      <c r="G762" s="66"/>
      <c r="I762" s="66"/>
      <c r="J762" s="66"/>
      <c r="K762" s="66"/>
      <c r="M762" s="377">
        <v>0</v>
      </c>
      <c r="N762" s="378">
        <v>0</v>
      </c>
      <c r="P762" s="377">
        <v>0</v>
      </c>
      <c r="Q762" s="378">
        <v>0</v>
      </c>
      <c r="S762" s="377">
        <v>0</v>
      </c>
      <c r="T762" s="378">
        <v>0</v>
      </c>
      <c r="V762" s="66"/>
      <c r="W762" s="66"/>
      <c r="X762" s="66"/>
      <c r="Y762" s="66"/>
      <c r="Z762" s="66"/>
    </row>
    <row r="763" spans="1:26" ht="15" x14ac:dyDescent="0.25">
      <c r="A763" s="66" t="s">
        <v>1117</v>
      </c>
      <c r="B763" s="66" t="s">
        <v>609</v>
      </c>
      <c r="C763" s="66"/>
      <c r="D763" s="376">
        <v>7924</v>
      </c>
      <c r="E763" s="66"/>
      <c r="F763" s="66"/>
      <c r="G763" s="66"/>
      <c r="I763" s="66"/>
      <c r="J763" s="66"/>
      <c r="K763" s="66"/>
      <c r="M763" s="377">
        <v>0</v>
      </c>
      <c r="N763" s="378">
        <v>0</v>
      </c>
      <c r="P763" s="377">
        <v>0</v>
      </c>
      <c r="Q763" s="378">
        <v>0</v>
      </c>
      <c r="S763" s="377">
        <v>0</v>
      </c>
      <c r="T763" s="378">
        <v>0</v>
      </c>
      <c r="V763" s="66"/>
      <c r="W763" s="66"/>
      <c r="X763" s="66"/>
      <c r="Y763" s="66"/>
      <c r="Z763" s="66"/>
    </row>
    <row r="764" spans="1:26" ht="15" x14ac:dyDescent="0.25">
      <c r="A764" s="66" t="s">
        <v>1117</v>
      </c>
      <c r="B764" s="66" t="s">
        <v>366</v>
      </c>
      <c r="C764" s="66"/>
      <c r="D764" s="376">
        <v>8010</v>
      </c>
      <c r="E764" s="66"/>
      <c r="F764" s="66"/>
      <c r="G764" s="66"/>
      <c r="I764" s="66"/>
      <c r="J764" s="66"/>
      <c r="K764" s="66"/>
      <c r="M764" s="377">
        <v>38</v>
      </c>
      <c r="N764" s="378">
        <v>-5268.4000000000005</v>
      </c>
      <c r="P764" s="377">
        <v>16</v>
      </c>
      <c r="Q764" s="378">
        <v>-795.08999999999992</v>
      </c>
      <c r="S764" s="377">
        <v>6</v>
      </c>
      <c r="T764" s="378">
        <v>-163.16999999999999</v>
      </c>
      <c r="V764" s="66"/>
      <c r="W764" s="66"/>
      <c r="X764" s="66"/>
      <c r="Y764" s="66"/>
      <c r="Z764" s="66"/>
    </row>
    <row r="765" spans="1:26" ht="15" x14ac:dyDescent="0.25">
      <c r="A765" s="66" t="s">
        <v>1117</v>
      </c>
      <c r="B765" s="66" t="s">
        <v>366</v>
      </c>
      <c r="C765" s="66"/>
      <c r="D765" s="376">
        <v>8016</v>
      </c>
      <c r="E765" s="66"/>
      <c r="F765" s="66"/>
      <c r="G765" s="66"/>
      <c r="I765" s="66"/>
      <c r="J765" s="66"/>
      <c r="K765" s="66"/>
      <c r="M765" s="377">
        <v>0</v>
      </c>
      <c r="N765" s="378">
        <v>0</v>
      </c>
      <c r="P765" s="377">
        <v>0</v>
      </c>
      <c r="Q765" s="378">
        <v>0</v>
      </c>
      <c r="S765" s="377">
        <v>0</v>
      </c>
      <c r="T765" s="378">
        <v>0</v>
      </c>
      <c r="V765" s="66"/>
      <c r="W765" s="66"/>
      <c r="X765" s="66"/>
      <c r="Y765" s="66"/>
      <c r="Z765" s="66"/>
    </row>
    <row r="766" spans="1:26" ht="15" x14ac:dyDescent="0.25">
      <c r="A766" s="66" t="s">
        <v>1117</v>
      </c>
      <c r="B766" s="66" t="s">
        <v>423</v>
      </c>
      <c r="C766" s="66"/>
      <c r="D766" s="376">
        <v>7003</v>
      </c>
      <c r="E766" s="66"/>
      <c r="F766" s="66"/>
      <c r="G766" s="66"/>
      <c r="I766" s="66"/>
      <c r="J766" s="66"/>
      <c r="K766" s="66"/>
      <c r="M766" s="377">
        <v>260</v>
      </c>
      <c r="N766" s="378">
        <v>-21025.099999999995</v>
      </c>
      <c r="P766" s="377">
        <v>162</v>
      </c>
      <c r="Q766" s="378">
        <v>-13577.589999999993</v>
      </c>
      <c r="S766" s="377">
        <v>24</v>
      </c>
      <c r="T766" s="378">
        <v>-1129.6699999999998</v>
      </c>
      <c r="V766" s="66"/>
      <c r="W766" s="66"/>
      <c r="X766" s="66"/>
      <c r="Y766" s="66"/>
      <c r="Z766" s="66"/>
    </row>
    <row r="767" spans="1:26" ht="15" x14ac:dyDescent="0.25">
      <c r="A767" s="66" t="s">
        <v>1117</v>
      </c>
      <c r="B767" s="66" t="s">
        <v>602</v>
      </c>
      <c r="C767" s="66"/>
      <c r="D767" s="376">
        <v>7403</v>
      </c>
      <c r="E767" s="66"/>
      <c r="F767" s="66"/>
      <c r="G767" s="66"/>
      <c r="I767" s="66"/>
      <c r="J767" s="66"/>
      <c r="K767" s="66"/>
      <c r="M767" s="377">
        <v>6</v>
      </c>
      <c r="N767" s="378">
        <v>-330.29</v>
      </c>
      <c r="P767" s="377">
        <v>1</v>
      </c>
      <c r="Q767" s="378">
        <v>-31.01</v>
      </c>
      <c r="S767" s="377">
        <v>3</v>
      </c>
      <c r="T767" s="378">
        <v>-120.84</v>
      </c>
      <c r="V767" s="66"/>
      <c r="W767" s="66"/>
      <c r="X767" s="66"/>
      <c r="Y767" s="66"/>
      <c r="Z767" s="66"/>
    </row>
    <row r="768" spans="1:26" ht="15" x14ac:dyDescent="0.25">
      <c r="A768" s="66" t="s">
        <v>1117</v>
      </c>
      <c r="B768" s="66" t="s">
        <v>309</v>
      </c>
      <c r="C768" s="66"/>
      <c r="D768" s="376">
        <v>7603</v>
      </c>
      <c r="E768" s="66"/>
      <c r="F768" s="66"/>
      <c r="G768" s="66"/>
      <c r="I768" s="66"/>
      <c r="J768" s="66"/>
      <c r="K768" s="66"/>
      <c r="M768" s="377">
        <v>41</v>
      </c>
      <c r="N768" s="378">
        <v>-5123.42</v>
      </c>
      <c r="P768" s="377">
        <v>35</v>
      </c>
      <c r="Q768" s="378">
        <v>-3138.6899999999991</v>
      </c>
      <c r="S768" s="377">
        <v>9</v>
      </c>
      <c r="T768" s="378">
        <v>-194.90999999999997</v>
      </c>
      <c r="V768" s="66"/>
      <c r="W768" s="66"/>
      <c r="X768" s="66"/>
      <c r="Y768" s="66"/>
      <c r="Z768" s="66"/>
    </row>
    <row r="769" spans="1:26" ht="15" x14ac:dyDescent="0.25">
      <c r="A769" s="66" t="s">
        <v>1117</v>
      </c>
      <c r="B769" s="66" t="s">
        <v>367</v>
      </c>
      <c r="C769" s="66"/>
      <c r="D769" s="376">
        <v>8505</v>
      </c>
      <c r="E769" s="66"/>
      <c r="F769" s="66"/>
      <c r="G769" s="66"/>
      <c r="I769" s="66"/>
      <c r="J769" s="66"/>
      <c r="K769" s="66"/>
      <c r="M769" s="377">
        <v>11</v>
      </c>
      <c r="N769" s="378">
        <v>-976.45</v>
      </c>
      <c r="P769" s="377">
        <v>10</v>
      </c>
      <c r="Q769" s="378">
        <v>-1517.16</v>
      </c>
      <c r="S769" s="377">
        <v>4</v>
      </c>
      <c r="T769" s="378">
        <v>-61.01</v>
      </c>
      <c r="V769" s="66"/>
      <c r="W769" s="66"/>
      <c r="X769" s="66"/>
      <c r="Y769" s="66"/>
      <c r="Z769" s="66"/>
    </row>
    <row r="770" spans="1:26" ht="15" x14ac:dyDescent="0.25">
      <c r="A770" s="66" t="s">
        <v>1117</v>
      </c>
      <c r="B770" s="66" t="s">
        <v>368</v>
      </c>
      <c r="C770" s="66"/>
      <c r="D770" s="376">
        <v>8505</v>
      </c>
      <c r="E770" s="66"/>
      <c r="F770" s="66"/>
      <c r="G770" s="66"/>
      <c r="I770" s="66"/>
      <c r="J770" s="66"/>
      <c r="K770" s="66"/>
      <c r="M770" s="377">
        <v>24</v>
      </c>
      <c r="N770" s="378">
        <v>-2210.66</v>
      </c>
      <c r="P770" s="377">
        <v>14</v>
      </c>
      <c r="Q770" s="378">
        <v>-1098.93</v>
      </c>
      <c r="S770" s="377">
        <v>6</v>
      </c>
      <c r="T770" s="378">
        <v>-1662.3300000000002</v>
      </c>
      <c r="V770" s="66"/>
      <c r="W770" s="66"/>
      <c r="X770" s="66"/>
      <c r="Y770" s="66"/>
      <c r="Z770" s="66"/>
    </row>
    <row r="771" spans="1:26" ht="15" x14ac:dyDescent="0.25">
      <c r="A771" s="66" t="s">
        <v>1117</v>
      </c>
      <c r="B771" s="66" t="s">
        <v>368</v>
      </c>
      <c r="C771" s="66"/>
      <c r="D771" s="376">
        <v>8610</v>
      </c>
      <c r="E771" s="66"/>
      <c r="F771" s="66"/>
      <c r="G771" s="66"/>
      <c r="I771" s="66"/>
      <c r="J771" s="66"/>
      <c r="K771" s="66"/>
      <c r="M771" s="377">
        <v>0</v>
      </c>
      <c r="N771" s="378">
        <v>0</v>
      </c>
      <c r="P771" s="377">
        <v>0</v>
      </c>
      <c r="Q771" s="378">
        <v>0</v>
      </c>
      <c r="S771" s="377">
        <v>0</v>
      </c>
      <c r="T771" s="378">
        <v>0</v>
      </c>
      <c r="V771" s="66"/>
      <c r="W771" s="66"/>
      <c r="X771" s="66"/>
      <c r="Y771" s="66"/>
      <c r="Z771" s="66"/>
    </row>
    <row r="772" spans="1:26" ht="15" x14ac:dyDescent="0.25">
      <c r="A772" s="66" t="s">
        <v>1117</v>
      </c>
      <c r="B772" s="66" t="s">
        <v>368</v>
      </c>
      <c r="C772" s="66"/>
      <c r="D772" s="376">
        <v>8620</v>
      </c>
      <c r="E772" s="66"/>
      <c r="F772" s="66"/>
      <c r="G772" s="66"/>
      <c r="I772" s="66"/>
      <c r="J772" s="66"/>
      <c r="K772" s="66"/>
      <c r="M772" s="377">
        <v>5</v>
      </c>
      <c r="N772" s="378">
        <v>-465.03000000000003</v>
      </c>
      <c r="P772" s="377">
        <v>1</v>
      </c>
      <c r="Q772" s="378">
        <v>-62.04</v>
      </c>
      <c r="S772" s="377">
        <v>1</v>
      </c>
      <c r="T772" s="378">
        <v>-26.72</v>
      </c>
      <c r="V772" s="66"/>
      <c r="W772" s="66"/>
      <c r="X772" s="66"/>
      <c r="Y772" s="66"/>
      <c r="Z772" s="66"/>
    </row>
    <row r="773" spans="1:26" ht="15" x14ac:dyDescent="0.25">
      <c r="A773" s="66" t="s">
        <v>1117</v>
      </c>
      <c r="B773" s="66" t="s">
        <v>508</v>
      </c>
      <c r="C773" s="66"/>
      <c r="D773" s="376">
        <v>8805</v>
      </c>
      <c r="E773" s="66"/>
      <c r="F773" s="66"/>
      <c r="G773" s="66"/>
      <c r="I773" s="66"/>
      <c r="J773" s="66"/>
      <c r="K773" s="66"/>
      <c r="M773" s="377">
        <v>43</v>
      </c>
      <c r="N773" s="378">
        <v>-2224.4299999999994</v>
      </c>
      <c r="P773" s="377">
        <v>29</v>
      </c>
      <c r="Q773" s="378">
        <v>-3158.5599999999986</v>
      </c>
      <c r="S773" s="377">
        <v>4</v>
      </c>
      <c r="T773" s="378">
        <v>-253.86</v>
      </c>
      <c r="V773" s="66"/>
      <c r="W773" s="66"/>
      <c r="X773" s="66"/>
      <c r="Y773" s="66"/>
      <c r="Z773" s="66"/>
    </row>
    <row r="774" spans="1:26" ht="15" x14ac:dyDescent="0.25">
      <c r="A774" s="66" t="s">
        <v>1117</v>
      </c>
      <c r="B774" s="66" t="s">
        <v>509</v>
      </c>
      <c r="C774" s="66"/>
      <c r="D774" s="376">
        <v>8844</v>
      </c>
      <c r="E774" s="66"/>
      <c r="F774" s="66"/>
      <c r="G774" s="66"/>
      <c r="I774" s="66"/>
      <c r="J774" s="66"/>
      <c r="K774" s="66"/>
      <c r="M774" s="377">
        <v>0</v>
      </c>
      <c r="N774" s="378">
        <v>0</v>
      </c>
      <c r="P774" s="377">
        <v>0</v>
      </c>
      <c r="Q774" s="378">
        <v>0</v>
      </c>
      <c r="S774" s="377">
        <v>0</v>
      </c>
      <c r="T774" s="378">
        <v>0</v>
      </c>
      <c r="V774" s="66"/>
      <c r="W774" s="66"/>
      <c r="X774" s="66"/>
      <c r="Y774" s="66"/>
      <c r="Z774" s="66"/>
    </row>
    <row r="775" spans="1:26" ht="15" x14ac:dyDescent="0.25">
      <c r="A775" s="66" t="s">
        <v>1117</v>
      </c>
      <c r="B775" s="66" t="s">
        <v>509</v>
      </c>
      <c r="C775" s="66"/>
      <c r="D775" s="376">
        <v>8853</v>
      </c>
      <c r="E775" s="66"/>
      <c r="F775" s="66"/>
      <c r="G775" s="66"/>
      <c r="I775" s="66"/>
      <c r="J775" s="66"/>
      <c r="K775" s="66"/>
      <c r="M775" s="377">
        <v>2</v>
      </c>
      <c r="N775" s="378">
        <v>-122.11</v>
      </c>
      <c r="P775" s="377">
        <v>1</v>
      </c>
      <c r="Q775" s="378">
        <v>-197</v>
      </c>
      <c r="S775" s="377">
        <v>0</v>
      </c>
      <c r="T775" s="378">
        <v>0</v>
      </c>
      <c r="V775" s="66"/>
      <c r="W775" s="66"/>
      <c r="X775" s="66"/>
      <c r="Y775" s="66"/>
      <c r="Z775" s="66"/>
    </row>
    <row r="776" spans="1:26" ht="15" x14ac:dyDescent="0.25">
      <c r="A776" s="66" t="s">
        <v>1117</v>
      </c>
      <c r="B776" s="66" t="s">
        <v>509</v>
      </c>
      <c r="C776" s="66"/>
      <c r="D776" s="376">
        <v>8876</v>
      </c>
      <c r="E776" s="66"/>
      <c r="F776" s="66"/>
      <c r="G776" s="66"/>
      <c r="I776" s="66"/>
      <c r="J776" s="66"/>
      <c r="K776" s="66"/>
      <c r="M776" s="377">
        <v>3</v>
      </c>
      <c r="N776" s="378">
        <v>-142.47999999999999</v>
      </c>
      <c r="P776" s="377">
        <v>1</v>
      </c>
      <c r="Q776" s="378">
        <v>-30.75</v>
      </c>
      <c r="S776" s="377">
        <v>0</v>
      </c>
      <c r="T776" s="378">
        <v>0</v>
      </c>
      <c r="V776" s="66"/>
      <c r="W776" s="66"/>
      <c r="X776" s="66"/>
      <c r="Y776" s="66"/>
      <c r="Z776" s="66"/>
    </row>
    <row r="777" spans="1:26" ht="15" x14ac:dyDescent="0.25">
      <c r="A777" s="66" t="s">
        <v>1117</v>
      </c>
      <c r="B777" s="66" t="s">
        <v>510</v>
      </c>
      <c r="C777" s="66"/>
      <c r="D777" s="376">
        <v>7920</v>
      </c>
      <c r="E777" s="66"/>
      <c r="F777" s="66"/>
      <c r="G777" s="66"/>
      <c r="I777" s="66"/>
      <c r="J777" s="66"/>
      <c r="K777" s="66"/>
      <c r="M777" s="377">
        <v>0</v>
      </c>
      <c r="N777" s="378">
        <v>0</v>
      </c>
      <c r="P777" s="377">
        <v>0</v>
      </c>
      <c r="Q777" s="378">
        <v>0</v>
      </c>
      <c r="S777" s="377">
        <v>0</v>
      </c>
      <c r="T777" s="378">
        <v>0</v>
      </c>
      <c r="V777" s="66"/>
      <c r="W777" s="66"/>
      <c r="X777" s="66"/>
      <c r="Y777" s="66"/>
      <c r="Z777" s="66"/>
    </row>
    <row r="778" spans="1:26" ht="15" x14ac:dyDescent="0.25">
      <c r="A778" s="66" t="s">
        <v>1117</v>
      </c>
      <c r="B778" s="66" t="s">
        <v>510</v>
      </c>
      <c r="C778" s="66"/>
      <c r="D778" s="376">
        <v>8805</v>
      </c>
      <c r="E778" s="66"/>
      <c r="F778" s="66"/>
      <c r="G778" s="66"/>
      <c r="I778" s="66"/>
      <c r="J778" s="66"/>
      <c r="K778" s="66"/>
      <c r="M778" s="377">
        <v>2</v>
      </c>
      <c r="N778" s="378">
        <v>-60.08</v>
      </c>
      <c r="P778" s="377">
        <v>1</v>
      </c>
      <c r="Q778" s="378">
        <v>-64.540000000000006</v>
      </c>
      <c r="S778" s="377">
        <v>0</v>
      </c>
      <c r="T778" s="378">
        <v>0</v>
      </c>
      <c r="V778" s="66"/>
      <c r="W778" s="66"/>
      <c r="X778" s="66"/>
      <c r="Y778" s="66"/>
      <c r="Z778" s="66"/>
    </row>
    <row r="779" spans="1:26" ht="15" x14ac:dyDescent="0.25">
      <c r="A779" s="66" t="s">
        <v>1117</v>
      </c>
      <c r="B779" s="66" t="s">
        <v>510</v>
      </c>
      <c r="C779" s="66"/>
      <c r="D779" s="376">
        <v>8807</v>
      </c>
      <c r="E779" s="66"/>
      <c r="F779" s="66"/>
      <c r="G779" s="66"/>
      <c r="I779" s="66"/>
      <c r="J779" s="66"/>
      <c r="K779" s="66"/>
      <c r="M779" s="377">
        <v>49</v>
      </c>
      <c r="N779" s="378">
        <v>-3262.7900000000004</v>
      </c>
      <c r="P779" s="377">
        <v>15</v>
      </c>
      <c r="Q779" s="378">
        <v>-1239.1000000000001</v>
      </c>
      <c r="S779" s="377">
        <v>6</v>
      </c>
      <c r="T779" s="378">
        <v>-301.82</v>
      </c>
      <c r="V779" s="66"/>
      <c r="W779" s="66"/>
      <c r="X779" s="66"/>
      <c r="Y779" s="66"/>
      <c r="Z779" s="66"/>
    </row>
    <row r="780" spans="1:26" ht="15" x14ac:dyDescent="0.25">
      <c r="A780" s="66" t="s">
        <v>1117</v>
      </c>
      <c r="B780" s="66" t="s">
        <v>510</v>
      </c>
      <c r="C780" s="66"/>
      <c r="D780" s="376">
        <v>8836</v>
      </c>
      <c r="E780" s="66"/>
      <c r="F780" s="66"/>
      <c r="G780" s="66"/>
      <c r="I780" s="66"/>
      <c r="J780" s="66"/>
      <c r="K780" s="66"/>
      <c r="M780" s="377">
        <v>0</v>
      </c>
      <c r="N780" s="378">
        <v>0</v>
      </c>
      <c r="P780" s="377">
        <v>1</v>
      </c>
      <c r="Q780" s="378">
        <v>-158.87</v>
      </c>
      <c r="S780" s="377">
        <v>0</v>
      </c>
      <c r="T780" s="378">
        <v>0</v>
      </c>
      <c r="V780" s="66"/>
      <c r="W780" s="66"/>
      <c r="X780" s="66"/>
      <c r="Y780" s="66"/>
      <c r="Z780" s="66"/>
    </row>
    <row r="781" spans="1:26" ht="15" x14ac:dyDescent="0.25">
      <c r="A781" s="66" t="s">
        <v>1117</v>
      </c>
      <c r="B781" s="66" t="s">
        <v>510</v>
      </c>
      <c r="C781" s="66"/>
      <c r="D781" s="376">
        <v>8854</v>
      </c>
      <c r="E781" s="66"/>
      <c r="F781" s="66"/>
      <c r="G781" s="66"/>
      <c r="I781" s="66"/>
      <c r="J781" s="66"/>
      <c r="K781" s="66"/>
      <c r="M781" s="377">
        <v>1</v>
      </c>
      <c r="N781" s="378">
        <v>-32.479999999999997</v>
      </c>
      <c r="P781" s="377">
        <v>0</v>
      </c>
      <c r="Q781" s="378">
        <v>0</v>
      </c>
      <c r="S781" s="377">
        <v>0</v>
      </c>
      <c r="T781" s="378">
        <v>0</v>
      </c>
      <c r="V781" s="66"/>
      <c r="W781" s="66"/>
      <c r="X781" s="66"/>
      <c r="Y781" s="66"/>
      <c r="Z781" s="66"/>
    </row>
    <row r="782" spans="1:26" ht="15" x14ac:dyDescent="0.25">
      <c r="A782" s="66" t="s">
        <v>1117</v>
      </c>
      <c r="B782" s="66" t="s">
        <v>510</v>
      </c>
      <c r="C782" s="66"/>
      <c r="D782" s="376">
        <v>8876</v>
      </c>
      <c r="E782" s="66"/>
      <c r="F782" s="66"/>
      <c r="G782" s="66"/>
      <c r="I782" s="66"/>
      <c r="J782" s="66"/>
      <c r="K782" s="66"/>
      <c r="M782" s="377">
        <v>0</v>
      </c>
      <c r="N782" s="378">
        <v>0</v>
      </c>
      <c r="P782" s="377">
        <v>0</v>
      </c>
      <c r="Q782" s="378">
        <v>0</v>
      </c>
      <c r="S782" s="377">
        <v>0</v>
      </c>
      <c r="T782" s="378">
        <v>0</v>
      </c>
      <c r="V782" s="66"/>
      <c r="W782" s="66"/>
      <c r="X782" s="66"/>
      <c r="Y782" s="66"/>
      <c r="Z782" s="66"/>
    </row>
    <row r="783" spans="1:26" ht="15" x14ac:dyDescent="0.25">
      <c r="A783" s="66" t="s">
        <v>1117</v>
      </c>
      <c r="B783" s="66" t="s">
        <v>402</v>
      </c>
      <c r="C783" s="66"/>
      <c r="D783" s="376">
        <v>8030</v>
      </c>
      <c r="E783" s="66"/>
      <c r="F783" s="66"/>
      <c r="G783" s="66"/>
      <c r="I783" s="66"/>
      <c r="J783" s="66"/>
      <c r="K783" s="66"/>
      <c r="M783" s="377">
        <v>17</v>
      </c>
      <c r="N783" s="378">
        <v>-861.81000000000017</v>
      </c>
      <c r="P783" s="377">
        <v>15</v>
      </c>
      <c r="Q783" s="378">
        <v>-1768.4599999999998</v>
      </c>
      <c r="S783" s="377">
        <v>2</v>
      </c>
      <c r="T783" s="378">
        <v>-99.4</v>
      </c>
      <c r="V783" s="66"/>
      <c r="W783" s="66"/>
      <c r="X783" s="66"/>
      <c r="Y783" s="66"/>
      <c r="Z783" s="66"/>
    </row>
    <row r="784" spans="1:26" ht="15" x14ac:dyDescent="0.25">
      <c r="A784" s="66" t="s">
        <v>1117</v>
      </c>
      <c r="B784" s="66" t="s">
        <v>369</v>
      </c>
      <c r="C784" s="66"/>
      <c r="D784" s="376">
        <v>8016</v>
      </c>
      <c r="E784" s="66"/>
      <c r="F784" s="66"/>
      <c r="G784" s="66"/>
      <c r="I784" s="66"/>
      <c r="J784" s="66"/>
      <c r="K784" s="66"/>
      <c r="M784" s="377">
        <v>128</v>
      </c>
      <c r="N784" s="378">
        <v>-10655.340000000004</v>
      </c>
      <c r="P784" s="377">
        <v>109</v>
      </c>
      <c r="Q784" s="378">
        <v>-13878.490000000003</v>
      </c>
      <c r="S784" s="377">
        <v>22</v>
      </c>
      <c r="T784" s="378">
        <v>-1623.64</v>
      </c>
      <c r="V784" s="66"/>
      <c r="W784" s="66"/>
      <c r="X784" s="66"/>
      <c r="Y784" s="66"/>
      <c r="Z784" s="66"/>
    </row>
    <row r="785" spans="1:26" ht="15" x14ac:dyDescent="0.25">
      <c r="A785" s="66" t="s">
        <v>1117</v>
      </c>
      <c r="B785" s="66" t="s">
        <v>370</v>
      </c>
      <c r="C785" s="66"/>
      <c r="D785" s="376">
        <v>8010</v>
      </c>
      <c r="E785" s="66"/>
      <c r="F785" s="66"/>
      <c r="G785" s="66"/>
      <c r="I785" s="66"/>
      <c r="J785" s="66"/>
      <c r="K785" s="66"/>
      <c r="M785" s="377">
        <v>0</v>
      </c>
      <c r="N785" s="378">
        <v>0</v>
      </c>
      <c r="P785" s="377">
        <v>0</v>
      </c>
      <c r="Q785" s="378">
        <v>0</v>
      </c>
      <c r="S785" s="377">
        <v>0</v>
      </c>
      <c r="T785" s="378">
        <v>0</v>
      </c>
      <c r="V785" s="66"/>
      <c r="W785" s="66"/>
      <c r="X785" s="66"/>
      <c r="Y785" s="66"/>
      <c r="Z785" s="66"/>
    </row>
    <row r="786" spans="1:26" ht="15" x14ac:dyDescent="0.25">
      <c r="A786" s="66" t="s">
        <v>1117</v>
      </c>
      <c r="B786" s="66" t="s">
        <v>370</v>
      </c>
      <c r="C786" s="66"/>
      <c r="D786" s="376">
        <v>8016</v>
      </c>
      <c r="E786" s="66"/>
      <c r="F786" s="66"/>
      <c r="G786" s="66"/>
      <c r="I786" s="66"/>
      <c r="J786" s="66"/>
      <c r="K786" s="66"/>
      <c r="M786" s="377">
        <v>98</v>
      </c>
      <c r="N786" s="378">
        <v>-9212.77</v>
      </c>
      <c r="P786" s="377">
        <v>80</v>
      </c>
      <c r="Q786" s="378">
        <v>-6728.3799999999992</v>
      </c>
      <c r="S786" s="377">
        <v>17</v>
      </c>
      <c r="T786" s="378">
        <v>-878.29000000000008</v>
      </c>
      <c r="V786" s="66"/>
      <c r="W786" s="66"/>
      <c r="X786" s="66"/>
      <c r="Y786" s="66"/>
      <c r="Z786" s="66"/>
    </row>
    <row r="787" spans="1:26" ht="15" x14ac:dyDescent="0.25">
      <c r="A787" s="66" t="s">
        <v>1117</v>
      </c>
      <c r="B787" s="66" t="s">
        <v>370</v>
      </c>
      <c r="C787" s="66"/>
      <c r="D787" s="376">
        <v>8046</v>
      </c>
      <c r="E787" s="66"/>
      <c r="F787" s="66"/>
      <c r="G787" s="66"/>
      <c r="I787" s="66"/>
      <c r="J787" s="66"/>
      <c r="K787" s="66"/>
      <c r="M787" s="377">
        <v>1</v>
      </c>
      <c r="N787" s="378">
        <v>-13.77</v>
      </c>
      <c r="P787" s="377">
        <v>0</v>
      </c>
      <c r="Q787" s="378">
        <v>0</v>
      </c>
      <c r="S787" s="377">
        <v>0</v>
      </c>
      <c r="T787" s="378">
        <v>0</v>
      </c>
      <c r="V787" s="66"/>
      <c r="W787" s="66"/>
      <c r="X787" s="66"/>
      <c r="Y787" s="66"/>
      <c r="Z787" s="66"/>
    </row>
    <row r="788" spans="1:26" ht="15" x14ac:dyDescent="0.25">
      <c r="A788" s="66" t="s">
        <v>1117</v>
      </c>
      <c r="B788" s="66" t="s">
        <v>579</v>
      </c>
      <c r="C788" s="66"/>
      <c r="D788" s="376">
        <v>7405</v>
      </c>
      <c r="E788" s="66"/>
      <c r="F788" s="66"/>
      <c r="G788" s="66"/>
      <c r="I788" s="66"/>
      <c r="J788" s="66"/>
      <c r="K788" s="66"/>
      <c r="M788" s="377">
        <v>8</v>
      </c>
      <c r="N788" s="378">
        <v>-216.28000000000003</v>
      </c>
      <c r="P788" s="377">
        <v>5</v>
      </c>
      <c r="Q788" s="378">
        <v>-111.46000000000001</v>
      </c>
      <c r="S788" s="377">
        <v>1</v>
      </c>
      <c r="T788" s="378">
        <v>-14.43</v>
      </c>
      <c r="V788" s="66"/>
      <c r="W788" s="66"/>
      <c r="X788" s="66"/>
      <c r="Y788" s="66"/>
      <c r="Z788" s="66"/>
    </row>
    <row r="789" spans="1:26" ht="15" x14ac:dyDescent="0.25">
      <c r="A789" s="66" t="s">
        <v>1117</v>
      </c>
      <c r="B789" s="66" t="s">
        <v>579</v>
      </c>
      <c r="C789" s="66"/>
      <c r="D789" s="376">
        <v>8405</v>
      </c>
      <c r="E789" s="66"/>
      <c r="F789" s="66"/>
      <c r="G789" s="66"/>
      <c r="I789" s="66"/>
      <c r="J789" s="66"/>
      <c r="K789" s="66"/>
      <c r="M789" s="377">
        <v>0</v>
      </c>
      <c r="N789" s="378">
        <v>0</v>
      </c>
      <c r="P789" s="377">
        <v>0</v>
      </c>
      <c r="Q789" s="378">
        <v>0</v>
      </c>
      <c r="S789" s="377">
        <v>0</v>
      </c>
      <c r="T789" s="378">
        <v>0</v>
      </c>
      <c r="V789" s="66"/>
      <c r="W789" s="66"/>
      <c r="X789" s="66"/>
      <c r="Y789" s="66"/>
      <c r="Z789" s="66"/>
    </row>
    <row r="790" spans="1:26" ht="15" x14ac:dyDescent="0.25">
      <c r="A790" s="66" t="s">
        <v>1117</v>
      </c>
      <c r="B790" s="66" t="s">
        <v>424</v>
      </c>
      <c r="C790" s="66"/>
      <c r="D790" s="376">
        <v>7006</v>
      </c>
      <c r="E790" s="66"/>
      <c r="F790" s="66"/>
      <c r="G790" s="66"/>
      <c r="I790" s="66"/>
      <c r="J790" s="66"/>
      <c r="K790" s="66"/>
      <c r="M790" s="377">
        <v>14</v>
      </c>
      <c r="N790" s="378">
        <v>-1066.0999999999999</v>
      </c>
      <c r="P790" s="377">
        <v>5</v>
      </c>
      <c r="Q790" s="378">
        <v>-397.64</v>
      </c>
      <c r="S790" s="377">
        <v>4</v>
      </c>
      <c r="T790" s="378">
        <v>-76.13000000000001</v>
      </c>
      <c r="V790" s="66"/>
      <c r="W790" s="66"/>
      <c r="X790" s="66"/>
      <c r="Y790" s="66"/>
      <c r="Z790" s="66"/>
    </row>
    <row r="791" spans="1:26" ht="15" x14ac:dyDescent="0.25">
      <c r="A791" s="66" t="s">
        <v>1117</v>
      </c>
      <c r="B791" s="66" t="s">
        <v>424</v>
      </c>
      <c r="C791" s="66"/>
      <c r="D791" s="376">
        <v>7060</v>
      </c>
      <c r="E791" s="66"/>
      <c r="F791" s="66"/>
      <c r="G791" s="66"/>
      <c r="I791" s="66"/>
      <c r="J791" s="66"/>
      <c r="K791" s="66"/>
      <c r="M791" s="377">
        <v>0</v>
      </c>
      <c r="N791" s="378">
        <v>0</v>
      </c>
      <c r="P791" s="377">
        <v>0</v>
      </c>
      <c r="Q791" s="378">
        <v>0</v>
      </c>
      <c r="S791" s="377">
        <v>0</v>
      </c>
      <c r="T791" s="378">
        <v>0</v>
      </c>
      <c r="V791" s="66"/>
      <c r="W791" s="66"/>
      <c r="X791" s="66"/>
      <c r="Y791" s="66"/>
      <c r="Z791" s="66"/>
    </row>
    <row r="792" spans="1:26" ht="15" x14ac:dyDescent="0.25">
      <c r="A792" s="66" t="s">
        <v>1117</v>
      </c>
      <c r="B792" s="66" t="s">
        <v>403</v>
      </c>
      <c r="C792" s="66"/>
      <c r="D792" s="376">
        <v>8101</v>
      </c>
      <c r="E792" s="66"/>
      <c r="F792" s="66"/>
      <c r="G792" s="66"/>
      <c r="I792" s="66"/>
      <c r="J792" s="66"/>
      <c r="K792" s="66"/>
      <c r="M792" s="377">
        <v>9</v>
      </c>
      <c r="N792" s="378">
        <v>-425.91999999999996</v>
      </c>
      <c r="P792" s="377">
        <v>9</v>
      </c>
      <c r="Q792" s="378">
        <v>-579.54000000000008</v>
      </c>
      <c r="S792" s="377">
        <v>0</v>
      </c>
      <c r="T792" s="378">
        <v>0</v>
      </c>
      <c r="V792" s="66"/>
      <c r="W792" s="66"/>
      <c r="X792" s="66"/>
      <c r="Y792" s="66"/>
      <c r="Z792" s="66"/>
    </row>
    <row r="793" spans="1:26" ht="15" x14ac:dyDescent="0.25">
      <c r="A793" s="66" t="s">
        <v>1117</v>
      </c>
      <c r="B793" s="66" t="s">
        <v>403</v>
      </c>
      <c r="C793" s="66"/>
      <c r="D793" s="376">
        <v>8102</v>
      </c>
      <c r="E793" s="66"/>
      <c r="F793" s="66"/>
      <c r="G793" s="66"/>
      <c r="I793" s="66"/>
      <c r="J793" s="66"/>
      <c r="K793" s="66"/>
      <c r="M793" s="377">
        <v>206</v>
      </c>
      <c r="N793" s="378">
        <v>-13211.239999999996</v>
      </c>
      <c r="P793" s="377">
        <v>210</v>
      </c>
      <c r="Q793" s="378">
        <v>-17946.60999999999</v>
      </c>
      <c r="S793" s="377">
        <v>9</v>
      </c>
      <c r="T793" s="378">
        <v>-361.59999999999997</v>
      </c>
      <c r="V793" s="66"/>
      <c r="W793" s="66"/>
      <c r="X793" s="66"/>
      <c r="Y793" s="66"/>
      <c r="Z793" s="66"/>
    </row>
    <row r="794" spans="1:26" ht="15" x14ac:dyDescent="0.25">
      <c r="A794" s="66" t="s">
        <v>1117</v>
      </c>
      <c r="B794" s="66" t="s">
        <v>403</v>
      </c>
      <c r="C794" s="66"/>
      <c r="D794" s="376">
        <v>8103</v>
      </c>
      <c r="E794" s="66"/>
      <c r="F794" s="66"/>
      <c r="G794" s="66"/>
      <c r="I794" s="66"/>
      <c r="J794" s="66"/>
      <c r="K794" s="66"/>
      <c r="M794" s="377">
        <v>413</v>
      </c>
      <c r="N794" s="378">
        <v>-33158.499999999978</v>
      </c>
      <c r="P794" s="377">
        <v>352</v>
      </c>
      <c r="Q794" s="378">
        <v>-38724.830000000009</v>
      </c>
      <c r="S794" s="377">
        <v>34</v>
      </c>
      <c r="T794" s="378">
        <v>-2639.8899999999994</v>
      </c>
      <c r="V794" s="66"/>
      <c r="W794" s="66"/>
      <c r="X794" s="66"/>
      <c r="Y794" s="66"/>
      <c r="Z794" s="66"/>
    </row>
    <row r="795" spans="1:26" ht="15" x14ac:dyDescent="0.25">
      <c r="A795" s="66" t="s">
        <v>1117</v>
      </c>
      <c r="B795" s="66" t="s">
        <v>403</v>
      </c>
      <c r="C795" s="66"/>
      <c r="D795" s="376">
        <v>8104</v>
      </c>
      <c r="E795" s="66"/>
      <c r="F795" s="66"/>
      <c r="G795" s="66"/>
      <c r="I795" s="66"/>
      <c r="J795" s="66"/>
      <c r="K795" s="66"/>
      <c r="M795" s="377">
        <v>874</v>
      </c>
      <c r="N795" s="378">
        <v>-56066.700000000033</v>
      </c>
      <c r="P795" s="377">
        <v>818</v>
      </c>
      <c r="Q795" s="378">
        <v>-69878.960000000036</v>
      </c>
      <c r="S795" s="377">
        <v>86</v>
      </c>
      <c r="T795" s="378">
        <v>-4211.3300000000008</v>
      </c>
      <c r="V795" s="66"/>
      <c r="W795" s="66"/>
      <c r="X795" s="66"/>
      <c r="Y795" s="66"/>
      <c r="Z795" s="66"/>
    </row>
    <row r="796" spans="1:26" ht="15" x14ac:dyDescent="0.25">
      <c r="A796" s="66" t="s">
        <v>1117</v>
      </c>
      <c r="B796" s="66" t="s">
        <v>403</v>
      </c>
      <c r="C796" s="66"/>
      <c r="D796" s="376">
        <v>8105</v>
      </c>
      <c r="E796" s="66"/>
      <c r="F796" s="66"/>
      <c r="G796" s="66"/>
      <c r="I796" s="66"/>
      <c r="J796" s="66"/>
      <c r="K796" s="66"/>
      <c r="M796" s="377">
        <v>735</v>
      </c>
      <c r="N796" s="378">
        <v>-46699.970000000008</v>
      </c>
      <c r="P796" s="377">
        <v>594</v>
      </c>
      <c r="Q796" s="378">
        <v>-43662.460000000014</v>
      </c>
      <c r="S796" s="377">
        <v>72</v>
      </c>
      <c r="T796" s="378">
        <v>-4492.59</v>
      </c>
      <c r="V796" s="66"/>
      <c r="W796" s="66"/>
      <c r="X796" s="66"/>
      <c r="Y796" s="66"/>
      <c r="Z796" s="66"/>
    </row>
    <row r="797" spans="1:26" ht="15" x14ac:dyDescent="0.25">
      <c r="A797" s="66" t="s">
        <v>1117</v>
      </c>
      <c r="B797" s="66" t="s">
        <v>403</v>
      </c>
      <c r="C797" s="66"/>
      <c r="D797" s="376">
        <v>8106</v>
      </c>
      <c r="E797" s="66"/>
      <c r="F797" s="66"/>
      <c r="G797" s="66"/>
      <c r="I797" s="66"/>
      <c r="J797" s="66"/>
      <c r="K797" s="66"/>
      <c r="M797" s="377">
        <v>1</v>
      </c>
      <c r="N797" s="378">
        <v>-42.13</v>
      </c>
      <c r="P797" s="377">
        <v>2</v>
      </c>
      <c r="Q797" s="378">
        <v>-75.08</v>
      </c>
      <c r="S797" s="377">
        <v>0</v>
      </c>
      <c r="T797" s="378">
        <v>0</v>
      </c>
      <c r="V797" s="66"/>
      <c r="W797" s="66"/>
      <c r="X797" s="66"/>
      <c r="Y797" s="66"/>
      <c r="Z797" s="66"/>
    </row>
    <row r="798" spans="1:26" ht="15" x14ac:dyDescent="0.25">
      <c r="A798" s="66" t="s">
        <v>1117</v>
      </c>
      <c r="B798" s="66" t="s">
        <v>403</v>
      </c>
      <c r="C798" s="66"/>
      <c r="D798" s="376">
        <v>8107</v>
      </c>
      <c r="E798" s="66"/>
      <c r="F798" s="66"/>
      <c r="G798" s="66"/>
      <c r="I798" s="66"/>
      <c r="J798" s="66"/>
      <c r="K798" s="66"/>
      <c r="M798" s="377">
        <v>0</v>
      </c>
      <c r="N798" s="378">
        <v>0</v>
      </c>
      <c r="P798" s="377">
        <v>1</v>
      </c>
      <c r="Q798" s="378">
        <v>-938.46</v>
      </c>
      <c r="S798" s="377">
        <v>0</v>
      </c>
      <c r="T798" s="378">
        <v>0</v>
      </c>
      <c r="V798" s="66"/>
      <c r="W798" s="66"/>
      <c r="X798" s="66"/>
      <c r="Y798" s="66"/>
      <c r="Z798" s="66"/>
    </row>
    <row r="799" spans="1:26" ht="15" x14ac:dyDescent="0.25">
      <c r="A799" s="66" t="s">
        <v>1117</v>
      </c>
      <c r="B799" s="66" t="s">
        <v>403</v>
      </c>
      <c r="C799" s="66"/>
      <c r="D799" s="376">
        <v>8109</v>
      </c>
      <c r="E799" s="66"/>
      <c r="F799" s="66"/>
      <c r="G799" s="66"/>
      <c r="I799" s="66"/>
      <c r="J799" s="66"/>
      <c r="K799" s="66"/>
      <c r="M799" s="377">
        <v>0</v>
      </c>
      <c r="N799" s="378">
        <v>0</v>
      </c>
      <c r="P799" s="377">
        <v>1</v>
      </c>
      <c r="Q799" s="378">
        <v>-44.77</v>
      </c>
      <c r="S799" s="377">
        <v>0</v>
      </c>
      <c r="T799" s="378">
        <v>0</v>
      </c>
      <c r="V799" s="66"/>
      <c r="W799" s="66"/>
      <c r="X799" s="66"/>
      <c r="Y799" s="66"/>
      <c r="Z799" s="66"/>
    </row>
    <row r="800" spans="1:26" ht="15" x14ac:dyDescent="0.25">
      <c r="A800" s="66" t="s">
        <v>1117</v>
      </c>
      <c r="B800" s="66" t="s">
        <v>403</v>
      </c>
      <c r="C800" s="66"/>
      <c r="D800" s="376">
        <v>8110</v>
      </c>
      <c r="E800" s="66"/>
      <c r="F800" s="66"/>
      <c r="G800" s="66"/>
      <c r="I800" s="66"/>
      <c r="J800" s="66"/>
      <c r="K800" s="66"/>
      <c r="M800" s="377">
        <v>27</v>
      </c>
      <c r="N800" s="378">
        <v>-1687.1399999999999</v>
      </c>
      <c r="P800" s="377">
        <v>28</v>
      </c>
      <c r="Q800" s="378">
        <v>-2617.8499999999995</v>
      </c>
      <c r="S800" s="377">
        <v>9</v>
      </c>
      <c r="T800" s="378">
        <v>-404.63</v>
      </c>
      <c r="V800" s="66"/>
      <c r="W800" s="66"/>
      <c r="X800" s="66"/>
      <c r="Y800" s="66"/>
      <c r="Z800" s="66"/>
    </row>
    <row r="801" spans="1:26" ht="15" x14ac:dyDescent="0.25">
      <c r="A801" s="66" t="s">
        <v>1117</v>
      </c>
      <c r="B801" s="66" t="s">
        <v>403</v>
      </c>
      <c r="C801" s="66"/>
      <c r="D801" s="376">
        <v>8514</v>
      </c>
      <c r="E801" s="66"/>
      <c r="F801" s="66"/>
      <c r="G801" s="66"/>
      <c r="I801" s="66"/>
      <c r="J801" s="66"/>
      <c r="K801" s="66"/>
      <c r="M801" s="377">
        <v>0</v>
      </c>
      <c r="N801" s="378">
        <v>0</v>
      </c>
      <c r="P801" s="377">
        <v>0</v>
      </c>
      <c r="Q801" s="378">
        <v>0</v>
      </c>
      <c r="S801" s="377">
        <v>0</v>
      </c>
      <c r="T801" s="378">
        <v>0</v>
      </c>
      <c r="V801" s="66"/>
      <c r="W801" s="66"/>
      <c r="X801" s="66"/>
      <c r="Y801" s="66"/>
      <c r="Z801" s="66"/>
    </row>
    <row r="802" spans="1:26" ht="15" x14ac:dyDescent="0.25">
      <c r="A802" s="66" t="s">
        <v>1117</v>
      </c>
      <c r="B802" s="66" t="s">
        <v>310</v>
      </c>
      <c r="C802" s="66"/>
      <c r="D802" s="376">
        <v>7072</v>
      </c>
      <c r="E802" s="66"/>
      <c r="F802" s="66"/>
      <c r="G802" s="66"/>
      <c r="I802" s="66"/>
      <c r="J802" s="66"/>
      <c r="K802" s="66"/>
      <c r="M802" s="377">
        <v>20</v>
      </c>
      <c r="N802" s="378">
        <v>-2233.2199999999998</v>
      </c>
      <c r="P802" s="377">
        <v>14</v>
      </c>
      <c r="Q802" s="378">
        <v>-1583.2299999999998</v>
      </c>
      <c r="S802" s="377">
        <v>3</v>
      </c>
      <c r="T802" s="378">
        <v>-108.55</v>
      </c>
      <c r="V802" s="66"/>
      <c r="W802" s="66"/>
      <c r="X802" s="66"/>
      <c r="Y802" s="66"/>
      <c r="Z802" s="66"/>
    </row>
    <row r="803" spans="1:26" ht="15" x14ac:dyDescent="0.25">
      <c r="A803" s="66" t="s">
        <v>1117</v>
      </c>
      <c r="B803" s="66" t="s">
        <v>476</v>
      </c>
      <c r="C803" s="66"/>
      <c r="D803" s="376">
        <v>7008</v>
      </c>
      <c r="E803" s="66"/>
      <c r="F803" s="66"/>
      <c r="G803" s="66"/>
      <c r="I803" s="66"/>
      <c r="J803" s="66"/>
      <c r="K803" s="66"/>
      <c r="M803" s="377">
        <v>188</v>
      </c>
      <c r="N803" s="378">
        <v>-16580.050000000003</v>
      </c>
      <c r="P803" s="377">
        <v>206</v>
      </c>
      <c r="Q803" s="378">
        <v>-14436.780000000004</v>
      </c>
      <c r="S803" s="377">
        <v>20</v>
      </c>
      <c r="T803" s="378">
        <v>-761.26</v>
      </c>
      <c r="V803" s="66"/>
      <c r="W803" s="66"/>
      <c r="X803" s="66"/>
      <c r="Y803" s="66"/>
      <c r="Z803" s="66"/>
    </row>
    <row r="804" spans="1:26" ht="15" x14ac:dyDescent="0.25">
      <c r="A804" s="66" t="s">
        <v>1117</v>
      </c>
      <c r="B804" s="66" t="s">
        <v>425</v>
      </c>
      <c r="C804" s="66"/>
      <c r="D804" s="376">
        <v>7009</v>
      </c>
      <c r="E804" s="66"/>
      <c r="F804" s="66"/>
      <c r="G804" s="66"/>
      <c r="I804" s="66"/>
      <c r="J804" s="66"/>
      <c r="K804" s="66"/>
      <c r="M804" s="377">
        <v>14</v>
      </c>
      <c r="N804" s="378">
        <v>-1464.7000000000003</v>
      </c>
      <c r="P804" s="377">
        <v>6</v>
      </c>
      <c r="Q804" s="378">
        <v>-1921.54</v>
      </c>
      <c r="S804" s="377">
        <v>2</v>
      </c>
      <c r="T804" s="378">
        <v>-113.87</v>
      </c>
      <c r="V804" s="66"/>
      <c r="W804" s="66"/>
      <c r="X804" s="66"/>
      <c r="Y804" s="66"/>
      <c r="Z804" s="66"/>
    </row>
    <row r="805" spans="1:26" ht="15" x14ac:dyDescent="0.25">
      <c r="A805" s="66" t="s">
        <v>1117</v>
      </c>
      <c r="B805" s="66" t="s">
        <v>580</v>
      </c>
      <c r="C805" s="66"/>
      <c r="D805" s="376">
        <v>7928</v>
      </c>
      <c r="E805" s="66"/>
      <c r="F805" s="66"/>
      <c r="G805" s="66"/>
      <c r="I805" s="66"/>
      <c r="J805" s="66"/>
      <c r="K805" s="66"/>
      <c r="M805" s="377">
        <v>0</v>
      </c>
      <c r="N805" s="378">
        <v>0</v>
      </c>
      <c r="P805" s="377">
        <v>1</v>
      </c>
      <c r="Q805" s="378">
        <v>-117.87</v>
      </c>
      <c r="S805" s="377">
        <v>0</v>
      </c>
      <c r="T805" s="378">
        <v>0</v>
      </c>
      <c r="V805" s="66"/>
      <c r="W805" s="66"/>
      <c r="X805" s="66"/>
      <c r="Y805" s="66"/>
      <c r="Z805" s="66"/>
    </row>
    <row r="806" spans="1:26" ht="15" x14ac:dyDescent="0.25">
      <c r="A806" s="66" t="s">
        <v>1117</v>
      </c>
      <c r="B806" s="66" t="s">
        <v>581</v>
      </c>
      <c r="C806" s="66"/>
      <c r="D806" s="376">
        <v>7928</v>
      </c>
      <c r="E806" s="66"/>
      <c r="F806" s="66"/>
      <c r="G806" s="66"/>
      <c r="I806" s="66"/>
      <c r="J806" s="66"/>
      <c r="K806" s="66"/>
      <c r="M806" s="377">
        <v>1</v>
      </c>
      <c r="N806" s="378">
        <v>-12.07</v>
      </c>
      <c r="P806" s="377">
        <v>0</v>
      </c>
      <c r="Q806" s="378">
        <v>0</v>
      </c>
      <c r="S806" s="377">
        <v>0</v>
      </c>
      <c r="T806" s="378">
        <v>0</v>
      </c>
      <c r="V806" s="66"/>
      <c r="W806" s="66"/>
      <c r="X806" s="66"/>
      <c r="Y806" s="66"/>
      <c r="Z806" s="66"/>
    </row>
    <row r="807" spans="1:26" ht="15" x14ac:dyDescent="0.25">
      <c r="A807" s="66" t="s">
        <v>1117</v>
      </c>
      <c r="B807" s="66" t="s">
        <v>581</v>
      </c>
      <c r="C807" s="66"/>
      <c r="D807" s="376">
        <v>7935</v>
      </c>
      <c r="E807" s="66"/>
      <c r="F807" s="66"/>
      <c r="G807" s="66"/>
      <c r="I807" s="66"/>
      <c r="J807" s="66"/>
      <c r="K807" s="66"/>
      <c r="M807" s="377">
        <v>0</v>
      </c>
      <c r="N807" s="378">
        <v>0</v>
      </c>
      <c r="P807" s="377">
        <v>0</v>
      </c>
      <c r="Q807" s="378">
        <v>0</v>
      </c>
      <c r="S807" s="377">
        <v>0</v>
      </c>
      <c r="T807" s="378">
        <v>0</v>
      </c>
      <c r="V807" s="66"/>
      <c r="W807" s="66"/>
      <c r="X807" s="66"/>
      <c r="Y807" s="66"/>
      <c r="Z807" s="66"/>
    </row>
    <row r="808" spans="1:26" ht="15" x14ac:dyDescent="0.25">
      <c r="A808" s="66" t="s">
        <v>1117</v>
      </c>
      <c r="B808" s="66" t="s">
        <v>404</v>
      </c>
      <c r="C808" s="66"/>
      <c r="D808" s="376">
        <v>8002</v>
      </c>
      <c r="E808" s="66"/>
      <c r="F808" s="66"/>
      <c r="G808" s="66"/>
      <c r="I808" s="66"/>
      <c r="J808" s="66"/>
      <c r="K808" s="66"/>
      <c r="M808" s="377">
        <v>77</v>
      </c>
      <c r="N808" s="378">
        <v>-4931.2499999999982</v>
      </c>
      <c r="P808" s="377">
        <v>51</v>
      </c>
      <c r="Q808" s="378">
        <v>-5006.3999999999987</v>
      </c>
      <c r="S808" s="377">
        <v>19</v>
      </c>
      <c r="T808" s="378">
        <v>-976.16</v>
      </c>
      <c r="V808" s="66"/>
      <c r="W808" s="66"/>
      <c r="X808" s="66"/>
      <c r="Y808" s="66"/>
      <c r="Z808" s="66"/>
    </row>
    <row r="809" spans="1:26" ht="15" x14ac:dyDescent="0.25">
      <c r="A809" s="66" t="s">
        <v>1117</v>
      </c>
      <c r="B809" s="66" t="s">
        <v>404</v>
      </c>
      <c r="C809" s="66"/>
      <c r="D809" s="376">
        <v>8003</v>
      </c>
      <c r="E809" s="66"/>
      <c r="F809" s="66"/>
      <c r="G809" s="66"/>
      <c r="I809" s="66"/>
      <c r="J809" s="66"/>
      <c r="K809" s="66"/>
      <c r="M809" s="377">
        <v>112</v>
      </c>
      <c r="N809" s="378">
        <v>-8002.9199999999992</v>
      </c>
      <c r="P809" s="377">
        <v>51</v>
      </c>
      <c r="Q809" s="378">
        <v>-3361.9700000000003</v>
      </c>
      <c r="S809" s="377">
        <v>5</v>
      </c>
      <c r="T809" s="378">
        <v>-345.77</v>
      </c>
      <c r="V809" s="66"/>
      <c r="W809" s="66"/>
      <c r="X809" s="66"/>
      <c r="Y809" s="66"/>
      <c r="Z809" s="66"/>
    </row>
    <row r="810" spans="1:26" ht="15" x14ac:dyDescent="0.25">
      <c r="A810" s="66" t="s">
        <v>1117</v>
      </c>
      <c r="B810" s="66" t="s">
        <v>404</v>
      </c>
      <c r="C810" s="66"/>
      <c r="D810" s="376">
        <v>8034</v>
      </c>
      <c r="E810" s="66"/>
      <c r="F810" s="66"/>
      <c r="G810" s="66"/>
      <c r="I810" s="66"/>
      <c r="J810" s="66"/>
      <c r="K810" s="66"/>
      <c r="M810" s="377">
        <v>69</v>
      </c>
      <c r="N810" s="378">
        <v>-5292.3000000000011</v>
      </c>
      <c r="P810" s="377">
        <v>28</v>
      </c>
      <c r="Q810" s="378">
        <v>-3702.2599999999998</v>
      </c>
      <c r="S810" s="377">
        <v>7</v>
      </c>
      <c r="T810" s="378">
        <v>-591.56000000000006</v>
      </c>
      <c r="V810" s="66"/>
      <c r="W810" s="66"/>
      <c r="X810" s="66"/>
      <c r="Y810" s="66"/>
      <c r="Z810" s="66"/>
    </row>
    <row r="811" spans="1:26" ht="15" x14ac:dyDescent="0.25">
      <c r="A811" s="66" t="s">
        <v>1117</v>
      </c>
      <c r="B811" s="66" t="s">
        <v>404</v>
      </c>
      <c r="C811" s="66"/>
      <c r="D811" s="376">
        <v>8053</v>
      </c>
      <c r="E811" s="66"/>
      <c r="F811" s="66"/>
      <c r="G811" s="66"/>
      <c r="I811" s="66"/>
      <c r="J811" s="66"/>
      <c r="K811" s="66"/>
      <c r="M811" s="377">
        <v>0</v>
      </c>
      <c r="N811" s="378">
        <v>0</v>
      </c>
      <c r="P811" s="377">
        <v>0</v>
      </c>
      <c r="Q811" s="378">
        <v>0</v>
      </c>
      <c r="S811" s="377">
        <v>0</v>
      </c>
      <c r="T811" s="378">
        <v>0</v>
      </c>
      <c r="V811" s="66"/>
      <c r="W811" s="66"/>
      <c r="X811" s="66"/>
      <c r="Y811" s="66"/>
      <c r="Z811" s="66"/>
    </row>
    <row r="812" spans="1:26" ht="15" x14ac:dyDescent="0.25">
      <c r="A812" s="66" t="s">
        <v>1117</v>
      </c>
      <c r="B812" s="66" t="s">
        <v>404</v>
      </c>
      <c r="C812" s="66"/>
      <c r="D812" s="376">
        <v>8109</v>
      </c>
      <c r="E812" s="66"/>
      <c r="F812" s="66"/>
      <c r="G812" s="66"/>
      <c r="I812" s="66"/>
      <c r="J812" s="66"/>
      <c r="K812" s="66"/>
      <c r="M812" s="377">
        <v>0</v>
      </c>
      <c r="N812" s="378">
        <v>0</v>
      </c>
      <c r="P812" s="377">
        <v>0</v>
      </c>
      <c r="Q812" s="378">
        <v>0</v>
      </c>
      <c r="S812" s="377">
        <v>0</v>
      </c>
      <c r="T812" s="378">
        <v>0</v>
      </c>
      <c r="V812" s="66"/>
      <c r="W812" s="66"/>
      <c r="X812" s="66"/>
      <c r="Y812" s="66"/>
      <c r="Z812" s="66"/>
    </row>
    <row r="813" spans="1:26" ht="15" x14ac:dyDescent="0.25">
      <c r="A813" s="66" t="s">
        <v>1117</v>
      </c>
      <c r="B813" s="66" t="s">
        <v>582</v>
      </c>
      <c r="C813" s="66"/>
      <c r="D813" s="376">
        <v>7930</v>
      </c>
      <c r="E813" s="66"/>
      <c r="F813" s="66"/>
      <c r="G813" s="66"/>
      <c r="I813" s="66"/>
      <c r="J813" s="66"/>
      <c r="K813" s="66"/>
      <c r="M813" s="377">
        <v>2</v>
      </c>
      <c r="N813" s="378">
        <v>-185.71</v>
      </c>
      <c r="P813" s="377">
        <v>0</v>
      </c>
      <c r="Q813" s="378">
        <v>0</v>
      </c>
      <c r="S813" s="377">
        <v>0</v>
      </c>
      <c r="T813" s="378">
        <v>0</v>
      </c>
      <c r="V813" s="66"/>
      <c r="W813" s="66"/>
      <c r="X813" s="66"/>
      <c r="Y813" s="66"/>
      <c r="Z813" s="66"/>
    </row>
    <row r="814" spans="1:26" ht="15" x14ac:dyDescent="0.25">
      <c r="A814" s="66" t="s">
        <v>1117</v>
      </c>
      <c r="B814" s="66" t="s">
        <v>583</v>
      </c>
      <c r="C814" s="66"/>
      <c r="D814" s="376">
        <v>7930</v>
      </c>
      <c r="E814" s="66"/>
      <c r="F814" s="66"/>
      <c r="G814" s="66"/>
      <c r="I814" s="66"/>
      <c r="J814" s="66"/>
      <c r="K814" s="66"/>
      <c r="M814" s="377">
        <v>1</v>
      </c>
      <c r="N814" s="378">
        <v>-16.989999999999998</v>
      </c>
      <c r="P814" s="377">
        <v>1</v>
      </c>
      <c r="Q814" s="378">
        <v>-97.16</v>
      </c>
      <c r="S814" s="377">
        <v>0</v>
      </c>
      <c r="T814" s="378">
        <v>0</v>
      </c>
      <c r="V814" s="66"/>
      <c r="W814" s="66"/>
      <c r="X814" s="66"/>
      <c r="Y814" s="66"/>
      <c r="Z814" s="66"/>
    </row>
    <row r="815" spans="1:26" ht="15" x14ac:dyDescent="0.25">
      <c r="A815" s="66" t="s">
        <v>1117</v>
      </c>
      <c r="B815" s="66" t="s">
        <v>371</v>
      </c>
      <c r="C815" s="66"/>
      <c r="D815" s="376">
        <v>8501</v>
      </c>
      <c r="E815" s="66"/>
      <c r="F815" s="66"/>
      <c r="G815" s="66"/>
      <c r="I815" s="66"/>
      <c r="J815" s="66"/>
      <c r="K815" s="66"/>
      <c r="M815" s="377">
        <v>1</v>
      </c>
      <c r="N815" s="378">
        <v>-31.17</v>
      </c>
      <c r="P815" s="377">
        <v>0</v>
      </c>
      <c r="Q815" s="378">
        <v>0</v>
      </c>
      <c r="S815" s="377">
        <v>0</v>
      </c>
      <c r="T815" s="378">
        <v>0</v>
      </c>
      <c r="V815" s="66"/>
      <c r="W815" s="66"/>
      <c r="X815" s="66"/>
      <c r="Y815" s="66"/>
      <c r="Z815" s="66"/>
    </row>
    <row r="816" spans="1:26" ht="15" x14ac:dyDescent="0.25">
      <c r="A816" s="66" t="s">
        <v>1117</v>
      </c>
      <c r="B816" s="66" t="s">
        <v>371</v>
      </c>
      <c r="C816" s="66"/>
      <c r="D816" s="376">
        <v>8505</v>
      </c>
      <c r="E816" s="66"/>
      <c r="F816" s="66"/>
      <c r="G816" s="66"/>
      <c r="I816" s="66"/>
      <c r="J816" s="66"/>
      <c r="K816" s="66"/>
      <c r="M816" s="377">
        <v>1</v>
      </c>
      <c r="N816" s="378">
        <v>-40.549999999999997</v>
      </c>
      <c r="P816" s="377">
        <v>0</v>
      </c>
      <c r="Q816" s="378">
        <v>0</v>
      </c>
      <c r="S816" s="377">
        <v>0</v>
      </c>
      <c r="T816" s="378">
        <v>0</v>
      </c>
      <c r="V816" s="66"/>
      <c r="W816" s="66"/>
      <c r="X816" s="66"/>
      <c r="Y816" s="66"/>
      <c r="Z816" s="66"/>
    </row>
    <row r="817" spans="1:26" ht="15" x14ac:dyDescent="0.25">
      <c r="A817" s="66" t="s">
        <v>1117</v>
      </c>
      <c r="B817" s="66" t="s">
        <v>371</v>
      </c>
      <c r="C817" s="66"/>
      <c r="D817" s="376">
        <v>8515</v>
      </c>
      <c r="E817" s="66"/>
      <c r="F817" s="66"/>
      <c r="G817" s="66"/>
      <c r="I817" s="66"/>
      <c r="J817" s="66"/>
      <c r="K817" s="66"/>
      <c r="M817" s="377">
        <v>1</v>
      </c>
      <c r="N817" s="378">
        <v>-105.17</v>
      </c>
      <c r="P817" s="377">
        <v>1</v>
      </c>
      <c r="Q817" s="378">
        <v>-72.08</v>
      </c>
      <c r="S817" s="377">
        <v>0</v>
      </c>
      <c r="T817" s="378">
        <v>0</v>
      </c>
      <c r="V817" s="66"/>
      <c r="W817" s="66"/>
      <c r="X817" s="66"/>
      <c r="Y817" s="66"/>
      <c r="Z817" s="66"/>
    </row>
    <row r="818" spans="1:26" ht="15" x14ac:dyDescent="0.25">
      <c r="A818" s="66" t="s">
        <v>1117</v>
      </c>
      <c r="B818" s="66" t="s">
        <v>371</v>
      </c>
      <c r="C818" s="66"/>
      <c r="D818" s="376">
        <v>8620</v>
      </c>
      <c r="E818" s="66"/>
      <c r="F818" s="66"/>
      <c r="G818" s="66"/>
      <c r="I818" s="66"/>
      <c r="J818" s="66"/>
      <c r="K818" s="66"/>
      <c r="M818" s="377">
        <v>0</v>
      </c>
      <c r="N818" s="378">
        <v>0</v>
      </c>
      <c r="P818" s="377">
        <v>0</v>
      </c>
      <c r="Q818" s="378">
        <v>0</v>
      </c>
      <c r="S818" s="377">
        <v>0</v>
      </c>
      <c r="T818" s="378">
        <v>0</v>
      </c>
      <c r="V818" s="66"/>
      <c r="W818" s="66"/>
      <c r="X818" s="66"/>
      <c r="Y818" s="66"/>
      <c r="Z818" s="66"/>
    </row>
    <row r="819" spans="1:26" ht="15" x14ac:dyDescent="0.25">
      <c r="A819" s="66" t="s">
        <v>1117</v>
      </c>
      <c r="B819" s="66" t="s">
        <v>372</v>
      </c>
      <c r="C819" s="66"/>
      <c r="D819" s="376">
        <v>8077</v>
      </c>
      <c r="E819" s="66"/>
      <c r="F819" s="66"/>
      <c r="G819" s="66"/>
      <c r="I819" s="66"/>
      <c r="J819" s="66"/>
      <c r="K819" s="66"/>
      <c r="M819" s="377">
        <v>34</v>
      </c>
      <c r="N819" s="378">
        <v>-4014.4799999999996</v>
      </c>
      <c r="P819" s="377">
        <v>21</v>
      </c>
      <c r="Q819" s="378">
        <v>-3254.87</v>
      </c>
      <c r="S819" s="377">
        <v>4</v>
      </c>
      <c r="T819" s="378">
        <v>-312.77999999999997</v>
      </c>
      <c r="V819" s="66"/>
      <c r="W819" s="66"/>
      <c r="X819" s="66"/>
      <c r="Y819" s="66"/>
      <c r="Z819" s="66"/>
    </row>
    <row r="820" spans="1:26" ht="15" x14ac:dyDescent="0.25">
      <c r="A820" s="66" t="s">
        <v>1117</v>
      </c>
      <c r="B820" s="66" t="s">
        <v>525</v>
      </c>
      <c r="C820" s="66"/>
      <c r="D820" s="376">
        <v>7066</v>
      </c>
      <c r="E820" s="66"/>
      <c r="F820" s="66"/>
      <c r="G820" s="66"/>
      <c r="I820" s="66"/>
      <c r="J820" s="66"/>
      <c r="K820" s="66"/>
      <c r="M820" s="377">
        <v>17</v>
      </c>
      <c r="N820" s="378">
        <v>-754.94</v>
      </c>
      <c r="P820" s="377">
        <v>11</v>
      </c>
      <c r="Q820" s="378">
        <v>-751.46999999999991</v>
      </c>
      <c r="S820" s="377">
        <v>1</v>
      </c>
      <c r="T820" s="378">
        <v>-8.99</v>
      </c>
      <c r="V820" s="66"/>
      <c r="W820" s="66"/>
      <c r="X820" s="66"/>
      <c r="Y820" s="66"/>
      <c r="Z820" s="66"/>
    </row>
    <row r="821" spans="1:26" ht="15" x14ac:dyDescent="0.25">
      <c r="A821" s="66" t="s">
        <v>1117</v>
      </c>
      <c r="B821" s="66" t="s">
        <v>311</v>
      </c>
      <c r="C821" s="66"/>
      <c r="D821" s="376">
        <v>7010</v>
      </c>
      <c r="E821" s="66"/>
      <c r="F821" s="66"/>
      <c r="G821" s="66"/>
      <c r="I821" s="66"/>
      <c r="J821" s="66"/>
      <c r="K821" s="66"/>
      <c r="M821" s="377">
        <v>85</v>
      </c>
      <c r="N821" s="378">
        <v>-9239.9600000000009</v>
      </c>
      <c r="P821" s="377">
        <v>55</v>
      </c>
      <c r="Q821" s="378">
        <v>-5633.8399999999992</v>
      </c>
      <c r="S821" s="377">
        <v>12</v>
      </c>
      <c r="T821" s="378">
        <v>-400.32</v>
      </c>
      <c r="V821" s="66"/>
      <c r="W821" s="66"/>
      <c r="X821" s="66"/>
      <c r="Y821" s="66"/>
      <c r="Z821" s="66"/>
    </row>
    <row r="822" spans="1:26" ht="15" x14ac:dyDescent="0.25">
      <c r="A822" s="66" t="s">
        <v>1117</v>
      </c>
      <c r="B822" s="66" t="s">
        <v>311</v>
      </c>
      <c r="C822" s="66"/>
      <c r="D822" s="376">
        <v>7024</v>
      </c>
      <c r="E822" s="66"/>
      <c r="F822" s="66"/>
      <c r="G822" s="66"/>
      <c r="I822" s="66"/>
      <c r="J822" s="66"/>
      <c r="K822" s="66"/>
      <c r="M822" s="377">
        <v>1</v>
      </c>
      <c r="N822" s="378">
        <v>-245.79</v>
      </c>
      <c r="P822" s="377">
        <v>0</v>
      </c>
      <c r="Q822" s="378">
        <v>0</v>
      </c>
      <c r="S822" s="377">
        <v>0</v>
      </c>
      <c r="T822" s="378">
        <v>0</v>
      </c>
      <c r="V822" s="66"/>
      <c r="W822" s="66"/>
      <c r="X822" s="66"/>
      <c r="Y822" s="66"/>
      <c r="Z822" s="66"/>
    </row>
    <row r="823" spans="1:26" ht="15" x14ac:dyDescent="0.25">
      <c r="A823" s="66" t="s">
        <v>1117</v>
      </c>
      <c r="B823" s="66" t="s">
        <v>497</v>
      </c>
      <c r="C823" s="66"/>
      <c r="D823" s="376">
        <v>7011</v>
      </c>
      <c r="E823" s="66"/>
      <c r="F823" s="66"/>
      <c r="G823" s="66"/>
      <c r="I823" s="66"/>
      <c r="J823" s="66"/>
      <c r="K823" s="66"/>
      <c r="M823" s="377">
        <v>484</v>
      </c>
      <c r="N823" s="378">
        <v>-40477.430000000037</v>
      </c>
      <c r="P823" s="377">
        <v>332</v>
      </c>
      <c r="Q823" s="378">
        <v>-24919.889999999985</v>
      </c>
      <c r="S823" s="377">
        <v>57</v>
      </c>
      <c r="T823" s="378">
        <v>-1808.72</v>
      </c>
      <c r="V823" s="66"/>
      <c r="W823" s="66"/>
      <c r="X823" s="66"/>
      <c r="Y823" s="66"/>
      <c r="Z823" s="66"/>
    </row>
    <row r="824" spans="1:26" ht="15" x14ac:dyDescent="0.25">
      <c r="A824" s="66" t="s">
        <v>1117</v>
      </c>
      <c r="B824" s="66" t="s">
        <v>497</v>
      </c>
      <c r="C824" s="66"/>
      <c r="D824" s="376">
        <v>7012</v>
      </c>
      <c r="E824" s="66"/>
      <c r="F824" s="66"/>
      <c r="G824" s="66"/>
      <c r="I824" s="66"/>
      <c r="J824" s="66"/>
      <c r="K824" s="66"/>
      <c r="M824" s="377">
        <v>39</v>
      </c>
      <c r="N824" s="378">
        <v>-4058.09</v>
      </c>
      <c r="P824" s="377">
        <v>19</v>
      </c>
      <c r="Q824" s="378">
        <v>-1019.1500000000002</v>
      </c>
      <c r="S824" s="377">
        <v>3</v>
      </c>
      <c r="T824" s="378">
        <v>-84.41</v>
      </c>
      <c r="V824" s="66"/>
      <c r="W824" s="66"/>
      <c r="X824" s="66"/>
      <c r="Y824" s="66"/>
      <c r="Z824" s="66"/>
    </row>
    <row r="825" spans="1:26" ht="15" x14ac:dyDescent="0.25">
      <c r="A825" s="66" t="s">
        <v>1117</v>
      </c>
      <c r="B825" s="66" t="s">
        <v>497</v>
      </c>
      <c r="C825" s="66"/>
      <c r="D825" s="376">
        <v>7013</v>
      </c>
      <c r="E825" s="66"/>
      <c r="F825" s="66"/>
      <c r="G825" s="66"/>
      <c r="I825" s="66"/>
      <c r="J825" s="66"/>
      <c r="K825" s="66"/>
      <c r="M825" s="377">
        <v>163</v>
      </c>
      <c r="N825" s="378">
        <v>-11601.539999999999</v>
      </c>
      <c r="P825" s="377">
        <v>65</v>
      </c>
      <c r="Q825" s="378">
        <v>-3878.4800000000005</v>
      </c>
      <c r="S825" s="377">
        <v>6</v>
      </c>
      <c r="T825" s="378">
        <v>-166.16</v>
      </c>
      <c r="V825" s="66"/>
      <c r="W825" s="66"/>
      <c r="X825" s="66"/>
      <c r="Y825" s="66"/>
      <c r="Z825" s="66"/>
    </row>
    <row r="826" spans="1:26" ht="15" x14ac:dyDescent="0.25">
      <c r="A826" s="66" t="s">
        <v>1117</v>
      </c>
      <c r="B826" s="66" t="s">
        <v>497</v>
      </c>
      <c r="C826" s="66"/>
      <c r="D826" s="376">
        <v>7014</v>
      </c>
      <c r="E826" s="66"/>
      <c r="F826" s="66"/>
      <c r="G826" s="66"/>
      <c r="I826" s="66"/>
      <c r="J826" s="66"/>
      <c r="K826" s="66"/>
      <c r="M826" s="377">
        <v>26</v>
      </c>
      <c r="N826" s="378">
        <v>-1826.69</v>
      </c>
      <c r="P826" s="377">
        <v>16</v>
      </c>
      <c r="Q826" s="378">
        <v>-3801.44</v>
      </c>
      <c r="S826" s="377">
        <v>2</v>
      </c>
      <c r="T826" s="378">
        <v>-55.09</v>
      </c>
      <c r="V826" s="66"/>
      <c r="W826" s="66"/>
      <c r="X826" s="66"/>
      <c r="Y826" s="66"/>
      <c r="Z826" s="66"/>
    </row>
    <row r="827" spans="1:26" ht="15" x14ac:dyDescent="0.25">
      <c r="A827" s="66" t="s">
        <v>1117</v>
      </c>
      <c r="B827" s="66" t="s">
        <v>497</v>
      </c>
      <c r="C827" s="66"/>
      <c r="D827" s="376">
        <v>7015</v>
      </c>
      <c r="E827" s="66"/>
      <c r="F827" s="66"/>
      <c r="G827" s="66"/>
      <c r="I827" s="66"/>
      <c r="J827" s="66"/>
      <c r="K827" s="66"/>
      <c r="M827" s="377">
        <v>1</v>
      </c>
      <c r="N827" s="378">
        <v>-7.28</v>
      </c>
      <c r="P827" s="377">
        <v>1</v>
      </c>
      <c r="Q827" s="378">
        <v>-11.54</v>
      </c>
      <c r="S827" s="377">
        <v>0</v>
      </c>
      <c r="T827" s="378">
        <v>0</v>
      </c>
      <c r="V827" s="66"/>
      <c r="W827" s="66"/>
      <c r="X827" s="66"/>
      <c r="Y827" s="66"/>
      <c r="Z827" s="66"/>
    </row>
    <row r="828" spans="1:26" ht="15" x14ac:dyDescent="0.25">
      <c r="A828" s="66" t="s">
        <v>1117</v>
      </c>
      <c r="B828" s="66" t="s">
        <v>497</v>
      </c>
      <c r="C828" s="66"/>
      <c r="D828" s="376">
        <v>7043</v>
      </c>
      <c r="E828" s="66"/>
      <c r="F828" s="66"/>
      <c r="G828" s="66"/>
      <c r="I828" s="66"/>
      <c r="J828" s="66"/>
      <c r="K828" s="66"/>
      <c r="M828" s="377">
        <v>0</v>
      </c>
      <c r="N828" s="378">
        <v>0</v>
      </c>
      <c r="P828" s="377">
        <v>0</v>
      </c>
      <c r="Q828" s="378">
        <v>0</v>
      </c>
      <c r="S828" s="377">
        <v>0</v>
      </c>
      <c r="T828" s="378">
        <v>0</v>
      </c>
      <c r="V828" s="66"/>
      <c r="W828" s="66"/>
      <c r="X828" s="66"/>
      <c r="Y828" s="66"/>
      <c r="Z828" s="66"/>
    </row>
    <row r="829" spans="1:26" ht="15" x14ac:dyDescent="0.25">
      <c r="A829" s="66" t="s">
        <v>1117</v>
      </c>
      <c r="B829" s="66" t="s">
        <v>497</v>
      </c>
      <c r="C829" s="66"/>
      <c r="D829" s="376">
        <v>7055</v>
      </c>
      <c r="E829" s="66"/>
      <c r="F829" s="66"/>
      <c r="G829" s="66"/>
      <c r="I829" s="66"/>
      <c r="J829" s="66"/>
      <c r="K829" s="66"/>
      <c r="M829" s="377">
        <v>0</v>
      </c>
      <c r="N829" s="378">
        <v>0</v>
      </c>
      <c r="P829" s="377">
        <v>0</v>
      </c>
      <c r="Q829" s="378">
        <v>0</v>
      </c>
      <c r="S829" s="377">
        <v>0</v>
      </c>
      <c r="T829" s="378">
        <v>0</v>
      </c>
      <c r="V829" s="66"/>
      <c r="W829" s="66"/>
      <c r="X829" s="66"/>
      <c r="Y829" s="66"/>
      <c r="Z829" s="66"/>
    </row>
    <row r="830" spans="1:26" ht="15" x14ac:dyDescent="0.25">
      <c r="A830" s="66" t="s">
        <v>1117</v>
      </c>
      <c r="B830" s="66" t="s">
        <v>497</v>
      </c>
      <c r="C830" s="66"/>
      <c r="D830" s="376">
        <v>7110</v>
      </c>
      <c r="E830" s="66"/>
      <c r="F830" s="66"/>
      <c r="G830" s="66"/>
      <c r="I830" s="66"/>
      <c r="J830" s="66"/>
      <c r="K830" s="66"/>
      <c r="M830" s="377">
        <v>0</v>
      </c>
      <c r="N830" s="378">
        <v>0</v>
      </c>
      <c r="P830" s="377">
        <v>0</v>
      </c>
      <c r="Q830" s="378">
        <v>0</v>
      </c>
      <c r="S830" s="377">
        <v>0</v>
      </c>
      <c r="T830" s="378">
        <v>0</v>
      </c>
      <c r="V830" s="113"/>
      <c r="W830" s="113"/>
      <c r="X830" s="113"/>
      <c r="Y830" s="113"/>
      <c r="Z830" s="113"/>
    </row>
    <row r="831" spans="1:26" ht="15" x14ac:dyDescent="0.25">
      <c r="A831" s="66" t="s">
        <v>1117</v>
      </c>
      <c r="B831" s="66" t="s">
        <v>497</v>
      </c>
      <c r="C831" s="66"/>
      <c r="D831" s="376">
        <v>8011</v>
      </c>
      <c r="E831" s="66"/>
      <c r="F831" s="66"/>
      <c r="G831" s="66"/>
      <c r="I831" s="66"/>
      <c r="J831" s="66"/>
      <c r="K831" s="66"/>
      <c r="M831" s="377">
        <v>0</v>
      </c>
      <c r="N831" s="378">
        <v>0</v>
      </c>
      <c r="P831" s="377">
        <v>0</v>
      </c>
      <c r="Q831" s="378">
        <v>0</v>
      </c>
      <c r="S831" s="377">
        <v>0</v>
      </c>
      <c r="T831" s="378">
        <v>0</v>
      </c>
      <c r="V831" s="66"/>
      <c r="W831" s="66"/>
      <c r="X831" s="66"/>
      <c r="Y831" s="66"/>
      <c r="Z831" s="66"/>
    </row>
    <row r="832" spans="1:26" ht="15" x14ac:dyDescent="0.25">
      <c r="A832" s="66" t="s">
        <v>1117</v>
      </c>
      <c r="B832" s="66" t="s">
        <v>497</v>
      </c>
      <c r="C832" s="66"/>
      <c r="D832" s="376">
        <v>8857</v>
      </c>
      <c r="E832" s="66"/>
      <c r="F832" s="66"/>
      <c r="G832" s="66"/>
      <c r="I832" s="66"/>
      <c r="J832" s="66"/>
      <c r="K832" s="66"/>
      <c r="M832" s="377">
        <v>0</v>
      </c>
      <c r="N832" s="378">
        <v>0</v>
      </c>
      <c r="P832" s="377">
        <v>0</v>
      </c>
      <c r="Q832" s="378">
        <v>0</v>
      </c>
      <c r="S832" s="377">
        <v>0</v>
      </c>
      <c r="T832" s="378">
        <v>0</v>
      </c>
      <c r="V832" s="66"/>
      <c r="W832" s="66"/>
      <c r="X832" s="66"/>
      <c r="Y832" s="66"/>
      <c r="Z832" s="66"/>
    </row>
    <row r="833" spans="1:26" ht="15" x14ac:dyDescent="0.25">
      <c r="A833" s="66" t="s">
        <v>1117</v>
      </c>
      <c r="B833" s="66" t="s">
        <v>554</v>
      </c>
      <c r="C833" s="66"/>
      <c r="D833" s="376">
        <v>7624</v>
      </c>
      <c r="E833" s="66"/>
      <c r="F833" s="66"/>
      <c r="G833" s="66"/>
      <c r="I833" s="66"/>
      <c r="J833" s="66"/>
      <c r="K833" s="66"/>
      <c r="M833" s="377">
        <v>4</v>
      </c>
      <c r="N833" s="378">
        <v>-141.59</v>
      </c>
      <c r="P833" s="377">
        <v>2</v>
      </c>
      <c r="Q833" s="378">
        <v>-50.650000000000006</v>
      </c>
      <c r="S833" s="377">
        <v>0</v>
      </c>
      <c r="T833" s="378">
        <v>0</v>
      </c>
      <c r="V833" s="66"/>
      <c r="W833" s="66"/>
      <c r="X833" s="66"/>
      <c r="Y833" s="66"/>
      <c r="Z833" s="66"/>
    </row>
    <row r="834" spans="1:26" ht="15" x14ac:dyDescent="0.25">
      <c r="A834" s="66" t="s">
        <v>1117</v>
      </c>
      <c r="B834" s="66" t="s">
        <v>405</v>
      </c>
      <c r="C834" s="66"/>
      <c r="D834" s="376">
        <v>8107</v>
      </c>
      <c r="E834" s="66"/>
      <c r="F834" s="66"/>
      <c r="G834" s="66"/>
      <c r="I834" s="66"/>
      <c r="J834" s="66"/>
      <c r="K834" s="66"/>
      <c r="M834" s="377">
        <v>16</v>
      </c>
      <c r="N834" s="378">
        <v>-1668.69</v>
      </c>
      <c r="P834" s="377">
        <v>9</v>
      </c>
      <c r="Q834" s="378">
        <v>-997.59999999999991</v>
      </c>
      <c r="S834" s="377">
        <v>1</v>
      </c>
      <c r="T834" s="378">
        <v>-95.42</v>
      </c>
      <c r="V834" s="66"/>
      <c r="W834" s="66"/>
      <c r="X834" s="66"/>
      <c r="Y834" s="66"/>
      <c r="Z834" s="66"/>
    </row>
    <row r="835" spans="1:26" ht="15" x14ac:dyDescent="0.25">
      <c r="A835" s="66" t="s">
        <v>1117</v>
      </c>
      <c r="B835" s="66" t="s">
        <v>405</v>
      </c>
      <c r="C835" s="66"/>
      <c r="D835" s="376">
        <v>8108</v>
      </c>
      <c r="E835" s="66"/>
      <c r="F835" s="66"/>
      <c r="G835" s="66"/>
      <c r="I835" s="66"/>
      <c r="J835" s="66"/>
      <c r="K835" s="66"/>
      <c r="M835" s="377">
        <v>25</v>
      </c>
      <c r="N835" s="378">
        <v>-1951.03</v>
      </c>
      <c r="P835" s="377">
        <v>30</v>
      </c>
      <c r="Q835" s="378">
        <v>-2040.0900000000004</v>
      </c>
      <c r="S835" s="377">
        <v>6</v>
      </c>
      <c r="T835" s="378">
        <v>-120.81</v>
      </c>
      <c r="V835" s="66"/>
      <c r="W835" s="66"/>
      <c r="X835" s="66"/>
      <c r="Y835" s="66"/>
      <c r="Z835" s="66"/>
    </row>
    <row r="836" spans="1:26" ht="15" x14ac:dyDescent="0.25">
      <c r="A836" s="66" t="s">
        <v>1117</v>
      </c>
      <c r="B836" s="66" t="s">
        <v>477</v>
      </c>
      <c r="C836" s="66"/>
      <c r="D836" s="376">
        <v>8512</v>
      </c>
      <c r="E836" s="66"/>
      <c r="F836" s="66"/>
      <c r="G836" s="66"/>
      <c r="I836" s="66"/>
      <c r="J836" s="66"/>
      <c r="K836" s="66"/>
      <c r="M836" s="377">
        <v>5</v>
      </c>
      <c r="N836" s="378">
        <v>-1112.6299999999999</v>
      </c>
      <c r="P836" s="377">
        <v>7</v>
      </c>
      <c r="Q836" s="378">
        <v>-265.62</v>
      </c>
      <c r="S836" s="377">
        <v>0</v>
      </c>
      <c r="T836" s="378">
        <v>0</v>
      </c>
      <c r="V836" s="66"/>
      <c r="W836" s="66"/>
      <c r="X836" s="66"/>
      <c r="Y836" s="66"/>
      <c r="Z836" s="66"/>
    </row>
    <row r="837" spans="1:26" ht="15" x14ac:dyDescent="0.25">
      <c r="A837" s="66" t="s">
        <v>1117</v>
      </c>
      <c r="B837" s="66" t="s">
        <v>477</v>
      </c>
      <c r="C837" s="66"/>
      <c r="D837" s="376">
        <v>8515</v>
      </c>
      <c r="E837" s="66"/>
      <c r="F837" s="66"/>
      <c r="G837" s="66"/>
      <c r="I837" s="66"/>
      <c r="J837" s="66"/>
      <c r="K837" s="66"/>
      <c r="M837" s="377">
        <v>0</v>
      </c>
      <c r="N837" s="378">
        <v>0</v>
      </c>
      <c r="P837" s="377">
        <v>0</v>
      </c>
      <c r="Q837" s="378">
        <v>0</v>
      </c>
      <c r="S837" s="377">
        <v>0</v>
      </c>
      <c r="T837" s="378">
        <v>0</v>
      </c>
      <c r="V837" s="66"/>
      <c r="W837" s="66"/>
      <c r="X837" s="66"/>
      <c r="Y837" s="66"/>
      <c r="Z837" s="66"/>
    </row>
    <row r="838" spans="1:26" ht="15" x14ac:dyDescent="0.25">
      <c r="A838" s="66" t="s">
        <v>1117</v>
      </c>
      <c r="B838" s="66" t="s">
        <v>477</v>
      </c>
      <c r="C838" s="66"/>
      <c r="D838" s="376">
        <v>8520</v>
      </c>
      <c r="E838" s="66"/>
      <c r="F838" s="66"/>
      <c r="G838" s="66"/>
      <c r="I838" s="66"/>
      <c r="J838" s="66"/>
      <c r="K838" s="66"/>
      <c r="M838" s="377">
        <v>0</v>
      </c>
      <c r="N838" s="378">
        <v>0</v>
      </c>
      <c r="P838" s="377">
        <v>0</v>
      </c>
      <c r="Q838" s="378">
        <v>0</v>
      </c>
      <c r="S838" s="377">
        <v>0</v>
      </c>
      <c r="T838" s="378">
        <v>0</v>
      </c>
      <c r="V838" s="66"/>
      <c r="W838" s="66"/>
      <c r="X838" s="66"/>
      <c r="Y838" s="66"/>
      <c r="Z838" s="66"/>
    </row>
    <row r="839" spans="1:26" ht="15" x14ac:dyDescent="0.25">
      <c r="A839" s="66" t="s">
        <v>1117</v>
      </c>
      <c r="B839" s="66" t="s">
        <v>526</v>
      </c>
      <c r="C839" s="66"/>
      <c r="D839" s="376">
        <v>7016</v>
      </c>
      <c r="E839" s="66"/>
      <c r="F839" s="66"/>
      <c r="G839" s="66"/>
      <c r="I839" s="66"/>
      <c r="J839" s="66"/>
      <c r="K839" s="66"/>
      <c r="M839" s="377">
        <v>25</v>
      </c>
      <c r="N839" s="378">
        <v>-2415.62</v>
      </c>
      <c r="P839" s="377">
        <v>13</v>
      </c>
      <c r="Q839" s="378">
        <v>-1429.8400000000001</v>
      </c>
      <c r="S839" s="377">
        <v>2</v>
      </c>
      <c r="T839" s="378">
        <v>-160.79</v>
      </c>
      <c r="V839" s="66"/>
      <c r="W839" s="66"/>
      <c r="X839" s="66"/>
      <c r="Y839" s="66"/>
      <c r="Z839" s="66"/>
    </row>
    <row r="840" spans="1:26" ht="15" x14ac:dyDescent="0.25">
      <c r="A840" s="66" t="s">
        <v>1117</v>
      </c>
      <c r="B840" s="66" t="s">
        <v>526</v>
      </c>
      <c r="C840" s="66"/>
      <c r="D840" s="376">
        <v>7061</v>
      </c>
      <c r="E840" s="66"/>
      <c r="F840" s="66"/>
      <c r="G840" s="66"/>
      <c r="I840" s="66"/>
      <c r="J840" s="66"/>
      <c r="K840" s="66"/>
      <c r="M840" s="377">
        <v>0</v>
      </c>
      <c r="N840" s="378">
        <v>0</v>
      </c>
      <c r="P840" s="377">
        <v>1</v>
      </c>
      <c r="Q840" s="378">
        <v>-335.74</v>
      </c>
      <c r="S840" s="377">
        <v>0</v>
      </c>
      <c r="T840" s="378">
        <v>0</v>
      </c>
      <c r="V840" s="66"/>
      <c r="W840" s="66"/>
      <c r="X840" s="66"/>
      <c r="Y840" s="66"/>
      <c r="Z840" s="66"/>
    </row>
    <row r="841" spans="1:26" ht="15" x14ac:dyDescent="0.25">
      <c r="A841" s="66" t="s">
        <v>1117</v>
      </c>
      <c r="B841" s="66" t="s">
        <v>312</v>
      </c>
      <c r="C841" s="66"/>
      <c r="D841" s="376">
        <v>7626</v>
      </c>
      <c r="E841" s="66"/>
      <c r="F841" s="66"/>
      <c r="G841" s="66"/>
      <c r="I841" s="66"/>
      <c r="J841" s="66"/>
      <c r="K841" s="66"/>
      <c r="M841" s="377">
        <v>6</v>
      </c>
      <c r="N841" s="378">
        <v>-386.3</v>
      </c>
      <c r="P841" s="377">
        <v>1</v>
      </c>
      <c r="Q841" s="378">
        <v>-6.42</v>
      </c>
      <c r="S841" s="377">
        <v>0</v>
      </c>
      <c r="T841" s="378">
        <v>0</v>
      </c>
      <c r="V841" s="66"/>
      <c r="W841" s="66"/>
      <c r="X841" s="66"/>
      <c r="Y841" s="66"/>
      <c r="Z841" s="66"/>
    </row>
    <row r="842" spans="1:26" ht="15" x14ac:dyDescent="0.25">
      <c r="A842" s="66" t="s">
        <v>1117</v>
      </c>
      <c r="B842" s="66" t="s">
        <v>373</v>
      </c>
      <c r="C842" s="66"/>
      <c r="D842" s="376">
        <v>8010</v>
      </c>
      <c r="E842" s="66"/>
      <c r="F842" s="66"/>
      <c r="G842" s="66"/>
      <c r="I842" s="66"/>
      <c r="J842" s="66"/>
      <c r="K842" s="66"/>
      <c r="M842" s="377">
        <v>0</v>
      </c>
      <c r="N842" s="378">
        <v>0</v>
      </c>
      <c r="P842" s="377">
        <v>0</v>
      </c>
      <c r="Q842" s="378">
        <v>0</v>
      </c>
      <c r="S842" s="377">
        <v>0</v>
      </c>
      <c r="T842" s="378">
        <v>0</v>
      </c>
      <c r="V842" s="66"/>
      <c r="W842" s="66"/>
      <c r="X842" s="66"/>
      <c r="Y842" s="66"/>
      <c r="Z842" s="66"/>
    </row>
    <row r="843" spans="1:26" ht="15" x14ac:dyDescent="0.25">
      <c r="A843" s="66" t="s">
        <v>1117</v>
      </c>
      <c r="B843" s="66" t="s">
        <v>373</v>
      </c>
      <c r="C843" s="66"/>
      <c r="D843" s="376">
        <v>8075</v>
      </c>
      <c r="E843" s="66"/>
      <c r="F843" s="66"/>
      <c r="G843" s="66"/>
      <c r="I843" s="66"/>
      <c r="J843" s="66"/>
      <c r="K843" s="66"/>
      <c r="M843" s="377">
        <v>34</v>
      </c>
      <c r="N843" s="378">
        <v>-1943.1899999999998</v>
      </c>
      <c r="P843" s="377">
        <v>23</v>
      </c>
      <c r="Q843" s="378">
        <v>-1484.59</v>
      </c>
      <c r="S843" s="377">
        <v>3</v>
      </c>
      <c r="T843" s="378">
        <v>-175.48000000000002</v>
      </c>
      <c r="V843" s="113"/>
      <c r="W843" s="113"/>
      <c r="X843" s="113"/>
      <c r="Y843" s="113"/>
      <c r="Z843" s="113"/>
    </row>
    <row r="844" spans="1:26" ht="15" x14ac:dyDescent="0.25">
      <c r="A844" s="66" t="s">
        <v>1117</v>
      </c>
      <c r="B844" s="66" t="s">
        <v>374</v>
      </c>
      <c r="C844" s="66"/>
      <c r="D844" s="376">
        <v>8057</v>
      </c>
      <c r="E844" s="66"/>
      <c r="F844" s="66"/>
      <c r="G844" s="66"/>
      <c r="I844" s="66"/>
      <c r="J844" s="66"/>
      <c r="K844" s="66"/>
      <c r="M844" s="377">
        <v>0</v>
      </c>
      <c r="N844" s="378">
        <v>0</v>
      </c>
      <c r="P844" s="377">
        <v>0</v>
      </c>
      <c r="Q844" s="378">
        <v>0</v>
      </c>
      <c r="S844" s="377">
        <v>0</v>
      </c>
      <c r="T844" s="378">
        <v>0</v>
      </c>
      <c r="V844" s="113"/>
      <c r="W844" s="113"/>
      <c r="X844" s="113"/>
      <c r="Y844" s="113"/>
      <c r="Z844" s="113"/>
    </row>
    <row r="845" spans="1:26" ht="15" x14ac:dyDescent="0.25">
      <c r="A845" s="66" t="s">
        <v>1117</v>
      </c>
      <c r="B845" s="66" t="s">
        <v>374</v>
      </c>
      <c r="C845" s="66"/>
      <c r="D845" s="376">
        <v>8075</v>
      </c>
      <c r="E845" s="66"/>
      <c r="F845" s="66"/>
      <c r="G845" s="66"/>
      <c r="I845" s="66"/>
      <c r="J845" s="66"/>
      <c r="K845" s="66"/>
      <c r="M845" s="377">
        <v>45</v>
      </c>
      <c r="N845" s="378">
        <v>-3641.21</v>
      </c>
      <c r="P845" s="377">
        <v>24</v>
      </c>
      <c r="Q845" s="378">
        <v>-1449.34</v>
      </c>
      <c r="S845" s="377">
        <v>7</v>
      </c>
      <c r="T845" s="378">
        <v>-390.84</v>
      </c>
      <c r="V845" s="113"/>
      <c r="W845" s="113"/>
      <c r="X845" s="113"/>
      <c r="Y845" s="113"/>
      <c r="Z845" s="113"/>
    </row>
    <row r="846" spans="1:26" ht="15" x14ac:dyDescent="0.25">
      <c r="A846" s="66" t="s">
        <v>1117</v>
      </c>
      <c r="B846" s="66" t="s">
        <v>555</v>
      </c>
      <c r="C846" s="66"/>
      <c r="D846" s="376">
        <v>7627</v>
      </c>
      <c r="E846" s="66"/>
      <c r="F846" s="66"/>
      <c r="G846" s="66"/>
      <c r="I846" s="66"/>
      <c r="J846" s="66"/>
      <c r="K846" s="66"/>
      <c r="M846" s="377">
        <v>1</v>
      </c>
      <c r="N846" s="378">
        <v>-67.319999999999993</v>
      </c>
      <c r="P846" s="377">
        <v>0</v>
      </c>
      <c r="Q846" s="378">
        <v>0</v>
      </c>
      <c r="S846" s="377">
        <v>0</v>
      </c>
      <c r="T846" s="378">
        <v>0</v>
      </c>
      <c r="V846" s="113"/>
      <c r="W846" s="113"/>
      <c r="X846" s="113"/>
      <c r="Y846" s="113"/>
      <c r="Z846" s="113"/>
    </row>
    <row r="847" spans="1:26" ht="15" x14ac:dyDescent="0.25">
      <c r="A847" s="66" t="s">
        <v>1117</v>
      </c>
      <c r="B847" s="66" t="s">
        <v>444</v>
      </c>
      <c r="C847" s="66"/>
      <c r="D847" s="376">
        <v>8080</v>
      </c>
      <c r="E847" s="66"/>
      <c r="F847" s="66"/>
      <c r="G847" s="66"/>
      <c r="I847" s="66"/>
      <c r="J847" s="66"/>
      <c r="K847" s="66"/>
      <c r="M847" s="377">
        <v>11</v>
      </c>
      <c r="N847" s="378">
        <v>-408.66</v>
      </c>
      <c r="P847" s="377">
        <v>9</v>
      </c>
      <c r="Q847" s="378">
        <v>-594.71999999999991</v>
      </c>
      <c r="S847" s="377">
        <v>1</v>
      </c>
      <c r="T847" s="378">
        <v>-32.03</v>
      </c>
      <c r="V847" s="113"/>
      <c r="W847" s="113"/>
      <c r="X847" s="113"/>
      <c r="Y847" s="113"/>
      <c r="Z847" s="113"/>
    </row>
    <row r="848" spans="1:26" ht="15" x14ac:dyDescent="0.25">
      <c r="A848" s="66" t="s">
        <v>1117</v>
      </c>
      <c r="B848" s="66" t="s">
        <v>444</v>
      </c>
      <c r="C848" s="66"/>
      <c r="D848" s="376">
        <v>8090</v>
      </c>
      <c r="E848" s="66"/>
      <c r="F848" s="66"/>
      <c r="G848" s="66"/>
      <c r="I848" s="66"/>
      <c r="J848" s="66"/>
      <c r="K848" s="66"/>
      <c r="M848" s="377">
        <v>2</v>
      </c>
      <c r="N848" s="378">
        <v>-3411.98</v>
      </c>
      <c r="P848" s="377">
        <v>9</v>
      </c>
      <c r="Q848" s="378">
        <v>-1849.71</v>
      </c>
      <c r="S848" s="377">
        <v>0</v>
      </c>
      <c r="T848" s="378">
        <v>0</v>
      </c>
      <c r="V848" s="113"/>
      <c r="W848" s="113"/>
      <c r="X848" s="113"/>
      <c r="Y848" s="113"/>
      <c r="Z848" s="113"/>
    </row>
    <row r="849" spans="1:26" ht="15" x14ac:dyDescent="0.25">
      <c r="A849" s="66" t="s">
        <v>1117</v>
      </c>
      <c r="B849" s="66" t="s">
        <v>444</v>
      </c>
      <c r="C849" s="66"/>
      <c r="D849" s="376">
        <v>8093</v>
      </c>
      <c r="E849" s="66"/>
      <c r="F849" s="66"/>
      <c r="G849" s="66"/>
      <c r="I849" s="66"/>
      <c r="J849" s="66"/>
      <c r="K849" s="66"/>
      <c r="M849" s="377">
        <v>26</v>
      </c>
      <c r="N849" s="378">
        <v>-1224.94</v>
      </c>
      <c r="P849" s="377">
        <v>12</v>
      </c>
      <c r="Q849" s="378">
        <v>-981.46</v>
      </c>
      <c r="S849" s="377">
        <v>0</v>
      </c>
      <c r="T849" s="378">
        <v>0</v>
      </c>
      <c r="V849" s="113"/>
      <c r="W849" s="113"/>
      <c r="X849" s="113"/>
      <c r="Y849" s="113"/>
      <c r="Z849" s="113"/>
    </row>
    <row r="850" spans="1:26" ht="15" x14ac:dyDescent="0.25">
      <c r="A850" s="66" t="s">
        <v>1117</v>
      </c>
      <c r="B850" s="66" t="s">
        <v>444</v>
      </c>
      <c r="C850" s="66"/>
      <c r="D850" s="376">
        <v>8096</v>
      </c>
      <c r="E850" s="66"/>
      <c r="F850" s="66"/>
      <c r="G850" s="66"/>
      <c r="I850" s="66"/>
      <c r="J850" s="66"/>
      <c r="K850" s="66"/>
      <c r="M850" s="377">
        <v>125</v>
      </c>
      <c r="N850" s="378">
        <v>-8296.0300000000025</v>
      </c>
      <c r="P850" s="377">
        <v>80</v>
      </c>
      <c r="Q850" s="378">
        <v>-7121.3499999999995</v>
      </c>
      <c r="S850" s="377">
        <v>12</v>
      </c>
      <c r="T850" s="378">
        <v>-529.20000000000005</v>
      </c>
      <c r="V850" s="113"/>
      <c r="W850" s="113"/>
      <c r="X850" s="113"/>
      <c r="Y850" s="113"/>
      <c r="Z850" s="113"/>
    </row>
    <row r="851" spans="1:26" ht="15" x14ac:dyDescent="0.25">
      <c r="A851" s="66" t="s">
        <v>1117</v>
      </c>
      <c r="B851" s="66" t="s">
        <v>444</v>
      </c>
      <c r="C851" s="66"/>
      <c r="D851" s="376">
        <v>8097</v>
      </c>
      <c r="E851" s="66"/>
      <c r="F851" s="66"/>
      <c r="G851" s="66"/>
      <c r="I851" s="66"/>
      <c r="J851" s="66"/>
      <c r="K851" s="66"/>
      <c r="M851" s="377">
        <v>0</v>
      </c>
      <c r="N851" s="378">
        <v>0</v>
      </c>
      <c r="P851" s="377">
        <v>0</v>
      </c>
      <c r="Q851" s="378">
        <v>0</v>
      </c>
      <c r="S851" s="377">
        <v>1</v>
      </c>
      <c r="T851" s="378">
        <v>-33.880000000000003</v>
      </c>
      <c r="V851" s="113"/>
      <c r="W851" s="113"/>
      <c r="X851" s="113"/>
      <c r="Y851" s="113"/>
      <c r="Z851" s="113"/>
    </row>
    <row r="852" spans="1:26" ht="15" x14ac:dyDescent="0.25">
      <c r="A852" s="66" t="s">
        <v>1117</v>
      </c>
      <c r="B852" s="66" t="s">
        <v>444</v>
      </c>
      <c r="C852" s="66"/>
      <c r="D852" s="376">
        <v>8753</v>
      </c>
      <c r="E852" s="66"/>
      <c r="F852" s="66"/>
      <c r="G852" s="66"/>
      <c r="I852" s="66"/>
      <c r="J852" s="66"/>
      <c r="K852" s="66"/>
      <c r="M852" s="377">
        <v>4</v>
      </c>
      <c r="N852" s="378">
        <v>-160.84</v>
      </c>
      <c r="P852" s="377">
        <v>2</v>
      </c>
      <c r="Q852" s="378">
        <v>-126.67</v>
      </c>
      <c r="S852" s="377">
        <v>1</v>
      </c>
      <c r="T852" s="378">
        <v>-34.08</v>
      </c>
      <c r="V852" s="113"/>
      <c r="W852" s="113"/>
      <c r="X852" s="113"/>
      <c r="Y852" s="113"/>
      <c r="Z852" s="113"/>
    </row>
    <row r="853" spans="1:26" ht="15" x14ac:dyDescent="0.25">
      <c r="A853" s="66" t="s">
        <v>1117</v>
      </c>
      <c r="B853" s="66" t="s">
        <v>444</v>
      </c>
      <c r="C853" s="66"/>
      <c r="D853" s="376">
        <v>8757</v>
      </c>
      <c r="E853" s="66"/>
      <c r="F853" s="66"/>
      <c r="G853" s="66"/>
      <c r="I853" s="66"/>
      <c r="J853" s="66"/>
      <c r="K853" s="66"/>
      <c r="M853" s="377">
        <v>1</v>
      </c>
      <c r="N853" s="378">
        <v>-10.43</v>
      </c>
      <c r="P853" s="377">
        <v>0</v>
      </c>
      <c r="Q853" s="378">
        <v>0</v>
      </c>
      <c r="S853" s="377">
        <v>0</v>
      </c>
      <c r="T853" s="378">
        <v>0</v>
      </c>
      <c r="V853" s="113"/>
      <c r="W853" s="113"/>
      <c r="X853" s="113"/>
      <c r="Y853" s="113"/>
      <c r="Z853" s="113"/>
    </row>
    <row r="854" spans="1:26" ht="15" x14ac:dyDescent="0.25">
      <c r="A854" s="66" t="s">
        <v>1117</v>
      </c>
      <c r="B854" s="66" t="s">
        <v>444</v>
      </c>
      <c r="C854" s="66"/>
      <c r="D854" s="376">
        <v>8793</v>
      </c>
      <c r="E854" s="66"/>
      <c r="F854" s="66"/>
      <c r="G854" s="66"/>
      <c r="I854" s="66"/>
      <c r="J854" s="66"/>
      <c r="K854" s="66"/>
      <c r="M854" s="377">
        <v>0</v>
      </c>
      <c r="N854" s="378">
        <v>0</v>
      </c>
      <c r="P854" s="377">
        <v>0</v>
      </c>
      <c r="Q854" s="378">
        <v>0</v>
      </c>
      <c r="S854" s="377">
        <v>0</v>
      </c>
      <c r="T854" s="378">
        <v>0</v>
      </c>
      <c r="V854" s="113"/>
      <c r="W854" s="113"/>
      <c r="X854" s="113"/>
      <c r="Y854" s="113"/>
      <c r="Z854" s="113"/>
    </row>
    <row r="855" spans="1:26" ht="15" x14ac:dyDescent="0.25">
      <c r="A855" s="66" t="s">
        <v>1117</v>
      </c>
      <c r="B855" s="66" t="s">
        <v>651</v>
      </c>
      <c r="C855" s="66"/>
      <c r="D855" s="376">
        <v>7102</v>
      </c>
      <c r="E855" s="66"/>
      <c r="F855" s="66"/>
      <c r="G855" s="66"/>
      <c r="I855" s="66"/>
      <c r="J855" s="66"/>
      <c r="K855" s="66"/>
      <c r="M855" s="377">
        <v>0</v>
      </c>
      <c r="N855" s="378">
        <v>0</v>
      </c>
      <c r="P855" s="377">
        <v>0</v>
      </c>
      <c r="Q855" s="378">
        <v>0</v>
      </c>
      <c r="S855" s="377">
        <v>0</v>
      </c>
      <c r="T855" s="378">
        <v>0</v>
      </c>
      <c r="V855" s="113"/>
      <c r="W855" s="113"/>
      <c r="X855" s="113"/>
      <c r="Y855" s="113"/>
      <c r="Z855" s="113"/>
    </row>
    <row r="856" spans="1:26" ht="15" x14ac:dyDescent="0.25">
      <c r="A856" s="66" t="s">
        <v>1117</v>
      </c>
      <c r="B856" s="66" t="s">
        <v>313</v>
      </c>
      <c r="C856" s="66"/>
      <c r="D856" s="376">
        <v>7628</v>
      </c>
      <c r="E856" s="66"/>
      <c r="F856" s="66"/>
      <c r="G856" s="66"/>
      <c r="I856" s="66"/>
      <c r="J856" s="66"/>
      <c r="K856" s="66"/>
      <c r="M856" s="377">
        <v>35</v>
      </c>
      <c r="N856" s="378">
        <v>-1507.1300000000003</v>
      </c>
      <c r="P856" s="377">
        <v>17</v>
      </c>
      <c r="Q856" s="378">
        <v>-2083.38</v>
      </c>
      <c r="S856" s="377">
        <v>7</v>
      </c>
      <c r="T856" s="378">
        <v>-368.32</v>
      </c>
      <c r="V856" s="113"/>
      <c r="W856" s="113"/>
      <c r="X856" s="113"/>
      <c r="Y856" s="113"/>
      <c r="Z856" s="113"/>
    </row>
    <row r="857" spans="1:26" ht="15" x14ac:dyDescent="0.25">
      <c r="A857" s="66" t="s">
        <v>1117</v>
      </c>
      <c r="B857" s="66" t="s">
        <v>313</v>
      </c>
      <c r="C857" s="66"/>
      <c r="D857" s="376">
        <v>7670</v>
      </c>
      <c r="E857" s="66"/>
      <c r="F857" s="66"/>
      <c r="G857" s="66"/>
      <c r="I857" s="66"/>
      <c r="J857" s="66"/>
      <c r="K857" s="66"/>
      <c r="M857" s="377">
        <v>0</v>
      </c>
      <c r="N857" s="378">
        <v>0</v>
      </c>
      <c r="P857" s="377">
        <v>0</v>
      </c>
      <c r="Q857" s="378">
        <v>0</v>
      </c>
      <c r="S857" s="377">
        <v>0</v>
      </c>
      <c r="T857" s="378">
        <v>0</v>
      </c>
      <c r="V857" s="113"/>
      <c r="W857" s="113"/>
      <c r="X857" s="113"/>
      <c r="Y857" s="113"/>
      <c r="Z857" s="113"/>
    </row>
    <row r="858" spans="1:26" ht="15" x14ac:dyDescent="0.25">
      <c r="A858" s="66" t="s">
        <v>1117</v>
      </c>
      <c r="B858" s="66" t="s">
        <v>478</v>
      </c>
      <c r="C858" s="66"/>
      <c r="D858" s="376">
        <v>8244</v>
      </c>
      <c r="E858" s="66"/>
      <c r="F858" s="66"/>
      <c r="G858" s="66"/>
      <c r="I858" s="66"/>
      <c r="J858" s="66"/>
      <c r="K858" s="66"/>
      <c r="M858" s="377">
        <v>0</v>
      </c>
      <c r="N858" s="378">
        <v>0</v>
      </c>
      <c r="P858" s="377">
        <v>0</v>
      </c>
      <c r="Q858" s="378">
        <v>0</v>
      </c>
      <c r="S858" s="377">
        <v>0</v>
      </c>
      <c r="T858" s="378">
        <v>0</v>
      </c>
      <c r="V858" s="113"/>
      <c r="W858" s="113"/>
      <c r="X858" s="113"/>
      <c r="Y858" s="113"/>
      <c r="Z858" s="113"/>
    </row>
    <row r="859" spans="1:26" ht="15" x14ac:dyDescent="0.25">
      <c r="A859" s="66" t="s">
        <v>1117</v>
      </c>
      <c r="B859" s="66" t="s">
        <v>478</v>
      </c>
      <c r="C859" s="66"/>
      <c r="D859" s="376">
        <v>8812</v>
      </c>
      <c r="E859" s="66"/>
      <c r="F859" s="66"/>
      <c r="G859" s="66"/>
      <c r="I859" s="66"/>
      <c r="J859" s="66"/>
      <c r="K859" s="66"/>
      <c r="M859" s="377">
        <v>16</v>
      </c>
      <c r="N859" s="378">
        <v>-1067.42</v>
      </c>
      <c r="P859" s="377">
        <v>10</v>
      </c>
      <c r="Q859" s="378">
        <v>-1587.71</v>
      </c>
      <c r="S859" s="377">
        <v>4</v>
      </c>
      <c r="T859" s="378">
        <v>-129.30000000000001</v>
      </c>
      <c r="V859" s="113"/>
      <c r="W859" s="113"/>
      <c r="X859" s="113"/>
      <c r="Y859" s="113"/>
      <c r="Z859" s="113"/>
    </row>
    <row r="860" spans="1:26" ht="15" x14ac:dyDescent="0.25">
      <c r="A860" s="66" t="s">
        <v>1117</v>
      </c>
      <c r="B860" s="66" t="s">
        <v>479</v>
      </c>
      <c r="C860" s="66"/>
      <c r="D860" s="376">
        <v>8816</v>
      </c>
      <c r="E860" s="66"/>
      <c r="F860" s="66"/>
      <c r="G860" s="66"/>
      <c r="I860" s="66"/>
      <c r="J860" s="66"/>
      <c r="K860" s="66"/>
      <c r="M860" s="377">
        <v>91</v>
      </c>
      <c r="N860" s="378">
        <v>-4916.7100000000009</v>
      </c>
      <c r="P860" s="377">
        <v>42</v>
      </c>
      <c r="Q860" s="378">
        <v>-5427.98</v>
      </c>
      <c r="S860" s="377">
        <v>12</v>
      </c>
      <c r="T860" s="378">
        <v>-511.57</v>
      </c>
      <c r="V860" s="113"/>
      <c r="W860" s="113"/>
      <c r="X860" s="113"/>
      <c r="Y860" s="113"/>
      <c r="Z860" s="113"/>
    </row>
    <row r="861" spans="1:26" ht="15" x14ac:dyDescent="0.25">
      <c r="A861" s="66" t="s">
        <v>1117</v>
      </c>
      <c r="B861" s="66" t="s">
        <v>584</v>
      </c>
      <c r="C861" s="66"/>
      <c r="D861" s="376">
        <v>7936</v>
      </c>
      <c r="E861" s="66"/>
      <c r="F861" s="66"/>
      <c r="G861" s="66"/>
      <c r="I861" s="66"/>
      <c r="J861" s="66"/>
      <c r="K861" s="66"/>
      <c r="M861" s="377">
        <v>7</v>
      </c>
      <c r="N861" s="378">
        <v>-292.5</v>
      </c>
      <c r="P861" s="377">
        <v>2</v>
      </c>
      <c r="Q861" s="378">
        <v>-132.17000000000002</v>
      </c>
      <c r="S861" s="377">
        <v>1</v>
      </c>
      <c r="T861" s="378">
        <v>-43.93</v>
      </c>
      <c r="V861" s="113"/>
      <c r="W861" s="113"/>
      <c r="X861" s="113"/>
      <c r="Y861" s="113"/>
      <c r="Z861" s="113"/>
    </row>
    <row r="862" spans="1:26" ht="15" x14ac:dyDescent="0.25">
      <c r="A862" s="66" t="s">
        <v>1117</v>
      </c>
      <c r="B862" s="66" t="s">
        <v>452</v>
      </c>
      <c r="C862" s="66"/>
      <c r="D862" s="376">
        <v>7029</v>
      </c>
      <c r="E862" s="66"/>
      <c r="F862" s="66"/>
      <c r="G862" s="66"/>
      <c r="I862" s="66"/>
      <c r="J862" s="66"/>
      <c r="K862" s="66"/>
      <c r="M862" s="377">
        <v>22</v>
      </c>
      <c r="N862" s="378">
        <v>-1651.97</v>
      </c>
      <c r="P862" s="377">
        <v>15</v>
      </c>
      <c r="Q862" s="378">
        <v>-1601.1399999999994</v>
      </c>
      <c r="S862" s="377">
        <v>3</v>
      </c>
      <c r="T862" s="378">
        <v>-198.43</v>
      </c>
      <c r="V862" s="113"/>
      <c r="W862" s="113"/>
      <c r="X862" s="113"/>
      <c r="Y862" s="113"/>
      <c r="Z862" s="113"/>
    </row>
    <row r="863" spans="1:26" ht="15" x14ac:dyDescent="0.25">
      <c r="A863" s="66" t="s">
        <v>1117</v>
      </c>
      <c r="B863" s="66" t="s">
        <v>426</v>
      </c>
      <c r="C863" s="66"/>
      <c r="D863" s="376">
        <v>7017</v>
      </c>
      <c r="E863" s="66"/>
      <c r="F863" s="66"/>
      <c r="G863" s="66"/>
      <c r="I863" s="66"/>
      <c r="J863" s="66"/>
      <c r="K863" s="66"/>
      <c r="M863" s="377">
        <v>396</v>
      </c>
      <c r="N863" s="378">
        <v>-40029.759999999973</v>
      </c>
      <c r="P863" s="377">
        <v>334</v>
      </c>
      <c r="Q863" s="378">
        <v>-38500.820000000029</v>
      </c>
      <c r="S863" s="377">
        <v>61</v>
      </c>
      <c r="T863" s="378">
        <v>-4389.41</v>
      </c>
      <c r="V863" s="113"/>
      <c r="W863" s="113"/>
      <c r="X863" s="113"/>
      <c r="Y863" s="113"/>
      <c r="Z863" s="113"/>
    </row>
    <row r="864" spans="1:26" ht="15" x14ac:dyDescent="0.25">
      <c r="A864" s="66" t="s">
        <v>1117</v>
      </c>
      <c r="B864" s="66" t="s">
        <v>426</v>
      </c>
      <c r="C864" s="66"/>
      <c r="D864" s="376">
        <v>7018</v>
      </c>
      <c r="E864" s="66"/>
      <c r="F864" s="66"/>
      <c r="G864" s="66"/>
      <c r="I864" s="66"/>
      <c r="J864" s="66"/>
      <c r="K864" s="66"/>
      <c r="M864" s="377">
        <v>375</v>
      </c>
      <c r="N864" s="378">
        <v>-37317.530000000028</v>
      </c>
      <c r="P864" s="377">
        <v>279</v>
      </c>
      <c r="Q864" s="378">
        <v>-28282.95</v>
      </c>
      <c r="S864" s="377">
        <v>50</v>
      </c>
      <c r="T864" s="378">
        <v>-3117.67</v>
      </c>
      <c r="V864" s="113"/>
      <c r="W864" s="113"/>
      <c r="X864" s="113"/>
      <c r="Y864" s="113"/>
      <c r="Z864" s="113"/>
    </row>
    <row r="865" spans="1:26" ht="15" x14ac:dyDescent="0.25">
      <c r="A865" s="66" t="s">
        <v>1117</v>
      </c>
      <c r="B865" s="66" t="s">
        <v>426</v>
      </c>
      <c r="C865" s="66"/>
      <c r="D865" s="376">
        <v>7019</v>
      </c>
      <c r="E865" s="66"/>
      <c r="F865" s="66"/>
      <c r="G865" s="66"/>
      <c r="I865" s="66"/>
      <c r="J865" s="66"/>
      <c r="K865" s="66"/>
      <c r="M865" s="377">
        <v>1</v>
      </c>
      <c r="N865" s="378">
        <v>-1052.54</v>
      </c>
      <c r="P865" s="377">
        <v>3</v>
      </c>
      <c r="Q865" s="378">
        <v>-375.7</v>
      </c>
      <c r="S865" s="377">
        <v>0</v>
      </c>
      <c r="T865" s="378">
        <v>0</v>
      </c>
      <c r="V865" s="113"/>
      <c r="W865" s="113"/>
      <c r="X865" s="113"/>
      <c r="Y865" s="113"/>
      <c r="Z865" s="113"/>
    </row>
    <row r="866" spans="1:26" ht="15" x14ac:dyDescent="0.25">
      <c r="A866" s="66" t="s">
        <v>1117</v>
      </c>
      <c r="B866" s="66" t="s">
        <v>426</v>
      </c>
      <c r="C866" s="66"/>
      <c r="D866" s="376">
        <v>7042</v>
      </c>
      <c r="E866" s="66"/>
      <c r="F866" s="66"/>
      <c r="G866" s="66"/>
      <c r="I866" s="66"/>
      <c r="J866" s="66"/>
      <c r="K866" s="66"/>
      <c r="M866" s="377">
        <v>1</v>
      </c>
      <c r="N866" s="378">
        <v>-10.77</v>
      </c>
      <c r="P866" s="377">
        <v>0</v>
      </c>
      <c r="Q866" s="378">
        <v>0</v>
      </c>
      <c r="S866" s="377">
        <v>0</v>
      </c>
      <c r="T866" s="378">
        <v>0</v>
      </c>
      <c r="V866" s="113"/>
      <c r="W866" s="113"/>
      <c r="X866" s="113"/>
      <c r="Y866" s="113"/>
      <c r="Z866" s="113"/>
    </row>
    <row r="867" spans="1:26" ht="15" x14ac:dyDescent="0.25">
      <c r="A867" s="66" t="s">
        <v>1117</v>
      </c>
      <c r="B867" s="66" t="s">
        <v>426</v>
      </c>
      <c r="C867" s="66"/>
      <c r="D867" s="376">
        <v>7050</v>
      </c>
      <c r="E867" s="66"/>
      <c r="F867" s="66"/>
      <c r="G867" s="66"/>
      <c r="I867" s="66"/>
      <c r="J867" s="66"/>
      <c r="K867" s="66"/>
      <c r="M867" s="377">
        <v>1</v>
      </c>
      <c r="N867" s="378">
        <v>-63.26</v>
      </c>
      <c r="P867" s="377">
        <v>0</v>
      </c>
      <c r="Q867" s="378">
        <v>0</v>
      </c>
      <c r="S867" s="377">
        <v>0</v>
      </c>
      <c r="T867" s="378">
        <v>0</v>
      </c>
      <c r="V867" s="113"/>
      <c r="W867" s="113"/>
      <c r="X867" s="113"/>
      <c r="Y867" s="113"/>
      <c r="Z867" s="113"/>
    </row>
    <row r="868" spans="1:26" ht="15" x14ac:dyDescent="0.25">
      <c r="A868" s="66" t="s">
        <v>1117</v>
      </c>
      <c r="B868" s="66" t="s">
        <v>426</v>
      </c>
      <c r="C868" s="66"/>
      <c r="D868" s="376">
        <v>7052</v>
      </c>
      <c r="E868" s="66"/>
      <c r="F868" s="66"/>
      <c r="G868" s="66"/>
      <c r="I868" s="66"/>
      <c r="J868" s="66"/>
      <c r="K868" s="66"/>
      <c r="M868" s="377">
        <v>0</v>
      </c>
      <c r="N868" s="378">
        <v>0</v>
      </c>
      <c r="P868" s="377">
        <v>0</v>
      </c>
      <c r="Q868" s="378">
        <v>0</v>
      </c>
      <c r="S868" s="377">
        <v>0</v>
      </c>
      <c r="T868" s="378">
        <v>0</v>
      </c>
      <c r="V868" s="66"/>
      <c r="W868" s="66"/>
      <c r="X868" s="66"/>
      <c r="Y868" s="66"/>
      <c r="Z868" s="66"/>
    </row>
    <row r="869" spans="1:26" ht="15" x14ac:dyDescent="0.25">
      <c r="A869" s="66" t="s">
        <v>1117</v>
      </c>
      <c r="B869" s="66" t="s">
        <v>426</v>
      </c>
      <c r="C869" s="66"/>
      <c r="D869" s="376">
        <v>7079</v>
      </c>
      <c r="E869" s="66"/>
      <c r="F869" s="66"/>
      <c r="G869" s="66"/>
      <c r="I869" s="66"/>
      <c r="J869" s="66"/>
      <c r="K869" s="66"/>
      <c r="M869" s="377">
        <v>1</v>
      </c>
      <c r="N869" s="378">
        <v>-101.21</v>
      </c>
      <c r="P869" s="377">
        <v>0</v>
      </c>
      <c r="Q869" s="378">
        <v>0</v>
      </c>
      <c r="S869" s="377">
        <v>0</v>
      </c>
      <c r="T869" s="378">
        <v>0</v>
      </c>
      <c r="V869" s="66"/>
      <c r="W869" s="66"/>
      <c r="X869" s="66"/>
      <c r="Y869" s="66"/>
      <c r="Z869" s="66"/>
    </row>
    <row r="870" spans="1:26" ht="15" x14ac:dyDescent="0.25">
      <c r="A870" s="66" t="s">
        <v>1117</v>
      </c>
      <c r="B870" s="66" t="s">
        <v>426</v>
      </c>
      <c r="C870" s="66"/>
      <c r="D870" s="376">
        <v>7106</v>
      </c>
      <c r="E870" s="66"/>
      <c r="F870" s="66"/>
      <c r="G870" s="66"/>
      <c r="I870" s="66"/>
      <c r="J870" s="66"/>
      <c r="K870" s="66"/>
      <c r="M870" s="377">
        <v>2</v>
      </c>
      <c r="N870" s="378">
        <v>-264.12</v>
      </c>
      <c r="P870" s="377">
        <v>1</v>
      </c>
      <c r="Q870" s="378">
        <v>-400.5</v>
      </c>
      <c r="S870" s="377">
        <v>0</v>
      </c>
      <c r="T870" s="378">
        <v>0</v>
      </c>
      <c r="V870" s="66"/>
      <c r="W870" s="66"/>
      <c r="X870" s="66"/>
      <c r="Y870" s="66"/>
      <c r="Z870" s="66"/>
    </row>
    <row r="871" spans="1:26" ht="15" x14ac:dyDescent="0.25">
      <c r="A871" s="66" t="s">
        <v>1117</v>
      </c>
      <c r="B871" s="66" t="s">
        <v>426</v>
      </c>
      <c r="C871" s="66"/>
      <c r="D871" s="376">
        <v>7107</v>
      </c>
      <c r="E871" s="66"/>
      <c r="F871" s="66"/>
      <c r="G871" s="66"/>
      <c r="I871" s="66"/>
      <c r="J871" s="66"/>
      <c r="K871" s="66"/>
      <c r="M871" s="377">
        <v>1</v>
      </c>
      <c r="N871" s="378">
        <v>-113.93</v>
      </c>
      <c r="P871" s="377">
        <v>0</v>
      </c>
      <c r="Q871" s="378">
        <v>0</v>
      </c>
      <c r="S871" s="377">
        <v>0</v>
      </c>
      <c r="T871" s="378">
        <v>0</v>
      </c>
      <c r="V871" s="66"/>
      <c r="W871" s="66"/>
      <c r="X871" s="66"/>
      <c r="Y871" s="66"/>
      <c r="Z871" s="66"/>
    </row>
    <row r="872" spans="1:26" ht="15" x14ac:dyDescent="0.25">
      <c r="A872" s="66" t="s">
        <v>1117</v>
      </c>
      <c r="B872" s="66" t="s">
        <v>426</v>
      </c>
      <c r="C872" s="66"/>
      <c r="D872" s="376">
        <v>7108</v>
      </c>
      <c r="E872" s="66"/>
      <c r="F872" s="66"/>
      <c r="G872" s="66"/>
      <c r="I872" s="66"/>
      <c r="J872" s="66"/>
      <c r="K872" s="66"/>
      <c r="M872" s="377">
        <v>0</v>
      </c>
      <c r="N872" s="378">
        <v>0</v>
      </c>
      <c r="P872" s="377">
        <v>0</v>
      </c>
      <c r="Q872" s="378">
        <v>0</v>
      </c>
      <c r="S872" s="377">
        <v>0</v>
      </c>
      <c r="T872" s="378">
        <v>0</v>
      </c>
      <c r="V872" s="66"/>
      <c r="W872" s="66"/>
      <c r="X872" s="66"/>
      <c r="Y872" s="66"/>
      <c r="Z872" s="66"/>
    </row>
    <row r="873" spans="1:26" ht="15" x14ac:dyDescent="0.25">
      <c r="A873" s="66" t="s">
        <v>1117</v>
      </c>
      <c r="B873" s="66" t="s">
        <v>426</v>
      </c>
      <c r="C873" s="66"/>
      <c r="D873" s="376">
        <v>8018</v>
      </c>
      <c r="E873" s="66"/>
      <c r="F873" s="66"/>
      <c r="G873" s="66"/>
      <c r="I873" s="66"/>
      <c r="J873" s="66"/>
      <c r="K873" s="66"/>
      <c r="M873" s="377">
        <v>1</v>
      </c>
      <c r="N873" s="378">
        <v>-70.400000000000006</v>
      </c>
      <c r="P873" s="377">
        <v>1</v>
      </c>
      <c r="Q873" s="378">
        <v>-20.41</v>
      </c>
      <c r="S873" s="377">
        <v>0</v>
      </c>
      <c r="T873" s="378">
        <v>0</v>
      </c>
      <c r="V873" s="66"/>
      <c r="W873" s="66"/>
      <c r="X873" s="66"/>
      <c r="Y873" s="66"/>
      <c r="Z873" s="66"/>
    </row>
    <row r="874" spans="1:26" ht="15" x14ac:dyDescent="0.25">
      <c r="A874" s="66" t="s">
        <v>1117</v>
      </c>
      <c r="B874" s="66" t="s">
        <v>426</v>
      </c>
      <c r="C874" s="66"/>
      <c r="D874" s="376">
        <v>8204</v>
      </c>
      <c r="E874" s="66"/>
      <c r="F874" s="66"/>
      <c r="G874" s="66"/>
      <c r="I874" s="66"/>
      <c r="J874" s="66"/>
      <c r="K874" s="66"/>
      <c r="M874" s="377">
        <v>0</v>
      </c>
      <c r="N874" s="378">
        <v>0</v>
      </c>
      <c r="P874" s="377">
        <v>0</v>
      </c>
      <c r="Q874" s="378">
        <v>0</v>
      </c>
      <c r="S874" s="377">
        <v>0</v>
      </c>
      <c r="T874" s="378">
        <v>0</v>
      </c>
      <c r="V874" s="66"/>
      <c r="W874" s="66"/>
      <c r="X874" s="66"/>
      <c r="Y874" s="66"/>
      <c r="Z874" s="66"/>
    </row>
    <row r="875" spans="1:26" ht="15" x14ac:dyDescent="0.25">
      <c r="A875" s="66" t="s">
        <v>1117</v>
      </c>
      <c r="B875" s="66" t="s">
        <v>426</v>
      </c>
      <c r="C875" s="66"/>
      <c r="D875" s="376">
        <v>8648</v>
      </c>
      <c r="E875" s="66"/>
      <c r="F875" s="66"/>
      <c r="G875" s="66"/>
      <c r="I875" s="66"/>
      <c r="J875" s="66"/>
      <c r="K875" s="66"/>
      <c r="M875" s="377">
        <v>0</v>
      </c>
      <c r="N875" s="378">
        <v>0</v>
      </c>
      <c r="P875" s="377">
        <v>0</v>
      </c>
      <c r="Q875" s="378">
        <v>0</v>
      </c>
      <c r="S875" s="377">
        <v>0</v>
      </c>
      <c r="T875" s="378">
        <v>0</v>
      </c>
      <c r="V875" s="66"/>
      <c r="W875" s="66"/>
      <c r="X875" s="66"/>
      <c r="Y875" s="66"/>
      <c r="Z875" s="66"/>
    </row>
    <row r="876" spans="1:26" ht="15" x14ac:dyDescent="0.25">
      <c r="A876" s="66" t="s">
        <v>1117</v>
      </c>
      <c r="B876" s="66" t="s">
        <v>315</v>
      </c>
      <c r="C876" s="66"/>
      <c r="D876" s="376">
        <v>7073</v>
      </c>
      <c r="E876" s="66"/>
      <c r="F876" s="66"/>
      <c r="G876" s="66"/>
      <c r="I876" s="66"/>
      <c r="J876" s="66"/>
      <c r="K876" s="66"/>
      <c r="M876" s="377">
        <v>49</v>
      </c>
      <c r="N876" s="378">
        <v>-5283.5399999999991</v>
      </c>
      <c r="P876" s="377">
        <v>35</v>
      </c>
      <c r="Q876" s="378">
        <v>-2318.58</v>
      </c>
      <c r="S876" s="377">
        <v>3</v>
      </c>
      <c r="T876" s="378">
        <v>-100.47</v>
      </c>
      <c r="V876" s="66"/>
      <c r="W876" s="66"/>
      <c r="X876" s="66"/>
      <c r="Y876" s="66"/>
      <c r="Z876" s="66"/>
    </row>
    <row r="877" spans="1:26" ht="15" x14ac:dyDescent="0.25">
      <c r="A877" s="66" t="s">
        <v>1117</v>
      </c>
      <c r="B877" s="66" t="s">
        <v>464</v>
      </c>
      <c r="C877" s="66"/>
      <c r="D877" s="376">
        <v>8512</v>
      </c>
      <c r="E877" s="66"/>
      <c r="F877" s="66"/>
      <c r="G877" s="66"/>
      <c r="I877" s="66"/>
      <c r="J877" s="66"/>
      <c r="K877" s="66"/>
      <c r="M877" s="377">
        <v>8</v>
      </c>
      <c r="N877" s="378">
        <v>-768.68</v>
      </c>
      <c r="P877" s="377">
        <v>1</v>
      </c>
      <c r="Q877" s="378">
        <v>-40.64</v>
      </c>
      <c r="S877" s="377">
        <v>0</v>
      </c>
      <c r="T877" s="378">
        <v>0</v>
      </c>
      <c r="V877" s="66"/>
      <c r="W877" s="66"/>
      <c r="X877" s="66"/>
      <c r="Y877" s="66"/>
      <c r="Z877" s="66"/>
    </row>
    <row r="878" spans="1:26" ht="15" x14ac:dyDescent="0.25">
      <c r="A878" s="66" t="s">
        <v>1117</v>
      </c>
      <c r="B878" s="66" t="s">
        <v>464</v>
      </c>
      <c r="C878" s="66"/>
      <c r="D878" s="376">
        <v>8520</v>
      </c>
      <c r="E878" s="66"/>
      <c r="F878" s="66"/>
      <c r="G878" s="66"/>
      <c r="I878" s="66"/>
      <c r="J878" s="66"/>
      <c r="K878" s="66"/>
      <c r="M878" s="377">
        <v>18</v>
      </c>
      <c r="N878" s="378">
        <v>-1068.3700000000001</v>
      </c>
      <c r="P878" s="377">
        <v>5</v>
      </c>
      <c r="Q878" s="378">
        <v>-240.81</v>
      </c>
      <c r="S878" s="377">
        <v>3</v>
      </c>
      <c r="T878" s="378">
        <v>-60.48</v>
      </c>
      <c r="V878" s="66"/>
      <c r="W878" s="66"/>
      <c r="X878" s="66"/>
      <c r="Y878" s="66"/>
      <c r="Z878" s="66"/>
    </row>
    <row r="879" spans="1:26" ht="15" x14ac:dyDescent="0.25">
      <c r="A879" s="66" t="s">
        <v>1117</v>
      </c>
      <c r="B879" s="66" t="s">
        <v>464</v>
      </c>
      <c r="C879" s="66"/>
      <c r="D879" s="376">
        <v>8529</v>
      </c>
      <c r="E879" s="66"/>
      <c r="F879" s="66"/>
      <c r="G879" s="66"/>
      <c r="I879" s="66"/>
      <c r="J879" s="66"/>
      <c r="K879" s="66"/>
      <c r="M879" s="377">
        <v>0</v>
      </c>
      <c r="N879" s="378">
        <v>0</v>
      </c>
      <c r="P879" s="377">
        <v>0</v>
      </c>
      <c r="Q879" s="378">
        <v>0</v>
      </c>
      <c r="S879" s="377">
        <v>0</v>
      </c>
      <c r="T879" s="378">
        <v>0</v>
      </c>
      <c r="V879" s="66"/>
      <c r="W879" s="66"/>
      <c r="X879" s="66"/>
      <c r="Y879" s="66"/>
      <c r="Z879" s="66"/>
    </row>
    <row r="880" spans="1:26" ht="15" x14ac:dyDescent="0.25">
      <c r="A880" s="66" t="s">
        <v>1117</v>
      </c>
      <c r="B880" s="66" t="s">
        <v>375</v>
      </c>
      <c r="C880" s="66"/>
      <c r="D880" s="376">
        <v>8060</v>
      </c>
      <c r="E880" s="66"/>
      <c r="F880" s="66"/>
      <c r="G880" s="66"/>
      <c r="I880" s="66"/>
      <c r="J880" s="66"/>
      <c r="K880" s="66"/>
      <c r="M880" s="377">
        <v>29</v>
      </c>
      <c r="N880" s="378">
        <v>-1837.8999999999996</v>
      </c>
      <c r="P880" s="377">
        <v>18</v>
      </c>
      <c r="Q880" s="378">
        <v>-1093.6399999999999</v>
      </c>
      <c r="S880" s="377">
        <v>3</v>
      </c>
      <c r="T880" s="378">
        <v>-128.72</v>
      </c>
      <c r="V880" s="66"/>
      <c r="W880" s="66"/>
      <c r="X880" s="66"/>
      <c r="Y880" s="66"/>
      <c r="Z880" s="66"/>
    </row>
    <row r="881" spans="1:26" ht="15" x14ac:dyDescent="0.25">
      <c r="A881" s="66" t="s">
        <v>1117</v>
      </c>
      <c r="B881" s="66" t="s">
        <v>375</v>
      </c>
      <c r="C881" s="66"/>
      <c r="D881" s="376">
        <v>8198</v>
      </c>
      <c r="E881" s="66"/>
      <c r="F881" s="66"/>
      <c r="G881" s="66"/>
      <c r="I881" s="66"/>
      <c r="J881" s="66"/>
      <c r="K881" s="66"/>
      <c r="M881" s="377">
        <v>8</v>
      </c>
      <c r="N881" s="378">
        <v>-639.61</v>
      </c>
      <c r="P881" s="377">
        <v>4</v>
      </c>
      <c r="Q881" s="378">
        <v>-272.57</v>
      </c>
      <c r="S881" s="377">
        <v>0</v>
      </c>
      <c r="T881" s="378">
        <v>0</v>
      </c>
      <c r="V881" s="66"/>
      <c r="W881" s="66"/>
      <c r="X881" s="66"/>
      <c r="Y881" s="66"/>
      <c r="Z881" s="66"/>
    </row>
    <row r="882" spans="1:26" ht="15" x14ac:dyDescent="0.25">
      <c r="A882" s="66" t="s">
        <v>1117</v>
      </c>
      <c r="B882" s="66" t="s">
        <v>316</v>
      </c>
      <c r="C882" s="66"/>
      <c r="D882" s="376">
        <v>7020</v>
      </c>
      <c r="E882" s="66"/>
      <c r="F882" s="66"/>
      <c r="G882" s="66"/>
      <c r="I882" s="66"/>
      <c r="J882" s="66"/>
      <c r="K882" s="66"/>
      <c r="M882" s="377">
        <v>35</v>
      </c>
      <c r="N882" s="378">
        <v>-4680.12</v>
      </c>
      <c r="P882" s="377">
        <v>15</v>
      </c>
      <c r="Q882" s="378">
        <v>-1200.26</v>
      </c>
      <c r="S882" s="377">
        <v>2</v>
      </c>
      <c r="T882" s="378">
        <v>-108.34</v>
      </c>
      <c r="V882" s="66"/>
      <c r="W882" s="66"/>
      <c r="X882" s="66"/>
      <c r="Y882" s="66"/>
      <c r="Z882" s="66"/>
    </row>
    <row r="883" spans="1:26" ht="15" x14ac:dyDescent="0.25">
      <c r="A883" s="66" t="s">
        <v>1117</v>
      </c>
      <c r="B883" s="66" t="s">
        <v>376</v>
      </c>
      <c r="C883" s="66"/>
      <c r="D883" s="376">
        <v>8010</v>
      </c>
      <c r="E883" s="66"/>
      <c r="F883" s="66"/>
      <c r="G883" s="66"/>
      <c r="I883" s="66"/>
      <c r="J883" s="66"/>
      <c r="K883" s="66"/>
      <c r="M883" s="377">
        <v>66</v>
      </c>
      <c r="N883" s="378">
        <v>-5535.9900000000007</v>
      </c>
      <c r="P883" s="377">
        <v>50</v>
      </c>
      <c r="Q883" s="378">
        <v>-5806.0999999999976</v>
      </c>
      <c r="S883" s="377">
        <v>11</v>
      </c>
      <c r="T883" s="378">
        <v>-638.11999999999989</v>
      </c>
      <c r="V883" s="66"/>
      <c r="W883" s="66"/>
      <c r="X883" s="66"/>
      <c r="Y883" s="66"/>
      <c r="Z883" s="66"/>
    </row>
    <row r="884" spans="1:26" ht="15" x14ac:dyDescent="0.25">
      <c r="A884" s="66" t="s">
        <v>1117</v>
      </c>
      <c r="B884" s="66" t="s">
        <v>376</v>
      </c>
      <c r="C884" s="66"/>
      <c r="D884" s="376">
        <v>8046</v>
      </c>
      <c r="E884" s="66"/>
      <c r="F884" s="66"/>
      <c r="G884" s="66"/>
      <c r="I884" s="66"/>
      <c r="J884" s="66"/>
      <c r="K884" s="66"/>
      <c r="M884" s="377">
        <v>1</v>
      </c>
      <c r="N884" s="378">
        <v>-40.33</v>
      </c>
      <c r="P884" s="377">
        <v>0</v>
      </c>
      <c r="Q884" s="378">
        <v>0</v>
      </c>
      <c r="S884" s="377">
        <v>1</v>
      </c>
      <c r="T884" s="378">
        <v>-29.18</v>
      </c>
      <c r="V884" s="66"/>
      <c r="W884" s="66"/>
      <c r="X884" s="66"/>
      <c r="Y884" s="66"/>
      <c r="Z884" s="66"/>
    </row>
    <row r="885" spans="1:26" ht="15" x14ac:dyDescent="0.25">
      <c r="A885" s="66" t="s">
        <v>1117</v>
      </c>
      <c r="B885" s="66" t="s">
        <v>480</v>
      </c>
      <c r="C885" s="66"/>
      <c r="D885" s="376">
        <v>8816</v>
      </c>
      <c r="E885" s="66"/>
      <c r="F885" s="66"/>
      <c r="G885" s="66"/>
      <c r="I885" s="66"/>
      <c r="J885" s="66"/>
      <c r="K885" s="66"/>
      <c r="M885" s="377">
        <v>0</v>
      </c>
      <c r="N885" s="378">
        <v>0</v>
      </c>
      <c r="P885" s="377">
        <v>0</v>
      </c>
      <c r="Q885" s="378">
        <v>0</v>
      </c>
      <c r="S885" s="377">
        <v>0</v>
      </c>
      <c r="T885" s="378">
        <v>0</v>
      </c>
      <c r="V885" s="66"/>
      <c r="W885" s="66"/>
      <c r="X885" s="66"/>
      <c r="Y885" s="66"/>
      <c r="Z885" s="66"/>
    </row>
    <row r="886" spans="1:26" ht="15" x14ac:dyDescent="0.25">
      <c r="A886" s="66" t="s">
        <v>1117</v>
      </c>
      <c r="B886" s="66" t="s">
        <v>480</v>
      </c>
      <c r="C886" s="66"/>
      <c r="D886" s="376">
        <v>8817</v>
      </c>
      <c r="E886" s="66"/>
      <c r="F886" s="66"/>
      <c r="G886" s="66"/>
      <c r="I886" s="66"/>
      <c r="J886" s="66"/>
      <c r="K886" s="66"/>
      <c r="M886" s="377">
        <v>146</v>
      </c>
      <c r="N886" s="378">
        <v>-13666.559999999998</v>
      </c>
      <c r="P886" s="377">
        <v>112</v>
      </c>
      <c r="Q886" s="378">
        <v>-9227.0499999999993</v>
      </c>
      <c r="S886" s="377">
        <v>12</v>
      </c>
      <c r="T886" s="378">
        <v>-904.84</v>
      </c>
      <c r="V886" s="66"/>
      <c r="W886" s="66"/>
      <c r="X886" s="66"/>
      <c r="Y886" s="66"/>
      <c r="Z886" s="66"/>
    </row>
    <row r="887" spans="1:26" ht="15" x14ac:dyDescent="0.25">
      <c r="A887" s="66" t="s">
        <v>1117</v>
      </c>
      <c r="B887" s="66" t="s">
        <v>480</v>
      </c>
      <c r="C887" s="66"/>
      <c r="D887" s="376">
        <v>8820</v>
      </c>
      <c r="E887" s="66"/>
      <c r="F887" s="66"/>
      <c r="G887" s="66"/>
      <c r="I887" s="66"/>
      <c r="J887" s="66"/>
      <c r="K887" s="66"/>
      <c r="M887" s="377">
        <v>44</v>
      </c>
      <c r="N887" s="378">
        <v>-3147.8000000000011</v>
      </c>
      <c r="P887" s="377">
        <v>46</v>
      </c>
      <c r="Q887" s="378">
        <v>-2435.6199999999994</v>
      </c>
      <c r="S887" s="377">
        <v>7</v>
      </c>
      <c r="T887" s="378">
        <v>-312.23</v>
      </c>
      <c r="V887" s="66"/>
      <c r="W887" s="66"/>
      <c r="X887" s="66"/>
      <c r="Y887" s="66"/>
      <c r="Z887" s="66"/>
    </row>
    <row r="888" spans="1:26" ht="15" x14ac:dyDescent="0.25">
      <c r="A888" s="66" t="s">
        <v>1117</v>
      </c>
      <c r="B888" s="66" t="s">
        <v>480</v>
      </c>
      <c r="C888" s="66"/>
      <c r="D888" s="376">
        <v>8837</v>
      </c>
      <c r="E888" s="66"/>
      <c r="F888" s="66"/>
      <c r="G888" s="66"/>
      <c r="I888" s="66"/>
      <c r="J888" s="66"/>
      <c r="K888" s="66"/>
      <c r="M888" s="377">
        <v>39</v>
      </c>
      <c r="N888" s="378">
        <v>-1599.8500000000004</v>
      </c>
      <c r="P888" s="377">
        <v>37</v>
      </c>
      <c r="Q888" s="378">
        <v>-2134.35</v>
      </c>
      <c r="S888" s="377">
        <v>7</v>
      </c>
      <c r="T888" s="378">
        <v>-356.73</v>
      </c>
      <c r="V888" s="66"/>
      <c r="W888" s="66"/>
      <c r="X888" s="66"/>
      <c r="Y888" s="66"/>
      <c r="Z888" s="66"/>
    </row>
    <row r="889" spans="1:26" ht="15" x14ac:dyDescent="0.25">
      <c r="A889" s="66" t="s">
        <v>1117</v>
      </c>
      <c r="B889" s="66" t="s">
        <v>527</v>
      </c>
      <c r="C889" s="66"/>
      <c r="D889" s="376">
        <v>7022</v>
      </c>
      <c r="E889" s="66"/>
      <c r="F889" s="66"/>
      <c r="G889" s="66"/>
      <c r="I889" s="66"/>
      <c r="J889" s="66"/>
      <c r="K889" s="66"/>
      <c r="M889" s="377">
        <v>0</v>
      </c>
      <c r="N889" s="378">
        <v>0</v>
      </c>
      <c r="P889" s="377">
        <v>0</v>
      </c>
      <c r="Q889" s="378">
        <v>0</v>
      </c>
      <c r="S889" s="377">
        <v>0</v>
      </c>
      <c r="T889" s="378">
        <v>0</v>
      </c>
      <c r="V889" s="66"/>
      <c r="W889" s="66"/>
      <c r="X889" s="66"/>
      <c r="Y889" s="66"/>
      <c r="Z889" s="66"/>
    </row>
    <row r="890" spans="1:26" ht="15" x14ac:dyDescent="0.25">
      <c r="A890" s="66" t="s">
        <v>1117</v>
      </c>
      <c r="B890" s="66" t="s">
        <v>527</v>
      </c>
      <c r="C890" s="66"/>
      <c r="D890" s="376">
        <v>7026</v>
      </c>
      <c r="E890" s="66"/>
      <c r="F890" s="66"/>
      <c r="G890" s="66"/>
      <c r="I890" s="66"/>
      <c r="J890" s="66"/>
      <c r="K890" s="66"/>
      <c r="M890" s="377">
        <v>0</v>
      </c>
      <c r="N890" s="378">
        <v>0</v>
      </c>
      <c r="P890" s="377">
        <v>1</v>
      </c>
      <c r="Q890" s="378">
        <v>-296.88</v>
      </c>
      <c r="S890" s="377">
        <v>0</v>
      </c>
      <c r="T890" s="378">
        <v>0</v>
      </c>
      <c r="V890" s="113"/>
      <c r="W890" s="113"/>
      <c r="X890" s="113"/>
      <c r="Y890" s="113"/>
      <c r="Z890" s="113"/>
    </row>
    <row r="891" spans="1:26" ht="15" x14ac:dyDescent="0.25">
      <c r="A891" s="66" t="s">
        <v>1117</v>
      </c>
      <c r="B891" s="66" t="s">
        <v>527</v>
      </c>
      <c r="C891" s="66"/>
      <c r="D891" s="376">
        <v>7036</v>
      </c>
      <c r="E891" s="66"/>
      <c r="F891" s="66"/>
      <c r="G891" s="66"/>
      <c r="I891" s="66"/>
      <c r="J891" s="66"/>
      <c r="K891" s="66"/>
      <c r="M891" s="377">
        <v>0</v>
      </c>
      <c r="N891" s="378">
        <v>0</v>
      </c>
      <c r="P891" s="377">
        <v>0</v>
      </c>
      <c r="Q891" s="378">
        <v>0</v>
      </c>
      <c r="S891" s="377">
        <v>0</v>
      </c>
      <c r="T891" s="378">
        <v>0</v>
      </c>
      <c r="V891" s="66"/>
      <c r="W891" s="66"/>
      <c r="X891" s="66"/>
      <c r="Y891" s="66"/>
      <c r="Z891" s="66"/>
    </row>
    <row r="892" spans="1:26" ht="15" x14ac:dyDescent="0.25">
      <c r="A892" s="66" t="s">
        <v>1117</v>
      </c>
      <c r="B892" s="66" t="s">
        <v>527</v>
      </c>
      <c r="C892" s="66"/>
      <c r="D892" s="376">
        <v>7104</v>
      </c>
      <c r="E892" s="66"/>
      <c r="F892" s="66"/>
      <c r="G892" s="66"/>
      <c r="I892" s="66"/>
      <c r="J892" s="66"/>
      <c r="K892" s="66"/>
      <c r="M892" s="377">
        <v>0</v>
      </c>
      <c r="N892" s="378">
        <v>0</v>
      </c>
      <c r="P892" s="377">
        <v>0</v>
      </c>
      <c r="Q892" s="378">
        <v>0</v>
      </c>
      <c r="S892" s="377">
        <v>0</v>
      </c>
      <c r="T892" s="378">
        <v>0</v>
      </c>
      <c r="V892" s="66"/>
      <c r="W892" s="66"/>
      <c r="X892" s="66"/>
      <c r="Y892" s="66"/>
      <c r="Z892" s="66"/>
    </row>
    <row r="893" spans="1:26" ht="15" x14ac:dyDescent="0.25">
      <c r="A893" s="66" t="s">
        <v>1117</v>
      </c>
      <c r="B893" s="66" t="s">
        <v>527</v>
      </c>
      <c r="C893" s="66"/>
      <c r="D893" s="376">
        <v>7201</v>
      </c>
      <c r="E893" s="66"/>
      <c r="F893" s="66"/>
      <c r="G893" s="66"/>
      <c r="I893" s="66"/>
      <c r="J893" s="66"/>
      <c r="K893" s="66"/>
      <c r="M893" s="377">
        <v>261</v>
      </c>
      <c r="N893" s="378">
        <v>-20162.389999999989</v>
      </c>
      <c r="P893" s="377">
        <v>272</v>
      </c>
      <c r="Q893" s="378">
        <v>-23892.800000000003</v>
      </c>
      <c r="S893" s="377">
        <v>39</v>
      </c>
      <c r="T893" s="378">
        <v>-4758.619999999999</v>
      </c>
      <c r="V893" s="66"/>
      <c r="W893" s="66"/>
      <c r="X893" s="66"/>
      <c r="Y893" s="66"/>
      <c r="Z893" s="66"/>
    </row>
    <row r="894" spans="1:26" ht="15" x14ac:dyDescent="0.25">
      <c r="A894" s="66" t="s">
        <v>1117</v>
      </c>
      <c r="B894" s="66" t="s">
        <v>527</v>
      </c>
      <c r="C894" s="66"/>
      <c r="D894" s="376">
        <v>7202</v>
      </c>
      <c r="E894" s="66"/>
      <c r="F894" s="66"/>
      <c r="G894" s="66"/>
      <c r="I894" s="66"/>
      <c r="J894" s="66"/>
      <c r="K894" s="66"/>
      <c r="M894" s="377">
        <v>255</v>
      </c>
      <c r="N894" s="378">
        <v>-21000.340000000011</v>
      </c>
      <c r="P894" s="377">
        <v>287</v>
      </c>
      <c r="Q894" s="378">
        <v>-18984.240000000002</v>
      </c>
      <c r="S894" s="377">
        <v>38</v>
      </c>
      <c r="T894" s="378">
        <v>-1636.91</v>
      </c>
      <c r="V894" s="66"/>
      <c r="W894" s="66"/>
      <c r="X894" s="66"/>
      <c r="Y894" s="66"/>
      <c r="Z894" s="66"/>
    </row>
    <row r="895" spans="1:26" ht="15" x14ac:dyDescent="0.25">
      <c r="A895" s="66" t="s">
        <v>1117</v>
      </c>
      <c r="B895" s="66" t="s">
        <v>527</v>
      </c>
      <c r="C895" s="66"/>
      <c r="D895" s="376">
        <v>7205</v>
      </c>
      <c r="E895" s="66"/>
      <c r="F895" s="66"/>
      <c r="G895" s="66"/>
      <c r="I895" s="66"/>
      <c r="J895" s="66"/>
      <c r="K895" s="66"/>
      <c r="M895" s="377">
        <v>0</v>
      </c>
      <c r="N895" s="378">
        <v>0</v>
      </c>
      <c r="P895" s="377">
        <v>1</v>
      </c>
      <c r="Q895" s="378">
        <v>-138.25</v>
      </c>
      <c r="S895" s="377">
        <v>0</v>
      </c>
      <c r="T895" s="378">
        <v>0</v>
      </c>
      <c r="V895" s="66"/>
      <c r="W895" s="66"/>
      <c r="X895" s="66"/>
      <c r="Y895" s="66"/>
      <c r="Z895" s="66"/>
    </row>
    <row r="896" spans="1:26" ht="15" x14ac:dyDescent="0.25">
      <c r="A896" s="66" t="s">
        <v>1117</v>
      </c>
      <c r="B896" s="66" t="s">
        <v>527</v>
      </c>
      <c r="C896" s="66"/>
      <c r="D896" s="376">
        <v>7206</v>
      </c>
      <c r="E896" s="66"/>
      <c r="F896" s="66"/>
      <c r="G896" s="66"/>
      <c r="I896" s="66"/>
      <c r="J896" s="66"/>
      <c r="K896" s="66"/>
      <c r="M896" s="377">
        <v>344</v>
      </c>
      <c r="N896" s="378">
        <v>-35173.859999999993</v>
      </c>
      <c r="P896" s="377">
        <v>323</v>
      </c>
      <c r="Q896" s="378">
        <v>-27512.550000000032</v>
      </c>
      <c r="S896" s="377">
        <v>54</v>
      </c>
      <c r="T896" s="378">
        <v>-2348.8599999999992</v>
      </c>
      <c r="V896" s="66"/>
      <c r="W896" s="66"/>
      <c r="X896" s="66"/>
      <c r="Y896" s="66"/>
      <c r="Z896" s="66"/>
    </row>
    <row r="897" spans="1:26" ht="15" x14ac:dyDescent="0.25">
      <c r="A897" s="66" t="s">
        <v>1117</v>
      </c>
      <c r="B897" s="66" t="s">
        <v>527</v>
      </c>
      <c r="C897" s="66"/>
      <c r="D897" s="376">
        <v>7207</v>
      </c>
      <c r="E897" s="66"/>
      <c r="F897" s="66"/>
      <c r="G897" s="66"/>
      <c r="I897" s="66"/>
      <c r="J897" s="66"/>
      <c r="K897" s="66"/>
      <c r="M897" s="377">
        <v>0</v>
      </c>
      <c r="N897" s="378">
        <v>0</v>
      </c>
      <c r="P897" s="377">
        <v>1</v>
      </c>
      <c r="Q897" s="378">
        <v>-357.56</v>
      </c>
      <c r="S897" s="377">
        <v>0</v>
      </c>
      <c r="T897" s="378">
        <v>0</v>
      </c>
      <c r="V897" s="66"/>
      <c r="W897" s="66"/>
      <c r="X897" s="66"/>
      <c r="Y897" s="66"/>
      <c r="Z897" s="66"/>
    </row>
    <row r="898" spans="1:26" ht="15" x14ac:dyDescent="0.25">
      <c r="A898" s="66" t="s">
        <v>1117</v>
      </c>
      <c r="B898" s="66" t="s">
        <v>527</v>
      </c>
      <c r="C898" s="66"/>
      <c r="D898" s="376">
        <v>7208</v>
      </c>
      <c r="E898" s="66"/>
      <c r="F898" s="66"/>
      <c r="G898" s="66"/>
      <c r="I898" s="66"/>
      <c r="J898" s="66"/>
      <c r="K898" s="66"/>
      <c r="M898" s="377">
        <v>194</v>
      </c>
      <c r="N898" s="378">
        <v>-16585.64</v>
      </c>
      <c r="P898" s="377">
        <v>188</v>
      </c>
      <c r="Q898" s="378">
        <v>-13555.690000000006</v>
      </c>
      <c r="S898" s="377">
        <v>43</v>
      </c>
      <c r="T898" s="378">
        <v>-1907.02</v>
      </c>
      <c r="V898" s="66"/>
      <c r="W898" s="66"/>
      <c r="X898" s="66"/>
      <c r="Y898" s="66"/>
      <c r="Z898" s="66"/>
    </row>
    <row r="899" spans="1:26" ht="15" x14ac:dyDescent="0.25">
      <c r="A899" s="66" t="s">
        <v>1117</v>
      </c>
      <c r="B899" s="66" t="s">
        <v>527</v>
      </c>
      <c r="C899" s="66"/>
      <c r="D899" s="376">
        <v>7280</v>
      </c>
      <c r="E899" s="66"/>
      <c r="F899" s="66"/>
      <c r="G899" s="66"/>
      <c r="I899" s="66"/>
      <c r="J899" s="66"/>
      <c r="K899" s="66"/>
      <c r="M899" s="377">
        <v>1</v>
      </c>
      <c r="N899" s="378">
        <v>-26.58</v>
      </c>
      <c r="P899" s="377">
        <v>0</v>
      </c>
      <c r="Q899" s="378">
        <v>0</v>
      </c>
      <c r="S899" s="377">
        <v>0</v>
      </c>
      <c r="T899" s="378">
        <v>0</v>
      </c>
      <c r="V899" s="66"/>
      <c r="W899" s="66"/>
      <c r="X899" s="66"/>
      <c r="Y899" s="66"/>
      <c r="Z899" s="66"/>
    </row>
    <row r="900" spans="1:26" ht="15" x14ac:dyDescent="0.25">
      <c r="A900" s="66" t="s">
        <v>1117</v>
      </c>
      <c r="B900" s="66" t="s">
        <v>527</v>
      </c>
      <c r="C900" s="66"/>
      <c r="D900" s="376">
        <v>8820</v>
      </c>
      <c r="E900" s="66"/>
      <c r="F900" s="66"/>
      <c r="G900" s="66"/>
      <c r="I900" s="66"/>
      <c r="J900" s="66"/>
      <c r="K900" s="66"/>
      <c r="M900" s="377">
        <v>0</v>
      </c>
      <c r="N900" s="378">
        <v>0</v>
      </c>
      <c r="P900" s="377">
        <v>1</v>
      </c>
      <c r="Q900" s="378">
        <v>-17.329999999999998</v>
      </c>
      <c r="S900" s="377">
        <v>0</v>
      </c>
      <c r="T900" s="378">
        <v>0</v>
      </c>
      <c r="V900" s="66"/>
      <c r="W900" s="66"/>
      <c r="X900" s="66"/>
      <c r="Y900" s="66"/>
      <c r="Z900" s="66"/>
    </row>
    <row r="901" spans="1:26" ht="15" x14ac:dyDescent="0.25">
      <c r="A901" s="66" t="s">
        <v>1117</v>
      </c>
      <c r="B901" s="66" t="s">
        <v>314</v>
      </c>
      <c r="C901" s="66"/>
      <c r="D901" s="376">
        <v>7407</v>
      </c>
      <c r="E901" s="66"/>
      <c r="F901" s="66"/>
      <c r="G901" s="66"/>
      <c r="I901" s="66"/>
      <c r="J901" s="66"/>
      <c r="K901" s="66"/>
      <c r="M901" s="377">
        <v>123</v>
      </c>
      <c r="N901" s="378">
        <v>-9360.82</v>
      </c>
      <c r="P901" s="377">
        <v>50</v>
      </c>
      <c r="Q901" s="378">
        <v>-4467.5300000000007</v>
      </c>
      <c r="S901" s="377">
        <v>8</v>
      </c>
      <c r="T901" s="378">
        <v>-559.35</v>
      </c>
      <c r="V901" s="66"/>
      <c r="W901" s="66"/>
      <c r="X901" s="66"/>
      <c r="Y901" s="66"/>
      <c r="Z901" s="66"/>
    </row>
    <row r="902" spans="1:26" ht="15" x14ac:dyDescent="0.25">
      <c r="A902" s="66" t="s">
        <v>1117</v>
      </c>
      <c r="B902" s="66" t="s">
        <v>317</v>
      </c>
      <c r="C902" s="66"/>
      <c r="D902" s="376">
        <v>7630</v>
      </c>
      <c r="E902" s="66"/>
      <c r="F902" s="66"/>
      <c r="G902" s="66"/>
      <c r="I902" s="66"/>
      <c r="J902" s="66"/>
      <c r="K902" s="66"/>
      <c r="M902" s="377">
        <v>1</v>
      </c>
      <c r="N902" s="378">
        <v>-9.7200000000000006</v>
      </c>
      <c r="P902" s="377">
        <v>2</v>
      </c>
      <c r="Q902" s="378">
        <v>-23.63</v>
      </c>
      <c r="S902" s="377">
        <v>1</v>
      </c>
      <c r="T902" s="378">
        <v>-41.09</v>
      </c>
      <c r="V902" s="66"/>
      <c r="W902" s="66"/>
      <c r="X902" s="66"/>
      <c r="Y902" s="66"/>
      <c r="Z902" s="66"/>
    </row>
    <row r="903" spans="1:26" ht="15" x14ac:dyDescent="0.25">
      <c r="A903" s="66" t="s">
        <v>1117</v>
      </c>
      <c r="B903" s="66" t="s">
        <v>318</v>
      </c>
      <c r="C903" s="66"/>
      <c r="D903" s="376">
        <v>7631</v>
      </c>
      <c r="E903" s="66"/>
      <c r="F903" s="66"/>
      <c r="G903" s="66"/>
      <c r="I903" s="66"/>
      <c r="J903" s="66"/>
      <c r="K903" s="66"/>
      <c r="M903" s="377">
        <v>111</v>
      </c>
      <c r="N903" s="378">
        <v>-6997.1600000000008</v>
      </c>
      <c r="P903" s="377">
        <v>66</v>
      </c>
      <c r="Q903" s="378">
        <v>-7325.2699999999986</v>
      </c>
      <c r="S903" s="377">
        <v>12</v>
      </c>
      <c r="T903" s="378">
        <v>-405.22999999999996</v>
      </c>
      <c r="V903" s="66"/>
      <c r="W903" s="66"/>
      <c r="X903" s="66"/>
      <c r="Y903" s="66"/>
      <c r="Z903" s="66"/>
    </row>
    <row r="904" spans="1:26" ht="15" x14ac:dyDescent="0.25">
      <c r="A904" s="66" t="s">
        <v>1117</v>
      </c>
      <c r="B904" s="66" t="s">
        <v>319</v>
      </c>
      <c r="C904" s="66"/>
      <c r="D904" s="376">
        <v>7632</v>
      </c>
      <c r="E904" s="66"/>
      <c r="F904" s="66"/>
      <c r="G904" s="66"/>
      <c r="I904" s="66"/>
      <c r="J904" s="66"/>
      <c r="K904" s="66"/>
      <c r="M904" s="377">
        <v>4</v>
      </c>
      <c r="N904" s="378">
        <v>-709.43</v>
      </c>
      <c r="P904" s="377">
        <v>3</v>
      </c>
      <c r="Q904" s="378">
        <v>-333.01</v>
      </c>
      <c r="S904" s="377">
        <v>0</v>
      </c>
      <c r="T904" s="378">
        <v>0</v>
      </c>
      <c r="V904" s="66"/>
      <c r="W904" s="66"/>
      <c r="X904" s="66"/>
      <c r="Y904" s="66"/>
      <c r="Z904" s="66"/>
    </row>
    <row r="905" spans="1:26" ht="15" x14ac:dyDescent="0.25">
      <c r="A905" s="66" t="s">
        <v>1117</v>
      </c>
      <c r="B905" s="66" t="s">
        <v>427</v>
      </c>
      <c r="C905" s="66"/>
      <c r="D905" s="376">
        <v>7006</v>
      </c>
      <c r="E905" s="66"/>
      <c r="F905" s="66"/>
      <c r="G905" s="66"/>
      <c r="I905" s="66"/>
      <c r="J905" s="66"/>
      <c r="K905" s="66"/>
      <c r="M905" s="377">
        <v>0</v>
      </c>
      <c r="N905" s="378">
        <v>0</v>
      </c>
      <c r="P905" s="377">
        <v>0</v>
      </c>
      <c r="Q905" s="378">
        <v>0</v>
      </c>
      <c r="S905" s="377">
        <v>0</v>
      </c>
      <c r="T905" s="378">
        <v>0</v>
      </c>
      <c r="V905" s="113"/>
      <c r="W905" s="113"/>
      <c r="X905" s="113"/>
      <c r="Y905" s="113"/>
      <c r="Z905" s="113"/>
    </row>
    <row r="906" spans="1:26" ht="15" x14ac:dyDescent="0.25">
      <c r="A906" s="66" t="s">
        <v>1117</v>
      </c>
      <c r="B906" s="66" t="s">
        <v>427</v>
      </c>
      <c r="C906" s="66"/>
      <c r="D906" s="376">
        <v>7021</v>
      </c>
      <c r="E906" s="66"/>
      <c r="F906" s="66"/>
      <c r="G906" s="66"/>
      <c r="I906" s="66"/>
      <c r="J906" s="66"/>
      <c r="K906" s="66"/>
      <c r="M906" s="377">
        <v>1</v>
      </c>
      <c r="N906" s="378">
        <v>-33.96</v>
      </c>
      <c r="P906" s="377">
        <v>0</v>
      </c>
      <c r="Q906" s="378">
        <v>0</v>
      </c>
      <c r="S906" s="377">
        <v>0</v>
      </c>
      <c r="T906" s="378">
        <v>0</v>
      </c>
      <c r="V906" s="155"/>
      <c r="W906" s="155"/>
      <c r="X906" s="155"/>
      <c r="Y906" s="155"/>
      <c r="Z906" s="155"/>
    </row>
    <row r="907" spans="1:26" ht="15" x14ac:dyDescent="0.25">
      <c r="A907" s="66" t="s">
        <v>1117</v>
      </c>
      <c r="B907" s="66" t="s">
        <v>377</v>
      </c>
      <c r="C907" s="66"/>
      <c r="D907" s="376">
        <v>8053</v>
      </c>
      <c r="E907" s="66"/>
      <c r="F907" s="66"/>
      <c r="G907" s="66"/>
      <c r="I907" s="66"/>
      <c r="J907" s="66"/>
      <c r="K907" s="66"/>
      <c r="M907" s="377">
        <v>111</v>
      </c>
      <c r="N907" s="378">
        <v>-7687.5799999999972</v>
      </c>
      <c r="P907" s="377">
        <v>57</v>
      </c>
      <c r="Q907" s="378">
        <v>-3783.9400000000005</v>
      </c>
      <c r="S907" s="377">
        <v>14</v>
      </c>
      <c r="T907" s="378">
        <v>-951.58999999999992</v>
      </c>
      <c r="V907"/>
      <c r="W907"/>
      <c r="X907"/>
      <c r="Y907"/>
      <c r="Z907"/>
    </row>
    <row r="908" spans="1:26" ht="76.5" x14ac:dyDescent="0.25">
      <c r="A908" s="66" t="s">
        <v>1117</v>
      </c>
      <c r="B908" s="66" t="s">
        <v>465</v>
      </c>
      <c r="C908" s="66"/>
      <c r="D908" s="376">
        <v>8560</v>
      </c>
      <c r="E908" s="66"/>
      <c r="F908" s="66"/>
      <c r="G908" s="66"/>
      <c r="I908" s="66"/>
      <c r="J908" s="66"/>
      <c r="K908" s="66"/>
      <c r="M908" s="377">
        <v>0</v>
      </c>
      <c r="N908" s="378">
        <v>0</v>
      </c>
      <c r="P908" s="377">
        <v>0</v>
      </c>
      <c r="Q908" s="378">
        <v>0</v>
      </c>
      <c r="S908" s="377">
        <v>0</v>
      </c>
      <c r="T908" s="378">
        <v>0</v>
      </c>
      <c r="V908" s="51" t="s">
        <v>96</v>
      </c>
      <c r="W908" s="51" t="s">
        <v>97</v>
      </c>
      <c r="X908" s="51" t="s">
        <v>98</v>
      </c>
      <c r="Y908" s="51" t="s">
        <v>99</v>
      </c>
      <c r="Z908" s="51" t="s">
        <v>100</v>
      </c>
    </row>
    <row r="909" spans="1:26" ht="15" x14ac:dyDescent="0.25">
      <c r="A909" s="66" t="s">
        <v>1117</v>
      </c>
      <c r="B909" s="66" t="s">
        <v>465</v>
      </c>
      <c r="C909" s="66"/>
      <c r="D909" s="376">
        <v>8618</v>
      </c>
      <c r="E909" s="66"/>
      <c r="F909" s="66"/>
      <c r="G909" s="66"/>
      <c r="I909" s="66"/>
      <c r="J909" s="66"/>
      <c r="K909" s="66"/>
      <c r="M909" s="377">
        <v>72</v>
      </c>
      <c r="N909" s="378">
        <v>-5751.9299999999985</v>
      </c>
      <c r="P909" s="377">
        <v>46</v>
      </c>
      <c r="Q909" s="378">
        <v>-4684</v>
      </c>
      <c r="S909" s="377">
        <v>11</v>
      </c>
      <c r="T909" s="378">
        <v>-768.79</v>
      </c>
      <c r="V909" s="66"/>
      <c r="W909" s="66"/>
      <c r="X909" s="66"/>
      <c r="Y909" s="66"/>
      <c r="Z909" s="66"/>
    </row>
    <row r="910" spans="1:26" ht="15" x14ac:dyDescent="0.25">
      <c r="A910" s="66" t="s">
        <v>1117</v>
      </c>
      <c r="B910" s="66" t="s">
        <v>465</v>
      </c>
      <c r="C910" s="66"/>
      <c r="D910" s="376">
        <v>8619</v>
      </c>
      <c r="E910" s="66"/>
      <c r="F910" s="66"/>
      <c r="G910" s="66"/>
      <c r="I910" s="66"/>
      <c r="J910" s="66"/>
      <c r="K910" s="66"/>
      <c r="M910" s="377">
        <v>0</v>
      </c>
      <c r="N910" s="378">
        <v>0</v>
      </c>
      <c r="P910" s="377">
        <v>0</v>
      </c>
      <c r="Q910" s="378">
        <v>0</v>
      </c>
      <c r="S910" s="377">
        <v>0</v>
      </c>
      <c r="T910" s="378">
        <v>0</v>
      </c>
      <c r="V910" s="66"/>
      <c r="W910" s="66"/>
      <c r="X910" s="66"/>
      <c r="Y910" s="66"/>
      <c r="Z910" s="66"/>
    </row>
    <row r="911" spans="1:26" ht="15" x14ac:dyDescent="0.25">
      <c r="A911" s="66" t="s">
        <v>1117</v>
      </c>
      <c r="B911" s="66" t="s">
        <v>465</v>
      </c>
      <c r="C911" s="66"/>
      <c r="D911" s="376">
        <v>8628</v>
      </c>
      <c r="E911" s="66"/>
      <c r="F911" s="66"/>
      <c r="G911" s="66"/>
      <c r="I911" s="66"/>
      <c r="J911" s="66"/>
      <c r="K911" s="66"/>
      <c r="M911" s="377">
        <v>58</v>
      </c>
      <c r="N911" s="378">
        <v>-4352.1900000000005</v>
      </c>
      <c r="P911" s="377">
        <v>36</v>
      </c>
      <c r="Q911" s="378">
        <v>-5128.8</v>
      </c>
      <c r="S911" s="377">
        <v>3</v>
      </c>
      <c r="T911" s="378">
        <v>-171.56</v>
      </c>
      <c r="V911" s="66"/>
      <c r="W911" s="66"/>
      <c r="X911" s="66"/>
      <c r="Y911" s="66"/>
      <c r="Z911" s="66"/>
    </row>
    <row r="912" spans="1:26" ht="15" x14ac:dyDescent="0.25">
      <c r="A912" s="66" t="s">
        <v>1117</v>
      </c>
      <c r="B912" s="66" t="s">
        <v>465</v>
      </c>
      <c r="C912" s="66"/>
      <c r="D912" s="376">
        <v>8638</v>
      </c>
      <c r="E912" s="66"/>
      <c r="F912" s="66"/>
      <c r="G912" s="66"/>
      <c r="I912" s="66"/>
      <c r="J912" s="66"/>
      <c r="K912" s="66"/>
      <c r="M912" s="377">
        <v>79</v>
      </c>
      <c r="N912" s="378">
        <v>-7540.4199999999983</v>
      </c>
      <c r="P912" s="377">
        <v>56</v>
      </c>
      <c r="Q912" s="378">
        <v>-7039.5099999999966</v>
      </c>
      <c r="S912" s="377">
        <v>11</v>
      </c>
      <c r="T912" s="378">
        <v>-903.11000000000013</v>
      </c>
      <c r="V912" s="66"/>
      <c r="W912" s="66"/>
      <c r="X912" s="66"/>
      <c r="Y912" s="66"/>
      <c r="Z912" s="66"/>
    </row>
    <row r="913" spans="1:26" ht="15" x14ac:dyDescent="0.25">
      <c r="A913" s="66" t="s">
        <v>1117</v>
      </c>
      <c r="B913" s="66" t="s">
        <v>320</v>
      </c>
      <c r="C913" s="66"/>
      <c r="D913" s="376">
        <v>7410</v>
      </c>
      <c r="E913" s="66"/>
      <c r="F913" s="66"/>
      <c r="G913" s="66"/>
      <c r="I913" s="66"/>
      <c r="J913" s="66"/>
      <c r="K913" s="66"/>
      <c r="M913" s="377">
        <v>70</v>
      </c>
      <c r="N913" s="378">
        <v>-6691.2400000000016</v>
      </c>
      <c r="P913" s="377">
        <v>29</v>
      </c>
      <c r="Q913" s="378">
        <v>-1994.6499999999999</v>
      </c>
      <c r="S913" s="377">
        <v>4</v>
      </c>
      <c r="T913" s="378">
        <v>-554.65</v>
      </c>
      <c r="V913" s="66"/>
      <c r="W913" s="66"/>
      <c r="X913" s="66"/>
      <c r="Y913" s="66"/>
      <c r="Z913" s="66"/>
    </row>
    <row r="914" spans="1:26" ht="15" x14ac:dyDescent="0.25">
      <c r="A914" s="66" t="s">
        <v>1117</v>
      </c>
      <c r="B914" s="66" t="s">
        <v>428</v>
      </c>
      <c r="C914" s="66"/>
      <c r="D914" s="376">
        <v>7004</v>
      </c>
      <c r="E914" s="66"/>
      <c r="F914" s="66"/>
      <c r="G914" s="66"/>
      <c r="I914" s="66"/>
      <c r="J914" s="66"/>
      <c r="K914" s="66"/>
      <c r="M914" s="377">
        <v>7</v>
      </c>
      <c r="N914" s="378">
        <v>-467.03000000000003</v>
      </c>
      <c r="P914" s="377">
        <v>5</v>
      </c>
      <c r="Q914" s="378">
        <v>-381.78999999999996</v>
      </c>
      <c r="S914" s="377">
        <v>0</v>
      </c>
      <c r="T914" s="378">
        <v>0</v>
      </c>
      <c r="V914" s="66"/>
      <c r="W914" s="66"/>
      <c r="X914" s="66"/>
      <c r="Y914" s="66"/>
      <c r="Z914" s="66"/>
    </row>
    <row r="915" spans="1:26" ht="15" x14ac:dyDescent="0.25">
      <c r="A915" s="66" t="s">
        <v>1117</v>
      </c>
      <c r="B915" s="66" t="s">
        <v>321</v>
      </c>
      <c r="C915" s="66"/>
      <c r="D915" s="376">
        <v>7022</v>
      </c>
      <c r="E915" s="66"/>
      <c r="F915" s="66"/>
      <c r="G915" s="66"/>
      <c r="I915" s="66"/>
      <c r="J915" s="66"/>
      <c r="K915" s="66"/>
      <c r="M915" s="377">
        <v>56</v>
      </c>
      <c r="N915" s="378">
        <v>-6004.2599999999993</v>
      </c>
      <c r="P915" s="377">
        <v>30</v>
      </c>
      <c r="Q915" s="378">
        <v>-1983.0900000000001</v>
      </c>
      <c r="S915" s="377">
        <v>6</v>
      </c>
      <c r="T915" s="378">
        <v>-452.03</v>
      </c>
      <c r="V915" s="66"/>
      <c r="W915" s="66"/>
      <c r="X915" s="66"/>
      <c r="Y915" s="66"/>
      <c r="Z915" s="66"/>
    </row>
    <row r="916" spans="1:26" ht="15" x14ac:dyDescent="0.25">
      <c r="A916" s="66" t="s">
        <v>1117</v>
      </c>
      <c r="B916" s="66" t="s">
        <v>321</v>
      </c>
      <c r="C916" s="66"/>
      <c r="D916" s="376">
        <v>7631</v>
      </c>
      <c r="E916" s="66"/>
      <c r="F916" s="66"/>
      <c r="G916" s="66"/>
      <c r="I916" s="66"/>
      <c r="J916" s="66"/>
      <c r="K916" s="66"/>
      <c r="M916" s="377">
        <v>0</v>
      </c>
      <c r="N916" s="378">
        <v>0</v>
      </c>
      <c r="P916" s="377">
        <v>0</v>
      </c>
      <c r="Q916" s="378">
        <v>0</v>
      </c>
      <c r="S916" s="377">
        <v>0</v>
      </c>
      <c r="T916" s="378">
        <v>0</v>
      </c>
      <c r="V916" s="66"/>
      <c r="W916" s="66"/>
      <c r="X916" s="66"/>
      <c r="Y916" s="66"/>
      <c r="Z916" s="66"/>
    </row>
    <row r="917" spans="1:26" ht="15" x14ac:dyDescent="0.25">
      <c r="A917" s="66" t="s">
        <v>1117</v>
      </c>
      <c r="B917" s="66" t="s">
        <v>528</v>
      </c>
      <c r="C917" s="66"/>
      <c r="D917" s="376">
        <v>7023</v>
      </c>
      <c r="E917" s="66"/>
      <c r="F917" s="66"/>
      <c r="G917" s="66"/>
      <c r="I917" s="66"/>
      <c r="J917" s="66"/>
      <c r="K917" s="66"/>
      <c r="M917" s="377">
        <v>3</v>
      </c>
      <c r="N917" s="378">
        <v>-135.01999999999998</v>
      </c>
      <c r="P917" s="377">
        <v>3</v>
      </c>
      <c r="Q917" s="378">
        <v>-140.64999999999998</v>
      </c>
      <c r="S917" s="377">
        <v>0</v>
      </c>
      <c r="T917" s="378">
        <v>0</v>
      </c>
      <c r="V917" s="66"/>
      <c r="W917" s="66"/>
      <c r="X917" s="66"/>
      <c r="Y917" s="66"/>
      <c r="Z917" s="66"/>
    </row>
    <row r="918" spans="1:26" ht="15" x14ac:dyDescent="0.25">
      <c r="A918" s="66" t="s">
        <v>1117</v>
      </c>
      <c r="B918" s="66" t="s">
        <v>610</v>
      </c>
      <c r="C918" s="66"/>
      <c r="D918" s="376">
        <v>7931</v>
      </c>
      <c r="E918" s="66"/>
      <c r="F918" s="66"/>
      <c r="G918" s="66"/>
      <c r="I918" s="66"/>
      <c r="J918" s="66"/>
      <c r="K918" s="66"/>
      <c r="M918" s="377">
        <v>0</v>
      </c>
      <c r="N918" s="378">
        <v>0</v>
      </c>
      <c r="P918" s="377">
        <v>0</v>
      </c>
      <c r="Q918" s="378">
        <v>0</v>
      </c>
      <c r="S918" s="377">
        <v>0</v>
      </c>
      <c r="T918" s="378">
        <v>0</v>
      </c>
      <c r="V918" s="66"/>
      <c r="W918" s="66"/>
      <c r="X918" s="66"/>
      <c r="Y918" s="66"/>
      <c r="Z918" s="66"/>
    </row>
    <row r="919" spans="1:26" ht="15" x14ac:dyDescent="0.25">
      <c r="A919" s="66" t="s">
        <v>1117</v>
      </c>
      <c r="B919" s="66" t="s">
        <v>378</v>
      </c>
      <c r="C919" s="66"/>
      <c r="D919" s="376">
        <v>8505</v>
      </c>
      <c r="E919" s="66"/>
      <c r="F919" s="66"/>
      <c r="G919" s="66"/>
      <c r="I919" s="66"/>
      <c r="J919" s="66"/>
      <c r="K919" s="66"/>
      <c r="M919" s="377">
        <v>0</v>
      </c>
      <c r="N919" s="378">
        <v>0</v>
      </c>
      <c r="P919" s="377">
        <v>0</v>
      </c>
      <c r="Q919" s="378">
        <v>0</v>
      </c>
      <c r="S919" s="377">
        <v>0</v>
      </c>
      <c r="T919" s="378">
        <v>0</v>
      </c>
      <c r="V919" s="66"/>
      <c r="W919" s="66"/>
      <c r="X919" s="66"/>
      <c r="Y919" s="66"/>
      <c r="Z919" s="66"/>
    </row>
    <row r="920" spans="1:26" ht="15" x14ac:dyDescent="0.25">
      <c r="A920" s="66" t="s">
        <v>1117</v>
      </c>
      <c r="B920" s="66" t="s">
        <v>379</v>
      </c>
      <c r="C920" s="66"/>
      <c r="D920" s="376">
        <v>7728</v>
      </c>
      <c r="E920" s="66"/>
      <c r="F920" s="66"/>
      <c r="G920" s="66"/>
      <c r="I920" s="66"/>
      <c r="J920" s="66"/>
      <c r="K920" s="66"/>
      <c r="M920" s="377">
        <v>0</v>
      </c>
      <c r="N920" s="378">
        <v>0</v>
      </c>
      <c r="P920" s="377">
        <v>1</v>
      </c>
      <c r="Q920" s="378">
        <v>-19.66</v>
      </c>
      <c r="S920" s="377">
        <v>0</v>
      </c>
      <c r="T920" s="378">
        <v>0</v>
      </c>
      <c r="V920" s="66"/>
      <c r="W920" s="66"/>
      <c r="X920" s="66"/>
      <c r="Y920" s="66"/>
      <c r="Z920" s="66"/>
    </row>
    <row r="921" spans="1:26" ht="15" x14ac:dyDescent="0.25">
      <c r="A921" s="66" t="s">
        <v>1117</v>
      </c>
      <c r="B921" s="66" t="s">
        <v>379</v>
      </c>
      <c r="C921" s="66"/>
      <c r="D921" s="376">
        <v>8016</v>
      </c>
      <c r="E921" s="66"/>
      <c r="F921" s="66"/>
      <c r="G921" s="66"/>
      <c r="I921" s="66"/>
      <c r="J921" s="66"/>
      <c r="K921" s="66"/>
      <c r="M921" s="377">
        <v>1</v>
      </c>
      <c r="N921" s="378">
        <v>-91.52</v>
      </c>
      <c r="P921" s="377">
        <v>1</v>
      </c>
      <c r="Q921" s="378">
        <v>-24.5</v>
      </c>
      <c r="S921" s="377">
        <v>0</v>
      </c>
      <c r="T921" s="378">
        <v>0</v>
      </c>
      <c r="V921" s="66"/>
      <c r="W921" s="66"/>
      <c r="X921" s="66"/>
      <c r="Y921" s="66"/>
      <c r="Z921" s="66"/>
    </row>
    <row r="922" spans="1:26" ht="15" x14ac:dyDescent="0.25">
      <c r="A922" s="66" t="s">
        <v>1117</v>
      </c>
      <c r="B922" s="66" t="s">
        <v>379</v>
      </c>
      <c r="C922" s="66"/>
      <c r="D922" s="376">
        <v>8505</v>
      </c>
      <c r="E922" s="66"/>
      <c r="F922" s="66"/>
      <c r="G922" s="66"/>
      <c r="I922" s="66"/>
      <c r="J922" s="66"/>
      <c r="K922" s="66"/>
      <c r="M922" s="377">
        <v>2</v>
      </c>
      <c r="N922" s="378">
        <v>-219.98000000000002</v>
      </c>
      <c r="P922" s="377">
        <v>1</v>
      </c>
      <c r="Q922" s="378">
        <v>-50.19</v>
      </c>
      <c r="S922" s="377">
        <v>0</v>
      </c>
      <c r="T922" s="378">
        <v>0</v>
      </c>
      <c r="V922" s="66"/>
      <c r="W922" s="66"/>
      <c r="X922" s="66"/>
      <c r="Y922" s="66"/>
      <c r="Z922" s="66"/>
    </row>
    <row r="923" spans="1:26" ht="15" x14ac:dyDescent="0.25">
      <c r="A923" s="66" t="s">
        <v>1117</v>
      </c>
      <c r="B923" s="66" t="s">
        <v>379</v>
      </c>
      <c r="C923" s="66"/>
      <c r="D923" s="376">
        <v>8518</v>
      </c>
      <c r="E923" s="66"/>
      <c r="F923" s="66"/>
      <c r="G923" s="66"/>
      <c r="I923" s="66"/>
      <c r="J923" s="66"/>
      <c r="K923" s="66"/>
      <c r="M923" s="377">
        <v>41</v>
      </c>
      <c r="N923" s="378">
        <v>-1592.7500000000002</v>
      </c>
      <c r="P923" s="377">
        <v>21</v>
      </c>
      <c r="Q923" s="378">
        <v>-2467.59</v>
      </c>
      <c r="S923" s="377">
        <v>11</v>
      </c>
      <c r="T923" s="378">
        <v>-342.46999999999997</v>
      </c>
      <c r="V923" s="66"/>
      <c r="W923" s="66"/>
      <c r="X923" s="66"/>
      <c r="Y923" s="66"/>
      <c r="Z923" s="66"/>
    </row>
    <row r="924" spans="1:26" ht="15" x14ac:dyDescent="0.25">
      <c r="A924" s="66" t="s">
        <v>1117</v>
      </c>
      <c r="B924" s="66" t="s">
        <v>379</v>
      </c>
      <c r="C924" s="66"/>
      <c r="D924" s="376">
        <v>8554</v>
      </c>
      <c r="E924" s="66"/>
      <c r="F924" s="66"/>
      <c r="G924" s="66"/>
      <c r="I924" s="66"/>
      <c r="J924" s="66"/>
      <c r="K924" s="66"/>
      <c r="M924" s="377">
        <v>25</v>
      </c>
      <c r="N924" s="378">
        <v>-2248.7400000000002</v>
      </c>
      <c r="P924" s="377">
        <v>13</v>
      </c>
      <c r="Q924" s="378">
        <v>-1154.3999999999999</v>
      </c>
      <c r="S924" s="377">
        <v>4</v>
      </c>
      <c r="T924" s="378">
        <v>-147.20999999999998</v>
      </c>
      <c r="V924" s="66"/>
      <c r="W924" s="66"/>
      <c r="X924" s="66"/>
      <c r="Y924" s="66"/>
      <c r="Z924" s="66"/>
    </row>
    <row r="925" spans="1:26" ht="15" x14ac:dyDescent="0.25">
      <c r="A925" s="66" t="s">
        <v>1117</v>
      </c>
      <c r="B925" s="66" t="s">
        <v>585</v>
      </c>
      <c r="C925" s="66"/>
      <c r="D925" s="376">
        <v>7932</v>
      </c>
      <c r="E925" s="66"/>
      <c r="F925" s="66"/>
      <c r="G925" s="66"/>
      <c r="I925" s="66"/>
      <c r="J925" s="66"/>
      <c r="K925" s="66"/>
      <c r="M925" s="377">
        <v>10</v>
      </c>
      <c r="N925" s="378">
        <v>-1340.36</v>
      </c>
      <c r="P925" s="377">
        <v>2</v>
      </c>
      <c r="Q925" s="378">
        <v>-73.03</v>
      </c>
      <c r="S925" s="377">
        <v>0</v>
      </c>
      <c r="T925" s="378">
        <v>0</v>
      </c>
      <c r="V925" s="66"/>
      <c r="W925" s="66"/>
      <c r="X925" s="66"/>
      <c r="Y925" s="66"/>
      <c r="Z925" s="66"/>
    </row>
    <row r="926" spans="1:26" ht="15" x14ac:dyDescent="0.25">
      <c r="A926" s="66" t="s">
        <v>1117</v>
      </c>
      <c r="B926" s="66" t="s">
        <v>322</v>
      </c>
      <c r="C926" s="66"/>
      <c r="D926" s="376">
        <v>7020</v>
      </c>
      <c r="E926" s="66"/>
      <c r="F926" s="66"/>
      <c r="G926" s="66"/>
      <c r="I926" s="66"/>
      <c r="J926" s="66"/>
      <c r="K926" s="66"/>
      <c r="M926" s="377">
        <v>0</v>
      </c>
      <c r="N926" s="378">
        <v>0</v>
      </c>
      <c r="P926" s="377">
        <v>0</v>
      </c>
      <c r="Q926" s="378">
        <v>0</v>
      </c>
      <c r="S926" s="377">
        <v>0</v>
      </c>
      <c r="T926" s="378">
        <v>0</v>
      </c>
      <c r="V926" s="66"/>
      <c r="W926" s="66"/>
      <c r="X926" s="66"/>
      <c r="Y926" s="66"/>
      <c r="Z926" s="66"/>
    </row>
    <row r="927" spans="1:26" ht="15" x14ac:dyDescent="0.25">
      <c r="A927" s="66" t="s">
        <v>1117</v>
      </c>
      <c r="B927" s="66" t="s">
        <v>322</v>
      </c>
      <c r="C927" s="66"/>
      <c r="D927" s="376">
        <v>7024</v>
      </c>
      <c r="E927" s="66"/>
      <c r="F927" s="66"/>
      <c r="G927" s="66"/>
      <c r="I927" s="66"/>
      <c r="J927" s="66"/>
      <c r="K927" s="66"/>
      <c r="M927" s="377">
        <v>88</v>
      </c>
      <c r="N927" s="378">
        <v>-7335.7600000000029</v>
      </c>
      <c r="P927" s="377">
        <v>42</v>
      </c>
      <c r="Q927" s="378">
        <v>-3552.01</v>
      </c>
      <c r="S927" s="377">
        <v>8</v>
      </c>
      <c r="T927" s="378">
        <v>-442.03</v>
      </c>
      <c r="V927" s="66"/>
      <c r="W927" s="66"/>
      <c r="X927" s="66"/>
      <c r="Y927" s="66"/>
      <c r="Z927" s="66"/>
    </row>
    <row r="928" spans="1:26" ht="15" x14ac:dyDescent="0.25">
      <c r="A928" s="66" t="s">
        <v>1117</v>
      </c>
      <c r="B928" s="66" t="s">
        <v>556</v>
      </c>
      <c r="C928" s="66"/>
      <c r="D928" s="376">
        <v>7417</v>
      </c>
      <c r="E928" s="66"/>
      <c r="F928" s="66"/>
      <c r="G928" s="66"/>
      <c r="I928" s="66"/>
      <c r="J928" s="66"/>
      <c r="K928" s="66"/>
      <c r="M928" s="377">
        <v>3</v>
      </c>
      <c r="N928" s="378">
        <v>-119.78999999999999</v>
      </c>
      <c r="P928" s="377">
        <v>5</v>
      </c>
      <c r="Q928" s="378">
        <v>-227.6</v>
      </c>
      <c r="S928" s="377">
        <v>1</v>
      </c>
      <c r="T928" s="378">
        <v>-17.05</v>
      </c>
      <c r="V928" s="66"/>
      <c r="W928" s="66"/>
      <c r="X928" s="66"/>
      <c r="Y928" s="66"/>
      <c r="Z928" s="66"/>
    </row>
    <row r="929" spans="1:26" ht="15" x14ac:dyDescent="0.25">
      <c r="A929" s="66" t="s">
        <v>1117</v>
      </c>
      <c r="B929" s="66" t="s">
        <v>511</v>
      </c>
      <c r="C929" s="66"/>
      <c r="D929" s="376">
        <v>7860</v>
      </c>
      <c r="E929" s="66"/>
      <c r="F929" s="66"/>
      <c r="G929" s="66"/>
      <c r="I929" s="66"/>
      <c r="J929" s="66"/>
      <c r="K929" s="66"/>
      <c r="M929" s="377">
        <v>0</v>
      </c>
      <c r="N929" s="378">
        <v>0</v>
      </c>
      <c r="P929" s="377">
        <v>0</v>
      </c>
      <c r="Q929" s="378">
        <v>0</v>
      </c>
      <c r="S929" s="377">
        <v>0</v>
      </c>
      <c r="T929" s="378">
        <v>0</v>
      </c>
      <c r="V929" s="66"/>
      <c r="W929" s="66"/>
      <c r="X929" s="66"/>
      <c r="Y929" s="66"/>
      <c r="Z929" s="66"/>
    </row>
    <row r="930" spans="1:26" ht="15" x14ac:dyDescent="0.25">
      <c r="A930" s="66" t="s">
        <v>1117</v>
      </c>
      <c r="B930" s="66" t="s">
        <v>511</v>
      </c>
      <c r="C930" s="66"/>
      <c r="D930" s="376">
        <v>8528</v>
      </c>
      <c r="E930" s="66"/>
      <c r="F930" s="66"/>
      <c r="G930" s="66"/>
      <c r="I930" s="66"/>
      <c r="J930" s="66"/>
      <c r="K930" s="66"/>
      <c r="M930" s="377">
        <v>0</v>
      </c>
      <c r="N930" s="378">
        <v>0</v>
      </c>
      <c r="P930" s="377">
        <v>0</v>
      </c>
      <c r="Q930" s="378">
        <v>0</v>
      </c>
      <c r="S930" s="377">
        <v>0</v>
      </c>
      <c r="T930" s="378">
        <v>0</v>
      </c>
      <c r="V930" s="66"/>
      <c r="W930" s="66"/>
      <c r="X930" s="66"/>
      <c r="Y930" s="66"/>
      <c r="Z930" s="66"/>
    </row>
    <row r="931" spans="1:26" ht="15" x14ac:dyDescent="0.25">
      <c r="A931" s="66" t="s">
        <v>1117</v>
      </c>
      <c r="B931" s="66" t="s">
        <v>511</v>
      </c>
      <c r="C931" s="66"/>
      <c r="D931" s="376">
        <v>8540</v>
      </c>
      <c r="E931" s="66"/>
      <c r="F931" s="66"/>
      <c r="G931" s="66"/>
      <c r="I931" s="66"/>
      <c r="J931" s="66"/>
      <c r="K931" s="66"/>
      <c r="M931" s="377">
        <v>1</v>
      </c>
      <c r="N931" s="378">
        <v>-204.88</v>
      </c>
      <c r="P931" s="377">
        <v>1</v>
      </c>
      <c r="Q931" s="378">
        <v>-126.59</v>
      </c>
      <c r="S931" s="377">
        <v>1</v>
      </c>
      <c r="T931" s="378">
        <v>-160.16999999999999</v>
      </c>
      <c r="V931" s="66"/>
      <c r="W931" s="66"/>
      <c r="X931" s="66"/>
      <c r="Y931" s="66"/>
      <c r="Z931" s="66"/>
    </row>
    <row r="932" spans="1:26" ht="15" x14ac:dyDescent="0.25">
      <c r="A932" s="66" t="s">
        <v>1117</v>
      </c>
      <c r="B932" s="66" t="s">
        <v>511</v>
      </c>
      <c r="C932" s="66"/>
      <c r="D932" s="376">
        <v>8823</v>
      </c>
      <c r="E932" s="66"/>
      <c r="F932" s="66"/>
      <c r="G932" s="66"/>
      <c r="I932" s="66"/>
      <c r="J932" s="66"/>
      <c r="K932" s="66"/>
      <c r="M932" s="377">
        <v>25</v>
      </c>
      <c r="N932" s="378">
        <v>-1521.4899999999998</v>
      </c>
      <c r="P932" s="377">
        <v>20</v>
      </c>
      <c r="Q932" s="378">
        <v>-2120.21</v>
      </c>
      <c r="S932" s="377">
        <v>4</v>
      </c>
      <c r="T932" s="378">
        <v>-229.37</v>
      </c>
      <c r="V932" s="66"/>
      <c r="W932" s="66"/>
      <c r="X932" s="66"/>
      <c r="Y932" s="66"/>
      <c r="Z932" s="66"/>
    </row>
    <row r="933" spans="1:26" ht="15" x14ac:dyDescent="0.25">
      <c r="A933" s="66" t="s">
        <v>1117</v>
      </c>
      <c r="B933" s="66" t="s">
        <v>511</v>
      </c>
      <c r="C933" s="66"/>
      <c r="D933" s="376">
        <v>8873</v>
      </c>
      <c r="E933" s="66"/>
      <c r="F933" s="66"/>
      <c r="G933" s="66"/>
      <c r="I933" s="66"/>
      <c r="J933" s="66"/>
      <c r="K933" s="66"/>
      <c r="M933" s="377">
        <v>222</v>
      </c>
      <c r="N933" s="378">
        <v>-12849.72</v>
      </c>
      <c r="P933" s="377">
        <v>128</v>
      </c>
      <c r="Q933" s="378">
        <v>-12506.689999999999</v>
      </c>
      <c r="S933" s="377">
        <v>36</v>
      </c>
      <c r="T933" s="378">
        <v>-1129.04</v>
      </c>
      <c r="V933" s="66"/>
      <c r="W933" s="66"/>
      <c r="X933" s="66"/>
      <c r="Y933" s="66"/>
      <c r="Z933" s="66"/>
    </row>
    <row r="934" spans="1:26" ht="15" x14ac:dyDescent="0.25">
      <c r="A934" s="66" t="s">
        <v>1117</v>
      </c>
      <c r="B934" s="66" t="s">
        <v>511</v>
      </c>
      <c r="C934" s="66"/>
      <c r="D934" s="376">
        <v>8875</v>
      </c>
      <c r="E934" s="66"/>
      <c r="F934" s="66"/>
      <c r="G934" s="66"/>
      <c r="I934" s="66"/>
      <c r="J934" s="66"/>
      <c r="K934" s="66"/>
      <c r="M934" s="377">
        <v>0</v>
      </c>
      <c r="N934" s="378">
        <v>0</v>
      </c>
      <c r="P934" s="377">
        <v>0</v>
      </c>
      <c r="Q934" s="378">
        <v>0</v>
      </c>
      <c r="S934" s="377">
        <v>0</v>
      </c>
      <c r="T934" s="378">
        <v>0</v>
      </c>
      <c r="V934" s="66"/>
      <c r="W934" s="66"/>
      <c r="X934" s="66"/>
      <c r="Y934" s="66"/>
      <c r="Z934" s="66"/>
    </row>
    <row r="935" spans="1:26" ht="15" x14ac:dyDescent="0.25">
      <c r="A935" s="66" t="s">
        <v>1117</v>
      </c>
      <c r="B935" s="66" t="s">
        <v>323</v>
      </c>
      <c r="C935" s="66"/>
      <c r="D935" s="376">
        <v>7026</v>
      </c>
      <c r="E935" s="66"/>
      <c r="F935" s="66"/>
      <c r="G935" s="66"/>
      <c r="I935" s="66"/>
      <c r="J935" s="66"/>
      <c r="K935" s="66"/>
      <c r="M935" s="377">
        <v>256</v>
      </c>
      <c r="N935" s="378">
        <v>-32655.859999999993</v>
      </c>
      <c r="P935" s="377">
        <v>128</v>
      </c>
      <c r="Q935" s="378">
        <v>-15265.319999999992</v>
      </c>
      <c r="S935" s="377">
        <v>20</v>
      </c>
      <c r="T935" s="378">
        <v>-893.21999999999991</v>
      </c>
      <c r="V935" s="66"/>
      <c r="W935" s="66"/>
      <c r="X935" s="66"/>
      <c r="Y935" s="66"/>
      <c r="Z935" s="66"/>
    </row>
    <row r="936" spans="1:26" ht="15" x14ac:dyDescent="0.25">
      <c r="A936" s="66" t="s">
        <v>1117</v>
      </c>
      <c r="B936" s="66" t="s">
        <v>529</v>
      </c>
      <c r="C936" s="66"/>
      <c r="D936" s="376">
        <v>7027</v>
      </c>
      <c r="E936" s="66"/>
      <c r="F936" s="66"/>
      <c r="G936" s="66"/>
      <c r="I936" s="66"/>
      <c r="J936" s="66"/>
      <c r="K936" s="66"/>
      <c r="M936" s="377">
        <v>10</v>
      </c>
      <c r="N936" s="378">
        <v>-788.56000000000006</v>
      </c>
      <c r="P936" s="377">
        <v>12</v>
      </c>
      <c r="Q936" s="378">
        <v>-1007.11</v>
      </c>
      <c r="S936" s="377">
        <v>0</v>
      </c>
      <c r="T936" s="378">
        <v>0</v>
      </c>
      <c r="V936" s="66"/>
      <c r="W936" s="66"/>
      <c r="X936" s="66"/>
      <c r="Y936" s="66"/>
      <c r="Z936" s="66"/>
    </row>
    <row r="937" spans="1:26" ht="15" x14ac:dyDescent="0.25">
      <c r="A937" s="66" t="s">
        <v>1117</v>
      </c>
      <c r="B937" s="66" t="s">
        <v>429</v>
      </c>
      <c r="C937" s="66"/>
      <c r="D937" s="376">
        <v>7017</v>
      </c>
      <c r="E937" s="66"/>
      <c r="F937" s="66"/>
      <c r="G937" s="66"/>
      <c r="I937" s="66"/>
      <c r="J937" s="66"/>
      <c r="K937" s="66"/>
      <c r="M937" s="377">
        <v>0</v>
      </c>
      <c r="N937" s="378">
        <v>0</v>
      </c>
      <c r="P937" s="377">
        <v>0</v>
      </c>
      <c r="Q937" s="378">
        <v>0</v>
      </c>
      <c r="S937" s="377">
        <v>0</v>
      </c>
      <c r="T937" s="378">
        <v>0</v>
      </c>
      <c r="V937" s="66"/>
      <c r="W937" s="66"/>
      <c r="X937" s="66"/>
      <c r="Y937" s="66"/>
      <c r="Z937" s="66"/>
    </row>
    <row r="938" spans="1:26" ht="15" x14ac:dyDescent="0.25">
      <c r="A938" s="66" t="s">
        <v>1117</v>
      </c>
      <c r="B938" s="66" t="s">
        <v>429</v>
      </c>
      <c r="C938" s="66"/>
      <c r="D938" s="376">
        <v>7028</v>
      </c>
      <c r="E938" s="66"/>
      <c r="F938" s="66"/>
      <c r="G938" s="66"/>
      <c r="I938" s="66"/>
      <c r="J938" s="66"/>
      <c r="K938" s="66"/>
      <c r="M938" s="377">
        <v>2</v>
      </c>
      <c r="N938" s="378">
        <v>-43.35</v>
      </c>
      <c r="P938" s="377">
        <v>2</v>
      </c>
      <c r="Q938" s="378">
        <v>-47.15</v>
      </c>
      <c r="S938" s="377">
        <v>1</v>
      </c>
      <c r="T938" s="378">
        <v>-198.1</v>
      </c>
      <c r="V938" s="66"/>
      <c r="W938" s="66"/>
      <c r="X938" s="66"/>
      <c r="Y938" s="66"/>
      <c r="Z938" s="66"/>
    </row>
    <row r="939" spans="1:26" ht="15" x14ac:dyDescent="0.25">
      <c r="A939" s="66" t="s">
        <v>1117</v>
      </c>
      <c r="B939" s="66" t="s">
        <v>324</v>
      </c>
      <c r="C939" s="66"/>
      <c r="D939" s="376">
        <v>7452</v>
      </c>
      <c r="E939" s="66"/>
      <c r="F939" s="66"/>
      <c r="G939" s="66"/>
      <c r="I939" s="66"/>
      <c r="J939" s="66"/>
      <c r="K939" s="66"/>
      <c r="M939" s="377">
        <v>0</v>
      </c>
      <c r="N939" s="378">
        <v>0</v>
      </c>
      <c r="P939" s="377">
        <v>1</v>
      </c>
      <c r="Q939" s="378">
        <v>-76.02</v>
      </c>
      <c r="S939" s="377">
        <v>1</v>
      </c>
      <c r="T939" s="378">
        <v>-600</v>
      </c>
      <c r="V939" s="66"/>
      <c r="W939" s="66"/>
      <c r="X939" s="66"/>
      <c r="Y939" s="66"/>
      <c r="Z939" s="66"/>
    </row>
    <row r="940" spans="1:26" ht="15" x14ac:dyDescent="0.25">
      <c r="A940" s="66" t="s">
        <v>1117</v>
      </c>
      <c r="B940" s="66" t="s">
        <v>324</v>
      </c>
      <c r="C940" s="66"/>
      <c r="D940" s="376">
        <v>7656</v>
      </c>
      <c r="E940" s="66"/>
      <c r="F940" s="66"/>
      <c r="G940" s="66"/>
      <c r="I940" s="66"/>
      <c r="J940" s="66"/>
      <c r="K940" s="66"/>
      <c r="M940" s="377">
        <v>1</v>
      </c>
      <c r="N940" s="378">
        <v>-246.17</v>
      </c>
      <c r="P940" s="377">
        <v>0</v>
      </c>
      <c r="Q940" s="378">
        <v>0</v>
      </c>
      <c r="S940" s="377">
        <v>0</v>
      </c>
      <c r="T940" s="378">
        <v>0</v>
      </c>
      <c r="V940" s="66"/>
      <c r="W940" s="66"/>
      <c r="X940" s="66"/>
      <c r="Y940" s="66"/>
      <c r="Z940" s="66"/>
    </row>
    <row r="941" spans="1:26" ht="15" x14ac:dyDescent="0.25">
      <c r="A941" s="66" t="s">
        <v>1117</v>
      </c>
      <c r="B941" s="66" t="s">
        <v>406</v>
      </c>
      <c r="C941" s="66"/>
      <c r="D941" s="376">
        <v>8030</v>
      </c>
      <c r="E941" s="66"/>
      <c r="F941" s="66"/>
      <c r="G941" s="66"/>
      <c r="I941" s="66"/>
      <c r="J941" s="66"/>
      <c r="K941" s="66"/>
      <c r="M941" s="377">
        <v>137</v>
      </c>
      <c r="N941" s="378">
        <v>-13132.22</v>
      </c>
      <c r="P941" s="377">
        <v>87</v>
      </c>
      <c r="Q941" s="378">
        <v>-12272.859999999995</v>
      </c>
      <c r="S941" s="377">
        <v>37</v>
      </c>
      <c r="T941" s="378">
        <v>-2563.11</v>
      </c>
      <c r="V941" s="66"/>
      <c r="W941" s="66"/>
      <c r="X941" s="66"/>
      <c r="Y941" s="66"/>
      <c r="Z941" s="66"/>
    </row>
    <row r="942" spans="1:26" ht="15" x14ac:dyDescent="0.25">
      <c r="A942" s="66" t="s">
        <v>1117</v>
      </c>
      <c r="B942" s="66" t="s">
        <v>406</v>
      </c>
      <c r="C942" s="66"/>
      <c r="D942" s="376">
        <v>8083</v>
      </c>
      <c r="E942" s="66"/>
      <c r="F942" s="66"/>
      <c r="G942" s="66"/>
      <c r="I942" s="66"/>
      <c r="J942" s="66"/>
      <c r="K942" s="66"/>
      <c r="M942" s="377">
        <v>0</v>
      </c>
      <c r="N942" s="378">
        <v>0</v>
      </c>
      <c r="P942" s="377">
        <v>0</v>
      </c>
      <c r="Q942" s="378">
        <v>0</v>
      </c>
      <c r="S942" s="377">
        <v>0</v>
      </c>
      <c r="T942" s="378">
        <v>0</v>
      </c>
      <c r="V942" s="66"/>
      <c r="W942" s="66"/>
      <c r="X942" s="66"/>
      <c r="Y942" s="66"/>
      <c r="Z942" s="66"/>
    </row>
    <row r="943" spans="1:26" ht="15" x14ac:dyDescent="0.25">
      <c r="A943" s="66" t="s">
        <v>1117</v>
      </c>
      <c r="B943" s="66" t="s">
        <v>407</v>
      </c>
      <c r="C943" s="66"/>
      <c r="D943" s="376">
        <v>8012</v>
      </c>
      <c r="E943" s="66"/>
      <c r="F943" s="66"/>
      <c r="G943" s="66"/>
      <c r="I943" s="66"/>
      <c r="J943" s="66"/>
      <c r="K943" s="66"/>
      <c r="M943" s="377">
        <v>84</v>
      </c>
      <c r="N943" s="378">
        <v>-6208.42</v>
      </c>
      <c r="P943" s="377">
        <v>59</v>
      </c>
      <c r="Q943" s="378">
        <v>-5157.4600000000009</v>
      </c>
      <c r="S943" s="377">
        <v>15</v>
      </c>
      <c r="T943" s="378">
        <v>-596.12000000000012</v>
      </c>
      <c r="V943" s="66"/>
      <c r="W943" s="66"/>
      <c r="X943" s="66"/>
      <c r="Y943" s="66"/>
      <c r="Z943" s="66"/>
    </row>
    <row r="944" spans="1:26" ht="15" x14ac:dyDescent="0.25">
      <c r="A944" s="66" t="s">
        <v>1117</v>
      </c>
      <c r="B944" s="66" t="s">
        <v>407</v>
      </c>
      <c r="C944" s="66"/>
      <c r="D944" s="376">
        <v>8021</v>
      </c>
      <c r="E944" s="66"/>
      <c r="F944" s="66"/>
      <c r="G944" s="66"/>
      <c r="I944" s="66"/>
      <c r="J944" s="66"/>
      <c r="K944" s="66"/>
      <c r="M944" s="377">
        <v>2</v>
      </c>
      <c r="N944" s="378">
        <v>-206.14999999999998</v>
      </c>
      <c r="P944" s="377">
        <v>3</v>
      </c>
      <c r="Q944" s="378">
        <v>-276.32000000000005</v>
      </c>
      <c r="S944" s="377">
        <v>0</v>
      </c>
      <c r="T944" s="378">
        <v>0</v>
      </c>
      <c r="V944" s="66"/>
      <c r="W944" s="66"/>
      <c r="X944" s="66"/>
      <c r="Y944" s="66"/>
      <c r="Z944" s="66"/>
    </row>
    <row r="945" spans="1:26" ht="15" x14ac:dyDescent="0.25">
      <c r="A945" s="66" t="s">
        <v>1117</v>
      </c>
      <c r="B945" s="66" t="s">
        <v>407</v>
      </c>
      <c r="C945" s="66"/>
      <c r="D945" s="376">
        <v>8029</v>
      </c>
      <c r="E945" s="66"/>
      <c r="F945" s="66"/>
      <c r="G945" s="66"/>
      <c r="I945" s="66"/>
      <c r="J945" s="66"/>
      <c r="K945" s="66"/>
      <c r="M945" s="377">
        <v>24</v>
      </c>
      <c r="N945" s="378">
        <v>-1916.87</v>
      </c>
      <c r="P945" s="377">
        <v>17</v>
      </c>
      <c r="Q945" s="378">
        <v>-1176.78</v>
      </c>
      <c r="S945" s="377">
        <v>8</v>
      </c>
      <c r="T945" s="378">
        <v>-455.53</v>
      </c>
      <c r="V945" s="66"/>
      <c r="W945" s="66"/>
      <c r="X945" s="66"/>
      <c r="Y945" s="66"/>
      <c r="Z945" s="66"/>
    </row>
    <row r="946" spans="1:26" ht="15" x14ac:dyDescent="0.25">
      <c r="A946" s="66" t="s">
        <v>1117</v>
      </c>
      <c r="B946" s="66" t="s">
        <v>407</v>
      </c>
      <c r="C946" s="66"/>
      <c r="D946" s="376">
        <v>8030</v>
      </c>
      <c r="E946" s="66"/>
      <c r="F946" s="66"/>
      <c r="G946" s="66"/>
      <c r="I946" s="66"/>
      <c r="J946" s="66"/>
      <c r="K946" s="66"/>
      <c r="M946" s="377">
        <v>0</v>
      </c>
      <c r="N946" s="378">
        <v>0</v>
      </c>
      <c r="P946" s="377">
        <v>0</v>
      </c>
      <c r="Q946" s="378">
        <v>0</v>
      </c>
      <c r="S946" s="377">
        <v>0</v>
      </c>
      <c r="T946" s="378">
        <v>0</v>
      </c>
      <c r="V946" s="66"/>
      <c r="W946" s="66"/>
      <c r="X946" s="66"/>
      <c r="Y946" s="66"/>
      <c r="Z946" s="66"/>
    </row>
    <row r="947" spans="1:26" ht="15" x14ac:dyDescent="0.25">
      <c r="A947" s="66" t="s">
        <v>1117</v>
      </c>
      <c r="B947" s="66" t="s">
        <v>407</v>
      </c>
      <c r="C947" s="66"/>
      <c r="D947" s="376">
        <v>8049</v>
      </c>
      <c r="E947" s="66"/>
      <c r="F947" s="66"/>
      <c r="G947" s="66"/>
      <c r="I947" s="66"/>
      <c r="J947" s="66"/>
      <c r="K947" s="66"/>
      <c r="M947" s="377">
        <v>2</v>
      </c>
      <c r="N947" s="378">
        <v>-93.460000000000008</v>
      </c>
      <c r="P947" s="377">
        <v>3</v>
      </c>
      <c r="Q947" s="378">
        <v>-68.289999999999992</v>
      </c>
      <c r="S947" s="377">
        <v>0</v>
      </c>
      <c r="T947" s="378">
        <v>0</v>
      </c>
      <c r="V947" s="66"/>
      <c r="W947" s="66"/>
      <c r="X947" s="66"/>
      <c r="Y947" s="66"/>
      <c r="Z947" s="66"/>
    </row>
    <row r="948" spans="1:26" ht="15" x14ac:dyDescent="0.25">
      <c r="A948" s="66" t="s">
        <v>1117</v>
      </c>
      <c r="B948" s="66" t="s">
        <v>407</v>
      </c>
      <c r="C948" s="66"/>
      <c r="D948" s="376">
        <v>8083</v>
      </c>
      <c r="E948" s="66"/>
      <c r="F948" s="66"/>
      <c r="G948" s="66"/>
      <c r="I948" s="66"/>
      <c r="J948" s="66"/>
      <c r="K948" s="66"/>
      <c r="M948" s="377">
        <v>5</v>
      </c>
      <c r="N948" s="378">
        <v>-325.90999999999997</v>
      </c>
      <c r="P948" s="377">
        <v>4</v>
      </c>
      <c r="Q948" s="378">
        <v>-359.94</v>
      </c>
      <c r="S948" s="377">
        <v>1</v>
      </c>
      <c r="T948" s="378">
        <v>-100</v>
      </c>
      <c r="V948" s="66"/>
      <c r="W948" s="66"/>
      <c r="X948" s="66"/>
      <c r="Y948" s="66"/>
      <c r="Z948" s="66"/>
    </row>
    <row r="949" spans="1:26" ht="15" x14ac:dyDescent="0.25">
      <c r="A949" s="66" t="s">
        <v>1117</v>
      </c>
      <c r="B949" s="66" t="s">
        <v>407</v>
      </c>
      <c r="C949" s="66"/>
      <c r="D949" s="376">
        <v>8096</v>
      </c>
      <c r="E949" s="66"/>
      <c r="F949" s="66"/>
      <c r="G949" s="66"/>
      <c r="I949" s="66"/>
      <c r="J949" s="66"/>
      <c r="K949" s="66"/>
      <c r="M949" s="377">
        <v>0</v>
      </c>
      <c r="N949" s="378">
        <v>0</v>
      </c>
      <c r="P949" s="377">
        <v>0</v>
      </c>
      <c r="Q949" s="378">
        <v>0</v>
      </c>
      <c r="S949" s="377">
        <v>0</v>
      </c>
      <c r="T949" s="378">
        <v>0</v>
      </c>
      <c r="V949" s="66"/>
      <c r="W949" s="66"/>
      <c r="X949" s="66"/>
      <c r="Y949" s="66"/>
      <c r="Z949" s="66"/>
    </row>
    <row r="950" spans="1:26" ht="15" x14ac:dyDescent="0.25">
      <c r="A950" s="66" t="s">
        <v>1117</v>
      </c>
      <c r="B950" s="66" t="s">
        <v>407</v>
      </c>
      <c r="C950" s="66"/>
      <c r="D950" s="376">
        <v>8211</v>
      </c>
      <c r="E950" s="66"/>
      <c r="F950" s="66"/>
      <c r="G950" s="66"/>
      <c r="I950" s="66"/>
      <c r="J950" s="66"/>
      <c r="K950" s="66"/>
      <c r="M950" s="377">
        <v>0</v>
      </c>
      <c r="N950" s="378">
        <v>0</v>
      </c>
      <c r="P950" s="377">
        <v>0</v>
      </c>
      <c r="Q950" s="378">
        <v>0</v>
      </c>
      <c r="S950" s="377">
        <v>0</v>
      </c>
      <c r="T950" s="378">
        <v>0</v>
      </c>
      <c r="V950" s="66"/>
      <c r="W950" s="66"/>
      <c r="X950" s="66"/>
      <c r="Y950" s="66"/>
      <c r="Z950" s="66"/>
    </row>
    <row r="951" spans="1:26" ht="15" x14ac:dyDescent="0.25">
      <c r="A951" s="66" t="s">
        <v>1117</v>
      </c>
      <c r="B951" s="66" t="s">
        <v>512</v>
      </c>
      <c r="C951" s="66"/>
      <c r="D951" s="376">
        <v>8812</v>
      </c>
      <c r="E951" s="66"/>
      <c r="F951" s="66"/>
      <c r="G951" s="66"/>
      <c r="I951" s="66"/>
      <c r="J951" s="66"/>
      <c r="K951" s="66"/>
      <c r="M951" s="377">
        <v>11</v>
      </c>
      <c r="N951" s="378">
        <v>-1490.75</v>
      </c>
      <c r="P951" s="377">
        <v>7</v>
      </c>
      <c r="Q951" s="378">
        <v>-798.56</v>
      </c>
      <c r="S951" s="377">
        <v>1</v>
      </c>
      <c r="T951" s="378">
        <v>-19.84</v>
      </c>
      <c r="V951" s="66"/>
      <c r="W951" s="66"/>
      <c r="X951" s="66"/>
      <c r="Y951" s="66"/>
      <c r="Z951" s="66"/>
    </row>
    <row r="952" spans="1:26" ht="15" x14ac:dyDescent="0.25">
      <c r="A952" s="66" t="s">
        <v>1117</v>
      </c>
      <c r="B952" s="66" t="s">
        <v>453</v>
      </c>
      <c r="C952" s="66"/>
      <c r="D952" s="376">
        <v>7093</v>
      </c>
      <c r="E952" s="66"/>
      <c r="F952" s="66"/>
      <c r="G952" s="66"/>
      <c r="I952" s="66"/>
      <c r="J952" s="66"/>
      <c r="K952" s="66"/>
      <c r="M952" s="377">
        <v>69</v>
      </c>
      <c r="N952" s="378">
        <v>-6937.550000000002</v>
      </c>
      <c r="P952" s="377">
        <v>40</v>
      </c>
      <c r="Q952" s="378">
        <v>-4018.4499999999989</v>
      </c>
      <c r="S952" s="377">
        <v>9</v>
      </c>
      <c r="T952" s="378">
        <v>-144.79</v>
      </c>
      <c r="V952" s="66"/>
      <c r="W952" s="66"/>
      <c r="X952" s="66"/>
      <c r="Y952" s="66"/>
      <c r="Z952" s="66"/>
    </row>
    <row r="953" spans="1:26" ht="15" x14ac:dyDescent="0.25">
      <c r="A953" s="66" t="s">
        <v>1117</v>
      </c>
      <c r="B953" s="66" t="s">
        <v>325</v>
      </c>
      <c r="C953" s="66"/>
      <c r="D953" s="376">
        <v>7301</v>
      </c>
      <c r="E953" s="66"/>
      <c r="F953" s="66"/>
      <c r="G953" s="66"/>
      <c r="I953" s="66"/>
      <c r="J953" s="66"/>
      <c r="K953" s="66"/>
      <c r="M953" s="377">
        <v>0</v>
      </c>
      <c r="N953" s="378">
        <v>0</v>
      </c>
      <c r="P953" s="377">
        <v>0</v>
      </c>
      <c r="Q953" s="378">
        <v>0</v>
      </c>
      <c r="S953" s="377">
        <v>0</v>
      </c>
      <c r="T953" s="378">
        <v>0</v>
      </c>
      <c r="V953" s="66"/>
      <c r="W953" s="66"/>
      <c r="X953" s="66"/>
      <c r="Y953" s="66"/>
      <c r="Z953" s="66"/>
    </row>
    <row r="954" spans="1:26" ht="15" x14ac:dyDescent="0.25">
      <c r="A954" s="66" t="s">
        <v>1117</v>
      </c>
      <c r="B954" s="66" t="s">
        <v>325</v>
      </c>
      <c r="C954" s="66"/>
      <c r="D954" s="376">
        <v>7601</v>
      </c>
      <c r="E954" s="66"/>
      <c r="F954" s="66"/>
      <c r="G954" s="66"/>
      <c r="I954" s="66"/>
      <c r="J954" s="66"/>
      <c r="K954" s="66"/>
      <c r="M954" s="377">
        <v>266</v>
      </c>
      <c r="N954" s="378">
        <v>-22262.369999999995</v>
      </c>
      <c r="P954" s="377">
        <v>245</v>
      </c>
      <c r="Q954" s="378">
        <v>-22110.329999999998</v>
      </c>
      <c r="S954" s="377">
        <v>34</v>
      </c>
      <c r="T954" s="378">
        <v>-1458.3999999999996</v>
      </c>
      <c r="V954" s="66"/>
      <c r="W954" s="66"/>
      <c r="X954" s="66"/>
      <c r="Y954" s="66"/>
      <c r="Z954" s="66"/>
    </row>
    <row r="955" spans="1:26" ht="15" x14ac:dyDescent="0.25">
      <c r="A955" s="66" t="s">
        <v>1117</v>
      </c>
      <c r="B955" s="66" t="s">
        <v>325</v>
      </c>
      <c r="C955" s="66"/>
      <c r="D955" s="376">
        <v>7605</v>
      </c>
      <c r="E955" s="66"/>
      <c r="F955" s="66"/>
      <c r="G955" s="66"/>
      <c r="I955" s="66"/>
      <c r="J955" s="66"/>
      <c r="K955" s="66"/>
      <c r="M955" s="377">
        <v>0</v>
      </c>
      <c r="N955" s="378">
        <v>0</v>
      </c>
      <c r="P955" s="377">
        <v>0</v>
      </c>
      <c r="Q955" s="378">
        <v>0</v>
      </c>
      <c r="S955" s="377">
        <v>0</v>
      </c>
      <c r="T955" s="378">
        <v>0</v>
      </c>
      <c r="V955" s="66"/>
      <c r="W955" s="66"/>
      <c r="X955" s="66"/>
      <c r="Y955" s="66"/>
      <c r="Z955" s="66"/>
    </row>
    <row r="956" spans="1:26" ht="15" x14ac:dyDescent="0.25">
      <c r="A956" s="66" t="s">
        <v>1117</v>
      </c>
      <c r="B956" s="66" t="s">
        <v>325</v>
      </c>
      <c r="C956" s="66"/>
      <c r="D956" s="376">
        <v>7610</v>
      </c>
      <c r="E956" s="66"/>
      <c r="F956" s="66"/>
      <c r="G956" s="66"/>
      <c r="I956" s="66"/>
      <c r="J956" s="66"/>
      <c r="K956" s="66"/>
      <c r="M956" s="377">
        <v>0</v>
      </c>
      <c r="N956" s="378">
        <v>0</v>
      </c>
      <c r="P956" s="377">
        <v>0</v>
      </c>
      <c r="Q956" s="378">
        <v>0</v>
      </c>
      <c r="S956" s="377">
        <v>0</v>
      </c>
      <c r="T956" s="378">
        <v>0</v>
      </c>
      <c r="V956" s="66"/>
      <c r="W956" s="66"/>
      <c r="X956" s="66"/>
      <c r="Y956" s="66"/>
      <c r="Z956" s="66"/>
    </row>
    <row r="957" spans="1:26" ht="15" x14ac:dyDescent="0.25">
      <c r="A957" s="66" t="s">
        <v>1117</v>
      </c>
      <c r="B957" s="66" t="s">
        <v>410</v>
      </c>
      <c r="C957" s="66"/>
      <c r="D957" s="376">
        <v>8035</v>
      </c>
      <c r="E957" s="66"/>
      <c r="F957" s="66"/>
      <c r="G957" s="66"/>
      <c r="I957" s="66"/>
      <c r="J957" s="66"/>
      <c r="K957" s="66"/>
      <c r="M957" s="377">
        <v>14</v>
      </c>
      <c r="N957" s="378">
        <v>-1232.8700000000001</v>
      </c>
      <c r="P957" s="377">
        <v>7</v>
      </c>
      <c r="Q957" s="378">
        <v>-737.77</v>
      </c>
      <c r="S957" s="377">
        <v>3</v>
      </c>
      <c r="T957" s="378">
        <v>-107.28999999999999</v>
      </c>
      <c r="V957" s="66"/>
      <c r="W957" s="66"/>
      <c r="X957" s="66"/>
      <c r="Y957" s="66"/>
      <c r="Z957" s="66"/>
    </row>
    <row r="958" spans="1:26" ht="15" x14ac:dyDescent="0.25">
      <c r="A958" s="66" t="s">
        <v>1117</v>
      </c>
      <c r="B958" s="66" t="s">
        <v>408</v>
      </c>
      <c r="C958" s="66"/>
      <c r="D958" s="376">
        <v>8033</v>
      </c>
      <c r="E958" s="66"/>
      <c r="F958" s="66"/>
      <c r="G958" s="66"/>
      <c r="I958" s="66"/>
      <c r="J958" s="66"/>
      <c r="K958" s="66"/>
      <c r="M958" s="377">
        <v>10</v>
      </c>
      <c r="N958" s="378">
        <v>-953.24</v>
      </c>
      <c r="P958" s="377">
        <v>7</v>
      </c>
      <c r="Q958" s="378">
        <v>-315.34000000000003</v>
      </c>
      <c r="S958" s="377">
        <v>0</v>
      </c>
      <c r="T958" s="378">
        <v>0</v>
      </c>
      <c r="V958" s="66"/>
      <c r="W958" s="66"/>
      <c r="X958" s="66"/>
      <c r="Y958" s="66"/>
      <c r="Z958" s="66"/>
    </row>
    <row r="959" spans="1:26" ht="15" x14ac:dyDescent="0.25">
      <c r="A959" s="66" t="s">
        <v>1117</v>
      </c>
      <c r="B959" s="66" t="s">
        <v>408</v>
      </c>
      <c r="C959" s="66"/>
      <c r="D959" s="376">
        <v>8059</v>
      </c>
      <c r="E959" s="66"/>
      <c r="F959" s="66"/>
      <c r="G959" s="66"/>
      <c r="I959" s="66"/>
      <c r="J959" s="66"/>
      <c r="K959" s="66"/>
      <c r="M959" s="377">
        <v>5</v>
      </c>
      <c r="N959" s="378">
        <v>-316.96999999999997</v>
      </c>
      <c r="P959" s="377">
        <v>3</v>
      </c>
      <c r="Q959" s="378">
        <v>-265.16000000000003</v>
      </c>
      <c r="S959" s="377">
        <v>0</v>
      </c>
      <c r="T959" s="378">
        <v>0</v>
      </c>
      <c r="V959" s="66"/>
      <c r="W959" s="66"/>
      <c r="X959" s="66"/>
      <c r="Y959" s="66"/>
      <c r="Z959" s="66"/>
    </row>
    <row r="960" spans="1:26" ht="15" x14ac:dyDescent="0.25">
      <c r="A960" s="66" t="s">
        <v>1117</v>
      </c>
      <c r="B960" s="66" t="s">
        <v>408</v>
      </c>
      <c r="C960" s="66"/>
      <c r="D960" s="376">
        <v>8104</v>
      </c>
      <c r="E960" s="66"/>
      <c r="F960" s="66"/>
      <c r="G960" s="66"/>
      <c r="I960" s="66"/>
      <c r="J960" s="66"/>
      <c r="K960" s="66"/>
      <c r="M960" s="377">
        <v>0</v>
      </c>
      <c r="N960" s="378">
        <v>0</v>
      </c>
      <c r="P960" s="377">
        <v>1</v>
      </c>
      <c r="Q960" s="378">
        <v>-246.06</v>
      </c>
      <c r="S960" s="377">
        <v>0</v>
      </c>
      <c r="T960" s="378">
        <v>0</v>
      </c>
      <c r="V960" s="66"/>
      <c r="W960" s="66"/>
      <c r="X960" s="66"/>
      <c r="Y960" s="66"/>
      <c r="Z960" s="66"/>
    </row>
    <row r="961" spans="1:26" ht="15" x14ac:dyDescent="0.25">
      <c r="A961" s="66" t="s">
        <v>1117</v>
      </c>
      <c r="B961" s="66" t="s">
        <v>408</v>
      </c>
      <c r="C961" s="66"/>
      <c r="D961" s="376">
        <v>8107</v>
      </c>
      <c r="E961" s="66"/>
      <c r="F961" s="66"/>
      <c r="G961" s="66"/>
      <c r="I961" s="66"/>
      <c r="J961" s="66"/>
      <c r="K961" s="66"/>
      <c r="M961" s="377">
        <v>18</v>
      </c>
      <c r="N961" s="378">
        <v>-755.35000000000014</v>
      </c>
      <c r="P961" s="377">
        <v>7</v>
      </c>
      <c r="Q961" s="378">
        <v>-567.93999999999994</v>
      </c>
      <c r="S961" s="377">
        <v>6</v>
      </c>
      <c r="T961" s="378">
        <v>-186.15</v>
      </c>
      <c r="V961" s="113"/>
      <c r="W961" s="113"/>
      <c r="X961" s="113"/>
      <c r="Y961" s="113"/>
      <c r="Z961" s="113"/>
    </row>
    <row r="962" spans="1:26" ht="15" x14ac:dyDescent="0.25">
      <c r="A962" s="66" t="s">
        <v>1117</v>
      </c>
      <c r="B962" s="66" t="s">
        <v>408</v>
      </c>
      <c r="C962" s="66"/>
      <c r="D962" s="376">
        <v>8108</v>
      </c>
      <c r="E962" s="66"/>
      <c r="F962" s="66"/>
      <c r="G962" s="66"/>
      <c r="I962" s="66"/>
      <c r="J962" s="66"/>
      <c r="K962" s="66"/>
      <c r="M962" s="377">
        <v>13</v>
      </c>
      <c r="N962" s="378">
        <v>-647.51</v>
      </c>
      <c r="P962" s="377">
        <v>14</v>
      </c>
      <c r="Q962" s="378">
        <v>-2356.27</v>
      </c>
      <c r="S962" s="377">
        <v>3</v>
      </c>
      <c r="T962" s="378">
        <v>-155.44</v>
      </c>
      <c r="V962" s="66"/>
      <c r="W962" s="66"/>
      <c r="X962" s="66"/>
      <c r="Y962" s="66"/>
      <c r="Z962" s="66"/>
    </row>
    <row r="963" spans="1:26" ht="15" x14ac:dyDescent="0.25">
      <c r="A963" s="66" t="s">
        <v>1117</v>
      </c>
      <c r="B963" s="66" t="s">
        <v>409</v>
      </c>
      <c r="C963" s="66"/>
      <c r="D963" s="376">
        <v>8033</v>
      </c>
      <c r="E963" s="66"/>
      <c r="F963" s="66"/>
      <c r="G963" s="66"/>
      <c r="I963" s="66"/>
      <c r="J963" s="66"/>
      <c r="K963" s="66"/>
      <c r="M963" s="377">
        <v>9</v>
      </c>
      <c r="N963" s="378">
        <v>-274.57000000000005</v>
      </c>
      <c r="P963" s="377">
        <v>5</v>
      </c>
      <c r="Q963" s="378">
        <v>-309.7</v>
      </c>
      <c r="S963" s="377">
        <v>0</v>
      </c>
      <c r="T963" s="378">
        <v>0</v>
      </c>
      <c r="V963" s="66"/>
      <c r="W963" s="66"/>
      <c r="X963" s="66"/>
      <c r="Y963" s="66"/>
      <c r="Z963" s="66"/>
    </row>
    <row r="964" spans="1:26" ht="15" x14ac:dyDescent="0.25">
      <c r="A964" s="66" t="s">
        <v>1117</v>
      </c>
      <c r="B964" s="66" t="s">
        <v>380</v>
      </c>
      <c r="C964" s="66"/>
      <c r="D964" s="376">
        <v>8035</v>
      </c>
      <c r="E964" s="66"/>
      <c r="F964" s="66"/>
      <c r="G964" s="66"/>
      <c r="I964" s="66"/>
      <c r="J964" s="66"/>
      <c r="K964" s="66"/>
      <c r="M964" s="377">
        <v>0</v>
      </c>
      <c r="N964" s="378">
        <v>0</v>
      </c>
      <c r="P964" s="377">
        <v>0</v>
      </c>
      <c r="Q964" s="378">
        <v>0</v>
      </c>
      <c r="S964" s="377">
        <v>0</v>
      </c>
      <c r="T964" s="378">
        <v>0</v>
      </c>
      <c r="V964" s="66"/>
      <c r="W964" s="66"/>
      <c r="X964" s="66"/>
      <c r="Y964" s="66"/>
      <c r="Z964" s="66"/>
    </row>
    <row r="965" spans="1:26" ht="15" x14ac:dyDescent="0.25">
      <c r="A965" s="66" t="s">
        <v>1117</v>
      </c>
      <c r="B965" s="66" t="s">
        <v>380</v>
      </c>
      <c r="C965" s="66"/>
      <c r="D965" s="376">
        <v>8036</v>
      </c>
      <c r="E965" s="66"/>
      <c r="F965" s="66"/>
      <c r="G965" s="66"/>
      <c r="I965" s="66"/>
      <c r="J965" s="66"/>
      <c r="K965" s="66"/>
      <c r="M965" s="377">
        <v>16</v>
      </c>
      <c r="N965" s="378">
        <v>-1557.1399999999999</v>
      </c>
      <c r="P965" s="377">
        <v>7</v>
      </c>
      <c r="Q965" s="378">
        <v>-990.61</v>
      </c>
      <c r="S965" s="377">
        <v>2</v>
      </c>
      <c r="T965" s="378">
        <v>-173.72</v>
      </c>
      <c r="V965" s="66"/>
      <c r="W965" s="66"/>
      <c r="X965" s="66"/>
      <c r="Y965" s="66"/>
      <c r="Z965" s="66"/>
    </row>
    <row r="966" spans="1:26" ht="15" x14ac:dyDescent="0.25">
      <c r="A966" s="66" t="s">
        <v>1117</v>
      </c>
      <c r="B966" s="66" t="s">
        <v>380</v>
      </c>
      <c r="C966" s="66"/>
      <c r="D966" s="376">
        <v>8053</v>
      </c>
      <c r="E966" s="66"/>
      <c r="F966" s="66"/>
      <c r="G966" s="66"/>
      <c r="I966" s="66"/>
      <c r="J966" s="66"/>
      <c r="K966" s="66"/>
      <c r="M966" s="377">
        <v>0</v>
      </c>
      <c r="N966" s="378">
        <v>0</v>
      </c>
      <c r="P966" s="377">
        <v>0</v>
      </c>
      <c r="Q966" s="378">
        <v>0</v>
      </c>
      <c r="S966" s="377">
        <v>0</v>
      </c>
      <c r="T966" s="378">
        <v>0</v>
      </c>
      <c r="V966" s="66"/>
      <c r="W966" s="66"/>
      <c r="X966" s="66"/>
      <c r="Y966" s="66"/>
      <c r="Z966" s="66"/>
    </row>
    <row r="967" spans="1:26" ht="15" x14ac:dyDescent="0.25">
      <c r="A967" s="66" t="s">
        <v>1117</v>
      </c>
      <c r="B967" s="66" t="s">
        <v>380</v>
      </c>
      <c r="C967" s="66"/>
      <c r="D967" s="376">
        <v>8060</v>
      </c>
      <c r="E967" s="66"/>
      <c r="F967" s="66"/>
      <c r="G967" s="66"/>
      <c r="I967" s="66"/>
      <c r="J967" s="66"/>
      <c r="K967" s="66"/>
      <c r="M967" s="377">
        <v>2</v>
      </c>
      <c r="N967" s="378">
        <v>-131.30000000000001</v>
      </c>
      <c r="P967" s="377">
        <v>0</v>
      </c>
      <c r="Q967" s="378">
        <v>0</v>
      </c>
      <c r="S967" s="377">
        <v>0</v>
      </c>
      <c r="T967" s="378">
        <v>0</v>
      </c>
      <c r="V967" s="66"/>
      <c r="W967" s="66"/>
      <c r="X967" s="66"/>
      <c r="Y967" s="66"/>
      <c r="Z967" s="66"/>
    </row>
    <row r="968" spans="1:26" ht="15" x14ac:dyDescent="0.25">
      <c r="A968" s="66" t="s">
        <v>1117</v>
      </c>
      <c r="B968" s="66" t="s">
        <v>498</v>
      </c>
      <c r="C968" s="66"/>
      <c r="D968" s="376">
        <v>7508</v>
      </c>
      <c r="E968" s="66"/>
      <c r="F968" s="66"/>
      <c r="G968" s="66"/>
      <c r="I968" s="66"/>
      <c r="J968" s="66"/>
      <c r="K968" s="66"/>
      <c r="M968" s="377">
        <v>79</v>
      </c>
      <c r="N968" s="378">
        <v>-4166.1600000000017</v>
      </c>
      <c r="P968" s="377">
        <v>64</v>
      </c>
      <c r="Q968" s="378">
        <v>-4619.9000000000015</v>
      </c>
      <c r="S968" s="377">
        <v>16</v>
      </c>
      <c r="T968" s="378">
        <v>-715.85</v>
      </c>
      <c r="V968" s="66"/>
      <c r="W968" s="66"/>
      <c r="X968" s="66"/>
      <c r="Y968" s="66"/>
      <c r="Z968" s="66"/>
    </row>
    <row r="969" spans="1:26" ht="15" x14ac:dyDescent="0.25">
      <c r="A969" s="66" t="s">
        <v>1117</v>
      </c>
      <c r="B969" s="66" t="s">
        <v>466</v>
      </c>
      <c r="C969" s="66"/>
      <c r="D969" s="376">
        <v>8501</v>
      </c>
      <c r="E969" s="66"/>
      <c r="F969" s="66"/>
      <c r="G969" s="66"/>
      <c r="I969" s="66"/>
      <c r="J969" s="66"/>
      <c r="K969" s="66"/>
      <c r="M969" s="377">
        <v>0</v>
      </c>
      <c r="N969" s="378">
        <v>0</v>
      </c>
      <c r="P969" s="377">
        <v>0</v>
      </c>
      <c r="Q969" s="378">
        <v>0</v>
      </c>
      <c r="S969" s="377">
        <v>0</v>
      </c>
      <c r="T969" s="378">
        <v>0</v>
      </c>
      <c r="V969" s="66"/>
      <c r="W969" s="66"/>
      <c r="X969" s="66"/>
      <c r="Y969" s="66"/>
      <c r="Z969" s="66"/>
    </row>
    <row r="970" spans="1:26" ht="15" x14ac:dyDescent="0.25">
      <c r="A970" s="66" t="s">
        <v>1117</v>
      </c>
      <c r="B970" s="66" t="s">
        <v>466</v>
      </c>
      <c r="C970" s="66"/>
      <c r="D970" s="376">
        <v>8609</v>
      </c>
      <c r="E970" s="66"/>
      <c r="F970" s="66"/>
      <c r="G970" s="66"/>
      <c r="I970" s="66"/>
      <c r="J970" s="66"/>
      <c r="K970" s="66"/>
      <c r="M970" s="377">
        <v>67</v>
      </c>
      <c r="N970" s="378">
        <v>-6365.5599999999986</v>
      </c>
      <c r="P970" s="377">
        <v>42</v>
      </c>
      <c r="Q970" s="378">
        <v>-5072.9899999999989</v>
      </c>
      <c r="S970" s="377">
        <v>12</v>
      </c>
      <c r="T970" s="378">
        <v>-676.18</v>
      </c>
      <c r="V970" s="66"/>
      <c r="W970" s="66"/>
      <c r="X970" s="66"/>
      <c r="Y970" s="66"/>
      <c r="Z970" s="66"/>
    </row>
    <row r="971" spans="1:26" ht="15" x14ac:dyDescent="0.25">
      <c r="A971" s="66" t="s">
        <v>1117</v>
      </c>
      <c r="B971" s="66" t="s">
        <v>466</v>
      </c>
      <c r="C971" s="66"/>
      <c r="D971" s="376">
        <v>8610</v>
      </c>
      <c r="E971" s="66"/>
      <c r="F971" s="66"/>
      <c r="G971" s="66"/>
      <c r="I971" s="66"/>
      <c r="J971" s="66"/>
      <c r="K971" s="66"/>
      <c r="M971" s="377">
        <v>249</v>
      </c>
      <c r="N971" s="378">
        <v>-22913.32</v>
      </c>
      <c r="P971" s="377">
        <v>161</v>
      </c>
      <c r="Q971" s="378">
        <v>-25476.29</v>
      </c>
      <c r="S971" s="377">
        <v>17</v>
      </c>
      <c r="T971" s="378">
        <v>-501.65</v>
      </c>
      <c r="V971" s="66"/>
      <c r="W971" s="66"/>
      <c r="X971" s="66"/>
      <c r="Y971" s="66"/>
      <c r="Z971" s="66"/>
    </row>
    <row r="972" spans="1:26" ht="15" x14ac:dyDescent="0.25">
      <c r="A972" s="66" t="s">
        <v>1117</v>
      </c>
      <c r="B972" s="66" t="s">
        <v>466</v>
      </c>
      <c r="C972" s="66"/>
      <c r="D972" s="376">
        <v>8611</v>
      </c>
      <c r="E972" s="66"/>
      <c r="F972" s="66"/>
      <c r="G972" s="66"/>
      <c r="I972" s="66"/>
      <c r="J972" s="66"/>
      <c r="K972" s="66"/>
      <c r="M972" s="377">
        <v>9</v>
      </c>
      <c r="N972" s="378">
        <v>-357.49</v>
      </c>
      <c r="P972" s="377">
        <v>6</v>
      </c>
      <c r="Q972" s="378">
        <v>-672.84999999999991</v>
      </c>
      <c r="S972" s="377">
        <v>1</v>
      </c>
      <c r="T972" s="378">
        <v>-18.38</v>
      </c>
      <c r="V972" s="66"/>
      <c r="W972" s="66"/>
      <c r="X972" s="66"/>
      <c r="Y972" s="66"/>
      <c r="Z972" s="66"/>
    </row>
    <row r="973" spans="1:26" ht="15" x14ac:dyDescent="0.25">
      <c r="A973" s="66" t="s">
        <v>1117</v>
      </c>
      <c r="B973" s="66" t="s">
        <v>466</v>
      </c>
      <c r="C973" s="66"/>
      <c r="D973" s="376">
        <v>8619</v>
      </c>
      <c r="E973" s="66"/>
      <c r="F973" s="66"/>
      <c r="G973" s="66"/>
      <c r="I973" s="66"/>
      <c r="J973" s="66"/>
      <c r="K973" s="66"/>
      <c r="M973" s="377">
        <v>99</v>
      </c>
      <c r="N973" s="378">
        <v>-8812.5499999999993</v>
      </c>
      <c r="P973" s="377">
        <v>79</v>
      </c>
      <c r="Q973" s="378">
        <v>-7836.38</v>
      </c>
      <c r="S973" s="377">
        <v>8</v>
      </c>
      <c r="T973" s="378">
        <v>-494.54</v>
      </c>
      <c r="V973" s="66"/>
      <c r="W973" s="66"/>
      <c r="X973" s="66"/>
      <c r="Y973" s="66"/>
      <c r="Z973" s="66"/>
    </row>
    <row r="974" spans="1:26" ht="15" x14ac:dyDescent="0.25">
      <c r="A974" s="66" t="s">
        <v>1117</v>
      </c>
      <c r="B974" s="66" t="s">
        <v>466</v>
      </c>
      <c r="C974" s="66"/>
      <c r="D974" s="376">
        <v>8620</v>
      </c>
      <c r="E974" s="66"/>
      <c r="F974" s="66"/>
      <c r="G974" s="66"/>
      <c r="I974" s="66"/>
      <c r="J974" s="66"/>
      <c r="K974" s="66"/>
      <c r="M974" s="377">
        <v>35</v>
      </c>
      <c r="N974" s="378">
        <v>-5055.1899999999978</v>
      </c>
      <c r="P974" s="377">
        <v>23</v>
      </c>
      <c r="Q974" s="378">
        <v>-1520.78</v>
      </c>
      <c r="S974" s="377">
        <v>5</v>
      </c>
      <c r="T974" s="378">
        <v>-151.67000000000002</v>
      </c>
      <c r="V974" s="113"/>
      <c r="W974" s="113"/>
      <c r="X974" s="113"/>
      <c r="Y974" s="113"/>
      <c r="Z974" s="113"/>
    </row>
    <row r="975" spans="1:26" ht="15" x14ac:dyDescent="0.25">
      <c r="A975" s="66" t="s">
        <v>1117</v>
      </c>
      <c r="B975" s="66" t="s">
        <v>466</v>
      </c>
      <c r="C975" s="66"/>
      <c r="D975" s="376">
        <v>8629</v>
      </c>
      <c r="E975" s="66"/>
      <c r="F975" s="66"/>
      <c r="G975" s="66"/>
      <c r="I975" s="66"/>
      <c r="J975" s="66"/>
      <c r="K975" s="66"/>
      <c r="M975" s="377">
        <v>55</v>
      </c>
      <c r="N975" s="378">
        <v>-5283.9899999999989</v>
      </c>
      <c r="P975" s="377">
        <v>35</v>
      </c>
      <c r="Q975" s="378">
        <v>-6278.95</v>
      </c>
      <c r="S975" s="377">
        <v>8</v>
      </c>
      <c r="T975" s="378">
        <v>-451.74</v>
      </c>
      <c r="V975" s="66"/>
      <c r="W975" s="66"/>
      <c r="X975" s="66"/>
      <c r="Y975" s="66"/>
      <c r="Z975" s="66"/>
    </row>
    <row r="976" spans="1:26" ht="15" x14ac:dyDescent="0.25">
      <c r="A976" s="66" t="s">
        <v>1117</v>
      </c>
      <c r="B976" s="66" t="s">
        <v>466</v>
      </c>
      <c r="C976" s="66"/>
      <c r="D976" s="376">
        <v>8648</v>
      </c>
      <c r="E976" s="66"/>
      <c r="F976" s="66"/>
      <c r="G976" s="66"/>
      <c r="I976" s="66"/>
      <c r="J976" s="66"/>
      <c r="K976" s="66"/>
      <c r="M976" s="377">
        <v>0</v>
      </c>
      <c r="N976" s="378">
        <v>0</v>
      </c>
      <c r="P976" s="377">
        <v>0</v>
      </c>
      <c r="Q976" s="378">
        <v>0</v>
      </c>
      <c r="S976" s="377">
        <v>0</v>
      </c>
      <c r="T976" s="378">
        <v>0</v>
      </c>
      <c r="V976" s="66"/>
      <c r="W976" s="66"/>
      <c r="X976" s="66"/>
      <c r="Y976" s="66"/>
      <c r="Z976" s="66"/>
    </row>
    <row r="977" spans="1:26" ht="15" x14ac:dyDescent="0.25">
      <c r="A977" s="66" t="s">
        <v>1117</v>
      </c>
      <c r="B977" s="66" t="s">
        <v>466</v>
      </c>
      <c r="C977" s="66"/>
      <c r="D977" s="376">
        <v>8690</v>
      </c>
      <c r="E977" s="66"/>
      <c r="F977" s="66"/>
      <c r="G977" s="66"/>
      <c r="I977" s="66"/>
      <c r="J977" s="66"/>
      <c r="K977" s="66"/>
      <c r="M977" s="377">
        <v>31</v>
      </c>
      <c r="N977" s="378">
        <v>-2217.42</v>
      </c>
      <c r="P977" s="377">
        <v>16</v>
      </c>
      <c r="Q977" s="378">
        <v>-2294.5300000000007</v>
      </c>
      <c r="S977" s="377">
        <v>4</v>
      </c>
      <c r="T977" s="378">
        <v>-118</v>
      </c>
      <c r="V977" s="66"/>
      <c r="W977" s="66"/>
      <c r="X977" s="66"/>
      <c r="Y977" s="66"/>
      <c r="Z977" s="66"/>
    </row>
    <row r="978" spans="1:26" ht="15" x14ac:dyDescent="0.25">
      <c r="A978" s="66" t="s">
        <v>1117</v>
      </c>
      <c r="B978" s="66" t="s">
        <v>466</v>
      </c>
      <c r="C978" s="66"/>
      <c r="D978" s="376">
        <v>8691</v>
      </c>
      <c r="E978" s="66"/>
      <c r="F978" s="66"/>
      <c r="G978" s="66"/>
      <c r="I978" s="66"/>
      <c r="J978" s="66"/>
      <c r="K978" s="66"/>
      <c r="M978" s="377">
        <v>2</v>
      </c>
      <c r="N978" s="378">
        <v>-88.03</v>
      </c>
      <c r="P978" s="377">
        <v>1</v>
      </c>
      <c r="Q978" s="378">
        <v>-68.040000000000006</v>
      </c>
      <c r="S978" s="377">
        <v>0</v>
      </c>
      <c r="T978" s="378">
        <v>0</v>
      </c>
      <c r="V978" s="66"/>
      <c r="W978" s="66"/>
      <c r="X978" s="66"/>
      <c r="Y978" s="66"/>
      <c r="Z978" s="66"/>
    </row>
    <row r="979" spans="1:26" ht="15" x14ac:dyDescent="0.25">
      <c r="A979" s="66" t="s">
        <v>1117</v>
      </c>
      <c r="B979" s="66" t="s">
        <v>586</v>
      </c>
      <c r="C979" s="66"/>
      <c r="D979" s="376">
        <v>7927</v>
      </c>
      <c r="E979" s="66"/>
      <c r="F979" s="66"/>
      <c r="G979" s="66"/>
      <c r="I979" s="66"/>
      <c r="J979" s="66"/>
      <c r="K979" s="66"/>
      <c r="M979" s="377">
        <v>7</v>
      </c>
      <c r="N979" s="378">
        <v>-713.7399999999999</v>
      </c>
      <c r="P979" s="377">
        <v>0</v>
      </c>
      <c r="Q979" s="378">
        <v>0</v>
      </c>
      <c r="S979" s="377">
        <v>0</v>
      </c>
      <c r="T979" s="378">
        <v>0</v>
      </c>
      <c r="V979" s="66"/>
      <c r="W979" s="66"/>
      <c r="X979" s="66"/>
      <c r="Y979" s="66"/>
      <c r="Z979" s="66"/>
    </row>
    <row r="980" spans="1:26" ht="15" x14ac:dyDescent="0.25">
      <c r="A980" s="66" t="s">
        <v>1117</v>
      </c>
      <c r="B980" s="66" t="s">
        <v>586</v>
      </c>
      <c r="C980" s="66"/>
      <c r="D980" s="376">
        <v>7950</v>
      </c>
      <c r="E980" s="66"/>
      <c r="F980" s="66"/>
      <c r="G980" s="66"/>
      <c r="I980" s="66"/>
      <c r="J980" s="66"/>
      <c r="K980" s="66"/>
      <c r="M980" s="377">
        <v>1</v>
      </c>
      <c r="N980" s="378">
        <v>-118.09</v>
      </c>
      <c r="P980" s="377">
        <v>0</v>
      </c>
      <c r="Q980" s="378">
        <v>0</v>
      </c>
      <c r="S980" s="377">
        <v>0</v>
      </c>
      <c r="T980" s="378">
        <v>0</v>
      </c>
      <c r="V980" s="66"/>
      <c r="W980" s="66"/>
      <c r="X980" s="66"/>
      <c r="Y980" s="66"/>
      <c r="Z980" s="66"/>
    </row>
    <row r="981" spans="1:26" ht="15" x14ac:dyDescent="0.25">
      <c r="A981" s="66" t="s">
        <v>1117</v>
      </c>
      <c r="B981" s="66" t="s">
        <v>586</v>
      </c>
      <c r="C981" s="66"/>
      <c r="D981" s="376">
        <v>7981</v>
      </c>
      <c r="E981" s="66"/>
      <c r="F981" s="66"/>
      <c r="G981" s="66"/>
      <c r="I981" s="66"/>
      <c r="J981" s="66"/>
      <c r="K981" s="66"/>
      <c r="M981" s="377">
        <v>8</v>
      </c>
      <c r="N981" s="378">
        <v>-439.33</v>
      </c>
      <c r="P981" s="377">
        <v>1</v>
      </c>
      <c r="Q981" s="378">
        <v>-314.26</v>
      </c>
      <c r="S981" s="377">
        <v>0</v>
      </c>
      <c r="T981" s="378">
        <v>0</v>
      </c>
      <c r="V981" s="66"/>
      <c r="W981" s="66"/>
      <c r="X981" s="66"/>
      <c r="Y981" s="66"/>
      <c r="Z981" s="66"/>
    </row>
    <row r="982" spans="1:26" ht="15" x14ac:dyDescent="0.25">
      <c r="A982" s="66" t="s">
        <v>1117</v>
      </c>
      <c r="B982" s="66" t="s">
        <v>587</v>
      </c>
      <c r="C982" s="66"/>
      <c r="D982" s="376">
        <v>7960</v>
      </c>
      <c r="E982" s="66"/>
      <c r="F982" s="66"/>
      <c r="G982" s="66"/>
      <c r="I982" s="66"/>
      <c r="J982" s="66"/>
      <c r="K982" s="66"/>
      <c r="M982" s="377">
        <v>0</v>
      </c>
      <c r="N982" s="378">
        <v>0</v>
      </c>
      <c r="P982" s="377">
        <v>0</v>
      </c>
      <c r="Q982" s="378">
        <v>0</v>
      </c>
      <c r="S982" s="377">
        <v>0</v>
      </c>
      <c r="T982" s="378">
        <v>0</v>
      </c>
      <c r="V982" s="66"/>
      <c r="W982" s="66"/>
      <c r="X982" s="66"/>
      <c r="Y982" s="66"/>
      <c r="Z982" s="66"/>
    </row>
    <row r="983" spans="1:26" ht="15" x14ac:dyDescent="0.25">
      <c r="A983" s="66" t="s">
        <v>1117</v>
      </c>
      <c r="B983" s="66" t="s">
        <v>587</v>
      </c>
      <c r="C983" s="66"/>
      <c r="D983" s="376">
        <v>7976</v>
      </c>
      <c r="E983" s="66"/>
      <c r="F983" s="66"/>
      <c r="G983" s="66"/>
      <c r="I983" s="66"/>
      <c r="J983" s="66"/>
      <c r="K983" s="66"/>
      <c r="M983" s="377">
        <v>0</v>
      </c>
      <c r="N983" s="378">
        <v>0</v>
      </c>
      <c r="P983" s="377">
        <v>1</v>
      </c>
      <c r="Q983" s="378">
        <v>-79.5</v>
      </c>
      <c r="S983" s="377">
        <v>0</v>
      </c>
      <c r="T983" s="378">
        <v>0</v>
      </c>
      <c r="V983" s="66"/>
      <c r="W983" s="66"/>
      <c r="X983" s="66"/>
      <c r="Y983" s="66"/>
      <c r="Z983" s="66"/>
    </row>
    <row r="984" spans="1:26" ht="15" x14ac:dyDescent="0.25">
      <c r="A984" s="66" t="s">
        <v>1117</v>
      </c>
      <c r="B984" s="66" t="s">
        <v>557</v>
      </c>
      <c r="C984" s="66"/>
      <c r="D984" s="376">
        <v>7640</v>
      </c>
      <c r="E984" s="66"/>
      <c r="F984" s="66"/>
      <c r="G984" s="66"/>
      <c r="I984" s="66"/>
      <c r="J984" s="66"/>
      <c r="K984" s="66"/>
      <c r="M984" s="377">
        <v>1</v>
      </c>
      <c r="N984" s="378">
        <v>-72.08</v>
      </c>
      <c r="P984" s="377">
        <v>0</v>
      </c>
      <c r="Q984" s="378">
        <v>0</v>
      </c>
      <c r="S984" s="377">
        <v>0</v>
      </c>
      <c r="T984" s="378">
        <v>0</v>
      </c>
      <c r="V984" s="66"/>
      <c r="W984" s="66"/>
      <c r="X984" s="66"/>
      <c r="Y984" s="66"/>
      <c r="Z984" s="66"/>
    </row>
    <row r="985" spans="1:26" ht="15" x14ac:dyDescent="0.25">
      <c r="A985" s="66" t="s">
        <v>1117</v>
      </c>
      <c r="B985" s="66" t="s">
        <v>454</v>
      </c>
      <c r="C985" s="66"/>
      <c r="D985" s="376">
        <v>7009</v>
      </c>
      <c r="E985" s="66"/>
      <c r="F985" s="66"/>
      <c r="G985" s="66"/>
      <c r="I985" s="66"/>
      <c r="J985" s="66"/>
      <c r="K985" s="66"/>
      <c r="M985" s="377">
        <v>0</v>
      </c>
      <c r="N985" s="378">
        <v>0</v>
      </c>
      <c r="P985" s="377">
        <v>0</v>
      </c>
      <c r="Q985" s="378">
        <v>0</v>
      </c>
      <c r="S985" s="377">
        <v>0</v>
      </c>
      <c r="T985" s="378">
        <v>0</v>
      </c>
      <c r="V985" s="66"/>
      <c r="W985" s="66"/>
      <c r="X985" s="66"/>
      <c r="Y985" s="66"/>
      <c r="Z985" s="66"/>
    </row>
    <row r="986" spans="1:26" ht="15" x14ac:dyDescent="0.25">
      <c r="A986" s="66" t="s">
        <v>1117</v>
      </c>
      <c r="B986" s="66" t="s">
        <v>454</v>
      </c>
      <c r="C986" s="66"/>
      <c r="D986" s="376">
        <v>7029</v>
      </c>
      <c r="E986" s="66"/>
      <c r="F986" s="66"/>
      <c r="G986" s="66"/>
      <c r="I986" s="66"/>
      <c r="J986" s="66"/>
      <c r="K986" s="66"/>
      <c r="M986" s="377">
        <v>69</v>
      </c>
      <c r="N986" s="378">
        <v>-6348.99</v>
      </c>
      <c r="P986" s="377">
        <v>40</v>
      </c>
      <c r="Q986" s="378">
        <v>-4628.07</v>
      </c>
      <c r="S986" s="377">
        <v>10</v>
      </c>
      <c r="T986" s="378">
        <v>-258.03999999999996</v>
      </c>
      <c r="V986" s="66"/>
      <c r="W986" s="66"/>
      <c r="X986" s="66"/>
      <c r="Y986" s="66"/>
      <c r="Z986" s="66"/>
    </row>
    <row r="987" spans="1:26" ht="15" x14ac:dyDescent="0.25">
      <c r="A987" s="66" t="s">
        <v>1117</v>
      </c>
      <c r="B987" s="66" t="s">
        <v>454</v>
      </c>
      <c r="C987" s="66"/>
      <c r="D987" s="376">
        <v>8021</v>
      </c>
      <c r="E987" s="66"/>
      <c r="F987" s="66"/>
      <c r="G987" s="66"/>
      <c r="I987" s="66"/>
      <c r="J987" s="66"/>
      <c r="K987" s="66"/>
      <c r="M987" s="377">
        <v>0</v>
      </c>
      <c r="N987" s="378">
        <v>0</v>
      </c>
      <c r="P987" s="377">
        <v>0</v>
      </c>
      <c r="Q987" s="378">
        <v>0</v>
      </c>
      <c r="S987" s="377">
        <v>1</v>
      </c>
      <c r="T987" s="378">
        <v>-15.53</v>
      </c>
      <c r="V987" s="66"/>
      <c r="W987" s="66"/>
      <c r="X987" s="66"/>
      <c r="Y987" s="66"/>
      <c r="Z987" s="66"/>
    </row>
    <row r="988" spans="1:26" ht="15" x14ac:dyDescent="0.25">
      <c r="A988" s="66" t="s">
        <v>1117</v>
      </c>
      <c r="B988" s="66" t="s">
        <v>326</v>
      </c>
      <c r="C988" s="66"/>
      <c r="D988" s="376">
        <v>7604</v>
      </c>
      <c r="E988" s="66"/>
      <c r="F988" s="66"/>
      <c r="G988" s="66"/>
      <c r="I988" s="66"/>
      <c r="J988" s="66"/>
      <c r="K988" s="66"/>
      <c r="M988" s="377">
        <v>32</v>
      </c>
      <c r="N988" s="378">
        <v>-1920.4299999999998</v>
      </c>
      <c r="P988" s="377">
        <v>16</v>
      </c>
      <c r="Q988" s="378">
        <v>-956.28</v>
      </c>
      <c r="S988" s="377">
        <v>4</v>
      </c>
      <c r="T988" s="378">
        <v>-287.09000000000003</v>
      </c>
      <c r="V988" s="66"/>
      <c r="W988" s="66"/>
      <c r="X988" s="66"/>
      <c r="Y988" s="66"/>
      <c r="Z988" s="66"/>
    </row>
    <row r="989" spans="1:26" ht="15" x14ac:dyDescent="0.25">
      <c r="A989" s="66" t="s">
        <v>1117</v>
      </c>
      <c r="B989" s="66" t="s">
        <v>327</v>
      </c>
      <c r="C989" s="66"/>
      <c r="D989" s="376">
        <v>7641</v>
      </c>
      <c r="E989" s="66"/>
      <c r="F989" s="66"/>
      <c r="G989" s="66"/>
      <c r="I989" s="66"/>
      <c r="J989" s="66"/>
      <c r="K989" s="66"/>
      <c r="M989" s="377">
        <v>2</v>
      </c>
      <c r="N989" s="378">
        <v>-273.23</v>
      </c>
      <c r="P989" s="377">
        <v>0</v>
      </c>
      <c r="Q989" s="378">
        <v>0</v>
      </c>
      <c r="S989" s="377">
        <v>0</v>
      </c>
      <c r="T989" s="378">
        <v>0</v>
      </c>
      <c r="V989" s="66"/>
      <c r="W989" s="66"/>
      <c r="X989" s="66"/>
      <c r="Y989" s="66"/>
      <c r="Z989" s="66"/>
    </row>
    <row r="990" spans="1:26" ht="15" x14ac:dyDescent="0.25">
      <c r="A990" s="66" t="s">
        <v>1117</v>
      </c>
      <c r="B990" s="66" t="s">
        <v>499</v>
      </c>
      <c r="C990" s="66"/>
      <c r="D990" s="376">
        <v>7506</v>
      </c>
      <c r="E990" s="66"/>
      <c r="F990" s="66"/>
      <c r="G990" s="66"/>
      <c r="I990" s="66"/>
      <c r="J990" s="66"/>
      <c r="K990" s="66"/>
      <c r="M990" s="377">
        <v>61</v>
      </c>
      <c r="N990" s="378">
        <v>-4530.1100000000024</v>
      </c>
      <c r="P990" s="377">
        <v>33</v>
      </c>
      <c r="Q990" s="378">
        <v>-2377.3199999999997</v>
      </c>
      <c r="S990" s="377">
        <v>13</v>
      </c>
      <c r="T990" s="378">
        <v>-363.09000000000003</v>
      </c>
      <c r="V990" s="66"/>
      <c r="W990" s="66"/>
      <c r="X990" s="66"/>
      <c r="Y990" s="66"/>
      <c r="Z990" s="66"/>
    </row>
    <row r="991" spans="1:26" ht="15" x14ac:dyDescent="0.25">
      <c r="A991" s="66" t="s">
        <v>1117</v>
      </c>
      <c r="B991" s="66" t="s">
        <v>570</v>
      </c>
      <c r="C991" s="66"/>
      <c r="D991" s="376">
        <v>8828</v>
      </c>
      <c r="E991" s="66"/>
      <c r="F991" s="66"/>
      <c r="G991" s="66"/>
      <c r="I991" s="66"/>
      <c r="J991" s="66"/>
      <c r="K991" s="66"/>
      <c r="M991" s="377">
        <v>1</v>
      </c>
      <c r="N991" s="378">
        <v>-100.5</v>
      </c>
      <c r="P991" s="377">
        <v>1</v>
      </c>
      <c r="Q991" s="378">
        <v>-36.51</v>
      </c>
      <c r="S991" s="377">
        <v>1</v>
      </c>
      <c r="T991" s="378">
        <v>-219.62</v>
      </c>
      <c r="V991" s="66"/>
      <c r="W991" s="66"/>
      <c r="X991" s="66"/>
      <c r="Y991" s="66"/>
      <c r="Z991" s="66"/>
    </row>
    <row r="992" spans="1:26" ht="15" x14ac:dyDescent="0.25">
      <c r="A992" s="66" t="s">
        <v>1117</v>
      </c>
      <c r="B992" s="66" t="s">
        <v>481</v>
      </c>
      <c r="C992" s="66"/>
      <c r="D992" s="376">
        <v>8904</v>
      </c>
      <c r="E992" s="66"/>
      <c r="F992" s="66"/>
      <c r="G992" s="66"/>
      <c r="I992" s="66"/>
      <c r="J992" s="66"/>
      <c r="K992" s="66"/>
      <c r="M992" s="377">
        <v>50</v>
      </c>
      <c r="N992" s="378">
        <v>-3768.7300000000005</v>
      </c>
      <c r="P992" s="377">
        <v>44</v>
      </c>
      <c r="Q992" s="378">
        <v>-3672.8599999999983</v>
      </c>
      <c r="S992" s="377">
        <v>4</v>
      </c>
      <c r="T992" s="378">
        <v>-266.79000000000002</v>
      </c>
      <c r="V992" s="66"/>
      <c r="W992" s="66"/>
      <c r="X992" s="66"/>
      <c r="Y992" s="66"/>
      <c r="Z992" s="66"/>
    </row>
    <row r="993" spans="1:26" ht="15" x14ac:dyDescent="0.25">
      <c r="A993" s="66" t="s">
        <v>1117</v>
      </c>
      <c r="B993" s="66" t="s">
        <v>569</v>
      </c>
      <c r="C993" s="66"/>
      <c r="D993" s="376">
        <v>8520</v>
      </c>
      <c r="E993" s="66"/>
      <c r="F993" s="66"/>
      <c r="G993" s="66"/>
      <c r="I993" s="66"/>
      <c r="J993" s="66"/>
      <c r="K993" s="66"/>
      <c r="M993" s="377">
        <v>4</v>
      </c>
      <c r="N993" s="378">
        <v>-393.67999999999995</v>
      </c>
      <c r="P993" s="377">
        <v>1</v>
      </c>
      <c r="Q993" s="378">
        <v>-10.06</v>
      </c>
      <c r="S993" s="377">
        <v>0</v>
      </c>
      <c r="T993" s="378">
        <v>0</v>
      </c>
      <c r="V993" s="66"/>
      <c r="W993" s="66"/>
      <c r="X993" s="66"/>
      <c r="Y993" s="66"/>
      <c r="Z993" s="66"/>
    </row>
    <row r="994" spans="1:26" ht="15" x14ac:dyDescent="0.25">
      <c r="A994" s="66" t="s">
        <v>1117</v>
      </c>
      <c r="B994" s="66" t="s">
        <v>513</v>
      </c>
      <c r="C994" s="66"/>
      <c r="D994" s="376">
        <v>8502</v>
      </c>
      <c r="E994" s="66"/>
      <c r="F994" s="66"/>
      <c r="G994" s="66"/>
      <c r="I994" s="66"/>
      <c r="J994" s="66"/>
      <c r="K994" s="66"/>
      <c r="M994" s="377">
        <v>0</v>
      </c>
      <c r="N994" s="378">
        <v>0</v>
      </c>
      <c r="P994" s="377">
        <v>0</v>
      </c>
      <c r="Q994" s="378">
        <v>0</v>
      </c>
      <c r="S994" s="377">
        <v>0</v>
      </c>
      <c r="T994" s="378">
        <v>0</v>
      </c>
      <c r="V994" s="66"/>
      <c r="W994" s="66"/>
      <c r="X994" s="66"/>
      <c r="Y994" s="66"/>
      <c r="Z994" s="66"/>
    </row>
    <row r="995" spans="1:26" ht="15" x14ac:dyDescent="0.25">
      <c r="A995" s="66" t="s">
        <v>1117</v>
      </c>
      <c r="B995" s="66" t="s">
        <v>513</v>
      </c>
      <c r="C995" s="66"/>
      <c r="D995" s="376">
        <v>8821</v>
      </c>
      <c r="E995" s="66"/>
      <c r="F995" s="66"/>
      <c r="G995" s="66"/>
      <c r="I995" s="66"/>
      <c r="J995" s="66"/>
      <c r="K995" s="66"/>
      <c r="M995" s="377">
        <v>0</v>
      </c>
      <c r="N995" s="378">
        <v>0</v>
      </c>
      <c r="P995" s="377">
        <v>0</v>
      </c>
      <c r="Q995" s="378">
        <v>0</v>
      </c>
      <c r="S995" s="377">
        <v>0</v>
      </c>
      <c r="T995" s="378">
        <v>0</v>
      </c>
      <c r="V995" s="66"/>
      <c r="W995" s="66"/>
      <c r="X995" s="66"/>
      <c r="Y995" s="66"/>
      <c r="Z995" s="66"/>
    </row>
    <row r="996" spans="1:26" ht="15" x14ac:dyDescent="0.25">
      <c r="A996" s="66" t="s">
        <v>1117</v>
      </c>
      <c r="B996" s="66" t="s">
        <v>513</v>
      </c>
      <c r="C996" s="66"/>
      <c r="D996" s="376">
        <v>8844</v>
      </c>
      <c r="E996" s="66"/>
      <c r="F996" s="66"/>
      <c r="G996" s="66"/>
      <c r="I996" s="66"/>
      <c r="J996" s="66"/>
      <c r="K996" s="66"/>
      <c r="M996" s="377">
        <v>39</v>
      </c>
      <c r="N996" s="378">
        <v>-3741.8900000000008</v>
      </c>
      <c r="P996" s="377">
        <v>25</v>
      </c>
      <c r="Q996" s="378">
        <v>-2871.7100000000005</v>
      </c>
      <c r="S996" s="377">
        <v>8</v>
      </c>
      <c r="T996" s="378">
        <v>-232.34000000000003</v>
      </c>
      <c r="V996" s="66"/>
      <c r="W996" s="66"/>
      <c r="X996" s="66"/>
      <c r="Y996" s="66"/>
      <c r="Z996" s="66"/>
    </row>
    <row r="997" spans="1:26" ht="15" x14ac:dyDescent="0.25">
      <c r="A997" s="66" t="s">
        <v>1117</v>
      </c>
      <c r="B997" s="66" t="s">
        <v>513</v>
      </c>
      <c r="C997" s="66"/>
      <c r="D997" s="376">
        <v>8876</v>
      </c>
      <c r="E997" s="66"/>
      <c r="F997" s="66"/>
      <c r="G997" s="66"/>
      <c r="I997" s="66"/>
      <c r="J997" s="66"/>
      <c r="K997" s="66"/>
      <c r="M997" s="377">
        <v>0</v>
      </c>
      <c r="N997" s="378">
        <v>0</v>
      </c>
      <c r="P997" s="377">
        <v>0</v>
      </c>
      <c r="Q997" s="378">
        <v>0</v>
      </c>
      <c r="S997" s="377">
        <v>0</v>
      </c>
      <c r="T997" s="378">
        <v>0</v>
      </c>
      <c r="V997" s="66"/>
      <c r="W997" s="66"/>
      <c r="X997" s="66"/>
      <c r="Y997" s="66"/>
      <c r="Z997" s="66"/>
    </row>
    <row r="998" spans="1:26" ht="15" x14ac:dyDescent="0.25">
      <c r="A998" s="66" t="s">
        <v>1117</v>
      </c>
      <c r="B998" s="66" t="s">
        <v>328</v>
      </c>
      <c r="C998" s="66"/>
      <c r="D998" s="376">
        <v>7642</v>
      </c>
      <c r="E998" s="66"/>
      <c r="F998" s="66"/>
      <c r="G998" s="66"/>
      <c r="I998" s="66"/>
      <c r="J998" s="66"/>
      <c r="K998" s="66"/>
      <c r="M998" s="377">
        <v>12</v>
      </c>
      <c r="N998" s="378">
        <v>-1182.67</v>
      </c>
      <c r="P998" s="377">
        <v>6</v>
      </c>
      <c r="Q998" s="378">
        <v>-958.81000000000006</v>
      </c>
      <c r="S998" s="377">
        <v>1</v>
      </c>
      <c r="T998" s="378">
        <v>-116.88</v>
      </c>
      <c r="V998" s="66"/>
      <c r="W998" s="66"/>
      <c r="X998" s="66"/>
      <c r="Y998" s="66"/>
      <c r="Z998" s="66"/>
    </row>
    <row r="999" spans="1:26" ht="15" x14ac:dyDescent="0.25">
      <c r="A999" s="66" t="s">
        <v>1117</v>
      </c>
      <c r="B999" s="66" t="s">
        <v>530</v>
      </c>
      <c r="C999" s="66"/>
      <c r="D999" s="376">
        <v>7205</v>
      </c>
      <c r="E999" s="66"/>
      <c r="F999" s="66"/>
      <c r="G999" s="66"/>
      <c r="I999" s="66"/>
      <c r="J999" s="66"/>
      <c r="K999" s="66"/>
      <c r="M999" s="377">
        <v>106</v>
      </c>
      <c r="N999" s="378">
        <v>-6683.03</v>
      </c>
      <c r="P999" s="377">
        <v>115</v>
      </c>
      <c r="Q999" s="378">
        <v>-11718.779999999999</v>
      </c>
      <c r="S999" s="377">
        <v>22</v>
      </c>
      <c r="T999" s="378">
        <v>-811.86000000000013</v>
      </c>
      <c r="V999" s="66"/>
      <c r="W999" s="66"/>
      <c r="X999" s="66"/>
      <c r="Y999" s="66"/>
      <c r="Z999" s="66"/>
    </row>
    <row r="1000" spans="1:26" ht="15" x14ac:dyDescent="0.25">
      <c r="A1000" s="66" t="s">
        <v>1117</v>
      </c>
      <c r="B1000" s="66" t="s">
        <v>530</v>
      </c>
      <c r="C1000" s="66"/>
      <c r="D1000" s="376">
        <v>7208</v>
      </c>
      <c r="E1000" s="66"/>
      <c r="F1000" s="66"/>
      <c r="G1000" s="66"/>
      <c r="I1000" s="66"/>
      <c r="J1000" s="66"/>
      <c r="K1000" s="66"/>
      <c r="M1000" s="377">
        <v>0</v>
      </c>
      <c r="N1000" s="378">
        <v>0</v>
      </c>
      <c r="P1000" s="377">
        <v>0</v>
      </c>
      <c r="Q1000" s="378">
        <v>0</v>
      </c>
      <c r="S1000" s="377">
        <v>0</v>
      </c>
      <c r="T1000" s="378">
        <v>0</v>
      </c>
      <c r="V1000" s="66"/>
      <c r="W1000" s="66"/>
      <c r="X1000" s="66"/>
      <c r="Y1000" s="66"/>
      <c r="Z1000" s="66"/>
    </row>
    <row r="1001" spans="1:26" ht="15" x14ac:dyDescent="0.25">
      <c r="A1001" s="66" t="s">
        <v>1117</v>
      </c>
      <c r="B1001" s="66" t="s">
        <v>411</v>
      </c>
      <c r="C1001" s="66"/>
      <c r="D1001" s="376">
        <v>8083</v>
      </c>
      <c r="E1001" s="66"/>
      <c r="F1001" s="66"/>
      <c r="G1001" s="66"/>
      <c r="I1001" s="66"/>
      <c r="J1001" s="66"/>
      <c r="K1001" s="66"/>
      <c r="M1001" s="377">
        <v>3</v>
      </c>
      <c r="N1001" s="378">
        <v>-54.9</v>
      </c>
      <c r="P1001" s="377">
        <v>4</v>
      </c>
      <c r="Q1001" s="378">
        <v>-118.69</v>
      </c>
      <c r="S1001" s="377">
        <v>0</v>
      </c>
      <c r="T1001" s="378">
        <v>0</v>
      </c>
      <c r="V1001" s="66"/>
      <c r="W1001" s="66"/>
      <c r="X1001" s="66"/>
      <c r="Y1001" s="66"/>
      <c r="Z1001" s="66"/>
    </row>
    <row r="1002" spans="1:26" ht="15" x14ac:dyDescent="0.25">
      <c r="A1002" s="66" t="s">
        <v>1117</v>
      </c>
      <c r="B1002" s="66" t="s">
        <v>455</v>
      </c>
      <c r="C1002" s="66"/>
      <c r="D1002" s="376">
        <v>7030</v>
      </c>
      <c r="E1002" s="66"/>
      <c r="F1002" s="66"/>
      <c r="G1002" s="66"/>
      <c r="I1002" s="66"/>
      <c r="J1002" s="66"/>
      <c r="K1002" s="66"/>
      <c r="M1002" s="377">
        <v>61</v>
      </c>
      <c r="N1002" s="378">
        <v>-4869.0999999999995</v>
      </c>
      <c r="P1002" s="377">
        <v>68</v>
      </c>
      <c r="Q1002" s="378">
        <v>-4386.6900000000005</v>
      </c>
      <c r="S1002" s="377">
        <v>7</v>
      </c>
      <c r="T1002" s="378">
        <v>-140.30000000000001</v>
      </c>
      <c r="V1002" s="66"/>
      <c r="W1002" s="66"/>
      <c r="X1002" s="66"/>
      <c r="Y1002" s="66"/>
      <c r="Z1002" s="66"/>
    </row>
    <row r="1003" spans="1:26" ht="15" x14ac:dyDescent="0.25">
      <c r="A1003" s="66" t="s">
        <v>1117</v>
      </c>
      <c r="B1003" s="66" t="s">
        <v>329</v>
      </c>
      <c r="C1003" s="66"/>
      <c r="D1003" s="376">
        <v>7423</v>
      </c>
      <c r="E1003" s="66"/>
      <c r="F1003" s="66"/>
      <c r="G1003" s="66"/>
      <c r="I1003" s="66"/>
      <c r="J1003" s="66"/>
      <c r="K1003" s="66"/>
      <c r="M1003" s="377">
        <v>1</v>
      </c>
      <c r="N1003" s="378">
        <v>-138.36000000000001</v>
      </c>
      <c r="P1003" s="377">
        <v>1</v>
      </c>
      <c r="Q1003" s="378">
        <v>-7.65</v>
      </c>
      <c r="S1003" s="377">
        <v>0</v>
      </c>
      <c r="T1003" s="378">
        <v>0</v>
      </c>
      <c r="V1003" s="66"/>
      <c r="W1003" s="66"/>
      <c r="X1003" s="66"/>
      <c r="Y1003" s="66"/>
      <c r="Z1003" s="66"/>
    </row>
    <row r="1004" spans="1:26" ht="15" x14ac:dyDescent="0.25">
      <c r="A1004" s="66" t="s">
        <v>1117</v>
      </c>
      <c r="B1004" s="66" t="s">
        <v>668</v>
      </c>
      <c r="C1004" s="66"/>
      <c r="D1004" s="376">
        <v>8525</v>
      </c>
      <c r="E1004" s="66"/>
      <c r="F1004" s="66"/>
      <c r="G1004" s="66"/>
      <c r="I1004" s="66"/>
      <c r="J1004" s="66"/>
      <c r="K1004" s="66"/>
      <c r="M1004" s="377">
        <v>3</v>
      </c>
      <c r="N1004" s="378">
        <v>-92.51</v>
      </c>
      <c r="P1004" s="377">
        <v>1</v>
      </c>
      <c r="Q1004" s="378">
        <v>-11.83</v>
      </c>
      <c r="S1004" s="377">
        <v>1</v>
      </c>
      <c r="T1004" s="378">
        <v>-33.619999999999997</v>
      </c>
      <c r="V1004" s="66"/>
      <c r="W1004" s="66"/>
      <c r="X1004" s="66"/>
      <c r="Y1004" s="66"/>
      <c r="Z1004" s="66"/>
    </row>
    <row r="1005" spans="1:26" ht="15" x14ac:dyDescent="0.25">
      <c r="A1005" s="66" t="s">
        <v>1117</v>
      </c>
      <c r="B1005" s="66" t="s">
        <v>669</v>
      </c>
      <c r="C1005" s="66"/>
      <c r="D1005" s="376">
        <v>8525</v>
      </c>
      <c r="E1005" s="66"/>
      <c r="F1005" s="66"/>
      <c r="G1005" s="66"/>
      <c r="I1005" s="66"/>
      <c r="J1005" s="66"/>
      <c r="K1005" s="66"/>
      <c r="M1005" s="377">
        <v>1</v>
      </c>
      <c r="N1005" s="378">
        <v>-31.3</v>
      </c>
      <c r="P1005" s="377">
        <v>0</v>
      </c>
      <c r="Q1005" s="378">
        <v>0</v>
      </c>
      <c r="S1005" s="377">
        <v>0</v>
      </c>
      <c r="T1005" s="378">
        <v>0</v>
      </c>
      <c r="V1005" s="66"/>
      <c r="W1005" s="66"/>
      <c r="X1005" s="66"/>
      <c r="Y1005" s="66"/>
      <c r="Z1005" s="66"/>
    </row>
    <row r="1006" spans="1:26" ht="15" x14ac:dyDescent="0.25">
      <c r="A1006" s="66" t="s">
        <v>1117</v>
      </c>
      <c r="B1006" s="66" t="s">
        <v>669</v>
      </c>
      <c r="C1006" s="66"/>
      <c r="D1006" s="376">
        <v>8534</v>
      </c>
      <c r="E1006" s="66"/>
      <c r="F1006" s="66"/>
      <c r="G1006" s="66"/>
      <c r="I1006" s="66"/>
      <c r="J1006" s="66"/>
      <c r="K1006" s="66"/>
      <c r="M1006" s="377">
        <v>7</v>
      </c>
      <c r="N1006" s="378">
        <v>-284.45999999999992</v>
      </c>
      <c r="P1006" s="377">
        <v>7</v>
      </c>
      <c r="Q1006" s="378">
        <v>-476.34000000000003</v>
      </c>
      <c r="S1006" s="377">
        <v>1</v>
      </c>
      <c r="T1006" s="378">
        <v>-48.56</v>
      </c>
      <c r="V1006" s="66"/>
      <c r="W1006" s="66"/>
      <c r="X1006" s="66"/>
      <c r="Y1006" s="66"/>
      <c r="Z1006" s="66"/>
    </row>
    <row r="1007" spans="1:26" ht="15" x14ac:dyDescent="0.25">
      <c r="A1007" s="66" t="s">
        <v>1117</v>
      </c>
      <c r="B1007" s="66" t="s">
        <v>669</v>
      </c>
      <c r="C1007" s="66"/>
      <c r="D1007" s="376">
        <v>8540</v>
      </c>
      <c r="E1007" s="66"/>
      <c r="F1007" s="66"/>
      <c r="G1007" s="66"/>
      <c r="I1007" s="66"/>
      <c r="J1007" s="66"/>
      <c r="K1007" s="66"/>
      <c r="M1007" s="377">
        <v>0</v>
      </c>
      <c r="N1007" s="378">
        <v>0</v>
      </c>
      <c r="P1007" s="377">
        <v>0</v>
      </c>
      <c r="Q1007" s="378">
        <v>0</v>
      </c>
      <c r="S1007" s="377">
        <v>0</v>
      </c>
      <c r="T1007" s="378">
        <v>0</v>
      </c>
      <c r="V1007" s="66"/>
      <c r="W1007" s="66"/>
      <c r="X1007" s="66"/>
      <c r="Y1007" s="66"/>
      <c r="Z1007" s="66"/>
    </row>
    <row r="1008" spans="1:26" ht="15" x14ac:dyDescent="0.25">
      <c r="A1008" s="66" t="s">
        <v>1117</v>
      </c>
      <c r="B1008" s="66" t="s">
        <v>669</v>
      </c>
      <c r="C1008" s="66"/>
      <c r="D1008" s="376">
        <v>8543</v>
      </c>
      <c r="E1008" s="66"/>
      <c r="F1008" s="66"/>
      <c r="G1008" s="66"/>
      <c r="I1008" s="66"/>
      <c r="J1008" s="66"/>
      <c r="K1008" s="66"/>
      <c r="M1008" s="377">
        <v>0</v>
      </c>
      <c r="N1008" s="378">
        <v>0</v>
      </c>
      <c r="P1008" s="377">
        <v>0</v>
      </c>
      <c r="Q1008" s="378">
        <v>0</v>
      </c>
      <c r="S1008" s="377">
        <v>0</v>
      </c>
      <c r="T1008" s="378">
        <v>0</v>
      </c>
      <c r="V1008" s="66"/>
      <c r="W1008" s="66"/>
      <c r="X1008" s="66"/>
      <c r="Y1008" s="66"/>
      <c r="Z1008" s="66"/>
    </row>
    <row r="1009" spans="1:26" ht="15" x14ac:dyDescent="0.25">
      <c r="A1009" s="66" t="s">
        <v>1117</v>
      </c>
      <c r="B1009" s="66" t="s">
        <v>669</v>
      </c>
      <c r="C1009" s="66"/>
      <c r="D1009" s="376">
        <v>8560</v>
      </c>
      <c r="E1009" s="66"/>
      <c r="F1009" s="66"/>
      <c r="G1009" s="66"/>
      <c r="I1009" s="66"/>
      <c r="J1009" s="66"/>
      <c r="K1009" s="66"/>
      <c r="M1009" s="377">
        <v>0</v>
      </c>
      <c r="N1009" s="378">
        <v>0</v>
      </c>
      <c r="P1009" s="377">
        <v>0</v>
      </c>
      <c r="Q1009" s="378">
        <v>0</v>
      </c>
      <c r="S1009" s="377">
        <v>1</v>
      </c>
      <c r="T1009" s="378">
        <v>-16.91</v>
      </c>
      <c r="V1009" s="66"/>
      <c r="W1009" s="66"/>
      <c r="X1009" s="66"/>
      <c r="Y1009" s="66"/>
      <c r="Z1009" s="66"/>
    </row>
    <row r="1010" spans="1:26" ht="15" x14ac:dyDescent="0.25">
      <c r="A1010" s="66" t="s">
        <v>1117</v>
      </c>
      <c r="B1010" s="66" t="s">
        <v>669</v>
      </c>
      <c r="C1010" s="66"/>
      <c r="D1010" s="376">
        <v>8638</v>
      </c>
      <c r="E1010" s="66"/>
      <c r="F1010" s="66"/>
      <c r="G1010" s="66"/>
      <c r="I1010" s="66"/>
      <c r="J1010" s="66"/>
      <c r="K1010" s="66"/>
      <c r="M1010" s="377">
        <v>7</v>
      </c>
      <c r="N1010" s="378">
        <v>-190.29000000000002</v>
      </c>
      <c r="P1010" s="377">
        <v>2</v>
      </c>
      <c r="Q1010" s="378">
        <v>-44.400000000000006</v>
      </c>
      <c r="S1010" s="377">
        <v>2</v>
      </c>
      <c r="T1010" s="378">
        <v>-195.47</v>
      </c>
      <c r="V1010" s="66"/>
      <c r="W1010" s="66"/>
      <c r="X1010" s="66"/>
      <c r="Y1010" s="66"/>
      <c r="Z1010" s="66"/>
    </row>
    <row r="1011" spans="1:26" ht="15" x14ac:dyDescent="0.25">
      <c r="A1011" s="66" t="s">
        <v>1117</v>
      </c>
      <c r="B1011" s="66" t="s">
        <v>669</v>
      </c>
      <c r="C1011" s="66"/>
      <c r="D1011" s="376">
        <v>8648</v>
      </c>
      <c r="E1011" s="66"/>
      <c r="F1011" s="66"/>
      <c r="G1011" s="66"/>
      <c r="I1011" s="66"/>
      <c r="J1011" s="66"/>
      <c r="K1011" s="66"/>
      <c r="M1011" s="377">
        <v>0</v>
      </c>
      <c r="N1011" s="378">
        <v>0</v>
      </c>
      <c r="P1011" s="377">
        <v>0</v>
      </c>
      <c r="Q1011" s="378">
        <v>0</v>
      </c>
      <c r="S1011" s="377">
        <v>0</v>
      </c>
      <c r="T1011" s="378">
        <v>0</v>
      </c>
      <c r="V1011" s="66"/>
      <c r="W1011" s="66"/>
      <c r="X1011" s="66"/>
      <c r="Y1011" s="66"/>
      <c r="Z1011" s="66"/>
    </row>
    <row r="1012" spans="1:26" ht="15" x14ac:dyDescent="0.25">
      <c r="A1012" s="66" t="s">
        <v>1117</v>
      </c>
      <c r="B1012" s="66" t="s">
        <v>669</v>
      </c>
      <c r="C1012" s="66"/>
      <c r="D1012" s="376">
        <v>8690</v>
      </c>
      <c r="E1012" s="66"/>
      <c r="F1012" s="66"/>
      <c r="G1012" s="66"/>
      <c r="I1012" s="66"/>
      <c r="J1012" s="66"/>
      <c r="K1012" s="66"/>
      <c r="M1012" s="377">
        <v>0</v>
      </c>
      <c r="N1012" s="378">
        <v>0</v>
      </c>
      <c r="P1012" s="377">
        <v>0</v>
      </c>
      <c r="Q1012" s="378">
        <v>0</v>
      </c>
      <c r="S1012" s="377">
        <v>0</v>
      </c>
      <c r="T1012" s="378">
        <v>0</v>
      </c>
      <c r="V1012" s="66"/>
      <c r="W1012" s="66"/>
      <c r="X1012" s="66"/>
      <c r="Y1012" s="66"/>
      <c r="Z1012" s="66"/>
    </row>
    <row r="1013" spans="1:26" ht="15" x14ac:dyDescent="0.25">
      <c r="A1013" s="66" t="s">
        <v>1117</v>
      </c>
      <c r="B1013" s="66" t="s">
        <v>430</v>
      </c>
      <c r="C1013" s="66"/>
      <c r="D1013" s="376">
        <v>7095</v>
      </c>
      <c r="E1013" s="66"/>
      <c r="F1013" s="66"/>
      <c r="G1013" s="66"/>
      <c r="I1013" s="66"/>
      <c r="J1013" s="66"/>
      <c r="K1013" s="66"/>
      <c r="M1013" s="377">
        <v>0</v>
      </c>
      <c r="N1013" s="378">
        <v>0</v>
      </c>
      <c r="P1013" s="377">
        <v>0</v>
      </c>
      <c r="Q1013" s="378">
        <v>0</v>
      </c>
      <c r="S1013" s="377">
        <v>0</v>
      </c>
      <c r="T1013" s="378">
        <v>0</v>
      </c>
      <c r="V1013" s="66"/>
      <c r="W1013" s="66"/>
      <c r="X1013" s="66"/>
      <c r="Y1013" s="66"/>
      <c r="Z1013" s="66"/>
    </row>
    <row r="1014" spans="1:26" ht="15" x14ac:dyDescent="0.25">
      <c r="A1014" s="66" t="s">
        <v>1117</v>
      </c>
      <c r="B1014" s="66" t="s">
        <v>430</v>
      </c>
      <c r="C1014" s="66"/>
      <c r="D1014" s="376">
        <v>7103</v>
      </c>
      <c r="E1014" s="66"/>
      <c r="F1014" s="66"/>
      <c r="G1014" s="66"/>
      <c r="I1014" s="66"/>
      <c r="J1014" s="66"/>
      <c r="K1014" s="66"/>
      <c r="M1014" s="377">
        <v>1</v>
      </c>
      <c r="N1014" s="378">
        <v>-121.01</v>
      </c>
      <c r="P1014" s="377">
        <v>0</v>
      </c>
      <c r="Q1014" s="378">
        <v>0</v>
      </c>
      <c r="S1014" s="377">
        <v>1</v>
      </c>
      <c r="T1014" s="378">
        <v>-73.73</v>
      </c>
      <c r="V1014" s="66"/>
      <c r="W1014" s="66"/>
      <c r="X1014" s="66"/>
      <c r="Y1014" s="66"/>
      <c r="Z1014" s="66"/>
    </row>
    <row r="1015" spans="1:26" ht="15" x14ac:dyDescent="0.25">
      <c r="A1015" s="66" t="s">
        <v>1117</v>
      </c>
      <c r="B1015" s="66" t="s">
        <v>430</v>
      </c>
      <c r="C1015" s="66"/>
      <c r="D1015" s="376">
        <v>7106</v>
      </c>
      <c r="E1015" s="66"/>
      <c r="F1015" s="66"/>
      <c r="G1015" s="66"/>
      <c r="I1015" s="66"/>
      <c r="J1015" s="66"/>
      <c r="K1015" s="66"/>
      <c r="M1015" s="377">
        <v>1</v>
      </c>
      <c r="N1015" s="378">
        <v>-35.1</v>
      </c>
      <c r="P1015" s="377">
        <v>1</v>
      </c>
      <c r="Q1015" s="378">
        <v>-344.71</v>
      </c>
      <c r="S1015" s="377">
        <v>0</v>
      </c>
      <c r="T1015" s="378">
        <v>0</v>
      </c>
      <c r="V1015" s="66"/>
      <c r="W1015" s="66"/>
      <c r="X1015" s="66"/>
      <c r="Y1015" s="66"/>
      <c r="Z1015" s="66"/>
    </row>
    <row r="1016" spans="1:26" ht="15" x14ac:dyDescent="0.25">
      <c r="A1016" s="66" t="s">
        <v>1117</v>
      </c>
      <c r="B1016" s="66" t="s">
        <v>430</v>
      </c>
      <c r="C1016" s="66"/>
      <c r="D1016" s="376">
        <v>7110</v>
      </c>
      <c r="E1016" s="66"/>
      <c r="F1016" s="66"/>
      <c r="G1016" s="66"/>
      <c r="I1016" s="66"/>
      <c r="J1016" s="66"/>
      <c r="K1016" s="66"/>
      <c r="M1016" s="377">
        <v>0</v>
      </c>
      <c r="N1016" s="378">
        <v>0</v>
      </c>
      <c r="P1016" s="377">
        <v>0</v>
      </c>
      <c r="Q1016" s="378">
        <v>0</v>
      </c>
      <c r="S1016" s="377">
        <v>0</v>
      </c>
      <c r="T1016" s="378">
        <v>0</v>
      </c>
      <c r="V1016" s="66"/>
      <c r="W1016" s="66"/>
      <c r="X1016" s="66"/>
      <c r="Y1016" s="66"/>
      <c r="Z1016" s="66"/>
    </row>
    <row r="1017" spans="1:26" ht="15" x14ac:dyDescent="0.25">
      <c r="A1017" s="66" t="s">
        <v>1117</v>
      </c>
      <c r="B1017" s="66" t="s">
        <v>430</v>
      </c>
      <c r="C1017" s="66"/>
      <c r="D1017" s="376">
        <v>7111</v>
      </c>
      <c r="E1017" s="66"/>
      <c r="F1017" s="66"/>
      <c r="G1017" s="66"/>
      <c r="I1017" s="66"/>
      <c r="J1017" s="66"/>
      <c r="K1017" s="66"/>
      <c r="M1017" s="377">
        <v>595</v>
      </c>
      <c r="N1017" s="378">
        <v>-70771.439999999973</v>
      </c>
      <c r="P1017" s="377">
        <v>527</v>
      </c>
      <c r="Q1017" s="378">
        <v>-66019.709999999992</v>
      </c>
      <c r="S1017" s="377">
        <v>83</v>
      </c>
      <c r="T1017" s="378">
        <v>-6228.2499999999973</v>
      </c>
      <c r="V1017" s="66"/>
      <c r="W1017" s="66"/>
      <c r="X1017" s="66"/>
      <c r="Y1017" s="66"/>
      <c r="Z1017" s="66"/>
    </row>
    <row r="1018" spans="1:26" ht="15" x14ac:dyDescent="0.25">
      <c r="A1018" s="66" t="s">
        <v>1117</v>
      </c>
      <c r="B1018" s="66" t="s">
        <v>430</v>
      </c>
      <c r="C1018" s="66"/>
      <c r="D1018" s="376">
        <v>7205</v>
      </c>
      <c r="E1018" s="66"/>
      <c r="F1018" s="66"/>
      <c r="G1018" s="66"/>
      <c r="I1018" s="66"/>
      <c r="J1018" s="66"/>
      <c r="K1018" s="66"/>
      <c r="M1018" s="377">
        <v>0</v>
      </c>
      <c r="N1018" s="378">
        <v>0</v>
      </c>
      <c r="P1018" s="377">
        <v>1</v>
      </c>
      <c r="Q1018" s="378">
        <v>-40.700000000000003</v>
      </c>
      <c r="S1018" s="377">
        <v>0</v>
      </c>
      <c r="T1018" s="378">
        <v>0</v>
      </c>
      <c r="V1018" s="66"/>
      <c r="W1018" s="66"/>
      <c r="X1018" s="66"/>
      <c r="Y1018" s="66"/>
      <c r="Z1018" s="66"/>
    </row>
    <row r="1019" spans="1:26" ht="15" x14ac:dyDescent="0.25">
      <c r="A1019" s="66" t="s">
        <v>1117</v>
      </c>
      <c r="B1019" s="66" t="s">
        <v>430</v>
      </c>
      <c r="C1019" s="66"/>
      <c r="D1019" s="376">
        <v>7611</v>
      </c>
      <c r="E1019" s="66"/>
      <c r="F1019" s="66"/>
      <c r="G1019" s="66"/>
      <c r="I1019" s="66"/>
      <c r="J1019" s="66"/>
      <c r="K1019" s="66"/>
      <c r="M1019" s="377">
        <v>0</v>
      </c>
      <c r="N1019" s="378">
        <v>0</v>
      </c>
      <c r="P1019" s="377">
        <v>0</v>
      </c>
      <c r="Q1019" s="378">
        <v>0</v>
      </c>
      <c r="S1019" s="377">
        <v>0</v>
      </c>
      <c r="T1019" s="378">
        <v>0</v>
      </c>
      <c r="V1019" s="66"/>
      <c r="W1019" s="66"/>
      <c r="X1019" s="66"/>
      <c r="Y1019" s="66"/>
      <c r="Z1019" s="66"/>
    </row>
    <row r="1020" spans="1:26" ht="15" x14ac:dyDescent="0.25">
      <c r="A1020" s="66" t="s">
        <v>1117</v>
      </c>
      <c r="B1020" s="66" t="s">
        <v>670</v>
      </c>
      <c r="C1020" s="66"/>
      <c r="D1020" s="376">
        <v>8527</v>
      </c>
      <c r="E1020" s="66"/>
      <c r="F1020" s="66"/>
      <c r="G1020" s="66"/>
      <c r="I1020" s="66"/>
      <c r="J1020" s="66"/>
      <c r="K1020" s="66"/>
      <c r="M1020" s="377">
        <v>0</v>
      </c>
      <c r="N1020" s="378">
        <v>0</v>
      </c>
      <c r="P1020" s="377">
        <v>0</v>
      </c>
      <c r="Q1020" s="378">
        <v>0</v>
      </c>
      <c r="S1020" s="377">
        <v>0</v>
      </c>
      <c r="T1020" s="378">
        <v>0</v>
      </c>
      <c r="V1020" s="66"/>
      <c r="W1020" s="66"/>
      <c r="X1020" s="66"/>
      <c r="Y1020" s="66"/>
      <c r="Z1020" s="66"/>
    </row>
    <row r="1021" spans="1:26" ht="15" x14ac:dyDescent="0.25">
      <c r="A1021" s="66" t="s">
        <v>1117</v>
      </c>
      <c r="B1021" s="66" t="s">
        <v>482</v>
      </c>
      <c r="C1021" s="66"/>
      <c r="D1021" s="376">
        <v>8831</v>
      </c>
      <c r="E1021" s="66"/>
      <c r="F1021" s="66"/>
      <c r="G1021" s="66"/>
      <c r="I1021" s="66"/>
      <c r="J1021" s="66"/>
      <c r="K1021" s="66"/>
      <c r="M1021" s="377">
        <v>4</v>
      </c>
      <c r="N1021" s="378">
        <v>-65.330000000000013</v>
      </c>
      <c r="P1021" s="377">
        <v>0</v>
      </c>
      <c r="Q1021" s="378">
        <v>0</v>
      </c>
      <c r="S1021" s="377">
        <v>1</v>
      </c>
      <c r="T1021" s="378">
        <v>-16.09</v>
      </c>
      <c r="V1021" s="66"/>
      <c r="W1021" s="66"/>
      <c r="X1021" s="66"/>
      <c r="Y1021" s="66"/>
      <c r="Z1021" s="66"/>
    </row>
    <row r="1022" spans="1:26" ht="15" x14ac:dyDescent="0.25">
      <c r="A1022" s="66" t="s">
        <v>1117</v>
      </c>
      <c r="B1022" s="66" t="s">
        <v>456</v>
      </c>
      <c r="C1022" s="66"/>
      <c r="D1022" s="376">
        <v>7034</v>
      </c>
      <c r="E1022" s="66"/>
      <c r="F1022" s="66"/>
      <c r="G1022" s="66"/>
      <c r="I1022" s="66"/>
      <c r="J1022" s="66"/>
      <c r="K1022" s="66"/>
      <c r="M1022" s="377">
        <v>2</v>
      </c>
      <c r="N1022" s="378">
        <v>-257.14</v>
      </c>
      <c r="P1022" s="377">
        <v>0</v>
      </c>
      <c r="Q1022" s="378">
        <v>0</v>
      </c>
      <c r="S1022" s="377">
        <v>0</v>
      </c>
      <c r="T1022" s="378">
        <v>0</v>
      </c>
      <c r="V1022" s="66"/>
      <c r="W1022" s="66"/>
      <c r="X1022" s="66"/>
      <c r="Y1022" s="66"/>
      <c r="Z1022" s="66"/>
    </row>
    <row r="1023" spans="1:26" ht="15" x14ac:dyDescent="0.25">
      <c r="A1023" s="66" t="s">
        <v>1117</v>
      </c>
      <c r="B1023" s="66" t="s">
        <v>456</v>
      </c>
      <c r="C1023" s="66"/>
      <c r="D1023" s="376">
        <v>7086</v>
      </c>
      <c r="E1023" s="66"/>
      <c r="F1023" s="66"/>
      <c r="G1023" s="66"/>
      <c r="I1023" s="66"/>
      <c r="J1023" s="66"/>
      <c r="K1023" s="66"/>
      <c r="M1023" s="377">
        <v>1</v>
      </c>
      <c r="N1023" s="378">
        <v>-14.71</v>
      </c>
      <c r="P1023" s="377">
        <v>0</v>
      </c>
      <c r="Q1023" s="378">
        <v>0</v>
      </c>
      <c r="S1023" s="377">
        <v>0</v>
      </c>
      <c r="T1023" s="378">
        <v>0</v>
      </c>
      <c r="V1023" s="66"/>
      <c r="W1023" s="66"/>
      <c r="X1023" s="66"/>
      <c r="Y1023" s="66"/>
      <c r="Z1023" s="66"/>
    </row>
    <row r="1024" spans="1:26" ht="15" x14ac:dyDescent="0.25">
      <c r="A1024" s="66" t="s">
        <v>1117</v>
      </c>
      <c r="B1024" s="66" t="s">
        <v>456</v>
      </c>
      <c r="C1024" s="66"/>
      <c r="D1024" s="376">
        <v>7102</v>
      </c>
      <c r="E1024" s="66"/>
      <c r="F1024" s="66"/>
      <c r="G1024" s="66"/>
      <c r="I1024" s="66"/>
      <c r="J1024" s="66"/>
      <c r="K1024" s="66"/>
      <c r="M1024" s="377">
        <v>0</v>
      </c>
      <c r="N1024" s="378">
        <v>0</v>
      </c>
      <c r="P1024" s="377">
        <v>0</v>
      </c>
      <c r="Q1024" s="378">
        <v>0</v>
      </c>
      <c r="S1024" s="377">
        <v>0</v>
      </c>
      <c r="T1024" s="378">
        <v>0</v>
      </c>
      <c r="V1024" s="66"/>
      <c r="W1024" s="66"/>
      <c r="X1024" s="66"/>
      <c r="Y1024" s="66"/>
      <c r="Z1024" s="66"/>
    </row>
    <row r="1025" spans="1:26" ht="15" x14ac:dyDescent="0.25">
      <c r="A1025" s="66" t="s">
        <v>1117</v>
      </c>
      <c r="B1025" s="66" t="s">
        <v>456</v>
      </c>
      <c r="C1025" s="66"/>
      <c r="D1025" s="376">
        <v>7302</v>
      </c>
      <c r="E1025" s="66"/>
      <c r="F1025" s="66"/>
      <c r="G1025" s="66"/>
      <c r="I1025" s="66"/>
      <c r="J1025" s="66"/>
      <c r="K1025" s="66"/>
      <c r="M1025" s="377">
        <v>179</v>
      </c>
      <c r="N1025" s="378">
        <v>-12970.610000000004</v>
      </c>
      <c r="P1025" s="377">
        <v>112</v>
      </c>
      <c r="Q1025" s="378">
        <v>-5082.2600000000011</v>
      </c>
      <c r="S1025" s="377">
        <v>16</v>
      </c>
      <c r="T1025" s="378">
        <v>-754.49000000000012</v>
      </c>
      <c r="V1025" s="66"/>
      <c r="W1025" s="66"/>
      <c r="X1025" s="66"/>
      <c r="Y1025" s="66"/>
      <c r="Z1025" s="66"/>
    </row>
    <row r="1026" spans="1:26" ht="15" x14ac:dyDescent="0.25">
      <c r="A1026" s="66" t="s">
        <v>1117</v>
      </c>
      <c r="B1026" s="66" t="s">
        <v>456</v>
      </c>
      <c r="C1026" s="66"/>
      <c r="D1026" s="376">
        <v>7303</v>
      </c>
      <c r="E1026" s="66"/>
      <c r="F1026" s="66"/>
      <c r="G1026" s="66"/>
      <c r="I1026" s="66"/>
      <c r="J1026" s="66"/>
      <c r="K1026" s="66"/>
      <c r="M1026" s="377">
        <v>3</v>
      </c>
      <c r="N1026" s="378">
        <v>-938.32</v>
      </c>
      <c r="P1026" s="377">
        <v>3</v>
      </c>
      <c r="Q1026" s="378">
        <v>-472.25</v>
      </c>
      <c r="S1026" s="377">
        <v>0</v>
      </c>
      <c r="T1026" s="378">
        <v>0</v>
      </c>
      <c r="V1026" s="66"/>
      <c r="W1026" s="66"/>
      <c r="X1026" s="66"/>
      <c r="Y1026" s="66"/>
      <c r="Z1026" s="66"/>
    </row>
    <row r="1027" spans="1:26" ht="15" x14ac:dyDescent="0.25">
      <c r="A1027" s="66" t="s">
        <v>1117</v>
      </c>
      <c r="B1027" s="66" t="s">
        <v>456</v>
      </c>
      <c r="C1027" s="66"/>
      <c r="D1027" s="376">
        <v>7304</v>
      </c>
      <c r="E1027" s="66"/>
      <c r="F1027" s="66"/>
      <c r="G1027" s="66"/>
      <c r="I1027" s="66"/>
      <c r="J1027" s="66"/>
      <c r="K1027" s="66"/>
      <c r="M1027" s="377">
        <v>643</v>
      </c>
      <c r="N1027" s="378">
        <v>-47828.190000000024</v>
      </c>
      <c r="P1027" s="377">
        <v>485</v>
      </c>
      <c r="Q1027" s="378">
        <v>-41744.12000000001</v>
      </c>
      <c r="S1027" s="377">
        <v>96</v>
      </c>
      <c r="T1027" s="378">
        <v>-4994.54</v>
      </c>
      <c r="V1027" s="66"/>
      <c r="W1027" s="66"/>
      <c r="X1027" s="66"/>
      <c r="Y1027" s="66"/>
      <c r="Z1027" s="66"/>
    </row>
    <row r="1028" spans="1:26" ht="15" x14ac:dyDescent="0.25">
      <c r="A1028" s="66" t="s">
        <v>1117</v>
      </c>
      <c r="B1028" s="66" t="s">
        <v>456</v>
      </c>
      <c r="C1028" s="66"/>
      <c r="D1028" s="376">
        <v>7305</v>
      </c>
      <c r="E1028" s="66"/>
      <c r="F1028" s="66"/>
      <c r="G1028" s="66"/>
      <c r="I1028" s="66"/>
      <c r="J1028" s="66"/>
      <c r="K1028" s="66"/>
      <c r="M1028" s="377">
        <v>1128</v>
      </c>
      <c r="N1028" s="378">
        <v>-89890.340000000215</v>
      </c>
      <c r="P1028" s="377">
        <v>727</v>
      </c>
      <c r="Q1028" s="378">
        <v>-72619.989999999962</v>
      </c>
      <c r="S1028" s="377">
        <v>94</v>
      </c>
      <c r="T1028" s="378">
        <v>-4386.6499999999996</v>
      </c>
      <c r="V1028" s="66"/>
      <c r="W1028" s="66"/>
      <c r="X1028" s="66"/>
      <c r="Y1028" s="66"/>
      <c r="Z1028" s="66"/>
    </row>
    <row r="1029" spans="1:26" ht="15" x14ac:dyDescent="0.25">
      <c r="A1029" s="66" t="s">
        <v>1117</v>
      </c>
      <c r="B1029" s="66" t="s">
        <v>456</v>
      </c>
      <c r="C1029" s="66"/>
      <c r="D1029" s="376">
        <v>7306</v>
      </c>
      <c r="E1029" s="66"/>
      <c r="F1029" s="66"/>
      <c r="G1029" s="66"/>
      <c r="I1029" s="66"/>
      <c r="J1029" s="66"/>
      <c r="K1029" s="66"/>
      <c r="M1029" s="377">
        <v>478</v>
      </c>
      <c r="N1029" s="378">
        <v>-29984.169999999995</v>
      </c>
      <c r="P1029" s="377">
        <v>374</v>
      </c>
      <c r="Q1029" s="378">
        <v>-25566.810000000016</v>
      </c>
      <c r="S1029" s="377">
        <v>51</v>
      </c>
      <c r="T1029" s="378">
        <v>-2363.7000000000003</v>
      </c>
      <c r="V1029" s="66"/>
      <c r="W1029" s="66"/>
      <c r="X1029" s="66"/>
      <c r="Y1029" s="66"/>
      <c r="Z1029" s="66"/>
    </row>
    <row r="1030" spans="1:26" ht="15" x14ac:dyDescent="0.25">
      <c r="A1030" s="66" t="s">
        <v>1117</v>
      </c>
      <c r="B1030" s="66" t="s">
        <v>456</v>
      </c>
      <c r="C1030" s="66"/>
      <c r="D1030" s="376">
        <v>7307</v>
      </c>
      <c r="E1030" s="66"/>
      <c r="F1030" s="66"/>
      <c r="G1030" s="66"/>
      <c r="I1030" s="66"/>
      <c r="J1030" s="66"/>
      <c r="K1030" s="66"/>
      <c r="M1030" s="377">
        <v>349</v>
      </c>
      <c r="N1030" s="378">
        <v>-21067.849999999984</v>
      </c>
      <c r="P1030" s="377">
        <v>253</v>
      </c>
      <c r="Q1030" s="378">
        <v>-19759.149999999991</v>
      </c>
      <c r="S1030" s="377">
        <v>33</v>
      </c>
      <c r="T1030" s="378">
        <v>-1741.6400000000003</v>
      </c>
      <c r="V1030" s="66"/>
      <c r="W1030" s="66"/>
      <c r="X1030" s="66"/>
      <c r="Y1030" s="66"/>
      <c r="Z1030" s="66"/>
    </row>
    <row r="1031" spans="1:26" ht="15" x14ac:dyDescent="0.25">
      <c r="A1031" s="66" t="s">
        <v>1117</v>
      </c>
      <c r="B1031" s="66" t="s">
        <v>456</v>
      </c>
      <c r="C1031" s="66"/>
      <c r="D1031" s="376">
        <v>7310</v>
      </c>
      <c r="E1031" s="66"/>
      <c r="F1031" s="66"/>
      <c r="G1031" s="66"/>
      <c r="I1031" s="66"/>
      <c r="J1031" s="66"/>
      <c r="K1031" s="66"/>
      <c r="M1031" s="377">
        <v>7</v>
      </c>
      <c r="N1031" s="378">
        <v>-217.74</v>
      </c>
      <c r="P1031" s="377">
        <v>2</v>
      </c>
      <c r="Q1031" s="378">
        <v>-681.45</v>
      </c>
      <c r="S1031" s="377">
        <v>1</v>
      </c>
      <c r="T1031" s="378">
        <v>-15.67</v>
      </c>
      <c r="V1031" s="66"/>
      <c r="W1031" s="66"/>
      <c r="X1031" s="66"/>
      <c r="Y1031" s="66"/>
      <c r="Z1031" s="66"/>
    </row>
    <row r="1032" spans="1:26" ht="15" x14ac:dyDescent="0.25">
      <c r="A1032" s="66" t="s">
        <v>1117</v>
      </c>
      <c r="B1032" s="66" t="s">
        <v>456</v>
      </c>
      <c r="C1032" s="66"/>
      <c r="D1032" s="376">
        <v>7506</v>
      </c>
      <c r="E1032" s="66"/>
      <c r="F1032" s="66"/>
      <c r="G1032" s="66"/>
      <c r="I1032" s="66"/>
      <c r="J1032" s="66"/>
      <c r="K1032" s="66"/>
      <c r="M1032" s="377">
        <v>0</v>
      </c>
      <c r="N1032" s="378">
        <v>0</v>
      </c>
      <c r="P1032" s="377">
        <v>0</v>
      </c>
      <c r="Q1032" s="378">
        <v>0</v>
      </c>
      <c r="S1032" s="377">
        <v>0</v>
      </c>
      <c r="T1032" s="378">
        <v>0</v>
      </c>
      <c r="V1032" s="66"/>
      <c r="W1032" s="66"/>
      <c r="X1032" s="66"/>
      <c r="Y1032" s="66"/>
      <c r="Z1032" s="66"/>
    </row>
    <row r="1033" spans="1:26" ht="15" x14ac:dyDescent="0.25">
      <c r="A1033" s="66" t="s">
        <v>1117</v>
      </c>
      <c r="B1033" s="66" t="s">
        <v>457</v>
      </c>
      <c r="C1033" s="66"/>
      <c r="D1033" s="376">
        <v>7032</v>
      </c>
      <c r="E1033" s="66"/>
      <c r="F1033" s="66"/>
      <c r="G1033" s="66"/>
      <c r="I1033" s="66"/>
      <c r="J1033" s="66"/>
      <c r="K1033" s="66"/>
      <c r="M1033" s="377">
        <v>209</v>
      </c>
      <c r="N1033" s="378">
        <v>-23847.629999999994</v>
      </c>
      <c r="P1033" s="377">
        <v>131</v>
      </c>
      <c r="Q1033" s="378">
        <v>-10563.85</v>
      </c>
      <c r="S1033" s="377">
        <v>26</v>
      </c>
      <c r="T1033" s="378">
        <v>-1035.23</v>
      </c>
      <c r="V1033" s="66"/>
      <c r="W1033" s="66"/>
      <c r="X1033" s="66"/>
      <c r="Y1033" s="66"/>
      <c r="Z1033" s="66"/>
    </row>
    <row r="1034" spans="1:26" ht="15" x14ac:dyDescent="0.25">
      <c r="A1034" s="66" t="s">
        <v>1117</v>
      </c>
      <c r="B1034" s="66" t="s">
        <v>531</v>
      </c>
      <c r="C1034" s="66"/>
      <c r="D1034" s="376">
        <v>7033</v>
      </c>
      <c r="E1034" s="66"/>
      <c r="F1034" s="66"/>
      <c r="G1034" s="66"/>
      <c r="I1034" s="66"/>
      <c r="J1034" s="66"/>
      <c r="K1034" s="66"/>
      <c r="M1034" s="377">
        <v>22</v>
      </c>
      <c r="N1034" s="378">
        <v>-2777.67</v>
      </c>
      <c r="P1034" s="377">
        <v>13</v>
      </c>
      <c r="Q1034" s="378">
        <v>-1024.9100000000001</v>
      </c>
      <c r="S1034" s="377">
        <v>4</v>
      </c>
      <c r="T1034" s="378">
        <v>-140.38</v>
      </c>
      <c r="V1034" s="66"/>
      <c r="W1034" s="66"/>
      <c r="X1034" s="66"/>
      <c r="Y1034" s="66"/>
      <c r="Z1034" s="66"/>
    </row>
    <row r="1035" spans="1:26" ht="15" x14ac:dyDescent="0.25">
      <c r="A1035" s="66" t="s">
        <v>1117</v>
      </c>
      <c r="B1035" s="66" t="s">
        <v>588</v>
      </c>
      <c r="C1035" s="66"/>
      <c r="D1035" s="376">
        <v>7405</v>
      </c>
      <c r="E1035" s="66"/>
      <c r="F1035" s="66"/>
      <c r="G1035" s="66"/>
      <c r="I1035" s="66"/>
      <c r="J1035" s="66"/>
      <c r="K1035" s="66"/>
      <c r="M1035" s="377">
        <v>4</v>
      </c>
      <c r="N1035" s="378">
        <v>-259.23</v>
      </c>
      <c r="P1035" s="377">
        <v>2</v>
      </c>
      <c r="Q1035" s="378">
        <v>-256.46000000000004</v>
      </c>
      <c r="S1035" s="377">
        <v>0</v>
      </c>
      <c r="T1035" s="378">
        <v>0</v>
      </c>
      <c r="V1035" s="66"/>
      <c r="W1035" s="66"/>
      <c r="X1035" s="66"/>
      <c r="Y1035" s="66"/>
      <c r="Z1035" s="66"/>
    </row>
    <row r="1036" spans="1:26" ht="15" x14ac:dyDescent="0.25">
      <c r="A1036" s="66" t="s">
        <v>1117</v>
      </c>
      <c r="B1036" s="66" t="s">
        <v>412</v>
      </c>
      <c r="C1036" s="66"/>
      <c r="D1036" s="376">
        <v>8045</v>
      </c>
      <c r="E1036" s="66"/>
      <c r="F1036" s="66"/>
      <c r="G1036" s="66"/>
      <c r="I1036" s="66"/>
      <c r="J1036" s="66"/>
      <c r="K1036" s="66"/>
      <c r="M1036" s="377">
        <v>44</v>
      </c>
      <c r="N1036" s="378">
        <v>-1858.5400000000002</v>
      </c>
      <c r="P1036" s="377">
        <v>30</v>
      </c>
      <c r="Q1036" s="378">
        <v>-2395.31</v>
      </c>
      <c r="S1036" s="377">
        <v>8</v>
      </c>
      <c r="T1036" s="378">
        <v>-486.45999999999992</v>
      </c>
      <c r="V1036" s="66"/>
      <c r="W1036" s="66"/>
      <c r="X1036" s="66"/>
      <c r="Y1036" s="66"/>
      <c r="Z1036" s="66"/>
    </row>
    <row r="1037" spans="1:26" ht="15" x14ac:dyDescent="0.25">
      <c r="A1037" s="66" t="s">
        <v>1117</v>
      </c>
      <c r="B1037" s="66" t="s">
        <v>412</v>
      </c>
      <c r="C1037" s="66"/>
      <c r="D1037" s="376">
        <v>8049</v>
      </c>
      <c r="E1037" s="66"/>
      <c r="F1037" s="66"/>
      <c r="G1037" s="66"/>
      <c r="I1037" s="66"/>
      <c r="J1037" s="66"/>
      <c r="K1037" s="66"/>
      <c r="M1037" s="377">
        <v>0</v>
      </c>
      <c r="N1037" s="378">
        <v>0</v>
      </c>
      <c r="P1037" s="377">
        <v>0</v>
      </c>
      <c r="Q1037" s="378">
        <v>0</v>
      </c>
      <c r="S1037" s="377">
        <v>0</v>
      </c>
      <c r="T1037" s="378">
        <v>0</v>
      </c>
      <c r="V1037" s="66"/>
      <c r="W1037" s="66"/>
      <c r="X1037" s="66"/>
      <c r="Y1037" s="66"/>
      <c r="Z1037" s="66"/>
    </row>
    <row r="1038" spans="1:26" ht="15" x14ac:dyDescent="0.25">
      <c r="A1038" s="66" t="s">
        <v>1117</v>
      </c>
      <c r="B1038" s="66" t="s">
        <v>412</v>
      </c>
      <c r="C1038" s="66"/>
      <c r="D1038" s="376">
        <v>8251</v>
      </c>
      <c r="E1038" s="66"/>
      <c r="F1038" s="66"/>
      <c r="G1038" s="66"/>
      <c r="I1038" s="66"/>
      <c r="J1038" s="66"/>
      <c r="K1038" s="66"/>
      <c r="M1038" s="377">
        <v>0</v>
      </c>
      <c r="N1038" s="378">
        <v>0</v>
      </c>
      <c r="P1038" s="377">
        <v>0</v>
      </c>
      <c r="Q1038" s="378">
        <v>0</v>
      </c>
      <c r="S1038" s="377">
        <v>0</v>
      </c>
      <c r="T1038" s="378">
        <v>0</v>
      </c>
      <c r="V1038" s="66"/>
      <c r="W1038" s="66"/>
      <c r="X1038" s="66"/>
      <c r="Y1038" s="66"/>
      <c r="Z1038" s="66"/>
    </row>
    <row r="1039" spans="1:26" ht="15" x14ac:dyDescent="0.25">
      <c r="A1039" s="66" t="s">
        <v>1117</v>
      </c>
      <c r="B1039" s="66" t="s">
        <v>469</v>
      </c>
      <c r="C1039" s="66"/>
      <c r="D1039" s="376">
        <v>8536</v>
      </c>
      <c r="E1039" s="66"/>
      <c r="F1039" s="66"/>
      <c r="G1039" s="66"/>
      <c r="I1039" s="66"/>
      <c r="J1039" s="66"/>
      <c r="K1039" s="66"/>
      <c r="M1039" s="377">
        <v>1</v>
      </c>
      <c r="N1039" s="378">
        <v>-23.14</v>
      </c>
      <c r="P1039" s="377">
        <v>4</v>
      </c>
      <c r="Q1039" s="378">
        <v>-115.65</v>
      </c>
      <c r="S1039" s="377">
        <v>0</v>
      </c>
      <c r="T1039" s="378">
        <v>0</v>
      </c>
      <c r="V1039" s="66"/>
      <c r="W1039" s="66"/>
      <c r="X1039" s="66"/>
      <c r="Y1039" s="66"/>
      <c r="Z1039" s="66"/>
    </row>
    <row r="1040" spans="1:26" ht="15" x14ac:dyDescent="0.25">
      <c r="A1040" s="66" t="s">
        <v>1117</v>
      </c>
      <c r="B1040" s="66" t="s">
        <v>469</v>
      </c>
      <c r="C1040" s="66"/>
      <c r="D1040" s="376">
        <v>8540</v>
      </c>
      <c r="E1040" s="66"/>
      <c r="F1040" s="66"/>
      <c r="G1040" s="66"/>
      <c r="I1040" s="66"/>
      <c r="J1040" s="66"/>
      <c r="K1040" s="66"/>
      <c r="M1040" s="377">
        <v>1</v>
      </c>
      <c r="N1040" s="378">
        <v>-189.29</v>
      </c>
      <c r="P1040" s="377">
        <v>0</v>
      </c>
      <c r="Q1040" s="378">
        <v>0</v>
      </c>
      <c r="S1040" s="377">
        <v>0</v>
      </c>
      <c r="T1040" s="378">
        <v>0</v>
      </c>
      <c r="V1040" s="66"/>
      <c r="W1040" s="66"/>
      <c r="X1040" s="66"/>
      <c r="Y1040" s="66"/>
      <c r="Z1040" s="66"/>
    </row>
    <row r="1041" spans="1:26" ht="15" x14ac:dyDescent="0.25">
      <c r="A1041" s="66" t="s">
        <v>1117</v>
      </c>
      <c r="B1041" s="66" t="s">
        <v>469</v>
      </c>
      <c r="C1041" s="66"/>
      <c r="D1041" s="376">
        <v>8610</v>
      </c>
      <c r="E1041" s="66"/>
      <c r="F1041" s="66"/>
      <c r="G1041" s="66"/>
      <c r="I1041" s="66"/>
      <c r="J1041" s="66"/>
      <c r="K1041" s="66"/>
      <c r="M1041" s="377">
        <v>0</v>
      </c>
      <c r="N1041" s="378">
        <v>0</v>
      </c>
      <c r="P1041" s="377">
        <v>0</v>
      </c>
      <c r="Q1041" s="378">
        <v>0</v>
      </c>
      <c r="S1041" s="377">
        <v>0</v>
      </c>
      <c r="T1041" s="378">
        <v>0</v>
      </c>
      <c r="V1041" s="66"/>
      <c r="W1041" s="66"/>
      <c r="X1041" s="66"/>
      <c r="Y1041" s="66"/>
      <c r="Z1041" s="66"/>
    </row>
    <row r="1042" spans="1:26" ht="15" x14ac:dyDescent="0.25">
      <c r="A1042" s="66" t="s">
        <v>1117</v>
      </c>
      <c r="B1042" s="66" t="s">
        <v>469</v>
      </c>
      <c r="C1042" s="66"/>
      <c r="D1042" s="376">
        <v>8619</v>
      </c>
      <c r="E1042" s="66"/>
      <c r="F1042" s="66"/>
      <c r="G1042" s="66"/>
      <c r="I1042" s="66"/>
      <c r="J1042" s="66"/>
      <c r="K1042" s="66"/>
      <c r="M1042" s="377">
        <v>0</v>
      </c>
      <c r="N1042" s="378">
        <v>0</v>
      </c>
      <c r="P1042" s="377">
        <v>0</v>
      </c>
      <c r="Q1042" s="378">
        <v>0</v>
      </c>
      <c r="S1042" s="377">
        <v>0</v>
      </c>
      <c r="T1042" s="378">
        <v>0</v>
      </c>
      <c r="V1042" s="66"/>
      <c r="W1042" s="66"/>
      <c r="X1042" s="66"/>
      <c r="Y1042" s="66"/>
      <c r="Z1042" s="66"/>
    </row>
    <row r="1043" spans="1:26" ht="15" x14ac:dyDescent="0.25">
      <c r="A1043" s="66" t="s">
        <v>1117</v>
      </c>
      <c r="B1043" s="66" t="s">
        <v>469</v>
      </c>
      <c r="C1043" s="66"/>
      <c r="D1043" s="376">
        <v>8638</v>
      </c>
      <c r="E1043" s="66"/>
      <c r="F1043" s="66"/>
      <c r="G1043" s="66"/>
      <c r="I1043" s="66"/>
      <c r="J1043" s="66"/>
      <c r="K1043" s="66"/>
      <c r="M1043" s="377">
        <v>0</v>
      </c>
      <c r="N1043" s="378">
        <v>0</v>
      </c>
      <c r="P1043" s="377">
        <v>0</v>
      </c>
      <c r="Q1043" s="378">
        <v>0</v>
      </c>
      <c r="S1043" s="377">
        <v>0</v>
      </c>
      <c r="T1043" s="378">
        <v>0</v>
      </c>
      <c r="V1043" s="66"/>
      <c r="W1043" s="66"/>
      <c r="X1043" s="66"/>
      <c r="Y1043" s="66"/>
      <c r="Z1043" s="66"/>
    </row>
    <row r="1044" spans="1:26" ht="15" x14ac:dyDescent="0.25">
      <c r="A1044" s="66" t="s">
        <v>1117</v>
      </c>
      <c r="B1044" s="66" t="s">
        <v>469</v>
      </c>
      <c r="C1044" s="66"/>
      <c r="D1044" s="376">
        <v>8648</v>
      </c>
      <c r="E1044" s="66"/>
      <c r="F1044" s="66"/>
      <c r="G1044" s="66"/>
      <c r="I1044" s="66"/>
      <c r="J1044" s="66"/>
      <c r="K1044" s="66"/>
      <c r="M1044" s="377">
        <v>88</v>
      </c>
      <c r="N1044" s="378">
        <v>-6452.7999999999984</v>
      </c>
      <c r="P1044" s="377">
        <v>44</v>
      </c>
      <c r="Q1044" s="378">
        <v>-3737.3700000000003</v>
      </c>
      <c r="S1044" s="377">
        <v>12</v>
      </c>
      <c r="T1044" s="378">
        <v>-665.99999999999989</v>
      </c>
      <c r="V1044" s="66"/>
      <c r="W1044" s="66"/>
      <c r="X1044" s="66"/>
      <c r="Y1044" s="66"/>
      <c r="Z1044" s="66"/>
    </row>
    <row r="1045" spans="1:26" ht="15" x14ac:dyDescent="0.25">
      <c r="A1045" s="66" t="s">
        <v>1117</v>
      </c>
      <c r="B1045" s="66" t="s">
        <v>330</v>
      </c>
      <c r="C1045" s="66"/>
      <c r="D1045" s="376">
        <v>7605</v>
      </c>
      <c r="E1045" s="66"/>
      <c r="F1045" s="66"/>
      <c r="G1045" s="66"/>
      <c r="I1045" s="66"/>
      <c r="J1045" s="66"/>
      <c r="K1045" s="66"/>
      <c r="M1045" s="377">
        <v>14</v>
      </c>
      <c r="N1045" s="378">
        <v>-1054.31</v>
      </c>
      <c r="P1045" s="377">
        <v>7</v>
      </c>
      <c r="Q1045" s="378">
        <v>-871.10000000000014</v>
      </c>
      <c r="S1045" s="377">
        <v>2</v>
      </c>
      <c r="T1045" s="378">
        <v>-58.179999999999993</v>
      </c>
      <c r="V1045" s="66"/>
      <c r="W1045" s="66"/>
      <c r="X1045" s="66"/>
      <c r="Y1045" s="66"/>
      <c r="Z1045" s="66"/>
    </row>
    <row r="1046" spans="1:26" ht="15" x14ac:dyDescent="0.25">
      <c r="A1046" s="66" t="s">
        <v>1117</v>
      </c>
      <c r="B1046" s="66" t="s">
        <v>496</v>
      </c>
      <c r="C1046" s="66"/>
      <c r="D1046" s="376">
        <v>7035</v>
      </c>
      <c r="E1046" s="66"/>
      <c r="F1046" s="66"/>
      <c r="G1046" s="66"/>
      <c r="I1046" s="66"/>
      <c r="J1046" s="66"/>
      <c r="K1046" s="66"/>
      <c r="M1046" s="377">
        <v>1</v>
      </c>
      <c r="N1046" s="378">
        <v>-510.32</v>
      </c>
      <c r="P1046" s="377">
        <v>2</v>
      </c>
      <c r="Q1046" s="378">
        <v>-30.9</v>
      </c>
      <c r="S1046" s="377">
        <v>0</v>
      </c>
      <c r="T1046" s="378">
        <v>0</v>
      </c>
      <c r="V1046" s="66"/>
      <c r="W1046" s="66"/>
      <c r="X1046" s="66"/>
      <c r="Y1046" s="66"/>
      <c r="Z1046" s="66"/>
    </row>
    <row r="1047" spans="1:26" ht="15" x14ac:dyDescent="0.25">
      <c r="A1047" s="66" t="s">
        <v>1117</v>
      </c>
      <c r="B1047" s="66" t="s">
        <v>532</v>
      </c>
      <c r="C1047" s="66"/>
      <c r="D1047" s="376">
        <v>7036</v>
      </c>
      <c r="E1047" s="66"/>
      <c r="F1047" s="66"/>
      <c r="G1047" s="66"/>
      <c r="I1047" s="66"/>
      <c r="J1047" s="66"/>
      <c r="K1047" s="66"/>
      <c r="M1047" s="377">
        <v>267</v>
      </c>
      <c r="N1047" s="378">
        <v>-23673.73000000001</v>
      </c>
      <c r="P1047" s="377">
        <v>252</v>
      </c>
      <c r="Q1047" s="378">
        <v>-20645.75</v>
      </c>
      <c r="S1047" s="377">
        <v>26</v>
      </c>
      <c r="T1047" s="378">
        <v>-662.06</v>
      </c>
      <c r="V1047" s="66"/>
      <c r="W1047" s="66"/>
      <c r="X1047" s="66"/>
      <c r="Y1047" s="66"/>
      <c r="Z1047" s="66"/>
    </row>
    <row r="1048" spans="1:26" ht="15" x14ac:dyDescent="0.25">
      <c r="A1048" s="66" t="s">
        <v>1117</v>
      </c>
      <c r="B1048" s="66" t="s">
        <v>532</v>
      </c>
      <c r="C1048" s="66"/>
      <c r="D1048" s="376">
        <v>7203</v>
      </c>
      <c r="E1048" s="66"/>
      <c r="F1048" s="66"/>
      <c r="G1048" s="66"/>
      <c r="I1048" s="66"/>
      <c r="J1048" s="66"/>
      <c r="K1048" s="66"/>
      <c r="M1048" s="377">
        <v>0</v>
      </c>
      <c r="N1048" s="378">
        <v>0</v>
      </c>
      <c r="P1048" s="377">
        <v>0</v>
      </c>
      <c r="Q1048" s="378">
        <v>0</v>
      </c>
      <c r="S1048" s="377">
        <v>0</v>
      </c>
      <c r="T1048" s="378">
        <v>0</v>
      </c>
      <c r="V1048" s="66"/>
      <c r="W1048" s="66"/>
      <c r="X1048" s="66"/>
      <c r="Y1048" s="66"/>
      <c r="Z1048" s="66"/>
    </row>
    <row r="1049" spans="1:26" ht="15" x14ac:dyDescent="0.25">
      <c r="A1049" s="66" t="s">
        <v>1117</v>
      </c>
      <c r="B1049" s="66" t="s">
        <v>500</v>
      </c>
      <c r="C1049" s="66"/>
      <c r="D1049" s="376">
        <v>7424</v>
      </c>
      <c r="E1049" s="66"/>
      <c r="F1049" s="66"/>
      <c r="G1049" s="66"/>
      <c r="I1049" s="66"/>
      <c r="J1049" s="66"/>
      <c r="K1049" s="66"/>
      <c r="M1049" s="377">
        <v>39</v>
      </c>
      <c r="N1049" s="378">
        <v>-3594.3300000000004</v>
      </c>
      <c r="P1049" s="377">
        <v>26</v>
      </c>
      <c r="Q1049" s="378">
        <v>-1860.6499999999999</v>
      </c>
      <c r="S1049" s="377">
        <v>5</v>
      </c>
      <c r="T1049" s="378">
        <v>-150.19</v>
      </c>
      <c r="V1049" s="66"/>
      <c r="W1049" s="66"/>
      <c r="X1049" s="66"/>
      <c r="Y1049" s="66"/>
      <c r="Z1049" s="66"/>
    </row>
    <row r="1050" spans="1:26" ht="15" x14ac:dyDescent="0.25">
      <c r="A1050" s="66" t="s">
        <v>1117</v>
      </c>
      <c r="B1050" s="66" t="s">
        <v>331</v>
      </c>
      <c r="C1050" s="66"/>
      <c r="D1050" s="376">
        <v>7643</v>
      </c>
      <c r="E1050" s="66"/>
      <c r="F1050" s="66"/>
      <c r="G1050" s="66"/>
      <c r="I1050" s="66"/>
      <c r="J1050" s="66"/>
      <c r="K1050" s="66"/>
      <c r="M1050" s="377">
        <v>51</v>
      </c>
      <c r="N1050" s="378">
        <v>-4740.8199999999988</v>
      </c>
      <c r="P1050" s="377">
        <v>37</v>
      </c>
      <c r="Q1050" s="378">
        <v>-2873.51</v>
      </c>
      <c r="S1050" s="377">
        <v>3</v>
      </c>
      <c r="T1050" s="378">
        <v>-291.78999999999996</v>
      </c>
      <c r="V1050" s="66"/>
      <c r="W1050" s="66"/>
      <c r="X1050" s="66"/>
      <c r="Y1050" s="66"/>
      <c r="Z1050" s="66"/>
    </row>
    <row r="1051" spans="1:26" ht="15" x14ac:dyDescent="0.25">
      <c r="A1051" s="66" t="s">
        <v>1117</v>
      </c>
      <c r="B1051" s="66" t="s">
        <v>431</v>
      </c>
      <c r="C1051" s="66"/>
      <c r="D1051" s="376">
        <v>7039</v>
      </c>
      <c r="E1051" s="66"/>
      <c r="F1051" s="66"/>
      <c r="G1051" s="66"/>
      <c r="I1051" s="66"/>
      <c r="J1051" s="66"/>
      <c r="K1051" s="66"/>
      <c r="M1051" s="377">
        <v>19</v>
      </c>
      <c r="N1051" s="378">
        <v>-920.97000000000014</v>
      </c>
      <c r="P1051" s="377">
        <v>7</v>
      </c>
      <c r="Q1051" s="378">
        <v>-2408.4</v>
      </c>
      <c r="S1051" s="377">
        <v>2</v>
      </c>
      <c r="T1051" s="378">
        <v>-28.92</v>
      </c>
      <c r="V1051" s="66"/>
      <c r="W1051" s="66"/>
      <c r="X1051" s="66"/>
      <c r="Y1051" s="66"/>
      <c r="Z1051" s="66"/>
    </row>
    <row r="1052" spans="1:26" ht="15" x14ac:dyDescent="0.25">
      <c r="A1052" s="66" t="s">
        <v>1117</v>
      </c>
      <c r="B1052" s="66" t="s">
        <v>332</v>
      </c>
      <c r="C1052" s="66"/>
      <c r="D1052" s="376">
        <v>7446</v>
      </c>
      <c r="E1052" s="66"/>
      <c r="F1052" s="66"/>
      <c r="G1052" s="66"/>
      <c r="I1052" s="66"/>
      <c r="J1052" s="66"/>
      <c r="K1052" s="66"/>
      <c r="M1052" s="377">
        <v>0</v>
      </c>
      <c r="N1052" s="378">
        <v>0</v>
      </c>
      <c r="P1052" s="377">
        <v>0</v>
      </c>
      <c r="Q1052" s="378">
        <v>0</v>
      </c>
      <c r="S1052" s="377">
        <v>0</v>
      </c>
      <c r="T1052" s="378">
        <v>0</v>
      </c>
      <c r="V1052" s="66"/>
      <c r="W1052" s="66"/>
      <c r="X1052" s="66"/>
      <c r="Y1052" s="66"/>
      <c r="Z1052" s="66"/>
    </row>
    <row r="1053" spans="1:26" ht="15" x14ac:dyDescent="0.25">
      <c r="A1053" s="66" t="s">
        <v>1117</v>
      </c>
      <c r="B1053" s="66" t="s">
        <v>332</v>
      </c>
      <c r="C1053" s="66"/>
      <c r="D1053" s="376">
        <v>7644</v>
      </c>
      <c r="E1053" s="66"/>
      <c r="F1053" s="66"/>
      <c r="G1053" s="66"/>
      <c r="I1053" s="66"/>
      <c r="J1053" s="66"/>
      <c r="K1053" s="66"/>
      <c r="M1053" s="377">
        <v>156</v>
      </c>
      <c r="N1053" s="378">
        <v>-8720.4600000000046</v>
      </c>
      <c r="P1053" s="377">
        <v>110</v>
      </c>
      <c r="Q1053" s="378">
        <v>-9306.11</v>
      </c>
      <c r="S1053" s="377">
        <v>28</v>
      </c>
      <c r="T1053" s="378">
        <v>-995.67999999999984</v>
      </c>
      <c r="V1053" s="66"/>
      <c r="W1053" s="66"/>
      <c r="X1053" s="66"/>
      <c r="Y1053" s="66"/>
      <c r="Z1053" s="66"/>
    </row>
    <row r="1054" spans="1:26" ht="15" x14ac:dyDescent="0.25">
      <c r="A1054" s="66" t="s">
        <v>1117</v>
      </c>
      <c r="B1054" s="66" t="s">
        <v>332</v>
      </c>
      <c r="C1054" s="66"/>
      <c r="D1054" s="376">
        <v>9644</v>
      </c>
      <c r="E1054" s="66"/>
      <c r="F1054" s="66"/>
      <c r="G1054" s="66"/>
      <c r="I1054" s="66"/>
      <c r="J1054" s="66"/>
      <c r="K1054" s="66"/>
      <c r="M1054" s="377">
        <v>0</v>
      </c>
      <c r="N1054" s="378">
        <v>0</v>
      </c>
      <c r="P1054" s="377">
        <v>0</v>
      </c>
      <c r="Q1054" s="378">
        <v>0</v>
      </c>
      <c r="S1054" s="377">
        <v>0</v>
      </c>
      <c r="T1054" s="378">
        <v>0</v>
      </c>
      <c r="V1054" s="66"/>
      <c r="W1054" s="66"/>
      <c r="X1054" s="66"/>
      <c r="Y1054" s="66"/>
      <c r="Z1054" s="66"/>
    </row>
    <row r="1055" spans="1:26" ht="15" x14ac:dyDescent="0.25">
      <c r="A1055" s="66" t="s">
        <v>1117</v>
      </c>
      <c r="B1055" s="66" t="s">
        <v>597</v>
      </c>
      <c r="C1055" s="66"/>
      <c r="D1055" s="376">
        <v>7933</v>
      </c>
      <c r="E1055" s="66"/>
      <c r="F1055" s="66"/>
      <c r="G1055" s="66"/>
      <c r="I1055" s="66"/>
      <c r="J1055" s="66"/>
      <c r="K1055" s="66"/>
      <c r="M1055" s="377">
        <v>2</v>
      </c>
      <c r="N1055" s="378">
        <v>-208.67000000000002</v>
      </c>
      <c r="P1055" s="377">
        <v>1</v>
      </c>
      <c r="Q1055" s="378">
        <v>-6.45</v>
      </c>
      <c r="S1055" s="377">
        <v>0</v>
      </c>
      <c r="T1055" s="378">
        <v>0</v>
      </c>
      <c r="V1055" s="66"/>
      <c r="W1055" s="66"/>
      <c r="X1055" s="66"/>
      <c r="Y1055" s="66"/>
      <c r="Z1055" s="66"/>
    </row>
    <row r="1056" spans="1:26" ht="15" x14ac:dyDescent="0.25">
      <c r="A1056" s="66" t="s">
        <v>1117</v>
      </c>
      <c r="B1056" s="66" t="s">
        <v>597</v>
      </c>
      <c r="C1056" s="66"/>
      <c r="D1056" s="376">
        <v>7946</v>
      </c>
      <c r="E1056" s="66"/>
      <c r="F1056" s="66"/>
      <c r="G1056" s="66"/>
      <c r="I1056" s="66"/>
      <c r="J1056" s="66"/>
      <c r="K1056" s="66"/>
      <c r="M1056" s="377">
        <v>0</v>
      </c>
      <c r="N1056" s="378">
        <v>0</v>
      </c>
      <c r="P1056" s="377">
        <v>0</v>
      </c>
      <c r="Q1056" s="378">
        <v>0</v>
      </c>
      <c r="S1056" s="377">
        <v>0</v>
      </c>
      <c r="T1056" s="378">
        <v>0</v>
      </c>
      <c r="V1056" s="66"/>
      <c r="W1056" s="66"/>
      <c r="X1056" s="66"/>
      <c r="Y1056" s="66"/>
      <c r="Z1056" s="66"/>
    </row>
    <row r="1057" spans="1:26" ht="15" x14ac:dyDescent="0.25">
      <c r="A1057" s="66" t="s">
        <v>1117</v>
      </c>
      <c r="B1057" s="66" t="s">
        <v>597</v>
      </c>
      <c r="C1057" s="66"/>
      <c r="D1057" s="376">
        <v>7980</v>
      </c>
      <c r="E1057" s="66"/>
      <c r="F1057" s="66"/>
      <c r="G1057" s="66"/>
      <c r="I1057" s="66"/>
      <c r="J1057" s="66"/>
      <c r="K1057" s="66"/>
      <c r="M1057" s="377">
        <v>3</v>
      </c>
      <c r="N1057" s="378">
        <v>-36.520000000000003</v>
      </c>
      <c r="P1057" s="377">
        <v>0</v>
      </c>
      <c r="Q1057" s="378">
        <v>0</v>
      </c>
      <c r="S1057" s="377">
        <v>0</v>
      </c>
      <c r="T1057" s="378">
        <v>0</v>
      </c>
      <c r="V1057" s="66"/>
      <c r="W1057" s="66"/>
      <c r="X1057" s="66"/>
      <c r="Y1057" s="66"/>
      <c r="Z1057" s="66"/>
    </row>
    <row r="1058" spans="1:26" ht="15" x14ac:dyDescent="0.25">
      <c r="A1058" s="66" t="s">
        <v>1117</v>
      </c>
      <c r="B1058" s="66" t="s">
        <v>381</v>
      </c>
      <c r="C1058" s="66"/>
      <c r="D1058" s="376">
        <v>8048</v>
      </c>
      <c r="E1058" s="66"/>
      <c r="F1058" s="66"/>
      <c r="G1058" s="66"/>
      <c r="I1058" s="66"/>
      <c r="J1058" s="66"/>
      <c r="K1058" s="66"/>
      <c r="M1058" s="377">
        <v>56</v>
      </c>
      <c r="N1058" s="378">
        <v>-5280.78</v>
      </c>
      <c r="P1058" s="377">
        <v>38</v>
      </c>
      <c r="Q1058" s="378">
        <v>-1830.0599999999995</v>
      </c>
      <c r="S1058" s="377">
        <v>7</v>
      </c>
      <c r="T1058" s="378">
        <v>-192.13</v>
      </c>
      <c r="V1058" s="66"/>
      <c r="W1058" s="66"/>
      <c r="X1058" s="66"/>
      <c r="Y1058" s="66"/>
      <c r="Z1058" s="66"/>
    </row>
    <row r="1059" spans="1:26" ht="15" x14ac:dyDescent="0.25">
      <c r="A1059" s="66" t="s">
        <v>1117</v>
      </c>
      <c r="B1059" s="66" t="s">
        <v>381</v>
      </c>
      <c r="C1059" s="66"/>
      <c r="D1059" s="376">
        <v>8055</v>
      </c>
      <c r="E1059" s="66"/>
      <c r="F1059" s="66"/>
      <c r="G1059" s="66"/>
      <c r="I1059" s="66"/>
      <c r="J1059" s="66"/>
      <c r="K1059" s="66"/>
      <c r="M1059" s="377">
        <v>1</v>
      </c>
      <c r="N1059" s="378">
        <v>-267.83999999999997</v>
      </c>
      <c r="P1059" s="377">
        <v>1</v>
      </c>
      <c r="Q1059" s="378">
        <v>-162.5</v>
      </c>
      <c r="S1059" s="377">
        <v>0</v>
      </c>
      <c r="T1059" s="378">
        <v>0</v>
      </c>
      <c r="V1059" s="66"/>
      <c r="W1059" s="66"/>
      <c r="X1059" s="66"/>
      <c r="Y1059" s="66"/>
      <c r="Z1059" s="66"/>
    </row>
    <row r="1060" spans="1:26" ht="15" x14ac:dyDescent="0.25">
      <c r="A1060" s="66" t="s">
        <v>1117</v>
      </c>
      <c r="B1060" s="66" t="s">
        <v>381</v>
      </c>
      <c r="C1060" s="66"/>
      <c r="D1060" s="376">
        <v>8060</v>
      </c>
      <c r="E1060" s="66"/>
      <c r="F1060" s="66"/>
      <c r="G1060" s="66"/>
      <c r="I1060" s="66"/>
      <c r="J1060" s="66"/>
      <c r="K1060" s="66"/>
      <c r="M1060" s="377">
        <v>14</v>
      </c>
      <c r="N1060" s="378">
        <v>-845.7600000000001</v>
      </c>
      <c r="P1060" s="377">
        <v>7</v>
      </c>
      <c r="Q1060" s="378">
        <v>-464.77</v>
      </c>
      <c r="S1060" s="377">
        <v>4</v>
      </c>
      <c r="T1060" s="378">
        <v>-339.01</v>
      </c>
      <c r="V1060" s="66"/>
      <c r="W1060" s="66"/>
      <c r="X1060" s="66"/>
      <c r="Y1060" s="66"/>
      <c r="Z1060" s="66"/>
    </row>
    <row r="1061" spans="1:26" ht="15" x14ac:dyDescent="0.25">
      <c r="A1061" s="66" t="s">
        <v>1117</v>
      </c>
      <c r="B1061" s="66" t="s">
        <v>333</v>
      </c>
      <c r="C1061" s="66"/>
      <c r="D1061" s="376">
        <v>7071</v>
      </c>
      <c r="E1061" s="66"/>
      <c r="F1061" s="66"/>
      <c r="G1061" s="66"/>
      <c r="I1061" s="66"/>
      <c r="J1061" s="66"/>
      <c r="K1061" s="66"/>
      <c r="M1061" s="377">
        <v>70</v>
      </c>
      <c r="N1061" s="378">
        <v>-4915.4400000000014</v>
      </c>
      <c r="P1061" s="377">
        <v>49</v>
      </c>
      <c r="Q1061" s="378">
        <v>-5660.2099999999982</v>
      </c>
      <c r="S1061" s="377">
        <v>7</v>
      </c>
      <c r="T1061" s="378">
        <v>-100.12</v>
      </c>
      <c r="V1061" s="66"/>
      <c r="W1061" s="66"/>
      <c r="X1061" s="66"/>
      <c r="Y1061" s="66"/>
      <c r="Z1061" s="66"/>
    </row>
    <row r="1062" spans="1:26" ht="15" x14ac:dyDescent="0.25">
      <c r="A1062" s="66" t="s">
        <v>1117</v>
      </c>
      <c r="B1062" s="66" t="s">
        <v>589</v>
      </c>
      <c r="C1062" s="66"/>
      <c r="D1062" s="376">
        <v>7940</v>
      </c>
      <c r="E1062" s="66"/>
      <c r="F1062" s="66"/>
      <c r="G1062" s="66"/>
      <c r="I1062" s="66"/>
      <c r="J1062" s="66"/>
      <c r="K1062" s="66"/>
      <c r="M1062" s="377">
        <v>5</v>
      </c>
      <c r="N1062" s="378">
        <v>-416.91999999999996</v>
      </c>
      <c r="P1062" s="377">
        <v>6</v>
      </c>
      <c r="Q1062" s="378">
        <v>-483.64</v>
      </c>
      <c r="S1062" s="377">
        <v>0</v>
      </c>
      <c r="T1062" s="378">
        <v>0</v>
      </c>
      <c r="V1062" s="66"/>
      <c r="W1062" s="66"/>
      <c r="X1062" s="66"/>
      <c r="Y1062" s="66"/>
      <c r="Z1062" s="66"/>
    </row>
    <row r="1063" spans="1:26" ht="15" x14ac:dyDescent="0.25">
      <c r="A1063" s="66" t="s">
        <v>1117</v>
      </c>
      <c r="B1063" s="66" t="s">
        <v>413</v>
      </c>
      <c r="C1063" s="66"/>
      <c r="D1063" s="376">
        <v>8049</v>
      </c>
      <c r="E1063" s="66"/>
      <c r="F1063" s="66"/>
      <c r="G1063" s="66"/>
      <c r="I1063" s="66"/>
      <c r="J1063" s="66"/>
      <c r="K1063" s="66"/>
      <c r="M1063" s="377">
        <v>31</v>
      </c>
      <c r="N1063" s="378">
        <v>-1800.78</v>
      </c>
      <c r="P1063" s="377">
        <v>17</v>
      </c>
      <c r="Q1063" s="378">
        <v>-2129.8299999999995</v>
      </c>
      <c r="S1063" s="377">
        <v>2</v>
      </c>
      <c r="T1063" s="378">
        <v>-58.63</v>
      </c>
      <c r="V1063" s="66"/>
      <c r="W1063" s="66"/>
      <c r="X1063" s="66"/>
      <c r="Y1063" s="66"/>
      <c r="Z1063" s="66"/>
    </row>
    <row r="1064" spans="1:26" ht="15" x14ac:dyDescent="0.25">
      <c r="A1064" s="66" t="s">
        <v>1117</v>
      </c>
      <c r="B1064" s="66" t="s">
        <v>558</v>
      </c>
      <c r="C1064" s="66"/>
      <c r="D1064" s="376">
        <v>7430</v>
      </c>
      <c r="E1064" s="66"/>
      <c r="F1064" s="66"/>
      <c r="G1064" s="66"/>
      <c r="I1064" s="66"/>
      <c r="J1064" s="66"/>
      <c r="K1064" s="66"/>
      <c r="M1064" s="377">
        <v>15</v>
      </c>
      <c r="N1064" s="378">
        <v>-1117.6999999999998</v>
      </c>
      <c r="P1064" s="377">
        <v>4</v>
      </c>
      <c r="Q1064" s="378">
        <v>-235.85000000000002</v>
      </c>
      <c r="S1064" s="377">
        <v>0</v>
      </c>
      <c r="T1064" s="378">
        <v>0</v>
      </c>
      <c r="V1064" s="66"/>
      <c r="W1064" s="66"/>
      <c r="X1064" s="66"/>
      <c r="Y1064" s="66"/>
      <c r="Z1064" s="66"/>
    </row>
    <row r="1065" spans="1:26" ht="15" x14ac:dyDescent="0.25">
      <c r="A1065" s="66" t="s">
        <v>1117</v>
      </c>
      <c r="B1065" s="66" t="s">
        <v>382</v>
      </c>
      <c r="C1065" s="66"/>
      <c r="D1065" s="376">
        <v>8022</v>
      </c>
      <c r="E1065" s="66"/>
      <c r="F1065" s="66"/>
      <c r="G1065" s="66"/>
      <c r="I1065" s="66"/>
      <c r="J1065" s="66"/>
      <c r="K1065" s="66"/>
      <c r="M1065" s="377">
        <v>9</v>
      </c>
      <c r="N1065" s="378">
        <v>-1255.69</v>
      </c>
      <c r="P1065" s="377">
        <v>6</v>
      </c>
      <c r="Q1065" s="378">
        <v>-75.990000000000009</v>
      </c>
      <c r="S1065" s="377">
        <v>0</v>
      </c>
      <c r="T1065" s="378">
        <v>0</v>
      </c>
      <c r="V1065" s="66"/>
      <c r="W1065" s="66"/>
      <c r="X1065" s="66"/>
      <c r="Y1065" s="66"/>
      <c r="Z1065" s="66"/>
    </row>
    <row r="1066" spans="1:26" ht="15" x14ac:dyDescent="0.25">
      <c r="A1066" s="66" t="s">
        <v>1117</v>
      </c>
      <c r="B1066" s="66" t="s">
        <v>382</v>
      </c>
      <c r="C1066" s="66"/>
      <c r="D1066" s="376">
        <v>8505</v>
      </c>
      <c r="E1066" s="66"/>
      <c r="F1066" s="66"/>
      <c r="G1066" s="66"/>
      <c r="I1066" s="66"/>
      <c r="J1066" s="66"/>
      <c r="K1066" s="66"/>
      <c r="M1066" s="377">
        <v>3</v>
      </c>
      <c r="N1066" s="378">
        <v>-160.03</v>
      </c>
      <c r="P1066" s="377">
        <v>1</v>
      </c>
      <c r="Q1066" s="378">
        <v>-48.88</v>
      </c>
      <c r="S1066" s="377">
        <v>0</v>
      </c>
      <c r="T1066" s="378">
        <v>0</v>
      </c>
      <c r="V1066" s="66"/>
      <c r="W1066" s="66"/>
      <c r="X1066" s="66"/>
      <c r="Y1066" s="66"/>
      <c r="Z1066" s="66"/>
    </row>
    <row r="1067" spans="1:26" ht="15" x14ac:dyDescent="0.25">
      <c r="A1067" s="66" t="s">
        <v>1117</v>
      </c>
      <c r="B1067" s="66" t="s">
        <v>382</v>
      </c>
      <c r="C1067" s="66"/>
      <c r="D1067" s="376">
        <v>8802</v>
      </c>
      <c r="E1067" s="66"/>
      <c r="F1067" s="66"/>
      <c r="G1067" s="66"/>
      <c r="I1067" s="66"/>
      <c r="J1067" s="66"/>
      <c r="K1067" s="66"/>
      <c r="M1067" s="377">
        <v>0</v>
      </c>
      <c r="N1067" s="378">
        <v>0</v>
      </c>
      <c r="P1067" s="377">
        <v>0</v>
      </c>
      <c r="Q1067" s="378">
        <v>0</v>
      </c>
      <c r="S1067" s="377">
        <v>0</v>
      </c>
      <c r="T1067" s="378">
        <v>0</v>
      </c>
      <c r="V1067" s="66"/>
      <c r="W1067" s="66"/>
      <c r="X1067" s="66"/>
      <c r="Y1067" s="66"/>
      <c r="Z1067" s="66"/>
    </row>
    <row r="1068" spans="1:26" ht="15" x14ac:dyDescent="0.25">
      <c r="A1068" s="66" t="s">
        <v>1117</v>
      </c>
      <c r="B1068" s="66" t="s">
        <v>514</v>
      </c>
      <c r="C1068" s="66"/>
      <c r="D1068" s="376">
        <v>8807</v>
      </c>
      <c r="E1068" s="66"/>
      <c r="F1068" s="66"/>
      <c r="G1068" s="66"/>
      <c r="I1068" s="66"/>
      <c r="J1068" s="66"/>
      <c r="K1068" s="66"/>
      <c r="M1068" s="377">
        <v>0</v>
      </c>
      <c r="N1068" s="378">
        <v>0</v>
      </c>
      <c r="P1068" s="377">
        <v>0</v>
      </c>
      <c r="Q1068" s="378">
        <v>0</v>
      </c>
      <c r="S1068" s="377">
        <v>0</v>
      </c>
      <c r="T1068" s="378">
        <v>0</v>
      </c>
      <c r="V1068" s="66"/>
      <c r="W1068" s="66"/>
      <c r="X1068" s="66"/>
      <c r="Y1068" s="66"/>
      <c r="Z1068" s="66"/>
    </row>
    <row r="1069" spans="1:26" ht="15" x14ac:dyDescent="0.25">
      <c r="A1069" s="66" t="s">
        <v>1117</v>
      </c>
      <c r="B1069" s="66" t="s">
        <v>514</v>
      </c>
      <c r="C1069" s="66"/>
      <c r="D1069" s="376">
        <v>8835</v>
      </c>
      <c r="E1069" s="66"/>
      <c r="F1069" s="66"/>
      <c r="G1069" s="66"/>
      <c r="I1069" s="66"/>
      <c r="J1069" s="66"/>
      <c r="K1069" s="66"/>
      <c r="M1069" s="377">
        <v>46</v>
      </c>
      <c r="N1069" s="378">
        <v>-2830.8199999999997</v>
      </c>
      <c r="P1069" s="377">
        <v>13</v>
      </c>
      <c r="Q1069" s="378">
        <v>-672.98</v>
      </c>
      <c r="S1069" s="377">
        <v>7</v>
      </c>
      <c r="T1069" s="378">
        <v>-176.54</v>
      </c>
      <c r="V1069" s="66"/>
      <c r="W1069" s="66"/>
      <c r="X1069" s="66"/>
      <c r="Y1069" s="66"/>
      <c r="Z1069" s="66"/>
    </row>
    <row r="1070" spans="1:26" ht="15" x14ac:dyDescent="0.25">
      <c r="A1070" s="66" t="s">
        <v>1117</v>
      </c>
      <c r="B1070" s="66" t="s">
        <v>383</v>
      </c>
      <c r="C1070" s="66"/>
      <c r="D1070" s="376">
        <v>8052</v>
      </c>
      <c r="E1070" s="66"/>
      <c r="F1070" s="66"/>
      <c r="G1070" s="66"/>
      <c r="I1070" s="66"/>
      <c r="J1070" s="66"/>
      <c r="K1070" s="66"/>
      <c r="M1070" s="377">
        <v>78</v>
      </c>
      <c r="N1070" s="378">
        <v>-6677.3600000000015</v>
      </c>
      <c r="P1070" s="377">
        <v>43</v>
      </c>
      <c r="Q1070" s="378">
        <v>-5613.0000000000009</v>
      </c>
      <c r="S1070" s="377">
        <v>17</v>
      </c>
      <c r="T1070" s="378">
        <v>-715.5200000000001</v>
      </c>
      <c r="V1070" s="66"/>
      <c r="W1070" s="66"/>
      <c r="X1070" s="66"/>
      <c r="Y1070" s="66"/>
      <c r="Z1070" s="66"/>
    </row>
    <row r="1071" spans="1:26" ht="15" x14ac:dyDescent="0.25">
      <c r="A1071" s="66" t="s">
        <v>1117</v>
      </c>
      <c r="B1071" s="66" t="s">
        <v>432</v>
      </c>
      <c r="C1071" s="66"/>
      <c r="D1071" s="376">
        <v>7040</v>
      </c>
      <c r="E1071" s="66"/>
      <c r="F1071" s="66"/>
      <c r="G1071" s="66"/>
      <c r="I1071" s="66"/>
      <c r="J1071" s="66"/>
      <c r="K1071" s="66"/>
      <c r="M1071" s="377">
        <v>54</v>
      </c>
      <c r="N1071" s="378">
        <v>-5377.95</v>
      </c>
      <c r="P1071" s="377">
        <v>38</v>
      </c>
      <c r="Q1071" s="378">
        <v>-4093.62</v>
      </c>
      <c r="S1071" s="377">
        <v>9</v>
      </c>
      <c r="T1071" s="378">
        <v>-477.97</v>
      </c>
      <c r="V1071" s="66"/>
      <c r="W1071" s="66"/>
      <c r="X1071" s="66"/>
      <c r="Y1071" s="66"/>
      <c r="Z1071" s="66"/>
    </row>
    <row r="1072" spans="1:26" ht="15" x14ac:dyDescent="0.25">
      <c r="A1072" s="66" t="s">
        <v>1117</v>
      </c>
      <c r="B1072" s="66" t="s">
        <v>432</v>
      </c>
      <c r="C1072" s="66"/>
      <c r="D1072" s="376">
        <v>7088</v>
      </c>
      <c r="E1072" s="66"/>
      <c r="F1072" s="66"/>
      <c r="G1072" s="66"/>
      <c r="I1072" s="66"/>
      <c r="J1072" s="66"/>
      <c r="K1072" s="66"/>
      <c r="M1072" s="377">
        <v>1</v>
      </c>
      <c r="N1072" s="378">
        <v>-38.56</v>
      </c>
      <c r="P1072" s="377">
        <v>1</v>
      </c>
      <c r="Q1072" s="378">
        <v>-124.22</v>
      </c>
      <c r="S1072" s="377">
        <v>0</v>
      </c>
      <c r="T1072" s="378">
        <v>0</v>
      </c>
      <c r="V1072" s="66"/>
      <c r="W1072" s="66"/>
      <c r="X1072" s="66"/>
      <c r="Y1072" s="66"/>
      <c r="Z1072" s="66"/>
    </row>
    <row r="1073" spans="1:26" ht="15" x14ac:dyDescent="0.25">
      <c r="A1073" s="66" t="s">
        <v>1117</v>
      </c>
      <c r="B1073" s="66" t="s">
        <v>334</v>
      </c>
      <c r="C1073" s="66"/>
      <c r="D1073" s="376">
        <v>7607</v>
      </c>
      <c r="E1073" s="66"/>
      <c r="F1073" s="66"/>
      <c r="G1073" s="66"/>
      <c r="I1073" s="66"/>
      <c r="J1073" s="66"/>
      <c r="K1073" s="66"/>
      <c r="M1073" s="377">
        <v>30</v>
      </c>
      <c r="N1073" s="378">
        <v>-2402.9900000000002</v>
      </c>
      <c r="P1073" s="377">
        <v>14</v>
      </c>
      <c r="Q1073" s="378">
        <v>-711.55</v>
      </c>
      <c r="S1073" s="377">
        <v>0</v>
      </c>
      <c r="T1073" s="378">
        <v>0</v>
      </c>
      <c r="V1073" s="66"/>
      <c r="W1073" s="66"/>
      <c r="X1073" s="66"/>
      <c r="Y1073" s="66"/>
      <c r="Z1073" s="66"/>
    </row>
    <row r="1074" spans="1:26" ht="15" x14ac:dyDescent="0.25">
      <c r="A1074" s="66" t="s">
        <v>1117</v>
      </c>
      <c r="B1074" s="66" t="s">
        <v>385</v>
      </c>
      <c r="C1074" s="66"/>
      <c r="D1074" s="376">
        <v>8055</v>
      </c>
      <c r="E1074" s="66"/>
      <c r="F1074" s="66"/>
      <c r="G1074" s="66"/>
      <c r="I1074" s="66"/>
      <c r="J1074" s="66"/>
      <c r="K1074" s="66"/>
      <c r="M1074" s="377">
        <v>4</v>
      </c>
      <c r="N1074" s="378">
        <v>-207.61</v>
      </c>
      <c r="P1074" s="377">
        <v>2</v>
      </c>
      <c r="Q1074" s="378">
        <v>-502.04999999999995</v>
      </c>
      <c r="S1074" s="377">
        <v>0</v>
      </c>
      <c r="T1074" s="378">
        <v>0</v>
      </c>
      <c r="V1074" s="66"/>
      <c r="W1074" s="66"/>
      <c r="X1074" s="66"/>
      <c r="Y1074" s="66"/>
      <c r="Z1074" s="66"/>
    </row>
    <row r="1075" spans="1:26" ht="15" x14ac:dyDescent="0.25">
      <c r="A1075" s="66" t="s">
        <v>1117</v>
      </c>
      <c r="B1075" s="66" t="s">
        <v>384</v>
      </c>
      <c r="C1075" s="66"/>
      <c r="D1075" s="376">
        <v>8055</v>
      </c>
      <c r="E1075" s="66"/>
      <c r="F1075" s="66"/>
      <c r="G1075" s="66"/>
      <c r="I1075" s="66"/>
      <c r="J1075" s="66"/>
      <c r="K1075" s="66"/>
      <c r="M1075" s="377">
        <v>68</v>
      </c>
      <c r="N1075" s="378">
        <v>-4754.3499999999995</v>
      </c>
      <c r="P1075" s="377">
        <v>21</v>
      </c>
      <c r="Q1075" s="378">
        <v>-1614.4799999999998</v>
      </c>
      <c r="S1075" s="377">
        <v>4</v>
      </c>
      <c r="T1075" s="378">
        <v>-100.84</v>
      </c>
      <c r="V1075" s="66"/>
      <c r="W1075" s="66"/>
      <c r="X1075" s="66"/>
      <c r="Y1075" s="66"/>
      <c r="Z1075" s="66"/>
    </row>
    <row r="1076" spans="1:26" ht="15" x14ac:dyDescent="0.25">
      <c r="A1076" s="66" t="s">
        <v>1117</v>
      </c>
      <c r="B1076" s="66" t="s">
        <v>590</v>
      </c>
      <c r="C1076" s="66"/>
      <c r="D1076" s="376">
        <v>7945</v>
      </c>
      <c r="E1076" s="66"/>
      <c r="F1076" s="66"/>
      <c r="G1076" s="66"/>
      <c r="I1076" s="66"/>
      <c r="J1076" s="66"/>
      <c r="K1076" s="66"/>
      <c r="M1076" s="377">
        <v>2</v>
      </c>
      <c r="N1076" s="378">
        <v>-136.43</v>
      </c>
      <c r="P1076" s="377">
        <v>0</v>
      </c>
      <c r="Q1076" s="378">
        <v>0</v>
      </c>
      <c r="S1076" s="377">
        <v>0</v>
      </c>
      <c r="T1076" s="378">
        <v>0</v>
      </c>
      <c r="V1076" s="66"/>
      <c r="W1076" s="66"/>
      <c r="X1076" s="66"/>
      <c r="Y1076" s="66"/>
      <c r="Z1076" s="66"/>
    </row>
    <row r="1077" spans="1:26" ht="15" x14ac:dyDescent="0.25">
      <c r="A1077" s="66" t="s">
        <v>1117</v>
      </c>
      <c r="B1077" s="66" t="s">
        <v>591</v>
      </c>
      <c r="C1077" s="66"/>
      <c r="D1077" s="376">
        <v>7926</v>
      </c>
      <c r="E1077" s="66"/>
      <c r="F1077" s="66"/>
      <c r="G1077" s="66"/>
      <c r="I1077" s="66"/>
      <c r="J1077" s="66"/>
      <c r="K1077" s="66"/>
      <c r="M1077" s="377">
        <v>0</v>
      </c>
      <c r="N1077" s="378">
        <v>0</v>
      </c>
      <c r="P1077" s="377">
        <v>0</v>
      </c>
      <c r="Q1077" s="378">
        <v>0</v>
      </c>
      <c r="S1077" s="377">
        <v>0</v>
      </c>
      <c r="T1077" s="378">
        <v>0</v>
      </c>
      <c r="V1077" s="66"/>
      <c r="W1077" s="66"/>
      <c r="X1077" s="66"/>
      <c r="Y1077" s="66"/>
      <c r="Z1077" s="66"/>
    </row>
    <row r="1078" spans="1:26" ht="15" x14ac:dyDescent="0.25">
      <c r="A1078" s="66" t="s">
        <v>1117</v>
      </c>
      <c r="B1078" s="66" t="s">
        <v>591</v>
      </c>
      <c r="C1078" s="66"/>
      <c r="D1078" s="376">
        <v>7945</v>
      </c>
      <c r="E1078" s="66"/>
      <c r="F1078" s="66"/>
      <c r="G1078" s="66"/>
      <c r="I1078" s="66"/>
      <c r="J1078" s="66"/>
      <c r="K1078" s="66"/>
      <c r="M1078" s="377">
        <v>0</v>
      </c>
      <c r="N1078" s="378">
        <v>0</v>
      </c>
      <c r="P1078" s="377">
        <v>0</v>
      </c>
      <c r="Q1078" s="378">
        <v>0</v>
      </c>
      <c r="S1078" s="377">
        <v>0</v>
      </c>
      <c r="T1078" s="378">
        <v>0</v>
      </c>
      <c r="V1078" s="66"/>
      <c r="W1078" s="66"/>
      <c r="X1078" s="66"/>
      <c r="Y1078" s="66"/>
      <c r="Z1078" s="66"/>
    </row>
    <row r="1079" spans="1:26" ht="15" x14ac:dyDescent="0.25">
      <c r="A1079" s="66" t="s">
        <v>1117</v>
      </c>
      <c r="B1079" s="66" t="s">
        <v>414</v>
      </c>
      <c r="C1079" s="66"/>
      <c r="D1079" s="376">
        <v>8109</v>
      </c>
      <c r="E1079" s="66"/>
      <c r="F1079" s="66"/>
      <c r="G1079" s="66"/>
      <c r="I1079" s="66"/>
      <c r="J1079" s="66"/>
      <c r="K1079" s="66"/>
      <c r="M1079" s="377">
        <v>21</v>
      </c>
      <c r="N1079" s="378">
        <v>-1573.4799999999998</v>
      </c>
      <c r="P1079" s="377">
        <v>27</v>
      </c>
      <c r="Q1079" s="378">
        <v>-1241.76</v>
      </c>
      <c r="S1079" s="377">
        <v>9</v>
      </c>
      <c r="T1079" s="378">
        <v>-493.84000000000003</v>
      </c>
      <c r="V1079" s="66"/>
      <c r="W1079" s="66"/>
      <c r="X1079" s="66"/>
      <c r="Y1079" s="66"/>
      <c r="Z1079" s="66"/>
    </row>
    <row r="1080" spans="1:26" ht="15" x14ac:dyDescent="0.25">
      <c r="A1080" s="66" t="s">
        <v>1117</v>
      </c>
      <c r="B1080" s="66" t="s">
        <v>483</v>
      </c>
      <c r="C1080" s="66"/>
      <c r="D1080" s="376">
        <v>8840</v>
      </c>
      <c r="E1080" s="66"/>
      <c r="F1080" s="66"/>
      <c r="G1080" s="66"/>
      <c r="I1080" s="66"/>
      <c r="J1080" s="66"/>
      <c r="K1080" s="66"/>
      <c r="M1080" s="377">
        <v>17</v>
      </c>
      <c r="N1080" s="378">
        <v>-2213.5000000000005</v>
      </c>
      <c r="P1080" s="377">
        <v>16</v>
      </c>
      <c r="Q1080" s="378">
        <v>-1318.5</v>
      </c>
      <c r="S1080" s="377">
        <v>1</v>
      </c>
      <c r="T1080" s="378">
        <v>-514.25</v>
      </c>
      <c r="V1080" s="66"/>
      <c r="W1080" s="66"/>
      <c r="X1080" s="66"/>
      <c r="Y1080" s="66"/>
      <c r="Z1080" s="66"/>
    </row>
    <row r="1081" spans="1:26" ht="15" x14ac:dyDescent="0.25">
      <c r="A1081" s="66" t="s">
        <v>1117</v>
      </c>
      <c r="B1081" s="66" t="s">
        <v>484</v>
      </c>
      <c r="C1081" s="66"/>
      <c r="D1081" s="376">
        <v>8846</v>
      </c>
      <c r="E1081" s="66"/>
      <c r="F1081" s="66"/>
      <c r="G1081" s="66"/>
      <c r="I1081" s="66"/>
      <c r="J1081" s="66"/>
      <c r="K1081" s="66"/>
      <c r="M1081" s="377">
        <v>39</v>
      </c>
      <c r="N1081" s="378">
        <v>-2831.9700000000003</v>
      </c>
      <c r="P1081" s="377">
        <v>24</v>
      </c>
      <c r="Q1081" s="378">
        <v>-1323.34</v>
      </c>
      <c r="S1081" s="377">
        <v>9</v>
      </c>
      <c r="T1081" s="378">
        <v>-382.28999999999996</v>
      </c>
      <c r="V1081" s="66"/>
      <c r="W1081" s="66"/>
      <c r="X1081" s="66"/>
      <c r="Y1081" s="66"/>
      <c r="Z1081" s="66"/>
    </row>
    <row r="1082" spans="1:26" ht="15" x14ac:dyDescent="0.25">
      <c r="A1082" s="66" t="s">
        <v>1117</v>
      </c>
      <c r="B1082" s="66" t="s">
        <v>335</v>
      </c>
      <c r="C1082" s="66"/>
      <c r="D1082" s="376">
        <v>7432</v>
      </c>
      <c r="E1082" s="66"/>
      <c r="F1082" s="66"/>
      <c r="G1082" s="66"/>
      <c r="I1082" s="66"/>
      <c r="J1082" s="66"/>
      <c r="K1082" s="66"/>
      <c r="M1082" s="377">
        <v>10</v>
      </c>
      <c r="N1082" s="378">
        <v>-781.06</v>
      </c>
      <c r="P1082" s="377">
        <v>1</v>
      </c>
      <c r="Q1082" s="378">
        <v>-286.38</v>
      </c>
      <c r="S1082" s="377">
        <v>0</v>
      </c>
      <c r="T1082" s="378">
        <v>0</v>
      </c>
      <c r="V1082" s="66"/>
      <c r="W1082" s="66"/>
      <c r="X1082" s="66"/>
      <c r="Y1082" s="66"/>
      <c r="Z1082" s="66"/>
    </row>
    <row r="1083" spans="1:26" ht="15" x14ac:dyDescent="0.25">
      <c r="A1083" s="66" t="s">
        <v>1117</v>
      </c>
      <c r="B1083" s="66" t="s">
        <v>433</v>
      </c>
      <c r="C1083" s="66"/>
      <c r="D1083" s="376">
        <v>7041</v>
      </c>
      <c r="E1083" s="66"/>
      <c r="F1083" s="66"/>
      <c r="G1083" s="66"/>
      <c r="I1083" s="66"/>
      <c r="J1083" s="66"/>
      <c r="K1083" s="66"/>
      <c r="M1083" s="377">
        <v>1</v>
      </c>
      <c r="N1083" s="378">
        <v>-6.68</v>
      </c>
      <c r="P1083" s="377">
        <v>2</v>
      </c>
      <c r="Q1083" s="378">
        <v>-101.45</v>
      </c>
      <c r="S1083" s="377">
        <v>0</v>
      </c>
      <c r="T1083" s="378">
        <v>0</v>
      </c>
      <c r="V1083" s="66"/>
      <c r="W1083" s="66"/>
      <c r="X1083" s="66"/>
      <c r="Y1083" s="66"/>
      <c r="Z1083" s="66"/>
    </row>
    <row r="1084" spans="1:26" ht="15" x14ac:dyDescent="0.25">
      <c r="A1084" s="66" t="s">
        <v>1117</v>
      </c>
      <c r="B1084" s="66" t="s">
        <v>433</v>
      </c>
      <c r="C1084" s="66"/>
      <c r="D1084" s="376">
        <v>7078</v>
      </c>
      <c r="E1084" s="66"/>
      <c r="F1084" s="66"/>
      <c r="G1084" s="66"/>
      <c r="I1084" s="66"/>
      <c r="J1084" s="66"/>
      <c r="K1084" s="66"/>
      <c r="M1084" s="377">
        <v>2</v>
      </c>
      <c r="N1084" s="378">
        <v>-401.11</v>
      </c>
      <c r="P1084" s="377">
        <v>1</v>
      </c>
      <c r="Q1084" s="378">
        <v>-5.75</v>
      </c>
      <c r="S1084" s="377">
        <v>0</v>
      </c>
      <c r="T1084" s="378">
        <v>0</v>
      </c>
      <c r="V1084" s="66"/>
      <c r="W1084" s="66"/>
      <c r="X1084" s="66"/>
      <c r="Y1084" s="66"/>
      <c r="Z1084" s="66"/>
    </row>
    <row r="1085" spans="1:26" ht="15" x14ac:dyDescent="0.25">
      <c r="A1085" s="66" t="s">
        <v>1117</v>
      </c>
      <c r="B1085" s="66" t="s">
        <v>515</v>
      </c>
      <c r="C1085" s="66"/>
      <c r="D1085" s="376">
        <v>8844</v>
      </c>
      <c r="E1085" s="66"/>
      <c r="F1085" s="66"/>
      <c r="G1085" s="66"/>
      <c r="I1085" s="66"/>
      <c r="J1085" s="66"/>
      <c r="K1085" s="66"/>
      <c r="M1085" s="377">
        <v>0</v>
      </c>
      <c r="N1085" s="378">
        <v>0</v>
      </c>
      <c r="P1085" s="377">
        <v>0</v>
      </c>
      <c r="Q1085" s="378">
        <v>0</v>
      </c>
      <c r="S1085" s="377">
        <v>0</v>
      </c>
      <c r="T1085" s="378">
        <v>0</v>
      </c>
      <c r="V1085" s="66"/>
      <c r="W1085" s="66"/>
      <c r="X1085" s="66"/>
      <c r="Y1085" s="66"/>
      <c r="Z1085" s="66"/>
    </row>
    <row r="1086" spans="1:26" ht="15" x14ac:dyDescent="0.25">
      <c r="A1086" s="66" t="s">
        <v>1117</v>
      </c>
      <c r="B1086" s="66" t="s">
        <v>577</v>
      </c>
      <c r="C1086" s="66"/>
      <c r="D1086" s="376">
        <v>7726</v>
      </c>
      <c r="E1086" s="66"/>
      <c r="F1086" s="66"/>
      <c r="G1086" s="66"/>
      <c r="I1086" s="66"/>
      <c r="J1086" s="66"/>
      <c r="K1086" s="66"/>
      <c r="M1086" s="377">
        <v>1</v>
      </c>
      <c r="N1086" s="378">
        <v>-14.08</v>
      </c>
      <c r="P1086" s="377">
        <v>0</v>
      </c>
      <c r="Q1086" s="378">
        <v>0</v>
      </c>
      <c r="S1086" s="377">
        <v>0</v>
      </c>
      <c r="T1086" s="378">
        <v>0</v>
      </c>
      <c r="V1086" s="66"/>
      <c r="W1086" s="66"/>
      <c r="X1086" s="66"/>
      <c r="Y1086" s="66"/>
      <c r="Z1086" s="66"/>
    </row>
    <row r="1087" spans="1:26" ht="15" x14ac:dyDescent="0.25">
      <c r="A1087" s="66" t="s">
        <v>1117</v>
      </c>
      <c r="B1087" s="66" t="s">
        <v>577</v>
      </c>
      <c r="C1087" s="66"/>
      <c r="D1087" s="376">
        <v>7728</v>
      </c>
      <c r="E1087" s="66"/>
      <c r="F1087" s="66"/>
      <c r="G1087" s="66"/>
      <c r="I1087" s="66"/>
      <c r="J1087" s="66"/>
      <c r="K1087" s="66"/>
      <c r="M1087" s="377">
        <v>0</v>
      </c>
      <c r="N1087" s="378">
        <v>0</v>
      </c>
      <c r="P1087" s="377">
        <v>0</v>
      </c>
      <c r="Q1087" s="378">
        <v>0</v>
      </c>
      <c r="S1087" s="377">
        <v>0</v>
      </c>
      <c r="T1087" s="378">
        <v>0</v>
      </c>
      <c r="V1087" s="66"/>
      <c r="W1087" s="66"/>
      <c r="X1087" s="66"/>
      <c r="Y1087" s="66"/>
      <c r="Z1087" s="66"/>
    </row>
    <row r="1088" spans="1:26" ht="15" x14ac:dyDescent="0.25">
      <c r="A1088" s="66" t="s">
        <v>1117</v>
      </c>
      <c r="B1088" s="66" t="s">
        <v>577</v>
      </c>
      <c r="C1088" s="66"/>
      <c r="D1088" s="376">
        <v>8510</v>
      </c>
      <c r="E1088" s="66"/>
      <c r="F1088" s="66"/>
      <c r="G1088" s="66"/>
      <c r="I1088" s="66"/>
      <c r="J1088" s="66"/>
      <c r="K1088" s="66"/>
      <c r="M1088" s="377">
        <v>3</v>
      </c>
      <c r="N1088" s="378">
        <v>-703.92000000000007</v>
      </c>
      <c r="P1088" s="377">
        <v>0</v>
      </c>
      <c r="Q1088" s="378">
        <v>0</v>
      </c>
      <c r="S1088" s="377">
        <v>1</v>
      </c>
      <c r="T1088" s="378">
        <v>-5.42</v>
      </c>
      <c r="V1088" s="66"/>
      <c r="W1088" s="66"/>
      <c r="X1088" s="66"/>
      <c r="Y1088" s="66"/>
      <c r="Z1088" s="66"/>
    </row>
    <row r="1089" spans="1:26" ht="15" x14ac:dyDescent="0.25">
      <c r="A1089" s="66" t="s">
        <v>1117</v>
      </c>
      <c r="B1089" s="66" t="s">
        <v>577</v>
      </c>
      <c r="C1089" s="66"/>
      <c r="D1089" s="376">
        <v>8514</v>
      </c>
      <c r="E1089" s="66"/>
      <c r="F1089" s="66"/>
      <c r="G1089" s="66"/>
      <c r="I1089" s="66"/>
      <c r="J1089" s="66"/>
      <c r="K1089" s="66"/>
      <c r="M1089" s="377">
        <v>1</v>
      </c>
      <c r="N1089" s="378">
        <v>-13.22</v>
      </c>
      <c r="P1089" s="377">
        <v>0</v>
      </c>
      <c r="Q1089" s="378">
        <v>0</v>
      </c>
      <c r="S1089" s="377">
        <v>0</v>
      </c>
      <c r="T1089" s="378">
        <v>0</v>
      </c>
      <c r="V1089" s="66"/>
      <c r="W1089" s="66"/>
      <c r="X1089" s="66"/>
      <c r="Y1089" s="66"/>
      <c r="Z1089" s="66"/>
    </row>
    <row r="1090" spans="1:26" ht="15" x14ac:dyDescent="0.25">
      <c r="A1090" s="66" t="s">
        <v>1117</v>
      </c>
      <c r="B1090" s="66" t="s">
        <v>577</v>
      </c>
      <c r="C1090" s="66"/>
      <c r="D1090" s="376">
        <v>8520</v>
      </c>
      <c r="E1090" s="66"/>
      <c r="F1090" s="66"/>
      <c r="G1090" s="66"/>
      <c r="I1090" s="66"/>
      <c r="J1090" s="66"/>
      <c r="K1090" s="66"/>
      <c r="M1090" s="377">
        <v>0</v>
      </c>
      <c r="N1090" s="378">
        <v>0</v>
      </c>
      <c r="P1090" s="377">
        <v>0</v>
      </c>
      <c r="Q1090" s="378">
        <v>0</v>
      </c>
      <c r="S1090" s="377">
        <v>0</v>
      </c>
      <c r="T1090" s="378">
        <v>0</v>
      </c>
      <c r="V1090" s="66"/>
      <c r="W1090" s="66"/>
      <c r="X1090" s="66"/>
      <c r="Y1090" s="66"/>
      <c r="Z1090" s="66"/>
    </row>
    <row r="1091" spans="1:26" ht="15" x14ac:dyDescent="0.25">
      <c r="A1091" s="66" t="s">
        <v>1117</v>
      </c>
      <c r="B1091" s="66" t="s">
        <v>577</v>
      </c>
      <c r="C1091" s="66"/>
      <c r="D1091" s="376">
        <v>8535</v>
      </c>
      <c r="E1091" s="66"/>
      <c r="F1091" s="66"/>
      <c r="G1091" s="66"/>
      <c r="I1091" s="66"/>
      <c r="J1091" s="66"/>
      <c r="K1091" s="66"/>
      <c r="M1091" s="377">
        <v>3</v>
      </c>
      <c r="N1091" s="378">
        <v>-368.44</v>
      </c>
      <c r="P1091" s="377">
        <v>0</v>
      </c>
      <c r="Q1091" s="378">
        <v>0</v>
      </c>
      <c r="S1091" s="377">
        <v>1</v>
      </c>
      <c r="T1091" s="378">
        <v>-100</v>
      </c>
      <c r="V1091" s="66"/>
      <c r="W1091" s="66"/>
      <c r="X1091" s="66"/>
      <c r="Y1091" s="66"/>
      <c r="Z1091" s="66"/>
    </row>
    <row r="1092" spans="1:26" ht="15" x14ac:dyDescent="0.25">
      <c r="A1092" s="66" t="s">
        <v>1117</v>
      </c>
      <c r="B1092" s="66" t="s">
        <v>577</v>
      </c>
      <c r="C1092" s="66"/>
      <c r="D1092" s="376">
        <v>8691</v>
      </c>
      <c r="E1092" s="66"/>
      <c r="F1092" s="66"/>
      <c r="G1092" s="66"/>
      <c r="I1092" s="66"/>
      <c r="J1092" s="66"/>
      <c r="K1092" s="66"/>
      <c r="M1092" s="377">
        <v>0</v>
      </c>
      <c r="N1092" s="378">
        <v>0</v>
      </c>
      <c r="P1092" s="377">
        <v>0</v>
      </c>
      <c r="Q1092" s="378">
        <v>0</v>
      </c>
      <c r="S1092" s="377">
        <v>0</v>
      </c>
      <c r="T1092" s="378">
        <v>0</v>
      </c>
      <c r="V1092" s="66"/>
      <c r="W1092" s="66"/>
      <c r="X1092" s="66"/>
      <c r="Y1092" s="66"/>
      <c r="Z1092" s="66"/>
    </row>
    <row r="1093" spans="1:26" ht="15" x14ac:dyDescent="0.25">
      <c r="A1093" s="66" t="s">
        <v>1117</v>
      </c>
      <c r="B1093" s="66" t="s">
        <v>577</v>
      </c>
      <c r="C1093" s="66"/>
      <c r="D1093" s="376">
        <v>8835</v>
      </c>
      <c r="E1093" s="66"/>
      <c r="F1093" s="66"/>
      <c r="G1093" s="66"/>
      <c r="I1093" s="66"/>
      <c r="J1093" s="66"/>
      <c r="K1093" s="66"/>
      <c r="M1093" s="377">
        <v>0</v>
      </c>
      <c r="N1093" s="378">
        <v>0</v>
      </c>
      <c r="P1093" s="377">
        <v>0</v>
      </c>
      <c r="Q1093" s="378">
        <v>0</v>
      </c>
      <c r="S1093" s="377">
        <v>0</v>
      </c>
      <c r="T1093" s="378">
        <v>0</v>
      </c>
      <c r="V1093" s="66"/>
      <c r="W1093" s="66"/>
      <c r="X1093" s="66"/>
      <c r="Y1093" s="66"/>
      <c r="Z1093" s="66"/>
    </row>
    <row r="1094" spans="1:26" ht="15" x14ac:dyDescent="0.25">
      <c r="A1094" s="66" t="s">
        <v>1117</v>
      </c>
      <c r="B1094" s="66" t="s">
        <v>572</v>
      </c>
      <c r="C1094" s="66"/>
      <c r="D1094" s="376">
        <v>8850</v>
      </c>
      <c r="E1094" s="66"/>
      <c r="F1094" s="66"/>
      <c r="G1094" s="66"/>
      <c r="I1094" s="66"/>
      <c r="J1094" s="66"/>
      <c r="K1094" s="66"/>
      <c r="M1094" s="377">
        <v>7</v>
      </c>
      <c r="N1094" s="378">
        <v>-804.99000000000012</v>
      </c>
      <c r="P1094" s="377">
        <v>0</v>
      </c>
      <c r="Q1094" s="378">
        <v>0</v>
      </c>
      <c r="S1094" s="377">
        <v>2</v>
      </c>
      <c r="T1094" s="378">
        <v>-94.13</v>
      </c>
      <c r="V1094" s="66"/>
      <c r="W1094" s="66"/>
      <c r="X1094" s="66"/>
      <c r="Y1094" s="66"/>
      <c r="Z1094" s="66"/>
    </row>
    <row r="1095" spans="1:26" ht="15" x14ac:dyDescent="0.25">
      <c r="A1095" s="66" t="s">
        <v>1117</v>
      </c>
      <c r="B1095" s="66" t="s">
        <v>485</v>
      </c>
      <c r="C1095" s="66"/>
      <c r="D1095" s="376">
        <v>8520</v>
      </c>
      <c r="E1095" s="66"/>
      <c r="F1095" s="66"/>
      <c r="G1095" s="66"/>
      <c r="I1095" s="66"/>
      <c r="J1095" s="66"/>
      <c r="K1095" s="66"/>
      <c r="M1095" s="377">
        <v>1</v>
      </c>
      <c r="N1095" s="378">
        <v>-433.05</v>
      </c>
      <c r="P1095" s="377">
        <v>0</v>
      </c>
      <c r="Q1095" s="378">
        <v>0</v>
      </c>
      <c r="S1095" s="377">
        <v>0</v>
      </c>
      <c r="T1095" s="378">
        <v>0</v>
      </c>
      <c r="V1095" s="66"/>
      <c r="W1095" s="66"/>
      <c r="X1095" s="66"/>
      <c r="Y1095" s="66"/>
      <c r="Z1095" s="66"/>
    </row>
    <row r="1096" spans="1:26" ht="15" x14ac:dyDescent="0.25">
      <c r="A1096" s="66" t="s">
        <v>1117</v>
      </c>
      <c r="B1096" s="66" t="s">
        <v>485</v>
      </c>
      <c r="C1096" s="66"/>
      <c r="D1096" s="376">
        <v>8831</v>
      </c>
      <c r="E1096" s="66"/>
      <c r="F1096" s="66"/>
      <c r="G1096" s="66"/>
      <c r="I1096" s="66"/>
      <c r="J1096" s="66"/>
      <c r="K1096" s="66"/>
      <c r="M1096" s="377">
        <v>17</v>
      </c>
      <c r="N1096" s="378">
        <v>-2580.7900000000009</v>
      </c>
      <c r="P1096" s="377">
        <v>6</v>
      </c>
      <c r="Q1096" s="378">
        <v>-90.740000000000009</v>
      </c>
      <c r="S1096" s="377">
        <v>2</v>
      </c>
      <c r="T1096" s="378">
        <v>-63.27</v>
      </c>
      <c r="V1096" s="66"/>
      <c r="W1096" s="66"/>
      <c r="X1096" s="66"/>
      <c r="Y1096" s="66"/>
      <c r="Z1096" s="66"/>
    </row>
    <row r="1097" spans="1:26" ht="15" x14ac:dyDescent="0.25">
      <c r="A1097" s="66" t="s">
        <v>1117</v>
      </c>
      <c r="B1097" s="66" t="s">
        <v>485</v>
      </c>
      <c r="C1097" s="66"/>
      <c r="D1097" s="376">
        <v>8884</v>
      </c>
      <c r="E1097" s="66"/>
      <c r="F1097" s="66"/>
      <c r="G1097" s="66"/>
      <c r="I1097" s="66"/>
      <c r="J1097" s="66"/>
      <c r="K1097" s="66"/>
      <c r="M1097" s="377">
        <v>1</v>
      </c>
      <c r="N1097" s="378">
        <v>-894.86</v>
      </c>
      <c r="P1097" s="377">
        <v>0</v>
      </c>
      <c r="Q1097" s="378">
        <v>0</v>
      </c>
      <c r="S1097" s="377">
        <v>0</v>
      </c>
      <c r="T1097" s="378">
        <v>0</v>
      </c>
      <c r="V1097" s="66"/>
      <c r="W1097" s="66"/>
      <c r="X1097" s="66"/>
      <c r="Y1097" s="66"/>
      <c r="Z1097" s="66"/>
    </row>
    <row r="1098" spans="1:26" ht="15" x14ac:dyDescent="0.25">
      <c r="A1098" s="66" t="s">
        <v>1117</v>
      </c>
      <c r="B1098" s="66" t="s">
        <v>434</v>
      </c>
      <c r="C1098" s="66"/>
      <c r="D1098" s="376">
        <v>7042</v>
      </c>
      <c r="E1098" s="66"/>
      <c r="F1098" s="66"/>
      <c r="G1098" s="66"/>
      <c r="I1098" s="66"/>
      <c r="J1098" s="66"/>
      <c r="K1098" s="66"/>
      <c r="M1098" s="377">
        <v>87</v>
      </c>
      <c r="N1098" s="378">
        <v>-6710.64</v>
      </c>
      <c r="P1098" s="377">
        <v>83</v>
      </c>
      <c r="Q1098" s="378">
        <v>-9523.0800000000036</v>
      </c>
      <c r="S1098" s="377">
        <v>15</v>
      </c>
      <c r="T1098" s="378">
        <v>-1033.73</v>
      </c>
      <c r="V1098" s="66"/>
      <c r="W1098" s="66"/>
      <c r="X1098" s="66"/>
      <c r="Y1098" s="66"/>
      <c r="Z1098" s="66"/>
    </row>
    <row r="1099" spans="1:26" ht="15" x14ac:dyDescent="0.25">
      <c r="A1099" s="66" t="s">
        <v>1117</v>
      </c>
      <c r="B1099" s="66" t="s">
        <v>434</v>
      </c>
      <c r="C1099" s="66"/>
      <c r="D1099" s="376">
        <v>7043</v>
      </c>
      <c r="E1099" s="66"/>
      <c r="F1099" s="66"/>
      <c r="G1099" s="66"/>
      <c r="I1099" s="66"/>
      <c r="J1099" s="66"/>
      <c r="K1099" s="66"/>
      <c r="M1099" s="377">
        <v>4</v>
      </c>
      <c r="N1099" s="378">
        <v>-170.75</v>
      </c>
      <c r="P1099" s="377">
        <v>4</v>
      </c>
      <c r="Q1099" s="378">
        <v>-174.88</v>
      </c>
      <c r="S1099" s="377">
        <v>1</v>
      </c>
      <c r="T1099" s="378">
        <v>-78.66</v>
      </c>
      <c r="V1099" s="66"/>
      <c r="W1099" s="66"/>
      <c r="X1099" s="66"/>
      <c r="Y1099" s="66"/>
      <c r="Z1099" s="66"/>
    </row>
    <row r="1100" spans="1:26" ht="15" x14ac:dyDescent="0.25">
      <c r="A1100" s="66" t="s">
        <v>1117</v>
      </c>
      <c r="B1100" s="66" t="s">
        <v>434</v>
      </c>
      <c r="C1100" s="66"/>
      <c r="D1100" s="376">
        <v>7044</v>
      </c>
      <c r="E1100" s="66"/>
      <c r="F1100" s="66"/>
      <c r="G1100" s="66"/>
      <c r="I1100" s="66"/>
      <c r="J1100" s="66"/>
      <c r="K1100" s="66"/>
      <c r="M1100" s="377">
        <v>0</v>
      </c>
      <c r="N1100" s="378">
        <v>0</v>
      </c>
      <c r="P1100" s="377">
        <v>0</v>
      </c>
      <c r="Q1100" s="378">
        <v>0</v>
      </c>
      <c r="S1100" s="377">
        <v>0</v>
      </c>
      <c r="T1100" s="378">
        <v>0</v>
      </c>
      <c r="V1100" s="66"/>
      <c r="W1100" s="66"/>
      <c r="X1100" s="66"/>
      <c r="Y1100" s="66"/>
      <c r="Z1100" s="66"/>
    </row>
    <row r="1101" spans="1:26" ht="15" x14ac:dyDescent="0.25">
      <c r="A1101" s="66" t="s">
        <v>1117</v>
      </c>
      <c r="B1101" s="66" t="s">
        <v>516</v>
      </c>
      <c r="C1101" s="66"/>
      <c r="D1101" s="376">
        <v>8052</v>
      </c>
      <c r="E1101" s="66"/>
      <c r="F1101" s="66"/>
      <c r="G1101" s="66"/>
      <c r="I1101" s="66"/>
      <c r="J1101" s="66"/>
      <c r="K1101" s="66"/>
      <c r="M1101" s="377">
        <v>0</v>
      </c>
      <c r="N1101" s="378">
        <v>0</v>
      </c>
      <c r="P1101" s="377">
        <v>0</v>
      </c>
      <c r="Q1101" s="378">
        <v>0</v>
      </c>
      <c r="S1101" s="377">
        <v>0</v>
      </c>
      <c r="T1101" s="378">
        <v>0</v>
      </c>
      <c r="V1101" s="66"/>
      <c r="W1101" s="66"/>
      <c r="X1101" s="66"/>
      <c r="Y1101" s="66"/>
      <c r="Z1101" s="66"/>
    </row>
    <row r="1102" spans="1:26" ht="15" x14ac:dyDescent="0.25">
      <c r="A1102" s="66" t="s">
        <v>1117</v>
      </c>
      <c r="B1102" s="66" t="s">
        <v>516</v>
      </c>
      <c r="C1102" s="66"/>
      <c r="D1102" s="376">
        <v>8502</v>
      </c>
      <c r="E1102" s="66"/>
      <c r="F1102" s="66"/>
      <c r="G1102" s="66"/>
      <c r="I1102" s="66"/>
      <c r="J1102" s="66"/>
      <c r="K1102" s="66"/>
      <c r="M1102" s="377">
        <v>14</v>
      </c>
      <c r="N1102" s="378">
        <v>-1201.4199999999998</v>
      </c>
      <c r="P1102" s="377">
        <v>8</v>
      </c>
      <c r="Q1102" s="378">
        <v>-1345.26</v>
      </c>
      <c r="S1102" s="377">
        <v>1</v>
      </c>
      <c r="T1102" s="378">
        <v>-6.57</v>
      </c>
      <c r="V1102" s="66"/>
      <c r="W1102" s="66"/>
      <c r="X1102" s="66"/>
      <c r="Y1102" s="66"/>
      <c r="Z1102" s="66"/>
    </row>
    <row r="1103" spans="1:26" ht="15" x14ac:dyDescent="0.25">
      <c r="A1103" s="66" t="s">
        <v>1117</v>
      </c>
      <c r="B1103" s="66" t="s">
        <v>516</v>
      </c>
      <c r="C1103" s="66"/>
      <c r="D1103" s="376">
        <v>8540</v>
      </c>
      <c r="E1103" s="66"/>
      <c r="F1103" s="66"/>
      <c r="G1103" s="66"/>
      <c r="I1103" s="66"/>
      <c r="J1103" s="66"/>
      <c r="K1103" s="66"/>
      <c r="M1103" s="377">
        <v>7</v>
      </c>
      <c r="N1103" s="378">
        <v>-665.82999999999993</v>
      </c>
      <c r="P1103" s="377">
        <v>3</v>
      </c>
      <c r="Q1103" s="378">
        <v>-48.45</v>
      </c>
      <c r="S1103" s="377">
        <v>1</v>
      </c>
      <c r="T1103" s="378">
        <v>-8.73</v>
      </c>
      <c r="V1103" s="66"/>
      <c r="W1103" s="66"/>
      <c r="X1103" s="66"/>
      <c r="Y1103" s="66"/>
      <c r="Z1103" s="66"/>
    </row>
    <row r="1104" spans="1:26" ht="15" x14ac:dyDescent="0.25">
      <c r="A1104" s="66" t="s">
        <v>1117</v>
      </c>
      <c r="B1104" s="66" t="s">
        <v>516</v>
      </c>
      <c r="C1104" s="66"/>
      <c r="D1104" s="376">
        <v>8558</v>
      </c>
      <c r="E1104" s="66"/>
      <c r="F1104" s="66"/>
      <c r="G1104" s="66"/>
      <c r="I1104" s="66"/>
      <c r="J1104" s="66"/>
      <c r="K1104" s="66"/>
      <c r="M1104" s="377">
        <v>12</v>
      </c>
      <c r="N1104" s="378">
        <v>-951.29</v>
      </c>
      <c r="P1104" s="377">
        <v>11</v>
      </c>
      <c r="Q1104" s="378">
        <v>-423.09999999999997</v>
      </c>
      <c r="S1104" s="377">
        <v>1</v>
      </c>
      <c r="T1104" s="378">
        <v>-10.79</v>
      </c>
      <c r="V1104" s="66"/>
      <c r="W1104" s="66"/>
      <c r="X1104" s="66"/>
      <c r="Y1104" s="66"/>
      <c r="Z1104" s="66"/>
    </row>
    <row r="1105" spans="1:26" ht="15" x14ac:dyDescent="0.25">
      <c r="A1105" s="66" t="s">
        <v>1117</v>
      </c>
      <c r="B1105" s="66" t="s">
        <v>336</v>
      </c>
      <c r="C1105" s="66"/>
      <c r="D1105" s="376">
        <v>7645</v>
      </c>
      <c r="E1105" s="66"/>
      <c r="F1105" s="66"/>
      <c r="G1105" s="66"/>
      <c r="I1105" s="66"/>
      <c r="J1105" s="66"/>
      <c r="K1105" s="66"/>
      <c r="M1105" s="377">
        <v>4</v>
      </c>
      <c r="N1105" s="378">
        <v>-645.79</v>
      </c>
      <c r="P1105" s="377">
        <v>0</v>
      </c>
      <c r="Q1105" s="378">
        <v>0</v>
      </c>
      <c r="S1105" s="377">
        <v>0</v>
      </c>
      <c r="T1105" s="378">
        <v>0</v>
      </c>
      <c r="V1105" s="66"/>
      <c r="W1105" s="66"/>
      <c r="X1105" s="66"/>
      <c r="Y1105" s="66"/>
      <c r="Z1105" s="66"/>
    </row>
    <row r="1106" spans="1:26" ht="15" x14ac:dyDescent="0.25">
      <c r="A1106" s="66" t="s">
        <v>1117</v>
      </c>
      <c r="B1106" s="66" t="s">
        <v>337</v>
      </c>
      <c r="C1106" s="66"/>
      <c r="D1106" s="376">
        <v>7074</v>
      </c>
      <c r="E1106" s="66"/>
      <c r="F1106" s="66"/>
      <c r="G1106" s="66"/>
      <c r="I1106" s="66"/>
      <c r="J1106" s="66"/>
      <c r="K1106" s="66"/>
      <c r="M1106" s="377">
        <v>17</v>
      </c>
      <c r="N1106" s="378">
        <v>-712.58999999999992</v>
      </c>
      <c r="P1106" s="377">
        <v>24</v>
      </c>
      <c r="Q1106" s="378">
        <v>-2682.35</v>
      </c>
      <c r="S1106" s="377">
        <v>2</v>
      </c>
      <c r="T1106" s="378">
        <v>-18.439999999999998</v>
      </c>
      <c r="V1106" s="66"/>
      <c r="W1106" s="66"/>
      <c r="X1106" s="66"/>
      <c r="Y1106" s="66"/>
      <c r="Z1106" s="66"/>
    </row>
    <row r="1107" spans="1:26" ht="15" x14ac:dyDescent="0.25">
      <c r="A1107" s="66" t="s">
        <v>1117</v>
      </c>
      <c r="B1107" s="66" t="s">
        <v>386</v>
      </c>
      <c r="C1107" s="66"/>
      <c r="D1107" s="376">
        <v>8057</v>
      </c>
      <c r="E1107" s="66"/>
      <c r="F1107" s="66"/>
      <c r="G1107" s="66"/>
      <c r="I1107" s="66"/>
      <c r="J1107" s="66"/>
      <c r="K1107" s="66"/>
      <c r="M1107" s="377">
        <v>47</v>
      </c>
      <c r="N1107" s="378">
        <v>-3938.6000000000004</v>
      </c>
      <c r="P1107" s="377">
        <v>24</v>
      </c>
      <c r="Q1107" s="378">
        <v>-1953.63</v>
      </c>
      <c r="S1107" s="377">
        <v>2</v>
      </c>
      <c r="T1107" s="378">
        <v>-58.32</v>
      </c>
      <c r="V1107" s="66"/>
      <c r="W1107" s="66"/>
      <c r="X1107" s="66"/>
      <c r="Y1107" s="66"/>
      <c r="Z1107" s="66"/>
    </row>
    <row r="1108" spans="1:26" ht="15" x14ac:dyDescent="0.25">
      <c r="A1108" s="66" t="s">
        <v>1117</v>
      </c>
      <c r="B1108" s="66" t="s">
        <v>594</v>
      </c>
      <c r="C1108" s="66"/>
      <c r="D1108" s="376">
        <v>7950</v>
      </c>
      <c r="E1108" s="66"/>
      <c r="F1108" s="66"/>
      <c r="G1108" s="66"/>
      <c r="I1108" s="66"/>
      <c r="J1108" s="66"/>
      <c r="K1108" s="66"/>
      <c r="M1108" s="377">
        <v>4</v>
      </c>
      <c r="N1108" s="378">
        <v>-219.52</v>
      </c>
      <c r="P1108" s="377">
        <v>2</v>
      </c>
      <c r="Q1108" s="378">
        <v>-116.05</v>
      </c>
      <c r="S1108" s="377">
        <v>1</v>
      </c>
      <c r="T1108" s="378">
        <v>-5.48</v>
      </c>
      <c r="V1108" s="66"/>
      <c r="W1108" s="66"/>
      <c r="X1108" s="66"/>
      <c r="Y1108" s="66"/>
      <c r="Z1108" s="66"/>
    </row>
    <row r="1109" spans="1:26" ht="15" x14ac:dyDescent="0.25">
      <c r="A1109" s="66" t="s">
        <v>1117</v>
      </c>
      <c r="B1109" s="66" t="s">
        <v>593</v>
      </c>
      <c r="C1109" s="66"/>
      <c r="D1109" s="376">
        <v>7950</v>
      </c>
      <c r="E1109" s="66"/>
      <c r="F1109" s="66"/>
      <c r="G1109" s="66"/>
      <c r="I1109" s="66"/>
      <c r="J1109" s="66"/>
      <c r="K1109" s="66"/>
      <c r="M1109" s="377">
        <v>1</v>
      </c>
      <c r="N1109" s="378">
        <v>-82.87</v>
      </c>
      <c r="P1109" s="377">
        <v>0</v>
      </c>
      <c r="Q1109" s="378">
        <v>0</v>
      </c>
      <c r="S1109" s="377">
        <v>0</v>
      </c>
      <c r="T1109" s="378">
        <v>0</v>
      </c>
      <c r="V1109" s="66"/>
      <c r="W1109" s="66"/>
      <c r="X1109" s="66"/>
      <c r="Y1109" s="66"/>
      <c r="Z1109" s="66"/>
    </row>
    <row r="1110" spans="1:26" ht="15" x14ac:dyDescent="0.25">
      <c r="A1110" s="66" t="s">
        <v>1117</v>
      </c>
      <c r="B1110" s="66" t="s">
        <v>593</v>
      </c>
      <c r="C1110" s="66"/>
      <c r="D1110" s="376">
        <v>7960</v>
      </c>
      <c r="E1110" s="66"/>
      <c r="F1110" s="66"/>
      <c r="G1110" s="66"/>
      <c r="I1110" s="66"/>
      <c r="J1110" s="66"/>
      <c r="K1110" s="66"/>
      <c r="M1110" s="377">
        <v>12</v>
      </c>
      <c r="N1110" s="378">
        <v>-588</v>
      </c>
      <c r="P1110" s="377">
        <v>4</v>
      </c>
      <c r="Q1110" s="378">
        <v>-281.8</v>
      </c>
      <c r="S1110" s="377">
        <v>1</v>
      </c>
      <c r="T1110" s="378">
        <v>-35.450000000000003</v>
      </c>
      <c r="V1110" s="66"/>
      <c r="W1110" s="66"/>
      <c r="X1110" s="66"/>
      <c r="Y1110" s="66"/>
      <c r="Z1110" s="66"/>
    </row>
    <row r="1111" spans="1:26" ht="15" x14ac:dyDescent="0.25">
      <c r="A1111" s="66" t="s">
        <v>1117</v>
      </c>
      <c r="B1111" s="66" t="s">
        <v>595</v>
      </c>
      <c r="C1111" s="66"/>
      <c r="D1111" s="376">
        <v>7960</v>
      </c>
      <c r="E1111" s="66"/>
      <c r="F1111" s="66"/>
      <c r="G1111" s="66"/>
      <c r="I1111" s="66"/>
      <c r="J1111" s="66"/>
      <c r="K1111" s="66"/>
      <c r="M1111" s="377">
        <v>25</v>
      </c>
      <c r="N1111" s="378">
        <v>-3018.4700000000003</v>
      </c>
      <c r="P1111" s="377">
        <v>19</v>
      </c>
      <c r="Q1111" s="378">
        <v>-1679.1699999999998</v>
      </c>
      <c r="S1111" s="377">
        <v>1</v>
      </c>
      <c r="T1111" s="378">
        <v>-16.489999999999998</v>
      </c>
      <c r="V1111" s="66"/>
      <c r="W1111" s="66"/>
      <c r="X1111" s="66"/>
      <c r="Y1111" s="66"/>
      <c r="Z1111" s="66"/>
    </row>
    <row r="1112" spans="1:26" ht="15" x14ac:dyDescent="0.25">
      <c r="A1112" s="66" t="s">
        <v>1117</v>
      </c>
      <c r="B1112" s="66" t="s">
        <v>415</v>
      </c>
      <c r="C1112" s="66"/>
      <c r="D1112" s="376">
        <v>8059</v>
      </c>
      <c r="E1112" s="66"/>
      <c r="F1112" s="66"/>
      <c r="G1112" s="66"/>
      <c r="I1112" s="66"/>
      <c r="J1112" s="66"/>
      <c r="K1112" s="66"/>
      <c r="M1112" s="377">
        <v>39</v>
      </c>
      <c r="N1112" s="378">
        <v>-2346.7600000000002</v>
      </c>
      <c r="P1112" s="377">
        <v>14</v>
      </c>
      <c r="Q1112" s="378">
        <v>-2748.7200000000003</v>
      </c>
      <c r="S1112" s="377">
        <v>2</v>
      </c>
      <c r="T1112" s="378">
        <v>-70.84</v>
      </c>
      <c r="V1112" s="66"/>
      <c r="W1112" s="66"/>
      <c r="X1112" s="66"/>
      <c r="Y1112" s="66"/>
      <c r="Z1112" s="66"/>
    </row>
    <row r="1113" spans="1:26" ht="15" x14ac:dyDescent="0.25">
      <c r="A1113" s="66" t="s">
        <v>1117</v>
      </c>
      <c r="B1113" s="66" t="s">
        <v>387</v>
      </c>
      <c r="C1113" s="66"/>
      <c r="D1113" s="376">
        <v>8053</v>
      </c>
      <c r="E1113" s="66"/>
      <c r="F1113" s="66"/>
      <c r="G1113" s="66"/>
      <c r="I1113" s="66"/>
      <c r="J1113" s="66"/>
      <c r="K1113" s="66"/>
      <c r="M1113" s="377">
        <v>0</v>
      </c>
      <c r="N1113" s="378">
        <v>0</v>
      </c>
      <c r="P1113" s="377">
        <v>0</v>
      </c>
      <c r="Q1113" s="378">
        <v>0</v>
      </c>
      <c r="S1113" s="377">
        <v>0</v>
      </c>
      <c r="T1113" s="378">
        <v>0</v>
      </c>
      <c r="V1113" s="66"/>
      <c r="W1113" s="66"/>
      <c r="X1113" s="66"/>
      <c r="Y1113" s="66"/>
      <c r="Z1113" s="66"/>
    </row>
    <row r="1114" spans="1:26" ht="15" x14ac:dyDescent="0.25">
      <c r="A1114" s="66" t="s">
        <v>1117</v>
      </c>
      <c r="B1114" s="66" t="s">
        <v>387</v>
      </c>
      <c r="C1114" s="66"/>
      <c r="D1114" s="376">
        <v>8060</v>
      </c>
      <c r="E1114" s="66"/>
      <c r="F1114" s="66"/>
      <c r="G1114" s="66"/>
      <c r="I1114" s="66"/>
      <c r="J1114" s="66"/>
      <c r="K1114" s="66"/>
      <c r="M1114" s="377">
        <v>86</v>
      </c>
      <c r="N1114" s="378">
        <v>-8382.7100000000028</v>
      </c>
      <c r="P1114" s="377">
        <v>49</v>
      </c>
      <c r="Q1114" s="378">
        <v>-8109.4599999999991</v>
      </c>
      <c r="S1114" s="377">
        <v>12</v>
      </c>
      <c r="T1114" s="378">
        <v>-746.17</v>
      </c>
      <c r="V1114" s="66"/>
      <c r="W1114" s="66"/>
      <c r="X1114" s="66"/>
      <c r="Y1114" s="66"/>
      <c r="Z1114" s="66"/>
    </row>
    <row r="1115" spans="1:26" ht="15" x14ac:dyDescent="0.25">
      <c r="A1115" s="66" t="s">
        <v>1117</v>
      </c>
      <c r="B1115" s="66" t="s">
        <v>388</v>
      </c>
      <c r="C1115" s="66"/>
      <c r="D1115" s="376">
        <v>8054</v>
      </c>
      <c r="E1115" s="66"/>
      <c r="F1115" s="66"/>
      <c r="G1115" s="66"/>
      <c r="I1115" s="66"/>
      <c r="J1115" s="66"/>
      <c r="K1115" s="66"/>
      <c r="M1115" s="377">
        <v>137</v>
      </c>
      <c r="N1115" s="378">
        <v>-13625.930000000011</v>
      </c>
      <c r="P1115" s="377">
        <v>82</v>
      </c>
      <c r="Q1115" s="378">
        <v>-7629.2599999999966</v>
      </c>
      <c r="S1115" s="377">
        <v>15</v>
      </c>
      <c r="T1115" s="378">
        <v>-514.1400000000001</v>
      </c>
      <c r="V1115" s="66"/>
      <c r="W1115" s="66"/>
      <c r="X1115" s="66"/>
      <c r="Y1115" s="66"/>
      <c r="Z1115" s="66"/>
    </row>
    <row r="1116" spans="1:26" ht="15" x14ac:dyDescent="0.25">
      <c r="A1116" s="66" t="s">
        <v>1117</v>
      </c>
      <c r="B1116" s="66" t="s">
        <v>388</v>
      </c>
      <c r="C1116" s="66"/>
      <c r="D1116" s="376">
        <v>8057</v>
      </c>
      <c r="E1116" s="66"/>
      <c r="F1116" s="66"/>
      <c r="G1116" s="66"/>
      <c r="I1116" s="66"/>
      <c r="J1116" s="66"/>
      <c r="K1116" s="66"/>
      <c r="M1116" s="377">
        <v>0</v>
      </c>
      <c r="N1116" s="378">
        <v>0</v>
      </c>
      <c r="P1116" s="377">
        <v>0</v>
      </c>
      <c r="Q1116" s="378">
        <v>0</v>
      </c>
      <c r="S1116" s="377">
        <v>0</v>
      </c>
      <c r="T1116" s="378">
        <v>0</v>
      </c>
      <c r="V1116" s="66"/>
      <c r="W1116" s="66"/>
      <c r="X1116" s="66"/>
      <c r="Y1116" s="66"/>
      <c r="Z1116" s="66"/>
    </row>
    <row r="1117" spans="1:26" ht="15" x14ac:dyDescent="0.25">
      <c r="A1117" s="66" t="s">
        <v>1117</v>
      </c>
      <c r="B1117" s="66" t="s">
        <v>388</v>
      </c>
      <c r="C1117" s="66"/>
      <c r="D1117" s="376">
        <v>8060</v>
      </c>
      <c r="E1117" s="66"/>
      <c r="F1117" s="66"/>
      <c r="G1117" s="66"/>
      <c r="I1117" s="66"/>
      <c r="J1117" s="66"/>
      <c r="K1117" s="66"/>
      <c r="M1117" s="377">
        <v>0</v>
      </c>
      <c r="N1117" s="378">
        <v>0</v>
      </c>
      <c r="P1117" s="377">
        <v>0</v>
      </c>
      <c r="Q1117" s="378">
        <v>0</v>
      </c>
      <c r="S1117" s="377">
        <v>0</v>
      </c>
      <c r="T1117" s="378">
        <v>0</v>
      </c>
      <c r="V1117" s="66"/>
      <c r="W1117" s="66"/>
      <c r="X1117" s="66"/>
      <c r="Y1117" s="66"/>
      <c r="Z1117" s="66"/>
    </row>
    <row r="1118" spans="1:26" ht="15" x14ac:dyDescent="0.25">
      <c r="A1118" s="66" t="s">
        <v>1117</v>
      </c>
      <c r="B1118" s="66" t="s">
        <v>388</v>
      </c>
      <c r="C1118" s="66"/>
      <c r="D1118" s="376">
        <v>8106</v>
      </c>
      <c r="E1118" s="66"/>
      <c r="F1118" s="66"/>
      <c r="G1118" s="66"/>
      <c r="I1118" s="66"/>
      <c r="J1118" s="66"/>
      <c r="K1118" s="66"/>
      <c r="M1118" s="377">
        <v>1</v>
      </c>
      <c r="N1118" s="378">
        <v>-266.54000000000002</v>
      </c>
      <c r="P1118" s="377">
        <v>0</v>
      </c>
      <c r="Q1118" s="378">
        <v>0</v>
      </c>
      <c r="S1118" s="377">
        <v>0</v>
      </c>
      <c r="T1118" s="378">
        <v>0</v>
      </c>
      <c r="V1118" s="66"/>
      <c r="W1118" s="66"/>
      <c r="X1118" s="66"/>
      <c r="Y1118" s="66"/>
      <c r="Z1118" s="66"/>
    </row>
    <row r="1119" spans="1:26" ht="15" x14ac:dyDescent="0.25">
      <c r="A1119" s="66" t="s">
        <v>1117</v>
      </c>
      <c r="B1119" s="66" t="s">
        <v>388</v>
      </c>
      <c r="C1119" s="66"/>
      <c r="D1119" s="376">
        <v>8110</v>
      </c>
      <c r="E1119" s="66"/>
      <c r="F1119" s="66"/>
      <c r="G1119" s="66"/>
      <c r="I1119" s="66"/>
      <c r="J1119" s="66"/>
      <c r="K1119" s="66"/>
      <c r="M1119" s="377">
        <v>0</v>
      </c>
      <c r="N1119" s="378">
        <v>0</v>
      </c>
      <c r="P1119" s="377">
        <v>0</v>
      </c>
      <c r="Q1119" s="378">
        <v>0</v>
      </c>
      <c r="S1119" s="377">
        <v>0</v>
      </c>
      <c r="T1119" s="378">
        <v>0</v>
      </c>
      <c r="V1119" s="66"/>
      <c r="W1119" s="66"/>
      <c r="X1119" s="66"/>
      <c r="Y1119" s="66"/>
      <c r="Z1119" s="66"/>
    </row>
    <row r="1120" spans="1:26" ht="15" x14ac:dyDescent="0.25">
      <c r="A1120" s="66" t="s">
        <v>1117</v>
      </c>
      <c r="B1120" s="66" t="s">
        <v>533</v>
      </c>
      <c r="C1120" s="66"/>
      <c r="D1120" s="376">
        <v>7092</v>
      </c>
      <c r="E1120" s="66"/>
      <c r="F1120" s="66"/>
      <c r="G1120" s="66"/>
      <c r="I1120" s="66"/>
      <c r="J1120" s="66"/>
      <c r="K1120" s="66"/>
      <c r="M1120" s="377">
        <v>2</v>
      </c>
      <c r="N1120" s="378">
        <v>-827.66</v>
      </c>
      <c r="P1120" s="377">
        <v>2</v>
      </c>
      <c r="Q1120" s="378">
        <v>-57.71</v>
      </c>
      <c r="S1120" s="377">
        <v>1</v>
      </c>
      <c r="T1120" s="378">
        <v>-10.58</v>
      </c>
      <c r="V1120" s="66"/>
      <c r="W1120" s="66"/>
      <c r="X1120" s="66"/>
      <c r="Y1120" s="66"/>
      <c r="Z1120" s="66"/>
    </row>
    <row r="1121" spans="1:26" ht="15" x14ac:dyDescent="0.25">
      <c r="A1121" s="66" t="s">
        <v>1117</v>
      </c>
      <c r="B1121" s="66" t="s">
        <v>445</v>
      </c>
      <c r="C1121" s="66"/>
      <c r="D1121" s="376">
        <v>8063</v>
      </c>
      <c r="E1121" s="66"/>
      <c r="F1121" s="66"/>
      <c r="G1121" s="66"/>
      <c r="I1121" s="66"/>
      <c r="J1121" s="66"/>
      <c r="K1121" s="66"/>
      <c r="M1121" s="377">
        <v>36</v>
      </c>
      <c r="N1121" s="378">
        <v>-2656.7100000000005</v>
      </c>
      <c r="P1121" s="377">
        <v>24</v>
      </c>
      <c r="Q1121" s="378">
        <v>-3877.4600000000005</v>
      </c>
      <c r="S1121" s="377">
        <v>2</v>
      </c>
      <c r="T1121" s="378">
        <v>-55.46</v>
      </c>
      <c r="V1121" s="66"/>
      <c r="W1121" s="66"/>
      <c r="X1121" s="66"/>
      <c r="Y1121" s="66"/>
      <c r="Z1121" s="66"/>
    </row>
    <row r="1122" spans="1:26" ht="15" x14ac:dyDescent="0.25">
      <c r="A1122" s="66" t="s">
        <v>1117</v>
      </c>
      <c r="B1122" s="66" t="s">
        <v>486</v>
      </c>
      <c r="C1122" s="66"/>
      <c r="D1122" s="376">
        <v>8901</v>
      </c>
      <c r="E1122" s="66"/>
      <c r="F1122" s="66"/>
      <c r="G1122" s="66"/>
      <c r="I1122" s="66"/>
      <c r="J1122" s="66"/>
      <c r="K1122" s="66"/>
      <c r="M1122" s="377">
        <v>330</v>
      </c>
      <c r="N1122" s="378">
        <v>-31960.570000000003</v>
      </c>
      <c r="P1122" s="377">
        <v>164</v>
      </c>
      <c r="Q1122" s="378">
        <v>-14293.110000000006</v>
      </c>
      <c r="S1122" s="377">
        <v>39</v>
      </c>
      <c r="T1122" s="378">
        <v>-1838.74</v>
      </c>
      <c r="V1122" s="66"/>
      <c r="W1122" s="66"/>
      <c r="X1122" s="66"/>
      <c r="Y1122" s="66"/>
      <c r="Z1122" s="66"/>
    </row>
    <row r="1123" spans="1:26" ht="15" x14ac:dyDescent="0.25">
      <c r="A1123" s="66" t="s">
        <v>1117</v>
      </c>
      <c r="B1123" s="66" t="s">
        <v>486</v>
      </c>
      <c r="C1123" s="66"/>
      <c r="D1123" s="376">
        <v>8902</v>
      </c>
      <c r="E1123" s="66"/>
      <c r="F1123" s="66"/>
      <c r="G1123" s="66"/>
      <c r="I1123" s="66"/>
      <c r="J1123" s="66"/>
      <c r="K1123" s="66"/>
      <c r="M1123" s="377">
        <v>0</v>
      </c>
      <c r="N1123" s="378">
        <v>0</v>
      </c>
      <c r="P1123" s="377">
        <v>0</v>
      </c>
      <c r="Q1123" s="378">
        <v>0</v>
      </c>
      <c r="S1123" s="377">
        <v>0</v>
      </c>
      <c r="T1123" s="378">
        <v>0</v>
      </c>
      <c r="V1123" s="66"/>
      <c r="W1123" s="66"/>
      <c r="X1123" s="66"/>
      <c r="Y1123" s="66"/>
      <c r="Z1123" s="66"/>
    </row>
    <row r="1124" spans="1:26" ht="15" x14ac:dyDescent="0.25">
      <c r="A1124" s="66" t="s">
        <v>1117</v>
      </c>
      <c r="B1124" s="66" t="s">
        <v>486</v>
      </c>
      <c r="C1124" s="66"/>
      <c r="D1124" s="376">
        <v>8903</v>
      </c>
      <c r="E1124" s="66"/>
      <c r="F1124" s="66"/>
      <c r="G1124" s="66"/>
      <c r="I1124" s="66"/>
      <c r="J1124" s="66"/>
      <c r="K1124" s="66"/>
      <c r="M1124" s="377">
        <v>0</v>
      </c>
      <c r="N1124" s="378">
        <v>0</v>
      </c>
      <c r="P1124" s="377">
        <v>0</v>
      </c>
      <c r="Q1124" s="378">
        <v>0</v>
      </c>
      <c r="S1124" s="377">
        <v>0</v>
      </c>
      <c r="T1124" s="378">
        <v>0</v>
      </c>
      <c r="V1124" s="66"/>
      <c r="W1124" s="66"/>
      <c r="X1124" s="66"/>
      <c r="Y1124" s="66"/>
      <c r="Z1124" s="66"/>
    </row>
    <row r="1125" spans="1:26" ht="15" x14ac:dyDescent="0.25">
      <c r="A1125" s="66" t="s">
        <v>1117</v>
      </c>
      <c r="B1125" s="66" t="s">
        <v>564</v>
      </c>
      <c r="C1125" s="66"/>
      <c r="D1125" s="376">
        <v>8511</v>
      </c>
      <c r="E1125" s="66"/>
      <c r="F1125" s="66"/>
      <c r="G1125" s="66"/>
      <c r="I1125" s="66"/>
      <c r="J1125" s="66"/>
      <c r="K1125" s="66"/>
      <c r="M1125" s="377">
        <v>1</v>
      </c>
      <c r="N1125" s="378">
        <v>-5.29</v>
      </c>
      <c r="P1125" s="377">
        <v>0</v>
      </c>
      <c r="Q1125" s="378">
        <v>0</v>
      </c>
      <c r="S1125" s="377">
        <v>0</v>
      </c>
      <c r="T1125" s="378">
        <v>0</v>
      </c>
      <c r="V1125" s="66"/>
      <c r="W1125" s="66"/>
      <c r="X1125" s="66"/>
      <c r="Y1125" s="66"/>
      <c r="Z1125" s="66"/>
    </row>
    <row r="1126" spans="1:26" ht="15" x14ac:dyDescent="0.25">
      <c r="A1126" s="66" t="s">
        <v>1117</v>
      </c>
      <c r="B1126" s="66" t="s">
        <v>564</v>
      </c>
      <c r="C1126" s="66"/>
      <c r="D1126" s="376">
        <v>8562</v>
      </c>
      <c r="E1126" s="66"/>
      <c r="F1126" s="66"/>
      <c r="G1126" s="66"/>
      <c r="I1126" s="66"/>
      <c r="J1126" s="66"/>
      <c r="K1126" s="66"/>
      <c r="M1126" s="377">
        <v>1</v>
      </c>
      <c r="N1126" s="378">
        <v>-37.36</v>
      </c>
      <c r="P1126" s="377">
        <v>0</v>
      </c>
      <c r="Q1126" s="378">
        <v>0</v>
      </c>
      <c r="S1126" s="377">
        <v>0</v>
      </c>
      <c r="T1126" s="378">
        <v>0</v>
      </c>
      <c r="V1126" s="66"/>
      <c r="W1126" s="66"/>
      <c r="X1126" s="66"/>
      <c r="Y1126" s="66"/>
      <c r="Z1126" s="66"/>
    </row>
    <row r="1127" spans="1:26" ht="15" x14ac:dyDescent="0.25">
      <c r="A1127" s="66" t="s">
        <v>1117</v>
      </c>
      <c r="B1127" s="66" t="s">
        <v>564</v>
      </c>
      <c r="C1127" s="66"/>
      <c r="D1127" s="376">
        <v>8641</v>
      </c>
      <c r="E1127" s="66"/>
      <c r="F1127" s="66"/>
      <c r="G1127" s="66"/>
      <c r="I1127" s="66"/>
      <c r="J1127" s="66"/>
      <c r="K1127" s="66"/>
      <c r="M1127" s="377">
        <v>1</v>
      </c>
      <c r="N1127" s="378">
        <v>-801.41</v>
      </c>
      <c r="P1127" s="377">
        <v>0</v>
      </c>
      <c r="Q1127" s="378">
        <v>0</v>
      </c>
      <c r="S1127" s="377">
        <v>0</v>
      </c>
      <c r="T1127" s="378">
        <v>0</v>
      </c>
      <c r="V1127" s="66"/>
      <c r="W1127" s="66"/>
      <c r="X1127" s="66"/>
      <c r="Y1127" s="66"/>
      <c r="Z1127" s="66"/>
    </row>
    <row r="1128" spans="1:26" ht="15" x14ac:dyDescent="0.25">
      <c r="A1128" s="66" t="s">
        <v>1117</v>
      </c>
      <c r="B1128" s="66" t="s">
        <v>564</v>
      </c>
      <c r="C1128" s="66"/>
      <c r="D1128" s="376">
        <v>8652</v>
      </c>
      <c r="E1128" s="66"/>
      <c r="F1128" s="66"/>
      <c r="G1128" s="66"/>
      <c r="I1128" s="66"/>
      <c r="J1128" s="66"/>
      <c r="K1128" s="66"/>
      <c r="M1128" s="377">
        <v>0</v>
      </c>
      <c r="N1128" s="378">
        <v>0</v>
      </c>
      <c r="P1128" s="377">
        <v>0</v>
      </c>
      <c r="Q1128" s="378">
        <v>0</v>
      </c>
      <c r="S1128" s="377">
        <v>0</v>
      </c>
      <c r="T1128" s="378">
        <v>0</v>
      </c>
      <c r="V1128" s="66"/>
      <c r="W1128" s="66"/>
      <c r="X1128" s="66"/>
      <c r="Y1128" s="66"/>
      <c r="Z1128" s="66"/>
    </row>
    <row r="1129" spans="1:26" ht="15" x14ac:dyDescent="0.25">
      <c r="A1129" s="66" t="s">
        <v>1117</v>
      </c>
      <c r="B1129" s="66" t="s">
        <v>338</v>
      </c>
      <c r="C1129" s="66"/>
      <c r="D1129" s="376">
        <v>7646</v>
      </c>
      <c r="E1129" s="66"/>
      <c r="F1129" s="66"/>
      <c r="G1129" s="66"/>
      <c r="I1129" s="66"/>
      <c r="J1129" s="66"/>
      <c r="K1129" s="66"/>
      <c r="M1129" s="377">
        <v>36</v>
      </c>
      <c r="N1129" s="378">
        <v>-2862.52</v>
      </c>
      <c r="P1129" s="377">
        <v>26</v>
      </c>
      <c r="Q1129" s="378">
        <v>-1611.3400000000001</v>
      </c>
      <c r="S1129" s="377">
        <v>2</v>
      </c>
      <c r="T1129" s="378">
        <v>-28.659999999999997</v>
      </c>
      <c r="V1129" s="113"/>
      <c r="W1129" s="113"/>
      <c r="X1129" s="113"/>
      <c r="Y1129" s="113"/>
      <c r="Z1129" s="113"/>
    </row>
    <row r="1130" spans="1:26" ht="15" x14ac:dyDescent="0.25">
      <c r="A1130" s="66" t="s">
        <v>1117</v>
      </c>
      <c r="B1130" s="66" t="s">
        <v>612</v>
      </c>
      <c r="C1130" s="66"/>
      <c r="D1130" s="376">
        <v>7974</v>
      </c>
      <c r="E1130" s="66"/>
      <c r="F1130" s="66"/>
      <c r="G1130" s="66"/>
      <c r="I1130" s="66"/>
      <c r="J1130" s="66"/>
      <c r="K1130" s="66"/>
      <c r="M1130" s="377">
        <v>3</v>
      </c>
      <c r="N1130" s="378">
        <v>-148.72</v>
      </c>
      <c r="P1130" s="377">
        <v>3</v>
      </c>
      <c r="Q1130" s="378">
        <v>-34.56</v>
      </c>
      <c r="S1130" s="377">
        <v>0</v>
      </c>
      <c r="T1130" s="378">
        <v>0</v>
      </c>
      <c r="V1130" s="66"/>
      <c r="W1130" s="66"/>
      <c r="X1130" s="66"/>
      <c r="Y1130" s="66"/>
      <c r="Z1130" s="66"/>
    </row>
    <row r="1131" spans="1:26" ht="15" x14ac:dyDescent="0.25">
      <c r="A1131" s="66" t="s">
        <v>1117</v>
      </c>
      <c r="B1131" s="66" t="s">
        <v>435</v>
      </c>
      <c r="C1131" s="66"/>
      <c r="D1131" s="376">
        <v>1103</v>
      </c>
      <c r="E1131" s="66"/>
      <c r="F1131" s="66"/>
      <c r="G1131" s="66"/>
      <c r="I1131" s="66"/>
      <c r="J1131" s="66"/>
      <c r="K1131" s="66"/>
      <c r="M1131" s="377">
        <v>0</v>
      </c>
      <c r="N1131" s="378">
        <v>0</v>
      </c>
      <c r="P1131" s="377">
        <v>0</v>
      </c>
      <c r="Q1131" s="378">
        <v>0</v>
      </c>
      <c r="S1131" s="377">
        <v>1</v>
      </c>
      <c r="T1131" s="378">
        <v>-28.92</v>
      </c>
      <c r="V1131" s="66"/>
      <c r="W1131" s="66"/>
      <c r="X1131" s="66"/>
      <c r="Y1131" s="66"/>
      <c r="Z1131" s="66"/>
    </row>
    <row r="1132" spans="1:26" ht="15" x14ac:dyDescent="0.25">
      <c r="A1132" s="66" t="s">
        <v>1117</v>
      </c>
      <c r="B1132" s="66" t="s">
        <v>435</v>
      </c>
      <c r="C1132" s="66"/>
      <c r="D1132" s="376">
        <v>7002</v>
      </c>
      <c r="E1132" s="66"/>
      <c r="F1132" s="66"/>
      <c r="G1132" s="66"/>
      <c r="I1132" s="66"/>
      <c r="J1132" s="66"/>
      <c r="K1132" s="66"/>
      <c r="M1132" s="377">
        <v>1</v>
      </c>
      <c r="N1132" s="378">
        <v>-48.76</v>
      </c>
      <c r="P1132" s="377">
        <v>0</v>
      </c>
      <c r="Q1132" s="378">
        <v>0</v>
      </c>
      <c r="S1132" s="377">
        <v>0</v>
      </c>
      <c r="T1132" s="378">
        <v>0</v>
      </c>
      <c r="V1132" s="66"/>
      <c r="W1132" s="66"/>
      <c r="X1132" s="66"/>
      <c r="Y1132" s="66"/>
      <c r="Z1132" s="66"/>
    </row>
    <row r="1133" spans="1:26" ht="15" x14ac:dyDescent="0.25">
      <c r="A1133" s="66" t="s">
        <v>1117</v>
      </c>
      <c r="B1133" s="66" t="s">
        <v>435</v>
      </c>
      <c r="C1133" s="66"/>
      <c r="D1133" s="376">
        <v>7012</v>
      </c>
      <c r="E1133" s="66"/>
      <c r="F1133" s="66"/>
      <c r="G1133" s="66"/>
      <c r="I1133" s="66"/>
      <c r="J1133" s="66"/>
      <c r="K1133" s="66"/>
      <c r="M1133" s="377">
        <v>3</v>
      </c>
      <c r="N1133" s="378">
        <v>-357.44000000000005</v>
      </c>
      <c r="P1133" s="377">
        <v>0</v>
      </c>
      <c r="Q1133" s="378">
        <v>0</v>
      </c>
      <c r="S1133" s="377">
        <v>0</v>
      </c>
      <c r="T1133" s="378">
        <v>0</v>
      </c>
      <c r="V1133" s="66"/>
      <c r="W1133" s="66"/>
      <c r="X1133" s="66"/>
      <c r="Y1133" s="66"/>
      <c r="Z1133" s="66"/>
    </row>
    <row r="1134" spans="1:26" ht="15" x14ac:dyDescent="0.25">
      <c r="A1134" s="66" t="s">
        <v>1117</v>
      </c>
      <c r="B1134" s="66" t="s">
        <v>435</v>
      </c>
      <c r="C1134" s="66"/>
      <c r="D1134" s="376">
        <v>7013</v>
      </c>
      <c r="E1134" s="66"/>
      <c r="F1134" s="66"/>
      <c r="G1134" s="66"/>
      <c r="I1134" s="66"/>
      <c r="J1134" s="66"/>
      <c r="K1134" s="66"/>
      <c r="M1134" s="377">
        <v>1</v>
      </c>
      <c r="N1134" s="378">
        <v>-199.54</v>
      </c>
      <c r="P1134" s="377">
        <v>1</v>
      </c>
      <c r="Q1134" s="378">
        <v>-58.39</v>
      </c>
      <c r="S1134" s="377">
        <v>0</v>
      </c>
      <c r="T1134" s="378">
        <v>0</v>
      </c>
      <c r="V1134" s="66"/>
      <c r="W1134" s="66"/>
      <c r="X1134" s="66"/>
      <c r="Y1134" s="66"/>
      <c r="Z1134" s="66"/>
    </row>
    <row r="1135" spans="1:26" ht="15" x14ac:dyDescent="0.25">
      <c r="A1135" s="66" t="s">
        <v>1117</v>
      </c>
      <c r="B1135" s="66" t="s">
        <v>435</v>
      </c>
      <c r="C1135" s="66"/>
      <c r="D1135" s="376">
        <v>7017</v>
      </c>
      <c r="E1135" s="66"/>
      <c r="F1135" s="66"/>
      <c r="G1135" s="66"/>
      <c r="I1135" s="66"/>
      <c r="J1135" s="66"/>
      <c r="K1135" s="66"/>
      <c r="M1135" s="377">
        <v>0</v>
      </c>
      <c r="N1135" s="378">
        <v>0</v>
      </c>
      <c r="P1135" s="377">
        <v>0</v>
      </c>
      <c r="Q1135" s="378">
        <v>0</v>
      </c>
      <c r="S1135" s="377">
        <v>0</v>
      </c>
      <c r="T1135" s="378">
        <v>0</v>
      </c>
      <c r="V1135" s="66"/>
      <c r="W1135" s="66"/>
      <c r="X1135" s="66"/>
      <c r="Y1135" s="66"/>
      <c r="Z1135" s="66"/>
    </row>
    <row r="1136" spans="1:26" ht="15" x14ac:dyDescent="0.25">
      <c r="A1136" s="66" t="s">
        <v>1117</v>
      </c>
      <c r="B1136" s="66" t="s">
        <v>435</v>
      </c>
      <c r="C1136" s="66"/>
      <c r="D1136" s="376">
        <v>7029</v>
      </c>
      <c r="E1136" s="66"/>
      <c r="F1136" s="66"/>
      <c r="G1136" s="66"/>
      <c r="I1136" s="66"/>
      <c r="J1136" s="66"/>
      <c r="K1136" s="66"/>
      <c r="M1136" s="377">
        <v>0</v>
      </c>
      <c r="N1136" s="378">
        <v>0</v>
      </c>
      <c r="P1136" s="377">
        <v>0</v>
      </c>
      <c r="Q1136" s="378">
        <v>0</v>
      </c>
      <c r="S1136" s="377">
        <v>0</v>
      </c>
      <c r="T1136" s="378">
        <v>0</v>
      </c>
      <c r="V1136" s="66"/>
      <c r="W1136" s="66"/>
      <c r="X1136" s="66"/>
      <c r="Y1136" s="66"/>
      <c r="Z1136" s="66"/>
    </row>
    <row r="1137" spans="1:26" ht="15" x14ac:dyDescent="0.25">
      <c r="A1137" s="66" t="s">
        <v>1117</v>
      </c>
      <c r="B1137" s="66" t="s">
        <v>435</v>
      </c>
      <c r="C1137" s="66"/>
      <c r="D1137" s="376">
        <v>7061</v>
      </c>
      <c r="E1137" s="66"/>
      <c r="F1137" s="66"/>
      <c r="G1137" s="66"/>
      <c r="I1137" s="66"/>
      <c r="J1137" s="66"/>
      <c r="K1137" s="66"/>
      <c r="M1137" s="377">
        <v>0</v>
      </c>
      <c r="N1137" s="378">
        <v>0</v>
      </c>
      <c r="P1137" s="377">
        <v>0</v>
      </c>
      <c r="Q1137" s="378">
        <v>0</v>
      </c>
      <c r="S1137" s="377">
        <v>0</v>
      </c>
      <c r="T1137" s="378">
        <v>0</v>
      </c>
      <c r="V1137" s="66"/>
      <c r="W1137" s="66"/>
      <c r="X1137" s="66"/>
      <c r="Y1137" s="66"/>
      <c r="Z1137" s="66"/>
    </row>
    <row r="1138" spans="1:26" ht="15" x14ac:dyDescent="0.25">
      <c r="A1138" s="66" t="s">
        <v>1117</v>
      </c>
      <c r="B1138" s="66" t="s">
        <v>435</v>
      </c>
      <c r="C1138" s="66"/>
      <c r="D1138" s="376">
        <v>7065</v>
      </c>
      <c r="E1138" s="66"/>
      <c r="F1138" s="66"/>
      <c r="G1138" s="66"/>
      <c r="I1138" s="66"/>
      <c r="J1138" s="66"/>
      <c r="K1138" s="66"/>
      <c r="M1138" s="377">
        <v>0</v>
      </c>
      <c r="N1138" s="378">
        <v>0</v>
      </c>
      <c r="P1138" s="377">
        <v>0</v>
      </c>
      <c r="Q1138" s="378">
        <v>0</v>
      </c>
      <c r="S1138" s="377">
        <v>0</v>
      </c>
      <c r="T1138" s="378">
        <v>0</v>
      </c>
      <c r="V1138" s="66"/>
      <c r="W1138" s="66"/>
      <c r="X1138" s="66"/>
      <c r="Y1138" s="66"/>
      <c r="Z1138" s="66"/>
    </row>
    <row r="1139" spans="1:26" ht="15" x14ac:dyDescent="0.25">
      <c r="A1139" s="66" t="s">
        <v>1117</v>
      </c>
      <c r="B1139" s="66" t="s">
        <v>435</v>
      </c>
      <c r="C1139" s="66"/>
      <c r="D1139" s="376">
        <v>7067</v>
      </c>
      <c r="E1139" s="66"/>
      <c r="F1139" s="66"/>
      <c r="G1139" s="66"/>
      <c r="I1139" s="66"/>
      <c r="J1139" s="66"/>
      <c r="K1139" s="66"/>
      <c r="M1139" s="377">
        <v>0</v>
      </c>
      <c r="N1139" s="378">
        <v>0</v>
      </c>
      <c r="P1139" s="377">
        <v>0</v>
      </c>
      <c r="Q1139" s="378">
        <v>0</v>
      </c>
      <c r="S1139" s="377">
        <v>0</v>
      </c>
      <c r="T1139" s="378">
        <v>0</v>
      </c>
      <c r="V1139" s="66"/>
      <c r="W1139" s="66"/>
      <c r="X1139" s="66"/>
      <c r="Y1139" s="66"/>
      <c r="Z1139" s="66"/>
    </row>
    <row r="1140" spans="1:26" ht="15" x14ac:dyDescent="0.25">
      <c r="A1140" s="66" t="s">
        <v>1117</v>
      </c>
      <c r="B1140" s="66" t="s">
        <v>435</v>
      </c>
      <c r="C1140" s="66"/>
      <c r="D1140" s="376">
        <v>7101</v>
      </c>
      <c r="E1140" s="66"/>
      <c r="F1140" s="66"/>
      <c r="G1140" s="66"/>
      <c r="I1140" s="66"/>
      <c r="J1140" s="66"/>
      <c r="K1140" s="66"/>
      <c r="M1140" s="377">
        <v>3</v>
      </c>
      <c r="N1140" s="378">
        <v>-458.15999999999997</v>
      </c>
      <c r="P1140" s="377">
        <v>1</v>
      </c>
      <c r="Q1140" s="378">
        <v>-18.82</v>
      </c>
      <c r="S1140" s="377">
        <v>0</v>
      </c>
      <c r="T1140" s="378">
        <v>0</v>
      </c>
      <c r="V1140" s="66"/>
      <c r="W1140" s="66"/>
      <c r="X1140" s="66"/>
      <c r="Y1140" s="66"/>
      <c r="Z1140" s="66"/>
    </row>
    <row r="1141" spans="1:26" ht="15" x14ac:dyDescent="0.25">
      <c r="A1141" s="66" t="s">
        <v>1117</v>
      </c>
      <c r="B1141" s="66" t="s">
        <v>435</v>
      </c>
      <c r="C1141" s="66"/>
      <c r="D1141" s="376">
        <v>7102</v>
      </c>
      <c r="E1141" s="66"/>
      <c r="F1141" s="66"/>
      <c r="G1141" s="66"/>
      <c r="I1141" s="66"/>
      <c r="J1141" s="66"/>
      <c r="K1141" s="66"/>
      <c r="M1141" s="377">
        <v>156</v>
      </c>
      <c r="N1141" s="378">
        <v>-11652.11</v>
      </c>
      <c r="P1141" s="377">
        <v>118</v>
      </c>
      <c r="Q1141" s="378">
        <v>-8777.93</v>
      </c>
      <c r="S1141" s="377">
        <v>24</v>
      </c>
      <c r="T1141" s="378">
        <v>-802.18999999999994</v>
      </c>
      <c r="V1141" s="66"/>
      <c r="W1141" s="66"/>
      <c r="X1141" s="66"/>
      <c r="Y1141" s="66"/>
      <c r="Z1141" s="66"/>
    </row>
    <row r="1142" spans="1:26" ht="15" x14ac:dyDescent="0.25">
      <c r="A1142" s="66" t="s">
        <v>1117</v>
      </c>
      <c r="B1142" s="66" t="s">
        <v>435</v>
      </c>
      <c r="C1142" s="66"/>
      <c r="D1142" s="376">
        <v>7103</v>
      </c>
      <c r="E1142" s="66"/>
      <c r="F1142" s="66"/>
      <c r="G1142" s="66"/>
      <c r="I1142" s="66"/>
      <c r="J1142" s="66"/>
      <c r="K1142" s="66"/>
      <c r="M1142" s="377">
        <v>554</v>
      </c>
      <c r="N1142" s="378">
        <v>-59027.840000000004</v>
      </c>
      <c r="P1142" s="377">
        <v>466</v>
      </c>
      <c r="Q1142" s="378">
        <v>-50435.339999999989</v>
      </c>
      <c r="S1142" s="377">
        <v>79</v>
      </c>
      <c r="T1142" s="378">
        <v>-7031.7100000000009</v>
      </c>
      <c r="V1142" s="113"/>
      <c r="W1142" s="113"/>
      <c r="X1142" s="113"/>
      <c r="Y1142" s="113"/>
      <c r="Z1142" s="113"/>
    </row>
    <row r="1143" spans="1:26" ht="15" x14ac:dyDescent="0.25">
      <c r="A1143" s="66" t="s">
        <v>1117</v>
      </c>
      <c r="B1143" s="66" t="s">
        <v>435</v>
      </c>
      <c r="C1143" s="66"/>
      <c r="D1143" s="376">
        <v>7104</v>
      </c>
      <c r="E1143" s="66"/>
      <c r="F1143" s="66"/>
      <c r="G1143" s="66"/>
      <c r="I1143" s="66"/>
      <c r="J1143" s="66"/>
      <c r="K1143" s="66"/>
      <c r="M1143" s="377">
        <v>638</v>
      </c>
      <c r="N1143" s="378">
        <v>-60489.659999999938</v>
      </c>
      <c r="P1143" s="377">
        <v>458</v>
      </c>
      <c r="Q1143" s="378">
        <v>-46336.480000000047</v>
      </c>
      <c r="S1143" s="377">
        <v>107</v>
      </c>
      <c r="T1143" s="378">
        <v>-5009.83</v>
      </c>
      <c r="V1143" s="113"/>
      <c r="W1143" s="113"/>
      <c r="X1143" s="113"/>
      <c r="Y1143" s="113"/>
      <c r="Z1143" s="113"/>
    </row>
    <row r="1144" spans="1:26" ht="15" x14ac:dyDescent="0.25">
      <c r="A1144" s="66" t="s">
        <v>1117</v>
      </c>
      <c r="B1144" s="66" t="s">
        <v>435</v>
      </c>
      <c r="C1144" s="66"/>
      <c r="D1144" s="376">
        <v>7105</v>
      </c>
      <c r="E1144" s="66"/>
      <c r="F1144" s="66"/>
      <c r="G1144" s="66"/>
      <c r="I1144" s="66"/>
      <c r="J1144" s="66"/>
      <c r="K1144" s="66"/>
      <c r="M1144" s="377">
        <v>238</v>
      </c>
      <c r="N1144" s="378">
        <v>-16777.779999999995</v>
      </c>
      <c r="P1144" s="377">
        <v>142</v>
      </c>
      <c r="Q1144" s="378">
        <v>-11805.990000000002</v>
      </c>
      <c r="S1144" s="377">
        <v>34</v>
      </c>
      <c r="T1144" s="378">
        <v>-1198.1200000000001</v>
      </c>
      <c r="V1144" s="113"/>
      <c r="W1144" s="113"/>
      <c r="X1144" s="113"/>
      <c r="Y1144" s="113"/>
      <c r="Z1144" s="113"/>
    </row>
    <row r="1145" spans="1:26" ht="15" x14ac:dyDescent="0.25">
      <c r="A1145" s="66" t="s">
        <v>1117</v>
      </c>
      <c r="B1145" s="66" t="s">
        <v>435</v>
      </c>
      <c r="C1145" s="66"/>
      <c r="D1145" s="376">
        <v>7106</v>
      </c>
      <c r="E1145" s="66"/>
      <c r="F1145" s="66"/>
      <c r="G1145" s="66"/>
      <c r="I1145" s="66"/>
      <c r="J1145" s="66"/>
      <c r="K1145" s="66"/>
      <c r="M1145" s="377">
        <v>318</v>
      </c>
      <c r="N1145" s="378">
        <v>-36382.590000000004</v>
      </c>
      <c r="P1145" s="377">
        <v>221</v>
      </c>
      <c r="Q1145" s="378">
        <v>-39982.090000000011</v>
      </c>
      <c r="S1145" s="377">
        <v>64</v>
      </c>
      <c r="T1145" s="378">
        <v>-4106.0700000000006</v>
      </c>
      <c r="V1145" s="113"/>
      <c r="W1145" s="113"/>
      <c r="X1145" s="113"/>
      <c r="Y1145" s="113"/>
      <c r="Z1145" s="113"/>
    </row>
    <row r="1146" spans="1:26" ht="15" x14ac:dyDescent="0.25">
      <c r="A1146" s="66" t="s">
        <v>1117</v>
      </c>
      <c r="B1146" s="66" t="s">
        <v>435</v>
      </c>
      <c r="C1146" s="66"/>
      <c r="D1146" s="376">
        <v>7107</v>
      </c>
      <c r="E1146" s="66"/>
      <c r="F1146" s="66"/>
      <c r="G1146" s="66"/>
      <c r="I1146" s="66"/>
      <c r="J1146" s="66"/>
      <c r="K1146" s="66"/>
      <c r="M1146" s="377">
        <v>471</v>
      </c>
      <c r="N1146" s="378">
        <v>-46384.630000000005</v>
      </c>
      <c r="P1146" s="377">
        <v>338</v>
      </c>
      <c r="Q1146" s="378">
        <v>-36560.689999999995</v>
      </c>
      <c r="S1146" s="377">
        <v>62</v>
      </c>
      <c r="T1146" s="378">
        <v>-5147.7400000000007</v>
      </c>
      <c r="V1146" s="113"/>
      <c r="W1146" s="113"/>
      <c r="X1146" s="113"/>
      <c r="Y1146" s="113"/>
      <c r="Z1146" s="113"/>
    </row>
    <row r="1147" spans="1:26" ht="15" x14ac:dyDescent="0.25">
      <c r="A1147" s="66" t="s">
        <v>1117</v>
      </c>
      <c r="B1147" s="66" t="s">
        <v>435</v>
      </c>
      <c r="C1147" s="66"/>
      <c r="D1147" s="376">
        <v>7108</v>
      </c>
      <c r="E1147" s="66"/>
      <c r="F1147" s="66"/>
      <c r="G1147" s="66"/>
      <c r="I1147" s="66"/>
      <c r="J1147" s="66"/>
      <c r="K1147" s="66"/>
      <c r="M1147" s="377">
        <v>527</v>
      </c>
      <c r="N1147" s="378">
        <v>-60098.909999999989</v>
      </c>
      <c r="P1147" s="377">
        <v>393</v>
      </c>
      <c r="Q1147" s="378">
        <v>-53748.220000000038</v>
      </c>
      <c r="S1147" s="377">
        <v>56</v>
      </c>
      <c r="T1147" s="378">
        <v>-4687.9299999999985</v>
      </c>
      <c r="V1147" s="113"/>
      <c r="W1147" s="113"/>
      <c r="X1147" s="113"/>
      <c r="Y1147" s="113"/>
      <c r="Z1147" s="113"/>
    </row>
    <row r="1148" spans="1:26" ht="15" x14ac:dyDescent="0.25">
      <c r="A1148" s="66" t="s">
        <v>1117</v>
      </c>
      <c r="B1148" s="66" t="s">
        <v>435</v>
      </c>
      <c r="C1148" s="66"/>
      <c r="D1148" s="376">
        <v>7109</v>
      </c>
      <c r="E1148" s="66"/>
      <c r="F1148" s="66"/>
      <c r="G1148" s="66"/>
      <c r="I1148" s="66"/>
      <c r="J1148" s="66"/>
      <c r="K1148" s="66"/>
      <c r="M1148" s="377">
        <v>0</v>
      </c>
      <c r="N1148" s="378">
        <v>0</v>
      </c>
      <c r="P1148" s="377">
        <v>1</v>
      </c>
      <c r="Q1148" s="378">
        <v>-125.28</v>
      </c>
      <c r="S1148" s="377">
        <v>0</v>
      </c>
      <c r="T1148" s="378">
        <v>0</v>
      </c>
      <c r="V1148" s="113"/>
      <c r="W1148" s="113"/>
      <c r="X1148" s="113"/>
      <c r="Y1148" s="113"/>
      <c r="Z1148" s="113"/>
    </row>
    <row r="1149" spans="1:26" ht="15" x14ac:dyDescent="0.25">
      <c r="A1149" s="66" t="s">
        <v>1117</v>
      </c>
      <c r="B1149" s="66" t="s">
        <v>435</v>
      </c>
      <c r="C1149" s="66"/>
      <c r="D1149" s="376">
        <v>7110</v>
      </c>
      <c r="E1149" s="66"/>
      <c r="F1149" s="66"/>
      <c r="G1149" s="66"/>
      <c r="I1149" s="66"/>
      <c r="J1149" s="66"/>
      <c r="K1149" s="66"/>
      <c r="M1149" s="377">
        <v>0</v>
      </c>
      <c r="N1149" s="378">
        <v>0</v>
      </c>
      <c r="P1149" s="377">
        <v>0</v>
      </c>
      <c r="Q1149" s="378">
        <v>0</v>
      </c>
      <c r="S1149" s="377">
        <v>0</v>
      </c>
      <c r="T1149" s="378">
        <v>0</v>
      </c>
      <c r="V1149" s="113"/>
      <c r="W1149" s="113"/>
      <c r="X1149" s="113"/>
      <c r="Y1149" s="113"/>
      <c r="Z1149" s="113"/>
    </row>
    <row r="1150" spans="1:26" ht="15" x14ac:dyDescent="0.25">
      <c r="A1150" s="66" t="s">
        <v>1117</v>
      </c>
      <c r="B1150" s="66" t="s">
        <v>435</v>
      </c>
      <c r="C1150" s="66"/>
      <c r="D1150" s="376">
        <v>7111</v>
      </c>
      <c r="E1150" s="66"/>
      <c r="F1150" s="66"/>
      <c r="G1150" s="66"/>
      <c r="I1150" s="66"/>
      <c r="J1150" s="66"/>
      <c r="K1150" s="66"/>
      <c r="M1150" s="377">
        <v>0</v>
      </c>
      <c r="N1150" s="378">
        <v>0</v>
      </c>
      <c r="P1150" s="377">
        <v>0</v>
      </c>
      <c r="Q1150" s="378">
        <v>0</v>
      </c>
      <c r="S1150" s="377">
        <v>0</v>
      </c>
      <c r="T1150" s="378">
        <v>0</v>
      </c>
      <c r="V1150" s="113"/>
      <c r="W1150" s="113"/>
      <c r="X1150" s="113"/>
      <c r="Y1150" s="113"/>
      <c r="Z1150" s="113"/>
    </row>
    <row r="1151" spans="1:26" ht="15" x14ac:dyDescent="0.25">
      <c r="A1151" s="66" t="s">
        <v>1117</v>
      </c>
      <c r="B1151" s="66" t="s">
        <v>435</v>
      </c>
      <c r="C1151" s="66"/>
      <c r="D1151" s="376">
        <v>7112</v>
      </c>
      <c r="E1151" s="66"/>
      <c r="F1151" s="66"/>
      <c r="G1151" s="66"/>
      <c r="I1151" s="66"/>
      <c r="J1151" s="66"/>
      <c r="K1151" s="66"/>
      <c r="M1151" s="377">
        <v>404</v>
      </c>
      <c r="N1151" s="378">
        <v>-39101.92000000002</v>
      </c>
      <c r="P1151" s="377">
        <v>322</v>
      </c>
      <c r="Q1151" s="378">
        <v>-48519.169999999969</v>
      </c>
      <c r="S1151" s="377">
        <v>44</v>
      </c>
      <c r="T1151" s="378">
        <v>-7580.7400000000007</v>
      </c>
      <c r="V1151" s="113"/>
      <c r="W1151" s="113"/>
      <c r="X1151" s="113"/>
      <c r="Y1151" s="113"/>
      <c r="Z1151" s="113"/>
    </row>
    <row r="1152" spans="1:26" ht="15" x14ac:dyDescent="0.25">
      <c r="A1152" s="66" t="s">
        <v>1117</v>
      </c>
      <c r="B1152" s="66" t="s">
        <v>435</v>
      </c>
      <c r="C1152" s="66"/>
      <c r="D1152" s="376">
        <v>7114</v>
      </c>
      <c r="E1152" s="66"/>
      <c r="F1152" s="66"/>
      <c r="G1152" s="66"/>
      <c r="I1152" s="66"/>
      <c r="J1152" s="66"/>
      <c r="K1152" s="66"/>
      <c r="M1152" s="377">
        <v>115</v>
      </c>
      <c r="N1152" s="378">
        <v>-10162.379999999996</v>
      </c>
      <c r="P1152" s="377">
        <v>69</v>
      </c>
      <c r="Q1152" s="378">
        <v>-6919.5499999999993</v>
      </c>
      <c r="S1152" s="377">
        <v>11</v>
      </c>
      <c r="T1152" s="378">
        <v>-689.98000000000013</v>
      </c>
      <c r="V1152" s="113"/>
      <c r="W1152" s="113"/>
      <c r="X1152" s="113"/>
      <c r="Y1152" s="113"/>
      <c r="Z1152" s="113"/>
    </row>
    <row r="1153" spans="1:26" ht="15" x14ac:dyDescent="0.25">
      <c r="A1153" s="66" t="s">
        <v>1117</v>
      </c>
      <c r="B1153" s="66" t="s">
        <v>435</v>
      </c>
      <c r="C1153" s="66"/>
      <c r="D1153" s="376">
        <v>7166</v>
      </c>
      <c r="E1153" s="66"/>
      <c r="F1153" s="66"/>
      <c r="G1153" s="66"/>
      <c r="I1153" s="66"/>
      <c r="J1153" s="66"/>
      <c r="K1153" s="66"/>
      <c r="M1153" s="377">
        <v>0</v>
      </c>
      <c r="N1153" s="378">
        <v>0</v>
      </c>
      <c r="P1153" s="377">
        <v>0</v>
      </c>
      <c r="Q1153" s="378">
        <v>0</v>
      </c>
      <c r="S1153" s="377">
        <v>0</v>
      </c>
      <c r="T1153" s="378">
        <v>0</v>
      </c>
      <c r="V1153" s="113"/>
      <c r="W1153" s="113"/>
      <c r="X1153" s="113"/>
      <c r="Y1153" s="113"/>
      <c r="Z1153" s="113"/>
    </row>
    <row r="1154" spans="1:26" ht="15" x14ac:dyDescent="0.25">
      <c r="A1154" s="66" t="s">
        <v>1117</v>
      </c>
      <c r="B1154" s="66" t="s">
        <v>435</v>
      </c>
      <c r="C1154" s="66"/>
      <c r="D1154" s="376">
        <v>7185</v>
      </c>
      <c r="E1154" s="66"/>
      <c r="F1154" s="66"/>
      <c r="G1154" s="66"/>
      <c r="I1154" s="66"/>
      <c r="J1154" s="66"/>
      <c r="K1154" s="66"/>
      <c r="M1154" s="377">
        <v>0</v>
      </c>
      <c r="N1154" s="378">
        <v>0</v>
      </c>
      <c r="P1154" s="377">
        <v>0</v>
      </c>
      <c r="Q1154" s="378">
        <v>0</v>
      </c>
      <c r="S1154" s="377">
        <v>0</v>
      </c>
      <c r="T1154" s="378">
        <v>0</v>
      </c>
      <c r="V1154" s="113"/>
      <c r="W1154" s="113"/>
      <c r="X1154" s="113"/>
      <c r="Y1154" s="113"/>
      <c r="Z1154" s="113"/>
    </row>
    <row r="1155" spans="1:26" ht="15" x14ac:dyDescent="0.25">
      <c r="A1155" s="66" t="s">
        <v>1117</v>
      </c>
      <c r="B1155" s="66" t="s">
        <v>435</v>
      </c>
      <c r="C1155" s="66"/>
      <c r="D1155" s="376">
        <v>8110</v>
      </c>
      <c r="E1155" s="66"/>
      <c r="F1155" s="66"/>
      <c r="G1155" s="66"/>
      <c r="I1155" s="66"/>
      <c r="J1155" s="66"/>
      <c r="K1155" s="66"/>
      <c r="M1155" s="377">
        <v>1</v>
      </c>
      <c r="N1155" s="378">
        <v>-54.23</v>
      </c>
      <c r="P1155" s="377">
        <v>0</v>
      </c>
      <c r="Q1155" s="378">
        <v>0</v>
      </c>
      <c r="S1155" s="377">
        <v>0</v>
      </c>
      <c r="T1155" s="378">
        <v>0</v>
      </c>
      <c r="V1155" s="113"/>
      <c r="W1155" s="113"/>
      <c r="X1155" s="113"/>
      <c r="Y1155" s="113"/>
      <c r="Z1155" s="113"/>
    </row>
    <row r="1156" spans="1:26" ht="15" x14ac:dyDescent="0.25">
      <c r="A1156" s="66" t="s">
        <v>1117</v>
      </c>
      <c r="B1156" s="66" t="s">
        <v>435</v>
      </c>
      <c r="C1156" s="66"/>
      <c r="D1156" s="376">
        <v>73224</v>
      </c>
      <c r="E1156" s="66"/>
      <c r="F1156" s="66"/>
      <c r="G1156" s="66"/>
      <c r="I1156" s="66"/>
      <c r="J1156" s="66"/>
      <c r="K1156" s="66"/>
      <c r="M1156" s="377">
        <v>0</v>
      </c>
      <c r="N1156" s="378">
        <v>0</v>
      </c>
      <c r="P1156" s="377">
        <v>1</v>
      </c>
      <c r="Q1156" s="378">
        <v>-12.61</v>
      </c>
      <c r="S1156" s="377">
        <v>0</v>
      </c>
      <c r="T1156" s="378">
        <v>0</v>
      </c>
      <c r="V1156" s="113"/>
      <c r="W1156" s="113"/>
      <c r="X1156" s="113"/>
      <c r="Y1156" s="113"/>
      <c r="Z1156" s="113"/>
    </row>
    <row r="1157" spans="1:26" ht="15" x14ac:dyDescent="0.25">
      <c r="A1157" s="66" t="s">
        <v>1117</v>
      </c>
      <c r="B1157" s="66" t="s">
        <v>339</v>
      </c>
      <c r="C1157" s="66"/>
      <c r="D1157" s="376">
        <v>7031</v>
      </c>
      <c r="E1157" s="66"/>
      <c r="F1157" s="66"/>
      <c r="G1157" s="66"/>
      <c r="I1157" s="66"/>
      <c r="J1157" s="66"/>
      <c r="K1157" s="66"/>
      <c r="M1157" s="377">
        <v>47</v>
      </c>
      <c r="N1157" s="378">
        <v>-5405.3200000000015</v>
      </c>
      <c r="P1157" s="377">
        <v>31</v>
      </c>
      <c r="Q1157" s="378">
        <v>-1822.53</v>
      </c>
      <c r="S1157" s="377">
        <v>6</v>
      </c>
      <c r="T1157" s="378">
        <v>-532.89</v>
      </c>
      <c r="V1157" s="113"/>
      <c r="W1157" s="113"/>
      <c r="X1157" s="113"/>
      <c r="Y1157" s="113"/>
      <c r="Z1157" s="113"/>
    </row>
    <row r="1158" spans="1:26" ht="15" x14ac:dyDescent="0.25">
      <c r="A1158" s="66" t="s">
        <v>1117</v>
      </c>
      <c r="B1158" s="66" t="s">
        <v>339</v>
      </c>
      <c r="C1158" s="66"/>
      <c r="D1158" s="376">
        <v>7032</v>
      </c>
      <c r="E1158" s="66"/>
      <c r="F1158" s="66"/>
      <c r="G1158" s="66"/>
      <c r="I1158" s="66"/>
      <c r="J1158" s="66"/>
      <c r="K1158" s="66"/>
      <c r="M1158" s="377">
        <v>0</v>
      </c>
      <c r="N1158" s="378">
        <v>0</v>
      </c>
      <c r="P1158" s="377">
        <v>0</v>
      </c>
      <c r="Q1158" s="378">
        <v>0</v>
      </c>
      <c r="S1158" s="377">
        <v>0</v>
      </c>
      <c r="T1158" s="378">
        <v>0</v>
      </c>
      <c r="V1158" s="113"/>
      <c r="W1158" s="113"/>
      <c r="X1158" s="113"/>
      <c r="Y1158" s="113"/>
      <c r="Z1158" s="113"/>
    </row>
    <row r="1159" spans="1:26" ht="15" x14ac:dyDescent="0.25">
      <c r="A1159" s="66" t="s">
        <v>1117</v>
      </c>
      <c r="B1159" s="66" t="s">
        <v>458</v>
      </c>
      <c r="C1159" s="66"/>
      <c r="D1159" s="376">
        <v>7047</v>
      </c>
      <c r="E1159" s="66"/>
      <c r="F1159" s="66"/>
      <c r="G1159" s="66"/>
      <c r="I1159" s="66"/>
      <c r="J1159" s="66"/>
      <c r="K1159" s="66"/>
      <c r="M1159" s="377">
        <v>376</v>
      </c>
      <c r="N1159" s="378">
        <v>-34616.020000000004</v>
      </c>
      <c r="P1159" s="377">
        <v>260</v>
      </c>
      <c r="Q1159" s="378">
        <v>-17825.229999999989</v>
      </c>
      <c r="S1159" s="377">
        <v>49</v>
      </c>
      <c r="T1159" s="378">
        <v>-2159.8499999999995</v>
      </c>
      <c r="V1159" s="113"/>
      <c r="W1159" s="113"/>
      <c r="X1159" s="113"/>
      <c r="Y1159" s="113"/>
      <c r="Z1159" s="113"/>
    </row>
    <row r="1160" spans="1:26" ht="15" x14ac:dyDescent="0.25">
      <c r="A1160" s="66" t="s">
        <v>1117</v>
      </c>
      <c r="B1160" s="66" t="s">
        <v>487</v>
      </c>
      <c r="C1160" s="66"/>
      <c r="D1160" s="376">
        <v>8901</v>
      </c>
      <c r="E1160" s="66"/>
      <c r="F1160" s="66"/>
      <c r="G1160" s="66"/>
      <c r="I1160" s="66"/>
      <c r="J1160" s="66"/>
      <c r="K1160" s="66"/>
      <c r="M1160" s="377">
        <v>0</v>
      </c>
      <c r="N1160" s="378">
        <v>0</v>
      </c>
      <c r="P1160" s="377">
        <v>0</v>
      </c>
      <c r="Q1160" s="378">
        <v>0</v>
      </c>
      <c r="S1160" s="377">
        <v>0</v>
      </c>
      <c r="T1160" s="378">
        <v>0</v>
      </c>
      <c r="V1160" s="113"/>
      <c r="W1160" s="113"/>
      <c r="X1160" s="113"/>
      <c r="Y1160" s="113"/>
      <c r="Z1160" s="113"/>
    </row>
    <row r="1161" spans="1:26" ht="15" x14ac:dyDescent="0.25">
      <c r="A1161" s="66" t="s">
        <v>1117</v>
      </c>
      <c r="B1161" s="66" t="s">
        <v>487</v>
      </c>
      <c r="C1161" s="66"/>
      <c r="D1161" s="376">
        <v>8902</v>
      </c>
      <c r="E1161" s="66"/>
      <c r="F1161" s="66"/>
      <c r="G1161" s="66"/>
      <c r="I1161" s="66"/>
      <c r="J1161" s="66"/>
      <c r="K1161" s="66"/>
      <c r="M1161" s="377">
        <v>171</v>
      </c>
      <c r="N1161" s="378">
        <v>-11129.21</v>
      </c>
      <c r="P1161" s="377">
        <v>135</v>
      </c>
      <c r="Q1161" s="378">
        <v>-14516.679999999998</v>
      </c>
      <c r="S1161" s="377">
        <v>14</v>
      </c>
      <c r="T1161" s="378">
        <v>-480.92000000000007</v>
      </c>
      <c r="V1161" s="113"/>
      <c r="W1161" s="113"/>
      <c r="X1161" s="113"/>
      <c r="Y1161" s="113"/>
      <c r="Z1161" s="113"/>
    </row>
    <row r="1162" spans="1:26" ht="15" x14ac:dyDescent="0.25">
      <c r="A1162" s="66" t="s">
        <v>1117</v>
      </c>
      <c r="B1162" s="66" t="s">
        <v>436</v>
      </c>
      <c r="C1162" s="66"/>
      <c r="D1162" s="376">
        <v>7006</v>
      </c>
      <c r="E1162" s="66"/>
      <c r="F1162" s="66"/>
      <c r="G1162" s="66"/>
      <c r="I1162" s="66"/>
      <c r="J1162" s="66"/>
      <c r="K1162" s="66"/>
      <c r="M1162" s="377">
        <v>2</v>
      </c>
      <c r="N1162" s="378">
        <v>-381.16999999999996</v>
      </c>
      <c r="P1162" s="377">
        <v>7</v>
      </c>
      <c r="Q1162" s="378">
        <v>-722.85</v>
      </c>
      <c r="S1162" s="377">
        <v>0</v>
      </c>
      <c r="T1162" s="378">
        <v>0</v>
      </c>
      <c r="V1162" s="113"/>
      <c r="W1162" s="113"/>
      <c r="X1162" s="113"/>
      <c r="Y1162" s="113"/>
      <c r="Z1162" s="113"/>
    </row>
    <row r="1163" spans="1:26" ht="15" x14ac:dyDescent="0.25">
      <c r="A1163" s="66" t="s">
        <v>1117</v>
      </c>
      <c r="B1163" s="66" t="s">
        <v>501</v>
      </c>
      <c r="C1163" s="66"/>
      <c r="D1163" s="376">
        <v>7424</v>
      </c>
      <c r="E1163" s="66"/>
      <c r="F1163" s="66"/>
      <c r="G1163" s="66"/>
      <c r="I1163" s="66"/>
      <c r="J1163" s="66"/>
      <c r="K1163" s="66"/>
      <c r="M1163" s="377">
        <v>0</v>
      </c>
      <c r="N1163" s="378">
        <v>0</v>
      </c>
      <c r="P1163" s="377">
        <v>2</v>
      </c>
      <c r="Q1163" s="378">
        <v>-359.19</v>
      </c>
      <c r="S1163" s="377">
        <v>0</v>
      </c>
      <c r="T1163" s="378">
        <v>0</v>
      </c>
      <c r="V1163" s="113"/>
      <c r="W1163" s="113"/>
      <c r="X1163" s="113"/>
      <c r="Y1163" s="113"/>
      <c r="Z1163" s="113"/>
    </row>
    <row r="1164" spans="1:26" ht="15" x14ac:dyDescent="0.25">
      <c r="A1164" s="66" t="s">
        <v>1117</v>
      </c>
      <c r="B1164" s="66" t="s">
        <v>501</v>
      </c>
      <c r="C1164" s="66"/>
      <c r="D1164" s="376">
        <v>7508</v>
      </c>
      <c r="E1164" s="66"/>
      <c r="F1164" s="66"/>
      <c r="G1164" s="66"/>
      <c r="I1164" s="66"/>
      <c r="J1164" s="66"/>
      <c r="K1164" s="66"/>
      <c r="M1164" s="377">
        <v>19</v>
      </c>
      <c r="N1164" s="378">
        <v>-1135.08</v>
      </c>
      <c r="P1164" s="377">
        <v>6</v>
      </c>
      <c r="Q1164" s="378">
        <v>-517.57000000000005</v>
      </c>
      <c r="S1164" s="377">
        <v>2</v>
      </c>
      <c r="T1164" s="378">
        <v>-13.35</v>
      </c>
      <c r="V1164" s="113"/>
      <c r="W1164" s="113"/>
      <c r="X1164" s="113"/>
      <c r="Y1164" s="113"/>
      <c r="Z1164" s="113"/>
    </row>
    <row r="1165" spans="1:26" ht="15" x14ac:dyDescent="0.25">
      <c r="A1165" s="66" t="s">
        <v>1117</v>
      </c>
      <c r="B1165" s="66" t="s">
        <v>389</v>
      </c>
      <c r="C1165" s="66"/>
      <c r="D1165" s="376">
        <v>8562</v>
      </c>
      <c r="E1165" s="66"/>
      <c r="F1165" s="66"/>
      <c r="G1165" s="66"/>
      <c r="I1165" s="66"/>
      <c r="J1165" s="66"/>
      <c r="K1165" s="66"/>
      <c r="M1165" s="377">
        <v>0</v>
      </c>
      <c r="N1165" s="378">
        <v>0</v>
      </c>
      <c r="P1165" s="377">
        <v>0</v>
      </c>
      <c r="Q1165" s="378">
        <v>0</v>
      </c>
      <c r="S1165" s="377">
        <v>0</v>
      </c>
      <c r="T1165" s="378">
        <v>0</v>
      </c>
      <c r="V1165" s="113"/>
      <c r="W1165" s="113"/>
      <c r="X1165" s="113"/>
      <c r="Y1165" s="113"/>
      <c r="Z1165" s="113"/>
    </row>
    <row r="1166" spans="1:26" ht="15" x14ac:dyDescent="0.25">
      <c r="A1166" s="66" t="s">
        <v>1117</v>
      </c>
      <c r="B1166" s="66" t="s">
        <v>389</v>
      </c>
      <c r="C1166" s="66"/>
      <c r="D1166" s="376">
        <v>8641</v>
      </c>
      <c r="E1166" s="66"/>
      <c r="F1166" s="66"/>
      <c r="G1166" s="66"/>
      <c r="I1166" s="66"/>
      <c r="J1166" s="66"/>
      <c r="K1166" s="66"/>
      <c r="M1166" s="377">
        <v>0</v>
      </c>
      <c r="N1166" s="378">
        <v>0</v>
      </c>
      <c r="P1166" s="377">
        <v>0</v>
      </c>
      <c r="Q1166" s="378">
        <v>0</v>
      </c>
      <c r="S1166" s="377">
        <v>0</v>
      </c>
      <c r="T1166" s="378">
        <v>0</v>
      </c>
      <c r="V1166" s="113"/>
      <c r="W1166" s="113"/>
      <c r="X1166" s="113"/>
      <c r="Y1166" s="113"/>
      <c r="Z1166" s="113"/>
    </row>
    <row r="1167" spans="1:26" ht="15" x14ac:dyDescent="0.25">
      <c r="A1167" s="66" t="s">
        <v>1117</v>
      </c>
      <c r="B1167" s="66" t="s">
        <v>517</v>
      </c>
      <c r="C1167" s="66"/>
      <c r="D1167" s="376">
        <v>7060</v>
      </c>
      <c r="E1167" s="66"/>
      <c r="F1167" s="66"/>
      <c r="G1167" s="66"/>
      <c r="I1167" s="66"/>
      <c r="J1167" s="66"/>
      <c r="K1167" s="66"/>
      <c r="M1167" s="377">
        <v>63</v>
      </c>
      <c r="N1167" s="378">
        <v>-5423.4199999999992</v>
      </c>
      <c r="P1167" s="377">
        <v>40</v>
      </c>
      <c r="Q1167" s="378">
        <v>-3005.1299999999992</v>
      </c>
      <c r="S1167" s="377">
        <v>7</v>
      </c>
      <c r="T1167" s="378">
        <v>-183.64000000000001</v>
      </c>
      <c r="V1167" s="66"/>
      <c r="W1167" s="66"/>
      <c r="X1167" s="66"/>
      <c r="Y1167" s="66"/>
      <c r="Z1167" s="66"/>
    </row>
    <row r="1168" spans="1:26" ht="15" x14ac:dyDescent="0.25">
      <c r="A1168" s="66" t="s">
        <v>1117</v>
      </c>
      <c r="B1168" s="66" t="s">
        <v>517</v>
      </c>
      <c r="C1168" s="66"/>
      <c r="D1168" s="376">
        <v>7062</v>
      </c>
      <c r="E1168" s="66"/>
      <c r="F1168" s="66"/>
      <c r="G1168" s="66"/>
      <c r="I1168" s="66"/>
      <c r="J1168" s="66"/>
      <c r="K1168" s="66"/>
      <c r="M1168" s="377">
        <v>2</v>
      </c>
      <c r="N1168" s="378">
        <v>-28.6</v>
      </c>
      <c r="P1168" s="377">
        <v>1</v>
      </c>
      <c r="Q1168" s="378">
        <v>-6.51</v>
      </c>
      <c r="S1168" s="377">
        <v>0</v>
      </c>
      <c r="T1168" s="378">
        <v>0</v>
      </c>
      <c r="V1168" s="66"/>
      <c r="W1168" s="66"/>
      <c r="X1168" s="66"/>
      <c r="Y1168" s="66"/>
      <c r="Z1168" s="66"/>
    </row>
    <row r="1169" spans="1:26" ht="15" x14ac:dyDescent="0.25">
      <c r="A1169" s="66" t="s">
        <v>1117</v>
      </c>
      <c r="B1169" s="66" t="s">
        <v>517</v>
      </c>
      <c r="C1169" s="66"/>
      <c r="D1169" s="376">
        <v>7063</v>
      </c>
      <c r="E1169" s="66"/>
      <c r="F1169" s="66"/>
      <c r="G1169" s="66"/>
      <c r="I1169" s="66"/>
      <c r="J1169" s="66"/>
      <c r="K1169" s="66"/>
      <c r="M1169" s="377">
        <v>7</v>
      </c>
      <c r="N1169" s="378">
        <v>-868.51</v>
      </c>
      <c r="P1169" s="377">
        <v>5</v>
      </c>
      <c r="Q1169" s="378">
        <v>-520.85</v>
      </c>
      <c r="S1169" s="377">
        <v>0</v>
      </c>
      <c r="T1169" s="378">
        <v>0</v>
      </c>
      <c r="V1169" s="66"/>
      <c r="W1169" s="66"/>
      <c r="X1169" s="66"/>
      <c r="Y1169" s="66"/>
      <c r="Z1169" s="66"/>
    </row>
    <row r="1170" spans="1:26" ht="15" x14ac:dyDescent="0.25">
      <c r="A1170" s="66" t="s">
        <v>1117</v>
      </c>
      <c r="B1170" s="66" t="s">
        <v>559</v>
      </c>
      <c r="C1170" s="66"/>
      <c r="D1170" s="376">
        <v>7647</v>
      </c>
      <c r="E1170" s="66"/>
      <c r="F1170" s="66"/>
      <c r="G1170" s="66"/>
      <c r="I1170" s="66"/>
      <c r="J1170" s="66"/>
      <c r="K1170" s="66"/>
      <c r="M1170" s="377">
        <v>5</v>
      </c>
      <c r="N1170" s="378">
        <v>-74.14</v>
      </c>
      <c r="P1170" s="377">
        <v>0</v>
      </c>
      <c r="Q1170" s="378">
        <v>0</v>
      </c>
      <c r="S1170" s="377">
        <v>0</v>
      </c>
      <c r="T1170" s="378">
        <v>0</v>
      </c>
      <c r="V1170" s="66"/>
      <c r="W1170" s="66"/>
      <c r="X1170" s="66"/>
      <c r="Y1170" s="66"/>
      <c r="Z1170" s="66"/>
    </row>
    <row r="1171" spans="1:26" ht="15" x14ac:dyDescent="0.25">
      <c r="A1171" s="66" t="s">
        <v>1117</v>
      </c>
      <c r="B1171" s="66" t="s">
        <v>560</v>
      </c>
      <c r="C1171" s="66"/>
      <c r="D1171" s="376">
        <v>7648</v>
      </c>
      <c r="E1171" s="66"/>
      <c r="F1171" s="66"/>
      <c r="G1171" s="66"/>
      <c r="I1171" s="66"/>
      <c r="J1171" s="66"/>
      <c r="K1171" s="66"/>
      <c r="M1171" s="377">
        <v>5</v>
      </c>
      <c r="N1171" s="378">
        <v>-110.82</v>
      </c>
      <c r="P1171" s="377">
        <v>3</v>
      </c>
      <c r="Q1171" s="378">
        <v>-117.34</v>
      </c>
      <c r="S1171" s="377">
        <v>0</v>
      </c>
      <c r="T1171" s="378">
        <v>0</v>
      </c>
      <c r="V1171" s="66"/>
      <c r="W1171" s="66"/>
      <c r="X1171" s="66"/>
      <c r="Y1171" s="66"/>
      <c r="Z1171" s="66"/>
    </row>
    <row r="1172" spans="1:26" ht="15" x14ac:dyDescent="0.25">
      <c r="A1172" s="66" t="s">
        <v>1117</v>
      </c>
      <c r="B1172" s="66" t="s">
        <v>437</v>
      </c>
      <c r="C1172" s="66"/>
      <c r="D1172" s="376">
        <v>7110</v>
      </c>
      <c r="E1172" s="66"/>
      <c r="F1172" s="66"/>
      <c r="G1172" s="66"/>
      <c r="I1172" s="66"/>
      <c r="J1172" s="66"/>
      <c r="K1172" s="66"/>
      <c r="M1172" s="377">
        <v>56</v>
      </c>
      <c r="N1172" s="378">
        <v>-6955.2099999999991</v>
      </c>
      <c r="P1172" s="377">
        <v>55</v>
      </c>
      <c r="Q1172" s="378">
        <v>-7521.380000000001</v>
      </c>
      <c r="S1172" s="377">
        <v>9</v>
      </c>
      <c r="T1172" s="378">
        <v>-477.47999999999996</v>
      </c>
      <c r="V1172" s="66"/>
      <c r="W1172" s="66"/>
      <c r="X1172" s="66"/>
      <c r="Y1172" s="66"/>
      <c r="Z1172" s="66"/>
    </row>
    <row r="1173" spans="1:26" ht="15" x14ac:dyDescent="0.25">
      <c r="A1173" s="66" t="s">
        <v>1117</v>
      </c>
      <c r="B1173" s="66" t="s">
        <v>437</v>
      </c>
      <c r="C1173" s="66"/>
      <c r="D1173" s="376">
        <v>7118</v>
      </c>
      <c r="E1173" s="66"/>
      <c r="F1173" s="66"/>
      <c r="G1173" s="66"/>
      <c r="I1173" s="66"/>
      <c r="J1173" s="66"/>
      <c r="K1173" s="66"/>
      <c r="M1173" s="377">
        <v>1</v>
      </c>
      <c r="N1173" s="378">
        <v>-5.2</v>
      </c>
      <c r="P1173" s="377">
        <v>0</v>
      </c>
      <c r="Q1173" s="378">
        <v>0</v>
      </c>
      <c r="S1173" s="377">
        <v>0</v>
      </c>
      <c r="T1173" s="378">
        <v>0</v>
      </c>
      <c r="V1173" s="66"/>
      <c r="W1173" s="66"/>
      <c r="X1173" s="66"/>
      <c r="Y1173" s="66"/>
      <c r="Z1173" s="66"/>
    </row>
    <row r="1174" spans="1:26" ht="15" x14ac:dyDescent="0.25">
      <c r="A1174" s="66" t="s">
        <v>1117</v>
      </c>
      <c r="B1174" s="66" t="s">
        <v>340</v>
      </c>
      <c r="C1174" s="66"/>
      <c r="D1174" s="376">
        <v>7436</v>
      </c>
      <c r="E1174" s="66"/>
      <c r="F1174" s="66"/>
      <c r="G1174" s="66"/>
      <c r="I1174" s="66"/>
      <c r="J1174" s="66"/>
      <c r="K1174" s="66"/>
      <c r="M1174" s="377">
        <v>6</v>
      </c>
      <c r="N1174" s="378">
        <v>-253.22</v>
      </c>
      <c r="P1174" s="377">
        <v>0</v>
      </c>
      <c r="Q1174" s="378">
        <v>0</v>
      </c>
      <c r="S1174" s="377">
        <v>1</v>
      </c>
      <c r="T1174" s="378">
        <v>-570.91999999999996</v>
      </c>
      <c r="V1174" s="66"/>
      <c r="W1174" s="66"/>
      <c r="X1174" s="66"/>
      <c r="Y1174" s="66"/>
      <c r="Z1174" s="66"/>
    </row>
    <row r="1175" spans="1:26" ht="15" x14ac:dyDescent="0.25">
      <c r="A1175" s="66" t="s">
        <v>1117</v>
      </c>
      <c r="B1175" s="66" t="s">
        <v>416</v>
      </c>
      <c r="C1175" s="66"/>
      <c r="D1175" s="376">
        <v>8007</v>
      </c>
      <c r="E1175" s="66"/>
      <c r="F1175" s="66"/>
      <c r="G1175" s="66"/>
      <c r="I1175" s="66"/>
      <c r="J1175" s="66"/>
      <c r="K1175" s="66"/>
      <c r="M1175" s="377">
        <v>0</v>
      </c>
      <c r="N1175" s="378">
        <v>0</v>
      </c>
      <c r="P1175" s="377">
        <v>0</v>
      </c>
      <c r="Q1175" s="378">
        <v>0</v>
      </c>
      <c r="S1175" s="377">
        <v>0</v>
      </c>
      <c r="T1175" s="378">
        <v>0</v>
      </c>
      <c r="V1175" s="66"/>
      <c r="W1175" s="66"/>
      <c r="X1175" s="66"/>
      <c r="Y1175" s="66"/>
      <c r="Z1175" s="66"/>
    </row>
    <row r="1176" spans="1:26" ht="15" x14ac:dyDescent="0.25">
      <c r="A1176" s="66" t="s">
        <v>1117</v>
      </c>
      <c r="B1176" s="66" t="s">
        <v>416</v>
      </c>
      <c r="C1176" s="66"/>
      <c r="D1176" s="376">
        <v>8107</v>
      </c>
      <c r="E1176" s="66"/>
      <c r="F1176" s="66"/>
      <c r="G1176" s="66"/>
      <c r="I1176" s="66"/>
      <c r="J1176" s="66"/>
      <c r="K1176" s="66"/>
      <c r="M1176" s="377">
        <v>17</v>
      </c>
      <c r="N1176" s="378">
        <v>-688.81</v>
      </c>
      <c r="P1176" s="377">
        <v>9</v>
      </c>
      <c r="Q1176" s="378">
        <v>-1157.2199999999998</v>
      </c>
      <c r="S1176" s="377">
        <v>4</v>
      </c>
      <c r="T1176" s="378">
        <v>-305.45</v>
      </c>
      <c r="V1176" s="66"/>
      <c r="W1176" s="66"/>
      <c r="X1176" s="66"/>
      <c r="Y1176" s="66"/>
      <c r="Z1176" s="66"/>
    </row>
    <row r="1177" spans="1:26" ht="15" x14ac:dyDescent="0.25">
      <c r="A1177" s="66" t="s">
        <v>1117</v>
      </c>
      <c r="B1177" s="66" t="s">
        <v>571</v>
      </c>
      <c r="C1177" s="66"/>
      <c r="D1177" s="376">
        <v>7747</v>
      </c>
      <c r="E1177" s="66"/>
      <c r="F1177" s="66"/>
      <c r="G1177" s="66"/>
      <c r="I1177" s="66"/>
      <c r="J1177" s="66"/>
      <c r="K1177" s="66"/>
      <c r="M1177" s="377">
        <v>0</v>
      </c>
      <c r="N1177" s="378">
        <v>0</v>
      </c>
      <c r="P1177" s="377">
        <v>1</v>
      </c>
      <c r="Q1177" s="378">
        <v>-124.13</v>
      </c>
      <c r="S1177" s="377">
        <v>0</v>
      </c>
      <c r="T1177" s="378">
        <v>0</v>
      </c>
      <c r="V1177" s="66"/>
      <c r="W1177" s="66"/>
      <c r="X1177" s="66"/>
      <c r="Y1177" s="66"/>
      <c r="Z1177" s="66"/>
    </row>
    <row r="1178" spans="1:26" ht="15" x14ac:dyDescent="0.25">
      <c r="A1178" s="66" t="s">
        <v>1117</v>
      </c>
      <c r="B1178" s="66" t="s">
        <v>571</v>
      </c>
      <c r="C1178" s="66"/>
      <c r="D1178" s="376">
        <v>8857</v>
      </c>
      <c r="E1178" s="66"/>
      <c r="F1178" s="66"/>
      <c r="G1178" s="66"/>
      <c r="I1178" s="66"/>
      <c r="J1178" s="66"/>
      <c r="K1178" s="66"/>
      <c r="M1178" s="377">
        <v>52</v>
      </c>
      <c r="N1178" s="378">
        <v>-3791.2499999999995</v>
      </c>
      <c r="P1178" s="377">
        <v>11</v>
      </c>
      <c r="Q1178" s="378">
        <v>-485.70000000000005</v>
      </c>
      <c r="S1178" s="377">
        <v>3</v>
      </c>
      <c r="T1178" s="378">
        <v>-132.21</v>
      </c>
      <c r="V1178" s="66"/>
      <c r="W1178" s="66"/>
      <c r="X1178" s="66"/>
      <c r="Y1178" s="66"/>
      <c r="Z1178" s="66"/>
    </row>
    <row r="1179" spans="1:26" ht="15" x14ac:dyDescent="0.25">
      <c r="A1179" s="66" t="s">
        <v>1117</v>
      </c>
      <c r="B1179" s="66" t="s">
        <v>571</v>
      </c>
      <c r="C1179" s="66"/>
      <c r="D1179" s="376">
        <v>8859</v>
      </c>
      <c r="E1179" s="66"/>
      <c r="F1179" s="66"/>
      <c r="G1179" s="66"/>
      <c r="I1179" s="66"/>
      <c r="J1179" s="66"/>
      <c r="K1179" s="66"/>
      <c r="M1179" s="377">
        <v>1</v>
      </c>
      <c r="N1179" s="378">
        <v>-48.24</v>
      </c>
      <c r="P1179" s="377">
        <v>0</v>
      </c>
      <c r="Q1179" s="378">
        <v>0</v>
      </c>
      <c r="S1179" s="377">
        <v>0</v>
      </c>
      <c r="T1179" s="378">
        <v>0</v>
      </c>
      <c r="V1179" s="66"/>
      <c r="W1179" s="66"/>
      <c r="X1179" s="66"/>
      <c r="Y1179" s="66"/>
      <c r="Z1179" s="66"/>
    </row>
    <row r="1180" spans="1:26" ht="15" x14ac:dyDescent="0.25">
      <c r="A1180" s="66" t="s">
        <v>1117</v>
      </c>
      <c r="B1180" s="66" t="s">
        <v>571</v>
      </c>
      <c r="C1180" s="66"/>
      <c r="D1180" s="376">
        <v>8879</v>
      </c>
      <c r="E1180" s="66"/>
      <c r="F1180" s="66"/>
      <c r="G1180" s="66"/>
      <c r="I1180" s="66"/>
      <c r="J1180" s="66"/>
      <c r="K1180" s="66"/>
      <c r="M1180" s="377">
        <v>2</v>
      </c>
      <c r="N1180" s="378">
        <v>-108.38999999999999</v>
      </c>
      <c r="P1180" s="377">
        <v>2</v>
      </c>
      <c r="Q1180" s="378">
        <v>-102.37</v>
      </c>
      <c r="S1180" s="377">
        <v>0</v>
      </c>
      <c r="T1180" s="378">
        <v>0</v>
      </c>
      <c r="V1180" s="66"/>
      <c r="W1180" s="66"/>
      <c r="X1180" s="66"/>
      <c r="Y1180" s="66"/>
      <c r="Z1180" s="66"/>
    </row>
    <row r="1181" spans="1:26" ht="15" x14ac:dyDescent="0.25">
      <c r="A1181" s="66" t="s">
        <v>1117</v>
      </c>
      <c r="B1181" s="66" t="s">
        <v>341</v>
      </c>
      <c r="C1181" s="66"/>
      <c r="D1181" s="376">
        <v>7675</v>
      </c>
      <c r="E1181" s="66"/>
      <c r="F1181" s="66"/>
      <c r="G1181" s="66"/>
      <c r="I1181" s="66"/>
      <c r="J1181" s="66"/>
      <c r="K1181" s="66"/>
      <c r="M1181" s="377">
        <v>3</v>
      </c>
      <c r="N1181" s="378">
        <v>-161.41</v>
      </c>
      <c r="P1181" s="377">
        <v>0</v>
      </c>
      <c r="Q1181" s="378">
        <v>0</v>
      </c>
      <c r="S1181" s="377">
        <v>0</v>
      </c>
      <c r="T1181" s="378">
        <v>0</v>
      </c>
      <c r="V1181" s="66"/>
      <c r="W1181" s="66"/>
      <c r="X1181" s="66"/>
      <c r="Y1181" s="66"/>
      <c r="Z1181" s="66"/>
    </row>
    <row r="1182" spans="1:26" ht="15" x14ac:dyDescent="0.25">
      <c r="A1182" s="66" t="s">
        <v>1117</v>
      </c>
      <c r="B1182" s="66" t="s">
        <v>342</v>
      </c>
      <c r="C1182" s="66"/>
      <c r="D1182" s="376">
        <v>7649</v>
      </c>
      <c r="E1182" s="66"/>
      <c r="F1182" s="66"/>
      <c r="G1182" s="66"/>
      <c r="I1182" s="66"/>
      <c r="J1182" s="66"/>
      <c r="K1182" s="66"/>
      <c r="M1182" s="377">
        <v>5</v>
      </c>
      <c r="N1182" s="378">
        <v>-250.48</v>
      </c>
      <c r="P1182" s="377">
        <v>0</v>
      </c>
      <c r="Q1182" s="378">
        <v>0</v>
      </c>
      <c r="S1182" s="377">
        <v>0</v>
      </c>
      <c r="T1182" s="378">
        <v>0</v>
      </c>
      <c r="V1182" s="66"/>
      <c r="W1182" s="66"/>
      <c r="X1182" s="66"/>
      <c r="Y1182" s="66"/>
      <c r="Z1182" s="66"/>
    </row>
    <row r="1183" spans="1:26" ht="15" x14ac:dyDescent="0.25">
      <c r="A1183" s="66" t="s">
        <v>1117</v>
      </c>
      <c r="B1183" s="66" t="s">
        <v>438</v>
      </c>
      <c r="C1183" s="66"/>
      <c r="D1183" s="376">
        <v>7000</v>
      </c>
      <c r="E1183" s="66"/>
      <c r="F1183" s="66"/>
      <c r="G1183" s="66"/>
      <c r="I1183" s="66"/>
      <c r="J1183" s="66"/>
      <c r="K1183" s="66"/>
      <c r="M1183" s="377">
        <v>2</v>
      </c>
      <c r="N1183" s="378">
        <v>-887.59</v>
      </c>
      <c r="P1183" s="377">
        <v>1</v>
      </c>
      <c r="Q1183" s="378">
        <v>-75</v>
      </c>
      <c r="S1183" s="377">
        <v>0</v>
      </c>
      <c r="T1183" s="378">
        <v>0</v>
      </c>
      <c r="V1183" s="66"/>
      <c r="W1183" s="66"/>
      <c r="X1183" s="66"/>
      <c r="Y1183" s="66"/>
      <c r="Z1183" s="66"/>
    </row>
    <row r="1184" spans="1:26" ht="15" x14ac:dyDescent="0.25">
      <c r="A1184" s="66" t="s">
        <v>1117</v>
      </c>
      <c r="B1184" s="66" t="s">
        <v>438</v>
      </c>
      <c r="C1184" s="66"/>
      <c r="D1184" s="376">
        <v>7050</v>
      </c>
      <c r="E1184" s="66"/>
      <c r="F1184" s="66"/>
      <c r="G1184" s="66"/>
      <c r="I1184" s="66"/>
      <c r="J1184" s="66"/>
      <c r="K1184" s="66"/>
      <c r="M1184" s="377">
        <v>269</v>
      </c>
      <c r="N1184" s="378">
        <v>-27315.640000000014</v>
      </c>
      <c r="P1184" s="377">
        <v>237</v>
      </c>
      <c r="Q1184" s="378">
        <v>-31220.029999999992</v>
      </c>
      <c r="S1184" s="377">
        <v>55</v>
      </c>
      <c r="T1184" s="378">
        <v>-3564.670000000001</v>
      </c>
      <c r="V1184" s="66"/>
      <c r="W1184" s="66"/>
      <c r="X1184" s="66"/>
      <c r="Y1184" s="66"/>
      <c r="Z1184" s="66"/>
    </row>
    <row r="1185" spans="1:26" ht="15" x14ac:dyDescent="0.25">
      <c r="A1185" s="66" t="s">
        <v>1117</v>
      </c>
      <c r="B1185" s="66" t="s">
        <v>438</v>
      </c>
      <c r="C1185" s="66"/>
      <c r="D1185" s="376">
        <v>7051</v>
      </c>
      <c r="E1185" s="66"/>
      <c r="F1185" s="66"/>
      <c r="G1185" s="66"/>
      <c r="I1185" s="66"/>
      <c r="J1185" s="66"/>
      <c r="K1185" s="66"/>
      <c r="M1185" s="377">
        <v>1</v>
      </c>
      <c r="N1185" s="378">
        <v>-546.29</v>
      </c>
      <c r="P1185" s="377">
        <v>0</v>
      </c>
      <c r="Q1185" s="378">
        <v>0</v>
      </c>
      <c r="S1185" s="377">
        <v>0</v>
      </c>
      <c r="T1185" s="378">
        <v>0</v>
      </c>
      <c r="V1185" s="66"/>
      <c r="W1185" s="66"/>
      <c r="X1185" s="66"/>
      <c r="Y1185" s="66"/>
      <c r="Z1185" s="66"/>
    </row>
    <row r="1186" spans="1:26" ht="15" x14ac:dyDescent="0.25">
      <c r="A1186" s="66" t="s">
        <v>1117</v>
      </c>
      <c r="B1186" s="66" t="s">
        <v>438</v>
      </c>
      <c r="C1186" s="66"/>
      <c r="D1186" s="376">
        <v>7052</v>
      </c>
      <c r="E1186" s="66"/>
      <c r="F1186" s="66"/>
      <c r="G1186" s="66"/>
      <c r="I1186" s="66"/>
      <c r="J1186" s="66"/>
      <c r="K1186" s="66"/>
      <c r="M1186" s="377">
        <v>1</v>
      </c>
      <c r="N1186" s="378">
        <v>-211.35</v>
      </c>
      <c r="P1186" s="377">
        <v>0</v>
      </c>
      <c r="Q1186" s="378">
        <v>0</v>
      </c>
      <c r="S1186" s="377">
        <v>0</v>
      </c>
      <c r="T1186" s="378">
        <v>0</v>
      </c>
      <c r="V1186" s="66"/>
      <c r="W1186" s="66"/>
      <c r="X1186" s="66"/>
      <c r="Y1186" s="66"/>
      <c r="Z1186" s="66"/>
    </row>
    <row r="1187" spans="1:26" ht="15" x14ac:dyDescent="0.25">
      <c r="A1187" s="66" t="s">
        <v>1117</v>
      </c>
      <c r="B1187" s="66" t="s">
        <v>438</v>
      </c>
      <c r="C1187" s="66"/>
      <c r="D1187" s="376">
        <v>7501</v>
      </c>
      <c r="E1187" s="66"/>
      <c r="F1187" s="66"/>
      <c r="G1187" s="66"/>
      <c r="I1187" s="66"/>
      <c r="J1187" s="66"/>
      <c r="K1187" s="66"/>
      <c r="M1187" s="377">
        <v>1</v>
      </c>
      <c r="N1187" s="378">
        <v>-93.91</v>
      </c>
      <c r="P1187" s="377">
        <v>0</v>
      </c>
      <c r="Q1187" s="378">
        <v>0</v>
      </c>
      <c r="S1187" s="377">
        <v>0</v>
      </c>
      <c r="T1187" s="378">
        <v>0</v>
      </c>
      <c r="V1187" s="66"/>
      <c r="W1187" s="66"/>
      <c r="X1187" s="66"/>
      <c r="Y1187" s="66"/>
      <c r="Z1187" s="66"/>
    </row>
    <row r="1188" spans="1:26" ht="15" x14ac:dyDescent="0.25">
      <c r="A1188" s="66" t="s">
        <v>1117</v>
      </c>
      <c r="B1188" s="66" t="s">
        <v>343</v>
      </c>
      <c r="C1188" s="66"/>
      <c r="D1188" s="376">
        <v>7605</v>
      </c>
      <c r="E1188" s="66"/>
      <c r="F1188" s="66"/>
      <c r="G1188" s="66"/>
      <c r="I1188" s="66"/>
      <c r="J1188" s="66"/>
      <c r="K1188" s="66"/>
      <c r="M1188" s="377">
        <v>1</v>
      </c>
      <c r="N1188" s="378">
        <v>-61.44</v>
      </c>
      <c r="P1188" s="377">
        <v>0</v>
      </c>
      <c r="Q1188" s="378">
        <v>0</v>
      </c>
      <c r="S1188" s="377">
        <v>0</v>
      </c>
      <c r="T1188" s="378">
        <v>0</v>
      </c>
      <c r="V1188" s="66"/>
      <c r="W1188" s="66"/>
      <c r="X1188" s="66"/>
      <c r="Y1188" s="66"/>
      <c r="Z1188" s="66"/>
    </row>
    <row r="1189" spans="1:26" ht="15" x14ac:dyDescent="0.25">
      <c r="A1189" s="66" t="s">
        <v>1117</v>
      </c>
      <c r="B1189" s="66" t="s">
        <v>343</v>
      </c>
      <c r="C1189" s="66"/>
      <c r="D1189" s="376">
        <v>7645</v>
      </c>
      <c r="E1189" s="66"/>
      <c r="F1189" s="66"/>
      <c r="G1189" s="66"/>
      <c r="I1189" s="66"/>
      <c r="J1189" s="66"/>
      <c r="K1189" s="66"/>
      <c r="M1189" s="377">
        <v>0</v>
      </c>
      <c r="N1189" s="378">
        <v>0</v>
      </c>
      <c r="P1189" s="377">
        <v>0</v>
      </c>
      <c r="Q1189" s="378">
        <v>0</v>
      </c>
      <c r="S1189" s="377">
        <v>0</v>
      </c>
      <c r="T1189" s="378">
        <v>0</v>
      </c>
      <c r="V1189" s="113"/>
      <c r="W1189" s="113"/>
      <c r="X1189" s="113"/>
      <c r="Y1189" s="113"/>
      <c r="Z1189" s="113"/>
    </row>
    <row r="1190" spans="1:26" ht="15" x14ac:dyDescent="0.25">
      <c r="A1190" s="66" t="s">
        <v>1117</v>
      </c>
      <c r="B1190" s="66" t="s">
        <v>343</v>
      </c>
      <c r="C1190" s="66"/>
      <c r="D1190" s="376">
        <v>7650</v>
      </c>
      <c r="E1190" s="66"/>
      <c r="F1190" s="66"/>
      <c r="G1190" s="66"/>
      <c r="I1190" s="66"/>
      <c r="J1190" s="66"/>
      <c r="K1190" s="66"/>
      <c r="M1190" s="377">
        <v>50</v>
      </c>
      <c r="N1190" s="378">
        <v>-4961.7</v>
      </c>
      <c r="P1190" s="377">
        <v>16</v>
      </c>
      <c r="Q1190" s="378">
        <v>-691.07999999999993</v>
      </c>
      <c r="S1190" s="377">
        <v>7</v>
      </c>
      <c r="T1190" s="378">
        <v>-206.34</v>
      </c>
      <c r="V1190" s="66"/>
      <c r="W1190" s="66"/>
      <c r="X1190" s="66"/>
      <c r="Y1190" s="66"/>
      <c r="Z1190" s="66"/>
    </row>
    <row r="1191" spans="1:26" ht="15" x14ac:dyDescent="0.25">
      <c r="A1191" s="66" t="s">
        <v>1117</v>
      </c>
      <c r="B1191" s="66" t="s">
        <v>390</v>
      </c>
      <c r="C1191" s="66"/>
      <c r="D1191" s="376">
        <v>8065</v>
      </c>
      <c r="E1191" s="66"/>
      <c r="F1191" s="66"/>
      <c r="G1191" s="66"/>
      <c r="I1191" s="66"/>
      <c r="J1191" s="66"/>
      <c r="K1191" s="66"/>
      <c r="M1191" s="377">
        <v>38</v>
      </c>
      <c r="N1191" s="378">
        <v>-3509.5700000000006</v>
      </c>
      <c r="P1191" s="377">
        <v>19</v>
      </c>
      <c r="Q1191" s="378">
        <v>-3094.43</v>
      </c>
      <c r="S1191" s="377">
        <v>5</v>
      </c>
      <c r="T1191" s="378">
        <v>-238.05</v>
      </c>
      <c r="V1191" s="66"/>
      <c r="W1191" s="66"/>
      <c r="X1191" s="66"/>
      <c r="Y1191" s="66"/>
      <c r="Z1191" s="66"/>
    </row>
    <row r="1192" spans="1:26" ht="15" x14ac:dyDescent="0.25">
      <c r="A1192" s="66" t="s">
        <v>1117</v>
      </c>
      <c r="B1192" s="66" t="s">
        <v>344</v>
      </c>
      <c r="C1192" s="66"/>
      <c r="D1192" s="376">
        <v>7652</v>
      </c>
      <c r="E1192" s="66"/>
      <c r="F1192" s="66"/>
      <c r="G1192" s="66"/>
      <c r="I1192" s="66"/>
      <c r="J1192" s="66"/>
      <c r="K1192" s="66"/>
      <c r="M1192" s="377">
        <v>50</v>
      </c>
      <c r="N1192" s="378">
        <v>-6977.2</v>
      </c>
      <c r="P1192" s="377">
        <v>24</v>
      </c>
      <c r="Q1192" s="378">
        <v>-2547.61</v>
      </c>
      <c r="S1192" s="377">
        <v>1</v>
      </c>
      <c r="T1192" s="378">
        <v>-38</v>
      </c>
      <c r="V1192" s="66"/>
      <c r="W1192" s="66"/>
      <c r="X1192" s="66"/>
      <c r="Y1192" s="66"/>
      <c r="Z1192" s="66"/>
    </row>
    <row r="1193" spans="1:26" ht="15" x14ac:dyDescent="0.25">
      <c r="A1193" s="66" t="s">
        <v>1117</v>
      </c>
      <c r="B1193" s="66" t="s">
        <v>561</v>
      </c>
      <c r="C1193" s="66"/>
      <c r="D1193" s="376">
        <v>7656</v>
      </c>
      <c r="E1193" s="66"/>
      <c r="F1193" s="66"/>
      <c r="G1193" s="66"/>
      <c r="I1193" s="66"/>
      <c r="J1193" s="66"/>
      <c r="K1193" s="66"/>
      <c r="M1193" s="377">
        <v>0</v>
      </c>
      <c r="N1193" s="378">
        <v>0</v>
      </c>
      <c r="P1193" s="377">
        <v>0</v>
      </c>
      <c r="Q1193" s="378">
        <v>0</v>
      </c>
      <c r="S1193" s="377">
        <v>1</v>
      </c>
      <c r="T1193" s="378">
        <v>-54.76</v>
      </c>
      <c r="V1193" s="66"/>
      <c r="W1193" s="66"/>
      <c r="X1193" s="66"/>
      <c r="Y1193" s="66"/>
      <c r="Z1193" s="66"/>
    </row>
    <row r="1194" spans="1:26" ht="15" x14ac:dyDescent="0.25">
      <c r="A1194" s="66" t="s">
        <v>1117</v>
      </c>
      <c r="B1194" s="66" t="s">
        <v>596</v>
      </c>
      <c r="C1194" s="66"/>
      <c r="D1194" s="376">
        <v>7013</v>
      </c>
      <c r="E1194" s="66"/>
      <c r="F1194" s="66"/>
      <c r="G1194" s="66"/>
      <c r="I1194" s="66"/>
      <c r="J1194" s="66"/>
      <c r="K1194" s="66"/>
      <c r="M1194" s="377">
        <v>0</v>
      </c>
      <c r="N1194" s="378">
        <v>0</v>
      </c>
      <c r="P1194" s="377">
        <v>0</v>
      </c>
      <c r="Q1194" s="378">
        <v>0</v>
      </c>
      <c r="S1194" s="377">
        <v>0</v>
      </c>
      <c r="T1194" s="378">
        <v>0</v>
      </c>
      <c r="V1194" s="66"/>
      <c r="W1194" s="66"/>
      <c r="X1194" s="66"/>
      <c r="Y1194" s="66"/>
      <c r="Z1194" s="66"/>
    </row>
    <row r="1195" spans="1:26" ht="15" x14ac:dyDescent="0.25">
      <c r="A1195" s="66" t="s">
        <v>1117</v>
      </c>
      <c r="B1195" s="66" t="s">
        <v>596</v>
      </c>
      <c r="C1195" s="66"/>
      <c r="D1195" s="376">
        <v>7054</v>
      </c>
      <c r="E1195" s="66"/>
      <c r="F1195" s="66"/>
      <c r="G1195" s="66"/>
      <c r="I1195" s="66"/>
      <c r="J1195" s="66"/>
      <c r="K1195" s="66"/>
      <c r="M1195" s="377">
        <v>4</v>
      </c>
      <c r="N1195" s="378">
        <v>-106.46</v>
      </c>
      <c r="P1195" s="377">
        <v>0</v>
      </c>
      <c r="Q1195" s="378">
        <v>0</v>
      </c>
      <c r="S1195" s="377">
        <v>0</v>
      </c>
      <c r="T1195" s="378">
        <v>0</v>
      </c>
      <c r="V1195" s="66"/>
      <c r="W1195" s="66"/>
      <c r="X1195" s="66"/>
      <c r="Y1195" s="66"/>
      <c r="Z1195" s="66"/>
    </row>
    <row r="1196" spans="1:26" ht="15" x14ac:dyDescent="0.25">
      <c r="A1196" s="66" t="s">
        <v>1117</v>
      </c>
      <c r="B1196" s="66" t="s">
        <v>596</v>
      </c>
      <c r="C1196" s="66"/>
      <c r="D1196" s="376">
        <v>7950</v>
      </c>
      <c r="E1196" s="66"/>
      <c r="F1196" s="66"/>
      <c r="G1196" s="66"/>
      <c r="I1196" s="66"/>
      <c r="J1196" s="66"/>
      <c r="K1196" s="66"/>
      <c r="M1196" s="377">
        <v>2</v>
      </c>
      <c r="N1196" s="378">
        <v>-101.36999999999999</v>
      </c>
      <c r="P1196" s="377">
        <v>0</v>
      </c>
      <c r="Q1196" s="378">
        <v>0</v>
      </c>
      <c r="S1196" s="377">
        <v>0</v>
      </c>
      <c r="T1196" s="378">
        <v>0</v>
      </c>
      <c r="V1196" s="66"/>
      <c r="W1196" s="66"/>
      <c r="X1196" s="66"/>
      <c r="Y1196" s="66"/>
      <c r="Z1196" s="66"/>
    </row>
    <row r="1197" spans="1:26" ht="15" x14ac:dyDescent="0.25">
      <c r="A1197" s="66" t="s">
        <v>1117</v>
      </c>
      <c r="B1197" s="66" t="s">
        <v>502</v>
      </c>
      <c r="C1197" s="66"/>
      <c r="D1197" s="376">
        <v>7011</v>
      </c>
      <c r="E1197" s="66"/>
      <c r="F1197" s="66"/>
      <c r="G1197" s="66"/>
      <c r="I1197" s="66"/>
      <c r="J1197" s="66"/>
      <c r="K1197" s="66"/>
      <c r="M1197" s="377">
        <v>0</v>
      </c>
      <c r="N1197" s="378">
        <v>0</v>
      </c>
      <c r="P1197" s="377">
        <v>0</v>
      </c>
      <c r="Q1197" s="378">
        <v>0</v>
      </c>
      <c r="S1197" s="377">
        <v>0</v>
      </c>
      <c r="T1197" s="378">
        <v>0</v>
      </c>
      <c r="V1197" s="66"/>
      <c r="W1197" s="66"/>
      <c r="X1197" s="66"/>
      <c r="Y1197" s="66"/>
      <c r="Z1197" s="66"/>
    </row>
    <row r="1198" spans="1:26" ht="15" x14ac:dyDescent="0.25">
      <c r="A1198" s="66" t="s">
        <v>1117</v>
      </c>
      <c r="B1198" s="66" t="s">
        <v>502</v>
      </c>
      <c r="C1198" s="66"/>
      <c r="D1198" s="376">
        <v>7055</v>
      </c>
      <c r="E1198" s="66"/>
      <c r="F1198" s="66"/>
      <c r="G1198" s="66"/>
      <c r="I1198" s="66"/>
      <c r="J1198" s="66"/>
      <c r="K1198" s="66"/>
      <c r="M1198" s="377">
        <v>698</v>
      </c>
      <c r="N1198" s="378">
        <v>-75252.609999999928</v>
      </c>
      <c r="P1198" s="377">
        <v>455</v>
      </c>
      <c r="Q1198" s="378">
        <v>-45207.30999999999</v>
      </c>
      <c r="S1198" s="377">
        <v>131</v>
      </c>
      <c r="T1198" s="378">
        <v>-6194.87</v>
      </c>
      <c r="V1198" s="66"/>
      <c r="W1198" s="66"/>
      <c r="X1198" s="66"/>
      <c r="Y1198" s="66"/>
      <c r="Z1198" s="66"/>
    </row>
    <row r="1199" spans="1:26" ht="15" x14ac:dyDescent="0.25">
      <c r="A1199" s="66" t="s">
        <v>1117</v>
      </c>
      <c r="B1199" s="66" t="s">
        <v>502</v>
      </c>
      <c r="C1199" s="66"/>
      <c r="D1199" s="376">
        <v>7057</v>
      </c>
      <c r="E1199" s="66"/>
      <c r="F1199" s="66"/>
      <c r="G1199" s="66"/>
      <c r="I1199" s="66"/>
      <c r="J1199" s="66"/>
      <c r="K1199" s="66"/>
      <c r="M1199" s="377">
        <v>3</v>
      </c>
      <c r="N1199" s="378">
        <v>-61.68</v>
      </c>
      <c r="P1199" s="377">
        <v>1</v>
      </c>
      <c r="Q1199" s="378">
        <v>-29.4</v>
      </c>
      <c r="S1199" s="377">
        <v>0</v>
      </c>
      <c r="T1199" s="378">
        <v>0</v>
      </c>
      <c r="V1199" s="66"/>
      <c r="W1199" s="66"/>
      <c r="X1199" s="66"/>
      <c r="Y1199" s="66"/>
      <c r="Z1199" s="66"/>
    </row>
    <row r="1200" spans="1:26" ht="15" x14ac:dyDescent="0.25">
      <c r="A1200" s="66" t="s">
        <v>1117</v>
      </c>
      <c r="B1200" s="66" t="s">
        <v>502</v>
      </c>
      <c r="C1200" s="66"/>
      <c r="D1200" s="376">
        <v>7058</v>
      </c>
      <c r="E1200" s="66"/>
      <c r="F1200" s="66"/>
      <c r="G1200" s="66"/>
      <c r="I1200" s="66"/>
      <c r="J1200" s="66"/>
      <c r="K1200" s="66"/>
      <c r="M1200" s="377">
        <v>0</v>
      </c>
      <c r="N1200" s="378">
        <v>0</v>
      </c>
      <c r="P1200" s="377">
        <v>0</v>
      </c>
      <c r="Q1200" s="378">
        <v>0</v>
      </c>
      <c r="S1200" s="377">
        <v>0</v>
      </c>
      <c r="T1200" s="378">
        <v>0</v>
      </c>
      <c r="V1200" s="66"/>
      <c r="W1200" s="66"/>
      <c r="X1200" s="66"/>
      <c r="Y1200" s="66"/>
      <c r="Z1200" s="66"/>
    </row>
    <row r="1201" spans="1:26" ht="15" x14ac:dyDescent="0.25">
      <c r="A1201" s="66" t="s">
        <v>1117</v>
      </c>
      <c r="B1201" s="66" t="s">
        <v>502</v>
      </c>
      <c r="C1201" s="66"/>
      <c r="D1201" s="376">
        <v>7085</v>
      </c>
      <c r="E1201" s="66"/>
      <c r="F1201" s="66"/>
      <c r="G1201" s="66"/>
      <c r="I1201" s="66"/>
      <c r="J1201" s="66"/>
      <c r="K1201" s="66"/>
      <c r="M1201" s="377">
        <v>0</v>
      </c>
      <c r="N1201" s="378">
        <v>0</v>
      </c>
      <c r="P1201" s="377">
        <v>0</v>
      </c>
      <c r="Q1201" s="378">
        <v>0</v>
      </c>
      <c r="S1201" s="377">
        <v>0</v>
      </c>
      <c r="T1201" s="378">
        <v>0</v>
      </c>
      <c r="V1201" s="66"/>
      <c r="W1201" s="66"/>
      <c r="X1201" s="66"/>
      <c r="Y1201" s="66"/>
      <c r="Z1201" s="66"/>
    </row>
    <row r="1202" spans="1:26" ht="15" x14ac:dyDescent="0.25">
      <c r="A1202" s="66" t="s">
        <v>1117</v>
      </c>
      <c r="B1202" s="66" t="s">
        <v>503</v>
      </c>
      <c r="C1202" s="66"/>
      <c r="D1202" s="376">
        <v>7029</v>
      </c>
      <c r="E1202" s="66"/>
      <c r="F1202" s="66"/>
      <c r="G1202" s="66"/>
      <c r="I1202" s="66"/>
      <c r="J1202" s="66"/>
      <c r="K1202" s="66"/>
      <c r="M1202" s="377">
        <v>0</v>
      </c>
      <c r="N1202" s="378">
        <v>0</v>
      </c>
      <c r="P1202" s="377">
        <v>0</v>
      </c>
      <c r="Q1202" s="378">
        <v>0</v>
      </c>
      <c r="S1202" s="377">
        <v>0</v>
      </c>
      <c r="T1202" s="378">
        <v>0</v>
      </c>
      <c r="V1202" s="66"/>
      <c r="W1202" s="66"/>
      <c r="X1202" s="66"/>
      <c r="Y1202" s="66"/>
      <c r="Z1202" s="66"/>
    </row>
    <row r="1203" spans="1:26" ht="15" x14ac:dyDescent="0.25">
      <c r="A1203" s="66" t="s">
        <v>1117</v>
      </c>
      <c r="B1203" s="66" t="s">
        <v>503</v>
      </c>
      <c r="C1203" s="66"/>
      <c r="D1203" s="376">
        <v>7051</v>
      </c>
      <c r="E1203" s="66"/>
      <c r="F1203" s="66"/>
      <c r="G1203" s="66"/>
      <c r="I1203" s="66"/>
      <c r="J1203" s="66"/>
      <c r="K1203" s="66"/>
      <c r="M1203" s="377">
        <v>0</v>
      </c>
      <c r="N1203" s="378">
        <v>0</v>
      </c>
      <c r="P1203" s="377">
        <v>0</v>
      </c>
      <c r="Q1203" s="378">
        <v>0</v>
      </c>
      <c r="S1203" s="377">
        <v>0</v>
      </c>
      <c r="T1203" s="378">
        <v>0</v>
      </c>
      <c r="V1203" s="66"/>
      <c r="W1203" s="66"/>
      <c r="X1203" s="66"/>
      <c r="Y1203" s="66"/>
      <c r="Z1203" s="66"/>
    </row>
    <row r="1204" spans="1:26" ht="15.75" thickBot="1" x14ac:dyDescent="0.3">
      <c r="A1204" s="66" t="s">
        <v>1117</v>
      </c>
      <c r="B1204" s="66" t="s">
        <v>503</v>
      </c>
      <c r="C1204" s="66"/>
      <c r="D1204" s="376">
        <v>7054</v>
      </c>
      <c r="E1204" s="66"/>
      <c r="F1204" s="66"/>
      <c r="G1204" s="66"/>
      <c r="I1204" s="66"/>
      <c r="J1204" s="66"/>
      <c r="K1204" s="66"/>
      <c r="M1204" s="377">
        <v>0</v>
      </c>
      <c r="N1204" s="378">
        <v>0</v>
      </c>
      <c r="P1204" s="377">
        <v>0</v>
      </c>
      <c r="Q1204" s="378">
        <v>0</v>
      </c>
      <c r="S1204" s="377">
        <v>0</v>
      </c>
      <c r="T1204" s="378">
        <v>0</v>
      </c>
      <c r="V1204" s="66"/>
      <c r="W1204" s="66"/>
      <c r="X1204" s="66"/>
      <c r="Y1204" s="66"/>
      <c r="Z1204" s="66"/>
    </row>
    <row r="1205" spans="1:26" ht="15" x14ac:dyDescent="0.25">
      <c r="A1205" s="66" t="s">
        <v>1117</v>
      </c>
      <c r="B1205" s="66" t="s">
        <v>503</v>
      </c>
      <c r="C1205" s="66"/>
      <c r="D1205" s="376">
        <v>7105</v>
      </c>
      <c r="E1205" s="66"/>
      <c r="F1205" s="66"/>
      <c r="G1205" s="66"/>
      <c r="I1205" s="66"/>
      <c r="J1205" s="66"/>
      <c r="K1205" s="66"/>
      <c r="M1205" s="377">
        <v>0</v>
      </c>
      <c r="N1205" s="378">
        <v>0</v>
      </c>
      <c r="P1205" s="377">
        <v>0</v>
      </c>
      <c r="Q1205" s="378">
        <v>0</v>
      </c>
      <c r="S1205" s="377">
        <v>0</v>
      </c>
      <c r="T1205" s="378">
        <v>0</v>
      </c>
      <c r="V1205" s="139"/>
      <c r="W1205" s="139"/>
      <c r="X1205" s="139"/>
      <c r="Y1205" s="139"/>
      <c r="Z1205" s="152"/>
    </row>
    <row r="1206" spans="1:26" ht="15" x14ac:dyDescent="0.25">
      <c r="A1206" s="66" t="s">
        <v>1117</v>
      </c>
      <c r="B1206" s="66" t="s">
        <v>503</v>
      </c>
      <c r="C1206" s="66"/>
      <c r="D1206" s="376">
        <v>7203</v>
      </c>
      <c r="E1206" s="66"/>
      <c r="F1206" s="66"/>
      <c r="G1206" s="66"/>
      <c r="I1206" s="66"/>
      <c r="J1206" s="66"/>
      <c r="K1206" s="66"/>
      <c r="M1206" s="377">
        <v>0</v>
      </c>
      <c r="N1206" s="378">
        <v>0</v>
      </c>
      <c r="P1206" s="377">
        <v>0</v>
      </c>
      <c r="Q1206" s="378">
        <v>0</v>
      </c>
      <c r="S1206" s="377">
        <v>0</v>
      </c>
      <c r="T1206" s="378">
        <v>0</v>
      </c>
      <c r="V1206"/>
      <c r="W1206"/>
      <c r="X1206"/>
      <c r="Y1206"/>
      <c r="Z1206"/>
    </row>
    <row r="1207" spans="1:26" ht="76.5" x14ac:dyDescent="0.25">
      <c r="A1207" s="66" t="s">
        <v>1117</v>
      </c>
      <c r="B1207" s="66" t="s">
        <v>503</v>
      </c>
      <c r="C1207" s="66"/>
      <c r="D1207" s="376">
        <v>7470</v>
      </c>
      <c r="E1207" s="66"/>
      <c r="F1207" s="66"/>
      <c r="G1207" s="66"/>
      <c r="I1207" s="66"/>
      <c r="J1207" s="66"/>
      <c r="K1207" s="66"/>
      <c r="M1207" s="377">
        <v>0</v>
      </c>
      <c r="N1207" s="378">
        <v>0</v>
      </c>
      <c r="P1207" s="377">
        <v>0</v>
      </c>
      <c r="Q1207" s="378">
        <v>0</v>
      </c>
      <c r="S1207" s="377">
        <v>0</v>
      </c>
      <c r="T1207" s="378">
        <v>0</v>
      </c>
      <c r="V1207" s="51" t="s">
        <v>96</v>
      </c>
      <c r="W1207" s="51" t="s">
        <v>97</v>
      </c>
      <c r="X1207" s="51" t="s">
        <v>98</v>
      </c>
      <c r="Y1207" s="51" t="s">
        <v>99</v>
      </c>
      <c r="Z1207" s="51" t="s">
        <v>100</v>
      </c>
    </row>
    <row r="1208" spans="1:26" ht="15" x14ac:dyDescent="0.25">
      <c r="A1208" s="66" t="s">
        <v>1117</v>
      </c>
      <c r="B1208" s="66" t="s">
        <v>503</v>
      </c>
      <c r="C1208" s="66"/>
      <c r="D1208" s="376">
        <v>7501</v>
      </c>
      <c r="E1208" s="66"/>
      <c r="F1208" s="66"/>
      <c r="G1208" s="66"/>
      <c r="I1208" s="66"/>
      <c r="J1208" s="66"/>
      <c r="K1208" s="66"/>
      <c r="M1208" s="377">
        <v>794</v>
      </c>
      <c r="N1208" s="378">
        <v>-71488.580000000045</v>
      </c>
      <c r="P1208" s="377">
        <v>565</v>
      </c>
      <c r="Q1208" s="378">
        <v>-53665.100000000006</v>
      </c>
      <c r="S1208" s="377">
        <v>121</v>
      </c>
      <c r="T1208" s="378">
        <v>-6584.53</v>
      </c>
      <c r="V1208" s="66"/>
      <c r="W1208" s="66"/>
      <c r="X1208" s="66"/>
      <c r="Y1208" s="66"/>
      <c r="Z1208" s="66"/>
    </row>
    <row r="1209" spans="1:26" ht="15" x14ac:dyDescent="0.25">
      <c r="A1209" s="66" t="s">
        <v>1117</v>
      </c>
      <c r="B1209" s="66" t="s">
        <v>503</v>
      </c>
      <c r="C1209" s="66"/>
      <c r="D1209" s="376">
        <v>7502</v>
      </c>
      <c r="E1209" s="66"/>
      <c r="F1209" s="66"/>
      <c r="G1209" s="66"/>
      <c r="I1209" s="66"/>
      <c r="J1209" s="66"/>
      <c r="K1209" s="66"/>
      <c r="M1209" s="377">
        <v>326</v>
      </c>
      <c r="N1209" s="378">
        <v>-19520.590000000007</v>
      </c>
      <c r="P1209" s="377">
        <v>175</v>
      </c>
      <c r="Q1209" s="378">
        <v>-14432.369999999995</v>
      </c>
      <c r="S1209" s="377">
        <v>52</v>
      </c>
      <c r="T1209" s="378">
        <v>-2319.0499999999997</v>
      </c>
      <c r="V1209" s="66"/>
      <c r="W1209" s="66"/>
      <c r="X1209" s="66"/>
      <c r="Y1209" s="66"/>
      <c r="Z1209" s="66"/>
    </row>
    <row r="1210" spans="1:26" ht="15" x14ac:dyDescent="0.25">
      <c r="A1210" s="66" t="s">
        <v>1117</v>
      </c>
      <c r="B1210" s="66" t="s">
        <v>503</v>
      </c>
      <c r="C1210" s="66"/>
      <c r="D1210" s="376">
        <v>7503</v>
      </c>
      <c r="E1210" s="66"/>
      <c r="F1210" s="66"/>
      <c r="G1210" s="66"/>
      <c r="I1210" s="66"/>
      <c r="J1210" s="66"/>
      <c r="K1210" s="66"/>
      <c r="M1210" s="377">
        <v>331</v>
      </c>
      <c r="N1210" s="378">
        <v>-22988.199999999993</v>
      </c>
      <c r="P1210" s="377">
        <v>256</v>
      </c>
      <c r="Q1210" s="378">
        <v>-20972.639999999999</v>
      </c>
      <c r="S1210" s="377">
        <v>47</v>
      </c>
      <c r="T1210" s="378">
        <v>-2422.0599999999995</v>
      </c>
      <c r="V1210" s="66"/>
      <c r="W1210" s="66"/>
      <c r="X1210" s="66"/>
      <c r="Y1210" s="66"/>
      <c r="Z1210" s="66"/>
    </row>
    <row r="1211" spans="1:26" ht="15" x14ac:dyDescent="0.25">
      <c r="A1211" s="66" t="s">
        <v>1117</v>
      </c>
      <c r="B1211" s="66" t="s">
        <v>503</v>
      </c>
      <c r="C1211" s="66"/>
      <c r="D1211" s="376">
        <v>7504</v>
      </c>
      <c r="E1211" s="66"/>
      <c r="F1211" s="66"/>
      <c r="G1211" s="66"/>
      <c r="I1211" s="66"/>
      <c r="J1211" s="66"/>
      <c r="K1211" s="66"/>
      <c r="M1211" s="377">
        <v>174</v>
      </c>
      <c r="N1211" s="378">
        <v>-12315.920000000002</v>
      </c>
      <c r="P1211" s="377">
        <v>118</v>
      </c>
      <c r="Q1211" s="378">
        <v>-15348.659999999998</v>
      </c>
      <c r="S1211" s="377">
        <v>46</v>
      </c>
      <c r="T1211" s="378">
        <v>-2645.9699999999993</v>
      </c>
      <c r="V1211" s="66"/>
      <c r="W1211" s="66"/>
      <c r="X1211" s="66"/>
      <c r="Y1211" s="66"/>
      <c r="Z1211" s="66"/>
    </row>
    <row r="1212" spans="1:26" ht="15" x14ac:dyDescent="0.25">
      <c r="A1212" s="66" t="s">
        <v>1117</v>
      </c>
      <c r="B1212" s="66" t="s">
        <v>503</v>
      </c>
      <c r="C1212" s="66"/>
      <c r="D1212" s="376">
        <v>7505</v>
      </c>
      <c r="E1212" s="66"/>
      <c r="F1212" s="66"/>
      <c r="G1212" s="66"/>
      <c r="I1212" s="66"/>
      <c r="J1212" s="66"/>
      <c r="K1212" s="66"/>
      <c r="M1212" s="377">
        <v>79</v>
      </c>
      <c r="N1212" s="378">
        <v>-6906.69</v>
      </c>
      <c r="P1212" s="377">
        <v>80</v>
      </c>
      <c r="Q1212" s="378">
        <v>-8181.9099999999989</v>
      </c>
      <c r="S1212" s="377">
        <v>12</v>
      </c>
      <c r="T1212" s="378">
        <v>-526.68999999999994</v>
      </c>
      <c r="V1212" s="66"/>
      <c r="W1212" s="66"/>
      <c r="X1212" s="66"/>
      <c r="Y1212" s="66"/>
      <c r="Z1212" s="66"/>
    </row>
    <row r="1213" spans="1:26" ht="15" x14ac:dyDescent="0.25">
      <c r="A1213" s="66" t="s">
        <v>1117</v>
      </c>
      <c r="B1213" s="66" t="s">
        <v>503</v>
      </c>
      <c r="C1213" s="66"/>
      <c r="D1213" s="376">
        <v>7506</v>
      </c>
      <c r="E1213" s="66"/>
      <c r="F1213" s="66"/>
      <c r="G1213" s="66"/>
      <c r="I1213" s="66"/>
      <c r="J1213" s="66"/>
      <c r="K1213" s="66"/>
      <c r="M1213" s="377">
        <v>1</v>
      </c>
      <c r="N1213" s="378">
        <v>-80.67</v>
      </c>
      <c r="P1213" s="377">
        <v>0</v>
      </c>
      <c r="Q1213" s="378">
        <v>0</v>
      </c>
      <c r="S1213" s="377">
        <v>0</v>
      </c>
      <c r="T1213" s="378">
        <v>0</v>
      </c>
      <c r="V1213" s="66"/>
      <c r="W1213" s="66"/>
      <c r="X1213" s="66"/>
      <c r="Y1213" s="66"/>
      <c r="Z1213" s="66"/>
    </row>
    <row r="1214" spans="1:26" ht="15" x14ac:dyDescent="0.25">
      <c r="A1214" s="66" t="s">
        <v>1117</v>
      </c>
      <c r="B1214" s="66" t="s">
        <v>503</v>
      </c>
      <c r="C1214" s="66"/>
      <c r="D1214" s="376">
        <v>7508</v>
      </c>
      <c r="E1214" s="66"/>
      <c r="F1214" s="66"/>
      <c r="G1214" s="66"/>
      <c r="I1214" s="66"/>
      <c r="J1214" s="66"/>
      <c r="K1214" s="66"/>
      <c r="M1214" s="377">
        <v>0</v>
      </c>
      <c r="N1214" s="378">
        <v>0</v>
      </c>
      <c r="P1214" s="377">
        <v>0</v>
      </c>
      <c r="Q1214" s="378">
        <v>0</v>
      </c>
      <c r="S1214" s="377">
        <v>0</v>
      </c>
      <c r="T1214" s="378">
        <v>0</v>
      </c>
      <c r="V1214" s="66"/>
      <c r="W1214" s="66"/>
      <c r="X1214" s="66"/>
      <c r="Y1214" s="66"/>
      <c r="Z1214" s="66"/>
    </row>
    <row r="1215" spans="1:26" ht="15" x14ac:dyDescent="0.25">
      <c r="A1215" s="66" t="s">
        <v>1117</v>
      </c>
      <c r="B1215" s="66" t="s">
        <v>503</v>
      </c>
      <c r="C1215" s="66"/>
      <c r="D1215" s="376">
        <v>7510</v>
      </c>
      <c r="E1215" s="66"/>
      <c r="F1215" s="66"/>
      <c r="G1215" s="66"/>
      <c r="I1215" s="66"/>
      <c r="J1215" s="66"/>
      <c r="K1215" s="66"/>
      <c r="M1215" s="377">
        <v>9</v>
      </c>
      <c r="N1215" s="378">
        <v>-314.02</v>
      </c>
      <c r="P1215" s="377">
        <v>2</v>
      </c>
      <c r="Q1215" s="378">
        <v>-182.8</v>
      </c>
      <c r="S1215" s="377">
        <v>1</v>
      </c>
      <c r="T1215" s="378">
        <v>-46.1</v>
      </c>
      <c r="V1215" s="66"/>
      <c r="W1215" s="66"/>
      <c r="X1215" s="66"/>
      <c r="Y1215" s="66"/>
      <c r="Z1215" s="66"/>
    </row>
    <row r="1216" spans="1:26" ht="15" x14ac:dyDescent="0.25">
      <c r="A1216" s="66" t="s">
        <v>1117</v>
      </c>
      <c r="B1216" s="66" t="s">
        <v>503</v>
      </c>
      <c r="C1216" s="66"/>
      <c r="D1216" s="376">
        <v>7513</v>
      </c>
      <c r="E1216" s="66"/>
      <c r="F1216" s="66"/>
      <c r="G1216" s="66"/>
      <c r="I1216" s="66"/>
      <c r="J1216" s="66"/>
      <c r="K1216" s="66"/>
      <c r="M1216" s="377">
        <v>176</v>
      </c>
      <c r="N1216" s="378">
        <v>-12293.789999999999</v>
      </c>
      <c r="P1216" s="377">
        <v>94</v>
      </c>
      <c r="Q1216" s="378">
        <v>-11134</v>
      </c>
      <c r="S1216" s="377">
        <v>30</v>
      </c>
      <c r="T1216" s="378">
        <v>-1687.9799999999998</v>
      </c>
      <c r="V1216" s="66"/>
      <c r="W1216" s="66"/>
      <c r="X1216" s="66"/>
      <c r="Y1216" s="66"/>
      <c r="Z1216" s="66"/>
    </row>
    <row r="1217" spans="1:26" ht="15" x14ac:dyDescent="0.25">
      <c r="A1217" s="66" t="s">
        <v>1117</v>
      </c>
      <c r="B1217" s="66" t="s">
        <v>503</v>
      </c>
      <c r="C1217" s="66"/>
      <c r="D1217" s="376">
        <v>7514</v>
      </c>
      <c r="E1217" s="66"/>
      <c r="F1217" s="66"/>
      <c r="G1217" s="66"/>
      <c r="I1217" s="66"/>
      <c r="J1217" s="66"/>
      <c r="K1217" s="66"/>
      <c r="M1217" s="377">
        <v>439</v>
      </c>
      <c r="N1217" s="378">
        <v>-33573.55999999999</v>
      </c>
      <c r="P1217" s="377">
        <v>226</v>
      </c>
      <c r="Q1217" s="378">
        <v>-21664.900000000005</v>
      </c>
      <c r="S1217" s="377">
        <v>43</v>
      </c>
      <c r="T1217" s="378">
        <v>-1677.3200000000002</v>
      </c>
      <c r="V1217" s="66"/>
      <c r="W1217" s="66"/>
      <c r="X1217" s="66"/>
      <c r="Y1217" s="66"/>
      <c r="Z1217" s="66"/>
    </row>
    <row r="1218" spans="1:26" ht="15" x14ac:dyDescent="0.25">
      <c r="A1218" s="66" t="s">
        <v>1117</v>
      </c>
      <c r="B1218" s="66" t="s">
        <v>503</v>
      </c>
      <c r="C1218" s="66"/>
      <c r="D1218" s="376">
        <v>7516</v>
      </c>
      <c r="E1218" s="66"/>
      <c r="F1218" s="66"/>
      <c r="G1218" s="66"/>
      <c r="I1218" s="66"/>
      <c r="J1218" s="66"/>
      <c r="K1218" s="66"/>
      <c r="M1218" s="377">
        <v>1</v>
      </c>
      <c r="N1218" s="378">
        <v>-108.49</v>
      </c>
      <c r="P1218" s="377">
        <v>0</v>
      </c>
      <c r="Q1218" s="378">
        <v>0</v>
      </c>
      <c r="S1218" s="377">
        <v>0</v>
      </c>
      <c r="T1218" s="378">
        <v>0</v>
      </c>
      <c r="V1218" s="66"/>
      <c r="W1218" s="66"/>
      <c r="X1218" s="66"/>
      <c r="Y1218" s="66"/>
      <c r="Z1218" s="66"/>
    </row>
    <row r="1219" spans="1:26" ht="15" x14ac:dyDescent="0.25">
      <c r="A1219" s="66" t="s">
        <v>1117</v>
      </c>
      <c r="B1219" s="66" t="s">
        <v>503</v>
      </c>
      <c r="C1219" s="66"/>
      <c r="D1219" s="376">
        <v>7522</v>
      </c>
      <c r="E1219" s="66"/>
      <c r="F1219" s="66"/>
      <c r="G1219" s="66"/>
      <c r="I1219" s="66"/>
      <c r="J1219" s="66"/>
      <c r="K1219" s="66"/>
      <c r="M1219" s="377">
        <v>610</v>
      </c>
      <c r="N1219" s="378">
        <v>-46747.55000000001</v>
      </c>
      <c r="P1219" s="377">
        <v>347</v>
      </c>
      <c r="Q1219" s="378">
        <v>-39663.57</v>
      </c>
      <c r="S1219" s="377">
        <v>54</v>
      </c>
      <c r="T1219" s="378">
        <v>-2323.6799999999994</v>
      </c>
      <c r="V1219" s="66"/>
      <c r="W1219" s="66"/>
      <c r="X1219" s="66"/>
      <c r="Y1219" s="66"/>
      <c r="Z1219" s="66"/>
    </row>
    <row r="1220" spans="1:26" ht="15" x14ac:dyDescent="0.25">
      <c r="A1220" s="66" t="s">
        <v>1117</v>
      </c>
      <c r="B1220" s="66" t="s">
        <v>503</v>
      </c>
      <c r="C1220" s="66"/>
      <c r="D1220" s="376">
        <v>7524</v>
      </c>
      <c r="E1220" s="66"/>
      <c r="F1220" s="66"/>
      <c r="G1220" s="66"/>
      <c r="I1220" s="66"/>
      <c r="J1220" s="66"/>
      <c r="K1220" s="66"/>
      <c r="M1220" s="377">
        <v>297</v>
      </c>
      <c r="N1220" s="378">
        <v>-22357.05</v>
      </c>
      <c r="P1220" s="377">
        <v>169</v>
      </c>
      <c r="Q1220" s="378">
        <v>-19759.759999999991</v>
      </c>
      <c r="S1220" s="377">
        <v>24</v>
      </c>
      <c r="T1220" s="378">
        <v>-1064.1200000000001</v>
      </c>
      <c r="V1220" s="66"/>
      <c r="W1220" s="66"/>
      <c r="X1220" s="66"/>
      <c r="Y1220" s="66"/>
      <c r="Z1220" s="66"/>
    </row>
    <row r="1221" spans="1:26" ht="15" x14ac:dyDescent="0.25">
      <c r="A1221" s="66" t="s">
        <v>1117</v>
      </c>
      <c r="B1221" s="66" t="s">
        <v>503</v>
      </c>
      <c r="C1221" s="66"/>
      <c r="D1221" s="376">
        <v>7571</v>
      </c>
      <c r="E1221" s="66"/>
      <c r="F1221" s="66"/>
      <c r="G1221" s="66"/>
      <c r="I1221" s="66"/>
      <c r="J1221" s="66"/>
      <c r="K1221" s="66"/>
      <c r="M1221" s="377">
        <v>0</v>
      </c>
      <c r="N1221" s="378">
        <v>0</v>
      </c>
      <c r="P1221" s="377">
        <v>0</v>
      </c>
      <c r="Q1221" s="378">
        <v>0</v>
      </c>
      <c r="S1221" s="377">
        <v>0</v>
      </c>
      <c r="T1221" s="378">
        <v>0</v>
      </c>
      <c r="V1221" s="66"/>
      <c r="W1221" s="66"/>
      <c r="X1221" s="66"/>
      <c r="Y1221" s="66"/>
      <c r="Z1221" s="66"/>
    </row>
    <row r="1222" spans="1:26" ht="15" x14ac:dyDescent="0.25">
      <c r="A1222" s="66" t="s">
        <v>1117</v>
      </c>
      <c r="B1222" s="66" t="s">
        <v>503</v>
      </c>
      <c r="C1222" s="66"/>
      <c r="D1222" s="376">
        <v>7936</v>
      </c>
      <c r="E1222" s="66"/>
      <c r="F1222" s="66"/>
      <c r="G1222" s="66"/>
      <c r="I1222" s="66"/>
      <c r="J1222" s="66"/>
      <c r="K1222" s="66"/>
      <c r="M1222" s="377">
        <v>0</v>
      </c>
      <c r="N1222" s="378">
        <v>0</v>
      </c>
      <c r="P1222" s="377">
        <v>0</v>
      </c>
      <c r="Q1222" s="378">
        <v>0</v>
      </c>
      <c r="S1222" s="377">
        <v>0</v>
      </c>
      <c r="T1222" s="378">
        <v>0</v>
      </c>
      <c r="V1222" s="66"/>
      <c r="W1222" s="66"/>
      <c r="X1222" s="66"/>
      <c r="Y1222" s="66"/>
      <c r="Z1222" s="66"/>
    </row>
    <row r="1223" spans="1:26" ht="15" x14ac:dyDescent="0.25">
      <c r="A1223" s="66" t="s">
        <v>1117</v>
      </c>
      <c r="B1223" s="66" t="s">
        <v>503</v>
      </c>
      <c r="C1223" s="66"/>
      <c r="D1223" s="376">
        <v>8524</v>
      </c>
      <c r="E1223" s="66"/>
      <c r="F1223" s="66"/>
      <c r="G1223" s="66"/>
      <c r="I1223" s="66"/>
      <c r="J1223" s="66"/>
      <c r="K1223" s="66"/>
      <c r="M1223" s="377">
        <v>0</v>
      </c>
      <c r="N1223" s="378">
        <v>0</v>
      </c>
      <c r="P1223" s="377">
        <v>0</v>
      </c>
      <c r="Q1223" s="378">
        <v>0</v>
      </c>
      <c r="S1223" s="377">
        <v>0</v>
      </c>
      <c r="T1223" s="378">
        <v>0</v>
      </c>
      <c r="V1223" s="66"/>
      <c r="W1223" s="66"/>
      <c r="X1223" s="66"/>
      <c r="Y1223" s="66"/>
      <c r="Z1223" s="66"/>
    </row>
    <row r="1224" spans="1:26" ht="15" x14ac:dyDescent="0.25">
      <c r="A1224" s="66" t="s">
        <v>1117</v>
      </c>
      <c r="B1224" s="66" t="s">
        <v>611</v>
      </c>
      <c r="C1224" s="66"/>
      <c r="D1224" s="376">
        <v>7934</v>
      </c>
      <c r="E1224" s="66"/>
      <c r="F1224" s="66"/>
      <c r="G1224" s="66"/>
      <c r="I1224" s="66"/>
      <c r="J1224" s="66"/>
      <c r="K1224" s="66"/>
      <c r="M1224" s="377">
        <v>0</v>
      </c>
      <c r="N1224" s="378">
        <v>0</v>
      </c>
      <c r="P1224" s="377">
        <v>0</v>
      </c>
      <c r="Q1224" s="378">
        <v>0</v>
      </c>
      <c r="S1224" s="377">
        <v>0</v>
      </c>
      <c r="T1224" s="378">
        <v>0</v>
      </c>
      <c r="V1224" s="66"/>
      <c r="W1224" s="66"/>
      <c r="X1224" s="66"/>
      <c r="Y1224" s="66"/>
      <c r="Z1224" s="66"/>
    </row>
    <row r="1225" spans="1:26" ht="15" x14ac:dyDescent="0.25">
      <c r="A1225" s="66" t="s">
        <v>1117</v>
      </c>
      <c r="B1225" s="66" t="s">
        <v>611</v>
      </c>
      <c r="C1225" s="66"/>
      <c r="D1225" s="376">
        <v>7977</v>
      </c>
      <c r="E1225" s="66"/>
      <c r="F1225" s="66"/>
      <c r="G1225" s="66"/>
      <c r="I1225" s="66"/>
      <c r="J1225" s="66"/>
      <c r="K1225" s="66"/>
      <c r="M1225" s="377">
        <v>0</v>
      </c>
      <c r="N1225" s="378">
        <v>0</v>
      </c>
      <c r="P1225" s="377">
        <v>0</v>
      </c>
      <c r="Q1225" s="378">
        <v>0</v>
      </c>
      <c r="S1225" s="377">
        <v>0</v>
      </c>
      <c r="T1225" s="378">
        <v>0</v>
      </c>
      <c r="V1225" s="66"/>
      <c r="W1225" s="66"/>
      <c r="X1225" s="66"/>
      <c r="Y1225" s="66"/>
      <c r="Z1225" s="66"/>
    </row>
    <row r="1226" spans="1:26" ht="15" x14ac:dyDescent="0.25">
      <c r="A1226" s="66" t="s">
        <v>1117</v>
      </c>
      <c r="B1226" s="66" t="s">
        <v>565</v>
      </c>
      <c r="C1226" s="66"/>
      <c r="D1226" s="376">
        <v>8068</v>
      </c>
      <c r="E1226" s="66"/>
      <c r="F1226" s="66"/>
      <c r="G1226" s="66"/>
      <c r="I1226" s="66"/>
      <c r="J1226" s="66"/>
      <c r="K1226" s="66"/>
      <c r="M1226" s="377">
        <v>5</v>
      </c>
      <c r="N1226" s="378">
        <v>-240.53000000000003</v>
      </c>
      <c r="P1226" s="377">
        <v>2</v>
      </c>
      <c r="Q1226" s="378">
        <v>-71.94</v>
      </c>
      <c r="S1226" s="377">
        <v>0</v>
      </c>
      <c r="T1226" s="378">
        <v>0</v>
      </c>
      <c r="V1226" s="66"/>
      <c r="W1226" s="66"/>
      <c r="X1226" s="66"/>
      <c r="Y1226" s="66"/>
      <c r="Z1226" s="66"/>
    </row>
    <row r="1227" spans="1:26" ht="15" x14ac:dyDescent="0.25">
      <c r="A1227" s="66" t="s">
        <v>1117</v>
      </c>
      <c r="B1227" s="66" t="s">
        <v>391</v>
      </c>
      <c r="C1227" s="66"/>
      <c r="D1227" s="376">
        <v>8011</v>
      </c>
      <c r="E1227" s="66"/>
      <c r="F1227" s="66"/>
      <c r="G1227" s="66"/>
      <c r="I1227" s="66"/>
      <c r="J1227" s="66"/>
      <c r="K1227" s="66"/>
      <c r="M1227" s="377">
        <v>0</v>
      </c>
      <c r="N1227" s="378">
        <v>0</v>
      </c>
      <c r="P1227" s="377">
        <v>0</v>
      </c>
      <c r="Q1227" s="378">
        <v>0</v>
      </c>
      <c r="S1227" s="377">
        <v>0</v>
      </c>
      <c r="T1227" s="378">
        <v>0</v>
      </c>
      <c r="V1227" s="66"/>
      <c r="W1227" s="66"/>
      <c r="X1227" s="66"/>
      <c r="Y1227" s="66"/>
      <c r="Z1227" s="66"/>
    </row>
    <row r="1228" spans="1:26" ht="15" x14ac:dyDescent="0.25">
      <c r="A1228" s="66" t="s">
        <v>1117</v>
      </c>
      <c r="B1228" s="66" t="s">
        <v>391</v>
      </c>
      <c r="C1228" s="66"/>
      <c r="D1228" s="376">
        <v>8015</v>
      </c>
      <c r="E1228" s="66"/>
      <c r="F1228" s="66"/>
      <c r="G1228" s="66"/>
      <c r="I1228" s="66"/>
      <c r="J1228" s="66"/>
      <c r="K1228" s="66"/>
      <c r="M1228" s="377">
        <v>44</v>
      </c>
      <c r="N1228" s="378">
        <v>-2966.7299999999996</v>
      </c>
      <c r="P1228" s="377">
        <v>20</v>
      </c>
      <c r="Q1228" s="378">
        <v>-433.74</v>
      </c>
      <c r="S1228" s="377">
        <v>4</v>
      </c>
      <c r="T1228" s="378">
        <v>-698.87</v>
      </c>
      <c r="V1228" s="66"/>
      <c r="W1228" s="66"/>
      <c r="X1228" s="66"/>
      <c r="Y1228" s="66"/>
      <c r="Z1228" s="66"/>
    </row>
    <row r="1229" spans="1:26" ht="15" x14ac:dyDescent="0.25">
      <c r="A1229" s="66" t="s">
        <v>1117</v>
      </c>
      <c r="B1229" s="66" t="s">
        <v>391</v>
      </c>
      <c r="C1229" s="66"/>
      <c r="D1229" s="376">
        <v>8060</v>
      </c>
      <c r="E1229" s="66"/>
      <c r="F1229" s="66"/>
      <c r="G1229" s="66"/>
      <c r="I1229" s="66"/>
      <c r="J1229" s="66"/>
      <c r="K1229" s="66"/>
      <c r="M1229" s="377">
        <v>0</v>
      </c>
      <c r="N1229" s="378">
        <v>0</v>
      </c>
      <c r="P1229" s="377">
        <v>0</v>
      </c>
      <c r="Q1229" s="378">
        <v>0</v>
      </c>
      <c r="S1229" s="377">
        <v>0</v>
      </c>
      <c r="T1229" s="378">
        <v>0</v>
      </c>
      <c r="V1229" s="66"/>
      <c r="W1229" s="66"/>
      <c r="X1229" s="66"/>
      <c r="Y1229" s="66"/>
      <c r="Z1229" s="66"/>
    </row>
    <row r="1230" spans="1:26" ht="15" x14ac:dyDescent="0.25">
      <c r="A1230" s="66" t="s">
        <v>1117</v>
      </c>
      <c r="B1230" s="66" t="s">
        <v>391</v>
      </c>
      <c r="C1230" s="66"/>
      <c r="D1230" s="376">
        <v>8068</v>
      </c>
      <c r="E1230" s="66"/>
      <c r="F1230" s="66"/>
      <c r="G1230" s="66"/>
      <c r="I1230" s="66"/>
      <c r="J1230" s="66"/>
      <c r="K1230" s="66"/>
      <c r="M1230" s="377">
        <v>20</v>
      </c>
      <c r="N1230" s="378">
        <v>-1275.99</v>
      </c>
      <c r="P1230" s="377">
        <v>6</v>
      </c>
      <c r="Q1230" s="378">
        <v>-718.89</v>
      </c>
      <c r="S1230" s="377">
        <v>0</v>
      </c>
      <c r="T1230" s="378">
        <v>0</v>
      </c>
      <c r="V1230" s="66"/>
      <c r="W1230" s="66"/>
      <c r="X1230" s="66"/>
      <c r="Y1230" s="66"/>
      <c r="Z1230" s="66"/>
    </row>
    <row r="1231" spans="1:26" ht="15" x14ac:dyDescent="0.25">
      <c r="A1231" s="66" t="s">
        <v>1117</v>
      </c>
      <c r="B1231" s="66" t="s">
        <v>391</v>
      </c>
      <c r="C1231" s="66"/>
      <c r="D1231" s="376">
        <v>8094</v>
      </c>
      <c r="E1231" s="66"/>
      <c r="F1231" s="66"/>
      <c r="G1231" s="66"/>
      <c r="I1231" s="66"/>
      <c r="J1231" s="66"/>
      <c r="K1231" s="66"/>
      <c r="M1231" s="377">
        <v>1</v>
      </c>
      <c r="N1231" s="378">
        <v>-12.81</v>
      </c>
      <c r="P1231" s="377">
        <v>0</v>
      </c>
      <c r="Q1231" s="378">
        <v>0</v>
      </c>
      <c r="S1231" s="377">
        <v>0</v>
      </c>
      <c r="T1231" s="378">
        <v>0</v>
      </c>
      <c r="V1231" s="66"/>
      <c r="W1231" s="66"/>
      <c r="X1231" s="66"/>
      <c r="Y1231" s="66"/>
      <c r="Z1231" s="66"/>
    </row>
    <row r="1232" spans="1:26" ht="15" x14ac:dyDescent="0.25">
      <c r="A1232" s="66" t="s">
        <v>1117</v>
      </c>
      <c r="B1232" s="66" t="s">
        <v>470</v>
      </c>
      <c r="C1232" s="66"/>
      <c r="D1232" s="376">
        <v>8534</v>
      </c>
      <c r="E1232" s="66"/>
      <c r="F1232" s="66"/>
      <c r="G1232" s="66"/>
      <c r="I1232" s="66"/>
      <c r="J1232" s="66"/>
      <c r="K1232" s="66"/>
      <c r="M1232" s="377">
        <v>0</v>
      </c>
      <c r="N1232" s="378">
        <v>0</v>
      </c>
      <c r="P1232" s="377">
        <v>0</v>
      </c>
      <c r="Q1232" s="378">
        <v>0</v>
      </c>
      <c r="S1232" s="377">
        <v>0</v>
      </c>
      <c r="T1232" s="378">
        <v>0</v>
      </c>
      <c r="V1232" s="66"/>
      <c r="W1232" s="66"/>
      <c r="X1232" s="66"/>
      <c r="Y1232" s="66"/>
      <c r="Z1232" s="66"/>
    </row>
    <row r="1233" spans="1:26" ht="15" x14ac:dyDescent="0.25">
      <c r="A1233" s="66" t="s">
        <v>1117</v>
      </c>
      <c r="B1233" s="66" t="s">
        <v>417</v>
      </c>
      <c r="C1233" s="66"/>
      <c r="D1233" s="376">
        <v>8105</v>
      </c>
      <c r="E1233" s="66"/>
      <c r="F1233" s="66"/>
      <c r="G1233" s="66"/>
      <c r="I1233" s="66"/>
      <c r="J1233" s="66"/>
      <c r="K1233" s="66"/>
      <c r="M1233" s="377">
        <v>31</v>
      </c>
      <c r="N1233" s="378">
        <v>-1079.7</v>
      </c>
      <c r="P1233" s="377">
        <v>35</v>
      </c>
      <c r="Q1233" s="378">
        <v>-2898.9200000000005</v>
      </c>
      <c r="S1233" s="377">
        <v>5</v>
      </c>
      <c r="T1233" s="378">
        <v>-231.7</v>
      </c>
      <c r="V1233" s="66"/>
      <c r="W1233" s="66"/>
      <c r="X1233" s="66"/>
      <c r="Y1233" s="66"/>
      <c r="Z1233" s="66"/>
    </row>
    <row r="1234" spans="1:26" ht="15" x14ac:dyDescent="0.25">
      <c r="A1234" s="66" t="s">
        <v>1117</v>
      </c>
      <c r="B1234" s="66" t="s">
        <v>417</v>
      </c>
      <c r="C1234" s="66"/>
      <c r="D1234" s="376">
        <v>8109</v>
      </c>
      <c r="E1234" s="66"/>
      <c r="F1234" s="66"/>
      <c r="G1234" s="66"/>
      <c r="I1234" s="66"/>
      <c r="J1234" s="66"/>
      <c r="K1234" s="66"/>
      <c r="M1234" s="377">
        <v>208</v>
      </c>
      <c r="N1234" s="378">
        <v>-16527.280000000006</v>
      </c>
      <c r="P1234" s="377">
        <v>150</v>
      </c>
      <c r="Q1234" s="378">
        <v>-12733.969999999998</v>
      </c>
      <c r="S1234" s="377">
        <v>33</v>
      </c>
      <c r="T1234" s="378">
        <v>-1546.5700000000004</v>
      </c>
      <c r="V1234" s="66"/>
      <c r="W1234" s="66"/>
      <c r="X1234" s="66"/>
      <c r="Y1234" s="66"/>
      <c r="Z1234" s="66"/>
    </row>
    <row r="1235" spans="1:26" ht="15" x14ac:dyDescent="0.25">
      <c r="A1235" s="66" t="s">
        <v>1117</v>
      </c>
      <c r="B1235" s="66" t="s">
        <v>417</v>
      </c>
      <c r="C1235" s="66"/>
      <c r="D1235" s="376">
        <v>8110</v>
      </c>
      <c r="E1235" s="66"/>
      <c r="F1235" s="66"/>
      <c r="G1235" s="66"/>
      <c r="I1235" s="66"/>
      <c r="J1235" s="66"/>
      <c r="K1235" s="66"/>
      <c r="M1235" s="377">
        <v>254</v>
      </c>
      <c r="N1235" s="378">
        <v>-15974.17</v>
      </c>
      <c r="P1235" s="377">
        <v>163</v>
      </c>
      <c r="Q1235" s="378">
        <v>-11850.169999999995</v>
      </c>
      <c r="S1235" s="377">
        <v>36</v>
      </c>
      <c r="T1235" s="378">
        <v>-1506.6599999999999</v>
      </c>
      <c r="V1235" s="66"/>
      <c r="W1235" s="66"/>
      <c r="X1235" s="66"/>
      <c r="Y1235" s="66"/>
      <c r="Z1235" s="66"/>
    </row>
    <row r="1236" spans="1:26" ht="15" x14ac:dyDescent="0.25">
      <c r="A1236" s="66" t="s">
        <v>1117</v>
      </c>
      <c r="B1236" s="66" t="s">
        <v>417</v>
      </c>
      <c r="C1236" s="66"/>
      <c r="D1236" s="376">
        <v>8810</v>
      </c>
      <c r="E1236" s="66"/>
      <c r="F1236" s="66"/>
      <c r="G1236" s="66"/>
      <c r="I1236" s="66"/>
      <c r="J1236" s="66"/>
      <c r="K1236" s="66"/>
      <c r="M1236" s="377">
        <v>0</v>
      </c>
      <c r="N1236" s="378">
        <v>0</v>
      </c>
      <c r="P1236" s="377">
        <v>1</v>
      </c>
      <c r="Q1236" s="378">
        <v>-115.06</v>
      </c>
      <c r="S1236" s="377">
        <v>0</v>
      </c>
      <c r="T1236" s="378">
        <v>0</v>
      </c>
      <c r="V1236" s="66"/>
      <c r="W1236" s="66"/>
      <c r="X1236" s="66"/>
      <c r="Y1236" s="66"/>
      <c r="Z1236" s="66"/>
    </row>
    <row r="1237" spans="1:26" ht="15" x14ac:dyDescent="0.25">
      <c r="A1237" s="66" t="s">
        <v>1117</v>
      </c>
      <c r="B1237" s="66" t="s">
        <v>598</v>
      </c>
      <c r="C1237" s="66"/>
      <c r="D1237" s="376">
        <v>7440</v>
      </c>
      <c r="E1237" s="66"/>
      <c r="F1237" s="66"/>
      <c r="G1237" s="66"/>
      <c r="I1237" s="66"/>
      <c r="J1237" s="66"/>
      <c r="K1237" s="66"/>
      <c r="M1237" s="377">
        <v>0</v>
      </c>
      <c r="N1237" s="378">
        <v>0</v>
      </c>
      <c r="P1237" s="377">
        <v>0</v>
      </c>
      <c r="Q1237" s="378">
        <v>0</v>
      </c>
      <c r="S1237" s="377">
        <v>0</v>
      </c>
      <c r="T1237" s="378">
        <v>0</v>
      </c>
      <c r="V1237" s="66"/>
      <c r="W1237" s="66"/>
      <c r="X1237" s="66"/>
      <c r="Y1237" s="66"/>
      <c r="Z1237" s="66"/>
    </row>
    <row r="1238" spans="1:26" ht="15" x14ac:dyDescent="0.25">
      <c r="A1238" s="66" t="s">
        <v>1117</v>
      </c>
      <c r="B1238" s="66" t="s">
        <v>598</v>
      </c>
      <c r="C1238" s="66"/>
      <c r="D1238" s="376">
        <v>7444</v>
      </c>
      <c r="E1238" s="66"/>
      <c r="F1238" s="66"/>
      <c r="G1238" s="66"/>
      <c r="I1238" s="66"/>
      <c r="J1238" s="66"/>
      <c r="K1238" s="66"/>
      <c r="M1238" s="377">
        <v>5</v>
      </c>
      <c r="N1238" s="378">
        <v>-265.68</v>
      </c>
      <c r="P1238" s="377">
        <v>1</v>
      </c>
      <c r="Q1238" s="378">
        <v>-123.04</v>
      </c>
      <c r="S1238" s="377">
        <v>1</v>
      </c>
      <c r="T1238" s="378">
        <v>-69.099999999999994</v>
      </c>
      <c r="V1238" s="66"/>
      <c r="W1238" s="66"/>
      <c r="X1238" s="66"/>
      <c r="Y1238" s="66"/>
      <c r="Z1238" s="66"/>
    </row>
    <row r="1239" spans="1:26" ht="15" x14ac:dyDescent="0.25">
      <c r="A1239" s="66" t="s">
        <v>1117</v>
      </c>
      <c r="B1239" s="66" t="s">
        <v>1116</v>
      </c>
      <c r="C1239" s="66"/>
      <c r="D1239" s="376">
        <v>8861</v>
      </c>
      <c r="E1239" s="66"/>
      <c r="F1239" s="66"/>
      <c r="G1239" s="66"/>
      <c r="I1239" s="66"/>
      <c r="J1239" s="66"/>
      <c r="K1239" s="66"/>
      <c r="M1239" s="377">
        <v>0</v>
      </c>
      <c r="N1239" s="378">
        <v>0</v>
      </c>
      <c r="P1239" s="377">
        <v>0</v>
      </c>
      <c r="Q1239" s="378">
        <v>0</v>
      </c>
      <c r="S1239" s="377">
        <v>0</v>
      </c>
      <c r="T1239" s="378">
        <v>0</v>
      </c>
      <c r="V1239" s="66"/>
      <c r="W1239" s="66"/>
      <c r="X1239" s="66"/>
      <c r="Y1239" s="66"/>
      <c r="Z1239" s="66"/>
    </row>
    <row r="1240" spans="1:26" ht="15" x14ac:dyDescent="0.25">
      <c r="A1240" s="66" t="s">
        <v>1117</v>
      </c>
      <c r="B1240" s="66" t="s">
        <v>488</v>
      </c>
      <c r="C1240" s="66"/>
      <c r="D1240" s="376">
        <v>7080</v>
      </c>
      <c r="E1240" s="66"/>
      <c r="F1240" s="66"/>
      <c r="G1240" s="66"/>
      <c r="I1240" s="66"/>
      <c r="J1240" s="66"/>
      <c r="K1240" s="66"/>
      <c r="M1240" s="377">
        <v>0</v>
      </c>
      <c r="N1240" s="378">
        <v>0</v>
      </c>
      <c r="P1240" s="377">
        <v>0</v>
      </c>
      <c r="Q1240" s="378">
        <v>0</v>
      </c>
      <c r="S1240" s="377">
        <v>0</v>
      </c>
      <c r="T1240" s="378">
        <v>0</v>
      </c>
      <c r="V1240" s="66"/>
      <c r="W1240" s="66"/>
      <c r="X1240" s="66"/>
      <c r="Y1240" s="66"/>
      <c r="Z1240" s="66"/>
    </row>
    <row r="1241" spans="1:26" ht="15" x14ac:dyDescent="0.25">
      <c r="A1241" s="66" t="s">
        <v>1117</v>
      </c>
      <c r="B1241" s="66" t="s">
        <v>488</v>
      </c>
      <c r="C1241" s="66"/>
      <c r="D1241" s="376">
        <v>8861</v>
      </c>
      <c r="E1241" s="66"/>
      <c r="F1241" s="66"/>
      <c r="G1241" s="66"/>
      <c r="I1241" s="66"/>
      <c r="J1241" s="66"/>
      <c r="K1241" s="66"/>
      <c r="M1241" s="377">
        <v>623</v>
      </c>
      <c r="N1241" s="378">
        <v>-44058.780000000035</v>
      </c>
      <c r="P1241" s="377">
        <v>751</v>
      </c>
      <c r="Q1241" s="378">
        <v>-62602.270000000004</v>
      </c>
      <c r="S1241" s="377">
        <v>105</v>
      </c>
      <c r="T1241" s="378">
        <v>-3492.5499999999993</v>
      </c>
      <c r="V1241" s="66"/>
      <c r="W1241" s="66"/>
      <c r="X1241" s="66"/>
      <c r="Y1241" s="66"/>
      <c r="Z1241" s="66"/>
    </row>
    <row r="1242" spans="1:26" ht="15" x14ac:dyDescent="0.25">
      <c r="A1242" s="66" t="s">
        <v>1117</v>
      </c>
      <c r="B1242" s="66" t="s">
        <v>488</v>
      </c>
      <c r="C1242" s="66"/>
      <c r="D1242" s="376">
        <v>8863</v>
      </c>
      <c r="E1242" s="66"/>
      <c r="F1242" s="66"/>
      <c r="G1242" s="66"/>
      <c r="I1242" s="66"/>
      <c r="J1242" s="66"/>
      <c r="K1242" s="66"/>
      <c r="M1242" s="377">
        <v>1</v>
      </c>
      <c r="N1242" s="378">
        <v>-12.24</v>
      </c>
      <c r="P1242" s="377">
        <v>1</v>
      </c>
      <c r="Q1242" s="378">
        <v>-66.16</v>
      </c>
      <c r="S1242" s="377">
        <v>0</v>
      </c>
      <c r="T1242" s="378">
        <v>0</v>
      </c>
      <c r="V1242" s="66"/>
      <c r="W1242" s="66"/>
      <c r="X1242" s="66"/>
      <c r="Y1242" s="66"/>
      <c r="Z1242" s="66"/>
    </row>
    <row r="1243" spans="1:26" ht="15" x14ac:dyDescent="0.25">
      <c r="A1243" s="66" t="s">
        <v>1117</v>
      </c>
      <c r="B1243" s="66" t="s">
        <v>489</v>
      </c>
      <c r="C1243" s="66"/>
      <c r="D1243" s="376">
        <v>8724</v>
      </c>
      <c r="E1243" s="66"/>
      <c r="F1243" s="66"/>
      <c r="G1243" s="66"/>
      <c r="I1243" s="66"/>
      <c r="J1243" s="66"/>
      <c r="K1243" s="66"/>
      <c r="M1243" s="377">
        <v>1</v>
      </c>
      <c r="N1243" s="378">
        <v>-139.06</v>
      </c>
      <c r="P1243" s="377">
        <v>0</v>
      </c>
      <c r="Q1243" s="378">
        <v>0</v>
      </c>
      <c r="S1243" s="377">
        <v>0</v>
      </c>
      <c r="T1243" s="378">
        <v>0</v>
      </c>
      <c r="V1243" s="66"/>
      <c r="W1243" s="66"/>
      <c r="X1243" s="66"/>
      <c r="Y1243" s="66"/>
      <c r="Z1243" s="66"/>
    </row>
    <row r="1244" spans="1:26" ht="15" x14ac:dyDescent="0.25">
      <c r="A1244" s="66" t="s">
        <v>1117</v>
      </c>
      <c r="B1244" s="66" t="s">
        <v>489</v>
      </c>
      <c r="C1244" s="66"/>
      <c r="D1244" s="376">
        <v>8854</v>
      </c>
      <c r="E1244" s="66"/>
      <c r="F1244" s="66"/>
      <c r="G1244" s="66"/>
      <c r="I1244" s="66"/>
      <c r="J1244" s="66"/>
      <c r="K1244" s="66"/>
      <c r="M1244" s="377">
        <v>110</v>
      </c>
      <c r="N1244" s="378">
        <v>-7267.82</v>
      </c>
      <c r="P1244" s="377">
        <v>79</v>
      </c>
      <c r="Q1244" s="378">
        <v>-5715.59</v>
      </c>
      <c r="S1244" s="377">
        <v>18</v>
      </c>
      <c r="T1244" s="378">
        <v>-681.69</v>
      </c>
      <c r="V1244" s="66"/>
      <c r="W1244" s="66"/>
      <c r="X1244" s="66"/>
      <c r="Y1244" s="66"/>
      <c r="Z1244" s="66"/>
    </row>
    <row r="1245" spans="1:26" ht="15" x14ac:dyDescent="0.25">
      <c r="A1245" s="66" t="s">
        <v>1117</v>
      </c>
      <c r="B1245" s="66" t="s">
        <v>489</v>
      </c>
      <c r="C1245" s="66"/>
      <c r="D1245" s="376">
        <v>8855</v>
      </c>
      <c r="E1245" s="66"/>
      <c r="F1245" s="66"/>
      <c r="G1245" s="66"/>
      <c r="I1245" s="66"/>
      <c r="J1245" s="66"/>
      <c r="K1245" s="66"/>
      <c r="M1245" s="377">
        <v>0</v>
      </c>
      <c r="N1245" s="378">
        <v>0</v>
      </c>
      <c r="P1245" s="377">
        <v>0</v>
      </c>
      <c r="Q1245" s="378">
        <v>0</v>
      </c>
      <c r="S1245" s="377">
        <v>0</v>
      </c>
      <c r="T1245" s="378">
        <v>0</v>
      </c>
      <c r="V1245" s="66"/>
      <c r="W1245" s="66"/>
      <c r="X1245" s="66"/>
      <c r="Y1245" s="66"/>
      <c r="Z1245" s="66"/>
    </row>
    <row r="1246" spans="1:26" ht="15" x14ac:dyDescent="0.25">
      <c r="A1246" s="66" t="s">
        <v>1117</v>
      </c>
      <c r="B1246" s="66" t="s">
        <v>534</v>
      </c>
      <c r="C1246" s="66"/>
      <c r="D1246" s="376">
        <v>7060</v>
      </c>
      <c r="E1246" s="66"/>
      <c r="F1246" s="66"/>
      <c r="G1246" s="66"/>
      <c r="I1246" s="66"/>
      <c r="J1246" s="66"/>
      <c r="K1246" s="66"/>
      <c r="M1246" s="377">
        <v>172</v>
      </c>
      <c r="N1246" s="378">
        <v>-20586.62</v>
      </c>
      <c r="P1246" s="377">
        <v>121</v>
      </c>
      <c r="Q1246" s="378">
        <v>-8009.6499999999978</v>
      </c>
      <c r="S1246" s="377">
        <v>17</v>
      </c>
      <c r="T1246" s="378">
        <v>-771.80000000000007</v>
      </c>
      <c r="V1246" s="66"/>
      <c r="W1246" s="66"/>
      <c r="X1246" s="66"/>
      <c r="Y1246" s="66"/>
      <c r="Z1246" s="66"/>
    </row>
    <row r="1247" spans="1:26" ht="15" x14ac:dyDescent="0.25">
      <c r="A1247" s="66" t="s">
        <v>1117</v>
      </c>
      <c r="B1247" s="66" t="s">
        <v>534</v>
      </c>
      <c r="C1247" s="66"/>
      <c r="D1247" s="376">
        <v>7062</v>
      </c>
      <c r="E1247" s="66"/>
      <c r="F1247" s="66"/>
      <c r="G1247" s="66"/>
      <c r="I1247" s="66"/>
      <c r="J1247" s="66"/>
      <c r="K1247" s="66"/>
      <c r="M1247" s="377">
        <v>94</v>
      </c>
      <c r="N1247" s="378">
        <v>-10384.720000000003</v>
      </c>
      <c r="P1247" s="377">
        <v>87</v>
      </c>
      <c r="Q1247" s="378">
        <v>-9366.0299999999988</v>
      </c>
      <c r="S1247" s="377">
        <v>8</v>
      </c>
      <c r="T1247" s="378">
        <v>-453.22000000000008</v>
      </c>
      <c r="V1247" s="66"/>
      <c r="W1247" s="66"/>
      <c r="X1247" s="66"/>
      <c r="Y1247" s="66"/>
      <c r="Z1247" s="66"/>
    </row>
    <row r="1248" spans="1:26" ht="15" x14ac:dyDescent="0.25">
      <c r="A1248" s="66" t="s">
        <v>1117</v>
      </c>
      <c r="B1248" s="66" t="s">
        <v>534</v>
      </c>
      <c r="C1248" s="66"/>
      <c r="D1248" s="376">
        <v>7063</v>
      </c>
      <c r="E1248" s="66"/>
      <c r="F1248" s="66"/>
      <c r="G1248" s="66"/>
      <c r="I1248" s="66"/>
      <c r="J1248" s="66"/>
      <c r="K1248" s="66"/>
      <c r="M1248" s="377">
        <v>45</v>
      </c>
      <c r="N1248" s="378">
        <v>-4434.3600000000006</v>
      </c>
      <c r="P1248" s="377">
        <v>41</v>
      </c>
      <c r="Q1248" s="378">
        <v>-3144.4699999999993</v>
      </c>
      <c r="S1248" s="377">
        <v>3</v>
      </c>
      <c r="T1248" s="378">
        <v>-133.72999999999999</v>
      </c>
      <c r="V1248" s="66"/>
      <c r="W1248" s="66"/>
      <c r="X1248" s="66"/>
      <c r="Y1248" s="66"/>
      <c r="Z1248" s="66"/>
    </row>
    <row r="1249" spans="1:26" ht="15" x14ac:dyDescent="0.25">
      <c r="A1249" s="66" t="s">
        <v>1117</v>
      </c>
      <c r="B1249" s="66" t="s">
        <v>534</v>
      </c>
      <c r="C1249" s="66"/>
      <c r="D1249" s="376">
        <v>7093</v>
      </c>
      <c r="E1249" s="66"/>
      <c r="F1249" s="66"/>
      <c r="G1249" s="66"/>
      <c r="I1249" s="66"/>
      <c r="J1249" s="66"/>
      <c r="K1249" s="66"/>
      <c r="M1249" s="377">
        <v>0</v>
      </c>
      <c r="N1249" s="378">
        <v>0</v>
      </c>
      <c r="P1249" s="377">
        <v>0</v>
      </c>
      <c r="Q1249" s="378">
        <v>0</v>
      </c>
      <c r="S1249" s="377">
        <v>0</v>
      </c>
      <c r="T1249" s="378">
        <v>0</v>
      </c>
      <c r="V1249" s="66"/>
      <c r="W1249" s="66"/>
      <c r="X1249" s="66"/>
      <c r="Y1249" s="66"/>
      <c r="Z1249" s="66"/>
    </row>
    <row r="1250" spans="1:26" ht="15" x14ac:dyDescent="0.25">
      <c r="A1250" s="66" t="s">
        <v>1117</v>
      </c>
      <c r="B1250" s="66" t="s">
        <v>490</v>
      </c>
      <c r="C1250" s="66"/>
      <c r="D1250" s="376">
        <v>8536</v>
      </c>
      <c r="E1250" s="66"/>
      <c r="F1250" s="66"/>
      <c r="G1250" s="66"/>
      <c r="I1250" s="66"/>
      <c r="J1250" s="66"/>
      <c r="K1250" s="66"/>
      <c r="M1250" s="377">
        <v>33</v>
      </c>
      <c r="N1250" s="378">
        <v>-2928.14</v>
      </c>
      <c r="P1250" s="377">
        <v>16</v>
      </c>
      <c r="Q1250" s="378">
        <v>-1005.3900000000001</v>
      </c>
      <c r="S1250" s="377">
        <v>4</v>
      </c>
      <c r="T1250" s="378">
        <v>-100.94000000000001</v>
      </c>
      <c r="V1250" s="66"/>
      <c r="W1250" s="66"/>
      <c r="X1250" s="66"/>
      <c r="Y1250" s="66"/>
      <c r="Z1250" s="66"/>
    </row>
    <row r="1251" spans="1:26" ht="15" x14ac:dyDescent="0.25">
      <c r="A1251" s="66" t="s">
        <v>1117</v>
      </c>
      <c r="B1251" s="66" t="s">
        <v>490</v>
      </c>
      <c r="C1251" s="66"/>
      <c r="D1251" s="376">
        <v>8540</v>
      </c>
      <c r="E1251" s="66"/>
      <c r="F1251" s="66"/>
      <c r="G1251" s="66"/>
      <c r="I1251" s="66"/>
      <c r="J1251" s="66"/>
      <c r="K1251" s="66"/>
      <c r="M1251" s="377">
        <v>2</v>
      </c>
      <c r="N1251" s="378">
        <v>-20.58</v>
      </c>
      <c r="P1251" s="377">
        <v>1</v>
      </c>
      <c r="Q1251" s="378">
        <v>-32.06</v>
      </c>
      <c r="S1251" s="377">
        <v>0</v>
      </c>
      <c r="T1251" s="378">
        <v>0</v>
      </c>
      <c r="V1251" s="66"/>
      <c r="W1251" s="66"/>
      <c r="X1251" s="66"/>
      <c r="Y1251" s="66"/>
      <c r="Z1251" s="66"/>
    </row>
    <row r="1252" spans="1:26" ht="15" x14ac:dyDescent="0.25">
      <c r="A1252" s="66" t="s">
        <v>1117</v>
      </c>
      <c r="B1252" s="66" t="s">
        <v>601</v>
      </c>
      <c r="C1252" s="66"/>
      <c r="D1252" s="376">
        <v>8514</v>
      </c>
      <c r="E1252" s="66"/>
      <c r="F1252" s="66"/>
      <c r="G1252" s="66"/>
      <c r="I1252" s="66"/>
      <c r="J1252" s="66"/>
      <c r="K1252" s="66"/>
      <c r="M1252" s="377">
        <v>0</v>
      </c>
      <c r="N1252" s="378">
        <v>0</v>
      </c>
      <c r="P1252" s="377">
        <v>0</v>
      </c>
      <c r="Q1252" s="378">
        <v>0</v>
      </c>
      <c r="S1252" s="377">
        <v>0</v>
      </c>
      <c r="T1252" s="378">
        <v>0</v>
      </c>
      <c r="V1252" s="66"/>
      <c r="W1252" s="66"/>
      <c r="X1252" s="66"/>
      <c r="Y1252" s="66"/>
      <c r="Z1252" s="66"/>
    </row>
    <row r="1253" spans="1:26" ht="15" x14ac:dyDescent="0.25">
      <c r="A1253" s="66" t="s">
        <v>1117</v>
      </c>
      <c r="B1253" s="66" t="s">
        <v>601</v>
      </c>
      <c r="C1253" s="66"/>
      <c r="D1253" s="376">
        <v>8533</v>
      </c>
      <c r="E1253" s="66"/>
      <c r="F1253" s="66"/>
      <c r="G1253" s="66"/>
      <c r="I1253" s="66"/>
      <c r="J1253" s="66"/>
      <c r="K1253" s="66"/>
      <c r="M1253" s="377">
        <v>4</v>
      </c>
      <c r="N1253" s="378">
        <v>-473.69000000000005</v>
      </c>
      <c r="P1253" s="377">
        <v>0</v>
      </c>
      <c r="Q1253" s="378">
        <v>0</v>
      </c>
      <c r="S1253" s="377">
        <v>0</v>
      </c>
      <c r="T1253" s="378">
        <v>0</v>
      </c>
      <c r="V1253" s="66"/>
      <c r="W1253" s="66"/>
      <c r="X1253" s="66"/>
      <c r="Y1253" s="66"/>
      <c r="Z1253" s="66"/>
    </row>
    <row r="1254" spans="1:26" ht="15" x14ac:dyDescent="0.25">
      <c r="A1254" s="66" t="s">
        <v>1117</v>
      </c>
      <c r="B1254" s="66" t="s">
        <v>603</v>
      </c>
      <c r="C1254" s="66"/>
      <c r="D1254" s="376">
        <v>7442</v>
      </c>
      <c r="E1254" s="66"/>
      <c r="F1254" s="66"/>
      <c r="G1254" s="66"/>
      <c r="I1254" s="66"/>
      <c r="J1254" s="66"/>
      <c r="K1254" s="66"/>
      <c r="M1254" s="377">
        <v>11</v>
      </c>
      <c r="N1254" s="378">
        <v>-577.36999999999989</v>
      </c>
      <c r="P1254" s="377">
        <v>1</v>
      </c>
      <c r="Q1254" s="378">
        <v>-9.82</v>
      </c>
      <c r="S1254" s="377">
        <v>2</v>
      </c>
      <c r="T1254" s="378">
        <v>-87.56</v>
      </c>
      <c r="V1254" s="66"/>
      <c r="W1254" s="66"/>
      <c r="X1254" s="66"/>
      <c r="Y1254" s="66"/>
      <c r="Z1254" s="66"/>
    </row>
    <row r="1255" spans="1:26" ht="15" x14ac:dyDescent="0.25">
      <c r="A1255" s="66" t="s">
        <v>1117</v>
      </c>
      <c r="B1255" s="66" t="s">
        <v>471</v>
      </c>
      <c r="C1255" s="66"/>
      <c r="D1255" s="376">
        <v>8540</v>
      </c>
      <c r="E1255" s="66"/>
      <c r="F1255" s="66"/>
      <c r="G1255" s="66"/>
      <c r="I1255" s="66"/>
      <c r="J1255" s="66"/>
      <c r="K1255" s="66"/>
      <c r="M1255" s="377">
        <v>14</v>
      </c>
      <c r="N1255" s="378">
        <v>-601.73</v>
      </c>
      <c r="P1255" s="377">
        <v>2</v>
      </c>
      <c r="Q1255" s="378">
        <v>-206.51</v>
      </c>
      <c r="S1255" s="377">
        <v>1</v>
      </c>
      <c r="T1255" s="378">
        <v>-28.58</v>
      </c>
      <c r="V1255" s="66"/>
      <c r="W1255" s="66"/>
      <c r="X1255" s="66"/>
      <c r="Y1255" s="66"/>
      <c r="Z1255" s="66"/>
    </row>
    <row r="1256" spans="1:26" ht="15" x14ac:dyDescent="0.25">
      <c r="A1256" s="66" t="s">
        <v>1117</v>
      </c>
      <c r="B1256" s="66" t="s">
        <v>471</v>
      </c>
      <c r="C1256" s="66"/>
      <c r="D1256" s="376">
        <v>8542</v>
      </c>
      <c r="E1256" s="66"/>
      <c r="F1256" s="66"/>
      <c r="G1256" s="66"/>
      <c r="I1256" s="66"/>
      <c r="J1256" s="66"/>
      <c r="K1256" s="66"/>
      <c r="M1256" s="377">
        <v>6</v>
      </c>
      <c r="N1256" s="378">
        <v>-293.99</v>
      </c>
      <c r="P1256" s="377">
        <v>4</v>
      </c>
      <c r="Q1256" s="378">
        <v>-90.87</v>
      </c>
      <c r="S1256" s="377">
        <v>1</v>
      </c>
      <c r="T1256" s="378">
        <v>-20.53</v>
      </c>
      <c r="V1256" s="66"/>
      <c r="W1256" s="66"/>
      <c r="X1256" s="66"/>
      <c r="Y1256" s="66"/>
      <c r="Z1256" s="66"/>
    </row>
    <row r="1257" spans="1:26" ht="15" x14ac:dyDescent="0.25">
      <c r="A1257" s="66" t="s">
        <v>1117</v>
      </c>
      <c r="B1257" s="66" t="s">
        <v>471</v>
      </c>
      <c r="C1257" s="66"/>
      <c r="D1257" s="376">
        <v>8543</v>
      </c>
      <c r="E1257" s="66"/>
      <c r="F1257" s="66"/>
      <c r="G1257" s="66"/>
      <c r="I1257" s="66"/>
      <c r="J1257" s="66"/>
      <c r="K1257" s="66"/>
      <c r="M1257" s="377">
        <v>0</v>
      </c>
      <c r="N1257" s="378">
        <v>0</v>
      </c>
      <c r="P1257" s="377">
        <v>0</v>
      </c>
      <c r="Q1257" s="378">
        <v>0</v>
      </c>
      <c r="S1257" s="377">
        <v>0</v>
      </c>
      <c r="T1257" s="378">
        <v>0</v>
      </c>
      <c r="V1257" s="66"/>
      <c r="W1257" s="66"/>
      <c r="X1257" s="66"/>
      <c r="Y1257" s="66"/>
      <c r="Z1257" s="66"/>
    </row>
    <row r="1258" spans="1:26" ht="15" x14ac:dyDescent="0.25">
      <c r="A1258" s="66" t="s">
        <v>1117</v>
      </c>
      <c r="B1258" s="66" t="s">
        <v>472</v>
      </c>
      <c r="C1258" s="66"/>
      <c r="D1258" s="376">
        <v>8540</v>
      </c>
      <c r="E1258" s="66"/>
      <c r="F1258" s="66"/>
      <c r="G1258" s="66"/>
      <c r="I1258" s="66"/>
      <c r="J1258" s="66"/>
      <c r="K1258" s="66"/>
      <c r="M1258" s="377">
        <v>11</v>
      </c>
      <c r="N1258" s="378">
        <v>-1050.6999999999998</v>
      </c>
      <c r="P1258" s="377">
        <v>8</v>
      </c>
      <c r="Q1258" s="378">
        <v>-1160.6099999999999</v>
      </c>
      <c r="S1258" s="377">
        <v>1</v>
      </c>
      <c r="T1258" s="378">
        <v>-21.92</v>
      </c>
      <c r="V1258" s="66"/>
      <c r="W1258" s="66"/>
      <c r="X1258" s="66"/>
      <c r="Y1258" s="66"/>
      <c r="Z1258" s="66"/>
    </row>
    <row r="1259" spans="1:26" ht="15" x14ac:dyDescent="0.25">
      <c r="A1259" s="66" t="s">
        <v>1117</v>
      </c>
      <c r="B1259" s="66" t="s">
        <v>472</v>
      </c>
      <c r="C1259" s="66"/>
      <c r="D1259" s="376">
        <v>8542</v>
      </c>
      <c r="E1259" s="66"/>
      <c r="F1259" s="66"/>
      <c r="G1259" s="66"/>
      <c r="I1259" s="66"/>
      <c r="J1259" s="66"/>
      <c r="K1259" s="66"/>
      <c r="M1259" s="377">
        <v>4</v>
      </c>
      <c r="N1259" s="378">
        <v>-120.25999999999999</v>
      </c>
      <c r="P1259" s="377">
        <v>2</v>
      </c>
      <c r="Q1259" s="378">
        <v>-184.01</v>
      </c>
      <c r="S1259" s="377">
        <v>1</v>
      </c>
      <c r="T1259" s="378">
        <v>-74.959999999999994</v>
      </c>
      <c r="V1259" s="66"/>
      <c r="W1259" s="66"/>
      <c r="X1259" s="66"/>
      <c r="Y1259" s="66"/>
      <c r="Z1259" s="66"/>
    </row>
    <row r="1260" spans="1:26" ht="15" x14ac:dyDescent="0.25">
      <c r="A1260" s="66" t="s">
        <v>1117</v>
      </c>
      <c r="B1260" s="66" t="s">
        <v>504</v>
      </c>
      <c r="C1260" s="66"/>
      <c r="D1260" s="376">
        <v>7508</v>
      </c>
      <c r="E1260" s="66"/>
      <c r="F1260" s="66"/>
      <c r="G1260" s="66"/>
      <c r="I1260" s="66"/>
      <c r="J1260" s="66"/>
      <c r="K1260" s="66"/>
      <c r="M1260" s="377">
        <v>90</v>
      </c>
      <c r="N1260" s="378">
        <v>-7500.7399999999989</v>
      </c>
      <c r="P1260" s="377">
        <v>60</v>
      </c>
      <c r="Q1260" s="378">
        <v>-8205.64</v>
      </c>
      <c r="S1260" s="377">
        <v>9</v>
      </c>
      <c r="T1260" s="378">
        <v>-396.88</v>
      </c>
      <c r="V1260" s="113"/>
      <c r="W1260" s="113"/>
      <c r="X1260" s="113"/>
      <c r="Y1260" s="113"/>
      <c r="Z1260" s="113"/>
    </row>
    <row r="1261" spans="1:26" ht="15" x14ac:dyDescent="0.25">
      <c r="A1261" s="66" t="s">
        <v>1117</v>
      </c>
      <c r="B1261" s="66" t="s">
        <v>535</v>
      </c>
      <c r="C1261" s="66"/>
      <c r="D1261" s="376">
        <v>7065</v>
      </c>
      <c r="E1261" s="66"/>
      <c r="F1261" s="66"/>
      <c r="G1261" s="66"/>
      <c r="I1261" s="66"/>
      <c r="J1261" s="66"/>
      <c r="K1261" s="66"/>
      <c r="M1261" s="377">
        <v>183</v>
      </c>
      <c r="N1261" s="378">
        <v>-13132.91</v>
      </c>
      <c r="P1261" s="377">
        <v>155</v>
      </c>
      <c r="Q1261" s="378">
        <v>-13498.8</v>
      </c>
      <c r="S1261" s="377">
        <v>16</v>
      </c>
      <c r="T1261" s="378">
        <v>-519.92000000000007</v>
      </c>
      <c r="V1261" s="66"/>
      <c r="W1261" s="66"/>
      <c r="X1261" s="66"/>
      <c r="Y1261" s="66"/>
      <c r="Z1261" s="66"/>
    </row>
    <row r="1262" spans="1:26" ht="15" x14ac:dyDescent="0.25">
      <c r="A1262" s="66" t="s">
        <v>1117</v>
      </c>
      <c r="B1262" s="66" t="s">
        <v>562</v>
      </c>
      <c r="C1262" s="66"/>
      <c r="D1262" s="376">
        <v>7446</v>
      </c>
      <c r="E1262" s="66"/>
      <c r="F1262" s="66"/>
      <c r="G1262" s="66"/>
      <c r="I1262" s="66"/>
      <c r="J1262" s="66"/>
      <c r="K1262" s="66"/>
      <c r="M1262" s="377">
        <v>1</v>
      </c>
      <c r="N1262" s="378">
        <v>-31.34</v>
      </c>
      <c r="P1262" s="377">
        <v>1</v>
      </c>
      <c r="Q1262" s="378">
        <v>-12.5</v>
      </c>
      <c r="S1262" s="377">
        <v>1</v>
      </c>
      <c r="T1262" s="378">
        <v>-15.13</v>
      </c>
      <c r="V1262" s="66"/>
      <c r="W1262" s="66"/>
      <c r="X1262" s="66"/>
      <c r="Y1262" s="66"/>
      <c r="Z1262" s="66"/>
    </row>
    <row r="1263" spans="1:26" ht="15" x14ac:dyDescent="0.25">
      <c r="A1263" s="66" t="s">
        <v>1117</v>
      </c>
      <c r="B1263" s="66" t="s">
        <v>599</v>
      </c>
      <c r="C1263" s="66"/>
      <c r="D1263" s="376">
        <v>7869</v>
      </c>
      <c r="E1263" s="66"/>
      <c r="F1263" s="66"/>
      <c r="G1263" s="66"/>
      <c r="I1263" s="66"/>
      <c r="J1263" s="66"/>
      <c r="K1263" s="66"/>
      <c r="M1263" s="377">
        <v>1</v>
      </c>
      <c r="N1263" s="378">
        <v>-357.37</v>
      </c>
      <c r="P1263" s="377">
        <v>0</v>
      </c>
      <c r="Q1263" s="378">
        <v>0</v>
      </c>
      <c r="S1263" s="377">
        <v>0</v>
      </c>
      <c r="T1263" s="378">
        <v>0</v>
      </c>
      <c r="V1263" s="66"/>
      <c r="W1263" s="66"/>
      <c r="X1263" s="66"/>
      <c r="Y1263" s="66"/>
      <c r="Z1263" s="66"/>
    </row>
    <row r="1264" spans="1:26" ht="15" x14ac:dyDescent="0.25">
      <c r="A1264" s="66" t="s">
        <v>1117</v>
      </c>
      <c r="B1264" s="66" t="s">
        <v>518</v>
      </c>
      <c r="C1264" s="66"/>
      <c r="D1264" s="376">
        <v>8869</v>
      </c>
      <c r="E1264" s="66"/>
      <c r="F1264" s="66"/>
      <c r="G1264" s="66"/>
      <c r="I1264" s="66"/>
      <c r="J1264" s="66"/>
      <c r="K1264" s="66"/>
      <c r="M1264" s="377">
        <v>17</v>
      </c>
      <c r="N1264" s="378">
        <v>-1588.44</v>
      </c>
      <c r="P1264" s="377">
        <v>6</v>
      </c>
      <c r="Q1264" s="378">
        <v>-517.37</v>
      </c>
      <c r="S1264" s="377">
        <v>2</v>
      </c>
      <c r="T1264" s="378">
        <v>-80.599999999999994</v>
      </c>
      <c r="V1264" s="66"/>
      <c r="W1264" s="66"/>
      <c r="X1264" s="66"/>
      <c r="Y1264" s="66"/>
      <c r="Z1264" s="66"/>
    </row>
    <row r="1265" spans="1:26" ht="15" x14ac:dyDescent="0.25">
      <c r="A1265" s="66" t="s">
        <v>1117</v>
      </c>
      <c r="B1265" s="66" t="s">
        <v>567</v>
      </c>
      <c r="C1265" s="66"/>
      <c r="D1265" s="376">
        <v>8822</v>
      </c>
      <c r="E1265" s="66"/>
      <c r="F1265" s="66"/>
      <c r="G1265" s="66"/>
      <c r="I1265" s="66"/>
      <c r="J1265" s="66"/>
      <c r="K1265" s="66"/>
      <c r="M1265" s="377">
        <v>0</v>
      </c>
      <c r="N1265" s="378">
        <v>0</v>
      </c>
      <c r="P1265" s="377">
        <v>0</v>
      </c>
      <c r="Q1265" s="378">
        <v>0</v>
      </c>
      <c r="S1265" s="377">
        <v>0</v>
      </c>
      <c r="T1265" s="378">
        <v>0</v>
      </c>
      <c r="V1265" s="66"/>
      <c r="W1265" s="66"/>
      <c r="X1265" s="66"/>
      <c r="Y1265" s="66"/>
      <c r="Z1265" s="66"/>
    </row>
    <row r="1266" spans="1:26" ht="15" x14ac:dyDescent="0.25">
      <c r="A1266" s="66" t="s">
        <v>1117</v>
      </c>
      <c r="B1266" s="66" t="s">
        <v>567</v>
      </c>
      <c r="C1266" s="66"/>
      <c r="D1266" s="376">
        <v>8833</v>
      </c>
      <c r="E1266" s="66"/>
      <c r="F1266" s="66"/>
      <c r="G1266" s="66"/>
      <c r="I1266" s="66"/>
      <c r="J1266" s="66"/>
      <c r="K1266" s="66"/>
      <c r="M1266" s="377">
        <v>0</v>
      </c>
      <c r="N1266" s="378">
        <v>0</v>
      </c>
      <c r="P1266" s="377">
        <v>0</v>
      </c>
      <c r="Q1266" s="378">
        <v>0</v>
      </c>
      <c r="S1266" s="377">
        <v>0</v>
      </c>
      <c r="T1266" s="378">
        <v>0</v>
      </c>
      <c r="V1266" s="66"/>
      <c r="W1266" s="66"/>
      <c r="X1266" s="66"/>
      <c r="Y1266" s="66"/>
      <c r="Z1266" s="66"/>
    </row>
    <row r="1267" spans="1:26" ht="15" x14ac:dyDescent="0.25">
      <c r="A1267" s="66" t="s">
        <v>1117</v>
      </c>
      <c r="B1267" s="66" t="s">
        <v>567</v>
      </c>
      <c r="C1267" s="66"/>
      <c r="D1267" s="376">
        <v>8853</v>
      </c>
      <c r="E1267" s="66"/>
      <c r="F1267" s="66"/>
      <c r="G1267" s="66"/>
      <c r="I1267" s="66"/>
      <c r="J1267" s="66"/>
      <c r="K1267" s="66"/>
      <c r="M1267" s="377">
        <v>0</v>
      </c>
      <c r="N1267" s="378">
        <v>0</v>
      </c>
      <c r="P1267" s="377">
        <v>0</v>
      </c>
      <c r="Q1267" s="378">
        <v>0</v>
      </c>
      <c r="S1267" s="377">
        <v>0</v>
      </c>
      <c r="T1267" s="378">
        <v>0</v>
      </c>
      <c r="V1267" s="66"/>
      <c r="W1267" s="66"/>
      <c r="X1267" s="66"/>
      <c r="Y1267" s="66"/>
      <c r="Z1267" s="66"/>
    </row>
    <row r="1268" spans="1:26" ht="15" x14ac:dyDescent="0.25">
      <c r="A1268" s="66" t="s">
        <v>1117</v>
      </c>
      <c r="B1268" s="66" t="s">
        <v>567</v>
      </c>
      <c r="C1268" s="66"/>
      <c r="D1268" s="376">
        <v>8870</v>
      </c>
      <c r="E1268" s="66"/>
      <c r="F1268" s="66"/>
      <c r="G1268" s="66"/>
      <c r="I1268" s="66"/>
      <c r="J1268" s="66"/>
      <c r="K1268" s="66"/>
      <c r="M1268" s="377">
        <v>0</v>
      </c>
      <c r="N1268" s="378">
        <v>0</v>
      </c>
      <c r="P1268" s="377">
        <v>0</v>
      </c>
      <c r="Q1268" s="378">
        <v>0</v>
      </c>
      <c r="S1268" s="377">
        <v>0</v>
      </c>
      <c r="T1268" s="378">
        <v>0</v>
      </c>
      <c r="V1268" s="66"/>
      <c r="W1268" s="66"/>
      <c r="X1268" s="66"/>
      <c r="Y1268" s="66"/>
      <c r="Z1268" s="66"/>
    </row>
    <row r="1269" spans="1:26" ht="15" x14ac:dyDescent="0.25">
      <c r="A1269" s="66" t="s">
        <v>1117</v>
      </c>
      <c r="B1269" s="66" t="s">
        <v>567</v>
      </c>
      <c r="C1269" s="66"/>
      <c r="D1269" s="376">
        <v>8887</v>
      </c>
      <c r="E1269" s="66"/>
      <c r="F1269" s="66"/>
      <c r="G1269" s="66"/>
      <c r="I1269" s="66"/>
      <c r="J1269" s="66"/>
      <c r="K1269" s="66"/>
      <c r="M1269" s="377">
        <v>0</v>
      </c>
      <c r="N1269" s="378">
        <v>0</v>
      </c>
      <c r="P1269" s="377">
        <v>0</v>
      </c>
      <c r="Q1269" s="378">
        <v>0</v>
      </c>
      <c r="S1269" s="377">
        <v>0</v>
      </c>
      <c r="T1269" s="378">
        <v>0</v>
      </c>
      <c r="V1269" s="66"/>
      <c r="W1269" s="66"/>
      <c r="X1269" s="66"/>
      <c r="Y1269" s="66"/>
      <c r="Z1269" s="66"/>
    </row>
    <row r="1270" spans="1:26" ht="15" x14ac:dyDescent="0.25">
      <c r="A1270" s="66" t="s">
        <v>1117</v>
      </c>
      <c r="B1270" s="66" t="s">
        <v>567</v>
      </c>
      <c r="C1270" s="66"/>
      <c r="D1270" s="376">
        <v>8888</v>
      </c>
      <c r="E1270" s="66"/>
      <c r="F1270" s="66"/>
      <c r="G1270" s="66"/>
      <c r="I1270" s="66"/>
      <c r="J1270" s="66"/>
      <c r="K1270" s="66"/>
      <c r="M1270" s="377">
        <v>0</v>
      </c>
      <c r="N1270" s="378">
        <v>0</v>
      </c>
      <c r="P1270" s="377">
        <v>0</v>
      </c>
      <c r="Q1270" s="378">
        <v>0</v>
      </c>
      <c r="S1270" s="377">
        <v>0</v>
      </c>
      <c r="T1270" s="378">
        <v>0</v>
      </c>
      <c r="V1270" s="66"/>
      <c r="W1270" s="66"/>
      <c r="X1270" s="66"/>
      <c r="Y1270" s="66"/>
      <c r="Z1270" s="66"/>
    </row>
    <row r="1271" spans="1:26" ht="15" x14ac:dyDescent="0.25">
      <c r="A1271" s="66" t="s">
        <v>1117</v>
      </c>
      <c r="B1271" s="66" t="s">
        <v>567</v>
      </c>
      <c r="C1271" s="66"/>
      <c r="D1271" s="376">
        <v>8889</v>
      </c>
      <c r="E1271" s="66"/>
      <c r="F1271" s="66"/>
      <c r="G1271" s="66"/>
      <c r="I1271" s="66"/>
      <c r="J1271" s="66"/>
      <c r="K1271" s="66"/>
      <c r="M1271" s="377">
        <v>8</v>
      </c>
      <c r="N1271" s="378">
        <v>-547.82999999999993</v>
      </c>
      <c r="P1271" s="377">
        <v>0</v>
      </c>
      <c r="Q1271" s="378">
        <v>0</v>
      </c>
      <c r="S1271" s="377">
        <v>0</v>
      </c>
      <c r="T1271" s="378">
        <v>0</v>
      </c>
      <c r="V1271" s="66"/>
      <c r="W1271" s="66"/>
      <c r="X1271" s="66"/>
      <c r="Y1271" s="66"/>
      <c r="Z1271" s="66"/>
    </row>
    <row r="1272" spans="1:26" ht="15" x14ac:dyDescent="0.25">
      <c r="A1272" s="66" t="s">
        <v>1117</v>
      </c>
      <c r="B1272" s="66" t="s">
        <v>345</v>
      </c>
      <c r="C1272" s="66"/>
      <c r="D1272" s="376">
        <v>7657</v>
      </c>
      <c r="E1272" s="66"/>
      <c r="F1272" s="66"/>
      <c r="G1272" s="66"/>
      <c r="I1272" s="66"/>
      <c r="J1272" s="66"/>
      <c r="K1272" s="66"/>
      <c r="M1272" s="377">
        <v>35</v>
      </c>
      <c r="N1272" s="378">
        <v>-2383.4899999999998</v>
      </c>
      <c r="P1272" s="377">
        <v>14</v>
      </c>
      <c r="Q1272" s="378">
        <v>-2189.7200000000007</v>
      </c>
      <c r="S1272" s="377">
        <v>5</v>
      </c>
      <c r="T1272" s="378">
        <v>-247.19</v>
      </c>
      <c r="V1272" s="66"/>
      <c r="W1272" s="66"/>
      <c r="X1272" s="66"/>
      <c r="Y1272" s="66"/>
      <c r="Z1272" s="66"/>
    </row>
    <row r="1273" spans="1:26" ht="15" x14ac:dyDescent="0.25">
      <c r="A1273" s="66" t="s">
        <v>1117</v>
      </c>
      <c r="B1273" s="66" t="s">
        <v>346</v>
      </c>
      <c r="C1273" s="66"/>
      <c r="D1273" s="376">
        <v>7660</v>
      </c>
      <c r="E1273" s="66"/>
      <c r="F1273" s="66"/>
      <c r="G1273" s="66"/>
      <c r="I1273" s="66"/>
      <c r="J1273" s="66"/>
      <c r="K1273" s="66"/>
      <c r="M1273" s="377">
        <v>71</v>
      </c>
      <c r="N1273" s="378">
        <v>-5096.5599999999986</v>
      </c>
      <c r="P1273" s="377">
        <v>49</v>
      </c>
      <c r="Q1273" s="378">
        <v>-2457.13</v>
      </c>
      <c r="S1273" s="377">
        <v>9</v>
      </c>
      <c r="T1273" s="378">
        <v>-360.17999999999995</v>
      </c>
      <c r="V1273" s="113"/>
      <c r="W1273" s="113"/>
      <c r="X1273" s="113"/>
      <c r="Y1273" s="113"/>
      <c r="Z1273" s="113"/>
    </row>
    <row r="1274" spans="1:26" ht="15" x14ac:dyDescent="0.25">
      <c r="A1274" s="66" t="s">
        <v>1117</v>
      </c>
      <c r="B1274" s="66" t="s">
        <v>347</v>
      </c>
      <c r="C1274" s="66"/>
      <c r="D1274" s="376">
        <v>7450</v>
      </c>
      <c r="E1274" s="66"/>
      <c r="F1274" s="66"/>
      <c r="G1274" s="66"/>
      <c r="I1274" s="66"/>
      <c r="J1274" s="66"/>
      <c r="K1274" s="66"/>
      <c r="M1274" s="377">
        <v>26</v>
      </c>
      <c r="N1274" s="378">
        <v>-1458.7599999999998</v>
      </c>
      <c r="P1274" s="377">
        <v>8</v>
      </c>
      <c r="Q1274" s="378">
        <v>-3763.1599999999994</v>
      </c>
      <c r="S1274" s="377">
        <v>3</v>
      </c>
      <c r="T1274" s="378">
        <v>-175.2</v>
      </c>
      <c r="V1274" s="66"/>
      <c r="W1274" s="66"/>
      <c r="X1274" s="66"/>
      <c r="Y1274" s="66"/>
      <c r="Z1274" s="66"/>
    </row>
    <row r="1275" spans="1:26" ht="15" x14ac:dyDescent="0.25">
      <c r="A1275" s="66" t="s">
        <v>1117</v>
      </c>
      <c r="B1275" s="66" t="s">
        <v>604</v>
      </c>
      <c r="C1275" s="66"/>
      <c r="D1275" s="376">
        <v>7456</v>
      </c>
      <c r="E1275" s="66"/>
      <c r="F1275" s="66"/>
      <c r="G1275" s="66"/>
      <c r="I1275" s="66"/>
      <c r="J1275" s="66"/>
      <c r="K1275" s="66"/>
      <c r="M1275" s="377">
        <v>4</v>
      </c>
      <c r="N1275" s="378">
        <v>-200.64</v>
      </c>
      <c r="P1275" s="377">
        <v>0</v>
      </c>
      <c r="Q1275" s="378">
        <v>0</v>
      </c>
      <c r="S1275" s="377">
        <v>4</v>
      </c>
      <c r="T1275" s="378">
        <v>-54.73</v>
      </c>
      <c r="V1275" s="66"/>
      <c r="W1275" s="66"/>
      <c r="X1275" s="66"/>
      <c r="Y1275" s="66"/>
      <c r="Z1275" s="66"/>
    </row>
    <row r="1276" spans="1:26" ht="15" x14ac:dyDescent="0.25">
      <c r="A1276" s="66" t="s">
        <v>1117</v>
      </c>
      <c r="B1276" s="66" t="s">
        <v>348</v>
      </c>
      <c r="C1276" s="66"/>
      <c r="D1276" s="376">
        <v>7661</v>
      </c>
      <c r="E1276" s="66"/>
      <c r="F1276" s="66"/>
      <c r="G1276" s="66"/>
      <c r="I1276" s="66"/>
      <c r="J1276" s="66"/>
      <c r="K1276" s="66"/>
      <c r="M1276" s="377">
        <v>13</v>
      </c>
      <c r="N1276" s="378">
        <v>-926.56000000000017</v>
      </c>
      <c r="P1276" s="377">
        <v>4</v>
      </c>
      <c r="Q1276" s="378">
        <v>-164.74</v>
      </c>
      <c r="S1276" s="377">
        <v>1</v>
      </c>
      <c r="T1276" s="378">
        <v>-6.43</v>
      </c>
      <c r="V1276" s="66"/>
      <c r="W1276" s="66"/>
      <c r="X1276" s="66"/>
      <c r="Y1276" s="66"/>
      <c r="Z1276" s="66"/>
    </row>
    <row r="1277" spans="1:26" ht="15" x14ac:dyDescent="0.25">
      <c r="A1277" s="66" t="s">
        <v>1117</v>
      </c>
      <c r="B1277" s="66" t="s">
        <v>349</v>
      </c>
      <c r="C1277" s="66"/>
      <c r="D1277" s="376">
        <v>7675</v>
      </c>
      <c r="E1277" s="66"/>
      <c r="F1277" s="66"/>
      <c r="G1277" s="66"/>
      <c r="I1277" s="66"/>
      <c r="J1277" s="66"/>
      <c r="K1277" s="66"/>
      <c r="M1277" s="377">
        <v>6</v>
      </c>
      <c r="N1277" s="378">
        <v>-486.58000000000004</v>
      </c>
      <c r="P1277" s="377">
        <v>4</v>
      </c>
      <c r="Q1277" s="378">
        <v>-242.01</v>
      </c>
      <c r="S1277" s="377">
        <v>1</v>
      </c>
      <c r="T1277" s="378">
        <v>-26.25</v>
      </c>
      <c r="V1277" s="66"/>
      <c r="W1277" s="66"/>
      <c r="X1277" s="66"/>
      <c r="Y1277" s="66"/>
      <c r="Z1277" s="66"/>
    </row>
    <row r="1278" spans="1:26" ht="15" x14ac:dyDescent="0.25">
      <c r="A1278" s="66" t="s">
        <v>1117</v>
      </c>
      <c r="B1278" s="66" t="s">
        <v>600</v>
      </c>
      <c r="C1278" s="66"/>
      <c r="D1278" s="376">
        <v>7450</v>
      </c>
      <c r="E1278" s="66"/>
      <c r="F1278" s="66"/>
      <c r="G1278" s="66"/>
      <c r="I1278" s="66"/>
      <c r="J1278" s="66"/>
      <c r="K1278" s="66"/>
      <c r="M1278" s="377">
        <v>0</v>
      </c>
      <c r="N1278" s="378">
        <v>0</v>
      </c>
      <c r="P1278" s="377">
        <v>0</v>
      </c>
      <c r="Q1278" s="378">
        <v>0</v>
      </c>
      <c r="S1278" s="377">
        <v>0</v>
      </c>
      <c r="T1278" s="378">
        <v>0</v>
      </c>
      <c r="V1278" s="66"/>
      <c r="W1278" s="66"/>
      <c r="X1278" s="66"/>
      <c r="Y1278" s="66"/>
      <c r="Z1278" s="66"/>
    </row>
    <row r="1279" spans="1:26" ht="15" x14ac:dyDescent="0.25">
      <c r="A1279" s="66" t="s">
        <v>1117</v>
      </c>
      <c r="B1279" s="66" t="s">
        <v>600</v>
      </c>
      <c r="C1279" s="66"/>
      <c r="D1279" s="376">
        <v>7457</v>
      </c>
      <c r="E1279" s="66"/>
      <c r="F1279" s="66"/>
      <c r="G1279" s="66"/>
      <c r="I1279" s="66"/>
      <c r="J1279" s="66"/>
      <c r="K1279" s="66"/>
      <c r="M1279" s="377">
        <v>0</v>
      </c>
      <c r="N1279" s="378">
        <v>0</v>
      </c>
      <c r="P1279" s="377">
        <v>1</v>
      </c>
      <c r="Q1279" s="378">
        <v>-22.89</v>
      </c>
      <c r="S1279" s="377">
        <v>0</v>
      </c>
      <c r="T1279" s="378">
        <v>0</v>
      </c>
      <c r="V1279" s="66"/>
      <c r="W1279" s="66"/>
      <c r="X1279" s="66"/>
      <c r="Y1279" s="66"/>
      <c r="Z1279" s="66"/>
    </row>
    <row r="1280" spans="1:26" ht="15" x14ac:dyDescent="0.25">
      <c r="A1280" s="66" t="s">
        <v>1117</v>
      </c>
      <c r="B1280" s="66" t="s">
        <v>600</v>
      </c>
      <c r="C1280" s="66"/>
      <c r="D1280" s="376">
        <v>7547</v>
      </c>
      <c r="E1280" s="66"/>
      <c r="F1280" s="66"/>
      <c r="G1280" s="66"/>
      <c r="I1280" s="66"/>
      <c r="J1280" s="66"/>
      <c r="K1280" s="66"/>
      <c r="M1280" s="377">
        <v>1</v>
      </c>
      <c r="N1280" s="378">
        <v>-244.4</v>
      </c>
      <c r="P1280" s="377">
        <v>0</v>
      </c>
      <c r="Q1280" s="378">
        <v>0</v>
      </c>
      <c r="S1280" s="377">
        <v>0</v>
      </c>
      <c r="T1280" s="378">
        <v>0</v>
      </c>
      <c r="V1280" s="66"/>
      <c r="W1280" s="66"/>
      <c r="X1280" s="66"/>
      <c r="Y1280" s="66"/>
      <c r="Z1280" s="66"/>
    </row>
    <row r="1281" spans="1:26" ht="15" x14ac:dyDescent="0.25">
      <c r="A1281" s="66" t="s">
        <v>1117</v>
      </c>
      <c r="B1281" s="66" t="s">
        <v>392</v>
      </c>
      <c r="C1281" s="66"/>
      <c r="D1281" s="376">
        <v>8075</v>
      </c>
      <c r="E1281" s="66"/>
      <c r="F1281" s="66"/>
      <c r="G1281" s="66"/>
      <c r="I1281" s="66"/>
      <c r="J1281" s="66"/>
      <c r="K1281" s="66"/>
      <c r="M1281" s="377">
        <v>48</v>
      </c>
      <c r="N1281" s="378">
        <v>-4345.84</v>
      </c>
      <c r="P1281" s="377">
        <v>18</v>
      </c>
      <c r="Q1281" s="378">
        <v>-2207.91</v>
      </c>
      <c r="S1281" s="377">
        <v>5</v>
      </c>
      <c r="T1281" s="378">
        <v>-138.39000000000001</v>
      </c>
      <c r="V1281" s="66"/>
      <c r="W1281" s="66"/>
      <c r="X1281" s="66"/>
      <c r="Y1281" s="66"/>
      <c r="Z1281" s="66"/>
    </row>
    <row r="1282" spans="1:26" ht="15" x14ac:dyDescent="0.25">
      <c r="A1282" s="66" t="s">
        <v>1117</v>
      </c>
      <c r="B1282" s="66" t="s">
        <v>393</v>
      </c>
      <c r="C1282" s="66"/>
      <c r="D1282" s="376">
        <v>8077</v>
      </c>
      <c r="E1282" s="66"/>
      <c r="F1282" s="66"/>
      <c r="G1282" s="66"/>
      <c r="I1282" s="66"/>
      <c r="J1282" s="66"/>
      <c r="K1282" s="66"/>
      <c r="M1282" s="377">
        <v>8</v>
      </c>
      <c r="N1282" s="378">
        <v>-1306.49</v>
      </c>
      <c r="P1282" s="377">
        <v>6</v>
      </c>
      <c r="Q1282" s="378">
        <v>-383.76000000000005</v>
      </c>
      <c r="S1282" s="377">
        <v>2</v>
      </c>
      <c r="T1282" s="378">
        <v>-33.15</v>
      </c>
      <c r="V1282" s="66"/>
      <c r="W1282" s="66"/>
      <c r="X1282" s="66"/>
      <c r="Y1282" s="66"/>
      <c r="Z1282" s="66"/>
    </row>
    <row r="1283" spans="1:26" ht="15" x14ac:dyDescent="0.25">
      <c r="A1283" s="66" t="s">
        <v>1117</v>
      </c>
      <c r="B1283" s="66" t="s">
        <v>350</v>
      </c>
      <c r="C1283" s="66"/>
      <c r="D1283" s="376">
        <v>7662</v>
      </c>
      <c r="E1283" s="66"/>
      <c r="F1283" s="66"/>
      <c r="G1283" s="66"/>
      <c r="I1283" s="66"/>
      <c r="J1283" s="66"/>
      <c r="K1283" s="66"/>
      <c r="M1283" s="377">
        <v>17</v>
      </c>
      <c r="N1283" s="378">
        <v>-1181.9399999999998</v>
      </c>
      <c r="P1283" s="377">
        <v>13</v>
      </c>
      <c r="Q1283" s="378">
        <v>-1533.6399999999999</v>
      </c>
      <c r="S1283" s="377">
        <v>0</v>
      </c>
      <c r="T1283" s="378">
        <v>0</v>
      </c>
      <c r="V1283" s="66"/>
      <c r="W1283" s="66"/>
      <c r="X1283" s="66"/>
      <c r="Y1283" s="66"/>
      <c r="Z1283" s="66"/>
    </row>
    <row r="1284" spans="1:26" ht="15" x14ac:dyDescent="0.25">
      <c r="A1284" s="66" t="s">
        <v>1117</v>
      </c>
      <c r="B1284" s="66" t="s">
        <v>519</v>
      </c>
      <c r="C1284" s="66"/>
      <c r="D1284" s="376">
        <v>8553</v>
      </c>
      <c r="E1284" s="66"/>
      <c r="F1284" s="66"/>
      <c r="G1284" s="66"/>
      <c r="I1284" s="66"/>
      <c r="J1284" s="66"/>
      <c r="K1284" s="66"/>
      <c r="M1284" s="377">
        <v>0</v>
      </c>
      <c r="N1284" s="378">
        <v>0</v>
      </c>
      <c r="P1284" s="377">
        <v>0</v>
      </c>
      <c r="Q1284" s="378">
        <v>0</v>
      </c>
      <c r="S1284" s="377">
        <v>0</v>
      </c>
      <c r="T1284" s="378">
        <v>0</v>
      </c>
      <c r="V1284" s="66"/>
      <c r="W1284" s="66"/>
      <c r="X1284" s="66"/>
      <c r="Y1284" s="66"/>
      <c r="Z1284" s="66"/>
    </row>
    <row r="1285" spans="1:26" ht="15" x14ac:dyDescent="0.25">
      <c r="A1285" s="66" t="s">
        <v>1117</v>
      </c>
      <c r="B1285" s="66" t="s">
        <v>578</v>
      </c>
      <c r="C1285" s="66"/>
      <c r="D1285" s="376">
        <v>8555</v>
      </c>
      <c r="E1285" s="66"/>
      <c r="F1285" s="66"/>
      <c r="G1285" s="66"/>
      <c r="I1285" s="66"/>
      <c r="J1285" s="66"/>
      <c r="K1285" s="66"/>
      <c r="M1285" s="377">
        <v>3</v>
      </c>
      <c r="N1285" s="378">
        <v>-33.910000000000004</v>
      </c>
      <c r="P1285" s="377">
        <v>0</v>
      </c>
      <c r="Q1285" s="378">
        <v>0</v>
      </c>
      <c r="S1285" s="377">
        <v>0</v>
      </c>
      <c r="T1285" s="378">
        <v>0</v>
      </c>
      <c r="V1285" s="66"/>
      <c r="W1285" s="66"/>
      <c r="X1285" s="66"/>
      <c r="Y1285" s="66"/>
      <c r="Z1285" s="66"/>
    </row>
    <row r="1286" spans="1:26" ht="15" x14ac:dyDescent="0.25">
      <c r="A1286" s="66" t="s">
        <v>1117</v>
      </c>
      <c r="B1286" s="66" t="s">
        <v>439</v>
      </c>
      <c r="C1286" s="66"/>
      <c r="D1286" s="376">
        <v>7068</v>
      </c>
      <c r="E1286" s="66"/>
      <c r="F1286" s="66"/>
      <c r="G1286" s="66"/>
      <c r="I1286" s="66"/>
      <c r="J1286" s="66"/>
      <c r="K1286" s="66"/>
      <c r="M1286" s="377">
        <v>4</v>
      </c>
      <c r="N1286" s="378">
        <v>-407.78999999999996</v>
      </c>
      <c r="P1286" s="377">
        <v>4</v>
      </c>
      <c r="Q1286" s="378">
        <v>-4166.93</v>
      </c>
      <c r="S1286" s="377">
        <v>0</v>
      </c>
      <c r="T1286" s="378">
        <v>0</v>
      </c>
      <c r="V1286" s="66"/>
      <c r="W1286" s="66"/>
      <c r="X1286" s="66"/>
      <c r="Y1286" s="66"/>
      <c r="Z1286" s="66"/>
    </row>
    <row r="1287" spans="1:26" ht="15" x14ac:dyDescent="0.25">
      <c r="A1287" s="66" t="s">
        <v>1117</v>
      </c>
      <c r="B1287" s="66" t="s">
        <v>536</v>
      </c>
      <c r="C1287" s="66"/>
      <c r="D1287" s="376">
        <v>7023</v>
      </c>
      <c r="E1287" s="66"/>
      <c r="F1287" s="66"/>
      <c r="G1287" s="66"/>
      <c r="I1287" s="66"/>
      <c r="J1287" s="66"/>
      <c r="K1287" s="66"/>
      <c r="M1287" s="377">
        <v>0</v>
      </c>
      <c r="N1287" s="378">
        <v>0</v>
      </c>
      <c r="P1287" s="377">
        <v>0</v>
      </c>
      <c r="Q1287" s="378">
        <v>0</v>
      </c>
      <c r="S1287" s="377">
        <v>0</v>
      </c>
      <c r="T1287" s="378">
        <v>0</v>
      </c>
      <c r="V1287" s="66"/>
      <c r="W1287" s="66"/>
      <c r="X1287" s="66"/>
      <c r="Y1287" s="66"/>
      <c r="Z1287" s="66"/>
    </row>
    <row r="1288" spans="1:26" ht="15" x14ac:dyDescent="0.25">
      <c r="A1288" s="66" t="s">
        <v>1117</v>
      </c>
      <c r="B1288" s="66" t="s">
        <v>536</v>
      </c>
      <c r="C1288" s="66"/>
      <c r="D1288" s="376">
        <v>7203</v>
      </c>
      <c r="E1288" s="66"/>
      <c r="F1288" s="66"/>
      <c r="G1288" s="66"/>
      <c r="I1288" s="66"/>
      <c r="J1288" s="66"/>
      <c r="K1288" s="66"/>
      <c r="M1288" s="377">
        <v>133</v>
      </c>
      <c r="N1288" s="378">
        <v>-11025.940000000002</v>
      </c>
      <c r="P1288" s="377">
        <v>143</v>
      </c>
      <c r="Q1288" s="378">
        <v>-14813.350000000002</v>
      </c>
      <c r="S1288" s="377">
        <v>20</v>
      </c>
      <c r="T1288" s="378">
        <v>-718.91000000000008</v>
      </c>
      <c r="V1288" s="66"/>
      <c r="W1288" s="66"/>
      <c r="X1288" s="66"/>
      <c r="Y1288" s="66"/>
      <c r="Z1288" s="66"/>
    </row>
    <row r="1289" spans="1:26" ht="15" x14ac:dyDescent="0.25">
      <c r="A1289" s="66" t="s">
        <v>1117</v>
      </c>
      <c r="B1289" s="66" t="s">
        <v>537</v>
      </c>
      <c r="C1289" s="66"/>
      <c r="D1289" s="376">
        <v>7204</v>
      </c>
      <c r="E1289" s="66"/>
      <c r="F1289" s="66"/>
      <c r="G1289" s="66"/>
      <c r="I1289" s="66"/>
      <c r="J1289" s="66"/>
      <c r="K1289" s="66"/>
      <c r="M1289" s="377">
        <v>41</v>
      </c>
      <c r="N1289" s="378">
        <v>-3030.1299999999997</v>
      </c>
      <c r="P1289" s="377">
        <v>28</v>
      </c>
      <c r="Q1289" s="378">
        <v>-1670.4499999999996</v>
      </c>
      <c r="S1289" s="377">
        <v>3</v>
      </c>
      <c r="T1289" s="378">
        <v>-136.45999999999998</v>
      </c>
      <c r="V1289" s="66"/>
      <c r="W1289" s="66"/>
      <c r="X1289" s="66"/>
      <c r="Y1289" s="66"/>
      <c r="Z1289" s="66"/>
    </row>
    <row r="1290" spans="1:26" ht="15" x14ac:dyDescent="0.25">
      <c r="A1290" s="66" t="s">
        <v>1117</v>
      </c>
      <c r="B1290" s="66" t="s">
        <v>418</v>
      </c>
      <c r="C1290" s="66"/>
      <c r="D1290" s="376">
        <v>8007</v>
      </c>
      <c r="E1290" s="66"/>
      <c r="F1290" s="66"/>
      <c r="G1290" s="66"/>
      <c r="I1290" s="66"/>
      <c r="J1290" s="66"/>
      <c r="K1290" s="66"/>
      <c r="M1290" s="377">
        <v>1</v>
      </c>
      <c r="N1290" s="378">
        <v>-12.86</v>
      </c>
      <c r="P1290" s="377">
        <v>0</v>
      </c>
      <c r="Q1290" s="378">
        <v>0</v>
      </c>
      <c r="S1290" s="377">
        <v>0</v>
      </c>
      <c r="T1290" s="378">
        <v>0</v>
      </c>
      <c r="V1290" s="66"/>
      <c r="W1290" s="66"/>
      <c r="X1290" s="66"/>
      <c r="Y1290" s="66"/>
      <c r="Z1290" s="66"/>
    </row>
    <row r="1291" spans="1:26" ht="15" x14ac:dyDescent="0.25">
      <c r="A1291" s="66" t="s">
        <v>1117</v>
      </c>
      <c r="B1291" s="66" t="s">
        <v>418</v>
      </c>
      <c r="C1291" s="66"/>
      <c r="D1291" s="376">
        <v>8078</v>
      </c>
      <c r="E1291" s="66"/>
      <c r="F1291" s="66"/>
      <c r="G1291" s="66"/>
      <c r="I1291" s="66"/>
      <c r="J1291" s="66"/>
      <c r="K1291" s="66"/>
      <c r="M1291" s="377">
        <v>48</v>
      </c>
      <c r="N1291" s="378">
        <v>-5722.5499999999993</v>
      </c>
      <c r="P1291" s="377">
        <v>46</v>
      </c>
      <c r="Q1291" s="378">
        <v>-3913.6900000000005</v>
      </c>
      <c r="S1291" s="377">
        <v>2</v>
      </c>
      <c r="T1291" s="378">
        <v>-88.91</v>
      </c>
      <c r="V1291" s="66"/>
      <c r="W1291" s="66"/>
      <c r="X1291" s="66"/>
      <c r="Y1291" s="66"/>
      <c r="Z1291" s="66"/>
    </row>
    <row r="1292" spans="1:26" ht="15" x14ac:dyDescent="0.25">
      <c r="A1292" s="66" t="s">
        <v>1117</v>
      </c>
      <c r="B1292" s="66" t="s">
        <v>351</v>
      </c>
      <c r="C1292" s="66"/>
      <c r="D1292" s="376">
        <v>7070</v>
      </c>
      <c r="E1292" s="66"/>
      <c r="F1292" s="66"/>
      <c r="G1292" s="66"/>
      <c r="I1292" s="66"/>
      <c r="J1292" s="66"/>
      <c r="K1292" s="66"/>
      <c r="M1292" s="377">
        <v>49</v>
      </c>
      <c r="N1292" s="378">
        <v>-3218.7799999999997</v>
      </c>
      <c r="P1292" s="377">
        <v>20</v>
      </c>
      <c r="Q1292" s="378">
        <v>-700.12000000000012</v>
      </c>
      <c r="S1292" s="377">
        <v>2</v>
      </c>
      <c r="T1292" s="378">
        <v>-113.82</v>
      </c>
      <c r="V1292" s="66"/>
      <c r="W1292" s="66"/>
      <c r="X1292" s="66"/>
      <c r="Y1292" s="66"/>
      <c r="Z1292" s="66"/>
    </row>
    <row r="1293" spans="1:26" ht="15" x14ac:dyDescent="0.25">
      <c r="A1293" s="66" t="s">
        <v>1117</v>
      </c>
      <c r="B1293" s="66" t="s">
        <v>352</v>
      </c>
      <c r="C1293" s="66"/>
      <c r="D1293" s="376">
        <v>7662</v>
      </c>
      <c r="E1293" s="66"/>
      <c r="F1293" s="66"/>
      <c r="G1293" s="66"/>
      <c r="I1293" s="66"/>
      <c r="J1293" s="66"/>
      <c r="K1293" s="66"/>
      <c r="M1293" s="377">
        <v>0</v>
      </c>
      <c r="N1293" s="378">
        <v>0</v>
      </c>
      <c r="P1293" s="377">
        <v>1</v>
      </c>
      <c r="Q1293" s="378">
        <v>-57.25</v>
      </c>
      <c r="S1293" s="377">
        <v>1</v>
      </c>
      <c r="T1293" s="378">
        <v>-16.350000000000001</v>
      </c>
      <c r="V1293" s="66"/>
      <c r="W1293" s="66"/>
      <c r="X1293" s="66"/>
      <c r="Y1293" s="66"/>
      <c r="Z1293" s="66"/>
    </row>
    <row r="1294" spans="1:26" ht="15" x14ac:dyDescent="0.25">
      <c r="A1294" s="66" t="s">
        <v>1117</v>
      </c>
      <c r="B1294" s="66" t="s">
        <v>352</v>
      </c>
      <c r="C1294" s="66"/>
      <c r="D1294" s="376">
        <v>7663</v>
      </c>
      <c r="E1294" s="66"/>
      <c r="F1294" s="66"/>
      <c r="G1294" s="66"/>
      <c r="I1294" s="66"/>
      <c r="J1294" s="66"/>
      <c r="K1294" s="66"/>
      <c r="M1294" s="377">
        <v>34</v>
      </c>
      <c r="N1294" s="378">
        <v>-2593.2599999999998</v>
      </c>
      <c r="P1294" s="377">
        <v>18</v>
      </c>
      <c r="Q1294" s="378">
        <v>-1411.2299999999996</v>
      </c>
      <c r="S1294" s="377">
        <v>4</v>
      </c>
      <c r="T1294" s="378">
        <v>-58.02</v>
      </c>
      <c r="V1294" s="66"/>
      <c r="W1294" s="66"/>
      <c r="X1294" s="66"/>
      <c r="Y1294" s="66"/>
      <c r="Z1294" s="66"/>
    </row>
    <row r="1295" spans="1:26" ht="15" x14ac:dyDescent="0.25">
      <c r="A1295" s="66" t="s">
        <v>1117</v>
      </c>
      <c r="B1295" s="66" t="s">
        <v>352</v>
      </c>
      <c r="C1295" s="66"/>
      <c r="D1295" s="376">
        <v>7763</v>
      </c>
      <c r="E1295" s="66"/>
      <c r="F1295" s="66"/>
      <c r="G1295" s="66"/>
      <c r="I1295" s="66"/>
      <c r="J1295" s="66"/>
      <c r="K1295" s="66"/>
      <c r="M1295" s="377">
        <v>0</v>
      </c>
      <c r="N1295" s="378">
        <v>0</v>
      </c>
      <c r="P1295" s="377">
        <v>0</v>
      </c>
      <c r="Q1295" s="378">
        <v>0</v>
      </c>
      <c r="S1295" s="377">
        <v>0</v>
      </c>
      <c r="T1295" s="378">
        <v>0</v>
      </c>
      <c r="V1295" s="66"/>
      <c r="W1295" s="66"/>
      <c r="X1295" s="66"/>
      <c r="Y1295" s="66"/>
      <c r="Z1295" s="66"/>
    </row>
    <row r="1296" spans="1:26" ht="15" x14ac:dyDescent="0.25">
      <c r="A1296" s="66" t="s">
        <v>1117</v>
      </c>
      <c r="B1296" s="66" t="s">
        <v>353</v>
      </c>
      <c r="C1296" s="66"/>
      <c r="D1296" s="376">
        <v>7458</v>
      </c>
      <c r="E1296" s="66"/>
      <c r="F1296" s="66"/>
      <c r="G1296" s="66"/>
      <c r="I1296" s="66"/>
      <c r="J1296" s="66"/>
      <c r="K1296" s="66"/>
      <c r="M1296" s="377">
        <v>3</v>
      </c>
      <c r="N1296" s="378">
        <v>-343.43</v>
      </c>
      <c r="P1296" s="377">
        <v>1</v>
      </c>
      <c r="Q1296" s="378">
        <v>-22.18</v>
      </c>
      <c r="S1296" s="377">
        <v>0</v>
      </c>
      <c r="T1296" s="378">
        <v>0</v>
      </c>
      <c r="V1296" s="66"/>
      <c r="W1296" s="66"/>
      <c r="X1296" s="66"/>
      <c r="Y1296" s="66"/>
      <c r="Z1296" s="66"/>
    </row>
    <row r="1297" spans="1:26" ht="15" x14ac:dyDescent="0.25">
      <c r="A1297" s="66" t="s">
        <v>1117</v>
      </c>
      <c r="B1297" s="66" t="s">
        <v>573</v>
      </c>
      <c r="C1297" s="66"/>
      <c r="D1297" s="376">
        <v>8540</v>
      </c>
      <c r="E1297" s="66"/>
      <c r="F1297" s="66"/>
      <c r="G1297" s="66"/>
      <c r="I1297" s="66"/>
      <c r="J1297" s="66"/>
      <c r="K1297" s="66"/>
      <c r="M1297" s="377">
        <v>1</v>
      </c>
      <c r="N1297" s="378">
        <v>-197.93</v>
      </c>
      <c r="P1297" s="377">
        <v>0</v>
      </c>
      <c r="Q1297" s="378">
        <v>0</v>
      </c>
      <c r="S1297" s="377">
        <v>0</v>
      </c>
      <c r="T1297" s="378">
        <v>0</v>
      </c>
      <c r="V1297" s="66"/>
      <c r="W1297" s="66"/>
      <c r="X1297" s="66"/>
      <c r="Y1297" s="66"/>
      <c r="Z1297" s="66"/>
    </row>
    <row r="1298" spans="1:26" ht="15" x14ac:dyDescent="0.25">
      <c r="A1298" s="66" t="s">
        <v>1117</v>
      </c>
      <c r="B1298" s="66" t="s">
        <v>573</v>
      </c>
      <c r="C1298" s="66"/>
      <c r="D1298" s="376">
        <v>8839</v>
      </c>
      <c r="E1298" s="66"/>
      <c r="F1298" s="66"/>
      <c r="G1298" s="66"/>
      <c r="I1298" s="66"/>
      <c r="J1298" s="66"/>
      <c r="K1298" s="66"/>
      <c r="M1298" s="377">
        <v>0</v>
      </c>
      <c r="N1298" s="378">
        <v>0</v>
      </c>
      <c r="P1298" s="377">
        <v>0</v>
      </c>
      <c r="Q1298" s="378">
        <v>0</v>
      </c>
      <c r="S1298" s="377">
        <v>0</v>
      </c>
      <c r="T1298" s="378">
        <v>0</v>
      </c>
      <c r="V1298" s="66"/>
      <c r="W1298" s="66"/>
      <c r="X1298" s="66"/>
      <c r="Y1298" s="66"/>
      <c r="Z1298" s="66"/>
    </row>
    <row r="1299" spans="1:26" ht="15" x14ac:dyDescent="0.25">
      <c r="A1299" s="66" t="s">
        <v>1117</v>
      </c>
      <c r="B1299" s="66" t="s">
        <v>573</v>
      </c>
      <c r="C1299" s="66"/>
      <c r="D1299" s="376">
        <v>8857</v>
      </c>
      <c r="E1299" s="66"/>
      <c r="F1299" s="66"/>
      <c r="G1299" s="66"/>
      <c r="I1299" s="66"/>
      <c r="J1299" s="66"/>
      <c r="K1299" s="66"/>
      <c r="M1299" s="377">
        <v>0</v>
      </c>
      <c r="N1299" s="378">
        <v>0</v>
      </c>
      <c r="P1299" s="377">
        <v>0</v>
      </c>
      <c r="Q1299" s="378">
        <v>0</v>
      </c>
      <c r="S1299" s="377">
        <v>0</v>
      </c>
      <c r="T1299" s="378">
        <v>0</v>
      </c>
      <c r="V1299" s="66"/>
      <c r="W1299" s="66"/>
      <c r="X1299" s="66"/>
      <c r="Y1299" s="66"/>
      <c r="Z1299" s="66"/>
    </row>
    <row r="1300" spans="1:26" ht="15" x14ac:dyDescent="0.25">
      <c r="A1300" s="66" t="s">
        <v>1117</v>
      </c>
      <c r="B1300" s="66" t="s">
        <v>573</v>
      </c>
      <c r="C1300" s="66"/>
      <c r="D1300" s="376">
        <v>8859</v>
      </c>
      <c r="E1300" s="66"/>
      <c r="F1300" s="66"/>
      <c r="G1300" s="66"/>
      <c r="I1300" s="66"/>
      <c r="J1300" s="66"/>
      <c r="K1300" s="66"/>
      <c r="M1300" s="377">
        <v>25</v>
      </c>
      <c r="N1300" s="378">
        <v>-4041.31</v>
      </c>
      <c r="P1300" s="377">
        <v>8</v>
      </c>
      <c r="Q1300" s="378">
        <v>-261.08000000000004</v>
      </c>
      <c r="S1300" s="377">
        <v>2</v>
      </c>
      <c r="T1300" s="378">
        <v>-135.55000000000001</v>
      </c>
      <c r="V1300" s="66"/>
      <c r="W1300" s="66"/>
      <c r="X1300" s="66"/>
      <c r="Y1300" s="66"/>
      <c r="Z1300" s="66"/>
    </row>
    <row r="1301" spans="1:26" ht="15" x14ac:dyDescent="0.25">
      <c r="A1301" s="66" t="s">
        <v>1117</v>
      </c>
      <c r="B1301" s="66" t="s">
        <v>573</v>
      </c>
      <c r="C1301" s="66"/>
      <c r="D1301" s="376">
        <v>8872</v>
      </c>
      <c r="E1301" s="66"/>
      <c r="F1301" s="66"/>
      <c r="G1301" s="66"/>
      <c r="I1301" s="66"/>
      <c r="J1301" s="66"/>
      <c r="K1301" s="66"/>
      <c r="M1301" s="377">
        <v>56</v>
      </c>
      <c r="N1301" s="378">
        <v>-4679.3599999999988</v>
      </c>
      <c r="P1301" s="377">
        <v>22</v>
      </c>
      <c r="Q1301" s="378">
        <v>-498.87</v>
      </c>
      <c r="S1301" s="377">
        <v>2</v>
      </c>
      <c r="T1301" s="378">
        <v>-43.89</v>
      </c>
      <c r="V1301" s="66"/>
      <c r="W1301" s="66"/>
      <c r="X1301" s="66"/>
      <c r="Y1301" s="66"/>
      <c r="Z1301" s="66"/>
    </row>
    <row r="1302" spans="1:26" ht="15" x14ac:dyDescent="0.25">
      <c r="A1302" s="66" t="s">
        <v>1117</v>
      </c>
      <c r="B1302" s="66" t="s">
        <v>573</v>
      </c>
      <c r="C1302" s="66"/>
      <c r="D1302" s="376">
        <v>8879</v>
      </c>
      <c r="E1302" s="66"/>
      <c r="F1302" s="66"/>
      <c r="G1302" s="66"/>
      <c r="I1302" s="66"/>
      <c r="J1302" s="66"/>
      <c r="K1302" s="66"/>
      <c r="M1302" s="377">
        <v>0</v>
      </c>
      <c r="N1302" s="378">
        <v>0</v>
      </c>
      <c r="P1302" s="377">
        <v>0</v>
      </c>
      <c r="Q1302" s="378">
        <v>0</v>
      </c>
      <c r="S1302" s="377">
        <v>0</v>
      </c>
      <c r="T1302" s="378">
        <v>0</v>
      </c>
      <c r="V1302" s="66"/>
      <c r="W1302" s="66"/>
      <c r="X1302" s="66"/>
      <c r="Y1302" s="66"/>
      <c r="Z1302" s="66"/>
    </row>
    <row r="1303" spans="1:26" ht="15" x14ac:dyDescent="0.25">
      <c r="A1303" s="66" t="s">
        <v>1117</v>
      </c>
      <c r="B1303" s="66" t="s">
        <v>538</v>
      </c>
      <c r="C1303" s="66"/>
      <c r="D1303" s="376">
        <v>7076</v>
      </c>
      <c r="E1303" s="66"/>
      <c r="F1303" s="66"/>
      <c r="G1303" s="66"/>
      <c r="I1303" s="66"/>
      <c r="J1303" s="66"/>
      <c r="K1303" s="66"/>
      <c r="M1303" s="377">
        <v>36</v>
      </c>
      <c r="N1303" s="378">
        <v>-4530.6099999999988</v>
      </c>
      <c r="P1303" s="377">
        <v>17</v>
      </c>
      <c r="Q1303" s="378">
        <v>-1117.7</v>
      </c>
      <c r="S1303" s="377">
        <v>4</v>
      </c>
      <c r="T1303" s="378">
        <v>-135.46</v>
      </c>
      <c r="V1303" s="66"/>
      <c r="W1303" s="66"/>
      <c r="X1303" s="66"/>
      <c r="Y1303" s="66"/>
      <c r="Z1303" s="66"/>
    </row>
    <row r="1304" spans="1:26" ht="15" x14ac:dyDescent="0.25">
      <c r="A1304" s="66" t="s">
        <v>1117</v>
      </c>
      <c r="B1304" s="66" t="s">
        <v>459</v>
      </c>
      <c r="C1304" s="66"/>
      <c r="D1304" s="376">
        <v>7094</v>
      </c>
      <c r="E1304" s="66"/>
      <c r="F1304" s="66"/>
      <c r="G1304" s="66"/>
      <c r="I1304" s="66"/>
      <c r="J1304" s="66"/>
      <c r="K1304" s="66"/>
      <c r="M1304" s="377">
        <v>62</v>
      </c>
      <c r="N1304" s="378">
        <v>-7134.9799999999987</v>
      </c>
      <c r="P1304" s="377">
        <v>46</v>
      </c>
      <c r="Q1304" s="378">
        <v>-4325.37</v>
      </c>
      <c r="S1304" s="377">
        <v>4</v>
      </c>
      <c r="T1304" s="378">
        <v>-114.66000000000001</v>
      </c>
      <c r="V1304" s="66"/>
      <c r="W1304" s="66"/>
      <c r="X1304" s="66"/>
      <c r="Y1304" s="66"/>
      <c r="Z1304" s="66"/>
    </row>
    <row r="1305" spans="1:26" ht="15" x14ac:dyDescent="0.25">
      <c r="A1305" s="66" t="s">
        <v>1117</v>
      </c>
      <c r="B1305" s="66" t="s">
        <v>419</v>
      </c>
      <c r="C1305" s="66"/>
      <c r="D1305" s="376">
        <v>8049</v>
      </c>
      <c r="E1305" s="66"/>
      <c r="F1305" s="66"/>
      <c r="G1305" s="66"/>
      <c r="I1305" s="66"/>
      <c r="J1305" s="66"/>
      <c r="K1305" s="66"/>
      <c r="M1305" s="377">
        <v>0</v>
      </c>
      <c r="N1305" s="378">
        <v>0</v>
      </c>
      <c r="P1305" s="377">
        <v>0</v>
      </c>
      <c r="Q1305" s="378">
        <v>0</v>
      </c>
      <c r="S1305" s="377">
        <v>0</v>
      </c>
      <c r="T1305" s="378">
        <v>0</v>
      </c>
      <c r="V1305" s="66"/>
      <c r="W1305" s="66"/>
      <c r="X1305" s="66"/>
      <c r="Y1305" s="66"/>
      <c r="Z1305" s="66"/>
    </row>
    <row r="1306" spans="1:26" ht="15" x14ac:dyDescent="0.25">
      <c r="A1306" s="66" t="s">
        <v>1117</v>
      </c>
      <c r="B1306" s="66" t="s">
        <v>419</v>
      </c>
      <c r="C1306" s="66"/>
      <c r="D1306" s="376">
        <v>8083</v>
      </c>
      <c r="E1306" s="66"/>
      <c r="F1306" s="66"/>
      <c r="G1306" s="66"/>
      <c r="I1306" s="66"/>
      <c r="J1306" s="66"/>
      <c r="K1306" s="66"/>
      <c r="M1306" s="377">
        <v>34</v>
      </c>
      <c r="N1306" s="378">
        <v>-1696.0800000000002</v>
      </c>
      <c r="P1306" s="377">
        <v>30</v>
      </c>
      <c r="Q1306" s="378">
        <v>-3892.4300000000003</v>
      </c>
      <c r="S1306" s="377">
        <v>2</v>
      </c>
      <c r="T1306" s="378">
        <v>-41.18</v>
      </c>
      <c r="V1306" s="66"/>
      <c r="W1306" s="66"/>
      <c r="X1306" s="66"/>
      <c r="Y1306" s="66"/>
      <c r="Z1306" s="66"/>
    </row>
    <row r="1307" spans="1:26" ht="15" x14ac:dyDescent="0.25">
      <c r="A1307" s="66" t="s">
        <v>1117</v>
      </c>
      <c r="B1307" s="66" t="s">
        <v>520</v>
      </c>
      <c r="C1307" s="66"/>
      <c r="D1307" s="376">
        <v>8876</v>
      </c>
      <c r="E1307" s="66"/>
      <c r="F1307" s="66"/>
      <c r="G1307" s="66"/>
      <c r="I1307" s="66"/>
      <c r="J1307" s="66"/>
      <c r="K1307" s="66"/>
      <c r="M1307" s="377">
        <v>32</v>
      </c>
      <c r="N1307" s="378">
        <v>-2696.7499999999991</v>
      </c>
      <c r="P1307" s="377">
        <v>24</v>
      </c>
      <c r="Q1307" s="378">
        <v>-2397.0400000000004</v>
      </c>
      <c r="S1307" s="377">
        <v>3</v>
      </c>
      <c r="T1307" s="378">
        <v>-144.95999999999998</v>
      </c>
      <c r="V1307" s="66"/>
      <c r="W1307" s="66"/>
      <c r="X1307" s="66"/>
      <c r="Y1307" s="66"/>
      <c r="Z1307" s="66"/>
    </row>
    <row r="1308" spans="1:26" ht="15" x14ac:dyDescent="0.25">
      <c r="A1308" s="66" t="s">
        <v>1117</v>
      </c>
      <c r="B1308" s="66" t="s">
        <v>574</v>
      </c>
      <c r="C1308" s="66"/>
      <c r="D1308" s="376">
        <v>8879</v>
      </c>
      <c r="E1308" s="66"/>
      <c r="F1308" s="66"/>
      <c r="G1308" s="66"/>
      <c r="I1308" s="66"/>
      <c r="J1308" s="66"/>
      <c r="K1308" s="66"/>
      <c r="M1308" s="377">
        <v>28</v>
      </c>
      <c r="N1308" s="378">
        <v>-1971.5199999999998</v>
      </c>
      <c r="P1308" s="377">
        <v>7</v>
      </c>
      <c r="Q1308" s="378">
        <v>-330.93</v>
      </c>
      <c r="S1308" s="377">
        <v>3</v>
      </c>
      <c r="T1308" s="378">
        <v>-211.07</v>
      </c>
      <c r="V1308" s="66"/>
      <c r="W1308" s="66"/>
      <c r="X1308" s="66"/>
      <c r="Y1308" s="66"/>
      <c r="Z1308" s="66"/>
    </row>
    <row r="1309" spans="1:26" ht="15" x14ac:dyDescent="0.25">
      <c r="A1309" s="66" t="s">
        <v>1117</v>
      </c>
      <c r="B1309" s="66" t="s">
        <v>521</v>
      </c>
      <c r="C1309" s="66"/>
      <c r="D1309" s="376">
        <v>8880</v>
      </c>
      <c r="E1309" s="66"/>
      <c r="F1309" s="66"/>
      <c r="G1309" s="66"/>
      <c r="I1309" s="66"/>
      <c r="J1309" s="66"/>
      <c r="K1309" s="66"/>
      <c r="M1309" s="377">
        <v>25</v>
      </c>
      <c r="N1309" s="378">
        <v>-2166.98</v>
      </c>
      <c r="P1309" s="377">
        <v>13</v>
      </c>
      <c r="Q1309" s="378">
        <v>-1083.4200000000003</v>
      </c>
      <c r="S1309" s="377">
        <v>4</v>
      </c>
      <c r="T1309" s="378">
        <v>-121.41999999999999</v>
      </c>
      <c r="V1309" s="66"/>
      <c r="W1309" s="66"/>
      <c r="X1309" s="66"/>
      <c r="Y1309" s="66"/>
      <c r="Z1309" s="66"/>
    </row>
    <row r="1310" spans="1:26" ht="15" x14ac:dyDescent="0.25">
      <c r="A1310" s="66" t="s">
        <v>1117</v>
      </c>
      <c r="B1310" s="66" t="s">
        <v>491</v>
      </c>
      <c r="C1310" s="66"/>
      <c r="D1310" s="376">
        <v>8500</v>
      </c>
      <c r="E1310" s="66"/>
      <c r="F1310" s="66"/>
      <c r="G1310" s="66"/>
      <c r="I1310" s="66"/>
      <c r="J1310" s="66"/>
      <c r="K1310" s="66"/>
      <c r="M1310" s="377">
        <v>0</v>
      </c>
      <c r="N1310" s="378">
        <v>0</v>
      </c>
      <c r="P1310" s="377">
        <v>0</v>
      </c>
      <c r="Q1310" s="378">
        <v>0</v>
      </c>
      <c r="S1310" s="377">
        <v>0</v>
      </c>
      <c r="T1310" s="378">
        <v>0</v>
      </c>
      <c r="V1310" s="66"/>
      <c r="W1310" s="66"/>
      <c r="X1310" s="66"/>
      <c r="Y1310" s="66"/>
      <c r="Z1310" s="66"/>
    </row>
    <row r="1311" spans="1:26" ht="15" x14ac:dyDescent="0.25">
      <c r="A1311" s="66" t="s">
        <v>1117</v>
      </c>
      <c r="B1311" s="66" t="s">
        <v>491</v>
      </c>
      <c r="C1311" s="66"/>
      <c r="D1311" s="376">
        <v>8512</v>
      </c>
      <c r="E1311" s="66"/>
      <c r="F1311" s="66"/>
      <c r="G1311" s="66"/>
      <c r="I1311" s="66"/>
      <c r="J1311" s="66"/>
      <c r="K1311" s="66"/>
      <c r="M1311" s="377">
        <v>2</v>
      </c>
      <c r="N1311" s="378">
        <v>-393.41999999999996</v>
      </c>
      <c r="P1311" s="377">
        <v>4</v>
      </c>
      <c r="Q1311" s="378">
        <v>-386.35999999999996</v>
      </c>
      <c r="S1311" s="377">
        <v>1</v>
      </c>
      <c r="T1311" s="378">
        <v>-68.64</v>
      </c>
      <c r="V1311" s="66"/>
      <c r="W1311" s="66"/>
      <c r="X1311" s="66"/>
      <c r="Y1311" s="66"/>
      <c r="Z1311" s="66"/>
    </row>
    <row r="1312" spans="1:26" ht="15" x14ac:dyDescent="0.25">
      <c r="A1312" s="66" t="s">
        <v>1117</v>
      </c>
      <c r="B1312" s="66" t="s">
        <v>491</v>
      </c>
      <c r="C1312" s="66"/>
      <c r="D1312" s="376">
        <v>8528</v>
      </c>
      <c r="E1312" s="66"/>
      <c r="F1312" s="66"/>
      <c r="G1312" s="66"/>
      <c r="I1312" s="66"/>
      <c r="J1312" s="66"/>
      <c r="K1312" s="66"/>
      <c r="M1312" s="377">
        <v>0</v>
      </c>
      <c r="N1312" s="378">
        <v>0</v>
      </c>
      <c r="P1312" s="377">
        <v>0</v>
      </c>
      <c r="Q1312" s="378">
        <v>0</v>
      </c>
      <c r="S1312" s="377">
        <v>1</v>
      </c>
      <c r="T1312" s="378">
        <v>-47.67</v>
      </c>
      <c r="V1312" s="66"/>
      <c r="W1312" s="66"/>
      <c r="X1312" s="66"/>
      <c r="Y1312" s="66"/>
      <c r="Z1312" s="66"/>
    </row>
    <row r="1313" spans="1:26" ht="15" x14ac:dyDescent="0.25">
      <c r="A1313" s="66" t="s">
        <v>1117</v>
      </c>
      <c r="B1313" s="66" t="s">
        <v>491</v>
      </c>
      <c r="C1313" s="66"/>
      <c r="D1313" s="376">
        <v>8540</v>
      </c>
      <c r="E1313" s="66"/>
      <c r="F1313" s="66"/>
      <c r="G1313" s="66"/>
      <c r="I1313" s="66"/>
      <c r="J1313" s="66"/>
      <c r="K1313" s="66"/>
      <c r="M1313" s="377">
        <v>4</v>
      </c>
      <c r="N1313" s="378">
        <v>-325.02</v>
      </c>
      <c r="P1313" s="377">
        <v>2</v>
      </c>
      <c r="Q1313" s="378">
        <v>-84.1</v>
      </c>
      <c r="S1313" s="377">
        <v>0</v>
      </c>
      <c r="T1313" s="378">
        <v>0</v>
      </c>
      <c r="V1313" s="66"/>
      <c r="W1313" s="66"/>
      <c r="X1313" s="66"/>
      <c r="Y1313" s="66"/>
      <c r="Z1313" s="66"/>
    </row>
    <row r="1314" spans="1:26" ht="15" x14ac:dyDescent="0.25">
      <c r="A1314" s="66" t="s">
        <v>1117</v>
      </c>
      <c r="B1314" s="66" t="s">
        <v>491</v>
      </c>
      <c r="C1314" s="66"/>
      <c r="D1314" s="376">
        <v>8552</v>
      </c>
      <c r="E1314" s="66"/>
      <c r="F1314" s="66"/>
      <c r="G1314" s="66"/>
      <c r="I1314" s="66"/>
      <c r="J1314" s="66"/>
      <c r="K1314" s="66"/>
      <c r="M1314" s="377">
        <v>0</v>
      </c>
      <c r="N1314" s="378">
        <v>0</v>
      </c>
      <c r="P1314" s="377">
        <v>0</v>
      </c>
      <c r="Q1314" s="378">
        <v>0</v>
      </c>
      <c r="S1314" s="377">
        <v>0</v>
      </c>
      <c r="T1314" s="378">
        <v>0</v>
      </c>
      <c r="V1314" s="66"/>
      <c r="W1314" s="66"/>
      <c r="X1314" s="66"/>
      <c r="Y1314" s="66"/>
      <c r="Z1314" s="66"/>
    </row>
    <row r="1315" spans="1:26" ht="15" x14ac:dyDescent="0.25">
      <c r="A1315" s="66" t="s">
        <v>1117</v>
      </c>
      <c r="B1315" s="66" t="s">
        <v>491</v>
      </c>
      <c r="C1315" s="66"/>
      <c r="D1315" s="376">
        <v>8690</v>
      </c>
      <c r="E1315" s="66"/>
      <c r="F1315" s="66"/>
      <c r="G1315" s="66"/>
      <c r="I1315" s="66"/>
      <c r="J1315" s="66"/>
      <c r="K1315" s="66"/>
      <c r="M1315" s="377">
        <v>0</v>
      </c>
      <c r="N1315" s="378">
        <v>0</v>
      </c>
      <c r="P1315" s="377">
        <v>1</v>
      </c>
      <c r="Q1315" s="378">
        <v>-103.18</v>
      </c>
      <c r="S1315" s="377">
        <v>0</v>
      </c>
      <c r="T1315" s="378">
        <v>0</v>
      </c>
      <c r="V1315" s="66"/>
      <c r="W1315" s="66"/>
      <c r="X1315" s="66"/>
      <c r="Y1315" s="66"/>
      <c r="Z1315" s="66"/>
    </row>
    <row r="1316" spans="1:26" ht="15" x14ac:dyDescent="0.25">
      <c r="A1316" s="66" t="s">
        <v>1117</v>
      </c>
      <c r="B1316" s="66" t="s">
        <v>491</v>
      </c>
      <c r="C1316" s="66"/>
      <c r="D1316" s="376">
        <v>8810</v>
      </c>
      <c r="E1316" s="66"/>
      <c r="F1316" s="66"/>
      <c r="G1316" s="66"/>
      <c r="I1316" s="66"/>
      <c r="J1316" s="66"/>
      <c r="K1316" s="66"/>
      <c r="M1316" s="377">
        <v>13</v>
      </c>
      <c r="N1316" s="378">
        <v>-585.28</v>
      </c>
      <c r="P1316" s="377">
        <v>8</v>
      </c>
      <c r="Q1316" s="378">
        <v>-768.59</v>
      </c>
      <c r="S1316" s="377">
        <v>2</v>
      </c>
      <c r="T1316" s="378">
        <v>-54.08</v>
      </c>
      <c r="V1316" s="66"/>
      <c r="W1316" s="66"/>
      <c r="X1316" s="66"/>
      <c r="Y1316" s="66"/>
      <c r="Z1316" s="66"/>
    </row>
    <row r="1317" spans="1:26" ht="15" x14ac:dyDescent="0.25">
      <c r="A1317" s="66" t="s">
        <v>1117</v>
      </c>
      <c r="B1317" s="66" t="s">
        <v>491</v>
      </c>
      <c r="C1317" s="66"/>
      <c r="D1317" s="376">
        <v>8817</v>
      </c>
      <c r="E1317" s="66"/>
      <c r="F1317" s="66"/>
      <c r="G1317" s="66"/>
      <c r="I1317" s="66"/>
      <c r="J1317" s="66"/>
      <c r="K1317" s="66"/>
      <c r="M1317" s="377">
        <v>0</v>
      </c>
      <c r="N1317" s="378">
        <v>0</v>
      </c>
      <c r="P1317" s="377">
        <v>0</v>
      </c>
      <c r="Q1317" s="378">
        <v>0</v>
      </c>
      <c r="S1317" s="377">
        <v>0</v>
      </c>
      <c r="T1317" s="378">
        <v>0</v>
      </c>
      <c r="V1317" s="66"/>
      <c r="W1317" s="66"/>
      <c r="X1317" s="66"/>
      <c r="Y1317" s="66"/>
      <c r="Z1317" s="66"/>
    </row>
    <row r="1318" spans="1:26" ht="15" x14ac:dyDescent="0.25">
      <c r="A1318" s="66" t="s">
        <v>1117</v>
      </c>
      <c r="B1318" s="66" t="s">
        <v>491</v>
      </c>
      <c r="C1318" s="66"/>
      <c r="D1318" s="376">
        <v>8823</v>
      </c>
      <c r="E1318" s="66"/>
      <c r="F1318" s="66"/>
      <c r="G1318" s="66"/>
      <c r="I1318" s="66"/>
      <c r="J1318" s="66"/>
      <c r="K1318" s="66"/>
      <c r="M1318" s="377">
        <v>0</v>
      </c>
      <c r="N1318" s="378">
        <v>0</v>
      </c>
      <c r="P1318" s="377">
        <v>1</v>
      </c>
      <c r="Q1318" s="378">
        <v>-87.71</v>
      </c>
      <c r="S1318" s="377">
        <v>0</v>
      </c>
      <c r="T1318" s="378">
        <v>0</v>
      </c>
      <c r="V1318" s="66"/>
      <c r="W1318" s="66"/>
      <c r="X1318" s="66"/>
      <c r="Y1318" s="66"/>
      <c r="Z1318" s="66"/>
    </row>
    <row r="1319" spans="1:26" ht="15" x14ac:dyDescent="0.25">
      <c r="A1319" s="66" t="s">
        <v>1117</v>
      </c>
      <c r="B1319" s="66" t="s">
        <v>491</v>
      </c>
      <c r="C1319" s="66"/>
      <c r="D1319" s="376">
        <v>8824</v>
      </c>
      <c r="E1319" s="66"/>
      <c r="F1319" s="66"/>
      <c r="G1319" s="66"/>
      <c r="I1319" s="66"/>
      <c r="J1319" s="66"/>
      <c r="K1319" s="66"/>
      <c r="M1319" s="377">
        <v>10</v>
      </c>
      <c r="N1319" s="378">
        <v>-581.51</v>
      </c>
      <c r="P1319" s="377">
        <v>3</v>
      </c>
      <c r="Q1319" s="378">
        <v>-199.32999999999998</v>
      </c>
      <c r="S1319" s="377">
        <v>2</v>
      </c>
      <c r="T1319" s="378">
        <v>-67.64</v>
      </c>
      <c r="V1319" s="66"/>
      <c r="W1319" s="66"/>
      <c r="X1319" s="66"/>
      <c r="Y1319" s="66"/>
      <c r="Z1319" s="66"/>
    </row>
    <row r="1320" spans="1:26" ht="15" x14ac:dyDescent="0.25">
      <c r="A1320" s="66" t="s">
        <v>1117</v>
      </c>
      <c r="B1320" s="66" t="s">
        <v>491</v>
      </c>
      <c r="C1320" s="66"/>
      <c r="D1320" s="376">
        <v>8831</v>
      </c>
      <c r="E1320" s="66"/>
      <c r="F1320" s="66"/>
      <c r="G1320" s="66"/>
      <c r="I1320" s="66"/>
      <c r="J1320" s="66"/>
      <c r="K1320" s="66"/>
      <c r="M1320" s="377">
        <v>2</v>
      </c>
      <c r="N1320" s="378">
        <v>-84.759999999999991</v>
      </c>
      <c r="P1320" s="377">
        <v>0</v>
      </c>
      <c r="Q1320" s="378">
        <v>0</v>
      </c>
      <c r="S1320" s="377">
        <v>0</v>
      </c>
      <c r="T1320" s="378">
        <v>0</v>
      </c>
      <c r="V1320" s="66"/>
      <c r="W1320" s="66"/>
      <c r="X1320" s="66"/>
      <c r="Y1320" s="66"/>
      <c r="Z1320" s="66"/>
    </row>
    <row r="1321" spans="1:26" ht="15" x14ac:dyDescent="0.25">
      <c r="A1321" s="66" t="s">
        <v>1117</v>
      </c>
      <c r="B1321" s="66" t="s">
        <v>491</v>
      </c>
      <c r="C1321" s="66"/>
      <c r="D1321" s="376">
        <v>8852</v>
      </c>
      <c r="E1321" s="66"/>
      <c r="F1321" s="66"/>
      <c r="G1321" s="66"/>
      <c r="I1321" s="66"/>
      <c r="J1321" s="66"/>
      <c r="K1321" s="66"/>
      <c r="M1321" s="377">
        <v>48</v>
      </c>
      <c r="N1321" s="378">
        <v>-3965.8700000000008</v>
      </c>
      <c r="P1321" s="377">
        <v>29</v>
      </c>
      <c r="Q1321" s="378">
        <v>-2973.9</v>
      </c>
      <c r="S1321" s="377">
        <v>7</v>
      </c>
      <c r="T1321" s="378">
        <v>-353.83000000000004</v>
      </c>
      <c r="V1321" s="66"/>
      <c r="W1321" s="66"/>
      <c r="X1321" s="66"/>
      <c r="Y1321" s="66"/>
      <c r="Z1321" s="66"/>
    </row>
    <row r="1322" spans="1:26" ht="15" x14ac:dyDescent="0.25">
      <c r="A1322" s="66" t="s">
        <v>1117</v>
      </c>
      <c r="B1322" s="66" t="s">
        <v>491</v>
      </c>
      <c r="C1322" s="66"/>
      <c r="D1322" s="376">
        <v>8901</v>
      </c>
      <c r="E1322" s="66"/>
      <c r="F1322" s="66"/>
      <c r="G1322" s="66"/>
      <c r="I1322" s="66"/>
      <c r="J1322" s="66"/>
      <c r="K1322" s="66"/>
      <c r="M1322" s="377">
        <v>0</v>
      </c>
      <c r="N1322" s="378">
        <v>0</v>
      </c>
      <c r="P1322" s="377">
        <v>0</v>
      </c>
      <c r="Q1322" s="378">
        <v>0</v>
      </c>
      <c r="S1322" s="377">
        <v>0</v>
      </c>
      <c r="T1322" s="378">
        <v>0</v>
      </c>
      <c r="V1322" s="66"/>
      <c r="W1322" s="66"/>
      <c r="X1322" s="66"/>
      <c r="Y1322" s="66"/>
      <c r="Z1322" s="66"/>
    </row>
    <row r="1323" spans="1:26" ht="15" x14ac:dyDescent="0.25">
      <c r="A1323" s="66" t="s">
        <v>1117</v>
      </c>
      <c r="B1323" s="66" t="s">
        <v>491</v>
      </c>
      <c r="C1323" s="66"/>
      <c r="D1323" s="376">
        <v>8902</v>
      </c>
      <c r="E1323" s="66"/>
      <c r="F1323" s="66"/>
      <c r="G1323" s="66"/>
      <c r="I1323" s="66"/>
      <c r="J1323" s="66"/>
      <c r="K1323" s="66"/>
      <c r="M1323" s="377">
        <v>0</v>
      </c>
      <c r="N1323" s="378">
        <v>0</v>
      </c>
      <c r="P1323" s="377">
        <v>1</v>
      </c>
      <c r="Q1323" s="378">
        <v>-27.96</v>
      </c>
      <c r="S1323" s="377">
        <v>0</v>
      </c>
      <c r="T1323" s="378">
        <v>0</v>
      </c>
      <c r="V1323" s="66"/>
      <c r="W1323" s="66"/>
      <c r="X1323" s="66"/>
      <c r="Y1323" s="66"/>
      <c r="Z1323" s="66"/>
    </row>
    <row r="1324" spans="1:26" ht="15" x14ac:dyDescent="0.25">
      <c r="A1324" s="66" t="s">
        <v>1117</v>
      </c>
      <c r="B1324" s="66" t="s">
        <v>354</v>
      </c>
      <c r="C1324" s="66"/>
      <c r="D1324" s="376">
        <v>7601</v>
      </c>
      <c r="E1324" s="66"/>
      <c r="F1324" s="66"/>
      <c r="G1324" s="66"/>
      <c r="I1324" s="66"/>
      <c r="J1324" s="66"/>
      <c r="K1324" s="66"/>
      <c r="M1324" s="377">
        <v>1</v>
      </c>
      <c r="N1324" s="378">
        <v>-237.67</v>
      </c>
      <c r="P1324" s="377">
        <v>1</v>
      </c>
      <c r="Q1324" s="378">
        <v>-237.69</v>
      </c>
      <c r="S1324" s="377">
        <v>0</v>
      </c>
      <c r="T1324" s="378">
        <v>0</v>
      </c>
      <c r="V1324" s="66"/>
      <c r="W1324" s="66"/>
      <c r="X1324" s="66"/>
      <c r="Y1324" s="66"/>
      <c r="Z1324" s="66"/>
    </row>
    <row r="1325" spans="1:26" ht="15" x14ac:dyDescent="0.25">
      <c r="A1325" s="66" t="s">
        <v>1117</v>
      </c>
      <c r="B1325" s="66" t="s">
        <v>354</v>
      </c>
      <c r="C1325" s="66"/>
      <c r="D1325" s="376">
        <v>7606</v>
      </c>
      <c r="E1325" s="66"/>
      <c r="F1325" s="66"/>
      <c r="G1325" s="66"/>
      <c r="I1325" s="66"/>
      <c r="J1325" s="66"/>
      <c r="K1325" s="66"/>
      <c r="M1325" s="377">
        <v>11</v>
      </c>
      <c r="N1325" s="378">
        <v>-1012.77</v>
      </c>
      <c r="P1325" s="377">
        <v>13</v>
      </c>
      <c r="Q1325" s="378">
        <v>-1456.4799999999998</v>
      </c>
      <c r="S1325" s="377">
        <v>2</v>
      </c>
      <c r="T1325" s="378">
        <v>-36.869999999999997</v>
      </c>
      <c r="V1325" s="66"/>
      <c r="W1325" s="66"/>
      <c r="X1325" s="66"/>
      <c r="Y1325" s="66"/>
      <c r="Z1325" s="66"/>
    </row>
    <row r="1326" spans="1:26" ht="15" x14ac:dyDescent="0.25">
      <c r="A1326" s="66" t="s">
        <v>1117</v>
      </c>
      <c r="B1326" s="66" t="s">
        <v>440</v>
      </c>
      <c r="C1326" s="66"/>
      <c r="D1326" s="376">
        <v>7052</v>
      </c>
      <c r="E1326" s="66"/>
      <c r="F1326" s="66"/>
      <c r="G1326" s="66"/>
      <c r="I1326" s="66"/>
      <c r="J1326" s="66"/>
      <c r="K1326" s="66"/>
      <c r="M1326" s="377">
        <v>0</v>
      </c>
      <c r="N1326" s="378">
        <v>0</v>
      </c>
      <c r="P1326" s="377">
        <v>0</v>
      </c>
      <c r="Q1326" s="378">
        <v>0</v>
      </c>
      <c r="S1326" s="377">
        <v>0</v>
      </c>
      <c r="T1326" s="378">
        <v>0</v>
      </c>
      <c r="V1326" s="66"/>
      <c r="W1326" s="66"/>
      <c r="X1326" s="66"/>
      <c r="Y1326" s="66"/>
      <c r="Z1326" s="66"/>
    </row>
    <row r="1327" spans="1:26" ht="15" x14ac:dyDescent="0.25">
      <c r="A1327" s="66" t="s">
        <v>1117</v>
      </c>
      <c r="B1327" s="66" t="s">
        <v>440</v>
      </c>
      <c r="C1327" s="66"/>
      <c r="D1327" s="376">
        <v>7079</v>
      </c>
      <c r="E1327" s="66"/>
      <c r="F1327" s="66"/>
      <c r="G1327" s="66"/>
      <c r="I1327" s="66"/>
      <c r="J1327" s="66"/>
      <c r="K1327" s="66"/>
      <c r="M1327" s="377">
        <v>17</v>
      </c>
      <c r="N1327" s="378">
        <v>-3348.33</v>
      </c>
      <c r="P1327" s="377">
        <v>10</v>
      </c>
      <c r="Q1327" s="378">
        <v>-796.34</v>
      </c>
      <c r="S1327" s="377">
        <v>0</v>
      </c>
      <c r="T1327" s="378">
        <v>0</v>
      </c>
      <c r="V1327" s="66"/>
      <c r="W1327" s="66"/>
      <c r="X1327" s="66"/>
      <c r="Y1327" s="66"/>
      <c r="Z1327" s="66"/>
    </row>
    <row r="1328" spans="1:26" ht="15" x14ac:dyDescent="0.25">
      <c r="A1328" s="66" t="s">
        <v>1117</v>
      </c>
      <c r="B1328" s="66" t="s">
        <v>492</v>
      </c>
      <c r="C1328" s="66"/>
      <c r="D1328" s="376">
        <v>7080</v>
      </c>
      <c r="E1328" s="66"/>
      <c r="F1328" s="66"/>
      <c r="G1328" s="66"/>
      <c r="I1328" s="66"/>
      <c r="J1328" s="66"/>
      <c r="K1328" s="66"/>
      <c r="M1328" s="377">
        <v>44</v>
      </c>
      <c r="N1328" s="378">
        <v>-3025.5099999999998</v>
      </c>
      <c r="P1328" s="377">
        <v>24</v>
      </c>
      <c r="Q1328" s="378">
        <v>-6348.7800000000007</v>
      </c>
      <c r="S1328" s="377">
        <v>3</v>
      </c>
      <c r="T1328" s="378">
        <v>-75.95</v>
      </c>
      <c r="V1328" s="66"/>
      <c r="W1328" s="66"/>
      <c r="X1328" s="66"/>
      <c r="Y1328" s="66"/>
      <c r="Z1328" s="66"/>
    </row>
    <row r="1329" spans="1:26" ht="15" x14ac:dyDescent="0.25">
      <c r="A1329" s="66" t="s">
        <v>1117</v>
      </c>
      <c r="B1329" s="66" t="s">
        <v>575</v>
      </c>
      <c r="C1329" s="66"/>
      <c r="D1329" s="376">
        <v>8882</v>
      </c>
      <c r="E1329" s="66"/>
      <c r="F1329" s="66"/>
      <c r="G1329" s="66"/>
      <c r="I1329" s="66"/>
      <c r="J1329" s="66"/>
      <c r="K1329" s="66"/>
      <c r="M1329" s="377">
        <v>31</v>
      </c>
      <c r="N1329" s="378">
        <v>-2377.9</v>
      </c>
      <c r="P1329" s="377">
        <v>2</v>
      </c>
      <c r="Q1329" s="378">
        <v>-35.89</v>
      </c>
      <c r="S1329" s="377">
        <v>2</v>
      </c>
      <c r="T1329" s="378">
        <v>-72.550000000000011</v>
      </c>
      <c r="V1329" s="66"/>
      <c r="W1329" s="66"/>
      <c r="X1329" s="66"/>
      <c r="Y1329" s="66"/>
      <c r="Z1329" s="66"/>
    </row>
    <row r="1330" spans="1:26" ht="15" x14ac:dyDescent="0.25">
      <c r="A1330" s="66" t="s">
        <v>1117</v>
      </c>
      <c r="B1330" s="66" t="s">
        <v>394</v>
      </c>
      <c r="C1330" s="66"/>
      <c r="D1330" s="376">
        <v>8088</v>
      </c>
      <c r="E1330" s="66"/>
      <c r="F1330" s="66"/>
      <c r="G1330" s="66"/>
      <c r="I1330" s="66"/>
      <c r="J1330" s="66"/>
      <c r="K1330" s="66"/>
      <c r="M1330" s="377">
        <v>48</v>
      </c>
      <c r="N1330" s="378">
        <v>-3036.2300000000005</v>
      </c>
      <c r="P1330" s="377">
        <v>20</v>
      </c>
      <c r="Q1330" s="378">
        <v>-2712.8299999999995</v>
      </c>
      <c r="S1330" s="377">
        <v>4</v>
      </c>
      <c r="T1330" s="378">
        <v>-71</v>
      </c>
      <c r="V1330" s="66"/>
      <c r="W1330" s="66"/>
      <c r="X1330" s="66"/>
      <c r="Y1330" s="66"/>
      <c r="Z1330" s="66"/>
    </row>
    <row r="1331" spans="1:26" ht="15" x14ac:dyDescent="0.25">
      <c r="A1331" s="66" t="s">
        <v>1117</v>
      </c>
      <c r="B1331" s="66" t="s">
        <v>576</v>
      </c>
      <c r="C1331" s="66"/>
      <c r="D1331" s="376">
        <v>8884</v>
      </c>
      <c r="E1331" s="66"/>
      <c r="F1331" s="66"/>
      <c r="G1331" s="66"/>
      <c r="I1331" s="66"/>
      <c r="J1331" s="66"/>
      <c r="K1331" s="66"/>
      <c r="M1331" s="377">
        <v>1</v>
      </c>
      <c r="N1331" s="378">
        <v>-133.35</v>
      </c>
      <c r="P1331" s="377">
        <v>1</v>
      </c>
      <c r="Q1331" s="378">
        <v>-18.329999999999998</v>
      </c>
      <c r="S1331" s="377">
        <v>1</v>
      </c>
      <c r="T1331" s="378">
        <v>-11.75</v>
      </c>
      <c r="V1331" s="66"/>
      <c r="W1331" s="66"/>
      <c r="X1331" s="66"/>
      <c r="Y1331" s="66"/>
      <c r="Z1331" s="66"/>
    </row>
    <row r="1332" spans="1:26" ht="15" x14ac:dyDescent="0.25">
      <c r="A1332" s="66" t="s">
        <v>1117</v>
      </c>
      <c r="B1332" s="66" t="s">
        <v>395</v>
      </c>
      <c r="C1332" s="66"/>
      <c r="D1332" s="376">
        <v>7081</v>
      </c>
      <c r="E1332" s="66"/>
      <c r="F1332" s="66"/>
      <c r="G1332" s="66"/>
      <c r="I1332" s="66"/>
      <c r="J1332" s="66"/>
      <c r="K1332" s="66"/>
      <c r="M1332" s="377">
        <v>0</v>
      </c>
      <c r="N1332" s="378">
        <v>0</v>
      </c>
      <c r="P1332" s="377">
        <v>0</v>
      </c>
      <c r="Q1332" s="378">
        <v>0</v>
      </c>
      <c r="S1332" s="377">
        <v>0</v>
      </c>
      <c r="T1332" s="378">
        <v>0</v>
      </c>
      <c r="V1332" s="66"/>
      <c r="W1332" s="66"/>
      <c r="X1332" s="66"/>
      <c r="Y1332" s="66"/>
      <c r="Z1332" s="66"/>
    </row>
    <row r="1333" spans="1:26" ht="15" x14ac:dyDescent="0.25">
      <c r="A1333" s="66" t="s">
        <v>1117</v>
      </c>
      <c r="B1333" s="66" t="s">
        <v>395</v>
      </c>
      <c r="C1333" s="66"/>
      <c r="D1333" s="376">
        <v>8016</v>
      </c>
      <c r="E1333" s="66"/>
      <c r="F1333" s="66"/>
      <c r="G1333" s="66"/>
      <c r="I1333" s="66"/>
      <c r="J1333" s="66"/>
      <c r="K1333" s="66"/>
      <c r="M1333" s="377">
        <v>1</v>
      </c>
      <c r="N1333" s="378">
        <v>-51.35</v>
      </c>
      <c r="P1333" s="377">
        <v>0</v>
      </c>
      <c r="Q1333" s="378">
        <v>0</v>
      </c>
      <c r="S1333" s="377">
        <v>0</v>
      </c>
      <c r="T1333" s="378">
        <v>0</v>
      </c>
      <c r="V1333" s="66"/>
      <c r="W1333" s="66"/>
      <c r="X1333" s="66"/>
      <c r="Y1333" s="66"/>
      <c r="Z1333" s="66"/>
    </row>
    <row r="1334" spans="1:26" ht="15" x14ac:dyDescent="0.25">
      <c r="A1334" s="66" t="s">
        <v>1117</v>
      </c>
      <c r="B1334" s="66" t="s">
        <v>395</v>
      </c>
      <c r="C1334" s="66"/>
      <c r="D1334" s="376">
        <v>8022</v>
      </c>
      <c r="E1334" s="66"/>
      <c r="F1334" s="66"/>
      <c r="G1334" s="66"/>
      <c r="I1334" s="66"/>
      <c r="J1334" s="66"/>
      <c r="K1334" s="66"/>
      <c r="M1334" s="377">
        <v>2</v>
      </c>
      <c r="N1334" s="378">
        <v>-657.04000000000008</v>
      </c>
      <c r="P1334" s="377">
        <v>0</v>
      </c>
      <c r="Q1334" s="378">
        <v>0</v>
      </c>
      <c r="S1334" s="377">
        <v>0</v>
      </c>
      <c r="T1334" s="378">
        <v>0</v>
      </c>
      <c r="V1334" s="66"/>
      <c r="W1334" s="66"/>
      <c r="X1334" s="66"/>
      <c r="Y1334" s="66"/>
      <c r="Z1334" s="66"/>
    </row>
    <row r="1335" spans="1:26" ht="15" x14ac:dyDescent="0.25">
      <c r="A1335" s="66" t="s">
        <v>1117</v>
      </c>
      <c r="B1335" s="66" t="s">
        <v>395</v>
      </c>
      <c r="C1335" s="66"/>
      <c r="D1335" s="376">
        <v>8041</v>
      </c>
      <c r="E1335" s="66"/>
      <c r="F1335" s="66"/>
      <c r="G1335" s="66"/>
      <c r="I1335" s="66"/>
      <c r="J1335" s="66"/>
      <c r="K1335" s="66"/>
      <c r="M1335" s="377">
        <v>1</v>
      </c>
      <c r="N1335" s="378">
        <v>-91.4</v>
      </c>
      <c r="P1335" s="377">
        <v>0</v>
      </c>
      <c r="Q1335" s="378">
        <v>0</v>
      </c>
      <c r="S1335" s="377">
        <v>0</v>
      </c>
      <c r="T1335" s="378">
        <v>0</v>
      </c>
      <c r="V1335" s="66"/>
      <c r="W1335" s="66"/>
      <c r="X1335" s="66"/>
      <c r="Y1335" s="66"/>
      <c r="Z1335" s="66"/>
    </row>
    <row r="1336" spans="1:26" ht="15" x14ac:dyDescent="0.25">
      <c r="A1336" s="66" t="s">
        <v>1117</v>
      </c>
      <c r="B1336" s="66" t="s">
        <v>395</v>
      </c>
      <c r="C1336" s="66"/>
      <c r="D1336" s="376">
        <v>8042</v>
      </c>
      <c r="E1336" s="66"/>
      <c r="F1336" s="66"/>
      <c r="G1336" s="66"/>
      <c r="I1336" s="66"/>
      <c r="J1336" s="66"/>
      <c r="K1336" s="66"/>
      <c r="M1336" s="377">
        <v>1</v>
      </c>
      <c r="N1336" s="378">
        <v>-33</v>
      </c>
      <c r="P1336" s="377">
        <v>0</v>
      </c>
      <c r="Q1336" s="378">
        <v>0</v>
      </c>
      <c r="S1336" s="377">
        <v>0</v>
      </c>
      <c r="T1336" s="378">
        <v>0</v>
      </c>
      <c r="V1336" s="66"/>
      <c r="W1336" s="66"/>
      <c r="X1336" s="66"/>
      <c r="Y1336" s="66"/>
      <c r="Z1336" s="66"/>
    </row>
    <row r="1337" spans="1:26" ht="15" x14ac:dyDescent="0.25">
      <c r="A1337" s="66" t="s">
        <v>1117</v>
      </c>
      <c r="B1337" s="66" t="s">
        <v>395</v>
      </c>
      <c r="C1337" s="66"/>
      <c r="D1337" s="376">
        <v>8060</v>
      </c>
      <c r="E1337" s="66"/>
      <c r="F1337" s="66"/>
      <c r="G1337" s="66"/>
      <c r="I1337" s="66"/>
      <c r="J1337" s="66"/>
      <c r="K1337" s="66"/>
      <c r="M1337" s="377">
        <v>0</v>
      </c>
      <c r="N1337" s="378">
        <v>0</v>
      </c>
      <c r="P1337" s="377">
        <v>0</v>
      </c>
      <c r="Q1337" s="378">
        <v>0</v>
      </c>
      <c r="S1337" s="377">
        <v>2</v>
      </c>
      <c r="T1337" s="378">
        <v>-125.72</v>
      </c>
      <c r="V1337" s="66"/>
      <c r="W1337" s="66"/>
      <c r="X1337" s="66"/>
      <c r="Y1337" s="66"/>
      <c r="Z1337" s="66"/>
    </row>
    <row r="1338" spans="1:26" ht="15" x14ac:dyDescent="0.25">
      <c r="A1338" s="66" t="s">
        <v>1117</v>
      </c>
      <c r="B1338" s="66" t="s">
        <v>395</v>
      </c>
      <c r="C1338" s="66"/>
      <c r="D1338" s="376">
        <v>8505</v>
      </c>
      <c r="E1338" s="66"/>
      <c r="F1338" s="66"/>
      <c r="G1338" s="66"/>
      <c r="I1338" s="66"/>
      <c r="J1338" s="66"/>
      <c r="K1338" s="66"/>
      <c r="M1338" s="377">
        <v>2</v>
      </c>
      <c r="N1338" s="378">
        <v>-88.25</v>
      </c>
      <c r="P1338" s="377">
        <v>1</v>
      </c>
      <c r="Q1338" s="378">
        <v>-350.12</v>
      </c>
      <c r="S1338" s="377">
        <v>0</v>
      </c>
      <c r="T1338" s="378">
        <v>0</v>
      </c>
      <c r="V1338" s="66"/>
      <c r="W1338" s="66"/>
      <c r="X1338" s="66"/>
      <c r="Y1338" s="66"/>
      <c r="Z1338" s="66"/>
    </row>
    <row r="1339" spans="1:26" ht="15" x14ac:dyDescent="0.25">
      <c r="A1339" s="66" t="s">
        <v>1117</v>
      </c>
      <c r="B1339" s="66" t="s">
        <v>539</v>
      </c>
      <c r="C1339" s="66"/>
      <c r="D1339" s="376">
        <v>7081</v>
      </c>
      <c r="E1339" s="66"/>
      <c r="F1339" s="66"/>
      <c r="G1339" s="66"/>
      <c r="I1339" s="66"/>
      <c r="J1339" s="66"/>
      <c r="K1339" s="66"/>
      <c r="M1339" s="377">
        <v>21</v>
      </c>
      <c r="N1339" s="378">
        <v>-2461.16</v>
      </c>
      <c r="P1339" s="377">
        <v>8</v>
      </c>
      <c r="Q1339" s="378">
        <v>-259.61</v>
      </c>
      <c r="S1339" s="377">
        <v>0</v>
      </c>
      <c r="T1339" s="378">
        <v>0</v>
      </c>
      <c r="V1339" s="66"/>
      <c r="W1339" s="66"/>
      <c r="X1339" s="66"/>
      <c r="Y1339" s="66"/>
      <c r="Z1339" s="66"/>
    </row>
    <row r="1340" spans="1:26" ht="15" x14ac:dyDescent="0.25">
      <c r="A1340" s="66" t="s">
        <v>1117</v>
      </c>
      <c r="B1340" s="66" t="s">
        <v>613</v>
      </c>
      <c r="C1340" s="66"/>
      <c r="D1340" s="376">
        <v>7901</v>
      </c>
      <c r="E1340" s="66"/>
      <c r="F1340" s="66"/>
      <c r="G1340" s="66"/>
      <c r="I1340" s="66"/>
      <c r="J1340" s="66"/>
      <c r="K1340" s="66"/>
      <c r="M1340" s="377">
        <v>11</v>
      </c>
      <c r="N1340" s="378">
        <v>-681.29999999999984</v>
      </c>
      <c r="P1340" s="377">
        <v>10</v>
      </c>
      <c r="Q1340" s="378">
        <v>-1202.25</v>
      </c>
      <c r="S1340" s="377">
        <v>0</v>
      </c>
      <c r="T1340" s="378">
        <v>0</v>
      </c>
      <c r="V1340" s="66"/>
      <c r="W1340" s="66"/>
      <c r="X1340" s="66"/>
      <c r="Y1340" s="66"/>
      <c r="Z1340" s="66"/>
    </row>
    <row r="1341" spans="1:26" ht="15" x14ac:dyDescent="0.25">
      <c r="A1341" s="66" t="s">
        <v>1117</v>
      </c>
      <c r="B1341" s="66" t="s">
        <v>355</v>
      </c>
      <c r="C1341" s="66"/>
      <c r="D1341" s="376">
        <v>7621</v>
      </c>
      <c r="E1341" s="66"/>
      <c r="F1341" s="66"/>
      <c r="G1341" s="66"/>
      <c r="I1341" s="66"/>
      <c r="J1341" s="66"/>
      <c r="K1341" s="66"/>
      <c r="M1341" s="377">
        <v>0</v>
      </c>
      <c r="N1341" s="378">
        <v>0</v>
      </c>
      <c r="P1341" s="377">
        <v>0</v>
      </c>
      <c r="Q1341" s="378">
        <v>0</v>
      </c>
      <c r="S1341" s="377">
        <v>0</v>
      </c>
      <c r="T1341" s="378">
        <v>0</v>
      </c>
      <c r="V1341" s="66"/>
      <c r="W1341" s="66"/>
      <c r="X1341" s="66"/>
      <c r="Y1341" s="66"/>
      <c r="Z1341" s="66"/>
    </row>
    <row r="1342" spans="1:26" ht="15" x14ac:dyDescent="0.25">
      <c r="A1342" s="66" t="s">
        <v>1117</v>
      </c>
      <c r="B1342" s="66" t="s">
        <v>355</v>
      </c>
      <c r="C1342" s="66"/>
      <c r="D1342" s="376">
        <v>7666</v>
      </c>
      <c r="E1342" s="66"/>
      <c r="F1342" s="66"/>
      <c r="G1342" s="66"/>
      <c r="I1342" s="66"/>
      <c r="J1342" s="66"/>
      <c r="K1342" s="66"/>
      <c r="M1342" s="377">
        <v>114</v>
      </c>
      <c r="N1342" s="378">
        <v>-13489.869999999999</v>
      </c>
      <c r="P1342" s="377">
        <v>63</v>
      </c>
      <c r="Q1342" s="378">
        <v>-7915.9599999999991</v>
      </c>
      <c r="S1342" s="377">
        <v>11</v>
      </c>
      <c r="T1342" s="378">
        <v>-336.72</v>
      </c>
      <c r="V1342" s="66"/>
      <c r="W1342" s="66"/>
      <c r="X1342" s="66"/>
      <c r="Y1342" s="66"/>
      <c r="Z1342" s="66"/>
    </row>
    <row r="1343" spans="1:26" ht="15" x14ac:dyDescent="0.25">
      <c r="A1343" s="66" t="s">
        <v>1117</v>
      </c>
      <c r="B1343" s="66" t="s">
        <v>356</v>
      </c>
      <c r="C1343" s="66"/>
      <c r="D1343" s="376">
        <v>7670</v>
      </c>
      <c r="E1343" s="66"/>
      <c r="F1343" s="66"/>
      <c r="G1343" s="66"/>
      <c r="I1343" s="66"/>
      <c r="J1343" s="66"/>
      <c r="K1343" s="66"/>
      <c r="M1343" s="377">
        <v>15</v>
      </c>
      <c r="N1343" s="378">
        <v>-931.00000000000011</v>
      </c>
      <c r="P1343" s="377">
        <v>4</v>
      </c>
      <c r="Q1343" s="378">
        <v>-1205.02</v>
      </c>
      <c r="S1343" s="377">
        <v>2</v>
      </c>
      <c r="T1343" s="378">
        <v>-23.02</v>
      </c>
      <c r="V1343" s="66"/>
      <c r="W1343" s="66"/>
      <c r="X1343" s="66"/>
      <c r="Y1343" s="66"/>
      <c r="Z1343" s="66"/>
    </row>
    <row r="1344" spans="1:26" ht="15" x14ac:dyDescent="0.25">
      <c r="A1344" s="66" t="s">
        <v>1117</v>
      </c>
      <c r="B1344" s="66" t="s">
        <v>357</v>
      </c>
      <c r="C1344" s="66"/>
      <c r="D1344" s="376">
        <v>7608</v>
      </c>
      <c r="E1344" s="66"/>
      <c r="F1344" s="66"/>
      <c r="G1344" s="66"/>
      <c r="I1344" s="66"/>
      <c r="J1344" s="66"/>
      <c r="K1344" s="66"/>
      <c r="M1344" s="377">
        <v>4</v>
      </c>
      <c r="N1344" s="378">
        <v>-457.41</v>
      </c>
      <c r="P1344" s="377">
        <v>0</v>
      </c>
      <c r="Q1344" s="378">
        <v>0</v>
      </c>
      <c r="S1344" s="377">
        <v>0</v>
      </c>
      <c r="T1344" s="378">
        <v>0</v>
      </c>
      <c r="V1344" s="66"/>
      <c r="W1344" s="66"/>
      <c r="X1344" s="66"/>
      <c r="Y1344" s="66"/>
      <c r="Z1344" s="66"/>
    </row>
    <row r="1345" spans="1:26" ht="15" x14ac:dyDescent="0.25">
      <c r="A1345" s="66" t="s">
        <v>1117</v>
      </c>
      <c r="B1345" s="66" t="s">
        <v>568</v>
      </c>
      <c r="C1345" s="66"/>
      <c r="D1345" s="376">
        <v>7830</v>
      </c>
      <c r="E1345" s="66"/>
      <c r="F1345" s="66"/>
      <c r="G1345" s="66"/>
      <c r="I1345" s="66"/>
      <c r="J1345" s="66"/>
      <c r="K1345" s="66"/>
      <c r="M1345" s="377">
        <v>0</v>
      </c>
      <c r="N1345" s="378">
        <v>0</v>
      </c>
      <c r="P1345" s="377">
        <v>1</v>
      </c>
      <c r="Q1345" s="378">
        <v>-176.24</v>
      </c>
      <c r="S1345" s="377">
        <v>0</v>
      </c>
      <c r="T1345" s="378">
        <v>0</v>
      </c>
      <c r="V1345" s="66"/>
      <c r="W1345" s="66"/>
      <c r="X1345" s="66"/>
      <c r="Y1345" s="66"/>
      <c r="Z1345" s="66"/>
    </row>
    <row r="1346" spans="1:26" ht="15" x14ac:dyDescent="0.25">
      <c r="A1346" s="66" t="s">
        <v>1117</v>
      </c>
      <c r="B1346" s="66" t="s">
        <v>568</v>
      </c>
      <c r="C1346" s="66"/>
      <c r="D1346" s="376">
        <v>8889</v>
      </c>
      <c r="E1346" s="66"/>
      <c r="F1346" s="66"/>
      <c r="G1346" s="66"/>
      <c r="I1346" s="66"/>
      <c r="J1346" s="66"/>
      <c r="K1346" s="66"/>
      <c r="M1346" s="377">
        <v>0</v>
      </c>
      <c r="N1346" s="378">
        <v>0</v>
      </c>
      <c r="P1346" s="377">
        <v>0</v>
      </c>
      <c r="Q1346" s="378">
        <v>0</v>
      </c>
      <c r="S1346" s="377">
        <v>0</v>
      </c>
      <c r="T1346" s="378">
        <v>0</v>
      </c>
      <c r="V1346" s="66"/>
      <c r="W1346" s="66"/>
      <c r="X1346" s="66"/>
      <c r="Y1346" s="66"/>
      <c r="Z1346" s="66"/>
    </row>
    <row r="1347" spans="1:26" ht="15" x14ac:dyDescent="0.25">
      <c r="A1347" s="66" t="s">
        <v>1117</v>
      </c>
      <c r="B1347" s="66" t="s">
        <v>505</v>
      </c>
      <c r="C1347" s="66"/>
      <c r="D1347" s="376">
        <v>7470</v>
      </c>
      <c r="E1347" s="66"/>
      <c r="F1347" s="66"/>
      <c r="G1347" s="66"/>
      <c r="I1347" s="66"/>
      <c r="J1347" s="66"/>
      <c r="K1347" s="66"/>
      <c r="M1347" s="377">
        <v>1</v>
      </c>
      <c r="N1347" s="378">
        <v>-38.89</v>
      </c>
      <c r="P1347" s="377">
        <v>0</v>
      </c>
      <c r="Q1347" s="378">
        <v>0</v>
      </c>
      <c r="S1347" s="377">
        <v>0</v>
      </c>
      <c r="T1347" s="378">
        <v>0</v>
      </c>
      <c r="V1347" s="66"/>
      <c r="W1347" s="66"/>
      <c r="X1347" s="66"/>
      <c r="Y1347" s="66"/>
      <c r="Z1347" s="66"/>
    </row>
    <row r="1348" spans="1:26" ht="15" x14ac:dyDescent="0.25">
      <c r="A1348" s="66" t="s">
        <v>1117</v>
      </c>
      <c r="B1348" s="66" t="s">
        <v>505</v>
      </c>
      <c r="C1348" s="66"/>
      <c r="D1348" s="376">
        <v>7502</v>
      </c>
      <c r="E1348" s="66"/>
      <c r="F1348" s="66"/>
      <c r="G1348" s="66"/>
      <c r="I1348" s="66"/>
      <c r="J1348" s="66"/>
      <c r="K1348" s="66"/>
      <c r="M1348" s="377">
        <v>0</v>
      </c>
      <c r="N1348" s="378">
        <v>0</v>
      </c>
      <c r="P1348" s="377">
        <v>0</v>
      </c>
      <c r="Q1348" s="378">
        <v>0</v>
      </c>
      <c r="S1348" s="377">
        <v>0</v>
      </c>
      <c r="T1348" s="378">
        <v>0</v>
      </c>
      <c r="V1348" s="66"/>
      <c r="W1348" s="66"/>
      <c r="X1348" s="66"/>
      <c r="Y1348" s="66"/>
      <c r="Z1348" s="66"/>
    </row>
    <row r="1349" spans="1:26" ht="15" x14ac:dyDescent="0.25">
      <c r="A1349" s="66" t="s">
        <v>1117</v>
      </c>
      <c r="B1349" s="66" t="s">
        <v>505</v>
      </c>
      <c r="C1349" s="66"/>
      <c r="D1349" s="376">
        <v>7512</v>
      </c>
      <c r="E1349" s="66"/>
      <c r="F1349" s="66"/>
      <c r="G1349" s="66"/>
      <c r="I1349" s="66"/>
      <c r="J1349" s="66"/>
      <c r="K1349" s="66"/>
      <c r="M1349" s="377">
        <v>43</v>
      </c>
      <c r="N1349" s="378">
        <v>-3346.18</v>
      </c>
      <c r="P1349" s="377">
        <v>31</v>
      </c>
      <c r="Q1349" s="378">
        <v>-4129.5099999999993</v>
      </c>
      <c r="S1349" s="377">
        <v>6</v>
      </c>
      <c r="T1349" s="378">
        <v>-128.68</v>
      </c>
      <c r="V1349" s="66"/>
      <c r="W1349" s="66"/>
      <c r="X1349" s="66"/>
      <c r="Y1349" s="66"/>
      <c r="Z1349" s="66"/>
    </row>
    <row r="1350" spans="1:26" ht="15" x14ac:dyDescent="0.25">
      <c r="A1350" s="66" t="s">
        <v>1117</v>
      </c>
      <c r="B1350" s="66" t="s">
        <v>473</v>
      </c>
      <c r="C1350" s="66"/>
      <c r="D1350" s="376">
        <v>8030</v>
      </c>
      <c r="E1350" s="66"/>
      <c r="F1350" s="66"/>
      <c r="G1350" s="66"/>
      <c r="I1350" s="66"/>
      <c r="J1350" s="66"/>
      <c r="K1350" s="66"/>
      <c r="M1350" s="377">
        <v>0</v>
      </c>
      <c r="N1350" s="378">
        <v>0</v>
      </c>
      <c r="P1350" s="377">
        <v>0</v>
      </c>
      <c r="Q1350" s="378">
        <v>0</v>
      </c>
      <c r="S1350" s="377">
        <v>0</v>
      </c>
      <c r="T1350" s="378">
        <v>0</v>
      </c>
      <c r="V1350" s="66"/>
      <c r="W1350" s="66"/>
      <c r="X1350" s="66"/>
      <c r="Y1350" s="66"/>
      <c r="Z1350" s="66"/>
    </row>
    <row r="1351" spans="1:26" ht="15" x14ac:dyDescent="0.25">
      <c r="A1351" s="66" t="s">
        <v>1117</v>
      </c>
      <c r="B1351" s="66" t="s">
        <v>473</v>
      </c>
      <c r="C1351" s="66"/>
      <c r="D1351" s="376">
        <v>8501</v>
      </c>
      <c r="E1351" s="66"/>
      <c r="F1351" s="66"/>
      <c r="G1351" s="66"/>
      <c r="I1351" s="66"/>
      <c r="J1351" s="66"/>
      <c r="K1351" s="66"/>
      <c r="M1351" s="377">
        <v>0</v>
      </c>
      <c r="N1351" s="378">
        <v>0</v>
      </c>
      <c r="P1351" s="377">
        <v>0</v>
      </c>
      <c r="Q1351" s="378">
        <v>0</v>
      </c>
      <c r="S1351" s="377">
        <v>0</v>
      </c>
      <c r="T1351" s="378">
        <v>0</v>
      </c>
      <c r="V1351" s="66"/>
      <c r="W1351" s="66"/>
      <c r="X1351" s="66"/>
      <c r="Y1351" s="66"/>
      <c r="Z1351" s="66"/>
    </row>
    <row r="1352" spans="1:26" ht="15" x14ac:dyDescent="0.25">
      <c r="A1352" s="66" t="s">
        <v>1117</v>
      </c>
      <c r="B1352" s="66" t="s">
        <v>473</v>
      </c>
      <c r="C1352" s="66"/>
      <c r="D1352" s="376">
        <v>8530</v>
      </c>
      <c r="E1352" s="66"/>
      <c r="F1352" s="66"/>
      <c r="G1352" s="66"/>
      <c r="I1352" s="66"/>
      <c r="J1352" s="66"/>
      <c r="K1352" s="66"/>
      <c r="M1352" s="377">
        <v>0</v>
      </c>
      <c r="N1352" s="378">
        <v>0</v>
      </c>
      <c r="P1352" s="377">
        <v>0</v>
      </c>
      <c r="Q1352" s="378">
        <v>0</v>
      </c>
      <c r="S1352" s="377">
        <v>0</v>
      </c>
      <c r="T1352" s="378">
        <v>0</v>
      </c>
      <c r="V1352" s="66"/>
      <c r="W1352" s="66"/>
      <c r="X1352" s="66"/>
      <c r="Y1352" s="66"/>
      <c r="Z1352" s="66"/>
    </row>
    <row r="1353" spans="1:26" ht="15" x14ac:dyDescent="0.25">
      <c r="A1353" s="66" t="s">
        <v>1117</v>
      </c>
      <c r="B1353" s="66" t="s">
        <v>473</v>
      </c>
      <c r="C1353" s="66"/>
      <c r="D1353" s="376">
        <v>8605</v>
      </c>
      <c r="E1353" s="66"/>
      <c r="F1353" s="66"/>
      <c r="G1353" s="66"/>
      <c r="I1353" s="66"/>
      <c r="J1353" s="66"/>
      <c r="K1353" s="66"/>
      <c r="M1353" s="377">
        <v>0</v>
      </c>
      <c r="N1353" s="378">
        <v>0</v>
      </c>
      <c r="P1353" s="377">
        <v>2</v>
      </c>
      <c r="Q1353" s="378">
        <v>-449.48</v>
      </c>
      <c r="S1353" s="377">
        <v>0</v>
      </c>
      <c r="T1353" s="378">
        <v>0</v>
      </c>
      <c r="V1353" s="66"/>
      <c r="W1353" s="66"/>
      <c r="X1353" s="66"/>
      <c r="Y1353" s="66"/>
      <c r="Z1353" s="66"/>
    </row>
    <row r="1354" spans="1:26" ht="15" x14ac:dyDescent="0.25">
      <c r="A1354" s="66" t="s">
        <v>1117</v>
      </c>
      <c r="B1354" s="66" t="s">
        <v>473</v>
      </c>
      <c r="C1354" s="66"/>
      <c r="D1354" s="376">
        <v>8608</v>
      </c>
      <c r="E1354" s="66"/>
      <c r="F1354" s="66"/>
      <c r="G1354" s="66"/>
      <c r="I1354" s="66"/>
      <c r="J1354" s="66"/>
      <c r="K1354" s="66"/>
      <c r="M1354" s="377">
        <v>39</v>
      </c>
      <c r="N1354" s="378">
        <v>-1758.11</v>
      </c>
      <c r="P1354" s="377">
        <v>40</v>
      </c>
      <c r="Q1354" s="378">
        <v>-4949.6000000000013</v>
      </c>
      <c r="S1354" s="377">
        <v>2</v>
      </c>
      <c r="T1354" s="378">
        <v>-18.84</v>
      </c>
      <c r="V1354" s="66"/>
      <c r="W1354" s="66"/>
      <c r="X1354" s="66"/>
      <c r="Y1354" s="66"/>
      <c r="Z1354" s="66"/>
    </row>
    <row r="1355" spans="1:26" ht="15" x14ac:dyDescent="0.25">
      <c r="A1355" s="66" t="s">
        <v>1117</v>
      </c>
      <c r="B1355" s="66" t="s">
        <v>473</v>
      </c>
      <c r="C1355" s="66"/>
      <c r="D1355" s="376">
        <v>8609</v>
      </c>
      <c r="E1355" s="66"/>
      <c r="F1355" s="66"/>
      <c r="G1355" s="66"/>
      <c r="I1355" s="66"/>
      <c r="J1355" s="66"/>
      <c r="K1355" s="66"/>
      <c r="M1355" s="377">
        <v>202</v>
      </c>
      <c r="N1355" s="378">
        <v>-15730.599999999995</v>
      </c>
      <c r="P1355" s="377">
        <v>163</v>
      </c>
      <c r="Q1355" s="378">
        <v>-22047.61</v>
      </c>
      <c r="S1355" s="377">
        <v>32</v>
      </c>
      <c r="T1355" s="378">
        <v>-1559.7199999999998</v>
      </c>
      <c r="V1355" s="66"/>
      <c r="W1355" s="66"/>
      <c r="X1355" s="66"/>
      <c r="Y1355" s="66"/>
      <c r="Z1355" s="66"/>
    </row>
    <row r="1356" spans="1:26" ht="15" x14ac:dyDescent="0.25">
      <c r="A1356" s="66" t="s">
        <v>1117</v>
      </c>
      <c r="B1356" s="66" t="s">
        <v>473</v>
      </c>
      <c r="C1356" s="66"/>
      <c r="D1356" s="376">
        <v>8610</v>
      </c>
      <c r="E1356" s="66"/>
      <c r="F1356" s="66"/>
      <c r="G1356" s="66"/>
      <c r="I1356" s="66"/>
      <c r="J1356" s="66"/>
      <c r="K1356" s="66"/>
      <c r="M1356" s="377">
        <v>72</v>
      </c>
      <c r="N1356" s="378">
        <v>-5611.3100000000013</v>
      </c>
      <c r="P1356" s="377">
        <v>69</v>
      </c>
      <c r="Q1356" s="378">
        <v>-8578.3499999999985</v>
      </c>
      <c r="S1356" s="377">
        <v>8</v>
      </c>
      <c r="T1356" s="378">
        <v>-280</v>
      </c>
      <c r="V1356" s="66"/>
      <c r="W1356" s="66"/>
      <c r="X1356" s="66"/>
      <c r="Y1356" s="66"/>
      <c r="Z1356" s="66"/>
    </row>
    <row r="1357" spans="1:26" ht="15" x14ac:dyDescent="0.25">
      <c r="A1357" s="66" t="s">
        <v>1117</v>
      </c>
      <c r="B1357" s="66" t="s">
        <v>473</v>
      </c>
      <c r="C1357" s="66"/>
      <c r="D1357" s="376">
        <v>8611</v>
      </c>
      <c r="E1357" s="66"/>
      <c r="F1357" s="66"/>
      <c r="G1357" s="66"/>
      <c r="I1357" s="66"/>
      <c r="J1357" s="66"/>
      <c r="K1357" s="66"/>
      <c r="M1357" s="377">
        <v>533</v>
      </c>
      <c r="N1357" s="378">
        <v>-38755.96</v>
      </c>
      <c r="P1357" s="377">
        <v>473</v>
      </c>
      <c r="Q1357" s="378">
        <v>-56736.55999999999</v>
      </c>
      <c r="S1357" s="377">
        <v>68</v>
      </c>
      <c r="T1357" s="378">
        <v>-3795.5900000000011</v>
      </c>
      <c r="V1357" s="66"/>
      <c r="W1357" s="66"/>
      <c r="X1357" s="66"/>
      <c r="Y1357" s="66"/>
      <c r="Z1357" s="66"/>
    </row>
    <row r="1358" spans="1:26" ht="15" x14ac:dyDescent="0.25">
      <c r="A1358" s="66" t="s">
        <v>1117</v>
      </c>
      <c r="B1358" s="66" t="s">
        <v>473</v>
      </c>
      <c r="C1358" s="66"/>
      <c r="D1358" s="376">
        <v>8618</v>
      </c>
      <c r="E1358" s="66"/>
      <c r="F1358" s="66"/>
      <c r="G1358" s="66"/>
      <c r="I1358" s="66"/>
      <c r="J1358" s="66"/>
      <c r="K1358" s="66"/>
      <c r="M1358" s="377">
        <v>620</v>
      </c>
      <c r="N1358" s="378">
        <v>-45305.240000000005</v>
      </c>
      <c r="P1358" s="377">
        <v>455</v>
      </c>
      <c r="Q1358" s="378">
        <v>-72241.719999999972</v>
      </c>
      <c r="S1358" s="377">
        <v>64</v>
      </c>
      <c r="T1358" s="378">
        <v>-3415.4300000000003</v>
      </c>
      <c r="V1358" s="66"/>
      <c r="W1358" s="66"/>
      <c r="X1358" s="66"/>
      <c r="Y1358" s="66"/>
      <c r="Z1358" s="66"/>
    </row>
    <row r="1359" spans="1:26" ht="15" x14ac:dyDescent="0.25">
      <c r="A1359" s="66" t="s">
        <v>1117</v>
      </c>
      <c r="B1359" s="66" t="s">
        <v>473</v>
      </c>
      <c r="C1359" s="66"/>
      <c r="D1359" s="376">
        <v>8619</v>
      </c>
      <c r="E1359" s="66"/>
      <c r="F1359" s="66"/>
      <c r="G1359" s="66"/>
      <c r="I1359" s="66"/>
      <c r="J1359" s="66"/>
      <c r="K1359" s="66"/>
      <c r="M1359" s="377">
        <v>2</v>
      </c>
      <c r="N1359" s="378">
        <v>-110.72999999999999</v>
      </c>
      <c r="P1359" s="377">
        <v>1</v>
      </c>
      <c r="Q1359" s="378">
        <v>-10.65</v>
      </c>
      <c r="S1359" s="377">
        <v>1</v>
      </c>
      <c r="T1359" s="378">
        <v>-223.69</v>
      </c>
      <c r="V1359" s="66"/>
      <c r="W1359" s="66"/>
      <c r="X1359" s="66"/>
      <c r="Y1359" s="66"/>
      <c r="Z1359" s="66"/>
    </row>
    <row r="1360" spans="1:26" ht="15" x14ac:dyDescent="0.25">
      <c r="A1360" s="66" t="s">
        <v>1117</v>
      </c>
      <c r="B1360" s="66" t="s">
        <v>473</v>
      </c>
      <c r="C1360" s="66"/>
      <c r="D1360" s="376">
        <v>8629</v>
      </c>
      <c r="E1360" s="66"/>
      <c r="F1360" s="66"/>
      <c r="G1360" s="66"/>
      <c r="I1360" s="66"/>
      <c r="J1360" s="66"/>
      <c r="K1360" s="66"/>
      <c r="M1360" s="377">
        <v>116</v>
      </c>
      <c r="N1360" s="378">
        <v>-11911.290000000003</v>
      </c>
      <c r="P1360" s="377">
        <v>87</v>
      </c>
      <c r="Q1360" s="378">
        <v>-10193.150000000001</v>
      </c>
      <c r="S1360" s="377">
        <v>11</v>
      </c>
      <c r="T1360" s="378">
        <v>-815.73</v>
      </c>
      <c r="V1360" s="66"/>
      <c r="W1360" s="66"/>
      <c r="X1360" s="66"/>
      <c r="Y1360" s="66"/>
      <c r="Z1360" s="66"/>
    </row>
    <row r="1361" spans="1:26" ht="15" x14ac:dyDescent="0.25">
      <c r="A1361" s="66" t="s">
        <v>1117</v>
      </c>
      <c r="B1361" s="66" t="s">
        <v>473</v>
      </c>
      <c r="C1361" s="66"/>
      <c r="D1361" s="376">
        <v>8638</v>
      </c>
      <c r="E1361" s="66"/>
      <c r="F1361" s="66"/>
      <c r="G1361" s="66"/>
      <c r="I1361" s="66"/>
      <c r="J1361" s="66"/>
      <c r="K1361" s="66"/>
      <c r="M1361" s="377">
        <v>200</v>
      </c>
      <c r="N1361" s="378">
        <v>-18342.520000000008</v>
      </c>
      <c r="P1361" s="377">
        <v>176</v>
      </c>
      <c r="Q1361" s="378">
        <v>-26719.919999999998</v>
      </c>
      <c r="S1361" s="377">
        <v>27</v>
      </c>
      <c r="T1361" s="378">
        <v>-1294.1000000000001</v>
      </c>
      <c r="V1361" s="66"/>
      <c r="W1361" s="66"/>
      <c r="X1361" s="66"/>
      <c r="Y1361" s="66"/>
      <c r="Z1361" s="66"/>
    </row>
    <row r="1362" spans="1:26" ht="15" x14ac:dyDescent="0.25">
      <c r="A1362" s="66" t="s">
        <v>1117</v>
      </c>
      <c r="B1362" s="66" t="s">
        <v>473</v>
      </c>
      <c r="C1362" s="66"/>
      <c r="D1362" s="376">
        <v>8648</v>
      </c>
      <c r="E1362" s="66"/>
      <c r="F1362" s="66"/>
      <c r="G1362" s="66"/>
      <c r="I1362" s="66"/>
      <c r="J1362" s="66"/>
      <c r="K1362" s="66"/>
      <c r="M1362" s="377">
        <v>5</v>
      </c>
      <c r="N1362" s="378">
        <v>-115.75</v>
      </c>
      <c r="P1362" s="377">
        <v>2</v>
      </c>
      <c r="Q1362" s="378">
        <v>-123.47</v>
      </c>
      <c r="S1362" s="377">
        <v>0</v>
      </c>
      <c r="T1362" s="378">
        <v>0</v>
      </c>
      <c r="V1362" s="66"/>
      <c r="W1362" s="66"/>
      <c r="X1362" s="66"/>
      <c r="Y1362" s="66"/>
      <c r="Z1362" s="66"/>
    </row>
    <row r="1363" spans="1:26" ht="15" x14ac:dyDescent="0.25">
      <c r="A1363" s="66" t="s">
        <v>1117</v>
      </c>
      <c r="B1363" s="66" t="s">
        <v>473</v>
      </c>
      <c r="C1363" s="66"/>
      <c r="D1363" s="376">
        <v>8691</v>
      </c>
      <c r="E1363" s="66"/>
      <c r="F1363" s="66"/>
      <c r="G1363" s="66"/>
      <c r="I1363" s="66"/>
      <c r="J1363" s="66"/>
      <c r="K1363" s="66"/>
      <c r="M1363" s="377">
        <v>0</v>
      </c>
      <c r="N1363" s="378">
        <v>0</v>
      </c>
      <c r="P1363" s="377">
        <v>0</v>
      </c>
      <c r="Q1363" s="378">
        <v>0</v>
      </c>
      <c r="S1363" s="377">
        <v>0</v>
      </c>
      <c r="T1363" s="378">
        <v>0</v>
      </c>
      <c r="V1363" s="66"/>
      <c r="W1363" s="66"/>
      <c r="X1363" s="66"/>
      <c r="Y1363" s="66"/>
      <c r="Z1363" s="66"/>
    </row>
    <row r="1364" spans="1:26" ht="15" x14ac:dyDescent="0.25">
      <c r="A1364" s="66" t="s">
        <v>1117</v>
      </c>
      <c r="B1364" s="66" t="s">
        <v>460</v>
      </c>
      <c r="C1364" s="66"/>
      <c r="D1364" s="376">
        <v>7047</v>
      </c>
      <c r="E1364" s="66"/>
      <c r="F1364" s="66"/>
      <c r="G1364" s="66"/>
      <c r="I1364" s="66"/>
      <c r="J1364" s="66"/>
      <c r="K1364" s="66"/>
      <c r="M1364" s="377">
        <v>0</v>
      </c>
      <c r="N1364" s="378">
        <v>0</v>
      </c>
      <c r="P1364" s="377">
        <v>0</v>
      </c>
      <c r="Q1364" s="378">
        <v>0</v>
      </c>
      <c r="S1364" s="377">
        <v>0</v>
      </c>
      <c r="T1364" s="378">
        <v>0</v>
      </c>
      <c r="V1364" s="66"/>
      <c r="W1364" s="66"/>
      <c r="X1364" s="66"/>
      <c r="Y1364" s="66"/>
      <c r="Z1364" s="66"/>
    </row>
    <row r="1365" spans="1:26" ht="15" x14ac:dyDescent="0.25">
      <c r="A1365" s="66" t="s">
        <v>1117</v>
      </c>
      <c r="B1365" s="66" t="s">
        <v>460</v>
      </c>
      <c r="C1365" s="66"/>
      <c r="D1365" s="376">
        <v>7087</v>
      </c>
      <c r="E1365" s="66"/>
      <c r="F1365" s="66"/>
      <c r="G1365" s="66"/>
      <c r="I1365" s="66"/>
      <c r="J1365" s="66"/>
      <c r="K1365" s="66"/>
      <c r="M1365" s="377">
        <v>754</v>
      </c>
      <c r="N1365" s="378">
        <v>-51185.809999999969</v>
      </c>
      <c r="P1365" s="377">
        <v>636</v>
      </c>
      <c r="Q1365" s="378">
        <v>-30736.189999999988</v>
      </c>
      <c r="S1365" s="377">
        <v>81</v>
      </c>
      <c r="T1365" s="378">
        <v>-2707.94</v>
      </c>
      <c r="V1365" s="66"/>
      <c r="W1365" s="66"/>
      <c r="X1365" s="66"/>
      <c r="Y1365" s="66"/>
      <c r="Z1365" s="66"/>
    </row>
    <row r="1366" spans="1:26" ht="15" x14ac:dyDescent="0.25">
      <c r="A1366" s="66" t="s">
        <v>1117</v>
      </c>
      <c r="B1366" s="66" t="s">
        <v>540</v>
      </c>
      <c r="C1366" s="66"/>
      <c r="D1366" s="376">
        <v>7083</v>
      </c>
      <c r="E1366" s="66"/>
      <c r="F1366" s="66"/>
      <c r="G1366" s="66"/>
      <c r="I1366" s="66"/>
      <c r="J1366" s="66"/>
      <c r="K1366" s="66"/>
      <c r="M1366" s="377">
        <v>143</v>
      </c>
      <c r="N1366" s="378">
        <v>-10745.720000000001</v>
      </c>
      <c r="P1366" s="377">
        <v>130</v>
      </c>
      <c r="Q1366" s="378">
        <v>-19009.139999999996</v>
      </c>
      <c r="S1366" s="377">
        <v>13</v>
      </c>
      <c r="T1366" s="378">
        <v>-373.35</v>
      </c>
      <c r="V1366" s="66"/>
      <c r="W1366" s="66"/>
      <c r="X1366" s="66"/>
      <c r="Y1366" s="66"/>
      <c r="Z1366" s="66"/>
    </row>
    <row r="1367" spans="1:26" ht="15" x14ac:dyDescent="0.25">
      <c r="A1367" s="66" t="s">
        <v>1117</v>
      </c>
      <c r="B1367" s="66" t="s">
        <v>540</v>
      </c>
      <c r="C1367" s="66"/>
      <c r="D1367" s="376">
        <v>7086</v>
      </c>
      <c r="E1367" s="66"/>
      <c r="F1367" s="66"/>
      <c r="G1367" s="66"/>
      <c r="I1367" s="66"/>
      <c r="J1367" s="66"/>
      <c r="K1367" s="66"/>
      <c r="M1367" s="377">
        <v>1</v>
      </c>
      <c r="N1367" s="378">
        <v>-58.93</v>
      </c>
      <c r="P1367" s="377">
        <v>0</v>
      </c>
      <c r="Q1367" s="378">
        <v>0</v>
      </c>
      <c r="S1367" s="377">
        <v>0</v>
      </c>
      <c r="T1367" s="378">
        <v>0</v>
      </c>
      <c r="V1367" s="66"/>
      <c r="W1367" s="66"/>
      <c r="X1367" s="66"/>
      <c r="Y1367" s="66"/>
      <c r="Z1367" s="66"/>
    </row>
    <row r="1368" spans="1:26" ht="15" x14ac:dyDescent="0.25">
      <c r="A1368" s="66" t="s">
        <v>1117</v>
      </c>
      <c r="B1368" s="66" t="s">
        <v>540</v>
      </c>
      <c r="C1368" s="66"/>
      <c r="D1368" s="376">
        <v>7088</v>
      </c>
      <c r="E1368" s="66"/>
      <c r="F1368" s="66"/>
      <c r="G1368" s="66"/>
      <c r="I1368" s="66"/>
      <c r="J1368" s="66"/>
      <c r="K1368" s="66"/>
      <c r="M1368" s="377">
        <v>21</v>
      </c>
      <c r="N1368" s="378">
        <v>-1886.43</v>
      </c>
      <c r="P1368" s="377">
        <v>20</v>
      </c>
      <c r="Q1368" s="378">
        <v>-2908.46</v>
      </c>
      <c r="S1368" s="377">
        <v>5</v>
      </c>
      <c r="T1368" s="378">
        <v>-107.38</v>
      </c>
      <c r="V1368" s="66"/>
      <c r="W1368" s="66"/>
      <c r="X1368" s="66"/>
      <c r="Y1368" s="66"/>
      <c r="Z1368" s="66"/>
    </row>
    <row r="1369" spans="1:26" ht="15" x14ac:dyDescent="0.25">
      <c r="A1369" s="66" t="s">
        <v>1117</v>
      </c>
      <c r="B1369" s="66" t="s">
        <v>495</v>
      </c>
      <c r="C1369" s="66"/>
      <c r="D1369" s="376">
        <v>8501</v>
      </c>
      <c r="E1369" s="66"/>
      <c r="F1369" s="66"/>
      <c r="G1369" s="66"/>
      <c r="I1369" s="66"/>
      <c r="J1369" s="66"/>
      <c r="K1369" s="66"/>
      <c r="M1369" s="377">
        <v>0</v>
      </c>
      <c r="N1369" s="378">
        <v>0</v>
      </c>
      <c r="P1369" s="377">
        <v>1</v>
      </c>
      <c r="Q1369" s="378">
        <v>-65.44</v>
      </c>
      <c r="S1369" s="377">
        <v>1</v>
      </c>
      <c r="T1369" s="378">
        <v>-422.92</v>
      </c>
      <c r="V1369" s="66"/>
      <c r="W1369" s="66"/>
      <c r="X1369" s="66"/>
      <c r="Y1369" s="66"/>
      <c r="Z1369" s="66"/>
    </row>
    <row r="1370" spans="1:26" ht="15" x14ac:dyDescent="0.25">
      <c r="A1370" s="66" t="s">
        <v>1117</v>
      </c>
      <c r="B1370" s="66" t="s">
        <v>358</v>
      </c>
      <c r="C1370" s="66"/>
      <c r="D1370" s="376">
        <v>7458</v>
      </c>
      <c r="E1370" s="66"/>
      <c r="F1370" s="66"/>
      <c r="G1370" s="66"/>
      <c r="I1370" s="66"/>
      <c r="J1370" s="66"/>
      <c r="K1370" s="66"/>
      <c r="M1370" s="377">
        <v>7</v>
      </c>
      <c r="N1370" s="378">
        <v>-336.06</v>
      </c>
      <c r="P1370" s="377">
        <v>2</v>
      </c>
      <c r="Q1370" s="378">
        <v>-122.92</v>
      </c>
      <c r="S1370" s="377">
        <v>0</v>
      </c>
      <c r="T1370" s="378">
        <v>0</v>
      </c>
      <c r="V1370" s="66"/>
      <c r="W1370" s="66"/>
      <c r="X1370" s="66"/>
      <c r="Y1370" s="66"/>
      <c r="Z1370" s="66"/>
    </row>
    <row r="1371" spans="1:26" ht="15" x14ac:dyDescent="0.25">
      <c r="A1371" s="66" t="s">
        <v>1117</v>
      </c>
      <c r="B1371" s="66" t="s">
        <v>700</v>
      </c>
      <c r="C1371" s="66"/>
      <c r="D1371" s="376">
        <v>7044</v>
      </c>
      <c r="E1371" s="66"/>
      <c r="F1371" s="66"/>
      <c r="G1371" s="66"/>
      <c r="I1371" s="66"/>
      <c r="J1371" s="66"/>
      <c r="K1371" s="66"/>
      <c r="M1371" s="377">
        <v>13</v>
      </c>
      <c r="N1371" s="378">
        <v>-1746.3600000000001</v>
      </c>
      <c r="P1371" s="377">
        <v>11</v>
      </c>
      <c r="Q1371" s="378">
        <v>-667.20999999999992</v>
      </c>
      <c r="S1371" s="377">
        <v>1</v>
      </c>
      <c r="T1371" s="378">
        <v>-40.75</v>
      </c>
      <c r="V1371" s="66"/>
      <c r="W1371" s="66"/>
      <c r="X1371" s="66"/>
      <c r="Y1371" s="66"/>
      <c r="Z1371" s="66"/>
    </row>
    <row r="1372" spans="1:26" ht="15" x14ac:dyDescent="0.25">
      <c r="A1372" s="66" t="s">
        <v>1117</v>
      </c>
      <c r="B1372" s="66" t="s">
        <v>420</v>
      </c>
      <c r="C1372" s="66"/>
      <c r="D1372" s="376">
        <v>8034</v>
      </c>
      <c r="E1372" s="66"/>
      <c r="F1372" s="66"/>
      <c r="G1372" s="66"/>
      <c r="I1372" s="66"/>
      <c r="J1372" s="66"/>
      <c r="K1372" s="66"/>
      <c r="M1372" s="377">
        <v>0</v>
      </c>
      <c r="N1372" s="378">
        <v>0</v>
      </c>
      <c r="P1372" s="377">
        <v>0</v>
      </c>
      <c r="Q1372" s="378">
        <v>0</v>
      </c>
      <c r="S1372" s="377">
        <v>0</v>
      </c>
      <c r="T1372" s="378">
        <v>0</v>
      </c>
      <c r="V1372" s="66"/>
      <c r="W1372" s="66"/>
      <c r="X1372" s="66"/>
      <c r="Y1372" s="66"/>
      <c r="Z1372" s="66"/>
    </row>
    <row r="1373" spans="1:26" ht="15" x14ac:dyDescent="0.25">
      <c r="A1373" s="66" t="s">
        <v>1117</v>
      </c>
      <c r="B1373" s="66" t="s">
        <v>420</v>
      </c>
      <c r="C1373" s="66"/>
      <c r="D1373" s="376">
        <v>8043</v>
      </c>
      <c r="E1373" s="66"/>
      <c r="F1373" s="66"/>
      <c r="G1373" s="66"/>
      <c r="I1373" s="66"/>
      <c r="J1373" s="66"/>
      <c r="K1373" s="66"/>
      <c r="M1373" s="377">
        <v>47</v>
      </c>
      <c r="N1373" s="378">
        <v>-2348.98</v>
      </c>
      <c r="P1373" s="377">
        <v>44</v>
      </c>
      <c r="Q1373" s="378">
        <v>-3389.55</v>
      </c>
      <c r="S1373" s="377">
        <v>15</v>
      </c>
      <c r="T1373" s="378">
        <v>-293.22999999999996</v>
      </c>
      <c r="V1373" s="66"/>
      <c r="W1373" s="66"/>
      <c r="X1373" s="66"/>
      <c r="Y1373" s="66"/>
      <c r="Z1373" s="66"/>
    </row>
    <row r="1374" spans="1:26" ht="15" x14ac:dyDescent="0.25">
      <c r="A1374" s="66" t="s">
        <v>1117</v>
      </c>
      <c r="B1374" s="66" t="s">
        <v>359</v>
      </c>
      <c r="C1374" s="66"/>
      <c r="D1374" s="376">
        <v>7463</v>
      </c>
      <c r="E1374" s="66"/>
      <c r="F1374" s="66"/>
      <c r="G1374" s="66"/>
      <c r="I1374" s="66"/>
      <c r="J1374" s="66"/>
      <c r="K1374" s="66"/>
      <c r="M1374" s="377">
        <v>10</v>
      </c>
      <c r="N1374" s="378">
        <v>-615.43000000000006</v>
      </c>
      <c r="P1374" s="377">
        <v>7</v>
      </c>
      <c r="Q1374" s="378">
        <v>-895.09999999999991</v>
      </c>
      <c r="S1374" s="377">
        <v>0</v>
      </c>
      <c r="T1374" s="378">
        <v>0</v>
      </c>
      <c r="V1374" s="66"/>
      <c r="W1374" s="66"/>
      <c r="X1374" s="66"/>
      <c r="Y1374" s="66"/>
      <c r="Z1374" s="66"/>
    </row>
    <row r="1375" spans="1:26" ht="15" x14ac:dyDescent="0.25">
      <c r="A1375" s="66" t="s">
        <v>1117</v>
      </c>
      <c r="B1375" s="66" t="s">
        <v>360</v>
      </c>
      <c r="C1375" s="66"/>
      <c r="D1375" s="376">
        <v>7057</v>
      </c>
      <c r="E1375" s="66"/>
      <c r="F1375" s="66"/>
      <c r="G1375" s="66"/>
      <c r="I1375" s="66"/>
      <c r="J1375" s="66"/>
      <c r="K1375" s="66"/>
      <c r="M1375" s="377">
        <v>67</v>
      </c>
      <c r="N1375" s="378">
        <v>-6386.6299999999992</v>
      </c>
      <c r="P1375" s="377">
        <v>37</v>
      </c>
      <c r="Q1375" s="378">
        <v>-3064.2300000000005</v>
      </c>
      <c r="S1375" s="377">
        <v>5</v>
      </c>
      <c r="T1375" s="378">
        <v>-209.65</v>
      </c>
      <c r="V1375" s="66"/>
      <c r="W1375" s="66"/>
      <c r="X1375" s="66"/>
      <c r="Y1375" s="66"/>
      <c r="Z1375" s="66"/>
    </row>
    <row r="1376" spans="1:26" ht="15" x14ac:dyDescent="0.25">
      <c r="A1376" s="66" t="s">
        <v>1117</v>
      </c>
      <c r="B1376" s="66" t="s">
        <v>605</v>
      </c>
      <c r="C1376" s="66"/>
      <c r="D1376" s="376">
        <v>7420</v>
      </c>
      <c r="E1376" s="66"/>
      <c r="F1376" s="66"/>
      <c r="G1376" s="66"/>
      <c r="I1376" s="66"/>
      <c r="J1376" s="66"/>
      <c r="K1376" s="66"/>
      <c r="M1376" s="377">
        <v>4</v>
      </c>
      <c r="N1376" s="378">
        <v>-278.47999999999996</v>
      </c>
      <c r="P1376" s="377">
        <v>0</v>
      </c>
      <c r="Q1376" s="378">
        <v>0</v>
      </c>
      <c r="S1376" s="377">
        <v>0</v>
      </c>
      <c r="T1376" s="378">
        <v>0</v>
      </c>
      <c r="V1376" s="66"/>
      <c r="W1376" s="66"/>
      <c r="X1376" s="66"/>
      <c r="Y1376" s="66"/>
      <c r="Z1376" s="66"/>
    </row>
    <row r="1377" spans="1:26" ht="15" x14ac:dyDescent="0.25">
      <c r="A1377" s="66" t="s">
        <v>1117</v>
      </c>
      <c r="B1377" s="66" t="s">
        <v>605</v>
      </c>
      <c r="C1377" s="66"/>
      <c r="D1377" s="376">
        <v>7456</v>
      </c>
      <c r="E1377" s="66"/>
      <c r="F1377" s="66"/>
      <c r="G1377" s="66"/>
      <c r="I1377" s="66"/>
      <c r="J1377" s="66"/>
      <c r="K1377" s="66"/>
      <c r="M1377" s="377">
        <v>0</v>
      </c>
      <c r="N1377" s="378">
        <v>0</v>
      </c>
      <c r="P1377" s="377">
        <v>0</v>
      </c>
      <c r="Q1377" s="378">
        <v>0</v>
      </c>
      <c r="S1377" s="377">
        <v>0</v>
      </c>
      <c r="T1377" s="378">
        <v>0</v>
      </c>
      <c r="V1377" s="66"/>
      <c r="W1377" s="66"/>
      <c r="X1377" s="66"/>
      <c r="Y1377" s="66"/>
      <c r="Z1377" s="66"/>
    </row>
    <row r="1378" spans="1:26" ht="15" x14ac:dyDescent="0.25">
      <c r="A1378" s="66" t="s">
        <v>1117</v>
      </c>
      <c r="B1378" s="66" t="s">
        <v>605</v>
      </c>
      <c r="C1378" s="66"/>
      <c r="D1378" s="376">
        <v>7465</v>
      </c>
      <c r="E1378" s="66"/>
      <c r="F1378" s="66"/>
      <c r="G1378" s="66"/>
      <c r="I1378" s="66"/>
      <c r="J1378" s="66"/>
      <c r="K1378" s="66"/>
      <c r="M1378" s="377">
        <v>4</v>
      </c>
      <c r="N1378" s="378">
        <v>-317.79000000000002</v>
      </c>
      <c r="P1378" s="377">
        <v>1</v>
      </c>
      <c r="Q1378" s="378">
        <v>-14.67</v>
      </c>
      <c r="S1378" s="377">
        <v>2</v>
      </c>
      <c r="T1378" s="378">
        <v>-54.09</v>
      </c>
      <c r="V1378" s="66"/>
      <c r="W1378" s="66"/>
      <c r="X1378" s="66"/>
      <c r="Y1378" s="66"/>
      <c r="Z1378" s="66"/>
    </row>
    <row r="1379" spans="1:26" ht="15" x14ac:dyDescent="0.25">
      <c r="A1379" s="66" t="s">
        <v>1117</v>
      </c>
      <c r="B1379" s="66" t="s">
        <v>522</v>
      </c>
      <c r="C1379" s="66"/>
      <c r="D1379" s="376">
        <v>7059</v>
      </c>
      <c r="E1379" s="66"/>
      <c r="F1379" s="66"/>
      <c r="G1379" s="66"/>
      <c r="I1379" s="66"/>
      <c r="J1379" s="66"/>
      <c r="K1379" s="66"/>
      <c r="M1379" s="377">
        <v>5</v>
      </c>
      <c r="N1379" s="378">
        <v>-352.84000000000003</v>
      </c>
      <c r="P1379" s="377">
        <v>2</v>
      </c>
      <c r="Q1379" s="378">
        <v>-789.38</v>
      </c>
      <c r="S1379" s="377">
        <v>0</v>
      </c>
      <c r="T1379" s="378">
        <v>0</v>
      </c>
      <c r="V1379" s="66"/>
      <c r="W1379" s="66"/>
      <c r="X1379" s="66"/>
      <c r="Y1379" s="66"/>
      <c r="Z1379" s="66"/>
    </row>
    <row r="1380" spans="1:26" ht="15" x14ac:dyDescent="0.25">
      <c r="A1380" s="66" t="s">
        <v>1117</v>
      </c>
      <c r="B1380" s="66" t="s">
        <v>361</v>
      </c>
      <c r="C1380" s="66"/>
      <c r="D1380" s="376">
        <v>7675</v>
      </c>
      <c r="E1380" s="66"/>
      <c r="F1380" s="66"/>
      <c r="G1380" s="66"/>
      <c r="I1380" s="66"/>
      <c r="J1380" s="66"/>
      <c r="K1380" s="66"/>
      <c r="M1380" s="377">
        <v>1</v>
      </c>
      <c r="N1380" s="378">
        <v>-25</v>
      </c>
      <c r="P1380" s="377">
        <v>0</v>
      </c>
      <c r="Q1380" s="378">
        <v>0</v>
      </c>
      <c r="S1380" s="377">
        <v>0</v>
      </c>
      <c r="T1380" s="378">
        <v>0</v>
      </c>
      <c r="V1380" s="66"/>
      <c r="W1380" s="66"/>
      <c r="X1380" s="66"/>
      <c r="Y1380" s="66"/>
      <c r="Z1380" s="66"/>
    </row>
    <row r="1381" spans="1:26" ht="15" x14ac:dyDescent="0.25">
      <c r="A1381" s="66" t="s">
        <v>1117</v>
      </c>
      <c r="B1381" s="66" t="s">
        <v>361</v>
      </c>
      <c r="C1381" s="66"/>
      <c r="D1381" s="376">
        <v>7676</v>
      </c>
      <c r="E1381" s="66"/>
      <c r="F1381" s="66"/>
      <c r="G1381" s="66"/>
      <c r="I1381" s="66"/>
      <c r="J1381" s="66"/>
      <c r="K1381" s="66"/>
      <c r="M1381" s="377">
        <v>6</v>
      </c>
      <c r="N1381" s="378">
        <v>-636.54000000000008</v>
      </c>
      <c r="P1381" s="377">
        <v>2</v>
      </c>
      <c r="Q1381" s="378">
        <v>-52.93</v>
      </c>
      <c r="S1381" s="377">
        <v>0</v>
      </c>
      <c r="T1381" s="378">
        <v>0</v>
      </c>
      <c r="V1381" s="66"/>
      <c r="W1381" s="66"/>
      <c r="X1381" s="66"/>
      <c r="Y1381" s="66"/>
      <c r="Z1381" s="66"/>
    </row>
    <row r="1382" spans="1:26" ht="15" x14ac:dyDescent="0.25">
      <c r="A1382" s="66" t="s">
        <v>1117</v>
      </c>
      <c r="B1382" s="66" t="s">
        <v>361</v>
      </c>
      <c r="C1382" s="66"/>
      <c r="D1382" s="376">
        <v>7882</v>
      </c>
      <c r="E1382" s="66"/>
      <c r="F1382" s="66"/>
      <c r="G1382" s="66"/>
      <c r="I1382" s="66"/>
      <c r="J1382" s="66"/>
      <c r="K1382" s="66"/>
      <c r="M1382" s="377">
        <v>0</v>
      </c>
      <c r="N1382" s="378">
        <v>0</v>
      </c>
      <c r="P1382" s="377">
        <v>0</v>
      </c>
      <c r="Q1382" s="378">
        <v>0</v>
      </c>
      <c r="S1382" s="377">
        <v>0</v>
      </c>
      <c r="T1382" s="378">
        <v>0</v>
      </c>
      <c r="V1382" s="66"/>
      <c r="W1382" s="66"/>
      <c r="X1382" s="66"/>
      <c r="Y1382" s="66"/>
      <c r="Z1382" s="66"/>
    </row>
    <row r="1383" spans="1:26" ht="15" x14ac:dyDescent="0.25">
      <c r="A1383" s="66" t="s">
        <v>1117</v>
      </c>
      <c r="B1383" s="66" t="s">
        <v>446</v>
      </c>
      <c r="C1383" s="66"/>
      <c r="D1383" s="376">
        <v>7675</v>
      </c>
      <c r="E1383" s="66"/>
      <c r="F1383" s="66"/>
      <c r="G1383" s="66"/>
      <c r="I1383" s="66"/>
      <c r="J1383" s="66"/>
      <c r="K1383" s="66"/>
      <c r="M1383" s="377">
        <v>0</v>
      </c>
      <c r="N1383" s="378">
        <v>0</v>
      </c>
      <c r="P1383" s="377">
        <v>0</v>
      </c>
      <c r="Q1383" s="378">
        <v>0</v>
      </c>
      <c r="S1383" s="377">
        <v>0</v>
      </c>
      <c r="T1383" s="378">
        <v>0</v>
      </c>
      <c r="V1383" s="66"/>
      <c r="W1383" s="66"/>
      <c r="X1383" s="66"/>
      <c r="Y1383" s="66"/>
      <c r="Z1383" s="66"/>
    </row>
    <row r="1384" spans="1:26" ht="15" x14ac:dyDescent="0.25">
      <c r="A1384" s="66" t="s">
        <v>1117</v>
      </c>
      <c r="B1384" s="66" t="s">
        <v>446</v>
      </c>
      <c r="C1384" s="66"/>
      <c r="D1384" s="376">
        <v>8012</v>
      </c>
      <c r="E1384" s="66"/>
      <c r="F1384" s="66"/>
      <c r="G1384" s="66"/>
      <c r="I1384" s="66"/>
      <c r="J1384" s="66"/>
      <c r="K1384" s="66"/>
      <c r="M1384" s="377">
        <v>20</v>
      </c>
      <c r="N1384" s="378">
        <v>-1123.44</v>
      </c>
      <c r="P1384" s="377">
        <v>9</v>
      </c>
      <c r="Q1384" s="378">
        <v>-805.31</v>
      </c>
      <c r="S1384" s="377">
        <v>4</v>
      </c>
      <c r="T1384" s="378">
        <v>-151.26999999999998</v>
      </c>
      <c r="V1384" s="66"/>
      <c r="W1384" s="66"/>
      <c r="X1384" s="66"/>
      <c r="Y1384" s="66"/>
      <c r="Z1384" s="66"/>
    </row>
    <row r="1385" spans="1:26" ht="15" x14ac:dyDescent="0.25">
      <c r="A1385" s="66" t="s">
        <v>1117</v>
      </c>
      <c r="B1385" s="66" t="s">
        <v>446</v>
      </c>
      <c r="C1385" s="66"/>
      <c r="D1385" s="376">
        <v>8016</v>
      </c>
      <c r="E1385" s="66"/>
      <c r="F1385" s="66"/>
      <c r="G1385" s="66"/>
      <c r="I1385" s="66"/>
      <c r="J1385" s="66"/>
      <c r="K1385" s="66"/>
      <c r="M1385" s="377">
        <v>0</v>
      </c>
      <c r="N1385" s="378">
        <v>0</v>
      </c>
      <c r="P1385" s="377">
        <v>0</v>
      </c>
      <c r="Q1385" s="378">
        <v>0</v>
      </c>
      <c r="S1385" s="377">
        <v>0</v>
      </c>
      <c r="T1385" s="378">
        <v>0</v>
      </c>
      <c r="V1385" s="66"/>
      <c r="W1385" s="66"/>
      <c r="X1385" s="66"/>
      <c r="Y1385" s="66"/>
      <c r="Z1385" s="66"/>
    </row>
    <row r="1386" spans="1:26" ht="15" x14ac:dyDescent="0.25">
      <c r="A1386" s="66" t="s">
        <v>1117</v>
      </c>
      <c r="B1386" s="66" t="s">
        <v>446</v>
      </c>
      <c r="C1386" s="66"/>
      <c r="D1386" s="376">
        <v>8080</v>
      </c>
      <c r="E1386" s="66"/>
      <c r="F1386" s="66"/>
      <c r="G1386" s="66"/>
      <c r="I1386" s="66"/>
      <c r="J1386" s="66"/>
      <c r="K1386" s="66"/>
      <c r="M1386" s="377">
        <v>0</v>
      </c>
      <c r="N1386" s="378">
        <v>0</v>
      </c>
      <c r="P1386" s="377">
        <v>1</v>
      </c>
      <c r="Q1386" s="378">
        <v>-23.84</v>
      </c>
      <c r="S1386" s="377">
        <v>0</v>
      </c>
      <c r="T1386" s="378">
        <v>0</v>
      </c>
      <c r="V1386" s="66"/>
      <c r="W1386" s="66"/>
      <c r="X1386" s="66"/>
      <c r="Y1386" s="66"/>
      <c r="Z1386" s="66"/>
    </row>
    <row r="1387" spans="1:26" ht="15" x14ac:dyDescent="0.25">
      <c r="A1387" s="66" t="s">
        <v>1117</v>
      </c>
      <c r="B1387" s="66" t="s">
        <v>474</v>
      </c>
      <c r="C1387" s="66"/>
      <c r="D1387" s="376">
        <v>7675</v>
      </c>
      <c r="E1387" s="66"/>
      <c r="F1387" s="66"/>
      <c r="G1387" s="66"/>
      <c r="I1387" s="66"/>
      <c r="J1387" s="66"/>
      <c r="K1387" s="66"/>
      <c r="M1387" s="377">
        <v>0</v>
      </c>
      <c r="N1387" s="378">
        <v>0</v>
      </c>
      <c r="P1387" s="377">
        <v>1</v>
      </c>
      <c r="Q1387" s="378">
        <v>-10.86</v>
      </c>
      <c r="S1387" s="377">
        <v>0</v>
      </c>
      <c r="T1387" s="378">
        <v>0</v>
      </c>
      <c r="V1387" s="66"/>
      <c r="W1387" s="66"/>
      <c r="X1387" s="66"/>
      <c r="Y1387" s="66"/>
      <c r="Z1387" s="66"/>
    </row>
    <row r="1388" spans="1:26" ht="15" x14ac:dyDescent="0.25">
      <c r="A1388" s="66" t="s">
        <v>1117</v>
      </c>
      <c r="B1388" s="66" t="s">
        <v>474</v>
      </c>
      <c r="C1388" s="66"/>
      <c r="D1388" s="376">
        <v>7882</v>
      </c>
      <c r="E1388" s="66"/>
      <c r="F1388" s="66"/>
      <c r="G1388" s="66"/>
      <c r="I1388" s="66"/>
      <c r="J1388" s="66"/>
      <c r="K1388" s="66"/>
      <c r="M1388" s="377">
        <v>0</v>
      </c>
      <c r="N1388" s="378">
        <v>0</v>
      </c>
      <c r="P1388" s="377">
        <v>0</v>
      </c>
      <c r="Q1388" s="378">
        <v>0</v>
      </c>
      <c r="S1388" s="377">
        <v>0</v>
      </c>
      <c r="T1388" s="378">
        <v>0</v>
      </c>
      <c r="V1388" s="66"/>
      <c r="W1388" s="66"/>
      <c r="X1388" s="66"/>
      <c r="Y1388" s="66"/>
      <c r="Z1388" s="66"/>
    </row>
    <row r="1389" spans="1:26" ht="15" x14ac:dyDescent="0.25">
      <c r="A1389" s="66" t="s">
        <v>1117</v>
      </c>
      <c r="B1389" s="66" t="s">
        <v>474</v>
      </c>
      <c r="C1389" s="66"/>
      <c r="D1389" s="376">
        <v>8520</v>
      </c>
      <c r="E1389" s="66"/>
      <c r="F1389" s="66"/>
      <c r="G1389" s="66"/>
      <c r="I1389" s="66"/>
      <c r="J1389" s="66"/>
      <c r="K1389" s="66"/>
      <c r="M1389" s="377">
        <v>1</v>
      </c>
      <c r="N1389" s="378">
        <v>-1458.34</v>
      </c>
      <c r="P1389" s="377">
        <v>0</v>
      </c>
      <c r="Q1389" s="378">
        <v>0</v>
      </c>
      <c r="S1389" s="377">
        <v>0</v>
      </c>
      <c r="T1389" s="378">
        <v>0</v>
      </c>
      <c r="V1389" s="66"/>
      <c r="W1389" s="66"/>
      <c r="X1389" s="66"/>
      <c r="Y1389" s="66"/>
      <c r="Z1389" s="66"/>
    </row>
    <row r="1390" spans="1:26" ht="15" x14ac:dyDescent="0.25">
      <c r="A1390" s="66" t="s">
        <v>1117</v>
      </c>
      <c r="B1390" s="66" t="s">
        <v>474</v>
      </c>
      <c r="C1390" s="66"/>
      <c r="D1390" s="376">
        <v>8561</v>
      </c>
      <c r="E1390" s="66"/>
      <c r="F1390" s="66"/>
      <c r="G1390" s="66"/>
      <c r="I1390" s="66"/>
      <c r="J1390" s="66"/>
      <c r="K1390" s="66"/>
      <c r="M1390" s="377">
        <v>0</v>
      </c>
      <c r="N1390" s="378">
        <v>0</v>
      </c>
      <c r="P1390" s="377">
        <v>0</v>
      </c>
      <c r="Q1390" s="378">
        <v>0</v>
      </c>
      <c r="S1390" s="377">
        <v>0</v>
      </c>
      <c r="T1390" s="378">
        <v>0</v>
      </c>
      <c r="V1390" s="66"/>
      <c r="W1390" s="66"/>
      <c r="X1390" s="66"/>
      <c r="Y1390" s="66"/>
      <c r="Z1390" s="66"/>
    </row>
    <row r="1391" spans="1:26" ht="15" x14ac:dyDescent="0.25">
      <c r="A1391" s="66" t="s">
        <v>1117</v>
      </c>
      <c r="B1391" s="66" t="s">
        <v>474</v>
      </c>
      <c r="C1391" s="66"/>
      <c r="D1391" s="376">
        <v>8690</v>
      </c>
      <c r="E1391" s="66"/>
      <c r="F1391" s="66"/>
      <c r="G1391" s="66"/>
      <c r="I1391" s="66"/>
      <c r="J1391" s="66"/>
      <c r="K1391" s="66"/>
      <c r="M1391" s="377">
        <v>0</v>
      </c>
      <c r="N1391" s="378">
        <v>0</v>
      </c>
      <c r="P1391" s="377">
        <v>0</v>
      </c>
      <c r="Q1391" s="378">
        <v>0</v>
      </c>
      <c r="S1391" s="377">
        <v>0</v>
      </c>
      <c r="T1391" s="378">
        <v>0</v>
      </c>
      <c r="V1391" s="66"/>
      <c r="W1391" s="66"/>
      <c r="X1391" s="66"/>
      <c r="Y1391" s="66"/>
      <c r="Z1391" s="66"/>
    </row>
    <row r="1392" spans="1:26" ht="15" x14ac:dyDescent="0.25">
      <c r="A1392" s="66" t="s">
        <v>1117</v>
      </c>
      <c r="B1392" s="66" t="s">
        <v>474</v>
      </c>
      <c r="C1392" s="66"/>
      <c r="D1392" s="376">
        <v>8691</v>
      </c>
      <c r="E1392" s="66"/>
      <c r="F1392" s="66"/>
      <c r="G1392" s="66"/>
      <c r="I1392" s="66"/>
      <c r="J1392" s="66"/>
      <c r="K1392" s="66"/>
      <c r="M1392" s="377">
        <v>22</v>
      </c>
      <c r="N1392" s="378">
        <v>-2590.6200000000003</v>
      </c>
      <c r="P1392" s="377">
        <v>11</v>
      </c>
      <c r="Q1392" s="378">
        <v>-1316.0600000000002</v>
      </c>
      <c r="S1392" s="377">
        <v>3</v>
      </c>
      <c r="T1392" s="378">
        <v>-225.12</v>
      </c>
      <c r="V1392" s="66"/>
      <c r="W1392" s="66"/>
      <c r="X1392" s="66"/>
      <c r="Y1392" s="66"/>
      <c r="Z1392" s="66"/>
    </row>
    <row r="1393" spans="1:26" ht="15" x14ac:dyDescent="0.25">
      <c r="A1393" s="66" t="s">
        <v>1117</v>
      </c>
      <c r="B1393" s="66" t="s">
        <v>523</v>
      </c>
      <c r="C1393" s="66"/>
      <c r="D1393" s="376">
        <v>7060</v>
      </c>
      <c r="E1393" s="66"/>
      <c r="F1393" s="66"/>
      <c r="G1393" s="66"/>
      <c r="I1393" s="66"/>
      <c r="J1393" s="66"/>
      <c r="K1393" s="66"/>
      <c r="M1393" s="377">
        <v>1</v>
      </c>
      <c r="N1393" s="378">
        <v>-124.87</v>
      </c>
      <c r="P1393" s="377">
        <v>4</v>
      </c>
      <c r="Q1393" s="378">
        <v>-198.88</v>
      </c>
      <c r="S1393" s="377">
        <v>0</v>
      </c>
      <c r="T1393" s="378">
        <v>0</v>
      </c>
      <c r="V1393" s="66"/>
      <c r="W1393" s="66"/>
      <c r="X1393" s="66"/>
      <c r="Y1393" s="66"/>
      <c r="Z1393" s="66"/>
    </row>
    <row r="1394" spans="1:26" ht="15" x14ac:dyDescent="0.25">
      <c r="A1394" s="66" t="s">
        <v>1117</v>
      </c>
      <c r="B1394" s="66" t="s">
        <v>523</v>
      </c>
      <c r="C1394" s="66"/>
      <c r="D1394" s="376">
        <v>7069</v>
      </c>
      <c r="E1394" s="66"/>
      <c r="F1394" s="66"/>
      <c r="G1394" s="66"/>
      <c r="I1394" s="66"/>
      <c r="J1394" s="66"/>
      <c r="K1394" s="66"/>
      <c r="M1394" s="377">
        <v>4</v>
      </c>
      <c r="N1394" s="378">
        <v>-91</v>
      </c>
      <c r="P1394" s="377">
        <v>2</v>
      </c>
      <c r="Q1394" s="378">
        <v>-33.01</v>
      </c>
      <c r="S1394" s="377">
        <v>0</v>
      </c>
      <c r="T1394" s="378">
        <v>0</v>
      </c>
      <c r="V1394" s="66"/>
      <c r="W1394" s="66"/>
      <c r="X1394" s="66"/>
      <c r="Y1394" s="66"/>
      <c r="Z1394" s="66"/>
    </row>
    <row r="1395" spans="1:26" ht="15" x14ac:dyDescent="0.25">
      <c r="A1395" s="66" t="s">
        <v>1117</v>
      </c>
      <c r="B1395" s="66" t="s">
        <v>506</v>
      </c>
      <c r="C1395" s="66"/>
      <c r="D1395" s="376">
        <v>7470</v>
      </c>
      <c r="E1395" s="66"/>
      <c r="F1395" s="66"/>
      <c r="G1395" s="66"/>
      <c r="I1395" s="66"/>
      <c r="J1395" s="66"/>
      <c r="K1395" s="66"/>
      <c r="M1395" s="377">
        <v>117</v>
      </c>
      <c r="N1395" s="378">
        <v>-6510.899999999996</v>
      </c>
      <c r="P1395" s="377">
        <v>67</v>
      </c>
      <c r="Q1395" s="378">
        <v>-7214.7800000000016</v>
      </c>
      <c r="S1395" s="377">
        <v>9</v>
      </c>
      <c r="T1395" s="378">
        <v>-429.48</v>
      </c>
      <c r="V1395" s="66"/>
      <c r="W1395" s="66"/>
      <c r="X1395" s="66"/>
      <c r="Y1395" s="66"/>
      <c r="Z1395" s="66"/>
    </row>
    <row r="1396" spans="1:26" ht="15" x14ac:dyDescent="0.25">
      <c r="A1396" s="66" t="s">
        <v>1117</v>
      </c>
      <c r="B1396" s="66" t="s">
        <v>461</v>
      </c>
      <c r="C1396" s="66"/>
      <c r="D1396" s="376">
        <v>7030</v>
      </c>
      <c r="E1396" s="66"/>
      <c r="F1396" s="66"/>
      <c r="G1396" s="66"/>
      <c r="I1396" s="66"/>
      <c r="J1396" s="66"/>
      <c r="K1396" s="66"/>
      <c r="M1396" s="377">
        <v>0</v>
      </c>
      <c r="N1396" s="378">
        <v>0</v>
      </c>
      <c r="P1396" s="377">
        <v>0</v>
      </c>
      <c r="Q1396" s="378">
        <v>0</v>
      </c>
      <c r="S1396" s="377">
        <v>0</v>
      </c>
      <c r="T1396" s="378">
        <v>0</v>
      </c>
      <c r="V1396" s="66"/>
      <c r="W1396" s="66"/>
      <c r="X1396" s="66"/>
      <c r="Y1396" s="66"/>
      <c r="Z1396" s="66"/>
    </row>
    <row r="1397" spans="1:26" ht="15" x14ac:dyDescent="0.25">
      <c r="A1397" s="66" t="s">
        <v>1117</v>
      </c>
      <c r="B1397" s="66" t="s">
        <v>461</v>
      </c>
      <c r="C1397" s="66"/>
      <c r="D1397" s="376">
        <v>7076</v>
      </c>
      <c r="E1397" s="66"/>
      <c r="F1397" s="66"/>
      <c r="G1397" s="66"/>
      <c r="I1397" s="66"/>
      <c r="J1397" s="66"/>
      <c r="K1397" s="66"/>
      <c r="M1397" s="377">
        <v>0</v>
      </c>
      <c r="N1397" s="378">
        <v>0</v>
      </c>
      <c r="P1397" s="377">
        <v>0</v>
      </c>
      <c r="Q1397" s="378">
        <v>0</v>
      </c>
      <c r="S1397" s="377">
        <v>0</v>
      </c>
      <c r="T1397" s="378">
        <v>0</v>
      </c>
      <c r="V1397" s="66"/>
      <c r="W1397" s="66"/>
      <c r="X1397" s="66"/>
      <c r="Y1397" s="66"/>
      <c r="Z1397" s="66"/>
    </row>
    <row r="1398" spans="1:26" ht="15" x14ac:dyDescent="0.25">
      <c r="A1398" s="66" t="s">
        <v>1117</v>
      </c>
      <c r="B1398" s="66" t="s">
        <v>461</v>
      </c>
      <c r="C1398" s="66"/>
      <c r="D1398" s="376">
        <v>7086</v>
      </c>
      <c r="E1398" s="66"/>
      <c r="F1398" s="66"/>
      <c r="G1398" s="66"/>
      <c r="I1398" s="66"/>
      <c r="J1398" s="66"/>
      <c r="K1398" s="66"/>
      <c r="M1398" s="377">
        <v>26</v>
      </c>
      <c r="N1398" s="378">
        <v>-2449.7200000000003</v>
      </c>
      <c r="P1398" s="377">
        <v>18</v>
      </c>
      <c r="Q1398" s="378">
        <v>-1213.0500000000002</v>
      </c>
      <c r="S1398" s="377">
        <v>2</v>
      </c>
      <c r="T1398" s="378">
        <v>-91.57</v>
      </c>
      <c r="V1398" s="66"/>
      <c r="W1398" s="66"/>
      <c r="X1398" s="66"/>
      <c r="Y1398" s="66"/>
      <c r="Z1398" s="66"/>
    </row>
    <row r="1399" spans="1:26" ht="15" x14ac:dyDescent="0.25">
      <c r="A1399" s="66" t="s">
        <v>1117</v>
      </c>
      <c r="B1399" s="66" t="s">
        <v>461</v>
      </c>
      <c r="C1399" s="66"/>
      <c r="D1399" s="376">
        <v>7087</v>
      </c>
      <c r="E1399" s="66"/>
      <c r="F1399" s="66"/>
      <c r="G1399" s="66"/>
      <c r="I1399" s="66"/>
      <c r="J1399" s="66"/>
      <c r="K1399" s="66"/>
      <c r="M1399" s="377">
        <v>21</v>
      </c>
      <c r="N1399" s="378">
        <v>-1622.5500000000002</v>
      </c>
      <c r="P1399" s="377">
        <v>15</v>
      </c>
      <c r="Q1399" s="378">
        <v>-911.91</v>
      </c>
      <c r="S1399" s="377">
        <v>0</v>
      </c>
      <c r="T1399" s="378">
        <v>0</v>
      </c>
      <c r="V1399" s="66"/>
      <c r="W1399" s="66"/>
      <c r="X1399" s="66"/>
      <c r="Y1399" s="66"/>
      <c r="Z1399" s="66"/>
    </row>
    <row r="1400" spans="1:26" ht="15" x14ac:dyDescent="0.25">
      <c r="A1400" s="66" t="s">
        <v>1117</v>
      </c>
      <c r="B1400" s="66" t="s">
        <v>461</v>
      </c>
      <c r="C1400" s="66"/>
      <c r="D1400" s="376">
        <v>17086</v>
      </c>
      <c r="E1400" s="66"/>
      <c r="F1400" s="66"/>
      <c r="G1400" s="66"/>
      <c r="I1400" s="66"/>
      <c r="J1400" s="66"/>
      <c r="K1400" s="66"/>
      <c r="M1400" s="377">
        <v>0</v>
      </c>
      <c r="N1400" s="378">
        <v>0</v>
      </c>
      <c r="P1400" s="377">
        <v>0</v>
      </c>
      <c r="Q1400" s="378">
        <v>0</v>
      </c>
      <c r="S1400" s="377">
        <v>0</v>
      </c>
      <c r="T1400" s="378">
        <v>0</v>
      </c>
      <c r="V1400" s="66"/>
      <c r="W1400" s="66"/>
      <c r="X1400" s="66"/>
      <c r="Y1400" s="66"/>
      <c r="Z1400" s="66"/>
    </row>
    <row r="1401" spans="1:26" ht="15" x14ac:dyDescent="0.25">
      <c r="A1401" s="66" t="s">
        <v>1117</v>
      </c>
      <c r="B1401" s="66" t="s">
        <v>442</v>
      </c>
      <c r="C1401" s="66"/>
      <c r="D1401" s="376">
        <v>7006</v>
      </c>
      <c r="E1401" s="66"/>
      <c r="F1401" s="66"/>
      <c r="G1401" s="66"/>
      <c r="I1401" s="66"/>
      <c r="J1401" s="66"/>
      <c r="K1401" s="66"/>
      <c r="M1401" s="377">
        <v>9</v>
      </c>
      <c r="N1401" s="378">
        <v>-1758.1200000000001</v>
      </c>
      <c r="P1401" s="377">
        <v>3</v>
      </c>
      <c r="Q1401" s="378">
        <v>-203.57000000000002</v>
      </c>
      <c r="S1401" s="377">
        <v>2</v>
      </c>
      <c r="T1401" s="378">
        <v>-69.58</v>
      </c>
      <c r="V1401" s="66"/>
      <c r="W1401" s="66"/>
      <c r="X1401" s="66"/>
      <c r="Y1401" s="66"/>
      <c r="Z1401" s="66"/>
    </row>
    <row r="1402" spans="1:26" ht="15" x14ac:dyDescent="0.25">
      <c r="A1402" s="66" t="s">
        <v>1117</v>
      </c>
      <c r="B1402" s="66" t="s">
        <v>447</v>
      </c>
      <c r="C1402" s="66"/>
      <c r="D1402" s="376">
        <v>8030</v>
      </c>
      <c r="E1402" s="66"/>
      <c r="F1402" s="66"/>
      <c r="G1402" s="66"/>
      <c r="I1402" s="66"/>
      <c r="J1402" s="66"/>
      <c r="K1402" s="66"/>
      <c r="M1402" s="377">
        <v>0</v>
      </c>
      <c r="N1402" s="378">
        <v>0</v>
      </c>
      <c r="P1402" s="377">
        <v>0</v>
      </c>
      <c r="Q1402" s="378">
        <v>0</v>
      </c>
      <c r="S1402" s="377">
        <v>0</v>
      </c>
      <c r="T1402" s="378">
        <v>0</v>
      </c>
      <c r="V1402" s="66"/>
      <c r="W1402" s="66"/>
      <c r="X1402" s="66"/>
      <c r="Y1402" s="66"/>
      <c r="Z1402" s="66"/>
    </row>
    <row r="1403" spans="1:26" ht="15" x14ac:dyDescent="0.25">
      <c r="A1403" s="66" t="s">
        <v>1117</v>
      </c>
      <c r="B1403" s="66" t="s">
        <v>447</v>
      </c>
      <c r="C1403" s="66"/>
      <c r="D1403" s="376">
        <v>8051</v>
      </c>
      <c r="E1403" s="66"/>
      <c r="F1403" s="66"/>
      <c r="G1403" s="66"/>
      <c r="I1403" s="66"/>
      <c r="J1403" s="66"/>
      <c r="K1403" s="66"/>
      <c r="M1403" s="377">
        <v>6</v>
      </c>
      <c r="N1403" s="378">
        <v>-223.07</v>
      </c>
      <c r="P1403" s="377">
        <v>5</v>
      </c>
      <c r="Q1403" s="378">
        <v>-393.2</v>
      </c>
      <c r="S1403" s="377">
        <v>0</v>
      </c>
      <c r="T1403" s="378">
        <v>0</v>
      </c>
      <c r="V1403" s="66"/>
      <c r="W1403" s="66"/>
      <c r="X1403" s="66"/>
      <c r="Y1403" s="66"/>
      <c r="Z1403" s="66"/>
    </row>
    <row r="1404" spans="1:26" ht="15" x14ac:dyDescent="0.25">
      <c r="A1404" s="66" t="s">
        <v>1117</v>
      </c>
      <c r="B1404" s="66" t="s">
        <v>447</v>
      </c>
      <c r="C1404" s="66"/>
      <c r="D1404" s="376">
        <v>8061</v>
      </c>
      <c r="E1404" s="66"/>
      <c r="F1404" s="66"/>
      <c r="G1404" s="66"/>
      <c r="I1404" s="66"/>
      <c r="J1404" s="66"/>
      <c r="K1404" s="66"/>
      <c r="M1404" s="377">
        <v>1</v>
      </c>
      <c r="N1404" s="378">
        <v>-100.59</v>
      </c>
      <c r="P1404" s="377">
        <v>1</v>
      </c>
      <c r="Q1404" s="378">
        <v>-34.42</v>
      </c>
      <c r="S1404" s="377">
        <v>0</v>
      </c>
      <c r="T1404" s="378">
        <v>0</v>
      </c>
      <c r="V1404" s="66"/>
      <c r="W1404" s="66"/>
      <c r="X1404" s="66"/>
      <c r="Y1404" s="66"/>
      <c r="Z1404" s="66"/>
    </row>
    <row r="1405" spans="1:26" ht="15" x14ac:dyDescent="0.25">
      <c r="A1405" s="66" t="s">
        <v>1117</v>
      </c>
      <c r="B1405" s="66" t="s">
        <v>447</v>
      </c>
      <c r="C1405" s="66"/>
      <c r="D1405" s="376">
        <v>8063</v>
      </c>
      <c r="E1405" s="66"/>
      <c r="F1405" s="66"/>
      <c r="G1405" s="66"/>
      <c r="I1405" s="66"/>
      <c r="J1405" s="66"/>
      <c r="K1405" s="66"/>
      <c r="M1405" s="377">
        <v>1</v>
      </c>
      <c r="N1405" s="378">
        <v>-7.34</v>
      </c>
      <c r="P1405" s="377">
        <v>0</v>
      </c>
      <c r="Q1405" s="378">
        <v>0</v>
      </c>
      <c r="S1405" s="377">
        <v>0</v>
      </c>
      <c r="T1405" s="378">
        <v>0</v>
      </c>
      <c r="V1405" s="66"/>
      <c r="W1405" s="66"/>
      <c r="X1405" s="66"/>
      <c r="Y1405" s="66"/>
      <c r="Z1405" s="66"/>
    </row>
    <row r="1406" spans="1:26" ht="15" x14ac:dyDescent="0.25">
      <c r="A1406" s="66" t="s">
        <v>1117</v>
      </c>
      <c r="B1406" s="66" t="s">
        <v>447</v>
      </c>
      <c r="C1406" s="66"/>
      <c r="D1406" s="376">
        <v>8066</v>
      </c>
      <c r="E1406" s="66"/>
      <c r="F1406" s="66"/>
      <c r="G1406" s="66"/>
      <c r="I1406" s="66"/>
      <c r="J1406" s="66"/>
      <c r="K1406" s="66"/>
      <c r="M1406" s="377">
        <v>8</v>
      </c>
      <c r="N1406" s="378">
        <v>-772.53000000000009</v>
      </c>
      <c r="P1406" s="377">
        <v>6</v>
      </c>
      <c r="Q1406" s="378">
        <v>-273.87</v>
      </c>
      <c r="S1406" s="377">
        <v>3</v>
      </c>
      <c r="T1406" s="378">
        <v>-85.88</v>
      </c>
      <c r="V1406" s="66"/>
      <c r="W1406" s="66"/>
      <c r="X1406" s="66"/>
      <c r="Y1406" s="66"/>
      <c r="Z1406" s="66"/>
    </row>
    <row r="1407" spans="1:26" ht="15" x14ac:dyDescent="0.25">
      <c r="A1407" s="66" t="s">
        <v>1117</v>
      </c>
      <c r="B1407" s="66" t="s">
        <v>447</v>
      </c>
      <c r="C1407" s="66"/>
      <c r="D1407" s="376">
        <v>8086</v>
      </c>
      <c r="E1407" s="66"/>
      <c r="F1407" s="66"/>
      <c r="G1407" s="66"/>
      <c r="I1407" s="66"/>
      <c r="J1407" s="66"/>
      <c r="K1407" s="66"/>
      <c r="M1407" s="377">
        <v>29</v>
      </c>
      <c r="N1407" s="378">
        <v>-4641.1900000000014</v>
      </c>
      <c r="P1407" s="377">
        <v>30</v>
      </c>
      <c r="Q1407" s="378">
        <v>-3811.2400000000002</v>
      </c>
      <c r="S1407" s="377">
        <v>5</v>
      </c>
      <c r="T1407" s="378">
        <v>-173.59</v>
      </c>
      <c r="V1407" s="66"/>
      <c r="W1407" s="66"/>
      <c r="X1407" s="66"/>
      <c r="Y1407" s="66"/>
      <c r="Z1407" s="66"/>
    </row>
    <row r="1408" spans="1:26" ht="15" x14ac:dyDescent="0.25">
      <c r="A1408" s="66" t="s">
        <v>1117</v>
      </c>
      <c r="B1408" s="66" t="s">
        <v>447</v>
      </c>
      <c r="C1408" s="66"/>
      <c r="D1408" s="376">
        <v>8093</v>
      </c>
      <c r="E1408" s="66"/>
      <c r="F1408" s="66"/>
      <c r="G1408" s="66"/>
      <c r="I1408" s="66"/>
      <c r="J1408" s="66"/>
      <c r="K1408" s="66"/>
      <c r="M1408" s="377">
        <v>5</v>
      </c>
      <c r="N1408" s="378">
        <v>-253.66</v>
      </c>
      <c r="P1408" s="377">
        <v>3</v>
      </c>
      <c r="Q1408" s="378">
        <v>-910.80000000000007</v>
      </c>
      <c r="S1408" s="377">
        <v>1</v>
      </c>
      <c r="T1408" s="378">
        <v>-5.37</v>
      </c>
      <c r="V1408" s="66"/>
      <c r="W1408" s="66"/>
      <c r="X1408" s="66"/>
      <c r="Y1408" s="66"/>
      <c r="Z1408" s="66"/>
    </row>
    <row r="1409" spans="1:26" ht="15" x14ac:dyDescent="0.25">
      <c r="A1409" s="66" t="s">
        <v>1117</v>
      </c>
      <c r="B1409" s="66" t="s">
        <v>447</v>
      </c>
      <c r="C1409" s="66"/>
      <c r="D1409" s="376">
        <v>8096</v>
      </c>
      <c r="E1409" s="66"/>
      <c r="F1409" s="66"/>
      <c r="G1409" s="66"/>
      <c r="I1409" s="66"/>
      <c r="J1409" s="66"/>
      <c r="K1409" s="66"/>
      <c r="M1409" s="377">
        <v>68</v>
      </c>
      <c r="N1409" s="378">
        <v>-6159.8000000000011</v>
      </c>
      <c r="P1409" s="377">
        <v>28</v>
      </c>
      <c r="Q1409" s="378">
        <v>-2278.5299999999997</v>
      </c>
      <c r="S1409" s="377">
        <v>7</v>
      </c>
      <c r="T1409" s="378">
        <v>-156.49</v>
      </c>
      <c r="V1409" s="66"/>
      <c r="W1409" s="66"/>
      <c r="X1409" s="66"/>
      <c r="Y1409" s="66"/>
      <c r="Z1409" s="66"/>
    </row>
    <row r="1410" spans="1:26" ht="15" x14ac:dyDescent="0.25">
      <c r="A1410" s="66" t="s">
        <v>1117</v>
      </c>
      <c r="B1410" s="66" t="s">
        <v>447</v>
      </c>
      <c r="C1410" s="66"/>
      <c r="D1410" s="376">
        <v>8097</v>
      </c>
      <c r="E1410" s="66"/>
      <c r="F1410" s="66"/>
      <c r="G1410" s="66"/>
      <c r="I1410" s="66"/>
      <c r="J1410" s="66"/>
      <c r="K1410" s="66"/>
      <c r="M1410" s="377">
        <v>1</v>
      </c>
      <c r="N1410" s="378">
        <v>-41.02</v>
      </c>
      <c r="P1410" s="377">
        <v>0</v>
      </c>
      <c r="Q1410" s="378">
        <v>0</v>
      </c>
      <c r="S1410" s="377">
        <v>0</v>
      </c>
      <c r="T1410" s="378">
        <v>0</v>
      </c>
      <c r="V1410" s="66"/>
      <c r="W1410" s="66"/>
      <c r="X1410" s="66"/>
      <c r="Y1410" s="66"/>
      <c r="Z1410" s="66"/>
    </row>
    <row r="1411" spans="1:26" ht="15" x14ac:dyDescent="0.25">
      <c r="A1411" s="66" t="s">
        <v>1117</v>
      </c>
      <c r="B1411" s="66" t="s">
        <v>606</v>
      </c>
      <c r="C1411" s="66"/>
      <c r="D1411" s="376">
        <v>7421</v>
      </c>
      <c r="E1411" s="66"/>
      <c r="F1411" s="66"/>
      <c r="G1411" s="66"/>
      <c r="I1411" s="66"/>
      <c r="J1411" s="66"/>
      <c r="K1411" s="66"/>
      <c r="M1411" s="377">
        <v>0</v>
      </c>
      <c r="N1411" s="378">
        <v>0</v>
      </c>
      <c r="P1411" s="377">
        <v>0</v>
      </c>
      <c r="Q1411" s="378">
        <v>0</v>
      </c>
      <c r="S1411" s="377">
        <v>0</v>
      </c>
      <c r="T1411" s="378">
        <v>0</v>
      </c>
      <c r="V1411" s="66"/>
      <c r="W1411" s="66"/>
      <c r="X1411" s="66"/>
      <c r="Y1411" s="66"/>
      <c r="Z1411" s="66"/>
    </row>
    <row r="1412" spans="1:26" ht="15" x14ac:dyDescent="0.25">
      <c r="A1412" s="66" t="s">
        <v>1117</v>
      </c>
      <c r="B1412" s="66" t="s">
        <v>606</v>
      </c>
      <c r="C1412" s="66"/>
      <c r="D1412" s="376">
        <v>7430</v>
      </c>
      <c r="E1412" s="66"/>
      <c r="F1412" s="66"/>
      <c r="G1412" s="66"/>
      <c r="I1412" s="66"/>
      <c r="J1412" s="66"/>
      <c r="K1412" s="66"/>
      <c r="M1412" s="377">
        <v>0</v>
      </c>
      <c r="N1412" s="378">
        <v>0</v>
      </c>
      <c r="P1412" s="377">
        <v>0</v>
      </c>
      <c r="Q1412" s="378">
        <v>0</v>
      </c>
      <c r="S1412" s="377">
        <v>0</v>
      </c>
      <c r="T1412" s="378">
        <v>0</v>
      </c>
      <c r="V1412" s="66"/>
      <c r="W1412" s="66"/>
      <c r="X1412" s="66"/>
      <c r="Y1412" s="66"/>
      <c r="Z1412" s="66"/>
    </row>
    <row r="1413" spans="1:26" ht="15" x14ac:dyDescent="0.25">
      <c r="A1413" s="66" t="s">
        <v>1117</v>
      </c>
      <c r="B1413" s="66" t="s">
        <v>606</v>
      </c>
      <c r="C1413" s="66"/>
      <c r="D1413" s="376">
        <v>7435</v>
      </c>
      <c r="E1413" s="66"/>
      <c r="F1413" s="66"/>
      <c r="G1413" s="66"/>
      <c r="I1413" s="66"/>
      <c r="J1413" s="66"/>
      <c r="K1413" s="66"/>
      <c r="M1413" s="377">
        <v>2</v>
      </c>
      <c r="N1413" s="378">
        <v>-99.41</v>
      </c>
      <c r="P1413" s="377">
        <v>0</v>
      </c>
      <c r="Q1413" s="378">
        <v>0</v>
      </c>
      <c r="S1413" s="377">
        <v>0</v>
      </c>
      <c r="T1413" s="378">
        <v>0</v>
      </c>
      <c r="V1413" s="66"/>
      <c r="W1413" s="66"/>
      <c r="X1413" s="66"/>
      <c r="Y1413" s="66"/>
      <c r="Z1413" s="66"/>
    </row>
    <row r="1414" spans="1:26" ht="15" x14ac:dyDescent="0.25">
      <c r="A1414" s="66" t="s">
        <v>1117</v>
      </c>
      <c r="B1414" s="66" t="s">
        <v>606</v>
      </c>
      <c r="C1414" s="66"/>
      <c r="D1414" s="376">
        <v>7438</v>
      </c>
      <c r="E1414" s="66"/>
      <c r="F1414" s="66"/>
      <c r="G1414" s="66"/>
      <c r="I1414" s="66"/>
      <c r="J1414" s="66"/>
      <c r="K1414" s="66"/>
      <c r="M1414" s="377">
        <v>0</v>
      </c>
      <c r="N1414" s="378">
        <v>0</v>
      </c>
      <c r="P1414" s="377">
        <v>0</v>
      </c>
      <c r="Q1414" s="378">
        <v>0</v>
      </c>
      <c r="S1414" s="377">
        <v>0</v>
      </c>
      <c r="T1414" s="378">
        <v>0</v>
      </c>
      <c r="V1414" s="66"/>
      <c r="W1414" s="66"/>
      <c r="X1414" s="66"/>
      <c r="Y1414" s="66"/>
      <c r="Z1414" s="66"/>
    </row>
    <row r="1415" spans="1:26" ht="15" x14ac:dyDescent="0.25">
      <c r="A1415" s="66" t="s">
        <v>1117</v>
      </c>
      <c r="B1415" s="66" t="s">
        <v>606</v>
      </c>
      <c r="C1415" s="66"/>
      <c r="D1415" s="376">
        <v>7480</v>
      </c>
      <c r="E1415" s="66"/>
      <c r="F1415" s="66"/>
      <c r="G1415" s="66"/>
      <c r="I1415" s="66"/>
      <c r="J1415" s="66"/>
      <c r="K1415" s="66"/>
      <c r="M1415" s="377">
        <v>17</v>
      </c>
      <c r="N1415" s="378">
        <v>-2308.08</v>
      </c>
      <c r="P1415" s="377">
        <v>6</v>
      </c>
      <c r="Q1415" s="378">
        <v>-366.39</v>
      </c>
      <c r="S1415" s="377">
        <v>1</v>
      </c>
      <c r="T1415" s="378">
        <v>-7.83</v>
      </c>
      <c r="V1415" s="66"/>
      <c r="W1415" s="66"/>
      <c r="X1415" s="66"/>
      <c r="Y1415" s="66"/>
      <c r="Z1415" s="66"/>
    </row>
    <row r="1416" spans="1:26" ht="15" x14ac:dyDescent="0.25">
      <c r="A1416" s="66" t="s">
        <v>1117</v>
      </c>
      <c r="B1416" s="66" t="s">
        <v>462</v>
      </c>
      <c r="C1416" s="66"/>
      <c r="D1416" s="376">
        <v>7093</v>
      </c>
      <c r="E1416" s="66"/>
      <c r="F1416" s="66"/>
      <c r="G1416" s="66"/>
      <c r="I1416" s="66"/>
      <c r="J1416" s="66"/>
      <c r="K1416" s="66"/>
      <c r="M1416" s="377">
        <v>352</v>
      </c>
      <c r="N1416" s="378">
        <v>-24384.689999999984</v>
      </c>
      <c r="P1416" s="377">
        <v>321</v>
      </c>
      <c r="Q1416" s="378">
        <v>-22213.829999999994</v>
      </c>
      <c r="S1416" s="377">
        <v>43</v>
      </c>
      <c r="T1416" s="378">
        <v>-1382.19</v>
      </c>
      <c r="V1416" s="66"/>
      <c r="W1416" s="66"/>
      <c r="X1416" s="66"/>
      <c r="Y1416" s="66"/>
      <c r="Z1416" s="66"/>
    </row>
    <row r="1417" spans="1:26" ht="15" x14ac:dyDescent="0.25">
      <c r="A1417" s="66" t="s">
        <v>1117</v>
      </c>
      <c r="B1417" s="66" t="s">
        <v>462</v>
      </c>
      <c r="C1417" s="66"/>
      <c r="D1417" s="376">
        <v>7097</v>
      </c>
      <c r="E1417" s="66"/>
      <c r="F1417" s="66"/>
      <c r="G1417" s="66"/>
      <c r="I1417" s="66"/>
      <c r="J1417" s="66"/>
      <c r="K1417" s="66"/>
      <c r="M1417" s="377">
        <v>0</v>
      </c>
      <c r="N1417" s="378">
        <v>0</v>
      </c>
      <c r="P1417" s="377">
        <v>0</v>
      </c>
      <c r="Q1417" s="378">
        <v>0</v>
      </c>
      <c r="S1417" s="377">
        <v>0</v>
      </c>
      <c r="T1417" s="378">
        <v>0</v>
      </c>
      <c r="V1417" s="66"/>
      <c r="W1417" s="66"/>
      <c r="X1417" s="66"/>
      <c r="Y1417" s="66"/>
      <c r="Z1417" s="66"/>
    </row>
    <row r="1418" spans="1:26" ht="15" x14ac:dyDescent="0.25">
      <c r="A1418" s="66" t="s">
        <v>1117</v>
      </c>
      <c r="B1418" s="66" t="s">
        <v>443</v>
      </c>
      <c r="C1418" s="66"/>
      <c r="D1418" s="376">
        <v>4052</v>
      </c>
      <c r="E1418" s="66"/>
      <c r="F1418" s="66"/>
      <c r="G1418" s="66"/>
      <c r="I1418" s="66"/>
      <c r="J1418" s="66"/>
      <c r="K1418" s="66"/>
      <c r="M1418" s="377">
        <v>0</v>
      </c>
      <c r="N1418" s="378">
        <v>0</v>
      </c>
      <c r="P1418" s="377">
        <v>0</v>
      </c>
      <c r="Q1418" s="378">
        <v>0</v>
      </c>
      <c r="S1418" s="377">
        <v>0</v>
      </c>
      <c r="T1418" s="378">
        <v>0</v>
      </c>
      <c r="V1418" s="66"/>
      <c r="W1418" s="66"/>
      <c r="X1418" s="66"/>
      <c r="Y1418" s="66"/>
      <c r="Z1418" s="66"/>
    </row>
    <row r="1419" spans="1:26" ht="15" x14ac:dyDescent="0.25">
      <c r="A1419" s="66" t="s">
        <v>1117</v>
      </c>
      <c r="B1419" s="66" t="s">
        <v>443</v>
      </c>
      <c r="C1419" s="66"/>
      <c r="D1419" s="376">
        <v>7052</v>
      </c>
      <c r="E1419" s="66"/>
      <c r="F1419" s="66"/>
      <c r="G1419" s="66"/>
      <c r="I1419" s="66"/>
      <c r="J1419" s="66"/>
      <c r="K1419" s="66"/>
      <c r="M1419" s="377">
        <v>158</v>
      </c>
      <c r="N1419" s="378">
        <v>-19311.609999999993</v>
      </c>
      <c r="P1419" s="377">
        <v>71</v>
      </c>
      <c r="Q1419" s="378">
        <v>-9654.67</v>
      </c>
      <c r="S1419" s="377">
        <v>24</v>
      </c>
      <c r="T1419" s="378">
        <v>-1283.24</v>
      </c>
      <c r="V1419" s="66"/>
      <c r="W1419" s="66"/>
      <c r="X1419" s="66"/>
      <c r="Y1419" s="66"/>
      <c r="Z1419" s="66"/>
    </row>
    <row r="1420" spans="1:26" ht="15" x14ac:dyDescent="0.25">
      <c r="A1420" s="66" t="s">
        <v>1117</v>
      </c>
      <c r="B1420" s="66" t="s">
        <v>443</v>
      </c>
      <c r="C1420" s="66"/>
      <c r="D1420" s="376">
        <v>7068</v>
      </c>
      <c r="E1420" s="66"/>
      <c r="F1420" s="66"/>
      <c r="G1420" s="66"/>
      <c r="I1420" s="66"/>
      <c r="J1420" s="66"/>
      <c r="K1420" s="66"/>
      <c r="M1420" s="377">
        <v>0</v>
      </c>
      <c r="N1420" s="378">
        <v>0</v>
      </c>
      <c r="P1420" s="377">
        <v>0</v>
      </c>
      <c r="Q1420" s="378">
        <v>0</v>
      </c>
      <c r="S1420" s="377">
        <v>0</v>
      </c>
      <c r="T1420" s="378">
        <v>0</v>
      </c>
      <c r="V1420" s="66"/>
      <c r="W1420" s="66"/>
      <c r="X1420" s="66"/>
      <c r="Y1420" s="66"/>
      <c r="Z1420" s="66"/>
    </row>
    <row r="1421" spans="1:26" ht="15" x14ac:dyDescent="0.25">
      <c r="A1421" s="66" t="s">
        <v>1117</v>
      </c>
      <c r="B1421" s="66" t="s">
        <v>443</v>
      </c>
      <c r="C1421" s="66"/>
      <c r="D1421" s="376">
        <v>8844</v>
      </c>
      <c r="E1421" s="66"/>
      <c r="F1421" s="66"/>
      <c r="G1421" s="66"/>
      <c r="I1421" s="66"/>
      <c r="J1421" s="66"/>
      <c r="K1421" s="66"/>
      <c r="M1421" s="377">
        <v>1</v>
      </c>
      <c r="N1421" s="378">
        <v>-8.33</v>
      </c>
      <c r="P1421" s="377">
        <v>0</v>
      </c>
      <c r="Q1421" s="378">
        <v>0</v>
      </c>
      <c r="S1421" s="377">
        <v>0</v>
      </c>
      <c r="T1421" s="378">
        <v>0</v>
      </c>
      <c r="V1421" s="66"/>
      <c r="W1421" s="66"/>
      <c r="X1421" s="66"/>
      <c r="Y1421" s="66"/>
      <c r="Z1421" s="66"/>
    </row>
    <row r="1422" spans="1:26" ht="15" x14ac:dyDescent="0.25">
      <c r="A1422" s="66" t="s">
        <v>1117</v>
      </c>
      <c r="B1422" s="66" t="s">
        <v>507</v>
      </c>
      <c r="C1422" s="66"/>
      <c r="D1422" s="376">
        <v>7013</v>
      </c>
      <c r="E1422" s="66"/>
      <c r="F1422" s="66"/>
      <c r="G1422" s="66"/>
      <c r="I1422" s="66"/>
      <c r="J1422" s="66"/>
      <c r="K1422" s="66"/>
      <c r="M1422" s="377">
        <v>0</v>
      </c>
      <c r="N1422" s="378">
        <v>0</v>
      </c>
      <c r="P1422" s="377">
        <v>0</v>
      </c>
      <c r="Q1422" s="378">
        <v>0</v>
      </c>
      <c r="S1422" s="377">
        <v>0</v>
      </c>
      <c r="T1422" s="378">
        <v>0</v>
      </c>
      <c r="V1422" s="66"/>
      <c r="W1422" s="66"/>
      <c r="X1422" s="66"/>
      <c r="Y1422" s="66"/>
      <c r="Z1422" s="66"/>
    </row>
    <row r="1423" spans="1:26" ht="15" x14ac:dyDescent="0.25">
      <c r="A1423" s="66" t="s">
        <v>1117</v>
      </c>
      <c r="B1423" s="66" t="s">
        <v>507</v>
      </c>
      <c r="C1423" s="66"/>
      <c r="D1423" s="376">
        <v>7067</v>
      </c>
      <c r="E1423" s="66"/>
      <c r="F1423" s="66"/>
      <c r="G1423" s="66"/>
      <c r="I1423" s="66"/>
      <c r="J1423" s="66"/>
      <c r="K1423" s="66"/>
      <c r="M1423" s="377">
        <v>1</v>
      </c>
      <c r="N1423" s="378">
        <v>-7.86</v>
      </c>
      <c r="P1423" s="377">
        <v>0</v>
      </c>
      <c r="Q1423" s="378">
        <v>0</v>
      </c>
      <c r="S1423" s="377">
        <v>0</v>
      </c>
      <c r="T1423" s="378">
        <v>0</v>
      </c>
      <c r="V1423" s="66"/>
      <c r="W1423" s="66"/>
      <c r="X1423" s="66"/>
      <c r="Y1423" s="66"/>
      <c r="Z1423" s="66"/>
    </row>
    <row r="1424" spans="1:26" ht="15" x14ac:dyDescent="0.25">
      <c r="A1424" s="66" t="s">
        <v>1117</v>
      </c>
      <c r="B1424" s="66" t="s">
        <v>507</v>
      </c>
      <c r="C1424" s="66"/>
      <c r="D1424" s="376">
        <v>7242</v>
      </c>
      <c r="E1424" s="66"/>
      <c r="F1424" s="66"/>
      <c r="G1424" s="66"/>
      <c r="I1424" s="66"/>
      <c r="J1424" s="66"/>
      <c r="K1424" s="66"/>
      <c r="M1424" s="377">
        <v>0</v>
      </c>
      <c r="N1424" s="378">
        <v>0</v>
      </c>
      <c r="P1424" s="377">
        <v>1</v>
      </c>
      <c r="Q1424" s="378">
        <v>-7.96</v>
      </c>
      <c r="S1424" s="377">
        <v>0</v>
      </c>
      <c r="T1424" s="378">
        <v>0</v>
      </c>
      <c r="V1424" s="66"/>
      <c r="W1424" s="66"/>
      <c r="X1424" s="66"/>
      <c r="Y1424" s="66"/>
      <c r="Z1424" s="66"/>
    </row>
    <row r="1425" spans="1:26" ht="15" x14ac:dyDescent="0.25">
      <c r="A1425" s="66" t="s">
        <v>1117</v>
      </c>
      <c r="B1425" s="66" t="s">
        <v>507</v>
      </c>
      <c r="C1425" s="66"/>
      <c r="D1425" s="376">
        <v>7424</v>
      </c>
      <c r="E1425" s="66"/>
      <c r="F1425" s="66"/>
      <c r="G1425" s="66"/>
      <c r="I1425" s="66"/>
      <c r="J1425" s="66"/>
      <c r="K1425" s="66"/>
      <c r="M1425" s="377">
        <v>108</v>
      </c>
      <c r="N1425" s="378">
        <v>-7142.83</v>
      </c>
      <c r="P1425" s="377">
        <v>66</v>
      </c>
      <c r="Q1425" s="378">
        <v>-6153.3799999999983</v>
      </c>
      <c r="S1425" s="377">
        <v>5</v>
      </c>
      <c r="T1425" s="378">
        <v>-144.73000000000002</v>
      </c>
      <c r="V1425" s="66"/>
      <c r="W1425" s="66"/>
      <c r="X1425" s="66"/>
      <c r="Y1425" s="66"/>
      <c r="Z1425" s="66"/>
    </row>
    <row r="1426" spans="1:26" ht="15" x14ac:dyDescent="0.25">
      <c r="A1426" s="66" t="s">
        <v>1117</v>
      </c>
      <c r="B1426" s="66" t="s">
        <v>507</v>
      </c>
      <c r="C1426" s="66"/>
      <c r="D1426" s="376">
        <v>7474</v>
      </c>
      <c r="E1426" s="66"/>
      <c r="F1426" s="66"/>
      <c r="G1426" s="66"/>
      <c r="I1426" s="66"/>
      <c r="J1426" s="66"/>
      <c r="K1426" s="66"/>
      <c r="M1426" s="377">
        <v>0</v>
      </c>
      <c r="N1426" s="378">
        <v>0</v>
      </c>
      <c r="P1426" s="377">
        <v>0</v>
      </c>
      <c r="Q1426" s="378">
        <v>0</v>
      </c>
      <c r="S1426" s="377">
        <v>0</v>
      </c>
      <c r="T1426" s="378">
        <v>0</v>
      </c>
      <c r="V1426" s="66"/>
      <c r="W1426" s="66"/>
      <c r="X1426" s="66"/>
      <c r="Y1426" s="66"/>
      <c r="Z1426" s="66"/>
    </row>
    <row r="1427" spans="1:26" ht="15" x14ac:dyDescent="0.25">
      <c r="A1427" s="66" t="s">
        <v>1117</v>
      </c>
      <c r="B1427" s="66" t="s">
        <v>475</v>
      </c>
      <c r="C1427" s="66"/>
      <c r="D1427" s="376">
        <v>8540</v>
      </c>
      <c r="E1427" s="66"/>
      <c r="F1427" s="66"/>
      <c r="G1427" s="66"/>
      <c r="I1427" s="66"/>
      <c r="J1427" s="66"/>
      <c r="K1427" s="66"/>
      <c r="M1427" s="377">
        <v>24</v>
      </c>
      <c r="N1427" s="378">
        <v>-3993.1599999999994</v>
      </c>
      <c r="P1427" s="377">
        <v>19</v>
      </c>
      <c r="Q1427" s="378">
        <v>-890.24000000000012</v>
      </c>
      <c r="S1427" s="377">
        <v>1</v>
      </c>
      <c r="T1427" s="378">
        <v>-14.2</v>
      </c>
      <c r="V1427" s="66"/>
      <c r="W1427" s="66"/>
      <c r="X1427" s="66"/>
      <c r="Y1427" s="66"/>
      <c r="Z1427" s="66"/>
    </row>
    <row r="1428" spans="1:26" ht="15" x14ac:dyDescent="0.25">
      <c r="A1428" s="66" t="s">
        <v>1117</v>
      </c>
      <c r="B1428" s="66" t="s">
        <v>475</v>
      </c>
      <c r="C1428" s="66"/>
      <c r="D1428" s="376">
        <v>8550</v>
      </c>
      <c r="E1428" s="66"/>
      <c r="F1428" s="66"/>
      <c r="G1428" s="66"/>
      <c r="I1428" s="66"/>
      <c r="J1428" s="66"/>
      <c r="K1428" s="66"/>
      <c r="M1428" s="377">
        <v>23</v>
      </c>
      <c r="N1428" s="378">
        <v>-1737.1799999999998</v>
      </c>
      <c r="P1428" s="377">
        <v>15</v>
      </c>
      <c r="Q1428" s="378">
        <v>-1090.6299999999999</v>
      </c>
      <c r="S1428" s="377">
        <v>1</v>
      </c>
      <c r="T1428" s="378">
        <v>-24.84</v>
      </c>
      <c r="V1428" s="113"/>
      <c r="W1428" s="113"/>
      <c r="X1428" s="113"/>
      <c r="Y1428" s="113"/>
      <c r="Z1428" s="113"/>
    </row>
    <row r="1429" spans="1:26" ht="15" x14ac:dyDescent="0.25">
      <c r="A1429" s="66" t="s">
        <v>1117</v>
      </c>
      <c r="B1429" s="66" t="s">
        <v>475</v>
      </c>
      <c r="C1429" s="66"/>
      <c r="D1429" s="376">
        <v>8610</v>
      </c>
      <c r="E1429" s="66"/>
      <c r="F1429" s="66"/>
      <c r="G1429" s="66"/>
      <c r="I1429" s="66"/>
      <c r="J1429" s="66"/>
      <c r="K1429" s="66"/>
      <c r="M1429" s="377">
        <v>0</v>
      </c>
      <c r="N1429" s="378">
        <v>0</v>
      </c>
      <c r="P1429" s="377">
        <v>0</v>
      </c>
      <c r="Q1429" s="378">
        <v>0</v>
      </c>
      <c r="S1429" s="377">
        <v>0</v>
      </c>
      <c r="T1429" s="378">
        <v>0</v>
      </c>
      <c r="V1429" s="66"/>
      <c r="W1429" s="66"/>
      <c r="X1429" s="66"/>
      <c r="Y1429" s="66"/>
      <c r="Z1429" s="66"/>
    </row>
    <row r="1430" spans="1:26" ht="15" x14ac:dyDescent="0.25">
      <c r="A1430" s="66" t="s">
        <v>1117</v>
      </c>
      <c r="B1430" s="66" t="s">
        <v>475</v>
      </c>
      <c r="C1430" s="66"/>
      <c r="D1430" s="376">
        <v>8648</v>
      </c>
      <c r="E1430" s="66"/>
      <c r="F1430" s="66"/>
      <c r="G1430" s="66"/>
      <c r="I1430" s="66"/>
      <c r="J1430" s="66"/>
      <c r="K1430" s="66"/>
      <c r="M1430" s="377">
        <v>1</v>
      </c>
      <c r="N1430" s="378">
        <v>-780.76</v>
      </c>
      <c r="P1430" s="377">
        <v>0</v>
      </c>
      <c r="Q1430" s="378">
        <v>0</v>
      </c>
      <c r="S1430" s="377">
        <v>0</v>
      </c>
      <c r="T1430" s="378">
        <v>0</v>
      </c>
      <c r="V1430" s="66"/>
      <c r="W1430" s="66"/>
      <c r="X1430" s="66"/>
      <c r="Y1430" s="66"/>
      <c r="Z1430" s="66"/>
    </row>
    <row r="1431" spans="1:26" ht="15" x14ac:dyDescent="0.25">
      <c r="A1431" s="66" t="s">
        <v>1117</v>
      </c>
      <c r="B1431" s="66" t="s">
        <v>475</v>
      </c>
      <c r="C1431" s="66"/>
      <c r="D1431" s="376">
        <v>8850</v>
      </c>
      <c r="E1431" s="66"/>
      <c r="F1431" s="66"/>
      <c r="G1431" s="66"/>
      <c r="I1431" s="66"/>
      <c r="J1431" s="66"/>
      <c r="K1431" s="66"/>
      <c r="M1431" s="377">
        <v>0</v>
      </c>
      <c r="N1431" s="378">
        <v>0</v>
      </c>
      <c r="P1431" s="377">
        <v>0</v>
      </c>
      <c r="Q1431" s="378">
        <v>0</v>
      </c>
      <c r="S1431" s="377">
        <v>0</v>
      </c>
      <c r="T1431" s="378">
        <v>0</v>
      </c>
      <c r="V1431" s="66"/>
      <c r="W1431" s="66"/>
      <c r="X1431" s="66"/>
      <c r="Y1431" s="66"/>
      <c r="Z1431" s="66"/>
    </row>
    <row r="1432" spans="1:26" ht="15" x14ac:dyDescent="0.25">
      <c r="A1432" s="66" t="s">
        <v>1117</v>
      </c>
      <c r="B1432" s="66" t="s">
        <v>396</v>
      </c>
      <c r="C1432" s="66"/>
      <c r="D1432" s="376">
        <v>8023</v>
      </c>
      <c r="E1432" s="66"/>
      <c r="F1432" s="66"/>
      <c r="G1432" s="66"/>
      <c r="I1432" s="66"/>
      <c r="J1432" s="66"/>
      <c r="K1432" s="66"/>
      <c r="M1432" s="377">
        <v>0</v>
      </c>
      <c r="N1432" s="378">
        <v>0</v>
      </c>
      <c r="P1432" s="377">
        <v>0</v>
      </c>
      <c r="Q1432" s="378">
        <v>0</v>
      </c>
      <c r="S1432" s="377">
        <v>0</v>
      </c>
      <c r="T1432" s="378">
        <v>0</v>
      </c>
      <c r="V1432" s="66"/>
      <c r="W1432" s="66"/>
      <c r="X1432" s="66"/>
      <c r="Y1432" s="66"/>
      <c r="Z1432" s="66"/>
    </row>
    <row r="1433" spans="1:26" ht="15" x14ac:dyDescent="0.25">
      <c r="A1433" s="66" t="s">
        <v>1117</v>
      </c>
      <c r="B1433" s="66" t="s">
        <v>396</v>
      </c>
      <c r="C1433" s="66"/>
      <c r="D1433" s="376">
        <v>8060</v>
      </c>
      <c r="E1433" s="66"/>
      <c r="F1433" s="66"/>
      <c r="G1433" s="66"/>
      <c r="I1433" s="66"/>
      <c r="J1433" s="66"/>
      <c r="K1433" s="66"/>
      <c r="M1433" s="377">
        <v>41</v>
      </c>
      <c r="N1433" s="378">
        <v>-2273.1199999999994</v>
      </c>
      <c r="P1433" s="377">
        <v>25</v>
      </c>
      <c r="Q1433" s="378">
        <v>-2086.4499999999998</v>
      </c>
      <c r="S1433" s="377">
        <v>5</v>
      </c>
      <c r="T1433" s="378">
        <v>-257.34999999999997</v>
      </c>
      <c r="V1433" s="66"/>
      <c r="W1433" s="66"/>
      <c r="X1433" s="66"/>
      <c r="Y1433" s="66"/>
      <c r="Z1433" s="66"/>
    </row>
    <row r="1434" spans="1:26" ht="15" x14ac:dyDescent="0.25">
      <c r="A1434" s="66" t="s">
        <v>1117</v>
      </c>
      <c r="B1434" s="66" t="s">
        <v>396</v>
      </c>
      <c r="C1434" s="66"/>
      <c r="D1434" s="376">
        <v>8073</v>
      </c>
      <c r="E1434" s="66"/>
      <c r="F1434" s="66"/>
      <c r="G1434" s="66"/>
      <c r="I1434" s="66"/>
      <c r="J1434" s="66"/>
      <c r="K1434" s="66"/>
      <c r="M1434" s="377">
        <v>2</v>
      </c>
      <c r="N1434" s="378">
        <v>-58.85</v>
      </c>
      <c r="P1434" s="377">
        <v>1</v>
      </c>
      <c r="Q1434" s="378">
        <v>-56.16</v>
      </c>
      <c r="S1434" s="377">
        <v>0</v>
      </c>
      <c r="T1434" s="378">
        <v>0</v>
      </c>
      <c r="V1434" s="66"/>
      <c r="W1434" s="66"/>
      <c r="X1434" s="66"/>
      <c r="Y1434" s="66"/>
      <c r="Z1434" s="66"/>
    </row>
    <row r="1435" spans="1:26" ht="15" x14ac:dyDescent="0.25">
      <c r="A1435" s="66" t="s">
        <v>1117</v>
      </c>
      <c r="B1435" s="66" t="s">
        <v>396</v>
      </c>
      <c r="C1435" s="66"/>
      <c r="D1435" s="376">
        <v>8102</v>
      </c>
      <c r="E1435" s="66"/>
      <c r="F1435" s="66"/>
      <c r="G1435" s="66"/>
      <c r="I1435" s="66"/>
      <c r="J1435" s="66"/>
      <c r="K1435" s="66"/>
      <c r="M1435" s="377">
        <v>0</v>
      </c>
      <c r="N1435" s="378">
        <v>0</v>
      </c>
      <c r="P1435" s="377">
        <v>0</v>
      </c>
      <c r="Q1435" s="378">
        <v>0</v>
      </c>
      <c r="S1435" s="377">
        <v>0</v>
      </c>
      <c r="T1435" s="378">
        <v>0</v>
      </c>
      <c r="V1435" s="66"/>
      <c r="W1435" s="66"/>
      <c r="X1435" s="66"/>
      <c r="Y1435" s="66"/>
      <c r="Z1435" s="66"/>
    </row>
    <row r="1436" spans="1:26" ht="15" x14ac:dyDescent="0.25">
      <c r="A1436" s="66" t="s">
        <v>1117</v>
      </c>
      <c r="B1436" s="66" t="s">
        <v>396</v>
      </c>
      <c r="C1436" s="66"/>
      <c r="D1436" s="376">
        <v>8108</v>
      </c>
      <c r="E1436" s="66"/>
      <c r="F1436" s="66"/>
      <c r="G1436" s="66"/>
      <c r="I1436" s="66"/>
      <c r="J1436" s="66"/>
      <c r="K1436" s="66"/>
      <c r="M1436" s="377">
        <v>0</v>
      </c>
      <c r="N1436" s="378">
        <v>0</v>
      </c>
      <c r="P1436" s="377">
        <v>0</v>
      </c>
      <c r="Q1436" s="378">
        <v>0</v>
      </c>
      <c r="S1436" s="377">
        <v>0</v>
      </c>
      <c r="T1436" s="378">
        <v>0</v>
      </c>
      <c r="V1436" s="66"/>
      <c r="W1436" s="66"/>
      <c r="X1436" s="66"/>
      <c r="Y1436" s="66"/>
      <c r="Z1436" s="66"/>
    </row>
    <row r="1437" spans="1:26" ht="15" x14ac:dyDescent="0.25">
      <c r="A1437" s="66" t="s">
        <v>1117</v>
      </c>
      <c r="B1437" s="66" t="s">
        <v>396</v>
      </c>
      <c r="C1437" s="66"/>
      <c r="D1437" s="376">
        <v>8648</v>
      </c>
      <c r="E1437" s="66"/>
      <c r="F1437" s="66"/>
      <c r="G1437" s="66"/>
      <c r="I1437" s="66"/>
      <c r="J1437" s="66"/>
      <c r="K1437" s="66"/>
      <c r="M1437" s="377">
        <v>0</v>
      </c>
      <c r="N1437" s="378">
        <v>0</v>
      </c>
      <c r="P1437" s="377">
        <v>0</v>
      </c>
      <c r="Q1437" s="378">
        <v>0</v>
      </c>
      <c r="S1437" s="377">
        <v>0</v>
      </c>
      <c r="T1437" s="378">
        <v>0</v>
      </c>
      <c r="V1437" s="66"/>
      <c r="W1437" s="66"/>
      <c r="X1437" s="66"/>
      <c r="Y1437" s="66"/>
      <c r="Z1437" s="66"/>
    </row>
    <row r="1438" spans="1:26" ht="15" x14ac:dyDescent="0.25">
      <c r="A1438" s="66" t="s">
        <v>1117</v>
      </c>
      <c r="B1438" s="66" t="s">
        <v>541</v>
      </c>
      <c r="C1438" s="66"/>
      <c r="D1438" s="376">
        <v>7090</v>
      </c>
      <c r="E1438" s="66"/>
      <c r="F1438" s="66"/>
      <c r="G1438" s="66"/>
      <c r="I1438" s="66"/>
      <c r="J1438" s="66"/>
      <c r="K1438" s="66"/>
      <c r="M1438" s="377">
        <v>19</v>
      </c>
      <c r="N1438" s="378">
        <v>-1297.56</v>
      </c>
      <c r="P1438" s="377">
        <v>12</v>
      </c>
      <c r="Q1438" s="378">
        <v>-926.88</v>
      </c>
      <c r="S1438" s="377">
        <v>2</v>
      </c>
      <c r="T1438" s="378">
        <v>-40.96</v>
      </c>
      <c r="V1438" s="66"/>
      <c r="W1438" s="66"/>
      <c r="X1438" s="66"/>
      <c r="Y1438" s="66"/>
      <c r="Z1438" s="66"/>
    </row>
    <row r="1439" spans="1:26" ht="15" x14ac:dyDescent="0.25">
      <c r="A1439" s="66" t="s">
        <v>1117</v>
      </c>
      <c r="B1439" s="66" t="s">
        <v>448</v>
      </c>
      <c r="C1439" s="66"/>
      <c r="D1439" s="376">
        <v>8093</v>
      </c>
      <c r="E1439" s="66"/>
      <c r="F1439" s="66"/>
      <c r="G1439" s="66"/>
      <c r="I1439" s="66"/>
      <c r="J1439" s="66"/>
      <c r="K1439" s="66"/>
      <c r="M1439" s="377">
        <v>41</v>
      </c>
      <c r="N1439" s="378">
        <v>-2641.0600000000004</v>
      </c>
      <c r="P1439" s="377">
        <v>44</v>
      </c>
      <c r="Q1439" s="378">
        <v>-3900.98</v>
      </c>
      <c r="S1439" s="377">
        <v>7</v>
      </c>
      <c r="T1439" s="378">
        <v>-220.83999999999997</v>
      </c>
      <c r="V1439" s="66"/>
      <c r="W1439" s="66"/>
      <c r="X1439" s="66"/>
      <c r="Y1439" s="66"/>
      <c r="Z1439" s="66"/>
    </row>
    <row r="1440" spans="1:26" ht="15" x14ac:dyDescent="0.25">
      <c r="A1440" s="66" t="s">
        <v>1117</v>
      </c>
      <c r="B1440" s="66" t="s">
        <v>362</v>
      </c>
      <c r="C1440" s="66"/>
      <c r="D1440" s="376">
        <v>7675</v>
      </c>
      <c r="E1440" s="66"/>
      <c r="F1440" s="66"/>
      <c r="G1440" s="66"/>
      <c r="I1440" s="66"/>
      <c r="J1440" s="66"/>
      <c r="K1440" s="66"/>
      <c r="M1440" s="377">
        <v>20</v>
      </c>
      <c r="N1440" s="378">
        <v>-2183.0500000000002</v>
      </c>
      <c r="P1440" s="377">
        <v>8</v>
      </c>
      <c r="Q1440" s="378">
        <v>-326.22999999999996</v>
      </c>
      <c r="S1440" s="377">
        <v>1</v>
      </c>
      <c r="T1440" s="378">
        <v>-18.239999999999998</v>
      </c>
      <c r="V1440" s="66"/>
      <c r="W1440" s="66"/>
      <c r="X1440" s="66"/>
      <c r="Y1440" s="66"/>
      <c r="Z1440" s="66"/>
    </row>
    <row r="1441" spans="1:26" ht="15" x14ac:dyDescent="0.25">
      <c r="A1441" s="66" t="s">
        <v>1117</v>
      </c>
      <c r="B1441" s="66" t="s">
        <v>397</v>
      </c>
      <c r="C1441" s="66"/>
      <c r="D1441" s="376">
        <v>8016</v>
      </c>
      <c r="E1441" s="66"/>
      <c r="F1441" s="66"/>
      <c r="G1441" s="66"/>
      <c r="I1441" s="66"/>
      <c r="J1441" s="66"/>
      <c r="K1441" s="66"/>
      <c r="M1441" s="377">
        <v>3</v>
      </c>
      <c r="N1441" s="378">
        <v>-180.4</v>
      </c>
      <c r="P1441" s="377">
        <v>2</v>
      </c>
      <c r="Q1441" s="378">
        <v>-285.8</v>
      </c>
      <c r="S1441" s="377">
        <v>0</v>
      </c>
      <c r="T1441" s="378">
        <v>0</v>
      </c>
      <c r="V1441" s="113"/>
      <c r="W1441" s="113"/>
      <c r="X1441" s="113"/>
      <c r="Y1441" s="113"/>
      <c r="Z1441" s="113"/>
    </row>
    <row r="1442" spans="1:26" ht="15" x14ac:dyDescent="0.25">
      <c r="A1442" s="66" t="s">
        <v>1117</v>
      </c>
      <c r="B1442" s="66" t="s">
        <v>397</v>
      </c>
      <c r="C1442" s="66"/>
      <c r="D1442" s="376">
        <v>8046</v>
      </c>
      <c r="E1442" s="66"/>
      <c r="F1442" s="66"/>
      <c r="G1442" s="66"/>
      <c r="I1442" s="66"/>
      <c r="J1442" s="66"/>
      <c r="K1442" s="66"/>
      <c r="M1442" s="377">
        <v>297</v>
      </c>
      <c r="N1442" s="378">
        <v>-24836.310000000005</v>
      </c>
      <c r="P1442" s="377">
        <v>149</v>
      </c>
      <c r="Q1442" s="378">
        <v>-28778.280000000002</v>
      </c>
      <c r="S1442" s="377">
        <v>45</v>
      </c>
      <c r="T1442" s="378">
        <v>-2406.0700000000002</v>
      </c>
      <c r="V1442" s="113"/>
      <c r="W1442" s="113"/>
      <c r="X1442" s="113"/>
      <c r="Y1442" s="113"/>
      <c r="Z1442" s="113"/>
    </row>
    <row r="1443" spans="1:26" ht="15" x14ac:dyDescent="0.25">
      <c r="A1443" s="66" t="s">
        <v>1117</v>
      </c>
      <c r="B1443" s="66" t="s">
        <v>542</v>
      </c>
      <c r="C1443" s="66"/>
      <c r="D1443" s="376">
        <v>7036</v>
      </c>
      <c r="E1443" s="66"/>
      <c r="F1443" s="66"/>
      <c r="G1443" s="66"/>
      <c r="I1443" s="66"/>
      <c r="J1443" s="66"/>
      <c r="K1443" s="66"/>
      <c r="M1443" s="377">
        <v>11</v>
      </c>
      <c r="N1443" s="378">
        <v>-1504.67</v>
      </c>
      <c r="P1443" s="377">
        <v>8</v>
      </c>
      <c r="Q1443" s="378">
        <v>-224.77</v>
      </c>
      <c r="S1443" s="377">
        <v>1</v>
      </c>
      <c r="T1443" s="378">
        <v>-30.76</v>
      </c>
      <c r="V1443" s="113"/>
      <c r="W1443" s="113"/>
      <c r="X1443" s="113"/>
      <c r="Y1443" s="113"/>
      <c r="Z1443" s="113"/>
    </row>
    <row r="1444" spans="1:26" ht="15" x14ac:dyDescent="0.25">
      <c r="A1444" s="66" t="s">
        <v>1117</v>
      </c>
      <c r="B1444" s="66" t="s">
        <v>493</v>
      </c>
      <c r="C1444" s="66"/>
      <c r="D1444" s="376">
        <v>7001</v>
      </c>
      <c r="E1444" s="66"/>
      <c r="F1444" s="66"/>
      <c r="G1444" s="66"/>
      <c r="I1444" s="66"/>
      <c r="J1444" s="66"/>
      <c r="K1444" s="66"/>
      <c r="M1444" s="377">
        <v>61</v>
      </c>
      <c r="N1444" s="378">
        <v>-3510.7400000000002</v>
      </c>
      <c r="P1444" s="377">
        <v>76</v>
      </c>
      <c r="Q1444" s="378">
        <v>-4275.0599999999986</v>
      </c>
      <c r="S1444" s="377">
        <v>18</v>
      </c>
      <c r="T1444" s="378">
        <v>-606.06999999999994</v>
      </c>
      <c r="V1444" s="113"/>
      <c r="W1444" s="113"/>
      <c r="X1444" s="113"/>
      <c r="Y1444" s="113"/>
      <c r="Z1444" s="113"/>
    </row>
    <row r="1445" spans="1:26" ht="15" x14ac:dyDescent="0.25">
      <c r="A1445" s="66" t="s">
        <v>1117</v>
      </c>
      <c r="B1445" s="66" t="s">
        <v>493</v>
      </c>
      <c r="C1445" s="66"/>
      <c r="D1445" s="376">
        <v>7064</v>
      </c>
      <c r="E1445" s="66"/>
      <c r="F1445" s="66"/>
      <c r="G1445" s="66"/>
      <c r="I1445" s="66"/>
      <c r="J1445" s="66"/>
      <c r="K1445" s="66"/>
      <c r="M1445" s="377">
        <v>11</v>
      </c>
      <c r="N1445" s="378">
        <v>-1666.1700000000003</v>
      </c>
      <c r="P1445" s="377">
        <v>16</v>
      </c>
      <c r="Q1445" s="378">
        <v>-1798.33</v>
      </c>
      <c r="S1445" s="377">
        <v>1</v>
      </c>
      <c r="T1445" s="378">
        <v>-5.68</v>
      </c>
      <c r="V1445" s="113"/>
      <c r="W1445" s="113"/>
      <c r="X1445" s="113"/>
      <c r="Y1445" s="113"/>
      <c r="Z1445" s="113"/>
    </row>
    <row r="1446" spans="1:26" ht="15" x14ac:dyDescent="0.25">
      <c r="A1446" s="66" t="s">
        <v>1117</v>
      </c>
      <c r="B1446" s="66" t="s">
        <v>493</v>
      </c>
      <c r="C1446" s="66"/>
      <c r="D1446" s="376">
        <v>7065</v>
      </c>
      <c r="E1446" s="66"/>
      <c r="F1446" s="66"/>
      <c r="G1446" s="66"/>
      <c r="I1446" s="66"/>
      <c r="J1446" s="66"/>
      <c r="K1446" s="66"/>
      <c r="M1446" s="377">
        <v>0</v>
      </c>
      <c r="N1446" s="378">
        <v>0</v>
      </c>
      <c r="P1446" s="377">
        <v>0</v>
      </c>
      <c r="Q1446" s="378">
        <v>0</v>
      </c>
      <c r="S1446" s="377">
        <v>0</v>
      </c>
      <c r="T1446" s="378">
        <v>0</v>
      </c>
      <c r="V1446" s="113"/>
      <c r="W1446" s="113"/>
      <c r="X1446" s="113"/>
      <c r="Y1446" s="113"/>
      <c r="Z1446" s="113"/>
    </row>
    <row r="1447" spans="1:26" ht="15" x14ac:dyDescent="0.25">
      <c r="A1447" s="66" t="s">
        <v>1117</v>
      </c>
      <c r="B1447" s="66" t="s">
        <v>493</v>
      </c>
      <c r="C1447" s="66"/>
      <c r="D1447" s="376">
        <v>7067</v>
      </c>
      <c r="E1447" s="66"/>
      <c r="F1447" s="66"/>
      <c r="G1447" s="66"/>
      <c r="I1447" s="66"/>
      <c r="J1447" s="66"/>
      <c r="K1447" s="66"/>
      <c r="M1447" s="377">
        <v>24</v>
      </c>
      <c r="N1447" s="378">
        <v>-1471.37</v>
      </c>
      <c r="P1447" s="377">
        <v>23</v>
      </c>
      <c r="Q1447" s="378">
        <v>-1256.9000000000001</v>
      </c>
      <c r="S1447" s="377">
        <v>6</v>
      </c>
      <c r="T1447" s="378">
        <v>-186.06</v>
      </c>
      <c r="V1447" s="113"/>
      <c r="W1447" s="113"/>
      <c r="X1447" s="113"/>
      <c r="Y1447" s="113"/>
      <c r="Z1447" s="113"/>
    </row>
    <row r="1448" spans="1:26" ht="15" x14ac:dyDescent="0.25">
      <c r="A1448" s="66" t="s">
        <v>1117</v>
      </c>
      <c r="B1448" s="66" t="s">
        <v>493</v>
      </c>
      <c r="C1448" s="66"/>
      <c r="D1448" s="376">
        <v>7077</v>
      </c>
      <c r="E1448" s="66"/>
      <c r="F1448" s="66"/>
      <c r="G1448" s="66"/>
      <c r="I1448" s="66"/>
      <c r="J1448" s="66"/>
      <c r="K1448" s="66"/>
      <c r="M1448" s="377">
        <v>17</v>
      </c>
      <c r="N1448" s="378">
        <v>-563.05999999999995</v>
      </c>
      <c r="P1448" s="377">
        <v>11</v>
      </c>
      <c r="Q1448" s="378">
        <v>-750.41000000000008</v>
      </c>
      <c r="S1448" s="377">
        <v>1</v>
      </c>
      <c r="T1448" s="378">
        <v>-13.8</v>
      </c>
      <c r="V1448" s="113"/>
      <c r="W1448" s="113"/>
      <c r="X1448" s="113"/>
      <c r="Y1448" s="113"/>
      <c r="Z1448" s="113"/>
    </row>
    <row r="1449" spans="1:26" ht="15" x14ac:dyDescent="0.25">
      <c r="A1449" s="66" t="s">
        <v>1117</v>
      </c>
      <c r="B1449" s="66" t="s">
        <v>493</v>
      </c>
      <c r="C1449" s="66"/>
      <c r="D1449" s="376">
        <v>7095</v>
      </c>
      <c r="E1449" s="66"/>
      <c r="F1449" s="66"/>
      <c r="G1449" s="66"/>
      <c r="I1449" s="66"/>
      <c r="J1449" s="66"/>
      <c r="K1449" s="66"/>
      <c r="M1449" s="377">
        <v>125</v>
      </c>
      <c r="N1449" s="378">
        <v>-13592.480000000005</v>
      </c>
      <c r="P1449" s="377">
        <v>124</v>
      </c>
      <c r="Q1449" s="378">
        <v>-7949.3999999999978</v>
      </c>
      <c r="S1449" s="377">
        <v>11</v>
      </c>
      <c r="T1449" s="378">
        <v>-343.46000000000004</v>
      </c>
      <c r="V1449" s="113"/>
      <c r="W1449" s="113"/>
      <c r="X1449" s="113"/>
      <c r="Y1449" s="113"/>
      <c r="Z1449" s="113"/>
    </row>
    <row r="1450" spans="1:26" ht="15" x14ac:dyDescent="0.25">
      <c r="A1450" s="66" t="s">
        <v>1117</v>
      </c>
      <c r="B1450" s="66" t="s">
        <v>493</v>
      </c>
      <c r="C1450" s="66"/>
      <c r="D1450" s="376">
        <v>8110</v>
      </c>
      <c r="E1450" s="66"/>
      <c r="F1450" s="66"/>
      <c r="G1450" s="66"/>
      <c r="I1450" s="66"/>
      <c r="J1450" s="66"/>
      <c r="K1450" s="66"/>
      <c r="M1450" s="377">
        <v>0</v>
      </c>
      <c r="N1450" s="378">
        <v>0</v>
      </c>
      <c r="P1450" s="377">
        <v>0</v>
      </c>
      <c r="Q1450" s="378">
        <v>0</v>
      </c>
      <c r="S1450" s="377">
        <v>0</v>
      </c>
      <c r="T1450" s="378">
        <v>0</v>
      </c>
      <c r="V1450" s="113"/>
      <c r="W1450" s="113"/>
      <c r="X1450" s="113"/>
      <c r="Y1450" s="113"/>
      <c r="Z1450" s="113"/>
    </row>
    <row r="1451" spans="1:26" ht="15" x14ac:dyDescent="0.25">
      <c r="A1451" s="66" t="s">
        <v>1117</v>
      </c>
      <c r="B1451" s="66" t="s">
        <v>493</v>
      </c>
      <c r="C1451" s="66"/>
      <c r="D1451" s="376">
        <v>8820</v>
      </c>
      <c r="E1451" s="66"/>
      <c r="F1451" s="66"/>
      <c r="G1451" s="66"/>
      <c r="I1451" s="66"/>
      <c r="J1451" s="66"/>
      <c r="K1451" s="66"/>
      <c r="M1451" s="377">
        <v>0</v>
      </c>
      <c r="N1451" s="378">
        <v>0</v>
      </c>
      <c r="P1451" s="377">
        <v>0</v>
      </c>
      <c r="Q1451" s="378">
        <v>0</v>
      </c>
      <c r="S1451" s="377">
        <v>0</v>
      </c>
      <c r="T1451" s="378">
        <v>0</v>
      </c>
      <c r="V1451" s="113"/>
      <c r="W1451" s="113"/>
      <c r="X1451" s="113"/>
      <c r="Y1451" s="113"/>
      <c r="Z1451" s="113"/>
    </row>
    <row r="1452" spans="1:26" ht="15" x14ac:dyDescent="0.25">
      <c r="A1452" s="66" t="s">
        <v>1117</v>
      </c>
      <c r="B1452" s="66" t="s">
        <v>493</v>
      </c>
      <c r="C1452" s="66"/>
      <c r="D1452" s="376">
        <v>8830</v>
      </c>
      <c r="E1452" s="66"/>
      <c r="F1452" s="66"/>
      <c r="G1452" s="66"/>
      <c r="I1452" s="66"/>
      <c r="J1452" s="66"/>
      <c r="K1452" s="66"/>
      <c r="M1452" s="377">
        <v>50</v>
      </c>
      <c r="N1452" s="378">
        <v>-3951.38</v>
      </c>
      <c r="P1452" s="377">
        <v>33</v>
      </c>
      <c r="Q1452" s="378">
        <v>-4142.9299999999994</v>
      </c>
      <c r="S1452" s="377">
        <v>6</v>
      </c>
      <c r="T1452" s="378">
        <v>-374.5</v>
      </c>
      <c r="V1452" s="113"/>
      <c r="W1452" s="113"/>
      <c r="X1452" s="113"/>
      <c r="Y1452" s="113"/>
      <c r="Z1452" s="113"/>
    </row>
    <row r="1453" spans="1:26" ht="15" x14ac:dyDescent="0.25">
      <c r="A1453" s="66" t="s">
        <v>1117</v>
      </c>
      <c r="B1453" s="66" t="s">
        <v>493</v>
      </c>
      <c r="C1453" s="66"/>
      <c r="D1453" s="376">
        <v>8832</v>
      </c>
      <c r="E1453" s="66"/>
      <c r="F1453" s="66"/>
      <c r="G1453" s="66"/>
      <c r="I1453" s="66"/>
      <c r="J1453" s="66"/>
      <c r="K1453" s="66"/>
      <c r="M1453" s="377">
        <v>27</v>
      </c>
      <c r="N1453" s="378">
        <v>-773.01</v>
      </c>
      <c r="P1453" s="377">
        <v>41</v>
      </c>
      <c r="Q1453" s="378">
        <v>-1983.9300000000003</v>
      </c>
      <c r="S1453" s="377">
        <v>12</v>
      </c>
      <c r="T1453" s="378">
        <v>-2550.48</v>
      </c>
      <c r="V1453" s="113"/>
      <c r="W1453" s="113"/>
      <c r="X1453" s="113"/>
      <c r="Y1453" s="113"/>
      <c r="Z1453" s="113"/>
    </row>
    <row r="1454" spans="1:26" ht="15" x14ac:dyDescent="0.25">
      <c r="A1454" s="66" t="s">
        <v>1117</v>
      </c>
      <c r="B1454" s="66" t="s">
        <v>493</v>
      </c>
      <c r="C1454" s="66"/>
      <c r="D1454" s="376">
        <v>8839</v>
      </c>
      <c r="E1454" s="66"/>
      <c r="F1454" s="66"/>
      <c r="G1454" s="66"/>
      <c r="I1454" s="66"/>
      <c r="J1454" s="66"/>
      <c r="K1454" s="66"/>
      <c r="M1454" s="377">
        <v>0</v>
      </c>
      <c r="N1454" s="378">
        <v>0</v>
      </c>
      <c r="P1454" s="377">
        <v>1</v>
      </c>
      <c r="Q1454" s="378">
        <v>-31.26</v>
      </c>
      <c r="S1454" s="377">
        <v>0</v>
      </c>
      <c r="T1454" s="378">
        <v>0</v>
      </c>
      <c r="V1454" s="113"/>
      <c r="W1454" s="113"/>
      <c r="X1454" s="113"/>
      <c r="Y1454" s="113"/>
      <c r="Z1454" s="113"/>
    </row>
    <row r="1455" spans="1:26" ht="15" x14ac:dyDescent="0.25">
      <c r="A1455" s="66" t="s">
        <v>1117</v>
      </c>
      <c r="B1455" s="66" t="s">
        <v>493</v>
      </c>
      <c r="C1455" s="66"/>
      <c r="D1455" s="376">
        <v>8840</v>
      </c>
      <c r="E1455" s="66"/>
      <c r="F1455" s="66"/>
      <c r="G1455" s="66"/>
      <c r="I1455" s="66"/>
      <c r="J1455" s="66"/>
      <c r="K1455" s="66"/>
      <c r="M1455" s="377">
        <v>13</v>
      </c>
      <c r="N1455" s="378">
        <v>-1330.81</v>
      </c>
      <c r="P1455" s="377">
        <v>6</v>
      </c>
      <c r="Q1455" s="378">
        <v>-768.51</v>
      </c>
      <c r="S1455" s="377">
        <v>2</v>
      </c>
      <c r="T1455" s="378">
        <v>-107.03</v>
      </c>
      <c r="V1455" s="113"/>
      <c r="W1455" s="113"/>
      <c r="X1455" s="113"/>
      <c r="Y1455" s="113"/>
      <c r="Z1455" s="113"/>
    </row>
    <row r="1456" spans="1:26" ht="15" x14ac:dyDescent="0.25">
      <c r="A1456" s="66" t="s">
        <v>1117</v>
      </c>
      <c r="B1456" s="66" t="s">
        <v>493</v>
      </c>
      <c r="C1456" s="66"/>
      <c r="D1456" s="376">
        <v>8861</v>
      </c>
      <c r="E1456" s="66"/>
      <c r="F1456" s="66"/>
      <c r="G1456" s="66"/>
      <c r="I1456" s="66"/>
      <c r="J1456" s="66"/>
      <c r="K1456" s="66"/>
      <c r="M1456" s="377">
        <v>17</v>
      </c>
      <c r="N1456" s="378">
        <v>-946.26</v>
      </c>
      <c r="P1456" s="377">
        <v>24</v>
      </c>
      <c r="Q1456" s="378">
        <v>-1210.8</v>
      </c>
      <c r="S1456" s="377">
        <v>1</v>
      </c>
      <c r="T1456" s="378">
        <v>-11.61</v>
      </c>
      <c r="V1456" s="113"/>
      <c r="W1456" s="113"/>
      <c r="X1456" s="113"/>
      <c r="Y1456" s="113"/>
      <c r="Z1456" s="113"/>
    </row>
    <row r="1457" spans="1:39" ht="15" x14ac:dyDescent="0.25">
      <c r="A1457" s="66" t="s">
        <v>1117</v>
      </c>
      <c r="B1457" s="66" t="s">
        <v>493</v>
      </c>
      <c r="C1457" s="66"/>
      <c r="D1457" s="376">
        <v>8863</v>
      </c>
      <c r="E1457" s="66"/>
      <c r="F1457" s="66"/>
      <c r="G1457" s="66"/>
      <c r="I1457" s="66"/>
      <c r="J1457" s="66"/>
      <c r="K1457" s="66"/>
      <c r="M1457" s="377">
        <v>38</v>
      </c>
      <c r="N1457" s="378">
        <v>-2379.5199999999995</v>
      </c>
      <c r="P1457" s="377">
        <v>44</v>
      </c>
      <c r="Q1457" s="378">
        <v>-3466.14</v>
      </c>
      <c r="S1457" s="377">
        <v>8</v>
      </c>
      <c r="T1457" s="378">
        <v>-440.21999999999997</v>
      </c>
      <c r="V1457" s="113"/>
      <c r="W1457" s="113"/>
      <c r="X1457" s="113"/>
      <c r="Y1457" s="113"/>
      <c r="Z1457" s="113"/>
    </row>
    <row r="1458" spans="1:39" ht="15" x14ac:dyDescent="0.25">
      <c r="A1458" s="66" t="s">
        <v>1117</v>
      </c>
      <c r="B1458" s="66" t="s">
        <v>449</v>
      </c>
      <c r="C1458" s="66"/>
      <c r="D1458" s="376">
        <v>8096</v>
      </c>
      <c r="E1458" s="66"/>
      <c r="F1458" s="66"/>
      <c r="G1458" s="66"/>
      <c r="I1458" s="66"/>
      <c r="J1458" s="66"/>
      <c r="K1458" s="66"/>
      <c r="M1458" s="377">
        <v>150</v>
      </c>
      <c r="N1458" s="378">
        <v>-11872.77</v>
      </c>
      <c r="P1458" s="377">
        <v>94</v>
      </c>
      <c r="Q1458" s="378">
        <v>-8396.3799999999974</v>
      </c>
      <c r="S1458" s="377">
        <v>19</v>
      </c>
      <c r="T1458" s="378">
        <v>-959.25</v>
      </c>
      <c r="V1458" s="113"/>
      <c r="W1458" s="113"/>
      <c r="X1458" s="113"/>
      <c r="Y1458" s="113"/>
      <c r="Z1458" s="113"/>
    </row>
    <row r="1459" spans="1:39" ht="15" x14ac:dyDescent="0.25">
      <c r="A1459" s="66" t="s">
        <v>1117</v>
      </c>
      <c r="B1459" s="66" t="s">
        <v>450</v>
      </c>
      <c r="C1459" s="66"/>
      <c r="D1459" s="376">
        <v>8096</v>
      </c>
      <c r="E1459" s="66"/>
      <c r="F1459" s="66"/>
      <c r="G1459" s="66"/>
      <c r="I1459" s="66"/>
      <c r="J1459" s="66"/>
      <c r="K1459" s="66"/>
      <c r="M1459" s="377">
        <v>2</v>
      </c>
      <c r="N1459" s="378">
        <v>-161</v>
      </c>
      <c r="P1459" s="377">
        <v>1</v>
      </c>
      <c r="Q1459" s="378">
        <v>-143.69999999999999</v>
      </c>
      <c r="S1459" s="377">
        <v>0</v>
      </c>
      <c r="T1459" s="378">
        <v>0</v>
      </c>
      <c r="V1459" s="113"/>
      <c r="W1459" s="113"/>
      <c r="X1459" s="113"/>
      <c r="Y1459" s="113"/>
      <c r="Z1459" s="113"/>
    </row>
    <row r="1460" spans="1:39" ht="15" x14ac:dyDescent="0.25">
      <c r="A1460" s="66" t="s">
        <v>1117</v>
      </c>
      <c r="B1460" s="66" t="s">
        <v>450</v>
      </c>
      <c r="C1460" s="66"/>
      <c r="D1460" s="376">
        <v>8097</v>
      </c>
      <c r="E1460" s="66"/>
      <c r="F1460" s="66"/>
      <c r="G1460" s="66"/>
      <c r="I1460" s="66"/>
      <c r="J1460" s="66"/>
      <c r="K1460" s="66"/>
      <c r="M1460" s="377">
        <v>8</v>
      </c>
      <c r="N1460" s="378">
        <v>-611.16999999999996</v>
      </c>
      <c r="P1460" s="377">
        <v>7</v>
      </c>
      <c r="Q1460" s="378">
        <v>-430.84</v>
      </c>
      <c r="S1460" s="377">
        <v>0</v>
      </c>
      <c r="T1460" s="378">
        <v>0</v>
      </c>
      <c r="V1460" s="113"/>
      <c r="W1460" s="113"/>
      <c r="X1460" s="113"/>
      <c r="Y1460" s="113"/>
      <c r="Z1460" s="113"/>
    </row>
    <row r="1461" spans="1:39" ht="15" x14ac:dyDescent="0.25">
      <c r="A1461" s="66" t="s">
        <v>1117</v>
      </c>
      <c r="B1461" s="66" t="s">
        <v>363</v>
      </c>
      <c r="C1461" s="66"/>
      <c r="D1461" s="376">
        <v>7675</v>
      </c>
      <c r="E1461" s="66"/>
      <c r="F1461" s="66"/>
      <c r="G1461" s="66"/>
      <c r="I1461" s="66"/>
      <c r="J1461" s="66"/>
      <c r="K1461" s="66"/>
      <c r="M1461" s="377">
        <v>0</v>
      </c>
      <c r="N1461" s="378">
        <v>0</v>
      </c>
      <c r="P1461" s="377">
        <v>0</v>
      </c>
      <c r="Q1461" s="378">
        <v>0</v>
      </c>
      <c r="S1461" s="377">
        <v>0</v>
      </c>
      <c r="T1461" s="378">
        <v>0</v>
      </c>
      <c r="V1461" s="113"/>
      <c r="W1461" s="113"/>
      <c r="X1461" s="113"/>
      <c r="Y1461" s="113"/>
      <c r="Z1461" s="113"/>
    </row>
    <row r="1462" spans="1:39" ht="15" x14ac:dyDescent="0.25">
      <c r="A1462" s="66" t="s">
        <v>1117</v>
      </c>
      <c r="B1462" s="66" t="s">
        <v>363</v>
      </c>
      <c r="C1462" s="66"/>
      <c r="D1462" s="376">
        <v>7677</v>
      </c>
      <c r="E1462" s="66"/>
      <c r="F1462" s="66"/>
      <c r="G1462" s="66"/>
      <c r="I1462" s="66"/>
      <c r="J1462" s="66"/>
      <c r="K1462" s="66"/>
      <c r="M1462" s="377">
        <v>4</v>
      </c>
      <c r="N1462" s="378">
        <v>-384.78999999999996</v>
      </c>
      <c r="P1462" s="377">
        <v>0</v>
      </c>
      <c r="Q1462" s="378">
        <v>0</v>
      </c>
      <c r="S1462" s="377">
        <v>0</v>
      </c>
      <c r="T1462" s="378">
        <v>0</v>
      </c>
      <c r="V1462" s="113"/>
      <c r="W1462" s="113"/>
      <c r="X1462" s="113"/>
      <c r="Y1462" s="113"/>
      <c r="Z1462" s="113"/>
    </row>
    <row r="1463" spans="1:39" ht="15" x14ac:dyDescent="0.25">
      <c r="A1463" s="66" t="s">
        <v>1117</v>
      </c>
      <c r="B1463" s="66" t="s">
        <v>421</v>
      </c>
      <c r="C1463" s="66"/>
      <c r="D1463" s="376">
        <v>8104</v>
      </c>
      <c r="E1463" s="66"/>
      <c r="F1463" s="66"/>
      <c r="G1463" s="66"/>
      <c r="I1463" s="66"/>
      <c r="J1463" s="66"/>
      <c r="K1463" s="66"/>
      <c r="M1463" s="377">
        <v>0</v>
      </c>
      <c r="N1463" s="378">
        <v>0</v>
      </c>
      <c r="P1463" s="377">
        <v>3</v>
      </c>
      <c r="Q1463" s="378">
        <v>-366.89</v>
      </c>
      <c r="S1463" s="377">
        <v>0</v>
      </c>
      <c r="T1463" s="378">
        <v>0</v>
      </c>
      <c r="V1463" s="113"/>
      <c r="W1463" s="113"/>
      <c r="X1463" s="113"/>
      <c r="Y1463" s="113"/>
      <c r="Z1463" s="113"/>
    </row>
    <row r="1464" spans="1:39" ht="15" x14ac:dyDescent="0.25">
      <c r="A1464" s="66" t="s">
        <v>1117</v>
      </c>
      <c r="B1464" s="66" t="s">
        <v>421</v>
      </c>
      <c r="C1464" s="66"/>
      <c r="D1464" s="376">
        <v>8107</v>
      </c>
      <c r="E1464" s="66"/>
      <c r="F1464" s="66"/>
      <c r="G1464" s="66"/>
      <c r="I1464" s="66"/>
      <c r="J1464" s="66"/>
      <c r="K1464" s="66"/>
      <c r="M1464" s="377">
        <v>52</v>
      </c>
      <c r="N1464" s="378">
        <v>-3472.2400000000007</v>
      </c>
      <c r="P1464" s="377">
        <v>53</v>
      </c>
      <c r="Q1464" s="378">
        <v>-5435.83</v>
      </c>
      <c r="S1464" s="377">
        <v>11</v>
      </c>
      <c r="T1464" s="378">
        <v>-514.49</v>
      </c>
      <c r="V1464" s="113"/>
      <c r="W1464" s="113"/>
      <c r="X1464" s="113"/>
      <c r="Y1464" s="113"/>
      <c r="Z1464" s="113"/>
    </row>
    <row r="1465" spans="1:39" ht="15" x14ac:dyDescent="0.25">
      <c r="A1465" s="66" t="s">
        <v>1117</v>
      </c>
      <c r="B1465" s="66" t="s">
        <v>709</v>
      </c>
      <c r="C1465" s="66"/>
      <c r="D1465" s="376">
        <v>7075</v>
      </c>
      <c r="E1465" s="66"/>
      <c r="F1465" s="66"/>
      <c r="G1465" s="66"/>
      <c r="I1465" s="66"/>
      <c r="J1465" s="66"/>
      <c r="K1465" s="66"/>
      <c r="M1465" s="377">
        <v>24</v>
      </c>
      <c r="N1465" s="378">
        <v>-3957.87</v>
      </c>
      <c r="P1465" s="377">
        <v>12</v>
      </c>
      <c r="Q1465" s="378">
        <v>-770.43000000000018</v>
      </c>
      <c r="S1465" s="377">
        <v>1</v>
      </c>
      <c r="T1465" s="378">
        <v>-9.27</v>
      </c>
      <c r="V1465" s="113"/>
      <c r="W1465" s="113"/>
      <c r="X1465" s="113"/>
      <c r="Y1465" s="113"/>
      <c r="Z1465" s="113"/>
    </row>
    <row r="1466" spans="1:39" ht="15" x14ac:dyDescent="0.25">
      <c r="A1466" s="66" t="s">
        <v>1117</v>
      </c>
      <c r="B1466" s="66" t="s">
        <v>566</v>
      </c>
      <c r="C1466" s="66"/>
      <c r="D1466" s="376">
        <v>8562</v>
      </c>
      <c r="E1466" s="66"/>
      <c r="F1466" s="66"/>
      <c r="G1466" s="66"/>
      <c r="I1466" s="66"/>
      <c r="J1466" s="66"/>
      <c r="K1466" s="66"/>
      <c r="M1466" s="377">
        <v>2</v>
      </c>
      <c r="N1466" s="378">
        <v>-68.48</v>
      </c>
      <c r="P1466" s="377">
        <v>1</v>
      </c>
      <c r="Q1466" s="378">
        <v>-227.33</v>
      </c>
      <c r="S1466" s="377">
        <v>1</v>
      </c>
      <c r="T1466" s="378">
        <v>-72.55</v>
      </c>
      <c r="V1466" s="66"/>
      <c r="W1466" s="66"/>
      <c r="X1466" s="66"/>
      <c r="Y1466" s="66"/>
      <c r="Z1466" s="66"/>
    </row>
    <row r="1467" spans="1:39" ht="15" x14ac:dyDescent="0.25">
      <c r="A1467" s="66" t="s">
        <v>1117</v>
      </c>
      <c r="B1467" s="66" t="s">
        <v>365</v>
      </c>
      <c r="C1467" s="66"/>
      <c r="D1467" s="376">
        <v>7481</v>
      </c>
      <c r="E1467" s="66"/>
      <c r="F1467" s="66"/>
      <c r="G1467" s="66"/>
      <c r="I1467" s="66"/>
      <c r="J1467" s="66"/>
      <c r="K1467" s="66"/>
      <c r="M1467" s="377">
        <v>6</v>
      </c>
      <c r="N1467" s="378">
        <v>-101.52000000000001</v>
      </c>
      <c r="P1467" s="377">
        <v>1</v>
      </c>
      <c r="Q1467" s="378">
        <v>-17.190000000000001</v>
      </c>
      <c r="S1467" s="377">
        <v>1</v>
      </c>
      <c r="T1467" s="378">
        <v>-38.85</v>
      </c>
      <c r="V1467" s="66"/>
      <c r="W1467" s="66"/>
      <c r="X1467" s="66"/>
      <c r="Y1467" s="66"/>
      <c r="Z1467" s="66"/>
    </row>
    <row r="1468" spans="1:39" ht="15" x14ac:dyDescent="0.25">
      <c r="A1468" s="20" t="s">
        <v>109</v>
      </c>
      <c r="B1468" s="150"/>
      <c r="C1468" s="150"/>
      <c r="D1468" s="150" t="s">
        <v>731</v>
      </c>
      <c r="E1468" s="66"/>
      <c r="F1468" s="66"/>
      <c r="G1468" s="66"/>
      <c r="I1468" s="66"/>
      <c r="J1468" s="66"/>
      <c r="K1468" s="66"/>
      <c r="M1468" s="377">
        <v>34074</v>
      </c>
      <c r="N1468" s="378">
        <v>-2863967.16</v>
      </c>
      <c r="P1468" s="377">
        <v>24786</v>
      </c>
      <c r="Q1468" s="378">
        <v>-2422375.4699999993</v>
      </c>
      <c r="S1468" s="377">
        <v>4314</v>
      </c>
      <c r="T1468" s="378">
        <v>-227017.2999999999</v>
      </c>
      <c r="V1468" s="66"/>
      <c r="W1468" s="66"/>
      <c r="X1468" s="66"/>
      <c r="Y1468" s="66"/>
      <c r="Z1468" s="66"/>
    </row>
    <row r="1469" spans="1:39" ht="15" x14ac:dyDescent="0.25">
      <c r="V1469" s="66"/>
      <c r="W1469" s="66"/>
      <c r="X1469" s="66"/>
      <c r="Y1469" s="66"/>
      <c r="Z1469" s="66"/>
    </row>
    <row r="1470" spans="1:39" s="4" customFormat="1" ht="72.95" customHeight="1" x14ac:dyDescent="0.25">
      <c r="A1470" s="63" t="s">
        <v>95</v>
      </c>
      <c r="B1470" s="50" t="s">
        <v>17</v>
      </c>
      <c r="C1470" s="50" t="s">
        <v>87</v>
      </c>
      <c r="D1470" s="371" t="s">
        <v>18</v>
      </c>
      <c r="E1470" s="50" t="s">
        <v>70</v>
      </c>
      <c r="F1470" s="50" t="s">
        <v>71</v>
      </c>
      <c r="G1470" s="63" t="s">
        <v>82</v>
      </c>
      <c r="I1470" s="384" t="s">
        <v>72</v>
      </c>
      <c r="J1470" s="385" t="s">
        <v>73</v>
      </c>
      <c r="K1470" s="386" t="s">
        <v>74</v>
      </c>
      <c r="M1470" s="372" t="s">
        <v>1112</v>
      </c>
      <c r="N1470" s="373" t="s">
        <v>130</v>
      </c>
      <c r="O1470" s="54"/>
      <c r="P1470" s="374" t="s">
        <v>1113</v>
      </c>
      <c r="Q1470" s="375" t="s">
        <v>130</v>
      </c>
      <c r="R1470" s="54"/>
      <c r="S1470" s="374" t="s">
        <v>1114</v>
      </c>
      <c r="T1470" s="375" t="s">
        <v>130</v>
      </c>
      <c r="V1470" s="66"/>
      <c r="W1470" s="66"/>
      <c r="X1470" s="66"/>
      <c r="Y1470" s="66"/>
      <c r="Z1470" s="66"/>
      <c r="AA1470" s="48"/>
      <c r="AB1470" s="5"/>
      <c r="AC1470" s="5"/>
      <c r="AD1470" s="5"/>
      <c r="AE1470" s="5"/>
      <c r="AF1470" s="5"/>
      <c r="AG1470" s="5"/>
      <c r="AH1470" s="5"/>
      <c r="AI1470" s="5"/>
      <c r="AJ1470" s="5"/>
      <c r="AK1470" s="5"/>
      <c r="AL1470" s="5"/>
      <c r="AM1470" s="5"/>
    </row>
    <row r="1471" spans="1:39" ht="15" x14ac:dyDescent="0.25">
      <c r="A1471" s="66" t="s">
        <v>1118</v>
      </c>
      <c r="B1471" s="66" t="s">
        <v>307</v>
      </c>
      <c r="C1471" s="66"/>
      <c r="D1471" s="376">
        <v>7401</v>
      </c>
      <c r="E1471" s="66"/>
      <c r="F1471" s="66"/>
      <c r="G1471" s="66"/>
      <c r="I1471" s="66"/>
      <c r="J1471" s="66"/>
      <c r="K1471" s="66"/>
      <c r="M1471" s="377">
        <v>0</v>
      </c>
      <c r="N1471" s="378">
        <v>0</v>
      </c>
      <c r="P1471" s="377">
        <v>1</v>
      </c>
      <c r="Q1471" s="378">
        <v>-334</v>
      </c>
      <c r="S1471" s="377">
        <v>1</v>
      </c>
      <c r="T1471" s="378">
        <v>-253</v>
      </c>
      <c r="V1471" s="66"/>
      <c r="W1471" s="66"/>
      <c r="X1471" s="66"/>
      <c r="Y1471" s="66"/>
      <c r="Z1471" s="66"/>
    </row>
    <row r="1472" spans="1:39" ht="15" x14ac:dyDescent="0.25">
      <c r="A1472" s="66" t="s">
        <v>1118</v>
      </c>
      <c r="B1472" s="66" t="s">
        <v>494</v>
      </c>
      <c r="C1472" s="66"/>
      <c r="D1472" s="376">
        <v>8501</v>
      </c>
      <c r="E1472" s="66"/>
      <c r="F1472" s="66"/>
      <c r="G1472" s="66"/>
      <c r="I1472" s="66"/>
      <c r="J1472" s="66"/>
      <c r="K1472" s="66"/>
      <c r="M1472" s="377">
        <v>1</v>
      </c>
      <c r="N1472" s="378">
        <v>-334</v>
      </c>
      <c r="P1472" s="377">
        <v>0</v>
      </c>
      <c r="Q1472" s="378">
        <v>0</v>
      </c>
      <c r="S1472" s="377">
        <v>0</v>
      </c>
      <c r="T1472" s="378">
        <v>0</v>
      </c>
      <c r="V1472" s="66"/>
      <c r="W1472" s="66"/>
      <c r="X1472" s="66"/>
      <c r="Y1472" s="66"/>
      <c r="Z1472" s="66"/>
    </row>
    <row r="1473" spans="1:26" ht="15" x14ac:dyDescent="0.25">
      <c r="A1473" s="66" t="s">
        <v>1118</v>
      </c>
      <c r="B1473" s="66" t="s">
        <v>553</v>
      </c>
      <c r="C1473" s="66"/>
      <c r="D1473" s="376">
        <v>7620</v>
      </c>
      <c r="E1473" s="66"/>
      <c r="F1473" s="66"/>
      <c r="G1473" s="66"/>
      <c r="I1473" s="66"/>
      <c r="J1473" s="66"/>
      <c r="K1473" s="66"/>
      <c r="M1473" s="377">
        <v>0</v>
      </c>
      <c r="N1473" s="378">
        <v>0</v>
      </c>
      <c r="P1473" s="377">
        <v>0</v>
      </c>
      <c r="Q1473" s="378">
        <v>0</v>
      </c>
      <c r="S1473" s="377">
        <v>0</v>
      </c>
      <c r="T1473" s="378">
        <v>0</v>
      </c>
      <c r="V1473" s="66"/>
      <c r="W1473" s="66"/>
      <c r="X1473" s="66"/>
      <c r="Y1473" s="66"/>
      <c r="Z1473" s="66"/>
    </row>
    <row r="1474" spans="1:26" ht="15" x14ac:dyDescent="0.25">
      <c r="A1474" s="66" t="s">
        <v>1118</v>
      </c>
      <c r="B1474" s="66" t="s">
        <v>398</v>
      </c>
      <c r="C1474" s="66"/>
      <c r="D1474" s="376">
        <v>8106</v>
      </c>
      <c r="E1474" s="66"/>
      <c r="F1474" s="66"/>
      <c r="G1474" s="66"/>
      <c r="I1474" s="66"/>
      <c r="J1474" s="66"/>
      <c r="K1474" s="66"/>
      <c r="M1474" s="377">
        <v>3</v>
      </c>
      <c r="N1474" s="378">
        <v>-1116</v>
      </c>
      <c r="P1474" s="377">
        <v>4</v>
      </c>
      <c r="Q1474" s="378">
        <v>-1336</v>
      </c>
      <c r="S1474" s="377">
        <v>3</v>
      </c>
      <c r="T1474" s="378">
        <v>-708</v>
      </c>
      <c r="V1474" s="66"/>
      <c r="W1474" s="66"/>
      <c r="X1474" s="66"/>
      <c r="Y1474" s="66"/>
      <c r="Z1474" s="66"/>
    </row>
    <row r="1475" spans="1:26" ht="15" x14ac:dyDescent="0.25">
      <c r="A1475" s="66" t="s">
        <v>1118</v>
      </c>
      <c r="B1475" s="66" t="s">
        <v>400</v>
      </c>
      <c r="C1475" s="66"/>
      <c r="D1475" s="376">
        <v>8007</v>
      </c>
      <c r="E1475" s="66"/>
      <c r="F1475" s="66"/>
      <c r="G1475" s="66"/>
      <c r="I1475" s="66"/>
      <c r="J1475" s="66"/>
      <c r="K1475" s="66"/>
      <c r="M1475" s="377">
        <v>4</v>
      </c>
      <c r="N1475" s="378">
        <v>-1336</v>
      </c>
      <c r="P1475" s="377">
        <v>2</v>
      </c>
      <c r="Q1475" s="378">
        <v>-668</v>
      </c>
      <c r="S1475" s="377">
        <v>4</v>
      </c>
      <c r="T1475" s="378">
        <v>-913</v>
      </c>
      <c r="V1475" s="66"/>
      <c r="W1475" s="66"/>
      <c r="X1475" s="66"/>
      <c r="Y1475" s="66"/>
      <c r="Z1475" s="66"/>
    </row>
    <row r="1476" spans="1:26" ht="15" x14ac:dyDescent="0.25">
      <c r="A1476" s="66" t="s">
        <v>1118</v>
      </c>
      <c r="B1476" s="66" t="s">
        <v>400</v>
      </c>
      <c r="C1476" s="66"/>
      <c r="D1476" s="376">
        <v>8033</v>
      </c>
      <c r="E1476" s="66"/>
      <c r="F1476" s="66"/>
      <c r="G1476" s="66"/>
      <c r="I1476" s="66"/>
      <c r="J1476" s="66"/>
      <c r="K1476" s="66"/>
      <c r="M1476" s="377">
        <v>0</v>
      </c>
      <c r="N1476" s="378">
        <v>0</v>
      </c>
      <c r="P1476" s="377">
        <v>0</v>
      </c>
      <c r="Q1476" s="378">
        <v>0</v>
      </c>
      <c r="S1476" s="377">
        <v>0</v>
      </c>
      <c r="T1476" s="378">
        <v>0</v>
      </c>
      <c r="V1476" s="66"/>
      <c r="W1476" s="66"/>
      <c r="X1476" s="66"/>
      <c r="Y1476" s="66"/>
      <c r="Z1476" s="66"/>
    </row>
    <row r="1477" spans="1:26" ht="15" x14ac:dyDescent="0.25">
      <c r="A1477" s="66" t="s">
        <v>1118</v>
      </c>
      <c r="B1477" s="66" t="s">
        <v>400</v>
      </c>
      <c r="C1477" s="66"/>
      <c r="D1477" s="376">
        <v>8035</v>
      </c>
      <c r="E1477" s="66"/>
      <c r="F1477" s="66"/>
      <c r="G1477" s="66"/>
      <c r="I1477" s="66"/>
      <c r="J1477" s="66"/>
      <c r="K1477" s="66"/>
      <c r="M1477" s="377">
        <v>0</v>
      </c>
      <c r="N1477" s="378">
        <v>0</v>
      </c>
      <c r="P1477" s="377">
        <v>0</v>
      </c>
      <c r="Q1477" s="378">
        <v>0</v>
      </c>
      <c r="S1477" s="377">
        <v>0</v>
      </c>
      <c r="T1477" s="378">
        <v>0</v>
      </c>
      <c r="V1477" s="66"/>
      <c r="W1477" s="66"/>
      <c r="X1477" s="66"/>
      <c r="Y1477" s="66"/>
      <c r="Z1477" s="66"/>
    </row>
    <row r="1478" spans="1:26" ht="15" x14ac:dyDescent="0.25">
      <c r="A1478" s="66" t="s">
        <v>1118</v>
      </c>
      <c r="B1478" s="66" t="s">
        <v>451</v>
      </c>
      <c r="C1478" s="66"/>
      <c r="D1478" s="376">
        <v>7001</v>
      </c>
      <c r="E1478" s="66"/>
      <c r="F1478" s="66"/>
      <c r="G1478" s="66"/>
      <c r="I1478" s="66"/>
      <c r="J1478" s="66"/>
      <c r="K1478" s="66"/>
      <c r="M1478" s="377">
        <v>0</v>
      </c>
      <c r="N1478" s="378">
        <v>0</v>
      </c>
      <c r="P1478" s="377">
        <v>0</v>
      </c>
      <c r="Q1478" s="378">
        <v>0</v>
      </c>
      <c r="S1478" s="377">
        <v>0</v>
      </c>
      <c r="T1478" s="378">
        <v>0</v>
      </c>
      <c r="V1478" s="66"/>
      <c r="W1478" s="66"/>
      <c r="X1478" s="66"/>
      <c r="Y1478" s="66"/>
      <c r="Z1478" s="66"/>
    </row>
    <row r="1479" spans="1:26" ht="15" x14ac:dyDescent="0.25">
      <c r="A1479" s="66" t="s">
        <v>1118</v>
      </c>
      <c r="B1479" s="66" t="s">
        <v>451</v>
      </c>
      <c r="C1479" s="66"/>
      <c r="D1479" s="376">
        <v>7002</v>
      </c>
      <c r="E1479" s="66"/>
      <c r="F1479" s="66"/>
      <c r="G1479" s="66"/>
      <c r="I1479" s="66"/>
      <c r="J1479" s="66"/>
      <c r="K1479" s="66"/>
      <c r="M1479" s="377">
        <v>96</v>
      </c>
      <c r="N1479" s="378">
        <v>-34103</v>
      </c>
      <c r="P1479" s="377">
        <v>138</v>
      </c>
      <c r="Q1479" s="378">
        <v>-49086</v>
      </c>
      <c r="S1479" s="377">
        <v>88</v>
      </c>
      <c r="T1479" s="378">
        <v>-23974</v>
      </c>
      <c r="V1479" s="66"/>
      <c r="W1479" s="66"/>
      <c r="X1479" s="66"/>
      <c r="Y1479" s="66"/>
      <c r="Z1479" s="66"/>
    </row>
    <row r="1480" spans="1:26" ht="15" x14ac:dyDescent="0.25">
      <c r="A1480" s="66" t="s">
        <v>1118</v>
      </c>
      <c r="B1480" s="66" t="s">
        <v>451</v>
      </c>
      <c r="C1480" s="66"/>
      <c r="D1480" s="376">
        <v>7114</v>
      </c>
      <c r="E1480" s="66"/>
      <c r="F1480" s="66"/>
      <c r="G1480" s="66"/>
      <c r="I1480" s="66"/>
      <c r="J1480" s="66"/>
      <c r="K1480" s="66"/>
      <c r="M1480" s="377">
        <v>0</v>
      </c>
      <c r="N1480" s="378">
        <v>0</v>
      </c>
      <c r="P1480" s="377">
        <v>0</v>
      </c>
      <c r="Q1480" s="378">
        <v>0</v>
      </c>
      <c r="S1480" s="377">
        <v>0</v>
      </c>
      <c r="T1480" s="378">
        <v>0</v>
      </c>
      <c r="V1480" s="66"/>
      <c r="W1480" s="66"/>
      <c r="X1480" s="66"/>
      <c r="Y1480" s="66"/>
      <c r="Z1480" s="66"/>
    </row>
    <row r="1481" spans="1:26" ht="15" x14ac:dyDescent="0.25">
      <c r="A1481" s="66" t="s">
        <v>1118</v>
      </c>
      <c r="B1481" s="66" t="s">
        <v>451</v>
      </c>
      <c r="C1481" s="66"/>
      <c r="D1481" s="376">
        <v>7305</v>
      </c>
      <c r="E1481" s="66"/>
      <c r="F1481" s="66"/>
      <c r="G1481" s="66"/>
      <c r="I1481" s="66"/>
      <c r="J1481" s="66"/>
      <c r="K1481" s="66"/>
      <c r="M1481" s="377">
        <v>0</v>
      </c>
      <c r="N1481" s="378">
        <v>0</v>
      </c>
      <c r="P1481" s="377">
        <v>0</v>
      </c>
      <c r="Q1481" s="378">
        <v>0</v>
      </c>
      <c r="S1481" s="377">
        <v>0</v>
      </c>
      <c r="T1481" s="378">
        <v>0</v>
      </c>
      <c r="V1481" s="66"/>
      <c r="W1481" s="66"/>
      <c r="X1481" s="66"/>
      <c r="Y1481" s="66"/>
      <c r="Z1481" s="66"/>
    </row>
    <row r="1482" spans="1:26" ht="15" x14ac:dyDescent="0.25">
      <c r="A1482" s="66" t="s">
        <v>1118</v>
      </c>
      <c r="B1482" s="66" t="s">
        <v>607</v>
      </c>
      <c r="C1482" s="66"/>
      <c r="D1482" s="376">
        <v>7921</v>
      </c>
      <c r="E1482" s="66"/>
      <c r="F1482" s="66"/>
      <c r="G1482" s="66"/>
      <c r="I1482" s="66"/>
      <c r="J1482" s="66"/>
      <c r="K1482" s="66"/>
      <c r="M1482" s="377">
        <v>0</v>
      </c>
      <c r="N1482" s="378">
        <v>0</v>
      </c>
      <c r="P1482" s="377">
        <v>0</v>
      </c>
      <c r="Q1482" s="378">
        <v>0</v>
      </c>
      <c r="S1482" s="377">
        <v>0</v>
      </c>
      <c r="T1482" s="378">
        <v>0</v>
      </c>
      <c r="V1482" s="66"/>
      <c r="W1482" s="66"/>
      <c r="X1482" s="66"/>
      <c r="Y1482" s="66"/>
      <c r="Z1482" s="66"/>
    </row>
    <row r="1483" spans="1:26" ht="15" x14ac:dyDescent="0.25">
      <c r="A1483" s="66" t="s">
        <v>1118</v>
      </c>
      <c r="B1483" s="66" t="s">
        <v>607</v>
      </c>
      <c r="C1483" s="66"/>
      <c r="D1483" s="376">
        <v>7931</v>
      </c>
      <c r="E1483" s="66"/>
      <c r="F1483" s="66"/>
      <c r="G1483" s="66"/>
      <c r="I1483" s="66"/>
      <c r="J1483" s="66"/>
      <c r="K1483" s="66"/>
      <c r="M1483" s="377">
        <v>0</v>
      </c>
      <c r="N1483" s="378">
        <v>0</v>
      </c>
      <c r="P1483" s="377">
        <v>0</v>
      </c>
      <c r="Q1483" s="378">
        <v>0</v>
      </c>
      <c r="S1483" s="377">
        <v>0</v>
      </c>
      <c r="T1483" s="378">
        <v>0</v>
      </c>
      <c r="V1483" s="66"/>
      <c r="W1483" s="66"/>
      <c r="X1483" s="66"/>
      <c r="Y1483" s="66"/>
      <c r="Z1483" s="66"/>
    </row>
    <row r="1484" spans="1:26" ht="15" x14ac:dyDescent="0.25">
      <c r="A1484" s="66" t="s">
        <v>1118</v>
      </c>
      <c r="B1484" s="66" t="s">
        <v>422</v>
      </c>
      <c r="C1484" s="66"/>
      <c r="D1484" s="376">
        <v>7107</v>
      </c>
      <c r="E1484" s="66"/>
      <c r="F1484" s="66"/>
      <c r="G1484" s="66"/>
      <c r="I1484" s="66"/>
      <c r="J1484" s="66"/>
      <c r="K1484" s="66"/>
      <c r="M1484" s="377">
        <v>0</v>
      </c>
      <c r="N1484" s="378">
        <v>0</v>
      </c>
      <c r="P1484" s="377">
        <v>0</v>
      </c>
      <c r="Q1484" s="378">
        <v>0</v>
      </c>
      <c r="S1484" s="377">
        <v>0</v>
      </c>
      <c r="T1484" s="378">
        <v>0</v>
      </c>
      <c r="V1484" s="66"/>
      <c r="W1484" s="66"/>
      <c r="X1484" s="66"/>
      <c r="Y1484" s="66"/>
      <c r="Z1484" s="66"/>
    </row>
    <row r="1485" spans="1:26" ht="15" x14ac:dyDescent="0.25">
      <c r="A1485" s="66" t="s">
        <v>1118</v>
      </c>
      <c r="B1485" s="66" t="s">
        <v>422</v>
      </c>
      <c r="C1485" s="66"/>
      <c r="D1485" s="376">
        <v>7109</v>
      </c>
      <c r="E1485" s="66"/>
      <c r="F1485" s="66"/>
      <c r="G1485" s="66"/>
      <c r="I1485" s="66"/>
      <c r="J1485" s="66"/>
      <c r="K1485" s="66"/>
      <c r="M1485" s="377">
        <v>40</v>
      </c>
      <c r="N1485" s="378">
        <v>-13961</v>
      </c>
      <c r="P1485" s="377">
        <v>36</v>
      </c>
      <c r="Q1485" s="378">
        <v>-12837</v>
      </c>
      <c r="S1485" s="377">
        <v>23</v>
      </c>
      <c r="T1485" s="378">
        <v>-6608</v>
      </c>
      <c r="V1485" s="66"/>
      <c r="W1485" s="66"/>
      <c r="X1485" s="66"/>
      <c r="Y1485" s="66"/>
      <c r="Z1485" s="66"/>
    </row>
    <row r="1486" spans="1:26" ht="15" x14ac:dyDescent="0.25">
      <c r="A1486" s="66" t="s">
        <v>1118</v>
      </c>
      <c r="B1486" s="66" t="s">
        <v>401</v>
      </c>
      <c r="C1486" s="66"/>
      <c r="D1486" s="376">
        <v>8031</v>
      </c>
      <c r="E1486" s="66"/>
      <c r="F1486" s="66"/>
      <c r="G1486" s="66"/>
      <c r="I1486" s="66"/>
      <c r="J1486" s="66"/>
      <c r="K1486" s="66"/>
      <c r="M1486" s="377">
        <v>9</v>
      </c>
      <c r="N1486" s="378">
        <v>-3120</v>
      </c>
      <c r="P1486" s="377">
        <v>15</v>
      </c>
      <c r="Q1486" s="378">
        <v>-5205</v>
      </c>
      <c r="S1486" s="377">
        <v>9</v>
      </c>
      <c r="T1486" s="378">
        <v>-1976</v>
      </c>
      <c r="V1486" s="66"/>
      <c r="W1486" s="66"/>
      <c r="X1486" s="66"/>
      <c r="Y1486" s="66"/>
      <c r="Z1486" s="66"/>
    </row>
    <row r="1487" spans="1:26" ht="15" x14ac:dyDescent="0.25">
      <c r="A1487" s="66" t="s">
        <v>1118</v>
      </c>
      <c r="B1487" s="66" t="s">
        <v>308</v>
      </c>
      <c r="C1487" s="66"/>
      <c r="D1487" s="376">
        <v>7621</v>
      </c>
      <c r="E1487" s="66"/>
      <c r="F1487" s="66"/>
      <c r="G1487" s="66"/>
      <c r="I1487" s="66"/>
      <c r="J1487" s="66"/>
      <c r="K1487" s="66"/>
      <c r="M1487" s="377">
        <v>6</v>
      </c>
      <c r="N1487" s="378">
        <v>-2004</v>
      </c>
      <c r="P1487" s="377">
        <v>5</v>
      </c>
      <c r="Q1487" s="378">
        <v>-1979</v>
      </c>
      <c r="S1487" s="377">
        <v>11</v>
      </c>
      <c r="T1487" s="378">
        <v>-2637</v>
      </c>
      <c r="V1487" s="66"/>
      <c r="W1487" s="66"/>
      <c r="X1487" s="66"/>
      <c r="Y1487" s="66"/>
      <c r="Z1487" s="66"/>
    </row>
    <row r="1488" spans="1:26" ht="15" x14ac:dyDescent="0.25">
      <c r="A1488" s="66" t="s">
        <v>1118</v>
      </c>
      <c r="B1488" s="66" t="s">
        <v>524</v>
      </c>
      <c r="C1488" s="66"/>
      <c r="D1488" s="376">
        <v>7922</v>
      </c>
      <c r="E1488" s="66"/>
      <c r="F1488" s="66"/>
      <c r="G1488" s="66"/>
      <c r="I1488" s="66"/>
      <c r="J1488" s="66"/>
      <c r="K1488" s="66"/>
      <c r="M1488" s="377">
        <v>1</v>
      </c>
      <c r="N1488" s="378">
        <v>-334</v>
      </c>
      <c r="P1488" s="377">
        <v>1</v>
      </c>
      <c r="Q1488" s="378">
        <v>-334</v>
      </c>
      <c r="S1488" s="377">
        <v>3</v>
      </c>
      <c r="T1488" s="378">
        <v>-810</v>
      </c>
      <c r="V1488" s="113"/>
      <c r="W1488" s="113"/>
      <c r="X1488" s="113"/>
      <c r="Y1488" s="113"/>
      <c r="Z1488" s="113"/>
    </row>
    <row r="1489" spans="1:26" ht="15" x14ac:dyDescent="0.25">
      <c r="A1489" s="66" t="s">
        <v>1118</v>
      </c>
      <c r="B1489" s="66" t="s">
        <v>608</v>
      </c>
      <c r="C1489" s="66"/>
      <c r="D1489" s="376">
        <v>7920</v>
      </c>
      <c r="E1489" s="66"/>
      <c r="F1489" s="66"/>
      <c r="G1489" s="66"/>
      <c r="I1489" s="66"/>
      <c r="J1489" s="66"/>
      <c r="K1489" s="66"/>
      <c r="M1489" s="377">
        <v>1</v>
      </c>
      <c r="N1489" s="378">
        <v>-334</v>
      </c>
      <c r="P1489" s="377">
        <v>1</v>
      </c>
      <c r="Q1489" s="378">
        <v>-334</v>
      </c>
      <c r="S1489" s="377">
        <v>3</v>
      </c>
      <c r="T1489" s="378">
        <v>-1015</v>
      </c>
      <c r="V1489" s="66"/>
      <c r="W1489" s="66"/>
      <c r="X1489" s="66"/>
      <c r="Y1489" s="66"/>
      <c r="Z1489" s="66"/>
    </row>
    <row r="1490" spans="1:26" ht="15" x14ac:dyDescent="0.25">
      <c r="A1490" s="66" t="s">
        <v>1118</v>
      </c>
      <c r="B1490" s="66" t="s">
        <v>608</v>
      </c>
      <c r="C1490" s="66"/>
      <c r="D1490" s="376">
        <v>7924</v>
      </c>
      <c r="E1490" s="66"/>
      <c r="F1490" s="66"/>
      <c r="G1490" s="66"/>
      <c r="I1490" s="66"/>
      <c r="J1490" s="66"/>
      <c r="K1490" s="66"/>
      <c r="M1490" s="377">
        <v>0</v>
      </c>
      <c r="N1490" s="378">
        <v>0</v>
      </c>
      <c r="P1490" s="377">
        <v>0</v>
      </c>
      <c r="Q1490" s="378">
        <v>0</v>
      </c>
      <c r="S1490" s="377">
        <v>1</v>
      </c>
      <c r="T1490" s="378">
        <v>-304</v>
      </c>
      <c r="V1490" s="66"/>
      <c r="W1490" s="66"/>
      <c r="X1490" s="66"/>
      <c r="Y1490" s="66"/>
      <c r="Z1490" s="66"/>
    </row>
    <row r="1491" spans="1:26" ht="15" x14ac:dyDescent="0.25">
      <c r="A1491" s="66" t="s">
        <v>1118</v>
      </c>
      <c r="B1491" s="66" t="s">
        <v>608</v>
      </c>
      <c r="C1491" s="66"/>
      <c r="D1491" s="376">
        <v>8836</v>
      </c>
      <c r="E1491" s="66"/>
      <c r="F1491" s="66"/>
      <c r="G1491" s="66"/>
      <c r="I1491" s="66"/>
      <c r="J1491" s="66"/>
      <c r="K1491" s="66"/>
      <c r="M1491" s="377">
        <v>0</v>
      </c>
      <c r="N1491" s="378">
        <v>0</v>
      </c>
      <c r="P1491" s="377">
        <v>0</v>
      </c>
      <c r="Q1491" s="378">
        <v>0</v>
      </c>
      <c r="S1491" s="377">
        <v>0</v>
      </c>
      <c r="T1491" s="378">
        <v>0</v>
      </c>
      <c r="V1491" s="66"/>
      <c r="W1491" s="66"/>
      <c r="X1491" s="66"/>
      <c r="Y1491" s="66"/>
      <c r="Z1491" s="66"/>
    </row>
    <row r="1492" spans="1:26" ht="15" x14ac:dyDescent="0.25">
      <c r="A1492" s="66" t="s">
        <v>1118</v>
      </c>
      <c r="B1492" s="66" t="s">
        <v>609</v>
      </c>
      <c r="C1492" s="66"/>
      <c r="D1492" s="376">
        <v>7924</v>
      </c>
      <c r="E1492" s="66"/>
      <c r="F1492" s="66"/>
      <c r="G1492" s="66"/>
      <c r="I1492" s="66"/>
      <c r="J1492" s="66"/>
      <c r="K1492" s="66"/>
      <c r="M1492" s="377">
        <v>0</v>
      </c>
      <c r="N1492" s="378">
        <v>0</v>
      </c>
      <c r="P1492" s="377">
        <v>0</v>
      </c>
      <c r="Q1492" s="378">
        <v>0</v>
      </c>
      <c r="S1492" s="377">
        <v>0</v>
      </c>
      <c r="T1492" s="378">
        <v>0</v>
      </c>
      <c r="V1492" s="66"/>
      <c r="W1492" s="66"/>
      <c r="X1492" s="66"/>
      <c r="Y1492" s="66"/>
      <c r="Z1492" s="66"/>
    </row>
    <row r="1493" spans="1:26" ht="15" x14ac:dyDescent="0.25">
      <c r="A1493" s="66" t="s">
        <v>1118</v>
      </c>
      <c r="B1493" s="66" t="s">
        <v>366</v>
      </c>
      <c r="C1493" s="66"/>
      <c r="D1493" s="376">
        <v>8010</v>
      </c>
      <c r="E1493" s="66"/>
      <c r="F1493" s="66"/>
      <c r="G1493" s="66"/>
      <c r="I1493" s="66"/>
      <c r="J1493" s="66"/>
      <c r="K1493" s="66"/>
      <c r="M1493" s="377">
        <v>4</v>
      </c>
      <c r="N1493" s="378">
        <v>-1336</v>
      </c>
      <c r="P1493" s="377">
        <v>7</v>
      </c>
      <c r="Q1493" s="378">
        <v>-2647</v>
      </c>
      <c r="S1493" s="377">
        <v>3</v>
      </c>
      <c r="T1493" s="378">
        <v>-658</v>
      </c>
      <c r="V1493" s="66"/>
      <c r="W1493" s="66"/>
      <c r="X1493" s="66"/>
      <c r="Y1493" s="66"/>
      <c r="Z1493" s="66"/>
    </row>
    <row r="1494" spans="1:26" ht="15" x14ac:dyDescent="0.25">
      <c r="A1494" s="66" t="s">
        <v>1118</v>
      </c>
      <c r="B1494" s="66" t="s">
        <v>366</v>
      </c>
      <c r="C1494" s="66"/>
      <c r="D1494" s="376">
        <v>8016</v>
      </c>
      <c r="E1494" s="66"/>
      <c r="F1494" s="66"/>
      <c r="G1494" s="66"/>
      <c r="I1494" s="66"/>
      <c r="J1494" s="66"/>
      <c r="K1494" s="66"/>
      <c r="M1494" s="377">
        <v>0</v>
      </c>
      <c r="N1494" s="378">
        <v>0</v>
      </c>
      <c r="P1494" s="377">
        <v>0</v>
      </c>
      <c r="Q1494" s="378">
        <v>0</v>
      </c>
      <c r="S1494" s="377">
        <v>0</v>
      </c>
      <c r="T1494" s="378">
        <v>0</v>
      </c>
      <c r="V1494" s="66"/>
      <c r="W1494" s="66"/>
      <c r="X1494" s="66"/>
      <c r="Y1494" s="66"/>
      <c r="Z1494" s="66"/>
    </row>
    <row r="1495" spans="1:26" ht="15" x14ac:dyDescent="0.25">
      <c r="A1495" s="66" t="s">
        <v>1118</v>
      </c>
      <c r="B1495" s="66" t="s">
        <v>423</v>
      </c>
      <c r="C1495" s="66"/>
      <c r="D1495" s="376">
        <v>7003</v>
      </c>
      <c r="E1495" s="66"/>
      <c r="F1495" s="66"/>
      <c r="G1495" s="66"/>
      <c r="I1495" s="66"/>
      <c r="J1495" s="66"/>
      <c r="K1495" s="66"/>
      <c r="M1495" s="377">
        <v>27</v>
      </c>
      <c r="N1495" s="378">
        <v>-9522</v>
      </c>
      <c r="P1495" s="377">
        <v>20</v>
      </c>
      <c r="Q1495" s="378">
        <v>-7526</v>
      </c>
      <c r="S1495" s="377">
        <v>32</v>
      </c>
      <c r="T1495" s="378">
        <v>-8334</v>
      </c>
      <c r="V1495" s="66"/>
      <c r="W1495" s="66"/>
      <c r="X1495" s="66"/>
      <c r="Y1495" s="66"/>
      <c r="Z1495" s="66"/>
    </row>
    <row r="1496" spans="1:26" ht="15" x14ac:dyDescent="0.25">
      <c r="A1496" s="66" t="s">
        <v>1118</v>
      </c>
      <c r="B1496" s="66" t="s">
        <v>602</v>
      </c>
      <c r="C1496" s="66"/>
      <c r="D1496" s="376">
        <v>7403</v>
      </c>
      <c r="E1496" s="66"/>
      <c r="F1496" s="66"/>
      <c r="G1496" s="66"/>
      <c r="I1496" s="66"/>
      <c r="J1496" s="66"/>
      <c r="K1496" s="66"/>
      <c r="M1496" s="377">
        <v>3</v>
      </c>
      <c r="N1496" s="378">
        <v>-1002</v>
      </c>
      <c r="P1496" s="377">
        <v>0</v>
      </c>
      <c r="Q1496" s="378">
        <v>0</v>
      </c>
      <c r="S1496" s="377">
        <v>4</v>
      </c>
      <c r="T1496" s="378">
        <v>-1116</v>
      </c>
      <c r="V1496" s="66"/>
      <c r="W1496" s="66"/>
      <c r="X1496" s="66"/>
      <c r="Y1496" s="66"/>
      <c r="Z1496" s="66"/>
    </row>
    <row r="1497" spans="1:26" ht="15" x14ac:dyDescent="0.25">
      <c r="A1497" s="66" t="s">
        <v>1118</v>
      </c>
      <c r="B1497" s="66" t="s">
        <v>309</v>
      </c>
      <c r="C1497" s="66"/>
      <c r="D1497" s="376">
        <v>7603</v>
      </c>
      <c r="E1497" s="66"/>
      <c r="F1497" s="66"/>
      <c r="G1497" s="66"/>
      <c r="I1497" s="66"/>
      <c r="J1497" s="66"/>
      <c r="K1497" s="66"/>
      <c r="M1497" s="377">
        <v>4</v>
      </c>
      <c r="N1497" s="378">
        <v>-1336</v>
      </c>
      <c r="P1497" s="377">
        <v>1</v>
      </c>
      <c r="Q1497" s="378">
        <v>-334</v>
      </c>
      <c r="S1497" s="377">
        <v>1</v>
      </c>
      <c r="T1497" s="378">
        <v>-202</v>
      </c>
      <c r="V1497" s="66"/>
      <c r="W1497" s="66"/>
      <c r="X1497" s="66"/>
      <c r="Y1497" s="66"/>
      <c r="Z1497" s="66"/>
    </row>
    <row r="1498" spans="1:26" ht="15" x14ac:dyDescent="0.25">
      <c r="A1498" s="66" t="s">
        <v>1118</v>
      </c>
      <c r="B1498" s="66" t="s">
        <v>367</v>
      </c>
      <c r="C1498" s="66"/>
      <c r="D1498" s="376">
        <v>8505</v>
      </c>
      <c r="E1498" s="66"/>
      <c r="F1498" s="66"/>
      <c r="G1498" s="66"/>
      <c r="I1498" s="66"/>
      <c r="J1498" s="66"/>
      <c r="K1498" s="66"/>
      <c r="M1498" s="377">
        <v>2</v>
      </c>
      <c r="N1498" s="378">
        <v>-782</v>
      </c>
      <c r="P1498" s="377">
        <v>1</v>
      </c>
      <c r="Q1498" s="378">
        <v>-334</v>
      </c>
      <c r="S1498" s="377">
        <v>3</v>
      </c>
      <c r="T1498" s="378">
        <v>-1038</v>
      </c>
      <c r="V1498" s="66"/>
      <c r="W1498" s="66"/>
      <c r="X1498" s="66"/>
      <c r="Y1498" s="66"/>
      <c r="Z1498" s="66"/>
    </row>
    <row r="1499" spans="1:26" ht="15" x14ac:dyDescent="0.25">
      <c r="A1499" s="66" t="s">
        <v>1118</v>
      </c>
      <c r="B1499" s="66" t="s">
        <v>368</v>
      </c>
      <c r="C1499" s="66"/>
      <c r="D1499" s="376">
        <v>8505</v>
      </c>
      <c r="E1499" s="66"/>
      <c r="F1499" s="66"/>
      <c r="G1499" s="66"/>
      <c r="I1499" s="66"/>
      <c r="J1499" s="66"/>
      <c r="K1499" s="66"/>
      <c r="M1499" s="377">
        <v>4</v>
      </c>
      <c r="N1499" s="378">
        <v>-1336</v>
      </c>
      <c r="P1499" s="377">
        <v>6</v>
      </c>
      <c r="Q1499" s="378">
        <v>-2004</v>
      </c>
      <c r="S1499" s="377">
        <v>4</v>
      </c>
      <c r="T1499" s="378">
        <v>-1184</v>
      </c>
      <c r="V1499" s="66"/>
      <c r="W1499" s="66"/>
      <c r="X1499" s="66"/>
      <c r="Y1499" s="66"/>
      <c r="Z1499" s="66"/>
    </row>
    <row r="1500" spans="1:26" ht="15" x14ac:dyDescent="0.25">
      <c r="A1500" s="66" t="s">
        <v>1118</v>
      </c>
      <c r="B1500" s="66" t="s">
        <v>368</v>
      </c>
      <c r="C1500" s="66"/>
      <c r="D1500" s="376">
        <v>8610</v>
      </c>
      <c r="E1500" s="66"/>
      <c r="F1500" s="66"/>
      <c r="G1500" s="66"/>
      <c r="I1500" s="66"/>
      <c r="J1500" s="66"/>
      <c r="K1500" s="66"/>
      <c r="M1500" s="377">
        <v>0</v>
      </c>
      <c r="N1500" s="378">
        <v>0</v>
      </c>
      <c r="P1500" s="377">
        <v>0</v>
      </c>
      <c r="Q1500" s="378">
        <v>0</v>
      </c>
      <c r="S1500" s="377">
        <v>0</v>
      </c>
      <c r="T1500" s="378">
        <v>0</v>
      </c>
      <c r="V1500" s="66"/>
      <c r="W1500" s="66"/>
      <c r="X1500" s="66"/>
      <c r="Y1500" s="66"/>
      <c r="Z1500" s="66"/>
    </row>
    <row r="1501" spans="1:26" ht="15" x14ac:dyDescent="0.25">
      <c r="A1501" s="66" t="s">
        <v>1118</v>
      </c>
      <c r="B1501" s="66" t="s">
        <v>368</v>
      </c>
      <c r="C1501" s="66"/>
      <c r="D1501" s="376">
        <v>8620</v>
      </c>
      <c r="E1501" s="66"/>
      <c r="F1501" s="66"/>
      <c r="G1501" s="66"/>
      <c r="I1501" s="66"/>
      <c r="J1501" s="66"/>
      <c r="K1501" s="66"/>
      <c r="M1501" s="377">
        <v>0</v>
      </c>
      <c r="N1501" s="378">
        <v>0</v>
      </c>
      <c r="P1501" s="377">
        <v>1</v>
      </c>
      <c r="Q1501" s="378">
        <v>-334</v>
      </c>
      <c r="S1501" s="377">
        <v>0</v>
      </c>
      <c r="T1501" s="378">
        <v>0</v>
      </c>
      <c r="V1501" s="66"/>
      <c r="W1501" s="66"/>
      <c r="X1501" s="66"/>
      <c r="Y1501" s="66"/>
      <c r="Z1501" s="66"/>
    </row>
    <row r="1502" spans="1:26" ht="15" x14ac:dyDescent="0.25">
      <c r="A1502" s="66" t="s">
        <v>1118</v>
      </c>
      <c r="B1502" s="66" t="s">
        <v>508</v>
      </c>
      <c r="C1502" s="66"/>
      <c r="D1502" s="376">
        <v>8805</v>
      </c>
      <c r="E1502" s="66"/>
      <c r="F1502" s="66"/>
      <c r="G1502" s="66"/>
      <c r="I1502" s="66"/>
      <c r="J1502" s="66"/>
      <c r="K1502" s="66"/>
      <c r="M1502" s="377">
        <v>5</v>
      </c>
      <c r="N1502" s="378">
        <v>-1865</v>
      </c>
      <c r="P1502" s="377">
        <v>4</v>
      </c>
      <c r="Q1502" s="378">
        <v>-1450</v>
      </c>
      <c r="S1502" s="377">
        <v>7</v>
      </c>
      <c r="T1502" s="378">
        <v>-1977</v>
      </c>
      <c r="V1502" s="66"/>
      <c r="W1502" s="66"/>
      <c r="X1502" s="66"/>
      <c r="Y1502" s="66"/>
      <c r="Z1502" s="66"/>
    </row>
    <row r="1503" spans="1:26" ht="15.75" thickBot="1" x14ac:dyDescent="0.3">
      <c r="A1503" s="66" t="s">
        <v>1118</v>
      </c>
      <c r="B1503" s="66" t="s">
        <v>509</v>
      </c>
      <c r="C1503" s="66"/>
      <c r="D1503" s="376">
        <v>8844</v>
      </c>
      <c r="E1503" s="66"/>
      <c r="F1503" s="66"/>
      <c r="G1503" s="66"/>
      <c r="I1503" s="66"/>
      <c r="J1503" s="66"/>
      <c r="K1503" s="66"/>
      <c r="M1503" s="377">
        <v>0</v>
      </c>
      <c r="N1503" s="378">
        <v>0</v>
      </c>
      <c r="P1503" s="377">
        <v>0</v>
      </c>
      <c r="Q1503" s="378">
        <v>0</v>
      </c>
      <c r="S1503" s="377">
        <v>0</v>
      </c>
      <c r="T1503" s="378">
        <v>0</v>
      </c>
      <c r="V1503" s="66"/>
      <c r="W1503" s="66"/>
      <c r="X1503" s="66"/>
      <c r="Y1503" s="66"/>
      <c r="Z1503" s="66"/>
    </row>
    <row r="1504" spans="1:26" ht="15.75" thickBot="1" x14ac:dyDescent="0.3">
      <c r="A1504" s="66" t="s">
        <v>1118</v>
      </c>
      <c r="B1504" s="66" t="s">
        <v>509</v>
      </c>
      <c r="C1504" s="66"/>
      <c r="D1504" s="376">
        <v>8853</v>
      </c>
      <c r="E1504" s="66"/>
      <c r="F1504" s="66"/>
      <c r="G1504" s="66"/>
      <c r="I1504" s="66"/>
      <c r="J1504" s="66"/>
      <c r="K1504" s="66"/>
      <c r="M1504" s="377">
        <v>0</v>
      </c>
      <c r="N1504" s="378">
        <v>0</v>
      </c>
      <c r="P1504" s="377">
        <v>0</v>
      </c>
      <c r="Q1504" s="378">
        <v>0</v>
      </c>
      <c r="S1504" s="377">
        <v>2</v>
      </c>
      <c r="T1504" s="378">
        <v>-541</v>
      </c>
      <c r="V1504" s="139"/>
      <c r="W1504" s="111"/>
      <c r="X1504" s="111"/>
      <c r="Y1504" s="111"/>
      <c r="Z1504" s="110"/>
    </row>
    <row r="1505" spans="1:26" ht="15" x14ac:dyDescent="0.25">
      <c r="A1505" s="66" t="s">
        <v>1118</v>
      </c>
      <c r="B1505" s="66" t="s">
        <v>509</v>
      </c>
      <c r="C1505" s="66"/>
      <c r="D1505" s="376">
        <v>8876</v>
      </c>
      <c r="E1505" s="66"/>
      <c r="F1505" s="66"/>
      <c r="G1505" s="66"/>
      <c r="I1505" s="66"/>
      <c r="J1505" s="66"/>
      <c r="K1505" s="66"/>
      <c r="M1505" s="377">
        <v>0</v>
      </c>
      <c r="N1505" s="378">
        <v>0</v>
      </c>
      <c r="P1505" s="377">
        <v>0</v>
      </c>
      <c r="Q1505" s="378">
        <v>0</v>
      </c>
      <c r="S1505" s="377">
        <v>1</v>
      </c>
      <c r="T1505" s="378">
        <v>-304</v>
      </c>
      <c r="V1505"/>
      <c r="W1505"/>
      <c r="X1505"/>
      <c r="Y1505"/>
      <c r="Z1505"/>
    </row>
    <row r="1506" spans="1:26" ht="76.5" x14ac:dyDescent="0.25">
      <c r="A1506" s="66" t="s">
        <v>1118</v>
      </c>
      <c r="B1506" s="66" t="s">
        <v>510</v>
      </c>
      <c r="C1506" s="66"/>
      <c r="D1506" s="376">
        <v>7920</v>
      </c>
      <c r="E1506" s="66"/>
      <c r="F1506" s="66"/>
      <c r="G1506" s="66"/>
      <c r="I1506" s="66"/>
      <c r="J1506" s="66"/>
      <c r="K1506" s="66"/>
      <c r="M1506" s="377">
        <v>0</v>
      </c>
      <c r="N1506" s="378">
        <v>0</v>
      </c>
      <c r="P1506" s="377">
        <v>0</v>
      </c>
      <c r="Q1506" s="378">
        <v>0</v>
      </c>
      <c r="S1506" s="377">
        <v>0</v>
      </c>
      <c r="T1506" s="378">
        <v>0</v>
      </c>
      <c r="V1506" s="51" t="s">
        <v>96</v>
      </c>
      <c r="W1506" s="51" t="s">
        <v>97</v>
      </c>
      <c r="X1506" s="51" t="s">
        <v>98</v>
      </c>
      <c r="Y1506" s="51" t="s">
        <v>99</v>
      </c>
      <c r="Z1506" s="51" t="s">
        <v>100</v>
      </c>
    </row>
    <row r="1507" spans="1:26" ht="15" x14ac:dyDescent="0.25">
      <c r="A1507" s="66" t="s">
        <v>1118</v>
      </c>
      <c r="B1507" s="66" t="s">
        <v>510</v>
      </c>
      <c r="C1507" s="66"/>
      <c r="D1507" s="376">
        <v>8805</v>
      </c>
      <c r="E1507" s="66"/>
      <c r="F1507" s="66"/>
      <c r="G1507" s="66"/>
      <c r="I1507" s="66"/>
      <c r="J1507" s="66"/>
      <c r="K1507" s="66"/>
      <c r="M1507" s="377">
        <v>0</v>
      </c>
      <c r="N1507" s="378">
        <v>0</v>
      </c>
      <c r="P1507" s="377">
        <v>0</v>
      </c>
      <c r="Q1507" s="378">
        <v>0</v>
      </c>
      <c r="S1507" s="377">
        <v>1</v>
      </c>
      <c r="T1507" s="378">
        <v>-407</v>
      </c>
      <c r="V1507" s="66"/>
      <c r="W1507" s="66"/>
      <c r="X1507" s="66"/>
      <c r="Y1507" s="66"/>
      <c r="Z1507" s="66"/>
    </row>
    <row r="1508" spans="1:26" ht="15" x14ac:dyDescent="0.25">
      <c r="A1508" s="66" t="s">
        <v>1118</v>
      </c>
      <c r="B1508" s="66" t="s">
        <v>510</v>
      </c>
      <c r="C1508" s="66"/>
      <c r="D1508" s="376">
        <v>8807</v>
      </c>
      <c r="E1508" s="66"/>
      <c r="F1508" s="66"/>
      <c r="G1508" s="66"/>
      <c r="I1508" s="66"/>
      <c r="J1508" s="66"/>
      <c r="K1508" s="66"/>
      <c r="M1508" s="377">
        <v>12</v>
      </c>
      <c r="N1508" s="378">
        <v>-4902</v>
      </c>
      <c r="P1508" s="377">
        <v>13</v>
      </c>
      <c r="Q1508" s="378">
        <v>-5902</v>
      </c>
      <c r="S1508" s="377">
        <v>11</v>
      </c>
      <c r="T1508" s="378">
        <v>-4017</v>
      </c>
      <c r="V1508" s="66"/>
      <c r="W1508" s="66"/>
      <c r="X1508" s="66"/>
      <c r="Y1508" s="66"/>
      <c r="Z1508" s="66"/>
    </row>
    <row r="1509" spans="1:26" ht="15" x14ac:dyDescent="0.25">
      <c r="A1509" s="66" t="s">
        <v>1118</v>
      </c>
      <c r="B1509" s="66" t="s">
        <v>510</v>
      </c>
      <c r="C1509" s="66"/>
      <c r="D1509" s="376">
        <v>8836</v>
      </c>
      <c r="E1509" s="66"/>
      <c r="F1509" s="66"/>
      <c r="G1509" s="66"/>
      <c r="I1509" s="66"/>
      <c r="J1509" s="66"/>
      <c r="K1509" s="66"/>
      <c r="M1509" s="377">
        <v>1</v>
      </c>
      <c r="N1509" s="378">
        <v>-334</v>
      </c>
      <c r="P1509" s="377">
        <v>1</v>
      </c>
      <c r="Q1509" s="378">
        <v>-334</v>
      </c>
      <c r="S1509" s="377">
        <v>1</v>
      </c>
      <c r="T1509" s="378">
        <v>-202</v>
      </c>
      <c r="V1509" s="66"/>
      <c r="W1509" s="66"/>
      <c r="X1509" s="66"/>
      <c r="Y1509" s="66"/>
      <c r="Z1509" s="66"/>
    </row>
    <row r="1510" spans="1:26" ht="15" x14ac:dyDescent="0.25">
      <c r="A1510" s="66" t="s">
        <v>1118</v>
      </c>
      <c r="B1510" s="66" t="s">
        <v>510</v>
      </c>
      <c r="C1510" s="66"/>
      <c r="D1510" s="376">
        <v>8854</v>
      </c>
      <c r="E1510" s="66"/>
      <c r="F1510" s="66"/>
      <c r="G1510" s="66"/>
      <c r="I1510" s="66"/>
      <c r="J1510" s="66"/>
      <c r="K1510" s="66"/>
      <c r="M1510" s="377">
        <v>0</v>
      </c>
      <c r="N1510" s="378">
        <v>0</v>
      </c>
      <c r="P1510" s="377">
        <v>0</v>
      </c>
      <c r="Q1510" s="378">
        <v>0</v>
      </c>
      <c r="S1510" s="377">
        <v>0</v>
      </c>
      <c r="T1510" s="378">
        <v>0</v>
      </c>
      <c r="V1510" s="66"/>
      <c r="W1510" s="66"/>
      <c r="X1510" s="66"/>
      <c r="Y1510" s="66"/>
      <c r="Z1510" s="66"/>
    </row>
    <row r="1511" spans="1:26" ht="15" x14ac:dyDescent="0.25">
      <c r="A1511" s="66" t="s">
        <v>1118</v>
      </c>
      <c r="B1511" s="66" t="s">
        <v>510</v>
      </c>
      <c r="C1511" s="66"/>
      <c r="D1511" s="376">
        <v>8876</v>
      </c>
      <c r="E1511" s="66"/>
      <c r="F1511" s="66"/>
      <c r="G1511" s="66"/>
      <c r="I1511" s="66"/>
      <c r="J1511" s="66"/>
      <c r="K1511" s="66"/>
      <c r="M1511" s="377">
        <v>0</v>
      </c>
      <c r="N1511" s="378">
        <v>0</v>
      </c>
      <c r="P1511" s="377">
        <v>0</v>
      </c>
      <c r="Q1511" s="378">
        <v>0</v>
      </c>
      <c r="S1511" s="377">
        <v>0</v>
      </c>
      <c r="T1511" s="378">
        <v>0</v>
      </c>
      <c r="V1511" s="66"/>
      <c r="W1511" s="66"/>
      <c r="X1511" s="66"/>
      <c r="Y1511" s="66"/>
      <c r="Z1511" s="66"/>
    </row>
    <row r="1512" spans="1:26" ht="15" x14ac:dyDescent="0.25">
      <c r="A1512" s="66" t="s">
        <v>1118</v>
      </c>
      <c r="B1512" s="66" t="s">
        <v>402</v>
      </c>
      <c r="C1512" s="66"/>
      <c r="D1512" s="376">
        <v>8030</v>
      </c>
      <c r="E1512" s="66"/>
      <c r="F1512" s="66"/>
      <c r="G1512" s="66"/>
      <c r="I1512" s="66"/>
      <c r="J1512" s="66"/>
      <c r="K1512" s="66"/>
      <c r="M1512" s="377">
        <v>4</v>
      </c>
      <c r="N1512" s="378">
        <v>-1336</v>
      </c>
      <c r="P1512" s="377">
        <v>3</v>
      </c>
      <c r="Q1512" s="378">
        <v>-1041</v>
      </c>
      <c r="S1512" s="377">
        <v>3</v>
      </c>
      <c r="T1512" s="378">
        <v>-879</v>
      </c>
      <c r="V1512" s="66"/>
      <c r="W1512" s="66"/>
      <c r="X1512" s="66"/>
      <c r="Y1512" s="66"/>
      <c r="Z1512" s="66"/>
    </row>
    <row r="1513" spans="1:26" ht="15" x14ac:dyDescent="0.25">
      <c r="A1513" s="66" t="s">
        <v>1118</v>
      </c>
      <c r="B1513" s="66" t="s">
        <v>369</v>
      </c>
      <c r="C1513" s="66"/>
      <c r="D1513" s="376">
        <v>8016</v>
      </c>
      <c r="E1513" s="66"/>
      <c r="F1513" s="66"/>
      <c r="G1513" s="66"/>
      <c r="I1513" s="66"/>
      <c r="J1513" s="66"/>
      <c r="K1513" s="66"/>
      <c r="M1513" s="377">
        <v>16</v>
      </c>
      <c r="N1513" s="378">
        <v>-5539</v>
      </c>
      <c r="P1513" s="377">
        <v>11</v>
      </c>
      <c r="Q1513" s="378">
        <v>-3983</v>
      </c>
      <c r="S1513" s="377">
        <v>17</v>
      </c>
      <c r="T1513" s="378">
        <v>-4519</v>
      </c>
      <c r="V1513" s="66"/>
      <c r="W1513" s="66"/>
      <c r="X1513" s="66"/>
      <c r="Y1513" s="66"/>
      <c r="Z1513" s="66"/>
    </row>
    <row r="1514" spans="1:26" ht="15" x14ac:dyDescent="0.25">
      <c r="A1514" s="66" t="s">
        <v>1118</v>
      </c>
      <c r="B1514" s="66" t="s">
        <v>370</v>
      </c>
      <c r="C1514" s="66"/>
      <c r="D1514" s="376">
        <v>8010</v>
      </c>
      <c r="E1514" s="66"/>
      <c r="F1514" s="66"/>
      <c r="G1514" s="66"/>
      <c r="I1514" s="66"/>
      <c r="J1514" s="66"/>
      <c r="K1514" s="66"/>
      <c r="M1514" s="377">
        <v>0</v>
      </c>
      <c r="N1514" s="378">
        <v>0</v>
      </c>
      <c r="P1514" s="377">
        <v>0</v>
      </c>
      <c r="Q1514" s="378">
        <v>0</v>
      </c>
      <c r="S1514" s="377">
        <v>0</v>
      </c>
      <c r="T1514" s="378">
        <v>0</v>
      </c>
      <c r="V1514" s="66"/>
      <c r="W1514" s="66"/>
      <c r="X1514" s="66"/>
      <c r="Y1514" s="66"/>
      <c r="Z1514" s="66"/>
    </row>
    <row r="1515" spans="1:26" ht="15" x14ac:dyDescent="0.25">
      <c r="A1515" s="66" t="s">
        <v>1118</v>
      </c>
      <c r="B1515" s="66" t="s">
        <v>370</v>
      </c>
      <c r="C1515" s="66"/>
      <c r="D1515" s="376">
        <v>8016</v>
      </c>
      <c r="E1515" s="66"/>
      <c r="F1515" s="66"/>
      <c r="G1515" s="66"/>
      <c r="I1515" s="66"/>
      <c r="J1515" s="66"/>
      <c r="K1515" s="66"/>
      <c r="M1515" s="377">
        <v>15</v>
      </c>
      <c r="N1515" s="378">
        <v>-5010</v>
      </c>
      <c r="P1515" s="377">
        <v>22</v>
      </c>
      <c r="Q1515" s="378">
        <v>-7348</v>
      </c>
      <c r="S1515" s="377">
        <v>11</v>
      </c>
      <c r="T1515" s="378">
        <v>-2852</v>
      </c>
      <c r="V1515" s="66"/>
      <c r="W1515" s="66"/>
      <c r="X1515" s="66"/>
      <c r="Y1515" s="66"/>
      <c r="Z1515" s="66"/>
    </row>
    <row r="1516" spans="1:26" ht="15" x14ac:dyDescent="0.25">
      <c r="A1516" s="66" t="s">
        <v>1118</v>
      </c>
      <c r="B1516" s="66" t="s">
        <v>370</v>
      </c>
      <c r="C1516" s="66"/>
      <c r="D1516" s="376">
        <v>8046</v>
      </c>
      <c r="E1516" s="66"/>
      <c r="F1516" s="66"/>
      <c r="G1516" s="66"/>
      <c r="I1516" s="66"/>
      <c r="J1516" s="66"/>
      <c r="K1516" s="66"/>
      <c r="M1516" s="377">
        <v>0</v>
      </c>
      <c r="N1516" s="378">
        <v>0</v>
      </c>
      <c r="P1516" s="377">
        <v>0</v>
      </c>
      <c r="Q1516" s="378">
        <v>0</v>
      </c>
      <c r="S1516" s="377">
        <v>0</v>
      </c>
      <c r="T1516" s="378">
        <v>0</v>
      </c>
      <c r="V1516" s="66"/>
      <c r="W1516" s="66"/>
      <c r="X1516" s="66"/>
      <c r="Y1516" s="66"/>
      <c r="Z1516" s="66"/>
    </row>
    <row r="1517" spans="1:26" ht="15" x14ac:dyDescent="0.25">
      <c r="A1517" s="66" t="s">
        <v>1118</v>
      </c>
      <c r="B1517" s="66" t="s">
        <v>579</v>
      </c>
      <c r="C1517" s="66"/>
      <c r="D1517" s="376">
        <v>7405</v>
      </c>
      <c r="E1517" s="66"/>
      <c r="F1517" s="66"/>
      <c r="G1517" s="66"/>
      <c r="I1517" s="66"/>
      <c r="J1517" s="66"/>
      <c r="K1517" s="66"/>
      <c r="M1517" s="377">
        <v>1</v>
      </c>
      <c r="N1517" s="378">
        <v>-334</v>
      </c>
      <c r="P1517" s="377">
        <v>1</v>
      </c>
      <c r="Q1517" s="378">
        <v>-334</v>
      </c>
      <c r="S1517" s="377">
        <v>3</v>
      </c>
      <c r="T1517" s="378">
        <v>-759</v>
      </c>
      <c r="V1517" s="66"/>
      <c r="W1517" s="66"/>
      <c r="X1517" s="66"/>
      <c r="Y1517" s="66"/>
      <c r="Z1517" s="66"/>
    </row>
    <row r="1518" spans="1:26" ht="15" x14ac:dyDescent="0.25">
      <c r="A1518" s="66" t="s">
        <v>1118</v>
      </c>
      <c r="B1518" s="66" t="s">
        <v>579</v>
      </c>
      <c r="C1518" s="66"/>
      <c r="D1518" s="376">
        <v>8405</v>
      </c>
      <c r="E1518" s="66"/>
      <c r="F1518" s="66"/>
      <c r="G1518" s="66"/>
      <c r="I1518" s="66"/>
      <c r="J1518" s="66"/>
      <c r="K1518" s="66"/>
      <c r="M1518" s="377">
        <v>0</v>
      </c>
      <c r="N1518" s="378">
        <v>0</v>
      </c>
      <c r="P1518" s="377">
        <v>0</v>
      </c>
      <c r="Q1518" s="378">
        <v>0</v>
      </c>
      <c r="S1518" s="377">
        <v>0</v>
      </c>
      <c r="T1518" s="378">
        <v>0</v>
      </c>
      <c r="V1518" s="66"/>
      <c r="W1518" s="66"/>
      <c r="X1518" s="66"/>
      <c r="Y1518" s="66"/>
      <c r="Z1518" s="66"/>
    </row>
    <row r="1519" spans="1:26" ht="15" x14ac:dyDescent="0.25">
      <c r="A1519" s="66" t="s">
        <v>1118</v>
      </c>
      <c r="B1519" s="66" t="s">
        <v>424</v>
      </c>
      <c r="C1519" s="66"/>
      <c r="D1519" s="376">
        <v>7006</v>
      </c>
      <c r="E1519" s="66"/>
      <c r="F1519" s="66"/>
      <c r="G1519" s="66"/>
      <c r="I1519" s="66"/>
      <c r="J1519" s="66"/>
      <c r="K1519" s="66"/>
      <c r="M1519" s="377">
        <v>1</v>
      </c>
      <c r="N1519" s="378">
        <v>-448</v>
      </c>
      <c r="P1519" s="377">
        <v>0</v>
      </c>
      <c r="Q1519" s="378">
        <v>0</v>
      </c>
      <c r="S1519" s="377">
        <v>1</v>
      </c>
      <c r="T1519" s="378">
        <v>-407</v>
      </c>
      <c r="V1519" s="66"/>
      <c r="W1519" s="66"/>
      <c r="X1519" s="66"/>
      <c r="Y1519" s="66"/>
      <c r="Z1519" s="66"/>
    </row>
    <row r="1520" spans="1:26" ht="15" x14ac:dyDescent="0.25">
      <c r="A1520" s="66" t="s">
        <v>1118</v>
      </c>
      <c r="B1520" s="66" t="s">
        <v>424</v>
      </c>
      <c r="C1520" s="66"/>
      <c r="D1520" s="376">
        <v>7060</v>
      </c>
      <c r="E1520" s="66"/>
      <c r="F1520" s="66"/>
      <c r="G1520" s="66"/>
      <c r="I1520" s="66"/>
      <c r="J1520" s="66"/>
      <c r="K1520" s="66"/>
      <c r="M1520" s="377">
        <v>0</v>
      </c>
      <c r="N1520" s="378">
        <v>0</v>
      </c>
      <c r="P1520" s="377">
        <v>0</v>
      </c>
      <c r="Q1520" s="378">
        <v>0</v>
      </c>
      <c r="S1520" s="377">
        <v>0</v>
      </c>
      <c r="T1520" s="378">
        <v>0</v>
      </c>
      <c r="V1520" s="66"/>
      <c r="W1520" s="66"/>
      <c r="X1520" s="66"/>
      <c r="Y1520" s="66"/>
      <c r="Z1520" s="66"/>
    </row>
    <row r="1521" spans="1:26" ht="15" x14ac:dyDescent="0.25">
      <c r="A1521" s="66" t="s">
        <v>1118</v>
      </c>
      <c r="B1521" s="66" t="s">
        <v>403</v>
      </c>
      <c r="C1521" s="66"/>
      <c r="D1521" s="376">
        <v>8101</v>
      </c>
      <c r="E1521" s="66"/>
      <c r="F1521" s="66"/>
      <c r="G1521" s="66"/>
      <c r="I1521" s="66"/>
      <c r="J1521" s="66"/>
      <c r="K1521" s="66"/>
      <c r="M1521" s="377">
        <v>0</v>
      </c>
      <c r="N1521" s="378">
        <v>0</v>
      </c>
      <c r="P1521" s="377">
        <v>1</v>
      </c>
      <c r="Q1521" s="378">
        <v>-334</v>
      </c>
      <c r="S1521" s="377">
        <v>0</v>
      </c>
      <c r="T1521" s="378">
        <v>0</v>
      </c>
      <c r="V1521" s="66"/>
      <c r="W1521" s="66"/>
      <c r="X1521" s="66"/>
      <c r="Y1521" s="66"/>
      <c r="Z1521" s="66"/>
    </row>
    <row r="1522" spans="1:26" ht="15" x14ac:dyDescent="0.25">
      <c r="A1522" s="66" t="s">
        <v>1118</v>
      </c>
      <c r="B1522" s="66" t="s">
        <v>403</v>
      </c>
      <c r="C1522" s="66"/>
      <c r="D1522" s="376">
        <v>8102</v>
      </c>
      <c r="E1522" s="66"/>
      <c r="F1522" s="66"/>
      <c r="G1522" s="66"/>
      <c r="I1522" s="66"/>
      <c r="J1522" s="66"/>
      <c r="K1522" s="66"/>
      <c r="M1522" s="377">
        <v>16</v>
      </c>
      <c r="N1522" s="378">
        <v>-5458</v>
      </c>
      <c r="P1522" s="377">
        <v>29</v>
      </c>
      <c r="Q1522" s="378">
        <v>-9914</v>
      </c>
      <c r="S1522" s="377">
        <v>30</v>
      </c>
      <c r="T1522" s="378">
        <v>-8029</v>
      </c>
      <c r="V1522" s="66"/>
      <c r="W1522" s="66"/>
      <c r="X1522" s="66"/>
      <c r="Y1522" s="66"/>
      <c r="Z1522" s="66"/>
    </row>
    <row r="1523" spans="1:26" ht="15" x14ac:dyDescent="0.25">
      <c r="A1523" s="66" t="s">
        <v>1118</v>
      </c>
      <c r="B1523" s="66" t="s">
        <v>403</v>
      </c>
      <c r="C1523" s="66"/>
      <c r="D1523" s="376">
        <v>8103</v>
      </c>
      <c r="E1523" s="66"/>
      <c r="F1523" s="66"/>
      <c r="G1523" s="66"/>
      <c r="I1523" s="66"/>
      <c r="J1523" s="66"/>
      <c r="K1523" s="66"/>
      <c r="M1523" s="377">
        <v>35</v>
      </c>
      <c r="N1523" s="378">
        <v>-12038</v>
      </c>
      <c r="P1523" s="377">
        <v>58</v>
      </c>
      <c r="Q1523" s="378">
        <v>-19600</v>
      </c>
      <c r="S1523" s="377">
        <v>86</v>
      </c>
      <c r="T1523" s="378">
        <v>-23877</v>
      </c>
      <c r="V1523" s="66"/>
      <c r="W1523" s="66"/>
      <c r="X1523" s="66"/>
      <c r="Y1523" s="66"/>
      <c r="Z1523" s="66"/>
    </row>
    <row r="1524" spans="1:26" ht="15" x14ac:dyDescent="0.25">
      <c r="A1524" s="66" t="s">
        <v>1118</v>
      </c>
      <c r="B1524" s="66" t="s">
        <v>403</v>
      </c>
      <c r="C1524" s="66"/>
      <c r="D1524" s="376">
        <v>8104</v>
      </c>
      <c r="E1524" s="66"/>
      <c r="F1524" s="66"/>
      <c r="G1524" s="66"/>
      <c r="I1524" s="66"/>
      <c r="J1524" s="66"/>
      <c r="K1524" s="66"/>
      <c r="M1524" s="377">
        <v>73</v>
      </c>
      <c r="N1524" s="378">
        <v>-25813</v>
      </c>
      <c r="P1524" s="377">
        <v>87</v>
      </c>
      <c r="Q1524" s="378">
        <v>-29400</v>
      </c>
      <c r="S1524" s="377">
        <v>145</v>
      </c>
      <c r="T1524" s="378">
        <v>-42306</v>
      </c>
      <c r="V1524" s="66"/>
      <c r="W1524" s="66"/>
      <c r="X1524" s="66"/>
      <c r="Y1524" s="66"/>
      <c r="Z1524" s="66"/>
    </row>
    <row r="1525" spans="1:26" ht="15" x14ac:dyDescent="0.25">
      <c r="A1525" s="66" t="s">
        <v>1118</v>
      </c>
      <c r="B1525" s="66" t="s">
        <v>403</v>
      </c>
      <c r="C1525" s="66"/>
      <c r="D1525" s="376">
        <v>8105</v>
      </c>
      <c r="E1525" s="66"/>
      <c r="F1525" s="66"/>
      <c r="G1525" s="66"/>
      <c r="I1525" s="66"/>
      <c r="J1525" s="66"/>
      <c r="K1525" s="66"/>
      <c r="M1525" s="377">
        <v>50</v>
      </c>
      <c r="N1525" s="378">
        <v>-17120</v>
      </c>
      <c r="P1525" s="377">
        <v>98</v>
      </c>
      <c r="Q1525" s="378">
        <v>-33188</v>
      </c>
      <c r="S1525" s="377">
        <v>179</v>
      </c>
      <c r="T1525" s="378">
        <v>-50986</v>
      </c>
      <c r="V1525" s="66"/>
      <c r="W1525" s="66"/>
      <c r="X1525" s="66"/>
      <c r="Y1525" s="66"/>
      <c r="Z1525" s="66"/>
    </row>
    <row r="1526" spans="1:26" ht="15" x14ac:dyDescent="0.25">
      <c r="A1526" s="66" t="s">
        <v>1118</v>
      </c>
      <c r="B1526" s="66" t="s">
        <v>403</v>
      </c>
      <c r="C1526" s="66"/>
      <c r="D1526" s="376">
        <v>8106</v>
      </c>
      <c r="E1526" s="66"/>
      <c r="F1526" s="66"/>
      <c r="G1526" s="66"/>
      <c r="I1526" s="66"/>
      <c r="J1526" s="66"/>
      <c r="K1526" s="66"/>
      <c r="M1526" s="377">
        <v>0</v>
      </c>
      <c r="N1526" s="378">
        <v>0</v>
      </c>
      <c r="P1526" s="377">
        <v>0</v>
      </c>
      <c r="Q1526" s="378">
        <v>0</v>
      </c>
      <c r="S1526" s="377">
        <v>0</v>
      </c>
      <c r="T1526" s="378">
        <v>0</v>
      </c>
      <c r="V1526" s="66"/>
      <c r="W1526" s="66"/>
      <c r="X1526" s="66"/>
      <c r="Y1526" s="66"/>
      <c r="Z1526" s="66"/>
    </row>
    <row r="1527" spans="1:26" ht="15" x14ac:dyDescent="0.25">
      <c r="A1527" s="66" t="s">
        <v>1118</v>
      </c>
      <c r="B1527" s="66" t="s">
        <v>403</v>
      </c>
      <c r="C1527" s="66"/>
      <c r="D1527" s="376">
        <v>8107</v>
      </c>
      <c r="E1527" s="66"/>
      <c r="F1527" s="66"/>
      <c r="G1527" s="66"/>
      <c r="I1527" s="66"/>
      <c r="J1527" s="66"/>
      <c r="K1527" s="66"/>
      <c r="M1527" s="377">
        <v>0</v>
      </c>
      <c r="N1527" s="378">
        <v>0</v>
      </c>
      <c r="P1527" s="377">
        <v>0</v>
      </c>
      <c r="Q1527" s="378">
        <v>0</v>
      </c>
      <c r="S1527" s="377">
        <v>0</v>
      </c>
      <c r="T1527" s="378">
        <v>0</v>
      </c>
      <c r="V1527" s="66"/>
      <c r="W1527" s="66"/>
      <c r="X1527" s="66"/>
      <c r="Y1527" s="66"/>
      <c r="Z1527" s="66"/>
    </row>
    <row r="1528" spans="1:26" ht="15" x14ac:dyDescent="0.25">
      <c r="A1528" s="66" t="s">
        <v>1118</v>
      </c>
      <c r="B1528" s="66" t="s">
        <v>403</v>
      </c>
      <c r="C1528" s="66"/>
      <c r="D1528" s="376">
        <v>8109</v>
      </c>
      <c r="E1528" s="66"/>
      <c r="F1528" s="66"/>
      <c r="G1528" s="66"/>
      <c r="I1528" s="66"/>
      <c r="J1528" s="66"/>
      <c r="K1528" s="66"/>
      <c r="M1528" s="377">
        <v>0</v>
      </c>
      <c r="N1528" s="378">
        <v>0</v>
      </c>
      <c r="P1528" s="377">
        <v>0</v>
      </c>
      <c r="Q1528" s="378">
        <v>0</v>
      </c>
      <c r="S1528" s="377">
        <v>0</v>
      </c>
      <c r="T1528" s="378">
        <v>0</v>
      </c>
      <c r="V1528" s="66"/>
      <c r="W1528" s="66"/>
      <c r="X1528" s="66"/>
      <c r="Y1528" s="66"/>
      <c r="Z1528" s="66"/>
    </row>
    <row r="1529" spans="1:26" ht="15" x14ac:dyDescent="0.25">
      <c r="A1529" s="66" t="s">
        <v>1118</v>
      </c>
      <c r="B1529" s="66" t="s">
        <v>403</v>
      </c>
      <c r="C1529" s="66"/>
      <c r="D1529" s="376">
        <v>8110</v>
      </c>
      <c r="E1529" s="66"/>
      <c r="F1529" s="66"/>
      <c r="G1529" s="66"/>
      <c r="I1529" s="66"/>
      <c r="J1529" s="66"/>
      <c r="K1529" s="66"/>
      <c r="M1529" s="377">
        <v>1</v>
      </c>
      <c r="N1529" s="378">
        <v>-334</v>
      </c>
      <c r="P1529" s="377">
        <v>6</v>
      </c>
      <c r="Q1529" s="378">
        <v>-2004</v>
      </c>
      <c r="S1529" s="377">
        <v>10</v>
      </c>
      <c r="T1529" s="378">
        <v>-2807</v>
      </c>
      <c r="V1529" s="66"/>
      <c r="W1529" s="66"/>
      <c r="X1529" s="66"/>
      <c r="Y1529" s="66"/>
      <c r="Z1529" s="66"/>
    </row>
    <row r="1530" spans="1:26" ht="15" x14ac:dyDescent="0.25">
      <c r="A1530" s="66" t="s">
        <v>1118</v>
      </c>
      <c r="B1530" s="66" t="s">
        <v>403</v>
      </c>
      <c r="C1530" s="66"/>
      <c r="D1530" s="376">
        <v>8514</v>
      </c>
      <c r="E1530" s="66"/>
      <c r="F1530" s="66"/>
      <c r="G1530" s="66"/>
      <c r="I1530" s="66"/>
      <c r="J1530" s="66"/>
      <c r="K1530" s="66"/>
      <c r="M1530" s="377">
        <v>0</v>
      </c>
      <c r="N1530" s="378">
        <v>0</v>
      </c>
      <c r="P1530" s="377">
        <v>0</v>
      </c>
      <c r="Q1530" s="378">
        <v>0</v>
      </c>
      <c r="S1530" s="377">
        <v>0</v>
      </c>
      <c r="T1530" s="378">
        <v>0</v>
      </c>
      <c r="V1530" s="66"/>
      <c r="W1530" s="66"/>
      <c r="X1530" s="66"/>
      <c r="Y1530" s="66"/>
      <c r="Z1530" s="66"/>
    </row>
    <row r="1531" spans="1:26" ht="15" x14ac:dyDescent="0.25">
      <c r="A1531" s="66" t="s">
        <v>1118</v>
      </c>
      <c r="B1531" s="66" t="s">
        <v>310</v>
      </c>
      <c r="C1531" s="66"/>
      <c r="D1531" s="376">
        <v>7072</v>
      </c>
      <c r="E1531" s="66"/>
      <c r="F1531" s="66"/>
      <c r="G1531" s="66"/>
      <c r="I1531" s="66"/>
      <c r="J1531" s="66"/>
      <c r="K1531" s="66"/>
      <c r="M1531" s="377">
        <v>0</v>
      </c>
      <c r="N1531" s="378">
        <v>0</v>
      </c>
      <c r="P1531" s="377">
        <v>1</v>
      </c>
      <c r="Q1531" s="378">
        <v>-334</v>
      </c>
      <c r="S1531" s="377">
        <v>5</v>
      </c>
      <c r="T1531" s="378">
        <v>-1418</v>
      </c>
      <c r="V1531" s="66"/>
      <c r="W1531" s="66"/>
      <c r="X1531" s="66"/>
      <c r="Y1531" s="66"/>
      <c r="Z1531" s="66"/>
    </row>
    <row r="1532" spans="1:26" ht="15" x14ac:dyDescent="0.25">
      <c r="A1532" s="66" t="s">
        <v>1118</v>
      </c>
      <c r="B1532" s="66" t="s">
        <v>476</v>
      </c>
      <c r="C1532" s="66"/>
      <c r="D1532" s="376">
        <v>7008</v>
      </c>
      <c r="E1532" s="66"/>
      <c r="F1532" s="66"/>
      <c r="G1532" s="66"/>
      <c r="I1532" s="66"/>
      <c r="J1532" s="66"/>
      <c r="K1532" s="66"/>
      <c r="M1532" s="377">
        <v>7</v>
      </c>
      <c r="N1532" s="378">
        <v>-2647</v>
      </c>
      <c r="P1532" s="377">
        <v>3</v>
      </c>
      <c r="Q1532" s="378">
        <v>-1311</v>
      </c>
      <c r="S1532" s="377">
        <v>11</v>
      </c>
      <c r="T1532" s="378">
        <v>-3245</v>
      </c>
      <c r="V1532" s="66"/>
      <c r="W1532" s="66"/>
      <c r="X1532" s="66"/>
      <c r="Y1532" s="66"/>
      <c r="Z1532" s="66"/>
    </row>
    <row r="1533" spans="1:26" ht="15" x14ac:dyDescent="0.25">
      <c r="A1533" s="66" t="s">
        <v>1118</v>
      </c>
      <c r="B1533" s="66" t="s">
        <v>425</v>
      </c>
      <c r="C1533" s="66"/>
      <c r="D1533" s="376">
        <v>7009</v>
      </c>
      <c r="E1533" s="66"/>
      <c r="F1533" s="66"/>
      <c r="G1533" s="66"/>
      <c r="I1533" s="66"/>
      <c r="J1533" s="66"/>
      <c r="K1533" s="66"/>
      <c r="M1533" s="377">
        <v>0</v>
      </c>
      <c r="N1533" s="378">
        <v>0</v>
      </c>
      <c r="P1533" s="377">
        <v>1</v>
      </c>
      <c r="Q1533" s="378">
        <v>-334</v>
      </c>
      <c r="S1533" s="377">
        <v>3</v>
      </c>
      <c r="T1533" s="378">
        <v>-695</v>
      </c>
      <c r="V1533" s="66"/>
      <c r="W1533" s="66"/>
      <c r="X1533" s="66"/>
      <c r="Y1533" s="66"/>
      <c r="Z1533" s="66"/>
    </row>
    <row r="1534" spans="1:26" ht="15" x14ac:dyDescent="0.25">
      <c r="A1534" s="66" t="s">
        <v>1118</v>
      </c>
      <c r="B1534" s="66" t="s">
        <v>580</v>
      </c>
      <c r="C1534" s="66"/>
      <c r="D1534" s="376">
        <v>7928</v>
      </c>
      <c r="E1534" s="66"/>
      <c r="F1534" s="66"/>
      <c r="G1534" s="66"/>
      <c r="I1534" s="66"/>
      <c r="J1534" s="66"/>
      <c r="K1534" s="66"/>
      <c r="M1534" s="377">
        <v>0</v>
      </c>
      <c r="N1534" s="378">
        <v>0</v>
      </c>
      <c r="P1534" s="377">
        <v>0</v>
      </c>
      <c r="Q1534" s="378">
        <v>0</v>
      </c>
      <c r="S1534" s="377">
        <v>0</v>
      </c>
      <c r="T1534" s="378">
        <v>0</v>
      </c>
      <c r="V1534" s="66"/>
      <c r="W1534" s="66"/>
      <c r="X1534" s="66"/>
      <c r="Y1534" s="66"/>
      <c r="Z1534" s="66"/>
    </row>
    <row r="1535" spans="1:26" ht="15" x14ac:dyDescent="0.25">
      <c r="A1535" s="66" t="s">
        <v>1118</v>
      </c>
      <c r="B1535" s="66" t="s">
        <v>581</v>
      </c>
      <c r="C1535" s="66"/>
      <c r="D1535" s="376">
        <v>7928</v>
      </c>
      <c r="E1535" s="66"/>
      <c r="F1535" s="66"/>
      <c r="G1535" s="66"/>
      <c r="I1535" s="66"/>
      <c r="J1535" s="66"/>
      <c r="K1535" s="66"/>
      <c r="M1535" s="377">
        <v>1</v>
      </c>
      <c r="N1535" s="378">
        <v>-334</v>
      </c>
      <c r="P1535" s="377">
        <v>0</v>
      </c>
      <c r="Q1535" s="378">
        <v>0</v>
      </c>
      <c r="S1535" s="377">
        <v>1</v>
      </c>
      <c r="T1535" s="378">
        <v>-253</v>
      </c>
      <c r="V1535" s="66"/>
      <c r="W1535" s="66"/>
      <c r="X1535" s="66"/>
      <c r="Y1535" s="66"/>
      <c r="Z1535" s="66"/>
    </row>
    <row r="1536" spans="1:26" ht="15" x14ac:dyDescent="0.25">
      <c r="A1536" s="66" t="s">
        <v>1118</v>
      </c>
      <c r="B1536" s="66" t="s">
        <v>581</v>
      </c>
      <c r="C1536" s="66"/>
      <c r="D1536" s="376">
        <v>7935</v>
      </c>
      <c r="E1536" s="66"/>
      <c r="F1536" s="66"/>
      <c r="G1536" s="66"/>
      <c r="I1536" s="66"/>
      <c r="J1536" s="66"/>
      <c r="K1536" s="66"/>
      <c r="M1536" s="377">
        <v>0</v>
      </c>
      <c r="N1536" s="378">
        <v>0</v>
      </c>
      <c r="P1536" s="377">
        <v>0</v>
      </c>
      <c r="Q1536" s="378">
        <v>0</v>
      </c>
      <c r="S1536" s="377">
        <v>0</v>
      </c>
      <c r="T1536" s="378">
        <v>0</v>
      </c>
      <c r="V1536" s="66"/>
      <c r="W1536" s="66"/>
      <c r="X1536" s="66"/>
      <c r="Y1536" s="66"/>
      <c r="Z1536" s="66"/>
    </row>
    <row r="1537" spans="1:26" ht="15" x14ac:dyDescent="0.25">
      <c r="A1537" s="66" t="s">
        <v>1118</v>
      </c>
      <c r="B1537" s="66" t="s">
        <v>404</v>
      </c>
      <c r="C1537" s="66"/>
      <c r="D1537" s="376">
        <v>8002</v>
      </c>
      <c r="E1537" s="66"/>
      <c r="F1537" s="66"/>
      <c r="G1537" s="66"/>
      <c r="I1537" s="66"/>
      <c r="J1537" s="66"/>
      <c r="K1537" s="66"/>
      <c r="M1537" s="377">
        <v>12</v>
      </c>
      <c r="N1537" s="378">
        <v>-4203</v>
      </c>
      <c r="P1537" s="377">
        <v>12</v>
      </c>
      <c r="Q1537" s="378">
        <v>-4902</v>
      </c>
      <c r="S1537" s="377">
        <v>17</v>
      </c>
      <c r="T1537" s="378">
        <v>-4447</v>
      </c>
      <c r="V1537" s="66"/>
      <c r="W1537" s="66"/>
      <c r="X1537" s="66"/>
      <c r="Y1537" s="66"/>
      <c r="Z1537" s="66"/>
    </row>
    <row r="1538" spans="1:26" ht="15" x14ac:dyDescent="0.25">
      <c r="A1538" s="66" t="s">
        <v>1118</v>
      </c>
      <c r="B1538" s="66" t="s">
        <v>404</v>
      </c>
      <c r="C1538" s="66"/>
      <c r="D1538" s="376">
        <v>8003</v>
      </c>
      <c r="E1538" s="66"/>
      <c r="F1538" s="66"/>
      <c r="G1538" s="66"/>
      <c r="I1538" s="66"/>
      <c r="J1538" s="66"/>
      <c r="K1538" s="66"/>
      <c r="M1538" s="377">
        <v>11</v>
      </c>
      <c r="N1538" s="378">
        <v>-4259</v>
      </c>
      <c r="P1538" s="377">
        <v>15</v>
      </c>
      <c r="Q1538" s="378">
        <v>-7155</v>
      </c>
      <c r="S1538" s="377">
        <v>16</v>
      </c>
      <c r="T1538" s="378">
        <v>-4652</v>
      </c>
      <c r="V1538" s="66"/>
      <c r="W1538" s="66"/>
      <c r="X1538" s="66"/>
      <c r="Y1538" s="66"/>
      <c r="Z1538" s="66"/>
    </row>
    <row r="1539" spans="1:26" ht="15" x14ac:dyDescent="0.25">
      <c r="A1539" s="66" t="s">
        <v>1118</v>
      </c>
      <c r="B1539" s="66" t="s">
        <v>404</v>
      </c>
      <c r="C1539" s="66"/>
      <c r="D1539" s="376">
        <v>8034</v>
      </c>
      <c r="E1539" s="66"/>
      <c r="F1539" s="66"/>
      <c r="G1539" s="66"/>
      <c r="I1539" s="66"/>
      <c r="J1539" s="66"/>
      <c r="K1539" s="66"/>
      <c r="M1539" s="377">
        <v>10</v>
      </c>
      <c r="N1539" s="378">
        <v>-3649</v>
      </c>
      <c r="P1539" s="377">
        <v>9</v>
      </c>
      <c r="Q1539" s="378">
        <v>-3315</v>
      </c>
      <c r="S1539" s="377">
        <v>9</v>
      </c>
      <c r="T1539" s="378">
        <v>-2873</v>
      </c>
      <c r="V1539" s="66"/>
      <c r="W1539" s="66"/>
      <c r="X1539" s="66"/>
      <c r="Y1539" s="66"/>
      <c r="Z1539" s="66"/>
    </row>
    <row r="1540" spans="1:26" ht="15" x14ac:dyDescent="0.25">
      <c r="A1540" s="66" t="s">
        <v>1118</v>
      </c>
      <c r="B1540" s="66" t="s">
        <v>404</v>
      </c>
      <c r="C1540" s="66"/>
      <c r="D1540" s="376">
        <v>8053</v>
      </c>
      <c r="E1540" s="66"/>
      <c r="F1540" s="66"/>
      <c r="G1540" s="66"/>
      <c r="I1540" s="66"/>
      <c r="J1540" s="66"/>
      <c r="K1540" s="66"/>
      <c r="M1540" s="377">
        <v>0</v>
      </c>
      <c r="N1540" s="378">
        <v>0</v>
      </c>
      <c r="P1540" s="377">
        <v>0</v>
      </c>
      <c r="Q1540" s="378">
        <v>0</v>
      </c>
      <c r="S1540" s="377">
        <v>0</v>
      </c>
      <c r="T1540" s="378">
        <v>0</v>
      </c>
      <c r="V1540" s="66"/>
      <c r="W1540" s="66"/>
      <c r="X1540" s="66"/>
      <c r="Y1540" s="66"/>
      <c r="Z1540" s="66"/>
    </row>
    <row r="1541" spans="1:26" ht="15" x14ac:dyDescent="0.25">
      <c r="A1541" s="66" t="s">
        <v>1118</v>
      </c>
      <c r="B1541" s="66" t="s">
        <v>404</v>
      </c>
      <c r="C1541" s="66"/>
      <c r="D1541" s="376">
        <v>8109</v>
      </c>
      <c r="E1541" s="66"/>
      <c r="F1541" s="66"/>
      <c r="G1541" s="66"/>
      <c r="I1541" s="66"/>
      <c r="J1541" s="66"/>
      <c r="K1541" s="66"/>
      <c r="M1541" s="377">
        <v>0</v>
      </c>
      <c r="N1541" s="378">
        <v>0</v>
      </c>
      <c r="P1541" s="377">
        <v>0</v>
      </c>
      <c r="Q1541" s="378">
        <v>0</v>
      </c>
      <c r="S1541" s="377">
        <v>0</v>
      </c>
      <c r="T1541" s="378">
        <v>0</v>
      </c>
      <c r="V1541" s="66"/>
      <c r="W1541" s="66"/>
      <c r="X1541" s="66"/>
      <c r="Y1541" s="66"/>
      <c r="Z1541" s="66"/>
    </row>
    <row r="1542" spans="1:26" ht="15" x14ac:dyDescent="0.25">
      <c r="A1542" s="66" t="s">
        <v>1118</v>
      </c>
      <c r="B1542" s="66" t="s">
        <v>582</v>
      </c>
      <c r="C1542" s="66"/>
      <c r="D1542" s="376">
        <v>7930</v>
      </c>
      <c r="E1542" s="66"/>
      <c r="F1542" s="66"/>
      <c r="G1542" s="66"/>
      <c r="I1542" s="66"/>
      <c r="J1542" s="66"/>
      <c r="K1542" s="66"/>
      <c r="M1542" s="377">
        <v>1</v>
      </c>
      <c r="N1542" s="378">
        <v>-334</v>
      </c>
      <c r="P1542" s="377">
        <v>0</v>
      </c>
      <c r="Q1542" s="378">
        <v>0</v>
      </c>
      <c r="S1542" s="377">
        <v>0</v>
      </c>
      <c r="T1542" s="378">
        <v>0</v>
      </c>
      <c r="V1542" s="66"/>
      <c r="W1542" s="66"/>
      <c r="X1542" s="66"/>
      <c r="Y1542" s="66"/>
      <c r="Z1542" s="66"/>
    </row>
    <row r="1543" spans="1:26" ht="15" x14ac:dyDescent="0.25">
      <c r="A1543" s="66" t="s">
        <v>1118</v>
      </c>
      <c r="B1543" s="66" t="s">
        <v>583</v>
      </c>
      <c r="C1543" s="66"/>
      <c r="D1543" s="376">
        <v>7930</v>
      </c>
      <c r="E1543" s="66"/>
      <c r="F1543" s="66"/>
      <c r="G1543" s="66"/>
      <c r="I1543" s="66"/>
      <c r="J1543" s="66"/>
      <c r="K1543" s="66"/>
      <c r="M1543" s="377">
        <v>1</v>
      </c>
      <c r="N1543" s="378">
        <v>-334</v>
      </c>
      <c r="P1543" s="377">
        <v>0</v>
      </c>
      <c r="Q1543" s="378">
        <v>0</v>
      </c>
      <c r="S1543" s="377">
        <v>0</v>
      </c>
      <c r="T1543" s="378">
        <v>0</v>
      </c>
      <c r="V1543" s="66"/>
      <c r="W1543" s="66"/>
      <c r="X1543" s="66"/>
      <c r="Y1543" s="66"/>
      <c r="Z1543" s="66"/>
    </row>
    <row r="1544" spans="1:26" ht="15" x14ac:dyDescent="0.25">
      <c r="A1544" s="66" t="s">
        <v>1118</v>
      </c>
      <c r="B1544" s="66" t="s">
        <v>371</v>
      </c>
      <c r="C1544" s="66"/>
      <c r="D1544" s="376">
        <v>8501</v>
      </c>
      <c r="E1544" s="66"/>
      <c r="F1544" s="66"/>
      <c r="G1544" s="66"/>
      <c r="I1544" s="66"/>
      <c r="J1544" s="66"/>
      <c r="K1544" s="66"/>
      <c r="M1544" s="377">
        <v>0</v>
      </c>
      <c r="N1544" s="378">
        <v>0</v>
      </c>
      <c r="P1544" s="377">
        <v>0</v>
      </c>
      <c r="Q1544" s="378">
        <v>0</v>
      </c>
      <c r="S1544" s="377">
        <v>0</v>
      </c>
      <c r="T1544" s="378">
        <v>0</v>
      </c>
      <c r="V1544" s="66"/>
      <c r="W1544" s="66"/>
      <c r="X1544" s="66"/>
      <c r="Y1544" s="66"/>
      <c r="Z1544" s="66"/>
    </row>
    <row r="1545" spans="1:26" ht="15" x14ac:dyDescent="0.25">
      <c r="A1545" s="66" t="s">
        <v>1118</v>
      </c>
      <c r="B1545" s="66" t="s">
        <v>371</v>
      </c>
      <c r="C1545" s="66"/>
      <c r="D1545" s="376">
        <v>8505</v>
      </c>
      <c r="E1545" s="66"/>
      <c r="F1545" s="66"/>
      <c r="G1545" s="66"/>
      <c r="I1545" s="66"/>
      <c r="J1545" s="66"/>
      <c r="K1545" s="66"/>
      <c r="M1545" s="377">
        <v>0</v>
      </c>
      <c r="N1545" s="378">
        <v>0</v>
      </c>
      <c r="P1545" s="377">
        <v>0</v>
      </c>
      <c r="Q1545" s="378">
        <v>0</v>
      </c>
      <c r="S1545" s="377">
        <v>0</v>
      </c>
      <c r="T1545" s="378">
        <v>0</v>
      </c>
      <c r="V1545" s="66"/>
      <c r="W1545" s="66"/>
      <c r="X1545" s="66"/>
      <c r="Y1545" s="66"/>
      <c r="Z1545" s="66"/>
    </row>
    <row r="1546" spans="1:26" ht="15" x14ac:dyDescent="0.25">
      <c r="A1546" s="66" t="s">
        <v>1118</v>
      </c>
      <c r="B1546" s="66" t="s">
        <v>371</v>
      </c>
      <c r="C1546" s="66"/>
      <c r="D1546" s="376">
        <v>8515</v>
      </c>
      <c r="E1546" s="66"/>
      <c r="F1546" s="66"/>
      <c r="G1546" s="66"/>
      <c r="I1546" s="66"/>
      <c r="J1546" s="66"/>
      <c r="K1546" s="66"/>
      <c r="M1546" s="377">
        <v>1</v>
      </c>
      <c r="N1546" s="378">
        <v>-334</v>
      </c>
      <c r="P1546" s="377">
        <v>1</v>
      </c>
      <c r="Q1546" s="378">
        <v>-334</v>
      </c>
      <c r="S1546" s="377">
        <v>0</v>
      </c>
      <c r="T1546" s="378">
        <v>0</v>
      </c>
      <c r="V1546" s="66"/>
      <c r="W1546" s="66"/>
      <c r="X1546" s="66"/>
      <c r="Y1546" s="66"/>
      <c r="Z1546" s="66"/>
    </row>
    <row r="1547" spans="1:26" ht="15" x14ac:dyDescent="0.25">
      <c r="A1547" s="66" t="s">
        <v>1118</v>
      </c>
      <c r="B1547" s="66" t="s">
        <v>371</v>
      </c>
      <c r="C1547" s="66"/>
      <c r="D1547" s="376">
        <v>8620</v>
      </c>
      <c r="E1547" s="66"/>
      <c r="F1547" s="66"/>
      <c r="G1547" s="66"/>
      <c r="I1547" s="66"/>
      <c r="J1547" s="66"/>
      <c r="K1547" s="66"/>
      <c r="M1547" s="377">
        <v>0</v>
      </c>
      <c r="N1547" s="378">
        <v>0</v>
      </c>
      <c r="P1547" s="377">
        <v>0</v>
      </c>
      <c r="Q1547" s="378">
        <v>0</v>
      </c>
      <c r="S1547" s="377">
        <v>0</v>
      </c>
      <c r="T1547" s="378">
        <v>0</v>
      </c>
      <c r="V1547" s="66"/>
      <c r="W1547" s="66"/>
      <c r="X1547" s="66"/>
      <c r="Y1547" s="66"/>
      <c r="Z1547" s="66"/>
    </row>
    <row r="1548" spans="1:26" ht="15" x14ac:dyDescent="0.25">
      <c r="A1548" s="66" t="s">
        <v>1118</v>
      </c>
      <c r="B1548" s="66" t="s">
        <v>372</v>
      </c>
      <c r="C1548" s="66"/>
      <c r="D1548" s="376">
        <v>8077</v>
      </c>
      <c r="E1548" s="66"/>
      <c r="F1548" s="66"/>
      <c r="G1548" s="66"/>
      <c r="I1548" s="66"/>
      <c r="J1548" s="66"/>
      <c r="K1548" s="66"/>
      <c r="M1548" s="377">
        <v>7</v>
      </c>
      <c r="N1548" s="378">
        <v>-2452</v>
      </c>
      <c r="P1548" s="377">
        <v>17</v>
      </c>
      <c r="Q1548" s="378">
        <v>-6296</v>
      </c>
      <c r="S1548" s="377">
        <v>3</v>
      </c>
      <c r="T1548" s="378">
        <v>-659</v>
      </c>
      <c r="V1548" s="66"/>
      <c r="W1548" s="66"/>
      <c r="X1548" s="66"/>
      <c r="Y1548" s="66"/>
      <c r="Z1548" s="66"/>
    </row>
    <row r="1549" spans="1:26" ht="15" x14ac:dyDescent="0.25">
      <c r="A1549" s="66" t="s">
        <v>1118</v>
      </c>
      <c r="B1549" s="66" t="s">
        <v>525</v>
      </c>
      <c r="C1549" s="66"/>
      <c r="D1549" s="376">
        <v>7066</v>
      </c>
      <c r="E1549" s="66"/>
      <c r="F1549" s="66"/>
      <c r="G1549" s="66"/>
      <c r="I1549" s="66"/>
      <c r="J1549" s="66"/>
      <c r="K1549" s="66"/>
      <c r="M1549" s="377">
        <v>1</v>
      </c>
      <c r="N1549" s="378">
        <v>-334</v>
      </c>
      <c r="P1549" s="377">
        <v>8</v>
      </c>
      <c r="Q1549" s="378">
        <v>-3095</v>
      </c>
      <c r="S1549" s="377">
        <v>1</v>
      </c>
      <c r="T1549" s="378">
        <v>-402</v>
      </c>
      <c r="V1549" s="66"/>
      <c r="W1549" s="66"/>
      <c r="X1549" s="66"/>
      <c r="Y1549" s="66"/>
      <c r="Z1549" s="66"/>
    </row>
    <row r="1550" spans="1:26" ht="15" x14ac:dyDescent="0.25">
      <c r="A1550" s="66" t="s">
        <v>1118</v>
      </c>
      <c r="B1550" s="66" t="s">
        <v>311</v>
      </c>
      <c r="C1550" s="66"/>
      <c r="D1550" s="376">
        <v>7010</v>
      </c>
      <c r="E1550" s="66"/>
      <c r="F1550" s="66"/>
      <c r="G1550" s="66"/>
      <c r="I1550" s="66"/>
      <c r="J1550" s="66"/>
      <c r="K1550" s="66"/>
      <c r="M1550" s="377">
        <v>14</v>
      </c>
      <c r="N1550" s="378">
        <v>-5375</v>
      </c>
      <c r="P1550" s="377">
        <v>13</v>
      </c>
      <c r="Q1550" s="378">
        <v>-4537</v>
      </c>
      <c r="S1550" s="377">
        <v>19</v>
      </c>
      <c r="T1550" s="378">
        <v>-5472</v>
      </c>
      <c r="V1550" s="66"/>
      <c r="W1550" s="66"/>
      <c r="X1550" s="66"/>
      <c r="Y1550" s="66"/>
      <c r="Z1550" s="66"/>
    </row>
    <row r="1551" spans="1:26" ht="15" x14ac:dyDescent="0.25">
      <c r="A1551" s="66" t="s">
        <v>1118</v>
      </c>
      <c r="B1551" s="66" t="s">
        <v>311</v>
      </c>
      <c r="C1551" s="66"/>
      <c r="D1551" s="376">
        <v>7024</v>
      </c>
      <c r="E1551" s="66"/>
      <c r="F1551" s="66"/>
      <c r="G1551" s="66"/>
      <c r="I1551" s="66"/>
      <c r="J1551" s="66"/>
      <c r="K1551" s="66"/>
      <c r="M1551" s="377">
        <v>0</v>
      </c>
      <c r="N1551" s="378">
        <v>0</v>
      </c>
      <c r="P1551" s="377">
        <v>0</v>
      </c>
      <c r="Q1551" s="378">
        <v>0</v>
      </c>
      <c r="S1551" s="377">
        <v>0</v>
      </c>
      <c r="T1551" s="378">
        <v>0</v>
      </c>
      <c r="V1551" s="66"/>
      <c r="W1551" s="66"/>
      <c r="X1551" s="66"/>
      <c r="Y1551" s="66"/>
      <c r="Z1551" s="66"/>
    </row>
    <row r="1552" spans="1:26" ht="15" x14ac:dyDescent="0.25">
      <c r="A1552" s="66" t="s">
        <v>1118</v>
      </c>
      <c r="B1552" s="66" t="s">
        <v>497</v>
      </c>
      <c r="C1552" s="66"/>
      <c r="D1552" s="376">
        <v>7011</v>
      </c>
      <c r="E1552" s="66"/>
      <c r="F1552" s="66"/>
      <c r="G1552" s="66"/>
      <c r="I1552" s="66"/>
      <c r="J1552" s="66"/>
      <c r="K1552" s="66"/>
      <c r="M1552" s="377">
        <v>90</v>
      </c>
      <c r="N1552" s="378">
        <v>-32490</v>
      </c>
      <c r="P1552" s="377">
        <v>113</v>
      </c>
      <c r="Q1552" s="378">
        <v>-41575</v>
      </c>
      <c r="S1552" s="377">
        <v>78</v>
      </c>
      <c r="T1552" s="378">
        <v>-21810</v>
      </c>
      <c r="V1552" s="66"/>
      <c r="W1552" s="66"/>
      <c r="X1552" s="66"/>
      <c r="Y1552" s="66"/>
      <c r="Z1552" s="66"/>
    </row>
    <row r="1553" spans="1:26" ht="15" x14ac:dyDescent="0.25">
      <c r="A1553" s="66" t="s">
        <v>1118</v>
      </c>
      <c r="B1553" s="66" t="s">
        <v>497</v>
      </c>
      <c r="C1553" s="66"/>
      <c r="D1553" s="376">
        <v>7012</v>
      </c>
      <c r="E1553" s="66"/>
      <c r="F1553" s="66"/>
      <c r="G1553" s="66"/>
      <c r="I1553" s="66"/>
      <c r="J1553" s="66"/>
      <c r="K1553" s="66"/>
      <c r="M1553" s="377">
        <v>12</v>
      </c>
      <c r="N1553" s="378">
        <v>-4908</v>
      </c>
      <c r="P1553" s="377">
        <v>12</v>
      </c>
      <c r="Q1553" s="378">
        <v>-4203</v>
      </c>
      <c r="S1553" s="377">
        <v>7</v>
      </c>
      <c r="T1553" s="378">
        <v>-1791</v>
      </c>
      <c r="V1553" s="66"/>
      <c r="W1553" s="66"/>
      <c r="X1553" s="66"/>
      <c r="Y1553" s="66"/>
      <c r="Z1553" s="66"/>
    </row>
    <row r="1554" spans="1:26" ht="15" x14ac:dyDescent="0.25">
      <c r="A1554" s="66" t="s">
        <v>1118</v>
      </c>
      <c r="B1554" s="66" t="s">
        <v>497</v>
      </c>
      <c r="C1554" s="66"/>
      <c r="D1554" s="376">
        <v>7013</v>
      </c>
      <c r="E1554" s="66"/>
      <c r="F1554" s="66"/>
      <c r="G1554" s="66"/>
      <c r="I1554" s="66"/>
      <c r="J1554" s="66"/>
      <c r="K1554" s="66"/>
      <c r="M1554" s="377">
        <v>28</v>
      </c>
      <c r="N1554" s="378">
        <v>-9808</v>
      </c>
      <c r="P1554" s="377">
        <v>50</v>
      </c>
      <c r="Q1554" s="378">
        <v>-18116</v>
      </c>
      <c r="S1554" s="377">
        <v>22</v>
      </c>
      <c r="T1554" s="378">
        <v>-5676</v>
      </c>
      <c r="V1554" s="66"/>
      <c r="W1554" s="66"/>
      <c r="X1554" s="66"/>
      <c r="Y1554" s="66"/>
      <c r="Z1554" s="66"/>
    </row>
    <row r="1555" spans="1:26" ht="15" x14ac:dyDescent="0.25">
      <c r="A1555" s="66" t="s">
        <v>1118</v>
      </c>
      <c r="B1555" s="66" t="s">
        <v>497</v>
      </c>
      <c r="C1555" s="66"/>
      <c r="D1555" s="376">
        <v>7014</v>
      </c>
      <c r="E1555" s="66"/>
      <c r="F1555" s="66"/>
      <c r="G1555" s="66"/>
      <c r="I1555" s="66"/>
      <c r="J1555" s="66"/>
      <c r="K1555" s="66"/>
      <c r="M1555" s="377">
        <v>9</v>
      </c>
      <c r="N1555" s="378">
        <v>-3120</v>
      </c>
      <c r="P1555" s="377">
        <v>9</v>
      </c>
      <c r="Q1555" s="378">
        <v>-3382</v>
      </c>
      <c r="S1555" s="377">
        <v>6</v>
      </c>
      <c r="T1555" s="378">
        <v>-1348</v>
      </c>
      <c r="V1555" s="66"/>
      <c r="W1555" s="66"/>
      <c r="X1555" s="66"/>
      <c r="Y1555" s="66"/>
      <c r="Z1555" s="66"/>
    </row>
    <row r="1556" spans="1:26" ht="15" x14ac:dyDescent="0.25">
      <c r="A1556" s="66" t="s">
        <v>1118</v>
      </c>
      <c r="B1556" s="66" t="s">
        <v>497</v>
      </c>
      <c r="C1556" s="66"/>
      <c r="D1556" s="376">
        <v>7015</v>
      </c>
      <c r="E1556" s="66"/>
      <c r="F1556" s="66"/>
      <c r="G1556" s="66"/>
      <c r="I1556" s="66"/>
      <c r="J1556" s="66"/>
      <c r="K1556" s="66"/>
      <c r="M1556" s="377">
        <v>0</v>
      </c>
      <c r="N1556" s="378">
        <v>0</v>
      </c>
      <c r="P1556" s="377">
        <v>0</v>
      </c>
      <c r="Q1556" s="378">
        <v>0</v>
      </c>
      <c r="S1556" s="377">
        <v>0</v>
      </c>
      <c r="T1556" s="378">
        <v>0</v>
      </c>
      <c r="V1556" s="66"/>
      <c r="W1556" s="66"/>
      <c r="X1556" s="66"/>
      <c r="Y1556" s="66"/>
      <c r="Z1556" s="66"/>
    </row>
    <row r="1557" spans="1:26" ht="15" x14ac:dyDescent="0.25">
      <c r="A1557" s="66" t="s">
        <v>1118</v>
      </c>
      <c r="B1557" s="66" t="s">
        <v>497</v>
      </c>
      <c r="C1557" s="66"/>
      <c r="D1557" s="376">
        <v>7043</v>
      </c>
      <c r="E1557" s="66"/>
      <c r="F1557" s="66"/>
      <c r="G1557" s="66"/>
      <c r="I1557" s="66"/>
      <c r="J1557" s="66"/>
      <c r="K1557" s="66"/>
      <c r="M1557" s="377">
        <v>0</v>
      </c>
      <c r="N1557" s="378">
        <v>0</v>
      </c>
      <c r="P1557" s="377">
        <v>0</v>
      </c>
      <c r="Q1557" s="378">
        <v>0</v>
      </c>
      <c r="S1557" s="377">
        <v>0</v>
      </c>
      <c r="T1557" s="378">
        <v>0</v>
      </c>
      <c r="V1557" s="66"/>
      <c r="W1557" s="66"/>
      <c r="X1557" s="66"/>
      <c r="Y1557" s="66"/>
      <c r="Z1557" s="66"/>
    </row>
    <row r="1558" spans="1:26" ht="15" x14ac:dyDescent="0.25">
      <c r="A1558" s="66" t="s">
        <v>1118</v>
      </c>
      <c r="B1558" s="66" t="s">
        <v>497</v>
      </c>
      <c r="C1558" s="66"/>
      <c r="D1558" s="376">
        <v>7055</v>
      </c>
      <c r="E1558" s="66"/>
      <c r="F1558" s="66"/>
      <c r="G1558" s="66"/>
      <c r="I1558" s="66"/>
      <c r="J1558" s="66"/>
      <c r="K1558" s="66"/>
      <c r="M1558" s="377">
        <v>0</v>
      </c>
      <c r="N1558" s="378">
        <v>0</v>
      </c>
      <c r="P1558" s="377">
        <v>0</v>
      </c>
      <c r="Q1558" s="378">
        <v>0</v>
      </c>
      <c r="S1558" s="377">
        <v>0</v>
      </c>
      <c r="T1558" s="378">
        <v>0</v>
      </c>
      <c r="V1558" s="66"/>
      <c r="W1558" s="66"/>
      <c r="X1558" s="66"/>
      <c r="Y1558" s="66"/>
      <c r="Z1558" s="66"/>
    </row>
    <row r="1559" spans="1:26" ht="15" x14ac:dyDescent="0.25">
      <c r="A1559" s="66" t="s">
        <v>1118</v>
      </c>
      <c r="B1559" s="66" t="s">
        <v>497</v>
      </c>
      <c r="C1559" s="66"/>
      <c r="D1559" s="376">
        <v>7110</v>
      </c>
      <c r="E1559" s="66"/>
      <c r="F1559" s="66"/>
      <c r="G1559" s="66"/>
      <c r="I1559" s="66"/>
      <c r="J1559" s="66"/>
      <c r="K1559" s="66"/>
      <c r="M1559" s="377">
        <v>0</v>
      </c>
      <c r="N1559" s="378">
        <v>0</v>
      </c>
      <c r="P1559" s="377">
        <v>0</v>
      </c>
      <c r="Q1559" s="378">
        <v>0</v>
      </c>
      <c r="S1559" s="377">
        <v>0</v>
      </c>
      <c r="T1559" s="378">
        <v>0</v>
      </c>
      <c r="V1559" s="113"/>
      <c r="W1559" s="113"/>
      <c r="X1559" s="113"/>
      <c r="Y1559" s="113"/>
      <c r="Z1559" s="113"/>
    </row>
    <row r="1560" spans="1:26" ht="15" x14ac:dyDescent="0.25">
      <c r="A1560" s="66" t="s">
        <v>1118</v>
      </c>
      <c r="B1560" s="66" t="s">
        <v>497</v>
      </c>
      <c r="C1560" s="66"/>
      <c r="D1560" s="376">
        <v>8011</v>
      </c>
      <c r="E1560" s="66"/>
      <c r="F1560" s="66"/>
      <c r="G1560" s="66"/>
      <c r="I1560" s="66"/>
      <c r="J1560" s="66"/>
      <c r="K1560" s="66"/>
      <c r="M1560" s="377">
        <v>0</v>
      </c>
      <c r="N1560" s="378">
        <v>0</v>
      </c>
      <c r="P1560" s="377">
        <v>0</v>
      </c>
      <c r="Q1560" s="378">
        <v>0</v>
      </c>
      <c r="S1560" s="377">
        <v>0</v>
      </c>
      <c r="T1560" s="378">
        <v>0</v>
      </c>
      <c r="V1560" s="66"/>
      <c r="W1560" s="66"/>
      <c r="X1560" s="66"/>
      <c r="Y1560" s="66"/>
      <c r="Z1560" s="66"/>
    </row>
    <row r="1561" spans="1:26" ht="15" x14ac:dyDescent="0.25">
      <c r="A1561" s="66" t="s">
        <v>1118</v>
      </c>
      <c r="B1561" s="66" t="s">
        <v>497</v>
      </c>
      <c r="C1561" s="66"/>
      <c r="D1561" s="376">
        <v>8857</v>
      </c>
      <c r="E1561" s="66"/>
      <c r="F1561" s="66"/>
      <c r="G1561" s="66"/>
      <c r="I1561" s="66"/>
      <c r="J1561" s="66"/>
      <c r="K1561" s="66"/>
      <c r="M1561" s="377">
        <v>0</v>
      </c>
      <c r="N1561" s="378">
        <v>0</v>
      </c>
      <c r="P1561" s="377">
        <v>0</v>
      </c>
      <c r="Q1561" s="378">
        <v>0</v>
      </c>
      <c r="S1561" s="377">
        <v>0</v>
      </c>
      <c r="T1561" s="378">
        <v>0</v>
      </c>
      <c r="V1561" s="66"/>
      <c r="W1561" s="66"/>
      <c r="X1561" s="66"/>
      <c r="Y1561" s="66"/>
      <c r="Z1561" s="66"/>
    </row>
    <row r="1562" spans="1:26" ht="15" x14ac:dyDescent="0.25">
      <c r="A1562" s="66" t="s">
        <v>1118</v>
      </c>
      <c r="B1562" s="66" t="s">
        <v>554</v>
      </c>
      <c r="C1562" s="66"/>
      <c r="D1562" s="376">
        <v>7624</v>
      </c>
      <c r="E1562" s="66"/>
      <c r="F1562" s="66"/>
      <c r="G1562" s="66"/>
      <c r="I1562" s="66"/>
      <c r="J1562" s="66"/>
      <c r="K1562" s="66"/>
      <c r="M1562" s="377">
        <v>2</v>
      </c>
      <c r="N1562" s="378">
        <v>-782</v>
      </c>
      <c r="P1562" s="377">
        <v>1</v>
      </c>
      <c r="Q1562" s="378">
        <v>-448</v>
      </c>
      <c r="S1562" s="377">
        <v>1</v>
      </c>
      <c r="T1562" s="378">
        <v>-407</v>
      </c>
      <c r="V1562" s="66"/>
      <c r="W1562" s="66"/>
      <c r="X1562" s="66"/>
      <c r="Y1562" s="66"/>
      <c r="Z1562" s="66"/>
    </row>
    <row r="1563" spans="1:26" ht="15" x14ac:dyDescent="0.25">
      <c r="A1563" s="66" t="s">
        <v>1118</v>
      </c>
      <c r="B1563" s="66" t="s">
        <v>405</v>
      </c>
      <c r="C1563" s="66"/>
      <c r="D1563" s="376">
        <v>8107</v>
      </c>
      <c r="E1563" s="66"/>
      <c r="F1563" s="66"/>
      <c r="G1563" s="66"/>
      <c r="I1563" s="66"/>
      <c r="J1563" s="66"/>
      <c r="K1563" s="66"/>
      <c r="M1563" s="377">
        <v>5</v>
      </c>
      <c r="N1563" s="378">
        <v>-1670</v>
      </c>
      <c r="P1563" s="377">
        <v>5</v>
      </c>
      <c r="Q1563" s="378">
        <v>-2060</v>
      </c>
      <c r="S1563" s="377">
        <v>3</v>
      </c>
      <c r="T1563" s="378">
        <v>-931</v>
      </c>
      <c r="V1563" s="66"/>
      <c r="W1563" s="66"/>
      <c r="X1563" s="66"/>
      <c r="Y1563" s="66"/>
      <c r="Z1563" s="66"/>
    </row>
    <row r="1564" spans="1:26" ht="15" x14ac:dyDescent="0.25">
      <c r="A1564" s="66" t="s">
        <v>1118</v>
      </c>
      <c r="B1564" s="66" t="s">
        <v>405</v>
      </c>
      <c r="C1564" s="66"/>
      <c r="D1564" s="376">
        <v>8108</v>
      </c>
      <c r="E1564" s="66"/>
      <c r="F1564" s="66"/>
      <c r="G1564" s="66"/>
      <c r="I1564" s="66"/>
      <c r="J1564" s="66"/>
      <c r="K1564" s="66"/>
      <c r="M1564" s="377">
        <v>5</v>
      </c>
      <c r="N1564" s="378">
        <v>-1784</v>
      </c>
      <c r="P1564" s="377">
        <v>4</v>
      </c>
      <c r="Q1564" s="378">
        <v>-1450</v>
      </c>
      <c r="S1564" s="377">
        <v>2</v>
      </c>
      <c r="T1564" s="378">
        <v>-592</v>
      </c>
      <c r="V1564" s="66"/>
      <c r="W1564" s="66"/>
      <c r="X1564" s="66"/>
      <c r="Y1564" s="66"/>
      <c r="Z1564" s="66"/>
    </row>
    <row r="1565" spans="1:26" ht="15" x14ac:dyDescent="0.25">
      <c r="A1565" s="66" t="s">
        <v>1118</v>
      </c>
      <c r="B1565" s="66" t="s">
        <v>477</v>
      </c>
      <c r="C1565" s="66"/>
      <c r="D1565" s="376">
        <v>8512</v>
      </c>
      <c r="E1565" s="66"/>
      <c r="F1565" s="66"/>
      <c r="G1565" s="66"/>
      <c r="I1565" s="66"/>
      <c r="J1565" s="66"/>
      <c r="K1565" s="66"/>
      <c r="M1565" s="377">
        <v>0</v>
      </c>
      <c r="N1565" s="378">
        <v>0</v>
      </c>
      <c r="P1565" s="377">
        <v>2</v>
      </c>
      <c r="Q1565" s="378">
        <v>-668</v>
      </c>
      <c r="S1565" s="377">
        <v>1</v>
      </c>
      <c r="T1565" s="378">
        <v>-271</v>
      </c>
      <c r="V1565" s="66"/>
      <c r="W1565" s="66"/>
      <c r="X1565" s="66"/>
      <c r="Y1565" s="66"/>
      <c r="Z1565" s="66"/>
    </row>
    <row r="1566" spans="1:26" ht="15" x14ac:dyDescent="0.25">
      <c r="A1566" s="66" t="s">
        <v>1118</v>
      </c>
      <c r="B1566" s="66" t="s">
        <v>477</v>
      </c>
      <c r="C1566" s="66"/>
      <c r="D1566" s="376">
        <v>8515</v>
      </c>
      <c r="E1566" s="66"/>
      <c r="F1566" s="66"/>
      <c r="G1566" s="66"/>
      <c r="I1566" s="66"/>
      <c r="J1566" s="66"/>
      <c r="K1566" s="66"/>
      <c r="M1566" s="377">
        <v>0</v>
      </c>
      <c r="N1566" s="378">
        <v>0</v>
      </c>
      <c r="P1566" s="377">
        <v>0</v>
      </c>
      <c r="Q1566" s="378">
        <v>0</v>
      </c>
      <c r="S1566" s="377">
        <v>0</v>
      </c>
      <c r="T1566" s="378">
        <v>0</v>
      </c>
      <c r="V1566" s="66"/>
      <c r="W1566" s="66"/>
      <c r="X1566" s="66"/>
      <c r="Y1566" s="66"/>
      <c r="Z1566" s="66"/>
    </row>
    <row r="1567" spans="1:26" ht="15" x14ac:dyDescent="0.25">
      <c r="A1567" s="66" t="s">
        <v>1118</v>
      </c>
      <c r="B1567" s="66" t="s">
        <v>477</v>
      </c>
      <c r="C1567" s="66"/>
      <c r="D1567" s="376">
        <v>8520</v>
      </c>
      <c r="E1567" s="66"/>
      <c r="F1567" s="66"/>
      <c r="G1567" s="66"/>
      <c r="I1567" s="66"/>
      <c r="J1567" s="66"/>
      <c r="K1567" s="66"/>
      <c r="M1567" s="377">
        <v>0</v>
      </c>
      <c r="N1567" s="378">
        <v>0</v>
      </c>
      <c r="P1567" s="377">
        <v>0</v>
      </c>
      <c r="Q1567" s="378">
        <v>0</v>
      </c>
      <c r="S1567" s="377">
        <v>0</v>
      </c>
      <c r="T1567" s="378">
        <v>0</v>
      </c>
      <c r="V1567" s="66"/>
      <c r="W1567" s="66"/>
      <c r="X1567" s="66"/>
      <c r="Y1567" s="66"/>
      <c r="Z1567" s="66"/>
    </row>
    <row r="1568" spans="1:26" ht="15" x14ac:dyDescent="0.25">
      <c r="A1568" s="66" t="s">
        <v>1118</v>
      </c>
      <c r="B1568" s="66" t="s">
        <v>526</v>
      </c>
      <c r="C1568" s="66"/>
      <c r="D1568" s="376">
        <v>7016</v>
      </c>
      <c r="E1568" s="66"/>
      <c r="F1568" s="66"/>
      <c r="G1568" s="66"/>
      <c r="I1568" s="66"/>
      <c r="J1568" s="66"/>
      <c r="K1568" s="66"/>
      <c r="M1568" s="377">
        <v>0</v>
      </c>
      <c r="N1568" s="378">
        <v>0</v>
      </c>
      <c r="P1568" s="377">
        <v>5</v>
      </c>
      <c r="Q1568" s="378">
        <v>-1904</v>
      </c>
      <c r="S1568" s="377">
        <v>0</v>
      </c>
      <c r="T1568" s="378">
        <v>0</v>
      </c>
      <c r="V1568" s="66"/>
      <c r="W1568" s="66"/>
      <c r="X1568" s="66"/>
      <c r="Y1568" s="66"/>
      <c r="Z1568" s="66"/>
    </row>
    <row r="1569" spans="1:26" ht="15" x14ac:dyDescent="0.25">
      <c r="A1569" s="66" t="s">
        <v>1118</v>
      </c>
      <c r="B1569" s="66" t="s">
        <v>526</v>
      </c>
      <c r="C1569" s="66"/>
      <c r="D1569" s="376">
        <v>7061</v>
      </c>
      <c r="E1569" s="66"/>
      <c r="F1569" s="66"/>
      <c r="G1569" s="66"/>
      <c r="I1569" s="66"/>
      <c r="J1569" s="66"/>
      <c r="K1569" s="66"/>
      <c r="M1569" s="377">
        <v>0</v>
      </c>
      <c r="N1569" s="378">
        <v>0</v>
      </c>
      <c r="P1569" s="377">
        <v>0</v>
      </c>
      <c r="Q1569" s="378">
        <v>0</v>
      </c>
      <c r="S1569" s="377">
        <v>0</v>
      </c>
      <c r="T1569" s="378">
        <v>0</v>
      </c>
      <c r="V1569" s="66"/>
      <c r="W1569" s="66"/>
      <c r="X1569" s="66"/>
      <c r="Y1569" s="66"/>
      <c r="Z1569" s="66"/>
    </row>
    <row r="1570" spans="1:26" ht="15" x14ac:dyDescent="0.25">
      <c r="A1570" s="66" t="s">
        <v>1118</v>
      </c>
      <c r="B1570" s="66" t="s">
        <v>312</v>
      </c>
      <c r="C1570" s="66"/>
      <c r="D1570" s="376">
        <v>7626</v>
      </c>
      <c r="E1570" s="66"/>
      <c r="F1570" s="66"/>
      <c r="G1570" s="66"/>
      <c r="I1570" s="66"/>
      <c r="J1570" s="66"/>
      <c r="K1570" s="66"/>
      <c r="M1570" s="377">
        <v>0</v>
      </c>
      <c r="N1570" s="378">
        <v>0</v>
      </c>
      <c r="P1570" s="377">
        <v>1</v>
      </c>
      <c r="Q1570" s="378">
        <v>-448</v>
      </c>
      <c r="S1570" s="377">
        <v>0</v>
      </c>
      <c r="T1570" s="378">
        <v>0</v>
      </c>
      <c r="V1570" s="66"/>
      <c r="W1570" s="66"/>
      <c r="X1570" s="66"/>
      <c r="Y1570" s="66"/>
      <c r="Z1570" s="66"/>
    </row>
    <row r="1571" spans="1:26" ht="15" x14ac:dyDescent="0.25">
      <c r="A1571" s="66" t="s">
        <v>1118</v>
      </c>
      <c r="B1571" s="66" t="s">
        <v>373</v>
      </c>
      <c r="C1571" s="66"/>
      <c r="D1571" s="376">
        <v>8010</v>
      </c>
      <c r="E1571" s="66"/>
      <c r="F1571" s="66"/>
      <c r="G1571" s="66"/>
      <c r="I1571" s="66"/>
      <c r="J1571" s="66"/>
      <c r="K1571" s="66"/>
      <c r="M1571" s="377">
        <v>0</v>
      </c>
      <c r="N1571" s="378">
        <v>0</v>
      </c>
      <c r="P1571" s="377">
        <v>0</v>
      </c>
      <c r="Q1571" s="378">
        <v>0</v>
      </c>
      <c r="S1571" s="377">
        <v>0</v>
      </c>
      <c r="T1571" s="378">
        <v>0</v>
      </c>
      <c r="V1571" s="66"/>
      <c r="W1571" s="66"/>
      <c r="X1571" s="66"/>
      <c r="Y1571" s="66"/>
      <c r="Z1571" s="66"/>
    </row>
    <row r="1572" spans="1:26" ht="15" x14ac:dyDescent="0.25">
      <c r="A1572" s="66" t="s">
        <v>1118</v>
      </c>
      <c r="B1572" s="66" t="s">
        <v>373</v>
      </c>
      <c r="C1572" s="66"/>
      <c r="D1572" s="376">
        <v>8075</v>
      </c>
      <c r="E1572" s="66"/>
      <c r="F1572" s="66"/>
      <c r="G1572" s="66"/>
      <c r="I1572" s="66"/>
      <c r="J1572" s="66"/>
      <c r="K1572" s="66"/>
      <c r="M1572" s="377">
        <v>3</v>
      </c>
      <c r="N1572" s="378">
        <v>-1002</v>
      </c>
      <c r="P1572" s="377">
        <v>12</v>
      </c>
      <c r="Q1572" s="378">
        <v>-4317</v>
      </c>
      <c r="S1572" s="377">
        <v>3</v>
      </c>
      <c r="T1572" s="378">
        <v>-692</v>
      </c>
      <c r="V1572" s="113"/>
      <c r="W1572" s="113"/>
      <c r="X1572" s="113"/>
      <c r="Y1572" s="113"/>
      <c r="Z1572" s="113"/>
    </row>
    <row r="1573" spans="1:26" ht="15" x14ac:dyDescent="0.25">
      <c r="A1573" s="66" t="s">
        <v>1118</v>
      </c>
      <c r="B1573" s="66" t="s">
        <v>374</v>
      </c>
      <c r="C1573" s="66"/>
      <c r="D1573" s="376">
        <v>8057</v>
      </c>
      <c r="E1573" s="66"/>
      <c r="F1573" s="66"/>
      <c r="G1573" s="66"/>
      <c r="I1573" s="66"/>
      <c r="J1573" s="66"/>
      <c r="K1573" s="66"/>
      <c r="M1573" s="377">
        <v>0</v>
      </c>
      <c r="N1573" s="378">
        <v>0</v>
      </c>
      <c r="P1573" s="377">
        <v>0</v>
      </c>
      <c r="Q1573" s="378">
        <v>0</v>
      </c>
      <c r="S1573" s="377">
        <v>0</v>
      </c>
      <c r="T1573" s="378">
        <v>0</v>
      </c>
      <c r="V1573" s="66"/>
      <c r="W1573" s="66"/>
      <c r="X1573" s="66"/>
      <c r="Y1573" s="66"/>
      <c r="Z1573" s="66"/>
    </row>
    <row r="1574" spans="1:26" ht="15" x14ac:dyDescent="0.25">
      <c r="A1574" s="66" t="s">
        <v>1118</v>
      </c>
      <c r="B1574" s="66" t="s">
        <v>374</v>
      </c>
      <c r="C1574" s="66"/>
      <c r="D1574" s="376">
        <v>8075</v>
      </c>
      <c r="E1574" s="66"/>
      <c r="F1574" s="66"/>
      <c r="G1574" s="66"/>
      <c r="I1574" s="66"/>
      <c r="J1574" s="66"/>
      <c r="K1574" s="66"/>
      <c r="M1574" s="377">
        <v>1</v>
      </c>
      <c r="N1574" s="378">
        <v>-334</v>
      </c>
      <c r="P1574" s="377">
        <v>8</v>
      </c>
      <c r="Q1574" s="378">
        <v>-2672</v>
      </c>
      <c r="S1574" s="377">
        <v>2</v>
      </c>
      <c r="T1574" s="378">
        <v>-506</v>
      </c>
      <c r="V1574" s="66"/>
      <c r="W1574" s="66"/>
      <c r="X1574" s="66"/>
      <c r="Y1574" s="66"/>
      <c r="Z1574" s="66"/>
    </row>
    <row r="1575" spans="1:26" ht="15" x14ac:dyDescent="0.25">
      <c r="A1575" s="66" t="s">
        <v>1118</v>
      </c>
      <c r="B1575" s="66" t="s">
        <v>555</v>
      </c>
      <c r="C1575" s="66"/>
      <c r="D1575" s="376">
        <v>7627</v>
      </c>
      <c r="E1575" s="66"/>
      <c r="F1575" s="66"/>
      <c r="G1575" s="66"/>
      <c r="I1575" s="66"/>
      <c r="J1575" s="66"/>
      <c r="K1575" s="66"/>
      <c r="M1575" s="377">
        <v>0</v>
      </c>
      <c r="N1575" s="378">
        <v>0</v>
      </c>
      <c r="P1575" s="377">
        <v>0</v>
      </c>
      <c r="Q1575" s="378">
        <v>0</v>
      </c>
      <c r="S1575" s="377">
        <v>0</v>
      </c>
      <c r="T1575" s="378">
        <v>0</v>
      </c>
      <c r="V1575" s="66"/>
      <c r="W1575" s="66"/>
      <c r="X1575" s="66"/>
      <c r="Y1575" s="66"/>
      <c r="Z1575" s="66"/>
    </row>
    <row r="1576" spans="1:26" ht="15" x14ac:dyDescent="0.25">
      <c r="A1576" s="66" t="s">
        <v>1118</v>
      </c>
      <c r="B1576" s="66" t="s">
        <v>444</v>
      </c>
      <c r="C1576" s="66"/>
      <c r="D1576" s="376">
        <v>8080</v>
      </c>
      <c r="E1576" s="66"/>
      <c r="F1576" s="66"/>
      <c r="G1576" s="66"/>
      <c r="I1576" s="66"/>
      <c r="J1576" s="66"/>
      <c r="K1576" s="66"/>
      <c r="M1576" s="377">
        <v>1</v>
      </c>
      <c r="N1576" s="378">
        <v>-334</v>
      </c>
      <c r="P1576" s="377">
        <v>2</v>
      </c>
      <c r="Q1576" s="378">
        <v>-668</v>
      </c>
      <c r="S1576" s="377">
        <v>0</v>
      </c>
      <c r="T1576" s="378">
        <v>0</v>
      </c>
      <c r="V1576" s="66"/>
      <c r="W1576" s="66"/>
      <c r="X1576" s="66"/>
      <c r="Y1576" s="66"/>
      <c r="Z1576" s="66"/>
    </row>
    <row r="1577" spans="1:26" ht="15" x14ac:dyDescent="0.25">
      <c r="A1577" s="66" t="s">
        <v>1118</v>
      </c>
      <c r="B1577" s="66" t="s">
        <v>444</v>
      </c>
      <c r="C1577" s="66"/>
      <c r="D1577" s="376">
        <v>8090</v>
      </c>
      <c r="E1577" s="66"/>
      <c r="F1577" s="66"/>
      <c r="G1577" s="66"/>
      <c r="I1577" s="66"/>
      <c r="J1577" s="66"/>
      <c r="K1577" s="66"/>
      <c r="M1577" s="377">
        <v>0</v>
      </c>
      <c r="N1577" s="378">
        <v>0</v>
      </c>
      <c r="P1577" s="377">
        <v>0</v>
      </c>
      <c r="Q1577" s="378">
        <v>0</v>
      </c>
      <c r="S1577" s="377">
        <v>0</v>
      </c>
      <c r="T1577" s="378">
        <v>0</v>
      </c>
      <c r="V1577" s="66"/>
      <c r="W1577" s="66"/>
      <c r="X1577" s="66"/>
      <c r="Y1577" s="66"/>
      <c r="Z1577" s="66"/>
    </row>
    <row r="1578" spans="1:26" ht="15" x14ac:dyDescent="0.25">
      <c r="A1578" s="66" t="s">
        <v>1118</v>
      </c>
      <c r="B1578" s="66" t="s">
        <v>444</v>
      </c>
      <c r="C1578" s="66"/>
      <c r="D1578" s="376">
        <v>8093</v>
      </c>
      <c r="E1578" s="66"/>
      <c r="F1578" s="66"/>
      <c r="G1578" s="66"/>
      <c r="I1578" s="66"/>
      <c r="J1578" s="66"/>
      <c r="K1578" s="66"/>
      <c r="M1578" s="377">
        <v>2</v>
      </c>
      <c r="N1578" s="378">
        <v>-668</v>
      </c>
      <c r="P1578" s="377">
        <v>7</v>
      </c>
      <c r="Q1578" s="378">
        <v>-2338</v>
      </c>
      <c r="S1578" s="377">
        <v>6</v>
      </c>
      <c r="T1578" s="378">
        <v>-1353</v>
      </c>
      <c r="V1578" s="66"/>
      <c r="W1578" s="66"/>
      <c r="X1578" s="66"/>
      <c r="Y1578" s="66"/>
      <c r="Z1578" s="66"/>
    </row>
    <row r="1579" spans="1:26" ht="15" x14ac:dyDescent="0.25">
      <c r="A1579" s="66" t="s">
        <v>1118</v>
      </c>
      <c r="B1579" s="66" t="s">
        <v>444</v>
      </c>
      <c r="C1579" s="66"/>
      <c r="D1579" s="376">
        <v>8096</v>
      </c>
      <c r="E1579" s="66"/>
      <c r="F1579" s="66"/>
      <c r="G1579" s="66"/>
      <c r="I1579" s="66"/>
      <c r="J1579" s="66"/>
      <c r="K1579" s="66"/>
      <c r="M1579" s="377">
        <v>17</v>
      </c>
      <c r="N1579" s="378">
        <v>-6215</v>
      </c>
      <c r="P1579" s="377">
        <v>19</v>
      </c>
      <c r="Q1579" s="378">
        <v>-6346</v>
      </c>
      <c r="S1579" s="377">
        <v>14</v>
      </c>
      <c r="T1579" s="378">
        <v>-3699</v>
      </c>
      <c r="V1579" s="66"/>
      <c r="W1579" s="66"/>
      <c r="X1579" s="66"/>
      <c r="Y1579" s="66"/>
      <c r="Z1579" s="66"/>
    </row>
    <row r="1580" spans="1:26" ht="15" x14ac:dyDescent="0.25">
      <c r="A1580" s="66" t="s">
        <v>1118</v>
      </c>
      <c r="B1580" s="66" t="s">
        <v>444</v>
      </c>
      <c r="C1580" s="66"/>
      <c r="D1580" s="376">
        <v>8097</v>
      </c>
      <c r="E1580" s="66"/>
      <c r="F1580" s="66"/>
      <c r="G1580" s="66"/>
      <c r="I1580" s="66"/>
      <c r="J1580" s="66"/>
      <c r="K1580" s="66"/>
      <c r="M1580" s="377">
        <v>0</v>
      </c>
      <c r="N1580" s="378">
        <v>0</v>
      </c>
      <c r="P1580" s="377">
        <v>0</v>
      </c>
      <c r="Q1580" s="378">
        <v>0</v>
      </c>
      <c r="S1580" s="377">
        <v>0</v>
      </c>
      <c r="T1580" s="378">
        <v>0</v>
      </c>
      <c r="V1580" s="66"/>
      <c r="W1580" s="66"/>
      <c r="X1580" s="66"/>
      <c r="Y1580" s="66"/>
      <c r="Z1580" s="66"/>
    </row>
    <row r="1581" spans="1:26" ht="15" x14ac:dyDescent="0.25">
      <c r="A1581" s="66" t="s">
        <v>1118</v>
      </c>
      <c r="B1581" s="66" t="s">
        <v>444</v>
      </c>
      <c r="C1581" s="66"/>
      <c r="D1581" s="376">
        <v>8753</v>
      </c>
      <c r="E1581" s="66"/>
      <c r="F1581" s="66"/>
      <c r="G1581" s="66"/>
      <c r="I1581" s="66"/>
      <c r="J1581" s="66"/>
      <c r="K1581" s="66"/>
      <c r="M1581" s="377">
        <v>0</v>
      </c>
      <c r="N1581" s="378">
        <v>0</v>
      </c>
      <c r="P1581" s="377">
        <v>0</v>
      </c>
      <c r="Q1581" s="378">
        <v>0</v>
      </c>
      <c r="S1581" s="377">
        <v>1</v>
      </c>
      <c r="T1581" s="378">
        <v>-271</v>
      </c>
      <c r="V1581" s="66"/>
      <c r="W1581" s="66"/>
      <c r="X1581" s="66"/>
      <c r="Y1581" s="66"/>
      <c r="Z1581" s="66"/>
    </row>
    <row r="1582" spans="1:26" ht="15" x14ac:dyDescent="0.25">
      <c r="A1582" s="66" t="s">
        <v>1118</v>
      </c>
      <c r="B1582" s="66" t="s">
        <v>444</v>
      </c>
      <c r="C1582" s="66"/>
      <c r="D1582" s="376">
        <v>8757</v>
      </c>
      <c r="E1582" s="66"/>
      <c r="F1582" s="66"/>
      <c r="G1582" s="66"/>
      <c r="I1582" s="66"/>
      <c r="J1582" s="66"/>
      <c r="K1582" s="66"/>
      <c r="M1582" s="377">
        <v>0</v>
      </c>
      <c r="N1582" s="378">
        <v>0</v>
      </c>
      <c r="P1582" s="377">
        <v>0</v>
      </c>
      <c r="Q1582" s="378">
        <v>0</v>
      </c>
      <c r="S1582" s="377">
        <v>1</v>
      </c>
      <c r="T1582" s="378">
        <v>-304</v>
      </c>
      <c r="V1582" s="66"/>
      <c r="W1582" s="66"/>
      <c r="X1582" s="66"/>
      <c r="Y1582" s="66"/>
      <c r="Z1582" s="66"/>
    </row>
    <row r="1583" spans="1:26" ht="15" x14ac:dyDescent="0.25">
      <c r="A1583" s="66" t="s">
        <v>1118</v>
      </c>
      <c r="B1583" s="66" t="s">
        <v>444</v>
      </c>
      <c r="C1583" s="66"/>
      <c r="D1583" s="376">
        <v>8793</v>
      </c>
      <c r="E1583" s="66"/>
      <c r="F1583" s="66"/>
      <c r="G1583" s="66"/>
      <c r="I1583" s="66"/>
      <c r="J1583" s="66"/>
      <c r="K1583" s="66"/>
      <c r="M1583" s="377">
        <v>0</v>
      </c>
      <c r="N1583" s="378">
        <v>0</v>
      </c>
      <c r="P1583" s="377">
        <v>0</v>
      </c>
      <c r="Q1583" s="378">
        <v>0</v>
      </c>
      <c r="S1583" s="377">
        <v>0</v>
      </c>
      <c r="T1583" s="378">
        <v>0</v>
      </c>
      <c r="V1583" s="66"/>
      <c r="W1583" s="66"/>
      <c r="X1583" s="66"/>
      <c r="Y1583" s="66"/>
      <c r="Z1583" s="66"/>
    </row>
    <row r="1584" spans="1:26" ht="15" x14ac:dyDescent="0.25">
      <c r="A1584" s="66" t="s">
        <v>1118</v>
      </c>
      <c r="B1584" s="66" t="s">
        <v>651</v>
      </c>
      <c r="C1584" s="66"/>
      <c r="D1584" s="376">
        <v>7102</v>
      </c>
      <c r="E1584" s="66"/>
      <c r="F1584" s="66"/>
      <c r="G1584" s="66"/>
      <c r="I1584" s="66"/>
      <c r="J1584" s="66"/>
      <c r="K1584" s="66"/>
      <c r="M1584" s="377">
        <v>0</v>
      </c>
      <c r="N1584" s="378">
        <v>0</v>
      </c>
      <c r="P1584" s="377">
        <v>0</v>
      </c>
      <c r="Q1584" s="378">
        <v>0</v>
      </c>
      <c r="S1584" s="377">
        <v>0</v>
      </c>
      <c r="T1584" s="378">
        <v>0</v>
      </c>
      <c r="V1584" s="66"/>
      <c r="W1584" s="66"/>
      <c r="X1584" s="66"/>
      <c r="Y1584" s="66"/>
      <c r="Z1584" s="66"/>
    </row>
    <row r="1585" spans="1:26" ht="15" x14ac:dyDescent="0.25">
      <c r="A1585" s="66" t="s">
        <v>1118</v>
      </c>
      <c r="B1585" s="66" t="s">
        <v>313</v>
      </c>
      <c r="C1585" s="66"/>
      <c r="D1585" s="376">
        <v>7628</v>
      </c>
      <c r="E1585" s="66"/>
      <c r="F1585" s="66"/>
      <c r="G1585" s="66"/>
      <c r="I1585" s="66"/>
      <c r="J1585" s="66"/>
      <c r="K1585" s="66"/>
      <c r="M1585" s="377">
        <v>11</v>
      </c>
      <c r="N1585" s="378">
        <v>-4398</v>
      </c>
      <c r="P1585" s="377">
        <v>7</v>
      </c>
      <c r="Q1585" s="378">
        <v>-2338</v>
      </c>
      <c r="S1585" s="377">
        <v>3</v>
      </c>
      <c r="T1585" s="378">
        <v>-789</v>
      </c>
      <c r="V1585" s="66"/>
      <c r="W1585" s="66"/>
      <c r="X1585" s="66"/>
      <c r="Y1585" s="66"/>
      <c r="Z1585" s="66"/>
    </row>
    <row r="1586" spans="1:26" ht="15" x14ac:dyDescent="0.25">
      <c r="A1586" s="66" t="s">
        <v>1118</v>
      </c>
      <c r="B1586" s="66" t="s">
        <v>313</v>
      </c>
      <c r="C1586" s="66"/>
      <c r="D1586" s="376">
        <v>7670</v>
      </c>
      <c r="E1586" s="66"/>
      <c r="F1586" s="66"/>
      <c r="G1586" s="66"/>
      <c r="I1586" s="66"/>
      <c r="J1586" s="66"/>
      <c r="K1586" s="66"/>
      <c r="M1586" s="377">
        <v>0</v>
      </c>
      <c r="N1586" s="378">
        <v>0</v>
      </c>
      <c r="P1586" s="377">
        <v>0</v>
      </c>
      <c r="Q1586" s="378">
        <v>0</v>
      </c>
      <c r="S1586" s="377">
        <v>0</v>
      </c>
      <c r="T1586" s="378">
        <v>0</v>
      </c>
      <c r="V1586" s="66"/>
      <c r="W1586" s="66"/>
      <c r="X1586" s="66"/>
      <c r="Y1586" s="66"/>
      <c r="Z1586" s="66"/>
    </row>
    <row r="1587" spans="1:26" ht="15" x14ac:dyDescent="0.25">
      <c r="A1587" s="66" t="s">
        <v>1118</v>
      </c>
      <c r="B1587" s="66" t="s">
        <v>478</v>
      </c>
      <c r="C1587" s="66"/>
      <c r="D1587" s="376">
        <v>8244</v>
      </c>
      <c r="E1587" s="66"/>
      <c r="F1587" s="66"/>
      <c r="G1587" s="66"/>
      <c r="I1587" s="66"/>
      <c r="J1587" s="66"/>
      <c r="K1587" s="66"/>
      <c r="M1587" s="377">
        <v>0</v>
      </c>
      <c r="N1587" s="378">
        <v>0</v>
      </c>
      <c r="P1587" s="377">
        <v>0</v>
      </c>
      <c r="Q1587" s="378">
        <v>0</v>
      </c>
      <c r="S1587" s="377">
        <v>0</v>
      </c>
      <c r="T1587" s="378">
        <v>0</v>
      </c>
      <c r="V1587" s="66"/>
      <c r="W1587" s="66"/>
      <c r="X1587" s="66"/>
      <c r="Y1587" s="66"/>
      <c r="Z1587" s="66"/>
    </row>
    <row r="1588" spans="1:26" ht="15" x14ac:dyDescent="0.25">
      <c r="A1588" s="66" t="s">
        <v>1118</v>
      </c>
      <c r="B1588" s="66" t="s">
        <v>478</v>
      </c>
      <c r="C1588" s="66"/>
      <c r="D1588" s="376">
        <v>8812</v>
      </c>
      <c r="E1588" s="66"/>
      <c r="F1588" s="66"/>
      <c r="G1588" s="66"/>
      <c r="I1588" s="66"/>
      <c r="J1588" s="66"/>
      <c r="K1588" s="66"/>
      <c r="M1588" s="377">
        <v>2</v>
      </c>
      <c r="N1588" s="378">
        <v>-668</v>
      </c>
      <c r="P1588" s="377">
        <v>1</v>
      </c>
      <c r="Q1588" s="378">
        <v>-334</v>
      </c>
      <c r="S1588" s="377">
        <v>4</v>
      </c>
      <c r="T1588" s="378">
        <v>-1242</v>
      </c>
      <c r="V1588" s="66"/>
      <c r="W1588" s="66"/>
      <c r="X1588" s="66"/>
      <c r="Y1588" s="66"/>
      <c r="Z1588" s="66"/>
    </row>
    <row r="1589" spans="1:26" ht="15" x14ac:dyDescent="0.25">
      <c r="A1589" s="66" t="s">
        <v>1118</v>
      </c>
      <c r="B1589" s="66" t="s">
        <v>479</v>
      </c>
      <c r="C1589" s="66"/>
      <c r="D1589" s="376">
        <v>8816</v>
      </c>
      <c r="E1589" s="66"/>
      <c r="F1589" s="66"/>
      <c r="G1589" s="66"/>
      <c r="I1589" s="66"/>
      <c r="J1589" s="66"/>
      <c r="K1589" s="66"/>
      <c r="M1589" s="377">
        <v>10</v>
      </c>
      <c r="N1589" s="378">
        <v>-3454</v>
      </c>
      <c r="P1589" s="377">
        <v>7</v>
      </c>
      <c r="Q1589" s="378">
        <v>-2338</v>
      </c>
      <c r="S1589" s="377">
        <v>18</v>
      </c>
      <c r="T1589" s="378">
        <v>-4750</v>
      </c>
      <c r="V1589" s="66"/>
      <c r="W1589" s="66"/>
      <c r="X1589" s="66"/>
      <c r="Y1589" s="66"/>
      <c r="Z1589" s="66"/>
    </row>
    <row r="1590" spans="1:26" ht="15" x14ac:dyDescent="0.25">
      <c r="A1590" s="66" t="s">
        <v>1118</v>
      </c>
      <c r="B1590" s="66" t="s">
        <v>584</v>
      </c>
      <c r="C1590" s="66"/>
      <c r="D1590" s="376">
        <v>7936</v>
      </c>
      <c r="E1590" s="66"/>
      <c r="F1590" s="66"/>
      <c r="G1590" s="66"/>
      <c r="I1590" s="66"/>
      <c r="J1590" s="66"/>
      <c r="K1590" s="66"/>
      <c r="M1590" s="377">
        <v>1</v>
      </c>
      <c r="N1590" s="378">
        <v>-334</v>
      </c>
      <c r="P1590" s="377">
        <v>0</v>
      </c>
      <c r="Q1590" s="378">
        <v>0</v>
      </c>
      <c r="S1590" s="377">
        <v>2</v>
      </c>
      <c r="T1590" s="378">
        <v>-557</v>
      </c>
      <c r="V1590" s="66"/>
      <c r="W1590" s="66"/>
      <c r="X1590" s="66"/>
      <c r="Y1590" s="66"/>
      <c r="Z1590" s="66"/>
    </row>
    <row r="1591" spans="1:26" ht="15" x14ac:dyDescent="0.25">
      <c r="A1591" s="66" t="s">
        <v>1118</v>
      </c>
      <c r="B1591" s="66" t="s">
        <v>452</v>
      </c>
      <c r="C1591" s="66"/>
      <c r="D1591" s="376">
        <v>7029</v>
      </c>
      <c r="E1591" s="66"/>
      <c r="F1591" s="66"/>
      <c r="G1591" s="66"/>
      <c r="I1591" s="66"/>
      <c r="J1591" s="66"/>
      <c r="K1591" s="66"/>
      <c r="M1591" s="377">
        <v>0</v>
      </c>
      <c r="N1591" s="378">
        <v>0</v>
      </c>
      <c r="P1591" s="377">
        <v>3</v>
      </c>
      <c r="Q1591" s="378">
        <v>-1002</v>
      </c>
      <c r="S1591" s="377">
        <v>2</v>
      </c>
      <c r="T1591" s="378">
        <v>-557</v>
      </c>
      <c r="V1591" s="66"/>
      <c r="W1591" s="66"/>
      <c r="X1591" s="66"/>
      <c r="Y1591" s="66"/>
      <c r="Z1591" s="66"/>
    </row>
    <row r="1592" spans="1:26" ht="15" x14ac:dyDescent="0.25">
      <c r="A1592" s="66" t="s">
        <v>1118</v>
      </c>
      <c r="B1592" s="66" t="s">
        <v>426</v>
      </c>
      <c r="C1592" s="66"/>
      <c r="D1592" s="376">
        <v>7017</v>
      </c>
      <c r="E1592" s="66"/>
      <c r="F1592" s="66"/>
      <c r="G1592" s="66"/>
      <c r="I1592" s="66"/>
      <c r="J1592" s="66"/>
      <c r="K1592" s="66"/>
      <c r="M1592" s="377">
        <v>41</v>
      </c>
      <c r="N1592" s="378">
        <v>-15596</v>
      </c>
      <c r="P1592" s="377">
        <v>52</v>
      </c>
      <c r="Q1592" s="378">
        <v>-19108</v>
      </c>
      <c r="S1592" s="377">
        <v>46</v>
      </c>
      <c r="T1592" s="378">
        <v>-13414</v>
      </c>
      <c r="V1592" s="66"/>
      <c r="W1592" s="66"/>
      <c r="X1592" s="66"/>
      <c r="Y1592" s="66"/>
      <c r="Z1592" s="66"/>
    </row>
    <row r="1593" spans="1:26" ht="15" x14ac:dyDescent="0.25">
      <c r="A1593" s="66" t="s">
        <v>1118</v>
      </c>
      <c r="B1593" s="66" t="s">
        <v>426</v>
      </c>
      <c r="C1593" s="66"/>
      <c r="D1593" s="376">
        <v>7018</v>
      </c>
      <c r="E1593" s="66"/>
      <c r="F1593" s="66"/>
      <c r="G1593" s="66"/>
      <c r="I1593" s="66"/>
      <c r="J1593" s="66"/>
      <c r="K1593" s="66"/>
      <c r="M1593" s="377">
        <v>36</v>
      </c>
      <c r="N1593" s="378">
        <v>-12957</v>
      </c>
      <c r="P1593" s="377">
        <v>27</v>
      </c>
      <c r="Q1593" s="378">
        <v>-9912</v>
      </c>
      <c r="S1593" s="377">
        <v>38</v>
      </c>
      <c r="T1593" s="378">
        <v>-11704</v>
      </c>
      <c r="V1593" s="66"/>
      <c r="W1593" s="66"/>
      <c r="X1593" s="66"/>
      <c r="Y1593" s="66"/>
      <c r="Z1593" s="66"/>
    </row>
    <row r="1594" spans="1:26" ht="15" x14ac:dyDescent="0.25">
      <c r="A1594" s="66" t="s">
        <v>1118</v>
      </c>
      <c r="B1594" s="66" t="s">
        <v>426</v>
      </c>
      <c r="C1594" s="66"/>
      <c r="D1594" s="376">
        <v>7019</v>
      </c>
      <c r="E1594" s="66"/>
      <c r="F1594" s="66"/>
      <c r="G1594" s="66"/>
      <c r="I1594" s="66"/>
      <c r="J1594" s="66"/>
      <c r="K1594" s="66"/>
      <c r="M1594" s="377">
        <v>0</v>
      </c>
      <c r="N1594" s="378">
        <v>0</v>
      </c>
      <c r="P1594" s="377">
        <v>0</v>
      </c>
      <c r="Q1594" s="378">
        <v>0</v>
      </c>
      <c r="S1594" s="377">
        <v>0</v>
      </c>
      <c r="T1594" s="378">
        <v>0</v>
      </c>
      <c r="V1594" s="66"/>
      <c r="W1594" s="66"/>
      <c r="X1594" s="66"/>
      <c r="Y1594" s="66"/>
      <c r="Z1594" s="66"/>
    </row>
    <row r="1595" spans="1:26" ht="15" x14ac:dyDescent="0.25">
      <c r="A1595" s="66" t="s">
        <v>1118</v>
      </c>
      <c r="B1595" s="66" t="s">
        <v>426</v>
      </c>
      <c r="C1595" s="66"/>
      <c r="D1595" s="376">
        <v>7042</v>
      </c>
      <c r="E1595" s="66"/>
      <c r="F1595" s="66"/>
      <c r="G1595" s="66"/>
      <c r="I1595" s="66"/>
      <c r="J1595" s="66"/>
      <c r="K1595" s="66"/>
      <c r="M1595" s="377">
        <v>0</v>
      </c>
      <c r="N1595" s="378">
        <v>0</v>
      </c>
      <c r="P1595" s="377">
        <v>0</v>
      </c>
      <c r="Q1595" s="378">
        <v>0</v>
      </c>
      <c r="S1595" s="377">
        <v>0</v>
      </c>
      <c r="T1595" s="378">
        <v>0</v>
      </c>
      <c r="V1595" s="66"/>
      <c r="W1595" s="66"/>
      <c r="X1595" s="66"/>
      <c r="Y1595" s="66"/>
      <c r="Z1595" s="66"/>
    </row>
    <row r="1596" spans="1:26" ht="15" x14ac:dyDescent="0.25">
      <c r="A1596" s="66" t="s">
        <v>1118</v>
      </c>
      <c r="B1596" s="66" t="s">
        <v>426</v>
      </c>
      <c r="C1596" s="66"/>
      <c r="D1596" s="376">
        <v>7050</v>
      </c>
      <c r="E1596" s="66"/>
      <c r="F1596" s="66"/>
      <c r="G1596" s="66"/>
      <c r="I1596" s="66"/>
      <c r="J1596" s="66"/>
      <c r="K1596" s="66"/>
      <c r="M1596" s="377">
        <v>0</v>
      </c>
      <c r="N1596" s="378">
        <v>0</v>
      </c>
      <c r="P1596" s="377">
        <v>0</v>
      </c>
      <c r="Q1596" s="378">
        <v>0</v>
      </c>
      <c r="S1596" s="377">
        <v>0</v>
      </c>
      <c r="T1596" s="378">
        <v>0</v>
      </c>
      <c r="V1596" s="66"/>
      <c r="W1596" s="66"/>
      <c r="X1596" s="66"/>
      <c r="Y1596" s="66"/>
      <c r="Z1596" s="66"/>
    </row>
    <row r="1597" spans="1:26" ht="15" x14ac:dyDescent="0.25">
      <c r="A1597" s="66" t="s">
        <v>1118</v>
      </c>
      <c r="B1597" s="66" t="s">
        <v>426</v>
      </c>
      <c r="C1597" s="66"/>
      <c r="D1597" s="376">
        <v>7052</v>
      </c>
      <c r="E1597" s="66"/>
      <c r="F1597" s="66"/>
      <c r="G1597" s="66"/>
      <c r="I1597" s="66"/>
      <c r="J1597" s="66"/>
      <c r="K1597" s="66"/>
      <c r="M1597" s="377">
        <v>0</v>
      </c>
      <c r="N1597" s="378">
        <v>0</v>
      </c>
      <c r="P1597" s="377">
        <v>0</v>
      </c>
      <c r="Q1597" s="378">
        <v>0</v>
      </c>
      <c r="S1597" s="377">
        <v>0</v>
      </c>
      <c r="T1597" s="378">
        <v>0</v>
      </c>
      <c r="V1597" s="66"/>
      <c r="W1597" s="66"/>
      <c r="X1597" s="66"/>
      <c r="Y1597" s="66"/>
      <c r="Z1597" s="66"/>
    </row>
    <row r="1598" spans="1:26" ht="15" x14ac:dyDescent="0.25">
      <c r="A1598" s="66" t="s">
        <v>1118</v>
      </c>
      <c r="B1598" s="66" t="s">
        <v>426</v>
      </c>
      <c r="C1598" s="66"/>
      <c r="D1598" s="376">
        <v>7079</v>
      </c>
      <c r="E1598" s="66"/>
      <c r="F1598" s="66"/>
      <c r="G1598" s="66"/>
      <c r="I1598" s="66"/>
      <c r="J1598" s="66"/>
      <c r="K1598" s="66"/>
      <c r="M1598" s="377">
        <v>0</v>
      </c>
      <c r="N1598" s="378">
        <v>0</v>
      </c>
      <c r="P1598" s="377">
        <v>0</v>
      </c>
      <c r="Q1598" s="378">
        <v>0</v>
      </c>
      <c r="S1598" s="377">
        <v>0</v>
      </c>
      <c r="T1598" s="378">
        <v>0</v>
      </c>
      <c r="V1598" s="66"/>
      <c r="W1598" s="66"/>
      <c r="X1598" s="66"/>
      <c r="Y1598" s="66"/>
      <c r="Z1598" s="66"/>
    </row>
    <row r="1599" spans="1:26" ht="15" x14ac:dyDescent="0.25">
      <c r="A1599" s="66" t="s">
        <v>1118</v>
      </c>
      <c r="B1599" s="66" t="s">
        <v>426</v>
      </c>
      <c r="C1599" s="66"/>
      <c r="D1599" s="376">
        <v>7106</v>
      </c>
      <c r="E1599" s="66"/>
      <c r="F1599" s="66"/>
      <c r="G1599" s="66"/>
      <c r="I1599" s="66"/>
      <c r="J1599" s="66"/>
      <c r="K1599" s="66"/>
      <c r="M1599" s="377">
        <v>0</v>
      </c>
      <c r="N1599" s="378">
        <v>0</v>
      </c>
      <c r="P1599" s="377">
        <v>0</v>
      </c>
      <c r="Q1599" s="378">
        <v>0</v>
      </c>
      <c r="S1599" s="377">
        <v>0</v>
      </c>
      <c r="T1599" s="378">
        <v>0</v>
      </c>
      <c r="V1599" s="66"/>
      <c r="W1599" s="66"/>
      <c r="X1599" s="66"/>
      <c r="Y1599" s="66"/>
      <c r="Z1599" s="66"/>
    </row>
    <row r="1600" spans="1:26" ht="15" x14ac:dyDescent="0.25">
      <c r="A1600" s="66" t="s">
        <v>1118</v>
      </c>
      <c r="B1600" s="66" t="s">
        <v>426</v>
      </c>
      <c r="C1600" s="66"/>
      <c r="D1600" s="376">
        <v>7107</v>
      </c>
      <c r="E1600" s="66"/>
      <c r="F1600" s="66"/>
      <c r="G1600" s="66"/>
      <c r="I1600" s="66"/>
      <c r="J1600" s="66"/>
      <c r="K1600" s="66"/>
      <c r="M1600" s="377">
        <v>0</v>
      </c>
      <c r="N1600" s="378">
        <v>0</v>
      </c>
      <c r="P1600" s="377">
        <v>0</v>
      </c>
      <c r="Q1600" s="378">
        <v>0</v>
      </c>
      <c r="S1600" s="377">
        <v>0</v>
      </c>
      <c r="T1600" s="378">
        <v>0</v>
      </c>
      <c r="V1600" s="66"/>
      <c r="W1600" s="66"/>
      <c r="X1600" s="66"/>
      <c r="Y1600" s="66"/>
      <c r="Z1600" s="66"/>
    </row>
    <row r="1601" spans="1:26" ht="15" x14ac:dyDescent="0.25">
      <c r="A1601" s="66" t="s">
        <v>1118</v>
      </c>
      <c r="B1601" s="66" t="s">
        <v>426</v>
      </c>
      <c r="C1601" s="66"/>
      <c r="D1601" s="376">
        <v>7108</v>
      </c>
      <c r="E1601" s="66"/>
      <c r="F1601" s="66"/>
      <c r="G1601" s="66"/>
      <c r="I1601" s="66"/>
      <c r="J1601" s="66"/>
      <c r="K1601" s="66"/>
      <c r="M1601" s="377">
        <v>0</v>
      </c>
      <c r="N1601" s="378">
        <v>0</v>
      </c>
      <c r="P1601" s="377">
        <v>0</v>
      </c>
      <c r="Q1601" s="378">
        <v>0</v>
      </c>
      <c r="S1601" s="377">
        <v>0</v>
      </c>
      <c r="T1601" s="378">
        <v>0</v>
      </c>
      <c r="V1601" s="66"/>
      <c r="W1601" s="66"/>
      <c r="X1601" s="66"/>
      <c r="Y1601" s="66"/>
      <c r="Z1601" s="66"/>
    </row>
    <row r="1602" spans="1:26" ht="15" x14ac:dyDescent="0.25">
      <c r="A1602" s="66" t="s">
        <v>1118</v>
      </c>
      <c r="B1602" s="66" t="s">
        <v>426</v>
      </c>
      <c r="C1602" s="66"/>
      <c r="D1602" s="376">
        <v>8018</v>
      </c>
      <c r="E1602" s="66"/>
      <c r="F1602" s="66"/>
      <c r="G1602" s="66"/>
      <c r="I1602" s="66"/>
      <c r="J1602" s="66"/>
      <c r="K1602" s="66"/>
      <c r="M1602" s="377">
        <v>0</v>
      </c>
      <c r="N1602" s="378">
        <v>0</v>
      </c>
      <c r="P1602" s="377">
        <v>0</v>
      </c>
      <c r="Q1602" s="378">
        <v>0</v>
      </c>
      <c r="S1602" s="377">
        <v>0</v>
      </c>
      <c r="T1602" s="378">
        <v>0</v>
      </c>
      <c r="V1602" s="66"/>
      <c r="W1602" s="66"/>
      <c r="X1602" s="66"/>
      <c r="Y1602" s="66"/>
      <c r="Z1602" s="66"/>
    </row>
    <row r="1603" spans="1:26" ht="15" x14ac:dyDescent="0.25">
      <c r="A1603" s="66" t="s">
        <v>1118</v>
      </c>
      <c r="B1603" s="66" t="s">
        <v>426</v>
      </c>
      <c r="C1603" s="66"/>
      <c r="D1603" s="376">
        <v>8204</v>
      </c>
      <c r="E1603" s="66"/>
      <c r="F1603" s="66"/>
      <c r="G1603" s="66"/>
      <c r="I1603" s="66"/>
      <c r="J1603" s="66"/>
      <c r="K1603" s="66"/>
      <c r="M1603" s="377">
        <v>0</v>
      </c>
      <c r="N1603" s="378">
        <v>0</v>
      </c>
      <c r="P1603" s="377">
        <v>0</v>
      </c>
      <c r="Q1603" s="378">
        <v>0</v>
      </c>
      <c r="S1603" s="377">
        <v>0</v>
      </c>
      <c r="T1603" s="378">
        <v>0</v>
      </c>
      <c r="V1603" s="66"/>
      <c r="W1603" s="66"/>
      <c r="X1603" s="66"/>
      <c r="Y1603" s="66"/>
      <c r="Z1603" s="66"/>
    </row>
    <row r="1604" spans="1:26" ht="15" x14ac:dyDescent="0.25">
      <c r="A1604" s="66" t="s">
        <v>1118</v>
      </c>
      <c r="B1604" s="66" t="s">
        <v>426</v>
      </c>
      <c r="C1604" s="66"/>
      <c r="D1604" s="376">
        <v>8648</v>
      </c>
      <c r="E1604" s="66"/>
      <c r="F1604" s="66"/>
      <c r="G1604" s="66"/>
      <c r="I1604" s="66"/>
      <c r="J1604" s="66"/>
      <c r="K1604" s="66"/>
      <c r="M1604" s="377">
        <v>0</v>
      </c>
      <c r="N1604" s="378">
        <v>0</v>
      </c>
      <c r="P1604" s="377">
        <v>0</v>
      </c>
      <c r="Q1604" s="378">
        <v>0</v>
      </c>
      <c r="S1604" s="377">
        <v>0</v>
      </c>
      <c r="T1604" s="378">
        <v>0</v>
      </c>
      <c r="V1604" s="66"/>
      <c r="W1604" s="66"/>
      <c r="X1604" s="66"/>
      <c r="Y1604" s="66"/>
      <c r="Z1604" s="66"/>
    </row>
    <row r="1605" spans="1:26" ht="15" x14ac:dyDescent="0.25">
      <c r="A1605" s="66" t="s">
        <v>1118</v>
      </c>
      <c r="B1605" s="66" t="s">
        <v>315</v>
      </c>
      <c r="C1605" s="66"/>
      <c r="D1605" s="376">
        <v>7073</v>
      </c>
      <c r="E1605" s="66"/>
      <c r="F1605" s="66"/>
      <c r="G1605" s="66"/>
      <c r="I1605" s="66"/>
      <c r="J1605" s="66"/>
      <c r="K1605" s="66"/>
      <c r="M1605" s="377">
        <v>6</v>
      </c>
      <c r="N1605" s="378">
        <v>-2118</v>
      </c>
      <c r="P1605" s="377">
        <v>3</v>
      </c>
      <c r="Q1605" s="378">
        <v>-1002</v>
      </c>
      <c r="S1605" s="377">
        <v>9</v>
      </c>
      <c r="T1605" s="378">
        <v>-2332</v>
      </c>
      <c r="V1605" s="66"/>
      <c r="W1605" s="66"/>
      <c r="X1605" s="66"/>
      <c r="Y1605" s="66"/>
      <c r="Z1605" s="66"/>
    </row>
    <row r="1606" spans="1:26" ht="15" x14ac:dyDescent="0.25">
      <c r="A1606" s="66" t="s">
        <v>1118</v>
      </c>
      <c r="B1606" s="66" t="s">
        <v>464</v>
      </c>
      <c r="C1606" s="66"/>
      <c r="D1606" s="376">
        <v>8512</v>
      </c>
      <c r="E1606" s="66"/>
      <c r="F1606" s="66"/>
      <c r="G1606" s="66"/>
      <c r="I1606" s="66"/>
      <c r="J1606" s="66"/>
      <c r="K1606" s="66"/>
      <c r="M1606" s="377">
        <v>1</v>
      </c>
      <c r="N1606" s="378">
        <v>-334</v>
      </c>
      <c r="P1606" s="377">
        <v>1</v>
      </c>
      <c r="Q1606" s="378">
        <v>-448</v>
      </c>
      <c r="S1606" s="377">
        <v>1</v>
      </c>
      <c r="T1606" s="378">
        <v>-204</v>
      </c>
      <c r="V1606" s="66"/>
      <c r="W1606" s="66"/>
      <c r="X1606" s="66"/>
      <c r="Y1606" s="66"/>
      <c r="Z1606" s="66"/>
    </row>
    <row r="1607" spans="1:26" ht="15" x14ac:dyDescent="0.25">
      <c r="A1607" s="66" t="s">
        <v>1118</v>
      </c>
      <c r="B1607" s="66" t="s">
        <v>464</v>
      </c>
      <c r="C1607" s="66"/>
      <c r="D1607" s="376">
        <v>8520</v>
      </c>
      <c r="E1607" s="66"/>
      <c r="F1607" s="66"/>
      <c r="G1607" s="66"/>
      <c r="I1607" s="66"/>
      <c r="J1607" s="66"/>
      <c r="K1607" s="66"/>
      <c r="M1607" s="377">
        <v>3</v>
      </c>
      <c r="N1607" s="378">
        <v>-1116</v>
      </c>
      <c r="P1607" s="377">
        <v>2</v>
      </c>
      <c r="Q1607" s="378">
        <v>-782</v>
      </c>
      <c r="S1607" s="377">
        <v>2</v>
      </c>
      <c r="T1607" s="378">
        <v>-660</v>
      </c>
      <c r="V1607" s="66"/>
      <c r="W1607" s="66"/>
      <c r="X1607" s="66"/>
      <c r="Y1607" s="66"/>
      <c r="Z1607" s="66"/>
    </row>
    <row r="1608" spans="1:26" ht="15" x14ac:dyDescent="0.25">
      <c r="A1608" s="66" t="s">
        <v>1118</v>
      </c>
      <c r="B1608" s="66" t="s">
        <v>464</v>
      </c>
      <c r="C1608" s="66"/>
      <c r="D1608" s="376">
        <v>8529</v>
      </c>
      <c r="E1608" s="66"/>
      <c r="F1608" s="66"/>
      <c r="G1608" s="66"/>
      <c r="I1608" s="66"/>
      <c r="J1608" s="66"/>
      <c r="K1608" s="66"/>
      <c r="M1608" s="377">
        <v>0</v>
      </c>
      <c r="N1608" s="378">
        <v>0</v>
      </c>
      <c r="P1608" s="377">
        <v>0</v>
      </c>
      <c r="Q1608" s="378">
        <v>0</v>
      </c>
      <c r="S1608" s="377">
        <v>0</v>
      </c>
      <c r="T1608" s="378">
        <v>0</v>
      </c>
      <c r="V1608" s="66"/>
      <c r="W1608" s="66"/>
      <c r="X1608" s="66"/>
      <c r="Y1608" s="66"/>
      <c r="Z1608" s="66"/>
    </row>
    <row r="1609" spans="1:26" ht="15" x14ac:dyDescent="0.25">
      <c r="A1609" s="66" t="s">
        <v>1118</v>
      </c>
      <c r="B1609" s="66" t="s">
        <v>375</v>
      </c>
      <c r="C1609" s="66"/>
      <c r="D1609" s="376">
        <v>8060</v>
      </c>
      <c r="E1609" s="66"/>
      <c r="F1609" s="66"/>
      <c r="G1609" s="66"/>
      <c r="I1609" s="66"/>
      <c r="J1609" s="66"/>
      <c r="K1609" s="66"/>
      <c r="M1609" s="377">
        <v>3</v>
      </c>
      <c r="N1609" s="378">
        <v>-1002</v>
      </c>
      <c r="P1609" s="377">
        <v>8</v>
      </c>
      <c r="Q1609" s="378">
        <v>-2672</v>
      </c>
      <c r="S1609" s="377">
        <v>4</v>
      </c>
      <c r="T1609" s="378">
        <v>-1100</v>
      </c>
      <c r="V1609" s="66"/>
      <c r="W1609" s="66"/>
      <c r="X1609" s="66"/>
      <c r="Y1609" s="66"/>
      <c r="Z1609" s="66"/>
    </row>
    <row r="1610" spans="1:26" ht="15" x14ac:dyDescent="0.25">
      <c r="A1610" s="66" t="s">
        <v>1118</v>
      </c>
      <c r="B1610" s="66" t="s">
        <v>375</v>
      </c>
      <c r="C1610" s="66"/>
      <c r="D1610" s="376">
        <v>8198</v>
      </c>
      <c r="E1610" s="66"/>
      <c r="F1610" s="66"/>
      <c r="G1610" s="66"/>
      <c r="I1610" s="66"/>
      <c r="J1610" s="66"/>
      <c r="K1610" s="66"/>
      <c r="M1610" s="377">
        <v>2</v>
      </c>
      <c r="N1610" s="378">
        <v>-668</v>
      </c>
      <c r="P1610" s="377">
        <v>3</v>
      </c>
      <c r="Q1610" s="378">
        <v>-1002</v>
      </c>
      <c r="S1610" s="377">
        <v>1</v>
      </c>
      <c r="T1610" s="378">
        <v>-202</v>
      </c>
      <c r="V1610" s="66"/>
      <c r="W1610" s="66"/>
      <c r="X1610" s="66"/>
      <c r="Y1610" s="66"/>
      <c r="Z1610" s="66"/>
    </row>
    <row r="1611" spans="1:26" ht="15" x14ac:dyDescent="0.25">
      <c r="A1611" s="66" t="s">
        <v>1118</v>
      </c>
      <c r="B1611" s="66" t="s">
        <v>316</v>
      </c>
      <c r="C1611" s="66"/>
      <c r="D1611" s="376">
        <v>7020</v>
      </c>
      <c r="E1611" s="66"/>
      <c r="F1611" s="66"/>
      <c r="G1611" s="66"/>
      <c r="I1611" s="66"/>
      <c r="J1611" s="66"/>
      <c r="K1611" s="66"/>
      <c r="M1611" s="377">
        <v>4</v>
      </c>
      <c r="N1611" s="378">
        <v>-1531</v>
      </c>
      <c r="P1611" s="377">
        <v>3</v>
      </c>
      <c r="Q1611" s="378">
        <v>-1002</v>
      </c>
      <c r="S1611" s="377">
        <v>1</v>
      </c>
      <c r="T1611" s="378">
        <v>-481</v>
      </c>
      <c r="V1611" s="66"/>
      <c r="W1611" s="66"/>
      <c r="X1611" s="66"/>
      <c r="Y1611" s="66"/>
      <c r="Z1611" s="66"/>
    </row>
    <row r="1612" spans="1:26" ht="15" x14ac:dyDescent="0.25">
      <c r="A1612" s="66" t="s">
        <v>1118</v>
      </c>
      <c r="B1612" s="66" t="s">
        <v>376</v>
      </c>
      <c r="C1612" s="66"/>
      <c r="D1612" s="376">
        <v>8010</v>
      </c>
      <c r="E1612" s="66"/>
      <c r="F1612" s="66"/>
      <c r="G1612" s="66"/>
      <c r="I1612" s="66"/>
      <c r="J1612" s="66"/>
      <c r="K1612" s="66"/>
      <c r="M1612" s="377">
        <v>10</v>
      </c>
      <c r="N1612" s="378">
        <v>-3568</v>
      </c>
      <c r="P1612" s="377">
        <v>12</v>
      </c>
      <c r="Q1612" s="378">
        <v>-4008</v>
      </c>
      <c r="S1612" s="377">
        <v>10</v>
      </c>
      <c r="T1612" s="378">
        <v>-2346</v>
      </c>
      <c r="V1612" s="66"/>
      <c r="W1612" s="66"/>
      <c r="X1612" s="66"/>
      <c r="Y1612" s="66"/>
      <c r="Z1612" s="66"/>
    </row>
    <row r="1613" spans="1:26" ht="15" x14ac:dyDescent="0.25">
      <c r="A1613" s="66" t="s">
        <v>1118</v>
      </c>
      <c r="B1613" s="66" t="s">
        <v>376</v>
      </c>
      <c r="C1613" s="66"/>
      <c r="D1613" s="376">
        <v>8046</v>
      </c>
      <c r="E1613" s="66"/>
      <c r="F1613" s="66"/>
      <c r="G1613" s="66"/>
      <c r="I1613" s="66"/>
      <c r="J1613" s="66"/>
      <c r="K1613" s="66"/>
      <c r="M1613" s="377">
        <v>1</v>
      </c>
      <c r="N1613" s="378">
        <v>-334</v>
      </c>
      <c r="P1613" s="377">
        <v>0</v>
      </c>
      <c r="Q1613" s="378">
        <v>0</v>
      </c>
      <c r="S1613" s="377">
        <v>0</v>
      </c>
      <c r="T1613" s="378">
        <v>0</v>
      </c>
      <c r="V1613" s="66"/>
      <c r="W1613" s="66"/>
      <c r="X1613" s="66"/>
      <c r="Y1613" s="66"/>
      <c r="Z1613" s="66"/>
    </row>
    <row r="1614" spans="1:26" ht="15" x14ac:dyDescent="0.25">
      <c r="A1614" s="66" t="s">
        <v>1118</v>
      </c>
      <c r="B1614" s="66" t="s">
        <v>480</v>
      </c>
      <c r="C1614" s="66"/>
      <c r="D1614" s="376">
        <v>8816</v>
      </c>
      <c r="E1614" s="66"/>
      <c r="F1614" s="66"/>
      <c r="G1614" s="66"/>
      <c r="I1614" s="66"/>
      <c r="J1614" s="66"/>
      <c r="K1614" s="66"/>
      <c r="M1614" s="377">
        <v>0</v>
      </c>
      <c r="N1614" s="378">
        <v>0</v>
      </c>
      <c r="P1614" s="377">
        <v>0</v>
      </c>
      <c r="Q1614" s="378">
        <v>0</v>
      </c>
      <c r="S1614" s="377">
        <v>0</v>
      </c>
      <c r="T1614" s="378">
        <v>0</v>
      </c>
      <c r="V1614" s="66"/>
      <c r="W1614" s="66"/>
      <c r="X1614" s="66"/>
      <c r="Y1614" s="66"/>
      <c r="Z1614" s="66"/>
    </row>
    <row r="1615" spans="1:26" ht="15" x14ac:dyDescent="0.25">
      <c r="A1615" s="66" t="s">
        <v>1118</v>
      </c>
      <c r="B1615" s="66" t="s">
        <v>480</v>
      </c>
      <c r="C1615" s="66"/>
      <c r="D1615" s="376">
        <v>8817</v>
      </c>
      <c r="E1615" s="66"/>
      <c r="F1615" s="66"/>
      <c r="G1615" s="66"/>
      <c r="I1615" s="66"/>
      <c r="J1615" s="66"/>
      <c r="K1615" s="66"/>
      <c r="M1615" s="377">
        <v>19</v>
      </c>
      <c r="N1615" s="378">
        <v>-6917</v>
      </c>
      <c r="P1615" s="377">
        <v>22</v>
      </c>
      <c r="Q1615" s="378">
        <v>-7966</v>
      </c>
      <c r="S1615" s="377">
        <v>24</v>
      </c>
      <c r="T1615" s="378">
        <v>-7208</v>
      </c>
      <c r="V1615" s="66"/>
      <c r="W1615" s="66"/>
      <c r="X1615" s="66"/>
      <c r="Y1615" s="66"/>
      <c r="Z1615" s="66"/>
    </row>
    <row r="1616" spans="1:26" ht="15" x14ac:dyDescent="0.25">
      <c r="A1616" s="66" t="s">
        <v>1118</v>
      </c>
      <c r="B1616" s="66" t="s">
        <v>480</v>
      </c>
      <c r="C1616" s="66"/>
      <c r="D1616" s="376">
        <v>8820</v>
      </c>
      <c r="E1616" s="66"/>
      <c r="F1616" s="66"/>
      <c r="G1616" s="66"/>
      <c r="I1616" s="66"/>
      <c r="J1616" s="66"/>
      <c r="K1616" s="66"/>
      <c r="M1616" s="377">
        <v>5</v>
      </c>
      <c r="N1616" s="378">
        <v>-2060</v>
      </c>
      <c r="P1616" s="377">
        <v>7</v>
      </c>
      <c r="Q1616" s="378">
        <v>-3703</v>
      </c>
      <c r="S1616" s="377">
        <v>14</v>
      </c>
      <c r="T1616" s="378">
        <v>-6227</v>
      </c>
      <c r="V1616" s="66"/>
      <c r="W1616" s="66"/>
      <c r="X1616" s="66"/>
      <c r="Y1616" s="66"/>
      <c r="Z1616" s="66"/>
    </row>
    <row r="1617" spans="1:26" ht="15" x14ac:dyDescent="0.25">
      <c r="A1617" s="66" t="s">
        <v>1118</v>
      </c>
      <c r="B1617" s="66" t="s">
        <v>480</v>
      </c>
      <c r="C1617" s="66"/>
      <c r="D1617" s="376">
        <v>8837</v>
      </c>
      <c r="E1617" s="66"/>
      <c r="F1617" s="66"/>
      <c r="G1617" s="66"/>
      <c r="I1617" s="66"/>
      <c r="J1617" s="66"/>
      <c r="K1617" s="66"/>
      <c r="M1617" s="377">
        <v>4</v>
      </c>
      <c r="N1617" s="378">
        <v>-1645</v>
      </c>
      <c r="P1617" s="377">
        <v>1</v>
      </c>
      <c r="Q1617" s="378">
        <v>-334</v>
      </c>
      <c r="S1617" s="377">
        <v>2</v>
      </c>
      <c r="T1617" s="378">
        <v>-660</v>
      </c>
      <c r="V1617" s="66"/>
      <c r="W1617" s="66"/>
      <c r="X1617" s="66"/>
      <c r="Y1617" s="66"/>
      <c r="Z1617" s="66"/>
    </row>
    <row r="1618" spans="1:26" ht="15" x14ac:dyDescent="0.25">
      <c r="A1618" s="66" t="s">
        <v>1118</v>
      </c>
      <c r="B1618" s="66" t="s">
        <v>527</v>
      </c>
      <c r="C1618" s="66"/>
      <c r="D1618" s="376">
        <v>7022</v>
      </c>
      <c r="E1618" s="66"/>
      <c r="F1618" s="66"/>
      <c r="G1618" s="66"/>
      <c r="I1618" s="66"/>
      <c r="J1618" s="66"/>
      <c r="K1618" s="66"/>
      <c r="M1618" s="377">
        <v>0</v>
      </c>
      <c r="N1618" s="378">
        <v>0</v>
      </c>
      <c r="P1618" s="377">
        <v>0</v>
      </c>
      <c r="Q1618" s="378">
        <v>0</v>
      </c>
      <c r="S1618" s="377">
        <v>0</v>
      </c>
      <c r="T1618" s="378">
        <v>0</v>
      </c>
      <c r="V1618" s="66"/>
      <c r="W1618" s="66"/>
      <c r="X1618" s="66"/>
      <c r="Y1618" s="66"/>
      <c r="Z1618" s="66"/>
    </row>
    <row r="1619" spans="1:26" ht="15" x14ac:dyDescent="0.25">
      <c r="A1619" s="66" t="s">
        <v>1118</v>
      </c>
      <c r="B1619" s="66" t="s">
        <v>527</v>
      </c>
      <c r="C1619" s="66"/>
      <c r="D1619" s="376">
        <v>7026</v>
      </c>
      <c r="E1619" s="66"/>
      <c r="F1619" s="66"/>
      <c r="G1619" s="66"/>
      <c r="I1619" s="66"/>
      <c r="J1619" s="66"/>
      <c r="K1619" s="66"/>
      <c r="M1619" s="377">
        <v>0</v>
      </c>
      <c r="N1619" s="378">
        <v>0</v>
      </c>
      <c r="P1619" s="377">
        <v>0</v>
      </c>
      <c r="Q1619" s="378">
        <v>0</v>
      </c>
      <c r="S1619" s="377">
        <v>0</v>
      </c>
      <c r="T1619" s="378">
        <v>0</v>
      </c>
      <c r="V1619" s="66"/>
      <c r="W1619" s="66"/>
      <c r="X1619" s="66"/>
      <c r="Y1619" s="66"/>
      <c r="Z1619" s="66"/>
    </row>
    <row r="1620" spans="1:26" ht="15" x14ac:dyDescent="0.25">
      <c r="A1620" s="66" t="s">
        <v>1118</v>
      </c>
      <c r="B1620" s="66" t="s">
        <v>527</v>
      </c>
      <c r="C1620" s="66"/>
      <c r="D1620" s="376">
        <v>7036</v>
      </c>
      <c r="E1620" s="66"/>
      <c r="F1620" s="66"/>
      <c r="G1620" s="66"/>
      <c r="I1620" s="66"/>
      <c r="J1620" s="66"/>
      <c r="K1620" s="66"/>
      <c r="M1620" s="377">
        <v>0</v>
      </c>
      <c r="N1620" s="378">
        <v>0</v>
      </c>
      <c r="P1620" s="377">
        <v>0</v>
      </c>
      <c r="Q1620" s="378">
        <v>0</v>
      </c>
      <c r="S1620" s="377">
        <v>0</v>
      </c>
      <c r="T1620" s="378">
        <v>0</v>
      </c>
      <c r="V1620" s="66"/>
      <c r="W1620" s="66"/>
      <c r="X1620" s="66"/>
      <c r="Y1620" s="66"/>
      <c r="Z1620" s="66"/>
    </row>
    <row r="1621" spans="1:26" ht="15" x14ac:dyDescent="0.25">
      <c r="A1621" s="66" t="s">
        <v>1118</v>
      </c>
      <c r="B1621" s="66" t="s">
        <v>527</v>
      </c>
      <c r="C1621" s="66"/>
      <c r="D1621" s="376">
        <v>7104</v>
      </c>
      <c r="E1621" s="66"/>
      <c r="F1621" s="66"/>
      <c r="G1621" s="66"/>
      <c r="I1621" s="66"/>
      <c r="J1621" s="66"/>
      <c r="K1621" s="66"/>
      <c r="M1621" s="377">
        <v>0</v>
      </c>
      <c r="N1621" s="378">
        <v>0</v>
      </c>
      <c r="P1621" s="377">
        <v>0</v>
      </c>
      <c r="Q1621" s="378">
        <v>0</v>
      </c>
      <c r="S1621" s="377">
        <v>0</v>
      </c>
      <c r="T1621" s="378">
        <v>0</v>
      </c>
      <c r="V1621" s="66"/>
      <c r="W1621" s="66"/>
      <c r="X1621" s="66"/>
      <c r="Y1621" s="66"/>
      <c r="Z1621" s="66"/>
    </row>
    <row r="1622" spans="1:26" ht="15" x14ac:dyDescent="0.25">
      <c r="A1622" s="66" t="s">
        <v>1118</v>
      </c>
      <c r="B1622" s="66" t="s">
        <v>527</v>
      </c>
      <c r="C1622" s="66"/>
      <c r="D1622" s="376">
        <v>7201</v>
      </c>
      <c r="E1622" s="66"/>
      <c r="F1622" s="66"/>
      <c r="G1622" s="66"/>
      <c r="I1622" s="66"/>
      <c r="J1622" s="66"/>
      <c r="K1622" s="66"/>
      <c r="M1622" s="377">
        <v>18</v>
      </c>
      <c r="N1622" s="378">
        <v>-6516</v>
      </c>
      <c r="P1622" s="377">
        <v>5</v>
      </c>
      <c r="Q1622" s="378">
        <v>-1865</v>
      </c>
      <c r="S1622" s="377">
        <v>10</v>
      </c>
      <c r="T1622" s="378">
        <v>-3351</v>
      </c>
      <c r="V1622" s="66"/>
      <c r="W1622" s="66"/>
      <c r="X1622" s="66"/>
      <c r="Y1622" s="66"/>
      <c r="Z1622" s="66"/>
    </row>
    <row r="1623" spans="1:26" ht="15" x14ac:dyDescent="0.25">
      <c r="A1623" s="66" t="s">
        <v>1118</v>
      </c>
      <c r="B1623" s="66" t="s">
        <v>527</v>
      </c>
      <c r="C1623" s="66"/>
      <c r="D1623" s="376">
        <v>7202</v>
      </c>
      <c r="E1623" s="66"/>
      <c r="F1623" s="66"/>
      <c r="G1623" s="66"/>
      <c r="I1623" s="66"/>
      <c r="J1623" s="66"/>
      <c r="K1623" s="66"/>
      <c r="M1623" s="377">
        <v>15</v>
      </c>
      <c r="N1623" s="378">
        <v>-5628</v>
      </c>
      <c r="P1623" s="377">
        <v>3</v>
      </c>
      <c r="Q1623" s="378">
        <v>-1378</v>
      </c>
      <c r="S1623" s="377">
        <v>9</v>
      </c>
      <c r="T1623" s="378">
        <v>-2717</v>
      </c>
      <c r="V1623" s="66"/>
      <c r="W1623" s="66"/>
      <c r="X1623" s="66"/>
      <c r="Y1623" s="66"/>
      <c r="Z1623" s="66"/>
    </row>
    <row r="1624" spans="1:26" ht="15" x14ac:dyDescent="0.25">
      <c r="A1624" s="66" t="s">
        <v>1118</v>
      </c>
      <c r="B1624" s="66" t="s">
        <v>527</v>
      </c>
      <c r="C1624" s="66"/>
      <c r="D1624" s="376">
        <v>7205</v>
      </c>
      <c r="E1624" s="66"/>
      <c r="F1624" s="66"/>
      <c r="G1624" s="66"/>
      <c r="I1624" s="66"/>
      <c r="J1624" s="66"/>
      <c r="K1624" s="66"/>
      <c r="M1624" s="377">
        <v>0</v>
      </c>
      <c r="N1624" s="378">
        <v>0</v>
      </c>
      <c r="P1624" s="377">
        <v>0</v>
      </c>
      <c r="Q1624" s="378">
        <v>0</v>
      </c>
      <c r="S1624" s="377">
        <v>0</v>
      </c>
      <c r="T1624" s="378">
        <v>0</v>
      </c>
      <c r="V1624" s="66"/>
      <c r="W1624" s="66"/>
      <c r="X1624" s="66"/>
      <c r="Y1624" s="66"/>
      <c r="Z1624" s="66"/>
    </row>
    <row r="1625" spans="1:26" ht="15" x14ac:dyDescent="0.25">
      <c r="A1625" s="66" t="s">
        <v>1118</v>
      </c>
      <c r="B1625" s="66" t="s">
        <v>527</v>
      </c>
      <c r="C1625" s="66"/>
      <c r="D1625" s="376">
        <v>7206</v>
      </c>
      <c r="E1625" s="66"/>
      <c r="F1625" s="66"/>
      <c r="G1625" s="66"/>
      <c r="I1625" s="66"/>
      <c r="J1625" s="66"/>
      <c r="K1625" s="66"/>
      <c r="M1625" s="377">
        <v>22</v>
      </c>
      <c r="N1625" s="378">
        <v>-7972</v>
      </c>
      <c r="P1625" s="377">
        <v>8</v>
      </c>
      <c r="Q1625" s="378">
        <v>-2867</v>
      </c>
      <c r="S1625" s="377">
        <v>5</v>
      </c>
      <c r="T1625" s="378">
        <v>-913</v>
      </c>
      <c r="V1625" s="66"/>
      <c r="W1625" s="66"/>
      <c r="X1625" s="66"/>
      <c r="Y1625" s="66"/>
      <c r="Z1625" s="66"/>
    </row>
    <row r="1626" spans="1:26" ht="15" x14ac:dyDescent="0.25">
      <c r="A1626" s="66" t="s">
        <v>1118</v>
      </c>
      <c r="B1626" s="66" t="s">
        <v>527</v>
      </c>
      <c r="C1626" s="66"/>
      <c r="D1626" s="376">
        <v>7207</v>
      </c>
      <c r="E1626" s="66"/>
      <c r="F1626" s="66"/>
      <c r="G1626" s="66"/>
      <c r="I1626" s="66"/>
      <c r="J1626" s="66"/>
      <c r="K1626" s="66"/>
      <c r="M1626" s="377">
        <v>0</v>
      </c>
      <c r="N1626" s="378">
        <v>0</v>
      </c>
      <c r="P1626" s="377">
        <v>0</v>
      </c>
      <c r="Q1626" s="378">
        <v>0</v>
      </c>
      <c r="S1626" s="377">
        <v>0</v>
      </c>
      <c r="T1626" s="378">
        <v>0</v>
      </c>
      <c r="V1626" s="66"/>
      <c r="W1626" s="66"/>
      <c r="X1626" s="66"/>
      <c r="Y1626" s="66"/>
      <c r="Z1626" s="66"/>
    </row>
    <row r="1627" spans="1:26" ht="15" x14ac:dyDescent="0.25">
      <c r="A1627" s="66" t="s">
        <v>1118</v>
      </c>
      <c r="B1627" s="66" t="s">
        <v>527</v>
      </c>
      <c r="C1627" s="66"/>
      <c r="D1627" s="376">
        <v>7208</v>
      </c>
      <c r="E1627" s="66"/>
      <c r="F1627" s="66"/>
      <c r="G1627" s="66"/>
      <c r="I1627" s="66"/>
      <c r="J1627" s="66"/>
      <c r="K1627" s="66"/>
      <c r="M1627" s="377">
        <v>3</v>
      </c>
      <c r="N1627" s="378">
        <v>-1116</v>
      </c>
      <c r="P1627" s="377">
        <v>5</v>
      </c>
      <c r="Q1627" s="378">
        <v>-1670</v>
      </c>
      <c r="S1627" s="377">
        <v>13</v>
      </c>
      <c r="T1627" s="378">
        <v>-5227</v>
      </c>
      <c r="V1627" s="66"/>
      <c r="W1627" s="66"/>
      <c r="X1627" s="66"/>
      <c r="Y1627" s="66"/>
      <c r="Z1627" s="66"/>
    </row>
    <row r="1628" spans="1:26" ht="15" x14ac:dyDescent="0.25">
      <c r="A1628" s="66" t="s">
        <v>1118</v>
      </c>
      <c r="B1628" s="66" t="s">
        <v>527</v>
      </c>
      <c r="C1628" s="66"/>
      <c r="D1628" s="376">
        <v>7280</v>
      </c>
      <c r="E1628" s="66"/>
      <c r="F1628" s="66"/>
      <c r="G1628" s="66"/>
      <c r="I1628" s="66"/>
      <c r="J1628" s="66"/>
      <c r="K1628" s="66"/>
      <c r="M1628" s="377">
        <v>0</v>
      </c>
      <c r="N1628" s="378">
        <v>0</v>
      </c>
      <c r="P1628" s="377">
        <v>0</v>
      </c>
      <c r="Q1628" s="378">
        <v>0</v>
      </c>
      <c r="S1628" s="377">
        <v>0</v>
      </c>
      <c r="T1628" s="378">
        <v>0</v>
      </c>
      <c r="V1628" s="66"/>
      <c r="W1628" s="66"/>
      <c r="X1628" s="66"/>
      <c r="Y1628" s="66"/>
      <c r="Z1628" s="66"/>
    </row>
    <row r="1629" spans="1:26" ht="15" x14ac:dyDescent="0.25">
      <c r="A1629" s="66" t="s">
        <v>1118</v>
      </c>
      <c r="B1629" s="66" t="s">
        <v>527</v>
      </c>
      <c r="C1629" s="66"/>
      <c r="D1629" s="376">
        <v>8820</v>
      </c>
      <c r="E1629" s="66"/>
      <c r="F1629" s="66"/>
      <c r="G1629" s="66"/>
      <c r="I1629" s="66"/>
      <c r="J1629" s="66"/>
      <c r="K1629" s="66"/>
      <c r="M1629" s="377">
        <v>0</v>
      </c>
      <c r="N1629" s="378">
        <v>0</v>
      </c>
      <c r="P1629" s="377">
        <v>0</v>
      </c>
      <c r="Q1629" s="378">
        <v>0</v>
      </c>
      <c r="S1629" s="377">
        <v>0</v>
      </c>
      <c r="T1629" s="378">
        <v>0</v>
      </c>
      <c r="V1629" s="66"/>
      <c r="W1629" s="66"/>
      <c r="X1629" s="66"/>
      <c r="Y1629" s="66"/>
      <c r="Z1629" s="66"/>
    </row>
    <row r="1630" spans="1:26" ht="15" x14ac:dyDescent="0.25">
      <c r="A1630" s="66" t="s">
        <v>1118</v>
      </c>
      <c r="B1630" s="66" t="s">
        <v>314</v>
      </c>
      <c r="C1630" s="66"/>
      <c r="D1630" s="376">
        <v>7407</v>
      </c>
      <c r="E1630" s="66"/>
      <c r="F1630" s="66"/>
      <c r="G1630" s="66"/>
      <c r="I1630" s="66"/>
      <c r="J1630" s="66"/>
      <c r="K1630" s="66"/>
      <c r="M1630" s="377">
        <v>17</v>
      </c>
      <c r="N1630" s="378">
        <v>-5792</v>
      </c>
      <c r="P1630" s="377">
        <v>2</v>
      </c>
      <c r="Q1630" s="378">
        <v>-668</v>
      </c>
      <c r="S1630" s="377">
        <v>18</v>
      </c>
      <c r="T1630" s="378">
        <v>-4259</v>
      </c>
      <c r="V1630" s="66"/>
      <c r="W1630" s="66"/>
      <c r="X1630" s="66"/>
      <c r="Y1630" s="66"/>
      <c r="Z1630" s="66"/>
    </row>
    <row r="1631" spans="1:26" ht="15" x14ac:dyDescent="0.25">
      <c r="A1631" s="66" t="s">
        <v>1118</v>
      </c>
      <c r="B1631" s="66" t="s">
        <v>317</v>
      </c>
      <c r="C1631" s="66"/>
      <c r="D1631" s="376">
        <v>7630</v>
      </c>
      <c r="E1631" s="66"/>
      <c r="F1631" s="66"/>
      <c r="G1631" s="66"/>
      <c r="I1631" s="66"/>
      <c r="J1631" s="66"/>
      <c r="K1631" s="66"/>
      <c r="M1631" s="377">
        <v>2</v>
      </c>
      <c r="N1631" s="378">
        <v>-668</v>
      </c>
      <c r="P1631" s="377">
        <v>1</v>
      </c>
      <c r="Q1631" s="378">
        <v>-334</v>
      </c>
      <c r="S1631" s="377">
        <v>1</v>
      </c>
      <c r="T1631" s="378">
        <v>-407</v>
      </c>
      <c r="V1631" s="66"/>
      <c r="W1631" s="66"/>
      <c r="X1631" s="66"/>
      <c r="Y1631" s="66"/>
      <c r="Z1631" s="66"/>
    </row>
    <row r="1632" spans="1:26" ht="15" x14ac:dyDescent="0.25">
      <c r="A1632" s="66" t="s">
        <v>1118</v>
      </c>
      <c r="B1632" s="66" t="s">
        <v>318</v>
      </c>
      <c r="C1632" s="66"/>
      <c r="D1632" s="376">
        <v>7631</v>
      </c>
      <c r="E1632" s="66"/>
      <c r="F1632" s="66"/>
      <c r="G1632" s="66"/>
      <c r="I1632" s="66"/>
      <c r="J1632" s="66"/>
      <c r="K1632" s="66"/>
      <c r="M1632" s="377">
        <v>14</v>
      </c>
      <c r="N1632" s="378">
        <v>-4910</v>
      </c>
      <c r="P1632" s="377">
        <v>5</v>
      </c>
      <c r="Q1632" s="378">
        <v>-1865</v>
      </c>
      <c r="S1632" s="377">
        <v>16</v>
      </c>
      <c r="T1632" s="378">
        <v>-4244</v>
      </c>
      <c r="V1632" s="66"/>
      <c r="W1632" s="66"/>
      <c r="X1632" s="66"/>
      <c r="Y1632" s="66"/>
      <c r="Z1632" s="66"/>
    </row>
    <row r="1633" spans="1:26" ht="15" x14ac:dyDescent="0.25">
      <c r="A1633" s="66" t="s">
        <v>1118</v>
      </c>
      <c r="B1633" s="66" t="s">
        <v>319</v>
      </c>
      <c r="C1633" s="66"/>
      <c r="D1633" s="376">
        <v>7632</v>
      </c>
      <c r="E1633" s="66"/>
      <c r="F1633" s="66"/>
      <c r="G1633" s="66"/>
      <c r="I1633" s="66"/>
      <c r="J1633" s="66"/>
      <c r="K1633" s="66"/>
      <c r="M1633" s="377">
        <v>0</v>
      </c>
      <c r="N1633" s="378">
        <v>0</v>
      </c>
      <c r="P1633" s="377">
        <v>0</v>
      </c>
      <c r="Q1633" s="378">
        <v>0</v>
      </c>
      <c r="S1633" s="377">
        <v>0</v>
      </c>
      <c r="T1633" s="378">
        <v>0</v>
      </c>
      <c r="V1633" s="66"/>
      <c r="W1633" s="66"/>
      <c r="X1633" s="66"/>
      <c r="Y1633" s="66"/>
      <c r="Z1633" s="66"/>
    </row>
    <row r="1634" spans="1:26" ht="15" x14ac:dyDescent="0.25">
      <c r="A1634" s="66" t="s">
        <v>1118</v>
      </c>
      <c r="B1634" s="66" t="s">
        <v>427</v>
      </c>
      <c r="C1634" s="66"/>
      <c r="D1634" s="376">
        <v>7006</v>
      </c>
      <c r="E1634" s="66"/>
      <c r="F1634" s="66"/>
      <c r="G1634" s="66"/>
      <c r="I1634" s="66"/>
      <c r="J1634" s="66"/>
      <c r="K1634" s="66"/>
      <c r="M1634" s="377">
        <v>2</v>
      </c>
      <c r="N1634" s="378">
        <v>-863</v>
      </c>
      <c r="P1634" s="377">
        <v>0</v>
      </c>
      <c r="Q1634" s="378">
        <v>0</v>
      </c>
      <c r="S1634" s="377">
        <v>0</v>
      </c>
      <c r="T1634" s="378">
        <v>0</v>
      </c>
      <c r="V1634" s="66"/>
      <c r="W1634" s="66"/>
      <c r="X1634" s="66"/>
      <c r="Y1634" s="66"/>
      <c r="Z1634" s="66"/>
    </row>
    <row r="1635" spans="1:26" ht="15" x14ac:dyDescent="0.25">
      <c r="A1635" s="66" t="s">
        <v>1118</v>
      </c>
      <c r="B1635" s="66" t="s">
        <v>427</v>
      </c>
      <c r="C1635" s="66"/>
      <c r="D1635" s="376">
        <v>7021</v>
      </c>
      <c r="E1635" s="66"/>
      <c r="F1635" s="66"/>
      <c r="G1635" s="66"/>
      <c r="I1635" s="66"/>
      <c r="J1635" s="66"/>
      <c r="K1635" s="66"/>
      <c r="M1635" s="377">
        <v>0</v>
      </c>
      <c r="N1635" s="378">
        <v>0</v>
      </c>
      <c r="P1635" s="377">
        <v>0</v>
      </c>
      <c r="Q1635" s="378">
        <v>0</v>
      </c>
      <c r="S1635" s="377">
        <v>0</v>
      </c>
      <c r="T1635" s="378">
        <v>0</v>
      </c>
      <c r="V1635" s="66"/>
      <c r="W1635" s="66"/>
      <c r="X1635" s="66"/>
      <c r="Y1635" s="66"/>
      <c r="Z1635" s="66"/>
    </row>
    <row r="1636" spans="1:26" ht="15" x14ac:dyDescent="0.25">
      <c r="A1636" s="66" t="s">
        <v>1118</v>
      </c>
      <c r="B1636" s="66" t="s">
        <v>377</v>
      </c>
      <c r="C1636" s="66"/>
      <c r="D1636" s="376">
        <v>8053</v>
      </c>
      <c r="E1636" s="66"/>
      <c r="F1636" s="66"/>
      <c r="G1636" s="66"/>
      <c r="I1636" s="66"/>
      <c r="J1636" s="66"/>
      <c r="K1636" s="66"/>
      <c r="M1636" s="377">
        <v>13</v>
      </c>
      <c r="N1636" s="378">
        <v>-4537</v>
      </c>
      <c r="P1636" s="377">
        <v>9</v>
      </c>
      <c r="Q1636" s="378">
        <v>-3120</v>
      </c>
      <c r="S1636" s="377">
        <v>18</v>
      </c>
      <c r="T1636" s="378">
        <v>-4321</v>
      </c>
      <c r="V1636" s="66"/>
      <c r="W1636" s="66"/>
      <c r="X1636" s="66"/>
      <c r="Y1636" s="66"/>
      <c r="Z1636" s="66"/>
    </row>
    <row r="1637" spans="1:26" ht="15" x14ac:dyDescent="0.25">
      <c r="A1637" s="66" t="s">
        <v>1118</v>
      </c>
      <c r="B1637" s="66" t="s">
        <v>465</v>
      </c>
      <c r="C1637" s="66"/>
      <c r="D1637" s="376">
        <v>8560</v>
      </c>
      <c r="E1637" s="66"/>
      <c r="F1637" s="66"/>
      <c r="G1637" s="66"/>
      <c r="I1637" s="66"/>
      <c r="J1637" s="66"/>
      <c r="K1637" s="66"/>
      <c r="M1637" s="377">
        <v>0</v>
      </c>
      <c r="N1637" s="378">
        <v>0</v>
      </c>
      <c r="P1637" s="377">
        <v>0</v>
      </c>
      <c r="Q1637" s="378">
        <v>0</v>
      </c>
      <c r="S1637" s="377">
        <v>0</v>
      </c>
      <c r="T1637" s="378">
        <v>0</v>
      </c>
      <c r="V1637" s="66"/>
      <c r="W1637" s="66"/>
      <c r="X1637" s="66"/>
      <c r="Y1637" s="66"/>
      <c r="Z1637" s="66"/>
    </row>
    <row r="1638" spans="1:26" ht="15" x14ac:dyDescent="0.25">
      <c r="A1638" s="66" t="s">
        <v>1118</v>
      </c>
      <c r="B1638" s="66" t="s">
        <v>465</v>
      </c>
      <c r="C1638" s="66"/>
      <c r="D1638" s="376">
        <v>8618</v>
      </c>
      <c r="E1638" s="66"/>
      <c r="F1638" s="66"/>
      <c r="G1638" s="66"/>
      <c r="I1638" s="66"/>
      <c r="J1638" s="66"/>
      <c r="K1638" s="66"/>
      <c r="M1638" s="377">
        <v>6</v>
      </c>
      <c r="N1638" s="378">
        <v>-2313</v>
      </c>
      <c r="P1638" s="377">
        <v>14</v>
      </c>
      <c r="Q1638" s="378">
        <v>-4715</v>
      </c>
      <c r="S1638" s="377">
        <v>7</v>
      </c>
      <c r="T1638" s="378">
        <v>-1705</v>
      </c>
      <c r="V1638" s="66"/>
      <c r="W1638" s="66"/>
      <c r="X1638" s="66"/>
      <c r="Y1638" s="66"/>
      <c r="Z1638" s="66"/>
    </row>
    <row r="1639" spans="1:26" ht="15" x14ac:dyDescent="0.25">
      <c r="A1639" s="66" t="s">
        <v>1118</v>
      </c>
      <c r="B1639" s="66" t="s">
        <v>465</v>
      </c>
      <c r="C1639" s="66"/>
      <c r="D1639" s="376">
        <v>8619</v>
      </c>
      <c r="E1639" s="66"/>
      <c r="F1639" s="66"/>
      <c r="G1639" s="66"/>
      <c r="I1639" s="66"/>
      <c r="J1639" s="66"/>
      <c r="K1639" s="66"/>
      <c r="M1639" s="377">
        <v>1</v>
      </c>
      <c r="N1639" s="378">
        <v>-334</v>
      </c>
      <c r="P1639" s="377">
        <v>0</v>
      </c>
      <c r="Q1639" s="378">
        <v>0</v>
      </c>
      <c r="S1639" s="377">
        <v>0</v>
      </c>
      <c r="T1639" s="378">
        <v>0</v>
      </c>
      <c r="V1639" s="66"/>
      <c r="W1639" s="66"/>
      <c r="X1639" s="66"/>
      <c r="Y1639" s="66"/>
      <c r="Z1639" s="66"/>
    </row>
    <row r="1640" spans="1:26" ht="15" x14ac:dyDescent="0.25">
      <c r="A1640" s="66" t="s">
        <v>1118</v>
      </c>
      <c r="B1640" s="66" t="s">
        <v>465</v>
      </c>
      <c r="C1640" s="66"/>
      <c r="D1640" s="376">
        <v>8628</v>
      </c>
      <c r="E1640" s="66"/>
      <c r="F1640" s="66"/>
      <c r="G1640" s="66"/>
      <c r="I1640" s="66"/>
      <c r="J1640" s="66"/>
      <c r="K1640" s="66"/>
      <c r="M1640" s="377">
        <v>2</v>
      </c>
      <c r="N1640" s="378">
        <v>-668</v>
      </c>
      <c r="P1640" s="377">
        <v>4</v>
      </c>
      <c r="Q1640" s="378">
        <v>-1759</v>
      </c>
      <c r="S1640" s="377">
        <v>4</v>
      </c>
      <c r="T1640" s="378">
        <v>-896</v>
      </c>
      <c r="V1640" s="66"/>
      <c r="W1640" s="66"/>
      <c r="X1640" s="66"/>
      <c r="Y1640" s="66"/>
      <c r="Z1640" s="66"/>
    </row>
    <row r="1641" spans="1:26" ht="15" x14ac:dyDescent="0.25">
      <c r="A1641" s="66" t="s">
        <v>1118</v>
      </c>
      <c r="B1641" s="66" t="s">
        <v>465</v>
      </c>
      <c r="C1641" s="66"/>
      <c r="D1641" s="376">
        <v>8638</v>
      </c>
      <c r="E1641" s="66"/>
      <c r="F1641" s="66"/>
      <c r="G1641" s="66"/>
      <c r="I1641" s="66"/>
      <c r="J1641" s="66"/>
      <c r="K1641" s="66"/>
      <c r="M1641" s="377">
        <v>11</v>
      </c>
      <c r="N1641" s="378">
        <v>-4178</v>
      </c>
      <c r="P1641" s="377">
        <v>10</v>
      </c>
      <c r="Q1641" s="378">
        <v>-3730</v>
      </c>
      <c r="S1641" s="377">
        <v>7</v>
      </c>
      <c r="T1641" s="378">
        <v>-1919</v>
      </c>
      <c r="V1641" s="66"/>
      <c r="W1641" s="66"/>
      <c r="X1641" s="66"/>
      <c r="Y1641" s="66"/>
      <c r="Z1641" s="66"/>
    </row>
    <row r="1642" spans="1:26" ht="15" x14ac:dyDescent="0.25">
      <c r="A1642" s="66" t="s">
        <v>1118</v>
      </c>
      <c r="B1642" s="66" t="s">
        <v>320</v>
      </c>
      <c r="C1642" s="66"/>
      <c r="D1642" s="376">
        <v>7410</v>
      </c>
      <c r="E1642" s="66"/>
      <c r="F1642" s="66"/>
      <c r="G1642" s="66"/>
      <c r="I1642" s="66"/>
      <c r="J1642" s="66"/>
      <c r="K1642" s="66"/>
      <c r="M1642" s="377">
        <v>6</v>
      </c>
      <c r="N1642" s="378">
        <v>-2043</v>
      </c>
      <c r="P1642" s="377">
        <v>6</v>
      </c>
      <c r="Q1642" s="378">
        <v>-2118</v>
      </c>
      <c r="S1642" s="377">
        <v>6</v>
      </c>
      <c r="T1642" s="378">
        <v>-1471</v>
      </c>
      <c r="V1642" s="66"/>
      <c r="W1642" s="66"/>
      <c r="X1642" s="66"/>
      <c r="Y1642" s="66"/>
      <c r="Z1642" s="66"/>
    </row>
    <row r="1643" spans="1:26" ht="15" x14ac:dyDescent="0.25">
      <c r="A1643" s="66" t="s">
        <v>1118</v>
      </c>
      <c r="B1643" s="66" t="s">
        <v>428</v>
      </c>
      <c r="C1643" s="66"/>
      <c r="D1643" s="376">
        <v>7004</v>
      </c>
      <c r="E1643" s="66"/>
      <c r="F1643" s="66"/>
      <c r="G1643" s="66"/>
      <c r="I1643" s="66"/>
      <c r="J1643" s="66"/>
      <c r="K1643" s="66"/>
      <c r="M1643" s="377">
        <v>1</v>
      </c>
      <c r="N1643" s="378">
        <v>-334</v>
      </c>
      <c r="P1643" s="377">
        <v>1</v>
      </c>
      <c r="Q1643" s="378">
        <v>-334</v>
      </c>
      <c r="S1643" s="377">
        <v>0</v>
      </c>
      <c r="T1643" s="378">
        <v>0</v>
      </c>
      <c r="V1643" s="66"/>
      <c r="W1643" s="66"/>
      <c r="X1643" s="66"/>
      <c r="Y1643" s="66"/>
      <c r="Z1643" s="66"/>
    </row>
    <row r="1644" spans="1:26" ht="15" x14ac:dyDescent="0.25">
      <c r="A1644" s="66" t="s">
        <v>1118</v>
      </c>
      <c r="B1644" s="66" t="s">
        <v>321</v>
      </c>
      <c r="C1644" s="66"/>
      <c r="D1644" s="376">
        <v>7022</v>
      </c>
      <c r="E1644" s="66"/>
      <c r="F1644" s="66"/>
      <c r="G1644" s="66"/>
      <c r="I1644" s="66"/>
      <c r="J1644" s="66"/>
      <c r="K1644" s="66"/>
      <c r="M1644" s="377">
        <v>6</v>
      </c>
      <c r="N1644" s="378">
        <v>-2004</v>
      </c>
      <c r="P1644" s="377">
        <v>4</v>
      </c>
      <c r="Q1644" s="378">
        <v>-1726</v>
      </c>
      <c r="S1644" s="377">
        <v>10</v>
      </c>
      <c r="T1644" s="378">
        <v>-2930</v>
      </c>
      <c r="V1644" s="66"/>
      <c r="W1644" s="66"/>
      <c r="X1644" s="66"/>
      <c r="Y1644" s="66"/>
      <c r="Z1644" s="66"/>
    </row>
    <row r="1645" spans="1:26" ht="15" x14ac:dyDescent="0.25">
      <c r="A1645" s="66" t="s">
        <v>1118</v>
      </c>
      <c r="B1645" s="66" t="s">
        <v>321</v>
      </c>
      <c r="C1645" s="66"/>
      <c r="D1645" s="376">
        <v>7631</v>
      </c>
      <c r="E1645" s="66"/>
      <c r="F1645" s="66"/>
      <c r="G1645" s="66"/>
      <c r="I1645" s="66"/>
      <c r="J1645" s="66"/>
      <c r="K1645" s="66"/>
      <c r="M1645" s="377">
        <v>0</v>
      </c>
      <c r="N1645" s="378">
        <v>0</v>
      </c>
      <c r="P1645" s="377">
        <v>0</v>
      </c>
      <c r="Q1645" s="378">
        <v>0</v>
      </c>
      <c r="S1645" s="377">
        <v>0</v>
      </c>
      <c r="T1645" s="378">
        <v>0</v>
      </c>
      <c r="V1645" s="66"/>
      <c r="W1645" s="66"/>
      <c r="X1645" s="66"/>
      <c r="Y1645" s="66"/>
      <c r="Z1645" s="66"/>
    </row>
    <row r="1646" spans="1:26" ht="15" x14ac:dyDescent="0.25">
      <c r="A1646" s="66" t="s">
        <v>1118</v>
      </c>
      <c r="B1646" s="66" t="s">
        <v>528</v>
      </c>
      <c r="C1646" s="66"/>
      <c r="D1646" s="376">
        <v>7023</v>
      </c>
      <c r="E1646" s="66"/>
      <c r="F1646" s="66"/>
      <c r="G1646" s="66"/>
      <c r="I1646" s="66"/>
      <c r="J1646" s="66"/>
      <c r="K1646" s="66"/>
      <c r="M1646" s="377">
        <v>0</v>
      </c>
      <c r="N1646" s="378">
        <v>0</v>
      </c>
      <c r="P1646" s="377">
        <v>0</v>
      </c>
      <c r="Q1646" s="378">
        <v>0</v>
      </c>
      <c r="S1646" s="377">
        <v>0</v>
      </c>
      <c r="T1646" s="378">
        <v>0</v>
      </c>
      <c r="V1646" s="66"/>
      <c r="W1646" s="66"/>
      <c r="X1646" s="66"/>
      <c r="Y1646" s="66"/>
      <c r="Z1646" s="66"/>
    </row>
    <row r="1647" spans="1:26" ht="15" x14ac:dyDescent="0.25">
      <c r="A1647" s="66" t="s">
        <v>1118</v>
      </c>
      <c r="B1647" s="66" t="s">
        <v>610</v>
      </c>
      <c r="C1647" s="66"/>
      <c r="D1647" s="376">
        <v>7931</v>
      </c>
      <c r="E1647" s="66"/>
      <c r="F1647" s="66"/>
      <c r="G1647" s="66"/>
      <c r="I1647" s="66"/>
      <c r="J1647" s="66"/>
      <c r="K1647" s="66"/>
      <c r="M1647" s="377">
        <v>0</v>
      </c>
      <c r="N1647" s="378">
        <v>0</v>
      </c>
      <c r="P1647" s="377">
        <v>0</v>
      </c>
      <c r="Q1647" s="378">
        <v>0</v>
      </c>
      <c r="S1647" s="377">
        <v>0</v>
      </c>
      <c r="T1647" s="378">
        <v>0</v>
      </c>
      <c r="V1647" s="66"/>
      <c r="W1647" s="66"/>
      <c r="X1647" s="66"/>
      <c r="Y1647" s="66"/>
      <c r="Z1647" s="66"/>
    </row>
    <row r="1648" spans="1:26" ht="15" x14ac:dyDescent="0.25">
      <c r="A1648" s="66" t="s">
        <v>1118</v>
      </c>
      <c r="B1648" s="66" t="s">
        <v>378</v>
      </c>
      <c r="C1648" s="66"/>
      <c r="D1648" s="376">
        <v>8505</v>
      </c>
      <c r="E1648" s="66"/>
      <c r="F1648" s="66"/>
      <c r="G1648" s="66"/>
      <c r="I1648" s="66"/>
      <c r="J1648" s="66"/>
      <c r="K1648" s="66"/>
      <c r="M1648" s="377">
        <v>0</v>
      </c>
      <c r="N1648" s="378">
        <v>0</v>
      </c>
      <c r="P1648" s="377">
        <v>0</v>
      </c>
      <c r="Q1648" s="378">
        <v>0</v>
      </c>
      <c r="S1648" s="377">
        <v>0</v>
      </c>
      <c r="T1648" s="378">
        <v>0</v>
      </c>
      <c r="V1648" s="66"/>
      <c r="W1648" s="66"/>
      <c r="X1648" s="66"/>
      <c r="Y1648" s="66"/>
      <c r="Z1648" s="66"/>
    </row>
    <row r="1649" spans="1:26" ht="15" x14ac:dyDescent="0.25">
      <c r="A1649" s="66" t="s">
        <v>1118</v>
      </c>
      <c r="B1649" s="66" t="s">
        <v>379</v>
      </c>
      <c r="C1649" s="66"/>
      <c r="D1649" s="376">
        <v>7728</v>
      </c>
      <c r="E1649" s="66"/>
      <c r="F1649" s="66"/>
      <c r="G1649" s="66"/>
      <c r="I1649" s="66"/>
      <c r="J1649" s="66"/>
      <c r="K1649" s="66"/>
      <c r="M1649" s="377">
        <v>0</v>
      </c>
      <c r="N1649" s="378">
        <v>0</v>
      </c>
      <c r="P1649" s="377">
        <v>0</v>
      </c>
      <c r="Q1649" s="378">
        <v>0</v>
      </c>
      <c r="S1649" s="377">
        <v>0</v>
      </c>
      <c r="T1649" s="378">
        <v>0</v>
      </c>
      <c r="V1649" s="66"/>
      <c r="W1649" s="66"/>
      <c r="X1649" s="66"/>
      <c r="Y1649" s="66"/>
      <c r="Z1649" s="66"/>
    </row>
    <row r="1650" spans="1:26" ht="15" x14ac:dyDescent="0.25">
      <c r="A1650" s="66" t="s">
        <v>1118</v>
      </c>
      <c r="B1650" s="66" t="s">
        <v>379</v>
      </c>
      <c r="C1650" s="66"/>
      <c r="D1650" s="376">
        <v>8016</v>
      </c>
      <c r="E1650" s="66"/>
      <c r="F1650" s="66"/>
      <c r="G1650" s="66"/>
      <c r="I1650" s="66"/>
      <c r="J1650" s="66"/>
      <c r="K1650" s="66"/>
      <c r="M1650" s="377">
        <v>1</v>
      </c>
      <c r="N1650" s="378">
        <v>-334</v>
      </c>
      <c r="P1650" s="377">
        <v>0</v>
      </c>
      <c r="Q1650" s="378">
        <v>0</v>
      </c>
      <c r="S1650" s="377">
        <v>0</v>
      </c>
      <c r="T1650" s="378">
        <v>0</v>
      </c>
      <c r="V1650" s="66"/>
      <c r="W1650" s="66"/>
      <c r="X1650" s="66"/>
      <c r="Y1650" s="66"/>
      <c r="Z1650" s="66"/>
    </row>
    <row r="1651" spans="1:26" ht="15" x14ac:dyDescent="0.25">
      <c r="A1651" s="66" t="s">
        <v>1118</v>
      </c>
      <c r="B1651" s="66" t="s">
        <v>379</v>
      </c>
      <c r="C1651" s="66"/>
      <c r="D1651" s="376">
        <v>8505</v>
      </c>
      <c r="E1651" s="66"/>
      <c r="F1651" s="66"/>
      <c r="G1651" s="66"/>
      <c r="I1651" s="66"/>
      <c r="J1651" s="66"/>
      <c r="K1651" s="66"/>
      <c r="M1651" s="377">
        <v>0</v>
      </c>
      <c r="N1651" s="378">
        <v>0</v>
      </c>
      <c r="P1651" s="377">
        <v>0</v>
      </c>
      <c r="Q1651" s="378">
        <v>0</v>
      </c>
      <c r="S1651" s="377">
        <v>0</v>
      </c>
      <c r="T1651" s="378">
        <v>0</v>
      </c>
      <c r="V1651" s="66"/>
      <c r="W1651" s="66"/>
      <c r="X1651" s="66"/>
      <c r="Y1651" s="66"/>
      <c r="Z1651" s="66"/>
    </row>
    <row r="1652" spans="1:26" ht="15" x14ac:dyDescent="0.25">
      <c r="A1652" s="66" t="s">
        <v>1118</v>
      </c>
      <c r="B1652" s="66" t="s">
        <v>379</v>
      </c>
      <c r="C1652" s="66"/>
      <c r="D1652" s="376">
        <v>8518</v>
      </c>
      <c r="E1652" s="66"/>
      <c r="F1652" s="66"/>
      <c r="G1652" s="66"/>
      <c r="I1652" s="66"/>
      <c r="J1652" s="66"/>
      <c r="K1652" s="66"/>
      <c r="M1652" s="377">
        <v>3</v>
      </c>
      <c r="N1652" s="378">
        <v>-1311</v>
      </c>
      <c r="P1652" s="377">
        <v>6</v>
      </c>
      <c r="Q1652" s="378">
        <v>-2004</v>
      </c>
      <c r="S1652" s="377">
        <v>5</v>
      </c>
      <c r="T1652" s="378">
        <v>-1351</v>
      </c>
      <c r="V1652" s="66"/>
      <c r="W1652" s="66"/>
      <c r="X1652" s="66"/>
      <c r="Y1652" s="66"/>
      <c r="Z1652" s="66"/>
    </row>
    <row r="1653" spans="1:26" ht="15" x14ac:dyDescent="0.25">
      <c r="A1653" s="66" t="s">
        <v>1118</v>
      </c>
      <c r="B1653" s="66" t="s">
        <v>379</v>
      </c>
      <c r="C1653" s="66"/>
      <c r="D1653" s="376">
        <v>8554</v>
      </c>
      <c r="E1653" s="66"/>
      <c r="F1653" s="66"/>
      <c r="G1653" s="66"/>
      <c r="I1653" s="66"/>
      <c r="J1653" s="66"/>
      <c r="K1653" s="66"/>
      <c r="M1653" s="377">
        <v>8</v>
      </c>
      <c r="N1653" s="378">
        <v>-2981</v>
      </c>
      <c r="P1653" s="377">
        <v>5</v>
      </c>
      <c r="Q1653" s="378">
        <v>-1784</v>
      </c>
      <c r="S1653" s="377">
        <v>6</v>
      </c>
      <c r="T1653" s="378">
        <v>-1402</v>
      </c>
      <c r="V1653" s="66"/>
      <c r="W1653" s="66"/>
      <c r="X1653" s="66"/>
      <c r="Y1653" s="66"/>
      <c r="Z1653" s="66"/>
    </row>
    <row r="1654" spans="1:26" ht="15" x14ac:dyDescent="0.25">
      <c r="A1654" s="66" t="s">
        <v>1118</v>
      </c>
      <c r="B1654" s="66" t="s">
        <v>585</v>
      </c>
      <c r="C1654" s="66"/>
      <c r="D1654" s="376">
        <v>7932</v>
      </c>
      <c r="E1654" s="66"/>
      <c r="F1654" s="66"/>
      <c r="G1654" s="66"/>
      <c r="I1654" s="66"/>
      <c r="J1654" s="66"/>
      <c r="K1654" s="66"/>
      <c r="M1654" s="377">
        <v>0</v>
      </c>
      <c r="N1654" s="378">
        <v>0</v>
      </c>
      <c r="P1654" s="377">
        <v>0</v>
      </c>
      <c r="Q1654" s="378">
        <v>0</v>
      </c>
      <c r="S1654" s="377">
        <v>4</v>
      </c>
      <c r="T1654" s="378">
        <v>-1063</v>
      </c>
      <c r="V1654" s="66"/>
      <c r="W1654" s="66"/>
      <c r="X1654" s="66"/>
      <c r="Y1654" s="66"/>
      <c r="Z1654" s="66"/>
    </row>
    <row r="1655" spans="1:26" ht="15" x14ac:dyDescent="0.25">
      <c r="A1655" s="66" t="s">
        <v>1118</v>
      </c>
      <c r="B1655" s="66" t="s">
        <v>322</v>
      </c>
      <c r="C1655" s="66"/>
      <c r="D1655" s="376">
        <v>7020</v>
      </c>
      <c r="E1655" s="66"/>
      <c r="F1655" s="66"/>
      <c r="G1655" s="66"/>
      <c r="I1655" s="66"/>
      <c r="J1655" s="66"/>
      <c r="K1655" s="66"/>
      <c r="M1655" s="377">
        <v>0</v>
      </c>
      <c r="N1655" s="378">
        <v>0</v>
      </c>
      <c r="P1655" s="377">
        <v>0</v>
      </c>
      <c r="Q1655" s="378">
        <v>0</v>
      </c>
      <c r="S1655" s="377">
        <v>0</v>
      </c>
      <c r="T1655" s="378">
        <v>0</v>
      </c>
      <c r="V1655" s="66"/>
      <c r="W1655" s="66"/>
      <c r="X1655" s="66"/>
      <c r="Y1655" s="66"/>
      <c r="Z1655" s="66"/>
    </row>
    <row r="1656" spans="1:26" ht="15" x14ac:dyDescent="0.25">
      <c r="A1656" s="66" t="s">
        <v>1118</v>
      </c>
      <c r="B1656" s="66" t="s">
        <v>322</v>
      </c>
      <c r="C1656" s="66"/>
      <c r="D1656" s="376">
        <v>7024</v>
      </c>
      <c r="E1656" s="66"/>
      <c r="F1656" s="66"/>
      <c r="G1656" s="66"/>
      <c r="I1656" s="66"/>
      <c r="J1656" s="66"/>
      <c r="K1656" s="66"/>
      <c r="M1656" s="377">
        <v>11</v>
      </c>
      <c r="N1656" s="378">
        <v>-3869</v>
      </c>
      <c r="P1656" s="377">
        <v>7</v>
      </c>
      <c r="Q1656" s="378">
        <v>-2923</v>
      </c>
      <c r="S1656" s="377">
        <v>13</v>
      </c>
      <c r="T1656" s="378">
        <v>-3593</v>
      </c>
      <c r="V1656" s="66"/>
      <c r="W1656" s="66"/>
      <c r="X1656" s="66"/>
      <c r="Y1656" s="66"/>
      <c r="Z1656" s="66"/>
    </row>
    <row r="1657" spans="1:26" ht="15" x14ac:dyDescent="0.25">
      <c r="A1657" s="66" t="s">
        <v>1118</v>
      </c>
      <c r="B1657" s="66" t="s">
        <v>556</v>
      </c>
      <c r="C1657" s="66"/>
      <c r="D1657" s="376">
        <v>7417</v>
      </c>
      <c r="E1657" s="66"/>
      <c r="F1657" s="66"/>
      <c r="G1657" s="66"/>
      <c r="I1657" s="66"/>
      <c r="J1657" s="66"/>
      <c r="K1657" s="66"/>
      <c r="M1657" s="377">
        <v>0</v>
      </c>
      <c r="N1657" s="378">
        <v>0</v>
      </c>
      <c r="P1657" s="377">
        <v>0</v>
      </c>
      <c r="Q1657" s="378">
        <v>0</v>
      </c>
      <c r="S1657" s="377">
        <v>0</v>
      </c>
      <c r="T1657" s="378">
        <v>0</v>
      </c>
      <c r="V1657" s="66"/>
      <c r="W1657" s="66"/>
      <c r="X1657" s="66"/>
      <c r="Y1657" s="66"/>
      <c r="Z1657" s="66"/>
    </row>
    <row r="1658" spans="1:26" ht="15" x14ac:dyDescent="0.25">
      <c r="A1658" s="66" t="s">
        <v>1118</v>
      </c>
      <c r="B1658" s="66" t="s">
        <v>511</v>
      </c>
      <c r="C1658" s="66"/>
      <c r="D1658" s="376">
        <v>7860</v>
      </c>
      <c r="E1658" s="66"/>
      <c r="F1658" s="66"/>
      <c r="G1658" s="66"/>
      <c r="I1658" s="66"/>
      <c r="J1658" s="66"/>
      <c r="K1658" s="66"/>
      <c r="M1658" s="377">
        <v>0</v>
      </c>
      <c r="N1658" s="378">
        <v>0</v>
      </c>
      <c r="P1658" s="377">
        <v>0</v>
      </c>
      <c r="Q1658" s="378">
        <v>0</v>
      </c>
      <c r="S1658" s="377">
        <v>0</v>
      </c>
      <c r="T1658" s="378">
        <v>0</v>
      </c>
      <c r="V1658" s="66"/>
      <c r="W1658" s="66"/>
      <c r="X1658" s="66"/>
      <c r="Y1658" s="66"/>
      <c r="Z1658" s="66"/>
    </row>
    <row r="1659" spans="1:26" ht="15" x14ac:dyDescent="0.25">
      <c r="A1659" s="66" t="s">
        <v>1118</v>
      </c>
      <c r="B1659" s="66" t="s">
        <v>511</v>
      </c>
      <c r="C1659" s="66"/>
      <c r="D1659" s="376">
        <v>8528</v>
      </c>
      <c r="E1659" s="66"/>
      <c r="F1659" s="66"/>
      <c r="G1659" s="66"/>
      <c r="I1659" s="66"/>
      <c r="J1659" s="66"/>
      <c r="K1659" s="66"/>
      <c r="M1659" s="377">
        <v>1</v>
      </c>
      <c r="N1659" s="378">
        <v>-334</v>
      </c>
      <c r="P1659" s="377">
        <v>0</v>
      </c>
      <c r="Q1659" s="378">
        <v>0</v>
      </c>
      <c r="S1659" s="377">
        <v>0</v>
      </c>
      <c r="T1659" s="378">
        <v>0</v>
      </c>
      <c r="V1659" s="66"/>
      <c r="W1659" s="66"/>
      <c r="X1659" s="66"/>
      <c r="Y1659" s="66"/>
      <c r="Z1659" s="66"/>
    </row>
    <row r="1660" spans="1:26" ht="15" x14ac:dyDescent="0.25">
      <c r="A1660" s="66" t="s">
        <v>1118</v>
      </c>
      <c r="B1660" s="66" t="s">
        <v>511</v>
      </c>
      <c r="C1660" s="66"/>
      <c r="D1660" s="376">
        <v>8540</v>
      </c>
      <c r="E1660" s="66"/>
      <c r="F1660" s="66"/>
      <c r="G1660" s="66"/>
      <c r="I1660" s="66"/>
      <c r="J1660" s="66"/>
      <c r="K1660" s="66"/>
      <c r="M1660" s="377">
        <v>0</v>
      </c>
      <c r="N1660" s="378">
        <v>0</v>
      </c>
      <c r="P1660" s="377">
        <v>0</v>
      </c>
      <c r="Q1660" s="378">
        <v>0</v>
      </c>
      <c r="S1660" s="377">
        <v>0</v>
      </c>
      <c r="T1660" s="378">
        <v>0</v>
      </c>
      <c r="V1660" s="66"/>
      <c r="W1660" s="66"/>
      <c r="X1660" s="66"/>
      <c r="Y1660" s="66"/>
      <c r="Z1660" s="66"/>
    </row>
    <row r="1661" spans="1:26" ht="15" x14ac:dyDescent="0.25">
      <c r="A1661" s="66" t="s">
        <v>1118</v>
      </c>
      <c r="B1661" s="66" t="s">
        <v>511</v>
      </c>
      <c r="C1661" s="66"/>
      <c r="D1661" s="376">
        <v>8823</v>
      </c>
      <c r="E1661" s="66"/>
      <c r="F1661" s="66"/>
      <c r="G1661" s="66"/>
      <c r="I1661" s="66"/>
      <c r="J1661" s="66"/>
      <c r="K1661" s="66"/>
      <c r="M1661" s="377">
        <v>3</v>
      </c>
      <c r="N1661" s="378">
        <v>-1197</v>
      </c>
      <c r="P1661" s="377">
        <v>2</v>
      </c>
      <c r="Q1661" s="378">
        <v>-668</v>
      </c>
      <c r="S1661" s="377">
        <v>2</v>
      </c>
      <c r="T1661" s="378">
        <v>-404</v>
      </c>
      <c r="V1661" s="66"/>
      <c r="W1661" s="66"/>
      <c r="X1661" s="66"/>
      <c r="Y1661" s="66"/>
      <c r="Z1661" s="66"/>
    </row>
    <row r="1662" spans="1:26" ht="15" x14ac:dyDescent="0.25">
      <c r="A1662" s="66" t="s">
        <v>1118</v>
      </c>
      <c r="B1662" s="66" t="s">
        <v>511</v>
      </c>
      <c r="C1662" s="66"/>
      <c r="D1662" s="376">
        <v>8873</v>
      </c>
      <c r="E1662" s="66"/>
      <c r="F1662" s="66"/>
      <c r="G1662" s="66"/>
      <c r="I1662" s="66"/>
      <c r="J1662" s="66"/>
      <c r="K1662" s="66"/>
      <c r="M1662" s="377">
        <v>28</v>
      </c>
      <c r="N1662" s="378">
        <v>-10027</v>
      </c>
      <c r="P1662" s="377">
        <v>33</v>
      </c>
      <c r="Q1662" s="378">
        <v>-12501</v>
      </c>
      <c r="S1662" s="377">
        <v>40</v>
      </c>
      <c r="T1662" s="378">
        <v>-12361</v>
      </c>
      <c r="V1662" s="66"/>
      <c r="W1662" s="66"/>
      <c r="X1662" s="66"/>
      <c r="Y1662" s="66"/>
      <c r="Z1662" s="66"/>
    </row>
    <row r="1663" spans="1:26" ht="15" x14ac:dyDescent="0.25">
      <c r="A1663" s="66" t="s">
        <v>1118</v>
      </c>
      <c r="B1663" s="66" t="s">
        <v>511</v>
      </c>
      <c r="C1663" s="66"/>
      <c r="D1663" s="376">
        <v>8875</v>
      </c>
      <c r="E1663" s="66"/>
      <c r="F1663" s="66"/>
      <c r="G1663" s="66"/>
      <c r="I1663" s="66"/>
      <c r="J1663" s="66"/>
      <c r="K1663" s="66"/>
      <c r="M1663" s="377">
        <v>0</v>
      </c>
      <c r="N1663" s="378">
        <v>0</v>
      </c>
      <c r="P1663" s="377">
        <v>0</v>
      </c>
      <c r="Q1663" s="378">
        <v>0</v>
      </c>
      <c r="S1663" s="377">
        <v>0</v>
      </c>
      <c r="T1663" s="378">
        <v>0</v>
      </c>
      <c r="V1663" s="66"/>
      <c r="W1663" s="66"/>
      <c r="X1663" s="66"/>
      <c r="Y1663" s="66"/>
      <c r="Z1663" s="66"/>
    </row>
    <row r="1664" spans="1:26" ht="15" x14ac:dyDescent="0.25">
      <c r="A1664" s="66" t="s">
        <v>1118</v>
      </c>
      <c r="B1664" s="66" t="s">
        <v>323</v>
      </c>
      <c r="C1664" s="66"/>
      <c r="D1664" s="376">
        <v>7026</v>
      </c>
      <c r="E1664" s="66"/>
      <c r="F1664" s="66"/>
      <c r="G1664" s="66"/>
      <c r="I1664" s="66"/>
      <c r="J1664" s="66"/>
      <c r="K1664" s="66"/>
      <c r="M1664" s="377">
        <v>33</v>
      </c>
      <c r="N1664" s="378">
        <v>-11665</v>
      </c>
      <c r="P1664" s="377">
        <v>19</v>
      </c>
      <c r="Q1664" s="378">
        <v>-6655</v>
      </c>
      <c r="S1664" s="377">
        <v>41</v>
      </c>
      <c r="T1664" s="378">
        <v>-12099</v>
      </c>
      <c r="V1664" s="66"/>
      <c r="W1664" s="66"/>
      <c r="X1664" s="66"/>
      <c r="Y1664" s="66"/>
      <c r="Z1664" s="66"/>
    </row>
    <row r="1665" spans="1:26" ht="15" x14ac:dyDescent="0.25">
      <c r="A1665" s="66" t="s">
        <v>1118</v>
      </c>
      <c r="B1665" s="66" t="s">
        <v>529</v>
      </c>
      <c r="C1665" s="66"/>
      <c r="D1665" s="376">
        <v>7027</v>
      </c>
      <c r="E1665" s="66"/>
      <c r="F1665" s="66"/>
      <c r="G1665" s="66"/>
      <c r="I1665" s="66"/>
      <c r="J1665" s="66"/>
      <c r="K1665" s="66"/>
      <c r="M1665" s="377">
        <v>2</v>
      </c>
      <c r="N1665" s="378">
        <v>-668</v>
      </c>
      <c r="P1665" s="377">
        <v>0</v>
      </c>
      <c r="Q1665" s="378">
        <v>0</v>
      </c>
      <c r="S1665" s="377">
        <v>0</v>
      </c>
      <c r="T1665" s="378">
        <v>0</v>
      </c>
      <c r="V1665" s="66"/>
      <c r="W1665" s="66"/>
      <c r="X1665" s="66"/>
      <c r="Y1665" s="66"/>
      <c r="Z1665" s="66"/>
    </row>
    <row r="1666" spans="1:26" ht="15" x14ac:dyDescent="0.25">
      <c r="A1666" s="66" t="s">
        <v>1118</v>
      </c>
      <c r="B1666" s="66" t="s">
        <v>429</v>
      </c>
      <c r="C1666" s="66"/>
      <c r="D1666" s="376">
        <v>7017</v>
      </c>
      <c r="E1666" s="66"/>
      <c r="F1666" s="66"/>
      <c r="G1666" s="66"/>
      <c r="I1666" s="66"/>
      <c r="J1666" s="66"/>
      <c r="K1666" s="66"/>
      <c r="M1666" s="377">
        <v>0</v>
      </c>
      <c r="N1666" s="378">
        <v>0</v>
      </c>
      <c r="P1666" s="377">
        <v>0</v>
      </c>
      <c r="Q1666" s="378">
        <v>0</v>
      </c>
      <c r="S1666" s="377">
        <v>0</v>
      </c>
      <c r="T1666" s="378">
        <v>0</v>
      </c>
      <c r="V1666" s="66"/>
      <c r="W1666" s="66"/>
      <c r="X1666" s="66"/>
      <c r="Y1666" s="66"/>
      <c r="Z1666" s="66"/>
    </row>
    <row r="1667" spans="1:26" ht="15" x14ac:dyDescent="0.25">
      <c r="A1667" s="66" t="s">
        <v>1118</v>
      </c>
      <c r="B1667" s="66" t="s">
        <v>429</v>
      </c>
      <c r="C1667" s="66"/>
      <c r="D1667" s="376">
        <v>7028</v>
      </c>
      <c r="E1667" s="66"/>
      <c r="F1667" s="66"/>
      <c r="G1667" s="66"/>
      <c r="I1667" s="66"/>
      <c r="J1667" s="66"/>
      <c r="K1667" s="66"/>
      <c r="M1667" s="377">
        <v>0</v>
      </c>
      <c r="N1667" s="378">
        <v>0</v>
      </c>
      <c r="P1667" s="377">
        <v>0</v>
      </c>
      <c r="Q1667" s="378">
        <v>0</v>
      </c>
      <c r="S1667" s="377">
        <v>1</v>
      </c>
      <c r="T1667" s="378">
        <v>-253</v>
      </c>
      <c r="V1667" s="66"/>
      <c r="W1667" s="66"/>
      <c r="X1667" s="66"/>
      <c r="Y1667" s="66"/>
      <c r="Z1667" s="66"/>
    </row>
    <row r="1668" spans="1:26" ht="15" x14ac:dyDescent="0.25">
      <c r="A1668" s="66" t="s">
        <v>1118</v>
      </c>
      <c r="B1668" s="66" t="s">
        <v>324</v>
      </c>
      <c r="C1668" s="66"/>
      <c r="D1668" s="376">
        <v>7452</v>
      </c>
      <c r="E1668" s="66"/>
      <c r="F1668" s="66"/>
      <c r="G1668" s="66"/>
      <c r="I1668" s="66"/>
      <c r="J1668" s="66"/>
      <c r="K1668" s="66"/>
      <c r="M1668" s="377">
        <v>1</v>
      </c>
      <c r="N1668" s="378">
        <v>-334</v>
      </c>
      <c r="P1668" s="377">
        <v>0</v>
      </c>
      <c r="Q1668" s="378">
        <v>0</v>
      </c>
      <c r="S1668" s="377">
        <v>1</v>
      </c>
      <c r="T1668" s="378">
        <v>-253</v>
      </c>
      <c r="V1668" s="66"/>
      <c r="W1668" s="66"/>
      <c r="X1668" s="66"/>
      <c r="Y1668" s="66"/>
      <c r="Z1668" s="66"/>
    </row>
    <row r="1669" spans="1:26" ht="15" x14ac:dyDescent="0.25">
      <c r="A1669" s="66" t="s">
        <v>1118</v>
      </c>
      <c r="B1669" s="66" t="s">
        <v>324</v>
      </c>
      <c r="C1669" s="66"/>
      <c r="D1669" s="376">
        <v>7656</v>
      </c>
      <c r="E1669" s="66"/>
      <c r="F1669" s="66"/>
      <c r="G1669" s="66"/>
      <c r="I1669" s="66"/>
      <c r="J1669" s="66"/>
      <c r="K1669" s="66"/>
      <c r="M1669" s="377">
        <v>0</v>
      </c>
      <c r="N1669" s="378">
        <v>0</v>
      </c>
      <c r="P1669" s="377">
        <v>0</v>
      </c>
      <c r="Q1669" s="378">
        <v>0</v>
      </c>
      <c r="S1669" s="377">
        <v>0</v>
      </c>
      <c r="T1669" s="378">
        <v>0</v>
      </c>
      <c r="V1669" s="66"/>
      <c r="W1669" s="66"/>
      <c r="X1669" s="66"/>
      <c r="Y1669" s="66"/>
      <c r="Z1669" s="66"/>
    </row>
    <row r="1670" spans="1:26" ht="15" x14ac:dyDescent="0.25">
      <c r="A1670" s="66" t="s">
        <v>1118</v>
      </c>
      <c r="B1670" s="66" t="s">
        <v>406</v>
      </c>
      <c r="C1670" s="66"/>
      <c r="D1670" s="376">
        <v>8030</v>
      </c>
      <c r="E1670" s="66"/>
      <c r="F1670" s="66"/>
      <c r="G1670" s="66"/>
      <c r="I1670" s="66"/>
      <c r="J1670" s="66"/>
      <c r="K1670" s="66"/>
      <c r="M1670" s="377">
        <v>17</v>
      </c>
      <c r="N1670" s="378">
        <v>-6692</v>
      </c>
      <c r="P1670" s="377">
        <v>17</v>
      </c>
      <c r="Q1670" s="378">
        <v>-6572</v>
      </c>
      <c r="S1670" s="377">
        <v>33</v>
      </c>
      <c r="T1670" s="378">
        <v>-10140</v>
      </c>
      <c r="V1670" s="66"/>
      <c r="W1670" s="66"/>
      <c r="X1670" s="66"/>
      <c r="Y1670" s="66"/>
      <c r="Z1670" s="66"/>
    </row>
    <row r="1671" spans="1:26" ht="15" x14ac:dyDescent="0.25">
      <c r="A1671" s="66" t="s">
        <v>1118</v>
      </c>
      <c r="B1671" s="66" t="s">
        <v>406</v>
      </c>
      <c r="C1671" s="66"/>
      <c r="D1671" s="376">
        <v>8083</v>
      </c>
      <c r="E1671" s="66"/>
      <c r="F1671" s="66"/>
      <c r="G1671" s="66"/>
      <c r="I1671" s="66"/>
      <c r="J1671" s="66"/>
      <c r="K1671" s="66"/>
      <c r="M1671" s="377">
        <v>1</v>
      </c>
      <c r="N1671" s="378">
        <v>-334</v>
      </c>
      <c r="P1671" s="377">
        <v>0</v>
      </c>
      <c r="Q1671" s="378">
        <v>0</v>
      </c>
      <c r="S1671" s="377">
        <v>0</v>
      </c>
      <c r="T1671" s="378">
        <v>0</v>
      </c>
      <c r="V1671" s="66"/>
      <c r="W1671" s="66"/>
      <c r="X1671" s="66"/>
      <c r="Y1671" s="66"/>
      <c r="Z1671" s="66"/>
    </row>
    <row r="1672" spans="1:26" ht="15" x14ac:dyDescent="0.25">
      <c r="A1672" s="66" t="s">
        <v>1118</v>
      </c>
      <c r="B1672" s="66" t="s">
        <v>407</v>
      </c>
      <c r="C1672" s="66"/>
      <c r="D1672" s="376">
        <v>8012</v>
      </c>
      <c r="E1672" s="66"/>
      <c r="F1672" s="66"/>
      <c r="G1672" s="66"/>
      <c r="I1672" s="66"/>
      <c r="J1672" s="66"/>
      <c r="K1672" s="66"/>
      <c r="M1672" s="377">
        <v>11</v>
      </c>
      <c r="N1672" s="378">
        <v>-4064</v>
      </c>
      <c r="P1672" s="377">
        <v>4</v>
      </c>
      <c r="Q1672" s="378">
        <v>-1645</v>
      </c>
      <c r="S1672" s="377">
        <v>5</v>
      </c>
      <c r="T1672" s="378">
        <v>-2144</v>
      </c>
      <c r="V1672" s="66"/>
      <c r="W1672" s="66"/>
      <c r="X1672" s="66"/>
      <c r="Y1672" s="66"/>
      <c r="Z1672" s="66"/>
    </row>
    <row r="1673" spans="1:26" ht="15" x14ac:dyDescent="0.25">
      <c r="A1673" s="66" t="s">
        <v>1118</v>
      </c>
      <c r="B1673" s="66" t="s">
        <v>407</v>
      </c>
      <c r="C1673" s="66"/>
      <c r="D1673" s="376">
        <v>8021</v>
      </c>
      <c r="E1673" s="66"/>
      <c r="F1673" s="66"/>
      <c r="G1673" s="66"/>
      <c r="I1673" s="66"/>
      <c r="J1673" s="66"/>
      <c r="K1673" s="66"/>
      <c r="M1673" s="377">
        <v>0</v>
      </c>
      <c r="N1673" s="378">
        <v>0</v>
      </c>
      <c r="P1673" s="377">
        <v>0</v>
      </c>
      <c r="Q1673" s="378">
        <v>0</v>
      </c>
      <c r="S1673" s="377">
        <v>0</v>
      </c>
      <c r="T1673" s="378">
        <v>0</v>
      </c>
      <c r="V1673" s="66"/>
      <c r="W1673" s="66"/>
      <c r="X1673" s="66"/>
      <c r="Y1673" s="66"/>
      <c r="Z1673" s="66"/>
    </row>
    <row r="1674" spans="1:26" ht="15" x14ac:dyDescent="0.25">
      <c r="A1674" s="66" t="s">
        <v>1118</v>
      </c>
      <c r="B1674" s="66" t="s">
        <v>407</v>
      </c>
      <c r="C1674" s="66"/>
      <c r="D1674" s="376">
        <v>8029</v>
      </c>
      <c r="E1674" s="66"/>
      <c r="F1674" s="66"/>
      <c r="G1674" s="66"/>
      <c r="I1674" s="66"/>
      <c r="J1674" s="66"/>
      <c r="K1674" s="66"/>
      <c r="M1674" s="377">
        <v>1</v>
      </c>
      <c r="N1674" s="378">
        <v>-334</v>
      </c>
      <c r="P1674" s="377">
        <v>1</v>
      </c>
      <c r="Q1674" s="378">
        <v>-529</v>
      </c>
      <c r="S1674" s="377">
        <v>1</v>
      </c>
      <c r="T1674" s="378">
        <v>-253</v>
      </c>
      <c r="V1674" s="66"/>
      <c r="W1674" s="66"/>
      <c r="X1674" s="66"/>
      <c r="Y1674" s="66"/>
      <c r="Z1674" s="66"/>
    </row>
    <row r="1675" spans="1:26" ht="15" x14ac:dyDescent="0.25">
      <c r="A1675" s="66" t="s">
        <v>1118</v>
      </c>
      <c r="B1675" s="66" t="s">
        <v>407</v>
      </c>
      <c r="C1675" s="66"/>
      <c r="D1675" s="376">
        <v>8030</v>
      </c>
      <c r="E1675" s="66"/>
      <c r="F1675" s="66"/>
      <c r="G1675" s="66"/>
      <c r="I1675" s="66"/>
      <c r="J1675" s="66"/>
      <c r="K1675" s="66"/>
      <c r="M1675" s="377">
        <v>0</v>
      </c>
      <c r="N1675" s="378">
        <v>0</v>
      </c>
      <c r="P1675" s="377">
        <v>0</v>
      </c>
      <c r="Q1675" s="378">
        <v>0</v>
      </c>
      <c r="S1675" s="377">
        <v>0</v>
      </c>
      <c r="T1675" s="378">
        <v>0</v>
      </c>
      <c r="V1675" s="66"/>
      <c r="W1675" s="66"/>
      <c r="X1675" s="66"/>
      <c r="Y1675" s="66"/>
      <c r="Z1675" s="66"/>
    </row>
    <row r="1676" spans="1:26" ht="15" x14ac:dyDescent="0.25">
      <c r="A1676" s="66" t="s">
        <v>1118</v>
      </c>
      <c r="B1676" s="66" t="s">
        <v>407</v>
      </c>
      <c r="C1676" s="66"/>
      <c r="D1676" s="376">
        <v>8049</v>
      </c>
      <c r="E1676" s="66"/>
      <c r="F1676" s="66"/>
      <c r="G1676" s="66"/>
      <c r="I1676" s="66"/>
      <c r="J1676" s="66"/>
      <c r="K1676" s="66"/>
      <c r="M1676" s="377">
        <v>0</v>
      </c>
      <c r="N1676" s="378">
        <v>0</v>
      </c>
      <c r="P1676" s="377">
        <v>0</v>
      </c>
      <c r="Q1676" s="378">
        <v>0</v>
      </c>
      <c r="S1676" s="377">
        <v>0</v>
      </c>
      <c r="T1676" s="378">
        <v>0</v>
      </c>
      <c r="V1676" s="66"/>
      <c r="W1676" s="66"/>
      <c r="X1676" s="66"/>
      <c r="Y1676" s="66"/>
      <c r="Z1676" s="66"/>
    </row>
    <row r="1677" spans="1:26" ht="15" x14ac:dyDescent="0.25">
      <c r="A1677" s="66" t="s">
        <v>1118</v>
      </c>
      <c r="B1677" s="66" t="s">
        <v>407</v>
      </c>
      <c r="C1677" s="66"/>
      <c r="D1677" s="376">
        <v>8083</v>
      </c>
      <c r="E1677" s="66"/>
      <c r="F1677" s="66"/>
      <c r="G1677" s="66"/>
      <c r="I1677" s="66"/>
      <c r="J1677" s="66"/>
      <c r="K1677" s="66"/>
      <c r="M1677" s="377">
        <v>0</v>
      </c>
      <c r="N1677" s="378">
        <v>0</v>
      </c>
      <c r="P1677" s="377">
        <v>1</v>
      </c>
      <c r="Q1677" s="378">
        <v>-529</v>
      </c>
      <c r="S1677" s="377">
        <v>0</v>
      </c>
      <c r="T1677" s="378">
        <v>0</v>
      </c>
      <c r="V1677" s="66"/>
      <c r="W1677" s="66"/>
      <c r="X1677" s="66"/>
      <c r="Y1677" s="66"/>
      <c r="Z1677" s="66"/>
    </row>
    <row r="1678" spans="1:26" ht="15" x14ac:dyDescent="0.25">
      <c r="A1678" s="66" t="s">
        <v>1118</v>
      </c>
      <c r="B1678" s="66" t="s">
        <v>407</v>
      </c>
      <c r="C1678" s="66"/>
      <c r="D1678" s="376">
        <v>8096</v>
      </c>
      <c r="E1678" s="66"/>
      <c r="F1678" s="66"/>
      <c r="G1678" s="66"/>
      <c r="I1678" s="66"/>
      <c r="J1678" s="66"/>
      <c r="K1678" s="66"/>
      <c r="M1678" s="377">
        <v>0</v>
      </c>
      <c r="N1678" s="378">
        <v>0</v>
      </c>
      <c r="P1678" s="377">
        <v>0</v>
      </c>
      <c r="Q1678" s="378">
        <v>0</v>
      </c>
      <c r="S1678" s="377">
        <v>0</v>
      </c>
      <c r="T1678" s="378">
        <v>0</v>
      </c>
      <c r="V1678" s="66"/>
      <c r="W1678" s="66"/>
      <c r="X1678" s="66"/>
      <c r="Y1678" s="66"/>
      <c r="Z1678" s="66"/>
    </row>
    <row r="1679" spans="1:26" ht="15" x14ac:dyDescent="0.25">
      <c r="A1679" s="66" t="s">
        <v>1118</v>
      </c>
      <c r="B1679" s="66" t="s">
        <v>407</v>
      </c>
      <c r="C1679" s="66"/>
      <c r="D1679" s="376">
        <v>8211</v>
      </c>
      <c r="E1679" s="66"/>
      <c r="F1679" s="66"/>
      <c r="G1679" s="66"/>
      <c r="I1679" s="66"/>
      <c r="J1679" s="66"/>
      <c r="K1679" s="66"/>
      <c r="M1679" s="377">
        <v>0</v>
      </c>
      <c r="N1679" s="378">
        <v>0</v>
      </c>
      <c r="P1679" s="377">
        <v>0</v>
      </c>
      <c r="Q1679" s="378">
        <v>0</v>
      </c>
      <c r="S1679" s="377">
        <v>0</v>
      </c>
      <c r="T1679" s="378">
        <v>0</v>
      </c>
      <c r="V1679" s="66"/>
      <c r="W1679" s="66"/>
      <c r="X1679" s="66"/>
      <c r="Y1679" s="66"/>
      <c r="Z1679" s="66"/>
    </row>
    <row r="1680" spans="1:26" ht="15" x14ac:dyDescent="0.25">
      <c r="A1680" s="66" t="s">
        <v>1118</v>
      </c>
      <c r="B1680" s="66" t="s">
        <v>512</v>
      </c>
      <c r="C1680" s="66"/>
      <c r="D1680" s="376">
        <v>8812</v>
      </c>
      <c r="E1680" s="66"/>
      <c r="F1680" s="66"/>
      <c r="G1680" s="66"/>
      <c r="I1680" s="66"/>
      <c r="J1680" s="66"/>
      <c r="K1680" s="66"/>
      <c r="M1680" s="377">
        <v>1</v>
      </c>
      <c r="N1680" s="378">
        <v>-334</v>
      </c>
      <c r="P1680" s="377">
        <v>1</v>
      </c>
      <c r="Q1680" s="378">
        <v>-334</v>
      </c>
      <c r="S1680" s="377">
        <v>2</v>
      </c>
      <c r="T1680" s="378">
        <v>-457</v>
      </c>
      <c r="V1680" s="66"/>
      <c r="W1680" s="66"/>
      <c r="X1680" s="66"/>
      <c r="Y1680" s="66"/>
      <c r="Z1680" s="66"/>
    </row>
    <row r="1681" spans="1:26" ht="15" x14ac:dyDescent="0.25">
      <c r="A1681" s="66" t="s">
        <v>1118</v>
      </c>
      <c r="B1681" s="66" t="s">
        <v>453</v>
      </c>
      <c r="C1681" s="66"/>
      <c r="D1681" s="376">
        <v>7093</v>
      </c>
      <c r="E1681" s="66"/>
      <c r="F1681" s="66"/>
      <c r="G1681" s="66"/>
      <c r="I1681" s="66"/>
      <c r="J1681" s="66"/>
      <c r="K1681" s="66"/>
      <c r="M1681" s="377">
        <v>6</v>
      </c>
      <c r="N1681" s="378">
        <v>-2004</v>
      </c>
      <c r="P1681" s="377">
        <v>6</v>
      </c>
      <c r="Q1681" s="378">
        <v>-2118</v>
      </c>
      <c r="S1681" s="377">
        <v>9</v>
      </c>
      <c r="T1681" s="378">
        <v>-2277</v>
      </c>
      <c r="V1681" s="66"/>
      <c r="W1681" s="66"/>
      <c r="X1681" s="66"/>
      <c r="Y1681" s="66"/>
      <c r="Z1681" s="66"/>
    </row>
    <row r="1682" spans="1:26" ht="15" x14ac:dyDescent="0.25">
      <c r="A1682" s="66" t="s">
        <v>1118</v>
      </c>
      <c r="B1682" s="66" t="s">
        <v>325</v>
      </c>
      <c r="C1682" s="66"/>
      <c r="D1682" s="376">
        <v>7301</v>
      </c>
      <c r="E1682" s="66"/>
      <c r="F1682" s="66"/>
      <c r="G1682" s="66"/>
      <c r="I1682" s="66"/>
      <c r="J1682" s="66"/>
      <c r="K1682" s="66"/>
      <c r="M1682" s="377">
        <v>0</v>
      </c>
      <c r="N1682" s="378">
        <v>0</v>
      </c>
      <c r="P1682" s="377">
        <v>0</v>
      </c>
      <c r="Q1682" s="378">
        <v>0</v>
      </c>
      <c r="S1682" s="377">
        <v>0</v>
      </c>
      <c r="T1682" s="378">
        <v>0</v>
      </c>
      <c r="V1682" s="66"/>
      <c r="W1682" s="66"/>
      <c r="X1682" s="66"/>
      <c r="Y1682" s="66"/>
      <c r="Z1682" s="66"/>
    </row>
    <row r="1683" spans="1:26" ht="15" x14ac:dyDescent="0.25">
      <c r="A1683" s="66" t="s">
        <v>1118</v>
      </c>
      <c r="B1683" s="66" t="s">
        <v>325</v>
      </c>
      <c r="C1683" s="66"/>
      <c r="D1683" s="376">
        <v>7601</v>
      </c>
      <c r="E1683" s="66"/>
      <c r="F1683" s="66"/>
      <c r="G1683" s="66"/>
      <c r="I1683" s="66"/>
      <c r="J1683" s="66"/>
      <c r="K1683" s="66"/>
      <c r="M1683" s="377">
        <v>45</v>
      </c>
      <c r="N1683" s="378">
        <v>-17308</v>
      </c>
      <c r="P1683" s="377">
        <v>24</v>
      </c>
      <c r="Q1683" s="378">
        <v>-9966</v>
      </c>
      <c r="S1683" s="377">
        <v>42</v>
      </c>
      <c r="T1683" s="378">
        <v>-14275</v>
      </c>
      <c r="V1683" s="66"/>
      <c r="W1683" s="66"/>
      <c r="X1683" s="66"/>
      <c r="Y1683" s="66"/>
      <c r="Z1683" s="66"/>
    </row>
    <row r="1684" spans="1:26" ht="15" x14ac:dyDescent="0.25">
      <c r="A1684" s="66" t="s">
        <v>1118</v>
      </c>
      <c r="B1684" s="66" t="s">
        <v>325</v>
      </c>
      <c r="C1684" s="66"/>
      <c r="D1684" s="376">
        <v>7605</v>
      </c>
      <c r="E1684" s="66"/>
      <c r="F1684" s="66"/>
      <c r="G1684" s="66"/>
      <c r="I1684" s="66"/>
      <c r="J1684" s="66"/>
      <c r="K1684" s="66"/>
      <c r="M1684" s="377">
        <v>0</v>
      </c>
      <c r="N1684" s="378">
        <v>0</v>
      </c>
      <c r="P1684" s="377">
        <v>0</v>
      </c>
      <c r="Q1684" s="378">
        <v>0</v>
      </c>
      <c r="S1684" s="377">
        <v>0</v>
      </c>
      <c r="T1684" s="378">
        <v>0</v>
      </c>
      <c r="V1684" s="66"/>
      <c r="W1684" s="66"/>
      <c r="X1684" s="66"/>
      <c r="Y1684" s="66"/>
      <c r="Z1684" s="66"/>
    </row>
    <row r="1685" spans="1:26" ht="15" x14ac:dyDescent="0.25">
      <c r="A1685" s="66" t="s">
        <v>1118</v>
      </c>
      <c r="B1685" s="66" t="s">
        <v>325</v>
      </c>
      <c r="C1685" s="66"/>
      <c r="D1685" s="376">
        <v>7610</v>
      </c>
      <c r="E1685" s="66"/>
      <c r="F1685" s="66"/>
      <c r="G1685" s="66"/>
      <c r="I1685" s="66"/>
      <c r="J1685" s="66"/>
      <c r="K1685" s="66"/>
      <c r="M1685" s="377">
        <v>0</v>
      </c>
      <c r="N1685" s="378">
        <v>0</v>
      </c>
      <c r="P1685" s="377">
        <v>0</v>
      </c>
      <c r="Q1685" s="378">
        <v>0</v>
      </c>
      <c r="S1685" s="377">
        <v>0</v>
      </c>
      <c r="T1685" s="378">
        <v>0</v>
      </c>
      <c r="V1685" s="66"/>
      <c r="W1685" s="66"/>
      <c r="X1685" s="66"/>
      <c r="Y1685" s="66"/>
      <c r="Z1685" s="66"/>
    </row>
    <row r="1686" spans="1:26" ht="15" x14ac:dyDescent="0.25">
      <c r="A1686" s="66" t="s">
        <v>1118</v>
      </c>
      <c r="B1686" s="66" t="s">
        <v>410</v>
      </c>
      <c r="C1686" s="66"/>
      <c r="D1686" s="376">
        <v>8035</v>
      </c>
      <c r="E1686" s="66"/>
      <c r="F1686" s="66"/>
      <c r="G1686" s="66"/>
      <c r="I1686" s="66"/>
      <c r="J1686" s="66"/>
      <c r="K1686" s="66"/>
      <c r="M1686" s="377">
        <v>0</v>
      </c>
      <c r="N1686" s="378">
        <v>0</v>
      </c>
      <c r="P1686" s="377">
        <v>2</v>
      </c>
      <c r="Q1686" s="378">
        <v>-668</v>
      </c>
      <c r="S1686" s="377">
        <v>3</v>
      </c>
      <c r="T1686" s="378">
        <v>-747</v>
      </c>
      <c r="V1686" s="66"/>
      <c r="W1686" s="66"/>
      <c r="X1686" s="66"/>
      <c r="Y1686" s="66"/>
      <c r="Z1686" s="66"/>
    </row>
    <row r="1687" spans="1:26" ht="15" x14ac:dyDescent="0.25">
      <c r="A1687" s="66" t="s">
        <v>1118</v>
      </c>
      <c r="B1687" s="66" t="s">
        <v>408</v>
      </c>
      <c r="C1687" s="66"/>
      <c r="D1687" s="376">
        <v>8033</v>
      </c>
      <c r="E1687" s="66"/>
      <c r="F1687" s="66"/>
      <c r="G1687" s="66"/>
      <c r="I1687" s="66"/>
      <c r="J1687" s="66"/>
      <c r="K1687" s="66"/>
      <c r="M1687" s="377">
        <v>0</v>
      </c>
      <c r="N1687" s="378">
        <v>0</v>
      </c>
      <c r="P1687" s="377">
        <v>0</v>
      </c>
      <c r="Q1687" s="378">
        <v>0</v>
      </c>
      <c r="S1687" s="377">
        <v>0</v>
      </c>
      <c r="T1687" s="378">
        <v>0</v>
      </c>
      <c r="V1687" s="66"/>
      <c r="W1687" s="66"/>
      <c r="X1687" s="66"/>
      <c r="Y1687" s="66"/>
      <c r="Z1687" s="66"/>
    </row>
    <row r="1688" spans="1:26" ht="15" x14ac:dyDescent="0.25">
      <c r="A1688" s="66" t="s">
        <v>1118</v>
      </c>
      <c r="B1688" s="66" t="s">
        <v>408</v>
      </c>
      <c r="C1688" s="66"/>
      <c r="D1688" s="376">
        <v>8059</v>
      </c>
      <c r="E1688" s="66"/>
      <c r="F1688" s="66"/>
      <c r="G1688" s="66"/>
      <c r="I1688" s="66"/>
      <c r="J1688" s="66"/>
      <c r="K1688" s="66"/>
      <c r="M1688" s="377">
        <v>0</v>
      </c>
      <c r="N1688" s="378">
        <v>0</v>
      </c>
      <c r="P1688" s="377">
        <v>1</v>
      </c>
      <c r="Q1688" s="378">
        <v>-334</v>
      </c>
      <c r="S1688" s="377">
        <v>1</v>
      </c>
      <c r="T1688" s="378">
        <v>-152</v>
      </c>
      <c r="V1688" s="66"/>
      <c r="W1688" s="66"/>
      <c r="X1688" s="66"/>
      <c r="Y1688" s="66"/>
      <c r="Z1688" s="66"/>
    </row>
    <row r="1689" spans="1:26" ht="15" x14ac:dyDescent="0.25">
      <c r="A1689" s="66" t="s">
        <v>1118</v>
      </c>
      <c r="B1689" s="66" t="s">
        <v>408</v>
      </c>
      <c r="C1689" s="66"/>
      <c r="D1689" s="376">
        <v>8104</v>
      </c>
      <c r="E1689" s="66"/>
      <c r="F1689" s="66"/>
      <c r="G1689" s="66"/>
      <c r="I1689" s="66"/>
      <c r="J1689" s="66"/>
      <c r="K1689" s="66"/>
      <c r="M1689" s="377">
        <v>0</v>
      </c>
      <c r="N1689" s="378">
        <v>0</v>
      </c>
      <c r="P1689" s="377">
        <v>0</v>
      </c>
      <c r="Q1689" s="378">
        <v>0</v>
      </c>
      <c r="S1689" s="377">
        <v>0</v>
      </c>
      <c r="T1689" s="378">
        <v>0</v>
      </c>
      <c r="V1689" s="66"/>
      <c r="W1689" s="66"/>
      <c r="X1689" s="66"/>
      <c r="Y1689" s="66"/>
      <c r="Z1689" s="66"/>
    </row>
    <row r="1690" spans="1:26" ht="15" x14ac:dyDescent="0.25">
      <c r="A1690" s="66" t="s">
        <v>1118</v>
      </c>
      <c r="B1690" s="66" t="s">
        <v>408</v>
      </c>
      <c r="C1690" s="66"/>
      <c r="D1690" s="376">
        <v>8107</v>
      </c>
      <c r="E1690" s="66"/>
      <c r="F1690" s="66"/>
      <c r="G1690" s="66"/>
      <c r="I1690" s="66"/>
      <c r="J1690" s="66"/>
      <c r="K1690" s="66"/>
      <c r="M1690" s="377">
        <v>2</v>
      </c>
      <c r="N1690" s="378">
        <v>-668</v>
      </c>
      <c r="P1690" s="377">
        <v>0</v>
      </c>
      <c r="Q1690" s="378">
        <v>0</v>
      </c>
      <c r="S1690" s="377">
        <v>4</v>
      </c>
      <c r="T1690" s="378">
        <v>-1098</v>
      </c>
      <c r="V1690" s="66"/>
      <c r="W1690" s="66"/>
      <c r="X1690" s="66"/>
      <c r="Y1690" s="66"/>
      <c r="Z1690" s="66"/>
    </row>
    <row r="1691" spans="1:26" ht="15" x14ac:dyDescent="0.25">
      <c r="A1691" s="66" t="s">
        <v>1118</v>
      </c>
      <c r="B1691" s="66" t="s">
        <v>408</v>
      </c>
      <c r="C1691" s="66"/>
      <c r="D1691" s="376">
        <v>8108</v>
      </c>
      <c r="E1691" s="66"/>
      <c r="F1691" s="66"/>
      <c r="G1691" s="66"/>
      <c r="I1691" s="66"/>
      <c r="J1691" s="66"/>
      <c r="K1691" s="66"/>
      <c r="M1691" s="377">
        <v>4</v>
      </c>
      <c r="N1691" s="378">
        <v>-1336</v>
      </c>
      <c r="P1691" s="377">
        <v>2</v>
      </c>
      <c r="Q1691" s="378">
        <v>-668</v>
      </c>
      <c r="S1691" s="377">
        <v>2</v>
      </c>
      <c r="T1691" s="378">
        <v>-457</v>
      </c>
      <c r="V1691" s="66"/>
      <c r="W1691" s="66"/>
      <c r="X1691" s="66"/>
      <c r="Y1691" s="66"/>
      <c r="Z1691" s="66"/>
    </row>
    <row r="1692" spans="1:26" ht="15" x14ac:dyDescent="0.25">
      <c r="A1692" s="66" t="s">
        <v>1118</v>
      </c>
      <c r="B1692" s="66" t="s">
        <v>409</v>
      </c>
      <c r="C1692" s="66"/>
      <c r="D1692" s="376">
        <v>8033</v>
      </c>
      <c r="E1692" s="66"/>
      <c r="F1692" s="66"/>
      <c r="G1692" s="66"/>
      <c r="I1692" s="66"/>
      <c r="J1692" s="66"/>
      <c r="K1692" s="66"/>
      <c r="M1692" s="377">
        <v>2</v>
      </c>
      <c r="N1692" s="378">
        <v>-668</v>
      </c>
      <c r="P1692" s="377">
        <v>1</v>
      </c>
      <c r="Q1692" s="378">
        <v>-334</v>
      </c>
      <c r="S1692" s="377">
        <v>0</v>
      </c>
      <c r="T1692" s="378">
        <v>0</v>
      </c>
      <c r="V1692" s="66"/>
      <c r="W1692" s="66"/>
      <c r="X1692" s="66"/>
      <c r="Y1692" s="66"/>
      <c r="Z1692" s="66"/>
    </row>
    <row r="1693" spans="1:26" ht="15" x14ac:dyDescent="0.25">
      <c r="A1693" s="66" t="s">
        <v>1118</v>
      </c>
      <c r="B1693" s="66" t="s">
        <v>380</v>
      </c>
      <c r="C1693" s="66"/>
      <c r="D1693" s="376">
        <v>8035</v>
      </c>
      <c r="E1693" s="66"/>
      <c r="F1693" s="66"/>
      <c r="G1693" s="66"/>
      <c r="I1693" s="66"/>
      <c r="J1693" s="66"/>
      <c r="K1693" s="66"/>
      <c r="M1693" s="377">
        <v>0</v>
      </c>
      <c r="N1693" s="378">
        <v>0</v>
      </c>
      <c r="P1693" s="377">
        <v>0</v>
      </c>
      <c r="Q1693" s="378">
        <v>0</v>
      </c>
      <c r="S1693" s="377">
        <v>0</v>
      </c>
      <c r="T1693" s="378">
        <v>0</v>
      </c>
      <c r="V1693" s="66"/>
      <c r="W1693" s="66"/>
      <c r="X1693" s="66"/>
      <c r="Y1693" s="66"/>
      <c r="Z1693" s="66"/>
    </row>
    <row r="1694" spans="1:26" ht="15" x14ac:dyDescent="0.25">
      <c r="A1694" s="66" t="s">
        <v>1118</v>
      </c>
      <c r="B1694" s="66" t="s">
        <v>380</v>
      </c>
      <c r="C1694" s="66"/>
      <c r="D1694" s="376">
        <v>8036</v>
      </c>
      <c r="E1694" s="66"/>
      <c r="F1694" s="66"/>
      <c r="G1694" s="66"/>
      <c r="I1694" s="66"/>
      <c r="J1694" s="66"/>
      <c r="K1694" s="66"/>
      <c r="M1694" s="377">
        <v>3</v>
      </c>
      <c r="N1694" s="378">
        <v>-1002</v>
      </c>
      <c r="P1694" s="377">
        <v>1</v>
      </c>
      <c r="Q1694" s="378">
        <v>-448</v>
      </c>
      <c r="S1694" s="377">
        <v>3</v>
      </c>
      <c r="T1694" s="378">
        <v>-573</v>
      </c>
      <c r="V1694" s="66"/>
      <c r="W1694" s="66"/>
      <c r="X1694" s="66"/>
      <c r="Y1694" s="66"/>
      <c r="Z1694" s="66"/>
    </row>
    <row r="1695" spans="1:26" ht="15" x14ac:dyDescent="0.25">
      <c r="A1695" s="66" t="s">
        <v>1118</v>
      </c>
      <c r="B1695" s="66" t="s">
        <v>380</v>
      </c>
      <c r="C1695" s="66"/>
      <c r="D1695" s="376">
        <v>8053</v>
      </c>
      <c r="E1695" s="66"/>
      <c r="F1695" s="66"/>
      <c r="G1695" s="66"/>
      <c r="I1695" s="66"/>
      <c r="J1695" s="66"/>
      <c r="K1695" s="66"/>
      <c r="M1695" s="377">
        <v>0</v>
      </c>
      <c r="N1695" s="378">
        <v>0</v>
      </c>
      <c r="P1695" s="377">
        <v>0</v>
      </c>
      <c r="Q1695" s="378">
        <v>0</v>
      </c>
      <c r="S1695" s="377">
        <v>0</v>
      </c>
      <c r="T1695" s="378">
        <v>0</v>
      </c>
      <c r="V1695" s="66"/>
      <c r="W1695" s="66"/>
      <c r="X1695" s="66"/>
      <c r="Y1695" s="66"/>
      <c r="Z1695" s="66"/>
    </row>
    <row r="1696" spans="1:26" ht="15" x14ac:dyDescent="0.25">
      <c r="A1696" s="66" t="s">
        <v>1118</v>
      </c>
      <c r="B1696" s="66" t="s">
        <v>380</v>
      </c>
      <c r="C1696" s="66"/>
      <c r="D1696" s="376">
        <v>8060</v>
      </c>
      <c r="E1696" s="66"/>
      <c r="F1696" s="66"/>
      <c r="G1696" s="66"/>
      <c r="I1696" s="66"/>
      <c r="J1696" s="66"/>
      <c r="K1696" s="66"/>
      <c r="M1696" s="377">
        <v>0</v>
      </c>
      <c r="N1696" s="378">
        <v>0</v>
      </c>
      <c r="P1696" s="377">
        <v>0</v>
      </c>
      <c r="Q1696" s="378">
        <v>0</v>
      </c>
      <c r="S1696" s="377">
        <v>0</v>
      </c>
      <c r="T1696" s="378">
        <v>0</v>
      </c>
      <c r="V1696" s="66"/>
      <c r="W1696" s="66"/>
      <c r="X1696" s="66"/>
      <c r="Y1696" s="66"/>
      <c r="Z1696" s="66"/>
    </row>
    <row r="1697" spans="1:26" ht="15" x14ac:dyDescent="0.25">
      <c r="A1697" s="66" t="s">
        <v>1118</v>
      </c>
      <c r="B1697" s="66" t="s">
        <v>498</v>
      </c>
      <c r="C1697" s="66"/>
      <c r="D1697" s="376">
        <v>7508</v>
      </c>
      <c r="E1697" s="66"/>
      <c r="F1697" s="66"/>
      <c r="G1697" s="66"/>
      <c r="I1697" s="66"/>
      <c r="J1697" s="66"/>
      <c r="K1697" s="66"/>
      <c r="M1697" s="377">
        <v>22</v>
      </c>
      <c r="N1697" s="378">
        <v>-7738</v>
      </c>
      <c r="P1697" s="377">
        <v>15</v>
      </c>
      <c r="Q1697" s="378">
        <v>-5238</v>
      </c>
      <c r="S1697" s="377">
        <v>22</v>
      </c>
      <c r="T1697" s="378">
        <v>-6123</v>
      </c>
      <c r="V1697" s="66"/>
      <c r="W1697" s="66"/>
      <c r="X1697" s="66"/>
      <c r="Y1697" s="66"/>
      <c r="Z1697" s="66"/>
    </row>
    <row r="1698" spans="1:26" ht="15" x14ac:dyDescent="0.25">
      <c r="A1698" s="66" t="s">
        <v>1118</v>
      </c>
      <c r="B1698" s="66" t="s">
        <v>466</v>
      </c>
      <c r="C1698" s="66"/>
      <c r="D1698" s="376">
        <v>8501</v>
      </c>
      <c r="E1698" s="66"/>
      <c r="F1698" s="66"/>
      <c r="G1698" s="66"/>
      <c r="I1698" s="66"/>
      <c r="J1698" s="66"/>
      <c r="K1698" s="66"/>
      <c r="M1698" s="377">
        <v>0</v>
      </c>
      <c r="N1698" s="378">
        <v>0</v>
      </c>
      <c r="P1698" s="377">
        <v>0</v>
      </c>
      <c r="Q1698" s="378">
        <v>0</v>
      </c>
      <c r="S1698" s="377">
        <v>0</v>
      </c>
      <c r="T1698" s="378">
        <v>0</v>
      </c>
      <c r="V1698" s="66"/>
      <c r="W1698" s="66"/>
      <c r="X1698" s="66"/>
      <c r="Y1698" s="66"/>
      <c r="Z1698" s="66"/>
    </row>
    <row r="1699" spans="1:26" ht="15" x14ac:dyDescent="0.25">
      <c r="A1699" s="66" t="s">
        <v>1118</v>
      </c>
      <c r="B1699" s="66" t="s">
        <v>466</v>
      </c>
      <c r="C1699" s="66"/>
      <c r="D1699" s="376">
        <v>8609</v>
      </c>
      <c r="E1699" s="66"/>
      <c r="F1699" s="66"/>
      <c r="G1699" s="66"/>
      <c r="I1699" s="66"/>
      <c r="J1699" s="66"/>
      <c r="K1699" s="66"/>
      <c r="M1699" s="377">
        <v>5</v>
      </c>
      <c r="N1699" s="378">
        <v>-1784</v>
      </c>
      <c r="P1699" s="377">
        <v>10</v>
      </c>
      <c r="Q1699" s="378">
        <v>-3340</v>
      </c>
      <c r="S1699" s="377">
        <v>17</v>
      </c>
      <c r="T1699" s="378">
        <v>-4830</v>
      </c>
      <c r="V1699" s="66"/>
      <c r="W1699" s="66"/>
      <c r="X1699" s="66"/>
      <c r="Y1699" s="66"/>
      <c r="Z1699" s="66"/>
    </row>
    <row r="1700" spans="1:26" ht="15" x14ac:dyDescent="0.25">
      <c r="A1700" s="66" t="s">
        <v>1118</v>
      </c>
      <c r="B1700" s="66" t="s">
        <v>466</v>
      </c>
      <c r="C1700" s="66"/>
      <c r="D1700" s="376">
        <v>8610</v>
      </c>
      <c r="E1700" s="66"/>
      <c r="F1700" s="66"/>
      <c r="G1700" s="66"/>
      <c r="I1700" s="66"/>
      <c r="J1700" s="66"/>
      <c r="K1700" s="66"/>
      <c r="M1700" s="377">
        <v>22</v>
      </c>
      <c r="N1700" s="378">
        <v>-7696</v>
      </c>
      <c r="P1700" s="377">
        <v>52</v>
      </c>
      <c r="Q1700" s="378">
        <v>-18824</v>
      </c>
      <c r="S1700" s="377">
        <v>30</v>
      </c>
      <c r="T1700" s="378">
        <v>-8372</v>
      </c>
      <c r="V1700" s="66"/>
      <c r="W1700" s="66"/>
      <c r="X1700" s="66"/>
      <c r="Y1700" s="66"/>
      <c r="Z1700" s="66"/>
    </row>
    <row r="1701" spans="1:26" ht="15" x14ac:dyDescent="0.25">
      <c r="A1701" s="66" t="s">
        <v>1118</v>
      </c>
      <c r="B1701" s="66" t="s">
        <v>466</v>
      </c>
      <c r="C1701" s="66"/>
      <c r="D1701" s="376">
        <v>8611</v>
      </c>
      <c r="E1701" s="66"/>
      <c r="F1701" s="66"/>
      <c r="G1701" s="66"/>
      <c r="I1701" s="66"/>
      <c r="J1701" s="66"/>
      <c r="K1701" s="66"/>
      <c r="M1701" s="377">
        <v>0</v>
      </c>
      <c r="N1701" s="378">
        <v>0</v>
      </c>
      <c r="P1701" s="377">
        <v>0</v>
      </c>
      <c r="Q1701" s="378">
        <v>0</v>
      </c>
      <c r="S1701" s="377">
        <v>2</v>
      </c>
      <c r="T1701" s="378">
        <v>-388</v>
      </c>
      <c r="V1701" s="66"/>
      <c r="W1701" s="66"/>
      <c r="X1701" s="66"/>
      <c r="Y1701" s="66"/>
      <c r="Z1701" s="66"/>
    </row>
    <row r="1702" spans="1:26" ht="15" x14ac:dyDescent="0.25">
      <c r="A1702" s="66" t="s">
        <v>1118</v>
      </c>
      <c r="B1702" s="66" t="s">
        <v>466</v>
      </c>
      <c r="C1702" s="66"/>
      <c r="D1702" s="376">
        <v>8619</v>
      </c>
      <c r="E1702" s="66"/>
      <c r="F1702" s="66"/>
      <c r="G1702" s="66"/>
      <c r="I1702" s="66"/>
      <c r="J1702" s="66"/>
      <c r="K1702" s="66"/>
      <c r="M1702" s="377">
        <v>16</v>
      </c>
      <c r="N1702" s="378">
        <v>-5686</v>
      </c>
      <c r="P1702" s="377">
        <v>10</v>
      </c>
      <c r="Q1702" s="378">
        <v>-3568</v>
      </c>
      <c r="S1702" s="377">
        <v>8</v>
      </c>
      <c r="T1702" s="378">
        <v>-1944</v>
      </c>
      <c r="V1702" s="66"/>
      <c r="W1702" s="66"/>
      <c r="X1702" s="66"/>
      <c r="Y1702" s="66"/>
      <c r="Z1702" s="66"/>
    </row>
    <row r="1703" spans="1:26" ht="15" x14ac:dyDescent="0.25">
      <c r="A1703" s="66" t="s">
        <v>1118</v>
      </c>
      <c r="B1703" s="66" t="s">
        <v>466</v>
      </c>
      <c r="C1703" s="66"/>
      <c r="D1703" s="376">
        <v>8620</v>
      </c>
      <c r="E1703" s="66"/>
      <c r="F1703" s="66"/>
      <c r="G1703" s="66"/>
      <c r="I1703" s="66"/>
      <c r="J1703" s="66"/>
      <c r="K1703" s="66"/>
      <c r="M1703" s="377">
        <v>1</v>
      </c>
      <c r="N1703" s="378">
        <v>-334</v>
      </c>
      <c r="P1703" s="377">
        <v>0</v>
      </c>
      <c r="Q1703" s="378">
        <v>0</v>
      </c>
      <c r="S1703" s="377">
        <v>1</v>
      </c>
      <c r="T1703" s="378">
        <v>-304</v>
      </c>
      <c r="V1703" s="66"/>
      <c r="W1703" s="66"/>
      <c r="X1703" s="66"/>
      <c r="Y1703" s="66"/>
      <c r="Z1703" s="66"/>
    </row>
    <row r="1704" spans="1:26" ht="15" x14ac:dyDescent="0.25">
      <c r="A1704" s="66" t="s">
        <v>1118</v>
      </c>
      <c r="B1704" s="66" t="s">
        <v>466</v>
      </c>
      <c r="C1704" s="66"/>
      <c r="D1704" s="376">
        <v>8629</v>
      </c>
      <c r="E1704" s="66"/>
      <c r="F1704" s="66"/>
      <c r="G1704" s="66"/>
      <c r="I1704" s="66"/>
      <c r="J1704" s="66"/>
      <c r="K1704" s="66"/>
      <c r="M1704" s="377">
        <v>2</v>
      </c>
      <c r="N1704" s="378">
        <v>-863</v>
      </c>
      <c r="P1704" s="377">
        <v>2</v>
      </c>
      <c r="Q1704" s="378">
        <v>-782</v>
      </c>
      <c r="S1704" s="377">
        <v>3</v>
      </c>
      <c r="T1704" s="378">
        <v>-423</v>
      </c>
      <c r="V1704" s="66"/>
      <c r="W1704" s="66"/>
      <c r="X1704" s="66"/>
      <c r="Y1704" s="66"/>
      <c r="Z1704" s="66"/>
    </row>
    <row r="1705" spans="1:26" ht="15" x14ac:dyDescent="0.25">
      <c r="A1705" s="66" t="s">
        <v>1118</v>
      </c>
      <c r="B1705" s="66" t="s">
        <v>466</v>
      </c>
      <c r="C1705" s="66"/>
      <c r="D1705" s="376">
        <v>8648</v>
      </c>
      <c r="E1705" s="66"/>
      <c r="F1705" s="66"/>
      <c r="G1705" s="66"/>
      <c r="I1705" s="66"/>
      <c r="J1705" s="66"/>
      <c r="K1705" s="66"/>
      <c r="M1705" s="377">
        <v>0</v>
      </c>
      <c r="N1705" s="378">
        <v>0</v>
      </c>
      <c r="P1705" s="377">
        <v>0</v>
      </c>
      <c r="Q1705" s="378">
        <v>0</v>
      </c>
      <c r="S1705" s="377">
        <v>0</v>
      </c>
      <c r="T1705" s="378">
        <v>0</v>
      </c>
      <c r="V1705" s="66"/>
      <c r="W1705" s="66"/>
      <c r="X1705" s="66"/>
      <c r="Y1705" s="66"/>
      <c r="Z1705" s="66"/>
    </row>
    <row r="1706" spans="1:26" ht="15" x14ac:dyDescent="0.25">
      <c r="A1706" s="66" t="s">
        <v>1118</v>
      </c>
      <c r="B1706" s="66" t="s">
        <v>466</v>
      </c>
      <c r="C1706" s="66"/>
      <c r="D1706" s="376">
        <v>8690</v>
      </c>
      <c r="E1706" s="66"/>
      <c r="F1706" s="66"/>
      <c r="G1706" s="66"/>
      <c r="I1706" s="66"/>
      <c r="J1706" s="66"/>
      <c r="K1706" s="66"/>
      <c r="M1706" s="377">
        <v>5</v>
      </c>
      <c r="N1706" s="378">
        <v>-1892</v>
      </c>
      <c r="P1706" s="377">
        <v>5</v>
      </c>
      <c r="Q1706" s="378">
        <v>-1865</v>
      </c>
      <c r="S1706" s="377">
        <v>6</v>
      </c>
      <c r="T1706" s="378">
        <v>-1634</v>
      </c>
      <c r="V1706" s="66"/>
      <c r="W1706" s="66"/>
      <c r="X1706" s="66"/>
      <c r="Y1706" s="66"/>
      <c r="Z1706" s="66"/>
    </row>
    <row r="1707" spans="1:26" ht="15" x14ac:dyDescent="0.25">
      <c r="A1707" s="66" t="s">
        <v>1118</v>
      </c>
      <c r="B1707" s="66" t="s">
        <v>466</v>
      </c>
      <c r="C1707" s="66"/>
      <c r="D1707" s="376">
        <v>8691</v>
      </c>
      <c r="E1707" s="66"/>
      <c r="F1707" s="66"/>
      <c r="G1707" s="66"/>
      <c r="I1707" s="66"/>
      <c r="J1707" s="66"/>
      <c r="K1707" s="66"/>
      <c r="M1707" s="377">
        <v>1</v>
      </c>
      <c r="N1707" s="378">
        <v>-334</v>
      </c>
      <c r="P1707" s="377">
        <v>0</v>
      </c>
      <c r="Q1707" s="378">
        <v>0</v>
      </c>
      <c r="S1707" s="377">
        <v>0</v>
      </c>
      <c r="T1707" s="378">
        <v>0</v>
      </c>
      <c r="V1707" s="66"/>
      <c r="W1707" s="66"/>
      <c r="X1707" s="66"/>
      <c r="Y1707" s="66"/>
      <c r="Z1707" s="66"/>
    </row>
    <row r="1708" spans="1:26" ht="15" x14ac:dyDescent="0.25">
      <c r="A1708" s="66" t="s">
        <v>1118</v>
      </c>
      <c r="B1708" s="66" t="s">
        <v>586</v>
      </c>
      <c r="C1708" s="66"/>
      <c r="D1708" s="376">
        <v>7927</v>
      </c>
      <c r="E1708" s="66"/>
      <c r="F1708" s="66"/>
      <c r="G1708" s="66"/>
      <c r="I1708" s="66"/>
      <c r="J1708" s="66"/>
      <c r="K1708" s="66"/>
      <c r="M1708" s="377">
        <v>1</v>
      </c>
      <c r="N1708" s="378">
        <v>-334</v>
      </c>
      <c r="P1708" s="377">
        <v>3</v>
      </c>
      <c r="Q1708" s="378">
        <v>-1002</v>
      </c>
      <c r="S1708" s="377">
        <v>6</v>
      </c>
      <c r="T1708" s="378">
        <v>-1468</v>
      </c>
      <c r="V1708" s="66"/>
      <c r="W1708" s="66"/>
      <c r="X1708" s="66"/>
      <c r="Y1708" s="66"/>
      <c r="Z1708" s="66"/>
    </row>
    <row r="1709" spans="1:26" ht="15" x14ac:dyDescent="0.25">
      <c r="A1709" s="66" t="s">
        <v>1118</v>
      </c>
      <c r="B1709" s="66" t="s">
        <v>586</v>
      </c>
      <c r="C1709" s="66"/>
      <c r="D1709" s="376">
        <v>7950</v>
      </c>
      <c r="E1709" s="66"/>
      <c r="F1709" s="66"/>
      <c r="G1709" s="66"/>
      <c r="I1709" s="66"/>
      <c r="J1709" s="66"/>
      <c r="K1709" s="66"/>
      <c r="M1709" s="377">
        <v>0</v>
      </c>
      <c r="N1709" s="378">
        <v>0</v>
      </c>
      <c r="P1709" s="377">
        <v>0</v>
      </c>
      <c r="Q1709" s="378">
        <v>0</v>
      </c>
      <c r="S1709" s="377">
        <v>0</v>
      </c>
      <c r="T1709" s="378">
        <v>0</v>
      </c>
      <c r="V1709" s="66"/>
      <c r="W1709" s="66"/>
      <c r="X1709" s="66"/>
      <c r="Y1709" s="66"/>
      <c r="Z1709" s="66"/>
    </row>
    <row r="1710" spans="1:26" ht="15" x14ac:dyDescent="0.25">
      <c r="A1710" s="66" t="s">
        <v>1118</v>
      </c>
      <c r="B1710" s="66" t="s">
        <v>586</v>
      </c>
      <c r="C1710" s="66"/>
      <c r="D1710" s="376">
        <v>7981</v>
      </c>
      <c r="E1710" s="66"/>
      <c r="F1710" s="66"/>
      <c r="G1710" s="66"/>
      <c r="I1710" s="66"/>
      <c r="J1710" s="66"/>
      <c r="K1710" s="66"/>
      <c r="M1710" s="377">
        <v>1</v>
      </c>
      <c r="N1710" s="378">
        <v>-334</v>
      </c>
      <c r="P1710" s="377">
        <v>2</v>
      </c>
      <c r="Q1710" s="378">
        <v>-668</v>
      </c>
      <c r="S1710" s="377">
        <v>2</v>
      </c>
      <c r="T1710" s="378">
        <v>-455</v>
      </c>
      <c r="V1710" s="66"/>
      <c r="W1710" s="66"/>
      <c r="X1710" s="66"/>
      <c r="Y1710" s="66"/>
      <c r="Z1710" s="66"/>
    </row>
    <row r="1711" spans="1:26" ht="15" x14ac:dyDescent="0.25">
      <c r="A1711" s="66" t="s">
        <v>1118</v>
      </c>
      <c r="B1711" s="66" t="s">
        <v>587</v>
      </c>
      <c r="C1711" s="66"/>
      <c r="D1711" s="376">
        <v>7960</v>
      </c>
      <c r="E1711" s="66"/>
      <c r="F1711" s="66"/>
      <c r="G1711" s="66"/>
      <c r="I1711" s="66"/>
      <c r="J1711" s="66"/>
      <c r="K1711" s="66"/>
      <c r="M1711" s="377">
        <v>0</v>
      </c>
      <c r="N1711" s="378">
        <v>0</v>
      </c>
      <c r="P1711" s="377">
        <v>0</v>
      </c>
      <c r="Q1711" s="378">
        <v>0</v>
      </c>
      <c r="S1711" s="377">
        <v>0</v>
      </c>
      <c r="T1711" s="378">
        <v>0</v>
      </c>
      <c r="V1711" s="66"/>
      <c r="W1711" s="66"/>
      <c r="X1711" s="66"/>
      <c r="Y1711" s="66"/>
      <c r="Z1711" s="66"/>
    </row>
    <row r="1712" spans="1:26" ht="15" x14ac:dyDescent="0.25">
      <c r="A1712" s="66" t="s">
        <v>1118</v>
      </c>
      <c r="B1712" s="66" t="s">
        <v>587</v>
      </c>
      <c r="C1712" s="66"/>
      <c r="D1712" s="376">
        <v>7976</v>
      </c>
      <c r="E1712" s="66"/>
      <c r="F1712" s="66"/>
      <c r="G1712" s="66"/>
      <c r="I1712" s="66"/>
      <c r="J1712" s="66"/>
      <c r="K1712" s="66"/>
      <c r="M1712" s="377">
        <v>0</v>
      </c>
      <c r="N1712" s="378">
        <v>0</v>
      </c>
      <c r="P1712" s="377">
        <v>2</v>
      </c>
      <c r="Q1712" s="378">
        <v>-668</v>
      </c>
      <c r="S1712" s="377">
        <v>0</v>
      </c>
      <c r="T1712" s="378">
        <v>0</v>
      </c>
      <c r="V1712" s="66"/>
      <c r="W1712" s="66"/>
      <c r="X1712" s="66"/>
      <c r="Y1712" s="66"/>
      <c r="Z1712" s="66"/>
    </row>
    <row r="1713" spans="1:26" ht="15" x14ac:dyDescent="0.25">
      <c r="A1713" s="66" t="s">
        <v>1118</v>
      </c>
      <c r="B1713" s="66" t="s">
        <v>557</v>
      </c>
      <c r="C1713" s="66"/>
      <c r="D1713" s="376">
        <v>7640</v>
      </c>
      <c r="E1713" s="66"/>
      <c r="F1713" s="66"/>
      <c r="G1713" s="66"/>
      <c r="I1713" s="66"/>
      <c r="J1713" s="66"/>
      <c r="K1713" s="66"/>
      <c r="M1713" s="377">
        <v>0</v>
      </c>
      <c r="N1713" s="378">
        <v>0</v>
      </c>
      <c r="P1713" s="377">
        <v>1</v>
      </c>
      <c r="Q1713" s="378">
        <v>-334</v>
      </c>
      <c r="S1713" s="377">
        <v>0</v>
      </c>
      <c r="T1713" s="378">
        <v>0</v>
      </c>
      <c r="V1713" s="66"/>
      <c r="W1713" s="66"/>
      <c r="X1713" s="66"/>
      <c r="Y1713" s="66"/>
      <c r="Z1713" s="66"/>
    </row>
    <row r="1714" spans="1:26" ht="15" x14ac:dyDescent="0.25">
      <c r="A1714" s="66" t="s">
        <v>1118</v>
      </c>
      <c r="B1714" s="66" t="s">
        <v>454</v>
      </c>
      <c r="C1714" s="66"/>
      <c r="D1714" s="376">
        <v>7009</v>
      </c>
      <c r="E1714" s="66"/>
      <c r="F1714" s="66"/>
      <c r="G1714" s="66"/>
      <c r="I1714" s="66"/>
      <c r="J1714" s="66"/>
      <c r="K1714" s="66"/>
      <c r="M1714" s="377">
        <v>0</v>
      </c>
      <c r="N1714" s="378">
        <v>0</v>
      </c>
      <c r="P1714" s="377">
        <v>0</v>
      </c>
      <c r="Q1714" s="378">
        <v>0</v>
      </c>
      <c r="S1714" s="377">
        <v>0</v>
      </c>
      <c r="T1714" s="378">
        <v>0</v>
      </c>
      <c r="V1714" s="66"/>
      <c r="W1714" s="66"/>
      <c r="X1714" s="66"/>
      <c r="Y1714" s="66"/>
      <c r="Z1714" s="66"/>
    </row>
    <row r="1715" spans="1:26" ht="15" x14ac:dyDescent="0.25">
      <c r="A1715" s="66" t="s">
        <v>1118</v>
      </c>
      <c r="B1715" s="66" t="s">
        <v>454</v>
      </c>
      <c r="C1715" s="66"/>
      <c r="D1715" s="376">
        <v>7029</v>
      </c>
      <c r="E1715" s="66"/>
      <c r="F1715" s="66"/>
      <c r="G1715" s="66"/>
      <c r="I1715" s="66"/>
      <c r="J1715" s="66"/>
      <c r="K1715" s="66"/>
      <c r="M1715" s="377">
        <v>13</v>
      </c>
      <c r="N1715" s="378">
        <v>-4879</v>
      </c>
      <c r="P1715" s="377">
        <v>11</v>
      </c>
      <c r="Q1715" s="378">
        <v>-3674</v>
      </c>
      <c r="S1715" s="377">
        <v>13</v>
      </c>
      <c r="T1715" s="378">
        <v>-3482</v>
      </c>
      <c r="V1715" s="66"/>
      <c r="W1715" s="66"/>
      <c r="X1715" s="66"/>
      <c r="Y1715" s="66"/>
      <c r="Z1715" s="66"/>
    </row>
    <row r="1716" spans="1:26" ht="15" x14ac:dyDescent="0.25">
      <c r="A1716" s="66" t="s">
        <v>1118</v>
      </c>
      <c r="B1716" s="66" t="s">
        <v>454</v>
      </c>
      <c r="C1716" s="66"/>
      <c r="D1716" s="376">
        <v>8021</v>
      </c>
      <c r="E1716" s="66"/>
      <c r="F1716" s="66"/>
      <c r="G1716" s="66"/>
      <c r="I1716" s="66"/>
      <c r="J1716" s="66"/>
      <c r="K1716" s="66"/>
      <c r="M1716" s="377">
        <v>0</v>
      </c>
      <c r="N1716" s="378">
        <v>0</v>
      </c>
      <c r="P1716" s="377">
        <v>0</v>
      </c>
      <c r="Q1716" s="378">
        <v>0</v>
      </c>
      <c r="S1716" s="377">
        <v>0</v>
      </c>
      <c r="T1716" s="378">
        <v>0</v>
      </c>
      <c r="V1716" s="66"/>
      <c r="W1716" s="66"/>
      <c r="X1716" s="66"/>
      <c r="Y1716" s="66"/>
      <c r="Z1716" s="66"/>
    </row>
    <row r="1717" spans="1:26" ht="15" x14ac:dyDescent="0.25">
      <c r="A1717" s="66" t="s">
        <v>1118</v>
      </c>
      <c r="B1717" s="66" t="s">
        <v>326</v>
      </c>
      <c r="C1717" s="66"/>
      <c r="D1717" s="376">
        <v>7604</v>
      </c>
      <c r="E1717" s="66"/>
      <c r="F1717" s="66"/>
      <c r="G1717" s="66"/>
      <c r="I1717" s="66"/>
      <c r="J1717" s="66"/>
      <c r="K1717" s="66"/>
      <c r="M1717" s="377">
        <v>5</v>
      </c>
      <c r="N1717" s="378">
        <v>-1979</v>
      </c>
      <c r="P1717" s="377">
        <v>3</v>
      </c>
      <c r="Q1717" s="378">
        <v>-1002</v>
      </c>
      <c r="S1717" s="377">
        <v>6</v>
      </c>
      <c r="T1717" s="378">
        <v>-2260</v>
      </c>
      <c r="V1717" s="66"/>
      <c r="W1717" s="66"/>
      <c r="X1717" s="66"/>
      <c r="Y1717" s="66"/>
      <c r="Z1717" s="66"/>
    </row>
    <row r="1718" spans="1:26" ht="15" x14ac:dyDescent="0.25">
      <c r="A1718" s="66" t="s">
        <v>1118</v>
      </c>
      <c r="B1718" s="66" t="s">
        <v>327</v>
      </c>
      <c r="C1718" s="66"/>
      <c r="D1718" s="376">
        <v>7641</v>
      </c>
      <c r="E1718" s="66"/>
      <c r="F1718" s="66"/>
      <c r="G1718" s="66"/>
      <c r="I1718" s="66"/>
      <c r="J1718" s="66"/>
      <c r="K1718" s="66"/>
      <c r="M1718" s="377">
        <v>0</v>
      </c>
      <c r="N1718" s="378">
        <v>0</v>
      </c>
      <c r="P1718" s="377">
        <v>0</v>
      </c>
      <c r="Q1718" s="378">
        <v>0</v>
      </c>
      <c r="S1718" s="377">
        <v>0</v>
      </c>
      <c r="T1718" s="378">
        <v>0</v>
      </c>
      <c r="V1718" s="66"/>
      <c r="W1718" s="66"/>
      <c r="X1718" s="66"/>
      <c r="Y1718" s="66"/>
      <c r="Z1718" s="66"/>
    </row>
    <row r="1719" spans="1:26" ht="15" x14ac:dyDescent="0.25">
      <c r="A1719" s="66" t="s">
        <v>1118</v>
      </c>
      <c r="B1719" s="66" t="s">
        <v>499</v>
      </c>
      <c r="C1719" s="66"/>
      <c r="D1719" s="376">
        <v>7506</v>
      </c>
      <c r="E1719" s="66"/>
      <c r="F1719" s="66"/>
      <c r="G1719" s="66"/>
      <c r="I1719" s="66"/>
      <c r="J1719" s="66"/>
      <c r="K1719" s="66"/>
      <c r="M1719" s="377">
        <v>18</v>
      </c>
      <c r="N1719" s="378">
        <v>-6207</v>
      </c>
      <c r="P1719" s="377">
        <v>16</v>
      </c>
      <c r="Q1719" s="378">
        <v>-6043</v>
      </c>
      <c r="S1719" s="377">
        <v>17</v>
      </c>
      <c r="T1719" s="378">
        <v>-4307</v>
      </c>
      <c r="V1719" s="66"/>
      <c r="W1719" s="66"/>
      <c r="X1719" s="66"/>
      <c r="Y1719" s="66"/>
      <c r="Z1719" s="66"/>
    </row>
    <row r="1720" spans="1:26" ht="15" x14ac:dyDescent="0.25">
      <c r="A1720" s="66" t="s">
        <v>1118</v>
      </c>
      <c r="B1720" s="66" t="s">
        <v>570</v>
      </c>
      <c r="C1720" s="66"/>
      <c r="D1720" s="376">
        <v>8828</v>
      </c>
      <c r="E1720" s="66"/>
      <c r="F1720" s="66"/>
      <c r="G1720" s="66"/>
      <c r="I1720" s="66"/>
      <c r="J1720" s="66"/>
      <c r="K1720" s="66"/>
      <c r="M1720" s="377">
        <v>0</v>
      </c>
      <c r="N1720" s="378">
        <v>0</v>
      </c>
      <c r="P1720" s="377">
        <v>0</v>
      </c>
      <c r="Q1720" s="378">
        <v>0</v>
      </c>
      <c r="S1720" s="377">
        <v>2</v>
      </c>
      <c r="T1720" s="378">
        <v>-371</v>
      </c>
      <c r="V1720" s="66"/>
      <c r="W1720" s="66"/>
      <c r="X1720" s="66"/>
      <c r="Y1720" s="66"/>
      <c r="Z1720" s="66"/>
    </row>
    <row r="1721" spans="1:26" ht="15" x14ac:dyDescent="0.25">
      <c r="A1721" s="66" t="s">
        <v>1118</v>
      </c>
      <c r="B1721" s="66" t="s">
        <v>481</v>
      </c>
      <c r="C1721" s="66"/>
      <c r="D1721" s="376">
        <v>8904</v>
      </c>
      <c r="E1721" s="66"/>
      <c r="F1721" s="66"/>
      <c r="G1721" s="66"/>
      <c r="I1721" s="66"/>
      <c r="J1721" s="66"/>
      <c r="K1721" s="66"/>
      <c r="M1721" s="377">
        <v>3</v>
      </c>
      <c r="N1721" s="378">
        <v>-1197</v>
      </c>
      <c r="P1721" s="377">
        <v>4</v>
      </c>
      <c r="Q1721" s="378">
        <v>-1531</v>
      </c>
      <c r="S1721" s="377">
        <v>6</v>
      </c>
      <c r="T1721" s="378">
        <v>-1781</v>
      </c>
      <c r="V1721" s="66"/>
      <c r="W1721" s="66"/>
      <c r="X1721" s="66"/>
      <c r="Y1721" s="66"/>
      <c r="Z1721" s="66"/>
    </row>
    <row r="1722" spans="1:26" ht="15" x14ac:dyDescent="0.25">
      <c r="A1722" s="66" t="s">
        <v>1118</v>
      </c>
      <c r="B1722" s="66" t="s">
        <v>569</v>
      </c>
      <c r="C1722" s="66"/>
      <c r="D1722" s="376">
        <v>8520</v>
      </c>
      <c r="E1722" s="66"/>
      <c r="F1722" s="66"/>
      <c r="G1722" s="66"/>
      <c r="I1722" s="66"/>
      <c r="J1722" s="66"/>
      <c r="K1722" s="66"/>
      <c r="M1722" s="377">
        <v>3</v>
      </c>
      <c r="N1722" s="378">
        <v>-1311</v>
      </c>
      <c r="P1722" s="377">
        <v>0</v>
      </c>
      <c r="Q1722" s="378">
        <v>0</v>
      </c>
      <c r="S1722" s="377">
        <v>1</v>
      </c>
      <c r="T1722" s="378">
        <v>-407</v>
      </c>
      <c r="V1722" s="66"/>
      <c r="W1722" s="66"/>
      <c r="X1722" s="66"/>
      <c r="Y1722" s="66"/>
      <c r="Z1722" s="66"/>
    </row>
    <row r="1723" spans="1:26" ht="15" x14ac:dyDescent="0.25">
      <c r="A1723" s="66" t="s">
        <v>1118</v>
      </c>
      <c r="B1723" s="66" t="s">
        <v>513</v>
      </c>
      <c r="C1723" s="66"/>
      <c r="D1723" s="376">
        <v>8502</v>
      </c>
      <c r="E1723" s="66"/>
      <c r="F1723" s="66"/>
      <c r="G1723" s="66"/>
      <c r="I1723" s="66"/>
      <c r="J1723" s="66"/>
      <c r="K1723" s="66"/>
      <c r="M1723" s="377">
        <v>0</v>
      </c>
      <c r="N1723" s="378">
        <v>0</v>
      </c>
      <c r="P1723" s="377">
        <v>1</v>
      </c>
      <c r="Q1723" s="378">
        <v>-334</v>
      </c>
      <c r="S1723" s="377">
        <v>0</v>
      </c>
      <c r="T1723" s="378">
        <v>0</v>
      </c>
      <c r="V1723" s="66"/>
      <c r="W1723" s="66"/>
      <c r="X1723" s="66"/>
      <c r="Y1723" s="66"/>
      <c r="Z1723" s="66"/>
    </row>
    <row r="1724" spans="1:26" ht="15" x14ac:dyDescent="0.25">
      <c r="A1724" s="66" t="s">
        <v>1118</v>
      </c>
      <c r="B1724" s="66" t="s">
        <v>513</v>
      </c>
      <c r="C1724" s="66"/>
      <c r="D1724" s="376">
        <v>8821</v>
      </c>
      <c r="E1724" s="66"/>
      <c r="F1724" s="66"/>
      <c r="G1724" s="66"/>
      <c r="I1724" s="66"/>
      <c r="J1724" s="66"/>
      <c r="K1724" s="66"/>
      <c r="M1724" s="377">
        <v>0</v>
      </c>
      <c r="N1724" s="378">
        <v>0</v>
      </c>
      <c r="P1724" s="377">
        <v>0</v>
      </c>
      <c r="Q1724" s="378">
        <v>0</v>
      </c>
      <c r="S1724" s="377">
        <v>0</v>
      </c>
      <c r="T1724" s="378">
        <v>0</v>
      </c>
      <c r="V1724" s="66"/>
      <c r="W1724" s="66"/>
      <c r="X1724" s="66"/>
      <c r="Y1724" s="66"/>
      <c r="Z1724" s="66"/>
    </row>
    <row r="1725" spans="1:26" ht="15" x14ac:dyDescent="0.25">
      <c r="A1725" s="66" t="s">
        <v>1118</v>
      </c>
      <c r="B1725" s="66" t="s">
        <v>513</v>
      </c>
      <c r="C1725" s="66"/>
      <c r="D1725" s="376">
        <v>8844</v>
      </c>
      <c r="E1725" s="66"/>
      <c r="F1725" s="66"/>
      <c r="G1725" s="66"/>
      <c r="I1725" s="66"/>
      <c r="J1725" s="66"/>
      <c r="K1725" s="66"/>
      <c r="M1725" s="377">
        <v>3</v>
      </c>
      <c r="N1725" s="378">
        <v>-1041</v>
      </c>
      <c r="P1725" s="377">
        <v>7</v>
      </c>
      <c r="Q1725" s="378">
        <v>-2452</v>
      </c>
      <c r="S1725" s="377">
        <v>10</v>
      </c>
      <c r="T1725" s="378">
        <v>-3215</v>
      </c>
      <c r="V1725" s="66"/>
      <c r="W1725" s="66"/>
      <c r="X1725" s="66"/>
      <c r="Y1725" s="66"/>
      <c r="Z1725" s="66"/>
    </row>
    <row r="1726" spans="1:26" ht="15" x14ac:dyDescent="0.25">
      <c r="A1726" s="66" t="s">
        <v>1118</v>
      </c>
      <c r="B1726" s="66" t="s">
        <v>513</v>
      </c>
      <c r="C1726" s="66"/>
      <c r="D1726" s="376">
        <v>8876</v>
      </c>
      <c r="E1726" s="66"/>
      <c r="F1726" s="66"/>
      <c r="G1726" s="66"/>
      <c r="I1726" s="66"/>
      <c r="J1726" s="66"/>
      <c r="K1726" s="66"/>
      <c r="M1726" s="377">
        <v>0</v>
      </c>
      <c r="N1726" s="378">
        <v>0</v>
      </c>
      <c r="P1726" s="377">
        <v>0</v>
      </c>
      <c r="Q1726" s="378">
        <v>0</v>
      </c>
      <c r="S1726" s="377">
        <v>0</v>
      </c>
      <c r="T1726" s="378">
        <v>0</v>
      </c>
      <c r="V1726" s="66"/>
      <c r="W1726" s="66"/>
      <c r="X1726" s="66"/>
      <c r="Y1726" s="66"/>
      <c r="Z1726" s="66"/>
    </row>
    <row r="1727" spans="1:26" ht="15" x14ac:dyDescent="0.25">
      <c r="A1727" s="66" t="s">
        <v>1118</v>
      </c>
      <c r="B1727" s="66" t="s">
        <v>328</v>
      </c>
      <c r="C1727" s="66"/>
      <c r="D1727" s="376">
        <v>7642</v>
      </c>
      <c r="E1727" s="66"/>
      <c r="F1727" s="66"/>
      <c r="G1727" s="66"/>
      <c r="I1727" s="66"/>
      <c r="J1727" s="66"/>
      <c r="K1727" s="66"/>
      <c r="M1727" s="377">
        <v>1</v>
      </c>
      <c r="N1727" s="378">
        <v>-334</v>
      </c>
      <c r="P1727" s="377">
        <v>0</v>
      </c>
      <c r="Q1727" s="378">
        <v>0</v>
      </c>
      <c r="S1727" s="377">
        <v>1</v>
      </c>
      <c r="T1727" s="378">
        <v>-204</v>
      </c>
      <c r="V1727" s="113"/>
      <c r="W1727" s="113"/>
      <c r="X1727" s="113"/>
      <c r="Y1727" s="113"/>
      <c r="Z1727" s="113"/>
    </row>
    <row r="1728" spans="1:26" ht="15" x14ac:dyDescent="0.25">
      <c r="A1728" s="66" t="s">
        <v>1118</v>
      </c>
      <c r="B1728" s="66" t="s">
        <v>530</v>
      </c>
      <c r="C1728" s="66"/>
      <c r="D1728" s="376">
        <v>7205</v>
      </c>
      <c r="E1728" s="66"/>
      <c r="F1728" s="66"/>
      <c r="G1728" s="66"/>
      <c r="I1728" s="66"/>
      <c r="J1728" s="66"/>
      <c r="K1728" s="66"/>
      <c r="M1728" s="377">
        <v>6</v>
      </c>
      <c r="N1728" s="378">
        <v>-2004</v>
      </c>
      <c r="P1728" s="377">
        <v>3</v>
      </c>
      <c r="Q1728" s="378">
        <v>-1002</v>
      </c>
      <c r="S1728" s="377">
        <v>2</v>
      </c>
      <c r="T1728" s="378">
        <v>-575</v>
      </c>
      <c r="V1728" s="66"/>
      <c r="W1728" s="66"/>
      <c r="X1728" s="66"/>
      <c r="Y1728" s="66"/>
      <c r="Z1728" s="66"/>
    </row>
    <row r="1729" spans="1:26" ht="15" x14ac:dyDescent="0.25">
      <c r="A1729" s="66" t="s">
        <v>1118</v>
      </c>
      <c r="B1729" s="66" t="s">
        <v>530</v>
      </c>
      <c r="C1729" s="66"/>
      <c r="D1729" s="376">
        <v>7208</v>
      </c>
      <c r="E1729" s="66"/>
      <c r="F1729" s="66"/>
      <c r="G1729" s="66"/>
      <c r="I1729" s="66"/>
      <c r="J1729" s="66"/>
      <c r="K1729" s="66"/>
      <c r="M1729" s="377">
        <v>0</v>
      </c>
      <c r="N1729" s="378">
        <v>0</v>
      </c>
      <c r="P1729" s="377">
        <v>0</v>
      </c>
      <c r="Q1729" s="378">
        <v>0</v>
      </c>
      <c r="S1729" s="377">
        <v>0</v>
      </c>
      <c r="T1729" s="378">
        <v>0</v>
      </c>
      <c r="V1729" s="66"/>
      <c r="W1729" s="66"/>
      <c r="X1729" s="66"/>
      <c r="Y1729" s="66"/>
      <c r="Z1729" s="66"/>
    </row>
    <row r="1730" spans="1:26" ht="15" x14ac:dyDescent="0.25">
      <c r="A1730" s="66" t="s">
        <v>1118</v>
      </c>
      <c r="B1730" s="66" t="s">
        <v>411</v>
      </c>
      <c r="C1730" s="66"/>
      <c r="D1730" s="376">
        <v>8083</v>
      </c>
      <c r="E1730" s="66"/>
      <c r="F1730" s="66"/>
      <c r="G1730" s="66"/>
      <c r="I1730" s="66"/>
      <c r="J1730" s="66"/>
      <c r="K1730" s="66"/>
      <c r="M1730" s="377">
        <v>0</v>
      </c>
      <c r="N1730" s="378">
        <v>0</v>
      </c>
      <c r="P1730" s="377">
        <v>0</v>
      </c>
      <c r="Q1730" s="378">
        <v>0</v>
      </c>
      <c r="S1730" s="377">
        <v>0</v>
      </c>
      <c r="T1730" s="378">
        <v>0</v>
      </c>
      <c r="V1730" s="66"/>
      <c r="W1730" s="66"/>
      <c r="X1730" s="66"/>
      <c r="Y1730" s="66"/>
      <c r="Z1730" s="66"/>
    </row>
    <row r="1731" spans="1:26" ht="15" x14ac:dyDescent="0.25">
      <c r="A1731" s="66" t="s">
        <v>1118</v>
      </c>
      <c r="B1731" s="66" t="s">
        <v>455</v>
      </c>
      <c r="C1731" s="66"/>
      <c r="D1731" s="376">
        <v>7030</v>
      </c>
      <c r="E1731" s="66"/>
      <c r="F1731" s="66"/>
      <c r="G1731" s="66"/>
      <c r="I1731" s="66"/>
      <c r="J1731" s="66"/>
      <c r="K1731" s="66"/>
      <c r="M1731" s="377">
        <v>5</v>
      </c>
      <c r="N1731" s="378">
        <v>-1670</v>
      </c>
      <c r="P1731" s="377">
        <v>2</v>
      </c>
      <c r="Q1731" s="378">
        <v>-782</v>
      </c>
      <c r="S1731" s="377">
        <v>10</v>
      </c>
      <c r="T1731" s="378">
        <v>-3482</v>
      </c>
      <c r="V1731" s="66"/>
      <c r="W1731" s="66"/>
      <c r="X1731" s="66"/>
      <c r="Y1731" s="66"/>
      <c r="Z1731" s="66"/>
    </row>
    <row r="1732" spans="1:26" ht="15" x14ac:dyDescent="0.25">
      <c r="A1732" s="66" t="s">
        <v>1118</v>
      </c>
      <c r="B1732" s="66" t="s">
        <v>329</v>
      </c>
      <c r="C1732" s="66"/>
      <c r="D1732" s="376">
        <v>7423</v>
      </c>
      <c r="E1732" s="66"/>
      <c r="F1732" s="66"/>
      <c r="G1732" s="66"/>
      <c r="I1732" s="66"/>
      <c r="J1732" s="66"/>
      <c r="K1732" s="66"/>
      <c r="M1732" s="377">
        <v>0</v>
      </c>
      <c r="N1732" s="378">
        <v>0</v>
      </c>
      <c r="P1732" s="377">
        <v>0</v>
      </c>
      <c r="Q1732" s="378">
        <v>0</v>
      </c>
      <c r="S1732" s="377">
        <v>0</v>
      </c>
      <c r="T1732" s="378">
        <v>0</v>
      </c>
      <c r="V1732" s="66"/>
      <c r="W1732" s="66"/>
      <c r="X1732" s="66"/>
      <c r="Y1732" s="66"/>
      <c r="Z1732" s="66"/>
    </row>
    <row r="1733" spans="1:26" ht="15" x14ac:dyDescent="0.25">
      <c r="A1733" s="66" t="s">
        <v>1118</v>
      </c>
      <c r="B1733" s="66" t="s">
        <v>668</v>
      </c>
      <c r="C1733" s="66"/>
      <c r="D1733" s="376">
        <v>8525</v>
      </c>
      <c r="E1733" s="66"/>
      <c r="F1733" s="66"/>
      <c r="G1733" s="66"/>
      <c r="I1733" s="66"/>
      <c r="J1733" s="66"/>
      <c r="K1733" s="66"/>
      <c r="M1733" s="377">
        <v>0</v>
      </c>
      <c r="N1733" s="378">
        <v>0</v>
      </c>
      <c r="P1733" s="377">
        <v>0</v>
      </c>
      <c r="Q1733" s="378">
        <v>0</v>
      </c>
      <c r="S1733" s="377">
        <v>0</v>
      </c>
      <c r="T1733" s="378">
        <v>0</v>
      </c>
      <c r="V1733" s="66"/>
      <c r="W1733" s="66"/>
      <c r="X1733" s="66"/>
      <c r="Y1733" s="66"/>
      <c r="Z1733" s="66"/>
    </row>
    <row r="1734" spans="1:26" ht="15" x14ac:dyDescent="0.25">
      <c r="A1734" s="66" t="s">
        <v>1118</v>
      </c>
      <c r="B1734" s="66" t="s">
        <v>669</v>
      </c>
      <c r="C1734" s="66"/>
      <c r="D1734" s="376">
        <v>8525</v>
      </c>
      <c r="E1734" s="66"/>
      <c r="F1734" s="66"/>
      <c r="G1734" s="66"/>
      <c r="I1734" s="66"/>
      <c r="J1734" s="66"/>
      <c r="K1734" s="66"/>
      <c r="M1734" s="377">
        <v>0</v>
      </c>
      <c r="N1734" s="378">
        <v>0</v>
      </c>
      <c r="P1734" s="377">
        <v>0</v>
      </c>
      <c r="Q1734" s="378">
        <v>0</v>
      </c>
      <c r="S1734" s="377">
        <v>0</v>
      </c>
      <c r="T1734" s="378">
        <v>0</v>
      </c>
      <c r="V1734" s="66"/>
      <c r="W1734" s="66"/>
      <c r="X1734" s="66"/>
      <c r="Y1734" s="66"/>
      <c r="Z1734" s="66"/>
    </row>
    <row r="1735" spans="1:26" ht="15" x14ac:dyDescent="0.25">
      <c r="A1735" s="66" t="s">
        <v>1118</v>
      </c>
      <c r="B1735" s="66" t="s">
        <v>669</v>
      </c>
      <c r="C1735" s="66"/>
      <c r="D1735" s="376">
        <v>8534</v>
      </c>
      <c r="E1735" s="66"/>
      <c r="F1735" s="66"/>
      <c r="G1735" s="66"/>
      <c r="I1735" s="66"/>
      <c r="J1735" s="66"/>
      <c r="K1735" s="66"/>
      <c r="M1735" s="377">
        <v>1</v>
      </c>
      <c r="N1735" s="378">
        <v>-334</v>
      </c>
      <c r="P1735" s="377">
        <v>0</v>
      </c>
      <c r="Q1735" s="378">
        <v>0</v>
      </c>
      <c r="S1735" s="377">
        <v>0</v>
      </c>
      <c r="T1735" s="378">
        <v>0</v>
      </c>
      <c r="V1735" s="66"/>
      <c r="W1735" s="66"/>
      <c r="X1735" s="66"/>
      <c r="Y1735" s="66"/>
      <c r="Z1735" s="66"/>
    </row>
    <row r="1736" spans="1:26" ht="15" x14ac:dyDescent="0.25">
      <c r="A1736" s="66" t="s">
        <v>1118</v>
      </c>
      <c r="B1736" s="66" t="s">
        <v>669</v>
      </c>
      <c r="C1736" s="66"/>
      <c r="D1736" s="376">
        <v>8540</v>
      </c>
      <c r="E1736" s="66"/>
      <c r="F1736" s="66"/>
      <c r="G1736" s="66"/>
      <c r="I1736" s="66"/>
      <c r="J1736" s="66"/>
      <c r="K1736" s="66"/>
      <c r="M1736" s="377">
        <v>0</v>
      </c>
      <c r="N1736" s="378">
        <v>0</v>
      </c>
      <c r="P1736" s="377">
        <v>0</v>
      </c>
      <c r="Q1736" s="378">
        <v>0</v>
      </c>
      <c r="S1736" s="377">
        <v>0</v>
      </c>
      <c r="T1736" s="378">
        <v>0</v>
      </c>
      <c r="V1736" s="66"/>
      <c r="W1736" s="66"/>
      <c r="X1736" s="66"/>
      <c r="Y1736" s="66"/>
      <c r="Z1736" s="66"/>
    </row>
    <row r="1737" spans="1:26" ht="15" x14ac:dyDescent="0.25">
      <c r="A1737" s="66" t="s">
        <v>1118</v>
      </c>
      <c r="B1737" s="66" t="s">
        <v>669</v>
      </c>
      <c r="C1737" s="66"/>
      <c r="D1737" s="376">
        <v>8543</v>
      </c>
      <c r="E1737" s="66"/>
      <c r="F1737" s="66"/>
      <c r="G1737" s="66"/>
      <c r="I1737" s="66"/>
      <c r="J1737" s="66"/>
      <c r="K1737" s="66"/>
      <c r="M1737" s="377">
        <v>0</v>
      </c>
      <c r="N1737" s="378">
        <v>0</v>
      </c>
      <c r="P1737" s="377">
        <v>0</v>
      </c>
      <c r="Q1737" s="378">
        <v>0</v>
      </c>
      <c r="S1737" s="377">
        <v>0</v>
      </c>
      <c r="T1737" s="378">
        <v>0</v>
      </c>
      <c r="V1737" s="66"/>
      <c r="W1737" s="66"/>
      <c r="X1737" s="66"/>
      <c r="Y1737" s="66"/>
      <c r="Z1737" s="66"/>
    </row>
    <row r="1738" spans="1:26" ht="15" x14ac:dyDescent="0.25">
      <c r="A1738" s="66" t="s">
        <v>1118</v>
      </c>
      <c r="B1738" s="66" t="s">
        <v>669</v>
      </c>
      <c r="C1738" s="66"/>
      <c r="D1738" s="376">
        <v>8560</v>
      </c>
      <c r="E1738" s="66"/>
      <c r="F1738" s="66"/>
      <c r="G1738" s="66"/>
      <c r="I1738" s="66"/>
      <c r="J1738" s="66"/>
      <c r="K1738" s="66"/>
      <c r="M1738" s="377">
        <v>0</v>
      </c>
      <c r="N1738" s="378">
        <v>0</v>
      </c>
      <c r="P1738" s="377">
        <v>0</v>
      </c>
      <c r="Q1738" s="378">
        <v>0</v>
      </c>
      <c r="S1738" s="377">
        <v>0</v>
      </c>
      <c r="T1738" s="378">
        <v>0</v>
      </c>
      <c r="V1738" s="66"/>
      <c r="W1738" s="66"/>
      <c r="X1738" s="66"/>
      <c r="Y1738" s="66"/>
      <c r="Z1738" s="66"/>
    </row>
    <row r="1739" spans="1:26" ht="15" x14ac:dyDescent="0.25">
      <c r="A1739" s="66" t="s">
        <v>1118</v>
      </c>
      <c r="B1739" s="66" t="s">
        <v>669</v>
      </c>
      <c r="C1739" s="66"/>
      <c r="D1739" s="376">
        <v>8638</v>
      </c>
      <c r="E1739" s="66"/>
      <c r="F1739" s="66"/>
      <c r="G1739" s="66"/>
      <c r="I1739" s="66"/>
      <c r="J1739" s="66"/>
      <c r="K1739" s="66"/>
      <c r="M1739" s="377">
        <v>1</v>
      </c>
      <c r="N1739" s="378">
        <v>-334</v>
      </c>
      <c r="P1739" s="377">
        <v>0</v>
      </c>
      <c r="Q1739" s="378">
        <v>0</v>
      </c>
      <c r="S1739" s="377">
        <v>0</v>
      </c>
      <c r="T1739" s="378">
        <v>0</v>
      </c>
      <c r="V1739" s="66"/>
      <c r="W1739" s="66"/>
      <c r="X1739" s="66"/>
      <c r="Y1739" s="66"/>
      <c r="Z1739" s="66"/>
    </row>
    <row r="1740" spans="1:26" ht="15" x14ac:dyDescent="0.25">
      <c r="A1740" s="66" t="s">
        <v>1118</v>
      </c>
      <c r="B1740" s="66" t="s">
        <v>669</v>
      </c>
      <c r="C1740" s="66"/>
      <c r="D1740" s="376">
        <v>8648</v>
      </c>
      <c r="E1740" s="66"/>
      <c r="F1740" s="66"/>
      <c r="G1740" s="66"/>
      <c r="I1740" s="66"/>
      <c r="J1740" s="66"/>
      <c r="K1740" s="66"/>
      <c r="M1740" s="377">
        <v>0</v>
      </c>
      <c r="N1740" s="378">
        <v>0</v>
      </c>
      <c r="P1740" s="377">
        <v>0</v>
      </c>
      <c r="Q1740" s="378">
        <v>0</v>
      </c>
      <c r="S1740" s="377">
        <v>0</v>
      </c>
      <c r="T1740" s="378">
        <v>0</v>
      </c>
      <c r="V1740" s="113"/>
      <c r="W1740" s="113"/>
      <c r="X1740" s="113"/>
      <c r="Y1740" s="113"/>
      <c r="Z1740" s="113"/>
    </row>
    <row r="1741" spans="1:26" ht="15" x14ac:dyDescent="0.25">
      <c r="A1741" s="66" t="s">
        <v>1118</v>
      </c>
      <c r="B1741" s="66" t="s">
        <v>669</v>
      </c>
      <c r="C1741" s="66"/>
      <c r="D1741" s="376">
        <v>8690</v>
      </c>
      <c r="E1741" s="66"/>
      <c r="F1741" s="66"/>
      <c r="G1741" s="66"/>
      <c r="I1741" s="66"/>
      <c r="J1741" s="66"/>
      <c r="K1741" s="66"/>
      <c r="M1741" s="377">
        <v>0</v>
      </c>
      <c r="N1741" s="378">
        <v>0</v>
      </c>
      <c r="P1741" s="377">
        <v>0</v>
      </c>
      <c r="Q1741" s="378">
        <v>0</v>
      </c>
      <c r="S1741" s="377">
        <v>0</v>
      </c>
      <c r="T1741" s="378">
        <v>0</v>
      </c>
      <c r="V1741" s="113"/>
      <c r="W1741" s="113"/>
      <c r="X1741" s="113"/>
      <c r="Y1741" s="113"/>
      <c r="Z1741" s="113"/>
    </row>
    <row r="1742" spans="1:26" ht="15" x14ac:dyDescent="0.25">
      <c r="A1742" s="66" t="s">
        <v>1118</v>
      </c>
      <c r="B1742" s="66" t="s">
        <v>430</v>
      </c>
      <c r="C1742" s="66"/>
      <c r="D1742" s="376">
        <v>7095</v>
      </c>
      <c r="E1742" s="66"/>
      <c r="F1742" s="66"/>
      <c r="G1742" s="66"/>
      <c r="I1742" s="66"/>
      <c r="J1742" s="66"/>
      <c r="K1742" s="66"/>
      <c r="M1742" s="377">
        <v>0</v>
      </c>
      <c r="N1742" s="378">
        <v>0</v>
      </c>
      <c r="P1742" s="377">
        <v>0</v>
      </c>
      <c r="Q1742" s="378">
        <v>0</v>
      </c>
      <c r="S1742" s="377">
        <v>0</v>
      </c>
      <c r="T1742" s="378">
        <v>0</v>
      </c>
      <c r="V1742" s="113"/>
      <c r="W1742" s="113"/>
      <c r="X1742" s="113"/>
      <c r="Y1742" s="113"/>
      <c r="Z1742" s="113"/>
    </row>
    <row r="1743" spans="1:26" ht="15" x14ac:dyDescent="0.25">
      <c r="A1743" s="66" t="s">
        <v>1118</v>
      </c>
      <c r="B1743" s="66" t="s">
        <v>430</v>
      </c>
      <c r="C1743" s="66"/>
      <c r="D1743" s="376">
        <v>7103</v>
      </c>
      <c r="E1743" s="66"/>
      <c r="F1743" s="66"/>
      <c r="G1743" s="66"/>
      <c r="I1743" s="66"/>
      <c r="J1743" s="66"/>
      <c r="K1743" s="66"/>
      <c r="M1743" s="377">
        <v>0</v>
      </c>
      <c r="N1743" s="378">
        <v>0</v>
      </c>
      <c r="P1743" s="377">
        <v>0</v>
      </c>
      <c r="Q1743" s="378">
        <v>0</v>
      </c>
      <c r="S1743" s="377">
        <v>0</v>
      </c>
      <c r="T1743" s="378">
        <v>0</v>
      </c>
      <c r="V1743" s="113"/>
      <c r="W1743" s="113"/>
      <c r="X1743" s="113"/>
      <c r="Y1743" s="113"/>
      <c r="Z1743" s="113"/>
    </row>
    <row r="1744" spans="1:26" ht="15" x14ac:dyDescent="0.25">
      <c r="A1744" s="66" t="s">
        <v>1118</v>
      </c>
      <c r="B1744" s="66" t="s">
        <v>430</v>
      </c>
      <c r="C1744" s="66"/>
      <c r="D1744" s="376">
        <v>7106</v>
      </c>
      <c r="E1744" s="66"/>
      <c r="F1744" s="66"/>
      <c r="G1744" s="66"/>
      <c r="I1744" s="66"/>
      <c r="J1744" s="66"/>
      <c r="K1744" s="66"/>
      <c r="M1744" s="377">
        <v>0</v>
      </c>
      <c r="N1744" s="378">
        <v>0</v>
      </c>
      <c r="P1744" s="377">
        <v>0</v>
      </c>
      <c r="Q1744" s="378">
        <v>0</v>
      </c>
      <c r="S1744" s="377">
        <v>0</v>
      </c>
      <c r="T1744" s="378">
        <v>0</v>
      </c>
      <c r="V1744" s="113"/>
      <c r="W1744" s="113"/>
      <c r="X1744" s="113"/>
      <c r="Y1744" s="113"/>
      <c r="Z1744" s="113"/>
    </row>
    <row r="1745" spans="1:26" ht="15" x14ac:dyDescent="0.25">
      <c r="A1745" s="66" t="s">
        <v>1118</v>
      </c>
      <c r="B1745" s="66" t="s">
        <v>430</v>
      </c>
      <c r="C1745" s="66"/>
      <c r="D1745" s="376">
        <v>7110</v>
      </c>
      <c r="E1745" s="66"/>
      <c r="F1745" s="66"/>
      <c r="G1745" s="66"/>
      <c r="I1745" s="66"/>
      <c r="J1745" s="66"/>
      <c r="K1745" s="66"/>
      <c r="M1745" s="377">
        <v>0</v>
      </c>
      <c r="N1745" s="378">
        <v>0</v>
      </c>
      <c r="P1745" s="377">
        <v>0</v>
      </c>
      <c r="Q1745" s="378">
        <v>0</v>
      </c>
      <c r="S1745" s="377">
        <v>0</v>
      </c>
      <c r="T1745" s="378">
        <v>0</v>
      </c>
      <c r="V1745" s="113"/>
      <c r="W1745" s="113"/>
      <c r="X1745" s="113"/>
      <c r="Y1745" s="113"/>
      <c r="Z1745" s="113"/>
    </row>
    <row r="1746" spans="1:26" ht="15" x14ac:dyDescent="0.25">
      <c r="A1746" s="66" t="s">
        <v>1118</v>
      </c>
      <c r="B1746" s="66" t="s">
        <v>430</v>
      </c>
      <c r="C1746" s="66"/>
      <c r="D1746" s="376">
        <v>7111</v>
      </c>
      <c r="E1746" s="66"/>
      <c r="F1746" s="66"/>
      <c r="G1746" s="66"/>
      <c r="I1746" s="66"/>
      <c r="J1746" s="66"/>
      <c r="K1746" s="66"/>
      <c r="M1746" s="377">
        <v>55</v>
      </c>
      <c r="N1746" s="378">
        <v>-18994</v>
      </c>
      <c r="P1746" s="377">
        <v>43</v>
      </c>
      <c r="Q1746" s="378">
        <v>-14568</v>
      </c>
      <c r="S1746" s="377">
        <v>68</v>
      </c>
      <c r="T1746" s="378">
        <v>-18085</v>
      </c>
      <c r="V1746" s="113"/>
      <c r="W1746" s="113"/>
      <c r="X1746" s="113"/>
      <c r="Y1746" s="113"/>
      <c r="Z1746" s="113"/>
    </row>
    <row r="1747" spans="1:26" ht="15" x14ac:dyDescent="0.25">
      <c r="A1747" s="66" t="s">
        <v>1118</v>
      </c>
      <c r="B1747" s="66" t="s">
        <v>430</v>
      </c>
      <c r="C1747" s="66"/>
      <c r="D1747" s="376">
        <v>7205</v>
      </c>
      <c r="E1747" s="66"/>
      <c r="F1747" s="66"/>
      <c r="G1747" s="66"/>
      <c r="I1747" s="66"/>
      <c r="J1747" s="66"/>
      <c r="K1747" s="66"/>
      <c r="M1747" s="377">
        <v>0</v>
      </c>
      <c r="N1747" s="378">
        <v>0</v>
      </c>
      <c r="P1747" s="377">
        <v>0</v>
      </c>
      <c r="Q1747" s="378">
        <v>0</v>
      </c>
      <c r="S1747" s="377">
        <v>0</v>
      </c>
      <c r="T1747" s="378">
        <v>0</v>
      </c>
      <c r="V1747" s="113"/>
      <c r="W1747" s="113"/>
      <c r="X1747" s="113"/>
      <c r="Y1747" s="113"/>
      <c r="Z1747" s="113"/>
    </row>
    <row r="1748" spans="1:26" ht="15" x14ac:dyDescent="0.25">
      <c r="A1748" s="66" t="s">
        <v>1118</v>
      </c>
      <c r="B1748" s="66" t="s">
        <v>430</v>
      </c>
      <c r="C1748" s="66"/>
      <c r="D1748" s="376">
        <v>7611</v>
      </c>
      <c r="E1748" s="66"/>
      <c r="F1748" s="66"/>
      <c r="G1748" s="66"/>
      <c r="I1748" s="66"/>
      <c r="J1748" s="66"/>
      <c r="K1748" s="66"/>
      <c r="M1748" s="377">
        <v>0</v>
      </c>
      <c r="N1748" s="378">
        <v>0</v>
      </c>
      <c r="P1748" s="377">
        <v>0</v>
      </c>
      <c r="Q1748" s="378">
        <v>0</v>
      </c>
      <c r="S1748" s="377">
        <v>0</v>
      </c>
      <c r="T1748" s="378">
        <v>0</v>
      </c>
      <c r="V1748" s="113"/>
      <c r="W1748" s="113"/>
      <c r="X1748" s="113"/>
      <c r="Y1748" s="113"/>
      <c r="Z1748" s="113"/>
    </row>
    <row r="1749" spans="1:26" ht="15" x14ac:dyDescent="0.25">
      <c r="A1749" s="66" t="s">
        <v>1118</v>
      </c>
      <c r="B1749" s="66" t="s">
        <v>670</v>
      </c>
      <c r="C1749" s="66"/>
      <c r="D1749" s="376">
        <v>8527</v>
      </c>
      <c r="E1749" s="66"/>
      <c r="F1749" s="66"/>
      <c r="G1749" s="66"/>
      <c r="I1749" s="66"/>
      <c r="J1749" s="66"/>
      <c r="K1749" s="66"/>
      <c r="M1749" s="377">
        <v>0</v>
      </c>
      <c r="N1749" s="378">
        <v>0</v>
      </c>
      <c r="P1749" s="377">
        <v>0</v>
      </c>
      <c r="Q1749" s="378">
        <v>0</v>
      </c>
      <c r="S1749" s="377">
        <v>1</v>
      </c>
      <c r="T1749" s="378">
        <v>-385</v>
      </c>
      <c r="V1749" s="113"/>
      <c r="W1749" s="113"/>
      <c r="X1749" s="113"/>
      <c r="Y1749" s="113"/>
      <c r="Z1749" s="113"/>
    </row>
    <row r="1750" spans="1:26" ht="15" x14ac:dyDescent="0.25">
      <c r="A1750" s="66" t="s">
        <v>1118</v>
      </c>
      <c r="B1750" s="66" t="s">
        <v>482</v>
      </c>
      <c r="C1750" s="66"/>
      <c r="D1750" s="376">
        <v>8831</v>
      </c>
      <c r="E1750" s="66"/>
      <c r="F1750" s="66"/>
      <c r="G1750" s="66"/>
      <c r="I1750" s="66"/>
      <c r="J1750" s="66"/>
      <c r="K1750" s="66"/>
      <c r="M1750" s="377">
        <v>0</v>
      </c>
      <c r="N1750" s="378">
        <v>0</v>
      </c>
      <c r="P1750" s="377">
        <v>2</v>
      </c>
      <c r="Q1750" s="378">
        <v>-782</v>
      </c>
      <c r="S1750" s="377">
        <v>1</v>
      </c>
      <c r="T1750" s="378">
        <v>-204</v>
      </c>
      <c r="V1750" s="113"/>
      <c r="W1750" s="113"/>
      <c r="X1750" s="113"/>
      <c r="Y1750" s="113"/>
      <c r="Z1750" s="113"/>
    </row>
    <row r="1751" spans="1:26" ht="15" x14ac:dyDescent="0.25">
      <c r="A1751" s="66" t="s">
        <v>1118</v>
      </c>
      <c r="B1751" s="66" t="s">
        <v>456</v>
      </c>
      <c r="C1751" s="66"/>
      <c r="D1751" s="376">
        <v>7034</v>
      </c>
      <c r="E1751" s="66"/>
      <c r="F1751" s="66"/>
      <c r="G1751" s="66"/>
      <c r="I1751" s="66"/>
      <c r="J1751" s="66"/>
      <c r="K1751" s="66"/>
      <c r="M1751" s="377">
        <v>0</v>
      </c>
      <c r="N1751" s="378">
        <v>0</v>
      </c>
      <c r="P1751" s="377">
        <v>0</v>
      </c>
      <c r="Q1751" s="378">
        <v>0</v>
      </c>
      <c r="S1751" s="377">
        <v>0</v>
      </c>
      <c r="T1751" s="378">
        <v>0</v>
      </c>
      <c r="V1751" s="113"/>
      <c r="W1751" s="113"/>
      <c r="X1751" s="113"/>
      <c r="Y1751" s="113"/>
      <c r="Z1751" s="113"/>
    </row>
    <row r="1752" spans="1:26" ht="15" x14ac:dyDescent="0.25">
      <c r="A1752" s="66" t="s">
        <v>1118</v>
      </c>
      <c r="B1752" s="66" t="s">
        <v>456</v>
      </c>
      <c r="C1752" s="66"/>
      <c r="D1752" s="376">
        <v>7086</v>
      </c>
      <c r="E1752" s="66"/>
      <c r="F1752" s="66"/>
      <c r="G1752" s="66"/>
      <c r="I1752" s="66"/>
      <c r="J1752" s="66"/>
      <c r="K1752" s="66"/>
      <c r="M1752" s="377">
        <v>0</v>
      </c>
      <c r="N1752" s="378">
        <v>0</v>
      </c>
      <c r="P1752" s="377">
        <v>0</v>
      </c>
      <c r="Q1752" s="378">
        <v>0</v>
      </c>
      <c r="S1752" s="377">
        <v>0</v>
      </c>
      <c r="T1752" s="378">
        <v>0</v>
      </c>
      <c r="V1752" s="113"/>
      <c r="W1752" s="113"/>
      <c r="X1752" s="113"/>
      <c r="Y1752" s="113"/>
      <c r="Z1752" s="113"/>
    </row>
    <row r="1753" spans="1:26" ht="15" x14ac:dyDescent="0.25">
      <c r="A1753" s="66" t="s">
        <v>1118</v>
      </c>
      <c r="B1753" s="66" t="s">
        <v>456</v>
      </c>
      <c r="C1753" s="66"/>
      <c r="D1753" s="376">
        <v>7102</v>
      </c>
      <c r="E1753" s="66"/>
      <c r="F1753" s="66"/>
      <c r="G1753" s="66"/>
      <c r="I1753" s="66"/>
      <c r="J1753" s="66"/>
      <c r="K1753" s="66"/>
      <c r="M1753" s="377">
        <v>0</v>
      </c>
      <c r="N1753" s="378">
        <v>0</v>
      </c>
      <c r="P1753" s="377">
        <v>0</v>
      </c>
      <c r="Q1753" s="378">
        <v>0</v>
      </c>
      <c r="S1753" s="377">
        <v>0</v>
      </c>
      <c r="T1753" s="378">
        <v>0</v>
      </c>
      <c r="V1753" s="113"/>
      <c r="W1753" s="113"/>
      <c r="X1753" s="113"/>
      <c r="Y1753" s="113"/>
      <c r="Z1753" s="113"/>
    </row>
    <row r="1754" spans="1:26" ht="15" x14ac:dyDescent="0.25">
      <c r="A1754" s="66" t="s">
        <v>1118</v>
      </c>
      <c r="B1754" s="66" t="s">
        <v>456</v>
      </c>
      <c r="C1754" s="66"/>
      <c r="D1754" s="376">
        <v>7302</v>
      </c>
      <c r="E1754" s="66"/>
      <c r="F1754" s="66"/>
      <c r="G1754" s="66"/>
      <c r="I1754" s="66"/>
      <c r="J1754" s="66"/>
      <c r="K1754" s="66"/>
      <c r="M1754" s="377">
        <v>11</v>
      </c>
      <c r="N1754" s="378">
        <v>-4373</v>
      </c>
      <c r="P1754" s="377">
        <v>15</v>
      </c>
      <c r="Q1754" s="378">
        <v>-5790</v>
      </c>
      <c r="S1754" s="377">
        <v>22</v>
      </c>
      <c r="T1754" s="378">
        <v>-6621</v>
      </c>
      <c r="V1754" s="113"/>
      <c r="W1754" s="113"/>
      <c r="X1754" s="113"/>
      <c r="Y1754" s="113"/>
      <c r="Z1754" s="113"/>
    </row>
    <row r="1755" spans="1:26" ht="15" x14ac:dyDescent="0.25">
      <c r="A1755" s="66" t="s">
        <v>1118</v>
      </c>
      <c r="B1755" s="66" t="s">
        <v>456</v>
      </c>
      <c r="C1755" s="66"/>
      <c r="D1755" s="376">
        <v>7303</v>
      </c>
      <c r="E1755" s="66"/>
      <c r="F1755" s="66"/>
      <c r="G1755" s="66"/>
      <c r="I1755" s="66"/>
      <c r="J1755" s="66"/>
      <c r="K1755" s="66"/>
      <c r="M1755" s="377">
        <v>1</v>
      </c>
      <c r="N1755" s="378">
        <v>-334</v>
      </c>
      <c r="P1755" s="377">
        <v>0</v>
      </c>
      <c r="Q1755" s="378">
        <v>0</v>
      </c>
      <c r="S1755" s="377">
        <v>0</v>
      </c>
      <c r="T1755" s="378">
        <v>0</v>
      </c>
      <c r="V1755" s="113"/>
      <c r="W1755" s="113"/>
      <c r="X1755" s="113"/>
      <c r="Y1755" s="113"/>
      <c r="Z1755" s="113"/>
    </row>
    <row r="1756" spans="1:26" ht="15" x14ac:dyDescent="0.25">
      <c r="A1756" s="66" t="s">
        <v>1118</v>
      </c>
      <c r="B1756" s="66" t="s">
        <v>456</v>
      </c>
      <c r="C1756" s="66"/>
      <c r="D1756" s="376">
        <v>7304</v>
      </c>
      <c r="E1756" s="66"/>
      <c r="F1756" s="66"/>
      <c r="G1756" s="66"/>
      <c r="I1756" s="66"/>
      <c r="J1756" s="66"/>
      <c r="K1756" s="66"/>
      <c r="M1756" s="377">
        <v>63</v>
      </c>
      <c r="N1756" s="378">
        <v>-21295</v>
      </c>
      <c r="P1756" s="377">
        <v>66</v>
      </c>
      <c r="Q1756" s="378">
        <v>-24076</v>
      </c>
      <c r="S1756" s="377">
        <v>82</v>
      </c>
      <c r="T1756" s="378">
        <v>-23139</v>
      </c>
      <c r="V1756" s="113"/>
      <c r="W1756" s="113"/>
      <c r="X1756" s="113"/>
      <c r="Y1756" s="113"/>
      <c r="Z1756" s="113"/>
    </row>
    <row r="1757" spans="1:26" ht="15" x14ac:dyDescent="0.25">
      <c r="A1757" s="66" t="s">
        <v>1118</v>
      </c>
      <c r="B1757" s="66" t="s">
        <v>456</v>
      </c>
      <c r="C1757" s="66"/>
      <c r="D1757" s="376">
        <v>7305</v>
      </c>
      <c r="E1757" s="66"/>
      <c r="F1757" s="66"/>
      <c r="G1757" s="66"/>
      <c r="I1757" s="66"/>
      <c r="J1757" s="66"/>
      <c r="K1757" s="66"/>
      <c r="M1757" s="377">
        <v>105</v>
      </c>
      <c r="N1757" s="378">
        <v>-37677</v>
      </c>
      <c r="P1757" s="377">
        <v>245</v>
      </c>
      <c r="Q1757" s="378">
        <v>-88601</v>
      </c>
      <c r="S1757" s="377">
        <v>188</v>
      </c>
      <c r="T1757" s="378">
        <v>-54279</v>
      </c>
      <c r="V1757" s="113"/>
      <c r="W1757" s="113"/>
      <c r="X1757" s="113"/>
      <c r="Y1757" s="113"/>
      <c r="Z1757" s="113"/>
    </row>
    <row r="1758" spans="1:26" ht="15" x14ac:dyDescent="0.25">
      <c r="A1758" s="66" t="s">
        <v>1118</v>
      </c>
      <c r="B1758" s="66" t="s">
        <v>456</v>
      </c>
      <c r="C1758" s="66"/>
      <c r="D1758" s="376">
        <v>7306</v>
      </c>
      <c r="E1758" s="66"/>
      <c r="F1758" s="66"/>
      <c r="G1758" s="66"/>
      <c r="I1758" s="66"/>
      <c r="J1758" s="66"/>
      <c r="K1758" s="66"/>
      <c r="M1758" s="377">
        <v>53</v>
      </c>
      <c r="N1758" s="378">
        <v>-18297</v>
      </c>
      <c r="P1758" s="377">
        <v>56</v>
      </c>
      <c r="Q1758" s="378">
        <v>-19013</v>
      </c>
      <c r="S1758" s="377">
        <v>80</v>
      </c>
      <c r="T1758" s="378">
        <v>-23279</v>
      </c>
      <c r="V1758" s="113"/>
      <c r="W1758" s="113"/>
      <c r="X1758" s="113"/>
      <c r="Y1758" s="113"/>
      <c r="Z1758" s="113"/>
    </row>
    <row r="1759" spans="1:26" ht="15" x14ac:dyDescent="0.25">
      <c r="A1759" s="66" t="s">
        <v>1118</v>
      </c>
      <c r="B1759" s="66" t="s">
        <v>456</v>
      </c>
      <c r="C1759" s="66"/>
      <c r="D1759" s="376">
        <v>7307</v>
      </c>
      <c r="E1759" s="66"/>
      <c r="F1759" s="66"/>
      <c r="G1759" s="66"/>
      <c r="I1759" s="66"/>
      <c r="J1759" s="66"/>
      <c r="K1759" s="66"/>
      <c r="M1759" s="377">
        <v>48</v>
      </c>
      <c r="N1759" s="378">
        <v>-16731</v>
      </c>
      <c r="P1759" s="377">
        <v>54</v>
      </c>
      <c r="Q1759" s="378">
        <v>-19305</v>
      </c>
      <c r="S1759" s="377">
        <v>71</v>
      </c>
      <c r="T1759" s="378">
        <v>-20858</v>
      </c>
      <c r="V1759" s="113"/>
      <c r="W1759" s="113"/>
      <c r="X1759" s="113"/>
      <c r="Y1759" s="113"/>
      <c r="Z1759" s="113"/>
    </row>
    <row r="1760" spans="1:26" ht="15" x14ac:dyDescent="0.25">
      <c r="A1760" s="66" t="s">
        <v>1118</v>
      </c>
      <c r="B1760" s="66" t="s">
        <v>456</v>
      </c>
      <c r="C1760" s="66"/>
      <c r="D1760" s="376">
        <v>7310</v>
      </c>
      <c r="E1760" s="66"/>
      <c r="F1760" s="66"/>
      <c r="G1760" s="66"/>
      <c r="I1760" s="66"/>
      <c r="J1760" s="66"/>
      <c r="K1760" s="66"/>
      <c r="M1760" s="377">
        <v>3</v>
      </c>
      <c r="N1760" s="378">
        <v>-1587</v>
      </c>
      <c r="P1760" s="377">
        <v>1</v>
      </c>
      <c r="Q1760" s="378">
        <v>-529</v>
      </c>
      <c r="S1760" s="377">
        <v>5</v>
      </c>
      <c r="T1760" s="378">
        <v>-2183</v>
      </c>
      <c r="V1760" s="113"/>
      <c r="W1760" s="113"/>
      <c r="X1760" s="113"/>
      <c r="Y1760" s="113"/>
      <c r="Z1760" s="113"/>
    </row>
    <row r="1761" spans="1:26" ht="15" x14ac:dyDescent="0.25">
      <c r="A1761" s="66" t="s">
        <v>1118</v>
      </c>
      <c r="B1761" s="66" t="s">
        <v>456</v>
      </c>
      <c r="C1761" s="66"/>
      <c r="D1761" s="376">
        <v>7506</v>
      </c>
      <c r="E1761" s="66"/>
      <c r="F1761" s="66"/>
      <c r="G1761" s="66"/>
      <c r="I1761" s="66"/>
      <c r="J1761" s="66"/>
      <c r="K1761" s="66"/>
      <c r="M1761" s="377">
        <v>0</v>
      </c>
      <c r="N1761" s="378">
        <v>0</v>
      </c>
      <c r="P1761" s="377">
        <v>0</v>
      </c>
      <c r="Q1761" s="378">
        <v>0</v>
      </c>
      <c r="S1761" s="377">
        <v>0</v>
      </c>
      <c r="T1761" s="378">
        <v>0</v>
      </c>
      <c r="V1761" s="113"/>
      <c r="W1761" s="113"/>
      <c r="X1761" s="113"/>
      <c r="Y1761" s="113"/>
      <c r="Z1761" s="113"/>
    </row>
    <row r="1762" spans="1:26" ht="15" x14ac:dyDescent="0.25">
      <c r="A1762" s="66" t="s">
        <v>1118</v>
      </c>
      <c r="B1762" s="66" t="s">
        <v>457</v>
      </c>
      <c r="C1762" s="66"/>
      <c r="D1762" s="376">
        <v>7032</v>
      </c>
      <c r="E1762" s="66"/>
      <c r="F1762" s="66"/>
      <c r="G1762" s="66"/>
      <c r="I1762" s="66"/>
      <c r="J1762" s="66"/>
      <c r="K1762" s="66"/>
      <c r="M1762" s="377">
        <v>20</v>
      </c>
      <c r="N1762" s="378">
        <v>-7217</v>
      </c>
      <c r="P1762" s="377">
        <v>18</v>
      </c>
      <c r="Q1762" s="378">
        <v>-6240</v>
      </c>
      <c r="S1762" s="377">
        <v>34</v>
      </c>
      <c r="T1762" s="378">
        <v>-9124</v>
      </c>
      <c r="V1762" s="113"/>
      <c r="W1762" s="113"/>
      <c r="X1762" s="113"/>
      <c r="Y1762" s="113"/>
      <c r="Z1762" s="113"/>
    </row>
    <row r="1763" spans="1:26" ht="15" x14ac:dyDescent="0.25">
      <c r="A1763" s="66" t="s">
        <v>1118</v>
      </c>
      <c r="B1763" s="66" t="s">
        <v>531</v>
      </c>
      <c r="C1763" s="66"/>
      <c r="D1763" s="376">
        <v>7033</v>
      </c>
      <c r="E1763" s="66"/>
      <c r="F1763" s="66"/>
      <c r="G1763" s="66"/>
      <c r="I1763" s="66"/>
      <c r="J1763" s="66"/>
      <c r="K1763" s="66"/>
      <c r="M1763" s="377">
        <v>2</v>
      </c>
      <c r="N1763" s="378">
        <v>-668</v>
      </c>
      <c r="P1763" s="377">
        <v>0</v>
      </c>
      <c r="Q1763" s="378">
        <v>0</v>
      </c>
      <c r="S1763" s="377">
        <v>1</v>
      </c>
      <c r="T1763" s="378">
        <v>-202</v>
      </c>
      <c r="V1763" s="113"/>
      <c r="W1763" s="113"/>
      <c r="X1763" s="113"/>
      <c r="Y1763" s="113"/>
      <c r="Z1763" s="113"/>
    </row>
    <row r="1764" spans="1:26" ht="15" x14ac:dyDescent="0.25">
      <c r="A1764" s="66" t="s">
        <v>1118</v>
      </c>
      <c r="B1764" s="66" t="s">
        <v>588</v>
      </c>
      <c r="C1764" s="66"/>
      <c r="D1764" s="376">
        <v>7405</v>
      </c>
      <c r="E1764" s="66"/>
      <c r="F1764" s="66"/>
      <c r="G1764" s="66"/>
      <c r="I1764" s="66"/>
      <c r="J1764" s="66"/>
      <c r="K1764" s="66"/>
      <c r="M1764" s="377">
        <v>0</v>
      </c>
      <c r="N1764" s="378">
        <v>0</v>
      </c>
      <c r="P1764" s="377">
        <v>1</v>
      </c>
      <c r="Q1764" s="378">
        <v>-334</v>
      </c>
      <c r="S1764" s="377">
        <v>0</v>
      </c>
      <c r="T1764" s="378">
        <v>0</v>
      </c>
      <c r="V1764" s="113"/>
      <c r="W1764" s="113"/>
      <c r="X1764" s="113"/>
      <c r="Y1764" s="113"/>
      <c r="Z1764" s="113"/>
    </row>
    <row r="1765" spans="1:26" ht="15" x14ac:dyDescent="0.25">
      <c r="A1765" s="66" t="s">
        <v>1118</v>
      </c>
      <c r="B1765" s="66" t="s">
        <v>412</v>
      </c>
      <c r="C1765" s="66"/>
      <c r="D1765" s="376">
        <v>8045</v>
      </c>
      <c r="E1765" s="66"/>
      <c r="F1765" s="66"/>
      <c r="G1765" s="66"/>
      <c r="I1765" s="66"/>
      <c r="J1765" s="66"/>
      <c r="K1765" s="66"/>
      <c r="M1765" s="377">
        <v>2</v>
      </c>
      <c r="N1765" s="378">
        <v>-668</v>
      </c>
      <c r="P1765" s="377">
        <v>0</v>
      </c>
      <c r="Q1765" s="378">
        <v>0</v>
      </c>
      <c r="S1765" s="377">
        <v>2</v>
      </c>
      <c r="T1765" s="378">
        <v>-524</v>
      </c>
      <c r="V1765" s="66"/>
      <c r="W1765" s="66"/>
      <c r="X1765" s="66"/>
      <c r="Y1765" s="66"/>
      <c r="Z1765" s="66"/>
    </row>
    <row r="1766" spans="1:26" ht="15" x14ac:dyDescent="0.25">
      <c r="A1766" s="66" t="s">
        <v>1118</v>
      </c>
      <c r="B1766" s="66" t="s">
        <v>412</v>
      </c>
      <c r="C1766" s="66"/>
      <c r="D1766" s="376">
        <v>8049</v>
      </c>
      <c r="E1766" s="66"/>
      <c r="F1766" s="66"/>
      <c r="G1766" s="66"/>
      <c r="I1766" s="66"/>
      <c r="J1766" s="66"/>
      <c r="K1766" s="66"/>
      <c r="M1766" s="377">
        <v>0</v>
      </c>
      <c r="N1766" s="378">
        <v>0</v>
      </c>
      <c r="P1766" s="377">
        <v>0</v>
      </c>
      <c r="Q1766" s="378">
        <v>0</v>
      </c>
      <c r="S1766" s="377">
        <v>0</v>
      </c>
      <c r="T1766" s="378">
        <v>0</v>
      </c>
      <c r="V1766" s="66"/>
      <c r="W1766" s="66"/>
      <c r="X1766" s="66"/>
      <c r="Y1766" s="66"/>
      <c r="Z1766" s="66"/>
    </row>
    <row r="1767" spans="1:26" ht="15" x14ac:dyDescent="0.25">
      <c r="A1767" s="66" t="s">
        <v>1118</v>
      </c>
      <c r="B1767" s="66" t="s">
        <v>412</v>
      </c>
      <c r="C1767" s="66"/>
      <c r="D1767" s="376">
        <v>8251</v>
      </c>
      <c r="E1767" s="66"/>
      <c r="F1767" s="66"/>
      <c r="G1767" s="66"/>
      <c r="I1767" s="66"/>
      <c r="J1767" s="66"/>
      <c r="K1767" s="66"/>
      <c r="M1767" s="377">
        <v>0</v>
      </c>
      <c r="N1767" s="378">
        <v>0</v>
      </c>
      <c r="P1767" s="377">
        <v>0</v>
      </c>
      <c r="Q1767" s="378">
        <v>0</v>
      </c>
      <c r="S1767" s="377">
        <v>0</v>
      </c>
      <c r="T1767" s="378">
        <v>0</v>
      </c>
      <c r="V1767" s="66"/>
      <c r="W1767" s="66"/>
      <c r="X1767" s="66"/>
      <c r="Y1767" s="66"/>
      <c r="Z1767" s="66"/>
    </row>
    <row r="1768" spans="1:26" ht="15" x14ac:dyDescent="0.25">
      <c r="A1768" s="66" t="s">
        <v>1118</v>
      </c>
      <c r="B1768" s="66" t="s">
        <v>469</v>
      </c>
      <c r="C1768" s="66"/>
      <c r="D1768" s="376">
        <v>8536</v>
      </c>
      <c r="E1768" s="66"/>
      <c r="F1768" s="66"/>
      <c r="G1768" s="66"/>
      <c r="I1768" s="66"/>
      <c r="J1768" s="66"/>
      <c r="K1768" s="66"/>
      <c r="M1768" s="377">
        <v>0</v>
      </c>
      <c r="N1768" s="378">
        <v>0</v>
      </c>
      <c r="P1768" s="377">
        <v>1</v>
      </c>
      <c r="Q1768" s="378">
        <v>-334</v>
      </c>
      <c r="S1768" s="377">
        <v>0</v>
      </c>
      <c r="T1768" s="378">
        <v>0</v>
      </c>
      <c r="V1768" s="66"/>
      <c r="W1768" s="66"/>
      <c r="X1768" s="66"/>
      <c r="Y1768" s="66"/>
      <c r="Z1768" s="66"/>
    </row>
    <row r="1769" spans="1:26" ht="15" x14ac:dyDescent="0.25">
      <c r="A1769" s="66" t="s">
        <v>1118</v>
      </c>
      <c r="B1769" s="66" t="s">
        <v>469</v>
      </c>
      <c r="C1769" s="66"/>
      <c r="D1769" s="376">
        <v>8540</v>
      </c>
      <c r="E1769" s="66"/>
      <c r="F1769" s="66"/>
      <c r="G1769" s="66"/>
      <c r="I1769" s="66"/>
      <c r="J1769" s="66"/>
      <c r="K1769" s="66"/>
      <c r="M1769" s="377">
        <v>0</v>
      </c>
      <c r="N1769" s="378">
        <v>0</v>
      </c>
      <c r="P1769" s="377">
        <v>0</v>
      </c>
      <c r="Q1769" s="378">
        <v>0</v>
      </c>
      <c r="S1769" s="377">
        <v>0</v>
      </c>
      <c r="T1769" s="378">
        <v>0</v>
      </c>
      <c r="V1769" s="66"/>
      <c r="W1769" s="66"/>
      <c r="X1769" s="66"/>
      <c r="Y1769" s="66"/>
      <c r="Z1769" s="66"/>
    </row>
    <row r="1770" spans="1:26" ht="15" x14ac:dyDescent="0.25">
      <c r="A1770" s="66" t="s">
        <v>1118</v>
      </c>
      <c r="B1770" s="66" t="s">
        <v>469</v>
      </c>
      <c r="C1770" s="66"/>
      <c r="D1770" s="376">
        <v>8610</v>
      </c>
      <c r="E1770" s="66"/>
      <c r="F1770" s="66"/>
      <c r="G1770" s="66"/>
      <c r="I1770" s="66"/>
      <c r="J1770" s="66"/>
      <c r="K1770" s="66"/>
      <c r="M1770" s="377">
        <v>0</v>
      </c>
      <c r="N1770" s="378">
        <v>0</v>
      </c>
      <c r="P1770" s="377">
        <v>0</v>
      </c>
      <c r="Q1770" s="378">
        <v>0</v>
      </c>
      <c r="S1770" s="377">
        <v>0</v>
      </c>
      <c r="T1770" s="378">
        <v>0</v>
      </c>
      <c r="V1770" s="66"/>
      <c r="W1770" s="66"/>
      <c r="X1770" s="66"/>
      <c r="Y1770" s="66"/>
      <c r="Z1770" s="66"/>
    </row>
    <row r="1771" spans="1:26" ht="15" x14ac:dyDescent="0.25">
      <c r="A1771" s="66" t="s">
        <v>1118</v>
      </c>
      <c r="B1771" s="66" t="s">
        <v>469</v>
      </c>
      <c r="C1771" s="66"/>
      <c r="D1771" s="376">
        <v>8619</v>
      </c>
      <c r="E1771" s="66"/>
      <c r="F1771" s="66"/>
      <c r="G1771" s="66"/>
      <c r="I1771" s="66"/>
      <c r="J1771" s="66"/>
      <c r="K1771" s="66"/>
      <c r="M1771" s="377">
        <v>1</v>
      </c>
      <c r="N1771" s="378">
        <v>-529</v>
      </c>
      <c r="P1771" s="377">
        <v>0</v>
      </c>
      <c r="Q1771" s="378">
        <v>0</v>
      </c>
      <c r="S1771" s="377">
        <v>0</v>
      </c>
      <c r="T1771" s="378">
        <v>0</v>
      </c>
      <c r="V1771" s="66"/>
      <c r="W1771" s="66"/>
      <c r="X1771" s="66"/>
      <c r="Y1771" s="66"/>
      <c r="Z1771" s="66"/>
    </row>
    <row r="1772" spans="1:26" ht="15" x14ac:dyDescent="0.25">
      <c r="A1772" s="66" t="s">
        <v>1118</v>
      </c>
      <c r="B1772" s="66" t="s">
        <v>469</v>
      </c>
      <c r="C1772" s="66"/>
      <c r="D1772" s="376">
        <v>8638</v>
      </c>
      <c r="E1772" s="66"/>
      <c r="F1772" s="66"/>
      <c r="G1772" s="66"/>
      <c r="I1772" s="66"/>
      <c r="J1772" s="66"/>
      <c r="K1772" s="66"/>
      <c r="M1772" s="377">
        <v>0</v>
      </c>
      <c r="N1772" s="378">
        <v>0</v>
      </c>
      <c r="P1772" s="377">
        <v>0</v>
      </c>
      <c r="Q1772" s="378">
        <v>0</v>
      </c>
      <c r="S1772" s="377">
        <v>0</v>
      </c>
      <c r="T1772" s="378">
        <v>0</v>
      </c>
      <c r="V1772" s="66"/>
      <c r="W1772" s="66"/>
      <c r="X1772" s="66"/>
      <c r="Y1772" s="66"/>
      <c r="Z1772" s="66"/>
    </row>
    <row r="1773" spans="1:26" ht="15" x14ac:dyDescent="0.25">
      <c r="A1773" s="66" t="s">
        <v>1118</v>
      </c>
      <c r="B1773" s="66" t="s">
        <v>469</v>
      </c>
      <c r="C1773" s="66"/>
      <c r="D1773" s="376">
        <v>8648</v>
      </c>
      <c r="E1773" s="66"/>
      <c r="F1773" s="66"/>
      <c r="G1773" s="66"/>
      <c r="I1773" s="66"/>
      <c r="J1773" s="66"/>
      <c r="K1773" s="66"/>
      <c r="M1773" s="377">
        <v>8</v>
      </c>
      <c r="N1773" s="378">
        <v>-2672</v>
      </c>
      <c r="P1773" s="377">
        <v>10</v>
      </c>
      <c r="Q1773" s="378">
        <v>-3454</v>
      </c>
      <c r="S1773" s="377">
        <v>14</v>
      </c>
      <c r="T1773" s="378">
        <v>-3823</v>
      </c>
      <c r="V1773" s="66"/>
      <c r="W1773" s="66"/>
      <c r="X1773" s="66"/>
      <c r="Y1773" s="66"/>
      <c r="Z1773" s="66"/>
    </row>
    <row r="1774" spans="1:26" ht="15" x14ac:dyDescent="0.25">
      <c r="A1774" s="66" t="s">
        <v>1118</v>
      </c>
      <c r="B1774" s="66" t="s">
        <v>330</v>
      </c>
      <c r="C1774" s="66"/>
      <c r="D1774" s="376">
        <v>7605</v>
      </c>
      <c r="E1774" s="66"/>
      <c r="F1774" s="66"/>
      <c r="G1774" s="66"/>
      <c r="I1774" s="66"/>
      <c r="J1774" s="66"/>
      <c r="K1774" s="66"/>
      <c r="M1774" s="377">
        <v>2</v>
      </c>
      <c r="N1774" s="378">
        <v>-668</v>
      </c>
      <c r="P1774" s="377">
        <v>3</v>
      </c>
      <c r="Q1774" s="378">
        <v>-1392</v>
      </c>
      <c r="S1774" s="377">
        <v>4</v>
      </c>
      <c r="T1774" s="378">
        <v>-1156</v>
      </c>
      <c r="V1774" s="66"/>
      <c r="W1774" s="66"/>
      <c r="X1774" s="66"/>
      <c r="Y1774" s="66"/>
      <c r="Z1774" s="66"/>
    </row>
    <row r="1775" spans="1:26" ht="15" x14ac:dyDescent="0.25">
      <c r="A1775" s="66" t="s">
        <v>1118</v>
      </c>
      <c r="B1775" s="66" t="s">
        <v>496</v>
      </c>
      <c r="C1775" s="66"/>
      <c r="D1775" s="376">
        <v>7035</v>
      </c>
      <c r="E1775" s="66"/>
      <c r="F1775" s="66"/>
      <c r="G1775" s="66"/>
      <c r="I1775" s="66"/>
      <c r="J1775" s="66"/>
      <c r="K1775" s="66"/>
      <c r="M1775" s="377">
        <v>0</v>
      </c>
      <c r="N1775" s="378">
        <v>0</v>
      </c>
      <c r="P1775" s="377">
        <v>0</v>
      </c>
      <c r="Q1775" s="378">
        <v>0</v>
      </c>
      <c r="S1775" s="377">
        <v>0</v>
      </c>
      <c r="T1775" s="378">
        <v>0</v>
      </c>
      <c r="V1775" s="66"/>
      <c r="W1775" s="66"/>
      <c r="X1775" s="66"/>
      <c r="Y1775" s="66"/>
      <c r="Z1775" s="66"/>
    </row>
    <row r="1776" spans="1:26" ht="15" x14ac:dyDescent="0.25">
      <c r="A1776" s="66" t="s">
        <v>1118</v>
      </c>
      <c r="B1776" s="66" t="s">
        <v>532</v>
      </c>
      <c r="C1776" s="66"/>
      <c r="D1776" s="376">
        <v>7036</v>
      </c>
      <c r="E1776" s="66"/>
      <c r="F1776" s="66"/>
      <c r="G1776" s="66"/>
      <c r="I1776" s="66"/>
      <c r="J1776" s="66"/>
      <c r="K1776" s="66"/>
      <c r="M1776" s="377">
        <v>15</v>
      </c>
      <c r="N1776" s="378">
        <v>-5559</v>
      </c>
      <c r="P1776" s="377">
        <v>6</v>
      </c>
      <c r="Q1776" s="378">
        <v>-2004</v>
      </c>
      <c r="S1776" s="377">
        <v>4</v>
      </c>
      <c r="T1776" s="378">
        <v>-839</v>
      </c>
      <c r="V1776" s="66"/>
      <c r="W1776" s="66"/>
      <c r="X1776" s="66"/>
      <c r="Y1776" s="66"/>
      <c r="Z1776" s="66"/>
    </row>
    <row r="1777" spans="1:26" ht="15" x14ac:dyDescent="0.25">
      <c r="A1777" s="66" t="s">
        <v>1118</v>
      </c>
      <c r="B1777" s="66" t="s">
        <v>532</v>
      </c>
      <c r="C1777" s="66"/>
      <c r="D1777" s="376">
        <v>7203</v>
      </c>
      <c r="E1777" s="66"/>
      <c r="F1777" s="66"/>
      <c r="G1777" s="66"/>
      <c r="I1777" s="66"/>
      <c r="J1777" s="66"/>
      <c r="K1777" s="66"/>
      <c r="M1777" s="377">
        <v>0</v>
      </c>
      <c r="N1777" s="378">
        <v>0</v>
      </c>
      <c r="P1777" s="377">
        <v>0</v>
      </c>
      <c r="Q1777" s="378">
        <v>0</v>
      </c>
      <c r="S1777" s="377">
        <v>0</v>
      </c>
      <c r="T1777" s="378">
        <v>0</v>
      </c>
      <c r="V1777" s="66"/>
      <c r="W1777" s="66"/>
      <c r="X1777" s="66"/>
      <c r="Y1777" s="66"/>
      <c r="Z1777" s="66"/>
    </row>
    <row r="1778" spans="1:26" ht="15" x14ac:dyDescent="0.25">
      <c r="A1778" s="66" t="s">
        <v>1118</v>
      </c>
      <c r="B1778" s="66" t="s">
        <v>500</v>
      </c>
      <c r="C1778" s="66"/>
      <c r="D1778" s="376">
        <v>7424</v>
      </c>
      <c r="E1778" s="66"/>
      <c r="F1778" s="66"/>
      <c r="G1778" s="66"/>
      <c r="I1778" s="66"/>
      <c r="J1778" s="66"/>
      <c r="K1778" s="66"/>
      <c r="M1778" s="377">
        <v>5</v>
      </c>
      <c r="N1778" s="378">
        <v>-1670</v>
      </c>
      <c r="P1778" s="377">
        <v>7</v>
      </c>
      <c r="Q1778" s="378">
        <v>-2338</v>
      </c>
      <c r="S1778" s="377">
        <v>7</v>
      </c>
      <c r="T1778" s="378">
        <v>-1775</v>
      </c>
      <c r="V1778" s="66"/>
      <c r="W1778" s="66"/>
      <c r="X1778" s="66"/>
      <c r="Y1778" s="66"/>
      <c r="Z1778" s="66"/>
    </row>
    <row r="1779" spans="1:26" ht="15" x14ac:dyDescent="0.25">
      <c r="A1779" s="66" t="s">
        <v>1118</v>
      </c>
      <c r="B1779" s="66" t="s">
        <v>331</v>
      </c>
      <c r="C1779" s="66"/>
      <c r="D1779" s="376">
        <v>7643</v>
      </c>
      <c r="E1779" s="66"/>
      <c r="F1779" s="66"/>
      <c r="G1779" s="66"/>
      <c r="I1779" s="66"/>
      <c r="J1779" s="66"/>
      <c r="K1779" s="66"/>
      <c r="M1779" s="377">
        <v>10</v>
      </c>
      <c r="N1779" s="378">
        <v>-3730</v>
      </c>
      <c r="P1779" s="377">
        <v>4</v>
      </c>
      <c r="Q1779" s="378">
        <v>-1336</v>
      </c>
      <c r="S1779" s="377">
        <v>7</v>
      </c>
      <c r="T1779" s="378">
        <v>-1974</v>
      </c>
      <c r="V1779" s="66"/>
      <c r="W1779" s="66"/>
      <c r="X1779" s="66"/>
      <c r="Y1779" s="66"/>
      <c r="Z1779" s="66"/>
    </row>
    <row r="1780" spans="1:26" ht="15" x14ac:dyDescent="0.25">
      <c r="A1780" s="66" t="s">
        <v>1118</v>
      </c>
      <c r="B1780" s="66" t="s">
        <v>431</v>
      </c>
      <c r="C1780" s="66"/>
      <c r="D1780" s="376">
        <v>7039</v>
      </c>
      <c r="E1780" s="66"/>
      <c r="F1780" s="66"/>
      <c r="G1780" s="66"/>
      <c r="I1780" s="66"/>
      <c r="J1780" s="66"/>
      <c r="K1780" s="66"/>
      <c r="M1780" s="377">
        <v>1</v>
      </c>
      <c r="N1780" s="378">
        <v>-334</v>
      </c>
      <c r="P1780" s="377">
        <v>2</v>
      </c>
      <c r="Q1780" s="378">
        <v>-668</v>
      </c>
      <c r="S1780" s="377">
        <v>3</v>
      </c>
      <c r="T1780" s="378">
        <v>-709</v>
      </c>
      <c r="V1780" s="66"/>
      <c r="W1780" s="66"/>
      <c r="X1780" s="66"/>
      <c r="Y1780" s="66"/>
      <c r="Z1780" s="66"/>
    </row>
    <row r="1781" spans="1:26" ht="15" x14ac:dyDescent="0.25">
      <c r="A1781" s="66" t="s">
        <v>1118</v>
      </c>
      <c r="B1781" s="66" t="s">
        <v>332</v>
      </c>
      <c r="C1781" s="66"/>
      <c r="D1781" s="376">
        <v>7446</v>
      </c>
      <c r="E1781" s="66"/>
      <c r="F1781" s="66"/>
      <c r="G1781" s="66"/>
      <c r="I1781" s="66"/>
      <c r="J1781" s="66"/>
      <c r="K1781" s="66"/>
      <c r="M1781" s="377">
        <v>0</v>
      </c>
      <c r="N1781" s="378">
        <v>0</v>
      </c>
      <c r="P1781" s="377">
        <v>0</v>
      </c>
      <c r="Q1781" s="378">
        <v>0</v>
      </c>
      <c r="S1781" s="377">
        <v>0</v>
      </c>
      <c r="T1781" s="378">
        <v>0</v>
      </c>
      <c r="V1781" s="66"/>
      <c r="W1781" s="66"/>
      <c r="X1781" s="66"/>
      <c r="Y1781" s="66"/>
      <c r="Z1781" s="66"/>
    </row>
    <row r="1782" spans="1:26" ht="15" x14ac:dyDescent="0.25">
      <c r="A1782" s="66" t="s">
        <v>1118</v>
      </c>
      <c r="B1782" s="66" t="s">
        <v>332</v>
      </c>
      <c r="C1782" s="66"/>
      <c r="D1782" s="376">
        <v>7644</v>
      </c>
      <c r="E1782" s="66"/>
      <c r="F1782" s="66"/>
      <c r="G1782" s="66"/>
      <c r="I1782" s="66"/>
      <c r="J1782" s="66"/>
      <c r="K1782" s="66"/>
      <c r="M1782" s="377">
        <v>25</v>
      </c>
      <c r="N1782" s="378">
        <v>-8935</v>
      </c>
      <c r="P1782" s="377">
        <v>18</v>
      </c>
      <c r="Q1782" s="378">
        <v>-6906</v>
      </c>
      <c r="S1782" s="377">
        <v>25</v>
      </c>
      <c r="T1782" s="378">
        <v>-6842</v>
      </c>
      <c r="V1782" s="66"/>
      <c r="W1782" s="66"/>
      <c r="X1782" s="66"/>
      <c r="Y1782" s="66"/>
      <c r="Z1782" s="66"/>
    </row>
    <row r="1783" spans="1:26" ht="15" x14ac:dyDescent="0.25">
      <c r="A1783" s="66" t="s">
        <v>1118</v>
      </c>
      <c r="B1783" s="66" t="s">
        <v>332</v>
      </c>
      <c r="C1783" s="66"/>
      <c r="D1783" s="376">
        <v>9644</v>
      </c>
      <c r="E1783" s="66"/>
      <c r="F1783" s="66"/>
      <c r="G1783" s="66"/>
      <c r="I1783" s="66"/>
      <c r="J1783" s="66"/>
      <c r="K1783" s="66"/>
      <c r="M1783" s="377">
        <v>0</v>
      </c>
      <c r="N1783" s="378">
        <v>0</v>
      </c>
      <c r="P1783" s="377">
        <v>0</v>
      </c>
      <c r="Q1783" s="378">
        <v>0</v>
      </c>
      <c r="S1783" s="377">
        <v>0</v>
      </c>
      <c r="T1783" s="378">
        <v>0</v>
      </c>
      <c r="V1783" s="66"/>
      <c r="W1783" s="66"/>
      <c r="X1783" s="66"/>
      <c r="Y1783" s="66"/>
      <c r="Z1783" s="66"/>
    </row>
    <row r="1784" spans="1:26" ht="15" x14ac:dyDescent="0.25">
      <c r="A1784" s="66" t="s">
        <v>1118</v>
      </c>
      <c r="B1784" s="66" t="s">
        <v>597</v>
      </c>
      <c r="C1784" s="66"/>
      <c r="D1784" s="376">
        <v>7933</v>
      </c>
      <c r="E1784" s="66"/>
      <c r="F1784" s="66"/>
      <c r="G1784" s="66"/>
      <c r="I1784" s="66"/>
      <c r="J1784" s="66"/>
      <c r="K1784" s="66"/>
      <c r="M1784" s="377">
        <v>0</v>
      </c>
      <c r="N1784" s="378">
        <v>0</v>
      </c>
      <c r="P1784" s="377">
        <v>0</v>
      </c>
      <c r="Q1784" s="378">
        <v>0</v>
      </c>
      <c r="S1784" s="377">
        <v>0</v>
      </c>
      <c r="T1784" s="378">
        <v>0</v>
      </c>
      <c r="V1784" s="66"/>
      <c r="W1784" s="66"/>
      <c r="X1784" s="66"/>
      <c r="Y1784" s="66"/>
      <c r="Z1784" s="66"/>
    </row>
    <row r="1785" spans="1:26" ht="15" x14ac:dyDescent="0.25">
      <c r="A1785" s="66" t="s">
        <v>1118</v>
      </c>
      <c r="B1785" s="66" t="s">
        <v>597</v>
      </c>
      <c r="C1785" s="66"/>
      <c r="D1785" s="376">
        <v>7946</v>
      </c>
      <c r="E1785" s="66"/>
      <c r="F1785" s="66"/>
      <c r="G1785" s="66"/>
      <c r="I1785" s="66"/>
      <c r="J1785" s="66"/>
      <c r="K1785" s="66"/>
      <c r="M1785" s="377">
        <v>0</v>
      </c>
      <c r="N1785" s="378">
        <v>0</v>
      </c>
      <c r="P1785" s="377">
        <v>0</v>
      </c>
      <c r="Q1785" s="378">
        <v>0</v>
      </c>
      <c r="S1785" s="377">
        <v>1</v>
      </c>
      <c r="T1785" s="378">
        <v>-253</v>
      </c>
      <c r="V1785" s="66"/>
      <c r="W1785" s="66"/>
      <c r="X1785" s="66"/>
      <c r="Y1785" s="66"/>
      <c r="Z1785" s="66"/>
    </row>
    <row r="1786" spans="1:26" ht="15" x14ac:dyDescent="0.25">
      <c r="A1786" s="66" t="s">
        <v>1118</v>
      </c>
      <c r="B1786" s="66" t="s">
        <v>597</v>
      </c>
      <c r="C1786" s="66"/>
      <c r="D1786" s="376">
        <v>7980</v>
      </c>
      <c r="E1786" s="66"/>
      <c r="F1786" s="66"/>
      <c r="G1786" s="66"/>
      <c r="I1786" s="66"/>
      <c r="J1786" s="66"/>
      <c r="K1786" s="66"/>
      <c r="M1786" s="377">
        <v>1</v>
      </c>
      <c r="N1786" s="378">
        <v>-334</v>
      </c>
      <c r="P1786" s="377">
        <v>0</v>
      </c>
      <c r="Q1786" s="378">
        <v>0</v>
      </c>
      <c r="S1786" s="377">
        <v>0</v>
      </c>
      <c r="T1786" s="378">
        <v>0</v>
      </c>
      <c r="V1786" s="66"/>
      <c r="W1786" s="66"/>
      <c r="X1786" s="66"/>
      <c r="Y1786" s="66"/>
      <c r="Z1786" s="66"/>
    </row>
    <row r="1787" spans="1:26" ht="15" x14ac:dyDescent="0.25">
      <c r="A1787" s="66" t="s">
        <v>1118</v>
      </c>
      <c r="B1787" s="66" t="s">
        <v>381</v>
      </c>
      <c r="C1787" s="66"/>
      <c r="D1787" s="376">
        <v>8048</v>
      </c>
      <c r="E1787" s="66"/>
      <c r="F1787" s="66"/>
      <c r="G1787" s="66"/>
      <c r="I1787" s="66"/>
      <c r="J1787" s="66"/>
      <c r="K1787" s="66"/>
      <c r="M1787" s="377">
        <v>4</v>
      </c>
      <c r="N1787" s="378">
        <v>-1450</v>
      </c>
      <c r="P1787" s="377">
        <v>6</v>
      </c>
      <c r="Q1787" s="378">
        <v>-2575</v>
      </c>
      <c r="S1787" s="377">
        <v>4</v>
      </c>
      <c r="T1787" s="378">
        <v>-1100</v>
      </c>
      <c r="V1787" s="113"/>
      <c r="W1787" s="113"/>
      <c r="X1787" s="113"/>
      <c r="Y1787" s="113"/>
      <c r="Z1787" s="113"/>
    </row>
    <row r="1788" spans="1:26" ht="15" x14ac:dyDescent="0.25">
      <c r="A1788" s="66" t="s">
        <v>1118</v>
      </c>
      <c r="B1788" s="66" t="s">
        <v>381</v>
      </c>
      <c r="C1788" s="66"/>
      <c r="D1788" s="376">
        <v>8055</v>
      </c>
      <c r="E1788" s="66"/>
      <c r="F1788" s="66"/>
      <c r="G1788" s="66"/>
      <c r="I1788" s="66"/>
      <c r="J1788" s="66"/>
      <c r="K1788" s="66"/>
      <c r="M1788" s="377">
        <v>0</v>
      </c>
      <c r="N1788" s="378">
        <v>0</v>
      </c>
      <c r="P1788" s="377">
        <v>0</v>
      </c>
      <c r="Q1788" s="378">
        <v>0</v>
      </c>
      <c r="S1788" s="377">
        <v>0</v>
      </c>
      <c r="T1788" s="378">
        <v>0</v>
      </c>
      <c r="V1788" s="66"/>
      <c r="W1788" s="66"/>
      <c r="X1788" s="66"/>
      <c r="Y1788" s="66"/>
      <c r="Z1788" s="66"/>
    </row>
    <row r="1789" spans="1:26" ht="15" x14ac:dyDescent="0.25">
      <c r="A1789" s="66" t="s">
        <v>1118</v>
      </c>
      <c r="B1789" s="66" t="s">
        <v>381</v>
      </c>
      <c r="C1789" s="66"/>
      <c r="D1789" s="376">
        <v>8060</v>
      </c>
      <c r="E1789" s="66"/>
      <c r="F1789" s="66"/>
      <c r="G1789" s="66"/>
      <c r="I1789" s="66"/>
      <c r="J1789" s="66"/>
      <c r="K1789" s="66"/>
      <c r="M1789" s="377">
        <v>3</v>
      </c>
      <c r="N1789" s="378">
        <v>-1002</v>
      </c>
      <c r="P1789" s="377">
        <v>4</v>
      </c>
      <c r="Q1789" s="378">
        <v>-1336</v>
      </c>
      <c r="S1789" s="377">
        <v>1</v>
      </c>
      <c r="T1789" s="378">
        <v>-407</v>
      </c>
      <c r="V1789" s="66"/>
      <c r="W1789" s="66"/>
      <c r="X1789" s="66"/>
      <c r="Y1789" s="66"/>
      <c r="Z1789" s="66"/>
    </row>
    <row r="1790" spans="1:26" ht="15" x14ac:dyDescent="0.25">
      <c r="A1790" s="66" t="s">
        <v>1118</v>
      </c>
      <c r="B1790" s="66" t="s">
        <v>333</v>
      </c>
      <c r="C1790" s="66"/>
      <c r="D1790" s="376">
        <v>7071</v>
      </c>
      <c r="E1790" s="66"/>
      <c r="F1790" s="66"/>
      <c r="G1790" s="66"/>
      <c r="I1790" s="66"/>
      <c r="J1790" s="66"/>
      <c r="K1790" s="66"/>
      <c r="M1790" s="377">
        <v>8</v>
      </c>
      <c r="N1790" s="378">
        <v>-2672</v>
      </c>
      <c r="P1790" s="377">
        <v>11</v>
      </c>
      <c r="Q1790" s="378">
        <v>-4064</v>
      </c>
      <c r="S1790" s="377">
        <v>7</v>
      </c>
      <c r="T1790" s="378">
        <v>-1639</v>
      </c>
      <c r="V1790" s="66"/>
      <c r="W1790" s="66"/>
      <c r="X1790" s="66"/>
      <c r="Y1790" s="66"/>
      <c r="Z1790" s="66"/>
    </row>
    <row r="1791" spans="1:26" ht="15" x14ac:dyDescent="0.25">
      <c r="A1791" s="66" t="s">
        <v>1118</v>
      </c>
      <c r="B1791" s="66" t="s">
        <v>589</v>
      </c>
      <c r="C1791" s="66"/>
      <c r="D1791" s="376">
        <v>7940</v>
      </c>
      <c r="E1791" s="66"/>
      <c r="F1791" s="66"/>
      <c r="G1791" s="66"/>
      <c r="I1791" s="66"/>
      <c r="J1791" s="66"/>
      <c r="K1791" s="66"/>
      <c r="M1791" s="377">
        <v>2</v>
      </c>
      <c r="N1791" s="378">
        <v>-668</v>
      </c>
      <c r="P1791" s="377">
        <v>3</v>
      </c>
      <c r="Q1791" s="378">
        <v>-1002</v>
      </c>
      <c r="S1791" s="377">
        <v>0</v>
      </c>
      <c r="T1791" s="378">
        <v>0</v>
      </c>
      <c r="V1791" s="66"/>
      <c r="W1791" s="66"/>
      <c r="X1791" s="66"/>
      <c r="Y1791" s="66"/>
      <c r="Z1791" s="66"/>
    </row>
    <row r="1792" spans="1:26" ht="15" x14ac:dyDescent="0.25">
      <c r="A1792" s="66" t="s">
        <v>1118</v>
      </c>
      <c r="B1792" s="66" t="s">
        <v>413</v>
      </c>
      <c r="C1792" s="66"/>
      <c r="D1792" s="376">
        <v>8049</v>
      </c>
      <c r="E1792" s="66"/>
      <c r="F1792" s="66"/>
      <c r="G1792" s="66"/>
      <c r="I1792" s="66"/>
      <c r="J1792" s="66"/>
      <c r="K1792" s="66"/>
      <c r="M1792" s="377">
        <v>0</v>
      </c>
      <c r="N1792" s="378">
        <v>0</v>
      </c>
      <c r="P1792" s="377">
        <v>0</v>
      </c>
      <c r="Q1792" s="378">
        <v>0</v>
      </c>
      <c r="S1792" s="377">
        <v>1</v>
      </c>
      <c r="T1792" s="378">
        <v>-204</v>
      </c>
      <c r="V1792" s="66"/>
      <c r="W1792" s="66"/>
      <c r="X1792" s="66"/>
      <c r="Y1792" s="66"/>
      <c r="Z1792" s="66"/>
    </row>
    <row r="1793" spans="1:26" ht="15" x14ac:dyDescent="0.25">
      <c r="A1793" s="66" t="s">
        <v>1118</v>
      </c>
      <c r="B1793" s="66" t="s">
        <v>558</v>
      </c>
      <c r="C1793" s="66"/>
      <c r="D1793" s="376">
        <v>7430</v>
      </c>
      <c r="E1793" s="66"/>
      <c r="F1793" s="66"/>
      <c r="G1793" s="66"/>
      <c r="I1793" s="66"/>
      <c r="J1793" s="66"/>
      <c r="K1793" s="66"/>
      <c r="M1793" s="377">
        <v>2</v>
      </c>
      <c r="N1793" s="378">
        <v>-782</v>
      </c>
      <c r="P1793" s="377">
        <v>2</v>
      </c>
      <c r="Q1793" s="378">
        <v>-668</v>
      </c>
      <c r="S1793" s="377">
        <v>7</v>
      </c>
      <c r="T1793" s="378">
        <v>-1912</v>
      </c>
      <c r="V1793" s="66"/>
      <c r="W1793" s="66"/>
      <c r="X1793" s="66"/>
      <c r="Y1793" s="66"/>
      <c r="Z1793" s="66"/>
    </row>
    <row r="1794" spans="1:26" ht="15" x14ac:dyDescent="0.25">
      <c r="A1794" s="66" t="s">
        <v>1118</v>
      </c>
      <c r="B1794" s="66" t="s">
        <v>382</v>
      </c>
      <c r="C1794" s="66"/>
      <c r="D1794" s="376">
        <v>8022</v>
      </c>
      <c r="E1794" s="66"/>
      <c r="F1794" s="66"/>
      <c r="G1794" s="66"/>
      <c r="I1794" s="66"/>
      <c r="J1794" s="66"/>
      <c r="K1794" s="66"/>
      <c r="M1794" s="377">
        <v>2</v>
      </c>
      <c r="N1794" s="378">
        <v>-2036</v>
      </c>
      <c r="P1794" s="377">
        <v>2</v>
      </c>
      <c r="Q1794" s="378">
        <v>-668</v>
      </c>
      <c r="S1794" s="377">
        <v>1</v>
      </c>
      <c r="T1794" s="378">
        <v>-152</v>
      </c>
      <c r="V1794" s="66"/>
      <c r="W1794" s="66"/>
      <c r="X1794" s="66"/>
      <c r="Y1794" s="66"/>
      <c r="Z1794" s="66"/>
    </row>
    <row r="1795" spans="1:26" ht="15" x14ac:dyDescent="0.25">
      <c r="A1795" s="66" t="s">
        <v>1118</v>
      </c>
      <c r="B1795" s="66" t="s">
        <v>382</v>
      </c>
      <c r="C1795" s="66"/>
      <c r="D1795" s="376">
        <v>8505</v>
      </c>
      <c r="E1795" s="66"/>
      <c r="F1795" s="66"/>
      <c r="G1795" s="66"/>
      <c r="I1795" s="66"/>
      <c r="J1795" s="66"/>
      <c r="K1795" s="66"/>
      <c r="M1795" s="377">
        <v>0</v>
      </c>
      <c r="N1795" s="378">
        <v>0</v>
      </c>
      <c r="P1795" s="377">
        <v>0</v>
      </c>
      <c r="Q1795" s="378">
        <v>0</v>
      </c>
      <c r="S1795" s="377">
        <v>0</v>
      </c>
      <c r="T1795" s="378">
        <v>0</v>
      </c>
      <c r="V1795" s="66"/>
      <c r="W1795" s="66"/>
      <c r="X1795" s="66"/>
      <c r="Y1795" s="66"/>
      <c r="Z1795" s="66"/>
    </row>
    <row r="1796" spans="1:26" ht="15" x14ac:dyDescent="0.25">
      <c r="A1796" s="66" t="s">
        <v>1118</v>
      </c>
      <c r="B1796" s="66" t="s">
        <v>382</v>
      </c>
      <c r="C1796" s="66"/>
      <c r="D1796" s="376">
        <v>8802</v>
      </c>
      <c r="E1796" s="66"/>
      <c r="F1796" s="66"/>
      <c r="G1796" s="66"/>
      <c r="I1796" s="66"/>
      <c r="J1796" s="66"/>
      <c r="K1796" s="66"/>
      <c r="M1796" s="377">
        <v>0</v>
      </c>
      <c r="N1796" s="378">
        <v>0</v>
      </c>
      <c r="P1796" s="377">
        <v>0</v>
      </c>
      <c r="Q1796" s="378">
        <v>0</v>
      </c>
      <c r="S1796" s="377">
        <v>0</v>
      </c>
      <c r="T1796" s="378">
        <v>0</v>
      </c>
      <c r="V1796" s="66"/>
      <c r="W1796" s="66"/>
      <c r="X1796" s="66"/>
      <c r="Y1796" s="66"/>
      <c r="Z1796" s="66"/>
    </row>
    <row r="1797" spans="1:26" ht="15" x14ac:dyDescent="0.25">
      <c r="A1797" s="66" t="s">
        <v>1118</v>
      </c>
      <c r="B1797" s="66" t="s">
        <v>514</v>
      </c>
      <c r="C1797" s="66"/>
      <c r="D1797" s="376">
        <v>8807</v>
      </c>
      <c r="E1797" s="66"/>
      <c r="F1797" s="66"/>
      <c r="G1797" s="66"/>
      <c r="I1797" s="66"/>
      <c r="J1797" s="66"/>
      <c r="K1797" s="66"/>
      <c r="M1797" s="377">
        <v>0</v>
      </c>
      <c r="N1797" s="378">
        <v>0</v>
      </c>
      <c r="P1797" s="377">
        <v>0</v>
      </c>
      <c r="Q1797" s="378">
        <v>0</v>
      </c>
      <c r="S1797" s="377">
        <v>0</v>
      </c>
      <c r="T1797" s="378">
        <v>0</v>
      </c>
      <c r="V1797" s="66"/>
      <c r="W1797" s="66"/>
      <c r="X1797" s="66"/>
      <c r="Y1797" s="66"/>
      <c r="Z1797" s="66"/>
    </row>
    <row r="1798" spans="1:26" ht="15" x14ac:dyDescent="0.25">
      <c r="A1798" s="66" t="s">
        <v>1118</v>
      </c>
      <c r="B1798" s="66" t="s">
        <v>514</v>
      </c>
      <c r="C1798" s="66"/>
      <c r="D1798" s="376">
        <v>8835</v>
      </c>
      <c r="E1798" s="66"/>
      <c r="F1798" s="66"/>
      <c r="G1798" s="66"/>
      <c r="I1798" s="66"/>
      <c r="J1798" s="66"/>
      <c r="K1798" s="66"/>
      <c r="M1798" s="377">
        <v>3</v>
      </c>
      <c r="N1798" s="378">
        <v>-1002</v>
      </c>
      <c r="P1798" s="377">
        <v>6</v>
      </c>
      <c r="Q1798" s="378">
        <v>-2004</v>
      </c>
      <c r="S1798" s="377">
        <v>13</v>
      </c>
      <c r="T1798" s="378">
        <v>-3470</v>
      </c>
      <c r="V1798" s="66"/>
      <c r="W1798" s="66"/>
      <c r="X1798" s="66"/>
      <c r="Y1798" s="66"/>
      <c r="Z1798" s="66"/>
    </row>
    <row r="1799" spans="1:26" ht="15" x14ac:dyDescent="0.25">
      <c r="A1799" s="66" t="s">
        <v>1118</v>
      </c>
      <c r="B1799" s="66" t="s">
        <v>383</v>
      </c>
      <c r="C1799" s="66"/>
      <c r="D1799" s="376">
        <v>8052</v>
      </c>
      <c r="E1799" s="66"/>
      <c r="F1799" s="66"/>
      <c r="G1799" s="66"/>
      <c r="I1799" s="66"/>
      <c r="J1799" s="66"/>
      <c r="K1799" s="66"/>
      <c r="M1799" s="377">
        <v>10</v>
      </c>
      <c r="N1799" s="378">
        <v>-3568</v>
      </c>
      <c r="P1799" s="377">
        <v>10</v>
      </c>
      <c r="Q1799" s="378">
        <v>-3340</v>
      </c>
      <c r="S1799" s="377">
        <v>18</v>
      </c>
      <c r="T1799" s="378">
        <v>-4851</v>
      </c>
      <c r="V1799" s="66"/>
      <c r="W1799" s="66"/>
      <c r="X1799" s="66"/>
      <c r="Y1799" s="66"/>
      <c r="Z1799" s="66"/>
    </row>
    <row r="1800" spans="1:26" ht="15" x14ac:dyDescent="0.25">
      <c r="A1800" s="66" t="s">
        <v>1118</v>
      </c>
      <c r="B1800" s="66" t="s">
        <v>432</v>
      </c>
      <c r="C1800" s="66"/>
      <c r="D1800" s="376">
        <v>7040</v>
      </c>
      <c r="E1800" s="66"/>
      <c r="F1800" s="66"/>
      <c r="G1800" s="66"/>
      <c r="I1800" s="66"/>
      <c r="J1800" s="66"/>
      <c r="K1800" s="66"/>
      <c r="M1800" s="377">
        <v>7</v>
      </c>
      <c r="N1800" s="378">
        <v>-2533</v>
      </c>
      <c r="P1800" s="377">
        <v>5</v>
      </c>
      <c r="Q1800" s="378">
        <v>-1670</v>
      </c>
      <c r="S1800" s="377">
        <v>5</v>
      </c>
      <c r="T1800" s="378">
        <v>-1489</v>
      </c>
      <c r="V1800" s="66"/>
      <c r="W1800" s="66"/>
      <c r="X1800" s="66"/>
      <c r="Y1800" s="66"/>
      <c r="Z1800" s="66"/>
    </row>
    <row r="1801" spans="1:26" ht="15" x14ac:dyDescent="0.25">
      <c r="A1801" s="66" t="s">
        <v>1118</v>
      </c>
      <c r="B1801" s="66" t="s">
        <v>432</v>
      </c>
      <c r="C1801" s="66"/>
      <c r="D1801" s="376">
        <v>7088</v>
      </c>
      <c r="E1801" s="66"/>
      <c r="F1801" s="66"/>
      <c r="G1801" s="66"/>
      <c r="I1801" s="66"/>
      <c r="J1801" s="66"/>
      <c r="K1801" s="66"/>
      <c r="M1801" s="377">
        <v>0</v>
      </c>
      <c r="N1801" s="378">
        <v>0</v>
      </c>
      <c r="P1801" s="377">
        <v>0</v>
      </c>
      <c r="Q1801" s="378">
        <v>0</v>
      </c>
      <c r="S1801" s="377">
        <v>0</v>
      </c>
      <c r="T1801" s="378">
        <v>0</v>
      </c>
      <c r="V1801" s="66"/>
      <c r="W1801" s="66"/>
      <c r="X1801" s="66"/>
      <c r="Y1801" s="66"/>
      <c r="Z1801" s="66"/>
    </row>
    <row r="1802" spans="1:26" ht="15.75" thickBot="1" x14ac:dyDescent="0.3">
      <c r="A1802" s="66" t="s">
        <v>1118</v>
      </c>
      <c r="B1802" s="66" t="s">
        <v>334</v>
      </c>
      <c r="C1802" s="66"/>
      <c r="D1802" s="376">
        <v>7607</v>
      </c>
      <c r="E1802" s="66"/>
      <c r="F1802" s="66"/>
      <c r="G1802" s="66"/>
      <c r="I1802" s="66"/>
      <c r="J1802" s="66"/>
      <c r="K1802" s="66"/>
      <c r="M1802" s="377">
        <v>3</v>
      </c>
      <c r="N1802" s="378">
        <v>-1002</v>
      </c>
      <c r="P1802" s="377">
        <v>2</v>
      </c>
      <c r="Q1802" s="378">
        <v>-668</v>
      </c>
      <c r="S1802" s="377">
        <v>1</v>
      </c>
      <c r="T1802" s="378">
        <v>-304</v>
      </c>
      <c r="V1802" s="66"/>
      <c r="W1802" s="66"/>
      <c r="X1802" s="66"/>
      <c r="Y1802" s="66"/>
      <c r="Z1802" s="66"/>
    </row>
    <row r="1803" spans="1:26" ht="15.75" thickBot="1" x14ac:dyDescent="0.3">
      <c r="A1803" s="66" t="s">
        <v>1118</v>
      </c>
      <c r="B1803" s="66" t="s">
        <v>385</v>
      </c>
      <c r="C1803" s="66"/>
      <c r="D1803" s="376">
        <v>8055</v>
      </c>
      <c r="E1803" s="66"/>
      <c r="F1803" s="66"/>
      <c r="G1803" s="66"/>
      <c r="I1803" s="66"/>
      <c r="J1803" s="66"/>
      <c r="K1803" s="66"/>
      <c r="M1803" s="377">
        <v>1</v>
      </c>
      <c r="N1803" s="378">
        <v>-334</v>
      </c>
      <c r="P1803" s="377">
        <v>2</v>
      </c>
      <c r="Q1803" s="378">
        <v>-782</v>
      </c>
      <c r="S1803" s="377">
        <v>0</v>
      </c>
      <c r="T1803" s="378">
        <v>0</v>
      </c>
      <c r="V1803" s="139"/>
      <c r="W1803" s="111"/>
      <c r="X1803" s="111"/>
      <c r="Y1803" s="111"/>
      <c r="Z1803" s="110"/>
    </row>
    <row r="1804" spans="1:26" ht="15" x14ac:dyDescent="0.25">
      <c r="A1804" s="66" t="s">
        <v>1118</v>
      </c>
      <c r="B1804" s="66" t="s">
        <v>384</v>
      </c>
      <c r="C1804" s="66"/>
      <c r="D1804" s="376">
        <v>8055</v>
      </c>
      <c r="E1804" s="66"/>
      <c r="F1804" s="66"/>
      <c r="G1804" s="66"/>
      <c r="I1804" s="66"/>
      <c r="J1804" s="66"/>
      <c r="K1804" s="66"/>
      <c r="M1804" s="377">
        <v>5</v>
      </c>
      <c r="N1804" s="378">
        <v>-1784</v>
      </c>
      <c r="P1804" s="377">
        <v>5</v>
      </c>
      <c r="Q1804" s="378">
        <v>-1784</v>
      </c>
      <c r="S1804" s="377">
        <v>1</v>
      </c>
      <c r="T1804" s="378">
        <v>-322</v>
      </c>
    </row>
    <row r="1805" spans="1:26" ht="15" x14ac:dyDescent="0.25">
      <c r="A1805" s="66" t="s">
        <v>1118</v>
      </c>
      <c r="B1805" s="66" t="s">
        <v>590</v>
      </c>
      <c r="C1805" s="66"/>
      <c r="D1805" s="376">
        <v>7945</v>
      </c>
      <c r="E1805" s="66"/>
      <c r="F1805" s="66"/>
      <c r="G1805" s="66"/>
      <c r="I1805" s="66"/>
      <c r="J1805" s="66"/>
      <c r="K1805" s="66"/>
      <c r="M1805" s="377">
        <v>0</v>
      </c>
      <c r="N1805" s="378">
        <v>0</v>
      </c>
      <c r="P1805" s="377">
        <v>0</v>
      </c>
      <c r="Q1805" s="378">
        <v>0</v>
      </c>
      <c r="S1805" s="377">
        <v>1</v>
      </c>
      <c r="T1805" s="378">
        <v>-304</v>
      </c>
    </row>
    <row r="1806" spans="1:26" ht="15" x14ac:dyDescent="0.25">
      <c r="A1806" s="66" t="s">
        <v>1118</v>
      </c>
      <c r="B1806" s="66" t="s">
        <v>591</v>
      </c>
      <c r="C1806" s="66"/>
      <c r="D1806" s="376">
        <v>7926</v>
      </c>
      <c r="E1806" s="66"/>
      <c r="F1806" s="66"/>
      <c r="G1806" s="66"/>
      <c r="I1806" s="66"/>
      <c r="J1806" s="66"/>
      <c r="K1806" s="66"/>
      <c r="M1806" s="377">
        <v>0</v>
      </c>
      <c r="N1806" s="378">
        <v>0</v>
      </c>
      <c r="P1806" s="377">
        <v>0</v>
      </c>
      <c r="Q1806" s="378">
        <v>0</v>
      </c>
      <c r="S1806" s="377">
        <v>0</v>
      </c>
      <c r="T1806" s="378">
        <v>0</v>
      </c>
    </row>
    <row r="1807" spans="1:26" ht="15" x14ac:dyDescent="0.25">
      <c r="A1807" s="66" t="s">
        <v>1118</v>
      </c>
      <c r="B1807" s="66" t="s">
        <v>591</v>
      </c>
      <c r="C1807" s="66"/>
      <c r="D1807" s="376">
        <v>7945</v>
      </c>
      <c r="E1807" s="66"/>
      <c r="F1807" s="66"/>
      <c r="G1807" s="66"/>
      <c r="I1807" s="66"/>
      <c r="J1807" s="66"/>
      <c r="K1807" s="66"/>
      <c r="M1807" s="377">
        <v>1</v>
      </c>
      <c r="N1807" s="378">
        <v>-448</v>
      </c>
      <c r="P1807" s="377">
        <v>0</v>
      </c>
      <c r="Q1807" s="378">
        <v>0</v>
      </c>
      <c r="S1807" s="377">
        <v>0</v>
      </c>
      <c r="T1807" s="378">
        <v>0</v>
      </c>
    </row>
    <row r="1808" spans="1:26" ht="15" x14ac:dyDescent="0.25">
      <c r="A1808" s="66" t="s">
        <v>1118</v>
      </c>
      <c r="B1808" s="66" t="s">
        <v>414</v>
      </c>
      <c r="C1808" s="66"/>
      <c r="D1808" s="376">
        <v>8109</v>
      </c>
      <c r="E1808" s="66"/>
      <c r="F1808" s="66"/>
      <c r="G1808" s="66"/>
      <c r="I1808" s="66"/>
      <c r="J1808" s="66"/>
      <c r="K1808" s="66"/>
      <c r="M1808" s="377">
        <v>2</v>
      </c>
      <c r="N1808" s="378">
        <v>-668</v>
      </c>
      <c r="P1808" s="377">
        <v>0</v>
      </c>
      <c r="Q1808" s="378">
        <v>0</v>
      </c>
      <c r="S1808" s="377">
        <v>3</v>
      </c>
      <c r="T1808" s="378">
        <v>-886</v>
      </c>
    </row>
    <row r="1809" spans="1:20" ht="15" x14ac:dyDescent="0.25">
      <c r="A1809" s="66" t="s">
        <v>1118</v>
      </c>
      <c r="B1809" s="66" t="s">
        <v>483</v>
      </c>
      <c r="C1809" s="66"/>
      <c r="D1809" s="376">
        <v>8840</v>
      </c>
      <c r="E1809" s="66"/>
      <c r="F1809" s="66"/>
      <c r="G1809" s="66"/>
      <c r="I1809" s="66"/>
      <c r="J1809" s="66"/>
      <c r="K1809" s="66"/>
      <c r="M1809" s="377">
        <v>2</v>
      </c>
      <c r="N1809" s="378">
        <v>-668</v>
      </c>
      <c r="P1809" s="377">
        <v>0</v>
      </c>
      <c r="Q1809" s="378">
        <v>0</v>
      </c>
      <c r="S1809" s="377">
        <v>0</v>
      </c>
      <c r="T1809" s="378">
        <v>0</v>
      </c>
    </row>
    <row r="1810" spans="1:20" ht="15" x14ac:dyDescent="0.25">
      <c r="A1810" s="66" t="s">
        <v>1118</v>
      </c>
      <c r="B1810" s="66" t="s">
        <v>484</v>
      </c>
      <c r="C1810" s="66"/>
      <c r="D1810" s="376">
        <v>8846</v>
      </c>
      <c r="E1810" s="66"/>
      <c r="F1810" s="66"/>
      <c r="G1810" s="66"/>
      <c r="I1810" s="66"/>
      <c r="J1810" s="66"/>
      <c r="K1810" s="66"/>
      <c r="M1810" s="377">
        <v>6</v>
      </c>
      <c r="N1810" s="378">
        <v>-2118</v>
      </c>
      <c r="P1810" s="377">
        <v>6</v>
      </c>
      <c r="Q1810" s="378">
        <v>-2004</v>
      </c>
      <c r="S1810" s="377">
        <v>4</v>
      </c>
      <c r="T1810" s="378">
        <v>-1047</v>
      </c>
    </row>
    <row r="1811" spans="1:20" ht="15" x14ac:dyDescent="0.25">
      <c r="A1811" s="66" t="s">
        <v>1118</v>
      </c>
      <c r="B1811" s="66" t="s">
        <v>335</v>
      </c>
      <c r="C1811" s="66"/>
      <c r="D1811" s="376">
        <v>7432</v>
      </c>
      <c r="E1811" s="66"/>
      <c r="F1811" s="66"/>
      <c r="G1811" s="66"/>
      <c r="I1811" s="66"/>
      <c r="J1811" s="66"/>
      <c r="K1811" s="66"/>
      <c r="M1811" s="377">
        <v>0</v>
      </c>
      <c r="N1811" s="378">
        <v>0</v>
      </c>
      <c r="P1811" s="377">
        <v>0</v>
      </c>
      <c r="Q1811" s="378">
        <v>0</v>
      </c>
      <c r="S1811" s="377">
        <v>2</v>
      </c>
      <c r="T1811" s="378">
        <v>-269</v>
      </c>
    </row>
    <row r="1812" spans="1:20" ht="15" x14ac:dyDescent="0.25">
      <c r="A1812" s="66" t="s">
        <v>1118</v>
      </c>
      <c r="B1812" s="66" t="s">
        <v>433</v>
      </c>
      <c r="C1812" s="66"/>
      <c r="D1812" s="376">
        <v>7041</v>
      </c>
      <c r="E1812" s="66"/>
      <c r="F1812" s="66"/>
      <c r="G1812" s="66"/>
      <c r="I1812" s="66"/>
      <c r="J1812" s="66"/>
      <c r="K1812" s="66"/>
      <c r="M1812" s="377">
        <v>0</v>
      </c>
      <c r="N1812" s="378">
        <v>0</v>
      </c>
      <c r="P1812" s="377">
        <v>1</v>
      </c>
      <c r="Q1812" s="378">
        <v>-334</v>
      </c>
      <c r="S1812" s="377">
        <v>1</v>
      </c>
      <c r="T1812" s="378">
        <v>-253</v>
      </c>
    </row>
    <row r="1813" spans="1:20" ht="15" x14ac:dyDescent="0.25">
      <c r="A1813" s="66" t="s">
        <v>1118</v>
      </c>
      <c r="B1813" s="66" t="s">
        <v>433</v>
      </c>
      <c r="C1813" s="66"/>
      <c r="D1813" s="376">
        <v>7078</v>
      </c>
      <c r="E1813" s="66"/>
      <c r="F1813" s="66"/>
      <c r="G1813" s="66"/>
      <c r="I1813" s="66"/>
      <c r="J1813" s="66"/>
      <c r="K1813" s="66"/>
      <c r="M1813" s="377">
        <v>0</v>
      </c>
      <c r="N1813" s="378">
        <v>0</v>
      </c>
      <c r="P1813" s="377">
        <v>1</v>
      </c>
      <c r="Q1813" s="378">
        <v>-334</v>
      </c>
      <c r="S1813" s="377">
        <v>0</v>
      </c>
      <c r="T1813" s="378">
        <v>0</v>
      </c>
    </row>
    <row r="1814" spans="1:20" ht="15" x14ac:dyDescent="0.25">
      <c r="A1814" s="66" t="s">
        <v>1118</v>
      </c>
      <c r="B1814" s="66" t="s">
        <v>515</v>
      </c>
      <c r="C1814" s="66"/>
      <c r="D1814" s="376">
        <v>8844</v>
      </c>
      <c r="E1814" s="66"/>
      <c r="F1814" s="66"/>
      <c r="G1814" s="66"/>
      <c r="I1814" s="66"/>
      <c r="J1814" s="66"/>
      <c r="K1814" s="66"/>
      <c r="M1814" s="377">
        <v>0</v>
      </c>
      <c r="N1814" s="378">
        <v>0</v>
      </c>
      <c r="P1814" s="377">
        <v>0</v>
      </c>
      <c r="Q1814" s="378">
        <v>0</v>
      </c>
      <c r="S1814" s="377">
        <v>0</v>
      </c>
      <c r="T1814" s="378">
        <v>0</v>
      </c>
    </row>
    <row r="1815" spans="1:20" ht="15" x14ac:dyDescent="0.25">
      <c r="A1815" s="66" t="s">
        <v>1118</v>
      </c>
      <c r="B1815" s="66" t="s">
        <v>577</v>
      </c>
      <c r="C1815" s="66"/>
      <c r="D1815" s="376">
        <v>7726</v>
      </c>
      <c r="E1815" s="66"/>
      <c r="F1815" s="66"/>
      <c r="G1815" s="66"/>
      <c r="I1815" s="66"/>
      <c r="J1815" s="66"/>
      <c r="K1815" s="66"/>
      <c r="M1815" s="377">
        <v>0</v>
      </c>
      <c r="N1815" s="378">
        <v>0</v>
      </c>
      <c r="P1815" s="377">
        <v>2</v>
      </c>
      <c r="Q1815" s="378">
        <v>-668</v>
      </c>
      <c r="S1815" s="377">
        <v>1</v>
      </c>
      <c r="T1815" s="378">
        <v>-204</v>
      </c>
    </row>
    <row r="1816" spans="1:20" ht="15" x14ac:dyDescent="0.25">
      <c r="A1816" s="66" t="s">
        <v>1118</v>
      </c>
      <c r="B1816" s="66" t="s">
        <v>577</v>
      </c>
      <c r="C1816" s="66"/>
      <c r="D1816" s="376">
        <v>7728</v>
      </c>
      <c r="E1816" s="66"/>
      <c r="F1816" s="66"/>
      <c r="G1816" s="66"/>
      <c r="I1816" s="66"/>
      <c r="J1816" s="66"/>
      <c r="K1816" s="66"/>
      <c r="M1816" s="377">
        <v>1</v>
      </c>
      <c r="N1816" s="378">
        <v>-448</v>
      </c>
      <c r="P1816" s="377">
        <v>0</v>
      </c>
      <c r="Q1816" s="378">
        <v>0</v>
      </c>
      <c r="S1816" s="377">
        <v>0</v>
      </c>
      <c r="T1816" s="378">
        <v>0</v>
      </c>
    </row>
    <row r="1817" spans="1:20" ht="15" x14ac:dyDescent="0.25">
      <c r="A1817" s="66" t="s">
        <v>1118</v>
      </c>
      <c r="B1817" s="66" t="s">
        <v>577</v>
      </c>
      <c r="C1817" s="66"/>
      <c r="D1817" s="376">
        <v>8510</v>
      </c>
      <c r="E1817" s="66"/>
      <c r="F1817" s="66"/>
      <c r="G1817" s="66"/>
      <c r="I1817" s="66"/>
      <c r="J1817" s="66"/>
      <c r="K1817" s="66"/>
      <c r="M1817" s="377">
        <v>0</v>
      </c>
      <c r="N1817" s="378">
        <v>0</v>
      </c>
      <c r="P1817" s="377">
        <v>1</v>
      </c>
      <c r="Q1817" s="378">
        <v>-334</v>
      </c>
      <c r="S1817" s="377">
        <v>0</v>
      </c>
      <c r="T1817" s="378">
        <v>0</v>
      </c>
    </row>
    <row r="1818" spans="1:20" ht="15" x14ac:dyDescent="0.25">
      <c r="A1818" s="66" t="s">
        <v>1118</v>
      </c>
      <c r="B1818" s="66" t="s">
        <v>577</v>
      </c>
      <c r="C1818" s="66"/>
      <c r="D1818" s="376">
        <v>8514</v>
      </c>
      <c r="E1818" s="66"/>
      <c r="F1818" s="66"/>
      <c r="G1818" s="66"/>
      <c r="I1818" s="66"/>
      <c r="J1818" s="66"/>
      <c r="K1818" s="66"/>
      <c r="M1818" s="377">
        <v>0</v>
      </c>
      <c r="N1818" s="378">
        <v>0</v>
      </c>
      <c r="P1818" s="377">
        <v>0</v>
      </c>
      <c r="Q1818" s="378">
        <v>0</v>
      </c>
      <c r="S1818" s="377">
        <v>1</v>
      </c>
      <c r="T1818" s="378">
        <v>-271</v>
      </c>
    </row>
    <row r="1819" spans="1:20" ht="15" x14ac:dyDescent="0.25">
      <c r="A1819" s="66" t="s">
        <v>1118</v>
      </c>
      <c r="B1819" s="66" t="s">
        <v>577</v>
      </c>
      <c r="C1819" s="66"/>
      <c r="D1819" s="376">
        <v>8520</v>
      </c>
      <c r="E1819" s="66"/>
      <c r="F1819" s="66"/>
      <c r="G1819" s="66"/>
      <c r="I1819" s="66"/>
      <c r="J1819" s="66"/>
      <c r="K1819" s="66"/>
      <c r="M1819" s="377">
        <v>0</v>
      </c>
      <c r="N1819" s="378">
        <v>0</v>
      </c>
      <c r="P1819" s="377">
        <v>0</v>
      </c>
      <c r="Q1819" s="378">
        <v>0</v>
      </c>
      <c r="S1819" s="377">
        <v>0</v>
      </c>
      <c r="T1819" s="378">
        <v>0</v>
      </c>
    </row>
    <row r="1820" spans="1:20" ht="15" x14ac:dyDescent="0.25">
      <c r="A1820" s="66" t="s">
        <v>1118</v>
      </c>
      <c r="B1820" s="66" t="s">
        <v>577</v>
      </c>
      <c r="C1820" s="66"/>
      <c r="D1820" s="376">
        <v>8535</v>
      </c>
      <c r="E1820" s="66"/>
      <c r="F1820" s="66"/>
      <c r="G1820" s="66"/>
      <c r="I1820" s="66"/>
      <c r="J1820" s="66"/>
      <c r="K1820" s="66"/>
      <c r="M1820" s="377">
        <v>0</v>
      </c>
      <c r="N1820" s="378">
        <v>0</v>
      </c>
      <c r="P1820" s="377">
        <v>0</v>
      </c>
      <c r="Q1820" s="378">
        <v>0</v>
      </c>
      <c r="S1820" s="377">
        <v>0</v>
      </c>
      <c r="T1820" s="378">
        <v>0</v>
      </c>
    </row>
    <row r="1821" spans="1:20" ht="15" x14ac:dyDescent="0.25">
      <c r="A1821" s="66" t="s">
        <v>1118</v>
      </c>
      <c r="B1821" s="66" t="s">
        <v>577</v>
      </c>
      <c r="C1821" s="66"/>
      <c r="D1821" s="376">
        <v>8691</v>
      </c>
      <c r="E1821" s="66"/>
      <c r="F1821" s="66"/>
      <c r="G1821" s="66"/>
      <c r="I1821" s="66"/>
      <c r="J1821" s="66"/>
      <c r="K1821" s="66"/>
      <c r="M1821" s="377">
        <v>0</v>
      </c>
      <c r="N1821" s="378">
        <v>0</v>
      </c>
      <c r="P1821" s="377">
        <v>0</v>
      </c>
      <c r="Q1821" s="378">
        <v>0</v>
      </c>
      <c r="S1821" s="377">
        <v>0</v>
      </c>
      <c r="T1821" s="378">
        <v>0</v>
      </c>
    </row>
    <row r="1822" spans="1:20" ht="15" x14ac:dyDescent="0.25">
      <c r="A1822" s="66" t="s">
        <v>1118</v>
      </c>
      <c r="B1822" s="66" t="s">
        <v>577</v>
      </c>
      <c r="C1822" s="66"/>
      <c r="D1822" s="376">
        <v>8835</v>
      </c>
      <c r="E1822" s="66"/>
      <c r="F1822" s="66"/>
      <c r="G1822" s="66"/>
      <c r="I1822" s="66"/>
      <c r="J1822" s="66"/>
      <c r="K1822" s="66"/>
      <c r="M1822" s="377">
        <v>0</v>
      </c>
      <c r="N1822" s="378">
        <v>0</v>
      </c>
      <c r="P1822" s="377">
        <v>0</v>
      </c>
      <c r="Q1822" s="378">
        <v>0</v>
      </c>
      <c r="S1822" s="377">
        <v>0</v>
      </c>
      <c r="T1822" s="378">
        <v>0</v>
      </c>
    </row>
    <row r="1823" spans="1:20" ht="15" x14ac:dyDescent="0.25">
      <c r="A1823" s="66" t="s">
        <v>1118</v>
      </c>
      <c r="B1823" s="66" t="s">
        <v>572</v>
      </c>
      <c r="C1823" s="66"/>
      <c r="D1823" s="376">
        <v>8850</v>
      </c>
      <c r="E1823" s="66"/>
      <c r="F1823" s="66"/>
      <c r="G1823" s="66"/>
      <c r="I1823" s="66"/>
      <c r="J1823" s="66"/>
      <c r="K1823" s="66"/>
      <c r="M1823" s="377">
        <v>2</v>
      </c>
      <c r="N1823" s="378">
        <v>-668</v>
      </c>
      <c r="P1823" s="377">
        <v>0</v>
      </c>
      <c r="Q1823" s="378">
        <v>0</v>
      </c>
      <c r="S1823" s="377">
        <v>2</v>
      </c>
      <c r="T1823" s="378">
        <v>-557</v>
      </c>
    </row>
    <row r="1824" spans="1:20" ht="15" x14ac:dyDescent="0.25">
      <c r="A1824" s="66" t="s">
        <v>1118</v>
      </c>
      <c r="B1824" s="66" t="s">
        <v>485</v>
      </c>
      <c r="C1824" s="66"/>
      <c r="D1824" s="376">
        <v>8520</v>
      </c>
      <c r="E1824" s="66"/>
      <c r="F1824" s="66"/>
      <c r="G1824" s="66"/>
      <c r="I1824" s="66"/>
      <c r="J1824" s="66"/>
      <c r="K1824" s="66"/>
      <c r="M1824" s="377">
        <v>0</v>
      </c>
      <c r="N1824" s="378">
        <v>0</v>
      </c>
      <c r="P1824" s="377">
        <v>0</v>
      </c>
      <c r="Q1824" s="378">
        <v>0</v>
      </c>
      <c r="S1824" s="377">
        <v>0</v>
      </c>
      <c r="T1824" s="378">
        <v>0</v>
      </c>
    </row>
    <row r="1825" spans="1:20" ht="15" x14ac:dyDescent="0.25">
      <c r="A1825" s="66" t="s">
        <v>1118</v>
      </c>
      <c r="B1825" s="66" t="s">
        <v>485</v>
      </c>
      <c r="C1825" s="66"/>
      <c r="D1825" s="376">
        <v>8831</v>
      </c>
      <c r="E1825" s="66"/>
      <c r="F1825" s="66"/>
      <c r="G1825" s="66"/>
      <c r="I1825" s="66"/>
      <c r="J1825" s="66"/>
      <c r="K1825" s="66"/>
      <c r="M1825" s="377">
        <v>7</v>
      </c>
      <c r="N1825" s="378">
        <v>-2338</v>
      </c>
      <c r="P1825" s="377">
        <v>9</v>
      </c>
      <c r="Q1825" s="378">
        <v>-3120</v>
      </c>
      <c r="S1825" s="377">
        <v>3</v>
      </c>
      <c r="T1825" s="378">
        <v>-708</v>
      </c>
    </row>
    <row r="1826" spans="1:20" ht="15" x14ac:dyDescent="0.25">
      <c r="A1826" s="66" t="s">
        <v>1118</v>
      </c>
      <c r="B1826" s="66" t="s">
        <v>485</v>
      </c>
      <c r="C1826" s="66"/>
      <c r="D1826" s="376">
        <v>8884</v>
      </c>
      <c r="E1826" s="66"/>
      <c r="F1826" s="66"/>
      <c r="G1826" s="66"/>
      <c r="I1826" s="66"/>
      <c r="J1826" s="66"/>
      <c r="K1826" s="66"/>
      <c r="M1826" s="377">
        <v>0</v>
      </c>
      <c r="N1826" s="378">
        <v>0</v>
      </c>
      <c r="P1826" s="377">
        <v>0</v>
      </c>
      <c r="Q1826" s="378">
        <v>0</v>
      </c>
      <c r="S1826" s="377">
        <v>0</v>
      </c>
      <c r="T1826" s="378">
        <v>0</v>
      </c>
    </row>
    <row r="1827" spans="1:20" ht="15" x14ac:dyDescent="0.25">
      <c r="A1827" s="66" t="s">
        <v>1118</v>
      </c>
      <c r="B1827" s="66" t="s">
        <v>434</v>
      </c>
      <c r="C1827" s="66"/>
      <c r="D1827" s="376">
        <v>7042</v>
      </c>
      <c r="E1827" s="66"/>
      <c r="F1827" s="66"/>
      <c r="G1827" s="66"/>
      <c r="I1827" s="66"/>
      <c r="J1827" s="66"/>
      <c r="K1827" s="66"/>
      <c r="M1827" s="377">
        <v>5</v>
      </c>
      <c r="N1827" s="378">
        <v>-2060</v>
      </c>
      <c r="P1827" s="377">
        <v>7</v>
      </c>
      <c r="Q1827" s="378">
        <v>-2533</v>
      </c>
      <c r="S1827" s="377">
        <v>15</v>
      </c>
      <c r="T1827" s="378">
        <v>-4371</v>
      </c>
    </row>
    <row r="1828" spans="1:20" ht="15" x14ac:dyDescent="0.25">
      <c r="A1828" s="66" t="s">
        <v>1118</v>
      </c>
      <c r="B1828" s="66" t="s">
        <v>434</v>
      </c>
      <c r="C1828" s="66"/>
      <c r="D1828" s="376">
        <v>7043</v>
      </c>
      <c r="E1828" s="66"/>
      <c r="F1828" s="66"/>
      <c r="G1828" s="66"/>
      <c r="I1828" s="66"/>
      <c r="J1828" s="66"/>
      <c r="K1828" s="66"/>
      <c r="M1828" s="377">
        <v>0</v>
      </c>
      <c r="N1828" s="378">
        <v>0</v>
      </c>
      <c r="P1828" s="377">
        <v>0</v>
      </c>
      <c r="Q1828" s="378">
        <v>0</v>
      </c>
      <c r="S1828" s="377">
        <v>0</v>
      </c>
      <c r="T1828" s="378">
        <v>0</v>
      </c>
    </row>
    <row r="1829" spans="1:20" ht="15" x14ac:dyDescent="0.25">
      <c r="A1829" s="66" t="s">
        <v>1118</v>
      </c>
      <c r="B1829" s="66" t="s">
        <v>434</v>
      </c>
      <c r="C1829" s="66"/>
      <c r="D1829" s="376">
        <v>7044</v>
      </c>
      <c r="E1829" s="66"/>
      <c r="F1829" s="66"/>
      <c r="G1829" s="66"/>
      <c r="I1829" s="66"/>
      <c r="J1829" s="66"/>
      <c r="K1829" s="66"/>
      <c r="M1829" s="377">
        <v>0</v>
      </c>
      <c r="N1829" s="378">
        <v>0</v>
      </c>
      <c r="P1829" s="377">
        <v>1</v>
      </c>
      <c r="Q1829" s="378">
        <v>-334</v>
      </c>
      <c r="S1829" s="377">
        <v>0</v>
      </c>
      <c r="T1829" s="378">
        <v>0</v>
      </c>
    </row>
    <row r="1830" spans="1:20" ht="15" x14ac:dyDescent="0.25">
      <c r="A1830" s="66" t="s">
        <v>1118</v>
      </c>
      <c r="B1830" s="66" t="s">
        <v>516</v>
      </c>
      <c r="C1830" s="66"/>
      <c r="D1830" s="376">
        <v>8052</v>
      </c>
      <c r="E1830" s="66"/>
      <c r="F1830" s="66"/>
      <c r="G1830" s="66"/>
      <c r="I1830" s="66"/>
      <c r="J1830" s="66"/>
      <c r="K1830" s="66"/>
      <c r="M1830" s="377">
        <v>0</v>
      </c>
      <c r="N1830" s="378">
        <v>0</v>
      </c>
      <c r="P1830" s="377">
        <v>0</v>
      </c>
      <c r="Q1830" s="378">
        <v>0</v>
      </c>
      <c r="S1830" s="377">
        <v>0</v>
      </c>
      <c r="T1830" s="378">
        <v>0</v>
      </c>
    </row>
    <row r="1831" spans="1:20" ht="15" x14ac:dyDescent="0.25">
      <c r="A1831" s="66" t="s">
        <v>1118</v>
      </c>
      <c r="B1831" s="66" t="s">
        <v>516</v>
      </c>
      <c r="C1831" s="66"/>
      <c r="D1831" s="376">
        <v>8502</v>
      </c>
      <c r="E1831" s="66"/>
      <c r="F1831" s="66"/>
      <c r="G1831" s="66"/>
      <c r="I1831" s="66"/>
      <c r="J1831" s="66"/>
      <c r="K1831" s="66"/>
      <c r="M1831" s="377">
        <v>1</v>
      </c>
      <c r="N1831" s="378">
        <v>-334</v>
      </c>
      <c r="P1831" s="377">
        <v>1</v>
      </c>
      <c r="Q1831" s="378">
        <v>-334</v>
      </c>
      <c r="S1831" s="377">
        <v>5</v>
      </c>
      <c r="T1831" s="378">
        <v>-1591</v>
      </c>
    </row>
    <row r="1832" spans="1:20" ht="15" x14ac:dyDescent="0.25">
      <c r="A1832" s="66" t="s">
        <v>1118</v>
      </c>
      <c r="B1832" s="66" t="s">
        <v>516</v>
      </c>
      <c r="C1832" s="66"/>
      <c r="D1832" s="376">
        <v>8540</v>
      </c>
      <c r="E1832" s="66"/>
      <c r="F1832" s="66"/>
      <c r="G1832" s="66"/>
      <c r="I1832" s="66"/>
      <c r="J1832" s="66"/>
      <c r="K1832" s="66"/>
      <c r="M1832" s="377">
        <v>1</v>
      </c>
      <c r="N1832" s="378">
        <v>-334</v>
      </c>
      <c r="P1832" s="377">
        <v>0</v>
      </c>
      <c r="Q1832" s="378">
        <v>0</v>
      </c>
      <c r="S1832" s="377">
        <v>0</v>
      </c>
      <c r="T1832" s="378">
        <v>0</v>
      </c>
    </row>
    <row r="1833" spans="1:20" ht="15" x14ac:dyDescent="0.25">
      <c r="A1833" s="66" t="s">
        <v>1118</v>
      </c>
      <c r="B1833" s="66" t="s">
        <v>516</v>
      </c>
      <c r="C1833" s="66"/>
      <c r="D1833" s="376">
        <v>8558</v>
      </c>
      <c r="E1833" s="66"/>
      <c r="F1833" s="66"/>
      <c r="G1833" s="66"/>
      <c r="I1833" s="66"/>
      <c r="J1833" s="66"/>
      <c r="K1833" s="66"/>
      <c r="M1833" s="377">
        <v>1</v>
      </c>
      <c r="N1833" s="378">
        <v>-334</v>
      </c>
      <c r="P1833" s="377">
        <v>0</v>
      </c>
      <c r="Q1833" s="378">
        <v>0</v>
      </c>
      <c r="S1833" s="377">
        <v>1</v>
      </c>
      <c r="T1833" s="378">
        <v>-253</v>
      </c>
    </row>
    <row r="1834" spans="1:20" ht="15" x14ac:dyDescent="0.25">
      <c r="A1834" s="66" t="s">
        <v>1118</v>
      </c>
      <c r="B1834" s="66" t="s">
        <v>336</v>
      </c>
      <c r="C1834" s="66"/>
      <c r="D1834" s="376">
        <v>7645</v>
      </c>
      <c r="E1834" s="66"/>
      <c r="F1834" s="66"/>
      <c r="G1834" s="66"/>
      <c r="I1834" s="66"/>
      <c r="J1834" s="66"/>
      <c r="K1834" s="66"/>
      <c r="M1834" s="377">
        <v>1</v>
      </c>
      <c r="N1834" s="378">
        <v>-334</v>
      </c>
      <c r="P1834" s="377">
        <v>0</v>
      </c>
      <c r="Q1834" s="378">
        <v>0</v>
      </c>
      <c r="S1834" s="377">
        <v>2</v>
      </c>
      <c r="T1834" s="378">
        <v>-506</v>
      </c>
    </row>
    <row r="1835" spans="1:20" ht="15" x14ac:dyDescent="0.25">
      <c r="A1835" s="66" t="s">
        <v>1118</v>
      </c>
      <c r="B1835" s="66" t="s">
        <v>337</v>
      </c>
      <c r="C1835" s="66"/>
      <c r="D1835" s="376">
        <v>7074</v>
      </c>
      <c r="E1835" s="66"/>
      <c r="F1835" s="66"/>
      <c r="G1835" s="66"/>
      <c r="I1835" s="66"/>
      <c r="J1835" s="66"/>
      <c r="K1835" s="66"/>
      <c r="M1835" s="377">
        <v>5</v>
      </c>
      <c r="N1835" s="378">
        <v>-1898</v>
      </c>
      <c r="P1835" s="377">
        <v>0</v>
      </c>
      <c r="Q1835" s="378">
        <v>0</v>
      </c>
      <c r="S1835" s="377">
        <v>4</v>
      </c>
      <c r="T1835" s="378">
        <v>-1493</v>
      </c>
    </row>
    <row r="1836" spans="1:20" ht="15" x14ac:dyDescent="0.25">
      <c r="A1836" s="66" t="s">
        <v>1118</v>
      </c>
      <c r="B1836" s="66" t="s">
        <v>386</v>
      </c>
      <c r="C1836" s="66"/>
      <c r="D1836" s="376">
        <v>8057</v>
      </c>
      <c r="E1836" s="66"/>
      <c r="F1836" s="66"/>
      <c r="G1836" s="66"/>
      <c r="I1836" s="66"/>
      <c r="J1836" s="66"/>
      <c r="K1836" s="66"/>
      <c r="M1836" s="377">
        <v>10</v>
      </c>
      <c r="N1836" s="378">
        <v>-3925</v>
      </c>
      <c r="P1836" s="377">
        <v>10</v>
      </c>
      <c r="Q1836" s="378">
        <v>-3964</v>
      </c>
      <c r="S1836" s="377">
        <v>11</v>
      </c>
      <c r="T1836" s="378">
        <v>-3301</v>
      </c>
    </row>
    <row r="1837" spans="1:20" ht="15" x14ac:dyDescent="0.25">
      <c r="A1837" s="66" t="s">
        <v>1118</v>
      </c>
      <c r="B1837" s="66" t="s">
        <v>594</v>
      </c>
      <c r="C1837" s="66"/>
      <c r="D1837" s="376">
        <v>7950</v>
      </c>
      <c r="E1837" s="66"/>
      <c r="F1837" s="66"/>
      <c r="G1837" s="66"/>
      <c r="I1837" s="66"/>
      <c r="J1837" s="66"/>
      <c r="K1837" s="66"/>
      <c r="M1837" s="377">
        <v>0</v>
      </c>
      <c r="N1837" s="378">
        <v>0</v>
      </c>
      <c r="P1837" s="377">
        <v>1</v>
      </c>
      <c r="Q1837" s="378">
        <v>-334</v>
      </c>
      <c r="S1837" s="377">
        <v>1</v>
      </c>
      <c r="T1837" s="378">
        <v>-407</v>
      </c>
    </row>
    <row r="1838" spans="1:20" ht="15" x14ac:dyDescent="0.25">
      <c r="A1838" s="66" t="s">
        <v>1118</v>
      </c>
      <c r="B1838" s="66" t="s">
        <v>593</v>
      </c>
      <c r="C1838" s="66"/>
      <c r="D1838" s="376">
        <v>7950</v>
      </c>
      <c r="E1838" s="66"/>
      <c r="F1838" s="66"/>
      <c r="G1838" s="66"/>
      <c r="I1838" s="66"/>
      <c r="J1838" s="66"/>
      <c r="K1838" s="66"/>
      <c r="M1838" s="377">
        <v>0</v>
      </c>
      <c r="N1838" s="378">
        <v>0</v>
      </c>
      <c r="P1838" s="377">
        <v>0</v>
      </c>
      <c r="Q1838" s="378">
        <v>0</v>
      </c>
      <c r="S1838" s="377">
        <v>0</v>
      </c>
      <c r="T1838" s="378">
        <v>0</v>
      </c>
    </row>
    <row r="1839" spans="1:20" ht="15" x14ac:dyDescent="0.25">
      <c r="A1839" s="66" t="s">
        <v>1118</v>
      </c>
      <c r="B1839" s="66" t="s">
        <v>593</v>
      </c>
      <c r="C1839" s="66"/>
      <c r="D1839" s="376">
        <v>7960</v>
      </c>
      <c r="E1839" s="66"/>
      <c r="F1839" s="66"/>
      <c r="G1839" s="66"/>
      <c r="I1839" s="66"/>
      <c r="J1839" s="66"/>
      <c r="K1839" s="66"/>
      <c r="M1839" s="377">
        <v>8</v>
      </c>
      <c r="N1839" s="378">
        <v>-2900</v>
      </c>
      <c r="P1839" s="377">
        <v>5</v>
      </c>
      <c r="Q1839" s="378">
        <v>-1784</v>
      </c>
      <c r="S1839" s="377">
        <v>13</v>
      </c>
      <c r="T1839" s="378">
        <v>-3400</v>
      </c>
    </row>
    <row r="1840" spans="1:20" ht="15" x14ac:dyDescent="0.25">
      <c r="A1840" s="66" t="s">
        <v>1118</v>
      </c>
      <c r="B1840" s="66" t="s">
        <v>595</v>
      </c>
      <c r="C1840" s="66"/>
      <c r="D1840" s="376">
        <v>7960</v>
      </c>
      <c r="E1840" s="66"/>
      <c r="F1840" s="66"/>
      <c r="G1840" s="66"/>
      <c r="I1840" s="66"/>
      <c r="J1840" s="66"/>
      <c r="K1840" s="66"/>
      <c r="M1840" s="377">
        <v>4</v>
      </c>
      <c r="N1840" s="378">
        <v>-1336</v>
      </c>
      <c r="P1840" s="377">
        <v>5</v>
      </c>
      <c r="Q1840" s="378">
        <v>-1670</v>
      </c>
      <c r="S1840" s="377">
        <v>6</v>
      </c>
      <c r="T1840" s="378">
        <v>-1355</v>
      </c>
    </row>
    <row r="1841" spans="1:20" ht="15" x14ac:dyDescent="0.25">
      <c r="A1841" s="66" t="s">
        <v>1118</v>
      </c>
      <c r="B1841" s="66" t="s">
        <v>415</v>
      </c>
      <c r="C1841" s="66"/>
      <c r="D1841" s="376">
        <v>8059</v>
      </c>
      <c r="E1841" s="66"/>
      <c r="F1841" s="66"/>
      <c r="G1841" s="66"/>
      <c r="I1841" s="66"/>
      <c r="J1841" s="66"/>
      <c r="K1841" s="66"/>
      <c r="M1841" s="377">
        <v>3</v>
      </c>
      <c r="N1841" s="378">
        <v>-1197</v>
      </c>
      <c r="P1841" s="377">
        <v>8</v>
      </c>
      <c r="Q1841" s="378">
        <v>-2672</v>
      </c>
      <c r="S1841" s="377">
        <v>4</v>
      </c>
      <c r="T1841" s="378">
        <v>-1049</v>
      </c>
    </row>
    <row r="1842" spans="1:20" ht="15" x14ac:dyDescent="0.25">
      <c r="A1842" s="66" t="s">
        <v>1118</v>
      </c>
      <c r="B1842" s="66" t="s">
        <v>387</v>
      </c>
      <c r="C1842" s="66"/>
      <c r="D1842" s="376">
        <v>8053</v>
      </c>
      <c r="E1842" s="66"/>
      <c r="F1842" s="66"/>
      <c r="G1842" s="66"/>
      <c r="I1842" s="66"/>
      <c r="J1842" s="66"/>
      <c r="K1842" s="66"/>
      <c r="M1842" s="377">
        <v>0</v>
      </c>
      <c r="N1842" s="378">
        <v>0</v>
      </c>
      <c r="P1842" s="377">
        <v>0</v>
      </c>
      <c r="Q1842" s="378">
        <v>0</v>
      </c>
      <c r="S1842" s="377">
        <v>0</v>
      </c>
      <c r="T1842" s="378">
        <v>0</v>
      </c>
    </row>
    <row r="1843" spans="1:20" ht="15" x14ac:dyDescent="0.25">
      <c r="A1843" s="66" t="s">
        <v>1118</v>
      </c>
      <c r="B1843" s="66" t="s">
        <v>387</v>
      </c>
      <c r="C1843" s="66"/>
      <c r="D1843" s="376">
        <v>8060</v>
      </c>
      <c r="E1843" s="66"/>
      <c r="F1843" s="66"/>
      <c r="G1843" s="66"/>
      <c r="I1843" s="66"/>
      <c r="J1843" s="66"/>
      <c r="K1843" s="66"/>
      <c r="M1843" s="377">
        <v>6</v>
      </c>
      <c r="N1843" s="378">
        <v>-2004</v>
      </c>
      <c r="P1843" s="377">
        <v>25</v>
      </c>
      <c r="Q1843" s="378">
        <v>-8974</v>
      </c>
      <c r="S1843" s="377">
        <v>6</v>
      </c>
      <c r="T1843" s="378">
        <v>-2128</v>
      </c>
    </row>
    <row r="1844" spans="1:20" ht="15" x14ac:dyDescent="0.25">
      <c r="A1844" s="66" t="s">
        <v>1118</v>
      </c>
      <c r="B1844" s="66" t="s">
        <v>388</v>
      </c>
      <c r="C1844" s="66"/>
      <c r="D1844" s="376">
        <v>8054</v>
      </c>
      <c r="E1844" s="66"/>
      <c r="F1844" s="66"/>
      <c r="G1844" s="66"/>
      <c r="I1844" s="66"/>
      <c r="J1844" s="66"/>
      <c r="K1844" s="66"/>
      <c r="M1844" s="377">
        <v>29</v>
      </c>
      <c r="N1844" s="378">
        <v>-10856</v>
      </c>
      <c r="P1844" s="377">
        <v>32</v>
      </c>
      <c r="Q1844" s="378">
        <v>-11568</v>
      </c>
      <c r="S1844" s="377">
        <v>24</v>
      </c>
      <c r="T1844" s="378">
        <v>-6670</v>
      </c>
    </row>
    <row r="1845" spans="1:20" ht="15" x14ac:dyDescent="0.25">
      <c r="A1845" s="66" t="s">
        <v>1118</v>
      </c>
      <c r="B1845" s="66" t="s">
        <v>388</v>
      </c>
      <c r="C1845" s="66"/>
      <c r="D1845" s="376">
        <v>8057</v>
      </c>
      <c r="E1845" s="66"/>
      <c r="F1845" s="66"/>
      <c r="G1845" s="66"/>
      <c r="I1845" s="66"/>
      <c r="J1845" s="66"/>
      <c r="K1845" s="66"/>
      <c r="M1845" s="377">
        <v>0</v>
      </c>
      <c r="N1845" s="378">
        <v>0</v>
      </c>
      <c r="P1845" s="377">
        <v>0</v>
      </c>
      <c r="Q1845" s="378">
        <v>0</v>
      </c>
      <c r="S1845" s="377">
        <v>0</v>
      </c>
      <c r="T1845" s="378">
        <v>0</v>
      </c>
    </row>
    <row r="1846" spans="1:20" ht="15" x14ac:dyDescent="0.25">
      <c r="A1846" s="66" t="s">
        <v>1118</v>
      </c>
      <c r="B1846" s="66" t="s">
        <v>388</v>
      </c>
      <c r="C1846" s="66"/>
      <c r="D1846" s="376">
        <v>8060</v>
      </c>
      <c r="E1846" s="66"/>
      <c r="F1846" s="66"/>
      <c r="G1846" s="66"/>
      <c r="I1846" s="66"/>
      <c r="J1846" s="66"/>
      <c r="K1846" s="66"/>
      <c r="M1846" s="377">
        <v>0</v>
      </c>
      <c r="N1846" s="378">
        <v>0</v>
      </c>
      <c r="P1846" s="377">
        <v>0</v>
      </c>
      <c r="Q1846" s="378">
        <v>0</v>
      </c>
      <c r="S1846" s="377">
        <v>0</v>
      </c>
      <c r="T1846" s="378">
        <v>0</v>
      </c>
    </row>
    <row r="1847" spans="1:20" ht="15" x14ac:dyDescent="0.25">
      <c r="A1847" s="66" t="s">
        <v>1118</v>
      </c>
      <c r="B1847" s="66" t="s">
        <v>388</v>
      </c>
      <c r="C1847" s="66"/>
      <c r="D1847" s="376">
        <v>8106</v>
      </c>
      <c r="E1847" s="66"/>
      <c r="F1847" s="66"/>
      <c r="G1847" s="66"/>
      <c r="I1847" s="66"/>
      <c r="J1847" s="66"/>
      <c r="K1847" s="66"/>
      <c r="M1847" s="377">
        <v>0</v>
      </c>
      <c r="N1847" s="378">
        <v>0</v>
      </c>
      <c r="P1847" s="377">
        <v>0</v>
      </c>
      <c r="Q1847" s="378">
        <v>0</v>
      </c>
      <c r="S1847" s="377">
        <v>0</v>
      </c>
      <c r="T1847" s="378">
        <v>0</v>
      </c>
    </row>
    <row r="1848" spans="1:20" ht="15" x14ac:dyDescent="0.25">
      <c r="A1848" s="66" t="s">
        <v>1118</v>
      </c>
      <c r="B1848" s="66" t="s">
        <v>388</v>
      </c>
      <c r="C1848" s="66"/>
      <c r="D1848" s="376">
        <v>8110</v>
      </c>
      <c r="E1848" s="66"/>
      <c r="F1848" s="66"/>
      <c r="G1848" s="66"/>
      <c r="I1848" s="66"/>
      <c r="J1848" s="66"/>
      <c r="K1848" s="66"/>
      <c r="M1848" s="377">
        <v>0</v>
      </c>
      <c r="N1848" s="378">
        <v>0</v>
      </c>
      <c r="P1848" s="377">
        <v>0</v>
      </c>
      <c r="Q1848" s="378">
        <v>0</v>
      </c>
      <c r="S1848" s="377">
        <v>0</v>
      </c>
      <c r="T1848" s="378">
        <v>0</v>
      </c>
    </row>
    <row r="1849" spans="1:20" ht="15" x14ac:dyDescent="0.25">
      <c r="A1849" s="66" t="s">
        <v>1118</v>
      </c>
      <c r="B1849" s="66" t="s">
        <v>533</v>
      </c>
      <c r="C1849" s="66"/>
      <c r="D1849" s="376">
        <v>7092</v>
      </c>
      <c r="E1849" s="66"/>
      <c r="F1849" s="66"/>
      <c r="G1849" s="66"/>
      <c r="I1849" s="66"/>
      <c r="J1849" s="66"/>
      <c r="K1849" s="66"/>
      <c r="M1849" s="377">
        <v>0</v>
      </c>
      <c r="N1849" s="378">
        <v>0</v>
      </c>
      <c r="P1849" s="377">
        <v>0</v>
      </c>
      <c r="Q1849" s="378">
        <v>0</v>
      </c>
      <c r="S1849" s="377">
        <v>0</v>
      </c>
      <c r="T1849" s="378">
        <v>0</v>
      </c>
    </row>
    <row r="1850" spans="1:20" ht="15" x14ac:dyDescent="0.25">
      <c r="A1850" s="66" t="s">
        <v>1118</v>
      </c>
      <c r="B1850" s="66" t="s">
        <v>445</v>
      </c>
      <c r="C1850" s="66"/>
      <c r="D1850" s="376">
        <v>8063</v>
      </c>
      <c r="E1850" s="66"/>
      <c r="F1850" s="66"/>
      <c r="G1850" s="66"/>
      <c r="I1850" s="66"/>
      <c r="J1850" s="66"/>
      <c r="K1850" s="66"/>
      <c r="M1850" s="377">
        <v>1</v>
      </c>
      <c r="N1850" s="378">
        <v>-334</v>
      </c>
      <c r="P1850" s="377">
        <v>10</v>
      </c>
      <c r="Q1850" s="378">
        <v>-3844</v>
      </c>
      <c r="S1850" s="377">
        <v>6</v>
      </c>
      <c r="T1850" s="378">
        <v>-2042</v>
      </c>
    </row>
    <row r="1851" spans="1:20" ht="15" x14ac:dyDescent="0.25">
      <c r="A1851" s="66" t="s">
        <v>1118</v>
      </c>
      <c r="B1851" s="66" t="s">
        <v>486</v>
      </c>
      <c r="C1851" s="66"/>
      <c r="D1851" s="376">
        <v>8901</v>
      </c>
      <c r="E1851" s="66"/>
      <c r="F1851" s="66"/>
      <c r="G1851" s="66"/>
      <c r="I1851" s="66"/>
      <c r="J1851" s="66"/>
      <c r="K1851" s="66"/>
      <c r="M1851" s="377">
        <v>33</v>
      </c>
      <c r="N1851" s="378">
        <v>-11256</v>
      </c>
      <c r="P1851" s="377">
        <v>73</v>
      </c>
      <c r="Q1851" s="378">
        <v>-26155</v>
      </c>
      <c r="S1851" s="377">
        <v>71</v>
      </c>
      <c r="T1851" s="378">
        <v>-20070</v>
      </c>
    </row>
    <row r="1852" spans="1:20" ht="15" x14ac:dyDescent="0.25">
      <c r="A1852" s="66" t="s">
        <v>1118</v>
      </c>
      <c r="B1852" s="66" t="s">
        <v>486</v>
      </c>
      <c r="C1852" s="66"/>
      <c r="D1852" s="376">
        <v>8902</v>
      </c>
      <c r="E1852" s="66"/>
      <c r="F1852" s="66"/>
      <c r="G1852" s="66"/>
      <c r="I1852" s="66"/>
      <c r="J1852" s="66"/>
      <c r="K1852" s="66"/>
      <c r="M1852" s="377">
        <v>0</v>
      </c>
      <c r="N1852" s="378">
        <v>0</v>
      </c>
      <c r="P1852" s="377">
        <v>0</v>
      </c>
      <c r="Q1852" s="378">
        <v>0</v>
      </c>
      <c r="S1852" s="377">
        <v>0</v>
      </c>
      <c r="T1852" s="378">
        <v>0</v>
      </c>
    </row>
    <row r="1853" spans="1:20" ht="15" x14ac:dyDescent="0.25">
      <c r="A1853" s="66" t="s">
        <v>1118</v>
      </c>
      <c r="B1853" s="66" t="s">
        <v>486</v>
      </c>
      <c r="C1853" s="66"/>
      <c r="D1853" s="376">
        <v>8903</v>
      </c>
      <c r="E1853" s="66"/>
      <c r="F1853" s="66"/>
      <c r="G1853" s="66"/>
      <c r="I1853" s="66"/>
      <c r="J1853" s="66"/>
      <c r="K1853" s="66"/>
      <c r="M1853" s="377">
        <v>0</v>
      </c>
      <c r="N1853" s="378">
        <v>0</v>
      </c>
      <c r="P1853" s="377">
        <v>0</v>
      </c>
      <c r="Q1853" s="378">
        <v>0</v>
      </c>
      <c r="S1853" s="377">
        <v>0</v>
      </c>
      <c r="T1853" s="378">
        <v>0</v>
      </c>
    </row>
    <row r="1854" spans="1:20" ht="15" x14ac:dyDescent="0.25">
      <c r="A1854" s="66" t="s">
        <v>1118</v>
      </c>
      <c r="B1854" s="66" t="s">
        <v>564</v>
      </c>
      <c r="C1854" s="66"/>
      <c r="D1854" s="376">
        <v>8511</v>
      </c>
      <c r="E1854" s="66"/>
      <c r="F1854" s="66"/>
      <c r="G1854" s="66"/>
      <c r="I1854" s="66"/>
      <c r="J1854" s="66"/>
      <c r="K1854" s="66"/>
      <c r="M1854" s="377">
        <v>0</v>
      </c>
      <c r="N1854" s="378">
        <v>0</v>
      </c>
      <c r="P1854" s="377">
        <v>0</v>
      </c>
      <c r="Q1854" s="378">
        <v>0</v>
      </c>
      <c r="S1854" s="377">
        <v>0</v>
      </c>
      <c r="T1854" s="378">
        <v>0</v>
      </c>
    </row>
    <row r="1855" spans="1:20" ht="15" x14ac:dyDescent="0.25">
      <c r="A1855" s="66" t="s">
        <v>1118</v>
      </c>
      <c r="B1855" s="66" t="s">
        <v>564</v>
      </c>
      <c r="C1855" s="66"/>
      <c r="D1855" s="376">
        <v>8562</v>
      </c>
      <c r="E1855" s="66"/>
      <c r="F1855" s="66"/>
      <c r="G1855" s="66"/>
      <c r="I1855" s="66"/>
      <c r="J1855" s="66"/>
      <c r="K1855" s="66"/>
      <c r="M1855" s="377">
        <v>0</v>
      </c>
      <c r="N1855" s="378">
        <v>0</v>
      </c>
      <c r="P1855" s="377">
        <v>1</v>
      </c>
      <c r="Q1855" s="378">
        <v>-334</v>
      </c>
      <c r="S1855" s="377">
        <v>0</v>
      </c>
      <c r="T1855" s="378">
        <v>0</v>
      </c>
    </row>
    <row r="1856" spans="1:20" ht="15" x14ac:dyDescent="0.25">
      <c r="A1856" s="66" t="s">
        <v>1118</v>
      </c>
      <c r="B1856" s="66" t="s">
        <v>564</v>
      </c>
      <c r="C1856" s="66"/>
      <c r="D1856" s="376">
        <v>8641</v>
      </c>
      <c r="E1856" s="66"/>
      <c r="F1856" s="66"/>
      <c r="G1856" s="66"/>
      <c r="I1856" s="66"/>
      <c r="J1856" s="66"/>
      <c r="K1856" s="66"/>
      <c r="M1856" s="377">
        <v>0</v>
      </c>
      <c r="N1856" s="378">
        <v>0</v>
      </c>
      <c r="P1856" s="377">
        <v>0</v>
      </c>
      <c r="Q1856" s="378">
        <v>0</v>
      </c>
      <c r="S1856" s="377">
        <v>0</v>
      </c>
      <c r="T1856" s="378">
        <v>0</v>
      </c>
    </row>
    <row r="1857" spans="1:20" ht="15" x14ac:dyDescent="0.25">
      <c r="A1857" s="66" t="s">
        <v>1118</v>
      </c>
      <c r="B1857" s="66" t="s">
        <v>564</v>
      </c>
      <c r="C1857" s="66"/>
      <c r="D1857" s="376">
        <v>8652</v>
      </c>
      <c r="E1857" s="66"/>
      <c r="F1857" s="66"/>
      <c r="G1857" s="66"/>
      <c r="I1857" s="66"/>
      <c r="J1857" s="66"/>
      <c r="K1857" s="66"/>
      <c r="M1857" s="377">
        <v>0</v>
      </c>
      <c r="N1857" s="378">
        <v>0</v>
      </c>
      <c r="P1857" s="377">
        <v>0</v>
      </c>
      <c r="Q1857" s="378">
        <v>0</v>
      </c>
      <c r="S1857" s="377">
        <v>0</v>
      </c>
      <c r="T1857" s="378">
        <v>0</v>
      </c>
    </row>
    <row r="1858" spans="1:20" ht="15" x14ac:dyDescent="0.25">
      <c r="A1858" s="66" t="s">
        <v>1118</v>
      </c>
      <c r="B1858" s="66" t="s">
        <v>338</v>
      </c>
      <c r="C1858" s="66"/>
      <c r="D1858" s="376">
        <v>7646</v>
      </c>
      <c r="E1858" s="66"/>
      <c r="F1858" s="66"/>
      <c r="G1858" s="66"/>
      <c r="I1858" s="66"/>
      <c r="J1858" s="66"/>
      <c r="K1858" s="66"/>
      <c r="M1858" s="377">
        <v>4</v>
      </c>
      <c r="N1858" s="378">
        <v>-1336</v>
      </c>
      <c r="P1858" s="377">
        <v>6</v>
      </c>
      <c r="Q1858" s="378">
        <v>-2004</v>
      </c>
      <c r="S1858" s="377">
        <v>5</v>
      </c>
      <c r="T1858" s="378">
        <v>-1321</v>
      </c>
    </row>
    <row r="1859" spans="1:20" ht="15" x14ac:dyDescent="0.25">
      <c r="A1859" s="66" t="s">
        <v>1118</v>
      </c>
      <c r="B1859" s="66" t="s">
        <v>612</v>
      </c>
      <c r="C1859" s="66"/>
      <c r="D1859" s="376">
        <v>7974</v>
      </c>
      <c r="E1859" s="66"/>
      <c r="F1859" s="66"/>
      <c r="G1859" s="66"/>
      <c r="I1859" s="66"/>
      <c r="J1859" s="66"/>
      <c r="K1859" s="66"/>
      <c r="M1859" s="377">
        <v>1</v>
      </c>
      <c r="N1859" s="378">
        <v>-334</v>
      </c>
      <c r="P1859" s="377">
        <v>1</v>
      </c>
      <c r="Q1859" s="378">
        <v>-334</v>
      </c>
      <c r="S1859" s="377">
        <v>2</v>
      </c>
      <c r="T1859" s="378">
        <v>-269</v>
      </c>
    </row>
    <row r="1860" spans="1:20" ht="15" x14ac:dyDescent="0.25">
      <c r="A1860" s="66" t="s">
        <v>1118</v>
      </c>
      <c r="B1860" s="66" t="s">
        <v>435</v>
      </c>
      <c r="C1860" s="66"/>
      <c r="D1860" s="376">
        <v>1103</v>
      </c>
      <c r="E1860" s="66"/>
      <c r="F1860" s="66"/>
      <c r="G1860" s="66"/>
      <c r="I1860" s="66"/>
      <c r="J1860" s="66"/>
      <c r="K1860" s="66"/>
      <c r="M1860" s="377">
        <v>0</v>
      </c>
      <c r="N1860" s="378">
        <v>0</v>
      </c>
      <c r="P1860" s="377">
        <v>0</v>
      </c>
      <c r="Q1860" s="378">
        <v>0</v>
      </c>
      <c r="S1860" s="377">
        <v>0</v>
      </c>
      <c r="T1860" s="378">
        <v>0</v>
      </c>
    </row>
    <row r="1861" spans="1:20" ht="15" x14ac:dyDescent="0.25">
      <c r="A1861" s="66" t="s">
        <v>1118</v>
      </c>
      <c r="B1861" s="66" t="s">
        <v>435</v>
      </c>
      <c r="C1861" s="66"/>
      <c r="D1861" s="376">
        <v>7002</v>
      </c>
      <c r="E1861" s="66"/>
      <c r="F1861" s="66"/>
      <c r="G1861" s="66"/>
      <c r="I1861" s="66"/>
      <c r="J1861" s="66"/>
      <c r="K1861" s="66"/>
      <c r="M1861" s="377">
        <v>0</v>
      </c>
      <c r="N1861" s="378">
        <v>0</v>
      </c>
      <c r="P1861" s="377">
        <v>0</v>
      </c>
      <c r="Q1861" s="378">
        <v>0</v>
      </c>
      <c r="S1861" s="377">
        <v>0</v>
      </c>
      <c r="T1861" s="378">
        <v>0</v>
      </c>
    </row>
    <row r="1862" spans="1:20" ht="15" x14ac:dyDescent="0.25">
      <c r="A1862" s="66" t="s">
        <v>1118</v>
      </c>
      <c r="B1862" s="66" t="s">
        <v>435</v>
      </c>
      <c r="C1862" s="66"/>
      <c r="D1862" s="376">
        <v>7012</v>
      </c>
      <c r="E1862" s="66"/>
      <c r="F1862" s="66"/>
      <c r="G1862" s="66"/>
      <c r="I1862" s="66"/>
      <c r="J1862" s="66"/>
      <c r="K1862" s="66"/>
      <c r="M1862" s="377">
        <v>0</v>
      </c>
      <c r="N1862" s="378">
        <v>0</v>
      </c>
      <c r="P1862" s="377">
        <v>0</v>
      </c>
      <c r="Q1862" s="378">
        <v>0</v>
      </c>
      <c r="S1862" s="377">
        <v>0</v>
      </c>
      <c r="T1862" s="378">
        <v>0</v>
      </c>
    </row>
    <row r="1863" spans="1:20" ht="15" x14ac:dyDescent="0.25">
      <c r="A1863" s="66" t="s">
        <v>1118</v>
      </c>
      <c r="B1863" s="66" t="s">
        <v>435</v>
      </c>
      <c r="C1863" s="66"/>
      <c r="D1863" s="376">
        <v>7013</v>
      </c>
      <c r="E1863" s="66"/>
      <c r="F1863" s="66"/>
      <c r="G1863" s="66"/>
      <c r="I1863" s="66"/>
      <c r="J1863" s="66"/>
      <c r="K1863" s="66"/>
      <c r="M1863" s="377">
        <v>0</v>
      </c>
      <c r="N1863" s="378">
        <v>0</v>
      </c>
      <c r="P1863" s="377">
        <v>0</v>
      </c>
      <c r="Q1863" s="378">
        <v>0</v>
      </c>
      <c r="S1863" s="377">
        <v>0</v>
      </c>
      <c r="T1863" s="378">
        <v>0</v>
      </c>
    </row>
    <row r="1864" spans="1:20" ht="15" x14ac:dyDescent="0.25">
      <c r="A1864" s="66" t="s">
        <v>1118</v>
      </c>
      <c r="B1864" s="66" t="s">
        <v>435</v>
      </c>
      <c r="C1864" s="66"/>
      <c r="D1864" s="376">
        <v>7017</v>
      </c>
      <c r="E1864" s="66"/>
      <c r="F1864" s="66"/>
      <c r="G1864" s="66"/>
      <c r="I1864" s="66"/>
      <c r="J1864" s="66"/>
      <c r="K1864" s="66"/>
      <c r="M1864" s="377">
        <v>0</v>
      </c>
      <c r="N1864" s="378">
        <v>0</v>
      </c>
      <c r="P1864" s="377">
        <v>0</v>
      </c>
      <c r="Q1864" s="378">
        <v>0</v>
      </c>
      <c r="S1864" s="377">
        <v>0</v>
      </c>
      <c r="T1864" s="378">
        <v>0</v>
      </c>
    </row>
    <row r="1865" spans="1:20" ht="15" x14ac:dyDescent="0.25">
      <c r="A1865" s="66" t="s">
        <v>1118</v>
      </c>
      <c r="B1865" s="66" t="s">
        <v>435</v>
      </c>
      <c r="C1865" s="66"/>
      <c r="D1865" s="376">
        <v>7029</v>
      </c>
      <c r="E1865" s="66"/>
      <c r="F1865" s="66"/>
      <c r="G1865" s="66"/>
      <c r="I1865" s="66"/>
      <c r="J1865" s="66"/>
      <c r="K1865" s="66"/>
      <c r="M1865" s="377">
        <v>0</v>
      </c>
      <c r="N1865" s="378">
        <v>0</v>
      </c>
      <c r="P1865" s="377">
        <v>0</v>
      </c>
      <c r="Q1865" s="378">
        <v>0</v>
      </c>
      <c r="S1865" s="377">
        <v>0</v>
      </c>
      <c r="T1865" s="378">
        <v>0</v>
      </c>
    </row>
    <row r="1866" spans="1:20" ht="15" x14ac:dyDescent="0.25">
      <c r="A1866" s="66" t="s">
        <v>1118</v>
      </c>
      <c r="B1866" s="66" t="s">
        <v>435</v>
      </c>
      <c r="C1866" s="66"/>
      <c r="D1866" s="376">
        <v>7061</v>
      </c>
      <c r="E1866" s="66"/>
      <c r="F1866" s="66"/>
      <c r="G1866" s="66"/>
      <c r="I1866" s="66"/>
      <c r="J1866" s="66"/>
      <c r="K1866" s="66"/>
      <c r="M1866" s="377">
        <v>0</v>
      </c>
      <c r="N1866" s="378">
        <v>0</v>
      </c>
      <c r="P1866" s="377">
        <v>0</v>
      </c>
      <c r="Q1866" s="378">
        <v>0</v>
      </c>
      <c r="S1866" s="377">
        <v>0</v>
      </c>
      <c r="T1866" s="378">
        <v>0</v>
      </c>
    </row>
    <row r="1867" spans="1:20" ht="15" x14ac:dyDescent="0.25">
      <c r="A1867" s="66" t="s">
        <v>1118</v>
      </c>
      <c r="B1867" s="66" t="s">
        <v>435</v>
      </c>
      <c r="C1867" s="66"/>
      <c r="D1867" s="376">
        <v>7065</v>
      </c>
      <c r="E1867" s="66"/>
      <c r="F1867" s="66"/>
      <c r="G1867" s="66"/>
      <c r="I1867" s="66"/>
      <c r="J1867" s="66"/>
      <c r="K1867" s="66"/>
      <c r="M1867" s="377">
        <v>0</v>
      </c>
      <c r="N1867" s="378">
        <v>0</v>
      </c>
      <c r="P1867" s="377">
        <v>0</v>
      </c>
      <c r="Q1867" s="378">
        <v>0</v>
      </c>
      <c r="S1867" s="377">
        <v>0</v>
      </c>
      <c r="T1867" s="378">
        <v>0</v>
      </c>
    </row>
    <row r="1868" spans="1:20" ht="15" x14ac:dyDescent="0.25">
      <c r="A1868" s="66" t="s">
        <v>1118</v>
      </c>
      <c r="B1868" s="66" t="s">
        <v>435</v>
      </c>
      <c r="C1868" s="66"/>
      <c r="D1868" s="376">
        <v>7067</v>
      </c>
      <c r="E1868" s="66"/>
      <c r="F1868" s="66"/>
      <c r="G1868" s="66"/>
      <c r="I1868" s="66"/>
      <c r="J1868" s="66"/>
      <c r="K1868" s="66"/>
      <c r="M1868" s="377">
        <v>0</v>
      </c>
      <c r="N1868" s="378">
        <v>0</v>
      </c>
      <c r="P1868" s="377">
        <v>0</v>
      </c>
      <c r="Q1868" s="378">
        <v>0</v>
      </c>
      <c r="S1868" s="377">
        <v>0</v>
      </c>
      <c r="T1868" s="378">
        <v>0</v>
      </c>
    </row>
    <row r="1869" spans="1:20" ht="15" x14ac:dyDescent="0.25">
      <c r="A1869" s="66" t="s">
        <v>1118</v>
      </c>
      <c r="B1869" s="66" t="s">
        <v>435</v>
      </c>
      <c r="C1869" s="66"/>
      <c r="D1869" s="376">
        <v>7101</v>
      </c>
      <c r="E1869" s="66"/>
      <c r="F1869" s="66"/>
      <c r="G1869" s="66"/>
      <c r="I1869" s="66"/>
      <c r="J1869" s="66"/>
      <c r="K1869" s="66"/>
      <c r="M1869" s="377">
        <v>0</v>
      </c>
      <c r="N1869" s="378">
        <v>0</v>
      </c>
      <c r="P1869" s="377">
        <v>1</v>
      </c>
      <c r="Q1869" s="378">
        <v>-334</v>
      </c>
      <c r="S1869" s="377">
        <v>0</v>
      </c>
      <c r="T1869" s="378">
        <v>0</v>
      </c>
    </row>
    <row r="1870" spans="1:20" ht="15" x14ac:dyDescent="0.25">
      <c r="A1870" s="66" t="s">
        <v>1118</v>
      </c>
      <c r="B1870" s="66" t="s">
        <v>435</v>
      </c>
      <c r="C1870" s="66"/>
      <c r="D1870" s="376">
        <v>7102</v>
      </c>
      <c r="E1870" s="66"/>
      <c r="F1870" s="66"/>
      <c r="G1870" s="66"/>
      <c r="I1870" s="66"/>
      <c r="J1870" s="66"/>
      <c r="K1870" s="66"/>
      <c r="M1870" s="377">
        <v>8</v>
      </c>
      <c r="N1870" s="378">
        <v>-2672</v>
      </c>
      <c r="P1870" s="377">
        <v>8</v>
      </c>
      <c r="Q1870" s="378">
        <v>-2672</v>
      </c>
      <c r="S1870" s="377">
        <v>13</v>
      </c>
      <c r="T1870" s="378">
        <v>-3632</v>
      </c>
    </row>
    <row r="1871" spans="1:20" ht="15" x14ac:dyDescent="0.25">
      <c r="A1871" s="66" t="s">
        <v>1118</v>
      </c>
      <c r="B1871" s="66" t="s">
        <v>435</v>
      </c>
      <c r="C1871" s="66"/>
      <c r="D1871" s="376">
        <v>7103</v>
      </c>
      <c r="E1871" s="66"/>
      <c r="F1871" s="66"/>
      <c r="G1871" s="66"/>
      <c r="I1871" s="66"/>
      <c r="J1871" s="66"/>
      <c r="K1871" s="66"/>
      <c r="M1871" s="377">
        <v>51</v>
      </c>
      <c r="N1871" s="378">
        <v>-18579</v>
      </c>
      <c r="P1871" s="377">
        <v>49</v>
      </c>
      <c r="Q1871" s="378">
        <v>-17293</v>
      </c>
      <c r="S1871" s="377">
        <v>83</v>
      </c>
      <c r="T1871" s="378">
        <v>-24674</v>
      </c>
    </row>
    <row r="1872" spans="1:20" ht="15" x14ac:dyDescent="0.25">
      <c r="A1872" s="66" t="s">
        <v>1118</v>
      </c>
      <c r="B1872" s="66" t="s">
        <v>435</v>
      </c>
      <c r="C1872" s="66"/>
      <c r="D1872" s="376">
        <v>7104</v>
      </c>
      <c r="E1872" s="66"/>
      <c r="F1872" s="66"/>
      <c r="G1872" s="66"/>
      <c r="I1872" s="66"/>
      <c r="J1872" s="66"/>
      <c r="K1872" s="66"/>
      <c r="M1872" s="377">
        <v>78</v>
      </c>
      <c r="N1872" s="378">
        <v>-27093</v>
      </c>
      <c r="P1872" s="377">
        <v>50</v>
      </c>
      <c r="Q1872" s="378">
        <v>-18017</v>
      </c>
      <c r="S1872" s="377">
        <v>110</v>
      </c>
      <c r="T1872" s="378">
        <v>-32805</v>
      </c>
    </row>
    <row r="1873" spans="1:20" ht="15" x14ac:dyDescent="0.25">
      <c r="A1873" s="66" t="s">
        <v>1118</v>
      </c>
      <c r="B1873" s="66" t="s">
        <v>435</v>
      </c>
      <c r="C1873" s="66"/>
      <c r="D1873" s="376">
        <v>7105</v>
      </c>
      <c r="E1873" s="66"/>
      <c r="F1873" s="66"/>
      <c r="G1873" s="66"/>
      <c r="I1873" s="66"/>
      <c r="J1873" s="66"/>
      <c r="K1873" s="66"/>
      <c r="M1873" s="377">
        <v>17</v>
      </c>
      <c r="N1873" s="378">
        <v>-6068</v>
      </c>
      <c r="P1873" s="377">
        <v>25</v>
      </c>
      <c r="Q1873" s="378">
        <v>-8740</v>
      </c>
      <c r="S1873" s="377">
        <v>39</v>
      </c>
      <c r="T1873" s="378">
        <v>-10202</v>
      </c>
    </row>
    <row r="1874" spans="1:20" ht="15" x14ac:dyDescent="0.25">
      <c r="A1874" s="66" t="s">
        <v>1118</v>
      </c>
      <c r="B1874" s="66" t="s">
        <v>435</v>
      </c>
      <c r="C1874" s="66"/>
      <c r="D1874" s="376">
        <v>7106</v>
      </c>
      <c r="E1874" s="66"/>
      <c r="F1874" s="66"/>
      <c r="G1874" s="66"/>
      <c r="I1874" s="66"/>
      <c r="J1874" s="66"/>
      <c r="K1874" s="66"/>
      <c r="M1874" s="377">
        <v>34</v>
      </c>
      <c r="N1874" s="378">
        <v>-11893</v>
      </c>
      <c r="P1874" s="377">
        <v>34</v>
      </c>
      <c r="Q1874" s="378">
        <v>-13787</v>
      </c>
      <c r="S1874" s="377">
        <v>82</v>
      </c>
      <c r="T1874" s="378">
        <v>-24952</v>
      </c>
    </row>
    <row r="1875" spans="1:20" ht="15" x14ac:dyDescent="0.25">
      <c r="A1875" s="66" t="s">
        <v>1118</v>
      </c>
      <c r="B1875" s="66" t="s">
        <v>435</v>
      </c>
      <c r="C1875" s="66"/>
      <c r="D1875" s="376">
        <v>7107</v>
      </c>
      <c r="E1875" s="66"/>
      <c r="F1875" s="66"/>
      <c r="G1875" s="66"/>
      <c r="I1875" s="66"/>
      <c r="J1875" s="66"/>
      <c r="K1875" s="66"/>
      <c r="M1875" s="377">
        <v>54</v>
      </c>
      <c r="N1875" s="378">
        <v>-18465</v>
      </c>
      <c r="P1875" s="377">
        <v>59</v>
      </c>
      <c r="Q1875" s="378">
        <v>-20633</v>
      </c>
      <c r="S1875" s="377">
        <v>89</v>
      </c>
      <c r="T1875" s="378">
        <v>-24907</v>
      </c>
    </row>
    <row r="1876" spans="1:20" ht="15" x14ac:dyDescent="0.25">
      <c r="A1876" s="66" t="s">
        <v>1118</v>
      </c>
      <c r="B1876" s="66" t="s">
        <v>435</v>
      </c>
      <c r="C1876" s="66"/>
      <c r="D1876" s="376">
        <v>7108</v>
      </c>
      <c r="E1876" s="66"/>
      <c r="F1876" s="66"/>
      <c r="G1876" s="66"/>
      <c r="I1876" s="66"/>
      <c r="J1876" s="66"/>
      <c r="K1876" s="66"/>
      <c r="M1876" s="377">
        <v>42</v>
      </c>
      <c r="N1876" s="378">
        <v>-15712</v>
      </c>
      <c r="P1876" s="377">
        <v>114</v>
      </c>
      <c r="Q1876" s="378">
        <v>-40506</v>
      </c>
      <c r="S1876" s="377">
        <v>69</v>
      </c>
      <c r="T1876" s="378">
        <v>-20336</v>
      </c>
    </row>
    <row r="1877" spans="1:20" ht="15" x14ac:dyDescent="0.25">
      <c r="A1877" s="66" t="s">
        <v>1118</v>
      </c>
      <c r="B1877" s="66" t="s">
        <v>435</v>
      </c>
      <c r="C1877" s="66"/>
      <c r="D1877" s="376">
        <v>7109</v>
      </c>
      <c r="E1877" s="66"/>
      <c r="F1877" s="66"/>
      <c r="G1877" s="66"/>
      <c r="I1877" s="66"/>
      <c r="J1877" s="66"/>
      <c r="K1877" s="66"/>
      <c r="M1877" s="377">
        <v>0</v>
      </c>
      <c r="N1877" s="378">
        <v>0</v>
      </c>
      <c r="P1877" s="377">
        <v>0</v>
      </c>
      <c r="Q1877" s="378">
        <v>0</v>
      </c>
      <c r="S1877" s="377">
        <v>0</v>
      </c>
      <c r="T1877" s="378">
        <v>0</v>
      </c>
    </row>
    <row r="1878" spans="1:20" ht="15" x14ac:dyDescent="0.25">
      <c r="A1878" s="66" t="s">
        <v>1118</v>
      </c>
      <c r="B1878" s="66" t="s">
        <v>435</v>
      </c>
      <c r="C1878" s="66"/>
      <c r="D1878" s="376">
        <v>7110</v>
      </c>
      <c r="E1878" s="66"/>
      <c r="F1878" s="66"/>
      <c r="G1878" s="66"/>
      <c r="I1878" s="66"/>
      <c r="J1878" s="66"/>
      <c r="K1878" s="66"/>
      <c r="M1878" s="377">
        <v>0</v>
      </c>
      <c r="N1878" s="378">
        <v>0</v>
      </c>
      <c r="P1878" s="377">
        <v>0</v>
      </c>
      <c r="Q1878" s="378">
        <v>0</v>
      </c>
      <c r="S1878" s="377">
        <v>0</v>
      </c>
      <c r="T1878" s="378">
        <v>0</v>
      </c>
    </row>
    <row r="1879" spans="1:20" ht="15" x14ac:dyDescent="0.25">
      <c r="A1879" s="66" t="s">
        <v>1118</v>
      </c>
      <c r="B1879" s="66" t="s">
        <v>435</v>
      </c>
      <c r="C1879" s="66"/>
      <c r="D1879" s="376">
        <v>7111</v>
      </c>
      <c r="E1879" s="66"/>
      <c r="F1879" s="66"/>
      <c r="G1879" s="66"/>
      <c r="I1879" s="66"/>
      <c r="J1879" s="66"/>
      <c r="K1879" s="66"/>
      <c r="M1879" s="377">
        <v>0</v>
      </c>
      <c r="N1879" s="378">
        <v>0</v>
      </c>
      <c r="P1879" s="377">
        <v>0</v>
      </c>
      <c r="Q1879" s="378">
        <v>0</v>
      </c>
      <c r="S1879" s="377">
        <v>0</v>
      </c>
      <c r="T1879" s="378">
        <v>0</v>
      </c>
    </row>
    <row r="1880" spans="1:20" ht="15" x14ac:dyDescent="0.25">
      <c r="A1880" s="66" t="s">
        <v>1118</v>
      </c>
      <c r="B1880" s="66" t="s">
        <v>435</v>
      </c>
      <c r="C1880" s="66"/>
      <c r="D1880" s="376">
        <v>7112</v>
      </c>
      <c r="E1880" s="66"/>
      <c r="F1880" s="66"/>
      <c r="G1880" s="66"/>
      <c r="I1880" s="66"/>
      <c r="J1880" s="66"/>
      <c r="K1880" s="66"/>
      <c r="M1880" s="377">
        <v>31</v>
      </c>
      <c r="N1880" s="378">
        <v>-10777</v>
      </c>
      <c r="P1880" s="377">
        <v>30</v>
      </c>
      <c r="Q1880" s="378">
        <v>-10329</v>
      </c>
      <c r="S1880" s="377">
        <v>50</v>
      </c>
      <c r="T1880" s="378">
        <v>-14910</v>
      </c>
    </row>
    <row r="1881" spans="1:20" ht="15" x14ac:dyDescent="0.25">
      <c r="A1881" s="66" t="s">
        <v>1118</v>
      </c>
      <c r="B1881" s="66" t="s">
        <v>435</v>
      </c>
      <c r="C1881" s="66"/>
      <c r="D1881" s="376">
        <v>7114</v>
      </c>
      <c r="E1881" s="66"/>
      <c r="F1881" s="66"/>
      <c r="G1881" s="66"/>
      <c r="I1881" s="66"/>
      <c r="J1881" s="66"/>
      <c r="K1881" s="66"/>
      <c r="M1881" s="377">
        <v>10</v>
      </c>
      <c r="N1881" s="378">
        <v>-3340</v>
      </c>
      <c r="P1881" s="377">
        <v>12</v>
      </c>
      <c r="Q1881" s="378">
        <v>-4008</v>
      </c>
      <c r="S1881" s="377">
        <v>14</v>
      </c>
      <c r="T1881" s="378">
        <v>-4195</v>
      </c>
    </row>
    <row r="1882" spans="1:20" ht="15" x14ac:dyDescent="0.25">
      <c r="A1882" s="66" t="s">
        <v>1118</v>
      </c>
      <c r="B1882" s="66" t="s">
        <v>435</v>
      </c>
      <c r="C1882" s="66"/>
      <c r="D1882" s="376">
        <v>7166</v>
      </c>
      <c r="E1882" s="66"/>
      <c r="F1882" s="66"/>
      <c r="G1882" s="66"/>
      <c r="I1882" s="66"/>
      <c r="J1882" s="66"/>
      <c r="K1882" s="66"/>
      <c r="M1882" s="377">
        <v>0</v>
      </c>
      <c r="N1882" s="378">
        <v>0</v>
      </c>
      <c r="P1882" s="377">
        <v>0</v>
      </c>
      <c r="Q1882" s="378">
        <v>0</v>
      </c>
      <c r="S1882" s="377">
        <v>0</v>
      </c>
      <c r="T1882" s="378">
        <v>0</v>
      </c>
    </row>
    <row r="1883" spans="1:20" ht="15" x14ac:dyDescent="0.25">
      <c r="A1883" s="66" t="s">
        <v>1118</v>
      </c>
      <c r="B1883" s="66" t="s">
        <v>435</v>
      </c>
      <c r="C1883" s="66"/>
      <c r="D1883" s="376">
        <v>7185</v>
      </c>
      <c r="E1883" s="66"/>
      <c r="F1883" s="66"/>
      <c r="G1883" s="66"/>
      <c r="I1883" s="66"/>
      <c r="J1883" s="66"/>
      <c r="K1883" s="66"/>
      <c r="M1883" s="377">
        <v>0</v>
      </c>
      <c r="N1883" s="378">
        <v>0</v>
      </c>
      <c r="P1883" s="377">
        <v>0</v>
      </c>
      <c r="Q1883" s="378">
        <v>0</v>
      </c>
      <c r="S1883" s="377">
        <v>0</v>
      </c>
      <c r="T1883" s="378">
        <v>0</v>
      </c>
    </row>
    <row r="1884" spans="1:20" ht="15" x14ac:dyDescent="0.25">
      <c r="A1884" s="66" t="s">
        <v>1118</v>
      </c>
      <c r="B1884" s="66" t="s">
        <v>435</v>
      </c>
      <c r="C1884" s="66"/>
      <c r="D1884" s="376">
        <v>8110</v>
      </c>
      <c r="E1884" s="66"/>
      <c r="F1884" s="66"/>
      <c r="G1884" s="66"/>
      <c r="I1884" s="66"/>
      <c r="J1884" s="66"/>
      <c r="K1884" s="66"/>
      <c r="M1884" s="377">
        <v>0</v>
      </c>
      <c r="N1884" s="378">
        <v>0</v>
      </c>
      <c r="P1884" s="377">
        <v>0</v>
      </c>
      <c r="Q1884" s="378">
        <v>0</v>
      </c>
      <c r="S1884" s="377">
        <v>0</v>
      </c>
      <c r="T1884" s="378">
        <v>0</v>
      </c>
    </row>
    <row r="1885" spans="1:20" ht="15" x14ac:dyDescent="0.25">
      <c r="A1885" s="66" t="s">
        <v>1118</v>
      </c>
      <c r="B1885" s="66" t="s">
        <v>435</v>
      </c>
      <c r="C1885" s="66"/>
      <c r="D1885" s="376">
        <v>73224</v>
      </c>
      <c r="E1885" s="66"/>
      <c r="F1885" s="66"/>
      <c r="G1885" s="66"/>
      <c r="I1885" s="66"/>
      <c r="J1885" s="66"/>
      <c r="K1885" s="66"/>
      <c r="M1885" s="377">
        <v>0</v>
      </c>
      <c r="N1885" s="378">
        <v>0</v>
      </c>
      <c r="P1885" s="377">
        <v>0</v>
      </c>
      <c r="Q1885" s="378">
        <v>0</v>
      </c>
      <c r="S1885" s="377">
        <v>0</v>
      </c>
      <c r="T1885" s="378">
        <v>0</v>
      </c>
    </row>
    <row r="1886" spans="1:20" ht="15" x14ac:dyDescent="0.25">
      <c r="A1886" s="66" t="s">
        <v>1118</v>
      </c>
      <c r="B1886" s="66" t="s">
        <v>339</v>
      </c>
      <c r="C1886" s="66"/>
      <c r="D1886" s="376">
        <v>7031</v>
      </c>
      <c r="E1886" s="66"/>
      <c r="F1886" s="66"/>
      <c r="G1886" s="66"/>
      <c r="I1886" s="66"/>
      <c r="J1886" s="66"/>
      <c r="K1886" s="66"/>
      <c r="M1886" s="377">
        <v>6</v>
      </c>
      <c r="N1886" s="378">
        <v>-2004</v>
      </c>
      <c r="P1886" s="377">
        <v>4</v>
      </c>
      <c r="Q1886" s="378">
        <v>-1336</v>
      </c>
      <c r="S1886" s="377">
        <v>7</v>
      </c>
      <c r="T1886" s="378">
        <v>-1789</v>
      </c>
    </row>
    <row r="1887" spans="1:20" ht="15" x14ac:dyDescent="0.25">
      <c r="A1887" s="66" t="s">
        <v>1118</v>
      </c>
      <c r="B1887" s="66" t="s">
        <v>339</v>
      </c>
      <c r="C1887" s="66"/>
      <c r="D1887" s="376">
        <v>7032</v>
      </c>
      <c r="E1887" s="66"/>
      <c r="F1887" s="66"/>
      <c r="G1887" s="66"/>
      <c r="I1887" s="66"/>
      <c r="J1887" s="66"/>
      <c r="K1887" s="66"/>
      <c r="M1887" s="377">
        <v>0</v>
      </c>
      <c r="N1887" s="378">
        <v>0</v>
      </c>
      <c r="P1887" s="377">
        <v>0</v>
      </c>
      <c r="Q1887" s="378">
        <v>0</v>
      </c>
      <c r="S1887" s="377">
        <v>0</v>
      </c>
      <c r="T1887" s="378">
        <v>0</v>
      </c>
    </row>
    <row r="1888" spans="1:20" ht="15" x14ac:dyDescent="0.25">
      <c r="A1888" s="66" t="s">
        <v>1118</v>
      </c>
      <c r="B1888" s="66" t="s">
        <v>458</v>
      </c>
      <c r="C1888" s="66"/>
      <c r="D1888" s="376">
        <v>7047</v>
      </c>
      <c r="E1888" s="66"/>
      <c r="F1888" s="66"/>
      <c r="G1888" s="66"/>
      <c r="I1888" s="66"/>
      <c r="J1888" s="66"/>
      <c r="K1888" s="66"/>
      <c r="M1888" s="377">
        <v>36</v>
      </c>
      <c r="N1888" s="378">
        <v>-12862</v>
      </c>
      <c r="P1888" s="377">
        <v>31</v>
      </c>
      <c r="Q1888" s="378">
        <v>-11515</v>
      </c>
      <c r="S1888" s="377">
        <v>46</v>
      </c>
      <c r="T1888" s="378">
        <v>-12423</v>
      </c>
    </row>
    <row r="1889" spans="1:20" ht="15" x14ac:dyDescent="0.25">
      <c r="A1889" s="66" t="s">
        <v>1118</v>
      </c>
      <c r="B1889" s="66" t="s">
        <v>487</v>
      </c>
      <c r="C1889" s="66"/>
      <c r="D1889" s="376">
        <v>8901</v>
      </c>
      <c r="E1889" s="66"/>
      <c r="F1889" s="66"/>
      <c r="G1889" s="66"/>
      <c r="I1889" s="66"/>
      <c r="J1889" s="66"/>
      <c r="K1889" s="66"/>
      <c r="M1889" s="377">
        <v>0</v>
      </c>
      <c r="N1889" s="378">
        <v>0</v>
      </c>
      <c r="P1889" s="377">
        <v>0</v>
      </c>
      <c r="Q1889" s="378">
        <v>0</v>
      </c>
      <c r="S1889" s="377">
        <v>0</v>
      </c>
      <c r="T1889" s="378">
        <v>0</v>
      </c>
    </row>
    <row r="1890" spans="1:20" ht="15" x14ac:dyDescent="0.25">
      <c r="A1890" s="66" t="s">
        <v>1118</v>
      </c>
      <c r="B1890" s="66" t="s">
        <v>487</v>
      </c>
      <c r="C1890" s="66"/>
      <c r="D1890" s="376">
        <v>8902</v>
      </c>
      <c r="E1890" s="66"/>
      <c r="F1890" s="66"/>
      <c r="G1890" s="66"/>
      <c r="I1890" s="66"/>
      <c r="J1890" s="66"/>
      <c r="K1890" s="66"/>
      <c r="M1890" s="377">
        <v>18</v>
      </c>
      <c r="N1890" s="378">
        <v>-6516</v>
      </c>
      <c r="P1890" s="377">
        <v>43</v>
      </c>
      <c r="Q1890" s="378">
        <v>-16102</v>
      </c>
      <c r="S1890" s="377">
        <v>19</v>
      </c>
      <c r="T1890" s="378">
        <v>-5871</v>
      </c>
    </row>
    <row r="1891" spans="1:20" ht="15" x14ac:dyDescent="0.25">
      <c r="A1891" s="66" t="s">
        <v>1118</v>
      </c>
      <c r="B1891" s="66" t="s">
        <v>436</v>
      </c>
      <c r="C1891" s="66"/>
      <c r="D1891" s="376">
        <v>7006</v>
      </c>
      <c r="E1891" s="66"/>
      <c r="F1891" s="66"/>
      <c r="G1891" s="66"/>
      <c r="I1891" s="66"/>
      <c r="J1891" s="66"/>
      <c r="K1891" s="66"/>
      <c r="M1891" s="377">
        <v>2</v>
      </c>
      <c r="N1891" s="378">
        <v>-668</v>
      </c>
      <c r="P1891" s="377">
        <v>2</v>
      </c>
      <c r="Q1891" s="378">
        <v>-668</v>
      </c>
      <c r="S1891" s="377">
        <v>0</v>
      </c>
      <c r="T1891" s="378">
        <v>0</v>
      </c>
    </row>
    <row r="1892" spans="1:20" ht="15" x14ac:dyDescent="0.25">
      <c r="A1892" s="66" t="s">
        <v>1118</v>
      </c>
      <c r="B1892" s="66" t="s">
        <v>501</v>
      </c>
      <c r="C1892" s="66"/>
      <c r="D1892" s="376">
        <v>7424</v>
      </c>
      <c r="E1892" s="66"/>
      <c r="F1892" s="66"/>
      <c r="G1892" s="66"/>
      <c r="I1892" s="66"/>
      <c r="J1892" s="66"/>
      <c r="K1892" s="66"/>
      <c r="M1892" s="377">
        <v>0</v>
      </c>
      <c r="N1892" s="378">
        <v>0</v>
      </c>
      <c r="P1892" s="377">
        <v>0</v>
      </c>
      <c r="Q1892" s="378">
        <v>0</v>
      </c>
      <c r="S1892" s="377">
        <v>0</v>
      </c>
      <c r="T1892" s="378">
        <v>0</v>
      </c>
    </row>
    <row r="1893" spans="1:20" ht="15" x14ac:dyDescent="0.25">
      <c r="A1893" s="66" t="s">
        <v>1118</v>
      </c>
      <c r="B1893" s="66" t="s">
        <v>501</v>
      </c>
      <c r="C1893" s="66"/>
      <c r="D1893" s="376">
        <v>7508</v>
      </c>
      <c r="E1893" s="66"/>
      <c r="F1893" s="66"/>
      <c r="G1893" s="66"/>
      <c r="I1893" s="66"/>
      <c r="J1893" s="66"/>
      <c r="K1893" s="66"/>
      <c r="M1893" s="377">
        <v>8</v>
      </c>
      <c r="N1893" s="378">
        <v>-2672</v>
      </c>
      <c r="P1893" s="377">
        <v>6</v>
      </c>
      <c r="Q1893" s="378">
        <v>-2004</v>
      </c>
      <c r="S1893" s="377">
        <v>8</v>
      </c>
      <c r="T1893" s="378">
        <v>-2180</v>
      </c>
    </row>
    <row r="1894" spans="1:20" ht="15" x14ac:dyDescent="0.25">
      <c r="A1894" s="66" t="s">
        <v>1118</v>
      </c>
      <c r="B1894" s="66" t="s">
        <v>389</v>
      </c>
      <c r="C1894" s="66"/>
      <c r="D1894" s="376">
        <v>8562</v>
      </c>
      <c r="E1894" s="66"/>
      <c r="F1894" s="66"/>
      <c r="G1894" s="66"/>
      <c r="I1894" s="66"/>
      <c r="J1894" s="66"/>
      <c r="K1894" s="66"/>
      <c r="M1894" s="377">
        <v>0</v>
      </c>
      <c r="N1894" s="378">
        <v>0</v>
      </c>
      <c r="P1894" s="377">
        <v>0</v>
      </c>
      <c r="Q1894" s="378">
        <v>0</v>
      </c>
      <c r="S1894" s="377">
        <v>0</v>
      </c>
      <c r="T1894" s="378">
        <v>0</v>
      </c>
    </row>
    <row r="1895" spans="1:20" ht="15" x14ac:dyDescent="0.25">
      <c r="A1895" s="66" t="s">
        <v>1118</v>
      </c>
      <c r="B1895" s="66" t="s">
        <v>389</v>
      </c>
      <c r="C1895" s="66"/>
      <c r="D1895" s="376">
        <v>8641</v>
      </c>
      <c r="E1895" s="66"/>
      <c r="F1895" s="66"/>
      <c r="G1895" s="66"/>
      <c r="I1895" s="66"/>
      <c r="J1895" s="66"/>
      <c r="K1895" s="66"/>
      <c r="M1895" s="377">
        <v>0</v>
      </c>
      <c r="N1895" s="378">
        <v>0</v>
      </c>
      <c r="P1895" s="377">
        <v>0</v>
      </c>
      <c r="Q1895" s="378">
        <v>0</v>
      </c>
      <c r="S1895" s="377">
        <v>0</v>
      </c>
      <c r="T1895" s="378">
        <v>0</v>
      </c>
    </row>
    <row r="1896" spans="1:20" ht="15" x14ac:dyDescent="0.25">
      <c r="A1896" s="66" t="s">
        <v>1118</v>
      </c>
      <c r="B1896" s="66" t="s">
        <v>517</v>
      </c>
      <c r="C1896" s="66"/>
      <c r="D1896" s="376">
        <v>7060</v>
      </c>
      <c r="E1896" s="66"/>
      <c r="F1896" s="66"/>
      <c r="G1896" s="66"/>
      <c r="I1896" s="66"/>
      <c r="J1896" s="66"/>
      <c r="K1896" s="66"/>
      <c r="M1896" s="377">
        <v>5</v>
      </c>
      <c r="N1896" s="378">
        <v>-1865</v>
      </c>
      <c r="P1896" s="377">
        <v>12</v>
      </c>
      <c r="Q1896" s="378">
        <v>-4203</v>
      </c>
      <c r="S1896" s="377">
        <v>8</v>
      </c>
      <c r="T1896" s="378">
        <v>-2042</v>
      </c>
    </row>
    <row r="1897" spans="1:20" ht="15" x14ac:dyDescent="0.25">
      <c r="A1897" s="66" t="s">
        <v>1118</v>
      </c>
      <c r="B1897" s="66" t="s">
        <v>517</v>
      </c>
      <c r="C1897" s="66"/>
      <c r="D1897" s="376">
        <v>7062</v>
      </c>
      <c r="E1897" s="66"/>
      <c r="F1897" s="66"/>
      <c r="G1897" s="66"/>
      <c r="I1897" s="66"/>
      <c r="J1897" s="66"/>
      <c r="K1897" s="66"/>
      <c r="M1897" s="377">
        <v>0</v>
      </c>
      <c r="N1897" s="378">
        <v>0</v>
      </c>
      <c r="P1897" s="377">
        <v>1</v>
      </c>
      <c r="Q1897" s="378">
        <v>-334</v>
      </c>
      <c r="S1897" s="377">
        <v>0</v>
      </c>
      <c r="T1897" s="378">
        <v>0</v>
      </c>
    </row>
    <row r="1898" spans="1:20" ht="15" x14ac:dyDescent="0.25">
      <c r="A1898" s="66" t="s">
        <v>1118</v>
      </c>
      <c r="B1898" s="66" t="s">
        <v>517</v>
      </c>
      <c r="C1898" s="66"/>
      <c r="D1898" s="376">
        <v>7063</v>
      </c>
      <c r="E1898" s="66"/>
      <c r="F1898" s="66"/>
      <c r="G1898" s="66"/>
      <c r="I1898" s="66"/>
      <c r="J1898" s="66"/>
      <c r="K1898" s="66"/>
      <c r="M1898" s="377">
        <v>1</v>
      </c>
      <c r="N1898" s="378">
        <v>-334</v>
      </c>
      <c r="P1898" s="377">
        <v>0</v>
      </c>
      <c r="Q1898" s="378">
        <v>0</v>
      </c>
      <c r="S1898" s="377">
        <v>1</v>
      </c>
      <c r="T1898" s="378">
        <v>-339</v>
      </c>
    </row>
    <row r="1899" spans="1:20" ht="15" x14ac:dyDescent="0.25">
      <c r="A1899" s="66" t="s">
        <v>1118</v>
      </c>
      <c r="B1899" s="66" t="s">
        <v>559</v>
      </c>
      <c r="C1899" s="66"/>
      <c r="D1899" s="376">
        <v>7647</v>
      </c>
      <c r="E1899" s="66"/>
      <c r="F1899" s="66"/>
      <c r="G1899" s="66"/>
      <c r="I1899" s="66"/>
      <c r="J1899" s="66"/>
      <c r="K1899" s="66"/>
      <c r="M1899" s="377">
        <v>0</v>
      </c>
      <c r="N1899" s="378">
        <v>0</v>
      </c>
      <c r="P1899" s="377">
        <v>0</v>
      </c>
      <c r="Q1899" s="378">
        <v>0</v>
      </c>
      <c r="S1899" s="377">
        <v>2</v>
      </c>
      <c r="T1899" s="378">
        <v>-371</v>
      </c>
    </row>
    <row r="1900" spans="1:20" ht="15" x14ac:dyDescent="0.25">
      <c r="A1900" s="66" t="s">
        <v>1118</v>
      </c>
      <c r="B1900" s="66" t="s">
        <v>560</v>
      </c>
      <c r="C1900" s="66"/>
      <c r="D1900" s="376">
        <v>7648</v>
      </c>
      <c r="E1900" s="66"/>
      <c r="F1900" s="66"/>
      <c r="G1900" s="66"/>
      <c r="I1900" s="66"/>
      <c r="J1900" s="66"/>
      <c r="K1900" s="66"/>
      <c r="M1900" s="377">
        <v>1</v>
      </c>
      <c r="N1900" s="378">
        <v>-334</v>
      </c>
      <c r="P1900" s="377">
        <v>1</v>
      </c>
      <c r="Q1900" s="378">
        <v>-334</v>
      </c>
      <c r="S1900" s="377">
        <v>0</v>
      </c>
      <c r="T1900" s="378">
        <v>0</v>
      </c>
    </row>
    <row r="1901" spans="1:20" ht="15" x14ac:dyDescent="0.25">
      <c r="A1901" s="66" t="s">
        <v>1118</v>
      </c>
      <c r="B1901" s="66" t="s">
        <v>437</v>
      </c>
      <c r="C1901" s="66"/>
      <c r="D1901" s="376">
        <v>7110</v>
      </c>
      <c r="E1901" s="66"/>
      <c r="F1901" s="66"/>
      <c r="G1901" s="66"/>
      <c r="I1901" s="66"/>
      <c r="J1901" s="66"/>
      <c r="K1901" s="66"/>
      <c r="M1901" s="377">
        <v>7</v>
      </c>
      <c r="N1901" s="378">
        <v>-4770</v>
      </c>
      <c r="P1901" s="377">
        <v>5</v>
      </c>
      <c r="Q1901" s="378">
        <v>-1979</v>
      </c>
      <c r="S1901" s="377">
        <v>4</v>
      </c>
      <c r="T1901" s="378">
        <v>-1048</v>
      </c>
    </row>
    <row r="1902" spans="1:20" ht="15" x14ac:dyDescent="0.25">
      <c r="A1902" s="66" t="s">
        <v>1118</v>
      </c>
      <c r="B1902" s="66" t="s">
        <v>437</v>
      </c>
      <c r="C1902" s="66"/>
      <c r="D1902" s="376">
        <v>7118</v>
      </c>
      <c r="E1902" s="66"/>
      <c r="F1902" s="66"/>
      <c r="G1902" s="66"/>
      <c r="I1902" s="66"/>
      <c r="J1902" s="66"/>
      <c r="K1902" s="66"/>
      <c r="M1902" s="377">
        <v>0</v>
      </c>
      <c r="N1902" s="378">
        <v>0</v>
      </c>
      <c r="P1902" s="377">
        <v>0</v>
      </c>
      <c r="Q1902" s="378">
        <v>0</v>
      </c>
      <c r="S1902" s="377">
        <v>0</v>
      </c>
      <c r="T1902" s="378">
        <v>0</v>
      </c>
    </row>
    <row r="1903" spans="1:20" ht="15" x14ac:dyDescent="0.25">
      <c r="A1903" s="66" t="s">
        <v>1118</v>
      </c>
      <c r="B1903" s="66" t="s">
        <v>340</v>
      </c>
      <c r="C1903" s="66"/>
      <c r="D1903" s="376">
        <v>7436</v>
      </c>
      <c r="E1903" s="66"/>
      <c r="F1903" s="66"/>
      <c r="G1903" s="66"/>
      <c r="I1903" s="66"/>
      <c r="J1903" s="66"/>
      <c r="K1903" s="66"/>
      <c r="M1903" s="377">
        <v>1</v>
      </c>
      <c r="N1903" s="378">
        <v>-334</v>
      </c>
      <c r="P1903" s="377">
        <v>1</v>
      </c>
      <c r="Q1903" s="378">
        <v>-334</v>
      </c>
      <c r="S1903" s="377">
        <v>2</v>
      </c>
      <c r="T1903" s="378">
        <v>-557</v>
      </c>
    </row>
    <row r="1904" spans="1:20" ht="15" x14ac:dyDescent="0.25">
      <c r="A1904" s="66" t="s">
        <v>1118</v>
      </c>
      <c r="B1904" s="66" t="s">
        <v>416</v>
      </c>
      <c r="C1904" s="66"/>
      <c r="D1904" s="376">
        <v>8007</v>
      </c>
      <c r="E1904" s="66"/>
      <c r="F1904" s="66"/>
      <c r="G1904" s="66"/>
      <c r="I1904" s="66"/>
      <c r="J1904" s="66"/>
      <c r="K1904" s="66"/>
      <c r="M1904" s="377">
        <v>0</v>
      </c>
      <c r="N1904" s="378">
        <v>0</v>
      </c>
      <c r="P1904" s="377">
        <v>0</v>
      </c>
      <c r="Q1904" s="378">
        <v>0</v>
      </c>
      <c r="S1904" s="377">
        <v>0</v>
      </c>
      <c r="T1904" s="378">
        <v>0</v>
      </c>
    </row>
    <row r="1905" spans="1:20" ht="15" x14ac:dyDescent="0.25">
      <c r="A1905" s="66" t="s">
        <v>1118</v>
      </c>
      <c r="B1905" s="66" t="s">
        <v>416</v>
      </c>
      <c r="C1905" s="66"/>
      <c r="D1905" s="376">
        <v>8107</v>
      </c>
      <c r="E1905" s="66"/>
      <c r="F1905" s="66"/>
      <c r="G1905" s="66"/>
      <c r="I1905" s="66"/>
      <c r="J1905" s="66"/>
      <c r="K1905" s="66"/>
      <c r="M1905" s="377">
        <v>2</v>
      </c>
      <c r="N1905" s="378">
        <v>-668</v>
      </c>
      <c r="P1905" s="377">
        <v>1</v>
      </c>
      <c r="Q1905" s="378">
        <v>-373</v>
      </c>
      <c r="S1905" s="377">
        <v>0</v>
      </c>
      <c r="T1905" s="378">
        <v>0</v>
      </c>
    </row>
    <row r="1906" spans="1:20" ht="15" x14ac:dyDescent="0.25">
      <c r="A1906" s="66" t="s">
        <v>1118</v>
      </c>
      <c r="B1906" s="66" t="s">
        <v>571</v>
      </c>
      <c r="C1906" s="66"/>
      <c r="D1906" s="376">
        <v>7747</v>
      </c>
      <c r="E1906" s="66"/>
      <c r="F1906" s="66"/>
      <c r="G1906" s="66"/>
      <c r="I1906" s="66"/>
      <c r="J1906" s="66"/>
      <c r="K1906" s="66"/>
      <c r="M1906" s="377">
        <v>1</v>
      </c>
      <c r="N1906" s="378">
        <v>-334</v>
      </c>
      <c r="P1906" s="377">
        <v>0</v>
      </c>
      <c r="Q1906" s="378">
        <v>0</v>
      </c>
      <c r="S1906" s="377">
        <v>0</v>
      </c>
      <c r="T1906" s="378">
        <v>0</v>
      </c>
    </row>
    <row r="1907" spans="1:20" ht="15" x14ac:dyDescent="0.25">
      <c r="A1907" s="66" t="s">
        <v>1118</v>
      </c>
      <c r="B1907" s="66" t="s">
        <v>571</v>
      </c>
      <c r="C1907" s="66"/>
      <c r="D1907" s="376">
        <v>8857</v>
      </c>
      <c r="E1907" s="66"/>
      <c r="F1907" s="66"/>
      <c r="G1907" s="66"/>
      <c r="I1907" s="66"/>
      <c r="J1907" s="66"/>
      <c r="K1907" s="66"/>
      <c r="M1907" s="377">
        <v>3</v>
      </c>
      <c r="N1907" s="378">
        <v>-1002</v>
      </c>
      <c r="P1907" s="377">
        <v>4</v>
      </c>
      <c r="Q1907" s="378">
        <v>-1450</v>
      </c>
      <c r="S1907" s="377">
        <v>14</v>
      </c>
      <c r="T1907" s="378">
        <v>-3629</v>
      </c>
    </row>
    <row r="1908" spans="1:20" ht="15" x14ac:dyDescent="0.25">
      <c r="A1908" s="66" t="s">
        <v>1118</v>
      </c>
      <c r="B1908" s="66" t="s">
        <v>571</v>
      </c>
      <c r="C1908" s="66"/>
      <c r="D1908" s="376">
        <v>8859</v>
      </c>
      <c r="E1908" s="66"/>
      <c r="F1908" s="66"/>
      <c r="G1908" s="66"/>
      <c r="I1908" s="66"/>
      <c r="J1908" s="66"/>
      <c r="K1908" s="66"/>
      <c r="M1908" s="377">
        <v>0</v>
      </c>
      <c r="N1908" s="378">
        <v>0</v>
      </c>
      <c r="P1908" s="377">
        <v>0</v>
      </c>
      <c r="Q1908" s="378">
        <v>0</v>
      </c>
      <c r="S1908" s="377">
        <v>0</v>
      </c>
      <c r="T1908" s="378">
        <v>0</v>
      </c>
    </row>
    <row r="1909" spans="1:20" ht="15" x14ac:dyDescent="0.25">
      <c r="A1909" s="66" t="s">
        <v>1118</v>
      </c>
      <c r="B1909" s="66" t="s">
        <v>571</v>
      </c>
      <c r="C1909" s="66"/>
      <c r="D1909" s="376">
        <v>8879</v>
      </c>
      <c r="E1909" s="66"/>
      <c r="F1909" s="66"/>
      <c r="G1909" s="66"/>
      <c r="I1909" s="66"/>
      <c r="J1909" s="66"/>
      <c r="K1909" s="66"/>
      <c r="M1909" s="377">
        <v>0</v>
      </c>
      <c r="N1909" s="378">
        <v>0</v>
      </c>
      <c r="P1909" s="377">
        <v>1</v>
      </c>
      <c r="Q1909" s="378">
        <v>-334</v>
      </c>
      <c r="S1909" s="377">
        <v>0</v>
      </c>
      <c r="T1909" s="378">
        <v>0</v>
      </c>
    </row>
    <row r="1910" spans="1:20" ht="15" x14ac:dyDescent="0.25">
      <c r="A1910" s="66" t="s">
        <v>1118</v>
      </c>
      <c r="B1910" s="66" t="s">
        <v>341</v>
      </c>
      <c r="C1910" s="66"/>
      <c r="D1910" s="376">
        <v>7675</v>
      </c>
      <c r="E1910" s="66"/>
      <c r="F1910" s="66"/>
      <c r="G1910" s="66"/>
      <c r="I1910" s="66"/>
      <c r="J1910" s="66"/>
      <c r="K1910" s="66"/>
      <c r="M1910" s="377">
        <v>0</v>
      </c>
      <c r="N1910" s="378">
        <v>0</v>
      </c>
      <c r="P1910" s="377">
        <v>0</v>
      </c>
      <c r="Q1910" s="378">
        <v>0</v>
      </c>
      <c r="S1910" s="377">
        <v>2</v>
      </c>
      <c r="T1910" s="378">
        <v>-506</v>
      </c>
    </row>
    <row r="1911" spans="1:20" ht="15" x14ac:dyDescent="0.25">
      <c r="A1911" s="66" t="s">
        <v>1118</v>
      </c>
      <c r="B1911" s="66" t="s">
        <v>342</v>
      </c>
      <c r="C1911" s="66"/>
      <c r="D1911" s="376">
        <v>7649</v>
      </c>
      <c r="E1911" s="66"/>
      <c r="F1911" s="66"/>
      <c r="G1911" s="66"/>
      <c r="I1911" s="66"/>
      <c r="J1911" s="66"/>
      <c r="K1911" s="66"/>
      <c r="M1911" s="377">
        <v>2</v>
      </c>
      <c r="N1911" s="378">
        <v>-668</v>
      </c>
      <c r="P1911" s="377">
        <v>0</v>
      </c>
      <c r="Q1911" s="378">
        <v>0</v>
      </c>
      <c r="S1911" s="377">
        <v>0</v>
      </c>
      <c r="T1911" s="378">
        <v>0</v>
      </c>
    </row>
    <row r="1912" spans="1:20" ht="15" x14ac:dyDescent="0.25">
      <c r="A1912" s="66" t="s">
        <v>1118</v>
      </c>
      <c r="B1912" s="66" t="s">
        <v>438</v>
      </c>
      <c r="C1912" s="66"/>
      <c r="D1912" s="376">
        <v>7000</v>
      </c>
      <c r="E1912" s="66"/>
      <c r="F1912" s="66"/>
      <c r="G1912" s="66"/>
      <c r="I1912" s="66"/>
      <c r="J1912" s="66"/>
      <c r="K1912" s="66"/>
      <c r="M1912" s="377">
        <v>0</v>
      </c>
      <c r="N1912" s="378">
        <v>0</v>
      </c>
      <c r="P1912" s="377">
        <v>0</v>
      </c>
      <c r="Q1912" s="378">
        <v>0</v>
      </c>
      <c r="S1912" s="377">
        <v>0</v>
      </c>
      <c r="T1912" s="378">
        <v>0</v>
      </c>
    </row>
    <row r="1913" spans="1:20" ht="15" x14ac:dyDescent="0.25">
      <c r="A1913" s="66" t="s">
        <v>1118</v>
      </c>
      <c r="B1913" s="66" t="s">
        <v>438</v>
      </c>
      <c r="C1913" s="66"/>
      <c r="D1913" s="376">
        <v>7050</v>
      </c>
      <c r="E1913" s="66"/>
      <c r="F1913" s="66"/>
      <c r="G1913" s="66"/>
      <c r="I1913" s="66"/>
      <c r="J1913" s="66"/>
      <c r="K1913" s="66"/>
      <c r="M1913" s="377">
        <v>27</v>
      </c>
      <c r="N1913" s="378">
        <v>-9555</v>
      </c>
      <c r="P1913" s="377">
        <v>27</v>
      </c>
      <c r="Q1913" s="378">
        <v>-9441</v>
      </c>
      <c r="S1913" s="377">
        <v>36</v>
      </c>
      <c r="T1913" s="378">
        <v>-10041</v>
      </c>
    </row>
    <row r="1914" spans="1:20" ht="15" x14ac:dyDescent="0.25">
      <c r="A1914" s="66" t="s">
        <v>1118</v>
      </c>
      <c r="B1914" s="66" t="s">
        <v>438</v>
      </c>
      <c r="C1914" s="66"/>
      <c r="D1914" s="376">
        <v>7051</v>
      </c>
      <c r="E1914" s="66"/>
      <c r="F1914" s="66"/>
      <c r="G1914" s="66"/>
      <c r="I1914" s="66"/>
      <c r="J1914" s="66"/>
      <c r="K1914" s="66"/>
      <c r="M1914" s="377">
        <v>0</v>
      </c>
      <c r="N1914" s="378">
        <v>0</v>
      </c>
      <c r="P1914" s="377">
        <v>0</v>
      </c>
      <c r="Q1914" s="378">
        <v>0</v>
      </c>
      <c r="S1914" s="377">
        <v>0</v>
      </c>
      <c r="T1914" s="378">
        <v>0</v>
      </c>
    </row>
    <row r="1915" spans="1:20" ht="15" x14ac:dyDescent="0.25">
      <c r="A1915" s="66" t="s">
        <v>1118</v>
      </c>
      <c r="B1915" s="66" t="s">
        <v>438</v>
      </c>
      <c r="C1915" s="66"/>
      <c r="D1915" s="376">
        <v>7052</v>
      </c>
      <c r="E1915" s="66"/>
      <c r="F1915" s="66"/>
      <c r="G1915" s="66"/>
      <c r="I1915" s="66"/>
      <c r="J1915" s="66"/>
      <c r="K1915" s="66"/>
      <c r="M1915" s="377">
        <v>0</v>
      </c>
      <c r="N1915" s="378">
        <v>0</v>
      </c>
      <c r="P1915" s="377">
        <v>0</v>
      </c>
      <c r="Q1915" s="378">
        <v>0</v>
      </c>
      <c r="S1915" s="377">
        <v>0</v>
      </c>
      <c r="T1915" s="378">
        <v>0</v>
      </c>
    </row>
    <row r="1916" spans="1:20" ht="15" x14ac:dyDescent="0.25">
      <c r="A1916" s="66" t="s">
        <v>1118</v>
      </c>
      <c r="B1916" s="66" t="s">
        <v>438</v>
      </c>
      <c r="C1916" s="66"/>
      <c r="D1916" s="376">
        <v>7501</v>
      </c>
      <c r="E1916" s="66"/>
      <c r="F1916" s="66"/>
      <c r="G1916" s="66"/>
      <c r="I1916" s="66"/>
      <c r="J1916" s="66"/>
      <c r="K1916" s="66"/>
      <c r="M1916" s="377">
        <v>1</v>
      </c>
      <c r="N1916" s="378">
        <v>-448</v>
      </c>
      <c r="P1916" s="377">
        <v>0</v>
      </c>
      <c r="Q1916" s="378">
        <v>0</v>
      </c>
      <c r="S1916" s="377">
        <v>0</v>
      </c>
      <c r="T1916" s="378">
        <v>0</v>
      </c>
    </row>
    <row r="1917" spans="1:20" ht="15" x14ac:dyDescent="0.25">
      <c r="A1917" s="66" t="s">
        <v>1118</v>
      </c>
      <c r="B1917" s="66" t="s">
        <v>343</v>
      </c>
      <c r="C1917" s="66"/>
      <c r="D1917" s="376">
        <v>7605</v>
      </c>
      <c r="E1917" s="66"/>
      <c r="F1917" s="66"/>
      <c r="G1917" s="66"/>
      <c r="I1917" s="66"/>
      <c r="J1917" s="66"/>
      <c r="K1917" s="66"/>
      <c r="M1917" s="377">
        <v>0</v>
      </c>
      <c r="N1917" s="378">
        <v>0</v>
      </c>
      <c r="P1917" s="377">
        <v>0</v>
      </c>
      <c r="Q1917" s="378">
        <v>0</v>
      </c>
      <c r="S1917" s="377">
        <v>0</v>
      </c>
      <c r="T1917" s="378">
        <v>0</v>
      </c>
    </row>
    <row r="1918" spans="1:20" ht="15" x14ac:dyDescent="0.25">
      <c r="A1918" s="66" t="s">
        <v>1118</v>
      </c>
      <c r="B1918" s="66" t="s">
        <v>343</v>
      </c>
      <c r="C1918" s="66"/>
      <c r="D1918" s="376">
        <v>7645</v>
      </c>
      <c r="E1918" s="66"/>
      <c r="F1918" s="66"/>
      <c r="G1918" s="66"/>
      <c r="I1918" s="66"/>
      <c r="J1918" s="66"/>
      <c r="K1918" s="66"/>
      <c r="M1918" s="377">
        <v>0</v>
      </c>
      <c r="N1918" s="378">
        <v>0</v>
      </c>
      <c r="P1918" s="377">
        <v>0</v>
      </c>
      <c r="Q1918" s="378">
        <v>0</v>
      </c>
      <c r="S1918" s="377">
        <v>0</v>
      </c>
      <c r="T1918" s="378">
        <v>0</v>
      </c>
    </row>
    <row r="1919" spans="1:20" ht="15" x14ac:dyDescent="0.25">
      <c r="A1919" s="66" t="s">
        <v>1118</v>
      </c>
      <c r="B1919" s="66" t="s">
        <v>343</v>
      </c>
      <c r="C1919" s="66"/>
      <c r="D1919" s="376">
        <v>7650</v>
      </c>
      <c r="E1919" s="66"/>
      <c r="F1919" s="66"/>
      <c r="G1919" s="66"/>
      <c r="I1919" s="66"/>
      <c r="J1919" s="66"/>
      <c r="K1919" s="66"/>
      <c r="M1919" s="377">
        <v>9</v>
      </c>
      <c r="N1919" s="378">
        <v>-3510</v>
      </c>
      <c r="P1919" s="377">
        <v>4</v>
      </c>
      <c r="Q1919" s="378">
        <v>-1726</v>
      </c>
      <c r="S1919" s="377">
        <v>11</v>
      </c>
      <c r="T1919" s="378">
        <v>-3230</v>
      </c>
    </row>
    <row r="1920" spans="1:20" ht="15" x14ac:dyDescent="0.25">
      <c r="A1920" s="66" t="s">
        <v>1118</v>
      </c>
      <c r="B1920" s="66" t="s">
        <v>390</v>
      </c>
      <c r="C1920" s="66"/>
      <c r="D1920" s="376">
        <v>8065</v>
      </c>
      <c r="E1920" s="66"/>
      <c r="F1920" s="66"/>
      <c r="G1920" s="66"/>
      <c r="I1920" s="66"/>
      <c r="J1920" s="66"/>
      <c r="K1920" s="66"/>
      <c r="M1920" s="377">
        <v>9</v>
      </c>
      <c r="N1920" s="378">
        <v>-3201</v>
      </c>
      <c r="P1920" s="377">
        <v>13</v>
      </c>
      <c r="Q1920" s="378">
        <v>-4537</v>
      </c>
      <c r="S1920" s="377">
        <v>8</v>
      </c>
      <c r="T1920" s="378">
        <v>-2442</v>
      </c>
    </row>
    <row r="1921" spans="1:20" ht="15" x14ac:dyDescent="0.25">
      <c r="A1921" s="66" t="s">
        <v>1118</v>
      </c>
      <c r="B1921" s="66" t="s">
        <v>344</v>
      </c>
      <c r="C1921" s="66"/>
      <c r="D1921" s="376">
        <v>7652</v>
      </c>
      <c r="E1921" s="66"/>
      <c r="F1921" s="66"/>
      <c r="G1921" s="66"/>
      <c r="I1921" s="66"/>
      <c r="J1921" s="66"/>
      <c r="K1921" s="66"/>
      <c r="M1921" s="377">
        <v>11</v>
      </c>
      <c r="N1921" s="378">
        <v>-4211</v>
      </c>
      <c r="P1921" s="377">
        <v>6</v>
      </c>
      <c r="Q1921" s="378">
        <v>-2313</v>
      </c>
      <c r="S1921" s="377">
        <v>6</v>
      </c>
      <c r="T1921" s="378">
        <v>-1706</v>
      </c>
    </row>
    <row r="1922" spans="1:20" ht="15" x14ac:dyDescent="0.25">
      <c r="A1922" s="66" t="s">
        <v>1118</v>
      </c>
      <c r="B1922" s="66" t="s">
        <v>561</v>
      </c>
      <c r="C1922" s="66"/>
      <c r="D1922" s="376">
        <v>7656</v>
      </c>
      <c r="E1922" s="66"/>
      <c r="F1922" s="66"/>
      <c r="G1922" s="66"/>
      <c r="I1922" s="66"/>
      <c r="J1922" s="66"/>
      <c r="K1922" s="66"/>
      <c r="M1922" s="377">
        <v>0</v>
      </c>
      <c r="N1922" s="378">
        <v>0</v>
      </c>
      <c r="P1922" s="377">
        <v>0</v>
      </c>
      <c r="Q1922" s="378">
        <v>0</v>
      </c>
      <c r="S1922" s="377">
        <v>1</v>
      </c>
      <c r="T1922" s="378">
        <v>-304</v>
      </c>
    </row>
    <row r="1923" spans="1:20" ht="15" x14ac:dyDescent="0.25">
      <c r="A1923" s="66" t="s">
        <v>1118</v>
      </c>
      <c r="B1923" s="66" t="s">
        <v>596</v>
      </c>
      <c r="C1923" s="66"/>
      <c r="D1923" s="376">
        <v>7013</v>
      </c>
      <c r="E1923" s="66"/>
      <c r="F1923" s="66"/>
      <c r="G1923" s="66"/>
      <c r="I1923" s="66"/>
      <c r="J1923" s="66"/>
      <c r="K1923" s="66"/>
      <c r="M1923" s="377">
        <v>0</v>
      </c>
      <c r="N1923" s="378">
        <v>0</v>
      </c>
      <c r="P1923" s="377">
        <v>0</v>
      </c>
      <c r="Q1923" s="378">
        <v>0</v>
      </c>
      <c r="S1923" s="377">
        <v>0</v>
      </c>
      <c r="T1923" s="378">
        <v>0</v>
      </c>
    </row>
    <row r="1924" spans="1:20" ht="15" x14ac:dyDescent="0.25">
      <c r="A1924" s="66" t="s">
        <v>1118</v>
      </c>
      <c r="B1924" s="66" t="s">
        <v>596</v>
      </c>
      <c r="C1924" s="66"/>
      <c r="D1924" s="376">
        <v>7054</v>
      </c>
      <c r="E1924" s="66"/>
      <c r="F1924" s="66"/>
      <c r="G1924" s="66"/>
      <c r="I1924" s="66"/>
      <c r="J1924" s="66"/>
      <c r="K1924" s="66"/>
      <c r="M1924" s="377">
        <v>0</v>
      </c>
      <c r="N1924" s="378">
        <v>0</v>
      </c>
      <c r="P1924" s="377">
        <v>0</v>
      </c>
      <c r="Q1924" s="378">
        <v>0</v>
      </c>
      <c r="S1924" s="377">
        <v>1</v>
      </c>
      <c r="T1924" s="378">
        <v>-152</v>
      </c>
    </row>
    <row r="1925" spans="1:20" ht="15" x14ac:dyDescent="0.25">
      <c r="A1925" s="66" t="s">
        <v>1118</v>
      </c>
      <c r="B1925" s="66" t="s">
        <v>596</v>
      </c>
      <c r="C1925" s="66"/>
      <c r="D1925" s="376">
        <v>7950</v>
      </c>
      <c r="E1925" s="66"/>
      <c r="F1925" s="66"/>
      <c r="G1925" s="66"/>
      <c r="I1925" s="66"/>
      <c r="J1925" s="66"/>
      <c r="K1925" s="66"/>
      <c r="M1925" s="377">
        <v>0</v>
      </c>
      <c r="N1925" s="378">
        <v>0</v>
      </c>
      <c r="P1925" s="377">
        <v>0</v>
      </c>
      <c r="Q1925" s="378">
        <v>0</v>
      </c>
      <c r="S1925" s="377">
        <v>2</v>
      </c>
      <c r="T1925" s="378">
        <v>-455</v>
      </c>
    </row>
    <row r="1926" spans="1:20" ht="15" x14ac:dyDescent="0.25">
      <c r="A1926" s="66" t="s">
        <v>1118</v>
      </c>
      <c r="B1926" s="66" t="s">
        <v>502</v>
      </c>
      <c r="C1926" s="66"/>
      <c r="D1926" s="376">
        <v>7011</v>
      </c>
      <c r="E1926" s="66"/>
      <c r="F1926" s="66"/>
      <c r="G1926" s="66"/>
      <c r="I1926" s="66"/>
      <c r="J1926" s="66"/>
      <c r="K1926" s="66"/>
      <c r="M1926" s="377">
        <v>0</v>
      </c>
      <c r="N1926" s="378">
        <v>0</v>
      </c>
      <c r="P1926" s="377">
        <v>0</v>
      </c>
      <c r="Q1926" s="378">
        <v>0</v>
      </c>
      <c r="S1926" s="377">
        <v>0</v>
      </c>
      <c r="T1926" s="378">
        <v>0</v>
      </c>
    </row>
    <row r="1927" spans="1:20" ht="15" x14ac:dyDescent="0.25">
      <c r="A1927" s="66" t="s">
        <v>1118</v>
      </c>
      <c r="B1927" s="66" t="s">
        <v>502</v>
      </c>
      <c r="C1927" s="66"/>
      <c r="D1927" s="376">
        <v>7055</v>
      </c>
      <c r="E1927" s="66"/>
      <c r="F1927" s="66"/>
      <c r="G1927" s="66"/>
      <c r="I1927" s="66"/>
      <c r="J1927" s="66"/>
      <c r="K1927" s="66"/>
      <c r="M1927" s="377">
        <v>140</v>
      </c>
      <c r="N1927" s="378">
        <v>-50744</v>
      </c>
      <c r="P1927" s="377">
        <v>129</v>
      </c>
      <c r="Q1927" s="378">
        <v>-46593</v>
      </c>
      <c r="S1927" s="377">
        <v>178</v>
      </c>
      <c r="T1927" s="378">
        <v>-51185</v>
      </c>
    </row>
    <row r="1928" spans="1:20" ht="15" x14ac:dyDescent="0.25">
      <c r="A1928" s="66" t="s">
        <v>1118</v>
      </c>
      <c r="B1928" s="66" t="s">
        <v>502</v>
      </c>
      <c r="C1928" s="66"/>
      <c r="D1928" s="376">
        <v>7057</v>
      </c>
      <c r="E1928" s="66"/>
      <c r="F1928" s="66"/>
      <c r="G1928" s="66"/>
      <c r="I1928" s="66"/>
      <c r="J1928" s="66"/>
      <c r="K1928" s="66"/>
      <c r="M1928" s="377">
        <v>0</v>
      </c>
      <c r="N1928" s="378">
        <v>0</v>
      </c>
      <c r="P1928" s="377">
        <v>0</v>
      </c>
      <c r="Q1928" s="378">
        <v>0</v>
      </c>
      <c r="S1928" s="377">
        <v>0</v>
      </c>
      <c r="T1928" s="378">
        <v>0</v>
      </c>
    </row>
    <row r="1929" spans="1:20" ht="15" x14ac:dyDescent="0.25">
      <c r="A1929" s="66" t="s">
        <v>1118</v>
      </c>
      <c r="B1929" s="66" t="s">
        <v>502</v>
      </c>
      <c r="C1929" s="66"/>
      <c r="D1929" s="376">
        <v>7058</v>
      </c>
      <c r="E1929" s="66"/>
      <c r="F1929" s="66"/>
      <c r="G1929" s="66"/>
      <c r="I1929" s="66"/>
      <c r="J1929" s="66"/>
      <c r="K1929" s="66"/>
      <c r="M1929" s="377">
        <v>1</v>
      </c>
      <c r="N1929" s="378">
        <v>-334</v>
      </c>
      <c r="P1929" s="377">
        <v>0</v>
      </c>
      <c r="Q1929" s="378">
        <v>0</v>
      </c>
      <c r="S1929" s="377">
        <v>0</v>
      </c>
      <c r="T1929" s="378">
        <v>0</v>
      </c>
    </row>
    <row r="1930" spans="1:20" ht="15" x14ac:dyDescent="0.25">
      <c r="A1930" s="66" t="s">
        <v>1118</v>
      </c>
      <c r="B1930" s="66" t="s">
        <v>502</v>
      </c>
      <c r="C1930" s="66"/>
      <c r="D1930" s="376">
        <v>7085</v>
      </c>
      <c r="E1930" s="66"/>
      <c r="F1930" s="66"/>
      <c r="G1930" s="66"/>
      <c r="I1930" s="66"/>
      <c r="J1930" s="66"/>
      <c r="K1930" s="66"/>
      <c r="M1930" s="377">
        <v>0</v>
      </c>
      <c r="N1930" s="378">
        <v>0</v>
      </c>
      <c r="P1930" s="377">
        <v>0</v>
      </c>
      <c r="Q1930" s="378">
        <v>0</v>
      </c>
      <c r="S1930" s="377">
        <v>0</v>
      </c>
      <c r="T1930" s="378">
        <v>0</v>
      </c>
    </row>
    <row r="1931" spans="1:20" ht="15" x14ac:dyDescent="0.25">
      <c r="A1931" s="66" t="s">
        <v>1118</v>
      </c>
      <c r="B1931" s="66" t="s">
        <v>503</v>
      </c>
      <c r="C1931" s="66"/>
      <c r="D1931" s="376">
        <v>7029</v>
      </c>
      <c r="E1931" s="66"/>
      <c r="F1931" s="66"/>
      <c r="G1931" s="66"/>
      <c r="I1931" s="66"/>
      <c r="J1931" s="66"/>
      <c r="K1931" s="66"/>
      <c r="M1931" s="377">
        <v>0</v>
      </c>
      <c r="N1931" s="378">
        <v>0</v>
      </c>
      <c r="P1931" s="377">
        <v>0</v>
      </c>
      <c r="Q1931" s="378">
        <v>0</v>
      </c>
      <c r="S1931" s="377">
        <v>0</v>
      </c>
      <c r="T1931" s="378">
        <v>0</v>
      </c>
    </row>
    <row r="1932" spans="1:20" ht="15" x14ac:dyDescent="0.25">
      <c r="A1932" s="66" t="s">
        <v>1118</v>
      </c>
      <c r="B1932" s="66" t="s">
        <v>503</v>
      </c>
      <c r="C1932" s="66"/>
      <c r="D1932" s="376">
        <v>7051</v>
      </c>
      <c r="E1932" s="66"/>
      <c r="F1932" s="66"/>
      <c r="G1932" s="66"/>
      <c r="I1932" s="66"/>
      <c r="J1932" s="66"/>
      <c r="K1932" s="66"/>
      <c r="M1932" s="377">
        <v>0</v>
      </c>
      <c r="N1932" s="378">
        <v>0</v>
      </c>
      <c r="P1932" s="377">
        <v>0</v>
      </c>
      <c r="Q1932" s="378">
        <v>0</v>
      </c>
      <c r="S1932" s="377">
        <v>0</v>
      </c>
      <c r="T1932" s="378">
        <v>0</v>
      </c>
    </row>
    <row r="1933" spans="1:20" ht="15" x14ac:dyDescent="0.25">
      <c r="A1933" s="66" t="s">
        <v>1118</v>
      </c>
      <c r="B1933" s="66" t="s">
        <v>503</v>
      </c>
      <c r="C1933" s="66"/>
      <c r="D1933" s="376">
        <v>7054</v>
      </c>
      <c r="E1933" s="66"/>
      <c r="F1933" s="66"/>
      <c r="G1933" s="66"/>
      <c r="I1933" s="66"/>
      <c r="J1933" s="66"/>
      <c r="K1933" s="66"/>
      <c r="M1933" s="377">
        <v>0</v>
      </c>
      <c r="N1933" s="378">
        <v>0</v>
      </c>
      <c r="P1933" s="377">
        <v>0</v>
      </c>
      <c r="Q1933" s="378">
        <v>0</v>
      </c>
      <c r="S1933" s="377">
        <v>0</v>
      </c>
      <c r="T1933" s="378">
        <v>0</v>
      </c>
    </row>
    <row r="1934" spans="1:20" ht="15" x14ac:dyDescent="0.25">
      <c r="A1934" s="66" t="s">
        <v>1118</v>
      </c>
      <c r="B1934" s="66" t="s">
        <v>503</v>
      </c>
      <c r="C1934" s="66"/>
      <c r="D1934" s="376">
        <v>7105</v>
      </c>
      <c r="E1934" s="66"/>
      <c r="F1934" s="66"/>
      <c r="G1934" s="66"/>
      <c r="I1934" s="66"/>
      <c r="J1934" s="66"/>
      <c r="K1934" s="66"/>
      <c r="M1934" s="377">
        <v>0</v>
      </c>
      <c r="N1934" s="378">
        <v>0</v>
      </c>
      <c r="P1934" s="377">
        <v>0</v>
      </c>
      <c r="Q1934" s="378">
        <v>0</v>
      </c>
      <c r="S1934" s="377">
        <v>0</v>
      </c>
      <c r="T1934" s="378">
        <v>0</v>
      </c>
    </row>
    <row r="1935" spans="1:20" ht="15" x14ac:dyDescent="0.25">
      <c r="A1935" s="66" t="s">
        <v>1118</v>
      </c>
      <c r="B1935" s="66" t="s">
        <v>503</v>
      </c>
      <c r="C1935" s="66"/>
      <c r="D1935" s="376">
        <v>7203</v>
      </c>
      <c r="E1935" s="66"/>
      <c r="F1935" s="66"/>
      <c r="G1935" s="66"/>
      <c r="I1935" s="66"/>
      <c r="J1935" s="66"/>
      <c r="K1935" s="66"/>
      <c r="M1935" s="377">
        <v>0</v>
      </c>
      <c r="N1935" s="378">
        <v>0</v>
      </c>
      <c r="P1935" s="377">
        <v>0</v>
      </c>
      <c r="Q1935" s="378">
        <v>0</v>
      </c>
      <c r="S1935" s="377">
        <v>0</v>
      </c>
      <c r="T1935" s="378">
        <v>0</v>
      </c>
    </row>
    <row r="1936" spans="1:20" ht="15" x14ac:dyDescent="0.25">
      <c r="A1936" s="66" t="s">
        <v>1118</v>
      </c>
      <c r="B1936" s="66" t="s">
        <v>503</v>
      </c>
      <c r="C1936" s="66"/>
      <c r="D1936" s="376">
        <v>7470</v>
      </c>
      <c r="E1936" s="66"/>
      <c r="F1936" s="66"/>
      <c r="G1936" s="66"/>
      <c r="I1936" s="66"/>
      <c r="J1936" s="66"/>
      <c r="K1936" s="66"/>
      <c r="M1936" s="377">
        <v>0</v>
      </c>
      <c r="N1936" s="378">
        <v>0</v>
      </c>
      <c r="P1936" s="377">
        <v>0</v>
      </c>
      <c r="Q1936" s="378">
        <v>0</v>
      </c>
      <c r="S1936" s="377">
        <v>0</v>
      </c>
      <c r="T1936" s="378">
        <v>0</v>
      </c>
    </row>
    <row r="1937" spans="1:20" ht="15" x14ac:dyDescent="0.25">
      <c r="A1937" s="66" t="s">
        <v>1118</v>
      </c>
      <c r="B1937" s="66" t="s">
        <v>503</v>
      </c>
      <c r="C1937" s="66"/>
      <c r="D1937" s="376">
        <v>7501</v>
      </c>
      <c r="E1937" s="66"/>
      <c r="F1937" s="66"/>
      <c r="G1937" s="66"/>
      <c r="I1937" s="66"/>
      <c r="J1937" s="66"/>
      <c r="K1937" s="66"/>
      <c r="M1937" s="377">
        <v>100</v>
      </c>
      <c r="N1937" s="378">
        <v>-34945</v>
      </c>
      <c r="P1937" s="377">
        <v>90</v>
      </c>
      <c r="Q1937" s="378">
        <v>-31980</v>
      </c>
      <c r="S1937" s="377">
        <v>171</v>
      </c>
      <c r="T1937" s="378">
        <v>-47547</v>
      </c>
    </row>
    <row r="1938" spans="1:20" ht="15" x14ac:dyDescent="0.25">
      <c r="A1938" s="66" t="s">
        <v>1118</v>
      </c>
      <c r="B1938" s="66" t="s">
        <v>503</v>
      </c>
      <c r="C1938" s="66"/>
      <c r="D1938" s="376">
        <v>7502</v>
      </c>
      <c r="E1938" s="66"/>
      <c r="F1938" s="66"/>
      <c r="G1938" s="66"/>
      <c r="I1938" s="66"/>
      <c r="J1938" s="66"/>
      <c r="K1938" s="66"/>
      <c r="M1938" s="377">
        <v>35</v>
      </c>
      <c r="N1938" s="378">
        <v>-12260</v>
      </c>
      <c r="P1938" s="377">
        <v>32</v>
      </c>
      <c r="Q1938" s="378">
        <v>-11648</v>
      </c>
      <c r="S1938" s="377">
        <v>56</v>
      </c>
      <c r="T1938" s="378">
        <v>-14572</v>
      </c>
    </row>
    <row r="1939" spans="1:20" ht="15" x14ac:dyDescent="0.25">
      <c r="A1939" s="66" t="s">
        <v>1118</v>
      </c>
      <c r="B1939" s="66" t="s">
        <v>503</v>
      </c>
      <c r="C1939" s="66"/>
      <c r="D1939" s="376">
        <v>7503</v>
      </c>
      <c r="E1939" s="66"/>
      <c r="F1939" s="66"/>
      <c r="G1939" s="66"/>
      <c r="I1939" s="66"/>
      <c r="J1939" s="66"/>
      <c r="K1939" s="66"/>
      <c r="M1939" s="377">
        <v>46</v>
      </c>
      <c r="N1939" s="378">
        <v>-15934</v>
      </c>
      <c r="P1939" s="377">
        <v>30</v>
      </c>
      <c r="Q1939" s="378">
        <v>-10638</v>
      </c>
      <c r="S1939" s="377">
        <v>69</v>
      </c>
      <c r="T1939" s="378">
        <v>-18824</v>
      </c>
    </row>
    <row r="1940" spans="1:20" ht="15" x14ac:dyDescent="0.25">
      <c r="A1940" s="66" t="s">
        <v>1118</v>
      </c>
      <c r="B1940" s="66" t="s">
        <v>503</v>
      </c>
      <c r="C1940" s="66"/>
      <c r="D1940" s="376">
        <v>7504</v>
      </c>
      <c r="E1940" s="66"/>
      <c r="F1940" s="66"/>
      <c r="G1940" s="66"/>
      <c r="I1940" s="66"/>
      <c r="J1940" s="66"/>
      <c r="K1940" s="66"/>
      <c r="M1940" s="377">
        <v>27</v>
      </c>
      <c r="N1940" s="378">
        <v>-9441</v>
      </c>
      <c r="P1940" s="377">
        <v>28</v>
      </c>
      <c r="Q1940" s="378">
        <v>-9775</v>
      </c>
      <c r="S1940" s="377">
        <v>35</v>
      </c>
      <c r="T1940" s="378">
        <v>-8905</v>
      </c>
    </row>
    <row r="1941" spans="1:20" ht="15" x14ac:dyDescent="0.25">
      <c r="A1941" s="66" t="s">
        <v>1118</v>
      </c>
      <c r="B1941" s="66" t="s">
        <v>503</v>
      </c>
      <c r="C1941" s="66"/>
      <c r="D1941" s="376">
        <v>7505</v>
      </c>
      <c r="E1941" s="66"/>
      <c r="F1941" s="66"/>
      <c r="G1941" s="66"/>
      <c r="I1941" s="66"/>
      <c r="J1941" s="66"/>
      <c r="K1941" s="66"/>
      <c r="M1941" s="377">
        <v>10</v>
      </c>
      <c r="N1941" s="378">
        <v>-4039</v>
      </c>
      <c r="P1941" s="377">
        <v>11</v>
      </c>
      <c r="Q1941" s="378">
        <v>-3788</v>
      </c>
      <c r="S1941" s="377">
        <v>9</v>
      </c>
      <c r="T1941" s="378">
        <v>-2310</v>
      </c>
    </row>
    <row r="1942" spans="1:20" ht="15" x14ac:dyDescent="0.25">
      <c r="A1942" s="66" t="s">
        <v>1118</v>
      </c>
      <c r="B1942" s="66" t="s">
        <v>503</v>
      </c>
      <c r="C1942" s="66"/>
      <c r="D1942" s="376">
        <v>7506</v>
      </c>
      <c r="E1942" s="66"/>
      <c r="F1942" s="66"/>
      <c r="G1942" s="66"/>
      <c r="I1942" s="66"/>
      <c r="J1942" s="66"/>
      <c r="K1942" s="66"/>
      <c r="M1942" s="377">
        <v>0</v>
      </c>
      <c r="N1942" s="378">
        <v>0</v>
      </c>
      <c r="P1942" s="377">
        <v>0</v>
      </c>
      <c r="Q1942" s="378">
        <v>0</v>
      </c>
      <c r="S1942" s="377">
        <v>0</v>
      </c>
      <c r="T1942" s="378">
        <v>0</v>
      </c>
    </row>
    <row r="1943" spans="1:20" ht="15" x14ac:dyDescent="0.25">
      <c r="A1943" s="66" t="s">
        <v>1118</v>
      </c>
      <c r="B1943" s="66" t="s">
        <v>503</v>
      </c>
      <c r="C1943" s="66"/>
      <c r="D1943" s="376">
        <v>7508</v>
      </c>
      <c r="E1943" s="66"/>
      <c r="F1943" s="66"/>
      <c r="G1943" s="66"/>
      <c r="I1943" s="66"/>
      <c r="J1943" s="66"/>
      <c r="K1943" s="66"/>
      <c r="M1943" s="377">
        <v>0</v>
      </c>
      <c r="N1943" s="378">
        <v>0</v>
      </c>
      <c r="P1943" s="377">
        <v>0</v>
      </c>
      <c r="Q1943" s="378">
        <v>0</v>
      </c>
      <c r="S1943" s="377">
        <v>1</v>
      </c>
      <c r="T1943" s="378">
        <v>-339</v>
      </c>
    </row>
    <row r="1944" spans="1:20" ht="15" x14ac:dyDescent="0.25">
      <c r="A1944" s="66" t="s">
        <v>1118</v>
      </c>
      <c r="B1944" s="66" t="s">
        <v>503</v>
      </c>
      <c r="C1944" s="66"/>
      <c r="D1944" s="376">
        <v>7510</v>
      </c>
      <c r="E1944" s="66"/>
      <c r="F1944" s="66"/>
      <c r="G1944" s="66"/>
      <c r="I1944" s="66"/>
      <c r="J1944" s="66"/>
      <c r="K1944" s="66"/>
      <c r="M1944" s="377">
        <v>1</v>
      </c>
      <c r="N1944" s="378">
        <v>-334</v>
      </c>
      <c r="P1944" s="377">
        <v>1</v>
      </c>
      <c r="Q1944" s="378">
        <v>-334</v>
      </c>
      <c r="S1944" s="377">
        <v>1</v>
      </c>
      <c r="T1944" s="378">
        <v>-537</v>
      </c>
    </row>
    <row r="1945" spans="1:20" ht="15" x14ac:dyDescent="0.25">
      <c r="A1945" s="66" t="s">
        <v>1118</v>
      </c>
      <c r="B1945" s="66" t="s">
        <v>503</v>
      </c>
      <c r="C1945" s="66"/>
      <c r="D1945" s="376">
        <v>7513</v>
      </c>
      <c r="E1945" s="66"/>
      <c r="F1945" s="66"/>
      <c r="G1945" s="66"/>
      <c r="I1945" s="66"/>
      <c r="J1945" s="66"/>
      <c r="K1945" s="66"/>
      <c r="M1945" s="377">
        <v>27</v>
      </c>
      <c r="N1945" s="378">
        <v>-9474</v>
      </c>
      <c r="P1945" s="377">
        <v>23</v>
      </c>
      <c r="Q1945" s="378">
        <v>-8163</v>
      </c>
      <c r="S1945" s="377">
        <v>47</v>
      </c>
      <c r="T1945" s="378">
        <v>-11711</v>
      </c>
    </row>
    <row r="1946" spans="1:20" ht="15" x14ac:dyDescent="0.25">
      <c r="A1946" s="66" t="s">
        <v>1118</v>
      </c>
      <c r="B1946" s="66" t="s">
        <v>503</v>
      </c>
      <c r="C1946" s="66"/>
      <c r="D1946" s="376">
        <v>7514</v>
      </c>
      <c r="E1946" s="66"/>
      <c r="F1946" s="66"/>
      <c r="G1946" s="66"/>
      <c r="I1946" s="66"/>
      <c r="J1946" s="66"/>
      <c r="K1946" s="66"/>
      <c r="M1946" s="377">
        <v>56</v>
      </c>
      <c r="N1946" s="378">
        <v>-19835</v>
      </c>
      <c r="P1946" s="377">
        <v>64</v>
      </c>
      <c r="Q1946" s="378">
        <v>-22723</v>
      </c>
      <c r="S1946" s="377">
        <v>77</v>
      </c>
      <c r="T1946" s="378">
        <v>-20456</v>
      </c>
    </row>
    <row r="1947" spans="1:20" ht="15" x14ac:dyDescent="0.25">
      <c r="A1947" s="66" t="s">
        <v>1118</v>
      </c>
      <c r="B1947" s="66" t="s">
        <v>503</v>
      </c>
      <c r="C1947" s="66"/>
      <c r="D1947" s="376">
        <v>7516</v>
      </c>
      <c r="E1947" s="66"/>
      <c r="F1947" s="66"/>
      <c r="G1947" s="66"/>
      <c r="I1947" s="66"/>
      <c r="J1947" s="66"/>
      <c r="K1947" s="66"/>
      <c r="M1947" s="377">
        <v>0</v>
      </c>
      <c r="N1947" s="378">
        <v>0</v>
      </c>
      <c r="P1947" s="377">
        <v>0</v>
      </c>
      <c r="Q1947" s="378">
        <v>0</v>
      </c>
      <c r="S1947" s="377">
        <v>0</v>
      </c>
      <c r="T1947" s="378">
        <v>0</v>
      </c>
    </row>
    <row r="1948" spans="1:20" ht="15" x14ac:dyDescent="0.25">
      <c r="A1948" s="66" t="s">
        <v>1118</v>
      </c>
      <c r="B1948" s="66" t="s">
        <v>503</v>
      </c>
      <c r="C1948" s="66"/>
      <c r="D1948" s="376">
        <v>7522</v>
      </c>
      <c r="E1948" s="66"/>
      <c r="F1948" s="66"/>
      <c r="G1948" s="66"/>
      <c r="I1948" s="66"/>
      <c r="J1948" s="66"/>
      <c r="K1948" s="66"/>
      <c r="M1948" s="377">
        <v>68</v>
      </c>
      <c r="N1948" s="378">
        <v>-23981</v>
      </c>
      <c r="P1948" s="377">
        <v>131</v>
      </c>
      <c r="Q1948" s="378">
        <v>-47297</v>
      </c>
      <c r="S1948" s="377">
        <v>96</v>
      </c>
      <c r="T1948" s="378">
        <v>-25996</v>
      </c>
    </row>
    <row r="1949" spans="1:20" ht="15" x14ac:dyDescent="0.25">
      <c r="A1949" s="66" t="s">
        <v>1118</v>
      </c>
      <c r="B1949" s="66" t="s">
        <v>503</v>
      </c>
      <c r="C1949" s="66"/>
      <c r="D1949" s="376">
        <v>7524</v>
      </c>
      <c r="E1949" s="66"/>
      <c r="F1949" s="66"/>
      <c r="G1949" s="66"/>
      <c r="I1949" s="66"/>
      <c r="J1949" s="66"/>
      <c r="K1949" s="66"/>
      <c r="M1949" s="377">
        <v>40</v>
      </c>
      <c r="N1949" s="378">
        <v>-13613</v>
      </c>
      <c r="P1949" s="377">
        <v>31</v>
      </c>
      <c r="Q1949" s="378">
        <v>-11153</v>
      </c>
      <c r="S1949" s="377">
        <v>53</v>
      </c>
      <c r="T1949" s="378">
        <v>-13970</v>
      </c>
    </row>
    <row r="1950" spans="1:20" ht="15" x14ac:dyDescent="0.25">
      <c r="A1950" s="66" t="s">
        <v>1118</v>
      </c>
      <c r="B1950" s="66" t="s">
        <v>503</v>
      </c>
      <c r="C1950" s="66"/>
      <c r="D1950" s="376">
        <v>7571</v>
      </c>
      <c r="E1950" s="66"/>
      <c r="F1950" s="66"/>
      <c r="G1950" s="66"/>
      <c r="I1950" s="66"/>
      <c r="J1950" s="66"/>
      <c r="K1950" s="66"/>
      <c r="M1950" s="377">
        <v>0</v>
      </c>
      <c r="N1950" s="378">
        <v>0</v>
      </c>
      <c r="P1950" s="377">
        <v>0</v>
      </c>
      <c r="Q1950" s="378">
        <v>0</v>
      </c>
      <c r="S1950" s="377">
        <v>0</v>
      </c>
      <c r="T1950" s="378">
        <v>0</v>
      </c>
    </row>
    <row r="1951" spans="1:20" ht="15" x14ac:dyDescent="0.25">
      <c r="A1951" s="66" t="s">
        <v>1118</v>
      </c>
      <c r="B1951" s="66" t="s">
        <v>503</v>
      </c>
      <c r="C1951" s="66"/>
      <c r="D1951" s="376">
        <v>7936</v>
      </c>
      <c r="E1951" s="66"/>
      <c r="F1951" s="66"/>
      <c r="G1951" s="66"/>
      <c r="I1951" s="66"/>
      <c r="J1951" s="66"/>
      <c r="K1951" s="66"/>
      <c r="M1951" s="377">
        <v>0</v>
      </c>
      <c r="N1951" s="378">
        <v>0</v>
      </c>
      <c r="P1951" s="377">
        <v>0</v>
      </c>
      <c r="Q1951" s="378">
        <v>0</v>
      </c>
      <c r="S1951" s="377">
        <v>0</v>
      </c>
      <c r="T1951" s="378">
        <v>0</v>
      </c>
    </row>
    <row r="1952" spans="1:20" ht="15" x14ac:dyDescent="0.25">
      <c r="A1952" s="66" t="s">
        <v>1118</v>
      </c>
      <c r="B1952" s="66" t="s">
        <v>503</v>
      </c>
      <c r="C1952" s="66"/>
      <c r="D1952" s="376">
        <v>8524</v>
      </c>
      <c r="E1952" s="66"/>
      <c r="F1952" s="66"/>
      <c r="G1952" s="66"/>
      <c r="I1952" s="66"/>
      <c r="J1952" s="66"/>
      <c r="K1952" s="66"/>
      <c r="M1952" s="377">
        <v>0</v>
      </c>
      <c r="N1952" s="378">
        <v>0</v>
      </c>
      <c r="P1952" s="377">
        <v>0</v>
      </c>
      <c r="Q1952" s="378">
        <v>0</v>
      </c>
      <c r="S1952" s="377">
        <v>0</v>
      </c>
      <c r="T1952" s="378">
        <v>0</v>
      </c>
    </row>
    <row r="1953" spans="1:20" ht="15" x14ac:dyDescent="0.25">
      <c r="A1953" s="66" t="s">
        <v>1118</v>
      </c>
      <c r="B1953" s="66" t="s">
        <v>611</v>
      </c>
      <c r="C1953" s="66"/>
      <c r="D1953" s="376">
        <v>7934</v>
      </c>
      <c r="E1953" s="66"/>
      <c r="F1953" s="66"/>
      <c r="G1953" s="66"/>
      <c r="I1953" s="66"/>
      <c r="J1953" s="66"/>
      <c r="K1953" s="66"/>
      <c r="M1953" s="377">
        <v>0</v>
      </c>
      <c r="N1953" s="378">
        <v>0</v>
      </c>
      <c r="P1953" s="377">
        <v>0</v>
      </c>
      <c r="Q1953" s="378">
        <v>0</v>
      </c>
      <c r="S1953" s="377">
        <v>0</v>
      </c>
      <c r="T1953" s="378">
        <v>0</v>
      </c>
    </row>
    <row r="1954" spans="1:20" ht="15" x14ac:dyDescent="0.25">
      <c r="A1954" s="66" t="s">
        <v>1118</v>
      </c>
      <c r="B1954" s="66" t="s">
        <v>611</v>
      </c>
      <c r="C1954" s="66"/>
      <c r="D1954" s="376">
        <v>7977</v>
      </c>
      <c r="E1954" s="66"/>
      <c r="F1954" s="66"/>
      <c r="G1954" s="66"/>
      <c r="I1954" s="66"/>
      <c r="J1954" s="66"/>
      <c r="K1954" s="66"/>
      <c r="M1954" s="377">
        <v>0</v>
      </c>
      <c r="N1954" s="378">
        <v>0</v>
      </c>
      <c r="P1954" s="377">
        <v>0</v>
      </c>
      <c r="Q1954" s="378">
        <v>0</v>
      </c>
      <c r="S1954" s="377">
        <v>0</v>
      </c>
      <c r="T1954" s="378">
        <v>0</v>
      </c>
    </row>
    <row r="1955" spans="1:20" ht="15" x14ac:dyDescent="0.25">
      <c r="A1955" s="66" t="s">
        <v>1118</v>
      </c>
      <c r="B1955" s="66" t="s">
        <v>565</v>
      </c>
      <c r="C1955" s="66"/>
      <c r="D1955" s="376">
        <v>8068</v>
      </c>
      <c r="E1955" s="66"/>
      <c r="F1955" s="66"/>
      <c r="G1955" s="66"/>
      <c r="I1955" s="66"/>
      <c r="J1955" s="66"/>
      <c r="K1955" s="66"/>
      <c r="M1955" s="377">
        <v>0</v>
      </c>
      <c r="N1955" s="378">
        <v>0</v>
      </c>
      <c r="P1955" s="377">
        <v>1</v>
      </c>
      <c r="Q1955" s="378">
        <v>-334</v>
      </c>
      <c r="S1955" s="377">
        <v>0</v>
      </c>
      <c r="T1955" s="378">
        <v>0</v>
      </c>
    </row>
    <row r="1956" spans="1:20" ht="15" x14ac:dyDescent="0.25">
      <c r="A1956" s="66" t="s">
        <v>1118</v>
      </c>
      <c r="B1956" s="66" t="s">
        <v>391</v>
      </c>
      <c r="C1956" s="66"/>
      <c r="D1956" s="376">
        <v>8011</v>
      </c>
      <c r="E1956" s="66"/>
      <c r="F1956" s="66"/>
      <c r="G1956" s="66"/>
      <c r="I1956" s="66"/>
      <c r="J1956" s="66"/>
      <c r="K1956" s="66"/>
      <c r="M1956" s="377">
        <v>0</v>
      </c>
      <c r="N1956" s="378">
        <v>0</v>
      </c>
      <c r="P1956" s="377">
        <v>0</v>
      </c>
      <c r="Q1956" s="378">
        <v>0</v>
      </c>
      <c r="S1956" s="377">
        <v>0</v>
      </c>
      <c r="T1956" s="378">
        <v>0</v>
      </c>
    </row>
    <row r="1957" spans="1:20" ht="15" x14ac:dyDescent="0.25">
      <c r="A1957" s="66" t="s">
        <v>1118</v>
      </c>
      <c r="B1957" s="66" t="s">
        <v>391</v>
      </c>
      <c r="C1957" s="66"/>
      <c r="D1957" s="376">
        <v>8015</v>
      </c>
      <c r="E1957" s="66"/>
      <c r="F1957" s="66"/>
      <c r="G1957" s="66"/>
      <c r="I1957" s="66"/>
      <c r="J1957" s="66"/>
      <c r="K1957" s="66"/>
      <c r="M1957" s="377">
        <v>14</v>
      </c>
      <c r="N1957" s="378">
        <v>-5018</v>
      </c>
      <c r="P1957" s="377">
        <v>9</v>
      </c>
      <c r="Q1957" s="378">
        <v>-3006</v>
      </c>
      <c r="S1957" s="377">
        <v>8</v>
      </c>
      <c r="T1957" s="378">
        <v>-2045</v>
      </c>
    </row>
    <row r="1958" spans="1:20" ht="15" x14ac:dyDescent="0.25">
      <c r="A1958" s="66" t="s">
        <v>1118</v>
      </c>
      <c r="B1958" s="66" t="s">
        <v>391</v>
      </c>
      <c r="C1958" s="66"/>
      <c r="D1958" s="376">
        <v>8060</v>
      </c>
      <c r="E1958" s="66"/>
      <c r="F1958" s="66"/>
      <c r="G1958" s="66"/>
      <c r="I1958" s="66"/>
      <c r="J1958" s="66"/>
      <c r="K1958" s="66"/>
      <c r="M1958" s="377">
        <v>0</v>
      </c>
      <c r="N1958" s="378">
        <v>0</v>
      </c>
      <c r="P1958" s="377">
        <v>0</v>
      </c>
      <c r="Q1958" s="378">
        <v>0</v>
      </c>
      <c r="S1958" s="377">
        <v>0</v>
      </c>
      <c r="T1958" s="378">
        <v>0</v>
      </c>
    </row>
    <row r="1959" spans="1:20" ht="15" x14ac:dyDescent="0.25">
      <c r="A1959" s="66" t="s">
        <v>1118</v>
      </c>
      <c r="B1959" s="66" t="s">
        <v>391</v>
      </c>
      <c r="C1959" s="66"/>
      <c r="D1959" s="376">
        <v>8068</v>
      </c>
      <c r="E1959" s="66"/>
      <c r="F1959" s="66"/>
      <c r="G1959" s="66"/>
      <c r="I1959" s="66"/>
      <c r="J1959" s="66"/>
      <c r="K1959" s="66"/>
      <c r="M1959" s="377">
        <v>2</v>
      </c>
      <c r="N1959" s="378">
        <v>-668</v>
      </c>
      <c r="P1959" s="377">
        <v>3</v>
      </c>
      <c r="Q1959" s="378">
        <v>-1197</v>
      </c>
      <c r="S1959" s="377">
        <v>3</v>
      </c>
      <c r="T1959" s="378">
        <v>-642</v>
      </c>
    </row>
    <row r="1960" spans="1:20" ht="15" x14ac:dyDescent="0.25">
      <c r="A1960" s="66" t="s">
        <v>1118</v>
      </c>
      <c r="B1960" s="66" t="s">
        <v>391</v>
      </c>
      <c r="C1960" s="66"/>
      <c r="D1960" s="376">
        <v>8094</v>
      </c>
      <c r="E1960" s="66"/>
      <c r="F1960" s="66"/>
      <c r="G1960" s="66"/>
      <c r="I1960" s="66"/>
      <c r="J1960" s="66"/>
      <c r="K1960" s="66"/>
      <c r="M1960" s="377">
        <v>0</v>
      </c>
      <c r="N1960" s="378">
        <v>0</v>
      </c>
      <c r="P1960" s="377">
        <v>0</v>
      </c>
      <c r="Q1960" s="378">
        <v>0</v>
      </c>
      <c r="S1960" s="377">
        <v>0</v>
      </c>
      <c r="T1960" s="378">
        <v>0</v>
      </c>
    </row>
    <row r="1961" spans="1:20" ht="15" x14ac:dyDescent="0.25">
      <c r="A1961" s="66" t="s">
        <v>1118</v>
      </c>
      <c r="B1961" s="66" t="s">
        <v>470</v>
      </c>
      <c r="C1961" s="66"/>
      <c r="D1961" s="376">
        <v>8534</v>
      </c>
      <c r="E1961" s="66"/>
      <c r="F1961" s="66"/>
      <c r="G1961" s="66"/>
      <c r="I1961" s="66"/>
      <c r="J1961" s="66"/>
      <c r="K1961" s="66"/>
      <c r="M1961" s="377">
        <v>0</v>
      </c>
      <c r="N1961" s="378">
        <v>0</v>
      </c>
      <c r="P1961" s="377">
        <v>0</v>
      </c>
      <c r="Q1961" s="378">
        <v>0</v>
      </c>
      <c r="S1961" s="377">
        <v>0</v>
      </c>
      <c r="T1961" s="378">
        <v>0</v>
      </c>
    </row>
    <row r="1962" spans="1:20" ht="15" x14ac:dyDescent="0.25">
      <c r="A1962" s="66" t="s">
        <v>1118</v>
      </c>
      <c r="B1962" s="66" t="s">
        <v>417</v>
      </c>
      <c r="C1962" s="66"/>
      <c r="D1962" s="376">
        <v>8105</v>
      </c>
      <c r="E1962" s="66"/>
      <c r="F1962" s="66"/>
      <c r="G1962" s="66"/>
      <c r="I1962" s="66"/>
      <c r="J1962" s="66"/>
      <c r="K1962" s="66"/>
      <c r="M1962" s="377">
        <v>7</v>
      </c>
      <c r="N1962" s="378">
        <v>-2566</v>
      </c>
      <c r="P1962" s="377">
        <v>6</v>
      </c>
      <c r="Q1962" s="378">
        <v>-2004</v>
      </c>
      <c r="S1962" s="377">
        <v>3</v>
      </c>
      <c r="T1962" s="378">
        <v>-931</v>
      </c>
    </row>
    <row r="1963" spans="1:20" ht="15" x14ac:dyDescent="0.25">
      <c r="A1963" s="66" t="s">
        <v>1118</v>
      </c>
      <c r="B1963" s="66" t="s">
        <v>417</v>
      </c>
      <c r="C1963" s="66"/>
      <c r="D1963" s="376">
        <v>8109</v>
      </c>
      <c r="E1963" s="66"/>
      <c r="F1963" s="66"/>
      <c r="G1963" s="66"/>
      <c r="I1963" s="66"/>
      <c r="J1963" s="66"/>
      <c r="K1963" s="66"/>
      <c r="M1963" s="377">
        <v>14</v>
      </c>
      <c r="N1963" s="378">
        <v>-4790</v>
      </c>
      <c r="P1963" s="377">
        <v>22</v>
      </c>
      <c r="Q1963" s="378">
        <v>-7657</v>
      </c>
      <c r="S1963" s="377">
        <v>30</v>
      </c>
      <c r="T1963" s="378">
        <v>-8241</v>
      </c>
    </row>
    <row r="1964" spans="1:20" ht="15" x14ac:dyDescent="0.25">
      <c r="A1964" s="66" t="s">
        <v>1118</v>
      </c>
      <c r="B1964" s="66" t="s">
        <v>417</v>
      </c>
      <c r="C1964" s="66"/>
      <c r="D1964" s="376">
        <v>8110</v>
      </c>
      <c r="E1964" s="66"/>
      <c r="F1964" s="66"/>
      <c r="G1964" s="66"/>
      <c r="I1964" s="66"/>
      <c r="J1964" s="66"/>
      <c r="K1964" s="66"/>
      <c r="M1964" s="377">
        <v>32</v>
      </c>
      <c r="N1964" s="378">
        <v>-11420</v>
      </c>
      <c r="P1964" s="377">
        <v>35</v>
      </c>
      <c r="Q1964" s="378">
        <v>-12227</v>
      </c>
      <c r="S1964" s="377">
        <v>44</v>
      </c>
      <c r="T1964" s="378">
        <v>-11819</v>
      </c>
    </row>
    <row r="1965" spans="1:20" ht="15" x14ac:dyDescent="0.25">
      <c r="A1965" s="66" t="s">
        <v>1118</v>
      </c>
      <c r="B1965" s="66" t="s">
        <v>417</v>
      </c>
      <c r="C1965" s="66"/>
      <c r="D1965" s="376">
        <v>8810</v>
      </c>
      <c r="E1965" s="66"/>
      <c r="F1965" s="66"/>
      <c r="G1965" s="66"/>
      <c r="I1965" s="66"/>
      <c r="J1965" s="66"/>
      <c r="K1965" s="66"/>
      <c r="M1965" s="377">
        <v>0</v>
      </c>
      <c r="N1965" s="378">
        <v>0</v>
      </c>
      <c r="P1965" s="377">
        <v>0</v>
      </c>
      <c r="Q1965" s="378">
        <v>0</v>
      </c>
      <c r="S1965" s="377">
        <v>0</v>
      </c>
      <c r="T1965" s="378">
        <v>0</v>
      </c>
    </row>
    <row r="1966" spans="1:20" ht="15" x14ac:dyDescent="0.25">
      <c r="A1966" s="66" t="s">
        <v>1118</v>
      </c>
      <c r="B1966" s="66" t="s">
        <v>598</v>
      </c>
      <c r="C1966" s="66"/>
      <c r="D1966" s="376">
        <v>7440</v>
      </c>
      <c r="E1966" s="66"/>
      <c r="F1966" s="66"/>
      <c r="G1966" s="66"/>
      <c r="I1966" s="66"/>
      <c r="J1966" s="66"/>
      <c r="K1966" s="66"/>
      <c r="M1966" s="377">
        <v>1</v>
      </c>
      <c r="N1966" s="378">
        <v>-334</v>
      </c>
      <c r="P1966" s="377">
        <v>1</v>
      </c>
      <c r="Q1966" s="378">
        <v>-334</v>
      </c>
      <c r="S1966" s="377">
        <v>2</v>
      </c>
      <c r="T1966" s="378">
        <v>-557</v>
      </c>
    </row>
    <row r="1967" spans="1:20" ht="15" x14ac:dyDescent="0.25">
      <c r="A1967" s="66" t="s">
        <v>1118</v>
      </c>
      <c r="B1967" s="66" t="s">
        <v>598</v>
      </c>
      <c r="C1967" s="66"/>
      <c r="D1967" s="376">
        <v>7444</v>
      </c>
      <c r="E1967" s="66"/>
      <c r="F1967" s="66"/>
      <c r="G1967" s="66"/>
      <c r="I1967" s="66"/>
      <c r="J1967" s="66"/>
      <c r="K1967" s="66"/>
      <c r="M1967" s="377">
        <v>0</v>
      </c>
      <c r="N1967" s="378">
        <v>0</v>
      </c>
      <c r="P1967" s="377">
        <v>2</v>
      </c>
      <c r="Q1967" s="378">
        <v>-668</v>
      </c>
      <c r="S1967" s="377">
        <v>0</v>
      </c>
      <c r="T1967" s="378">
        <v>0</v>
      </c>
    </row>
    <row r="1968" spans="1:20" ht="15" x14ac:dyDescent="0.25">
      <c r="A1968" s="66" t="s">
        <v>1118</v>
      </c>
      <c r="B1968" s="66" t="s">
        <v>1116</v>
      </c>
      <c r="C1968" s="66"/>
      <c r="D1968" s="376">
        <v>8861</v>
      </c>
      <c r="E1968" s="66"/>
      <c r="F1968" s="66"/>
      <c r="G1968" s="66"/>
      <c r="I1968" s="66"/>
      <c r="J1968" s="66"/>
      <c r="K1968" s="66"/>
      <c r="M1968" s="377">
        <v>0</v>
      </c>
      <c r="N1968" s="378">
        <v>0</v>
      </c>
      <c r="P1968" s="377">
        <v>0</v>
      </c>
      <c r="Q1968" s="378">
        <v>0</v>
      </c>
      <c r="S1968" s="377">
        <v>0</v>
      </c>
      <c r="T1968" s="378">
        <v>0</v>
      </c>
    </row>
    <row r="1969" spans="1:20" ht="15" x14ac:dyDescent="0.25">
      <c r="A1969" s="66" t="s">
        <v>1118</v>
      </c>
      <c r="B1969" s="66" t="s">
        <v>488</v>
      </c>
      <c r="C1969" s="66"/>
      <c r="D1969" s="376">
        <v>7080</v>
      </c>
      <c r="E1969" s="66"/>
      <c r="F1969" s="66"/>
      <c r="G1969" s="66"/>
      <c r="I1969" s="66"/>
      <c r="J1969" s="66"/>
      <c r="K1969" s="66"/>
      <c r="M1969" s="377">
        <v>0</v>
      </c>
      <c r="N1969" s="378">
        <v>0</v>
      </c>
      <c r="P1969" s="377">
        <v>0</v>
      </c>
      <c r="Q1969" s="378">
        <v>0</v>
      </c>
      <c r="S1969" s="377">
        <v>0</v>
      </c>
      <c r="T1969" s="378">
        <v>0</v>
      </c>
    </row>
    <row r="1970" spans="1:20" ht="15" x14ac:dyDescent="0.25">
      <c r="A1970" s="66" t="s">
        <v>1118</v>
      </c>
      <c r="B1970" s="66" t="s">
        <v>488</v>
      </c>
      <c r="C1970" s="66"/>
      <c r="D1970" s="376">
        <v>8861</v>
      </c>
      <c r="E1970" s="66"/>
      <c r="F1970" s="66"/>
      <c r="G1970" s="66"/>
      <c r="I1970" s="66"/>
      <c r="J1970" s="66"/>
      <c r="K1970" s="66"/>
      <c r="M1970" s="377">
        <v>33</v>
      </c>
      <c r="N1970" s="378">
        <v>-12364</v>
      </c>
      <c r="P1970" s="377">
        <v>15</v>
      </c>
      <c r="Q1970" s="378">
        <v>-6765</v>
      </c>
      <c r="S1970" s="377">
        <v>21</v>
      </c>
      <c r="T1970" s="378">
        <v>-6082</v>
      </c>
    </row>
    <row r="1971" spans="1:20" ht="15" x14ac:dyDescent="0.25">
      <c r="A1971" s="66" t="s">
        <v>1118</v>
      </c>
      <c r="B1971" s="66" t="s">
        <v>488</v>
      </c>
      <c r="C1971" s="66"/>
      <c r="D1971" s="376">
        <v>8863</v>
      </c>
      <c r="E1971" s="66"/>
      <c r="F1971" s="66"/>
      <c r="G1971" s="66"/>
      <c r="I1971" s="66"/>
      <c r="J1971" s="66"/>
      <c r="K1971" s="66"/>
      <c r="M1971" s="377">
        <v>0</v>
      </c>
      <c r="N1971" s="378">
        <v>0</v>
      </c>
      <c r="P1971" s="377">
        <v>0</v>
      </c>
      <c r="Q1971" s="378">
        <v>0</v>
      </c>
      <c r="S1971" s="377">
        <v>0</v>
      </c>
      <c r="T1971" s="378">
        <v>0</v>
      </c>
    </row>
    <row r="1972" spans="1:20" ht="15" x14ac:dyDescent="0.25">
      <c r="A1972" s="66" t="s">
        <v>1118</v>
      </c>
      <c r="B1972" s="66" t="s">
        <v>489</v>
      </c>
      <c r="C1972" s="66"/>
      <c r="D1972" s="376">
        <v>8724</v>
      </c>
      <c r="E1972" s="66"/>
      <c r="F1972" s="66"/>
      <c r="G1972" s="66"/>
      <c r="I1972" s="66"/>
      <c r="J1972" s="66"/>
      <c r="K1972" s="66"/>
      <c r="M1972" s="377">
        <v>0</v>
      </c>
      <c r="N1972" s="378">
        <v>0</v>
      </c>
      <c r="P1972" s="377">
        <v>0</v>
      </c>
      <c r="Q1972" s="378">
        <v>0</v>
      </c>
      <c r="S1972" s="377">
        <v>0</v>
      </c>
      <c r="T1972" s="378">
        <v>0</v>
      </c>
    </row>
    <row r="1973" spans="1:20" ht="15" x14ac:dyDescent="0.25">
      <c r="A1973" s="66" t="s">
        <v>1118</v>
      </c>
      <c r="B1973" s="66" t="s">
        <v>489</v>
      </c>
      <c r="C1973" s="66"/>
      <c r="D1973" s="376">
        <v>8854</v>
      </c>
      <c r="E1973" s="66"/>
      <c r="F1973" s="66"/>
      <c r="G1973" s="66"/>
      <c r="I1973" s="66"/>
      <c r="J1973" s="66"/>
      <c r="K1973" s="66"/>
      <c r="M1973" s="377">
        <v>19</v>
      </c>
      <c r="N1973" s="378">
        <v>-6557</v>
      </c>
      <c r="P1973" s="377">
        <v>10</v>
      </c>
      <c r="Q1973" s="378">
        <v>-3682</v>
      </c>
      <c r="S1973" s="377">
        <v>24</v>
      </c>
      <c r="T1973" s="378">
        <v>-5692</v>
      </c>
    </row>
    <row r="1974" spans="1:20" ht="15" x14ac:dyDescent="0.25">
      <c r="A1974" s="66" t="s">
        <v>1118</v>
      </c>
      <c r="B1974" s="66" t="s">
        <v>489</v>
      </c>
      <c r="C1974" s="66"/>
      <c r="D1974" s="376">
        <v>8855</v>
      </c>
      <c r="E1974" s="66"/>
      <c r="F1974" s="66"/>
      <c r="G1974" s="66"/>
      <c r="I1974" s="66"/>
      <c r="J1974" s="66"/>
      <c r="K1974" s="66"/>
      <c r="M1974" s="377">
        <v>0</v>
      </c>
      <c r="N1974" s="378">
        <v>0</v>
      </c>
      <c r="P1974" s="377">
        <v>0</v>
      </c>
      <c r="Q1974" s="378">
        <v>0</v>
      </c>
      <c r="S1974" s="377">
        <v>0</v>
      </c>
      <c r="T1974" s="378">
        <v>0</v>
      </c>
    </row>
    <row r="1975" spans="1:20" ht="15" x14ac:dyDescent="0.25">
      <c r="A1975" s="66" t="s">
        <v>1118</v>
      </c>
      <c r="B1975" s="66" t="s">
        <v>534</v>
      </c>
      <c r="C1975" s="66"/>
      <c r="D1975" s="376">
        <v>7060</v>
      </c>
      <c r="E1975" s="66"/>
      <c r="F1975" s="66"/>
      <c r="G1975" s="66"/>
      <c r="I1975" s="66"/>
      <c r="J1975" s="66"/>
      <c r="K1975" s="66"/>
      <c r="M1975" s="377">
        <v>16</v>
      </c>
      <c r="N1975" s="378">
        <v>-6124</v>
      </c>
      <c r="P1975" s="377">
        <v>26</v>
      </c>
      <c r="Q1975" s="378">
        <v>-9773</v>
      </c>
      <c r="S1975" s="377">
        <v>32</v>
      </c>
      <c r="T1975" s="378">
        <v>-9521</v>
      </c>
    </row>
    <row r="1976" spans="1:20" ht="15" x14ac:dyDescent="0.25">
      <c r="A1976" s="66" t="s">
        <v>1118</v>
      </c>
      <c r="B1976" s="66" t="s">
        <v>534</v>
      </c>
      <c r="C1976" s="66"/>
      <c r="D1976" s="376">
        <v>7062</v>
      </c>
      <c r="E1976" s="66"/>
      <c r="F1976" s="66"/>
      <c r="G1976" s="66"/>
      <c r="I1976" s="66"/>
      <c r="J1976" s="66"/>
      <c r="K1976" s="66"/>
      <c r="M1976" s="377">
        <v>13</v>
      </c>
      <c r="N1976" s="378">
        <v>-4456</v>
      </c>
      <c r="P1976" s="377">
        <v>15</v>
      </c>
      <c r="Q1976" s="378">
        <v>-5433</v>
      </c>
      <c r="S1976" s="377">
        <v>5</v>
      </c>
      <c r="T1976" s="378">
        <v>-1339</v>
      </c>
    </row>
    <row r="1977" spans="1:20" ht="15" x14ac:dyDescent="0.25">
      <c r="A1977" s="66" t="s">
        <v>1118</v>
      </c>
      <c r="B1977" s="66" t="s">
        <v>534</v>
      </c>
      <c r="C1977" s="66"/>
      <c r="D1977" s="376">
        <v>7063</v>
      </c>
      <c r="E1977" s="66"/>
      <c r="F1977" s="66"/>
      <c r="G1977" s="66"/>
      <c r="I1977" s="66"/>
      <c r="J1977" s="66"/>
      <c r="K1977" s="66"/>
      <c r="M1977" s="377">
        <v>5</v>
      </c>
      <c r="N1977" s="378">
        <v>-1670</v>
      </c>
      <c r="P1977" s="377">
        <v>12</v>
      </c>
      <c r="Q1977" s="378">
        <v>-4350</v>
      </c>
      <c r="S1977" s="377">
        <v>10</v>
      </c>
      <c r="T1977" s="378">
        <v>-2350</v>
      </c>
    </row>
    <row r="1978" spans="1:20" ht="15" x14ac:dyDescent="0.25">
      <c r="A1978" s="66" t="s">
        <v>1118</v>
      </c>
      <c r="B1978" s="66" t="s">
        <v>534</v>
      </c>
      <c r="C1978" s="66"/>
      <c r="D1978" s="376">
        <v>7093</v>
      </c>
      <c r="E1978" s="66"/>
      <c r="F1978" s="66"/>
      <c r="G1978" s="66"/>
      <c r="I1978" s="66"/>
      <c r="J1978" s="66"/>
      <c r="K1978" s="66"/>
      <c r="M1978" s="377">
        <v>0</v>
      </c>
      <c r="N1978" s="378">
        <v>0</v>
      </c>
      <c r="P1978" s="377">
        <v>0</v>
      </c>
      <c r="Q1978" s="378">
        <v>0</v>
      </c>
      <c r="S1978" s="377">
        <v>0</v>
      </c>
      <c r="T1978" s="378">
        <v>0</v>
      </c>
    </row>
    <row r="1979" spans="1:20" ht="15" x14ac:dyDescent="0.25">
      <c r="A1979" s="66" t="s">
        <v>1118</v>
      </c>
      <c r="B1979" s="66" t="s">
        <v>490</v>
      </c>
      <c r="C1979" s="66"/>
      <c r="D1979" s="376">
        <v>8536</v>
      </c>
      <c r="E1979" s="66"/>
      <c r="F1979" s="66"/>
      <c r="G1979" s="66"/>
      <c r="I1979" s="66"/>
      <c r="J1979" s="66"/>
      <c r="K1979" s="66"/>
      <c r="M1979" s="377">
        <v>4</v>
      </c>
      <c r="N1979" s="378">
        <v>-1375</v>
      </c>
      <c r="P1979" s="377">
        <v>8</v>
      </c>
      <c r="Q1979" s="378">
        <v>-3176</v>
      </c>
      <c r="S1979" s="377">
        <v>4</v>
      </c>
      <c r="T1979" s="378">
        <v>-1355</v>
      </c>
    </row>
    <row r="1980" spans="1:20" ht="15" x14ac:dyDescent="0.25">
      <c r="A1980" s="66" t="s">
        <v>1118</v>
      </c>
      <c r="B1980" s="66" t="s">
        <v>490</v>
      </c>
      <c r="C1980" s="66"/>
      <c r="D1980" s="376">
        <v>8540</v>
      </c>
      <c r="E1980" s="66"/>
      <c r="F1980" s="66"/>
      <c r="G1980" s="66"/>
      <c r="I1980" s="66"/>
      <c r="J1980" s="66"/>
      <c r="K1980" s="66"/>
      <c r="M1980" s="377">
        <v>2</v>
      </c>
      <c r="N1980" s="378">
        <v>-1044</v>
      </c>
      <c r="P1980" s="377">
        <v>0</v>
      </c>
      <c r="Q1980" s="378">
        <v>0</v>
      </c>
      <c r="S1980" s="377">
        <v>0</v>
      </c>
      <c r="T1980" s="378">
        <v>0</v>
      </c>
    </row>
    <row r="1981" spans="1:20" ht="15" x14ac:dyDescent="0.25">
      <c r="A1981" s="66" t="s">
        <v>1118</v>
      </c>
      <c r="B1981" s="66" t="s">
        <v>601</v>
      </c>
      <c r="C1981" s="66"/>
      <c r="D1981" s="376">
        <v>8514</v>
      </c>
      <c r="E1981" s="66"/>
      <c r="F1981" s="66"/>
      <c r="G1981" s="66"/>
      <c r="I1981" s="66"/>
      <c r="J1981" s="66"/>
      <c r="K1981" s="66"/>
      <c r="M1981" s="377">
        <v>0</v>
      </c>
      <c r="N1981" s="378">
        <v>0</v>
      </c>
      <c r="P1981" s="377">
        <v>0</v>
      </c>
      <c r="Q1981" s="378">
        <v>0</v>
      </c>
      <c r="S1981" s="377">
        <v>0</v>
      </c>
      <c r="T1981" s="378">
        <v>0</v>
      </c>
    </row>
    <row r="1982" spans="1:20" ht="15" x14ac:dyDescent="0.25">
      <c r="A1982" s="66" t="s">
        <v>1118</v>
      </c>
      <c r="B1982" s="66" t="s">
        <v>601</v>
      </c>
      <c r="C1982" s="66"/>
      <c r="D1982" s="376">
        <v>8533</v>
      </c>
      <c r="E1982" s="66"/>
      <c r="F1982" s="66"/>
      <c r="G1982" s="66"/>
      <c r="I1982" s="66"/>
      <c r="J1982" s="66"/>
      <c r="K1982" s="66"/>
      <c r="M1982" s="377">
        <v>0</v>
      </c>
      <c r="N1982" s="378">
        <v>0</v>
      </c>
      <c r="P1982" s="377">
        <v>2</v>
      </c>
      <c r="Q1982" s="378">
        <v>-668</v>
      </c>
      <c r="S1982" s="377">
        <v>1</v>
      </c>
      <c r="T1982" s="378">
        <v>-304</v>
      </c>
    </row>
    <row r="1983" spans="1:20" ht="15" x14ac:dyDescent="0.25">
      <c r="A1983" s="66" t="s">
        <v>1118</v>
      </c>
      <c r="B1983" s="66" t="s">
        <v>603</v>
      </c>
      <c r="C1983" s="66"/>
      <c r="D1983" s="376">
        <v>7442</v>
      </c>
      <c r="E1983" s="66"/>
      <c r="F1983" s="66"/>
      <c r="G1983" s="66"/>
      <c r="I1983" s="66"/>
      <c r="J1983" s="66"/>
      <c r="K1983" s="66"/>
      <c r="M1983" s="377">
        <v>7</v>
      </c>
      <c r="N1983" s="378">
        <v>-2533</v>
      </c>
      <c r="P1983" s="377">
        <v>5</v>
      </c>
      <c r="Q1983" s="378">
        <v>-1670</v>
      </c>
      <c r="S1983" s="377">
        <v>6</v>
      </c>
      <c r="T1983" s="378">
        <v>-1470</v>
      </c>
    </row>
    <row r="1984" spans="1:20" ht="15" x14ac:dyDescent="0.25">
      <c r="A1984" s="66" t="s">
        <v>1118</v>
      </c>
      <c r="B1984" s="66" t="s">
        <v>471</v>
      </c>
      <c r="C1984" s="66"/>
      <c r="D1984" s="376">
        <v>8540</v>
      </c>
      <c r="E1984" s="66"/>
      <c r="F1984" s="66"/>
      <c r="G1984" s="66"/>
      <c r="I1984" s="66"/>
      <c r="J1984" s="66"/>
      <c r="K1984" s="66"/>
      <c r="M1984" s="377">
        <v>3</v>
      </c>
      <c r="N1984" s="378">
        <v>-1002</v>
      </c>
      <c r="P1984" s="377">
        <v>0</v>
      </c>
      <c r="Q1984" s="378">
        <v>0</v>
      </c>
      <c r="S1984" s="377">
        <v>0</v>
      </c>
      <c r="T1984" s="378">
        <v>0</v>
      </c>
    </row>
    <row r="1985" spans="1:20" ht="15" x14ac:dyDescent="0.25">
      <c r="A1985" s="66" t="s">
        <v>1118</v>
      </c>
      <c r="B1985" s="66" t="s">
        <v>471</v>
      </c>
      <c r="C1985" s="66"/>
      <c r="D1985" s="376">
        <v>8542</v>
      </c>
      <c r="E1985" s="66"/>
      <c r="F1985" s="66"/>
      <c r="G1985" s="66"/>
      <c r="I1985" s="66"/>
      <c r="J1985" s="66"/>
      <c r="K1985" s="66"/>
      <c r="M1985" s="377">
        <v>0</v>
      </c>
      <c r="N1985" s="378">
        <v>0</v>
      </c>
      <c r="P1985" s="377">
        <v>1</v>
      </c>
      <c r="Q1985" s="378">
        <v>-334</v>
      </c>
      <c r="S1985" s="377">
        <v>1</v>
      </c>
      <c r="T1985" s="378">
        <v>-304</v>
      </c>
    </row>
    <row r="1986" spans="1:20" ht="15" x14ac:dyDescent="0.25">
      <c r="A1986" s="66" t="s">
        <v>1118</v>
      </c>
      <c r="B1986" s="66" t="s">
        <v>471</v>
      </c>
      <c r="C1986" s="66"/>
      <c r="D1986" s="376">
        <v>8543</v>
      </c>
      <c r="E1986" s="66"/>
      <c r="F1986" s="66"/>
      <c r="G1986" s="66"/>
      <c r="I1986" s="66"/>
      <c r="J1986" s="66"/>
      <c r="K1986" s="66"/>
      <c r="M1986" s="377">
        <v>0</v>
      </c>
      <c r="N1986" s="378">
        <v>0</v>
      </c>
      <c r="P1986" s="377">
        <v>0</v>
      </c>
      <c r="Q1986" s="378">
        <v>0</v>
      </c>
      <c r="S1986" s="377">
        <v>0</v>
      </c>
      <c r="T1986" s="378">
        <v>0</v>
      </c>
    </row>
    <row r="1987" spans="1:20" ht="15" x14ac:dyDescent="0.25">
      <c r="A1987" s="66" t="s">
        <v>1118</v>
      </c>
      <c r="B1987" s="66" t="s">
        <v>472</v>
      </c>
      <c r="C1987" s="66"/>
      <c r="D1987" s="376">
        <v>8540</v>
      </c>
      <c r="E1987" s="66"/>
      <c r="F1987" s="66"/>
      <c r="G1987" s="66"/>
      <c r="I1987" s="66"/>
      <c r="J1987" s="66"/>
      <c r="K1987" s="66"/>
      <c r="M1987" s="377">
        <v>1</v>
      </c>
      <c r="N1987" s="378">
        <v>-529</v>
      </c>
      <c r="P1987" s="377">
        <v>2</v>
      </c>
      <c r="Q1987" s="378">
        <v>-668</v>
      </c>
      <c r="S1987" s="377">
        <v>0</v>
      </c>
      <c r="T1987" s="378">
        <v>0</v>
      </c>
    </row>
    <row r="1988" spans="1:20" ht="15" x14ac:dyDescent="0.25">
      <c r="A1988" s="66" t="s">
        <v>1118</v>
      </c>
      <c r="B1988" s="66" t="s">
        <v>472</v>
      </c>
      <c r="C1988" s="66"/>
      <c r="D1988" s="376">
        <v>8542</v>
      </c>
      <c r="E1988" s="66"/>
      <c r="F1988" s="66"/>
      <c r="G1988" s="66"/>
      <c r="I1988" s="66"/>
      <c r="J1988" s="66"/>
      <c r="K1988" s="66"/>
      <c r="M1988" s="377">
        <v>0</v>
      </c>
      <c r="N1988" s="378">
        <v>0</v>
      </c>
      <c r="P1988" s="377">
        <v>0</v>
      </c>
      <c r="Q1988" s="378">
        <v>0</v>
      </c>
      <c r="S1988" s="377">
        <v>0</v>
      </c>
      <c r="T1988" s="378">
        <v>0</v>
      </c>
    </row>
    <row r="1989" spans="1:20" ht="15" x14ac:dyDescent="0.25">
      <c r="A1989" s="66" t="s">
        <v>1118</v>
      </c>
      <c r="B1989" s="66" t="s">
        <v>504</v>
      </c>
      <c r="C1989" s="66"/>
      <c r="D1989" s="376">
        <v>7508</v>
      </c>
      <c r="E1989" s="66"/>
      <c r="F1989" s="66"/>
      <c r="G1989" s="66"/>
      <c r="I1989" s="66"/>
      <c r="J1989" s="66"/>
      <c r="K1989" s="66"/>
      <c r="M1989" s="377">
        <v>19</v>
      </c>
      <c r="N1989" s="378">
        <v>-6460</v>
      </c>
      <c r="P1989" s="377">
        <v>10</v>
      </c>
      <c r="Q1989" s="378">
        <v>-3682</v>
      </c>
      <c r="S1989" s="377">
        <v>28</v>
      </c>
      <c r="T1989" s="378">
        <v>-7736</v>
      </c>
    </row>
    <row r="1990" spans="1:20" ht="15" x14ac:dyDescent="0.25">
      <c r="A1990" s="66" t="s">
        <v>1118</v>
      </c>
      <c r="B1990" s="66" t="s">
        <v>535</v>
      </c>
      <c r="C1990" s="66"/>
      <c r="D1990" s="376">
        <v>7065</v>
      </c>
      <c r="E1990" s="66"/>
      <c r="F1990" s="66"/>
      <c r="G1990" s="66"/>
      <c r="I1990" s="66"/>
      <c r="J1990" s="66"/>
      <c r="K1990" s="66"/>
      <c r="M1990" s="377">
        <v>9</v>
      </c>
      <c r="N1990" s="378">
        <v>-3201</v>
      </c>
      <c r="P1990" s="377">
        <v>33</v>
      </c>
      <c r="Q1990" s="378">
        <v>-11874</v>
      </c>
      <c r="S1990" s="377">
        <v>2</v>
      </c>
      <c r="T1990" s="378">
        <v>-1126</v>
      </c>
    </row>
    <row r="1991" spans="1:20" ht="15" x14ac:dyDescent="0.25">
      <c r="A1991" s="66" t="s">
        <v>1118</v>
      </c>
      <c r="B1991" s="66" t="s">
        <v>562</v>
      </c>
      <c r="C1991" s="66"/>
      <c r="D1991" s="376">
        <v>7446</v>
      </c>
      <c r="E1991" s="66"/>
      <c r="F1991" s="66"/>
      <c r="G1991" s="66"/>
      <c r="I1991" s="66"/>
      <c r="J1991" s="66"/>
      <c r="K1991" s="66"/>
      <c r="M1991" s="377">
        <v>0</v>
      </c>
      <c r="N1991" s="378">
        <v>0</v>
      </c>
      <c r="P1991" s="377">
        <v>0</v>
      </c>
      <c r="Q1991" s="378">
        <v>0</v>
      </c>
      <c r="S1991" s="377">
        <v>1</v>
      </c>
      <c r="T1991" s="378">
        <v>-202</v>
      </c>
    </row>
    <row r="1992" spans="1:20" ht="15" x14ac:dyDescent="0.25">
      <c r="A1992" s="66" t="s">
        <v>1118</v>
      </c>
      <c r="B1992" s="66" t="s">
        <v>599</v>
      </c>
      <c r="C1992" s="66"/>
      <c r="D1992" s="376">
        <v>7869</v>
      </c>
      <c r="E1992" s="66"/>
      <c r="F1992" s="66"/>
      <c r="G1992" s="66"/>
      <c r="I1992" s="66"/>
      <c r="J1992" s="66"/>
      <c r="K1992" s="66"/>
      <c r="M1992" s="377">
        <v>0</v>
      </c>
      <c r="N1992" s="378">
        <v>0</v>
      </c>
      <c r="P1992" s="377">
        <v>1</v>
      </c>
      <c r="Q1992" s="378">
        <v>-334</v>
      </c>
      <c r="S1992" s="377">
        <v>0</v>
      </c>
      <c r="T1992" s="378">
        <v>0</v>
      </c>
    </row>
    <row r="1993" spans="1:20" ht="15" x14ac:dyDescent="0.25">
      <c r="A1993" s="66" t="s">
        <v>1118</v>
      </c>
      <c r="B1993" s="66" t="s">
        <v>518</v>
      </c>
      <c r="C1993" s="66"/>
      <c r="D1993" s="376">
        <v>8869</v>
      </c>
      <c r="E1993" s="66"/>
      <c r="F1993" s="66"/>
      <c r="G1993" s="66"/>
      <c r="I1993" s="66"/>
      <c r="J1993" s="66"/>
      <c r="K1993" s="66"/>
      <c r="M1993" s="377">
        <v>4</v>
      </c>
      <c r="N1993" s="378">
        <v>-1450</v>
      </c>
      <c r="P1993" s="377">
        <v>2</v>
      </c>
      <c r="Q1993" s="378">
        <v>-668</v>
      </c>
      <c r="S1993" s="377">
        <v>8</v>
      </c>
      <c r="T1993" s="378">
        <v>-2009</v>
      </c>
    </row>
    <row r="1994" spans="1:20" ht="15" x14ac:dyDescent="0.25">
      <c r="A1994" s="66" t="s">
        <v>1118</v>
      </c>
      <c r="B1994" s="66" t="s">
        <v>567</v>
      </c>
      <c r="C1994" s="66"/>
      <c r="D1994" s="376">
        <v>8822</v>
      </c>
      <c r="E1994" s="66"/>
      <c r="F1994" s="66"/>
      <c r="G1994" s="66"/>
      <c r="I1994" s="66"/>
      <c r="J1994" s="66"/>
      <c r="K1994" s="66"/>
      <c r="M1994" s="377">
        <v>0</v>
      </c>
      <c r="N1994" s="378">
        <v>0</v>
      </c>
      <c r="P1994" s="377">
        <v>0</v>
      </c>
      <c r="Q1994" s="378">
        <v>0</v>
      </c>
      <c r="S1994" s="377">
        <v>0</v>
      </c>
      <c r="T1994" s="378">
        <v>0</v>
      </c>
    </row>
    <row r="1995" spans="1:20" ht="15" x14ac:dyDescent="0.25">
      <c r="A1995" s="66" t="s">
        <v>1118</v>
      </c>
      <c r="B1995" s="66" t="s">
        <v>567</v>
      </c>
      <c r="C1995" s="66"/>
      <c r="D1995" s="376">
        <v>8833</v>
      </c>
      <c r="E1995" s="66"/>
      <c r="F1995" s="66"/>
      <c r="G1995" s="66"/>
      <c r="I1995" s="66"/>
      <c r="J1995" s="66"/>
      <c r="K1995" s="66"/>
      <c r="M1995" s="377">
        <v>0</v>
      </c>
      <c r="N1995" s="378">
        <v>0</v>
      </c>
      <c r="P1995" s="377">
        <v>0</v>
      </c>
      <c r="Q1995" s="378">
        <v>0</v>
      </c>
      <c r="S1995" s="377">
        <v>0</v>
      </c>
      <c r="T1995" s="378">
        <v>0</v>
      </c>
    </row>
    <row r="1996" spans="1:20" ht="15" x14ac:dyDescent="0.25">
      <c r="A1996" s="66" t="s">
        <v>1118</v>
      </c>
      <c r="B1996" s="66" t="s">
        <v>567</v>
      </c>
      <c r="C1996" s="66"/>
      <c r="D1996" s="376">
        <v>8853</v>
      </c>
      <c r="E1996" s="66"/>
      <c r="F1996" s="66"/>
      <c r="G1996" s="66"/>
      <c r="I1996" s="66"/>
      <c r="J1996" s="66"/>
      <c r="K1996" s="66"/>
      <c r="M1996" s="377">
        <v>0</v>
      </c>
      <c r="N1996" s="378">
        <v>0</v>
      </c>
      <c r="P1996" s="377">
        <v>0</v>
      </c>
      <c r="Q1996" s="378">
        <v>0</v>
      </c>
      <c r="S1996" s="377">
        <v>0</v>
      </c>
      <c r="T1996" s="378">
        <v>0</v>
      </c>
    </row>
    <row r="1997" spans="1:20" ht="15" x14ac:dyDescent="0.25">
      <c r="A1997" s="66" t="s">
        <v>1118</v>
      </c>
      <c r="B1997" s="66" t="s">
        <v>567</v>
      </c>
      <c r="C1997" s="66"/>
      <c r="D1997" s="376">
        <v>8870</v>
      </c>
      <c r="E1997" s="66"/>
      <c r="F1997" s="66"/>
      <c r="G1997" s="66"/>
      <c r="I1997" s="66"/>
      <c r="J1997" s="66"/>
      <c r="K1997" s="66"/>
      <c r="M1997" s="377">
        <v>0</v>
      </c>
      <c r="N1997" s="378">
        <v>0</v>
      </c>
      <c r="P1997" s="377">
        <v>0</v>
      </c>
      <c r="Q1997" s="378">
        <v>0</v>
      </c>
      <c r="S1997" s="377">
        <v>0</v>
      </c>
      <c r="T1997" s="378">
        <v>0</v>
      </c>
    </row>
    <row r="1998" spans="1:20" ht="15" x14ac:dyDescent="0.25">
      <c r="A1998" s="66" t="s">
        <v>1118</v>
      </c>
      <c r="B1998" s="66" t="s">
        <v>567</v>
      </c>
      <c r="C1998" s="66"/>
      <c r="D1998" s="376">
        <v>8887</v>
      </c>
      <c r="E1998" s="66"/>
      <c r="F1998" s="66"/>
      <c r="G1998" s="66"/>
      <c r="I1998" s="66"/>
      <c r="J1998" s="66"/>
      <c r="K1998" s="66"/>
      <c r="M1998" s="377">
        <v>0</v>
      </c>
      <c r="N1998" s="378">
        <v>0</v>
      </c>
      <c r="P1998" s="377">
        <v>0</v>
      </c>
      <c r="Q1998" s="378">
        <v>0</v>
      </c>
      <c r="S1998" s="377">
        <v>0</v>
      </c>
      <c r="T1998" s="378">
        <v>0</v>
      </c>
    </row>
    <row r="1999" spans="1:20" ht="15" x14ac:dyDescent="0.25">
      <c r="A1999" s="66" t="s">
        <v>1118</v>
      </c>
      <c r="B1999" s="66" t="s">
        <v>567</v>
      </c>
      <c r="C1999" s="66"/>
      <c r="D1999" s="376">
        <v>8888</v>
      </c>
      <c r="E1999" s="66"/>
      <c r="F1999" s="66"/>
      <c r="G1999" s="66"/>
      <c r="I1999" s="66"/>
      <c r="J1999" s="66"/>
      <c r="K1999" s="66"/>
      <c r="M1999" s="377">
        <v>0</v>
      </c>
      <c r="N1999" s="378">
        <v>0</v>
      </c>
      <c r="P1999" s="377">
        <v>0</v>
      </c>
      <c r="Q1999" s="378">
        <v>0</v>
      </c>
      <c r="S1999" s="377">
        <v>0</v>
      </c>
      <c r="T1999" s="378">
        <v>0</v>
      </c>
    </row>
    <row r="2000" spans="1:20" ht="15" x14ac:dyDescent="0.25">
      <c r="A2000" s="66" t="s">
        <v>1118</v>
      </c>
      <c r="B2000" s="66" t="s">
        <v>567</v>
      </c>
      <c r="C2000" s="66"/>
      <c r="D2000" s="376">
        <v>8889</v>
      </c>
      <c r="E2000" s="66"/>
      <c r="F2000" s="66"/>
      <c r="G2000" s="66"/>
      <c r="I2000" s="66"/>
      <c r="J2000" s="66"/>
      <c r="K2000" s="66"/>
      <c r="M2000" s="377">
        <v>0</v>
      </c>
      <c r="N2000" s="378">
        <v>0</v>
      </c>
      <c r="P2000" s="377">
        <v>1</v>
      </c>
      <c r="Q2000" s="378">
        <v>-334</v>
      </c>
      <c r="S2000" s="377">
        <v>2</v>
      </c>
      <c r="T2000" s="378">
        <v>-506</v>
      </c>
    </row>
    <row r="2001" spans="1:20" ht="15" x14ac:dyDescent="0.25">
      <c r="A2001" s="66" t="s">
        <v>1118</v>
      </c>
      <c r="B2001" s="66" t="s">
        <v>345</v>
      </c>
      <c r="C2001" s="66"/>
      <c r="D2001" s="376">
        <v>7657</v>
      </c>
      <c r="E2001" s="66"/>
      <c r="F2001" s="66"/>
      <c r="G2001" s="66"/>
      <c r="I2001" s="66"/>
      <c r="J2001" s="66"/>
      <c r="K2001" s="66"/>
      <c r="M2001" s="377">
        <v>6</v>
      </c>
      <c r="N2001" s="378">
        <v>-2004</v>
      </c>
      <c r="P2001" s="377">
        <v>3</v>
      </c>
      <c r="Q2001" s="378">
        <v>-1197</v>
      </c>
      <c r="S2001" s="377">
        <v>2</v>
      </c>
      <c r="T2001" s="378">
        <v>-524</v>
      </c>
    </row>
    <row r="2002" spans="1:20" ht="15" x14ac:dyDescent="0.25">
      <c r="A2002" s="66" t="s">
        <v>1118</v>
      </c>
      <c r="B2002" s="66" t="s">
        <v>346</v>
      </c>
      <c r="C2002" s="66"/>
      <c r="D2002" s="376">
        <v>7660</v>
      </c>
      <c r="E2002" s="66"/>
      <c r="F2002" s="66"/>
      <c r="G2002" s="66"/>
      <c r="I2002" s="66"/>
      <c r="J2002" s="66"/>
      <c r="K2002" s="66"/>
      <c r="M2002" s="377">
        <v>13</v>
      </c>
      <c r="N2002" s="378">
        <v>-4771</v>
      </c>
      <c r="P2002" s="377">
        <v>6</v>
      </c>
      <c r="Q2002" s="378">
        <v>-2589</v>
      </c>
      <c r="S2002" s="377">
        <v>9</v>
      </c>
      <c r="T2002" s="378">
        <v>-2559</v>
      </c>
    </row>
    <row r="2003" spans="1:20" ht="15" x14ac:dyDescent="0.25">
      <c r="A2003" s="66" t="s">
        <v>1118</v>
      </c>
      <c r="B2003" s="66" t="s">
        <v>347</v>
      </c>
      <c r="C2003" s="66"/>
      <c r="D2003" s="376">
        <v>7450</v>
      </c>
      <c r="E2003" s="66"/>
      <c r="F2003" s="66"/>
      <c r="G2003" s="66"/>
      <c r="I2003" s="66"/>
      <c r="J2003" s="66"/>
      <c r="K2003" s="66"/>
      <c r="M2003" s="377">
        <v>4</v>
      </c>
      <c r="N2003" s="378">
        <v>-1531</v>
      </c>
      <c r="P2003" s="377">
        <v>5</v>
      </c>
      <c r="Q2003" s="378">
        <v>-2450</v>
      </c>
      <c r="S2003" s="377">
        <v>13</v>
      </c>
      <c r="T2003" s="378">
        <v>-5253</v>
      </c>
    </row>
    <row r="2004" spans="1:20" ht="15" x14ac:dyDescent="0.25">
      <c r="A2004" s="66" t="s">
        <v>1118</v>
      </c>
      <c r="B2004" s="66" t="s">
        <v>604</v>
      </c>
      <c r="C2004" s="66"/>
      <c r="D2004" s="376">
        <v>7456</v>
      </c>
      <c r="E2004" s="66"/>
      <c r="F2004" s="66"/>
      <c r="G2004" s="66"/>
      <c r="I2004" s="66"/>
      <c r="J2004" s="66"/>
      <c r="K2004" s="66"/>
      <c r="M2004" s="377">
        <v>3</v>
      </c>
      <c r="N2004" s="378">
        <v>-1002</v>
      </c>
      <c r="P2004" s="377">
        <v>1</v>
      </c>
      <c r="Q2004" s="378">
        <v>-334</v>
      </c>
      <c r="S2004" s="377">
        <v>1</v>
      </c>
      <c r="T2004" s="378">
        <v>-67</v>
      </c>
    </row>
    <row r="2005" spans="1:20" ht="15" x14ac:dyDescent="0.25">
      <c r="A2005" s="66" t="s">
        <v>1118</v>
      </c>
      <c r="B2005" s="66" t="s">
        <v>348</v>
      </c>
      <c r="C2005" s="66"/>
      <c r="D2005" s="376">
        <v>7661</v>
      </c>
      <c r="E2005" s="66"/>
      <c r="F2005" s="66"/>
      <c r="G2005" s="66"/>
      <c r="I2005" s="66"/>
      <c r="J2005" s="66"/>
      <c r="K2005" s="66"/>
      <c r="M2005" s="377">
        <v>0</v>
      </c>
      <c r="N2005" s="378">
        <v>0</v>
      </c>
      <c r="P2005" s="377">
        <v>0</v>
      </c>
      <c r="Q2005" s="378">
        <v>0</v>
      </c>
      <c r="S2005" s="377">
        <v>1</v>
      </c>
      <c r="T2005" s="378">
        <v>-253</v>
      </c>
    </row>
    <row r="2006" spans="1:20" ht="15" x14ac:dyDescent="0.25">
      <c r="A2006" s="66" t="s">
        <v>1118</v>
      </c>
      <c r="B2006" s="66" t="s">
        <v>349</v>
      </c>
      <c r="C2006" s="66"/>
      <c r="D2006" s="376">
        <v>7675</v>
      </c>
      <c r="E2006" s="66"/>
      <c r="F2006" s="66"/>
      <c r="G2006" s="66"/>
      <c r="I2006" s="66"/>
      <c r="J2006" s="66"/>
      <c r="K2006" s="66"/>
      <c r="M2006" s="377">
        <v>1</v>
      </c>
      <c r="N2006" s="378">
        <v>-334</v>
      </c>
      <c r="P2006" s="377">
        <v>1</v>
      </c>
      <c r="Q2006" s="378">
        <v>-334</v>
      </c>
      <c r="S2006" s="377">
        <v>2</v>
      </c>
      <c r="T2006" s="378">
        <v>-660</v>
      </c>
    </row>
    <row r="2007" spans="1:20" ht="15" x14ac:dyDescent="0.25">
      <c r="A2007" s="66" t="s">
        <v>1118</v>
      </c>
      <c r="B2007" s="66" t="s">
        <v>600</v>
      </c>
      <c r="C2007" s="66"/>
      <c r="D2007" s="376">
        <v>7450</v>
      </c>
      <c r="E2007" s="66"/>
      <c r="F2007" s="66"/>
      <c r="G2007" s="66"/>
      <c r="I2007" s="66"/>
      <c r="J2007" s="66"/>
      <c r="K2007" s="66"/>
      <c r="M2007" s="377">
        <v>0</v>
      </c>
      <c r="N2007" s="378">
        <v>0</v>
      </c>
      <c r="P2007" s="377">
        <v>0</v>
      </c>
      <c r="Q2007" s="378">
        <v>0</v>
      </c>
      <c r="S2007" s="377">
        <v>0</v>
      </c>
      <c r="T2007" s="378">
        <v>0</v>
      </c>
    </row>
    <row r="2008" spans="1:20" ht="15" x14ac:dyDescent="0.25">
      <c r="A2008" s="66" t="s">
        <v>1118</v>
      </c>
      <c r="B2008" s="66" t="s">
        <v>600</v>
      </c>
      <c r="C2008" s="66"/>
      <c r="D2008" s="376">
        <v>7457</v>
      </c>
      <c r="E2008" s="66"/>
      <c r="F2008" s="66"/>
      <c r="G2008" s="66"/>
      <c r="I2008" s="66"/>
      <c r="J2008" s="66"/>
      <c r="K2008" s="66"/>
      <c r="M2008" s="377">
        <v>3</v>
      </c>
      <c r="N2008" s="378">
        <v>-1230</v>
      </c>
      <c r="P2008" s="377">
        <v>1</v>
      </c>
      <c r="Q2008" s="378">
        <v>-334</v>
      </c>
      <c r="S2008" s="377">
        <v>1</v>
      </c>
      <c r="T2008" s="378">
        <v>-253</v>
      </c>
    </row>
    <row r="2009" spans="1:20" ht="15" x14ac:dyDescent="0.25">
      <c r="A2009" s="66" t="s">
        <v>1118</v>
      </c>
      <c r="B2009" s="66" t="s">
        <v>600</v>
      </c>
      <c r="C2009" s="66"/>
      <c r="D2009" s="376">
        <v>7547</v>
      </c>
      <c r="E2009" s="66"/>
      <c r="F2009" s="66"/>
      <c r="G2009" s="66"/>
      <c r="I2009" s="66"/>
      <c r="J2009" s="66"/>
      <c r="K2009" s="66"/>
      <c r="M2009" s="377">
        <v>0</v>
      </c>
      <c r="N2009" s="378">
        <v>0</v>
      </c>
      <c r="P2009" s="377">
        <v>0</v>
      </c>
      <c r="Q2009" s="378">
        <v>0</v>
      </c>
      <c r="S2009" s="377">
        <v>0</v>
      </c>
      <c r="T2009" s="378">
        <v>0</v>
      </c>
    </row>
    <row r="2010" spans="1:20" ht="15" x14ac:dyDescent="0.25">
      <c r="A2010" s="66" t="s">
        <v>1118</v>
      </c>
      <c r="B2010" s="66" t="s">
        <v>392</v>
      </c>
      <c r="C2010" s="66"/>
      <c r="D2010" s="376">
        <v>8075</v>
      </c>
      <c r="E2010" s="66"/>
      <c r="F2010" s="66"/>
      <c r="G2010" s="66"/>
      <c r="I2010" s="66"/>
      <c r="J2010" s="66"/>
      <c r="K2010" s="66"/>
      <c r="M2010" s="377">
        <v>5</v>
      </c>
      <c r="N2010" s="378">
        <v>-1670</v>
      </c>
      <c r="P2010" s="377">
        <v>15</v>
      </c>
      <c r="Q2010" s="378">
        <v>-5010</v>
      </c>
      <c r="S2010" s="377">
        <v>7</v>
      </c>
      <c r="T2010" s="378">
        <v>-1570</v>
      </c>
    </row>
    <row r="2011" spans="1:20" ht="15" x14ac:dyDescent="0.25">
      <c r="A2011" s="66" t="s">
        <v>1118</v>
      </c>
      <c r="B2011" s="66" t="s">
        <v>393</v>
      </c>
      <c r="C2011" s="66"/>
      <c r="D2011" s="376">
        <v>8077</v>
      </c>
      <c r="E2011" s="66"/>
      <c r="F2011" s="66"/>
      <c r="G2011" s="66"/>
      <c r="I2011" s="66"/>
      <c r="J2011" s="66"/>
      <c r="K2011" s="66"/>
      <c r="M2011" s="377">
        <v>2</v>
      </c>
      <c r="N2011" s="378">
        <v>-668</v>
      </c>
      <c r="P2011" s="377">
        <v>1</v>
      </c>
      <c r="Q2011" s="378">
        <v>-334</v>
      </c>
      <c r="S2011" s="377">
        <v>1</v>
      </c>
      <c r="T2011" s="378">
        <v>-204</v>
      </c>
    </row>
    <row r="2012" spans="1:20" ht="15" x14ac:dyDescent="0.25">
      <c r="A2012" s="66" t="s">
        <v>1118</v>
      </c>
      <c r="B2012" s="66" t="s">
        <v>350</v>
      </c>
      <c r="C2012" s="66"/>
      <c r="D2012" s="376">
        <v>7662</v>
      </c>
      <c r="E2012" s="66"/>
      <c r="F2012" s="66"/>
      <c r="G2012" s="66"/>
      <c r="I2012" s="66"/>
      <c r="J2012" s="66"/>
      <c r="K2012" s="66"/>
      <c r="M2012" s="377">
        <v>3</v>
      </c>
      <c r="N2012" s="378">
        <v>-1002</v>
      </c>
      <c r="P2012" s="377">
        <v>2</v>
      </c>
      <c r="Q2012" s="378">
        <v>-668</v>
      </c>
      <c r="S2012" s="377">
        <v>2</v>
      </c>
      <c r="T2012" s="378">
        <v>-608</v>
      </c>
    </row>
    <row r="2013" spans="1:20" ht="15" x14ac:dyDescent="0.25">
      <c r="A2013" s="66" t="s">
        <v>1118</v>
      </c>
      <c r="B2013" s="66" t="s">
        <v>519</v>
      </c>
      <c r="C2013" s="66"/>
      <c r="D2013" s="376">
        <v>8553</v>
      </c>
      <c r="E2013" s="66"/>
      <c r="F2013" s="66"/>
      <c r="G2013" s="66"/>
      <c r="I2013" s="66"/>
      <c r="J2013" s="66"/>
      <c r="K2013" s="66"/>
      <c r="M2013" s="377">
        <v>0</v>
      </c>
      <c r="N2013" s="378">
        <v>0</v>
      </c>
      <c r="P2013" s="377">
        <v>0</v>
      </c>
      <c r="Q2013" s="378">
        <v>0</v>
      </c>
      <c r="S2013" s="377">
        <v>0</v>
      </c>
      <c r="T2013" s="378">
        <v>0</v>
      </c>
    </row>
    <row r="2014" spans="1:20" ht="15" x14ac:dyDescent="0.25">
      <c r="A2014" s="66" t="s">
        <v>1118</v>
      </c>
      <c r="B2014" s="66" t="s">
        <v>578</v>
      </c>
      <c r="C2014" s="66"/>
      <c r="D2014" s="376">
        <v>8555</v>
      </c>
      <c r="E2014" s="66"/>
      <c r="F2014" s="66"/>
      <c r="G2014" s="66"/>
      <c r="I2014" s="66"/>
      <c r="J2014" s="66"/>
      <c r="K2014" s="66"/>
      <c r="M2014" s="377">
        <v>0</v>
      </c>
      <c r="N2014" s="378">
        <v>0</v>
      </c>
      <c r="P2014" s="377">
        <v>2</v>
      </c>
      <c r="Q2014" s="378">
        <v>-668</v>
      </c>
      <c r="S2014" s="377">
        <v>0</v>
      </c>
      <c r="T2014" s="378">
        <v>0</v>
      </c>
    </row>
    <row r="2015" spans="1:20" ht="15" x14ac:dyDescent="0.25">
      <c r="A2015" s="66" t="s">
        <v>1118</v>
      </c>
      <c r="B2015" s="66" t="s">
        <v>439</v>
      </c>
      <c r="C2015" s="66"/>
      <c r="D2015" s="376">
        <v>7068</v>
      </c>
      <c r="E2015" s="66"/>
      <c r="F2015" s="66"/>
      <c r="G2015" s="66"/>
      <c r="I2015" s="66"/>
      <c r="J2015" s="66"/>
      <c r="K2015" s="66"/>
      <c r="M2015" s="377">
        <v>1</v>
      </c>
      <c r="N2015" s="378">
        <v>-334</v>
      </c>
      <c r="P2015" s="377">
        <v>1</v>
      </c>
      <c r="Q2015" s="378">
        <v>-334</v>
      </c>
      <c r="S2015" s="377">
        <v>0</v>
      </c>
      <c r="T2015" s="378">
        <v>0</v>
      </c>
    </row>
    <row r="2016" spans="1:20" ht="15" x14ac:dyDescent="0.25">
      <c r="A2016" s="66" t="s">
        <v>1118</v>
      </c>
      <c r="B2016" s="66" t="s">
        <v>536</v>
      </c>
      <c r="C2016" s="66"/>
      <c r="D2016" s="376">
        <v>7023</v>
      </c>
      <c r="E2016" s="66"/>
      <c r="F2016" s="66"/>
      <c r="G2016" s="66"/>
      <c r="I2016" s="66"/>
      <c r="J2016" s="66"/>
      <c r="K2016" s="66"/>
      <c r="M2016" s="377">
        <v>0</v>
      </c>
      <c r="N2016" s="378">
        <v>0</v>
      </c>
      <c r="P2016" s="377">
        <v>0</v>
      </c>
      <c r="Q2016" s="378">
        <v>0</v>
      </c>
      <c r="S2016" s="377">
        <v>0</v>
      </c>
      <c r="T2016" s="378">
        <v>0</v>
      </c>
    </row>
    <row r="2017" spans="1:20" ht="15" x14ac:dyDescent="0.25">
      <c r="A2017" s="66" t="s">
        <v>1118</v>
      </c>
      <c r="B2017" s="66" t="s">
        <v>536</v>
      </c>
      <c r="C2017" s="66"/>
      <c r="D2017" s="376">
        <v>7203</v>
      </c>
      <c r="E2017" s="66"/>
      <c r="F2017" s="66"/>
      <c r="G2017" s="66"/>
      <c r="I2017" s="66"/>
      <c r="J2017" s="66"/>
      <c r="K2017" s="66"/>
      <c r="M2017" s="377">
        <v>4</v>
      </c>
      <c r="N2017" s="378">
        <v>-1336</v>
      </c>
      <c r="P2017" s="377">
        <v>0</v>
      </c>
      <c r="Q2017" s="378">
        <v>0</v>
      </c>
      <c r="S2017" s="377">
        <v>6</v>
      </c>
      <c r="T2017" s="378">
        <v>-1708</v>
      </c>
    </row>
    <row r="2018" spans="1:20" ht="15" x14ac:dyDescent="0.25">
      <c r="A2018" s="66" t="s">
        <v>1118</v>
      </c>
      <c r="B2018" s="66" t="s">
        <v>537</v>
      </c>
      <c r="C2018" s="66"/>
      <c r="D2018" s="376">
        <v>7204</v>
      </c>
      <c r="E2018" s="66"/>
      <c r="F2018" s="66"/>
      <c r="G2018" s="66"/>
      <c r="I2018" s="66"/>
      <c r="J2018" s="66"/>
      <c r="K2018" s="66"/>
      <c r="M2018" s="377">
        <v>2</v>
      </c>
      <c r="N2018" s="378">
        <v>-668</v>
      </c>
      <c r="P2018" s="377">
        <v>1</v>
      </c>
      <c r="Q2018" s="378">
        <v>-334</v>
      </c>
      <c r="S2018" s="377">
        <v>0</v>
      </c>
      <c r="T2018" s="378">
        <v>0</v>
      </c>
    </row>
    <row r="2019" spans="1:20" ht="15" x14ac:dyDescent="0.25">
      <c r="A2019" s="66" t="s">
        <v>1118</v>
      </c>
      <c r="B2019" s="66" t="s">
        <v>418</v>
      </c>
      <c r="C2019" s="66"/>
      <c r="D2019" s="376">
        <v>8007</v>
      </c>
      <c r="E2019" s="66"/>
      <c r="F2019" s="66"/>
      <c r="G2019" s="66"/>
      <c r="I2019" s="66"/>
      <c r="J2019" s="66"/>
      <c r="K2019" s="66"/>
      <c r="M2019" s="377">
        <v>0</v>
      </c>
      <c r="N2019" s="378">
        <v>0</v>
      </c>
      <c r="P2019" s="377">
        <v>0</v>
      </c>
      <c r="Q2019" s="378">
        <v>0</v>
      </c>
      <c r="S2019" s="377">
        <v>0</v>
      </c>
      <c r="T2019" s="378">
        <v>0</v>
      </c>
    </row>
    <row r="2020" spans="1:20" ht="15" x14ac:dyDescent="0.25">
      <c r="A2020" s="66" t="s">
        <v>1118</v>
      </c>
      <c r="B2020" s="66" t="s">
        <v>418</v>
      </c>
      <c r="C2020" s="66"/>
      <c r="D2020" s="376">
        <v>8078</v>
      </c>
      <c r="E2020" s="66"/>
      <c r="F2020" s="66"/>
      <c r="G2020" s="66"/>
      <c r="I2020" s="66"/>
      <c r="J2020" s="66"/>
      <c r="K2020" s="66"/>
      <c r="M2020" s="377">
        <v>3</v>
      </c>
      <c r="N2020" s="378">
        <v>-1002</v>
      </c>
      <c r="P2020" s="377">
        <v>10</v>
      </c>
      <c r="Q2020" s="378">
        <v>-3454</v>
      </c>
      <c r="S2020" s="377">
        <v>1</v>
      </c>
      <c r="T2020" s="378">
        <v>-481</v>
      </c>
    </row>
    <row r="2021" spans="1:20" ht="15" x14ac:dyDescent="0.25">
      <c r="A2021" s="66" t="s">
        <v>1118</v>
      </c>
      <c r="B2021" s="66" t="s">
        <v>351</v>
      </c>
      <c r="C2021" s="66"/>
      <c r="D2021" s="376">
        <v>7070</v>
      </c>
      <c r="E2021" s="66"/>
      <c r="F2021" s="66"/>
      <c r="G2021" s="66"/>
      <c r="I2021" s="66"/>
      <c r="J2021" s="66"/>
      <c r="K2021" s="66"/>
      <c r="M2021" s="377">
        <v>3</v>
      </c>
      <c r="N2021" s="378">
        <v>-1002</v>
      </c>
      <c r="P2021" s="377">
        <v>5</v>
      </c>
      <c r="Q2021" s="378">
        <v>-1670</v>
      </c>
      <c r="S2021" s="377">
        <v>4</v>
      </c>
      <c r="T2021" s="378">
        <v>-843</v>
      </c>
    </row>
    <row r="2022" spans="1:20" ht="15" x14ac:dyDescent="0.25">
      <c r="A2022" s="66" t="s">
        <v>1118</v>
      </c>
      <c r="B2022" s="66" t="s">
        <v>352</v>
      </c>
      <c r="C2022" s="66"/>
      <c r="D2022" s="376">
        <v>7662</v>
      </c>
      <c r="E2022" s="66"/>
      <c r="F2022" s="66"/>
      <c r="G2022" s="66"/>
      <c r="I2022" s="66"/>
      <c r="J2022" s="66"/>
      <c r="K2022" s="66"/>
      <c r="M2022" s="377">
        <v>1</v>
      </c>
      <c r="N2022" s="378">
        <v>-334</v>
      </c>
      <c r="P2022" s="377">
        <v>0</v>
      </c>
      <c r="Q2022" s="378">
        <v>0</v>
      </c>
      <c r="S2022" s="377">
        <v>0</v>
      </c>
      <c r="T2022" s="378">
        <v>0</v>
      </c>
    </row>
    <row r="2023" spans="1:20" ht="15" x14ac:dyDescent="0.25">
      <c r="A2023" s="66" t="s">
        <v>1118</v>
      </c>
      <c r="B2023" s="66" t="s">
        <v>352</v>
      </c>
      <c r="C2023" s="66"/>
      <c r="D2023" s="376">
        <v>7663</v>
      </c>
      <c r="E2023" s="66"/>
      <c r="F2023" s="66"/>
      <c r="G2023" s="66"/>
      <c r="I2023" s="66"/>
      <c r="J2023" s="66"/>
      <c r="K2023" s="66"/>
      <c r="M2023" s="377">
        <v>9</v>
      </c>
      <c r="N2023" s="378">
        <v>-3597</v>
      </c>
      <c r="P2023" s="377">
        <v>6</v>
      </c>
      <c r="Q2023" s="378">
        <v>-2313</v>
      </c>
      <c r="S2023" s="377">
        <v>9</v>
      </c>
      <c r="T2023" s="378">
        <v>-2028</v>
      </c>
    </row>
    <row r="2024" spans="1:20" ht="15" x14ac:dyDescent="0.25">
      <c r="A2024" s="66" t="s">
        <v>1118</v>
      </c>
      <c r="B2024" s="66" t="s">
        <v>352</v>
      </c>
      <c r="C2024" s="66"/>
      <c r="D2024" s="376">
        <v>7763</v>
      </c>
      <c r="E2024" s="66"/>
      <c r="F2024" s="66"/>
      <c r="G2024" s="66"/>
      <c r="I2024" s="66"/>
      <c r="J2024" s="66"/>
      <c r="K2024" s="66"/>
      <c r="M2024" s="377">
        <v>0</v>
      </c>
      <c r="N2024" s="378">
        <v>0</v>
      </c>
      <c r="P2024" s="377">
        <v>0</v>
      </c>
      <c r="Q2024" s="378">
        <v>0</v>
      </c>
      <c r="S2024" s="377">
        <v>0</v>
      </c>
      <c r="T2024" s="378">
        <v>0</v>
      </c>
    </row>
    <row r="2025" spans="1:20" ht="15" x14ac:dyDescent="0.25">
      <c r="A2025" s="66" t="s">
        <v>1118</v>
      </c>
      <c r="B2025" s="66" t="s">
        <v>353</v>
      </c>
      <c r="C2025" s="66"/>
      <c r="D2025" s="376">
        <v>7458</v>
      </c>
      <c r="E2025" s="66"/>
      <c r="F2025" s="66"/>
      <c r="G2025" s="66"/>
      <c r="I2025" s="66"/>
      <c r="J2025" s="66"/>
      <c r="K2025" s="66"/>
      <c r="M2025" s="377">
        <v>0</v>
      </c>
      <c r="N2025" s="378">
        <v>0</v>
      </c>
      <c r="P2025" s="377">
        <v>0</v>
      </c>
      <c r="Q2025" s="378">
        <v>0</v>
      </c>
      <c r="S2025" s="377">
        <v>0</v>
      </c>
      <c r="T2025" s="378">
        <v>0</v>
      </c>
    </row>
    <row r="2026" spans="1:20" ht="15" x14ac:dyDescent="0.25">
      <c r="A2026" s="66" t="s">
        <v>1118</v>
      </c>
      <c r="B2026" s="66" t="s">
        <v>573</v>
      </c>
      <c r="C2026" s="66"/>
      <c r="D2026" s="376">
        <v>8540</v>
      </c>
      <c r="E2026" s="66"/>
      <c r="F2026" s="66"/>
      <c r="G2026" s="66"/>
      <c r="I2026" s="66"/>
      <c r="J2026" s="66"/>
      <c r="K2026" s="66"/>
      <c r="M2026" s="377">
        <v>0</v>
      </c>
      <c r="N2026" s="378">
        <v>0</v>
      </c>
      <c r="P2026" s="377">
        <v>0</v>
      </c>
      <c r="Q2026" s="378">
        <v>0</v>
      </c>
      <c r="S2026" s="377">
        <v>0</v>
      </c>
      <c r="T2026" s="378">
        <v>0</v>
      </c>
    </row>
    <row r="2027" spans="1:20" ht="15" x14ac:dyDescent="0.25">
      <c r="A2027" s="66" t="s">
        <v>1118</v>
      </c>
      <c r="B2027" s="66" t="s">
        <v>573</v>
      </c>
      <c r="C2027" s="66"/>
      <c r="D2027" s="376">
        <v>8839</v>
      </c>
      <c r="E2027" s="66"/>
      <c r="F2027" s="66"/>
      <c r="G2027" s="66"/>
      <c r="I2027" s="66"/>
      <c r="J2027" s="66"/>
      <c r="K2027" s="66"/>
      <c r="M2027" s="377">
        <v>0</v>
      </c>
      <c r="N2027" s="378">
        <v>0</v>
      </c>
      <c r="P2027" s="377">
        <v>0</v>
      </c>
      <c r="Q2027" s="378">
        <v>0</v>
      </c>
      <c r="S2027" s="377">
        <v>0</v>
      </c>
      <c r="T2027" s="378">
        <v>0</v>
      </c>
    </row>
    <row r="2028" spans="1:20" ht="15" x14ac:dyDescent="0.25">
      <c r="A2028" s="66" t="s">
        <v>1118</v>
      </c>
      <c r="B2028" s="66" t="s">
        <v>573</v>
      </c>
      <c r="C2028" s="66"/>
      <c r="D2028" s="376">
        <v>8857</v>
      </c>
      <c r="E2028" s="66"/>
      <c r="F2028" s="66"/>
      <c r="G2028" s="66"/>
      <c r="I2028" s="66"/>
      <c r="J2028" s="66"/>
      <c r="K2028" s="66"/>
      <c r="M2028" s="377">
        <v>0</v>
      </c>
      <c r="N2028" s="378">
        <v>0</v>
      </c>
      <c r="P2028" s="377">
        <v>0</v>
      </c>
      <c r="Q2028" s="378">
        <v>0</v>
      </c>
      <c r="S2028" s="377">
        <v>0</v>
      </c>
      <c r="T2028" s="378">
        <v>0</v>
      </c>
    </row>
    <row r="2029" spans="1:20" ht="15" x14ac:dyDescent="0.25">
      <c r="A2029" s="66" t="s">
        <v>1118</v>
      </c>
      <c r="B2029" s="66" t="s">
        <v>573</v>
      </c>
      <c r="C2029" s="66"/>
      <c r="D2029" s="376">
        <v>8859</v>
      </c>
      <c r="E2029" s="66"/>
      <c r="F2029" s="66"/>
      <c r="G2029" s="66"/>
      <c r="I2029" s="66"/>
      <c r="J2029" s="66"/>
      <c r="K2029" s="66"/>
      <c r="M2029" s="377">
        <v>1</v>
      </c>
      <c r="N2029" s="378">
        <v>-334</v>
      </c>
      <c r="P2029" s="377">
        <v>6</v>
      </c>
      <c r="Q2029" s="378">
        <v>-2004</v>
      </c>
      <c r="S2029" s="377">
        <v>9</v>
      </c>
      <c r="T2029" s="378">
        <v>-2178</v>
      </c>
    </row>
    <row r="2030" spans="1:20" ht="15" x14ac:dyDescent="0.25">
      <c r="A2030" s="66" t="s">
        <v>1118</v>
      </c>
      <c r="B2030" s="66" t="s">
        <v>573</v>
      </c>
      <c r="C2030" s="66"/>
      <c r="D2030" s="376">
        <v>8872</v>
      </c>
      <c r="E2030" s="66"/>
      <c r="F2030" s="66"/>
      <c r="G2030" s="66"/>
      <c r="I2030" s="66"/>
      <c r="J2030" s="66"/>
      <c r="K2030" s="66"/>
      <c r="M2030" s="377">
        <v>8</v>
      </c>
      <c r="N2030" s="378">
        <v>-2786</v>
      </c>
      <c r="P2030" s="377">
        <v>7</v>
      </c>
      <c r="Q2030" s="378">
        <v>-2338</v>
      </c>
      <c r="S2030" s="377">
        <v>7</v>
      </c>
      <c r="T2030" s="378">
        <v>-1969</v>
      </c>
    </row>
    <row r="2031" spans="1:20" ht="15" x14ac:dyDescent="0.25">
      <c r="A2031" s="66" t="s">
        <v>1118</v>
      </c>
      <c r="B2031" s="66" t="s">
        <v>573</v>
      </c>
      <c r="C2031" s="66"/>
      <c r="D2031" s="376">
        <v>8879</v>
      </c>
      <c r="E2031" s="66"/>
      <c r="F2031" s="66"/>
      <c r="G2031" s="66"/>
      <c r="I2031" s="66"/>
      <c r="J2031" s="66"/>
      <c r="K2031" s="66"/>
      <c r="M2031" s="377">
        <v>1</v>
      </c>
      <c r="N2031" s="378">
        <v>-334</v>
      </c>
      <c r="P2031" s="377">
        <v>2</v>
      </c>
      <c r="Q2031" s="378">
        <v>-668</v>
      </c>
      <c r="S2031" s="377">
        <v>0</v>
      </c>
      <c r="T2031" s="378">
        <v>0</v>
      </c>
    </row>
    <row r="2032" spans="1:20" ht="15" x14ac:dyDescent="0.25">
      <c r="A2032" s="66" t="s">
        <v>1118</v>
      </c>
      <c r="B2032" s="66" t="s">
        <v>538</v>
      </c>
      <c r="C2032" s="66"/>
      <c r="D2032" s="376">
        <v>7076</v>
      </c>
      <c r="E2032" s="66"/>
      <c r="F2032" s="66"/>
      <c r="G2032" s="66"/>
      <c r="I2032" s="66"/>
      <c r="J2032" s="66"/>
      <c r="K2032" s="66"/>
      <c r="M2032" s="377">
        <v>1</v>
      </c>
      <c r="N2032" s="378">
        <v>-334</v>
      </c>
      <c r="P2032" s="377">
        <v>3</v>
      </c>
      <c r="Q2032" s="378">
        <v>-1002</v>
      </c>
      <c r="S2032" s="377">
        <v>2</v>
      </c>
      <c r="T2032" s="378">
        <v>-506</v>
      </c>
    </row>
    <row r="2033" spans="1:20" ht="15" x14ac:dyDescent="0.25">
      <c r="A2033" s="66" t="s">
        <v>1118</v>
      </c>
      <c r="B2033" s="66" t="s">
        <v>459</v>
      </c>
      <c r="C2033" s="66"/>
      <c r="D2033" s="376">
        <v>7094</v>
      </c>
      <c r="E2033" s="66"/>
      <c r="F2033" s="66"/>
      <c r="G2033" s="66"/>
      <c r="I2033" s="66"/>
      <c r="J2033" s="66"/>
      <c r="K2033" s="66"/>
      <c r="M2033" s="377">
        <v>5</v>
      </c>
      <c r="N2033" s="378">
        <v>-1865</v>
      </c>
      <c r="P2033" s="377">
        <v>11</v>
      </c>
      <c r="Q2033" s="378">
        <v>-3983</v>
      </c>
      <c r="S2033" s="377">
        <v>18</v>
      </c>
      <c r="T2033" s="378">
        <v>-4744</v>
      </c>
    </row>
    <row r="2034" spans="1:20" ht="15" x14ac:dyDescent="0.25">
      <c r="A2034" s="66" t="s">
        <v>1118</v>
      </c>
      <c r="B2034" s="66" t="s">
        <v>419</v>
      </c>
      <c r="C2034" s="66"/>
      <c r="D2034" s="376">
        <v>8049</v>
      </c>
      <c r="E2034" s="66"/>
      <c r="F2034" s="66"/>
      <c r="G2034" s="66"/>
      <c r="I2034" s="66"/>
      <c r="J2034" s="66"/>
      <c r="K2034" s="66"/>
      <c r="M2034" s="377">
        <v>0</v>
      </c>
      <c r="N2034" s="378">
        <v>0</v>
      </c>
      <c r="P2034" s="377">
        <v>0</v>
      </c>
      <c r="Q2034" s="378">
        <v>0</v>
      </c>
      <c r="S2034" s="377">
        <v>0</v>
      </c>
      <c r="T2034" s="378">
        <v>0</v>
      </c>
    </row>
    <row r="2035" spans="1:20" ht="15" x14ac:dyDescent="0.25">
      <c r="A2035" s="66" t="s">
        <v>1118</v>
      </c>
      <c r="B2035" s="66" t="s">
        <v>419</v>
      </c>
      <c r="C2035" s="66"/>
      <c r="D2035" s="376">
        <v>8083</v>
      </c>
      <c r="E2035" s="66"/>
      <c r="F2035" s="66"/>
      <c r="G2035" s="66"/>
      <c r="I2035" s="66"/>
      <c r="J2035" s="66"/>
      <c r="K2035" s="66"/>
      <c r="M2035" s="377">
        <v>0</v>
      </c>
      <c r="N2035" s="378">
        <v>0</v>
      </c>
      <c r="P2035" s="377">
        <v>11</v>
      </c>
      <c r="Q2035" s="378">
        <v>-3983</v>
      </c>
      <c r="S2035" s="377">
        <v>0</v>
      </c>
      <c r="T2035" s="378">
        <v>0</v>
      </c>
    </row>
    <row r="2036" spans="1:20" ht="15" x14ac:dyDescent="0.25">
      <c r="A2036" s="66" t="s">
        <v>1118</v>
      </c>
      <c r="B2036" s="66" t="s">
        <v>520</v>
      </c>
      <c r="C2036" s="66"/>
      <c r="D2036" s="376">
        <v>8876</v>
      </c>
      <c r="E2036" s="66"/>
      <c r="F2036" s="66"/>
      <c r="G2036" s="66"/>
      <c r="I2036" s="66"/>
      <c r="J2036" s="66"/>
      <c r="K2036" s="66"/>
      <c r="M2036" s="377">
        <v>7</v>
      </c>
      <c r="N2036" s="378">
        <v>-2452</v>
      </c>
      <c r="P2036" s="377">
        <v>5</v>
      </c>
      <c r="Q2036" s="378">
        <v>-1865</v>
      </c>
      <c r="S2036" s="377">
        <v>6</v>
      </c>
      <c r="T2036" s="378">
        <v>-1627</v>
      </c>
    </row>
    <row r="2037" spans="1:20" ht="15" x14ac:dyDescent="0.25">
      <c r="A2037" s="66" t="s">
        <v>1118</v>
      </c>
      <c r="B2037" s="66" t="s">
        <v>574</v>
      </c>
      <c r="C2037" s="66"/>
      <c r="D2037" s="376">
        <v>8879</v>
      </c>
      <c r="E2037" s="66"/>
      <c r="F2037" s="66"/>
      <c r="G2037" s="66"/>
      <c r="I2037" s="66"/>
      <c r="J2037" s="66"/>
      <c r="K2037" s="66"/>
      <c r="M2037" s="377">
        <v>10</v>
      </c>
      <c r="N2037" s="378">
        <v>-3568</v>
      </c>
      <c r="P2037" s="377">
        <v>11</v>
      </c>
      <c r="Q2037" s="378">
        <v>-3788</v>
      </c>
      <c r="S2037" s="377">
        <v>4</v>
      </c>
      <c r="T2037" s="378">
        <v>-1149</v>
      </c>
    </row>
    <row r="2038" spans="1:20" ht="15" x14ac:dyDescent="0.25">
      <c r="A2038" s="66" t="s">
        <v>1118</v>
      </c>
      <c r="B2038" s="66" t="s">
        <v>521</v>
      </c>
      <c r="C2038" s="66"/>
      <c r="D2038" s="376">
        <v>8880</v>
      </c>
      <c r="E2038" s="66"/>
      <c r="F2038" s="66"/>
      <c r="G2038" s="66"/>
      <c r="I2038" s="66"/>
      <c r="J2038" s="66"/>
      <c r="K2038" s="66"/>
      <c r="M2038" s="377">
        <v>4</v>
      </c>
      <c r="N2038" s="378">
        <v>-1531</v>
      </c>
      <c r="P2038" s="377">
        <v>9</v>
      </c>
      <c r="Q2038" s="378">
        <v>-3315</v>
      </c>
      <c r="S2038" s="377">
        <v>2</v>
      </c>
      <c r="T2038" s="378">
        <v>-734</v>
      </c>
    </row>
    <row r="2039" spans="1:20" ht="15" x14ac:dyDescent="0.25">
      <c r="A2039" s="66" t="s">
        <v>1118</v>
      </c>
      <c r="B2039" s="66" t="s">
        <v>491</v>
      </c>
      <c r="C2039" s="66"/>
      <c r="D2039" s="376">
        <v>8500</v>
      </c>
      <c r="E2039" s="66"/>
      <c r="F2039" s="66"/>
      <c r="G2039" s="66"/>
      <c r="I2039" s="66"/>
      <c r="J2039" s="66"/>
      <c r="K2039" s="66"/>
      <c r="M2039" s="377">
        <v>0</v>
      </c>
      <c r="N2039" s="378">
        <v>0</v>
      </c>
      <c r="P2039" s="377">
        <v>0</v>
      </c>
      <c r="Q2039" s="378">
        <v>0</v>
      </c>
      <c r="S2039" s="377">
        <v>0</v>
      </c>
      <c r="T2039" s="378">
        <v>0</v>
      </c>
    </row>
    <row r="2040" spans="1:20" ht="15" x14ac:dyDescent="0.25">
      <c r="A2040" s="66" t="s">
        <v>1118</v>
      </c>
      <c r="B2040" s="66" t="s">
        <v>491</v>
      </c>
      <c r="C2040" s="66"/>
      <c r="D2040" s="376">
        <v>8512</v>
      </c>
      <c r="E2040" s="66"/>
      <c r="F2040" s="66"/>
      <c r="G2040" s="66"/>
      <c r="I2040" s="66"/>
      <c r="J2040" s="66"/>
      <c r="K2040" s="66"/>
      <c r="M2040" s="377">
        <v>1</v>
      </c>
      <c r="N2040" s="378">
        <v>-334</v>
      </c>
      <c r="P2040" s="377">
        <v>0</v>
      </c>
      <c r="Q2040" s="378">
        <v>0</v>
      </c>
      <c r="S2040" s="377">
        <v>2</v>
      </c>
      <c r="T2040" s="378">
        <v>-643</v>
      </c>
    </row>
    <row r="2041" spans="1:20" ht="15" x14ac:dyDescent="0.25">
      <c r="A2041" s="66" t="s">
        <v>1118</v>
      </c>
      <c r="B2041" s="66" t="s">
        <v>491</v>
      </c>
      <c r="C2041" s="66"/>
      <c r="D2041" s="376">
        <v>8528</v>
      </c>
      <c r="E2041" s="66"/>
      <c r="F2041" s="66"/>
      <c r="G2041" s="66"/>
      <c r="I2041" s="66"/>
      <c r="J2041" s="66"/>
      <c r="K2041" s="66"/>
      <c r="M2041" s="377">
        <v>0</v>
      </c>
      <c r="N2041" s="378">
        <v>0</v>
      </c>
      <c r="P2041" s="377">
        <v>0</v>
      </c>
      <c r="Q2041" s="378">
        <v>0</v>
      </c>
      <c r="S2041" s="377">
        <v>0</v>
      </c>
      <c r="T2041" s="378">
        <v>0</v>
      </c>
    </row>
    <row r="2042" spans="1:20" ht="15" x14ac:dyDescent="0.25">
      <c r="A2042" s="66" t="s">
        <v>1118</v>
      </c>
      <c r="B2042" s="66" t="s">
        <v>491</v>
      </c>
      <c r="C2042" s="66"/>
      <c r="D2042" s="376">
        <v>8540</v>
      </c>
      <c r="E2042" s="66"/>
      <c r="F2042" s="66"/>
      <c r="G2042" s="66"/>
      <c r="I2042" s="66"/>
      <c r="J2042" s="66"/>
      <c r="K2042" s="66"/>
      <c r="M2042" s="377">
        <v>0</v>
      </c>
      <c r="N2042" s="378">
        <v>0</v>
      </c>
      <c r="P2042" s="377">
        <v>2</v>
      </c>
      <c r="Q2042" s="378">
        <v>-668</v>
      </c>
      <c r="S2042" s="377">
        <v>0</v>
      </c>
      <c r="T2042" s="378">
        <v>0</v>
      </c>
    </row>
    <row r="2043" spans="1:20" ht="15" x14ac:dyDescent="0.25">
      <c r="A2043" s="66" t="s">
        <v>1118</v>
      </c>
      <c r="B2043" s="66" t="s">
        <v>491</v>
      </c>
      <c r="C2043" s="66"/>
      <c r="D2043" s="376">
        <v>8552</v>
      </c>
      <c r="E2043" s="66"/>
      <c r="F2043" s="66"/>
      <c r="G2043" s="66"/>
      <c r="I2043" s="66"/>
      <c r="J2043" s="66"/>
      <c r="K2043" s="66"/>
      <c r="M2043" s="377">
        <v>0</v>
      </c>
      <c r="N2043" s="378">
        <v>0</v>
      </c>
      <c r="P2043" s="377">
        <v>0</v>
      </c>
      <c r="Q2043" s="378">
        <v>0</v>
      </c>
      <c r="S2043" s="377">
        <v>0</v>
      </c>
      <c r="T2043" s="378">
        <v>0</v>
      </c>
    </row>
    <row r="2044" spans="1:20" ht="15" x14ac:dyDescent="0.25">
      <c r="A2044" s="66" t="s">
        <v>1118</v>
      </c>
      <c r="B2044" s="66" t="s">
        <v>491</v>
      </c>
      <c r="C2044" s="66"/>
      <c r="D2044" s="376">
        <v>8690</v>
      </c>
      <c r="E2044" s="66"/>
      <c r="F2044" s="66"/>
      <c r="G2044" s="66"/>
      <c r="I2044" s="66"/>
      <c r="J2044" s="66"/>
      <c r="K2044" s="66"/>
      <c r="M2044" s="377">
        <v>0</v>
      </c>
      <c r="N2044" s="378">
        <v>0</v>
      </c>
      <c r="P2044" s="377">
        <v>0</v>
      </c>
      <c r="Q2044" s="378">
        <v>0</v>
      </c>
      <c r="S2044" s="377">
        <v>1</v>
      </c>
      <c r="T2044" s="378">
        <v>-202</v>
      </c>
    </row>
    <row r="2045" spans="1:20" ht="15" x14ac:dyDescent="0.25">
      <c r="A2045" s="66" t="s">
        <v>1118</v>
      </c>
      <c r="B2045" s="66" t="s">
        <v>491</v>
      </c>
      <c r="C2045" s="66"/>
      <c r="D2045" s="376">
        <v>8810</v>
      </c>
      <c r="E2045" s="66"/>
      <c r="F2045" s="66"/>
      <c r="G2045" s="66"/>
      <c r="I2045" s="66"/>
      <c r="J2045" s="66"/>
      <c r="K2045" s="66"/>
      <c r="M2045" s="377">
        <v>3</v>
      </c>
      <c r="N2045" s="378">
        <v>-1002</v>
      </c>
      <c r="P2045" s="377">
        <v>2</v>
      </c>
      <c r="Q2045" s="378">
        <v>-668</v>
      </c>
      <c r="S2045" s="377">
        <v>2</v>
      </c>
      <c r="T2045" s="378">
        <v>-405</v>
      </c>
    </row>
    <row r="2046" spans="1:20" ht="15" x14ac:dyDescent="0.25">
      <c r="A2046" s="66" t="s">
        <v>1118</v>
      </c>
      <c r="B2046" s="66" t="s">
        <v>491</v>
      </c>
      <c r="C2046" s="66"/>
      <c r="D2046" s="376">
        <v>8817</v>
      </c>
      <c r="E2046" s="66"/>
      <c r="F2046" s="66"/>
      <c r="G2046" s="66"/>
      <c r="I2046" s="66"/>
      <c r="J2046" s="66"/>
      <c r="K2046" s="66"/>
      <c r="M2046" s="377">
        <v>0</v>
      </c>
      <c r="N2046" s="378">
        <v>0</v>
      </c>
      <c r="P2046" s="377">
        <v>0</v>
      </c>
      <c r="Q2046" s="378">
        <v>0</v>
      </c>
      <c r="S2046" s="377">
        <v>0</v>
      </c>
      <c r="T2046" s="378">
        <v>0</v>
      </c>
    </row>
    <row r="2047" spans="1:20" ht="15" x14ac:dyDescent="0.25">
      <c r="A2047" s="66" t="s">
        <v>1118</v>
      </c>
      <c r="B2047" s="66" t="s">
        <v>491</v>
      </c>
      <c r="C2047" s="66"/>
      <c r="D2047" s="376">
        <v>8823</v>
      </c>
      <c r="E2047" s="66"/>
      <c r="F2047" s="66"/>
      <c r="G2047" s="66"/>
      <c r="I2047" s="66"/>
      <c r="J2047" s="66"/>
      <c r="K2047" s="66"/>
      <c r="M2047" s="377">
        <v>0</v>
      </c>
      <c r="N2047" s="378">
        <v>0</v>
      </c>
      <c r="P2047" s="377">
        <v>0</v>
      </c>
      <c r="Q2047" s="378">
        <v>0</v>
      </c>
      <c r="S2047" s="377">
        <v>0</v>
      </c>
      <c r="T2047" s="378">
        <v>0</v>
      </c>
    </row>
    <row r="2048" spans="1:20" ht="15" x14ac:dyDescent="0.25">
      <c r="A2048" s="66" t="s">
        <v>1118</v>
      </c>
      <c r="B2048" s="66" t="s">
        <v>491</v>
      </c>
      <c r="C2048" s="66"/>
      <c r="D2048" s="376">
        <v>8824</v>
      </c>
      <c r="E2048" s="66"/>
      <c r="F2048" s="66"/>
      <c r="G2048" s="66"/>
      <c r="I2048" s="66"/>
      <c r="J2048" s="66"/>
      <c r="K2048" s="66"/>
      <c r="M2048" s="377">
        <v>4</v>
      </c>
      <c r="N2048" s="378">
        <v>-1726</v>
      </c>
      <c r="P2048" s="377">
        <v>3</v>
      </c>
      <c r="Q2048" s="378">
        <v>-1002</v>
      </c>
      <c r="S2048" s="377">
        <v>22</v>
      </c>
      <c r="T2048" s="378">
        <v>-6943</v>
      </c>
    </row>
    <row r="2049" spans="1:20" ht="15" x14ac:dyDescent="0.25">
      <c r="A2049" s="66" t="s">
        <v>1118</v>
      </c>
      <c r="B2049" s="66" t="s">
        <v>491</v>
      </c>
      <c r="C2049" s="66"/>
      <c r="D2049" s="376">
        <v>8831</v>
      </c>
      <c r="E2049" s="66"/>
      <c r="F2049" s="66"/>
      <c r="G2049" s="66"/>
      <c r="I2049" s="66"/>
      <c r="J2049" s="66"/>
      <c r="K2049" s="66"/>
      <c r="M2049" s="377">
        <v>0</v>
      </c>
      <c r="N2049" s="378">
        <v>0</v>
      </c>
      <c r="P2049" s="377">
        <v>0</v>
      </c>
      <c r="Q2049" s="378">
        <v>0</v>
      </c>
      <c r="S2049" s="377">
        <v>0</v>
      </c>
      <c r="T2049" s="378">
        <v>0</v>
      </c>
    </row>
    <row r="2050" spans="1:20" ht="15" x14ac:dyDescent="0.25">
      <c r="A2050" s="66" t="s">
        <v>1118</v>
      </c>
      <c r="B2050" s="66" t="s">
        <v>491</v>
      </c>
      <c r="C2050" s="66"/>
      <c r="D2050" s="376">
        <v>8852</v>
      </c>
      <c r="E2050" s="66"/>
      <c r="F2050" s="66"/>
      <c r="G2050" s="66"/>
      <c r="I2050" s="66"/>
      <c r="J2050" s="66"/>
      <c r="K2050" s="66"/>
      <c r="M2050" s="377">
        <v>8</v>
      </c>
      <c r="N2050" s="378">
        <v>-2786</v>
      </c>
      <c r="P2050" s="377">
        <v>3</v>
      </c>
      <c r="Q2050" s="378">
        <v>-1002</v>
      </c>
      <c r="S2050" s="377">
        <v>13</v>
      </c>
      <c r="T2050" s="378">
        <v>-3622</v>
      </c>
    </row>
    <row r="2051" spans="1:20" ht="15" x14ac:dyDescent="0.25">
      <c r="A2051" s="66" t="s">
        <v>1118</v>
      </c>
      <c r="B2051" s="66" t="s">
        <v>491</v>
      </c>
      <c r="C2051" s="66"/>
      <c r="D2051" s="376">
        <v>8901</v>
      </c>
      <c r="E2051" s="66"/>
      <c r="F2051" s="66"/>
      <c r="G2051" s="66"/>
      <c r="I2051" s="66"/>
      <c r="J2051" s="66"/>
      <c r="K2051" s="66"/>
      <c r="M2051" s="377">
        <v>0</v>
      </c>
      <c r="N2051" s="378">
        <v>0</v>
      </c>
      <c r="P2051" s="377">
        <v>0</v>
      </c>
      <c r="Q2051" s="378">
        <v>0</v>
      </c>
      <c r="S2051" s="377">
        <v>0</v>
      </c>
      <c r="T2051" s="378">
        <v>0</v>
      </c>
    </row>
    <row r="2052" spans="1:20" ht="15" x14ac:dyDescent="0.25">
      <c r="A2052" s="66" t="s">
        <v>1118</v>
      </c>
      <c r="B2052" s="66" t="s">
        <v>491</v>
      </c>
      <c r="C2052" s="66"/>
      <c r="D2052" s="376">
        <v>8902</v>
      </c>
      <c r="E2052" s="66"/>
      <c r="F2052" s="66"/>
      <c r="G2052" s="66"/>
      <c r="I2052" s="66"/>
      <c r="J2052" s="66"/>
      <c r="K2052" s="66"/>
      <c r="M2052" s="377">
        <v>1</v>
      </c>
      <c r="N2052" s="378">
        <v>-334</v>
      </c>
      <c r="P2052" s="377">
        <v>1</v>
      </c>
      <c r="Q2052" s="378">
        <v>-334</v>
      </c>
      <c r="S2052" s="377">
        <v>1</v>
      </c>
      <c r="T2052" s="378">
        <v>-304</v>
      </c>
    </row>
    <row r="2053" spans="1:20" ht="15" x14ac:dyDescent="0.25">
      <c r="A2053" s="66" t="s">
        <v>1118</v>
      </c>
      <c r="B2053" s="66" t="s">
        <v>354</v>
      </c>
      <c r="C2053" s="66"/>
      <c r="D2053" s="376">
        <v>7601</v>
      </c>
      <c r="E2053" s="66"/>
      <c r="F2053" s="66"/>
      <c r="G2053" s="66"/>
      <c r="I2053" s="66"/>
      <c r="J2053" s="66"/>
      <c r="K2053" s="66"/>
      <c r="M2053" s="377">
        <v>0</v>
      </c>
      <c r="N2053" s="378">
        <v>0</v>
      </c>
      <c r="P2053" s="377">
        <v>0</v>
      </c>
      <c r="Q2053" s="378">
        <v>0</v>
      </c>
      <c r="S2053" s="377">
        <v>0</v>
      </c>
      <c r="T2053" s="378">
        <v>0</v>
      </c>
    </row>
    <row r="2054" spans="1:20" ht="15" x14ac:dyDescent="0.25">
      <c r="A2054" s="66" t="s">
        <v>1118</v>
      </c>
      <c r="B2054" s="66" t="s">
        <v>354</v>
      </c>
      <c r="C2054" s="66"/>
      <c r="D2054" s="376">
        <v>7606</v>
      </c>
      <c r="E2054" s="66"/>
      <c r="F2054" s="66"/>
      <c r="G2054" s="66"/>
      <c r="I2054" s="66"/>
      <c r="J2054" s="66"/>
      <c r="K2054" s="66"/>
      <c r="M2054" s="377">
        <v>1</v>
      </c>
      <c r="N2054" s="378">
        <v>-334</v>
      </c>
      <c r="P2054" s="377">
        <v>1</v>
      </c>
      <c r="Q2054" s="378">
        <v>-334</v>
      </c>
      <c r="S2054" s="377">
        <v>7</v>
      </c>
      <c r="T2054" s="378">
        <v>-2219</v>
      </c>
    </row>
    <row r="2055" spans="1:20" ht="15" x14ac:dyDescent="0.25">
      <c r="A2055" s="66" t="s">
        <v>1118</v>
      </c>
      <c r="B2055" s="66" t="s">
        <v>440</v>
      </c>
      <c r="C2055" s="66"/>
      <c r="D2055" s="376">
        <v>7052</v>
      </c>
      <c r="E2055" s="66"/>
      <c r="F2055" s="66"/>
      <c r="G2055" s="66"/>
      <c r="I2055" s="66"/>
      <c r="J2055" s="66"/>
      <c r="K2055" s="66"/>
      <c r="M2055" s="377">
        <v>0</v>
      </c>
      <c r="N2055" s="378">
        <v>0</v>
      </c>
      <c r="P2055" s="377">
        <v>0</v>
      </c>
      <c r="Q2055" s="378">
        <v>0</v>
      </c>
      <c r="S2055" s="377">
        <v>0</v>
      </c>
      <c r="T2055" s="378">
        <v>0</v>
      </c>
    </row>
    <row r="2056" spans="1:20" ht="15" x14ac:dyDescent="0.25">
      <c r="A2056" s="66" t="s">
        <v>1118</v>
      </c>
      <c r="B2056" s="66" t="s">
        <v>440</v>
      </c>
      <c r="C2056" s="66"/>
      <c r="D2056" s="376">
        <v>7079</v>
      </c>
      <c r="E2056" s="66"/>
      <c r="F2056" s="66"/>
      <c r="G2056" s="66"/>
      <c r="I2056" s="66"/>
      <c r="J2056" s="66"/>
      <c r="K2056" s="66"/>
      <c r="M2056" s="377">
        <v>2</v>
      </c>
      <c r="N2056" s="378">
        <v>-668</v>
      </c>
      <c r="P2056" s="377">
        <v>1</v>
      </c>
      <c r="Q2056" s="378">
        <v>-334</v>
      </c>
      <c r="S2056" s="377">
        <v>1</v>
      </c>
      <c r="T2056" s="378">
        <v>-253</v>
      </c>
    </row>
    <row r="2057" spans="1:20" ht="15" x14ac:dyDescent="0.25">
      <c r="A2057" s="66" t="s">
        <v>1118</v>
      </c>
      <c r="B2057" s="66" t="s">
        <v>492</v>
      </c>
      <c r="C2057" s="66"/>
      <c r="D2057" s="376">
        <v>7080</v>
      </c>
      <c r="E2057" s="66"/>
      <c r="F2057" s="66"/>
      <c r="G2057" s="66"/>
      <c r="I2057" s="66"/>
      <c r="J2057" s="66"/>
      <c r="K2057" s="66"/>
      <c r="M2057" s="377">
        <v>2</v>
      </c>
      <c r="N2057" s="378">
        <v>-668</v>
      </c>
      <c r="P2057" s="377">
        <v>5</v>
      </c>
      <c r="Q2057" s="378">
        <v>-1670</v>
      </c>
      <c r="S2057" s="377">
        <v>8</v>
      </c>
      <c r="T2057" s="378">
        <v>-2157</v>
      </c>
    </row>
    <row r="2058" spans="1:20" ht="15" x14ac:dyDescent="0.25">
      <c r="A2058" s="66" t="s">
        <v>1118</v>
      </c>
      <c r="B2058" s="66" t="s">
        <v>575</v>
      </c>
      <c r="C2058" s="66"/>
      <c r="D2058" s="376">
        <v>8882</v>
      </c>
      <c r="E2058" s="66"/>
      <c r="F2058" s="66"/>
      <c r="G2058" s="66"/>
      <c r="I2058" s="66"/>
      <c r="J2058" s="66"/>
      <c r="K2058" s="66"/>
      <c r="M2058" s="377">
        <v>9</v>
      </c>
      <c r="N2058" s="378">
        <v>-3006</v>
      </c>
      <c r="P2058" s="377">
        <v>15</v>
      </c>
      <c r="Q2058" s="378">
        <v>-5238</v>
      </c>
      <c r="S2058" s="377">
        <v>5</v>
      </c>
      <c r="T2058" s="378">
        <v>-1166</v>
      </c>
    </row>
    <row r="2059" spans="1:20" ht="15" x14ac:dyDescent="0.25">
      <c r="A2059" s="66" t="s">
        <v>1118</v>
      </c>
      <c r="B2059" s="66" t="s">
        <v>394</v>
      </c>
      <c r="C2059" s="66"/>
      <c r="D2059" s="376">
        <v>8088</v>
      </c>
      <c r="E2059" s="66"/>
      <c r="F2059" s="66"/>
      <c r="G2059" s="66"/>
      <c r="I2059" s="66"/>
      <c r="J2059" s="66"/>
      <c r="K2059" s="66"/>
      <c r="M2059" s="377">
        <v>7</v>
      </c>
      <c r="N2059" s="378">
        <v>-3232</v>
      </c>
      <c r="P2059" s="377">
        <v>20</v>
      </c>
      <c r="Q2059" s="378">
        <v>-9134</v>
      </c>
      <c r="S2059" s="377">
        <v>9</v>
      </c>
      <c r="T2059" s="378">
        <v>-3323</v>
      </c>
    </row>
    <row r="2060" spans="1:20" ht="15" x14ac:dyDescent="0.25">
      <c r="A2060" s="66" t="s">
        <v>1118</v>
      </c>
      <c r="B2060" s="66" t="s">
        <v>576</v>
      </c>
      <c r="C2060" s="66"/>
      <c r="D2060" s="376">
        <v>8884</v>
      </c>
      <c r="E2060" s="66"/>
      <c r="F2060" s="66"/>
      <c r="G2060" s="66"/>
      <c r="I2060" s="66"/>
      <c r="J2060" s="66"/>
      <c r="K2060" s="66"/>
      <c r="M2060" s="377">
        <v>2</v>
      </c>
      <c r="N2060" s="378">
        <v>-668</v>
      </c>
      <c r="P2060" s="377">
        <v>1</v>
      </c>
      <c r="Q2060" s="378">
        <v>-448</v>
      </c>
      <c r="S2060" s="377">
        <v>1</v>
      </c>
      <c r="T2060" s="378">
        <v>-253</v>
      </c>
    </row>
    <row r="2061" spans="1:20" ht="15" x14ac:dyDescent="0.25">
      <c r="A2061" s="66" t="s">
        <v>1118</v>
      </c>
      <c r="B2061" s="66" t="s">
        <v>395</v>
      </c>
      <c r="C2061" s="66"/>
      <c r="D2061" s="376">
        <v>7081</v>
      </c>
      <c r="E2061" s="66"/>
      <c r="F2061" s="66"/>
      <c r="G2061" s="66"/>
      <c r="I2061" s="66"/>
      <c r="J2061" s="66"/>
      <c r="K2061" s="66"/>
      <c r="M2061" s="377">
        <v>0</v>
      </c>
      <c r="N2061" s="378">
        <v>0</v>
      </c>
      <c r="P2061" s="377">
        <v>0</v>
      </c>
      <c r="Q2061" s="378">
        <v>0</v>
      </c>
      <c r="S2061" s="377">
        <v>0</v>
      </c>
      <c r="T2061" s="378">
        <v>0</v>
      </c>
    </row>
    <row r="2062" spans="1:20" ht="15" x14ac:dyDescent="0.25">
      <c r="A2062" s="66" t="s">
        <v>1118</v>
      </c>
      <c r="B2062" s="66" t="s">
        <v>395</v>
      </c>
      <c r="C2062" s="66"/>
      <c r="D2062" s="376">
        <v>8016</v>
      </c>
      <c r="E2062" s="66"/>
      <c r="F2062" s="66"/>
      <c r="G2062" s="66"/>
      <c r="I2062" s="66"/>
      <c r="J2062" s="66"/>
      <c r="K2062" s="66"/>
      <c r="M2062" s="377">
        <v>0</v>
      </c>
      <c r="N2062" s="378">
        <v>0</v>
      </c>
      <c r="P2062" s="377">
        <v>0</v>
      </c>
      <c r="Q2062" s="378">
        <v>0</v>
      </c>
      <c r="S2062" s="377">
        <v>0</v>
      </c>
      <c r="T2062" s="378">
        <v>0</v>
      </c>
    </row>
    <row r="2063" spans="1:20" ht="15" x14ac:dyDescent="0.25">
      <c r="A2063" s="66" t="s">
        <v>1118</v>
      </c>
      <c r="B2063" s="66" t="s">
        <v>395</v>
      </c>
      <c r="C2063" s="66"/>
      <c r="D2063" s="376">
        <v>8022</v>
      </c>
      <c r="E2063" s="66"/>
      <c r="F2063" s="66"/>
      <c r="G2063" s="66"/>
      <c r="I2063" s="66"/>
      <c r="J2063" s="66"/>
      <c r="K2063" s="66"/>
      <c r="M2063" s="377">
        <v>0</v>
      </c>
      <c r="N2063" s="378">
        <v>0</v>
      </c>
      <c r="P2063" s="377">
        <v>0</v>
      </c>
      <c r="Q2063" s="378">
        <v>0</v>
      </c>
      <c r="S2063" s="377">
        <v>0</v>
      </c>
      <c r="T2063" s="378">
        <v>0</v>
      </c>
    </row>
    <row r="2064" spans="1:20" ht="15" x14ac:dyDescent="0.25">
      <c r="A2064" s="66" t="s">
        <v>1118</v>
      </c>
      <c r="B2064" s="66" t="s">
        <v>395</v>
      </c>
      <c r="C2064" s="66"/>
      <c r="D2064" s="376">
        <v>8041</v>
      </c>
      <c r="E2064" s="66"/>
      <c r="F2064" s="66"/>
      <c r="G2064" s="66"/>
      <c r="I2064" s="66"/>
      <c r="J2064" s="66"/>
      <c r="K2064" s="66"/>
      <c r="M2064" s="377">
        <v>0</v>
      </c>
      <c r="N2064" s="378">
        <v>0</v>
      </c>
      <c r="P2064" s="377">
        <v>0</v>
      </c>
      <c r="Q2064" s="378">
        <v>0</v>
      </c>
      <c r="S2064" s="377">
        <v>0</v>
      </c>
      <c r="T2064" s="378">
        <v>0</v>
      </c>
    </row>
    <row r="2065" spans="1:20" ht="15" x14ac:dyDescent="0.25">
      <c r="A2065" s="66" t="s">
        <v>1118</v>
      </c>
      <c r="B2065" s="66" t="s">
        <v>395</v>
      </c>
      <c r="C2065" s="66"/>
      <c r="D2065" s="376">
        <v>8042</v>
      </c>
      <c r="E2065" s="66"/>
      <c r="F2065" s="66"/>
      <c r="G2065" s="66"/>
      <c r="I2065" s="66"/>
      <c r="J2065" s="66"/>
      <c r="K2065" s="66"/>
      <c r="M2065" s="377">
        <v>0</v>
      </c>
      <c r="N2065" s="378">
        <v>0</v>
      </c>
      <c r="P2065" s="377">
        <v>0</v>
      </c>
      <c r="Q2065" s="378">
        <v>0</v>
      </c>
      <c r="S2065" s="377">
        <v>0</v>
      </c>
      <c r="T2065" s="378">
        <v>0</v>
      </c>
    </row>
    <row r="2066" spans="1:20" ht="15" x14ac:dyDescent="0.25">
      <c r="A2066" s="66" t="s">
        <v>1118</v>
      </c>
      <c r="B2066" s="66" t="s">
        <v>395</v>
      </c>
      <c r="C2066" s="66"/>
      <c r="D2066" s="376">
        <v>8060</v>
      </c>
      <c r="E2066" s="66"/>
      <c r="F2066" s="66"/>
      <c r="G2066" s="66"/>
      <c r="I2066" s="66"/>
      <c r="J2066" s="66"/>
      <c r="K2066" s="66"/>
      <c r="M2066" s="377">
        <v>0</v>
      </c>
      <c r="N2066" s="378">
        <v>0</v>
      </c>
      <c r="P2066" s="377">
        <v>0</v>
      </c>
      <c r="Q2066" s="378">
        <v>0</v>
      </c>
      <c r="S2066" s="377">
        <v>0</v>
      </c>
      <c r="T2066" s="378">
        <v>0</v>
      </c>
    </row>
    <row r="2067" spans="1:20" ht="15" x14ac:dyDescent="0.25">
      <c r="A2067" s="66" t="s">
        <v>1118</v>
      </c>
      <c r="B2067" s="66" t="s">
        <v>395</v>
      </c>
      <c r="C2067" s="66"/>
      <c r="D2067" s="376">
        <v>8505</v>
      </c>
      <c r="E2067" s="66"/>
      <c r="F2067" s="66"/>
      <c r="G2067" s="66"/>
      <c r="I2067" s="66"/>
      <c r="J2067" s="66"/>
      <c r="K2067" s="66"/>
      <c r="M2067" s="377">
        <v>0</v>
      </c>
      <c r="N2067" s="378">
        <v>0</v>
      </c>
      <c r="P2067" s="377">
        <v>0</v>
      </c>
      <c r="Q2067" s="378">
        <v>0</v>
      </c>
      <c r="S2067" s="377">
        <v>0</v>
      </c>
      <c r="T2067" s="378">
        <v>0</v>
      </c>
    </row>
    <row r="2068" spans="1:20" ht="15" x14ac:dyDescent="0.25">
      <c r="A2068" s="66" t="s">
        <v>1118</v>
      </c>
      <c r="B2068" s="66" t="s">
        <v>539</v>
      </c>
      <c r="C2068" s="66"/>
      <c r="D2068" s="376">
        <v>7081</v>
      </c>
      <c r="E2068" s="66"/>
      <c r="F2068" s="66"/>
      <c r="G2068" s="66"/>
      <c r="I2068" s="66"/>
      <c r="J2068" s="66"/>
      <c r="K2068" s="66"/>
      <c r="M2068" s="377">
        <v>5</v>
      </c>
      <c r="N2068" s="378">
        <v>-1670</v>
      </c>
      <c r="P2068" s="377">
        <v>4</v>
      </c>
      <c r="Q2068" s="378">
        <v>-1336</v>
      </c>
      <c r="S2068" s="377">
        <v>3</v>
      </c>
      <c r="T2068" s="378">
        <v>-882</v>
      </c>
    </row>
    <row r="2069" spans="1:20" ht="15" x14ac:dyDescent="0.25">
      <c r="A2069" s="66" t="s">
        <v>1118</v>
      </c>
      <c r="B2069" s="66" t="s">
        <v>613</v>
      </c>
      <c r="C2069" s="66"/>
      <c r="D2069" s="376">
        <v>7901</v>
      </c>
      <c r="E2069" s="66"/>
      <c r="F2069" s="66"/>
      <c r="G2069" s="66"/>
      <c r="I2069" s="66"/>
      <c r="J2069" s="66"/>
      <c r="K2069" s="66"/>
      <c r="M2069" s="377">
        <v>0</v>
      </c>
      <c r="N2069" s="378">
        <v>0</v>
      </c>
      <c r="P2069" s="377">
        <v>1</v>
      </c>
      <c r="Q2069" s="378">
        <v>-334</v>
      </c>
      <c r="S2069" s="377">
        <v>3</v>
      </c>
      <c r="T2069" s="378">
        <v>-810</v>
      </c>
    </row>
    <row r="2070" spans="1:20" ht="15" x14ac:dyDescent="0.25">
      <c r="A2070" s="66" t="s">
        <v>1118</v>
      </c>
      <c r="B2070" s="66" t="s">
        <v>355</v>
      </c>
      <c r="C2070" s="66"/>
      <c r="D2070" s="376">
        <v>7621</v>
      </c>
      <c r="E2070" s="66"/>
      <c r="F2070" s="66"/>
      <c r="G2070" s="66"/>
      <c r="I2070" s="66"/>
      <c r="J2070" s="66"/>
      <c r="K2070" s="66"/>
      <c r="M2070" s="377">
        <v>0</v>
      </c>
      <c r="N2070" s="378">
        <v>0</v>
      </c>
      <c r="P2070" s="377">
        <v>0</v>
      </c>
      <c r="Q2070" s="378">
        <v>0</v>
      </c>
      <c r="S2070" s="377">
        <v>0</v>
      </c>
      <c r="T2070" s="378">
        <v>0</v>
      </c>
    </row>
    <row r="2071" spans="1:20" ht="15" x14ac:dyDescent="0.25">
      <c r="A2071" s="66" t="s">
        <v>1118</v>
      </c>
      <c r="B2071" s="66" t="s">
        <v>355</v>
      </c>
      <c r="C2071" s="66"/>
      <c r="D2071" s="376">
        <v>7666</v>
      </c>
      <c r="E2071" s="66"/>
      <c r="F2071" s="66"/>
      <c r="G2071" s="66"/>
      <c r="I2071" s="66"/>
      <c r="J2071" s="66"/>
      <c r="K2071" s="66"/>
      <c r="M2071" s="377">
        <v>15</v>
      </c>
      <c r="N2071" s="378">
        <v>-5319</v>
      </c>
      <c r="P2071" s="377">
        <v>7</v>
      </c>
      <c r="Q2071" s="378">
        <v>-2377</v>
      </c>
      <c r="S2071" s="377">
        <v>14</v>
      </c>
      <c r="T2071" s="378">
        <v>-3784</v>
      </c>
    </row>
    <row r="2072" spans="1:20" ht="15" x14ac:dyDescent="0.25">
      <c r="A2072" s="66" t="s">
        <v>1118</v>
      </c>
      <c r="B2072" s="66" t="s">
        <v>356</v>
      </c>
      <c r="C2072" s="66"/>
      <c r="D2072" s="376">
        <v>7670</v>
      </c>
      <c r="E2072" s="66"/>
      <c r="F2072" s="66"/>
      <c r="G2072" s="66"/>
      <c r="I2072" s="66"/>
      <c r="J2072" s="66"/>
      <c r="K2072" s="66"/>
      <c r="M2072" s="377">
        <v>5</v>
      </c>
      <c r="N2072" s="378">
        <v>-1898</v>
      </c>
      <c r="P2072" s="377">
        <v>3</v>
      </c>
      <c r="Q2072" s="378">
        <v>-1002</v>
      </c>
      <c r="S2072" s="377">
        <v>3</v>
      </c>
      <c r="T2072" s="378">
        <v>-641</v>
      </c>
    </row>
    <row r="2073" spans="1:20" ht="15" x14ac:dyDescent="0.25">
      <c r="A2073" s="66" t="s">
        <v>1118</v>
      </c>
      <c r="B2073" s="66" t="s">
        <v>357</v>
      </c>
      <c r="C2073" s="66"/>
      <c r="D2073" s="376">
        <v>7608</v>
      </c>
      <c r="E2073" s="66"/>
      <c r="F2073" s="66"/>
      <c r="G2073" s="66"/>
      <c r="I2073" s="66"/>
      <c r="J2073" s="66"/>
      <c r="K2073" s="66"/>
      <c r="M2073" s="377">
        <v>0</v>
      </c>
      <c r="N2073" s="378">
        <v>0</v>
      </c>
      <c r="P2073" s="377">
        <v>0</v>
      </c>
      <c r="Q2073" s="378">
        <v>0</v>
      </c>
      <c r="S2073" s="377">
        <v>0</v>
      </c>
      <c r="T2073" s="378">
        <v>0</v>
      </c>
    </row>
    <row r="2074" spans="1:20" ht="15" x14ac:dyDescent="0.25">
      <c r="A2074" s="66" t="s">
        <v>1118</v>
      </c>
      <c r="B2074" s="66" t="s">
        <v>568</v>
      </c>
      <c r="C2074" s="66"/>
      <c r="D2074" s="376">
        <v>7830</v>
      </c>
      <c r="E2074" s="66"/>
      <c r="F2074" s="66"/>
      <c r="G2074" s="66"/>
      <c r="I2074" s="66"/>
      <c r="J2074" s="66"/>
      <c r="K2074" s="66"/>
      <c r="M2074" s="377">
        <v>0</v>
      </c>
      <c r="N2074" s="378">
        <v>0</v>
      </c>
      <c r="P2074" s="377">
        <v>0</v>
      </c>
      <c r="Q2074" s="378">
        <v>0</v>
      </c>
      <c r="S2074" s="377">
        <v>0</v>
      </c>
      <c r="T2074" s="378">
        <v>0</v>
      </c>
    </row>
    <row r="2075" spans="1:20" ht="15" x14ac:dyDescent="0.25">
      <c r="A2075" s="66" t="s">
        <v>1118</v>
      </c>
      <c r="B2075" s="66" t="s">
        <v>568</v>
      </c>
      <c r="C2075" s="66"/>
      <c r="D2075" s="376">
        <v>8889</v>
      </c>
      <c r="E2075" s="66"/>
      <c r="F2075" s="66"/>
      <c r="G2075" s="66"/>
      <c r="I2075" s="66"/>
      <c r="J2075" s="66"/>
      <c r="K2075" s="66"/>
      <c r="M2075" s="377">
        <v>0</v>
      </c>
      <c r="N2075" s="378">
        <v>0</v>
      </c>
      <c r="P2075" s="377">
        <v>0</v>
      </c>
      <c r="Q2075" s="378">
        <v>0</v>
      </c>
      <c r="S2075" s="377">
        <v>0</v>
      </c>
      <c r="T2075" s="378">
        <v>0</v>
      </c>
    </row>
    <row r="2076" spans="1:20" ht="15" x14ac:dyDescent="0.25">
      <c r="A2076" s="66" t="s">
        <v>1118</v>
      </c>
      <c r="B2076" s="66" t="s">
        <v>505</v>
      </c>
      <c r="C2076" s="66"/>
      <c r="D2076" s="376">
        <v>7470</v>
      </c>
      <c r="E2076" s="66"/>
      <c r="F2076" s="66"/>
      <c r="G2076" s="66"/>
      <c r="I2076" s="66"/>
      <c r="J2076" s="66"/>
      <c r="K2076" s="66"/>
      <c r="M2076" s="377">
        <v>0</v>
      </c>
      <c r="N2076" s="378">
        <v>0</v>
      </c>
      <c r="P2076" s="377">
        <v>0</v>
      </c>
      <c r="Q2076" s="378">
        <v>0</v>
      </c>
      <c r="S2076" s="377">
        <v>0</v>
      </c>
      <c r="T2076" s="378">
        <v>0</v>
      </c>
    </row>
    <row r="2077" spans="1:20" ht="15" x14ac:dyDescent="0.25">
      <c r="A2077" s="66" t="s">
        <v>1118</v>
      </c>
      <c r="B2077" s="66" t="s">
        <v>505</v>
      </c>
      <c r="C2077" s="66"/>
      <c r="D2077" s="376">
        <v>7502</v>
      </c>
      <c r="E2077" s="66"/>
      <c r="F2077" s="66"/>
      <c r="G2077" s="66"/>
      <c r="I2077" s="66"/>
      <c r="J2077" s="66"/>
      <c r="K2077" s="66"/>
      <c r="M2077" s="377">
        <v>0</v>
      </c>
      <c r="N2077" s="378">
        <v>0</v>
      </c>
      <c r="P2077" s="377">
        <v>0</v>
      </c>
      <c r="Q2077" s="378">
        <v>0</v>
      </c>
      <c r="S2077" s="377">
        <v>0</v>
      </c>
      <c r="T2077" s="378">
        <v>0</v>
      </c>
    </row>
    <row r="2078" spans="1:20" ht="15" x14ac:dyDescent="0.25">
      <c r="A2078" s="66" t="s">
        <v>1118</v>
      </c>
      <c r="B2078" s="66" t="s">
        <v>505</v>
      </c>
      <c r="C2078" s="66"/>
      <c r="D2078" s="376">
        <v>7512</v>
      </c>
      <c r="E2078" s="66"/>
      <c r="F2078" s="66"/>
      <c r="G2078" s="66"/>
      <c r="I2078" s="66"/>
      <c r="J2078" s="66"/>
      <c r="K2078" s="66"/>
      <c r="M2078" s="377">
        <v>9</v>
      </c>
      <c r="N2078" s="378">
        <v>-3348</v>
      </c>
      <c r="P2078" s="377">
        <v>7</v>
      </c>
      <c r="Q2078" s="378">
        <v>-2452</v>
      </c>
      <c r="S2078" s="377">
        <v>7</v>
      </c>
      <c r="T2078" s="378">
        <v>-2045</v>
      </c>
    </row>
    <row r="2079" spans="1:20" ht="15" x14ac:dyDescent="0.25">
      <c r="A2079" s="66" t="s">
        <v>1118</v>
      </c>
      <c r="B2079" s="66" t="s">
        <v>473</v>
      </c>
      <c r="C2079" s="66"/>
      <c r="D2079" s="376">
        <v>8030</v>
      </c>
      <c r="E2079" s="66"/>
      <c r="F2079" s="66"/>
      <c r="G2079" s="66"/>
      <c r="I2079" s="66"/>
      <c r="J2079" s="66"/>
      <c r="K2079" s="66"/>
      <c r="M2079" s="377">
        <v>0</v>
      </c>
      <c r="N2079" s="378">
        <v>0</v>
      </c>
      <c r="P2079" s="377">
        <v>0</v>
      </c>
      <c r="Q2079" s="378">
        <v>0</v>
      </c>
      <c r="S2079" s="377">
        <v>0</v>
      </c>
      <c r="T2079" s="378">
        <v>0</v>
      </c>
    </row>
    <row r="2080" spans="1:20" ht="15" x14ac:dyDescent="0.25">
      <c r="A2080" s="66" t="s">
        <v>1118</v>
      </c>
      <c r="B2080" s="66" t="s">
        <v>473</v>
      </c>
      <c r="C2080" s="66"/>
      <c r="D2080" s="376">
        <v>8501</v>
      </c>
      <c r="E2080" s="66"/>
      <c r="F2080" s="66"/>
      <c r="G2080" s="66"/>
      <c r="I2080" s="66"/>
      <c r="J2080" s="66"/>
      <c r="K2080" s="66"/>
      <c r="M2080" s="377">
        <v>0</v>
      </c>
      <c r="N2080" s="378">
        <v>0</v>
      </c>
      <c r="P2080" s="377">
        <v>0</v>
      </c>
      <c r="Q2080" s="378">
        <v>0</v>
      </c>
      <c r="S2080" s="377">
        <v>0</v>
      </c>
      <c r="T2080" s="378">
        <v>0</v>
      </c>
    </row>
    <row r="2081" spans="1:20" ht="15" x14ac:dyDescent="0.25">
      <c r="A2081" s="66" t="s">
        <v>1118</v>
      </c>
      <c r="B2081" s="66" t="s">
        <v>473</v>
      </c>
      <c r="C2081" s="66"/>
      <c r="D2081" s="376">
        <v>8530</v>
      </c>
      <c r="E2081" s="66"/>
      <c r="F2081" s="66"/>
      <c r="G2081" s="66"/>
      <c r="I2081" s="66"/>
      <c r="J2081" s="66"/>
      <c r="K2081" s="66"/>
      <c r="M2081" s="377">
        <v>0</v>
      </c>
      <c r="N2081" s="378">
        <v>0</v>
      </c>
      <c r="P2081" s="377">
        <v>0</v>
      </c>
      <c r="Q2081" s="378">
        <v>0</v>
      </c>
      <c r="S2081" s="377">
        <v>0</v>
      </c>
      <c r="T2081" s="378">
        <v>0</v>
      </c>
    </row>
    <row r="2082" spans="1:20" ht="15" x14ac:dyDescent="0.25">
      <c r="A2082" s="66" t="s">
        <v>1118</v>
      </c>
      <c r="B2082" s="66" t="s">
        <v>473</v>
      </c>
      <c r="C2082" s="66"/>
      <c r="D2082" s="376">
        <v>8605</v>
      </c>
      <c r="E2082" s="66"/>
      <c r="F2082" s="66"/>
      <c r="G2082" s="66"/>
      <c r="I2082" s="66"/>
      <c r="J2082" s="66"/>
      <c r="K2082" s="66"/>
      <c r="M2082" s="377">
        <v>0</v>
      </c>
      <c r="N2082" s="378">
        <v>0</v>
      </c>
      <c r="P2082" s="377">
        <v>0</v>
      </c>
      <c r="Q2082" s="378">
        <v>0</v>
      </c>
      <c r="S2082" s="377">
        <v>0</v>
      </c>
      <c r="T2082" s="378">
        <v>0</v>
      </c>
    </row>
    <row r="2083" spans="1:20" ht="15" x14ac:dyDescent="0.25">
      <c r="A2083" s="66" t="s">
        <v>1118</v>
      </c>
      <c r="B2083" s="66" t="s">
        <v>473</v>
      </c>
      <c r="C2083" s="66"/>
      <c r="D2083" s="376">
        <v>8608</v>
      </c>
      <c r="E2083" s="66"/>
      <c r="F2083" s="66"/>
      <c r="G2083" s="66"/>
      <c r="I2083" s="66"/>
      <c r="J2083" s="66"/>
      <c r="K2083" s="66"/>
      <c r="M2083" s="377">
        <v>2</v>
      </c>
      <c r="N2083" s="378">
        <v>-668</v>
      </c>
      <c r="P2083" s="377">
        <v>4</v>
      </c>
      <c r="Q2083" s="378">
        <v>-1726</v>
      </c>
      <c r="S2083" s="377">
        <v>1</v>
      </c>
      <c r="T2083" s="378">
        <v>-304</v>
      </c>
    </row>
    <row r="2084" spans="1:20" ht="15" x14ac:dyDescent="0.25">
      <c r="A2084" s="66" t="s">
        <v>1118</v>
      </c>
      <c r="B2084" s="66" t="s">
        <v>473</v>
      </c>
      <c r="C2084" s="66"/>
      <c r="D2084" s="376">
        <v>8609</v>
      </c>
      <c r="E2084" s="66"/>
      <c r="F2084" s="66"/>
      <c r="G2084" s="66"/>
      <c r="I2084" s="66"/>
      <c r="J2084" s="66"/>
      <c r="K2084" s="66"/>
      <c r="M2084" s="377">
        <v>17</v>
      </c>
      <c r="N2084" s="378">
        <v>-6168</v>
      </c>
      <c r="P2084" s="377">
        <v>18</v>
      </c>
      <c r="Q2084" s="378">
        <v>-6352</v>
      </c>
      <c r="S2084" s="377">
        <v>54</v>
      </c>
      <c r="T2084" s="378">
        <v>-13945</v>
      </c>
    </row>
    <row r="2085" spans="1:20" ht="15" x14ac:dyDescent="0.25">
      <c r="A2085" s="66" t="s">
        <v>1118</v>
      </c>
      <c r="B2085" s="66" t="s">
        <v>473</v>
      </c>
      <c r="C2085" s="66"/>
      <c r="D2085" s="376">
        <v>8610</v>
      </c>
      <c r="E2085" s="66"/>
      <c r="F2085" s="66"/>
      <c r="G2085" s="66"/>
      <c r="I2085" s="66"/>
      <c r="J2085" s="66"/>
      <c r="K2085" s="66"/>
      <c r="M2085" s="377">
        <v>5</v>
      </c>
      <c r="N2085" s="378">
        <v>-1784</v>
      </c>
      <c r="P2085" s="377">
        <v>17</v>
      </c>
      <c r="Q2085" s="378">
        <v>-5792</v>
      </c>
      <c r="S2085" s="377">
        <v>6</v>
      </c>
      <c r="T2085" s="378">
        <v>-1486</v>
      </c>
    </row>
    <row r="2086" spans="1:20" ht="15" x14ac:dyDescent="0.25">
      <c r="A2086" s="66" t="s">
        <v>1118</v>
      </c>
      <c r="B2086" s="66" t="s">
        <v>473</v>
      </c>
      <c r="C2086" s="66"/>
      <c r="D2086" s="376">
        <v>8611</v>
      </c>
      <c r="E2086" s="66"/>
      <c r="F2086" s="66"/>
      <c r="G2086" s="66"/>
      <c r="I2086" s="66"/>
      <c r="J2086" s="66"/>
      <c r="K2086" s="66"/>
      <c r="M2086" s="377">
        <v>56</v>
      </c>
      <c r="N2086" s="378">
        <v>-19436</v>
      </c>
      <c r="P2086" s="377">
        <v>149</v>
      </c>
      <c r="Q2086" s="378">
        <v>-53441</v>
      </c>
      <c r="S2086" s="377">
        <v>81</v>
      </c>
      <c r="T2086" s="378">
        <v>-21112</v>
      </c>
    </row>
    <row r="2087" spans="1:20" ht="15" x14ac:dyDescent="0.25">
      <c r="A2087" s="66" t="s">
        <v>1118</v>
      </c>
      <c r="B2087" s="66" t="s">
        <v>473</v>
      </c>
      <c r="C2087" s="66"/>
      <c r="D2087" s="376">
        <v>8618</v>
      </c>
      <c r="E2087" s="66"/>
      <c r="F2087" s="66"/>
      <c r="G2087" s="66"/>
      <c r="I2087" s="66"/>
      <c r="J2087" s="66"/>
      <c r="K2087" s="66"/>
      <c r="M2087" s="377">
        <v>66</v>
      </c>
      <c r="N2087" s="378">
        <v>-24100</v>
      </c>
      <c r="P2087" s="377">
        <v>59</v>
      </c>
      <c r="Q2087" s="378">
        <v>-20162</v>
      </c>
      <c r="S2087" s="377">
        <v>72</v>
      </c>
      <c r="T2087" s="378">
        <v>-20163</v>
      </c>
    </row>
    <row r="2088" spans="1:20" ht="15" x14ac:dyDescent="0.25">
      <c r="A2088" s="66" t="s">
        <v>1118</v>
      </c>
      <c r="B2088" s="66" t="s">
        <v>473</v>
      </c>
      <c r="C2088" s="66"/>
      <c r="D2088" s="376">
        <v>8619</v>
      </c>
      <c r="E2088" s="66"/>
      <c r="F2088" s="66"/>
      <c r="G2088" s="66"/>
      <c r="I2088" s="66"/>
      <c r="J2088" s="66"/>
      <c r="K2088" s="66"/>
      <c r="M2088" s="377">
        <v>0</v>
      </c>
      <c r="N2088" s="378">
        <v>0</v>
      </c>
      <c r="P2088" s="377">
        <v>0</v>
      </c>
      <c r="Q2088" s="378">
        <v>0</v>
      </c>
      <c r="S2088" s="377">
        <v>0</v>
      </c>
      <c r="T2088" s="378">
        <v>0</v>
      </c>
    </row>
    <row r="2089" spans="1:20" ht="15" x14ac:dyDescent="0.25">
      <c r="A2089" s="66" t="s">
        <v>1118</v>
      </c>
      <c r="B2089" s="66" t="s">
        <v>473</v>
      </c>
      <c r="C2089" s="66"/>
      <c r="D2089" s="376">
        <v>8629</v>
      </c>
      <c r="E2089" s="66"/>
      <c r="F2089" s="66"/>
      <c r="G2089" s="66"/>
      <c r="I2089" s="66"/>
      <c r="J2089" s="66"/>
      <c r="K2089" s="66"/>
      <c r="M2089" s="377">
        <v>10</v>
      </c>
      <c r="N2089" s="378">
        <v>-3844</v>
      </c>
      <c r="P2089" s="377">
        <v>17</v>
      </c>
      <c r="Q2089" s="378">
        <v>-5792</v>
      </c>
      <c r="S2089" s="377">
        <v>29</v>
      </c>
      <c r="T2089" s="378">
        <v>-8221</v>
      </c>
    </row>
    <row r="2090" spans="1:20" ht="15" x14ac:dyDescent="0.25">
      <c r="A2090" s="66" t="s">
        <v>1118</v>
      </c>
      <c r="B2090" s="66" t="s">
        <v>473</v>
      </c>
      <c r="C2090" s="66"/>
      <c r="D2090" s="376">
        <v>8638</v>
      </c>
      <c r="E2090" s="66"/>
      <c r="F2090" s="66"/>
      <c r="G2090" s="66"/>
      <c r="I2090" s="66"/>
      <c r="J2090" s="66"/>
      <c r="K2090" s="66"/>
      <c r="M2090" s="377">
        <v>18</v>
      </c>
      <c r="N2090" s="378">
        <v>-8021</v>
      </c>
      <c r="P2090" s="377">
        <v>21</v>
      </c>
      <c r="Q2090" s="378">
        <v>-7551</v>
      </c>
      <c r="S2090" s="377">
        <v>35</v>
      </c>
      <c r="T2090" s="378">
        <v>-9266</v>
      </c>
    </row>
    <row r="2091" spans="1:20" ht="15" x14ac:dyDescent="0.25">
      <c r="A2091" s="66" t="s">
        <v>1118</v>
      </c>
      <c r="B2091" s="66" t="s">
        <v>473</v>
      </c>
      <c r="C2091" s="66"/>
      <c r="D2091" s="376">
        <v>8648</v>
      </c>
      <c r="E2091" s="66"/>
      <c r="F2091" s="66"/>
      <c r="G2091" s="66"/>
      <c r="I2091" s="66"/>
      <c r="J2091" s="66"/>
      <c r="K2091" s="66"/>
      <c r="M2091" s="377">
        <v>0</v>
      </c>
      <c r="N2091" s="378">
        <v>0</v>
      </c>
      <c r="P2091" s="377">
        <v>0</v>
      </c>
      <c r="Q2091" s="378">
        <v>0</v>
      </c>
      <c r="S2091" s="377">
        <v>1</v>
      </c>
      <c r="T2091" s="378">
        <v>-339</v>
      </c>
    </row>
    <row r="2092" spans="1:20" ht="15" x14ac:dyDescent="0.25">
      <c r="A2092" s="66" t="s">
        <v>1118</v>
      </c>
      <c r="B2092" s="66" t="s">
        <v>473</v>
      </c>
      <c r="C2092" s="66"/>
      <c r="D2092" s="376">
        <v>8691</v>
      </c>
      <c r="E2092" s="66"/>
      <c r="F2092" s="66"/>
      <c r="G2092" s="66"/>
      <c r="I2092" s="66"/>
      <c r="J2092" s="66"/>
      <c r="K2092" s="66"/>
      <c r="M2092" s="377">
        <v>0</v>
      </c>
      <c r="N2092" s="378">
        <v>0</v>
      </c>
      <c r="P2092" s="377">
        <v>0</v>
      </c>
      <c r="Q2092" s="378">
        <v>0</v>
      </c>
      <c r="S2092" s="377">
        <v>0</v>
      </c>
      <c r="T2092" s="378">
        <v>0</v>
      </c>
    </row>
    <row r="2093" spans="1:20" ht="15" x14ac:dyDescent="0.25">
      <c r="A2093" s="66" t="s">
        <v>1118</v>
      </c>
      <c r="B2093" s="66" t="s">
        <v>460</v>
      </c>
      <c r="C2093" s="66"/>
      <c r="D2093" s="376">
        <v>7047</v>
      </c>
      <c r="E2093" s="66"/>
      <c r="F2093" s="66"/>
      <c r="G2093" s="66"/>
      <c r="I2093" s="66"/>
      <c r="J2093" s="66"/>
      <c r="K2093" s="66"/>
      <c r="M2093" s="377">
        <v>0</v>
      </c>
      <c r="N2093" s="378">
        <v>0</v>
      </c>
      <c r="P2093" s="377">
        <v>0</v>
      </c>
      <c r="Q2093" s="378">
        <v>0</v>
      </c>
      <c r="S2093" s="377">
        <v>0</v>
      </c>
      <c r="T2093" s="378">
        <v>0</v>
      </c>
    </row>
    <row r="2094" spans="1:20" ht="15" x14ac:dyDescent="0.25">
      <c r="A2094" s="66" t="s">
        <v>1118</v>
      </c>
      <c r="B2094" s="66" t="s">
        <v>460</v>
      </c>
      <c r="C2094" s="66"/>
      <c r="D2094" s="376">
        <v>7087</v>
      </c>
      <c r="E2094" s="66"/>
      <c r="F2094" s="66"/>
      <c r="G2094" s="66"/>
      <c r="I2094" s="66"/>
      <c r="J2094" s="66"/>
      <c r="K2094" s="66"/>
      <c r="M2094" s="377">
        <v>57</v>
      </c>
      <c r="N2094" s="378">
        <v>-19884</v>
      </c>
      <c r="P2094" s="377">
        <v>62</v>
      </c>
      <c r="Q2094" s="378">
        <v>-22073</v>
      </c>
      <c r="S2094" s="377">
        <v>95</v>
      </c>
      <c r="T2094" s="378">
        <v>-28579</v>
      </c>
    </row>
    <row r="2095" spans="1:20" ht="15" x14ac:dyDescent="0.25">
      <c r="A2095" s="66" t="s">
        <v>1118</v>
      </c>
      <c r="B2095" s="66" t="s">
        <v>540</v>
      </c>
      <c r="C2095" s="66"/>
      <c r="D2095" s="376">
        <v>7083</v>
      </c>
      <c r="E2095" s="66"/>
      <c r="F2095" s="66"/>
      <c r="G2095" s="66"/>
      <c r="I2095" s="66"/>
      <c r="J2095" s="66"/>
      <c r="K2095" s="66"/>
      <c r="M2095" s="377">
        <v>9</v>
      </c>
      <c r="N2095" s="378">
        <v>-3006</v>
      </c>
      <c r="P2095" s="377">
        <v>5</v>
      </c>
      <c r="Q2095" s="378">
        <v>-1670</v>
      </c>
      <c r="S2095" s="377">
        <v>1</v>
      </c>
      <c r="T2095" s="378">
        <v>-152</v>
      </c>
    </row>
    <row r="2096" spans="1:20" ht="15" x14ac:dyDescent="0.25">
      <c r="A2096" s="66" t="s">
        <v>1118</v>
      </c>
      <c r="B2096" s="66" t="s">
        <v>540</v>
      </c>
      <c r="C2096" s="66"/>
      <c r="D2096" s="376">
        <v>7086</v>
      </c>
      <c r="E2096" s="66"/>
      <c r="F2096" s="66"/>
      <c r="G2096" s="66"/>
      <c r="I2096" s="66"/>
      <c r="J2096" s="66"/>
      <c r="K2096" s="66"/>
      <c r="M2096" s="377">
        <v>0</v>
      </c>
      <c r="N2096" s="378">
        <v>0</v>
      </c>
      <c r="P2096" s="377">
        <v>0</v>
      </c>
      <c r="Q2096" s="378">
        <v>0</v>
      </c>
      <c r="S2096" s="377">
        <v>0</v>
      </c>
      <c r="T2096" s="378">
        <v>0</v>
      </c>
    </row>
    <row r="2097" spans="1:20" ht="15" x14ac:dyDescent="0.25">
      <c r="A2097" s="66" t="s">
        <v>1118</v>
      </c>
      <c r="B2097" s="66" t="s">
        <v>540</v>
      </c>
      <c r="C2097" s="66"/>
      <c r="D2097" s="376">
        <v>7088</v>
      </c>
      <c r="E2097" s="66"/>
      <c r="F2097" s="66"/>
      <c r="G2097" s="66"/>
      <c r="I2097" s="66"/>
      <c r="J2097" s="66"/>
      <c r="K2097" s="66"/>
      <c r="M2097" s="377">
        <v>0</v>
      </c>
      <c r="N2097" s="378">
        <v>0</v>
      </c>
      <c r="P2097" s="377">
        <v>0</v>
      </c>
      <c r="Q2097" s="378">
        <v>0</v>
      </c>
      <c r="S2097" s="377">
        <v>0</v>
      </c>
      <c r="T2097" s="378">
        <v>0</v>
      </c>
    </row>
    <row r="2098" spans="1:20" ht="15" x14ac:dyDescent="0.25">
      <c r="A2098" s="66" t="s">
        <v>1118</v>
      </c>
      <c r="B2098" s="66" t="s">
        <v>495</v>
      </c>
      <c r="C2098" s="66"/>
      <c r="D2098" s="376">
        <v>8501</v>
      </c>
      <c r="E2098" s="66"/>
      <c r="F2098" s="66"/>
      <c r="G2098" s="66"/>
      <c r="I2098" s="66"/>
      <c r="J2098" s="66"/>
      <c r="K2098" s="66"/>
      <c r="M2098" s="377">
        <v>0</v>
      </c>
      <c r="N2098" s="378">
        <v>0</v>
      </c>
      <c r="P2098" s="377">
        <v>0</v>
      </c>
      <c r="Q2098" s="378">
        <v>0</v>
      </c>
      <c r="S2098" s="377">
        <v>1</v>
      </c>
      <c r="T2098" s="378">
        <v>-202</v>
      </c>
    </row>
    <row r="2099" spans="1:20" ht="15" x14ac:dyDescent="0.25">
      <c r="A2099" s="66" t="s">
        <v>1118</v>
      </c>
      <c r="B2099" s="66" t="s">
        <v>358</v>
      </c>
      <c r="C2099" s="66"/>
      <c r="D2099" s="376">
        <v>7458</v>
      </c>
      <c r="E2099" s="66"/>
      <c r="F2099" s="66"/>
      <c r="G2099" s="66"/>
      <c r="I2099" s="66"/>
      <c r="J2099" s="66"/>
      <c r="K2099" s="66"/>
      <c r="M2099" s="377">
        <v>2</v>
      </c>
      <c r="N2099" s="378">
        <v>-668</v>
      </c>
      <c r="P2099" s="377">
        <v>2</v>
      </c>
      <c r="Q2099" s="378">
        <v>-668</v>
      </c>
      <c r="S2099" s="377">
        <v>0</v>
      </c>
      <c r="T2099" s="378">
        <v>0</v>
      </c>
    </row>
    <row r="2100" spans="1:20" ht="15" x14ac:dyDescent="0.25">
      <c r="A2100" s="66" t="s">
        <v>1118</v>
      </c>
      <c r="B2100" s="66" t="s">
        <v>700</v>
      </c>
      <c r="C2100" s="66"/>
      <c r="D2100" s="376">
        <v>7044</v>
      </c>
      <c r="E2100" s="66"/>
      <c r="F2100" s="66"/>
      <c r="G2100" s="66"/>
      <c r="I2100" s="66"/>
      <c r="J2100" s="66"/>
      <c r="K2100" s="66"/>
      <c r="M2100" s="377">
        <v>0</v>
      </c>
      <c r="N2100" s="378">
        <v>0</v>
      </c>
      <c r="P2100" s="377">
        <v>1</v>
      </c>
      <c r="Q2100" s="378">
        <v>-334</v>
      </c>
      <c r="S2100" s="377">
        <v>0</v>
      </c>
      <c r="T2100" s="378">
        <v>0</v>
      </c>
    </row>
    <row r="2101" spans="1:20" ht="15" x14ac:dyDescent="0.25">
      <c r="A2101" s="66" t="s">
        <v>1118</v>
      </c>
      <c r="B2101" s="66" t="s">
        <v>420</v>
      </c>
      <c r="C2101" s="66"/>
      <c r="D2101" s="376">
        <v>8034</v>
      </c>
      <c r="E2101" s="66"/>
      <c r="F2101" s="66"/>
      <c r="G2101" s="66"/>
      <c r="I2101" s="66"/>
      <c r="J2101" s="66"/>
      <c r="K2101" s="66"/>
      <c r="M2101" s="377">
        <v>0</v>
      </c>
      <c r="N2101" s="378">
        <v>0</v>
      </c>
      <c r="P2101" s="377">
        <v>0</v>
      </c>
      <c r="Q2101" s="378">
        <v>0</v>
      </c>
      <c r="S2101" s="377">
        <v>0</v>
      </c>
      <c r="T2101" s="378">
        <v>0</v>
      </c>
    </row>
    <row r="2102" spans="1:20" ht="15" x14ac:dyDescent="0.25">
      <c r="A2102" s="66" t="s">
        <v>1118</v>
      </c>
      <c r="B2102" s="66" t="s">
        <v>420</v>
      </c>
      <c r="C2102" s="66"/>
      <c r="D2102" s="376">
        <v>8043</v>
      </c>
      <c r="E2102" s="66"/>
      <c r="F2102" s="66"/>
      <c r="G2102" s="66"/>
      <c r="I2102" s="66"/>
      <c r="J2102" s="66"/>
      <c r="K2102" s="66"/>
      <c r="M2102" s="377">
        <v>8</v>
      </c>
      <c r="N2102" s="378">
        <v>-2981</v>
      </c>
      <c r="P2102" s="377">
        <v>2</v>
      </c>
      <c r="Q2102" s="378">
        <v>-863</v>
      </c>
      <c r="S2102" s="377">
        <v>4</v>
      </c>
      <c r="T2102" s="378">
        <v>-1295</v>
      </c>
    </row>
    <row r="2103" spans="1:20" ht="15" x14ac:dyDescent="0.25">
      <c r="A2103" s="66" t="s">
        <v>1118</v>
      </c>
      <c r="B2103" s="66" t="s">
        <v>359</v>
      </c>
      <c r="C2103" s="66"/>
      <c r="D2103" s="376">
        <v>7463</v>
      </c>
      <c r="E2103" s="66"/>
      <c r="F2103" s="66"/>
      <c r="G2103" s="66"/>
      <c r="I2103" s="66"/>
      <c r="J2103" s="66"/>
      <c r="K2103" s="66"/>
      <c r="M2103" s="377">
        <v>0</v>
      </c>
      <c r="N2103" s="378">
        <v>0</v>
      </c>
      <c r="P2103" s="377">
        <v>1</v>
      </c>
      <c r="Q2103" s="378">
        <v>-334</v>
      </c>
      <c r="S2103" s="377">
        <v>2</v>
      </c>
      <c r="T2103" s="378">
        <v>-473</v>
      </c>
    </row>
    <row r="2104" spans="1:20" ht="15" x14ac:dyDescent="0.25">
      <c r="A2104" s="66" t="s">
        <v>1118</v>
      </c>
      <c r="B2104" s="66" t="s">
        <v>360</v>
      </c>
      <c r="C2104" s="66"/>
      <c r="D2104" s="376">
        <v>7057</v>
      </c>
      <c r="E2104" s="66"/>
      <c r="F2104" s="66"/>
      <c r="G2104" s="66"/>
      <c r="I2104" s="66"/>
      <c r="J2104" s="66"/>
      <c r="K2104" s="66"/>
      <c r="M2104" s="377">
        <v>5</v>
      </c>
      <c r="N2104" s="378">
        <v>-1670</v>
      </c>
      <c r="P2104" s="377">
        <v>14</v>
      </c>
      <c r="Q2104" s="378">
        <v>-4871</v>
      </c>
      <c r="S2104" s="377">
        <v>13</v>
      </c>
      <c r="T2104" s="378">
        <v>-3049</v>
      </c>
    </row>
    <row r="2105" spans="1:20" ht="15" x14ac:dyDescent="0.25">
      <c r="A2105" s="66" t="s">
        <v>1118</v>
      </c>
      <c r="B2105" s="66" t="s">
        <v>605</v>
      </c>
      <c r="C2105" s="66"/>
      <c r="D2105" s="376">
        <v>7420</v>
      </c>
      <c r="E2105" s="66"/>
      <c r="F2105" s="66"/>
      <c r="G2105" s="66"/>
      <c r="I2105" s="66"/>
      <c r="J2105" s="66"/>
      <c r="K2105" s="66"/>
      <c r="M2105" s="377">
        <v>3</v>
      </c>
      <c r="N2105" s="378">
        <v>-1230</v>
      </c>
      <c r="P2105" s="377">
        <v>0</v>
      </c>
      <c r="Q2105" s="378">
        <v>0</v>
      </c>
      <c r="S2105" s="377">
        <v>4</v>
      </c>
      <c r="T2105" s="378">
        <v>-1201</v>
      </c>
    </row>
    <row r="2106" spans="1:20" ht="15" x14ac:dyDescent="0.25">
      <c r="A2106" s="66" t="s">
        <v>1118</v>
      </c>
      <c r="B2106" s="66" t="s">
        <v>605</v>
      </c>
      <c r="C2106" s="66"/>
      <c r="D2106" s="376">
        <v>7456</v>
      </c>
      <c r="E2106" s="66"/>
      <c r="F2106" s="66"/>
      <c r="G2106" s="66"/>
      <c r="I2106" s="66"/>
      <c r="J2106" s="66"/>
      <c r="K2106" s="66"/>
      <c r="M2106" s="377">
        <v>0</v>
      </c>
      <c r="N2106" s="378">
        <v>0</v>
      </c>
      <c r="P2106" s="377">
        <v>0</v>
      </c>
      <c r="Q2106" s="378">
        <v>0</v>
      </c>
      <c r="S2106" s="377">
        <v>0</v>
      </c>
      <c r="T2106" s="378">
        <v>0</v>
      </c>
    </row>
    <row r="2107" spans="1:20" ht="15" x14ac:dyDescent="0.25">
      <c r="A2107" s="66" t="s">
        <v>1118</v>
      </c>
      <c r="B2107" s="66" t="s">
        <v>605</v>
      </c>
      <c r="C2107" s="66"/>
      <c r="D2107" s="376">
        <v>7465</v>
      </c>
      <c r="E2107" s="66"/>
      <c r="F2107" s="66"/>
      <c r="G2107" s="66"/>
      <c r="I2107" s="66"/>
      <c r="J2107" s="66"/>
      <c r="K2107" s="66"/>
      <c r="M2107" s="377">
        <v>1</v>
      </c>
      <c r="N2107" s="378">
        <v>-334</v>
      </c>
      <c r="P2107" s="377">
        <v>0</v>
      </c>
      <c r="Q2107" s="378">
        <v>0</v>
      </c>
      <c r="S2107" s="377">
        <v>3</v>
      </c>
      <c r="T2107" s="378">
        <v>-964</v>
      </c>
    </row>
    <row r="2108" spans="1:20" ht="15" x14ac:dyDescent="0.25">
      <c r="A2108" s="66" t="s">
        <v>1118</v>
      </c>
      <c r="B2108" s="66" t="s">
        <v>522</v>
      </c>
      <c r="C2108" s="66"/>
      <c r="D2108" s="376">
        <v>7059</v>
      </c>
      <c r="E2108" s="66"/>
      <c r="F2108" s="66"/>
      <c r="G2108" s="66"/>
      <c r="I2108" s="66"/>
      <c r="J2108" s="66"/>
      <c r="K2108" s="66"/>
      <c r="M2108" s="377">
        <v>2</v>
      </c>
      <c r="N2108" s="378">
        <v>-668</v>
      </c>
      <c r="P2108" s="377">
        <v>1</v>
      </c>
      <c r="Q2108" s="378">
        <v>-334</v>
      </c>
      <c r="S2108" s="377">
        <v>1</v>
      </c>
      <c r="T2108" s="378">
        <v>-202</v>
      </c>
    </row>
    <row r="2109" spans="1:20" ht="15" x14ac:dyDescent="0.25">
      <c r="A2109" s="66" t="s">
        <v>1118</v>
      </c>
      <c r="B2109" s="66" t="s">
        <v>361</v>
      </c>
      <c r="C2109" s="66"/>
      <c r="D2109" s="376">
        <v>7675</v>
      </c>
      <c r="E2109" s="66"/>
      <c r="F2109" s="66"/>
      <c r="G2109" s="66"/>
      <c r="I2109" s="66"/>
      <c r="J2109" s="66"/>
      <c r="K2109" s="66"/>
      <c r="M2109" s="377">
        <v>0</v>
      </c>
      <c r="N2109" s="378">
        <v>0</v>
      </c>
      <c r="P2109" s="377">
        <v>0</v>
      </c>
      <c r="Q2109" s="378">
        <v>0</v>
      </c>
      <c r="S2109" s="377">
        <v>0</v>
      </c>
      <c r="T2109" s="378">
        <v>0</v>
      </c>
    </row>
    <row r="2110" spans="1:20" ht="15" x14ac:dyDescent="0.25">
      <c r="A2110" s="66" t="s">
        <v>1118</v>
      </c>
      <c r="B2110" s="66" t="s">
        <v>361</v>
      </c>
      <c r="C2110" s="66"/>
      <c r="D2110" s="376">
        <v>7676</v>
      </c>
      <c r="E2110" s="66"/>
      <c r="F2110" s="66"/>
      <c r="G2110" s="66"/>
      <c r="I2110" s="66"/>
      <c r="J2110" s="66"/>
      <c r="K2110" s="66"/>
      <c r="M2110" s="377">
        <v>1</v>
      </c>
      <c r="N2110" s="378">
        <v>-334</v>
      </c>
      <c r="P2110" s="377">
        <v>1</v>
      </c>
      <c r="Q2110" s="378">
        <v>-334</v>
      </c>
      <c r="S2110" s="377">
        <v>3</v>
      </c>
      <c r="T2110" s="378">
        <v>-641</v>
      </c>
    </row>
    <row r="2111" spans="1:20" ht="15" x14ac:dyDescent="0.25">
      <c r="A2111" s="66" t="s">
        <v>1118</v>
      </c>
      <c r="B2111" s="66" t="s">
        <v>361</v>
      </c>
      <c r="C2111" s="66"/>
      <c r="D2111" s="376">
        <v>7882</v>
      </c>
      <c r="E2111" s="66"/>
      <c r="F2111" s="66"/>
      <c r="G2111" s="66"/>
      <c r="I2111" s="66"/>
      <c r="J2111" s="66"/>
      <c r="K2111" s="66"/>
      <c r="M2111" s="377">
        <v>0</v>
      </c>
      <c r="N2111" s="378">
        <v>0</v>
      </c>
      <c r="P2111" s="377">
        <v>0</v>
      </c>
      <c r="Q2111" s="378">
        <v>0</v>
      </c>
      <c r="S2111" s="377">
        <v>1</v>
      </c>
      <c r="T2111" s="378">
        <v>-253</v>
      </c>
    </row>
    <row r="2112" spans="1:20" ht="15" x14ac:dyDescent="0.25">
      <c r="A2112" s="66" t="s">
        <v>1118</v>
      </c>
      <c r="B2112" s="66" t="s">
        <v>446</v>
      </c>
      <c r="C2112" s="66"/>
      <c r="D2112" s="376">
        <v>7675</v>
      </c>
      <c r="E2112" s="66"/>
      <c r="F2112" s="66"/>
      <c r="G2112" s="66"/>
      <c r="I2112" s="66"/>
      <c r="J2112" s="66"/>
      <c r="K2112" s="66"/>
      <c r="M2112" s="377">
        <v>0</v>
      </c>
      <c r="N2112" s="378">
        <v>0</v>
      </c>
      <c r="P2112" s="377">
        <v>0</v>
      </c>
      <c r="Q2112" s="378">
        <v>0</v>
      </c>
      <c r="S2112" s="377">
        <v>0</v>
      </c>
      <c r="T2112" s="378">
        <v>0</v>
      </c>
    </row>
    <row r="2113" spans="1:20" ht="15" x14ac:dyDescent="0.25">
      <c r="A2113" s="66" t="s">
        <v>1118</v>
      </c>
      <c r="B2113" s="66" t="s">
        <v>446</v>
      </c>
      <c r="C2113" s="66"/>
      <c r="D2113" s="376">
        <v>8012</v>
      </c>
      <c r="E2113" s="66"/>
      <c r="F2113" s="66"/>
      <c r="G2113" s="66"/>
      <c r="I2113" s="66"/>
      <c r="J2113" s="66"/>
      <c r="K2113" s="66"/>
      <c r="M2113" s="377">
        <v>0</v>
      </c>
      <c r="N2113" s="378">
        <v>0</v>
      </c>
      <c r="P2113" s="377">
        <v>1</v>
      </c>
      <c r="Q2113" s="378">
        <v>-334</v>
      </c>
      <c r="S2113" s="377">
        <v>0</v>
      </c>
      <c r="T2113" s="378">
        <v>0</v>
      </c>
    </row>
    <row r="2114" spans="1:20" ht="15" x14ac:dyDescent="0.25">
      <c r="A2114" s="66" t="s">
        <v>1118</v>
      </c>
      <c r="B2114" s="66" t="s">
        <v>446</v>
      </c>
      <c r="C2114" s="66"/>
      <c r="D2114" s="376">
        <v>8016</v>
      </c>
      <c r="E2114" s="66"/>
      <c r="F2114" s="66"/>
      <c r="G2114" s="66"/>
      <c r="I2114" s="66"/>
      <c r="J2114" s="66"/>
      <c r="K2114" s="66"/>
      <c r="M2114" s="377">
        <v>0</v>
      </c>
      <c r="N2114" s="378">
        <v>0</v>
      </c>
      <c r="P2114" s="377">
        <v>0</v>
      </c>
      <c r="Q2114" s="378">
        <v>0</v>
      </c>
      <c r="S2114" s="377">
        <v>0</v>
      </c>
      <c r="T2114" s="378">
        <v>0</v>
      </c>
    </row>
    <row r="2115" spans="1:20" ht="15" x14ac:dyDescent="0.25">
      <c r="A2115" s="66" t="s">
        <v>1118</v>
      </c>
      <c r="B2115" s="66" t="s">
        <v>446</v>
      </c>
      <c r="C2115" s="66"/>
      <c r="D2115" s="376">
        <v>8080</v>
      </c>
      <c r="E2115" s="66"/>
      <c r="F2115" s="66"/>
      <c r="G2115" s="66"/>
      <c r="I2115" s="66"/>
      <c r="J2115" s="66"/>
      <c r="K2115" s="66"/>
      <c r="M2115" s="377">
        <v>0</v>
      </c>
      <c r="N2115" s="378">
        <v>0</v>
      </c>
      <c r="P2115" s="377">
        <v>0</v>
      </c>
      <c r="Q2115" s="378">
        <v>0</v>
      </c>
      <c r="S2115" s="377">
        <v>0</v>
      </c>
      <c r="T2115" s="378">
        <v>0</v>
      </c>
    </row>
    <row r="2116" spans="1:20" ht="15" x14ac:dyDescent="0.25">
      <c r="A2116" s="66" t="s">
        <v>1118</v>
      </c>
      <c r="B2116" s="66" t="s">
        <v>474</v>
      </c>
      <c r="C2116" s="66"/>
      <c r="D2116" s="376">
        <v>7675</v>
      </c>
      <c r="E2116" s="66"/>
      <c r="F2116" s="66"/>
      <c r="G2116" s="66"/>
      <c r="I2116" s="66"/>
      <c r="J2116" s="66"/>
      <c r="K2116" s="66"/>
      <c r="M2116" s="377">
        <v>0</v>
      </c>
      <c r="N2116" s="378">
        <v>0</v>
      </c>
      <c r="P2116" s="377">
        <v>0</v>
      </c>
      <c r="Q2116" s="378">
        <v>0</v>
      </c>
      <c r="S2116" s="377">
        <v>0</v>
      </c>
      <c r="T2116" s="378">
        <v>0</v>
      </c>
    </row>
    <row r="2117" spans="1:20" ht="15" x14ac:dyDescent="0.25">
      <c r="A2117" s="66" t="s">
        <v>1118</v>
      </c>
      <c r="B2117" s="66" t="s">
        <v>474</v>
      </c>
      <c r="C2117" s="66"/>
      <c r="D2117" s="376">
        <v>7882</v>
      </c>
      <c r="E2117" s="66"/>
      <c r="F2117" s="66"/>
      <c r="G2117" s="66"/>
      <c r="I2117" s="66"/>
      <c r="J2117" s="66"/>
      <c r="K2117" s="66"/>
      <c r="M2117" s="377">
        <v>0</v>
      </c>
      <c r="N2117" s="378">
        <v>0</v>
      </c>
      <c r="P2117" s="377">
        <v>0</v>
      </c>
      <c r="Q2117" s="378">
        <v>0</v>
      </c>
      <c r="S2117" s="377">
        <v>0</v>
      </c>
      <c r="T2117" s="378">
        <v>0</v>
      </c>
    </row>
    <row r="2118" spans="1:20" ht="15" x14ac:dyDescent="0.25">
      <c r="A2118" s="66" t="s">
        <v>1118</v>
      </c>
      <c r="B2118" s="66" t="s">
        <v>474</v>
      </c>
      <c r="C2118" s="66"/>
      <c r="D2118" s="376">
        <v>8520</v>
      </c>
      <c r="E2118" s="66"/>
      <c r="F2118" s="66"/>
      <c r="G2118" s="66"/>
      <c r="I2118" s="66"/>
      <c r="J2118" s="66"/>
      <c r="K2118" s="66"/>
      <c r="M2118" s="377">
        <v>0</v>
      </c>
      <c r="N2118" s="378">
        <v>0</v>
      </c>
      <c r="P2118" s="377">
        <v>0</v>
      </c>
      <c r="Q2118" s="378">
        <v>0</v>
      </c>
      <c r="S2118" s="377">
        <v>0</v>
      </c>
      <c r="T2118" s="378">
        <v>0</v>
      </c>
    </row>
    <row r="2119" spans="1:20" ht="15" x14ac:dyDescent="0.25">
      <c r="A2119" s="66" t="s">
        <v>1118</v>
      </c>
      <c r="B2119" s="66" t="s">
        <v>474</v>
      </c>
      <c r="C2119" s="66"/>
      <c r="D2119" s="376">
        <v>8561</v>
      </c>
      <c r="E2119" s="66"/>
      <c r="F2119" s="66"/>
      <c r="G2119" s="66"/>
      <c r="I2119" s="66"/>
      <c r="J2119" s="66"/>
      <c r="K2119" s="66"/>
      <c r="M2119" s="377">
        <v>0</v>
      </c>
      <c r="N2119" s="378">
        <v>0</v>
      </c>
      <c r="P2119" s="377">
        <v>0</v>
      </c>
      <c r="Q2119" s="378">
        <v>0</v>
      </c>
      <c r="S2119" s="377">
        <v>0</v>
      </c>
      <c r="T2119" s="378">
        <v>0</v>
      </c>
    </row>
    <row r="2120" spans="1:20" ht="15" x14ac:dyDescent="0.25">
      <c r="A2120" s="66" t="s">
        <v>1118</v>
      </c>
      <c r="B2120" s="66" t="s">
        <v>474</v>
      </c>
      <c r="C2120" s="66"/>
      <c r="D2120" s="376">
        <v>8690</v>
      </c>
      <c r="E2120" s="66"/>
      <c r="F2120" s="66"/>
      <c r="G2120" s="66"/>
      <c r="I2120" s="66"/>
      <c r="J2120" s="66"/>
      <c r="K2120" s="66"/>
      <c r="M2120" s="377">
        <v>0</v>
      </c>
      <c r="N2120" s="378">
        <v>0</v>
      </c>
      <c r="P2120" s="377">
        <v>0</v>
      </c>
      <c r="Q2120" s="378">
        <v>0</v>
      </c>
      <c r="S2120" s="377">
        <v>0</v>
      </c>
      <c r="T2120" s="378">
        <v>0</v>
      </c>
    </row>
    <row r="2121" spans="1:20" ht="15" x14ac:dyDescent="0.25">
      <c r="A2121" s="66" t="s">
        <v>1118</v>
      </c>
      <c r="B2121" s="66" t="s">
        <v>474</v>
      </c>
      <c r="C2121" s="66"/>
      <c r="D2121" s="376">
        <v>8691</v>
      </c>
      <c r="E2121" s="66"/>
      <c r="F2121" s="66"/>
      <c r="G2121" s="66"/>
      <c r="I2121" s="66"/>
      <c r="J2121" s="66"/>
      <c r="K2121" s="66"/>
      <c r="M2121" s="377">
        <v>7</v>
      </c>
      <c r="N2121" s="378">
        <v>-2338</v>
      </c>
      <c r="P2121" s="377">
        <v>1</v>
      </c>
      <c r="Q2121" s="378">
        <v>-334</v>
      </c>
      <c r="S2121" s="377">
        <v>3</v>
      </c>
      <c r="T2121" s="378">
        <v>-777</v>
      </c>
    </row>
    <row r="2122" spans="1:20" ht="15" x14ac:dyDescent="0.25">
      <c r="A2122" s="66" t="s">
        <v>1118</v>
      </c>
      <c r="B2122" s="66" t="s">
        <v>523</v>
      </c>
      <c r="C2122" s="66"/>
      <c r="D2122" s="376">
        <v>7060</v>
      </c>
      <c r="E2122" s="66"/>
      <c r="F2122" s="66"/>
      <c r="G2122" s="66"/>
      <c r="I2122" s="66"/>
      <c r="J2122" s="66"/>
      <c r="K2122" s="66"/>
      <c r="M2122" s="377">
        <v>2</v>
      </c>
      <c r="N2122" s="378">
        <v>-668</v>
      </c>
      <c r="P2122" s="377">
        <v>0</v>
      </c>
      <c r="Q2122" s="378">
        <v>0</v>
      </c>
      <c r="S2122" s="377">
        <v>1</v>
      </c>
      <c r="T2122" s="378">
        <v>-271</v>
      </c>
    </row>
    <row r="2123" spans="1:20" ht="15" x14ac:dyDescent="0.25">
      <c r="A2123" s="66" t="s">
        <v>1118</v>
      </c>
      <c r="B2123" s="66" t="s">
        <v>523</v>
      </c>
      <c r="C2123" s="66"/>
      <c r="D2123" s="376">
        <v>7069</v>
      </c>
      <c r="E2123" s="66"/>
      <c r="F2123" s="66"/>
      <c r="G2123" s="66"/>
      <c r="I2123" s="66"/>
      <c r="J2123" s="66"/>
      <c r="K2123" s="66"/>
      <c r="M2123" s="377">
        <v>0</v>
      </c>
      <c r="N2123" s="378">
        <v>0</v>
      </c>
      <c r="P2123" s="377">
        <v>0</v>
      </c>
      <c r="Q2123" s="378">
        <v>0</v>
      </c>
      <c r="S2123" s="377">
        <v>1</v>
      </c>
      <c r="T2123" s="378">
        <v>-202</v>
      </c>
    </row>
    <row r="2124" spans="1:20" ht="15" x14ac:dyDescent="0.25">
      <c r="A2124" s="66" t="s">
        <v>1118</v>
      </c>
      <c r="B2124" s="66" t="s">
        <v>506</v>
      </c>
      <c r="C2124" s="66"/>
      <c r="D2124" s="376">
        <v>7470</v>
      </c>
      <c r="E2124" s="66"/>
      <c r="F2124" s="66"/>
      <c r="G2124" s="66"/>
      <c r="I2124" s="66"/>
      <c r="J2124" s="66"/>
      <c r="K2124" s="66"/>
      <c r="M2124" s="377">
        <v>24</v>
      </c>
      <c r="N2124" s="378">
        <v>-8715</v>
      </c>
      <c r="P2124" s="377">
        <v>14</v>
      </c>
      <c r="Q2124" s="378">
        <v>-5261</v>
      </c>
      <c r="S2124" s="377">
        <v>22</v>
      </c>
      <c r="T2124" s="378">
        <v>-5817</v>
      </c>
    </row>
    <row r="2125" spans="1:20" ht="15" x14ac:dyDescent="0.25">
      <c r="A2125" s="66" t="s">
        <v>1118</v>
      </c>
      <c r="B2125" s="66" t="s">
        <v>461</v>
      </c>
      <c r="C2125" s="66"/>
      <c r="D2125" s="376">
        <v>7030</v>
      </c>
      <c r="E2125" s="66"/>
      <c r="F2125" s="66"/>
      <c r="G2125" s="66"/>
      <c r="I2125" s="66"/>
      <c r="J2125" s="66"/>
      <c r="K2125" s="66"/>
      <c r="M2125" s="377">
        <v>0</v>
      </c>
      <c r="N2125" s="378">
        <v>0</v>
      </c>
      <c r="P2125" s="377">
        <v>0</v>
      </c>
      <c r="Q2125" s="378">
        <v>0</v>
      </c>
      <c r="S2125" s="377">
        <v>0</v>
      </c>
      <c r="T2125" s="378">
        <v>0</v>
      </c>
    </row>
    <row r="2126" spans="1:20" ht="15" x14ac:dyDescent="0.25">
      <c r="A2126" s="66" t="s">
        <v>1118</v>
      </c>
      <c r="B2126" s="66" t="s">
        <v>461</v>
      </c>
      <c r="C2126" s="66"/>
      <c r="D2126" s="376">
        <v>7076</v>
      </c>
      <c r="E2126" s="66"/>
      <c r="F2126" s="66"/>
      <c r="G2126" s="66"/>
      <c r="I2126" s="66"/>
      <c r="J2126" s="66"/>
      <c r="K2126" s="66"/>
      <c r="M2126" s="377">
        <v>0</v>
      </c>
      <c r="N2126" s="378">
        <v>0</v>
      </c>
      <c r="P2126" s="377">
        <v>0</v>
      </c>
      <c r="Q2126" s="378">
        <v>0</v>
      </c>
      <c r="S2126" s="377">
        <v>0</v>
      </c>
      <c r="T2126" s="378">
        <v>0</v>
      </c>
    </row>
    <row r="2127" spans="1:20" ht="15" x14ac:dyDescent="0.25">
      <c r="A2127" s="66" t="s">
        <v>1118</v>
      </c>
      <c r="B2127" s="66" t="s">
        <v>461</v>
      </c>
      <c r="C2127" s="66"/>
      <c r="D2127" s="376">
        <v>7086</v>
      </c>
      <c r="E2127" s="66"/>
      <c r="F2127" s="66"/>
      <c r="G2127" s="66"/>
      <c r="I2127" s="66"/>
      <c r="J2127" s="66"/>
      <c r="K2127" s="66"/>
      <c r="M2127" s="377">
        <v>2</v>
      </c>
      <c r="N2127" s="378">
        <v>-668</v>
      </c>
      <c r="P2127" s="377">
        <v>6</v>
      </c>
      <c r="Q2127" s="378">
        <v>-2199</v>
      </c>
      <c r="S2127" s="377">
        <v>4</v>
      </c>
      <c r="T2127" s="378">
        <v>-1687</v>
      </c>
    </row>
    <row r="2128" spans="1:20" ht="15" x14ac:dyDescent="0.25">
      <c r="A2128" s="66" t="s">
        <v>1118</v>
      </c>
      <c r="B2128" s="66" t="s">
        <v>461</v>
      </c>
      <c r="C2128" s="66"/>
      <c r="D2128" s="376">
        <v>7087</v>
      </c>
      <c r="E2128" s="66"/>
      <c r="F2128" s="66"/>
      <c r="G2128" s="66"/>
      <c r="I2128" s="66"/>
      <c r="J2128" s="66"/>
      <c r="K2128" s="66"/>
      <c r="M2128" s="377">
        <v>3</v>
      </c>
      <c r="N2128" s="378">
        <v>-1197</v>
      </c>
      <c r="P2128" s="377">
        <v>1</v>
      </c>
      <c r="Q2128" s="378">
        <v>-334</v>
      </c>
      <c r="S2128" s="377">
        <v>2</v>
      </c>
      <c r="T2128" s="378">
        <v>-557</v>
      </c>
    </row>
    <row r="2129" spans="1:20" ht="15" x14ac:dyDescent="0.25">
      <c r="A2129" s="66" t="s">
        <v>1118</v>
      </c>
      <c r="B2129" s="66" t="s">
        <v>461</v>
      </c>
      <c r="C2129" s="66"/>
      <c r="D2129" s="376">
        <v>17086</v>
      </c>
      <c r="E2129" s="66"/>
      <c r="F2129" s="66"/>
      <c r="G2129" s="66"/>
      <c r="I2129" s="66"/>
      <c r="J2129" s="66"/>
      <c r="K2129" s="66"/>
      <c r="M2129" s="377">
        <v>0</v>
      </c>
      <c r="N2129" s="378">
        <v>0</v>
      </c>
      <c r="P2129" s="377">
        <v>0</v>
      </c>
      <c r="Q2129" s="378">
        <v>0</v>
      </c>
      <c r="S2129" s="377">
        <v>0</v>
      </c>
      <c r="T2129" s="378">
        <v>0</v>
      </c>
    </row>
    <row r="2130" spans="1:20" ht="15" x14ac:dyDescent="0.25">
      <c r="A2130" s="66" t="s">
        <v>1118</v>
      </c>
      <c r="B2130" s="66" t="s">
        <v>442</v>
      </c>
      <c r="C2130" s="66"/>
      <c r="D2130" s="376">
        <v>7006</v>
      </c>
      <c r="E2130" s="66"/>
      <c r="F2130" s="66"/>
      <c r="G2130" s="66"/>
      <c r="I2130" s="66"/>
      <c r="J2130" s="66"/>
      <c r="K2130" s="66"/>
      <c r="M2130" s="377">
        <v>1</v>
      </c>
      <c r="N2130" s="378">
        <v>-334</v>
      </c>
      <c r="P2130" s="377">
        <v>1</v>
      </c>
      <c r="Q2130" s="378">
        <v>-334</v>
      </c>
      <c r="S2130" s="377">
        <v>2</v>
      </c>
      <c r="T2130" s="378">
        <v>-457</v>
      </c>
    </row>
    <row r="2131" spans="1:20" ht="15" x14ac:dyDescent="0.25">
      <c r="A2131" s="66" t="s">
        <v>1118</v>
      </c>
      <c r="B2131" s="66" t="s">
        <v>447</v>
      </c>
      <c r="C2131" s="66"/>
      <c r="D2131" s="376">
        <v>8030</v>
      </c>
      <c r="E2131" s="66"/>
      <c r="F2131" s="66"/>
      <c r="G2131" s="66"/>
      <c r="I2131" s="66"/>
      <c r="J2131" s="66"/>
      <c r="K2131" s="66"/>
      <c r="M2131" s="377">
        <v>0</v>
      </c>
      <c r="N2131" s="378">
        <v>0</v>
      </c>
      <c r="P2131" s="377">
        <v>0</v>
      </c>
      <c r="Q2131" s="378">
        <v>0</v>
      </c>
      <c r="S2131" s="377">
        <v>0</v>
      </c>
      <c r="T2131" s="378">
        <v>0</v>
      </c>
    </row>
    <row r="2132" spans="1:20" ht="15" x14ac:dyDescent="0.25">
      <c r="A2132" s="66" t="s">
        <v>1118</v>
      </c>
      <c r="B2132" s="66" t="s">
        <v>447</v>
      </c>
      <c r="C2132" s="66"/>
      <c r="D2132" s="376">
        <v>8051</v>
      </c>
      <c r="E2132" s="66"/>
      <c r="F2132" s="66"/>
      <c r="G2132" s="66"/>
      <c r="I2132" s="66"/>
      <c r="J2132" s="66"/>
      <c r="K2132" s="66"/>
      <c r="M2132" s="377">
        <v>0</v>
      </c>
      <c r="N2132" s="378">
        <v>0</v>
      </c>
      <c r="P2132" s="377">
        <v>0</v>
      </c>
      <c r="Q2132" s="378">
        <v>0</v>
      </c>
      <c r="S2132" s="377">
        <v>1</v>
      </c>
      <c r="T2132" s="378">
        <v>-407</v>
      </c>
    </row>
    <row r="2133" spans="1:20" ht="15" x14ac:dyDescent="0.25">
      <c r="A2133" s="66" t="s">
        <v>1118</v>
      </c>
      <c r="B2133" s="66" t="s">
        <v>447</v>
      </c>
      <c r="C2133" s="66"/>
      <c r="D2133" s="376">
        <v>8061</v>
      </c>
      <c r="E2133" s="66"/>
      <c r="F2133" s="66"/>
      <c r="G2133" s="66"/>
      <c r="I2133" s="66"/>
      <c r="J2133" s="66"/>
      <c r="K2133" s="66"/>
      <c r="M2133" s="377">
        <v>0</v>
      </c>
      <c r="N2133" s="378">
        <v>0</v>
      </c>
      <c r="P2133" s="377">
        <v>0</v>
      </c>
      <c r="Q2133" s="378">
        <v>0</v>
      </c>
      <c r="S2133" s="377">
        <v>0</v>
      </c>
      <c r="T2133" s="378">
        <v>0</v>
      </c>
    </row>
    <row r="2134" spans="1:20" ht="15" x14ac:dyDescent="0.25">
      <c r="A2134" s="66" t="s">
        <v>1118</v>
      </c>
      <c r="B2134" s="66" t="s">
        <v>447</v>
      </c>
      <c r="C2134" s="66"/>
      <c r="D2134" s="376">
        <v>8063</v>
      </c>
      <c r="E2134" s="66"/>
      <c r="F2134" s="66"/>
      <c r="G2134" s="66"/>
      <c r="I2134" s="66"/>
      <c r="J2134" s="66"/>
      <c r="K2134" s="66"/>
      <c r="M2134" s="377">
        <v>0</v>
      </c>
      <c r="N2134" s="378">
        <v>0</v>
      </c>
      <c r="P2134" s="377">
        <v>0</v>
      </c>
      <c r="Q2134" s="378">
        <v>0</v>
      </c>
      <c r="S2134" s="377">
        <v>0</v>
      </c>
      <c r="T2134" s="378">
        <v>0</v>
      </c>
    </row>
    <row r="2135" spans="1:20" ht="15" x14ac:dyDescent="0.25">
      <c r="A2135" s="66" t="s">
        <v>1118</v>
      </c>
      <c r="B2135" s="66" t="s">
        <v>447</v>
      </c>
      <c r="C2135" s="66"/>
      <c r="D2135" s="376">
        <v>8066</v>
      </c>
      <c r="E2135" s="66"/>
      <c r="F2135" s="66"/>
      <c r="G2135" s="66"/>
      <c r="I2135" s="66"/>
      <c r="J2135" s="66"/>
      <c r="K2135" s="66"/>
      <c r="M2135" s="377">
        <v>2</v>
      </c>
      <c r="N2135" s="378">
        <v>-863</v>
      </c>
      <c r="P2135" s="377">
        <v>8</v>
      </c>
      <c r="Q2135" s="378">
        <v>-3666</v>
      </c>
      <c r="S2135" s="377">
        <v>2</v>
      </c>
      <c r="T2135" s="378">
        <v>-962</v>
      </c>
    </row>
    <row r="2136" spans="1:20" ht="15" x14ac:dyDescent="0.25">
      <c r="A2136" s="66" t="s">
        <v>1118</v>
      </c>
      <c r="B2136" s="66" t="s">
        <v>447</v>
      </c>
      <c r="C2136" s="66"/>
      <c r="D2136" s="376">
        <v>8086</v>
      </c>
      <c r="E2136" s="66"/>
      <c r="F2136" s="66"/>
      <c r="G2136" s="66"/>
      <c r="I2136" s="66"/>
      <c r="J2136" s="66"/>
      <c r="K2136" s="66"/>
      <c r="M2136" s="377">
        <v>3</v>
      </c>
      <c r="N2136" s="378">
        <v>-1116</v>
      </c>
      <c r="P2136" s="377">
        <v>6</v>
      </c>
      <c r="Q2136" s="378">
        <v>-2004</v>
      </c>
      <c r="S2136" s="377">
        <v>5</v>
      </c>
      <c r="T2136" s="378">
        <v>-1486</v>
      </c>
    </row>
    <row r="2137" spans="1:20" ht="15" x14ac:dyDescent="0.25">
      <c r="A2137" s="66" t="s">
        <v>1118</v>
      </c>
      <c r="B2137" s="66" t="s">
        <v>447</v>
      </c>
      <c r="C2137" s="66"/>
      <c r="D2137" s="376">
        <v>8093</v>
      </c>
      <c r="E2137" s="66"/>
      <c r="F2137" s="66"/>
      <c r="G2137" s="66"/>
      <c r="I2137" s="66"/>
      <c r="J2137" s="66"/>
      <c r="K2137" s="66"/>
      <c r="M2137" s="377">
        <v>0</v>
      </c>
      <c r="N2137" s="378">
        <v>0</v>
      </c>
      <c r="P2137" s="377">
        <v>0</v>
      </c>
      <c r="Q2137" s="378">
        <v>0</v>
      </c>
      <c r="S2137" s="377">
        <v>2</v>
      </c>
      <c r="T2137" s="378">
        <v>-678</v>
      </c>
    </row>
    <row r="2138" spans="1:20" ht="15" x14ac:dyDescent="0.25">
      <c r="A2138" s="66" t="s">
        <v>1118</v>
      </c>
      <c r="B2138" s="66" t="s">
        <v>447</v>
      </c>
      <c r="C2138" s="66"/>
      <c r="D2138" s="376">
        <v>8096</v>
      </c>
      <c r="E2138" s="66"/>
      <c r="F2138" s="66"/>
      <c r="G2138" s="66"/>
      <c r="I2138" s="66"/>
      <c r="J2138" s="66"/>
      <c r="K2138" s="66"/>
      <c r="M2138" s="377">
        <v>4</v>
      </c>
      <c r="N2138" s="378">
        <v>-1726</v>
      </c>
      <c r="P2138" s="377">
        <v>9</v>
      </c>
      <c r="Q2138" s="378">
        <v>-3705</v>
      </c>
      <c r="S2138" s="377">
        <v>9</v>
      </c>
      <c r="T2138" s="378">
        <v>-2932</v>
      </c>
    </row>
    <row r="2139" spans="1:20" ht="15" x14ac:dyDescent="0.25">
      <c r="A2139" s="66" t="s">
        <v>1118</v>
      </c>
      <c r="B2139" s="66" t="s">
        <v>447</v>
      </c>
      <c r="C2139" s="66"/>
      <c r="D2139" s="376">
        <v>8097</v>
      </c>
      <c r="E2139" s="66"/>
      <c r="F2139" s="66"/>
      <c r="G2139" s="66"/>
      <c r="I2139" s="66"/>
      <c r="J2139" s="66"/>
      <c r="K2139" s="66"/>
      <c r="M2139" s="377">
        <v>0</v>
      </c>
      <c r="N2139" s="378">
        <v>0</v>
      </c>
      <c r="P2139" s="377">
        <v>0</v>
      </c>
      <c r="Q2139" s="378">
        <v>0</v>
      </c>
      <c r="S2139" s="377">
        <v>0</v>
      </c>
      <c r="T2139" s="378">
        <v>0</v>
      </c>
    </row>
    <row r="2140" spans="1:20" ht="15" x14ac:dyDescent="0.25">
      <c r="A2140" s="66" t="s">
        <v>1118</v>
      </c>
      <c r="B2140" s="66" t="s">
        <v>606</v>
      </c>
      <c r="C2140" s="66"/>
      <c r="D2140" s="376">
        <v>7421</v>
      </c>
      <c r="E2140" s="66"/>
      <c r="F2140" s="66"/>
      <c r="G2140" s="66"/>
      <c r="I2140" s="66"/>
      <c r="J2140" s="66"/>
      <c r="K2140" s="66"/>
      <c r="M2140" s="377">
        <v>1</v>
      </c>
      <c r="N2140" s="378">
        <v>-334</v>
      </c>
      <c r="P2140" s="377">
        <v>0</v>
      </c>
      <c r="Q2140" s="378">
        <v>0</v>
      </c>
      <c r="S2140" s="377">
        <v>0</v>
      </c>
      <c r="T2140" s="378">
        <v>0</v>
      </c>
    </row>
    <row r="2141" spans="1:20" ht="15" x14ac:dyDescent="0.25">
      <c r="A2141" s="66" t="s">
        <v>1118</v>
      </c>
      <c r="B2141" s="66" t="s">
        <v>606</v>
      </c>
      <c r="C2141" s="66"/>
      <c r="D2141" s="376">
        <v>7430</v>
      </c>
      <c r="E2141" s="66"/>
      <c r="F2141" s="66"/>
      <c r="G2141" s="66"/>
      <c r="I2141" s="66"/>
      <c r="J2141" s="66"/>
      <c r="K2141" s="66"/>
      <c r="M2141" s="377">
        <v>0</v>
      </c>
      <c r="N2141" s="378">
        <v>0</v>
      </c>
      <c r="P2141" s="377">
        <v>0</v>
      </c>
      <c r="Q2141" s="378">
        <v>0</v>
      </c>
      <c r="S2141" s="377">
        <v>0</v>
      </c>
      <c r="T2141" s="378">
        <v>0</v>
      </c>
    </row>
    <row r="2142" spans="1:20" ht="15" x14ac:dyDescent="0.25">
      <c r="A2142" s="66" t="s">
        <v>1118</v>
      </c>
      <c r="B2142" s="66" t="s">
        <v>606</v>
      </c>
      <c r="C2142" s="66"/>
      <c r="D2142" s="376">
        <v>7435</v>
      </c>
      <c r="E2142" s="66"/>
      <c r="F2142" s="66"/>
      <c r="G2142" s="66"/>
      <c r="I2142" s="66"/>
      <c r="J2142" s="66"/>
      <c r="K2142" s="66"/>
      <c r="M2142" s="377">
        <v>0</v>
      </c>
      <c r="N2142" s="378">
        <v>0</v>
      </c>
      <c r="P2142" s="377">
        <v>0</v>
      </c>
      <c r="Q2142" s="378">
        <v>0</v>
      </c>
      <c r="S2142" s="377">
        <v>0</v>
      </c>
      <c r="T2142" s="378">
        <v>0</v>
      </c>
    </row>
    <row r="2143" spans="1:20" ht="15" x14ac:dyDescent="0.25">
      <c r="A2143" s="66" t="s">
        <v>1118</v>
      </c>
      <c r="B2143" s="66" t="s">
        <v>606</v>
      </c>
      <c r="C2143" s="66"/>
      <c r="D2143" s="376">
        <v>7438</v>
      </c>
      <c r="E2143" s="66"/>
      <c r="F2143" s="66"/>
      <c r="G2143" s="66"/>
      <c r="I2143" s="66"/>
      <c r="J2143" s="66"/>
      <c r="K2143" s="66"/>
      <c r="M2143" s="377">
        <v>0</v>
      </c>
      <c r="N2143" s="378">
        <v>0</v>
      </c>
      <c r="P2143" s="377">
        <v>0</v>
      </c>
      <c r="Q2143" s="378">
        <v>0</v>
      </c>
      <c r="S2143" s="377">
        <v>0</v>
      </c>
      <c r="T2143" s="378">
        <v>0</v>
      </c>
    </row>
    <row r="2144" spans="1:20" ht="15" x14ac:dyDescent="0.25">
      <c r="A2144" s="66" t="s">
        <v>1118</v>
      </c>
      <c r="B2144" s="66" t="s">
        <v>606</v>
      </c>
      <c r="C2144" s="66"/>
      <c r="D2144" s="376">
        <v>7480</v>
      </c>
      <c r="E2144" s="66"/>
      <c r="F2144" s="66"/>
      <c r="G2144" s="66"/>
      <c r="I2144" s="66"/>
      <c r="J2144" s="66"/>
      <c r="K2144" s="66"/>
      <c r="M2144" s="377">
        <v>2</v>
      </c>
      <c r="N2144" s="378">
        <v>-668</v>
      </c>
      <c r="P2144" s="377">
        <v>6</v>
      </c>
      <c r="Q2144" s="378">
        <v>-2004</v>
      </c>
      <c r="S2144" s="377">
        <v>2</v>
      </c>
      <c r="T2144" s="378">
        <v>-524</v>
      </c>
    </row>
    <row r="2145" spans="1:20" ht="15" x14ac:dyDescent="0.25">
      <c r="A2145" s="66" t="s">
        <v>1118</v>
      </c>
      <c r="B2145" s="66" t="s">
        <v>462</v>
      </c>
      <c r="C2145" s="66"/>
      <c r="D2145" s="376">
        <v>7093</v>
      </c>
      <c r="E2145" s="66"/>
      <c r="F2145" s="66"/>
      <c r="G2145" s="66"/>
      <c r="I2145" s="66"/>
      <c r="J2145" s="66"/>
      <c r="K2145" s="66"/>
      <c r="M2145" s="377">
        <v>29</v>
      </c>
      <c r="N2145" s="378">
        <v>-10466</v>
      </c>
      <c r="P2145" s="377">
        <v>25</v>
      </c>
      <c r="Q2145" s="378">
        <v>-8578</v>
      </c>
      <c r="S2145" s="377">
        <v>30</v>
      </c>
      <c r="T2145" s="378">
        <v>-8239</v>
      </c>
    </row>
    <row r="2146" spans="1:20" ht="15" x14ac:dyDescent="0.25">
      <c r="A2146" s="66" t="s">
        <v>1118</v>
      </c>
      <c r="B2146" s="66" t="s">
        <v>462</v>
      </c>
      <c r="C2146" s="66"/>
      <c r="D2146" s="376">
        <v>7097</v>
      </c>
      <c r="E2146" s="66"/>
      <c r="F2146" s="66"/>
      <c r="G2146" s="66"/>
      <c r="I2146" s="66"/>
      <c r="J2146" s="66"/>
      <c r="K2146" s="66"/>
      <c r="M2146" s="377">
        <v>0</v>
      </c>
      <c r="N2146" s="378">
        <v>0</v>
      </c>
      <c r="P2146" s="377">
        <v>0</v>
      </c>
      <c r="Q2146" s="378">
        <v>0</v>
      </c>
      <c r="S2146" s="377">
        <v>0</v>
      </c>
      <c r="T2146" s="378">
        <v>0</v>
      </c>
    </row>
    <row r="2147" spans="1:20" ht="15" x14ac:dyDescent="0.25">
      <c r="A2147" s="66" t="s">
        <v>1118</v>
      </c>
      <c r="B2147" s="66" t="s">
        <v>443</v>
      </c>
      <c r="C2147" s="66"/>
      <c r="D2147" s="376">
        <v>4052</v>
      </c>
      <c r="E2147" s="66"/>
      <c r="F2147" s="66"/>
      <c r="G2147" s="66"/>
      <c r="I2147" s="66"/>
      <c r="J2147" s="66"/>
      <c r="K2147" s="66"/>
      <c r="M2147" s="377">
        <v>0</v>
      </c>
      <c r="N2147" s="378">
        <v>0</v>
      </c>
      <c r="P2147" s="377">
        <v>0</v>
      </c>
      <c r="Q2147" s="378">
        <v>0</v>
      </c>
      <c r="S2147" s="377">
        <v>0</v>
      </c>
      <c r="T2147" s="378">
        <v>0</v>
      </c>
    </row>
    <row r="2148" spans="1:20" ht="15" x14ac:dyDescent="0.25">
      <c r="A2148" s="66" t="s">
        <v>1118</v>
      </c>
      <c r="B2148" s="66" t="s">
        <v>443</v>
      </c>
      <c r="C2148" s="66"/>
      <c r="D2148" s="376">
        <v>7052</v>
      </c>
      <c r="E2148" s="66"/>
      <c r="F2148" s="66"/>
      <c r="G2148" s="66"/>
      <c r="I2148" s="66"/>
      <c r="J2148" s="66"/>
      <c r="K2148" s="66"/>
      <c r="M2148" s="377">
        <v>15</v>
      </c>
      <c r="N2148" s="378">
        <v>-5595</v>
      </c>
      <c r="P2148" s="377">
        <v>9</v>
      </c>
      <c r="Q2148" s="378">
        <v>-3006</v>
      </c>
      <c r="S2148" s="377">
        <v>20</v>
      </c>
      <c r="T2148" s="378">
        <v>-4604</v>
      </c>
    </row>
    <row r="2149" spans="1:20" ht="15" x14ac:dyDescent="0.25">
      <c r="A2149" s="66" t="s">
        <v>1118</v>
      </c>
      <c r="B2149" s="66" t="s">
        <v>443</v>
      </c>
      <c r="C2149" s="66"/>
      <c r="D2149" s="376">
        <v>7068</v>
      </c>
      <c r="E2149" s="66"/>
      <c r="F2149" s="66"/>
      <c r="G2149" s="66"/>
      <c r="I2149" s="66"/>
      <c r="J2149" s="66"/>
      <c r="K2149" s="66"/>
      <c r="M2149" s="377">
        <v>0</v>
      </c>
      <c r="N2149" s="378">
        <v>0</v>
      </c>
      <c r="P2149" s="377">
        <v>0</v>
      </c>
      <c r="Q2149" s="378">
        <v>0</v>
      </c>
      <c r="S2149" s="377">
        <v>0</v>
      </c>
      <c r="T2149" s="378">
        <v>0</v>
      </c>
    </row>
    <row r="2150" spans="1:20" ht="15" x14ac:dyDescent="0.25">
      <c r="A2150" s="66" t="s">
        <v>1118</v>
      </c>
      <c r="B2150" s="66" t="s">
        <v>443</v>
      </c>
      <c r="C2150" s="66"/>
      <c r="D2150" s="376">
        <v>8844</v>
      </c>
      <c r="E2150" s="66"/>
      <c r="F2150" s="66"/>
      <c r="G2150" s="66"/>
      <c r="I2150" s="66"/>
      <c r="J2150" s="66"/>
      <c r="K2150" s="66"/>
      <c r="M2150" s="377">
        <v>0</v>
      </c>
      <c r="N2150" s="378">
        <v>0</v>
      </c>
      <c r="P2150" s="377">
        <v>0</v>
      </c>
      <c r="Q2150" s="378">
        <v>0</v>
      </c>
      <c r="S2150" s="377">
        <v>0</v>
      </c>
      <c r="T2150" s="378">
        <v>0</v>
      </c>
    </row>
    <row r="2151" spans="1:20" ht="15" x14ac:dyDescent="0.25">
      <c r="A2151" s="66" t="s">
        <v>1118</v>
      </c>
      <c r="B2151" s="66" t="s">
        <v>507</v>
      </c>
      <c r="C2151" s="66"/>
      <c r="D2151" s="376">
        <v>7013</v>
      </c>
      <c r="E2151" s="66"/>
      <c r="F2151" s="66"/>
      <c r="G2151" s="66"/>
      <c r="I2151" s="66"/>
      <c r="J2151" s="66"/>
      <c r="K2151" s="66"/>
      <c r="M2151" s="377">
        <v>0</v>
      </c>
      <c r="N2151" s="378">
        <v>0</v>
      </c>
      <c r="P2151" s="377">
        <v>0</v>
      </c>
      <c r="Q2151" s="378">
        <v>0</v>
      </c>
      <c r="S2151" s="377">
        <v>0</v>
      </c>
      <c r="T2151" s="378">
        <v>0</v>
      </c>
    </row>
    <row r="2152" spans="1:20" ht="15" x14ac:dyDescent="0.25">
      <c r="A2152" s="66" t="s">
        <v>1118</v>
      </c>
      <c r="B2152" s="66" t="s">
        <v>507</v>
      </c>
      <c r="C2152" s="66"/>
      <c r="D2152" s="376">
        <v>7067</v>
      </c>
      <c r="E2152" s="66"/>
      <c r="F2152" s="66"/>
      <c r="G2152" s="66"/>
      <c r="I2152" s="66"/>
      <c r="J2152" s="66"/>
      <c r="K2152" s="66"/>
      <c r="M2152" s="377">
        <v>0</v>
      </c>
      <c r="N2152" s="378">
        <v>0</v>
      </c>
      <c r="P2152" s="377">
        <v>0</v>
      </c>
      <c r="Q2152" s="378">
        <v>0</v>
      </c>
      <c r="S2152" s="377">
        <v>0</v>
      </c>
      <c r="T2152" s="378">
        <v>0</v>
      </c>
    </row>
    <row r="2153" spans="1:20" ht="15" x14ac:dyDescent="0.25">
      <c r="A2153" s="66" t="s">
        <v>1118</v>
      </c>
      <c r="B2153" s="66" t="s">
        <v>507</v>
      </c>
      <c r="C2153" s="66"/>
      <c r="D2153" s="376">
        <v>7242</v>
      </c>
      <c r="E2153" s="66"/>
      <c r="F2153" s="66"/>
      <c r="G2153" s="66"/>
      <c r="I2153" s="66"/>
      <c r="J2153" s="66"/>
      <c r="K2153" s="66"/>
      <c r="M2153" s="377">
        <v>0</v>
      </c>
      <c r="N2153" s="378">
        <v>0</v>
      </c>
      <c r="P2153" s="377">
        <v>0</v>
      </c>
      <c r="Q2153" s="378">
        <v>0</v>
      </c>
      <c r="S2153" s="377">
        <v>0</v>
      </c>
      <c r="T2153" s="378">
        <v>0</v>
      </c>
    </row>
    <row r="2154" spans="1:20" ht="15" x14ac:dyDescent="0.25">
      <c r="A2154" s="66" t="s">
        <v>1118</v>
      </c>
      <c r="B2154" s="66" t="s">
        <v>507</v>
      </c>
      <c r="C2154" s="66"/>
      <c r="D2154" s="376">
        <v>7424</v>
      </c>
      <c r="E2154" s="66"/>
      <c r="F2154" s="66"/>
      <c r="G2154" s="66"/>
      <c r="I2154" s="66"/>
      <c r="J2154" s="66"/>
      <c r="K2154" s="66"/>
      <c r="M2154" s="377">
        <v>21</v>
      </c>
      <c r="N2154" s="378">
        <v>-7323</v>
      </c>
      <c r="P2154" s="377">
        <v>11</v>
      </c>
      <c r="Q2154" s="378">
        <v>-3788</v>
      </c>
      <c r="S2154" s="377">
        <v>21</v>
      </c>
      <c r="T2154" s="378">
        <v>-5038</v>
      </c>
    </row>
    <row r="2155" spans="1:20" ht="15" x14ac:dyDescent="0.25">
      <c r="A2155" s="66" t="s">
        <v>1118</v>
      </c>
      <c r="B2155" s="66" t="s">
        <v>507</v>
      </c>
      <c r="C2155" s="66"/>
      <c r="D2155" s="376">
        <v>7474</v>
      </c>
      <c r="E2155" s="66"/>
      <c r="F2155" s="66"/>
      <c r="G2155" s="66"/>
      <c r="I2155" s="66"/>
      <c r="J2155" s="66"/>
      <c r="K2155" s="66"/>
      <c r="M2155" s="377">
        <v>0</v>
      </c>
      <c r="N2155" s="378">
        <v>0</v>
      </c>
      <c r="P2155" s="377">
        <v>0</v>
      </c>
      <c r="Q2155" s="378">
        <v>0</v>
      </c>
      <c r="S2155" s="377">
        <v>1</v>
      </c>
      <c r="T2155" s="378">
        <v>-253</v>
      </c>
    </row>
    <row r="2156" spans="1:20" ht="15" x14ac:dyDescent="0.25">
      <c r="A2156" s="66" t="s">
        <v>1118</v>
      </c>
      <c r="B2156" s="66" t="s">
        <v>475</v>
      </c>
      <c r="C2156" s="66"/>
      <c r="D2156" s="376">
        <v>8540</v>
      </c>
      <c r="E2156" s="66"/>
      <c r="F2156" s="66"/>
      <c r="G2156" s="66"/>
      <c r="I2156" s="66"/>
      <c r="J2156" s="66"/>
      <c r="K2156" s="66"/>
      <c r="M2156" s="377">
        <v>2</v>
      </c>
      <c r="N2156" s="378">
        <v>-863</v>
      </c>
      <c r="P2156" s="377">
        <v>1</v>
      </c>
      <c r="Q2156" s="378">
        <v>-334</v>
      </c>
      <c r="S2156" s="377">
        <v>1</v>
      </c>
      <c r="T2156" s="378">
        <v>-67</v>
      </c>
    </row>
    <row r="2157" spans="1:20" ht="15" x14ac:dyDescent="0.25">
      <c r="A2157" s="66" t="s">
        <v>1118</v>
      </c>
      <c r="B2157" s="66" t="s">
        <v>475</v>
      </c>
      <c r="C2157" s="66"/>
      <c r="D2157" s="376">
        <v>8550</v>
      </c>
      <c r="E2157" s="66"/>
      <c r="F2157" s="66"/>
      <c r="G2157" s="66"/>
      <c r="I2157" s="66"/>
      <c r="J2157" s="66"/>
      <c r="K2157" s="66"/>
      <c r="M2157" s="377">
        <v>3</v>
      </c>
      <c r="N2157" s="378">
        <v>-1002</v>
      </c>
      <c r="P2157" s="377">
        <v>2</v>
      </c>
      <c r="Q2157" s="378">
        <v>-668</v>
      </c>
      <c r="S2157" s="377">
        <v>1</v>
      </c>
      <c r="T2157" s="378">
        <v>-513</v>
      </c>
    </row>
    <row r="2158" spans="1:20" ht="15" x14ac:dyDescent="0.25">
      <c r="A2158" s="66" t="s">
        <v>1118</v>
      </c>
      <c r="B2158" s="66" t="s">
        <v>475</v>
      </c>
      <c r="C2158" s="66"/>
      <c r="D2158" s="376">
        <v>8610</v>
      </c>
      <c r="E2158" s="66"/>
      <c r="F2158" s="66"/>
      <c r="G2158" s="66"/>
      <c r="I2158" s="66"/>
      <c r="J2158" s="66"/>
      <c r="K2158" s="66"/>
      <c r="M2158" s="377">
        <v>0</v>
      </c>
      <c r="N2158" s="378">
        <v>0</v>
      </c>
      <c r="P2158" s="377">
        <v>0</v>
      </c>
      <c r="Q2158" s="378">
        <v>0</v>
      </c>
      <c r="S2158" s="377">
        <v>0</v>
      </c>
      <c r="T2158" s="378">
        <v>0</v>
      </c>
    </row>
    <row r="2159" spans="1:20" ht="15" x14ac:dyDescent="0.25">
      <c r="A2159" s="66" t="s">
        <v>1118</v>
      </c>
      <c r="B2159" s="66" t="s">
        <v>475</v>
      </c>
      <c r="C2159" s="66"/>
      <c r="D2159" s="376">
        <v>8648</v>
      </c>
      <c r="E2159" s="66"/>
      <c r="F2159" s="66"/>
      <c r="G2159" s="66"/>
      <c r="I2159" s="66"/>
      <c r="J2159" s="66"/>
      <c r="K2159" s="66"/>
      <c r="M2159" s="377">
        <v>0</v>
      </c>
      <c r="N2159" s="378">
        <v>0</v>
      </c>
      <c r="P2159" s="377">
        <v>0</v>
      </c>
      <c r="Q2159" s="378">
        <v>0</v>
      </c>
      <c r="S2159" s="377">
        <v>0</v>
      </c>
      <c r="T2159" s="378">
        <v>0</v>
      </c>
    </row>
    <row r="2160" spans="1:20" ht="15" x14ac:dyDescent="0.25">
      <c r="A2160" s="66" t="s">
        <v>1118</v>
      </c>
      <c r="B2160" s="66" t="s">
        <v>475</v>
      </c>
      <c r="C2160" s="66"/>
      <c r="D2160" s="376">
        <v>8850</v>
      </c>
      <c r="E2160" s="66"/>
      <c r="F2160" s="66"/>
      <c r="G2160" s="66"/>
      <c r="I2160" s="66"/>
      <c r="J2160" s="66"/>
      <c r="K2160" s="66"/>
      <c r="M2160" s="377">
        <v>0</v>
      </c>
      <c r="N2160" s="378">
        <v>0</v>
      </c>
      <c r="P2160" s="377">
        <v>0</v>
      </c>
      <c r="Q2160" s="378">
        <v>0</v>
      </c>
      <c r="S2160" s="377">
        <v>0</v>
      </c>
      <c r="T2160" s="378">
        <v>0</v>
      </c>
    </row>
    <row r="2161" spans="1:20" ht="15" x14ac:dyDescent="0.25">
      <c r="A2161" s="66" t="s">
        <v>1118</v>
      </c>
      <c r="B2161" s="66" t="s">
        <v>396</v>
      </c>
      <c r="C2161" s="66"/>
      <c r="D2161" s="376">
        <v>8023</v>
      </c>
      <c r="E2161" s="66"/>
      <c r="F2161" s="66"/>
      <c r="G2161" s="66"/>
      <c r="I2161" s="66"/>
      <c r="J2161" s="66"/>
      <c r="K2161" s="66"/>
      <c r="M2161" s="377">
        <v>0</v>
      </c>
      <c r="N2161" s="378">
        <v>0</v>
      </c>
      <c r="P2161" s="377">
        <v>0</v>
      </c>
      <c r="Q2161" s="378">
        <v>0</v>
      </c>
      <c r="S2161" s="377">
        <v>0</v>
      </c>
      <c r="T2161" s="378">
        <v>0</v>
      </c>
    </row>
    <row r="2162" spans="1:20" ht="15" x14ac:dyDescent="0.25">
      <c r="A2162" s="66" t="s">
        <v>1118</v>
      </c>
      <c r="B2162" s="66" t="s">
        <v>396</v>
      </c>
      <c r="C2162" s="66"/>
      <c r="D2162" s="376">
        <v>8060</v>
      </c>
      <c r="E2162" s="66"/>
      <c r="F2162" s="66"/>
      <c r="G2162" s="66"/>
      <c r="I2162" s="66"/>
      <c r="J2162" s="66"/>
      <c r="K2162" s="66"/>
      <c r="M2162" s="377">
        <v>6</v>
      </c>
      <c r="N2162" s="378">
        <v>-2346</v>
      </c>
      <c r="P2162" s="377">
        <v>9</v>
      </c>
      <c r="Q2162" s="378">
        <v>-3315</v>
      </c>
      <c r="S2162" s="377">
        <v>4</v>
      </c>
      <c r="T2162" s="378">
        <v>-875</v>
      </c>
    </row>
    <row r="2163" spans="1:20" ht="15" x14ac:dyDescent="0.25">
      <c r="A2163" s="66" t="s">
        <v>1118</v>
      </c>
      <c r="B2163" s="66" t="s">
        <v>396</v>
      </c>
      <c r="C2163" s="66"/>
      <c r="D2163" s="376">
        <v>8073</v>
      </c>
      <c r="E2163" s="66"/>
      <c r="F2163" s="66"/>
      <c r="G2163" s="66"/>
      <c r="I2163" s="66"/>
      <c r="J2163" s="66"/>
      <c r="K2163" s="66"/>
      <c r="M2163" s="377">
        <v>0</v>
      </c>
      <c r="N2163" s="378">
        <v>0</v>
      </c>
      <c r="P2163" s="377">
        <v>1</v>
      </c>
      <c r="Q2163" s="378">
        <v>-334</v>
      </c>
      <c r="S2163" s="377">
        <v>0</v>
      </c>
      <c r="T2163" s="378">
        <v>0</v>
      </c>
    </row>
    <row r="2164" spans="1:20" ht="15" x14ac:dyDescent="0.25">
      <c r="A2164" s="66" t="s">
        <v>1118</v>
      </c>
      <c r="B2164" s="66" t="s">
        <v>396</v>
      </c>
      <c r="C2164" s="66"/>
      <c r="D2164" s="376">
        <v>8102</v>
      </c>
      <c r="E2164" s="66"/>
      <c r="F2164" s="66"/>
      <c r="G2164" s="66"/>
      <c r="I2164" s="66"/>
      <c r="J2164" s="66"/>
      <c r="K2164" s="66"/>
      <c r="M2164" s="377">
        <v>0</v>
      </c>
      <c r="N2164" s="378">
        <v>0</v>
      </c>
      <c r="P2164" s="377">
        <v>0</v>
      </c>
      <c r="Q2164" s="378">
        <v>0</v>
      </c>
      <c r="S2164" s="377">
        <v>0</v>
      </c>
      <c r="T2164" s="378">
        <v>0</v>
      </c>
    </row>
    <row r="2165" spans="1:20" ht="15" x14ac:dyDescent="0.25">
      <c r="A2165" s="66" t="s">
        <v>1118</v>
      </c>
      <c r="B2165" s="66" t="s">
        <v>396</v>
      </c>
      <c r="C2165" s="66"/>
      <c r="D2165" s="376">
        <v>8108</v>
      </c>
      <c r="E2165" s="66"/>
      <c r="F2165" s="66"/>
      <c r="G2165" s="66"/>
      <c r="I2165" s="66"/>
      <c r="J2165" s="66"/>
      <c r="K2165" s="66"/>
      <c r="M2165" s="377">
        <v>0</v>
      </c>
      <c r="N2165" s="378">
        <v>0</v>
      </c>
      <c r="P2165" s="377">
        <v>0</v>
      </c>
      <c r="Q2165" s="378">
        <v>0</v>
      </c>
      <c r="S2165" s="377">
        <v>0</v>
      </c>
      <c r="T2165" s="378">
        <v>0</v>
      </c>
    </row>
    <row r="2166" spans="1:20" ht="15" x14ac:dyDescent="0.25">
      <c r="A2166" s="66" t="s">
        <v>1118</v>
      </c>
      <c r="B2166" s="66" t="s">
        <v>396</v>
      </c>
      <c r="C2166" s="66"/>
      <c r="D2166" s="376">
        <v>8648</v>
      </c>
      <c r="E2166" s="66"/>
      <c r="F2166" s="66"/>
      <c r="G2166" s="66"/>
      <c r="I2166" s="66"/>
      <c r="J2166" s="66"/>
      <c r="K2166" s="66"/>
      <c r="M2166" s="377">
        <v>0</v>
      </c>
      <c r="N2166" s="378">
        <v>0</v>
      </c>
      <c r="P2166" s="377">
        <v>0</v>
      </c>
      <c r="Q2166" s="378">
        <v>0</v>
      </c>
      <c r="S2166" s="377">
        <v>0</v>
      </c>
      <c r="T2166" s="378">
        <v>0</v>
      </c>
    </row>
    <row r="2167" spans="1:20" ht="15" x14ac:dyDescent="0.25">
      <c r="A2167" s="66" t="s">
        <v>1118</v>
      </c>
      <c r="B2167" s="66" t="s">
        <v>541</v>
      </c>
      <c r="C2167" s="66"/>
      <c r="D2167" s="376">
        <v>7090</v>
      </c>
      <c r="E2167" s="66"/>
      <c r="F2167" s="66"/>
      <c r="G2167" s="66"/>
      <c r="I2167" s="66"/>
      <c r="J2167" s="66"/>
      <c r="K2167" s="66"/>
      <c r="M2167" s="377">
        <v>0</v>
      </c>
      <c r="N2167" s="378">
        <v>0</v>
      </c>
      <c r="P2167" s="377">
        <v>0</v>
      </c>
      <c r="Q2167" s="378">
        <v>0</v>
      </c>
      <c r="S2167" s="377">
        <v>2</v>
      </c>
      <c r="T2167" s="378">
        <v>-683</v>
      </c>
    </row>
    <row r="2168" spans="1:20" ht="15" x14ac:dyDescent="0.25">
      <c r="A2168" s="66" t="s">
        <v>1118</v>
      </c>
      <c r="B2168" s="66" t="s">
        <v>448</v>
      </c>
      <c r="C2168" s="66"/>
      <c r="D2168" s="376">
        <v>8093</v>
      </c>
      <c r="E2168" s="66"/>
      <c r="F2168" s="66"/>
      <c r="G2168" s="66"/>
      <c r="I2168" s="66"/>
      <c r="J2168" s="66"/>
      <c r="K2168" s="66"/>
      <c r="M2168" s="377">
        <v>10</v>
      </c>
      <c r="N2168" s="378">
        <v>-3649</v>
      </c>
      <c r="P2168" s="377">
        <v>7</v>
      </c>
      <c r="Q2168" s="378">
        <v>-2338</v>
      </c>
      <c r="S2168" s="377">
        <v>12</v>
      </c>
      <c r="T2168" s="378">
        <v>-3060</v>
      </c>
    </row>
    <row r="2169" spans="1:20" ht="15" x14ac:dyDescent="0.25">
      <c r="A2169" s="66" t="s">
        <v>1118</v>
      </c>
      <c r="B2169" s="66" t="s">
        <v>362</v>
      </c>
      <c r="C2169" s="66"/>
      <c r="D2169" s="376">
        <v>7675</v>
      </c>
      <c r="E2169" s="66"/>
      <c r="F2169" s="66"/>
      <c r="G2169" s="66"/>
      <c r="I2169" s="66"/>
      <c r="J2169" s="66"/>
      <c r="K2169" s="66"/>
      <c r="M2169" s="377">
        <v>2</v>
      </c>
      <c r="N2169" s="378">
        <v>-668</v>
      </c>
      <c r="P2169" s="377">
        <v>2</v>
      </c>
      <c r="Q2169" s="378">
        <v>-863</v>
      </c>
      <c r="S2169" s="377">
        <v>1</v>
      </c>
      <c r="T2169" s="378">
        <v>-339</v>
      </c>
    </row>
    <row r="2170" spans="1:20" ht="15" x14ac:dyDescent="0.25">
      <c r="A2170" s="66" t="s">
        <v>1118</v>
      </c>
      <c r="B2170" s="66" t="s">
        <v>397</v>
      </c>
      <c r="C2170" s="66"/>
      <c r="D2170" s="376">
        <v>8016</v>
      </c>
      <c r="E2170" s="66"/>
      <c r="F2170" s="66"/>
      <c r="G2170" s="66"/>
      <c r="I2170" s="66"/>
      <c r="J2170" s="66"/>
      <c r="K2170" s="66"/>
      <c r="M2170" s="377">
        <v>0</v>
      </c>
      <c r="N2170" s="378">
        <v>0</v>
      </c>
      <c r="P2170" s="377">
        <v>0</v>
      </c>
      <c r="Q2170" s="378">
        <v>0</v>
      </c>
      <c r="S2170" s="377">
        <v>0</v>
      </c>
      <c r="T2170" s="378">
        <v>0</v>
      </c>
    </row>
    <row r="2171" spans="1:20" ht="15" x14ac:dyDescent="0.25">
      <c r="A2171" s="66" t="s">
        <v>1118</v>
      </c>
      <c r="B2171" s="66" t="s">
        <v>397</v>
      </c>
      <c r="C2171" s="66"/>
      <c r="D2171" s="376">
        <v>8046</v>
      </c>
      <c r="E2171" s="66"/>
      <c r="F2171" s="66"/>
      <c r="G2171" s="66"/>
      <c r="I2171" s="66"/>
      <c r="J2171" s="66"/>
      <c r="K2171" s="66"/>
      <c r="M2171" s="377">
        <v>41</v>
      </c>
      <c r="N2171" s="378">
        <v>-14621</v>
      </c>
      <c r="P2171" s="377">
        <v>41</v>
      </c>
      <c r="Q2171" s="378">
        <v>-14264</v>
      </c>
      <c r="S2171" s="377">
        <v>24</v>
      </c>
      <c r="T2171" s="378">
        <v>-6704</v>
      </c>
    </row>
    <row r="2172" spans="1:20" ht="15" x14ac:dyDescent="0.25">
      <c r="A2172" s="66" t="s">
        <v>1118</v>
      </c>
      <c r="B2172" s="66" t="s">
        <v>542</v>
      </c>
      <c r="C2172" s="66"/>
      <c r="D2172" s="376">
        <v>7036</v>
      </c>
      <c r="E2172" s="66"/>
      <c r="F2172" s="66"/>
      <c r="G2172" s="66"/>
      <c r="I2172" s="66"/>
      <c r="J2172" s="66"/>
      <c r="K2172" s="66"/>
      <c r="M2172" s="377">
        <v>2</v>
      </c>
      <c r="N2172" s="378">
        <v>-782</v>
      </c>
      <c r="P2172" s="377">
        <v>0</v>
      </c>
      <c r="Q2172" s="378">
        <v>0</v>
      </c>
      <c r="S2172" s="377">
        <v>0</v>
      </c>
      <c r="T2172" s="378">
        <v>0</v>
      </c>
    </row>
    <row r="2173" spans="1:20" ht="15" x14ac:dyDescent="0.25">
      <c r="A2173" s="66" t="s">
        <v>1118</v>
      </c>
      <c r="B2173" s="66" t="s">
        <v>493</v>
      </c>
      <c r="C2173" s="66"/>
      <c r="D2173" s="376">
        <v>7001</v>
      </c>
      <c r="E2173" s="66"/>
      <c r="F2173" s="66"/>
      <c r="G2173" s="66"/>
      <c r="I2173" s="66"/>
      <c r="J2173" s="66"/>
      <c r="K2173" s="66"/>
      <c r="M2173" s="377">
        <v>4</v>
      </c>
      <c r="N2173" s="378">
        <v>-1531</v>
      </c>
      <c r="P2173" s="377">
        <v>1</v>
      </c>
      <c r="Q2173" s="378">
        <v>-334</v>
      </c>
      <c r="S2173" s="377">
        <v>1</v>
      </c>
      <c r="T2173" s="378">
        <v>-271</v>
      </c>
    </row>
    <row r="2174" spans="1:20" ht="15" x14ac:dyDescent="0.25">
      <c r="A2174" s="66" t="s">
        <v>1118</v>
      </c>
      <c r="B2174" s="66" t="s">
        <v>493</v>
      </c>
      <c r="C2174" s="66"/>
      <c r="D2174" s="376">
        <v>7064</v>
      </c>
      <c r="E2174" s="66"/>
      <c r="F2174" s="66"/>
      <c r="G2174" s="66"/>
      <c r="I2174" s="66"/>
      <c r="J2174" s="66"/>
      <c r="K2174" s="66"/>
      <c r="M2174" s="377">
        <v>0</v>
      </c>
      <c r="N2174" s="378">
        <v>0</v>
      </c>
      <c r="P2174" s="377">
        <v>3</v>
      </c>
      <c r="Q2174" s="378">
        <v>-1311</v>
      </c>
      <c r="S2174" s="377">
        <v>0</v>
      </c>
      <c r="T2174" s="378">
        <v>0</v>
      </c>
    </row>
    <row r="2175" spans="1:20" ht="15" x14ac:dyDescent="0.25">
      <c r="A2175" s="66" t="s">
        <v>1118</v>
      </c>
      <c r="B2175" s="66" t="s">
        <v>493</v>
      </c>
      <c r="C2175" s="66"/>
      <c r="D2175" s="376">
        <v>7065</v>
      </c>
      <c r="E2175" s="66"/>
      <c r="F2175" s="66"/>
      <c r="G2175" s="66"/>
      <c r="I2175" s="66"/>
      <c r="J2175" s="66"/>
      <c r="K2175" s="66"/>
      <c r="M2175" s="377">
        <v>0</v>
      </c>
      <c r="N2175" s="378">
        <v>0</v>
      </c>
      <c r="P2175" s="377">
        <v>0</v>
      </c>
      <c r="Q2175" s="378">
        <v>0</v>
      </c>
      <c r="S2175" s="377">
        <v>0</v>
      </c>
      <c r="T2175" s="378">
        <v>0</v>
      </c>
    </row>
    <row r="2176" spans="1:20" ht="15" x14ac:dyDescent="0.25">
      <c r="A2176" s="66" t="s">
        <v>1118</v>
      </c>
      <c r="B2176" s="66" t="s">
        <v>493</v>
      </c>
      <c r="C2176" s="66"/>
      <c r="D2176" s="376">
        <v>7067</v>
      </c>
      <c r="E2176" s="66"/>
      <c r="F2176" s="66"/>
      <c r="G2176" s="66"/>
      <c r="I2176" s="66"/>
      <c r="J2176" s="66"/>
      <c r="K2176" s="66"/>
      <c r="M2176" s="377">
        <v>4</v>
      </c>
      <c r="N2176" s="378">
        <v>-1450</v>
      </c>
      <c r="P2176" s="377">
        <v>3</v>
      </c>
      <c r="Q2176" s="378">
        <v>-1230</v>
      </c>
      <c r="S2176" s="377">
        <v>0</v>
      </c>
      <c r="T2176" s="378">
        <v>0</v>
      </c>
    </row>
    <row r="2177" spans="1:20" ht="15" x14ac:dyDescent="0.25">
      <c r="A2177" s="66" t="s">
        <v>1118</v>
      </c>
      <c r="B2177" s="66" t="s">
        <v>493</v>
      </c>
      <c r="C2177" s="66"/>
      <c r="D2177" s="376">
        <v>7077</v>
      </c>
      <c r="E2177" s="66"/>
      <c r="F2177" s="66"/>
      <c r="G2177" s="66"/>
      <c r="I2177" s="66"/>
      <c r="J2177" s="66"/>
      <c r="K2177" s="66"/>
      <c r="M2177" s="377">
        <v>0</v>
      </c>
      <c r="N2177" s="378">
        <v>0</v>
      </c>
      <c r="P2177" s="377">
        <v>0</v>
      </c>
      <c r="Q2177" s="378">
        <v>0</v>
      </c>
      <c r="S2177" s="377">
        <v>0</v>
      </c>
      <c r="T2177" s="378">
        <v>0</v>
      </c>
    </row>
    <row r="2178" spans="1:20" ht="15" x14ac:dyDescent="0.25">
      <c r="A2178" s="66" t="s">
        <v>1118</v>
      </c>
      <c r="B2178" s="66" t="s">
        <v>493</v>
      </c>
      <c r="C2178" s="66"/>
      <c r="D2178" s="376">
        <v>7095</v>
      </c>
      <c r="E2178" s="66"/>
      <c r="F2178" s="66"/>
      <c r="G2178" s="66"/>
      <c r="I2178" s="66"/>
      <c r="J2178" s="66"/>
      <c r="K2178" s="66"/>
      <c r="M2178" s="377">
        <v>7</v>
      </c>
      <c r="N2178" s="378">
        <v>-2533</v>
      </c>
      <c r="P2178" s="377">
        <v>4</v>
      </c>
      <c r="Q2178" s="378">
        <v>-1726</v>
      </c>
      <c r="S2178" s="377">
        <v>9</v>
      </c>
      <c r="T2178" s="378">
        <v>-3152</v>
      </c>
    </row>
    <row r="2179" spans="1:20" ht="15" x14ac:dyDescent="0.25">
      <c r="A2179" s="66" t="s">
        <v>1118</v>
      </c>
      <c r="B2179" s="66" t="s">
        <v>493</v>
      </c>
      <c r="C2179" s="66"/>
      <c r="D2179" s="376">
        <v>8110</v>
      </c>
      <c r="E2179" s="66"/>
      <c r="F2179" s="66"/>
      <c r="G2179" s="66"/>
      <c r="I2179" s="66"/>
      <c r="J2179" s="66"/>
      <c r="K2179" s="66"/>
      <c r="M2179" s="377">
        <v>0</v>
      </c>
      <c r="N2179" s="378">
        <v>0</v>
      </c>
      <c r="P2179" s="377">
        <v>0</v>
      </c>
      <c r="Q2179" s="378">
        <v>0</v>
      </c>
      <c r="S2179" s="377">
        <v>0</v>
      </c>
      <c r="T2179" s="378">
        <v>0</v>
      </c>
    </row>
    <row r="2180" spans="1:20" ht="15" x14ac:dyDescent="0.25">
      <c r="A2180" s="66" t="s">
        <v>1118</v>
      </c>
      <c r="B2180" s="66" t="s">
        <v>493</v>
      </c>
      <c r="C2180" s="66"/>
      <c r="D2180" s="376">
        <v>8820</v>
      </c>
      <c r="E2180" s="66"/>
      <c r="F2180" s="66"/>
      <c r="G2180" s="66"/>
      <c r="I2180" s="66"/>
      <c r="J2180" s="66"/>
      <c r="K2180" s="66"/>
      <c r="M2180" s="377">
        <v>0</v>
      </c>
      <c r="N2180" s="378">
        <v>0</v>
      </c>
      <c r="P2180" s="377">
        <v>0</v>
      </c>
      <c r="Q2180" s="378">
        <v>0</v>
      </c>
      <c r="S2180" s="377">
        <v>0</v>
      </c>
      <c r="T2180" s="378">
        <v>0</v>
      </c>
    </row>
    <row r="2181" spans="1:20" ht="15" x14ac:dyDescent="0.25">
      <c r="A2181" s="66" t="s">
        <v>1118</v>
      </c>
      <c r="B2181" s="66" t="s">
        <v>493</v>
      </c>
      <c r="C2181" s="66"/>
      <c r="D2181" s="376">
        <v>8830</v>
      </c>
      <c r="E2181" s="66"/>
      <c r="F2181" s="66"/>
      <c r="G2181" s="66"/>
      <c r="I2181" s="66"/>
      <c r="J2181" s="66"/>
      <c r="K2181" s="66"/>
      <c r="M2181" s="377">
        <v>4</v>
      </c>
      <c r="N2181" s="378">
        <v>-1336</v>
      </c>
      <c r="P2181" s="377">
        <v>0</v>
      </c>
      <c r="Q2181" s="378">
        <v>0</v>
      </c>
      <c r="S2181" s="377">
        <v>0</v>
      </c>
      <c r="T2181" s="378">
        <v>0</v>
      </c>
    </row>
    <row r="2182" spans="1:20" ht="15" x14ac:dyDescent="0.25">
      <c r="A2182" s="66" t="s">
        <v>1118</v>
      </c>
      <c r="B2182" s="66" t="s">
        <v>493</v>
      </c>
      <c r="C2182" s="66"/>
      <c r="D2182" s="376">
        <v>8832</v>
      </c>
      <c r="E2182" s="66"/>
      <c r="F2182" s="66"/>
      <c r="G2182" s="66"/>
      <c r="I2182" s="66"/>
      <c r="J2182" s="66"/>
      <c r="K2182" s="66"/>
      <c r="M2182" s="377">
        <v>2</v>
      </c>
      <c r="N2182" s="378">
        <v>-668</v>
      </c>
      <c r="P2182" s="377">
        <v>1</v>
      </c>
      <c r="Q2182" s="378">
        <v>-334</v>
      </c>
      <c r="S2182" s="377">
        <v>2</v>
      </c>
      <c r="T2182" s="378">
        <v>-660</v>
      </c>
    </row>
    <row r="2183" spans="1:20" ht="15" x14ac:dyDescent="0.25">
      <c r="A2183" s="66" t="s">
        <v>1118</v>
      </c>
      <c r="B2183" s="66" t="s">
        <v>493</v>
      </c>
      <c r="C2183" s="66"/>
      <c r="D2183" s="376">
        <v>8839</v>
      </c>
      <c r="E2183" s="66"/>
      <c r="F2183" s="66"/>
      <c r="G2183" s="66"/>
      <c r="I2183" s="66"/>
      <c r="J2183" s="66"/>
      <c r="K2183" s="66"/>
      <c r="M2183" s="377">
        <v>0</v>
      </c>
      <c r="N2183" s="378">
        <v>0</v>
      </c>
      <c r="P2183" s="377">
        <v>0</v>
      </c>
      <c r="Q2183" s="378">
        <v>0</v>
      </c>
      <c r="S2183" s="377">
        <v>0</v>
      </c>
      <c r="T2183" s="378">
        <v>0</v>
      </c>
    </row>
    <row r="2184" spans="1:20" ht="15" x14ac:dyDescent="0.25">
      <c r="A2184" s="66" t="s">
        <v>1118</v>
      </c>
      <c r="B2184" s="66" t="s">
        <v>493</v>
      </c>
      <c r="C2184" s="66"/>
      <c r="D2184" s="376">
        <v>8840</v>
      </c>
      <c r="E2184" s="66"/>
      <c r="F2184" s="66"/>
      <c r="G2184" s="66"/>
      <c r="I2184" s="66"/>
      <c r="J2184" s="66"/>
      <c r="K2184" s="66"/>
      <c r="M2184" s="377">
        <v>1</v>
      </c>
      <c r="N2184" s="378">
        <v>-334</v>
      </c>
      <c r="P2184" s="377">
        <v>0</v>
      </c>
      <c r="Q2184" s="378">
        <v>0</v>
      </c>
      <c r="S2184" s="377">
        <v>0</v>
      </c>
      <c r="T2184" s="378">
        <v>0</v>
      </c>
    </row>
    <row r="2185" spans="1:20" ht="15" x14ac:dyDescent="0.25">
      <c r="A2185" s="66" t="s">
        <v>1118</v>
      </c>
      <c r="B2185" s="66" t="s">
        <v>493</v>
      </c>
      <c r="C2185" s="66"/>
      <c r="D2185" s="376">
        <v>8861</v>
      </c>
      <c r="E2185" s="66"/>
      <c r="F2185" s="66"/>
      <c r="G2185" s="66"/>
      <c r="I2185" s="66"/>
      <c r="J2185" s="66"/>
      <c r="K2185" s="66"/>
      <c r="M2185" s="377">
        <v>1</v>
      </c>
      <c r="N2185" s="378">
        <v>-334</v>
      </c>
      <c r="P2185" s="377">
        <v>1</v>
      </c>
      <c r="Q2185" s="378">
        <v>-334</v>
      </c>
      <c r="S2185" s="377">
        <v>0</v>
      </c>
      <c r="T2185" s="378">
        <v>0</v>
      </c>
    </row>
    <row r="2186" spans="1:20" ht="15" x14ac:dyDescent="0.25">
      <c r="A2186" s="66" t="s">
        <v>1118</v>
      </c>
      <c r="B2186" s="66" t="s">
        <v>493</v>
      </c>
      <c r="C2186" s="66"/>
      <c r="D2186" s="376">
        <v>8863</v>
      </c>
      <c r="E2186" s="66"/>
      <c r="F2186" s="66"/>
      <c r="G2186" s="66"/>
      <c r="I2186" s="66"/>
      <c r="J2186" s="66"/>
      <c r="K2186" s="66"/>
      <c r="M2186" s="377">
        <v>1</v>
      </c>
      <c r="N2186" s="378">
        <v>-334</v>
      </c>
      <c r="P2186" s="377">
        <v>0</v>
      </c>
      <c r="Q2186" s="378">
        <v>0</v>
      </c>
      <c r="S2186" s="377">
        <v>1</v>
      </c>
      <c r="T2186" s="378">
        <v>-271</v>
      </c>
    </row>
    <row r="2187" spans="1:20" ht="15" x14ac:dyDescent="0.25">
      <c r="A2187" s="66" t="s">
        <v>1118</v>
      </c>
      <c r="B2187" s="66" t="s">
        <v>449</v>
      </c>
      <c r="C2187" s="66"/>
      <c r="D2187" s="376">
        <v>8096</v>
      </c>
      <c r="E2187" s="66"/>
      <c r="F2187" s="66"/>
      <c r="G2187" s="66"/>
      <c r="I2187" s="66"/>
      <c r="J2187" s="66"/>
      <c r="K2187" s="66"/>
      <c r="M2187" s="377">
        <v>16</v>
      </c>
      <c r="N2187" s="378">
        <v>-5767</v>
      </c>
      <c r="P2187" s="377">
        <v>26</v>
      </c>
      <c r="Q2187" s="378">
        <v>-9107</v>
      </c>
      <c r="S2187" s="377">
        <v>31</v>
      </c>
      <c r="T2187" s="378">
        <v>-9389</v>
      </c>
    </row>
    <row r="2188" spans="1:20" ht="15" x14ac:dyDescent="0.25">
      <c r="A2188" s="66" t="s">
        <v>1118</v>
      </c>
      <c r="B2188" s="66" t="s">
        <v>450</v>
      </c>
      <c r="C2188" s="66"/>
      <c r="D2188" s="376">
        <v>8096</v>
      </c>
      <c r="E2188" s="66"/>
      <c r="F2188" s="66"/>
      <c r="G2188" s="66"/>
      <c r="I2188" s="66"/>
      <c r="J2188" s="66"/>
      <c r="K2188" s="66"/>
      <c r="M2188" s="377">
        <v>0</v>
      </c>
      <c r="N2188" s="378">
        <v>0</v>
      </c>
      <c r="P2188" s="377">
        <v>0</v>
      </c>
      <c r="Q2188" s="378">
        <v>0</v>
      </c>
      <c r="S2188" s="377">
        <v>0</v>
      </c>
      <c r="T2188" s="378">
        <v>0</v>
      </c>
    </row>
    <row r="2189" spans="1:20" ht="15" x14ac:dyDescent="0.25">
      <c r="A2189" s="66" t="s">
        <v>1118</v>
      </c>
      <c r="B2189" s="66" t="s">
        <v>450</v>
      </c>
      <c r="C2189" s="66"/>
      <c r="D2189" s="376">
        <v>8097</v>
      </c>
      <c r="E2189" s="66"/>
      <c r="F2189" s="66"/>
      <c r="G2189" s="66"/>
      <c r="I2189" s="66"/>
      <c r="J2189" s="66"/>
      <c r="K2189" s="66"/>
      <c r="M2189" s="377">
        <v>0</v>
      </c>
      <c r="N2189" s="378">
        <v>0</v>
      </c>
      <c r="P2189" s="377">
        <v>0</v>
      </c>
      <c r="Q2189" s="378">
        <v>0</v>
      </c>
      <c r="S2189" s="377">
        <v>1</v>
      </c>
      <c r="T2189" s="378">
        <v>-271</v>
      </c>
    </row>
    <row r="2190" spans="1:20" ht="15" x14ac:dyDescent="0.25">
      <c r="A2190" s="66" t="s">
        <v>1118</v>
      </c>
      <c r="B2190" s="66" t="s">
        <v>363</v>
      </c>
      <c r="C2190" s="66"/>
      <c r="D2190" s="376">
        <v>7675</v>
      </c>
      <c r="E2190" s="66"/>
      <c r="F2190" s="66"/>
      <c r="G2190" s="66"/>
      <c r="I2190" s="66"/>
      <c r="J2190" s="66"/>
      <c r="K2190" s="66"/>
      <c r="M2190" s="377">
        <v>0</v>
      </c>
      <c r="N2190" s="378">
        <v>0</v>
      </c>
      <c r="P2190" s="377">
        <v>0</v>
      </c>
      <c r="Q2190" s="378">
        <v>0</v>
      </c>
      <c r="S2190" s="377">
        <v>0</v>
      </c>
      <c r="T2190" s="378">
        <v>0</v>
      </c>
    </row>
    <row r="2191" spans="1:20" ht="15" x14ac:dyDescent="0.25">
      <c r="A2191" s="66" t="s">
        <v>1118</v>
      </c>
      <c r="B2191" s="66" t="s">
        <v>363</v>
      </c>
      <c r="C2191" s="66"/>
      <c r="D2191" s="376">
        <v>7677</v>
      </c>
      <c r="E2191" s="66"/>
      <c r="F2191" s="66"/>
      <c r="G2191" s="66"/>
      <c r="I2191" s="66"/>
      <c r="J2191" s="66"/>
      <c r="K2191" s="66"/>
      <c r="M2191" s="377">
        <v>3</v>
      </c>
      <c r="N2191" s="378">
        <v>-1197</v>
      </c>
      <c r="P2191" s="377">
        <v>1</v>
      </c>
      <c r="Q2191" s="378">
        <v>-334</v>
      </c>
      <c r="S2191" s="377">
        <v>2</v>
      </c>
      <c r="T2191" s="378">
        <v>-455</v>
      </c>
    </row>
    <row r="2192" spans="1:20" ht="15" x14ac:dyDescent="0.25">
      <c r="A2192" s="66" t="s">
        <v>1118</v>
      </c>
      <c r="B2192" s="66" t="s">
        <v>421</v>
      </c>
      <c r="C2192" s="66"/>
      <c r="D2192" s="376">
        <v>8104</v>
      </c>
      <c r="E2192" s="66"/>
      <c r="F2192" s="66"/>
      <c r="G2192" s="66"/>
      <c r="I2192" s="66"/>
      <c r="J2192" s="66"/>
      <c r="K2192" s="66"/>
      <c r="M2192" s="377">
        <v>0</v>
      </c>
      <c r="N2192" s="378">
        <v>0</v>
      </c>
      <c r="P2192" s="377">
        <v>1</v>
      </c>
      <c r="Q2192" s="378">
        <v>-529</v>
      </c>
      <c r="S2192" s="377">
        <v>0</v>
      </c>
      <c r="T2192" s="378">
        <v>0</v>
      </c>
    </row>
    <row r="2193" spans="1:39" ht="15" x14ac:dyDescent="0.25">
      <c r="A2193" s="66" t="s">
        <v>1118</v>
      </c>
      <c r="B2193" s="66" t="s">
        <v>421</v>
      </c>
      <c r="C2193" s="66"/>
      <c r="D2193" s="376">
        <v>8107</v>
      </c>
      <c r="E2193" s="66"/>
      <c r="F2193" s="66"/>
      <c r="G2193" s="66"/>
      <c r="I2193" s="66"/>
      <c r="J2193" s="66"/>
      <c r="K2193" s="66"/>
      <c r="M2193" s="377">
        <v>8</v>
      </c>
      <c r="N2193" s="378">
        <v>-3672</v>
      </c>
      <c r="P2193" s="377">
        <v>6</v>
      </c>
      <c r="Q2193" s="378">
        <v>-2004</v>
      </c>
      <c r="S2193" s="377">
        <v>13</v>
      </c>
      <c r="T2193" s="378">
        <v>-3603</v>
      </c>
    </row>
    <row r="2194" spans="1:39" ht="15" x14ac:dyDescent="0.25">
      <c r="A2194" s="66" t="s">
        <v>1118</v>
      </c>
      <c r="B2194" s="66" t="s">
        <v>709</v>
      </c>
      <c r="C2194" s="66"/>
      <c r="D2194" s="376">
        <v>7075</v>
      </c>
      <c r="E2194" s="66"/>
      <c r="F2194" s="66"/>
      <c r="G2194" s="66"/>
      <c r="I2194" s="66"/>
      <c r="J2194" s="66"/>
      <c r="K2194" s="66"/>
      <c r="M2194" s="377">
        <v>3</v>
      </c>
      <c r="N2194" s="378">
        <v>-1002</v>
      </c>
      <c r="P2194" s="377">
        <v>5</v>
      </c>
      <c r="Q2194" s="378">
        <v>-2060</v>
      </c>
      <c r="S2194" s="377">
        <v>6</v>
      </c>
      <c r="T2194" s="378">
        <v>-1317</v>
      </c>
    </row>
    <row r="2195" spans="1:39" ht="15" x14ac:dyDescent="0.25">
      <c r="A2195" s="66" t="s">
        <v>1118</v>
      </c>
      <c r="B2195" s="66" t="s">
        <v>566</v>
      </c>
      <c r="C2195" s="66"/>
      <c r="D2195" s="376">
        <v>8562</v>
      </c>
      <c r="E2195" s="66"/>
      <c r="F2195" s="66"/>
      <c r="G2195" s="66"/>
      <c r="I2195" s="66"/>
      <c r="J2195" s="66"/>
      <c r="K2195" s="66"/>
      <c r="M2195" s="377">
        <v>1</v>
      </c>
      <c r="N2195" s="378">
        <v>-334</v>
      </c>
      <c r="P2195" s="377">
        <v>0</v>
      </c>
      <c r="Q2195" s="378">
        <v>0</v>
      </c>
      <c r="S2195" s="377">
        <v>0</v>
      </c>
      <c r="T2195" s="378">
        <v>0</v>
      </c>
    </row>
    <row r="2196" spans="1:39" ht="15" x14ac:dyDescent="0.25">
      <c r="A2196" s="66" t="s">
        <v>1118</v>
      </c>
      <c r="B2196" s="66" t="s">
        <v>365</v>
      </c>
      <c r="C2196" s="66"/>
      <c r="D2196" s="376">
        <v>7481</v>
      </c>
      <c r="E2196" s="66"/>
      <c r="F2196" s="66"/>
      <c r="G2196" s="66"/>
      <c r="I2196" s="66"/>
      <c r="J2196" s="66"/>
      <c r="K2196" s="66"/>
      <c r="M2196" s="377">
        <v>2</v>
      </c>
      <c r="N2196" s="378">
        <v>-668</v>
      </c>
      <c r="P2196" s="377">
        <v>0</v>
      </c>
      <c r="Q2196" s="378">
        <v>0</v>
      </c>
      <c r="S2196" s="377">
        <v>1</v>
      </c>
      <c r="T2196" s="378">
        <v>-204</v>
      </c>
    </row>
    <row r="2197" spans="1:39" ht="15" x14ac:dyDescent="0.25">
      <c r="A2197" s="20" t="s">
        <v>109</v>
      </c>
      <c r="B2197" s="150"/>
      <c r="C2197" s="150"/>
      <c r="D2197" s="150" t="s">
        <v>731</v>
      </c>
      <c r="E2197" s="66"/>
      <c r="F2197" s="66"/>
      <c r="G2197" s="66"/>
      <c r="I2197" s="66"/>
      <c r="J2197" s="66"/>
      <c r="K2197" s="66"/>
      <c r="M2197" s="377">
        <v>3814</v>
      </c>
      <c r="N2197" s="378">
        <v>-1367045</v>
      </c>
      <c r="P2197" s="377">
        <v>4361</v>
      </c>
      <c r="Q2197" s="378">
        <v>-1566881</v>
      </c>
      <c r="S2197" s="377">
        <v>5105</v>
      </c>
      <c r="T2197" s="378">
        <v>-1435788</v>
      </c>
    </row>
    <row r="2198" spans="1:39" ht="15" x14ac:dyDescent="0.25"/>
    <row r="2199" spans="1:39" ht="15" x14ac:dyDescent="0.25"/>
    <row r="2200" spans="1:39" s="4" customFormat="1" ht="72.95" customHeight="1" x14ac:dyDescent="0.2">
      <c r="A2200" s="63" t="s">
        <v>95</v>
      </c>
      <c r="B2200" s="50" t="s">
        <v>17</v>
      </c>
      <c r="C2200" s="50" t="s">
        <v>87</v>
      </c>
      <c r="D2200" s="371" t="s">
        <v>18</v>
      </c>
      <c r="E2200" s="50" t="s">
        <v>70</v>
      </c>
      <c r="F2200" s="50" t="s">
        <v>71</v>
      </c>
      <c r="G2200" s="63" t="s">
        <v>82</v>
      </c>
      <c r="I2200" s="384" t="s">
        <v>72</v>
      </c>
      <c r="J2200" s="385" t="s">
        <v>73</v>
      </c>
      <c r="K2200" s="386" t="s">
        <v>74</v>
      </c>
      <c r="M2200" s="372" t="s">
        <v>1112</v>
      </c>
      <c r="N2200" s="373" t="s">
        <v>130</v>
      </c>
      <c r="O2200" s="54"/>
      <c r="P2200" s="374" t="s">
        <v>1113</v>
      </c>
      <c r="Q2200" s="375" t="s">
        <v>130</v>
      </c>
      <c r="R2200" s="54"/>
      <c r="S2200" s="374" t="s">
        <v>1114</v>
      </c>
      <c r="T2200" s="375" t="s">
        <v>130</v>
      </c>
      <c r="V2200" s="42"/>
      <c r="W2200" s="5"/>
      <c r="X2200" s="5"/>
      <c r="Y2200" s="5"/>
      <c r="Z2200" s="5"/>
      <c r="AA2200" s="48"/>
      <c r="AB2200" s="5"/>
      <c r="AC2200" s="5"/>
      <c r="AD2200" s="5"/>
      <c r="AE2200" s="5"/>
      <c r="AF2200" s="5"/>
      <c r="AG2200" s="5"/>
      <c r="AH2200" s="5"/>
      <c r="AI2200" s="5"/>
      <c r="AJ2200" s="5"/>
      <c r="AK2200" s="5"/>
      <c r="AL2200" s="5"/>
      <c r="AM2200" s="5"/>
    </row>
    <row r="2201" spans="1:39" ht="15" x14ac:dyDescent="0.25">
      <c r="A2201" s="66" t="s">
        <v>1119</v>
      </c>
      <c r="B2201" s="66" t="s">
        <v>307</v>
      </c>
      <c r="C2201" s="66"/>
      <c r="D2201" s="376">
        <v>7401</v>
      </c>
      <c r="E2201" s="66"/>
      <c r="F2201" s="66"/>
      <c r="G2201" s="66"/>
      <c r="I2201" s="66"/>
      <c r="J2201" s="66"/>
      <c r="K2201" s="66"/>
      <c r="M2201" s="377">
        <v>0</v>
      </c>
      <c r="N2201" s="378">
        <v>0</v>
      </c>
      <c r="P2201" s="377">
        <v>0</v>
      </c>
      <c r="Q2201" s="378">
        <v>0</v>
      </c>
      <c r="S2201" s="382">
        <v>0</v>
      </c>
      <c r="T2201" s="381">
        <v>0</v>
      </c>
    </row>
    <row r="2202" spans="1:39" ht="15" x14ac:dyDescent="0.25">
      <c r="A2202" s="66" t="s">
        <v>1119</v>
      </c>
      <c r="B2202" s="66" t="s">
        <v>494</v>
      </c>
      <c r="C2202" s="66"/>
      <c r="D2202" s="376">
        <v>8501</v>
      </c>
      <c r="E2202" s="66"/>
      <c r="F2202" s="66"/>
      <c r="G2202" s="66"/>
      <c r="I2202" s="66"/>
      <c r="J2202" s="66"/>
      <c r="K2202" s="66"/>
      <c r="M2202" s="377">
        <v>0</v>
      </c>
      <c r="N2202" s="378">
        <v>0</v>
      </c>
      <c r="P2202" s="377">
        <v>0</v>
      </c>
      <c r="Q2202" s="378">
        <v>0</v>
      </c>
      <c r="S2202" s="382">
        <v>0</v>
      </c>
      <c r="T2202" s="381">
        <v>0</v>
      </c>
    </row>
    <row r="2203" spans="1:39" ht="15" x14ac:dyDescent="0.25">
      <c r="A2203" s="66" t="s">
        <v>1119</v>
      </c>
      <c r="B2203" s="66" t="s">
        <v>553</v>
      </c>
      <c r="C2203" s="66"/>
      <c r="D2203" s="376">
        <v>7620</v>
      </c>
      <c r="E2203" s="66"/>
      <c r="F2203" s="66"/>
      <c r="G2203" s="66"/>
      <c r="I2203" s="66"/>
      <c r="J2203" s="66"/>
      <c r="K2203" s="66"/>
      <c r="M2203" s="377">
        <v>0</v>
      </c>
      <c r="N2203" s="378">
        <v>0</v>
      </c>
      <c r="P2203" s="377">
        <v>0</v>
      </c>
      <c r="Q2203" s="378">
        <v>0</v>
      </c>
      <c r="S2203" s="382">
        <v>0</v>
      </c>
      <c r="T2203" s="381">
        <v>0</v>
      </c>
    </row>
    <row r="2204" spans="1:39" ht="15" x14ac:dyDescent="0.25">
      <c r="A2204" s="66" t="s">
        <v>1119</v>
      </c>
      <c r="B2204" s="66" t="s">
        <v>398</v>
      </c>
      <c r="C2204" s="66"/>
      <c r="D2204" s="376">
        <v>8106</v>
      </c>
      <c r="E2204" s="66"/>
      <c r="F2204" s="66"/>
      <c r="G2204" s="66"/>
      <c r="I2204" s="66"/>
      <c r="J2204" s="66"/>
      <c r="K2204" s="66"/>
      <c r="M2204" s="377">
        <v>0</v>
      </c>
      <c r="N2204" s="378">
        <v>0</v>
      </c>
      <c r="P2204" s="377">
        <v>0</v>
      </c>
      <c r="Q2204" s="378">
        <v>0</v>
      </c>
      <c r="S2204" s="382">
        <v>0</v>
      </c>
      <c r="T2204" s="381">
        <v>0</v>
      </c>
    </row>
    <row r="2205" spans="1:39" ht="15" x14ac:dyDescent="0.25">
      <c r="A2205" s="66" t="s">
        <v>1119</v>
      </c>
      <c r="B2205" s="66" t="s">
        <v>400</v>
      </c>
      <c r="C2205" s="66"/>
      <c r="D2205" s="376">
        <v>8007</v>
      </c>
      <c r="E2205" s="66"/>
      <c r="F2205" s="66"/>
      <c r="G2205" s="66"/>
      <c r="I2205" s="66"/>
      <c r="J2205" s="66"/>
      <c r="K2205" s="66"/>
      <c r="M2205" s="377">
        <v>0</v>
      </c>
      <c r="N2205" s="378">
        <v>0</v>
      </c>
      <c r="P2205" s="377">
        <v>0</v>
      </c>
      <c r="Q2205" s="378">
        <v>0</v>
      </c>
      <c r="S2205" s="382">
        <v>0</v>
      </c>
      <c r="T2205" s="381">
        <v>0</v>
      </c>
    </row>
    <row r="2206" spans="1:39" ht="15" x14ac:dyDescent="0.25">
      <c r="A2206" s="66" t="s">
        <v>1119</v>
      </c>
      <c r="B2206" s="66" t="s">
        <v>400</v>
      </c>
      <c r="C2206" s="66"/>
      <c r="D2206" s="376">
        <v>8033</v>
      </c>
      <c r="E2206" s="66"/>
      <c r="F2206" s="66"/>
      <c r="G2206" s="66"/>
      <c r="I2206" s="66"/>
      <c r="J2206" s="66"/>
      <c r="K2206" s="66"/>
      <c r="M2206" s="377">
        <v>0</v>
      </c>
      <c r="N2206" s="378">
        <v>0</v>
      </c>
      <c r="P2206" s="377">
        <v>0</v>
      </c>
      <c r="Q2206" s="378">
        <v>0</v>
      </c>
      <c r="S2206" s="382">
        <v>0</v>
      </c>
      <c r="T2206" s="381">
        <v>0</v>
      </c>
    </row>
    <row r="2207" spans="1:39" ht="15" x14ac:dyDescent="0.25">
      <c r="A2207" s="66" t="s">
        <v>1119</v>
      </c>
      <c r="B2207" s="66" t="s">
        <v>400</v>
      </c>
      <c r="C2207" s="66"/>
      <c r="D2207" s="376">
        <v>8035</v>
      </c>
      <c r="E2207" s="66"/>
      <c r="F2207" s="66"/>
      <c r="G2207" s="66"/>
      <c r="I2207" s="66"/>
      <c r="J2207" s="66"/>
      <c r="K2207" s="66"/>
      <c r="M2207" s="377">
        <v>0</v>
      </c>
      <c r="N2207" s="378">
        <v>0</v>
      </c>
      <c r="P2207" s="377">
        <v>0</v>
      </c>
      <c r="Q2207" s="378">
        <v>0</v>
      </c>
      <c r="S2207" s="382">
        <v>0</v>
      </c>
      <c r="T2207" s="381">
        <v>0</v>
      </c>
    </row>
    <row r="2208" spans="1:39" ht="15" x14ac:dyDescent="0.25">
      <c r="A2208" s="66" t="s">
        <v>1119</v>
      </c>
      <c r="B2208" s="66" t="s">
        <v>451</v>
      </c>
      <c r="C2208" s="66"/>
      <c r="D2208" s="376">
        <v>7001</v>
      </c>
      <c r="E2208" s="66"/>
      <c r="F2208" s="66"/>
      <c r="G2208" s="66"/>
      <c r="I2208" s="66"/>
      <c r="J2208" s="66"/>
      <c r="K2208" s="66"/>
      <c r="M2208" s="377">
        <v>0</v>
      </c>
      <c r="N2208" s="378">
        <v>0</v>
      </c>
      <c r="P2208" s="377">
        <v>0</v>
      </c>
      <c r="Q2208" s="378">
        <v>0</v>
      </c>
      <c r="S2208" s="382">
        <v>0</v>
      </c>
      <c r="T2208" s="381">
        <v>0</v>
      </c>
    </row>
    <row r="2209" spans="1:20" ht="15" x14ac:dyDescent="0.25">
      <c r="A2209" s="66" t="s">
        <v>1119</v>
      </c>
      <c r="B2209" s="66" t="s">
        <v>451</v>
      </c>
      <c r="C2209" s="66"/>
      <c r="D2209" s="376">
        <v>7002</v>
      </c>
      <c r="E2209" s="66"/>
      <c r="F2209" s="66"/>
      <c r="G2209" s="66"/>
      <c r="I2209" s="66"/>
      <c r="J2209" s="66"/>
      <c r="K2209" s="66"/>
      <c r="M2209" s="377">
        <v>0</v>
      </c>
      <c r="N2209" s="378">
        <v>0</v>
      </c>
      <c r="P2209" s="377">
        <v>0</v>
      </c>
      <c r="Q2209" s="378">
        <v>0</v>
      </c>
      <c r="S2209" s="382">
        <v>0</v>
      </c>
      <c r="T2209" s="381">
        <v>0</v>
      </c>
    </row>
    <row r="2210" spans="1:20" ht="15" x14ac:dyDescent="0.25">
      <c r="A2210" s="66" t="s">
        <v>1119</v>
      </c>
      <c r="B2210" s="66" t="s">
        <v>451</v>
      </c>
      <c r="C2210" s="66"/>
      <c r="D2210" s="376">
        <v>7114</v>
      </c>
      <c r="E2210" s="66"/>
      <c r="F2210" s="66"/>
      <c r="G2210" s="66"/>
      <c r="I2210" s="66"/>
      <c r="J2210" s="66"/>
      <c r="K2210" s="66"/>
      <c r="M2210" s="377">
        <v>0</v>
      </c>
      <c r="N2210" s="378">
        <v>0</v>
      </c>
      <c r="P2210" s="377">
        <v>0</v>
      </c>
      <c r="Q2210" s="378">
        <v>0</v>
      </c>
      <c r="S2210" s="382">
        <v>0</v>
      </c>
      <c r="T2210" s="381">
        <v>0</v>
      </c>
    </row>
    <row r="2211" spans="1:20" ht="15" x14ac:dyDescent="0.25">
      <c r="A2211" s="66" t="s">
        <v>1119</v>
      </c>
      <c r="B2211" s="66" t="s">
        <v>451</v>
      </c>
      <c r="C2211" s="66"/>
      <c r="D2211" s="376">
        <v>7305</v>
      </c>
      <c r="E2211" s="66"/>
      <c r="F2211" s="66"/>
      <c r="G2211" s="66"/>
      <c r="I2211" s="66"/>
      <c r="J2211" s="66"/>
      <c r="K2211" s="66"/>
      <c r="M2211" s="377">
        <v>0</v>
      </c>
      <c r="N2211" s="378">
        <v>0</v>
      </c>
      <c r="P2211" s="377">
        <v>0</v>
      </c>
      <c r="Q2211" s="378">
        <v>0</v>
      </c>
      <c r="S2211" s="382">
        <v>0</v>
      </c>
      <c r="T2211" s="381">
        <v>0</v>
      </c>
    </row>
    <row r="2212" spans="1:20" ht="15" x14ac:dyDescent="0.25">
      <c r="A2212" s="66" t="s">
        <v>1119</v>
      </c>
      <c r="B2212" s="66" t="s">
        <v>607</v>
      </c>
      <c r="C2212" s="66"/>
      <c r="D2212" s="376">
        <v>7921</v>
      </c>
      <c r="E2212" s="66"/>
      <c r="F2212" s="66"/>
      <c r="G2212" s="66"/>
      <c r="I2212" s="66"/>
      <c r="J2212" s="66"/>
      <c r="K2212" s="66"/>
      <c r="M2212" s="377">
        <v>0</v>
      </c>
      <c r="N2212" s="378">
        <v>0</v>
      </c>
      <c r="P2212" s="377">
        <v>0</v>
      </c>
      <c r="Q2212" s="378">
        <v>0</v>
      </c>
      <c r="S2212" s="382">
        <v>0</v>
      </c>
      <c r="T2212" s="381">
        <v>0</v>
      </c>
    </row>
    <row r="2213" spans="1:20" ht="15" x14ac:dyDescent="0.25">
      <c r="A2213" s="66" t="s">
        <v>1119</v>
      </c>
      <c r="B2213" s="66" t="s">
        <v>607</v>
      </c>
      <c r="C2213" s="66"/>
      <c r="D2213" s="376">
        <v>7931</v>
      </c>
      <c r="E2213" s="66"/>
      <c r="F2213" s="66"/>
      <c r="G2213" s="66"/>
      <c r="I2213" s="66"/>
      <c r="J2213" s="66"/>
      <c r="K2213" s="66"/>
      <c r="M2213" s="377">
        <v>0</v>
      </c>
      <c r="N2213" s="378">
        <v>0</v>
      </c>
      <c r="P2213" s="377">
        <v>0</v>
      </c>
      <c r="Q2213" s="378">
        <v>0</v>
      </c>
      <c r="S2213" s="382">
        <v>0</v>
      </c>
      <c r="T2213" s="381">
        <v>0</v>
      </c>
    </row>
    <row r="2214" spans="1:20" ht="15" x14ac:dyDescent="0.25">
      <c r="A2214" s="66" t="s">
        <v>1119</v>
      </c>
      <c r="B2214" s="66" t="s">
        <v>422</v>
      </c>
      <c r="C2214" s="66"/>
      <c r="D2214" s="376">
        <v>7107</v>
      </c>
      <c r="E2214" s="66"/>
      <c r="F2214" s="66"/>
      <c r="G2214" s="66"/>
      <c r="I2214" s="66"/>
      <c r="J2214" s="66"/>
      <c r="K2214" s="66"/>
      <c r="M2214" s="377">
        <v>0</v>
      </c>
      <c r="N2214" s="378">
        <v>0</v>
      </c>
      <c r="P2214" s="377">
        <v>0</v>
      </c>
      <c r="Q2214" s="378">
        <v>0</v>
      </c>
      <c r="S2214" s="382">
        <v>0</v>
      </c>
      <c r="T2214" s="381">
        <v>0</v>
      </c>
    </row>
    <row r="2215" spans="1:20" ht="15" x14ac:dyDescent="0.25">
      <c r="A2215" s="66" t="s">
        <v>1119</v>
      </c>
      <c r="B2215" s="66" t="s">
        <v>422</v>
      </c>
      <c r="C2215" s="66"/>
      <c r="D2215" s="376">
        <v>7109</v>
      </c>
      <c r="E2215" s="66"/>
      <c r="F2215" s="66"/>
      <c r="G2215" s="66"/>
      <c r="I2215" s="66"/>
      <c r="J2215" s="66"/>
      <c r="K2215" s="66"/>
      <c r="M2215" s="377">
        <v>0</v>
      </c>
      <c r="N2215" s="378">
        <v>0</v>
      </c>
      <c r="P2215" s="377">
        <v>0</v>
      </c>
      <c r="Q2215" s="378">
        <v>0</v>
      </c>
      <c r="S2215" s="382">
        <v>1</v>
      </c>
      <c r="T2215" s="381">
        <v>-1500</v>
      </c>
    </row>
    <row r="2216" spans="1:20" ht="15" x14ac:dyDescent="0.25">
      <c r="A2216" s="66" t="s">
        <v>1119</v>
      </c>
      <c r="B2216" s="66" t="s">
        <v>401</v>
      </c>
      <c r="C2216" s="66"/>
      <c r="D2216" s="376">
        <v>8031</v>
      </c>
      <c r="E2216" s="66"/>
      <c r="F2216" s="66"/>
      <c r="G2216" s="66"/>
      <c r="I2216" s="66"/>
      <c r="J2216" s="66"/>
      <c r="K2216" s="66"/>
      <c r="M2216" s="377">
        <v>0</v>
      </c>
      <c r="N2216" s="378">
        <v>0</v>
      </c>
      <c r="P2216" s="377">
        <v>0</v>
      </c>
      <c r="Q2216" s="378">
        <v>0</v>
      </c>
      <c r="S2216" s="382">
        <v>0</v>
      </c>
      <c r="T2216" s="381">
        <v>0</v>
      </c>
    </row>
    <row r="2217" spans="1:20" ht="15" x14ac:dyDescent="0.25">
      <c r="A2217" s="66" t="s">
        <v>1119</v>
      </c>
      <c r="B2217" s="66" t="s">
        <v>308</v>
      </c>
      <c r="C2217" s="66"/>
      <c r="D2217" s="376">
        <v>7621</v>
      </c>
      <c r="E2217" s="66"/>
      <c r="F2217" s="66"/>
      <c r="G2217" s="66"/>
      <c r="I2217" s="66"/>
      <c r="J2217" s="66"/>
      <c r="K2217" s="66"/>
      <c r="M2217" s="377">
        <v>0</v>
      </c>
      <c r="N2217" s="378">
        <v>0</v>
      </c>
      <c r="P2217" s="377">
        <v>0</v>
      </c>
      <c r="Q2217" s="378">
        <v>0</v>
      </c>
      <c r="S2217" s="382">
        <v>0</v>
      </c>
      <c r="T2217" s="381">
        <v>0</v>
      </c>
    </row>
    <row r="2218" spans="1:20" ht="15" x14ac:dyDescent="0.25">
      <c r="A2218" s="66" t="s">
        <v>1119</v>
      </c>
      <c r="B2218" s="66" t="s">
        <v>524</v>
      </c>
      <c r="C2218" s="66"/>
      <c r="D2218" s="376">
        <v>7922</v>
      </c>
      <c r="E2218" s="66"/>
      <c r="F2218" s="66"/>
      <c r="G2218" s="66"/>
      <c r="I2218" s="66"/>
      <c r="J2218" s="66"/>
      <c r="K2218" s="66"/>
      <c r="M2218" s="377">
        <v>0</v>
      </c>
      <c r="N2218" s="378">
        <v>0</v>
      </c>
      <c r="P2218" s="377">
        <v>0</v>
      </c>
      <c r="Q2218" s="378">
        <v>0</v>
      </c>
      <c r="S2218" s="382">
        <v>0</v>
      </c>
      <c r="T2218" s="381">
        <v>0</v>
      </c>
    </row>
    <row r="2219" spans="1:20" ht="15" x14ac:dyDescent="0.25">
      <c r="A2219" s="66" t="s">
        <v>1119</v>
      </c>
      <c r="B2219" s="66" t="s">
        <v>608</v>
      </c>
      <c r="C2219" s="66"/>
      <c r="D2219" s="376">
        <v>7920</v>
      </c>
      <c r="E2219" s="66"/>
      <c r="F2219" s="66"/>
      <c r="G2219" s="66"/>
      <c r="I2219" s="66"/>
      <c r="J2219" s="66"/>
      <c r="K2219" s="66"/>
      <c r="M2219" s="377">
        <v>0</v>
      </c>
      <c r="N2219" s="378">
        <v>0</v>
      </c>
      <c r="P2219" s="377">
        <v>0</v>
      </c>
      <c r="Q2219" s="378">
        <v>0</v>
      </c>
      <c r="S2219" s="382">
        <v>0</v>
      </c>
      <c r="T2219" s="381">
        <v>0</v>
      </c>
    </row>
    <row r="2220" spans="1:20" ht="15" x14ac:dyDescent="0.25">
      <c r="A2220" s="66" t="s">
        <v>1119</v>
      </c>
      <c r="B2220" s="66" t="s">
        <v>608</v>
      </c>
      <c r="C2220" s="66"/>
      <c r="D2220" s="376">
        <v>7924</v>
      </c>
      <c r="E2220" s="66"/>
      <c r="F2220" s="66"/>
      <c r="G2220" s="66"/>
      <c r="I2220" s="66"/>
      <c r="J2220" s="66"/>
      <c r="K2220" s="66"/>
      <c r="M2220" s="377">
        <v>0</v>
      </c>
      <c r="N2220" s="378">
        <v>0</v>
      </c>
      <c r="P2220" s="377">
        <v>0</v>
      </c>
      <c r="Q2220" s="378">
        <v>0</v>
      </c>
      <c r="S2220" s="382">
        <v>0</v>
      </c>
      <c r="T2220" s="381">
        <v>0</v>
      </c>
    </row>
    <row r="2221" spans="1:20" ht="15" x14ac:dyDescent="0.25">
      <c r="A2221" s="66" t="s">
        <v>1119</v>
      </c>
      <c r="B2221" s="66" t="s">
        <v>608</v>
      </c>
      <c r="C2221" s="66"/>
      <c r="D2221" s="376">
        <v>8836</v>
      </c>
      <c r="E2221" s="66"/>
      <c r="F2221" s="66"/>
      <c r="G2221" s="66"/>
      <c r="I2221" s="66"/>
      <c r="J2221" s="66"/>
      <c r="K2221" s="66"/>
      <c r="M2221" s="377">
        <v>0</v>
      </c>
      <c r="N2221" s="378">
        <v>0</v>
      </c>
      <c r="P2221" s="377">
        <v>0</v>
      </c>
      <c r="Q2221" s="378">
        <v>0</v>
      </c>
      <c r="S2221" s="382">
        <v>0</v>
      </c>
      <c r="T2221" s="381">
        <v>0</v>
      </c>
    </row>
    <row r="2222" spans="1:20" ht="15" x14ac:dyDescent="0.25">
      <c r="A2222" s="66" t="s">
        <v>1119</v>
      </c>
      <c r="B2222" s="66" t="s">
        <v>609</v>
      </c>
      <c r="C2222" s="66"/>
      <c r="D2222" s="376">
        <v>7924</v>
      </c>
      <c r="E2222" s="66"/>
      <c r="F2222" s="66"/>
      <c r="G2222" s="66"/>
      <c r="I2222" s="66"/>
      <c r="J2222" s="66"/>
      <c r="K2222" s="66"/>
      <c r="M2222" s="377">
        <v>0</v>
      </c>
      <c r="N2222" s="378">
        <v>0</v>
      </c>
      <c r="P2222" s="377">
        <v>0</v>
      </c>
      <c r="Q2222" s="378">
        <v>0</v>
      </c>
      <c r="S2222" s="382">
        <v>0</v>
      </c>
      <c r="T2222" s="381">
        <v>0</v>
      </c>
    </row>
    <row r="2223" spans="1:20" ht="15" x14ac:dyDescent="0.25">
      <c r="A2223" s="66" t="s">
        <v>1119</v>
      </c>
      <c r="B2223" s="66" t="s">
        <v>366</v>
      </c>
      <c r="C2223" s="66"/>
      <c r="D2223" s="376">
        <v>8010</v>
      </c>
      <c r="E2223" s="66"/>
      <c r="F2223" s="66"/>
      <c r="G2223" s="66"/>
      <c r="I2223" s="66"/>
      <c r="J2223" s="66"/>
      <c r="K2223" s="66"/>
      <c r="M2223" s="377">
        <v>0</v>
      </c>
      <c r="N2223" s="378">
        <v>0</v>
      </c>
      <c r="P2223" s="377">
        <v>0</v>
      </c>
      <c r="Q2223" s="378">
        <v>0</v>
      </c>
      <c r="S2223" s="382">
        <v>0</v>
      </c>
      <c r="T2223" s="381">
        <v>0</v>
      </c>
    </row>
    <row r="2224" spans="1:20" ht="15" x14ac:dyDescent="0.25">
      <c r="A2224" s="66" t="s">
        <v>1119</v>
      </c>
      <c r="B2224" s="66" t="s">
        <v>366</v>
      </c>
      <c r="C2224" s="66"/>
      <c r="D2224" s="376">
        <v>8016</v>
      </c>
      <c r="E2224" s="66"/>
      <c r="F2224" s="66"/>
      <c r="G2224" s="66"/>
      <c r="I2224" s="66"/>
      <c r="J2224" s="66"/>
      <c r="K2224" s="66"/>
      <c r="M2224" s="377">
        <v>0</v>
      </c>
      <c r="N2224" s="378">
        <v>0</v>
      </c>
      <c r="P2224" s="377">
        <v>0</v>
      </c>
      <c r="Q2224" s="378">
        <v>0</v>
      </c>
      <c r="S2224" s="382">
        <v>0</v>
      </c>
      <c r="T2224" s="381">
        <v>0</v>
      </c>
    </row>
    <row r="2225" spans="1:20" ht="15" x14ac:dyDescent="0.25">
      <c r="A2225" s="66" t="s">
        <v>1119</v>
      </c>
      <c r="B2225" s="66" t="s">
        <v>423</v>
      </c>
      <c r="C2225" s="66"/>
      <c r="D2225" s="376">
        <v>7003</v>
      </c>
      <c r="E2225" s="66"/>
      <c r="F2225" s="66"/>
      <c r="G2225" s="66"/>
      <c r="I2225" s="66"/>
      <c r="J2225" s="66"/>
      <c r="K2225" s="66"/>
      <c r="M2225" s="377">
        <v>0</v>
      </c>
      <c r="N2225" s="378">
        <v>0</v>
      </c>
      <c r="P2225" s="377">
        <v>-700</v>
      </c>
      <c r="Q2225" s="378">
        <v>1</v>
      </c>
      <c r="S2225" s="382">
        <v>2</v>
      </c>
      <c r="T2225" s="381">
        <v>-851.47</v>
      </c>
    </row>
    <row r="2226" spans="1:20" ht="15" x14ac:dyDescent="0.25">
      <c r="A2226" s="66" t="s">
        <v>1119</v>
      </c>
      <c r="B2226" s="66" t="s">
        <v>602</v>
      </c>
      <c r="C2226" s="66"/>
      <c r="D2226" s="376">
        <v>7403</v>
      </c>
      <c r="E2226" s="66"/>
      <c r="F2226" s="66"/>
      <c r="G2226" s="66"/>
      <c r="I2226" s="66"/>
      <c r="J2226" s="66"/>
      <c r="K2226" s="66"/>
      <c r="M2226" s="377">
        <v>0</v>
      </c>
      <c r="N2226" s="378">
        <v>0</v>
      </c>
      <c r="P2226" s="377">
        <v>0</v>
      </c>
      <c r="Q2226" s="378">
        <v>0</v>
      </c>
      <c r="S2226" s="382">
        <v>0</v>
      </c>
      <c r="T2226" s="381">
        <v>0</v>
      </c>
    </row>
    <row r="2227" spans="1:20" ht="15" x14ac:dyDescent="0.25">
      <c r="A2227" s="66" t="s">
        <v>1119</v>
      </c>
      <c r="B2227" s="66" t="s">
        <v>309</v>
      </c>
      <c r="C2227" s="66"/>
      <c r="D2227" s="376">
        <v>7603</v>
      </c>
      <c r="E2227" s="66"/>
      <c r="F2227" s="66"/>
      <c r="G2227" s="66"/>
      <c r="I2227" s="66"/>
      <c r="J2227" s="66"/>
      <c r="K2227" s="66"/>
      <c r="M2227" s="377">
        <v>0</v>
      </c>
      <c r="N2227" s="378">
        <v>0</v>
      </c>
      <c r="P2227" s="377">
        <v>0</v>
      </c>
      <c r="Q2227" s="378">
        <v>0</v>
      </c>
      <c r="S2227" s="382">
        <v>0</v>
      </c>
      <c r="T2227" s="381">
        <v>0</v>
      </c>
    </row>
    <row r="2228" spans="1:20" ht="15" x14ac:dyDescent="0.25">
      <c r="A2228" s="66" t="s">
        <v>1119</v>
      </c>
      <c r="B2228" s="66" t="s">
        <v>367</v>
      </c>
      <c r="C2228" s="66"/>
      <c r="D2228" s="376">
        <v>8505</v>
      </c>
      <c r="E2228" s="66"/>
      <c r="F2228" s="66"/>
      <c r="G2228" s="66"/>
      <c r="I2228" s="66"/>
      <c r="J2228" s="66"/>
      <c r="K2228" s="66"/>
      <c r="M2228" s="377">
        <v>0</v>
      </c>
      <c r="N2228" s="378">
        <v>0</v>
      </c>
      <c r="P2228" s="377">
        <v>0</v>
      </c>
      <c r="Q2228" s="378">
        <v>0</v>
      </c>
      <c r="S2228" s="382">
        <v>0</v>
      </c>
      <c r="T2228" s="381">
        <v>0</v>
      </c>
    </row>
    <row r="2229" spans="1:20" ht="15" x14ac:dyDescent="0.25">
      <c r="A2229" s="66" t="s">
        <v>1119</v>
      </c>
      <c r="B2229" s="66" t="s">
        <v>368</v>
      </c>
      <c r="C2229" s="66"/>
      <c r="D2229" s="376">
        <v>8505</v>
      </c>
      <c r="E2229" s="66"/>
      <c r="F2229" s="66"/>
      <c r="G2229" s="66"/>
      <c r="I2229" s="66"/>
      <c r="J2229" s="66"/>
      <c r="K2229" s="66"/>
      <c r="M2229" s="377">
        <v>0</v>
      </c>
      <c r="N2229" s="378">
        <v>0</v>
      </c>
      <c r="P2229" s="377">
        <v>0</v>
      </c>
      <c r="Q2229" s="378">
        <v>0</v>
      </c>
      <c r="S2229" s="382">
        <v>0</v>
      </c>
      <c r="T2229" s="381">
        <v>0</v>
      </c>
    </row>
    <row r="2230" spans="1:20" ht="15" x14ac:dyDescent="0.25">
      <c r="A2230" s="66" t="s">
        <v>1119</v>
      </c>
      <c r="B2230" s="66" t="s">
        <v>368</v>
      </c>
      <c r="C2230" s="66"/>
      <c r="D2230" s="376">
        <v>8610</v>
      </c>
      <c r="E2230" s="66"/>
      <c r="F2230" s="66"/>
      <c r="G2230" s="66"/>
      <c r="I2230" s="66"/>
      <c r="J2230" s="66"/>
      <c r="K2230" s="66"/>
      <c r="M2230" s="377">
        <v>0</v>
      </c>
      <c r="N2230" s="378">
        <v>0</v>
      </c>
      <c r="P2230" s="377">
        <v>0</v>
      </c>
      <c r="Q2230" s="378">
        <v>0</v>
      </c>
      <c r="S2230" s="382">
        <v>0</v>
      </c>
      <c r="T2230" s="381">
        <v>0</v>
      </c>
    </row>
    <row r="2231" spans="1:20" ht="15" x14ac:dyDescent="0.25">
      <c r="A2231" s="66" t="s">
        <v>1119</v>
      </c>
      <c r="B2231" s="66" t="s">
        <v>368</v>
      </c>
      <c r="C2231" s="66"/>
      <c r="D2231" s="376">
        <v>8620</v>
      </c>
      <c r="E2231" s="66"/>
      <c r="F2231" s="66"/>
      <c r="G2231" s="66"/>
      <c r="I2231" s="66"/>
      <c r="J2231" s="66"/>
      <c r="K2231" s="66"/>
      <c r="M2231" s="377">
        <v>0</v>
      </c>
      <c r="N2231" s="378">
        <v>0</v>
      </c>
      <c r="P2231" s="377">
        <v>0</v>
      </c>
      <c r="Q2231" s="378">
        <v>0</v>
      </c>
      <c r="S2231" s="382">
        <v>0</v>
      </c>
      <c r="T2231" s="381">
        <v>0</v>
      </c>
    </row>
    <row r="2232" spans="1:20" ht="15" x14ac:dyDescent="0.25">
      <c r="A2232" s="66" t="s">
        <v>1119</v>
      </c>
      <c r="B2232" s="66" t="s">
        <v>508</v>
      </c>
      <c r="C2232" s="66"/>
      <c r="D2232" s="376">
        <v>8805</v>
      </c>
      <c r="E2232" s="66"/>
      <c r="F2232" s="66"/>
      <c r="G2232" s="66"/>
      <c r="I2232" s="66"/>
      <c r="J2232" s="66"/>
      <c r="K2232" s="66"/>
      <c r="M2232" s="377">
        <v>0</v>
      </c>
      <c r="N2232" s="378">
        <v>0</v>
      </c>
      <c r="P2232" s="377">
        <v>0</v>
      </c>
      <c r="Q2232" s="378">
        <v>0</v>
      </c>
      <c r="S2232" s="382">
        <v>0</v>
      </c>
      <c r="T2232" s="381">
        <v>0</v>
      </c>
    </row>
    <row r="2233" spans="1:20" ht="15" x14ac:dyDescent="0.25">
      <c r="A2233" s="66" t="s">
        <v>1119</v>
      </c>
      <c r="B2233" s="66" t="s">
        <v>509</v>
      </c>
      <c r="C2233" s="66"/>
      <c r="D2233" s="376">
        <v>8844</v>
      </c>
      <c r="E2233" s="66"/>
      <c r="F2233" s="66"/>
      <c r="G2233" s="66"/>
      <c r="I2233" s="66"/>
      <c r="J2233" s="66"/>
      <c r="K2233" s="66"/>
      <c r="M2233" s="377">
        <v>0</v>
      </c>
      <c r="N2233" s="378">
        <v>0</v>
      </c>
      <c r="P2233" s="377">
        <v>0</v>
      </c>
      <c r="Q2233" s="378">
        <v>0</v>
      </c>
      <c r="S2233" s="382">
        <v>0</v>
      </c>
      <c r="T2233" s="381">
        <v>0</v>
      </c>
    </row>
    <row r="2234" spans="1:20" ht="15" x14ac:dyDescent="0.25">
      <c r="A2234" s="66" t="s">
        <v>1119</v>
      </c>
      <c r="B2234" s="66" t="s">
        <v>509</v>
      </c>
      <c r="C2234" s="66"/>
      <c r="D2234" s="376">
        <v>8853</v>
      </c>
      <c r="E2234" s="66"/>
      <c r="F2234" s="66"/>
      <c r="G2234" s="66"/>
      <c r="I2234" s="66"/>
      <c r="J2234" s="66"/>
      <c r="K2234" s="66"/>
      <c r="M2234" s="377">
        <v>0</v>
      </c>
      <c r="N2234" s="378">
        <v>0</v>
      </c>
      <c r="P2234" s="377">
        <v>0</v>
      </c>
      <c r="Q2234" s="378">
        <v>0</v>
      </c>
      <c r="S2234" s="382">
        <v>0</v>
      </c>
      <c r="T2234" s="381">
        <v>0</v>
      </c>
    </row>
    <row r="2235" spans="1:20" ht="15" x14ac:dyDescent="0.25">
      <c r="A2235" s="66" t="s">
        <v>1119</v>
      </c>
      <c r="B2235" s="66" t="s">
        <v>509</v>
      </c>
      <c r="C2235" s="66"/>
      <c r="D2235" s="376">
        <v>8876</v>
      </c>
      <c r="E2235" s="66"/>
      <c r="F2235" s="66"/>
      <c r="G2235" s="66"/>
      <c r="I2235" s="66"/>
      <c r="J2235" s="66"/>
      <c r="K2235" s="66"/>
      <c r="M2235" s="377">
        <v>0</v>
      </c>
      <c r="N2235" s="378">
        <v>0</v>
      </c>
      <c r="P2235" s="377">
        <v>0</v>
      </c>
      <c r="Q2235" s="378">
        <v>0</v>
      </c>
      <c r="S2235" s="382">
        <v>0</v>
      </c>
      <c r="T2235" s="381">
        <v>0</v>
      </c>
    </row>
    <row r="2236" spans="1:20" ht="15" x14ac:dyDescent="0.25">
      <c r="A2236" s="66" t="s">
        <v>1119</v>
      </c>
      <c r="B2236" s="66" t="s">
        <v>510</v>
      </c>
      <c r="C2236" s="66"/>
      <c r="D2236" s="376">
        <v>7920</v>
      </c>
      <c r="E2236" s="66"/>
      <c r="F2236" s="66"/>
      <c r="G2236" s="66"/>
      <c r="I2236" s="66"/>
      <c r="J2236" s="66"/>
      <c r="K2236" s="66"/>
      <c r="M2236" s="377">
        <v>0</v>
      </c>
      <c r="N2236" s="378">
        <v>0</v>
      </c>
      <c r="P2236" s="377">
        <v>0</v>
      </c>
      <c r="Q2236" s="378">
        <v>0</v>
      </c>
      <c r="S2236" s="382">
        <v>0</v>
      </c>
      <c r="T2236" s="381">
        <v>0</v>
      </c>
    </row>
    <row r="2237" spans="1:20" ht="15" x14ac:dyDescent="0.25">
      <c r="A2237" s="66" t="s">
        <v>1119</v>
      </c>
      <c r="B2237" s="66" t="s">
        <v>510</v>
      </c>
      <c r="C2237" s="66"/>
      <c r="D2237" s="376">
        <v>8805</v>
      </c>
      <c r="E2237" s="66"/>
      <c r="F2237" s="66"/>
      <c r="G2237" s="66"/>
      <c r="I2237" s="66"/>
      <c r="J2237" s="66"/>
      <c r="K2237" s="66"/>
      <c r="M2237" s="377">
        <v>0</v>
      </c>
      <c r="N2237" s="378">
        <v>0</v>
      </c>
      <c r="P2237" s="377">
        <v>0</v>
      </c>
      <c r="Q2237" s="378">
        <v>0</v>
      </c>
      <c r="S2237" s="382">
        <v>0</v>
      </c>
      <c r="T2237" s="381">
        <v>0</v>
      </c>
    </row>
    <row r="2238" spans="1:20" ht="15" x14ac:dyDescent="0.25">
      <c r="A2238" s="66" t="s">
        <v>1119</v>
      </c>
      <c r="B2238" s="66" t="s">
        <v>510</v>
      </c>
      <c r="C2238" s="66"/>
      <c r="D2238" s="376">
        <v>8807</v>
      </c>
      <c r="E2238" s="66"/>
      <c r="F2238" s="66"/>
      <c r="G2238" s="66"/>
      <c r="I2238" s="66"/>
      <c r="J2238" s="66"/>
      <c r="K2238" s="66"/>
      <c r="M2238" s="377">
        <v>0</v>
      </c>
      <c r="N2238" s="378">
        <v>0</v>
      </c>
      <c r="P2238" s="377">
        <v>0</v>
      </c>
      <c r="Q2238" s="378">
        <v>0</v>
      </c>
      <c r="S2238" s="382">
        <v>0</v>
      </c>
      <c r="T2238" s="381">
        <v>0</v>
      </c>
    </row>
    <row r="2239" spans="1:20" ht="15" x14ac:dyDescent="0.25">
      <c r="A2239" s="66" t="s">
        <v>1119</v>
      </c>
      <c r="B2239" s="66" t="s">
        <v>510</v>
      </c>
      <c r="C2239" s="66"/>
      <c r="D2239" s="376">
        <v>8836</v>
      </c>
      <c r="E2239" s="66"/>
      <c r="F2239" s="66"/>
      <c r="G2239" s="66"/>
      <c r="I2239" s="66"/>
      <c r="J2239" s="66"/>
      <c r="K2239" s="66"/>
      <c r="M2239" s="377">
        <v>0</v>
      </c>
      <c r="N2239" s="378">
        <v>0</v>
      </c>
      <c r="P2239" s="377">
        <v>0</v>
      </c>
      <c r="Q2239" s="378">
        <v>0</v>
      </c>
      <c r="S2239" s="382">
        <v>0</v>
      </c>
      <c r="T2239" s="381">
        <v>0</v>
      </c>
    </row>
    <row r="2240" spans="1:20" ht="15" x14ac:dyDescent="0.25">
      <c r="A2240" s="66" t="s">
        <v>1119</v>
      </c>
      <c r="B2240" s="66" t="s">
        <v>510</v>
      </c>
      <c r="C2240" s="66"/>
      <c r="D2240" s="376">
        <v>8854</v>
      </c>
      <c r="E2240" s="66"/>
      <c r="F2240" s="66"/>
      <c r="G2240" s="66"/>
      <c r="I2240" s="66"/>
      <c r="J2240" s="66"/>
      <c r="K2240" s="66"/>
      <c r="M2240" s="377">
        <v>0</v>
      </c>
      <c r="N2240" s="378">
        <v>0</v>
      </c>
      <c r="P2240" s="377">
        <v>0</v>
      </c>
      <c r="Q2240" s="378">
        <v>0</v>
      </c>
      <c r="S2240" s="382">
        <v>0</v>
      </c>
      <c r="T2240" s="381">
        <v>0</v>
      </c>
    </row>
    <row r="2241" spans="1:20" ht="15" x14ac:dyDescent="0.25">
      <c r="A2241" s="66" t="s">
        <v>1119</v>
      </c>
      <c r="B2241" s="66" t="s">
        <v>510</v>
      </c>
      <c r="C2241" s="66"/>
      <c r="D2241" s="376">
        <v>8876</v>
      </c>
      <c r="E2241" s="66"/>
      <c r="F2241" s="66"/>
      <c r="G2241" s="66"/>
      <c r="I2241" s="66"/>
      <c r="J2241" s="66"/>
      <c r="K2241" s="66"/>
      <c r="M2241" s="377">
        <v>0</v>
      </c>
      <c r="N2241" s="378">
        <v>0</v>
      </c>
      <c r="P2241" s="377">
        <v>0</v>
      </c>
      <c r="Q2241" s="378">
        <v>0</v>
      </c>
      <c r="S2241" s="382">
        <v>0</v>
      </c>
      <c r="T2241" s="381">
        <v>0</v>
      </c>
    </row>
    <row r="2242" spans="1:20" ht="15" x14ac:dyDescent="0.25">
      <c r="A2242" s="66" t="s">
        <v>1119</v>
      </c>
      <c r="B2242" s="66" t="s">
        <v>402</v>
      </c>
      <c r="C2242" s="66"/>
      <c r="D2242" s="376">
        <v>8030</v>
      </c>
      <c r="E2242" s="66"/>
      <c r="F2242" s="66"/>
      <c r="G2242" s="66"/>
      <c r="I2242" s="66"/>
      <c r="J2242" s="66"/>
      <c r="K2242" s="66"/>
      <c r="M2242" s="377">
        <v>0</v>
      </c>
      <c r="N2242" s="378">
        <v>0</v>
      </c>
      <c r="P2242" s="377">
        <v>0</v>
      </c>
      <c r="Q2242" s="378">
        <v>0</v>
      </c>
      <c r="S2242" s="382">
        <v>0</v>
      </c>
      <c r="T2242" s="381">
        <v>0</v>
      </c>
    </row>
    <row r="2243" spans="1:20" ht="15" x14ac:dyDescent="0.25">
      <c r="A2243" s="66" t="s">
        <v>1119</v>
      </c>
      <c r="B2243" s="66" t="s">
        <v>369</v>
      </c>
      <c r="C2243" s="66"/>
      <c r="D2243" s="376">
        <v>8016</v>
      </c>
      <c r="E2243" s="66"/>
      <c r="F2243" s="66"/>
      <c r="G2243" s="66"/>
      <c r="I2243" s="66"/>
      <c r="J2243" s="66"/>
      <c r="K2243" s="66"/>
      <c r="M2243" s="377">
        <v>0</v>
      </c>
      <c r="N2243" s="378">
        <v>0</v>
      </c>
      <c r="P2243" s="377">
        <v>0</v>
      </c>
      <c r="Q2243" s="378">
        <v>0</v>
      </c>
      <c r="S2243" s="382">
        <v>0</v>
      </c>
      <c r="T2243" s="381">
        <v>0</v>
      </c>
    </row>
    <row r="2244" spans="1:20" ht="15" x14ac:dyDescent="0.25">
      <c r="A2244" s="66" t="s">
        <v>1119</v>
      </c>
      <c r="B2244" s="66" t="s">
        <v>370</v>
      </c>
      <c r="C2244" s="66"/>
      <c r="D2244" s="376">
        <v>8010</v>
      </c>
      <c r="E2244" s="66"/>
      <c r="F2244" s="66"/>
      <c r="G2244" s="66"/>
      <c r="I2244" s="66"/>
      <c r="J2244" s="66"/>
      <c r="K2244" s="66"/>
      <c r="M2244" s="377">
        <v>0</v>
      </c>
      <c r="N2244" s="378">
        <v>0</v>
      </c>
      <c r="P2244" s="377">
        <v>0</v>
      </c>
      <c r="Q2244" s="378">
        <v>0</v>
      </c>
      <c r="S2244" s="382">
        <v>0</v>
      </c>
      <c r="T2244" s="381">
        <v>0</v>
      </c>
    </row>
    <row r="2245" spans="1:20" ht="15" x14ac:dyDescent="0.25">
      <c r="A2245" s="66" t="s">
        <v>1119</v>
      </c>
      <c r="B2245" s="66" t="s">
        <v>370</v>
      </c>
      <c r="C2245" s="66"/>
      <c r="D2245" s="376">
        <v>8016</v>
      </c>
      <c r="E2245" s="66"/>
      <c r="F2245" s="66"/>
      <c r="G2245" s="66"/>
      <c r="I2245" s="66"/>
      <c r="J2245" s="66"/>
      <c r="K2245" s="66"/>
      <c r="M2245" s="377">
        <v>0</v>
      </c>
      <c r="N2245" s="378">
        <v>0</v>
      </c>
      <c r="P2245" s="377">
        <v>0</v>
      </c>
      <c r="Q2245" s="378">
        <v>0</v>
      </c>
      <c r="S2245" s="382">
        <v>2</v>
      </c>
      <c r="T2245" s="381">
        <v>-2453.12</v>
      </c>
    </row>
    <row r="2246" spans="1:20" ht="15" x14ac:dyDescent="0.25">
      <c r="A2246" s="66" t="s">
        <v>1119</v>
      </c>
      <c r="B2246" s="66" t="s">
        <v>370</v>
      </c>
      <c r="C2246" s="66"/>
      <c r="D2246" s="376">
        <v>8046</v>
      </c>
      <c r="E2246" s="66"/>
      <c r="F2246" s="66"/>
      <c r="G2246" s="66"/>
      <c r="I2246" s="66"/>
      <c r="J2246" s="66"/>
      <c r="K2246" s="66"/>
      <c r="M2246" s="377">
        <v>0</v>
      </c>
      <c r="N2246" s="378">
        <v>0</v>
      </c>
      <c r="P2246" s="377">
        <v>0</v>
      </c>
      <c r="Q2246" s="378">
        <v>0</v>
      </c>
      <c r="S2246" s="382">
        <v>0</v>
      </c>
      <c r="T2246" s="381">
        <v>0</v>
      </c>
    </row>
    <row r="2247" spans="1:20" ht="15" x14ac:dyDescent="0.25">
      <c r="A2247" s="66" t="s">
        <v>1119</v>
      </c>
      <c r="B2247" s="66" t="s">
        <v>579</v>
      </c>
      <c r="C2247" s="66"/>
      <c r="D2247" s="376">
        <v>7405</v>
      </c>
      <c r="E2247" s="66"/>
      <c r="F2247" s="66"/>
      <c r="G2247" s="66"/>
      <c r="I2247" s="66"/>
      <c r="J2247" s="66"/>
      <c r="K2247" s="66"/>
      <c r="M2247" s="377">
        <v>0</v>
      </c>
      <c r="N2247" s="378">
        <v>0</v>
      </c>
      <c r="P2247" s="377">
        <v>-700</v>
      </c>
      <c r="Q2247" s="378">
        <v>1</v>
      </c>
      <c r="S2247" s="382">
        <v>0</v>
      </c>
      <c r="T2247" s="381">
        <v>0</v>
      </c>
    </row>
    <row r="2248" spans="1:20" ht="15" x14ac:dyDescent="0.25">
      <c r="A2248" s="66" t="s">
        <v>1119</v>
      </c>
      <c r="B2248" s="66" t="s">
        <v>579</v>
      </c>
      <c r="C2248" s="66"/>
      <c r="D2248" s="376">
        <v>8405</v>
      </c>
      <c r="E2248" s="66"/>
      <c r="F2248" s="66"/>
      <c r="G2248" s="66"/>
      <c r="I2248" s="66"/>
      <c r="J2248" s="66"/>
      <c r="K2248" s="66"/>
      <c r="M2248" s="377">
        <v>0</v>
      </c>
      <c r="N2248" s="378">
        <v>0</v>
      </c>
      <c r="P2248" s="377">
        <v>0</v>
      </c>
      <c r="Q2248" s="378">
        <v>0</v>
      </c>
      <c r="S2248" s="382">
        <v>0</v>
      </c>
      <c r="T2248" s="381">
        <v>0</v>
      </c>
    </row>
    <row r="2249" spans="1:20" ht="15" x14ac:dyDescent="0.25">
      <c r="A2249" s="66" t="s">
        <v>1119</v>
      </c>
      <c r="B2249" s="66" t="s">
        <v>424</v>
      </c>
      <c r="C2249" s="66"/>
      <c r="D2249" s="376">
        <v>7006</v>
      </c>
      <c r="E2249" s="66"/>
      <c r="F2249" s="66"/>
      <c r="G2249" s="66"/>
      <c r="I2249" s="66"/>
      <c r="J2249" s="66"/>
      <c r="K2249" s="66"/>
      <c r="M2249" s="377">
        <v>0</v>
      </c>
      <c r="N2249" s="378">
        <v>0</v>
      </c>
      <c r="P2249" s="377">
        <v>-700</v>
      </c>
      <c r="Q2249" s="378">
        <v>1</v>
      </c>
      <c r="S2249" s="382">
        <v>0</v>
      </c>
      <c r="T2249" s="381">
        <v>0</v>
      </c>
    </row>
    <row r="2250" spans="1:20" ht="15" x14ac:dyDescent="0.25">
      <c r="A2250" s="66" t="s">
        <v>1119</v>
      </c>
      <c r="B2250" s="66" t="s">
        <v>424</v>
      </c>
      <c r="C2250" s="66"/>
      <c r="D2250" s="376">
        <v>7060</v>
      </c>
      <c r="E2250" s="66"/>
      <c r="F2250" s="66"/>
      <c r="G2250" s="66"/>
      <c r="I2250" s="66"/>
      <c r="J2250" s="66"/>
      <c r="K2250" s="66"/>
      <c r="M2250" s="377">
        <v>0</v>
      </c>
      <c r="N2250" s="378">
        <v>0</v>
      </c>
      <c r="P2250" s="377">
        <v>0</v>
      </c>
      <c r="Q2250" s="378">
        <v>0</v>
      </c>
      <c r="S2250" s="382">
        <v>0</v>
      </c>
      <c r="T2250" s="381">
        <v>0</v>
      </c>
    </row>
    <row r="2251" spans="1:20" ht="15" x14ac:dyDescent="0.25">
      <c r="A2251" s="66" t="s">
        <v>1119</v>
      </c>
      <c r="B2251" s="66" t="s">
        <v>403</v>
      </c>
      <c r="C2251" s="66"/>
      <c r="D2251" s="376">
        <v>8101</v>
      </c>
      <c r="E2251" s="66"/>
      <c r="F2251" s="66"/>
      <c r="G2251" s="66"/>
      <c r="I2251" s="66"/>
      <c r="J2251" s="66"/>
      <c r="K2251" s="66"/>
      <c r="M2251" s="377">
        <v>0</v>
      </c>
      <c r="N2251" s="378">
        <v>0</v>
      </c>
      <c r="P2251" s="377">
        <v>0</v>
      </c>
      <c r="Q2251" s="378">
        <v>0</v>
      </c>
      <c r="S2251" s="382">
        <v>0</v>
      </c>
      <c r="T2251" s="381">
        <v>0</v>
      </c>
    </row>
    <row r="2252" spans="1:20" ht="15" x14ac:dyDescent="0.25">
      <c r="A2252" s="66" t="s">
        <v>1119</v>
      </c>
      <c r="B2252" s="66" t="s">
        <v>403</v>
      </c>
      <c r="C2252" s="66"/>
      <c r="D2252" s="376">
        <v>8102</v>
      </c>
      <c r="E2252" s="66"/>
      <c r="F2252" s="66"/>
      <c r="G2252" s="66"/>
      <c r="I2252" s="66"/>
      <c r="J2252" s="66"/>
      <c r="K2252" s="66"/>
      <c r="M2252" s="377">
        <v>1</v>
      </c>
      <c r="N2252" s="378">
        <v>-436</v>
      </c>
      <c r="P2252" s="377">
        <v>-1050</v>
      </c>
      <c r="Q2252" s="378">
        <v>2</v>
      </c>
      <c r="S2252" s="382">
        <v>1</v>
      </c>
      <c r="T2252" s="381">
        <v>-860.22</v>
      </c>
    </row>
    <row r="2253" spans="1:20" ht="15" x14ac:dyDescent="0.25">
      <c r="A2253" s="66" t="s">
        <v>1119</v>
      </c>
      <c r="B2253" s="66" t="s">
        <v>403</v>
      </c>
      <c r="C2253" s="66"/>
      <c r="D2253" s="376">
        <v>8103</v>
      </c>
      <c r="E2253" s="66"/>
      <c r="F2253" s="66"/>
      <c r="G2253" s="66"/>
      <c r="I2253" s="66"/>
      <c r="J2253" s="66"/>
      <c r="K2253" s="66"/>
      <c r="M2253" s="377">
        <v>1</v>
      </c>
      <c r="N2253" s="378">
        <v>-911</v>
      </c>
      <c r="P2253" s="377">
        <v>-400</v>
      </c>
      <c r="Q2253" s="378">
        <v>1</v>
      </c>
      <c r="S2253" s="382">
        <v>2</v>
      </c>
      <c r="T2253" s="381">
        <v>-1130.43</v>
      </c>
    </row>
    <row r="2254" spans="1:20" ht="15" x14ac:dyDescent="0.25">
      <c r="A2254" s="66" t="s">
        <v>1119</v>
      </c>
      <c r="B2254" s="66" t="s">
        <v>403</v>
      </c>
      <c r="C2254" s="66"/>
      <c r="D2254" s="376">
        <v>8104</v>
      </c>
      <c r="E2254" s="66"/>
      <c r="F2254" s="66"/>
      <c r="G2254" s="66"/>
      <c r="I2254" s="66"/>
      <c r="J2254" s="66"/>
      <c r="K2254" s="66"/>
      <c r="M2254" s="377">
        <v>0</v>
      </c>
      <c r="N2254" s="378">
        <v>0</v>
      </c>
      <c r="P2254" s="377">
        <v>-700</v>
      </c>
      <c r="Q2254" s="378">
        <v>1</v>
      </c>
      <c r="S2254" s="382">
        <v>3</v>
      </c>
      <c r="T2254" s="381">
        <v>-3331</v>
      </c>
    </row>
    <row r="2255" spans="1:20" ht="15" x14ac:dyDescent="0.25">
      <c r="A2255" s="66" t="s">
        <v>1119</v>
      </c>
      <c r="B2255" s="66" t="s">
        <v>403</v>
      </c>
      <c r="C2255" s="66"/>
      <c r="D2255" s="376">
        <v>8105</v>
      </c>
      <c r="E2255" s="66"/>
      <c r="F2255" s="66"/>
      <c r="G2255" s="66"/>
      <c r="I2255" s="66"/>
      <c r="J2255" s="66"/>
      <c r="K2255" s="66"/>
      <c r="M2255" s="377">
        <v>0</v>
      </c>
      <c r="N2255" s="378">
        <v>0</v>
      </c>
      <c r="P2255" s="377">
        <v>-910.42</v>
      </c>
      <c r="Q2255" s="378">
        <v>2</v>
      </c>
      <c r="S2255" s="382">
        <v>4</v>
      </c>
      <c r="T2255" s="381">
        <v>-4782.2299999999996</v>
      </c>
    </row>
    <row r="2256" spans="1:20" ht="15" x14ac:dyDescent="0.25">
      <c r="A2256" s="66" t="s">
        <v>1119</v>
      </c>
      <c r="B2256" s="66" t="s">
        <v>403</v>
      </c>
      <c r="C2256" s="66"/>
      <c r="D2256" s="376">
        <v>8106</v>
      </c>
      <c r="E2256" s="66"/>
      <c r="F2256" s="66"/>
      <c r="G2256" s="66"/>
      <c r="I2256" s="66"/>
      <c r="J2256" s="66"/>
      <c r="K2256" s="66"/>
      <c r="M2256" s="377">
        <v>0</v>
      </c>
      <c r="N2256" s="378">
        <v>0</v>
      </c>
      <c r="P2256" s="377">
        <v>0</v>
      </c>
      <c r="Q2256" s="378">
        <v>0</v>
      </c>
      <c r="S2256" s="382">
        <v>0</v>
      </c>
      <c r="T2256" s="381">
        <v>0</v>
      </c>
    </row>
    <row r="2257" spans="1:20" ht="15" x14ac:dyDescent="0.25">
      <c r="A2257" s="66" t="s">
        <v>1119</v>
      </c>
      <c r="B2257" s="66" t="s">
        <v>403</v>
      </c>
      <c r="C2257" s="66"/>
      <c r="D2257" s="376">
        <v>8107</v>
      </c>
      <c r="E2257" s="66"/>
      <c r="F2257" s="66"/>
      <c r="G2257" s="66"/>
      <c r="I2257" s="66"/>
      <c r="J2257" s="66"/>
      <c r="K2257" s="66"/>
      <c r="M2257" s="377">
        <v>0</v>
      </c>
      <c r="N2257" s="378">
        <v>0</v>
      </c>
      <c r="P2257" s="377">
        <v>0</v>
      </c>
      <c r="Q2257" s="378">
        <v>0</v>
      </c>
      <c r="S2257" s="382">
        <v>0</v>
      </c>
      <c r="T2257" s="381">
        <v>0</v>
      </c>
    </row>
    <row r="2258" spans="1:20" ht="15" x14ac:dyDescent="0.25">
      <c r="A2258" s="66" t="s">
        <v>1119</v>
      </c>
      <c r="B2258" s="66" t="s">
        <v>403</v>
      </c>
      <c r="C2258" s="66"/>
      <c r="D2258" s="376">
        <v>8109</v>
      </c>
      <c r="E2258" s="66"/>
      <c r="F2258" s="66"/>
      <c r="G2258" s="66"/>
      <c r="I2258" s="66"/>
      <c r="J2258" s="66"/>
      <c r="K2258" s="66"/>
      <c r="M2258" s="377">
        <v>0</v>
      </c>
      <c r="N2258" s="378">
        <v>0</v>
      </c>
      <c r="P2258" s="377">
        <v>0</v>
      </c>
      <c r="Q2258" s="378">
        <v>0</v>
      </c>
      <c r="S2258" s="382">
        <v>0</v>
      </c>
      <c r="T2258" s="381">
        <v>0</v>
      </c>
    </row>
    <row r="2259" spans="1:20" ht="15" x14ac:dyDescent="0.25">
      <c r="A2259" s="66" t="s">
        <v>1119</v>
      </c>
      <c r="B2259" s="66" t="s">
        <v>403</v>
      </c>
      <c r="C2259" s="66"/>
      <c r="D2259" s="376">
        <v>8110</v>
      </c>
      <c r="E2259" s="66"/>
      <c r="F2259" s="66"/>
      <c r="G2259" s="66"/>
      <c r="I2259" s="66"/>
      <c r="J2259" s="66"/>
      <c r="K2259" s="66"/>
      <c r="M2259" s="377">
        <v>0</v>
      </c>
      <c r="N2259" s="378">
        <v>0</v>
      </c>
      <c r="P2259" s="377">
        <v>0</v>
      </c>
      <c r="Q2259" s="378">
        <v>0</v>
      </c>
      <c r="S2259" s="382">
        <v>0</v>
      </c>
      <c r="T2259" s="381">
        <v>0</v>
      </c>
    </row>
    <row r="2260" spans="1:20" ht="15" x14ac:dyDescent="0.25">
      <c r="A2260" s="66" t="s">
        <v>1119</v>
      </c>
      <c r="B2260" s="66" t="s">
        <v>403</v>
      </c>
      <c r="C2260" s="66"/>
      <c r="D2260" s="376">
        <v>8514</v>
      </c>
      <c r="E2260" s="66"/>
      <c r="F2260" s="66"/>
      <c r="G2260" s="66"/>
      <c r="I2260" s="66"/>
      <c r="J2260" s="66"/>
      <c r="K2260" s="66"/>
      <c r="M2260" s="377">
        <v>0</v>
      </c>
      <c r="N2260" s="378">
        <v>0</v>
      </c>
      <c r="P2260" s="377">
        <v>0</v>
      </c>
      <c r="Q2260" s="378">
        <v>0</v>
      </c>
      <c r="S2260" s="382">
        <v>0</v>
      </c>
      <c r="T2260" s="381">
        <v>0</v>
      </c>
    </row>
    <row r="2261" spans="1:20" ht="15" x14ac:dyDescent="0.25">
      <c r="A2261" s="66" t="s">
        <v>1119</v>
      </c>
      <c r="B2261" s="66" t="s">
        <v>310</v>
      </c>
      <c r="C2261" s="66"/>
      <c r="D2261" s="376">
        <v>7072</v>
      </c>
      <c r="E2261" s="66"/>
      <c r="F2261" s="66"/>
      <c r="G2261" s="66"/>
      <c r="I2261" s="66"/>
      <c r="J2261" s="66"/>
      <c r="K2261" s="66"/>
      <c r="M2261" s="377">
        <v>0</v>
      </c>
      <c r="N2261" s="378">
        <v>0</v>
      </c>
      <c r="P2261" s="377">
        <v>0</v>
      </c>
      <c r="Q2261" s="378">
        <v>0</v>
      </c>
      <c r="S2261" s="382">
        <v>0</v>
      </c>
      <c r="T2261" s="381">
        <v>0</v>
      </c>
    </row>
    <row r="2262" spans="1:20" ht="15" x14ac:dyDescent="0.25">
      <c r="A2262" s="66" t="s">
        <v>1119</v>
      </c>
      <c r="B2262" s="66" t="s">
        <v>476</v>
      </c>
      <c r="C2262" s="66"/>
      <c r="D2262" s="376">
        <v>7008</v>
      </c>
      <c r="E2262" s="66"/>
      <c r="F2262" s="66"/>
      <c r="G2262" s="66"/>
      <c r="I2262" s="66"/>
      <c r="J2262" s="66"/>
      <c r="K2262" s="66"/>
      <c r="M2262" s="377">
        <v>0</v>
      </c>
      <c r="N2262" s="378">
        <v>0</v>
      </c>
      <c r="P2262" s="377">
        <v>0</v>
      </c>
      <c r="Q2262" s="378">
        <v>0</v>
      </c>
      <c r="S2262" s="382">
        <v>0</v>
      </c>
      <c r="T2262" s="381">
        <v>0</v>
      </c>
    </row>
    <row r="2263" spans="1:20" ht="15" x14ac:dyDescent="0.25">
      <c r="A2263" s="66" t="s">
        <v>1119</v>
      </c>
      <c r="B2263" s="66" t="s">
        <v>425</v>
      </c>
      <c r="C2263" s="66"/>
      <c r="D2263" s="376">
        <v>7009</v>
      </c>
      <c r="E2263" s="66"/>
      <c r="F2263" s="66"/>
      <c r="G2263" s="66"/>
      <c r="I2263" s="66"/>
      <c r="J2263" s="66"/>
      <c r="K2263" s="66"/>
      <c r="M2263" s="377">
        <v>0</v>
      </c>
      <c r="N2263" s="378">
        <v>0</v>
      </c>
      <c r="P2263" s="377">
        <v>0</v>
      </c>
      <c r="Q2263" s="378">
        <v>0</v>
      </c>
      <c r="S2263" s="382">
        <v>0</v>
      </c>
      <c r="T2263" s="381">
        <v>0</v>
      </c>
    </row>
    <row r="2264" spans="1:20" ht="15" x14ac:dyDescent="0.25">
      <c r="A2264" s="66" t="s">
        <v>1119</v>
      </c>
      <c r="B2264" s="66" t="s">
        <v>580</v>
      </c>
      <c r="C2264" s="66"/>
      <c r="D2264" s="376">
        <v>7928</v>
      </c>
      <c r="E2264" s="66"/>
      <c r="F2264" s="66"/>
      <c r="G2264" s="66"/>
      <c r="I2264" s="66"/>
      <c r="J2264" s="66"/>
      <c r="K2264" s="66"/>
      <c r="M2264" s="377">
        <v>0</v>
      </c>
      <c r="N2264" s="378">
        <v>0</v>
      </c>
      <c r="P2264" s="377">
        <v>0</v>
      </c>
      <c r="Q2264" s="378">
        <v>0</v>
      </c>
      <c r="S2264" s="382">
        <v>0</v>
      </c>
      <c r="T2264" s="381">
        <v>0</v>
      </c>
    </row>
    <row r="2265" spans="1:20" ht="15" x14ac:dyDescent="0.25">
      <c r="A2265" s="66" t="s">
        <v>1119</v>
      </c>
      <c r="B2265" s="66" t="s">
        <v>581</v>
      </c>
      <c r="C2265" s="66"/>
      <c r="D2265" s="376">
        <v>7928</v>
      </c>
      <c r="E2265" s="66"/>
      <c r="F2265" s="66"/>
      <c r="G2265" s="66"/>
      <c r="I2265" s="66"/>
      <c r="J2265" s="66"/>
      <c r="K2265" s="66"/>
      <c r="M2265" s="377">
        <v>0</v>
      </c>
      <c r="N2265" s="378">
        <v>0</v>
      </c>
      <c r="P2265" s="377">
        <v>0</v>
      </c>
      <c r="Q2265" s="378">
        <v>0</v>
      </c>
      <c r="S2265" s="382">
        <v>0</v>
      </c>
      <c r="T2265" s="381">
        <v>0</v>
      </c>
    </row>
    <row r="2266" spans="1:20" ht="15" x14ac:dyDescent="0.25">
      <c r="A2266" s="66" t="s">
        <v>1119</v>
      </c>
      <c r="B2266" s="66" t="s">
        <v>581</v>
      </c>
      <c r="C2266" s="66"/>
      <c r="D2266" s="376">
        <v>7935</v>
      </c>
      <c r="E2266" s="66"/>
      <c r="F2266" s="66"/>
      <c r="G2266" s="66"/>
      <c r="I2266" s="66"/>
      <c r="J2266" s="66"/>
      <c r="K2266" s="66"/>
      <c r="M2266" s="377">
        <v>0</v>
      </c>
      <c r="N2266" s="378">
        <v>0</v>
      </c>
      <c r="P2266" s="377">
        <v>0</v>
      </c>
      <c r="Q2266" s="378">
        <v>0</v>
      </c>
      <c r="S2266" s="382">
        <v>0</v>
      </c>
      <c r="T2266" s="381">
        <v>0</v>
      </c>
    </row>
    <row r="2267" spans="1:20" ht="15" x14ac:dyDescent="0.25">
      <c r="A2267" s="66" t="s">
        <v>1119</v>
      </c>
      <c r="B2267" s="66" t="s">
        <v>404</v>
      </c>
      <c r="C2267" s="66"/>
      <c r="D2267" s="376">
        <v>8002</v>
      </c>
      <c r="E2267" s="66"/>
      <c r="F2267" s="66"/>
      <c r="G2267" s="66"/>
      <c r="I2267" s="66"/>
      <c r="J2267" s="66"/>
      <c r="K2267" s="66"/>
      <c r="M2267" s="377">
        <v>0</v>
      </c>
      <c r="N2267" s="378">
        <v>0</v>
      </c>
      <c r="P2267" s="377">
        <v>0</v>
      </c>
      <c r="Q2267" s="378">
        <v>0</v>
      </c>
      <c r="S2267" s="382">
        <v>0</v>
      </c>
      <c r="T2267" s="381">
        <v>0</v>
      </c>
    </row>
    <row r="2268" spans="1:20" ht="15" x14ac:dyDescent="0.25">
      <c r="A2268" s="66" t="s">
        <v>1119</v>
      </c>
      <c r="B2268" s="66" t="s">
        <v>404</v>
      </c>
      <c r="C2268" s="66"/>
      <c r="D2268" s="376">
        <v>8003</v>
      </c>
      <c r="E2268" s="66"/>
      <c r="F2268" s="66"/>
      <c r="G2268" s="66"/>
      <c r="I2268" s="66"/>
      <c r="J2268" s="66"/>
      <c r="K2268" s="66"/>
      <c r="M2268" s="377">
        <v>0</v>
      </c>
      <c r="N2268" s="378">
        <v>0</v>
      </c>
      <c r="P2268" s="377">
        <v>0</v>
      </c>
      <c r="Q2268" s="378">
        <v>0</v>
      </c>
      <c r="S2268" s="382">
        <v>1</v>
      </c>
      <c r="T2268" s="381">
        <v>-446.34</v>
      </c>
    </row>
    <row r="2269" spans="1:20" ht="15" x14ac:dyDescent="0.25">
      <c r="A2269" s="66" t="s">
        <v>1119</v>
      </c>
      <c r="B2269" s="66" t="s">
        <v>404</v>
      </c>
      <c r="C2269" s="66"/>
      <c r="D2269" s="376">
        <v>8034</v>
      </c>
      <c r="E2269" s="66"/>
      <c r="F2269" s="66"/>
      <c r="G2269" s="66"/>
      <c r="I2269" s="66"/>
      <c r="J2269" s="66"/>
      <c r="K2269" s="66"/>
      <c r="M2269" s="377">
        <v>0</v>
      </c>
      <c r="N2269" s="378">
        <v>0</v>
      </c>
      <c r="P2269" s="377">
        <v>-400</v>
      </c>
      <c r="Q2269" s="378">
        <v>1</v>
      </c>
      <c r="S2269" s="382">
        <v>0</v>
      </c>
      <c r="T2269" s="381">
        <v>0</v>
      </c>
    </row>
    <row r="2270" spans="1:20" ht="15" x14ac:dyDescent="0.25">
      <c r="A2270" s="66" t="s">
        <v>1119</v>
      </c>
      <c r="B2270" s="66" t="s">
        <v>404</v>
      </c>
      <c r="C2270" s="66"/>
      <c r="D2270" s="376">
        <v>8053</v>
      </c>
      <c r="E2270" s="66"/>
      <c r="F2270" s="66"/>
      <c r="G2270" s="66"/>
      <c r="I2270" s="66"/>
      <c r="J2270" s="66"/>
      <c r="K2270" s="66"/>
      <c r="M2270" s="377">
        <v>0</v>
      </c>
      <c r="N2270" s="378">
        <v>0</v>
      </c>
      <c r="P2270" s="377">
        <v>0</v>
      </c>
      <c r="Q2270" s="378">
        <v>0</v>
      </c>
      <c r="S2270" s="382">
        <v>0</v>
      </c>
      <c r="T2270" s="381">
        <v>0</v>
      </c>
    </row>
    <row r="2271" spans="1:20" ht="15" x14ac:dyDescent="0.25">
      <c r="A2271" s="66" t="s">
        <v>1119</v>
      </c>
      <c r="B2271" s="66" t="s">
        <v>404</v>
      </c>
      <c r="C2271" s="66"/>
      <c r="D2271" s="376">
        <v>8109</v>
      </c>
      <c r="E2271" s="66"/>
      <c r="F2271" s="66"/>
      <c r="G2271" s="66"/>
      <c r="I2271" s="66"/>
      <c r="J2271" s="66"/>
      <c r="K2271" s="66"/>
      <c r="M2271" s="377">
        <v>0</v>
      </c>
      <c r="N2271" s="378">
        <v>0</v>
      </c>
      <c r="P2271" s="377">
        <v>0</v>
      </c>
      <c r="Q2271" s="378">
        <v>0</v>
      </c>
      <c r="S2271" s="382">
        <v>0</v>
      </c>
      <c r="T2271" s="381">
        <v>0</v>
      </c>
    </row>
    <row r="2272" spans="1:20" ht="15" x14ac:dyDescent="0.25">
      <c r="A2272" s="66" t="s">
        <v>1119</v>
      </c>
      <c r="B2272" s="66" t="s">
        <v>582</v>
      </c>
      <c r="C2272" s="66"/>
      <c r="D2272" s="376">
        <v>7930</v>
      </c>
      <c r="E2272" s="66"/>
      <c r="F2272" s="66"/>
      <c r="G2272" s="66"/>
      <c r="I2272" s="66"/>
      <c r="J2272" s="66"/>
      <c r="K2272" s="66"/>
      <c r="M2272" s="377">
        <v>0</v>
      </c>
      <c r="N2272" s="378">
        <v>0</v>
      </c>
      <c r="P2272" s="377">
        <v>0</v>
      </c>
      <c r="Q2272" s="378">
        <v>0</v>
      </c>
      <c r="S2272" s="382">
        <v>0</v>
      </c>
      <c r="T2272" s="381">
        <v>0</v>
      </c>
    </row>
    <row r="2273" spans="1:20" ht="15" x14ac:dyDescent="0.25">
      <c r="A2273" s="66" t="s">
        <v>1119</v>
      </c>
      <c r="B2273" s="66" t="s">
        <v>583</v>
      </c>
      <c r="C2273" s="66"/>
      <c r="D2273" s="376">
        <v>7930</v>
      </c>
      <c r="E2273" s="66"/>
      <c r="F2273" s="66"/>
      <c r="G2273" s="66"/>
      <c r="I2273" s="66"/>
      <c r="J2273" s="66"/>
      <c r="K2273" s="66"/>
      <c r="M2273" s="377">
        <v>0</v>
      </c>
      <c r="N2273" s="378">
        <v>0</v>
      </c>
      <c r="P2273" s="377">
        <v>0</v>
      </c>
      <c r="Q2273" s="378">
        <v>0</v>
      </c>
      <c r="S2273" s="382">
        <v>0</v>
      </c>
      <c r="T2273" s="381">
        <v>0</v>
      </c>
    </row>
    <row r="2274" spans="1:20" ht="15" x14ac:dyDescent="0.25">
      <c r="A2274" s="66" t="s">
        <v>1119</v>
      </c>
      <c r="B2274" s="66" t="s">
        <v>371</v>
      </c>
      <c r="C2274" s="66"/>
      <c r="D2274" s="376">
        <v>8501</v>
      </c>
      <c r="E2274" s="66"/>
      <c r="F2274" s="66"/>
      <c r="G2274" s="66"/>
      <c r="I2274" s="66"/>
      <c r="J2274" s="66"/>
      <c r="K2274" s="66"/>
      <c r="M2274" s="377">
        <v>0</v>
      </c>
      <c r="N2274" s="378">
        <v>0</v>
      </c>
      <c r="P2274" s="377">
        <v>0</v>
      </c>
      <c r="Q2274" s="378">
        <v>0</v>
      </c>
      <c r="S2274" s="382">
        <v>0</v>
      </c>
      <c r="T2274" s="381">
        <v>0</v>
      </c>
    </row>
    <row r="2275" spans="1:20" ht="15" x14ac:dyDescent="0.25">
      <c r="A2275" s="66" t="s">
        <v>1119</v>
      </c>
      <c r="B2275" s="66" t="s">
        <v>371</v>
      </c>
      <c r="C2275" s="66"/>
      <c r="D2275" s="376">
        <v>8505</v>
      </c>
      <c r="E2275" s="66"/>
      <c r="F2275" s="66"/>
      <c r="G2275" s="66"/>
      <c r="I2275" s="66"/>
      <c r="J2275" s="66"/>
      <c r="K2275" s="66"/>
      <c r="M2275" s="377">
        <v>0</v>
      </c>
      <c r="N2275" s="378">
        <v>0</v>
      </c>
      <c r="P2275" s="377">
        <v>0</v>
      </c>
      <c r="Q2275" s="378">
        <v>0</v>
      </c>
      <c r="S2275" s="382">
        <v>0</v>
      </c>
      <c r="T2275" s="381">
        <v>0</v>
      </c>
    </row>
    <row r="2276" spans="1:20" ht="15" x14ac:dyDescent="0.25">
      <c r="A2276" s="66" t="s">
        <v>1119</v>
      </c>
      <c r="B2276" s="66" t="s">
        <v>371</v>
      </c>
      <c r="C2276" s="66"/>
      <c r="D2276" s="376">
        <v>8515</v>
      </c>
      <c r="E2276" s="66"/>
      <c r="F2276" s="66"/>
      <c r="G2276" s="66"/>
      <c r="I2276" s="66"/>
      <c r="J2276" s="66"/>
      <c r="K2276" s="66"/>
      <c r="M2276" s="377">
        <v>0</v>
      </c>
      <c r="N2276" s="378">
        <v>0</v>
      </c>
      <c r="P2276" s="377">
        <v>0</v>
      </c>
      <c r="Q2276" s="378">
        <v>0</v>
      </c>
      <c r="S2276" s="382">
        <v>0</v>
      </c>
      <c r="T2276" s="381">
        <v>0</v>
      </c>
    </row>
    <row r="2277" spans="1:20" ht="15" x14ac:dyDescent="0.25">
      <c r="A2277" s="66" t="s">
        <v>1119</v>
      </c>
      <c r="B2277" s="66" t="s">
        <v>371</v>
      </c>
      <c r="C2277" s="66"/>
      <c r="D2277" s="376">
        <v>8620</v>
      </c>
      <c r="E2277" s="66"/>
      <c r="F2277" s="66"/>
      <c r="G2277" s="66"/>
      <c r="I2277" s="66"/>
      <c r="J2277" s="66"/>
      <c r="K2277" s="66"/>
      <c r="M2277" s="377">
        <v>0</v>
      </c>
      <c r="N2277" s="378">
        <v>0</v>
      </c>
      <c r="P2277" s="377">
        <v>0</v>
      </c>
      <c r="Q2277" s="378">
        <v>0</v>
      </c>
      <c r="S2277" s="382">
        <v>0</v>
      </c>
      <c r="T2277" s="381">
        <v>0</v>
      </c>
    </row>
    <row r="2278" spans="1:20" ht="15" x14ac:dyDescent="0.25">
      <c r="A2278" s="66" t="s">
        <v>1119</v>
      </c>
      <c r="B2278" s="66" t="s">
        <v>372</v>
      </c>
      <c r="C2278" s="66"/>
      <c r="D2278" s="376">
        <v>8077</v>
      </c>
      <c r="E2278" s="66"/>
      <c r="F2278" s="66"/>
      <c r="G2278" s="66"/>
      <c r="I2278" s="66"/>
      <c r="J2278" s="66"/>
      <c r="K2278" s="66"/>
      <c r="M2278" s="377">
        <v>0</v>
      </c>
      <c r="N2278" s="378">
        <v>0</v>
      </c>
      <c r="P2278" s="377">
        <v>0</v>
      </c>
      <c r="Q2278" s="378">
        <v>0</v>
      </c>
      <c r="S2278" s="382">
        <v>0</v>
      </c>
      <c r="T2278" s="381">
        <v>0</v>
      </c>
    </row>
    <row r="2279" spans="1:20" ht="15" x14ac:dyDescent="0.25">
      <c r="A2279" s="66" t="s">
        <v>1119</v>
      </c>
      <c r="B2279" s="66" t="s">
        <v>525</v>
      </c>
      <c r="C2279" s="66"/>
      <c r="D2279" s="376">
        <v>7066</v>
      </c>
      <c r="E2279" s="66"/>
      <c r="F2279" s="66"/>
      <c r="G2279" s="66"/>
      <c r="I2279" s="66"/>
      <c r="J2279" s="66"/>
      <c r="K2279" s="66"/>
      <c r="M2279" s="377">
        <v>0</v>
      </c>
      <c r="N2279" s="378">
        <v>0</v>
      </c>
      <c r="P2279" s="377">
        <v>0</v>
      </c>
      <c r="Q2279" s="378">
        <v>0</v>
      </c>
      <c r="S2279" s="382">
        <v>0</v>
      </c>
      <c r="T2279" s="381">
        <v>0</v>
      </c>
    </row>
    <row r="2280" spans="1:20" ht="15" x14ac:dyDescent="0.25">
      <c r="A2280" s="66" t="s">
        <v>1119</v>
      </c>
      <c r="B2280" s="66" t="s">
        <v>311</v>
      </c>
      <c r="C2280" s="66"/>
      <c r="D2280" s="376">
        <v>7010</v>
      </c>
      <c r="E2280" s="66"/>
      <c r="F2280" s="66"/>
      <c r="G2280" s="66"/>
      <c r="I2280" s="66"/>
      <c r="J2280" s="66"/>
      <c r="K2280" s="66"/>
      <c r="M2280" s="377">
        <v>0</v>
      </c>
      <c r="N2280" s="378">
        <v>0</v>
      </c>
      <c r="P2280" s="377">
        <v>0</v>
      </c>
      <c r="Q2280" s="378">
        <v>0</v>
      </c>
      <c r="S2280" s="382">
        <v>0</v>
      </c>
      <c r="T2280" s="381">
        <v>0</v>
      </c>
    </row>
    <row r="2281" spans="1:20" ht="15" x14ac:dyDescent="0.25">
      <c r="A2281" s="66" t="s">
        <v>1119</v>
      </c>
      <c r="B2281" s="66" t="s">
        <v>311</v>
      </c>
      <c r="C2281" s="66"/>
      <c r="D2281" s="376">
        <v>7024</v>
      </c>
      <c r="E2281" s="66"/>
      <c r="F2281" s="66"/>
      <c r="G2281" s="66"/>
      <c r="I2281" s="66"/>
      <c r="J2281" s="66"/>
      <c r="K2281" s="66"/>
      <c r="M2281" s="377">
        <v>0</v>
      </c>
      <c r="N2281" s="378">
        <v>0</v>
      </c>
      <c r="P2281" s="377">
        <v>0</v>
      </c>
      <c r="Q2281" s="378">
        <v>0</v>
      </c>
      <c r="S2281" s="382">
        <v>0</v>
      </c>
      <c r="T2281" s="381">
        <v>0</v>
      </c>
    </row>
    <row r="2282" spans="1:20" ht="15" x14ac:dyDescent="0.25">
      <c r="A2282" s="66" t="s">
        <v>1119</v>
      </c>
      <c r="B2282" s="66" t="s">
        <v>497</v>
      </c>
      <c r="C2282" s="66"/>
      <c r="D2282" s="376">
        <v>7011</v>
      </c>
      <c r="E2282" s="66"/>
      <c r="F2282" s="66"/>
      <c r="G2282" s="66"/>
      <c r="I2282" s="66"/>
      <c r="J2282" s="66"/>
      <c r="K2282" s="66"/>
      <c r="M2282" s="377">
        <v>0</v>
      </c>
      <c r="N2282" s="378">
        <v>0</v>
      </c>
      <c r="P2282" s="377">
        <v>-3855.03</v>
      </c>
      <c r="Q2282" s="378">
        <v>8</v>
      </c>
      <c r="S2282" s="382">
        <v>0</v>
      </c>
      <c r="T2282" s="381">
        <v>0</v>
      </c>
    </row>
    <row r="2283" spans="1:20" ht="15" x14ac:dyDescent="0.25">
      <c r="A2283" s="66" t="s">
        <v>1119</v>
      </c>
      <c r="B2283" s="66" t="s">
        <v>497</v>
      </c>
      <c r="C2283" s="66"/>
      <c r="D2283" s="376">
        <v>7012</v>
      </c>
      <c r="E2283" s="66"/>
      <c r="F2283" s="66"/>
      <c r="G2283" s="66"/>
      <c r="I2283" s="66"/>
      <c r="J2283" s="66"/>
      <c r="K2283" s="66"/>
      <c r="M2283" s="377">
        <v>0</v>
      </c>
      <c r="N2283" s="378">
        <v>0</v>
      </c>
      <c r="P2283" s="377">
        <v>0</v>
      </c>
      <c r="Q2283" s="378">
        <v>0</v>
      </c>
      <c r="S2283" s="382">
        <v>0</v>
      </c>
      <c r="T2283" s="381">
        <v>0</v>
      </c>
    </row>
    <row r="2284" spans="1:20" ht="15" x14ac:dyDescent="0.25">
      <c r="A2284" s="66" t="s">
        <v>1119</v>
      </c>
      <c r="B2284" s="66" t="s">
        <v>497</v>
      </c>
      <c r="C2284" s="66"/>
      <c r="D2284" s="376">
        <v>7013</v>
      </c>
      <c r="E2284" s="66"/>
      <c r="F2284" s="66"/>
      <c r="G2284" s="66"/>
      <c r="I2284" s="66"/>
      <c r="J2284" s="66"/>
      <c r="K2284" s="66"/>
      <c r="M2284" s="377">
        <v>0</v>
      </c>
      <c r="N2284" s="378">
        <v>0</v>
      </c>
      <c r="P2284" s="377">
        <v>-1900</v>
      </c>
      <c r="Q2284" s="378">
        <v>4</v>
      </c>
      <c r="S2284" s="382">
        <v>0</v>
      </c>
      <c r="T2284" s="381">
        <v>0</v>
      </c>
    </row>
    <row r="2285" spans="1:20" ht="15" x14ac:dyDescent="0.25">
      <c r="A2285" s="66" t="s">
        <v>1119</v>
      </c>
      <c r="B2285" s="66" t="s">
        <v>497</v>
      </c>
      <c r="C2285" s="66"/>
      <c r="D2285" s="376">
        <v>7014</v>
      </c>
      <c r="E2285" s="66"/>
      <c r="F2285" s="66"/>
      <c r="G2285" s="66"/>
      <c r="I2285" s="66"/>
      <c r="J2285" s="66"/>
      <c r="K2285" s="66"/>
      <c r="M2285" s="377">
        <v>0</v>
      </c>
      <c r="N2285" s="378">
        <v>0</v>
      </c>
      <c r="P2285" s="377">
        <v>0</v>
      </c>
      <c r="Q2285" s="378">
        <v>0</v>
      </c>
      <c r="S2285" s="382">
        <v>0</v>
      </c>
      <c r="T2285" s="381">
        <v>0</v>
      </c>
    </row>
    <row r="2286" spans="1:20" ht="15" x14ac:dyDescent="0.25">
      <c r="A2286" s="66" t="s">
        <v>1119</v>
      </c>
      <c r="B2286" s="66" t="s">
        <v>497</v>
      </c>
      <c r="C2286" s="66"/>
      <c r="D2286" s="376">
        <v>7015</v>
      </c>
      <c r="E2286" s="66"/>
      <c r="F2286" s="66"/>
      <c r="G2286" s="66"/>
      <c r="I2286" s="66"/>
      <c r="J2286" s="66"/>
      <c r="K2286" s="66"/>
      <c r="M2286" s="377">
        <v>0</v>
      </c>
      <c r="N2286" s="378">
        <v>0</v>
      </c>
      <c r="P2286" s="377">
        <v>0</v>
      </c>
      <c r="Q2286" s="378">
        <v>0</v>
      </c>
      <c r="S2286" s="382">
        <v>0</v>
      </c>
      <c r="T2286" s="381">
        <v>0</v>
      </c>
    </row>
    <row r="2287" spans="1:20" ht="15" x14ac:dyDescent="0.25">
      <c r="A2287" s="66" t="s">
        <v>1119</v>
      </c>
      <c r="B2287" s="66" t="s">
        <v>497</v>
      </c>
      <c r="C2287" s="66"/>
      <c r="D2287" s="376">
        <v>7043</v>
      </c>
      <c r="E2287" s="66"/>
      <c r="F2287" s="66"/>
      <c r="G2287" s="66"/>
      <c r="I2287" s="66"/>
      <c r="J2287" s="66"/>
      <c r="K2287" s="66"/>
      <c r="M2287" s="377">
        <v>0</v>
      </c>
      <c r="N2287" s="378">
        <v>0</v>
      </c>
      <c r="P2287" s="377">
        <v>0</v>
      </c>
      <c r="Q2287" s="378">
        <v>0</v>
      </c>
      <c r="S2287" s="382">
        <v>0</v>
      </c>
      <c r="T2287" s="381">
        <v>0</v>
      </c>
    </row>
    <row r="2288" spans="1:20" ht="15" x14ac:dyDescent="0.25">
      <c r="A2288" s="66" t="s">
        <v>1119</v>
      </c>
      <c r="B2288" s="66" t="s">
        <v>497</v>
      </c>
      <c r="C2288" s="66"/>
      <c r="D2288" s="376">
        <v>7055</v>
      </c>
      <c r="E2288" s="66"/>
      <c r="F2288" s="66"/>
      <c r="G2288" s="66"/>
      <c r="I2288" s="66"/>
      <c r="J2288" s="66"/>
      <c r="K2288" s="66"/>
      <c r="M2288" s="377">
        <v>0</v>
      </c>
      <c r="N2288" s="378">
        <v>0</v>
      </c>
      <c r="P2288" s="377">
        <v>0</v>
      </c>
      <c r="Q2288" s="378">
        <v>0</v>
      </c>
      <c r="S2288" s="382">
        <v>0</v>
      </c>
      <c r="T2288" s="381">
        <v>0</v>
      </c>
    </row>
    <row r="2289" spans="1:20" ht="15" x14ac:dyDescent="0.25">
      <c r="A2289" s="66" t="s">
        <v>1119</v>
      </c>
      <c r="B2289" s="66" t="s">
        <v>497</v>
      </c>
      <c r="C2289" s="66"/>
      <c r="D2289" s="376">
        <v>7110</v>
      </c>
      <c r="E2289" s="66"/>
      <c r="F2289" s="66"/>
      <c r="G2289" s="66"/>
      <c r="I2289" s="66"/>
      <c r="J2289" s="66"/>
      <c r="K2289" s="66"/>
      <c r="M2289" s="377">
        <v>0</v>
      </c>
      <c r="N2289" s="378">
        <v>0</v>
      </c>
      <c r="P2289" s="377">
        <v>0</v>
      </c>
      <c r="Q2289" s="378">
        <v>0</v>
      </c>
      <c r="S2289" s="382">
        <v>0</v>
      </c>
      <c r="T2289" s="381">
        <v>0</v>
      </c>
    </row>
    <row r="2290" spans="1:20" ht="15" x14ac:dyDescent="0.25">
      <c r="A2290" s="66" t="s">
        <v>1119</v>
      </c>
      <c r="B2290" s="66" t="s">
        <v>497</v>
      </c>
      <c r="C2290" s="66"/>
      <c r="D2290" s="376">
        <v>8011</v>
      </c>
      <c r="E2290" s="66"/>
      <c r="F2290" s="66"/>
      <c r="G2290" s="66"/>
      <c r="I2290" s="66"/>
      <c r="J2290" s="66"/>
      <c r="K2290" s="66"/>
      <c r="M2290" s="377">
        <v>0</v>
      </c>
      <c r="N2290" s="378">
        <v>0</v>
      </c>
      <c r="P2290" s="377">
        <v>0</v>
      </c>
      <c r="Q2290" s="378">
        <v>0</v>
      </c>
      <c r="S2290" s="382">
        <v>0</v>
      </c>
      <c r="T2290" s="381">
        <v>0</v>
      </c>
    </row>
    <row r="2291" spans="1:20" ht="15" x14ac:dyDescent="0.25">
      <c r="A2291" s="66" t="s">
        <v>1119</v>
      </c>
      <c r="B2291" s="66" t="s">
        <v>497</v>
      </c>
      <c r="C2291" s="66"/>
      <c r="D2291" s="376">
        <v>8857</v>
      </c>
      <c r="E2291" s="66"/>
      <c r="F2291" s="66"/>
      <c r="G2291" s="66"/>
      <c r="I2291" s="66"/>
      <c r="J2291" s="66"/>
      <c r="K2291" s="66"/>
      <c r="M2291" s="377">
        <v>0</v>
      </c>
      <c r="N2291" s="378">
        <v>0</v>
      </c>
      <c r="P2291" s="377">
        <v>0</v>
      </c>
      <c r="Q2291" s="378">
        <v>0</v>
      </c>
      <c r="S2291" s="382">
        <v>0</v>
      </c>
      <c r="T2291" s="381">
        <v>0</v>
      </c>
    </row>
    <row r="2292" spans="1:20" ht="15" x14ac:dyDescent="0.25">
      <c r="A2292" s="66" t="s">
        <v>1119</v>
      </c>
      <c r="B2292" s="66" t="s">
        <v>554</v>
      </c>
      <c r="C2292" s="66"/>
      <c r="D2292" s="376">
        <v>7624</v>
      </c>
      <c r="E2292" s="66"/>
      <c r="F2292" s="66"/>
      <c r="G2292" s="66"/>
      <c r="I2292" s="66"/>
      <c r="J2292" s="66"/>
      <c r="K2292" s="66"/>
      <c r="M2292" s="377">
        <v>0</v>
      </c>
      <c r="N2292" s="378">
        <v>0</v>
      </c>
      <c r="P2292" s="377">
        <v>0</v>
      </c>
      <c r="Q2292" s="378">
        <v>0</v>
      </c>
      <c r="S2292" s="382">
        <v>0</v>
      </c>
      <c r="T2292" s="381">
        <v>0</v>
      </c>
    </row>
    <row r="2293" spans="1:20" ht="15" x14ac:dyDescent="0.25">
      <c r="A2293" s="66" t="s">
        <v>1119</v>
      </c>
      <c r="B2293" s="66" t="s">
        <v>405</v>
      </c>
      <c r="C2293" s="66"/>
      <c r="D2293" s="376">
        <v>8107</v>
      </c>
      <c r="E2293" s="66"/>
      <c r="F2293" s="66"/>
      <c r="G2293" s="66"/>
      <c r="I2293" s="66"/>
      <c r="J2293" s="66"/>
      <c r="K2293" s="66"/>
      <c r="M2293" s="377">
        <v>0</v>
      </c>
      <c r="N2293" s="378">
        <v>0</v>
      </c>
      <c r="P2293" s="377">
        <v>0</v>
      </c>
      <c r="Q2293" s="378">
        <v>0</v>
      </c>
      <c r="S2293" s="382">
        <v>0</v>
      </c>
      <c r="T2293" s="381">
        <v>0</v>
      </c>
    </row>
    <row r="2294" spans="1:20" ht="15" x14ac:dyDescent="0.25">
      <c r="A2294" s="66" t="s">
        <v>1119</v>
      </c>
      <c r="B2294" s="66" t="s">
        <v>405</v>
      </c>
      <c r="C2294" s="66"/>
      <c r="D2294" s="376">
        <v>8108</v>
      </c>
      <c r="E2294" s="66"/>
      <c r="F2294" s="66"/>
      <c r="G2294" s="66"/>
      <c r="I2294" s="66"/>
      <c r="J2294" s="66"/>
      <c r="K2294" s="66"/>
      <c r="M2294" s="377">
        <v>0</v>
      </c>
      <c r="N2294" s="378">
        <v>0</v>
      </c>
      <c r="P2294" s="377">
        <v>0</v>
      </c>
      <c r="Q2294" s="378">
        <v>0</v>
      </c>
      <c r="S2294" s="382">
        <v>0</v>
      </c>
      <c r="T2294" s="381">
        <v>0</v>
      </c>
    </row>
    <row r="2295" spans="1:20" ht="15" x14ac:dyDescent="0.25">
      <c r="A2295" s="66" t="s">
        <v>1119</v>
      </c>
      <c r="B2295" s="66" t="s">
        <v>477</v>
      </c>
      <c r="C2295" s="66"/>
      <c r="D2295" s="376">
        <v>8512</v>
      </c>
      <c r="E2295" s="66"/>
      <c r="F2295" s="66"/>
      <c r="G2295" s="66"/>
      <c r="I2295" s="66"/>
      <c r="J2295" s="66"/>
      <c r="K2295" s="66"/>
      <c r="M2295" s="377">
        <v>0</v>
      </c>
      <c r="N2295" s="378">
        <v>0</v>
      </c>
      <c r="P2295" s="377">
        <v>0</v>
      </c>
      <c r="Q2295" s="378">
        <v>0</v>
      </c>
      <c r="S2295" s="382">
        <v>0</v>
      </c>
      <c r="T2295" s="381">
        <v>0</v>
      </c>
    </row>
    <row r="2296" spans="1:20" ht="15" x14ac:dyDescent="0.25">
      <c r="A2296" s="66" t="s">
        <v>1119</v>
      </c>
      <c r="B2296" s="66" t="s">
        <v>477</v>
      </c>
      <c r="C2296" s="66"/>
      <c r="D2296" s="376">
        <v>8515</v>
      </c>
      <c r="E2296" s="66"/>
      <c r="F2296" s="66"/>
      <c r="G2296" s="66"/>
      <c r="I2296" s="66"/>
      <c r="J2296" s="66"/>
      <c r="K2296" s="66"/>
      <c r="M2296" s="377">
        <v>0</v>
      </c>
      <c r="N2296" s="378">
        <v>0</v>
      </c>
      <c r="P2296" s="377">
        <v>0</v>
      </c>
      <c r="Q2296" s="378">
        <v>0</v>
      </c>
      <c r="S2296" s="382">
        <v>0</v>
      </c>
      <c r="T2296" s="381">
        <v>0</v>
      </c>
    </row>
    <row r="2297" spans="1:20" ht="15" x14ac:dyDescent="0.25">
      <c r="A2297" s="66" t="s">
        <v>1119</v>
      </c>
      <c r="B2297" s="66" t="s">
        <v>477</v>
      </c>
      <c r="C2297" s="66"/>
      <c r="D2297" s="376">
        <v>8520</v>
      </c>
      <c r="E2297" s="66"/>
      <c r="F2297" s="66"/>
      <c r="G2297" s="66"/>
      <c r="I2297" s="66"/>
      <c r="J2297" s="66"/>
      <c r="K2297" s="66"/>
      <c r="M2297" s="377">
        <v>0</v>
      </c>
      <c r="N2297" s="378">
        <v>0</v>
      </c>
      <c r="P2297" s="377">
        <v>0</v>
      </c>
      <c r="Q2297" s="378">
        <v>0</v>
      </c>
      <c r="S2297" s="382">
        <v>0</v>
      </c>
      <c r="T2297" s="381">
        <v>0</v>
      </c>
    </row>
    <row r="2298" spans="1:20" ht="15" x14ac:dyDescent="0.25">
      <c r="A2298" s="66" t="s">
        <v>1119</v>
      </c>
      <c r="B2298" s="66" t="s">
        <v>526</v>
      </c>
      <c r="C2298" s="66"/>
      <c r="D2298" s="376">
        <v>7016</v>
      </c>
      <c r="E2298" s="66"/>
      <c r="F2298" s="66"/>
      <c r="G2298" s="66"/>
      <c r="I2298" s="66"/>
      <c r="J2298" s="66"/>
      <c r="K2298" s="66"/>
      <c r="M2298" s="377">
        <v>0</v>
      </c>
      <c r="N2298" s="378">
        <v>0</v>
      </c>
      <c r="P2298" s="377">
        <v>0</v>
      </c>
      <c r="Q2298" s="378">
        <v>0</v>
      </c>
      <c r="S2298" s="382">
        <v>0</v>
      </c>
      <c r="T2298" s="381">
        <v>0</v>
      </c>
    </row>
    <row r="2299" spans="1:20" ht="15" x14ac:dyDescent="0.25">
      <c r="A2299" s="66" t="s">
        <v>1119</v>
      </c>
      <c r="B2299" s="66" t="s">
        <v>526</v>
      </c>
      <c r="C2299" s="66"/>
      <c r="D2299" s="376">
        <v>7061</v>
      </c>
      <c r="E2299" s="66"/>
      <c r="F2299" s="66"/>
      <c r="G2299" s="66"/>
      <c r="I2299" s="66"/>
      <c r="J2299" s="66"/>
      <c r="K2299" s="66"/>
      <c r="M2299" s="377">
        <v>0</v>
      </c>
      <c r="N2299" s="378">
        <v>0</v>
      </c>
      <c r="P2299" s="377">
        <v>0</v>
      </c>
      <c r="Q2299" s="378">
        <v>0</v>
      </c>
      <c r="S2299" s="382">
        <v>0</v>
      </c>
      <c r="T2299" s="381">
        <v>0</v>
      </c>
    </row>
    <row r="2300" spans="1:20" ht="15" x14ac:dyDescent="0.25">
      <c r="A2300" s="66" t="s">
        <v>1119</v>
      </c>
      <c r="B2300" s="66" t="s">
        <v>312</v>
      </c>
      <c r="C2300" s="66"/>
      <c r="D2300" s="376">
        <v>7626</v>
      </c>
      <c r="E2300" s="66"/>
      <c r="F2300" s="66"/>
      <c r="G2300" s="66"/>
      <c r="I2300" s="66"/>
      <c r="J2300" s="66"/>
      <c r="K2300" s="66"/>
      <c r="M2300" s="377">
        <v>0</v>
      </c>
      <c r="N2300" s="378">
        <v>0</v>
      </c>
      <c r="P2300" s="377">
        <v>0</v>
      </c>
      <c r="Q2300" s="378">
        <v>0</v>
      </c>
      <c r="S2300" s="382">
        <v>0</v>
      </c>
      <c r="T2300" s="381">
        <v>0</v>
      </c>
    </row>
    <row r="2301" spans="1:20" ht="15" x14ac:dyDescent="0.25">
      <c r="A2301" s="66" t="s">
        <v>1119</v>
      </c>
      <c r="B2301" s="66" t="s">
        <v>373</v>
      </c>
      <c r="C2301" s="66"/>
      <c r="D2301" s="376">
        <v>8010</v>
      </c>
      <c r="E2301" s="66"/>
      <c r="F2301" s="66"/>
      <c r="G2301" s="66"/>
      <c r="I2301" s="66"/>
      <c r="J2301" s="66"/>
      <c r="K2301" s="66"/>
      <c r="M2301" s="377">
        <v>0</v>
      </c>
      <c r="N2301" s="378">
        <v>0</v>
      </c>
      <c r="P2301" s="377">
        <v>0</v>
      </c>
      <c r="Q2301" s="378">
        <v>0</v>
      </c>
      <c r="S2301" s="382">
        <v>0</v>
      </c>
      <c r="T2301" s="381">
        <v>0</v>
      </c>
    </row>
    <row r="2302" spans="1:20" ht="15" x14ac:dyDescent="0.25">
      <c r="A2302" s="66" t="s">
        <v>1119</v>
      </c>
      <c r="B2302" s="66" t="s">
        <v>373</v>
      </c>
      <c r="C2302" s="66"/>
      <c r="D2302" s="376">
        <v>8075</v>
      </c>
      <c r="E2302" s="66"/>
      <c r="F2302" s="66"/>
      <c r="G2302" s="66"/>
      <c r="I2302" s="66"/>
      <c r="J2302" s="66"/>
      <c r="K2302" s="66"/>
      <c r="M2302" s="377">
        <v>0</v>
      </c>
      <c r="N2302" s="378">
        <v>0</v>
      </c>
      <c r="P2302" s="377">
        <v>-1117.8399999999999</v>
      </c>
      <c r="Q2302" s="378">
        <v>2</v>
      </c>
      <c r="S2302" s="382">
        <v>0</v>
      </c>
      <c r="T2302" s="381">
        <v>0</v>
      </c>
    </row>
    <row r="2303" spans="1:20" ht="15" x14ac:dyDescent="0.25">
      <c r="A2303" s="66" t="s">
        <v>1119</v>
      </c>
      <c r="B2303" s="66" t="s">
        <v>374</v>
      </c>
      <c r="C2303" s="66"/>
      <c r="D2303" s="376">
        <v>8057</v>
      </c>
      <c r="E2303" s="66"/>
      <c r="F2303" s="66"/>
      <c r="G2303" s="66"/>
      <c r="I2303" s="66"/>
      <c r="J2303" s="66"/>
      <c r="K2303" s="66"/>
      <c r="M2303" s="377">
        <v>0</v>
      </c>
      <c r="N2303" s="378">
        <v>0</v>
      </c>
      <c r="P2303" s="377">
        <v>0</v>
      </c>
      <c r="Q2303" s="378">
        <v>0</v>
      </c>
      <c r="S2303" s="382">
        <v>0</v>
      </c>
      <c r="T2303" s="381">
        <v>0</v>
      </c>
    </row>
    <row r="2304" spans="1:20" ht="15" x14ac:dyDescent="0.25">
      <c r="A2304" s="66" t="s">
        <v>1119</v>
      </c>
      <c r="B2304" s="66" t="s">
        <v>374</v>
      </c>
      <c r="C2304" s="66"/>
      <c r="D2304" s="376">
        <v>8075</v>
      </c>
      <c r="E2304" s="66"/>
      <c r="F2304" s="66"/>
      <c r="G2304" s="66"/>
      <c r="I2304" s="66"/>
      <c r="J2304" s="66"/>
      <c r="K2304" s="66"/>
      <c r="M2304" s="377">
        <v>0</v>
      </c>
      <c r="N2304" s="378">
        <v>0</v>
      </c>
      <c r="P2304" s="377">
        <v>0</v>
      </c>
      <c r="Q2304" s="378">
        <v>0</v>
      </c>
      <c r="S2304" s="382">
        <v>0</v>
      </c>
      <c r="T2304" s="381">
        <v>0</v>
      </c>
    </row>
    <row r="2305" spans="1:20" ht="15" x14ac:dyDescent="0.25">
      <c r="A2305" s="66" t="s">
        <v>1119</v>
      </c>
      <c r="B2305" s="66" t="s">
        <v>555</v>
      </c>
      <c r="C2305" s="66"/>
      <c r="D2305" s="376">
        <v>7627</v>
      </c>
      <c r="E2305" s="66"/>
      <c r="F2305" s="66"/>
      <c r="G2305" s="66"/>
      <c r="I2305" s="66"/>
      <c r="J2305" s="66"/>
      <c r="K2305" s="66"/>
      <c r="M2305" s="377">
        <v>0</v>
      </c>
      <c r="N2305" s="378">
        <v>0</v>
      </c>
      <c r="P2305" s="377">
        <v>0</v>
      </c>
      <c r="Q2305" s="378">
        <v>0</v>
      </c>
      <c r="S2305" s="382">
        <v>0</v>
      </c>
      <c r="T2305" s="381">
        <v>0</v>
      </c>
    </row>
    <row r="2306" spans="1:20" ht="15" x14ac:dyDescent="0.25">
      <c r="A2306" s="66" t="s">
        <v>1119</v>
      </c>
      <c r="B2306" s="66" t="s">
        <v>444</v>
      </c>
      <c r="C2306" s="66"/>
      <c r="D2306" s="376">
        <v>8080</v>
      </c>
      <c r="E2306" s="66"/>
      <c r="F2306" s="66"/>
      <c r="G2306" s="66"/>
      <c r="I2306" s="66"/>
      <c r="J2306" s="66"/>
      <c r="K2306" s="66"/>
      <c r="M2306" s="377">
        <v>0</v>
      </c>
      <c r="N2306" s="378">
        <v>0</v>
      </c>
      <c r="P2306" s="377">
        <v>0</v>
      </c>
      <c r="Q2306" s="378">
        <v>0</v>
      </c>
      <c r="S2306" s="382">
        <v>0</v>
      </c>
      <c r="T2306" s="381">
        <v>0</v>
      </c>
    </row>
    <row r="2307" spans="1:20" ht="15" x14ac:dyDescent="0.25">
      <c r="A2307" s="66" t="s">
        <v>1119</v>
      </c>
      <c r="B2307" s="66" t="s">
        <v>444</v>
      </c>
      <c r="C2307" s="66"/>
      <c r="D2307" s="376">
        <v>8090</v>
      </c>
      <c r="E2307" s="66"/>
      <c r="F2307" s="66"/>
      <c r="G2307" s="66"/>
      <c r="I2307" s="66"/>
      <c r="J2307" s="66"/>
      <c r="K2307" s="66"/>
      <c r="M2307" s="377">
        <v>0</v>
      </c>
      <c r="N2307" s="378">
        <v>0</v>
      </c>
      <c r="P2307" s="377">
        <v>0</v>
      </c>
      <c r="Q2307" s="378">
        <v>0</v>
      </c>
      <c r="S2307" s="382">
        <v>0</v>
      </c>
      <c r="T2307" s="381">
        <v>0</v>
      </c>
    </row>
    <row r="2308" spans="1:20" ht="15" x14ac:dyDescent="0.25">
      <c r="A2308" s="66" t="s">
        <v>1119</v>
      </c>
      <c r="B2308" s="66" t="s">
        <v>444</v>
      </c>
      <c r="C2308" s="66"/>
      <c r="D2308" s="376">
        <v>8093</v>
      </c>
      <c r="E2308" s="66"/>
      <c r="F2308" s="66"/>
      <c r="G2308" s="66"/>
      <c r="I2308" s="66"/>
      <c r="J2308" s="66"/>
      <c r="K2308" s="66"/>
      <c r="M2308" s="377">
        <v>0</v>
      </c>
      <c r="N2308" s="378">
        <v>0</v>
      </c>
      <c r="P2308" s="377">
        <v>0</v>
      </c>
      <c r="Q2308" s="378">
        <v>0</v>
      </c>
      <c r="S2308" s="382">
        <v>0</v>
      </c>
      <c r="T2308" s="381">
        <v>0</v>
      </c>
    </row>
    <row r="2309" spans="1:20" ht="15" x14ac:dyDescent="0.25">
      <c r="A2309" s="66" t="s">
        <v>1119</v>
      </c>
      <c r="B2309" s="66" t="s">
        <v>444</v>
      </c>
      <c r="C2309" s="66"/>
      <c r="D2309" s="376">
        <v>8096</v>
      </c>
      <c r="E2309" s="66"/>
      <c r="F2309" s="66"/>
      <c r="G2309" s="66"/>
      <c r="I2309" s="66"/>
      <c r="J2309" s="66"/>
      <c r="K2309" s="66"/>
      <c r="M2309" s="377">
        <v>0</v>
      </c>
      <c r="N2309" s="378">
        <v>0</v>
      </c>
      <c r="P2309" s="377">
        <v>0</v>
      </c>
      <c r="Q2309" s="378">
        <v>0</v>
      </c>
      <c r="S2309" s="382">
        <v>1</v>
      </c>
      <c r="T2309" s="381">
        <v>-687.78</v>
      </c>
    </row>
    <row r="2310" spans="1:20" ht="15" x14ac:dyDescent="0.25">
      <c r="A2310" s="66" t="s">
        <v>1119</v>
      </c>
      <c r="B2310" s="66" t="s">
        <v>444</v>
      </c>
      <c r="C2310" s="66"/>
      <c r="D2310" s="376">
        <v>8097</v>
      </c>
      <c r="E2310" s="66"/>
      <c r="F2310" s="66"/>
      <c r="G2310" s="66"/>
      <c r="I2310" s="66"/>
      <c r="J2310" s="66"/>
      <c r="K2310" s="66"/>
      <c r="M2310" s="377">
        <v>0</v>
      </c>
      <c r="N2310" s="378">
        <v>0</v>
      </c>
      <c r="P2310" s="377">
        <v>0</v>
      </c>
      <c r="Q2310" s="378">
        <v>0</v>
      </c>
      <c r="S2310" s="382">
        <v>0</v>
      </c>
      <c r="T2310" s="381">
        <v>0</v>
      </c>
    </row>
    <row r="2311" spans="1:20" ht="15" x14ac:dyDescent="0.25">
      <c r="A2311" s="66" t="s">
        <v>1119</v>
      </c>
      <c r="B2311" s="66" t="s">
        <v>444</v>
      </c>
      <c r="C2311" s="66"/>
      <c r="D2311" s="376">
        <v>8753</v>
      </c>
      <c r="E2311" s="66"/>
      <c r="F2311" s="66"/>
      <c r="G2311" s="66"/>
      <c r="I2311" s="66"/>
      <c r="J2311" s="66"/>
      <c r="K2311" s="66"/>
      <c r="M2311" s="377">
        <v>0</v>
      </c>
      <c r="N2311" s="378">
        <v>0</v>
      </c>
      <c r="P2311" s="377">
        <v>0</v>
      </c>
      <c r="Q2311" s="378">
        <v>0</v>
      </c>
      <c r="S2311" s="382">
        <v>0</v>
      </c>
      <c r="T2311" s="381">
        <v>0</v>
      </c>
    </row>
    <row r="2312" spans="1:20" ht="15" x14ac:dyDescent="0.25">
      <c r="A2312" s="66" t="s">
        <v>1119</v>
      </c>
      <c r="B2312" s="66" t="s">
        <v>444</v>
      </c>
      <c r="C2312" s="66"/>
      <c r="D2312" s="376">
        <v>8757</v>
      </c>
      <c r="E2312" s="66"/>
      <c r="F2312" s="66"/>
      <c r="G2312" s="66"/>
      <c r="I2312" s="66"/>
      <c r="J2312" s="66"/>
      <c r="K2312" s="66"/>
      <c r="M2312" s="377">
        <v>0</v>
      </c>
      <c r="N2312" s="378">
        <v>0</v>
      </c>
      <c r="P2312" s="377">
        <v>0</v>
      </c>
      <c r="Q2312" s="378">
        <v>0</v>
      </c>
      <c r="S2312" s="382">
        <v>0</v>
      </c>
      <c r="T2312" s="381">
        <v>0</v>
      </c>
    </row>
    <row r="2313" spans="1:20" ht="15" x14ac:dyDescent="0.25">
      <c r="A2313" s="66" t="s">
        <v>1119</v>
      </c>
      <c r="B2313" s="66" t="s">
        <v>444</v>
      </c>
      <c r="C2313" s="66"/>
      <c r="D2313" s="376">
        <v>8793</v>
      </c>
      <c r="E2313" s="66"/>
      <c r="F2313" s="66"/>
      <c r="G2313" s="66"/>
      <c r="I2313" s="66"/>
      <c r="J2313" s="66"/>
      <c r="K2313" s="66"/>
      <c r="M2313" s="377">
        <v>0</v>
      </c>
      <c r="N2313" s="378">
        <v>0</v>
      </c>
      <c r="P2313" s="377">
        <v>0</v>
      </c>
      <c r="Q2313" s="378">
        <v>0</v>
      </c>
      <c r="S2313" s="382">
        <v>0</v>
      </c>
      <c r="T2313" s="381">
        <v>0</v>
      </c>
    </row>
    <row r="2314" spans="1:20" ht="15" x14ac:dyDescent="0.25">
      <c r="A2314" s="66" t="s">
        <v>1119</v>
      </c>
      <c r="B2314" s="66" t="s">
        <v>651</v>
      </c>
      <c r="C2314" s="66"/>
      <c r="D2314" s="376">
        <v>7102</v>
      </c>
      <c r="E2314" s="66"/>
      <c r="F2314" s="66"/>
      <c r="G2314" s="66"/>
      <c r="I2314" s="66"/>
      <c r="J2314" s="66"/>
      <c r="K2314" s="66"/>
      <c r="M2314" s="377">
        <v>0</v>
      </c>
      <c r="N2314" s="378">
        <v>0</v>
      </c>
      <c r="P2314" s="377">
        <v>0</v>
      </c>
      <c r="Q2314" s="378">
        <v>0</v>
      </c>
      <c r="S2314" s="382">
        <v>0</v>
      </c>
      <c r="T2314" s="381">
        <v>0</v>
      </c>
    </row>
    <row r="2315" spans="1:20" ht="15" x14ac:dyDescent="0.25">
      <c r="A2315" s="66" t="s">
        <v>1119</v>
      </c>
      <c r="B2315" s="66" t="s">
        <v>313</v>
      </c>
      <c r="C2315" s="66"/>
      <c r="D2315" s="376">
        <v>7628</v>
      </c>
      <c r="E2315" s="66"/>
      <c r="F2315" s="66"/>
      <c r="G2315" s="66"/>
      <c r="I2315" s="66"/>
      <c r="J2315" s="66"/>
      <c r="K2315" s="66"/>
      <c r="M2315" s="377">
        <v>0</v>
      </c>
      <c r="N2315" s="378">
        <v>0</v>
      </c>
      <c r="P2315" s="377">
        <v>0</v>
      </c>
      <c r="Q2315" s="378">
        <v>0</v>
      </c>
      <c r="S2315" s="382">
        <v>0</v>
      </c>
      <c r="T2315" s="381">
        <v>0</v>
      </c>
    </row>
    <row r="2316" spans="1:20" ht="15" x14ac:dyDescent="0.25">
      <c r="A2316" s="66" t="s">
        <v>1119</v>
      </c>
      <c r="B2316" s="66" t="s">
        <v>313</v>
      </c>
      <c r="C2316" s="66"/>
      <c r="D2316" s="376">
        <v>7670</v>
      </c>
      <c r="E2316" s="66"/>
      <c r="F2316" s="66"/>
      <c r="G2316" s="66"/>
      <c r="I2316" s="66"/>
      <c r="J2316" s="66"/>
      <c r="K2316" s="66"/>
      <c r="M2316" s="377">
        <v>0</v>
      </c>
      <c r="N2316" s="378">
        <v>0</v>
      </c>
      <c r="P2316" s="377">
        <v>0</v>
      </c>
      <c r="Q2316" s="378">
        <v>0</v>
      </c>
      <c r="S2316" s="382">
        <v>0</v>
      </c>
      <c r="T2316" s="381">
        <v>0</v>
      </c>
    </row>
    <row r="2317" spans="1:20" ht="15" x14ac:dyDescent="0.25">
      <c r="A2317" s="66" t="s">
        <v>1119</v>
      </c>
      <c r="B2317" s="66" t="s">
        <v>478</v>
      </c>
      <c r="C2317" s="66"/>
      <c r="D2317" s="376">
        <v>8244</v>
      </c>
      <c r="E2317" s="66"/>
      <c r="F2317" s="66"/>
      <c r="G2317" s="66"/>
      <c r="I2317" s="66"/>
      <c r="J2317" s="66"/>
      <c r="K2317" s="66"/>
      <c r="M2317" s="377">
        <v>0</v>
      </c>
      <c r="N2317" s="378">
        <v>0</v>
      </c>
      <c r="P2317" s="377">
        <v>0</v>
      </c>
      <c r="Q2317" s="378">
        <v>0</v>
      </c>
      <c r="S2317" s="382">
        <v>0</v>
      </c>
      <c r="T2317" s="381">
        <v>0</v>
      </c>
    </row>
    <row r="2318" spans="1:20" ht="15" x14ac:dyDescent="0.25">
      <c r="A2318" s="66" t="s">
        <v>1119</v>
      </c>
      <c r="B2318" s="66" t="s">
        <v>478</v>
      </c>
      <c r="C2318" s="66"/>
      <c r="D2318" s="376">
        <v>8812</v>
      </c>
      <c r="E2318" s="66"/>
      <c r="F2318" s="66"/>
      <c r="G2318" s="66"/>
      <c r="I2318" s="66"/>
      <c r="J2318" s="66"/>
      <c r="K2318" s="66"/>
      <c r="M2318" s="377">
        <v>0</v>
      </c>
      <c r="N2318" s="378">
        <v>0</v>
      </c>
      <c r="P2318" s="377">
        <v>0</v>
      </c>
      <c r="Q2318" s="378">
        <v>0</v>
      </c>
      <c r="S2318" s="382">
        <v>0</v>
      </c>
      <c r="T2318" s="381">
        <v>0</v>
      </c>
    </row>
    <row r="2319" spans="1:20" ht="15" x14ac:dyDescent="0.25">
      <c r="A2319" s="66" t="s">
        <v>1119</v>
      </c>
      <c r="B2319" s="66" t="s">
        <v>479</v>
      </c>
      <c r="C2319" s="66"/>
      <c r="D2319" s="376">
        <v>8816</v>
      </c>
      <c r="E2319" s="66"/>
      <c r="F2319" s="66"/>
      <c r="G2319" s="66"/>
      <c r="I2319" s="66"/>
      <c r="J2319" s="66"/>
      <c r="K2319" s="66"/>
      <c r="M2319" s="377">
        <v>0</v>
      </c>
      <c r="N2319" s="378">
        <v>0</v>
      </c>
      <c r="P2319" s="377">
        <v>0</v>
      </c>
      <c r="Q2319" s="378">
        <v>0</v>
      </c>
      <c r="S2319" s="382">
        <v>0</v>
      </c>
      <c r="T2319" s="381">
        <v>0</v>
      </c>
    </row>
    <row r="2320" spans="1:20" ht="15" x14ac:dyDescent="0.25">
      <c r="A2320" s="66" t="s">
        <v>1119</v>
      </c>
      <c r="B2320" s="66" t="s">
        <v>584</v>
      </c>
      <c r="C2320" s="66"/>
      <c r="D2320" s="376">
        <v>7936</v>
      </c>
      <c r="E2320" s="66"/>
      <c r="F2320" s="66"/>
      <c r="G2320" s="66"/>
      <c r="I2320" s="66"/>
      <c r="J2320" s="66"/>
      <c r="K2320" s="66"/>
      <c r="M2320" s="377">
        <v>0</v>
      </c>
      <c r="N2320" s="378">
        <v>0</v>
      </c>
      <c r="P2320" s="377">
        <v>0</v>
      </c>
      <c r="Q2320" s="378">
        <v>0</v>
      </c>
      <c r="S2320" s="382">
        <v>0</v>
      </c>
      <c r="T2320" s="381">
        <v>0</v>
      </c>
    </row>
    <row r="2321" spans="1:20" ht="15" x14ac:dyDescent="0.25">
      <c r="A2321" s="66" t="s">
        <v>1119</v>
      </c>
      <c r="B2321" s="66" t="s">
        <v>452</v>
      </c>
      <c r="C2321" s="66"/>
      <c r="D2321" s="376">
        <v>7029</v>
      </c>
      <c r="E2321" s="66"/>
      <c r="F2321" s="66"/>
      <c r="G2321" s="66"/>
      <c r="I2321" s="66"/>
      <c r="J2321" s="66"/>
      <c r="K2321" s="66"/>
      <c r="M2321" s="377">
        <v>0</v>
      </c>
      <c r="N2321" s="378">
        <v>0</v>
      </c>
      <c r="P2321" s="377">
        <v>0</v>
      </c>
      <c r="Q2321" s="378">
        <v>0</v>
      </c>
      <c r="S2321" s="382">
        <v>0</v>
      </c>
      <c r="T2321" s="381">
        <v>0</v>
      </c>
    </row>
    <row r="2322" spans="1:20" ht="15" x14ac:dyDescent="0.25">
      <c r="A2322" s="66" t="s">
        <v>1119</v>
      </c>
      <c r="B2322" s="66" t="s">
        <v>426</v>
      </c>
      <c r="C2322" s="66"/>
      <c r="D2322" s="376">
        <v>7017</v>
      </c>
      <c r="E2322" s="66"/>
      <c r="F2322" s="66"/>
      <c r="G2322" s="66"/>
      <c r="I2322" s="66"/>
      <c r="J2322" s="66"/>
      <c r="K2322" s="66"/>
      <c r="M2322" s="377">
        <v>1</v>
      </c>
      <c r="N2322" s="378">
        <v>-381</v>
      </c>
      <c r="P2322" s="377">
        <v>-1100</v>
      </c>
      <c r="Q2322" s="378">
        <v>2</v>
      </c>
      <c r="S2322" s="382">
        <v>3</v>
      </c>
      <c r="T2322" s="381">
        <v>-2721.1</v>
      </c>
    </row>
    <row r="2323" spans="1:20" ht="15" x14ac:dyDescent="0.25">
      <c r="A2323" s="66" t="s">
        <v>1119</v>
      </c>
      <c r="B2323" s="66" t="s">
        <v>426</v>
      </c>
      <c r="C2323" s="66"/>
      <c r="D2323" s="376">
        <v>7018</v>
      </c>
      <c r="E2323" s="66"/>
      <c r="F2323" s="66"/>
      <c r="G2323" s="66"/>
      <c r="I2323" s="66"/>
      <c r="J2323" s="66"/>
      <c r="K2323" s="66"/>
      <c r="M2323" s="377">
        <v>1</v>
      </c>
      <c r="N2323" s="378">
        <v>-944</v>
      </c>
      <c r="P2323" s="377">
        <v>-1100</v>
      </c>
      <c r="Q2323" s="378">
        <v>2</v>
      </c>
      <c r="S2323" s="382">
        <v>4</v>
      </c>
      <c r="T2323" s="381">
        <v>-2835.7499999999995</v>
      </c>
    </row>
    <row r="2324" spans="1:20" ht="15" x14ac:dyDescent="0.25">
      <c r="A2324" s="66" t="s">
        <v>1119</v>
      </c>
      <c r="B2324" s="66" t="s">
        <v>426</v>
      </c>
      <c r="C2324" s="66"/>
      <c r="D2324" s="376">
        <v>7019</v>
      </c>
      <c r="E2324" s="66"/>
      <c r="F2324" s="66"/>
      <c r="G2324" s="66"/>
      <c r="I2324" s="66"/>
      <c r="J2324" s="66"/>
      <c r="K2324" s="66"/>
      <c r="M2324" s="377">
        <v>0</v>
      </c>
      <c r="N2324" s="378">
        <v>0</v>
      </c>
      <c r="P2324" s="377">
        <v>0</v>
      </c>
      <c r="Q2324" s="378">
        <v>0</v>
      </c>
      <c r="S2324" s="382">
        <v>0</v>
      </c>
      <c r="T2324" s="381">
        <v>0</v>
      </c>
    </row>
    <row r="2325" spans="1:20" ht="15" x14ac:dyDescent="0.25">
      <c r="A2325" s="66" t="s">
        <v>1119</v>
      </c>
      <c r="B2325" s="66" t="s">
        <v>426</v>
      </c>
      <c r="C2325" s="66"/>
      <c r="D2325" s="376">
        <v>7042</v>
      </c>
      <c r="E2325" s="66"/>
      <c r="F2325" s="66"/>
      <c r="G2325" s="66"/>
      <c r="I2325" s="66"/>
      <c r="J2325" s="66"/>
      <c r="K2325" s="66"/>
      <c r="M2325" s="377">
        <v>0</v>
      </c>
      <c r="N2325" s="378">
        <v>0</v>
      </c>
      <c r="P2325" s="377">
        <v>0</v>
      </c>
      <c r="Q2325" s="378">
        <v>0</v>
      </c>
      <c r="S2325" s="382">
        <v>0</v>
      </c>
      <c r="T2325" s="381">
        <v>0</v>
      </c>
    </row>
    <row r="2326" spans="1:20" ht="15" x14ac:dyDescent="0.25">
      <c r="A2326" s="66" t="s">
        <v>1119</v>
      </c>
      <c r="B2326" s="66" t="s">
        <v>426</v>
      </c>
      <c r="C2326" s="66"/>
      <c r="D2326" s="376">
        <v>7050</v>
      </c>
      <c r="E2326" s="66"/>
      <c r="F2326" s="66"/>
      <c r="G2326" s="66"/>
      <c r="I2326" s="66"/>
      <c r="J2326" s="66"/>
      <c r="K2326" s="66"/>
      <c r="M2326" s="377">
        <v>0</v>
      </c>
      <c r="N2326" s="378">
        <v>0</v>
      </c>
      <c r="P2326" s="377">
        <v>0</v>
      </c>
      <c r="Q2326" s="378">
        <v>0</v>
      </c>
      <c r="S2326" s="382">
        <v>0</v>
      </c>
      <c r="T2326" s="381">
        <v>0</v>
      </c>
    </row>
    <row r="2327" spans="1:20" ht="15" x14ac:dyDescent="0.25">
      <c r="A2327" s="66" t="s">
        <v>1119</v>
      </c>
      <c r="B2327" s="66" t="s">
        <v>426</v>
      </c>
      <c r="C2327" s="66"/>
      <c r="D2327" s="376">
        <v>7052</v>
      </c>
      <c r="E2327" s="66"/>
      <c r="F2327" s="66"/>
      <c r="G2327" s="66"/>
      <c r="I2327" s="66"/>
      <c r="J2327" s="66"/>
      <c r="K2327" s="66"/>
      <c r="M2327" s="377">
        <v>0</v>
      </c>
      <c r="N2327" s="378">
        <v>0</v>
      </c>
      <c r="P2327" s="377">
        <v>0</v>
      </c>
      <c r="Q2327" s="378">
        <v>0</v>
      </c>
      <c r="S2327" s="382">
        <v>0</v>
      </c>
      <c r="T2327" s="381">
        <v>0</v>
      </c>
    </row>
    <row r="2328" spans="1:20" ht="15" x14ac:dyDescent="0.25">
      <c r="A2328" s="66" t="s">
        <v>1119</v>
      </c>
      <c r="B2328" s="66" t="s">
        <v>426</v>
      </c>
      <c r="C2328" s="66"/>
      <c r="D2328" s="376">
        <v>7079</v>
      </c>
      <c r="E2328" s="66"/>
      <c r="F2328" s="66"/>
      <c r="G2328" s="66"/>
      <c r="I2328" s="66"/>
      <c r="J2328" s="66"/>
      <c r="K2328" s="66"/>
      <c r="M2328" s="377">
        <v>0</v>
      </c>
      <c r="N2328" s="378">
        <v>0</v>
      </c>
      <c r="P2328" s="377">
        <v>0</v>
      </c>
      <c r="Q2328" s="378">
        <v>0</v>
      </c>
      <c r="S2328" s="382">
        <v>0</v>
      </c>
      <c r="T2328" s="381">
        <v>0</v>
      </c>
    </row>
    <row r="2329" spans="1:20" ht="15" x14ac:dyDescent="0.25">
      <c r="A2329" s="66" t="s">
        <v>1119</v>
      </c>
      <c r="B2329" s="66" t="s">
        <v>426</v>
      </c>
      <c r="C2329" s="66"/>
      <c r="D2329" s="376">
        <v>7106</v>
      </c>
      <c r="E2329" s="66"/>
      <c r="F2329" s="66"/>
      <c r="G2329" s="66"/>
      <c r="I2329" s="66"/>
      <c r="J2329" s="66"/>
      <c r="K2329" s="66"/>
      <c r="M2329" s="377">
        <v>0</v>
      </c>
      <c r="N2329" s="378">
        <v>0</v>
      </c>
      <c r="P2329" s="377">
        <v>0</v>
      </c>
      <c r="Q2329" s="378">
        <v>0</v>
      </c>
      <c r="S2329" s="382">
        <v>0</v>
      </c>
      <c r="T2329" s="381">
        <v>0</v>
      </c>
    </row>
    <row r="2330" spans="1:20" ht="15" x14ac:dyDescent="0.25">
      <c r="A2330" s="66" t="s">
        <v>1119</v>
      </c>
      <c r="B2330" s="66" t="s">
        <v>426</v>
      </c>
      <c r="C2330" s="66"/>
      <c r="D2330" s="376">
        <v>7107</v>
      </c>
      <c r="E2330" s="66"/>
      <c r="F2330" s="66"/>
      <c r="G2330" s="66"/>
      <c r="I2330" s="66"/>
      <c r="J2330" s="66"/>
      <c r="K2330" s="66"/>
      <c r="M2330" s="377">
        <v>0</v>
      </c>
      <c r="N2330" s="378">
        <v>0</v>
      </c>
      <c r="P2330" s="377">
        <v>0</v>
      </c>
      <c r="Q2330" s="378">
        <v>0</v>
      </c>
      <c r="S2330" s="382">
        <v>0</v>
      </c>
      <c r="T2330" s="381">
        <v>0</v>
      </c>
    </row>
    <row r="2331" spans="1:20" ht="15" x14ac:dyDescent="0.25">
      <c r="A2331" s="66" t="s">
        <v>1119</v>
      </c>
      <c r="B2331" s="66" t="s">
        <v>426</v>
      </c>
      <c r="C2331" s="66"/>
      <c r="D2331" s="376">
        <v>7108</v>
      </c>
      <c r="E2331" s="66"/>
      <c r="F2331" s="66"/>
      <c r="G2331" s="66"/>
      <c r="I2331" s="66"/>
      <c r="J2331" s="66"/>
      <c r="K2331" s="66"/>
      <c r="M2331" s="377">
        <v>0</v>
      </c>
      <c r="N2331" s="378">
        <v>0</v>
      </c>
      <c r="P2331" s="377">
        <v>0</v>
      </c>
      <c r="Q2331" s="378">
        <v>0</v>
      </c>
      <c r="S2331" s="382">
        <v>0</v>
      </c>
      <c r="T2331" s="381">
        <v>0</v>
      </c>
    </row>
    <row r="2332" spans="1:20" ht="15" x14ac:dyDescent="0.25">
      <c r="A2332" s="66" t="s">
        <v>1119</v>
      </c>
      <c r="B2332" s="66" t="s">
        <v>426</v>
      </c>
      <c r="C2332" s="66"/>
      <c r="D2332" s="376">
        <v>8018</v>
      </c>
      <c r="E2332" s="66"/>
      <c r="F2332" s="66"/>
      <c r="G2332" s="66"/>
      <c r="I2332" s="66"/>
      <c r="J2332" s="66"/>
      <c r="K2332" s="66"/>
      <c r="M2332" s="377">
        <v>0</v>
      </c>
      <c r="N2332" s="378">
        <v>0</v>
      </c>
      <c r="P2332" s="377">
        <v>0</v>
      </c>
      <c r="Q2332" s="378">
        <v>0</v>
      </c>
      <c r="S2332" s="382">
        <v>0</v>
      </c>
      <c r="T2332" s="381">
        <v>0</v>
      </c>
    </row>
    <row r="2333" spans="1:20" ht="15" x14ac:dyDescent="0.25">
      <c r="A2333" s="66" t="s">
        <v>1119</v>
      </c>
      <c r="B2333" s="66" t="s">
        <v>426</v>
      </c>
      <c r="C2333" s="66"/>
      <c r="D2333" s="376">
        <v>8204</v>
      </c>
      <c r="E2333" s="66"/>
      <c r="F2333" s="66"/>
      <c r="G2333" s="66"/>
      <c r="I2333" s="66"/>
      <c r="J2333" s="66"/>
      <c r="K2333" s="66"/>
      <c r="M2333" s="377">
        <v>0</v>
      </c>
      <c r="N2333" s="378">
        <v>0</v>
      </c>
      <c r="P2333" s="377">
        <v>0</v>
      </c>
      <c r="Q2333" s="378">
        <v>0</v>
      </c>
      <c r="S2333" s="382">
        <v>0</v>
      </c>
      <c r="T2333" s="381">
        <v>0</v>
      </c>
    </row>
    <row r="2334" spans="1:20" ht="15" x14ac:dyDescent="0.25">
      <c r="A2334" s="66" t="s">
        <v>1119</v>
      </c>
      <c r="B2334" s="66" t="s">
        <v>426</v>
      </c>
      <c r="C2334" s="66"/>
      <c r="D2334" s="376">
        <v>8648</v>
      </c>
      <c r="E2334" s="66"/>
      <c r="F2334" s="66"/>
      <c r="G2334" s="66"/>
      <c r="I2334" s="66"/>
      <c r="J2334" s="66"/>
      <c r="K2334" s="66"/>
      <c r="M2334" s="377">
        <v>0</v>
      </c>
      <c r="N2334" s="378">
        <v>0</v>
      </c>
      <c r="P2334" s="377">
        <v>0</v>
      </c>
      <c r="Q2334" s="378">
        <v>0</v>
      </c>
      <c r="S2334" s="382">
        <v>0</v>
      </c>
      <c r="T2334" s="381">
        <v>0</v>
      </c>
    </row>
    <row r="2335" spans="1:20" ht="15" x14ac:dyDescent="0.25">
      <c r="A2335" s="66" t="s">
        <v>1119</v>
      </c>
      <c r="B2335" s="66" t="s">
        <v>315</v>
      </c>
      <c r="C2335" s="66"/>
      <c r="D2335" s="376">
        <v>7073</v>
      </c>
      <c r="E2335" s="66"/>
      <c r="F2335" s="66"/>
      <c r="G2335" s="66"/>
      <c r="I2335" s="66"/>
      <c r="J2335" s="66"/>
      <c r="K2335" s="66"/>
      <c r="M2335" s="377">
        <v>0</v>
      </c>
      <c r="N2335" s="378">
        <v>0</v>
      </c>
      <c r="P2335" s="377">
        <v>0</v>
      </c>
      <c r="Q2335" s="378">
        <v>0</v>
      </c>
      <c r="S2335" s="382">
        <v>0</v>
      </c>
      <c r="T2335" s="381">
        <v>0</v>
      </c>
    </row>
    <row r="2336" spans="1:20" ht="15" x14ac:dyDescent="0.25">
      <c r="A2336" s="66" t="s">
        <v>1119</v>
      </c>
      <c r="B2336" s="66" t="s">
        <v>464</v>
      </c>
      <c r="C2336" s="66"/>
      <c r="D2336" s="376">
        <v>8512</v>
      </c>
      <c r="E2336" s="66"/>
      <c r="F2336" s="66"/>
      <c r="G2336" s="66"/>
      <c r="I2336" s="66"/>
      <c r="J2336" s="66"/>
      <c r="K2336" s="66"/>
      <c r="M2336" s="377">
        <v>0</v>
      </c>
      <c r="N2336" s="378">
        <v>0</v>
      </c>
      <c r="P2336" s="377">
        <v>0</v>
      </c>
      <c r="Q2336" s="378">
        <v>0</v>
      </c>
      <c r="S2336" s="382">
        <v>0</v>
      </c>
      <c r="T2336" s="381">
        <v>0</v>
      </c>
    </row>
    <row r="2337" spans="1:20" ht="15" x14ac:dyDescent="0.25">
      <c r="A2337" s="66" t="s">
        <v>1119</v>
      </c>
      <c r="B2337" s="66" t="s">
        <v>464</v>
      </c>
      <c r="C2337" s="66"/>
      <c r="D2337" s="376">
        <v>8520</v>
      </c>
      <c r="E2337" s="66"/>
      <c r="F2337" s="66"/>
      <c r="G2337" s="66"/>
      <c r="I2337" s="66"/>
      <c r="J2337" s="66"/>
      <c r="K2337" s="66"/>
      <c r="M2337" s="377">
        <v>0</v>
      </c>
      <c r="N2337" s="378">
        <v>0</v>
      </c>
      <c r="P2337" s="377">
        <v>0</v>
      </c>
      <c r="Q2337" s="378">
        <v>0</v>
      </c>
      <c r="S2337" s="382">
        <v>0</v>
      </c>
      <c r="T2337" s="381">
        <v>0</v>
      </c>
    </row>
    <row r="2338" spans="1:20" ht="15" x14ac:dyDescent="0.25">
      <c r="A2338" s="66" t="s">
        <v>1119</v>
      </c>
      <c r="B2338" s="66" t="s">
        <v>464</v>
      </c>
      <c r="C2338" s="66"/>
      <c r="D2338" s="376">
        <v>8529</v>
      </c>
      <c r="E2338" s="66"/>
      <c r="F2338" s="66"/>
      <c r="G2338" s="66"/>
      <c r="I2338" s="66"/>
      <c r="J2338" s="66"/>
      <c r="K2338" s="66"/>
      <c r="M2338" s="377">
        <v>0</v>
      </c>
      <c r="N2338" s="378">
        <v>0</v>
      </c>
      <c r="P2338" s="377">
        <v>0</v>
      </c>
      <c r="Q2338" s="378">
        <v>0</v>
      </c>
      <c r="S2338" s="382">
        <v>0</v>
      </c>
      <c r="T2338" s="381">
        <v>0</v>
      </c>
    </row>
    <row r="2339" spans="1:20" ht="15" x14ac:dyDescent="0.25">
      <c r="A2339" s="66" t="s">
        <v>1119</v>
      </c>
      <c r="B2339" s="66" t="s">
        <v>375</v>
      </c>
      <c r="C2339" s="66"/>
      <c r="D2339" s="376">
        <v>8060</v>
      </c>
      <c r="E2339" s="66"/>
      <c r="F2339" s="66"/>
      <c r="G2339" s="66"/>
      <c r="I2339" s="66"/>
      <c r="J2339" s="66"/>
      <c r="K2339" s="66"/>
      <c r="M2339" s="377">
        <v>0</v>
      </c>
      <c r="N2339" s="378">
        <v>0</v>
      </c>
      <c r="P2339" s="377">
        <v>-400</v>
      </c>
      <c r="Q2339" s="378">
        <v>1</v>
      </c>
      <c r="S2339" s="382">
        <v>0</v>
      </c>
      <c r="T2339" s="381">
        <v>0</v>
      </c>
    </row>
    <row r="2340" spans="1:20" ht="15" x14ac:dyDescent="0.25">
      <c r="A2340" s="66" t="s">
        <v>1119</v>
      </c>
      <c r="B2340" s="66" t="s">
        <v>375</v>
      </c>
      <c r="C2340" s="66"/>
      <c r="D2340" s="376">
        <v>8198</v>
      </c>
      <c r="E2340" s="66"/>
      <c r="F2340" s="66"/>
      <c r="G2340" s="66"/>
      <c r="I2340" s="66"/>
      <c r="J2340" s="66"/>
      <c r="K2340" s="66"/>
      <c r="M2340" s="377">
        <v>0</v>
      </c>
      <c r="N2340" s="378">
        <v>0</v>
      </c>
      <c r="P2340" s="377">
        <v>0</v>
      </c>
      <c r="Q2340" s="378">
        <v>0</v>
      </c>
      <c r="S2340" s="382">
        <v>0</v>
      </c>
      <c r="T2340" s="381">
        <v>0</v>
      </c>
    </row>
    <row r="2341" spans="1:20" ht="15" x14ac:dyDescent="0.25">
      <c r="A2341" s="66" t="s">
        <v>1119</v>
      </c>
      <c r="B2341" s="66" t="s">
        <v>316</v>
      </c>
      <c r="C2341" s="66"/>
      <c r="D2341" s="376">
        <v>7020</v>
      </c>
      <c r="E2341" s="66"/>
      <c r="F2341" s="66"/>
      <c r="G2341" s="66"/>
      <c r="I2341" s="66"/>
      <c r="J2341" s="66"/>
      <c r="K2341" s="66"/>
      <c r="M2341" s="377">
        <v>0</v>
      </c>
      <c r="N2341" s="378">
        <v>0</v>
      </c>
      <c r="P2341" s="377">
        <v>0</v>
      </c>
      <c r="Q2341" s="378">
        <v>0</v>
      </c>
      <c r="S2341" s="382">
        <v>0</v>
      </c>
      <c r="T2341" s="381">
        <v>0</v>
      </c>
    </row>
    <row r="2342" spans="1:20" ht="15" x14ac:dyDescent="0.25">
      <c r="A2342" s="66" t="s">
        <v>1119</v>
      </c>
      <c r="B2342" s="66" t="s">
        <v>376</v>
      </c>
      <c r="C2342" s="66"/>
      <c r="D2342" s="376">
        <v>8010</v>
      </c>
      <c r="E2342" s="66"/>
      <c r="F2342" s="66"/>
      <c r="G2342" s="66"/>
      <c r="I2342" s="66"/>
      <c r="J2342" s="66"/>
      <c r="K2342" s="66"/>
      <c r="M2342" s="377">
        <v>0</v>
      </c>
      <c r="N2342" s="378">
        <v>0</v>
      </c>
      <c r="P2342" s="377">
        <v>0</v>
      </c>
      <c r="Q2342" s="378">
        <v>0</v>
      </c>
      <c r="S2342" s="382">
        <v>0</v>
      </c>
      <c r="T2342" s="381">
        <v>0</v>
      </c>
    </row>
    <row r="2343" spans="1:20" ht="15" x14ac:dyDescent="0.25">
      <c r="A2343" s="66" t="s">
        <v>1119</v>
      </c>
      <c r="B2343" s="66" t="s">
        <v>376</v>
      </c>
      <c r="C2343" s="66"/>
      <c r="D2343" s="376">
        <v>8046</v>
      </c>
      <c r="E2343" s="66"/>
      <c r="F2343" s="66"/>
      <c r="G2343" s="66"/>
      <c r="I2343" s="66"/>
      <c r="J2343" s="66"/>
      <c r="K2343" s="66"/>
      <c r="M2343" s="377">
        <v>0</v>
      </c>
      <c r="N2343" s="378">
        <v>0</v>
      </c>
      <c r="P2343" s="377">
        <v>0</v>
      </c>
      <c r="Q2343" s="378">
        <v>0</v>
      </c>
      <c r="S2343" s="382">
        <v>0</v>
      </c>
      <c r="T2343" s="381">
        <v>0</v>
      </c>
    </row>
    <row r="2344" spans="1:20" ht="15" x14ac:dyDescent="0.25">
      <c r="A2344" s="66" t="s">
        <v>1119</v>
      </c>
      <c r="B2344" s="66" t="s">
        <v>480</v>
      </c>
      <c r="C2344" s="66"/>
      <c r="D2344" s="376">
        <v>8816</v>
      </c>
      <c r="E2344" s="66"/>
      <c r="F2344" s="66"/>
      <c r="G2344" s="66"/>
      <c r="I2344" s="66"/>
      <c r="J2344" s="66"/>
      <c r="K2344" s="66"/>
      <c r="M2344" s="377">
        <v>0</v>
      </c>
      <c r="N2344" s="378">
        <v>0</v>
      </c>
      <c r="P2344" s="377">
        <v>0</v>
      </c>
      <c r="Q2344" s="378">
        <v>0</v>
      </c>
      <c r="S2344" s="382">
        <v>0</v>
      </c>
      <c r="T2344" s="381">
        <v>0</v>
      </c>
    </row>
    <row r="2345" spans="1:20" ht="15" x14ac:dyDescent="0.25">
      <c r="A2345" s="66" t="s">
        <v>1119</v>
      </c>
      <c r="B2345" s="66" t="s">
        <v>480</v>
      </c>
      <c r="C2345" s="66"/>
      <c r="D2345" s="376">
        <v>8817</v>
      </c>
      <c r="E2345" s="66"/>
      <c r="F2345" s="66"/>
      <c r="G2345" s="66"/>
      <c r="I2345" s="66"/>
      <c r="J2345" s="66"/>
      <c r="K2345" s="66"/>
      <c r="M2345" s="377">
        <v>0</v>
      </c>
      <c r="N2345" s="378">
        <v>0</v>
      </c>
      <c r="P2345" s="377">
        <v>0</v>
      </c>
      <c r="Q2345" s="378">
        <v>0</v>
      </c>
      <c r="S2345" s="382">
        <v>0</v>
      </c>
      <c r="T2345" s="381">
        <v>0</v>
      </c>
    </row>
    <row r="2346" spans="1:20" ht="15" x14ac:dyDescent="0.25">
      <c r="A2346" s="66" t="s">
        <v>1119</v>
      </c>
      <c r="B2346" s="66" t="s">
        <v>480</v>
      </c>
      <c r="C2346" s="66"/>
      <c r="D2346" s="376">
        <v>8820</v>
      </c>
      <c r="E2346" s="66"/>
      <c r="F2346" s="66"/>
      <c r="G2346" s="66"/>
      <c r="I2346" s="66"/>
      <c r="J2346" s="66"/>
      <c r="K2346" s="66"/>
      <c r="M2346" s="377">
        <v>0</v>
      </c>
      <c r="N2346" s="378">
        <v>0</v>
      </c>
      <c r="P2346" s="377">
        <v>0</v>
      </c>
      <c r="Q2346" s="378">
        <v>0</v>
      </c>
      <c r="S2346" s="382">
        <v>1</v>
      </c>
      <c r="T2346" s="381">
        <v>-1500</v>
      </c>
    </row>
    <row r="2347" spans="1:20" ht="15" x14ac:dyDescent="0.25">
      <c r="A2347" s="66" t="s">
        <v>1119</v>
      </c>
      <c r="B2347" s="66" t="s">
        <v>480</v>
      </c>
      <c r="C2347" s="66"/>
      <c r="D2347" s="376">
        <v>8837</v>
      </c>
      <c r="E2347" s="66"/>
      <c r="F2347" s="66"/>
      <c r="G2347" s="66"/>
      <c r="I2347" s="66"/>
      <c r="J2347" s="66"/>
      <c r="K2347" s="66"/>
      <c r="M2347" s="377">
        <v>0</v>
      </c>
      <c r="N2347" s="378">
        <v>0</v>
      </c>
      <c r="P2347" s="377">
        <v>0</v>
      </c>
      <c r="Q2347" s="378">
        <v>0</v>
      </c>
      <c r="S2347" s="382">
        <v>0</v>
      </c>
      <c r="T2347" s="381">
        <v>0</v>
      </c>
    </row>
    <row r="2348" spans="1:20" ht="15" x14ac:dyDescent="0.25">
      <c r="A2348" s="66" t="s">
        <v>1119</v>
      </c>
      <c r="B2348" s="66" t="s">
        <v>527</v>
      </c>
      <c r="C2348" s="66"/>
      <c r="D2348" s="376">
        <v>7022</v>
      </c>
      <c r="E2348" s="66"/>
      <c r="F2348" s="66"/>
      <c r="G2348" s="66"/>
      <c r="I2348" s="66"/>
      <c r="J2348" s="66"/>
      <c r="K2348" s="66"/>
      <c r="M2348" s="377">
        <v>0</v>
      </c>
      <c r="N2348" s="378">
        <v>0</v>
      </c>
      <c r="P2348" s="377">
        <v>0</v>
      </c>
      <c r="Q2348" s="378">
        <v>0</v>
      </c>
      <c r="S2348" s="382">
        <v>0</v>
      </c>
      <c r="T2348" s="381">
        <v>0</v>
      </c>
    </row>
    <row r="2349" spans="1:20" ht="15" x14ac:dyDescent="0.25">
      <c r="A2349" s="66" t="s">
        <v>1119</v>
      </c>
      <c r="B2349" s="66" t="s">
        <v>527</v>
      </c>
      <c r="C2349" s="66"/>
      <c r="D2349" s="376">
        <v>7026</v>
      </c>
      <c r="E2349" s="66"/>
      <c r="F2349" s="66"/>
      <c r="G2349" s="66"/>
      <c r="I2349" s="66"/>
      <c r="J2349" s="66"/>
      <c r="K2349" s="66"/>
      <c r="M2349" s="377">
        <v>0</v>
      </c>
      <c r="N2349" s="378">
        <v>0</v>
      </c>
      <c r="P2349" s="377">
        <v>0</v>
      </c>
      <c r="Q2349" s="378">
        <v>0</v>
      </c>
      <c r="S2349" s="382">
        <v>0</v>
      </c>
      <c r="T2349" s="381">
        <v>0</v>
      </c>
    </row>
    <row r="2350" spans="1:20" ht="15" x14ac:dyDescent="0.25">
      <c r="A2350" s="66" t="s">
        <v>1119</v>
      </c>
      <c r="B2350" s="66" t="s">
        <v>527</v>
      </c>
      <c r="C2350" s="66"/>
      <c r="D2350" s="376">
        <v>7036</v>
      </c>
      <c r="E2350" s="66"/>
      <c r="F2350" s="66"/>
      <c r="G2350" s="66"/>
      <c r="I2350" s="66"/>
      <c r="J2350" s="66"/>
      <c r="K2350" s="66"/>
      <c r="M2350" s="377">
        <v>0</v>
      </c>
      <c r="N2350" s="378">
        <v>0</v>
      </c>
      <c r="P2350" s="377">
        <v>0</v>
      </c>
      <c r="Q2350" s="378">
        <v>0</v>
      </c>
      <c r="S2350" s="382">
        <v>0</v>
      </c>
      <c r="T2350" s="381">
        <v>0</v>
      </c>
    </row>
    <row r="2351" spans="1:20" ht="15" x14ac:dyDescent="0.25">
      <c r="A2351" s="66" t="s">
        <v>1119</v>
      </c>
      <c r="B2351" s="66" t="s">
        <v>527</v>
      </c>
      <c r="C2351" s="66"/>
      <c r="D2351" s="376">
        <v>7104</v>
      </c>
      <c r="E2351" s="66"/>
      <c r="F2351" s="66"/>
      <c r="G2351" s="66"/>
      <c r="I2351" s="66"/>
      <c r="J2351" s="66"/>
      <c r="K2351" s="66"/>
      <c r="M2351" s="377">
        <v>0</v>
      </c>
      <c r="N2351" s="378">
        <v>0</v>
      </c>
      <c r="P2351" s="377">
        <v>0</v>
      </c>
      <c r="Q2351" s="378">
        <v>0</v>
      </c>
      <c r="S2351" s="382">
        <v>0</v>
      </c>
      <c r="T2351" s="381">
        <v>0</v>
      </c>
    </row>
    <row r="2352" spans="1:20" ht="15" x14ac:dyDescent="0.25">
      <c r="A2352" s="66" t="s">
        <v>1119</v>
      </c>
      <c r="B2352" s="66" t="s">
        <v>527</v>
      </c>
      <c r="C2352" s="66"/>
      <c r="D2352" s="376">
        <v>7201</v>
      </c>
      <c r="E2352" s="66"/>
      <c r="F2352" s="66"/>
      <c r="G2352" s="66"/>
      <c r="I2352" s="66"/>
      <c r="J2352" s="66"/>
      <c r="K2352" s="66"/>
      <c r="M2352" s="377">
        <v>0</v>
      </c>
      <c r="N2352" s="378">
        <v>0</v>
      </c>
      <c r="P2352" s="377">
        <v>0</v>
      </c>
      <c r="Q2352" s="378">
        <v>0</v>
      </c>
      <c r="S2352" s="382">
        <v>0</v>
      </c>
      <c r="T2352" s="381">
        <v>0</v>
      </c>
    </row>
    <row r="2353" spans="1:20" ht="15" x14ac:dyDescent="0.25">
      <c r="A2353" s="66" t="s">
        <v>1119</v>
      </c>
      <c r="B2353" s="66" t="s">
        <v>527</v>
      </c>
      <c r="C2353" s="66"/>
      <c r="D2353" s="376">
        <v>7202</v>
      </c>
      <c r="E2353" s="66"/>
      <c r="F2353" s="66"/>
      <c r="G2353" s="66"/>
      <c r="I2353" s="66"/>
      <c r="J2353" s="66"/>
      <c r="K2353" s="66"/>
      <c r="M2353" s="377">
        <v>1</v>
      </c>
      <c r="N2353" s="378">
        <v>-500</v>
      </c>
      <c r="P2353" s="377">
        <v>0</v>
      </c>
      <c r="Q2353" s="378">
        <v>0</v>
      </c>
      <c r="S2353" s="382">
        <v>1</v>
      </c>
      <c r="T2353" s="381">
        <v>-1500</v>
      </c>
    </row>
    <row r="2354" spans="1:20" ht="15" x14ac:dyDescent="0.25">
      <c r="A2354" s="66" t="s">
        <v>1119</v>
      </c>
      <c r="B2354" s="66" t="s">
        <v>527</v>
      </c>
      <c r="C2354" s="66"/>
      <c r="D2354" s="376">
        <v>7205</v>
      </c>
      <c r="E2354" s="66"/>
      <c r="F2354" s="66"/>
      <c r="G2354" s="66"/>
      <c r="I2354" s="66"/>
      <c r="J2354" s="66"/>
      <c r="K2354" s="66"/>
      <c r="M2354" s="377">
        <v>0</v>
      </c>
      <c r="N2354" s="378">
        <v>0</v>
      </c>
      <c r="P2354" s="377">
        <v>0</v>
      </c>
      <c r="Q2354" s="378">
        <v>0</v>
      </c>
      <c r="S2354" s="382">
        <v>0</v>
      </c>
      <c r="T2354" s="381">
        <v>0</v>
      </c>
    </row>
    <row r="2355" spans="1:20" ht="15" x14ac:dyDescent="0.25">
      <c r="A2355" s="66" t="s">
        <v>1119</v>
      </c>
      <c r="B2355" s="66" t="s">
        <v>527</v>
      </c>
      <c r="C2355" s="66"/>
      <c r="D2355" s="376">
        <v>7206</v>
      </c>
      <c r="E2355" s="66"/>
      <c r="F2355" s="66"/>
      <c r="G2355" s="66"/>
      <c r="I2355" s="66"/>
      <c r="J2355" s="66"/>
      <c r="K2355" s="66"/>
      <c r="M2355" s="377">
        <v>0</v>
      </c>
      <c r="N2355" s="378">
        <v>0</v>
      </c>
      <c r="P2355" s="377">
        <v>0</v>
      </c>
      <c r="Q2355" s="378">
        <v>0</v>
      </c>
      <c r="S2355" s="382">
        <v>1</v>
      </c>
      <c r="T2355" s="381">
        <v>-1500</v>
      </c>
    </row>
    <row r="2356" spans="1:20" ht="15" x14ac:dyDescent="0.25">
      <c r="A2356" s="66" t="s">
        <v>1119</v>
      </c>
      <c r="B2356" s="66" t="s">
        <v>527</v>
      </c>
      <c r="C2356" s="66"/>
      <c r="D2356" s="376">
        <v>7207</v>
      </c>
      <c r="E2356" s="66"/>
      <c r="F2356" s="66"/>
      <c r="G2356" s="66"/>
      <c r="I2356" s="66"/>
      <c r="J2356" s="66"/>
      <c r="K2356" s="66"/>
      <c r="M2356" s="377">
        <v>0</v>
      </c>
      <c r="N2356" s="378">
        <v>0</v>
      </c>
      <c r="P2356" s="377">
        <v>0</v>
      </c>
      <c r="Q2356" s="378">
        <v>0</v>
      </c>
      <c r="S2356" s="382">
        <v>0</v>
      </c>
      <c r="T2356" s="381">
        <v>0</v>
      </c>
    </row>
    <row r="2357" spans="1:20" ht="15" x14ac:dyDescent="0.25">
      <c r="A2357" s="66" t="s">
        <v>1119</v>
      </c>
      <c r="B2357" s="66" t="s">
        <v>527</v>
      </c>
      <c r="C2357" s="66"/>
      <c r="D2357" s="376">
        <v>7208</v>
      </c>
      <c r="E2357" s="66"/>
      <c r="F2357" s="66"/>
      <c r="G2357" s="66"/>
      <c r="I2357" s="66"/>
      <c r="J2357" s="66"/>
      <c r="K2357" s="66"/>
      <c r="M2357" s="377">
        <v>1</v>
      </c>
      <c r="N2357" s="378">
        <v>-115</v>
      </c>
      <c r="P2357" s="377">
        <v>-400</v>
      </c>
      <c r="Q2357" s="378">
        <v>1</v>
      </c>
      <c r="S2357" s="382">
        <v>1</v>
      </c>
      <c r="T2357" s="381">
        <v>-750</v>
      </c>
    </row>
    <row r="2358" spans="1:20" ht="15" x14ac:dyDescent="0.25">
      <c r="A2358" s="66" t="s">
        <v>1119</v>
      </c>
      <c r="B2358" s="66" t="s">
        <v>527</v>
      </c>
      <c r="C2358" s="66"/>
      <c r="D2358" s="376">
        <v>7280</v>
      </c>
      <c r="E2358" s="66"/>
      <c r="F2358" s="66"/>
      <c r="G2358" s="66"/>
      <c r="I2358" s="66"/>
      <c r="J2358" s="66"/>
      <c r="K2358" s="66"/>
      <c r="M2358" s="377">
        <v>0</v>
      </c>
      <c r="N2358" s="378">
        <v>0</v>
      </c>
      <c r="P2358" s="377">
        <v>0</v>
      </c>
      <c r="Q2358" s="378">
        <v>0</v>
      </c>
      <c r="S2358" s="382">
        <v>0</v>
      </c>
      <c r="T2358" s="381">
        <v>0</v>
      </c>
    </row>
    <row r="2359" spans="1:20" ht="15" x14ac:dyDescent="0.25">
      <c r="A2359" s="66" t="s">
        <v>1119</v>
      </c>
      <c r="B2359" s="66" t="s">
        <v>527</v>
      </c>
      <c r="C2359" s="66"/>
      <c r="D2359" s="376">
        <v>8820</v>
      </c>
      <c r="E2359" s="66"/>
      <c r="F2359" s="66"/>
      <c r="G2359" s="66"/>
      <c r="I2359" s="66"/>
      <c r="J2359" s="66"/>
      <c r="K2359" s="66"/>
      <c r="M2359" s="377">
        <v>0</v>
      </c>
      <c r="N2359" s="378">
        <v>0</v>
      </c>
      <c r="P2359" s="377">
        <v>0</v>
      </c>
      <c r="Q2359" s="378">
        <v>0</v>
      </c>
      <c r="S2359" s="382">
        <v>0</v>
      </c>
      <c r="T2359" s="381">
        <v>0</v>
      </c>
    </row>
    <row r="2360" spans="1:20" ht="15" x14ac:dyDescent="0.25">
      <c r="A2360" s="66" t="s">
        <v>1119</v>
      </c>
      <c r="B2360" s="66" t="s">
        <v>314</v>
      </c>
      <c r="C2360" s="66"/>
      <c r="D2360" s="376">
        <v>7407</v>
      </c>
      <c r="E2360" s="66"/>
      <c r="F2360" s="66"/>
      <c r="G2360" s="66"/>
      <c r="I2360" s="66"/>
      <c r="J2360" s="66"/>
      <c r="K2360" s="66"/>
      <c r="M2360" s="377">
        <v>0</v>
      </c>
      <c r="N2360" s="378">
        <v>0</v>
      </c>
      <c r="P2360" s="377">
        <v>-227.14</v>
      </c>
      <c r="Q2360" s="378">
        <v>1</v>
      </c>
      <c r="S2360" s="382">
        <v>0</v>
      </c>
      <c r="T2360" s="381">
        <v>0</v>
      </c>
    </row>
    <row r="2361" spans="1:20" ht="15" x14ac:dyDescent="0.25">
      <c r="A2361" s="66" t="s">
        <v>1119</v>
      </c>
      <c r="B2361" s="66" t="s">
        <v>317</v>
      </c>
      <c r="C2361" s="66"/>
      <c r="D2361" s="376">
        <v>7630</v>
      </c>
      <c r="E2361" s="66"/>
      <c r="F2361" s="66"/>
      <c r="G2361" s="66"/>
      <c r="I2361" s="66"/>
      <c r="J2361" s="66"/>
      <c r="K2361" s="66"/>
      <c r="M2361" s="377">
        <v>0</v>
      </c>
      <c r="N2361" s="378">
        <v>0</v>
      </c>
      <c r="P2361" s="377">
        <v>0</v>
      </c>
      <c r="Q2361" s="378">
        <v>0</v>
      </c>
      <c r="S2361" s="382">
        <v>0</v>
      </c>
      <c r="T2361" s="381">
        <v>0</v>
      </c>
    </row>
    <row r="2362" spans="1:20" ht="15" x14ac:dyDescent="0.25">
      <c r="A2362" s="66" t="s">
        <v>1119</v>
      </c>
      <c r="B2362" s="66" t="s">
        <v>318</v>
      </c>
      <c r="C2362" s="66"/>
      <c r="D2362" s="376">
        <v>7631</v>
      </c>
      <c r="E2362" s="66"/>
      <c r="F2362" s="66"/>
      <c r="G2362" s="66"/>
      <c r="I2362" s="66"/>
      <c r="J2362" s="66"/>
      <c r="K2362" s="66"/>
      <c r="M2362" s="377">
        <v>1</v>
      </c>
      <c r="N2362" s="378">
        <v>-867</v>
      </c>
      <c r="P2362" s="377">
        <v>0</v>
      </c>
      <c r="Q2362" s="378">
        <v>0</v>
      </c>
      <c r="S2362" s="382">
        <v>1</v>
      </c>
      <c r="T2362" s="381">
        <v>-892.1</v>
      </c>
    </row>
    <row r="2363" spans="1:20" ht="15" x14ac:dyDescent="0.25">
      <c r="A2363" s="66" t="s">
        <v>1119</v>
      </c>
      <c r="B2363" s="66" t="s">
        <v>319</v>
      </c>
      <c r="C2363" s="66"/>
      <c r="D2363" s="376">
        <v>7632</v>
      </c>
      <c r="E2363" s="66"/>
      <c r="F2363" s="66"/>
      <c r="G2363" s="66"/>
      <c r="I2363" s="66"/>
      <c r="J2363" s="66"/>
      <c r="K2363" s="66"/>
      <c r="M2363" s="377">
        <v>0</v>
      </c>
      <c r="N2363" s="378">
        <v>0</v>
      </c>
      <c r="P2363" s="377">
        <v>0</v>
      </c>
      <c r="Q2363" s="378">
        <v>0</v>
      </c>
      <c r="S2363" s="382">
        <v>0</v>
      </c>
      <c r="T2363" s="381">
        <v>0</v>
      </c>
    </row>
    <row r="2364" spans="1:20" ht="15" x14ac:dyDescent="0.25">
      <c r="A2364" s="66" t="s">
        <v>1119</v>
      </c>
      <c r="B2364" s="66" t="s">
        <v>427</v>
      </c>
      <c r="C2364" s="66"/>
      <c r="D2364" s="376">
        <v>7006</v>
      </c>
      <c r="E2364" s="66"/>
      <c r="F2364" s="66"/>
      <c r="G2364" s="66"/>
      <c r="I2364" s="66"/>
      <c r="J2364" s="66"/>
      <c r="K2364" s="66"/>
      <c r="M2364" s="377">
        <v>0</v>
      </c>
      <c r="N2364" s="378">
        <v>0</v>
      </c>
      <c r="P2364" s="377">
        <v>0</v>
      </c>
      <c r="Q2364" s="378">
        <v>0</v>
      </c>
      <c r="S2364" s="382">
        <v>0</v>
      </c>
      <c r="T2364" s="381">
        <v>0</v>
      </c>
    </row>
    <row r="2365" spans="1:20" ht="15" x14ac:dyDescent="0.25">
      <c r="A2365" s="66" t="s">
        <v>1119</v>
      </c>
      <c r="B2365" s="66" t="s">
        <v>427</v>
      </c>
      <c r="C2365" s="66"/>
      <c r="D2365" s="376">
        <v>7021</v>
      </c>
      <c r="E2365" s="66"/>
      <c r="F2365" s="66"/>
      <c r="G2365" s="66"/>
      <c r="I2365" s="66"/>
      <c r="J2365" s="66"/>
      <c r="K2365" s="66"/>
      <c r="M2365" s="377">
        <v>0</v>
      </c>
      <c r="N2365" s="378">
        <v>0</v>
      </c>
      <c r="P2365" s="377">
        <v>0</v>
      </c>
      <c r="Q2365" s="378">
        <v>0</v>
      </c>
      <c r="S2365" s="382">
        <v>0</v>
      </c>
      <c r="T2365" s="381">
        <v>0</v>
      </c>
    </row>
    <row r="2366" spans="1:20" ht="15" x14ac:dyDescent="0.25">
      <c r="A2366" s="66" t="s">
        <v>1119</v>
      </c>
      <c r="B2366" s="66" t="s">
        <v>377</v>
      </c>
      <c r="C2366" s="66"/>
      <c r="D2366" s="376">
        <v>8053</v>
      </c>
      <c r="E2366" s="66"/>
      <c r="F2366" s="66"/>
      <c r="G2366" s="66"/>
      <c r="I2366" s="66"/>
      <c r="J2366" s="66"/>
      <c r="K2366" s="66"/>
      <c r="M2366" s="377">
        <v>0</v>
      </c>
      <c r="N2366" s="378">
        <v>0</v>
      </c>
      <c r="P2366" s="377">
        <v>0</v>
      </c>
      <c r="Q2366" s="378">
        <v>0</v>
      </c>
      <c r="S2366" s="382">
        <v>0</v>
      </c>
      <c r="T2366" s="381">
        <v>0</v>
      </c>
    </row>
    <row r="2367" spans="1:20" ht="15" x14ac:dyDescent="0.25">
      <c r="A2367" s="66" t="s">
        <v>1119</v>
      </c>
      <c r="B2367" s="66" t="s">
        <v>465</v>
      </c>
      <c r="C2367" s="66"/>
      <c r="D2367" s="376">
        <v>8560</v>
      </c>
      <c r="E2367" s="66"/>
      <c r="F2367" s="66"/>
      <c r="G2367" s="66"/>
      <c r="I2367" s="66"/>
      <c r="J2367" s="66"/>
      <c r="K2367" s="66"/>
      <c r="M2367" s="377">
        <v>0</v>
      </c>
      <c r="N2367" s="378">
        <v>0</v>
      </c>
      <c r="P2367" s="377">
        <v>0</v>
      </c>
      <c r="Q2367" s="378">
        <v>0</v>
      </c>
      <c r="S2367" s="382">
        <v>0</v>
      </c>
      <c r="T2367" s="381">
        <v>0</v>
      </c>
    </row>
    <row r="2368" spans="1:20" ht="15" x14ac:dyDescent="0.25">
      <c r="A2368" s="66" t="s">
        <v>1119</v>
      </c>
      <c r="B2368" s="66" t="s">
        <v>465</v>
      </c>
      <c r="C2368" s="66"/>
      <c r="D2368" s="376">
        <v>8618</v>
      </c>
      <c r="E2368" s="66"/>
      <c r="F2368" s="66"/>
      <c r="G2368" s="66"/>
      <c r="I2368" s="66"/>
      <c r="J2368" s="66"/>
      <c r="K2368" s="66"/>
      <c r="M2368" s="377">
        <v>0</v>
      </c>
      <c r="N2368" s="378">
        <v>0</v>
      </c>
      <c r="P2368" s="377">
        <v>0</v>
      </c>
      <c r="Q2368" s="378">
        <v>0</v>
      </c>
      <c r="S2368" s="382">
        <v>0</v>
      </c>
      <c r="T2368" s="381">
        <v>0</v>
      </c>
    </row>
    <row r="2369" spans="1:20" ht="15" x14ac:dyDescent="0.25">
      <c r="A2369" s="66" t="s">
        <v>1119</v>
      </c>
      <c r="B2369" s="66" t="s">
        <v>465</v>
      </c>
      <c r="C2369" s="66"/>
      <c r="D2369" s="376">
        <v>8619</v>
      </c>
      <c r="E2369" s="66"/>
      <c r="F2369" s="66"/>
      <c r="G2369" s="66"/>
      <c r="I2369" s="66"/>
      <c r="J2369" s="66"/>
      <c r="K2369" s="66"/>
      <c r="M2369" s="377">
        <v>0</v>
      </c>
      <c r="N2369" s="378">
        <v>0</v>
      </c>
      <c r="P2369" s="377">
        <v>0</v>
      </c>
      <c r="Q2369" s="378">
        <v>0</v>
      </c>
      <c r="S2369" s="382">
        <v>0</v>
      </c>
      <c r="T2369" s="381">
        <v>0</v>
      </c>
    </row>
    <row r="2370" spans="1:20" ht="15" x14ac:dyDescent="0.25">
      <c r="A2370" s="66" t="s">
        <v>1119</v>
      </c>
      <c r="B2370" s="66" t="s">
        <v>465</v>
      </c>
      <c r="C2370" s="66"/>
      <c r="D2370" s="376">
        <v>8628</v>
      </c>
      <c r="E2370" s="66"/>
      <c r="F2370" s="66"/>
      <c r="G2370" s="66"/>
      <c r="I2370" s="66"/>
      <c r="J2370" s="66"/>
      <c r="K2370" s="66"/>
      <c r="M2370" s="377">
        <v>0</v>
      </c>
      <c r="N2370" s="378">
        <v>0</v>
      </c>
      <c r="P2370" s="377">
        <v>0</v>
      </c>
      <c r="Q2370" s="378">
        <v>0</v>
      </c>
      <c r="S2370" s="382">
        <v>1</v>
      </c>
      <c r="T2370" s="381">
        <v>-928</v>
      </c>
    </row>
    <row r="2371" spans="1:20" ht="15" x14ac:dyDescent="0.25">
      <c r="A2371" s="66" t="s">
        <v>1119</v>
      </c>
      <c r="B2371" s="66" t="s">
        <v>465</v>
      </c>
      <c r="C2371" s="66"/>
      <c r="D2371" s="376">
        <v>8638</v>
      </c>
      <c r="E2371" s="66"/>
      <c r="F2371" s="66"/>
      <c r="G2371" s="66"/>
      <c r="I2371" s="66"/>
      <c r="J2371" s="66"/>
      <c r="K2371" s="66"/>
      <c r="M2371" s="377">
        <v>1</v>
      </c>
      <c r="N2371" s="378">
        <v>-561</v>
      </c>
      <c r="P2371" s="377">
        <v>0</v>
      </c>
      <c r="Q2371" s="378">
        <v>0</v>
      </c>
      <c r="S2371" s="382">
        <v>0</v>
      </c>
      <c r="T2371" s="381">
        <v>0</v>
      </c>
    </row>
    <row r="2372" spans="1:20" ht="15" x14ac:dyDescent="0.25">
      <c r="A2372" s="66" t="s">
        <v>1119</v>
      </c>
      <c r="B2372" s="66" t="s">
        <v>320</v>
      </c>
      <c r="C2372" s="66"/>
      <c r="D2372" s="376">
        <v>7410</v>
      </c>
      <c r="E2372" s="66"/>
      <c r="F2372" s="66"/>
      <c r="G2372" s="66"/>
      <c r="I2372" s="66"/>
      <c r="J2372" s="66"/>
      <c r="K2372" s="66"/>
      <c r="M2372" s="377">
        <v>0</v>
      </c>
      <c r="N2372" s="378">
        <v>0</v>
      </c>
      <c r="P2372" s="377">
        <v>0</v>
      </c>
      <c r="Q2372" s="378">
        <v>0</v>
      </c>
      <c r="S2372" s="382">
        <v>0</v>
      </c>
      <c r="T2372" s="381">
        <v>0</v>
      </c>
    </row>
    <row r="2373" spans="1:20" ht="15" x14ac:dyDescent="0.25">
      <c r="A2373" s="66" t="s">
        <v>1119</v>
      </c>
      <c r="B2373" s="66" t="s">
        <v>428</v>
      </c>
      <c r="C2373" s="66"/>
      <c r="D2373" s="376">
        <v>7004</v>
      </c>
      <c r="E2373" s="66"/>
      <c r="F2373" s="66"/>
      <c r="G2373" s="66"/>
      <c r="I2373" s="66"/>
      <c r="J2373" s="66"/>
      <c r="K2373" s="66"/>
      <c r="M2373" s="377">
        <v>0</v>
      </c>
      <c r="N2373" s="378">
        <v>0</v>
      </c>
      <c r="P2373" s="377">
        <v>-700</v>
      </c>
      <c r="Q2373" s="378">
        <v>1</v>
      </c>
      <c r="S2373" s="382">
        <v>0</v>
      </c>
      <c r="T2373" s="381">
        <v>0</v>
      </c>
    </row>
    <row r="2374" spans="1:20" ht="15" x14ac:dyDescent="0.25">
      <c r="A2374" s="66" t="s">
        <v>1119</v>
      </c>
      <c r="B2374" s="66" t="s">
        <v>321</v>
      </c>
      <c r="C2374" s="66"/>
      <c r="D2374" s="376">
        <v>7022</v>
      </c>
      <c r="E2374" s="66"/>
      <c r="F2374" s="66"/>
      <c r="G2374" s="66"/>
      <c r="I2374" s="66"/>
      <c r="J2374" s="66"/>
      <c r="K2374" s="66"/>
      <c r="M2374" s="377">
        <v>0</v>
      </c>
      <c r="N2374" s="378">
        <v>0</v>
      </c>
      <c r="P2374" s="377">
        <v>0</v>
      </c>
      <c r="Q2374" s="378">
        <v>0</v>
      </c>
      <c r="S2374" s="382">
        <v>0</v>
      </c>
      <c r="T2374" s="381">
        <v>0</v>
      </c>
    </row>
    <row r="2375" spans="1:20" ht="15" x14ac:dyDescent="0.25">
      <c r="A2375" s="66" t="s">
        <v>1119</v>
      </c>
      <c r="B2375" s="66" t="s">
        <v>321</v>
      </c>
      <c r="C2375" s="66"/>
      <c r="D2375" s="376">
        <v>7631</v>
      </c>
      <c r="E2375" s="66"/>
      <c r="F2375" s="66"/>
      <c r="G2375" s="66"/>
      <c r="I2375" s="66"/>
      <c r="J2375" s="66"/>
      <c r="K2375" s="66"/>
      <c r="M2375" s="377">
        <v>0</v>
      </c>
      <c r="N2375" s="378">
        <v>0</v>
      </c>
      <c r="P2375" s="377">
        <v>0</v>
      </c>
      <c r="Q2375" s="378">
        <v>0</v>
      </c>
      <c r="S2375" s="382">
        <v>0</v>
      </c>
      <c r="T2375" s="381">
        <v>0</v>
      </c>
    </row>
    <row r="2376" spans="1:20" ht="15" x14ac:dyDescent="0.25">
      <c r="A2376" s="66" t="s">
        <v>1119</v>
      </c>
      <c r="B2376" s="66" t="s">
        <v>528</v>
      </c>
      <c r="C2376" s="66"/>
      <c r="D2376" s="376">
        <v>7023</v>
      </c>
      <c r="E2376" s="66"/>
      <c r="F2376" s="66"/>
      <c r="G2376" s="66"/>
      <c r="I2376" s="66"/>
      <c r="J2376" s="66"/>
      <c r="K2376" s="66"/>
      <c r="M2376" s="377">
        <v>0</v>
      </c>
      <c r="N2376" s="378">
        <v>0</v>
      </c>
      <c r="P2376" s="377">
        <v>0</v>
      </c>
      <c r="Q2376" s="378">
        <v>0</v>
      </c>
      <c r="S2376" s="382">
        <v>0</v>
      </c>
      <c r="T2376" s="381">
        <v>0</v>
      </c>
    </row>
    <row r="2377" spans="1:20" ht="15" x14ac:dyDescent="0.25">
      <c r="A2377" s="66" t="s">
        <v>1119</v>
      </c>
      <c r="B2377" s="66" t="s">
        <v>610</v>
      </c>
      <c r="C2377" s="66"/>
      <c r="D2377" s="376">
        <v>7931</v>
      </c>
      <c r="E2377" s="66"/>
      <c r="F2377" s="66"/>
      <c r="G2377" s="66"/>
      <c r="I2377" s="66"/>
      <c r="J2377" s="66"/>
      <c r="K2377" s="66"/>
      <c r="M2377" s="377">
        <v>0</v>
      </c>
      <c r="N2377" s="378">
        <v>0</v>
      </c>
      <c r="P2377" s="377">
        <v>0</v>
      </c>
      <c r="Q2377" s="378">
        <v>0</v>
      </c>
      <c r="S2377" s="382">
        <v>0</v>
      </c>
      <c r="T2377" s="381">
        <v>0</v>
      </c>
    </row>
    <row r="2378" spans="1:20" ht="15" x14ac:dyDescent="0.25">
      <c r="A2378" s="66" t="s">
        <v>1119</v>
      </c>
      <c r="B2378" s="66" t="s">
        <v>378</v>
      </c>
      <c r="C2378" s="66"/>
      <c r="D2378" s="376">
        <v>8505</v>
      </c>
      <c r="E2378" s="66"/>
      <c r="F2378" s="66"/>
      <c r="G2378" s="66"/>
      <c r="I2378" s="66"/>
      <c r="J2378" s="66"/>
      <c r="K2378" s="66"/>
      <c r="M2378" s="377">
        <v>0</v>
      </c>
      <c r="N2378" s="378">
        <v>0</v>
      </c>
      <c r="P2378" s="377">
        <v>0</v>
      </c>
      <c r="Q2378" s="378">
        <v>0</v>
      </c>
      <c r="S2378" s="382">
        <v>0</v>
      </c>
      <c r="T2378" s="381">
        <v>0</v>
      </c>
    </row>
    <row r="2379" spans="1:20" ht="15" x14ac:dyDescent="0.25">
      <c r="A2379" s="66" t="s">
        <v>1119</v>
      </c>
      <c r="B2379" s="66" t="s">
        <v>379</v>
      </c>
      <c r="C2379" s="66"/>
      <c r="D2379" s="376">
        <v>7728</v>
      </c>
      <c r="E2379" s="66"/>
      <c r="F2379" s="66"/>
      <c r="G2379" s="66"/>
      <c r="I2379" s="66"/>
      <c r="J2379" s="66"/>
      <c r="K2379" s="66"/>
      <c r="M2379" s="377">
        <v>0</v>
      </c>
      <c r="N2379" s="378">
        <v>0</v>
      </c>
      <c r="P2379" s="377">
        <v>0</v>
      </c>
      <c r="Q2379" s="378">
        <v>0</v>
      </c>
      <c r="S2379" s="382">
        <v>0</v>
      </c>
      <c r="T2379" s="381">
        <v>0</v>
      </c>
    </row>
    <row r="2380" spans="1:20" ht="15" x14ac:dyDescent="0.25">
      <c r="A2380" s="66" t="s">
        <v>1119</v>
      </c>
      <c r="B2380" s="66" t="s">
        <v>379</v>
      </c>
      <c r="C2380" s="66"/>
      <c r="D2380" s="376">
        <v>8016</v>
      </c>
      <c r="E2380" s="66"/>
      <c r="F2380" s="66"/>
      <c r="G2380" s="66"/>
      <c r="I2380" s="66"/>
      <c r="J2380" s="66"/>
      <c r="K2380" s="66"/>
      <c r="M2380" s="377">
        <v>0</v>
      </c>
      <c r="N2380" s="378">
        <v>0</v>
      </c>
      <c r="P2380" s="377">
        <v>0</v>
      </c>
      <c r="Q2380" s="378">
        <v>0</v>
      </c>
      <c r="S2380" s="382">
        <v>0</v>
      </c>
      <c r="T2380" s="381">
        <v>0</v>
      </c>
    </row>
    <row r="2381" spans="1:20" ht="15" x14ac:dyDescent="0.25">
      <c r="A2381" s="66" t="s">
        <v>1119</v>
      </c>
      <c r="B2381" s="66" t="s">
        <v>379</v>
      </c>
      <c r="C2381" s="66"/>
      <c r="D2381" s="376">
        <v>8505</v>
      </c>
      <c r="E2381" s="66"/>
      <c r="F2381" s="66"/>
      <c r="G2381" s="66"/>
      <c r="I2381" s="66"/>
      <c r="J2381" s="66"/>
      <c r="K2381" s="66"/>
      <c r="M2381" s="377">
        <v>0</v>
      </c>
      <c r="N2381" s="378">
        <v>0</v>
      </c>
      <c r="P2381" s="377">
        <v>0</v>
      </c>
      <c r="Q2381" s="378">
        <v>0</v>
      </c>
      <c r="S2381" s="382">
        <v>0</v>
      </c>
      <c r="T2381" s="381">
        <v>0</v>
      </c>
    </row>
    <row r="2382" spans="1:20" ht="15" x14ac:dyDescent="0.25">
      <c r="A2382" s="66" t="s">
        <v>1119</v>
      </c>
      <c r="B2382" s="66" t="s">
        <v>379</v>
      </c>
      <c r="C2382" s="66"/>
      <c r="D2382" s="376">
        <v>8518</v>
      </c>
      <c r="E2382" s="66"/>
      <c r="F2382" s="66"/>
      <c r="G2382" s="66"/>
      <c r="I2382" s="66"/>
      <c r="J2382" s="66"/>
      <c r="K2382" s="66"/>
      <c r="M2382" s="377">
        <v>0</v>
      </c>
      <c r="N2382" s="378">
        <v>0</v>
      </c>
      <c r="P2382" s="377">
        <v>0</v>
      </c>
      <c r="Q2382" s="378">
        <v>0</v>
      </c>
      <c r="S2382" s="382">
        <v>0</v>
      </c>
      <c r="T2382" s="381">
        <v>0</v>
      </c>
    </row>
    <row r="2383" spans="1:20" ht="15" x14ac:dyDescent="0.25">
      <c r="A2383" s="66" t="s">
        <v>1119</v>
      </c>
      <c r="B2383" s="66" t="s">
        <v>379</v>
      </c>
      <c r="C2383" s="66"/>
      <c r="D2383" s="376">
        <v>8554</v>
      </c>
      <c r="E2383" s="66"/>
      <c r="F2383" s="66"/>
      <c r="G2383" s="66"/>
      <c r="I2383" s="66"/>
      <c r="J2383" s="66"/>
      <c r="K2383" s="66"/>
      <c r="M2383" s="377">
        <v>0</v>
      </c>
      <c r="N2383" s="378">
        <v>0</v>
      </c>
      <c r="P2383" s="377">
        <v>0</v>
      </c>
      <c r="Q2383" s="378">
        <v>0</v>
      </c>
      <c r="S2383" s="382">
        <v>0</v>
      </c>
      <c r="T2383" s="381">
        <v>0</v>
      </c>
    </row>
    <row r="2384" spans="1:20" ht="15" x14ac:dyDescent="0.25">
      <c r="A2384" s="66" t="s">
        <v>1119</v>
      </c>
      <c r="B2384" s="66" t="s">
        <v>585</v>
      </c>
      <c r="C2384" s="66"/>
      <c r="D2384" s="376">
        <v>7932</v>
      </c>
      <c r="E2384" s="66"/>
      <c r="F2384" s="66"/>
      <c r="G2384" s="66"/>
      <c r="I2384" s="66"/>
      <c r="J2384" s="66"/>
      <c r="K2384" s="66"/>
      <c r="M2384" s="377">
        <v>0</v>
      </c>
      <c r="N2384" s="378">
        <v>0</v>
      </c>
      <c r="P2384" s="377">
        <v>0</v>
      </c>
      <c r="Q2384" s="378">
        <v>0</v>
      </c>
      <c r="S2384" s="382">
        <v>0</v>
      </c>
      <c r="T2384" s="381">
        <v>0</v>
      </c>
    </row>
    <row r="2385" spans="1:20" ht="15" x14ac:dyDescent="0.25">
      <c r="A2385" s="66" t="s">
        <v>1119</v>
      </c>
      <c r="B2385" s="66" t="s">
        <v>322</v>
      </c>
      <c r="C2385" s="66"/>
      <c r="D2385" s="376">
        <v>7020</v>
      </c>
      <c r="E2385" s="66"/>
      <c r="F2385" s="66"/>
      <c r="G2385" s="66"/>
      <c r="I2385" s="66"/>
      <c r="J2385" s="66"/>
      <c r="K2385" s="66"/>
      <c r="M2385" s="377">
        <v>0</v>
      </c>
      <c r="N2385" s="378">
        <v>0</v>
      </c>
      <c r="P2385" s="377">
        <v>0</v>
      </c>
      <c r="Q2385" s="378">
        <v>0</v>
      </c>
      <c r="S2385" s="382">
        <v>0</v>
      </c>
      <c r="T2385" s="381">
        <v>0</v>
      </c>
    </row>
    <row r="2386" spans="1:20" ht="15" x14ac:dyDescent="0.25">
      <c r="A2386" s="66" t="s">
        <v>1119</v>
      </c>
      <c r="B2386" s="66" t="s">
        <v>322</v>
      </c>
      <c r="C2386" s="66"/>
      <c r="D2386" s="376">
        <v>7024</v>
      </c>
      <c r="E2386" s="66"/>
      <c r="F2386" s="66"/>
      <c r="G2386" s="66"/>
      <c r="I2386" s="66"/>
      <c r="J2386" s="66"/>
      <c r="K2386" s="66"/>
      <c r="M2386" s="377">
        <v>0</v>
      </c>
      <c r="N2386" s="378">
        <v>0</v>
      </c>
      <c r="P2386" s="377">
        <v>0</v>
      </c>
      <c r="Q2386" s="378">
        <v>0</v>
      </c>
      <c r="S2386" s="382">
        <v>0</v>
      </c>
      <c r="T2386" s="381">
        <v>0</v>
      </c>
    </row>
    <row r="2387" spans="1:20" ht="15" x14ac:dyDescent="0.25">
      <c r="A2387" s="66" t="s">
        <v>1119</v>
      </c>
      <c r="B2387" s="66" t="s">
        <v>556</v>
      </c>
      <c r="C2387" s="66"/>
      <c r="D2387" s="376">
        <v>7417</v>
      </c>
      <c r="E2387" s="66"/>
      <c r="F2387" s="66"/>
      <c r="G2387" s="66"/>
      <c r="I2387" s="66"/>
      <c r="J2387" s="66"/>
      <c r="K2387" s="66"/>
      <c r="M2387" s="377">
        <v>0</v>
      </c>
      <c r="N2387" s="378">
        <v>0</v>
      </c>
      <c r="P2387" s="377">
        <v>0</v>
      </c>
      <c r="Q2387" s="378">
        <v>0</v>
      </c>
      <c r="S2387" s="382">
        <v>0</v>
      </c>
      <c r="T2387" s="381">
        <v>0</v>
      </c>
    </row>
    <row r="2388" spans="1:20" ht="15" x14ac:dyDescent="0.25">
      <c r="A2388" s="66" t="s">
        <v>1119</v>
      </c>
      <c r="B2388" s="66" t="s">
        <v>511</v>
      </c>
      <c r="C2388" s="66"/>
      <c r="D2388" s="376">
        <v>7860</v>
      </c>
      <c r="E2388" s="66"/>
      <c r="F2388" s="66"/>
      <c r="G2388" s="66"/>
      <c r="I2388" s="66"/>
      <c r="J2388" s="66"/>
      <c r="K2388" s="66"/>
      <c r="M2388" s="377">
        <v>0</v>
      </c>
      <c r="N2388" s="378">
        <v>0</v>
      </c>
      <c r="P2388" s="377">
        <v>0</v>
      </c>
      <c r="Q2388" s="378">
        <v>0</v>
      </c>
      <c r="S2388" s="382">
        <v>0</v>
      </c>
      <c r="T2388" s="381">
        <v>0</v>
      </c>
    </row>
    <row r="2389" spans="1:20" ht="15" x14ac:dyDescent="0.25">
      <c r="A2389" s="66" t="s">
        <v>1119</v>
      </c>
      <c r="B2389" s="66" t="s">
        <v>511</v>
      </c>
      <c r="C2389" s="66"/>
      <c r="D2389" s="376">
        <v>8528</v>
      </c>
      <c r="E2389" s="66"/>
      <c r="F2389" s="66"/>
      <c r="G2389" s="66"/>
      <c r="I2389" s="66"/>
      <c r="J2389" s="66"/>
      <c r="K2389" s="66"/>
      <c r="M2389" s="377">
        <v>0</v>
      </c>
      <c r="N2389" s="378">
        <v>0</v>
      </c>
      <c r="P2389" s="377">
        <v>0</v>
      </c>
      <c r="Q2389" s="378">
        <v>0</v>
      </c>
      <c r="S2389" s="382">
        <v>0</v>
      </c>
      <c r="T2389" s="381">
        <v>0</v>
      </c>
    </row>
    <row r="2390" spans="1:20" ht="15" x14ac:dyDescent="0.25">
      <c r="A2390" s="66" t="s">
        <v>1119</v>
      </c>
      <c r="B2390" s="66" t="s">
        <v>511</v>
      </c>
      <c r="C2390" s="66"/>
      <c r="D2390" s="376">
        <v>8540</v>
      </c>
      <c r="E2390" s="66"/>
      <c r="F2390" s="66"/>
      <c r="G2390" s="66"/>
      <c r="I2390" s="66"/>
      <c r="J2390" s="66"/>
      <c r="K2390" s="66"/>
      <c r="M2390" s="377">
        <v>0</v>
      </c>
      <c r="N2390" s="378">
        <v>0</v>
      </c>
      <c r="P2390" s="377">
        <v>0</v>
      </c>
      <c r="Q2390" s="378">
        <v>0</v>
      </c>
      <c r="S2390" s="382">
        <v>0</v>
      </c>
      <c r="T2390" s="381">
        <v>0</v>
      </c>
    </row>
    <row r="2391" spans="1:20" ht="15" x14ac:dyDescent="0.25">
      <c r="A2391" s="66" t="s">
        <v>1119</v>
      </c>
      <c r="B2391" s="66" t="s">
        <v>511</v>
      </c>
      <c r="C2391" s="66"/>
      <c r="D2391" s="376">
        <v>8823</v>
      </c>
      <c r="E2391" s="66"/>
      <c r="F2391" s="66"/>
      <c r="G2391" s="66"/>
      <c r="I2391" s="66"/>
      <c r="J2391" s="66"/>
      <c r="K2391" s="66"/>
      <c r="M2391" s="377">
        <v>0</v>
      </c>
      <c r="N2391" s="378">
        <v>0</v>
      </c>
      <c r="P2391" s="377">
        <v>0</v>
      </c>
      <c r="Q2391" s="378">
        <v>0</v>
      </c>
      <c r="S2391" s="382">
        <v>0</v>
      </c>
      <c r="T2391" s="381">
        <v>0</v>
      </c>
    </row>
    <row r="2392" spans="1:20" ht="15" x14ac:dyDescent="0.25">
      <c r="A2392" s="66" t="s">
        <v>1119</v>
      </c>
      <c r="B2392" s="66" t="s">
        <v>511</v>
      </c>
      <c r="C2392" s="66"/>
      <c r="D2392" s="376">
        <v>8873</v>
      </c>
      <c r="E2392" s="66"/>
      <c r="F2392" s="66"/>
      <c r="G2392" s="66"/>
      <c r="I2392" s="66"/>
      <c r="J2392" s="66"/>
      <c r="K2392" s="66"/>
      <c r="M2392" s="377">
        <v>0</v>
      </c>
      <c r="N2392" s="378">
        <v>0</v>
      </c>
      <c r="P2392" s="377">
        <v>0</v>
      </c>
      <c r="Q2392" s="378">
        <v>0</v>
      </c>
      <c r="S2392" s="382">
        <v>0</v>
      </c>
      <c r="T2392" s="381">
        <v>0</v>
      </c>
    </row>
    <row r="2393" spans="1:20" ht="15" x14ac:dyDescent="0.25">
      <c r="A2393" s="66" t="s">
        <v>1119</v>
      </c>
      <c r="B2393" s="66" t="s">
        <v>511</v>
      </c>
      <c r="C2393" s="66"/>
      <c r="D2393" s="376">
        <v>8875</v>
      </c>
      <c r="E2393" s="66"/>
      <c r="F2393" s="66"/>
      <c r="G2393" s="66"/>
      <c r="I2393" s="66"/>
      <c r="J2393" s="66"/>
      <c r="K2393" s="66"/>
      <c r="M2393" s="377">
        <v>0</v>
      </c>
      <c r="N2393" s="378">
        <v>0</v>
      </c>
      <c r="P2393" s="377">
        <v>0</v>
      </c>
      <c r="Q2393" s="378">
        <v>0</v>
      </c>
      <c r="S2393" s="382">
        <v>0</v>
      </c>
      <c r="T2393" s="381">
        <v>0</v>
      </c>
    </row>
    <row r="2394" spans="1:20" ht="15" x14ac:dyDescent="0.25">
      <c r="A2394" s="66" t="s">
        <v>1119</v>
      </c>
      <c r="B2394" s="66" t="s">
        <v>323</v>
      </c>
      <c r="C2394" s="66"/>
      <c r="D2394" s="376">
        <v>7026</v>
      </c>
      <c r="E2394" s="66"/>
      <c r="F2394" s="66"/>
      <c r="G2394" s="66"/>
      <c r="I2394" s="66"/>
      <c r="J2394" s="66"/>
      <c r="K2394" s="66"/>
      <c r="M2394" s="377">
        <v>0</v>
      </c>
      <c r="N2394" s="378">
        <v>0</v>
      </c>
      <c r="P2394" s="377">
        <v>0</v>
      </c>
      <c r="Q2394" s="378">
        <v>0</v>
      </c>
      <c r="S2394" s="382">
        <v>0</v>
      </c>
      <c r="T2394" s="381">
        <v>0</v>
      </c>
    </row>
    <row r="2395" spans="1:20" ht="15" x14ac:dyDescent="0.25">
      <c r="A2395" s="66" t="s">
        <v>1119</v>
      </c>
      <c r="B2395" s="66" t="s">
        <v>529</v>
      </c>
      <c r="C2395" s="66"/>
      <c r="D2395" s="376">
        <v>7027</v>
      </c>
      <c r="E2395" s="66"/>
      <c r="F2395" s="66"/>
      <c r="G2395" s="66"/>
      <c r="I2395" s="66"/>
      <c r="J2395" s="66"/>
      <c r="K2395" s="66"/>
      <c r="M2395" s="377">
        <v>0</v>
      </c>
      <c r="N2395" s="378">
        <v>0</v>
      </c>
      <c r="P2395" s="377">
        <v>0</v>
      </c>
      <c r="Q2395" s="378">
        <v>0</v>
      </c>
      <c r="S2395" s="382">
        <v>0</v>
      </c>
      <c r="T2395" s="381">
        <v>0</v>
      </c>
    </row>
    <row r="2396" spans="1:20" ht="15" x14ac:dyDescent="0.25">
      <c r="A2396" s="66" t="s">
        <v>1119</v>
      </c>
      <c r="B2396" s="66" t="s">
        <v>429</v>
      </c>
      <c r="C2396" s="66"/>
      <c r="D2396" s="376">
        <v>7017</v>
      </c>
      <c r="E2396" s="66"/>
      <c r="F2396" s="66"/>
      <c r="G2396" s="66"/>
      <c r="I2396" s="66"/>
      <c r="J2396" s="66"/>
      <c r="K2396" s="66"/>
      <c r="M2396" s="377">
        <v>0</v>
      </c>
      <c r="N2396" s="378">
        <v>0</v>
      </c>
      <c r="P2396" s="377">
        <v>0</v>
      </c>
      <c r="Q2396" s="378">
        <v>0</v>
      </c>
      <c r="S2396" s="382">
        <v>0</v>
      </c>
      <c r="T2396" s="381">
        <v>0</v>
      </c>
    </row>
    <row r="2397" spans="1:20" ht="15" x14ac:dyDescent="0.25">
      <c r="A2397" s="66" t="s">
        <v>1119</v>
      </c>
      <c r="B2397" s="66" t="s">
        <v>429</v>
      </c>
      <c r="C2397" s="66"/>
      <c r="D2397" s="376">
        <v>7028</v>
      </c>
      <c r="E2397" s="66"/>
      <c r="F2397" s="66"/>
      <c r="G2397" s="66"/>
      <c r="I2397" s="66"/>
      <c r="J2397" s="66"/>
      <c r="K2397" s="66"/>
      <c r="M2397" s="377">
        <v>0</v>
      </c>
      <c r="N2397" s="378">
        <v>0</v>
      </c>
      <c r="P2397" s="377">
        <v>0</v>
      </c>
      <c r="Q2397" s="378">
        <v>0</v>
      </c>
      <c r="S2397" s="382">
        <v>0</v>
      </c>
      <c r="T2397" s="381">
        <v>0</v>
      </c>
    </row>
    <row r="2398" spans="1:20" ht="15" x14ac:dyDescent="0.25">
      <c r="A2398" s="66" t="s">
        <v>1119</v>
      </c>
      <c r="B2398" s="66" t="s">
        <v>324</v>
      </c>
      <c r="C2398" s="66"/>
      <c r="D2398" s="376">
        <v>7452</v>
      </c>
      <c r="E2398" s="66"/>
      <c r="F2398" s="66"/>
      <c r="G2398" s="66"/>
      <c r="I2398" s="66"/>
      <c r="J2398" s="66"/>
      <c r="K2398" s="66"/>
      <c r="M2398" s="377">
        <v>0</v>
      </c>
      <c r="N2398" s="378">
        <v>0</v>
      </c>
      <c r="P2398" s="377">
        <v>0</v>
      </c>
      <c r="Q2398" s="378">
        <v>0</v>
      </c>
      <c r="S2398" s="382">
        <v>0</v>
      </c>
      <c r="T2398" s="381">
        <v>0</v>
      </c>
    </row>
    <row r="2399" spans="1:20" ht="15" x14ac:dyDescent="0.25">
      <c r="A2399" s="66" t="s">
        <v>1119</v>
      </c>
      <c r="B2399" s="66" t="s">
        <v>324</v>
      </c>
      <c r="C2399" s="66"/>
      <c r="D2399" s="376">
        <v>7656</v>
      </c>
      <c r="E2399" s="66"/>
      <c r="F2399" s="66"/>
      <c r="G2399" s="66"/>
      <c r="I2399" s="66"/>
      <c r="J2399" s="66"/>
      <c r="K2399" s="66"/>
      <c r="M2399" s="377">
        <v>0</v>
      </c>
      <c r="N2399" s="378">
        <v>0</v>
      </c>
      <c r="P2399" s="377">
        <v>0</v>
      </c>
      <c r="Q2399" s="378">
        <v>0</v>
      </c>
      <c r="S2399" s="382">
        <v>0</v>
      </c>
      <c r="T2399" s="381">
        <v>0</v>
      </c>
    </row>
    <row r="2400" spans="1:20" ht="15" x14ac:dyDescent="0.25">
      <c r="A2400" s="66" t="s">
        <v>1119</v>
      </c>
      <c r="B2400" s="66" t="s">
        <v>406</v>
      </c>
      <c r="C2400" s="66"/>
      <c r="D2400" s="376">
        <v>8030</v>
      </c>
      <c r="E2400" s="66"/>
      <c r="F2400" s="66"/>
      <c r="G2400" s="66"/>
      <c r="I2400" s="66"/>
      <c r="J2400" s="66"/>
      <c r="K2400" s="66"/>
      <c r="M2400" s="377">
        <v>0</v>
      </c>
      <c r="N2400" s="378">
        <v>0</v>
      </c>
      <c r="P2400" s="377">
        <v>0</v>
      </c>
      <c r="Q2400" s="378">
        <v>0</v>
      </c>
      <c r="S2400" s="382">
        <v>0</v>
      </c>
      <c r="T2400" s="381">
        <v>0</v>
      </c>
    </row>
    <row r="2401" spans="1:20" ht="15" x14ac:dyDescent="0.25">
      <c r="A2401" s="66" t="s">
        <v>1119</v>
      </c>
      <c r="B2401" s="66" t="s">
        <v>406</v>
      </c>
      <c r="C2401" s="66"/>
      <c r="D2401" s="376">
        <v>8083</v>
      </c>
      <c r="E2401" s="66"/>
      <c r="F2401" s="66"/>
      <c r="G2401" s="66"/>
      <c r="I2401" s="66"/>
      <c r="J2401" s="66"/>
      <c r="K2401" s="66"/>
      <c r="M2401" s="377">
        <v>0</v>
      </c>
      <c r="N2401" s="378">
        <v>0</v>
      </c>
      <c r="P2401" s="377">
        <v>0</v>
      </c>
      <c r="Q2401" s="378">
        <v>0</v>
      </c>
      <c r="S2401" s="382">
        <v>0</v>
      </c>
      <c r="T2401" s="381">
        <v>0</v>
      </c>
    </row>
    <row r="2402" spans="1:20" ht="15" x14ac:dyDescent="0.25">
      <c r="A2402" s="66" t="s">
        <v>1119</v>
      </c>
      <c r="B2402" s="66" t="s">
        <v>407</v>
      </c>
      <c r="C2402" s="66"/>
      <c r="D2402" s="376">
        <v>8012</v>
      </c>
      <c r="E2402" s="66"/>
      <c r="F2402" s="66"/>
      <c r="G2402" s="66"/>
      <c r="I2402" s="66"/>
      <c r="J2402" s="66"/>
      <c r="K2402" s="66"/>
      <c r="M2402" s="377">
        <v>1</v>
      </c>
      <c r="N2402" s="378">
        <v>-700</v>
      </c>
      <c r="P2402" s="377">
        <v>-417.69</v>
      </c>
      <c r="Q2402" s="378">
        <v>1</v>
      </c>
      <c r="S2402" s="382">
        <v>0</v>
      </c>
      <c r="T2402" s="381">
        <v>0</v>
      </c>
    </row>
    <row r="2403" spans="1:20" ht="15" x14ac:dyDescent="0.25">
      <c r="A2403" s="66" t="s">
        <v>1119</v>
      </c>
      <c r="B2403" s="66" t="s">
        <v>407</v>
      </c>
      <c r="C2403" s="66"/>
      <c r="D2403" s="376">
        <v>8021</v>
      </c>
      <c r="E2403" s="66"/>
      <c r="F2403" s="66"/>
      <c r="G2403" s="66"/>
      <c r="I2403" s="66"/>
      <c r="J2403" s="66"/>
      <c r="K2403" s="66"/>
      <c r="M2403" s="377">
        <v>0</v>
      </c>
      <c r="N2403" s="378">
        <v>0</v>
      </c>
      <c r="P2403" s="377">
        <v>0</v>
      </c>
      <c r="Q2403" s="378">
        <v>0</v>
      </c>
      <c r="S2403" s="382">
        <v>0</v>
      </c>
      <c r="T2403" s="381">
        <v>0</v>
      </c>
    </row>
    <row r="2404" spans="1:20" ht="15" x14ac:dyDescent="0.25">
      <c r="A2404" s="66" t="s">
        <v>1119</v>
      </c>
      <c r="B2404" s="66" t="s">
        <v>407</v>
      </c>
      <c r="C2404" s="66"/>
      <c r="D2404" s="376">
        <v>8029</v>
      </c>
      <c r="E2404" s="66"/>
      <c r="F2404" s="66"/>
      <c r="G2404" s="66"/>
      <c r="I2404" s="66"/>
      <c r="J2404" s="66"/>
      <c r="K2404" s="66"/>
      <c r="M2404" s="377">
        <v>0</v>
      </c>
      <c r="N2404" s="378">
        <v>0</v>
      </c>
      <c r="P2404" s="377">
        <v>0</v>
      </c>
      <c r="Q2404" s="378">
        <v>0</v>
      </c>
      <c r="S2404" s="382">
        <v>0</v>
      </c>
      <c r="T2404" s="381">
        <v>0</v>
      </c>
    </row>
    <row r="2405" spans="1:20" ht="15" x14ac:dyDescent="0.25">
      <c r="A2405" s="66" t="s">
        <v>1119</v>
      </c>
      <c r="B2405" s="66" t="s">
        <v>407</v>
      </c>
      <c r="C2405" s="66"/>
      <c r="D2405" s="376">
        <v>8030</v>
      </c>
      <c r="E2405" s="66"/>
      <c r="F2405" s="66"/>
      <c r="G2405" s="66"/>
      <c r="I2405" s="66"/>
      <c r="J2405" s="66"/>
      <c r="K2405" s="66"/>
      <c r="M2405" s="377">
        <v>0</v>
      </c>
      <c r="N2405" s="378">
        <v>0</v>
      </c>
      <c r="P2405" s="377">
        <v>0</v>
      </c>
      <c r="Q2405" s="378">
        <v>0</v>
      </c>
      <c r="S2405" s="382">
        <v>0</v>
      </c>
      <c r="T2405" s="381">
        <v>0</v>
      </c>
    </row>
    <row r="2406" spans="1:20" ht="15" x14ac:dyDescent="0.25">
      <c r="A2406" s="66" t="s">
        <v>1119</v>
      </c>
      <c r="B2406" s="66" t="s">
        <v>407</v>
      </c>
      <c r="C2406" s="66"/>
      <c r="D2406" s="376">
        <v>8049</v>
      </c>
      <c r="E2406" s="66"/>
      <c r="F2406" s="66"/>
      <c r="G2406" s="66"/>
      <c r="I2406" s="66"/>
      <c r="J2406" s="66"/>
      <c r="K2406" s="66"/>
      <c r="M2406" s="377">
        <v>0</v>
      </c>
      <c r="N2406" s="378">
        <v>0</v>
      </c>
      <c r="P2406" s="377">
        <v>0</v>
      </c>
      <c r="Q2406" s="378">
        <v>0</v>
      </c>
      <c r="S2406" s="382">
        <v>0</v>
      </c>
      <c r="T2406" s="381">
        <v>0</v>
      </c>
    </row>
    <row r="2407" spans="1:20" ht="15" x14ac:dyDescent="0.25">
      <c r="A2407" s="66" t="s">
        <v>1119</v>
      </c>
      <c r="B2407" s="66" t="s">
        <v>407</v>
      </c>
      <c r="C2407" s="66"/>
      <c r="D2407" s="376">
        <v>8083</v>
      </c>
      <c r="E2407" s="66"/>
      <c r="F2407" s="66"/>
      <c r="G2407" s="66"/>
      <c r="I2407" s="66"/>
      <c r="J2407" s="66"/>
      <c r="K2407" s="66"/>
      <c r="M2407" s="377">
        <v>0</v>
      </c>
      <c r="N2407" s="378">
        <v>0</v>
      </c>
      <c r="P2407" s="377">
        <v>0</v>
      </c>
      <c r="Q2407" s="378">
        <v>0</v>
      </c>
      <c r="S2407" s="382">
        <v>0</v>
      </c>
      <c r="T2407" s="381">
        <v>0</v>
      </c>
    </row>
    <row r="2408" spans="1:20" ht="15" x14ac:dyDescent="0.25">
      <c r="A2408" s="66" t="s">
        <v>1119</v>
      </c>
      <c r="B2408" s="66" t="s">
        <v>407</v>
      </c>
      <c r="C2408" s="66"/>
      <c r="D2408" s="376">
        <v>8096</v>
      </c>
      <c r="E2408" s="66"/>
      <c r="F2408" s="66"/>
      <c r="G2408" s="66"/>
      <c r="I2408" s="66"/>
      <c r="J2408" s="66"/>
      <c r="K2408" s="66"/>
      <c r="M2408" s="377">
        <v>0</v>
      </c>
      <c r="N2408" s="378">
        <v>0</v>
      </c>
      <c r="P2408" s="377">
        <v>0</v>
      </c>
      <c r="Q2408" s="378">
        <v>0</v>
      </c>
      <c r="S2408" s="382">
        <v>0</v>
      </c>
      <c r="T2408" s="381">
        <v>0</v>
      </c>
    </row>
    <row r="2409" spans="1:20" ht="15" x14ac:dyDescent="0.25">
      <c r="A2409" s="66" t="s">
        <v>1119</v>
      </c>
      <c r="B2409" s="66" t="s">
        <v>407</v>
      </c>
      <c r="C2409" s="66"/>
      <c r="D2409" s="376">
        <v>8211</v>
      </c>
      <c r="E2409" s="66"/>
      <c r="F2409" s="66"/>
      <c r="G2409" s="66"/>
      <c r="I2409" s="66"/>
      <c r="J2409" s="66"/>
      <c r="K2409" s="66"/>
      <c r="M2409" s="377">
        <v>0</v>
      </c>
      <c r="N2409" s="378">
        <v>0</v>
      </c>
      <c r="P2409" s="377">
        <v>0</v>
      </c>
      <c r="Q2409" s="378">
        <v>0</v>
      </c>
      <c r="S2409" s="382">
        <v>0</v>
      </c>
      <c r="T2409" s="381">
        <v>0</v>
      </c>
    </row>
    <row r="2410" spans="1:20" ht="15" x14ac:dyDescent="0.25">
      <c r="A2410" s="66" t="s">
        <v>1119</v>
      </c>
      <c r="B2410" s="66" t="s">
        <v>512</v>
      </c>
      <c r="C2410" s="66"/>
      <c r="D2410" s="376">
        <v>8812</v>
      </c>
      <c r="E2410" s="66"/>
      <c r="F2410" s="66"/>
      <c r="G2410" s="66"/>
      <c r="I2410" s="66"/>
      <c r="J2410" s="66"/>
      <c r="K2410" s="66"/>
      <c r="M2410" s="377">
        <v>0</v>
      </c>
      <c r="N2410" s="378">
        <v>0</v>
      </c>
      <c r="P2410" s="377">
        <v>0</v>
      </c>
      <c r="Q2410" s="378">
        <v>0</v>
      </c>
      <c r="S2410" s="382">
        <v>0</v>
      </c>
      <c r="T2410" s="381">
        <v>0</v>
      </c>
    </row>
    <row r="2411" spans="1:20" ht="15" x14ac:dyDescent="0.25">
      <c r="A2411" s="66" t="s">
        <v>1119</v>
      </c>
      <c r="B2411" s="66" t="s">
        <v>453</v>
      </c>
      <c r="C2411" s="66"/>
      <c r="D2411" s="376">
        <v>7093</v>
      </c>
      <c r="E2411" s="66"/>
      <c r="F2411" s="66"/>
      <c r="G2411" s="66"/>
      <c r="I2411" s="66"/>
      <c r="J2411" s="66"/>
      <c r="K2411" s="66"/>
      <c r="M2411" s="377">
        <v>0</v>
      </c>
      <c r="N2411" s="378">
        <v>0</v>
      </c>
      <c r="P2411" s="377">
        <v>0</v>
      </c>
      <c r="Q2411" s="378">
        <v>0</v>
      </c>
      <c r="S2411" s="382">
        <v>0</v>
      </c>
      <c r="T2411" s="381">
        <v>0</v>
      </c>
    </row>
    <row r="2412" spans="1:20" ht="15" x14ac:dyDescent="0.25">
      <c r="A2412" s="66" t="s">
        <v>1119</v>
      </c>
      <c r="B2412" s="66" t="s">
        <v>325</v>
      </c>
      <c r="C2412" s="66"/>
      <c r="D2412" s="376">
        <v>7301</v>
      </c>
      <c r="E2412" s="66"/>
      <c r="F2412" s="66"/>
      <c r="G2412" s="66"/>
      <c r="I2412" s="66"/>
      <c r="J2412" s="66"/>
      <c r="K2412" s="66"/>
      <c r="M2412" s="377">
        <v>0</v>
      </c>
      <c r="N2412" s="378">
        <v>0</v>
      </c>
      <c r="P2412" s="377">
        <v>0</v>
      </c>
      <c r="Q2412" s="378">
        <v>0</v>
      </c>
      <c r="S2412" s="382">
        <v>0</v>
      </c>
      <c r="T2412" s="381">
        <v>0</v>
      </c>
    </row>
    <row r="2413" spans="1:20" ht="15" x14ac:dyDescent="0.25">
      <c r="A2413" s="66" t="s">
        <v>1119</v>
      </c>
      <c r="B2413" s="66" t="s">
        <v>325</v>
      </c>
      <c r="C2413" s="66"/>
      <c r="D2413" s="376">
        <v>7601</v>
      </c>
      <c r="E2413" s="66"/>
      <c r="F2413" s="66"/>
      <c r="G2413" s="66"/>
      <c r="I2413" s="66"/>
      <c r="J2413" s="66"/>
      <c r="K2413" s="66"/>
      <c r="M2413" s="377">
        <v>0</v>
      </c>
      <c r="N2413" s="378">
        <v>0</v>
      </c>
      <c r="P2413" s="377">
        <v>-139.05000000000001</v>
      </c>
      <c r="Q2413" s="378">
        <v>1</v>
      </c>
      <c r="S2413" s="382">
        <v>1</v>
      </c>
      <c r="T2413" s="381">
        <v>-937.88</v>
      </c>
    </row>
    <row r="2414" spans="1:20" ht="15" x14ac:dyDescent="0.25">
      <c r="A2414" s="66" t="s">
        <v>1119</v>
      </c>
      <c r="B2414" s="66" t="s">
        <v>325</v>
      </c>
      <c r="C2414" s="66"/>
      <c r="D2414" s="376">
        <v>7605</v>
      </c>
      <c r="E2414" s="66"/>
      <c r="F2414" s="66"/>
      <c r="G2414" s="66"/>
      <c r="I2414" s="66"/>
      <c r="J2414" s="66"/>
      <c r="K2414" s="66"/>
      <c r="M2414" s="377">
        <v>0</v>
      </c>
      <c r="N2414" s="378">
        <v>0</v>
      </c>
      <c r="P2414" s="377">
        <v>0</v>
      </c>
      <c r="Q2414" s="378">
        <v>0</v>
      </c>
      <c r="S2414" s="382">
        <v>0</v>
      </c>
      <c r="T2414" s="381">
        <v>0</v>
      </c>
    </row>
    <row r="2415" spans="1:20" ht="15" x14ac:dyDescent="0.25">
      <c r="A2415" s="66" t="s">
        <v>1119</v>
      </c>
      <c r="B2415" s="66" t="s">
        <v>325</v>
      </c>
      <c r="C2415" s="66"/>
      <c r="D2415" s="376">
        <v>7610</v>
      </c>
      <c r="E2415" s="66"/>
      <c r="F2415" s="66"/>
      <c r="G2415" s="66"/>
      <c r="I2415" s="66"/>
      <c r="J2415" s="66"/>
      <c r="K2415" s="66"/>
      <c r="M2415" s="377">
        <v>0</v>
      </c>
      <c r="N2415" s="378">
        <v>0</v>
      </c>
      <c r="P2415" s="377">
        <v>0</v>
      </c>
      <c r="Q2415" s="378">
        <v>0</v>
      </c>
      <c r="S2415" s="382">
        <v>0</v>
      </c>
      <c r="T2415" s="381">
        <v>0</v>
      </c>
    </row>
    <row r="2416" spans="1:20" ht="15" x14ac:dyDescent="0.25">
      <c r="A2416" s="66" t="s">
        <v>1119</v>
      </c>
      <c r="B2416" s="66" t="s">
        <v>410</v>
      </c>
      <c r="C2416" s="66"/>
      <c r="D2416" s="376">
        <v>8035</v>
      </c>
      <c r="E2416" s="66"/>
      <c r="F2416" s="66"/>
      <c r="G2416" s="66"/>
      <c r="I2416" s="66"/>
      <c r="J2416" s="66"/>
      <c r="K2416" s="66"/>
      <c r="M2416" s="377">
        <v>0</v>
      </c>
      <c r="N2416" s="378">
        <v>0</v>
      </c>
      <c r="P2416" s="377">
        <v>0</v>
      </c>
      <c r="Q2416" s="378">
        <v>0</v>
      </c>
      <c r="S2416" s="382">
        <v>0</v>
      </c>
      <c r="T2416" s="381">
        <v>0</v>
      </c>
    </row>
    <row r="2417" spans="1:20" ht="15" x14ac:dyDescent="0.25">
      <c r="A2417" s="66" t="s">
        <v>1119</v>
      </c>
      <c r="B2417" s="66" t="s">
        <v>408</v>
      </c>
      <c r="C2417" s="66"/>
      <c r="D2417" s="376">
        <v>8033</v>
      </c>
      <c r="E2417" s="66"/>
      <c r="F2417" s="66"/>
      <c r="G2417" s="66"/>
      <c r="I2417" s="66"/>
      <c r="J2417" s="66"/>
      <c r="K2417" s="66"/>
      <c r="M2417" s="377">
        <v>0</v>
      </c>
      <c r="N2417" s="378">
        <v>0</v>
      </c>
      <c r="P2417" s="377">
        <v>0</v>
      </c>
      <c r="Q2417" s="378">
        <v>0</v>
      </c>
      <c r="S2417" s="382">
        <v>0</v>
      </c>
      <c r="T2417" s="381">
        <v>0</v>
      </c>
    </row>
    <row r="2418" spans="1:20" ht="15" x14ac:dyDescent="0.25">
      <c r="A2418" s="66" t="s">
        <v>1119</v>
      </c>
      <c r="B2418" s="66" t="s">
        <v>408</v>
      </c>
      <c r="C2418" s="66"/>
      <c r="D2418" s="376">
        <v>8059</v>
      </c>
      <c r="E2418" s="66"/>
      <c r="F2418" s="66"/>
      <c r="G2418" s="66"/>
      <c r="I2418" s="66"/>
      <c r="J2418" s="66"/>
      <c r="K2418" s="66"/>
      <c r="M2418" s="377">
        <v>0</v>
      </c>
      <c r="N2418" s="378">
        <v>0</v>
      </c>
      <c r="P2418" s="377">
        <v>0</v>
      </c>
      <c r="Q2418" s="378">
        <v>0</v>
      </c>
      <c r="S2418" s="382">
        <v>0</v>
      </c>
      <c r="T2418" s="381">
        <v>0</v>
      </c>
    </row>
    <row r="2419" spans="1:20" ht="15" x14ac:dyDescent="0.25">
      <c r="A2419" s="66" t="s">
        <v>1119</v>
      </c>
      <c r="B2419" s="66" t="s">
        <v>408</v>
      </c>
      <c r="C2419" s="66"/>
      <c r="D2419" s="376">
        <v>8104</v>
      </c>
      <c r="E2419" s="66"/>
      <c r="F2419" s="66"/>
      <c r="G2419" s="66"/>
      <c r="I2419" s="66"/>
      <c r="J2419" s="66"/>
      <c r="K2419" s="66"/>
      <c r="M2419" s="377">
        <v>0</v>
      </c>
      <c r="N2419" s="378">
        <v>0</v>
      </c>
      <c r="P2419" s="377">
        <v>0</v>
      </c>
      <c r="Q2419" s="378">
        <v>0</v>
      </c>
      <c r="S2419" s="382">
        <v>0</v>
      </c>
      <c r="T2419" s="381">
        <v>0</v>
      </c>
    </row>
    <row r="2420" spans="1:20" ht="15" x14ac:dyDescent="0.25">
      <c r="A2420" s="66" t="s">
        <v>1119</v>
      </c>
      <c r="B2420" s="66" t="s">
        <v>408</v>
      </c>
      <c r="C2420" s="66"/>
      <c r="D2420" s="376">
        <v>8107</v>
      </c>
      <c r="E2420" s="66"/>
      <c r="F2420" s="66"/>
      <c r="G2420" s="66"/>
      <c r="I2420" s="66"/>
      <c r="J2420" s="66"/>
      <c r="K2420" s="66"/>
      <c r="M2420" s="377">
        <v>0</v>
      </c>
      <c r="N2420" s="378">
        <v>0</v>
      </c>
      <c r="P2420" s="377">
        <v>0</v>
      </c>
      <c r="Q2420" s="378">
        <v>0</v>
      </c>
      <c r="S2420" s="382">
        <v>0</v>
      </c>
      <c r="T2420" s="381">
        <v>0</v>
      </c>
    </row>
    <row r="2421" spans="1:20" ht="15" x14ac:dyDescent="0.25">
      <c r="A2421" s="66" t="s">
        <v>1119</v>
      </c>
      <c r="B2421" s="66" t="s">
        <v>408</v>
      </c>
      <c r="C2421" s="66"/>
      <c r="D2421" s="376">
        <v>8108</v>
      </c>
      <c r="E2421" s="66"/>
      <c r="F2421" s="66"/>
      <c r="G2421" s="66"/>
      <c r="I2421" s="66"/>
      <c r="J2421" s="66"/>
      <c r="K2421" s="66"/>
      <c r="M2421" s="377">
        <v>0</v>
      </c>
      <c r="N2421" s="378">
        <v>0</v>
      </c>
      <c r="P2421" s="377">
        <v>0</v>
      </c>
      <c r="Q2421" s="378">
        <v>0</v>
      </c>
      <c r="S2421" s="382">
        <v>0</v>
      </c>
      <c r="T2421" s="381">
        <v>0</v>
      </c>
    </row>
    <row r="2422" spans="1:20" ht="15" x14ac:dyDescent="0.25">
      <c r="A2422" s="66" t="s">
        <v>1119</v>
      </c>
      <c r="B2422" s="66" t="s">
        <v>409</v>
      </c>
      <c r="C2422" s="66"/>
      <c r="D2422" s="376">
        <v>8033</v>
      </c>
      <c r="E2422" s="66"/>
      <c r="F2422" s="66"/>
      <c r="G2422" s="66"/>
      <c r="I2422" s="66"/>
      <c r="J2422" s="66"/>
      <c r="K2422" s="66"/>
      <c r="M2422" s="377">
        <v>0</v>
      </c>
      <c r="N2422" s="378">
        <v>0</v>
      </c>
      <c r="P2422" s="377">
        <v>0</v>
      </c>
      <c r="Q2422" s="378">
        <v>0</v>
      </c>
      <c r="S2422" s="382">
        <v>0</v>
      </c>
      <c r="T2422" s="381">
        <v>0</v>
      </c>
    </row>
    <row r="2423" spans="1:20" ht="15" x14ac:dyDescent="0.25">
      <c r="A2423" s="66" t="s">
        <v>1119</v>
      </c>
      <c r="B2423" s="66" t="s">
        <v>380</v>
      </c>
      <c r="C2423" s="66"/>
      <c r="D2423" s="376">
        <v>8035</v>
      </c>
      <c r="E2423" s="66"/>
      <c r="F2423" s="66"/>
      <c r="G2423" s="66"/>
      <c r="I2423" s="66"/>
      <c r="J2423" s="66"/>
      <c r="K2423" s="66"/>
      <c r="M2423" s="377">
        <v>0</v>
      </c>
      <c r="N2423" s="378">
        <v>0</v>
      </c>
      <c r="P2423" s="377">
        <v>0</v>
      </c>
      <c r="Q2423" s="378">
        <v>0</v>
      </c>
      <c r="S2423" s="382">
        <v>0</v>
      </c>
      <c r="T2423" s="381">
        <v>0</v>
      </c>
    </row>
    <row r="2424" spans="1:20" ht="15" x14ac:dyDescent="0.25">
      <c r="A2424" s="66" t="s">
        <v>1119</v>
      </c>
      <c r="B2424" s="66" t="s">
        <v>380</v>
      </c>
      <c r="C2424" s="66"/>
      <c r="D2424" s="376">
        <v>8036</v>
      </c>
      <c r="E2424" s="66"/>
      <c r="F2424" s="66"/>
      <c r="G2424" s="66"/>
      <c r="I2424" s="66"/>
      <c r="J2424" s="66"/>
      <c r="K2424" s="66"/>
      <c r="M2424" s="377">
        <v>0</v>
      </c>
      <c r="N2424" s="378">
        <v>0</v>
      </c>
      <c r="P2424" s="377">
        <v>0</v>
      </c>
      <c r="Q2424" s="378">
        <v>0</v>
      </c>
      <c r="S2424" s="382">
        <v>0</v>
      </c>
      <c r="T2424" s="381">
        <v>0</v>
      </c>
    </row>
    <row r="2425" spans="1:20" ht="15" x14ac:dyDescent="0.25">
      <c r="A2425" s="66" t="s">
        <v>1119</v>
      </c>
      <c r="B2425" s="66" t="s">
        <v>380</v>
      </c>
      <c r="C2425" s="66"/>
      <c r="D2425" s="376">
        <v>8053</v>
      </c>
      <c r="E2425" s="66"/>
      <c r="F2425" s="66"/>
      <c r="G2425" s="66"/>
      <c r="I2425" s="66"/>
      <c r="J2425" s="66"/>
      <c r="K2425" s="66"/>
      <c r="M2425" s="377">
        <v>0</v>
      </c>
      <c r="N2425" s="378">
        <v>0</v>
      </c>
      <c r="P2425" s="377">
        <v>0</v>
      </c>
      <c r="Q2425" s="378">
        <v>0</v>
      </c>
      <c r="S2425" s="382">
        <v>0</v>
      </c>
      <c r="T2425" s="381">
        <v>0</v>
      </c>
    </row>
    <row r="2426" spans="1:20" ht="15" x14ac:dyDescent="0.25">
      <c r="A2426" s="66" t="s">
        <v>1119</v>
      </c>
      <c r="B2426" s="66" t="s">
        <v>380</v>
      </c>
      <c r="C2426" s="66"/>
      <c r="D2426" s="376">
        <v>8060</v>
      </c>
      <c r="E2426" s="66"/>
      <c r="F2426" s="66"/>
      <c r="G2426" s="66"/>
      <c r="I2426" s="66"/>
      <c r="J2426" s="66"/>
      <c r="K2426" s="66"/>
      <c r="M2426" s="377">
        <v>0</v>
      </c>
      <c r="N2426" s="378">
        <v>0</v>
      </c>
      <c r="P2426" s="377">
        <v>0</v>
      </c>
      <c r="Q2426" s="378">
        <v>0</v>
      </c>
      <c r="S2426" s="382">
        <v>0</v>
      </c>
      <c r="T2426" s="381">
        <v>0</v>
      </c>
    </row>
    <row r="2427" spans="1:20" ht="15" x14ac:dyDescent="0.25">
      <c r="A2427" s="66" t="s">
        <v>1119</v>
      </c>
      <c r="B2427" s="66" t="s">
        <v>498</v>
      </c>
      <c r="C2427" s="66"/>
      <c r="D2427" s="376">
        <v>7508</v>
      </c>
      <c r="E2427" s="66"/>
      <c r="F2427" s="66"/>
      <c r="G2427" s="66"/>
      <c r="I2427" s="66"/>
      <c r="J2427" s="66"/>
      <c r="K2427" s="66"/>
      <c r="M2427" s="377">
        <v>0</v>
      </c>
      <c r="N2427" s="378">
        <v>0</v>
      </c>
      <c r="P2427" s="377">
        <v>0</v>
      </c>
      <c r="Q2427" s="378">
        <v>0</v>
      </c>
      <c r="S2427" s="382">
        <v>1</v>
      </c>
      <c r="T2427" s="381">
        <v>-804</v>
      </c>
    </row>
    <row r="2428" spans="1:20" ht="15" x14ac:dyDescent="0.25">
      <c r="A2428" s="66" t="s">
        <v>1119</v>
      </c>
      <c r="B2428" s="66" t="s">
        <v>466</v>
      </c>
      <c r="C2428" s="66"/>
      <c r="D2428" s="376">
        <v>8501</v>
      </c>
      <c r="E2428" s="66"/>
      <c r="F2428" s="66"/>
      <c r="G2428" s="66"/>
      <c r="I2428" s="66"/>
      <c r="J2428" s="66"/>
      <c r="K2428" s="66"/>
      <c r="M2428" s="377">
        <v>0</v>
      </c>
      <c r="N2428" s="378">
        <v>0</v>
      </c>
      <c r="P2428" s="377">
        <v>0</v>
      </c>
      <c r="Q2428" s="378">
        <v>0</v>
      </c>
      <c r="S2428" s="382">
        <v>0</v>
      </c>
      <c r="T2428" s="381">
        <v>0</v>
      </c>
    </row>
    <row r="2429" spans="1:20" ht="15" x14ac:dyDescent="0.25">
      <c r="A2429" s="66" t="s">
        <v>1119</v>
      </c>
      <c r="B2429" s="66" t="s">
        <v>466</v>
      </c>
      <c r="C2429" s="66"/>
      <c r="D2429" s="376">
        <v>8609</v>
      </c>
      <c r="E2429" s="66"/>
      <c r="F2429" s="66"/>
      <c r="G2429" s="66"/>
      <c r="I2429" s="66"/>
      <c r="J2429" s="66"/>
      <c r="K2429" s="66"/>
      <c r="M2429" s="377">
        <v>1</v>
      </c>
      <c r="N2429" s="378">
        <v>-1071</v>
      </c>
      <c r="P2429" s="377">
        <v>-700</v>
      </c>
      <c r="Q2429" s="378">
        <v>1</v>
      </c>
      <c r="S2429" s="382">
        <v>0</v>
      </c>
      <c r="T2429" s="381">
        <v>0</v>
      </c>
    </row>
    <row r="2430" spans="1:20" ht="15" x14ac:dyDescent="0.25">
      <c r="A2430" s="66" t="s">
        <v>1119</v>
      </c>
      <c r="B2430" s="66" t="s">
        <v>466</v>
      </c>
      <c r="C2430" s="66"/>
      <c r="D2430" s="376">
        <v>8610</v>
      </c>
      <c r="E2430" s="66"/>
      <c r="F2430" s="66"/>
      <c r="G2430" s="66"/>
      <c r="I2430" s="66"/>
      <c r="J2430" s="66"/>
      <c r="K2430" s="66"/>
      <c r="M2430" s="377">
        <v>0</v>
      </c>
      <c r="N2430" s="378">
        <v>0</v>
      </c>
      <c r="P2430" s="377">
        <v>-3176.51</v>
      </c>
      <c r="Q2430" s="378">
        <v>7</v>
      </c>
      <c r="S2430" s="382">
        <v>1</v>
      </c>
      <c r="T2430" s="381">
        <v>-424.03</v>
      </c>
    </row>
    <row r="2431" spans="1:20" ht="15" x14ac:dyDescent="0.25">
      <c r="A2431" s="66" t="s">
        <v>1119</v>
      </c>
      <c r="B2431" s="66" t="s">
        <v>466</v>
      </c>
      <c r="C2431" s="66"/>
      <c r="D2431" s="376">
        <v>8611</v>
      </c>
      <c r="E2431" s="66"/>
      <c r="F2431" s="66"/>
      <c r="G2431" s="66"/>
      <c r="I2431" s="66"/>
      <c r="J2431" s="66"/>
      <c r="K2431" s="66"/>
      <c r="M2431" s="377">
        <v>0</v>
      </c>
      <c r="N2431" s="378">
        <v>0</v>
      </c>
      <c r="P2431" s="377">
        <v>0</v>
      </c>
      <c r="Q2431" s="378">
        <v>0</v>
      </c>
      <c r="S2431" s="382">
        <v>0</v>
      </c>
      <c r="T2431" s="381">
        <v>0</v>
      </c>
    </row>
    <row r="2432" spans="1:20" ht="15" x14ac:dyDescent="0.25">
      <c r="A2432" s="66" t="s">
        <v>1119</v>
      </c>
      <c r="B2432" s="66" t="s">
        <v>466</v>
      </c>
      <c r="C2432" s="66"/>
      <c r="D2432" s="376">
        <v>8619</v>
      </c>
      <c r="E2432" s="66"/>
      <c r="F2432" s="66"/>
      <c r="G2432" s="66"/>
      <c r="I2432" s="66"/>
      <c r="J2432" s="66"/>
      <c r="K2432" s="66"/>
      <c r="M2432" s="377">
        <v>0</v>
      </c>
      <c r="N2432" s="378">
        <v>0</v>
      </c>
      <c r="P2432" s="377">
        <v>-900</v>
      </c>
      <c r="Q2432" s="378">
        <v>2</v>
      </c>
      <c r="S2432" s="382">
        <v>1</v>
      </c>
      <c r="T2432" s="381">
        <v>-1028.6500000000001</v>
      </c>
    </row>
    <row r="2433" spans="1:20" ht="15" x14ac:dyDescent="0.25">
      <c r="A2433" s="66" t="s">
        <v>1119</v>
      </c>
      <c r="B2433" s="66" t="s">
        <v>466</v>
      </c>
      <c r="C2433" s="66"/>
      <c r="D2433" s="376">
        <v>8620</v>
      </c>
      <c r="E2433" s="66"/>
      <c r="F2433" s="66"/>
      <c r="G2433" s="66"/>
      <c r="I2433" s="66"/>
      <c r="J2433" s="66"/>
      <c r="K2433" s="66"/>
      <c r="M2433" s="377">
        <v>0</v>
      </c>
      <c r="N2433" s="378">
        <v>0</v>
      </c>
      <c r="P2433" s="377">
        <v>0</v>
      </c>
      <c r="Q2433" s="378">
        <v>0</v>
      </c>
      <c r="S2433" s="382">
        <v>0</v>
      </c>
      <c r="T2433" s="381">
        <v>0</v>
      </c>
    </row>
    <row r="2434" spans="1:20" ht="15" x14ac:dyDescent="0.25">
      <c r="A2434" s="66" t="s">
        <v>1119</v>
      </c>
      <c r="B2434" s="66" t="s">
        <v>466</v>
      </c>
      <c r="C2434" s="66"/>
      <c r="D2434" s="376">
        <v>8629</v>
      </c>
      <c r="E2434" s="66"/>
      <c r="F2434" s="66"/>
      <c r="G2434" s="66"/>
      <c r="I2434" s="66"/>
      <c r="J2434" s="66"/>
      <c r="K2434" s="66"/>
      <c r="M2434" s="377">
        <v>0</v>
      </c>
      <c r="N2434" s="378">
        <v>0</v>
      </c>
      <c r="P2434" s="377">
        <v>-400</v>
      </c>
      <c r="Q2434" s="378">
        <v>1</v>
      </c>
      <c r="S2434" s="382">
        <v>0</v>
      </c>
      <c r="T2434" s="381">
        <v>0</v>
      </c>
    </row>
    <row r="2435" spans="1:20" ht="15" x14ac:dyDescent="0.25">
      <c r="A2435" s="66" t="s">
        <v>1119</v>
      </c>
      <c r="B2435" s="66" t="s">
        <v>466</v>
      </c>
      <c r="C2435" s="66"/>
      <c r="D2435" s="376">
        <v>8648</v>
      </c>
      <c r="E2435" s="66"/>
      <c r="F2435" s="66"/>
      <c r="G2435" s="66"/>
      <c r="I2435" s="66"/>
      <c r="J2435" s="66"/>
      <c r="K2435" s="66"/>
      <c r="M2435" s="377">
        <v>0</v>
      </c>
      <c r="N2435" s="378">
        <v>0</v>
      </c>
      <c r="P2435" s="377">
        <v>0</v>
      </c>
      <c r="Q2435" s="378">
        <v>0</v>
      </c>
      <c r="S2435" s="382">
        <v>0</v>
      </c>
      <c r="T2435" s="381">
        <v>0</v>
      </c>
    </row>
    <row r="2436" spans="1:20" ht="15" x14ac:dyDescent="0.25">
      <c r="A2436" s="66" t="s">
        <v>1119</v>
      </c>
      <c r="B2436" s="66" t="s">
        <v>466</v>
      </c>
      <c r="C2436" s="66"/>
      <c r="D2436" s="376">
        <v>8690</v>
      </c>
      <c r="E2436" s="66"/>
      <c r="F2436" s="66"/>
      <c r="G2436" s="66"/>
      <c r="I2436" s="66"/>
      <c r="J2436" s="66"/>
      <c r="K2436" s="66"/>
      <c r="M2436" s="377">
        <v>0</v>
      </c>
      <c r="N2436" s="378">
        <v>0</v>
      </c>
      <c r="P2436" s="377">
        <v>0</v>
      </c>
      <c r="Q2436" s="378">
        <v>0</v>
      </c>
      <c r="S2436" s="382">
        <v>0</v>
      </c>
      <c r="T2436" s="381">
        <v>0</v>
      </c>
    </row>
    <row r="2437" spans="1:20" ht="15" x14ac:dyDescent="0.25">
      <c r="A2437" s="66" t="s">
        <v>1119</v>
      </c>
      <c r="B2437" s="66" t="s">
        <v>466</v>
      </c>
      <c r="C2437" s="66"/>
      <c r="D2437" s="376">
        <v>8691</v>
      </c>
      <c r="E2437" s="66"/>
      <c r="F2437" s="66"/>
      <c r="G2437" s="66"/>
      <c r="I2437" s="66"/>
      <c r="J2437" s="66"/>
      <c r="K2437" s="66"/>
      <c r="M2437" s="377">
        <v>0</v>
      </c>
      <c r="N2437" s="378">
        <v>0</v>
      </c>
      <c r="P2437" s="377">
        <v>0</v>
      </c>
      <c r="Q2437" s="378">
        <v>0</v>
      </c>
      <c r="S2437" s="382">
        <v>0</v>
      </c>
      <c r="T2437" s="381">
        <v>0</v>
      </c>
    </row>
    <row r="2438" spans="1:20" ht="15" x14ac:dyDescent="0.25">
      <c r="A2438" s="66" t="s">
        <v>1119</v>
      </c>
      <c r="B2438" s="66" t="s">
        <v>586</v>
      </c>
      <c r="C2438" s="66"/>
      <c r="D2438" s="376">
        <v>7927</v>
      </c>
      <c r="E2438" s="66"/>
      <c r="F2438" s="66"/>
      <c r="G2438" s="66"/>
      <c r="I2438" s="66"/>
      <c r="J2438" s="66"/>
      <c r="K2438" s="66"/>
      <c r="M2438" s="377">
        <v>0</v>
      </c>
      <c r="N2438" s="378">
        <v>0</v>
      </c>
      <c r="P2438" s="377">
        <v>0</v>
      </c>
      <c r="Q2438" s="378">
        <v>0</v>
      </c>
      <c r="S2438" s="382">
        <v>0</v>
      </c>
      <c r="T2438" s="381">
        <v>0</v>
      </c>
    </row>
    <row r="2439" spans="1:20" ht="15" x14ac:dyDescent="0.25">
      <c r="A2439" s="66" t="s">
        <v>1119</v>
      </c>
      <c r="B2439" s="66" t="s">
        <v>586</v>
      </c>
      <c r="C2439" s="66"/>
      <c r="D2439" s="376">
        <v>7950</v>
      </c>
      <c r="E2439" s="66"/>
      <c r="F2439" s="66"/>
      <c r="G2439" s="66"/>
      <c r="I2439" s="66"/>
      <c r="J2439" s="66"/>
      <c r="K2439" s="66"/>
      <c r="M2439" s="377">
        <v>0</v>
      </c>
      <c r="N2439" s="378">
        <v>0</v>
      </c>
      <c r="P2439" s="377">
        <v>0</v>
      </c>
      <c r="Q2439" s="378">
        <v>0</v>
      </c>
      <c r="S2439" s="382">
        <v>0</v>
      </c>
      <c r="T2439" s="381">
        <v>0</v>
      </c>
    </row>
    <row r="2440" spans="1:20" ht="15" x14ac:dyDescent="0.25">
      <c r="A2440" s="66" t="s">
        <v>1119</v>
      </c>
      <c r="B2440" s="66" t="s">
        <v>586</v>
      </c>
      <c r="C2440" s="66"/>
      <c r="D2440" s="376">
        <v>7981</v>
      </c>
      <c r="E2440" s="66"/>
      <c r="F2440" s="66"/>
      <c r="G2440" s="66"/>
      <c r="I2440" s="66"/>
      <c r="J2440" s="66"/>
      <c r="K2440" s="66"/>
      <c r="M2440" s="377">
        <v>0</v>
      </c>
      <c r="N2440" s="378">
        <v>0</v>
      </c>
      <c r="P2440" s="377">
        <v>0</v>
      </c>
      <c r="Q2440" s="378">
        <v>0</v>
      </c>
      <c r="S2440" s="382">
        <v>0</v>
      </c>
      <c r="T2440" s="381">
        <v>0</v>
      </c>
    </row>
    <row r="2441" spans="1:20" ht="15" x14ac:dyDescent="0.25">
      <c r="A2441" s="66" t="s">
        <v>1119</v>
      </c>
      <c r="B2441" s="66" t="s">
        <v>587</v>
      </c>
      <c r="C2441" s="66"/>
      <c r="D2441" s="376">
        <v>7960</v>
      </c>
      <c r="E2441" s="66"/>
      <c r="F2441" s="66"/>
      <c r="G2441" s="66"/>
      <c r="I2441" s="66"/>
      <c r="J2441" s="66"/>
      <c r="K2441" s="66"/>
      <c r="M2441" s="377">
        <v>0</v>
      </c>
      <c r="N2441" s="378">
        <v>0</v>
      </c>
      <c r="P2441" s="377">
        <v>0</v>
      </c>
      <c r="Q2441" s="378">
        <v>0</v>
      </c>
      <c r="S2441" s="382">
        <v>0</v>
      </c>
      <c r="T2441" s="381">
        <v>0</v>
      </c>
    </row>
    <row r="2442" spans="1:20" ht="15" x14ac:dyDescent="0.25">
      <c r="A2442" s="66" t="s">
        <v>1119</v>
      </c>
      <c r="B2442" s="66" t="s">
        <v>587</v>
      </c>
      <c r="C2442" s="66"/>
      <c r="D2442" s="376">
        <v>7976</v>
      </c>
      <c r="E2442" s="66"/>
      <c r="F2442" s="66"/>
      <c r="G2442" s="66"/>
      <c r="I2442" s="66"/>
      <c r="J2442" s="66"/>
      <c r="K2442" s="66"/>
      <c r="M2442" s="377">
        <v>0</v>
      </c>
      <c r="N2442" s="378">
        <v>0</v>
      </c>
      <c r="P2442" s="377">
        <v>0</v>
      </c>
      <c r="Q2442" s="378">
        <v>0</v>
      </c>
      <c r="S2442" s="382">
        <v>0</v>
      </c>
      <c r="T2442" s="381">
        <v>0</v>
      </c>
    </row>
    <row r="2443" spans="1:20" ht="15" x14ac:dyDescent="0.25">
      <c r="A2443" s="66" t="s">
        <v>1119</v>
      </c>
      <c r="B2443" s="66" t="s">
        <v>557</v>
      </c>
      <c r="C2443" s="66"/>
      <c r="D2443" s="376">
        <v>7640</v>
      </c>
      <c r="E2443" s="66"/>
      <c r="F2443" s="66"/>
      <c r="G2443" s="66"/>
      <c r="I2443" s="66"/>
      <c r="J2443" s="66"/>
      <c r="K2443" s="66"/>
      <c r="M2443" s="377">
        <v>0</v>
      </c>
      <c r="N2443" s="378">
        <v>0</v>
      </c>
      <c r="P2443" s="377">
        <v>0</v>
      </c>
      <c r="Q2443" s="378">
        <v>0</v>
      </c>
      <c r="S2443" s="382">
        <v>0</v>
      </c>
      <c r="T2443" s="381">
        <v>0</v>
      </c>
    </row>
    <row r="2444" spans="1:20" ht="15" x14ac:dyDescent="0.25">
      <c r="A2444" s="66" t="s">
        <v>1119</v>
      </c>
      <c r="B2444" s="66" t="s">
        <v>454</v>
      </c>
      <c r="C2444" s="66"/>
      <c r="D2444" s="376">
        <v>7009</v>
      </c>
      <c r="E2444" s="66"/>
      <c r="F2444" s="66"/>
      <c r="G2444" s="66"/>
      <c r="I2444" s="66"/>
      <c r="J2444" s="66"/>
      <c r="K2444" s="66"/>
      <c r="M2444" s="377">
        <v>0</v>
      </c>
      <c r="N2444" s="378">
        <v>0</v>
      </c>
      <c r="P2444" s="377">
        <v>0</v>
      </c>
      <c r="Q2444" s="378">
        <v>0</v>
      </c>
      <c r="S2444" s="382">
        <v>0</v>
      </c>
      <c r="T2444" s="381">
        <v>0</v>
      </c>
    </row>
    <row r="2445" spans="1:20" ht="15" x14ac:dyDescent="0.25">
      <c r="A2445" s="66" t="s">
        <v>1119</v>
      </c>
      <c r="B2445" s="66" t="s">
        <v>454</v>
      </c>
      <c r="C2445" s="66"/>
      <c r="D2445" s="376">
        <v>7029</v>
      </c>
      <c r="E2445" s="66"/>
      <c r="F2445" s="66"/>
      <c r="G2445" s="66"/>
      <c r="I2445" s="66"/>
      <c r="J2445" s="66"/>
      <c r="K2445" s="66"/>
      <c r="M2445" s="377">
        <v>0</v>
      </c>
      <c r="N2445" s="378">
        <v>0</v>
      </c>
      <c r="P2445" s="377">
        <v>0</v>
      </c>
      <c r="Q2445" s="378">
        <v>0</v>
      </c>
      <c r="S2445" s="382">
        <v>0</v>
      </c>
      <c r="T2445" s="381">
        <v>0</v>
      </c>
    </row>
    <row r="2446" spans="1:20" ht="15" x14ac:dyDescent="0.25">
      <c r="A2446" s="66" t="s">
        <v>1119</v>
      </c>
      <c r="B2446" s="66" t="s">
        <v>454</v>
      </c>
      <c r="C2446" s="66"/>
      <c r="D2446" s="376">
        <v>8021</v>
      </c>
      <c r="E2446" s="66"/>
      <c r="F2446" s="66"/>
      <c r="G2446" s="66"/>
      <c r="I2446" s="66"/>
      <c r="J2446" s="66"/>
      <c r="K2446" s="66"/>
      <c r="M2446" s="377">
        <v>0</v>
      </c>
      <c r="N2446" s="378">
        <v>0</v>
      </c>
      <c r="P2446" s="377">
        <v>0</v>
      </c>
      <c r="Q2446" s="378">
        <v>0</v>
      </c>
      <c r="S2446" s="382">
        <v>0</v>
      </c>
      <c r="T2446" s="381">
        <v>0</v>
      </c>
    </row>
    <row r="2447" spans="1:20" ht="15" x14ac:dyDescent="0.25">
      <c r="A2447" s="66" t="s">
        <v>1119</v>
      </c>
      <c r="B2447" s="66" t="s">
        <v>326</v>
      </c>
      <c r="C2447" s="66"/>
      <c r="D2447" s="376">
        <v>7604</v>
      </c>
      <c r="E2447" s="66"/>
      <c r="F2447" s="66"/>
      <c r="G2447" s="66"/>
      <c r="I2447" s="66"/>
      <c r="J2447" s="66"/>
      <c r="K2447" s="66"/>
      <c r="M2447" s="377">
        <v>0</v>
      </c>
      <c r="N2447" s="378">
        <v>0</v>
      </c>
      <c r="P2447" s="377">
        <v>0</v>
      </c>
      <c r="Q2447" s="378">
        <v>0</v>
      </c>
      <c r="S2447" s="382">
        <v>0</v>
      </c>
      <c r="T2447" s="381">
        <v>0</v>
      </c>
    </row>
    <row r="2448" spans="1:20" ht="15" x14ac:dyDescent="0.25">
      <c r="A2448" s="66" t="s">
        <v>1119</v>
      </c>
      <c r="B2448" s="66" t="s">
        <v>327</v>
      </c>
      <c r="C2448" s="66"/>
      <c r="D2448" s="376">
        <v>7641</v>
      </c>
      <c r="E2448" s="66"/>
      <c r="F2448" s="66"/>
      <c r="G2448" s="66"/>
      <c r="I2448" s="66"/>
      <c r="J2448" s="66"/>
      <c r="K2448" s="66"/>
      <c r="M2448" s="377">
        <v>0</v>
      </c>
      <c r="N2448" s="378">
        <v>0</v>
      </c>
      <c r="P2448" s="377">
        <v>0</v>
      </c>
      <c r="Q2448" s="378">
        <v>0</v>
      </c>
      <c r="S2448" s="382">
        <v>0</v>
      </c>
      <c r="T2448" s="381">
        <v>0</v>
      </c>
    </row>
    <row r="2449" spans="1:20" ht="15" x14ac:dyDescent="0.25">
      <c r="A2449" s="66" t="s">
        <v>1119</v>
      </c>
      <c r="B2449" s="66" t="s">
        <v>499</v>
      </c>
      <c r="C2449" s="66"/>
      <c r="D2449" s="376">
        <v>7506</v>
      </c>
      <c r="E2449" s="66"/>
      <c r="F2449" s="66"/>
      <c r="G2449" s="66"/>
      <c r="I2449" s="66"/>
      <c r="J2449" s="66"/>
      <c r="K2449" s="66"/>
      <c r="M2449" s="377">
        <v>0</v>
      </c>
      <c r="N2449" s="378">
        <v>0</v>
      </c>
      <c r="P2449" s="377">
        <v>0</v>
      </c>
      <c r="Q2449" s="378">
        <v>0</v>
      </c>
      <c r="S2449" s="382">
        <v>0</v>
      </c>
      <c r="T2449" s="381">
        <v>0</v>
      </c>
    </row>
    <row r="2450" spans="1:20" ht="15" x14ac:dyDescent="0.25">
      <c r="A2450" s="66" t="s">
        <v>1119</v>
      </c>
      <c r="B2450" s="66" t="s">
        <v>570</v>
      </c>
      <c r="C2450" s="66"/>
      <c r="D2450" s="376">
        <v>8828</v>
      </c>
      <c r="E2450" s="66"/>
      <c r="F2450" s="66"/>
      <c r="G2450" s="66"/>
      <c r="I2450" s="66"/>
      <c r="J2450" s="66"/>
      <c r="K2450" s="66"/>
      <c r="M2450" s="377">
        <v>0</v>
      </c>
      <c r="N2450" s="378">
        <v>0</v>
      </c>
      <c r="P2450" s="377">
        <v>0</v>
      </c>
      <c r="Q2450" s="378">
        <v>0</v>
      </c>
      <c r="S2450" s="382">
        <v>0</v>
      </c>
      <c r="T2450" s="381">
        <v>0</v>
      </c>
    </row>
    <row r="2451" spans="1:20" ht="15" x14ac:dyDescent="0.25">
      <c r="A2451" s="66" t="s">
        <v>1119</v>
      </c>
      <c r="B2451" s="66" t="s">
        <v>481</v>
      </c>
      <c r="C2451" s="66"/>
      <c r="D2451" s="376">
        <v>8904</v>
      </c>
      <c r="E2451" s="66"/>
      <c r="F2451" s="66"/>
      <c r="G2451" s="66"/>
      <c r="I2451" s="66"/>
      <c r="J2451" s="66"/>
      <c r="K2451" s="66"/>
      <c r="M2451" s="377">
        <v>0</v>
      </c>
      <c r="N2451" s="378">
        <v>0</v>
      </c>
      <c r="P2451" s="377">
        <v>0</v>
      </c>
      <c r="Q2451" s="378">
        <v>0</v>
      </c>
      <c r="S2451" s="382">
        <v>0</v>
      </c>
      <c r="T2451" s="381">
        <v>0</v>
      </c>
    </row>
    <row r="2452" spans="1:20" ht="15" x14ac:dyDescent="0.25">
      <c r="A2452" s="66" t="s">
        <v>1119</v>
      </c>
      <c r="B2452" s="66" t="s">
        <v>569</v>
      </c>
      <c r="C2452" s="66"/>
      <c r="D2452" s="376">
        <v>8520</v>
      </c>
      <c r="E2452" s="66"/>
      <c r="F2452" s="66"/>
      <c r="G2452" s="66"/>
      <c r="I2452" s="66"/>
      <c r="J2452" s="66"/>
      <c r="K2452" s="66"/>
      <c r="M2452" s="377">
        <v>0</v>
      </c>
      <c r="N2452" s="378">
        <v>0</v>
      </c>
      <c r="P2452" s="377">
        <v>0</v>
      </c>
      <c r="Q2452" s="378">
        <v>0</v>
      </c>
      <c r="S2452" s="382">
        <v>0</v>
      </c>
      <c r="T2452" s="381">
        <v>0</v>
      </c>
    </row>
    <row r="2453" spans="1:20" ht="15" x14ac:dyDescent="0.25">
      <c r="A2453" s="66" t="s">
        <v>1119</v>
      </c>
      <c r="B2453" s="66" t="s">
        <v>513</v>
      </c>
      <c r="C2453" s="66"/>
      <c r="D2453" s="376">
        <v>8502</v>
      </c>
      <c r="E2453" s="66"/>
      <c r="F2453" s="66"/>
      <c r="G2453" s="66"/>
      <c r="I2453" s="66"/>
      <c r="J2453" s="66"/>
      <c r="K2453" s="66"/>
      <c r="M2453" s="377">
        <v>0</v>
      </c>
      <c r="N2453" s="378">
        <v>0</v>
      </c>
      <c r="P2453" s="377">
        <v>0</v>
      </c>
      <c r="Q2453" s="378">
        <v>0</v>
      </c>
      <c r="S2453" s="382">
        <v>0</v>
      </c>
      <c r="T2453" s="381">
        <v>0</v>
      </c>
    </row>
    <row r="2454" spans="1:20" ht="15" x14ac:dyDescent="0.25">
      <c r="A2454" s="66" t="s">
        <v>1119</v>
      </c>
      <c r="B2454" s="66" t="s">
        <v>513</v>
      </c>
      <c r="C2454" s="66"/>
      <c r="D2454" s="376">
        <v>8821</v>
      </c>
      <c r="E2454" s="66"/>
      <c r="F2454" s="66"/>
      <c r="G2454" s="66"/>
      <c r="I2454" s="66"/>
      <c r="J2454" s="66"/>
      <c r="K2454" s="66"/>
      <c r="M2454" s="377">
        <v>0</v>
      </c>
      <c r="N2454" s="378">
        <v>0</v>
      </c>
      <c r="P2454" s="377">
        <v>0</v>
      </c>
      <c r="Q2454" s="378">
        <v>0</v>
      </c>
      <c r="S2454" s="382">
        <v>0</v>
      </c>
      <c r="T2454" s="381">
        <v>0</v>
      </c>
    </row>
    <row r="2455" spans="1:20" ht="15" x14ac:dyDescent="0.25">
      <c r="A2455" s="66" t="s">
        <v>1119</v>
      </c>
      <c r="B2455" s="66" t="s">
        <v>513</v>
      </c>
      <c r="C2455" s="66"/>
      <c r="D2455" s="376">
        <v>8844</v>
      </c>
      <c r="E2455" s="66"/>
      <c r="F2455" s="66"/>
      <c r="G2455" s="66"/>
      <c r="I2455" s="66"/>
      <c r="J2455" s="66"/>
      <c r="K2455" s="66"/>
      <c r="M2455" s="377">
        <v>0</v>
      </c>
      <c r="N2455" s="378">
        <v>0</v>
      </c>
      <c r="P2455" s="377">
        <v>0</v>
      </c>
      <c r="Q2455" s="378">
        <v>0</v>
      </c>
      <c r="S2455" s="382">
        <v>1</v>
      </c>
      <c r="T2455" s="381">
        <v>-474.3</v>
      </c>
    </row>
    <row r="2456" spans="1:20" ht="15" x14ac:dyDescent="0.25">
      <c r="A2456" s="66" t="s">
        <v>1119</v>
      </c>
      <c r="B2456" s="66" t="s">
        <v>513</v>
      </c>
      <c r="C2456" s="66"/>
      <c r="D2456" s="376">
        <v>8876</v>
      </c>
      <c r="E2456" s="66"/>
      <c r="F2456" s="66"/>
      <c r="G2456" s="66"/>
      <c r="I2456" s="66"/>
      <c r="J2456" s="66"/>
      <c r="K2456" s="66"/>
      <c r="M2456" s="377">
        <v>0</v>
      </c>
      <c r="N2456" s="378">
        <v>0</v>
      </c>
      <c r="P2456" s="377">
        <v>0</v>
      </c>
      <c r="Q2456" s="378">
        <v>0</v>
      </c>
      <c r="S2456" s="382">
        <v>0</v>
      </c>
      <c r="T2456" s="381">
        <v>0</v>
      </c>
    </row>
    <row r="2457" spans="1:20" ht="15" x14ac:dyDescent="0.25">
      <c r="A2457" s="66" t="s">
        <v>1119</v>
      </c>
      <c r="B2457" s="66" t="s">
        <v>328</v>
      </c>
      <c r="C2457" s="66"/>
      <c r="D2457" s="376">
        <v>7642</v>
      </c>
      <c r="E2457" s="66"/>
      <c r="F2457" s="66"/>
      <c r="G2457" s="66"/>
      <c r="I2457" s="66"/>
      <c r="J2457" s="66"/>
      <c r="K2457" s="66"/>
      <c r="M2457" s="377">
        <v>0</v>
      </c>
      <c r="N2457" s="378">
        <v>0</v>
      </c>
      <c r="P2457" s="377">
        <v>0</v>
      </c>
      <c r="Q2457" s="378">
        <v>0</v>
      </c>
      <c r="S2457" s="382">
        <v>0</v>
      </c>
      <c r="T2457" s="381">
        <v>0</v>
      </c>
    </row>
    <row r="2458" spans="1:20" ht="15" x14ac:dyDescent="0.25">
      <c r="A2458" s="66" t="s">
        <v>1119</v>
      </c>
      <c r="B2458" s="66" t="s">
        <v>530</v>
      </c>
      <c r="C2458" s="66"/>
      <c r="D2458" s="376">
        <v>7205</v>
      </c>
      <c r="E2458" s="66"/>
      <c r="F2458" s="66"/>
      <c r="G2458" s="66"/>
      <c r="I2458" s="66"/>
      <c r="J2458" s="66"/>
      <c r="K2458" s="66"/>
      <c r="M2458" s="377">
        <v>0</v>
      </c>
      <c r="N2458" s="378">
        <v>0</v>
      </c>
      <c r="P2458" s="377">
        <v>0</v>
      </c>
      <c r="Q2458" s="378">
        <v>0</v>
      </c>
      <c r="S2458" s="382">
        <v>1</v>
      </c>
      <c r="T2458" s="381">
        <v>-1481.74</v>
      </c>
    </row>
    <row r="2459" spans="1:20" ht="15" x14ac:dyDescent="0.25">
      <c r="A2459" s="66" t="s">
        <v>1119</v>
      </c>
      <c r="B2459" s="66" t="s">
        <v>530</v>
      </c>
      <c r="C2459" s="66"/>
      <c r="D2459" s="376">
        <v>7208</v>
      </c>
      <c r="E2459" s="66"/>
      <c r="F2459" s="66"/>
      <c r="G2459" s="66"/>
      <c r="I2459" s="66"/>
      <c r="J2459" s="66"/>
      <c r="K2459" s="66"/>
      <c r="M2459" s="377">
        <v>0</v>
      </c>
      <c r="N2459" s="378">
        <v>0</v>
      </c>
      <c r="P2459" s="377">
        <v>0</v>
      </c>
      <c r="Q2459" s="378">
        <v>0</v>
      </c>
      <c r="S2459" s="382">
        <v>0</v>
      </c>
      <c r="T2459" s="381">
        <v>0</v>
      </c>
    </row>
    <row r="2460" spans="1:20" ht="15" x14ac:dyDescent="0.25">
      <c r="A2460" s="66" t="s">
        <v>1119</v>
      </c>
      <c r="B2460" s="66" t="s">
        <v>411</v>
      </c>
      <c r="C2460" s="66"/>
      <c r="D2460" s="376">
        <v>8083</v>
      </c>
      <c r="E2460" s="66"/>
      <c r="F2460" s="66"/>
      <c r="G2460" s="66"/>
      <c r="I2460" s="66"/>
      <c r="J2460" s="66"/>
      <c r="K2460" s="66"/>
      <c r="M2460" s="377">
        <v>0</v>
      </c>
      <c r="N2460" s="378">
        <v>0</v>
      </c>
      <c r="P2460" s="377">
        <v>0</v>
      </c>
      <c r="Q2460" s="378">
        <v>0</v>
      </c>
      <c r="S2460" s="382">
        <v>0</v>
      </c>
      <c r="T2460" s="381">
        <v>0</v>
      </c>
    </row>
    <row r="2461" spans="1:20" ht="15" x14ac:dyDescent="0.25">
      <c r="A2461" s="66" t="s">
        <v>1119</v>
      </c>
      <c r="B2461" s="66" t="s">
        <v>455</v>
      </c>
      <c r="C2461" s="66"/>
      <c r="D2461" s="376">
        <v>7030</v>
      </c>
      <c r="E2461" s="66"/>
      <c r="F2461" s="66"/>
      <c r="G2461" s="66"/>
      <c r="I2461" s="66"/>
      <c r="J2461" s="66"/>
      <c r="K2461" s="66"/>
      <c r="M2461" s="377">
        <v>0</v>
      </c>
      <c r="N2461" s="378">
        <v>0</v>
      </c>
      <c r="P2461" s="377">
        <v>0</v>
      </c>
      <c r="Q2461" s="378">
        <v>0</v>
      </c>
      <c r="S2461" s="382">
        <v>0</v>
      </c>
      <c r="T2461" s="381">
        <v>0</v>
      </c>
    </row>
    <row r="2462" spans="1:20" ht="15" x14ac:dyDescent="0.25">
      <c r="A2462" s="66" t="s">
        <v>1119</v>
      </c>
      <c r="B2462" s="66" t="s">
        <v>329</v>
      </c>
      <c r="C2462" s="66"/>
      <c r="D2462" s="376">
        <v>7423</v>
      </c>
      <c r="E2462" s="66"/>
      <c r="F2462" s="66"/>
      <c r="G2462" s="66"/>
      <c r="I2462" s="66"/>
      <c r="J2462" s="66"/>
      <c r="K2462" s="66"/>
      <c r="M2462" s="377">
        <v>0</v>
      </c>
      <c r="N2462" s="378">
        <v>0</v>
      </c>
      <c r="P2462" s="377">
        <v>0</v>
      </c>
      <c r="Q2462" s="378">
        <v>0</v>
      </c>
      <c r="S2462" s="382">
        <v>0</v>
      </c>
      <c r="T2462" s="381">
        <v>0</v>
      </c>
    </row>
    <row r="2463" spans="1:20" ht="15" x14ac:dyDescent="0.25">
      <c r="A2463" s="66" t="s">
        <v>1119</v>
      </c>
      <c r="B2463" s="66" t="s">
        <v>668</v>
      </c>
      <c r="C2463" s="66"/>
      <c r="D2463" s="376">
        <v>8525</v>
      </c>
      <c r="E2463" s="66"/>
      <c r="F2463" s="66"/>
      <c r="G2463" s="66"/>
      <c r="I2463" s="66"/>
      <c r="J2463" s="66"/>
      <c r="K2463" s="66"/>
      <c r="M2463" s="377">
        <v>0</v>
      </c>
      <c r="N2463" s="378">
        <v>0</v>
      </c>
      <c r="P2463" s="377">
        <v>0</v>
      </c>
      <c r="Q2463" s="378">
        <v>0</v>
      </c>
      <c r="S2463" s="382">
        <v>0</v>
      </c>
      <c r="T2463" s="381">
        <v>0</v>
      </c>
    </row>
    <row r="2464" spans="1:20" ht="15" x14ac:dyDescent="0.25">
      <c r="A2464" s="66" t="s">
        <v>1119</v>
      </c>
      <c r="B2464" s="66" t="s">
        <v>669</v>
      </c>
      <c r="C2464" s="66"/>
      <c r="D2464" s="376">
        <v>8525</v>
      </c>
      <c r="E2464" s="66"/>
      <c r="F2464" s="66"/>
      <c r="G2464" s="66"/>
      <c r="I2464" s="66"/>
      <c r="J2464" s="66"/>
      <c r="K2464" s="66"/>
      <c r="M2464" s="377">
        <v>0</v>
      </c>
      <c r="N2464" s="378">
        <v>0</v>
      </c>
      <c r="P2464" s="377">
        <v>0</v>
      </c>
      <c r="Q2464" s="378">
        <v>0</v>
      </c>
      <c r="S2464" s="382">
        <v>0</v>
      </c>
      <c r="T2464" s="381">
        <v>0</v>
      </c>
    </row>
    <row r="2465" spans="1:20" ht="15" x14ac:dyDescent="0.25">
      <c r="A2465" s="66" t="s">
        <v>1119</v>
      </c>
      <c r="B2465" s="66" t="s">
        <v>669</v>
      </c>
      <c r="C2465" s="66"/>
      <c r="D2465" s="376">
        <v>8534</v>
      </c>
      <c r="E2465" s="66"/>
      <c r="F2465" s="66"/>
      <c r="G2465" s="66"/>
      <c r="I2465" s="66"/>
      <c r="J2465" s="66"/>
      <c r="K2465" s="66"/>
      <c r="M2465" s="377">
        <v>0</v>
      </c>
      <c r="N2465" s="378">
        <v>0</v>
      </c>
      <c r="P2465" s="377">
        <v>0</v>
      </c>
      <c r="Q2465" s="378">
        <v>0</v>
      </c>
      <c r="S2465" s="382">
        <v>0</v>
      </c>
      <c r="T2465" s="381">
        <v>0</v>
      </c>
    </row>
    <row r="2466" spans="1:20" ht="15" x14ac:dyDescent="0.25">
      <c r="A2466" s="66" t="s">
        <v>1119</v>
      </c>
      <c r="B2466" s="66" t="s">
        <v>669</v>
      </c>
      <c r="C2466" s="66"/>
      <c r="D2466" s="376">
        <v>8540</v>
      </c>
      <c r="E2466" s="66"/>
      <c r="F2466" s="66"/>
      <c r="G2466" s="66"/>
      <c r="I2466" s="66"/>
      <c r="J2466" s="66"/>
      <c r="K2466" s="66"/>
      <c r="M2466" s="377">
        <v>0</v>
      </c>
      <c r="N2466" s="378">
        <v>0</v>
      </c>
      <c r="P2466" s="377">
        <v>0</v>
      </c>
      <c r="Q2466" s="378">
        <v>0</v>
      </c>
      <c r="S2466" s="382">
        <v>0</v>
      </c>
      <c r="T2466" s="381">
        <v>0</v>
      </c>
    </row>
    <row r="2467" spans="1:20" ht="15" x14ac:dyDescent="0.25">
      <c r="A2467" s="66" t="s">
        <v>1119</v>
      </c>
      <c r="B2467" s="66" t="s">
        <v>669</v>
      </c>
      <c r="C2467" s="66"/>
      <c r="D2467" s="376">
        <v>8543</v>
      </c>
      <c r="E2467" s="66"/>
      <c r="F2467" s="66"/>
      <c r="G2467" s="66"/>
      <c r="I2467" s="66"/>
      <c r="J2467" s="66"/>
      <c r="K2467" s="66"/>
      <c r="M2467" s="377">
        <v>0</v>
      </c>
      <c r="N2467" s="378">
        <v>0</v>
      </c>
      <c r="P2467" s="377">
        <v>0</v>
      </c>
      <c r="Q2467" s="378">
        <v>0</v>
      </c>
      <c r="S2467" s="382">
        <v>0</v>
      </c>
      <c r="T2467" s="381">
        <v>0</v>
      </c>
    </row>
    <row r="2468" spans="1:20" ht="15" x14ac:dyDescent="0.25">
      <c r="A2468" s="66" t="s">
        <v>1119</v>
      </c>
      <c r="B2468" s="66" t="s">
        <v>669</v>
      </c>
      <c r="C2468" s="66"/>
      <c r="D2468" s="376">
        <v>8560</v>
      </c>
      <c r="E2468" s="66"/>
      <c r="F2468" s="66"/>
      <c r="G2468" s="66"/>
      <c r="I2468" s="66"/>
      <c r="J2468" s="66"/>
      <c r="K2468" s="66"/>
      <c r="M2468" s="377">
        <v>0</v>
      </c>
      <c r="N2468" s="378">
        <v>0</v>
      </c>
      <c r="P2468" s="377">
        <v>0</v>
      </c>
      <c r="Q2468" s="378">
        <v>0</v>
      </c>
      <c r="S2468" s="382">
        <v>0</v>
      </c>
      <c r="T2468" s="381">
        <v>0</v>
      </c>
    </row>
    <row r="2469" spans="1:20" ht="15" x14ac:dyDescent="0.25">
      <c r="A2469" s="66" t="s">
        <v>1119</v>
      </c>
      <c r="B2469" s="66" t="s">
        <v>669</v>
      </c>
      <c r="C2469" s="66"/>
      <c r="D2469" s="376">
        <v>8638</v>
      </c>
      <c r="E2469" s="66"/>
      <c r="F2469" s="66"/>
      <c r="G2469" s="66"/>
      <c r="I2469" s="66"/>
      <c r="J2469" s="66"/>
      <c r="K2469" s="66"/>
      <c r="M2469" s="377">
        <v>0</v>
      </c>
      <c r="N2469" s="378">
        <v>0</v>
      </c>
      <c r="P2469" s="377">
        <v>0</v>
      </c>
      <c r="Q2469" s="378">
        <v>0</v>
      </c>
      <c r="S2469" s="382">
        <v>0</v>
      </c>
      <c r="T2469" s="381">
        <v>0</v>
      </c>
    </row>
    <row r="2470" spans="1:20" ht="15" x14ac:dyDescent="0.25">
      <c r="A2470" s="66" t="s">
        <v>1119</v>
      </c>
      <c r="B2470" s="66" t="s">
        <v>669</v>
      </c>
      <c r="C2470" s="66"/>
      <c r="D2470" s="376">
        <v>8648</v>
      </c>
      <c r="E2470" s="66"/>
      <c r="F2470" s="66"/>
      <c r="G2470" s="66"/>
      <c r="I2470" s="66"/>
      <c r="J2470" s="66"/>
      <c r="K2470" s="66"/>
      <c r="M2470" s="377">
        <v>0</v>
      </c>
      <c r="N2470" s="378">
        <v>0</v>
      </c>
      <c r="P2470" s="377">
        <v>0</v>
      </c>
      <c r="Q2470" s="378">
        <v>0</v>
      </c>
      <c r="S2470" s="382">
        <v>0</v>
      </c>
      <c r="T2470" s="381">
        <v>0</v>
      </c>
    </row>
    <row r="2471" spans="1:20" ht="15" x14ac:dyDescent="0.25">
      <c r="A2471" s="66" t="s">
        <v>1119</v>
      </c>
      <c r="B2471" s="66" t="s">
        <v>669</v>
      </c>
      <c r="C2471" s="66"/>
      <c r="D2471" s="376">
        <v>8690</v>
      </c>
      <c r="E2471" s="66"/>
      <c r="F2471" s="66"/>
      <c r="G2471" s="66"/>
      <c r="I2471" s="66"/>
      <c r="J2471" s="66"/>
      <c r="K2471" s="66"/>
      <c r="M2471" s="377">
        <v>0</v>
      </c>
      <c r="N2471" s="378">
        <v>0</v>
      </c>
      <c r="P2471" s="377">
        <v>0</v>
      </c>
      <c r="Q2471" s="378">
        <v>0</v>
      </c>
      <c r="S2471" s="382">
        <v>0</v>
      </c>
      <c r="T2471" s="381">
        <v>0</v>
      </c>
    </row>
    <row r="2472" spans="1:20" ht="15" x14ac:dyDescent="0.25">
      <c r="A2472" s="66" t="s">
        <v>1119</v>
      </c>
      <c r="B2472" s="66" t="s">
        <v>430</v>
      </c>
      <c r="C2472" s="66"/>
      <c r="D2472" s="376">
        <v>7095</v>
      </c>
      <c r="E2472" s="66"/>
      <c r="F2472" s="66"/>
      <c r="G2472" s="66"/>
      <c r="I2472" s="66"/>
      <c r="J2472" s="66"/>
      <c r="K2472" s="66"/>
      <c r="M2472" s="377">
        <v>0</v>
      </c>
      <c r="N2472" s="378">
        <v>0</v>
      </c>
      <c r="P2472" s="377">
        <v>0</v>
      </c>
      <c r="Q2472" s="378">
        <v>0</v>
      </c>
      <c r="S2472" s="382">
        <v>0</v>
      </c>
      <c r="T2472" s="381">
        <v>0</v>
      </c>
    </row>
    <row r="2473" spans="1:20" ht="15" x14ac:dyDescent="0.25">
      <c r="A2473" s="66" t="s">
        <v>1119</v>
      </c>
      <c r="B2473" s="66" t="s">
        <v>430</v>
      </c>
      <c r="C2473" s="66"/>
      <c r="D2473" s="376">
        <v>7103</v>
      </c>
      <c r="E2473" s="66"/>
      <c r="F2473" s="66"/>
      <c r="G2473" s="66"/>
      <c r="I2473" s="66"/>
      <c r="J2473" s="66"/>
      <c r="K2473" s="66"/>
      <c r="M2473" s="377">
        <v>0</v>
      </c>
      <c r="N2473" s="378">
        <v>0</v>
      </c>
      <c r="P2473" s="377">
        <v>0</v>
      </c>
      <c r="Q2473" s="378">
        <v>0</v>
      </c>
      <c r="S2473" s="382">
        <v>0</v>
      </c>
      <c r="T2473" s="381">
        <v>0</v>
      </c>
    </row>
    <row r="2474" spans="1:20" ht="15" x14ac:dyDescent="0.25">
      <c r="A2474" s="66" t="s">
        <v>1119</v>
      </c>
      <c r="B2474" s="66" t="s">
        <v>430</v>
      </c>
      <c r="C2474" s="66"/>
      <c r="D2474" s="376">
        <v>7106</v>
      </c>
      <c r="E2474" s="66"/>
      <c r="F2474" s="66"/>
      <c r="G2474" s="66"/>
      <c r="I2474" s="66"/>
      <c r="J2474" s="66"/>
      <c r="K2474" s="66"/>
      <c r="M2474" s="377">
        <v>0</v>
      </c>
      <c r="N2474" s="378">
        <v>0</v>
      </c>
      <c r="P2474" s="377">
        <v>0</v>
      </c>
      <c r="Q2474" s="378">
        <v>0</v>
      </c>
      <c r="S2474" s="382">
        <v>0</v>
      </c>
      <c r="T2474" s="381">
        <v>0</v>
      </c>
    </row>
    <row r="2475" spans="1:20" ht="15" x14ac:dyDescent="0.25">
      <c r="A2475" s="66" t="s">
        <v>1119</v>
      </c>
      <c r="B2475" s="66" t="s">
        <v>430</v>
      </c>
      <c r="C2475" s="66"/>
      <c r="D2475" s="376">
        <v>7110</v>
      </c>
      <c r="E2475" s="66"/>
      <c r="F2475" s="66"/>
      <c r="G2475" s="66"/>
      <c r="I2475" s="66"/>
      <c r="J2475" s="66"/>
      <c r="K2475" s="66"/>
      <c r="M2475" s="377">
        <v>0</v>
      </c>
      <c r="N2475" s="378">
        <v>0</v>
      </c>
      <c r="P2475" s="377">
        <v>0</v>
      </c>
      <c r="Q2475" s="378">
        <v>0</v>
      </c>
      <c r="S2475" s="382">
        <v>0</v>
      </c>
      <c r="T2475" s="381">
        <v>0</v>
      </c>
    </row>
    <row r="2476" spans="1:20" ht="15" x14ac:dyDescent="0.25">
      <c r="A2476" s="66" t="s">
        <v>1119</v>
      </c>
      <c r="B2476" s="66" t="s">
        <v>430</v>
      </c>
      <c r="C2476" s="66"/>
      <c r="D2476" s="376">
        <v>7111</v>
      </c>
      <c r="E2476" s="66"/>
      <c r="F2476" s="66"/>
      <c r="G2476" s="66"/>
      <c r="I2476" s="66"/>
      <c r="J2476" s="66"/>
      <c r="K2476" s="66"/>
      <c r="M2476" s="377">
        <v>0</v>
      </c>
      <c r="N2476" s="378">
        <v>0</v>
      </c>
      <c r="P2476" s="377">
        <v>0</v>
      </c>
      <c r="Q2476" s="378">
        <v>0</v>
      </c>
      <c r="S2476" s="382">
        <v>1</v>
      </c>
      <c r="T2476" s="381">
        <v>-863.52</v>
      </c>
    </row>
    <row r="2477" spans="1:20" ht="15" x14ac:dyDescent="0.25">
      <c r="A2477" s="66" t="s">
        <v>1119</v>
      </c>
      <c r="B2477" s="66" t="s">
        <v>430</v>
      </c>
      <c r="C2477" s="66"/>
      <c r="D2477" s="376">
        <v>7205</v>
      </c>
      <c r="E2477" s="66"/>
      <c r="F2477" s="66"/>
      <c r="G2477" s="66"/>
      <c r="I2477" s="66"/>
      <c r="J2477" s="66"/>
      <c r="K2477" s="66"/>
      <c r="M2477" s="377">
        <v>0</v>
      </c>
      <c r="N2477" s="378">
        <v>0</v>
      </c>
      <c r="P2477" s="377">
        <v>0</v>
      </c>
      <c r="Q2477" s="378">
        <v>0</v>
      </c>
      <c r="S2477" s="382">
        <v>0</v>
      </c>
      <c r="T2477" s="381">
        <v>0</v>
      </c>
    </row>
    <row r="2478" spans="1:20" ht="15" x14ac:dyDescent="0.25">
      <c r="A2478" s="66" t="s">
        <v>1119</v>
      </c>
      <c r="B2478" s="66" t="s">
        <v>430</v>
      </c>
      <c r="C2478" s="66"/>
      <c r="D2478" s="376">
        <v>7611</v>
      </c>
      <c r="E2478" s="66"/>
      <c r="F2478" s="66"/>
      <c r="G2478" s="66"/>
      <c r="I2478" s="66"/>
      <c r="J2478" s="66"/>
      <c r="K2478" s="66"/>
      <c r="M2478" s="377">
        <v>0</v>
      </c>
      <c r="N2478" s="378">
        <v>0</v>
      </c>
      <c r="P2478" s="377">
        <v>0</v>
      </c>
      <c r="Q2478" s="378">
        <v>0</v>
      </c>
      <c r="S2478" s="382">
        <v>0</v>
      </c>
      <c r="T2478" s="381">
        <v>0</v>
      </c>
    </row>
    <row r="2479" spans="1:20" ht="15" x14ac:dyDescent="0.25">
      <c r="A2479" s="66" t="s">
        <v>1119</v>
      </c>
      <c r="B2479" s="66" t="s">
        <v>670</v>
      </c>
      <c r="C2479" s="66"/>
      <c r="D2479" s="376">
        <v>8527</v>
      </c>
      <c r="E2479" s="66"/>
      <c r="F2479" s="66"/>
      <c r="G2479" s="66"/>
      <c r="I2479" s="66"/>
      <c r="J2479" s="66"/>
      <c r="K2479" s="66"/>
      <c r="M2479" s="377">
        <v>0</v>
      </c>
      <c r="N2479" s="378">
        <v>0</v>
      </c>
      <c r="P2479" s="377">
        <v>0</v>
      </c>
      <c r="Q2479" s="378">
        <v>0</v>
      </c>
      <c r="S2479" s="382">
        <v>0</v>
      </c>
      <c r="T2479" s="381">
        <v>0</v>
      </c>
    </row>
    <row r="2480" spans="1:20" ht="15" x14ac:dyDescent="0.25">
      <c r="A2480" s="66" t="s">
        <v>1119</v>
      </c>
      <c r="B2480" s="66" t="s">
        <v>482</v>
      </c>
      <c r="C2480" s="66"/>
      <c r="D2480" s="376">
        <v>8831</v>
      </c>
      <c r="E2480" s="66"/>
      <c r="F2480" s="66"/>
      <c r="G2480" s="66"/>
      <c r="I2480" s="66"/>
      <c r="J2480" s="66"/>
      <c r="K2480" s="66"/>
      <c r="M2480" s="377">
        <v>0</v>
      </c>
      <c r="N2480" s="378">
        <v>0</v>
      </c>
      <c r="P2480" s="377">
        <v>-350</v>
      </c>
      <c r="Q2480" s="378">
        <v>1</v>
      </c>
      <c r="S2480" s="382">
        <v>0</v>
      </c>
      <c r="T2480" s="381">
        <v>0</v>
      </c>
    </row>
    <row r="2481" spans="1:20" ht="15" x14ac:dyDescent="0.25">
      <c r="A2481" s="66" t="s">
        <v>1119</v>
      </c>
      <c r="B2481" s="66" t="s">
        <v>456</v>
      </c>
      <c r="C2481" s="66"/>
      <c r="D2481" s="376">
        <v>7034</v>
      </c>
      <c r="E2481" s="66"/>
      <c r="F2481" s="66"/>
      <c r="G2481" s="66"/>
      <c r="I2481" s="66"/>
      <c r="J2481" s="66"/>
      <c r="K2481" s="66"/>
      <c r="M2481" s="377">
        <v>0</v>
      </c>
      <c r="N2481" s="378">
        <v>0</v>
      </c>
      <c r="P2481" s="377">
        <v>0</v>
      </c>
      <c r="Q2481" s="378">
        <v>0</v>
      </c>
      <c r="S2481" s="382">
        <v>0</v>
      </c>
      <c r="T2481" s="381">
        <v>0</v>
      </c>
    </row>
    <row r="2482" spans="1:20" ht="15" x14ac:dyDescent="0.25">
      <c r="A2482" s="66" t="s">
        <v>1119</v>
      </c>
      <c r="B2482" s="66" t="s">
        <v>456</v>
      </c>
      <c r="C2482" s="66"/>
      <c r="D2482" s="376">
        <v>7086</v>
      </c>
      <c r="E2482" s="66"/>
      <c r="F2482" s="66"/>
      <c r="G2482" s="66"/>
      <c r="I2482" s="66"/>
      <c r="J2482" s="66"/>
      <c r="K2482" s="66"/>
      <c r="M2482" s="377">
        <v>0</v>
      </c>
      <c r="N2482" s="378">
        <v>0</v>
      </c>
      <c r="P2482" s="377">
        <v>0</v>
      </c>
      <c r="Q2482" s="378">
        <v>0</v>
      </c>
      <c r="S2482" s="382">
        <v>0</v>
      </c>
      <c r="T2482" s="381">
        <v>0</v>
      </c>
    </row>
    <row r="2483" spans="1:20" ht="15" x14ac:dyDescent="0.25">
      <c r="A2483" s="66" t="s">
        <v>1119</v>
      </c>
      <c r="B2483" s="66" t="s">
        <v>456</v>
      </c>
      <c r="C2483" s="66"/>
      <c r="D2483" s="376">
        <v>7102</v>
      </c>
      <c r="E2483" s="66"/>
      <c r="F2483" s="66"/>
      <c r="G2483" s="66"/>
      <c r="I2483" s="66"/>
      <c r="J2483" s="66"/>
      <c r="K2483" s="66"/>
      <c r="M2483" s="377">
        <v>0</v>
      </c>
      <c r="N2483" s="378">
        <v>0</v>
      </c>
      <c r="P2483" s="377">
        <v>0</v>
      </c>
      <c r="Q2483" s="378">
        <v>0</v>
      </c>
      <c r="S2483" s="382">
        <v>0</v>
      </c>
      <c r="T2483" s="381">
        <v>0</v>
      </c>
    </row>
    <row r="2484" spans="1:20" ht="15" x14ac:dyDescent="0.25">
      <c r="A2484" s="66" t="s">
        <v>1119</v>
      </c>
      <c r="B2484" s="66" t="s">
        <v>456</v>
      </c>
      <c r="C2484" s="66"/>
      <c r="D2484" s="376">
        <v>7302</v>
      </c>
      <c r="E2484" s="66"/>
      <c r="F2484" s="66"/>
      <c r="G2484" s="66"/>
      <c r="I2484" s="66"/>
      <c r="J2484" s="66"/>
      <c r="K2484" s="66"/>
      <c r="M2484" s="377">
        <v>0</v>
      </c>
      <c r="N2484" s="378">
        <v>0</v>
      </c>
      <c r="P2484" s="377">
        <v>0</v>
      </c>
      <c r="Q2484" s="378">
        <v>0</v>
      </c>
      <c r="S2484" s="382">
        <v>0</v>
      </c>
      <c r="T2484" s="381">
        <v>0</v>
      </c>
    </row>
    <row r="2485" spans="1:20" ht="15" x14ac:dyDescent="0.25">
      <c r="A2485" s="66" t="s">
        <v>1119</v>
      </c>
      <c r="B2485" s="66" t="s">
        <v>456</v>
      </c>
      <c r="C2485" s="66"/>
      <c r="D2485" s="376">
        <v>7303</v>
      </c>
      <c r="E2485" s="66"/>
      <c r="F2485" s="66"/>
      <c r="G2485" s="66"/>
      <c r="I2485" s="66"/>
      <c r="J2485" s="66"/>
      <c r="K2485" s="66"/>
      <c r="M2485" s="377">
        <v>0</v>
      </c>
      <c r="N2485" s="378">
        <v>0</v>
      </c>
      <c r="P2485" s="377">
        <v>0</v>
      </c>
      <c r="Q2485" s="378">
        <v>0</v>
      </c>
      <c r="S2485" s="382">
        <v>0</v>
      </c>
      <c r="T2485" s="381">
        <v>0</v>
      </c>
    </row>
    <row r="2486" spans="1:20" ht="15" x14ac:dyDescent="0.25">
      <c r="A2486" s="66" t="s">
        <v>1119</v>
      </c>
      <c r="B2486" s="66" t="s">
        <v>456</v>
      </c>
      <c r="C2486" s="66"/>
      <c r="D2486" s="376">
        <v>7304</v>
      </c>
      <c r="E2486" s="66"/>
      <c r="F2486" s="66"/>
      <c r="G2486" s="66"/>
      <c r="I2486" s="66"/>
      <c r="J2486" s="66"/>
      <c r="K2486" s="66"/>
      <c r="M2486" s="377">
        <v>0</v>
      </c>
      <c r="N2486" s="378">
        <v>0</v>
      </c>
      <c r="P2486" s="377">
        <v>-800</v>
      </c>
      <c r="Q2486" s="378">
        <v>2</v>
      </c>
      <c r="S2486" s="382">
        <v>1</v>
      </c>
      <c r="T2486" s="381">
        <v>-1286.99</v>
      </c>
    </row>
    <row r="2487" spans="1:20" ht="15" x14ac:dyDescent="0.25">
      <c r="A2487" s="66" t="s">
        <v>1119</v>
      </c>
      <c r="B2487" s="66" t="s">
        <v>456</v>
      </c>
      <c r="C2487" s="66"/>
      <c r="D2487" s="376">
        <v>7305</v>
      </c>
      <c r="E2487" s="66"/>
      <c r="F2487" s="66"/>
      <c r="G2487" s="66"/>
      <c r="I2487" s="66"/>
      <c r="J2487" s="66"/>
      <c r="K2487" s="66"/>
      <c r="M2487" s="377">
        <v>1</v>
      </c>
      <c r="N2487" s="378">
        <v>-446</v>
      </c>
      <c r="P2487" s="377">
        <v>-6366.46</v>
      </c>
      <c r="Q2487" s="378">
        <v>14</v>
      </c>
      <c r="S2487" s="382">
        <v>2</v>
      </c>
      <c r="T2487" s="381">
        <v>-1883.57</v>
      </c>
    </row>
    <row r="2488" spans="1:20" ht="15" x14ac:dyDescent="0.25">
      <c r="A2488" s="66" t="s">
        <v>1119</v>
      </c>
      <c r="B2488" s="66" t="s">
        <v>456</v>
      </c>
      <c r="C2488" s="66"/>
      <c r="D2488" s="376">
        <v>7306</v>
      </c>
      <c r="E2488" s="66"/>
      <c r="F2488" s="66"/>
      <c r="G2488" s="66"/>
      <c r="I2488" s="66"/>
      <c r="J2488" s="66"/>
      <c r="K2488" s="66"/>
      <c r="M2488" s="377">
        <v>0</v>
      </c>
      <c r="N2488" s="378">
        <v>0</v>
      </c>
      <c r="P2488" s="377">
        <v>0</v>
      </c>
      <c r="Q2488" s="378">
        <v>0</v>
      </c>
      <c r="S2488" s="382">
        <v>0</v>
      </c>
      <c r="T2488" s="381">
        <v>0</v>
      </c>
    </row>
    <row r="2489" spans="1:20" ht="15" x14ac:dyDescent="0.25">
      <c r="A2489" s="66" t="s">
        <v>1119</v>
      </c>
      <c r="B2489" s="66" t="s">
        <v>456</v>
      </c>
      <c r="C2489" s="66"/>
      <c r="D2489" s="376">
        <v>7307</v>
      </c>
      <c r="E2489" s="66"/>
      <c r="F2489" s="66"/>
      <c r="G2489" s="66"/>
      <c r="I2489" s="66"/>
      <c r="J2489" s="66"/>
      <c r="K2489" s="66"/>
      <c r="M2489" s="377">
        <v>0</v>
      </c>
      <c r="N2489" s="378">
        <v>0</v>
      </c>
      <c r="P2489" s="377">
        <v>-400</v>
      </c>
      <c r="Q2489" s="378">
        <v>1</v>
      </c>
      <c r="S2489" s="382">
        <v>2</v>
      </c>
      <c r="T2489" s="381">
        <v>-1399.62</v>
      </c>
    </row>
    <row r="2490" spans="1:20" ht="15" x14ac:dyDescent="0.25">
      <c r="A2490" s="66" t="s">
        <v>1119</v>
      </c>
      <c r="B2490" s="66" t="s">
        <v>456</v>
      </c>
      <c r="C2490" s="66"/>
      <c r="D2490" s="376">
        <v>7310</v>
      </c>
      <c r="E2490" s="66"/>
      <c r="F2490" s="66"/>
      <c r="G2490" s="66"/>
      <c r="I2490" s="66"/>
      <c r="J2490" s="66"/>
      <c r="K2490" s="66"/>
      <c r="M2490" s="377">
        <v>0</v>
      </c>
      <c r="N2490" s="378">
        <v>0</v>
      </c>
      <c r="P2490" s="377">
        <v>0</v>
      </c>
      <c r="Q2490" s="378">
        <v>0</v>
      </c>
      <c r="S2490" s="382">
        <v>1</v>
      </c>
      <c r="T2490" s="381">
        <v>-541</v>
      </c>
    </row>
    <row r="2491" spans="1:20" ht="15" x14ac:dyDescent="0.25">
      <c r="A2491" s="66" t="s">
        <v>1119</v>
      </c>
      <c r="B2491" s="66" t="s">
        <v>456</v>
      </c>
      <c r="C2491" s="66"/>
      <c r="D2491" s="376">
        <v>7506</v>
      </c>
      <c r="E2491" s="66"/>
      <c r="F2491" s="66"/>
      <c r="G2491" s="66"/>
      <c r="I2491" s="66"/>
      <c r="J2491" s="66"/>
      <c r="K2491" s="66"/>
      <c r="M2491" s="377">
        <v>0</v>
      </c>
      <c r="N2491" s="378">
        <v>0</v>
      </c>
      <c r="P2491" s="377">
        <v>0</v>
      </c>
      <c r="Q2491" s="378">
        <v>0</v>
      </c>
      <c r="S2491" s="382">
        <v>0</v>
      </c>
      <c r="T2491" s="381">
        <v>0</v>
      </c>
    </row>
    <row r="2492" spans="1:20" ht="15" x14ac:dyDescent="0.25">
      <c r="A2492" s="66" t="s">
        <v>1119</v>
      </c>
      <c r="B2492" s="66" t="s">
        <v>457</v>
      </c>
      <c r="C2492" s="66"/>
      <c r="D2492" s="376">
        <v>7032</v>
      </c>
      <c r="E2492" s="66"/>
      <c r="F2492" s="66"/>
      <c r="G2492" s="66"/>
      <c r="I2492" s="66"/>
      <c r="J2492" s="66"/>
      <c r="K2492" s="66"/>
      <c r="M2492" s="377">
        <v>0</v>
      </c>
      <c r="N2492" s="378">
        <v>0</v>
      </c>
      <c r="P2492" s="377">
        <v>-1771.85</v>
      </c>
      <c r="Q2492" s="378">
        <v>3</v>
      </c>
      <c r="S2492" s="382">
        <v>1</v>
      </c>
      <c r="T2492" s="381">
        <v>-1148.46</v>
      </c>
    </row>
    <row r="2493" spans="1:20" ht="15" x14ac:dyDescent="0.25">
      <c r="A2493" s="66" t="s">
        <v>1119</v>
      </c>
      <c r="B2493" s="66" t="s">
        <v>531</v>
      </c>
      <c r="C2493" s="66"/>
      <c r="D2493" s="376">
        <v>7033</v>
      </c>
      <c r="E2493" s="66"/>
      <c r="F2493" s="66"/>
      <c r="G2493" s="66"/>
      <c r="I2493" s="66"/>
      <c r="J2493" s="66"/>
      <c r="K2493" s="66"/>
      <c r="M2493" s="377">
        <v>0</v>
      </c>
      <c r="N2493" s="378">
        <v>0</v>
      </c>
      <c r="P2493" s="377">
        <v>0</v>
      </c>
      <c r="Q2493" s="378">
        <v>0</v>
      </c>
      <c r="S2493" s="382">
        <v>1</v>
      </c>
      <c r="T2493" s="381">
        <v>-750</v>
      </c>
    </row>
    <row r="2494" spans="1:20" ht="15" x14ac:dyDescent="0.25">
      <c r="A2494" s="66" t="s">
        <v>1119</v>
      </c>
      <c r="B2494" s="66" t="s">
        <v>588</v>
      </c>
      <c r="C2494" s="66"/>
      <c r="D2494" s="376">
        <v>7405</v>
      </c>
      <c r="E2494" s="66"/>
      <c r="F2494" s="66"/>
      <c r="G2494" s="66"/>
      <c r="I2494" s="66"/>
      <c r="J2494" s="66"/>
      <c r="K2494" s="66"/>
      <c r="M2494" s="377">
        <v>0</v>
      </c>
      <c r="N2494" s="378">
        <v>0</v>
      </c>
      <c r="P2494" s="377">
        <v>0</v>
      </c>
      <c r="Q2494" s="378">
        <v>0</v>
      </c>
      <c r="S2494" s="382">
        <v>0</v>
      </c>
      <c r="T2494" s="381">
        <v>0</v>
      </c>
    </row>
    <row r="2495" spans="1:20" ht="15" x14ac:dyDescent="0.25">
      <c r="A2495" s="66" t="s">
        <v>1119</v>
      </c>
      <c r="B2495" s="66" t="s">
        <v>412</v>
      </c>
      <c r="C2495" s="66"/>
      <c r="D2495" s="376">
        <v>8045</v>
      </c>
      <c r="E2495" s="66"/>
      <c r="F2495" s="66"/>
      <c r="G2495" s="66"/>
      <c r="I2495" s="66"/>
      <c r="J2495" s="66"/>
      <c r="K2495" s="66"/>
      <c r="M2495" s="377">
        <v>0</v>
      </c>
      <c r="N2495" s="378">
        <v>0</v>
      </c>
      <c r="P2495" s="377">
        <v>0</v>
      </c>
      <c r="Q2495" s="378">
        <v>0</v>
      </c>
      <c r="S2495" s="382">
        <v>0</v>
      </c>
      <c r="T2495" s="381">
        <v>0</v>
      </c>
    </row>
    <row r="2496" spans="1:20" ht="15" x14ac:dyDescent="0.25">
      <c r="A2496" s="66" t="s">
        <v>1119</v>
      </c>
      <c r="B2496" s="66" t="s">
        <v>412</v>
      </c>
      <c r="C2496" s="66"/>
      <c r="D2496" s="376">
        <v>8049</v>
      </c>
      <c r="E2496" s="66"/>
      <c r="F2496" s="66"/>
      <c r="G2496" s="66"/>
      <c r="I2496" s="66"/>
      <c r="J2496" s="66"/>
      <c r="K2496" s="66"/>
      <c r="M2496" s="377">
        <v>0</v>
      </c>
      <c r="N2496" s="378">
        <v>0</v>
      </c>
      <c r="P2496" s="377">
        <v>0</v>
      </c>
      <c r="Q2496" s="378">
        <v>0</v>
      </c>
      <c r="S2496" s="382">
        <v>0</v>
      </c>
      <c r="T2496" s="381">
        <v>0</v>
      </c>
    </row>
    <row r="2497" spans="1:20" ht="15" x14ac:dyDescent="0.25">
      <c r="A2497" s="66" t="s">
        <v>1119</v>
      </c>
      <c r="B2497" s="66" t="s">
        <v>412</v>
      </c>
      <c r="C2497" s="66"/>
      <c r="D2497" s="376">
        <v>8251</v>
      </c>
      <c r="E2497" s="66"/>
      <c r="F2497" s="66"/>
      <c r="G2497" s="66"/>
      <c r="I2497" s="66"/>
      <c r="J2497" s="66"/>
      <c r="K2497" s="66"/>
      <c r="M2497" s="377">
        <v>0</v>
      </c>
      <c r="N2497" s="378">
        <v>0</v>
      </c>
      <c r="P2497" s="377">
        <v>0</v>
      </c>
      <c r="Q2497" s="378">
        <v>0</v>
      </c>
      <c r="S2497" s="382">
        <v>0</v>
      </c>
      <c r="T2497" s="381">
        <v>0</v>
      </c>
    </row>
    <row r="2498" spans="1:20" ht="15" x14ac:dyDescent="0.25">
      <c r="A2498" s="66" t="s">
        <v>1119</v>
      </c>
      <c r="B2498" s="66" t="s">
        <v>469</v>
      </c>
      <c r="C2498" s="66"/>
      <c r="D2498" s="376">
        <v>8536</v>
      </c>
      <c r="E2498" s="66"/>
      <c r="F2498" s="66"/>
      <c r="G2498" s="66"/>
      <c r="I2498" s="66"/>
      <c r="J2498" s="66"/>
      <c r="K2498" s="66"/>
      <c r="M2498" s="377">
        <v>0</v>
      </c>
      <c r="N2498" s="378">
        <v>0</v>
      </c>
      <c r="P2498" s="377">
        <v>0</v>
      </c>
      <c r="Q2498" s="378">
        <v>0</v>
      </c>
      <c r="S2498" s="382">
        <v>0</v>
      </c>
      <c r="T2498" s="381">
        <v>0</v>
      </c>
    </row>
    <row r="2499" spans="1:20" ht="15" x14ac:dyDescent="0.25">
      <c r="A2499" s="66" t="s">
        <v>1119</v>
      </c>
      <c r="B2499" s="66" t="s">
        <v>469</v>
      </c>
      <c r="C2499" s="66"/>
      <c r="D2499" s="376">
        <v>8540</v>
      </c>
      <c r="E2499" s="66"/>
      <c r="F2499" s="66"/>
      <c r="G2499" s="66"/>
      <c r="I2499" s="66"/>
      <c r="J2499" s="66"/>
      <c r="K2499" s="66"/>
      <c r="M2499" s="377">
        <v>0</v>
      </c>
      <c r="N2499" s="378">
        <v>0</v>
      </c>
      <c r="P2499" s="377">
        <v>0</v>
      </c>
      <c r="Q2499" s="378">
        <v>0</v>
      </c>
      <c r="S2499" s="382">
        <v>0</v>
      </c>
      <c r="T2499" s="381">
        <v>0</v>
      </c>
    </row>
    <row r="2500" spans="1:20" ht="15" x14ac:dyDescent="0.25">
      <c r="A2500" s="66" t="s">
        <v>1119</v>
      </c>
      <c r="B2500" s="66" t="s">
        <v>469</v>
      </c>
      <c r="C2500" s="66"/>
      <c r="D2500" s="376">
        <v>8610</v>
      </c>
      <c r="E2500" s="66"/>
      <c r="F2500" s="66"/>
      <c r="G2500" s="66"/>
      <c r="I2500" s="66"/>
      <c r="J2500" s="66"/>
      <c r="K2500" s="66"/>
      <c r="M2500" s="377">
        <v>0</v>
      </c>
      <c r="N2500" s="378">
        <v>0</v>
      </c>
      <c r="P2500" s="377">
        <v>0</v>
      </c>
      <c r="Q2500" s="378">
        <v>0</v>
      </c>
      <c r="S2500" s="382">
        <v>0</v>
      </c>
      <c r="T2500" s="381">
        <v>0</v>
      </c>
    </row>
    <row r="2501" spans="1:20" ht="15" x14ac:dyDescent="0.25">
      <c r="A2501" s="66" t="s">
        <v>1119</v>
      </c>
      <c r="B2501" s="66" t="s">
        <v>469</v>
      </c>
      <c r="C2501" s="66"/>
      <c r="D2501" s="376">
        <v>8619</v>
      </c>
      <c r="E2501" s="66"/>
      <c r="F2501" s="66"/>
      <c r="G2501" s="66"/>
      <c r="I2501" s="66"/>
      <c r="J2501" s="66"/>
      <c r="K2501" s="66"/>
      <c r="M2501" s="377">
        <v>0</v>
      </c>
      <c r="N2501" s="378">
        <v>0</v>
      </c>
      <c r="P2501" s="377">
        <v>0</v>
      </c>
      <c r="Q2501" s="378">
        <v>0</v>
      </c>
      <c r="S2501" s="382">
        <v>0</v>
      </c>
      <c r="T2501" s="381">
        <v>0</v>
      </c>
    </row>
    <row r="2502" spans="1:20" ht="15" x14ac:dyDescent="0.25">
      <c r="A2502" s="66" t="s">
        <v>1119</v>
      </c>
      <c r="B2502" s="66" t="s">
        <v>469</v>
      </c>
      <c r="C2502" s="66"/>
      <c r="D2502" s="376">
        <v>8638</v>
      </c>
      <c r="E2502" s="66"/>
      <c r="F2502" s="66"/>
      <c r="G2502" s="66"/>
      <c r="I2502" s="66"/>
      <c r="J2502" s="66"/>
      <c r="K2502" s="66"/>
      <c r="M2502" s="377">
        <v>0</v>
      </c>
      <c r="N2502" s="378">
        <v>0</v>
      </c>
      <c r="P2502" s="377">
        <v>0</v>
      </c>
      <c r="Q2502" s="378">
        <v>0</v>
      </c>
      <c r="S2502" s="382">
        <v>0</v>
      </c>
      <c r="T2502" s="381">
        <v>0</v>
      </c>
    </row>
    <row r="2503" spans="1:20" ht="15" x14ac:dyDescent="0.25">
      <c r="A2503" s="66" t="s">
        <v>1119</v>
      </c>
      <c r="B2503" s="66" t="s">
        <v>469</v>
      </c>
      <c r="C2503" s="66"/>
      <c r="D2503" s="376">
        <v>8648</v>
      </c>
      <c r="E2503" s="66"/>
      <c r="F2503" s="66"/>
      <c r="G2503" s="66"/>
      <c r="I2503" s="66"/>
      <c r="J2503" s="66"/>
      <c r="K2503" s="66"/>
      <c r="M2503" s="377">
        <v>0</v>
      </c>
      <c r="N2503" s="378">
        <v>0</v>
      </c>
      <c r="P2503" s="377">
        <v>-700</v>
      </c>
      <c r="Q2503" s="378">
        <v>1</v>
      </c>
      <c r="S2503" s="382">
        <v>0</v>
      </c>
      <c r="T2503" s="381">
        <v>0</v>
      </c>
    </row>
    <row r="2504" spans="1:20" ht="15" x14ac:dyDescent="0.25">
      <c r="A2504" s="66" t="s">
        <v>1119</v>
      </c>
      <c r="B2504" s="66" t="s">
        <v>330</v>
      </c>
      <c r="C2504" s="66"/>
      <c r="D2504" s="376">
        <v>7605</v>
      </c>
      <c r="E2504" s="66"/>
      <c r="F2504" s="66"/>
      <c r="G2504" s="66"/>
      <c r="I2504" s="66"/>
      <c r="J2504" s="66"/>
      <c r="K2504" s="66"/>
      <c r="M2504" s="377">
        <v>0</v>
      </c>
      <c r="N2504" s="378">
        <v>0</v>
      </c>
      <c r="P2504" s="377">
        <v>0</v>
      </c>
      <c r="Q2504" s="378">
        <v>0</v>
      </c>
      <c r="S2504" s="382">
        <v>0</v>
      </c>
      <c r="T2504" s="381">
        <v>0</v>
      </c>
    </row>
    <row r="2505" spans="1:20" ht="15" x14ac:dyDescent="0.25">
      <c r="A2505" s="66" t="s">
        <v>1119</v>
      </c>
      <c r="B2505" s="66" t="s">
        <v>496</v>
      </c>
      <c r="C2505" s="66"/>
      <c r="D2505" s="376">
        <v>7035</v>
      </c>
      <c r="E2505" s="66"/>
      <c r="F2505" s="66"/>
      <c r="G2505" s="66"/>
      <c r="I2505" s="66"/>
      <c r="J2505" s="66"/>
      <c r="K2505" s="66"/>
      <c r="M2505" s="377">
        <v>0</v>
      </c>
      <c r="N2505" s="378">
        <v>0</v>
      </c>
      <c r="P2505" s="377">
        <v>0</v>
      </c>
      <c r="Q2505" s="378">
        <v>0</v>
      </c>
      <c r="S2505" s="382">
        <v>0</v>
      </c>
      <c r="T2505" s="381">
        <v>0</v>
      </c>
    </row>
    <row r="2506" spans="1:20" ht="15" x14ac:dyDescent="0.25">
      <c r="A2506" s="66" t="s">
        <v>1119</v>
      </c>
      <c r="B2506" s="66" t="s">
        <v>532</v>
      </c>
      <c r="C2506" s="66"/>
      <c r="D2506" s="376">
        <v>7036</v>
      </c>
      <c r="E2506" s="66"/>
      <c r="F2506" s="66"/>
      <c r="G2506" s="66"/>
      <c r="I2506" s="66"/>
      <c r="J2506" s="66"/>
      <c r="K2506" s="66"/>
      <c r="M2506" s="377">
        <v>1</v>
      </c>
      <c r="N2506" s="378">
        <v>-1400</v>
      </c>
      <c r="P2506" s="377">
        <v>0</v>
      </c>
      <c r="Q2506" s="378">
        <v>0</v>
      </c>
      <c r="S2506" s="382">
        <v>1</v>
      </c>
      <c r="T2506" s="381">
        <v>-732.28</v>
      </c>
    </row>
    <row r="2507" spans="1:20" ht="15" x14ac:dyDescent="0.25">
      <c r="A2507" s="66" t="s">
        <v>1119</v>
      </c>
      <c r="B2507" s="66" t="s">
        <v>532</v>
      </c>
      <c r="C2507" s="66"/>
      <c r="D2507" s="376">
        <v>7203</v>
      </c>
      <c r="E2507" s="66"/>
      <c r="F2507" s="66"/>
      <c r="G2507" s="66"/>
      <c r="I2507" s="66"/>
      <c r="J2507" s="66"/>
      <c r="K2507" s="66"/>
      <c r="M2507" s="377">
        <v>0</v>
      </c>
      <c r="N2507" s="378">
        <v>0</v>
      </c>
      <c r="P2507" s="377">
        <v>0</v>
      </c>
      <c r="Q2507" s="378">
        <v>0</v>
      </c>
      <c r="S2507" s="382">
        <v>0</v>
      </c>
      <c r="T2507" s="381">
        <v>0</v>
      </c>
    </row>
    <row r="2508" spans="1:20" ht="15" x14ac:dyDescent="0.25">
      <c r="A2508" s="66" t="s">
        <v>1119</v>
      </c>
      <c r="B2508" s="66" t="s">
        <v>500</v>
      </c>
      <c r="C2508" s="66"/>
      <c r="D2508" s="376">
        <v>7424</v>
      </c>
      <c r="E2508" s="66"/>
      <c r="F2508" s="66"/>
      <c r="G2508" s="66"/>
      <c r="I2508" s="66"/>
      <c r="J2508" s="66"/>
      <c r="K2508" s="66"/>
      <c r="M2508" s="377">
        <v>0</v>
      </c>
      <c r="N2508" s="378">
        <v>0</v>
      </c>
      <c r="P2508" s="377">
        <v>0</v>
      </c>
      <c r="Q2508" s="378">
        <v>0</v>
      </c>
      <c r="S2508" s="382">
        <v>0</v>
      </c>
      <c r="T2508" s="381">
        <v>0</v>
      </c>
    </row>
    <row r="2509" spans="1:20" ht="15" x14ac:dyDescent="0.25">
      <c r="A2509" s="66" t="s">
        <v>1119</v>
      </c>
      <c r="B2509" s="66" t="s">
        <v>331</v>
      </c>
      <c r="C2509" s="66"/>
      <c r="D2509" s="376">
        <v>7643</v>
      </c>
      <c r="E2509" s="66"/>
      <c r="F2509" s="66"/>
      <c r="G2509" s="66"/>
      <c r="I2509" s="66"/>
      <c r="J2509" s="66"/>
      <c r="K2509" s="66"/>
      <c r="M2509" s="377">
        <v>0</v>
      </c>
      <c r="N2509" s="378">
        <v>0</v>
      </c>
      <c r="P2509" s="377">
        <v>0</v>
      </c>
      <c r="Q2509" s="378">
        <v>0</v>
      </c>
      <c r="S2509" s="382">
        <v>0</v>
      </c>
      <c r="T2509" s="381">
        <v>0</v>
      </c>
    </row>
    <row r="2510" spans="1:20" ht="15" x14ac:dyDescent="0.25">
      <c r="A2510" s="66" t="s">
        <v>1119</v>
      </c>
      <c r="B2510" s="66" t="s">
        <v>431</v>
      </c>
      <c r="C2510" s="66"/>
      <c r="D2510" s="376">
        <v>7039</v>
      </c>
      <c r="E2510" s="66"/>
      <c r="F2510" s="66"/>
      <c r="G2510" s="66"/>
      <c r="I2510" s="66"/>
      <c r="J2510" s="66"/>
      <c r="K2510" s="66"/>
      <c r="M2510" s="377">
        <v>0</v>
      </c>
      <c r="N2510" s="378">
        <v>0</v>
      </c>
      <c r="P2510" s="377">
        <v>0</v>
      </c>
      <c r="Q2510" s="378">
        <v>0</v>
      </c>
      <c r="S2510" s="382">
        <v>0</v>
      </c>
      <c r="T2510" s="381">
        <v>0</v>
      </c>
    </row>
    <row r="2511" spans="1:20" ht="15" x14ac:dyDescent="0.25">
      <c r="A2511" s="66" t="s">
        <v>1119</v>
      </c>
      <c r="B2511" s="66" t="s">
        <v>332</v>
      </c>
      <c r="C2511" s="66"/>
      <c r="D2511" s="376">
        <v>7446</v>
      </c>
      <c r="E2511" s="66"/>
      <c r="F2511" s="66"/>
      <c r="G2511" s="66"/>
      <c r="I2511" s="66"/>
      <c r="J2511" s="66"/>
      <c r="K2511" s="66"/>
      <c r="M2511" s="377">
        <v>0</v>
      </c>
      <c r="N2511" s="378">
        <v>0</v>
      </c>
      <c r="P2511" s="377">
        <v>0</v>
      </c>
      <c r="Q2511" s="378">
        <v>0</v>
      </c>
      <c r="S2511" s="382">
        <v>0</v>
      </c>
      <c r="T2511" s="381">
        <v>0</v>
      </c>
    </row>
    <row r="2512" spans="1:20" ht="15" x14ac:dyDescent="0.25">
      <c r="A2512" s="66" t="s">
        <v>1119</v>
      </c>
      <c r="B2512" s="66" t="s">
        <v>332</v>
      </c>
      <c r="C2512" s="66"/>
      <c r="D2512" s="376">
        <v>7644</v>
      </c>
      <c r="E2512" s="66"/>
      <c r="F2512" s="66"/>
      <c r="G2512" s="66"/>
      <c r="I2512" s="66"/>
      <c r="J2512" s="66"/>
      <c r="K2512" s="66"/>
      <c r="M2512" s="377">
        <v>0</v>
      </c>
      <c r="N2512" s="378">
        <v>0</v>
      </c>
      <c r="P2512" s="377">
        <v>-700</v>
      </c>
      <c r="Q2512" s="378">
        <v>1</v>
      </c>
      <c r="S2512" s="382">
        <v>1</v>
      </c>
      <c r="T2512" s="381">
        <v>-750</v>
      </c>
    </row>
    <row r="2513" spans="1:20" ht="15" x14ac:dyDescent="0.25">
      <c r="A2513" s="66" t="s">
        <v>1119</v>
      </c>
      <c r="B2513" s="66" t="s">
        <v>332</v>
      </c>
      <c r="C2513" s="66"/>
      <c r="D2513" s="376">
        <v>9644</v>
      </c>
      <c r="E2513" s="66"/>
      <c r="F2513" s="66"/>
      <c r="G2513" s="66"/>
      <c r="I2513" s="66"/>
      <c r="J2513" s="66"/>
      <c r="K2513" s="66"/>
      <c r="M2513" s="377">
        <v>0</v>
      </c>
      <c r="N2513" s="378">
        <v>0</v>
      </c>
      <c r="P2513" s="377">
        <v>0</v>
      </c>
      <c r="Q2513" s="378">
        <v>0</v>
      </c>
      <c r="S2513" s="382">
        <v>0</v>
      </c>
      <c r="T2513" s="381">
        <v>0</v>
      </c>
    </row>
    <row r="2514" spans="1:20" ht="15" x14ac:dyDescent="0.25">
      <c r="A2514" s="66" t="s">
        <v>1119</v>
      </c>
      <c r="B2514" s="66" t="s">
        <v>597</v>
      </c>
      <c r="C2514" s="66"/>
      <c r="D2514" s="376">
        <v>7933</v>
      </c>
      <c r="E2514" s="66"/>
      <c r="F2514" s="66"/>
      <c r="G2514" s="66"/>
      <c r="I2514" s="66"/>
      <c r="J2514" s="66"/>
      <c r="K2514" s="66"/>
      <c r="M2514" s="377">
        <v>0</v>
      </c>
      <c r="N2514" s="378">
        <v>0</v>
      </c>
      <c r="P2514" s="377">
        <v>0</v>
      </c>
      <c r="Q2514" s="378">
        <v>0</v>
      </c>
      <c r="S2514" s="382">
        <v>0</v>
      </c>
      <c r="T2514" s="381">
        <v>0</v>
      </c>
    </row>
    <row r="2515" spans="1:20" ht="15" x14ac:dyDescent="0.25">
      <c r="A2515" s="66" t="s">
        <v>1119</v>
      </c>
      <c r="B2515" s="66" t="s">
        <v>597</v>
      </c>
      <c r="C2515" s="66"/>
      <c r="D2515" s="376">
        <v>7946</v>
      </c>
      <c r="E2515" s="66"/>
      <c r="F2515" s="66"/>
      <c r="G2515" s="66"/>
      <c r="I2515" s="66"/>
      <c r="J2515" s="66"/>
      <c r="K2515" s="66"/>
      <c r="M2515" s="377">
        <v>0</v>
      </c>
      <c r="N2515" s="378">
        <v>0</v>
      </c>
      <c r="P2515" s="377">
        <v>0</v>
      </c>
      <c r="Q2515" s="378">
        <v>0</v>
      </c>
      <c r="S2515" s="382">
        <v>0</v>
      </c>
      <c r="T2515" s="381">
        <v>0</v>
      </c>
    </row>
    <row r="2516" spans="1:20" ht="15" x14ac:dyDescent="0.25">
      <c r="A2516" s="66" t="s">
        <v>1119</v>
      </c>
      <c r="B2516" s="66" t="s">
        <v>597</v>
      </c>
      <c r="C2516" s="66"/>
      <c r="D2516" s="376">
        <v>7980</v>
      </c>
      <c r="E2516" s="66"/>
      <c r="F2516" s="66"/>
      <c r="G2516" s="66"/>
      <c r="I2516" s="66"/>
      <c r="J2516" s="66"/>
      <c r="K2516" s="66"/>
      <c r="M2516" s="377">
        <v>0</v>
      </c>
      <c r="N2516" s="378">
        <v>0</v>
      </c>
      <c r="P2516" s="377">
        <v>0</v>
      </c>
      <c r="Q2516" s="378">
        <v>0</v>
      </c>
      <c r="S2516" s="382">
        <v>0</v>
      </c>
      <c r="T2516" s="381">
        <v>0</v>
      </c>
    </row>
    <row r="2517" spans="1:20" ht="15" x14ac:dyDescent="0.25">
      <c r="A2517" s="66" t="s">
        <v>1119</v>
      </c>
      <c r="B2517" s="66" t="s">
        <v>381</v>
      </c>
      <c r="C2517" s="66"/>
      <c r="D2517" s="376">
        <v>8048</v>
      </c>
      <c r="E2517" s="66"/>
      <c r="F2517" s="66"/>
      <c r="G2517" s="66"/>
      <c r="I2517" s="66"/>
      <c r="J2517" s="66"/>
      <c r="K2517" s="66"/>
      <c r="M2517" s="377">
        <v>0</v>
      </c>
      <c r="N2517" s="378">
        <v>0</v>
      </c>
      <c r="P2517" s="377">
        <v>0</v>
      </c>
      <c r="Q2517" s="378">
        <v>0</v>
      </c>
      <c r="S2517" s="382">
        <v>0</v>
      </c>
      <c r="T2517" s="381">
        <v>0</v>
      </c>
    </row>
    <row r="2518" spans="1:20" ht="15" x14ac:dyDescent="0.25">
      <c r="A2518" s="66" t="s">
        <v>1119</v>
      </c>
      <c r="B2518" s="66" t="s">
        <v>381</v>
      </c>
      <c r="C2518" s="66"/>
      <c r="D2518" s="376">
        <v>8055</v>
      </c>
      <c r="E2518" s="66"/>
      <c r="F2518" s="66"/>
      <c r="G2518" s="66"/>
      <c r="I2518" s="66"/>
      <c r="J2518" s="66"/>
      <c r="K2518" s="66"/>
      <c r="M2518" s="377">
        <v>0</v>
      </c>
      <c r="N2518" s="378">
        <v>0</v>
      </c>
      <c r="P2518" s="377">
        <v>0</v>
      </c>
      <c r="Q2518" s="378">
        <v>0</v>
      </c>
      <c r="S2518" s="382">
        <v>0</v>
      </c>
      <c r="T2518" s="381">
        <v>0</v>
      </c>
    </row>
    <row r="2519" spans="1:20" ht="15" x14ac:dyDescent="0.25">
      <c r="A2519" s="66" t="s">
        <v>1119</v>
      </c>
      <c r="B2519" s="66" t="s">
        <v>381</v>
      </c>
      <c r="C2519" s="66"/>
      <c r="D2519" s="376">
        <v>8060</v>
      </c>
      <c r="E2519" s="66"/>
      <c r="F2519" s="66"/>
      <c r="G2519" s="66"/>
      <c r="I2519" s="66"/>
      <c r="J2519" s="66"/>
      <c r="K2519" s="66"/>
      <c r="M2519" s="377">
        <v>0</v>
      </c>
      <c r="N2519" s="378">
        <v>0</v>
      </c>
      <c r="P2519" s="377">
        <v>-400</v>
      </c>
      <c r="Q2519" s="378">
        <v>1</v>
      </c>
      <c r="S2519" s="382">
        <v>0</v>
      </c>
      <c r="T2519" s="381">
        <v>0</v>
      </c>
    </row>
    <row r="2520" spans="1:20" ht="15" x14ac:dyDescent="0.25">
      <c r="A2520" s="66" t="s">
        <v>1119</v>
      </c>
      <c r="B2520" s="66" t="s">
        <v>333</v>
      </c>
      <c r="C2520" s="66"/>
      <c r="D2520" s="376">
        <v>7071</v>
      </c>
      <c r="E2520" s="66"/>
      <c r="F2520" s="66"/>
      <c r="G2520" s="66"/>
      <c r="I2520" s="66"/>
      <c r="J2520" s="66"/>
      <c r="K2520" s="66"/>
      <c r="M2520" s="377">
        <v>0</v>
      </c>
      <c r="N2520" s="378">
        <v>0</v>
      </c>
      <c r="P2520" s="377">
        <v>0</v>
      </c>
      <c r="Q2520" s="378">
        <v>0</v>
      </c>
      <c r="S2520" s="382">
        <v>0</v>
      </c>
      <c r="T2520" s="381">
        <v>0</v>
      </c>
    </row>
    <row r="2521" spans="1:20" ht="15" x14ac:dyDescent="0.25">
      <c r="A2521" s="66" t="s">
        <v>1119</v>
      </c>
      <c r="B2521" s="66" t="s">
        <v>589</v>
      </c>
      <c r="C2521" s="66"/>
      <c r="D2521" s="376">
        <v>7940</v>
      </c>
      <c r="E2521" s="66"/>
      <c r="F2521" s="66"/>
      <c r="G2521" s="66"/>
      <c r="I2521" s="66"/>
      <c r="J2521" s="66"/>
      <c r="K2521" s="66"/>
      <c r="M2521" s="377">
        <v>0</v>
      </c>
      <c r="N2521" s="378">
        <v>0</v>
      </c>
      <c r="P2521" s="377">
        <v>0</v>
      </c>
      <c r="Q2521" s="378">
        <v>0</v>
      </c>
      <c r="S2521" s="382">
        <v>0</v>
      </c>
      <c r="T2521" s="381">
        <v>0</v>
      </c>
    </row>
    <row r="2522" spans="1:20" ht="15" x14ac:dyDescent="0.25">
      <c r="A2522" s="66" t="s">
        <v>1119</v>
      </c>
      <c r="B2522" s="66" t="s">
        <v>413</v>
      </c>
      <c r="C2522" s="66"/>
      <c r="D2522" s="376">
        <v>8049</v>
      </c>
      <c r="E2522" s="66"/>
      <c r="F2522" s="66"/>
      <c r="G2522" s="66"/>
      <c r="I2522" s="66"/>
      <c r="J2522" s="66"/>
      <c r="K2522" s="66"/>
      <c r="M2522" s="377">
        <v>0</v>
      </c>
      <c r="N2522" s="378">
        <v>0</v>
      </c>
      <c r="P2522" s="377">
        <v>0</v>
      </c>
      <c r="Q2522" s="378">
        <v>0</v>
      </c>
      <c r="S2522" s="382">
        <v>0</v>
      </c>
      <c r="T2522" s="381">
        <v>0</v>
      </c>
    </row>
    <row r="2523" spans="1:20" ht="15" x14ac:dyDescent="0.25">
      <c r="A2523" s="66" t="s">
        <v>1119</v>
      </c>
      <c r="B2523" s="66" t="s">
        <v>558</v>
      </c>
      <c r="C2523" s="66"/>
      <c r="D2523" s="376">
        <v>7430</v>
      </c>
      <c r="E2523" s="66"/>
      <c r="F2523" s="66"/>
      <c r="G2523" s="66"/>
      <c r="I2523" s="66"/>
      <c r="J2523" s="66"/>
      <c r="K2523" s="66"/>
      <c r="M2523" s="377">
        <v>0</v>
      </c>
      <c r="N2523" s="378">
        <v>0</v>
      </c>
      <c r="P2523" s="377">
        <v>0</v>
      </c>
      <c r="Q2523" s="378">
        <v>0</v>
      </c>
      <c r="S2523" s="382">
        <v>0</v>
      </c>
      <c r="T2523" s="381">
        <v>0</v>
      </c>
    </row>
    <row r="2524" spans="1:20" ht="15" x14ac:dyDescent="0.25">
      <c r="A2524" s="66" t="s">
        <v>1119</v>
      </c>
      <c r="B2524" s="66" t="s">
        <v>382</v>
      </c>
      <c r="C2524" s="66"/>
      <c r="D2524" s="376">
        <v>8022</v>
      </c>
      <c r="E2524" s="66"/>
      <c r="F2524" s="66"/>
      <c r="G2524" s="66"/>
      <c r="I2524" s="66"/>
      <c r="J2524" s="66"/>
      <c r="K2524" s="66"/>
      <c r="M2524" s="377">
        <v>0</v>
      </c>
      <c r="N2524" s="378">
        <v>0</v>
      </c>
      <c r="P2524" s="377">
        <v>0</v>
      </c>
      <c r="Q2524" s="378">
        <v>0</v>
      </c>
      <c r="S2524" s="382">
        <v>0</v>
      </c>
      <c r="T2524" s="381">
        <v>0</v>
      </c>
    </row>
    <row r="2525" spans="1:20" ht="15" x14ac:dyDescent="0.25">
      <c r="A2525" s="66" t="s">
        <v>1119</v>
      </c>
      <c r="B2525" s="66" t="s">
        <v>382</v>
      </c>
      <c r="C2525" s="66"/>
      <c r="D2525" s="376">
        <v>8505</v>
      </c>
      <c r="E2525" s="66"/>
      <c r="F2525" s="66"/>
      <c r="G2525" s="66"/>
      <c r="I2525" s="66"/>
      <c r="J2525" s="66"/>
      <c r="K2525" s="66"/>
      <c r="M2525" s="377">
        <v>0</v>
      </c>
      <c r="N2525" s="378">
        <v>0</v>
      </c>
      <c r="P2525" s="377">
        <v>0</v>
      </c>
      <c r="Q2525" s="378">
        <v>0</v>
      </c>
      <c r="S2525" s="382">
        <v>0</v>
      </c>
      <c r="T2525" s="381">
        <v>0</v>
      </c>
    </row>
    <row r="2526" spans="1:20" ht="15" x14ac:dyDescent="0.25">
      <c r="A2526" s="66" t="s">
        <v>1119</v>
      </c>
      <c r="B2526" s="66" t="s">
        <v>382</v>
      </c>
      <c r="C2526" s="66"/>
      <c r="D2526" s="376">
        <v>8802</v>
      </c>
      <c r="E2526" s="66"/>
      <c r="F2526" s="66"/>
      <c r="G2526" s="66"/>
      <c r="I2526" s="66"/>
      <c r="J2526" s="66"/>
      <c r="K2526" s="66"/>
      <c r="M2526" s="377">
        <v>0</v>
      </c>
      <c r="N2526" s="378">
        <v>0</v>
      </c>
      <c r="P2526" s="377">
        <v>0</v>
      </c>
      <c r="Q2526" s="378">
        <v>0</v>
      </c>
      <c r="S2526" s="382">
        <v>0</v>
      </c>
      <c r="T2526" s="381">
        <v>0</v>
      </c>
    </row>
    <row r="2527" spans="1:20" ht="15" x14ac:dyDescent="0.25">
      <c r="A2527" s="66" t="s">
        <v>1119</v>
      </c>
      <c r="B2527" s="66" t="s">
        <v>514</v>
      </c>
      <c r="C2527" s="66"/>
      <c r="D2527" s="376">
        <v>8807</v>
      </c>
      <c r="E2527" s="66"/>
      <c r="F2527" s="66"/>
      <c r="G2527" s="66"/>
      <c r="I2527" s="66"/>
      <c r="J2527" s="66"/>
      <c r="K2527" s="66"/>
      <c r="M2527" s="377">
        <v>0</v>
      </c>
      <c r="N2527" s="378">
        <v>0</v>
      </c>
      <c r="P2527" s="377">
        <v>-700</v>
      </c>
      <c r="Q2527" s="378">
        <v>1</v>
      </c>
      <c r="S2527" s="382">
        <v>0</v>
      </c>
      <c r="T2527" s="381">
        <v>0</v>
      </c>
    </row>
    <row r="2528" spans="1:20" ht="15" x14ac:dyDescent="0.25">
      <c r="A2528" s="66" t="s">
        <v>1119</v>
      </c>
      <c r="B2528" s="66" t="s">
        <v>514</v>
      </c>
      <c r="C2528" s="66"/>
      <c r="D2528" s="376">
        <v>8835</v>
      </c>
      <c r="E2528" s="66"/>
      <c r="F2528" s="66"/>
      <c r="G2528" s="66"/>
      <c r="I2528" s="66"/>
      <c r="J2528" s="66"/>
      <c r="K2528" s="66"/>
      <c r="M2528" s="377">
        <v>0</v>
      </c>
      <c r="N2528" s="378">
        <v>0</v>
      </c>
      <c r="P2528" s="377">
        <v>-700</v>
      </c>
      <c r="Q2528" s="378">
        <v>1</v>
      </c>
      <c r="S2528" s="382">
        <v>0</v>
      </c>
      <c r="T2528" s="381">
        <v>0</v>
      </c>
    </row>
    <row r="2529" spans="1:20" ht="15" x14ac:dyDescent="0.25">
      <c r="A2529" s="66" t="s">
        <v>1119</v>
      </c>
      <c r="B2529" s="66" t="s">
        <v>383</v>
      </c>
      <c r="C2529" s="66"/>
      <c r="D2529" s="376">
        <v>8052</v>
      </c>
      <c r="E2529" s="66"/>
      <c r="F2529" s="66"/>
      <c r="G2529" s="66"/>
      <c r="I2529" s="66"/>
      <c r="J2529" s="66"/>
      <c r="K2529" s="66"/>
      <c r="M2529" s="377">
        <v>0</v>
      </c>
      <c r="N2529" s="378">
        <v>0</v>
      </c>
      <c r="P2529" s="377">
        <v>-700</v>
      </c>
      <c r="Q2529" s="378">
        <v>1</v>
      </c>
      <c r="S2529" s="382">
        <v>1</v>
      </c>
      <c r="T2529" s="381">
        <v>-769.85</v>
      </c>
    </row>
    <row r="2530" spans="1:20" ht="15" x14ac:dyDescent="0.25">
      <c r="A2530" s="66" t="s">
        <v>1119</v>
      </c>
      <c r="B2530" s="66" t="s">
        <v>432</v>
      </c>
      <c r="C2530" s="66"/>
      <c r="D2530" s="376">
        <v>7040</v>
      </c>
      <c r="E2530" s="66"/>
      <c r="F2530" s="66"/>
      <c r="G2530" s="66"/>
      <c r="I2530" s="66"/>
      <c r="J2530" s="66"/>
      <c r="K2530" s="66"/>
      <c r="M2530" s="377">
        <v>0</v>
      </c>
      <c r="N2530" s="378">
        <v>0</v>
      </c>
      <c r="P2530" s="377">
        <v>-400</v>
      </c>
      <c r="Q2530" s="378">
        <v>1</v>
      </c>
      <c r="S2530" s="382">
        <v>0</v>
      </c>
      <c r="T2530" s="381">
        <v>0</v>
      </c>
    </row>
    <row r="2531" spans="1:20" ht="15" x14ac:dyDescent="0.25">
      <c r="A2531" s="66" t="s">
        <v>1119</v>
      </c>
      <c r="B2531" s="66" t="s">
        <v>432</v>
      </c>
      <c r="C2531" s="66"/>
      <c r="D2531" s="376">
        <v>7088</v>
      </c>
      <c r="E2531" s="66"/>
      <c r="F2531" s="66"/>
      <c r="G2531" s="66"/>
      <c r="I2531" s="66"/>
      <c r="J2531" s="66"/>
      <c r="K2531" s="66"/>
      <c r="M2531" s="377">
        <v>0</v>
      </c>
      <c r="N2531" s="378">
        <v>0</v>
      </c>
      <c r="P2531" s="377">
        <v>0</v>
      </c>
      <c r="Q2531" s="378">
        <v>0</v>
      </c>
      <c r="S2531" s="382">
        <v>0</v>
      </c>
      <c r="T2531" s="381">
        <v>0</v>
      </c>
    </row>
    <row r="2532" spans="1:20" ht="15" x14ac:dyDescent="0.25">
      <c r="A2532" s="66" t="s">
        <v>1119</v>
      </c>
      <c r="B2532" s="66" t="s">
        <v>334</v>
      </c>
      <c r="C2532" s="66"/>
      <c r="D2532" s="376">
        <v>7607</v>
      </c>
      <c r="E2532" s="66"/>
      <c r="F2532" s="66"/>
      <c r="G2532" s="66"/>
      <c r="I2532" s="66"/>
      <c r="J2532" s="66"/>
      <c r="K2532" s="66"/>
      <c r="M2532" s="377">
        <v>0</v>
      </c>
      <c r="N2532" s="378">
        <v>0</v>
      </c>
      <c r="P2532" s="377">
        <v>-290.35000000000002</v>
      </c>
      <c r="Q2532" s="378">
        <v>1</v>
      </c>
      <c r="S2532" s="382">
        <v>0</v>
      </c>
      <c r="T2532" s="381">
        <v>0</v>
      </c>
    </row>
    <row r="2533" spans="1:20" ht="15" x14ac:dyDescent="0.25">
      <c r="A2533" s="66" t="s">
        <v>1119</v>
      </c>
      <c r="B2533" s="66" t="s">
        <v>385</v>
      </c>
      <c r="C2533" s="66"/>
      <c r="D2533" s="376">
        <v>8055</v>
      </c>
      <c r="E2533" s="66"/>
      <c r="F2533" s="66"/>
      <c r="G2533" s="66"/>
      <c r="I2533" s="66"/>
      <c r="J2533" s="66"/>
      <c r="K2533" s="66"/>
      <c r="M2533" s="377">
        <v>0</v>
      </c>
      <c r="N2533" s="378">
        <v>0</v>
      </c>
      <c r="P2533" s="377">
        <v>0</v>
      </c>
      <c r="Q2533" s="378">
        <v>0</v>
      </c>
      <c r="S2533" s="382">
        <v>0</v>
      </c>
      <c r="T2533" s="381">
        <v>0</v>
      </c>
    </row>
    <row r="2534" spans="1:20" ht="15" x14ac:dyDescent="0.25">
      <c r="A2534" s="66" t="s">
        <v>1119</v>
      </c>
      <c r="B2534" s="66" t="s">
        <v>384</v>
      </c>
      <c r="C2534" s="66"/>
      <c r="D2534" s="376">
        <v>8055</v>
      </c>
      <c r="E2534" s="66"/>
      <c r="F2534" s="66"/>
      <c r="G2534" s="66"/>
      <c r="I2534" s="66"/>
      <c r="J2534" s="66"/>
      <c r="K2534" s="66"/>
      <c r="M2534" s="377">
        <v>0</v>
      </c>
      <c r="N2534" s="378">
        <v>0</v>
      </c>
      <c r="P2534" s="377">
        <v>0</v>
      </c>
      <c r="Q2534" s="378">
        <v>0</v>
      </c>
      <c r="S2534" s="382">
        <v>0</v>
      </c>
      <c r="T2534" s="381">
        <v>0</v>
      </c>
    </row>
    <row r="2535" spans="1:20" ht="15" x14ac:dyDescent="0.25">
      <c r="A2535" s="66" t="s">
        <v>1119</v>
      </c>
      <c r="B2535" s="66" t="s">
        <v>590</v>
      </c>
      <c r="C2535" s="66"/>
      <c r="D2535" s="376">
        <v>7945</v>
      </c>
      <c r="E2535" s="66"/>
      <c r="F2535" s="66"/>
      <c r="G2535" s="66"/>
      <c r="I2535" s="66"/>
      <c r="J2535" s="66"/>
      <c r="K2535" s="66"/>
      <c r="M2535" s="377">
        <v>0</v>
      </c>
      <c r="N2535" s="378">
        <v>0</v>
      </c>
      <c r="P2535" s="377">
        <v>0</v>
      </c>
      <c r="Q2535" s="378">
        <v>0</v>
      </c>
      <c r="S2535" s="382">
        <v>0</v>
      </c>
      <c r="T2535" s="381">
        <v>0</v>
      </c>
    </row>
    <row r="2536" spans="1:20" ht="15" x14ac:dyDescent="0.25">
      <c r="A2536" s="66" t="s">
        <v>1119</v>
      </c>
      <c r="B2536" s="66" t="s">
        <v>591</v>
      </c>
      <c r="C2536" s="66"/>
      <c r="D2536" s="376">
        <v>7926</v>
      </c>
      <c r="E2536" s="66"/>
      <c r="F2536" s="66"/>
      <c r="G2536" s="66"/>
      <c r="I2536" s="66"/>
      <c r="J2536" s="66"/>
      <c r="K2536" s="66"/>
      <c r="M2536" s="377">
        <v>0</v>
      </c>
      <c r="N2536" s="378">
        <v>0</v>
      </c>
      <c r="P2536" s="377">
        <v>0</v>
      </c>
      <c r="Q2536" s="378">
        <v>0</v>
      </c>
      <c r="S2536" s="382">
        <v>0</v>
      </c>
      <c r="T2536" s="381">
        <v>0</v>
      </c>
    </row>
    <row r="2537" spans="1:20" ht="15" x14ac:dyDescent="0.25">
      <c r="A2537" s="66" t="s">
        <v>1119</v>
      </c>
      <c r="B2537" s="66" t="s">
        <v>591</v>
      </c>
      <c r="C2537" s="66"/>
      <c r="D2537" s="376">
        <v>7945</v>
      </c>
      <c r="E2537" s="66"/>
      <c r="F2537" s="66"/>
      <c r="G2537" s="66"/>
      <c r="I2537" s="66"/>
      <c r="J2537" s="66"/>
      <c r="K2537" s="66"/>
      <c r="M2537" s="377">
        <v>0</v>
      </c>
      <c r="N2537" s="378">
        <v>0</v>
      </c>
      <c r="P2537" s="377">
        <v>0</v>
      </c>
      <c r="Q2537" s="378">
        <v>0</v>
      </c>
      <c r="S2537" s="382">
        <v>0</v>
      </c>
      <c r="T2537" s="381">
        <v>0</v>
      </c>
    </row>
    <row r="2538" spans="1:20" ht="15" x14ac:dyDescent="0.25">
      <c r="A2538" s="66" t="s">
        <v>1119</v>
      </c>
      <c r="B2538" s="66" t="s">
        <v>414</v>
      </c>
      <c r="C2538" s="66"/>
      <c r="D2538" s="376">
        <v>8109</v>
      </c>
      <c r="E2538" s="66"/>
      <c r="F2538" s="66"/>
      <c r="G2538" s="66"/>
      <c r="I2538" s="66"/>
      <c r="J2538" s="66"/>
      <c r="K2538" s="66"/>
      <c r="M2538" s="377">
        <v>0</v>
      </c>
      <c r="N2538" s="378">
        <v>0</v>
      </c>
      <c r="P2538" s="377">
        <v>0</v>
      </c>
      <c r="Q2538" s="378">
        <v>0</v>
      </c>
      <c r="S2538" s="382">
        <v>0</v>
      </c>
      <c r="T2538" s="381">
        <v>0</v>
      </c>
    </row>
    <row r="2539" spans="1:20" ht="15" x14ac:dyDescent="0.25">
      <c r="A2539" s="66" t="s">
        <v>1119</v>
      </c>
      <c r="B2539" s="66" t="s">
        <v>483</v>
      </c>
      <c r="C2539" s="66"/>
      <c r="D2539" s="376">
        <v>8840</v>
      </c>
      <c r="E2539" s="66"/>
      <c r="F2539" s="66"/>
      <c r="G2539" s="66"/>
      <c r="I2539" s="66"/>
      <c r="J2539" s="66"/>
      <c r="K2539" s="66"/>
      <c r="M2539" s="377">
        <v>0</v>
      </c>
      <c r="N2539" s="378">
        <v>0</v>
      </c>
      <c r="P2539" s="377">
        <v>0</v>
      </c>
      <c r="Q2539" s="378">
        <v>0</v>
      </c>
      <c r="S2539" s="382">
        <v>0</v>
      </c>
      <c r="T2539" s="381">
        <v>0</v>
      </c>
    </row>
    <row r="2540" spans="1:20" ht="15" x14ac:dyDescent="0.25">
      <c r="A2540" s="66" t="s">
        <v>1119</v>
      </c>
      <c r="B2540" s="66" t="s">
        <v>484</v>
      </c>
      <c r="C2540" s="66"/>
      <c r="D2540" s="376">
        <v>8846</v>
      </c>
      <c r="E2540" s="66"/>
      <c r="F2540" s="66"/>
      <c r="G2540" s="66"/>
      <c r="I2540" s="66"/>
      <c r="J2540" s="66"/>
      <c r="K2540" s="66"/>
      <c r="M2540" s="377">
        <v>0</v>
      </c>
      <c r="N2540" s="378">
        <v>0</v>
      </c>
      <c r="P2540" s="377">
        <v>0</v>
      </c>
      <c r="Q2540" s="378">
        <v>0</v>
      </c>
      <c r="S2540" s="382">
        <v>0</v>
      </c>
      <c r="T2540" s="381">
        <v>0</v>
      </c>
    </row>
    <row r="2541" spans="1:20" ht="15" x14ac:dyDescent="0.25">
      <c r="A2541" s="66" t="s">
        <v>1119</v>
      </c>
      <c r="B2541" s="66" t="s">
        <v>335</v>
      </c>
      <c r="C2541" s="66"/>
      <c r="D2541" s="376">
        <v>7432</v>
      </c>
      <c r="E2541" s="66"/>
      <c r="F2541" s="66"/>
      <c r="G2541" s="66"/>
      <c r="I2541" s="66"/>
      <c r="J2541" s="66"/>
      <c r="K2541" s="66"/>
      <c r="M2541" s="377">
        <v>1</v>
      </c>
      <c r="N2541" s="378">
        <v>-500</v>
      </c>
      <c r="P2541" s="377">
        <v>0</v>
      </c>
      <c r="Q2541" s="378">
        <v>0</v>
      </c>
      <c r="S2541" s="382">
        <v>1</v>
      </c>
      <c r="T2541" s="381">
        <v>-750</v>
      </c>
    </row>
    <row r="2542" spans="1:20" ht="15" x14ac:dyDescent="0.25">
      <c r="A2542" s="66" t="s">
        <v>1119</v>
      </c>
      <c r="B2542" s="66" t="s">
        <v>433</v>
      </c>
      <c r="C2542" s="66"/>
      <c r="D2542" s="376">
        <v>7041</v>
      </c>
      <c r="E2542" s="66"/>
      <c r="F2542" s="66"/>
      <c r="G2542" s="66"/>
      <c r="I2542" s="66"/>
      <c r="J2542" s="66"/>
      <c r="K2542" s="66"/>
      <c r="M2542" s="377">
        <v>0</v>
      </c>
      <c r="N2542" s="378">
        <v>0</v>
      </c>
      <c r="P2542" s="377">
        <v>0</v>
      </c>
      <c r="Q2542" s="378">
        <v>0</v>
      </c>
      <c r="S2542" s="382">
        <v>0</v>
      </c>
      <c r="T2542" s="381">
        <v>0</v>
      </c>
    </row>
    <row r="2543" spans="1:20" ht="15" x14ac:dyDescent="0.25">
      <c r="A2543" s="66" t="s">
        <v>1119</v>
      </c>
      <c r="B2543" s="66" t="s">
        <v>433</v>
      </c>
      <c r="C2543" s="66"/>
      <c r="D2543" s="376">
        <v>7078</v>
      </c>
      <c r="E2543" s="66"/>
      <c r="F2543" s="66"/>
      <c r="G2543" s="66"/>
      <c r="I2543" s="66"/>
      <c r="J2543" s="66"/>
      <c r="K2543" s="66"/>
      <c r="M2543" s="377">
        <v>0</v>
      </c>
      <c r="N2543" s="378">
        <v>0</v>
      </c>
      <c r="P2543" s="377">
        <v>0</v>
      </c>
      <c r="Q2543" s="378">
        <v>0</v>
      </c>
      <c r="S2543" s="382">
        <v>0</v>
      </c>
      <c r="T2543" s="381">
        <v>0</v>
      </c>
    </row>
    <row r="2544" spans="1:20" ht="15" x14ac:dyDescent="0.25">
      <c r="A2544" s="66" t="s">
        <v>1119</v>
      </c>
      <c r="B2544" s="66" t="s">
        <v>515</v>
      </c>
      <c r="C2544" s="66"/>
      <c r="D2544" s="376">
        <v>8844</v>
      </c>
      <c r="E2544" s="66"/>
      <c r="F2544" s="66"/>
      <c r="G2544" s="66"/>
      <c r="I2544" s="66"/>
      <c r="J2544" s="66"/>
      <c r="K2544" s="66"/>
      <c r="M2544" s="377">
        <v>0</v>
      </c>
      <c r="N2544" s="378">
        <v>0</v>
      </c>
      <c r="P2544" s="377">
        <v>0</v>
      </c>
      <c r="Q2544" s="378">
        <v>0</v>
      </c>
      <c r="S2544" s="382">
        <v>0</v>
      </c>
      <c r="T2544" s="381">
        <v>0</v>
      </c>
    </row>
    <row r="2545" spans="1:20" ht="15" x14ac:dyDescent="0.25">
      <c r="A2545" s="66" t="s">
        <v>1119</v>
      </c>
      <c r="B2545" s="66" t="s">
        <v>577</v>
      </c>
      <c r="C2545" s="66"/>
      <c r="D2545" s="376">
        <v>7726</v>
      </c>
      <c r="E2545" s="66"/>
      <c r="F2545" s="66"/>
      <c r="G2545" s="66"/>
      <c r="I2545" s="66"/>
      <c r="J2545" s="66"/>
      <c r="K2545" s="66"/>
      <c r="M2545" s="377">
        <v>0</v>
      </c>
      <c r="N2545" s="378">
        <v>0</v>
      </c>
      <c r="P2545" s="377">
        <v>0</v>
      </c>
      <c r="Q2545" s="378">
        <v>0</v>
      </c>
      <c r="S2545" s="382">
        <v>0</v>
      </c>
      <c r="T2545" s="381">
        <v>0</v>
      </c>
    </row>
    <row r="2546" spans="1:20" ht="15" x14ac:dyDescent="0.25">
      <c r="A2546" s="66" t="s">
        <v>1119</v>
      </c>
      <c r="B2546" s="66" t="s">
        <v>577</v>
      </c>
      <c r="C2546" s="66"/>
      <c r="D2546" s="376">
        <v>7728</v>
      </c>
      <c r="E2546" s="66"/>
      <c r="F2546" s="66"/>
      <c r="G2546" s="66"/>
      <c r="I2546" s="66"/>
      <c r="J2546" s="66"/>
      <c r="K2546" s="66"/>
      <c r="M2546" s="377">
        <v>0</v>
      </c>
      <c r="N2546" s="378">
        <v>0</v>
      </c>
      <c r="P2546" s="377">
        <v>0</v>
      </c>
      <c r="Q2546" s="378">
        <v>0</v>
      </c>
      <c r="S2546" s="382">
        <v>0</v>
      </c>
      <c r="T2546" s="381">
        <v>0</v>
      </c>
    </row>
    <row r="2547" spans="1:20" ht="15" x14ac:dyDescent="0.25">
      <c r="A2547" s="66" t="s">
        <v>1119</v>
      </c>
      <c r="B2547" s="66" t="s">
        <v>577</v>
      </c>
      <c r="C2547" s="66"/>
      <c r="D2547" s="376">
        <v>8510</v>
      </c>
      <c r="E2547" s="66"/>
      <c r="F2547" s="66"/>
      <c r="G2547" s="66"/>
      <c r="I2547" s="66"/>
      <c r="J2547" s="66"/>
      <c r="K2547" s="66"/>
      <c r="M2547" s="377">
        <v>0</v>
      </c>
      <c r="N2547" s="378">
        <v>0</v>
      </c>
      <c r="P2547" s="377">
        <v>0</v>
      </c>
      <c r="Q2547" s="378">
        <v>0</v>
      </c>
      <c r="S2547" s="382">
        <v>0</v>
      </c>
      <c r="T2547" s="381">
        <v>0</v>
      </c>
    </row>
    <row r="2548" spans="1:20" ht="15" x14ac:dyDescent="0.25">
      <c r="A2548" s="66" t="s">
        <v>1119</v>
      </c>
      <c r="B2548" s="66" t="s">
        <v>577</v>
      </c>
      <c r="C2548" s="66"/>
      <c r="D2548" s="376">
        <v>8514</v>
      </c>
      <c r="E2548" s="66"/>
      <c r="F2548" s="66"/>
      <c r="G2548" s="66"/>
      <c r="I2548" s="66"/>
      <c r="J2548" s="66"/>
      <c r="K2548" s="66"/>
      <c r="M2548" s="377">
        <v>0</v>
      </c>
      <c r="N2548" s="378">
        <v>0</v>
      </c>
      <c r="P2548" s="377">
        <v>0</v>
      </c>
      <c r="Q2548" s="378">
        <v>0</v>
      </c>
      <c r="S2548" s="382">
        <v>0</v>
      </c>
      <c r="T2548" s="381">
        <v>0</v>
      </c>
    </row>
    <row r="2549" spans="1:20" ht="15" x14ac:dyDescent="0.25">
      <c r="A2549" s="66" t="s">
        <v>1119</v>
      </c>
      <c r="B2549" s="66" t="s">
        <v>577</v>
      </c>
      <c r="C2549" s="66"/>
      <c r="D2549" s="376">
        <v>8520</v>
      </c>
      <c r="E2549" s="66"/>
      <c r="F2549" s="66"/>
      <c r="G2549" s="66"/>
      <c r="I2549" s="66"/>
      <c r="J2549" s="66"/>
      <c r="K2549" s="66"/>
      <c r="M2549" s="377">
        <v>0</v>
      </c>
      <c r="N2549" s="378">
        <v>0</v>
      </c>
      <c r="P2549" s="377">
        <v>0</v>
      </c>
      <c r="Q2549" s="378">
        <v>0</v>
      </c>
      <c r="S2549" s="382">
        <v>0</v>
      </c>
      <c r="T2549" s="381">
        <v>0</v>
      </c>
    </row>
    <row r="2550" spans="1:20" ht="15" x14ac:dyDescent="0.25">
      <c r="A2550" s="66" t="s">
        <v>1119</v>
      </c>
      <c r="B2550" s="66" t="s">
        <v>577</v>
      </c>
      <c r="C2550" s="66"/>
      <c r="D2550" s="376">
        <v>8535</v>
      </c>
      <c r="E2550" s="66"/>
      <c r="F2550" s="66"/>
      <c r="G2550" s="66"/>
      <c r="I2550" s="66"/>
      <c r="J2550" s="66"/>
      <c r="K2550" s="66"/>
      <c r="M2550" s="377">
        <v>0</v>
      </c>
      <c r="N2550" s="378">
        <v>0</v>
      </c>
      <c r="P2550" s="377">
        <v>0</v>
      </c>
      <c r="Q2550" s="378">
        <v>0</v>
      </c>
      <c r="S2550" s="382">
        <v>0</v>
      </c>
      <c r="T2550" s="381">
        <v>0</v>
      </c>
    </row>
    <row r="2551" spans="1:20" ht="15" x14ac:dyDescent="0.25">
      <c r="A2551" s="66" t="s">
        <v>1119</v>
      </c>
      <c r="B2551" s="66" t="s">
        <v>577</v>
      </c>
      <c r="C2551" s="66"/>
      <c r="D2551" s="376">
        <v>8691</v>
      </c>
      <c r="E2551" s="66"/>
      <c r="F2551" s="66"/>
      <c r="G2551" s="66"/>
      <c r="I2551" s="66"/>
      <c r="J2551" s="66"/>
      <c r="K2551" s="66"/>
      <c r="M2551" s="377">
        <v>0</v>
      </c>
      <c r="N2551" s="378">
        <v>0</v>
      </c>
      <c r="P2551" s="377">
        <v>0</v>
      </c>
      <c r="Q2551" s="378">
        <v>0</v>
      </c>
      <c r="S2551" s="382">
        <v>0</v>
      </c>
      <c r="T2551" s="381">
        <v>0</v>
      </c>
    </row>
    <row r="2552" spans="1:20" ht="15" x14ac:dyDescent="0.25">
      <c r="A2552" s="66" t="s">
        <v>1119</v>
      </c>
      <c r="B2552" s="66" t="s">
        <v>577</v>
      </c>
      <c r="C2552" s="66"/>
      <c r="D2552" s="376">
        <v>8835</v>
      </c>
      <c r="E2552" s="66"/>
      <c r="F2552" s="66"/>
      <c r="G2552" s="66"/>
      <c r="I2552" s="66"/>
      <c r="J2552" s="66"/>
      <c r="K2552" s="66"/>
      <c r="M2552" s="377">
        <v>0</v>
      </c>
      <c r="N2552" s="378">
        <v>0</v>
      </c>
      <c r="P2552" s="377">
        <v>0</v>
      </c>
      <c r="Q2552" s="378">
        <v>0</v>
      </c>
      <c r="S2552" s="382">
        <v>0</v>
      </c>
      <c r="T2552" s="381">
        <v>0</v>
      </c>
    </row>
    <row r="2553" spans="1:20" ht="15" x14ac:dyDescent="0.25">
      <c r="A2553" s="66" t="s">
        <v>1119</v>
      </c>
      <c r="B2553" s="66" t="s">
        <v>572</v>
      </c>
      <c r="C2553" s="66"/>
      <c r="D2553" s="376">
        <v>8850</v>
      </c>
      <c r="E2553" s="66"/>
      <c r="F2553" s="66"/>
      <c r="G2553" s="66"/>
      <c r="I2553" s="66"/>
      <c r="J2553" s="66"/>
      <c r="K2553" s="66"/>
      <c r="M2553" s="377">
        <v>0</v>
      </c>
      <c r="N2553" s="378">
        <v>0</v>
      </c>
      <c r="P2553" s="377">
        <v>0</v>
      </c>
      <c r="Q2553" s="378">
        <v>0</v>
      </c>
      <c r="S2553" s="382">
        <v>0</v>
      </c>
      <c r="T2553" s="381">
        <v>0</v>
      </c>
    </row>
    <row r="2554" spans="1:20" ht="15" x14ac:dyDescent="0.25">
      <c r="A2554" s="66" t="s">
        <v>1119</v>
      </c>
      <c r="B2554" s="66" t="s">
        <v>485</v>
      </c>
      <c r="C2554" s="66"/>
      <c r="D2554" s="376">
        <v>8520</v>
      </c>
      <c r="E2554" s="66"/>
      <c r="F2554" s="66"/>
      <c r="G2554" s="66"/>
      <c r="I2554" s="66"/>
      <c r="J2554" s="66"/>
      <c r="K2554" s="66"/>
      <c r="M2554" s="377">
        <v>0</v>
      </c>
      <c r="N2554" s="378">
        <v>0</v>
      </c>
      <c r="P2554" s="377">
        <v>0</v>
      </c>
      <c r="Q2554" s="378">
        <v>0</v>
      </c>
      <c r="S2554" s="382">
        <v>0</v>
      </c>
      <c r="T2554" s="381">
        <v>0</v>
      </c>
    </row>
    <row r="2555" spans="1:20" ht="15" x14ac:dyDescent="0.25">
      <c r="A2555" s="66" t="s">
        <v>1119</v>
      </c>
      <c r="B2555" s="66" t="s">
        <v>485</v>
      </c>
      <c r="C2555" s="66"/>
      <c r="D2555" s="376">
        <v>8831</v>
      </c>
      <c r="E2555" s="66"/>
      <c r="F2555" s="66"/>
      <c r="G2555" s="66"/>
      <c r="I2555" s="66"/>
      <c r="J2555" s="66"/>
      <c r="K2555" s="66"/>
      <c r="M2555" s="377">
        <v>0</v>
      </c>
      <c r="N2555" s="378">
        <v>0</v>
      </c>
      <c r="P2555" s="377">
        <v>0</v>
      </c>
      <c r="Q2555" s="378">
        <v>0</v>
      </c>
      <c r="S2555" s="382">
        <v>0</v>
      </c>
      <c r="T2555" s="381">
        <v>0</v>
      </c>
    </row>
    <row r="2556" spans="1:20" ht="15" x14ac:dyDescent="0.25">
      <c r="A2556" s="66" t="s">
        <v>1119</v>
      </c>
      <c r="B2556" s="66" t="s">
        <v>485</v>
      </c>
      <c r="C2556" s="66"/>
      <c r="D2556" s="376">
        <v>8884</v>
      </c>
      <c r="E2556" s="66"/>
      <c r="F2556" s="66"/>
      <c r="G2556" s="66"/>
      <c r="I2556" s="66"/>
      <c r="J2556" s="66"/>
      <c r="K2556" s="66"/>
      <c r="M2556" s="377">
        <v>0</v>
      </c>
      <c r="N2556" s="378">
        <v>0</v>
      </c>
      <c r="P2556" s="377">
        <v>0</v>
      </c>
      <c r="Q2556" s="378">
        <v>0</v>
      </c>
      <c r="S2556" s="382">
        <v>0</v>
      </c>
      <c r="T2556" s="381">
        <v>0</v>
      </c>
    </row>
    <row r="2557" spans="1:20" ht="15" x14ac:dyDescent="0.25">
      <c r="A2557" s="66" t="s">
        <v>1119</v>
      </c>
      <c r="B2557" s="66" t="s">
        <v>434</v>
      </c>
      <c r="C2557" s="66"/>
      <c r="D2557" s="376">
        <v>7042</v>
      </c>
      <c r="E2557" s="66"/>
      <c r="F2557" s="66"/>
      <c r="G2557" s="66"/>
      <c r="I2557" s="66"/>
      <c r="J2557" s="66"/>
      <c r="K2557" s="66"/>
      <c r="M2557" s="377">
        <v>0</v>
      </c>
      <c r="N2557" s="378">
        <v>0</v>
      </c>
      <c r="P2557" s="377">
        <v>0</v>
      </c>
      <c r="Q2557" s="378">
        <v>0</v>
      </c>
      <c r="S2557" s="382">
        <v>1</v>
      </c>
      <c r="T2557" s="381">
        <v>-891.1</v>
      </c>
    </row>
    <row r="2558" spans="1:20" ht="15" x14ac:dyDescent="0.25">
      <c r="A2558" s="66" t="s">
        <v>1119</v>
      </c>
      <c r="B2558" s="66" t="s">
        <v>434</v>
      </c>
      <c r="C2558" s="66"/>
      <c r="D2558" s="376">
        <v>7043</v>
      </c>
      <c r="E2558" s="66"/>
      <c r="F2558" s="66"/>
      <c r="G2558" s="66"/>
      <c r="I2558" s="66"/>
      <c r="J2558" s="66"/>
      <c r="K2558" s="66"/>
      <c r="M2558" s="377">
        <v>0</v>
      </c>
      <c r="N2558" s="378">
        <v>0</v>
      </c>
      <c r="P2558" s="377">
        <v>0</v>
      </c>
      <c r="Q2558" s="378">
        <v>0</v>
      </c>
      <c r="S2558" s="382">
        <v>0</v>
      </c>
      <c r="T2558" s="381">
        <v>0</v>
      </c>
    </row>
    <row r="2559" spans="1:20" ht="15" x14ac:dyDescent="0.25">
      <c r="A2559" s="66" t="s">
        <v>1119</v>
      </c>
      <c r="B2559" s="66" t="s">
        <v>434</v>
      </c>
      <c r="C2559" s="66"/>
      <c r="D2559" s="376">
        <v>7044</v>
      </c>
      <c r="E2559" s="66"/>
      <c r="F2559" s="66"/>
      <c r="G2559" s="66"/>
      <c r="I2559" s="66"/>
      <c r="J2559" s="66"/>
      <c r="K2559" s="66"/>
      <c r="M2559" s="377">
        <v>0</v>
      </c>
      <c r="N2559" s="378">
        <v>0</v>
      </c>
      <c r="P2559" s="377">
        <v>0</v>
      </c>
      <c r="Q2559" s="378">
        <v>0</v>
      </c>
      <c r="S2559" s="382">
        <v>0</v>
      </c>
      <c r="T2559" s="381">
        <v>0</v>
      </c>
    </row>
    <row r="2560" spans="1:20" ht="15" x14ac:dyDescent="0.25">
      <c r="A2560" s="66" t="s">
        <v>1119</v>
      </c>
      <c r="B2560" s="66" t="s">
        <v>516</v>
      </c>
      <c r="C2560" s="66"/>
      <c r="D2560" s="376">
        <v>8052</v>
      </c>
      <c r="E2560" s="66"/>
      <c r="F2560" s="66"/>
      <c r="G2560" s="66"/>
      <c r="I2560" s="66"/>
      <c r="J2560" s="66"/>
      <c r="K2560" s="66"/>
      <c r="M2560" s="377">
        <v>0</v>
      </c>
      <c r="N2560" s="378">
        <v>0</v>
      </c>
      <c r="P2560" s="377">
        <v>0</v>
      </c>
      <c r="Q2560" s="378">
        <v>0</v>
      </c>
      <c r="S2560" s="382">
        <v>0</v>
      </c>
      <c r="T2560" s="381">
        <v>0</v>
      </c>
    </row>
    <row r="2561" spans="1:20" ht="15" x14ac:dyDescent="0.25">
      <c r="A2561" s="66" t="s">
        <v>1119</v>
      </c>
      <c r="B2561" s="66" t="s">
        <v>516</v>
      </c>
      <c r="C2561" s="66"/>
      <c r="D2561" s="376">
        <v>8502</v>
      </c>
      <c r="E2561" s="66"/>
      <c r="F2561" s="66"/>
      <c r="G2561" s="66"/>
      <c r="I2561" s="66"/>
      <c r="J2561" s="66"/>
      <c r="K2561" s="66"/>
      <c r="M2561" s="377">
        <v>0</v>
      </c>
      <c r="N2561" s="378">
        <v>0</v>
      </c>
      <c r="P2561" s="377">
        <v>0</v>
      </c>
      <c r="Q2561" s="378">
        <v>0</v>
      </c>
      <c r="S2561" s="382">
        <v>0</v>
      </c>
      <c r="T2561" s="381">
        <v>0</v>
      </c>
    </row>
    <row r="2562" spans="1:20" ht="15" x14ac:dyDescent="0.25">
      <c r="A2562" s="66" t="s">
        <v>1119</v>
      </c>
      <c r="B2562" s="66" t="s">
        <v>516</v>
      </c>
      <c r="C2562" s="66"/>
      <c r="D2562" s="376">
        <v>8540</v>
      </c>
      <c r="E2562" s="66"/>
      <c r="F2562" s="66"/>
      <c r="G2562" s="66"/>
      <c r="I2562" s="66"/>
      <c r="J2562" s="66"/>
      <c r="K2562" s="66"/>
      <c r="M2562" s="377">
        <v>0</v>
      </c>
      <c r="N2562" s="378">
        <v>0</v>
      </c>
      <c r="P2562" s="377">
        <v>0</v>
      </c>
      <c r="Q2562" s="378">
        <v>0</v>
      </c>
      <c r="S2562" s="382">
        <v>0</v>
      </c>
      <c r="T2562" s="381">
        <v>0</v>
      </c>
    </row>
    <row r="2563" spans="1:20" ht="15" x14ac:dyDescent="0.25">
      <c r="A2563" s="66" t="s">
        <v>1119</v>
      </c>
      <c r="B2563" s="66" t="s">
        <v>516</v>
      </c>
      <c r="C2563" s="66"/>
      <c r="D2563" s="376">
        <v>8558</v>
      </c>
      <c r="E2563" s="66"/>
      <c r="F2563" s="66"/>
      <c r="G2563" s="66"/>
      <c r="I2563" s="66"/>
      <c r="J2563" s="66"/>
      <c r="K2563" s="66"/>
      <c r="M2563" s="377">
        <v>0</v>
      </c>
      <c r="N2563" s="378">
        <v>0</v>
      </c>
      <c r="P2563" s="377">
        <v>0</v>
      </c>
      <c r="Q2563" s="378">
        <v>0</v>
      </c>
      <c r="S2563" s="382">
        <v>1</v>
      </c>
      <c r="T2563" s="381">
        <v>-252.56</v>
      </c>
    </row>
    <row r="2564" spans="1:20" ht="15" x14ac:dyDescent="0.25">
      <c r="A2564" s="66" t="s">
        <v>1119</v>
      </c>
      <c r="B2564" s="66" t="s">
        <v>336</v>
      </c>
      <c r="C2564" s="66"/>
      <c r="D2564" s="376">
        <v>7645</v>
      </c>
      <c r="E2564" s="66"/>
      <c r="F2564" s="66"/>
      <c r="G2564" s="66"/>
      <c r="I2564" s="66"/>
      <c r="J2564" s="66"/>
      <c r="K2564" s="66"/>
      <c r="M2564" s="377">
        <v>0</v>
      </c>
      <c r="N2564" s="378">
        <v>0</v>
      </c>
      <c r="P2564" s="377">
        <v>0</v>
      </c>
      <c r="Q2564" s="378">
        <v>0</v>
      </c>
      <c r="S2564" s="382">
        <v>0</v>
      </c>
      <c r="T2564" s="381">
        <v>0</v>
      </c>
    </row>
    <row r="2565" spans="1:20" ht="15" x14ac:dyDescent="0.25">
      <c r="A2565" s="66" t="s">
        <v>1119</v>
      </c>
      <c r="B2565" s="66" t="s">
        <v>337</v>
      </c>
      <c r="C2565" s="66"/>
      <c r="D2565" s="376">
        <v>7074</v>
      </c>
      <c r="E2565" s="66"/>
      <c r="F2565" s="66"/>
      <c r="G2565" s="66"/>
      <c r="I2565" s="66"/>
      <c r="J2565" s="66"/>
      <c r="K2565" s="66"/>
      <c r="M2565" s="377">
        <v>0</v>
      </c>
      <c r="N2565" s="378">
        <v>0</v>
      </c>
      <c r="P2565" s="377">
        <v>0</v>
      </c>
      <c r="Q2565" s="378">
        <v>0</v>
      </c>
      <c r="S2565" s="382">
        <v>0</v>
      </c>
      <c r="T2565" s="381">
        <v>0</v>
      </c>
    </row>
    <row r="2566" spans="1:20" ht="15" x14ac:dyDescent="0.25">
      <c r="A2566" s="66" t="s">
        <v>1119</v>
      </c>
      <c r="B2566" s="66" t="s">
        <v>386</v>
      </c>
      <c r="C2566" s="66"/>
      <c r="D2566" s="376">
        <v>8057</v>
      </c>
      <c r="E2566" s="66"/>
      <c r="F2566" s="66"/>
      <c r="G2566" s="66"/>
      <c r="I2566" s="66"/>
      <c r="J2566" s="66"/>
      <c r="K2566" s="66"/>
      <c r="M2566" s="377">
        <v>0</v>
      </c>
      <c r="N2566" s="378">
        <v>0</v>
      </c>
      <c r="P2566" s="377">
        <v>-400</v>
      </c>
      <c r="Q2566" s="378">
        <v>1</v>
      </c>
      <c r="S2566" s="382">
        <v>0</v>
      </c>
      <c r="T2566" s="381">
        <v>0</v>
      </c>
    </row>
    <row r="2567" spans="1:20" ht="15" x14ac:dyDescent="0.25">
      <c r="A2567" s="66" t="s">
        <v>1119</v>
      </c>
      <c r="B2567" s="66" t="s">
        <v>594</v>
      </c>
      <c r="C2567" s="66"/>
      <c r="D2567" s="376">
        <v>7950</v>
      </c>
      <c r="E2567" s="66"/>
      <c r="F2567" s="66"/>
      <c r="G2567" s="66"/>
      <c r="I2567" s="66"/>
      <c r="J2567" s="66"/>
      <c r="K2567" s="66"/>
      <c r="M2567" s="377">
        <v>0</v>
      </c>
      <c r="N2567" s="378">
        <v>0</v>
      </c>
      <c r="P2567" s="377">
        <v>0</v>
      </c>
      <c r="Q2567" s="378">
        <v>0</v>
      </c>
      <c r="S2567" s="382">
        <v>0</v>
      </c>
      <c r="T2567" s="381">
        <v>0</v>
      </c>
    </row>
    <row r="2568" spans="1:20" ht="15" x14ac:dyDescent="0.25">
      <c r="A2568" s="66" t="s">
        <v>1119</v>
      </c>
      <c r="B2568" s="66" t="s">
        <v>593</v>
      </c>
      <c r="C2568" s="66"/>
      <c r="D2568" s="376">
        <v>7950</v>
      </c>
      <c r="E2568" s="66"/>
      <c r="F2568" s="66"/>
      <c r="G2568" s="66"/>
      <c r="I2568" s="66"/>
      <c r="J2568" s="66"/>
      <c r="K2568" s="66"/>
      <c r="M2568" s="377">
        <v>0</v>
      </c>
      <c r="N2568" s="378">
        <v>0</v>
      </c>
      <c r="P2568" s="377">
        <v>0</v>
      </c>
      <c r="Q2568" s="378">
        <v>0</v>
      </c>
      <c r="S2568" s="382">
        <v>0</v>
      </c>
      <c r="T2568" s="381">
        <v>0</v>
      </c>
    </row>
    <row r="2569" spans="1:20" ht="15" x14ac:dyDescent="0.25">
      <c r="A2569" s="66" t="s">
        <v>1119</v>
      </c>
      <c r="B2569" s="66" t="s">
        <v>593</v>
      </c>
      <c r="C2569" s="66"/>
      <c r="D2569" s="376">
        <v>7960</v>
      </c>
      <c r="E2569" s="66"/>
      <c r="F2569" s="66"/>
      <c r="G2569" s="66"/>
      <c r="I2569" s="66"/>
      <c r="J2569" s="66"/>
      <c r="K2569" s="66"/>
      <c r="M2569" s="377">
        <v>0</v>
      </c>
      <c r="N2569" s="378">
        <v>0</v>
      </c>
      <c r="P2569" s="377">
        <v>0</v>
      </c>
      <c r="Q2569" s="378">
        <v>0</v>
      </c>
      <c r="S2569" s="382">
        <v>0</v>
      </c>
      <c r="T2569" s="381">
        <v>0</v>
      </c>
    </row>
    <row r="2570" spans="1:20" ht="15" x14ac:dyDescent="0.25">
      <c r="A2570" s="66" t="s">
        <v>1119</v>
      </c>
      <c r="B2570" s="66" t="s">
        <v>595</v>
      </c>
      <c r="C2570" s="66"/>
      <c r="D2570" s="376">
        <v>7960</v>
      </c>
      <c r="E2570" s="66"/>
      <c r="F2570" s="66"/>
      <c r="G2570" s="66"/>
      <c r="I2570" s="66"/>
      <c r="J2570" s="66"/>
      <c r="K2570" s="66"/>
      <c r="M2570" s="377">
        <v>0</v>
      </c>
      <c r="N2570" s="378">
        <v>0</v>
      </c>
      <c r="P2570" s="377">
        <v>0</v>
      </c>
      <c r="Q2570" s="378">
        <v>0</v>
      </c>
      <c r="S2570" s="382">
        <v>0</v>
      </c>
      <c r="T2570" s="381">
        <v>0</v>
      </c>
    </row>
    <row r="2571" spans="1:20" ht="15" x14ac:dyDescent="0.25">
      <c r="A2571" s="66" t="s">
        <v>1119</v>
      </c>
      <c r="B2571" s="66" t="s">
        <v>415</v>
      </c>
      <c r="C2571" s="66"/>
      <c r="D2571" s="376">
        <v>8059</v>
      </c>
      <c r="E2571" s="66"/>
      <c r="F2571" s="66"/>
      <c r="G2571" s="66"/>
      <c r="I2571" s="66"/>
      <c r="J2571" s="66"/>
      <c r="K2571" s="66"/>
      <c r="M2571" s="377">
        <v>0</v>
      </c>
      <c r="N2571" s="378">
        <v>0</v>
      </c>
      <c r="P2571" s="377">
        <v>-400</v>
      </c>
      <c r="Q2571" s="378">
        <v>1</v>
      </c>
      <c r="S2571" s="382">
        <v>0</v>
      </c>
      <c r="T2571" s="381">
        <v>0</v>
      </c>
    </row>
    <row r="2572" spans="1:20" ht="15" x14ac:dyDescent="0.25">
      <c r="A2572" s="66" t="s">
        <v>1119</v>
      </c>
      <c r="B2572" s="66" t="s">
        <v>387</v>
      </c>
      <c r="C2572" s="66"/>
      <c r="D2572" s="376">
        <v>8053</v>
      </c>
      <c r="E2572" s="66"/>
      <c r="F2572" s="66"/>
      <c r="G2572" s="66"/>
      <c r="I2572" s="66"/>
      <c r="J2572" s="66"/>
      <c r="K2572" s="66"/>
      <c r="M2572" s="377">
        <v>0</v>
      </c>
      <c r="N2572" s="378">
        <v>0</v>
      </c>
      <c r="P2572" s="377">
        <v>0</v>
      </c>
      <c r="Q2572" s="378">
        <v>0</v>
      </c>
      <c r="S2572" s="382">
        <v>0</v>
      </c>
      <c r="T2572" s="381">
        <v>0</v>
      </c>
    </row>
    <row r="2573" spans="1:20" ht="15" x14ac:dyDescent="0.25">
      <c r="A2573" s="66" t="s">
        <v>1119</v>
      </c>
      <c r="B2573" s="66" t="s">
        <v>387</v>
      </c>
      <c r="C2573" s="66"/>
      <c r="D2573" s="376">
        <v>8060</v>
      </c>
      <c r="E2573" s="66"/>
      <c r="F2573" s="66"/>
      <c r="G2573" s="66"/>
      <c r="I2573" s="66"/>
      <c r="J2573" s="66"/>
      <c r="K2573" s="66"/>
      <c r="M2573" s="377">
        <v>0</v>
      </c>
      <c r="N2573" s="378">
        <v>0</v>
      </c>
      <c r="P2573" s="377">
        <v>0</v>
      </c>
      <c r="Q2573" s="378">
        <v>0</v>
      </c>
      <c r="S2573" s="382">
        <v>0</v>
      </c>
      <c r="T2573" s="381">
        <v>0</v>
      </c>
    </row>
    <row r="2574" spans="1:20" ht="15" x14ac:dyDescent="0.25">
      <c r="A2574" s="66" t="s">
        <v>1119</v>
      </c>
      <c r="B2574" s="66" t="s">
        <v>388</v>
      </c>
      <c r="C2574" s="66"/>
      <c r="D2574" s="376">
        <v>8054</v>
      </c>
      <c r="E2574" s="66"/>
      <c r="F2574" s="66"/>
      <c r="G2574" s="66"/>
      <c r="I2574" s="66"/>
      <c r="J2574" s="66"/>
      <c r="K2574" s="66"/>
      <c r="M2574" s="377">
        <v>0</v>
      </c>
      <c r="N2574" s="378">
        <v>0</v>
      </c>
      <c r="P2574" s="377">
        <v>-400</v>
      </c>
      <c r="Q2574" s="378">
        <v>1</v>
      </c>
      <c r="S2574" s="382">
        <v>0</v>
      </c>
      <c r="T2574" s="381">
        <v>0</v>
      </c>
    </row>
    <row r="2575" spans="1:20" ht="15" x14ac:dyDescent="0.25">
      <c r="A2575" s="66" t="s">
        <v>1119</v>
      </c>
      <c r="B2575" s="66" t="s">
        <v>388</v>
      </c>
      <c r="C2575" s="66"/>
      <c r="D2575" s="376">
        <v>8057</v>
      </c>
      <c r="E2575" s="66"/>
      <c r="F2575" s="66"/>
      <c r="G2575" s="66"/>
      <c r="I2575" s="66"/>
      <c r="J2575" s="66"/>
      <c r="K2575" s="66"/>
      <c r="M2575" s="377">
        <v>0</v>
      </c>
      <c r="N2575" s="378">
        <v>0</v>
      </c>
      <c r="P2575" s="377">
        <v>0</v>
      </c>
      <c r="Q2575" s="378">
        <v>0</v>
      </c>
      <c r="S2575" s="382">
        <v>0</v>
      </c>
      <c r="T2575" s="381">
        <v>0</v>
      </c>
    </row>
    <row r="2576" spans="1:20" ht="15" x14ac:dyDescent="0.25">
      <c r="A2576" s="66" t="s">
        <v>1119</v>
      </c>
      <c r="B2576" s="66" t="s">
        <v>388</v>
      </c>
      <c r="C2576" s="66"/>
      <c r="D2576" s="376">
        <v>8060</v>
      </c>
      <c r="E2576" s="66"/>
      <c r="F2576" s="66"/>
      <c r="G2576" s="66"/>
      <c r="I2576" s="66"/>
      <c r="J2576" s="66"/>
      <c r="K2576" s="66"/>
      <c r="M2576" s="377">
        <v>0</v>
      </c>
      <c r="N2576" s="378">
        <v>0</v>
      </c>
      <c r="P2576" s="377">
        <v>0</v>
      </c>
      <c r="Q2576" s="378">
        <v>0</v>
      </c>
      <c r="S2576" s="382">
        <v>0</v>
      </c>
      <c r="T2576" s="381">
        <v>0</v>
      </c>
    </row>
    <row r="2577" spans="1:20" ht="15" x14ac:dyDescent="0.25">
      <c r="A2577" s="66" t="s">
        <v>1119</v>
      </c>
      <c r="B2577" s="66" t="s">
        <v>388</v>
      </c>
      <c r="C2577" s="66"/>
      <c r="D2577" s="376">
        <v>8106</v>
      </c>
      <c r="E2577" s="66"/>
      <c r="F2577" s="66"/>
      <c r="G2577" s="66"/>
      <c r="I2577" s="66"/>
      <c r="J2577" s="66"/>
      <c r="K2577" s="66"/>
      <c r="M2577" s="377">
        <v>0</v>
      </c>
      <c r="N2577" s="378">
        <v>0</v>
      </c>
      <c r="P2577" s="377">
        <v>0</v>
      </c>
      <c r="Q2577" s="378">
        <v>0</v>
      </c>
      <c r="S2577" s="382">
        <v>0</v>
      </c>
      <c r="T2577" s="381">
        <v>0</v>
      </c>
    </row>
    <row r="2578" spans="1:20" ht="15" x14ac:dyDescent="0.25">
      <c r="A2578" s="66" t="s">
        <v>1119</v>
      </c>
      <c r="B2578" s="66" t="s">
        <v>388</v>
      </c>
      <c r="C2578" s="66"/>
      <c r="D2578" s="376">
        <v>8110</v>
      </c>
      <c r="E2578" s="66"/>
      <c r="F2578" s="66"/>
      <c r="G2578" s="66"/>
      <c r="I2578" s="66"/>
      <c r="J2578" s="66"/>
      <c r="K2578" s="66"/>
      <c r="M2578" s="377">
        <v>0</v>
      </c>
      <c r="N2578" s="378">
        <v>0</v>
      </c>
      <c r="P2578" s="377">
        <v>0</v>
      </c>
      <c r="Q2578" s="378">
        <v>0</v>
      </c>
      <c r="S2578" s="382">
        <v>0</v>
      </c>
      <c r="T2578" s="381">
        <v>0</v>
      </c>
    </row>
    <row r="2579" spans="1:20" ht="15" x14ac:dyDescent="0.25">
      <c r="A2579" s="66" t="s">
        <v>1119</v>
      </c>
      <c r="B2579" s="66" t="s">
        <v>533</v>
      </c>
      <c r="C2579" s="66"/>
      <c r="D2579" s="376">
        <v>7092</v>
      </c>
      <c r="E2579" s="66"/>
      <c r="F2579" s="66"/>
      <c r="G2579" s="66"/>
      <c r="I2579" s="66"/>
      <c r="J2579" s="66"/>
      <c r="K2579" s="66"/>
      <c r="M2579" s="377">
        <v>0</v>
      </c>
      <c r="N2579" s="378">
        <v>0</v>
      </c>
      <c r="P2579" s="377">
        <v>0</v>
      </c>
      <c r="Q2579" s="378">
        <v>0</v>
      </c>
      <c r="S2579" s="382">
        <v>0</v>
      </c>
      <c r="T2579" s="381">
        <v>0</v>
      </c>
    </row>
    <row r="2580" spans="1:20" ht="15" x14ac:dyDescent="0.25">
      <c r="A2580" s="66" t="s">
        <v>1119</v>
      </c>
      <c r="B2580" s="66" t="s">
        <v>445</v>
      </c>
      <c r="C2580" s="66"/>
      <c r="D2580" s="376">
        <v>8063</v>
      </c>
      <c r="E2580" s="66"/>
      <c r="F2580" s="66"/>
      <c r="G2580" s="66"/>
      <c r="I2580" s="66"/>
      <c r="J2580" s="66"/>
      <c r="K2580" s="66"/>
      <c r="M2580" s="377">
        <v>0</v>
      </c>
      <c r="N2580" s="378">
        <v>0</v>
      </c>
      <c r="P2580" s="377">
        <v>0</v>
      </c>
      <c r="Q2580" s="378">
        <v>0</v>
      </c>
      <c r="S2580" s="382">
        <v>0</v>
      </c>
      <c r="T2580" s="381">
        <v>0</v>
      </c>
    </row>
    <row r="2581" spans="1:20" ht="15" x14ac:dyDescent="0.25">
      <c r="A2581" s="66" t="s">
        <v>1119</v>
      </c>
      <c r="B2581" s="66" t="s">
        <v>486</v>
      </c>
      <c r="C2581" s="66"/>
      <c r="D2581" s="376">
        <v>8901</v>
      </c>
      <c r="E2581" s="66"/>
      <c r="F2581" s="66"/>
      <c r="G2581" s="66"/>
      <c r="I2581" s="66"/>
      <c r="J2581" s="66"/>
      <c r="K2581" s="66"/>
      <c r="M2581" s="377">
        <v>0</v>
      </c>
      <c r="N2581" s="378">
        <v>0</v>
      </c>
      <c r="P2581" s="377">
        <v>-4559.93</v>
      </c>
      <c r="Q2581" s="378">
        <v>9</v>
      </c>
      <c r="S2581" s="382">
        <v>0</v>
      </c>
      <c r="T2581" s="381">
        <v>0</v>
      </c>
    </row>
    <row r="2582" spans="1:20" ht="15" x14ac:dyDescent="0.25">
      <c r="A2582" s="66" t="s">
        <v>1119</v>
      </c>
      <c r="B2582" s="66" t="s">
        <v>486</v>
      </c>
      <c r="C2582" s="66"/>
      <c r="D2582" s="376">
        <v>8902</v>
      </c>
      <c r="E2582" s="66"/>
      <c r="F2582" s="66"/>
      <c r="G2582" s="66"/>
      <c r="I2582" s="66"/>
      <c r="J2582" s="66"/>
      <c r="K2582" s="66"/>
      <c r="M2582" s="377">
        <v>0</v>
      </c>
      <c r="N2582" s="378">
        <v>0</v>
      </c>
      <c r="P2582" s="377">
        <v>0</v>
      </c>
      <c r="Q2582" s="378">
        <v>0</v>
      </c>
      <c r="S2582" s="382">
        <v>0</v>
      </c>
      <c r="T2582" s="381">
        <v>0</v>
      </c>
    </row>
    <row r="2583" spans="1:20" ht="15" x14ac:dyDescent="0.25">
      <c r="A2583" s="66" t="s">
        <v>1119</v>
      </c>
      <c r="B2583" s="66" t="s">
        <v>486</v>
      </c>
      <c r="C2583" s="66"/>
      <c r="D2583" s="376">
        <v>8903</v>
      </c>
      <c r="E2583" s="66"/>
      <c r="F2583" s="66"/>
      <c r="G2583" s="66"/>
      <c r="I2583" s="66"/>
      <c r="J2583" s="66"/>
      <c r="K2583" s="66"/>
      <c r="M2583" s="377">
        <v>0</v>
      </c>
      <c r="N2583" s="378">
        <v>0</v>
      </c>
      <c r="P2583" s="377">
        <v>0</v>
      </c>
      <c r="Q2583" s="378">
        <v>0</v>
      </c>
      <c r="S2583" s="382">
        <v>0</v>
      </c>
      <c r="T2583" s="381">
        <v>0</v>
      </c>
    </row>
    <row r="2584" spans="1:20" ht="15" x14ac:dyDescent="0.25">
      <c r="A2584" s="66" t="s">
        <v>1119</v>
      </c>
      <c r="B2584" s="66" t="s">
        <v>564</v>
      </c>
      <c r="C2584" s="66"/>
      <c r="D2584" s="376">
        <v>8511</v>
      </c>
      <c r="E2584" s="66"/>
      <c r="F2584" s="66"/>
      <c r="G2584" s="66"/>
      <c r="I2584" s="66"/>
      <c r="J2584" s="66"/>
      <c r="K2584" s="66"/>
      <c r="M2584" s="377">
        <v>0</v>
      </c>
      <c r="N2584" s="378">
        <v>0</v>
      </c>
      <c r="P2584" s="377">
        <v>0</v>
      </c>
      <c r="Q2584" s="378">
        <v>0</v>
      </c>
      <c r="S2584" s="382">
        <v>0</v>
      </c>
      <c r="T2584" s="381">
        <v>0</v>
      </c>
    </row>
    <row r="2585" spans="1:20" ht="15" x14ac:dyDescent="0.25">
      <c r="A2585" s="66" t="s">
        <v>1119</v>
      </c>
      <c r="B2585" s="66" t="s">
        <v>564</v>
      </c>
      <c r="C2585" s="66"/>
      <c r="D2585" s="376">
        <v>8562</v>
      </c>
      <c r="E2585" s="66"/>
      <c r="F2585" s="66"/>
      <c r="G2585" s="66"/>
      <c r="I2585" s="66"/>
      <c r="J2585" s="66"/>
      <c r="K2585" s="66"/>
      <c r="M2585" s="377">
        <v>0</v>
      </c>
      <c r="N2585" s="378">
        <v>0</v>
      </c>
      <c r="P2585" s="377">
        <v>0</v>
      </c>
      <c r="Q2585" s="378">
        <v>0</v>
      </c>
      <c r="S2585" s="382">
        <v>0</v>
      </c>
      <c r="T2585" s="381">
        <v>0</v>
      </c>
    </row>
    <row r="2586" spans="1:20" ht="15" x14ac:dyDescent="0.25">
      <c r="A2586" s="66" t="s">
        <v>1119</v>
      </c>
      <c r="B2586" s="66" t="s">
        <v>564</v>
      </c>
      <c r="C2586" s="66"/>
      <c r="D2586" s="376">
        <v>8641</v>
      </c>
      <c r="E2586" s="66"/>
      <c r="F2586" s="66"/>
      <c r="G2586" s="66"/>
      <c r="I2586" s="66"/>
      <c r="J2586" s="66"/>
      <c r="K2586" s="66"/>
      <c r="M2586" s="377">
        <v>0</v>
      </c>
      <c r="N2586" s="378">
        <v>0</v>
      </c>
      <c r="P2586" s="377">
        <v>0</v>
      </c>
      <c r="Q2586" s="378">
        <v>0</v>
      </c>
      <c r="S2586" s="382">
        <v>0</v>
      </c>
      <c r="T2586" s="381">
        <v>0</v>
      </c>
    </row>
    <row r="2587" spans="1:20" ht="15" x14ac:dyDescent="0.25">
      <c r="A2587" s="66" t="s">
        <v>1119</v>
      </c>
      <c r="B2587" s="66" t="s">
        <v>564</v>
      </c>
      <c r="C2587" s="66"/>
      <c r="D2587" s="376">
        <v>8652</v>
      </c>
      <c r="E2587" s="66"/>
      <c r="F2587" s="66"/>
      <c r="G2587" s="66"/>
      <c r="I2587" s="66"/>
      <c r="J2587" s="66"/>
      <c r="K2587" s="66"/>
      <c r="M2587" s="377">
        <v>0</v>
      </c>
      <c r="N2587" s="378">
        <v>0</v>
      </c>
      <c r="P2587" s="377">
        <v>0</v>
      </c>
      <c r="Q2587" s="378">
        <v>0</v>
      </c>
      <c r="S2587" s="382">
        <v>0</v>
      </c>
      <c r="T2587" s="381">
        <v>0</v>
      </c>
    </row>
    <row r="2588" spans="1:20" ht="15" x14ac:dyDescent="0.25">
      <c r="A2588" s="66" t="s">
        <v>1119</v>
      </c>
      <c r="B2588" s="66" t="s">
        <v>338</v>
      </c>
      <c r="C2588" s="66"/>
      <c r="D2588" s="376">
        <v>7646</v>
      </c>
      <c r="E2588" s="66"/>
      <c r="F2588" s="66"/>
      <c r="G2588" s="66"/>
      <c r="I2588" s="66"/>
      <c r="J2588" s="66"/>
      <c r="K2588" s="66"/>
      <c r="M2588" s="377">
        <v>0</v>
      </c>
      <c r="N2588" s="378">
        <v>0</v>
      </c>
      <c r="P2588" s="377">
        <v>0</v>
      </c>
      <c r="Q2588" s="378">
        <v>0</v>
      </c>
      <c r="S2588" s="382">
        <v>1</v>
      </c>
      <c r="T2588" s="381">
        <v>-247.67</v>
      </c>
    </row>
    <row r="2589" spans="1:20" ht="15" x14ac:dyDescent="0.25">
      <c r="A2589" s="66" t="s">
        <v>1119</v>
      </c>
      <c r="B2589" s="66" t="s">
        <v>612</v>
      </c>
      <c r="C2589" s="66"/>
      <c r="D2589" s="376">
        <v>7974</v>
      </c>
      <c r="E2589" s="66"/>
      <c r="F2589" s="66"/>
      <c r="G2589" s="66"/>
      <c r="I2589" s="66"/>
      <c r="J2589" s="66"/>
      <c r="K2589" s="66"/>
      <c r="M2589" s="377">
        <v>0</v>
      </c>
      <c r="N2589" s="378">
        <v>0</v>
      </c>
      <c r="P2589" s="377">
        <v>-700</v>
      </c>
      <c r="Q2589" s="378">
        <v>1</v>
      </c>
      <c r="S2589" s="382">
        <v>0</v>
      </c>
      <c r="T2589" s="381">
        <v>0</v>
      </c>
    </row>
    <row r="2590" spans="1:20" ht="15" x14ac:dyDescent="0.25">
      <c r="A2590" s="66" t="s">
        <v>1119</v>
      </c>
      <c r="B2590" s="66" t="s">
        <v>435</v>
      </c>
      <c r="C2590" s="66"/>
      <c r="D2590" s="376">
        <v>1103</v>
      </c>
      <c r="E2590" s="66"/>
      <c r="F2590" s="66"/>
      <c r="G2590" s="66"/>
      <c r="I2590" s="66"/>
      <c r="J2590" s="66"/>
      <c r="K2590" s="66"/>
      <c r="M2590" s="377">
        <v>0</v>
      </c>
      <c r="N2590" s="378">
        <v>0</v>
      </c>
      <c r="P2590" s="377">
        <v>0</v>
      </c>
      <c r="Q2590" s="378">
        <v>0</v>
      </c>
      <c r="S2590" s="382">
        <v>0</v>
      </c>
      <c r="T2590" s="381">
        <v>0</v>
      </c>
    </row>
    <row r="2591" spans="1:20" ht="15" x14ac:dyDescent="0.25">
      <c r="A2591" s="66" t="s">
        <v>1119</v>
      </c>
      <c r="B2591" s="66" t="s">
        <v>435</v>
      </c>
      <c r="C2591" s="66"/>
      <c r="D2591" s="376">
        <v>7002</v>
      </c>
      <c r="E2591" s="66"/>
      <c r="F2591" s="66"/>
      <c r="G2591" s="66"/>
      <c r="I2591" s="66"/>
      <c r="J2591" s="66"/>
      <c r="K2591" s="66"/>
      <c r="M2591" s="377">
        <v>0</v>
      </c>
      <c r="N2591" s="378">
        <v>0</v>
      </c>
      <c r="P2591" s="377">
        <v>0</v>
      </c>
      <c r="Q2591" s="378">
        <v>0</v>
      </c>
      <c r="S2591" s="382">
        <v>0</v>
      </c>
      <c r="T2591" s="381">
        <v>0</v>
      </c>
    </row>
    <row r="2592" spans="1:20" ht="15" x14ac:dyDescent="0.25">
      <c r="A2592" s="66" t="s">
        <v>1119</v>
      </c>
      <c r="B2592" s="66" t="s">
        <v>435</v>
      </c>
      <c r="C2592" s="66"/>
      <c r="D2592" s="376">
        <v>7012</v>
      </c>
      <c r="E2592" s="66"/>
      <c r="F2592" s="66"/>
      <c r="G2592" s="66"/>
      <c r="I2592" s="66"/>
      <c r="J2592" s="66"/>
      <c r="K2592" s="66"/>
      <c r="M2592" s="377">
        <v>0</v>
      </c>
      <c r="N2592" s="378">
        <v>0</v>
      </c>
      <c r="P2592" s="377">
        <v>0</v>
      </c>
      <c r="Q2592" s="378">
        <v>0</v>
      </c>
      <c r="S2592" s="382">
        <v>0</v>
      </c>
      <c r="T2592" s="381">
        <v>0</v>
      </c>
    </row>
    <row r="2593" spans="1:20" ht="15" x14ac:dyDescent="0.25">
      <c r="A2593" s="66" t="s">
        <v>1119</v>
      </c>
      <c r="B2593" s="66" t="s">
        <v>435</v>
      </c>
      <c r="C2593" s="66"/>
      <c r="D2593" s="376">
        <v>7013</v>
      </c>
      <c r="E2593" s="66"/>
      <c r="F2593" s="66"/>
      <c r="G2593" s="66"/>
      <c r="I2593" s="66"/>
      <c r="J2593" s="66"/>
      <c r="K2593" s="66"/>
      <c r="M2593" s="377">
        <v>0</v>
      </c>
      <c r="N2593" s="378">
        <v>0</v>
      </c>
      <c r="P2593" s="377">
        <v>0</v>
      </c>
      <c r="Q2593" s="378">
        <v>0</v>
      </c>
      <c r="S2593" s="382">
        <v>0</v>
      </c>
      <c r="T2593" s="381">
        <v>0</v>
      </c>
    </row>
    <row r="2594" spans="1:20" ht="15" x14ac:dyDescent="0.25">
      <c r="A2594" s="66" t="s">
        <v>1119</v>
      </c>
      <c r="B2594" s="66" t="s">
        <v>435</v>
      </c>
      <c r="C2594" s="66"/>
      <c r="D2594" s="376">
        <v>7017</v>
      </c>
      <c r="E2594" s="66"/>
      <c r="F2594" s="66"/>
      <c r="G2594" s="66"/>
      <c r="I2594" s="66"/>
      <c r="J2594" s="66"/>
      <c r="K2594" s="66"/>
      <c r="M2594" s="377">
        <v>0</v>
      </c>
      <c r="N2594" s="378">
        <v>0</v>
      </c>
      <c r="P2594" s="377">
        <v>0</v>
      </c>
      <c r="Q2594" s="378">
        <v>0</v>
      </c>
      <c r="S2594" s="382">
        <v>0</v>
      </c>
      <c r="T2594" s="381">
        <v>0</v>
      </c>
    </row>
    <row r="2595" spans="1:20" ht="15" x14ac:dyDescent="0.25">
      <c r="A2595" s="66" t="s">
        <v>1119</v>
      </c>
      <c r="B2595" s="66" t="s">
        <v>435</v>
      </c>
      <c r="C2595" s="66"/>
      <c r="D2595" s="376">
        <v>7029</v>
      </c>
      <c r="E2595" s="66"/>
      <c r="F2595" s="66"/>
      <c r="G2595" s="66"/>
      <c r="I2595" s="66"/>
      <c r="J2595" s="66"/>
      <c r="K2595" s="66"/>
      <c r="M2595" s="377">
        <v>0</v>
      </c>
      <c r="N2595" s="378">
        <v>0</v>
      </c>
      <c r="P2595" s="377">
        <v>0</v>
      </c>
      <c r="Q2595" s="378">
        <v>0</v>
      </c>
      <c r="S2595" s="382">
        <v>0</v>
      </c>
      <c r="T2595" s="381">
        <v>0</v>
      </c>
    </row>
    <row r="2596" spans="1:20" ht="15" x14ac:dyDescent="0.25">
      <c r="A2596" s="66" t="s">
        <v>1119</v>
      </c>
      <c r="B2596" s="66" t="s">
        <v>435</v>
      </c>
      <c r="C2596" s="66"/>
      <c r="D2596" s="376">
        <v>7061</v>
      </c>
      <c r="E2596" s="66"/>
      <c r="F2596" s="66"/>
      <c r="G2596" s="66"/>
      <c r="I2596" s="66"/>
      <c r="J2596" s="66"/>
      <c r="K2596" s="66"/>
      <c r="M2596" s="377">
        <v>0</v>
      </c>
      <c r="N2596" s="378">
        <v>0</v>
      </c>
      <c r="P2596" s="377">
        <v>0</v>
      </c>
      <c r="Q2596" s="378">
        <v>0</v>
      </c>
      <c r="S2596" s="382">
        <v>0</v>
      </c>
      <c r="T2596" s="381">
        <v>0</v>
      </c>
    </row>
    <row r="2597" spans="1:20" ht="15" x14ac:dyDescent="0.25">
      <c r="A2597" s="66" t="s">
        <v>1119</v>
      </c>
      <c r="B2597" s="66" t="s">
        <v>435</v>
      </c>
      <c r="C2597" s="66"/>
      <c r="D2597" s="376">
        <v>7065</v>
      </c>
      <c r="E2597" s="66"/>
      <c r="F2597" s="66"/>
      <c r="G2597" s="66"/>
      <c r="I2597" s="66"/>
      <c r="J2597" s="66"/>
      <c r="K2597" s="66"/>
      <c r="M2597" s="377">
        <v>0</v>
      </c>
      <c r="N2597" s="378">
        <v>0</v>
      </c>
      <c r="P2597" s="377">
        <v>0</v>
      </c>
      <c r="Q2597" s="378">
        <v>0</v>
      </c>
      <c r="S2597" s="382">
        <v>0</v>
      </c>
      <c r="T2597" s="381">
        <v>0</v>
      </c>
    </row>
    <row r="2598" spans="1:20" ht="15" x14ac:dyDescent="0.25">
      <c r="A2598" s="66" t="s">
        <v>1119</v>
      </c>
      <c r="B2598" s="66" t="s">
        <v>435</v>
      </c>
      <c r="C2598" s="66"/>
      <c r="D2598" s="376">
        <v>7067</v>
      </c>
      <c r="E2598" s="66"/>
      <c r="F2598" s="66"/>
      <c r="G2598" s="66"/>
      <c r="I2598" s="66"/>
      <c r="J2598" s="66"/>
      <c r="K2598" s="66"/>
      <c r="M2598" s="377">
        <v>0</v>
      </c>
      <c r="N2598" s="378">
        <v>0</v>
      </c>
      <c r="P2598" s="377">
        <v>0</v>
      </c>
      <c r="Q2598" s="378">
        <v>0</v>
      </c>
      <c r="S2598" s="382">
        <v>0</v>
      </c>
      <c r="T2598" s="381">
        <v>0</v>
      </c>
    </row>
    <row r="2599" spans="1:20" ht="15" x14ac:dyDescent="0.25">
      <c r="A2599" s="66" t="s">
        <v>1119</v>
      </c>
      <c r="B2599" s="66" t="s">
        <v>435</v>
      </c>
      <c r="C2599" s="66"/>
      <c r="D2599" s="376">
        <v>7101</v>
      </c>
      <c r="E2599" s="66"/>
      <c r="F2599" s="66"/>
      <c r="G2599" s="66"/>
      <c r="I2599" s="66"/>
      <c r="J2599" s="66"/>
      <c r="K2599" s="66"/>
      <c r="M2599" s="377">
        <v>0</v>
      </c>
      <c r="N2599" s="378">
        <v>0</v>
      </c>
      <c r="P2599" s="377">
        <v>0</v>
      </c>
      <c r="Q2599" s="378">
        <v>0</v>
      </c>
      <c r="S2599" s="382">
        <v>0</v>
      </c>
      <c r="T2599" s="381">
        <v>0</v>
      </c>
    </row>
    <row r="2600" spans="1:20" ht="15" x14ac:dyDescent="0.25">
      <c r="A2600" s="66" t="s">
        <v>1119</v>
      </c>
      <c r="B2600" s="66" t="s">
        <v>435</v>
      </c>
      <c r="C2600" s="66"/>
      <c r="D2600" s="376">
        <v>7102</v>
      </c>
      <c r="E2600" s="66"/>
      <c r="F2600" s="66"/>
      <c r="G2600" s="66"/>
      <c r="I2600" s="66"/>
      <c r="J2600" s="66"/>
      <c r="K2600" s="66"/>
      <c r="M2600" s="377">
        <v>0</v>
      </c>
      <c r="N2600" s="378">
        <v>0</v>
      </c>
      <c r="P2600" s="377">
        <v>0</v>
      </c>
      <c r="Q2600" s="378">
        <v>0</v>
      </c>
      <c r="S2600" s="382">
        <v>0</v>
      </c>
      <c r="T2600" s="381">
        <v>0</v>
      </c>
    </row>
    <row r="2601" spans="1:20" ht="15" x14ac:dyDescent="0.25">
      <c r="A2601" s="66" t="s">
        <v>1119</v>
      </c>
      <c r="B2601" s="66" t="s">
        <v>435</v>
      </c>
      <c r="C2601" s="66"/>
      <c r="D2601" s="376">
        <v>7103</v>
      </c>
      <c r="E2601" s="66"/>
      <c r="F2601" s="66"/>
      <c r="G2601" s="66"/>
      <c r="I2601" s="66"/>
      <c r="J2601" s="66"/>
      <c r="K2601" s="66"/>
      <c r="M2601" s="377">
        <v>0</v>
      </c>
      <c r="N2601" s="378">
        <v>0</v>
      </c>
      <c r="P2601" s="377">
        <v>-1749.12</v>
      </c>
      <c r="Q2601" s="378">
        <v>4</v>
      </c>
      <c r="S2601" s="382">
        <v>1</v>
      </c>
      <c r="T2601" s="381">
        <v>-1351.14</v>
      </c>
    </row>
    <row r="2602" spans="1:20" ht="15" x14ac:dyDescent="0.25">
      <c r="A2602" s="66" t="s">
        <v>1119</v>
      </c>
      <c r="B2602" s="66" t="s">
        <v>435</v>
      </c>
      <c r="C2602" s="66"/>
      <c r="D2602" s="376">
        <v>7104</v>
      </c>
      <c r="E2602" s="66"/>
      <c r="F2602" s="66"/>
      <c r="G2602" s="66"/>
      <c r="I2602" s="66"/>
      <c r="J2602" s="66"/>
      <c r="K2602" s="66"/>
      <c r="M2602" s="377">
        <v>0</v>
      </c>
      <c r="N2602" s="378">
        <v>0</v>
      </c>
      <c r="P2602" s="377">
        <v>-1500</v>
      </c>
      <c r="Q2602" s="378">
        <v>4</v>
      </c>
      <c r="S2602" s="382">
        <v>2</v>
      </c>
      <c r="T2602" s="381">
        <v>-2148.46</v>
      </c>
    </row>
    <row r="2603" spans="1:20" ht="15" x14ac:dyDescent="0.25">
      <c r="A2603" s="66" t="s">
        <v>1119</v>
      </c>
      <c r="B2603" s="66" t="s">
        <v>435</v>
      </c>
      <c r="C2603" s="66"/>
      <c r="D2603" s="376">
        <v>7105</v>
      </c>
      <c r="E2603" s="66"/>
      <c r="F2603" s="66"/>
      <c r="G2603" s="66"/>
      <c r="I2603" s="66"/>
      <c r="J2603" s="66"/>
      <c r="K2603" s="66"/>
      <c r="M2603" s="377">
        <v>0</v>
      </c>
      <c r="N2603" s="378">
        <v>0</v>
      </c>
      <c r="P2603" s="377">
        <v>-646.9</v>
      </c>
      <c r="Q2603" s="378">
        <v>2</v>
      </c>
      <c r="S2603" s="382">
        <v>1</v>
      </c>
      <c r="T2603" s="381">
        <v>-1152.1099999999999</v>
      </c>
    </row>
    <row r="2604" spans="1:20" ht="15" x14ac:dyDescent="0.25">
      <c r="A2604" s="66" t="s">
        <v>1119</v>
      </c>
      <c r="B2604" s="66" t="s">
        <v>435</v>
      </c>
      <c r="C2604" s="66"/>
      <c r="D2604" s="376">
        <v>7106</v>
      </c>
      <c r="E2604" s="66"/>
      <c r="F2604" s="66"/>
      <c r="G2604" s="66"/>
      <c r="I2604" s="66"/>
      <c r="J2604" s="66"/>
      <c r="K2604" s="66"/>
      <c r="M2604" s="377">
        <v>1</v>
      </c>
      <c r="N2604" s="378">
        <v>-500</v>
      </c>
      <c r="P2604" s="377">
        <v>-800</v>
      </c>
      <c r="Q2604" s="378">
        <v>2</v>
      </c>
      <c r="S2604" s="382">
        <v>0</v>
      </c>
      <c r="T2604" s="381">
        <v>0</v>
      </c>
    </row>
    <row r="2605" spans="1:20" ht="15" x14ac:dyDescent="0.25">
      <c r="A2605" s="66" t="s">
        <v>1119</v>
      </c>
      <c r="B2605" s="66" t="s">
        <v>435</v>
      </c>
      <c r="C2605" s="66"/>
      <c r="D2605" s="376">
        <v>7107</v>
      </c>
      <c r="E2605" s="66"/>
      <c r="F2605" s="66"/>
      <c r="G2605" s="66"/>
      <c r="I2605" s="66"/>
      <c r="J2605" s="66"/>
      <c r="K2605" s="66"/>
      <c r="M2605" s="377">
        <v>0</v>
      </c>
      <c r="N2605" s="378">
        <v>0</v>
      </c>
      <c r="P2605" s="377">
        <v>-1541.3899999999999</v>
      </c>
      <c r="Q2605" s="378">
        <v>4</v>
      </c>
      <c r="S2605" s="382">
        <v>1</v>
      </c>
      <c r="T2605" s="381">
        <v>-1294.6600000000001</v>
      </c>
    </row>
    <row r="2606" spans="1:20" ht="15" x14ac:dyDescent="0.25">
      <c r="A2606" s="66" t="s">
        <v>1119</v>
      </c>
      <c r="B2606" s="66" t="s">
        <v>435</v>
      </c>
      <c r="C2606" s="66"/>
      <c r="D2606" s="376">
        <v>7108</v>
      </c>
      <c r="E2606" s="66"/>
      <c r="F2606" s="66"/>
      <c r="G2606" s="66"/>
      <c r="I2606" s="66"/>
      <c r="J2606" s="66"/>
      <c r="K2606" s="66"/>
      <c r="M2606" s="377">
        <v>0</v>
      </c>
      <c r="N2606" s="378">
        <v>0</v>
      </c>
      <c r="P2606" s="377">
        <v>-4468.7100000000009</v>
      </c>
      <c r="Q2606" s="378">
        <v>8</v>
      </c>
      <c r="S2606" s="382">
        <v>1</v>
      </c>
      <c r="T2606" s="381">
        <v>-968.32</v>
      </c>
    </row>
    <row r="2607" spans="1:20" ht="15" x14ac:dyDescent="0.25">
      <c r="A2607" s="66" t="s">
        <v>1119</v>
      </c>
      <c r="B2607" s="66" t="s">
        <v>435</v>
      </c>
      <c r="C2607" s="66"/>
      <c r="D2607" s="376">
        <v>7109</v>
      </c>
      <c r="E2607" s="66"/>
      <c r="F2607" s="66"/>
      <c r="G2607" s="66"/>
      <c r="I2607" s="66"/>
      <c r="J2607" s="66"/>
      <c r="K2607" s="66"/>
      <c r="M2607" s="377">
        <v>0</v>
      </c>
      <c r="N2607" s="378">
        <v>0</v>
      </c>
      <c r="P2607" s="377">
        <v>0</v>
      </c>
      <c r="Q2607" s="378">
        <v>0</v>
      </c>
      <c r="S2607" s="382">
        <v>0</v>
      </c>
      <c r="T2607" s="381">
        <v>0</v>
      </c>
    </row>
    <row r="2608" spans="1:20" ht="15" x14ac:dyDescent="0.25">
      <c r="A2608" s="66" t="s">
        <v>1119</v>
      </c>
      <c r="B2608" s="66" t="s">
        <v>435</v>
      </c>
      <c r="C2608" s="66"/>
      <c r="D2608" s="376">
        <v>7110</v>
      </c>
      <c r="E2608" s="66"/>
      <c r="F2608" s="66"/>
      <c r="G2608" s="66"/>
      <c r="I2608" s="66"/>
      <c r="J2608" s="66"/>
      <c r="K2608" s="66"/>
      <c r="M2608" s="377">
        <v>0</v>
      </c>
      <c r="N2608" s="378">
        <v>0</v>
      </c>
      <c r="P2608" s="377">
        <v>0</v>
      </c>
      <c r="Q2608" s="378">
        <v>0</v>
      </c>
      <c r="S2608" s="382">
        <v>0</v>
      </c>
      <c r="T2608" s="381">
        <v>0</v>
      </c>
    </row>
    <row r="2609" spans="1:20" ht="15" x14ac:dyDescent="0.25">
      <c r="A2609" s="66" t="s">
        <v>1119</v>
      </c>
      <c r="B2609" s="66" t="s">
        <v>435</v>
      </c>
      <c r="C2609" s="66"/>
      <c r="D2609" s="376">
        <v>7111</v>
      </c>
      <c r="E2609" s="66"/>
      <c r="F2609" s="66"/>
      <c r="G2609" s="66"/>
      <c r="I2609" s="66"/>
      <c r="J2609" s="66"/>
      <c r="K2609" s="66"/>
      <c r="M2609" s="377">
        <v>0</v>
      </c>
      <c r="N2609" s="378">
        <v>0</v>
      </c>
      <c r="P2609" s="377">
        <v>0</v>
      </c>
      <c r="Q2609" s="378">
        <v>0</v>
      </c>
      <c r="S2609" s="382">
        <v>0</v>
      </c>
      <c r="T2609" s="381">
        <v>0</v>
      </c>
    </row>
    <row r="2610" spans="1:20" ht="15" x14ac:dyDescent="0.25">
      <c r="A2610" s="66" t="s">
        <v>1119</v>
      </c>
      <c r="B2610" s="66" t="s">
        <v>435</v>
      </c>
      <c r="C2610" s="66"/>
      <c r="D2610" s="376">
        <v>7112</v>
      </c>
      <c r="E2610" s="66"/>
      <c r="F2610" s="66"/>
      <c r="G2610" s="66"/>
      <c r="I2610" s="66"/>
      <c r="J2610" s="66"/>
      <c r="K2610" s="66"/>
      <c r="M2610" s="377">
        <v>0</v>
      </c>
      <c r="N2610" s="378">
        <v>0</v>
      </c>
      <c r="P2610" s="377">
        <v>-1100</v>
      </c>
      <c r="Q2610" s="378">
        <v>2</v>
      </c>
      <c r="S2610" s="382">
        <v>1</v>
      </c>
      <c r="T2610" s="381">
        <v>-716.63</v>
      </c>
    </row>
    <row r="2611" spans="1:20" ht="15" x14ac:dyDescent="0.25">
      <c r="A2611" s="66" t="s">
        <v>1119</v>
      </c>
      <c r="B2611" s="66" t="s">
        <v>435</v>
      </c>
      <c r="C2611" s="66"/>
      <c r="D2611" s="376">
        <v>7114</v>
      </c>
      <c r="E2611" s="66"/>
      <c r="F2611" s="66"/>
      <c r="G2611" s="66"/>
      <c r="I2611" s="66"/>
      <c r="J2611" s="66"/>
      <c r="K2611" s="66"/>
      <c r="M2611" s="377">
        <v>0</v>
      </c>
      <c r="N2611" s="378">
        <v>0</v>
      </c>
      <c r="P2611" s="377">
        <v>-400</v>
      </c>
      <c r="Q2611" s="378">
        <v>1</v>
      </c>
      <c r="S2611" s="382">
        <v>1</v>
      </c>
      <c r="T2611" s="381">
        <v>-750</v>
      </c>
    </row>
    <row r="2612" spans="1:20" ht="15" x14ac:dyDescent="0.25">
      <c r="A2612" s="66" t="s">
        <v>1119</v>
      </c>
      <c r="B2612" s="66" t="s">
        <v>435</v>
      </c>
      <c r="C2612" s="66"/>
      <c r="D2612" s="376">
        <v>7166</v>
      </c>
      <c r="E2612" s="66"/>
      <c r="F2612" s="66"/>
      <c r="G2612" s="66"/>
      <c r="I2612" s="66"/>
      <c r="J2612" s="66"/>
      <c r="K2612" s="66"/>
      <c r="M2612" s="377">
        <v>0</v>
      </c>
      <c r="N2612" s="378">
        <v>0</v>
      </c>
      <c r="P2612" s="377">
        <v>0</v>
      </c>
      <c r="Q2612" s="378">
        <v>0</v>
      </c>
      <c r="S2612" s="382">
        <v>0</v>
      </c>
      <c r="T2612" s="381">
        <v>0</v>
      </c>
    </row>
    <row r="2613" spans="1:20" ht="15" x14ac:dyDescent="0.25">
      <c r="A2613" s="66" t="s">
        <v>1119</v>
      </c>
      <c r="B2613" s="66" t="s">
        <v>435</v>
      </c>
      <c r="C2613" s="66"/>
      <c r="D2613" s="376">
        <v>7185</v>
      </c>
      <c r="E2613" s="66"/>
      <c r="F2613" s="66"/>
      <c r="G2613" s="66"/>
      <c r="I2613" s="66"/>
      <c r="J2613" s="66"/>
      <c r="K2613" s="66"/>
      <c r="M2613" s="377">
        <v>0</v>
      </c>
      <c r="N2613" s="378">
        <v>0</v>
      </c>
      <c r="P2613" s="377">
        <v>0</v>
      </c>
      <c r="Q2613" s="378">
        <v>0</v>
      </c>
      <c r="S2613" s="382">
        <v>0</v>
      </c>
      <c r="T2613" s="381">
        <v>0</v>
      </c>
    </row>
    <row r="2614" spans="1:20" ht="15" x14ac:dyDescent="0.25">
      <c r="A2614" s="66" t="s">
        <v>1119</v>
      </c>
      <c r="B2614" s="66" t="s">
        <v>435</v>
      </c>
      <c r="C2614" s="66"/>
      <c r="D2614" s="376">
        <v>8110</v>
      </c>
      <c r="E2614" s="66"/>
      <c r="F2614" s="66"/>
      <c r="G2614" s="66"/>
      <c r="I2614" s="66"/>
      <c r="J2614" s="66"/>
      <c r="K2614" s="66"/>
      <c r="M2614" s="377">
        <v>0</v>
      </c>
      <c r="N2614" s="378">
        <v>0</v>
      </c>
      <c r="P2614" s="377">
        <v>0</v>
      </c>
      <c r="Q2614" s="378">
        <v>0</v>
      </c>
      <c r="S2614" s="382">
        <v>0</v>
      </c>
      <c r="T2614" s="381">
        <v>0</v>
      </c>
    </row>
    <row r="2615" spans="1:20" ht="15" x14ac:dyDescent="0.25">
      <c r="A2615" s="66" t="s">
        <v>1119</v>
      </c>
      <c r="B2615" s="66" t="s">
        <v>435</v>
      </c>
      <c r="C2615" s="66"/>
      <c r="D2615" s="376">
        <v>73224</v>
      </c>
      <c r="E2615" s="66"/>
      <c r="F2615" s="66"/>
      <c r="G2615" s="66"/>
      <c r="I2615" s="66"/>
      <c r="J2615" s="66"/>
      <c r="K2615" s="66"/>
      <c r="M2615" s="377">
        <v>0</v>
      </c>
      <c r="N2615" s="378">
        <v>0</v>
      </c>
      <c r="P2615" s="377">
        <v>0</v>
      </c>
      <c r="Q2615" s="378">
        <v>0</v>
      </c>
      <c r="S2615" s="382">
        <v>0</v>
      </c>
      <c r="T2615" s="381">
        <v>0</v>
      </c>
    </row>
    <row r="2616" spans="1:20" ht="15" x14ac:dyDescent="0.25">
      <c r="A2616" s="66" t="s">
        <v>1119</v>
      </c>
      <c r="B2616" s="66" t="s">
        <v>339</v>
      </c>
      <c r="C2616" s="66"/>
      <c r="D2616" s="376">
        <v>7031</v>
      </c>
      <c r="E2616" s="66"/>
      <c r="F2616" s="66"/>
      <c r="G2616" s="66"/>
      <c r="I2616" s="66"/>
      <c r="J2616" s="66"/>
      <c r="K2616" s="66"/>
      <c r="M2616" s="377">
        <v>0</v>
      </c>
      <c r="N2616" s="378">
        <v>0</v>
      </c>
      <c r="P2616" s="377">
        <v>0</v>
      </c>
      <c r="Q2616" s="378">
        <v>0</v>
      </c>
      <c r="S2616" s="382">
        <v>0</v>
      </c>
      <c r="T2616" s="381">
        <v>0</v>
      </c>
    </row>
    <row r="2617" spans="1:20" ht="15" x14ac:dyDescent="0.25">
      <c r="A2617" s="66" t="s">
        <v>1119</v>
      </c>
      <c r="B2617" s="66" t="s">
        <v>339</v>
      </c>
      <c r="C2617" s="66"/>
      <c r="D2617" s="376">
        <v>7032</v>
      </c>
      <c r="E2617" s="66"/>
      <c r="F2617" s="66"/>
      <c r="G2617" s="66"/>
      <c r="I2617" s="66"/>
      <c r="J2617" s="66"/>
      <c r="K2617" s="66"/>
      <c r="M2617" s="377">
        <v>0</v>
      </c>
      <c r="N2617" s="378">
        <v>0</v>
      </c>
      <c r="P2617" s="377">
        <v>0</v>
      </c>
      <c r="Q2617" s="378">
        <v>0</v>
      </c>
      <c r="S2617" s="382">
        <v>0</v>
      </c>
      <c r="T2617" s="381">
        <v>0</v>
      </c>
    </row>
    <row r="2618" spans="1:20" ht="15" x14ac:dyDescent="0.25">
      <c r="A2618" s="66" t="s">
        <v>1119</v>
      </c>
      <c r="B2618" s="66" t="s">
        <v>458</v>
      </c>
      <c r="C2618" s="66"/>
      <c r="D2618" s="376">
        <v>7047</v>
      </c>
      <c r="E2618" s="66"/>
      <c r="F2618" s="66"/>
      <c r="G2618" s="66"/>
      <c r="I2618" s="66"/>
      <c r="J2618" s="66"/>
      <c r="K2618" s="66"/>
      <c r="M2618" s="377">
        <v>0</v>
      </c>
      <c r="N2618" s="378">
        <v>0</v>
      </c>
      <c r="P2618" s="377">
        <v>-700</v>
      </c>
      <c r="Q2618" s="378">
        <v>1</v>
      </c>
      <c r="S2618" s="382">
        <v>2</v>
      </c>
      <c r="T2618" s="381">
        <v>-2452.9499999999998</v>
      </c>
    </row>
    <row r="2619" spans="1:20" ht="15" x14ac:dyDescent="0.25">
      <c r="A2619" s="66" t="s">
        <v>1119</v>
      </c>
      <c r="B2619" s="66" t="s">
        <v>487</v>
      </c>
      <c r="C2619" s="66"/>
      <c r="D2619" s="376">
        <v>8901</v>
      </c>
      <c r="E2619" s="66"/>
      <c r="F2619" s="66"/>
      <c r="G2619" s="66"/>
      <c r="I2619" s="66"/>
      <c r="J2619" s="66"/>
      <c r="K2619" s="66"/>
      <c r="M2619" s="377">
        <v>0</v>
      </c>
      <c r="N2619" s="378">
        <v>0</v>
      </c>
      <c r="P2619" s="377">
        <v>0</v>
      </c>
      <c r="Q2619" s="378">
        <v>0</v>
      </c>
      <c r="S2619" s="382">
        <v>0</v>
      </c>
      <c r="T2619" s="381">
        <v>0</v>
      </c>
    </row>
    <row r="2620" spans="1:20" ht="15" x14ac:dyDescent="0.25">
      <c r="A2620" s="66" t="s">
        <v>1119</v>
      </c>
      <c r="B2620" s="66" t="s">
        <v>487</v>
      </c>
      <c r="C2620" s="66"/>
      <c r="D2620" s="376">
        <v>8902</v>
      </c>
      <c r="E2620" s="66"/>
      <c r="F2620" s="66"/>
      <c r="G2620" s="66"/>
      <c r="I2620" s="66"/>
      <c r="J2620" s="66"/>
      <c r="K2620" s="66"/>
      <c r="M2620" s="377">
        <v>0</v>
      </c>
      <c r="N2620" s="378">
        <v>0</v>
      </c>
      <c r="P2620" s="377">
        <v>-400</v>
      </c>
      <c r="Q2620" s="378">
        <v>1</v>
      </c>
      <c r="S2620" s="382">
        <v>0</v>
      </c>
      <c r="T2620" s="381">
        <v>0</v>
      </c>
    </row>
    <row r="2621" spans="1:20" ht="15" x14ac:dyDescent="0.25">
      <c r="A2621" s="66" t="s">
        <v>1119</v>
      </c>
      <c r="B2621" s="66" t="s">
        <v>436</v>
      </c>
      <c r="C2621" s="66"/>
      <c r="D2621" s="376">
        <v>7006</v>
      </c>
      <c r="E2621" s="66"/>
      <c r="F2621" s="66"/>
      <c r="G2621" s="66"/>
      <c r="I2621" s="66"/>
      <c r="J2621" s="66"/>
      <c r="K2621" s="66"/>
      <c r="M2621" s="377">
        <v>0</v>
      </c>
      <c r="N2621" s="378">
        <v>0</v>
      </c>
      <c r="P2621" s="377">
        <v>0</v>
      </c>
      <c r="Q2621" s="378">
        <v>0</v>
      </c>
      <c r="S2621" s="382">
        <v>0</v>
      </c>
      <c r="T2621" s="381">
        <v>0</v>
      </c>
    </row>
    <row r="2622" spans="1:20" ht="15" x14ac:dyDescent="0.25">
      <c r="A2622" s="66" t="s">
        <v>1119</v>
      </c>
      <c r="B2622" s="66" t="s">
        <v>501</v>
      </c>
      <c r="C2622" s="66"/>
      <c r="D2622" s="376">
        <v>7424</v>
      </c>
      <c r="E2622" s="66"/>
      <c r="F2622" s="66"/>
      <c r="G2622" s="66"/>
      <c r="I2622" s="66"/>
      <c r="J2622" s="66"/>
      <c r="K2622" s="66"/>
      <c r="M2622" s="377">
        <v>0</v>
      </c>
      <c r="N2622" s="378">
        <v>0</v>
      </c>
      <c r="P2622" s="377">
        <v>0</v>
      </c>
      <c r="Q2622" s="378">
        <v>0</v>
      </c>
      <c r="S2622" s="382">
        <v>0</v>
      </c>
      <c r="T2622" s="381">
        <v>0</v>
      </c>
    </row>
    <row r="2623" spans="1:20" ht="15" x14ac:dyDescent="0.25">
      <c r="A2623" s="66" t="s">
        <v>1119</v>
      </c>
      <c r="B2623" s="66" t="s">
        <v>501</v>
      </c>
      <c r="C2623" s="66"/>
      <c r="D2623" s="376">
        <v>7508</v>
      </c>
      <c r="E2623" s="66"/>
      <c r="F2623" s="66"/>
      <c r="G2623" s="66"/>
      <c r="I2623" s="66"/>
      <c r="J2623" s="66"/>
      <c r="K2623" s="66"/>
      <c r="M2623" s="377">
        <v>0</v>
      </c>
      <c r="N2623" s="378">
        <v>0</v>
      </c>
      <c r="P2623" s="377">
        <v>0</v>
      </c>
      <c r="Q2623" s="378">
        <v>0</v>
      </c>
      <c r="S2623" s="382">
        <v>0</v>
      </c>
      <c r="T2623" s="381">
        <v>0</v>
      </c>
    </row>
    <row r="2624" spans="1:20" ht="15" x14ac:dyDescent="0.25">
      <c r="A2624" s="66" t="s">
        <v>1119</v>
      </c>
      <c r="B2624" s="66" t="s">
        <v>389</v>
      </c>
      <c r="C2624" s="66"/>
      <c r="D2624" s="376">
        <v>8562</v>
      </c>
      <c r="E2624" s="66"/>
      <c r="F2624" s="66"/>
      <c r="G2624" s="66"/>
      <c r="I2624" s="66"/>
      <c r="J2624" s="66"/>
      <c r="K2624" s="66"/>
      <c r="M2624" s="377">
        <v>0</v>
      </c>
      <c r="N2624" s="378">
        <v>0</v>
      </c>
      <c r="P2624" s="377">
        <v>0</v>
      </c>
      <c r="Q2624" s="378">
        <v>0</v>
      </c>
      <c r="S2624" s="382">
        <v>0</v>
      </c>
      <c r="T2624" s="381">
        <v>0</v>
      </c>
    </row>
    <row r="2625" spans="1:20" ht="15" x14ac:dyDescent="0.25">
      <c r="A2625" s="66" t="s">
        <v>1119</v>
      </c>
      <c r="B2625" s="66" t="s">
        <v>389</v>
      </c>
      <c r="C2625" s="66"/>
      <c r="D2625" s="376">
        <v>8641</v>
      </c>
      <c r="E2625" s="66"/>
      <c r="F2625" s="66"/>
      <c r="G2625" s="66"/>
      <c r="I2625" s="66"/>
      <c r="J2625" s="66"/>
      <c r="K2625" s="66"/>
      <c r="M2625" s="377">
        <v>0</v>
      </c>
      <c r="N2625" s="378">
        <v>0</v>
      </c>
      <c r="P2625" s="377">
        <v>0</v>
      </c>
      <c r="Q2625" s="378">
        <v>0</v>
      </c>
      <c r="S2625" s="382">
        <v>0</v>
      </c>
      <c r="T2625" s="381">
        <v>0</v>
      </c>
    </row>
    <row r="2626" spans="1:20" ht="15" x14ac:dyDescent="0.25">
      <c r="A2626" s="66" t="s">
        <v>1119</v>
      </c>
      <c r="B2626" s="66" t="s">
        <v>517</v>
      </c>
      <c r="C2626" s="66"/>
      <c r="D2626" s="376">
        <v>7060</v>
      </c>
      <c r="E2626" s="66"/>
      <c r="F2626" s="66"/>
      <c r="G2626" s="66"/>
      <c r="I2626" s="66"/>
      <c r="J2626" s="66"/>
      <c r="K2626" s="66"/>
      <c r="M2626" s="377">
        <v>0</v>
      </c>
      <c r="N2626" s="378">
        <v>0</v>
      </c>
      <c r="P2626" s="377">
        <v>0</v>
      </c>
      <c r="Q2626" s="378">
        <v>0</v>
      </c>
      <c r="S2626" s="382">
        <v>0</v>
      </c>
      <c r="T2626" s="381">
        <v>0</v>
      </c>
    </row>
    <row r="2627" spans="1:20" ht="15" x14ac:dyDescent="0.25">
      <c r="A2627" s="66" t="s">
        <v>1119</v>
      </c>
      <c r="B2627" s="66" t="s">
        <v>517</v>
      </c>
      <c r="C2627" s="66"/>
      <c r="D2627" s="376">
        <v>7062</v>
      </c>
      <c r="E2627" s="66"/>
      <c r="F2627" s="66"/>
      <c r="G2627" s="66"/>
      <c r="I2627" s="66"/>
      <c r="J2627" s="66"/>
      <c r="K2627" s="66"/>
      <c r="M2627" s="377">
        <v>0</v>
      </c>
      <c r="N2627" s="378">
        <v>0</v>
      </c>
      <c r="P2627" s="377">
        <v>0</v>
      </c>
      <c r="Q2627" s="378">
        <v>0</v>
      </c>
      <c r="S2627" s="382">
        <v>0</v>
      </c>
      <c r="T2627" s="381">
        <v>0</v>
      </c>
    </row>
    <row r="2628" spans="1:20" ht="15" x14ac:dyDescent="0.25">
      <c r="A2628" s="66" t="s">
        <v>1119</v>
      </c>
      <c r="B2628" s="66" t="s">
        <v>517</v>
      </c>
      <c r="C2628" s="66"/>
      <c r="D2628" s="376">
        <v>7063</v>
      </c>
      <c r="E2628" s="66"/>
      <c r="F2628" s="66"/>
      <c r="G2628" s="66"/>
      <c r="I2628" s="66"/>
      <c r="J2628" s="66"/>
      <c r="K2628" s="66"/>
      <c r="M2628" s="377">
        <v>0</v>
      </c>
      <c r="N2628" s="378">
        <v>0</v>
      </c>
      <c r="P2628" s="377">
        <v>0</v>
      </c>
      <c r="Q2628" s="378">
        <v>0</v>
      </c>
      <c r="S2628" s="382">
        <v>0</v>
      </c>
      <c r="T2628" s="381">
        <v>0</v>
      </c>
    </row>
    <row r="2629" spans="1:20" ht="15" x14ac:dyDescent="0.25">
      <c r="A2629" s="66" t="s">
        <v>1119</v>
      </c>
      <c r="B2629" s="66" t="s">
        <v>559</v>
      </c>
      <c r="C2629" s="66"/>
      <c r="D2629" s="376">
        <v>7647</v>
      </c>
      <c r="E2629" s="66"/>
      <c r="F2629" s="66"/>
      <c r="G2629" s="66"/>
      <c r="I2629" s="66"/>
      <c r="J2629" s="66"/>
      <c r="K2629" s="66"/>
      <c r="M2629" s="377">
        <v>0</v>
      </c>
      <c r="N2629" s="378">
        <v>0</v>
      </c>
      <c r="P2629" s="377">
        <v>0</v>
      </c>
      <c r="Q2629" s="378">
        <v>0</v>
      </c>
      <c r="S2629" s="382">
        <v>0</v>
      </c>
      <c r="T2629" s="381">
        <v>0</v>
      </c>
    </row>
    <row r="2630" spans="1:20" ht="15" x14ac:dyDescent="0.25">
      <c r="A2630" s="66" t="s">
        <v>1119</v>
      </c>
      <c r="B2630" s="66" t="s">
        <v>560</v>
      </c>
      <c r="C2630" s="66"/>
      <c r="D2630" s="376">
        <v>7648</v>
      </c>
      <c r="E2630" s="66"/>
      <c r="F2630" s="66"/>
      <c r="G2630" s="66"/>
      <c r="I2630" s="66"/>
      <c r="J2630" s="66"/>
      <c r="K2630" s="66"/>
      <c r="M2630" s="377">
        <v>0</v>
      </c>
      <c r="N2630" s="378">
        <v>0</v>
      </c>
      <c r="P2630" s="377">
        <v>0</v>
      </c>
      <c r="Q2630" s="378">
        <v>0</v>
      </c>
      <c r="S2630" s="382">
        <v>0</v>
      </c>
      <c r="T2630" s="381">
        <v>0</v>
      </c>
    </row>
    <row r="2631" spans="1:20" ht="15" x14ac:dyDescent="0.25">
      <c r="A2631" s="66" t="s">
        <v>1119</v>
      </c>
      <c r="B2631" s="66" t="s">
        <v>437</v>
      </c>
      <c r="C2631" s="66"/>
      <c r="D2631" s="376">
        <v>7110</v>
      </c>
      <c r="E2631" s="66"/>
      <c r="F2631" s="66"/>
      <c r="G2631" s="66"/>
      <c r="I2631" s="66"/>
      <c r="J2631" s="66"/>
      <c r="K2631" s="66"/>
      <c r="M2631" s="377">
        <v>0</v>
      </c>
      <c r="N2631" s="378">
        <v>0</v>
      </c>
      <c r="P2631" s="377">
        <v>0</v>
      </c>
      <c r="Q2631" s="378">
        <v>0</v>
      </c>
      <c r="S2631" s="382">
        <v>1</v>
      </c>
      <c r="T2631" s="381">
        <v>-1349.92</v>
      </c>
    </row>
    <row r="2632" spans="1:20" ht="15" x14ac:dyDescent="0.25">
      <c r="A2632" s="66" t="s">
        <v>1119</v>
      </c>
      <c r="B2632" s="66" t="s">
        <v>437</v>
      </c>
      <c r="C2632" s="66"/>
      <c r="D2632" s="376">
        <v>7118</v>
      </c>
      <c r="E2632" s="66"/>
      <c r="F2632" s="66"/>
      <c r="G2632" s="66"/>
      <c r="I2632" s="66"/>
      <c r="J2632" s="66"/>
      <c r="K2632" s="66"/>
      <c r="M2632" s="377">
        <v>0</v>
      </c>
      <c r="N2632" s="378">
        <v>0</v>
      </c>
      <c r="P2632" s="377">
        <v>0</v>
      </c>
      <c r="Q2632" s="378">
        <v>0</v>
      </c>
      <c r="S2632" s="382">
        <v>0</v>
      </c>
      <c r="T2632" s="381">
        <v>0</v>
      </c>
    </row>
    <row r="2633" spans="1:20" ht="15" x14ac:dyDescent="0.25">
      <c r="A2633" s="66" t="s">
        <v>1119</v>
      </c>
      <c r="B2633" s="66" t="s">
        <v>340</v>
      </c>
      <c r="C2633" s="66"/>
      <c r="D2633" s="376">
        <v>7436</v>
      </c>
      <c r="E2633" s="66"/>
      <c r="F2633" s="66"/>
      <c r="G2633" s="66"/>
      <c r="I2633" s="66"/>
      <c r="J2633" s="66"/>
      <c r="K2633" s="66"/>
      <c r="M2633" s="377">
        <v>0</v>
      </c>
      <c r="N2633" s="378">
        <v>0</v>
      </c>
      <c r="P2633" s="377">
        <v>0</v>
      </c>
      <c r="Q2633" s="378">
        <v>0</v>
      </c>
      <c r="S2633" s="382">
        <v>0</v>
      </c>
      <c r="T2633" s="381">
        <v>0</v>
      </c>
    </row>
    <row r="2634" spans="1:20" ht="15" x14ac:dyDescent="0.25">
      <c r="A2634" s="66" t="s">
        <v>1119</v>
      </c>
      <c r="B2634" s="66" t="s">
        <v>416</v>
      </c>
      <c r="C2634" s="66"/>
      <c r="D2634" s="376">
        <v>8007</v>
      </c>
      <c r="E2634" s="66"/>
      <c r="F2634" s="66"/>
      <c r="G2634" s="66"/>
      <c r="I2634" s="66"/>
      <c r="J2634" s="66"/>
      <c r="K2634" s="66"/>
      <c r="M2634" s="377">
        <v>0</v>
      </c>
      <c r="N2634" s="378">
        <v>0</v>
      </c>
      <c r="P2634" s="377">
        <v>0</v>
      </c>
      <c r="Q2634" s="378">
        <v>0</v>
      </c>
      <c r="S2634" s="382">
        <v>0</v>
      </c>
      <c r="T2634" s="381">
        <v>0</v>
      </c>
    </row>
    <row r="2635" spans="1:20" ht="15" x14ac:dyDescent="0.25">
      <c r="A2635" s="66" t="s">
        <v>1119</v>
      </c>
      <c r="B2635" s="66" t="s">
        <v>416</v>
      </c>
      <c r="C2635" s="66"/>
      <c r="D2635" s="376">
        <v>8107</v>
      </c>
      <c r="E2635" s="66"/>
      <c r="F2635" s="66"/>
      <c r="G2635" s="66"/>
      <c r="I2635" s="66"/>
      <c r="J2635" s="66"/>
      <c r="K2635" s="66"/>
      <c r="M2635" s="377">
        <v>0</v>
      </c>
      <c r="N2635" s="378">
        <v>0</v>
      </c>
      <c r="P2635" s="377">
        <v>0</v>
      </c>
      <c r="Q2635" s="378">
        <v>0</v>
      </c>
      <c r="S2635" s="382">
        <v>0</v>
      </c>
      <c r="T2635" s="381">
        <v>0</v>
      </c>
    </row>
    <row r="2636" spans="1:20" ht="15" x14ac:dyDescent="0.25">
      <c r="A2636" s="66" t="s">
        <v>1119</v>
      </c>
      <c r="B2636" s="66" t="s">
        <v>571</v>
      </c>
      <c r="C2636" s="66"/>
      <c r="D2636" s="376">
        <v>7747</v>
      </c>
      <c r="E2636" s="66"/>
      <c r="F2636" s="66"/>
      <c r="G2636" s="66"/>
      <c r="I2636" s="66"/>
      <c r="J2636" s="66"/>
      <c r="K2636" s="66"/>
      <c r="M2636" s="377">
        <v>0</v>
      </c>
      <c r="N2636" s="378">
        <v>0</v>
      </c>
      <c r="P2636" s="377">
        <v>0</v>
      </c>
      <c r="Q2636" s="378">
        <v>0</v>
      </c>
      <c r="S2636" s="382">
        <v>0</v>
      </c>
      <c r="T2636" s="381">
        <v>0</v>
      </c>
    </row>
    <row r="2637" spans="1:20" ht="15" x14ac:dyDescent="0.25">
      <c r="A2637" s="66" t="s">
        <v>1119</v>
      </c>
      <c r="B2637" s="66" t="s">
        <v>571</v>
      </c>
      <c r="C2637" s="66"/>
      <c r="D2637" s="376">
        <v>8857</v>
      </c>
      <c r="E2637" s="66"/>
      <c r="F2637" s="66"/>
      <c r="G2637" s="66"/>
      <c r="I2637" s="66"/>
      <c r="J2637" s="66"/>
      <c r="K2637" s="66"/>
      <c r="M2637" s="377">
        <v>0</v>
      </c>
      <c r="N2637" s="378">
        <v>0</v>
      </c>
      <c r="P2637" s="377">
        <v>0</v>
      </c>
      <c r="Q2637" s="378">
        <v>0</v>
      </c>
      <c r="S2637" s="382">
        <v>0</v>
      </c>
      <c r="T2637" s="381">
        <v>0</v>
      </c>
    </row>
    <row r="2638" spans="1:20" ht="15" x14ac:dyDescent="0.25">
      <c r="A2638" s="66" t="s">
        <v>1119</v>
      </c>
      <c r="B2638" s="66" t="s">
        <v>571</v>
      </c>
      <c r="C2638" s="66"/>
      <c r="D2638" s="376">
        <v>8859</v>
      </c>
      <c r="E2638" s="66"/>
      <c r="F2638" s="66"/>
      <c r="G2638" s="66"/>
      <c r="I2638" s="66"/>
      <c r="J2638" s="66"/>
      <c r="K2638" s="66"/>
      <c r="M2638" s="377">
        <v>0</v>
      </c>
      <c r="N2638" s="378">
        <v>0</v>
      </c>
      <c r="P2638" s="377">
        <v>0</v>
      </c>
      <c r="Q2638" s="378">
        <v>0</v>
      </c>
      <c r="S2638" s="382">
        <v>0</v>
      </c>
      <c r="T2638" s="381">
        <v>0</v>
      </c>
    </row>
    <row r="2639" spans="1:20" ht="15" x14ac:dyDescent="0.25">
      <c r="A2639" s="66" t="s">
        <v>1119</v>
      </c>
      <c r="B2639" s="66" t="s">
        <v>571</v>
      </c>
      <c r="C2639" s="66"/>
      <c r="D2639" s="376">
        <v>8879</v>
      </c>
      <c r="E2639" s="66"/>
      <c r="F2639" s="66"/>
      <c r="G2639" s="66"/>
      <c r="I2639" s="66"/>
      <c r="J2639" s="66"/>
      <c r="K2639" s="66"/>
      <c r="M2639" s="377">
        <v>0</v>
      </c>
      <c r="N2639" s="378">
        <v>0</v>
      </c>
      <c r="P2639" s="377">
        <v>0</v>
      </c>
      <c r="Q2639" s="378">
        <v>0</v>
      </c>
      <c r="S2639" s="382">
        <v>0</v>
      </c>
      <c r="T2639" s="381">
        <v>0</v>
      </c>
    </row>
    <row r="2640" spans="1:20" ht="15" x14ac:dyDescent="0.25">
      <c r="A2640" s="66" t="s">
        <v>1119</v>
      </c>
      <c r="B2640" s="66" t="s">
        <v>341</v>
      </c>
      <c r="C2640" s="66"/>
      <c r="D2640" s="376">
        <v>7675</v>
      </c>
      <c r="E2640" s="66"/>
      <c r="F2640" s="66"/>
      <c r="G2640" s="66"/>
      <c r="I2640" s="66"/>
      <c r="J2640" s="66"/>
      <c r="K2640" s="66"/>
      <c r="M2640" s="377">
        <v>0</v>
      </c>
      <c r="N2640" s="378">
        <v>0</v>
      </c>
      <c r="P2640" s="377">
        <v>0</v>
      </c>
      <c r="Q2640" s="378">
        <v>0</v>
      </c>
      <c r="S2640" s="382">
        <v>0</v>
      </c>
      <c r="T2640" s="381">
        <v>0</v>
      </c>
    </row>
    <row r="2641" spans="1:20" ht="15" x14ac:dyDescent="0.25">
      <c r="A2641" s="66" t="s">
        <v>1119</v>
      </c>
      <c r="B2641" s="66" t="s">
        <v>342</v>
      </c>
      <c r="C2641" s="66"/>
      <c r="D2641" s="376">
        <v>7649</v>
      </c>
      <c r="E2641" s="66"/>
      <c r="F2641" s="66"/>
      <c r="G2641" s="66"/>
      <c r="I2641" s="66"/>
      <c r="J2641" s="66"/>
      <c r="K2641" s="66"/>
      <c r="M2641" s="377">
        <v>0</v>
      </c>
      <c r="N2641" s="378">
        <v>0</v>
      </c>
      <c r="P2641" s="377">
        <v>0</v>
      </c>
      <c r="Q2641" s="378">
        <v>0</v>
      </c>
      <c r="S2641" s="382">
        <v>1</v>
      </c>
      <c r="T2641" s="381">
        <v>-1372.13</v>
      </c>
    </row>
    <row r="2642" spans="1:20" ht="15" x14ac:dyDescent="0.25">
      <c r="A2642" s="66" t="s">
        <v>1119</v>
      </c>
      <c r="B2642" s="66" t="s">
        <v>438</v>
      </c>
      <c r="C2642" s="66"/>
      <c r="D2642" s="376">
        <v>7000</v>
      </c>
      <c r="E2642" s="66"/>
      <c r="F2642" s="66"/>
      <c r="G2642" s="66"/>
      <c r="I2642" s="66"/>
      <c r="J2642" s="66"/>
      <c r="K2642" s="66"/>
      <c r="M2642" s="377">
        <v>0</v>
      </c>
      <c r="N2642" s="378">
        <v>0</v>
      </c>
      <c r="P2642" s="377">
        <v>0</v>
      </c>
      <c r="Q2642" s="378">
        <v>0</v>
      </c>
      <c r="S2642" s="382">
        <v>0</v>
      </c>
      <c r="T2642" s="381">
        <v>0</v>
      </c>
    </row>
    <row r="2643" spans="1:20" ht="15" x14ac:dyDescent="0.25">
      <c r="A2643" s="66" t="s">
        <v>1119</v>
      </c>
      <c r="B2643" s="66" t="s">
        <v>438</v>
      </c>
      <c r="C2643" s="66"/>
      <c r="D2643" s="376">
        <v>7050</v>
      </c>
      <c r="E2643" s="66"/>
      <c r="F2643" s="66"/>
      <c r="G2643" s="66"/>
      <c r="I2643" s="66"/>
      <c r="J2643" s="66"/>
      <c r="K2643" s="66"/>
      <c r="M2643" s="377">
        <v>0</v>
      </c>
      <c r="N2643" s="378">
        <v>0</v>
      </c>
      <c r="P2643" s="377">
        <v>0</v>
      </c>
      <c r="Q2643" s="378">
        <v>0</v>
      </c>
      <c r="S2643" s="382">
        <v>2</v>
      </c>
      <c r="T2643" s="381">
        <v>-1355.07</v>
      </c>
    </row>
    <row r="2644" spans="1:20" ht="15" x14ac:dyDescent="0.25">
      <c r="A2644" s="66" t="s">
        <v>1119</v>
      </c>
      <c r="B2644" s="66" t="s">
        <v>438</v>
      </c>
      <c r="C2644" s="66"/>
      <c r="D2644" s="376">
        <v>7051</v>
      </c>
      <c r="E2644" s="66"/>
      <c r="F2644" s="66"/>
      <c r="G2644" s="66"/>
      <c r="I2644" s="66"/>
      <c r="J2644" s="66"/>
      <c r="K2644" s="66"/>
      <c r="M2644" s="377">
        <v>0</v>
      </c>
      <c r="N2644" s="378">
        <v>0</v>
      </c>
      <c r="P2644" s="377">
        <v>0</v>
      </c>
      <c r="Q2644" s="378">
        <v>0</v>
      </c>
      <c r="S2644" s="382">
        <v>0</v>
      </c>
      <c r="T2644" s="381">
        <v>0</v>
      </c>
    </row>
    <row r="2645" spans="1:20" ht="15" x14ac:dyDescent="0.25">
      <c r="A2645" s="66" t="s">
        <v>1119</v>
      </c>
      <c r="B2645" s="66" t="s">
        <v>438</v>
      </c>
      <c r="C2645" s="66"/>
      <c r="D2645" s="376">
        <v>7052</v>
      </c>
      <c r="E2645" s="66"/>
      <c r="F2645" s="66"/>
      <c r="G2645" s="66"/>
      <c r="I2645" s="66"/>
      <c r="J2645" s="66"/>
      <c r="K2645" s="66"/>
      <c r="M2645" s="377">
        <v>0</v>
      </c>
      <c r="N2645" s="378">
        <v>0</v>
      </c>
      <c r="P2645" s="377">
        <v>0</v>
      </c>
      <c r="Q2645" s="378">
        <v>0</v>
      </c>
      <c r="S2645" s="382">
        <v>0</v>
      </c>
      <c r="T2645" s="381">
        <v>0</v>
      </c>
    </row>
    <row r="2646" spans="1:20" ht="15" x14ac:dyDescent="0.25">
      <c r="A2646" s="66" t="s">
        <v>1119</v>
      </c>
      <c r="B2646" s="66" t="s">
        <v>438</v>
      </c>
      <c r="C2646" s="66"/>
      <c r="D2646" s="376">
        <v>7501</v>
      </c>
      <c r="E2646" s="66"/>
      <c r="F2646" s="66"/>
      <c r="G2646" s="66"/>
      <c r="I2646" s="66"/>
      <c r="J2646" s="66"/>
      <c r="K2646" s="66"/>
      <c r="M2646" s="377">
        <v>0</v>
      </c>
      <c r="N2646" s="378">
        <v>0</v>
      </c>
      <c r="P2646" s="377">
        <v>0</v>
      </c>
      <c r="Q2646" s="378">
        <v>0</v>
      </c>
      <c r="S2646" s="382">
        <v>0</v>
      </c>
      <c r="T2646" s="381">
        <v>0</v>
      </c>
    </row>
    <row r="2647" spans="1:20" ht="15" x14ac:dyDescent="0.25">
      <c r="A2647" s="66" t="s">
        <v>1119</v>
      </c>
      <c r="B2647" s="66" t="s">
        <v>343</v>
      </c>
      <c r="C2647" s="66"/>
      <c r="D2647" s="376">
        <v>7605</v>
      </c>
      <c r="E2647" s="66"/>
      <c r="F2647" s="66"/>
      <c r="G2647" s="66"/>
      <c r="I2647" s="66"/>
      <c r="J2647" s="66"/>
      <c r="K2647" s="66"/>
      <c r="M2647" s="377">
        <v>0</v>
      </c>
      <c r="N2647" s="378">
        <v>0</v>
      </c>
      <c r="P2647" s="377">
        <v>0</v>
      </c>
      <c r="Q2647" s="378">
        <v>0</v>
      </c>
      <c r="S2647" s="382">
        <v>0</v>
      </c>
      <c r="T2647" s="381">
        <v>0</v>
      </c>
    </row>
    <row r="2648" spans="1:20" ht="15" x14ac:dyDescent="0.25">
      <c r="A2648" s="66" t="s">
        <v>1119</v>
      </c>
      <c r="B2648" s="66" t="s">
        <v>343</v>
      </c>
      <c r="C2648" s="66"/>
      <c r="D2648" s="376">
        <v>7645</v>
      </c>
      <c r="E2648" s="66"/>
      <c r="F2648" s="66"/>
      <c r="G2648" s="66"/>
      <c r="I2648" s="66"/>
      <c r="J2648" s="66"/>
      <c r="K2648" s="66"/>
      <c r="M2648" s="377">
        <v>0</v>
      </c>
      <c r="N2648" s="378">
        <v>0</v>
      </c>
      <c r="P2648" s="377">
        <v>0</v>
      </c>
      <c r="Q2648" s="378">
        <v>0</v>
      </c>
      <c r="S2648" s="382">
        <v>0</v>
      </c>
      <c r="T2648" s="381">
        <v>0</v>
      </c>
    </row>
    <row r="2649" spans="1:20" ht="15" x14ac:dyDescent="0.25">
      <c r="A2649" s="66" t="s">
        <v>1119</v>
      </c>
      <c r="B2649" s="66" t="s">
        <v>343</v>
      </c>
      <c r="C2649" s="66"/>
      <c r="D2649" s="376">
        <v>7650</v>
      </c>
      <c r="E2649" s="66"/>
      <c r="F2649" s="66"/>
      <c r="G2649" s="66"/>
      <c r="I2649" s="66"/>
      <c r="J2649" s="66"/>
      <c r="K2649" s="66"/>
      <c r="M2649" s="377">
        <v>0</v>
      </c>
      <c r="N2649" s="378">
        <v>0</v>
      </c>
      <c r="P2649" s="377">
        <v>0</v>
      </c>
      <c r="Q2649" s="378">
        <v>0</v>
      </c>
      <c r="S2649" s="382">
        <v>1</v>
      </c>
      <c r="T2649" s="381">
        <v>-1500</v>
      </c>
    </row>
    <row r="2650" spans="1:20" ht="15" x14ac:dyDescent="0.25">
      <c r="A2650" s="66" t="s">
        <v>1119</v>
      </c>
      <c r="B2650" s="66" t="s">
        <v>390</v>
      </c>
      <c r="C2650" s="66"/>
      <c r="D2650" s="376">
        <v>8065</v>
      </c>
      <c r="E2650" s="66"/>
      <c r="F2650" s="66"/>
      <c r="G2650" s="66"/>
      <c r="I2650" s="66"/>
      <c r="J2650" s="66"/>
      <c r="K2650" s="66"/>
      <c r="M2650" s="377">
        <v>0</v>
      </c>
      <c r="N2650" s="378">
        <v>0</v>
      </c>
      <c r="P2650" s="377">
        <v>0</v>
      </c>
      <c r="Q2650" s="378">
        <v>0</v>
      </c>
      <c r="S2650" s="382">
        <v>0</v>
      </c>
      <c r="T2650" s="381">
        <v>0</v>
      </c>
    </row>
    <row r="2651" spans="1:20" ht="15" x14ac:dyDescent="0.25">
      <c r="A2651" s="66" t="s">
        <v>1119</v>
      </c>
      <c r="B2651" s="66" t="s">
        <v>344</v>
      </c>
      <c r="C2651" s="66"/>
      <c r="D2651" s="376">
        <v>7652</v>
      </c>
      <c r="E2651" s="66"/>
      <c r="F2651" s="66"/>
      <c r="G2651" s="66"/>
      <c r="I2651" s="66"/>
      <c r="J2651" s="66"/>
      <c r="K2651" s="66"/>
      <c r="M2651" s="377">
        <v>0</v>
      </c>
      <c r="N2651" s="378">
        <v>0</v>
      </c>
      <c r="P2651" s="377">
        <v>0</v>
      </c>
      <c r="Q2651" s="378">
        <v>0</v>
      </c>
      <c r="S2651" s="382">
        <v>0</v>
      </c>
      <c r="T2651" s="381">
        <v>0</v>
      </c>
    </row>
    <row r="2652" spans="1:20" ht="15" x14ac:dyDescent="0.25">
      <c r="A2652" s="66" t="s">
        <v>1119</v>
      </c>
      <c r="B2652" s="66" t="s">
        <v>561</v>
      </c>
      <c r="C2652" s="66"/>
      <c r="D2652" s="376">
        <v>7656</v>
      </c>
      <c r="E2652" s="66"/>
      <c r="F2652" s="66"/>
      <c r="G2652" s="66"/>
      <c r="I2652" s="66"/>
      <c r="J2652" s="66"/>
      <c r="K2652" s="66"/>
      <c r="M2652" s="377">
        <v>0</v>
      </c>
      <c r="N2652" s="378">
        <v>0</v>
      </c>
      <c r="P2652" s="377">
        <v>0</v>
      </c>
      <c r="Q2652" s="378">
        <v>0</v>
      </c>
      <c r="S2652" s="382">
        <v>0</v>
      </c>
      <c r="T2652" s="381">
        <v>0</v>
      </c>
    </row>
    <row r="2653" spans="1:20" ht="15" x14ac:dyDescent="0.25">
      <c r="A2653" s="66" t="s">
        <v>1119</v>
      </c>
      <c r="B2653" s="66" t="s">
        <v>596</v>
      </c>
      <c r="C2653" s="66"/>
      <c r="D2653" s="376">
        <v>7013</v>
      </c>
      <c r="E2653" s="66"/>
      <c r="F2653" s="66"/>
      <c r="G2653" s="66"/>
      <c r="I2653" s="66"/>
      <c r="J2653" s="66"/>
      <c r="K2653" s="66"/>
      <c r="M2653" s="377">
        <v>0</v>
      </c>
      <c r="N2653" s="378">
        <v>0</v>
      </c>
      <c r="P2653" s="377">
        <v>0</v>
      </c>
      <c r="Q2653" s="378">
        <v>0</v>
      </c>
      <c r="S2653" s="382">
        <v>0</v>
      </c>
      <c r="T2653" s="381">
        <v>0</v>
      </c>
    </row>
    <row r="2654" spans="1:20" ht="15" x14ac:dyDescent="0.25">
      <c r="A2654" s="66" t="s">
        <v>1119</v>
      </c>
      <c r="B2654" s="66" t="s">
        <v>596</v>
      </c>
      <c r="C2654" s="66"/>
      <c r="D2654" s="376">
        <v>7054</v>
      </c>
      <c r="E2654" s="66"/>
      <c r="F2654" s="66"/>
      <c r="G2654" s="66"/>
      <c r="I2654" s="66"/>
      <c r="J2654" s="66"/>
      <c r="K2654" s="66"/>
      <c r="M2654" s="377">
        <v>0</v>
      </c>
      <c r="N2654" s="378">
        <v>0</v>
      </c>
      <c r="P2654" s="377">
        <v>0</v>
      </c>
      <c r="Q2654" s="378">
        <v>0</v>
      </c>
      <c r="S2654" s="382">
        <v>0</v>
      </c>
      <c r="T2654" s="381">
        <v>0</v>
      </c>
    </row>
    <row r="2655" spans="1:20" ht="15" x14ac:dyDescent="0.25">
      <c r="A2655" s="66" t="s">
        <v>1119</v>
      </c>
      <c r="B2655" s="66" t="s">
        <v>596</v>
      </c>
      <c r="C2655" s="66"/>
      <c r="D2655" s="376">
        <v>7950</v>
      </c>
      <c r="E2655" s="66"/>
      <c r="F2655" s="66"/>
      <c r="G2655" s="66"/>
      <c r="I2655" s="66"/>
      <c r="J2655" s="66"/>
      <c r="K2655" s="66"/>
      <c r="M2655" s="377">
        <v>0</v>
      </c>
      <c r="N2655" s="378">
        <v>0</v>
      </c>
      <c r="P2655" s="377">
        <v>0</v>
      </c>
      <c r="Q2655" s="378">
        <v>0</v>
      </c>
      <c r="S2655" s="382">
        <v>0</v>
      </c>
      <c r="T2655" s="381">
        <v>0</v>
      </c>
    </row>
    <row r="2656" spans="1:20" ht="15" x14ac:dyDescent="0.25">
      <c r="A2656" s="66" t="s">
        <v>1119</v>
      </c>
      <c r="B2656" s="66" t="s">
        <v>502</v>
      </c>
      <c r="C2656" s="66"/>
      <c r="D2656" s="376">
        <v>7011</v>
      </c>
      <c r="E2656" s="66"/>
      <c r="F2656" s="66"/>
      <c r="G2656" s="66"/>
      <c r="I2656" s="66"/>
      <c r="J2656" s="66"/>
      <c r="K2656" s="66"/>
      <c r="M2656" s="377">
        <v>0</v>
      </c>
      <c r="N2656" s="378">
        <v>0</v>
      </c>
      <c r="P2656" s="377">
        <v>0</v>
      </c>
      <c r="Q2656" s="378">
        <v>0</v>
      </c>
      <c r="S2656" s="382">
        <v>0</v>
      </c>
      <c r="T2656" s="381">
        <v>0</v>
      </c>
    </row>
    <row r="2657" spans="1:20" ht="15" x14ac:dyDescent="0.25">
      <c r="A2657" s="66" t="s">
        <v>1119</v>
      </c>
      <c r="B2657" s="66" t="s">
        <v>502</v>
      </c>
      <c r="C2657" s="66"/>
      <c r="D2657" s="376">
        <v>7055</v>
      </c>
      <c r="E2657" s="66"/>
      <c r="F2657" s="66"/>
      <c r="G2657" s="66"/>
      <c r="I2657" s="66"/>
      <c r="J2657" s="66"/>
      <c r="K2657" s="66"/>
      <c r="M2657" s="377">
        <v>0</v>
      </c>
      <c r="N2657" s="378">
        <v>0</v>
      </c>
      <c r="P2657" s="377">
        <v>-1593.19</v>
      </c>
      <c r="Q2657" s="378">
        <v>3</v>
      </c>
      <c r="S2657" s="382">
        <v>1</v>
      </c>
      <c r="T2657" s="381">
        <v>-1148.49</v>
      </c>
    </row>
    <row r="2658" spans="1:20" ht="15" x14ac:dyDescent="0.25">
      <c r="A2658" s="66" t="s">
        <v>1119</v>
      </c>
      <c r="B2658" s="66" t="s">
        <v>502</v>
      </c>
      <c r="C2658" s="66"/>
      <c r="D2658" s="376">
        <v>7057</v>
      </c>
      <c r="E2658" s="66"/>
      <c r="F2658" s="66"/>
      <c r="G2658" s="66"/>
      <c r="I2658" s="66"/>
      <c r="J2658" s="66"/>
      <c r="K2658" s="66"/>
      <c r="M2658" s="377">
        <v>0</v>
      </c>
      <c r="N2658" s="378">
        <v>0</v>
      </c>
      <c r="P2658" s="377">
        <v>0</v>
      </c>
      <c r="Q2658" s="378">
        <v>0</v>
      </c>
      <c r="S2658" s="382">
        <v>0</v>
      </c>
      <c r="T2658" s="381">
        <v>0</v>
      </c>
    </row>
    <row r="2659" spans="1:20" ht="15" x14ac:dyDescent="0.25">
      <c r="A2659" s="66" t="s">
        <v>1119</v>
      </c>
      <c r="B2659" s="66" t="s">
        <v>502</v>
      </c>
      <c r="C2659" s="66"/>
      <c r="D2659" s="376">
        <v>7058</v>
      </c>
      <c r="E2659" s="66"/>
      <c r="F2659" s="66"/>
      <c r="G2659" s="66"/>
      <c r="I2659" s="66"/>
      <c r="J2659" s="66"/>
      <c r="K2659" s="66"/>
      <c r="M2659" s="377">
        <v>0</v>
      </c>
      <c r="N2659" s="378">
        <v>0</v>
      </c>
      <c r="P2659" s="377">
        <v>0</v>
      </c>
      <c r="Q2659" s="378">
        <v>0</v>
      </c>
      <c r="S2659" s="382">
        <v>0</v>
      </c>
      <c r="T2659" s="381">
        <v>0</v>
      </c>
    </row>
    <row r="2660" spans="1:20" ht="15" x14ac:dyDescent="0.25">
      <c r="A2660" s="66" t="s">
        <v>1119</v>
      </c>
      <c r="B2660" s="66" t="s">
        <v>502</v>
      </c>
      <c r="C2660" s="66"/>
      <c r="D2660" s="376">
        <v>7085</v>
      </c>
      <c r="E2660" s="66"/>
      <c r="F2660" s="66"/>
      <c r="G2660" s="66"/>
      <c r="I2660" s="66"/>
      <c r="J2660" s="66"/>
      <c r="K2660" s="66"/>
      <c r="M2660" s="377">
        <v>0</v>
      </c>
      <c r="N2660" s="378">
        <v>0</v>
      </c>
      <c r="P2660" s="377">
        <v>0</v>
      </c>
      <c r="Q2660" s="378">
        <v>0</v>
      </c>
      <c r="S2660" s="382">
        <v>0</v>
      </c>
      <c r="T2660" s="381">
        <v>0</v>
      </c>
    </row>
    <row r="2661" spans="1:20" ht="15" x14ac:dyDescent="0.25">
      <c r="A2661" s="66" t="s">
        <v>1119</v>
      </c>
      <c r="B2661" s="66" t="s">
        <v>503</v>
      </c>
      <c r="C2661" s="66"/>
      <c r="D2661" s="376">
        <v>7029</v>
      </c>
      <c r="E2661" s="66"/>
      <c r="F2661" s="66"/>
      <c r="G2661" s="66"/>
      <c r="I2661" s="66"/>
      <c r="J2661" s="66"/>
      <c r="K2661" s="66"/>
      <c r="M2661" s="377">
        <v>0</v>
      </c>
      <c r="N2661" s="378">
        <v>0</v>
      </c>
      <c r="P2661" s="377">
        <v>0</v>
      </c>
      <c r="Q2661" s="378">
        <v>0</v>
      </c>
      <c r="S2661" s="382">
        <v>0</v>
      </c>
      <c r="T2661" s="381">
        <v>0</v>
      </c>
    </row>
    <row r="2662" spans="1:20" ht="15" x14ac:dyDescent="0.25">
      <c r="A2662" s="66" t="s">
        <v>1119</v>
      </c>
      <c r="B2662" s="66" t="s">
        <v>503</v>
      </c>
      <c r="C2662" s="66"/>
      <c r="D2662" s="376">
        <v>7051</v>
      </c>
      <c r="E2662" s="66"/>
      <c r="F2662" s="66"/>
      <c r="G2662" s="66"/>
      <c r="I2662" s="66"/>
      <c r="J2662" s="66"/>
      <c r="K2662" s="66"/>
      <c r="M2662" s="377">
        <v>0</v>
      </c>
      <c r="N2662" s="378">
        <v>0</v>
      </c>
      <c r="P2662" s="377">
        <v>0</v>
      </c>
      <c r="Q2662" s="378">
        <v>0</v>
      </c>
      <c r="S2662" s="382">
        <v>0</v>
      </c>
      <c r="T2662" s="381">
        <v>0</v>
      </c>
    </row>
    <row r="2663" spans="1:20" ht="15" x14ac:dyDescent="0.25">
      <c r="A2663" s="66" t="s">
        <v>1119</v>
      </c>
      <c r="B2663" s="66" t="s">
        <v>503</v>
      </c>
      <c r="C2663" s="66"/>
      <c r="D2663" s="376">
        <v>7054</v>
      </c>
      <c r="E2663" s="66"/>
      <c r="F2663" s="66"/>
      <c r="G2663" s="66"/>
      <c r="I2663" s="66"/>
      <c r="J2663" s="66"/>
      <c r="K2663" s="66"/>
      <c r="M2663" s="377">
        <v>0</v>
      </c>
      <c r="N2663" s="378">
        <v>0</v>
      </c>
      <c r="P2663" s="377">
        <v>0</v>
      </c>
      <c r="Q2663" s="378">
        <v>0</v>
      </c>
      <c r="S2663" s="382">
        <v>0</v>
      </c>
      <c r="T2663" s="381">
        <v>0</v>
      </c>
    </row>
    <row r="2664" spans="1:20" ht="15" x14ac:dyDescent="0.25">
      <c r="A2664" s="66" t="s">
        <v>1119</v>
      </c>
      <c r="B2664" s="66" t="s">
        <v>503</v>
      </c>
      <c r="C2664" s="66"/>
      <c r="D2664" s="376">
        <v>7105</v>
      </c>
      <c r="E2664" s="66"/>
      <c r="F2664" s="66"/>
      <c r="G2664" s="66"/>
      <c r="I2664" s="66"/>
      <c r="J2664" s="66"/>
      <c r="K2664" s="66"/>
      <c r="M2664" s="377">
        <v>0</v>
      </c>
      <c r="N2664" s="378">
        <v>0</v>
      </c>
      <c r="P2664" s="377">
        <v>0</v>
      </c>
      <c r="Q2664" s="378">
        <v>0</v>
      </c>
      <c r="S2664" s="382">
        <v>0</v>
      </c>
      <c r="T2664" s="381">
        <v>0</v>
      </c>
    </row>
    <row r="2665" spans="1:20" ht="15" x14ac:dyDescent="0.25">
      <c r="A2665" s="66" t="s">
        <v>1119</v>
      </c>
      <c r="B2665" s="66" t="s">
        <v>503</v>
      </c>
      <c r="C2665" s="66"/>
      <c r="D2665" s="376">
        <v>7203</v>
      </c>
      <c r="E2665" s="66"/>
      <c r="F2665" s="66"/>
      <c r="G2665" s="66"/>
      <c r="I2665" s="66"/>
      <c r="J2665" s="66"/>
      <c r="K2665" s="66"/>
      <c r="M2665" s="377">
        <v>0</v>
      </c>
      <c r="N2665" s="378">
        <v>0</v>
      </c>
      <c r="P2665" s="377">
        <v>0</v>
      </c>
      <c r="Q2665" s="378">
        <v>0</v>
      </c>
      <c r="S2665" s="382">
        <v>0</v>
      </c>
      <c r="T2665" s="381">
        <v>0</v>
      </c>
    </row>
    <row r="2666" spans="1:20" ht="15" x14ac:dyDescent="0.25">
      <c r="A2666" s="66" t="s">
        <v>1119</v>
      </c>
      <c r="B2666" s="66" t="s">
        <v>503</v>
      </c>
      <c r="C2666" s="66"/>
      <c r="D2666" s="376">
        <v>7470</v>
      </c>
      <c r="E2666" s="66"/>
      <c r="F2666" s="66"/>
      <c r="G2666" s="66"/>
      <c r="I2666" s="66"/>
      <c r="J2666" s="66"/>
      <c r="K2666" s="66"/>
      <c r="M2666" s="377">
        <v>0</v>
      </c>
      <c r="N2666" s="378">
        <v>0</v>
      </c>
      <c r="P2666" s="377">
        <v>0</v>
      </c>
      <c r="Q2666" s="378">
        <v>0</v>
      </c>
      <c r="S2666" s="382">
        <v>0</v>
      </c>
      <c r="T2666" s="381">
        <v>0</v>
      </c>
    </row>
    <row r="2667" spans="1:20" ht="15" x14ac:dyDescent="0.25">
      <c r="A2667" s="66" t="s">
        <v>1119</v>
      </c>
      <c r="B2667" s="66" t="s">
        <v>503</v>
      </c>
      <c r="C2667" s="66"/>
      <c r="D2667" s="376">
        <v>7501</v>
      </c>
      <c r="E2667" s="66"/>
      <c r="F2667" s="66"/>
      <c r="G2667" s="66"/>
      <c r="I2667" s="66"/>
      <c r="J2667" s="66"/>
      <c r="K2667" s="66"/>
      <c r="M2667" s="377">
        <v>0</v>
      </c>
      <c r="N2667" s="378">
        <v>0</v>
      </c>
      <c r="P2667" s="377">
        <v>-1809.57</v>
      </c>
      <c r="Q2667" s="378">
        <v>5</v>
      </c>
      <c r="S2667" s="382">
        <v>2</v>
      </c>
      <c r="T2667" s="381">
        <v>-940.88</v>
      </c>
    </row>
    <row r="2668" spans="1:20" ht="15" x14ac:dyDescent="0.25">
      <c r="A2668" s="66" t="s">
        <v>1119</v>
      </c>
      <c r="B2668" s="66" t="s">
        <v>503</v>
      </c>
      <c r="C2668" s="66"/>
      <c r="D2668" s="376">
        <v>7502</v>
      </c>
      <c r="E2668" s="66"/>
      <c r="F2668" s="66"/>
      <c r="G2668" s="66"/>
      <c r="I2668" s="66"/>
      <c r="J2668" s="66"/>
      <c r="K2668" s="66"/>
      <c r="M2668" s="377">
        <v>0</v>
      </c>
      <c r="N2668" s="378">
        <v>0</v>
      </c>
      <c r="P2668" s="377">
        <v>0</v>
      </c>
      <c r="Q2668" s="378">
        <v>0</v>
      </c>
      <c r="S2668" s="382">
        <v>0</v>
      </c>
      <c r="T2668" s="381">
        <v>0</v>
      </c>
    </row>
    <row r="2669" spans="1:20" ht="15" x14ac:dyDescent="0.25">
      <c r="A2669" s="66" t="s">
        <v>1119</v>
      </c>
      <c r="B2669" s="66" t="s">
        <v>503</v>
      </c>
      <c r="C2669" s="66"/>
      <c r="D2669" s="376">
        <v>7503</v>
      </c>
      <c r="E2669" s="66"/>
      <c r="F2669" s="66"/>
      <c r="G2669" s="66"/>
      <c r="I2669" s="66"/>
      <c r="J2669" s="66"/>
      <c r="K2669" s="66"/>
      <c r="M2669" s="377">
        <v>0</v>
      </c>
      <c r="N2669" s="378">
        <v>0</v>
      </c>
      <c r="P2669" s="377">
        <v>0</v>
      </c>
      <c r="Q2669" s="378">
        <v>0</v>
      </c>
      <c r="S2669" s="382">
        <v>1</v>
      </c>
      <c r="T2669" s="381">
        <v>-1039.83</v>
      </c>
    </row>
    <row r="2670" spans="1:20" ht="15" x14ac:dyDescent="0.25">
      <c r="A2670" s="66" t="s">
        <v>1119</v>
      </c>
      <c r="B2670" s="66" t="s">
        <v>503</v>
      </c>
      <c r="C2670" s="66"/>
      <c r="D2670" s="376">
        <v>7504</v>
      </c>
      <c r="E2670" s="66"/>
      <c r="F2670" s="66"/>
      <c r="G2670" s="66"/>
      <c r="I2670" s="66"/>
      <c r="J2670" s="66"/>
      <c r="K2670" s="66"/>
      <c r="M2670" s="377">
        <v>0</v>
      </c>
      <c r="N2670" s="378">
        <v>0</v>
      </c>
      <c r="P2670" s="377">
        <v>0</v>
      </c>
      <c r="Q2670" s="378">
        <v>0</v>
      </c>
      <c r="S2670" s="382">
        <v>1</v>
      </c>
      <c r="T2670" s="381">
        <v>-867.5</v>
      </c>
    </row>
    <row r="2671" spans="1:20" ht="15" x14ac:dyDescent="0.25">
      <c r="A2671" s="66" t="s">
        <v>1119</v>
      </c>
      <c r="B2671" s="66" t="s">
        <v>503</v>
      </c>
      <c r="C2671" s="66"/>
      <c r="D2671" s="376">
        <v>7505</v>
      </c>
      <c r="E2671" s="66"/>
      <c r="F2671" s="66"/>
      <c r="G2671" s="66"/>
      <c r="I2671" s="66"/>
      <c r="J2671" s="66"/>
      <c r="K2671" s="66"/>
      <c r="M2671" s="377">
        <v>0</v>
      </c>
      <c r="N2671" s="378">
        <v>0</v>
      </c>
      <c r="P2671" s="377">
        <v>0</v>
      </c>
      <c r="Q2671" s="378">
        <v>0</v>
      </c>
      <c r="S2671" s="382">
        <v>0</v>
      </c>
      <c r="T2671" s="381">
        <v>0</v>
      </c>
    </row>
    <row r="2672" spans="1:20" ht="15" x14ac:dyDescent="0.25">
      <c r="A2672" s="66" t="s">
        <v>1119</v>
      </c>
      <c r="B2672" s="66" t="s">
        <v>503</v>
      </c>
      <c r="C2672" s="66"/>
      <c r="D2672" s="376">
        <v>7506</v>
      </c>
      <c r="E2672" s="66"/>
      <c r="F2672" s="66"/>
      <c r="G2672" s="66"/>
      <c r="I2672" s="66"/>
      <c r="J2672" s="66"/>
      <c r="K2672" s="66"/>
      <c r="M2672" s="377">
        <v>0</v>
      </c>
      <c r="N2672" s="378">
        <v>0</v>
      </c>
      <c r="P2672" s="377">
        <v>0</v>
      </c>
      <c r="Q2672" s="378">
        <v>0</v>
      </c>
      <c r="S2672" s="382">
        <v>0</v>
      </c>
      <c r="T2672" s="381">
        <v>0</v>
      </c>
    </row>
    <row r="2673" spans="1:20" ht="15" x14ac:dyDescent="0.25">
      <c r="A2673" s="66" t="s">
        <v>1119</v>
      </c>
      <c r="B2673" s="66" t="s">
        <v>503</v>
      </c>
      <c r="C2673" s="66"/>
      <c r="D2673" s="376">
        <v>7508</v>
      </c>
      <c r="E2673" s="66"/>
      <c r="F2673" s="66"/>
      <c r="G2673" s="66"/>
      <c r="I2673" s="66"/>
      <c r="J2673" s="66"/>
      <c r="K2673" s="66"/>
      <c r="M2673" s="377">
        <v>0</v>
      </c>
      <c r="N2673" s="378">
        <v>0</v>
      </c>
      <c r="P2673" s="377">
        <v>0</v>
      </c>
      <c r="Q2673" s="378">
        <v>0</v>
      </c>
      <c r="S2673" s="382">
        <v>0</v>
      </c>
      <c r="T2673" s="381">
        <v>0</v>
      </c>
    </row>
    <row r="2674" spans="1:20" ht="15" x14ac:dyDescent="0.25">
      <c r="A2674" s="66" t="s">
        <v>1119</v>
      </c>
      <c r="B2674" s="66" t="s">
        <v>503</v>
      </c>
      <c r="C2674" s="66"/>
      <c r="D2674" s="376">
        <v>7510</v>
      </c>
      <c r="E2674" s="66"/>
      <c r="F2674" s="66"/>
      <c r="G2674" s="66"/>
      <c r="I2674" s="66"/>
      <c r="J2674" s="66"/>
      <c r="K2674" s="66"/>
      <c r="M2674" s="377">
        <v>0</v>
      </c>
      <c r="N2674" s="378">
        <v>0</v>
      </c>
      <c r="P2674" s="377">
        <v>0</v>
      </c>
      <c r="Q2674" s="378">
        <v>0</v>
      </c>
      <c r="S2674" s="382">
        <v>0</v>
      </c>
      <c r="T2674" s="381">
        <v>0</v>
      </c>
    </row>
    <row r="2675" spans="1:20" ht="15" x14ac:dyDescent="0.25">
      <c r="A2675" s="66" t="s">
        <v>1119</v>
      </c>
      <c r="B2675" s="66" t="s">
        <v>503</v>
      </c>
      <c r="C2675" s="66"/>
      <c r="D2675" s="376">
        <v>7513</v>
      </c>
      <c r="E2675" s="66"/>
      <c r="F2675" s="66"/>
      <c r="G2675" s="66"/>
      <c r="I2675" s="66"/>
      <c r="J2675" s="66"/>
      <c r="K2675" s="66"/>
      <c r="M2675" s="377">
        <v>0</v>
      </c>
      <c r="N2675" s="378">
        <v>0</v>
      </c>
      <c r="P2675" s="377">
        <v>0</v>
      </c>
      <c r="Q2675" s="378">
        <v>0</v>
      </c>
      <c r="S2675" s="382">
        <v>1</v>
      </c>
      <c r="T2675" s="381">
        <v>-1500</v>
      </c>
    </row>
    <row r="2676" spans="1:20" ht="15" x14ac:dyDescent="0.25">
      <c r="A2676" s="66" t="s">
        <v>1119</v>
      </c>
      <c r="B2676" s="66" t="s">
        <v>503</v>
      </c>
      <c r="C2676" s="66"/>
      <c r="D2676" s="376">
        <v>7514</v>
      </c>
      <c r="E2676" s="66"/>
      <c r="F2676" s="66"/>
      <c r="G2676" s="66"/>
      <c r="I2676" s="66"/>
      <c r="J2676" s="66"/>
      <c r="K2676" s="66"/>
      <c r="M2676" s="377">
        <v>0</v>
      </c>
      <c r="N2676" s="378">
        <v>0</v>
      </c>
      <c r="P2676" s="377">
        <v>-2295.5699999999997</v>
      </c>
      <c r="Q2676" s="378">
        <v>5</v>
      </c>
      <c r="S2676" s="382">
        <v>0</v>
      </c>
      <c r="T2676" s="381">
        <v>0</v>
      </c>
    </row>
    <row r="2677" spans="1:20" ht="15" x14ac:dyDescent="0.25">
      <c r="A2677" s="66" t="s">
        <v>1119</v>
      </c>
      <c r="B2677" s="66" t="s">
        <v>503</v>
      </c>
      <c r="C2677" s="66"/>
      <c r="D2677" s="376">
        <v>7516</v>
      </c>
      <c r="E2677" s="66"/>
      <c r="F2677" s="66"/>
      <c r="G2677" s="66"/>
      <c r="I2677" s="66"/>
      <c r="J2677" s="66"/>
      <c r="K2677" s="66"/>
      <c r="M2677" s="377">
        <v>0</v>
      </c>
      <c r="N2677" s="378">
        <v>0</v>
      </c>
      <c r="P2677" s="377">
        <v>0</v>
      </c>
      <c r="Q2677" s="378">
        <v>0</v>
      </c>
      <c r="S2677" s="382">
        <v>0</v>
      </c>
      <c r="T2677" s="381">
        <v>0</v>
      </c>
    </row>
    <row r="2678" spans="1:20" ht="15" x14ac:dyDescent="0.25">
      <c r="A2678" s="66" t="s">
        <v>1119</v>
      </c>
      <c r="B2678" s="66" t="s">
        <v>503</v>
      </c>
      <c r="C2678" s="66"/>
      <c r="D2678" s="376">
        <v>7522</v>
      </c>
      <c r="E2678" s="66"/>
      <c r="F2678" s="66"/>
      <c r="G2678" s="66"/>
      <c r="I2678" s="66"/>
      <c r="J2678" s="66"/>
      <c r="K2678" s="66"/>
      <c r="M2678" s="377">
        <v>0</v>
      </c>
      <c r="N2678" s="378">
        <v>0</v>
      </c>
      <c r="P2678" s="377">
        <v>-4169.3899999999994</v>
      </c>
      <c r="Q2678" s="378">
        <v>10</v>
      </c>
      <c r="S2678" s="382">
        <v>0</v>
      </c>
      <c r="T2678" s="381">
        <v>0</v>
      </c>
    </row>
    <row r="2679" spans="1:20" ht="15" x14ac:dyDescent="0.25">
      <c r="A2679" s="66" t="s">
        <v>1119</v>
      </c>
      <c r="B2679" s="66" t="s">
        <v>503</v>
      </c>
      <c r="C2679" s="66"/>
      <c r="D2679" s="376">
        <v>7524</v>
      </c>
      <c r="E2679" s="66"/>
      <c r="F2679" s="66"/>
      <c r="G2679" s="66"/>
      <c r="I2679" s="66"/>
      <c r="J2679" s="66"/>
      <c r="K2679" s="66"/>
      <c r="M2679" s="377">
        <v>0</v>
      </c>
      <c r="N2679" s="378">
        <v>0</v>
      </c>
      <c r="P2679" s="377">
        <v>0</v>
      </c>
      <c r="Q2679" s="378">
        <v>0</v>
      </c>
      <c r="S2679" s="382">
        <v>0</v>
      </c>
      <c r="T2679" s="381">
        <v>0</v>
      </c>
    </row>
    <row r="2680" spans="1:20" ht="15" x14ac:dyDescent="0.25">
      <c r="A2680" s="66" t="s">
        <v>1119</v>
      </c>
      <c r="B2680" s="66" t="s">
        <v>503</v>
      </c>
      <c r="C2680" s="66"/>
      <c r="D2680" s="376">
        <v>7571</v>
      </c>
      <c r="E2680" s="66"/>
      <c r="F2680" s="66"/>
      <c r="G2680" s="66"/>
      <c r="I2680" s="66"/>
      <c r="J2680" s="66"/>
      <c r="K2680" s="66"/>
      <c r="M2680" s="377">
        <v>0</v>
      </c>
      <c r="N2680" s="378">
        <v>0</v>
      </c>
      <c r="P2680" s="377">
        <v>0</v>
      </c>
      <c r="Q2680" s="378">
        <v>0</v>
      </c>
      <c r="S2680" s="382">
        <v>0</v>
      </c>
      <c r="T2680" s="381">
        <v>0</v>
      </c>
    </row>
    <row r="2681" spans="1:20" ht="15" x14ac:dyDescent="0.25">
      <c r="A2681" s="66" t="s">
        <v>1119</v>
      </c>
      <c r="B2681" s="66" t="s">
        <v>503</v>
      </c>
      <c r="C2681" s="66"/>
      <c r="D2681" s="376">
        <v>7936</v>
      </c>
      <c r="E2681" s="66"/>
      <c r="F2681" s="66"/>
      <c r="G2681" s="66"/>
      <c r="I2681" s="66"/>
      <c r="J2681" s="66"/>
      <c r="K2681" s="66"/>
      <c r="M2681" s="377">
        <v>0</v>
      </c>
      <c r="N2681" s="378">
        <v>0</v>
      </c>
      <c r="P2681" s="377">
        <v>0</v>
      </c>
      <c r="Q2681" s="378">
        <v>0</v>
      </c>
      <c r="S2681" s="382">
        <v>0</v>
      </c>
      <c r="T2681" s="381">
        <v>0</v>
      </c>
    </row>
    <row r="2682" spans="1:20" ht="15" x14ac:dyDescent="0.25">
      <c r="A2682" s="66" t="s">
        <v>1119</v>
      </c>
      <c r="B2682" s="66" t="s">
        <v>503</v>
      </c>
      <c r="C2682" s="66"/>
      <c r="D2682" s="376">
        <v>8524</v>
      </c>
      <c r="E2682" s="66"/>
      <c r="F2682" s="66"/>
      <c r="G2682" s="66"/>
      <c r="I2682" s="66"/>
      <c r="J2682" s="66"/>
      <c r="K2682" s="66"/>
      <c r="M2682" s="377">
        <v>0</v>
      </c>
      <c r="N2682" s="378">
        <v>0</v>
      </c>
      <c r="P2682" s="377">
        <v>0</v>
      </c>
      <c r="Q2682" s="378">
        <v>0</v>
      </c>
      <c r="S2682" s="382">
        <v>0</v>
      </c>
      <c r="T2682" s="381">
        <v>0</v>
      </c>
    </row>
    <row r="2683" spans="1:20" ht="15" x14ac:dyDescent="0.25">
      <c r="A2683" s="66" t="s">
        <v>1119</v>
      </c>
      <c r="B2683" s="66" t="s">
        <v>611</v>
      </c>
      <c r="C2683" s="66"/>
      <c r="D2683" s="376">
        <v>7934</v>
      </c>
      <c r="E2683" s="66"/>
      <c r="F2683" s="66"/>
      <c r="G2683" s="66"/>
      <c r="I2683" s="66"/>
      <c r="J2683" s="66"/>
      <c r="K2683" s="66"/>
      <c r="M2683" s="377">
        <v>0</v>
      </c>
      <c r="N2683" s="378">
        <v>0</v>
      </c>
      <c r="P2683" s="377">
        <v>0</v>
      </c>
      <c r="Q2683" s="378">
        <v>0</v>
      </c>
      <c r="S2683" s="382">
        <v>0</v>
      </c>
      <c r="T2683" s="381">
        <v>0</v>
      </c>
    </row>
    <row r="2684" spans="1:20" ht="15" x14ac:dyDescent="0.25">
      <c r="A2684" s="66" t="s">
        <v>1119</v>
      </c>
      <c r="B2684" s="66" t="s">
        <v>611</v>
      </c>
      <c r="C2684" s="66"/>
      <c r="D2684" s="376">
        <v>7977</v>
      </c>
      <c r="E2684" s="66"/>
      <c r="F2684" s="66"/>
      <c r="G2684" s="66"/>
      <c r="I2684" s="66"/>
      <c r="J2684" s="66"/>
      <c r="K2684" s="66"/>
      <c r="M2684" s="377">
        <v>0</v>
      </c>
      <c r="N2684" s="378">
        <v>0</v>
      </c>
      <c r="P2684" s="377">
        <v>0</v>
      </c>
      <c r="Q2684" s="378">
        <v>0</v>
      </c>
      <c r="S2684" s="382">
        <v>0</v>
      </c>
      <c r="T2684" s="381">
        <v>0</v>
      </c>
    </row>
    <row r="2685" spans="1:20" ht="15" x14ac:dyDescent="0.25">
      <c r="A2685" s="66" t="s">
        <v>1119</v>
      </c>
      <c r="B2685" s="66" t="s">
        <v>565</v>
      </c>
      <c r="C2685" s="66"/>
      <c r="D2685" s="376">
        <v>8068</v>
      </c>
      <c r="E2685" s="66"/>
      <c r="F2685" s="66"/>
      <c r="G2685" s="66"/>
      <c r="I2685" s="66"/>
      <c r="J2685" s="66"/>
      <c r="K2685" s="66"/>
      <c r="M2685" s="377">
        <v>0</v>
      </c>
      <c r="N2685" s="378">
        <v>0</v>
      </c>
      <c r="P2685" s="377">
        <v>0</v>
      </c>
      <c r="Q2685" s="378">
        <v>0</v>
      </c>
      <c r="S2685" s="382">
        <v>0</v>
      </c>
      <c r="T2685" s="381">
        <v>0</v>
      </c>
    </row>
    <row r="2686" spans="1:20" ht="15" x14ac:dyDescent="0.25">
      <c r="A2686" s="66" t="s">
        <v>1119</v>
      </c>
      <c r="B2686" s="66" t="s">
        <v>391</v>
      </c>
      <c r="C2686" s="66"/>
      <c r="D2686" s="376">
        <v>8011</v>
      </c>
      <c r="E2686" s="66"/>
      <c r="F2686" s="66"/>
      <c r="G2686" s="66"/>
      <c r="I2686" s="66"/>
      <c r="J2686" s="66"/>
      <c r="K2686" s="66"/>
      <c r="M2686" s="377">
        <v>0</v>
      </c>
      <c r="N2686" s="378">
        <v>0</v>
      </c>
      <c r="P2686" s="377">
        <v>0</v>
      </c>
      <c r="Q2686" s="378">
        <v>0</v>
      </c>
      <c r="S2686" s="382">
        <v>0</v>
      </c>
      <c r="T2686" s="381">
        <v>0</v>
      </c>
    </row>
    <row r="2687" spans="1:20" ht="15" x14ac:dyDescent="0.25">
      <c r="A2687" s="66" t="s">
        <v>1119</v>
      </c>
      <c r="B2687" s="66" t="s">
        <v>391</v>
      </c>
      <c r="C2687" s="66"/>
      <c r="D2687" s="376">
        <v>8015</v>
      </c>
      <c r="E2687" s="66"/>
      <c r="F2687" s="66"/>
      <c r="G2687" s="66"/>
      <c r="I2687" s="66"/>
      <c r="J2687" s="66"/>
      <c r="K2687" s="66"/>
      <c r="M2687" s="377">
        <v>0</v>
      </c>
      <c r="N2687" s="378">
        <v>0</v>
      </c>
      <c r="P2687" s="377">
        <v>0</v>
      </c>
      <c r="Q2687" s="378">
        <v>0</v>
      </c>
      <c r="S2687" s="382">
        <v>0</v>
      </c>
      <c r="T2687" s="381">
        <v>0</v>
      </c>
    </row>
    <row r="2688" spans="1:20" ht="15" x14ac:dyDescent="0.25">
      <c r="A2688" s="66" t="s">
        <v>1119</v>
      </c>
      <c r="B2688" s="66" t="s">
        <v>391</v>
      </c>
      <c r="C2688" s="66"/>
      <c r="D2688" s="376">
        <v>8060</v>
      </c>
      <c r="E2688" s="66"/>
      <c r="F2688" s="66"/>
      <c r="G2688" s="66"/>
      <c r="I2688" s="66"/>
      <c r="J2688" s="66"/>
      <c r="K2688" s="66"/>
      <c r="M2688" s="377">
        <v>0</v>
      </c>
      <c r="N2688" s="378">
        <v>0</v>
      </c>
      <c r="P2688" s="377">
        <v>0</v>
      </c>
      <c r="Q2688" s="378">
        <v>0</v>
      </c>
      <c r="S2688" s="382">
        <v>0</v>
      </c>
      <c r="T2688" s="381">
        <v>0</v>
      </c>
    </row>
    <row r="2689" spans="1:20" ht="15" x14ac:dyDescent="0.25">
      <c r="A2689" s="66" t="s">
        <v>1119</v>
      </c>
      <c r="B2689" s="66" t="s">
        <v>391</v>
      </c>
      <c r="C2689" s="66"/>
      <c r="D2689" s="376">
        <v>8068</v>
      </c>
      <c r="E2689" s="66"/>
      <c r="F2689" s="66"/>
      <c r="G2689" s="66"/>
      <c r="I2689" s="66"/>
      <c r="J2689" s="66"/>
      <c r="K2689" s="66"/>
      <c r="M2689" s="377">
        <v>0</v>
      </c>
      <c r="N2689" s="378">
        <v>0</v>
      </c>
      <c r="P2689" s="377">
        <v>0</v>
      </c>
      <c r="Q2689" s="378">
        <v>0</v>
      </c>
      <c r="S2689" s="382">
        <v>0</v>
      </c>
      <c r="T2689" s="381">
        <v>0</v>
      </c>
    </row>
    <row r="2690" spans="1:20" ht="15" x14ac:dyDescent="0.25">
      <c r="A2690" s="66" t="s">
        <v>1119</v>
      </c>
      <c r="B2690" s="66" t="s">
        <v>391</v>
      </c>
      <c r="C2690" s="66"/>
      <c r="D2690" s="376">
        <v>8094</v>
      </c>
      <c r="E2690" s="66"/>
      <c r="F2690" s="66"/>
      <c r="G2690" s="66"/>
      <c r="I2690" s="66"/>
      <c r="J2690" s="66"/>
      <c r="K2690" s="66"/>
      <c r="M2690" s="377">
        <v>0</v>
      </c>
      <c r="N2690" s="378">
        <v>0</v>
      </c>
      <c r="P2690" s="377">
        <v>0</v>
      </c>
      <c r="Q2690" s="378">
        <v>0</v>
      </c>
      <c r="S2690" s="382">
        <v>0</v>
      </c>
      <c r="T2690" s="381">
        <v>0</v>
      </c>
    </row>
    <row r="2691" spans="1:20" ht="15" x14ac:dyDescent="0.25">
      <c r="A2691" s="66" t="s">
        <v>1119</v>
      </c>
      <c r="B2691" s="66" t="s">
        <v>470</v>
      </c>
      <c r="C2691" s="66"/>
      <c r="D2691" s="376">
        <v>8534</v>
      </c>
      <c r="E2691" s="66"/>
      <c r="F2691" s="66"/>
      <c r="G2691" s="66"/>
      <c r="I2691" s="66"/>
      <c r="J2691" s="66"/>
      <c r="K2691" s="66"/>
      <c r="M2691" s="377">
        <v>0</v>
      </c>
      <c r="N2691" s="378">
        <v>0</v>
      </c>
      <c r="P2691" s="377">
        <v>0</v>
      </c>
      <c r="Q2691" s="378">
        <v>0</v>
      </c>
      <c r="S2691" s="382">
        <v>0</v>
      </c>
      <c r="T2691" s="381">
        <v>0</v>
      </c>
    </row>
    <row r="2692" spans="1:20" ht="15" x14ac:dyDescent="0.25">
      <c r="A2692" s="66" t="s">
        <v>1119</v>
      </c>
      <c r="B2692" s="66" t="s">
        <v>417</v>
      </c>
      <c r="C2692" s="66"/>
      <c r="D2692" s="376">
        <v>8105</v>
      </c>
      <c r="E2692" s="66"/>
      <c r="F2692" s="66"/>
      <c r="G2692" s="66"/>
      <c r="I2692" s="66"/>
      <c r="J2692" s="66"/>
      <c r="K2692" s="66"/>
      <c r="M2692" s="377">
        <v>0</v>
      </c>
      <c r="N2692" s="378">
        <v>0</v>
      </c>
      <c r="P2692" s="377">
        <v>-400</v>
      </c>
      <c r="Q2692" s="378">
        <v>1</v>
      </c>
      <c r="S2692" s="382">
        <v>0</v>
      </c>
      <c r="T2692" s="381">
        <v>0</v>
      </c>
    </row>
    <row r="2693" spans="1:20" ht="15" x14ac:dyDescent="0.25">
      <c r="A2693" s="66" t="s">
        <v>1119</v>
      </c>
      <c r="B2693" s="66" t="s">
        <v>417</v>
      </c>
      <c r="C2693" s="66"/>
      <c r="D2693" s="376">
        <v>8109</v>
      </c>
      <c r="E2693" s="66"/>
      <c r="F2693" s="66"/>
      <c r="G2693" s="66"/>
      <c r="I2693" s="66"/>
      <c r="J2693" s="66"/>
      <c r="K2693" s="66"/>
      <c r="M2693" s="377">
        <v>0</v>
      </c>
      <c r="N2693" s="378">
        <v>0</v>
      </c>
      <c r="P2693" s="377">
        <v>-400</v>
      </c>
      <c r="Q2693" s="378">
        <v>1</v>
      </c>
      <c r="S2693" s="382">
        <v>2</v>
      </c>
      <c r="T2693" s="381">
        <v>-1731.9899999999998</v>
      </c>
    </row>
    <row r="2694" spans="1:20" ht="15" x14ac:dyDescent="0.25">
      <c r="A2694" s="66" t="s">
        <v>1119</v>
      </c>
      <c r="B2694" s="66" t="s">
        <v>417</v>
      </c>
      <c r="C2694" s="66"/>
      <c r="D2694" s="376">
        <v>8110</v>
      </c>
      <c r="E2694" s="66"/>
      <c r="F2694" s="66"/>
      <c r="G2694" s="66"/>
      <c r="I2694" s="66"/>
      <c r="J2694" s="66"/>
      <c r="K2694" s="66"/>
      <c r="M2694" s="377">
        <v>0</v>
      </c>
      <c r="N2694" s="378">
        <v>0</v>
      </c>
      <c r="P2694" s="377">
        <v>-400</v>
      </c>
      <c r="Q2694" s="378">
        <v>1</v>
      </c>
      <c r="S2694" s="382">
        <v>0</v>
      </c>
      <c r="T2694" s="381">
        <v>0</v>
      </c>
    </row>
    <row r="2695" spans="1:20" ht="15" x14ac:dyDescent="0.25">
      <c r="A2695" s="66" t="s">
        <v>1119</v>
      </c>
      <c r="B2695" s="66" t="s">
        <v>417</v>
      </c>
      <c r="C2695" s="66"/>
      <c r="D2695" s="376">
        <v>8810</v>
      </c>
      <c r="E2695" s="66"/>
      <c r="F2695" s="66"/>
      <c r="G2695" s="66"/>
      <c r="I2695" s="66"/>
      <c r="J2695" s="66"/>
      <c r="K2695" s="66"/>
      <c r="M2695" s="377">
        <v>0</v>
      </c>
      <c r="N2695" s="378">
        <v>0</v>
      </c>
      <c r="P2695" s="377">
        <v>0</v>
      </c>
      <c r="Q2695" s="378">
        <v>0</v>
      </c>
      <c r="S2695" s="382">
        <v>0</v>
      </c>
      <c r="T2695" s="381">
        <v>0</v>
      </c>
    </row>
    <row r="2696" spans="1:20" ht="15" x14ac:dyDescent="0.25">
      <c r="A2696" s="66" t="s">
        <v>1119</v>
      </c>
      <c r="B2696" s="66" t="s">
        <v>598</v>
      </c>
      <c r="C2696" s="66"/>
      <c r="D2696" s="376">
        <v>7440</v>
      </c>
      <c r="E2696" s="66"/>
      <c r="F2696" s="66"/>
      <c r="G2696" s="66"/>
      <c r="I2696" s="66"/>
      <c r="J2696" s="66"/>
      <c r="K2696" s="66"/>
      <c r="M2696" s="377">
        <v>0</v>
      </c>
      <c r="N2696" s="378">
        <v>0</v>
      </c>
      <c r="P2696" s="377">
        <v>0</v>
      </c>
      <c r="Q2696" s="378">
        <v>0</v>
      </c>
      <c r="S2696" s="382">
        <v>0</v>
      </c>
      <c r="T2696" s="381">
        <v>0</v>
      </c>
    </row>
    <row r="2697" spans="1:20" ht="15" x14ac:dyDescent="0.25">
      <c r="A2697" s="66" t="s">
        <v>1119</v>
      </c>
      <c r="B2697" s="66" t="s">
        <v>598</v>
      </c>
      <c r="C2697" s="66"/>
      <c r="D2697" s="376">
        <v>7444</v>
      </c>
      <c r="E2697" s="66"/>
      <c r="F2697" s="66"/>
      <c r="G2697" s="66"/>
      <c r="I2697" s="66"/>
      <c r="J2697" s="66"/>
      <c r="K2697" s="66"/>
      <c r="M2697" s="377">
        <v>0</v>
      </c>
      <c r="N2697" s="378">
        <v>0</v>
      </c>
      <c r="P2697" s="377">
        <v>0</v>
      </c>
      <c r="Q2697" s="378">
        <v>0</v>
      </c>
      <c r="S2697" s="382">
        <v>0</v>
      </c>
      <c r="T2697" s="381">
        <v>0</v>
      </c>
    </row>
    <row r="2698" spans="1:20" ht="15" x14ac:dyDescent="0.25">
      <c r="A2698" s="66" t="s">
        <v>1119</v>
      </c>
      <c r="B2698" s="66" t="s">
        <v>1116</v>
      </c>
      <c r="C2698" s="66"/>
      <c r="D2698" s="376">
        <v>8861</v>
      </c>
      <c r="E2698" s="66"/>
      <c r="F2698" s="66"/>
      <c r="G2698" s="66"/>
      <c r="I2698" s="66"/>
      <c r="J2698" s="66"/>
      <c r="K2698" s="66"/>
      <c r="M2698" s="377">
        <v>0</v>
      </c>
      <c r="N2698" s="378">
        <v>0</v>
      </c>
      <c r="P2698" s="377">
        <v>0</v>
      </c>
      <c r="Q2698" s="378">
        <v>0</v>
      </c>
      <c r="S2698" s="382">
        <v>0</v>
      </c>
      <c r="T2698" s="381">
        <v>0</v>
      </c>
    </row>
    <row r="2699" spans="1:20" ht="15" x14ac:dyDescent="0.25">
      <c r="A2699" s="66" t="s">
        <v>1119</v>
      </c>
      <c r="B2699" s="66" t="s">
        <v>488</v>
      </c>
      <c r="C2699" s="66"/>
      <c r="D2699" s="376">
        <v>7080</v>
      </c>
      <c r="E2699" s="66"/>
      <c r="F2699" s="66"/>
      <c r="G2699" s="66"/>
      <c r="I2699" s="66"/>
      <c r="J2699" s="66"/>
      <c r="K2699" s="66"/>
      <c r="M2699" s="377">
        <v>0</v>
      </c>
      <c r="N2699" s="378">
        <v>0</v>
      </c>
      <c r="P2699" s="377">
        <v>0</v>
      </c>
      <c r="Q2699" s="378">
        <v>0</v>
      </c>
      <c r="S2699" s="382">
        <v>0</v>
      </c>
      <c r="T2699" s="381">
        <v>0</v>
      </c>
    </row>
    <row r="2700" spans="1:20" ht="15" x14ac:dyDescent="0.25">
      <c r="A2700" s="66" t="s">
        <v>1119</v>
      </c>
      <c r="B2700" s="66" t="s">
        <v>488</v>
      </c>
      <c r="C2700" s="66"/>
      <c r="D2700" s="376">
        <v>8861</v>
      </c>
      <c r="E2700" s="66"/>
      <c r="F2700" s="66"/>
      <c r="G2700" s="66"/>
      <c r="I2700" s="66"/>
      <c r="J2700" s="66"/>
      <c r="K2700" s="66"/>
      <c r="M2700" s="377">
        <v>0</v>
      </c>
      <c r="N2700" s="378">
        <v>0</v>
      </c>
      <c r="P2700" s="377">
        <v>-1450</v>
      </c>
      <c r="Q2700" s="378">
        <v>3</v>
      </c>
      <c r="S2700" s="382">
        <v>2</v>
      </c>
      <c r="T2700" s="381">
        <v>-2350.75</v>
      </c>
    </row>
    <row r="2701" spans="1:20" ht="15" x14ac:dyDescent="0.25">
      <c r="A2701" s="66" t="s">
        <v>1119</v>
      </c>
      <c r="B2701" s="66" t="s">
        <v>488</v>
      </c>
      <c r="C2701" s="66"/>
      <c r="D2701" s="376">
        <v>8863</v>
      </c>
      <c r="E2701" s="66"/>
      <c r="F2701" s="66"/>
      <c r="G2701" s="66"/>
      <c r="I2701" s="66"/>
      <c r="J2701" s="66"/>
      <c r="K2701" s="66"/>
      <c r="M2701" s="377">
        <v>0</v>
      </c>
      <c r="N2701" s="378">
        <v>0</v>
      </c>
      <c r="P2701" s="377">
        <v>0</v>
      </c>
      <c r="Q2701" s="378">
        <v>0</v>
      </c>
      <c r="S2701" s="382">
        <v>0</v>
      </c>
      <c r="T2701" s="381">
        <v>0</v>
      </c>
    </row>
    <row r="2702" spans="1:20" ht="15" x14ac:dyDescent="0.25">
      <c r="A2702" s="66" t="s">
        <v>1119</v>
      </c>
      <c r="B2702" s="66" t="s">
        <v>489</v>
      </c>
      <c r="C2702" s="66"/>
      <c r="D2702" s="376">
        <v>8724</v>
      </c>
      <c r="E2702" s="66"/>
      <c r="F2702" s="66"/>
      <c r="G2702" s="66"/>
      <c r="I2702" s="66"/>
      <c r="J2702" s="66"/>
      <c r="K2702" s="66"/>
      <c r="M2702" s="377">
        <v>0</v>
      </c>
      <c r="N2702" s="378">
        <v>0</v>
      </c>
      <c r="P2702" s="377">
        <v>0</v>
      </c>
      <c r="Q2702" s="378">
        <v>0</v>
      </c>
      <c r="S2702" s="382">
        <v>0</v>
      </c>
      <c r="T2702" s="381">
        <v>0</v>
      </c>
    </row>
    <row r="2703" spans="1:20" ht="15" x14ac:dyDescent="0.25">
      <c r="A2703" s="66" t="s">
        <v>1119</v>
      </c>
      <c r="B2703" s="66" t="s">
        <v>489</v>
      </c>
      <c r="C2703" s="66"/>
      <c r="D2703" s="376">
        <v>8854</v>
      </c>
      <c r="E2703" s="66"/>
      <c r="F2703" s="66"/>
      <c r="G2703" s="66"/>
      <c r="I2703" s="66"/>
      <c r="J2703" s="66"/>
      <c r="K2703" s="66"/>
      <c r="M2703" s="377">
        <v>0</v>
      </c>
      <c r="N2703" s="378">
        <v>0</v>
      </c>
      <c r="P2703" s="377">
        <v>0</v>
      </c>
      <c r="Q2703" s="378">
        <v>0</v>
      </c>
      <c r="S2703" s="382">
        <v>2</v>
      </c>
      <c r="T2703" s="381">
        <v>-2700.5299999999997</v>
      </c>
    </row>
    <row r="2704" spans="1:20" ht="15" x14ac:dyDescent="0.25">
      <c r="A2704" s="66" t="s">
        <v>1119</v>
      </c>
      <c r="B2704" s="66" t="s">
        <v>489</v>
      </c>
      <c r="C2704" s="66"/>
      <c r="D2704" s="376">
        <v>8855</v>
      </c>
      <c r="E2704" s="66"/>
      <c r="F2704" s="66"/>
      <c r="G2704" s="66"/>
      <c r="I2704" s="66"/>
      <c r="J2704" s="66"/>
      <c r="K2704" s="66"/>
      <c r="M2704" s="377">
        <v>0</v>
      </c>
      <c r="N2704" s="378">
        <v>0</v>
      </c>
      <c r="P2704" s="377">
        <v>0</v>
      </c>
      <c r="Q2704" s="378">
        <v>0</v>
      </c>
      <c r="S2704" s="382">
        <v>0</v>
      </c>
      <c r="T2704" s="381">
        <v>0</v>
      </c>
    </row>
    <row r="2705" spans="1:20" ht="15" x14ac:dyDescent="0.25">
      <c r="A2705" s="66" t="s">
        <v>1119</v>
      </c>
      <c r="B2705" s="66" t="s">
        <v>534</v>
      </c>
      <c r="C2705" s="66"/>
      <c r="D2705" s="376">
        <v>7060</v>
      </c>
      <c r="E2705" s="66"/>
      <c r="F2705" s="66"/>
      <c r="G2705" s="66"/>
      <c r="I2705" s="66"/>
      <c r="J2705" s="66"/>
      <c r="K2705" s="66"/>
      <c r="M2705" s="377">
        <v>0</v>
      </c>
      <c r="N2705" s="378">
        <v>0</v>
      </c>
      <c r="P2705" s="377">
        <v>0</v>
      </c>
      <c r="Q2705" s="378">
        <v>0</v>
      </c>
      <c r="S2705" s="382">
        <v>0</v>
      </c>
      <c r="T2705" s="381">
        <v>0</v>
      </c>
    </row>
    <row r="2706" spans="1:20" ht="15" x14ac:dyDescent="0.25">
      <c r="A2706" s="66" t="s">
        <v>1119</v>
      </c>
      <c r="B2706" s="66" t="s">
        <v>534</v>
      </c>
      <c r="C2706" s="66"/>
      <c r="D2706" s="376">
        <v>7062</v>
      </c>
      <c r="E2706" s="66"/>
      <c r="F2706" s="66"/>
      <c r="G2706" s="66"/>
      <c r="I2706" s="66"/>
      <c r="J2706" s="66"/>
      <c r="K2706" s="66"/>
      <c r="M2706" s="377">
        <v>0</v>
      </c>
      <c r="N2706" s="378">
        <v>0</v>
      </c>
      <c r="P2706" s="377">
        <v>0</v>
      </c>
      <c r="Q2706" s="378">
        <v>0</v>
      </c>
      <c r="S2706" s="382">
        <v>0</v>
      </c>
      <c r="T2706" s="381">
        <v>0</v>
      </c>
    </row>
    <row r="2707" spans="1:20" ht="15" x14ac:dyDescent="0.25">
      <c r="A2707" s="66" t="s">
        <v>1119</v>
      </c>
      <c r="B2707" s="66" t="s">
        <v>534</v>
      </c>
      <c r="C2707" s="66"/>
      <c r="D2707" s="376">
        <v>7063</v>
      </c>
      <c r="E2707" s="66"/>
      <c r="F2707" s="66"/>
      <c r="G2707" s="66"/>
      <c r="I2707" s="66"/>
      <c r="J2707" s="66"/>
      <c r="K2707" s="66"/>
      <c r="M2707" s="377">
        <v>0</v>
      </c>
      <c r="N2707" s="378">
        <v>0</v>
      </c>
      <c r="P2707" s="377">
        <v>-1800</v>
      </c>
      <c r="Q2707" s="378">
        <v>3</v>
      </c>
      <c r="S2707" s="382">
        <v>1</v>
      </c>
      <c r="T2707" s="381">
        <v>-270.02</v>
      </c>
    </row>
    <row r="2708" spans="1:20" ht="15" x14ac:dyDescent="0.25">
      <c r="A2708" s="66" t="s">
        <v>1119</v>
      </c>
      <c r="B2708" s="66" t="s">
        <v>534</v>
      </c>
      <c r="C2708" s="66"/>
      <c r="D2708" s="376">
        <v>7093</v>
      </c>
      <c r="E2708" s="66"/>
      <c r="F2708" s="66"/>
      <c r="G2708" s="66"/>
      <c r="I2708" s="66"/>
      <c r="J2708" s="66"/>
      <c r="K2708" s="66"/>
      <c r="M2708" s="377">
        <v>0</v>
      </c>
      <c r="N2708" s="378">
        <v>0</v>
      </c>
      <c r="P2708" s="377">
        <v>0</v>
      </c>
      <c r="Q2708" s="378">
        <v>0</v>
      </c>
      <c r="S2708" s="382">
        <v>0</v>
      </c>
      <c r="T2708" s="381">
        <v>0</v>
      </c>
    </row>
    <row r="2709" spans="1:20" ht="15" x14ac:dyDescent="0.25">
      <c r="A2709" s="66" t="s">
        <v>1119</v>
      </c>
      <c r="B2709" s="66" t="s">
        <v>490</v>
      </c>
      <c r="C2709" s="66"/>
      <c r="D2709" s="376">
        <v>8536</v>
      </c>
      <c r="E2709" s="66"/>
      <c r="F2709" s="66"/>
      <c r="G2709" s="66"/>
      <c r="I2709" s="66"/>
      <c r="J2709" s="66"/>
      <c r="K2709" s="66"/>
      <c r="M2709" s="377">
        <v>1</v>
      </c>
      <c r="N2709" s="378">
        <v>-700</v>
      </c>
      <c r="P2709" s="377">
        <v>-200</v>
      </c>
      <c r="Q2709" s="378">
        <v>1</v>
      </c>
      <c r="S2709" s="382">
        <v>0</v>
      </c>
      <c r="T2709" s="381">
        <v>0</v>
      </c>
    </row>
    <row r="2710" spans="1:20" ht="15" x14ac:dyDescent="0.25">
      <c r="A2710" s="66" t="s">
        <v>1119</v>
      </c>
      <c r="B2710" s="66" t="s">
        <v>490</v>
      </c>
      <c r="C2710" s="66"/>
      <c r="D2710" s="376">
        <v>8540</v>
      </c>
      <c r="E2710" s="66"/>
      <c r="F2710" s="66"/>
      <c r="G2710" s="66"/>
      <c r="I2710" s="66"/>
      <c r="J2710" s="66"/>
      <c r="K2710" s="66"/>
      <c r="M2710" s="377">
        <v>0</v>
      </c>
      <c r="N2710" s="378">
        <v>0</v>
      </c>
      <c r="P2710" s="377">
        <v>0</v>
      </c>
      <c r="Q2710" s="378">
        <v>0</v>
      </c>
      <c r="S2710" s="382">
        <v>0</v>
      </c>
      <c r="T2710" s="381">
        <v>0</v>
      </c>
    </row>
    <row r="2711" spans="1:20" ht="15" x14ac:dyDescent="0.25">
      <c r="A2711" s="66" t="s">
        <v>1119</v>
      </c>
      <c r="B2711" s="66" t="s">
        <v>601</v>
      </c>
      <c r="C2711" s="66"/>
      <c r="D2711" s="376">
        <v>8514</v>
      </c>
      <c r="E2711" s="66"/>
      <c r="F2711" s="66"/>
      <c r="G2711" s="66"/>
      <c r="I2711" s="66"/>
      <c r="J2711" s="66"/>
      <c r="K2711" s="66"/>
      <c r="M2711" s="377">
        <v>0</v>
      </c>
      <c r="N2711" s="378">
        <v>0</v>
      </c>
      <c r="P2711" s="377">
        <v>0</v>
      </c>
      <c r="Q2711" s="378">
        <v>0</v>
      </c>
      <c r="S2711" s="382">
        <v>0</v>
      </c>
      <c r="T2711" s="381">
        <v>0</v>
      </c>
    </row>
    <row r="2712" spans="1:20" ht="15" x14ac:dyDescent="0.25">
      <c r="A2712" s="66" t="s">
        <v>1119</v>
      </c>
      <c r="B2712" s="66" t="s">
        <v>601</v>
      </c>
      <c r="C2712" s="66"/>
      <c r="D2712" s="376">
        <v>8533</v>
      </c>
      <c r="E2712" s="66"/>
      <c r="F2712" s="66"/>
      <c r="G2712" s="66"/>
      <c r="I2712" s="66"/>
      <c r="J2712" s="66"/>
      <c r="K2712" s="66"/>
      <c r="M2712" s="377">
        <v>0</v>
      </c>
      <c r="N2712" s="378">
        <v>0</v>
      </c>
      <c r="P2712" s="377">
        <v>0</v>
      </c>
      <c r="Q2712" s="378">
        <v>0</v>
      </c>
      <c r="S2712" s="382">
        <v>0</v>
      </c>
      <c r="T2712" s="381">
        <v>0</v>
      </c>
    </row>
    <row r="2713" spans="1:20" ht="15" x14ac:dyDescent="0.25">
      <c r="A2713" s="66" t="s">
        <v>1119</v>
      </c>
      <c r="B2713" s="66" t="s">
        <v>603</v>
      </c>
      <c r="C2713" s="66"/>
      <c r="D2713" s="376">
        <v>7442</v>
      </c>
      <c r="E2713" s="66"/>
      <c r="F2713" s="66"/>
      <c r="G2713" s="66"/>
      <c r="I2713" s="66"/>
      <c r="J2713" s="66"/>
      <c r="K2713" s="66"/>
      <c r="M2713" s="377">
        <v>0</v>
      </c>
      <c r="N2713" s="378">
        <v>0</v>
      </c>
      <c r="P2713" s="377">
        <v>0</v>
      </c>
      <c r="Q2713" s="378">
        <v>0</v>
      </c>
      <c r="S2713" s="382">
        <v>0</v>
      </c>
      <c r="T2713" s="381">
        <v>0</v>
      </c>
    </row>
    <row r="2714" spans="1:20" ht="15" x14ac:dyDescent="0.25">
      <c r="A2714" s="66" t="s">
        <v>1119</v>
      </c>
      <c r="B2714" s="66" t="s">
        <v>471</v>
      </c>
      <c r="C2714" s="66"/>
      <c r="D2714" s="376">
        <v>8540</v>
      </c>
      <c r="E2714" s="66"/>
      <c r="F2714" s="66"/>
      <c r="G2714" s="66"/>
      <c r="I2714" s="66"/>
      <c r="J2714" s="66"/>
      <c r="K2714" s="66"/>
      <c r="M2714" s="377">
        <v>0</v>
      </c>
      <c r="N2714" s="378">
        <v>0</v>
      </c>
      <c r="P2714" s="377">
        <v>0</v>
      </c>
      <c r="Q2714" s="378">
        <v>0</v>
      </c>
      <c r="S2714" s="382">
        <v>0</v>
      </c>
      <c r="T2714" s="381">
        <v>0</v>
      </c>
    </row>
    <row r="2715" spans="1:20" ht="15" x14ac:dyDescent="0.25">
      <c r="A2715" s="66" t="s">
        <v>1119</v>
      </c>
      <c r="B2715" s="66" t="s">
        <v>471</v>
      </c>
      <c r="C2715" s="66"/>
      <c r="D2715" s="376">
        <v>8542</v>
      </c>
      <c r="E2715" s="66"/>
      <c r="F2715" s="66"/>
      <c r="G2715" s="66"/>
      <c r="I2715" s="66"/>
      <c r="J2715" s="66"/>
      <c r="K2715" s="66"/>
      <c r="M2715" s="377">
        <v>0</v>
      </c>
      <c r="N2715" s="378">
        <v>0</v>
      </c>
      <c r="P2715" s="377">
        <v>0</v>
      </c>
      <c r="Q2715" s="378">
        <v>0</v>
      </c>
      <c r="S2715" s="382">
        <v>0</v>
      </c>
      <c r="T2715" s="381">
        <v>0</v>
      </c>
    </row>
    <row r="2716" spans="1:20" ht="15" x14ac:dyDescent="0.25">
      <c r="A2716" s="66" t="s">
        <v>1119</v>
      </c>
      <c r="B2716" s="66" t="s">
        <v>471</v>
      </c>
      <c r="C2716" s="66"/>
      <c r="D2716" s="376">
        <v>8543</v>
      </c>
      <c r="E2716" s="66"/>
      <c r="F2716" s="66"/>
      <c r="G2716" s="66"/>
      <c r="I2716" s="66"/>
      <c r="J2716" s="66"/>
      <c r="K2716" s="66"/>
      <c r="M2716" s="377">
        <v>0</v>
      </c>
      <c r="N2716" s="378">
        <v>0</v>
      </c>
      <c r="P2716" s="377">
        <v>0</v>
      </c>
      <c r="Q2716" s="378">
        <v>0</v>
      </c>
      <c r="S2716" s="382">
        <v>0</v>
      </c>
      <c r="T2716" s="381">
        <v>0</v>
      </c>
    </row>
    <row r="2717" spans="1:20" ht="15" x14ac:dyDescent="0.25">
      <c r="A2717" s="66" t="s">
        <v>1119</v>
      </c>
      <c r="B2717" s="66" t="s">
        <v>472</v>
      </c>
      <c r="C2717" s="66"/>
      <c r="D2717" s="376">
        <v>8540</v>
      </c>
      <c r="E2717" s="66"/>
      <c r="F2717" s="66"/>
      <c r="G2717" s="66"/>
      <c r="I2717" s="66"/>
      <c r="J2717" s="66"/>
      <c r="K2717" s="66"/>
      <c r="M2717" s="377">
        <v>0</v>
      </c>
      <c r="N2717" s="378">
        <v>0</v>
      </c>
      <c r="P2717" s="377">
        <v>0</v>
      </c>
      <c r="Q2717" s="378">
        <v>0</v>
      </c>
      <c r="S2717" s="382">
        <v>0</v>
      </c>
      <c r="T2717" s="381">
        <v>0</v>
      </c>
    </row>
    <row r="2718" spans="1:20" ht="15" x14ac:dyDescent="0.25">
      <c r="A2718" s="66" t="s">
        <v>1119</v>
      </c>
      <c r="B2718" s="66" t="s">
        <v>472</v>
      </c>
      <c r="C2718" s="66"/>
      <c r="D2718" s="376">
        <v>8542</v>
      </c>
      <c r="E2718" s="66"/>
      <c r="F2718" s="66"/>
      <c r="G2718" s="66"/>
      <c r="I2718" s="66"/>
      <c r="J2718" s="66"/>
      <c r="K2718" s="66"/>
      <c r="M2718" s="377">
        <v>0</v>
      </c>
      <c r="N2718" s="378">
        <v>0</v>
      </c>
      <c r="P2718" s="377">
        <v>0</v>
      </c>
      <c r="Q2718" s="378">
        <v>0</v>
      </c>
      <c r="S2718" s="382">
        <v>0</v>
      </c>
      <c r="T2718" s="381">
        <v>0</v>
      </c>
    </row>
    <row r="2719" spans="1:20" ht="15" x14ac:dyDescent="0.25">
      <c r="A2719" s="66" t="s">
        <v>1119</v>
      </c>
      <c r="B2719" s="66" t="s">
        <v>504</v>
      </c>
      <c r="C2719" s="66"/>
      <c r="D2719" s="376">
        <v>7508</v>
      </c>
      <c r="E2719" s="66"/>
      <c r="F2719" s="66"/>
      <c r="G2719" s="66"/>
      <c r="I2719" s="66"/>
      <c r="J2719" s="66"/>
      <c r="K2719" s="66"/>
      <c r="M2719" s="377">
        <v>0</v>
      </c>
      <c r="N2719" s="378">
        <v>0</v>
      </c>
      <c r="P2719" s="377">
        <v>0</v>
      </c>
      <c r="Q2719" s="378">
        <v>0</v>
      </c>
      <c r="S2719" s="382">
        <v>0</v>
      </c>
      <c r="T2719" s="381">
        <v>0</v>
      </c>
    </row>
    <row r="2720" spans="1:20" ht="15" x14ac:dyDescent="0.25">
      <c r="A2720" s="66" t="s">
        <v>1119</v>
      </c>
      <c r="B2720" s="66" t="s">
        <v>535</v>
      </c>
      <c r="C2720" s="66"/>
      <c r="D2720" s="376">
        <v>7065</v>
      </c>
      <c r="E2720" s="66"/>
      <c r="F2720" s="66"/>
      <c r="G2720" s="66"/>
      <c r="I2720" s="66"/>
      <c r="J2720" s="66"/>
      <c r="K2720" s="66"/>
      <c r="M2720" s="377">
        <v>1</v>
      </c>
      <c r="N2720" s="378">
        <v>-1290</v>
      </c>
      <c r="P2720" s="377">
        <v>-1200</v>
      </c>
      <c r="Q2720" s="378">
        <v>3</v>
      </c>
      <c r="S2720" s="382">
        <v>0</v>
      </c>
      <c r="T2720" s="381">
        <v>0</v>
      </c>
    </row>
    <row r="2721" spans="1:20" ht="15" x14ac:dyDescent="0.25">
      <c r="A2721" s="66" t="s">
        <v>1119</v>
      </c>
      <c r="B2721" s="66" t="s">
        <v>562</v>
      </c>
      <c r="C2721" s="66"/>
      <c r="D2721" s="376">
        <v>7446</v>
      </c>
      <c r="E2721" s="66"/>
      <c r="F2721" s="66"/>
      <c r="G2721" s="66"/>
      <c r="I2721" s="66"/>
      <c r="J2721" s="66"/>
      <c r="K2721" s="66"/>
      <c r="M2721" s="377">
        <v>0</v>
      </c>
      <c r="N2721" s="378">
        <v>0</v>
      </c>
      <c r="P2721" s="377">
        <v>0</v>
      </c>
      <c r="Q2721" s="378">
        <v>0</v>
      </c>
      <c r="S2721" s="382">
        <v>0</v>
      </c>
      <c r="T2721" s="381">
        <v>0</v>
      </c>
    </row>
    <row r="2722" spans="1:20" ht="15" x14ac:dyDescent="0.25">
      <c r="A2722" s="66" t="s">
        <v>1119</v>
      </c>
      <c r="B2722" s="66" t="s">
        <v>599</v>
      </c>
      <c r="C2722" s="66"/>
      <c r="D2722" s="376">
        <v>7869</v>
      </c>
      <c r="E2722" s="66"/>
      <c r="F2722" s="66"/>
      <c r="G2722" s="66"/>
      <c r="I2722" s="66"/>
      <c r="J2722" s="66"/>
      <c r="K2722" s="66"/>
      <c r="M2722" s="377">
        <v>0</v>
      </c>
      <c r="N2722" s="378">
        <v>0</v>
      </c>
      <c r="P2722" s="377">
        <v>0</v>
      </c>
      <c r="Q2722" s="378">
        <v>0</v>
      </c>
      <c r="S2722" s="382">
        <v>0</v>
      </c>
      <c r="T2722" s="381">
        <v>0</v>
      </c>
    </row>
    <row r="2723" spans="1:20" ht="15" x14ac:dyDescent="0.25">
      <c r="A2723" s="66" t="s">
        <v>1119</v>
      </c>
      <c r="B2723" s="66" t="s">
        <v>518</v>
      </c>
      <c r="C2723" s="66"/>
      <c r="D2723" s="376">
        <v>8869</v>
      </c>
      <c r="E2723" s="66"/>
      <c r="F2723" s="66"/>
      <c r="G2723" s="66"/>
      <c r="I2723" s="66"/>
      <c r="J2723" s="66"/>
      <c r="K2723" s="66"/>
      <c r="M2723" s="377">
        <v>0</v>
      </c>
      <c r="N2723" s="378">
        <v>0</v>
      </c>
      <c r="P2723" s="377">
        <v>0</v>
      </c>
      <c r="Q2723" s="378">
        <v>0</v>
      </c>
      <c r="S2723" s="382">
        <v>0</v>
      </c>
      <c r="T2723" s="381">
        <v>0</v>
      </c>
    </row>
    <row r="2724" spans="1:20" ht="15" x14ac:dyDescent="0.25">
      <c r="A2724" s="66" t="s">
        <v>1119</v>
      </c>
      <c r="B2724" s="66" t="s">
        <v>567</v>
      </c>
      <c r="C2724" s="66"/>
      <c r="D2724" s="376">
        <v>8822</v>
      </c>
      <c r="E2724" s="66"/>
      <c r="F2724" s="66"/>
      <c r="G2724" s="66"/>
      <c r="I2724" s="66"/>
      <c r="J2724" s="66"/>
      <c r="K2724" s="66"/>
      <c r="M2724" s="377">
        <v>0</v>
      </c>
      <c r="N2724" s="378">
        <v>0</v>
      </c>
      <c r="P2724" s="377">
        <v>0</v>
      </c>
      <c r="Q2724" s="378">
        <v>0</v>
      </c>
      <c r="S2724" s="382">
        <v>0</v>
      </c>
      <c r="T2724" s="381">
        <v>0</v>
      </c>
    </row>
    <row r="2725" spans="1:20" ht="15" x14ac:dyDescent="0.25">
      <c r="A2725" s="66" t="s">
        <v>1119</v>
      </c>
      <c r="B2725" s="66" t="s">
        <v>567</v>
      </c>
      <c r="C2725" s="66"/>
      <c r="D2725" s="376">
        <v>8833</v>
      </c>
      <c r="E2725" s="66"/>
      <c r="F2725" s="66"/>
      <c r="G2725" s="66"/>
      <c r="I2725" s="66"/>
      <c r="J2725" s="66"/>
      <c r="K2725" s="66"/>
      <c r="M2725" s="377">
        <v>0</v>
      </c>
      <c r="N2725" s="378">
        <v>0</v>
      </c>
      <c r="P2725" s="377">
        <v>0</v>
      </c>
      <c r="Q2725" s="378">
        <v>0</v>
      </c>
      <c r="S2725" s="382">
        <v>0</v>
      </c>
      <c r="T2725" s="381">
        <v>0</v>
      </c>
    </row>
    <row r="2726" spans="1:20" ht="15" x14ac:dyDescent="0.25">
      <c r="A2726" s="66" t="s">
        <v>1119</v>
      </c>
      <c r="B2726" s="66" t="s">
        <v>567</v>
      </c>
      <c r="C2726" s="66"/>
      <c r="D2726" s="376">
        <v>8853</v>
      </c>
      <c r="E2726" s="66"/>
      <c r="F2726" s="66"/>
      <c r="G2726" s="66"/>
      <c r="I2726" s="66"/>
      <c r="J2726" s="66"/>
      <c r="K2726" s="66"/>
      <c r="M2726" s="377">
        <v>0</v>
      </c>
      <c r="N2726" s="378">
        <v>0</v>
      </c>
      <c r="P2726" s="377">
        <v>0</v>
      </c>
      <c r="Q2726" s="378">
        <v>0</v>
      </c>
      <c r="S2726" s="382">
        <v>0</v>
      </c>
      <c r="T2726" s="381">
        <v>0</v>
      </c>
    </row>
    <row r="2727" spans="1:20" ht="15" x14ac:dyDescent="0.25">
      <c r="A2727" s="66" t="s">
        <v>1119</v>
      </c>
      <c r="B2727" s="66" t="s">
        <v>567</v>
      </c>
      <c r="C2727" s="66"/>
      <c r="D2727" s="376">
        <v>8870</v>
      </c>
      <c r="E2727" s="66"/>
      <c r="F2727" s="66"/>
      <c r="G2727" s="66"/>
      <c r="I2727" s="66"/>
      <c r="J2727" s="66"/>
      <c r="K2727" s="66"/>
      <c r="M2727" s="377">
        <v>0</v>
      </c>
      <c r="N2727" s="378">
        <v>0</v>
      </c>
      <c r="P2727" s="377">
        <v>0</v>
      </c>
      <c r="Q2727" s="378">
        <v>0</v>
      </c>
      <c r="S2727" s="382">
        <v>0</v>
      </c>
      <c r="T2727" s="381">
        <v>0</v>
      </c>
    </row>
    <row r="2728" spans="1:20" ht="15" x14ac:dyDescent="0.25">
      <c r="A2728" s="66" t="s">
        <v>1119</v>
      </c>
      <c r="B2728" s="66" t="s">
        <v>567</v>
      </c>
      <c r="C2728" s="66"/>
      <c r="D2728" s="376">
        <v>8887</v>
      </c>
      <c r="E2728" s="66"/>
      <c r="F2728" s="66"/>
      <c r="G2728" s="66"/>
      <c r="I2728" s="66"/>
      <c r="J2728" s="66"/>
      <c r="K2728" s="66"/>
      <c r="M2728" s="377">
        <v>0</v>
      </c>
      <c r="N2728" s="378">
        <v>0</v>
      </c>
      <c r="P2728" s="377">
        <v>0</v>
      </c>
      <c r="Q2728" s="378">
        <v>0</v>
      </c>
      <c r="S2728" s="382">
        <v>0</v>
      </c>
      <c r="T2728" s="381">
        <v>0</v>
      </c>
    </row>
    <row r="2729" spans="1:20" ht="15" x14ac:dyDescent="0.25">
      <c r="A2729" s="66" t="s">
        <v>1119</v>
      </c>
      <c r="B2729" s="66" t="s">
        <v>567</v>
      </c>
      <c r="C2729" s="66"/>
      <c r="D2729" s="376">
        <v>8888</v>
      </c>
      <c r="E2729" s="66"/>
      <c r="F2729" s="66"/>
      <c r="G2729" s="66"/>
      <c r="I2729" s="66"/>
      <c r="J2729" s="66"/>
      <c r="K2729" s="66"/>
      <c r="M2729" s="377">
        <v>0</v>
      </c>
      <c r="N2729" s="378">
        <v>0</v>
      </c>
      <c r="P2729" s="377">
        <v>0</v>
      </c>
      <c r="Q2729" s="378">
        <v>0</v>
      </c>
      <c r="S2729" s="382">
        <v>0</v>
      </c>
      <c r="T2729" s="381">
        <v>0</v>
      </c>
    </row>
    <row r="2730" spans="1:20" ht="15" x14ac:dyDescent="0.25">
      <c r="A2730" s="66" t="s">
        <v>1119</v>
      </c>
      <c r="B2730" s="66" t="s">
        <v>567</v>
      </c>
      <c r="C2730" s="66"/>
      <c r="D2730" s="376">
        <v>8889</v>
      </c>
      <c r="E2730" s="66"/>
      <c r="F2730" s="66"/>
      <c r="G2730" s="66"/>
      <c r="I2730" s="66"/>
      <c r="J2730" s="66"/>
      <c r="K2730" s="66"/>
      <c r="M2730" s="377">
        <v>0</v>
      </c>
      <c r="N2730" s="378">
        <v>0</v>
      </c>
      <c r="P2730" s="377">
        <v>0</v>
      </c>
      <c r="Q2730" s="378">
        <v>0</v>
      </c>
      <c r="S2730" s="382">
        <v>0</v>
      </c>
      <c r="T2730" s="381">
        <v>0</v>
      </c>
    </row>
    <row r="2731" spans="1:20" ht="15" x14ac:dyDescent="0.25">
      <c r="A2731" s="66" t="s">
        <v>1119</v>
      </c>
      <c r="B2731" s="66" t="s">
        <v>345</v>
      </c>
      <c r="C2731" s="66"/>
      <c r="D2731" s="376">
        <v>7657</v>
      </c>
      <c r="E2731" s="66"/>
      <c r="F2731" s="66"/>
      <c r="G2731" s="66"/>
      <c r="I2731" s="66"/>
      <c r="J2731" s="66"/>
      <c r="K2731" s="66"/>
      <c r="M2731" s="377">
        <v>0</v>
      </c>
      <c r="N2731" s="378">
        <v>0</v>
      </c>
      <c r="P2731" s="377">
        <v>-400</v>
      </c>
      <c r="Q2731" s="378">
        <v>1</v>
      </c>
      <c r="S2731" s="382">
        <v>0</v>
      </c>
      <c r="T2731" s="381">
        <v>0</v>
      </c>
    </row>
    <row r="2732" spans="1:20" ht="15" x14ac:dyDescent="0.25">
      <c r="A2732" s="66" t="s">
        <v>1119</v>
      </c>
      <c r="B2732" s="66" t="s">
        <v>346</v>
      </c>
      <c r="C2732" s="66"/>
      <c r="D2732" s="376">
        <v>7660</v>
      </c>
      <c r="E2732" s="66"/>
      <c r="F2732" s="66"/>
      <c r="G2732" s="66"/>
      <c r="I2732" s="66"/>
      <c r="J2732" s="66"/>
      <c r="K2732" s="66"/>
      <c r="M2732" s="377">
        <v>0</v>
      </c>
      <c r="N2732" s="378">
        <v>0</v>
      </c>
      <c r="P2732" s="377">
        <v>0</v>
      </c>
      <c r="Q2732" s="378">
        <v>0</v>
      </c>
      <c r="S2732" s="382">
        <v>0</v>
      </c>
      <c r="T2732" s="381">
        <v>0</v>
      </c>
    </row>
    <row r="2733" spans="1:20" ht="15" x14ac:dyDescent="0.25">
      <c r="A2733" s="66" t="s">
        <v>1119</v>
      </c>
      <c r="B2733" s="66" t="s">
        <v>347</v>
      </c>
      <c r="C2733" s="66"/>
      <c r="D2733" s="376">
        <v>7450</v>
      </c>
      <c r="E2733" s="66"/>
      <c r="F2733" s="66"/>
      <c r="G2733" s="66"/>
      <c r="I2733" s="66"/>
      <c r="J2733" s="66"/>
      <c r="K2733" s="66"/>
      <c r="M2733" s="377">
        <v>0</v>
      </c>
      <c r="N2733" s="378">
        <v>0</v>
      </c>
      <c r="P2733" s="377">
        <v>0</v>
      </c>
      <c r="Q2733" s="378">
        <v>0</v>
      </c>
      <c r="S2733" s="382">
        <v>1</v>
      </c>
      <c r="T2733" s="381">
        <v>-489.81</v>
      </c>
    </row>
    <row r="2734" spans="1:20" ht="15" x14ac:dyDescent="0.25">
      <c r="A2734" s="66" t="s">
        <v>1119</v>
      </c>
      <c r="B2734" s="66" t="s">
        <v>604</v>
      </c>
      <c r="C2734" s="66"/>
      <c r="D2734" s="376">
        <v>7456</v>
      </c>
      <c r="E2734" s="66"/>
      <c r="F2734" s="66"/>
      <c r="G2734" s="66"/>
      <c r="I2734" s="66"/>
      <c r="J2734" s="66"/>
      <c r="K2734" s="66"/>
      <c r="M2734" s="377">
        <v>0</v>
      </c>
      <c r="N2734" s="378">
        <v>0</v>
      </c>
      <c r="P2734" s="377">
        <v>0</v>
      </c>
      <c r="Q2734" s="378">
        <v>0</v>
      </c>
      <c r="S2734" s="382">
        <v>0</v>
      </c>
      <c r="T2734" s="381">
        <v>0</v>
      </c>
    </row>
    <row r="2735" spans="1:20" ht="15" x14ac:dyDescent="0.25">
      <c r="A2735" s="66" t="s">
        <v>1119</v>
      </c>
      <c r="B2735" s="66" t="s">
        <v>348</v>
      </c>
      <c r="C2735" s="66"/>
      <c r="D2735" s="376">
        <v>7661</v>
      </c>
      <c r="E2735" s="66"/>
      <c r="F2735" s="66"/>
      <c r="G2735" s="66"/>
      <c r="I2735" s="66"/>
      <c r="J2735" s="66"/>
      <c r="K2735" s="66"/>
      <c r="M2735" s="377">
        <v>0</v>
      </c>
      <c r="N2735" s="378">
        <v>0</v>
      </c>
      <c r="P2735" s="377">
        <v>0</v>
      </c>
      <c r="Q2735" s="378">
        <v>0</v>
      </c>
      <c r="S2735" s="382">
        <v>0</v>
      </c>
      <c r="T2735" s="381">
        <v>0</v>
      </c>
    </row>
    <row r="2736" spans="1:20" ht="15" x14ac:dyDescent="0.25">
      <c r="A2736" s="66" t="s">
        <v>1119</v>
      </c>
      <c r="B2736" s="66" t="s">
        <v>349</v>
      </c>
      <c r="C2736" s="66"/>
      <c r="D2736" s="376">
        <v>7675</v>
      </c>
      <c r="E2736" s="66"/>
      <c r="F2736" s="66"/>
      <c r="G2736" s="66"/>
      <c r="I2736" s="66"/>
      <c r="J2736" s="66"/>
      <c r="K2736" s="66"/>
      <c r="M2736" s="377">
        <v>0</v>
      </c>
      <c r="N2736" s="378">
        <v>0</v>
      </c>
      <c r="P2736" s="377">
        <v>0</v>
      </c>
      <c r="Q2736" s="378">
        <v>0</v>
      </c>
      <c r="S2736" s="382">
        <v>0</v>
      </c>
      <c r="T2736" s="381">
        <v>0</v>
      </c>
    </row>
    <row r="2737" spans="1:20" ht="15" x14ac:dyDescent="0.25">
      <c r="A2737" s="66" t="s">
        <v>1119</v>
      </c>
      <c r="B2737" s="66" t="s">
        <v>600</v>
      </c>
      <c r="C2737" s="66"/>
      <c r="D2737" s="376">
        <v>7450</v>
      </c>
      <c r="E2737" s="66"/>
      <c r="F2737" s="66"/>
      <c r="G2737" s="66"/>
      <c r="I2737" s="66"/>
      <c r="J2737" s="66"/>
      <c r="K2737" s="66"/>
      <c r="M2737" s="377">
        <v>0</v>
      </c>
      <c r="N2737" s="378">
        <v>0</v>
      </c>
      <c r="P2737" s="377">
        <v>0</v>
      </c>
      <c r="Q2737" s="378">
        <v>0</v>
      </c>
      <c r="S2737" s="382">
        <v>0</v>
      </c>
      <c r="T2737" s="381">
        <v>0</v>
      </c>
    </row>
    <row r="2738" spans="1:20" ht="15" x14ac:dyDescent="0.25">
      <c r="A2738" s="66" t="s">
        <v>1119</v>
      </c>
      <c r="B2738" s="66" t="s">
        <v>600</v>
      </c>
      <c r="C2738" s="66"/>
      <c r="D2738" s="376">
        <v>7457</v>
      </c>
      <c r="E2738" s="66"/>
      <c r="F2738" s="66"/>
      <c r="G2738" s="66"/>
      <c r="I2738" s="66"/>
      <c r="J2738" s="66"/>
      <c r="K2738" s="66"/>
      <c r="M2738" s="377">
        <v>0</v>
      </c>
      <c r="N2738" s="378">
        <v>0</v>
      </c>
      <c r="P2738" s="377">
        <v>0</v>
      </c>
      <c r="Q2738" s="378">
        <v>0</v>
      </c>
      <c r="S2738" s="382">
        <v>0</v>
      </c>
      <c r="T2738" s="381">
        <v>0</v>
      </c>
    </row>
    <row r="2739" spans="1:20" ht="15" x14ac:dyDescent="0.25">
      <c r="A2739" s="66" t="s">
        <v>1119</v>
      </c>
      <c r="B2739" s="66" t="s">
        <v>600</v>
      </c>
      <c r="C2739" s="66"/>
      <c r="D2739" s="376">
        <v>7547</v>
      </c>
      <c r="E2739" s="66"/>
      <c r="F2739" s="66"/>
      <c r="G2739" s="66"/>
      <c r="I2739" s="66"/>
      <c r="J2739" s="66"/>
      <c r="K2739" s="66"/>
      <c r="M2739" s="377">
        <v>0</v>
      </c>
      <c r="N2739" s="378">
        <v>0</v>
      </c>
      <c r="P2739" s="377">
        <v>0</v>
      </c>
      <c r="Q2739" s="378">
        <v>0</v>
      </c>
      <c r="S2739" s="382">
        <v>0</v>
      </c>
      <c r="T2739" s="381">
        <v>0</v>
      </c>
    </row>
    <row r="2740" spans="1:20" ht="15" x14ac:dyDescent="0.25">
      <c r="A2740" s="66" t="s">
        <v>1119</v>
      </c>
      <c r="B2740" s="66" t="s">
        <v>392</v>
      </c>
      <c r="C2740" s="66"/>
      <c r="D2740" s="376">
        <v>8075</v>
      </c>
      <c r="E2740" s="66"/>
      <c r="F2740" s="66"/>
      <c r="G2740" s="66"/>
      <c r="I2740" s="66"/>
      <c r="J2740" s="66"/>
      <c r="K2740" s="66"/>
      <c r="M2740" s="377">
        <v>0</v>
      </c>
      <c r="N2740" s="378">
        <v>0</v>
      </c>
      <c r="P2740" s="377">
        <v>0</v>
      </c>
      <c r="Q2740" s="378">
        <v>0</v>
      </c>
      <c r="S2740" s="382">
        <v>0</v>
      </c>
      <c r="T2740" s="381">
        <v>0</v>
      </c>
    </row>
    <row r="2741" spans="1:20" ht="15" x14ac:dyDescent="0.25">
      <c r="A2741" s="66" t="s">
        <v>1119</v>
      </c>
      <c r="B2741" s="66" t="s">
        <v>393</v>
      </c>
      <c r="C2741" s="66"/>
      <c r="D2741" s="376">
        <v>8077</v>
      </c>
      <c r="E2741" s="66"/>
      <c r="F2741" s="66"/>
      <c r="G2741" s="66"/>
      <c r="I2741" s="66"/>
      <c r="J2741" s="66"/>
      <c r="K2741" s="66"/>
      <c r="M2741" s="377">
        <v>0</v>
      </c>
      <c r="N2741" s="378">
        <v>0</v>
      </c>
      <c r="P2741" s="377">
        <v>0</v>
      </c>
      <c r="Q2741" s="378">
        <v>0</v>
      </c>
      <c r="S2741" s="382">
        <v>0</v>
      </c>
      <c r="T2741" s="381">
        <v>0</v>
      </c>
    </row>
    <row r="2742" spans="1:20" ht="15" x14ac:dyDescent="0.25">
      <c r="A2742" s="66" t="s">
        <v>1119</v>
      </c>
      <c r="B2742" s="66" t="s">
        <v>350</v>
      </c>
      <c r="C2742" s="66"/>
      <c r="D2742" s="376">
        <v>7662</v>
      </c>
      <c r="E2742" s="66"/>
      <c r="F2742" s="66"/>
      <c r="G2742" s="66"/>
      <c r="I2742" s="66"/>
      <c r="J2742" s="66"/>
      <c r="K2742" s="66"/>
      <c r="M2742" s="377">
        <v>0</v>
      </c>
      <c r="N2742" s="378">
        <v>0</v>
      </c>
      <c r="P2742" s="377">
        <v>0</v>
      </c>
      <c r="Q2742" s="378">
        <v>0</v>
      </c>
      <c r="S2742" s="382">
        <v>0</v>
      </c>
      <c r="T2742" s="381">
        <v>0</v>
      </c>
    </row>
    <row r="2743" spans="1:20" ht="15" x14ac:dyDescent="0.25">
      <c r="A2743" s="66" t="s">
        <v>1119</v>
      </c>
      <c r="B2743" s="66" t="s">
        <v>519</v>
      </c>
      <c r="C2743" s="66"/>
      <c r="D2743" s="376">
        <v>8553</v>
      </c>
      <c r="E2743" s="66"/>
      <c r="F2743" s="66"/>
      <c r="G2743" s="66"/>
      <c r="I2743" s="66"/>
      <c r="J2743" s="66"/>
      <c r="K2743" s="66"/>
      <c r="M2743" s="377">
        <v>0</v>
      </c>
      <c r="N2743" s="378">
        <v>0</v>
      </c>
      <c r="P2743" s="377">
        <v>0</v>
      </c>
      <c r="Q2743" s="378">
        <v>0</v>
      </c>
      <c r="S2743" s="382">
        <v>0</v>
      </c>
      <c r="T2743" s="381">
        <v>0</v>
      </c>
    </row>
    <row r="2744" spans="1:20" ht="15" x14ac:dyDescent="0.25">
      <c r="A2744" s="66" t="s">
        <v>1119</v>
      </c>
      <c r="B2744" s="66" t="s">
        <v>578</v>
      </c>
      <c r="C2744" s="66"/>
      <c r="D2744" s="376">
        <v>8555</v>
      </c>
      <c r="E2744" s="66"/>
      <c r="F2744" s="66"/>
      <c r="G2744" s="66"/>
      <c r="I2744" s="66"/>
      <c r="J2744" s="66"/>
      <c r="K2744" s="66"/>
      <c r="M2744" s="377">
        <v>0</v>
      </c>
      <c r="N2744" s="378">
        <v>0</v>
      </c>
      <c r="P2744" s="377">
        <v>0</v>
      </c>
      <c r="Q2744" s="378">
        <v>0</v>
      </c>
      <c r="S2744" s="382">
        <v>0</v>
      </c>
      <c r="T2744" s="381">
        <v>0</v>
      </c>
    </row>
    <row r="2745" spans="1:20" ht="15" x14ac:dyDescent="0.25">
      <c r="A2745" s="66" t="s">
        <v>1119</v>
      </c>
      <c r="B2745" s="66" t="s">
        <v>439</v>
      </c>
      <c r="C2745" s="66"/>
      <c r="D2745" s="376">
        <v>7068</v>
      </c>
      <c r="E2745" s="66"/>
      <c r="F2745" s="66"/>
      <c r="G2745" s="66"/>
      <c r="I2745" s="66"/>
      <c r="J2745" s="66"/>
      <c r="K2745" s="66"/>
      <c r="M2745" s="377">
        <v>0</v>
      </c>
      <c r="N2745" s="378">
        <v>0</v>
      </c>
      <c r="P2745" s="377">
        <v>0</v>
      </c>
      <c r="Q2745" s="378">
        <v>0</v>
      </c>
      <c r="S2745" s="382">
        <v>0</v>
      </c>
      <c r="T2745" s="381">
        <v>0</v>
      </c>
    </row>
    <row r="2746" spans="1:20" ht="15" x14ac:dyDescent="0.25">
      <c r="A2746" s="66" t="s">
        <v>1119</v>
      </c>
      <c r="B2746" s="66" t="s">
        <v>536</v>
      </c>
      <c r="C2746" s="66"/>
      <c r="D2746" s="376">
        <v>7023</v>
      </c>
      <c r="E2746" s="66"/>
      <c r="F2746" s="66"/>
      <c r="G2746" s="66"/>
      <c r="I2746" s="66"/>
      <c r="J2746" s="66"/>
      <c r="K2746" s="66"/>
      <c r="M2746" s="377">
        <v>0</v>
      </c>
      <c r="N2746" s="378">
        <v>0</v>
      </c>
      <c r="P2746" s="377">
        <v>0</v>
      </c>
      <c r="Q2746" s="378">
        <v>0</v>
      </c>
      <c r="S2746" s="382">
        <v>0</v>
      </c>
      <c r="T2746" s="381">
        <v>0</v>
      </c>
    </row>
    <row r="2747" spans="1:20" ht="15" x14ac:dyDescent="0.25">
      <c r="A2747" s="66" t="s">
        <v>1119</v>
      </c>
      <c r="B2747" s="66" t="s">
        <v>536</v>
      </c>
      <c r="C2747" s="66"/>
      <c r="D2747" s="376">
        <v>7203</v>
      </c>
      <c r="E2747" s="66"/>
      <c r="F2747" s="66"/>
      <c r="G2747" s="66"/>
      <c r="I2747" s="66"/>
      <c r="J2747" s="66"/>
      <c r="K2747" s="66"/>
      <c r="M2747" s="377">
        <v>1</v>
      </c>
      <c r="N2747" s="378">
        <v>-700</v>
      </c>
      <c r="P2747" s="377">
        <v>0</v>
      </c>
      <c r="Q2747" s="378">
        <v>0</v>
      </c>
      <c r="S2747" s="382">
        <v>1</v>
      </c>
      <c r="T2747" s="381">
        <v>-671.33</v>
      </c>
    </row>
    <row r="2748" spans="1:20" ht="15" x14ac:dyDescent="0.25">
      <c r="A2748" s="66" t="s">
        <v>1119</v>
      </c>
      <c r="B2748" s="66" t="s">
        <v>537</v>
      </c>
      <c r="C2748" s="66"/>
      <c r="D2748" s="376">
        <v>7204</v>
      </c>
      <c r="E2748" s="66"/>
      <c r="F2748" s="66"/>
      <c r="G2748" s="66"/>
      <c r="I2748" s="66"/>
      <c r="J2748" s="66"/>
      <c r="K2748" s="66"/>
      <c r="M2748" s="377">
        <v>0</v>
      </c>
      <c r="N2748" s="378">
        <v>0</v>
      </c>
      <c r="P2748" s="377">
        <v>-154.06</v>
      </c>
      <c r="Q2748" s="378">
        <v>1</v>
      </c>
      <c r="S2748" s="382">
        <v>0</v>
      </c>
      <c r="T2748" s="381">
        <v>0</v>
      </c>
    </row>
    <row r="2749" spans="1:20" ht="15" x14ac:dyDescent="0.25">
      <c r="A2749" s="66" t="s">
        <v>1119</v>
      </c>
      <c r="B2749" s="66" t="s">
        <v>418</v>
      </c>
      <c r="C2749" s="66"/>
      <c r="D2749" s="376">
        <v>8007</v>
      </c>
      <c r="E2749" s="66"/>
      <c r="F2749" s="66"/>
      <c r="G2749" s="66"/>
      <c r="I2749" s="66"/>
      <c r="J2749" s="66"/>
      <c r="K2749" s="66"/>
      <c r="M2749" s="377">
        <v>0</v>
      </c>
      <c r="N2749" s="378">
        <v>0</v>
      </c>
      <c r="P2749" s="377">
        <v>0</v>
      </c>
      <c r="Q2749" s="378">
        <v>0</v>
      </c>
      <c r="S2749" s="382">
        <v>0</v>
      </c>
      <c r="T2749" s="381">
        <v>0</v>
      </c>
    </row>
    <row r="2750" spans="1:20" ht="15" x14ac:dyDescent="0.25">
      <c r="A2750" s="66" t="s">
        <v>1119</v>
      </c>
      <c r="B2750" s="66" t="s">
        <v>418</v>
      </c>
      <c r="C2750" s="66"/>
      <c r="D2750" s="376">
        <v>8078</v>
      </c>
      <c r="E2750" s="66"/>
      <c r="F2750" s="66"/>
      <c r="G2750" s="66"/>
      <c r="I2750" s="66"/>
      <c r="J2750" s="66"/>
      <c r="K2750" s="66"/>
      <c r="M2750" s="377">
        <v>0</v>
      </c>
      <c r="N2750" s="378">
        <v>0</v>
      </c>
      <c r="P2750" s="377">
        <v>0</v>
      </c>
      <c r="Q2750" s="378">
        <v>0</v>
      </c>
      <c r="S2750" s="382">
        <v>0</v>
      </c>
      <c r="T2750" s="381">
        <v>0</v>
      </c>
    </row>
    <row r="2751" spans="1:20" ht="15" x14ac:dyDescent="0.25">
      <c r="A2751" s="66" t="s">
        <v>1119</v>
      </c>
      <c r="B2751" s="66" t="s">
        <v>351</v>
      </c>
      <c r="C2751" s="66"/>
      <c r="D2751" s="376">
        <v>7070</v>
      </c>
      <c r="E2751" s="66"/>
      <c r="F2751" s="66"/>
      <c r="G2751" s="66"/>
      <c r="I2751" s="66"/>
      <c r="J2751" s="66"/>
      <c r="K2751" s="66"/>
      <c r="M2751" s="377">
        <v>0</v>
      </c>
      <c r="N2751" s="378">
        <v>0</v>
      </c>
      <c r="P2751" s="377">
        <v>0</v>
      </c>
      <c r="Q2751" s="378">
        <v>0</v>
      </c>
      <c r="S2751" s="382">
        <v>0</v>
      </c>
      <c r="T2751" s="381">
        <v>0</v>
      </c>
    </row>
    <row r="2752" spans="1:20" ht="15" x14ac:dyDescent="0.25">
      <c r="A2752" s="66" t="s">
        <v>1119</v>
      </c>
      <c r="B2752" s="66" t="s">
        <v>352</v>
      </c>
      <c r="C2752" s="66"/>
      <c r="D2752" s="376">
        <v>7662</v>
      </c>
      <c r="E2752" s="66"/>
      <c r="F2752" s="66"/>
      <c r="G2752" s="66"/>
      <c r="I2752" s="66"/>
      <c r="J2752" s="66"/>
      <c r="K2752" s="66"/>
      <c r="M2752" s="377">
        <v>0</v>
      </c>
      <c r="N2752" s="378">
        <v>0</v>
      </c>
      <c r="P2752" s="377">
        <v>0</v>
      </c>
      <c r="Q2752" s="378">
        <v>0</v>
      </c>
      <c r="S2752" s="382">
        <v>0</v>
      </c>
      <c r="T2752" s="381">
        <v>0</v>
      </c>
    </row>
    <row r="2753" spans="1:20" ht="15" x14ac:dyDescent="0.25">
      <c r="A2753" s="66" t="s">
        <v>1119</v>
      </c>
      <c r="B2753" s="66" t="s">
        <v>352</v>
      </c>
      <c r="C2753" s="66"/>
      <c r="D2753" s="376">
        <v>7663</v>
      </c>
      <c r="E2753" s="66"/>
      <c r="F2753" s="66"/>
      <c r="G2753" s="66"/>
      <c r="I2753" s="66"/>
      <c r="J2753" s="66"/>
      <c r="K2753" s="66"/>
      <c r="M2753" s="377">
        <v>0</v>
      </c>
      <c r="N2753" s="378">
        <v>0</v>
      </c>
      <c r="P2753" s="377">
        <v>0</v>
      </c>
      <c r="Q2753" s="378">
        <v>0</v>
      </c>
      <c r="S2753" s="382">
        <v>1</v>
      </c>
      <c r="T2753" s="381">
        <v>-1236.8900000000001</v>
      </c>
    </row>
    <row r="2754" spans="1:20" ht="15" x14ac:dyDescent="0.25">
      <c r="A2754" s="66" t="s">
        <v>1119</v>
      </c>
      <c r="B2754" s="66" t="s">
        <v>352</v>
      </c>
      <c r="C2754" s="66"/>
      <c r="D2754" s="376">
        <v>7763</v>
      </c>
      <c r="E2754" s="66"/>
      <c r="F2754" s="66"/>
      <c r="G2754" s="66"/>
      <c r="I2754" s="66"/>
      <c r="J2754" s="66"/>
      <c r="K2754" s="66"/>
      <c r="M2754" s="377">
        <v>0</v>
      </c>
      <c r="N2754" s="378">
        <v>0</v>
      </c>
      <c r="P2754" s="377">
        <v>0</v>
      </c>
      <c r="Q2754" s="378">
        <v>0</v>
      </c>
      <c r="S2754" s="382">
        <v>0</v>
      </c>
      <c r="T2754" s="381">
        <v>0</v>
      </c>
    </row>
    <row r="2755" spans="1:20" ht="15" x14ac:dyDescent="0.25">
      <c r="A2755" s="66" t="s">
        <v>1119</v>
      </c>
      <c r="B2755" s="66" t="s">
        <v>353</v>
      </c>
      <c r="C2755" s="66"/>
      <c r="D2755" s="376">
        <v>7458</v>
      </c>
      <c r="E2755" s="66"/>
      <c r="F2755" s="66"/>
      <c r="G2755" s="66"/>
      <c r="I2755" s="66"/>
      <c r="J2755" s="66"/>
      <c r="K2755" s="66"/>
      <c r="M2755" s="377">
        <v>0</v>
      </c>
      <c r="N2755" s="378">
        <v>0</v>
      </c>
      <c r="P2755" s="377">
        <v>0</v>
      </c>
      <c r="Q2755" s="378">
        <v>0</v>
      </c>
      <c r="S2755" s="382">
        <v>0</v>
      </c>
      <c r="T2755" s="381">
        <v>0</v>
      </c>
    </row>
    <row r="2756" spans="1:20" ht="15" x14ac:dyDescent="0.25">
      <c r="A2756" s="66" t="s">
        <v>1119</v>
      </c>
      <c r="B2756" s="66" t="s">
        <v>573</v>
      </c>
      <c r="C2756" s="66"/>
      <c r="D2756" s="376">
        <v>8540</v>
      </c>
      <c r="E2756" s="66"/>
      <c r="F2756" s="66"/>
      <c r="G2756" s="66"/>
      <c r="I2756" s="66"/>
      <c r="J2756" s="66"/>
      <c r="K2756" s="66"/>
      <c r="M2756" s="377">
        <v>0</v>
      </c>
      <c r="N2756" s="378">
        <v>0</v>
      </c>
      <c r="P2756" s="377">
        <v>0</v>
      </c>
      <c r="Q2756" s="378">
        <v>0</v>
      </c>
      <c r="S2756" s="382">
        <v>0</v>
      </c>
      <c r="T2756" s="381">
        <v>0</v>
      </c>
    </row>
    <row r="2757" spans="1:20" ht="15" x14ac:dyDescent="0.25">
      <c r="A2757" s="66" t="s">
        <v>1119</v>
      </c>
      <c r="B2757" s="66" t="s">
        <v>573</v>
      </c>
      <c r="C2757" s="66"/>
      <c r="D2757" s="376">
        <v>8839</v>
      </c>
      <c r="E2757" s="66"/>
      <c r="F2757" s="66"/>
      <c r="G2757" s="66"/>
      <c r="I2757" s="66"/>
      <c r="J2757" s="66"/>
      <c r="K2757" s="66"/>
      <c r="M2757" s="377">
        <v>0</v>
      </c>
      <c r="N2757" s="378">
        <v>0</v>
      </c>
      <c r="P2757" s="377">
        <v>0</v>
      </c>
      <c r="Q2757" s="378">
        <v>0</v>
      </c>
      <c r="S2757" s="382">
        <v>0</v>
      </c>
      <c r="T2757" s="381">
        <v>0</v>
      </c>
    </row>
    <row r="2758" spans="1:20" ht="15" x14ac:dyDescent="0.25">
      <c r="A2758" s="66" t="s">
        <v>1119</v>
      </c>
      <c r="B2758" s="66" t="s">
        <v>573</v>
      </c>
      <c r="C2758" s="66"/>
      <c r="D2758" s="376">
        <v>8857</v>
      </c>
      <c r="E2758" s="66"/>
      <c r="F2758" s="66"/>
      <c r="G2758" s="66"/>
      <c r="I2758" s="66"/>
      <c r="J2758" s="66"/>
      <c r="K2758" s="66"/>
      <c r="M2758" s="377">
        <v>0</v>
      </c>
      <c r="N2758" s="378">
        <v>0</v>
      </c>
      <c r="P2758" s="377">
        <v>0</v>
      </c>
      <c r="Q2758" s="378">
        <v>0</v>
      </c>
      <c r="S2758" s="382">
        <v>0</v>
      </c>
      <c r="T2758" s="381">
        <v>0</v>
      </c>
    </row>
    <row r="2759" spans="1:20" ht="15" x14ac:dyDescent="0.25">
      <c r="A2759" s="66" t="s">
        <v>1119</v>
      </c>
      <c r="B2759" s="66" t="s">
        <v>573</v>
      </c>
      <c r="C2759" s="66"/>
      <c r="D2759" s="376">
        <v>8859</v>
      </c>
      <c r="E2759" s="66"/>
      <c r="F2759" s="66"/>
      <c r="G2759" s="66"/>
      <c r="I2759" s="66"/>
      <c r="J2759" s="66"/>
      <c r="K2759" s="66"/>
      <c r="M2759" s="377">
        <v>0</v>
      </c>
      <c r="N2759" s="378">
        <v>0</v>
      </c>
      <c r="P2759" s="377">
        <v>0</v>
      </c>
      <c r="Q2759" s="378">
        <v>0</v>
      </c>
      <c r="S2759" s="382">
        <v>0</v>
      </c>
      <c r="T2759" s="381">
        <v>0</v>
      </c>
    </row>
    <row r="2760" spans="1:20" ht="15" x14ac:dyDescent="0.25">
      <c r="A2760" s="66" t="s">
        <v>1119</v>
      </c>
      <c r="B2760" s="66" t="s">
        <v>573</v>
      </c>
      <c r="C2760" s="66"/>
      <c r="D2760" s="376">
        <v>8872</v>
      </c>
      <c r="E2760" s="66"/>
      <c r="F2760" s="66"/>
      <c r="G2760" s="66"/>
      <c r="I2760" s="66"/>
      <c r="J2760" s="66"/>
      <c r="K2760" s="66"/>
      <c r="M2760" s="377">
        <v>0</v>
      </c>
      <c r="N2760" s="378">
        <v>0</v>
      </c>
      <c r="P2760" s="377">
        <v>-700</v>
      </c>
      <c r="Q2760" s="378">
        <v>1</v>
      </c>
      <c r="S2760" s="382">
        <v>0</v>
      </c>
      <c r="T2760" s="381">
        <v>0</v>
      </c>
    </row>
    <row r="2761" spans="1:20" ht="15" x14ac:dyDescent="0.25">
      <c r="A2761" s="66" t="s">
        <v>1119</v>
      </c>
      <c r="B2761" s="66" t="s">
        <v>573</v>
      </c>
      <c r="C2761" s="66"/>
      <c r="D2761" s="376">
        <v>8879</v>
      </c>
      <c r="E2761" s="66"/>
      <c r="F2761" s="66"/>
      <c r="G2761" s="66"/>
      <c r="I2761" s="66"/>
      <c r="J2761" s="66"/>
      <c r="K2761" s="66"/>
      <c r="M2761" s="377">
        <v>0</v>
      </c>
      <c r="N2761" s="378">
        <v>0</v>
      </c>
      <c r="P2761" s="377">
        <v>0</v>
      </c>
      <c r="Q2761" s="378">
        <v>0</v>
      </c>
      <c r="S2761" s="382">
        <v>0</v>
      </c>
      <c r="T2761" s="381">
        <v>0</v>
      </c>
    </row>
    <row r="2762" spans="1:20" ht="15" x14ac:dyDescent="0.25">
      <c r="A2762" s="66" t="s">
        <v>1119</v>
      </c>
      <c r="B2762" s="66" t="s">
        <v>538</v>
      </c>
      <c r="C2762" s="66"/>
      <c r="D2762" s="376">
        <v>7076</v>
      </c>
      <c r="E2762" s="66"/>
      <c r="F2762" s="66"/>
      <c r="G2762" s="66"/>
      <c r="I2762" s="66"/>
      <c r="J2762" s="66"/>
      <c r="K2762" s="66"/>
      <c r="M2762" s="377">
        <v>0</v>
      </c>
      <c r="N2762" s="378">
        <v>0</v>
      </c>
      <c r="P2762" s="377">
        <v>0</v>
      </c>
      <c r="Q2762" s="378">
        <v>0</v>
      </c>
      <c r="S2762" s="382">
        <v>0</v>
      </c>
      <c r="T2762" s="381">
        <v>0</v>
      </c>
    </row>
    <row r="2763" spans="1:20" ht="15" x14ac:dyDescent="0.25">
      <c r="A2763" s="66" t="s">
        <v>1119</v>
      </c>
      <c r="B2763" s="66" t="s">
        <v>459</v>
      </c>
      <c r="C2763" s="66"/>
      <c r="D2763" s="376">
        <v>7094</v>
      </c>
      <c r="E2763" s="66"/>
      <c r="F2763" s="66"/>
      <c r="G2763" s="66"/>
      <c r="I2763" s="66"/>
      <c r="J2763" s="66"/>
      <c r="K2763" s="66"/>
      <c r="M2763" s="377">
        <v>0</v>
      </c>
      <c r="N2763" s="378">
        <v>0</v>
      </c>
      <c r="P2763" s="377">
        <v>0</v>
      </c>
      <c r="Q2763" s="378">
        <v>0</v>
      </c>
      <c r="S2763" s="382">
        <v>3</v>
      </c>
      <c r="T2763" s="381">
        <v>-1587.16</v>
      </c>
    </row>
    <row r="2764" spans="1:20" ht="15" x14ac:dyDescent="0.25">
      <c r="A2764" s="66" t="s">
        <v>1119</v>
      </c>
      <c r="B2764" s="66" t="s">
        <v>419</v>
      </c>
      <c r="C2764" s="66"/>
      <c r="D2764" s="376">
        <v>8049</v>
      </c>
      <c r="E2764" s="66"/>
      <c r="F2764" s="66"/>
      <c r="G2764" s="66"/>
      <c r="I2764" s="66"/>
      <c r="J2764" s="66"/>
      <c r="K2764" s="66"/>
      <c r="M2764" s="377">
        <v>0</v>
      </c>
      <c r="N2764" s="378">
        <v>0</v>
      </c>
      <c r="P2764" s="377">
        <v>0</v>
      </c>
      <c r="Q2764" s="378">
        <v>0</v>
      </c>
      <c r="S2764" s="382">
        <v>0</v>
      </c>
      <c r="T2764" s="381">
        <v>0</v>
      </c>
    </row>
    <row r="2765" spans="1:20" ht="15" x14ac:dyDescent="0.25">
      <c r="A2765" s="66" t="s">
        <v>1119</v>
      </c>
      <c r="B2765" s="66" t="s">
        <v>419</v>
      </c>
      <c r="C2765" s="66"/>
      <c r="D2765" s="376">
        <v>8083</v>
      </c>
      <c r="E2765" s="66"/>
      <c r="F2765" s="66"/>
      <c r="G2765" s="66"/>
      <c r="I2765" s="66"/>
      <c r="J2765" s="66"/>
      <c r="K2765" s="66"/>
      <c r="M2765" s="377">
        <v>0</v>
      </c>
      <c r="N2765" s="378">
        <v>0</v>
      </c>
      <c r="P2765" s="377">
        <v>0</v>
      </c>
      <c r="Q2765" s="378">
        <v>0</v>
      </c>
      <c r="S2765" s="382">
        <v>0</v>
      </c>
      <c r="T2765" s="381">
        <v>0</v>
      </c>
    </row>
    <row r="2766" spans="1:20" ht="15" x14ac:dyDescent="0.25">
      <c r="A2766" s="66" t="s">
        <v>1119</v>
      </c>
      <c r="B2766" s="66" t="s">
        <v>520</v>
      </c>
      <c r="C2766" s="66"/>
      <c r="D2766" s="376">
        <v>8876</v>
      </c>
      <c r="E2766" s="66"/>
      <c r="F2766" s="66"/>
      <c r="G2766" s="66"/>
      <c r="I2766" s="66"/>
      <c r="J2766" s="66"/>
      <c r="K2766" s="66"/>
      <c r="M2766" s="377">
        <v>0</v>
      </c>
      <c r="N2766" s="378">
        <v>0</v>
      </c>
      <c r="P2766" s="377">
        <v>0</v>
      </c>
      <c r="Q2766" s="378">
        <v>0</v>
      </c>
      <c r="S2766" s="382">
        <v>0</v>
      </c>
      <c r="T2766" s="381">
        <v>0</v>
      </c>
    </row>
    <row r="2767" spans="1:20" ht="15" x14ac:dyDescent="0.25">
      <c r="A2767" s="66" t="s">
        <v>1119</v>
      </c>
      <c r="B2767" s="66" t="s">
        <v>574</v>
      </c>
      <c r="C2767" s="66"/>
      <c r="D2767" s="376">
        <v>8879</v>
      </c>
      <c r="E2767" s="66"/>
      <c r="F2767" s="66"/>
      <c r="G2767" s="66"/>
      <c r="I2767" s="66"/>
      <c r="J2767" s="66"/>
      <c r="K2767" s="66"/>
      <c r="M2767" s="377">
        <v>0</v>
      </c>
      <c r="N2767" s="378">
        <v>0</v>
      </c>
      <c r="P2767" s="377">
        <v>-400</v>
      </c>
      <c r="Q2767" s="378">
        <v>1</v>
      </c>
      <c r="S2767" s="382">
        <v>0</v>
      </c>
      <c r="T2767" s="381">
        <v>0</v>
      </c>
    </row>
    <row r="2768" spans="1:20" ht="15" x14ac:dyDescent="0.25">
      <c r="A2768" s="66" t="s">
        <v>1119</v>
      </c>
      <c r="B2768" s="66" t="s">
        <v>521</v>
      </c>
      <c r="C2768" s="66"/>
      <c r="D2768" s="376">
        <v>8880</v>
      </c>
      <c r="E2768" s="66"/>
      <c r="F2768" s="66"/>
      <c r="G2768" s="66"/>
      <c r="I2768" s="66"/>
      <c r="J2768" s="66"/>
      <c r="K2768" s="66"/>
      <c r="M2768" s="377">
        <v>0</v>
      </c>
      <c r="N2768" s="378">
        <v>0</v>
      </c>
      <c r="P2768" s="377">
        <v>0</v>
      </c>
      <c r="Q2768" s="378">
        <v>0</v>
      </c>
      <c r="S2768" s="382">
        <v>0</v>
      </c>
      <c r="T2768" s="381">
        <v>0</v>
      </c>
    </row>
    <row r="2769" spans="1:20" ht="15" x14ac:dyDescent="0.25">
      <c r="A2769" s="66" t="s">
        <v>1119</v>
      </c>
      <c r="B2769" s="66" t="s">
        <v>491</v>
      </c>
      <c r="C2769" s="66"/>
      <c r="D2769" s="376">
        <v>8500</v>
      </c>
      <c r="E2769" s="66"/>
      <c r="F2769" s="66"/>
      <c r="G2769" s="66"/>
      <c r="I2769" s="66"/>
      <c r="J2769" s="66"/>
      <c r="K2769" s="66"/>
      <c r="M2769" s="377">
        <v>0</v>
      </c>
      <c r="N2769" s="378">
        <v>0</v>
      </c>
      <c r="P2769" s="377">
        <v>0</v>
      </c>
      <c r="Q2769" s="378">
        <v>0</v>
      </c>
      <c r="S2769" s="382">
        <v>0</v>
      </c>
      <c r="T2769" s="381">
        <v>0</v>
      </c>
    </row>
    <row r="2770" spans="1:20" ht="15" x14ac:dyDescent="0.25">
      <c r="A2770" s="66" t="s">
        <v>1119</v>
      </c>
      <c r="B2770" s="66" t="s">
        <v>491</v>
      </c>
      <c r="C2770" s="66"/>
      <c r="D2770" s="376">
        <v>8512</v>
      </c>
      <c r="E2770" s="66"/>
      <c r="F2770" s="66"/>
      <c r="G2770" s="66"/>
      <c r="I2770" s="66"/>
      <c r="J2770" s="66"/>
      <c r="K2770" s="66"/>
      <c r="M2770" s="377">
        <v>0</v>
      </c>
      <c r="N2770" s="378">
        <v>0</v>
      </c>
      <c r="P2770" s="377">
        <v>0</v>
      </c>
      <c r="Q2770" s="378">
        <v>0</v>
      </c>
      <c r="S2770" s="382">
        <v>0</v>
      </c>
      <c r="T2770" s="381">
        <v>0</v>
      </c>
    </row>
    <row r="2771" spans="1:20" ht="15" x14ac:dyDescent="0.25">
      <c r="A2771" s="66" t="s">
        <v>1119</v>
      </c>
      <c r="B2771" s="66" t="s">
        <v>491</v>
      </c>
      <c r="C2771" s="66"/>
      <c r="D2771" s="376">
        <v>8528</v>
      </c>
      <c r="E2771" s="66"/>
      <c r="F2771" s="66"/>
      <c r="G2771" s="66"/>
      <c r="I2771" s="66"/>
      <c r="J2771" s="66"/>
      <c r="K2771" s="66"/>
      <c r="M2771" s="377">
        <v>0</v>
      </c>
      <c r="N2771" s="378">
        <v>0</v>
      </c>
      <c r="P2771" s="377">
        <v>0</v>
      </c>
      <c r="Q2771" s="378">
        <v>0</v>
      </c>
      <c r="S2771" s="382">
        <v>0</v>
      </c>
      <c r="T2771" s="381">
        <v>0</v>
      </c>
    </row>
    <row r="2772" spans="1:20" ht="15" x14ac:dyDescent="0.25">
      <c r="A2772" s="66" t="s">
        <v>1119</v>
      </c>
      <c r="B2772" s="66" t="s">
        <v>491</v>
      </c>
      <c r="C2772" s="66"/>
      <c r="D2772" s="376">
        <v>8540</v>
      </c>
      <c r="E2772" s="66"/>
      <c r="F2772" s="66"/>
      <c r="G2772" s="66"/>
      <c r="I2772" s="66"/>
      <c r="J2772" s="66"/>
      <c r="K2772" s="66"/>
      <c r="M2772" s="377">
        <v>0</v>
      </c>
      <c r="N2772" s="378">
        <v>0</v>
      </c>
      <c r="P2772" s="377">
        <v>0</v>
      </c>
      <c r="Q2772" s="378">
        <v>0</v>
      </c>
      <c r="S2772" s="382">
        <v>0</v>
      </c>
      <c r="T2772" s="381">
        <v>0</v>
      </c>
    </row>
    <row r="2773" spans="1:20" ht="15" x14ac:dyDescent="0.25">
      <c r="A2773" s="66" t="s">
        <v>1119</v>
      </c>
      <c r="B2773" s="66" t="s">
        <v>491</v>
      </c>
      <c r="C2773" s="66"/>
      <c r="D2773" s="376">
        <v>8552</v>
      </c>
      <c r="E2773" s="66"/>
      <c r="F2773" s="66"/>
      <c r="G2773" s="66"/>
      <c r="I2773" s="66"/>
      <c r="J2773" s="66"/>
      <c r="K2773" s="66"/>
      <c r="M2773" s="377">
        <v>0</v>
      </c>
      <c r="N2773" s="378">
        <v>0</v>
      </c>
      <c r="P2773" s="377">
        <v>0</v>
      </c>
      <c r="Q2773" s="378">
        <v>0</v>
      </c>
      <c r="S2773" s="382">
        <v>0</v>
      </c>
      <c r="T2773" s="381">
        <v>0</v>
      </c>
    </row>
    <row r="2774" spans="1:20" ht="15" x14ac:dyDescent="0.25">
      <c r="A2774" s="66" t="s">
        <v>1119</v>
      </c>
      <c r="B2774" s="66" t="s">
        <v>491</v>
      </c>
      <c r="C2774" s="66"/>
      <c r="D2774" s="376">
        <v>8690</v>
      </c>
      <c r="E2774" s="66"/>
      <c r="F2774" s="66"/>
      <c r="G2774" s="66"/>
      <c r="I2774" s="66"/>
      <c r="J2774" s="66"/>
      <c r="K2774" s="66"/>
      <c r="M2774" s="377">
        <v>0</v>
      </c>
      <c r="N2774" s="378">
        <v>0</v>
      </c>
      <c r="P2774" s="377">
        <v>0</v>
      </c>
      <c r="Q2774" s="378">
        <v>0</v>
      </c>
      <c r="S2774" s="382">
        <v>0</v>
      </c>
      <c r="T2774" s="381">
        <v>0</v>
      </c>
    </row>
    <row r="2775" spans="1:20" ht="15" x14ac:dyDescent="0.25">
      <c r="A2775" s="66" t="s">
        <v>1119</v>
      </c>
      <c r="B2775" s="66" t="s">
        <v>491</v>
      </c>
      <c r="C2775" s="66"/>
      <c r="D2775" s="376">
        <v>8810</v>
      </c>
      <c r="E2775" s="66"/>
      <c r="F2775" s="66"/>
      <c r="G2775" s="66"/>
      <c r="I2775" s="66"/>
      <c r="J2775" s="66"/>
      <c r="K2775" s="66"/>
      <c r="M2775" s="377">
        <v>0</v>
      </c>
      <c r="N2775" s="378">
        <v>0</v>
      </c>
      <c r="P2775" s="377">
        <v>0</v>
      </c>
      <c r="Q2775" s="378">
        <v>0</v>
      </c>
      <c r="S2775" s="382">
        <v>0</v>
      </c>
      <c r="T2775" s="381">
        <v>0</v>
      </c>
    </row>
    <row r="2776" spans="1:20" ht="15" x14ac:dyDescent="0.25">
      <c r="A2776" s="66" t="s">
        <v>1119</v>
      </c>
      <c r="B2776" s="66" t="s">
        <v>491</v>
      </c>
      <c r="C2776" s="66"/>
      <c r="D2776" s="376">
        <v>8817</v>
      </c>
      <c r="E2776" s="66"/>
      <c r="F2776" s="66"/>
      <c r="G2776" s="66"/>
      <c r="I2776" s="66"/>
      <c r="J2776" s="66"/>
      <c r="K2776" s="66"/>
      <c r="M2776" s="377">
        <v>0</v>
      </c>
      <c r="N2776" s="378">
        <v>0</v>
      </c>
      <c r="P2776" s="377">
        <v>0</v>
      </c>
      <c r="Q2776" s="378">
        <v>0</v>
      </c>
      <c r="S2776" s="382">
        <v>0</v>
      </c>
      <c r="T2776" s="381">
        <v>0</v>
      </c>
    </row>
    <row r="2777" spans="1:20" ht="15" x14ac:dyDescent="0.25">
      <c r="A2777" s="66" t="s">
        <v>1119</v>
      </c>
      <c r="B2777" s="66" t="s">
        <v>491</v>
      </c>
      <c r="C2777" s="66"/>
      <c r="D2777" s="376">
        <v>8823</v>
      </c>
      <c r="E2777" s="66"/>
      <c r="F2777" s="66"/>
      <c r="G2777" s="66"/>
      <c r="I2777" s="66"/>
      <c r="J2777" s="66"/>
      <c r="K2777" s="66"/>
      <c r="M2777" s="377">
        <v>0</v>
      </c>
      <c r="N2777" s="378">
        <v>0</v>
      </c>
      <c r="P2777" s="377">
        <v>0</v>
      </c>
      <c r="Q2777" s="378">
        <v>0</v>
      </c>
      <c r="S2777" s="382">
        <v>0</v>
      </c>
      <c r="T2777" s="381">
        <v>0</v>
      </c>
    </row>
    <row r="2778" spans="1:20" ht="15" x14ac:dyDescent="0.25">
      <c r="A2778" s="66" t="s">
        <v>1119</v>
      </c>
      <c r="B2778" s="66" t="s">
        <v>491</v>
      </c>
      <c r="C2778" s="66"/>
      <c r="D2778" s="376">
        <v>8824</v>
      </c>
      <c r="E2778" s="66"/>
      <c r="F2778" s="66"/>
      <c r="G2778" s="66"/>
      <c r="I2778" s="66"/>
      <c r="J2778" s="66"/>
      <c r="K2778" s="66"/>
      <c r="M2778" s="377">
        <v>0</v>
      </c>
      <c r="N2778" s="378">
        <v>0</v>
      </c>
      <c r="P2778" s="377">
        <v>-400</v>
      </c>
      <c r="Q2778" s="378">
        <v>1</v>
      </c>
      <c r="S2778" s="382">
        <v>0</v>
      </c>
      <c r="T2778" s="381">
        <v>0</v>
      </c>
    </row>
    <row r="2779" spans="1:20" ht="15" x14ac:dyDescent="0.25">
      <c r="A2779" s="66" t="s">
        <v>1119</v>
      </c>
      <c r="B2779" s="66" t="s">
        <v>491</v>
      </c>
      <c r="C2779" s="66"/>
      <c r="D2779" s="376">
        <v>8831</v>
      </c>
      <c r="E2779" s="66"/>
      <c r="F2779" s="66"/>
      <c r="G2779" s="66"/>
      <c r="I2779" s="66"/>
      <c r="J2779" s="66"/>
      <c r="K2779" s="66"/>
      <c r="M2779" s="377">
        <v>0</v>
      </c>
      <c r="N2779" s="378">
        <v>0</v>
      </c>
      <c r="P2779" s="377">
        <v>0</v>
      </c>
      <c r="Q2779" s="378">
        <v>0</v>
      </c>
      <c r="S2779" s="382">
        <v>0</v>
      </c>
      <c r="T2779" s="381">
        <v>0</v>
      </c>
    </row>
    <row r="2780" spans="1:20" ht="15" x14ac:dyDescent="0.25">
      <c r="A2780" s="66" t="s">
        <v>1119</v>
      </c>
      <c r="B2780" s="66" t="s">
        <v>491</v>
      </c>
      <c r="C2780" s="66"/>
      <c r="D2780" s="376">
        <v>8852</v>
      </c>
      <c r="E2780" s="66"/>
      <c r="F2780" s="66"/>
      <c r="G2780" s="66"/>
      <c r="I2780" s="66"/>
      <c r="J2780" s="66"/>
      <c r="K2780" s="66"/>
      <c r="M2780" s="377">
        <v>0</v>
      </c>
      <c r="N2780" s="378">
        <v>0</v>
      </c>
      <c r="P2780" s="377">
        <v>0</v>
      </c>
      <c r="Q2780" s="378">
        <v>0</v>
      </c>
      <c r="S2780" s="382">
        <v>0</v>
      </c>
      <c r="T2780" s="381">
        <v>0</v>
      </c>
    </row>
    <row r="2781" spans="1:20" ht="15" x14ac:dyDescent="0.25">
      <c r="A2781" s="66" t="s">
        <v>1119</v>
      </c>
      <c r="B2781" s="66" t="s">
        <v>491</v>
      </c>
      <c r="C2781" s="66"/>
      <c r="D2781" s="376">
        <v>8901</v>
      </c>
      <c r="E2781" s="66"/>
      <c r="F2781" s="66"/>
      <c r="G2781" s="66"/>
      <c r="I2781" s="66"/>
      <c r="J2781" s="66"/>
      <c r="K2781" s="66"/>
      <c r="M2781" s="377">
        <v>0</v>
      </c>
      <c r="N2781" s="378">
        <v>0</v>
      </c>
      <c r="P2781" s="377">
        <v>0</v>
      </c>
      <c r="Q2781" s="378">
        <v>0</v>
      </c>
      <c r="S2781" s="382">
        <v>0</v>
      </c>
      <c r="T2781" s="381">
        <v>0</v>
      </c>
    </row>
    <row r="2782" spans="1:20" ht="15" x14ac:dyDescent="0.25">
      <c r="A2782" s="66" t="s">
        <v>1119</v>
      </c>
      <c r="B2782" s="66" t="s">
        <v>491</v>
      </c>
      <c r="C2782" s="66"/>
      <c r="D2782" s="376">
        <v>8902</v>
      </c>
      <c r="E2782" s="66"/>
      <c r="F2782" s="66"/>
      <c r="G2782" s="66"/>
      <c r="I2782" s="66"/>
      <c r="J2782" s="66"/>
      <c r="K2782" s="66"/>
      <c r="M2782" s="377">
        <v>0</v>
      </c>
      <c r="N2782" s="378">
        <v>0</v>
      </c>
      <c r="P2782" s="377">
        <v>0</v>
      </c>
      <c r="Q2782" s="378">
        <v>0</v>
      </c>
      <c r="S2782" s="382">
        <v>0</v>
      </c>
      <c r="T2782" s="381">
        <v>0</v>
      </c>
    </row>
    <row r="2783" spans="1:20" ht="15" x14ac:dyDescent="0.25">
      <c r="A2783" s="66" t="s">
        <v>1119</v>
      </c>
      <c r="B2783" s="66" t="s">
        <v>354</v>
      </c>
      <c r="C2783" s="66"/>
      <c r="D2783" s="376">
        <v>7601</v>
      </c>
      <c r="E2783" s="66"/>
      <c r="F2783" s="66"/>
      <c r="G2783" s="66"/>
      <c r="I2783" s="66"/>
      <c r="J2783" s="66"/>
      <c r="K2783" s="66"/>
      <c r="M2783" s="377">
        <v>0</v>
      </c>
      <c r="N2783" s="378">
        <v>0</v>
      </c>
      <c r="P2783" s="377">
        <v>0</v>
      </c>
      <c r="Q2783" s="378">
        <v>0</v>
      </c>
      <c r="S2783" s="382">
        <v>0</v>
      </c>
      <c r="T2783" s="381">
        <v>0</v>
      </c>
    </row>
    <row r="2784" spans="1:20" ht="15" x14ac:dyDescent="0.25">
      <c r="A2784" s="66" t="s">
        <v>1119</v>
      </c>
      <c r="B2784" s="66" t="s">
        <v>354</v>
      </c>
      <c r="C2784" s="66"/>
      <c r="D2784" s="376">
        <v>7606</v>
      </c>
      <c r="E2784" s="66"/>
      <c r="F2784" s="66"/>
      <c r="G2784" s="66"/>
      <c r="I2784" s="66"/>
      <c r="J2784" s="66"/>
      <c r="K2784" s="66"/>
      <c r="M2784" s="377">
        <v>0</v>
      </c>
      <c r="N2784" s="378">
        <v>0</v>
      </c>
      <c r="P2784" s="377">
        <v>-350</v>
      </c>
      <c r="Q2784" s="378">
        <v>1</v>
      </c>
      <c r="S2784" s="382">
        <v>0</v>
      </c>
      <c r="T2784" s="381">
        <v>0</v>
      </c>
    </row>
    <row r="2785" spans="1:20" ht="15" x14ac:dyDescent="0.25">
      <c r="A2785" s="66" t="s">
        <v>1119</v>
      </c>
      <c r="B2785" s="66" t="s">
        <v>440</v>
      </c>
      <c r="C2785" s="66"/>
      <c r="D2785" s="376">
        <v>7052</v>
      </c>
      <c r="E2785" s="66"/>
      <c r="F2785" s="66"/>
      <c r="G2785" s="66"/>
      <c r="I2785" s="66"/>
      <c r="J2785" s="66"/>
      <c r="K2785" s="66"/>
      <c r="M2785" s="377">
        <v>0</v>
      </c>
      <c r="N2785" s="378">
        <v>0</v>
      </c>
      <c r="P2785" s="377">
        <v>0</v>
      </c>
      <c r="Q2785" s="378">
        <v>0</v>
      </c>
      <c r="S2785" s="382">
        <v>0</v>
      </c>
      <c r="T2785" s="381">
        <v>0</v>
      </c>
    </row>
    <row r="2786" spans="1:20" ht="15" x14ac:dyDescent="0.25">
      <c r="A2786" s="66" t="s">
        <v>1119</v>
      </c>
      <c r="B2786" s="66" t="s">
        <v>440</v>
      </c>
      <c r="C2786" s="66"/>
      <c r="D2786" s="376">
        <v>7079</v>
      </c>
      <c r="E2786" s="66"/>
      <c r="F2786" s="66"/>
      <c r="G2786" s="66"/>
      <c r="I2786" s="66"/>
      <c r="J2786" s="66"/>
      <c r="K2786" s="66"/>
      <c r="M2786" s="377">
        <v>0</v>
      </c>
      <c r="N2786" s="378">
        <v>0</v>
      </c>
      <c r="P2786" s="377">
        <v>0</v>
      </c>
      <c r="Q2786" s="378">
        <v>0</v>
      </c>
      <c r="S2786" s="382">
        <v>0</v>
      </c>
      <c r="T2786" s="381">
        <v>0</v>
      </c>
    </row>
    <row r="2787" spans="1:20" ht="15" x14ac:dyDescent="0.25">
      <c r="A2787" s="66" t="s">
        <v>1119</v>
      </c>
      <c r="B2787" s="66" t="s">
        <v>492</v>
      </c>
      <c r="C2787" s="66"/>
      <c r="D2787" s="376">
        <v>7080</v>
      </c>
      <c r="E2787" s="66"/>
      <c r="F2787" s="66"/>
      <c r="G2787" s="66"/>
      <c r="I2787" s="66"/>
      <c r="J2787" s="66"/>
      <c r="K2787" s="66"/>
      <c r="M2787" s="377">
        <v>0</v>
      </c>
      <c r="N2787" s="378">
        <v>0</v>
      </c>
      <c r="P2787" s="377">
        <v>0</v>
      </c>
      <c r="Q2787" s="378">
        <v>0</v>
      </c>
      <c r="S2787" s="382">
        <v>2</v>
      </c>
      <c r="T2787" s="381">
        <v>-1670.3600000000001</v>
      </c>
    </row>
    <row r="2788" spans="1:20" ht="15" x14ac:dyDescent="0.25">
      <c r="A2788" s="66" t="s">
        <v>1119</v>
      </c>
      <c r="B2788" s="66" t="s">
        <v>575</v>
      </c>
      <c r="C2788" s="66"/>
      <c r="D2788" s="376">
        <v>8882</v>
      </c>
      <c r="E2788" s="66"/>
      <c r="F2788" s="66"/>
      <c r="G2788" s="66"/>
      <c r="I2788" s="66"/>
      <c r="J2788" s="66"/>
      <c r="K2788" s="66"/>
      <c r="M2788" s="377">
        <v>0</v>
      </c>
      <c r="N2788" s="378">
        <v>0</v>
      </c>
      <c r="P2788" s="377">
        <v>-700</v>
      </c>
      <c r="Q2788" s="378">
        <v>1</v>
      </c>
      <c r="S2788" s="382">
        <v>0</v>
      </c>
      <c r="T2788" s="381">
        <v>0</v>
      </c>
    </row>
    <row r="2789" spans="1:20" ht="15" x14ac:dyDescent="0.25">
      <c r="A2789" s="66" t="s">
        <v>1119</v>
      </c>
      <c r="B2789" s="66" t="s">
        <v>394</v>
      </c>
      <c r="C2789" s="66"/>
      <c r="D2789" s="376">
        <v>8088</v>
      </c>
      <c r="E2789" s="66"/>
      <c r="F2789" s="66"/>
      <c r="G2789" s="66"/>
      <c r="I2789" s="66"/>
      <c r="J2789" s="66"/>
      <c r="K2789" s="66"/>
      <c r="M2789" s="377">
        <v>0</v>
      </c>
      <c r="N2789" s="378">
        <v>0</v>
      </c>
      <c r="P2789" s="377">
        <v>0</v>
      </c>
      <c r="Q2789" s="378">
        <v>0</v>
      </c>
      <c r="S2789" s="382">
        <v>0</v>
      </c>
      <c r="T2789" s="381">
        <v>0</v>
      </c>
    </row>
    <row r="2790" spans="1:20" ht="15" x14ac:dyDescent="0.25">
      <c r="A2790" s="66" t="s">
        <v>1119</v>
      </c>
      <c r="B2790" s="66" t="s">
        <v>576</v>
      </c>
      <c r="C2790" s="66"/>
      <c r="D2790" s="376">
        <v>8884</v>
      </c>
      <c r="E2790" s="66"/>
      <c r="F2790" s="66"/>
      <c r="G2790" s="66"/>
      <c r="I2790" s="66"/>
      <c r="J2790" s="66"/>
      <c r="K2790" s="66"/>
      <c r="M2790" s="377">
        <v>0</v>
      </c>
      <c r="N2790" s="378">
        <v>0</v>
      </c>
      <c r="P2790" s="377">
        <v>0</v>
      </c>
      <c r="Q2790" s="378">
        <v>0</v>
      </c>
      <c r="S2790" s="382">
        <v>0</v>
      </c>
      <c r="T2790" s="381">
        <v>0</v>
      </c>
    </row>
    <row r="2791" spans="1:20" ht="15" x14ac:dyDescent="0.25">
      <c r="A2791" s="66" t="s">
        <v>1119</v>
      </c>
      <c r="B2791" s="66" t="s">
        <v>395</v>
      </c>
      <c r="C2791" s="66"/>
      <c r="D2791" s="376">
        <v>7081</v>
      </c>
      <c r="E2791" s="66"/>
      <c r="F2791" s="66"/>
      <c r="G2791" s="66"/>
      <c r="I2791" s="66"/>
      <c r="J2791" s="66"/>
      <c r="K2791" s="66"/>
      <c r="M2791" s="377">
        <v>0</v>
      </c>
      <c r="N2791" s="378">
        <v>0</v>
      </c>
      <c r="P2791" s="377">
        <v>0</v>
      </c>
      <c r="Q2791" s="378">
        <v>0</v>
      </c>
      <c r="S2791" s="382">
        <v>0</v>
      </c>
      <c r="T2791" s="381">
        <v>0</v>
      </c>
    </row>
    <row r="2792" spans="1:20" ht="15" x14ac:dyDescent="0.25">
      <c r="A2792" s="66" t="s">
        <v>1119</v>
      </c>
      <c r="B2792" s="66" t="s">
        <v>395</v>
      </c>
      <c r="C2792" s="66"/>
      <c r="D2792" s="376">
        <v>8016</v>
      </c>
      <c r="E2792" s="66"/>
      <c r="F2792" s="66"/>
      <c r="G2792" s="66"/>
      <c r="I2792" s="66"/>
      <c r="J2792" s="66"/>
      <c r="K2792" s="66"/>
      <c r="M2792" s="377">
        <v>0</v>
      </c>
      <c r="N2792" s="378">
        <v>0</v>
      </c>
      <c r="P2792" s="377">
        <v>0</v>
      </c>
      <c r="Q2792" s="378">
        <v>0</v>
      </c>
      <c r="S2792" s="382">
        <v>0</v>
      </c>
      <c r="T2792" s="381">
        <v>0</v>
      </c>
    </row>
    <row r="2793" spans="1:20" ht="15" x14ac:dyDescent="0.25">
      <c r="A2793" s="66" t="s">
        <v>1119</v>
      </c>
      <c r="B2793" s="66" t="s">
        <v>395</v>
      </c>
      <c r="C2793" s="66"/>
      <c r="D2793" s="376">
        <v>8022</v>
      </c>
      <c r="E2793" s="66"/>
      <c r="F2793" s="66"/>
      <c r="G2793" s="66"/>
      <c r="I2793" s="66"/>
      <c r="J2793" s="66"/>
      <c r="K2793" s="66"/>
      <c r="M2793" s="377">
        <v>0</v>
      </c>
      <c r="N2793" s="378">
        <v>0</v>
      </c>
      <c r="P2793" s="377">
        <v>0</v>
      </c>
      <c r="Q2793" s="378">
        <v>0</v>
      </c>
      <c r="S2793" s="382">
        <v>0</v>
      </c>
      <c r="T2793" s="381">
        <v>0</v>
      </c>
    </row>
    <row r="2794" spans="1:20" ht="15" x14ac:dyDescent="0.25">
      <c r="A2794" s="66" t="s">
        <v>1119</v>
      </c>
      <c r="B2794" s="66" t="s">
        <v>395</v>
      </c>
      <c r="C2794" s="66"/>
      <c r="D2794" s="376">
        <v>8041</v>
      </c>
      <c r="E2794" s="66"/>
      <c r="F2794" s="66"/>
      <c r="G2794" s="66"/>
      <c r="I2794" s="66"/>
      <c r="J2794" s="66"/>
      <c r="K2794" s="66"/>
      <c r="M2794" s="377">
        <v>0</v>
      </c>
      <c r="N2794" s="378">
        <v>0</v>
      </c>
      <c r="P2794" s="377">
        <v>0</v>
      </c>
      <c r="Q2794" s="378">
        <v>0</v>
      </c>
      <c r="S2794" s="382">
        <v>0</v>
      </c>
      <c r="T2794" s="381">
        <v>0</v>
      </c>
    </row>
    <row r="2795" spans="1:20" ht="15" x14ac:dyDescent="0.25">
      <c r="A2795" s="66" t="s">
        <v>1119</v>
      </c>
      <c r="B2795" s="66" t="s">
        <v>395</v>
      </c>
      <c r="C2795" s="66"/>
      <c r="D2795" s="376">
        <v>8042</v>
      </c>
      <c r="E2795" s="66"/>
      <c r="F2795" s="66"/>
      <c r="G2795" s="66"/>
      <c r="I2795" s="66"/>
      <c r="J2795" s="66"/>
      <c r="K2795" s="66"/>
      <c r="M2795" s="377">
        <v>0</v>
      </c>
      <c r="N2795" s="378">
        <v>0</v>
      </c>
      <c r="P2795" s="377">
        <v>0</v>
      </c>
      <c r="Q2795" s="378">
        <v>0</v>
      </c>
      <c r="S2795" s="382">
        <v>0</v>
      </c>
      <c r="T2795" s="381">
        <v>0</v>
      </c>
    </row>
    <row r="2796" spans="1:20" ht="15" x14ac:dyDescent="0.25">
      <c r="A2796" s="66" t="s">
        <v>1119</v>
      </c>
      <c r="B2796" s="66" t="s">
        <v>395</v>
      </c>
      <c r="C2796" s="66"/>
      <c r="D2796" s="376">
        <v>8060</v>
      </c>
      <c r="E2796" s="66"/>
      <c r="F2796" s="66"/>
      <c r="G2796" s="66"/>
      <c r="I2796" s="66"/>
      <c r="J2796" s="66"/>
      <c r="K2796" s="66"/>
      <c r="M2796" s="377">
        <v>0</v>
      </c>
      <c r="N2796" s="378">
        <v>0</v>
      </c>
      <c r="P2796" s="377">
        <v>0</v>
      </c>
      <c r="Q2796" s="378">
        <v>0</v>
      </c>
      <c r="S2796" s="382">
        <v>0</v>
      </c>
      <c r="T2796" s="381">
        <v>0</v>
      </c>
    </row>
    <row r="2797" spans="1:20" ht="15" x14ac:dyDescent="0.25">
      <c r="A2797" s="66" t="s">
        <v>1119</v>
      </c>
      <c r="B2797" s="66" t="s">
        <v>395</v>
      </c>
      <c r="C2797" s="66"/>
      <c r="D2797" s="376">
        <v>8505</v>
      </c>
      <c r="E2797" s="66"/>
      <c r="F2797" s="66"/>
      <c r="G2797" s="66"/>
      <c r="I2797" s="66"/>
      <c r="J2797" s="66"/>
      <c r="K2797" s="66"/>
      <c r="M2797" s="377">
        <v>0</v>
      </c>
      <c r="N2797" s="378">
        <v>0</v>
      </c>
      <c r="P2797" s="377">
        <v>0</v>
      </c>
      <c r="Q2797" s="378">
        <v>0</v>
      </c>
      <c r="S2797" s="382">
        <v>0</v>
      </c>
      <c r="T2797" s="381">
        <v>0</v>
      </c>
    </row>
    <row r="2798" spans="1:20" ht="15" x14ac:dyDescent="0.25">
      <c r="A2798" s="66" t="s">
        <v>1119</v>
      </c>
      <c r="B2798" s="66" t="s">
        <v>539</v>
      </c>
      <c r="C2798" s="66"/>
      <c r="D2798" s="376">
        <v>7081</v>
      </c>
      <c r="E2798" s="66"/>
      <c r="F2798" s="66"/>
      <c r="G2798" s="66"/>
      <c r="I2798" s="66"/>
      <c r="J2798" s="66"/>
      <c r="K2798" s="66"/>
      <c r="M2798" s="377">
        <v>0</v>
      </c>
      <c r="N2798" s="378">
        <v>0</v>
      </c>
      <c r="P2798" s="377">
        <v>0</v>
      </c>
      <c r="Q2798" s="378">
        <v>0</v>
      </c>
      <c r="S2798" s="382">
        <v>0</v>
      </c>
      <c r="T2798" s="381">
        <v>0</v>
      </c>
    </row>
    <row r="2799" spans="1:20" ht="15" x14ac:dyDescent="0.25">
      <c r="A2799" s="66" t="s">
        <v>1119</v>
      </c>
      <c r="B2799" s="66" t="s">
        <v>613</v>
      </c>
      <c r="C2799" s="66"/>
      <c r="D2799" s="376">
        <v>7901</v>
      </c>
      <c r="E2799" s="66"/>
      <c r="F2799" s="66"/>
      <c r="G2799" s="66"/>
      <c r="I2799" s="66"/>
      <c r="J2799" s="66"/>
      <c r="K2799" s="66"/>
      <c r="M2799" s="377">
        <v>0</v>
      </c>
      <c r="N2799" s="378">
        <v>0</v>
      </c>
      <c r="P2799" s="377">
        <v>0</v>
      </c>
      <c r="Q2799" s="378">
        <v>0</v>
      </c>
      <c r="S2799" s="382">
        <v>0</v>
      </c>
      <c r="T2799" s="381">
        <v>0</v>
      </c>
    </row>
    <row r="2800" spans="1:20" ht="15" x14ac:dyDescent="0.25">
      <c r="A2800" s="66" t="s">
        <v>1119</v>
      </c>
      <c r="B2800" s="66" t="s">
        <v>355</v>
      </c>
      <c r="C2800" s="66"/>
      <c r="D2800" s="376">
        <v>7621</v>
      </c>
      <c r="E2800" s="66"/>
      <c r="F2800" s="66"/>
      <c r="G2800" s="66"/>
      <c r="I2800" s="66"/>
      <c r="J2800" s="66"/>
      <c r="K2800" s="66"/>
      <c r="M2800" s="377">
        <v>0</v>
      </c>
      <c r="N2800" s="378">
        <v>0</v>
      </c>
      <c r="P2800" s="377">
        <v>0</v>
      </c>
      <c r="Q2800" s="378">
        <v>0</v>
      </c>
      <c r="S2800" s="382">
        <v>0</v>
      </c>
      <c r="T2800" s="381">
        <v>0</v>
      </c>
    </row>
    <row r="2801" spans="1:20" ht="15" x14ac:dyDescent="0.25">
      <c r="A2801" s="66" t="s">
        <v>1119</v>
      </c>
      <c r="B2801" s="66" t="s">
        <v>355</v>
      </c>
      <c r="C2801" s="66"/>
      <c r="D2801" s="376">
        <v>7666</v>
      </c>
      <c r="E2801" s="66"/>
      <c r="F2801" s="66"/>
      <c r="G2801" s="66"/>
      <c r="I2801" s="66"/>
      <c r="J2801" s="66"/>
      <c r="K2801" s="66"/>
      <c r="M2801" s="377">
        <v>0</v>
      </c>
      <c r="N2801" s="378">
        <v>0</v>
      </c>
      <c r="P2801" s="377">
        <v>-400</v>
      </c>
      <c r="Q2801" s="378">
        <v>1</v>
      </c>
      <c r="S2801" s="382">
        <v>1</v>
      </c>
      <c r="T2801" s="381">
        <v>-1414.02</v>
      </c>
    </row>
    <row r="2802" spans="1:20" ht="15" x14ac:dyDescent="0.25">
      <c r="A2802" s="66" t="s">
        <v>1119</v>
      </c>
      <c r="B2802" s="66" t="s">
        <v>356</v>
      </c>
      <c r="C2802" s="66"/>
      <c r="D2802" s="376">
        <v>7670</v>
      </c>
      <c r="E2802" s="66"/>
      <c r="F2802" s="66"/>
      <c r="G2802" s="66"/>
      <c r="I2802" s="66"/>
      <c r="J2802" s="66"/>
      <c r="K2802" s="66"/>
      <c r="M2802" s="377">
        <v>0</v>
      </c>
      <c r="N2802" s="378">
        <v>0</v>
      </c>
      <c r="P2802" s="377">
        <v>0</v>
      </c>
      <c r="Q2802" s="378">
        <v>0</v>
      </c>
      <c r="S2802" s="382">
        <v>0</v>
      </c>
      <c r="T2802" s="381">
        <v>0</v>
      </c>
    </row>
    <row r="2803" spans="1:20" ht="15" x14ac:dyDescent="0.25">
      <c r="A2803" s="66" t="s">
        <v>1119</v>
      </c>
      <c r="B2803" s="66" t="s">
        <v>357</v>
      </c>
      <c r="C2803" s="66"/>
      <c r="D2803" s="376">
        <v>7608</v>
      </c>
      <c r="E2803" s="66"/>
      <c r="F2803" s="66"/>
      <c r="G2803" s="66"/>
      <c r="I2803" s="66"/>
      <c r="J2803" s="66"/>
      <c r="K2803" s="66"/>
      <c r="M2803" s="377">
        <v>0</v>
      </c>
      <c r="N2803" s="378">
        <v>0</v>
      </c>
      <c r="P2803" s="377">
        <v>0</v>
      </c>
      <c r="Q2803" s="378">
        <v>0</v>
      </c>
      <c r="S2803" s="382">
        <v>0</v>
      </c>
      <c r="T2803" s="381">
        <v>0</v>
      </c>
    </row>
    <row r="2804" spans="1:20" ht="15" x14ac:dyDescent="0.25">
      <c r="A2804" s="66" t="s">
        <v>1119</v>
      </c>
      <c r="B2804" s="66" t="s">
        <v>568</v>
      </c>
      <c r="C2804" s="66"/>
      <c r="D2804" s="376">
        <v>7830</v>
      </c>
      <c r="E2804" s="66"/>
      <c r="F2804" s="66"/>
      <c r="G2804" s="66"/>
      <c r="I2804" s="66"/>
      <c r="J2804" s="66"/>
      <c r="K2804" s="66"/>
      <c r="M2804" s="377">
        <v>0</v>
      </c>
      <c r="N2804" s="378">
        <v>0</v>
      </c>
      <c r="P2804" s="377">
        <v>0</v>
      </c>
      <c r="Q2804" s="378">
        <v>0</v>
      </c>
      <c r="S2804" s="382">
        <v>0</v>
      </c>
      <c r="T2804" s="381">
        <v>0</v>
      </c>
    </row>
    <row r="2805" spans="1:20" ht="15" x14ac:dyDescent="0.25">
      <c r="A2805" s="66" t="s">
        <v>1119</v>
      </c>
      <c r="B2805" s="66" t="s">
        <v>568</v>
      </c>
      <c r="C2805" s="66"/>
      <c r="D2805" s="376">
        <v>8889</v>
      </c>
      <c r="E2805" s="66"/>
      <c r="F2805" s="66"/>
      <c r="G2805" s="66"/>
      <c r="I2805" s="66"/>
      <c r="J2805" s="66"/>
      <c r="K2805" s="66"/>
      <c r="M2805" s="377">
        <v>0</v>
      </c>
      <c r="N2805" s="378">
        <v>0</v>
      </c>
      <c r="P2805" s="377">
        <v>0</v>
      </c>
      <c r="Q2805" s="378">
        <v>0</v>
      </c>
      <c r="S2805" s="382">
        <v>0</v>
      </c>
      <c r="T2805" s="381">
        <v>0</v>
      </c>
    </row>
    <row r="2806" spans="1:20" ht="15" x14ac:dyDescent="0.25">
      <c r="A2806" s="66" t="s">
        <v>1119</v>
      </c>
      <c r="B2806" s="66" t="s">
        <v>505</v>
      </c>
      <c r="C2806" s="66"/>
      <c r="D2806" s="376">
        <v>7470</v>
      </c>
      <c r="E2806" s="66"/>
      <c r="F2806" s="66"/>
      <c r="G2806" s="66"/>
      <c r="I2806" s="66"/>
      <c r="J2806" s="66"/>
      <c r="K2806" s="66"/>
      <c r="M2806" s="377">
        <v>0</v>
      </c>
      <c r="N2806" s="378">
        <v>0</v>
      </c>
      <c r="P2806" s="377">
        <v>0</v>
      </c>
      <c r="Q2806" s="378">
        <v>0</v>
      </c>
      <c r="S2806" s="382">
        <v>0</v>
      </c>
      <c r="T2806" s="381">
        <v>0</v>
      </c>
    </row>
    <row r="2807" spans="1:20" ht="15" x14ac:dyDescent="0.25">
      <c r="A2807" s="66" t="s">
        <v>1119</v>
      </c>
      <c r="B2807" s="66" t="s">
        <v>505</v>
      </c>
      <c r="C2807" s="66"/>
      <c r="D2807" s="376">
        <v>7502</v>
      </c>
      <c r="E2807" s="66"/>
      <c r="F2807" s="66"/>
      <c r="G2807" s="66"/>
      <c r="I2807" s="66"/>
      <c r="J2807" s="66"/>
      <c r="K2807" s="66"/>
      <c r="M2807" s="377">
        <v>0</v>
      </c>
      <c r="N2807" s="378">
        <v>0</v>
      </c>
      <c r="P2807" s="377">
        <v>0</v>
      </c>
      <c r="Q2807" s="378">
        <v>0</v>
      </c>
      <c r="S2807" s="382">
        <v>0</v>
      </c>
      <c r="T2807" s="381">
        <v>0</v>
      </c>
    </row>
    <row r="2808" spans="1:20" ht="15" x14ac:dyDescent="0.25">
      <c r="A2808" s="66" t="s">
        <v>1119</v>
      </c>
      <c r="B2808" s="66" t="s">
        <v>505</v>
      </c>
      <c r="C2808" s="66"/>
      <c r="D2808" s="376">
        <v>7512</v>
      </c>
      <c r="E2808" s="66"/>
      <c r="F2808" s="66"/>
      <c r="G2808" s="66"/>
      <c r="I2808" s="66"/>
      <c r="J2808" s="66"/>
      <c r="K2808" s="66"/>
      <c r="M2808" s="377">
        <v>0</v>
      </c>
      <c r="N2808" s="378">
        <v>0</v>
      </c>
      <c r="P2808" s="377">
        <v>0</v>
      </c>
      <c r="Q2808" s="378">
        <v>0</v>
      </c>
      <c r="S2808" s="382">
        <v>0</v>
      </c>
      <c r="T2808" s="381">
        <v>0</v>
      </c>
    </row>
    <row r="2809" spans="1:20" ht="15" x14ac:dyDescent="0.25">
      <c r="A2809" s="66" t="s">
        <v>1119</v>
      </c>
      <c r="B2809" s="66" t="s">
        <v>473</v>
      </c>
      <c r="C2809" s="66"/>
      <c r="D2809" s="376">
        <v>8030</v>
      </c>
      <c r="E2809" s="66"/>
      <c r="F2809" s="66"/>
      <c r="G2809" s="66"/>
      <c r="I2809" s="66"/>
      <c r="J2809" s="66"/>
      <c r="K2809" s="66"/>
      <c r="M2809" s="377">
        <v>0</v>
      </c>
      <c r="N2809" s="378">
        <v>0</v>
      </c>
      <c r="P2809" s="377">
        <v>0</v>
      </c>
      <c r="Q2809" s="378">
        <v>0</v>
      </c>
      <c r="S2809" s="382">
        <v>0</v>
      </c>
      <c r="T2809" s="381">
        <v>0</v>
      </c>
    </row>
    <row r="2810" spans="1:20" ht="15" x14ac:dyDescent="0.25">
      <c r="A2810" s="66" t="s">
        <v>1119</v>
      </c>
      <c r="B2810" s="66" t="s">
        <v>473</v>
      </c>
      <c r="C2810" s="66"/>
      <c r="D2810" s="376">
        <v>8501</v>
      </c>
      <c r="E2810" s="66"/>
      <c r="F2810" s="66"/>
      <c r="G2810" s="66"/>
      <c r="I2810" s="66"/>
      <c r="J2810" s="66"/>
      <c r="K2810" s="66"/>
      <c r="M2810" s="377">
        <v>0</v>
      </c>
      <c r="N2810" s="378">
        <v>0</v>
      </c>
      <c r="P2810" s="377">
        <v>0</v>
      </c>
      <c r="Q2810" s="378">
        <v>0</v>
      </c>
      <c r="S2810" s="382">
        <v>0</v>
      </c>
      <c r="T2810" s="381">
        <v>0</v>
      </c>
    </row>
    <row r="2811" spans="1:20" ht="15" x14ac:dyDescent="0.25">
      <c r="A2811" s="66" t="s">
        <v>1119</v>
      </c>
      <c r="B2811" s="66" t="s">
        <v>473</v>
      </c>
      <c r="C2811" s="66"/>
      <c r="D2811" s="376">
        <v>8530</v>
      </c>
      <c r="E2811" s="66"/>
      <c r="F2811" s="66"/>
      <c r="G2811" s="66"/>
      <c r="I2811" s="66"/>
      <c r="J2811" s="66"/>
      <c r="K2811" s="66"/>
      <c r="M2811" s="377">
        <v>0</v>
      </c>
      <c r="N2811" s="378">
        <v>0</v>
      </c>
      <c r="P2811" s="377">
        <v>0</v>
      </c>
      <c r="Q2811" s="378">
        <v>0</v>
      </c>
      <c r="S2811" s="382">
        <v>0</v>
      </c>
      <c r="T2811" s="381">
        <v>0</v>
      </c>
    </row>
    <row r="2812" spans="1:20" ht="15" x14ac:dyDescent="0.25">
      <c r="A2812" s="66" t="s">
        <v>1119</v>
      </c>
      <c r="B2812" s="66" t="s">
        <v>473</v>
      </c>
      <c r="C2812" s="66"/>
      <c r="D2812" s="376">
        <v>8605</v>
      </c>
      <c r="E2812" s="66"/>
      <c r="F2812" s="66"/>
      <c r="G2812" s="66"/>
      <c r="I2812" s="66"/>
      <c r="J2812" s="66"/>
      <c r="K2812" s="66"/>
      <c r="M2812" s="377">
        <v>0</v>
      </c>
      <c r="N2812" s="378">
        <v>0</v>
      </c>
      <c r="P2812" s="377">
        <v>0</v>
      </c>
      <c r="Q2812" s="378">
        <v>0</v>
      </c>
      <c r="S2812" s="382">
        <v>0</v>
      </c>
      <c r="T2812" s="381">
        <v>0</v>
      </c>
    </row>
    <row r="2813" spans="1:20" ht="15" x14ac:dyDescent="0.25">
      <c r="A2813" s="66" t="s">
        <v>1119</v>
      </c>
      <c r="B2813" s="66" t="s">
        <v>473</v>
      </c>
      <c r="C2813" s="66"/>
      <c r="D2813" s="376">
        <v>8608</v>
      </c>
      <c r="E2813" s="66"/>
      <c r="F2813" s="66"/>
      <c r="G2813" s="66"/>
      <c r="I2813" s="66"/>
      <c r="J2813" s="66"/>
      <c r="K2813" s="66"/>
      <c r="M2813" s="377">
        <v>0</v>
      </c>
      <c r="N2813" s="378">
        <v>0</v>
      </c>
      <c r="P2813" s="377">
        <v>0</v>
      </c>
      <c r="Q2813" s="378">
        <v>0</v>
      </c>
      <c r="S2813" s="382">
        <v>1</v>
      </c>
      <c r="T2813" s="381">
        <v>-750</v>
      </c>
    </row>
    <row r="2814" spans="1:20" ht="15" x14ac:dyDescent="0.25">
      <c r="A2814" s="66" t="s">
        <v>1119</v>
      </c>
      <c r="B2814" s="66" t="s">
        <v>473</v>
      </c>
      <c r="C2814" s="66"/>
      <c r="D2814" s="376">
        <v>8609</v>
      </c>
      <c r="E2814" s="66"/>
      <c r="F2814" s="66"/>
      <c r="G2814" s="66"/>
      <c r="I2814" s="66"/>
      <c r="J2814" s="66"/>
      <c r="K2814" s="66"/>
      <c r="M2814" s="377">
        <v>0</v>
      </c>
      <c r="N2814" s="378">
        <v>0</v>
      </c>
      <c r="P2814" s="377">
        <v>-1900</v>
      </c>
      <c r="Q2814" s="378">
        <v>4</v>
      </c>
      <c r="S2814" s="382">
        <v>1</v>
      </c>
      <c r="T2814" s="381">
        <v>-518.98</v>
      </c>
    </row>
    <row r="2815" spans="1:20" ht="15" x14ac:dyDescent="0.25">
      <c r="A2815" s="66" t="s">
        <v>1119</v>
      </c>
      <c r="B2815" s="66" t="s">
        <v>473</v>
      </c>
      <c r="C2815" s="66"/>
      <c r="D2815" s="376">
        <v>8610</v>
      </c>
      <c r="E2815" s="66"/>
      <c r="F2815" s="66"/>
      <c r="G2815" s="66"/>
      <c r="I2815" s="66"/>
      <c r="J2815" s="66"/>
      <c r="K2815" s="66"/>
      <c r="M2815" s="377">
        <v>0</v>
      </c>
      <c r="N2815" s="378">
        <v>0</v>
      </c>
      <c r="P2815" s="377">
        <v>0</v>
      </c>
      <c r="Q2815" s="378">
        <v>0</v>
      </c>
      <c r="S2815" s="382">
        <v>0</v>
      </c>
      <c r="T2815" s="381">
        <v>0</v>
      </c>
    </row>
    <row r="2816" spans="1:20" ht="15" x14ac:dyDescent="0.25">
      <c r="A2816" s="66" t="s">
        <v>1119</v>
      </c>
      <c r="B2816" s="66" t="s">
        <v>473</v>
      </c>
      <c r="C2816" s="66"/>
      <c r="D2816" s="376">
        <v>8611</v>
      </c>
      <c r="E2816" s="66"/>
      <c r="F2816" s="66"/>
      <c r="G2816" s="66"/>
      <c r="I2816" s="66"/>
      <c r="J2816" s="66"/>
      <c r="K2816" s="66"/>
      <c r="M2816" s="377">
        <v>0</v>
      </c>
      <c r="N2816" s="378">
        <v>0</v>
      </c>
      <c r="P2816" s="377">
        <v>-3332.51</v>
      </c>
      <c r="Q2816" s="378">
        <v>7</v>
      </c>
      <c r="S2816" s="382">
        <v>2</v>
      </c>
      <c r="T2816" s="381">
        <v>-2480.3599999999997</v>
      </c>
    </row>
    <row r="2817" spans="1:20" ht="15" x14ac:dyDescent="0.25">
      <c r="A2817" s="66" t="s">
        <v>1119</v>
      </c>
      <c r="B2817" s="66" t="s">
        <v>473</v>
      </c>
      <c r="C2817" s="66"/>
      <c r="D2817" s="376">
        <v>8618</v>
      </c>
      <c r="E2817" s="66"/>
      <c r="F2817" s="66"/>
      <c r="G2817" s="66"/>
      <c r="I2817" s="66"/>
      <c r="J2817" s="66"/>
      <c r="K2817" s="66"/>
      <c r="M2817" s="377">
        <v>0</v>
      </c>
      <c r="N2817" s="378">
        <v>0</v>
      </c>
      <c r="P2817" s="377">
        <v>-3070.2200000000003</v>
      </c>
      <c r="Q2817" s="378">
        <v>5</v>
      </c>
      <c r="S2817" s="382">
        <v>1</v>
      </c>
      <c r="T2817" s="381">
        <v>-918.75</v>
      </c>
    </row>
    <row r="2818" spans="1:20" ht="15" x14ac:dyDescent="0.25">
      <c r="A2818" s="66" t="s">
        <v>1119</v>
      </c>
      <c r="B2818" s="66" t="s">
        <v>473</v>
      </c>
      <c r="C2818" s="66"/>
      <c r="D2818" s="376">
        <v>8619</v>
      </c>
      <c r="E2818" s="66"/>
      <c r="F2818" s="66"/>
      <c r="G2818" s="66"/>
      <c r="I2818" s="66"/>
      <c r="J2818" s="66"/>
      <c r="K2818" s="66"/>
      <c r="M2818" s="377">
        <v>0</v>
      </c>
      <c r="N2818" s="378">
        <v>0</v>
      </c>
      <c r="P2818" s="377">
        <v>0</v>
      </c>
      <c r="Q2818" s="378">
        <v>0</v>
      </c>
      <c r="S2818" s="382">
        <v>0</v>
      </c>
      <c r="T2818" s="381">
        <v>0</v>
      </c>
    </row>
    <row r="2819" spans="1:20" ht="15" x14ac:dyDescent="0.25">
      <c r="A2819" s="66" t="s">
        <v>1119</v>
      </c>
      <c r="B2819" s="66" t="s">
        <v>473</v>
      </c>
      <c r="C2819" s="66"/>
      <c r="D2819" s="376">
        <v>8629</v>
      </c>
      <c r="E2819" s="66"/>
      <c r="F2819" s="66"/>
      <c r="G2819" s="66"/>
      <c r="I2819" s="66"/>
      <c r="J2819" s="66"/>
      <c r="K2819" s="66"/>
      <c r="M2819" s="377">
        <v>0</v>
      </c>
      <c r="N2819" s="378">
        <v>0</v>
      </c>
      <c r="P2819" s="377">
        <v>-800</v>
      </c>
      <c r="Q2819" s="378">
        <v>2</v>
      </c>
      <c r="S2819" s="382">
        <v>0</v>
      </c>
      <c r="T2819" s="381">
        <v>0</v>
      </c>
    </row>
    <row r="2820" spans="1:20" ht="15" x14ac:dyDescent="0.25">
      <c r="A2820" s="66" t="s">
        <v>1119</v>
      </c>
      <c r="B2820" s="66" t="s">
        <v>473</v>
      </c>
      <c r="C2820" s="66"/>
      <c r="D2820" s="376">
        <v>8638</v>
      </c>
      <c r="E2820" s="66"/>
      <c r="F2820" s="66"/>
      <c r="G2820" s="66"/>
      <c r="I2820" s="66"/>
      <c r="J2820" s="66"/>
      <c r="K2820" s="66"/>
      <c r="M2820" s="377">
        <v>0</v>
      </c>
      <c r="N2820" s="378">
        <v>0</v>
      </c>
      <c r="P2820" s="377">
        <v>-700</v>
      </c>
      <c r="Q2820" s="378">
        <v>1</v>
      </c>
      <c r="S2820" s="382">
        <v>1</v>
      </c>
      <c r="T2820" s="381">
        <v>-491.26</v>
      </c>
    </row>
    <row r="2821" spans="1:20" ht="15" x14ac:dyDescent="0.25">
      <c r="A2821" s="66" t="s">
        <v>1119</v>
      </c>
      <c r="B2821" s="66" t="s">
        <v>473</v>
      </c>
      <c r="C2821" s="66"/>
      <c r="D2821" s="376">
        <v>8648</v>
      </c>
      <c r="E2821" s="66"/>
      <c r="F2821" s="66"/>
      <c r="G2821" s="66"/>
      <c r="I2821" s="66"/>
      <c r="J2821" s="66"/>
      <c r="K2821" s="66"/>
      <c r="M2821" s="377">
        <v>0</v>
      </c>
      <c r="N2821" s="378">
        <v>0</v>
      </c>
      <c r="P2821" s="377">
        <v>0</v>
      </c>
      <c r="Q2821" s="378">
        <v>0</v>
      </c>
      <c r="S2821" s="382">
        <v>0</v>
      </c>
      <c r="T2821" s="381">
        <v>0</v>
      </c>
    </row>
    <row r="2822" spans="1:20" ht="15" x14ac:dyDescent="0.25">
      <c r="A2822" s="66" t="s">
        <v>1119</v>
      </c>
      <c r="B2822" s="66" t="s">
        <v>473</v>
      </c>
      <c r="C2822" s="66"/>
      <c r="D2822" s="376">
        <v>8691</v>
      </c>
      <c r="E2822" s="66"/>
      <c r="F2822" s="66"/>
      <c r="G2822" s="66"/>
      <c r="I2822" s="66"/>
      <c r="J2822" s="66"/>
      <c r="K2822" s="66"/>
      <c r="M2822" s="377">
        <v>0</v>
      </c>
      <c r="N2822" s="378">
        <v>0</v>
      </c>
      <c r="P2822" s="377">
        <v>0</v>
      </c>
      <c r="Q2822" s="378">
        <v>0</v>
      </c>
      <c r="S2822" s="382">
        <v>0</v>
      </c>
      <c r="T2822" s="381">
        <v>0</v>
      </c>
    </row>
    <row r="2823" spans="1:20" ht="15" x14ac:dyDescent="0.25">
      <c r="A2823" s="66" t="s">
        <v>1119</v>
      </c>
      <c r="B2823" s="66" t="s">
        <v>460</v>
      </c>
      <c r="C2823" s="66"/>
      <c r="D2823" s="376">
        <v>7047</v>
      </c>
      <c r="E2823" s="66"/>
      <c r="F2823" s="66"/>
      <c r="G2823" s="66"/>
      <c r="I2823" s="66"/>
      <c r="J2823" s="66"/>
      <c r="K2823" s="66"/>
      <c r="M2823" s="377">
        <v>0</v>
      </c>
      <c r="N2823" s="378">
        <v>0</v>
      </c>
      <c r="P2823" s="377">
        <v>0</v>
      </c>
      <c r="Q2823" s="378">
        <v>0</v>
      </c>
      <c r="S2823" s="382">
        <v>0</v>
      </c>
      <c r="T2823" s="381">
        <v>0</v>
      </c>
    </row>
    <row r="2824" spans="1:20" ht="15" x14ac:dyDescent="0.25">
      <c r="A2824" s="66" t="s">
        <v>1119</v>
      </c>
      <c r="B2824" s="66" t="s">
        <v>460</v>
      </c>
      <c r="C2824" s="66"/>
      <c r="D2824" s="376">
        <v>7087</v>
      </c>
      <c r="E2824" s="66"/>
      <c r="F2824" s="66"/>
      <c r="G2824" s="66"/>
      <c r="I2824" s="66"/>
      <c r="J2824" s="66"/>
      <c r="K2824" s="66"/>
      <c r="M2824" s="377">
        <v>0</v>
      </c>
      <c r="N2824" s="378">
        <v>0</v>
      </c>
      <c r="P2824" s="377">
        <v>0</v>
      </c>
      <c r="Q2824" s="378">
        <v>0</v>
      </c>
      <c r="S2824" s="382">
        <v>6</v>
      </c>
      <c r="T2824" s="381">
        <v>-5042.7699999999995</v>
      </c>
    </row>
    <row r="2825" spans="1:20" ht="15" x14ac:dyDescent="0.25">
      <c r="A2825" s="66" t="s">
        <v>1119</v>
      </c>
      <c r="B2825" s="66" t="s">
        <v>540</v>
      </c>
      <c r="C2825" s="66"/>
      <c r="D2825" s="376">
        <v>7083</v>
      </c>
      <c r="E2825" s="66"/>
      <c r="F2825" s="66"/>
      <c r="G2825" s="66"/>
      <c r="I2825" s="66"/>
      <c r="J2825" s="66"/>
      <c r="K2825" s="66"/>
      <c r="M2825" s="377">
        <v>0</v>
      </c>
      <c r="N2825" s="378">
        <v>0</v>
      </c>
      <c r="P2825" s="377">
        <v>0</v>
      </c>
      <c r="Q2825" s="378">
        <v>0</v>
      </c>
      <c r="S2825" s="382">
        <v>2</v>
      </c>
      <c r="T2825" s="381">
        <v>-799.5</v>
      </c>
    </row>
    <row r="2826" spans="1:20" ht="15" x14ac:dyDescent="0.25">
      <c r="A2826" s="66" t="s">
        <v>1119</v>
      </c>
      <c r="B2826" s="66" t="s">
        <v>540</v>
      </c>
      <c r="C2826" s="66"/>
      <c r="D2826" s="376">
        <v>7086</v>
      </c>
      <c r="E2826" s="66"/>
      <c r="F2826" s="66"/>
      <c r="G2826" s="66"/>
      <c r="I2826" s="66"/>
      <c r="J2826" s="66"/>
      <c r="K2826" s="66"/>
      <c r="M2826" s="377">
        <v>0</v>
      </c>
      <c r="N2826" s="378">
        <v>0</v>
      </c>
      <c r="P2826" s="377">
        <v>0</v>
      </c>
      <c r="Q2826" s="378">
        <v>0</v>
      </c>
      <c r="S2826" s="382">
        <v>0</v>
      </c>
      <c r="T2826" s="381">
        <v>0</v>
      </c>
    </row>
    <row r="2827" spans="1:20" ht="15" x14ac:dyDescent="0.25">
      <c r="A2827" s="66" t="s">
        <v>1119</v>
      </c>
      <c r="B2827" s="66" t="s">
        <v>540</v>
      </c>
      <c r="C2827" s="66"/>
      <c r="D2827" s="376">
        <v>7088</v>
      </c>
      <c r="E2827" s="66"/>
      <c r="F2827" s="66"/>
      <c r="G2827" s="66"/>
      <c r="I2827" s="66"/>
      <c r="J2827" s="66"/>
      <c r="K2827" s="66"/>
      <c r="M2827" s="377">
        <v>0</v>
      </c>
      <c r="N2827" s="378">
        <v>0</v>
      </c>
      <c r="P2827" s="377">
        <v>0</v>
      </c>
      <c r="Q2827" s="378">
        <v>0</v>
      </c>
      <c r="S2827" s="382">
        <v>0</v>
      </c>
      <c r="T2827" s="381">
        <v>0</v>
      </c>
    </row>
    <row r="2828" spans="1:20" ht="15" x14ac:dyDescent="0.25">
      <c r="A2828" s="66" t="s">
        <v>1119</v>
      </c>
      <c r="B2828" s="66" t="s">
        <v>495</v>
      </c>
      <c r="C2828" s="66"/>
      <c r="D2828" s="376">
        <v>8501</v>
      </c>
      <c r="E2828" s="66"/>
      <c r="F2828" s="66"/>
      <c r="G2828" s="66"/>
      <c r="I2828" s="66"/>
      <c r="J2828" s="66"/>
      <c r="K2828" s="66"/>
      <c r="M2828" s="377">
        <v>0</v>
      </c>
      <c r="N2828" s="378">
        <v>0</v>
      </c>
      <c r="P2828" s="377">
        <v>0</v>
      </c>
      <c r="Q2828" s="378">
        <v>0</v>
      </c>
      <c r="S2828" s="382">
        <v>0</v>
      </c>
      <c r="T2828" s="381">
        <v>0</v>
      </c>
    </row>
    <row r="2829" spans="1:20" ht="15" x14ac:dyDescent="0.25">
      <c r="A2829" s="66" t="s">
        <v>1119</v>
      </c>
      <c r="B2829" s="66" t="s">
        <v>358</v>
      </c>
      <c r="C2829" s="66"/>
      <c r="D2829" s="376">
        <v>7458</v>
      </c>
      <c r="E2829" s="66"/>
      <c r="F2829" s="66"/>
      <c r="G2829" s="66"/>
      <c r="I2829" s="66"/>
      <c r="J2829" s="66"/>
      <c r="K2829" s="66"/>
      <c r="M2829" s="377">
        <v>0</v>
      </c>
      <c r="N2829" s="378">
        <v>0</v>
      </c>
      <c r="P2829" s="377">
        <v>0</v>
      </c>
      <c r="Q2829" s="378">
        <v>0</v>
      </c>
      <c r="S2829" s="382">
        <v>0</v>
      </c>
      <c r="T2829" s="381">
        <v>0</v>
      </c>
    </row>
    <row r="2830" spans="1:20" ht="15" x14ac:dyDescent="0.25">
      <c r="A2830" s="66" t="s">
        <v>1119</v>
      </c>
      <c r="B2830" s="66" t="s">
        <v>700</v>
      </c>
      <c r="C2830" s="66"/>
      <c r="D2830" s="376">
        <v>7044</v>
      </c>
      <c r="E2830" s="66"/>
      <c r="F2830" s="66"/>
      <c r="G2830" s="66"/>
      <c r="I2830" s="66"/>
      <c r="J2830" s="66"/>
      <c r="K2830" s="66"/>
      <c r="M2830" s="377">
        <v>0</v>
      </c>
      <c r="N2830" s="378">
        <v>0</v>
      </c>
      <c r="P2830" s="377">
        <v>0</v>
      </c>
      <c r="Q2830" s="378">
        <v>0</v>
      </c>
      <c r="S2830" s="382">
        <v>0</v>
      </c>
      <c r="T2830" s="381">
        <v>0</v>
      </c>
    </row>
    <row r="2831" spans="1:20" ht="15" x14ac:dyDescent="0.25">
      <c r="A2831" s="66" t="s">
        <v>1119</v>
      </c>
      <c r="B2831" s="66" t="s">
        <v>420</v>
      </c>
      <c r="C2831" s="66"/>
      <c r="D2831" s="376">
        <v>8034</v>
      </c>
      <c r="E2831" s="66"/>
      <c r="F2831" s="66"/>
      <c r="G2831" s="66"/>
      <c r="I2831" s="66"/>
      <c r="J2831" s="66"/>
      <c r="K2831" s="66"/>
      <c r="M2831" s="377">
        <v>0</v>
      </c>
      <c r="N2831" s="378">
        <v>0</v>
      </c>
      <c r="P2831" s="377">
        <v>0</v>
      </c>
      <c r="Q2831" s="378">
        <v>0</v>
      </c>
      <c r="S2831" s="382">
        <v>0</v>
      </c>
      <c r="T2831" s="381">
        <v>0</v>
      </c>
    </row>
    <row r="2832" spans="1:20" ht="15" x14ac:dyDescent="0.25">
      <c r="A2832" s="66" t="s">
        <v>1119</v>
      </c>
      <c r="B2832" s="66" t="s">
        <v>420</v>
      </c>
      <c r="C2832" s="66"/>
      <c r="D2832" s="376">
        <v>8043</v>
      </c>
      <c r="E2832" s="66"/>
      <c r="F2832" s="66"/>
      <c r="G2832" s="66"/>
      <c r="I2832" s="66"/>
      <c r="J2832" s="66"/>
      <c r="K2832" s="66"/>
      <c r="M2832" s="377">
        <v>0</v>
      </c>
      <c r="N2832" s="378">
        <v>0</v>
      </c>
      <c r="P2832" s="377">
        <v>-700</v>
      </c>
      <c r="Q2832" s="378">
        <v>1</v>
      </c>
      <c r="S2832" s="382">
        <v>0</v>
      </c>
      <c r="T2832" s="381">
        <v>0</v>
      </c>
    </row>
    <row r="2833" spans="1:20" ht="15" x14ac:dyDescent="0.25">
      <c r="A2833" s="66" t="s">
        <v>1119</v>
      </c>
      <c r="B2833" s="66" t="s">
        <v>359</v>
      </c>
      <c r="C2833" s="66"/>
      <c r="D2833" s="376">
        <v>7463</v>
      </c>
      <c r="E2833" s="66"/>
      <c r="F2833" s="66"/>
      <c r="G2833" s="66"/>
      <c r="I2833" s="66"/>
      <c r="J2833" s="66"/>
      <c r="K2833" s="66"/>
      <c r="M2833" s="377">
        <v>0</v>
      </c>
      <c r="N2833" s="378">
        <v>0</v>
      </c>
      <c r="P2833" s="377">
        <v>0</v>
      </c>
      <c r="Q2833" s="378">
        <v>0</v>
      </c>
      <c r="S2833" s="382">
        <v>0</v>
      </c>
      <c r="T2833" s="381">
        <v>0</v>
      </c>
    </row>
    <row r="2834" spans="1:20" ht="15" x14ac:dyDescent="0.25">
      <c r="A2834" s="66" t="s">
        <v>1119</v>
      </c>
      <c r="B2834" s="66" t="s">
        <v>360</v>
      </c>
      <c r="C2834" s="66"/>
      <c r="D2834" s="376">
        <v>7057</v>
      </c>
      <c r="E2834" s="66"/>
      <c r="F2834" s="66"/>
      <c r="G2834" s="66"/>
      <c r="I2834" s="66"/>
      <c r="J2834" s="66"/>
      <c r="K2834" s="66"/>
      <c r="M2834" s="377">
        <v>0</v>
      </c>
      <c r="N2834" s="378">
        <v>0</v>
      </c>
      <c r="P2834" s="377">
        <v>-844.29</v>
      </c>
      <c r="Q2834" s="378">
        <v>2</v>
      </c>
      <c r="S2834" s="382">
        <v>0</v>
      </c>
      <c r="T2834" s="381">
        <v>0</v>
      </c>
    </row>
    <row r="2835" spans="1:20" ht="15" x14ac:dyDescent="0.25">
      <c r="A2835" s="66" t="s">
        <v>1119</v>
      </c>
      <c r="B2835" s="66" t="s">
        <v>605</v>
      </c>
      <c r="C2835" s="66"/>
      <c r="D2835" s="376">
        <v>7420</v>
      </c>
      <c r="E2835" s="66"/>
      <c r="F2835" s="66"/>
      <c r="G2835" s="66"/>
      <c r="I2835" s="66"/>
      <c r="J2835" s="66"/>
      <c r="K2835" s="66"/>
      <c r="M2835" s="377">
        <v>0</v>
      </c>
      <c r="N2835" s="378">
        <v>0</v>
      </c>
      <c r="P2835" s="377">
        <v>0</v>
      </c>
      <c r="Q2835" s="378">
        <v>0</v>
      </c>
      <c r="S2835" s="382">
        <v>0</v>
      </c>
      <c r="T2835" s="381">
        <v>0</v>
      </c>
    </row>
    <row r="2836" spans="1:20" ht="15" x14ac:dyDescent="0.25">
      <c r="A2836" s="66" t="s">
        <v>1119</v>
      </c>
      <c r="B2836" s="66" t="s">
        <v>605</v>
      </c>
      <c r="C2836" s="66"/>
      <c r="D2836" s="376">
        <v>7456</v>
      </c>
      <c r="E2836" s="66"/>
      <c r="F2836" s="66"/>
      <c r="G2836" s="66"/>
      <c r="I2836" s="66"/>
      <c r="J2836" s="66"/>
      <c r="K2836" s="66"/>
      <c r="M2836" s="377">
        <v>0</v>
      </c>
      <c r="N2836" s="378">
        <v>0</v>
      </c>
      <c r="P2836" s="377">
        <v>0</v>
      </c>
      <c r="Q2836" s="378">
        <v>0</v>
      </c>
      <c r="S2836" s="382">
        <v>0</v>
      </c>
      <c r="T2836" s="381">
        <v>0</v>
      </c>
    </row>
    <row r="2837" spans="1:20" ht="15" x14ac:dyDescent="0.25">
      <c r="A2837" s="66" t="s">
        <v>1119</v>
      </c>
      <c r="B2837" s="66" t="s">
        <v>605</v>
      </c>
      <c r="C2837" s="66"/>
      <c r="D2837" s="376">
        <v>7465</v>
      </c>
      <c r="E2837" s="66"/>
      <c r="F2837" s="66"/>
      <c r="G2837" s="66"/>
      <c r="I2837" s="66"/>
      <c r="J2837" s="66"/>
      <c r="K2837" s="66"/>
      <c r="M2837" s="377">
        <v>0</v>
      </c>
      <c r="N2837" s="378">
        <v>0</v>
      </c>
      <c r="P2837" s="377">
        <v>0</v>
      </c>
      <c r="Q2837" s="378">
        <v>0</v>
      </c>
      <c r="S2837" s="382">
        <v>0</v>
      </c>
      <c r="T2837" s="381">
        <v>0</v>
      </c>
    </row>
    <row r="2838" spans="1:20" ht="15" x14ac:dyDescent="0.25">
      <c r="A2838" s="66" t="s">
        <v>1119</v>
      </c>
      <c r="B2838" s="66" t="s">
        <v>522</v>
      </c>
      <c r="C2838" s="66"/>
      <c r="D2838" s="376">
        <v>7059</v>
      </c>
      <c r="E2838" s="66"/>
      <c r="F2838" s="66"/>
      <c r="G2838" s="66"/>
      <c r="I2838" s="66"/>
      <c r="J2838" s="66"/>
      <c r="K2838" s="66"/>
      <c r="M2838" s="377">
        <v>0</v>
      </c>
      <c r="N2838" s="378">
        <v>0</v>
      </c>
      <c r="P2838" s="377">
        <v>-700</v>
      </c>
      <c r="Q2838" s="378">
        <v>1</v>
      </c>
      <c r="S2838" s="382">
        <v>0</v>
      </c>
      <c r="T2838" s="381">
        <v>0</v>
      </c>
    </row>
    <row r="2839" spans="1:20" ht="15" x14ac:dyDescent="0.25">
      <c r="A2839" s="66" t="s">
        <v>1119</v>
      </c>
      <c r="B2839" s="66" t="s">
        <v>361</v>
      </c>
      <c r="C2839" s="66"/>
      <c r="D2839" s="376">
        <v>7675</v>
      </c>
      <c r="E2839" s="66"/>
      <c r="F2839" s="66"/>
      <c r="G2839" s="66"/>
      <c r="I2839" s="66"/>
      <c r="J2839" s="66"/>
      <c r="K2839" s="66"/>
      <c r="M2839" s="377">
        <v>0</v>
      </c>
      <c r="N2839" s="378">
        <v>0</v>
      </c>
      <c r="P2839" s="377">
        <v>0</v>
      </c>
      <c r="Q2839" s="378">
        <v>0</v>
      </c>
      <c r="S2839" s="382">
        <v>0</v>
      </c>
      <c r="T2839" s="381">
        <v>0</v>
      </c>
    </row>
    <row r="2840" spans="1:20" ht="15" x14ac:dyDescent="0.25">
      <c r="A2840" s="66" t="s">
        <v>1119</v>
      </c>
      <c r="B2840" s="66" t="s">
        <v>361</v>
      </c>
      <c r="C2840" s="66"/>
      <c r="D2840" s="376">
        <v>7676</v>
      </c>
      <c r="E2840" s="66"/>
      <c r="F2840" s="66"/>
      <c r="G2840" s="66"/>
      <c r="I2840" s="66"/>
      <c r="J2840" s="66"/>
      <c r="K2840" s="66"/>
      <c r="M2840" s="377">
        <v>0</v>
      </c>
      <c r="N2840" s="378">
        <v>0</v>
      </c>
      <c r="P2840" s="377">
        <v>0</v>
      </c>
      <c r="Q2840" s="378">
        <v>0</v>
      </c>
      <c r="S2840" s="382">
        <v>0</v>
      </c>
      <c r="T2840" s="381">
        <v>0</v>
      </c>
    </row>
    <row r="2841" spans="1:20" ht="15" x14ac:dyDescent="0.25">
      <c r="A2841" s="66" t="s">
        <v>1119</v>
      </c>
      <c r="B2841" s="66" t="s">
        <v>361</v>
      </c>
      <c r="C2841" s="66"/>
      <c r="D2841" s="376">
        <v>7882</v>
      </c>
      <c r="E2841" s="66"/>
      <c r="F2841" s="66"/>
      <c r="G2841" s="66"/>
      <c r="I2841" s="66"/>
      <c r="J2841" s="66"/>
      <c r="K2841" s="66"/>
      <c r="M2841" s="377">
        <v>0</v>
      </c>
      <c r="N2841" s="378">
        <v>0</v>
      </c>
      <c r="P2841" s="377">
        <v>0</v>
      </c>
      <c r="Q2841" s="378">
        <v>0</v>
      </c>
      <c r="S2841" s="382">
        <v>0</v>
      </c>
      <c r="T2841" s="381">
        <v>0</v>
      </c>
    </row>
    <row r="2842" spans="1:20" ht="15" x14ac:dyDescent="0.25">
      <c r="A2842" s="66" t="s">
        <v>1119</v>
      </c>
      <c r="B2842" s="66" t="s">
        <v>446</v>
      </c>
      <c r="C2842" s="66"/>
      <c r="D2842" s="376">
        <v>7675</v>
      </c>
      <c r="E2842" s="66"/>
      <c r="F2842" s="66"/>
      <c r="G2842" s="66"/>
      <c r="I2842" s="66"/>
      <c r="J2842" s="66"/>
      <c r="K2842" s="66"/>
      <c r="M2842" s="377">
        <v>0</v>
      </c>
      <c r="N2842" s="378">
        <v>0</v>
      </c>
      <c r="P2842" s="377">
        <v>0</v>
      </c>
      <c r="Q2842" s="378">
        <v>0</v>
      </c>
      <c r="S2842" s="382">
        <v>0</v>
      </c>
      <c r="T2842" s="381">
        <v>0</v>
      </c>
    </row>
    <row r="2843" spans="1:20" ht="15" x14ac:dyDescent="0.25">
      <c r="A2843" s="66" t="s">
        <v>1119</v>
      </c>
      <c r="B2843" s="66" t="s">
        <v>446</v>
      </c>
      <c r="C2843" s="66"/>
      <c r="D2843" s="376">
        <v>8012</v>
      </c>
      <c r="E2843" s="66"/>
      <c r="F2843" s="66"/>
      <c r="G2843" s="66"/>
      <c r="I2843" s="66"/>
      <c r="J2843" s="66"/>
      <c r="K2843" s="66"/>
      <c r="M2843" s="377">
        <v>0</v>
      </c>
      <c r="N2843" s="378">
        <v>0</v>
      </c>
      <c r="P2843" s="377">
        <v>0</v>
      </c>
      <c r="Q2843" s="378">
        <v>0</v>
      </c>
      <c r="S2843" s="382">
        <v>0</v>
      </c>
      <c r="T2843" s="381">
        <v>0</v>
      </c>
    </row>
    <row r="2844" spans="1:20" ht="15" x14ac:dyDescent="0.25">
      <c r="A2844" s="66" t="s">
        <v>1119</v>
      </c>
      <c r="B2844" s="66" t="s">
        <v>446</v>
      </c>
      <c r="C2844" s="66"/>
      <c r="D2844" s="376">
        <v>8016</v>
      </c>
      <c r="E2844" s="66"/>
      <c r="F2844" s="66"/>
      <c r="G2844" s="66"/>
      <c r="I2844" s="66"/>
      <c r="J2844" s="66"/>
      <c r="K2844" s="66"/>
      <c r="M2844" s="377">
        <v>0</v>
      </c>
      <c r="N2844" s="378">
        <v>0</v>
      </c>
      <c r="P2844" s="377">
        <v>0</v>
      </c>
      <c r="Q2844" s="378">
        <v>0</v>
      </c>
      <c r="S2844" s="382">
        <v>0</v>
      </c>
      <c r="T2844" s="381">
        <v>0</v>
      </c>
    </row>
    <row r="2845" spans="1:20" ht="15" x14ac:dyDescent="0.25">
      <c r="A2845" s="66" t="s">
        <v>1119</v>
      </c>
      <c r="B2845" s="66" t="s">
        <v>446</v>
      </c>
      <c r="C2845" s="66"/>
      <c r="D2845" s="376">
        <v>8080</v>
      </c>
      <c r="E2845" s="66"/>
      <c r="F2845" s="66"/>
      <c r="G2845" s="66"/>
      <c r="I2845" s="66"/>
      <c r="J2845" s="66"/>
      <c r="K2845" s="66"/>
      <c r="M2845" s="377">
        <v>0</v>
      </c>
      <c r="N2845" s="378">
        <v>0</v>
      </c>
      <c r="P2845" s="377">
        <v>0</v>
      </c>
      <c r="Q2845" s="378">
        <v>0</v>
      </c>
      <c r="S2845" s="382">
        <v>0</v>
      </c>
      <c r="T2845" s="381">
        <v>0</v>
      </c>
    </row>
    <row r="2846" spans="1:20" ht="15" x14ac:dyDescent="0.25">
      <c r="A2846" s="66" t="s">
        <v>1119</v>
      </c>
      <c r="B2846" s="66" t="s">
        <v>474</v>
      </c>
      <c r="C2846" s="66"/>
      <c r="D2846" s="376">
        <v>7675</v>
      </c>
      <c r="E2846" s="66"/>
      <c r="F2846" s="66"/>
      <c r="G2846" s="66"/>
      <c r="I2846" s="66"/>
      <c r="J2846" s="66"/>
      <c r="K2846" s="66"/>
      <c r="M2846" s="377">
        <v>0</v>
      </c>
      <c r="N2846" s="378">
        <v>0</v>
      </c>
      <c r="P2846" s="377">
        <v>0</v>
      </c>
      <c r="Q2846" s="378">
        <v>0</v>
      </c>
      <c r="S2846" s="382">
        <v>0</v>
      </c>
      <c r="T2846" s="381">
        <v>0</v>
      </c>
    </row>
    <row r="2847" spans="1:20" ht="15" x14ac:dyDescent="0.25">
      <c r="A2847" s="66" t="s">
        <v>1119</v>
      </c>
      <c r="B2847" s="66" t="s">
        <v>474</v>
      </c>
      <c r="C2847" s="66"/>
      <c r="D2847" s="376">
        <v>7882</v>
      </c>
      <c r="E2847" s="66"/>
      <c r="F2847" s="66"/>
      <c r="G2847" s="66"/>
      <c r="I2847" s="66"/>
      <c r="J2847" s="66"/>
      <c r="K2847" s="66"/>
      <c r="M2847" s="377">
        <v>0</v>
      </c>
      <c r="N2847" s="378">
        <v>0</v>
      </c>
      <c r="P2847" s="377">
        <v>0</v>
      </c>
      <c r="Q2847" s="378">
        <v>0</v>
      </c>
      <c r="S2847" s="382">
        <v>0</v>
      </c>
      <c r="T2847" s="381">
        <v>0</v>
      </c>
    </row>
    <row r="2848" spans="1:20" ht="15" x14ac:dyDescent="0.25">
      <c r="A2848" s="66" t="s">
        <v>1119</v>
      </c>
      <c r="B2848" s="66" t="s">
        <v>474</v>
      </c>
      <c r="C2848" s="66"/>
      <c r="D2848" s="376">
        <v>8520</v>
      </c>
      <c r="E2848" s="66"/>
      <c r="F2848" s="66"/>
      <c r="G2848" s="66"/>
      <c r="I2848" s="66"/>
      <c r="J2848" s="66"/>
      <c r="K2848" s="66"/>
      <c r="M2848" s="377">
        <v>0</v>
      </c>
      <c r="N2848" s="378">
        <v>0</v>
      </c>
      <c r="P2848" s="377">
        <v>0</v>
      </c>
      <c r="Q2848" s="378">
        <v>0</v>
      </c>
      <c r="S2848" s="382">
        <v>0</v>
      </c>
      <c r="T2848" s="381">
        <v>0</v>
      </c>
    </row>
    <row r="2849" spans="1:20" ht="15" x14ac:dyDescent="0.25">
      <c r="A2849" s="66" t="s">
        <v>1119</v>
      </c>
      <c r="B2849" s="66" t="s">
        <v>474</v>
      </c>
      <c r="C2849" s="66"/>
      <c r="D2849" s="376">
        <v>8561</v>
      </c>
      <c r="E2849" s="66"/>
      <c r="F2849" s="66"/>
      <c r="G2849" s="66"/>
      <c r="I2849" s="66"/>
      <c r="J2849" s="66"/>
      <c r="K2849" s="66"/>
      <c r="M2849" s="377">
        <v>0</v>
      </c>
      <c r="N2849" s="378">
        <v>0</v>
      </c>
      <c r="P2849" s="377">
        <v>0</v>
      </c>
      <c r="Q2849" s="378">
        <v>0</v>
      </c>
      <c r="S2849" s="382">
        <v>0</v>
      </c>
      <c r="T2849" s="381">
        <v>0</v>
      </c>
    </row>
    <row r="2850" spans="1:20" ht="15" x14ac:dyDescent="0.25">
      <c r="A2850" s="66" t="s">
        <v>1119</v>
      </c>
      <c r="B2850" s="66" t="s">
        <v>474</v>
      </c>
      <c r="C2850" s="66"/>
      <c r="D2850" s="376">
        <v>8690</v>
      </c>
      <c r="E2850" s="66"/>
      <c r="F2850" s="66"/>
      <c r="G2850" s="66"/>
      <c r="I2850" s="66"/>
      <c r="J2850" s="66"/>
      <c r="K2850" s="66"/>
      <c r="M2850" s="377">
        <v>0</v>
      </c>
      <c r="N2850" s="378">
        <v>0</v>
      </c>
      <c r="P2850" s="377">
        <v>0</v>
      </c>
      <c r="Q2850" s="378">
        <v>0</v>
      </c>
      <c r="S2850" s="382">
        <v>0</v>
      </c>
      <c r="T2850" s="381">
        <v>0</v>
      </c>
    </row>
    <row r="2851" spans="1:20" ht="15" x14ac:dyDescent="0.25">
      <c r="A2851" s="66" t="s">
        <v>1119</v>
      </c>
      <c r="B2851" s="66" t="s">
        <v>474</v>
      </c>
      <c r="C2851" s="66"/>
      <c r="D2851" s="376">
        <v>8691</v>
      </c>
      <c r="E2851" s="66"/>
      <c r="F2851" s="66"/>
      <c r="G2851" s="66"/>
      <c r="I2851" s="66"/>
      <c r="J2851" s="66"/>
      <c r="K2851" s="66"/>
      <c r="M2851" s="377">
        <v>0</v>
      </c>
      <c r="N2851" s="378">
        <v>0</v>
      </c>
      <c r="P2851" s="377">
        <v>0</v>
      </c>
      <c r="Q2851" s="378">
        <v>0</v>
      </c>
      <c r="S2851" s="382">
        <v>0</v>
      </c>
      <c r="T2851" s="381">
        <v>0</v>
      </c>
    </row>
    <row r="2852" spans="1:20" ht="15" x14ac:dyDescent="0.25">
      <c r="A2852" s="66" t="s">
        <v>1119</v>
      </c>
      <c r="B2852" s="66" t="s">
        <v>523</v>
      </c>
      <c r="C2852" s="66"/>
      <c r="D2852" s="376">
        <v>7060</v>
      </c>
      <c r="E2852" s="66"/>
      <c r="F2852" s="66"/>
      <c r="G2852" s="66"/>
      <c r="I2852" s="66"/>
      <c r="J2852" s="66"/>
      <c r="K2852" s="66"/>
      <c r="M2852" s="377">
        <v>0</v>
      </c>
      <c r="N2852" s="378">
        <v>0</v>
      </c>
      <c r="P2852" s="377">
        <v>0</v>
      </c>
      <c r="Q2852" s="378">
        <v>0</v>
      </c>
      <c r="S2852" s="382">
        <v>0</v>
      </c>
      <c r="T2852" s="381">
        <v>0</v>
      </c>
    </row>
    <row r="2853" spans="1:20" ht="15" x14ac:dyDescent="0.25">
      <c r="A2853" s="66" t="s">
        <v>1119</v>
      </c>
      <c r="B2853" s="66" t="s">
        <v>523</v>
      </c>
      <c r="C2853" s="66"/>
      <c r="D2853" s="376">
        <v>7069</v>
      </c>
      <c r="E2853" s="66"/>
      <c r="F2853" s="66"/>
      <c r="G2853" s="66"/>
      <c r="I2853" s="66"/>
      <c r="J2853" s="66"/>
      <c r="K2853" s="66"/>
      <c r="M2853" s="377">
        <v>0</v>
      </c>
      <c r="N2853" s="378">
        <v>0</v>
      </c>
      <c r="P2853" s="377">
        <v>0</v>
      </c>
      <c r="Q2853" s="378">
        <v>0</v>
      </c>
      <c r="S2853" s="382">
        <v>0</v>
      </c>
      <c r="T2853" s="381">
        <v>0</v>
      </c>
    </row>
    <row r="2854" spans="1:20" ht="15" x14ac:dyDescent="0.25">
      <c r="A2854" s="66" t="s">
        <v>1119</v>
      </c>
      <c r="B2854" s="66" t="s">
        <v>506</v>
      </c>
      <c r="C2854" s="66"/>
      <c r="D2854" s="376">
        <v>7470</v>
      </c>
      <c r="E2854" s="66"/>
      <c r="F2854" s="66"/>
      <c r="G2854" s="66"/>
      <c r="I2854" s="66"/>
      <c r="J2854" s="66"/>
      <c r="K2854" s="66"/>
      <c r="M2854" s="377">
        <v>0</v>
      </c>
      <c r="N2854" s="378">
        <v>0</v>
      </c>
      <c r="P2854" s="377">
        <v>0</v>
      </c>
      <c r="Q2854" s="378">
        <v>0</v>
      </c>
      <c r="S2854" s="382">
        <v>0</v>
      </c>
      <c r="T2854" s="381">
        <v>0</v>
      </c>
    </row>
    <row r="2855" spans="1:20" ht="15" x14ac:dyDescent="0.25">
      <c r="A2855" s="66" t="s">
        <v>1119</v>
      </c>
      <c r="B2855" s="66" t="s">
        <v>461</v>
      </c>
      <c r="C2855" s="66"/>
      <c r="D2855" s="376">
        <v>7030</v>
      </c>
      <c r="E2855" s="66"/>
      <c r="F2855" s="66"/>
      <c r="G2855" s="66"/>
      <c r="I2855" s="66"/>
      <c r="J2855" s="66"/>
      <c r="K2855" s="66"/>
      <c r="M2855" s="377">
        <v>0</v>
      </c>
      <c r="N2855" s="378">
        <v>0</v>
      </c>
      <c r="P2855" s="377">
        <v>0</v>
      </c>
      <c r="Q2855" s="378">
        <v>0</v>
      </c>
      <c r="S2855" s="382">
        <v>0</v>
      </c>
      <c r="T2855" s="381">
        <v>0</v>
      </c>
    </row>
    <row r="2856" spans="1:20" ht="15" x14ac:dyDescent="0.25">
      <c r="A2856" s="66" t="s">
        <v>1119</v>
      </c>
      <c r="B2856" s="66" t="s">
        <v>461</v>
      </c>
      <c r="C2856" s="66"/>
      <c r="D2856" s="376">
        <v>7076</v>
      </c>
      <c r="E2856" s="66"/>
      <c r="F2856" s="66"/>
      <c r="G2856" s="66"/>
      <c r="I2856" s="66"/>
      <c r="J2856" s="66"/>
      <c r="K2856" s="66"/>
      <c r="M2856" s="377">
        <v>0</v>
      </c>
      <c r="N2856" s="378">
        <v>0</v>
      </c>
      <c r="P2856" s="377">
        <v>0</v>
      </c>
      <c r="Q2856" s="378">
        <v>0</v>
      </c>
      <c r="S2856" s="382">
        <v>0</v>
      </c>
      <c r="T2856" s="381">
        <v>0</v>
      </c>
    </row>
    <row r="2857" spans="1:20" ht="15" x14ac:dyDescent="0.25">
      <c r="A2857" s="66" t="s">
        <v>1119</v>
      </c>
      <c r="B2857" s="66" t="s">
        <v>461</v>
      </c>
      <c r="C2857" s="66"/>
      <c r="D2857" s="376">
        <v>7086</v>
      </c>
      <c r="E2857" s="66"/>
      <c r="F2857" s="66"/>
      <c r="G2857" s="66"/>
      <c r="I2857" s="66"/>
      <c r="J2857" s="66"/>
      <c r="K2857" s="66"/>
      <c r="M2857" s="377">
        <v>0</v>
      </c>
      <c r="N2857" s="378">
        <v>0</v>
      </c>
      <c r="P2857" s="377">
        <v>0</v>
      </c>
      <c r="Q2857" s="378">
        <v>0</v>
      </c>
      <c r="S2857" s="382">
        <v>0</v>
      </c>
      <c r="T2857" s="381">
        <v>0</v>
      </c>
    </row>
    <row r="2858" spans="1:20" ht="15" x14ac:dyDescent="0.25">
      <c r="A2858" s="66" t="s">
        <v>1119</v>
      </c>
      <c r="B2858" s="66" t="s">
        <v>461</v>
      </c>
      <c r="C2858" s="66"/>
      <c r="D2858" s="376">
        <v>7087</v>
      </c>
      <c r="E2858" s="66"/>
      <c r="F2858" s="66"/>
      <c r="G2858" s="66"/>
      <c r="I2858" s="66"/>
      <c r="J2858" s="66"/>
      <c r="K2858" s="66"/>
      <c r="M2858" s="377">
        <v>0</v>
      </c>
      <c r="N2858" s="378">
        <v>0</v>
      </c>
      <c r="P2858" s="377">
        <v>0</v>
      </c>
      <c r="Q2858" s="378">
        <v>0</v>
      </c>
      <c r="S2858" s="382">
        <v>0</v>
      </c>
      <c r="T2858" s="381">
        <v>0</v>
      </c>
    </row>
    <row r="2859" spans="1:20" ht="15" x14ac:dyDescent="0.25">
      <c r="A2859" s="66" t="s">
        <v>1119</v>
      </c>
      <c r="B2859" s="66" t="s">
        <v>461</v>
      </c>
      <c r="C2859" s="66"/>
      <c r="D2859" s="376">
        <v>17086</v>
      </c>
      <c r="E2859" s="66"/>
      <c r="F2859" s="66"/>
      <c r="G2859" s="66"/>
      <c r="I2859" s="66"/>
      <c r="J2859" s="66"/>
      <c r="K2859" s="66"/>
      <c r="M2859" s="377">
        <v>0</v>
      </c>
      <c r="N2859" s="378">
        <v>0</v>
      </c>
      <c r="P2859" s="377">
        <v>0</v>
      </c>
      <c r="Q2859" s="378">
        <v>0</v>
      </c>
      <c r="S2859" s="382">
        <v>0</v>
      </c>
      <c r="T2859" s="381">
        <v>0</v>
      </c>
    </row>
    <row r="2860" spans="1:20" ht="15" x14ac:dyDescent="0.25">
      <c r="A2860" s="66" t="s">
        <v>1119</v>
      </c>
      <c r="B2860" s="66" t="s">
        <v>442</v>
      </c>
      <c r="C2860" s="66"/>
      <c r="D2860" s="376">
        <v>7006</v>
      </c>
      <c r="E2860" s="66"/>
      <c r="F2860" s="66"/>
      <c r="G2860" s="66"/>
      <c r="I2860" s="66"/>
      <c r="J2860" s="66"/>
      <c r="K2860" s="66"/>
      <c r="M2860" s="377">
        <v>0</v>
      </c>
      <c r="N2860" s="378">
        <v>0</v>
      </c>
      <c r="P2860" s="377">
        <v>0</v>
      </c>
      <c r="Q2860" s="378">
        <v>0</v>
      </c>
      <c r="S2860" s="382">
        <v>0</v>
      </c>
      <c r="T2860" s="381">
        <v>0</v>
      </c>
    </row>
    <row r="2861" spans="1:20" ht="15" x14ac:dyDescent="0.25">
      <c r="A2861" s="66" t="s">
        <v>1119</v>
      </c>
      <c r="B2861" s="66" t="s">
        <v>447</v>
      </c>
      <c r="C2861" s="66"/>
      <c r="D2861" s="376">
        <v>8030</v>
      </c>
      <c r="E2861" s="66"/>
      <c r="F2861" s="66"/>
      <c r="G2861" s="66"/>
      <c r="I2861" s="66"/>
      <c r="J2861" s="66"/>
      <c r="K2861" s="66"/>
      <c r="M2861" s="377">
        <v>0</v>
      </c>
      <c r="N2861" s="378">
        <v>0</v>
      </c>
      <c r="P2861" s="377">
        <v>0</v>
      </c>
      <c r="Q2861" s="378">
        <v>0</v>
      </c>
      <c r="S2861" s="382">
        <v>0</v>
      </c>
      <c r="T2861" s="381">
        <v>0</v>
      </c>
    </row>
    <row r="2862" spans="1:20" ht="15" x14ac:dyDescent="0.25">
      <c r="A2862" s="66" t="s">
        <v>1119</v>
      </c>
      <c r="B2862" s="66" t="s">
        <v>447</v>
      </c>
      <c r="C2862" s="66"/>
      <c r="D2862" s="376">
        <v>8051</v>
      </c>
      <c r="E2862" s="66"/>
      <c r="F2862" s="66"/>
      <c r="G2862" s="66"/>
      <c r="I2862" s="66"/>
      <c r="J2862" s="66"/>
      <c r="K2862" s="66"/>
      <c r="M2862" s="377">
        <v>0</v>
      </c>
      <c r="N2862" s="378">
        <v>0</v>
      </c>
      <c r="P2862" s="377">
        <v>0</v>
      </c>
      <c r="Q2862" s="378">
        <v>0</v>
      </c>
      <c r="S2862" s="382">
        <v>0</v>
      </c>
      <c r="T2862" s="381">
        <v>0</v>
      </c>
    </row>
    <row r="2863" spans="1:20" ht="15" x14ac:dyDescent="0.25">
      <c r="A2863" s="66" t="s">
        <v>1119</v>
      </c>
      <c r="B2863" s="66" t="s">
        <v>447</v>
      </c>
      <c r="C2863" s="66"/>
      <c r="D2863" s="376">
        <v>8061</v>
      </c>
      <c r="E2863" s="66"/>
      <c r="F2863" s="66"/>
      <c r="G2863" s="66"/>
      <c r="I2863" s="66"/>
      <c r="J2863" s="66"/>
      <c r="K2863" s="66"/>
      <c r="M2863" s="377">
        <v>0</v>
      </c>
      <c r="N2863" s="378">
        <v>0</v>
      </c>
      <c r="P2863" s="377">
        <v>0</v>
      </c>
      <c r="Q2863" s="378">
        <v>0</v>
      </c>
      <c r="S2863" s="382">
        <v>0</v>
      </c>
      <c r="T2863" s="381">
        <v>0</v>
      </c>
    </row>
    <row r="2864" spans="1:20" ht="15" x14ac:dyDescent="0.25">
      <c r="A2864" s="66" t="s">
        <v>1119</v>
      </c>
      <c r="B2864" s="66" t="s">
        <v>447</v>
      </c>
      <c r="C2864" s="66"/>
      <c r="D2864" s="376">
        <v>8063</v>
      </c>
      <c r="E2864" s="66"/>
      <c r="F2864" s="66"/>
      <c r="G2864" s="66"/>
      <c r="I2864" s="66"/>
      <c r="J2864" s="66"/>
      <c r="K2864" s="66"/>
      <c r="M2864" s="377">
        <v>0</v>
      </c>
      <c r="N2864" s="378">
        <v>0</v>
      </c>
      <c r="P2864" s="377">
        <v>0</v>
      </c>
      <c r="Q2864" s="378">
        <v>0</v>
      </c>
      <c r="S2864" s="382">
        <v>0</v>
      </c>
      <c r="T2864" s="381">
        <v>0</v>
      </c>
    </row>
    <row r="2865" spans="1:20" ht="15" x14ac:dyDescent="0.25">
      <c r="A2865" s="66" t="s">
        <v>1119</v>
      </c>
      <c r="B2865" s="66" t="s">
        <v>447</v>
      </c>
      <c r="C2865" s="66"/>
      <c r="D2865" s="376">
        <v>8066</v>
      </c>
      <c r="E2865" s="66"/>
      <c r="F2865" s="66"/>
      <c r="G2865" s="66"/>
      <c r="I2865" s="66"/>
      <c r="J2865" s="66"/>
      <c r="K2865" s="66"/>
      <c r="M2865" s="377">
        <v>0</v>
      </c>
      <c r="N2865" s="378">
        <v>0</v>
      </c>
      <c r="P2865" s="377">
        <v>-400</v>
      </c>
      <c r="Q2865" s="378">
        <v>1</v>
      </c>
      <c r="S2865" s="382">
        <v>0</v>
      </c>
      <c r="T2865" s="381">
        <v>0</v>
      </c>
    </row>
    <row r="2866" spans="1:20" ht="15" x14ac:dyDescent="0.25">
      <c r="A2866" s="66" t="s">
        <v>1119</v>
      </c>
      <c r="B2866" s="66" t="s">
        <v>447</v>
      </c>
      <c r="C2866" s="66"/>
      <c r="D2866" s="376">
        <v>8086</v>
      </c>
      <c r="E2866" s="66"/>
      <c r="F2866" s="66"/>
      <c r="G2866" s="66"/>
      <c r="I2866" s="66"/>
      <c r="J2866" s="66"/>
      <c r="K2866" s="66"/>
      <c r="M2866" s="377">
        <v>0</v>
      </c>
      <c r="N2866" s="378">
        <v>0</v>
      </c>
      <c r="P2866" s="377">
        <v>0</v>
      </c>
      <c r="Q2866" s="378">
        <v>0</v>
      </c>
      <c r="S2866" s="382">
        <v>0</v>
      </c>
      <c r="T2866" s="381">
        <v>0</v>
      </c>
    </row>
    <row r="2867" spans="1:20" ht="15" x14ac:dyDescent="0.25">
      <c r="A2867" s="66" t="s">
        <v>1119</v>
      </c>
      <c r="B2867" s="66" t="s">
        <v>447</v>
      </c>
      <c r="C2867" s="66"/>
      <c r="D2867" s="376">
        <v>8093</v>
      </c>
      <c r="E2867" s="66"/>
      <c r="F2867" s="66"/>
      <c r="G2867" s="66"/>
      <c r="I2867" s="66"/>
      <c r="J2867" s="66"/>
      <c r="K2867" s="66"/>
      <c r="M2867" s="377">
        <v>0</v>
      </c>
      <c r="N2867" s="378">
        <v>0</v>
      </c>
      <c r="P2867" s="377">
        <v>0</v>
      </c>
      <c r="Q2867" s="378">
        <v>0</v>
      </c>
      <c r="S2867" s="382">
        <v>0</v>
      </c>
      <c r="T2867" s="381">
        <v>0</v>
      </c>
    </row>
    <row r="2868" spans="1:20" ht="15" x14ac:dyDescent="0.25">
      <c r="A2868" s="66" t="s">
        <v>1119</v>
      </c>
      <c r="B2868" s="66" t="s">
        <v>447</v>
      </c>
      <c r="C2868" s="66"/>
      <c r="D2868" s="376">
        <v>8096</v>
      </c>
      <c r="E2868" s="66"/>
      <c r="F2868" s="66"/>
      <c r="G2868" s="66"/>
      <c r="I2868" s="66"/>
      <c r="J2868" s="66"/>
      <c r="K2868" s="66"/>
      <c r="M2868" s="377">
        <v>0</v>
      </c>
      <c r="N2868" s="378">
        <v>0</v>
      </c>
      <c r="P2868" s="377">
        <v>0</v>
      </c>
      <c r="Q2868" s="378">
        <v>0</v>
      </c>
      <c r="S2868" s="382">
        <v>0</v>
      </c>
      <c r="T2868" s="381">
        <v>0</v>
      </c>
    </row>
    <row r="2869" spans="1:20" ht="15" x14ac:dyDescent="0.25">
      <c r="A2869" s="66" t="s">
        <v>1119</v>
      </c>
      <c r="B2869" s="66" t="s">
        <v>447</v>
      </c>
      <c r="C2869" s="66"/>
      <c r="D2869" s="376">
        <v>8097</v>
      </c>
      <c r="E2869" s="66"/>
      <c r="F2869" s="66"/>
      <c r="G2869" s="66"/>
      <c r="I2869" s="66"/>
      <c r="J2869" s="66"/>
      <c r="K2869" s="66"/>
      <c r="M2869" s="377">
        <v>0</v>
      </c>
      <c r="N2869" s="378">
        <v>0</v>
      </c>
      <c r="P2869" s="377">
        <v>0</v>
      </c>
      <c r="Q2869" s="378">
        <v>0</v>
      </c>
      <c r="S2869" s="382">
        <v>0</v>
      </c>
      <c r="T2869" s="381">
        <v>0</v>
      </c>
    </row>
    <row r="2870" spans="1:20" ht="15" x14ac:dyDescent="0.25">
      <c r="A2870" s="66" t="s">
        <v>1119</v>
      </c>
      <c r="B2870" s="66" t="s">
        <v>606</v>
      </c>
      <c r="C2870" s="66"/>
      <c r="D2870" s="376">
        <v>7421</v>
      </c>
      <c r="E2870" s="66"/>
      <c r="F2870" s="66"/>
      <c r="G2870" s="66"/>
      <c r="I2870" s="66"/>
      <c r="J2870" s="66"/>
      <c r="K2870" s="66"/>
      <c r="M2870" s="377">
        <v>0</v>
      </c>
      <c r="N2870" s="378">
        <v>0</v>
      </c>
      <c r="P2870" s="377">
        <v>0</v>
      </c>
      <c r="Q2870" s="378">
        <v>0</v>
      </c>
      <c r="S2870" s="382">
        <v>0</v>
      </c>
      <c r="T2870" s="381">
        <v>0</v>
      </c>
    </row>
    <row r="2871" spans="1:20" ht="15" x14ac:dyDescent="0.25">
      <c r="A2871" s="66" t="s">
        <v>1119</v>
      </c>
      <c r="B2871" s="66" t="s">
        <v>606</v>
      </c>
      <c r="C2871" s="66"/>
      <c r="D2871" s="376">
        <v>7430</v>
      </c>
      <c r="E2871" s="66"/>
      <c r="F2871" s="66"/>
      <c r="G2871" s="66"/>
      <c r="I2871" s="66"/>
      <c r="J2871" s="66"/>
      <c r="K2871" s="66"/>
      <c r="M2871" s="377">
        <v>0</v>
      </c>
      <c r="N2871" s="378">
        <v>0</v>
      </c>
      <c r="P2871" s="377">
        <v>0</v>
      </c>
      <c r="Q2871" s="378">
        <v>0</v>
      </c>
      <c r="S2871" s="382">
        <v>0</v>
      </c>
      <c r="T2871" s="381">
        <v>0</v>
      </c>
    </row>
    <row r="2872" spans="1:20" ht="15" x14ac:dyDescent="0.25">
      <c r="A2872" s="66" t="s">
        <v>1119</v>
      </c>
      <c r="B2872" s="66" t="s">
        <v>606</v>
      </c>
      <c r="C2872" s="66"/>
      <c r="D2872" s="376">
        <v>7435</v>
      </c>
      <c r="E2872" s="66"/>
      <c r="F2872" s="66"/>
      <c r="G2872" s="66"/>
      <c r="I2872" s="66"/>
      <c r="J2872" s="66"/>
      <c r="K2872" s="66"/>
      <c r="M2872" s="377">
        <v>0</v>
      </c>
      <c r="N2872" s="378">
        <v>0</v>
      </c>
      <c r="P2872" s="377">
        <v>0</v>
      </c>
      <c r="Q2872" s="378">
        <v>0</v>
      </c>
      <c r="S2872" s="382">
        <v>0</v>
      </c>
      <c r="T2872" s="381">
        <v>0</v>
      </c>
    </row>
    <row r="2873" spans="1:20" ht="15" x14ac:dyDescent="0.25">
      <c r="A2873" s="66" t="s">
        <v>1119</v>
      </c>
      <c r="B2873" s="66" t="s">
        <v>606</v>
      </c>
      <c r="C2873" s="66"/>
      <c r="D2873" s="376">
        <v>7438</v>
      </c>
      <c r="E2873" s="66"/>
      <c r="F2873" s="66"/>
      <c r="G2873" s="66"/>
      <c r="I2873" s="66"/>
      <c r="J2873" s="66"/>
      <c r="K2873" s="66"/>
      <c r="M2873" s="377">
        <v>0</v>
      </c>
      <c r="N2873" s="378">
        <v>0</v>
      </c>
      <c r="P2873" s="377">
        <v>0</v>
      </c>
      <c r="Q2873" s="378">
        <v>0</v>
      </c>
      <c r="S2873" s="382">
        <v>0</v>
      </c>
      <c r="T2873" s="381">
        <v>0</v>
      </c>
    </row>
    <row r="2874" spans="1:20" ht="15" x14ac:dyDescent="0.25">
      <c r="A2874" s="66" t="s">
        <v>1119</v>
      </c>
      <c r="B2874" s="66" t="s">
        <v>606</v>
      </c>
      <c r="C2874" s="66"/>
      <c r="D2874" s="376">
        <v>7480</v>
      </c>
      <c r="E2874" s="66"/>
      <c r="F2874" s="66"/>
      <c r="G2874" s="66"/>
      <c r="I2874" s="66"/>
      <c r="J2874" s="66"/>
      <c r="K2874" s="66"/>
      <c r="M2874" s="377">
        <v>0</v>
      </c>
      <c r="N2874" s="378">
        <v>0</v>
      </c>
      <c r="P2874" s="377">
        <v>0</v>
      </c>
      <c r="Q2874" s="378">
        <v>0</v>
      </c>
      <c r="S2874" s="382">
        <v>0</v>
      </c>
      <c r="T2874" s="381">
        <v>0</v>
      </c>
    </row>
    <row r="2875" spans="1:20" ht="15" x14ac:dyDescent="0.25">
      <c r="A2875" s="66" t="s">
        <v>1119</v>
      </c>
      <c r="B2875" s="66" t="s">
        <v>462</v>
      </c>
      <c r="C2875" s="66"/>
      <c r="D2875" s="376">
        <v>7093</v>
      </c>
      <c r="E2875" s="66"/>
      <c r="F2875" s="66"/>
      <c r="G2875" s="66"/>
      <c r="I2875" s="66"/>
      <c r="J2875" s="66"/>
      <c r="K2875" s="66"/>
      <c r="M2875" s="377">
        <v>0</v>
      </c>
      <c r="N2875" s="378">
        <v>0</v>
      </c>
      <c r="P2875" s="377">
        <v>-700</v>
      </c>
      <c r="Q2875" s="378">
        <v>1</v>
      </c>
      <c r="S2875" s="382">
        <v>1</v>
      </c>
      <c r="T2875" s="381">
        <v>-555.58000000000004</v>
      </c>
    </row>
    <row r="2876" spans="1:20" ht="15" x14ac:dyDescent="0.25">
      <c r="A2876" s="66" t="s">
        <v>1119</v>
      </c>
      <c r="B2876" s="66" t="s">
        <v>462</v>
      </c>
      <c r="C2876" s="66"/>
      <c r="D2876" s="376">
        <v>7097</v>
      </c>
      <c r="E2876" s="66"/>
      <c r="F2876" s="66"/>
      <c r="G2876" s="66"/>
      <c r="I2876" s="66"/>
      <c r="J2876" s="66"/>
      <c r="K2876" s="66"/>
      <c r="M2876" s="377">
        <v>0</v>
      </c>
      <c r="N2876" s="378">
        <v>0</v>
      </c>
      <c r="P2876" s="377">
        <v>0</v>
      </c>
      <c r="Q2876" s="378">
        <v>0</v>
      </c>
      <c r="S2876" s="382">
        <v>0</v>
      </c>
      <c r="T2876" s="381">
        <v>0</v>
      </c>
    </row>
    <row r="2877" spans="1:20" ht="15" x14ac:dyDescent="0.25">
      <c r="A2877" s="66" t="s">
        <v>1119</v>
      </c>
      <c r="B2877" s="66" t="s">
        <v>443</v>
      </c>
      <c r="C2877" s="66"/>
      <c r="D2877" s="376">
        <v>4052</v>
      </c>
      <c r="E2877" s="66"/>
      <c r="F2877" s="66"/>
      <c r="G2877" s="66"/>
      <c r="I2877" s="66"/>
      <c r="J2877" s="66"/>
      <c r="K2877" s="66"/>
      <c r="M2877" s="377">
        <v>0</v>
      </c>
      <c r="N2877" s="378">
        <v>0</v>
      </c>
      <c r="P2877" s="377">
        <v>0</v>
      </c>
      <c r="Q2877" s="378">
        <v>0</v>
      </c>
      <c r="S2877" s="382">
        <v>0</v>
      </c>
      <c r="T2877" s="381">
        <v>0</v>
      </c>
    </row>
    <row r="2878" spans="1:20" ht="15" x14ac:dyDescent="0.25">
      <c r="A2878" s="66" t="s">
        <v>1119</v>
      </c>
      <c r="B2878" s="66" t="s">
        <v>443</v>
      </c>
      <c r="C2878" s="66"/>
      <c r="D2878" s="376">
        <v>7052</v>
      </c>
      <c r="E2878" s="66"/>
      <c r="F2878" s="66"/>
      <c r="G2878" s="66"/>
      <c r="I2878" s="66"/>
      <c r="J2878" s="66"/>
      <c r="K2878" s="66"/>
      <c r="M2878" s="377">
        <v>0</v>
      </c>
      <c r="N2878" s="378">
        <v>0</v>
      </c>
      <c r="P2878" s="377">
        <v>0</v>
      </c>
      <c r="Q2878" s="378">
        <v>0</v>
      </c>
      <c r="S2878" s="382">
        <v>0</v>
      </c>
      <c r="T2878" s="381">
        <v>0</v>
      </c>
    </row>
    <row r="2879" spans="1:20" ht="15" x14ac:dyDescent="0.25">
      <c r="A2879" s="66" t="s">
        <v>1119</v>
      </c>
      <c r="B2879" s="66" t="s">
        <v>443</v>
      </c>
      <c r="C2879" s="66"/>
      <c r="D2879" s="376">
        <v>7068</v>
      </c>
      <c r="E2879" s="66"/>
      <c r="F2879" s="66"/>
      <c r="G2879" s="66"/>
      <c r="I2879" s="66"/>
      <c r="J2879" s="66"/>
      <c r="K2879" s="66"/>
      <c r="M2879" s="377">
        <v>0</v>
      </c>
      <c r="N2879" s="378">
        <v>0</v>
      </c>
      <c r="P2879" s="377">
        <v>0</v>
      </c>
      <c r="Q2879" s="378">
        <v>0</v>
      </c>
      <c r="S2879" s="382">
        <v>0</v>
      </c>
      <c r="T2879" s="381">
        <v>0</v>
      </c>
    </row>
    <row r="2880" spans="1:20" ht="15" x14ac:dyDescent="0.25">
      <c r="A2880" s="66" t="s">
        <v>1119</v>
      </c>
      <c r="B2880" s="66" t="s">
        <v>443</v>
      </c>
      <c r="C2880" s="66"/>
      <c r="D2880" s="376">
        <v>8844</v>
      </c>
      <c r="E2880" s="66"/>
      <c r="F2880" s="66"/>
      <c r="G2880" s="66"/>
      <c r="I2880" s="66"/>
      <c r="J2880" s="66"/>
      <c r="K2880" s="66"/>
      <c r="M2880" s="377">
        <v>0</v>
      </c>
      <c r="N2880" s="378">
        <v>0</v>
      </c>
      <c r="P2880" s="377">
        <v>0</v>
      </c>
      <c r="Q2880" s="378">
        <v>0</v>
      </c>
      <c r="S2880" s="382">
        <v>0</v>
      </c>
      <c r="T2880" s="381">
        <v>0</v>
      </c>
    </row>
    <row r="2881" spans="1:20" ht="15" x14ac:dyDescent="0.25">
      <c r="A2881" s="66" t="s">
        <v>1119</v>
      </c>
      <c r="B2881" s="66" t="s">
        <v>507</v>
      </c>
      <c r="C2881" s="66"/>
      <c r="D2881" s="376">
        <v>7013</v>
      </c>
      <c r="E2881" s="66"/>
      <c r="F2881" s="66"/>
      <c r="G2881" s="66"/>
      <c r="I2881" s="66"/>
      <c r="J2881" s="66"/>
      <c r="K2881" s="66"/>
      <c r="M2881" s="377">
        <v>0</v>
      </c>
      <c r="N2881" s="378">
        <v>0</v>
      </c>
      <c r="P2881" s="377">
        <v>0</v>
      </c>
      <c r="Q2881" s="378">
        <v>0</v>
      </c>
      <c r="S2881" s="382">
        <v>0</v>
      </c>
      <c r="T2881" s="381">
        <v>0</v>
      </c>
    </row>
    <row r="2882" spans="1:20" ht="15" x14ac:dyDescent="0.25">
      <c r="A2882" s="66" t="s">
        <v>1119</v>
      </c>
      <c r="B2882" s="66" t="s">
        <v>507</v>
      </c>
      <c r="C2882" s="66"/>
      <c r="D2882" s="376">
        <v>7067</v>
      </c>
      <c r="E2882" s="66"/>
      <c r="F2882" s="66"/>
      <c r="G2882" s="66"/>
      <c r="I2882" s="66"/>
      <c r="J2882" s="66"/>
      <c r="K2882" s="66"/>
      <c r="M2882" s="377">
        <v>0</v>
      </c>
      <c r="N2882" s="378">
        <v>0</v>
      </c>
      <c r="P2882" s="377">
        <v>0</v>
      </c>
      <c r="Q2882" s="378">
        <v>0</v>
      </c>
      <c r="S2882" s="382">
        <v>0</v>
      </c>
      <c r="T2882" s="381">
        <v>0</v>
      </c>
    </row>
    <row r="2883" spans="1:20" ht="15" x14ac:dyDescent="0.25">
      <c r="A2883" s="66" t="s">
        <v>1119</v>
      </c>
      <c r="B2883" s="66" t="s">
        <v>507</v>
      </c>
      <c r="C2883" s="66"/>
      <c r="D2883" s="376">
        <v>7242</v>
      </c>
      <c r="E2883" s="66"/>
      <c r="F2883" s="66"/>
      <c r="G2883" s="66"/>
      <c r="I2883" s="66"/>
      <c r="J2883" s="66"/>
      <c r="K2883" s="66"/>
      <c r="M2883" s="377">
        <v>0</v>
      </c>
      <c r="N2883" s="378">
        <v>0</v>
      </c>
      <c r="P2883" s="377">
        <v>0</v>
      </c>
      <c r="Q2883" s="378">
        <v>0</v>
      </c>
      <c r="S2883" s="382">
        <v>0</v>
      </c>
      <c r="T2883" s="381">
        <v>0</v>
      </c>
    </row>
    <row r="2884" spans="1:20" ht="15" x14ac:dyDescent="0.25">
      <c r="A2884" s="66" t="s">
        <v>1119</v>
      </c>
      <c r="B2884" s="66" t="s">
        <v>507</v>
      </c>
      <c r="C2884" s="66"/>
      <c r="D2884" s="376">
        <v>7424</v>
      </c>
      <c r="E2884" s="66"/>
      <c r="F2884" s="66"/>
      <c r="G2884" s="66"/>
      <c r="I2884" s="66"/>
      <c r="J2884" s="66"/>
      <c r="K2884" s="66"/>
      <c r="M2884" s="377">
        <v>0</v>
      </c>
      <c r="N2884" s="378">
        <v>0</v>
      </c>
      <c r="P2884" s="377">
        <v>0</v>
      </c>
      <c r="Q2884" s="378">
        <v>0</v>
      </c>
      <c r="S2884" s="382">
        <v>0</v>
      </c>
      <c r="T2884" s="381">
        <v>0</v>
      </c>
    </row>
    <row r="2885" spans="1:20" ht="15" x14ac:dyDescent="0.25">
      <c r="A2885" s="66" t="s">
        <v>1119</v>
      </c>
      <c r="B2885" s="66" t="s">
        <v>507</v>
      </c>
      <c r="C2885" s="66"/>
      <c r="D2885" s="376">
        <v>7474</v>
      </c>
      <c r="E2885" s="66"/>
      <c r="F2885" s="66"/>
      <c r="G2885" s="66"/>
      <c r="I2885" s="66"/>
      <c r="J2885" s="66"/>
      <c r="K2885" s="66"/>
      <c r="M2885" s="377">
        <v>0</v>
      </c>
      <c r="N2885" s="378">
        <v>0</v>
      </c>
      <c r="P2885" s="377">
        <v>0</v>
      </c>
      <c r="Q2885" s="378">
        <v>0</v>
      </c>
      <c r="S2885" s="382">
        <v>0</v>
      </c>
      <c r="T2885" s="381">
        <v>0</v>
      </c>
    </row>
    <row r="2886" spans="1:20" ht="15" x14ac:dyDescent="0.25">
      <c r="A2886" s="66" t="s">
        <v>1119</v>
      </c>
      <c r="B2886" s="66" t="s">
        <v>475</v>
      </c>
      <c r="C2886" s="66"/>
      <c r="D2886" s="376">
        <v>8540</v>
      </c>
      <c r="E2886" s="66"/>
      <c r="F2886" s="66"/>
      <c r="G2886" s="66"/>
      <c r="I2886" s="66"/>
      <c r="J2886" s="66"/>
      <c r="K2886" s="66"/>
      <c r="M2886" s="377">
        <v>0</v>
      </c>
      <c r="N2886" s="378">
        <v>0</v>
      </c>
      <c r="P2886" s="377">
        <v>0</v>
      </c>
      <c r="Q2886" s="378">
        <v>0</v>
      </c>
      <c r="S2886" s="382">
        <v>0</v>
      </c>
      <c r="T2886" s="381">
        <v>0</v>
      </c>
    </row>
    <row r="2887" spans="1:20" ht="15" x14ac:dyDescent="0.25">
      <c r="A2887" s="66" t="s">
        <v>1119</v>
      </c>
      <c r="B2887" s="66" t="s">
        <v>475</v>
      </c>
      <c r="C2887" s="66"/>
      <c r="D2887" s="376">
        <v>8550</v>
      </c>
      <c r="E2887" s="66"/>
      <c r="F2887" s="66"/>
      <c r="G2887" s="66"/>
      <c r="I2887" s="66"/>
      <c r="J2887" s="66"/>
      <c r="K2887" s="66"/>
      <c r="M2887" s="377">
        <v>0</v>
      </c>
      <c r="N2887" s="378">
        <v>0</v>
      </c>
      <c r="P2887" s="377">
        <v>0</v>
      </c>
      <c r="Q2887" s="378">
        <v>0</v>
      </c>
      <c r="S2887" s="382">
        <v>1</v>
      </c>
      <c r="T2887" s="381">
        <v>-361.28</v>
      </c>
    </row>
    <row r="2888" spans="1:20" ht="15" x14ac:dyDescent="0.25">
      <c r="A2888" s="66" t="s">
        <v>1119</v>
      </c>
      <c r="B2888" s="66" t="s">
        <v>475</v>
      </c>
      <c r="C2888" s="66"/>
      <c r="D2888" s="376">
        <v>8610</v>
      </c>
      <c r="E2888" s="66"/>
      <c r="F2888" s="66"/>
      <c r="G2888" s="66"/>
      <c r="I2888" s="66"/>
      <c r="J2888" s="66"/>
      <c r="K2888" s="66"/>
      <c r="M2888" s="377">
        <v>0</v>
      </c>
      <c r="N2888" s="378">
        <v>0</v>
      </c>
      <c r="P2888" s="377">
        <v>0</v>
      </c>
      <c r="Q2888" s="378">
        <v>0</v>
      </c>
      <c r="S2888" s="382">
        <v>0</v>
      </c>
      <c r="T2888" s="381">
        <v>0</v>
      </c>
    </row>
    <row r="2889" spans="1:20" ht="15" x14ac:dyDescent="0.25">
      <c r="A2889" s="66" t="s">
        <v>1119</v>
      </c>
      <c r="B2889" s="66" t="s">
        <v>475</v>
      </c>
      <c r="C2889" s="66"/>
      <c r="D2889" s="376">
        <v>8648</v>
      </c>
      <c r="E2889" s="66"/>
      <c r="F2889" s="66"/>
      <c r="G2889" s="66"/>
      <c r="I2889" s="66"/>
      <c r="J2889" s="66"/>
      <c r="K2889" s="66"/>
      <c r="M2889" s="377">
        <v>0</v>
      </c>
      <c r="N2889" s="378">
        <v>0</v>
      </c>
      <c r="P2889" s="377">
        <v>0</v>
      </c>
      <c r="Q2889" s="378">
        <v>0</v>
      </c>
      <c r="S2889" s="382">
        <v>0</v>
      </c>
      <c r="T2889" s="381">
        <v>0</v>
      </c>
    </row>
    <row r="2890" spans="1:20" ht="15" x14ac:dyDescent="0.25">
      <c r="A2890" s="66" t="s">
        <v>1119</v>
      </c>
      <c r="B2890" s="66" t="s">
        <v>475</v>
      </c>
      <c r="C2890" s="66"/>
      <c r="D2890" s="376">
        <v>8850</v>
      </c>
      <c r="E2890" s="66"/>
      <c r="F2890" s="66"/>
      <c r="G2890" s="66"/>
      <c r="I2890" s="66"/>
      <c r="J2890" s="66"/>
      <c r="K2890" s="66"/>
      <c r="M2890" s="377">
        <v>0</v>
      </c>
      <c r="N2890" s="378">
        <v>0</v>
      </c>
      <c r="P2890" s="377">
        <v>0</v>
      </c>
      <c r="Q2890" s="378">
        <v>0</v>
      </c>
      <c r="S2890" s="382">
        <v>0</v>
      </c>
      <c r="T2890" s="381">
        <v>0</v>
      </c>
    </row>
    <row r="2891" spans="1:20" ht="15" x14ac:dyDescent="0.25">
      <c r="A2891" s="66" t="s">
        <v>1119</v>
      </c>
      <c r="B2891" s="66" t="s">
        <v>396</v>
      </c>
      <c r="C2891" s="66"/>
      <c r="D2891" s="376">
        <v>8023</v>
      </c>
      <c r="E2891" s="66"/>
      <c r="F2891" s="66"/>
      <c r="G2891" s="66"/>
      <c r="I2891" s="66"/>
      <c r="J2891" s="66"/>
      <c r="K2891" s="66"/>
      <c r="M2891" s="377">
        <v>0</v>
      </c>
      <c r="N2891" s="378">
        <v>0</v>
      </c>
      <c r="P2891" s="377">
        <v>0</v>
      </c>
      <c r="Q2891" s="378">
        <v>0</v>
      </c>
      <c r="S2891" s="382">
        <v>0</v>
      </c>
      <c r="T2891" s="381">
        <v>0</v>
      </c>
    </row>
    <row r="2892" spans="1:20" ht="15" x14ac:dyDescent="0.25">
      <c r="A2892" s="66" t="s">
        <v>1119</v>
      </c>
      <c r="B2892" s="66" t="s">
        <v>396</v>
      </c>
      <c r="C2892" s="66"/>
      <c r="D2892" s="376">
        <v>8060</v>
      </c>
      <c r="E2892" s="66"/>
      <c r="F2892" s="66"/>
      <c r="G2892" s="66"/>
      <c r="I2892" s="66"/>
      <c r="J2892" s="66"/>
      <c r="K2892" s="66"/>
      <c r="M2892" s="377">
        <v>0</v>
      </c>
      <c r="N2892" s="378">
        <v>0</v>
      </c>
      <c r="P2892" s="377">
        <v>0</v>
      </c>
      <c r="Q2892" s="378">
        <v>0</v>
      </c>
      <c r="S2892" s="382">
        <v>0</v>
      </c>
      <c r="T2892" s="381">
        <v>0</v>
      </c>
    </row>
    <row r="2893" spans="1:20" ht="15" x14ac:dyDescent="0.25">
      <c r="A2893" s="66" t="s">
        <v>1119</v>
      </c>
      <c r="B2893" s="66" t="s">
        <v>396</v>
      </c>
      <c r="C2893" s="66"/>
      <c r="D2893" s="376">
        <v>8073</v>
      </c>
      <c r="E2893" s="66"/>
      <c r="F2893" s="66"/>
      <c r="G2893" s="66"/>
      <c r="I2893" s="66"/>
      <c r="J2893" s="66"/>
      <c r="K2893" s="66"/>
      <c r="M2893" s="377">
        <v>0</v>
      </c>
      <c r="N2893" s="378">
        <v>0</v>
      </c>
      <c r="P2893" s="377">
        <v>0</v>
      </c>
      <c r="Q2893" s="378">
        <v>0</v>
      </c>
      <c r="S2893" s="382">
        <v>0</v>
      </c>
      <c r="T2893" s="381">
        <v>0</v>
      </c>
    </row>
    <row r="2894" spans="1:20" ht="15" x14ac:dyDescent="0.25">
      <c r="A2894" s="66" t="s">
        <v>1119</v>
      </c>
      <c r="B2894" s="66" t="s">
        <v>396</v>
      </c>
      <c r="C2894" s="66"/>
      <c r="D2894" s="376">
        <v>8102</v>
      </c>
      <c r="E2894" s="66"/>
      <c r="F2894" s="66"/>
      <c r="G2894" s="66"/>
      <c r="I2894" s="66"/>
      <c r="J2894" s="66"/>
      <c r="K2894" s="66"/>
      <c r="M2894" s="377">
        <v>0</v>
      </c>
      <c r="N2894" s="378">
        <v>0</v>
      </c>
      <c r="P2894" s="377">
        <v>0</v>
      </c>
      <c r="Q2894" s="378">
        <v>0</v>
      </c>
      <c r="S2894" s="382">
        <v>0</v>
      </c>
      <c r="T2894" s="381">
        <v>0</v>
      </c>
    </row>
    <row r="2895" spans="1:20" ht="15" x14ac:dyDescent="0.25">
      <c r="A2895" s="66" t="s">
        <v>1119</v>
      </c>
      <c r="B2895" s="66" t="s">
        <v>396</v>
      </c>
      <c r="C2895" s="66"/>
      <c r="D2895" s="376">
        <v>8108</v>
      </c>
      <c r="E2895" s="66"/>
      <c r="F2895" s="66"/>
      <c r="G2895" s="66"/>
      <c r="I2895" s="66"/>
      <c r="J2895" s="66"/>
      <c r="K2895" s="66"/>
      <c r="M2895" s="377">
        <v>0</v>
      </c>
      <c r="N2895" s="378">
        <v>0</v>
      </c>
      <c r="P2895" s="377">
        <v>0</v>
      </c>
      <c r="Q2895" s="378">
        <v>0</v>
      </c>
      <c r="S2895" s="382">
        <v>0</v>
      </c>
      <c r="T2895" s="381">
        <v>0</v>
      </c>
    </row>
    <row r="2896" spans="1:20" ht="15" x14ac:dyDescent="0.25">
      <c r="A2896" s="66" t="s">
        <v>1119</v>
      </c>
      <c r="B2896" s="66" t="s">
        <v>396</v>
      </c>
      <c r="C2896" s="66"/>
      <c r="D2896" s="376">
        <v>8648</v>
      </c>
      <c r="E2896" s="66"/>
      <c r="F2896" s="66"/>
      <c r="G2896" s="66"/>
      <c r="I2896" s="66"/>
      <c r="J2896" s="66"/>
      <c r="K2896" s="66"/>
      <c r="M2896" s="377">
        <v>0</v>
      </c>
      <c r="N2896" s="378">
        <v>0</v>
      </c>
      <c r="P2896" s="377">
        <v>0</v>
      </c>
      <c r="Q2896" s="378">
        <v>0</v>
      </c>
      <c r="S2896" s="382">
        <v>0</v>
      </c>
      <c r="T2896" s="381">
        <v>0</v>
      </c>
    </row>
    <row r="2897" spans="1:20" ht="15" x14ac:dyDescent="0.25">
      <c r="A2897" s="66" t="s">
        <v>1119</v>
      </c>
      <c r="B2897" s="66" t="s">
        <v>541</v>
      </c>
      <c r="C2897" s="66"/>
      <c r="D2897" s="376">
        <v>7090</v>
      </c>
      <c r="E2897" s="66"/>
      <c r="F2897" s="66"/>
      <c r="G2897" s="66"/>
      <c r="I2897" s="66"/>
      <c r="J2897" s="66"/>
      <c r="K2897" s="66"/>
      <c r="M2897" s="377">
        <v>0</v>
      </c>
      <c r="N2897" s="378">
        <v>0</v>
      </c>
      <c r="P2897" s="377">
        <v>0</v>
      </c>
      <c r="Q2897" s="378">
        <v>0</v>
      </c>
      <c r="S2897" s="382">
        <v>0</v>
      </c>
      <c r="T2897" s="381">
        <v>0</v>
      </c>
    </row>
    <row r="2898" spans="1:20" ht="15" x14ac:dyDescent="0.25">
      <c r="A2898" s="66" t="s">
        <v>1119</v>
      </c>
      <c r="B2898" s="66" t="s">
        <v>448</v>
      </c>
      <c r="C2898" s="66"/>
      <c r="D2898" s="376">
        <v>8093</v>
      </c>
      <c r="E2898" s="66"/>
      <c r="F2898" s="66"/>
      <c r="G2898" s="66"/>
      <c r="I2898" s="66"/>
      <c r="J2898" s="66"/>
      <c r="K2898" s="66"/>
      <c r="M2898" s="377">
        <v>0</v>
      </c>
      <c r="N2898" s="378">
        <v>0</v>
      </c>
      <c r="P2898" s="377">
        <v>0</v>
      </c>
      <c r="Q2898" s="378">
        <v>0</v>
      </c>
      <c r="S2898" s="382">
        <v>0</v>
      </c>
      <c r="T2898" s="381">
        <v>0</v>
      </c>
    </row>
    <row r="2899" spans="1:20" ht="15" x14ac:dyDescent="0.25">
      <c r="A2899" s="66" t="s">
        <v>1119</v>
      </c>
      <c r="B2899" s="66" t="s">
        <v>362</v>
      </c>
      <c r="C2899" s="66"/>
      <c r="D2899" s="376">
        <v>7675</v>
      </c>
      <c r="E2899" s="66"/>
      <c r="F2899" s="66"/>
      <c r="G2899" s="66"/>
      <c r="I2899" s="66"/>
      <c r="J2899" s="66"/>
      <c r="K2899" s="66"/>
      <c r="M2899" s="377">
        <v>0</v>
      </c>
      <c r="N2899" s="378">
        <v>0</v>
      </c>
      <c r="P2899" s="377">
        <v>0</v>
      </c>
      <c r="Q2899" s="378">
        <v>0</v>
      </c>
      <c r="S2899" s="382">
        <v>0</v>
      </c>
      <c r="T2899" s="381">
        <v>0</v>
      </c>
    </row>
    <row r="2900" spans="1:20" ht="15" x14ac:dyDescent="0.25">
      <c r="A2900" s="66" t="s">
        <v>1119</v>
      </c>
      <c r="B2900" s="66" t="s">
        <v>397</v>
      </c>
      <c r="C2900" s="66"/>
      <c r="D2900" s="376">
        <v>8016</v>
      </c>
      <c r="E2900" s="66"/>
      <c r="F2900" s="66"/>
      <c r="G2900" s="66"/>
      <c r="I2900" s="66"/>
      <c r="J2900" s="66"/>
      <c r="K2900" s="66"/>
      <c r="M2900" s="377">
        <v>0</v>
      </c>
      <c r="N2900" s="378">
        <v>0</v>
      </c>
      <c r="P2900" s="377">
        <v>-400</v>
      </c>
      <c r="Q2900" s="378">
        <v>1</v>
      </c>
      <c r="S2900" s="382">
        <v>0</v>
      </c>
      <c r="T2900" s="381">
        <v>0</v>
      </c>
    </row>
    <row r="2901" spans="1:20" ht="15" x14ac:dyDescent="0.25">
      <c r="A2901" s="66" t="s">
        <v>1119</v>
      </c>
      <c r="B2901" s="66" t="s">
        <v>397</v>
      </c>
      <c r="C2901" s="66"/>
      <c r="D2901" s="376">
        <v>8046</v>
      </c>
      <c r="E2901" s="66"/>
      <c r="F2901" s="66"/>
      <c r="G2901" s="66"/>
      <c r="I2901" s="66"/>
      <c r="J2901" s="66"/>
      <c r="K2901" s="66"/>
      <c r="M2901" s="377">
        <v>0</v>
      </c>
      <c r="N2901" s="378">
        <v>0</v>
      </c>
      <c r="P2901" s="377">
        <v>-616.43000000000006</v>
      </c>
      <c r="Q2901" s="378">
        <v>2</v>
      </c>
      <c r="S2901" s="382">
        <v>2</v>
      </c>
      <c r="T2901" s="381">
        <v>-1354.45</v>
      </c>
    </row>
    <row r="2902" spans="1:20" ht="15" x14ac:dyDescent="0.25">
      <c r="A2902" s="66" t="s">
        <v>1119</v>
      </c>
      <c r="B2902" s="66" t="s">
        <v>542</v>
      </c>
      <c r="C2902" s="66"/>
      <c r="D2902" s="376">
        <v>7036</v>
      </c>
      <c r="E2902" s="66"/>
      <c r="F2902" s="66"/>
      <c r="G2902" s="66"/>
      <c r="I2902" s="66"/>
      <c r="J2902" s="66"/>
      <c r="K2902" s="66"/>
      <c r="M2902" s="377">
        <v>0</v>
      </c>
      <c r="N2902" s="378">
        <v>0</v>
      </c>
      <c r="P2902" s="377">
        <v>0</v>
      </c>
      <c r="Q2902" s="378">
        <v>0</v>
      </c>
      <c r="S2902" s="382">
        <v>0</v>
      </c>
      <c r="T2902" s="381">
        <v>0</v>
      </c>
    </row>
    <row r="2903" spans="1:20" ht="15" x14ac:dyDescent="0.25">
      <c r="A2903" s="66" t="s">
        <v>1119</v>
      </c>
      <c r="B2903" s="66" t="s">
        <v>493</v>
      </c>
      <c r="C2903" s="66"/>
      <c r="D2903" s="376">
        <v>7001</v>
      </c>
      <c r="E2903" s="66"/>
      <c r="F2903" s="66"/>
      <c r="G2903" s="66"/>
      <c r="I2903" s="66"/>
      <c r="J2903" s="66"/>
      <c r="K2903" s="66"/>
      <c r="M2903" s="377">
        <v>0</v>
      </c>
      <c r="N2903" s="378">
        <v>0</v>
      </c>
      <c r="P2903" s="377">
        <v>-986.93999999999994</v>
      </c>
      <c r="Q2903" s="378">
        <v>2</v>
      </c>
      <c r="S2903" s="382">
        <v>0</v>
      </c>
      <c r="T2903" s="381">
        <v>0</v>
      </c>
    </row>
    <row r="2904" spans="1:20" ht="15" x14ac:dyDescent="0.25">
      <c r="A2904" s="66" t="s">
        <v>1119</v>
      </c>
      <c r="B2904" s="66" t="s">
        <v>493</v>
      </c>
      <c r="C2904" s="66"/>
      <c r="D2904" s="376">
        <v>7064</v>
      </c>
      <c r="E2904" s="66"/>
      <c r="F2904" s="66"/>
      <c r="G2904" s="66"/>
      <c r="I2904" s="66"/>
      <c r="J2904" s="66"/>
      <c r="K2904" s="66"/>
      <c r="M2904" s="377">
        <v>0</v>
      </c>
      <c r="N2904" s="378">
        <v>0</v>
      </c>
      <c r="P2904" s="377">
        <v>-217.07</v>
      </c>
      <c r="Q2904" s="378">
        <v>1</v>
      </c>
      <c r="S2904" s="382">
        <v>0</v>
      </c>
      <c r="T2904" s="381">
        <v>0</v>
      </c>
    </row>
    <row r="2905" spans="1:20" ht="15" x14ac:dyDescent="0.25">
      <c r="A2905" s="66" t="s">
        <v>1119</v>
      </c>
      <c r="B2905" s="66" t="s">
        <v>493</v>
      </c>
      <c r="C2905" s="66"/>
      <c r="D2905" s="376">
        <v>7065</v>
      </c>
      <c r="E2905" s="66"/>
      <c r="F2905" s="66"/>
      <c r="G2905" s="66"/>
      <c r="I2905" s="66"/>
      <c r="J2905" s="66"/>
      <c r="K2905" s="66"/>
      <c r="M2905" s="377">
        <v>0</v>
      </c>
      <c r="N2905" s="378">
        <v>0</v>
      </c>
      <c r="P2905" s="377">
        <v>0</v>
      </c>
      <c r="Q2905" s="378">
        <v>0</v>
      </c>
      <c r="S2905" s="382">
        <v>0</v>
      </c>
      <c r="T2905" s="381">
        <v>0</v>
      </c>
    </row>
    <row r="2906" spans="1:20" ht="15" x14ac:dyDescent="0.25">
      <c r="A2906" s="66" t="s">
        <v>1119</v>
      </c>
      <c r="B2906" s="66" t="s">
        <v>493</v>
      </c>
      <c r="C2906" s="66"/>
      <c r="D2906" s="376">
        <v>7067</v>
      </c>
      <c r="E2906" s="66"/>
      <c r="F2906" s="66"/>
      <c r="G2906" s="66"/>
      <c r="I2906" s="66"/>
      <c r="J2906" s="66"/>
      <c r="K2906" s="66"/>
      <c r="M2906" s="377">
        <v>0</v>
      </c>
      <c r="N2906" s="378">
        <v>0</v>
      </c>
      <c r="P2906" s="377">
        <v>0</v>
      </c>
      <c r="Q2906" s="378">
        <v>0</v>
      </c>
      <c r="S2906" s="382">
        <v>0</v>
      </c>
      <c r="T2906" s="381">
        <v>0</v>
      </c>
    </row>
    <row r="2907" spans="1:20" ht="15" x14ac:dyDescent="0.25">
      <c r="A2907" s="66" t="s">
        <v>1119</v>
      </c>
      <c r="B2907" s="66" t="s">
        <v>493</v>
      </c>
      <c r="C2907" s="66"/>
      <c r="D2907" s="376">
        <v>7077</v>
      </c>
      <c r="E2907" s="66"/>
      <c r="F2907" s="66"/>
      <c r="G2907" s="66"/>
      <c r="I2907" s="66"/>
      <c r="J2907" s="66"/>
      <c r="K2907" s="66"/>
      <c r="M2907" s="377">
        <v>0</v>
      </c>
      <c r="N2907" s="378">
        <v>0</v>
      </c>
      <c r="P2907" s="377">
        <v>0</v>
      </c>
      <c r="Q2907" s="378">
        <v>0</v>
      </c>
      <c r="S2907" s="382">
        <v>0</v>
      </c>
      <c r="T2907" s="381">
        <v>0</v>
      </c>
    </row>
    <row r="2908" spans="1:20" ht="15" x14ac:dyDescent="0.25">
      <c r="A2908" s="66" t="s">
        <v>1119</v>
      </c>
      <c r="B2908" s="66" t="s">
        <v>493</v>
      </c>
      <c r="C2908" s="66"/>
      <c r="D2908" s="376">
        <v>7095</v>
      </c>
      <c r="E2908" s="66"/>
      <c r="F2908" s="66"/>
      <c r="G2908" s="66"/>
      <c r="I2908" s="66"/>
      <c r="J2908" s="66"/>
      <c r="K2908" s="66"/>
      <c r="M2908" s="377">
        <v>0</v>
      </c>
      <c r="N2908" s="378">
        <v>0</v>
      </c>
      <c r="P2908" s="377">
        <v>-600</v>
      </c>
      <c r="Q2908" s="378">
        <v>2</v>
      </c>
      <c r="S2908" s="382">
        <v>0</v>
      </c>
      <c r="T2908" s="381">
        <v>0</v>
      </c>
    </row>
    <row r="2909" spans="1:20" ht="15" x14ac:dyDescent="0.25">
      <c r="A2909" s="66" t="s">
        <v>1119</v>
      </c>
      <c r="B2909" s="66" t="s">
        <v>493</v>
      </c>
      <c r="C2909" s="66"/>
      <c r="D2909" s="376">
        <v>8110</v>
      </c>
      <c r="E2909" s="66"/>
      <c r="F2909" s="66"/>
      <c r="G2909" s="66"/>
      <c r="I2909" s="66"/>
      <c r="J2909" s="66"/>
      <c r="K2909" s="66"/>
      <c r="M2909" s="377">
        <v>0</v>
      </c>
      <c r="N2909" s="378">
        <v>0</v>
      </c>
      <c r="P2909" s="377">
        <v>0</v>
      </c>
      <c r="Q2909" s="378">
        <v>0</v>
      </c>
      <c r="S2909" s="382">
        <v>0</v>
      </c>
      <c r="T2909" s="381">
        <v>0</v>
      </c>
    </row>
    <row r="2910" spans="1:20" ht="15" x14ac:dyDescent="0.25">
      <c r="A2910" s="66" t="s">
        <v>1119</v>
      </c>
      <c r="B2910" s="66" t="s">
        <v>493</v>
      </c>
      <c r="C2910" s="66"/>
      <c r="D2910" s="376">
        <v>8820</v>
      </c>
      <c r="E2910" s="66"/>
      <c r="F2910" s="66"/>
      <c r="G2910" s="66"/>
      <c r="I2910" s="66"/>
      <c r="J2910" s="66"/>
      <c r="K2910" s="66"/>
      <c r="M2910" s="377">
        <v>0</v>
      </c>
      <c r="N2910" s="378">
        <v>0</v>
      </c>
      <c r="P2910" s="377">
        <v>0</v>
      </c>
      <c r="Q2910" s="378">
        <v>0</v>
      </c>
      <c r="S2910" s="382">
        <v>0</v>
      </c>
      <c r="T2910" s="381">
        <v>0</v>
      </c>
    </row>
    <row r="2911" spans="1:20" ht="15" x14ac:dyDescent="0.25">
      <c r="A2911" s="66" t="s">
        <v>1119</v>
      </c>
      <c r="B2911" s="66" t="s">
        <v>493</v>
      </c>
      <c r="C2911" s="66"/>
      <c r="D2911" s="376">
        <v>8830</v>
      </c>
      <c r="E2911" s="66"/>
      <c r="F2911" s="66"/>
      <c r="G2911" s="66"/>
      <c r="I2911" s="66"/>
      <c r="J2911" s="66"/>
      <c r="K2911" s="66"/>
      <c r="M2911" s="377">
        <v>0</v>
      </c>
      <c r="N2911" s="378">
        <v>0</v>
      </c>
      <c r="P2911" s="377">
        <v>0</v>
      </c>
      <c r="Q2911" s="378">
        <v>0</v>
      </c>
      <c r="S2911" s="382">
        <v>0</v>
      </c>
      <c r="T2911" s="381">
        <v>0</v>
      </c>
    </row>
    <row r="2912" spans="1:20" ht="15" x14ac:dyDescent="0.25">
      <c r="A2912" s="66" t="s">
        <v>1119</v>
      </c>
      <c r="B2912" s="66" t="s">
        <v>493</v>
      </c>
      <c r="C2912" s="66"/>
      <c r="D2912" s="376">
        <v>8832</v>
      </c>
      <c r="E2912" s="66"/>
      <c r="F2912" s="66"/>
      <c r="G2912" s="66"/>
      <c r="I2912" s="66"/>
      <c r="J2912" s="66"/>
      <c r="K2912" s="66"/>
      <c r="M2912" s="377">
        <v>0</v>
      </c>
      <c r="N2912" s="378">
        <v>0</v>
      </c>
      <c r="P2912" s="377">
        <v>0</v>
      </c>
      <c r="Q2912" s="378">
        <v>0</v>
      </c>
      <c r="S2912" s="382">
        <v>0</v>
      </c>
      <c r="T2912" s="381">
        <v>0</v>
      </c>
    </row>
    <row r="2913" spans="1:20" ht="15" x14ac:dyDescent="0.25">
      <c r="A2913" s="66" t="s">
        <v>1119</v>
      </c>
      <c r="B2913" s="66" t="s">
        <v>493</v>
      </c>
      <c r="C2913" s="66"/>
      <c r="D2913" s="376">
        <v>8839</v>
      </c>
      <c r="E2913" s="66"/>
      <c r="F2913" s="66"/>
      <c r="G2913" s="66"/>
      <c r="I2913" s="66"/>
      <c r="J2913" s="66"/>
      <c r="K2913" s="66"/>
      <c r="M2913" s="377">
        <v>0</v>
      </c>
      <c r="N2913" s="378">
        <v>0</v>
      </c>
      <c r="P2913" s="377">
        <v>0</v>
      </c>
      <c r="Q2913" s="378">
        <v>0</v>
      </c>
      <c r="S2913" s="382">
        <v>0</v>
      </c>
      <c r="T2913" s="381">
        <v>0</v>
      </c>
    </row>
    <row r="2914" spans="1:20" ht="15" x14ac:dyDescent="0.25">
      <c r="A2914" s="66" t="s">
        <v>1119</v>
      </c>
      <c r="B2914" s="66" t="s">
        <v>493</v>
      </c>
      <c r="C2914" s="66"/>
      <c r="D2914" s="376">
        <v>8840</v>
      </c>
      <c r="E2914" s="66"/>
      <c r="F2914" s="66"/>
      <c r="G2914" s="66"/>
      <c r="I2914" s="66"/>
      <c r="J2914" s="66"/>
      <c r="K2914" s="66"/>
      <c r="M2914" s="377">
        <v>0</v>
      </c>
      <c r="N2914" s="378">
        <v>0</v>
      </c>
      <c r="P2914" s="377">
        <v>0</v>
      </c>
      <c r="Q2914" s="378">
        <v>0</v>
      </c>
      <c r="S2914" s="382">
        <v>0</v>
      </c>
      <c r="T2914" s="381">
        <v>0</v>
      </c>
    </row>
    <row r="2915" spans="1:20" ht="15" x14ac:dyDescent="0.25">
      <c r="A2915" s="66" t="s">
        <v>1119</v>
      </c>
      <c r="B2915" s="66" t="s">
        <v>493</v>
      </c>
      <c r="C2915" s="66"/>
      <c r="D2915" s="376">
        <v>8861</v>
      </c>
      <c r="E2915" s="66"/>
      <c r="F2915" s="66"/>
      <c r="G2915" s="66"/>
      <c r="I2915" s="66"/>
      <c r="J2915" s="66"/>
      <c r="K2915" s="66"/>
      <c r="M2915" s="377">
        <v>0</v>
      </c>
      <c r="N2915" s="378">
        <v>0</v>
      </c>
      <c r="P2915" s="377">
        <v>0</v>
      </c>
      <c r="Q2915" s="378">
        <v>0</v>
      </c>
      <c r="S2915" s="382">
        <v>0</v>
      </c>
      <c r="T2915" s="381">
        <v>0</v>
      </c>
    </row>
    <row r="2916" spans="1:20" ht="15" x14ac:dyDescent="0.25">
      <c r="A2916" s="66" t="s">
        <v>1119</v>
      </c>
      <c r="B2916" s="66" t="s">
        <v>493</v>
      </c>
      <c r="C2916" s="66"/>
      <c r="D2916" s="376">
        <v>8863</v>
      </c>
      <c r="E2916" s="66"/>
      <c r="F2916" s="66"/>
      <c r="G2916" s="66"/>
      <c r="I2916" s="66"/>
      <c r="J2916" s="66"/>
      <c r="K2916" s="66"/>
      <c r="M2916" s="377">
        <v>0</v>
      </c>
      <c r="N2916" s="378">
        <v>0</v>
      </c>
      <c r="P2916" s="377">
        <v>0</v>
      </c>
      <c r="Q2916" s="378">
        <v>0</v>
      </c>
      <c r="S2916" s="382">
        <v>0</v>
      </c>
      <c r="T2916" s="381">
        <v>0</v>
      </c>
    </row>
    <row r="2917" spans="1:20" ht="15" x14ac:dyDescent="0.25">
      <c r="A2917" s="66" t="s">
        <v>1119</v>
      </c>
      <c r="B2917" s="66" t="s">
        <v>449</v>
      </c>
      <c r="C2917" s="66"/>
      <c r="D2917" s="376">
        <v>8096</v>
      </c>
      <c r="E2917" s="66"/>
      <c r="F2917" s="66"/>
      <c r="G2917" s="66"/>
      <c r="I2917" s="66"/>
      <c r="J2917" s="66"/>
      <c r="K2917" s="66"/>
      <c r="M2917" s="377">
        <v>0</v>
      </c>
      <c r="N2917" s="378">
        <v>0</v>
      </c>
      <c r="P2917" s="377">
        <v>-700</v>
      </c>
      <c r="Q2917" s="378">
        <v>1</v>
      </c>
      <c r="S2917" s="382">
        <v>1</v>
      </c>
      <c r="T2917" s="381">
        <v>-635.86</v>
      </c>
    </row>
    <row r="2918" spans="1:20" ht="15" x14ac:dyDescent="0.25">
      <c r="A2918" s="66" t="s">
        <v>1119</v>
      </c>
      <c r="B2918" s="66" t="s">
        <v>450</v>
      </c>
      <c r="C2918" s="66"/>
      <c r="D2918" s="376">
        <v>8096</v>
      </c>
      <c r="E2918" s="66"/>
      <c r="F2918" s="66"/>
      <c r="G2918" s="66"/>
      <c r="I2918" s="66"/>
      <c r="J2918" s="66"/>
      <c r="K2918" s="66"/>
      <c r="M2918" s="377">
        <v>0</v>
      </c>
      <c r="N2918" s="378">
        <v>0</v>
      </c>
      <c r="P2918" s="377">
        <v>0</v>
      </c>
      <c r="Q2918" s="378">
        <v>0</v>
      </c>
      <c r="S2918" s="382">
        <v>0</v>
      </c>
      <c r="T2918" s="381">
        <v>0</v>
      </c>
    </row>
    <row r="2919" spans="1:20" ht="15" x14ac:dyDescent="0.25">
      <c r="A2919" s="66" t="s">
        <v>1119</v>
      </c>
      <c r="B2919" s="66" t="s">
        <v>450</v>
      </c>
      <c r="C2919" s="66"/>
      <c r="D2919" s="376">
        <v>8097</v>
      </c>
      <c r="E2919" s="66"/>
      <c r="F2919" s="66"/>
      <c r="G2919" s="66"/>
      <c r="I2919" s="66"/>
      <c r="J2919" s="66"/>
      <c r="K2919" s="66"/>
      <c r="M2919" s="377">
        <v>0</v>
      </c>
      <c r="N2919" s="378">
        <v>0</v>
      </c>
      <c r="P2919" s="377">
        <v>0</v>
      </c>
      <c r="Q2919" s="378">
        <v>0</v>
      </c>
      <c r="S2919" s="382">
        <v>0</v>
      </c>
      <c r="T2919" s="381">
        <v>0</v>
      </c>
    </row>
    <row r="2920" spans="1:20" ht="15" x14ac:dyDescent="0.25">
      <c r="A2920" s="66" t="s">
        <v>1119</v>
      </c>
      <c r="B2920" s="66" t="s">
        <v>363</v>
      </c>
      <c r="C2920" s="66"/>
      <c r="D2920" s="376">
        <v>7675</v>
      </c>
      <c r="E2920" s="66"/>
      <c r="F2920" s="66"/>
      <c r="G2920" s="66"/>
      <c r="I2920" s="66"/>
      <c r="J2920" s="66"/>
      <c r="K2920" s="66"/>
      <c r="M2920" s="377">
        <v>0</v>
      </c>
      <c r="N2920" s="378">
        <v>0</v>
      </c>
      <c r="P2920" s="377">
        <v>0</v>
      </c>
      <c r="Q2920" s="378">
        <v>0</v>
      </c>
      <c r="S2920" s="382">
        <v>0</v>
      </c>
      <c r="T2920" s="381">
        <v>0</v>
      </c>
    </row>
    <row r="2921" spans="1:20" ht="15" x14ac:dyDescent="0.25">
      <c r="A2921" s="66" t="s">
        <v>1119</v>
      </c>
      <c r="B2921" s="66" t="s">
        <v>363</v>
      </c>
      <c r="C2921" s="66"/>
      <c r="D2921" s="376">
        <v>7677</v>
      </c>
      <c r="E2921" s="66"/>
      <c r="F2921" s="66"/>
      <c r="G2921" s="66"/>
      <c r="I2921" s="66"/>
      <c r="J2921" s="66"/>
      <c r="K2921" s="66"/>
      <c r="M2921" s="377">
        <v>0</v>
      </c>
      <c r="N2921" s="378">
        <v>0</v>
      </c>
      <c r="P2921" s="377">
        <v>0</v>
      </c>
      <c r="Q2921" s="378">
        <v>0</v>
      </c>
      <c r="S2921" s="382">
        <v>0</v>
      </c>
      <c r="T2921" s="381">
        <v>0</v>
      </c>
    </row>
    <row r="2922" spans="1:20" ht="15" x14ac:dyDescent="0.25">
      <c r="A2922" s="66" t="s">
        <v>1119</v>
      </c>
      <c r="B2922" s="66" t="s">
        <v>421</v>
      </c>
      <c r="C2922" s="66"/>
      <c r="D2922" s="376">
        <v>8104</v>
      </c>
      <c r="E2922" s="66"/>
      <c r="F2922" s="66"/>
      <c r="G2922" s="66"/>
      <c r="I2922" s="66"/>
      <c r="J2922" s="66"/>
      <c r="K2922" s="66"/>
      <c r="M2922" s="377">
        <v>0</v>
      </c>
      <c r="N2922" s="378">
        <v>0</v>
      </c>
      <c r="P2922" s="377">
        <v>0</v>
      </c>
      <c r="Q2922" s="378">
        <v>0</v>
      </c>
      <c r="S2922" s="382">
        <v>0</v>
      </c>
      <c r="T2922" s="381">
        <v>0</v>
      </c>
    </row>
    <row r="2923" spans="1:20" ht="15" x14ac:dyDescent="0.25">
      <c r="A2923" s="66" t="s">
        <v>1119</v>
      </c>
      <c r="B2923" s="66" t="s">
        <v>421</v>
      </c>
      <c r="C2923" s="66"/>
      <c r="D2923" s="376">
        <v>8107</v>
      </c>
      <c r="E2923" s="66"/>
      <c r="F2923" s="66"/>
      <c r="G2923" s="66"/>
      <c r="I2923" s="66"/>
      <c r="J2923" s="66"/>
      <c r="K2923" s="66"/>
      <c r="M2923" s="377">
        <v>0</v>
      </c>
      <c r="N2923" s="378">
        <v>0</v>
      </c>
      <c r="P2923" s="377">
        <v>0</v>
      </c>
      <c r="Q2923" s="378">
        <v>0</v>
      </c>
      <c r="S2923" s="382">
        <v>0</v>
      </c>
      <c r="T2923" s="381">
        <v>0</v>
      </c>
    </row>
    <row r="2924" spans="1:20" ht="15" x14ac:dyDescent="0.25">
      <c r="A2924" s="66" t="s">
        <v>1119</v>
      </c>
      <c r="B2924" s="66" t="s">
        <v>709</v>
      </c>
      <c r="C2924" s="66"/>
      <c r="D2924" s="376">
        <v>7075</v>
      </c>
      <c r="E2924" s="66"/>
      <c r="F2924" s="66"/>
      <c r="G2924" s="66"/>
      <c r="I2924" s="66"/>
      <c r="J2924" s="66"/>
      <c r="K2924" s="66"/>
      <c r="M2924" s="377">
        <v>0</v>
      </c>
      <c r="N2924" s="378">
        <v>0</v>
      </c>
      <c r="P2924" s="377">
        <v>0</v>
      </c>
      <c r="Q2924" s="378">
        <v>0</v>
      </c>
      <c r="S2924" s="382">
        <v>0</v>
      </c>
      <c r="T2924" s="381">
        <v>0</v>
      </c>
    </row>
    <row r="2925" spans="1:20" ht="15" x14ac:dyDescent="0.25">
      <c r="A2925" s="66" t="s">
        <v>1119</v>
      </c>
      <c r="B2925" s="66" t="s">
        <v>566</v>
      </c>
      <c r="C2925" s="66"/>
      <c r="D2925" s="376">
        <v>8562</v>
      </c>
      <c r="E2925" s="66"/>
      <c r="F2925" s="66"/>
      <c r="G2925" s="66"/>
      <c r="I2925" s="66"/>
      <c r="J2925" s="66"/>
      <c r="K2925" s="66"/>
      <c r="M2925" s="377">
        <v>0</v>
      </c>
      <c r="N2925" s="378">
        <v>0</v>
      </c>
      <c r="P2925" s="377">
        <v>0</v>
      </c>
      <c r="Q2925" s="378">
        <v>0</v>
      </c>
      <c r="S2925" s="382">
        <v>0</v>
      </c>
      <c r="T2925" s="381">
        <v>0</v>
      </c>
    </row>
    <row r="2926" spans="1:20" ht="15" x14ac:dyDescent="0.25">
      <c r="A2926" s="66" t="s">
        <v>1119</v>
      </c>
      <c r="B2926" s="66" t="s">
        <v>365</v>
      </c>
      <c r="C2926" s="66"/>
      <c r="D2926" s="376">
        <v>7481</v>
      </c>
      <c r="E2926" s="66"/>
      <c r="F2926" s="66"/>
      <c r="G2926" s="66"/>
      <c r="I2926" s="66"/>
      <c r="J2926" s="66"/>
      <c r="K2926" s="66"/>
      <c r="M2926" s="377">
        <v>0</v>
      </c>
      <c r="N2926" s="378">
        <v>0</v>
      </c>
      <c r="P2926" s="377">
        <v>0</v>
      </c>
      <c r="Q2926" s="378">
        <v>0</v>
      </c>
      <c r="S2926" s="382">
        <v>0</v>
      </c>
      <c r="T2926" s="381">
        <v>0</v>
      </c>
    </row>
    <row r="2927" spans="1:20" ht="15" x14ac:dyDescent="0.25">
      <c r="A2927" s="20" t="s">
        <v>109</v>
      </c>
      <c r="B2927" s="150"/>
      <c r="C2927" s="150"/>
      <c r="D2927" s="150" t="s">
        <v>731</v>
      </c>
      <c r="E2927" s="66"/>
      <c r="F2927" s="66"/>
      <c r="G2927" s="66"/>
      <c r="I2927" s="66"/>
      <c r="J2927" s="66"/>
      <c r="K2927" s="66"/>
      <c r="M2927" s="377">
        <v>17</v>
      </c>
      <c r="N2927" s="378">
        <v>-12022</v>
      </c>
      <c r="P2927" s="377">
        <v>194</v>
      </c>
      <c r="Q2927" s="378">
        <v>-92027.629999999976</v>
      </c>
      <c r="S2927" s="382">
        <v>108</v>
      </c>
      <c r="T2927" s="381">
        <v>-96026.5</v>
      </c>
    </row>
    <row r="2928" spans="1:20" ht="15" x14ac:dyDescent="0.25"/>
    <row r="2929" spans="1:39" ht="15" x14ac:dyDescent="0.25"/>
    <row r="2930" spans="1:39" s="4" customFormat="1" ht="72.95" customHeight="1" x14ac:dyDescent="0.2">
      <c r="A2930" s="63" t="s">
        <v>95</v>
      </c>
      <c r="B2930" s="50" t="s">
        <v>17</v>
      </c>
      <c r="C2930" s="50" t="s">
        <v>87</v>
      </c>
      <c r="D2930" s="371" t="s">
        <v>18</v>
      </c>
      <c r="E2930" s="50" t="s">
        <v>70</v>
      </c>
      <c r="F2930" s="50" t="s">
        <v>71</v>
      </c>
      <c r="G2930" s="63" t="s">
        <v>82</v>
      </c>
      <c r="I2930" s="384" t="s">
        <v>72</v>
      </c>
      <c r="J2930" s="385" t="s">
        <v>73</v>
      </c>
      <c r="K2930" s="386" t="s">
        <v>74</v>
      </c>
      <c r="M2930" s="372" t="s">
        <v>1112</v>
      </c>
      <c r="N2930" s="373" t="s">
        <v>130</v>
      </c>
      <c r="O2930" s="54"/>
      <c r="P2930" s="374" t="s">
        <v>1113</v>
      </c>
      <c r="Q2930" s="375" t="s">
        <v>130</v>
      </c>
      <c r="R2930" s="54"/>
      <c r="S2930" s="374" t="s">
        <v>1114</v>
      </c>
      <c r="T2930" s="375" t="s">
        <v>130</v>
      </c>
      <c r="V2930" s="42"/>
      <c r="W2930" s="5"/>
      <c r="X2930" s="5"/>
      <c r="Y2930" s="5"/>
      <c r="Z2930" s="5"/>
      <c r="AA2930" s="48"/>
      <c r="AB2930" s="5"/>
      <c r="AC2930" s="5"/>
      <c r="AD2930" s="5"/>
      <c r="AE2930" s="5"/>
      <c r="AF2930" s="5"/>
      <c r="AG2930" s="5"/>
      <c r="AH2930" s="5"/>
      <c r="AI2930" s="5"/>
      <c r="AJ2930" s="5"/>
      <c r="AK2930" s="5"/>
      <c r="AL2930" s="5"/>
      <c r="AM2930" s="5"/>
    </row>
    <row r="2931" spans="1:39" ht="15" x14ac:dyDescent="0.25">
      <c r="A2931" s="66" t="s">
        <v>1120</v>
      </c>
      <c r="B2931" s="66" t="s">
        <v>307</v>
      </c>
      <c r="C2931" s="66"/>
      <c r="D2931" s="376">
        <v>7401</v>
      </c>
      <c r="E2931" s="66"/>
      <c r="F2931" s="66"/>
      <c r="G2931" s="66"/>
      <c r="I2931" s="66"/>
      <c r="J2931" s="66"/>
      <c r="K2931" s="66"/>
      <c r="M2931" s="377">
        <v>0</v>
      </c>
      <c r="N2931" s="378">
        <v>0</v>
      </c>
      <c r="P2931" s="377">
        <v>0</v>
      </c>
      <c r="Q2931" s="378">
        <v>0</v>
      </c>
      <c r="S2931" s="377">
        <v>0</v>
      </c>
      <c r="T2931" s="378">
        <v>0</v>
      </c>
    </row>
    <row r="2932" spans="1:39" ht="15" x14ac:dyDescent="0.25">
      <c r="A2932" s="66" t="s">
        <v>1120</v>
      </c>
      <c r="B2932" s="66" t="s">
        <v>494</v>
      </c>
      <c r="C2932" s="66"/>
      <c r="D2932" s="376">
        <v>8501</v>
      </c>
      <c r="E2932" s="66"/>
      <c r="F2932" s="66"/>
      <c r="G2932" s="66"/>
      <c r="I2932" s="66"/>
      <c r="J2932" s="66"/>
      <c r="K2932" s="66"/>
      <c r="M2932" s="377">
        <v>0</v>
      </c>
      <c r="N2932" s="378">
        <v>0</v>
      </c>
      <c r="P2932" s="377">
        <v>0</v>
      </c>
      <c r="Q2932" s="378">
        <v>0</v>
      </c>
      <c r="S2932" s="377">
        <v>0</v>
      </c>
      <c r="T2932" s="378">
        <v>0</v>
      </c>
    </row>
    <row r="2933" spans="1:39" ht="15" x14ac:dyDescent="0.25">
      <c r="A2933" s="66" t="s">
        <v>1120</v>
      </c>
      <c r="B2933" s="66" t="s">
        <v>553</v>
      </c>
      <c r="C2933" s="66"/>
      <c r="D2933" s="376">
        <v>7620</v>
      </c>
      <c r="E2933" s="66"/>
      <c r="F2933" s="66"/>
      <c r="G2933" s="66"/>
      <c r="I2933" s="66"/>
      <c r="J2933" s="66"/>
      <c r="K2933" s="66"/>
      <c r="M2933" s="377">
        <v>0</v>
      </c>
      <c r="N2933" s="378">
        <v>0</v>
      </c>
      <c r="P2933" s="377">
        <v>0</v>
      </c>
      <c r="Q2933" s="378">
        <v>0</v>
      </c>
      <c r="S2933" s="377">
        <v>0</v>
      </c>
      <c r="T2933" s="378">
        <v>0</v>
      </c>
    </row>
    <row r="2934" spans="1:39" ht="15" x14ac:dyDescent="0.25">
      <c r="A2934" s="66" t="s">
        <v>1120</v>
      </c>
      <c r="B2934" s="66" t="s">
        <v>398</v>
      </c>
      <c r="C2934" s="66"/>
      <c r="D2934" s="376">
        <v>8106</v>
      </c>
      <c r="E2934" s="66"/>
      <c r="F2934" s="66"/>
      <c r="G2934" s="66"/>
      <c r="I2934" s="66"/>
      <c r="J2934" s="66"/>
      <c r="K2934" s="66"/>
      <c r="M2934" s="377">
        <v>0</v>
      </c>
      <c r="N2934" s="378">
        <v>0</v>
      </c>
      <c r="P2934" s="377">
        <v>0</v>
      </c>
      <c r="Q2934" s="378">
        <v>0</v>
      </c>
      <c r="S2934" s="377">
        <v>0</v>
      </c>
      <c r="T2934" s="378">
        <v>0</v>
      </c>
    </row>
    <row r="2935" spans="1:39" ht="15" x14ac:dyDescent="0.25">
      <c r="A2935" s="66" t="s">
        <v>1120</v>
      </c>
      <c r="B2935" s="66" t="s">
        <v>400</v>
      </c>
      <c r="C2935" s="66"/>
      <c r="D2935" s="376">
        <v>8007</v>
      </c>
      <c r="E2935" s="66"/>
      <c r="F2935" s="66"/>
      <c r="G2935" s="66"/>
      <c r="I2935" s="66"/>
      <c r="J2935" s="66"/>
      <c r="K2935" s="66"/>
      <c r="M2935" s="377">
        <v>0</v>
      </c>
      <c r="N2935" s="378">
        <v>0</v>
      </c>
      <c r="P2935" s="377">
        <v>0</v>
      </c>
      <c r="Q2935" s="378">
        <v>0</v>
      </c>
      <c r="S2935" s="377">
        <v>0</v>
      </c>
      <c r="T2935" s="378">
        <v>0</v>
      </c>
    </row>
    <row r="2936" spans="1:39" ht="15" x14ac:dyDescent="0.25">
      <c r="A2936" s="66" t="s">
        <v>1120</v>
      </c>
      <c r="B2936" s="66" t="s">
        <v>400</v>
      </c>
      <c r="C2936" s="66"/>
      <c r="D2936" s="376">
        <v>8033</v>
      </c>
      <c r="E2936" s="66"/>
      <c r="F2936" s="66"/>
      <c r="G2936" s="66"/>
      <c r="I2936" s="66"/>
      <c r="J2936" s="66"/>
      <c r="K2936" s="66"/>
      <c r="M2936" s="377">
        <v>0</v>
      </c>
      <c r="N2936" s="378">
        <v>0</v>
      </c>
      <c r="P2936" s="377">
        <v>0</v>
      </c>
      <c r="Q2936" s="378">
        <v>0</v>
      </c>
      <c r="S2936" s="377">
        <v>0</v>
      </c>
      <c r="T2936" s="378">
        <v>0</v>
      </c>
    </row>
    <row r="2937" spans="1:39" ht="15" x14ac:dyDescent="0.25">
      <c r="A2937" s="66" t="s">
        <v>1120</v>
      </c>
      <c r="B2937" s="66" t="s">
        <v>400</v>
      </c>
      <c r="C2937" s="66"/>
      <c r="D2937" s="376">
        <v>8035</v>
      </c>
      <c r="E2937" s="66"/>
      <c r="F2937" s="66"/>
      <c r="G2937" s="66"/>
      <c r="I2937" s="66"/>
      <c r="J2937" s="66"/>
      <c r="K2937" s="66"/>
      <c r="M2937" s="377">
        <v>0</v>
      </c>
      <c r="N2937" s="378">
        <v>0</v>
      </c>
      <c r="P2937" s="377">
        <v>0</v>
      </c>
      <c r="Q2937" s="378">
        <v>0</v>
      </c>
      <c r="S2937" s="377">
        <v>0</v>
      </c>
      <c r="T2937" s="378">
        <v>0</v>
      </c>
    </row>
    <row r="2938" spans="1:39" ht="15" x14ac:dyDescent="0.25">
      <c r="A2938" s="66" t="s">
        <v>1120</v>
      </c>
      <c r="B2938" s="66" t="s">
        <v>451</v>
      </c>
      <c r="C2938" s="66"/>
      <c r="D2938" s="376">
        <v>7001</v>
      </c>
      <c r="E2938" s="66"/>
      <c r="F2938" s="66"/>
      <c r="G2938" s="66"/>
      <c r="I2938" s="66"/>
      <c r="J2938" s="66"/>
      <c r="K2938" s="66"/>
      <c r="M2938" s="377">
        <v>0</v>
      </c>
      <c r="N2938" s="378">
        <v>0</v>
      </c>
      <c r="P2938" s="377">
        <v>0</v>
      </c>
      <c r="Q2938" s="378">
        <v>0</v>
      </c>
      <c r="S2938" s="377">
        <v>0</v>
      </c>
      <c r="T2938" s="378">
        <v>0</v>
      </c>
    </row>
    <row r="2939" spans="1:39" ht="15" x14ac:dyDescent="0.25">
      <c r="A2939" s="66" t="s">
        <v>1120</v>
      </c>
      <c r="B2939" s="66" t="s">
        <v>451</v>
      </c>
      <c r="C2939" s="66"/>
      <c r="D2939" s="376">
        <v>7002</v>
      </c>
      <c r="E2939" s="66"/>
      <c r="F2939" s="66"/>
      <c r="G2939" s="66"/>
      <c r="I2939" s="66"/>
      <c r="J2939" s="66"/>
      <c r="K2939" s="66"/>
      <c r="M2939" s="377">
        <v>0</v>
      </c>
      <c r="N2939" s="378">
        <v>0</v>
      </c>
      <c r="P2939" s="377">
        <v>0</v>
      </c>
      <c r="Q2939" s="378">
        <v>0</v>
      </c>
      <c r="S2939" s="377">
        <v>0</v>
      </c>
      <c r="T2939" s="378">
        <v>0</v>
      </c>
    </row>
    <row r="2940" spans="1:39" ht="15" x14ac:dyDescent="0.25">
      <c r="A2940" s="66" t="s">
        <v>1120</v>
      </c>
      <c r="B2940" s="66" t="s">
        <v>451</v>
      </c>
      <c r="C2940" s="66"/>
      <c r="D2940" s="376">
        <v>7114</v>
      </c>
      <c r="E2940" s="66"/>
      <c r="F2940" s="66"/>
      <c r="G2940" s="66"/>
      <c r="I2940" s="66"/>
      <c r="J2940" s="66"/>
      <c r="K2940" s="66"/>
      <c r="M2940" s="377">
        <v>0</v>
      </c>
      <c r="N2940" s="378">
        <v>0</v>
      </c>
      <c r="P2940" s="377">
        <v>0</v>
      </c>
      <c r="Q2940" s="378">
        <v>0</v>
      </c>
      <c r="S2940" s="377">
        <v>0</v>
      </c>
      <c r="T2940" s="378">
        <v>0</v>
      </c>
    </row>
    <row r="2941" spans="1:39" ht="15" x14ac:dyDescent="0.25">
      <c r="A2941" s="66" t="s">
        <v>1120</v>
      </c>
      <c r="B2941" s="66" t="s">
        <v>451</v>
      </c>
      <c r="C2941" s="66"/>
      <c r="D2941" s="376">
        <v>7305</v>
      </c>
      <c r="E2941" s="66"/>
      <c r="F2941" s="66"/>
      <c r="G2941" s="66"/>
      <c r="I2941" s="66"/>
      <c r="J2941" s="66"/>
      <c r="K2941" s="66"/>
      <c r="M2941" s="377">
        <v>0</v>
      </c>
      <c r="N2941" s="378">
        <v>0</v>
      </c>
      <c r="P2941" s="377">
        <v>0</v>
      </c>
      <c r="Q2941" s="378">
        <v>0</v>
      </c>
      <c r="S2941" s="377">
        <v>0</v>
      </c>
      <c r="T2941" s="378">
        <v>0</v>
      </c>
    </row>
    <row r="2942" spans="1:39" ht="15" x14ac:dyDescent="0.25">
      <c r="A2942" s="66" t="s">
        <v>1120</v>
      </c>
      <c r="B2942" s="66" t="s">
        <v>607</v>
      </c>
      <c r="C2942" s="66"/>
      <c r="D2942" s="376">
        <v>7921</v>
      </c>
      <c r="E2942" s="66"/>
      <c r="F2942" s="66"/>
      <c r="G2942" s="66"/>
      <c r="I2942" s="66"/>
      <c r="J2942" s="66"/>
      <c r="K2942" s="66"/>
      <c r="M2942" s="377">
        <v>0</v>
      </c>
      <c r="N2942" s="378">
        <v>0</v>
      </c>
      <c r="P2942" s="377">
        <v>0</v>
      </c>
      <c r="Q2942" s="378">
        <v>0</v>
      </c>
      <c r="S2942" s="377">
        <v>0</v>
      </c>
      <c r="T2942" s="378">
        <v>0</v>
      </c>
    </row>
    <row r="2943" spans="1:39" ht="15" x14ac:dyDescent="0.25">
      <c r="A2943" s="66" t="s">
        <v>1120</v>
      </c>
      <c r="B2943" s="66" t="s">
        <v>607</v>
      </c>
      <c r="C2943" s="66"/>
      <c r="D2943" s="376">
        <v>7931</v>
      </c>
      <c r="E2943" s="66"/>
      <c r="F2943" s="66"/>
      <c r="G2943" s="66"/>
      <c r="I2943" s="66"/>
      <c r="J2943" s="66"/>
      <c r="K2943" s="66"/>
      <c r="M2943" s="377">
        <v>0</v>
      </c>
      <c r="N2943" s="378">
        <v>0</v>
      </c>
      <c r="P2943" s="377">
        <v>0</v>
      </c>
      <c r="Q2943" s="378">
        <v>0</v>
      </c>
      <c r="S2943" s="377">
        <v>0</v>
      </c>
      <c r="T2943" s="378">
        <v>0</v>
      </c>
    </row>
    <row r="2944" spans="1:39" ht="15" x14ac:dyDescent="0.25">
      <c r="A2944" s="66" t="s">
        <v>1120</v>
      </c>
      <c r="B2944" s="66" t="s">
        <v>422</v>
      </c>
      <c r="C2944" s="66"/>
      <c r="D2944" s="376">
        <v>7107</v>
      </c>
      <c r="E2944" s="66"/>
      <c r="F2944" s="66"/>
      <c r="G2944" s="66"/>
      <c r="I2944" s="66"/>
      <c r="J2944" s="66"/>
      <c r="K2944" s="66"/>
      <c r="M2944" s="377">
        <v>0</v>
      </c>
      <c r="N2944" s="378">
        <v>0</v>
      </c>
      <c r="P2944" s="377">
        <v>0</v>
      </c>
      <c r="Q2944" s="378">
        <v>0</v>
      </c>
      <c r="S2944" s="377">
        <v>0</v>
      </c>
      <c r="T2944" s="378">
        <v>0</v>
      </c>
    </row>
    <row r="2945" spans="1:20" ht="15" x14ac:dyDescent="0.25">
      <c r="A2945" s="66" t="s">
        <v>1120</v>
      </c>
      <c r="B2945" s="66" t="s">
        <v>422</v>
      </c>
      <c r="C2945" s="66"/>
      <c r="D2945" s="376">
        <v>7109</v>
      </c>
      <c r="E2945" s="66"/>
      <c r="F2945" s="66"/>
      <c r="G2945" s="66"/>
      <c r="I2945" s="66"/>
      <c r="J2945" s="66"/>
      <c r="K2945" s="66"/>
      <c r="M2945" s="377">
        <v>0</v>
      </c>
      <c r="N2945" s="378">
        <v>0</v>
      </c>
      <c r="P2945" s="377">
        <v>0</v>
      </c>
      <c r="Q2945" s="378">
        <v>0</v>
      </c>
      <c r="S2945" s="377">
        <v>0</v>
      </c>
      <c r="T2945" s="378">
        <v>0</v>
      </c>
    </row>
    <row r="2946" spans="1:20" ht="15" x14ac:dyDescent="0.25">
      <c r="A2946" s="66" t="s">
        <v>1120</v>
      </c>
      <c r="B2946" s="66" t="s">
        <v>401</v>
      </c>
      <c r="C2946" s="66"/>
      <c r="D2946" s="376">
        <v>8031</v>
      </c>
      <c r="E2946" s="66"/>
      <c r="F2946" s="66"/>
      <c r="G2946" s="66"/>
      <c r="I2946" s="66"/>
      <c r="J2946" s="66"/>
      <c r="K2946" s="66"/>
      <c r="M2946" s="377">
        <v>0</v>
      </c>
      <c r="N2946" s="378">
        <v>0</v>
      </c>
      <c r="P2946" s="377">
        <v>0</v>
      </c>
      <c r="Q2946" s="378">
        <v>0</v>
      </c>
      <c r="S2946" s="377">
        <v>0</v>
      </c>
      <c r="T2946" s="378">
        <v>0</v>
      </c>
    </row>
    <row r="2947" spans="1:20" ht="15" x14ac:dyDescent="0.25">
      <c r="A2947" s="66" t="s">
        <v>1120</v>
      </c>
      <c r="B2947" s="66" t="s">
        <v>308</v>
      </c>
      <c r="C2947" s="66"/>
      <c r="D2947" s="376">
        <v>7621</v>
      </c>
      <c r="E2947" s="66"/>
      <c r="F2947" s="66"/>
      <c r="G2947" s="66"/>
      <c r="I2947" s="66"/>
      <c r="J2947" s="66"/>
      <c r="K2947" s="66"/>
      <c r="M2947" s="377">
        <v>0</v>
      </c>
      <c r="N2947" s="378">
        <v>0</v>
      </c>
      <c r="P2947" s="377">
        <v>0</v>
      </c>
      <c r="Q2947" s="378">
        <v>0</v>
      </c>
      <c r="S2947" s="377">
        <v>0</v>
      </c>
      <c r="T2947" s="378">
        <v>0</v>
      </c>
    </row>
    <row r="2948" spans="1:20" ht="15" x14ac:dyDescent="0.25">
      <c r="A2948" s="66" t="s">
        <v>1120</v>
      </c>
      <c r="B2948" s="66" t="s">
        <v>524</v>
      </c>
      <c r="C2948" s="66"/>
      <c r="D2948" s="376">
        <v>7922</v>
      </c>
      <c r="E2948" s="66"/>
      <c r="F2948" s="66"/>
      <c r="G2948" s="66"/>
      <c r="I2948" s="66"/>
      <c r="J2948" s="66"/>
      <c r="K2948" s="66"/>
      <c r="M2948" s="377">
        <v>0</v>
      </c>
      <c r="N2948" s="378">
        <v>0</v>
      </c>
      <c r="P2948" s="377">
        <v>0</v>
      </c>
      <c r="Q2948" s="378">
        <v>0</v>
      </c>
      <c r="S2948" s="377">
        <v>0</v>
      </c>
      <c r="T2948" s="378">
        <v>0</v>
      </c>
    </row>
    <row r="2949" spans="1:20" ht="15" x14ac:dyDescent="0.25">
      <c r="A2949" s="66" t="s">
        <v>1120</v>
      </c>
      <c r="B2949" s="66" t="s">
        <v>608</v>
      </c>
      <c r="C2949" s="66"/>
      <c r="D2949" s="376">
        <v>7920</v>
      </c>
      <c r="E2949" s="66"/>
      <c r="F2949" s="66"/>
      <c r="G2949" s="66"/>
      <c r="I2949" s="66"/>
      <c r="J2949" s="66"/>
      <c r="K2949" s="66"/>
      <c r="M2949" s="377">
        <v>0</v>
      </c>
      <c r="N2949" s="378">
        <v>0</v>
      </c>
      <c r="P2949" s="377">
        <v>0</v>
      </c>
      <c r="Q2949" s="378">
        <v>0</v>
      </c>
      <c r="S2949" s="377">
        <v>0</v>
      </c>
      <c r="T2949" s="378">
        <v>0</v>
      </c>
    </row>
    <row r="2950" spans="1:20" ht="15" x14ac:dyDescent="0.25">
      <c r="A2950" s="66" t="s">
        <v>1120</v>
      </c>
      <c r="B2950" s="66" t="s">
        <v>608</v>
      </c>
      <c r="C2950" s="66"/>
      <c r="D2950" s="376">
        <v>7924</v>
      </c>
      <c r="E2950" s="66"/>
      <c r="F2950" s="66"/>
      <c r="G2950" s="66"/>
      <c r="I2950" s="66"/>
      <c r="J2950" s="66"/>
      <c r="K2950" s="66"/>
      <c r="M2950" s="377">
        <v>0</v>
      </c>
      <c r="N2950" s="378">
        <v>0</v>
      </c>
      <c r="P2950" s="377">
        <v>0</v>
      </c>
      <c r="Q2950" s="378">
        <v>0</v>
      </c>
      <c r="S2950" s="377">
        <v>0</v>
      </c>
      <c r="T2950" s="378">
        <v>0</v>
      </c>
    </row>
    <row r="2951" spans="1:20" ht="15" x14ac:dyDescent="0.25">
      <c r="A2951" s="66" t="s">
        <v>1120</v>
      </c>
      <c r="B2951" s="66" t="s">
        <v>608</v>
      </c>
      <c r="C2951" s="66"/>
      <c r="D2951" s="376">
        <v>8836</v>
      </c>
      <c r="E2951" s="66"/>
      <c r="F2951" s="66"/>
      <c r="G2951" s="66"/>
      <c r="I2951" s="66"/>
      <c r="J2951" s="66"/>
      <c r="K2951" s="66"/>
      <c r="M2951" s="377">
        <v>0</v>
      </c>
      <c r="N2951" s="378">
        <v>0</v>
      </c>
      <c r="P2951" s="377">
        <v>0</v>
      </c>
      <c r="Q2951" s="378">
        <v>0</v>
      </c>
      <c r="S2951" s="377">
        <v>0</v>
      </c>
      <c r="T2951" s="378">
        <v>0</v>
      </c>
    </row>
    <row r="2952" spans="1:20" ht="15" x14ac:dyDescent="0.25">
      <c r="A2952" s="66" t="s">
        <v>1120</v>
      </c>
      <c r="B2952" s="66" t="s">
        <v>609</v>
      </c>
      <c r="C2952" s="66"/>
      <c r="D2952" s="376">
        <v>7924</v>
      </c>
      <c r="E2952" s="66"/>
      <c r="F2952" s="66"/>
      <c r="G2952" s="66"/>
      <c r="I2952" s="66"/>
      <c r="J2952" s="66"/>
      <c r="K2952" s="66"/>
      <c r="M2952" s="377">
        <v>0</v>
      </c>
      <c r="N2952" s="378">
        <v>0</v>
      </c>
      <c r="P2952" s="377">
        <v>0</v>
      </c>
      <c r="Q2952" s="378">
        <v>0</v>
      </c>
      <c r="S2952" s="377">
        <v>0</v>
      </c>
      <c r="T2952" s="378">
        <v>0</v>
      </c>
    </row>
    <row r="2953" spans="1:20" ht="15" x14ac:dyDescent="0.25">
      <c r="A2953" s="66" t="s">
        <v>1120</v>
      </c>
      <c r="B2953" s="66" t="s">
        <v>366</v>
      </c>
      <c r="C2953" s="66"/>
      <c r="D2953" s="376">
        <v>8010</v>
      </c>
      <c r="E2953" s="66"/>
      <c r="F2953" s="66"/>
      <c r="G2953" s="66"/>
      <c r="I2953" s="66"/>
      <c r="J2953" s="66"/>
      <c r="K2953" s="66"/>
      <c r="M2953" s="377">
        <v>0</v>
      </c>
      <c r="N2953" s="378">
        <v>0</v>
      </c>
      <c r="P2953" s="377">
        <v>0</v>
      </c>
      <c r="Q2953" s="378">
        <v>0</v>
      </c>
      <c r="S2953" s="377">
        <v>0</v>
      </c>
      <c r="T2953" s="378">
        <v>0</v>
      </c>
    </row>
    <row r="2954" spans="1:20" ht="15" x14ac:dyDescent="0.25">
      <c r="A2954" s="66" t="s">
        <v>1120</v>
      </c>
      <c r="B2954" s="66" t="s">
        <v>366</v>
      </c>
      <c r="C2954" s="66"/>
      <c r="D2954" s="376">
        <v>8016</v>
      </c>
      <c r="E2954" s="66"/>
      <c r="F2954" s="66"/>
      <c r="G2954" s="66"/>
      <c r="I2954" s="66"/>
      <c r="J2954" s="66"/>
      <c r="K2954" s="66"/>
      <c r="M2954" s="377">
        <v>0</v>
      </c>
      <c r="N2954" s="378">
        <v>0</v>
      </c>
      <c r="P2954" s="377">
        <v>0</v>
      </c>
      <c r="Q2954" s="378">
        <v>0</v>
      </c>
      <c r="S2954" s="377">
        <v>0</v>
      </c>
      <c r="T2954" s="378">
        <v>0</v>
      </c>
    </row>
    <row r="2955" spans="1:20" ht="15" x14ac:dyDescent="0.25">
      <c r="A2955" s="66" t="s">
        <v>1120</v>
      </c>
      <c r="B2955" s="66" t="s">
        <v>423</v>
      </c>
      <c r="C2955" s="66"/>
      <c r="D2955" s="376">
        <v>7003</v>
      </c>
      <c r="E2955" s="66"/>
      <c r="F2955" s="66"/>
      <c r="G2955" s="66"/>
      <c r="I2955" s="66"/>
      <c r="J2955" s="66"/>
      <c r="K2955" s="66"/>
      <c r="M2955" s="377">
        <v>0</v>
      </c>
      <c r="N2955" s="378">
        <v>0</v>
      </c>
      <c r="P2955" s="377">
        <v>0</v>
      </c>
      <c r="Q2955" s="378">
        <v>0</v>
      </c>
      <c r="S2955" s="377">
        <v>0</v>
      </c>
      <c r="T2955" s="378">
        <v>0</v>
      </c>
    </row>
    <row r="2956" spans="1:20" ht="15" x14ac:dyDescent="0.25">
      <c r="A2956" s="66" t="s">
        <v>1120</v>
      </c>
      <c r="B2956" s="66" t="s">
        <v>602</v>
      </c>
      <c r="C2956" s="66"/>
      <c r="D2956" s="376">
        <v>7403</v>
      </c>
      <c r="E2956" s="66"/>
      <c r="F2956" s="66"/>
      <c r="G2956" s="66"/>
      <c r="I2956" s="66"/>
      <c r="J2956" s="66"/>
      <c r="K2956" s="66"/>
      <c r="M2956" s="377">
        <v>0</v>
      </c>
      <c r="N2956" s="378">
        <v>0</v>
      </c>
      <c r="P2956" s="377">
        <v>0</v>
      </c>
      <c r="Q2956" s="378">
        <v>0</v>
      </c>
      <c r="S2956" s="377">
        <v>0</v>
      </c>
      <c r="T2956" s="378">
        <v>0</v>
      </c>
    </row>
    <row r="2957" spans="1:20" ht="15" x14ac:dyDescent="0.25">
      <c r="A2957" s="66" t="s">
        <v>1120</v>
      </c>
      <c r="B2957" s="66" t="s">
        <v>309</v>
      </c>
      <c r="C2957" s="66"/>
      <c r="D2957" s="376">
        <v>7603</v>
      </c>
      <c r="E2957" s="66"/>
      <c r="F2957" s="66"/>
      <c r="G2957" s="66"/>
      <c r="I2957" s="66"/>
      <c r="J2957" s="66"/>
      <c r="K2957" s="66"/>
      <c r="M2957" s="377">
        <v>0</v>
      </c>
      <c r="N2957" s="378">
        <v>0</v>
      </c>
      <c r="P2957" s="377">
        <v>0</v>
      </c>
      <c r="Q2957" s="378">
        <v>0</v>
      </c>
      <c r="S2957" s="377">
        <v>0</v>
      </c>
      <c r="T2957" s="378">
        <v>0</v>
      </c>
    </row>
    <row r="2958" spans="1:20" ht="15" x14ac:dyDescent="0.25">
      <c r="A2958" s="66" t="s">
        <v>1120</v>
      </c>
      <c r="B2958" s="66" t="s">
        <v>367</v>
      </c>
      <c r="C2958" s="66"/>
      <c r="D2958" s="376">
        <v>8505</v>
      </c>
      <c r="E2958" s="66"/>
      <c r="F2958" s="66"/>
      <c r="G2958" s="66"/>
      <c r="I2958" s="66"/>
      <c r="J2958" s="66"/>
      <c r="K2958" s="66"/>
      <c r="M2958" s="377">
        <v>0</v>
      </c>
      <c r="N2958" s="378">
        <v>0</v>
      </c>
      <c r="P2958" s="377">
        <v>0</v>
      </c>
      <c r="Q2958" s="378">
        <v>0</v>
      </c>
      <c r="S2958" s="377">
        <v>0</v>
      </c>
      <c r="T2958" s="378">
        <v>0</v>
      </c>
    </row>
    <row r="2959" spans="1:20" ht="15" x14ac:dyDescent="0.25">
      <c r="A2959" s="66" t="s">
        <v>1120</v>
      </c>
      <c r="B2959" s="66" t="s">
        <v>368</v>
      </c>
      <c r="C2959" s="66"/>
      <c r="D2959" s="376">
        <v>8505</v>
      </c>
      <c r="E2959" s="66"/>
      <c r="F2959" s="66"/>
      <c r="G2959" s="66"/>
      <c r="I2959" s="66"/>
      <c r="J2959" s="66"/>
      <c r="K2959" s="66"/>
      <c r="M2959" s="377">
        <v>0</v>
      </c>
      <c r="N2959" s="378">
        <v>0</v>
      </c>
      <c r="P2959" s="377">
        <v>0</v>
      </c>
      <c r="Q2959" s="378">
        <v>0</v>
      </c>
      <c r="S2959" s="377">
        <v>0</v>
      </c>
      <c r="T2959" s="378">
        <v>0</v>
      </c>
    </row>
    <row r="2960" spans="1:20" ht="15" x14ac:dyDescent="0.25">
      <c r="A2960" s="66" t="s">
        <v>1120</v>
      </c>
      <c r="B2960" s="66" t="s">
        <v>368</v>
      </c>
      <c r="C2960" s="66"/>
      <c r="D2960" s="376">
        <v>8610</v>
      </c>
      <c r="E2960" s="66"/>
      <c r="F2960" s="66"/>
      <c r="G2960" s="66"/>
      <c r="I2960" s="66"/>
      <c r="J2960" s="66"/>
      <c r="K2960" s="66"/>
      <c r="M2960" s="377">
        <v>0</v>
      </c>
      <c r="N2960" s="378">
        <v>0</v>
      </c>
      <c r="P2960" s="377">
        <v>0</v>
      </c>
      <c r="Q2960" s="378">
        <v>0</v>
      </c>
      <c r="S2960" s="377">
        <v>0</v>
      </c>
      <c r="T2960" s="378">
        <v>0</v>
      </c>
    </row>
    <row r="2961" spans="1:20" ht="15" x14ac:dyDescent="0.25">
      <c r="A2961" s="66" t="s">
        <v>1120</v>
      </c>
      <c r="B2961" s="66" t="s">
        <v>368</v>
      </c>
      <c r="C2961" s="66"/>
      <c r="D2961" s="376">
        <v>8620</v>
      </c>
      <c r="E2961" s="66"/>
      <c r="F2961" s="66"/>
      <c r="G2961" s="66"/>
      <c r="I2961" s="66"/>
      <c r="J2961" s="66"/>
      <c r="K2961" s="66"/>
      <c r="M2961" s="377">
        <v>0</v>
      </c>
      <c r="N2961" s="378">
        <v>0</v>
      </c>
      <c r="P2961" s="377">
        <v>0</v>
      </c>
      <c r="Q2961" s="378">
        <v>0</v>
      </c>
      <c r="S2961" s="377">
        <v>0</v>
      </c>
      <c r="T2961" s="378">
        <v>0</v>
      </c>
    </row>
    <row r="2962" spans="1:20" ht="15" x14ac:dyDescent="0.25">
      <c r="A2962" s="66" t="s">
        <v>1120</v>
      </c>
      <c r="B2962" s="66" t="s">
        <v>508</v>
      </c>
      <c r="C2962" s="66"/>
      <c r="D2962" s="376">
        <v>8805</v>
      </c>
      <c r="E2962" s="66"/>
      <c r="F2962" s="66"/>
      <c r="G2962" s="66"/>
      <c r="I2962" s="66"/>
      <c r="J2962" s="66"/>
      <c r="K2962" s="66"/>
      <c r="M2962" s="377">
        <v>0</v>
      </c>
      <c r="N2962" s="378">
        <v>0</v>
      </c>
      <c r="P2962" s="377">
        <v>0</v>
      </c>
      <c r="Q2962" s="378">
        <v>0</v>
      </c>
      <c r="S2962" s="377">
        <v>0</v>
      </c>
      <c r="T2962" s="378">
        <v>0</v>
      </c>
    </row>
    <row r="2963" spans="1:20" ht="15" x14ac:dyDescent="0.25">
      <c r="A2963" s="66" t="s">
        <v>1120</v>
      </c>
      <c r="B2963" s="66" t="s">
        <v>509</v>
      </c>
      <c r="C2963" s="66"/>
      <c r="D2963" s="376">
        <v>8844</v>
      </c>
      <c r="E2963" s="66"/>
      <c r="F2963" s="66"/>
      <c r="G2963" s="66"/>
      <c r="I2963" s="66"/>
      <c r="J2963" s="66"/>
      <c r="K2963" s="66"/>
      <c r="M2963" s="377">
        <v>0</v>
      </c>
      <c r="N2963" s="378">
        <v>0</v>
      </c>
      <c r="P2963" s="377">
        <v>0</v>
      </c>
      <c r="Q2963" s="378">
        <v>0</v>
      </c>
      <c r="S2963" s="377">
        <v>0</v>
      </c>
      <c r="T2963" s="378">
        <v>0</v>
      </c>
    </row>
    <row r="2964" spans="1:20" ht="15" x14ac:dyDescent="0.25">
      <c r="A2964" s="66" t="s">
        <v>1120</v>
      </c>
      <c r="B2964" s="66" t="s">
        <v>509</v>
      </c>
      <c r="C2964" s="66"/>
      <c r="D2964" s="376">
        <v>8853</v>
      </c>
      <c r="E2964" s="66"/>
      <c r="F2964" s="66"/>
      <c r="G2964" s="66"/>
      <c r="I2964" s="66"/>
      <c r="J2964" s="66"/>
      <c r="K2964" s="66"/>
      <c r="M2964" s="377">
        <v>0</v>
      </c>
      <c r="N2964" s="378">
        <v>0</v>
      </c>
      <c r="P2964" s="377">
        <v>0</v>
      </c>
      <c r="Q2964" s="378">
        <v>0</v>
      </c>
      <c r="S2964" s="377">
        <v>0</v>
      </c>
      <c r="T2964" s="378">
        <v>0</v>
      </c>
    </row>
    <row r="2965" spans="1:20" ht="15" x14ac:dyDescent="0.25">
      <c r="A2965" s="66" t="s">
        <v>1120</v>
      </c>
      <c r="B2965" s="66" t="s">
        <v>509</v>
      </c>
      <c r="C2965" s="66"/>
      <c r="D2965" s="376">
        <v>8876</v>
      </c>
      <c r="E2965" s="66"/>
      <c r="F2965" s="66"/>
      <c r="G2965" s="66"/>
      <c r="I2965" s="66"/>
      <c r="J2965" s="66"/>
      <c r="K2965" s="66"/>
      <c r="M2965" s="377">
        <v>0</v>
      </c>
      <c r="N2965" s="378">
        <v>0</v>
      </c>
      <c r="P2965" s="377">
        <v>0</v>
      </c>
      <c r="Q2965" s="378">
        <v>0</v>
      </c>
      <c r="S2965" s="377">
        <v>0</v>
      </c>
      <c r="T2965" s="378">
        <v>0</v>
      </c>
    </row>
    <row r="2966" spans="1:20" ht="15" x14ac:dyDescent="0.25">
      <c r="A2966" s="66" t="s">
        <v>1120</v>
      </c>
      <c r="B2966" s="66" t="s">
        <v>510</v>
      </c>
      <c r="C2966" s="66"/>
      <c r="D2966" s="376">
        <v>7920</v>
      </c>
      <c r="E2966" s="66"/>
      <c r="F2966" s="66"/>
      <c r="G2966" s="66"/>
      <c r="I2966" s="66"/>
      <c r="J2966" s="66"/>
      <c r="K2966" s="66"/>
      <c r="M2966" s="377">
        <v>0</v>
      </c>
      <c r="N2966" s="378">
        <v>0</v>
      </c>
      <c r="P2966" s="377">
        <v>0</v>
      </c>
      <c r="Q2966" s="378">
        <v>0</v>
      </c>
      <c r="S2966" s="377">
        <v>0</v>
      </c>
      <c r="T2966" s="378">
        <v>0</v>
      </c>
    </row>
    <row r="2967" spans="1:20" ht="15" x14ac:dyDescent="0.25">
      <c r="A2967" s="66" t="s">
        <v>1120</v>
      </c>
      <c r="B2967" s="66" t="s">
        <v>510</v>
      </c>
      <c r="C2967" s="66"/>
      <c r="D2967" s="376">
        <v>8805</v>
      </c>
      <c r="E2967" s="66"/>
      <c r="F2967" s="66"/>
      <c r="G2967" s="66"/>
      <c r="I2967" s="66"/>
      <c r="J2967" s="66"/>
      <c r="K2967" s="66"/>
      <c r="M2967" s="377">
        <v>0</v>
      </c>
      <c r="N2967" s="378">
        <v>0</v>
      </c>
      <c r="P2967" s="377">
        <v>0</v>
      </c>
      <c r="Q2967" s="378">
        <v>0</v>
      </c>
      <c r="S2967" s="377">
        <v>0</v>
      </c>
      <c r="T2967" s="378">
        <v>0</v>
      </c>
    </row>
    <row r="2968" spans="1:20" ht="15" x14ac:dyDescent="0.25">
      <c r="A2968" s="66" t="s">
        <v>1120</v>
      </c>
      <c r="B2968" s="66" t="s">
        <v>510</v>
      </c>
      <c r="C2968" s="66"/>
      <c r="D2968" s="376">
        <v>8807</v>
      </c>
      <c r="E2968" s="66"/>
      <c r="F2968" s="66"/>
      <c r="G2968" s="66"/>
      <c r="I2968" s="66"/>
      <c r="J2968" s="66"/>
      <c r="K2968" s="66"/>
      <c r="M2968" s="377">
        <v>0</v>
      </c>
      <c r="N2968" s="378">
        <v>0</v>
      </c>
      <c r="P2968" s="377">
        <v>0</v>
      </c>
      <c r="Q2968" s="378">
        <v>0</v>
      </c>
      <c r="S2968" s="377">
        <v>0</v>
      </c>
      <c r="T2968" s="378">
        <v>0</v>
      </c>
    </row>
    <row r="2969" spans="1:20" ht="15" x14ac:dyDescent="0.25">
      <c r="A2969" s="66" t="s">
        <v>1120</v>
      </c>
      <c r="B2969" s="66" t="s">
        <v>510</v>
      </c>
      <c r="C2969" s="66"/>
      <c r="D2969" s="376">
        <v>8836</v>
      </c>
      <c r="E2969" s="66"/>
      <c r="F2969" s="66"/>
      <c r="G2969" s="66"/>
      <c r="I2969" s="66"/>
      <c r="J2969" s="66"/>
      <c r="K2969" s="66"/>
      <c r="M2969" s="377">
        <v>0</v>
      </c>
      <c r="N2969" s="378">
        <v>0</v>
      </c>
      <c r="P2969" s="377">
        <v>0</v>
      </c>
      <c r="Q2969" s="378">
        <v>0</v>
      </c>
      <c r="S2969" s="377">
        <v>0</v>
      </c>
      <c r="T2969" s="378">
        <v>0</v>
      </c>
    </row>
    <row r="2970" spans="1:20" ht="15" x14ac:dyDescent="0.25">
      <c r="A2970" s="66" t="s">
        <v>1120</v>
      </c>
      <c r="B2970" s="66" t="s">
        <v>510</v>
      </c>
      <c r="C2970" s="66"/>
      <c r="D2970" s="376">
        <v>8854</v>
      </c>
      <c r="E2970" s="66"/>
      <c r="F2970" s="66"/>
      <c r="G2970" s="66"/>
      <c r="I2970" s="66"/>
      <c r="J2970" s="66"/>
      <c r="K2970" s="66"/>
      <c r="M2970" s="377">
        <v>0</v>
      </c>
      <c r="N2970" s="378">
        <v>0</v>
      </c>
      <c r="P2970" s="377">
        <v>0</v>
      </c>
      <c r="Q2970" s="378">
        <v>0</v>
      </c>
      <c r="S2970" s="377">
        <v>0</v>
      </c>
      <c r="T2970" s="378">
        <v>0</v>
      </c>
    </row>
    <row r="2971" spans="1:20" ht="15" x14ac:dyDescent="0.25">
      <c r="A2971" s="66" t="s">
        <v>1120</v>
      </c>
      <c r="B2971" s="66" t="s">
        <v>510</v>
      </c>
      <c r="C2971" s="66"/>
      <c r="D2971" s="376">
        <v>8876</v>
      </c>
      <c r="E2971" s="66"/>
      <c r="F2971" s="66"/>
      <c r="G2971" s="66"/>
      <c r="I2971" s="66"/>
      <c r="J2971" s="66"/>
      <c r="K2971" s="66"/>
      <c r="M2971" s="377">
        <v>0</v>
      </c>
      <c r="N2971" s="378">
        <v>0</v>
      </c>
      <c r="P2971" s="377">
        <v>0</v>
      </c>
      <c r="Q2971" s="378">
        <v>0</v>
      </c>
      <c r="S2971" s="377">
        <v>0</v>
      </c>
      <c r="T2971" s="378">
        <v>0</v>
      </c>
    </row>
    <row r="2972" spans="1:20" ht="15" x14ac:dyDescent="0.25">
      <c r="A2972" s="66" t="s">
        <v>1120</v>
      </c>
      <c r="B2972" s="66" t="s">
        <v>402</v>
      </c>
      <c r="C2972" s="66"/>
      <c r="D2972" s="376">
        <v>8030</v>
      </c>
      <c r="E2972" s="66"/>
      <c r="F2972" s="66"/>
      <c r="G2972" s="66"/>
      <c r="I2972" s="66"/>
      <c r="J2972" s="66"/>
      <c r="K2972" s="66"/>
      <c r="M2972" s="377">
        <v>0</v>
      </c>
      <c r="N2972" s="378">
        <v>0</v>
      </c>
      <c r="P2972" s="377">
        <v>0</v>
      </c>
      <c r="Q2972" s="378">
        <v>0</v>
      </c>
      <c r="S2972" s="377">
        <v>0</v>
      </c>
      <c r="T2972" s="378">
        <v>0</v>
      </c>
    </row>
    <row r="2973" spans="1:20" ht="15" x14ac:dyDescent="0.25">
      <c r="A2973" s="66" t="s">
        <v>1120</v>
      </c>
      <c r="B2973" s="66" t="s">
        <v>369</v>
      </c>
      <c r="C2973" s="66"/>
      <c r="D2973" s="376">
        <v>8016</v>
      </c>
      <c r="E2973" s="66"/>
      <c r="F2973" s="66"/>
      <c r="G2973" s="66"/>
      <c r="I2973" s="66"/>
      <c r="J2973" s="66"/>
      <c r="K2973" s="66"/>
      <c r="M2973" s="377">
        <v>0</v>
      </c>
      <c r="N2973" s="378">
        <v>0</v>
      </c>
      <c r="P2973" s="377">
        <v>0</v>
      </c>
      <c r="Q2973" s="378">
        <v>0</v>
      </c>
      <c r="S2973" s="377">
        <v>0</v>
      </c>
      <c r="T2973" s="378">
        <v>0</v>
      </c>
    </row>
    <row r="2974" spans="1:20" ht="15" x14ac:dyDescent="0.25">
      <c r="A2974" s="66" t="s">
        <v>1120</v>
      </c>
      <c r="B2974" s="66" t="s">
        <v>370</v>
      </c>
      <c r="C2974" s="66"/>
      <c r="D2974" s="376">
        <v>8010</v>
      </c>
      <c r="E2974" s="66"/>
      <c r="F2974" s="66"/>
      <c r="G2974" s="66"/>
      <c r="I2974" s="66"/>
      <c r="J2974" s="66"/>
      <c r="K2974" s="66"/>
      <c r="M2974" s="377">
        <v>0</v>
      </c>
      <c r="N2974" s="378">
        <v>0</v>
      </c>
      <c r="P2974" s="377">
        <v>0</v>
      </c>
      <c r="Q2974" s="378">
        <v>0</v>
      </c>
      <c r="S2974" s="377">
        <v>0</v>
      </c>
      <c r="T2974" s="378">
        <v>0</v>
      </c>
    </row>
    <row r="2975" spans="1:20" ht="15" x14ac:dyDescent="0.25">
      <c r="A2975" s="66" t="s">
        <v>1120</v>
      </c>
      <c r="B2975" s="66" t="s">
        <v>370</v>
      </c>
      <c r="C2975" s="66"/>
      <c r="D2975" s="376">
        <v>8016</v>
      </c>
      <c r="E2975" s="66"/>
      <c r="F2975" s="66"/>
      <c r="G2975" s="66"/>
      <c r="I2975" s="66"/>
      <c r="J2975" s="66"/>
      <c r="K2975" s="66"/>
      <c r="M2975" s="377">
        <v>0</v>
      </c>
      <c r="N2975" s="378">
        <v>0</v>
      </c>
      <c r="P2975" s="377">
        <v>0</v>
      </c>
      <c r="Q2975" s="378">
        <v>0</v>
      </c>
      <c r="S2975" s="377">
        <v>0</v>
      </c>
      <c r="T2975" s="378">
        <v>0</v>
      </c>
    </row>
    <row r="2976" spans="1:20" ht="15" x14ac:dyDescent="0.25">
      <c r="A2976" s="66" t="s">
        <v>1120</v>
      </c>
      <c r="B2976" s="66" t="s">
        <v>370</v>
      </c>
      <c r="C2976" s="66"/>
      <c r="D2976" s="376">
        <v>8046</v>
      </c>
      <c r="E2976" s="66"/>
      <c r="F2976" s="66"/>
      <c r="G2976" s="66"/>
      <c r="I2976" s="66"/>
      <c r="J2976" s="66"/>
      <c r="K2976" s="66"/>
      <c r="M2976" s="377">
        <v>0</v>
      </c>
      <c r="N2976" s="378">
        <v>0</v>
      </c>
      <c r="P2976" s="377">
        <v>0</v>
      </c>
      <c r="Q2976" s="378">
        <v>0</v>
      </c>
      <c r="S2976" s="377">
        <v>0</v>
      </c>
      <c r="T2976" s="378">
        <v>0</v>
      </c>
    </row>
    <row r="2977" spans="1:20" ht="15" x14ac:dyDescent="0.25">
      <c r="A2977" s="66" t="s">
        <v>1120</v>
      </c>
      <c r="B2977" s="66" t="s">
        <v>579</v>
      </c>
      <c r="C2977" s="66"/>
      <c r="D2977" s="376">
        <v>7405</v>
      </c>
      <c r="E2977" s="66"/>
      <c r="F2977" s="66"/>
      <c r="G2977" s="66"/>
      <c r="I2977" s="66"/>
      <c r="J2977" s="66"/>
      <c r="K2977" s="66"/>
      <c r="M2977" s="377">
        <v>0</v>
      </c>
      <c r="N2977" s="378">
        <v>0</v>
      </c>
      <c r="P2977" s="377">
        <v>0</v>
      </c>
      <c r="Q2977" s="378">
        <v>0</v>
      </c>
      <c r="S2977" s="377">
        <v>0</v>
      </c>
      <c r="T2977" s="378">
        <v>0</v>
      </c>
    </row>
    <row r="2978" spans="1:20" ht="15" x14ac:dyDescent="0.25">
      <c r="A2978" s="66" t="s">
        <v>1120</v>
      </c>
      <c r="B2978" s="66" t="s">
        <v>579</v>
      </c>
      <c r="C2978" s="66"/>
      <c r="D2978" s="376">
        <v>8405</v>
      </c>
      <c r="E2978" s="66"/>
      <c r="F2978" s="66"/>
      <c r="G2978" s="66"/>
      <c r="I2978" s="66"/>
      <c r="J2978" s="66"/>
      <c r="K2978" s="66"/>
      <c r="M2978" s="377">
        <v>0</v>
      </c>
      <c r="N2978" s="378">
        <v>0</v>
      </c>
      <c r="P2978" s="377">
        <v>0</v>
      </c>
      <c r="Q2978" s="378">
        <v>0</v>
      </c>
      <c r="S2978" s="377">
        <v>0</v>
      </c>
      <c r="T2978" s="378">
        <v>0</v>
      </c>
    </row>
    <row r="2979" spans="1:20" ht="15" x14ac:dyDescent="0.25">
      <c r="A2979" s="66" t="s">
        <v>1120</v>
      </c>
      <c r="B2979" s="66" t="s">
        <v>424</v>
      </c>
      <c r="C2979" s="66"/>
      <c r="D2979" s="376">
        <v>7006</v>
      </c>
      <c r="E2979" s="66"/>
      <c r="F2979" s="66"/>
      <c r="G2979" s="66"/>
      <c r="I2979" s="66"/>
      <c r="J2979" s="66"/>
      <c r="K2979" s="66"/>
      <c r="M2979" s="377">
        <v>0</v>
      </c>
      <c r="N2979" s="378">
        <v>0</v>
      </c>
      <c r="P2979" s="377">
        <v>0</v>
      </c>
      <c r="Q2979" s="378">
        <v>0</v>
      </c>
      <c r="S2979" s="377">
        <v>0</v>
      </c>
      <c r="T2979" s="378">
        <v>0</v>
      </c>
    </row>
    <row r="2980" spans="1:20" ht="15" x14ac:dyDescent="0.25">
      <c r="A2980" s="66" t="s">
        <v>1120</v>
      </c>
      <c r="B2980" s="66" t="s">
        <v>424</v>
      </c>
      <c r="C2980" s="66"/>
      <c r="D2980" s="376">
        <v>7060</v>
      </c>
      <c r="E2980" s="66"/>
      <c r="F2980" s="66"/>
      <c r="G2980" s="66"/>
      <c r="I2980" s="66"/>
      <c r="J2980" s="66"/>
      <c r="K2980" s="66"/>
      <c r="M2980" s="377">
        <v>0</v>
      </c>
      <c r="N2980" s="378">
        <v>0</v>
      </c>
      <c r="P2980" s="377">
        <v>0</v>
      </c>
      <c r="Q2980" s="378">
        <v>0</v>
      </c>
      <c r="S2980" s="377">
        <v>0</v>
      </c>
      <c r="T2980" s="378">
        <v>0</v>
      </c>
    </row>
    <row r="2981" spans="1:20" ht="15" x14ac:dyDescent="0.25">
      <c r="A2981" s="66" t="s">
        <v>1120</v>
      </c>
      <c r="B2981" s="66" t="s">
        <v>403</v>
      </c>
      <c r="C2981" s="66"/>
      <c r="D2981" s="376">
        <v>8101</v>
      </c>
      <c r="E2981" s="66"/>
      <c r="F2981" s="66"/>
      <c r="G2981" s="66"/>
      <c r="I2981" s="66"/>
      <c r="J2981" s="66"/>
      <c r="K2981" s="66"/>
      <c r="M2981" s="377">
        <v>0</v>
      </c>
      <c r="N2981" s="378">
        <v>0</v>
      </c>
      <c r="P2981" s="377">
        <v>0</v>
      </c>
      <c r="Q2981" s="378">
        <v>0</v>
      </c>
      <c r="S2981" s="377">
        <v>0</v>
      </c>
      <c r="T2981" s="378">
        <v>0</v>
      </c>
    </row>
    <row r="2982" spans="1:20" ht="15" x14ac:dyDescent="0.25">
      <c r="A2982" s="66" t="s">
        <v>1120</v>
      </c>
      <c r="B2982" s="66" t="s">
        <v>403</v>
      </c>
      <c r="C2982" s="66"/>
      <c r="D2982" s="376">
        <v>8102</v>
      </c>
      <c r="E2982" s="66"/>
      <c r="F2982" s="66"/>
      <c r="G2982" s="66"/>
      <c r="I2982" s="66"/>
      <c r="J2982" s="66"/>
      <c r="K2982" s="66"/>
      <c r="M2982" s="377">
        <v>0</v>
      </c>
      <c r="N2982" s="378">
        <v>0</v>
      </c>
      <c r="P2982" s="377">
        <v>0</v>
      </c>
      <c r="Q2982" s="378">
        <v>0</v>
      </c>
      <c r="S2982" s="377">
        <v>0</v>
      </c>
      <c r="T2982" s="378">
        <v>0</v>
      </c>
    </row>
    <row r="2983" spans="1:20" ht="15" x14ac:dyDescent="0.25">
      <c r="A2983" s="66" t="s">
        <v>1120</v>
      </c>
      <c r="B2983" s="66" t="s">
        <v>403</v>
      </c>
      <c r="C2983" s="66"/>
      <c r="D2983" s="376">
        <v>8103</v>
      </c>
      <c r="E2983" s="66"/>
      <c r="F2983" s="66"/>
      <c r="G2983" s="66"/>
      <c r="I2983" s="66"/>
      <c r="J2983" s="66"/>
      <c r="K2983" s="66"/>
      <c r="M2983" s="377">
        <v>0</v>
      </c>
      <c r="N2983" s="378">
        <v>0</v>
      </c>
      <c r="P2983" s="377">
        <v>0</v>
      </c>
      <c r="Q2983" s="378">
        <v>0</v>
      </c>
      <c r="S2983" s="377">
        <v>1</v>
      </c>
      <c r="T2983" s="378">
        <v>-1400</v>
      </c>
    </row>
    <row r="2984" spans="1:20" ht="15" x14ac:dyDescent="0.25">
      <c r="A2984" s="66" t="s">
        <v>1120</v>
      </c>
      <c r="B2984" s="66" t="s">
        <v>403</v>
      </c>
      <c r="C2984" s="66"/>
      <c r="D2984" s="376">
        <v>8104</v>
      </c>
      <c r="E2984" s="66"/>
      <c r="F2984" s="66"/>
      <c r="G2984" s="66"/>
      <c r="I2984" s="66"/>
      <c r="J2984" s="66"/>
      <c r="K2984" s="66"/>
      <c r="M2984" s="377">
        <v>0</v>
      </c>
      <c r="N2984" s="378">
        <v>0</v>
      </c>
      <c r="P2984" s="377">
        <v>0</v>
      </c>
      <c r="Q2984" s="378">
        <v>0</v>
      </c>
      <c r="S2984" s="377">
        <v>0</v>
      </c>
      <c r="T2984" s="378">
        <v>0</v>
      </c>
    </row>
    <row r="2985" spans="1:20" ht="15" x14ac:dyDescent="0.25">
      <c r="A2985" s="66" t="s">
        <v>1120</v>
      </c>
      <c r="B2985" s="66" t="s">
        <v>403</v>
      </c>
      <c r="C2985" s="66"/>
      <c r="D2985" s="376">
        <v>8105</v>
      </c>
      <c r="E2985" s="66"/>
      <c r="F2985" s="66"/>
      <c r="G2985" s="66"/>
      <c r="I2985" s="66"/>
      <c r="J2985" s="66"/>
      <c r="K2985" s="66"/>
      <c r="M2985" s="377">
        <v>0</v>
      </c>
      <c r="N2985" s="378">
        <v>0</v>
      </c>
      <c r="P2985" s="377">
        <v>0</v>
      </c>
      <c r="Q2985" s="378">
        <v>0</v>
      </c>
      <c r="S2985" s="377">
        <v>0</v>
      </c>
      <c r="T2985" s="378">
        <v>0</v>
      </c>
    </row>
    <row r="2986" spans="1:20" ht="15" x14ac:dyDescent="0.25">
      <c r="A2986" s="66" t="s">
        <v>1120</v>
      </c>
      <c r="B2986" s="66" t="s">
        <v>403</v>
      </c>
      <c r="C2986" s="66"/>
      <c r="D2986" s="376">
        <v>8106</v>
      </c>
      <c r="E2986" s="66"/>
      <c r="F2986" s="66"/>
      <c r="G2986" s="66"/>
      <c r="I2986" s="66"/>
      <c r="J2986" s="66"/>
      <c r="K2986" s="66"/>
      <c r="M2986" s="377">
        <v>0</v>
      </c>
      <c r="N2986" s="378">
        <v>0</v>
      </c>
      <c r="P2986" s="377">
        <v>0</v>
      </c>
      <c r="Q2986" s="378">
        <v>0</v>
      </c>
      <c r="S2986" s="377">
        <v>0</v>
      </c>
      <c r="T2986" s="378">
        <v>0</v>
      </c>
    </row>
    <row r="2987" spans="1:20" ht="15" x14ac:dyDescent="0.25">
      <c r="A2987" s="66" t="s">
        <v>1120</v>
      </c>
      <c r="B2987" s="66" t="s">
        <v>403</v>
      </c>
      <c r="C2987" s="66"/>
      <c r="D2987" s="376">
        <v>8107</v>
      </c>
      <c r="E2987" s="66"/>
      <c r="F2987" s="66"/>
      <c r="G2987" s="66"/>
      <c r="I2987" s="66"/>
      <c r="J2987" s="66"/>
      <c r="K2987" s="66"/>
      <c r="M2987" s="377">
        <v>0</v>
      </c>
      <c r="N2987" s="378">
        <v>0</v>
      </c>
      <c r="P2987" s="377">
        <v>0</v>
      </c>
      <c r="Q2987" s="378">
        <v>0</v>
      </c>
      <c r="S2987" s="377">
        <v>0</v>
      </c>
      <c r="T2987" s="378">
        <v>0</v>
      </c>
    </row>
    <row r="2988" spans="1:20" ht="15" x14ac:dyDescent="0.25">
      <c r="A2988" s="66" t="s">
        <v>1120</v>
      </c>
      <c r="B2988" s="66" t="s">
        <v>403</v>
      </c>
      <c r="C2988" s="66"/>
      <c r="D2988" s="376">
        <v>8109</v>
      </c>
      <c r="E2988" s="66"/>
      <c r="F2988" s="66"/>
      <c r="G2988" s="66"/>
      <c r="I2988" s="66"/>
      <c r="J2988" s="66"/>
      <c r="K2988" s="66"/>
      <c r="M2988" s="377">
        <v>0</v>
      </c>
      <c r="N2988" s="378">
        <v>0</v>
      </c>
      <c r="P2988" s="377">
        <v>0</v>
      </c>
      <c r="Q2988" s="378">
        <v>0</v>
      </c>
      <c r="S2988" s="377">
        <v>0</v>
      </c>
      <c r="T2988" s="378">
        <v>0</v>
      </c>
    </row>
    <row r="2989" spans="1:20" ht="15" x14ac:dyDescent="0.25">
      <c r="A2989" s="66" t="s">
        <v>1120</v>
      </c>
      <c r="B2989" s="66" t="s">
        <v>403</v>
      </c>
      <c r="C2989" s="66"/>
      <c r="D2989" s="376">
        <v>8110</v>
      </c>
      <c r="E2989" s="66"/>
      <c r="F2989" s="66"/>
      <c r="G2989" s="66"/>
      <c r="I2989" s="66"/>
      <c r="J2989" s="66"/>
      <c r="K2989" s="66"/>
      <c r="M2989" s="377">
        <v>0</v>
      </c>
      <c r="N2989" s="378">
        <v>0</v>
      </c>
      <c r="P2989" s="377">
        <v>0</v>
      </c>
      <c r="Q2989" s="378">
        <v>0</v>
      </c>
      <c r="S2989" s="377">
        <v>0</v>
      </c>
      <c r="T2989" s="378">
        <v>0</v>
      </c>
    </row>
    <row r="2990" spans="1:20" ht="15" x14ac:dyDescent="0.25">
      <c r="A2990" s="66" t="s">
        <v>1120</v>
      </c>
      <c r="B2990" s="66" t="s">
        <v>403</v>
      </c>
      <c r="C2990" s="66"/>
      <c r="D2990" s="376">
        <v>8514</v>
      </c>
      <c r="E2990" s="66"/>
      <c r="F2990" s="66"/>
      <c r="G2990" s="66"/>
      <c r="I2990" s="66"/>
      <c r="J2990" s="66"/>
      <c r="K2990" s="66"/>
      <c r="M2990" s="377">
        <v>0</v>
      </c>
      <c r="N2990" s="378">
        <v>0</v>
      </c>
      <c r="P2990" s="377">
        <v>0</v>
      </c>
      <c r="Q2990" s="378">
        <v>0</v>
      </c>
      <c r="S2990" s="377">
        <v>0</v>
      </c>
      <c r="T2990" s="378">
        <v>0</v>
      </c>
    </row>
    <row r="2991" spans="1:20" ht="15" x14ac:dyDescent="0.25">
      <c r="A2991" s="66" t="s">
        <v>1120</v>
      </c>
      <c r="B2991" s="66" t="s">
        <v>310</v>
      </c>
      <c r="C2991" s="66"/>
      <c r="D2991" s="376">
        <v>7072</v>
      </c>
      <c r="E2991" s="66"/>
      <c r="F2991" s="66"/>
      <c r="G2991" s="66"/>
      <c r="I2991" s="66"/>
      <c r="J2991" s="66"/>
      <c r="K2991" s="66"/>
      <c r="M2991" s="377">
        <v>0</v>
      </c>
      <c r="N2991" s="378">
        <v>0</v>
      </c>
      <c r="P2991" s="377">
        <v>0</v>
      </c>
      <c r="Q2991" s="378">
        <v>0</v>
      </c>
      <c r="S2991" s="377">
        <v>0</v>
      </c>
      <c r="T2991" s="378">
        <v>0</v>
      </c>
    </row>
    <row r="2992" spans="1:20" ht="15" x14ac:dyDescent="0.25">
      <c r="A2992" s="66" t="s">
        <v>1120</v>
      </c>
      <c r="B2992" s="66" t="s">
        <v>476</v>
      </c>
      <c r="C2992" s="66"/>
      <c r="D2992" s="376">
        <v>7008</v>
      </c>
      <c r="E2992" s="66"/>
      <c r="F2992" s="66"/>
      <c r="G2992" s="66"/>
      <c r="I2992" s="66"/>
      <c r="J2992" s="66"/>
      <c r="K2992" s="66"/>
      <c r="M2992" s="377">
        <v>0</v>
      </c>
      <c r="N2992" s="378">
        <v>0</v>
      </c>
      <c r="P2992" s="377">
        <v>0</v>
      </c>
      <c r="Q2992" s="378">
        <v>0</v>
      </c>
      <c r="S2992" s="377">
        <v>0</v>
      </c>
      <c r="T2992" s="378">
        <v>0</v>
      </c>
    </row>
    <row r="2993" spans="1:20" ht="15" x14ac:dyDescent="0.25">
      <c r="A2993" s="66" t="s">
        <v>1120</v>
      </c>
      <c r="B2993" s="66" t="s">
        <v>425</v>
      </c>
      <c r="C2993" s="66"/>
      <c r="D2993" s="376">
        <v>7009</v>
      </c>
      <c r="E2993" s="66"/>
      <c r="F2993" s="66"/>
      <c r="G2993" s="66"/>
      <c r="I2993" s="66"/>
      <c r="J2993" s="66"/>
      <c r="K2993" s="66"/>
      <c r="M2993" s="377">
        <v>0</v>
      </c>
      <c r="N2993" s="378">
        <v>0</v>
      </c>
      <c r="P2993" s="377">
        <v>0</v>
      </c>
      <c r="Q2993" s="378">
        <v>0</v>
      </c>
      <c r="S2993" s="377">
        <v>0</v>
      </c>
      <c r="T2993" s="378">
        <v>0</v>
      </c>
    </row>
    <row r="2994" spans="1:20" ht="15" x14ac:dyDescent="0.25">
      <c r="A2994" s="66" t="s">
        <v>1120</v>
      </c>
      <c r="B2994" s="66" t="s">
        <v>580</v>
      </c>
      <c r="C2994" s="66"/>
      <c r="D2994" s="376">
        <v>7928</v>
      </c>
      <c r="E2994" s="66"/>
      <c r="F2994" s="66"/>
      <c r="G2994" s="66"/>
      <c r="I2994" s="66"/>
      <c r="J2994" s="66"/>
      <c r="K2994" s="66"/>
      <c r="M2994" s="377">
        <v>0</v>
      </c>
      <c r="N2994" s="378">
        <v>0</v>
      </c>
      <c r="P2994" s="377">
        <v>0</v>
      </c>
      <c r="Q2994" s="378">
        <v>0</v>
      </c>
      <c r="S2994" s="377">
        <v>0</v>
      </c>
      <c r="T2994" s="378">
        <v>0</v>
      </c>
    </row>
    <row r="2995" spans="1:20" ht="15" x14ac:dyDescent="0.25">
      <c r="A2995" s="66" t="s">
        <v>1120</v>
      </c>
      <c r="B2995" s="66" t="s">
        <v>581</v>
      </c>
      <c r="C2995" s="66"/>
      <c r="D2995" s="376">
        <v>7928</v>
      </c>
      <c r="E2995" s="66"/>
      <c r="F2995" s="66"/>
      <c r="G2995" s="66"/>
      <c r="I2995" s="66"/>
      <c r="J2995" s="66"/>
      <c r="K2995" s="66"/>
      <c r="M2995" s="377">
        <v>0</v>
      </c>
      <c r="N2995" s="378">
        <v>0</v>
      </c>
      <c r="P2995" s="377">
        <v>0</v>
      </c>
      <c r="Q2995" s="378">
        <v>0</v>
      </c>
      <c r="S2995" s="377">
        <v>0</v>
      </c>
      <c r="T2995" s="378">
        <v>0</v>
      </c>
    </row>
    <row r="2996" spans="1:20" ht="15" x14ac:dyDescent="0.25">
      <c r="A2996" s="66" t="s">
        <v>1120</v>
      </c>
      <c r="B2996" s="66" t="s">
        <v>581</v>
      </c>
      <c r="C2996" s="66"/>
      <c r="D2996" s="376">
        <v>7935</v>
      </c>
      <c r="E2996" s="66"/>
      <c r="F2996" s="66"/>
      <c r="G2996" s="66"/>
      <c r="I2996" s="66"/>
      <c r="J2996" s="66"/>
      <c r="K2996" s="66"/>
      <c r="M2996" s="377">
        <v>0</v>
      </c>
      <c r="N2996" s="378">
        <v>0</v>
      </c>
      <c r="P2996" s="377">
        <v>0</v>
      </c>
      <c r="Q2996" s="378">
        <v>0</v>
      </c>
      <c r="S2996" s="377">
        <v>0</v>
      </c>
      <c r="T2996" s="378">
        <v>0</v>
      </c>
    </row>
    <row r="2997" spans="1:20" ht="15" x14ac:dyDescent="0.25">
      <c r="A2997" s="66" t="s">
        <v>1120</v>
      </c>
      <c r="B2997" s="66" t="s">
        <v>404</v>
      </c>
      <c r="C2997" s="66"/>
      <c r="D2997" s="376">
        <v>8002</v>
      </c>
      <c r="E2997" s="66"/>
      <c r="F2997" s="66"/>
      <c r="G2997" s="66"/>
      <c r="I2997" s="66"/>
      <c r="J2997" s="66"/>
      <c r="K2997" s="66"/>
      <c r="M2997" s="377">
        <v>0</v>
      </c>
      <c r="N2997" s="378">
        <v>0</v>
      </c>
      <c r="P2997" s="377">
        <v>0</v>
      </c>
      <c r="Q2997" s="378">
        <v>0</v>
      </c>
      <c r="S2997" s="377">
        <v>0</v>
      </c>
      <c r="T2997" s="378">
        <v>0</v>
      </c>
    </row>
    <row r="2998" spans="1:20" ht="15" x14ac:dyDescent="0.25">
      <c r="A2998" s="66" t="s">
        <v>1120</v>
      </c>
      <c r="B2998" s="66" t="s">
        <v>404</v>
      </c>
      <c r="C2998" s="66"/>
      <c r="D2998" s="376">
        <v>8003</v>
      </c>
      <c r="E2998" s="66"/>
      <c r="F2998" s="66"/>
      <c r="G2998" s="66"/>
      <c r="I2998" s="66"/>
      <c r="J2998" s="66"/>
      <c r="K2998" s="66"/>
      <c r="M2998" s="377">
        <v>0</v>
      </c>
      <c r="N2998" s="378">
        <v>0</v>
      </c>
      <c r="P2998" s="377">
        <v>0</v>
      </c>
      <c r="Q2998" s="378">
        <v>0</v>
      </c>
      <c r="S2998" s="377">
        <v>0</v>
      </c>
      <c r="T2998" s="378">
        <v>0</v>
      </c>
    </row>
    <row r="2999" spans="1:20" ht="15" x14ac:dyDescent="0.25">
      <c r="A2999" s="66" t="s">
        <v>1120</v>
      </c>
      <c r="B2999" s="66" t="s">
        <v>404</v>
      </c>
      <c r="C2999" s="66"/>
      <c r="D2999" s="376">
        <v>8034</v>
      </c>
      <c r="E2999" s="66"/>
      <c r="F2999" s="66"/>
      <c r="G2999" s="66"/>
      <c r="I2999" s="66"/>
      <c r="J2999" s="66"/>
      <c r="K2999" s="66"/>
      <c r="M2999" s="377">
        <v>0</v>
      </c>
      <c r="N2999" s="378">
        <v>0</v>
      </c>
      <c r="P2999" s="377">
        <v>0</v>
      </c>
      <c r="Q2999" s="378">
        <v>0</v>
      </c>
      <c r="S2999" s="377">
        <v>0</v>
      </c>
      <c r="T2999" s="378">
        <v>0</v>
      </c>
    </row>
    <row r="3000" spans="1:20" ht="15" x14ac:dyDescent="0.25">
      <c r="A3000" s="66" t="s">
        <v>1120</v>
      </c>
      <c r="B3000" s="66" t="s">
        <v>404</v>
      </c>
      <c r="C3000" s="66"/>
      <c r="D3000" s="376">
        <v>8053</v>
      </c>
      <c r="E3000" s="66"/>
      <c r="F3000" s="66"/>
      <c r="G3000" s="66"/>
      <c r="I3000" s="66"/>
      <c r="J3000" s="66"/>
      <c r="K3000" s="66"/>
      <c r="M3000" s="377">
        <v>0</v>
      </c>
      <c r="N3000" s="378">
        <v>0</v>
      </c>
      <c r="P3000" s="377">
        <v>0</v>
      </c>
      <c r="Q3000" s="378">
        <v>0</v>
      </c>
      <c r="S3000" s="377">
        <v>0</v>
      </c>
      <c r="T3000" s="378">
        <v>0</v>
      </c>
    </row>
    <row r="3001" spans="1:20" ht="15" x14ac:dyDescent="0.25">
      <c r="A3001" s="66" t="s">
        <v>1120</v>
      </c>
      <c r="B3001" s="66" t="s">
        <v>404</v>
      </c>
      <c r="C3001" s="66"/>
      <c r="D3001" s="376">
        <v>8109</v>
      </c>
      <c r="E3001" s="66"/>
      <c r="F3001" s="66"/>
      <c r="G3001" s="66"/>
      <c r="I3001" s="66"/>
      <c r="J3001" s="66"/>
      <c r="K3001" s="66"/>
      <c r="M3001" s="377">
        <v>0</v>
      </c>
      <c r="N3001" s="378">
        <v>0</v>
      </c>
      <c r="P3001" s="377">
        <v>0</v>
      </c>
      <c r="Q3001" s="378">
        <v>0</v>
      </c>
      <c r="S3001" s="377">
        <v>0</v>
      </c>
      <c r="T3001" s="378">
        <v>0</v>
      </c>
    </row>
    <row r="3002" spans="1:20" ht="15" x14ac:dyDescent="0.25">
      <c r="A3002" s="66" t="s">
        <v>1120</v>
      </c>
      <c r="B3002" s="66" t="s">
        <v>582</v>
      </c>
      <c r="C3002" s="66"/>
      <c r="D3002" s="376">
        <v>7930</v>
      </c>
      <c r="E3002" s="66"/>
      <c r="F3002" s="66"/>
      <c r="G3002" s="66"/>
      <c r="I3002" s="66"/>
      <c r="J3002" s="66"/>
      <c r="K3002" s="66"/>
      <c r="M3002" s="377">
        <v>0</v>
      </c>
      <c r="N3002" s="378">
        <v>0</v>
      </c>
      <c r="P3002" s="377">
        <v>0</v>
      </c>
      <c r="Q3002" s="378">
        <v>0</v>
      </c>
      <c r="S3002" s="377">
        <v>0</v>
      </c>
      <c r="T3002" s="378">
        <v>0</v>
      </c>
    </row>
    <row r="3003" spans="1:20" ht="15" x14ac:dyDescent="0.25">
      <c r="A3003" s="66" t="s">
        <v>1120</v>
      </c>
      <c r="B3003" s="66" t="s">
        <v>583</v>
      </c>
      <c r="C3003" s="66"/>
      <c r="D3003" s="376">
        <v>7930</v>
      </c>
      <c r="E3003" s="66"/>
      <c r="F3003" s="66"/>
      <c r="G3003" s="66"/>
      <c r="I3003" s="66"/>
      <c r="J3003" s="66"/>
      <c r="K3003" s="66"/>
      <c r="M3003" s="377">
        <v>0</v>
      </c>
      <c r="N3003" s="378">
        <v>0</v>
      </c>
      <c r="P3003" s="377">
        <v>0</v>
      </c>
      <c r="Q3003" s="378">
        <v>0</v>
      </c>
      <c r="S3003" s="377">
        <v>0</v>
      </c>
      <c r="T3003" s="378">
        <v>0</v>
      </c>
    </row>
    <row r="3004" spans="1:20" ht="15" x14ac:dyDescent="0.25">
      <c r="A3004" s="66" t="s">
        <v>1120</v>
      </c>
      <c r="B3004" s="66" t="s">
        <v>371</v>
      </c>
      <c r="C3004" s="66"/>
      <c r="D3004" s="376">
        <v>8501</v>
      </c>
      <c r="E3004" s="66"/>
      <c r="F3004" s="66"/>
      <c r="G3004" s="66"/>
      <c r="I3004" s="66"/>
      <c r="J3004" s="66"/>
      <c r="K3004" s="66"/>
      <c r="M3004" s="377">
        <v>0</v>
      </c>
      <c r="N3004" s="378">
        <v>0</v>
      </c>
      <c r="P3004" s="377">
        <v>0</v>
      </c>
      <c r="Q3004" s="378">
        <v>0</v>
      </c>
      <c r="S3004" s="377">
        <v>0</v>
      </c>
      <c r="T3004" s="378">
        <v>0</v>
      </c>
    </row>
    <row r="3005" spans="1:20" ht="15" x14ac:dyDescent="0.25">
      <c r="A3005" s="66" t="s">
        <v>1120</v>
      </c>
      <c r="B3005" s="66" t="s">
        <v>371</v>
      </c>
      <c r="C3005" s="66"/>
      <c r="D3005" s="376">
        <v>8505</v>
      </c>
      <c r="E3005" s="66"/>
      <c r="F3005" s="66"/>
      <c r="G3005" s="66"/>
      <c r="I3005" s="66"/>
      <c r="J3005" s="66"/>
      <c r="K3005" s="66"/>
      <c r="M3005" s="377">
        <v>0</v>
      </c>
      <c r="N3005" s="378">
        <v>0</v>
      </c>
      <c r="P3005" s="377">
        <v>0</v>
      </c>
      <c r="Q3005" s="378">
        <v>0</v>
      </c>
      <c r="S3005" s="377">
        <v>0</v>
      </c>
      <c r="T3005" s="378">
        <v>0</v>
      </c>
    </row>
    <row r="3006" spans="1:20" ht="15" x14ac:dyDescent="0.25">
      <c r="A3006" s="66" t="s">
        <v>1120</v>
      </c>
      <c r="B3006" s="66" t="s">
        <v>371</v>
      </c>
      <c r="C3006" s="66"/>
      <c r="D3006" s="376">
        <v>8515</v>
      </c>
      <c r="E3006" s="66"/>
      <c r="F3006" s="66"/>
      <c r="G3006" s="66"/>
      <c r="I3006" s="66"/>
      <c r="J3006" s="66"/>
      <c r="K3006" s="66"/>
      <c r="M3006" s="377">
        <v>0</v>
      </c>
      <c r="N3006" s="378">
        <v>0</v>
      </c>
      <c r="P3006" s="377">
        <v>0</v>
      </c>
      <c r="Q3006" s="378">
        <v>0</v>
      </c>
      <c r="S3006" s="377">
        <v>0</v>
      </c>
      <c r="T3006" s="378">
        <v>0</v>
      </c>
    </row>
    <row r="3007" spans="1:20" ht="15" x14ac:dyDescent="0.25">
      <c r="A3007" s="66" t="s">
        <v>1120</v>
      </c>
      <c r="B3007" s="66" t="s">
        <v>371</v>
      </c>
      <c r="C3007" s="66"/>
      <c r="D3007" s="376">
        <v>8620</v>
      </c>
      <c r="E3007" s="66"/>
      <c r="F3007" s="66"/>
      <c r="G3007" s="66"/>
      <c r="I3007" s="66"/>
      <c r="J3007" s="66"/>
      <c r="K3007" s="66"/>
      <c r="M3007" s="377">
        <v>0</v>
      </c>
      <c r="N3007" s="378">
        <v>0</v>
      </c>
      <c r="P3007" s="377">
        <v>0</v>
      </c>
      <c r="Q3007" s="378">
        <v>0</v>
      </c>
      <c r="S3007" s="377">
        <v>0</v>
      </c>
      <c r="T3007" s="378">
        <v>0</v>
      </c>
    </row>
    <row r="3008" spans="1:20" ht="15" x14ac:dyDescent="0.25">
      <c r="A3008" s="66" t="s">
        <v>1120</v>
      </c>
      <c r="B3008" s="66" t="s">
        <v>372</v>
      </c>
      <c r="C3008" s="66"/>
      <c r="D3008" s="376">
        <v>8077</v>
      </c>
      <c r="E3008" s="66"/>
      <c r="F3008" s="66"/>
      <c r="G3008" s="66"/>
      <c r="I3008" s="66"/>
      <c r="J3008" s="66"/>
      <c r="K3008" s="66"/>
      <c r="M3008" s="377">
        <v>0</v>
      </c>
      <c r="N3008" s="378">
        <v>0</v>
      </c>
      <c r="P3008" s="377">
        <v>0</v>
      </c>
      <c r="Q3008" s="378">
        <v>0</v>
      </c>
      <c r="S3008" s="377">
        <v>0</v>
      </c>
      <c r="T3008" s="378">
        <v>0</v>
      </c>
    </row>
    <row r="3009" spans="1:20" ht="15" x14ac:dyDescent="0.25">
      <c r="A3009" s="66" t="s">
        <v>1120</v>
      </c>
      <c r="B3009" s="66" t="s">
        <v>525</v>
      </c>
      <c r="C3009" s="66"/>
      <c r="D3009" s="376">
        <v>7066</v>
      </c>
      <c r="E3009" s="66"/>
      <c r="F3009" s="66"/>
      <c r="G3009" s="66"/>
      <c r="I3009" s="66"/>
      <c r="J3009" s="66"/>
      <c r="K3009" s="66"/>
      <c r="M3009" s="377">
        <v>0</v>
      </c>
      <c r="N3009" s="378">
        <v>0</v>
      </c>
      <c r="P3009" s="377">
        <v>0</v>
      </c>
      <c r="Q3009" s="378">
        <v>0</v>
      </c>
      <c r="S3009" s="377">
        <v>0</v>
      </c>
      <c r="T3009" s="378">
        <v>0</v>
      </c>
    </row>
    <row r="3010" spans="1:20" ht="15" x14ac:dyDescent="0.25">
      <c r="A3010" s="66" t="s">
        <v>1120</v>
      </c>
      <c r="B3010" s="66" t="s">
        <v>311</v>
      </c>
      <c r="C3010" s="66"/>
      <c r="D3010" s="376">
        <v>7010</v>
      </c>
      <c r="E3010" s="66"/>
      <c r="F3010" s="66"/>
      <c r="G3010" s="66"/>
      <c r="I3010" s="66"/>
      <c r="J3010" s="66"/>
      <c r="K3010" s="66"/>
      <c r="M3010" s="377">
        <v>0</v>
      </c>
      <c r="N3010" s="378">
        <v>0</v>
      </c>
      <c r="P3010" s="377">
        <v>0</v>
      </c>
      <c r="Q3010" s="378">
        <v>0</v>
      </c>
      <c r="S3010" s="377">
        <v>0</v>
      </c>
      <c r="T3010" s="378">
        <v>0</v>
      </c>
    </row>
    <row r="3011" spans="1:20" ht="15" x14ac:dyDescent="0.25">
      <c r="A3011" s="66" t="s">
        <v>1120</v>
      </c>
      <c r="B3011" s="66" t="s">
        <v>311</v>
      </c>
      <c r="C3011" s="66"/>
      <c r="D3011" s="376">
        <v>7024</v>
      </c>
      <c r="E3011" s="66"/>
      <c r="F3011" s="66"/>
      <c r="G3011" s="66"/>
      <c r="I3011" s="66"/>
      <c r="J3011" s="66"/>
      <c r="K3011" s="66"/>
      <c r="M3011" s="377">
        <v>0</v>
      </c>
      <c r="N3011" s="378">
        <v>0</v>
      </c>
      <c r="P3011" s="377">
        <v>0</v>
      </c>
      <c r="Q3011" s="378">
        <v>0</v>
      </c>
      <c r="S3011" s="377">
        <v>0</v>
      </c>
      <c r="T3011" s="378">
        <v>0</v>
      </c>
    </row>
    <row r="3012" spans="1:20" ht="15" x14ac:dyDescent="0.25">
      <c r="A3012" s="66" t="s">
        <v>1120</v>
      </c>
      <c r="B3012" s="66" t="s">
        <v>497</v>
      </c>
      <c r="C3012" s="66"/>
      <c r="D3012" s="376">
        <v>7011</v>
      </c>
      <c r="E3012" s="66"/>
      <c r="F3012" s="66"/>
      <c r="G3012" s="66"/>
      <c r="I3012" s="66"/>
      <c r="J3012" s="66"/>
      <c r="K3012" s="66"/>
      <c r="M3012" s="377">
        <v>0</v>
      </c>
      <c r="N3012" s="378">
        <v>0</v>
      </c>
      <c r="P3012" s="377">
        <v>0</v>
      </c>
      <c r="Q3012" s="378">
        <v>0</v>
      </c>
      <c r="S3012" s="377">
        <v>0</v>
      </c>
      <c r="T3012" s="378">
        <v>0</v>
      </c>
    </row>
    <row r="3013" spans="1:20" ht="15" x14ac:dyDescent="0.25">
      <c r="A3013" s="66" t="s">
        <v>1120</v>
      </c>
      <c r="B3013" s="66" t="s">
        <v>497</v>
      </c>
      <c r="C3013" s="66"/>
      <c r="D3013" s="376">
        <v>7012</v>
      </c>
      <c r="E3013" s="66"/>
      <c r="F3013" s="66"/>
      <c r="G3013" s="66"/>
      <c r="I3013" s="66"/>
      <c r="J3013" s="66"/>
      <c r="K3013" s="66"/>
      <c r="M3013" s="377">
        <v>0</v>
      </c>
      <c r="N3013" s="378">
        <v>0</v>
      </c>
      <c r="P3013" s="377">
        <v>0</v>
      </c>
      <c r="Q3013" s="378">
        <v>0</v>
      </c>
      <c r="S3013" s="377">
        <v>0</v>
      </c>
      <c r="T3013" s="378">
        <v>0</v>
      </c>
    </row>
    <row r="3014" spans="1:20" ht="15" x14ac:dyDescent="0.25">
      <c r="A3014" s="66" t="s">
        <v>1120</v>
      </c>
      <c r="B3014" s="66" t="s">
        <v>497</v>
      </c>
      <c r="C3014" s="66"/>
      <c r="D3014" s="376">
        <v>7013</v>
      </c>
      <c r="E3014" s="66"/>
      <c r="F3014" s="66"/>
      <c r="G3014" s="66"/>
      <c r="I3014" s="66"/>
      <c r="J3014" s="66"/>
      <c r="K3014" s="66"/>
      <c r="M3014" s="377">
        <v>0</v>
      </c>
      <c r="N3014" s="378">
        <v>0</v>
      </c>
      <c r="P3014" s="377">
        <v>0</v>
      </c>
      <c r="Q3014" s="378">
        <v>0</v>
      </c>
      <c r="S3014" s="377">
        <v>0</v>
      </c>
      <c r="T3014" s="378">
        <v>0</v>
      </c>
    </row>
    <row r="3015" spans="1:20" ht="15" x14ac:dyDescent="0.25">
      <c r="A3015" s="66" t="s">
        <v>1120</v>
      </c>
      <c r="B3015" s="66" t="s">
        <v>497</v>
      </c>
      <c r="C3015" s="66"/>
      <c r="D3015" s="376">
        <v>7014</v>
      </c>
      <c r="E3015" s="66"/>
      <c r="F3015" s="66"/>
      <c r="G3015" s="66"/>
      <c r="I3015" s="66"/>
      <c r="J3015" s="66"/>
      <c r="K3015" s="66"/>
      <c r="M3015" s="377">
        <v>0</v>
      </c>
      <c r="N3015" s="378">
        <v>0</v>
      </c>
      <c r="P3015" s="377">
        <v>0</v>
      </c>
      <c r="Q3015" s="378">
        <v>0</v>
      </c>
      <c r="S3015" s="377">
        <v>0</v>
      </c>
      <c r="T3015" s="378">
        <v>0</v>
      </c>
    </row>
    <row r="3016" spans="1:20" ht="15" x14ac:dyDescent="0.25">
      <c r="A3016" s="66" t="s">
        <v>1120</v>
      </c>
      <c r="B3016" s="66" t="s">
        <v>497</v>
      </c>
      <c r="C3016" s="66"/>
      <c r="D3016" s="376">
        <v>7015</v>
      </c>
      <c r="E3016" s="66"/>
      <c r="F3016" s="66"/>
      <c r="G3016" s="66"/>
      <c r="I3016" s="66"/>
      <c r="J3016" s="66"/>
      <c r="K3016" s="66"/>
      <c r="M3016" s="377">
        <v>0</v>
      </c>
      <c r="N3016" s="378">
        <v>0</v>
      </c>
      <c r="P3016" s="377">
        <v>0</v>
      </c>
      <c r="Q3016" s="378">
        <v>0</v>
      </c>
      <c r="S3016" s="377">
        <v>0</v>
      </c>
      <c r="T3016" s="378">
        <v>0</v>
      </c>
    </row>
    <row r="3017" spans="1:20" ht="15" x14ac:dyDescent="0.25">
      <c r="A3017" s="66" t="s">
        <v>1120</v>
      </c>
      <c r="B3017" s="66" t="s">
        <v>497</v>
      </c>
      <c r="C3017" s="66"/>
      <c r="D3017" s="376">
        <v>7043</v>
      </c>
      <c r="E3017" s="66"/>
      <c r="F3017" s="66"/>
      <c r="G3017" s="66"/>
      <c r="I3017" s="66"/>
      <c r="J3017" s="66"/>
      <c r="K3017" s="66"/>
      <c r="M3017" s="377">
        <v>0</v>
      </c>
      <c r="N3017" s="378">
        <v>0</v>
      </c>
      <c r="P3017" s="377">
        <v>0</v>
      </c>
      <c r="Q3017" s="378">
        <v>0</v>
      </c>
      <c r="S3017" s="377">
        <v>0</v>
      </c>
      <c r="T3017" s="378">
        <v>0</v>
      </c>
    </row>
    <row r="3018" spans="1:20" ht="15" x14ac:dyDescent="0.25">
      <c r="A3018" s="66" t="s">
        <v>1120</v>
      </c>
      <c r="B3018" s="66" t="s">
        <v>497</v>
      </c>
      <c r="C3018" s="66"/>
      <c r="D3018" s="376">
        <v>7055</v>
      </c>
      <c r="E3018" s="66"/>
      <c r="F3018" s="66"/>
      <c r="G3018" s="66"/>
      <c r="I3018" s="66"/>
      <c r="J3018" s="66"/>
      <c r="K3018" s="66"/>
      <c r="M3018" s="377">
        <v>0</v>
      </c>
      <c r="N3018" s="378">
        <v>0</v>
      </c>
      <c r="P3018" s="377">
        <v>0</v>
      </c>
      <c r="Q3018" s="378">
        <v>0</v>
      </c>
      <c r="S3018" s="377">
        <v>0</v>
      </c>
      <c r="T3018" s="378">
        <v>0</v>
      </c>
    </row>
    <row r="3019" spans="1:20" ht="15" x14ac:dyDescent="0.25">
      <c r="A3019" s="66" t="s">
        <v>1120</v>
      </c>
      <c r="B3019" s="66" t="s">
        <v>497</v>
      </c>
      <c r="C3019" s="66"/>
      <c r="D3019" s="376">
        <v>7110</v>
      </c>
      <c r="E3019" s="66"/>
      <c r="F3019" s="66"/>
      <c r="G3019" s="66"/>
      <c r="I3019" s="66"/>
      <c r="J3019" s="66"/>
      <c r="K3019" s="66"/>
      <c r="M3019" s="377">
        <v>0</v>
      </c>
      <c r="N3019" s="378">
        <v>0</v>
      </c>
      <c r="P3019" s="377">
        <v>0</v>
      </c>
      <c r="Q3019" s="378">
        <v>0</v>
      </c>
      <c r="S3019" s="377">
        <v>0</v>
      </c>
      <c r="T3019" s="378">
        <v>0</v>
      </c>
    </row>
    <row r="3020" spans="1:20" ht="15" x14ac:dyDescent="0.25">
      <c r="A3020" s="66" t="s">
        <v>1120</v>
      </c>
      <c r="B3020" s="66" t="s">
        <v>497</v>
      </c>
      <c r="C3020" s="66"/>
      <c r="D3020" s="376">
        <v>8011</v>
      </c>
      <c r="E3020" s="66"/>
      <c r="F3020" s="66"/>
      <c r="G3020" s="66"/>
      <c r="I3020" s="66"/>
      <c r="J3020" s="66"/>
      <c r="K3020" s="66"/>
      <c r="M3020" s="377">
        <v>0</v>
      </c>
      <c r="N3020" s="378">
        <v>0</v>
      </c>
      <c r="P3020" s="377">
        <v>0</v>
      </c>
      <c r="Q3020" s="378">
        <v>0</v>
      </c>
      <c r="S3020" s="377">
        <v>0</v>
      </c>
      <c r="T3020" s="378">
        <v>0</v>
      </c>
    </row>
    <row r="3021" spans="1:20" ht="15" x14ac:dyDescent="0.25">
      <c r="A3021" s="66" t="s">
        <v>1120</v>
      </c>
      <c r="B3021" s="66" t="s">
        <v>497</v>
      </c>
      <c r="C3021" s="66"/>
      <c r="D3021" s="376">
        <v>8857</v>
      </c>
      <c r="E3021" s="66"/>
      <c r="F3021" s="66"/>
      <c r="G3021" s="66"/>
      <c r="I3021" s="66"/>
      <c r="J3021" s="66"/>
      <c r="K3021" s="66"/>
      <c r="M3021" s="377">
        <v>0</v>
      </c>
      <c r="N3021" s="378">
        <v>0</v>
      </c>
      <c r="P3021" s="377">
        <v>0</v>
      </c>
      <c r="Q3021" s="378">
        <v>0</v>
      </c>
      <c r="S3021" s="377">
        <v>0</v>
      </c>
      <c r="T3021" s="378">
        <v>0</v>
      </c>
    </row>
    <row r="3022" spans="1:20" ht="15" x14ac:dyDescent="0.25">
      <c r="A3022" s="66" t="s">
        <v>1120</v>
      </c>
      <c r="B3022" s="66" t="s">
        <v>554</v>
      </c>
      <c r="C3022" s="66"/>
      <c r="D3022" s="376">
        <v>7624</v>
      </c>
      <c r="E3022" s="66"/>
      <c r="F3022" s="66"/>
      <c r="G3022" s="66"/>
      <c r="I3022" s="66"/>
      <c r="J3022" s="66"/>
      <c r="K3022" s="66"/>
      <c r="M3022" s="377">
        <v>0</v>
      </c>
      <c r="N3022" s="378">
        <v>0</v>
      </c>
      <c r="P3022" s="377">
        <v>0</v>
      </c>
      <c r="Q3022" s="378">
        <v>0</v>
      </c>
      <c r="S3022" s="377">
        <v>0</v>
      </c>
      <c r="T3022" s="378">
        <v>0</v>
      </c>
    </row>
    <row r="3023" spans="1:20" ht="15" x14ac:dyDescent="0.25">
      <c r="A3023" s="66" t="s">
        <v>1120</v>
      </c>
      <c r="B3023" s="66" t="s">
        <v>405</v>
      </c>
      <c r="C3023" s="66"/>
      <c r="D3023" s="376">
        <v>8107</v>
      </c>
      <c r="E3023" s="66"/>
      <c r="F3023" s="66"/>
      <c r="G3023" s="66"/>
      <c r="I3023" s="66"/>
      <c r="J3023" s="66"/>
      <c r="K3023" s="66"/>
      <c r="M3023" s="377">
        <v>0</v>
      </c>
      <c r="N3023" s="378">
        <v>0</v>
      </c>
      <c r="P3023" s="377">
        <v>0</v>
      </c>
      <c r="Q3023" s="378">
        <v>0</v>
      </c>
      <c r="S3023" s="377">
        <v>0</v>
      </c>
      <c r="T3023" s="378">
        <v>0</v>
      </c>
    </row>
    <row r="3024" spans="1:20" ht="15" x14ac:dyDescent="0.25">
      <c r="A3024" s="66" t="s">
        <v>1120</v>
      </c>
      <c r="B3024" s="66" t="s">
        <v>405</v>
      </c>
      <c r="C3024" s="66"/>
      <c r="D3024" s="376">
        <v>8108</v>
      </c>
      <c r="E3024" s="66"/>
      <c r="F3024" s="66"/>
      <c r="G3024" s="66"/>
      <c r="I3024" s="66"/>
      <c r="J3024" s="66"/>
      <c r="K3024" s="66"/>
      <c r="M3024" s="377">
        <v>0</v>
      </c>
      <c r="N3024" s="378">
        <v>0</v>
      </c>
      <c r="P3024" s="377">
        <v>0</v>
      </c>
      <c r="Q3024" s="378">
        <v>0</v>
      </c>
      <c r="S3024" s="377">
        <v>0</v>
      </c>
      <c r="T3024" s="378">
        <v>0</v>
      </c>
    </row>
    <row r="3025" spans="1:20" ht="15" x14ac:dyDescent="0.25">
      <c r="A3025" s="66" t="s">
        <v>1120</v>
      </c>
      <c r="B3025" s="66" t="s">
        <v>477</v>
      </c>
      <c r="C3025" s="66"/>
      <c r="D3025" s="376">
        <v>8512</v>
      </c>
      <c r="E3025" s="66"/>
      <c r="F3025" s="66"/>
      <c r="G3025" s="66"/>
      <c r="I3025" s="66"/>
      <c r="J3025" s="66"/>
      <c r="K3025" s="66"/>
      <c r="M3025" s="377">
        <v>0</v>
      </c>
      <c r="N3025" s="378">
        <v>0</v>
      </c>
      <c r="P3025" s="377">
        <v>0</v>
      </c>
      <c r="Q3025" s="378">
        <v>0</v>
      </c>
      <c r="S3025" s="377">
        <v>0</v>
      </c>
      <c r="T3025" s="378">
        <v>0</v>
      </c>
    </row>
    <row r="3026" spans="1:20" ht="15" x14ac:dyDescent="0.25">
      <c r="A3026" s="66" t="s">
        <v>1120</v>
      </c>
      <c r="B3026" s="66" t="s">
        <v>477</v>
      </c>
      <c r="C3026" s="66"/>
      <c r="D3026" s="376">
        <v>8515</v>
      </c>
      <c r="E3026" s="66"/>
      <c r="F3026" s="66"/>
      <c r="G3026" s="66"/>
      <c r="I3026" s="66"/>
      <c r="J3026" s="66"/>
      <c r="K3026" s="66"/>
      <c r="M3026" s="377">
        <v>0</v>
      </c>
      <c r="N3026" s="378">
        <v>0</v>
      </c>
      <c r="P3026" s="377">
        <v>0</v>
      </c>
      <c r="Q3026" s="378">
        <v>0</v>
      </c>
      <c r="S3026" s="377">
        <v>0</v>
      </c>
      <c r="T3026" s="378">
        <v>0</v>
      </c>
    </row>
    <row r="3027" spans="1:20" ht="15" x14ac:dyDescent="0.25">
      <c r="A3027" s="66" t="s">
        <v>1120</v>
      </c>
      <c r="B3027" s="66" t="s">
        <v>477</v>
      </c>
      <c r="C3027" s="66"/>
      <c r="D3027" s="376">
        <v>8520</v>
      </c>
      <c r="E3027" s="66"/>
      <c r="F3027" s="66"/>
      <c r="G3027" s="66"/>
      <c r="I3027" s="66"/>
      <c r="J3027" s="66"/>
      <c r="K3027" s="66"/>
      <c r="M3027" s="377">
        <v>0</v>
      </c>
      <c r="N3027" s="378">
        <v>0</v>
      </c>
      <c r="P3027" s="377">
        <v>0</v>
      </c>
      <c r="Q3027" s="378">
        <v>0</v>
      </c>
      <c r="S3027" s="377">
        <v>0</v>
      </c>
      <c r="T3027" s="378">
        <v>0</v>
      </c>
    </row>
    <row r="3028" spans="1:20" ht="15" x14ac:dyDescent="0.25">
      <c r="A3028" s="66" t="s">
        <v>1120</v>
      </c>
      <c r="B3028" s="66" t="s">
        <v>526</v>
      </c>
      <c r="C3028" s="66"/>
      <c r="D3028" s="376">
        <v>7016</v>
      </c>
      <c r="E3028" s="66"/>
      <c r="F3028" s="66"/>
      <c r="G3028" s="66"/>
      <c r="I3028" s="66"/>
      <c r="J3028" s="66"/>
      <c r="K3028" s="66"/>
      <c r="M3028" s="377">
        <v>0</v>
      </c>
      <c r="N3028" s="378">
        <v>0</v>
      </c>
      <c r="P3028" s="377">
        <v>0</v>
      </c>
      <c r="Q3028" s="378">
        <v>0</v>
      </c>
      <c r="S3028" s="377">
        <v>0</v>
      </c>
      <c r="T3028" s="378">
        <v>0</v>
      </c>
    </row>
    <row r="3029" spans="1:20" ht="15" x14ac:dyDescent="0.25">
      <c r="A3029" s="66" t="s">
        <v>1120</v>
      </c>
      <c r="B3029" s="66" t="s">
        <v>526</v>
      </c>
      <c r="C3029" s="66"/>
      <c r="D3029" s="376">
        <v>7061</v>
      </c>
      <c r="E3029" s="66"/>
      <c r="F3029" s="66"/>
      <c r="G3029" s="66"/>
      <c r="I3029" s="66"/>
      <c r="J3029" s="66"/>
      <c r="K3029" s="66"/>
      <c r="M3029" s="377">
        <v>0</v>
      </c>
      <c r="N3029" s="378">
        <v>0</v>
      </c>
      <c r="P3029" s="377">
        <v>0</v>
      </c>
      <c r="Q3029" s="378">
        <v>0</v>
      </c>
      <c r="S3029" s="377">
        <v>0</v>
      </c>
      <c r="T3029" s="378">
        <v>0</v>
      </c>
    </row>
    <row r="3030" spans="1:20" ht="15" x14ac:dyDescent="0.25">
      <c r="A3030" s="66" t="s">
        <v>1120</v>
      </c>
      <c r="B3030" s="66" t="s">
        <v>312</v>
      </c>
      <c r="C3030" s="66"/>
      <c r="D3030" s="376">
        <v>7626</v>
      </c>
      <c r="E3030" s="66"/>
      <c r="F3030" s="66"/>
      <c r="G3030" s="66"/>
      <c r="I3030" s="66"/>
      <c r="J3030" s="66"/>
      <c r="K3030" s="66"/>
      <c r="M3030" s="377">
        <v>0</v>
      </c>
      <c r="N3030" s="378">
        <v>0</v>
      </c>
      <c r="P3030" s="377">
        <v>0</v>
      </c>
      <c r="Q3030" s="378">
        <v>0</v>
      </c>
      <c r="S3030" s="377">
        <v>0</v>
      </c>
      <c r="T3030" s="378">
        <v>0</v>
      </c>
    </row>
    <row r="3031" spans="1:20" ht="15" x14ac:dyDescent="0.25">
      <c r="A3031" s="66" t="s">
        <v>1120</v>
      </c>
      <c r="B3031" s="66" t="s">
        <v>373</v>
      </c>
      <c r="C3031" s="66"/>
      <c r="D3031" s="376">
        <v>8010</v>
      </c>
      <c r="E3031" s="66"/>
      <c r="F3031" s="66"/>
      <c r="G3031" s="66"/>
      <c r="I3031" s="66"/>
      <c r="J3031" s="66"/>
      <c r="K3031" s="66"/>
      <c r="M3031" s="377">
        <v>0</v>
      </c>
      <c r="N3031" s="378">
        <v>0</v>
      </c>
      <c r="P3031" s="377">
        <v>0</v>
      </c>
      <c r="Q3031" s="378">
        <v>0</v>
      </c>
      <c r="S3031" s="377">
        <v>0</v>
      </c>
      <c r="T3031" s="378">
        <v>0</v>
      </c>
    </row>
    <row r="3032" spans="1:20" ht="15" x14ac:dyDescent="0.25">
      <c r="A3032" s="66" t="s">
        <v>1120</v>
      </c>
      <c r="B3032" s="66" t="s">
        <v>373</v>
      </c>
      <c r="C3032" s="66"/>
      <c r="D3032" s="376">
        <v>8075</v>
      </c>
      <c r="E3032" s="66"/>
      <c r="F3032" s="66"/>
      <c r="G3032" s="66"/>
      <c r="I3032" s="66"/>
      <c r="J3032" s="66"/>
      <c r="K3032" s="66"/>
      <c r="M3032" s="377">
        <v>0</v>
      </c>
      <c r="N3032" s="378">
        <v>0</v>
      </c>
      <c r="P3032" s="377">
        <v>0</v>
      </c>
      <c r="Q3032" s="378">
        <v>0</v>
      </c>
      <c r="S3032" s="377">
        <v>0</v>
      </c>
      <c r="T3032" s="378">
        <v>0</v>
      </c>
    </row>
    <row r="3033" spans="1:20" ht="15" x14ac:dyDescent="0.25">
      <c r="A3033" s="66" t="s">
        <v>1120</v>
      </c>
      <c r="B3033" s="66" t="s">
        <v>374</v>
      </c>
      <c r="C3033" s="66"/>
      <c r="D3033" s="376">
        <v>8057</v>
      </c>
      <c r="E3033" s="66"/>
      <c r="F3033" s="66"/>
      <c r="G3033" s="66"/>
      <c r="I3033" s="66"/>
      <c r="J3033" s="66"/>
      <c r="K3033" s="66"/>
      <c r="M3033" s="377">
        <v>0</v>
      </c>
      <c r="N3033" s="378">
        <v>0</v>
      </c>
      <c r="P3033" s="377">
        <v>0</v>
      </c>
      <c r="Q3033" s="378">
        <v>0</v>
      </c>
      <c r="S3033" s="377">
        <v>0</v>
      </c>
      <c r="T3033" s="378">
        <v>0</v>
      </c>
    </row>
    <row r="3034" spans="1:20" ht="15" x14ac:dyDescent="0.25">
      <c r="A3034" s="66" t="s">
        <v>1120</v>
      </c>
      <c r="B3034" s="66" t="s">
        <v>374</v>
      </c>
      <c r="C3034" s="66"/>
      <c r="D3034" s="376">
        <v>8075</v>
      </c>
      <c r="E3034" s="66"/>
      <c r="F3034" s="66"/>
      <c r="G3034" s="66"/>
      <c r="I3034" s="66"/>
      <c r="J3034" s="66"/>
      <c r="K3034" s="66"/>
      <c r="M3034" s="377">
        <v>0</v>
      </c>
      <c r="N3034" s="378">
        <v>0</v>
      </c>
      <c r="P3034" s="377">
        <v>0</v>
      </c>
      <c r="Q3034" s="378">
        <v>0</v>
      </c>
      <c r="S3034" s="377">
        <v>0</v>
      </c>
      <c r="T3034" s="378">
        <v>0</v>
      </c>
    </row>
    <row r="3035" spans="1:20" ht="15" x14ac:dyDescent="0.25">
      <c r="A3035" s="66" t="s">
        <v>1120</v>
      </c>
      <c r="B3035" s="66" t="s">
        <v>555</v>
      </c>
      <c r="C3035" s="66"/>
      <c r="D3035" s="376">
        <v>7627</v>
      </c>
      <c r="E3035" s="66"/>
      <c r="F3035" s="66"/>
      <c r="G3035" s="66"/>
      <c r="I3035" s="66"/>
      <c r="J3035" s="66"/>
      <c r="K3035" s="66"/>
      <c r="M3035" s="377">
        <v>0</v>
      </c>
      <c r="N3035" s="378">
        <v>0</v>
      </c>
      <c r="P3035" s="377">
        <v>0</v>
      </c>
      <c r="Q3035" s="378">
        <v>0</v>
      </c>
      <c r="S3035" s="377">
        <v>0</v>
      </c>
      <c r="T3035" s="378">
        <v>0</v>
      </c>
    </row>
    <row r="3036" spans="1:20" ht="15" x14ac:dyDescent="0.25">
      <c r="A3036" s="66" t="s">
        <v>1120</v>
      </c>
      <c r="B3036" s="66" t="s">
        <v>444</v>
      </c>
      <c r="C3036" s="66"/>
      <c r="D3036" s="376">
        <v>8080</v>
      </c>
      <c r="E3036" s="66"/>
      <c r="F3036" s="66"/>
      <c r="G3036" s="66"/>
      <c r="I3036" s="66"/>
      <c r="J3036" s="66"/>
      <c r="K3036" s="66"/>
      <c r="M3036" s="377">
        <v>0</v>
      </c>
      <c r="N3036" s="378">
        <v>0</v>
      </c>
      <c r="P3036" s="377">
        <v>0</v>
      </c>
      <c r="Q3036" s="378">
        <v>0</v>
      </c>
      <c r="S3036" s="377">
        <v>0</v>
      </c>
      <c r="T3036" s="378">
        <v>0</v>
      </c>
    </row>
    <row r="3037" spans="1:20" ht="15" x14ac:dyDescent="0.25">
      <c r="A3037" s="66" t="s">
        <v>1120</v>
      </c>
      <c r="B3037" s="66" t="s">
        <v>444</v>
      </c>
      <c r="C3037" s="66"/>
      <c r="D3037" s="376">
        <v>8090</v>
      </c>
      <c r="E3037" s="66"/>
      <c r="F3037" s="66"/>
      <c r="G3037" s="66"/>
      <c r="I3037" s="66"/>
      <c r="J3037" s="66"/>
      <c r="K3037" s="66"/>
      <c r="M3037" s="377">
        <v>0</v>
      </c>
      <c r="N3037" s="378">
        <v>0</v>
      </c>
      <c r="P3037" s="377">
        <v>0</v>
      </c>
      <c r="Q3037" s="378">
        <v>0</v>
      </c>
      <c r="S3037" s="377">
        <v>0</v>
      </c>
      <c r="T3037" s="378">
        <v>0</v>
      </c>
    </row>
    <row r="3038" spans="1:20" ht="15" x14ac:dyDescent="0.25">
      <c r="A3038" s="66" t="s">
        <v>1120</v>
      </c>
      <c r="B3038" s="66" t="s">
        <v>444</v>
      </c>
      <c r="C3038" s="66"/>
      <c r="D3038" s="376">
        <v>8093</v>
      </c>
      <c r="E3038" s="66"/>
      <c r="F3038" s="66"/>
      <c r="G3038" s="66"/>
      <c r="I3038" s="66"/>
      <c r="J3038" s="66"/>
      <c r="K3038" s="66"/>
      <c r="M3038" s="377">
        <v>0</v>
      </c>
      <c r="N3038" s="378">
        <v>0</v>
      </c>
      <c r="P3038" s="377">
        <v>0</v>
      </c>
      <c r="Q3038" s="378">
        <v>0</v>
      </c>
      <c r="S3038" s="377">
        <v>0</v>
      </c>
      <c r="T3038" s="378">
        <v>0</v>
      </c>
    </row>
    <row r="3039" spans="1:20" ht="15" x14ac:dyDescent="0.25">
      <c r="A3039" s="66" t="s">
        <v>1120</v>
      </c>
      <c r="B3039" s="66" t="s">
        <v>444</v>
      </c>
      <c r="C3039" s="66"/>
      <c r="D3039" s="376">
        <v>8096</v>
      </c>
      <c r="E3039" s="66"/>
      <c r="F3039" s="66"/>
      <c r="G3039" s="66"/>
      <c r="I3039" s="66"/>
      <c r="J3039" s="66"/>
      <c r="K3039" s="66"/>
      <c r="M3039" s="377">
        <v>0</v>
      </c>
      <c r="N3039" s="378">
        <v>0</v>
      </c>
      <c r="P3039" s="377">
        <v>0</v>
      </c>
      <c r="Q3039" s="378">
        <v>0</v>
      </c>
      <c r="S3039" s="377">
        <v>0</v>
      </c>
      <c r="T3039" s="378">
        <v>0</v>
      </c>
    </row>
    <row r="3040" spans="1:20" ht="15" x14ac:dyDescent="0.25">
      <c r="A3040" s="66" t="s">
        <v>1120</v>
      </c>
      <c r="B3040" s="66" t="s">
        <v>444</v>
      </c>
      <c r="C3040" s="66"/>
      <c r="D3040" s="376">
        <v>8097</v>
      </c>
      <c r="E3040" s="66"/>
      <c r="F3040" s="66"/>
      <c r="G3040" s="66"/>
      <c r="I3040" s="66"/>
      <c r="J3040" s="66"/>
      <c r="K3040" s="66"/>
      <c r="M3040" s="377">
        <v>0</v>
      </c>
      <c r="N3040" s="378">
        <v>0</v>
      </c>
      <c r="P3040" s="377">
        <v>0</v>
      </c>
      <c r="Q3040" s="378">
        <v>0</v>
      </c>
      <c r="S3040" s="377">
        <v>0</v>
      </c>
      <c r="T3040" s="378">
        <v>0</v>
      </c>
    </row>
    <row r="3041" spans="1:20" ht="15" x14ac:dyDescent="0.25">
      <c r="A3041" s="66" t="s">
        <v>1120</v>
      </c>
      <c r="B3041" s="66" t="s">
        <v>444</v>
      </c>
      <c r="C3041" s="66"/>
      <c r="D3041" s="376">
        <v>8753</v>
      </c>
      <c r="E3041" s="66"/>
      <c r="F3041" s="66"/>
      <c r="G3041" s="66"/>
      <c r="I3041" s="66"/>
      <c r="J3041" s="66"/>
      <c r="K3041" s="66"/>
      <c r="M3041" s="377">
        <v>0</v>
      </c>
      <c r="N3041" s="378">
        <v>0</v>
      </c>
      <c r="P3041" s="377">
        <v>0</v>
      </c>
      <c r="Q3041" s="378">
        <v>0</v>
      </c>
      <c r="S3041" s="377">
        <v>0</v>
      </c>
      <c r="T3041" s="378">
        <v>0</v>
      </c>
    </row>
    <row r="3042" spans="1:20" ht="15" x14ac:dyDescent="0.25">
      <c r="A3042" s="66" t="s">
        <v>1120</v>
      </c>
      <c r="B3042" s="66" t="s">
        <v>444</v>
      </c>
      <c r="C3042" s="66"/>
      <c r="D3042" s="376">
        <v>8757</v>
      </c>
      <c r="E3042" s="66"/>
      <c r="F3042" s="66"/>
      <c r="G3042" s="66"/>
      <c r="I3042" s="66"/>
      <c r="J3042" s="66"/>
      <c r="K3042" s="66"/>
      <c r="M3042" s="377">
        <v>0</v>
      </c>
      <c r="N3042" s="378">
        <v>0</v>
      </c>
      <c r="P3042" s="377">
        <v>0</v>
      </c>
      <c r="Q3042" s="378">
        <v>0</v>
      </c>
      <c r="S3042" s="377">
        <v>0</v>
      </c>
      <c r="T3042" s="378">
        <v>0</v>
      </c>
    </row>
    <row r="3043" spans="1:20" ht="15" x14ac:dyDescent="0.25">
      <c r="A3043" s="66" t="s">
        <v>1120</v>
      </c>
      <c r="B3043" s="66" t="s">
        <v>444</v>
      </c>
      <c r="C3043" s="66"/>
      <c r="D3043" s="376">
        <v>8793</v>
      </c>
      <c r="E3043" s="66"/>
      <c r="F3043" s="66"/>
      <c r="G3043" s="66"/>
      <c r="I3043" s="66"/>
      <c r="J3043" s="66"/>
      <c r="K3043" s="66"/>
      <c r="M3043" s="377">
        <v>0</v>
      </c>
      <c r="N3043" s="378">
        <v>0</v>
      </c>
      <c r="P3043" s="377">
        <v>0</v>
      </c>
      <c r="Q3043" s="378">
        <v>0</v>
      </c>
      <c r="S3043" s="377">
        <v>0</v>
      </c>
      <c r="T3043" s="378">
        <v>0</v>
      </c>
    </row>
    <row r="3044" spans="1:20" ht="15" x14ac:dyDescent="0.25">
      <c r="A3044" s="66" t="s">
        <v>1120</v>
      </c>
      <c r="B3044" s="66" t="s">
        <v>651</v>
      </c>
      <c r="C3044" s="66"/>
      <c r="D3044" s="376">
        <v>7102</v>
      </c>
      <c r="E3044" s="66"/>
      <c r="F3044" s="66"/>
      <c r="G3044" s="66"/>
      <c r="I3044" s="66"/>
      <c r="J3044" s="66"/>
      <c r="K3044" s="66"/>
      <c r="M3044" s="377">
        <v>0</v>
      </c>
      <c r="N3044" s="378">
        <v>0</v>
      </c>
      <c r="P3044" s="377">
        <v>0</v>
      </c>
      <c r="Q3044" s="378">
        <v>0</v>
      </c>
      <c r="S3044" s="377">
        <v>0</v>
      </c>
      <c r="T3044" s="378">
        <v>0</v>
      </c>
    </row>
    <row r="3045" spans="1:20" ht="15" x14ac:dyDescent="0.25">
      <c r="A3045" s="66" t="s">
        <v>1120</v>
      </c>
      <c r="B3045" s="66" t="s">
        <v>313</v>
      </c>
      <c r="C3045" s="66"/>
      <c r="D3045" s="376">
        <v>7628</v>
      </c>
      <c r="E3045" s="66"/>
      <c r="F3045" s="66"/>
      <c r="G3045" s="66"/>
      <c r="I3045" s="66"/>
      <c r="J3045" s="66"/>
      <c r="K3045" s="66"/>
      <c r="M3045" s="377">
        <v>0</v>
      </c>
      <c r="N3045" s="378">
        <v>0</v>
      </c>
      <c r="P3045" s="377">
        <v>0</v>
      </c>
      <c r="Q3045" s="378">
        <v>0</v>
      </c>
      <c r="S3045" s="377">
        <v>0</v>
      </c>
      <c r="T3045" s="378">
        <v>0</v>
      </c>
    </row>
    <row r="3046" spans="1:20" ht="15" x14ac:dyDescent="0.25">
      <c r="A3046" s="66" t="s">
        <v>1120</v>
      </c>
      <c r="B3046" s="66" t="s">
        <v>313</v>
      </c>
      <c r="C3046" s="66"/>
      <c r="D3046" s="376">
        <v>7670</v>
      </c>
      <c r="E3046" s="66"/>
      <c r="F3046" s="66"/>
      <c r="G3046" s="66"/>
      <c r="I3046" s="66"/>
      <c r="J3046" s="66"/>
      <c r="K3046" s="66"/>
      <c r="M3046" s="377">
        <v>0</v>
      </c>
      <c r="N3046" s="378">
        <v>0</v>
      </c>
      <c r="P3046" s="377">
        <v>0</v>
      </c>
      <c r="Q3046" s="378">
        <v>0</v>
      </c>
      <c r="S3046" s="377">
        <v>0</v>
      </c>
      <c r="T3046" s="378">
        <v>0</v>
      </c>
    </row>
    <row r="3047" spans="1:20" ht="15" x14ac:dyDescent="0.25">
      <c r="A3047" s="66" t="s">
        <v>1120</v>
      </c>
      <c r="B3047" s="66" t="s">
        <v>478</v>
      </c>
      <c r="C3047" s="66"/>
      <c r="D3047" s="376">
        <v>8244</v>
      </c>
      <c r="E3047" s="66"/>
      <c r="F3047" s="66"/>
      <c r="G3047" s="66"/>
      <c r="I3047" s="66"/>
      <c r="J3047" s="66"/>
      <c r="K3047" s="66"/>
      <c r="M3047" s="377">
        <v>0</v>
      </c>
      <c r="N3047" s="378">
        <v>0</v>
      </c>
      <c r="P3047" s="377">
        <v>0</v>
      </c>
      <c r="Q3047" s="378">
        <v>0</v>
      </c>
      <c r="S3047" s="377">
        <v>0</v>
      </c>
      <c r="T3047" s="378">
        <v>0</v>
      </c>
    </row>
    <row r="3048" spans="1:20" ht="15" x14ac:dyDescent="0.25">
      <c r="A3048" s="66" t="s">
        <v>1120</v>
      </c>
      <c r="B3048" s="66" t="s">
        <v>478</v>
      </c>
      <c r="C3048" s="66"/>
      <c r="D3048" s="376">
        <v>8812</v>
      </c>
      <c r="E3048" s="66"/>
      <c r="F3048" s="66"/>
      <c r="G3048" s="66"/>
      <c r="I3048" s="66"/>
      <c r="J3048" s="66"/>
      <c r="K3048" s="66"/>
      <c r="M3048" s="377">
        <v>0</v>
      </c>
      <c r="N3048" s="378">
        <v>0</v>
      </c>
      <c r="P3048" s="377">
        <v>0</v>
      </c>
      <c r="Q3048" s="378">
        <v>0</v>
      </c>
      <c r="S3048" s="377">
        <v>0</v>
      </c>
      <c r="T3048" s="378">
        <v>0</v>
      </c>
    </row>
    <row r="3049" spans="1:20" ht="15" x14ac:dyDescent="0.25">
      <c r="A3049" s="66" t="s">
        <v>1120</v>
      </c>
      <c r="B3049" s="66" t="s">
        <v>479</v>
      </c>
      <c r="C3049" s="66"/>
      <c r="D3049" s="376">
        <v>8816</v>
      </c>
      <c r="E3049" s="66"/>
      <c r="F3049" s="66"/>
      <c r="G3049" s="66"/>
      <c r="I3049" s="66"/>
      <c r="J3049" s="66"/>
      <c r="K3049" s="66"/>
      <c r="M3049" s="377">
        <v>0</v>
      </c>
      <c r="N3049" s="378">
        <v>0</v>
      </c>
      <c r="P3049" s="377">
        <v>0</v>
      </c>
      <c r="Q3049" s="378">
        <v>0</v>
      </c>
      <c r="S3049" s="377">
        <v>0</v>
      </c>
      <c r="T3049" s="378">
        <v>0</v>
      </c>
    </row>
    <row r="3050" spans="1:20" ht="15" x14ac:dyDescent="0.25">
      <c r="A3050" s="66" t="s">
        <v>1120</v>
      </c>
      <c r="B3050" s="66" t="s">
        <v>584</v>
      </c>
      <c r="C3050" s="66"/>
      <c r="D3050" s="376">
        <v>7936</v>
      </c>
      <c r="E3050" s="66"/>
      <c r="F3050" s="66"/>
      <c r="G3050" s="66"/>
      <c r="I3050" s="66"/>
      <c r="J3050" s="66"/>
      <c r="K3050" s="66"/>
      <c r="M3050" s="377">
        <v>0</v>
      </c>
      <c r="N3050" s="378">
        <v>0</v>
      </c>
      <c r="P3050" s="377">
        <v>0</v>
      </c>
      <c r="Q3050" s="378">
        <v>0</v>
      </c>
      <c r="S3050" s="377">
        <v>0</v>
      </c>
      <c r="T3050" s="378">
        <v>0</v>
      </c>
    </row>
    <row r="3051" spans="1:20" ht="15" x14ac:dyDescent="0.25">
      <c r="A3051" s="66" t="s">
        <v>1120</v>
      </c>
      <c r="B3051" s="66" t="s">
        <v>452</v>
      </c>
      <c r="C3051" s="66"/>
      <c r="D3051" s="376">
        <v>7029</v>
      </c>
      <c r="E3051" s="66"/>
      <c r="F3051" s="66"/>
      <c r="G3051" s="66"/>
      <c r="I3051" s="66"/>
      <c r="J3051" s="66"/>
      <c r="K3051" s="66"/>
      <c r="M3051" s="377">
        <v>0</v>
      </c>
      <c r="N3051" s="378">
        <v>0</v>
      </c>
      <c r="P3051" s="377">
        <v>0</v>
      </c>
      <c r="Q3051" s="378">
        <v>0</v>
      </c>
      <c r="S3051" s="377">
        <v>0</v>
      </c>
      <c r="T3051" s="378">
        <v>0</v>
      </c>
    </row>
    <row r="3052" spans="1:20" ht="15" x14ac:dyDescent="0.25">
      <c r="A3052" s="66" t="s">
        <v>1120</v>
      </c>
      <c r="B3052" s="66" t="s">
        <v>426</v>
      </c>
      <c r="C3052" s="66"/>
      <c r="D3052" s="376">
        <v>7017</v>
      </c>
      <c r="E3052" s="66"/>
      <c r="F3052" s="66"/>
      <c r="G3052" s="66"/>
      <c r="I3052" s="66"/>
      <c r="J3052" s="66"/>
      <c r="K3052" s="66"/>
      <c r="M3052" s="377">
        <v>0</v>
      </c>
      <c r="N3052" s="378">
        <v>0</v>
      </c>
      <c r="P3052" s="377">
        <v>0</v>
      </c>
      <c r="Q3052" s="378">
        <v>0</v>
      </c>
      <c r="S3052" s="377">
        <v>0</v>
      </c>
      <c r="T3052" s="378">
        <v>0</v>
      </c>
    </row>
    <row r="3053" spans="1:20" ht="15" x14ac:dyDescent="0.25">
      <c r="A3053" s="66" t="s">
        <v>1120</v>
      </c>
      <c r="B3053" s="66" t="s">
        <v>426</v>
      </c>
      <c r="C3053" s="66"/>
      <c r="D3053" s="376">
        <v>7018</v>
      </c>
      <c r="E3053" s="66"/>
      <c r="F3053" s="66"/>
      <c r="G3053" s="66"/>
      <c r="I3053" s="66"/>
      <c r="J3053" s="66"/>
      <c r="K3053" s="66"/>
      <c r="M3053" s="377">
        <v>0</v>
      </c>
      <c r="N3053" s="378">
        <v>0</v>
      </c>
      <c r="P3053" s="377">
        <v>0</v>
      </c>
      <c r="Q3053" s="378">
        <v>0</v>
      </c>
      <c r="S3053" s="377">
        <v>0</v>
      </c>
      <c r="T3053" s="378">
        <v>0</v>
      </c>
    </row>
    <row r="3054" spans="1:20" ht="15" x14ac:dyDescent="0.25">
      <c r="A3054" s="66" t="s">
        <v>1120</v>
      </c>
      <c r="B3054" s="66" t="s">
        <v>426</v>
      </c>
      <c r="C3054" s="66"/>
      <c r="D3054" s="376">
        <v>7019</v>
      </c>
      <c r="E3054" s="66"/>
      <c r="F3054" s="66"/>
      <c r="G3054" s="66"/>
      <c r="I3054" s="66"/>
      <c r="J3054" s="66"/>
      <c r="K3054" s="66"/>
      <c r="M3054" s="377">
        <v>0</v>
      </c>
      <c r="N3054" s="378">
        <v>0</v>
      </c>
      <c r="P3054" s="377">
        <v>0</v>
      </c>
      <c r="Q3054" s="378">
        <v>0</v>
      </c>
      <c r="S3054" s="377">
        <v>0</v>
      </c>
      <c r="T3054" s="378">
        <v>0</v>
      </c>
    </row>
    <row r="3055" spans="1:20" ht="15" x14ac:dyDescent="0.25">
      <c r="A3055" s="66" t="s">
        <v>1120</v>
      </c>
      <c r="B3055" s="66" t="s">
        <v>426</v>
      </c>
      <c r="C3055" s="66"/>
      <c r="D3055" s="376">
        <v>7042</v>
      </c>
      <c r="E3055" s="66"/>
      <c r="F3055" s="66"/>
      <c r="G3055" s="66"/>
      <c r="I3055" s="66"/>
      <c r="J3055" s="66"/>
      <c r="K3055" s="66"/>
      <c r="M3055" s="377">
        <v>0</v>
      </c>
      <c r="N3055" s="378">
        <v>0</v>
      </c>
      <c r="P3055" s="377">
        <v>0</v>
      </c>
      <c r="Q3055" s="378">
        <v>0</v>
      </c>
      <c r="S3055" s="377">
        <v>0</v>
      </c>
      <c r="T3055" s="378">
        <v>0</v>
      </c>
    </row>
    <row r="3056" spans="1:20" ht="15" x14ac:dyDescent="0.25">
      <c r="A3056" s="66" t="s">
        <v>1120</v>
      </c>
      <c r="B3056" s="66" t="s">
        <v>426</v>
      </c>
      <c r="C3056" s="66"/>
      <c r="D3056" s="376">
        <v>7050</v>
      </c>
      <c r="E3056" s="66"/>
      <c r="F3056" s="66"/>
      <c r="G3056" s="66"/>
      <c r="I3056" s="66"/>
      <c r="J3056" s="66"/>
      <c r="K3056" s="66"/>
      <c r="M3056" s="377">
        <v>0</v>
      </c>
      <c r="N3056" s="378">
        <v>0</v>
      </c>
      <c r="P3056" s="377">
        <v>0</v>
      </c>
      <c r="Q3056" s="378">
        <v>0</v>
      </c>
      <c r="S3056" s="377">
        <v>0</v>
      </c>
      <c r="T3056" s="378">
        <v>0</v>
      </c>
    </row>
    <row r="3057" spans="1:20" ht="15" x14ac:dyDescent="0.25">
      <c r="A3057" s="66" t="s">
        <v>1120</v>
      </c>
      <c r="B3057" s="66" t="s">
        <v>426</v>
      </c>
      <c r="C3057" s="66"/>
      <c r="D3057" s="376">
        <v>7052</v>
      </c>
      <c r="E3057" s="66"/>
      <c r="F3057" s="66"/>
      <c r="G3057" s="66"/>
      <c r="I3057" s="66"/>
      <c r="J3057" s="66"/>
      <c r="K3057" s="66"/>
      <c r="M3057" s="377">
        <v>0</v>
      </c>
      <c r="N3057" s="378">
        <v>0</v>
      </c>
      <c r="P3057" s="377">
        <v>0</v>
      </c>
      <c r="Q3057" s="378">
        <v>0</v>
      </c>
      <c r="S3057" s="377">
        <v>0</v>
      </c>
      <c r="T3057" s="378">
        <v>0</v>
      </c>
    </row>
    <row r="3058" spans="1:20" ht="15" x14ac:dyDescent="0.25">
      <c r="A3058" s="66" t="s">
        <v>1120</v>
      </c>
      <c r="B3058" s="66" t="s">
        <v>426</v>
      </c>
      <c r="C3058" s="66"/>
      <c r="D3058" s="376">
        <v>7079</v>
      </c>
      <c r="E3058" s="66"/>
      <c r="F3058" s="66"/>
      <c r="G3058" s="66"/>
      <c r="I3058" s="66"/>
      <c r="J3058" s="66"/>
      <c r="K3058" s="66"/>
      <c r="M3058" s="377">
        <v>0</v>
      </c>
      <c r="N3058" s="378">
        <v>0</v>
      </c>
      <c r="P3058" s="377">
        <v>0</v>
      </c>
      <c r="Q3058" s="378">
        <v>0</v>
      </c>
      <c r="S3058" s="377">
        <v>0</v>
      </c>
      <c r="T3058" s="378">
        <v>0</v>
      </c>
    </row>
    <row r="3059" spans="1:20" ht="15" x14ac:dyDescent="0.25">
      <c r="A3059" s="66" t="s">
        <v>1120</v>
      </c>
      <c r="B3059" s="66" t="s">
        <v>426</v>
      </c>
      <c r="C3059" s="66"/>
      <c r="D3059" s="376">
        <v>7106</v>
      </c>
      <c r="E3059" s="66"/>
      <c r="F3059" s="66"/>
      <c r="G3059" s="66"/>
      <c r="I3059" s="66"/>
      <c r="J3059" s="66"/>
      <c r="K3059" s="66"/>
      <c r="M3059" s="377">
        <v>0</v>
      </c>
      <c r="N3059" s="378">
        <v>0</v>
      </c>
      <c r="P3059" s="377">
        <v>0</v>
      </c>
      <c r="Q3059" s="378">
        <v>0</v>
      </c>
      <c r="S3059" s="377">
        <v>0</v>
      </c>
      <c r="T3059" s="378">
        <v>0</v>
      </c>
    </row>
    <row r="3060" spans="1:20" ht="15" x14ac:dyDescent="0.25">
      <c r="A3060" s="66" t="s">
        <v>1120</v>
      </c>
      <c r="B3060" s="66" t="s">
        <v>426</v>
      </c>
      <c r="C3060" s="66"/>
      <c r="D3060" s="376">
        <v>7107</v>
      </c>
      <c r="E3060" s="66"/>
      <c r="F3060" s="66"/>
      <c r="G3060" s="66"/>
      <c r="I3060" s="66"/>
      <c r="J3060" s="66"/>
      <c r="K3060" s="66"/>
      <c r="M3060" s="377">
        <v>0</v>
      </c>
      <c r="N3060" s="378">
        <v>0</v>
      </c>
      <c r="P3060" s="377">
        <v>0</v>
      </c>
      <c r="Q3060" s="378">
        <v>0</v>
      </c>
      <c r="S3060" s="377">
        <v>0</v>
      </c>
      <c r="T3060" s="378">
        <v>0</v>
      </c>
    </row>
    <row r="3061" spans="1:20" ht="15" x14ac:dyDescent="0.25">
      <c r="A3061" s="66" t="s">
        <v>1120</v>
      </c>
      <c r="B3061" s="66" t="s">
        <v>426</v>
      </c>
      <c r="C3061" s="66"/>
      <c r="D3061" s="376">
        <v>7108</v>
      </c>
      <c r="E3061" s="66"/>
      <c r="F3061" s="66"/>
      <c r="G3061" s="66"/>
      <c r="I3061" s="66"/>
      <c r="J3061" s="66"/>
      <c r="K3061" s="66"/>
      <c r="M3061" s="377">
        <v>0</v>
      </c>
      <c r="N3061" s="378">
        <v>0</v>
      </c>
      <c r="P3061" s="377">
        <v>0</v>
      </c>
      <c r="Q3061" s="378">
        <v>0</v>
      </c>
      <c r="S3061" s="377">
        <v>0</v>
      </c>
      <c r="T3061" s="378">
        <v>0</v>
      </c>
    </row>
    <row r="3062" spans="1:20" ht="15" x14ac:dyDescent="0.25">
      <c r="A3062" s="66" t="s">
        <v>1120</v>
      </c>
      <c r="B3062" s="66" t="s">
        <v>426</v>
      </c>
      <c r="C3062" s="66"/>
      <c r="D3062" s="376">
        <v>8018</v>
      </c>
      <c r="E3062" s="66"/>
      <c r="F3062" s="66"/>
      <c r="G3062" s="66"/>
      <c r="I3062" s="66"/>
      <c r="J3062" s="66"/>
      <c r="K3062" s="66"/>
      <c r="M3062" s="377">
        <v>0</v>
      </c>
      <c r="N3062" s="378">
        <v>0</v>
      </c>
      <c r="P3062" s="377">
        <v>0</v>
      </c>
      <c r="Q3062" s="378">
        <v>0</v>
      </c>
      <c r="S3062" s="377">
        <v>0</v>
      </c>
      <c r="T3062" s="378">
        <v>0</v>
      </c>
    </row>
    <row r="3063" spans="1:20" ht="15" x14ac:dyDescent="0.25">
      <c r="A3063" s="66" t="s">
        <v>1120</v>
      </c>
      <c r="B3063" s="66" t="s">
        <v>426</v>
      </c>
      <c r="C3063" s="66"/>
      <c r="D3063" s="376">
        <v>8204</v>
      </c>
      <c r="E3063" s="66"/>
      <c r="F3063" s="66"/>
      <c r="G3063" s="66"/>
      <c r="I3063" s="66"/>
      <c r="J3063" s="66"/>
      <c r="K3063" s="66"/>
      <c r="M3063" s="377">
        <v>0</v>
      </c>
      <c r="N3063" s="378">
        <v>0</v>
      </c>
      <c r="P3063" s="377">
        <v>0</v>
      </c>
      <c r="Q3063" s="378">
        <v>0</v>
      </c>
      <c r="S3063" s="377">
        <v>0</v>
      </c>
      <c r="T3063" s="378">
        <v>0</v>
      </c>
    </row>
    <row r="3064" spans="1:20" ht="15" x14ac:dyDescent="0.25">
      <c r="A3064" s="66" t="s">
        <v>1120</v>
      </c>
      <c r="B3064" s="66" t="s">
        <v>426</v>
      </c>
      <c r="C3064" s="66"/>
      <c r="D3064" s="376">
        <v>8648</v>
      </c>
      <c r="E3064" s="66"/>
      <c r="F3064" s="66"/>
      <c r="G3064" s="66"/>
      <c r="I3064" s="66"/>
      <c r="J3064" s="66"/>
      <c r="K3064" s="66"/>
      <c r="M3064" s="377">
        <v>0</v>
      </c>
      <c r="N3064" s="378">
        <v>0</v>
      </c>
      <c r="P3064" s="377">
        <v>0</v>
      </c>
      <c r="Q3064" s="378">
        <v>0</v>
      </c>
      <c r="S3064" s="377">
        <v>0</v>
      </c>
      <c r="T3064" s="378">
        <v>0</v>
      </c>
    </row>
    <row r="3065" spans="1:20" ht="15" x14ac:dyDescent="0.25">
      <c r="A3065" s="66" t="s">
        <v>1120</v>
      </c>
      <c r="B3065" s="66" t="s">
        <v>315</v>
      </c>
      <c r="C3065" s="66"/>
      <c r="D3065" s="376">
        <v>7073</v>
      </c>
      <c r="E3065" s="66"/>
      <c r="F3065" s="66"/>
      <c r="G3065" s="66"/>
      <c r="I3065" s="66"/>
      <c r="J3065" s="66"/>
      <c r="K3065" s="66"/>
      <c r="M3065" s="377">
        <v>0</v>
      </c>
      <c r="N3065" s="378">
        <v>0</v>
      </c>
      <c r="P3065" s="377">
        <v>0</v>
      </c>
      <c r="Q3065" s="378">
        <v>0</v>
      </c>
      <c r="S3065" s="377">
        <v>0</v>
      </c>
      <c r="T3065" s="378">
        <v>0</v>
      </c>
    </row>
    <row r="3066" spans="1:20" ht="15" x14ac:dyDescent="0.25">
      <c r="A3066" s="66" t="s">
        <v>1120</v>
      </c>
      <c r="B3066" s="66" t="s">
        <v>464</v>
      </c>
      <c r="C3066" s="66"/>
      <c r="D3066" s="376">
        <v>8512</v>
      </c>
      <c r="E3066" s="66"/>
      <c r="F3066" s="66"/>
      <c r="G3066" s="66"/>
      <c r="I3066" s="66"/>
      <c r="J3066" s="66"/>
      <c r="K3066" s="66"/>
      <c r="M3066" s="377">
        <v>0</v>
      </c>
      <c r="N3066" s="378">
        <v>0</v>
      </c>
      <c r="P3066" s="377">
        <v>0</v>
      </c>
      <c r="Q3066" s="378">
        <v>0</v>
      </c>
      <c r="S3066" s="377">
        <v>0</v>
      </c>
      <c r="T3066" s="378">
        <v>0</v>
      </c>
    </row>
    <row r="3067" spans="1:20" ht="15" x14ac:dyDescent="0.25">
      <c r="A3067" s="66" t="s">
        <v>1120</v>
      </c>
      <c r="B3067" s="66" t="s">
        <v>464</v>
      </c>
      <c r="C3067" s="66"/>
      <c r="D3067" s="376">
        <v>8520</v>
      </c>
      <c r="E3067" s="66"/>
      <c r="F3067" s="66"/>
      <c r="G3067" s="66"/>
      <c r="I3067" s="66"/>
      <c r="J3067" s="66"/>
      <c r="K3067" s="66"/>
      <c r="M3067" s="377">
        <v>0</v>
      </c>
      <c r="N3067" s="378">
        <v>0</v>
      </c>
      <c r="P3067" s="377">
        <v>0</v>
      </c>
      <c r="Q3067" s="378">
        <v>0</v>
      </c>
      <c r="S3067" s="377">
        <v>0</v>
      </c>
      <c r="T3067" s="378">
        <v>0</v>
      </c>
    </row>
    <row r="3068" spans="1:20" ht="15" x14ac:dyDescent="0.25">
      <c r="A3068" s="66" t="s">
        <v>1120</v>
      </c>
      <c r="B3068" s="66" t="s">
        <v>464</v>
      </c>
      <c r="C3068" s="66"/>
      <c r="D3068" s="376">
        <v>8529</v>
      </c>
      <c r="E3068" s="66"/>
      <c r="F3068" s="66"/>
      <c r="G3068" s="66"/>
      <c r="I3068" s="66"/>
      <c r="J3068" s="66"/>
      <c r="K3068" s="66"/>
      <c r="M3068" s="377">
        <v>0</v>
      </c>
      <c r="N3068" s="378">
        <v>0</v>
      </c>
      <c r="P3068" s="377">
        <v>0</v>
      </c>
      <c r="Q3068" s="378">
        <v>0</v>
      </c>
      <c r="S3068" s="377">
        <v>0</v>
      </c>
      <c r="T3068" s="378">
        <v>0</v>
      </c>
    </row>
    <row r="3069" spans="1:20" ht="15" x14ac:dyDescent="0.25">
      <c r="A3069" s="66" t="s">
        <v>1120</v>
      </c>
      <c r="B3069" s="66" t="s">
        <v>375</v>
      </c>
      <c r="C3069" s="66"/>
      <c r="D3069" s="376">
        <v>8060</v>
      </c>
      <c r="E3069" s="66"/>
      <c r="F3069" s="66"/>
      <c r="G3069" s="66"/>
      <c r="I3069" s="66"/>
      <c r="J3069" s="66"/>
      <c r="K3069" s="66"/>
      <c r="M3069" s="377">
        <v>0</v>
      </c>
      <c r="N3069" s="378">
        <v>0</v>
      </c>
      <c r="P3069" s="377">
        <v>0</v>
      </c>
      <c r="Q3069" s="378">
        <v>0</v>
      </c>
      <c r="S3069" s="377">
        <v>0</v>
      </c>
      <c r="T3069" s="378">
        <v>0</v>
      </c>
    </row>
    <row r="3070" spans="1:20" ht="15" x14ac:dyDescent="0.25">
      <c r="A3070" s="66" t="s">
        <v>1120</v>
      </c>
      <c r="B3070" s="66" t="s">
        <v>375</v>
      </c>
      <c r="C3070" s="66"/>
      <c r="D3070" s="376">
        <v>8198</v>
      </c>
      <c r="E3070" s="66"/>
      <c r="F3070" s="66"/>
      <c r="G3070" s="66"/>
      <c r="I3070" s="66"/>
      <c r="J3070" s="66"/>
      <c r="K3070" s="66"/>
      <c r="M3070" s="377">
        <v>0</v>
      </c>
      <c r="N3070" s="378">
        <v>0</v>
      </c>
      <c r="P3070" s="377">
        <v>0</v>
      </c>
      <c r="Q3070" s="378">
        <v>0</v>
      </c>
      <c r="S3070" s="377">
        <v>0</v>
      </c>
      <c r="T3070" s="378">
        <v>0</v>
      </c>
    </row>
    <row r="3071" spans="1:20" ht="15" x14ac:dyDescent="0.25">
      <c r="A3071" s="66" t="s">
        <v>1120</v>
      </c>
      <c r="B3071" s="66" t="s">
        <v>316</v>
      </c>
      <c r="C3071" s="66"/>
      <c r="D3071" s="376">
        <v>7020</v>
      </c>
      <c r="E3071" s="66"/>
      <c r="F3071" s="66"/>
      <c r="G3071" s="66"/>
      <c r="I3071" s="66"/>
      <c r="J3071" s="66"/>
      <c r="K3071" s="66"/>
      <c r="M3071" s="377">
        <v>0</v>
      </c>
      <c r="N3071" s="378">
        <v>0</v>
      </c>
      <c r="P3071" s="377">
        <v>0</v>
      </c>
      <c r="Q3071" s="378">
        <v>0</v>
      </c>
      <c r="S3071" s="377">
        <v>0</v>
      </c>
      <c r="T3071" s="378">
        <v>0</v>
      </c>
    </row>
    <row r="3072" spans="1:20" ht="15" x14ac:dyDescent="0.25">
      <c r="A3072" s="66" t="s">
        <v>1120</v>
      </c>
      <c r="B3072" s="66" t="s">
        <v>376</v>
      </c>
      <c r="C3072" s="66"/>
      <c r="D3072" s="376">
        <v>8010</v>
      </c>
      <c r="E3072" s="66"/>
      <c r="F3072" s="66"/>
      <c r="G3072" s="66"/>
      <c r="I3072" s="66"/>
      <c r="J3072" s="66"/>
      <c r="K3072" s="66"/>
      <c r="M3072" s="377">
        <v>0</v>
      </c>
      <c r="N3072" s="378">
        <v>0</v>
      </c>
      <c r="P3072" s="377">
        <v>0</v>
      </c>
      <c r="Q3072" s="378">
        <v>0</v>
      </c>
      <c r="S3072" s="377">
        <v>0</v>
      </c>
      <c r="T3072" s="378">
        <v>0</v>
      </c>
    </row>
    <row r="3073" spans="1:20" ht="15" x14ac:dyDescent="0.25">
      <c r="A3073" s="66" t="s">
        <v>1120</v>
      </c>
      <c r="B3073" s="66" t="s">
        <v>376</v>
      </c>
      <c r="C3073" s="66"/>
      <c r="D3073" s="376">
        <v>8046</v>
      </c>
      <c r="E3073" s="66"/>
      <c r="F3073" s="66"/>
      <c r="G3073" s="66"/>
      <c r="I3073" s="66"/>
      <c r="J3073" s="66"/>
      <c r="K3073" s="66"/>
      <c r="M3073" s="377">
        <v>0</v>
      </c>
      <c r="N3073" s="378">
        <v>0</v>
      </c>
      <c r="P3073" s="377">
        <v>0</v>
      </c>
      <c r="Q3073" s="378">
        <v>0</v>
      </c>
      <c r="S3073" s="377">
        <v>0</v>
      </c>
      <c r="T3073" s="378">
        <v>0</v>
      </c>
    </row>
    <row r="3074" spans="1:20" ht="15" x14ac:dyDescent="0.25">
      <c r="A3074" s="66" t="s">
        <v>1120</v>
      </c>
      <c r="B3074" s="66" t="s">
        <v>480</v>
      </c>
      <c r="C3074" s="66"/>
      <c r="D3074" s="376">
        <v>8816</v>
      </c>
      <c r="E3074" s="66"/>
      <c r="F3074" s="66"/>
      <c r="G3074" s="66"/>
      <c r="I3074" s="66"/>
      <c r="J3074" s="66"/>
      <c r="K3074" s="66"/>
      <c r="M3074" s="377">
        <v>0</v>
      </c>
      <c r="N3074" s="378">
        <v>0</v>
      </c>
      <c r="P3074" s="377">
        <v>0</v>
      </c>
      <c r="Q3074" s="378">
        <v>0</v>
      </c>
      <c r="S3074" s="377">
        <v>0</v>
      </c>
      <c r="T3074" s="378">
        <v>0</v>
      </c>
    </row>
    <row r="3075" spans="1:20" ht="15" x14ac:dyDescent="0.25">
      <c r="A3075" s="66" t="s">
        <v>1120</v>
      </c>
      <c r="B3075" s="66" t="s">
        <v>480</v>
      </c>
      <c r="C3075" s="66"/>
      <c r="D3075" s="376">
        <v>8817</v>
      </c>
      <c r="E3075" s="66"/>
      <c r="F3075" s="66"/>
      <c r="G3075" s="66"/>
      <c r="I3075" s="66"/>
      <c r="J3075" s="66"/>
      <c r="K3075" s="66"/>
      <c r="M3075" s="377">
        <v>0</v>
      </c>
      <c r="N3075" s="378">
        <v>0</v>
      </c>
      <c r="P3075" s="377">
        <v>0</v>
      </c>
      <c r="Q3075" s="378">
        <v>0</v>
      </c>
      <c r="S3075" s="377">
        <v>0</v>
      </c>
      <c r="T3075" s="378">
        <v>0</v>
      </c>
    </row>
    <row r="3076" spans="1:20" ht="15" x14ac:dyDescent="0.25">
      <c r="A3076" s="66" t="s">
        <v>1120</v>
      </c>
      <c r="B3076" s="66" t="s">
        <v>480</v>
      </c>
      <c r="C3076" s="66"/>
      <c r="D3076" s="376">
        <v>8820</v>
      </c>
      <c r="E3076" s="66"/>
      <c r="F3076" s="66"/>
      <c r="G3076" s="66"/>
      <c r="I3076" s="66"/>
      <c r="J3076" s="66"/>
      <c r="K3076" s="66"/>
      <c r="M3076" s="377">
        <v>0</v>
      </c>
      <c r="N3076" s="378">
        <v>0</v>
      </c>
      <c r="P3076" s="377">
        <v>0</v>
      </c>
      <c r="Q3076" s="378">
        <v>0</v>
      </c>
      <c r="S3076" s="377">
        <v>0</v>
      </c>
      <c r="T3076" s="378">
        <v>0</v>
      </c>
    </row>
    <row r="3077" spans="1:20" ht="15" x14ac:dyDescent="0.25">
      <c r="A3077" s="66" t="s">
        <v>1120</v>
      </c>
      <c r="B3077" s="66" t="s">
        <v>480</v>
      </c>
      <c r="C3077" s="66"/>
      <c r="D3077" s="376">
        <v>8837</v>
      </c>
      <c r="E3077" s="66"/>
      <c r="F3077" s="66"/>
      <c r="G3077" s="66"/>
      <c r="I3077" s="66"/>
      <c r="J3077" s="66"/>
      <c r="K3077" s="66"/>
      <c r="M3077" s="377">
        <v>0</v>
      </c>
      <c r="N3077" s="378">
        <v>0</v>
      </c>
      <c r="P3077" s="377">
        <v>0</v>
      </c>
      <c r="Q3077" s="378">
        <v>0</v>
      </c>
      <c r="S3077" s="377">
        <v>0</v>
      </c>
      <c r="T3077" s="378">
        <v>0</v>
      </c>
    </row>
    <row r="3078" spans="1:20" ht="15" x14ac:dyDescent="0.25">
      <c r="A3078" s="66" t="s">
        <v>1120</v>
      </c>
      <c r="B3078" s="66" t="s">
        <v>527</v>
      </c>
      <c r="C3078" s="66"/>
      <c r="D3078" s="376">
        <v>7022</v>
      </c>
      <c r="E3078" s="66"/>
      <c r="F3078" s="66"/>
      <c r="G3078" s="66"/>
      <c r="I3078" s="66"/>
      <c r="J3078" s="66"/>
      <c r="K3078" s="66"/>
      <c r="M3078" s="377">
        <v>0</v>
      </c>
      <c r="N3078" s="378">
        <v>0</v>
      </c>
      <c r="P3078" s="377">
        <v>0</v>
      </c>
      <c r="Q3078" s="378">
        <v>0</v>
      </c>
      <c r="S3078" s="377">
        <v>0</v>
      </c>
      <c r="T3078" s="378">
        <v>0</v>
      </c>
    </row>
    <row r="3079" spans="1:20" ht="15" x14ac:dyDescent="0.25">
      <c r="A3079" s="66" t="s">
        <v>1120</v>
      </c>
      <c r="B3079" s="66" t="s">
        <v>527</v>
      </c>
      <c r="C3079" s="66"/>
      <c r="D3079" s="376">
        <v>7026</v>
      </c>
      <c r="E3079" s="66"/>
      <c r="F3079" s="66"/>
      <c r="G3079" s="66"/>
      <c r="I3079" s="66"/>
      <c r="J3079" s="66"/>
      <c r="K3079" s="66"/>
      <c r="M3079" s="377">
        <v>0</v>
      </c>
      <c r="N3079" s="378">
        <v>0</v>
      </c>
      <c r="P3079" s="377">
        <v>0</v>
      </c>
      <c r="Q3079" s="378">
        <v>0</v>
      </c>
      <c r="S3079" s="377">
        <v>0</v>
      </c>
      <c r="T3079" s="378">
        <v>0</v>
      </c>
    </row>
    <row r="3080" spans="1:20" ht="15" x14ac:dyDescent="0.25">
      <c r="A3080" s="66" t="s">
        <v>1120</v>
      </c>
      <c r="B3080" s="66" t="s">
        <v>527</v>
      </c>
      <c r="C3080" s="66"/>
      <c r="D3080" s="376">
        <v>7036</v>
      </c>
      <c r="E3080" s="66"/>
      <c r="F3080" s="66"/>
      <c r="G3080" s="66"/>
      <c r="I3080" s="66"/>
      <c r="J3080" s="66"/>
      <c r="K3080" s="66"/>
      <c r="M3080" s="377">
        <v>0</v>
      </c>
      <c r="N3080" s="378">
        <v>0</v>
      </c>
      <c r="P3080" s="377">
        <v>0</v>
      </c>
      <c r="Q3080" s="378">
        <v>0</v>
      </c>
      <c r="S3080" s="377">
        <v>0</v>
      </c>
      <c r="T3080" s="378">
        <v>0</v>
      </c>
    </row>
    <row r="3081" spans="1:20" ht="15" x14ac:dyDescent="0.25">
      <c r="A3081" s="66" t="s">
        <v>1120</v>
      </c>
      <c r="B3081" s="66" t="s">
        <v>527</v>
      </c>
      <c r="C3081" s="66"/>
      <c r="D3081" s="376">
        <v>7104</v>
      </c>
      <c r="E3081" s="66"/>
      <c r="F3081" s="66"/>
      <c r="G3081" s="66"/>
      <c r="I3081" s="66"/>
      <c r="J3081" s="66"/>
      <c r="K3081" s="66"/>
      <c r="M3081" s="377">
        <v>0</v>
      </c>
      <c r="N3081" s="378">
        <v>0</v>
      </c>
      <c r="P3081" s="377">
        <v>0</v>
      </c>
      <c r="Q3081" s="378">
        <v>0</v>
      </c>
      <c r="S3081" s="377">
        <v>0</v>
      </c>
      <c r="T3081" s="378">
        <v>0</v>
      </c>
    </row>
    <row r="3082" spans="1:20" ht="15" x14ac:dyDescent="0.25">
      <c r="A3082" s="66" t="s">
        <v>1120</v>
      </c>
      <c r="B3082" s="66" t="s">
        <v>527</v>
      </c>
      <c r="C3082" s="66"/>
      <c r="D3082" s="376">
        <v>7201</v>
      </c>
      <c r="E3082" s="66"/>
      <c r="F3082" s="66"/>
      <c r="G3082" s="66"/>
      <c r="I3082" s="66"/>
      <c r="J3082" s="66"/>
      <c r="K3082" s="66"/>
      <c r="M3082" s="377">
        <v>0</v>
      </c>
      <c r="N3082" s="378">
        <v>0</v>
      </c>
      <c r="P3082" s="377">
        <v>0</v>
      </c>
      <c r="Q3082" s="378">
        <v>0</v>
      </c>
      <c r="S3082" s="377">
        <v>0</v>
      </c>
      <c r="T3082" s="378">
        <v>0</v>
      </c>
    </row>
    <row r="3083" spans="1:20" ht="15" x14ac:dyDescent="0.25">
      <c r="A3083" s="66" t="s">
        <v>1120</v>
      </c>
      <c r="B3083" s="66" t="s">
        <v>527</v>
      </c>
      <c r="C3083" s="66"/>
      <c r="D3083" s="376">
        <v>7202</v>
      </c>
      <c r="E3083" s="66"/>
      <c r="F3083" s="66"/>
      <c r="G3083" s="66"/>
      <c r="I3083" s="66"/>
      <c r="J3083" s="66"/>
      <c r="K3083" s="66"/>
      <c r="M3083" s="377">
        <v>0</v>
      </c>
      <c r="N3083" s="378">
        <v>0</v>
      </c>
      <c r="P3083" s="377">
        <v>0</v>
      </c>
      <c r="Q3083" s="378">
        <v>0</v>
      </c>
      <c r="S3083" s="377">
        <v>0</v>
      </c>
      <c r="T3083" s="378">
        <v>0</v>
      </c>
    </row>
    <row r="3084" spans="1:20" ht="15" x14ac:dyDescent="0.25">
      <c r="A3084" s="66" t="s">
        <v>1120</v>
      </c>
      <c r="B3084" s="66" t="s">
        <v>527</v>
      </c>
      <c r="C3084" s="66"/>
      <c r="D3084" s="376">
        <v>7205</v>
      </c>
      <c r="E3084" s="66"/>
      <c r="F3084" s="66"/>
      <c r="G3084" s="66"/>
      <c r="I3084" s="66"/>
      <c r="J3084" s="66"/>
      <c r="K3084" s="66"/>
      <c r="M3084" s="377">
        <v>0</v>
      </c>
      <c r="N3084" s="378">
        <v>0</v>
      </c>
      <c r="P3084" s="377">
        <v>0</v>
      </c>
      <c r="Q3084" s="378">
        <v>0</v>
      </c>
      <c r="S3084" s="377">
        <v>0</v>
      </c>
      <c r="T3084" s="378">
        <v>0</v>
      </c>
    </row>
    <row r="3085" spans="1:20" ht="15" x14ac:dyDescent="0.25">
      <c r="A3085" s="66" t="s">
        <v>1120</v>
      </c>
      <c r="B3085" s="66" t="s">
        <v>527</v>
      </c>
      <c r="C3085" s="66"/>
      <c r="D3085" s="376">
        <v>7206</v>
      </c>
      <c r="E3085" s="66"/>
      <c r="F3085" s="66"/>
      <c r="G3085" s="66"/>
      <c r="I3085" s="66"/>
      <c r="J3085" s="66"/>
      <c r="K3085" s="66"/>
      <c r="M3085" s="377">
        <v>1</v>
      </c>
      <c r="N3085" s="378">
        <v>-433</v>
      </c>
      <c r="P3085" s="377">
        <v>0</v>
      </c>
      <c r="Q3085" s="378">
        <v>0</v>
      </c>
      <c r="S3085" s="377">
        <v>0</v>
      </c>
      <c r="T3085" s="378">
        <v>0</v>
      </c>
    </row>
    <row r="3086" spans="1:20" ht="15" x14ac:dyDescent="0.25">
      <c r="A3086" s="66" t="s">
        <v>1120</v>
      </c>
      <c r="B3086" s="66" t="s">
        <v>527</v>
      </c>
      <c r="C3086" s="66"/>
      <c r="D3086" s="376">
        <v>7207</v>
      </c>
      <c r="E3086" s="66"/>
      <c r="F3086" s="66"/>
      <c r="G3086" s="66"/>
      <c r="I3086" s="66"/>
      <c r="J3086" s="66"/>
      <c r="K3086" s="66"/>
      <c r="M3086" s="377">
        <v>0</v>
      </c>
      <c r="N3086" s="378">
        <v>0</v>
      </c>
      <c r="P3086" s="377">
        <v>0</v>
      </c>
      <c r="Q3086" s="378">
        <v>0</v>
      </c>
      <c r="S3086" s="377">
        <v>0</v>
      </c>
      <c r="T3086" s="378">
        <v>0</v>
      </c>
    </row>
    <row r="3087" spans="1:20" ht="15" x14ac:dyDescent="0.25">
      <c r="A3087" s="66" t="s">
        <v>1120</v>
      </c>
      <c r="B3087" s="66" t="s">
        <v>527</v>
      </c>
      <c r="C3087" s="66"/>
      <c r="D3087" s="376">
        <v>7208</v>
      </c>
      <c r="E3087" s="66"/>
      <c r="F3087" s="66"/>
      <c r="G3087" s="66"/>
      <c r="I3087" s="66"/>
      <c r="J3087" s="66"/>
      <c r="K3087" s="66"/>
      <c r="M3087" s="377">
        <v>0</v>
      </c>
      <c r="N3087" s="378">
        <v>0</v>
      </c>
      <c r="P3087" s="377">
        <v>0</v>
      </c>
      <c r="Q3087" s="378">
        <v>0</v>
      </c>
      <c r="S3087" s="377">
        <v>0</v>
      </c>
      <c r="T3087" s="378">
        <v>0</v>
      </c>
    </row>
    <row r="3088" spans="1:20" ht="15" x14ac:dyDescent="0.25">
      <c r="A3088" s="66" t="s">
        <v>1120</v>
      </c>
      <c r="B3088" s="66" t="s">
        <v>527</v>
      </c>
      <c r="C3088" s="66"/>
      <c r="D3088" s="376">
        <v>7280</v>
      </c>
      <c r="E3088" s="66"/>
      <c r="F3088" s="66"/>
      <c r="G3088" s="66"/>
      <c r="I3088" s="66"/>
      <c r="J3088" s="66"/>
      <c r="K3088" s="66"/>
      <c r="M3088" s="377">
        <v>0</v>
      </c>
      <c r="N3088" s="378">
        <v>0</v>
      </c>
      <c r="P3088" s="377">
        <v>0</v>
      </c>
      <c r="Q3088" s="378">
        <v>0</v>
      </c>
      <c r="S3088" s="377">
        <v>0</v>
      </c>
      <c r="T3088" s="378">
        <v>0</v>
      </c>
    </row>
    <row r="3089" spans="1:20" ht="15" x14ac:dyDescent="0.25">
      <c r="A3089" s="66" t="s">
        <v>1120</v>
      </c>
      <c r="B3089" s="66" t="s">
        <v>527</v>
      </c>
      <c r="C3089" s="66"/>
      <c r="D3089" s="376">
        <v>8820</v>
      </c>
      <c r="E3089" s="66"/>
      <c r="F3089" s="66"/>
      <c r="G3089" s="66"/>
      <c r="I3089" s="66"/>
      <c r="J3089" s="66"/>
      <c r="K3089" s="66"/>
      <c r="M3089" s="377">
        <v>0</v>
      </c>
      <c r="N3089" s="378">
        <v>0</v>
      </c>
      <c r="P3089" s="377">
        <v>0</v>
      </c>
      <c r="Q3089" s="378">
        <v>0</v>
      </c>
      <c r="S3089" s="377">
        <v>0</v>
      </c>
      <c r="T3089" s="378">
        <v>0</v>
      </c>
    </row>
    <row r="3090" spans="1:20" ht="15" x14ac:dyDescent="0.25">
      <c r="A3090" s="66" t="s">
        <v>1120</v>
      </c>
      <c r="B3090" s="66" t="s">
        <v>314</v>
      </c>
      <c r="C3090" s="66"/>
      <c r="D3090" s="376">
        <v>7407</v>
      </c>
      <c r="E3090" s="66"/>
      <c r="F3090" s="66"/>
      <c r="G3090" s="66"/>
      <c r="I3090" s="66"/>
      <c r="J3090" s="66"/>
      <c r="K3090" s="66"/>
      <c r="M3090" s="377">
        <v>0</v>
      </c>
      <c r="N3090" s="378">
        <v>0</v>
      </c>
      <c r="P3090" s="377">
        <v>0</v>
      </c>
      <c r="Q3090" s="378">
        <v>0</v>
      </c>
      <c r="S3090" s="377">
        <v>0</v>
      </c>
      <c r="T3090" s="378">
        <v>0</v>
      </c>
    </row>
    <row r="3091" spans="1:20" ht="15" x14ac:dyDescent="0.25">
      <c r="A3091" s="66" t="s">
        <v>1120</v>
      </c>
      <c r="B3091" s="66" t="s">
        <v>317</v>
      </c>
      <c r="C3091" s="66"/>
      <c r="D3091" s="376">
        <v>7630</v>
      </c>
      <c r="E3091" s="66"/>
      <c r="F3091" s="66"/>
      <c r="G3091" s="66"/>
      <c r="I3091" s="66"/>
      <c r="J3091" s="66"/>
      <c r="K3091" s="66"/>
      <c r="M3091" s="377">
        <v>0</v>
      </c>
      <c r="N3091" s="378">
        <v>0</v>
      </c>
      <c r="P3091" s="377">
        <v>0</v>
      </c>
      <c r="Q3091" s="378">
        <v>0</v>
      </c>
      <c r="S3091" s="377">
        <v>0</v>
      </c>
      <c r="T3091" s="378">
        <v>0</v>
      </c>
    </row>
    <row r="3092" spans="1:20" ht="15" x14ac:dyDescent="0.25">
      <c r="A3092" s="66" t="s">
        <v>1120</v>
      </c>
      <c r="B3092" s="66" t="s">
        <v>318</v>
      </c>
      <c r="C3092" s="66"/>
      <c r="D3092" s="376">
        <v>7631</v>
      </c>
      <c r="E3092" s="66"/>
      <c r="F3092" s="66"/>
      <c r="G3092" s="66"/>
      <c r="I3092" s="66"/>
      <c r="J3092" s="66"/>
      <c r="K3092" s="66"/>
      <c r="M3092" s="377">
        <v>1</v>
      </c>
      <c r="N3092" s="378">
        <v>-109</v>
      </c>
      <c r="P3092" s="377">
        <v>0</v>
      </c>
      <c r="Q3092" s="378">
        <v>0</v>
      </c>
      <c r="S3092" s="377">
        <v>0</v>
      </c>
      <c r="T3092" s="378">
        <v>0</v>
      </c>
    </row>
    <row r="3093" spans="1:20" ht="15" x14ac:dyDescent="0.25">
      <c r="A3093" s="66" t="s">
        <v>1120</v>
      </c>
      <c r="B3093" s="66" t="s">
        <v>319</v>
      </c>
      <c r="C3093" s="66"/>
      <c r="D3093" s="376">
        <v>7632</v>
      </c>
      <c r="E3093" s="66"/>
      <c r="F3093" s="66"/>
      <c r="G3093" s="66"/>
      <c r="I3093" s="66"/>
      <c r="J3093" s="66"/>
      <c r="K3093" s="66"/>
      <c r="M3093" s="377">
        <v>0</v>
      </c>
      <c r="N3093" s="378">
        <v>0</v>
      </c>
      <c r="P3093" s="377">
        <v>0</v>
      </c>
      <c r="Q3093" s="378">
        <v>0</v>
      </c>
      <c r="S3093" s="377">
        <v>0</v>
      </c>
      <c r="T3093" s="378">
        <v>0</v>
      </c>
    </row>
    <row r="3094" spans="1:20" ht="15" x14ac:dyDescent="0.25">
      <c r="A3094" s="66" t="s">
        <v>1120</v>
      </c>
      <c r="B3094" s="66" t="s">
        <v>427</v>
      </c>
      <c r="C3094" s="66"/>
      <c r="D3094" s="376">
        <v>7006</v>
      </c>
      <c r="E3094" s="66"/>
      <c r="F3094" s="66"/>
      <c r="G3094" s="66"/>
      <c r="I3094" s="66"/>
      <c r="J3094" s="66"/>
      <c r="K3094" s="66"/>
      <c r="M3094" s="377">
        <v>0</v>
      </c>
      <c r="N3094" s="378">
        <v>0</v>
      </c>
      <c r="P3094" s="377">
        <v>0</v>
      </c>
      <c r="Q3094" s="378">
        <v>0</v>
      </c>
      <c r="S3094" s="377">
        <v>0</v>
      </c>
      <c r="T3094" s="378">
        <v>0</v>
      </c>
    </row>
    <row r="3095" spans="1:20" ht="15" x14ac:dyDescent="0.25">
      <c r="A3095" s="66" t="s">
        <v>1120</v>
      </c>
      <c r="B3095" s="66" t="s">
        <v>427</v>
      </c>
      <c r="C3095" s="66"/>
      <c r="D3095" s="376">
        <v>7021</v>
      </c>
      <c r="E3095" s="66"/>
      <c r="F3095" s="66"/>
      <c r="G3095" s="66"/>
      <c r="I3095" s="66"/>
      <c r="J3095" s="66"/>
      <c r="K3095" s="66"/>
      <c r="M3095" s="377">
        <v>0</v>
      </c>
      <c r="N3095" s="378">
        <v>0</v>
      </c>
      <c r="P3095" s="377">
        <v>0</v>
      </c>
      <c r="Q3095" s="378">
        <v>0</v>
      </c>
      <c r="S3095" s="377">
        <v>0</v>
      </c>
      <c r="T3095" s="378">
        <v>0</v>
      </c>
    </row>
    <row r="3096" spans="1:20" ht="15" x14ac:dyDescent="0.25">
      <c r="A3096" s="66" t="s">
        <v>1120</v>
      </c>
      <c r="B3096" s="66" t="s">
        <v>377</v>
      </c>
      <c r="C3096" s="66"/>
      <c r="D3096" s="376">
        <v>8053</v>
      </c>
      <c r="E3096" s="66"/>
      <c r="F3096" s="66"/>
      <c r="G3096" s="66"/>
      <c r="I3096" s="66"/>
      <c r="J3096" s="66"/>
      <c r="K3096" s="66"/>
      <c r="M3096" s="377">
        <v>0</v>
      </c>
      <c r="N3096" s="378">
        <v>0</v>
      </c>
      <c r="P3096" s="377">
        <v>0</v>
      </c>
      <c r="Q3096" s="378">
        <v>0</v>
      </c>
      <c r="S3096" s="377">
        <v>0</v>
      </c>
      <c r="T3096" s="378">
        <v>0</v>
      </c>
    </row>
    <row r="3097" spans="1:20" ht="15" x14ac:dyDescent="0.25">
      <c r="A3097" s="66" t="s">
        <v>1120</v>
      </c>
      <c r="B3097" s="66" t="s">
        <v>465</v>
      </c>
      <c r="C3097" s="66"/>
      <c r="D3097" s="376">
        <v>8560</v>
      </c>
      <c r="E3097" s="66"/>
      <c r="F3097" s="66"/>
      <c r="G3097" s="66"/>
      <c r="I3097" s="66"/>
      <c r="J3097" s="66"/>
      <c r="K3097" s="66"/>
      <c r="M3097" s="377">
        <v>0</v>
      </c>
      <c r="N3097" s="378">
        <v>0</v>
      </c>
      <c r="P3097" s="377">
        <v>0</v>
      </c>
      <c r="Q3097" s="378">
        <v>0</v>
      </c>
      <c r="S3097" s="377">
        <v>0</v>
      </c>
      <c r="T3097" s="378">
        <v>0</v>
      </c>
    </row>
    <row r="3098" spans="1:20" ht="15" x14ac:dyDescent="0.25">
      <c r="A3098" s="66" t="s">
        <v>1120</v>
      </c>
      <c r="B3098" s="66" t="s">
        <v>465</v>
      </c>
      <c r="C3098" s="66"/>
      <c r="D3098" s="376">
        <v>8618</v>
      </c>
      <c r="E3098" s="66"/>
      <c r="F3098" s="66"/>
      <c r="G3098" s="66"/>
      <c r="I3098" s="66"/>
      <c r="J3098" s="66"/>
      <c r="K3098" s="66"/>
      <c r="M3098" s="377">
        <v>0</v>
      </c>
      <c r="N3098" s="378">
        <v>0</v>
      </c>
      <c r="P3098" s="377">
        <v>0</v>
      </c>
      <c r="Q3098" s="378">
        <v>0</v>
      </c>
      <c r="S3098" s="377">
        <v>0</v>
      </c>
      <c r="T3098" s="378">
        <v>0</v>
      </c>
    </row>
    <row r="3099" spans="1:20" ht="15" x14ac:dyDescent="0.25">
      <c r="A3099" s="66" t="s">
        <v>1120</v>
      </c>
      <c r="B3099" s="66" t="s">
        <v>465</v>
      </c>
      <c r="C3099" s="66"/>
      <c r="D3099" s="376">
        <v>8619</v>
      </c>
      <c r="E3099" s="66"/>
      <c r="F3099" s="66"/>
      <c r="G3099" s="66"/>
      <c r="I3099" s="66"/>
      <c r="J3099" s="66"/>
      <c r="K3099" s="66"/>
      <c r="M3099" s="377">
        <v>0</v>
      </c>
      <c r="N3099" s="378">
        <v>0</v>
      </c>
      <c r="P3099" s="377">
        <v>0</v>
      </c>
      <c r="Q3099" s="378">
        <v>0</v>
      </c>
      <c r="S3099" s="377">
        <v>0</v>
      </c>
      <c r="T3099" s="378">
        <v>0</v>
      </c>
    </row>
    <row r="3100" spans="1:20" ht="15" x14ac:dyDescent="0.25">
      <c r="A3100" s="66" t="s">
        <v>1120</v>
      </c>
      <c r="B3100" s="66" t="s">
        <v>465</v>
      </c>
      <c r="C3100" s="66"/>
      <c r="D3100" s="376">
        <v>8628</v>
      </c>
      <c r="E3100" s="66"/>
      <c r="F3100" s="66"/>
      <c r="G3100" s="66"/>
      <c r="I3100" s="66"/>
      <c r="J3100" s="66"/>
      <c r="K3100" s="66"/>
      <c r="M3100" s="377">
        <v>0</v>
      </c>
      <c r="N3100" s="378">
        <v>0</v>
      </c>
      <c r="P3100" s="377">
        <v>0</v>
      </c>
      <c r="Q3100" s="378">
        <v>0</v>
      </c>
      <c r="S3100" s="377">
        <v>0</v>
      </c>
      <c r="T3100" s="378">
        <v>0</v>
      </c>
    </row>
    <row r="3101" spans="1:20" ht="15" x14ac:dyDescent="0.25">
      <c r="A3101" s="66" t="s">
        <v>1120</v>
      </c>
      <c r="B3101" s="66" t="s">
        <v>465</v>
      </c>
      <c r="C3101" s="66"/>
      <c r="D3101" s="376">
        <v>8638</v>
      </c>
      <c r="E3101" s="66"/>
      <c r="F3101" s="66"/>
      <c r="G3101" s="66"/>
      <c r="I3101" s="66"/>
      <c r="J3101" s="66"/>
      <c r="K3101" s="66"/>
      <c r="M3101" s="377">
        <v>0</v>
      </c>
      <c r="N3101" s="378">
        <v>0</v>
      </c>
      <c r="P3101" s="377">
        <v>0</v>
      </c>
      <c r="Q3101" s="378">
        <v>0</v>
      </c>
      <c r="S3101" s="377">
        <v>0</v>
      </c>
      <c r="T3101" s="378">
        <v>0</v>
      </c>
    </row>
    <row r="3102" spans="1:20" ht="15" x14ac:dyDescent="0.25">
      <c r="A3102" s="66" t="s">
        <v>1120</v>
      </c>
      <c r="B3102" s="66" t="s">
        <v>320</v>
      </c>
      <c r="C3102" s="66"/>
      <c r="D3102" s="376">
        <v>7410</v>
      </c>
      <c r="E3102" s="66"/>
      <c r="F3102" s="66"/>
      <c r="G3102" s="66"/>
      <c r="I3102" s="66"/>
      <c r="J3102" s="66"/>
      <c r="K3102" s="66"/>
      <c r="M3102" s="377">
        <v>0</v>
      </c>
      <c r="N3102" s="378">
        <v>0</v>
      </c>
      <c r="P3102" s="377">
        <v>0</v>
      </c>
      <c r="Q3102" s="378">
        <v>0</v>
      </c>
      <c r="S3102" s="377">
        <v>0</v>
      </c>
      <c r="T3102" s="378">
        <v>0</v>
      </c>
    </row>
    <row r="3103" spans="1:20" ht="15" x14ac:dyDescent="0.25">
      <c r="A3103" s="66" t="s">
        <v>1120</v>
      </c>
      <c r="B3103" s="66" t="s">
        <v>428</v>
      </c>
      <c r="C3103" s="66"/>
      <c r="D3103" s="376">
        <v>7004</v>
      </c>
      <c r="E3103" s="66"/>
      <c r="F3103" s="66"/>
      <c r="G3103" s="66"/>
      <c r="I3103" s="66"/>
      <c r="J3103" s="66"/>
      <c r="K3103" s="66"/>
      <c r="M3103" s="377">
        <v>0</v>
      </c>
      <c r="N3103" s="378">
        <v>0</v>
      </c>
      <c r="P3103" s="377">
        <v>0</v>
      </c>
      <c r="Q3103" s="378">
        <v>0</v>
      </c>
      <c r="S3103" s="377">
        <v>0</v>
      </c>
      <c r="T3103" s="378">
        <v>0</v>
      </c>
    </row>
    <row r="3104" spans="1:20" ht="15" x14ac:dyDescent="0.25">
      <c r="A3104" s="66" t="s">
        <v>1120</v>
      </c>
      <c r="B3104" s="66" t="s">
        <v>321</v>
      </c>
      <c r="C3104" s="66"/>
      <c r="D3104" s="376">
        <v>7022</v>
      </c>
      <c r="E3104" s="66"/>
      <c r="F3104" s="66"/>
      <c r="G3104" s="66"/>
      <c r="I3104" s="66"/>
      <c r="J3104" s="66"/>
      <c r="K3104" s="66"/>
      <c r="M3104" s="377">
        <v>0</v>
      </c>
      <c r="N3104" s="378">
        <v>0</v>
      </c>
      <c r="P3104" s="377">
        <v>0</v>
      </c>
      <c r="Q3104" s="378">
        <v>0</v>
      </c>
      <c r="S3104" s="377">
        <v>0</v>
      </c>
      <c r="T3104" s="378">
        <v>0</v>
      </c>
    </row>
    <row r="3105" spans="1:20" ht="15" x14ac:dyDescent="0.25">
      <c r="A3105" s="66" t="s">
        <v>1120</v>
      </c>
      <c r="B3105" s="66" t="s">
        <v>321</v>
      </c>
      <c r="C3105" s="66"/>
      <c r="D3105" s="376">
        <v>7631</v>
      </c>
      <c r="E3105" s="66"/>
      <c r="F3105" s="66"/>
      <c r="G3105" s="66"/>
      <c r="I3105" s="66"/>
      <c r="J3105" s="66"/>
      <c r="K3105" s="66"/>
      <c r="M3105" s="377">
        <v>0</v>
      </c>
      <c r="N3105" s="378">
        <v>0</v>
      </c>
      <c r="P3105" s="377">
        <v>0</v>
      </c>
      <c r="Q3105" s="378">
        <v>0</v>
      </c>
      <c r="S3105" s="377">
        <v>0</v>
      </c>
      <c r="T3105" s="378">
        <v>0</v>
      </c>
    </row>
    <row r="3106" spans="1:20" ht="15" x14ac:dyDescent="0.25">
      <c r="A3106" s="66" t="s">
        <v>1120</v>
      </c>
      <c r="B3106" s="66" t="s">
        <v>528</v>
      </c>
      <c r="C3106" s="66"/>
      <c r="D3106" s="376">
        <v>7023</v>
      </c>
      <c r="E3106" s="66"/>
      <c r="F3106" s="66"/>
      <c r="G3106" s="66"/>
      <c r="I3106" s="66"/>
      <c r="J3106" s="66"/>
      <c r="K3106" s="66"/>
      <c r="M3106" s="377">
        <v>0</v>
      </c>
      <c r="N3106" s="378">
        <v>0</v>
      </c>
      <c r="P3106" s="377">
        <v>0</v>
      </c>
      <c r="Q3106" s="378">
        <v>0</v>
      </c>
      <c r="S3106" s="377">
        <v>0</v>
      </c>
      <c r="T3106" s="378">
        <v>0</v>
      </c>
    </row>
    <row r="3107" spans="1:20" ht="15" x14ac:dyDescent="0.25">
      <c r="A3107" s="66" t="s">
        <v>1120</v>
      </c>
      <c r="B3107" s="66" t="s">
        <v>610</v>
      </c>
      <c r="C3107" s="66"/>
      <c r="D3107" s="376">
        <v>7931</v>
      </c>
      <c r="E3107" s="66"/>
      <c r="F3107" s="66"/>
      <c r="G3107" s="66"/>
      <c r="I3107" s="66"/>
      <c r="J3107" s="66"/>
      <c r="K3107" s="66"/>
      <c r="M3107" s="377">
        <v>0</v>
      </c>
      <c r="N3107" s="378">
        <v>0</v>
      </c>
      <c r="P3107" s="377">
        <v>0</v>
      </c>
      <c r="Q3107" s="378">
        <v>0</v>
      </c>
      <c r="S3107" s="377">
        <v>0</v>
      </c>
      <c r="T3107" s="378">
        <v>0</v>
      </c>
    </row>
    <row r="3108" spans="1:20" ht="15" x14ac:dyDescent="0.25">
      <c r="A3108" s="66" t="s">
        <v>1120</v>
      </c>
      <c r="B3108" s="66" t="s">
        <v>378</v>
      </c>
      <c r="C3108" s="66"/>
      <c r="D3108" s="376">
        <v>8505</v>
      </c>
      <c r="E3108" s="66"/>
      <c r="F3108" s="66"/>
      <c r="G3108" s="66"/>
      <c r="I3108" s="66"/>
      <c r="J3108" s="66"/>
      <c r="K3108" s="66"/>
      <c r="M3108" s="377">
        <v>0</v>
      </c>
      <c r="N3108" s="378">
        <v>0</v>
      </c>
      <c r="P3108" s="377">
        <v>0</v>
      </c>
      <c r="Q3108" s="378">
        <v>0</v>
      </c>
      <c r="S3108" s="377">
        <v>0</v>
      </c>
      <c r="T3108" s="378">
        <v>0</v>
      </c>
    </row>
    <row r="3109" spans="1:20" ht="15" x14ac:dyDescent="0.25">
      <c r="A3109" s="66" t="s">
        <v>1120</v>
      </c>
      <c r="B3109" s="66" t="s">
        <v>379</v>
      </c>
      <c r="C3109" s="66"/>
      <c r="D3109" s="376">
        <v>7728</v>
      </c>
      <c r="E3109" s="66"/>
      <c r="F3109" s="66"/>
      <c r="G3109" s="66"/>
      <c r="I3109" s="66"/>
      <c r="J3109" s="66"/>
      <c r="K3109" s="66"/>
      <c r="M3109" s="377">
        <v>0</v>
      </c>
      <c r="N3109" s="378">
        <v>0</v>
      </c>
      <c r="P3109" s="377">
        <v>0</v>
      </c>
      <c r="Q3109" s="378">
        <v>0</v>
      </c>
      <c r="S3109" s="377">
        <v>0</v>
      </c>
      <c r="T3109" s="378">
        <v>0</v>
      </c>
    </row>
    <row r="3110" spans="1:20" ht="15" x14ac:dyDescent="0.25">
      <c r="A3110" s="66" t="s">
        <v>1120</v>
      </c>
      <c r="B3110" s="66" t="s">
        <v>379</v>
      </c>
      <c r="C3110" s="66"/>
      <c r="D3110" s="376">
        <v>8016</v>
      </c>
      <c r="E3110" s="66"/>
      <c r="F3110" s="66"/>
      <c r="G3110" s="66"/>
      <c r="I3110" s="66"/>
      <c r="J3110" s="66"/>
      <c r="K3110" s="66"/>
      <c r="M3110" s="377">
        <v>0</v>
      </c>
      <c r="N3110" s="378">
        <v>0</v>
      </c>
      <c r="P3110" s="377">
        <v>0</v>
      </c>
      <c r="Q3110" s="378">
        <v>0</v>
      </c>
      <c r="S3110" s="377">
        <v>0</v>
      </c>
      <c r="T3110" s="378">
        <v>0</v>
      </c>
    </row>
    <row r="3111" spans="1:20" ht="15" x14ac:dyDescent="0.25">
      <c r="A3111" s="66" t="s">
        <v>1120</v>
      </c>
      <c r="B3111" s="66" t="s">
        <v>379</v>
      </c>
      <c r="C3111" s="66"/>
      <c r="D3111" s="376">
        <v>8505</v>
      </c>
      <c r="E3111" s="66"/>
      <c r="F3111" s="66"/>
      <c r="G3111" s="66"/>
      <c r="I3111" s="66"/>
      <c r="J3111" s="66"/>
      <c r="K3111" s="66"/>
      <c r="M3111" s="377">
        <v>0</v>
      </c>
      <c r="N3111" s="378">
        <v>0</v>
      </c>
      <c r="P3111" s="377">
        <v>0</v>
      </c>
      <c r="Q3111" s="378">
        <v>0</v>
      </c>
      <c r="S3111" s="377">
        <v>0</v>
      </c>
      <c r="T3111" s="378">
        <v>0</v>
      </c>
    </row>
    <row r="3112" spans="1:20" ht="15" x14ac:dyDescent="0.25">
      <c r="A3112" s="66" t="s">
        <v>1120</v>
      </c>
      <c r="B3112" s="66" t="s">
        <v>379</v>
      </c>
      <c r="C3112" s="66"/>
      <c r="D3112" s="376">
        <v>8518</v>
      </c>
      <c r="E3112" s="66"/>
      <c r="F3112" s="66"/>
      <c r="G3112" s="66"/>
      <c r="I3112" s="66"/>
      <c r="J3112" s="66"/>
      <c r="K3112" s="66"/>
      <c r="M3112" s="377">
        <v>0</v>
      </c>
      <c r="N3112" s="378">
        <v>0</v>
      </c>
      <c r="P3112" s="377">
        <v>0</v>
      </c>
      <c r="Q3112" s="378">
        <v>0</v>
      </c>
      <c r="S3112" s="377">
        <v>0</v>
      </c>
      <c r="T3112" s="378">
        <v>0</v>
      </c>
    </row>
    <row r="3113" spans="1:20" ht="15" x14ac:dyDescent="0.25">
      <c r="A3113" s="66" t="s">
        <v>1120</v>
      </c>
      <c r="B3113" s="66" t="s">
        <v>379</v>
      </c>
      <c r="C3113" s="66"/>
      <c r="D3113" s="376">
        <v>8554</v>
      </c>
      <c r="E3113" s="66"/>
      <c r="F3113" s="66"/>
      <c r="G3113" s="66"/>
      <c r="I3113" s="66"/>
      <c r="J3113" s="66"/>
      <c r="K3113" s="66"/>
      <c r="M3113" s="377">
        <v>0</v>
      </c>
      <c r="N3113" s="378">
        <v>0</v>
      </c>
      <c r="P3113" s="377">
        <v>0</v>
      </c>
      <c r="Q3113" s="378">
        <v>0</v>
      </c>
      <c r="S3113" s="377">
        <v>0</v>
      </c>
      <c r="T3113" s="378">
        <v>0</v>
      </c>
    </row>
    <row r="3114" spans="1:20" ht="15" x14ac:dyDescent="0.25">
      <c r="A3114" s="66" t="s">
        <v>1120</v>
      </c>
      <c r="B3114" s="66" t="s">
        <v>585</v>
      </c>
      <c r="C3114" s="66"/>
      <c r="D3114" s="376">
        <v>7932</v>
      </c>
      <c r="E3114" s="66"/>
      <c r="F3114" s="66"/>
      <c r="G3114" s="66"/>
      <c r="I3114" s="66"/>
      <c r="J3114" s="66"/>
      <c r="K3114" s="66"/>
      <c r="M3114" s="377">
        <v>0</v>
      </c>
      <c r="N3114" s="378">
        <v>0</v>
      </c>
      <c r="P3114" s="377">
        <v>0</v>
      </c>
      <c r="Q3114" s="378">
        <v>0</v>
      </c>
      <c r="S3114" s="377">
        <v>0</v>
      </c>
      <c r="T3114" s="378">
        <v>0</v>
      </c>
    </row>
    <row r="3115" spans="1:20" ht="15" x14ac:dyDescent="0.25">
      <c r="A3115" s="66" t="s">
        <v>1120</v>
      </c>
      <c r="B3115" s="66" t="s">
        <v>322</v>
      </c>
      <c r="C3115" s="66"/>
      <c r="D3115" s="376">
        <v>7020</v>
      </c>
      <c r="E3115" s="66"/>
      <c r="F3115" s="66"/>
      <c r="G3115" s="66"/>
      <c r="I3115" s="66"/>
      <c r="J3115" s="66"/>
      <c r="K3115" s="66"/>
      <c r="M3115" s="377">
        <v>0</v>
      </c>
      <c r="N3115" s="378">
        <v>0</v>
      </c>
      <c r="P3115" s="377">
        <v>0</v>
      </c>
      <c r="Q3115" s="378">
        <v>0</v>
      </c>
      <c r="S3115" s="377">
        <v>0</v>
      </c>
      <c r="T3115" s="378">
        <v>0</v>
      </c>
    </row>
    <row r="3116" spans="1:20" ht="15" x14ac:dyDescent="0.25">
      <c r="A3116" s="66" t="s">
        <v>1120</v>
      </c>
      <c r="B3116" s="66" t="s">
        <v>322</v>
      </c>
      <c r="C3116" s="66"/>
      <c r="D3116" s="376">
        <v>7024</v>
      </c>
      <c r="E3116" s="66"/>
      <c r="F3116" s="66"/>
      <c r="G3116" s="66"/>
      <c r="I3116" s="66"/>
      <c r="J3116" s="66"/>
      <c r="K3116" s="66"/>
      <c r="M3116" s="377">
        <v>0</v>
      </c>
      <c r="N3116" s="378">
        <v>0</v>
      </c>
      <c r="P3116" s="377">
        <v>0</v>
      </c>
      <c r="Q3116" s="378">
        <v>0</v>
      </c>
      <c r="S3116" s="377">
        <v>0</v>
      </c>
      <c r="T3116" s="378">
        <v>0</v>
      </c>
    </row>
    <row r="3117" spans="1:20" ht="15" x14ac:dyDescent="0.25">
      <c r="A3117" s="66" t="s">
        <v>1120</v>
      </c>
      <c r="B3117" s="66" t="s">
        <v>556</v>
      </c>
      <c r="C3117" s="66"/>
      <c r="D3117" s="376">
        <v>7417</v>
      </c>
      <c r="E3117" s="66"/>
      <c r="F3117" s="66"/>
      <c r="G3117" s="66"/>
      <c r="I3117" s="66"/>
      <c r="J3117" s="66"/>
      <c r="K3117" s="66"/>
      <c r="M3117" s="377">
        <v>0</v>
      </c>
      <c r="N3117" s="378">
        <v>0</v>
      </c>
      <c r="P3117" s="377">
        <v>0</v>
      </c>
      <c r="Q3117" s="378">
        <v>0</v>
      </c>
      <c r="S3117" s="377">
        <v>0</v>
      </c>
      <c r="T3117" s="378">
        <v>0</v>
      </c>
    </row>
    <row r="3118" spans="1:20" ht="15" x14ac:dyDescent="0.25">
      <c r="A3118" s="66" t="s">
        <v>1120</v>
      </c>
      <c r="B3118" s="66" t="s">
        <v>511</v>
      </c>
      <c r="C3118" s="66"/>
      <c r="D3118" s="376">
        <v>7860</v>
      </c>
      <c r="E3118" s="66"/>
      <c r="F3118" s="66"/>
      <c r="G3118" s="66"/>
      <c r="I3118" s="66"/>
      <c r="J3118" s="66"/>
      <c r="K3118" s="66"/>
      <c r="M3118" s="377">
        <v>0</v>
      </c>
      <c r="N3118" s="378">
        <v>0</v>
      </c>
      <c r="P3118" s="377">
        <v>0</v>
      </c>
      <c r="Q3118" s="378">
        <v>0</v>
      </c>
      <c r="S3118" s="377">
        <v>0</v>
      </c>
      <c r="T3118" s="378">
        <v>0</v>
      </c>
    </row>
    <row r="3119" spans="1:20" ht="15" x14ac:dyDescent="0.25">
      <c r="A3119" s="66" t="s">
        <v>1120</v>
      </c>
      <c r="B3119" s="66" t="s">
        <v>511</v>
      </c>
      <c r="C3119" s="66"/>
      <c r="D3119" s="376">
        <v>8528</v>
      </c>
      <c r="E3119" s="66"/>
      <c r="F3119" s="66"/>
      <c r="G3119" s="66"/>
      <c r="I3119" s="66"/>
      <c r="J3119" s="66"/>
      <c r="K3119" s="66"/>
      <c r="M3119" s="377">
        <v>0</v>
      </c>
      <c r="N3119" s="378">
        <v>0</v>
      </c>
      <c r="P3119" s="377">
        <v>0</v>
      </c>
      <c r="Q3119" s="378">
        <v>0</v>
      </c>
      <c r="S3119" s="377">
        <v>0</v>
      </c>
      <c r="T3119" s="378">
        <v>0</v>
      </c>
    </row>
    <row r="3120" spans="1:20" ht="15" x14ac:dyDescent="0.25">
      <c r="A3120" s="66" t="s">
        <v>1120</v>
      </c>
      <c r="B3120" s="66" t="s">
        <v>511</v>
      </c>
      <c r="C3120" s="66"/>
      <c r="D3120" s="376">
        <v>8540</v>
      </c>
      <c r="E3120" s="66"/>
      <c r="F3120" s="66"/>
      <c r="G3120" s="66"/>
      <c r="I3120" s="66"/>
      <c r="J3120" s="66"/>
      <c r="K3120" s="66"/>
      <c r="M3120" s="377">
        <v>0</v>
      </c>
      <c r="N3120" s="378">
        <v>0</v>
      </c>
      <c r="P3120" s="377">
        <v>0</v>
      </c>
      <c r="Q3120" s="378">
        <v>0</v>
      </c>
      <c r="S3120" s="377">
        <v>0</v>
      </c>
      <c r="T3120" s="378">
        <v>0</v>
      </c>
    </row>
    <row r="3121" spans="1:20" ht="15" x14ac:dyDescent="0.25">
      <c r="A3121" s="66" t="s">
        <v>1120</v>
      </c>
      <c r="B3121" s="66" t="s">
        <v>511</v>
      </c>
      <c r="C3121" s="66"/>
      <c r="D3121" s="376">
        <v>8823</v>
      </c>
      <c r="E3121" s="66"/>
      <c r="F3121" s="66"/>
      <c r="G3121" s="66"/>
      <c r="I3121" s="66"/>
      <c r="J3121" s="66"/>
      <c r="K3121" s="66"/>
      <c r="M3121" s="377">
        <v>0</v>
      </c>
      <c r="N3121" s="378">
        <v>0</v>
      </c>
      <c r="P3121" s="377">
        <v>0</v>
      </c>
      <c r="Q3121" s="378">
        <v>0</v>
      </c>
      <c r="S3121" s="377">
        <v>0</v>
      </c>
      <c r="T3121" s="378">
        <v>0</v>
      </c>
    </row>
    <row r="3122" spans="1:20" ht="15" x14ac:dyDescent="0.25">
      <c r="A3122" s="66" t="s">
        <v>1120</v>
      </c>
      <c r="B3122" s="66" t="s">
        <v>511</v>
      </c>
      <c r="C3122" s="66"/>
      <c r="D3122" s="376">
        <v>8873</v>
      </c>
      <c r="E3122" s="66"/>
      <c r="F3122" s="66"/>
      <c r="G3122" s="66"/>
      <c r="I3122" s="66"/>
      <c r="J3122" s="66"/>
      <c r="K3122" s="66"/>
      <c r="M3122" s="377">
        <v>0</v>
      </c>
      <c r="N3122" s="378">
        <v>0</v>
      </c>
      <c r="P3122" s="377">
        <v>0</v>
      </c>
      <c r="Q3122" s="378">
        <v>0</v>
      </c>
      <c r="S3122" s="377">
        <v>0</v>
      </c>
      <c r="T3122" s="378">
        <v>0</v>
      </c>
    </row>
    <row r="3123" spans="1:20" ht="15" x14ac:dyDescent="0.25">
      <c r="A3123" s="66" t="s">
        <v>1120</v>
      </c>
      <c r="B3123" s="66" t="s">
        <v>511</v>
      </c>
      <c r="C3123" s="66"/>
      <c r="D3123" s="376">
        <v>8875</v>
      </c>
      <c r="E3123" s="66"/>
      <c r="F3123" s="66"/>
      <c r="G3123" s="66"/>
      <c r="I3123" s="66"/>
      <c r="J3123" s="66"/>
      <c r="K3123" s="66"/>
      <c r="M3123" s="377">
        <v>0</v>
      </c>
      <c r="N3123" s="378">
        <v>0</v>
      </c>
      <c r="P3123" s="377">
        <v>0</v>
      </c>
      <c r="Q3123" s="378">
        <v>0</v>
      </c>
      <c r="S3123" s="377">
        <v>0</v>
      </c>
      <c r="T3123" s="378">
        <v>0</v>
      </c>
    </row>
    <row r="3124" spans="1:20" ht="15" x14ac:dyDescent="0.25">
      <c r="A3124" s="66" t="s">
        <v>1120</v>
      </c>
      <c r="B3124" s="66" t="s">
        <v>323</v>
      </c>
      <c r="C3124" s="66"/>
      <c r="D3124" s="376">
        <v>7026</v>
      </c>
      <c r="E3124" s="66"/>
      <c r="F3124" s="66"/>
      <c r="G3124" s="66"/>
      <c r="I3124" s="66"/>
      <c r="J3124" s="66"/>
      <c r="K3124" s="66"/>
      <c r="M3124" s="377">
        <v>0</v>
      </c>
      <c r="N3124" s="378">
        <v>0</v>
      </c>
      <c r="P3124" s="377">
        <v>0</v>
      </c>
      <c r="Q3124" s="378">
        <v>0</v>
      </c>
      <c r="S3124" s="377">
        <v>0</v>
      </c>
      <c r="T3124" s="378">
        <v>0</v>
      </c>
    </row>
    <row r="3125" spans="1:20" ht="15" x14ac:dyDescent="0.25">
      <c r="A3125" s="66" t="s">
        <v>1120</v>
      </c>
      <c r="B3125" s="66" t="s">
        <v>529</v>
      </c>
      <c r="C3125" s="66"/>
      <c r="D3125" s="376">
        <v>7027</v>
      </c>
      <c r="E3125" s="66"/>
      <c r="F3125" s="66"/>
      <c r="G3125" s="66"/>
      <c r="I3125" s="66"/>
      <c r="J3125" s="66"/>
      <c r="K3125" s="66"/>
      <c r="M3125" s="377">
        <v>0</v>
      </c>
      <c r="N3125" s="378">
        <v>0</v>
      </c>
      <c r="P3125" s="377">
        <v>0</v>
      </c>
      <c r="Q3125" s="378">
        <v>0</v>
      </c>
      <c r="S3125" s="377">
        <v>1</v>
      </c>
      <c r="T3125" s="378">
        <v>-589</v>
      </c>
    </row>
    <row r="3126" spans="1:20" ht="15" x14ac:dyDescent="0.25">
      <c r="A3126" s="66" t="s">
        <v>1120</v>
      </c>
      <c r="B3126" s="66" t="s">
        <v>429</v>
      </c>
      <c r="C3126" s="66"/>
      <c r="D3126" s="376">
        <v>7017</v>
      </c>
      <c r="E3126" s="66"/>
      <c r="F3126" s="66"/>
      <c r="G3126" s="66"/>
      <c r="I3126" s="66"/>
      <c r="J3126" s="66"/>
      <c r="K3126" s="66"/>
      <c r="M3126" s="377">
        <v>0</v>
      </c>
      <c r="N3126" s="378">
        <v>0</v>
      </c>
      <c r="P3126" s="377">
        <v>0</v>
      </c>
      <c r="Q3126" s="378">
        <v>0</v>
      </c>
      <c r="S3126" s="377">
        <v>0</v>
      </c>
      <c r="T3126" s="378">
        <v>0</v>
      </c>
    </row>
    <row r="3127" spans="1:20" ht="15" x14ac:dyDescent="0.25">
      <c r="A3127" s="66" t="s">
        <v>1120</v>
      </c>
      <c r="B3127" s="66" t="s">
        <v>429</v>
      </c>
      <c r="C3127" s="66"/>
      <c r="D3127" s="376">
        <v>7028</v>
      </c>
      <c r="E3127" s="66"/>
      <c r="F3127" s="66"/>
      <c r="G3127" s="66"/>
      <c r="I3127" s="66"/>
      <c r="J3127" s="66"/>
      <c r="K3127" s="66"/>
      <c r="M3127" s="377">
        <v>0</v>
      </c>
      <c r="N3127" s="378">
        <v>0</v>
      </c>
      <c r="P3127" s="377">
        <v>0</v>
      </c>
      <c r="Q3127" s="378">
        <v>0</v>
      </c>
      <c r="S3127" s="377">
        <v>0</v>
      </c>
      <c r="T3127" s="378">
        <v>0</v>
      </c>
    </row>
    <row r="3128" spans="1:20" ht="15" x14ac:dyDescent="0.25">
      <c r="A3128" s="66" t="s">
        <v>1120</v>
      </c>
      <c r="B3128" s="66" t="s">
        <v>324</v>
      </c>
      <c r="C3128" s="66"/>
      <c r="D3128" s="376">
        <v>7452</v>
      </c>
      <c r="E3128" s="66"/>
      <c r="F3128" s="66"/>
      <c r="G3128" s="66"/>
      <c r="I3128" s="66"/>
      <c r="J3128" s="66"/>
      <c r="K3128" s="66"/>
      <c r="M3128" s="377">
        <v>0</v>
      </c>
      <c r="N3128" s="378">
        <v>0</v>
      </c>
      <c r="P3128" s="377">
        <v>0</v>
      </c>
      <c r="Q3128" s="378">
        <v>0</v>
      </c>
      <c r="S3128" s="377">
        <v>0</v>
      </c>
      <c r="T3128" s="378">
        <v>0</v>
      </c>
    </row>
    <row r="3129" spans="1:20" ht="15" x14ac:dyDescent="0.25">
      <c r="A3129" s="66" t="s">
        <v>1120</v>
      </c>
      <c r="B3129" s="66" t="s">
        <v>324</v>
      </c>
      <c r="C3129" s="66"/>
      <c r="D3129" s="376">
        <v>7656</v>
      </c>
      <c r="E3129" s="66"/>
      <c r="F3129" s="66"/>
      <c r="G3129" s="66"/>
      <c r="I3129" s="66"/>
      <c r="J3129" s="66"/>
      <c r="K3129" s="66"/>
      <c r="M3129" s="377">
        <v>0</v>
      </c>
      <c r="N3129" s="378">
        <v>0</v>
      </c>
      <c r="P3129" s="377">
        <v>0</v>
      </c>
      <c r="Q3129" s="378">
        <v>0</v>
      </c>
      <c r="S3129" s="377">
        <v>0</v>
      </c>
      <c r="T3129" s="378">
        <v>0</v>
      </c>
    </row>
    <row r="3130" spans="1:20" ht="15" x14ac:dyDescent="0.25">
      <c r="A3130" s="66" t="s">
        <v>1120</v>
      </c>
      <c r="B3130" s="66" t="s">
        <v>406</v>
      </c>
      <c r="C3130" s="66"/>
      <c r="D3130" s="376">
        <v>8030</v>
      </c>
      <c r="E3130" s="66"/>
      <c r="F3130" s="66"/>
      <c r="G3130" s="66"/>
      <c r="I3130" s="66"/>
      <c r="J3130" s="66"/>
      <c r="K3130" s="66"/>
      <c r="M3130" s="377">
        <v>0</v>
      </c>
      <c r="N3130" s="378">
        <v>0</v>
      </c>
      <c r="P3130" s="377">
        <v>0</v>
      </c>
      <c r="Q3130" s="378">
        <v>0</v>
      </c>
      <c r="S3130" s="377">
        <v>0</v>
      </c>
      <c r="T3130" s="378">
        <v>0</v>
      </c>
    </row>
    <row r="3131" spans="1:20" ht="15" x14ac:dyDescent="0.25">
      <c r="A3131" s="66" t="s">
        <v>1120</v>
      </c>
      <c r="B3131" s="66" t="s">
        <v>406</v>
      </c>
      <c r="C3131" s="66"/>
      <c r="D3131" s="376">
        <v>8083</v>
      </c>
      <c r="E3131" s="66"/>
      <c r="F3131" s="66"/>
      <c r="G3131" s="66"/>
      <c r="I3131" s="66"/>
      <c r="J3131" s="66"/>
      <c r="K3131" s="66"/>
      <c r="M3131" s="377">
        <v>0</v>
      </c>
      <c r="N3131" s="378">
        <v>0</v>
      </c>
      <c r="P3131" s="377">
        <v>0</v>
      </c>
      <c r="Q3131" s="378">
        <v>0</v>
      </c>
      <c r="S3131" s="377">
        <v>0</v>
      </c>
      <c r="T3131" s="378">
        <v>0</v>
      </c>
    </row>
    <row r="3132" spans="1:20" ht="15" x14ac:dyDescent="0.25">
      <c r="A3132" s="66" t="s">
        <v>1120</v>
      </c>
      <c r="B3132" s="66" t="s">
        <v>407</v>
      </c>
      <c r="C3132" s="66"/>
      <c r="D3132" s="376">
        <v>8012</v>
      </c>
      <c r="E3132" s="66"/>
      <c r="F3132" s="66"/>
      <c r="G3132" s="66"/>
      <c r="I3132" s="66"/>
      <c r="J3132" s="66"/>
      <c r="K3132" s="66"/>
      <c r="M3132" s="377">
        <v>0</v>
      </c>
      <c r="N3132" s="378">
        <v>0</v>
      </c>
      <c r="P3132" s="377">
        <v>0</v>
      </c>
      <c r="Q3132" s="378">
        <v>0</v>
      </c>
      <c r="S3132" s="377">
        <v>0</v>
      </c>
      <c r="T3132" s="378">
        <v>0</v>
      </c>
    </row>
    <row r="3133" spans="1:20" ht="15" x14ac:dyDescent="0.25">
      <c r="A3133" s="66" t="s">
        <v>1120</v>
      </c>
      <c r="B3133" s="66" t="s">
        <v>407</v>
      </c>
      <c r="C3133" s="66"/>
      <c r="D3133" s="376">
        <v>8021</v>
      </c>
      <c r="E3133" s="66"/>
      <c r="F3133" s="66"/>
      <c r="G3133" s="66"/>
      <c r="I3133" s="66"/>
      <c r="J3133" s="66"/>
      <c r="K3133" s="66"/>
      <c r="M3133" s="377">
        <v>0</v>
      </c>
      <c r="N3133" s="378">
        <v>0</v>
      </c>
      <c r="P3133" s="377">
        <v>0</v>
      </c>
      <c r="Q3133" s="378">
        <v>0</v>
      </c>
      <c r="S3133" s="377">
        <v>0</v>
      </c>
      <c r="T3133" s="378">
        <v>0</v>
      </c>
    </row>
    <row r="3134" spans="1:20" ht="15" x14ac:dyDescent="0.25">
      <c r="A3134" s="66" t="s">
        <v>1120</v>
      </c>
      <c r="B3134" s="66" t="s">
        <v>407</v>
      </c>
      <c r="C3134" s="66"/>
      <c r="D3134" s="376">
        <v>8029</v>
      </c>
      <c r="E3134" s="66"/>
      <c r="F3134" s="66"/>
      <c r="G3134" s="66"/>
      <c r="I3134" s="66"/>
      <c r="J3134" s="66"/>
      <c r="K3134" s="66"/>
      <c r="M3134" s="377">
        <v>0</v>
      </c>
      <c r="N3134" s="378">
        <v>0</v>
      </c>
      <c r="P3134" s="377">
        <v>0</v>
      </c>
      <c r="Q3134" s="378">
        <v>0</v>
      </c>
      <c r="S3134" s="377">
        <v>0</v>
      </c>
      <c r="T3134" s="378">
        <v>0</v>
      </c>
    </row>
    <row r="3135" spans="1:20" ht="15" x14ac:dyDescent="0.25">
      <c r="A3135" s="66" t="s">
        <v>1120</v>
      </c>
      <c r="B3135" s="66" t="s">
        <v>407</v>
      </c>
      <c r="C3135" s="66"/>
      <c r="D3135" s="376">
        <v>8030</v>
      </c>
      <c r="E3135" s="66"/>
      <c r="F3135" s="66"/>
      <c r="G3135" s="66"/>
      <c r="I3135" s="66"/>
      <c r="J3135" s="66"/>
      <c r="K3135" s="66"/>
      <c r="M3135" s="377">
        <v>0</v>
      </c>
      <c r="N3135" s="378">
        <v>0</v>
      </c>
      <c r="P3135" s="377">
        <v>0</v>
      </c>
      <c r="Q3135" s="378">
        <v>0</v>
      </c>
      <c r="S3135" s="377">
        <v>0</v>
      </c>
      <c r="T3135" s="378">
        <v>0</v>
      </c>
    </row>
    <row r="3136" spans="1:20" ht="15" x14ac:dyDescent="0.25">
      <c r="A3136" s="66" t="s">
        <v>1120</v>
      </c>
      <c r="B3136" s="66" t="s">
        <v>407</v>
      </c>
      <c r="C3136" s="66"/>
      <c r="D3136" s="376">
        <v>8049</v>
      </c>
      <c r="E3136" s="66"/>
      <c r="F3136" s="66"/>
      <c r="G3136" s="66"/>
      <c r="I3136" s="66"/>
      <c r="J3136" s="66"/>
      <c r="K3136" s="66"/>
      <c r="M3136" s="377">
        <v>0</v>
      </c>
      <c r="N3136" s="378">
        <v>0</v>
      </c>
      <c r="P3136" s="377">
        <v>0</v>
      </c>
      <c r="Q3136" s="378">
        <v>0</v>
      </c>
      <c r="S3136" s="377">
        <v>0</v>
      </c>
      <c r="T3136" s="378">
        <v>0</v>
      </c>
    </row>
    <row r="3137" spans="1:20" ht="15" x14ac:dyDescent="0.25">
      <c r="A3137" s="66" t="s">
        <v>1120</v>
      </c>
      <c r="B3137" s="66" t="s">
        <v>407</v>
      </c>
      <c r="C3137" s="66"/>
      <c r="D3137" s="376">
        <v>8083</v>
      </c>
      <c r="E3137" s="66"/>
      <c r="F3137" s="66"/>
      <c r="G3137" s="66"/>
      <c r="I3137" s="66"/>
      <c r="J3137" s="66"/>
      <c r="K3137" s="66"/>
      <c r="M3137" s="377">
        <v>0</v>
      </c>
      <c r="N3137" s="378">
        <v>0</v>
      </c>
      <c r="P3137" s="377">
        <v>0</v>
      </c>
      <c r="Q3137" s="378">
        <v>0</v>
      </c>
      <c r="S3137" s="377">
        <v>0</v>
      </c>
      <c r="T3137" s="378">
        <v>0</v>
      </c>
    </row>
    <row r="3138" spans="1:20" ht="15" x14ac:dyDescent="0.25">
      <c r="A3138" s="66" t="s">
        <v>1120</v>
      </c>
      <c r="B3138" s="66" t="s">
        <v>407</v>
      </c>
      <c r="C3138" s="66"/>
      <c r="D3138" s="376">
        <v>8096</v>
      </c>
      <c r="E3138" s="66"/>
      <c r="F3138" s="66"/>
      <c r="G3138" s="66"/>
      <c r="I3138" s="66"/>
      <c r="J3138" s="66"/>
      <c r="K3138" s="66"/>
      <c r="M3138" s="377">
        <v>0</v>
      </c>
      <c r="N3138" s="378">
        <v>0</v>
      </c>
      <c r="P3138" s="377">
        <v>0</v>
      </c>
      <c r="Q3138" s="378">
        <v>0</v>
      </c>
      <c r="S3138" s="377">
        <v>0</v>
      </c>
      <c r="T3138" s="378">
        <v>0</v>
      </c>
    </row>
    <row r="3139" spans="1:20" ht="15" x14ac:dyDescent="0.25">
      <c r="A3139" s="66" t="s">
        <v>1120</v>
      </c>
      <c r="B3139" s="66" t="s">
        <v>407</v>
      </c>
      <c r="C3139" s="66"/>
      <c r="D3139" s="376">
        <v>8211</v>
      </c>
      <c r="E3139" s="66"/>
      <c r="F3139" s="66"/>
      <c r="G3139" s="66"/>
      <c r="I3139" s="66"/>
      <c r="J3139" s="66"/>
      <c r="K3139" s="66"/>
      <c r="M3139" s="377">
        <v>0</v>
      </c>
      <c r="N3139" s="378">
        <v>0</v>
      </c>
      <c r="P3139" s="377">
        <v>0</v>
      </c>
      <c r="Q3139" s="378">
        <v>0</v>
      </c>
      <c r="S3139" s="377">
        <v>0</v>
      </c>
      <c r="T3139" s="378">
        <v>0</v>
      </c>
    </row>
    <row r="3140" spans="1:20" ht="15" x14ac:dyDescent="0.25">
      <c r="A3140" s="66" t="s">
        <v>1120</v>
      </c>
      <c r="B3140" s="66" t="s">
        <v>512</v>
      </c>
      <c r="C3140" s="66"/>
      <c r="D3140" s="376">
        <v>8812</v>
      </c>
      <c r="E3140" s="66"/>
      <c r="F3140" s="66"/>
      <c r="G3140" s="66"/>
      <c r="I3140" s="66"/>
      <c r="J3140" s="66"/>
      <c r="K3140" s="66"/>
      <c r="M3140" s="377">
        <v>0</v>
      </c>
      <c r="N3140" s="378">
        <v>0</v>
      </c>
      <c r="P3140" s="377">
        <v>0</v>
      </c>
      <c r="Q3140" s="378">
        <v>0</v>
      </c>
      <c r="S3140" s="377">
        <v>0</v>
      </c>
      <c r="T3140" s="378">
        <v>0</v>
      </c>
    </row>
    <row r="3141" spans="1:20" ht="15" x14ac:dyDescent="0.25">
      <c r="A3141" s="66" t="s">
        <v>1120</v>
      </c>
      <c r="B3141" s="66" t="s">
        <v>453</v>
      </c>
      <c r="C3141" s="66"/>
      <c r="D3141" s="376">
        <v>7093</v>
      </c>
      <c r="E3141" s="66"/>
      <c r="F3141" s="66"/>
      <c r="G3141" s="66"/>
      <c r="I3141" s="66"/>
      <c r="J3141" s="66"/>
      <c r="K3141" s="66"/>
      <c r="M3141" s="377">
        <v>0</v>
      </c>
      <c r="N3141" s="378">
        <v>0</v>
      </c>
      <c r="P3141" s="377">
        <v>0</v>
      </c>
      <c r="Q3141" s="378">
        <v>0</v>
      </c>
      <c r="S3141" s="377">
        <v>0</v>
      </c>
      <c r="T3141" s="378">
        <v>0</v>
      </c>
    </row>
    <row r="3142" spans="1:20" ht="15" x14ac:dyDescent="0.25">
      <c r="A3142" s="66" t="s">
        <v>1120</v>
      </c>
      <c r="B3142" s="66" t="s">
        <v>325</v>
      </c>
      <c r="C3142" s="66"/>
      <c r="D3142" s="376">
        <v>7301</v>
      </c>
      <c r="E3142" s="66"/>
      <c r="F3142" s="66"/>
      <c r="G3142" s="66"/>
      <c r="I3142" s="66"/>
      <c r="J3142" s="66"/>
      <c r="K3142" s="66"/>
      <c r="M3142" s="377">
        <v>0</v>
      </c>
      <c r="N3142" s="378">
        <v>0</v>
      </c>
      <c r="P3142" s="377">
        <v>0</v>
      </c>
      <c r="Q3142" s="378">
        <v>0</v>
      </c>
      <c r="S3142" s="377">
        <v>0</v>
      </c>
      <c r="T3142" s="378">
        <v>0</v>
      </c>
    </row>
    <row r="3143" spans="1:20" ht="15" x14ac:dyDescent="0.25">
      <c r="A3143" s="66" t="s">
        <v>1120</v>
      </c>
      <c r="B3143" s="66" t="s">
        <v>325</v>
      </c>
      <c r="C3143" s="66"/>
      <c r="D3143" s="376">
        <v>7601</v>
      </c>
      <c r="E3143" s="66"/>
      <c r="F3143" s="66"/>
      <c r="G3143" s="66"/>
      <c r="I3143" s="66"/>
      <c r="J3143" s="66"/>
      <c r="K3143" s="66"/>
      <c r="M3143" s="377">
        <v>0</v>
      </c>
      <c r="N3143" s="378">
        <v>0</v>
      </c>
      <c r="P3143" s="377">
        <v>0</v>
      </c>
      <c r="Q3143" s="378">
        <v>0</v>
      </c>
      <c r="S3143" s="377">
        <v>0</v>
      </c>
      <c r="T3143" s="378">
        <v>0</v>
      </c>
    </row>
    <row r="3144" spans="1:20" ht="15" x14ac:dyDescent="0.25">
      <c r="A3144" s="66" t="s">
        <v>1120</v>
      </c>
      <c r="B3144" s="66" t="s">
        <v>325</v>
      </c>
      <c r="C3144" s="66"/>
      <c r="D3144" s="376">
        <v>7605</v>
      </c>
      <c r="E3144" s="66"/>
      <c r="F3144" s="66"/>
      <c r="G3144" s="66"/>
      <c r="I3144" s="66"/>
      <c r="J3144" s="66"/>
      <c r="K3144" s="66"/>
      <c r="M3144" s="377">
        <v>0</v>
      </c>
      <c r="N3144" s="378">
        <v>0</v>
      </c>
      <c r="P3144" s="377">
        <v>0</v>
      </c>
      <c r="Q3144" s="378">
        <v>0</v>
      </c>
      <c r="S3144" s="377">
        <v>0</v>
      </c>
      <c r="T3144" s="378">
        <v>0</v>
      </c>
    </row>
    <row r="3145" spans="1:20" ht="15" x14ac:dyDescent="0.25">
      <c r="A3145" s="66" t="s">
        <v>1120</v>
      </c>
      <c r="B3145" s="66" t="s">
        <v>325</v>
      </c>
      <c r="C3145" s="66"/>
      <c r="D3145" s="376">
        <v>7610</v>
      </c>
      <c r="E3145" s="66"/>
      <c r="F3145" s="66"/>
      <c r="G3145" s="66"/>
      <c r="I3145" s="66"/>
      <c r="J3145" s="66"/>
      <c r="K3145" s="66"/>
      <c r="M3145" s="377">
        <v>0</v>
      </c>
      <c r="N3145" s="378">
        <v>0</v>
      </c>
      <c r="P3145" s="377">
        <v>0</v>
      </c>
      <c r="Q3145" s="378">
        <v>0</v>
      </c>
      <c r="S3145" s="377">
        <v>0</v>
      </c>
      <c r="T3145" s="378">
        <v>0</v>
      </c>
    </row>
    <row r="3146" spans="1:20" ht="15" x14ac:dyDescent="0.25">
      <c r="A3146" s="66" t="s">
        <v>1120</v>
      </c>
      <c r="B3146" s="66" t="s">
        <v>410</v>
      </c>
      <c r="C3146" s="66"/>
      <c r="D3146" s="376">
        <v>8035</v>
      </c>
      <c r="E3146" s="66"/>
      <c r="F3146" s="66"/>
      <c r="G3146" s="66"/>
      <c r="I3146" s="66"/>
      <c r="J3146" s="66"/>
      <c r="K3146" s="66"/>
      <c r="M3146" s="377">
        <v>0</v>
      </c>
      <c r="N3146" s="378">
        <v>0</v>
      </c>
      <c r="P3146" s="377">
        <v>0</v>
      </c>
      <c r="Q3146" s="378">
        <v>0</v>
      </c>
      <c r="S3146" s="377">
        <v>0</v>
      </c>
      <c r="T3146" s="378">
        <v>0</v>
      </c>
    </row>
    <row r="3147" spans="1:20" ht="15" x14ac:dyDescent="0.25">
      <c r="A3147" s="66" t="s">
        <v>1120</v>
      </c>
      <c r="B3147" s="66" t="s">
        <v>408</v>
      </c>
      <c r="C3147" s="66"/>
      <c r="D3147" s="376">
        <v>8033</v>
      </c>
      <c r="E3147" s="66"/>
      <c r="F3147" s="66"/>
      <c r="G3147" s="66"/>
      <c r="I3147" s="66"/>
      <c r="J3147" s="66"/>
      <c r="K3147" s="66"/>
      <c r="M3147" s="377">
        <v>0</v>
      </c>
      <c r="N3147" s="378">
        <v>0</v>
      </c>
      <c r="P3147" s="377">
        <v>0</v>
      </c>
      <c r="Q3147" s="378">
        <v>0</v>
      </c>
      <c r="S3147" s="377">
        <v>0</v>
      </c>
      <c r="T3147" s="378">
        <v>0</v>
      </c>
    </row>
    <row r="3148" spans="1:20" ht="15" x14ac:dyDescent="0.25">
      <c r="A3148" s="66" t="s">
        <v>1120</v>
      </c>
      <c r="B3148" s="66" t="s">
        <v>408</v>
      </c>
      <c r="C3148" s="66"/>
      <c r="D3148" s="376">
        <v>8059</v>
      </c>
      <c r="E3148" s="66"/>
      <c r="F3148" s="66"/>
      <c r="G3148" s="66"/>
      <c r="I3148" s="66"/>
      <c r="J3148" s="66"/>
      <c r="K3148" s="66"/>
      <c r="M3148" s="377">
        <v>0</v>
      </c>
      <c r="N3148" s="378">
        <v>0</v>
      </c>
      <c r="P3148" s="377">
        <v>0</v>
      </c>
      <c r="Q3148" s="378">
        <v>0</v>
      </c>
      <c r="S3148" s="377">
        <v>0</v>
      </c>
      <c r="T3148" s="378">
        <v>0</v>
      </c>
    </row>
    <row r="3149" spans="1:20" ht="15" x14ac:dyDescent="0.25">
      <c r="A3149" s="66" t="s">
        <v>1120</v>
      </c>
      <c r="B3149" s="66" t="s">
        <v>408</v>
      </c>
      <c r="C3149" s="66"/>
      <c r="D3149" s="376">
        <v>8104</v>
      </c>
      <c r="E3149" s="66"/>
      <c r="F3149" s="66"/>
      <c r="G3149" s="66"/>
      <c r="I3149" s="66"/>
      <c r="J3149" s="66"/>
      <c r="K3149" s="66"/>
      <c r="M3149" s="377">
        <v>0</v>
      </c>
      <c r="N3149" s="378">
        <v>0</v>
      </c>
      <c r="P3149" s="377">
        <v>0</v>
      </c>
      <c r="Q3149" s="378">
        <v>0</v>
      </c>
      <c r="S3149" s="377">
        <v>0</v>
      </c>
      <c r="T3149" s="378">
        <v>0</v>
      </c>
    </row>
    <row r="3150" spans="1:20" ht="15" x14ac:dyDescent="0.25">
      <c r="A3150" s="66" t="s">
        <v>1120</v>
      </c>
      <c r="B3150" s="66" t="s">
        <v>408</v>
      </c>
      <c r="C3150" s="66"/>
      <c r="D3150" s="376">
        <v>8107</v>
      </c>
      <c r="E3150" s="66"/>
      <c r="F3150" s="66"/>
      <c r="G3150" s="66"/>
      <c r="I3150" s="66"/>
      <c r="J3150" s="66"/>
      <c r="K3150" s="66"/>
      <c r="M3150" s="377">
        <v>0</v>
      </c>
      <c r="N3150" s="378">
        <v>0</v>
      </c>
      <c r="P3150" s="377">
        <v>0</v>
      </c>
      <c r="Q3150" s="378">
        <v>0</v>
      </c>
      <c r="S3150" s="377">
        <v>0</v>
      </c>
      <c r="T3150" s="378">
        <v>0</v>
      </c>
    </row>
    <row r="3151" spans="1:20" ht="15" x14ac:dyDescent="0.25">
      <c r="A3151" s="66" t="s">
        <v>1120</v>
      </c>
      <c r="B3151" s="66" t="s">
        <v>408</v>
      </c>
      <c r="C3151" s="66"/>
      <c r="D3151" s="376">
        <v>8108</v>
      </c>
      <c r="E3151" s="66"/>
      <c r="F3151" s="66"/>
      <c r="G3151" s="66"/>
      <c r="I3151" s="66"/>
      <c r="J3151" s="66"/>
      <c r="K3151" s="66"/>
      <c r="M3151" s="377">
        <v>0</v>
      </c>
      <c r="N3151" s="378">
        <v>0</v>
      </c>
      <c r="P3151" s="377">
        <v>0</v>
      </c>
      <c r="Q3151" s="378">
        <v>0</v>
      </c>
      <c r="S3151" s="377">
        <v>0</v>
      </c>
      <c r="T3151" s="378">
        <v>0</v>
      </c>
    </row>
    <row r="3152" spans="1:20" ht="15" x14ac:dyDescent="0.25">
      <c r="A3152" s="66" t="s">
        <v>1120</v>
      </c>
      <c r="B3152" s="66" t="s">
        <v>409</v>
      </c>
      <c r="C3152" s="66"/>
      <c r="D3152" s="376">
        <v>8033</v>
      </c>
      <c r="E3152" s="66"/>
      <c r="F3152" s="66"/>
      <c r="G3152" s="66"/>
      <c r="I3152" s="66"/>
      <c r="J3152" s="66"/>
      <c r="K3152" s="66"/>
      <c r="M3152" s="377">
        <v>0</v>
      </c>
      <c r="N3152" s="378">
        <v>0</v>
      </c>
      <c r="P3152" s="377">
        <v>0</v>
      </c>
      <c r="Q3152" s="378">
        <v>0</v>
      </c>
      <c r="S3152" s="377">
        <v>0</v>
      </c>
      <c r="T3152" s="378">
        <v>0</v>
      </c>
    </row>
    <row r="3153" spans="1:20" ht="15" x14ac:dyDescent="0.25">
      <c r="A3153" s="66" t="s">
        <v>1120</v>
      </c>
      <c r="B3153" s="66" t="s">
        <v>380</v>
      </c>
      <c r="C3153" s="66"/>
      <c r="D3153" s="376">
        <v>8035</v>
      </c>
      <c r="E3153" s="66"/>
      <c r="F3153" s="66"/>
      <c r="G3153" s="66"/>
      <c r="I3153" s="66"/>
      <c r="J3153" s="66"/>
      <c r="K3153" s="66"/>
      <c r="M3153" s="377">
        <v>0</v>
      </c>
      <c r="N3153" s="378">
        <v>0</v>
      </c>
      <c r="P3153" s="377">
        <v>0</v>
      </c>
      <c r="Q3153" s="378">
        <v>0</v>
      </c>
      <c r="S3153" s="377">
        <v>0</v>
      </c>
      <c r="T3153" s="378">
        <v>0</v>
      </c>
    </row>
    <row r="3154" spans="1:20" ht="15" x14ac:dyDescent="0.25">
      <c r="A3154" s="66" t="s">
        <v>1120</v>
      </c>
      <c r="B3154" s="66" t="s">
        <v>380</v>
      </c>
      <c r="C3154" s="66"/>
      <c r="D3154" s="376">
        <v>8036</v>
      </c>
      <c r="E3154" s="66"/>
      <c r="F3154" s="66"/>
      <c r="G3154" s="66"/>
      <c r="I3154" s="66"/>
      <c r="J3154" s="66"/>
      <c r="K3154" s="66"/>
      <c r="M3154" s="377">
        <v>0</v>
      </c>
      <c r="N3154" s="378">
        <v>0</v>
      </c>
      <c r="P3154" s="377">
        <v>0</v>
      </c>
      <c r="Q3154" s="378">
        <v>0</v>
      </c>
      <c r="S3154" s="377">
        <v>0</v>
      </c>
      <c r="T3154" s="378">
        <v>0</v>
      </c>
    </row>
    <row r="3155" spans="1:20" ht="15" x14ac:dyDescent="0.25">
      <c r="A3155" s="66" t="s">
        <v>1120</v>
      </c>
      <c r="B3155" s="66" t="s">
        <v>380</v>
      </c>
      <c r="C3155" s="66"/>
      <c r="D3155" s="376">
        <v>8053</v>
      </c>
      <c r="E3155" s="66"/>
      <c r="F3155" s="66"/>
      <c r="G3155" s="66"/>
      <c r="I3155" s="66"/>
      <c r="J3155" s="66"/>
      <c r="K3155" s="66"/>
      <c r="M3155" s="377">
        <v>0</v>
      </c>
      <c r="N3155" s="378">
        <v>0</v>
      </c>
      <c r="P3155" s="377">
        <v>0</v>
      </c>
      <c r="Q3155" s="378">
        <v>0</v>
      </c>
      <c r="S3155" s="377">
        <v>0</v>
      </c>
      <c r="T3155" s="378">
        <v>0</v>
      </c>
    </row>
    <row r="3156" spans="1:20" ht="15" x14ac:dyDescent="0.25">
      <c r="A3156" s="66" t="s">
        <v>1120</v>
      </c>
      <c r="B3156" s="66" t="s">
        <v>380</v>
      </c>
      <c r="C3156" s="66"/>
      <c r="D3156" s="376">
        <v>8060</v>
      </c>
      <c r="E3156" s="66"/>
      <c r="F3156" s="66"/>
      <c r="G3156" s="66"/>
      <c r="I3156" s="66"/>
      <c r="J3156" s="66"/>
      <c r="K3156" s="66"/>
      <c r="M3156" s="377">
        <v>0</v>
      </c>
      <c r="N3156" s="378">
        <v>0</v>
      </c>
      <c r="P3156" s="377">
        <v>0</v>
      </c>
      <c r="Q3156" s="378">
        <v>0</v>
      </c>
      <c r="S3156" s="377">
        <v>0</v>
      </c>
      <c r="T3156" s="378">
        <v>0</v>
      </c>
    </row>
    <row r="3157" spans="1:20" ht="15" x14ac:dyDescent="0.25">
      <c r="A3157" s="66" t="s">
        <v>1120</v>
      </c>
      <c r="B3157" s="66" t="s">
        <v>498</v>
      </c>
      <c r="C3157" s="66"/>
      <c r="D3157" s="376">
        <v>7508</v>
      </c>
      <c r="E3157" s="66"/>
      <c r="F3157" s="66"/>
      <c r="G3157" s="66"/>
      <c r="I3157" s="66"/>
      <c r="J3157" s="66"/>
      <c r="K3157" s="66"/>
      <c r="M3157" s="377">
        <v>0</v>
      </c>
      <c r="N3157" s="378">
        <v>0</v>
      </c>
      <c r="P3157" s="377">
        <v>0</v>
      </c>
      <c r="Q3157" s="378">
        <v>0</v>
      </c>
      <c r="S3157" s="377">
        <v>0</v>
      </c>
      <c r="T3157" s="378">
        <v>0</v>
      </c>
    </row>
    <row r="3158" spans="1:20" ht="15" x14ac:dyDescent="0.25">
      <c r="A3158" s="66" t="s">
        <v>1120</v>
      </c>
      <c r="B3158" s="66" t="s">
        <v>466</v>
      </c>
      <c r="C3158" s="66"/>
      <c r="D3158" s="376">
        <v>8501</v>
      </c>
      <c r="E3158" s="66"/>
      <c r="F3158" s="66"/>
      <c r="G3158" s="66"/>
      <c r="I3158" s="66"/>
      <c r="J3158" s="66"/>
      <c r="K3158" s="66"/>
      <c r="M3158" s="377">
        <v>0</v>
      </c>
      <c r="N3158" s="378">
        <v>0</v>
      </c>
      <c r="P3158" s="377">
        <v>0</v>
      </c>
      <c r="Q3158" s="378">
        <v>0</v>
      </c>
      <c r="S3158" s="377">
        <v>0</v>
      </c>
      <c r="T3158" s="378">
        <v>0</v>
      </c>
    </row>
    <row r="3159" spans="1:20" ht="15" x14ac:dyDescent="0.25">
      <c r="A3159" s="66" t="s">
        <v>1120</v>
      </c>
      <c r="B3159" s="66" t="s">
        <v>466</v>
      </c>
      <c r="C3159" s="66"/>
      <c r="D3159" s="376">
        <v>8609</v>
      </c>
      <c r="E3159" s="66"/>
      <c r="F3159" s="66"/>
      <c r="G3159" s="66"/>
      <c r="I3159" s="66"/>
      <c r="J3159" s="66"/>
      <c r="K3159" s="66"/>
      <c r="M3159" s="377">
        <v>0</v>
      </c>
      <c r="N3159" s="378">
        <v>0</v>
      </c>
      <c r="P3159" s="377">
        <v>0</v>
      </c>
      <c r="Q3159" s="378">
        <v>0</v>
      </c>
      <c r="S3159" s="377">
        <v>0</v>
      </c>
      <c r="T3159" s="378">
        <v>0</v>
      </c>
    </row>
    <row r="3160" spans="1:20" ht="15" x14ac:dyDescent="0.25">
      <c r="A3160" s="66" t="s">
        <v>1120</v>
      </c>
      <c r="B3160" s="66" t="s">
        <v>466</v>
      </c>
      <c r="C3160" s="66"/>
      <c r="D3160" s="376">
        <v>8610</v>
      </c>
      <c r="E3160" s="66"/>
      <c r="F3160" s="66"/>
      <c r="G3160" s="66"/>
      <c r="I3160" s="66"/>
      <c r="J3160" s="66"/>
      <c r="K3160" s="66"/>
      <c r="M3160" s="377">
        <v>0</v>
      </c>
      <c r="N3160" s="378">
        <v>0</v>
      </c>
      <c r="P3160" s="377">
        <v>0</v>
      </c>
      <c r="Q3160" s="378">
        <v>0</v>
      </c>
      <c r="S3160" s="377">
        <v>0</v>
      </c>
      <c r="T3160" s="378">
        <v>0</v>
      </c>
    </row>
    <row r="3161" spans="1:20" ht="15" x14ac:dyDescent="0.25">
      <c r="A3161" s="66" t="s">
        <v>1120</v>
      </c>
      <c r="B3161" s="66" t="s">
        <v>466</v>
      </c>
      <c r="C3161" s="66"/>
      <c r="D3161" s="376">
        <v>8611</v>
      </c>
      <c r="E3161" s="66"/>
      <c r="F3161" s="66"/>
      <c r="G3161" s="66"/>
      <c r="I3161" s="66"/>
      <c r="J3161" s="66"/>
      <c r="K3161" s="66"/>
      <c r="M3161" s="377">
        <v>0</v>
      </c>
      <c r="N3161" s="378">
        <v>0</v>
      </c>
      <c r="P3161" s="377">
        <v>0</v>
      </c>
      <c r="Q3161" s="378">
        <v>0</v>
      </c>
      <c r="S3161" s="377">
        <v>0</v>
      </c>
      <c r="T3161" s="378">
        <v>0</v>
      </c>
    </row>
    <row r="3162" spans="1:20" ht="15" x14ac:dyDescent="0.25">
      <c r="A3162" s="66" t="s">
        <v>1120</v>
      </c>
      <c r="B3162" s="66" t="s">
        <v>466</v>
      </c>
      <c r="C3162" s="66"/>
      <c r="D3162" s="376">
        <v>8619</v>
      </c>
      <c r="E3162" s="66"/>
      <c r="F3162" s="66"/>
      <c r="G3162" s="66"/>
      <c r="I3162" s="66"/>
      <c r="J3162" s="66"/>
      <c r="K3162" s="66"/>
      <c r="M3162" s="377">
        <v>0</v>
      </c>
      <c r="N3162" s="378">
        <v>0</v>
      </c>
      <c r="P3162" s="377">
        <v>0</v>
      </c>
      <c r="Q3162" s="378">
        <v>0</v>
      </c>
      <c r="S3162" s="377">
        <v>0</v>
      </c>
      <c r="T3162" s="378">
        <v>0</v>
      </c>
    </row>
    <row r="3163" spans="1:20" ht="15" x14ac:dyDescent="0.25">
      <c r="A3163" s="66" t="s">
        <v>1120</v>
      </c>
      <c r="B3163" s="66" t="s">
        <v>466</v>
      </c>
      <c r="C3163" s="66"/>
      <c r="D3163" s="376">
        <v>8620</v>
      </c>
      <c r="E3163" s="66"/>
      <c r="F3163" s="66"/>
      <c r="G3163" s="66"/>
      <c r="I3163" s="66"/>
      <c r="J3163" s="66"/>
      <c r="K3163" s="66"/>
      <c r="M3163" s="377">
        <v>0</v>
      </c>
      <c r="N3163" s="378">
        <v>0</v>
      </c>
      <c r="P3163" s="377">
        <v>0</v>
      </c>
      <c r="Q3163" s="378">
        <v>0</v>
      </c>
      <c r="S3163" s="377">
        <v>0</v>
      </c>
      <c r="T3163" s="378">
        <v>0</v>
      </c>
    </row>
    <row r="3164" spans="1:20" ht="15" x14ac:dyDescent="0.25">
      <c r="A3164" s="66" t="s">
        <v>1120</v>
      </c>
      <c r="B3164" s="66" t="s">
        <v>466</v>
      </c>
      <c r="C3164" s="66"/>
      <c r="D3164" s="376">
        <v>8629</v>
      </c>
      <c r="E3164" s="66"/>
      <c r="F3164" s="66"/>
      <c r="G3164" s="66"/>
      <c r="I3164" s="66"/>
      <c r="J3164" s="66"/>
      <c r="K3164" s="66"/>
      <c r="M3164" s="377">
        <v>0</v>
      </c>
      <c r="N3164" s="378">
        <v>0</v>
      </c>
      <c r="P3164" s="377">
        <v>0</v>
      </c>
      <c r="Q3164" s="378">
        <v>0</v>
      </c>
      <c r="S3164" s="377">
        <v>0</v>
      </c>
      <c r="T3164" s="378">
        <v>0</v>
      </c>
    </row>
    <row r="3165" spans="1:20" ht="15" x14ac:dyDescent="0.25">
      <c r="A3165" s="66" t="s">
        <v>1120</v>
      </c>
      <c r="B3165" s="66" t="s">
        <v>466</v>
      </c>
      <c r="C3165" s="66"/>
      <c r="D3165" s="376">
        <v>8648</v>
      </c>
      <c r="E3165" s="66"/>
      <c r="F3165" s="66"/>
      <c r="G3165" s="66"/>
      <c r="I3165" s="66"/>
      <c r="J3165" s="66"/>
      <c r="K3165" s="66"/>
      <c r="M3165" s="377">
        <v>0</v>
      </c>
      <c r="N3165" s="378">
        <v>0</v>
      </c>
      <c r="P3165" s="377">
        <v>0</v>
      </c>
      <c r="Q3165" s="378">
        <v>0</v>
      </c>
      <c r="S3165" s="377">
        <v>0</v>
      </c>
      <c r="T3165" s="378">
        <v>0</v>
      </c>
    </row>
    <row r="3166" spans="1:20" ht="15" x14ac:dyDescent="0.25">
      <c r="A3166" s="66" t="s">
        <v>1120</v>
      </c>
      <c r="B3166" s="66" t="s">
        <v>466</v>
      </c>
      <c r="C3166" s="66"/>
      <c r="D3166" s="376">
        <v>8690</v>
      </c>
      <c r="E3166" s="66"/>
      <c r="F3166" s="66"/>
      <c r="G3166" s="66"/>
      <c r="I3166" s="66"/>
      <c r="J3166" s="66"/>
      <c r="K3166" s="66"/>
      <c r="M3166" s="377">
        <v>0</v>
      </c>
      <c r="N3166" s="378">
        <v>0</v>
      </c>
      <c r="P3166" s="377">
        <v>0</v>
      </c>
      <c r="Q3166" s="378">
        <v>0</v>
      </c>
      <c r="S3166" s="377">
        <v>0</v>
      </c>
      <c r="T3166" s="378">
        <v>0</v>
      </c>
    </row>
    <row r="3167" spans="1:20" ht="15" x14ac:dyDescent="0.25">
      <c r="A3167" s="66" t="s">
        <v>1120</v>
      </c>
      <c r="B3167" s="66" t="s">
        <v>466</v>
      </c>
      <c r="C3167" s="66"/>
      <c r="D3167" s="376">
        <v>8691</v>
      </c>
      <c r="E3167" s="66"/>
      <c r="F3167" s="66"/>
      <c r="G3167" s="66"/>
      <c r="I3167" s="66"/>
      <c r="J3167" s="66"/>
      <c r="K3167" s="66"/>
      <c r="M3167" s="377">
        <v>0</v>
      </c>
      <c r="N3167" s="378">
        <v>0</v>
      </c>
      <c r="P3167" s="377">
        <v>0</v>
      </c>
      <c r="Q3167" s="378">
        <v>0</v>
      </c>
      <c r="S3167" s="377">
        <v>0</v>
      </c>
      <c r="T3167" s="378">
        <v>0</v>
      </c>
    </row>
    <row r="3168" spans="1:20" ht="15" x14ac:dyDescent="0.25">
      <c r="A3168" s="66" t="s">
        <v>1120</v>
      </c>
      <c r="B3168" s="66" t="s">
        <v>586</v>
      </c>
      <c r="C3168" s="66"/>
      <c r="D3168" s="376">
        <v>7927</v>
      </c>
      <c r="E3168" s="66"/>
      <c r="F3168" s="66"/>
      <c r="G3168" s="66"/>
      <c r="I3168" s="66"/>
      <c r="J3168" s="66"/>
      <c r="K3168" s="66"/>
      <c r="M3168" s="377">
        <v>0</v>
      </c>
      <c r="N3168" s="378">
        <v>0</v>
      </c>
      <c r="P3168" s="377">
        <v>0</v>
      </c>
      <c r="Q3168" s="378">
        <v>0</v>
      </c>
      <c r="S3168" s="377">
        <v>0</v>
      </c>
      <c r="T3168" s="378">
        <v>0</v>
      </c>
    </row>
    <row r="3169" spans="1:20" ht="15" x14ac:dyDescent="0.25">
      <c r="A3169" s="66" t="s">
        <v>1120</v>
      </c>
      <c r="B3169" s="66" t="s">
        <v>586</v>
      </c>
      <c r="C3169" s="66"/>
      <c r="D3169" s="376">
        <v>7950</v>
      </c>
      <c r="E3169" s="66"/>
      <c r="F3169" s="66"/>
      <c r="G3169" s="66"/>
      <c r="I3169" s="66"/>
      <c r="J3169" s="66"/>
      <c r="K3169" s="66"/>
      <c r="M3169" s="377">
        <v>0</v>
      </c>
      <c r="N3169" s="378">
        <v>0</v>
      </c>
      <c r="P3169" s="377">
        <v>0</v>
      </c>
      <c r="Q3169" s="378">
        <v>0</v>
      </c>
      <c r="S3169" s="377">
        <v>0</v>
      </c>
      <c r="T3169" s="378">
        <v>0</v>
      </c>
    </row>
    <row r="3170" spans="1:20" ht="15" x14ac:dyDescent="0.25">
      <c r="A3170" s="66" t="s">
        <v>1120</v>
      </c>
      <c r="B3170" s="66" t="s">
        <v>586</v>
      </c>
      <c r="C3170" s="66"/>
      <c r="D3170" s="376">
        <v>7981</v>
      </c>
      <c r="E3170" s="66"/>
      <c r="F3170" s="66"/>
      <c r="G3170" s="66"/>
      <c r="I3170" s="66"/>
      <c r="J3170" s="66"/>
      <c r="K3170" s="66"/>
      <c r="M3170" s="377">
        <v>0</v>
      </c>
      <c r="N3170" s="378">
        <v>0</v>
      </c>
      <c r="P3170" s="377">
        <v>0</v>
      </c>
      <c r="Q3170" s="378">
        <v>0</v>
      </c>
      <c r="S3170" s="377">
        <v>0</v>
      </c>
      <c r="T3170" s="378">
        <v>0</v>
      </c>
    </row>
    <row r="3171" spans="1:20" ht="15" x14ac:dyDescent="0.25">
      <c r="A3171" s="66" t="s">
        <v>1120</v>
      </c>
      <c r="B3171" s="66" t="s">
        <v>587</v>
      </c>
      <c r="C3171" s="66"/>
      <c r="D3171" s="376">
        <v>7960</v>
      </c>
      <c r="E3171" s="66"/>
      <c r="F3171" s="66"/>
      <c r="G3171" s="66"/>
      <c r="I3171" s="66"/>
      <c r="J3171" s="66"/>
      <c r="K3171" s="66"/>
      <c r="M3171" s="377">
        <v>0</v>
      </c>
      <c r="N3171" s="378">
        <v>0</v>
      </c>
      <c r="P3171" s="377">
        <v>0</v>
      </c>
      <c r="Q3171" s="378">
        <v>0</v>
      </c>
      <c r="S3171" s="377">
        <v>0</v>
      </c>
      <c r="T3171" s="378">
        <v>0</v>
      </c>
    </row>
    <row r="3172" spans="1:20" ht="15" x14ac:dyDescent="0.25">
      <c r="A3172" s="66" t="s">
        <v>1120</v>
      </c>
      <c r="B3172" s="66" t="s">
        <v>587</v>
      </c>
      <c r="C3172" s="66"/>
      <c r="D3172" s="376">
        <v>7976</v>
      </c>
      <c r="E3172" s="66"/>
      <c r="F3172" s="66"/>
      <c r="G3172" s="66"/>
      <c r="I3172" s="66"/>
      <c r="J3172" s="66"/>
      <c r="K3172" s="66"/>
      <c r="M3172" s="377">
        <v>0</v>
      </c>
      <c r="N3172" s="378">
        <v>0</v>
      </c>
      <c r="P3172" s="377">
        <v>0</v>
      </c>
      <c r="Q3172" s="378">
        <v>0</v>
      </c>
      <c r="S3172" s="377">
        <v>0</v>
      </c>
      <c r="T3172" s="378">
        <v>0</v>
      </c>
    </row>
    <row r="3173" spans="1:20" ht="15" x14ac:dyDescent="0.25">
      <c r="A3173" s="66" t="s">
        <v>1120</v>
      </c>
      <c r="B3173" s="66" t="s">
        <v>557</v>
      </c>
      <c r="C3173" s="66"/>
      <c r="D3173" s="376">
        <v>7640</v>
      </c>
      <c r="E3173" s="66"/>
      <c r="F3173" s="66"/>
      <c r="G3173" s="66"/>
      <c r="I3173" s="66"/>
      <c r="J3173" s="66"/>
      <c r="K3173" s="66"/>
      <c r="M3173" s="377">
        <v>0</v>
      </c>
      <c r="N3173" s="378">
        <v>0</v>
      </c>
      <c r="P3173" s="377">
        <v>0</v>
      </c>
      <c r="Q3173" s="378">
        <v>0</v>
      </c>
      <c r="S3173" s="377">
        <v>0</v>
      </c>
      <c r="T3173" s="378">
        <v>0</v>
      </c>
    </row>
    <row r="3174" spans="1:20" ht="15" x14ac:dyDescent="0.25">
      <c r="A3174" s="66" t="s">
        <v>1120</v>
      </c>
      <c r="B3174" s="66" t="s">
        <v>454</v>
      </c>
      <c r="C3174" s="66"/>
      <c r="D3174" s="376">
        <v>7009</v>
      </c>
      <c r="E3174" s="66"/>
      <c r="F3174" s="66"/>
      <c r="G3174" s="66"/>
      <c r="I3174" s="66"/>
      <c r="J3174" s="66"/>
      <c r="K3174" s="66"/>
      <c r="M3174" s="377">
        <v>0</v>
      </c>
      <c r="N3174" s="378">
        <v>0</v>
      </c>
      <c r="P3174" s="377">
        <v>0</v>
      </c>
      <c r="Q3174" s="378">
        <v>0</v>
      </c>
      <c r="S3174" s="377">
        <v>0</v>
      </c>
      <c r="T3174" s="378">
        <v>0</v>
      </c>
    </row>
    <row r="3175" spans="1:20" ht="15" x14ac:dyDescent="0.25">
      <c r="A3175" s="66" t="s">
        <v>1120</v>
      </c>
      <c r="B3175" s="66" t="s">
        <v>454</v>
      </c>
      <c r="C3175" s="66"/>
      <c r="D3175" s="376">
        <v>7029</v>
      </c>
      <c r="E3175" s="66"/>
      <c r="F3175" s="66"/>
      <c r="G3175" s="66"/>
      <c r="I3175" s="66"/>
      <c r="J3175" s="66"/>
      <c r="K3175" s="66"/>
      <c r="M3175" s="377">
        <v>0</v>
      </c>
      <c r="N3175" s="378">
        <v>0</v>
      </c>
      <c r="P3175" s="377">
        <v>0</v>
      </c>
      <c r="Q3175" s="378">
        <v>0</v>
      </c>
      <c r="S3175" s="377">
        <v>0</v>
      </c>
      <c r="T3175" s="378">
        <v>0</v>
      </c>
    </row>
    <row r="3176" spans="1:20" ht="15" x14ac:dyDescent="0.25">
      <c r="A3176" s="66" t="s">
        <v>1120</v>
      </c>
      <c r="B3176" s="66" t="s">
        <v>454</v>
      </c>
      <c r="C3176" s="66"/>
      <c r="D3176" s="376">
        <v>8021</v>
      </c>
      <c r="E3176" s="66"/>
      <c r="F3176" s="66"/>
      <c r="G3176" s="66"/>
      <c r="I3176" s="66"/>
      <c r="J3176" s="66"/>
      <c r="K3176" s="66"/>
      <c r="M3176" s="377">
        <v>0</v>
      </c>
      <c r="N3176" s="378">
        <v>0</v>
      </c>
      <c r="P3176" s="377">
        <v>0</v>
      </c>
      <c r="Q3176" s="378">
        <v>0</v>
      </c>
      <c r="S3176" s="377">
        <v>0</v>
      </c>
      <c r="T3176" s="378">
        <v>0</v>
      </c>
    </row>
    <row r="3177" spans="1:20" ht="15" x14ac:dyDescent="0.25">
      <c r="A3177" s="66" t="s">
        <v>1120</v>
      </c>
      <c r="B3177" s="66" t="s">
        <v>326</v>
      </c>
      <c r="C3177" s="66"/>
      <c r="D3177" s="376">
        <v>7604</v>
      </c>
      <c r="E3177" s="66"/>
      <c r="F3177" s="66"/>
      <c r="G3177" s="66"/>
      <c r="I3177" s="66"/>
      <c r="J3177" s="66"/>
      <c r="K3177" s="66"/>
      <c r="M3177" s="377">
        <v>0</v>
      </c>
      <c r="N3177" s="378">
        <v>0</v>
      </c>
      <c r="P3177" s="377">
        <v>0</v>
      </c>
      <c r="Q3177" s="378">
        <v>0</v>
      </c>
      <c r="S3177" s="377">
        <v>0</v>
      </c>
      <c r="T3177" s="378">
        <v>0</v>
      </c>
    </row>
    <row r="3178" spans="1:20" ht="15" x14ac:dyDescent="0.25">
      <c r="A3178" s="66" t="s">
        <v>1120</v>
      </c>
      <c r="B3178" s="66" t="s">
        <v>327</v>
      </c>
      <c r="C3178" s="66"/>
      <c r="D3178" s="376">
        <v>7641</v>
      </c>
      <c r="E3178" s="66"/>
      <c r="F3178" s="66"/>
      <c r="G3178" s="66"/>
      <c r="I3178" s="66"/>
      <c r="J3178" s="66"/>
      <c r="K3178" s="66"/>
      <c r="M3178" s="377">
        <v>0</v>
      </c>
      <c r="N3178" s="378">
        <v>0</v>
      </c>
      <c r="P3178" s="377">
        <v>0</v>
      </c>
      <c r="Q3178" s="378">
        <v>0</v>
      </c>
      <c r="S3178" s="377">
        <v>0</v>
      </c>
      <c r="T3178" s="378">
        <v>0</v>
      </c>
    </row>
    <row r="3179" spans="1:20" ht="15" x14ac:dyDescent="0.25">
      <c r="A3179" s="66" t="s">
        <v>1120</v>
      </c>
      <c r="B3179" s="66" t="s">
        <v>499</v>
      </c>
      <c r="C3179" s="66"/>
      <c r="D3179" s="376">
        <v>7506</v>
      </c>
      <c r="E3179" s="66"/>
      <c r="F3179" s="66"/>
      <c r="G3179" s="66"/>
      <c r="I3179" s="66"/>
      <c r="J3179" s="66"/>
      <c r="K3179" s="66"/>
      <c r="M3179" s="377">
        <v>0</v>
      </c>
      <c r="N3179" s="378">
        <v>0</v>
      </c>
      <c r="P3179" s="377">
        <v>0</v>
      </c>
      <c r="Q3179" s="378">
        <v>0</v>
      </c>
      <c r="S3179" s="377">
        <v>0</v>
      </c>
      <c r="T3179" s="378">
        <v>0</v>
      </c>
    </row>
    <row r="3180" spans="1:20" ht="15" x14ac:dyDescent="0.25">
      <c r="A3180" s="66" t="s">
        <v>1120</v>
      </c>
      <c r="B3180" s="66" t="s">
        <v>570</v>
      </c>
      <c r="C3180" s="66"/>
      <c r="D3180" s="376">
        <v>8828</v>
      </c>
      <c r="E3180" s="66"/>
      <c r="F3180" s="66"/>
      <c r="G3180" s="66"/>
      <c r="I3180" s="66"/>
      <c r="J3180" s="66"/>
      <c r="K3180" s="66"/>
      <c r="M3180" s="377">
        <v>0</v>
      </c>
      <c r="N3180" s="378">
        <v>0</v>
      </c>
      <c r="P3180" s="377">
        <v>0</v>
      </c>
      <c r="Q3180" s="378">
        <v>0</v>
      </c>
      <c r="S3180" s="377">
        <v>0</v>
      </c>
      <c r="T3180" s="378">
        <v>0</v>
      </c>
    </row>
    <row r="3181" spans="1:20" ht="15" x14ac:dyDescent="0.25">
      <c r="A3181" s="66" t="s">
        <v>1120</v>
      </c>
      <c r="B3181" s="66" t="s">
        <v>481</v>
      </c>
      <c r="C3181" s="66"/>
      <c r="D3181" s="376">
        <v>8904</v>
      </c>
      <c r="E3181" s="66"/>
      <c r="F3181" s="66"/>
      <c r="G3181" s="66"/>
      <c r="I3181" s="66"/>
      <c r="J3181" s="66"/>
      <c r="K3181" s="66"/>
      <c r="M3181" s="377">
        <v>0</v>
      </c>
      <c r="N3181" s="378">
        <v>0</v>
      </c>
      <c r="P3181" s="377">
        <v>0</v>
      </c>
      <c r="Q3181" s="378">
        <v>0</v>
      </c>
      <c r="S3181" s="377">
        <v>0</v>
      </c>
      <c r="T3181" s="378">
        <v>0</v>
      </c>
    </row>
    <row r="3182" spans="1:20" ht="15" x14ac:dyDescent="0.25">
      <c r="A3182" s="66" t="s">
        <v>1120</v>
      </c>
      <c r="B3182" s="66" t="s">
        <v>569</v>
      </c>
      <c r="C3182" s="66"/>
      <c r="D3182" s="376">
        <v>8520</v>
      </c>
      <c r="E3182" s="66"/>
      <c r="F3182" s="66"/>
      <c r="G3182" s="66"/>
      <c r="I3182" s="66"/>
      <c r="J3182" s="66"/>
      <c r="K3182" s="66"/>
      <c r="M3182" s="377">
        <v>0</v>
      </c>
      <c r="N3182" s="378">
        <v>0</v>
      </c>
      <c r="P3182" s="377">
        <v>0</v>
      </c>
      <c r="Q3182" s="378">
        <v>0</v>
      </c>
      <c r="S3182" s="377">
        <v>0</v>
      </c>
      <c r="T3182" s="378">
        <v>0</v>
      </c>
    </row>
    <row r="3183" spans="1:20" ht="15" x14ac:dyDescent="0.25">
      <c r="A3183" s="66" t="s">
        <v>1120</v>
      </c>
      <c r="B3183" s="66" t="s">
        <v>513</v>
      </c>
      <c r="C3183" s="66"/>
      <c r="D3183" s="376">
        <v>8502</v>
      </c>
      <c r="E3183" s="66"/>
      <c r="F3183" s="66"/>
      <c r="G3183" s="66"/>
      <c r="I3183" s="66"/>
      <c r="J3183" s="66"/>
      <c r="K3183" s="66"/>
      <c r="M3183" s="377">
        <v>0</v>
      </c>
      <c r="N3183" s="378">
        <v>0</v>
      </c>
      <c r="P3183" s="377">
        <v>0</v>
      </c>
      <c r="Q3183" s="378">
        <v>0</v>
      </c>
      <c r="S3183" s="377">
        <v>0</v>
      </c>
      <c r="T3183" s="378">
        <v>0</v>
      </c>
    </row>
    <row r="3184" spans="1:20" ht="15" x14ac:dyDescent="0.25">
      <c r="A3184" s="66" t="s">
        <v>1120</v>
      </c>
      <c r="B3184" s="66" t="s">
        <v>513</v>
      </c>
      <c r="C3184" s="66"/>
      <c r="D3184" s="376">
        <v>8821</v>
      </c>
      <c r="E3184" s="66"/>
      <c r="F3184" s="66"/>
      <c r="G3184" s="66"/>
      <c r="I3184" s="66"/>
      <c r="J3184" s="66"/>
      <c r="K3184" s="66"/>
      <c r="M3184" s="377">
        <v>0</v>
      </c>
      <c r="N3184" s="378">
        <v>0</v>
      </c>
      <c r="P3184" s="377">
        <v>0</v>
      </c>
      <c r="Q3184" s="378">
        <v>0</v>
      </c>
      <c r="S3184" s="377">
        <v>0</v>
      </c>
      <c r="T3184" s="378">
        <v>0</v>
      </c>
    </row>
    <row r="3185" spans="1:20" ht="15" x14ac:dyDescent="0.25">
      <c r="A3185" s="66" t="s">
        <v>1120</v>
      </c>
      <c r="B3185" s="66" t="s">
        <v>513</v>
      </c>
      <c r="C3185" s="66"/>
      <c r="D3185" s="376">
        <v>8844</v>
      </c>
      <c r="E3185" s="66"/>
      <c r="F3185" s="66"/>
      <c r="G3185" s="66"/>
      <c r="I3185" s="66"/>
      <c r="J3185" s="66"/>
      <c r="K3185" s="66"/>
      <c r="M3185" s="377">
        <v>0</v>
      </c>
      <c r="N3185" s="378">
        <v>0</v>
      </c>
      <c r="P3185" s="377">
        <v>0</v>
      </c>
      <c r="Q3185" s="378">
        <v>0</v>
      </c>
      <c r="S3185" s="377">
        <v>0</v>
      </c>
      <c r="T3185" s="378">
        <v>0</v>
      </c>
    </row>
    <row r="3186" spans="1:20" ht="15" x14ac:dyDescent="0.25">
      <c r="A3186" s="66" t="s">
        <v>1120</v>
      </c>
      <c r="B3186" s="66" t="s">
        <v>513</v>
      </c>
      <c r="C3186" s="66"/>
      <c r="D3186" s="376">
        <v>8876</v>
      </c>
      <c r="E3186" s="66"/>
      <c r="F3186" s="66"/>
      <c r="G3186" s="66"/>
      <c r="I3186" s="66"/>
      <c r="J3186" s="66"/>
      <c r="K3186" s="66"/>
      <c r="M3186" s="377">
        <v>0</v>
      </c>
      <c r="N3186" s="378">
        <v>0</v>
      </c>
      <c r="P3186" s="377">
        <v>0</v>
      </c>
      <c r="Q3186" s="378">
        <v>0</v>
      </c>
      <c r="S3186" s="377">
        <v>0</v>
      </c>
      <c r="T3186" s="378">
        <v>0</v>
      </c>
    </row>
    <row r="3187" spans="1:20" ht="15" x14ac:dyDescent="0.25">
      <c r="A3187" s="66" t="s">
        <v>1120</v>
      </c>
      <c r="B3187" s="66" t="s">
        <v>328</v>
      </c>
      <c r="C3187" s="66"/>
      <c r="D3187" s="376">
        <v>7642</v>
      </c>
      <c r="E3187" s="66"/>
      <c r="F3187" s="66"/>
      <c r="G3187" s="66"/>
      <c r="I3187" s="66"/>
      <c r="J3187" s="66"/>
      <c r="K3187" s="66"/>
      <c r="M3187" s="377">
        <v>0</v>
      </c>
      <c r="N3187" s="378">
        <v>0</v>
      </c>
      <c r="P3187" s="377">
        <v>0</v>
      </c>
      <c r="Q3187" s="378">
        <v>0</v>
      </c>
      <c r="S3187" s="377">
        <v>0</v>
      </c>
      <c r="T3187" s="378">
        <v>0</v>
      </c>
    </row>
    <row r="3188" spans="1:20" ht="15" x14ac:dyDescent="0.25">
      <c r="A3188" s="66" t="s">
        <v>1120</v>
      </c>
      <c r="B3188" s="66" t="s">
        <v>530</v>
      </c>
      <c r="C3188" s="66"/>
      <c r="D3188" s="376">
        <v>7205</v>
      </c>
      <c r="E3188" s="66"/>
      <c r="F3188" s="66"/>
      <c r="G3188" s="66"/>
      <c r="I3188" s="66"/>
      <c r="J3188" s="66"/>
      <c r="K3188" s="66"/>
      <c r="M3188" s="377">
        <v>0</v>
      </c>
      <c r="N3188" s="378">
        <v>0</v>
      </c>
      <c r="P3188" s="377">
        <v>0</v>
      </c>
      <c r="Q3188" s="378">
        <v>0</v>
      </c>
      <c r="S3188" s="377">
        <v>0</v>
      </c>
      <c r="T3188" s="378">
        <v>0</v>
      </c>
    </row>
    <row r="3189" spans="1:20" ht="15" x14ac:dyDescent="0.25">
      <c r="A3189" s="66" t="s">
        <v>1120</v>
      </c>
      <c r="B3189" s="66" t="s">
        <v>530</v>
      </c>
      <c r="C3189" s="66"/>
      <c r="D3189" s="376">
        <v>7208</v>
      </c>
      <c r="E3189" s="66"/>
      <c r="F3189" s="66"/>
      <c r="G3189" s="66"/>
      <c r="I3189" s="66"/>
      <c r="J3189" s="66"/>
      <c r="K3189" s="66"/>
      <c r="M3189" s="377">
        <v>0</v>
      </c>
      <c r="N3189" s="378">
        <v>0</v>
      </c>
      <c r="P3189" s="377">
        <v>0</v>
      </c>
      <c r="Q3189" s="378">
        <v>0</v>
      </c>
      <c r="S3189" s="377">
        <v>0</v>
      </c>
      <c r="T3189" s="378">
        <v>0</v>
      </c>
    </row>
    <row r="3190" spans="1:20" ht="15" x14ac:dyDescent="0.25">
      <c r="A3190" s="66" t="s">
        <v>1120</v>
      </c>
      <c r="B3190" s="66" t="s">
        <v>411</v>
      </c>
      <c r="C3190" s="66"/>
      <c r="D3190" s="376">
        <v>8083</v>
      </c>
      <c r="E3190" s="66"/>
      <c r="F3190" s="66"/>
      <c r="G3190" s="66"/>
      <c r="I3190" s="66"/>
      <c r="J3190" s="66"/>
      <c r="K3190" s="66"/>
      <c r="M3190" s="377">
        <v>0</v>
      </c>
      <c r="N3190" s="378">
        <v>0</v>
      </c>
      <c r="P3190" s="377">
        <v>0</v>
      </c>
      <c r="Q3190" s="378">
        <v>0</v>
      </c>
      <c r="S3190" s="377">
        <v>0</v>
      </c>
      <c r="T3190" s="378">
        <v>0</v>
      </c>
    </row>
    <row r="3191" spans="1:20" ht="15" x14ac:dyDescent="0.25">
      <c r="A3191" s="66" t="s">
        <v>1120</v>
      </c>
      <c r="B3191" s="66" t="s">
        <v>455</v>
      </c>
      <c r="C3191" s="66"/>
      <c r="D3191" s="376">
        <v>7030</v>
      </c>
      <c r="E3191" s="66"/>
      <c r="F3191" s="66"/>
      <c r="G3191" s="66"/>
      <c r="I3191" s="66"/>
      <c r="J3191" s="66"/>
      <c r="K3191" s="66"/>
      <c r="M3191" s="377">
        <v>0</v>
      </c>
      <c r="N3191" s="378">
        <v>0</v>
      </c>
      <c r="P3191" s="377">
        <v>0</v>
      </c>
      <c r="Q3191" s="378">
        <v>0</v>
      </c>
      <c r="S3191" s="377">
        <v>0</v>
      </c>
      <c r="T3191" s="378">
        <v>0</v>
      </c>
    </row>
    <row r="3192" spans="1:20" ht="15" x14ac:dyDescent="0.25">
      <c r="A3192" s="66" t="s">
        <v>1120</v>
      </c>
      <c r="B3192" s="66" t="s">
        <v>329</v>
      </c>
      <c r="C3192" s="66"/>
      <c r="D3192" s="376">
        <v>7423</v>
      </c>
      <c r="E3192" s="66"/>
      <c r="F3192" s="66"/>
      <c r="G3192" s="66"/>
      <c r="I3192" s="66"/>
      <c r="J3192" s="66"/>
      <c r="K3192" s="66"/>
      <c r="M3192" s="377">
        <v>0</v>
      </c>
      <c r="N3192" s="378">
        <v>0</v>
      </c>
      <c r="P3192" s="377">
        <v>0</v>
      </c>
      <c r="Q3192" s="378">
        <v>0</v>
      </c>
      <c r="S3192" s="377">
        <v>0</v>
      </c>
      <c r="T3192" s="378">
        <v>0</v>
      </c>
    </row>
    <row r="3193" spans="1:20" ht="15" x14ac:dyDescent="0.25">
      <c r="A3193" s="66" t="s">
        <v>1120</v>
      </c>
      <c r="B3193" s="66" t="s">
        <v>668</v>
      </c>
      <c r="C3193" s="66"/>
      <c r="D3193" s="376">
        <v>8525</v>
      </c>
      <c r="E3193" s="66"/>
      <c r="F3193" s="66"/>
      <c r="G3193" s="66"/>
      <c r="I3193" s="66"/>
      <c r="J3193" s="66"/>
      <c r="K3193" s="66"/>
      <c r="M3193" s="377">
        <v>0</v>
      </c>
      <c r="N3193" s="378">
        <v>0</v>
      </c>
      <c r="P3193" s="377">
        <v>0</v>
      </c>
      <c r="Q3193" s="378">
        <v>0</v>
      </c>
      <c r="S3193" s="377">
        <v>0</v>
      </c>
      <c r="T3193" s="378">
        <v>0</v>
      </c>
    </row>
    <row r="3194" spans="1:20" ht="15" x14ac:dyDescent="0.25">
      <c r="A3194" s="66" t="s">
        <v>1120</v>
      </c>
      <c r="B3194" s="66" t="s">
        <v>669</v>
      </c>
      <c r="C3194" s="66"/>
      <c r="D3194" s="376">
        <v>8525</v>
      </c>
      <c r="E3194" s="66"/>
      <c r="F3194" s="66"/>
      <c r="G3194" s="66"/>
      <c r="I3194" s="66"/>
      <c r="J3194" s="66"/>
      <c r="K3194" s="66"/>
      <c r="M3194" s="377">
        <v>0</v>
      </c>
      <c r="N3194" s="378">
        <v>0</v>
      </c>
      <c r="P3194" s="377">
        <v>0</v>
      </c>
      <c r="Q3194" s="378">
        <v>0</v>
      </c>
      <c r="S3194" s="377">
        <v>0</v>
      </c>
      <c r="T3194" s="378">
        <v>0</v>
      </c>
    </row>
    <row r="3195" spans="1:20" ht="15" x14ac:dyDescent="0.25">
      <c r="A3195" s="66" t="s">
        <v>1120</v>
      </c>
      <c r="B3195" s="66" t="s">
        <v>669</v>
      </c>
      <c r="C3195" s="66"/>
      <c r="D3195" s="376">
        <v>8534</v>
      </c>
      <c r="E3195" s="66"/>
      <c r="F3195" s="66"/>
      <c r="G3195" s="66"/>
      <c r="I3195" s="66"/>
      <c r="J3195" s="66"/>
      <c r="K3195" s="66"/>
      <c r="M3195" s="377">
        <v>0</v>
      </c>
      <c r="N3195" s="378">
        <v>0</v>
      </c>
      <c r="P3195" s="377">
        <v>0</v>
      </c>
      <c r="Q3195" s="378">
        <v>0</v>
      </c>
      <c r="S3195" s="377">
        <v>0</v>
      </c>
      <c r="T3195" s="378">
        <v>0</v>
      </c>
    </row>
    <row r="3196" spans="1:20" ht="15" x14ac:dyDescent="0.25">
      <c r="A3196" s="66" t="s">
        <v>1120</v>
      </c>
      <c r="B3196" s="66" t="s">
        <v>669</v>
      </c>
      <c r="C3196" s="66"/>
      <c r="D3196" s="376">
        <v>8540</v>
      </c>
      <c r="E3196" s="66"/>
      <c r="F3196" s="66"/>
      <c r="G3196" s="66"/>
      <c r="I3196" s="66"/>
      <c r="J3196" s="66"/>
      <c r="K3196" s="66"/>
      <c r="M3196" s="377">
        <v>0</v>
      </c>
      <c r="N3196" s="378">
        <v>0</v>
      </c>
      <c r="P3196" s="377">
        <v>0</v>
      </c>
      <c r="Q3196" s="378">
        <v>0</v>
      </c>
      <c r="S3196" s="377">
        <v>0</v>
      </c>
      <c r="T3196" s="378">
        <v>0</v>
      </c>
    </row>
    <row r="3197" spans="1:20" ht="15" x14ac:dyDescent="0.25">
      <c r="A3197" s="66" t="s">
        <v>1120</v>
      </c>
      <c r="B3197" s="66" t="s">
        <v>669</v>
      </c>
      <c r="C3197" s="66"/>
      <c r="D3197" s="376">
        <v>8543</v>
      </c>
      <c r="E3197" s="66"/>
      <c r="F3197" s="66"/>
      <c r="G3197" s="66"/>
      <c r="I3197" s="66"/>
      <c r="J3197" s="66"/>
      <c r="K3197" s="66"/>
      <c r="M3197" s="377">
        <v>0</v>
      </c>
      <c r="N3197" s="378">
        <v>0</v>
      </c>
      <c r="P3197" s="377">
        <v>0</v>
      </c>
      <c r="Q3197" s="378">
        <v>0</v>
      </c>
      <c r="S3197" s="377">
        <v>0</v>
      </c>
      <c r="T3197" s="378">
        <v>0</v>
      </c>
    </row>
    <row r="3198" spans="1:20" ht="15" x14ac:dyDescent="0.25">
      <c r="A3198" s="66" t="s">
        <v>1120</v>
      </c>
      <c r="B3198" s="66" t="s">
        <v>669</v>
      </c>
      <c r="C3198" s="66"/>
      <c r="D3198" s="376">
        <v>8560</v>
      </c>
      <c r="E3198" s="66"/>
      <c r="F3198" s="66"/>
      <c r="G3198" s="66"/>
      <c r="I3198" s="66"/>
      <c r="J3198" s="66"/>
      <c r="K3198" s="66"/>
      <c r="M3198" s="377">
        <v>0</v>
      </c>
      <c r="N3198" s="378">
        <v>0</v>
      </c>
      <c r="P3198" s="377">
        <v>0</v>
      </c>
      <c r="Q3198" s="378">
        <v>0</v>
      </c>
      <c r="S3198" s="377">
        <v>0</v>
      </c>
      <c r="T3198" s="378">
        <v>0</v>
      </c>
    </row>
    <row r="3199" spans="1:20" ht="15" x14ac:dyDescent="0.25">
      <c r="A3199" s="66" t="s">
        <v>1120</v>
      </c>
      <c r="B3199" s="66" t="s">
        <v>669</v>
      </c>
      <c r="C3199" s="66"/>
      <c r="D3199" s="376">
        <v>8638</v>
      </c>
      <c r="E3199" s="66"/>
      <c r="F3199" s="66"/>
      <c r="G3199" s="66"/>
      <c r="I3199" s="66"/>
      <c r="J3199" s="66"/>
      <c r="K3199" s="66"/>
      <c r="M3199" s="377">
        <v>0</v>
      </c>
      <c r="N3199" s="378">
        <v>0</v>
      </c>
      <c r="P3199" s="377">
        <v>0</v>
      </c>
      <c r="Q3199" s="378">
        <v>0</v>
      </c>
      <c r="S3199" s="377">
        <v>0</v>
      </c>
      <c r="T3199" s="378">
        <v>0</v>
      </c>
    </row>
    <row r="3200" spans="1:20" ht="15" x14ac:dyDescent="0.25">
      <c r="A3200" s="66" t="s">
        <v>1120</v>
      </c>
      <c r="B3200" s="66" t="s">
        <v>669</v>
      </c>
      <c r="C3200" s="66"/>
      <c r="D3200" s="376">
        <v>8648</v>
      </c>
      <c r="E3200" s="66"/>
      <c r="F3200" s="66"/>
      <c r="G3200" s="66"/>
      <c r="I3200" s="66"/>
      <c r="J3200" s="66"/>
      <c r="K3200" s="66"/>
      <c r="M3200" s="377">
        <v>0</v>
      </c>
      <c r="N3200" s="378">
        <v>0</v>
      </c>
      <c r="P3200" s="377">
        <v>0</v>
      </c>
      <c r="Q3200" s="378">
        <v>0</v>
      </c>
      <c r="S3200" s="377">
        <v>0</v>
      </c>
      <c r="T3200" s="378">
        <v>0</v>
      </c>
    </row>
    <row r="3201" spans="1:20" ht="15" x14ac:dyDescent="0.25">
      <c r="A3201" s="66" t="s">
        <v>1120</v>
      </c>
      <c r="B3201" s="66" t="s">
        <v>669</v>
      </c>
      <c r="C3201" s="66"/>
      <c r="D3201" s="376">
        <v>8690</v>
      </c>
      <c r="E3201" s="66"/>
      <c r="F3201" s="66"/>
      <c r="G3201" s="66"/>
      <c r="I3201" s="66"/>
      <c r="J3201" s="66"/>
      <c r="K3201" s="66"/>
      <c r="M3201" s="377">
        <v>0</v>
      </c>
      <c r="N3201" s="378">
        <v>0</v>
      </c>
      <c r="P3201" s="377">
        <v>0</v>
      </c>
      <c r="Q3201" s="378">
        <v>0</v>
      </c>
      <c r="S3201" s="377">
        <v>0</v>
      </c>
      <c r="T3201" s="378">
        <v>0</v>
      </c>
    </row>
    <row r="3202" spans="1:20" ht="15" x14ac:dyDescent="0.25">
      <c r="A3202" s="66" t="s">
        <v>1120</v>
      </c>
      <c r="B3202" s="66" t="s">
        <v>430</v>
      </c>
      <c r="C3202" s="66"/>
      <c r="D3202" s="376">
        <v>7095</v>
      </c>
      <c r="E3202" s="66"/>
      <c r="F3202" s="66"/>
      <c r="G3202" s="66"/>
      <c r="I3202" s="66"/>
      <c r="J3202" s="66"/>
      <c r="K3202" s="66"/>
      <c r="M3202" s="377">
        <v>0</v>
      </c>
      <c r="N3202" s="378">
        <v>0</v>
      </c>
      <c r="P3202" s="377">
        <v>0</v>
      </c>
      <c r="Q3202" s="378">
        <v>0</v>
      </c>
      <c r="S3202" s="377">
        <v>0</v>
      </c>
      <c r="T3202" s="378">
        <v>0</v>
      </c>
    </row>
    <row r="3203" spans="1:20" ht="15" x14ac:dyDescent="0.25">
      <c r="A3203" s="66" t="s">
        <v>1120</v>
      </c>
      <c r="B3203" s="66" t="s">
        <v>430</v>
      </c>
      <c r="C3203" s="66"/>
      <c r="D3203" s="376">
        <v>7103</v>
      </c>
      <c r="E3203" s="66"/>
      <c r="F3203" s="66"/>
      <c r="G3203" s="66"/>
      <c r="I3203" s="66"/>
      <c r="J3203" s="66"/>
      <c r="K3203" s="66"/>
      <c r="M3203" s="377">
        <v>0</v>
      </c>
      <c r="N3203" s="378">
        <v>0</v>
      </c>
      <c r="P3203" s="377">
        <v>0</v>
      </c>
      <c r="Q3203" s="378">
        <v>0</v>
      </c>
      <c r="S3203" s="377">
        <v>0</v>
      </c>
      <c r="T3203" s="378">
        <v>0</v>
      </c>
    </row>
    <row r="3204" spans="1:20" ht="15" x14ac:dyDescent="0.25">
      <c r="A3204" s="66" t="s">
        <v>1120</v>
      </c>
      <c r="B3204" s="66" t="s">
        <v>430</v>
      </c>
      <c r="C3204" s="66"/>
      <c r="D3204" s="376">
        <v>7106</v>
      </c>
      <c r="E3204" s="66"/>
      <c r="F3204" s="66"/>
      <c r="G3204" s="66"/>
      <c r="I3204" s="66"/>
      <c r="J3204" s="66"/>
      <c r="K3204" s="66"/>
      <c r="M3204" s="377">
        <v>0</v>
      </c>
      <c r="N3204" s="378">
        <v>0</v>
      </c>
      <c r="P3204" s="377">
        <v>0</v>
      </c>
      <c r="Q3204" s="378">
        <v>0</v>
      </c>
      <c r="S3204" s="377">
        <v>0</v>
      </c>
      <c r="T3204" s="378">
        <v>0</v>
      </c>
    </row>
    <row r="3205" spans="1:20" ht="15" x14ac:dyDescent="0.25">
      <c r="A3205" s="66" t="s">
        <v>1120</v>
      </c>
      <c r="B3205" s="66" t="s">
        <v>430</v>
      </c>
      <c r="C3205" s="66"/>
      <c r="D3205" s="376">
        <v>7110</v>
      </c>
      <c r="E3205" s="66"/>
      <c r="F3205" s="66"/>
      <c r="G3205" s="66"/>
      <c r="I3205" s="66"/>
      <c r="J3205" s="66"/>
      <c r="K3205" s="66"/>
      <c r="M3205" s="377">
        <v>0</v>
      </c>
      <c r="N3205" s="378">
        <v>0</v>
      </c>
      <c r="P3205" s="377">
        <v>0</v>
      </c>
      <c r="Q3205" s="378">
        <v>0</v>
      </c>
      <c r="S3205" s="377">
        <v>0</v>
      </c>
      <c r="T3205" s="378">
        <v>0</v>
      </c>
    </row>
    <row r="3206" spans="1:20" ht="15" x14ac:dyDescent="0.25">
      <c r="A3206" s="66" t="s">
        <v>1120</v>
      </c>
      <c r="B3206" s="66" t="s">
        <v>430</v>
      </c>
      <c r="C3206" s="66"/>
      <c r="D3206" s="376">
        <v>7111</v>
      </c>
      <c r="E3206" s="66"/>
      <c r="F3206" s="66"/>
      <c r="G3206" s="66"/>
      <c r="I3206" s="66"/>
      <c r="J3206" s="66"/>
      <c r="K3206" s="66"/>
      <c r="M3206" s="377">
        <v>0</v>
      </c>
      <c r="N3206" s="378">
        <v>0</v>
      </c>
      <c r="P3206" s="377">
        <v>0</v>
      </c>
      <c r="Q3206" s="378">
        <v>0</v>
      </c>
      <c r="S3206" s="377">
        <v>0</v>
      </c>
      <c r="T3206" s="378">
        <v>0</v>
      </c>
    </row>
    <row r="3207" spans="1:20" ht="15" x14ac:dyDescent="0.25">
      <c r="A3207" s="66" t="s">
        <v>1120</v>
      </c>
      <c r="B3207" s="66" t="s">
        <v>430</v>
      </c>
      <c r="C3207" s="66"/>
      <c r="D3207" s="376">
        <v>7205</v>
      </c>
      <c r="E3207" s="66"/>
      <c r="F3207" s="66"/>
      <c r="G3207" s="66"/>
      <c r="I3207" s="66"/>
      <c r="J3207" s="66"/>
      <c r="K3207" s="66"/>
      <c r="M3207" s="377">
        <v>0</v>
      </c>
      <c r="N3207" s="378">
        <v>0</v>
      </c>
      <c r="P3207" s="377">
        <v>0</v>
      </c>
      <c r="Q3207" s="378">
        <v>0</v>
      </c>
      <c r="S3207" s="377">
        <v>0</v>
      </c>
      <c r="T3207" s="378">
        <v>0</v>
      </c>
    </row>
    <row r="3208" spans="1:20" ht="15" x14ac:dyDescent="0.25">
      <c r="A3208" s="66" t="s">
        <v>1120</v>
      </c>
      <c r="B3208" s="66" t="s">
        <v>430</v>
      </c>
      <c r="C3208" s="66"/>
      <c r="D3208" s="376">
        <v>7611</v>
      </c>
      <c r="E3208" s="66"/>
      <c r="F3208" s="66"/>
      <c r="G3208" s="66"/>
      <c r="I3208" s="66"/>
      <c r="J3208" s="66"/>
      <c r="K3208" s="66"/>
      <c r="M3208" s="377">
        <v>0</v>
      </c>
      <c r="N3208" s="378">
        <v>0</v>
      </c>
      <c r="P3208" s="377">
        <v>0</v>
      </c>
      <c r="Q3208" s="378">
        <v>0</v>
      </c>
      <c r="S3208" s="377">
        <v>0</v>
      </c>
      <c r="T3208" s="378">
        <v>0</v>
      </c>
    </row>
    <row r="3209" spans="1:20" ht="15" x14ac:dyDescent="0.25">
      <c r="A3209" s="66" t="s">
        <v>1120</v>
      </c>
      <c r="B3209" s="66" t="s">
        <v>670</v>
      </c>
      <c r="C3209" s="66"/>
      <c r="D3209" s="376">
        <v>8527</v>
      </c>
      <c r="E3209" s="66"/>
      <c r="F3209" s="66"/>
      <c r="G3209" s="66"/>
      <c r="I3209" s="66"/>
      <c r="J3209" s="66"/>
      <c r="K3209" s="66"/>
      <c r="M3209" s="377">
        <v>0</v>
      </c>
      <c r="N3209" s="378">
        <v>0</v>
      </c>
      <c r="P3209" s="377">
        <v>0</v>
      </c>
      <c r="Q3209" s="378">
        <v>0</v>
      </c>
      <c r="S3209" s="377">
        <v>0</v>
      </c>
      <c r="T3209" s="378">
        <v>0</v>
      </c>
    </row>
    <row r="3210" spans="1:20" ht="15" x14ac:dyDescent="0.25">
      <c r="A3210" s="66" t="s">
        <v>1120</v>
      </c>
      <c r="B3210" s="66" t="s">
        <v>482</v>
      </c>
      <c r="C3210" s="66"/>
      <c r="D3210" s="376">
        <v>8831</v>
      </c>
      <c r="E3210" s="66"/>
      <c r="F3210" s="66"/>
      <c r="G3210" s="66"/>
      <c r="I3210" s="66"/>
      <c r="J3210" s="66"/>
      <c r="K3210" s="66"/>
      <c r="M3210" s="377">
        <v>0</v>
      </c>
      <c r="N3210" s="378">
        <v>0</v>
      </c>
      <c r="P3210" s="377">
        <v>0</v>
      </c>
      <c r="Q3210" s="378">
        <v>0</v>
      </c>
      <c r="S3210" s="377">
        <v>0</v>
      </c>
      <c r="T3210" s="378">
        <v>0</v>
      </c>
    </row>
    <row r="3211" spans="1:20" ht="15" x14ac:dyDescent="0.25">
      <c r="A3211" s="66" t="s">
        <v>1120</v>
      </c>
      <c r="B3211" s="66" t="s">
        <v>456</v>
      </c>
      <c r="C3211" s="66"/>
      <c r="D3211" s="376">
        <v>7034</v>
      </c>
      <c r="E3211" s="66"/>
      <c r="F3211" s="66"/>
      <c r="G3211" s="66"/>
      <c r="I3211" s="66"/>
      <c r="J3211" s="66"/>
      <c r="K3211" s="66"/>
      <c r="M3211" s="377">
        <v>0</v>
      </c>
      <c r="N3211" s="378">
        <v>0</v>
      </c>
      <c r="P3211" s="377">
        <v>0</v>
      </c>
      <c r="Q3211" s="378">
        <v>0</v>
      </c>
      <c r="S3211" s="377">
        <v>0</v>
      </c>
      <c r="T3211" s="378">
        <v>0</v>
      </c>
    </row>
    <row r="3212" spans="1:20" ht="15" x14ac:dyDescent="0.25">
      <c r="A3212" s="66" t="s">
        <v>1120</v>
      </c>
      <c r="B3212" s="66" t="s">
        <v>456</v>
      </c>
      <c r="C3212" s="66"/>
      <c r="D3212" s="376">
        <v>7086</v>
      </c>
      <c r="E3212" s="66"/>
      <c r="F3212" s="66"/>
      <c r="G3212" s="66"/>
      <c r="I3212" s="66"/>
      <c r="J3212" s="66"/>
      <c r="K3212" s="66"/>
      <c r="M3212" s="377">
        <v>0</v>
      </c>
      <c r="N3212" s="378">
        <v>0</v>
      </c>
      <c r="P3212" s="377">
        <v>0</v>
      </c>
      <c r="Q3212" s="378">
        <v>0</v>
      </c>
      <c r="S3212" s="377">
        <v>0</v>
      </c>
      <c r="T3212" s="378">
        <v>0</v>
      </c>
    </row>
    <row r="3213" spans="1:20" ht="15" x14ac:dyDescent="0.25">
      <c r="A3213" s="66" t="s">
        <v>1120</v>
      </c>
      <c r="B3213" s="66" t="s">
        <v>456</v>
      </c>
      <c r="C3213" s="66"/>
      <c r="D3213" s="376">
        <v>7102</v>
      </c>
      <c r="E3213" s="66"/>
      <c r="F3213" s="66"/>
      <c r="G3213" s="66"/>
      <c r="I3213" s="66"/>
      <c r="J3213" s="66"/>
      <c r="K3213" s="66"/>
      <c r="M3213" s="377">
        <v>0</v>
      </c>
      <c r="N3213" s="378">
        <v>0</v>
      </c>
      <c r="P3213" s="377">
        <v>0</v>
      </c>
      <c r="Q3213" s="378">
        <v>0</v>
      </c>
      <c r="S3213" s="377">
        <v>0</v>
      </c>
      <c r="T3213" s="378">
        <v>0</v>
      </c>
    </row>
    <row r="3214" spans="1:20" ht="15" x14ac:dyDescent="0.25">
      <c r="A3214" s="66" t="s">
        <v>1120</v>
      </c>
      <c r="B3214" s="66" t="s">
        <v>456</v>
      </c>
      <c r="C3214" s="66"/>
      <c r="D3214" s="376">
        <v>7302</v>
      </c>
      <c r="E3214" s="66"/>
      <c r="F3214" s="66"/>
      <c r="G3214" s="66"/>
      <c r="I3214" s="66"/>
      <c r="J3214" s="66"/>
      <c r="K3214" s="66"/>
      <c r="M3214" s="377">
        <v>0</v>
      </c>
      <c r="N3214" s="378">
        <v>0</v>
      </c>
      <c r="P3214" s="377">
        <v>0</v>
      </c>
      <c r="Q3214" s="378">
        <v>0</v>
      </c>
      <c r="S3214" s="377">
        <v>1</v>
      </c>
      <c r="T3214" s="378">
        <v>-220</v>
      </c>
    </row>
    <row r="3215" spans="1:20" ht="15" x14ac:dyDescent="0.25">
      <c r="A3215" s="66" t="s">
        <v>1120</v>
      </c>
      <c r="B3215" s="66" t="s">
        <v>456</v>
      </c>
      <c r="C3215" s="66"/>
      <c r="D3215" s="376">
        <v>7303</v>
      </c>
      <c r="E3215" s="66"/>
      <c r="F3215" s="66"/>
      <c r="G3215" s="66"/>
      <c r="I3215" s="66"/>
      <c r="J3215" s="66"/>
      <c r="K3215" s="66"/>
      <c r="M3215" s="377">
        <v>0</v>
      </c>
      <c r="N3215" s="378">
        <v>0</v>
      </c>
      <c r="P3215" s="377">
        <v>0</v>
      </c>
      <c r="Q3215" s="378">
        <v>0</v>
      </c>
      <c r="S3215" s="377">
        <v>0</v>
      </c>
      <c r="T3215" s="378">
        <v>0</v>
      </c>
    </row>
    <row r="3216" spans="1:20" ht="15" x14ac:dyDescent="0.25">
      <c r="A3216" s="66" t="s">
        <v>1120</v>
      </c>
      <c r="B3216" s="66" t="s">
        <v>456</v>
      </c>
      <c r="C3216" s="66"/>
      <c r="D3216" s="376">
        <v>7304</v>
      </c>
      <c r="E3216" s="66"/>
      <c r="F3216" s="66"/>
      <c r="G3216" s="66"/>
      <c r="I3216" s="66"/>
      <c r="J3216" s="66"/>
      <c r="K3216" s="66"/>
      <c r="M3216" s="377">
        <v>0</v>
      </c>
      <c r="N3216" s="378">
        <v>0</v>
      </c>
      <c r="P3216" s="377">
        <v>0</v>
      </c>
      <c r="Q3216" s="378">
        <v>0</v>
      </c>
      <c r="S3216" s="377">
        <v>0</v>
      </c>
      <c r="T3216" s="378">
        <v>0</v>
      </c>
    </row>
    <row r="3217" spans="1:20" ht="15" x14ac:dyDescent="0.25">
      <c r="A3217" s="66" t="s">
        <v>1120</v>
      </c>
      <c r="B3217" s="66" t="s">
        <v>456</v>
      </c>
      <c r="C3217" s="66"/>
      <c r="D3217" s="376">
        <v>7305</v>
      </c>
      <c r="E3217" s="66"/>
      <c r="F3217" s="66"/>
      <c r="G3217" s="66"/>
      <c r="I3217" s="66"/>
      <c r="J3217" s="66"/>
      <c r="K3217" s="66"/>
      <c r="M3217" s="377">
        <v>0</v>
      </c>
      <c r="N3217" s="378">
        <v>0</v>
      </c>
      <c r="P3217" s="377">
        <v>0</v>
      </c>
      <c r="Q3217" s="378">
        <v>0</v>
      </c>
      <c r="S3217" s="377">
        <v>0</v>
      </c>
      <c r="T3217" s="378">
        <v>0</v>
      </c>
    </row>
    <row r="3218" spans="1:20" ht="15" x14ac:dyDescent="0.25">
      <c r="A3218" s="66" t="s">
        <v>1120</v>
      </c>
      <c r="B3218" s="66" t="s">
        <v>456</v>
      </c>
      <c r="C3218" s="66"/>
      <c r="D3218" s="376">
        <v>7306</v>
      </c>
      <c r="E3218" s="66"/>
      <c r="F3218" s="66"/>
      <c r="G3218" s="66"/>
      <c r="I3218" s="66"/>
      <c r="J3218" s="66"/>
      <c r="K3218" s="66"/>
      <c r="M3218" s="377">
        <v>0</v>
      </c>
      <c r="N3218" s="378">
        <v>0</v>
      </c>
      <c r="P3218" s="377">
        <v>0</v>
      </c>
      <c r="Q3218" s="378">
        <v>0</v>
      </c>
      <c r="S3218" s="377">
        <v>0</v>
      </c>
      <c r="T3218" s="378">
        <v>0</v>
      </c>
    </row>
    <row r="3219" spans="1:20" ht="15" x14ac:dyDescent="0.25">
      <c r="A3219" s="66" t="s">
        <v>1120</v>
      </c>
      <c r="B3219" s="66" t="s">
        <v>456</v>
      </c>
      <c r="C3219" s="66"/>
      <c r="D3219" s="376">
        <v>7307</v>
      </c>
      <c r="E3219" s="66"/>
      <c r="F3219" s="66"/>
      <c r="G3219" s="66"/>
      <c r="I3219" s="66"/>
      <c r="J3219" s="66"/>
      <c r="K3219" s="66"/>
      <c r="M3219" s="377">
        <v>0</v>
      </c>
      <c r="N3219" s="378">
        <v>0</v>
      </c>
      <c r="P3219" s="377">
        <v>0</v>
      </c>
      <c r="Q3219" s="378">
        <v>0</v>
      </c>
      <c r="S3219" s="377">
        <v>1</v>
      </c>
      <c r="T3219" s="378">
        <v>-716</v>
      </c>
    </row>
    <row r="3220" spans="1:20" ht="15" x14ac:dyDescent="0.25">
      <c r="A3220" s="66" t="s">
        <v>1120</v>
      </c>
      <c r="B3220" s="66" t="s">
        <v>456</v>
      </c>
      <c r="C3220" s="66"/>
      <c r="D3220" s="376">
        <v>7310</v>
      </c>
      <c r="E3220" s="66"/>
      <c r="F3220" s="66"/>
      <c r="G3220" s="66"/>
      <c r="I3220" s="66"/>
      <c r="J3220" s="66"/>
      <c r="K3220" s="66"/>
      <c r="M3220" s="377">
        <v>0</v>
      </c>
      <c r="N3220" s="378">
        <v>0</v>
      </c>
      <c r="P3220" s="377">
        <v>0</v>
      </c>
      <c r="Q3220" s="378">
        <v>0</v>
      </c>
      <c r="S3220" s="377">
        <v>0</v>
      </c>
      <c r="T3220" s="378">
        <v>0</v>
      </c>
    </row>
    <row r="3221" spans="1:20" ht="15" x14ac:dyDescent="0.25">
      <c r="A3221" s="66" t="s">
        <v>1120</v>
      </c>
      <c r="B3221" s="66" t="s">
        <v>456</v>
      </c>
      <c r="C3221" s="66"/>
      <c r="D3221" s="376">
        <v>7506</v>
      </c>
      <c r="E3221" s="66"/>
      <c r="F3221" s="66"/>
      <c r="G3221" s="66"/>
      <c r="I3221" s="66"/>
      <c r="J3221" s="66"/>
      <c r="K3221" s="66"/>
      <c r="M3221" s="377">
        <v>0</v>
      </c>
      <c r="N3221" s="378">
        <v>0</v>
      </c>
      <c r="P3221" s="377">
        <v>0</v>
      </c>
      <c r="Q3221" s="378">
        <v>0</v>
      </c>
      <c r="S3221" s="377">
        <v>0</v>
      </c>
      <c r="T3221" s="378">
        <v>0</v>
      </c>
    </row>
    <row r="3222" spans="1:20" ht="15" x14ac:dyDescent="0.25">
      <c r="A3222" s="66" t="s">
        <v>1120</v>
      </c>
      <c r="B3222" s="66" t="s">
        <v>457</v>
      </c>
      <c r="C3222" s="66"/>
      <c r="D3222" s="376">
        <v>7032</v>
      </c>
      <c r="E3222" s="66"/>
      <c r="F3222" s="66"/>
      <c r="G3222" s="66"/>
      <c r="I3222" s="66"/>
      <c r="J3222" s="66"/>
      <c r="K3222" s="66"/>
      <c r="M3222" s="377">
        <v>0</v>
      </c>
      <c r="N3222" s="378">
        <v>0</v>
      </c>
      <c r="P3222" s="377">
        <v>0</v>
      </c>
      <c r="Q3222" s="378">
        <v>0</v>
      </c>
      <c r="S3222" s="377">
        <v>0</v>
      </c>
      <c r="T3222" s="378">
        <v>0</v>
      </c>
    </row>
    <row r="3223" spans="1:20" ht="15" x14ac:dyDescent="0.25">
      <c r="A3223" s="66" t="s">
        <v>1120</v>
      </c>
      <c r="B3223" s="66" t="s">
        <v>531</v>
      </c>
      <c r="C3223" s="66"/>
      <c r="D3223" s="376">
        <v>7033</v>
      </c>
      <c r="E3223" s="66"/>
      <c r="F3223" s="66"/>
      <c r="G3223" s="66"/>
      <c r="I3223" s="66"/>
      <c r="J3223" s="66"/>
      <c r="K3223" s="66"/>
      <c r="M3223" s="377">
        <v>0</v>
      </c>
      <c r="N3223" s="378">
        <v>0</v>
      </c>
      <c r="P3223" s="377">
        <v>0</v>
      </c>
      <c r="Q3223" s="378">
        <v>0</v>
      </c>
      <c r="S3223" s="377">
        <v>0</v>
      </c>
      <c r="T3223" s="378">
        <v>0</v>
      </c>
    </row>
    <row r="3224" spans="1:20" ht="15" x14ac:dyDescent="0.25">
      <c r="A3224" s="66" t="s">
        <v>1120</v>
      </c>
      <c r="B3224" s="66" t="s">
        <v>588</v>
      </c>
      <c r="C3224" s="66"/>
      <c r="D3224" s="376">
        <v>7405</v>
      </c>
      <c r="E3224" s="66"/>
      <c r="F3224" s="66"/>
      <c r="G3224" s="66"/>
      <c r="I3224" s="66"/>
      <c r="J3224" s="66"/>
      <c r="K3224" s="66"/>
      <c r="M3224" s="377">
        <v>0</v>
      </c>
      <c r="N3224" s="378">
        <v>0</v>
      </c>
      <c r="P3224" s="377">
        <v>0</v>
      </c>
      <c r="Q3224" s="378">
        <v>0</v>
      </c>
      <c r="S3224" s="377">
        <v>0</v>
      </c>
      <c r="T3224" s="378">
        <v>0</v>
      </c>
    </row>
    <row r="3225" spans="1:20" ht="15" x14ac:dyDescent="0.25">
      <c r="A3225" s="66" t="s">
        <v>1120</v>
      </c>
      <c r="B3225" s="66" t="s">
        <v>412</v>
      </c>
      <c r="C3225" s="66"/>
      <c r="D3225" s="376">
        <v>8045</v>
      </c>
      <c r="E3225" s="66"/>
      <c r="F3225" s="66"/>
      <c r="G3225" s="66"/>
      <c r="I3225" s="66"/>
      <c r="J3225" s="66"/>
      <c r="K3225" s="66"/>
      <c r="M3225" s="377">
        <v>0</v>
      </c>
      <c r="N3225" s="378">
        <v>0</v>
      </c>
      <c r="P3225" s="377">
        <v>0</v>
      </c>
      <c r="Q3225" s="378">
        <v>0</v>
      </c>
      <c r="S3225" s="377">
        <v>0</v>
      </c>
      <c r="T3225" s="378">
        <v>0</v>
      </c>
    </row>
    <row r="3226" spans="1:20" ht="15" x14ac:dyDescent="0.25">
      <c r="A3226" s="66" t="s">
        <v>1120</v>
      </c>
      <c r="B3226" s="66" t="s">
        <v>412</v>
      </c>
      <c r="C3226" s="66"/>
      <c r="D3226" s="376">
        <v>8049</v>
      </c>
      <c r="E3226" s="66"/>
      <c r="F3226" s="66"/>
      <c r="G3226" s="66"/>
      <c r="I3226" s="66"/>
      <c r="J3226" s="66"/>
      <c r="K3226" s="66"/>
      <c r="M3226" s="377">
        <v>0</v>
      </c>
      <c r="N3226" s="378">
        <v>0</v>
      </c>
      <c r="P3226" s="377">
        <v>0</v>
      </c>
      <c r="Q3226" s="378">
        <v>0</v>
      </c>
      <c r="S3226" s="377">
        <v>0</v>
      </c>
      <c r="T3226" s="378">
        <v>0</v>
      </c>
    </row>
    <row r="3227" spans="1:20" ht="15" x14ac:dyDescent="0.25">
      <c r="A3227" s="66" t="s">
        <v>1120</v>
      </c>
      <c r="B3227" s="66" t="s">
        <v>412</v>
      </c>
      <c r="C3227" s="66"/>
      <c r="D3227" s="376">
        <v>8251</v>
      </c>
      <c r="E3227" s="66"/>
      <c r="F3227" s="66"/>
      <c r="G3227" s="66"/>
      <c r="I3227" s="66"/>
      <c r="J3227" s="66"/>
      <c r="K3227" s="66"/>
      <c r="M3227" s="377">
        <v>0</v>
      </c>
      <c r="N3227" s="378">
        <v>0</v>
      </c>
      <c r="P3227" s="377">
        <v>0</v>
      </c>
      <c r="Q3227" s="378">
        <v>0</v>
      </c>
      <c r="S3227" s="377">
        <v>0</v>
      </c>
      <c r="T3227" s="378">
        <v>0</v>
      </c>
    </row>
    <row r="3228" spans="1:20" ht="15" x14ac:dyDescent="0.25">
      <c r="A3228" s="66" t="s">
        <v>1120</v>
      </c>
      <c r="B3228" s="66" t="s">
        <v>469</v>
      </c>
      <c r="C3228" s="66"/>
      <c r="D3228" s="376">
        <v>8536</v>
      </c>
      <c r="E3228" s="66"/>
      <c r="F3228" s="66"/>
      <c r="G3228" s="66"/>
      <c r="I3228" s="66"/>
      <c r="J3228" s="66"/>
      <c r="K3228" s="66"/>
      <c r="M3228" s="377">
        <v>0</v>
      </c>
      <c r="N3228" s="378">
        <v>0</v>
      </c>
      <c r="P3228" s="377">
        <v>0</v>
      </c>
      <c r="Q3228" s="378">
        <v>0</v>
      </c>
      <c r="S3228" s="377">
        <v>0</v>
      </c>
      <c r="T3228" s="378">
        <v>0</v>
      </c>
    </row>
    <row r="3229" spans="1:20" ht="15" x14ac:dyDescent="0.25">
      <c r="A3229" s="66" t="s">
        <v>1120</v>
      </c>
      <c r="B3229" s="66" t="s">
        <v>469</v>
      </c>
      <c r="C3229" s="66"/>
      <c r="D3229" s="376">
        <v>8540</v>
      </c>
      <c r="E3229" s="66"/>
      <c r="F3229" s="66"/>
      <c r="G3229" s="66"/>
      <c r="I3229" s="66"/>
      <c r="J3229" s="66"/>
      <c r="K3229" s="66"/>
      <c r="M3229" s="377">
        <v>0</v>
      </c>
      <c r="N3229" s="378">
        <v>0</v>
      </c>
      <c r="P3229" s="377">
        <v>0</v>
      </c>
      <c r="Q3229" s="378">
        <v>0</v>
      </c>
      <c r="S3229" s="377">
        <v>0</v>
      </c>
      <c r="T3229" s="378">
        <v>0</v>
      </c>
    </row>
    <row r="3230" spans="1:20" ht="15" x14ac:dyDescent="0.25">
      <c r="A3230" s="66" t="s">
        <v>1120</v>
      </c>
      <c r="B3230" s="66" t="s">
        <v>469</v>
      </c>
      <c r="C3230" s="66"/>
      <c r="D3230" s="376">
        <v>8610</v>
      </c>
      <c r="E3230" s="66"/>
      <c r="F3230" s="66"/>
      <c r="G3230" s="66"/>
      <c r="I3230" s="66"/>
      <c r="J3230" s="66"/>
      <c r="K3230" s="66"/>
      <c r="M3230" s="377">
        <v>0</v>
      </c>
      <c r="N3230" s="378">
        <v>0</v>
      </c>
      <c r="P3230" s="377">
        <v>0</v>
      </c>
      <c r="Q3230" s="378">
        <v>0</v>
      </c>
      <c r="S3230" s="377">
        <v>0</v>
      </c>
      <c r="T3230" s="378">
        <v>0</v>
      </c>
    </row>
    <row r="3231" spans="1:20" ht="15" x14ac:dyDescent="0.25">
      <c r="A3231" s="66" t="s">
        <v>1120</v>
      </c>
      <c r="B3231" s="66" t="s">
        <v>469</v>
      </c>
      <c r="C3231" s="66"/>
      <c r="D3231" s="376">
        <v>8619</v>
      </c>
      <c r="E3231" s="66"/>
      <c r="F3231" s="66"/>
      <c r="G3231" s="66"/>
      <c r="I3231" s="66"/>
      <c r="J3231" s="66"/>
      <c r="K3231" s="66"/>
      <c r="M3231" s="377">
        <v>0</v>
      </c>
      <c r="N3231" s="378">
        <v>0</v>
      </c>
      <c r="P3231" s="377">
        <v>0</v>
      </c>
      <c r="Q3231" s="378">
        <v>0</v>
      </c>
      <c r="S3231" s="377">
        <v>0</v>
      </c>
      <c r="T3231" s="378">
        <v>0</v>
      </c>
    </row>
    <row r="3232" spans="1:20" ht="15" x14ac:dyDescent="0.25">
      <c r="A3232" s="66" t="s">
        <v>1120</v>
      </c>
      <c r="B3232" s="66" t="s">
        <v>469</v>
      </c>
      <c r="C3232" s="66"/>
      <c r="D3232" s="376">
        <v>8638</v>
      </c>
      <c r="E3232" s="66"/>
      <c r="F3232" s="66"/>
      <c r="G3232" s="66"/>
      <c r="I3232" s="66"/>
      <c r="J3232" s="66"/>
      <c r="K3232" s="66"/>
      <c r="M3232" s="377">
        <v>0</v>
      </c>
      <c r="N3232" s="378">
        <v>0</v>
      </c>
      <c r="P3232" s="377">
        <v>0</v>
      </c>
      <c r="Q3232" s="378">
        <v>0</v>
      </c>
      <c r="S3232" s="377">
        <v>0</v>
      </c>
      <c r="T3232" s="378">
        <v>0</v>
      </c>
    </row>
    <row r="3233" spans="1:20" ht="15" x14ac:dyDescent="0.25">
      <c r="A3233" s="66" t="s">
        <v>1120</v>
      </c>
      <c r="B3233" s="66" t="s">
        <v>469</v>
      </c>
      <c r="C3233" s="66"/>
      <c r="D3233" s="376">
        <v>8648</v>
      </c>
      <c r="E3233" s="66"/>
      <c r="F3233" s="66"/>
      <c r="G3233" s="66"/>
      <c r="I3233" s="66"/>
      <c r="J3233" s="66"/>
      <c r="K3233" s="66"/>
      <c r="M3233" s="377">
        <v>0</v>
      </c>
      <c r="N3233" s="378">
        <v>0</v>
      </c>
      <c r="P3233" s="377">
        <v>0</v>
      </c>
      <c r="Q3233" s="378">
        <v>0</v>
      </c>
      <c r="S3233" s="377">
        <v>0</v>
      </c>
      <c r="T3233" s="378">
        <v>0</v>
      </c>
    </row>
    <row r="3234" spans="1:20" ht="15" x14ac:dyDescent="0.25">
      <c r="A3234" s="66" t="s">
        <v>1120</v>
      </c>
      <c r="B3234" s="66" t="s">
        <v>330</v>
      </c>
      <c r="C3234" s="66"/>
      <c r="D3234" s="376">
        <v>7605</v>
      </c>
      <c r="E3234" s="66"/>
      <c r="F3234" s="66"/>
      <c r="G3234" s="66"/>
      <c r="I3234" s="66"/>
      <c r="J3234" s="66"/>
      <c r="K3234" s="66"/>
      <c r="M3234" s="377">
        <v>0</v>
      </c>
      <c r="N3234" s="378">
        <v>0</v>
      </c>
      <c r="P3234" s="377">
        <v>0</v>
      </c>
      <c r="Q3234" s="378">
        <v>0</v>
      </c>
      <c r="S3234" s="377">
        <v>0</v>
      </c>
      <c r="T3234" s="378">
        <v>0</v>
      </c>
    </row>
    <row r="3235" spans="1:20" ht="15" x14ac:dyDescent="0.25">
      <c r="A3235" s="66" t="s">
        <v>1120</v>
      </c>
      <c r="B3235" s="66" t="s">
        <v>496</v>
      </c>
      <c r="C3235" s="66"/>
      <c r="D3235" s="376">
        <v>7035</v>
      </c>
      <c r="E3235" s="66"/>
      <c r="F3235" s="66"/>
      <c r="G3235" s="66"/>
      <c r="I3235" s="66"/>
      <c r="J3235" s="66"/>
      <c r="K3235" s="66"/>
      <c r="M3235" s="377">
        <v>0</v>
      </c>
      <c r="N3235" s="378">
        <v>0</v>
      </c>
      <c r="P3235" s="377">
        <v>0</v>
      </c>
      <c r="Q3235" s="378">
        <v>0</v>
      </c>
      <c r="S3235" s="377">
        <v>0</v>
      </c>
      <c r="T3235" s="378">
        <v>0</v>
      </c>
    </row>
    <row r="3236" spans="1:20" ht="15" x14ac:dyDescent="0.25">
      <c r="A3236" s="66" t="s">
        <v>1120</v>
      </c>
      <c r="B3236" s="66" t="s">
        <v>532</v>
      </c>
      <c r="C3236" s="66"/>
      <c r="D3236" s="376">
        <v>7036</v>
      </c>
      <c r="E3236" s="66"/>
      <c r="F3236" s="66"/>
      <c r="G3236" s="66"/>
      <c r="I3236" s="66"/>
      <c r="J3236" s="66"/>
      <c r="K3236" s="66"/>
      <c r="M3236" s="377">
        <v>0</v>
      </c>
      <c r="N3236" s="378">
        <v>0</v>
      </c>
      <c r="P3236" s="377">
        <v>0</v>
      </c>
      <c r="Q3236" s="378">
        <v>0</v>
      </c>
      <c r="S3236" s="377">
        <v>0</v>
      </c>
      <c r="T3236" s="378">
        <v>0</v>
      </c>
    </row>
    <row r="3237" spans="1:20" ht="15" x14ac:dyDescent="0.25">
      <c r="A3237" s="66" t="s">
        <v>1120</v>
      </c>
      <c r="B3237" s="66" t="s">
        <v>532</v>
      </c>
      <c r="C3237" s="66"/>
      <c r="D3237" s="376">
        <v>7203</v>
      </c>
      <c r="E3237" s="66"/>
      <c r="F3237" s="66"/>
      <c r="G3237" s="66"/>
      <c r="I3237" s="66"/>
      <c r="J3237" s="66"/>
      <c r="K3237" s="66"/>
      <c r="M3237" s="377">
        <v>0</v>
      </c>
      <c r="N3237" s="378">
        <v>0</v>
      </c>
      <c r="P3237" s="377">
        <v>0</v>
      </c>
      <c r="Q3237" s="378">
        <v>0</v>
      </c>
      <c r="S3237" s="377">
        <v>0</v>
      </c>
      <c r="T3237" s="378">
        <v>0</v>
      </c>
    </row>
    <row r="3238" spans="1:20" ht="15" x14ac:dyDescent="0.25">
      <c r="A3238" s="66" t="s">
        <v>1120</v>
      </c>
      <c r="B3238" s="66" t="s">
        <v>500</v>
      </c>
      <c r="C3238" s="66"/>
      <c r="D3238" s="376">
        <v>7424</v>
      </c>
      <c r="E3238" s="66"/>
      <c r="F3238" s="66"/>
      <c r="G3238" s="66"/>
      <c r="I3238" s="66"/>
      <c r="J3238" s="66"/>
      <c r="K3238" s="66"/>
      <c r="M3238" s="377">
        <v>0</v>
      </c>
      <c r="N3238" s="378">
        <v>0</v>
      </c>
      <c r="P3238" s="377">
        <v>0</v>
      </c>
      <c r="Q3238" s="378">
        <v>0</v>
      </c>
      <c r="S3238" s="377">
        <v>0</v>
      </c>
      <c r="T3238" s="378">
        <v>0</v>
      </c>
    </row>
    <row r="3239" spans="1:20" ht="15" x14ac:dyDescent="0.25">
      <c r="A3239" s="66" t="s">
        <v>1120</v>
      </c>
      <c r="B3239" s="66" t="s">
        <v>331</v>
      </c>
      <c r="C3239" s="66"/>
      <c r="D3239" s="376">
        <v>7643</v>
      </c>
      <c r="E3239" s="66"/>
      <c r="F3239" s="66"/>
      <c r="G3239" s="66"/>
      <c r="I3239" s="66"/>
      <c r="J3239" s="66"/>
      <c r="K3239" s="66"/>
      <c r="M3239" s="377">
        <v>0</v>
      </c>
      <c r="N3239" s="378">
        <v>0</v>
      </c>
      <c r="P3239" s="377">
        <v>0</v>
      </c>
      <c r="Q3239" s="378">
        <v>0</v>
      </c>
      <c r="S3239" s="377">
        <v>0</v>
      </c>
      <c r="T3239" s="378">
        <v>0</v>
      </c>
    </row>
    <row r="3240" spans="1:20" ht="15" x14ac:dyDescent="0.25">
      <c r="A3240" s="66" t="s">
        <v>1120</v>
      </c>
      <c r="B3240" s="66" t="s">
        <v>431</v>
      </c>
      <c r="C3240" s="66"/>
      <c r="D3240" s="376">
        <v>7039</v>
      </c>
      <c r="E3240" s="66"/>
      <c r="F3240" s="66"/>
      <c r="G3240" s="66"/>
      <c r="I3240" s="66"/>
      <c r="J3240" s="66"/>
      <c r="K3240" s="66"/>
      <c r="M3240" s="377">
        <v>0</v>
      </c>
      <c r="N3240" s="378">
        <v>0</v>
      </c>
      <c r="P3240" s="377">
        <v>0</v>
      </c>
      <c r="Q3240" s="378">
        <v>0</v>
      </c>
      <c r="S3240" s="377">
        <v>0</v>
      </c>
      <c r="T3240" s="378">
        <v>0</v>
      </c>
    </row>
    <row r="3241" spans="1:20" ht="15" x14ac:dyDescent="0.25">
      <c r="A3241" s="66" t="s">
        <v>1120</v>
      </c>
      <c r="B3241" s="66" t="s">
        <v>332</v>
      </c>
      <c r="C3241" s="66"/>
      <c r="D3241" s="376">
        <v>7446</v>
      </c>
      <c r="E3241" s="66"/>
      <c r="F3241" s="66"/>
      <c r="G3241" s="66"/>
      <c r="I3241" s="66"/>
      <c r="J3241" s="66"/>
      <c r="K3241" s="66"/>
      <c r="M3241" s="377">
        <v>0</v>
      </c>
      <c r="N3241" s="378">
        <v>0</v>
      </c>
      <c r="P3241" s="377">
        <v>0</v>
      </c>
      <c r="Q3241" s="378">
        <v>0</v>
      </c>
      <c r="S3241" s="377">
        <v>0</v>
      </c>
      <c r="T3241" s="378">
        <v>0</v>
      </c>
    </row>
    <row r="3242" spans="1:20" ht="15" x14ac:dyDescent="0.25">
      <c r="A3242" s="66" t="s">
        <v>1120</v>
      </c>
      <c r="B3242" s="66" t="s">
        <v>332</v>
      </c>
      <c r="C3242" s="66"/>
      <c r="D3242" s="376">
        <v>7644</v>
      </c>
      <c r="E3242" s="66"/>
      <c r="F3242" s="66"/>
      <c r="G3242" s="66"/>
      <c r="I3242" s="66"/>
      <c r="J3242" s="66"/>
      <c r="K3242" s="66"/>
      <c r="M3242" s="377">
        <v>0</v>
      </c>
      <c r="N3242" s="378">
        <v>0</v>
      </c>
      <c r="P3242" s="377">
        <v>0</v>
      </c>
      <c r="Q3242" s="378">
        <v>0</v>
      </c>
      <c r="S3242" s="377">
        <v>0</v>
      </c>
      <c r="T3242" s="378">
        <v>0</v>
      </c>
    </row>
    <row r="3243" spans="1:20" ht="15" x14ac:dyDescent="0.25">
      <c r="A3243" s="66" t="s">
        <v>1120</v>
      </c>
      <c r="B3243" s="66" t="s">
        <v>332</v>
      </c>
      <c r="C3243" s="66"/>
      <c r="D3243" s="376">
        <v>9644</v>
      </c>
      <c r="E3243" s="66"/>
      <c r="F3243" s="66"/>
      <c r="G3243" s="66"/>
      <c r="I3243" s="66"/>
      <c r="J3243" s="66"/>
      <c r="K3243" s="66"/>
      <c r="M3243" s="377">
        <v>0</v>
      </c>
      <c r="N3243" s="378">
        <v>0</v>
      </c>
      <c r="P3243" s="377">
        <v>0</v>
      </c>
      <c r="Q3243" s="378">
        <v>0</v>
      </c>
      <c r="S3243" s="377">
        <v>0</v>
      </c>
      <c r="T3243" s="378">
        <v>0</v>
      </c>
    </row>
    <row r="3244" spans="1:20" ht="15" x14ac:dyDescent="0.25">
      <c r="A3244" s="66" t="s">
        <v>1120</v>
      </c>
      <c r="B3244" s="66" t="s">
        <v>597</v>
      </c>
      <c r="C3244" s="66"/>
      <c r="D3244" s="376">
        <v>7933</v>
      </c>
      <c r="E3244" s="66"/>
      <c r="F3244" s="66"/>
      <c r="G3244" s="66"/>
      <c r="I3244" s="66"/>
      <c r="J3244" s="66"/>
      <c r="K3244" s="66"/>
      <c r="M3244" s="377">
        <v>0</v>
      </c>
      <c r="N3244" s="378">
        <v>0</v>
      </c>
      <c r="P3244" s="377">
        <v>0</v>
      </c>
      <c r="Q3244" s="378">
        <v>0</v>
      </c>
      <c r="S3244" s="377">
        <v>0</v>
      </c>
      <c r="T3244" s="378">
        <v>0</v>
      </c>
    </row>
    <row r="3245" spans="1:20" ht="15" x14ac:dyDescent="0.25">
      <c r="A3245" s="66" t="s">
        <v>1120</v>
      </c>
      <c r="B3245" s="66" t="s">
        <v>597</v>
      </c>
      <c r="C3245" s="66"/>
      <c r="D3245" s="376">
        <v>7946</v>
      </c>
      <c r="E3245" s="66"/>
      <c r="F3245" s="66"/>
      <c r="G3245" s="66"/>
      <c r="I3245" s="66"/>
      <c r="J3245" s="66"/>
      <c r="K3245" s="66"/>
      <c r="M3245" s="377">
        <v>0</v>
      </c>
      <c r="N3245" s="378">
        <v>0</v>
      </c>
      <c r="P3245" s="377">
        <v>0</v>
      </c>
      <c r="Q3245" s="378">
        <v>0</v>
      </c>
      <c r="S3245" s="377">
        <v>0</v>
      </c>
      <c r="T3245" s="378">
        <v>0</v>
      </c>
    </row>
    <row r="3246" spans="1:20" ht="15" x14ac:dyDescent="0.25">
      <c r="A3246" s="66" t="s">
        <v>1120</v>
      </c>
      <c r="B3246" s="66" t="s">
        <v>597</v>
      </c>
      <c r="C3246" s="66"/>
      <c r="D3246" s="376">
        <v>7980</v>
      </c>
      <c r="E3246" s="66"/>
      <c r="F3246" s="66"/>
      <c r="G3246" s="66"/>
      <c r="I3246" s="66"/>
      <c r="J3246" s="66"/>
      <c r="K3246" s="66"/>
      <c r="M3246" s="377">
        <v>0</v>
      </c>
      <c r="N3246" s="378">
        <v>0</v>
      </c>
      <c r="P3246" s="377">
        <v>0</v>
      </c>
      <c r="Q3246" s="378">
        <v>0</v>
      </c>
      <c r="S3246" s="377">
        <v>0</v>
      </c>
      <c r="T3246" s="378">
        <v>0</v>
      </c>
    </row>
    <row r="3247" spans="1:20" ht="15" x14ac:dyDescent="0.25">
      <c r="A3247" s="66" t="s">
        <v>1120</v>
      </c>
      <c r="B3247" s="66" t="s">
        <v>381</v>
      </c>
      <c r="C3247" s="66"/>
      <c r="D3247" s="376">
        <v>8048</v>
      </c>
      <c r="E3247" s="66"/>
      <c r="F3247" s="66"/>
      <c r="G3247" s="66"/>
      <c r="I3247" s="66"/>
      <c r="J3247" s="66"/>
      <c r="K3247" s="66"/>
      <c r="M3247" s="377">
        <v>0</v>
      </c>
      <c r="N3247" s="378">
        <v>0</v>
      </c>
      <c r="P3247" s="377">
        <v>0</v>
      </c>
      <c r="Q3247" s="378">
        <v>0</v>
      </c>
      <c r="S3247" s="377">
        <v>0</v>
      </c>
      <c r="T3247" s="378">
        <v>0</v>
      </c>
    </row>
    <row r="3248" spans="1:20" ht="15" x14ac:dyDescent="0.25">
      <c r="A3248" s="66" t="s">
        <v>1120</v>
      </c>
      <c r="B3248" s="66" t="s">
        <v>381</v>
      </c>
      <c r="C3248" s="66"/>
      <c r="D3248" s="376">
        <v>8055</v>
      </c>
      <c r="E3248" s="66"/>
      <c r="F3248" s="66"/>
      <c r="G3248" s="66"/>
      <c r="I3248" s="66"/>
      <c r="J3248" s="66"/>
      <c r="K3248" s="66"/>
      <c r="M3248" s="377">
        <v>0</v>
      </c>
      <c r="N3248" s="378">
        <v>0</v>
      </c>
      <c r="P3248" s="377">
        <v>0</v>
      </c>
      <c r="Q3248" s="378">
        <v>0</v>
      </c>
      <c r="S3248" s="377">
        <v>0</v>
      </c>
      <c r="T3248" s="378">
        <v>0</v>
      </c>
    </row>
    <row r="3249" spans="1:20" ht="15" x14ac:dyDescent="0.25">
      <c r="A3249" s="66" t="s">
        <v>1120</v>
      </c>
      <c r="B3249" s="66" t="s">
        <v>381</v>
      </c>
      <c r="C3249" s="66"/>
      <c r="D3249" s="376">
        <v>8060</v>
      </c>
      <c r="E3249" s="66"/>
      <c r="F3249" s="66"/>
      <c r="G3249" s="66"/>
      <c r="I3249" s="66"/>
      <c r="J3249" s="66"/>
      <c r="K3249" s="66"/>
      <c r="M3249" s="377">
        <v>0</v>
      </c>
      <c r="N3249" s="378">
        <v>0</v>
      </c>
      <c r="P3249" s="377">
        <v>0</v>
      </c>
      <c r="Q3249" s="378">
        <v>0</v>
      </c>
      <c r="S3249" s="377">
        <v>0</v>
      </c>
      <c r="T3249" s="378">
        <v>0</v>
      </c>
    </row>
    <row r="3250" spans="1:20" ht="15" x14ac:dyDescent="0.25">
      <c r="A3250" s="66" t="s">
        <v>1120</v>
      </c>
      <c r="B3250" s="66" t="s">
        <v>333</v>
      </c>
      <c r="C3250" s="66"/>
      <c r="D3250" s="376">
        <v>7071</v>
      </c>
      <c r="E3250" s="66"/>
      <c r="F3250" s="66"/>
      <c r="G3250" s="66"/>
      <c r="I3250" s="66"/>
      <c r="J3250" s="66"/>
      <c r="K3250" s="66"/>
      <c r="M3250" s="377">
        <v>0</v>
      </c>
      <c r="N3250" s="378">
        <v>0</v>
      </c>
      <c r="P3250" s="377">
        <v>0</v>
      </c>
      <c r="Q3250" s="378">
        <v>0</v>
      </c>
      <c r="S3250" s="377">
        <v>0</v>
      </c>
      <c r="T3250" s="378">
        <v>0</v>
      </c>
    </row>
    <row r="3251" spans="1:20" ht="15" x14ac:dyDescent="0.25">
      <c r="A3251" s="66" t="s">
        <v>1120</v>
      </c>
      <c r="B3251" s="66" t="s">
        <v>589</v>
      </c>
      <c r="C3251" s="66"/>
      <c r="D3251" s="376">
        <v>7940</v>
      </c>
      <c r="E3251" s="66"/>
      <c r="F3251" s="66"/>
      <c r="G3251" s="66"/>
      <c r="I3251" s="66"/>
      <c r="J3251" s="66"/>
      <c r="K3251" s="66"/>
      <c r="M3251" s="377">
        <v>0</v>
      </c>
      <c r="N3251" s="378">
        <v>0</v>
      </c>
      <c r="P3251" s="377">
        <v>0</v>
      </c>
      <c r="Q3251" s="378">
        <v>0</v>
      </c>
      <c r="S3251" s="377">
        <v>0</v>
      </c>
      <c r="T3251" s="378">
        <v>0</v>
      </c>
    </row>
    <row r="3252" spans="1:20" ht="15" x14ac:dyDescent="0.25">
      <c r="A3252" s="66" t="s">
        <v>1120</v>
      </c>
      <c r="B3252" s="66" t="s">
        <v>413</v>
      </c>
      <c r="C3252" s="66"/>
      <c r="D3252" s="376">
        <v>8049</v>
      </c>
      <c r="E3252" s="66"/>
      <c r="F3252" s="66"/>
      <c r="G3252" s="66"/>
      <c r="I3252" s="66"/>
      <c r="J3252" s="66"/>
      <c r="K3252" s="66"/>
      <c r="M3252" s="377">
        <v>0</v>
      </c>
      <c r="N3252" s="378">
        <v>0</v>
      </c>
      <c r="P3252" s="377">
        <v>0</v>
      </c>
      <c r="Q3252" s="378">
        <v>0</v>
      </c>
      <c r="S3252" s="377">
        <v>0</v>
      </c>
      <c r="T3252" s="378">
        <v>0</v>
      </c>
    </row>
    <row r="3253" spans="1:20" ht="15" x14ac:dyDescent="0.25">
      <c r="A3253" s="66" t="s">
        <v>1120</v>
      </c>
      <c r="B3253" s="66" t="s">
        <v>558</v>
      </c>
      <c r="C3253" s="66"/>
      <c r="D3253" s="376">
        <v>7430</v>
      </c>
      <c r="E3253" s="66"/>
      <c r="F3253" s="66"/>
      <c r="G3253" s="66"/>
      <c r="I3253" s="66"/>
      <c r="J3253" s="66"/>
      <c r="K3253" s="66"/>
      <c r="M3253" s="377">
        <v>0</v>
      </c>
      <c r="N3253" s="378">
        <v>0</v>
      </c>
      <c r="P3253" s="377">
        <v>0</v>
      </c>
      <c r="Q3253" s="378">
        <v>0</v>
      </c>
      <c r="S3253" s="377">
        <v>0</v>
      </c>
      <c r="T3253" s="378">
        <v>0</v>
      </c>
    </row>
    <row r="3254" spans="1:20" ht="15" x14ac:dyDescent="0.25">
      <c r="A3254" s="66" t="s">
        <v>1120</v>
      </c>
      <c r="B3254" s="66" t="s">
        <v>382</v>
      </c>
      <c r="C3254" s="66"/>
      <c r="D3254" s="376">
        <v>8022</v>
      </c>
      <c r="E3254" s="66"/>
      <c r="F3254" s="66"/>
      <c r="G3254" s="66"/>
      <c r="I3254" s="66"/>
      <c r="J3254" s="66"/>
      <c r="K3254" s="66"/>
      <c r="M3254" s="377">
        <v>0</v>
      </c>
      <c r="N3254" s="378">
        <v>0</v>
      </c>
      <c r="P3254" s="377">
        <v>0</v>
      </c>
      <c r="Q3254" s="378">
        <v>0</v>
      </c>
      <c r="S3254" s="377">
        <v>0</v>
      </c>
      <c r="T3254" s="378">
        <v>0</v>
      </c>
    </row>
    <row r="3255" spans="1:20" ht="15" x14ac:dyDescent="0.25">
      <c r="A3255" s="66" t="s">
        <v>1120</v>
      </c>
      <c r="B3255" s="66" t="s">
        <v>382</v>
      </c>
      <c r="C3255" s="66"/>
      <c r="D3255" s="376">
        <v>8505</v>
      </c>
      <c r="E3255" s="66"/>
      <c r="F3255" s="66"/>
      <c r="G3255" s="66"/>
      <c r="I3255" s="66"/>
      <c r="J3255" s="66"/>
      <c r="K3255" s="66"/>
      <c r="M3255" s="377">
        <v>0</v>
      </c>
      <c r="N3255" s="378">
        <v>0</v>
      </c>
      <c r="P3255" s="377">
        <v>0</v>
      </c>
      <c r="Q3255" s="378">
        <v>0</v>
      </c>
      <c r="S3255" s="377">
        <v>0</v>
      </c>
      <c r="T3255" s="378">
        <v>0</v>
      </c>
    </row>
    <row r="3256" spans="1:20" ht="15" x14ac:dyDescent="0.25">
      <c r="A3256" s="66" t="s">
        <v>1120</v>
      </c>
      <c r="B3256" s="66" t="s">
        <v>382</v>
      </c>
      <c r="C3256" s="66"/>
      <c r="D3256" s="376">
        <v>8802</v>
      </c>
      <c r="E3256" s="66"/>
      <c r="F3256" s="66"/>
      <c r="G3256" s="66"/>
      <c r="I3256" s="66"/>
      <c r="J3256" s="66"/>
      <c r="K3256" s="66"/>
      <c r="M3256" s="377">
        <v>0</v>
      </c>
      <c r="N3256" s="378">
        <v>0</v>
      </c>
      <c r="P3256" s="377">
        <v>0</v>
      </c>
      <c r="Q3256" s="378">
        <v>0</v>
      </c>
      <c r="S3256" s="377">
        <v>0</v>
      </c>
      <c r="T3256" s="378">
        <v>0</v>
      </c>
    </row>
    <row r="3257" spans="1:20" ht="15" x14ac:dyDescent="0.25">
      <c r="A3257" s="66" t="s">
        <v>1120</v>
      </c>
      <c r="B3257" s="66" t="s">
        <v>514</v>
      </c>
      <c r="C3257" s="66"/>
      <c r="D3257" s="376">
        <v>8807</v>
      </c>
      <c r="E3257" s="66"/>
      <c r="F3257" s="66"/>
      <c r="G3257" s="66"/>
      <c r="I3257" s="66"/>
      <c r="J3257" s="66"/>
      <c r="K3257" s="66"/>
      <c r="M3257" s="377">
        <v>0</v>
      </c>
      <c r="N3257" s="378">
        <v>0</v>
      </c>
      <c r="P3257" s="377">
        <v>0</v>
      </c>
      <c r="Q3257" s="378">
        <v>0</v>
      </c>
      <c r="S3257" s="377">
        <v>0</v>
      </c>
      <c r="T3257" s="378">
        <v>0</v>
      </c>
    </row>
    <row r="3258" spans="1:20" ht="15" x14ac:dyDescent="0.25">
      <c r="A3258" s="66" t="s">
        <v>1120</v>
      </c>
      <c r="B3258" s="66" t="s">
        <v>514</v>
      </c>
      <c r="C3258" s="66"/>
      <c r="D3258" s="376">
        <v>8835</v>
      </c>
      <c r="E3258" s="66"/>
      <c r="F3258" s="66"/>
      <c r="G3258" s="66"/>
      <c r="I3258" s="66"/>
      <c r="J3258" s="66"/>
      <c r="K3258" s="66"/>
      <c r="M3258" s="377">
        <v>0</v>
      </c>
      <c r="N3258" s="378">
        <v>0</v>
      </c>
      <c r="P3258" s="377">
        <v>0</v>
      </c>
      <c r="Q3258" s="378">
        <v>0</v>
      </c>
      <c r="S3258" s="377">
        <v>0</v>
      </c>
      <c r="T3258" s="378">
        <v>0</v>
      </c>
    </row>
    <row r="3259" spans="1:20" ht="15" x14ac:dyDescent="0.25">
      <c r="A3259" s="66" t="s">
        <v>1120</v>
      </c>
      <c r="B3259" s="66" t="s">
        <v>383</v>
      </c>
      <c r="C3259" s="66"/>
      <c r="D3259" s="376">
        <v>8052</v>
      </c>
      <c r="E3259" s="66"/>
      <c r="F3259" s="66"/>
      <c r="G3259" s="66"/>
      <c r="I3259" s="66"/>
      <c r="J3259" s="66"/>
      <c r="K3259" s="66"/>
      <c r="M3259" s="377">
        <v>0</v>
      </c>
      <c r="N3259" s="378">
        <v>0</v>
      </c>
      <c r="P3259" s="377">
        <v>0</v>
      </c>
      <c r="Q3259" s="378">
        <v>0</v>
      </c>
      <c r="S3259" s="377">
        <v>0</v>
      </c>
      <c r="T3259" s="378">
        <v>0</v>
      </c>
    </row>
    <row r="3260" spans="1:20" ht="15" x14ac:dyDescent="0.25">
      <c r="A3260" s="66" t="s">
        <v>1120</v>
      </c>
      <c r="B3260" s="66" t="s">
        <v>432</v>
      </c>
      <c r="C3260" s="66"/>
      <c r="D3260" s="376">
        <v>7040</v>
      </c>
      <c r="E3260" s="66"/>
      <c r="F3260" s="66"/>
      <c r="G3260" s="66"/>
      <c r="I3260" s="66"/>
      <c r="J3260" s="66"/>
      <c r="K3260" s="66"/>
      <c r="M3260" s="377">
        <v>1</v>
      </c>
      <c r="N3260" s="378">
        <v>-565</v>
      </c>
      <c r="P3260" s="377">
        <v>0</v>
      </c>
      <c r="Q3260" s="378">
        <v>0</v>
      </c>
      <c r="S3260" s="377">
        <v>0</v>
      </c>
      <c r="T3260" s="378">
        <v>0</v>
      </c>
    </row>
    <row r="3261" spans="1:20" ht="15" x14ac:dyDescent="0.25">
      <c r="A3261" s="66" t="s">
        <v>1120</v>
      </c>
      <c r="B3261" s="66" t="s">
        <v>432</v>
      </c>
      <c r="C3261" s="66"/>
      <c r="D3261" s="376">
        <v>7088</v>
      </c>
      <c r="E3261" s="66"/>
      <c r="F3261" s="66"/>
      <c r="G3261" s="66"/>
      <c r="I3261" s="66"/>
      <c r="J3261" s="66"/>
      <c r="K3261" s="66"/>
      <c r="M3261" s="377">
        <v>0</v>
      </c>
      <c r="N3261" s="378">
        <v>0</v>
      </c>
      <c r="P3261" s="377">
        <v>0</v>
      </c>
      <c r="Q3261" s="378">
        <v>0</v>
      </c>
      <c r="S3261" s="377">
        <v>0</v>
      </c>
      <c r="T3261" s="378">
        <v>0</v>
      </c>
    </row>
    <row r="3262" spans="1:20" ht="15" x14ac:dyDescent="0.25">
      <c r="A3262" s="66" t="s">
        <v>1120</v>
      </c>
      <c r="B3262" s="66" t="s">
        <v>334</v>
      </c>
      <c r="C3262" s="66"/>
      <c r="D3262" s="376">
        <v>7607</v>
      </c>
      <c r="E3262" s="66"/>
      <c r="F3262" s="66"/>
      <c r="G3262" s="66"/>
      <c r="I3262" s="66"/>
      <c r="J3262" s="66"/>
      <c r="K3262" s="66"/>
      <c r="M3262" s="377">
        <v>0</v>
      </c>
      <c r="N3262" s="378">
        <v>0</v>
      </c>
      <c r="P3262" s="377">
        <v>0</v>
      </c>
      <c r="Q3262" s="378">
        <v>0</v>
      </c>
      <c r="S3262" s="377">
        <v>0</v>
      </c>
      <c r="T3262" s="378">
        <v>0</v>
      </c>
    </row>
    <row r="3263" spans="1:20" ht="15" x14ac:dyDescent="0.25">
      <c r="A3263" s="66" t="s">
        <v>1120</v>
      </c>
      <c r="B3263" s="66" t="s">
        <v>385</v>
      </c>
      <c r="C3263" s="66"/>
      <c r="D3263" s="376">
        <v>8055</v>
      </c>
      <c r="E3263" s="66"/>
      <c r="F3263" s="66"/>
      <c r="G3263" s="66"/>
      <c r="I3263" s="66"/>
      <c r="J3263" s="66"/>
      <c r="K3263" s="66"/>
      <c r="M3263" s="377">
        <v>0</v>
      </c>
      <c r="N3263" s="378">
        <v>0</v>
      </c>
      <c r="P3263" s="377">
        <v>0</v>
      </c>
      <c r="Q3263" s="378">
        <v>0</v>
      </c>
      <c r="S3263" s="377">
        <v>0</v>
      </c>
      <c r="T3263" s="378">
        <v>0</v>
      </c>
    </row>
    <row r="3264" spans="1:20" ht="15" x14ac:dyDescent="0.25">
      <c r="A3264" s="66" t="s">
        <v>1120</v>
      </c>
      <c r="B3264" s="66" t="s">
        <v>384</v>
      </c>
      <c r="C3264" s="66"/>
      <c r="D3264" s="376">
        <v>8055</v>
      </c>
      <c r="E3264" s="66"/>
      <c r="F3264" s="66"/>
      <c r="G3264" s="66"/>
      <c r="I3264" s="66"/>
      <c r="J3264" s="66"/>
      <c r="K3264" s="66"/>
      <c r="M3264" s="377">
        <v>0</v>
      </c>
      <c r="N3264" s="378">
        <v>0</v>
      </c>
      <c r="P3264" s="377">
        <v>0</v>
      </c>
      <c r="Q3264" s="378">
        <v>0</v>
      </c>
      <c r="S3264" s="377">
        <v>0</v>
      </c>
      <c r="T3264" s="378">
        <v>0</v>
      </c>
    </row>
    <row r="3265" spans="1:20" ht="15" x14ac:dyDescent="0.25">
      <c r="A3265" s="66" t="s">
        <v>1120</v>
      </c>
      <c r="B3265" s="66" t="s">
        <v>590</v>
      </c>
      <c r="C3265" s="66"/>
      <c r="D3265" s="376">
        <v>7945</v>
      </c>
      <c r="E3265" s="66"/>
      <c r="F3265" s="66"/>
      <c r="G3265" s="66"/>
      <c r="I3265" s="66"/>
      <c r="J3265" s="66"/>
      <c r="K3265" s="66"/>
      <c r="M3265" s="377">
        <v>0</v>
      </c>
      <c r="N3265" s="378">
        <v>0</v>
      </c>
      <c r="P3265" s="377">
        <v>0</v>
      </c>
      <c r="Q3265" s="378">
        <v>0</v>
      </c>
      <c r="S3265" s="377">
        <v>0</v>
      </c>
      <c r="T3265" s="378">
        <v>0</v>
      </c>
    </row>
    <row r="3266" spans="1:20" ht="15" x14ac:dyDescent="0.25">
      <c r="A3266" s="66" t="s">
        <v>1120</v>
      </c>
      <c r="B3266" s="66" t="s">
        <v>591</v>
      </c>
      <c r="C3266" s="66"/>
      <c r="D3266" s="376">
        <v>7926</v>
      </c>
      <c r="E3266" s="66"/>
      <c r="F3266" s="66"/>
      <c r="G3266" s="66"/>
      <c r="I3266" s="66"/>
      <c r="J3266" s="66"/>
      <c r="K3266" s="66"/>
      <c r="M3266" s="377">
        <v>0</v>
      </c>
      <c r="N3266" s="378">
        <v>0</v>
      </c>
      <c r="P3266" s="377">
        <v>0</v>
      </c>
      <c r="Q3266" s="378">
        <v>0</v>
      </c>
      <c r="S3266" s="377">
        <v>0</v>
      </c>
      <c r="T3266" s="378">
        <v>0</v>
      </c>
    </row>
    <row r="3267" spans="1:20" ht="15" x14ac:dyDescent="0.25">
      <c r="A3267" s="66" t="s">
        <v>1120</v>
      </c>
      <c r="B3267" s="66" t="s">
        <v>591</v>
      </c>
      <c r="C3267" s="66"/>
      <c r="D3267" s="376">
        <v>7945</v>
      </c>
      <c r="E3267" s="66"/>
      <c r="F3267" s="66"/>
      <c r="G3267" s="66"/>
      <c r="I3267" s="66"/>
      <c r="J3267" s="66"/>
      <c r="K3267" s="66"/>
      <c r="M3267" s="377">
        <v>0</v>
      </c>
      <c r="N3267" s="378">
        <v>0</v>
      </c>
      <c r="P3267" s="377">
        <v>0</v>
      </c>
      <c r="Q3267" s="378">
        <v>0</v>
      </c>
      <c r="S3267" s="377">
        <v>0</v>
      </c>
      <c r="T3267" s="378">
        <v>0</v>
      </c>
    </row>
    <row r="3268" spans="1:20" ht="15" x14ac:dyDescent="0.25">
      <c r="A3268" s="66" t="s">
        <v>1120</v>
      </c>
      <c r="B3268" s="66" t="s">
        <v>414</v>
      </c>
      <c r="C3268" s="66"/>
      <c r="D3268" s="376">
        <v>8109</v>
      </c>
      <c r="E3268" s="66"/>
      <c r="F3268" s="66"/>
      <c r="G3268" s="66"/>
      <c r="I3268" s="66"/>
      <c r="J3268" s="66"/>
      <c r="K3268" s="66"/>
      <c r="M3268" s="377">
        <v>0</v>
      </c>
      <c r="N3268" s="378">
        <v>0</v>
      </c>
      <c r="P3268" s="377">
        <v>0</v>
      </c>
      <c r="Q3268" s="378">
        <v>0</v>
      </c>
      <c r="S3268" s="377">
        <v>0</v>
      </c>
      <c r="T3268" s="378">
        <v>0</v>
      </c>
    </row>
    <row r="3269" spans="1:20" ht="15" x14ac:dyDescent="0.25">
      <c r="A3269" s="66" t="s">
        <v>1120</v>
      </c>
      <c r="B3269" s="66" t="s">
        <v>483</v>
      </c>
      <c r="C3269" s="66"/>
      <c r="D3269" s="376">
        <v>8840</v>
      </c>
      <c r="E3269" s="66"/>
      <c r="F3269" s="66"/>
      <c r="G3269" s="66"/>
      <c r="I3269" s="66"/>
      <c r="J3269" s="66"/>
      <c r="K3269" s="66"/>
      <c r="M3269" s="377">
        <v>0</v>
      </c>
      <c r="N3269" s="378">
        <v>0</v>
      </c>
      <c r="P3269" s="377">
        <v>0</v>
      </c>
      <c r="Q3269" s="378">
        <v>0</v>
      </c>
      <c r="S3269" s="377">
        <v>0</v>
      </c>
      <c r="T3269" s="378">
        <v>0</v>
      </c>
    </row>
    <row r="3270" spans="1:20" ht="15" x14ac:dyDescent="0.25">
      <c r="A3270" s="66" t="s">
        <v>1120</v>
      </c>
      <c r="B3270" s="66" t="s">
        <v>484</v>
      </c>
      <c r="C3270" s="66"/>
      <c r="D3270" s="376">
        <v>8846</v>
      </c>
      <c r="E3270" s="66"/>
      <c r="F3270" s="66"/>
      <c r="G3270" s="66"/>
      <c r="I3270" s="66"/>
      <c r="J3270" s="66"/>
      <c r="K3270" s="66"/>
      <c r="M3270" s="377">
        <v>0</v>
      </c>
      <c r="N3270" s="378">
        <v>0</v>
      </c>
      <c r="P3270" s="377">
        <v>0</v>
      </c>
      <c r="Q3270" s="378">
        <v>0</v>
      </c>
      <c r="S3270" s="377">
        <v>0</v>
      </c>
      <c r="T3270" s="378">
        <v>0</v>
      </c>
    </row>
    <row r="3271" spans="1:20" ht="15" x14ac:dyDescent="0.25">
      <c r="A3271" s="66" t="s">
        <v>1120</v>
      </c>
      <c r="B3271" s="66" t="s">
        <v>335</v>
      </c>
      <c r="C3271" s="66"/>
      <c r="D3271" s="376">
        <v>7432</v>
      </c>
      <c r="E3271" s="66"/>
      <c r="F3271" s="66"/>
      <c r="G3271" s="66"/>
      <c r="I3271" s="66"/>
      <c r="J3271" s="66"/>
      <c r="K3271" s="66"/>
      <c r="M3271" s="377">
        <v>0</v>
      </c>
      <c r="N3271" s="378">
        <v>0</v>
      </c>
      <c r="P3271" s="377">
        <v>0</v>
      </c>
      <c r="Q3271" s="378">
        <v>0</v>
      </c>
      <c r="S3271" s="377">
        <v>0</v>
      </c>
      <c r="T3271" s="378">
        <v>0</v>
      </c>
    </row>
    <row r="3272" spans="1:20" ht="15" x14ac:dyDescent="0.25">
      <c r="A3272" s="66" t="s">
        <v>1120</v>
      </c>
      <c r="B3272" s="66" t="s">
        <v>433</v>
      </c>
      <c r="C3272" s="66"/>
      <c r="D3272" s="376">
        <v>7041</v>
      </c>
      <c r="E3272" s="66"/>
      <c r="F3272" s="66"/>
      <c r="G3272" s="66"/>
      <c r="I3272" s="66"/>
      <c r="J3272" s="66"/>
      <c r="K3272" s="66"/>
      <c r="M3272" s="377">
        <v>0</v>
      </c>
      <c r="N3272" s="378">
        <v>0</v>
      </c>
      <c r="P3272" s="377">
        <v>0</v>
      </c>
      <c r="Q3272" s="378">
        <v>0</v>
      </c>
      <c r="S3272" s="377">
        <v>0</v>
      </c>
      <c r="T3272" s="378">
        <v>0</v>
      </c>
    </row>
    <row r="3273" spans="1:20" ht="15" x14ac:dyDescent="0.25">
      <c r="A3273" s="66" t="s">
        <v>1120</v>
      </c>
      <c r="B3273" s="66" t="s">
        <v>433</v>
      </c>
      <c r="C3273" s="66"/>
      <c r="D3273" s="376">
        <v>7078</v>
      </c>
      <c r="E3273" s="66"/>
      <c r="F3273" s="66"/>
      <c r="G3273" s="66"/>
      <c r="I3273" s="66"/>
      <c r="J3273" s="66"/>
      <c r="K3273" s="66"/>
      <c r="M3273" s="377">
        <v>0</v>
      </c>
      <c r="N3273" s="378">
        <v>0</v>
      </c>
      <c r="P3273" s="377">
        <v>0</v>
      </c>
      <c r="Q3273" s="378">
        <v>0</v>
      </c>
      <c r="S3273" s="377">
        <v>0</v>
      </c>
      <c r="T3273" s="378">
        <v>0</v>
      </c>
    </row>
    <row r="3274" spans="1:20" ht="15" x14ac:dyDescent="0.25">
      <c r="A3274" s="66" t="s">
        <v>1120</v>
      </c>
      <c r="B3274" s="66" t="s">
        <v>515</v>
      </c>
      <c r="C3274" s="66"/>
      <c r="D3274" s="376">
        <v>8844</v>
      </c>
      <c r="E3274" s="66"/>
      <c r="F3274" s="66"/>
      <c r="G3274" s="66"/>
      <c r="I3274" s="66"/>
      <c r="J3274" s="66"/>
      <c r="K3274" s="66"/>
      <c r="M3274" s="377">
        <v>0</v>
      </c>
      <c r="N3274" s="378">
        <v>0</v>
      </c>
      <c r="P3274" s="377">
        <v>0</v>
      </c>
      <c r="Q3274" s="378">
        <v>0</v>
      </c>
      <c r="S3274" s="377">
        <v>0</v>
      </c>
      <c r="T3274" s="378">
        <v>0</v>
      </c>
    </row>
    <row r="3275" spans="1:20" ht="15" x14ac:dyDescent="0.25">
      <c r="A3275" s="66" t="s">
        <v>1120</v>
      </c>
      <c r="B3275" s="66" t="s">
        <v>577</v>
      </c>
      <c r="C3275" s="66"/>
      <c r="D3275" s="376">
        <v>7726</v>
      </c>
      <c r="E3275" s="66"/>
      <c r="F3275" s="66"/>
      <c r="G3275" s="66"/>
      <c r="I3275" s="66"/>
      <c r="J3275" s="66"/>
      <c r="K3275" s="66"/>
      <c r="M3275" s="377">
        <v>0</v>
      </c>
      <c r="N3275" s="378">
        <v>0</v>
      </c>
      <c r="P3275" s="377">
        <v>0</v>
      </c>
      <c r="Q3275" s="378">
        <v>0</v>
      </c>
      <c r="S3275" s="377">
        <v>0</v>
      </c>
      <c r="T3275" s="378">
        <v>0</v>
      </c>
    </row>
    <row r="3276" spans="1:20" ht="15" x14ac:dyDescent="0.25">
      <c r="A3276" s="66" t="s">
        <v>1120</v>
      </c>
      <c r="B3276" s="66" t="s">
        <v>577</v>
      </c>
      <c r="C3276" s="66"/>
      <c r="D3276" s="376">
        <v>7728</v>
      </c>
      <c r="E3276" s="66"/>
      <c r="F3276" s="66"/>
      <c r="G3276" s="66"/>
      <c r="I3276" s="66"/>
      <c r="J3276" s="66"/>
      <c r="K3276" s="66"/>
      <c r="M3276" s="377">
        <v>0</v>
      </c>
      <c r="N3276" s="378">
        <v>0</v>
      </c>
      <c r="P3276" s="377">
        <v>0</v>
      </c>
      <c r="Q3276" s="378">
        <v>0</v>
      </c>
      <c r="S3276" s="377">
        <v>0</v>
      </c>
      <c r="T3276" s="378">
        <v>0</v>
      </c>
    </row>
    <row r="3277" spans="1:20" ht="15" x14ac:dyDescent="0.25">
      <c r="A3277" s="66" t="s">
        <v>1120</v>
      </c>
      <c r="B3277" s="66" t="s">
        <v>577</v>
      </c>
      <c r="C3277" s="66"/>
      <c r="D3277" s="376">
        <v>8510</v>
      </c>
      <c r="E3277" s="66"/>
      <c r="F3277" s="66"/>
      <c r="G3277" s="66"/>
      <c r="I3277" s="66"/>
      <c r="J3277" s="66"/>
      <c r="K3277" s="66"/>
      <c r="M3277" s="377">
        <v>0</v>
      </c>
      <c r="N3277" s="378">
        <v>0</v>
      </c>
      <c r="P3277" s="377">
        <v>0</v>
      </c>
      <c r="Q3277" s="378">
        <v>0</v>
      </c>
      <c r="S3277" s="377">
        <v>0</v>
      </c>
      <c r="T3277" s="378">
        <v>0</v>
      </c>
    </row>
    <row r="3278" spans="1:20" ht="15" x14ac:dyDescent="0.25">
      <c r="A3278" s="66" t="s">
        <v>1120</v>
      </c>
      <c r="B3278" s="66" t="s">
        <v>577</v>
      </c>
      <c r="C3278" s="66"/>
      <c r="D3278" s="376">
        <v>8514</v>
      </c>
      <c r="E3278" s="66"/>
      <c r="F3278" s="66"/>
      <c r="G3278" s="66"/>
      <c r="I3278" s="66"/>
      <c r="J3278" s="66"/>
      <c r="K3278" s="66"/>
      <c r="M3278" s="377">
        <v>0</v>
      </c>
      <c r="N3278" s="378">
        <v>0</v>
      </c>
      <c r="P3278" s="377">
        <v>0</v>
      </c>
      <c r="Q3278" s="378">
        <v>0</v>
      </c>
      <c r="S3278" s="377">
        <v>0</v>
      </c>
      <c r="T3278" s="378">
        <v>0</v>
      </c>
    </row>
    <row r="3279" spans="1:20" ht="15" x14ac:dyDescent="0.25">
      <c r="A3279" s="66" t="s">
        <v>1120</v>
      </c>
      <c r="B3279" s="66" t="s">
        <v>577</v>
      </c>
      <c r="C3279" s="66"/>
      <c r="D3279" s="376">
        <v>8520</v>
      </c>
      <c r="E3279" s="66"/>
      <c r="F3279" s="66"/>
      <c r="G3279" s="66"/>
      <c r="I3279" s="66"/>
      <c r="J3279" s="66"/>
      <c r="K3279" s="66"/>
      <c r="M3279" s="377">
        <v>0</v>
      </c>
      <c r="N3279" s="378">
        <v>0</v>
      </c>
      <c r="P3279" s="377">
        <v>0</v>
      </c>
      <c r="Q3279" s="378">
        <v>0</v>
      </c>
      <c r="S3279" s="377">
        <v>0</v>
      </c>
      <c r="T3279" s="378">
        <v>0</v>
      </c>
    </row>
    <row r="3280" spans="1:20" ht="15" x14ac:dyDescent="0.25">
      <c r="A3280" s="66" t="s">
        <v>1120</v>
      </c>
      <c r="B3280" s="66" t="s">
        <v>577</v>
      </c>
      <c r="C3280" s="66"/>
      <c r="D3280" s="376">
        <v>8535</v>
      </c>
      <c r="E3280" s="66"/>
      <c r="F3280" s="66"/>
      <c r="G3280" s="66"/>
      <c r="I3280" s="66"/>
      <c r="J3280" s="66"/>
      <c r="K3280" s="66"/>
      <c r="M3280" s="377">
        <v>0</v>
      </c>
      <c r="N3280" s="378">
        <v>0</v>
      </c>
      <c r="P3280" s="377">
        <v>0</v>
      </c>
      <c r="Q3280" s="378">
        <v>0</v>
      </c>
      <c r="S3280" s="377">
        <v>0</v>
      </c>
      <c r="T3280" s="378">
        <v>0</v>
      </c>
    </row>
    <row r="3281" spans="1:20" ht="15" x14ac:dyDescent="0.25">
      <c r="A3281" s="66" t="s">
        <v>1120</v>
      </c>
      <c r="B3281" s="66" t="s">
        <v>577</v>
      </c>
      <c r="C3281" s="66"/>
      <c r="D3281" s="376">
        <v>8691</v>
      </c>
      <c r="E3281" s="66"/>
      <c r="F3281" s="66"/>
      <c r="G3281" s="66"/>
      <c r="I3281" s="66"/>
      <c r="J3281" s="66"/>
      <c r="K3281" s="66"/>
      <c r="M3281" s="377">
        <v>0</v>
      </c>
      <c r="N3281" s="378">
        <v>0</v>
      </c>
      <c r="P3281" s="377">
        <v>0</v>
      </c>
      <c r="Q3281" s="378">
        <v>0</v>
      </c>
      <c r="S3281" s="377">
        <v>0</v>
      </c>
      <c r="T3281" s="378">
        <v>0</v>
      </c>
    </row>
    <row r="3282" spans="1:20" ht="15" x14ac:dyDescent="0.25">
      <c r="A3282" s="66" t="s">
        <v>1120</v>
      </c>
      <c r="B3282" s="66" t="s">
        <v>577</v>
      </c>
      <c r="C3282" s="66"/>
      <c r="D3282" s="376">
        <v>8835</v>
      </c>
      <c r="E3282" s="66"/>
      <c r="F3282" s="66"/>
      <c r="G3282" s="66"/>
      <c r="I3282" s="66"/>
      <c r="J3282" s="66"/>
      <c r="K3282" s="66"/>
      <c r="M3282" s="377">
        <v>0</v>
      </c>
      <c r="N3282" s="378">
        <v>0</v>
      </c>
      <c r="P3282" s="377">
        <v>0</v>
      </c>
      <c r="Q3282" s="378">
        <v>0</v>
      </c>
      <c r="S3282" s="377">
        <v>0</v>
      </c>
      <c r="T3282" s="378">
        <v>0</v>
      </c>
    </row>
    <row r="3283" spans="1:20" ht="15" x14ac:dyDescent="0.25">
      <c r="A3283" s="66" t="s">
        <v>1120</v>
      </c>
      <c r="B3283" s="66" t="s">
        <v>572</v>
      </c>
      <c r="C3283" s="66"/>
      <c r="D3283" s="376">
        <v>8850</v>
      </c>
      <c r="E3283" s="66"/>
      <c r="F3283" s="66"/>
      <c r="G3283" s="66"/>
      <c r="I3283" s="66"/>
      <c r="J3283" s="66"/>
      <c r="K3283" s="66"/>
      <c r="M3283" s="377">
        <v>0</v>
      </c>
      <c r="N3283" s="378">
        <v>0</v>
      </c>
      <c r="P3283" s="377">
        <v>0</v>
      </c>
      <c r="Q3283" s="378">
        <v>0</v>
      </c>
      <c r="S3283" s="377">
        <v>0</v>
      </c>
      <c r="T3283" s="378">
        <v>0</v>
      </c>
    </row>
    <row r="3284" spans="1:20" ht="15" x14ac:dyDescent="0.25">
      <c r="A3284" s="66" t="s">
        <v>1120</v>
      </c>
      <c r="B3284" s="66" t="s">
        <v>485</v>
      </c>
      <c r="C3284" s="66"/>
      <c r="D3284" s="376">
        <v>8520</v>
      </c>
      <c r="E3284" s="66"/>
      <c r="F3284" s="66"/>
      <c r="G3284" s="66"/>
      <c r="I3284" s="66"/>
      <c r="J3284" s="66"/>
      <c r="K3284" s="66"/>
      <c r="M3284" s="377">
        <v>0</v>
      </c>
      <c r="N3284" s="378">
        <v>0</v>
      </c>
      <c r="P3284" s="377">
        <v>0</v>
      </c>
      <c r="Q3284" s="378">
        <v>0</v>
      </c>
      <c r="S3284" s="377">
        <v>0</v>
      </c>
      <c r="T3284" s="378">
        <v>0</v>
      </c>
    </row>
    <row r="3285" spans="1:20" ht="15" x14ac:dyDescent="0.25">
      <c r="A3285" s="66" t="s">
        <v>1120</v>
      </c>
      <c r="B3285" s="66" t="s">
        <v>485</v>
      </c>
      <c r="C3285" s="66"/>
      <c r="D3285" s="376">
        <v>8831</v>
      </c>
      <c r="E3285" s="66"/>
      <c r="F3285" s="66"/>
      <c r="G3285" s="66"/>
      <c r="I3285" s="66"/>
      <c r="J3285" s="66"/>
      <c r="K3285" s="66"/>
      <c r="M3285" s="377">
        <v>0</v>
      </c>
      <c r="N3285" s="378">
        <v>0</v>
      </c>
      <c r="P3285" s="377">
        <v>0</v>
      </c>
      <c r="Q3285" s="378">
        <v>0</v>
      </c>
      <c r="S3285" s="377">
        <v>0</v>
      </c>
      <c r="T3285" s="378">
        <v>0</v>
      </c>
    </row>
    <row r="3286" spans="1:20" ht="15" x14ac:dyDescent="0.25">
      <c r="A3286" s="66" t="s">
        <v>1120</v>
      </c>
      <c r="B3286" s="66" t="s">
        <v>485</v>
      </c>
      <c r="C3286" s="66"/>
      <c r="D3286" s="376">
        <v>8884</v>
      </c>
      <c r="E3286" s="66"/>
      <c r="F3286" s="66"/>
      <c r="G3286" s="66"/>
      <c r="I3286" s="66"/>
      <c r="J3286" s="66"/>
      <c r="K3286" s="66"/>
      <c r="M3286" s="377">
        <v>0</v>
      </c>
      <c r="N3286" s="378">
        <v>0</v>
      </c>
      <c r="P3286" s="377">
        <v>0</v>
      </c>
      <c r="Q3286" s="378">
        <v>0</v>
      </c>
      <c r="S3286" s="377">
        <v>0</v>
      </c>
      <c r="T3286" s="378">
        <v>0</v>
      </c>
    </row>
    <row r="3287" spans="1:20" ht="15" x14ac:dyDescent="0.25">
      <c r="A3287" s="66" t="s">
        <v>1120</v>
      </c>
      <c r="B3287" s="66" t="s">
        <v>434</v>
      </c>
      <c r="C3287" s="66"/>
      <c r="D3287" s="376">
        <v>7042</v>
      </c>
      <c r="E3287" s="66"/>
      <c r="F3287" s="66"/>
      <c r="G3287" s="66"/>
      <c r="I3287" s="66"/>
      <c r="J3287" s="66"/>
      <c r="K3287" s="66"/>
      <c r="M3287" s="377">
        <v>0</v>
      </c>
      <c r="N3287" s="378">
        <v>0</v>
      </c>
      <c r="P3287" s="377">
        <v>0</v>
      </c>
      <c r="Q3287" s="378">
        <v>0</v>
      </c>
      <c r="S3287" s="377">
        <v>0</v>
      </c>
      <c r="T3287" s="378">
        <v>0</v>
      </c>
    </row>
    <row r="3288" spans="1:20" ht="15" x14ac:dyDescent="0.25">
      <c r="A3288" s="66" t="s">
        <v>1120</v>
      </c>
      <c r="B3288" s="66" t="s">
        <v>434</v>
      </c>
      <c r="C3288" s="66"/>
      <c r="D3288" s="376">
        <v>7043</v>
      </c>
      <c r="E3288" s="66"/>
      <c r="F3288" s="66"/>
      <c r="G3288" s="66"/>
      <c r="I3288" s="66"/>
      <c r="J3288" s="66"/>
      <c r="K3288" s="66"/>
      <c r="M3288" s="377">
        <v>0</v>
      </c>
      <c r="N3288" s="378">
        <v>0</v>
      </c>
      <c r="P3288" s="377">
        <v>0</v>
      </c>
      <c r="Q3288" s="378">
        <v>0</v>
      </c>
      <c r="S3288" s="377">
        <v>0</v>
      </c>
      <c r="T3288" s="378">
        <v>0</v>
      </c>
    </row>
    <row r="3289" spans="1:20" ht="15" x14ac:dyDescent="0.25">
      <c r="A3289" s="66" t="s">
        <v>1120</v>
      </c>
      <c r="B3289" s="66" t="s">
        <v>434</v>
      </c>
      <c r="C3289" s="66"/>
      <c r="D3289" s="376">
        <v>7044</v>
      </c>
      <c r="E3289" s="66"/>
      <c r="F3289" s="66"/>
      <c r="G3289" s="66"/>
      <c r="I3289" s="66"/>
      <c r="J3289" s="66"/>
      <c r="K3289" s="66"/>
      <c r="M3289" s="377">
        <v>0</v>
      </c>
      <c r="N3289" s="378">
        <v>0</v>
      </c>
      <c r="P3289" s="377">
        <v>0</v>
      </c>
      <c r="Q3289" s="378">
        <v>0</v>
      </c>
      <c r="S3289" s="377">
        <v>0</v>
      </c>
      <c r="T3289" s="378">
        <v>0</v>
      </c>
    </row>
    <row r="3290" spans="1:20" ht="15" x14ac:dyDescent="0.25">
      <c r="A3290" s="66" t="s">
        <v>1120</v>
      </c>
      <c r="B3290" s="66" t="s">
        <v>516</v>
      </c>
      <c r="C3290" s="66"/>
      <c r="D3290" s="376">
        <v>8052</v>
      </c>
      <c r="E3290" s="66"/>
      <c r="F3290" s="66"/>
      <c r="G3290" s="66"/>
      <c r="I3290" s="66"/>
      <c r="J3290" s="66"/>
      <c r="K3290" s="66"/>
      <c r="M3290" s="377">
        <v>0</v>
      </c>
      <c r="N3290" s="378">
        <v>0</v>
      </c>
      <c r="P3290" s="377">
        <v>0</v>
      </c>
      <c r="Q3290" s="378">
        <v>0</v>
      </c>
      <c r="S3290" s="377">
        <v>0</v>
      </c>
      <c r="T3290" s="378">
        <v>0</v>
      </c>
    </row>
    <row r="3291" spans="1:20" ht="15" x14ac:dyDescent="0.25">
      <c r="A3291" s="66" t="s">
        <v>1120</v>
      </c>
      <c r="B3291" s="66" t="s">
        <v>516</v>
      </c>
      <c r="C3291" s="66"/>
      <c r="D3291" s="376">
        <v>8502</v>
      </c>
      <c r="E3291" s="66"/>
      <c r="F3291" s="66"/>
      <c r="G3291" s="66"/>
      <c r="I3291" s="66"/>
      <c r="J3291" s="66"/>
      <c r="K3291" s="66"/>
      <c r="M3291" s="377">
        <v>0</v>
      </c>
      <c r="N3291" s="378">
        <v>0</v>
      </c>
      <c r="P3291" s="377">
        <v>0</v>
      </c>
      <c r="Q3291" s="378">
        <v>0</v>
      </c>
      <c r="S3291" s="377">
        <v>0</v>
      </c>
      <c r="T3291" s="378">
        <v>0</v>
      </c>
    </row>
    <row r="3292" spans="1:20" ht="15" x14ac:dyDescent="0.25">
      <c r="A3292" s="66" t="s">
        <v>1120</v>
      </c>
      <c r="B3292" s="66" t="s">
        <v>516</v>
      </c>
      <c r="C3292" s="66"/>
      <c r="D3292" s="376">
        <v>8540</v>
      </c>
      <c r="E3292" s="66"/>
      <c r="F3292" s="66"/>
      <c r="G3292" s="66"/>
      <c r="I3292" s="66"/>
      <c r="J3292" s="66"/>
      <c r="K3292" s="66"/>
      <c r="M3292" s="377">
        <v>0</v>
      </c>
      <c r="N3292" s="378">
        <v>0</v>
      </c>
      <c r="P3292" s="377">
        <v>0</v>
      </c>
      <c r="Q3292" s="378">
        <v>0</v>
      </c>
      <c r="S3292" s="377">
        <v>0</v>
      </c>
      <c r="T3292" s="378">
        <v>0</v>
      </c>
    </row>
    <row r="3293" spans="1:20" ht="15" x14ac:dyDescent="0.25">
      <c r="A3293" s="66" t="s">
        <v>1120</v>
      </c>
      <c r="B3293" s="66" t="s">
        <v>516</v>
      </c>
      <c r="C3293" s="66"/>
      <c r="D3293" s="376">
        <v>8558</v>
      </c>
      <c r="E3293" s="66"/>
      <c r="F3293" s="66"/>
      <c r="G3293" s="66"/>
      <c r="I3293" s="66"/>
      <c r="J3293" s="66"/>
      <c r="K3293" s="66"/>
      <c r="M3293" s="377">
        <v>0</v>
      </c>
      <c r="N3293" s="378">
        <v>0</v>
      </c>
      <c r="P3293" s="377">
        <v>0</v>
      </c>
      <c r="Q3293" s="378">
        <v>0</v>
      </c>
      <c r="S3293" s="377">
        <v>0</v>
      </c>
      <c r="T3293" s="378">
        <v>0</v>
      </c>
    </row>
    <row r="3294" spans="1:20" ht="15" x14ac:dyDescent="0.25">
      <c r="A3294" s="66" t="s">
        <v>1120</v>
      </c>
      <c r="B3294" s="66" t="s">
        <v>336</v>
      </c>
      <c r="C3294" s="66"/>
      <c r="D3294" s="376">
        <v>7645</v>
      </c>
      <c r="E3294" s="66"/>
      <c r="F3294" s="66"/>
      <c r="G3294" s="66"/>
      <c r="I3294" s="66"/>
      <c r="J3294" s="66"/>
      <c r="K3294" s="66"/>
      <c r="M3294" s="377">
        <v>0</v>
      </c>
      <c r="N3294" s="378">
        <v>0</v>
      </c>
      <c r="P3294" s="377">
        <v>0</v>
      </c>
      <c r="Q3294" s="378">
        <v>0</v>
      </c>
      <c r="S3294" s="377">
        <v>0</v>
      </c>
      <c r="T3294" s="378">
        <v>0</v>
      </c>
    </row>
    <row r="3295" spans="1:20" ht="15" x14ac:dyDescent="0.25">
      <c r="A3295" s="66" t="s">
        <v>1120</v>
      </c>
      <c r="B3295" s="66" t="s">
        <v>337</v>
      </c>
      <c r="C3295" s="66"/>
      <c r="D3295" s="376">
        <v>7074</v>
      </c>
      <c r="E3295" s="66"/>
      <c r="F3295" s="66"/>
      <c r="G3295" s="66"/>
      <c r="I3295" s="66"/>
      <c r="J3295" s="66"/>
      <c r="K3295" s="66"/>
      <c r="M3295" s="377">
        <v>0</v>
      </c>
      <c r="N3295" s="378">
        <v>0</v>
      </c>
      <c r="P3295" s="377">
        <v>0</v>
      </c>
      <c r="Q3295" s="378">
        <v>0</v>
      </c>
      <c r="S3295" s="377">
        <v>0</v>
      </c>
      <c r="T3295" s="378">
        <v>0</v>
      </c>
    </row>
    <row r="3296" spans="1:20" ht="15" x14ac:dyDescent="0.25">
      <c r="A3296" s="66" t="s">
        <v>1120</v>
      </c>
      <c r="B3296" s="66" t="s">
        <v>386</v>
      </c>
      <c r="C3296" s="66"/>
      <c r="D3296" s="376">
        <v>8057</v>
      </c>
      <c r="E3296" s="66"/>
      <c r="F3296" s="66"/>
      <c r="G3296" s="66"/>
      <c r="I3296" s="66"/>
      <c r="J3296" s="66"/>
      <c r="K3296" s="66"/>
      <c r="M3296" s="377">
        <v>0</v>
      </c>
      <c r="N3296" s="378">
        <v>0</v>
      </c>
      <c r="P3296" s="377">
        <v>0</v>
      </c>
      <c r="Q3296" s="378">
        <v>0</v>
      </c>
      <c r="S3296" s="377">
        <v>0</v>
      </c>
      <c r="T3296" s="378">
        <v>0</v>
      </c>
    </row>
    <row r="3297" spans="1:20" ht="15" x14ac:dyDescent="0.25">
      <c r="A3297" s="66" t="s">
        <v>1120</v>
      </c>
      <c r="B3297" s="66" t="s">
        <v>594</v>
      </c>
      <c r="C3297" s="66"/>
      <c r="D3297" s="376">
        <v>7950</v>
      </c>
      <c r="E3297" s="66"/>
      <c r="F3297" s="66"/>
      <c r="G3297" s="66"/>
      <c r="I3297" s="66"/>
      <c r="J3297" s="66"/>
      <c r="K3297" s="66"/>
      <c r="M3297" s="377">
        <v>0</v>
      </c>
      <c r="N3297" s="378">
        <v>0</v>
      </c>
      <c r="P3297" s="377">
        <v>0</v>
      </c>
      <c r="Q3297" s="378">
        <v>0</v>
      </c>
      <c r="S3297" s="377">
        <v>0</v>
      </c>
      <c r="T3297" s="378">
        <v>0</v>
      </c>
    </row>
    <row r="3298" spans="1:20" ht="15" x14ac:dyDescent="0.25">
      <c r="A3298" s="66" t="s">
        <v>1120</v>
      </c>
      <c r="B3298" s="66" t="s">
        <v>593</v>
      </c>
      <c r="C3298" s="66"/>
      <c r="D3298" s="376">
        <v>7950</v>
      </c>
      <c r="E3298" s="66"/>
      <c r="F3298" s="66"/>
      <c r="G3298" s="66"/>
      <c r="I3298" s="66"/>
      <c r="J3298" s="66"/>
      <c r="K3298" s="66"/>
      <c r="M3298" s="377">
        <v>0</v>
      </c>
      <c r="N3298" s="378">
        <v>0</v>
      </c>
      <c r="P3298" s="377">
        <v>0</v>
      </c>
      <c r="Q3298" s="378">
        <v>0</v>
      </c>
      <c r="S3298" s="377">
        <v>0</v>
      </c>
      <c r="T3298" s="378">
        <v>0</v>
      </c>
    </row>
    <row r="3299" spans="1:20" ht="15" x14ac:dyDescent="0.25">
      <c r="A3299" s="66" t="s">
        <v>1120</v>
      </c>
      <c r="B3299" s="66" t="s">
        <v>593</v>
      </c>
      <c r="C3299" s="66"/>
      <c r="D3299" s="376">
        <v>7960</v>
      </c>
      <c r="E3299" s="66"/>
      <c r="F3299" s="66"/>
      <c r="G3299" s="66"/>
      <c r="I3299" s="66"/>
      <c r="J3299" s="66"/>
      <c r="K3299" s="66"/>
      <c r="M3299" s="377">
        <v>0</v>
      </c>
      <c r="N3299" s="378">
        <v>0</v>
      </c>
      <c r="P3299" s="377">
        <v>0</v>
      </c>
      <c r="Q3299" s="378">
        <v>0</v>
      </c>
      <c r="S3299" s="377">
        <v>0</v>
      </c>
      <c r="T3299" s="378">
        <v>0</v>
      </c>
    </row>
    <row r="3300" spans="1:20" ht="15" x14ac:dyDescent="0.25">
      <c r="A3300" s="66" t="s">
        <v>1120</v>
      </c>
      <c r="B3300" s="66" t="s">
        <v>595</v>
      </c>
      <c r="C3300" s="66"/>
      <c r="D3300" s="376">
        <v>7960</v>
      </c>
      <c r="E3300" s="66"/>
      <c r="F3300" s="66"/>
      <c r="G3300" s="66"/>
      <c r="I3300" s="66"/>
      <c r="J3300" s="66"/>
      <c r="K3300" s="66"/>
      <c r="M3300" s="377">
        <v>0</v>
      </c>
      <c r="N3300" s="378">
        <v>0</v>
      </c>
      <c r="P3300" s="377">
        <v>0</v>
      </c>
      <c r="Q3300" s="378">
        <v>0</v>
      </c>
      <c r="S3300" s="377">
        <v>0</v>
      </c>
      <c r="T3300" s="378">
        <v>0</v>
      </c>
    </row>
    <row r="3301" spans="1:20" ht="15" x14ac:dyDescent="0.25">
      <c r="A3301" s="66" t="s">
        <v>1120</v>
      </c>
      <c r="B3301" s="66" t="s">
        <v>415</v>
      </c>
      <c r="C3301" s="66"/>
      <c r="D3301" s="376">
        <v>8059</v>
      </c>
      <c r="E3301" s="66"/>
      <c r="F3301" s="66"/>
      <c r="G3301" s="66"/>
      <c r="I3301" s="66"/>
      <c r="J3301" s="66"/>
      <c r="K3301" s="66"/>
      <c r="M3301" s="377">
        <v>0</v>
      </c>
      <c r="N3301" s="378">
        <v>0</v>
      </c>
      <c r="P3301" s="377">
        <v>0</v>
      </c>
      <c r="Q3301" s="378">
        <v>0</v>
      </c>
      <c r="S3301" s="377">
        <v>0</v>
      </c>
      <c r="T3301" s="378">
        <v>0</v>
      </c>
    </row>
    <row r="3302" spans="1:20" ht="15" x14ac:dyDescent="0.25">
      <c r="A3302" s="66" t="s">
        <v>1120</v>
      </c>
      <c r="B3302" s="66" t="s">
        <v>387</v>
      </c>
      <c r="C3302" s="66"/>
      <c r="D3302" s="376">
        <v>8053</v>
      </c>
      <c r="E3302" s="66"/>
      <c r="F3302" s="66"/>
      <c r="G3302" s="66"/>
      <c r="I3302" s="66"/>
      <c r="J3302" s="66"/>
      <c r="K3302" s="66"/>
      <c r="M3302" s="377">
        <v>0</v>
      </c>
      <c r="N3302" s="378">
        <v>0</v>
      </c>
      <c r="P3302" s="377">
        <v>0</v>
      </c>
      <c r="Q3302" s="378">
        <v>0</v>
      </c>
      <c r="S3302" s="377">
        <v>0</v>
      </c>
      <c r="T3302" s="378">
        <v>0</v>
      </c>
    </row>
    <row r="3303" spans="1:20" ht="15" x14ac:dyDescent="0.25">
      <c r="A3303" s="66" t="s">
        <v>1120</v>
      </c>
      <c r="B3303" s="66" t="s">
        <v>387</v>
      </c>
      <c r="C3303" s="66"/>
      <c r="D3303" s="376">
        <v>8060</v>
      </c>
      <c r="E3303" s="66"/>
      <c r="F3303" s="66"/>
      <c r="G3303" s="66"/>
      <c r="I3303" s="66"/>
      <c r="J3303" s="66"/>
      <c r="K3303" s="66"/>
      <c r="M3303" s="377">
        <v>0</v>
      </c>
      <c r="N3303" s="378">
        <v>0</v>
      </c>
      <c r="P3303" s="377">
        <v>0</v>
      </c>
      <c r="Q3303" s="378">
        <v>0</v>
      </c>
      <c r="S3303" s="377">
        <v>0</v>
      </c>
      <c r="T3303" s="378">
        <v>0</v>
      </c>
    </row>
    <row r="3304" spans="1:20" ht="15" x14ac:dyDescent="0.25">
      <c r="A3304" s="66" t="s">
        <v>1120</v>
      </c>
      <c r="B3304" s="66" t="s">
        <v>388</v>
      </c>
      <c r="C3304" s="66"/>
      <c r="D3304" s="376">
        <v>8054</v>
      </c>
      <c r="E3304" s="66"/>
      <c r="F3304" s="66"/>
      <c r="G3304" s="66"/>
      <c r="I3304" s="66"/>
      <c r="J3304" s="66"/>
      <c r="K3304" s="66"/>
      <c r="M3304" s="377">
        <v>0</v>
      </c>
      <c r="N3304" s="378">
        <v>0</v>
      </c>
      <c r="P3304" s="377">
        <v>0</v>
      </c>
      <c r="Q3304" s="378">
        <v>0</v>
      </c>
      <c r="S3304" s="377">
        <v>0</v>
      </c>
      <c r="T3304" s="378">
        <v>0</v>
      </c>
    </row>
    <row r="3305" spans="1:20" ht="15" x14ac:dyDescent="0.25">
      <c r="A3305" s="66" t="s">
        <v>1120</v>
      </c>
      <c r="B3305" s="66" t="s">
        <v>388</v>
      </c>
      <c r="C3305" s="66"/>
      <c r="D3305" s="376">
        <v>8057</v>
      </c>
      <c r="E3305" s="66"/>
      <c r="F3305" s="66"/>
      <c r="G3305" s="66"/>
      <c r="I3305" s="66"/>
      <c r="J3305" s="66"/>
      <c r="K3305" s="66"/>
      <c r="M3305" s="377">
        <v>0</v>
      </c>
      <c r="N3305" s="378">
        <v>0</v>
      </c>
      <c r="P3305" s="377">
        <v>0</v>
      </c>
      <c r="Q3305" s="378">
        <v>0</v>
      </c>
      <c r="S3305" s="377">
        <v>0</v>
      </c>
      <c r="T3305" s="378">
        <v>0</v>
      </c>
    </row>
    <row r="3306" spans="1:20" ht="15" x14ac:dyDescent="0.25">
      <c r="A3306" s="66" t="s">
        <v>1120</v>
      </c>
      <c r="B3306" s="66" t="s">
        <v>388</v>
      </c>
      <c r="C3306" s="66"/>
      <c r="D3306" s="376">
        <v>8060</v>
      </c>
      <c r="E3306" s="66"/>
      <c r="F3306" s="66"/>
      <c r="G3306" s="66"/>
      <c r="I3306" s="66"/>
      <c r="J3306" s="66"/>
      <c r="K3306" s="66"/>
      <c r="M3306" s="377">
        <v>0</v>
      </c>
      <c r="N3306" s="378">
        <v>0</v>
      </c>
      <c r="P3306" s="377">
        <v>0</v>
      </c>
      <c r="Q3306" s="378">
        <v>0</v>
      </c>
      <c r="S3306" s="377">
        <v>0</v>
      </c>
      <c r="T3306" s="378">
        <v>0</v>
      </c>
    </row>
    <row r="3307" spans="1:20" ht="15" x14ac:dyDescent="0.25">
      <c r="A3307" s="66" t="s">
        <v>1120</v>
      </c>
      <c r="B3307" s="66" t="s">
        <v>388</v>
      </c>
      <c r="C3307" s="66"/>
      <c r="D3307" s="376">
        <v>8106</v>
      </c>
      <c r="E3307" s="66"/>
      <c r="F3307" s="66"/>
      <c r="G3307" s="66"/>
      <c r="I3307" s="66"/>
      <c r="J3307" s="66"/>
      <c r="K3307" s="66"/>
      <c r="M3307" s="377">
        <v>0</v>
      </c>
      <c r="N3307" s="378">
        <v>0</v>
      </c>
      <c r="P3307" s="377">
        <v>0</v>
      </c>
      <c r="Q3307" s="378">
        <v>0</v>
      </c>
      <c r="S3307" s="377">
        <v>0</v>
      </c>
      <c r="T3307" s="378">
        <v>0</v>
      </c>
    </row>
    <row r="3308" spans="1:20" ht="15" x14ac:dyDescent="0.25">
      <c r="A3308" s="66" t="s">
        <v>1120</v>
      </c>
      <c r="B3308" s="66" t="s">
        <v>388</v>
      </c>
      <c r="C3308" s="66"/>
      <c r="D3308" s="376">
        <v>8110</v>
      </c>
      <c r="E3308" s="66"/>
      <c r="F3308" s="66"/>
      <c r="G3308" s="66"/>
      <c r="I3308" s="66"/>
      <c r="J3308" s="66"/>
      <c r="K3308" s="66"/>
      <c r="M3308" s="377">
        <v>0</v>
      </c>
      <c r="N3308" s="378">
        <v>0</v>
      </c>
      <c r="P3308" s="377">
        <v>0</v>
      </c>
      <c r="Q3308" s="378">
        <v>0</v>
      </c>
      <c r="S3308" s="377">
        <v>0</v>
      </c>
      <c r="T3308" s="378">
        <v>0</v>
      </c>
    </row>
    <row r="3309" spans="1:20" ht="15" x14ac:dyDescent="0.25">
      <c r="A3309" s="66" t="s">
        <v>1120</v>
      </c>
      <c r="B3309" s="66" t="s">
        <v>533</v>
      </c>
      <c r="C3309" s="66"/>
      <c r="D3309" s="376">
        <v>7092</v>
      </c>
      <c r="E3309" s="66"/>
      <c r="F3309" s="66"/>
      <c r="G3309" s="66"/>
      <c r="I3309" s="66"/>
      <c r="J3309" s="66"/>
      <c r="K3309" s="66"/>
      <c r="M3309" s="377">
        <v>0</v>
      </c>
      <c r="N3309" s="378">
        <v>0</v>
      </c>
      <c r="P3309" s="377">
        <v>0</v>
      </c>
      <c r="Q3309" s="378">
        <v>0</v>
      </c>
      <c r="S3309" s="377">
        <v>0</v>
      </c>
      <c r="T3309" s="378">
        <v>0</v>
      </c>
    </row>
    <row r="3310" spans="1:20" ht="15" x14ac:dyDescent="0.25">
      <c r="A3310" s="66" t="s">
        <v>1120</v>
      </c>
      <c r="B3310" s="66" t="s">
        <v>445</v>
      </c>
      <c r="C3310" s="66"/>
      <c r="D3310" s="376">
        <v>8063</v>
      </c>
      <c r="E3310" s="66"/>
      <c r="F3310" s="66"/>
      <c r="G3310" s="66"/>
      <c r="I3310" s="66"/>
      <c r="J3310" s="66"/>
      <c r="K3310" s="66"/>
      <c r="M3310" s="377">
        <v>0</v>
      </c>
      <c r="N3310" s="378">
        <v>0</v>
      </c>
      <c r="P3310" s="377">
        <v>0</v>
      </c>
      <c r="Q3310" s="378">
        <v>0</v>
      </c>
      <c r="S3310" s="377">
        <v>0</v>
      </c>
      <c r="T3310" s="378">
        <v>0</v>
      </c>
    </row>
    <row r="3311" spans="1:20" ht="15" x14ac:dyDescent="0.25">
      <c r="A3311" s="66" t="s">
        <v>1120</v>
      </c>
      <c r="B3311" s="66" t="s">
        <v>486</v>
      </c>
      <c r="C3311" s="66"/>
      <c r="D3311" s="376">
        <v>8901</v>
      </c>
      <c r="E3311" s="66"/>
      <c r="F3311" s="66"/>
      <c r="G3311" s="66"/>
      <c r="I3311" s="66"/>
      <c r="J3311" s="66"/>
      <c r="K3311" s="66"/>
      <c r="M3311" s="377">
        <v>0</v>
      </c>
      <c r="N3311" s="378">
        <v>0</v>
      </c>
      <c r="P3311" s="377">
        <v>0</v>
      </c>
      <c r="Q3311" s="378">
        <v>0</v>
      </c>
      <c r="S3311" s="377">
        <v>0</v>
      </c>
      <c r="T3311" s="378">
        <v>0</v>
      </c>
    </row>
    <row r="3312" spans="1:20" ht="15" x14ac:dyDescent="0.25">
      <c r="A3312" s="66" t="s">
        <v>1120</v>
      </c>
      <c r="B3312" s="66" t="s">
        <v>486</v>
      </c>
      <c r="C3312" s="66"/>
      <c r="D3312" s="376">
        <v>8902</v>
      </c>
      <c r="E3312" s="66"/>
      <c r="F3312" s="66"/>
      <c r="G3312" s="66"/>
      <c r="I3312" s="66"/>
      <c r="J3312" s="66"/>
      <c r="K3312" s="66"/>
      <c r="M3312" s="377">
        <v>0</v>
      </c>
      <c r="N3312" s="378">
        <v>0</v>
      </c>
      <c r="P3312" s="377">
        <v>0</v>
      </c>
      <c r="Q3312" s="378">
        <v>0</v>
      </c>
      <c r="S3312" s="377">
        <v>0</v>
      </c>
      <c r="T3312" s="378">
        <v>0</v>
      </c>
    </row>
    <row r="3313" spans="1:20" ht="15" x14ac:dyDescent="0.25">
      <c r="A3313" s="66" t="s">
        <v>1120</v>
      </c>
      <c r="B3313" s="66" t="s">
        <v>486</v>
      </c>
      <c r="C3313" s="66"/>
      <c r="D3313" s="376">
        <v>8903</v>
      </c>
      <c r="E3313" s="66"/>
      <c r="F3313" s="66"/>
      <c r="G3313" s="66"/>
      <c r="I3313" s="66"/>
      <c r="J3313" s="66"/>
      <c r="K3313" s="66"/>
      <c r="M3313" s="377">
        <v>0</v>
      </c>
      <c r="N3313" s="378">
        <v>0</v>
      </c>
      <c r="P3313" s="377">
        <v>0</v>
      </c>
      <c r="Q3313" s="378">
        <v>0</v>
      </c>
      <c r="S3313" s="377">
        <v>0</v>
      </c>
      <c r="T3313" s="378">
        <v>0</v>
      </c>
    </row>
    <row r="3314" spans="1:20" ht="15" x14ac:dyDescent="0.25">
      <c r="A3314" s="66" t="s">
        <v>1120</v>
      </c>
      <c r="B3314" s="66" t="s">
        <v>564</v>
      </c>
      <c r="C3314" s="66"/>
      <c r="D3314" s="376">
        <v>8511</v>
      </c>
      <c r="E3314" s="66"/>
      <c r="F3314" s="66"/>
      <c r="G3314" s="66"/>
      <c r="I3314" s="66"/>
      <c r="J3314" s="66"/>
      <c r="K3314" s="66"/>
      <c r="M3314" s="377">
        <v>0</v>
      </c>
      <c r="N3314" s="378">
        <v>0</v>
      </c>
      <c r="P3314" s="377">
        <v>0</v>
      </c>
      <c r="Q3314" s="378">
        <v>0</v>
      </c>
      <c r="S3314" s="377">
        <v>0</v>
      </c>
      <c r="T3314" s="378">
        <v>0</v>
      </c>
    </row>
    <row r="3315" spans="1:20" ht="15" x14ac:dyDescent="0.25">
      <c r="A3315" s="66" t="s">
        <v>1120</v>
      </c>
      <c r="B3315" s="66" t="s">
        <v>564</v>
      </c>
      <c r="C3315" s="66"/>
      <c r="D3315" s="376">
        <v>8562</v>
      </c>
      <c r="E3315" s="66"/>
      <c r="F3315" s="66"/>
      <c r="G3315" s="66"/>
      <c r="I3315" s="66"/>
      <c r="J3315" s="66"/>
      <c r="K3315" s="66"/>
      <c r="M3315" s="377">
        <v>0</v>
      </c>
      <c r="N3315" s="378">
        <v>0</v>
      </c>
      <c r="P3315" s="377">
        <v>0</v>
      </c>
      <c r="Q3315" s="378">
        <v>0</v>
      </c>
      <c r="S3315" s="377">
        <v>0</v>
      </c>
      <c r="T3315" s="378">
        <v>0</v>
      </c>
    </row>
    <row r="3316" spans="1:20" ht="15" x14ac:dyDescent="0.25">
      <c r="A3316" s="66" t="s">
        <v>1120</v>
      </c>
      <c r="B3316" s="66" t="s">
        <v>564</v>
      </c>
      <c r="C3316" s="66"/>
      <c r="D3316" s="376">
        <v>8641</v>
      </c>
      <c r="E3316" s="66"/>
      <c r="F3316" s="66"/>
      <c r="G3316" s="66"/>
      <c r="I3316" s="66"/>
      <c r="J3316" s="66"/>
      <c r="K3316" s="66"/>
      <c r="M3316" s="377">
        <v>0</v>
      </c>
      <c r="N3316" s="378">
        <v>0</v>
      </c>
      <c r="P3316" s="377">
        <v>0</v>
      </c>
      <c r="Q3316" s="378">
        <v>0</v>
      </c>
      <c r="S3316" s="377">
        <v>0</v>
      </c>
      <c r="T3316" s="378">
        <v>0</v>
      </c>
    </row>
    <row r="3317" spans="1:20" ht="15" x14ac:dyDescent="0.25">
      <c r="A3317" s="66" t="s">
        <v>1120</v>
      </c>
      <c r="B3317" s="66" t="s">
        <v>564</v>
      </c>
      <c r="C3317" s="66"/>
      <c r="D3317" s="376">
        <v>8652</v>
      </c>
      <c r="E3317" s="66"/>
      <c r="F3317" s="66"/>
      <c r="G3317" s="66"/>
      <c r="I3317" s="66"/>
      <c r="J3317" s="66"/>
      <c r="K3317" s="66"/>
      <c r="M3317" s="377">
        <v>0</v>
      </c>
      <c r="N3317" s="378">
        <v>0</v>
      </c>
      <c r="P3317" s="377">
        <v>0</v>
      </c>
      <c r="Q3317" s="378">
        <v>0</v>
      </c>
      <c r="S3317" s="377">
        <v>0</v>
      </c>
      <c r="T3317" s="378">
        <v>0</v>
      </c>
    </row>
    <row r="3318" spans="1:20" ht="15" x14ac:dyDescent="0.25">
      <c r="A3318" s="66" t="s">
        <v>1120</v>
      </c>
      <c r="B3318" s="66" t="s">
        <v>338</v>
      </c>
      <c r="C3318" s="66"/>
      <c r="D3318" s="376">
        <v>7646</v>
      </c>
      <c r="E3318" s="66"/>
      <c r="F3318" s="66"/>
      <c r="G3318" s="66"/>
      <c r="I3318" s="66"/>
      <c r="J3318" s="66"/>
      <c r="K3318" s="66"/>
      <c r="M3318" s="377">
        <v>0</v>
      </c>
      <c r="N3318" s="378">
        <v>0</v>
      </c>
      <c r="P3318" s="377">
        <v>0</v>
      </c>
      <c r="Q3318" s="378">
        <v>0</v>
      </c>
      <c r="S3318" s="377">
        <v>0</v>
      </c>
      <c r="T3318" s="378">
        <v>0</v>
      </c>
    </row>
    <row r="3319" spans="1:20" ht="15" x14ac:dyDescent="0.25">
      <c r="A3319" s="66" t="s">
        <v>1120</v>
      </c>
      <c r="B3319" s="66" t="s">
        <v>612</v>
      </c>
      <c r="C3319" s="66"/>
      <c r="D3319" s="376">
        <v>7974</v>
      </c>
      <c r="E3319" s="66"/>
      <c r="F3319" s="66"/>
      <c r="G3319" s="66"/>
      <c r="I3319" s="66"/>
      <c r="J3319" s="66"/>
      <c r="K3319" s="66"/>
      <c r="M3319" s="377">
        <v>0</v>
      </c>
      <c r="N3319" s="378">
        <v>0</v>
      </c>
      <c r="P3319" s="377">
        <v>0</v>
      </c>
      <c r="Q3319" s="378">
        <v>0</v>
      </c>
      <c r="S3319" s="377">
        <v>0</v>
      </c>
      <c r="T3319" s="378">
        <v>0</v>
      </c>
    </row>
    <row r="3320" spans="1:20" ht="15" x14ac:dyDescent="0.25">
      <c r="A3320" s="66" t="s">
        <v>1120</v>
      </c>
      <c r="B3320" s="66" t="s">
        <v>435</v>
      </c>
      <c r="C3320" s="66"/>
      <c r="D3320" s="376">
        <v>1103</v>
      </c>
      <c r="E3320" s="66"/>
      <c r="F3320" s="66"/>
      <c r="G3320" s="66"/>
      <c r="I3320" s="66"/>
      <c r="J3320" s="66"/>
      <c r="K3320" s="66"/>
      <c r="M3320" s="377">
        <v>0</v>
      </c>
      <c r="N3320" s="378">
        <v>0</v>
      </c>
      <c r="P3320" s="377">
        <v>0</v>
      </c>
      <c r="Q3320" s="378">
        <v>0</v>
      </c>
      <c r="S3320" s="377">
        <v>0</v>
      </c>
      <c r="T3320" s="378">
        <v>0</v>
      </c>
    </row>
    <row r="3321" spans="1:20" ht="15" x14ac:dyDescent="0.25">
      <c r="A3321" s="66" t="s">
        <v>1120</v>
      </c>
      <c r="B3321" s="66" t="s">
        <v>435</v>
      </c>
      <c r="C3321" s="66"/>
      <c r="D3321" s="376">
        <v>7002</v>
      </c>
      <c r="E3321" s="66"/>
      <c r="F3321" s="66"/>
      <c r="G3321" s="66"/>
      <c r="I3321" s="66"/>
      <c r="J3321" s="66"/>
      <c r="K3321" s="66"/>
      <c r="M3321" s="377">
        <v>0</v>
      </c>
      <c r="N3321" s="378">
        <v>0</v>
      </c>
      <c r="P3321" s="377">
        <v>0</v>
      </c>
      <c r="Q3321" s="378">
        <v>0</v>
      </c>
      <c r="S3321" s="377">
        <v>0</v>
      </c>
      <c r="T3321" s="378">
        <v>0</v>
      </c>
    </row>
    <row r="3322" spans="1:20" ht="15" x14ac:dyDescent="0.25">
      <c r="A3322" s="66" t="s">
        <v>1120</v>
      </c>
      <c r="B3322" s="66" t="s">
        <v>435</v>
      </c>
      <c r="C3322" s="66"/>
      <c r="D3322" s="376">
        <v>7012</v>
      </c>
      <c r="E3322" s="66"/>
      <c r="F3322" s="66"/>
      <c r="G3322" s="66"/>
      <c r="I3322" s="66"/>
      <c r="J3322" s="66"/>
      <c r="K3322" s="66"/>
      <c r="M3322" s="377">
        <v>0</v>
      </c>
      <c r="N3322" s="378">
        <v>0</v>
      </c>
      <c r="P3322" s="377">
        <v>0</v>
      </c>
      <c r="Q3322" s="378">
        <v>0</v>
      </c>
      <c r="S3322" s="377">
        <v>0</v>
      </c>
      <c r="T3322" s="378">
        <v>0</v>
      </c>
    </row>
    <row r="3323" spans="1:20" ht="15" x14ac:dyDescent="0.25">
      <c r="A3323" s="66" t="s">
        <v>1120</v>
      </c>
      <c r="B3323" s="66" t="s">
        <v>435</v>
      </c>
      <c r="C3323" s="66"/>
      <c r="D3323" s="376">
        <v>7013</v>
      </c>
      <c r="E3323" s="66"/>
      <c r="F3323" s="66"/>
      <c r="G3323" s="66"/>
      <c r="I3323" s="66"/>
      <c r="J3323" s="66"/>
      <c r="K3323" s="66"/>
      <c r="M3323" s="377">
        <v>0</v>
      </c>
      <c r="N3323" s="378">
        <v>0</v>
      </c>
      <c r="P3323" s="377">
        <v>0</v>
      </c>
      <c r="Q3323" s="378">
        <v>0</v>
      </c>
      <c r="S3323" s="377">
        <v>0</v>
      </c>
      <c r="T3323" s="378">
        <v>0</v>
      </c>
    </row>
    <row r="3324" spans="1:20" ht="15" x14ac:dyDescent="0.25">
      <c r="A3324" s="66" t="s">
        <v>1120</v>
      </c>
      <c r="B3324" s="66" t="s">
        <v>435</v>
      </c>
      <c r="C3324" s="66"/>
      <c r="D3324" s="376">
        <v>7017</v>
      </c>
      <c r="E3324" s="66"/>
      <c r="F3324" s="66"/>
      <c r="G3324" s="66"/>
      <c r="I3324" s="66"/>
      <c r="J3324" s="66"/>
      <c r="K3324" s="66"/>
      <c r="M3324" s="377">
        <v>0</v>
      </c>
      <c r="N3324" s="378">
        <v>0</v>
      </c>
      <c r="P3324" s="377">
        <v>0</v>
      </c>
      <c r="Q3324" s="378">
        <v>0</v>
      </c>
      <c r="S3324" s="377">
        <v>0</v>
      </c>
      <c r="T3324" s="378">
        <v>0</v>
      </c>
    </row>
    <row r="3325" spans="1:20" ht="15" x14ac:dyDescent="0.25">
      <c r="A3325" s="66" t="s">
        <v>1120</v>
      </c>
      <c r="B3325" s="66" t="s">
        <v>435</v>
      </c>
      <c r="C3325" s="66"/>
      <c r="D3325" s="376">
        <v>7029</v>
      </c>
      <c r="E3325" s="66"/>
      <c r="F3325" s="66"/>
      <c r="G3325" s="66"/>
      <c r="I3325" s="66"/>
      <c r="J3325" s="66"/>
      <c r="K3325" s="66"/>
      <c r="M3325" s="377">
        <v>0</v>
      </c>
      <c r="N3325" s="378">
        <v>0</v>
      </c>
      <c r="P3325" s="377">
        <v>0</v>
      </c>
      <c r="Q3325" s="378">
        <v>0</v>
      </c>
      <c r="S3325" s="377">
        <v>0</v>
      </c>
      <c r="T3325" s="378">
        <v>0</v>
      </c>
    </row>
    <row r="3326" spans="1:20" ht="15" x14ac:dyDescent="0.25">
      <c r="A3326" s="66" t="s">
        <v>1120</v>
      </c>
      <c r="B3326" s="66" t="s">
        <v>435</v>
      </c>
      <c r="C3326" s="66"/>
      <c r="D3326" s="376">
        <v>7061</v>
      </c>
      <c r="E3326" s="66"/>
      <c r="F3326" s="66"/>
      <c r="G3326" s="66"/>
      <c r="I3326" s="66"/>
      <c r="J3326" s="66"/>
      <c r="K3326" s="66"/>
      <c r="M3326" s="377">
        <v>0</v>
      </c>
      <c r="N3326" s="378">
        <v>0</v>
      </c>
      <c r="P3326" s="377">
        <v>0</v>
      </c>
      <c r="Q3326" s="378">
        <v>0</v>
      </c>
      <c r="S3326" s="377">
        <v>0</v>
      </c>
      <c r="T3326" s="378">
        <v>0</v>
      </c>
    </row>
    <row r="3327" spans="1:20" ht="15" x14ac:dyDescent="0.25">
      <c r="A3327" s="66" t="s">
        <v>1120</v>
      </c>
      <c r="B3327" s="66" t="s">
        <v>435</v>
      </c>
      <c r="C3327" s="66"/>
      <c r="D3327" s="376">
        <v>7065</v>
      </c>
      <c r="E3327" s="66"/>
      <c r="F3327" s="66"/>
      <c r="G3327" s="66"/>
      <c r="I3327" s="66"/>
      <c r="J3327" s="66"/>
      <c r="K3327" s="66"/>
      <c r="M3327" s="377">
        <v>0</v>
      </c>
      <c r="N3327" s="378">
        <v>0</v>
      </c>
      <c r="P3327" s="377">
        <v>0</v>
      </c>
      <c r="Q3327" s="378">
        <v>0</v>
      </c>
      <c r="S3327" s="377">
        <v>0</v>
      </c>
      <c r="T3327" s="378">
        <v>0</v>
      </c>
    </row>
    <row r="3328" spans="1:20" ht="15" x14ac:dyDescent="0.25">
      <c r="A3328" s="66" t="s">
        <v>1120</v>
      </c>
      <c r="B3328" s="66" t="s">
        <v>435</v>
      </c>
      <c r="C3328" s="66"/>
      <c r="D3328" s="376">
        <v>7067</v>
      </c>
      <c r="E3328" s="66"/>
      <c r="F3328" s="66"/>
      <c r="G3328" s="66"/>
      <c r="I3328" s="66"/>
      <c r="J3328" s="66"/>
      <c r="K3328" s="66"/>
      <c r="M3328" s="377">
        <v>0</v>
      </c>
      <c r="N3328" s="378">
        <v>0</v>
      </c>
      <c r="P3328" s="377">
        <v>0</v>
      </c>
      <c r="Q3328" s="378">
        <v>0</v>
      </c>
      <c r="S3328" s="377">
        <v>0</v>
      </c>
      <c r="T3328" s="378">
        <v>0</v>
      </c>
    </row>
    <row r="3329" spans="1:20" ht="15" x14ac:dyDescent="0.25">
      <c r="A3329" s="66" t="s">
        <v>1120</v>
      </c>
      <c r="B3329" s="66" t="s">
        <v>435</v>
      </c>
      <c r="C3329" s="66"/>
      <c r="D3329" s="376">
        <v>7101</v>
      </c>
      <c r="E3329" s="66"/>
      <c r="F3329" s="66"/>
      <c r="G3329" s="66"/>
      <c r="I3329" s="66"/>
      <c r="J3329" s="66"/>
      <c r="K3329" s="66"/>
      <c r="M3329" s="377">
        <v>0</v>
      </c>
      <c r="N3329" s="378">
        <v>0</v>
      </c>
      <c r="P3329" s="377">
        <v>0</v>
      </c>
      <c r="Q3329" s="378">
        <v>0</v>
      </c>
      <c r="S3329" s="377">
        <v>0</v>
      </c>
      <c r="T3329" s="378">
        <v>0</v>
      </c>
    </row>
    <row r="3330" spans="1:20" ht="15" x14ac:dyDescent="0.25">
      <c r="A3330" s="66" t="s">
        <v>1120</v>
      </c>
      <c r="B3330" s="66" t="s">
        <v>435</v>
      </c>
      <c r="C3330" s="66"/>
      <c r="D3330" s="376">
        <v>7102</v>
      </c>
      <c r="E3330" s="66"/>
      <c r="F3330" s="66"/>
      <c r="G3330" s="66"/>
      <c r="I3330" s="66"/>
      <c r="J3330" s="66"/>
      <c r="K3330" s="66"/>
      <c r="M3330" s="377">
        <v>0</v>
      </c>
      <c r="N3330" s="378">
        <v>0</v>
      </c>
      <c r="P3330" s="377">
        <v>0</v>
      </c>
      <c r="Q3330" s="378">
        <v>0</v>
      </c>
      <c r="S3330" s="377">
        <v>0</v>
      </c>
      <c r="T3330" s="378">
        <v>0</v>
      </c>
    </row>
    <row r="3331" spans="1:20" ht="15" x14ac:dyDescent="0.25">
      <c r="A3331" s="66" t="s">
        <v>1120</v>
      </c>
      <c r="B3331" s="66" t="s">
        <v>435</v>
      </c>
      <c r="C3331" s="66"/>
      <c r="D3331" s="376">
        <v>7103</v>
      </c>
      <c r="E3331" s="66"/>
      <c r="F3331" s="66"/>
      <c r="G3331" s="66"/>
      <c r="I3331" s="66"/>
      <c r="J3331" s="66"/>
      <c r="K3331" s="66"/>
      <c r="M3331" s="377">
        <v>0</v>
      </c>
      <c r="N3331" s="378">
        <v>0</v>
      </c>
      <c r="P3331" s="377">
        <v>0</v>
      </c>
      <c r="Q3331" s="378">
        <v>0</v>
      </c>
      <c r="S3331" s="377">
        <v>0</v>
      </c>
      <c r="T3331" s="378">
        <v>0</v>
      </c>
    </row>
    <row r="3332" spans="1:20" ht="15" x14ac:dyDescent="0.25">
      <c r="A3332" s="66" t="s">
        <v>1120</v>
      </c>
      <c r="B3332" s="66" t="s">
        <v>435</v>
      </c>
      <c r="C3332" s="66"/>
      <c r="D3332" s="376">
        <v>7104</v>
      </c>
      <c r="E3332" s="66"/>
      <c r="F3332" s="66"/>
      <c r="G3332" s="66"/>
      <c r="I3332" s="66"/>
      <c r="J3332" s="66"/>
      <c r="K3332" s="66"/>
      <c r="M3332" s="377">
        <v>0</v>
      </c>
      <c r="N3332" s="378">
        <v>0</v>
      </c>
      <c r="P3332" s="377">
        <v>0</v>
      </c>
      <c r="Q3332" s="378">
        <v>0</v>
      </c>
      <c r="S3332" s="377">
        <v>1</v>
      </c>
      <c r="T3332" s="378">
        <v>-1400</v>
      </c>
    </row>
    <row r="3333" spans="1:20" ht="15" x14ac:dyDescent="0.25">
      <c r="A3333" s="66" t="s">
        <v>1120</v>
      </c>
      <c r="B3333" s="66" t="s">
        <v>435</v>
      </c>
      <c r="C3333" s="66"/>
      <c r="D3333" s="376">
        <v>7105</v>
      </c>
      <c r="E3333" s="66"/>
      <c r="F3333" s="66"/>
      <c r="G3333" s="66"/>
      <c r="I3333" s="66"/>
      <c r="J3333" s="66"/>
      <c r="K3333" s="66"/>
      <c r="M3333" s="377">
        <v>0</v>
      </c>
      <c r="N3333" s="378">
        <v>0</v>
      </c>
      <c r="P3333" s="377">
        <v>0</v>
      </c>
      <c r="Q3333" s="378">
        <v>0</v>
      </c>
      <c r="S3333" s="377">
        <v>0</v>
      </c>
      <c r="T3333" s="378">
        <v>0</v>
      </c>
    </row>
    <row r="3334" spans="1:20" ht="15" x14ac:dyDescent="0.25">
      <c r="A3334" s="66" t="s">
        <v>1120</v>
      </c>
      <c r="B3334" s="66" t="s">
        <v>435</v>
      </c>
      <c r="C3334" s="66"/>
      <c r="D3334" s="376">
        <v>7106</v>
      </c>
      <c r="E3334" s="66"/>
      <c r="F3334" s="66"/>
      <c r="G3334" s="66"/>
      <c r="I3334" s="66"/>
      <c r="J3334" s="66"/>
      <c r="K3334" s="66"/>
      <c r="M3334" s="377">
        <v>0</v>
      </c>
      <c r="N3334" s="378">
        <v>0</v>
      </c>
      <c r="P3334" s="377">
        <v>0</v>
      </c>
      <c r="Q3334" s="378">
        <v>0</v>
      </c>
      <c r="S3334" s="377">
        <v>0</v>
      </c>
      <c r="T3334" s="378">
        <v>0</v>
      </c>
    </row>
    <row r="3335" spans="1:20" ht="15" x14ac:dyDescent="0.25">
      <c r="A3335" s="66" t="s">
        <v>1120</v>
      </c>
      <c r="B3335" s="66" t="s">
        <v>435</v>
      </c>
      <c r="C3335" s="66"/>
      <c r="D3335" s="376">
        <v>7107</v>
      </c>
      <c r="E3335" s="66"/>
      <c r="F3335" s="66"/>
      <c r="G3335" s="66"/>
      <c r="I3335" s="66"/>
      <c r="J3335" s="66"/>
      <c r="K3335" s="66"/>
      <c r="M3335" s="377">
        <v>0</v>
      </c>
      <c r="N3335" s="378">
        <v>0</v>
      </c>
      <c r="P3335" s="377">
        <v>0</v>
      </c>
      <c r="Q3335" s="378">
        <v>0</v>
      </c>
      <c r="S3335" s="377">
        <v>0</v>
      </c>
      <c r="T3335" s="378">
        <v>0</v>
      </c>
    </row>
    <row r="3336" spans="1:20" ht="15" x14ac:dyDescent="0.25">
      <c r="A3336" s="66" t="s">
        <v>1120</v>
      </c>
      <c r="B3336" s="66" t="s">
        <v>435</v>
      </c>
      <c r="C3336" s="66"/>
      <c r="D3336" s="376">
        <v>7108</v>
      </c>
      <c r="E3336" s="66"/>
      <c r="F3336" s="66"/>
      <c r="G3336" s="66"/>
      <c r="I3336" s="66"/>
      <c r="J3336" s="66"/>
      <c r="K3336" s="66"/>
      <c r="M3336" s="377">
        <v>0</v>
      </c>
      <c r="N3336" s="378">
        <v>0</v>
      </c>
      <c r="P3336" s="377">
        <v>0</v>
      </c>
      <c r="Q3336" s="378">
        <v>0</v>
      </c>
      <c r="S3336" s="377">
        <v>0</v>
      </c>
      <c r="T3336" s="378">
        <v>0</v>
      </c>
    </row>
    <row r="3337" spans="1:20" ht="15" x14ac:dyDescent="0.25">
      <c r="A3337" s="66" t="s">
        <v>1120</v>
      </c>
      <c r="B3337" s="66" t="s">
        <v>435</v>
      </c>
      <c r="C3337" s="66"/>
      <c r="D3337" s="376">
        <v>7109</v>
      </c>
      <c r="E3337" s="66"/>
      <c r="F3337" s="66"/>
      <c r="G3337" s="66"/>
      <c r="I3337" s="66"/>
      <c r="J3337" s="66"/>
      <c r="K3337" s="66"/>
      <c r="M3337" s="377">
        <v>0</v>
      </c>
      <c r="N3337" s="378">
        <v>0</v>
      </c>
      <c r="P3337" s="377">
        <v>0</v>
      </c>
      <c r="Q3337" s="378">
        <v>0</v>
      </c>
      <c r="S3337" s="377">
        <v>0</v>
      </c>
      <c r="T3337" s="378">
        <v>0</v>
      </c>
    </row>
    <row r="3338" spans="1:20" ht="15" x14ac:dyDescent="0.25">
      <c r="A3338" s="66" t="s">
        <v>1120</v>
      </c>
      <c r="B3338" s="66" t="s">
        <v>435</v>
      </c>
      <c r="C3338" s="66"/>
      <c r="D3338" s="376">
        <v>7110</v>
      </c>
      <c r="E3338" s="66"/>
      <c r="F3338" s="66"/>
      <c r="G3338" s="66"/>
      <c r="I3338" s="66"/>
      <c r="J3338" s="66"/>
      <c r="K3338" s="66"/>
      <c r="M3338" s="377">
        <v>0</v>
      </c>
      <c r="N3338" s="378">
        <v>0</v>
      </c>
      <c r="P3338" s="377">
        <v>0</v>
      </c>
      <c r="Q3338" s="378">
        <v>0</v>
      </c>
      <c r="S3338" s="377">
        <v>0</v>
      </c>
      <c r="T3338" s="378">
        <v>0</v>
      </c>
    </row>
    <row r="3339" spans="1:20" ht="15" x14ac:dyDescent="0.25">
      <c r="A3339" s="66" t="s">
        <v>1120</v>
      </c>
      <c r="B3339" s="66" t="s">
        <v>435</v>
      </c>
      <c r="C3339" s="66"/>
      <c r="D3339" s="376">
        <v>7111</v>
      </c>
      <c r="E3339" s="66"/>
      <c r="F3339" s="66"/>
      <c r="G3339" s="66"/>
      <c r="I3339" s="66"/>
      <c r="J3339" s="66"/>
      <c r="K3339" s="66"/>
      <c r="M3339" s="377">
        <v>0</v>
      </c>
      <c r="N3339" s="378">
        <v>0</v>
      </c>
      <c r="P3339" s="377">
        <v>0</v>
      </c>
      <c r="Q3339" s="378">
        <v>0</v>
      </c>
      <c r="S3339" s="377">
        <v>0</v>
      </c>
      <c r="T3339" s="378">
        <v>0</v>
      </c>
    </row>
    <row r="3340" spans="1:20" ht="15" x14ac:dyDescent="0.25">
      <c r="A3340" s="66" t="s">
        <v>1120</v>
      </c>
      <c r="B3340" s="66" t="s">
        <v>435</v>
      </c>
      <c r="C3340" s="66"/>
      <c r="D3340" s="376">
        <v>7112</v>
      </c>
      <c r="E3340" s="66"/>
      <c r="F3340" s="66"/>
      <c r="G3340" s="66"/>
      <c r="I3340" s="66"/>
      <c r="J3340" s="66"/>
      <c r="K3340" s="66"/>
      <c r="M3340" s="377">
        <v>0</v>
      </c>
      <c r="N3340" s="378">
        <v>0</v>
      </c>
      <c r="P3340" s="377">
        <v>0</v>
      </c>
      <c r="Q3340" s="378">
        <v>0</v>
      </c>
      <c r="S3340" s="377">
        <v>1</v>
      </c>
      <c r="T3340" s="378">
        <v>-266</v>
      </c>
    </row>
    <row r="3341" spans="1:20" ht="15" x14ac:dyDescent="0.25">
      <c r="A3341" s="66" t="s">
        <v>1120</v>
      </c>
      <c r="B3341" s="66" t="s">
        <v>435</v>
      </c>
      <c r="C3341" s="66"/>
      <c r="D3341" s="376">
        <v>7114</v>
      </c>
      <c r="E3341" s="66"/>
      <c r="F3341" s="66"/>
      <c r="G3341" s="66"/>
      <c r="I3341" s="66"/>
      <c r="J3341" s="66"/>
      <c r="K3341" s="66"/>
      <c r="M3341" s="377">
        <v>0</v>
      </c>
      <c r="N3341" s="378">
        <v>0</v>
      </c>
      <c r="P3341" s="377">
        <v>0</v>
      </c>
      <c r="Q3341" s="378">
        <v>0</v>
      </c>
      <c r="S3341" s="377">
        <v>0</v>
      </c>
      <c r="T3341" s="378">
        <v>0</v>
      </c>
    </row>
    <row r="3342" spans="1:20" ht="15" x14ac:dyDescent="0.25">
      <c r="A3342" s="66" t="s">
        <v>1120</v>
      </c>
      <c r="B3342" s="66" t="s">
        <v>435</v>
      </c>
      <c r="C3342" s="66"/>
      <c r="D3342" s="376">
        <v>7166</v>
      </c>
      <c r="E3342" s="66"/>
      <c r="F3342" s="66"/>
      <c r="G3342" s="66"/>
      <c r="I3342" s="66"/>
      <c r="J3342" s="66"/>
      <c r="K3342" s="66"/>
      <c r="M3342" s="377">
        <v>0</v>
      </c>
      <c r="N3342" s="378">
        <v>0</v>
      </c>
      <c r="P3342" s="377">
        <v>0</v>
      </c>
      <c r="Q3342" s="378">
        <v>0</v>
      </c>
      <c r="S3342" s="377">
        <v>0</v>
      </c>
      <c r="T3342" s="378">
        <v>0</v>
      </c>
    </row>
    <row r="3343" spans="1:20" ht="15" x14ac:dyDescent="0.25">
      <c r="A3343" s="66" t="s">
        <v>1120</v>
      </c>
      <c r="B3343" s="66" t="s">
        <v>435</v>
      </c>
      <c r="C3343" s="66"/>
      <c r="D3343" s="376">
        <v>7185</v>
      </c>
      <c r="E3343" s="66"/>
      <c r="F3343" s="66"/>
      <c r="G3343" s="66"/>
      <c r="I3343" s="66"/>
      <c r="J3343" s="66"/>
      <c r="K3343" s="66"/>
      <c r="M3343" s="377">
        <v>0</v>
      </c>
      <c r="N3343" s="378">
        <v>0</v>
      </c>
      <c r="P3343" s="377">
        <v>0</v>
      </c>
      <c r="Q3343" s="378">
        <v>0</v>
      </c>
      <c r="S3343" s="377">
        <v>0</v>
      </c>
      <c r="T3343" s="378">
        <v>0</v>
      </c>
    </row>
    <row r="3344" spans="1:20" ht="15" x14ac:dyDescent="0.25">
      <c r="A3344" s="66" t="s">
        <v>1120</v>
      </c>
      <c r="B3344" s="66" t="s">
        <v>435</v>
      </c>
      <c r="C3344" s="66"/>
      <c r="D3344" s="376">
        <v>8110</v>
      </c>
      <c r="E3344" s="66"/>
      <c r="F3344" s="66"/>
      <c r="G3344" s="66"/>
      <c r="I3344" s="66"/>
      <c r="J3344" s="66"/>
      <c r="K3344" s="66"/>
      <c r="M3344" s="377">
        <v>0</v>
      </c>
      <c r="N3344" s="378">
        <v>0</v>
      </c>
      <c r="P3344" s="377">
        <v>0</v>
      </c>
      <c r="Q3344" s="378">
        <v>0</v>
      </c>
      <c r="S3344" s="377">
        <v>0</v>
      </c>
      <c r="T3344" s="378">
        <v>0</v>
      </c>
    </row>
    <row r="3345" spans="1:20" ht="15" x14ac:dyDescent="0.25">
      <c r="A3345" s="66" t="s">
        <v>1120</v>
      </c>
      <c r="B3345" s="66" t="s">
        <v>435</v>
      </c>
      <c r="C3345" s="66"/>
      <c r="D3345" s="376">
        <v>73224</v>
      </c>
      <c r="E3345" s="66"/>
      <c r="F3345" s="66"/>
      <c r="G3345" s="66"/>
      <c r="I3345" s="66"/>
      <c r="J3345" s="66"/>
      <c r="K3345" s="66"/>
      <c r="M3345" s="377">
        <v>0</v>
      </c>
      <c r="N3345" s="378">
        <v>0</v>
      </c>
      <c r="P3345" s="377">
        <v>0</v>
      </c>
      <c r="Q3345" s="378">
        <v>0</v>
      </c>
      <c r="S3345" s="377">
        <v>0</v>
      </c>
      <c r="T3345" s="378">
        <v>0</v>
      </c>
    </row>
    <row r="3346" spans="1:20" ht="15" x14ac:dyDescent="0.25">
      <c r="A3346" s="66" t="s">
        <v>1120</v>
      </c>
      <c r="B3346" s="66" t="s">
        <v>339</v>
      </c>
      <c r="C3346" s="66"/>
      <c r="D3346" s="376">
        <v>7031</v>
      </c>
      <c r="E3346" s="66"/>
      <c r="F3346" s="66"/>
      <c r="G3346" s="66"/>
      <c r="I3346" s="66"/>
      <c r="J3346" s="66"/>
      <c r="K3346" s="66"/>
      <c r="M3346" s="377">
        <v>0</v>
      </c>
      <c r="N3346" s="378">
        <v>0</v>
      </c>
      <c r="P3346" s="377">
        <v>0</v>
      </c>
      <c r="Q3346" s="378">
        <v>0</v>
      </c>
      <c r="S3346" s="377">
        <v>0</v>
      </c>
      <c r="T3346" s="378">
        <v>0</v>
      </c>
    </row>
    <row r="3347" spans="1:20" ht="15" x14ac:dyDescent="0.25">
      <c r="A3347" s="66" t="s">
        <v>1120</v>
      </c>
      <c r="B3347" s="66" t="s">
        <v>339</v>
      </c>
      <c r="C3347" s="66"/>
      <c r="D3347" s="376">
        <v>7032</v>
      </c>
      <c r="E3347" s="66"/>
      <c r="F3347" s="66"/>
      <c r="G3347" s="66"/>
      <c r="I3347" s="66"/>
      <c r="J3347" s="66"/>
      <c r="K3347" s="66"/>
      <c r="M3347" s="377">
        <v>0</v>
      </c>
      <c r="N3347" s="378">
        <v>0</v>
      </c>
      <c r="P3347" s="377">
        <v>0</v>
      </c>
      <c r="Q3347" s="378">
        <v>0</v>
      </c>
      <c r="S3347" s="377">
        <v>0</v>
      </c>
      <c r="T3347" s="378">
        <v>0</v>
      </c>
    </row>
    <row r="3348" spans="1:20" ht="15" x14ac:dyDescent="0.25">
      <c r="A3348" s="66" t="s">
        <v>1120</v>
      </c>
      <c r="B3348" s="66" t="s">
        <v>458</v>
      </c>
      <c r="C3348" s="66"/>
      <c r="D3348" s="376">
        <v>7047</v>
      </c>
      <c r="E3348" s="66"/>
      <c r="F3348" s="66"/>
      <c r="G3348" s="66"/>
      <c r="I3348" s="66"/>
      <c r="J3348" s="66"/>
      <c r="K3348" s="66"/>
      <c r="M3348" s="377">
        <v>0</v>
      </c>
      <c r="N3348" s="378">
        <v>0</v>
      </c>
      <c r="P3348" s="377">
        <v>0</v>
      </c>
      <c r="Q3348" s="378">
        <v>0</v>
      </c>
      <c r="S3348" s="377">
        <v>0</v>
      </c>
      <c r="T3348" s="378">
        <v>0</v>
      </c>
    </row>
    <row r="3349" spans="1:20" ht="15" x14ac:dyDescent="0.25">
      <c r="A3349" s="66" t="s">
        <v>1120</v>
      </c>
      <c r="B3349" s="66" t="s">
        <v>487</v>
      </c>
      <c r="C3349" s="66"/>
      <c r="D3349" s="376">
        <v>8901</v>
      </c>
      <c r="E3349" s="66"/>
      <c r="F3349" s="66"/>
      <c r="G3349" s="66"/>
      <c r="I3349" s="66"/>
      <c r="J3349" s="66"/>
      <c r="K3349" s="66"/>
      <c r="M3349" s="377">
        <v>0</v>
      </c>
      <c r="N3349" s="378">
        <v>0</v>
      </c>
      <c r="P3349" s="377">
        <v>0</v>
      </c>
      <c r="Q3349" s="378">
        <v>0</v>
      </c>
      <c r="S3349" s="377">
        <v>0</v>
      </c>
      <c r="T3349" s="378">
        <v>0</v>
      </c>
    </row>
    <row r="3350" spans="1:20" ht="15" x14ac:dyDescent="0.25">
      <c r="A3350" s="66" t="s">
        <v>1120</v>
      </c>
      <c r="B3350" s="66" t="s">
        <v>487</v>
      </c>
      <c r="C3350" s="66"/>
      <c r="D3350" s="376">
        <v>8902</v>
      </c>
      <c r="E3350" s="66"/>
      <c r="F3350" s="66"/>
      <c r="G3350" s="66"/>
      <c r="I3350" s="66"/>
      <c r="J3350" s="66"/>
      <c r="K3350" s="66"/>
      <c r="M3350" s="377">
        <v>0</v>
      </c>
      <c r="N3350" s="378">
        <v>0</v>
      </c>
      <c r="P3350" s="377">
        <v>0</v>
      </c>
      <c r="Q3350" s="378">
        <v>0</v>
      </c>
      <c r="S3350" s="377">
        <v>0</v>
      </c>
      <c r="T3350" s="378">
        <v>0</v>
      </c>
    </row>
    <row r="3351" spans="1:20" ht="15" x14ac:dyDescent="0.25">
      <c r="A3351" s="66" t="s">
        <v>1120</v>
      </c>
      <c r="B3351" s="66" t="s">
        <v>436</v>
      </c>
      <c r="C3351" s="66"/>
      <c r="D3351" s="376">
        <v>7006</v>
      </c>
      <c r="E3351" s="66"/>
      <c r="F3351" s="66"/>
      <c r="G3351" s="66"/>
      <c r="I3351" s="66"/>
      <c r="J3351" s="66"/>
      <c r="K3351" s="66"/>
      <c r="M3351" s="377">
        <v>0</v>
      </c>
      <c r="N3351" s="378">
        <v>0</v>
      </c>
      <c r="P3351" s="377">
        <v>0</v>
      </c>
      <c r="Q3351" s="378">
        <v>0</v>
      </c>
      <c r="S3351" s="377">
        <v>0</v>
      </c>
      <c r="T3351" s="378">
        <v>0</v>
      </c>
    </row>
    <row r="3352" spans="1:20" ht="15" x14ac:dyDescent="0.25">
      <c r="A3352" s="66" t="s">
        <v>1120</v>
      </c>
      <c r="B3352" s="66" t="s">
        <v>501</v>
      </c>
      <c r="C3352" s="66"/>
      <c r="D3352" s="376">
        <v>7424</v>
      </c>
      <c r="E3352" s="66"/>
      <c r="F3352" s="66"/>
      <c r="G3352" s="66"/>
      <c r="I3352" s="66"/>
      <c r="J3352" s="66"/>
      <c r="K3352" s="66"/>
      <c r="M3352" s="377">
        <v>0</v>
      </c>
      <c r="N3352" s="378">
        <v>0</v>
      </c>
      <c r="P3352" s="377">
        <v>0</v>
      </c>
      <c r="Q3352" s="378">
        <v>0</v>
      </c>
      <c r="S3352" s="377">
        <v>0</v>
      </c>
      <c r="T3352" s="378">
        <v>0</v>
      </c>
    </row>
    <row r="3353" spans="1:20" ht="15" x14ac:dyDescent="0.25">
      <c r="A3353" s="66" t="s">
        <v>1120</v>
      </c>
      <c r="B3353" s="66" t="s">
        <v>501</v>
      </c>
      <c r="C3353" s="66"/>
      <c r="D3353" s="376">
        <v>7508</v>
      </c>
      <c r="E3353" s="66"/>
      <c r="F3353" s="66"/>
      <c r="G3353" s="66"/>
      <c r="I3353" s="66"/>
      <c r="J3353" s="66"/>
      <c r="K3353" s="66"/>
      <c r="M3353" s="377">
        <v>0</v>
      </c>
      <c r="N3353" s="378">
        <v>0</v>
      </c>
      <c r="P3353" s="377">
        <v>0</v>
      </c>
      <c r="Q3353" s="378">
        <v>0</v>
      </c>
      <c r="S3353" s="377">
        <v>0</v>
      </c>
      <c r="T3353" s="378">
        <v>0</v>
      </c>
    </row>
    <row r="3354" spans="1:20" ht="15" x14ac:dyDescent="0.25">
      <c r="A3354" s="66" t="s">
        <v>1120</v>
      </c>
      <c r="B3354" s="66" t="s">
        <v>389</v>
      </c>
      <c r="C3354" s="66"/>
      <c r="D3354" s="376">
        <v>8562</v>
      </c>
      <c r="E3354" s="66"/>
      <c r="F3354" s="66"/>
      <c r="G3354" s="66"/>
      <c r="I3354" s="66"/>
      <c r="J3354" s="66"/>
      <c r="K3354" s="66"/>
      <c r="M3354" s="377">
        <v>0</v>
      </c>
      <c r="N3354" s="378">
        <v>0</v>
      </c>
      <c r="P3354" s="377">
        <v>0</v>
      </c>
      <c r="Q3354" s="378">
        <v>0</v>
      </c>
      <c r="S3354" s="377">
        <v>0</v>
      </c>
      <c r="T3354" s="378">
        <v>0</v>
      </c>
    </row>
    <row r="3355" spans="1:20" ht="15" x14ac:dyDescent="0.25">
      <c r="A3355" s="66" t="s">
        <v>1120</v>
      </c>
      <c r="B3355" s="66" t="s">
        <v>389</v>
      </c>
      <c r="C3355" s="66"/>
      <c r="D3355" s="376">
        <v>8641</v>
      </c>
      <c r="E3355" s="66"/>
      <c r="F3355" s="66"/>
      <c r="G3355" s="66"/>
      <c r="I3355" s="66"/>
      <c r="J3355" s="66"/>
      <c r="K3355" s="66"/>
      <c r="M3355" s="377">
        <v>0</v>
      </c>
      <c r="N3355" s="378">
        <v>0</v>
      </c>
      <c r="P3355" s="377">
        <v>0</v>
      </c>
      <c r="Q3355" s="378">
        <v>0</v>
      </c>
      <c r="S3355" s="377">
        <v>0</v>
      </c>
      <c r="T3355" s="378">
        <v>0</v>
      </c>
    </row>
    <row r="3356" spans="1:20" ht="15" x14ac:dyDescent="0.25">
      <c r="A3356" s="66" t="s">
        <v>1120</v>
      </c>
      <c r="B3356" s="66" t="s">
        <v>517</v>
      </c>
      <c r="C3356" s="66"/>
      <c r="D3356" s="376">
        <v>7060</v>
      </c>
      <c r="E3356" s="66"/>
      <c r="F3356" s="66"/>
      <c r="G3356" s="66"/>
      <c r="I3356" s="66"/>
      <c r="J3356" s="66"/>
      <c r="K3356" s="66"/>
      <c r="M3356" s="377">
        <v>0</v>
      </c>
      <c r="N3356" s="378">
        <v>0</v>
      </c>
      <c r="P3356" s="377">
        <v>0</v>
      </c>
      <c r="Q3356" s="378">
        <v>0</v>
      </c>
      <c r="S3356" s="377">
        <v>0</v>
      </c>
      <c r="T3356" s="378">
        <v>0</v>
      </c>
    </row>
    <row r="3357" spans="1:20" ht="15" x14ac:dyDescent="0.25">
      <c r="A3357" s="66" t="s">
        <v>1120</v>
      </c>
      <c r="B3357" s="66" t="s">
        <v>517</v>
      </c>
      <c r="C3357" s="66"/>
      <c r="D3357" s="376">
        <v>7062</v>
      </c>
      <c r="E3357" s="66"/>
      <c r="F3357" s="66"/>
      <c r="G3357" s="66"/>
      <c r="I3357" s="66"/>
      <c r="J3357" s="66"/>
      <c r="K3357" s="66"/>
      <c r="M3357" s="377">
        <v>0</v>
      </c>
      <c r="N3357" s="378">
        <v>0</v>
      </c>
      <c r="P3357" s="377">
        <v>0</v>
      </c>
      <c r="Q3357" s="378">
        <v>0</v>
      </c>
      <c r="S3357" s="377">
        <v>0</v>
      </c>
      <c r="T3357" s="378">
        <v>0</v>
      </c>
    </row>
    <row r="3358" spans="1:20" ht="15" x14ac:dyDescent="0.25">
      <c r="A3358" s="66" t="s">
        <v>1120</v>
      </c>
      <c r="B3358" s="66" t="s">
        <v>517</v>
      </c>
      <c r="C3358" s="66"/>
      <c r="D3358" s="376">
        <v>7063</v>
      </c>
      <c r="E3358" s="66"/>
      <c r="F3358" s="66"/>
      <c r="G3358" s="66"/>
      <c r="I3358" s="66"/>
      <c r="J3358" s="66"/>
      <c r="K3358" s="66"/>
      <c r="M3358" s="377">
        <v>0</v>
      </c>
      <c r="N3358" s="378">
        <v>0</v>
      </c>
      <c r="P3358" s="377">
        <v>0</v>
      </c>
      <c r="Q3358" s="378">
        <v>0</v>
      </c>
      <c r="S3358" s="377">
        <v>0</v>
      </c>
      <c r="T3358" s="378">
        <v>0</v>
      </c>
    </row>
    <row r="3359" spans="1:20" ht="15" x14ac:dyDescent="0.25">
      <c r="A3359" s="66" t="s">
        <v>1120</v>
      </c>
      <c r="B3359" s="66" t="s">
        <v>559</v>
      </c>
      <c r="C3359" s="66"/>
      <c r="D3359" s="376">
        <v>7647</v>
      </c>
      <c r="E3359" s="66"/>
      <c r="F3359" s="66"/>
      <c r="G3359" s="66"/>
      <c r="I3359" s="66"/>
      <c r="J3359" s="66"/>
      <c r="K3359" s="66"/>
      <c r="M3359" s="377">
        <v>0</v>
      </c>
      <c r="N3359" s="378">
        <v>0</v>
      </c>
      <c r="P3359" s="377">
        <v>0</v>
      </c>
      <c r="Q3359" s="378">
        <v>0</v>
      </c>
      <c r="S3359" s="377">
        <v>0</v>
      </c>
      <c r="T3359" s="378">
        <v>0</v>
      </c>
    </row>
    <row r="3360" spans="1:20" ht="15" x14ac:dyDescent="0.25">
      <c r="A3360" s="66" t="s">
        <v>1120</v>
      </c>
      <c r="B3360" s="66" t="s">
        <v>560</v>
      </c>
      <c r="C3360" s="66"/>
      <c r="D3360" s="376">
        <v>7648</v>
      </c>
      <c r="E3360" s="66"/>
      <c r="F3360" s="66"/>
      <c r="G3360" s="66"/>
      <c r="I3360" s="66"/>
      <c r="J3360" s="66"/>
      <c r="K3360" s="66"/>
      <c r="M3360" s="377">
        <v>0</v>
      </c>
      <c r="N3360" s="378">
        <v>0</v>
      </c>
      <c r="P3360" s="377">
        <v>0</v>
      </c>
      <c r="Q3360" s="378">
        <v>0</v>
      </c>
      <c r="S3360" s="377">
        <v>0</v>
      </c>
      <c r="T3360" s="378">
        <v>0</v>
      </c>
    </row>
    <row r="3361" spans="1:20" ht="15" x14ac:dyDescent="0.25">
      <c r="A3361" s="66" t="s">
        <v>1120</v>
      </c>
      <c r="B3361" s="66" t="s">
        <v>437</v>
      </c>
      <c r="C3361" s="66"/>
      <c r="D3361" s="376">
        <v>7110</v>
      </c>
      <c r="E3361" s="66"/>
      <c r="F3361" s="66"/>
      <c r="G3361" s="66"/>
      <c r="I3361" s="66"/>
      <c r="J3361" s="66"/>
      <c r="K3361" s="66"/>
      <c r="M3361" s="377">
        <v>0</v>
      </c>
      <c r="N3361" s="378">
        <v>0</v>
      </c>
      <c r="P3361" s="377">
        <v>0</v>
      </c>
      <c r="Q3361" s="378">
        <v>0</v>
      </c>
      <c r="S3361" s="377">
        <v>0</v>
      </c>
      <c r="T3361" s="378">
        <v>0</v>
      </c>
    </row>
    <row r="3362" spans="1:20" ht="15" x14ac:dyDescent="0.25">
      <c r="A3362" s="66" t="s">
        <v>1120</v>
      </c>
      <c r="B3362" s="66" t="s">
        <v>437</v>
      </c>
      <c r="C3362" s="66"/>
      <c r="D3362" s="376">
        <v>7118</v>
      </c>
      <c r="E3362" s="66"/>
      <c r="F3362" s="66"/>
      <c r="G3362" s="66"/>
      <c r="I3362" s="66"/>
      <c r="J3362" s="66"/>
      <c r="K3362" s="66"/>
      <c r="M3362" s="377">
        <v>0</v>
      </c>
      <c r="N3362" s="378">
        <v>0</v>
      </c>
      <c r="P3362" s="377">
        <v>0</v>
      </c>
      <c r="Q3362" s="378">
        <v>0</v>
      </c>
      <c r="S3362" s="377">
        <v>0</v>
      </c>
      <c r="T3362" s="378">
        <v>0</v>
      </c>
    </row>
    <row r="3363" spans="1:20" ht="15" x14ac:dyDescent="0.25">
      <c r="A3363" s="66" t="s">
        <v>1120</v>
      </c>
      <c r="B3363" s="66" t="s">
        <v>340</v>
      </c>
      <c r="C3363" s="66"/>
      <c r="D3363" s="376">
        <v>7436</v>
      </c>
      <c r="E3363" s="66"/>
      <c r="F3363" s="66"/>
      <c r="G3363" s="66"/>
      <c r="I3363" s="66"/>
      <c r="J3363" s="66"/>
      <c r="K3363" s="66"/>
      <c r="M3363" s="377">
        <v>0</v>
      </c>
      <c r="N3363" s="378">
        <v>0</v>
      </c>
      <c r="P3363" s="377">
        <v>0</v>
      </c>
      <c r="Q3363" s="378">
        <v>0</v>
      </c>
      <c r="S3363" s="377">
        <v>0</v>
      </c>
      <c r="T3363" s="378">
        <v>0</v>
      </c>
    </row>
    <row r="3364" spans="1:20" ht="15" x14ac:dyDescent="0.25">
      <c r="A3364" s="66" t="s">
        <v>1120</v>
      </c>
      <c r="B3364" s="66" t="s">
        <v>416</v>
      </c>
      <c r="C3364" s="66"/>
      <c r="D3364" s="376">
        <v>8007</v>
      </c>
      <c r="E3364" s="66"/>
      <c r="F3364" s="66"/>
      <c r="G3364" s="66"/>
      <c r="I3364" s="66"/>
      <c r="J3364" s="66"/>
      <c r="K3364" s="66"/>
      <c r="M3364" s="377">
        <v>0</v>
      </c>
      <c r="N3364" s="378">
        <v>0</v>
      </c>
      <c r="P3364" s="377">
        <v>0</v>
      </c>
      <c r="Q3364" s="378">
        <v>0</v>
      </c>
      <c r="S3364" s="377">
        <v>0</v>
      </c>
      <c r="T3364" s="378">
        <v>0</v>
      </c>
    </row>
    <row r="3365" spans="1:20" ht="15" x14ac:dyDescent="0.25">
      <c r="A3365" s="66" t="s">
        <v>1120</v>
      </c>
      <c r="B3365" s="66" t="s">
        <v>416</v>
      </c>
      <c r="C3365" s="66"/>
      <c r="D3365" s="376">
        <v>8107</v>
      </c>
      <c r="E3365" s="66"/>
      <c r="F3365" s="66"/>
      <c r="G3365" s="66"/>
      <c r="I3365" s="66"/>
      <c r="J3365" s="66"/>
      <c r="K3365" s="66"/>
      <c r="M3365" s="377">
        <v>0</v>
      </c>
      <c r="N3365" s="378">
        <v>0</v>
      </c>
      <c r="P3365" s="377">
        <v>0</v>
      </c>
      <c r="Q3365" s="378">
        <v>0</v>
      </c>
      <c r="S3365" s="377">
        <v>0</v>
      </c>
      <c r="T3365" s="378">
        <v>0</v>
      </c>
    </row>
    <row r="3366" spans="1:20" ht="15" x14ac:dyDescent="0.25">
      <c r="A3366" s="66" t="s">
        <v>1120</v>
      </c>
      <c r="B3366" s="66" t="s">
        <v>571</v>
      </c>
      <c r="C3366" s="66"/>
      <c r="D3366" s="376">
        <v>7747</v>
      </c>
      <c r="E3366" s="66"/>
      <c r="F3366" s="66"/>
      <c r="G3366" s="66"/>
      <c r="I3366" s="66"/>
      <c r="J3366" s="66"/>
      <c r="K3366" s="66"/>
      <c r="M3366" s="377">
        <v>0</v>
      </c>
      <c r="N3366" s="378">
        <v>0</v>
      </c>
      <c r="P3366" s="377">
        <v>0</v>
      </c>
      <c r="Q3366" s="378">
        <v>0</v>
      </c>
      <c r="S3366" s="377">
        <v>0</v>
      </c>
      <c r="T3366" s="378">
        <v>0</v>
      </c>
    </row>
    <row r="3367" spans="1:20" ht="15" x14ac:dyDescent="0.25">
      <c r="A3367" s="66" t="s">
        <v>1120</v>
      </c>
      <c r="B3367" s="66" t="s">
        <v>571</v>
      </c>
      <c r="C3367" s="66"/>
      <c r="D3367" s="376">
        <v>8857</v>
      </c>
      <c r="E3367" s="66"/>
      <c r="F3367" s="66"/>
      <c r="G3367" s="66"/>
      <c r="I3367" s="66"/>
      <c r="J3367" s="66"/>
      <c r="K3367" s="66"/>
      <c r="M3367" s="377">
        <v>0</v>
      </c>
      <c r="N3367" s="378">
        <v>0</v>
      </c>
      <c r="P3367" s="377">
        <v>0</v>
      </c>
      <c r="Q3367" s="378">
        <v>0</v>
      </c>
      <c r="S3367" s="377">
        <v>0</v>
      </c>
      <c r="T3367" s="378">
        <v>0</v>
      </c>
    </row>
    <row r="3368" spans="1:20" ht="15" x14ac:dyDescent="0.25">
      <c r="A3368" s="66" t="s">
        <v>1120</v>
      </c>
      <c r="B3368" s="66" t="s">
        <v>571</v>
      </c>
      <c r="C3368" s="66"/>
      <c r="D3368" s="376">
        <v>8859</v>
      </c>
      <c r="E3368" s="66"/>
      <c r="F3368" s="66"/>
      <c r="G3368" s="66"/>
      <c r="I3368" s="66"/>
      <c r="J3368" s="66"/>
      <c r="K3368" s="66"/>
      <c r="M3368" s="377">
        <v>0</v>
      </c>
      <c r="N3368" s="378">
        <v>0</v>
      </c>
      <c r="P3368" s="377">
        <v>0</v>
      </c>
      <c r="Q3368" s="378">
        <v>0</v>
      </c>
      <c r="S3368" s="377">
        <v>0</v>
      </c>
      <c r="T3368" s="378">
        <v>0</v>
      </c>
    </row>
    <row r="3369" spans="1:20" ht="15" x14ac:dyDescent="0.25">
      <c r="A3369" s="66" t="s">
        <v>1120</v>
      </c>
      <c r="B3369" s="66" t="s">
        <v>571</v>
      </c>
      <c r="C3369" s="66"/>
      <c r="D3369" s="376">
        <v>8879</v>
      </c>
      <c r="E3369" s="66"/>
      <c r="F3369" s="66"/>
      <c r="G3369" s="66"/>
      <c r="I3369" s="66"/>
      <c r="J3369" s="66"/>
      <c r="K3369" s="66"/>
      <c r="M3369" s="377">
        <v>0</v>
      </c>
      <c r="N3369" s="378">
        <v>0</v>
      </c>
      <c r="P3369" s="377">
        <v>0</v>
      </c>
      <c r="Q3369" s="378">
        <v>0</v>
      </c>
      <c r="S3369" s="377">
        <v>0</v>
      </c>
      <c r="T3369" s="378">
        <v>0</v>
      </c>
    </row>
    <row r="3370" spans="1:20" ht="15" x14ac:dyDescent="0.25">
      <c r="A3370" s="66" t="s">
        <v>1120</v>
      </c>
      <c r="B3370" s="66" t="s">
        <v>341</v>
      </c>
      <c r="C3370" s="66"/>
      <c r="D3370" s="376">
        <v>7675</v>
      </c>
      <c r="E3370" s="66"/>
      <c r="F3370" s="66"/>
      <c r="G3370" s="66"/>
      <c r="I3370" s="66"/>
      <c r="J3370" s="66"/>
      <c r="K3370" s="66"/>
      <c r="M3370" s="377">
        <v>0</v>
      </c>
      <c r="N3370" s="378">
        <v>0</v>
      </c>
      <c r="P3370" s="377">
        <v>0</v>
      </c>
      <c r="Q3370" s="378">
        <v>0</v>
      </c>
      <c r="S3370" s="377">
        <v>0</v>
      </c>
      <c r="T3370" s="378">
        <v>0</v>
      </c>
    </row>
    <row r="3371" spans="1:20" ht="15" x14ac:dyDescent="0.25">
      <c r="A3371" s="66" t="s">
        <v>1120</v>
      </c>
      <c r="B3371" s="66" t="s">
        <v>342</v>
      </c>
      <c r="C3371" s="66"/>
      <c r="D3371" s="376">
        <v>7649</v>
      </c>
      <c r="E3371" s="66"/>
      <c r="F3371" s="66"/>
      <c r="G3371" s="66"/>
      <c r="I3371" s="66"/>
      <c r="J3371" s="66"/>
      <c r="K3371" s="66"/>
      <c r="M3371" s="377">
        <v>0</v>
      </c>
      <c r="N3371" s="378">
        <v>0</v>
      </c>
      <c r="P3371" s="377">
        <v>0</v>
      </c>
      <c r="Q3371" s="378">
        <v>0</v>
      </c>
      <c r="S3371" s="377">
        <v>0</v>
      </c>
      <c r="T3371" s="378">
        <v>0</v>
      </c>
    </row>
    <row r="3372" spans="1:20" ht="15" x14ac:dyDescent="0.25">
      <c r="A3372" s="66" t="s">
        <v>1120</v>
      </c>
      <c r="B3372" s="66" t="s">
        <v>438</v>
      </c>
      <c r="C3372" s="66"/>
      <c r="D3372" s="376">
        <v>7000</v>
      </c>
      <c r="E3372" s="66"/>
      <c r="F3372" s="66"/>
      <c r="G3372" s="66"/>
      <c r="I3372" s="66"/>
      <c r="J3372" s="66"/>
      <c r="K3372" s="66"/>
      <c r="M3372" s="377">
        <v>0</v>
      </c>
      <c r="N3372" s="378">
        <v>0</v>
      </c>
      <c r="P3372" s="377">
        <v>0</v>
      </c>
      <c r="Q3372" s="378">
        <v>0</v>
      </c>
      <c r="S3372" s="377">
        <v>0</v>
      </c>
      <c r="T3372" s="378">
        <v>0</v>
      </c>
    </row>
    <row r="3373" spans="1:20" ht="15" x14ac:dyDescent="0.25">
      <c r="A3373" s="66" t="s">
        <v>1120</v>
      </c>
      <c r="B3373" s="66" t="s">
        <v>438</v>
      </c>
      <c r="C3373" s="66"/>
      <c r="D3373" s="376">
        <v>7050</v>
      </c>
      <c r="E3373" s="66"/>
      <c r="F3373" s="66"/>
      <c r="G3373" s="66"/>
      <c r="I3373" s="66"/>
      <c r="J3373" s="66"/>
      <c r="K3373" s="66"/>
      <c r="M3373" s="377">
        <v>0</v>
      </c>
      <c r="N3373" s="378">
        <v>0</v>
      </c>
      <c r="P3373" s="377">
        <v>0</v>
      </c>
      <c r="Q3373" s="378">
        <v>0</v>
      </c>
      <c r="S3373" s="377">
        <v>1</v>
      </c>
      <c r="T3373" s="378">
        <v>-461</v>
      </c>
    </row>
    <row r="3374" spans="1:20" ht="15" x14ac:dyDescent="0.25">
      <c r="A3374" s="66" t="s">
        <v>1120</v>
      </c>
      <c r="B3374" s="66" t="s">
        <v>438</v>
      </c>
      <c r="C3374" s="66"/>
      <c r="D3374" s="376">
        <v>7051</v>
      </c>
      <c r="E3374" s="66"/>
      <c r="F3374" s="66"/>
      <c r="G3374" s="66"/>
      <c r="I3374" s="66"/>
      <c r="J3374" s="66"/>
      <c r="K3374" s="66"/>
      <c r="M3374" s="377">
        <v>0</v>
      </c>
      <c r="N3374" s="378">
        <v>0</v>
      </c>
      <c r="P3374" s="377">
        <v>0</v>
      </c>
      <c r="Q3374" s="378">
        <v>0</v>
      </c>
      <c r="S3374" s="377">
        <v>0</v>
      </c>
      <c r="T3374" s="378">
        <v>0</v>
      </c>
    </row>
    <row r="3375" spans="1:20" ht="15" x14ac:dyDescent="0.25">
      <c r="A3375" s="66" t="s">
        <v>1120</v>
      </c>
      <c r="B3375" s="66" t="s">
        <v>438</v>
      </c>
      <c r="C3375" s="66"/>
      <c r="D3375" s="376">
        <v>7052</v>
      </c>
      <c r="E3375" s="66"/>
      <c r="F3375" s="66"/>
      <c r="G3375" s="66"/>
      <c r="I3375" s="66"/>
      <c r="J3375" s="66"/>
      <c r="K3375" s="66"/>
      <c r="M3375" s="377">
        <v>0</v>
      </c>
      <c r="N3375" s="378">
        <v>0</v>
      </c>
      <c r="P3375" s="377">
        <v>0</v>
      </c>
      <c r="Q3375" s="378">
        <v>0</v>
      </c>
      <c r="S3375" s="377">
        <v>0</v>
      </c>
      <c r="T3375" s="378">
        <v>0</v>
      </c>
    </row>
    <row r="3376" spans="1:20" ht="15" x14ac:dyDescent="0.25">
      <c r="A3376" s="66" t="s">
        <v>1120</v>
      </c>
      <c r="B3376" s="66" t="s">
        <v>438</v>
      </c>
      <c r="C3376" s="66"/>
      <c r="D3376" s="376">
        <v>7501</v>
      </c>
      <c r="E3376" s="66"/>
      <c r="F3376" s="66"/>
      <c r="G3376" s="66"/>
      <c r="I3376" s="66"/>
      <c r="J3376" s="66"/>
      <c r="K3376" s="66"/>
      <c r="M3376" s="377">
        <v>0</v>
      </c>
      <c r="N3376" s="378">
        <v>0</v>
      </c>
      <c r="P3376" s="377">
        <v>0</v>
      </c>
      <c r="Q3376" s="378">
        <v>0</v>
      </c>
      <c r="S3376" s="377">
        <v>0</v>
      </c>
      <c r="T3376" s="378">
        <v>0</v>
      </c>
    </row>
    <row r="3377" spans="1:20" ht="15" x14ac:dyDescent="0.25">
      <c r="A3377" s="66" t="s">
        <v>1120</v>
      </c>
      <c r="B3377" s="66" t="s">
        <v>343</v>
      </c>
      <c r="C3377" s="66"/>
      <c r="D3377" s="376">
        <v>7605</v>
      </c>
      <c r="E3377" s="66"/>
      <c r="F3377" s="66"/>
      <c r="G3377" s="66"/>
      <c r="I3377" s="66"/>
      <c r="J3377" s="66"/>
      <c r="K3377" s="66"/>
      <c r="M3377" s="377">
        <v>0</v>
      </c>
      <c r="N3377" s="378">
        <v>0</v>
      </c>
      <c r="P3377" s="377">
        <v>0</v>
      </c>
      <c r="Q3377" s="378">
        <v>0</v>
      </c>
      <c r="S3377" s="377">
        <v>0</v>
      </c>
      <c r="T3377" s="378">
        <v>0</v>
      </c>
    </row>
    <row r="3378" spans="1:20" ht="15" x14ac:dyDescent="0.25">
      <c r="A3378" s="66" t="s">
        <v>1120</v>
      </c>
      <c r="B3378" s="66" t="s">
        <v>343</v>
      </c>
      <c r="C3378" s="66"/>
      <c r="D3378" s="376">
        <v>7645</v>
      </c>
      <c r="E3378" s="66"/>
      <c r="F3378" s="66"/>
      <c r="G3378" s="66"/>
      <c r="I3378" s="66"/>
      <c r="J3378" s="66"/>
      <c r="K3378" s="66"/>
      <c r="M3378" s="377">
        <v>0</v>
      </c>
      <c r="N3378" s="378">
        <v>0</v>
      </c>
      <c r="P3378" s="377">
        <v>0</v>
      </c>
      <c r="Q3378" s="378">
        <v>0</v>
      </c>
      <c r="S3378" s="377">
        <v>0</v>
      </c>
      <c r="T3378" s="378">
        <v>0</v>
      </c>
    </row>
    <row r="3379" spans="1:20" ht="15" x14ac:dyDescent="0.25">
      <c r="A3379" s="66" t="s">
        <v>1120</v>
      </c>
      <c r="B3379" s="66" t="s">
        <v>343</v>
      </c>
      <c r="C3379" s="66"/>
      <c r="D3379" s="376">
        <v>7650</v>
      </c>
      <c r="E3379" s="66"/>
      <c r="F3379" s="66"/>
      <c r="G3379" s="66"/>
      <c r="I3379" s="66"/>
      <c r="J3379" s="66"/>
      <c r="K3379" s="66"/>
      <c r="M3379" s="377">
        <v>0</v>
      </c>
      <c r="N3379" s="378">
        <v>0</v>
      </c>
      <c r="P3379" s="377">
        <v>0</v>
      </c>
      <c r="Q3379" s="378">
        <v>0</v>
      </c>
      <c r="S3379" s="377">
        <v>0</v>
      </c>
      <c r="T3379" s="378">
        <v>0</v>
      </c>
    </row>
    <row r="3380" spans="1:20" ht="15" x14ac:dyDescent="0.25">
      <c r="A3380" s="66" t="s">
        <v>1120</v>
      </c>
      <c r="B3380" s="66" t="s">
        <v>390</v>
      </c>
      <c r="C3380" s="66"/>
      <c r="D3380" s="376">
        <v>8065</v>
      </c>
      <c r="E3380" s="66"/>
      <c r="F3380" s="66"/>
      <c r="G3380" s="66"/>
      <c r="I3380" s="66"/>
      <c r="J3380" s="66"/>
      <c r="K3380" s="66"/>
      <c r="M3380" s="377">
        <v>0</v>
      </c>
      <c r="N3380" s="378">
        <v>0</v>
      </c>
      <c r="P3380" s="377">
        <v>0</v>
      </c>
      <c r="Q3380" s="378">
        <v>0</v>
      </c>
      <c r="S3380" s="377">
        <v>0</v>
      </c>
      <c r="T3380" s="378">
        <v>0</v>
      </c>
    </row>
    <row r="3381" spans="1:20" ht="15" x14ac:dyDescent="0.25">
      <c r="A3381" s="66" t="s">
        <v>1120</v>
      </c>
      <c r="B3381" s="66" t="s">
        <v>344</v>
      </c>
      <c r="C3381" s="66"/>
      <c r="D3381" s="376">
        <v>7652</v>
      </c>
      <c r="E3381" s="66"/>
      <c r="F3381" s="66"/>
      <c r="G3381" s="66"/>
      <c r="I3381" s="66"/>
      <c r="J3381" s="66"/>
      <c r="K3381" s="66"/>
      <c r="M3381" s="377">
        <v>0</v>
      </c>
      <c r="N3381" s="378">
        <v>0</v>
      </c>
      <c r="P3381" s="377">
        <v>0</v>
      </c>
      <c r="Q3381" s="378">
        <v>0</v>
      </c>
      <c r="S3381" s="377">
        <v>0</v>
      </c>
      <c r="T3381" s="378">
        <v>0</v>
      </c>
    </row>
    <row r="3382" spans="1:20" ht="15" x14ac:dyDescent="0.25">
      <c r="A3382" s="66" t="s">
        <v>1120</v>
      </c>
      <c r="B3382" s="66" t="s">
        <v>561</v>
      </c>
      <c r="C3382" s="66"/>
      <c r="D3382" s="376">
        <v>7656</v>
      </c>
      <c r="E3382" s="66"/>
      <c r="F3382" s="66"/>
      <c r="G3382" s="66"/>
      <c r="I3382" s="66"/>
      <c r="J3382" s="66"/>
      <c r="K3382" s="66"/>
      <c r="M3382" s="377">
        <v>0</v>
      </c>
      <c r="N3382" s="378">
        <v>0</v>
      </c>
      <c r="P3382" s="377">
        <v>0</v>
      </c>
      <c r="Q3382" s="378">
        <v>0</v>
      </c>
      <c r="S3382" s="377">
        <v>0</v>
      </c>
      <c r="T3382" s="378">
        <v>0</v>
      </c>
    </row>
    <row r="3383" spans="1:20" ht="15" x14ac:dyDescent="0.25">
      <c r="A3383" s="66" t="s">
        <v>1120</v>
      </c>
      <c r="B3383" s="66" t="s">
        <v>596</v>
      </c>
      <c r="C3383" s="66"/>
      <c r="D3383" s="376">
        <v>7013</v>
      </c>
      <c r="E3383" s="66"/>
      <c r="F3383" s="66"/>
      <c r="G3383" s="66"/>
      <c r="I3383" s="66"/>
      <c r="J3383" s="66"/>
      <c r="K3383" s="66"/>
      <c r="M3383" s="377">
        <v>0</v>
      </c>
      <c r="N3383" s="378">
        <v>0</v>
      </c>
      <c r="P3383" s="377">
        <v>0</v>
      </c>
      <c r="Q3383" s="378">
        <v>0</v>
      </c>
      <c r="S3383" s="377">
        <v>0</v>
      </c>
      <c r="T3383" s="378">
        <v>0</v>
      </c>
    </row>
    <row r="3384" spans="1:20" ht="15" x14ac:dyDescent="0.25">
      <c r="A3384" s="66" t="s">
        <v>1120</v>
      </c>
      <c r="B3384" s="66" t="s">
        <v>596</v>
      </c>
      <c r="C3384" s="66"/>
      <c r="D3384" s="376">
        <v>7054</v>
      </c>
      <c r="E3384" s="66"/>
      <c r="F3384" s="66"/>
      <c r="G3384" s="66"/>
      <c r="I3384" s="66"/>
      <c r="J3384" s="66"/>
      <c r="K3384" s="66"/>
      <c r="M3384" s="377">
        <v>0</v>
      </c>
      <c r="N3384" s="378">
        <v>0</v>
      </c>
      <c r="P3384" s="377">
        <v>0</v>
      </c>
      <c r="Q3384" s="378">
        <v>0</v>
      </c>
      <c r="S3384" s="377">
        <v>0</v>
      </c>
      <c r="T3384" s="378">
        <v>0</v>
      </c>
    </row>
    <row r="3385" spans="1:20" ht="15" x14ac:dyDescent="0.25">
      <c r="A3385" s="66" t="s">
        <v>1120</v>
      </c>
      <c r="B3385" s="66" t="s">
        <v>596</v>
      </c>
      <c r="C3385" s="66"/>
      <c r="D3385" s="376">
        <v>7950</v>
      </c>
      <c r="E3385" s="66"/>
      <c r="F3385" s="66"/>
      <c r="G3385" s="66"/>
      <c r="I3385" s="66"/>
      <c r="J3385" s="66"/>
      <c r="K3385" s="66"/>
      <c r="M3385" s="377">
        <v>1</v>
      </c>
      <c r="N3385" s="378">
        <v>-700</v>
      </c>
      <c r="P3385" s="377">
        <v>0</v>
      </c>
      <c r="Q3385" s="378">
        <v>0</v>
      </c>
      <c r="S3385" s="377">
        <v>0</v>
      </c>
      <c r="T3385" s="378">
        <v>0</v>
      </c>
    </row>
    <row r="3386" spans="1:20" ht="15" x14ac:dyDescent="0.25">
      <c r="A3386" s="66" t="s">
        <v>1120</v>
      </c>
      <c r="B3386" s="66" t="s">
        <v>502</v>
      </c>
      <c r="C3386" s="66"/>
      <c r="D3386" s="376">
        <v>7011</v>
      </c>
      <c r="E3386" s="66"/>
      <c r="F3386" s="66"/>
      <c r="G3386" s="66"/>
      <c r="I3386" s="66"/>
      <c r="J3386" s="66"/>
      <c r="K3386" s="66"/>
      <c r="M3386" s="377">
        <v>0</v>
      </c>
      <c r="N3386" s="378">
        <v>0</v>
      </c>
      <c r="P3386" s="377">
        <v>0</v>
      </c>
      <c r="Q3386" s="378">
        <v>0</v>
      </c>
      <c r="S3386" s="377">
        <v>0</v>
      </c>
      <c r="T3386" s="378">
        <v>0</v>
      </c>
    </row>
    <row r="3387" spans="1:20" ht="15" x14ac:dyDescent="0.25">
      <c r="A3387" s="66" t="s">
        <v>1120</v>
      </c>
      <c r="B3387" s="66" t="s">
        <v>502</v>
      </c>
      <c r="C3387" s="66"/>
      <c r="D3387" s="376">
        <v>7055</v>
      </c>
      <c r="E3387" s="66"/>
      <c r="F3387" s="66"/>
      <c r="G3387" s="66"/>
      <c r="I3387" s="66"/>
      <c r="J3387" s="66"/>
      <c r="K3387" s="66"/>
      <c r="M3387" s="377">
        <v>0</v>
      </c>
      <c r="N3387" s="378">
        <v>0</v>
      </c>
      <c r="P3387" s="377">
        <v>0</v>
      </c>
      <c r="Q3387" s="378">
        <v>0</v>
      </c>
      <c r="S3387" s="377">
        <v>0</v>
      </c>
      <c r="T3387" s="378">
        <v>0</v>
      </c>
    </row>
    <row r="3388" spans="1:20" ht="15" x14ac:dyDescent="0.25">
      <c r="A3388" s="66" t="s">
        <v>1120</v>
      </c>
      <c r="B3388" s="66" t="s">
        <v>502</v>
      </c>
      <c r="C3388" s="66"/>
      <c r="D3388" s="376">
        <v>7057</v>
      </c>
      <c r="E3388" s="66"/>
      <c r="F3388" s="66"/>
      <c r="G3388" s="66"/>
      <c r="I3388" s="66"/>
      <c r="J3388" s="66"/>
      <c r="K3388" s="66"/>
      <c r="M3388" s="377">
        <v>0</v>
      </c>
      <c r="N3388" s="378">
        <v>0</v>
      </c>
      <c r="P3388" s="377">
        <v>0</v>
      </c>
      <c r="Q3388" s="378">
        <v>0</v>
      </c>
      <c r="S3388" s="377">
        <v>0</v>
      </c>
      <c r="T3388" s="378">
        <v>0</v>
      </c>
    </row>
    <row r="3389" spans="1:20" ht="15" x14ac:dyDescent="0.25">
      <c r="A3389" s="66" t="s">
        <v>1120</v>
      </c>
      <c r="B3389" s="66" t="s">
        <v>502</v>
      </c>
      <c r="C3389" s="66"/>
      <c r="D3389" s="376">
        <v>7058</v>
      </c>
      <c r="E3389" s="66"/>
      <c r="F3389" s="66"/>
      <c r="G3389" s="66"/>
      <c r="I3389" s="66"/>
      <c r="J3389" s="66"/>
      <c r="K3389" s="66"/>
      <c r="M3389" s="377">
        <v>0</v>
      </c>
      <c r="N3389" s="378">
        <v>0</v>
      </c>
      <c r="P3389" s="377">
        <v>0</v>
      </c>
      <c r="Q3389" s="378">
        <v>0</v>
      </c>
      <c r="S3389" s="377">
        <v>0</v>
      </c>
      <c r="T3389" s="378">
        <v>0</v>
      </c>
    </row>
    <row r="3390" spans="1:20" ht="15" x14ac:dyDescent="0.25">
      <c r="A3390" s="66" t="s">
        <v>1120</v>
      </c>
      <c r="B3390" s="66" t="s">
        <v>502</v>
      </c>
      <c r="C3390" s="66"/>
      <c r="D3390" s="376">
        <v>7085</v>
      </c>
      <c r="E3390" s="66"/>
      <c r="F3390" s="66"/>
      <c r="G3390" s="66"/>
      <c r="I3390" s="66"/>
      <c r="J3390" s="66"/>
      <c r="K3390" s="66"/>
      <c r="M3390" s="377">
        <v>0</v>
      </c>
      <c r="N3390" s="378">
        <v>0</v>
      </c>
      <c r="P3390" s="377">
        <v>0</v>
      </c>
      <c r="Q3390" s="378">
        <v>0</v>
      </c>
      <c r="S3390" s="377">
        <v>0</v>
      </c>
      <c r="T3390" s="378">
        <v>0</v>
      </c>
    </row>
    <row r="3391" spans="1:20" ht="15" x14ac:dyDescent="0.25">
      <c r="A3391" s="66" t="s">
        <v>1120</v>
      </c>
      <c r="B3391" s="66" t="s">
        <v>503</v>
      </c>
      <c r="C3391" s="66"/>
      <c r="D3391" s="376">
        <v>7029</v>
      </c>
      <c r="E3391" s="66"/>
      <c r="F3391" s="66"/>
      <c r="G3391" s="66"/>
      <c r="I3391" s="66"/>
      <c r="J3391" s="66"/>
      <c r="K3391" s="66"/>
      <c r="M3391" s="377">
        <v>0</v>
      </c>
      <c r="N3391" s="378">
        <v>0</v>
      </c>
      <c r="P3391" s="377">
        <v>0</v>
      </c>
      <c r="Q3391" s="378">
        <v>0</v>
      </c>
      <c r="S3391" s="377">
        <v>0</v>
      </c>
      <c r="T3391" s="378">
        <v>0</v>
      </c>
    </row>
    <row r="3392" spans="1:20" ht="15" x14ac:dyDescent="0.25">
      <c r="A3392" s="66" t="s">
        <v>1120</v>
      </c>
      <c r="B3392" s="66" t="s">
        <v>503</v>
      </c>
      <c r="C3392" s="66"/>
      <c r="D3392" s="376">
        <v>7051</v>
      </c>
      <c r="E3392" s="66"/>
      <c r="F3392" s="66"/>
      <c r="G3392" s="66"/>
      <c r="I3392" s="66"/>
      <c r="J3392" s="66"/>
      <c r="K3392" s="66"/>
      <c r="M3392" s="377">
        <v>0</v>
      </c>
      <c r="N3392" s="378">
        <v>0</v>
      </c>
      <c r="P3392" s="377">
        <v>0</v>
      </c>
      <c r="Q3392" s="378">
        <v>0</v>
      </c>
      <c r="S3392" s="377">
        <v>0</v>
      </c>
      <c r="T3392" s="378">
        <v>0</v>
      </c>
    </row>
    <row r="3393" spans="1:20" ht="15" x14ac:dyDescent="0.25">
      <c r="A3393" s="66" t="s">
        <v>1120</v>
      </c>
      <c r="B3393" s="66" t="s">
        <v>503</v>
      </c>
      <c r="C3393" s="66"/>
      <c r="D3393" s="376">
        <v>7054</v>
      </c>
      <c r="E3393" s="66"/>
      <c r="F3393" s="66"/>
      <c r="G3393" s="66"/>
      <c r="I3393" s="66"/>
      <c r="J3393" s="66"/>
      <c r="K3393" s="66"/>
      <c r="M3393" s="377">
        <v>0</v>
      </c>
      <c r="N3393" s="378">
        <v>0</v>
      </c>
      <c r="P3393" s="377">
        <v>0</v>
      </c>
      <c r="Q3393" s="378">
        <v>0</v>
      </c>
      <c r="S3393" s="377">
        <v>0</v>
      </c>
      <c r="T3393" s="378">
        <v>0</v>
      </c>
    </row>
    <row r="3394" spans="1:20" ht="15" x14ac:dyDescent="0.25">
      <c r="A3394" s="66" t="s">
        <v>1120</v>
      </c>
      <c r="B3394" s="66" t="s">
        <v>503</v>
      </c>
      <c r="C3394" s="66"/>
      <c r="D3394" s="376">
        <v>7105</v>
      </c>
      <c r="E3394" s="66"/>
      <c r="F3394" s="66"/>
      <c r="G3394" s="66"/>
      <c r="I3394" s="66"/>
      <c r="J3394" s="66"/>
      <c r="K3394" s="66"/>
      <c r="M3394" s="377">
        <v>0</v>
      </c>
      <c r="N3394" s="378">
        <v>0</v>
      </c>
      <c r="P3394" s="377">
        <v>0</v>
      </c>
      <c r="Q3394" s="378">
        <v>0</v>
      </c>
      <c r="S3394" s="377">
        <v>0</v>
      </c>
      <c r="T3394" s="378">
        <v>0</v>
      </c>
    </row>
    <row r="3395" spans="1:20" ht="15" x14ac:dyDescent="0.25">
      <c r="A3395" s="66" t="s">
        <v>1120</v>
      </c>
      <c r="B3395" s="66" t="s">
        <v>503</v>
      </c>
      <c r="C3395" s="66"/>
      <c r="D3395" s="376">
        <v>7203</v>
      </c>
      <c r="E3395" s="66"/>
      <c r="F3395" s="66"/>
      <c r="G3395" s="66"/>
      <c r="I3395" s="66"/>
      <c r="J3395" s="66"/>
      <c r="K3395" s="66"/>
      <c r="M3395" s="377">
        <v>0</v>
      </c>
      <c r="N3395" s="378">
        <v>0</v>
      </c>
      <c r="P3395" s="377">
        <v>0</v>
      </c>
      <c r="Q3395" s="378">
        <v>0</v>
      </c>
      <c r="S3395" s="377">
        <v>0</v>
      </c>
      <c r="T3395" s="378">
        <v>0</v>
      </c>
    </row>
    <row r="3396" spans="1:20" ht="15" x14ac:dyDescent="0.25">
      <c r="A3396" s="66" t="s">
        <v>1120</v>
      </c>
      <c r="B3396" s="66" t="s">
        <v>503</v>
      </c>
      <c r="C3396" s="66"/>
      <c r="D3396" s="376">
        <v>7470</v>
      </c>
      <c r="E3396" s="66"/>
      <c r="F3396" s="66"/>
      <c r="G3396" s="66"/>
      <c r="I3396" s="66"/>
      <c r="J3396" s="66"/>
      <c r="K3396" s="66"/>
      <c r="M3396" s="377">
        <v>0</v>
      </c>
      <c r="N3396" s="378">
        <v>0</v>
      </c>
      <c r="P3396" s="377">
        <v>0</v>
      </c>
      <c r="Q3396" s="378">
        <v>0</v>
      </c>
      <c r="S3396" s="377">
        <v>0</v>
      </c>
      <c r="T3396" s="378">
        <v>0</v>
      </c>
    </row>
    <row r="3397" spans="1:20" ht="15" x14ac:dyDescent="0.25">
      <c r="A3397" s="66" t="s">
        <v>1120</v>
      </c>
      <c r="B3397" s="66" t="s">
        <v>503</v>
      </c>
      <c r="C3397" s="66"/>
      <c r="D3397" s="376">
        <v>7501</v>
      </c>
      <c r="E3397" s="66"/>
      <c r="F3397" s="66"/>
      <c r="G3397" s="66"/>
      <c r="I3397" s="66"/>
      <c r="J3397" s="66"/>
      <c r="K3397" s="66"/>
      <c r="M3397" s="377">
        <v>0</v>
      </c>
      <c r="N3397" s="378">
        <v>0</v>
      </c>
      <c r="P3397" s="377">
        <v>0</v>
      </c>
      <c r="Q3397" s="378">
        <v>0</v>
      </c>
      <c r="S3397" s="377">
        <v>1</v>
      </c>
      <c r="T3397" s="378">
        <v>-929</v>
      </c>
    </row>
    <row r="3398" spans="1:20" ht="15" x14ac:dyDescent="0.25">
      <c r="A3398" s="66" t="s">
        <v>1120</v>
      </c>
      <c r="B3398" s="66" t="s">
        <v>503</v>
      </c>
      <c r="C3398" s="66"/>
      <c r="D3398" s="376">
        <v>7502</v>
      </c>
      <c r="E3398" s="66"/>
      <c r="F3398" s="66"/>
      <c r="G3398" s="66"/>
      <c r="I3398" s="66"/>
      <c r="J3398" s="66"/>
      <c r="K3398" s="66"/>
      <c r="M3398" s="377">
        <v>0</v>
      </c>
      <c r="N3398" s="378">
        <v>0</v>
      </c>
      <c r="P3398" s="377">
        <v>0</v>
      </c>
      <c r="Q3398" s="378">
        <v>0</v>
      </c>
      <c r="S3398" s="377">
        <v>0</v>
      </c>
      <c r="T3398" s="378">
        <v>0</v>
      </c>
    </row>
    <row r="3399" spans="1:20" ht="15" x14ac:dyDescent="0.25">
      <c r="A3399" s="66" t="s">
        <v>1120</v>
      </c>
      <c r="B3399" s="66" t="s">
        <v>503</v>
      </c>
      <c r="C3399" s="66"/>
      <c r="D3399" s="376">
        <v>7503</v>
      </c>
      <c r="E3399" s="66"/>
      <c r="F3399" s="66"/>
      <c r="G3399" s="66"/>
      <c r="I3399" s="66"/>
      <c r="J3399" s="66"/>
      <c r="K3399" s="66"/>
      <c r="M3399" s="377">
        <v>0</v>
      </c>
      <c r="N3399" s="378">
        <v>0</v>
      </c>
      <c r="P3399" s="377">
        <v>0</v>
      </c>
      <c r="Q3399" s="378">
        <v>0</v>
      </c>
      <c r="S3399" s="377">
        <v>0</v>
      </c>
      <c r="T3399" s="378">
        <v>0</v>
      </c>
    </row>
    <row r="3400" spans="1:20" ht="15" x14ac:dyDescent="0.25">
      <c r="A3400" s="66" t="s">
        <v>1120</v>
      </c>
      <c r="B3400" s="66" t="s">
        <v>503</v>
      </c>
      <c r="C3400" s="66"/>
      <c r="D3400" s="376">
        <v>7504</v>
      </c>
      <c r="E3400" s="66"/>
      <c r="F3400" s="66"/>
      <c r="G3400" s="66"/>
      <c r="I3400" s="66"/>
      <c r="J3400" s="66"/>
      <c r="K3400" s="66"/>
      <c r="M3400" s="377">
        <v>0</v>
      </c>
      <c r="N3400" s="378">
        <v>0</v>
      </c>
      <c r="P3400" s="377">
        <v>0</v>
      </c>
      <c r="Q3400" s="378">
        <v>0</v>
      </c>
      <c r="S3400" s="377">
        <v>0</v>
      </c>
      <c r="T3400" s="378">
        <v>0</v>
      </c>
    </row>
    <row r="3401" spans="1:20" ht="15" x14ac:dyDescent="0.25">
      <c r="A3401" s="66" t="s">
        <v>1120</v>
      </c>
      <c r="B3401" s="66" t="s">
        <v>503</v>
      </c>
      <c r="C3401" s="66"/>
      <c r="D3401" s="376">
        <v>7505</v>
      </c>
      <c r="E3401" s="66"/>
      <c r="F3401" s="66"/>
      <c r="G3401" s="66"/>
      <c r="I3401" s="66"/>
      <c r="J3401" s="66"/>
      <c r="K3401" s="66"/>
      <c r="M3401" s="377">
        <v>0</v>
      </c>
      <c r="N3401" s="378">
        <v>0</v>
      </c>
      <c r="P3401" s="377">
        <v>0</v>
      </c>
      <c r="Q3401" s="378">
        <v>0</v>
      </c>
      <c r="S3401" s="377">
        <v>0</v>
      </c>
      <c r="T3401" s="378">
        <v>0</v>
      </c>
    </row>
    <row r="3402" spans="1:20" ht="15" x14ac:dyDescent="0.25">
      <c r="A3402" s="66" t="s">
        <v>1120</v>
      </c>
      <c r="B3402" s="66" t="s">
        <v>503</v>
      </c>
      <c r="C3402" s="66"/>
      <c r="D3402" s="376">
        <v>7506</v>
      </c>
      <c r="E3402" s="66"/>
      <c r="F3402" s="66"/>
      <c r="G3402" s="66"/>
      <c r="I3402" s="66"/>
      <c r="J3402" s="66"/>
      <c r="K3402" s="66"/>
      <c r="M3402" s="377">
        <v>0</v>
      </c>
      <c r="N3402" s="378">
        <v>0</v>
      </c>
      <c r="P3402" s="377">
        <v>0</v>
      </c>
      <c r="Q3402" s="378">
        <v>0</v>
      </c>
      <c r="S3402" s="377">
        <v>0</v>
      </c>
      <c r="T3402" s="378">
        <v>0</v>
      </c>
    </row>
    <row r="3403" spans="1:20" ht="15" x14ac:dyDescent="0.25">
      <c r="A3403" s="66" t="s">
        <v>1120</v>
      </c>
      <c r="B3403" s="66" t="s">
        <v>503</v>
      </c>
      <c r="C3403" s="66"/>
      <c r="D3403" s="376">
        <v>7508</v>
      </c>
      <c r="E3403" s="66"/>
      <c r="F3403" s="66"/>
      <c r="G3403" s="66"/>
      <c r="I3403" s="66"/>
      <c r="J3403" s="66"/>
      <c r="K3403" s="66"/>
      <c r="M3403" s="377">
        <v>0</v>
      </c>
      <c r="N3403" s="378">
        <v>0</v>
      </c>
      <c r="P3403" s="377">
        <v>0</v>
      </c>
      <c r="Q3403" s="378">
        <v>0</v>
      </c>
      <c r="S3403" s="377">
        <v>0</v>
      </c>
      <c r="T3403" s="378">
        <v>0</v>
      </c>
    </row>
    <row r="3404" spans="1:20" ht="15" x14ac:dyDescent="0.25">
      <c r="A3404" s="66" t="s">
        <v>1120</v>
      </c>
      <c r="B3404" s="66" t="s">
        <v>503</v>
      </c>
      <c r="C3404" s="66"/>
      <c r="D3404" s="376">
        <v>7510</v>
      </c>
      <c r="E3404" s="66"/>
      <c r="F3404" s="66"/>
      <c r="G3404" s="66"/>
      <c r="I3404" s="66"/>
      <c r="J3404" s="66"/>
      <c r="K3404" s="66"/>
      <c r="M3404" s="377">
        <v>0</v>
      </c>
      <c r="N3404" s="378">
        <v>0</v>
      </c>
      <c r="P3404" s="377">
        <v>0</v>
      </c>
      <c r="Q3404" s="378">
        <v>0</v>
      </c>
      <c r="S3404" s="377">
        <v>0</v>
      </c>
      <c r="T3404" s="378">
        <v>0</v>
      </c>
    </row>
    <row r="3405" spans="1:20" ht="15" x14ac:dyDescent="0.25">
      <c r="A3405" s="66" t="s">
        <v>1120</v>
      </c>
      <c r="B3405" s="66" t="s">
        <v>503</v>
      </c>
      <c r="C3405" s="66"/>
      <c r="D3405" s="376">
        <v>7513</v>
      </c>
      <c r="E3405" s="66"/>
      <c r="F3405" s="66"/>
      <c r="G3405" s="66"/>
      <c r="I3405" s="66"/>
      <c r="J3405" s="66"/>
      <c r="K3405" s="66"/>
      <c r="M3405" s="377">
        <v>0</v>
      </c>
      <c r="N3405" s="378">
        <v>0</v>
      </c>
      <c r="P3405" s="377">
        <v>0</v>
      </c>
      <c r="Q3405" s="378">
        <v>0</v>
      </c>
      <c r="S3405" s="377">
        <v>0</v>
      </c>
      <c r="T3405" s="378">
        <v>0</v>
      </c>
    </row>
    <row r="3406" spans="1:20" ht="15" x14ac:dyDescent="0.25">
      <c r="A3406" s="66" t="s">
        <v>1120</v>
      </c>
      <c r="B3406" s="66" t="s">
        <v>503</v>
      </c>
      <c r="C3406" s="66"/>
      <c r="D3406" s="376">
        <v>7514</v>
      </c>
      <c r="E3406" s="66"/>
      <c r="F3406" s="66"/>
      <c r="G3406" s="66"/>
      <c r="I3406" s="66"/>
      <c r="J3406" s="66"/>
      <c r="K3406" s="66"/>
      <c r="M3406" s="377">
        <v>0</v>
      </c>
      <c r="N3406" s="378">
        <v>0</v>
      </c>
      <c r="P3406" s="377">
        <v>0</v>
      </c>
      <c r="Q3406" s="378">
        <v>0</v>
      </c>
      <c r="S3406" s="377">
        <v>0</v>
      </c>
      <c r="T3406" s="378">
        <v>0</v>
      </c>
    </row>
    <row r="3407" spans="1:20" ht="15" x14ac:dyDescent="0.25">
      <c r="A3407" s="66" t="s">
        <v>1120</v>
      </c>
      <c r="B3407" s="66" t="s">
        <v>503</v>
      </c>
      <c r="C3407" s="66"/>
      <c r="D3407" s="376">
        <v>7516</v>
      </c>
      <c r="E3407" s="66"/>
      <c r="F3407" s="66"/>
      <c r="G3407" s="66"/>
      <c r="I3407" s="66"/>
      <c r="J3407" s="66"/>
      <c r="K3407" s="66"/>
      <c r="M3407" s="377">
        <v>0</v>
      </c>
      <c r="N3407" s="378">
        <v>0</v>
      </c>
      <c r="P3407" s="377">
        <v>0</v>
      </c>
      <c r="Q3407" s="378">
        <v>0</v>
      </c>
      <c r="S3407" s="377">
        <v>0</v>
      </c>
      <c r="T3407" s="378">
        <v>0</v>
      </c>
    </row>
    <row r="3408" spans="1:20" ht="15" x14ac:dyDescent="0.25">
      <c r="A3408" s="66" t="s">
        <v>1120</v>
      </c>
      <c r="B3408" s="66" t="s">
        <v>503</v>
      </c>
      <c r="C3408" s="66"/>
      <c r="D3408" s="376">
        <v>7522</v>
      </c>
      <c r="E3408" s="66"/>
      <c r="F3408" s="66"/>
      <c r="G3408" s="66"/>
      <c r="I3408" s="66"/>
      <c r="J3408" s="66"/>
      <c r="K3408" s="66"/>
      <c r="M3408" s="377">
        <v>0</v>
      </c>
      <c r="N3408" s="378">
        <v>0</v>
      </c>
      <c r="P3408" s="377">
        <v>0</v>
      </c>
      <c r="Q3408" s="378">
        <v>0</v>
      </c>
      <c r="S3408" s="377">
        <v>0</v>
      </c>
      <c r="T3408" s="378">
        <v>0</v>
      </c>
    </row>
    <row r="3409" spans="1:20" ht="15" x14ac:dyDescent="0.25">
      <c r="A3409" s="66" t="s">
        <v>1120</v>
      </c>
      <c r="B3409" s="66" t="s">
        <v>503</v>
      </c>
      <c r="C3409" s="66"/>
      <c r="D3409" s="376">
        <v>7524</v>
      </c>
      <c r="E3409" s="66"/>
      <c r="F3409" s="66"/>
      <c r="G3409" s="66"/>
      <c r="I3409" s="66"/>
      <c r="J3409" s="66"/>
      <c r="K3409" s="66"/>
      <c r="M3409" s="377">
        <v>0</v>
      </c>
      <c r="N3409" s="378">
        <v>0</v>
      </c>
      <c r="P3409" s="377">
        <v>0</v>
      </c>
      <c r="Q3409" s="378">
        <v>0</v>
      </c>
      <c r="S3409" s="377">
        <v>0</v>
      </c>
      <c r="T3409" s="378">
        <v>0</v>
      </c>
    </row>
    <row r="3410" spans="1:20" ht="15" x14ac:dyDescent="0.25">
      <c r="A3410" s="66" t="s">
        <v>1120</v>
      </c>
      <c r="B3410" s="66" t="s">
        <v>503</v>
      </c>
      <c r="C3410" s="66"/>
      <c r="D3410" s="376">
        <v>7571</v>
      </c>
      <c r="E3410" s="66"/>
      <c r="F3410" s="66"/>
      <c r="G3410" s="66"/>
      <c r="I3410" s="66"/>
      <c r="J3410" s="66"/>
      <c r="K3410" s="66"/>
      <c r="M3410" s="377">
        <v>0</v>
      </c>
      <c r="N3410" s="378">
        <v>0</v>
      </c>
      <c r="P3410" s="377">
        <v>0</v>
      </c>
      <c r="Q3410" s="378">
        <v>0</v>
      </c>
      <c r="S3410" s="377">
        <v>0</v>
      </c>
      <c r="T3410" s="378">
        <v>0</v>
      </c>
    </row>
    <row r="3411" spans="1:20" ht="15" x14ac:dyDescent="0.25">
      <c r="A3411" s="66" t="s">
        <v>1120</v>
      </c>
      <c r="B3411" s="66" t="s">
        <v>503</v>
      </c>
      <c r="C3411" s="66"/>
      <c r="D3411" s="376">
        <v>7936</v>
      </c>
      <c r="E3411" s="66"/>
      <c r="F3411" s="66"/>
      <c r="G3411" s="66"/>
      <c r="I3411" s="66"/>
      <c r="J3411" s="66"/>
      <c r="K3411" s="66"/>
      <c r="M3411" s="377">
        <v>0</v>
      </c>
      <c r="N3411" s="378">
        <v>0</v>
      </c>
      <c r="P3411" s="377">
        <v>0</v>
      </c>
      <c r="Q3411" s="378">
        <v>0</v>
      </c>
      <c r="S3411" s="377">
        <v>0</v>
      </c>
      <c r="T3411" s="378">
        <v>0</v>
      </c>
    </row>
    <row r="3412" spans="1:20" ht="15" x14ac:dyDescent="0.25">
      <c r="A3412" s="66" t="s">
        <v>1120</v>
      </c>
      <c r="B3412" s="66" t="s">
        <v>503</v>
      </c>
      <c r="C3412" s="66"/>
      <c r="D3412" s="376">
        <v>8524</v>
      </c>
      <c r="E3412" s="66"/>
      <c r="F3412" s="66"/>
      <c r="G3412" s="66"/>
      <c r="I3412" s="66"/>
      <c r="J3412" s="66"/>
      <c r="K3412" s="66"/>
      <c r="M3412" s="377">
        <v>0</v>
      </c>
      <c r="N3412" s="378">
        <v>0</v>
      </c>
      <c r="P3412" s="377">
        <v>0</v>
      </c>
      <c r="Q3412" s="378">
        <v>0</v>
      </c>
      <c r="S3412" s="377">
        <v>0</v>
      </c>
      <c r="T3412" s="378">
        <v>0</v>
      </c>
    </row>
    <row r="3413" spans="1:20" ht="15" x14ac:dyDescent="0.25">
      <c r="A3413" s="66" t="s">
        <v>1120</v>
      </c>
      <c r="B3413" s="66" t="s">
        <v>611</v>
      </c>
      <c r="C3413" s="66"/>
      <c r="D3413" s="376">
        <v>7934</v>
      </c>
      <c r="E3413" s="66"/>
      <c r="F3413" s="66"/>
      <c r="G3413" s="66"/>
      <c r="I3413" s="66"/>
      <c r="J3413" s="66"/>
      <c r="K3413" s="66"/>
      <c r="M3413" s="377">
        <v>0</v>
      </c>
      <c r="N3413" s="378">
        <v>0</v>
      </c>
      <c r="P3413" s="377">
        <v>0</v>
      </c>
      <c r="Q3413" s="378">
        <v>0</v>
      </c>
      <c r="S3413" s="377">
        <v>0</v>
      </c>
      <c r="T3413" s="378">
        <v>0</v>
      </c>
    </row>
    <row r="3414" spans="1:20" ht="15" x14ac:dyDescent="0.25">
      <c r="A3414" s="66" t="s">
        <v>1120</v>
      </c>
      <c r="B3414" s="66" t="s">
        <v>611</v>
      </c>
      <c r="C3414" s="66"/>
      <c r="D3414" s="376">
        <v>7977</v>
      </c>
      <c r="E3414" s="66"/>
      <c r="F3414" s="66"/>
      <c r="G3414" s="66"/>
      <c r="I3414" s="66"/>
      <c r="J3414" s="66"/>
      <c r="K3414" s="66"/>
      <c r="M3414" s="377">
        <v>0</v>
      </c>
      <c r="N3414" s="378">
        <v>0</v>
      </c>
      <c r="P3414" s="377">
        <v>0</v>
      </c>
      <c r="Q3414" s="378">
        <v>0</v>
      </c>
      <c r="S3414" s="377">
        <v>0</v>
      </c>
      <c r="T3414" s="378">
        <v>0</v>
      </c>
    </row>
    <row r="3415" spans="1:20" ht="15" x14ac:dyDescent="0.25">
      <c r="A3415" s="66" t="s">
        <v>1120</v>
      </c>
      <c r="B3415" s="66" t="s">
        <v>565</v>
      </c>
      <c r="C3415" s="66"/>
      <c r="D3415" s="376">
        <v>8068</v>
      </c>
      <c r="E3415" s="66"/>
      <c r="F3415" s="66"/>
      <c r="G3415" s="66"/>
      <c r="I3415" s="66"/>
      <c r="J3415" s="66"/>
      <c r="K3415" s="66"/>
      <c r="M3415" s="377">
        <v>0</v>
      </c>
      <c r="N3415" s="378">
        <v>0</v>
      </c>
      <c r="P3415" s="377">
        <v>0</v>
      </c>
      <c r="Q3415" s="378">
        <v>0</v>
      </c>
      <c r="S3415" s="377">
        <v>0</v>
      </c>
      <c r="T3415" s="378">
        <v>0</v>
      </c>
    </row>
    <row r="3416" spans="1:20" ht="15" x14ac:dyDescent="0.25">
      <c r="A3416" s="66" t="s">
        <v>1120</v>
      </c>
      <c r="B3416" s="66" t="s">
        <v>391</v>
      </c>
      <c r="C3416" s="66"/>
      <c r="D3416" s="376">
        <v>8011</v>
      </c>
      <c r="E3416" s="66"/>
      <c r="F3416" s="66"/>
      <c r="G3416" s="66"/>
      <c r="I3416" s="66"/>
      <c r="J3416" s="66"/>
      <c r="K3416" s="66"/>
      <c r="M3416" s="377">
        <v>0</v>
      </c>
      <c r="N3416" s="378">
        <v>0</v>
      </c>
      <c r="P3416" s="377">
        <v>0</v>
      </c>
      <c r="Q3416" s="378">
        <v>0</v>
      </c>
      <c r="S3416" s="377">
        <v>0</v>
      </c>
      <c r="T3416" s="378">
        <v>0</v>
      </c>
    </row>
    <row r="3417" spans="1:20" ht="15" x14ac:dyDescent="0.25">
      <c r="A3417" s="66" t="s">
        <v>1120</v>
      </c>
      <c r="B3417" s="66" t="s">
        <v>391</v>
      </c>
      <c r="C3417" s="66"/>
      <c r="D3417" s="376">
        <v>8015</v>
      </c>
      <c r="E3417" s="66"/>
      <c r="F3417" s="66"/>
      <c r="G3417" s="66"/>
      <c r="I3417" s="66"/>
      <c r="J3417" s="66"/>
      <c r="K3417" s="66"/>
      <c r="M3417" s="377">
        <v>0</v>
      </c>
      <c r="N3417" s="378">
        <v>0</v>
      </c>
      <c r="P3417" s="377">
        <v>0</v>
      </c>
      <c r="Q3417" s="378">
        <v>0</v>
      </c>
      <c r="S3417" s="377">
        <v>0</v>
      </c>
      <c r="T3417" s="378">
        <v>0</v>
      </c>
    </row>
    <row r="3418" spans="1:20" ht="15" x14ac:dyDescent="0.25">
      <c r="A3418" s="66" t="s">
        <v>1120</v>
      </c>
      <c r="B3418" s="66" t="s">
        <v>391</v>
      </c>
      <c r="C3418" s="66"/>
      <c r="D3418" s="376">
        <v>8060</v>
      </c>
      <c r="E3418" s="66"/>
      <c r="F3418" s="66"/>
      <c r="G3418" s="66"/>
      <c r="I3418" s="66"/>
      <c r="J3418" s="66"/>
      <c r="K3418" s="66"/>
      <c r="M3418" s="377">
        <v>0</v>
      </c>
      <c r="N3418" s="378">
        <v>0</v>
      </c>
      <c r="P3418" s="377">
        <v>0</v>
      </c>
      <c r="Q3418" s="378">
        <v>0</v>
      </c>
      <c r="S3418" s="377">
        <v>0</v>
      </c>
      <c r="T3418" s="378">
        <v>0</v>
      </c>
    </row>
    <row r="3419" spans="1:20" ht="15" x14ac:dyDescent="0.25">
      <c r="A3419" s="66" t="s">
        <v>1120</v>
      </c>
      <c r="B3419" s="66" t="s">
        <v>391</v>
      </c>
      <c r="C3419" s="66"/>
      <c r="D3419" s="376">
        <v>8068</v>
      </c>
      <c r="E3419" s="66"/>
      <c r="F3419" s="66"/>
      <c r="G3419" s="66"/>
      <c r="I3419" s="66"/>
      <c r="J3419" s="66"/>
      <c r="K3419" s="66"/>
      <c r="M3419" s="377">
        <v>0</v>
      </c>
      <c r="N3419" s="378">
        <v>0</v>
      </c>
      <c r="P3419" s="377">
        <v>0</v>
      </c>
      <c r="Q3419" s="378">
        <v>0</v>
      </c>
      <c r="S3419" s="377">
        <v>0</v>
      </c>
      <c r="T3419" s="378">
        <v>0</v>
      </c>
    </row>
    <row r="3420" spans="1:20" ht="15" x14ac:dyDescent="0.25">
      <c r="A3420" s="66" t="s">
        <v>1120</v>
      </c>
      <c r="B3420" s="66" t="s">
        <v>391</v>
      </c>
      <c r="C3420" s="66"/>
      <c r="D3420" s="376">
        <v>8094</v>
      </c>
      <c r="E3420" s="66"/>
      <c r="F3420" s="66"/>
      <c r="G3420" s="66"/>
      <c r="I3420" s="66"/>
      <c r="J3420" s="66"/>
      <c r="K3420" s="66"/>
      <c r="M3420" s="377">
        <v>0</v>
      </c>
      <c r="N3420" s="378">
        <v>0</v>
      </c>
      <c r="P3420" s="377">
        <v>0</v>
      </c>
      <c r="Q3420" s="378">
        <v>0</v>
      </c>
      <c r="S3420" s="377">
        <v>0</v>
      </c>
      <c r="T3420" s="378">
        <v>0</v>
      </c>
    </row>
    <row r="3421" spans="1:20" ht="15" x14ac:dyDescent="0.25">
      <c r="A3421" s="66" t="s">
        <v>1120</v>
      </c>
      <c r="B3421" s="66" t="s">
        <v>470</v>
      </c>
      <c r="C3421" s="66"/>
      <c r="D3421" s="376">
        <v>8534</v>
      </c>
      <c r="E3421" s="66"/>
      <c r="F3421" s="66"/>
      <c r="G3421" s="66"/>
      <c r="I3421" s="66"/>
      <c r="J3421" s="66"/>
      <c r="K3421" s="66"/>
      <c r="M3421" s="377">
        <v>0</v>
      </c>
      <c r="N3421" s="378">
        <v>0</v>
      </c>
      <c r="P3421" s="377">
        <v>0</v>
      </c>
      <c r="Q3421" s="378">
        <v>0</v>
      </c>
      <c r="S3421" s="377">
        <v>0</v>
      </c>
      <c r="T3421" s="378">
        <v>0</v>
      </c>
    </row>
    <row r="3422" spans="1:20" ht="15" x14ac:dyDescent="0.25">
      <c r="A3422" s="66" t="s">
        <v>1120</v>
      </c>
      <c r="B3422" s="66" t="s">
        <v>417</v>
      </c>
      <c r="C3422" s="66"/>
      <c r="D3422" s="376">
        <v>8105</v>
      </c>
      <c r="E3422" s="66"/>
      <c r="F3422" s="66"/>
      <c r="G3422" s="66"/>
      <c r="I3422" s="66"/>
      <c r="J3422" s="66"/>
      <c r="K3422" s="66"/>
      <c r="M3422" s="377">
        <v>0</v>
      </c>
      <c r="N3422" s="378">
        <v>0</v>
      </c>
      <c r="P3422" s="377">
        <v>0</v>
      </c>
      <c r="Q3422" s="378">
        <v>0</v>
      </c>
      <c r="S3422" s="377">
        <v>0</v>
      </c>
      <c r="T3422" s="378">
        <v>0</v>
      </c>
    </row>
    <row r="3423" spans="1:20" ht="15" x14ac:dyDescent="0.25">
      <c r="A3423" s="66" t="s">
        <v>1120</v>
      </c>
      <c r="B3423" s="66" t="s">
        <v>417</v>
      </c>
      <c r="C3423" s="66"/>
      <c r="D3423" s="376">
        <v>8109</v>
      </c>
      <c r="E3423" s="66"/>
      <c r="F3423" s="66"/>
      <c r="G3423" s="66"/>
      <c r="I3423" s="66"/>
      <c r="J3423" s="66"/>
      <c r="K3423" s="66"/>
      <c r="M3423" s="377">
        <v>0</v>
      </c>
      <c r="N3423" s="378">
        <v>0</v>
      </c>
      <c r="P3423" s="377">
        <v>0</v>
      </c>
      <c r="Q3423" s="378">
        <v>0</v>
      </c>
      <c r="S3423" s="377">
        <v>0</v>
      </c>
      <c r="T3423" s="378">
        <v>0</v>
      </c>
    </row>
    <row r="3424" spans="1:20" ht="15" x14ac:dyDescent="0.25">
      <c r="A3424" s="66" t="s">
        <v>1120</v>
      </c>
      <c r="B3424" s="66" t="s">
        <v>417</v>
      </c>
      <c r="C3424" s="66"/>
      <c r="D3424" s="376">
        <v>8110</v>
      </c>
      <c r="E3424" s="66"/>
      <c r="F3424" s="66"/>
      <c r="G3424" s="66"/>
      <c r="I3424" s="66"/>
      <c r="J3424" s="66"/>
      <c r="K3424" s="66"/>
      <c r="M3424" s="377">
        <v>0</v>
      </c>
      <c r="N3424" s="378">
        <v>0</v>
      </c>
      <c r="P3424" s="377">
        <v>0</v>
      </c>
      <c r="Q3424" s="378">
        <v>0</v>
      </c>
      <c r="S3424" s="377">
        <v>0</v>
      </c>
      <c r="T3424" s="378">
        <v>0</v>
      </c>
    </row>
    <row r="3425" spans="1:20" ht="15" x14ac:dyDescent="0.25">
      <c r="A3425" s="66" t="s">
        <v>1120</v>
      </c>
      <c r="B3425" s="66" t="s">
        <v>417</v>
      </c>
      <c r="C3425" s="66"/>
      <c r="D3425" s="376">
        <v>8810</v>
      </c>
      <c r="E3425" s="66"/>
      <c r="F3425" s="66"/>
      <c r="G3425" s="66"/>
      <c r="I3425" s="66"/>
      <c r="J3425" s="66"/>
      <c r="K3425" s="66"/>
      <c r="M3425" s="377">
        <v>0</v>
      </c>
      <c r="N3425" s="378">
        <v>0</v>
      </c>
      <c r="P3425" s="377">
        <v>0</v>
      </c>
      <c r="Q3425" s="378">
        <v>0</v>
      </c>
      <c r="S3425" s="377">
        <v>0</v>
      </c>
      <c r="T3425" s="378">
        <v>0</v>
      </c>
    </row>
    <row r="3426" spans="1:20" ht="15" x14ac:dyDescent="0.25">
      <c r="A3426" s="66" t="s">
        <v>1120</v>
      </c>
      <c r="B3426" s="66" t="s">
        <v>598</v>
      </c>
      <c r="C3426" s="66"/>
      <c r="D3426" s="376">
        <v>7440</v>
      </c>
      <c r="E3426" s="66"/>
      <c r="F3426" s="66"/>
      <c r="G3426" s="66"/>
      <c r="I3426" s="66"/>
      <c r="J3426" s="66"/>
      <c r="K3426" s="66"/>
      <c r="M3426" s="377">
        <v>0</v>
      </c>
      <c r="N3426" s="378">
        <v>0</v>
      </c>
      <c r="P3426" s="377">
        <v>0</v>
      </c>
      <c r="Q3426" s="378">
        <v>0</v>
      </c>
      <c r="S3426" s="377">
        <v>0</v>
      </c>
      <c r="T3426" s="378">
        <v>0</v>
      </c>
    </row>
    <row r="3427" spans="1:20" ht="15" x14ac:dyDescent="0.25">
      <c r="A3427" s="66" t="s">
        <v>1120</v>
      </c>
      <c r="B3427" s="66" t="s">
        <v>598</v>
      </c>
      <c r="C3427" s="66"/>
      <c r="D3427" s="376">
        <v>7444</v>
      </c>
      <c r="E3427" s="66"/>
      <c r="F3427" s="66"/>
      <c r="G3427" s="66"/>
      <c r="I3427" s="66"/>
      <c r="J3427" s="66"/>
      <c r="K3427" s="66"/>
      <c r="M3427" s="377">
        <v>0</v>
      </c>
      <c r="N3427" s="378">
        <v>0</v>
      </c>
      <c r="P3427" s="377">
        <v>0</v>
      </c>
      <c r="Q3427" s="378">
        <v>0</v>
      </c>
      <c r="S3427" s="377">
        <v>0</v>
      </c>
      <c r="T3427" s="378">
        <v>0</v>
      </c>
    </row>
    <row r="3428" spans="1:20" ht="15" x14ac:dyDescent="0.25">
      <c r="A3428" s="66" t="s">
        <v>1120</v>
      </c>
      <c r="B3428" s="66" t="s">
        <v>1116</v>
      </c>
      <c r="C3428" s="66"/>
      <c r="D3428" s="376">
        <v>8861</v>
      </c>
      <c r="E3428" s="66"/>
      <c r="F3428" s="66"/>
      <c r="G3428" s="66"/>
      <c r="I3428" s="66"/>
      <c r="J3428" s="66"/>
      <c r="K3428" s="66"/>
      <c r="M3428" s="377">
        <v>0</v>
      </c>
      <c r="N3428" s="378">
        <v>0</v>
      </c>
      <c r="P3428" s="377">
        <v>0</v>
      </c>
      <c r="Q3428" s="378">
        <v>0</v>
      </c>
      <c r="S3428" s="377">
        <v>0</v>
      </c>
      <c r="T3428" s="378">
        <v>0</v>
      </c>
    </row>
    <row r="3429" spans="1:20" ht="15" x14ac:dyDescent="0.25">
      <c r="A3429" s="66" t="s">
        <v>1120</v>
      </c>
      <c r="B3429" s="66" t="s">
        <v>488</v>
      </c>
      <c r="C3429" s="66"/>
      <c r="D3429" s="376">
        <v>7080</v>
      </c>
      <c r="E3429" s="66"/>
      <c r="F3429" s="66"/>
      <c r="G3429" s="66"/>
      <c r="I3429" s="66"/>
      <c r="J3429" s="66"/>
      <c r="K3429" s="66"/>
      <c r="M3429" s="377">
        <v>0</v>
      </c>
      <c r="N3429" s="378">
        <v>0</v>
      </c>
      <c r="P3429" s="377">
        <v>0</v>
      </c>
      <c r="Q3429" s="378">
        <v>0</v>
      </c>
      <c r="S3429" s="377">
        <v>0</v>
      </c>
      <c r="T3429" s="378">
        <v>0</v>
      </c>
    </row>
    <row r="3430" spans="1:20" ht="15" x14ac:dyDescent="0.25">
      <c r="A3430" s="66" t="s">
        <v>1120</v>
      </c>
      <c r="B3430" s="66" t="s">
        <v>488</v>
      </c>
      <c r="C3430" s="66"/>
      <c r="D3430" s="376">
        <v>8861</v>
      </c>
      <c r="E3430" s="66"/>
      <c r="F3430" s="66"/>
      <c r="G3430" s="66"/>
      <c r="I3430" s="66"/>
      <c r="J3430" s="66"/>
      <c r="K3430" s="66"/>
      <c r="M3430" s="377">
        <v>0</v>
      </c>
      <c r="N3430" s="378">
        <v>0</v>
      </c>
      <c r="P3430" s="377">
        <v>0</v>
      </c>
      <c r="Q3430" s="378">
        <v>0</v>
      </c>
      <c r="S3430" s="377">
        <v>0</v>
      </c>
      <c r="T3430" s="378">
        <v>0</v>
      </c>
    </row>
    <row r="3431" spans="1:20" ht="15" x14ac:dyDescent="0.25">
      <c r="A3431" s="66" t="s">
        <v>1120</v>
      </c>
      <c r="B3431" s="66" t="s">
        <v>488</v>
      </c>
      <c r="C3431" s="66"/>
      <c r="D3431" s="376">
        <v>8863</v>
      </c>
      <c r="E3431" s="66"/>
      <c r="F3431" s="66"/>
      <c r="G3431" s="66"/>
      <c r="I3431" s="66"/>
      <c r="J3431" s="66"/>
      <c r="K3431" s="66"/>
      <c r="M3431" s="377">
        <v>0</v>
      </c>
      <c r="N3431" s="378">
        <v>0</v>
      </c>
      <c r="P3431" s="377">
        <v>0</v>
      </c>
      <c r="Q3431" s="378">
        <v>0</v>
      </c>
      <c r="S3431" s="377">
        <v>0</v>
      </c>
      <c r="T3431" s="378">
        <v>0</v>
      </c>
    </row>
    <row r="3432" spans="1:20" ht="15" x14ac:dyDescent="0.25">
      <c r="A3432" s="66" t="s">
        <v>1120</v>
      </c>
      <c r="B3432" s="66" t="s">
        <v>489</v>
      </c>
      <c r="C3432" s="66"/>
      <c r="D3432" s="376">
        <v>8724</v>
      </c>
      <c r="E3432" s="66"/>
      <c r="F3432" s="66"/>
      <c r="G3432" s="66"/>
      <c r="I3432" s="66"/>
      <c r="J3432" s="66"/>
      <c r="K3432" s="66"/>
      <c r="M3432" s="377">
        <v>0</v>
      </c>
      <c r="N3432" s="378">
        <v>0</v>
      </c>
      <c r="P3432" s="377">
        <v>0</v>
      </c>
      <c r="Q3432" s="378">
        <v>0</v>
      </c>
      <c r="S3432" s="377">
        <v>0</v>
      </c>
      <c r="T3432" s="378">
        <v>0</v>
      </c>
    </row>
    <row r="3433" spans="1:20" ht="15" x14ac:dyDescent="0.25">
      <c r="A3433" s="66" t="s">
        <v>1120</v>
      </c>
      <c r="B3433" s="66" t="s">
        <v>489</v>
      </c>
      <c r="C3433" s="66"/>
      <c r="D3433" s="376">
        <v>8854</v>
      </c>
      <c r="E3433" s="66"/>
      <c r="F3433" s="66"/>
      <c r="G3433" s="66"/>
      <c r="I3433" s="66"/>
      <c r="J3433" s="66"/>
      <c r="K3433" s="66"/>
      <c r="M3433" s="377">
        <v>0</v>
      </c>
      <c r="N3433" s="378">
        <v>0</v>
      </c>
      <c r="P3433" s="377">
        <v>0</v>
      </c>
      <c r="Q3433" s="378">
        <v>0</v>
      </c>
      <c r="S3433" s="377">
        <v>0</v>
      </c>
      <c r="T3433" s="378">
        <v>0</v>
      </c>
    </row>
    <row r="3434" spans="1:20" ht="15" x14ac:dyDescent="0.25">
      <c r="A3434" s="66" t="s">
        <v>1120</v>
      </c>
      <c r="B3434" s="66" t="s">
        <v>489</v>
      </c>
      <c r="C3434" s="66"/>
      <c r="D3434" s="376">
        <v>8855</v>
      </c>
      <c r="E3434" s="66"/>
      <c r="F3434" s="66"/>
      <c r="G3434" s="66"/>
      <c r="I3434" s="66"/>
      <c r="J3434" s="66"/>
      <c r="K3434" s="66"/>
      <c r="M3434" s="377">
        <v>0</v>
      </c>
      <c r="N3434" s="378">
        <v>0</v>
      </c>
      <c r="P3434" s="377">
        <v>0</v>
      </c>
      <c r="Q3434" s="378">
        <v>0</v>
      </c>
      <c r="S3434" s="377">
        <v>0</v>
      </c>
      <c r="T3434" s="378">
        <v>0</v>
      </c>
    </row>
    <row r="3435" spans="1:20" ht="15" x14ac:dyDescent="0.25">
      <c r="A3435" s="66" t="s">
        <v>1120</v>
      </c>
      <c r="B3435" s="66" t="s">
        <v>534</v>
      </c>
      <c r="C3435" s="66"/>
      <c r="D3435" s="376">
        <v>7060</v>
      </c>
      <c r="E3435" s="66"/>
      <c r="F3435" s="66"/>
      <c r="G3435" s="66"/>
      <c r="I3435" s="66"/>
      <c r="J3435" s="66"/>
      <c r="K3435" s="66"/>
      <c r="M3435" s="377">
        <v>0</v>
      </c>
      <c r="N3435" s="378">
        <v>0</v>
      </c>
      <c r="P3435" s="377">
        <v>0</v>
      </c>
      <c r="Q3435" s="378">
        <v>0</v>
      </c>
      <c r="S3435" s="377">
        <v>0</v>
      </c>
      <c r="T3435" s="378">
        <v>0</v>
      </c>
    </row>
    <row r="3436" spans="1:20" ht="15" x14ac:dyDescent="0.25">
      <c r="A3436" s="66" t="s">
        <v>1120</v>
      </c>
      <c r="B3436" s="66" t="s">
        <v>534</v>
      </c>
      <c r="C3436" s="66"/>
      <c r="D3436" s="376">
        <v>7062</v>
      </c>
      <c r="E3436" s="66"/>
      <c r="F3436" s="66"/>
      <c r="G3436" s="66"/>
      <c r="I3436" s="66"/>
      <c r="J3436" s="66"/>
      <c r="K3436" s="66"/>
      <c r="M3436" s="377">
        <v>0</v>
      </c>
      <c r="N3436" s="378">
        <v>0</v>
      </c>
      <c r="P3436" s="377">
        <v>0</v>
      </c>
      <c r="Q3436" s="378">
        <v>0</v>
      </c>
      <c r="S3436" s="377">
        <v>0</v>
      </c>
      <c r="T3436" s="378">
        <v>0</v>
      </c>
    </row>
    <row r="3437" spans="1:20" ht="15" x14ac:dyDescent="0.25">
      <c r="A3437" s="66" t="s">
        <v>1120</v>
      </c>
      <c r="B3437" s="66" t="s">
        <v>534</v>
      </c>
      <c r="C3437" s="66"/>
      <c r="D3437" s="376">
        <v>7063</v>
      </c>
      <c r="E3437" s="66"/>
      <c r="F3437" s="66"/>
      <c r="G3437" s="66"/>
      <c r="I3437" s="66"/>
      <c r="J3437" s="66"/>
      <c r="K3437" s="66"/>
      <c r="M3437" s="377">
        <v>0</v>
      </c>
      <c r="N3437" s="378">
        <v>0</v>
      </c>
      <c r="P3437" s="377">
        <v>0</v>
      </c>
      <c r="Q3437" s="378">
        <v>0</v>
      </c>
      <c r="S3437" s="377">
        <v>0</v>
      </c>
      <c r="T3437" s="378">
        <v>0</v>
      </c>
    </row>
    <row r="3438" spans="1:20" ht="15" x14ac:dyDescent="0.25">
      <c r="A3438" s="66" t="s">
        <v>1120</v>
      </c>
      <c r="B3438" s="66" t="s">
        <v>534</v>
      </c>
      <c r="C3438" s="66"/>
      <c r="D3438" s="376">
        <v>7093</v>
      </c>
      <c r="E3438" s="66"/>
      <c r="F3438" s="66"/>
      <c r="G3438" s="66"/>
      <c r="I3438" s="66"/>
      <c r="J3438" s="66"/>
      <c r="K3438" s="66"/>
      <c r="M3438" s="377">
        <v>0</v>
      </c>
      <c r="N3438" s="378">
        <v>0</v>
      </c>
      <c r="P3438" s="377">
        <v>0</v>
      </c>
      <c r="Q3438" s="378">
        <v>0</v>
      </c>
      <c r="S3438" s="377">
        <v>0</v>
      </c>
      <c r="T3438" s="378">
        <v>0</v>
      </c>
    </row>
    <row r="3439" spans="1:20" ht="15" x14ac:dyDescent="0.25">
      <c r="A3439" s="66" t="s">
        <v>1120</v>
      </c>
      <c r="B3439" s="66" t="s">
        <v>490</v>
      </c>
      <c r="C3439" s="66"/>
      <c r="D3439" s="376">
        <v>8536</v>
      </c>
      <c r="E3439" s="66"/>
      <c r="F3439" s="66"/>
      <c r="G3439" s="66"/>
      <c r="I3439" s="66"/>
      <c r="J3439" s="66"/>
      <c r="K3439" s="66"/>
      <c r="M3439" s="377">
        <v>1</v>
      </c>
      <c r="N3439" s="378">
        <v>-700</v>
      </c>
      <c r="P3439" s="377">
        <v>0</v>
      </c>
      <c r="Q3439" s="378">
        <v>0</v>
      </c>
      <c r="S3439" s="377">
        <v>0</v>
      </c>
      <c r="T3439" s="378">
        <v>0</v>
      </c>
    </row>
    <row r="3440" spans="1:20" ht="15" x14ac:dyDescent="0.25">
      <c r="A3440" s="66" t="s">
        <v>1120</v>
      </c>
      <c r="B3440" s="66" t="s">
        <v>490</v>
      </c>
      <c r="C3440" s="66"/>
      <c r="D3440" s="376">
        <v>8540</v>
      </c>
      <c r="E3440" s="66"/>
      <c r="F3440" s="66"/>
      <c r="G3440" s="66"/>
      <c r="I3440" s="66"/>
      <c r="J3440" s="66"/>
      <c r="K3440" s="66"/>
      <c r="M3440" s="377">
        <v>0</v>
      </c>
      <c r="N3440" s="378">
        <v>0</v>
      </c>
      <c r="P3440" s="377">
        <v>0</v>
      </c>
      <c r="Q3440" s="378">
        <v>0</v>
      </c>
      <c r="S3440" s="377">
        <v>1</v>
      </c>
      <c r="T3440" s="378">
        <v>-700</v>
      </c>
    </row>
    <row r="3441" spans="1:20" ht="15" x14ac:dyDescent="0.25">
      <c r="A3441" s="66" t="s">
        <v>1120</v>
      </c>
      <c r="B3441" s="66" t="s">
        <v>601</v>
      </c>
      <c r="C3441" s="66"/>
      <c r="D3441" s="376">
        <v>8514</v>
      </c>
      <c r="E3441" s="66"/>
      <c r="F3441" s="66"/>
      <c r="G3441" s="66"/>
      <c r="I3441" s="66"/>
      <c r="J3441" s="66"/>
      <c r="K3441" s="66"/>
      <c r="M3441" s="377">
        <v>0</v>
      </c>
      <c r="N3441" s="378">
        <v>0</v>
      </c>
      <c r="P3441" s="377">
        <v>0</v>
      </c>
      <c r="Q3441" s="378">
        <v>0</v>
      </c>
      <c r="S3441" s="377">
        <v>0</v>
      </c>
      <c r="T3441" s="378">
        <v>0</v>
      </c>
    </row>
    <row r="3442" spans="1:20" ht="15" x14ac:dyDescent="0.25">
      <c r="A3442" s="66" t="s">
        <v>1120</v>
      </c>
      <c r="B3442" s="66" t="s">
        <v>601</v>
      </c>
      <c r="C3442" s="66"/>
      <c r="D3442" s="376">
        <v>8533</v>
      </c>
      <c r="E3442" s="66"/>
      <c r="F3442" s="66"/>
      <c r="G3442" s="66"/>
      <c r="I3442" s="66"/>
      <c r="J3442" s="66"/>
      <c r="K3442" s="66"/>
      <c r="M3442" s="377">
        <v>0</v>
      </c>
      <c r="N3442" s="378">
        <v>0</v>
      </c>
      <c r="P3442" s="377">
        <v>0</v>
      </c>
      <c r="Q3442" s="378">
        <v>0</v>
      </c>
      <c r="S3442" s="377">
        <v>0</v>
      </c>
      <c r="T3442" s="378">
        <v>0</v>
      </c>
    </row>
    <row r="3443" spans="1:20" ht="15" x14ac:dyDescent="0.25">
      <c r="A3443" s="66" t="s">
        <v>1120</v>
      </c>
      <c r="B3443" s="66" t="s">
        <v>603</v>
      </c>
      <c r="C3443" s="66"/>
      <c r="D3443" s="376">
        <v>7442</v>
      </c>
      <c r="E3443" s="66"/>
      <c r="F3443" s="66"/>
      <c r="G3443" s="66"/>
      <c r="I3443" s="66"/>
      <c r="J3443" s="66"/>
      <c r="K3443" s="66"/>
      <c r="M3443" s="377">
        <v>0</v>
      </c>
      <c r="N3443" s="378">
        <v>0</v>
      </c>
      <c r="P3443" s="377">
        <v>0</v>
      </c>
      <c r="Q3443" s="378">
        <v>0</v>
      </c>
      <c r="S3443" s="377">
        <v>0</v>
      </c>
      <c r="T3443" s="378">
        <v>0</v>
      </c>
    </row>
    <row r="3444" spans="1:20" ht="15" x14ac:dyDescent="0.25">
      <c r="A3444" s="66" t="s">
        <v>1120</v>
      </c>
      <c r="B3444" s="66" t="s">
        <v>471</v>
      </c>
      <c r="C3444" s="66"/>
      <c r="D3444" s="376">
        <v>8540</v>
      </c>
      <c r="E3444" s="66"/>
      <c r="F3444" s="66"/>
      <c r="G3444" s="66"/>
      <c r="I3444" s="66"/>
      <c r="J3444" s="66"/>
      <c r="K3444" s="66"/>
      <c r="M3444" s="377">
        <v>0</v>
      </c>
      <c r="N3444" s="378">
        <v>0</v>
      </c>
      <c r="P3444" s="377">
        <v>0</v>
      </c>
      <c r="Q3444" s="378">
        <v>0</v>
      </c>
      <c r="S3444" s="377">
        <v>0</v>
      </c>
      <c r="T3444" s="378">
        <v>0</v>
      </c>
    </row>
    <row r="3445" spans="1:20" ht="15" x14ac:dyDescent="0.25">
      <c r="A3445" s="66" t="s">
        <v>1120</v>
      </c>
      <c r="B3445" s="66" t="s">
        <v>471</v>
      </c>
      <c r="C3445" s="66"/>
      <c r="D3445" s="376">
        <v>8542</v>
      </c>
      <c r="E3445" s="66"/>
      <c r="F3445" s="66"/>
      <c r="G3445" s="66"/>
      <c r="I3445" s="66"/>
      <c r="J3445" s="66"/>
      <c r="K3445" s="66"/>
      <c r="M3445" s="377">
        <v>0</v>
      </c>
      <c r="N3445" s="378">
        <v>0</v>
      </c>
      <c r="P3445" s="377">
        <v>0</v>
      </c>
      <c r="Q3445" s="378">
        <v>0</v>
      </c>
      <c r="S3445" s="377">
        <v>0</v>
      </c>
      <c r="T3445" s="378">
        <v>0</v>
      </c>
    </row>
    <row r="3446" spans="1:20" ht="15" x14ac:dyDescent="0.25">
      <c r="A3446" s="66" t="s">
        <v>1120</v>
      </c>
      <c r="B3446" s="66" t="s">
        <v>471</v>
      </c>
      <c r="C3446" s="66"/>
      <c r="D3446" s="376">
        <v>8543</v>
      </c>
      <c r="E3446" s="66"/>
      <c r="F3446" s="66"/>
      <c r="G3446" s="66"/>
      <c r="I3446" s="66"/>
      <c r="J3446" s="66"/>
      <c r="K3446" s="66"/>
      <c r="M3446" s="377">
        <v>0</v>
      </c>
      <c r="N3446" s="378">
        <v>0</v>
      </c>
      <c r="P3446" s="377">
        <v>0</v>
      </c>
      <c r="Q3446" s="378">
        <v>0</v>
      </c>
      <c r="S3446" s="377">
        <v>0</v>
      </c>
      <c r="T3446" s="378">
        <v>0</v>
      </c>
    </row>
    <row r="3447" spans="1:20" ht="15" x14ac:dyDescent="0.25">
      <c r="A3447" s="66" t="s">
        <v>1120</v>
      </c>
      <c r="B3447" s="66" t="s">
        <v>472</v>
      </c>
      <c r="C3447" s="66"/>
      <c r="D3447" s="376">
        <v>8540</v>
      </c>
      <c r="E3447" s="66"/>
      <c r="F3447" s="66"/>
      <c r="G3447" s="66"/>
      <c r="I3447" s="66"/>
      <c r="J3447" s="66"/>
      <c r="K3447" s="66"/>
      <c r="M3447" s="377">
        <v>0</v>
      </c>
      <c r="N3447" s="378">
        <v>0</v>
      </c>
      <c r="P3447" s="377">
        <v>0</v>
      </c>
      <c r="Q3447" s="378">
        <v>0</v>
      </c>
      <c r="S3447" s="377">
        <v>0</v>
      </c>
      <c r="T3447" s="378">
        <v>0</v>
      </c>
    </row>
    <row r="3448" spans="1:20" ht="15" x14ac:dyDescent="0.25">
      <c r="A3448" s="66" t="s">
        <v>1120</v>
      </c>
      <c r="B3448" s="66" t="s">
        <v>472</v>
      </c>
      <c r="C3448" s="66"/>
      <c r="D3448" s="376">
        <v>8542</v>
      </c>
      <c r="E3448" s="66"/>
      <c r="F3448" s="66"/>
      <c r="G3448" s="66"/>
      <c r="I3448" s="66"/>
      <c r="J3448" s="66"/>
      <c r="K3448" s="66"/>
      <c r="M3448" s="377">
        <v>0</v>
      </c>
      <c r="N3448" s="378">
        <v>0</v>
      </c>
      <c r="P3448" s="377">
        <v>0</v>
      </c>
      <c r="Q3448" s="378">
        <v>0</v>
      </c>
      <c r="S3448" s="377">
        <v>0</v>
      </c>
      <c r="T3448" s="378">
        <v>0</v>
      </c>
    </row>
    <row r="3449" spans="1:20" ht="15" x14ac:dyDescent="0.25">
      <c r="A3449" s="66" t="s">
        <v>1120</v>
      </c>
      <c r="B3449" s="66" t="s">
        <v>504</v>
      </c>
      <c r="C3449" s="66"/>
      <c r="D3449" s="376">
        <v>7508</v>
      </c>
      <c r="E3449" s="66"/>
      <c r="F3449" s="66"/>
      <c r="G3449" s="66"/>
      <c r="I3449" s="66"/>
      <c r="J3449" s="66"/>
      <c r="K3449" s="66"/>
      <c r="M3449" s="377">
        <v>0</v>
      </c>
      <c r="N3449" s="378">
        <v>0</v>
      </c>
      <c r="P3449" s="377">
        <v>0</v>
      </c>
      <c r="Q3449" s="378">
        <v>0</v>
      </c>
      <c r="S3449" s="377">
        <v>0</v>
      </c>
      <c r="T3449" s="378">
        <v>0</v>
      </c>
    </row>
    <row r="3450" spans="1:20" ht="15" x14ac:dyDescent="0.25">
      <c r="A3450" s="66" t="s">
        <v>1120</v>
      </c>
      <c r="B3450" s="66" t="s">
        <v>535</v>
      </c>
      <c r="C3450" s="66"/>
      <c r="D3450" s="376">
        <v>7065</v>
      </c>
      <c r="E3450" s="66"/>
      <c r="F3450" s="66"/>
      <c r="G3450" s="66"/>
      <c r="I3450" s="66"/>
      <c r="J3450" s="66"/>
      <c r="K3450" s="66"/>
      <c r="M3450" s="377">
        <v>1</v>
      </c>
      <c r="N3450" s="378">
        <v>-700</v>
      </c>
      <c r="P3450" s="377">
        <v>0</v>
      </c>
      <c r="Q3450" s="378">
        <v>0</v>
      </c>
      <c r="S3450" s="377">
        <v>0</v>
      </c>
      <c r="T3450" s="378">
        <v>0</v>
      </c>
    </row>
    <row r="3451" spans="1:20" ht="15" x14ac:dyDescent="0.25">
      <c r="A3451" s="66" t="s">
        <v>1120</v>
      </c>
      <c r="B3451" s="66" t="s">
        <v>562</v>
      </c>
      <c r="C3451" s="66"/>
      <c r="D3451" s="376">
        <v>7446</v>
      </c>
      <c r="E3451" s="66"/>
      <c r="F3451" s="66"/>
      <c r="G3451" s="66"/>
      <c r="I3451" s="66"/>
      <c r="J3451" s="66"/>
      <c r="K3451" s="66"/>
      <c r="M3451" s="377">
        <v>0</v>
      </c>
      <c r="N3451" s="378">
        <v>0</v>
      </c>
      <c r="P3451" s="377">
        <v>0</v>
      </c>
      <c r="Q3451" s="378">
        <v>0</v>
      </c>
      <c r="S3451" s="377">
        <v>0</v>
      </c>
      <c r="T3451" s="378">
        <v>0</v>
      </c>
    </row>
    <row r="3452" spans="1:20" ht="15" x14ac:dyDescent="0.25">
      <c r="A3452" s="66" t="s">
        <v>1120</v>
      </c>
      <c r="B3452" s="66" t="s">
        <v>599</v>
      </c>
      <c r="C3452" s="66"/>
      <c r="D3452" s="376">
        <v>7869</v>
      </c>
      <c r="E3452" s="66"/>
      <c r="F3452" s="66"/>
      <c r="G3452" s="66"/>
      <c r="I3452" s="66"/>
      <c r="J3452" s="66"/>
      <c r="K3452" s="66"/>
      <c r="M3452" s="377">
        <v>0</v>
      </c>
      <c r="N3452" s="378">
        <v>0</v>
      </c>
      <c r="P3452" s="377">
        <v>0</v>
      </c>
      <c r="Q3452" s="378">
        <v>0</v>
      </c>
      <c r="S3452" s="377">
        <v>0</v>
      </c>
      <c r="T3452" s="378">
        <v>0</v>
      </c>
    </row>
    <row r="3453" spans="1:20" ht="15" x14ac:dyDescent="0.25">
      <c r="A3453" s="66" t="s">
        <v>1120</v>
      </c>
      <c r="B3453" s="66" t="s">
        <v>518</v>
      </c>
      <c r="C3453" s="66"/>
      <c r="D3453" s="376">
        <v>8869</v>
      </c>
      <c r="E3453" s="66"/>
      <c r="F3453" s="66"/>
      <c r="G3453" s="66"/>
      <c r="I3453" s="66"/>
      <c r="J3453" s="66"/>
      <c r="K3453" s="66"/>
      <c r="M3453" s="377">
        <v>0</v>
      </c>
      <c r="N3453" s="378">
        <v>0</v>
      </c>
      <c r="P3453" s="377">
        <v>0</v>
      </c>
      <c r="Q3453" s="378">
        <v>0</v>
      </c>
      <c r="S3453" s="377">
        <v>0</v>
      </c>
      <c r="T3453" s="378">
        <v>0</v>
      </c>
    </row>
    <row r="3454" spans="1:20" ht="15" x14ac:dyDescent="0.25">
      <c r="A3454" s="66" t="s">
        <v>1120</v>
      </c>
      <c r="B3454" s="66" t="s">
        <v>567</v>
      </c>
      <c r="C3454" s="66"/>
      <c r="D3454" s="376">
        <v>8822</v>
      </c>
      <c r="E3454" s="66"/>
      <c r="F3454" s="66"/>
      <c r="G3454" s="66"/>
      <c r="I3454" s="66"/>
      <c r="J3454" s="66"/>
      <c r="K3454" s="66"/>
      <c r="M3454" s="377">
        <v>0</v>
      </c>
      <c r="N3454" s="378">
        <v>0</v>
      </c>
      <c r="P3454" s="377">
        <v>0</v>
      </c>
      <c r="Q3454" s="378">
        <v>0</v>
      </c>
      <c r="S3454" s="377">
        <v>0</v>
      </c>
      <c r="T3454" s="378">
        <v>0</v>
      </c>
    </row>
    <row r="3455" spans="1:20" ht="15" x14ac:dyDescent="0.25">
      <c r="A3455" s="66" t="s">
        <v>1120</v>
      </c>
      <c r="B3455" s="66" t="s">
        <v>567</v>
      </c>
      <c r="C3455" s="66"/>
      <c r="D3455" s="376">
        <v>8833</v>
      </c>
      <c r="E3455" s="66"/>
      <c r="F3455" s="66"/>
      <c r="G3455" s="66"/>
      <c r="I3455" s="66"/>
      <c r="J3455" s="66"/>
      <c r="K3455" s="66"/>
      <c r="M3455" s="377">
        <v>0</v>
      </c>
      <c r="N3455" s="378">
        <v>0</v>
      </c>
      <c r="P3455" s="377">
        <v>0</v>
      </c>
      <c r="Q3455" s="378">
        <v>0</v>
      </c>
      <c r="S3455" s="377">
        <v>0</v>
      </c>
      <c r="T3455" s="378">
        <v>0</v>
      </c>
    </row>
    <row r="3456" spans="1:20" ht="15" x14ac:dyDescent="0.25">
      <c r="A3456" s="66" t="s">
        <v>1120</v>
      </c>
      <c r="B3456" s="66" t="s">
        <v>567</v>
      </c>
      <c r="C3456" s="66"/>
      <c r="D3456" s="376">
        <v>8853</v>
      </c>
      <c r="E3456" s="66"/>
      <c r="F3456" s="66"/>
      <c r="G3456" s="66"/>
      <c r="I3456" s="66"/>
      <c r="J3456" s="66"/>
      <c r="K3456" s="66"/>
      <c r="M3456" s="377">
        <v>0</v>
      </c>
      <c r="N3456" s="378">
        <v>0</v>
      </c>
      <c r="P3456" s="377">
        <v>0</v>
      </c>
      <c r="Q3456" s="378">
        <v>0</v>
      </c>
      <c r="S3456" s="377">
        <v>0</v>
      </c>
      <c r="T3456" s="378">
        <v>0</v>
      </c>
    </row>
    <row r="3457" spans="1:20" ht="15" x14ac:dyDescent="0.25">
      <c r="A3457" s="66" t="s">
        <v>1120</v>
      </c>
      <c r="B3457" s="66" t="s">
        <v>567</v>
      </c>
      <c r="C3457" s="66"/>
      <c r="D3457" s="376">
        <v>8870</v>
      </c>
      <c r="E3457" s="66"/>
      <c r="F3457" s="66"/>
      <c r="G3457" s="66"/>
      <c r="I3457" s="66"/>
      <c r="J3457" s="66"/>
      <c r="K3457" s="66"/>
      <c r="M3457" s="377">
        <v>0</v>
      </c>
      <c r="N3457" s="378">
        <v>0</v>
      </c>
      <c r="P3457" s="377">
        <v>0</v>
      </c>
      <c r="Q3457" s="378">
        <v>0</v>
      </c>
      <c r="S3457" s="377">
        <v>0</v>
      </c>
      <c r="T3457" s="378">
        <v>0</v>
      </c>
    </row>
    <row r="3458" spans="1:20" ht="15" x14ac:dyDescent="0.25">
      <c r="A3458" s="66" t="s">
        <v>1120</v>
      </c>
      <c r="B3458" s="66" t="s">
        <v>567</v>
      </c>
      <c r="C3458" s="66"/>
      <c r="D3458" s="376">
        <v>8887</v>
      </c>
      <c r="E3458" s="66"/>
      <c r="F3458" s="66"/>
      <c r="G3458" s="66"/>
      <c r="I3458" s="66"/>
      <c r="J3458" s="66"/>
      <c r="K3458" s="66"/>
      <c r="M3458" s="377">
        <v>0</v>
      </c>
      <c r="N3458" s="378">
        <v>0</v>
      </c>
      <c r="P3458" s="377">
        <v>0</v>
      </c>
      <c r="Q3458" s="378">
        <v>0</v>
      </c>
      <c r="S3458" s="377">
        <v>0</v>
      </c>
      <c r="T3458" s="378">
        <v>0</v>
      </c>
    </row>
    <row r="3459" spans="1:20" ht="15" x14ac:dyDescent="0.25">
      <c r="A3459" s="66" t="s">
        <v>1120</v>
      </c>
      <c r="B3459" s="66" t="s">
        <v>567</v>
      </c>
      <c r="C3459" s="66"/>
      <c r="D3459" s="376">
        <v>8888</v>
      </c>
      <c r="E3459" s="66"/>
      <c r="F3459" s="66"/>
      <c r="G3459" s="66"/>
      <c r="I3459" s="66"/>
      <c r="J3459" s="66"/>
      <c r="K3459" s="66"/>
      <c r="M3459" s="377">
        <v>0</v>
      </c>
      <c r="N3459" s="378">
        <v>0</v>
      </c>
      <c r="P3459" s="377">
        <v>0</v>
      </c>
      <c r="Q3459" s="378">
        <v>0</v>
      </c>
      <c r="S3459" s="377">
        <v>0</v>
      </c>
      <c r="T3459" s="378">
        <v>0</v>
      </c>
    </row>
    <row r="3460" spans="1:20" ht="15" x14ac:dyDescent="0.25">
      <c r="A3460" s="66" t="s">
        <v>1120</v>
      </c>
      <c r="B3460" s="66" t="s">
        <v>567</v>
      </c>
      <c r="C3460" s="66"/>
      <c r="D3460" s="376">
        <v>8889</v>
      </c>
      <c r="E3460" s="66"/>
      <c r="F3460" s="66"/>
      <c r="G3460" s="66"/>
      <c r="I3460" s="66"/>
      <c r="J3460" s="66"/>
      <c r="K3460" s="66"/>
      <c r="M3460" s="377">
        <v>0</v>
      </c>
      <c r="N3460" s="378">
        <v>0</v>
      </c>
      <c r="P3460" s="377">
        <v>0</v>
      </c>
      <c r="Q3460" s="378">
        <v>0</v>
      </c>
      <c r="S3460" s="377">
        <v>0</v>
      </c>
      <c r="T3460" s="378">
        <v>0</v>
      </c>
    </row>
    <row r="3461" spans="1:20" ht="15" x14ac:dyDescent="0.25">
      <c r="A3461" s="66" t="s">
        <v>1120</v>
      </c>
      <c r="B3461" s="66" t="s">
        <v>345</v>
      </c>
      <c r="C3461" s="66"/>
      <c r="D3461" s="376">
        <v>7657</v>
      </c>
      <c r="E3461" s="66"/>
      <c r="F3461" s="66"/>
      <c r="G3461" s="66"/>
      <c r="I3461" s="66"/>
      <c r="J3461" s="66"/>
      <c r="K3461" s="66"/>
      <c r="M3461" s="377">
        <v>0</v>
      </c>
      <c r="N3461" s="378">
        <v>0</v>
      </c>
      <c r="P3461" s="377">
        <v>0</v>
      </c>
      <c r="Q3461" s="378">
        <v>0</v>
      </c>
      <c r="S3461" s="377">
        <v>0</v>
      </c>
      <c r="T3461" s="378">
        <v>0</v>
      </c>
    </row>
    <row r="3462" spans="1:20" ht="15" x14ac:dyDescent="0.25">
      <c r="A3462" s="66" t="s">
        <v>1120</v>
      </c>
      <c r="B3462" s="66" t="s">
        <v>346</v>
      </c>
      <c r="C3462" s="66"/>
      <c r="D3462" s="376">
        <v>7660</v>
      </c>
      <c r="E3462" s="66"/>
      <c r="F3462" s="66"/>
      <c r="G3462" s="66"/>
      <c r="I3462" s="66"/>
      <c r="J3462" s="66"/>
      <c r="K3462" s="66"/>
      <c r="M3462" s="377">
        <v>0</v>
      </c>
      <c r="N3462" s="378">
        <v>0</v>
      </c>
      <c r="P3462" s="377">
        <v>0</v>
      </c>
      <c r="Q3462" s="378">
        <v>0</v>
      </c>
      <c r="S3462" s="377">
        <v>0</v>
      </c>
      <c r="T3462" s="378">
        <v>0</v>
      </c>
    </row>
    <row r="3463" spans="1:20" ht="15" x14ac:dyDescent="0.25">
      <c r="A3463" s="66" t="s">
        <v>1120</v>
      </c>
      <c r="B3463" s="66" t="s">
        <v>347</v>
      </c>
      <c r="C3463" s="66"/>
      <c r="D3463" s="376">
        <v>7450</v>
      </c>
      <c r="E3463" s="66"/>
      <c r="F3463" s="66"/>
      <c r="G3463" s="66"/>
      <c r="I3463" s="66"/>
      <c r="J3463" s="66"/>
      <c r="K3463" s="66"/>
      <c r="M3463" s="377">
        <v>0</v>
      </c>
      <c r="N3463" s="378">
        <v>0</v>
      </c>
      <c r="P3463" s="377">
        <v>0</v>
      </c>
      <c r="Q3463" s="378">
        <v>0</v>
      </c>
      <c r="S3463" s="377">
        <v>0</v>
      </c>
      <c r="T3463" s="378">
        <v>0</v>
      </c>
    </row>
    <row r="3464" spans="1:20" ht="15" x14ac:dyDescent="0.25">
      <c r="A3464" s="66" t="s">
        <v>1120</v>
      </c>
      <c r="B3464" s="66" t="s">
        <v>604</v>
      </c>
      <c r="C3464" s="66"/>
      <c r="D3464" s="376">
        <v>7456</v>
      </c>
      <c r="E3464" s="66"/>
      <c r="F3464" s="66"/>
      <c r="G3464" s="66"/>
      <c r="I3464" s="66"/>
      <c r="J3464" s="66"/>
      <c r="K3464" s="66"/>
      <c r="M3464" s="377">
        <v>0</v>
      </c>
      <c r="N3464" s="378">
        <v>0</v>
      </c>
      <c r="P3464" s="377">
        <v>0</v>
      </c>
      <c r="Q3464" s="378">
        <v>0</v>
      </c>
      <c r="S3464" s="377">
        <v>0</v>
      </c>
      <c r="T3464" s="378">
        <v>0</v>
      </c>
    </row>
    <row r="3465" spans="1:20" ht="15" x14ac:dyDescent="0.25">
      <c r="A3465" s="66" t="s">
        <v>1120</v>
      </c>
      <c r="B3465" s="66" t="s">
        <v>348</v>
      </c>
      <c r="C3465" s="66"/>
      <c r="D3465" s="376">
        <v>7661</v>
      </c>
      <c r="E3465" s="66"/>
      <c r="F3465" s="66"/>
      <c r="G3465" s="66"/>
      <c r="I3465" s="66"/>
      <c r="J3465" s="66"/>
      <c r="K3465" s="66"/>
      <c r="M3465" s="377">
        <v>0</v>
      </c>
      <c r="N3465" s="378">
        <v>0</v>
      </c>
      <c r="P3465" s="377">
        <v>0</v>
      </c>
      <c r="Q3465" s="378">
        <v>0</v>
      </c>
      <c r="S3465" s="377">
        <v>0</v>
      </c>
      <c r="T3465" s="378">
        <v>0</v>
      </c>
    </row>
    <row r="3466" spans="1:20" ht="15" x14ac:dyDescent="0.25">
      <c r="A3466" s="66" t="s">
        <v>1120</v>
      </c>
      <c r="B3466" s="66" t="s">
        <v>349</v>
      </c>
      <c r="C3466" s="66"/>
      <c r="D3466" s="376">
        <v>7675</v>
      </c>
      <c r="E3466" s="66"/>
      <c r="F3466" s="66"/>
      <c r="G3466" s="66"/>
      <c r="I3466" s="66"/>
      <c r="J3466" s="66"/>
      <c r="K3466" s="66"/>
      <c r="M3466" s="377">
        <v>0</v>
      </c>
      <c r="N3466" s="378">
        <v>0</v>
      </c>
      <c r="P3466" s="377">
        <v>0</v>
      </c>
      <c r="Q3466" s="378">
        <v>0</v>
      </c>
      <c r="S3466" s="377">
        <v>0</v>
      </c>
      <c r="T3466" s="378">
        <v>0</v>
      </c>
    </row>
    <row r="3467" spans="1:20" ht="15" x14ac:dyDescent="0.25">
      <c r="A3467" s="66" t="s">
        <v>1120</v>
      </c>
      <c r="B3467" s="66" t="s">
        <v>600</v>
      </c>
      <c r="C3467" s="66"/>
      <c r="D3467" s="376">
        <v>7450</v>
      </c>
      <c r="E3467" s="66"/>
      <c r="F3467" s="66"/>
      <c r="G3467" s="66"/>
      <c r="I3467" s="66"/>
      <c r="J3467" s="66"/>
      <c r="K3467" s="66"/>
      <c r="M3467" s="377">
        <v>0</v>
      </c>
      <c r="N3467" s="378">
        <v>0</v>
      </c>
      <c r="P3467" s="377">
        <v>0</v>
      </c>
      <c r="Q3467" s="378">
        <v>0</v>
      </c>
      <c r="S3467" s="377">
        <v>0</v>
      </c>
      <c r="T3467" s="378">
        <v>0</v>
      </c>
    </row>
    <row r="3468" spans="1:20" ht="15" x14ac:dyDescent="0.25">
      <c r="A3468" s="66" t="s">
        <v>1120</v>
      </c>
      <c r="B3468" s="66" t="s">
        <v>600</v>
      </c>
      <c r="C3468" s="66"/>
      <c r="D3468" s="376">
        <v>7457</v>
      </c>
      <c r="E3468" s="66"/>
      <c r="F3468" s="66"/>
      <c r="G3468" s="66"/>
      <c r="I3468" s="66"/>
      <c r="J3468" s="66"/>
      <c r="K3468" s="66"/>
      <c r="M3468" s="377">
        <v>0</v>
      </c>
      <c r="N3468" s="378">
        <v>0</v>
      </c>
      <c r="P3468" s="377">
        <v>0</v>
      </c>
      <c r="Q3468" s="378">
        <v>0</v>
      </c>
      <c r="S3468" s="377">
        <v>0</v>
      </c>
      <c r="T3468" s="378">
        <v>0</v>
      </c>
    </row>
    <row r="3469" spans="1:20" ht="15" x14ac:dyDescent="0.25">
      <c r="A3469" s="66" t="s">
        <v>1120</v>
      </c>
      <c r="B3469" s="66" t="s">
        <v>600</v>
      </c>
      <c r="C3469" s="66"/>
      <c r="D3469" s="376">
        <v>7547</v>
      </c>
      <c r="E3469" s="66"/>
      <c r="F3469" s="66"/>
      <c r="G3469" s="66"/>
      <c r="I3469" s="66"/>
      <c r="J3469" s="66"/>
      <c r="K3469" s="66"/>
      <c r="M3469" s="377">
        <v>0</v>
      </c>
      <c r="N3469" s="378">
        <v>0</v>
      </c>
      <c r="P3469" s="377">
        <v>0</v>
      </c>
      <c r="Q3469" s="378">
        <v>0</v>
      </c>
      <c r="S3469" s="377">
        <v>0</v>
      </c>
      <c r="T3469" s="378">
        <v>0</v>
      </c>
    </row>
    <row r="3470" spans="1:20" ht="15" x14ac:dyDescent="0.25">
      <c r="A3470" s="66" t="s">
        <v>1120</v>
      </c>
      <c r="B3470" s="66" t="s">
        <v>392</v>
      </c>
      <c r="C3470" s="66"/>
      <c r="D3470" s="376">
        <v>8075</v>
      </c>
      <c r="E3470" s="66"/>
      <c r="F3470" s="66"/>
      <c r="G3470" s="66"/>
      <c r="I3470" s="66"/>
      <c r="J3470" s="66"/>
      <c r="K3470" s="66"/>
      <c r="M3470" s="377">
        <v>0</v>
      </c>
      <c r="N3470" s="378">
        <v>0</v>
      </c>
      <c r="P3470" s="377">
        <v>0</v>
      </c>
      <c r="Q3470" s="378">
        <v>0</v>
      </c>
      <c r="S3470" s="377">
        <v>0</v>
      </c>
      <c r="T3470" s="378">
        <v>0</v>
      </c>
    </row>
    <row r="3471" spans="1:20" ht="15" x14ac:dyDescent="0.25">
      <c r="A3471" s="66" t="s">
        <v>1120</v>
      </c>
      <c r="B3471" s="66" t="s">
        <v>393</v>
      </c>
      <c r="C3471" s="66"/>
      <c r="D3471" s="376">
        <v>8077</v>
      </c>
      <c r="E3471" s="66"/>
      <c r="F3471" s="66"/>
      <c r="G3471" s="66"/>
      <c r="I3471" s="66"/>
      <c r="J3471" s="66"/>
      <c r="K3471" s="66"/>
      <c r="M3471" s="377">
        <v>0</v>
      </c>
      <c r="N3471" s="378">
        <v>0</v>
      </c>
      <c r="P3471" s="377">
        <v>0</v>
      </c>
      <c r="Q3471" s="378">
        <v>0</v>
      </c>
      <c r="S3471" s="377">
        <v>0</v>
      </c>
      <c r="T3471" s="378">
        <v>0</v>
      </c>
    </row>
    <row r="3472" spans="1:20" ht="15" x14ac:dyDescent="0.25">
      <c r="A3472" s="66" t="s">
        <v>1120</v>
      </c>
      <c r="B3472" s="66" t="s">
        <v>350</v>
      </c>
      <c r="C3472" s="66"/>
      <c r="D3472" s="376">
        <v>7662</v>
      </c>
      <c r="E3472" s="66"/>
      <c r="F3472" s="66"/>
      <c r="G3472" s="66"/>
      <c r="I3472" s="66"/>
      <c r="J3472" s="66"/>
      <c r="K3472" s="66"/>
      <c r="M3472" s="377">
        <v>0</v>
      </c>
      <c r="N3472" s="378">
        <v>0</v>
      </c>
      <c r="P3472" s="377">
        <v>0</v>
      </c>
      <c r="Q3472" s="378">
        <v>0</v>
      </c>
      <c r="S3472" s="377">
        <v>0</v>
      </c>
      <c r="T3472" s="378">
        <v>0</v>
      </c>
    </row>
    <row r="3473" spans="1:20" ht="15" x14ac:dyDescent="0.25">
      <c r="A3473" s="66" t="s">
        <v>1120</v>
      </c>
      <c r="B3473" s="66" t="s">
        <v>519</v>
      </c>
      <c r="C3473" s="66"/>
      <c r="D3473" s="376">
        <v>8553</v>
      </c>
      <c r="E3473" s="66"/>
      <c r="F3473" s="66"/>
      <c r="G3473" s="66"/>
      <c r="I3473" s="66"/>
      <c r="J3473" s="66"/>
      <c r="K3473" s="66"/>
      <c r="M3473" s="377">
        <v>0</v>
      </c>
      <c r="N3473" s="378">
        <v>0</v>
      </c>
      <c r="P3473" s="377">
        <v>0</v>
      </c>
      <c r="Q3473" s="378">
        <v>0</v>
      </c>
      <c r="S3473" s="377">
        <v>0</v>
      </c>
      <c r="T3473" s="378">
        <v>0</v>
      </c>
    </row>
    <row r="3474" spans="1:20" ht="15" x14ac:dyDescent="0.25">
      <c r="A3474" s="66" t="s">
        <v>1120</v>
      </c>
      <c r="B3474" s="66" t="s">
        <v>578</v>
      </c>
      <c r="C3474" s="66"/>
      <c r="D3474" s="376">
        <v>8555</v>
      </c>
      <c r="E3474" s="66"/>
      <c r="F3474" s="66"/>
      <c r="G3474" s="66"/>
      <c r="I3474" s="66"/>
      <c r="J3474" s="66"/>
      <c r="K3474" s="66"/>
      <c r="M3474" s="377">
        <v>0</v>
      </c>
      <c r="N3474" s="378">
        <v>0</v>
      </c>
      <c r="P3474" s="377">
        <v>0</v>
      </c>
      <c r="Q3474" s="378">
        <v>0</v>
      </c>
      <c r="S3474" s="377">
        <v>0</v>
      </c>
      <c r="T3474" s="378">
        <v>0</v>
      </c>
    </row>
    <row r="3475" spans="1:20" ht="15" x14ac:dyDescent="0.25">
      <c r="A3475" s="66" t="s">
        <v>1120</v>
      </c>
      <c r="B3475" s="66" t="s">
        <v>439</v>
      </c>
      <c r="C3475" s="66"/>
      <c r="D3475" s="376">
        <v>7068</v>
      </c>
      <c r="E3475" s="66"/>
      <c r="F3475" s="66"/>
      <c r="G3475" s="66"/>
      <c r="I3475" s="66"/>
      <c r="J3475" s="66"/>
      <c r="K3475" s="66"/>
      <c r="M3475" s="377">
        <v>0</v>
      </c>
      <c r="N3475" s="378">
        <v>0</v>
      </c>
      <c r="P3475" s="377">
        <v>0</v>
      </c>
      <c r="Q3475" s="378">
        <v>0</v>
      </c>
      <c r="S3475" s="377">
        <v>0</v>
      </c>
      <c r="T3475" s="378">
        <v>0</v>
      </c>
    </row>
    <row r="3476" spans="1:20" ht="15" x14ac:dyDescent="0.25">
      <c r="A3476" s="66" t="s">
        <v>1120</v>
      </c>
      <c r="B3476" s="66" t="s">
        <v>536</v>
      </c>
      <c r="C3476" s="66"/>
      <c r="D3476" s="376">
        <v>7023</v>
      </c>
      <c r="E3476" s="66"/>
      <c r="F3476" s="66"/>
      <c r="G3476" s="66"/>
      <c r="I3476" s="66"/>
      <c r="J3476" s="66"/>
      <c r="K3476" s="66"/>
      <c r="M3476" s="377">
        <v>0</v>
      </c>
      <c r="N3476" s="378">
        <v>0</v>
      </c>
      <c r="P3476" s="377">
        <v>0</v>
      </c>
      <c r="Q3476" s="378">
        <v>0</v>
      </c>
      <c r="S3476" s="377">
        <v>0</v>
      </c>
      <c r="T3476" s="378">
        <v>0</v>
      </c>
    </row>
    <row r="3477" spans="1:20" ht="15" x14ac:dyDescent="0.25">
      <c r="A3477" s="66" t="s">
        <v>1120</v>
      </c>
      <c r="B3477" s="66" t="s">
        <v>536</v>
      </c>
      <c r="C3477" s="66"/>
      <c r="D3477" s="376">
        <v>7203</v>
      </c>
      <c r="E3477" s="66"/>
      <c r="F3477" s="66"/>
      <c r="G3477" s="66"/>
      <c r="I3477" s="66"/>
      <c r="J3477" s="66"/>
      <c r="K3477" s="66"/>
      <c r="M3477" s="377">
        <v>1</v>
      </c>
      <c r="N3477" s="378">
        <v>-248</v>
      </c>
      <c r="P3477" s="377">
        <v>0</v>
      </c>
      <c r="Q3477" s="378">
        <v>0</v>
      </c>
      <c r="S3477" s="377">
        <v>0</v>
      </c>
      <c r="T3477" s="378">
        <v>0</v>
      </c>
    </row>
    <row r="3478" spans="1:20" ht="15" x14ac:dyDescent="0.25">
      <c r="A3478" s="66" t="s">
        <v>1120</v>
      </c>
      <c r="B3478" s="66" t="s">
        <v>537</v>
      </c>
      <c r="C3478" s="66"/>
      <c r="D3478" s="376">
        <v>7204</v>
      </c>
      <c r="E3478" s="66"/>
      <c r="F3478" s="66"/>
      <c r="G3478" s="66"/>
      <c r="I3478" s="66"/>
      <c r="J3478" s="66"/>
      <c r="K3478" s="66"/>
      <c r="M3478" s="377">
        <v>0</v>
      </c>
      <c r="N3478" s="378">
        <v>0</v>
      </c>
      <c r="P3478" s="377">
        <v>0</v>
      </c>
      <c r="Q3478" s="378">
        <v>0</v>
      </c>
      <c r="S3478" s="377">
        <v>0</v>
      </c>
      <c r="T3478" s="378">
        <v>0</v>
      </c>
    </row>
    <row r="3479" spans="1:20" ht="15" x14ac:dyDescent="0.25">
      <c r="A3479" s="66" t="s">
        <v>1120</v>
      </c>
      <c r="B3479" s="66" t="s">
        <v>418</v>
      </c>
      <c r="C3479" s="66"/>
      <c r="D3479" s="376">
        <v>8007</v>
      </c>
      <c r="E3479" s="66"/>
      <c r="F3479" s="66"/>
      <c r="G3479" s="66"/>
      <c r="I3479" s="66"/>
      <c r="J3479" s="66"/>
      <c r="K3479" s="66"/>
      <c r="M3479" s="377">
        <v>0</v>
      </c>
      <c r="N3479" s="378">
        <v>0</v>
      </c>
      <c r="P3479" s="377">
        <v>0</v>
      </c>
      <c r="Q3479" s="378">
        <v>0</v>
      </c>
      <c r="S3479" s="377">
        <v>0</v>
      </c>
      <c r="T3479" s="378">
        <v>0</v>
      </c>
    </row>
    <row r="3480" spans="1:20" ht="15" x14ac:dyDescent="0.25">
      <c r="A3480" s="66" t="s">
        <v>1120</v>
      </c>
      <c r="B3480" s="66" t="s">
        <v>418</v>
      </c>
      <c r="C3480" s="66"/>
      <c r="D3480" s="376">
        <v>8078</v>
      </c>
      <c r="E3480" s="66"/>
      <c r="F3480" s="66"/>
      <c r="G3480" s="66"/>
      <c r="I3480" s="66"/>
      <c r="J3480" s="66"/>
      <c r="K3480" s="66"/>
      <c r="M3480" s="377">
        <v>0</v>
      </c>
      <c r="N3480" s="378">
        <v>0</v>
      </c>
      <c r="P3480" s="377">
        <v>0</v>
      </c>
      <c r="Q3480" s="378">
        <v>0</v>
      </c>
      <c r="S3480" s="377">
        <v>0</v>
      </c>
      <c r="T3480" s="378">
        <v>0</v>
      </c>
    </row>
    <row r="3481" spans="1:20" ht="15" x14ac:dyDescent="0.25">
      <c r="A3481" s="66" t="s">
        <v>1120</v>
      </c>
      <c r="B3481" s="66" t="s">
        <v>351</v>
      </c>
      <c r="C3481" s="66"/>
      <c r="D3481" s="376">
        <v>7070</v>
      </c>
      <c r="E3481" s="66"/>
      <c r="F3481" s="66"/>
      <c r="G3481" s="66"/>
      <c r="I3481" s="66"/>
      <c r="J3481" s="66"/>
      <c r="K3481" s="66"/>
      <c r="M3481" s="377">
        <v>0</v>
      </c>
      <c r="N3481" s="378">
        <v>0</v>
      </c>
      <c r="P3481" s="377">
        <v>0</v>
      </c>
      <c r="Q3481" s="378">
        <v>0</v>
      </c>
      <c r="S3481" s="377">
        <v>0</v>
      </c>
      <c r="T3481" s="378">
        <v>0</v>
      </c>
    </row>
    <row r="3482" spans="1:20" ht="15" x14ac:dyDescent="0.25">
      <c r="A3482" s="66" t="s">
        <v>1120</v>
      </c>
      <c r="B3482" s="66" t="s">
        <v>352</v>
      </c>
      <c r="C3482" s="66"/>
      <c r="D3482" s="376">
        <v>7662</v>
      </c>
      <c r="E3482" s="66"/>
      <c r="F3482" s="66"/>
      <c r="G3482" s="66"/>
      <c r="I3482" s="66"/>
      <c r="J3482" s="66"/>
      <c r="K3482" s="66"/>
      <c r="M3482" s="377">
        <v>0</v>
      </c>
      <c r="N3482" s="378">
        <v>0</v>
      </c>
      <c r="P3482" s="377">
        <v>0</v>
      </c>
      <c r="Q3482" s="378">
        <v>0</v>
      </c>
      <c r="S3482" s="377">
        <v>0</v>
      </c>
      <c r="T3482" s="378">
        <v>0</v>
      </c>
    </row>
    <row r="3483" spans="1:20" ht="15" x14ac:dyDescent="0.25">
      <c r="A3483" s="66" t="s">
        <v>1120</v>
      </c>
      <c r="B3483" s="66" t="s">
        <v>352</v>
      </c>
      <c r="C3483" s="66"/>
      <c r="D3483" s="376">
        <v>7663</v>
      </c>
      <c r="E3483" s="66"/>
      <c r="F3483" s="66"/>
      <c r="G3483" s="66"/>
      <c r="I3483" s="66"/>
      <c r="J3483" s="66"/>
      <c r="K3483" s="66"/>
      <c r="M3483" s="377">
        <v>0</v>
      </c>
      <c r="N3483" s="378">
        <v>0</v>
      </c>
      <c r="P3483" s="377">
        <v>0</v>
      </c>
      <c r="Q3483" s="378">
        <v>0</v>
      </c>
      <c r="S3483" s="377">
        <v>0</v>
      </c>
      <c r="T3483" s="378">
        <v>0</v>
      </c>
    </row>
    <row r="3484" spans="1:20" ht="15" x14ac:dyDescent="0.25">
      <c r="A3484" s="66" t="s">
        <v>1120</v>
      </c>
      <c r="B3484" s="66" t="s">
        <v>352</v>
      </c>
      <c r="C3484" s="66"/>
      <c r="D3484" s="376">
        <v>7763</v>
      </c>
      <c r="E3484" s="66"/>
      <c r="F3484" s="66"/>
      <c r="G3484" s="66"/>
      <c r="I3484" s="66"/>
      <c r="J3484" s="66"/>
      <c r="K3484" s="66"/>
      <c r="M3484" s="377">
        <v>0</v>
      </c>
      <c r="N3484" s="378">
        <v>0</v>
      </c>
      <c r="P3484" s="377">
        <v>0</v>
      </c>
      <c r="Q3484" s="378">
        <v>0</v>
      </c>
      <c r="S3484" s="377">
        <v>0</v>
      </c>
      <c r="T3484" s="378">
        <v>0</v>
      </c>
    </row>
    <row r="3485" spans="1:20" ht="15" x14ac:dyDescent="0.25">
      <c r="A3485" s="66" t="s">
        <v>1120</v>
      </c>
      <c r="B3485" s="66" t="s">
        <v>353</v>
      </c>
      <c r="C3485" s="66"/>
      <c r="D3485" s="376">
        <v>7458</v>
      </c>
      <c r="E3485" s="66"/>
      <c r="F3485" s="66"/>
      <c r="G3485" s="66"/>
      <c r="I3485" s="66"/>
      <c r="J3485" s="66"/>
      <c r="K3485" s="66"/>
      <c r="M3485" s="377">
        <v>0</v>
      </c>
      <c r="N3485" s="378">
        <v>0</v>
      </c>
      <c r="P3485" s="377">
        <v>0</v>
      </c>
      <c r="Q3485" s="378">
        <v>0</v>
      </c>
      <c r="S3485" s="377">
        <v>0</v>
      </c>
      <c r="T3485" s="378">
        <v>0</v>
      </c>
    </row>
    <row r="3486" spans="1:20" ht="15" x14ac:dyDescent="0.25">
      <c r="A3486" s="66" t="s">
        <v>1120</v>
      </c>
      <c r="B3486" s="66" t="s">
        <v>573</v>
      </c>
      <c r="C3486" s="66"/>
      <c r="D3486" s="376">
        <v>8540</v>
      </c>
      <c r="E3486" s="66"/>
      <c r="F3486" s="66"/>
      <c r="G3486" s="66"/>
      <c r="I3486" s="66"/>
      <c r="J3486" s="66"/>
      <c r="K3486" s="66"/>
      <c r="M3486" s="377">
        <v>0</v>
      </c>
      <c r="N3486" s="378">
        <v>0</v>
      </c>
      <c r="P3486" s="377">
        <v>0</v>
      </c>
      <c r="Q3486" s="378">
        <v>0</v>
      </c>
      <c r="S3486" s="377">
        <v>0</v>
      </c>
      <c r="T3486" s="378">
        <v>0</v>
      </c>
    </row>
    <row r="3487" spans="1:20" ht="15" x14ac:dyDescent="0.25">
      <c r="A3487" s="66" t="s">
        <v>1120</v>
      </c>
      <c r="B3487" s="66" t="s">
        <v>573</v>
      </c>
      <c r="C3487" s="66"/>
      <c r="D3487" s="376">
        <v>8839</v>
      </c>
      <c r="E3487" s="66"/>
      <c r="F3487" s="66"/>
      <c r="G3487" s="66"/>
      <c r="I3487" s="66"/>
      <c r="J3487" s="66"/>
      <c r="K3487" s="66"/>
      <c r="M3487" s="377">
        <v>0</v>
      </c>
      <c r="N3487" s="378">
        <v>0</v>
      </c>
      <c r="P3487" s="377">
        <v>0</v>
      </c>
      <c r="Q3487" s="378">
        <v>0</v>
      </c>
      <c r="S3487" s="377">
        <v>0</v>
      </c>
      <c r="T3487" s="378">
        <v>0</v>
      </c>
    </row>
    <row r="3488" spans="1:20" ht="15" x14ac:dyDescent="0.25">
      <c r="A3488" s="66" t="s">
        <v>1120</v>
      </c>
      <c r="B3488" s="66" t="s">
        <v>573</v>
      </c>
      <c r="C3488" s="66"/>
      <c r="D3488" s="376">
        <v>8857</v>
      </c>
      <c r="E3488" s="66"/>
      <c r="F3488" s="66"/>
      <c r="G3488" s="66"/>
      <c r="I3488" s="66"/>
      <c r="J3488" s="66"/>
      <c r="K3488" s="66"/>
      <c r="M3488" s="377">
        <v>0</v>
      </c>
      <c r="N3488" s="378">
        <v>0</v>
      </c>
      <c r="P3488" s="377">
        <v>0</v>
      </c>
      <c r="Q3488" s="378">
        <v>0</v>
      </c>
      <c r="S3488" s="377">
        <v>0</v>
      </c>
      <c r="T3488" s="378">
        <v>0</v>
      </c>
    </row>
    <row r="3489" spans="1:20" ht="15" x14ac:dyDescent="0.25">
      <c r="A3489" s="66" t="s">
        <v>1120</v>
      </c>
      <c r="B3489" s="66" t="s">
        <v>573</v>
      </c>
      <c r="C3489" s="66"/>
      <c r="D3489" s="376">
        <v>8859</v>
      </c>
      <c r="E3489" s="66"/>
      <c r="F3489" s="66"/>
      <c r="G3489" s="66"/>
      <c r="I3489" s="66"/>
      <c r="J3489" s="66"/>
      <c r="K3489" s="66"/>
      <c r="M3489" s="377">
        <v>0</v>
      </c>
      <c r="N3489" s="378">
        <v>0</v>
      </c>
      <c r="P3489" s="377">
        <v>0</v>
      </c>
      <c r="Q3489" s="378">
        <v>0</v>
      </c>
      <c r="S3489" s="377">
        <v>0</v>
      </c>
      <c r="T3489" s="378">
        <v>0</v>
      </c>
    </row>
    <row r="3490" spans="1:20" ht="15" x14ac:dyDescent="0.25">
      <c r="A3490" s="66" t="s">
        <v>1120</v>
      </c>
      <c r="B3490" s="66" t="s">
        <v>573</v>
      </c>
      <c r="C3490" s="66"/>
      <c r="D3490" s="376">
        <v>8872</v>
      </c>
      <c r="E3490" s="66"/>
      <c r="F3490" s="66"/>
      <c r="G3490" s="66"/>
      <c r="I3490" s="66"/>
      <c r="J3490" s="66"/>
      <c r="K3490" s="66"/>
      <c r="M3490" s="377">
        <v>0</v>
      </c>
      <c r="N3490" s="378">
        <v>0</v>
      </c>
      <c r="P3490" s="377">
        <v>0</v>
      </c>
      <c r="Q3490" s="378">
        <v>0</v>
      </c>
      <c r="S3490" s="377">
        <v>0</v>
      </c>
      <c r="T3490" s="378">
        <v>0</v>
      </c>
    </row>
    <row r="3491" spans="1:20" ht="15" x14ac:dyDescent="0.25">
      <c r="A3491" s="66" t="s">
        <v>1120</v>
      </c>
      <c r="B3491" s="66" t="s">
        <v>573</v>
      </c>
      <c r="C3491" s="66"/>
      <c r="D3491" s="376">
        <v>8879</v>
      </c>
      <c r="E3491" s="66"/>
      <c r="F3491" s="66"/>
      <c r="G3491" s="66"/>
      <c r="I3491" s="66"/>
      <c r="J3491" s="66"/>
      <c r="K3491" s="66"/>
      <c r="M3491" s="377">
        <v>0</v>
      </c>
      <c r="N3491" s="378">
        <v>0</v>
      </c>
      <c r="P3491" s="377">
        <v>0</v>
      </c>
      <c r="Q3491" s="378">
        <v>0</v>
      </c>
      <c r="S3491" s="377">
        <v>0</v>
      </c>
      <c r="T3491" s="378">
        <v>0</v>
      </c>
    </row>
    <row r="3492" spans="1:20" ht="15" x14ac:dyDescent="0.25">
      <c r="A3492" s="66" t="s">
        <v>1120</v>
      </c>
      <c r="B3492" s="66" t="s">
        <v>538</v>
      </c>
      <c r="C3492" s="66"/>
      <c r="D3492" s="376">
        <v>7076</v>
      </c>
      <c r="E3492" s="66"/>
      <c r="F3492" s="66"/>
      <c r="G3492" s="66"/>
      <c r="I3492" s="66"/>
      <c r="J3492" s="66"/>
      <c r="K3492" s="66"/>
      <c r="M3492" s="377">
        <v>0</v>
      </c>
      <c r="N3492" s="378">
        <v>0</v>
      </c>
      <c r="P3492" s="377">
        <v>0</v>
      </c>
      <c r="Q3492" s="378">
        <v>0</v>
      </c>
      <c r="S3492" s="377">
        <v>0</v>
      </c>
      <c r="T3492" s="378">
        <v>0</v>
      </c>
    </row>
    <row r="3493" spans="1:20" ht="15" x14ac:dyDescent="0.25">
      <c r="A3493" s="66" t="s">
        <v>1120</v>
      </c>
      <c r="B3493" s="66" t="s">
        <v>459</v>
      </c>
      <c r="C3493" s="66"/>
      <c r="D3493" s="376">
        <v>7094</v>
      </c>
      <c r="E3493" s="66"/>
      <c r="F3493" s="66"/>
      <c r="G3493" s="66"/>
      <c r="I3493" s="66"/>
      <c r="J3493" s="66"/>
      <c r="K3493" s="66"/>
      <c r="M3493" s="377">
        <v>0</v>
      </c>
      <c r="N3493" s="378">
        <v>0</v>
      </c>
      <c r="P3493" s="377">
        <v>0</v>
      </c>
      <c r="Q3493" s="378">
        <v>0</v>
      </c>
      <c r="S3493" s="377">
        <v>0</v>
      </c>
      <c r="T3493" s="378">
        <v>0</v>
      </c>
    </row>
    <row r="3494" spans="1:20" ht="15" x14ac:dyDescent="0.25">
      <c r="A3494" s="66" t="s">
        <v>1120</v>
      </c>
      <c r="B3494" s="66" t="s">
        <v>419</v>
      </c>
      <c r="C3494" s="66"/>
      <c r="D3494" s="376">
        <v>8049</v>
      </c>
      <c r="E3494" s="66"/>
      <c r="F3494" s="66"/>
      <c r="G3494" s="66"/>
      <c r="I3494" s="66"/>
      <c r="J3494" s="66"/>
      <c r="K3494" s="66"/>
      <c r="M3494" s="377">
        <v>0</v>
      </c>
      <c r="N3494" s="378">
        <v>0</v>
      </c>
      <c r="P3494" s="377">
        <v>0</v>
      </c>
      <c r="Q3494" s="378">
        <v>0</v>
      </c>
      <c r="S3494" s="377">
        <v>0</v>
      </c>
      <c r="T3494" s="378">
        <v>0</v>
      </c>
    </row>
    <row r="3495" spans="1:20" ht="15" x14ac:dyDescent="0.25">
      <c r="A3495" s="66" t="s">
        <v>1120</v>
      </c>
      <c r="B3495" s="66" t="s">
        <v>419</v>
      </c>
      <c r="C3495" s="66"/>
      <c r="D3495" s="376">
        <v>8083</v>
      </c>
      <c r="E3495" s="66"/>
      <c r="F3495" s="66"/>
      <c r="G3495" s="66"/>
      <c r="I3495" s="66"/>
      <c r="J3495" s="66"/>
      <c r="K3495" s="66"/>
      <c r="M3495" s="377">
        <v>0</v>
      </c>
      <c r="N3495" s="378">
        <v>0</v>
      </c>
      <c r="P3495" s="377">
        <v>0</v>
      </c>
      <c r="Q3495" s="378">
        <v>0</v>
      </c>
      <c r="S3495" s="377">
        <v>0</v>
      </c>
      <c r="T3495" s="378">
        <v>0</v>
      </c>
    </row>
    <row r="3496" spans="1:20" ht="15" x14ac:dyDescent="0.25">
      <c r="A3496" s="66" t="s">
        <v>1120</v>
      </c>
      <c r="B3496" s="66" t="s">
        <v>520</v>
      </c>
      <c r="C3496" s="66"/>
      <c r="D3496" s="376">
        <v>8876</v>
      </c>
      <c r="E3496" s="66"/>
      <c r="F3496" s="66"/>
      <c r="G3496" s="66"/>
      <c r="I3496" s="66"/>
      <c r="J3496" s="66"/>
      <c r="K3496" s="66"/>
      <c r="M3496" s="377">
        <v>0</v>
      </c>
      <c r="N3496" s="378">
        <v>0</v>
      </c>
      <c r="P3496" s="377">
        <v>0</v>
      </c>
      <c r="Q3496" s="378">
        <v>0</v>
      </c>
      <c r="S3496" s="377">
        <v>0</v>
      </c>
      <c r="T3496" s="378">
        <v>0</v>
      </c>
    </row>
    <row r="3497" spans="1:20" ht="15" x14ac:dyDescent="0.25">
      <c r="A3497" s="66" t="s">
        <v>1120</v>
      </c>
      <c r="B3497" s="66" t="s">
        <v>574</v>
      </c>
      <c r="C3497" s="66"/>
      <c r="D3497" s="376">
        <v>8879</v>
      </c>
      <c r="E3497" s="66"/>
      <c r="F3497" s="66"/>
      <c r="G3497" s="66"/>
      <c r="I3497" s="66"/>
      <c r="J3497" s="66"/>
      <c r="K3497" s="66"/>
      <c r="M3497" s="377">
        <v>0</v>
      </c>
      <c r="N3497" s="378">
        <v>0</v>
      </c>
      <c r="P3497" s="377">
        <v>0</v>
      </c>
      <c r="Q3497" s="378">
        <v>0</v>
      </c>
      <c r="S3497" s="377">
        <v>0</v>
      </c>
      <c r="T3497" s="378">
        <v>0</v>
      </c>
    </row>
    <row r="3498" spans="1:20" ht="15" x14ac:dyDescent="0.25">
      <c r="A3498" s="66" t="s">
        <v>1120</v>
      </c>
      <c r="B3498" s="66" t="s">
        <v>521</v>
      </c>
      <c r="C3498" s="66"/>
      <c r="D3498" s="376">
        <v>8880</v>
      </c>
      <c r="E3498" s="66"/>
      <c r="F3498" s="66"/>
      <c r="G3498" s="66"/>
      <c r="I3498" s="66"/>
      <c r="J3498" s="66"/>
      <c r="K3498" s="66"/>
      <c r="M3498" s="377">
        <v>1</v>
      </c>
      <c r="N3498" s="378">
        <v>-818</v>
      </c>
      <c r="P3498" s="377">
        <v>0</v>
      </c>
      <c r="Q3498" s="378">
        <v>0</v>
      </c>
      <c r="S3498" s="377">
        <v>0</v>
      </c>
      <c r="T3498" s="378">
        <v>0</v>
      </c>
    </row>
    <row r="3499" spans="1:20" ht="15" x14ac:dyDescent="0.25">
      <c r="A3499" s="66" t="s">
        <v>1120</v>
      </c>
      <c r="B3499" s="66" t="s">
        <v>491</v>
      </c>
      <c r="C3499" s="66"/>
      <c r="D3499" s="376">
        <v>8500</v>
      </c>
      <c r="E3499" s="66"/>
      <c r="F3499" s="66"/>
      <c r="G3499" s="66"/>
      <c r="I3499" s="66"/>
      <c r="J3499" s="66"/>
      <c r="K3499" s="66"/>
      <c r="M3499" s="377">
        <v>0</v>
      </c>
      <c r="N3499" s="378">
        <v>0</v>
      </c>
      <c r="P3499" s="377">
        <v>0</v>
      </c>
      <c r="Q3499" s="378">
        <v>0</v>
      </c>
      <c r="S3499" s="377">
        <v>0</v>
      </c>
      <c r="T3499" s="378">
        <v>0</v>
      </c>
    </row>
    <row r="3500" spans="1:20" ht="15" x14ac:dyDescent="0.25">
      <c r="A3500" s="66" t="s">
        <v>1120</v>
      </c>
      <c r="B3500" s="66" t="s">
        <v>491</v>
      </c>
      <c r="C3500" s="66"/>
      <c r="D3500" s="376">
        <v>8512</v>
      </c>
      <c r="E3500" s="66"/>
      <c r="F3500" s="66"/>
      <c r="G3500" s="66"/>
      <c r="I3500" s="66"/>
      <c r="J3500" s="66"/>
      <c r="K3500" s="66"/>
      <c r="M3500" s="377">
        <v>0</v>
      </c>
      <c r="N3500" s="378">
        <v>0</v>
      </c>
      <c r="P3500" s="377">
        <v>0</v>
      </c>
      <c r="Q3500" s="378">
        <v>0</v>
      </c>
      <c r="S3500" s="377">
        <v>0</v>
      </c>
      <c r="T3500" s="378">
        <v>0</v>
      </c>
    </row>
    <row r="3501" spans="1:20" ht="15" x14ac:dyDescent="0.25">
      <c r="A3501" s="66" t="s">
        <v>1120</v>
      </c>
      <c r="B3501" s="66" t="s">
        <v>491</v>
      </c>
      <c r="C3501" s="66"/>
      <c r="D3501" s="376">
        <v>8528</v>
      </c>
      <c r="E3501" s="66"/>
      <c r="F3501" s="66"/>
      <c r="G3501" s="66"/>
      <c r="I3501" s="66"/>
      <c r="J3501" s="66"/>
      <c r="K3501" s="66"/>
      <c r="M3501" s="377">
        <v>0</v>
      </c>
      <c r="N3501" s="378">
        <v>0</v>
      </c>
      <c r="P3501" s="377">
        <v>0</v>
      </c>
      <c r="Q3501" s="378">
        <v>0</v>
      </c>
      <c r="S3501" s="377">
        <v>0</v>
      </c>
      <c r="T3501" s="378">
        <v>0</v>
      </c>
    </row>
    <row r="3502" spans="1:20" ht="15" x14ac:dyDescent="0.25">
      <c r="A3502" s="66" t="s">
        <v>1120</v>
      </c>
      <c r="B3502" s="66" t="s">
        <v>491</v>
      </c>
      <c r="C3502" s="66"/>
      <c r="D3502" s="376">
        <v>8540</v>
      </c>
      <c r="E3502" s="66"/>
      <c r="F3502" s="66"/>
      <c r="G3502" s="66"/>
      <c r="I3502" s="66"/>
      <c r="J3502" s="66"/>
      <c r="K3502" s="66"/>
      <c r="M3502" s="377">
        <v>0</v>
      </c>
      <c r="N3502" s="378">
        <v>0</v>
      </c>
      <c r="P3502" s="377">
        <v>0</v>
      </c>
      <c r="Q3502" s="378">
        <v>0</v>
      </c>
      <c r="S3502" s="377">
        <v>0</v>
      </c>
      <c r="T3502" s="378">
        <v>0</v>
      </c>
    </row>
    <row r="3503" spans="1:20" ht="15" x14ac:dyDescent="0.25">
      <c r="A3503" s="66" t="s">
        <v>1120</v>
      </c>
      <c r="B3503" s="66" t="s">
        <v>491</v>
      </c>
      <c r="C3503" s="66"/>
      <c r="D3503" s="376">
        <v>8552</v>
      </c>
      <c r="E3503" s="66"/>
      <c r="F3503" s="66"/>
      <c r="G3503" s="66"/>
      <c r="I3503" s="66"/>
      <c r="J3503" s="66"/>
      <c r="K3503" s="66"/>
      <c r="M3503" s="377">
        <v>0</v>
      </c>
      <c r="N3503" s="378">
        <v>0</v>
      </c>
      <c r="P3503" s="377">
        <v>0</v>
      </c>
      <c r="Q3503" s="378">
        <v>0</v>
      </c>
      <c r="S3503" s="377">
        <v>0</v>
      </c>
      <c r="T3503" s="378">
        <v>0</v>
      </c>
    </row>
    <row r="3504" spans="1:20" ht="15" x14ac:dyDescent="0.25">
      <c r="A3504" s="66" t="s">
        <v>1120</v>
      </c>
      <c r="B3504" s="66" t="s">
        <v>491</v>
      </c>
      <c r="C3504" s="66"/>
      <c r="D3504" s="376">
        <v>8690</v>
      </c>
      <c r="E3504" s="66"/>
      <c r="F3504" s="66"/>
      <c r="G3504" s="66"/>
      <c r="I3504" s="66"/>
      <c r="J3504" s="66"/>
      <c r="K3504" s="66"/>
      <c r="M3504" s="377">
        <v>0</v>
      </c>
      <c r="N3504" s="378">
        <v>0</v>
      </c>
      <c r="P3504" s="377">
        <v>0</v>
      </c>
      <c r="Q3504" s="378">
        <v>0</v>
      </c>
      <c r="S3504" s="377">
        <v>0</v>
      </c>
      <c r="T3504" s="378">
        <v>0</v>
      </c>
    </row>
    <row r="3505" spans="1:20" ht="15" x14ac:dyDescent="0.25">
      <c r="A3505" s="66" t="s">
        <v>1120</v>
      </c>
      <c r="B3505" s="66" t="s">
        <v>491</v>
      </c>
      <c r="C3505" s="66"/>
      <c r="D3505" s="376">
        <v>8810</v>
      </c>
      <c r="E3505" s="66"/>
      <c r="F3505" s="66"/>
      <c r="G3505" s="66"/>
      <c r="I3505" s="66"/>
      <c r="J3505" s="66"/>
      <c r="K3505" s="66"/>
      <c r="M3505" s="377">
        <v>0</v>
      </c>
      <c r="N3505" s="378">
        <v>0</v>
      </c>
      <c r="P3505" s="377">
        <v>0</v>
      </c>
      <c r="Q3505" s="378">
        <v>0</v>
      </c>
      <c r="S3505" s="377">
        <v>0</v>
      </c>
      <c r="T3505" s="378">
        <v>0</v>
      </c>
    </row>
    <row r="3506" spans="1:20" ht="15" x14ac:dyDescent="0.25">
      <c r="A3506" s="66" t="s">
        <v>1120</v>
      </c>
      <c r="B3506" s="66" t="s">
        <v>491</v>
      </c>
      <c r="C3506" s="66"/>
      <c r="D3506" s="376">
        <v>8817</v>
      </c>
      <c r="E3506" s="66"/>
      <c r="F3506" s="66"/>
      <c r="G3506" s="66"/>
      <c r="I3506" s="66"/>
      <c r="J3506" s="66"/>
      <c r="K3506" s="66"/>
      <c r="M3506" s="377">
        <v>0</v>
      </c>
      <c r="N3506" s="378">
        <v>0</v>
      </c>
      <c r="P3506" s="377">
        <v>0</v>
      </c>
      <c r="Q3506" s="378">
        <v>0</v>
      </c>
      <c r="S3506" s="377">
        <v>0</v>
      </c>
      <c r="T3506" s="378">
        <v>0</v>
      </c>
    </row>
    <row r="3507" spans="1:20" ht="15" x14ac:dyDescent="0.25">
      <c r="A3507" s="66" t="s">
        <v>1120</v>
      </c>
      <c r="B3507" s="66" t="s">
        <v>491</v>
      </c>
      <c r="C3507" s="66"/>
      <c r="D3507" s="376">
        <v>8823</v>
      </c>
      <c r="E3507" s="66"/>
      <c r="F3507" s="66"/>
      <c r="G3507" s="66"/>
      <c r="I3507" s="66"/>
      <c r="J3507" s="66"/>
      <c r="K3507" s="66"/>
      <c r="M3507" s="377">
        <v>0</v>
      </c>
      <c r="N3507" s="378">
        <v>0</v>
      </c>
      <c r="P3507" s="377">
        <v>0</v>
      </c>
      <c r="Q3507" s="378">
        <v>0</v>
      </c>
      <c r="S3507" s="377">
        <v>0</v>
      </c>
      <c r="T3507" s="378">
        <v>0</v>
      </c>
    </row>
    <row r="3508" spans="1:20" ht="15" x14ac:dyDescent="0.25">
      <c r="A3508" s="66" t="s">
        <v>1120</v>
      </c>
      <c r="B3508" s="66" t="s">
        <v>491</v>
      </c>
      <c r="C3508" s="66"/>
      <c r="D3508" s="376">
        <v>8824</v>
      </c>
      <c r="E3508" s="66"/>
      <c r="F3508" s="66"/>
      <c r="G3508" s="66"/>
      <c r="I3508" s="66"/>
      <c r="J3508" s="66"/>
      <c r="K3508" s="66"/>
      <c r="M3508" s="377">
        <v>0</v>
      </c>
      <c r="N3508" s="378">
        <v>0</v>
      </c>
      <c r="P3508" s="377">
        <v>0</v>
      </c>
      <c r="Q3508" s="378">
        <v>0</v>
      </c>
      <c r="S3508" s="377">
        <v>0</v>
      </c>
      <c r="T3508" s="378">
        <v>0</v>
      </c>
    </row>
    <row r="3509" spans="1:20" ht="15" x14ac:dyDescent="0.25">
      <c r="A3509" s="66" t="s">
        <v>1120</v>
      </c>
      <c r="B3509" s="66" t="s">
        <v>491</v>
      </c>
      <c r="C3509" s="66"/>
      <c r="D3509" s="376">
        <v>8831</v>
      </c>
      <c r="E3509" s="66"/>
      <c r="F3509" s="66"/>
      <c r="G3509" s="66"/>
      <c r="I3509" s="66"/>
      <c r="J3509" s="66"/>
      <c r="K3509" s="66"/>
      <c r="M3509" s="377">
        <v>0</v>
      </c>
      <c r="N3509" s="378">
        <v>0</v>
      </c>
      <c r="P3509" s="377">
        <v>0</v>
      </c>
      <c r="Q3509" s="378">
        <v>0</v>
      </c>
      <c r="S3509" s="377">
        <v>0</v>
      </c>
      <c r="T3509" s="378">
        <v>0</v>
      </c>
    </row>
    <row r="3510" spans="1:20" ht="15" x14ac:dyDescent="0.25">
      <c r="A3510" s="66" t="s">
        <v>1120</v>
      </c>
      <c r="B3510" s="66" t="s">
        <v>491</v>
      </c>
      <c r="C3510" s="66"/>
      <c r="D3510" s="376">
        <v>8852</v>
      </c>
      <c r="E3510" s="66"/>
      <c r="F3510" s="66"/>
      <c r="G3510" s="66"/>
      <c r="I3510" s="66"/>
      <c r="J3510" s="66"/>
      <c r="K3510" s="66"/>
      <c r="M3510" s="377">
        <v>0</v>
      </c>
      <c r="N3510" s="378">
        <v>0</v>
      </c>
      <c r="P3510" s="377">
        <v>0</v>
      </c>
      <c r="Q3510" s="378">
        <v>0</v>
      </c>
      <c r="S3510" s="377">
        <v>0</v>
      </c>
      <c r="T3510" s="378">
        <v>0</v>
      </c>
    </row>
    <row r="3511" spans="1:20" ht="15" x14ac:dyDescent="0.25">
      <c r="A3511" s="66" t="s">
        <v>1120</v>
      </c>
      <c r="B3511" s="66" t="s">
        <v>491</v>
      </c>
      <c r="C3511" s="66"/>
      <c r="D3511" s="376">
        <v>8901</v>
      </c>
      <c r="E3511" s="66"/>
      <c r="F3511" s="66"/>
      <c r="G3511" s="66"/>
      <c r="I3511" s="66"/>
      <c r="J3511" s="66"/>
      <c r="K3511" s="66"/>
      <c r="M3511" s="377">
        <v>0</v>
      </c>
      <c r="N3511" s="378">
        <v>0</v>
      </c>
      <c r="P3511" s="377">
        <v>0</v>
      </c>
      <c r="Q3511" s="378">
        <v>0</v>
      </c>
      <c r="S3511" s="377">
        <v>0</v>
      </c>
      <c r="T3511" s="378">
        <v>0</v>
      </c>
    </row>
    <row r="3512" spans="1:20" ht="15" x14ac:dyDescent="0.25">
      <c r="A3512" s="66" t="s">
        <v>1120</v>
      </c>
      <c r="B3512" s="66" t="s">
        <v>491</v>
      </c>
      <c r="C3512" s="66"/>
      <c r="D3512" s="376">
        <v>8902</v>
      </c>
      <c r="E3512" s="66"/>
      <c r="F3512" s="66"/>
      <c r="G3512" s="66"/>
      <c r="I3512" s="66"/>
      <c r="J3512" s="66"/>
      <c r="K3512" s="66"/>
      <c r="M3512" s="377">
        <v>0</v>
      </c>
      <c r="N3512" s="378">
        <v>0</v>
      </c>
      <c r="P3512" s="377">
        <v>0</v>
      </c>
      <c r="Q3512" s="378">
        <v>0</v>
      </c>
      <c r="S3512" s="377">
        <v>0</v>
      </c>
      <c r="T3512" s="378">
        <v>0</v>
      </c>
    </row>
    <row r="3513" spans="1:20" ht="15" x14ac:dyDescent="0.25">
      <c r="A3513" s="66" t="s">
        <v>1120</v>
      </c>
      <c r="B3513" s="66" t="s">
        <v>354</v>
      </c>
      <c r="C3513" s="66"/>
      <c r="D3513" s="376">
        <v>7601</v>
      </c>
      <c r="E3513" s="66"/>
      <c r="F3513" s="66"/>
      <c r="G3513" s="66"/>
      <c r="I3513" s="66"/>
      <c r="J3513" s="66"/>
      <c r="K3513" s="66"/>
      <c r="M3513" s="377">
        <v>0</v>
      </c>
      <c r="N3513" s="378">
        <v>0</v>
      </c>
      <c r="P3513" s="377">
        <v>0</v>
      </c>
      <c r="Q3513" s="378">
        <v>0</v>
      </c>
      <c r="S3513" s="377">
        <v>0</v>
      </c>
      <c r="T3513" s="378">
        <v>0</v>
      </c>
    </row>
    <row r="3514" spans="1:20" ht="15" x14ac:dyDescent="0.25">
      <c r="A3514" s="66" t="s">
        <v>1120</v>
      </c>
      <c r="B3514" s="66" t="s">
        <v>354</v>
      </c>
      <c r="C3514" s="66"/>
      <c r="D3514" s="376">
        <v>7606</v>
      </c>
      <c r="E3514" s="66"/>
      <c r="F3514" s="66"/>
      <c r="G3514" s="66"/>
      <c r="I3514" s="66"/>
      <c r="J3514" s="66"/>
      <c r="K3514" s="66"/>
      <c r="M3514" s="377">
        <v>0</v>
      </c>
      <c r="N3514" s="378">
        <v>0</v>
      </c>
      <c r="P3514" s="377">
        <v>0</v>
      </c>
      <c r="Q3514" s="378">
        <v>0</v>
      </c>
      <c r="S3514" s="377">
        <v>0</v>
      </c>
      <c r="T3514" s="378">
        <v>0</v>
      </c>
    </row>
    <row r="3515" spans="1:20" ht="15" x14ac:dyDescent="0.25">
      <c r="A3515" s="66" t="s">
        <v>1120</v>
      </c>
      <c r="B3515" s="66" t="s">
        <v>440</v>
      </c>
      <c r="C3515" s="66"/>
      <c r="D3515" s="376">
        <v>7052</v>
      </c>
      <c r="E3515" s="66"/>
      <c r="F3515" s="66"/>
      <c r="G3515" s="66"/>
      <c r="I3515" s="66"/>
      <c r="J3515" s="66"/>
      <c r="K3515" s="66"/>
      <c r="M3515" s="377">
        <v>0</v>
      </c>
      <c r="N3515" s="378">
        <v>0</v>
      </c>
      <c r="P3515" s="377">
        <v>0</v>
      </c>
      <c r="Q3515" s="378">
        <v>0</v>
      </c>
      <c r="S3515" s="377">
        <v>0</v>
      </c>
      <c r="T3515" s="378">
        <v>0</v>
      </c>
    </row>
    <row r="3516" spans="1:20" ht="15" x14ac:dyDescent="0.25">
      <c r="A3516" s="66" t="s">
        <v>1120</v>
      </c>
      <c r="B3516" s="66" t="s">
        <v>440</v>
      </c>
      <c r="C3516" s="66"/>
      <c r="D3516" s="376">
        <v>7079</v>
      </c>
      <c r="E3516" s="66"/>
      <c r="F3516" s="66"/>
      <c r="G3516" s="66"/>
      <c r="I3516" s="66"/>
      <c r="J3516" s="66"/>
      <c r="K3516" s="66"/>
      <c r="M3516" s="377">
        <v>0</v>
      </c>
      <c r="N3516" s="378">
        <v>0</v>
      </c>
      <c r="P3516" s="377">
        <v>0</v>
      </c>
      <c r="Q3516" s="378">
        <v>0</v>
      </c>
      <c r="S3516" s="377">
        <v>0</v>
      </c>
      <c r="T3516" s="378">
        <v>0</v>
      </c>
    </row>
    <row r="3517" spans="1:20" ht="15" x14ac:dyDescent="0.25">
      <c r="A3517" s="66" t="s">
        <v>1120</v>
      </c>
      <c r="B3517" s="66" t="s">
        <v>492</v>
      </c>
      <c r="C3517" s="66"/>
      <c r="D3517" s="376">
        <v>7080</v>
      </c>
      <c r="E3517" s="66"/>
      <c r="F3517" s="66"/>
      <c r="G3517" s="66"/>
      <c r="I3517" s="66"/>
      <c r="J3517" s="66"/>
      <c r="K3517" s="66"/>
      <c r="M3517" s="377">
        <v>0</v>
      </c>
      <c r="N3517" s="378">
        <v>0</v>
      </c>
      <c r="P3517" s="377">
        <v>0</v>
      </c>
      <c r="Q3517" s="378">
        <v>0</v>
      </c>
      <c r="S3517" s="377">
        <v>0</v>
      </c>
      <c r="T3517" s="378">
        <v>0</v>
      </c>
    </row>
    <row r="3518" spans="1:20" ht="15" x14ac:dyDescent="0.25">
      <c r="A3518" s="66" t="s">
        <v>1120</v>
      </c>
      <c r="B3518" s="66" t="s">
        <v>575</v>
      </c>
      <c r="C3518" s="66"/>
      <c r="D3518" s="376">
        <v>8882</v>
      </c>
      <c r="E3518" s="66"/>
      <c r="F3518" s="66"/>
      <c r="G3518" s="66"/>
      <c r="I3518" s="66"/>
      <c r="J3518" s="66"/>
      <c r="K3518" s="66"/>
      <c r="M3518" s="377">
        <v>0</v>
      </c>
      <c r="N3518" s="378">
        <v>0</v>
      </c>
      <c r="P3518" s="377">
        <v>0</v>
      </c>
      <c r="Q3518" s="378">
        <v>0</v>
      </c>
      <c r="S3518" s="377">
        <v>0</v>
      </c>
      <c r="T3518" s="378">
        <v>0</v>
      </c>
    </row>
    <row r="3519" spans="1:20" ht="15" x14ac:dyDescent="0.25">
      <c r="A3519" s="66" t="s">
        <v>1120</v>
      </c>
      <c r="B3519" s="66" t="s">
        <v>394</v>
      </c>
      <c r="C3519" s="66"/>
      <c r="D3519" s="376">
        <v>8088</v>
      </c>
      <c r="E3519" s="66"/>
      <c r="F3519" s="66"/>
      <c r="G3519" s="66"/>
      <c r="I3519" s="66"/>
      <c r="J3519" s="66"/>
      <c r="K3519" s="66"/>
      <c r="M3519" s="377">
        <v>0</v>
      </c>
      <c r="N3519" s="378">
        <v>0</v>
      </c>
      <c r="P3519" s="377">
        <v>0</v>
      </c>
      <c r="Q3519" s="378">
        <v>0</v>
      </c>
      <c r="S3519" s="377">
        <v>0</v>
      </c>
      <c r="T3519" s="378">
        <v>0</v>
      </c>
    </row>
    <row r="3520" spans="1:20" ht="15" x14ac:dyDescent="0.25">
      <c r="A3520" s="66" t="s">
        <v>1120</v>
      </c>
      <c r="B3520" s="66" t="s">
        <v>576</v>
      </c>
      <c r="C3520" s="66"/>
      <c r="D3520" s="376">
        <v>8884</v>
      </c>
      <c r="E3520" s="66"/>
      <c r="F3520" s="66"/>
      <c r="G3520" s="66"/>
      <c r="I3520" s="66"/>
      <c r="J3520" s="66"/>
      <c r="K3520" s="66"/>
      <c r="M3520" s="377">
        <v>0</v>
      </c>
      <c r="N3520" s="378">
        <v>0</v>
      </c>
      <c r="P3520" s="377">
        <v>0</v>
      </c>
      <c r="Q3520" s="378">
        <v>0</v>
      </c>
      <c r="S3520" s="377">
        <v>0</v>
      </c>
      <c r="T3520" s="378">
        <v>0</v>
      </c>
    </row>
    <row r="3521" spans="1:20" ht="15" x14ac:dyDescent="0.25">
      <c r="A3521" s="66" t="s">
        <v>1120</v>
      </c>
      <c r="B3521" s="66" t="s">
        <v>395</v>
      </c>
      <c r="C3521" s="66"/>
      <c r="D3521" s="376">
        <v>7081</v>
      </c>
      <c r="E3521" s="66"/>
      <c r="F3521" s="66"/>
      <c r="G3521" s="66"/>
      <c r="I3521" s="66"/>
      <c r="J3521" s="66"/>
      <c r="K3521" s="66"/>
      <c r="M3521" s="377">
        <v>0</v>
      </c>
      <c r="N3521" s="378">
        <v>0</v>
      </c>
      <c r="P3521" s="377">
        <v>0</v>
      </c>
      <c r="Q3521" s="378">
        <v>0</v>
      </c>
      <c r="S3521" s="377">
        <v>0</v>
      </c>
      <c r="T3521" s="378">
        <v>0</v>
      </c>
    </row>
    <row r="3522" spans="1:20" ht="15" x14ac:dyDescent="0.25">
      <c r="A3522" s="66" t="s">
        <v>1120</v>
      </c>
      <c r="B3522" s="66" t="s">
        <v>395</v>
      </c>
      <c r="C3522" s="66"/>
      <c r="D3522" s="376">
        <v>8016</v>
      </c>
      <c r="E3522" s="66"/>
      <c r="F3522" s="66"/>
      <c r="G3522" s="66"/>
      <c r="I3522" s="66"/>
      <c r="J3522" s="66"/>
      <c r="K3522" s="66"/>
      <c r="M3522" s="377">
        <v>0</v>
      </c>
      <c r="N3522" s="378">
        <v>0</v>
      </c>
      <c r="P3522" s="377">
        <v>0</v>
      </c>
      <c r="Q3522" s="378">
        <v>0</v>
      </c>
      <c r="S3522" s="377">
        <v>0</v>
      </c>
      <c r="T3522" s="378">
        <v>0</v>
      </c>
    </row>
    <row r="3523" spans="1:20" ht="15" x14ac:dyDescent="0.25">
      <c r="A3523" s="66" t="s">
        <v>1120</v>
      </c>
      <c r="B3523" s="66" t="s">
        <v>395</v>
      </c>
      <c r="C3523" s="66"/>
      <c r="D3523" s="376">
        <v>8022</v>
      </c>
      <c r="E3523" s="66"/>
      <c r="F3523" s="66"/>
      <c r="G3523" s="66"/>
      <c r="I3523" s="66"/>
      <c r="J3523" s="66"/>
      <c r="K3523" s="66"/>
      <c r="M3523" s="377">
        <v>0</v>
      </c>
      <c r="N3523" s="378">
        <v>0</v>
      </c>
      <c r="P3523" s="377">
        <v>0</v>
      </c>
      <c r="Q3523" s="378">
        <v>0</v>
      </c>
      <c r="S3523" s="377">
        <v>0</v>
      </c>
      <c r="T3523" s="378">
        <v>0</v>
      </c>
    </row>
    <row r="3524" spans="1:20" ht="15" x14ac:dyDescent="0.25">
      <c r="A3524" s="66" t="s">
        <v>1120</v>
      </c>
      <c r="B3524" s="66" t="s">
        <v>395</v>
      </c>
      <c r="C3524" s="66"/>
      <c r="D3524" s="376">
        <v>8041</v>
      </c>
      <c r="E3524" s="66"/>
      <c r="F3524" s="66"/>
      <c r="G3524" s="66"/>
      <c r="I3524" s="66"/>
      <c r="J3524" s="66"/>
      <c r="K3524" s="66"/>
      <c r="M3524" s="377">
        <v>0</v>
      </c>
      <c r="N3524" s="378">
        <v>0</v>
      </c>
      <c r="P3524" s="377">
        <v>0</v>
      </c>
      <c r="Q3524" s="378">
        <v>0</v>
      </c>
      <c r="S3524" s="377">
        <v>0</v>
      </c>
      <c r="T3524" s="378">
        <v>0</v>
      </c>
    </row>
    <row r="3525" spans="1:20" ht="15" x14ac:dyDescent="0.25">
      <c r="A3525" s="66" t="s">
        <v>1120</v>
      </c>
      <c r="B3525" s="66" t="s">
        <v>395</v>
      </c>
      <c r="C3525" s="66"/>
      <c r="D3525" s="376">
        <v>8042</v>
      </c>
      <c r="E3525" s="66"/>
      <c r="F3525" s="66"/>
      <c r="G3525" s="66"/>
      <c r="I3525" s="66"/>
      <c r="J3525" s="66"/>
      <c r="K3525" s="66"/>
      <c r="M3525" s="377">
        <v>0</v>
      </c>
      <c r="N3525" s="378">
        <v>0</v>
      </c>
      <c r="P3525" s="377">
        <v>0</v>
      </c>
      <c r="Q3525" s="378">
        <v>0</v>
      </c>
      <c r="S3525" s="377">
        <v>0</v>
      </c>
      <c r="T3525" s="378">
        <v>0</v>
      </c>
    </row>
    <row r="3526" spans="1:20" ht="15" x14ac:dyDescent="0.25">
      <c r="A3526" s="66" t="s">
        <v>1120</v>
      </c>
      <c r="B3526" s="66" t="s">
        <v>395</v>
      </c>
      <c r="C3526" s="66"/>
      <c r="D3526" s="376">
        <v>8060</v>
      </c>
      <c r="E3526" s="66"/>
      <c r="F3526" s="66"/>
      <c r="G3526" s="66"/>
      <c r="I3526" s="66"/>
      <c r="J3526" s="66"/>
      <c r="K3526" s="66"/>
      <c r="M3526" s="377">
        <v>0</v>
      </c>
      <c r="N3526" s="378">
        <v>0</v>
      </c>
      <c r="P3526" s="377">
        <v>0</v>
      </c>
      <c r="Q3526" s="378">
        <v>0</v>
      </c>
      <c r="S3526" s="377">
        <v>0</v>
      </c>
      <c r="T3526" s="378">
        <v>0</v>
      </c>
    </row>
    <row r="3527" spans="1:20" ht="15" x14ac:dyDescent="0.25">
      <c r="A3527" s="66" t="s">
        <v>1120</v>
      </c>
      <c r="B3527" s="66" t="s">
        <v>395</v>
      </c>
      <c r="C3527" s="66"/>
      <c r="D3527" s="376">
        <v>8505</v>
      </c>
      <c r="E3527" s="66"/>
      <c r="F3527" s="66"/>
      <c r="G3527" s="66"/>
      <c r="I3527" s="66"/>
      <c r="J3527" s="66"/>
      <c r="K3527" s="66"/>
      <c r="M3527" s="377">
        <v>0</v>
      </c>
      <c r="N3527" s="378">
        <v>0</v>
      </c>
      <c r="P3527" s="377">
        <v>0</v>
      </c>
      <c r="Q3527" s="378">
        <v>0</v>
      </c>
      <c r="S3527" s="377">
        <v>0</v>
      </c>
      <c r="T3527" s="378">
        <v>0</v>
      </c>
    </row>
    <row r="3528" spans="1:20" ht="15" x14ac:dyDescent="0.25">
      <c r="A3528" s="66" t="s">
        <v>1120</v>
      </c>
      <c r="B3528" s="66" t="s">
        <v>539</v>
      </c>
      <c r="C3528" s="66"/>
      <c r="D3528" s="376">
        <v>7081</v>
      </c>
      <c r="E3528" s="66"/>
      <c r="F3528" s="66"/>
      <c r="G3528" s="66"/>
      <c r="I3528" s="66"/>
      <c r="J3528" s="66"/>
      <c r="K3528" s="66"/>
      <c r="M3528" s="377">
        <v>0</v>
      </c>
      <c r="N3528" s="378">
        <v>0</v>
      </c>
      <c r="P3528" s="377">
        <v>0</v>
      </c>
      <c r="Q3528" s="378">
        <v>0</v>
      </c>
      <c r="S3528" s="377">
        <v>0</v>
      </c>
      <c r="T3528" s="378">
        <v>0</v>
      </c>
    </row>
    <row r="3529" spans="1:20" ht="15" x14ac:dyDescent="0.25">
      <c r="A3529" s="66" t="s">
        <v>1120</v>
      </c>
      <c r="B3529" s="66" t="s">
        <v>613</v>
      </c>
      <c r="C3529" s="66"/>
      <c r="D3529" s="376">
        <v>7901</v>
      </c>
      <c r="E3529" s="66"/>
      <c r="F3529" s="66"/>
      <c r="G3529" s="66"/>
      <c r="I3529" s="66"/>
      <c r="J3529" s="66"/>
      <c r="K3529" s="66"/>
      <c r="M3529" s="377">
        <v>0</v>
      </c>
      <c r="N3529" s="378">
        <v>0</v>
      </c>
      <c r="P3529" s="377">
        <v>0</v>
      </c>
      <c r="Q3529" s="378">
        <v>0</v>
      </c>
      <c r="S3529" s="377">
        <v>0</v>
      </c>
      <c r="T3529" s="378">
        <v>0</v>
      </c>
    </row>
    <row r="3530" spans="1:20" ht="15" x14ac:dyDescent="0.25">
      <c r="A3530" s="66" t="s">
        <v>1120</v>
      </c>
      <c r="B3530" s="66" t="s">
        <v>355</v>
      </c>
      <c r="C3530" s="66"/>
      <c r="D3530" s="376">
        <v>7621</v>
      </c>
      <c r="E3530" s="66"/>
      <c r="F3530" s="66"/>
      <c r="G3530" s="66"/>
      <c r="I3530" s="66"/>
      <c r="J3530" s="66"/>
      <c r="K3530" s="66"/>
      <c r="M3530" s="377">
        <v>0</v>
      </c>
      <c r="N3530" s="378">
        <v>0</v>
      </c>
      <c r="P3530" s="377">
        <v>0</v>
      </c>
      <c r="Q3530" s="378">
        <v>0</v>
      </c>
      <c r="S3530" s="377">
        <v>0</v>
      </c>
      <c r="T3530" s="378">
        <v>0</v>
      </c>
    </row>
    <row r="3531" spans="1:20" ht="15" x14ac:dyDescent="0.25">
      <c r="A3531" s="66" t="s">
        <v>1120</v>
      </c>
      <c r="B3531" s="66" t="s">
        <v>355</v>
      </c>
      <c r="C3531" s="66"/>
      <c r="D3531" s="376">
        <v>7666</v>
      </c>
      <c r="E3531" s="66"/>
      <c r="F3531" s="66"/>
      <c r="G3531" s="66"/>
      <c r="I3531" s="66"/>
      <c r="J3531" s="66"/>
      <c r="K3531" s="66"/>
      <c r="M3531" s="377">
        <v>0</v>
      </c>
      <c r="N3531" s="378">
        <v>0</v>
      </c>
      <c r="P3531" s="377">
        <v>0</v>
      </c>
      <c r="Q3531" s="378">
        <v>0</v>
      </c>
      <c r="S3531" s="377">
        <v>0</v>
      </c>
      <c r="T3531" s="378">
        <v>0</v>
      </c>
    </row>
    <row r="3532" spans="1:20" ht="15" x14ac:dyDescent="0.25">
      <c r="A3532" s="66" t="s">
        <v>1120</v>
      </c>
      <c r="B3532" s="66" t="s">
        <v>356</v>
      </c>
      <c r="C3532" s="66"/>
      <c r="D3532" s="376">
        <v>7670</v>
      </c>
      <c r="E3532" s="66"/>
      <c r="F3532" s="66"/>
      <c r="G3532" s="66"/>
      <c r="I3532" s="66"/>
      <c r="J3532" s="66"/>
      <c r="K3532" s="66"/>
      <c r="M3532" s="377">
        <v>0</v>
      </c>
      <c r="N3532" s="378">
        <v>0</v>
      </c>
      <c r="P3532" s="377">
        <v>0</v>
      </c>
      <c r="Q3532" s="378">
        <v>0</v>
      </c>
      <c r="S3532" s="377">
        <v>0</v>
      </c>
      <c r="T3532" s="378">
        <v>0</v>
      </c>
    </row>
    <row r="3533" spans="1:20" ht="15" x14ac:dyDescent="0.25">
      <c r="A3533" s="66" t="s">
        <v>1120</v>
      </c>
      <c r="B3533" s="66" t="s">
        <v>357</v>
      </c>
      <c r="C3533" s="66"/>
      <c r="D3533" s="376">
        <v>7608</v>
      </c>
      <c r="E3533" s="66"/>
      <c r="F3533" s="66"/>
      <c r="G3533" s="66"/>
      <c r="I3533" s="66"/>
      <c r="J3533" s="66"/>
      <c r="K3533" s="66"/>
      <c r="M3533" s="377">
        <v>0</v>
      </c>
      <c r="N3533" s="378">
        <v>0</v>
      </c>
      <c r="P3533" s="377">
        <v>0</v>
      </c>
      <c r="Q3533" s="378">
        <v>0</v>
      </c>
      <c r="S3533" s="377">
        <v>0</v>
      </c>
      <c r="T3533" s="378">
        <v>0</v>
      </c>
    </row>
    <row r="3534" spans="1:20" ht="15" x14ac:dyDescent="0.25">
      <c r="A3534" s="66" t="s">
        <v>1120</v>
      </c>
      <c r="B3534" s="66" t="s">
        <v>568</v>
      </c>
      <c r="C3534" s="66"/>
      <c r="D3534" s="376">
        <v>7830</v>
      </c>
      <c r="E3534" s="66"/>
      <c r="F3534" s="66"/>
      <c r="G3534" s="66"/>
      <c r="I3534" s="66"/>
      <c r="J3534" s="66"/>
      <c r="K3534" s="66"/>
      <c r="M3534" s="377">
        <v>0</v>
      </c>
      <c r="N3534" s="378">
        <v>0</v>
      </c>
      <c r="P3534" s="377">
        <v>0</v>
      </c>
      <c r="Q3534" s="378">
        <v>0</v>
      </c>
      <c r="S3534" s="377">
        <v>0</v>
      </c>
      <c r="T3534" s="378">
        <v>0</v>
      </c>
    </row>
    <row r="3535" spans="1:20" ht="15" x14ac:dyDescent="0.25">
      <c r="A3535" s="66" t="s">
        <v>1120</v>
      </c>
      <c r="B3535" s="66" t="s">
        <v>568</v>
      </c>
      <c r="C3535" s="66"/>
      <c r="D3535" s="376">
        <v>8889</v>
      </c>
      <c r="E3535" s="66"/>
      <c r="F3535" s="66"/>
      <c r="G3535" s="66"/>
      <c r="I3535" s="66"/>
      <c r="J3535" s="66"/>
      <c r="K3535" s="66"/>
      <c r="M3535" s="377">
        <v>0</v>
      </c>
      <c r="N3535" s="378">
        <v>0</v>
      </c>
      <c r="P3535" s="377">
        <v>0</v>
      </c>
      <c r="Q3535" s="378">
        <v>0</v>
      </c>
      <c r="S3535" s="377">
        <v>0</v>
      </c>
      <c r="T3535" s="378">
        <v>0</v>
      </c>
    </row>
    <row r="3536" spans="1:20" ht="15" x14ac:dyDescent="0.25">
      <c r="A3536" s="66" t="s">
        <v>1120</v>
      </c>
      <c r="B3536" s="66" t="s">
        <v>505</v>
      </c>
      <c r="C3536" s="66"/>
      <c r="D3536" s="376">
        <v>7470</v>
      </c>
      <c r="E3536" s="66"/>
      <c r="F3536" s="66"/>
      <c r="G3536" s="66"/>
      <c r="I3536" s="66"/>
      <c r="J3536" s="66"/>
      <c r="K3536" s="66"/>
      <c r="M3536" s="377">
        <v>0</v>
      </c>
      <c r="N3536" s="378">
        <v>0</v>
      </c>
      <c r="P3536" s="377">
        <v>0</v>
      </c>
      <c r="Q3536" s="378">
        <v>0</v>
      </c>
      <c r="S3536" s="377">
        <v>0</v>
      </c>
      <c r="T3536" s="378">
        <v>0</v>
      </c>
    </row>
    <row r="3537" spans="1:20" ht="15" x14ac:dyDescent="0.25">
      <c r="A3537" s="66" t="s">
        <v>1120</v>
      </c>
      <c r="B3537" s="66" t="s">
        <v>505</v>
      </c>
      <c r="C3537" s="66"/>
      <c r="D3537" s="376">
        <v>7502</v>
      </c>
      <c r="E3537" s="66"/>
      <c r="F3537" s="66"/>
      <c r="G3537" s="66"/>
      <c r="I3537" s="66"/>
      <c r="J3537" s="66"/>
      <c r="K3537" s="66"/>
      <c r="M3537" s="377">
        <v>0</v>
      </c>
      <c r="N3537" s="378">
        <v>0</v>
      </c>
      <c r="P3537" s="377">
        <v>0</v>
      </c>
      <c r="Q3537" s="378">
        <v>0</v>
      </c>
      <c r="S3537" s="377">
        <v>0</v>
      </c>
      <c r="T3537" s="378">
        <v>0</v>
      </c>
    </row>
    <row r="3538" spans="1:20" ht="15" x14ac:dyDescent="0.25">
      <c r="A3538" s="66" t="s">
        <v>1120</v>
      </c>
      <c r="B3538" s="66" t="s">
        <v>505</v>
      </c>
      <c r="C3538" s="66"/>
      <c r="D3538" s="376">
        <v>7512</v>
      </c>
      <c r="E3538" s="66"/>
      <c r="F3538" s="66"/>
      <c r="G3538" s="66"/>
      <c r="I3538" s="66"/>
      <c r="J3538" s="66"/>
      <c r="K3538" s="66"/>
      <c r="M3538" s="377">
        <v>0</v>
      </c>
      <c r="N3538" s="378">
        <v>0</v>
      </c>
      <c r="P3538" s="377">
        <v>0</v>
      </c>
      <c r="Q3538" s="378">
        <v>0</v>
      </c>
      <c r="S3538" s="377">
        <v>0</v>
      </c>
      <c r="T3538" s="378">
        <v>0</v>
      </c>
    </row>
    <row r="3539" spans="1:20" ht="15" x14ac:dyDescent="0.25">
      <c r="A3539" s="66" t="s">
        <v>1120</v>
      </c>
      <c r="B3539" s="66" t="s">
        <v>473</v>
      </c>
      <c r="C3539" s="66"/>
      <c r="D3539" s="376">
        <v>8030</v>
      </c>
      <c r="E3539" s="66"/>
      <c r="F3539" s="66"/>
      <c r="G3539" s="66"/>
      <c r="I3539" s="66"/>
      <c r="J3539" s="66"/>
      <c r="K3539" s="66"/>
      <c r="M3539" s="377">
        <v>0</v>
      </c>
      <c r="N3539" s="378">
        <v>0</v>
      </c>
      <c r="P3539" s="377">
        <v>0</v>
      </c>
      <c r="Q3539" s="378">
        <v>0</v>
      </c>
      <c r="S3539" s="377">
        <v>0</v>
      </c>
      <c r="T3539" s="378">
        <v>0</v>
      </c>
    </row>
    <row r="3540" spans="1:20" ht="15" x14ac:dyDescent="0.25">
      <c r="A3540" s="66" t="s">
        <v>1120</v>
      </c>
      <c r="B3540" s="66" t="s">
        <v>473</v>
      </c>
      <c r="C3540" s="66"/>
      <c r="D3540" s="376">
        <v>8501</v>
      </c>
      <c r="E3540" s="66"/>
      <c r="F3540" s="66"/>
      <c r="G3540" s="66"/>
      <c r="I3540" s="66"/>
      <c r="J3540" s="66"/>
      <c r="K3540" s="66"/>
      <c r="M3540" s="377">
        <v>0</v>
      </c>
      <c r="N3540" s="378">
        <v>0</v>
      </c>
      <c r="P3540" s="377">
        <v>0</v>
      </c>
      <c r="Q3540" s="378">
        <v>0</v>
      </c>
      <c r="S3540" s="377">
        <v>0</v>
      </c>
      <c r="T3540" s="378">
        <v>0</v>
      </c>
    </row>
    <row r="3541" spans="1:20" ht="15" x14ac:dyDescent="0.25">
      <c r="A3541" s="66" t="s">
        <v>1120</v>
      </c>
      <c r="B3541" s="66" t="s">
        <v>473</v>
      </c>
      <c r="C3541" s="66"/>
      <c r="D3541" s="376">
        <v>8530</v>
      </c>
      <c r="E3541" s="66"/>
      <c r="F3541" s="66"/>
      <c r="G3541" s="66"/>
      <c r="I3541" s="66"/>
      <c r="J3541" s="66"/>
      <c r="K3541" s="66"/>
      <c r="M3541" s="377">
        <v>0</v>
      </c>
      <c r="N3541" s="378">
        <v>0</v>
      </c>
      <c r="P3541" s="377">
        <v>0</v>
      </c>
      <c r="Q3541" s="378">
        <v>0</v>
      </c>
      <c r="S3541" s="377">
        <v>0</v>
      </c>
      <c r="T3541" s="378">
        <v>0</v>
      </c>
    </row>
    <row r="3542" spans="1:20" ht="15" x14ac:dyDescent="0.25">
      <c r="A3542" s="66" t="s">
        <v>1120</v>
      </c>
      <c r="B3542" s="66" t="s">
        <v>473</v>
      </c>
      <c r="C3542" s="66"/>
      <c r="D3542" s="376">
        <v>8605</v>
      </c>
      <c r="E3542" s="66"/>
      <c r="F3542" s="66"/>
      <c r="G3542" s="66"/>
      <c r="I3542" s="66"/>
      <c r="J3542" s="66"/>
      <c r="K3542" s="66"/>
      <c r="M3542" s="377">
        <v>0</v>
      </c>
      <c r="N3542" s="378">
        <v>0</v>
      </c>
      <c r="P3542" s="377">
        <v>0</v>
      </c>
      <c r="Q3542" s="378">
        <v>0</v>
      </c>
      <c r="S3542" s="377">
        <v>0</v>
      </c>
      <c r="T3542" s="378">
        <v>0</v>
      </c>
    </row>
    <row r="3543" spans="1:20" ht="15" x14ac:dyDescent="0.25">
      <c r="A3543" s="66" t="s">
        <v>1120</v>
      </c>
      <c r="B3543" s="66" t="s">
        <v>473</v>
      </c>
      <c r="C3543" s="66"/>
      <c r="D3543" s="376">
        <v>8608</v>
      </c>
      <c r="E3543" s="66"/>
      <c r="F3543" s="66"/>
      <c r="G3543" s="66"/>
      <c r="I3543" s="66"/>
      <c r="J3543" s="66"/>
      <c r="K3543" s="66"/>
      <c r="M3543" s="377">
        <v>0</v>
      </c>
      <c r="N3543" s="378">
        <v>0</v>
      </c>
      <c r="P3543" s="377">
        <v>0</v>
      </c>
      <c r="Q3543" s="378">
        <v>0</v>
      </c>
      <c r="S3543" s="377">
        <v>0</v>
      </c>
      <c r="T3543" s="378">
        <v>0</v>
      </c>
    </row>
    <row r="3544" spans="1:20" ht="15" x14ac:dyDescent="0.25">
      <c r="A3544" s="66" t="s">
        <v>1120</v>
      </c>
      <c r="B3544" s="66" t="s">
        <v>473</v>
      </c>
      <c r="C3544" s="66"/>
      <c r="D3544" s="376">
        <v>8609</v>
      </c>
      <c r="E3544" s="66"/>
      <c r="F3544" s="66"/>
      <c r="G3544" s="66"/>
      <c r="I3544" s="66"/>
      <c r="J3544" s="66"/>
      <c r="K3544" s="66"/>
      <c r="M3544" s="377">
        <v>0</v>
      </c>
      <c r="N3544" s="378">
        <v>0</v>
      </c>
      <c r="P3544" s="377">
        <v>0</v>
      </c>
      <c r="Q3544" s="378">
        <v>0</v>
      </c>
      <c r="S3544" s="377">
        <v>0</v>
      </c>
      <c r="T3544" s="378">
        <v>0</v>
      </c>
    </row>
    <row r="3545" spans="1:20" ht="15" x14ac:dyDescent="0.25">
      <c r="A3545" s="66" t="s">
        <v>1120</v>
      </c>
      <c r="B3545" s="66" t="s">
        <v>473</v>
      </c>
      <c r="C3545" s="66"/>
      <c r="D3545" s="376">
        <v>8610</v>
      </c>
      <c r="E3545" s="66"/>
      <c r="F3545" s="66"/>
      <c r="G3545" s="66"/>
      <c r="I3545" s="66"/>
      <c r="J3545" s="66"/>
      <c r="K3545" s="66"/>
      <c r="M3545" s="377">
        <v>0</v>
      </c>
      <c r="N3545" s="378">
        <v>0</v>
      </c>
      <c r="P3545" s="377">
        <v>0</v>
      </c>
      <c r="Q3545" s="378">
        <v>0</v>
      </c>
      <c r="S3545" s="377">
        <v>0</v>
      </c>
      <c r="T3545" s="378">
        <v>0</v>
      </c>
    </row>
    <row r="3546" spans="1:20" ht="15" x14ac:dyDescent="0.25">
      <c r="A3546" s="66" t="s">
        <v>1120</v>
      </c>
      <c r="B3546" s="66" t="s">
        <v>473</v>
      </c>
      <c r="C3546" s="66"/>
      <c r="D3546" s="376">
        <v>8611</v>
      </c>
      <c r="E3546" s="66"/>
      <c r="F3546" s="66"/>
      <c r="G3546" s="66"/>
      <c r="I3546" s="66"/>
      <c r="J3546" s="66"/>
      <c r="K3546" s="66"/>
      <c r="M3546" s="377">
        <v>0</v>
      </c>
      <c r="N3546" s="378">
        <v>0</v>
      </c>
      <c r="P3546" s="377">
        <v>0</v>
      </c>
      <c r="Q3546" s="378">
        <v>0</v>
      </c>
      <c r="S3546" s="377">
        <v>1</v>
      </c>
      <c r="T3546" s="378">
        <v>-365</v>
      </c>
    </row>
    <row r="3547" spans="1:20" ht="15" x14ac:dyDescent="0.25">
      <c r="A3547" s="66" t="s">
        <v>1120</v>
      </c>
      <c r="B3547" s="66" t="s">
        <v>473</v>
      </c>
      <c r="C3547" s="66"/>
      <c r="D3547" s="376">
        <v>8618</v>
      </c>
      <c r="E3547" s="66"/>
      <c r="F3547" s="66"/>
      <c r="G3547" s="66"/>
      <c r="I3547" s="66"/>
      <c r="J3547" s="66"/>
      <c r="K3547" s="66"/>
      <c r="M3547" s="377">
        <v>0</v>
      </c>
      <c r="N3547" s="378">
        <v>0</v>
      </c>
      <c r="P3547" s="377">
        <v>0</v>
      </c>
      <c r="Q3547" s="378">
        <v>0</v>
      </c>
      <c r="S3547" s="377">
        <v>0</v>
      </c>
      <c r="T3547" s="378">
        <v>0</v>
      </c>
    </row>
    <row r="3548" spans="1:20" ht="15" x14ac:dyDescent="0.25">
      <c r="A3548" s="66" t="s">
        <v>1120</v>
      </c>
      <c r="B3548" s="66" t="s">
        <v>473</v>
      </c>
      <c r="C3548" s="66"/>
      <c r="D3548" s="376">
        <v>8619</v>
      </c>
      <c r="E3548" s="66"/>
      <c r="F3548" s="66"/>
      <c r="G3548" s="66"/>
      <c r="I3548" s="66"/>
      <c r="J3548" s="66"/>
      <c r="K3548" s="66"/>
      <c r="M3548" s="377">
        <v>0</v>
      </c>
      <c r="N3548" s="378">
        <v>0</v>
      </c>
      <c r="P3548" s="377">
        <v>0</v>
      </c>
      <c r="Q3548" s="378">
        <v>0</v>
      </c>
      <c r="S3548" s="377">
        <v>0</v>
      </c>
      <c r="T3548" s="378">
        <v>0</v>
      </c>
    </row>
    <row r="3549" spans="1:20" ht="15" x14ac:dyDescent="0.25">
      <c r="A3549" s="66" t="s">
        <v>1120</v>
      </c>
      <c r="B3549" s="66" t="s">
        <v>473</v>
      </c>
      <c r="C3549" s="66"/>
      <c r="D3549" s="376">
        <v>8629</v>
      </c>
      <c r="E3549" s="66"/>
      <c r="F3549" s="66"/>
      <c r="G3549" s="66"/>
      <c r="I3549" s="66"/>
      <c r="J3549" s="66"/>
      <c r="K3549" s="66"/>
      <c r="M3549" s="377">
        <v>0</v>
      </c>
      <c r="N3549" s="378">
        <v>0</v>
      </c>
      <c r="P3549" s="377">
        <v>0</v>
      </c>
      <c r="Q3549" s="378">
        <v>0</v>
      </c>
      <c r="S3549" s="377">
        <v>0</v>
      </c>
      <c r="T3549" s="378">
        <v>0</v>
      </c>
    </row>
    <row r="3550" spans="1:20" ht="15" x14ac:dyDescent="0.25">
      <c r="A3550" s="66" t="s">
        <v>1120</v>
      </c>
      <c r="B3550" s="66" t="s">
        <v>473</v>
      </c>
      <c r="C3550" s="66"/>
      <c r="D3550" s="376">
        <v>8638</v>
      </c>
      <c r="E3550" s="66"/>
      <c r="F3550" s="66"/>
      <c r="G3550" s="66"/>
      <c r="I3550" s="66"/>
      <c r="J3550" s="66"/>
      <c r="K3550" s="66"/>
      <c r="M3550" s="377">
        <v>1</v>
      </c>
      <c r="N3550" s="378">
        <v>-520</v>
      </c>
      <c r="P3550" s="377">
        <v>0</v>
      </c>
      <c r="Q3550" s="378">
        <v>0</v>
      </c>
      <c r="S3550" s="377">
        <v>0</v>
      </c>
      <c r="T3550" s="378">
        <v>0</v>
      </c>
    </row>
    <row r="3551" spans="1:20" ht="15" x14ac:dyDescent="0.25">
      <c r="A3551" s="66" t="s">
        <v>1120</v>
      </c>
      <c r="B3551" s="66" t="s">
        <v>473</v>
      </c>
      <c r="C3551" s="66"/>
      <c r="D3551" s="376">
        <v>8648</v>
      </c>
      <c r="E3551" s="66"/>
      <c r="F3551" s="66"/>
      <c r="G3551" s="66"/>
      <c r="I3551" s="66"/>
      <c r="J3551" s="66"/>
      <c r="K3551" s="66"/>
      <c r="M3551" s="377">
        <v>0</v>
      </c>
      <c r="N3551" s="378">
        <v>0</v>
      </c>
      <c r="P3551" s="377">
        <v>0</v>
      </c>
      <c r="Q3551" s="378">
        <v>0</v>
      </c>
      <c r="S3551" s="377">
        <v>0</v>
      </c>
      <c r="T3551" s="378">
        <v>0</v>
      </c>
    </row>
    <row r="3552" spans="1:20" ht="15" x14ac:dyDescent="0.25">
      <c r="A3552" s="66" t="s">
        <v>1120</v>
      </c>
      <c r="B3552" s="66" t="s">
        <v>473</v>
      </c>
      <c r="C3552" s="66"/>
      <c r="D3552" s="376">
        <v>8691</v>
      </c>
      <c r="E3552" s="66"/>
      <c r="F3552" s="66"/>
      <c r="G3552" s="66"/>
      <c r="I3552" s="66"/>
      <c r="J3552" s="66"/>
      <c r="K3552" s="66"/>
      <c r="M3552" s="377">
        <v>0</v>
      </c>
      <c r="N3552" s="378">
        <v>0</v>
      </c>
      <c r="P3552" s="377">
        <v>0</v>
      </c>
      <c r="Q3552" s="378">
        <v>0</v>
      </c>
      <c r="S3552" s="377">
        <v>0</v>
      </c>
      <c r="T3552" s="378">
        <v>0</v>
      </c>
    </row>
    <row r="3553" spans="1:20" ht="15" x14ac:dyDescent="0.25">
      <c r="A3553" s="66" t="s">
        <v>1120</v>
      </c>
      <c r="B3553" s="66" t="s">
        <v>460</v>
      </c>
      <c r="C3553" s="66"/>
      <c r="D3553" s="376">
        <v>7047</v>
      </c>
      <c r="E3553" s="66"/>
      <c r="F3553" s="66"/>
      <c r="G3553" s="66"/>
      <c r="I3553" s="66"/>
      <c r="J3553" s="66"/>
      <c r="K3553" s="66"/>
      <c r="M3553" s="377">
        <v>0</v>
      </c>
      <c r="N3553" s="378">
        <v>0</v>
      </c>
      <c r="P3553" s="377">
        <v>0</v>
      </c>
      <c r="Q3553" s="378">
        <v>0</v>
      </c>
      <c r="S3553" s="377">
        <v>0</v>
      </c>
      <c r="T3553" s="378">
        <v>0</v>
      </c>
    </row>
    <row r="3554" spans="1:20" ht="15" x14ac:dyDescent="0.25">
      <c r="A3554" s="66" t="s">
        <v>1120</v>
      </c>
      <c r="B3554" s="66" t="s">
        <v>460</v>
      </c>
      <c r="C3554" s="66"/>
      <c r="D3554" s="376">
        <v>7087</v>
      </c>
      <c r="E3554" s="66"/>
      <c r="F3554" s="66"/>
      <c r="G3554" s="66"/>
      <c r="I3554" s="66"/>
      <c r="J3554" s="66"/>
      <c r="K3554" s="66"/>
      <c r="M3554" s="377">
        <v>0</v>
      </c>
      <c r="N3554" s="378">
        <v>0</v>
      </c>
      <c r="P3554" s="377">
        <v>0</v>
      </c>
      <c r="Q3554" s="378">
        <v>0</v>
      </c>
      <c r="S3554" s="377">
        <v>0</v>
      </c>
      <c r="T3554" s="378">
        <v>0</v>
      </c>
    </row>
    <row r="3555" spans="1:20" ht="15" x14ac:dyDescent="0.25">
      <c r="A3555" s="66" t="s">
        <v>1120</v>
      </c>
      <c r="B3555" s="66" t="s">
        <v>540</v>
      </c>
      <c r="C3555" s="66"/>
      <c r="D3555" s="376">
        <v>7083</v>
      </c>
      <c r="E3555" s="66"/>
      <c r="F3555" s="66"/>
      <c r="G3555" s="66"/>
      <c r="I3555" s="66"/>
      <c r="J3555" s="66"/>
      <c r="K3555" s="66"/>
      <c r="M3555" s="377">
        <v>0</v>
      </c>
      <c r="N3555" s="378">
        <v>0</v>
      </c>
      <c r="P3555" s="377">
        <v>0</v>
      </c>
      <c r="Q3555" s="378">
        <v>0</v>
      </c>
      <c r="S3555" s="377">
        <v>1</v>
      </c>
      <c r="T3555" s="378">
        <v>-337</v>
      </c>
    </row>
    <row r="3556" spans="1:20" ht="15" x14ac:dyDescent="0.25">
      <c r="A3556" s="66" t="s">
        <v>1120</v>
      </c>
      <c r="B3556" s="66" t="s">
        <v>540</v>
      </c>
      <c r="C3556" s="66"/>
      <c r="D3556" s="376">
        <v>7086</v>
      </c>
      <c r="E3556" s="66"/>
      <c r="F3556" s="66"/>
      <c r="G3556" s="66"/>
      <c r="I3556" s="66"/>
      <c r="J3556" s="66"/>
      <c r="K3556" s="66"/>
      <c r="M3556" s="377">
        <v>0</v>
      </c>
      <c r="N3556" s="378">
        <v>0</v>
      </c>
      <c r="P3556" s="377">
        <v>0</v>
      </c>
      <c r="Q3556" s="378">
        <v>0</v>
      </c>
      <c r="S3556" s="377">
        <v>0</v>
      </c>
      <c r="T3556" s="378">
        <v>0</v>
      </c>
    </row>
    <row r="3557" spans="1:20" ht="15" x14ac:dyDescent="0.25">
      <c r="A3557" s="66" t="s">
        <v>1120</v>
      </c>
      <c r="B3557" s="66" t="s">
        <v>540</v>
      </c>
      <c r="C3557" s="66"/>
      <c r="D3557" s="376">
        <v>7088</v>
      </c>
      <c r="E3557" s="66"/>
      <c r="F3557" s="66"/>
      <c r="G3557" s="66"/>
      <c r="I3557" s="66"/>
      <c r="J3557" s="66"/>
      <c r="K3557" s="66"/>
      <c r="M3557" s="377">
        <v>0</v>
      </c>
      <c r="N3557" s="378">
        <v>0</v>
      </c>
      <c r="P3557" s="377">
        <v>0</v>
      </c>
      <c r="Q3557" s="378">
        <v>0</v>
      </c>
      <c r="S3557" s="377">
        <v>0</v>
      </c>
      <c r="T3557" s="378">
        <v>0</v>
      </c>
    </row>
    <row r="3558" spans="1:20" ht="15" x14ac:dyDescent="0.25">
      <c r="A3558" s="66" t="s">
        <v>1120</v>
      </c>
      <c r="B3558" s="66" t="s">
        <v>495</v>
      </c>
      <c r="C3558" s="66"/>
      <c r="D3558" s="376">
        <v>8501</v>
      </c>
      <c r="E3558" s="66"/>
      <c r="F3558" s="66"/>
      <c r="G3558" s="66"/>
      <c r="I3558" s="66"/>
      <c r="J3558" s="66"/>
      <c r="K3558" s="66"/>
      <c r="M3558" s="377">
        <v>0</v>
      </c>
      <c r="N3558" s="378">
        <v>0</v>
      </c>
      <c r="P3558" s="377">
        <v>0</v>
      </c>
      <c r="Q3558" s="378">
        <v>0</v>
      </c>
      <c r="S3558" s="377">
        <v>0</v>
      </c>
      <c r="T3558" s="378">
        <v>0</v>
      </c>
    </row>
    <row r="3559" spans="1:20" ht="15" x14ac:dyDescent="0.25">
      <c r="A3559" s="66" t="s">
        <v>1120</v>
      </c>
      <c r="B3559" s="66" t="s">
        <v>358</v>
      </c>
      <c r="C3559" s="66"/>
      <c r="D3559" s="376">
        <v>7458</v>
      </c>
      <c r="E3559" s="66"/>
      <c r="F3559" s="66"/>
      <c r="G3559" s="66"/>
      <c r="I3559" s="66"/>
      <c r="J3559" s="66"/>
      <c r="K3559" s="66"/>
      <c r="M3559" s="377">
        <v>0</v>
      </c>
      <c r="N3559" s="378">
        <v>0</v>
      </c>
      <c r="P3559" s="377">
        <v>0</v>
      </c>
      <c r="Q3559" s="378">
        <v>0</v>
      </c>
      <c r="S3559" s="377">
        <v>0</v>
      </c>
      <c r="T3559" s="378">
        <v>0</v>
      </c>
    </row>
    <row r="3560" spans="1:20" ht="15" x14ac:dyDescent="0.25">
      <c r="A3560" s="66" t="s">
        <v>1120</v>
      </c>
      <c r="B3560" s="66" t="s">
        <v>700</v>
      </c>
      <c r="C3560" s="66"/>
      <c r="D3560" s="376">
        <v>7044</v>
      </c>
      <c r="E3560" s="66"/>
      <c r="F3560" s="66"/>
      <c r="G3560" s="66"/>
      <c r="I3560" s="66"/>
      <c r="J3560" s="66"/>
      <c r="K3560" s="66"/>
      <c r="M3560" s="377">
        <v>0</v>
      </c>
      <c r="N3560" s="378">
        <v>0</v>
      </c>
      <c r="P3560" s="377">
        <v>0</v>
      </c>
      <c r="Q3560" s="378">
        <v>0</v>
      </c>
      <c r="S3560" s="377">
        <v>0</v>
      </c>
      <c r="T3560" s="378">
        <v>0</v>
      </c>
    </row>
    <row r="3561" spans="1:20" ht="15" x14ac:dyDescent="0.25">
      <c r="A3561" s="66" t="s">
        <v>1120</v>
      </c>
      <c r="B3561" s="66" t="s">
        <v>420</v>
      </c>
      <c r="C3561" s="66"/>
      <c r="D3561" s="376">
        <v>8034</v>
      </c>
      <c r="E3561" s="66"/>
      <c r="F3561" s="66"/>
      <c r="G3561" s="66"/>
      <c r="I3561" s="66"/>
      <c r="J3561" s="66"/>
      <c r="K3561" s="66"/>
      <c r="M3561" s="377">
        <v>0</v>
      </c>
      <c r="N3561" s="378">
        <v>0</v>
      </c>
      <c r="P3561" s="377">
        <v>0</v>
      </c>
      <c r="Q3561" s="378">
        <v>0</v>
      </c>
      <c r="S3561" s="377">
        <v>0</v>
      </c>
      <c r="T3561" s="378">
        <v>0</v>
      </c>
    </row>
    <row r="3562" spans="1:20" ht="15" x14ac:dyDescent="0.25">
      <c r="A3562" s="66" t="s">
        <v>1120</v>
      </c>
      <c r="B3562" s="66" t="s">
        <v>420</v>
      </c>
      <c r="C3562" s="66"/>
      <c r="D3562" s="376">
        <v>8043</v>
      </c>
      <c r="E3562" s="66"/>
      <c r="F3562" s="66"/>
      <c r="G3562" s="66"/>
      <c r="I3562" s="66"/>
      <c r="J3562" s="66"/>
      <c r="K3562" s="66"/>
      <c r="M3562" s="377">
        <v>0</v>
      </c>
      <c r="N3562" s="378">
        <v>0</v>
      </c>
      <c r="P3562" s="377">
        <v>0</v>
      </c>
      <c r="Q3562" s="378">
        <v>0</v>
      </c>
      <c r="S3562" s="377">
        <v>0</v>
      </c>
      <c r="T3562" s="378">
        <v>0</v>
      </c>
    </row>
    <row r="3563" spans="1:20" ht="15" x14ac:dyDescent="0.25">
      <c r="A3563" s="66" t="s">
        <v>1120</v>
      </c>
      <c r="B3563" s="66" t="s">
        <v>359</v>
      </c>
      <c r="C3563" s="66"/>
      <c r="D3563" s="376">
        <v>7463</v>
      </c>
      <c r="E3563" s="66"/>
      <c r="F3563" s="66"/>
      <c r="G3563" s="66"/>
      <c r="I3563" s="66"/>
      <c r="J3563" s="66"/>
      <c r="K3563" s="66"/>
      <c r="M3563" s="377">
        <v>0</v>
      </c>
      <c r="N3563" s="378">
        <v>0</v>
      </c>
      <c r="P3563" s="377">
        <v>0</v>
      </c>
      <c r="Q3563" s="378">
        <v>0</v>
      </c>
      <c r="S3563" s="377">
        <v>0</v>
      </c>
      <c r="T3563" s="378">
        <v>0</v>
      </c>
    </row>
    <row r="3564" spans="1:20" ht="15" x14ac:dyDescent="0.25">
      <c r="A3564" s="66" t="s">
        <v>1120</v>
      </c>
      <c r="B3564" s="66" t="s">
        <v>360</v>
      </c>
      <c r="C3564" s="66"/>
      <c r="D3564" s="376">
        <v>7057</v>
      </c>
      <c r="E3564" s="66"/>
      <c r="F3564" s="66"/>
      <c r="G3564" s="66"/>
      <c r="I3564" s="66"/>
      <c r="J3564" s="66"/>
      <c r="K3564" s="66"/>
      <c r="M3564" s="377">
        <v>0</v>
      </c>
      <c r="N3564" s="378">
        <v>0</v>
      </c>
      <c r="P3564" s="377">
        <v>0</v>
      </c>
      <c r="Q3564" s="378">
        <v>0</v>
      </c>
      <c r="S3564" s="377">
        <v>0</v>
      </c>
      <c r="T3564" s="378">
        <v>0</v>
      </c>
    </row>
    <row r="3565" spans="1:20" ht="15" x14ac:dyDescent="0.25">
      <c r="A3565" s="66" t="s">
        <v>1120</v>
      </c>
      <c r="B3565" s="66" t="s">
        <v>605</v>
      </c>
      <c r="C3565" s="66"/>
      <c r="D3565" s="376">
        <v>7420</v>
      </c>
      <c r="E3565" s="66"/>
      <c r="F3565" s="66"/>
      <c r="G3565" s="66"/>
      <c r="I3565" s="66"/>
      <c r="J3565" s="66"/>
      <c r="K3565" s="66"/>
      <c r="M3565" s="377">
        <v>0</v>
      </c>
      <c r="N3565" s="378">
        <v>0</v>
      </c>
      <c r="P3565" s="377">
        <v>0</v>
      </c>
      <c r="Q3565" s="378">
        <v>0</v>
      </c>
      <c r="S3565" s="377">
        <v>0</v>
      </c>
      <c r="T3565" s="378">
        <v>0</v>
      </c>
    </row>
    <row r="3566" spans="1:20" ht="15" x14ac:dyDescent="0.25">
      <c r="A3566" s="66" t="s">
        <v>1120</v>
      </c>
      <c r="B3566" s="66" t="s">
        <v>605</v>
      </c>
      <c r="C3566" s="66"/>
      <c r="D3566" s="376">
        <v>7456</v>
      </c>
      <c r="E3566" s="66"/>
      <c r="F3566" s="66"/>
      <c r="G3566" s="66"/>
      <c r="I3566" s="66"/>
      <c r="J3566" s="66"/>
      <c r="K3566" s="66"/>
      <c r="M3566" s="377">
        <v>0</v>
      </c>
      <c r="N3566" s="378">
        <v>0</v>
      </c>
      <c r="P3566" s="377">
        <v>0</v>
      </c>
      <c r="Q3566" s="378">
        <v>0</v>
      </c>
      <c r="S3566" s="377">
        <v>0</v>
      </c>
      <c r="T3566" s="378">
        <v>0</v>
      </c>
    </row>
    <row r="3567" spans="1:20" ht="15" x14ac:dyDescent="0.25">
      <c r="A3567" s="66" t="s">
        <v>1120</v>
      </c>
      <c r="B3567" s="66" t="s">
        <v>605</v>
      </c>
      <c r="C3567" s="66"/>
      <c r="D3567" s="376">
        <v>7465</v>
      </c>
      <c r="E3567" s="66"/>
      <c r="F3567" s="66"/>
      <c r="G3567" s="66"/>
      <c r="I3567" s="66"/>
      <c r="J3567" s="66"/>
      <c r="K3567" s="66"/>
      <c r="M3567" s="377">
        <v>0</v>
      </c>
      <c r="N3567" s="378">
        <v>0</v>
      </c>
      <c r="P3567" s="377">
        <v>0</v>
      </c>
      <c r="Q3567" s="378">
        <v>0</v>
      </c>
      <c r="S3567" s="377">
        <v>0</v>
      </c>
      <c r="T3567" s="378">
        <v>0</v>
      </c>
    </row>
    <row r="3568" spans="1:20" ht="15" x14ac:dyDescent="0.25">
      <c r="A3568" s="66" t="s">
        <v>1120</v>
      </c>
      <c r="B3568" s="66" t="s">
        <v>522</v>
      </c>
      <c r="C3568" s="66"/>
      <c r="D3568" s="376">
        <v>7059</v>
      </c>
      <c r="E3568" s="66"/>
      <c r="F3568" s="66"/>
      <c r="G3568" s="66"/>
      <c r="I3568" s="66"/>
      <c r="J3568" s="66"/>
      <c r="K3568" s="66"/>
      <c r="M3568" s="377">
        <v>0</v>
      </c>
      <c r="N3568" s="378">
        <v>0</v>
      </c>
      <c r="P3568" s="377">
        <v>0</v>
      </c>
      <c r="Q3568" s="378">
        <v>0</v>
      </c>
      <c r="S3568" s="377">
        <v>0</v>
      </c>
      <c r="T3568" s="378">
        <v>0</v>
      </c>
    </row>
    <row r="3569" spans="1:20" ht="15" x14ac:dyDescent="0.25">
      <c r="A3569" s="66" t="s">
        <v>1120</v>
      </c>
      <c r="B3569" s="66" t="s">
        <v>361</v>
      </c>
      <c r="C3569" s="66"/>
      <c r="D3569" s="376">
        <v>7675</v>
      </c>
      <c r="E3569" s="66"/>
      <c r="F3569" s="66"/>
      <c r="G3569" s="66"/>
      <c r="I3569" s="66"/>
      <c r="J3569" s="66"/>
      <c r="K3569" s="66"/>
      <c r="M3569" s="377">
        <v>0</v>
      </c>
      <c r="N3569" s="378">
        <v>0</v>
      </c>
      <c r="P3569" s="377">
        <v>0</v>
      </c>
      <c r="Q3569" s="378">
        <v>0</v>
      </c>
      <c r="S3569" s="377">
        <v>0</v>
      </c>
      <c r="T3569" s="378">
        <v>0</v>
      </c>
    </row>
    <row r="3570" spans="1:20" ht="15" x14ac:dyDescent="0.25">
      <c r="A3570" s="66" t="s">
        <v>1120</v>
      </c>
      <c r="B3570" s="66" t="s">
        <v>361</v>
      </c>
      <c r="C3570" s="66"/>
      <c r="D3570" s="376">
        <v>7676</v>
      </c>
      <c r="E3570" s="66"/>
      <c r="F3570" s="66"/>
      <c r="G3570" s="66"/>
      <c r="I3570" s="66"/>
      <c r="J3570" s="66"/>
      <c r="K3570" s="66"/>
      <c r="M3570" s="377">
        <v>0</v>
      </c>
      <c r="N3570" s="378">
        <v>0</v>
      </c>
      <c r="P3570" s="377">
        <v>0</v>
      </c>
      <c r="Q3570" s="378">
        <v>0</v>
      </c>
      <c r="S3570" s="377">
        <v>0</v>
      </c>
      <c r="T3570" s="378">
        <v>0</v>
      </c>
    </row>
    <row r="3571" spans="1:20" ht="15" x14ac:dyDescent="0.25">
      <c r="A3571" s="66" t="s">
        <v>1120</v>
      </c>
      <c r="B3571" s="66" t="s">
        <v>361</v>
      </c>
      <c r="C3571" s="66"/>
      <c r="D3571" s="376">
        <v>7882</v>
      </c>
      <c r="E3571" s="66"/>
      <c r="F3571" s="66"/>
      <c r="G3571" s="66"/>
      <c r="I3571" s="66"/>
      <c r="J3571" s="66"/>
      <c r="K3571" s="66"/>
      <c r="M3571" s="377">
        <v>0</v>
      </c>
      <c r="N3571" s="378">
        <v>0</v>
      </c>
      <c r="P3571" s="377">
        <v>0</v>
      </c>
      <c r="Q3571" s="378">
        <v>0</v>
      </c>
      <c r="S3571" s="377">
        <v>0</v>
      </c>
      <c r="T3571" s="378">
        <v>0</v>
      </c>
    </row>
    <row r="3572" spans="1:20" ht="15" x14ac:dyDescent="0.25">
      <c r="A3572" s="66" t="s">
        <v>1120</v>
      </c>
      <c r="B3572" s="66" t="s">
        <v>446</v>
      </c>
      <c r="C3572" s="66"/>
      <c r="D3572" s="376">
        <v>7675</v>
      </c>
      <c r="E3572" s="66"/>
      <c r="F3572" s="66"/>
      <c r="G3572" s="66"/>
      <c r="I3572" s="66"/>
      <c r="J3572" s="66"/>
      <c r="K3572" s="66"/>
      <c r="M3572" s="377">
        <v>0</v>
      </c>
      <c r="N3572" s="378">
        <v>0</v>
      </c>
      <c r="P3572" s="377">
        <v>0</v>
      </c>
      <c r="Q3572" s="378">
        <v>0</v>
      </c>
      <c r="S3572" s="377">
        <v>0</v>
      </c>
      <c r="T3572" s="378">
        <v>0</v>
      </c>
    </row>
    <row r="3573" spans="1:20" ht="15" x14ac:dyDescent="0.25">
      <c r="A3573" s="66" t="s">
        <v>1120</v>
      </c>
      <c r="B3573" s="66" t="s">
        <v>446</v>
      </c>
      <c r="C3573" s="66"/>
      <c r="D3573" s="376">
        <v>8012</v>
      </c>
      <c r="E3573" s="66"/>
      <c r="F3573" s="66"/>
      <c r="G3573" s="66"/>
      <c r="I3573" s="66"/>
      <c r="J3573" s="66"/>
      <c r="K3573" s="66"/>
      <c r="M3573" s="377">
        <v>0</v>
      </c>
      <c r="N3573" s="378">
        <v>0</v>
      </c>
      <c r="P3573" s="377">
        <v>0</v>
      </c>
      <c r="Q3573" s="378">
        <v>0</v>
      </c>
      <c r="S3573" s="377">
        <v>0</v>
      </c>
      <c r="T3573" s="378">
        <v>0</v>
      </c>
    </row>
    <row r="3574" spans="1:20" ht="15" x14ac:dyDescent="0.25">
      <c r="A3574" s="66" t="s">
        <v>1120</v>
      </c>
      <c r="B3574" s="66" t="s">
        <v>446</v>
      </c>
      <c r="C3574" s="66"/>
      <c r="D3574" s="376">
        <v>8016</v>
      </c>
      <c r="E3574" s="66"/>
      <c r="F3574" s="66"/>
      <c r="G3574" s="66"/>
      <c r="I3574" s="66"/>
      <c r="J3574" s="66"/>
      <c r="K3574" s="66"/>
      <c r="M3574" s="377">
        <v>0</v>
      </c>
      <c r="N3574" s="378">
        <v>0</v>
      </c>
      <c r="P3574" s="377">
        <v>0</v>
      </c>
      <c r="Q3574" s="378">
        <v>0</v>
      </c>
      <c r="S3574" s="377">
        <v>0</v>
      </c>
      <c r="T3574" s="378">
        <v>0</v>
      </c>
    </row>
    <row r="3575" spans="1:20" ht="15" x14ac:dyDescent="0.25">
      <c r="A3575" s="66" t="s">
        <v>1120</v>
      </c>
      <c r="B3575" s="66" t="s">
        <v>446</v>
      </c>
      <c r="C3575" s="66"/>
      <c r="D3575" s="376">
        <v>8080</v>
      </c>
      <c r="E3575" s="66"/>
      <c r="F3575" s="66"/>
      <c r="G3575" s="66"/>
      <c r="I3575" s="66"/>
      <c r="J3575" s="66"/>
      <c r="K3575" s="66"/>
      <c r="M3575" s="377">
        <v>0</v>
      </c>
      <c r="N3575" s="378">
        <v>0</v>
      </c>
      <c r="P3575" s="377">
        <v>0</v>
      </c>
      <c r="Q3575" s="378">
        <v>0</v>
      </c>
      <c r="S3575" s="377">
        <v>0</v>
      </c>
      <c r="T3575" s="378">
        <v>0</v>
      </c>
    </row>
    <row r="3576" spans="1:20" ht="15" x14ac:dyDescent="0.25">
      <c r="A3576" s="66" t="s">
        <v>1120</v>
      </c>
      <c r="B3576" s="66" t="s">
        <v>474</v>
      </c>
      <c r="C3576" s="66"/>
      <c r="D3576" s="376">
        <v>7675</v>
      </c>
      <c r="E3576" s="66"/>
      <c r="F3576" s="66"/>
      <c r="G3576" s="66"/>
      <c r="I3576" s="66"/>
      <c r="J3576" s="66"/>
      <c r="K3576" s="66"/>
      <c r="M3576" s="377">
        <v>0</v>
      </c>
      <c r="N3576" s="378">
        <v>0</v>
      </c>
      <c r="P3576" s="377">
        <v>0</v>
      </c>
      <c r="Q3576" s="378">
        <v>0</v>
      </c>
      <c r="S3576" s="377">
        <v>0</v>
      </c>
      <c r="T3576" s="378">
        <v>0</v>
      </c>
    </row>
    <row r="3577" spans="1:20" ht="15" x14ac:dyDescent="0.25">
      <c r="A3577" s="66" t="s">
        <v>1120</v>
      </c>
      <c r="B3577" s="66" t="s">
        <v>474</v>
      </c>
      <c r="C3577" s="66"/>
      <c r="D3577" s="376">
        <v>7882</v>
      </c>
      <c r="E3577" s="66"/>
      <c r="F3577" s="66"/>
      <c r="G3577" s="66"/>
      <c r="I3577" s="66"/>
      <c r="J3577" s="66"/>
      <c r="K3577" s="66"/>
      <c r="M3577" s="377">
        <v>0</v>
      </c>
      <c r="N3577" s="378">
        <v>0</v>
      </c>
      <c r="P3577" s="377">
        <v>0</v>
      </c>
      <c r="Q3577" s="378">
        <v>0</v>
      </c>
      <c r="S3577" s="377">
        <v>0</v>
      </c>
      <c r="T3577" s="378">
        <v>0</v>
      </c>
    </row>
    <row r="3578" spans="1:20" ht="15" x14ac:dyDescent="0.25">
      <c r="A3578" s="66" t="s">
        <v>1120</v>
      </c>
      <c r="B3578" s="66" t="s">
        <v>474</v>
      </c>
      <c r="C3578" s="66"/>
      <c r="D3578" s="376">
        <v>8520</v>
      </c>
      <c r="E3578" s="66"/>
      <c r="F3578" s="66"/>
      <c r="G3578" s="66"/>
      <c r="I3578" s="66"/>
      <c r="J3578" s="66"/>
      <c r="K3578" s="66"/>
      <c r="M3578" s="377">
        <v>0</v>
      </c>
      <c r="N3578" s="378">
        <v>0</v>
      </c>
      <c r="P3578" s="377">
        <v>0</v>
      </c>
      <c r="Q3578" s="378">
        <v>0</v>
      </c>
      <c r="S3578" s="377">
        <v>0</v>
      </c>
      <c r="T3578" s="378">
        <v>0</v>
      </c>
    </row>
    <row r="3579" spans="1:20" ht="15" x14ac:dyDescent="0.25">
      <c r="A3579" s="66" t="s">
        <v>1120</v>
      </c>
      <c r="B3579" s="66" t="s">
        <v>474</v>
      </c>
      <c r="C3579" s="66"/>
      <c r="D3579" s="376">
        <v>8561</v>
      </c>
      <c r="E3579" s="66"/>
      <c r="F3579" s="66"/>
      <c r="G3579" s="66"/>
      <c r="I3579" s="66"/>
      <c r="J3579" s="66"/>
      <c r="K3579" s="66"/>
      <c r="M3579" s="377">
        <v>0</v>
      </c>
      <c r="N3579" s="378">
        <v>0</v>
      </c>
      <c r="P3579" s="377">
        <v>0</v>
      </c>
      <c r="Q3579" s="378">
        <v>0</v>
      </c>
      <c r="S3579" s="377">
        <v>0</v>
      </c>
      <c r="T3579" s="378">
        <v>0</v>
      </c>
    </row>
    <row r="3580" spans="1:20" ht="15" x14ac:dyDescent="0.25">
      <c r="A3580" s="66" t="s">
        <v>1120</v>
      </c>
      <c r="B3580" s="66" t="s">
        <v>474</v>
      </c>
      <c r="C3580" s="66"/>
      <c r="D3580" s="376">
        <v>8690</v>
      </c>
      <c r="E3580" s="66"/>
      <c r="F3580" s="66"/>
      <c r="G3580" s="66"/>
      <c r="I3580" s="66"/>
      <c r="J3580" s="66"/>
      <c r="K3580" s="66"/>
      <c r="M3580" s="377">
        <v>0</v>
      </c>
      <c r="N3580" s="378">
        <v>0</v>
      </c>
      <c r="P3580" s="377">
        <v>0</v>
      </c>
      <c r="Q3580" s="378">
        <v>0</v>
      </c>
      <c r="S3580" s="377">
        <v>0</v>
      </c>
      <c r="T3580" s="378">
        <v>0</v>
      </c>
    </row>
    <row r="3581" spans="1:20" ht="15" x14ac:dyDescent="0.25">
      <c r="A3581" s="66" t="s">
        <v>1120</v>
      </c>
      <c r="B3581" s="66" t="s">
        <v>474</v>
      </c>
      <c r="C3581" s="66"/>
      <c r="D3581" s="376">
        <v>8691</v>
      </c>
      <c r="E3581" s="66"/>
      <c r="F3581" s="66"/>
      <c r="G3581" s="66"/>
      <c r="I3581" s="66"/>
      <c r="J3581" s="66"/>
      <c r="K3581" s="66"/>
      <c r="M3581" s="377">
        <v>0</v>
      </c>
      <c r="N3581" s="378">
        <v>0</v>
      </c>
      <c r="P3581" s="377">
        <v>0</v>
      </c>
      <c r="Q3581" s="378">
        <v>0</v>
      </c>
      <c r="S3581" s="377">
        <v>0</v>
      </c>
      <c r="T3581" s="378">
        <v>0</v>
      </c>
    </row>
    <row r="3582" spans="1:20" ht="15" x14ac:dyDescent="0.25">
      <c r="A3582" s="66" t="s">
        <v>1120</v>
      </c>
      <c r="B3582" s="66" t="s">
        <v>523</v>
      </c>
      <c r="C3582" s="66"/>
      <c r="D3582" s="376">
        <v>7060</v>
      </c>
      <c r="E3582" s="66"/>
      <c r="F3582" s="66"/>
      <c r="G3582" s="66"/>
      <c r="I3582" s="66"/>
      <c r="J3582" s="66"/>
      <c r="K3582" s="66"/>
      <c r="M3582" s="377">
        <v>0</v>
      </c>
      <c r="N3582" s="378">
        <v>0</v>
      </c>
      <c r="P3582" s="377">
        <v>0</v>
      </c>
      <c r="Q3582" s="378">
        <v>0</v>
      </c>
      <c r="S3582" s="377">
        <v>0</v>
      </c>
      <c r="T3582" s="378">
        <v>0</v>
      </c>
    </row>
    <row r="3583" spans="1:20" ht="15" x14ac:dyDescent="0.25">
      <c r="A3583" s="66" t="s">
        <v>1120</v>
      </c>
      <c r="B3583" s="66" t="s">
        <v>523</v>
      </c>
      <c r="C3583" s="66"/>
      <c r="D3583" s="376">
        <v>7069</v>
      </c>
      <c r="E3583" s="66"/>
      <c r="F3583" s="66"/>
      <c r="G3583" s="66"/>
      <c r="I3583" s="66"/>
      <c r="J3583" s="66"/>
      <c r="K3583" s="66"/>
      <c r="M3583" s="377">
        <v>0</v>
      </c>
      <c r="N3583" s="378">
        <v>0</v>
      </c>
      <c r="P3583" s="377">
        <v>0</v>
      </c>
      <c r="Q3583" s="378">
        <v>0</v>
      </c>
      <c r="S3583" s="377">
        <v>0</v>
      </c>
      <c r="T3583" s="378">
        <v>0</v>
      </c>
    </row>
    <row r="3584" spans="1:20" ht="15" x14ac:dyDescent="0.25">
      <c r="A3584" s="66" t="s">
        <v>1120</v>
      </c>
      <c r="B3584" s="66" t="s">
        <v>506</v>
      </c>
      <c r="C3584" s="66"/>
      <c r="D3584" s="376">
        <v>7470</v>
      </c>
      <c r="E3584" s="66"/>
      <c r="F3584" s="66"/>
      <c r="G3584" s="66"/>
      <c r="I3584" s="66"/>
      <c r="J3584" s="66"/>
      <c r="K3584" s="66"/>
      <c r="M3584" s="377">
        <v>0</v>
      </c>
      <c r="N3584" s="378">
        <v>0</v>
      </c>
      <c r="P3584" s="377">
        <v>0</v>
      </c>
      <c r="Q3584" s="378">
        <v>0</v>
      </c>
      <c r="S3584" s="377">
        <v>0</v>
      </c>
      <c r="T3584" s="378">
        <v>0</v>
      </c>
    </row>
    <row r="3585" spans="1:20" ht="15" x14ac:dyDescent="0.25">
      <c r="A3585" s="66" t="s">
        <v>1120</v>
      </c>
      <c r="B3585" s="66" t="s">
        <v>461</v>
      </c>
      <c r="C3585" s="66"/>
      <c r="D3585" s="376">
        <v>7030</v>
      </c>
      <c r="E3585" s="66"/>
      <c r="F3585" s="66"/>
      <c r="G3585" s="66"/>
      <c r="I3585" s="66"/>
      <c r="J3585" s="66"/>
      <c r="K3585" s="66"/>
      <c r="M3585" s="377">
        <v>0</v>
      </c>
      <c r="N3585" s="378">
        <v>0</v>
      </c>
      <c r="P3585" s="377">
        <v>0</v>
      </c>
      <c r="Q3585" s="378">
        <v>0</v>
      </c>
      <c r="S3585" s="377">
        <v>0</v>
      </c>
      <c r="T3585" s="378">
        <v>0</v>
      </c>
    </row>
    <row r="3586" spans="1:20" ht="15" x14ac:dyDescent="0.25">
      <c r="A3586" s="66" t="s">
        <v>1120</v>
      </c>
      <c r="B3586" s="66" t="s">
        <v>461</v>
      </c>
      <c r="C3586" s="66"/>
      <c r="D3586" s="376">
        <v>7076</v>
      </c>
      <c r="E3586" s="66"/>
      <c r="F3586" s="66"/>
      <c r="G3586" s="66"/>
      <c r="I3586" s="66"/>
      <c r="J3586" s="66"/>
      <c r="K3586" s="66"/>
      <c r="M3586" s="377">
        <v>0</v>
      </c>
      <c r="N3586" s="378">
        <v>0</v>
      </c>
      <c r="P3586" s="377">
        <v>0</v>
      </c>
      <c r="Q3586" s="378">
        <v>0</v>
      </c>
      <c r="S3586" s="377">
        <v>0</v>
      </c>
      <c r="T3586" s="378">
        <v>0</v>
      </c>
    </row>
    <row r="3587" spans="1:20" ht="15" x14ac:dyDescent="0.25">
      <c r="A3587" s="66" t="s">
        <v>1120</v>
      </c>
      <c r="B3587" s="66" t="s">
        <v>461</v>
      </c>
      <c r="C3587" s="66"/>
      <c r="D3587" s="376">
        <v>7086</v>
      </c>
      <c r="E3587" s="66"/>
      <c r="F3587" s="66"/>
      <c r="G3587" s="66"/>
      <c r="I3587" s="66"/>
      <c r="J3587" s="66"/>
      <c r="K3587" s="66"/>
      <c r="M3587" s="377">
        <v>0</v>
      </c>
      <c r="N3587" s="378">
        <v>0</v>
      </c>
      <c r="P3587" s="377">
        <v>0</v>
      </c>
      <c r="Q3587" s="378">
        <v>0</v>
      </c>
      <c r="S3587" s="377">
        <v>0</v>
      </c>
      <c r="T3587" s="378">
        <v>0</v>
      </c>
    </row>
    <row r="3588" spans="1:20" ht="15" x14ac:dyDescent="0.25">
      <c r="A3588" s="66" t="s">
        <v>1120</v>
      </c>
      <c r="B3588" s="66" t="s">
        <v>461</v>
      </c>
      <c r="C3588" s="66"/>
      <c r="D3588" s="376">
        <v>7087</v>
      </c>
      <c r="E3588" s="66"/>
      <c r="F3588" s="66"/>
      <c r="G3588" s="66"/>
      <c r="I3588" s="66"/>
      <c r="J3588" s="66"/>
      <c r="K3588" s="66"/>
      <c r="M3588" s="377">
        <v>0</v>
      </c>
      <c r="N3588" s="378">
        <v>0</v>
      </c>
      <c r="P3588" s="377">
        <v>0</v>
      </c>
      <c r="Q3588" s="378">
        <v>0</v>
      </c>
      <c r="S3588" s="377">
        <v>0</v>
      </c>
      <c r="T3588" s="378">
        <v>0</v>
      </c>
    </row>
    <row r="3589" spans="1:20" ht="15" x14ac:dyDescent="0.25">
      <c r="A3589" s="66" t="s">
        <v>1120</v>
      </c>
      <c r="B3589" s="66" t="s">
        <v>461</v>
      </c>
      <c r="C3589" s="66"/>
      <c r="D3589" s="376">
        <v>17086</v>
      </c>
      <c r="E3589" s="66"/>
      <c r="F3589" s="66"/>
      <c r="G3589" s="66"/>
      <c r="I3589" s="66"/>
      <c r="J3589" s="66"/>
      <c r="K3589" s="66"/>
      <c r="M3589" s="377">
        <v>0</v>
      </c>
      <c r="N3589" s="378">
        <v>0</v>
      </c>
      <c r="P3589" s="377">
        <v>0</v>
      </c>
      <c r="Q3589" s="378">
        <v>0</v>
      </c>
      <c r="S3589" s="377">
        <v>0</v>
      </c>
      <c r="T3589" s="378">
        <v>0</v>
      </c>
    </row>
    <row r="3590" spans="1:20" ht="15" x14ac:dyDescent="0.25">
      <c r="A3590" s="66" t="s">
        <v>1120</v>
      </c>
      <c r="B3590" s="66" t="s">
        <v>442</v>
      </c>
      <c r="C3590" s="66"/>
      <c r="D3590" s="376">
        <v>7006</v>
      </c>
      <c r="E3590" s="66"/>
      <c r="F3590" s="66"/>
      <c r="G3590" s="66"/>
      <c r="I3590" s="66"/>
      <c r="J3590" s="66"/>
      <c r="K3590" s="66"/>
      <c r="M3590" s="377">
        <v>0</v>
      </c>
      <c r="N3590" s="378">
        <v>0</v>
      </c>
      <c r="P3590" s="377">
        <v>0</v>
      </c>
      <c r="Q3590" s="378">
        <v>0</v>
      </c>
      <c r="S3590" s="377">
        <v>0</v>
      </c>
      <c r="T3590" s="378">
        <v>0</v>
      </c>
    </row>
    <row r="3591" spans="1:20" ht="15" x14ac:dyDescent="0.25">
      <c r="A3591" s="66" t="s">
        <v>1120</v>
      </c>
      <c r="B3591" s="66" t="s">
        <v>447</v>
      </c>
      <c r="C3591" s="66"/>
      <c r="D3591" s="376">
        <v>8030</v>
      </c>
      <c r="E3591" s="66"/>
      <c r="F3591" s="66"/>
      <c r="G3591" s="66"/>
      <c r="I3591" s="66"/>
      <c r="J3591" s="66"/>
      <c r="K3591" s="66"/>
      <c r="M3591" s="377">
        <v>0</v>
      </c>
      <c r="N3591" s="378">
        <v>0</v>
      </c>
      <c r="P3591" s="377">
        <v>0</v>
      </c>
      <c r="Q3591" s="378">
        <v>0</v>
      </c>
      <c r="S3591" s="377">
        <v>0</v>
      </c>
      <c r="T3591" s="378">
        <v>0</v>
      </c>
    </row>
    <row r="3592" spans="1:20" ht="15" x14ac:dyDescent="0.25">
      <c r="A3592" s="66" t="s">
        <v>1120</v>
      </c>
      <c r="B3592" s="66" t="s">
        <v>447</v>
      </c>
      <c r="C3592" s="66"/>
      <c r="D3592" s="376">
        <v>8051</v>
      </c>
      <c r="E3592" s="66"/>
      <c r="F3592" s="66"/>
      <c r="G3592" s="66"/>
      <c r="I3592" s="66"/>
      <c r="J3592" s="66"/>
      <c r="K3592" s="66"/>
      <c r="M3592" s="377">
        <v>0</v>
      </c>
      <c r="N3592" s="378">
        <v>0</v>
      </c>
      <c r="P3592" s="377">
        <v>0</v>
      </c>
      <c r="Q3592" s="378">
        <v>0</v>
      </c>
      <c r="S3592" s="377">
        <v>0</v>
      </c>
      <c r="T3592" s="378">
        <v>0</v>
      </c>
    </row>
    <row r="3593" spans="1:20" ht="15" x14ac:dyDescent="0.25">
      <c r="A3593" s="66" t="s">
        <v>1120</v>
      </c>
      <c r="B3593" s="66" t="s">
        <v>447</v>
      </c>
      <c r="C3593" s="66"/>
      <c r="D3593" s="376">
        <v>8061</v>
      </c>
      <c r="E3593" s="66"/>
      <c r="F3593" s="66"/>
      <c r="G3593" s="66"/>
      <c r="I3593" s="66"/>
      <c r="J3593" s="66"/>
      <c r="K3593" s="66"/>
      <c r="M3593" s="377">
        <v>0</v>
      </c>
      <c r="N3593" s="378">
        <v>0</v>
      </c>
      <c r="P3593" s="377">
        <v>0</v>
      </c>
      <c r="Q3593" s="378">
        <v>0</v>
      </c>
      <c r="S3593" s="377">
        <v>0</v>
      </c>
      <c r="T3593" s="378">
        <v>0</v>
      </c>
    </row>
    <row r="3594" spans="1:20" ht="15" x14ac:dyDescent="0.25">
      <c r="A3594" s="66" t="s">
        <v>1120</v>
      </c>
      <c r="B3594" s="66" t="s">
        <v>447</v>
      </c>
      <c r="C3594" s="66"/>
      <c r="D3594" s="376">
        <v>8063</v>
      </c>
      <c r="E3594" s="66"/>
      <c r="F3594" s="66"/>
      <c r="G3594" s="66"/>
      <c r="I3594" s="66"/>
      <c r="J3594" s="66"/>
      <c r="K3594" s="66"/>
      <c r="M3594" s="377">
        <v>0</v>
      </c>
      <c r="N3594" s="378">
        <v>0</v>
      </c>
      <c r="P3594" s="377">
        <v>0</v>
      </c>
      <c r="Q3594" s="378">
        <v>0</v>
      </c>
      <c r="S3594" s="377">
        <v>0</v>
      </c>
      <c r="T3594" s="378">
        <v>0</v>
      </c>
    </row>
    <row r="3595" spans="1:20" ht="15" x14ac:dyDescent="0.25">
      <c r="A3595" s="66" t="s">
        <v>1120</v>
      </c>
      <c r="B3595" s="66" t="s">
        <v>447</v>
      </c>
      <c r="C3595" s="66"/>
      <c r="D3595" s="376">
        <v>8066</v>
      </c>
      <c r="E3595" s="66"/>
      <c r="F3595" s="66"/>
      <c r="G3595" s="66"/>
      <c r="I3595" s="66"/>
      <c r="J3595" s="66"/>
      <c r="K3595" s="66"/>
      <c r="M3595" s="377">
        <v>0</v>
      </c>
      <c r="N3595" s="378">
        <v>0</v>
      </c>
      <c r="P3595" s="377">
        <v>0</v>
      </c>
      <c r="Q3595" s="378">
        <v>0</v>
      </c>
      <c r="S3595" s="377">
        <v>0</v>
      </c>
      <c r="T3595" s="378">
        <v>0</v>
      </c>
    </row>
    <row r="3596" spans="1:20" ht="15" x14ac:dyDescent="0.25">
      <c r="A3596" s="66" t="s">
        <v>1120</v>
      </c>
      <c r="B3596" s="66" t="s">
        <v>447</v>
      </c>
      <c r="C3596" s="66"/>
      <c r="D3596" s="376">
        <v>8086</v>
      </c>
      <c r="E3596" s="66"/>
      <c r="F3596" s="66"/>
      <c r="G3596" s="66"/>
      <c r="I3596" s="66"/>
      <c r="J3596" s="66"/>
      <c r="K3596" s="66"/>
      <c r="M3596" s="377">
        <v>0</v>
      </c>
      <c r="N3596" s="378">
        <v>0</v>
      </c>
      <c r="P3596" s="377">
        <v>0</v>
      </c>
      <c r="Q3596" s="378">
        <v>0</v>
      </c>
      <c r="S3596" s="377">
        <v>0</v>
      </c>
      <c r="T3596" s="378">
        <v>0</v>
      </c>
    </row>
    <row r="3597" spans="1:20" ht="15" x14ac:dyDescent="0.25">
      <c r="A3597" s="66" t="s">
        <v>1120</v>
      </c>
      <c r="B3597" s="66" t="s">
        <v>447</v>
      </c>
      <c r="C3597" s="66"/>
      <c r="D3597" s="376">
        <v>8093</v>
      </c>
      <c r="E3597" s="66"/>
      <c r="F3597" s="66"/>
      <c r="G3597" s="66"/>
      <c r="I3597" s="66"/>
      <c r="J3597" s="66"/>
      <c r="K3597" s="66"/>
      <c r="M3597" s="377">
        <v>0</v>
      </c>
      <c r="N3597" s="378">
        <v>0</v>
      </c>
      <c r="P3597" s="377">
        <v>0</v>
      </c>
      <c r="Q3597" s="378">
        <v>0</v>
      </c>
      <c r="S3597" s="377">
        <v>0</v>
      </c>
      <c r="T3597" s="378">
        <v>0</v>
      </c>
    </row>
    <row r="3598" spans="1:20" ht="15" x14ac:dyDescent="0.25">
      <c r="A3598" s="66" t="s">
        <v>1120</v>
      </c>
      <c r="B3598" s="66" t="s">
        <v>447</v>
      </c>
      <c r="C3598" s="66"/>
      <c r="D3598" s="376">
        <v>8096</v>
      </c>
      <c r="E3598" s="66"/>
      <c r="F3598" s="66"/>
      <c r="G3598" s="66"/>
      <c r="I3598" s="66"/>
      <c r="J3598" s="66"/>
      <c r="K3598" s="66"/>
      <c r="M3598" s="377">
        <v>0</v>
      </c>
      <c r="N3598" s="378">
        <v>0</v>
      </c>
      <c r="P3598" s="377">
        <v>0</v>
      </c>
      <c r="Q3598" s="378">
        <v>0</v>
      </c>
      <c r="S3598" s="377">
        <v>0</v>
      </c>
      <c r="T3598" s="378">
        <v>0</v>
      </c>
    </row>
    <row r="3599" spans="1:20" ht="15" x14ac:dyDescent="0.25">
      <c r="A3599" s="66" t="s">
        <v>1120</v>
      </c>
      <c r="B3599" s="66" t="s">
        <v>447</v>
      </c>
      <c r="C3599" s="66"/>
      <c r="D3599" s="376">
        <v>8097</v>
      </c>
      <c r="E3599" s="66"/>
      <c r="F3599" s="66"/>
      <c r="G3599" s="66"/>
      <c r="I3599" s="66"/>
      <c r="J3599" s="66"/>
      <c r="K3599" s="66"/>
      <c r="M3599" s="377">
        <v>0</v>
      </c>
      <c r="N3599" s="378">
        <v>0</v>
      </c>
      <c r="P3599" s="377">
        <v>0</v>
      </c>
      <c r="Q3599" s="378">
        <v>0</v>
      </c>
      <c r="S3599" s="377">
        <v>0</v>
      </c>
      <c r="T3599" s="378">
        <v>0</v>
      </c>
    </row>
    <row r="3600" spans="1:20" ht="15" x14ac:dyDescent="0.25">
      <c r="A3600" s="66" t="s">
        <v>1120</v>
      </c>
      <c r="B3600" s="66" t="s">
        <v>606</v>
      </c>
      <c r="C3600" s="66"/>
      <c r="D3600" s="376">
        <v>7421</v>
      </c>
      <c r="E3600" s="66"/>
      <c r="F3600" s="66"/>
      <c r="G3600" s="66"/>
      <c r="I3600" s="66"/>
      <c r="J3600" s="66"/>
      <c r="K3600" s="66"/>
      <c r="M3600" s="377">
        <v>0</v>
      </c>
      <c r="N3600" s="378">
        <v>0</v>
      </c>
      <c r="P3600" s="377">
        <v>0</v>
      </c>
      <c r="Q3600" s="378">
        <v>0</v>
      </c>
      <c r="S3600" s="377">
        <v>0</v>
      </c>
      <c r="T3600" s="378">
        <v>0</v>
      </c>
    </row>
    <row r="3601" spans="1:20" ht="15" x14ac:dyDescent="0.25">
      <c r="A3601" s="66" t="s">
        <v>1120</v>
      </c>
      <c r="B3601" s="66" t="s">
        <v>606</v>
      </c>
      <c r="C3601" s="66"/>
      <c r="D3601" s="376">
        <v>7430</v>
      </c>
      <c r="E3601" s="66"/>
      <c r="F3601" s="66"/>
      <c r="G3601" s="66"/>
      <c r="I3601" s="66"/>
      <c r="J3601" s="66"/>
      <c r="K3601" s="66"/>
      <c r="M3601" s="377">
        <v>0</v>
      </c>
      <c r="N3601" s="378">
        <v>0</v>
      </c>
      <c r="P3601" s="377">
        <v>0</v>
      </c>
      <c r="Q3601" s="378">
        <v>0</v>
      </c>
      <c r="S3601" s="377">
        <v>0</v>
      </c>
      <c r="T3601" s="378">
        <v>0</v>
      </c>
    </row>
    <row r="3602" spans="1:20" ht="15" x14ac:dyDescent="0.25">
      <c r="A3602" s="66" t="s">
        <v>1120</v>
      </c>
      <c r="B3602" s="66" t="s">
        <v>606</v>
      </c>
      <c r="C3602" s="66"/>
      <c r="D3602" s="376">
        <v>7435</v>
      </c>
      <c r="E3602" s="66"/>
      <c r="F3602" s="66"/>
      <c r="G3602" s="66"/>
      <c r="I3602" s="66"/>
      <c r="J3602" s="66"/>
      <c r="K3602" s="66"/>
      <c r="M3602" s="377">
        <v>0</v>
      </c>
      <c r="N3602" s="378">
        <v>0</v>
      </c>
      <c r="P3602" s="377">
        <v>0</v>
      </c>
      <c r="Q3602" s="378">
        <v>0</v>
      </c>
      <c r="S3602" s="377">
        <v>0</v>
      </c>
      <c r="T3602" s="378">
        <v>0</v>
      </c>
    </row>
    <row r="3603" spans="1:20" ht="15" x14ac:dyDescent="0.25">
      <c r="A3603" s="66" t="s">
        <v>1120</v>
      </c>
      <c r="B3603" s="66" t="s">
        <v>606</v>
      </c>
      <c r="C3603" s="66"/>
      <c r="D3603" s="376">
        <v>7438</v>
      </c>
      <c r="E3603" s="66"/>
      <c r="F3603" s="66"/>
      <c r="G3603" s="66"/>
      <c r="I3603" s="66"/>
      <c r="J3603" s="66"/>
      <c r="K3603" s="66"/>
      <c r="M3603" s="377">
        <v>0</v>
      </c>
      <c r="N3603" s="378">
        <v>0</v>
      </c>
      <c r="P3603" s="377">
        <v>0</v>
      </c>
      <c r="Q3603" s="378">
        <v>0</v>
      </c>
      <c r="S3603" s="377">
        <v>0</v>
      </c>
      <c r="T3603" s="378">
        <v>0</v>
      </c>
    </row>
    <row r="3604" spans="1:20" ht="15" x14ac:dyDescent="0.25">
      <c r="A3604" s="66" t="s">
        <v>1120</v>
      </c>
      <c r="B3604" s="66" t="s">
        <v>606</v>
      </c>
      <c r="C3604" s="66"/>
      <c r="D3604" s="376">
        <v>7480</v>
      </c>
      <c r="E3604" s="66"/>
      <c r="F3604" s="66"/>
      <c r="G3604" s="66"/>
      <c r="I3604" s="66"/>
      <c r="J3604" s="66"/>
      <c r="K3604" s="66"/>
      <c r="M3604" s="377">
        <v>0</v>
      </c>
      <c r="N3604" s="378">
        <v>0</v>
      </c>
      <c r="P3604" s="377">
        <v>0</v>
      </c>
      <c r="Q3604" s="378">
        <v>0</v>
      </c>
      <c r="S3604" s="377">
        <v>0</v>
      </c>
      <c r="T3604" s="378">
        <v>0</v>
      </c>
    </row>
    <row r="3605" spans="1:20" ht="15" x14ac:dyDescent="0.25">
      <c r="A3605" s="66" t="s">
        <v>1120</v>
      </c>
      <c r="B3605" s="66" t="s">
        <v>462</v>
      </c>
      <c r="C3605" s="66"/>
      <c r="D3605" s="376">
        <v>7093</v>
      </c>
      <c r="E3605" s="66"/>
      <c r="F3605" s="66"/>
      <c r="G3605" s="66"/>
      <c r="I3605" s="66"/>
      <c r="J3605" s="66"/>
      <c r="K3605" s="66"/>
      <c r="M3605" s="377">
        <v>0</v>
      </c>
      <c r="N3605" s="378">
        <v>0</v>
      </c>
      <c r="P3605" s="377">
        <v>0</v>
      </c>
      <c r="Q3605" s="378">
        <v>0</v>
      </c>
      <c r="S3605" s="377">
        <v>0</v>
      </c>
      <c r="T3605" s="378">
        <v>0</v>
      </c>
    </row>
    <row r="3606" spans="1:20" ht="15" x14ac:dyDescent="0.25">
      <c r="A3606" s="66" t="s">
        <v>1120</v>
      </c>
      <c r="B3606" s="66" t="s">
        <v>462</v>
      </c>
      <c r="C3606" s="66"/>
      <c r="D3606" s="376">
        <v>7097</v>
      </c>
      <c r="E3606" s="66"/>
      <c r="F3606" s="66"/>
      <c r="G3606" s="66"/>
      <c r="I3606" s="66"/>
      <c r="J3606" s="66"/>
      <c r="K3606" s="66"/>
      <c r="M3606" s="377">
        <v>0</v>
      </c>
      <c r="N3606" s="378">
        <v>0</v>
      </c>
      <c r="P3606" s="377">
        <v>0</v>
      </c>
      <c r="Q3606" s="378">
        <v>0</v>
      </c>
      <c r="S3606" s="377">
        <v>0</v>
      </c>
      <c r="T3606" s="378">
        <v>0</v>
      </c>
    </row>
    <row r="3607" spans="1:20" ht="15" x14ac:dyDescent="0.25">
      <c r="A3607" s="66" t="s">
        <v>1120</v>
      </c>
      <c r="B3607" s="66" t="s">
        <v>443</v>
      </c>
      <c r="C3607" s="66"/>
      <c r="D3607" s="376">
        <v>4052</v>
      </c>
      <c r="E3607" s="66"/>
      <c r="F3607" s="66"/>
      <c r="G3607" s="66"/>
      <c r="I3607" s="66"/>
      <c r="J3607" s="66"/>
      <c r="K3607" s="66"/>
      <c r="M3607" s="377">
        <v>0</v>
      </c>
      <c r="N3607" s="378">
        <v>0</v>
      </c>
      <c r="P3607" s="377">
        <v>0</v>
      </c>
      <c r="Q3607" s="378">
        <v>0</v>
      </c>
      <c r="S3607" s="377">
        <v>0</v>
      </c>
      <c r="T3607" s="378">
        <v>0</v>
      </c>
    </row>
    <row r="3608" spans="1:20" ht="15" x14ac:dyDescent="0.25">
      <c r="A3608" s="66" t="s">
        <v>1120</v>
      </c>
      <c r="B3608" s="66" t="s">
        <v>443</v>
      </c>
      <c r="C3608" s="66"/>
      <c r="D3608" s="376">
        <v>7052</v>
      </c>
      <c r="E3608" s="66"/>
      <c r="F3608" s="66"/>
      <c r="G3608" s="66"/>
      <c r="I3608" s="66"/>
      <c r="J3608" s="66"/>
      <c r="K3608" s="66"/>
      <c r="M3608" s="377">
        <v>0</v>
      </c>
      <c r="N3608" s="378">
        <v>0</v>
      </c>
      <c r="P3608" s="377">
        <v>0</v>
      </c>
      <c r="Q3608" s="378">
        <v>0</v>
      </c>
      <c r="S3608" s="377">
        <v>0</v>
      </c>
      <c r="T3608" s="378">
        <v>0</v>
      </c>
    </row>
    <row r="3609" spans="1:20" ht="15" x14ac:dyDescent="0.25">
      <c r="A3609" s="66" t="s">
        <v>1120</v>
      </c>
      <c r="B3609" s="66" t="s">
        <v>443</v>
      </c>
      <c r="C3609" s="66"/>
      <c r="D3609" s="376">
        <v>7068</v>
      </c>
      <c r="E3609" s="66"/>
      <c r="F3609" s="66"/>
      <c r="G3609" s="66"/>
      <c r="I3609" s="66"/>
      <c r="J3609" s="66"/>
      <c r="K3609" s="66"/>
      <c r="M3609" s="377">
        <v>0</v>
      </c>
      <c r="N3609" s="378">
        <v>0</v>
      </c>
      <c r="P3609" s="377">
        <v>0</v>
      </c>
      <c r="Q3609" s="378">
        <v>0</v>
      </c>
      <c r="S3609" s="377">
        <v>0</v>
      </c>
      <c r="T3609" s="378">
        <v>0</v>
      </c>
    </row>
    <row r="3610" spans="1:20" ht="15" x14ac:dyDescent="0.25">
      <c r="A3610" s="66" t="s">
        <v>1120</v>
      </c>
      <c r="B3610" s="66" t="s">
        <v>443</v>
      </c>
      <c r="C3610" s="66"/>
      <c r="D3610" s="376">
        <v>8844</v>
      </c>
      <c r="E3610" s="66"/>
      <c r="F3610" s="66"/>
      <c r="G3610" s="66"/>
      <c r="I3610" s="66"/>
      <c r="J3610" s="66"/>
      <c r="K3610" s="66"/>
      <c r="M3610" s="377">
        <v>0</v>
      </c>
      <c r="N3610" s="378">
        <v>0</v>
      </c>
      <c r="P3610" s="377">
        <v>0</v>
      </c>
      <c r="Q3610" s="378">
        <v>0</v>
      </c>
      <c r="S3610" s="377">
        <v>0</v>
      </c>
      <c r="T3610" s="378">
        <v>0</v>
      </c>
    </row>
    <row r="3611" spans="1:20" ht="15" x14ac:dyDescent="0.25">
      <c r="A3611" s="66" t="s">
        <v>1120</v>
      </c>
      <c r="B3611" s="66" t="s">
        <v>507</v>
      </c>
      <c r="C3611" s="66"/>
      <c r="D3611" s="376">
        <v>7013</v>
      </c>
      <c r="E3611" s="66"/>
      <c r="F3611" s="66"/>
      <c r="G3611" s="66"/>
      <c r="I3611" s="66"/>
      <c r="J3611" s="66"/>
      <c r="K3611" s="66"/>
      <c r="M3611" s="377">
        <v>0</v>
      </c>
      <c r="N3611" s="378">
        <v>0</v>
      </c>
      <c r="P3611" s="377">
        <v>0</v>
      </c>
      <c r="Q3611" s="378">
        <v>0</v>
      </c>
      <c r="S3611" s="377">
        <v>0</v>
      </c>
      <c r="T3611" s="378">
        <v>0</v>
      </c>
    </row>
    <row r="3612" spans="1:20" ht="15" x14ac:dyDescent="0.25">
      <c r="A3612" s="66" t="s">
        <v>1120</v>
      </c>
      <c r="B3612" s="66" t="s">
        <v>507</v>
      </c>
      <c r="C3612" s="66"/>
      <c r="D3612" s="376">
        <v>7067</v>
      </c>
      <c r="E3612" s="66"/>
      <c r="F3612" s="66"/>
      <c r="G3612" s="66"/>
      <c r="I3612" s="66"/>
      <c r="J3612" s="66"/>
      <c r="K3612" s="66"/>
      <c r="M3612" s="377">
        <v>0</v>
      </c>
      <c r="N3612" s="378">
        <v>0</v>
      </c>
      <c r="P3612" s="377">
        <v>0</v>
      </c>
      <c r="Q3612" s="378">
        <v>0</v>
      </c>
      <c r="S3612" s="377">
        <v>0</v>
      </c>
      <c r="T3612" s="378">
        <v>0</v>
      </c>
    </row>
    <row r="3613" spans="1:20" ht="15" x14ac:dyDescent="0.25">
      <c r="A3613" s="66" t="s">
        <v>1120</v>
      </c>
      <c r="B3613" s="66" t="s">
        <v>507</v>
      </c>
      <c r="C3613" s="66"/>
      <c r="D3613" s="376">
        <v>7242</v>
      </c>
      <c r="E3613" s="66"/>
      <c r="F3613" s="66"/>
      <c r="G3613" s="66"/>
      <c r="I3613" s="66"/>
      <c r="J3613" s="66"/>
      <c r="K3613" s="66"/>
      <c r="M3613" s="377">
        <v>0</v>
      </c>
      <c r="N3613" s="378">
        <v>0</v>
      </c>
      <c r="P3613" s="377">
        <v>0</v>
      </c>
      <c r="Q3613" s="378">
        <v>0</v>
      </c>
      <c r="S3613" s="377">
        <v>0</v>
      </c>
      <c r="T3613" s="378">
        <v>0</v>
      </c>
    </row>
    <row r="3614" spans="1:20" ht="15" x14ac:dyDescent="0.25">
      <c r="A3614" s="66" t="s">
        <v>1120</v>
      </c>
      <c r="B3614" s="66" t="s">
        <v>507</v>
      </c>
      <c r="C3614" s="66"/>
      <c r="D3614" s="376">
        <v>7424</v>
      </c>
      <c r="E3614" s="66"/>
      <c r="F3614" s="66"/>
      <c r="G3614" s="66"/>
      <c r="I3614" s="66"/>
      <c r="J3614" s="66"/>
      <c r="K3614" s="66"/>
      <c r="M3614" s="377">
        <v>0</v>
      </c>
      <c r="N3614" s="378">
        <v>0</v>
      </c>
      <c r="P3614" s="377">
        <v>0</v>
      </c>
      <c r="Q3614" s="378">
        <v>0</v>
      </c>
      <c r="S3614" s="377">
        <v>0</v>
      </c>
      <c r="T3614" s="378">
        <v>0</v>
      </c>
    </row>
    <row r="3615" spans="1:20" ht="15" x14ac:dyDescent="0.25">
      <c r="A3615" s="66" t="s">
        <v>1120</v>
      </c>
      <c r="B3615" s="66" t="s">
        <v>507</v>
      </c>
      <c r="C3615" s="66"/>
      <c r="D3615" s="376">
        <v>7474</v>
      </c>
      <c r="E3615" s="66"/>
      <c r="F3615" s="66"/>
      <c r="G3615" s="66"/>
      <c r="I3615" s="66"/>
      <c r="J3615" s="66"/>
      <c r="K3615" s="66"/>
      <c r="M3615" s="377">
        <v>0</v>
      </c>
      <c r="N3615" s="378">
        <v>0</v>
      </c>
      <c r="P3615" s="377">
        <v>0</v>
      </c>
      <c r="Q3615" s="378">
        <v>0</v>
      </c>
      <c r="S3615" s="377">
        <v>0</v>
      </c>
      <c r="T3615" s="378">
        <v>0</v>
      </c>
    </row>
    <row r="3616" spans="1:20" ht="15" x14ac:dyDescent="0.25">
      <c r="A3616" s="66" t="s">
        <v>1120</v>
      </c>
      <c r="B3616" s="66" t="s">
        <v>475</v>
      </c>
      <c r="C3616" s="66"/>
      <c r="D3616" s="376">
        <v>8540</v>
      </c>
      <c r="E3616" s="66"/>
      <c r="F3616" s="66"/>
      <c r="G3616" s="66"/>
      <c r="I3616" s="66"/>
      <c r="J3616" s="66"/>
      <c r="K3616" s="66"/>
      <c r="M3616" s="377">
        <v>0</v>
      </c>
      <c r="N3616" s="378">
        <v>0</v>
      </c>
      <c r="P3616" s="377">
        <v>0</v>
      </c>
      <c r="Q3616" s="378">
        <v>0</v>
      </c>
      <c r="S3616" s="377">
        <v>0</v>
      </c>
      <c r="T3616" s="378">
        <v>0</v>
      </c>
    </row>
    <row r="3617" spans="1:20" ht="15" x14ac:dyDescent="0.25">
      <c r="A3617" s="66" t="s">
        <v>1120</v>
      </c>
      <c r="B3617" s="66" t="s">
        <v>475</v>
      </c>
      <c r="C3617" s="66"/>
      <c r="D3617" s="376">
        <v>8550</v>
      </c>
      <c r="E3617" s="66"/>
      <c r="F3617" s="66"/>
      <c r="G3617" s="66"/>
      <c r="I3617" s="66"/>
      <c r="J3617" s="66"/>
      <c r="K3617" s="66"/>
      <c r="M3617" s="377">
        <v>0</v>
      </c>
      <c r="N3617" s="378">
        <v>0</v>
      </c>
      <c r="P3617" s="377">
        <v>0</v>
      </c>
      <c r="Q3617" s="378">
        <v>0</v>
      </c>
      <c r="S3617" s="377">
        <v>0</v>
      </c>
      <c r="T3617" s="378">
        <v>0</v>
      </c>
    </row>
    <row r="3618" spans="1:20" ht="15" x14ac:dyDescent="0.25">
      <c r="A3618" s="66" t="s">
        <v>1120</v>
      </c>
      <c r="B3618" s="66" t="s">
        <v>475</v>
      </c>
      <c r="C3618" s="66"/>
      <c r="D3618" s="376">
        <v>8610</v>
      </c>
      <c r="E3618" s="66"/>
      <c r="F3618" s="66"/>
      <c r="G3618" s="66"/>
      <c r="I3618" s="66"/>
      <c r="J3618" s="66"/>
      <c r="K3618" s="66"/>
      <c r="M3618" s="377">
        <v>0</v>
      </c>
      <c r="N3618" s="378">
        <v>0</v>
      </c>
      <c r="P3618" s="377">
        <v>0</v>
      </c>
      <c r="Q3618" s="378">
        <v>0</v>
      </c>
      <c r="S3618" s="377">
        <v>0</v>
      </c>
      <c r="T3618" s="378">
        <v>0</v>
      </c>
    </row>
    <row r="3619" spans="1:20" ht="15" x14ac:dyDescent="0.25">
      <c r="A3619" s="66" t="s">
        <v>1120</v>
      </c>
      <c r="B3619" s="66" t="s">
        <v>475</v>
      </c>
      <c r="C3619" s="66"/>
      <c r="D3619" s="376">
        <v>8648</v>
      </c>
      <c r="E3619" s="66"/>
      <c r="F3619" s="66"/>
      <c r="G3619" s="66"/>
      <c r="I3619" s="66"/>
      <c r="J3619" s="66"/>
      <c r="K3619" s="66"/>
      <c r="M3619" s="377">
        <v>0</v>
      </c>
      <c r="N3619" s="378">
        <v>0</v>
      </c>
      <c r="P3619" s="377">
        <v>0</v>
      </c>
      <c r="Q3619" s="378">
        <v>0</v>
      </c>
      <c r="S3619" s="377">
        <v>0</v>
      </c>
      <c r="T3619" s="378">
        <v>0</v>
      </c>
    </row>
    <row r="3620" spans="1:20" ht="15" x14ac:dyDescent="0.25">
      <c r="A3620" s="66" t="s">
        <v>1120</v>
      </c>
      <c r="B3620" s="66" t="s">
        <v>475</v>
      </c>
      <c r="C3620" s="66"/>
      <c r="D3620" s="376">
        <v>8850</v>
      </c>
      <c r="E3620" s="66"/>
      <c r="F3620" s="66"/>
      <c r="G3620" s="66"/>
      <c r="I3620" s="66"/>
      <c r="J3620" s="66"/>
      <c r="K3620" s="66"/>
      <c r="M3620" s="377">
        <v>0</v>
      </c>
      <c r="N3620" s="378">
        <v>0</v>
      </c>
      <c r="P3620" s="377">
        <v>0</v>
      </c>
      <c r="Q3620" s="378">
        <v>0</v>
      </c>
      <c r="S3620" s="377">
        <v>0</v>
      </c>
      <c r="T3620" s="378">
        <v>0</v>
      </c>
    </row>
    <row r="3621" spans="1:20" ht="15" x14ac:dyDescent="0.25">
      <c r="A3621" s="66" t="s">
        <v>1120</v>
      </c>
      <c r="B3621" s="66" t="s">
        <v>396</v>
      </c>
      <c r="C3621" s="66"/>
      <c r="D3621" s="376">
        <v>8023</v>
      </c>
      <c r="E3621" s="66"/>
      <c r="F3621" s="66"/>
      <c r="G3621" s="66"/>
      <c r="I3621" s="66"/>
      <c r="J3621" s="66"/>
      <c r="K3621" s="66"/>
      <c r="M3621" s="377">
        <v>0</v>
      </c>
      <c r="N3621" s="378">
        <v>0</v>
      </c>
      <c r="P3621" s="377">
        <v>0</v>
      </c>
      <c r="Q3621" s="378">
        <v>0</v>
      </c>
      <c r="S3621" s="377">
        <v>0</v>
      </c>
      <c r="T3621" s="378">
        <v>0</v>
      </c>
    </row>
    <row r="3622" spans="1:20" ht="15" x14ac:dyDescent="0.25">
      <c r="A3622" s="66" t="s">
        <v>1120</v>
      </c>
      <c r="B3622" s="66" t="s">
        <v>396</v>
      </c>
      <c r="C3622" s="66"/>
      <c r="D3622" s="376">
        <v>8060</v>
      </c>
      <c r="E3622" s="66"/>
      <c r="F3622" s="66"/>
      <c r="G3622" s="66"/>
      <c r="I3622" s="66"/>
      <c r="J3622" s="66"/>
      <c r="K3622" s="66"/>
      <c r="M3622" s="377">
        <v>0</v>
      </c>
      <c r="N3622" s="378">
        <v>0</v>
      </c>
      <c r="P3622" s="377">
        <v>0</v>
      </c>
      <c r="Q3622" s="378">
        <v>0</v>
      </c>
      <c r="S3622" s="377">
        <v>0</v>
      </c>
      <c r="T3622" s="378">
        <v>0</v>
      </c>
    </row>
    <row r="3623" spans="1:20" ht="15" x14ac:dyDescent="0.25">
      <c r="A3623" s="66" t="s">
        <v>1120</v>
      </c>
      <c r="B3623" s="66" t="s">
        <v>396</v>
      </c>
      <c r="C3623" s="66"/>
      <c r="D3623" s="376">
        <v>8073</v>
      </c>
      <c r="E3623" s="66"/>
      <c r="F3623" s="66"/>
      <c r="G3623" s="66"/>
      <c r="I3623" s="66"/>
      <c r="J3623" s="66"/>
      <c r="K3623" s="66"/>
      <c r="M3623" s="377">
        <v>0</v>
      </c>
      <c r="N3623" s="378">
        <v>0</v>
      </c>
      <c r="P3623" s="377">
        <v>0</v>
      </c>
      <c r="Q3623" s="378">
        <v>0</v>
      </c>
      <c r="S3623" s="377">
        <v>0</v>
      </c>
      <c r="T3623" s="378">
        <v>0</v>
      </c>
    </row>
    <row r="3624" spans="1:20" ht="15" x14ac:dyDescent="0.25">
      <c r="A3624" s="66" t="s">
        <v>1120</v>
      </c>
      <c r="B3624" s="66" t="s">
        <v>396</v>
      </c>
      <c r="C3624" s="66"/>
      <c r="D3624" s="376">
        <v>8102</v>
      </c>
      <c r="E3624" s="66"/>
      <c r="F3624" s="66"/>
      <c r="G3624" s="66"/>
      <c r="I3624" s="66"/>
      <c r="J3624" s="66"/>
      <c r="K3624" s="66"/>
      <c r="M3624" s="377">
        <v>0</v>
      </c>
      <c r="N3624" s="378">
        <v>0</v>
      </c>
      <c r="P3624" s="377">
        <v>0</v>
      </c>
      <c r="Q3624" s="378">
        <v>0</v>
      </c>
      <c r="S3624" s="377">
        <v>0</v>
      </c>
      <c r="T3624" s="378">
        <v>0</v>
      </c>
    </row>
    <row r="3625" spans="1:20" ht="15" x14ac:dyDescent="0.25">
      <c r="A3625" s="66" t="s">
        <v>1120</v>
      </c>
      <c r="B3625" s="66" t="s">
        <v>396</v>
      </c>
      <c r="C3625" s="66"/>
      <c r="D3625" s="376">
        <v>8108</v>
      </c>
      <c r="E3625" s="66"/>
      <c r="F3625" s="66"/>
      <c r="G3625" s="66"/>
      <c r="I3625" s="66"/>
      <c r="J3625" s="66"/>
      <c r="K3625" s="66"/>
      <c r="M3625" s="377">
        <v>0</v>
      </c>
      <c r="N3625" s="378">
        <v>0</v>
      </c>
      <c r="P3625" s="377">
        <v>0</v>
      </c>
      <c r="Q3625" s="378">
        <v>0</v>
      </c>
      <c r="S3625" s="377">
        <v>0</v>
      </c>
      <c r="T3625" s="378">
        <v>0</v>
      </c>
    </row>
    <row r="3626" spans="1:20" ht="15" x14ac:dyDescent="0.25">
      <c r="A3626" s="66" t="s">
        <v>1120</v>
      </c>
      <c r="B3626" s="66" t="s">
        <v>396</v>
      </c>
      <c r="C3626" s="66"/>
      <c r="D3626" s="376">
        <v>8648</v>
      </c>
      <c r="E3626" s="66"/>
      <c r="F3626" s="66"/>
      <c r="G3626" s="66"/>
      <c r="I3626" s="66"/>
      <c r="J3626" s="66"/>
      <c r="K3626" s="66"/>
      <c r="M3626" s="377">
        <v>0</v>
      </c>
      <c r="N3626" s="378">
        <v>0</v>
      </c>
      <c r="P3626" s="377">
        <v>0</v>
      </c>
      <c r="Q3626" s="378">
        <v>0</v>
      </c>
      <c r="S3626" s="377">
        <v>0</v>
      </c>
      <c r="T3626" s="378">
        <v>0</v>
      </c>
    </row>
    <row r="3627" spans="1:20" ht="15" x14ac:dyDescent="0.25">
      <c r="A3627" s="66" t="s">
        <v>1120</v>
      </c>
      <c r="B3627" s="66" t="s">
        <v>541</v>
      </c>
      <c r="C3627" s="66"/>
      <c r="D3627" s="376">
        <v>7090</v>
      </c>
      <c r="E3627" s="66"/>
      <c r="F3627" s="66"/>
      <c r="G3627" s="66"/>
      <c r="I3627" s="66"/>
      <c r="J3627" s="66"/>
      <c r="K3627" s="66"/>
      <c r="M3627" s="377">
        <v>0</v>
      </c>
      <c r="N3627" s="378">
        <v>0</v>
      </c>
      <c r="P3627" s="377">
        <v>0</v>
      </c>
      <c r="Q3627" s="378">
        <v>0</v>
      </c>
      <c r="S3627" s="377">
        <v>0</v>
      </c>
      <c r="T3627" s="378">
        <v>0</v>
      </c>
    </row>
    <row r="3628" spans="1:20" ht="15" x14ac:dyDescent="0.25">
      <c r="A3628" s="66" t="s">
        <v>1120</v>
      </c>
      <c r="B3628" s="66" t="s">
        <v>448</v>
      </c>
      <c r="C3628" s="66"/>
      <c r="D3628" s="376">
        <v>8093</v>
      </c>
      <c r="E3628" s="66"/>
      <c r="F3628" s="66"/>
      <c r="G3628" s="66"/>
      <c r="I3628" s="66"/>
      <c r="J3628" s="66"/>
      <c r="K3628" s="66"/>
      <c r="M3628" s="377">
        <v>0</v>
      </c>
      <c r="N3628" s="378">
        <v>0</v>
      </c>
      <c r="P3628" s="377">
        <v>0</v>
      </c>
      <c r="Q3628" s="378">
        <v>0</v>
      </c>
      <c r="S3628" s="377">
        <v>0</v>
      </c>
      <c r="T3628" s="378">
        <v>0</v>
      </c>
    </row>
    <row r="3629" spans="1:20" ht="15" x14ac:dyDescent="0.25">
      <c r="A3629" s="66" t="s">
        <v>1120</v>
      </c>
      <c r="B3629" s="66" t="s">
        <v>362</v>
      </c>
      <c r="C3629" s="66"/>
      <c r="D3629" s="376">
        <v>7675</v>
      </c>
      <c r="E3629" s="66"/>
      <c r="F3629" s="66"/>
      <c r="G3629" s="66"/>
      <c r="I3629" s="66"/>
      <c r="J3629" s="66"/>
      <c r="K3629" s="66"/>
      <c r="M3629" s="377">
        <v>0</v>
      </c>
      <c r="N3629" s="378">
        <v>0</v>
      </c>
      <c r="P3629" s="377">
        <v>0</v>
      </c>
      <c r="Q3629" s="378">
        <v>0</v>
      </c>
      <c r="S3629" s="377">
        <v>0</v>
      </c>
      <c r="T3629" s="378">
        <v>0</v>
      </c>
    </row>
    <row r="3630" spans="1:20" ht="15" x14ac:dyDescent="0.25">
      <c r="A3630" s="66" t="s">
        <v>1120</v>
      </c>
      <c r="B3630" s="66" t="s">
        <v>397</v>
      </c>
      <c r="C3630" s="66"/>
      <c r="D3630" s="376">
        <v>8016</v>
      </c>
      <c r="E3630" s="66"/>
      <c r="F3630" s="66"/>
      <c r="G3630" s="66"/>
      <c r="I3630" s="66"/>
      <c r="J3630" s="66"/>
      <c r="K3630" s="66"/>
      <c r="M3630" s="377">
        <v>0</v>
      </c>
      <c r="N3630" s="378">
        <v>0</v>
      </c>
      <c r="P3630" s="377">
        <v>0</v>
      </c>
      <c r="Q3630" s="378">
        <v>0</v>
      </c>
      <c r="S3630" s="377">
        <v>1</v>
      </c>
      <c r="T3630" s="378">
        <v>-1119</v>
      </c>
    </row>
    <row r="3631" spans="1:20" ht="15" x14ac:dyDescent="0.25">
      <c r="A3631" s="66" t="s">
        <v>1120</v>
      </c>
      <c r="B3631" s="66" t="s">
        <v>397</v>
      </c>
      <c r="C3631" s="66"/>
      <c r="D3631" s="376">
        <v>8046</v>
      </c>
      <c r="E3631" s="66"/>
      <c r="F3631" s="66"/>
      <c r="G3631" s="66"/>
      <c r="I3631" s="66"/>
      <c r="J3631" s="66"/>
      <c r="K3631" s="66"/>
      <c r="M3631" s="377">
        <v>0</v>
      </c>
      <c r="N3631" s="378">
        <v>0</v>
      </c>
      <c r="P3631" s="377">
        <v>0</v>
      </c>
      <c r="Q3631" s="378">
        <v>0</v>
      </c>
      <c r="S3631" s="377">
        <v>0</v>
      </c>
      <c r="T3631" s="378">
        <v>0</v>
      </c>
    </row>
    <row r="3632" spans="1:20" ht="15" x14ac:dyDescent="0.25">
      <c r="A3632" s="66" t="s">
        <v>1120</v>
      </c>
      <c r="B3632" s="66" t="s">
        <v>542</v>
      </c>
      <c r="C3632" s="66"/>
      <c r="D3632" s="376">
        <v>7036</v>
      </c>
      <c r="E3632" s="66"/>
      <c r="F3632" s="66"/>
      <c r="G3632" s="66"/>
      <c r="I3632" s="66"/>
      <c r="J3632" s="66"/>
      <c r="K3632" s="66"/>
      <c r="M3632" s="377">
        <v>0</v>
      </c>
      <c r="N3632" s="378">
        <v>0</v>
      </c>
      <c r="P3632" s="377">
        <v>0</v>
      </c>
      <c r="Q3632" s="378">
        <v>0</v>
      </c>
      <c r="S3632" s="377">
        <v>0</v>
      </c>
      <c r="T3632" s="378">
        <v>0</v>
      </c>
    </row>
    <row r="3633" spans="1:20" ht="15" x14ac:dyDescent="0.25">
      <c r="A3633" s="66" t="s">
        <v>1120</v>
      </c>
      <c r="B3633" s="66" t="s">
        <v>493</v>
      </c>
      <c r="C3633" s="66"/>
      <c r="D3633" s="376">
        <v>7001</v>
      </c>
      <c r="E3633" s="66"/>
      <c r="F3633" s="66"/>
      <c r="G3633" s="66"/>
      <c r="I3633" s="66"/>
      <c r="J3633" s="66"/>
      <c r="K3633" s="66"/>
      <c r="M3633" s="377">
        <v>0</v>
      </c>
      <c r="N3633" s="378">
        <v>0</v>
      </c>
      <c r="P3633" s="377">
        <v>0</v>
      </c>
      <c r="Q3633" s="378">
        <v>0</v>
      </c>
      <c r="S3633" s="377">
        <v>0</v>
      </c>
      <c r="T3633" s="378">
        <v>0</v>
      </c>
    </row>
    <row r="3634" spans="1:20" ht="15" x14ac:dyDescent="0.25">
      <c r="A3634" s="66" t="s">
        <v>1120</v>
      </c>
      <c r="B3634" s="66" t="s">
        <v>493</v>
      </c>
      <c r="C3634" s="66"/>
      <c r="D3634" s="376">
        <v>7064</v>
      </c>
      <c r="E3634" s="66"/>
      <c r="F3634" s="66"/>
      <c r="G3634" s="66"/>
      <c r="I3634" s="66"/>
      <c r="J3634" s="66"/>
      <c r="K3634" s="66"/>
      <c r="M3634" s="377">
        <v>0</v>
      </c>
      <c r="N3634" s="378">
        <v>0</v>
      </c>
      <c r="P3634" s="377">
        <v>0</v>
      </c>
      <c r="Q3634" s="378">
        <v>0</v>
      </c>
      <c r="S3634" s="377">
        <v>0</v>
      </c>
      <c r="T3634" s="378">
        <v>0</v>
      </c>
    </row>
    <row r="3635" spans="1:20" ht="15" x14ac:dyDescent="0.25">
      <c r="A3635" s="66" t="s">
        <v>1120</v>
      </c>
      <c r="B3635" s="66" t="s">
        <v>493</v>
      </c>
      <c r="C3635" s="66"/>
      <c r="D3635" s="376">
        <v>7065</v>
      </c>
      <c r="E3635" s="66"/>
      <c r="F3635" s="66"/>
      <c r="G3635" s="66"/>
      <c r="I3635" s="66"/>
      <c r="J3635" s="66"/>
      <c r="K3635" s="66"/>
      <c r="M3635" s="377">
        <v>0</v>
      </c>
      <c r="N3635" s="378">
        <v>0</v>
      </c>
      <c r="P3635" s="377">
        <v>0</v>
      </c>
      <c r="Q3635" s="378">
        <v>0</v>
      </c>
      <c r="S3635" s="377">
        <v>0</v>
      </c>
      <c r="T3635" s="378">
        <v>0</v>
      </c>
    </row>
    <row r="3636" spans="1:20" ht="15" x14ac:dyDescent="0.25">
      <c r="A3636" s="66" t="s">
        <v>1120</v>
      </c>
      <c r="B3636" s="66" t="s">
        <v>493</v>
      </c>
      <c r="C3636" s="66"/>
      <c r="D3636" s="376">
        <v>7067</v>
      </c>
      <c r="E3636" s="66"/>
      <c r="F3636" s="66"/>
      <c r="G3636" s="66"/>
      <c r="I3636" s="66"/>
      <c r="J3636" s="66"/>
      <c r="K3636" s="66"/>
      <c r="M3636" s="377">
        <v>0</v>
      </c>
      <c r="N3636" s="378">
        <v>0</v>
      </c>
      <c r="P3636" s="377">
        <v>0</v>
      </c>
      <c r="Q3636" s="378">
        <v>0</v>
      </c>
      <c r="S3636" s="377">
        <v>0</v>
      </c>
      <c r="T3636" s="378">
        <v>0</v>
      </c>
    </row>
    <row r="3637" spans="1:20" ht="15" x14ac:dyDescent="0.25">
      <c r="A3637" s="66" t="s">
        <v>1120</v>
      </c>
      <c r="B3637" s="66" t="s">
        <v>493</v>
      </c>
      <c r="C3637" s="66"/>
      <c r="D3637" s="376">
        <v>7077</v>
      </c>
      <c r="E3637" s="66"/>
      <c r="F3637" s="66"/>
      <c r="G3637" s="66"/>
      <c r="I3637" s="66"/>
      <c r="J3637" s="66"/>
      <c r="K3637" s="66"/>
      <c r="M3637" s="377">
        <v>0</v>
      </c>
      <c r="N3637" s="378">
        <v>0</v>
      </c>
      <c r="P3637" s="377">
        <v>0</v>
      </c>
      <c r="Q3637" s="378">
        <v>0</v>
      </c>
      <c r="S3637" s="377">
        <v>0</v>
      </c>
      <c r="T3637" s="378">
        <v>0</v>
      </c>
    </row>
    <row r="3638" spans="1:20" ht="15" x14ac:dyDescent="0.25">
      <c r="A3638" s="66" t="s">
        <v>1120</v>
      </c>
      <c r="B3638" s="66" t="s">
        <v>493</v>
      </c>
      <c r="C3638" s="66"/>
      <c r="D3638" s="376">
        <v>7095</v>
      </c>
      <c r="E3638" s="66"/>
      <c r="F3638" s="66"/>
      <c r="G3638" s="66"/>
      <c r="I3638" s="66"/>
      <c r="J3638" s="66"/>
      <c r="K3638" s="66"/>
      <c r="M3638" s="377">
        <v>0</v>
      </c>
      <c r="N3638" s="378">
        <v>0</v>
      </c>
      <c r="P3638" s="377">
        <v>0</v>
      </c>
      <c r="Q3638" s="378">
        <v>0</v>
      </c>
      <c r="S3638" s="377">
        <v>0</v>
      </c>
      <c r="T3638" s="378">
        <v>0</v>
      </c>
    </row>
    <row r="3639" spans="1:20" ht="15" x14ac:dyDescent="0.25">
      <c r="A3639" s="66" t="s">
        <v>1120</v>
      </c>
      <c r="B3639" s="66" t="s">
        <v>493</v>
      </c>
      <c r="C3639" s="66"/>
      <c r="D3639" s="376">
        <v>8110</v>
      </c>
      <c r="E3639" s="66"/>
      <c r="F3639" s="66"/>
      <c r="G3639" s="66"/>
      <c r="I3639" s="66"/>
      <c r="J3639" s="66"/>
      <c r="K3639" s="66"/>
      <c r="M3639" s="377">
        <v>0</v>
      </c>
      <c r="N3639" s="378">
        <v>0</v>
      </c>
      <c r="P3639" s="377">
        <v>0</v>
      </c>
      <c r="Q3639" s="378">
        <v>0</v>
      </c>
      <c r="S3639" s="377">
        <v>0</v>
      </c>
      <c r="T3639" s="378">
        <v>0</v>
      </c>
    </row>
    <row r="3640" spans="1:20" ht="15" x14ac:dyDescent="0.25">
      <c r="A3640" s="66" t="s">
        <v>1120</v>
      </c>
      <c r="B3640" s="66" t="s">
        <v>493</v>
      </c>
      <c r="C3640" s="66"/>
      <c r="D3640" s="376">
        <v>8820</v>
      </c>
      <c r="E3640" s="66"/>
      <c r="F3640" s="66"/>
      <c r="G3640" s="66"/>
      <c r="I3640" s="66"/>
      <c r="J3640" s="66"/>
      <c r="K3640" s="66"/>
      <c r="M3640" s="377">
        <v>0</v>
      </c>
      <c r="N3640" s="378">
        <v>0</v>
      </c>
      <c r="P3640" s="377">
        <v>0</v>
      </c>
      <c r="Q3640" s="378">
        <v>0</v>
      </c>
      <c r="S3640" s="377">
        <v>0</v>
      </c>
      <c r="T3640" s="378">
        <v>0</v>
      </c>
    </row>
    <row r="3641" spans="1:20" ht="15" x14ac:dyDescent="0.25">
      <c r="A3641" s="66" t="s">
        <v>1120</v>
      </c>
      <c r="B3641" s="66" t="s">
        <v>493</v>
      </c>
      <c r="C3641" s="66"/>
      <c r="D3641" s="376">
        <v>8830</v>
      </c>
      <c r="E3641" s="66"/>
      <c r="F3641" s="66"/>
      <c r="G3641" s="66"/>
      <c r="I3641" s="66"/>
      <c r="J3641" s="66"/>
      <c r="K3641" s="66"/>
      <c r="M3641" s="377">
        <v>0</v>
      </c>
      <c r="N3641" s="378">
        <v>0</v>
      </c>
      <c r="P3641" s="377">
        <v>0</v>
      </c>
      <c r="Q3641" s="378">
        <v>0</v>
      </c>
      <c r="S3641" s="377">
        <v>0</v>
      </c>
      <c r="T3641" s="378">
        <v>0</v>
      </c>
    </row>
    <row r="3642" spans="1:20" ht="15" x14ac:dyDescent="0.25">
      <c r="A3642" s="66" t="s">
        <v>1120</v>
      </c>
      <c r="B3642" s="66" t="s">
        <v>493</v>
      </c>
      <c r="C3642" s="66"/>
      <c r="D3642" s="376">
        <v>8832</v>
      </c>
      <c r="E3642" s="66"/>
      <c r="F3642" s="66"/>
      <c r="G3642" s="66"/>
      <c r="I3642" s="66"/>
      <c r="J3642" s="66"/>
      <c r="K3642" s="66"/>
      <c r="M3642" s="377">
        <v>0</v>
      </c>
      <c r="N3642" s="378">
        <v>0</v>
      </c>
      <c r="P3642" s="377">
        <v>0</v>
      </c>
      <c r="Q3642" s="378">
        <v>0</v>
      </c>
      <c r="S3642" s="377">
        <v>0</v>
      </c>
      <c r="T3642" s="378">
        <v>0</v>
      </c>
    </row>
    <row r="3643" spans="1:20" ht="15" x14ac:dyDescent="0.25">
      <c r="A3643" s="66" t="s">
        <v>1120</v>
      </c>
      <c r="B3643" s="66" t="s">
        <v>493</v>
      </c>
      <c r="C3643" s="66"/>
      <c r="D3643" s="376">
        <v>8839</v>
      </c>
      <c r="E3643" s="66"/>
      <c r="F3643" s="66"/>
      <c r="G3643" s="66"/>
      <c r="I3643" s="66"/>
      <c r="J3643" s="66"/>
      <c r="K3643" s="66"/>
      <c r="M3643" s="377">
        <v>0</v>
      </c>
      <c r="N3643" s="378">
        <v>0</v>
      </c>
      <c r="P3643" s="377">
        <v>0</v>
      </c>
      <c r="Q3643" s="378">
        <v>0</v>
      </c>
      <c r="S3643" s="377">
        <v>0</v>
      </c>
      <c r="T3643" s="378">
        <v>0</v>
      </c>
    </row>
    <row r="3644" spans="1:20" ht="15" x14ac:dyDescent="0.25">
      <c r="A3644" s="66" t="s">
        <v>1120</v>
      </c>
      <c r="B3644" s="66" t="s">
        <v>493</v>
      </c>
      <c r="C3644" s="66"/>
      <c r="D3644" s="376">
        <v>8840</v>
      </c>
      <c r="E3644" s="66"/>
      <c r="F3644" s="66"/>
      <c r="G3644" s="66"/>
      <c r="I3644" s="66"/>
      <c r="J3644" s="66"/>
      <c r="K3644" s="66"/>
      <c r="M3644" s="377">
        <v>0</v>
      </c>
      <c r="N3644" s="378">
        <v>0</v>
      </c>
      <c r="P3644" s="377">
        <v>0</v>
      </c>
      <c r="Q3644" s="378">
        <v>0</v>
      </c>
      <c r="S3644" s="377">
        <v>0</v>
      </c>
      <c r="T3644" s="378">
        <v>0</v>
      </c>
    </row>
    <row r="3645" spans="1:20" ht="15" x14ac:dyDescent="0.25">
      <c r="A3645" s="66" t="s">
        <v>1120</v>
      </c>
      <c r="B3645" s="66" t="s">
        <v>493</v>
      </c>
      <c r="C3645" s="66"/>
      <c r="D3645" s="376">
        <v>8861</v>
      </c>
      <c r="E3645" s="66"/>
      <c r="F3645" s="66"/>
      <c r="G3645" s="66"/>
      <c r="I3645" s="66"/>
      <c r="J3645" s="66"/>
      <c r="K3645" s="66"/>
      <c r="M3645" s="377">
        <v>0</v>
      </c>
      <c r="N3645" s="378">
        <v>0</v>
      </c>
      <c r="P3645" s="377">
        <v>0</v>
      </c>
      <c r="Q3645" s="378">
        <v>0</v>
      </c>
      <c r="S3645" s="377">
        <v>0</v>
      </c>
      <c r="T3645" s="378">
        <v>0</v>
      </c>
    </row>
    <row r="3646" spans="1:20" ht="15" x14ac:dyDescent="0.25">
      <c r="A3646" s="66" t="s">
        <v>1120</v>
      </c>
      <c r="B3646" s="66" t="s">
        <v>493</v>
      </c>
      <c r="C3646" s="66"/>
      <c r="D3646" s="376">
        <v>8863</v>
      </c>
      <c r="E3646" s="66"/>
      <c r="F3646" s="66"/>
      <c r="G3646" s="66"/>
      <c r="I3646" s="66"/>
      <c r="J3646" s="66"/>
      <c r="K3646" s="66"/>
      <c r="M3646" s="377">
        <v>0</v>
      </c>
      <c r="N3646" s="378">
        <v>0</v>
      </c>
      <c r="P3646" s="377">
        <v>0</v>
      </c>
      <c r="Q3646" s="378">
        <v>0</v>
      </c>
      <c r="S3646" s="377">
        <v>0</v>
      </c>
      <c r="T3646" s="378">
        <v>0</v>
      </c>
    </row>
    <row r="3647" spans="1:20" ht="15" x14ac:dyDescent="0.25">
      <c r="A3647" s="66" t="s">
        <v>1120</v>
      </c>
      <c r="B3647" s="66" t="s">
        <v>449</v>
      </c>
      <c r="C3647" s="66"/>
      <c r="D3647" s="376">
        <v>8096</v>
      </c>
      <c r="E3647" s="66"/>
      <c r="F3647" s="66"/>
      <c r="G3647" s="66"/>
      <c r="I3647" s="66"/>
      <c r="J3647" s="66"/>
      <c r="K3647" s="66"/>
      <c r="M3647" s="377">
        <v>0</v>
      </c>
      <c r="N3647" s="378">
        <v>0</v>
      </c>
      <c r="P3647" s="377">
        <v>0</v>
      </c>
      <c r="Q3647" s="378">
        <v>0</v>
      </c>
      <c r="S3647" s="377">
        <v>0</v>
      </c>
      <c r="T3647" s="378">
        <v>0</v>
      </c>
    </row>
    <row r="3648" spans="1:20" ht="15" x14ac:dyDescent="0.25">
      <c r="A3648" s="66" t="s">
        <v>1120</v>
      </c>
      <c r="B3648" s="66" t="s">
        <v>450</v>
      </c>
      <c r="C3648" s="66"/>
      <c r="D3648" s="376">
        <v>8096</v>
      </c>
      <c r="E3648" s="66"/>
      <c r="F3648" s="66"/>
      <c r="G3648" s="66"/>
      <c r="I3648" s="66"/>
      <c r="J3648" s="66"/>
      <c r="K3648" s="66"/>
      <c r="M3648" s="377">
        <v>0</v>
      </c>
      <c r="N3648" s="378">
        <v>0</v>
      </c>
      <c r="P3648" s="377">
        <v>0</v>
      </c>
      <c r="Q3648" s="378">
        <v>0</v>
      </c>
      <c r="S3648" s="377">
        <v>0</v>
      </c>
      <c r="T3648" s="378">
        <v>0</v>
      </c>
    </row>
    <row r="3649" spans="1:39" ht="15" x14ac:dyDescent="0.25">
      <c r="A3649" s="66" t="s">
        <v>1120</v>
      </c>
      <c r="B3649" s="66" t="s">
        <v>450</v>
      </c>
      <c r="C3649" s="66"/>
      <c r="D3649" s="376">
        <v>8097</v>
      </c>
      <c r="E3649" s="66"/>
      <c r="F3649" s="66"/>
      <c r="G3649" s="66"/>
      <c r="I3649" s="66"/>
      <c r="J3649" s="66"/>
      <c r="K3649" s="66"/>
      <c r="M3649" s="377">
        <v>0</v>
      </c>
      <c r="N3649" s="378">
        <v>0</v>
      </c>
      <c r="P3649" s="377">
        <v>0</v>
      </c>
      <c r="Q3649" s="378">
        <v>0</v>
      </c>
      <c r="S3649" s="377">
        <v>0</v>
      </c>
      <c r="T3649" s="378">
        <v>0</v>
      </c>
    </row>
    <row r="3650" spans="1:39" ht="15" x14ac:dyDescent="0.25">
      <c r="A3650" s="66" t="s">
        <v>1120</v>
      </c>
      <c r="B3650" s="66" t="s">
        <v>363</v>
      </c>
      <c r="C3650" s="66"/>
      <c r="D3650" s="376">
        <v>7675</v>
      </c>
      <c r="E3650" s="66"/>
      <c r="F3650" s="66"/>
      <c r="G3650" s="66"/>
      <c r="I3650" s="66"/>
      <c r="J3650" s="66"/>
      <c r="K3650" s="66"/>
      <c r="M3650" s="377">
        <v>0</v>
      </c>
      <c r="N3650" s="378">
        <v>0</v>
      </c>
      <c r="P3650" s="377">
        <v>0</v>
      </c>
      <c r="Q3650" s="378">
        <v>0</v>
      </c>
      <c r="S3650" s="377">
        <v>0</v>
      </c>
      <c r="T3650" s="378">
        <v>0</v>
      </c>
    </row>
    <row r="3651" spans="1:39" ht="15" x14ac:dyDescent="0.25">
      <c r="A3651" s="66" t="s">
        <v>1120</v>
      </c>
      <c r="B3651" s="66" t="s">
        <v>363</v>
      </c>
      <c r="C3651" s="66"/>
      <c r="D3651" s="376">
        <v>7677</v>
      </c>
      <c r="E3651" s="66"/>
      <c r="F3651" s="66"/>
      <c r="G3651" s="66"/>
      <c r="I3651" s="66"/>
      <c r="J3651" s="66"/>
      <c r="K3651" s="66"/>
      <c r="M3651" s="377">
        <v>0</v>
      </c>
      <c r="N3651" s="378">
        <v>0</v>
      </c>
      <c r="P3651" s="377">
        <v>0</v>
      </c>
      <c r="Q3651" s="378">
        <v>0</v>
      </c>
      <c r="S3651" s="377">
        <v>0</v>
      </c>
      <c r="T3651" s="378">
        <v>0</v>
      </c>
    </row>
    <row r="3652" spans="1:39" ht="15" x14ac:dyDescent="0.25">
      <c r="A3652" s="66" t="s">
        <v>1120</v>
      </c>
      <c r="B3652" s="66" t="s">
        <v>421</v>
      </c>
      <c r="C3652" s="66"/>
      <c r="D3652" s="376">
        <v>8104</v>
      </c>
      <c r="E3652" s="66"/>
      <c r="F3652" s="66"/>
      <c r="G3652" s="66"/>
      <c r="I3652" s="66"/>
      <c r="J3652" s="66"/>
      <c r="K3652" s="66"/>
      <c r="M3652" s="377">
        <v>0</v>
      </c>
      <c r="N3652" s="378">
        <v>0</v>
      </c>
      <c r="P3652" s="377">
        <v>0</v>
      </c>
      <c r="Q3652" s="378">
        <v>0</v>
      </c>
      <c r="S3652" s="377">
        <v>0</v>
      </c>
      <c r="T3652" s="378">
        <v>0</v>
      </c>
    </row>
    <row r="3653" spans="1:39" ht="15" x14ac:dyDescent="0.25">
      <c r="A3653" s="66" t="s">
        <v>1120</v>
      </c>
      <c r="B3653" s="66" t="s">
        <v>421</v>
      </c>
      <c r="C3653" s="66"/>
      <c r="D3653" s="376">
        <v>8107</v>
      </c>
      <c r="E3653" s="66"/>
      <c r="F3653" s="66"/>
      <c r="G3653" s="66"/>
      <c r="I3653" s="66"/>
      <c r="J3653" s="66"/>
      <c r="K3653" s="66"/>
      <c r="M3653" s="377">
        <v>0</v>
      </c>
      <c r="N3653" s="378">
        <v>0</v>
      </c>
      <c r="P3653" s="377">
        <v>0</v>
      </c>
      <c r="Q3653" s="378">
        <v>0</v>
      </c>
      <c r="S3653" s="377">
        <v>0</v>
      </c>
      <c r="T3653" s="378">
        <v>0</v>
      </c>
    </row>
    <row r="3654" spans="1:39" ht="15" x14ac:dyDescent="0.25">
      <c r="A3654" s="66" t="s">
        <v>1120</v>
      </c>
      <c r="B3654" s="66" t="s">
        <v>709</v>
      </c>
      <c r="C3654" s="66"/>
      <c r="D3654" s="376">
        <v>7075</v>
      </c>
      <c r="E3654" s="66"/>
      <c r="F3654" s="66"/>
      <c r="G3654" s="66"/>
      <c r="I3654" s="66"/>
      <c r="J3654" s="66"/>
      <c r="K3654" s="66"/>
      <c r="M3654" s="377">
        <v>0</v>
      </c>
      <c r="N3654" s="378">
        <v>0</v>
      </c>
      <c r="P3654" s="377">
        <v>0</v>
      </c>
      <c r="Q3654" s="378">
        <v>0</v>
      </c>
      <c r="S3654" s="377">
        <v>0</v>
      </c>
      <c r="T3654" s="378">
        <v>0</v>
      </c>
    </row>
    <row r="3655" spans="1:39" ht="15" x14ac:dyDescent="0.25">
      <c r="A3655" s="66" t="s">
        <v>1120</v>
      </c>
      <c r="B3655" s="66" t="s">
        <v>566</v>
      </c>
      <c r="C3655" s="66"/>
      <c r="D3655" s="376">
        <v>8562</v>
      </c>
      <c r="E3655" s="66"/>
      <c r="F3655" s="66"/>
      <c r="G3655" s="66"/>
      <c r="I3655" s="66"/>
      <c r="J3655" s="66"/>
      <c r="K3655" s="66"/>
      <c r="M3655" s="377">
        <v>0</v>
      </c>
      <c r="N3655" s="378">
        <v>0</v>
      </c>
      <c r="P3655" s="377">
        <v>0</v>
      </c>
      <c r="Q3655" s="378">
        <v>0</v>
      </c>
      <c r="S3655" s="377">
        <v>0</v>
      </c>
      <c r="T3655" s="378">
        <v>0</v>
      </c>
    </row>
    <row r="3656" spans="1:39" ht="15" x14ac:dyDescent="0.25">
      <c r="A3656" s="66" t="s">
        <v>1120</v>
      </c>
      <c r="B3656" s="66" t="s">
        <v>365</v>
      </c>
      <c r="C3656" s="66"/>
      <c r="D3656" s="376">
        <v>7481</v>
      </c>
      <c r="E3656" s="66"/>
      <c r="F3656" s="66"/>
      <c r="G3656" s="66"/>
      <c r="I3656" s="66"/>
      <c r="J3656" s="66"/>
      <c r="K3656" s="66"/>
      <c r="M3656" s="377">
        <v>0</v>
      </c>
      <c r="N3656" s="378">
        <v>0</v>
      </c>
      <c r="P3656" s="377">
        <v>0</v>
      </c>
      <c r="Q3656" s="378">
        <v>0</v>
      </c>
      <c r="S3656" s="377">
        <v>0</v>
      </c>
      <c r="T3656" s="378">
        <v>0</v>
      </c>
    </row>
    <row r="3657" spans="1:39" ht="15" x14ac:dyDescent="0.25">
      <c r="A3657" s="20" t="s">
        <v>109</v>
      </c>
      <c r="B3657" s="150"/>
      <c r="C3657" s="150"/>
      <c r="D3657" s="150" t="s">
        <v>731</v>
      </c>
      <c r="E3657" s="66"/>
      <c r="F3657" s="66"/>
      <c r="G3657" s="66"/>
      <c r="I3657" s="66"/>
      <c r="J3657" s="66"/>
      <c r="K3657" s="66"/>
      <c r="M3657" s="377">
        <v>9</v>
      </c>
      <c r="N3657" s="378">
        <v>-4793</v>
      </c>
      <c r="P3657" s="377">
        <v>0</v>
      </c>
      <c r="Q3657" s="378">
        <v>0</v>
      </c>
      <c r="S3657" s="377">
        <v>12</v>
      </c>
      <c r="T3657" s="378">
        <v>-8502</v>
      </c>
    </row>
    <row r="3658" spans="1:39" ht="15" x14ac:dyDescent="0.25"/>
    <row r="3659" spans="1:39" s="4" customFormat="1" ht="72.95" customHeight="1" x14ac:dyDescent="0.2">
      <c r="A3659" s="63" t="s">
        <v>95</v>
      </c>
      <c r="B3659" s="50" t="s">
        <v>17</v>
      </c>
      <c r="C3659" s="50" t="s">
        <v>87</v>
      </c>
      <c r="D3659" s="371" t="s">
        <v>18</v>
      </c>
      <c r="E3659" s="50" t="s">
        <v>70</v>
      </c>
      <c r="F3659" s="50" t="s">
        <v>71</v>
      </c>
      <c r="G3659" s="63" t="s">
        <v>82</v>
      </c>
      <c r="I3659" s="384" t="s">
        <v>72</v>
      </c>
      <c r="J3659" s="385" t="s">
        <v>73</v>
      </c>
      <c r="K3659" s="386" t="s">
        <v>74</v>
      </c>
      <c r="M3659" s="372" t="s">
        <v>1112</v>
      </c>
      <c r="N3659" s="373" t="s">
        <v>130</v>
      </c>
      <c r="O3659" s="54"/>
      <c r="P3659" s="374" t="s">
        <v>1113</v>
      </c>
      <c r="Q3659" s="375" t="s">
        <v>130</v>
      </c>
      <c r="R3659" s="54"/>
      <c r="S3659" s="374" t="s">
        <v>1114</v>
      </c>
      <c r="T3659" s="375" t="s">
        <v>130</v>
      </c>
      <c r="V3659" s="42"/>
      <c r="W3659" s="5"/>
      <c r="X3659" s="5"/>
      <c r="Y3659" s="5"/>
      <c r="Z3659" s="5"/>
      <c r="AA3659" s="48"/>
      <c r="AB3659" s="5"/>
      <c r="AC3659" s="5"/>
      <c r="AD3659" s="5"/>
      <c r="AE3659" s="5"/>
      <c r="AF3659" s="5"/>
      <c r="AG3659" s="5"/>
      <c r="AH3659" s="5"/>
      <c r="AI3659" s="5"/>
      <c r="AJ3659" s="5"/>
      <c r="AK3659" s="5"/>
      <c r="AL3659" s="5"/>
      <c r="AM3659" s="5"/>
    </row>
    <row r="3660" spans="1:39" ht="15" x14ac:dyDescent="0.25">
      <c r="A3660" s="66" t="s">
        <v>1121</v>
      </c>
      <c r="B3660" s="66" t="s">
        <v>307</v>
      </c>
      <c r="C3660" s="66"/>
      <c r="D3660" s="376">
        <v>7401</v>
      </c>
      <c r="E3660" s="66"/>
      <c r="F3660" s="66"/>
      <c r="G3660" s="66"/>
      <c r="I3660" s="66"/>
      <c r="J3660" s="66"/>
      <c r="K3660" s="66"/>
      <c r="M3660" s="377">
        <v>4</v>
      </c>
      <c r="N3660" s="378">
        <v>-562.5</v>
      </c>
      <c r="P3660" s="377">
        <v>0</v>
      </c>
      <c r="Q3660" s="378">
        <v>0</v>
      </c>
      <c r="S3660" s="377">
        <v>0</v>
      </c>
      <c r="T3660" s="378">
        <v>0</v>
      </c>
    </row>
    <row r="3661" spans="1:39" ht="15" x14ac:dyDescent="0.25">
      <c r="A3661" s="66" t="s">
        <v>1121</v>
      </c>
      <c r="B3661" s="66" t="s">
        <v>494</v>
      </c>
      <c r="C3661" s="66"/>
      <c r="D3661" s="376">
        <v>8501</v>
      </c>
      <c r="E3661" s="66"/>
      <c r="F3661" s="66"/>
      <c r="G3661" s="66"/>
      <c r="I3661" s="66"/>
      <c r="J3661" s="66"/>
      <c r="K3661" s="66"/>
      <c r="M3661" s="377">
        <v>1</v>
      </c>
      <c r="N3661" s="378">
        <v>-225</v>
      </c>
      <c r="P3661" s="377">
        <v>0</v>
      </c>
      <c r="Q3661" s="378">
        <v>0</v>
      </c>
      <c r="S3661" s="377">
        <v>0</v>
      </c>
      <c r="T3661" s="378">
        <v>0</v>
      </c>
    </row>
    <row r="3662" spans="1:39" ht="15" x14ac:dyDescent="0.25">
      <c r="A3662" s="66" t="s">
        <v>1121</v>
      </c>
      <c r="B3662" s="66" t="s">
        <v>553</v>
      </c>
      <c r="C3662" s="66"/>
      <c r="D3662" s="376">
        <v>7620</v>
      </c>
      <c r="E3662" s="66"/>
      <c r="F3662" s="66"/>
      <c r="G3662" s="66"/>
      <c r="I3662" s="66"/>
      <c r="J3662" s="66"/>
      <c r="K3662" s="66"/>
      <c r="M3662" s="377">
        <v>1</v>
      </c>
      <c r="N3662" s="378">
        <v>-112.5</v>
      </c>
      <c r="P3662" s="377">
        <v>0</v>
      </c>
      <c r="Q3662" s="378">
        <v>0</v>
      </c>
      <c r="S3662" s="377">
        <v>0</v>
      </c>
      <c r="T3662" s="378">
        <v>0</v>
      </c>
    </row>
    <row r="3663" spans="1:39" ht="15" x14ac:dyDescent="0.25">
      <c r="A3663" s="66" t="s">
        <v>1121</v>
      </c>
      <c r="B3663" s="66" t="s">
        <v>398</v>
      </c>
      <c r="C3663" s="66"/>
      <c r="D3663" s="376">
        <v>8106</v>
      </c>
      <c r="E3663" s="66"/>
      <c r="F3663" s="66"/>
      <c r="G3663" s="66"/>
      <c r="I3663" s="66"/>
      <c r="J3663" s="66"/>
      <c r="K3663" s="66"/>
      <c r="M3663" s="377">
        <v>14</v>
      </c>
      <c r="N3663" s="378">
        <v>-3150</v>
      </c>
      <c r="P3663" s="377">
        <v>0</v>
      </c>
      <c r="Q3663" s="378">
        <v>0</v>
      </c>
      <c r="S3663" s="377">
        <v>0</v>
      </c>
      <c r="T3663" s="378">
        <v>0</v>
      </c>
    </row>
    <row r="3664" spans="1:39" ht="15" x14ac:dyDescent="0.25">
      <c r="A3664" s="66" t="s">
        <v>1121</v>
      </c>
      <c r="B3664" s="66" t="s">
        <v>400</v>
      </c>
      <c r="C3664" s="66"/>
      <c r="D3664" s="376">
        <v>8007</v>
      </c>
      <c r="E3664" s="66"/>
      <c r="F3664" s="66"/>
      <c r="G3664" s="66"/>
      <c r="I3664" s="66"/>
      <c r="J3664" s="66"/>
      <c r="K3664" s="66"/>
      <c r="M3664" s="377">
        <v>13</v>
      </c>
      <c r="N3664" s="378">
        <v>-2925</v>
      </c>
      <c r="P3664" s="377">
        <v>0</v>
      </c>
      <c r="Q3664" s="378">
        <v>0</v>
      </c>
      <c r="S3664" s="377">
        <v>0</v>
      </c>
      <c r="T3664" s="378">
        <v>0</v>
      </c>
    </row>
    <row r="3665" spans="1:20" ht="15" x14ac:dyDescent="0.25">
      <c r="A3665" s="66" t="s">
        <v>1121</v>
      </c>
      <c r="B3665" s="66" t="s">
        <v>400</v>
      </c>
      <c r="C3665" s="66"/>
      <c r="D3665" s="376">
        <v>8033</v>
      </c>
      <c r="E3665" s="66"/>
      <c r="F3665" s="66"/>
      <c r="G3665" s="66"/>
      <c r="I3665" s="66"/>
      <c r="J3665" s="66"/>
      <c r="K3665" s="66"/>
      <c r="M3665" s="377">
        <v>2</v>
      </c>
      <c r="N3665" s="378">
        <v>-450</v>
      </c>
      <c r="P3665" s="377">
        <v>0</v>
      </c>
      <c r="Q3665" s="378">
        <v>0</v>
      </c>
      <c r="S3665" s="377">
        <v>0</v>
      </c>
      <c r="T3665" s="378">
        <v>0</v>
      </c>
    </row>
    <row r="3666" spans="1:20" ht="15" x14ac:dyDescent="0.25">
      <c r="A3666" s="66" t="s">
        <v>1121</v>
      </c>
      <c r="B3666" s="66" t="s">
        <v>400</v>
      </c>
      <c r="C3666" s="66"/>
      <c r="D3666" s="376">
        <v>8035</v>
      </c>
      <c r="E3666" s="66"/>
      <c r="F3666" s="66"/>
      <c r="G3666" s="66"/>
      <c r="I3666" s="66"/>
      <c r="J3666" s="66"/>
      <c r="K3666" s="66"/>
      <c r="M3666" s="377">
        <v>0</v>
      </c>
      <c r="N3666" s="378">
        <v>0</v>
      </c>
      <c r="P3666" s="377">
        <v>0</v>
      </c>
      <c r="Q3666" s="378">
        <v>0</v>
      </c>
      <c r="S3666" s="377">
        <v>0</v>
      </c>
      <c r="T3666" s="378">
        <v>0</v>
      </c>
    </row>
    <row r="3667" spans="1:20" ht="15" x14ac:dyDescent="0.25">
      <c r="A3667" s="66" t="s">
        <v>1121</v>
      </c>
      <c r="B3667" s="66" t="s">
        <v>451</v>
      </c>
      <c r="C3667" s="66"/>
      <c r="D3667" s="376">
        <v>7001</v>
      </c>
      <c r="E3667" s="66"/>
      <c r="F3667" s="66"/>
      <c r="G3667" s="66"/>
      <c r="I3667" s="66"/>
      <c r="J3667" s="66"/>
      <c r="K3667" s="66"/>
      <c r="M3667" s="377">
        <v>0</v>
      </c>
      <c r="N3667" s="378">
        <v>0</v>
      </c>
      <c r="P3667" s="377">
        <v>0</v>
      </c>
      <c r="Q3667" s="378">
        <v>0</v>
      </c>
      <c r="S3667" s="377">
        <v>0</v>
      </c>
      <c r="T3667" s="378">
        <v>0</v>
      </c>
    </row>
    <row r="3668" spans="1:20" ht="15" x14ac:dyDescent="0.25">
      <c r="A3668" s="66" t="s">
        <v>1121</v>
      </c>
      <c r="B3668" s="66" t="s">
        <v>451</v>
      </c>
      <c r="C3668" s="66"/>
      <c r="D3668" s="376">
        <v>7002</v>
      </c>
      <c r="E3668" s="66"/>
      <c r="F3668" s="66"/>
      <c r="G3668" s="66"/>
      <c r="I3668" s="66"/>
      <c r="J3668" s="66"/>
      <c r="K3668" s="66"/>
      <c r="M3668" s="377">
        <v>147</v>
      </c>
      <c r="N3668" s="378">
        <v>-32512.5</v>
      </c>
      <c r="P3668" s="377">
        <v>0</v>
      </c>
      <c r="Q3668" s="378">
        <v>0</v>
      </c>
      <c r="S3668" s="377">
        <v>0</v>
      </c>
      <c r="T3668" s="378">
        <v>0</v>
      </c>
    </row>
    <row r="3669" spans="1:20" ht="15" x14ac:dyDescent="0.25">
      <c r="A3669" s="66" t="s">
        <v>1121</v>
      </c>
      <c r="B3669" s="66" t="s">
        <v>451</v>
      </c>
      <c r="C3669" s="66"/>
      <c r="D3669" s="376">
        <v>7114</v>
      </c>
      <c r="E3669" s="66"/>
      <c r="F3669" s="66"/>
      <c r="G3669" s="66"/>
      <c r="I3669" s="66"/>
      <c r="J3669" s="66"/>
      <c r="K3669" s="66"/>
      <c r="M3669" s="377">
        <v>0</v>
      </c>
      <c r="N3669" s="378">
        <v>0</v>
      </c>
      <c r="P3669" s="377">
        <v>0</v>
      </c>
      <c r="Q3669" s="378">
        <v>0</v>
      </c>
      <c r="S3669" s="377">
        <v>0</v>
      </c>
      <c r="T3669" s="378">
        <v>0</v>
      </c>
    </row>
    <row r="3670" spans="1:20" ht="15" x14ac:dyDescent="0.25">
      <c r="A3670" s="66" t="s">
        <v>1121</v>
      </c>
      <c r="B3670" s="66" t="s">
        <v>451</v>
      </c>
      <c r="C3670" s="66"/>
      <c r="D3670" s="376">
        <v>7305</v>
      </c>
      <c r="E3670" s="66"/>
      <c r="F3670" s="66"/>
      <c r="G3670" s="66"/>
      <c r="I3670" s="66"/>
      <c r="J3670" s="66"/>
      <c r="K3670" s="66"/>
      <c r="M3670" s="377">
        <v>0</v>
      </c>
      <c r="N3670" s="378">
        <v>0</v>
      </c>
      <c r="P3670" s="377">
        <v>0</v>
      </c>
      <c r="Q3670" s="378">
        <v>0</v>
      </c>
      <c r="S3670" s="377">
        <v>0</v>
      </c>
      <c r="T3670" s="378">
        <v>0</v>
      </c>
    </row>
    <row r="3671" spans="1:20" ht="15" x14ac:dyDescent="0.25">
      <c r="A3671" s="66" t="s">
        <v>1121</v>
      </c>
      <c r="B3671" s="66" t="s">
        <v>607</v>
      </c>
      <c r="C3671" s="66"/>
      <c r="D3671" s="376">
        <v>7921</v>
      </c>
      <c r="E3671" s="66"/>
      <c r="F3671" s="66"/>
      <c r="G3671" s="66"/>
      <c r="I3671" s="66"/>
      <c r="J3671" s="66"/>
      <c r="K3671" s="66"/>
      <c r="M3671" s="377">
        <v>4</v>
      </c>
      <c r="N3671" s="378">
        <v>-450</v>
      </c>
      <c r="P3671" s="377">
        <v>0</v>
      </c>
      <c r="Q3671" s="378">
        <v>0</v>
      </c>
      <c r="S3671" s="377">
        <v>0</v>
      </c>
      <c r="T3671" s="378">
        <v>0</v>
      </c>
    </row>
    <row r="3672" spans="1:20" ht="15" x14ac:dyDescent="0.25">
      <c r="A3672" s="66" t="s">
        <v>1121</v>
      </c>
      <c r="B3672" s="66" t="s">
        <v>607</v>
      </c>
      <c r="C3672" s="66"/>
      <c r="D3672" s="376">
        <v>7931</v>
      </c>
      <c r="E3672" s="66"/>
      <c r="F3672" s="66"/>
      <c r="G3672" s="66"/>
      <c r="I3672" s="66"/>
      <c r="J3672" s="66"/>
      <c r="K3672" s="66"/>
      <c r="M3672" s="377">
        <v>1</v>
      </c>
      <c r="N3672" s="378">
        <v>-112.5</v>
      </c>
      <c r="P3672" s="377">
        <v>0</v>
      </c>
      <c r="Q3672" s="378">
        <v>0</v>
      </c>
      <c r="S3672" s="377">
        <v>0</v>
      </c>
      <c r="T3672" s="378">
        <v>0</v>
      </c>
    </row>
    <row r="3673" spans="1:20" ht="15" x14ac:dyDescent="0.25">
      <c r="A3673" s="66" t="s">
        <v>1121</v>
      </c>
      <c r="B3673" s="66" t="s">
        <v>422</v>
      </c>
      <c r="C3673" s="66"/>
      <c r="D3673" s="376">
        <v>7107</v>
      </c>
      <c r="E3673" s="66"/>
      <c r="F3673" s="66"/>
      <c r="G3673" s="66"/>
      <c r="I3673" s="66"/>
      <c r="J3673" s="66"/>
      <c r="K3673" s="66"/>
      <c r="M3673" s="377">
        <v>0</v>
      </c>
      <c r="N3673" s="378">
        <v>0</v>
      </c>
      <c r="P3673" s="377">
        <v>0</v>
      </c>
      <c r="Q3673" s="378">
        <v>0</v>
      </c>
      <c r="S3673" s="377">
        <v>0</v>
      </c>
      <c r="T3673" s="378">
        <v>0</v>
      </c>
    </row>
    <row r="3674" spans="1:20" ht="15" x14ac:dyDescent="0.25">
      <c r="A3674" s="66" t="s">
        <v>1121</v>
      </c>
      <c r="B3674" s="66" t="s">
        <v>422</v>
      </c>
      <c r="C3674" s="66"/>
      <c r="D3674" s="376">
        <v>7109</v>
      </c>
      <c r="E3674" s="66"/>
      <c r="F3674" s="66"/>
      <c r="G3674" s="66"/>
      <c r="I3674" s="66"/>
      <c r="J3674" s="66"/>
      <c r="K3674" s="66"/>
      <c r="M3674" s="377">
        <v>65</v>
      </c>
      <c r="N3674" s="378">
        <v>-14400</v>
      </c>
      <c r="P3674" s="377">
        <v>0</v>
      </c>
      <c r="Q3674" s="378">
        <v>0</v>
      </c>
      <c r="S3674" s="377">
        <v>0</v>
      </c>
      <c r="T3674" s="378">
        <v>0</v>
      </c>
    </row>
    <row r="3675" spans="1:20" ht="15" x14ac:dyDescent="0.25">
      <c r="A3675" s="66" t="s">
        <v>1121</v>
      </c>
      <c r="B3675" s="66" t="s">
        <v>401</v>
      </c>
      <c r="C3675" s="66"/>
      <c r="D3675" s="376">
        <v>8031</v>
      </c>
      <c r="E3675" s="66"/>
      <c r="F3675" s="66"/>
      <c r="G3675" s="66"/>
      <c r="I3675" s="66"/>
      <c r="J3675" s="66"/>
      <c r="K3675" s="66"/>
      <c r="M3675" s="377">
        <v>25</v>
      </c>
      <c r="N3675" s="378">
        <v>-5625</v>
      </c>
      <c r="P3675" s="377">
        <v>0</v>
      </c>
      <c r="Q3675" s="378">
        <v>0</v>
      </c>
      <c r="S3675" s="377">
        <v>0</v>
      </c>
      <c r="T3675" s="378">
        <v>0</v>
      </c>
    </row>
    <row r="3676" spans="1:20" ht="15" x14ac:dyDescent="0.25">
      <c r="A3676" s="66" t="s">
        <v>1121</v>
      </c>
      <c r="B3676" s="66" t="s">
        <v>308</v>
      </c>
      <c r="C3676" s="66"/>
      <c r="D3676" s="376">
        <v>7621</v>
      </c>
      <c r="E3676" s="66"/>
      <c r="F3676" s="66"/>
      <c r="G3676" s="66"/>
      <c r="I3676" s="66"/>
      <c r="J3676" s="66"/>
      <c r="K3676" s="66"/>
      <c r="M3676" s="377">
        <v>21</v>
      </c>
      <c r="N3676" s="378">
        <v>-4387.5</v>
      </c>
      <c r="P3676" s="377">
        <v>0</v>
      </c>
      <c r="Q3676" s="378">
        <v>0</v>
      </c>
      <c r="S3676" s="377">
        <v>0</v>
      </c>
      <c r="T3676" s="378">
        <v>0</v>
      </c>
    </row>
    <row r="3677" spans="1:20" ht="15" x14ac:dyDescent="0.25">
      <c r="A3677" s="66" t="s">
        <v>1121</v>
      </c>
      <c r="B3677" s="66" t="s">
        <v>524</v>
      </c>
      <c r="C3677" s="66"/>
      <c r="D3677" s="376">
        <v>7922</v>
      </c>
      <c r="E3677" s="66"/>
      <c r="F3677" s="66"/>
      <c r="G3677" s="66"/>
      <c r="I3677" s="66"/>
      <c r="J3677" s="66"/>
      <c r="K3677" s="66"/>
      <c r="M3677" s="377">
        <v>5</v>
      </c>
      <c r="N3677" s="378">
        <v>-1125</v>
      </c>
      <c r="P3677" s="377">
        <v>0</v>
      </c>
      <c r="Q3677" s="378">
        <v>0</v>
      </c>
      <c r="S3677" s="377">
        <v>0</v>
      </c>
      <c r="T3677" s="378">
        <v>0</v>
      </c>
    </row>
    <row r="3678" spans="1:20" ht="15" x14ac:dyDescent="0.25">
      <c r="A3678" s="66" t="s">
        <v>1121</v>
      </c>
      <c r="B3678" s="66" t="s">
        <v>608</v>
      </c>
      <c r="C3678" s="66"/>
      <c r="D3678" s="376">
        <v>7920</v>
      </c>
      <c r="E3678" s="66"/>
      <c r="F3678" s="66"/>
      <c r="G3678" s="66"/>
      <c r="I3678" s="66"/>
      <c r="J3678" s="66"/>
      <c r="K3678" s="66"/>
      <c r="M3678" s="377">
        <v>2</v>
      </c>
      <c r="N3678" s="378">
        <v>-225</v>
      </c>
      <c r="P3678" s="377">
        <v>0</v>
      </c>
      <c r="Q3678" s="378">
        <v>0</v>
      </c>
      <c r="S3678" s="377">
        <v>0</v>
      </c>
      <c r="T3678" s="378">
        <v>0</v>
      </c>
    </row>
    <row r="3679" spans="1:20" ht="15" x14ac:dyDescent="0.25">
      <c r="A3679" s="66" t="s">
        <v>1121</v>
      </c>
      <c r="B3679" s="66" t="s">
        <v>608</v>
      </c>
      <c r="C3679" s="66"/>
      <c r="D3679" s="376">
        <v>7924</v>
      </c>
      <c r="E3679" s="66"/>
      <c r="F3679" s="66"/>
      <c r="G3679" s="66"/>
      <c r="I3679" s="66"/>
      <c r="J3679" s="66"/>
      <c r="K3679" s="66"/>
      <c r="M3679" s="377">
        <v>0</v>
      </c>
      <c r="N3679" s="378">
        <v>0</v>
      </c>
      <c r="P3679" s="377">
        <v>0</v>
      </c>
      <c r="Q3679" s="378">
        <v>0</v>
      </c>
      <c r="S3679" s="377">
        <v>0</v>
      </c>
      <c r="T3679" s="378">
        <v>0</v>
      </c>
    </row>
    <row r="3680" spans="1:20" ht="15" x14ac:dyDescent="0.25">
      <c r="A3680" s="66" t="s">
        <v>1121</v>
      </c>
      <c r="B3680" s="66" t="s">
        <v>608</v>
      </c>
      <c r="C3680" s="66"/>
      <c r="D3680" s="376">
        <v>8836</v>
      </c>
      <c r="E3680" s="66"/>
      <c r="F3680" s="66"/>
      <c r="G3680" s="66"/>
      <c r="I3680" s="66"/>
      <c r="J3680" s="66"/>
      <c r="K3680" s="66"/>
      <c r="M3680" s="377">
        <v>0</v>
      </c>
      <c r="N3680" s="378">
        <v>0</v>
      </c>
      <c r="P3680" s="377">
        <v>0</v>
      </c>
      <c r="Q3680" s="378">
        <v>0</v>
      </c>
      <c r="S3680" s="377">
        <v>0</v>
      </c>
      <c r="T3680" s="378">
        <v>0</v>
      </c>
    </row>
    <row r="3681" spans="1:20" ht="15" x14ac:dyDescent="0.25">
      <c r="A3681" s="66" t="s">
        <v>1121</v>
      </c>
      <c r="B3681" s="66" t="s">
        <v>609</v>
      </c>
      <c r="C3681" s="66"/>
      <c r="D3681" s="376">
        <v>7924</v>
      </c>
      <c r="E3681" s="66"/>
      <c r="F3681" s="66"/>
      <c r="G3681" s="66"/>
      <c r="I3681" s="66"/>
      <c r="J3681" s="66"/>
      <c r="K3681" s="66"/>
      <c r="M3681" s="377">
        <v>0</v>
      </c>
      <c r="N3681" s="378">
        <v>0</v>
      </c>
      <c r="P3681" s="377">
        <v>0</v>
      </c>
      <c r="Q3681" s="378">
        <v>0</v>
      </c>
      <c r="S3681" s="377">
        <v>0</v>
      </c>
      <c r="T3681" s="378">
        <v>0</v>
      </c>
    </row>
    <row r="3682" spans="1:20" ht="15" x14ac:dyDescent="0.25">
      <c r="A3682" s="66" t="s">
        <v>1121</v>
      </c>
      <c r="B3682" s="66" t="s">
        <v>366</v>
      </c>
      <c r="C3682" s="66"/>
      <c r="D3682" s="376">
        <v>8010</v>
      </c>
      <c r="E3682" s="66"/>
      <c r="F3682" s="66"/>
      <c r="G3682" s="66"/>
      <c r="I3682" s="66"/>
      <c r="J3682" s="66"/>
      <c r="K3682" s="66"/>
      <c r="M3682" s="377">
        <v>2</v>
      </c>
      <c r="N3682" s="378">
        <v>-450</v>
      </c>
      <c r="P3682" s="377">
        <v>0</v>
      </c>
      <c r="Q3682" s="378">
        <v>0</v>
      </c>
      <c r="S3682" s="377">
        <v>0</v>
      </c>
      <c r="T3682" s="378">
        <v>0</v>
      </c>
    </row>
    <row r="3683" spans="1:20" ht="15" x14ac:dyDescent="0.25">
      <c r="A3683" s="66" t="s">
        <v>1121</v>
      </c>
      <c r="B3683" s="66" t="s">
        <v>366</v>
      </c>
      <c r="C3683" s="66"/>
      <c r="D3683" s="376">
        <v>8016</v>
      </c>
      <c r="E3683" s="66"/>
      <c r="F3683" s="66"/>
      <c r="G3683" s="66"/>
      <c r="I3683" s="66"/>
      <c r="J3683" s="66"/>
      <c r="K3683" s="66"/>
      <c r="M3683" s="377">
        <v>0</v>
      </c>
      <c r="N3683" s="378">
        <v>0</v>
      </c>
      <c r="P3683" s="377">
        <v>0</v>
      </c>
      <c r="Q3683" s="378">
        <v>0</v>
      </c>
      <c r="S3683" s="377">
        <v>0</v>
      </c>
      <c r="T3683" s="378">
        <v>0</v>
      </c>
    </row>
    <row r="3684" spans="1:20" ht="15" x14ac:dyDescent="0.25">
      <c r="A3684" s="66" t="s">
        <v>1121</v>
      </c>
      <c r="B3684" s="66" t="s">
        <v>423</v>
      </c>
      <c r="C3684" s="66"/>
      <c r="D3684" s="376">
        <v>7003</v>
      </c>
      <c r="E3684" s="66"/>
      <c r="F3684" s="66"/>
      <c r="G3684" s="66"/>
      <c r="I3684" s="66"/>
      <c r="J3684" s="66"/>
      <c r="K3684" s="66"/>
      <c r="M3684" s="377">
        <v>56</v>
      </c>
      <c r="N3684" s="378">
        <v>-12487.5</v>
      </c>
      <c r="P3684" s="377">
        <v>0</v>
      </c>
      <c r="Q3684" s="378">
        <v>0</v>
      </c>
      <c r="S3684" s="377">
        <v>0</v>
      </c>
      <c r="T3684" s="378">
        <v>0</v>
      </c>
    </row>
    <row r="3685" spans="1:20" ht="15" x14ac:dyDescent="0.25">
      <c r="A3685" s="66" t="s">
        <v>1121</v>
      </c>
      <c r="B3685" s="66" t="s">
        <v>602</v>
      </c>
      <c r="C3685" s="66"/>
      <c r="D3685" s="376">
        <v>7403</v>
      </c>
      <c r="E3685" s="66"/>
      <c r="F3685" s="66"/>
      <c r="G3685" s="66"/>
      <c r="I3685" s="66"/>
      <c r="J3685" s="66"/>
      <c r="K3685" s="66"/>
      <c r="M3685" s="377">
        <v>3</v>
      </c>
      <c r="N3685" s="378">
        <v>-450</v>
      </c>
      <c r="P3685" s="377">
        <v>0</v>
      </c>
      <c r="Q3685" s="378">
        <v>0</v>
      </c>
      <c r="S3685" s="377">
        <v>0</v>
      </c>
      <c r="T3685" s="378">
        <v>0</v>
      </c>
    </row>
    <row r="3686" spans="1:20" ht="15" x14ac:dyDescent="0.25">
      <c r="A3686" s="66" t="s">
        <v>1121</v>
      </c>
      <c r="B3686" s="66" t="s">
        <v>309</v>
      </c>
      <c r="C3686" s="66"/>
      <c r="D3686" s="376">
        <v>7603</v>
      </c>
      <c r="E3686" s="66"/>
      <c r="F3686" s="66"/>
      <c r="G3686" s="66"/>
      <c r="I3686" s="66"/>
      <c r="J3686" s="66"/>
      <c r="K3686" s="66"/>
      <c r="M3686" s="377">
        <v>8</v>
      </c>
      <c r="N3686" s="378">
        <v>-1800</v>
      </c>
      <c r="P3686" s="377">
        <v>0</v>
      </c>
      <c r="Q3686" s="378">
        <v>0</v>
      </c>
      <c r="S3686" s="377">
        <v>0</v>
      </c>
      <c r="T3686" s="378">
        <v>0</v>
      </c>
    </row>
    <row r="3687" spans="1:20" ht="15" x14ac:dyDescent="0.25">
      <c r="A3687" s="66" t="s">
        <v>1121</v>
      </c>
      <c r="B3687" s="66" t="s">
        <v>367</v>
      </c>
      <c r="C3687" s="66"/>
      <c r="D3687" s="376">
        <v>8505</v>
      </c>
      <c r="E3687" s="66"/>
      <c r="F3687" s="66"/>
      <c r="G3687" s="66"/>
      <c r="I3687" s="66"/>
      <c r="J3687" s="66"/>
      <c r="K3687" s="66"/>
      <c r="M3687" s="377">
        <v>7</v>
      </c>
      <c r="N3687" s="378">
        <v>-1575</v>
      </c>
      <c r="P3687" s="377">
        <v>0</v>
      </c>
      <c r="Q3687" s="378">
        <v>0</v>
      </c>
      <c r="S3687" s="377">
        <v>0</v>
      </c>
      <c r="T3687" s="378">
        <v>0</v>
      </c>
    </row>
    <row r="3688" spans="1:20" ht="15" x14ac:dyDescent="0.25">
      <c r="A3688" s="66" t="s">
        <v>1121</v>
      </c>
      <c r="B3688" s="66" t="s">
        <v>368</v>
      </c>
      <c r="C3688" s="66"/>
      <c r="D3688" s="376">
        <v>8505</v>
      </c>
      <c r="E3688" s="66"/>
      <c r="F3688" s="66"/>
      <c r="G3688" s="66"/>
      <c r="I3688" s="66"/>
      <c r="J3688" s="66"/>
      <c r="K3688" s="66"/>
      <c r="M3688" s="377">
        <v>6</v>
      </c>
      <c r="N3688" s="378">
        <v>-1350</v>
      </c>
      <c r="P3688" s="377">
        <v>0</v>
      </c>
      <c r="Q3688" s="378">
        <v>0</v>
      </c>
      <c r="S3688" s="377">
        <v>0</v>
      </c>
      <c r="T3688" s="378">
        <v>0</v>
      </c>
    </row>
    <row r="3689" spans="1:20" ht="15" x14ac:dyDescent="0.25">
      <c r="A3689" s="66" t="s">
        <v>1121</v>
      </c>
      <c r="B3689" s="66" t="s">
        <v>368</v>
      </c>
      <c r="C3689" s="66"/>
      <c r="D3689" s="376">
        <v>8610</v>
      </c>
      <c r="E3689" s="66"/>
      <c r="F3689" s="66"/>
      <c r="G3689" s="66"/>
      <c r="I3689" s="66"/>
      <c r="J3689" s="66"/>
      <c r="K3689" s="66"/>
      <c r="M3689" s="377">
        <v>0</v>
      </c>
      <c r="N3689" s="378">
        <v>0</v>
      </c>
      <c r="P3689" s="377">
        <v>0</v>
      </c>
      <c r="Q3689" s="378">
        <v>0</v>
      </c>
      <c r="S3689" s="377">
        <v>0</v>
      </c>
      <c r="T3689" s="378">
        <v>0</v>
      </c>
    </row>
    <row r="3690" spans="1:20" ht="15" x14ac:dyDescent="0.25">
      <c r="A3690" s="66" t="s">
        <v>1121</v>
      </c>
      <c r="B3690" s="66" t="s">
        <v>368</v>
      </c>
      <c r="C3690" s="66"/>
      <c r="D3690" s="376">
        <v>8620</v>
      </c>
      <c r="E3690" s="66"/>
      <c r="F3690" s="66"/>
      <c r="G3690" s="66"/>
      <c r="I3690" s="66"/>
      <c r="J3690" s="66"/>
      <c r="K3690" s="66"/>
      <c r="M3690" s="377">
        <v>2</v>
      </c>
      <c r="N3690" s="378">
        <v>-450</v>
      </c>
      <c r="P3690" s="377">
        <v>0</v>
      </c>
      <c r="Q3690" s="378">
        <v>0</v>
      </c>
      <c r="S3690" s="377">
        <v>0</v>
      </c>
      <c r="T3690" s="378">
        <v>0</v>
      </c>
    </row>
    <row r="3691" spans="1:20" ht="15" x14ac:dyDescent="0.25">
      <c r="A3691" s="66" t="s">
        <v>1121</v>
      </c>
      <c r="B3691" s="66" t="s">
        <v>508</v>
      </c>
      <c r="C3691" s="66"/>
      <c r="D3691" s="376">
        <v>8805</v>
      </c>
      <c r="E3691" s="66"/>
      <c r="F3691" s="66"/>
      <c r="G3691" s="66"/>
      <c r="I3691" s="66"/>
      <c r="J3691" s="66"/>
      <c r="K3691" s="66"/>
      <c r="M3691" s="377">
        <v>5</v>
      </c>
      <c r="N3691" s="378">
        <v>-1125</v>
      </c>
      <c r="P3691" s="377">
        <v>0</v>
      </c>
      <c r="Q3691" s="378">
        <v>0</v>
      </c>
      <c r="S3691" s="377">
        <v>0</v>
      </c>
      <c r="T3691" s="378">
        <v>0</v>
      </c>
    </row>
    <row r="3692" spans="1:20" ht="15" x14ac:dyDescent="0.25">
      <c r="A3692" s="66" t="s">
        <v>1121</v>
      </c>
      <c r="B3692" s="66" t="s">
        <v>509</v>
      </c>
      <c r="C3692" s="66"/>
      <c r="D3692" s="376">
        <v>8844</v>
      </c>
      <c r="E3692" s="66"/>
      <c r="F3692" s="66"/>
      <c r="G3692" s="66"/>
      <c r="I3692" s="66"/>
      <c r="J3692" s="66"/>
      <c r="K3692" s="66"/>
      <c r="M3692" s="377">
        <v>0</v>
      </c>
      <c r="N3692" s="378">
        <v>0</v>
      </c>
      <c r="P3692" s="377">
        <v>0</v>
      </c>
      <c r="Q3692" s="378">
        <v>0</v>
      </c>
      <c r="S3692" s="377">
        <v>0</v>
      </c>
      <c r="T3692" s="378">
        <v>0</v>
      </c>
    </row>
    <row r="3693" spans="1:20" ht="15" x14ac:dyDescent="0.25">
      <c r="A3693" s="66" t="s">
        <v>1121</v>
      </c>
      <c r="B3693" s="66" t="s">
        <v>509</v>
      </c>
      <c r="C3693" s="66"/>
      <c r="D3693" s="376">
        <v>8853</v>
      </c>
      <c r="E3693" s="66"/>
      <c r="F3693" s="66"/>
      <c r="G3693" s="66"/>
      <c r="I3693" s="66"/>
      <c r="J3693" s="66"/>
      <c r="K3693" s="66"/>
      <c r="M3693" s="377">
        <v>2</v>
      </c>
      <c r="N3693" s="378">
        <v>-337.5</v>
      </c>
      <c r="P3693" s="377">
        <v>0</v>
      </c>
      <c r="Q3693" s="378">
        <v>0</v>
      </c>
      <c r="S3693" s="377">
        <v>0</v>
      </c>
      <c r="T3693" s="378">
        <v>0</v>
      </c>
    </row>
    <row r="3694" spans="1:20" ht="15" x14ac:dyDescent="0.25">
      <c r="A3694" s="66" t="s">
        <v>1121</v>
      </c>
      <c r="B3694" s="66" t="s">
        <v>509</v>
      </c>
      <c r="C3694" s="66"/>
      <c r="D3694" s="376">
        <v>8876</v>
      </c>
      <c r="E3694" s="66"/>
      <c r="F3694" s="66"/>
      <c r="G3694" s="66"/>
      <c r="I3694" s="66"/>
      <c r="J3694" s="66"/>
      <c r="K3694" s="66"/>
      <c r="M3694" s="377">
        <v>4</v>
      </c>
      <c r="N3694" s="378">
        <v>-450</v>
      </c>
      <c r="P3694" s="377">
        <v>0</v>
      </c>
      <c r="Q3694" s="378">
        <v>0</v>
      </c>
      <c r="S3694" s="377">
        <v>0</v>
      </c>
      <c r="T3694" s="378">
        <v>0</v>
      </c>
    </row>
    <row r="3695" spans="1:20" ht="15" x14ac:dyDescent="0.25">
      <c r="A3695" s="66" t="s">
        <v>1121</v>
      </c>
      <c r="B3695" s="66" t="s">
        <v>510</v>
      </c>
      <c r="C3695" s="66"/>
      <c r="D3695" s="376">
        <v>7920</v>
      </c>
      <c r="E3695" s="66"/>
      <c r="F3695" s="66"/>
      <c r="G3695" s="66"/>
      <c r="I3695" s="66"/>
      <c r="J3695" s="66"/>
      <c r="K3695" s="66"/>
      <c r="M3695" s="377">
        <v>0</v>
      </c>
      <c r="N3695" s="378">
        <v>0</v>
      </c>
      <c r="P3695" s="377">
        <v>0</v>
      </c>
      <c r="Q3695" s="378">
        <v>0</v>
      </c>
      <c r="S3695" s="377">
        <v>0</v>
      </c>
      <c r="T3695" s="378">
        <v>0</v>
      </c>
    </row>
    <row r="3696" spans="1:20" ht="15" x14ac:dyDescent="0.25">
      <c r="A3696" s="66" t="s">
        <v>1121</v>
      </c>
      <c r="B3696" s="66" t="s">
        <v>510</v>
      </c>
      <c r="C3696" s="66"/>
      <c r="D3696" s="376">
        <v>8805</v>
      </c>
      <c r="E3696" s="66"/>
      <c r="F3696" s="66"/>
      <c r="G3696" s="66"/>
      <c r="I3696" s="66"/>
      <c r="J3696" s="66"/>
      <c r="K3696" s="66"/>
      <c r="M3696" s="377">
        <v>1</v>
      </c>
      <c r="N3696" s="378">
        <v>-225</v>
      </c>
      <c r="P3696" s="377">
        <v>0</v>
      </c>
      <c r="Q3696" s="378">
        <v>0</v>
      </c>
      <c r="S3696" s="377">
        <v>0</v>
      </c>
      <c r="T3696" s="378">
        <v>0</v>
      </c>
    </row>
    <row r="3697" spans="1:20" ht="15" x14ac:dyDescent="0.25">
      <c r="A3697" s="66" t="s">
        <v>1121</v>
      </c>
      <c r="B3697" s="66" t="s">
        <v>510</v>
      </c>
      <c r="C3697" s="66"/>
      <c r="D3697" s="376">
        <v>8807</v>
      </c>
      <c r="E3697" s="66"/>
      <c r="F3697" s="66"/>
      <c r="G3697" s="66"/>
      <c r="I3697" s="66"/>
      <c r="J3697" s="66"/>
      <c r="K3697" s="66"/>
      <c r="M3697" s="377">
        <v>28</v>
      </c>
      <c r="N3697" s="378">
        <v>-6075</v>
      </c>
      <c r="P3697" s="377">
        <v>0</v>
      </c>
      <c r="Q3697" s="378">
        <v>0</v>
      </c>
      <c r="S3697" s="377">
        <v>0</v>
      </c>
      <c r="T3697" s="378">
        <v>0</v>
      </c>
    </row>
    <row r="3698" spans="1:20" ht="15" x14ac:dyDescent="0.25">
      <c r="A3698" s="66" t="s">
        <v>1121</v>
      </c>
      <c r="B3698" s="66" t="s">
        <v>510</v>
      </c>
      <c r="C3698" s="66"/>
      <c r="D3698" s="376">
        <v>8836</v>
      </c>
      <c r="E3698" s="66"/>
      <c r="F3698" s="66"/>
      <c r="G3698" s="66"/>
      <c r="I3698" s="66"/>
      <c r="J3698" s="66"/>
      <c r="K3698" s="66"/>
      <c r="M3698" s="377">
        <v>1</v>
      </c>
      <c r="N3698" s="378">
        <v>-225</v>
      </c>
      <c r="P3698" s="377">
        <v>0</v>
      </c>
      <c r="Q3698" s="378">
        <v>0</v>
      </c>
      <c r="S3698" s="377">
        <v>0</v>
      </c>
      <c r="T3698" s="378">
        <v>0</v>
      </c>
    </row>
    <row r="3699" spans="1:20" ht="15" x14ac:dyDescent="0.25">
      <c r="A3699" s="66" t="s">
        <v>1121</v>
      </c>
      <c r="B3699" s="66" t="s">
        <v>510</v>
      </c>
      <c r="C3699" s="66"/>
      <c r="D3699" s="376">
        <v>8854</v>
      </c>
      <c r="E3699" s="66"/>
      <c r="F3699" s="66"/>
      <c r="G3699" s="66"/>
      <c r="I3699" s="66"/>
      <c r="J3699" s="66"/>
      <c r="K3699" s="66"/>
      <c r="M3699" s="377">
        <v>2</v>
      </c>
      <c r="N3699" s="378">
        <v>-450</v>
      </c>
      <c r="P3699" s="377">
        <v>0</v>
      </c>
      <c r="Q3699" s="378">
        <v>0</v>
      </c>
      <c r="S3699" s="377">
        <v>0</v>
      </c>
      <c r="T3699" s="378">
        <v>0</v>
      </c>
    </row>
    <row r="3700" spans="1:20" ht="15" x14ac:dyDescent="0.25">
      <c r="A3700" s="66" t="s">
        <v>1121</v>
      </c>
      <c r="B3700" s="66" t="s">
        <v>510</v>
      </c>
      <c r="C3700" s="66"/>
      <c r="D3700" s="376">
        <v>8876</v>
      </c>
      <c r="E3700" s="66"/>
      <c r="F3700" s="66"/>
      <c r="G3700" s="66"/>
      <c r="I3700" s="66"/>
      <c r="J3700" s="66"/>
      <c r="K3700" s="66"/>
      <c r="M3700" s="377">
        <v>0</v>
      </c>
      <c r="N3700" s="378">
        <v>0</v>
      </c>
      <c r="P3700" s="377">
        <v>0</v>
      </c>
      <c r="Q3700" s="378">
        <v>0</v>
      </c>
      <c r="S3700" s="377">
        <v>0</v>
      </c>
      <c r="T3700" s="378">
        <v>0</v>
      </c>
    </row>
    <row r="3701" spans="1:20" ht="15" x14ac:dyDescent="0.25">
      <c r="A3701" s="66" t="s">
        <v>1121</v>
      </c>
      <c r="B3701" s="66" t="s">
        <v>402</v>
      </c>
      <c r="C3701" s="66"/>
      <c r="D3701" s="376">
        <v>8030</v>
      </c>
      <c r="E3701" s="66"/>
      <c r="F3701" s="66"/>
      <c r="G3701" s="66"/>
      <c r="I3701" s="66"/>
      <c r="J3701" s="66"/>
      <c r="K3701" s="66"/>
      <c r="M3701" s="377">
        <v>3</v>
      </c>
      <c r="N3701" s="378">
        <v>-675</v>
      </c>
      <c r="P3701" s="377">
        <v>0</v>
      </c>
      <c r="Q3701" s="378">
        <v>0</v>
      </c>
      <c r="S3701" s="377">
        <v>0</v>
      </c>
      <c r="T3701" s="378">
        <v>0</v>
      </c>
    </row>
    <row r="3702" spans="1:20" ht="15" x14ac:dyDescent="0.25">
      <c r="A3702" s="66" t="s">
        <v>1121</v>
      </c>
      <c r="B3702" s="66" t="s">
        <v>369</v>
      </c>
      <c r="C3702" s="66"/>
      <c r="D3702" s="376">
        <v>8016</v>
      </c>
      <c r="E3702" s="66"/>
      <c r="F3702" s="66"/>
      <c r="G3702" s="66"/>
      <c r="I3702" s="66"/>
      <c r="J3702" s="66"/>
      <c r="K3702" s="66"/>
      <c r="M3702" s="377">
        <v>16</v>
      </c>
      <c r="N3702" s="378">
        <v>-3600</v>
      </c>
      <c r="P3702" s="377">
        <v>0</v>
      </c>
      <c r="Q3702" s="378">
        <v>0</v>
      </c>
      <c r="S3702" s="377">
        <v>0</v>
      </c>
      <c r="T3702" s="378">
        <v>0</v>
      </c>
    </row>
    <row r="3703" spans="1:20" ht="15" x14ac:dyDescent="0.25">
      <c r="A3703" s="66" t="s">
        <v>1121</v>
      </c>
      <c r="B3703" s="66" t="s">
        <v>370</v>
      </c>
      <c r="C3703" s="66"/>
      <c r="D3703" s="376">
        <v>8010</v>
      </c>
      <c r="E3703" s="66"/>
      <c r="F3703" s="66"/>
      <c r="G3703" s="66"/>
      <c r="I3703" s="66"/>
      <c r="J3703" s="66"/>
      <c r="K3703" s="66"/>
      <c r="M3703" s="377">
        <v>0</v>
      </c>
      <c r="N3703" s="378">
        <v>0</v>
      </c>
      <c r="P3703" s="377">
        <v>0</v>
      </c>
      <c r="Q3703" s="378">
        <v>0</v>
      </c>
      <c r="S3703" s="377">
        <v>0</v>
      </c>
      <c r="T3703" s="378">
        <v>0</v>
      </c>
    </row>
    <row r="3704" spans="1:20" ht="15" x14ac:dyDescent="0.25">
      <c r="A3704" s="66" t="s">
        <v>1121</v>
      </c>
      <c r="B3704" s="66" t="s">
        <v>370</v>
      </c>
      <c r="C3704" s="66"/>
      <c r="D3704" s="376">
        <v>8016</v>
      </c>
      <c r="E3704" s="66"/>
      <c r="F3704" s="66"/>
      <c r="G3704" s="66"/>
      <c r="I3704" s="66"/>
      <c r="J3704" s="66"/>
      <c r="K3704" s="66"/>
      <c r="M3704" s="377">
        <v>19</v>
      </c>
      <c r="N3704" s="378">
        <v>-4275</v>
      </c>
      <c r="P3704" s="377">
        <v>0</v>
      </c>
      <c r="Q3704" s="378">
        <v>0</v>
      </c>
      <c r="S3704" s="377">
        <v>0</v>
      </c>
      <c r="T3704" s="378">
        <v>0</v>
      </c>
    </row>
    <row r="3705" spans="1:20" ht="15" x14ac:dyDescent="0.25">
      <c r="A3705" s="66" t="s">
        <v>1121</v>
      </c>
      <c r="B3705" s="66" t="s">
        <v>370</v>
      </c>
      <c r="C3705" s="66"/>
      <c r="D3705" s="376">
        <v>8046</v>
      </c>
      <c r="E3705" s="66"/>
      <c r="F3705" s="66"/>
      <c r="G3705" s="66"/>
      <c r="I3705" s="66"/>
      <c r="J3705" s="66"/>
      <c r="K3705" s="66"/>
      <c r="M3705" s="377">
        <v>0</v>
      </c>
      <c r="N3705" s="378">
        <v>0</v>
      </c>
      <c r="P3705" s="377">
        <v>0</v>
      </c>
      <c r="Q3705" s="378">
        <v>0</v>
      </c>
      <c r="S3705" s="377">
        <v>0</v>
      </c>
      <c r="T3705" s="378">
        <v>0</v>
      </c>
    </row>
    <row r="3706" spans="1:20" ht="15" x14ac:dyDescent="0.25">
      <c r="A3706" s="66" t="s">
        <v>1121</v>
      </c>
      <c r="B3706" s="66" t="s">
        <v>579</v>
      </c>
      <c r="C3706" s="66"/>
      <c r="D3706" s="376">
        <v>7405</v>
      </c>
      <c r="E3706" s="66"/>
      <c r="F3706" s="66"/>
      <c r="G3706" s="66"/>
      <c r="I3706" s="66"/>
      <c r="J3706" s="66"/>
      <c r="K3706" s="66"/>
      <c r="M3706" s="377">
        <v>3</v>
      </c>
      <c r="N3706" s="378">
        <v>-450</v>
      </c>
      <c r="P3706" s="377">
        <v>0</v>
      </c>
      <c r="Q3706" s="378">
        <v>0</v>
      </c>
      <c r="S3706" s="377">
        <v>0</v>
      </c>
      <c r="T3706" s="378">
        <v>0</v>
      </c>
    </row>
    <row r="3707" spans="1:20" ht="15" x14ac:dyDescent="0.25">
      <c r="A3707" s="66" t="s">
        <v>1121</v>
      </c>
      <c r="B3707" s="66" t="s">
        <v>579</v>
      </c>
      <c r="C3707" s="66"/>
      <c r="D3707" s="376">
        <v>8405</v>
      </c>
      <c r="E3707" s="66"/>
      <c r="F3707" s="66"/>
      <c r="G3707" s="66"/>
      <c r="I3707" s="66"/>
      <c r="J3707" s="66"/>
      <c r="K3707" s="66"/>
      <c r="M3707" s="377">
        <v>0</v>
      </c>
      <c r="N3707" s="378">
        <v>0</v>
      </c>
      <c r="P3707" s="377">
        <v>0</v>
      </c>
      <c r="Q3707" s="378">
        <v>0</v>
      </c>
      <c r="S3707" s="377">
        <v>0</v>
      </c>
      <c r="T3707" s="378">
        <v>0</v>
      </c>
    </row>
    <row r="3708" spans="1:20" ht="15" x14ac:dyDescent="0.25">
      <c r="A3708" s="66" t="s">
        <v>1121</v>
      </c>
      <c r="B3708" s="66" t="s">
        <v>424</v>
      </c>
      <c r="C3708" s="66"/>
      <c r="D3708" s="376">
        <v>7006</v>
      </c>
      <c r="E3708" s="66"/>
      <c r="F3708" s="66"/>
      <c r="G3708" s="66"/>
      <c r="I3708" s="66"/>
      <c r="J3708" s="66"/>
      <c r="K3708" s="66"/>
      <c r="M3708" s="377">
        <v>15</v>
      </c>
      <c r="N3708" s="378">
        <v>-3262.5</v>
      </c>
      <c r="P3708" s="377">
        <v>0</v>
      </c>
      <c r="Q3708" s="378">
        <v>0</v>
      </c>
      <c r="S3708" s="377">
        <v>0</v>
      </c>
      <c r="T3708" s="378">
        <v>0</v>
      </c>
    </row>
    <row r="3709" spans="1:20" ht="15" x14ac:dyDescent="0.25">
      <c r="A3709" s="66" t="s">
        <v>1121</v>
      </c>
      <c r="B3709" s="66" t="s">
        <v>424</v>
      </c>
      <c r="C3709" s="66"/>
      <c r="D3709" s="376">
        <v>7060</v>
      </c>
      <c r="E3709" s="66"/>
      <c r="F3709" s="66"/>
      <c r="G3709" s="66"/>
      <c r="I3709" s="66"/>
      <c r="J3709" s="66"/>
      <c r="K3709" s="66"/>
      <c r="M3709" s="377">
        <v>0</v>
      </c>
      <c r="N3709" s="378">
        <v>0</v>
      </c>
      <c r="P3709" s="377">
        <v>0</v>
      </c>
      <c r="Q3709" s="378">
        <v>0</v>
      </c>
      <c r="S3709" s="377">
        <v>0</v>
      </c>
      <c r="T3709" s="378">
        <v>0</v>
      </c>
    </row>
    <row r="3710" spans="1:20" ht="15" x14ac:dyDescent="0.25">
      <c r="A3710" s="66" t="s">
        <v>1121</v>
      </c>
      <c r="B3710" s="66" t="s">
        <v>403</v>
      </c>
      <c r="C3710" s="66"/>
      <c r="D3710" s="376">
        <v>8101</v>
      </c>
      <c r="E3710" s="66"/>
      <c r="F3710" s="66"/>
      <c r="G3710" s="66"/>
      <c r="I3710" s="66"/>
      <c r="J3710" s="66"/>
      <c r="K3710" s="66"/>
      <c r="M3710" s="377">
        <v>0</v>
      </c>
      <c r="N3710" s="378">
        <v>0</v>
      </c>
      <c r="P3710" s="377">
        <v>0</v>
      </c>
      <c r="Q3710" s="378">
        <v>0</v>
      </c>
      <c r="S3710" s="377">
        <v>0</v>
      </c>
      <c r="T3710" s="378">
        <v>0</v>
      </c>
    </row>
    <row r="3711" spans="1:20" ht="15" x14ac:dyDescent="0.25">
      <c r="A3711" s="66" t="s">
        <v>1121</v>
      </c>
      <c r="B3711" s="66" t="s">
        <v>403</v>
      </c>
      <c r="C3711" s="66"/>
      <c r="D3711" s="376">
        <v>8102</v>
      </c>
      <c r="E3711" s="66"/>
      <c r="F3711" s="66"/>
      <c r="G3711" s="66"/>
      <c r="I3711" s="66"/>
      <c r="J3711" s="66"/>
      <c r="K3711" s="66"/>
      <c r="M3711" s="377">
        <v>23</v>
      </c>
      <c r="N3711" s="378">
        <v>-5062.5</v>
      </c>
      <c r="P3711" s="377">
        <v>0</v>
      </c>
      <c r="Q3711" s="378">
        <v>0</v>
      </c>
      <c r="S3711" s="377">
        <v>0</v>
      </c>
      <c r="T3711" s="378">
        <v>0</v>
      </c>
    </row>
    <row r="3712" spans="1:20" ht="15" x14ac:dyDescent="0.25">
      <c r="A3712" s="66" t="s">
        <v>1121</v>
      </c>
      <c r="B3712" s="66" t="s">
        <v>403</v>
      </c>
      <c r="C3712" s="66"/>
      <c r="D3712" s="376">
        <v>8103</v>
      </c>
      <c r="E3712" s="66"/>
      <c r="F3712" s="66"/>
      <c r="G3712" s="66"/>
      <c r="I3712" s="66"/>
      <c r="J3712" s="66"/>
      <c r="K3712" s="66"/>
      <c r="M3712" s="377">
        <v>37</v>
      </c>
      <c r="N3712" s="378">
        <v>-8325</v>
      </c>
      <c r="P3712" s="377">
        <v>0</v>
      </c>
      <c r="Q3712" s="378">
        <v>0</v>
      </c>
      <c r="S3712" s="377">
        <v>0</v>
      </c>
      <c r="T3712" s="378">
        <v>0</v>
      </c>
    </row>
    <row r="3713" spans="1:20" ht="15" x14ac:dyDescent="0.25">
      <c r="A3713" s="66" t="s">
        <v>1121</v>
      </c>
      <c r="B3713" s="66" t="s">
        <v>403</v>
      </c>
      <c r="C3713" s="66"/>
      <c r="D3713" s="376">
        <v>8104</v>
      </c>
      <c r="E3713" s="66"/>
      <c r="F3713" s="66"/>
      <c r="G3713" s="66"/>
      <c r="I3713" s="66"/>
      <c r="J3713" s="66"/>
      <c r="K3713" s="66"/>
      <c r="M3713" s="377">
        <v>54</v>
      </c>
      <c r="N3713" s="378">
        <v>-11700</v>
      </c>
      <c r="P3713" s="377">
        <v>0</v>
      </c>
      <c r="Q3713" s="378">
        <v>0</v>
      </c>
      <c r="S3713" s="377">
        <v>0</v>
      </c>
      <c r="T3713" s="378">
        <v>0</v>
      </c>
    </row>
    <row r="3714" spans="1:20" ht="15" x14ac:dyDescent="0.25">
      <c r="A3714" s="66" t="s">
        <v>1121</v>
      </c>
      <c r="B3714" s="66" t="s">
        <v>403</v>
      </c>
      <c r="C3714" s="66"/>
      <c r="D3714" s="376">
        <v>8105</v>
      </c>
      <c r="E3714" s="66"/>
      <c r="F3714" s="66"/>
      <c r="G3714" s="66"/>
      <c r="I3714" s="66"/>
      <c r="J3714" s="66"/>
      <c r="K3714" s="66"/>
      <c r="M3714" s="377">
        <v>45</v>
      </c>
      <c r="N3714" s="378">
        <v>-10125</v>
      </c>
      <c r="P3714" s="377">
        <v>0</v>
      </c>
      <c r="Q3714" s="378">
        <v>0</v>
      </c>
      <c r="S3714" s="377">
        <v>0</v>
      </c>
      <c r="T3714" s="378">
        <v>0</v>
      </c>
    </row>
    <row r="3715" spans="1:20" ht="15" x14ac:dyDescent="0.25">
      <c r="A3715" s="66" t="s">
        <v>1121</v>
      </c>
      <c r="B3715" s="66" t="s">
        <v>403</v>
      </c>
      <c r="C3715" s="66"/>
      <c r="D3715" s="376">
        <v>8106</v>
      </c>
      <c r="E3715" s="66"/>
      <c r="F3715" s="66"/>
      <c r="G3715" s="66"/>
      <c r="I3715" s="66"/>
      <c r="J3715" s="66"/>
      <c r="K3715" s="66"/>
      <c r="M3715" s="377">
        <v>0</v>
      </c>
      <c r="N3715" s="378">
        <v>0</v>
      </c>
      <c r="P3715" s="377">
        <v>0</v>
      </c>
      <c r="Q3715" s="378">
        <v>0</v>
      </c>
      <c r="S3715" s="377">
        <v>0</v>
      </c>
      <c r="T3715" s="378">
        <v>0</v>
      </c>
    </row>
    <row r="3716" spans="1:20" ht="15" x14ac:dyDescent="0.25">
      <c r="A3716" s="66" t="s">
        <v>1121</v>
      </c>
      <c r="B3716" s="66" t="s">
        <v>403</v>
      </c>
      <c r="C3716" s="66"/>
      <c r="D3716" s="376">
        <v>8107</v>
      </c>
      <c r="E3716" s="66"/>
      <c r="F3716" s="66"/>
      <c r="G3716" s="66"/>
      <c r="I3716" s="66"/>
      <c r="J3716" s="66"/>
      <c r="K3716" s="66"/>
      <c r="M3716" s="377">
        <v>0</v>
      </c>
      <c r="N3716" s="378">
        <v>0</v>
      </c>
      <c r="P3716" s="377">
        <v>0</v>
      </c>
      <c r="Q3716" s="378">
        <v>0</v>
      </c>
      <c r="S3716" s="377">
        <v>0</v>
      </c>
      <c r="T3716" s="378">
        <v>0</v>
      </c>
    </row>
    <row r="3717" spans="1:20" ht="15" x14ac:dyDescent="0.25">
      <c r="A3717" s="66" t="s">
        <v>1121</v>
      </c>
      <c r="B3717" s="66" t="s">
        <v>403</v>
      </c>
      <c r="C3717" s="66"/>
      <c r="D3717" s="376">
        <v>8109</v>
      </c>
      <c r="E3717" s="66"/>
      <c r="F3717" s="66"/>
      <c r="G3717" s="66"/>
      <c r="I3717" s="66"/>
      <c r="J3717" s="66"/>
      <c r="K3717" s="66"/>
      <c r="M3717" s="377">
        <v>0</v>
      </c>
      <c r="N3717" s="378">
        <v>0</v>
      </c>
      <c r="P3717" s="377">
        <v>0</v>
      </c>
      <c r="Q3717" s="378">
        <v>0</v>
      </c>
      <c r="S3717" s="377">
        <v>0</v>
      </c>
      <c r="T3717" s="378">
        <v>0</v>
      </c>
    </row>
    <row r="3718" spans="1:20" ht="15" x14ac:dyDescent="0.25">
      <c r="A3718" s="66" t="s">
        <v>1121</v>
      </c>
      <c r="B3718" s="66" t="s">
        <v>403</v>
      </c>
      <c r="C3718" s="66"/>
      <c r="D3718" s="376">
        <v>8110</v>
      </c>
      <c r="E3718" s="66"/>
      <c r="F3718" s="66"/>
      <c r="G3718" s="66"/>
      <c r="I3718" s="66"/>
      <c r="J3718" s="66"/>
      <c r="K3718" s="66"/>
      <c r="M3718" s="377">
        <v>3</v>
      </c>
      <c r="N3718" s="378">
        <v>-562.5</v>
      </c>
      <c r="P3718" s="377">
        <v>0</v>
      </c>
      <c r="Q3718" s="378">
        <v>0</v>
      </c>
      <c r="S3718" s="377">
        <v>0</v>
      </c>
      <c r="T3718" s="378">
        <v>0</v>
      </c>
    </row>
    <row r="3719" spans="1:20" ht="15" x14ac:dyDescent="0.25">
      <c r="A3719" s="66" t="s">
        <v>1121</v>
      </c>
      <c r="B3719" s="66" t="s">
        <v>403</v>
      </c>
      <c r="C3719" s="66"/>
      <c r="D3719" s="376">
        <v>8514</v>
      </c>
      <c r="E3719" s="66"/>
      <c r="F3719" s="66"/>
      <c r="G3719" s="66"/>
      <c r="I3719" s="66"/>
      <c r="J3719" s="66"/>
      <c r="K3719" s="66"/>
      <c r="M3719" s="377">
        <v>0</v>
      </c>
      <c r="N3719" s="378">
        <v>0</v>
      </c>
      <c r="P3719" s="377">
        <v>0</v>
      </c>
      <c r="Q3719" s="378">
        <v>0</v>
      </c>
      <c r="S3719" s="377">
        <v>0</v>
      </c>
      <c r="T3719" s="378">
        <v>0</v>
      </c>
    </row>
    <row r="3720" spans="1:20" ht="15" x14ac:dyDescent="0.25">
      <c r="A3720" s="66" t="s">
        <v>1121</v>
      </c>
      <c r="B3720" s="66" t="s">
        <v>310</v>
      </c>
      <c r="C3720" s="66"/>
      <c r="D3720" s="376">
        <v>7072</v>
      </c>
      <c r="E3720" s="66"/>
      <c r="F3720" s="66"/>
      <c r="G3720" s="66"/>
      <c r="I3720" s="66"/>
      <c r="J3720" s="66"/>
      <c r="K3720" s="66"/>
      <c r="M3720" s="377">
        <v>7</v>
      </c>
      <c r="N3720" s="378">
        <v>-1462.5</v>
      </c>
      <c r="P3720" s="377">
        <v>0</v>
      </c>
      <c r="Q3720" s="378">
        <v>0</v>
      </c>
      <c r="S3720" s="377">
        <v>0</v>
      </c>
      <c r="T3720" s="378">
        <v>0</v>
      </c>
    </row>
    <row r="3721" spans="1:20" ht="15" x14ac:dyDescent="0.25">
      <c r="A3721" s="66" t="s">
        <v>1121</v>
      </c>
      <c r="B3721" s="66" t="s">
        <v>476</v>
      </c>
      <c r="C3721" s="66"/>
      <c r="D3721" s="376">
        <v>7008</v>
      </c>
      <c r="E3721" s="66"/>
      <c r="F3721" s="66"/>
      <c r="G3721" s="66"/>
      <c r="I3721" s="66"/>
      <c r="J3721" s="66"/>
      <c r="K3721" s="66"/>
      <c r="M3721" s="377">
        <v>37</v>
      </c>
      <c r="N3721" s="378">
        <v>-5962.5</v>
      </c>
      <c r="P3721" s="377">
        <v>0</v>
      </c>
      <c r="Q3721" s="378">
        <v>0</v>
      </c>
      <c r="S3721" s="377">
        <v>0</v>
      </c>
      <c r="T3721" s="378">
        <v>0</v>
      </c>
    </row>
    <row r="3722" spans="1:20" ht="15" x14ac:dyDescent="0.25">
      <c r="A3722" s="66" t="s">
        <v>1121</v>
      </c>
      <c r="B3722" s="66" t="s">
        <v>425</v>
      </c>
      <c r="C3722" s="66"/>
      <c r="D3722" s="376">
        <v>7009</v>
      </c>
      <c r="E3722" s="66"/>
      <c r="F3722" s="66"/>
      <c r="G3722" s="66"/>
      <c r="I3722" s="66"/>
      <c r="J3722" s="66"/>
      <c r="K3722" s="66"/>
      <c r="M3722" s="377">
        <v>9</v>
      </c>
      <c r="N3722" s="378">
        <v>-2025</v>
      </c>
      <c r="P3722" s="377">
        <v>0</v>
      </c>
      <c r="Q3722" s="378">
        <v>0</v>
      </c>
      <c r="S3722" s="377">
        <v>0</v>
      </c>
      <c r="T3722" s="378">
        <v>0</v>
      </c>
    </row>
    <row r="3723" spans="1:20" ht="15" x14ac:dyDescent="0.25">
      <c r="A3723" s="66" t="s">
        <v>1121</v>
      </c>
      <c r="B3723" s="66" t="s">
        <v>580</v>
      </c>
      <c r="C3723" s="66"/>
      <c r="D3723" s="376">
        <v>7928</v>
      </c>
      <c r="E3723" s="66"/>
      <c r="F3723" s="66"/>
      <c r="G3723" s="66"/>
      <c r="I3723" s="66"/>
      <c r="J3723" s="66"/>
      <c r="K3723" s="66"/>
      <c r="M3723" s="377">
        <v>0</v>
      </c>
      <c r="N3723" s="378">
        <v>0</v>
      </c>
      <c r="P3723" s="377">
        <v>0</v>
      </c>
      <c r="Q3723" s="378">
        <v>0</v>
      </c>
      <c r="S3723" s="377">
        <v>0</v>
      </c>
      <c r="T3723" s="378">
        <v>0</v>
      </c>
    </row>
    <row r="3724" spans="1:20" ht="15" x14ac:dyDescent="0.25">
      <c r="A3724" s="66" t="s">
        <v>1121</v>
      </c>
      <c r="B3724" s="66" t="s">
        <v>581</v>
      </c>
      <c r="C3724" s="66"/>
      <c r="D3724" s="376">
        <v>7928</v>
      </c>
      <c r="E3724" s="66"/>
      <c r="F3724" s="66"/>
      <c r="G3724" s="66"/>
      <c r="I3724" s="66"/>
      <c r="J3724" s="66"/>
      <c r="K3724" s="66"/>
      <c r="M3724" s="377">
        <v>0</v>
      </c>
      <c r="N3724" s="378">
        <v>0</v>
      </c>
      <c r="P3724" s="377">
        <v>0</v>
      </c>
      <c r="Q3724" s="378">
        <v>0</v>
      </c>
      <c r="S3724" s="377">
        <v>0</v>
      </c>
      <c r="T3724" s="378">
        <v>0</v>
      </c>
    </row>
    <row r="3725" spans="1:20" ht="15" x14ac:dyDescent="0.25">
      <c r="A3725" s="66" t="s">
        <v>1121</v>
      </c>
      <c r="B3725" s="66" t="s">
        <v>581</v>
      </c>
      <c r="C3725" s="66"/>
      <c r="D3725" s="376">
        <v>7935</v>
      </c>
      <c r="E3725" s="66"/>
      <c r="F3725" s="66"/>
      <c r="G3725" s="66"/>
      <c r="I3725" s="66"/>
      <c r="J3725" s="66"/>
      <c r="K3725" s="66"/>
      <c r="M3725" s="377">
        <v>0</v>
      </c>
      <c r="N3725" s="378">
        <v>0</v>
      </c>
      <c r="P3725" s="377">
        <v>0</v>
      </c>
      <c r="Q3725" s="378">
        <v>0</v>
      </c>
      <c r="S3725" s="377">
        <v>0</v>
      </c>
      <c r="T3725" s="378">
        <v>0</v>
      </c>
    </row>
    <row r="3726" spans="1:20" ht="15" x14ac:dyDescent="0.25">
      <c r="A3726" s="66" t="s">
        <v>1121</v>
      </c>
      <c r="B3726" s="66" t="s">
        <v>404</v>
      </c>
      <c r="C3726" s="66"/>
      <c r="D3726" s="376">
        <v>8002</v>
      </c>
      <c r="E3726" s="66"/>
      <c r="F3726" s="66"/>
      <c r="G3726" s="66"/>
      <c r="I3726" s="66"/>
      <c r="J3726" s="66"/>
      <c r="K3726" s="66"/>
      <c r="M3726" s="377">
        <v>23</v>
      </c>
      <c r="N3726" s="378">
        <v>-5175</v>
      </c>
      <c r="P3726" s="377">
        <v>0</v>
      </c>
      <c r="Q3726" s="378">
        <v>0</v>
      </c>
      <c r="S3726" s="377">
        <v>0</v>
      </c>
      <c r="T3726" s="378">
        <v>0</v>
      </c>
    </row>
    <row r="3727" spans="1:20" ht="15" x14ac:dyDescent="0.25">
      <c r="A3727" s="66" t="s">
        <v>1121</v>
      </c>
      <c r="B3727" s="66" t="s">
        <v>404</v>
      </c>
      <c r="C3727" s="66"/>
      <c r="D3727" s="376">
        <v>8003</v>
      </c>
      <c r="E3727" s="66"/>
      <c r="F3727" s="66"/>
      <c r="G3727" s="66"/>
      <c r="I3727" s="66"/>
      <c r="J3727" s="66"/>
      <c r="K3727" s="66"/>
      <c r="M3727" s="377">
        <v>53</v>
      </c>
      <c r="N3727" s="378">
        <v>-11025</v>
      </c>
      <c r="P3727" s="377">
        <v>0</v>
      </c>
      <c r="Q3727" s="378">
        <v>0</v>
      </c>
      <c r="S3727" s="377">
        <v>0</v>
      </c>
      <c r="T3727" s="378">
        <v>0</v>
      </c>
    </row>
    <row r="3728" spans="1:20" ht="15" x14ac:dyDescent="0.25">
      <c r="A3728" s="66" t="s">
        <v>1121</v>
      </c>
      <c r="B3728" s="66" t="s">
        <v>404</v>
      </c>
      <c r="C3728" s="66"/>
      <c r="D3728" s="376">
        <v>8034</v>
      </c>
      <c r="E3728" s="66"/>
      <c r="F3728" s="66"/>
      <c r="G3728" s="66"/>
      <c r="I3728" s="66"/>
      <c r="J3728" s="66"/>
      <c r="K3728" s="66"/>
      <c r="M3728" s="377">
        <v>11</v>
      </c>
      <c r="N3728" s="378">
        <v>-2475</v>
      </c>
      <c r="P3728" s="377">
        <v>0</v>
      </c>
      <c r="Q3728" s="378">
        <v>0</v>
      </c>
      <c r="S3728" s="377">
        <v>0</v>
      </c>
      <c r="T3728" s="378">
        <v>0</v>
      </c>
    </row>
    <row r="3729" spans="1:20" ht="15" x14ac:dyDescent="0.25">
      <c r="A3729" s="66" t="s">
        <v>1121</v>
      </c>
      <c r="B3729" s="66" t="s">
        <v>404</v>
      </c>
      <c r="C3729" s="66"/>
      <c r="D3729" s="376">
        <v>8053</v>
      </c>
      <c r="E3729" s="66"/>
      <c r="F3729" s="66"/>
      <c r="G3729" s="66"/>
      <c r="I3729" s="66"/>
      <c r="J3729" s="66"/>
      <c r="K3729" s="66"/>
      <c r="M3729" s="377">
        <v>0</v>
      </c>
      <c r="N3729" s="378">
        <v>0</v>
      </c>
      <c r="P3729" s="377">
        <v>0</v>
      </c>
      <c r="Q3729" s="378">
        <v>0</v>
      </c>
      <c r="S3729" s="377">
        <v>0</v>
      </c>
      <c r="T3729" s="378">
        <v>0</v>
      </c>
    </row>
    <row r="3730" spans="1:20" ht="15" x14ac:dyDescent="0.25">
      <c r="A3730" s="66" t="s">
        <v>1121</v>
      </c>
      <c r="B3730" s="66" t="s">
        <v>404</v>
      </c>
      <c r="C3730" s="66"/>
      <c r="D3730" s="376">
        <v>8109</v>
      </c>
      <c r="E3730" s="66"/>
      <c r="F3730" s="66"/>
      <c r="G3730" s="66"/>
      <c r="I3730" s="66"/>
      <c r="J3730" s="66"/>
      <c r="K3730" s="66"/>
      <c r="M3730" s="377">
        <v>0</v>
      </c>
      <c r="N3730" s="378">
        <v>0</v>
      </c>
      <c r="P3730" s="377">
        <v>0</v>
      </c>
      <c r="Q3730" s="378">
        <v>0</v>
      </c>
      <c r="S3730" s="377">
        <v>0</v>
      </c>
      <c r="T3730" s="378">
        <v>0</v>
      </c>
    </row>
    <row r="3731" spans="1:20" ht="15" x14ac:dyDescent="0.25">
      <c r="A3731" s="66" t="s">
        <v>1121</v>
      </c>
      <c r="B3731" s="66" t="s">
        <v>582</v>
      </c>
      <c r="C3731" s="66"/>
      <c r="D3731" s="376">
        <v>7930</v>
      </c>
      <c r="E3731" s="66"/>
      <c r="F3731" s="66"/>
      <c r="G3731" s="66"/>
      <c r="I3731" s="66"/>
      <c r="J3731" s="66"/>
      <c r="K3731" s="66"/>
      <c r="M3731" s="377">
        <v>0</v>
      </c>
      <c r="N3731" s="378">
        <v>0</v>
      </c>
      <c r="P3731" s="377">
        <v>0</v>
      </c>
      <c r="Q3731" s="378">
        <v>0</v>
      </c>
      <c r="S3731" s="377">
        <v>0</v>
      </c>
      <c r="T3731" s="378">
        <v>0</v>
      </c>
    </row>
    <row r="3732" spans="1:20" ht="15" x14ac:dyDescent="0.25">
      <c r="A3732" s="66" t="s">
        <v>1121</v>
      </c>
      <c r="B3732" s="66" t="s">
        <v>583</v>
      </c>
      <c r="C3732" s="66"/>
      <c r="D3732" s="376">
        <v>7930</v>
      </c>
      <c r="E3732" s="66"/>
      <c r="F3732" s="66"/>
      <c r="G3732" s="66"/>
      <c r="I3732" s="66"/>
      <c r="J3732" s="66"/>
      <c r="K3732" s="66"/>
      <c r="M3732" s="377">
        <v>0</v>
      </c>
      <c r="N3732" s="378">
        <v>0</v>
      </c>
      <c r="P3732" s="377">
        <v>0</v>
      </c>
      <c r="Q3732" s="378">
        <v>0</v>
      </c>
      <c r="S3732" s="377">
        <v>0</v>
      </c>
      <c r="T3732" s="378">
        <v>0</v>
      </c>
    </row>
    <row r="3733" spans="1:20" ht="15" x14ac:dyDescent="0.25">
      <c r="A3733" s="66" t="s">
        <v>1121</v>
      </c>
      <c r="B3733" s="66" t="s">
        <v>371</v>
      </c>
      <c r="C3733" s="66"/>
      <c r="D3733" s="376">
        <v>8501</v>
      </c>
      <c r="E3733" s="66"/>
      <c r="F3733" s="66"/>
      <c r="G3733" s="66"/>
      <c r="I3733" s="66"/>
      <c r="J3733" s="66"/>
      <c r="K3733" s="66"/>
      <c r="M3733" s="377">
        <v>1</v>
      </c>
      <c r="N3733" s="378">
        <v>-225</v>
      </c>
      <c r="P3733" s="377">
        <v>0</v>
      </c>
      <c r="Q3733" s="378">
        <v>0</v>
      </c>
      <c r="S3733" s="377">
        <v>0</v>
      </c>
      <c r="T3733" s="378">
        <v>0</v>
      </c>
    </row>
    <row r="3734" spans="1:20" ht="15" x14ac:dyDescent="0.25">
      <c r="A3734" s="66" t="s">
        <v>1121</v>
      </c>
      <c r="B3734" s="66" t="s">
        <v>371</v>
      </c>
      <c r="C3734" s="66"/>
      <c r="D3734" s="376">
        <v>8505</v>
      </c>
      <c r="E3734" s="66"/>
      <c r="F3734" s="66"/>
      <c r="G3734" s="66"/>
      <c r="I3734" s="66"/>
      <c r="J3734" s="66"/>
      <c r="K3734" s="66"/>
      <c r="M3734" s="377">
        <v>0</v>
      </c>
      <c r="N3734" s="378">
        <v>0</v>
      </c>
      <c r="P3734" s="377">
        <v>0</v>
      </c>
      <c r="Q3734" s="378">
        <v>0</v>
      </c>
      <c r="S3734" s="377">
        <v>0</v>
      </c>
      <c r="T3734" s="378">
        <v>0</v>
      </c>
    </row>
    <row r="3735" spans="1:20" ht="15" x14ac:dyDescent="0.25">
      <c r="A3735" s="66" t="s">
        <v>1121</v>
      </c>
      <c r="B3735" s="66" t="s">
        <v>371</v>
      </c>
      <c r="C3735" s="66"/>
      <c r="D3735" s="376">
        <v>8515</v>
      </c>
      <c r="E3735" s="66"/>
      <c r="F3735" s="66"/>
      <c r="G3735" s="66"/>
      <c r="I3735" s="66"/>
      <c r="J3735" s="66"/>
      <c r="K3735" s="66"/>
      <c r="M3735" s="377">
        <v>2</v>
      </c>
      <c r="N3735" s="378">
        <v>-450</v>
      </c>
      <c r="P3735" s="377">
        <v>0</v>
      </c>
      <c r="Q3735" s="378">
        <v>0</v>
      </c>
      <c r="S3735" s="377">
        <v>0</v>
      </c>
      <c r="T3735" s="378">
        <v>0</v>
      </c>
    </row>
    <row r="3736" spans="1:20" ht="15" x14ac:dyDescent="0.25">
      <c r="A3736" s="66" t="s">
        <v>1121</v>
      </c>
      <c r="B3736" s="66" t="s">
        <v>371</v>
      </c>
      <c r="C3736" s="66"/>
      <c r="D3736" s="376">
        <v>8620</v>
      </c>
      <c r="E3736" s="66"/>
      <c r="F3736" s="66"/>
      <c r="G3736" s="66"/>
      <c r="I3736" s="66"/>
      <c r="J3736" s="66"/>
      <c r="K3736" s="66"/>
      <c r="M3736" s="377">
        <v>0</v>
      </c>
      <c r="N3736" s="378">
        <v>0</v>
      </c>
      <c r="P3736" s="377">
        <v>0</v>
      </c>
      <c r="Q3736" s="378">
        <v>0</v>
      </c>
      <c r="S3736" s="377">
        <v>0</v>
      </c>
      <c r="T3736" s="378">
        <v>0</v>
      </c>
    </row>
    <row r="3737" spans="1:20" ht="15" x14ac:dyDescent="0.25">
      <c r="A3737" s="66" t="s">
        <v>1121</v>
      </c>
      <c r="B3737" s="66" t="s">
        <v>372</v>
      </c>
      <c r="C3737" s="66"/>
      <c r="D3737" s="376">
        <v>8077</v>
      </c>
      <c r="E3737" s="66"/>
      <c r="F3737" s="66"/>
      <c r="G3737" s="66"/>
      <c r="I3737" s="66"/>
      <c r="J3737" s="66"/>
      <c r="K3737" s="66"/>
      <c r="M3737" s="377">
        <v>23</v>
      </c>
      <c r="N3737" s="378">
        <v>-4950</v>
      </c>
      <c r="P3737" s="377">
        <v>0</v>
      </c>
      <c r="Q3737" s="378">
        <v>0</v>
      </c>
      <c r="S3737" s="377">
        <v>0</v>
      </c>
      <c r="T3737" s="378">
        <v>0</v>
      </c>
    </row>
    <row r="3738" spans="1:20" ht="15" x14ac:dyDescent="0.25">
      <c r="A3738" s="66" t="s">
        <v>1121</v>
      </c>
      <c r="B3738" s="66" t="s">
        <v>525</v>
      </c>
      <c r="C3738" s="66"/>
      <c r="D3738" s="376">
        <v>7066</v>
      </c>
      <c r="E3738" s="66"/>
      <c r="F3738" s="66"/>
      <c r="G3738" s="66"/>
      <c r="I3738" s="66"/>
      <c r="J3738" s="66"/>
      <c r="K3738" s="66"/>
      <c r="M3738" s="377">
        <v>9</v>
      </c>
      <c r="N3738" s="378">
        <v>-1462.5</v>
      </c>
      <c r="P3738" s="377">
        <v>0</v>
      </c>
      <c r="Q3738" s="378">
        <v>0</v>
      </c>
      <c r="S3738" s="377">
        <v>0</v>
      </c>
      <c r="T3738" s="378">
        <v>0</v>
      </c>
    </row>
    <row r="3739" spans="1:20" ht="15" x14ac:dyDescent="0.25">
      <c r="A3739" s="66" t="s">
        <v>1121</v>
      </c>
      <c r="B3739" s="66" t="s">
        <v>311</v>
      </c>
      <c r="C3739" s="66"/>
      <c r="D3739" s="376">
        <v>7010</v>
      </c>
      <c r="E3739" s="66"/>
      <c r="F3739" s="66"/>
      <c r="G3739" s="66"/>
      <c r="I3739" s="66"/>
      <c r="J3739" s="66"/>
      <c r="K3739" s="66"/>
      <c r="M3739" s="377">
        <v>29</v>
      </c>
      <c r="N3739" s="378">
        <v>-6300</v>
      </c>
      <c r="P3739" s="377">
        <v>0</v>
      </c>
      <c r="Q3739" s="378">
        <v>0</v>
      </c>
      <c r="S3739" s="377">
        <v>0</v>
      </c>
      <c r="T3739" s="378">
        <v>0</v>
      </c>
    </row>
    <row r="3740" spans="1:20" ht="15" x14ac:dyDescent="0.25">
      <c r="A3740" s="66" t="s">
        <v>1121</v>
      </c>
      <c r="B3740" s="66" t="s">
        <v>311</v>
      </c>
      <c r="C3740" s="66"/>
      <c r="D3740" s="376">
        <v>7024</v>
      </c>
      <c r="E3740" s="66"/>
      <c r="F3740" s="66"/>
      <c r="G3740" s="66"/>
      <c r="I3740" s="66"/>
      <c r="J3740" s="66"/>
      <c r="K3740" s="66"/>
      <c r="M3740" s="377">
        <v>0</v>
      </c>
      <c r="N3740" s="378">
        <v>0</v>
      </c>
      <c r="P3740" s="377">
        <v>0</v>
      </c>
      <c r="Q3740" s="378">
        <v>0</v>
      </c>
      <c r="S3740" s="377">
        <v>0</v>
      </c>
      <c r="T3740" s="378">
        <v>0</v>
      </c>
    </row>
    <row r="3741" spans="1:20" ht="15" x14ac:dyDescent="0.25">
      <c r="A3741" s="66" t="s">
        <v>1121</v>
      </c>
      <c r="B3741" s="66" t="s">
        <v>497</v>
      </c>
      <c r="C3741" s="66"/>
      <c r="D3741" s="376">
        <v>7011</v>
      </c>
      <c r="E3741" s="66"/>
      <c r="F3741" s="66"/>
      <c r="G3741" s="66"/>
      <c r="I3741" s="66"/>
      <c r="J3741" s="66"/>
      <c r="K3741" s="66"/>
      <c r="M3741" s="377">
        <v>82</v>
      </c>
      <c r="N3741" s="378">
        <v>-18112.5</v>
      </c>
      <c r="P3741" s="377">
        <v>0</v>
      </c>
      <c r="Q3741" s="378">
        <v>0</v>
      </c>
      <c r="S3741" s="377">
        <v>0</v>
      </c>
      <c r="T3741" s="378">
        <v>0</v>
      </c>
    </row>
    <row r="3742" spans="1:20" ht="15" x14ac:dyDescent="0.25">
      <c r="A3742" s="66" t="s">
        <v>1121</v>
      </c>
      <c r="B3742" s="66" t="s">
        <v>497</v>
      </c>
      <c r="C3742" s="66"/>
      <c r="D3742" s="376">
        <v>7012</v>
      </c>
      <c r="E3742" s="66"/>
      <c r="F3742" s="66"/>
      <c r="G3742" s="66"/>
      <c r="I3742" s="66"/>
      <c r="J3742" s="66"/>
      <c r="K3742" s="66"/>
      <c r="M3742" s="377">
        <v>19</v>
      </c>
      <c r="N3742" s="378">
        <v>-4162.5</v>
      </c>
      <c r="P3742" s="377">
        <v>0</v>
      </c>
      <c r="Q3742" s="378">
        <v>0</v>
      </c>
      <c r="S3742" s="377">
        <v>0</v>
      </c>
      <c r="T3742" s="378">
        <v>0</v>
      </c>
    </row>
    <row r="3743" spans="1:20" ht="15" x14ac:dyDescent="0.25">
      <c r="A3743" s="66" t="s">
        <v>1121</v>
      </c>
      <c r="B3743" s="66" t="s">
        <v>497</v>
      </c>
      <c r="C3743" s="66"/>
      <c r="D3743" s="376">
        <v>7013</v>
      </c>
      <c r="E3743" s="66"/>
      <c r="F3743" s="66"/>
      <c r="G3743" s="66"/>
      <c r="I3743" s="66"/>
      <c r="J3743" s="66"/>
      <c r="K3743" s="66"/>
      <c r="M3743" s="377">
        <v>60</v>
      </c>
      <c r="N3743" s="378">
        <v>-13162.5</v>
      </c>
      <c r="P3743" s="377">
        <v>0</v>
      </c>
      <c r="Q3743" s="378">
        <v>0</v>
      </c>
      <c r="S3743" s="377">
        <v>0</v>
      </c>
      <c r="T3743" s="378">
        <v>0</v>
      </c>
    </row>
    <row r="3744" spans="1:20" ht="15" x14ac:dyDescent="0.25">
      <c r="A3744" s="66" t="s">
        <v>1121</v>
      </c>
      <c r="B3744" s="66" t="s">
        <v>497</v>
      </c>
      <c r="C3744" s="66"/>
      <c r="D3744" s="376">
        <v>7014</v>
      </c>
      <c r="E3744" s="66"/>
      <c r="F3744" s="66"/>
      <c r="G3744" s="66"/>
      <c r="I3744" s="66"/>
      <c r="J3744" s="66"/>
      <c r="K3744" s="66"/>
      <c r="M3744" s="377">
        <v>4</v>
      </c>
      <c r="N3744" s="378">
        <v>-675</v>
      </c>
      <c r="P3744" s="377">
        <v>0</v>
      </c>
      <c r="Q3744" s="378">
        <v>0</v>
      </c>
      <c r="S3744" s="377">
        <v>0</v>
      </c>
      <c r="T3744" s="378">
        <v>0</v>
      </c>
    </row>
    <row r="3745" spans="1:20" ht="15" x14ac:dyDescent="0.25">
      <c r="A3745" s="66" t="s">
        <v>1121</v>
      </c>
      <c r="B3745" s="66" t="s">
        <v>497</v>
      </c>
      <c r="C3745" s="66"/>
      <c r="D3745" s="376">
        <v>7015</v>
      </c>
      <c r="E3745" s="66"/>
      <c r="F3745" s="66"/>
      <c r="G3745" s="66"/>
      <c r="I3745" s="66"/>
      <c r="J3745" s="66"/>
      <c r="K3745" s="66"/>
      <c r="M3745" s="377">
        <v>0</v>
      </c>
      <c r="N3745" s="378">
        <v>0</v>
      </c>
      <c r="P3745" s="377">
        <v>0</v>
      </c>
      <c r="Q3745" s="378">
        <v>0</v>
      </c>
      <c r="S3745" s="377">
        <v>0</v>
      </c>
      <c r="T3745" s="378">
        <v>0</v>
      </c>
    </row>
    <row r="3746" spans="1:20" ht="15" x14ac:dyDescent="0.25">
      <c r="A3746" s="66" t="s">
        <v>1121</v>
      </c>
      <c r="B3746" s="66" t="s">
        <v>497</v>
      </c>
      <c r="C3746" s="66"/>
      <c r="D3746" s="376">
        <v>7043</v>
      </c>
      <c r="E3746" s="66"/>
      <c r="F3746" s="66"/>
      <c r="G3746" s="66"/>
      <c r="I3746" s="66"/>
      <c r="J3746" s="66"/>
      <c r="K3746" s="66"/>
      <c r="M3746" s="377">
        <v>0</v>
      </c>
      <c r="N3746" s="378">
        <v>0</v>
      </c>
      <c r="P3746" s="377">
        <v>0</v>
      </c>
      <c r="Q3746" s="378">
        <v>0</v>
      </c>
      <c r="S3746" s="377">
        <v>0</v>
      </c>
      <c r="T3746" s="378">
        <v>0</v>
      </c>
    </row>
    <row r="3747" spans="1:20" ht="15" x14ac:dyDescent="0.25">
      <c r="A3747" s="66" t="s">
        <v>1121</v>
      </c>
      <c r="B3747" s="66" t="s">
        <v>497</v>
      </c>
      <c r="C3747" s="66"/>
      <c r="D3747" s="376">
        <v>7055</v>
      </c>
      <c r="E3747" s="66"/>
      <c r="F3747" s="66"/>
      <c r="G3747" s="66"/>
      <c r="I3747" s="66"/>
      <c r="J3747" s="66"/>
      <c r="K3747" s="66"/>
      <c r="M3747" s="377">
        <v>0</v>
      </c>
      <c r="N3747" s="378">
        <v>0</v>
      </c>
      <c r="P3747" s="377">
        <v>0</v>
      </c>
      <c r="Q3747" s="378">
        <v>0</v>
      </c>
      <c r="S3747" s="377">
        <v>0</v>
      </c>
      <c r="T3747" s="378">
        <v>0</v>
      </c>
    </row>
    <row r="3748" spans="1:20" ht="15" x14ac:dyDescent="0.25">
      <c r="A3748" s="66" t="s">
        <v>1121</v>
      </c>
      <c r="B3748" s="66" t="s">
        <v>497</v>
      </c>
      <c r="C3748" s="66"/>
      <c r="D3748" s="376">
        <v>7110</v>
      </c>
      <c r="E3748" s="66"/>
      <c r="F3748" s="66"/>
      <c r="G3748" s="66"/>
      <c r="I3748" s="66"/>
      <c r="J3748" s="66"/>
      <c r="K3748" s="66"/>
      <c r="M3748" s="377">
        <v>1</v>
      </c>
      <c r="N3748" s="378">
        <v>-225</v>
      </c>
      <c r="P3748" s="377">
        <v>0</v>
      </c>
      <c r="Q3748" s="378">
        <v>0</v>
      </c>
      <c r="S3748" s="377">
        <v>0</v>
      </c>
      <c r="T3748" s="378">
        <v>0</v>
      </c>
    </row>
    <row r="3749" spans="1:20" ht="15" x14ac:dyDescent="0.25">
      <c r="A3749" s="66" t="s">
        <v>1121</v>
      </c>
      <c r="B3749" s="66" t="s">
        <v>497</v>
      </c>
      <c r="C3749" s="66"/>
      <c r="D3749" s="376">
        <v>8011</v>
      </c>
      <c r="E3749" s="66"/>
      <c r="F3749" s="66"/>
      <c r="G3749" s="66"/>
      <c r="I3749" s="66"/>
      <c r="J3749" s="66"/>
      <c r="K3749" s="66"/>
      <c r="M3749" s="377">
        <v>0</v>
      </c>
      <c r="N3749" s="378">
        <v>0</v>
      </c>
      <c r="P3749" s="377">
        <v>0</v>
      </c>
      <c r="Q3749" s="378">
        <v>0</v>
      </c>
      <c r="S3749" s="377">
        <v>0</v>
      </c>
      <c r="T3749" s="378">
        <v>0</v>
      </c>
    </row>
    <row r="3750" spans="1:20" ht="15" x14ac:dyDescent="0.25">
      <c r="A3750" s="66" t="s">
        <v>1121</v>
      </c>
      <c r="B3750" s="66" t="s">
        <v>497</v>
      </c>
      <c r="C3750" s="66"/>
      <c r="D3750" s="376">
        <v>8857</v>
      </c>
      <c r="E3750" s="66"/>
      <c r="F3750" s="66"/>
      <c r="G3750" s="66"/>
      <c r="I3750" s="66"/>
      <c r="J3750" s="66"/>
      <c r="K3750" s="66"/>
      <c r="M3750" s="377">
        <v>0</v>
      </c>
      <c r="N3750" s="378">
        <v>0</v>
      </c>
      <c r="P3750" s="377">
        <v>0</v>
      </c>
      <c r="Q3750" s="378">
        <v>0</v>
      </c>
      <c r="S3750" s="377">
        <v>0</v>
      </c>
      <c r="T3750" s="378">
        <v>0</v>
      </c>
    </row>
    <row r="3751" spans="1:20" ht="15" x14ac:dyDescent="0.25">
      <c r="A3751" s="66" t="s">
        <v>1121</v>
      </c>
      <c r="B3751" s="66" t="s">
        <v>554</v>
      </c>
      <c r="C3751" s="66"/>
      <c r="D3751" s="376">
        <v>7624</v>
      </c>
      <c r="E3751" s="66"/>
      <c r="F3751" s="66"/>
      <c r="G3751" s="66"/>
      <c r="I3751" s="66"/>
      <c r="J3751" s="66"/>
      <c r="K3751" s="66"/>
      <c r="M3751" s="377">
        <v>1</v>
      </c>
      <c r="N3751" s="378">
        <v>-225</v>
      </c>
      <c r="P3751" s="377">
        <v>0</v>
      </c>
      <c r="Q3751" s="378">
        <v>0</v>
      </c>
      <c r="S3751" s="377">
        <v>0</v>
      </c>
      <c r="T3751" s="378">
        <v>0</v>
      </c>
    </row>
    <row r="3752" spans="1:20" ht="15" x14ac:dyDescent="0.25">
      <c r="A3752" s="66" t="s">
        <v>1121</v>
      </c>
      <c r="B3752" s="66" t="s">
        <v>405</v>
      </c>
      <c r="C3752" s="66"/>
      <c r="D3752" s="376">
        <v>8107</v>
      </c>
      <c r="E3752" s="66"/>
      <c r="F3752" s="66"/>
      <c r="G3752" s="66"/>
      <c r="I3752" s="66"/>
      <c r="J3752" s="66"/>
      <c r="K3752" s="66"/>
      <c r="M3752" s="377">
        <v>2</v>
      </c>
      <c r="N3752" s="378">
        <v>-450</v>
      </c>
      <c r="P3752" s="377">
        <v>0</v>
      </c>
      <c r="Q3752" s="378">
        <v>0</v>
      </c>
      <c r="S3752" s="377">
        <v>0</v>
      </c>
      <c r="T3752" s="378">
        <v>0</v>
      </c>
    </row>
    <row r="3753" spans="1:20" ht="15" x14ac:dyDescent="0.25">
      <c r="A3753" s="66" t="s">
        <v>1121</v>
      </c>
      <c r="B3753" s="66" t="s">
        <v>405</v>
      </c>
      <c r="C3753" s="66"/>
      <c r="D3753" s="376">
        <v>8108</v>
      </c>
      <c r="E3753" s="66"/>
      <c r="F3753" s="66"/>
      <c r="G3753" s="66"/>
      <c r="I3753" s="66"/>
      <c r="J3753" s="66"/>
      <c r="K3753" s="66"/>
      <c r="M3753" s="377">
        <v>8</v>
      </c>
      <c r="N3753" s="378">
        <v>-1800</v>
      </c>
      <c r="P3753" s="377">
        <v>0</v>
      </c>
      <c r="Q3753" s="378">
        <v>0</v>
      </c>
      <c r="S3753" s="377">
        <v>0</v>
      </c>
      <c r="T3753" s="378">
        <v>0</v>
      </c>
    </row>
    <row r="3754" spans="1:20" ht="15" x14ac:dyDescent="0.25">
      <c r="A3754" s="66" t="s">
        <v>1121</v>
      </c>
      <c r="B3754" s="66" t="s">
        <v>477</v>
      </c>
      <c r="C3754" s="66"/>
      <c r="D3754" s="376">
        <v>8512</v>
      </c>
      <c r="E3754" s="66"/>
      <c r="F3754" s="66"/>
      <c r="G3754" s="66"/>
      <c r="I3754" s="66"/>
      <c r="J3754" s="66"/>
      <c r="K3754" s="66"/>
      <c r="M3754" s="377">
        <v>6</v>
      </c>
      <c r="N3754" s="378">
        <v>-1350</v>
      </c>
      <c r="P3754" s="377">
        <v>0</v>
      </c>
      <c r="Q3754" s="378">
        <v>0</v>
      </c>
      <c r="S3754" s="377">
        <v>0</v>
      </c>
      <c r="T3754" s="378">
        <v>0</v>
      </c>
    </row>
    <row r="3755" spans="1:20" ht="15" x14ac:dyDescent="0.25">
      <c r="A3755" s="66" t="s">
        <v>1121</v>
      </c>
      <c r="B3755" s="66" t="s">
        <v>477</v>
      </c>
      <c r="C3755" s="66"/>
      <c r="D3755" s="376">
        <v>8515</v>
      </c>
      <c r="E3755" s="66"/>
      <c r="F3755" s="66"/>
      <c r="G3755" s="66"/>
      <c r="I3755" s="66"/>
      <c r="J3755" s="66"/>
      <c r="K3755" s="66"/>
      <c r="M3755" s="377">
        <v>0</v>
      </c>
      <c r="N3755" s="378">
        <v>0</v>
      </c>
      <c r="P3755" s="377">
        <v>0</v>
      </c>
      <c r="Q3755" s="378">
        <v>0</v>
      </c>
      <c r="S3755" s="377">
        <v>0</v>
      </c>
      <c r="T3755" s="378">
        <v>0</v>
      </c>
    </row>
    <row r="3756" spans="1:20" ht="15" x14ac:dyDescent="0.25">
      <c r="A3756" s="66" t="s">
        <v>1121</v>
      </c>
      <c r="B3756" s="66" t="s">
        <v>477</v>
      </c>
      <c r="C3756" s="66"/>
      <c r="D3756" s="376">
        <v>8520</v>
      </c>
      <c r="E3756" s="66"/>
      <c r="F3756" s="66"/>
      <c r="G3756" s="66"/>
      <c r="I3756" s="66"/>
      <c r="J3756" s="66"/>
      <c r="K3756" s="66"/>
      <c r="M3756" s="377">
        <v>0</v>
      </c>
      <c r="N3756" s="378">
        <v>0</v>
      </c>
      <c r="P3756" s="377">
        <v>0</v>
      </c>
      <c r="Q3756" s="378">
        <v>0</v>
      </c>
      <c r="S3756" s="377">
        <v>0</v>
      </c>
      <c r="T3756" s="378">
        <v>0</v>
      </c>
    </row>
    <row r="3757" spans="1:20" ht="15" x14ac:dyDescent="0.25">
      <c r="A3757" s="66" t="s">
        <v>1121</v>
      </c>
      <c r="B3757" s="66" t="s">
        <v>526</v>
      </c>
      <c r="C3757" s="66"/>
      <c r="D3757" s="376">
        <v>7016</v>
      </c>
      <c r="E3757" s="66"/>
      <c r="F3757" s="66"/>
      <c r="G3757" s="66"/>
      <c r="I3757" s="66"/>
      <c r="J3757" s="66"/>
      <c r="K3757" s="66"/>
      <c r="M3757" s="377">
        <v>6</v>
      </c>
      <c r="N3757" s="378">
        <v>-900</v>
      </c>
      <c r="P3757" s="377">
        <v>0</v>
      </c>
      <c r="Q3757" s="378">
        <v>0</v>
      </c>
      <c r="S3757" s="377">
        <v>0</v>
      </c>
      <c r="T3757" s="378">
        <v>0</v>
      </c>
    </row>
    <row r="3758" spans="1:20" ht="15" x14ac:dyDescent="0.25">
      <c r="A3758" s="66" t="s">
        <v>1121</v>
      </c>
      <c r="B3758" s="66" t="s">
        <v>526</v>
      </c>
      <c r="C3758" s="66"/>
      <c r="D3758" s="376">
        <v>7061</v>
      </c>
      <c r="E3758" s="66"/>
      <c r="F3758" s="66"/>
      <c r="G3758" s="66"/>
      <c r="I3758" s="66"/>
      <c r="J3758" s="66"/>
      <c r="K3758" s="66"/>
      <c r="M3758" s="377">
        <v>0</v>
      </c>
      <c r="N3758" s="378">
        <v>0</v>
      </c>
      <c r="P3758" s="377">
        <v>0</v>
      </c>
      <c r="Q3758" s="378">
        <v>0</v>
      </c>
      <c r="S3758" s="377">
        <v>0</v>
      </c>
      <c r="T3758" s="378">
        <v>0</v>
      </c>
    </row>
    <row r="3759" spans="1:20" ht="15" x14ac:dyDescent="0.25">
      <c r="A3759" s="66" t="s">
        <v>1121</v>
      </c>
      <c r="B3759" s="66" t="s">
        <v>312</v>
      </c>
      <c r="C3759" s="66"/>
      <c r="D3759" s="376">
        <v>7626</v>
      </c>
      <c r="E3759" s="66"/>
      <c r="F3759" s="66"/>
      <c r="G3759" s="66"/>
      <c r="I3759" s="66"/>
      <c r="J3759" s="66"/>
      <c r="K3759" s="66"/>
      <c r="M3759" s="377">
        <v>1</v>
      </c>
      <c r="N3759" s="378">
        <v>-112.5</v>
      </c>
      <c r="P3759" s="377">
        <v>0</v>
      </c>
      <c r="Q3759" s="378">
        <v>0</v>
      </c>
      <c r="S3759" s="377">
        <v>0</v>
      </c>
      <c r="T3759" s="378">
        <v>0</v>
      </c>
    </row>
    <row r="3760" spans="1:20" ht="15" x14ac:dyDescent="0.25">
      <c r="A3760" s="66" t="s">
        <v>1121</v>
      </c>
      <c r="B3760" s="66" t="s">
        <v>373</v>
      </c>
      <c r="C3760" s="66"/>
      <c r="D3760" s="376">
        <v>8010</v>
      </c>
      <c r="E3760" s="66"/>
      <c r="F3760" s="66"/>
      <c r="G3760" s="66"/>
      <c r="I3760" s="66"/>
      <c r="J3760" s="66"/>
      <c r="K3760" s="66"/>
      <c r="M3760" s="377">
        <v>0</v>
      </c>
      <c r="N3760" s="378">
        <v>0</v>
      </c>
      <c r="P3760" s="377">
        <v>0</v>
      </c>
      <c r="Q3760" s="378">
        <v>0</v>
      </c>
      <c r="S3760" s="377">
        <v>0</v>
      </c>
      <c r="T3760" s="378">
        <v>0</v>
      </c>
    </row>
    <row r="3761" spans="1:20" ht="15" x14ac:dyDescent="0.25">
      <c r="A3761" s="66" t="s">
        <v>1121</v>
      </c>
      <c r="B3761" s="66" t="s">
        <v>373</v>
      </c>
      <c r="C3761" s="66"/>
      <c r="D3761" s="376">
        <v>8075</v>
      </c>
      <c r="E3761" s="66"/>
      <c r="F3761" s="66"/>
      <c r="G3761" s="66"/>
      <c r="I3761" s="66"/>
      <c r="J3761" s="66"/>
      <c r="K3761" s="66"/>
      <c r="M3761" s="377">
        <v>8</v>
      </c>
      <c r="N3761" s="378">
        <v>-1800</v>
      </c>
      <c r="P3761" s="377">
        <v>0</v>
      </c>
      <c r="Q3761" s="378">
        <v>0</v>
      </c>
      <c r="S3761" s="377">
        <v>0</v>
      </c>
      <c r="T3761" s="378">
        <v>0</v>
      </c>
    </row>
    <row r="3762" spans="1:20" ht="15" x14ac:dyDescent="0.25">
      <c r="A3762" s="66" t="s">
        <v>1121</v>
      </c>
      <c r="B3762" s="66" t="s">
        <v>374</v>
      </c>
      <c r="C3762" s="66"/>
      <c r="D3762" s="376">
        <v>8057</v>
      </c>
      <c r="E3762" s="66"/>
      <c r="F3762" s="66"/>
      <c r="G3762" s="66"/>
      <c r="I3762" s="66"/>
      <c r="J3762" s="66"/>
      <c r="K3762" s="66"/>
      <c r="M3762" s="377">
        <v>0</v>
      </c>
      <c r="N3762" s="378">
        <v>0</v>
      </c>
      <c r="P3762" s="377">
        <v>0</v>
      </c>
      <c r="Q3762" s="378">
        <v>0</v>
      </c>
      <c r="S3762" s="377">
        <v>0</v>
      </c>
      <c r="T3762" s="378">
        <v>0</v>
      </c>
    </row>
    <row r="3763" spans="1:20" ht="15" x14ac:dyDescent="0.25">
      <c r="A3763" s="66" t="s">
        <v>1121</v>
      </c>
      <c r="B3763" s="66" t="s">
        <v>374</v>
      </c>
      <c r="C3763" s="66"/>
      <c r="D3763" s="376">
        <v>8075</v>
      </c>
      <c r="E3763" s="66"/>
      <c r="F3763" s="66"/>
      <c r="G3763" s="66"/>
      <c r="I3763" s="66"/>
      <c r="J3763" s="66"/>
      <c r="K3763" s="66"/>
      <c r="M3763" s="377">
        <v>11</v>
      </c>
      <c r="N3763" s="378">
        <v>-2475</v>
      </c>
      <c r="P3763" s="377">
        <v>0</v>
      </c>
      <c r="Q3763" s="378">
        <v>0</v>
      </c>
      <c r="S3763" s="377">
        <v>0</v>
      </c>
      <c r="T3763" s="378">
        <v>0</v>
      </c>
    </row>
    <row r="3764" spans="1:20" ht="15" x14ac:dyDescent="0.25">
      <c r="A3764" s="66" t="s">
        <v>1121</v>
      </c>
      <c r="B3764" s="66" t="s">
        <v>555</v>
      </c>
      <c r="C3764" s="66"/>
      <c r="D3764" s="376">
        <v>7627</v>
      </c>
      <c r="E3764" s="66"/>
      <c r="F3764" s="66"/>
      <c r="G3764" s="66"/>
      <c r="I3764" s="66"/>
      <c r="J3764" s="66"/>
      <c r="K3764" s="66"/>
      <c r="M3764" s="377">
        <v>1</v>
      </c>
      <c r="N3764" s="378">
        <v>-112.5</v>
      </c>
      <c r="P3764" s="377">
        <v>0</v>
      </c>
      <c r="Q3764" s="378">
        <v>0</v>
      </c>
      <c r="S3764" s="377">
        <v>0</v>
      </c>
      <c r="T3764" s="378">
        <v>0</v>
      </c>
    </row>
    <row r="3765" spans="1:20" ht="15" x14ac:dyDescent="0.25">
      <c r="A3765" s="66" t="s">
        <v>1121</v>
      </c>
      <c r="B3765" s="66" t="s">
        <v>444</v>
      </c>
      <c r="C3765" s="66"/>
      <c r="D3765" s="376">
        <v>8080</v>
      </c>
      <c r="E3765" s="66"/>
      <c r="F3765" s="66"/>
      <c r="G3765" s="66"/>
      <c r="I3765" s="66"/>
      <c r="J3765" s="66"/>
      <c r="K3765" s="66"/>
      <c r="M3765" s="377">
        <v>0</v>
      </c>
      <c r="N3765" s="378">
        <v>0</v>
      </c>
      <c r="P3765" s="377">
        <v>0</v>
      </c>
      <c r="Q3765" s="378">
        <v>0</v>
      </c>
      <c r="S3765" s="377">
        <v>0</v>
      </c>
      <c r="T3765" s="378">
        <v>0</v>
      </c>
    </row>
    <row r="3766" spans="1:20" ht="15" x14ac:dyDescent="0.25">
      <c r="A3766" s="66" t="s">
        <v>1121</v>
      </c>
      <c r="B3766" s="66" t="s">
        <v>444</v>
      </c>
      <c r="C3766" s="66"/>
      <c r="D3766" s="376">
        <v>8090</v>
      </c>
      <c r="E3766" s="66"/>
      <c r="F3766" s="66"/>
      <c r="G3766" s="66"/>
      <c r="I3766" s="66"/>
      <c r="J3766" s="66"/>
      <c r="K3766" s="66"/>
      <c r="M3766" s="377">
        <v>2</v>
      </c>
      <c r="N3766" s="378">
        <v>-225</v>
      </c>
      <c r="P3766" s="377">
        <v>0</v>
      </c>
      <c r="Q3766" s="378">
        <v>0</v>
      </c>
      <c r="S3766" s="377">
        <v>0</v>
      </c>
      <c r="T3766" s="378">
        <v>0</v>
      </c>
    </row>
    <row r="3767" spans="1:20" ht="15" x14ac:dyDescent="0.25">
      <c r="A3767" s="66" t="s">
        <v>1121</v>
      </c>
      <c r="B3767" s="66" t="s">
        <v>444</v>
      </c>
      <c r="C3767" s="66"/>
      <c r="D3767" s="376">
        <v>8093</v>
      </c>
      <c r="E3767" s="66"/>
      <c r="F3767" s="66"/>
      <c r="G3767" s="66"/>
      <c r="I3767" s="66"/>
      <c r="J3767" s="66"/>
      <c r="K3767" s="66"/>
      <c r="M3767" s="377">
        <v>7</v>
      </c>
      <c r="N3767" s="378">
        <v>-1575</v>
      </c>
      <c r="P3767" s="377">
        <v>0</v>
      </c>
      <c r="Q3767" s="378">
        <v>0</v>
      </c>
      <c r="S3767" s="377">
        <v>0</v>
      </c>
      <c r="T3767" s="378">
        <v>0</v>
      </c>
    </row>
    <row r="3768" spans="1:20" ht="15" x14ac:dyDescent="0.25">
      <c r="A3768" s="66" t="s">
        <v>1121</v>
      </c>
      <c r="B3768" s="66" t="s">
        <v>444</v>
      </c>
      <c r="C3768" s="66"/>
      <c r="D3768" s="376">
        <v>8096</v>
      </c>
      <c r="E3768" s="66"/>
      <c r="F3768" s="66"/>
      <c r="G3768" s="66"/>
      <c r="I3768" s="66"/>
      <c r="J3768" s="66"/>
      <c r="K3768" s="66"/>
      <c r="M3768" s="377">
        <v>40</v>
      </c>
      <c r="N3768" s="378">
        <v>-8212.5</v>
      </c>
      <c r="P3768" s="377">
        <v>0</v>
      </c>
      <c r="Q3768" s="378">
        <v>0</v>
      </c>
      <c r="S3768" s="377">
        <v>0</v>
      </c>
      <c r="T3768" s="378">
        <v>0</v>
      </c>
    </row>
    <row r="3769" spans="1:20" ht="15" x14ac:dyDescent="0.25">
      <c r="A3769" s="66" t="s">
        <v>1121</v>
      </c>
      <c r="B3769" s="66" t="s">
        <v>444</v>
      </c>
      <c r="C3769" s="66"/>
      <c r="D3769" s="376">
        <v>8097</v>
      </c>
      <c r="E3769" s="66"/>
      <c r="F3769" s="66"/>
      <c r="G3769" s="66"/>
      <c r="I3769" s="66"/>
      <c r="J3769" s="66"/>
      <c r="K3769" s="66"/>
      <c r="M3769" s="377">
        <v>1</v>
      </c>
      <c r="N3769" s="378">
        <v>-112.5</v>
      </c>
      <c r="P3769" s="377">
        <v>0</v>
      </c>
      <c r="Q3769" s="378">
        <v>0</v>
      </c>
      <c r="S3769" s="377">
        <v>0</v>
      </c>
      <c r="T3769" s="378">
        <v>0</v>
      </c>
    </row>
    <row r="3770" spans="1:20" ht="15" x14ac:dyDescent="0.25">
      <c r="A3770" s="66" t="s">
        <v>1121</v>
      </c>
      <c r="B3770" s="66" t="s">
        <v>444</v>
      </c>
      <c r="C3770" s="66"/>
      <c r="D3770" s="376">
        <v>8753</v>
      </c>
      <c r="E3770" s="66"/>
      <c r="F3770" s="66"/>
      <c r="G3770" s="66"/>
      <c r="I3770" s="66"/>
      <c r="J3770" s="66"/>
      <c r="K3770" s="66"/>
      <c r="M3770" s="377">
        <v>0</v>
      </c>
      <c r="N3770" s="378">
        <v>0</v>
      </c>
      <c r="P3770" s="377">
        <v>0</v>
      </c>
      <c r="Q3770" s="378">
        <v>0</v>
      </c>
      <c r="S3770" s="377">
        <v>0</v>
      </c>
      <c r="T3770" s="378">
        <v>0</v>
      </c>
    </row>
    <row r="3771" spans="1:20" ht="15" x14ac:dyDescent="0.25">
      <c r="A3771" s="66" t="s">
        <v>1121</v>
      </c>
      <c r="B3771" s="66" t="s">
        <v>444</v>
      </c>
      <c r="C3771" s="66"/>
      <c r="D3771" s="376">
        <v>8757</v>
      </c>
      <c r="E3771" s="66"/>
      <c r="F3771" s="66"/>
      <c r="G3771" s="66"/>
      <c r="I3771" s="66"/>
      <c r="J3771" s="66"/>
      <c r="K3771" s="66"/>
      <c r="M3771" s="377">
        <v>0</v>
      </c>
      <c r="N3771" s="378">
        <v>0</v>
      </c>
      <c r="P3771" s="377">
        <v>0</v>
      </c>
      <c r="Q3771" s="378">
        <v>0</v>
      </c>
      <c r="S3771" s="377">
        <v>0</v>
      </c>
      <c r="T3771" s="378">
        <v>0</v>
      </c>
    </row>
    <row r="3772" spans="1:20" ht="15" x14ac:dyDescent="0.25">
      <c r="A3772" s="66" t="s">
        <v>1121</v>
      </c>
      <c r="B3772" s="66" t="s">
        <v>444</v>
      </c>
      <c r="C3772" s="66"/>
      <c r="D3772" s="376">
        <v>8793</v>
      </c>
      <c r="E3772" s="66"/>
      <c r="F3772" s="66"/>
      <c r="G3772" s="66"/>
      <c r="I3772" s="66"/>
      <c r="J3772" s="66"/>
      <c r="K3772" s="66"/>
      <c r="M3772" s="377">
        <v>0</v>
      </c>
      <c r="N3772" s="378">
        <v>0</v>
      </c>
      <c r="P3772" s="377">
        <v>0</v>
      </c>
      <c r="Q3772" s="378">
        <v>0</v>
      </c>
      <c r="S3772" s="377">
        <v>0</v>
      </c>
      <c r="T3772" s="378">
        <v>0</v>
      </c>
    </row>
    <row r="3773" spans="1:20" ht="15" x14ac:dyDescent="0.25">
      <c r="A3773" s="66" t="s">
        <v>1121</v>
      </c>
      <c r="B3773" s="66" t="s">
        <v>651</v>
      </c>
      <c r="C3773" s="66"/>
      <c r="D3773" s="376">
        <v>7102</v>
      </c>
      <c r="E3773" s="66"/>
      <c r="F3773" s="66"/>
      <c r="G3773" s="66"/>
      <c r="I3773" s="66"/>
      <c r="J3773" s="66"/>
      <c r="K3773" s="66"/>
      <c r="M3773" s="377">
        <v>0</v>
      </c>
      <c r="N3773" s="378">
        <v>0</v>
      </c>
      <c r="P3773" s="377">
        <v>0</v>
      </c>
      <c r="Q3773" s="378">
        <v>0</v>
      </c>
      <c r="S3773" s="377">
        <v>0</v>
      </c>
      <c r="T3773" s="378">
        <v>0</v>
      </c>
    </row>
    <row r="3774" spans="1:20" ht="15" x14ac:dyDescent="0.25">
      <c r="A3774" s="66" t="s">
        <v>1121</v>
      </c>
      <c r="B3774" s="66" t="s">
        <v>313</v>
      </c>
      <c r="C3774" s="66"/>
      <c r="D3774" s="376">
        <v>7628</v>
      </c>
      <c r="E3774" s="66"/>
      <c r="F3774" s="66"/>
      <c r="G3774" s="66"/>
      <c r="I3774" s="66"/>
      <c r="J3774" s="66"/>
      <c r="K3774" s="66"/>
      <c r="M3774" s="377">
        <v>19</v>
      </c>
      <c r="N3774" s="378">
        <v>-4050</v>
      </c>
      <c r="P3774" s="377">
        <v>0</v>
      </c>
      <c r="Q3774" s="378">
        <v>0</v>
      </c>
      <c r="S3774" s="377">
        <v>0</v>
      </c>
      <c r="T3774" s="378">
        <v>0</v>
      </c>
    </row>
    <row r="3775" spans="1:20" ht="15" x14ac:dyDescent="0.25">
      <c r="A3775" s="66" t="s">
        <v>1121</v>
      </c>
      <c r="B3775" s="66" t="s">
        <v>313</v>
      </c>
      <c r="C3775" s="66"/>
      <c r="D3775" s="376">
        <v>7670</v>
      </c>
      <c r="E3775" s="66"/>
      <c r="F3775" s="66"/>
      <c r="G3775" s="66"/>
      <c r="I3775" s="66"/>
      <c r="J3775" s="66"/>
      <c r="K3775" s="66"/>
      <c r="M3775" s="377">
        <v>0</v>
      </c>
      <c r="N3775" s="378">
        <v>0</v>
      </c>
      <c r="P3775" s="377">
        <v>0</v>
      </c>
      <c r="Q3775" s="378">
        <v>0</v>
      </c>
      <c r="S3775" s="377">
        <v>0</v>
      </c>
      <c r="T3775" s="378">
        <v>0</v>
      </c>
    </row>
    <row r="3776" spans="1:20" ht="15" x14ac:dyDescent="0.25">
      <c r="A3776" s="66" t="s">
        <v>1121</v>
      </c>
      <c r="B3776" s="66" t="s">
        <v>478</v>
      </c>
      <c r="C3776" s="66"/>
      <c r="D3776" s="376">
        <v>8244</v>
      </c>
      <c r="E3776" s="66"/>
      <c r="F3776" s="66"/>
      <c r="G3776" s="66"/>
      <c r="I3776" s="66"/>
      <c r="J3776" s="66"/>
      <c r="K3776" s="66"/>
      <c r="M3776" s="377">
        <v>0</v>
      </c>
      <c r="N3776" s="378">
        <v>0</v>
      </c>
      <c r="P3776" s="377">
        <v>0</v>
      </c>
      <c r="Q3776" s="378">
        <v>0</v>
      </c>
      <c r="S3776" s="377">
        <v>0</v>
      </c>
      <c r="T3776" s="378">
        <v>0</v>
      </c>
    </row>
    <row r="3777" spans="1:20" ht="15" x14ac:dyDescent="0.25">
      <c r="A3777" s="66" t="s">
        <v>1121</v>
      </c>
      <c r="B3777" s="66" t="s">
        <v>478</v>
      </c>
      <c r="C3777" s="66"/>
      <c r="D3777" s="376">
        <v>8812</v>
      </c>
      <c r="E3777" s="66"/>
      <c r="F3777" s="66"/>
      <c r="G3777" s="66"/>
      <c r="I3777" s="66"/>
      <c r="J3777" s="66"/>
      <c r="K3777" s="66"/>
      <c r="M3777" s="377">
        <v>2</v>
      </c>
      <c r="N3777" s="378">
        <v>-450</v>
      </c>
      <c r="P3777" s="377">
        <v>0</v>
      </c>
      <c r="Q3777" s="378">
        <v>0</v>
      </c>
      <c r="S3777" s="377">
        <v>0</v>
      </c>
      <c r="T3777" s="378">
        <v>0</v>
      </c>
    </row>
    <row r="3778" spans="1:20" ht="15" x14ac:dyDescent="0.25">
      <c r="A3778" s="66" t="s">
        <v>1121</v>
      </c>
      <c r="B3778" s="66" t="s">
        <v>479</v>
      </c>
      <c r="C3778" s="66"/>
      <c r="D3778" s="376">
        <v>8816</v>
      </c>
      <c r="E3778" s="66"/>
      <c r="F3778" s="66"/>
      <c r="G3778" s="66"/>
      <c r="I3778" s="66"/>
      <c r="J3778" s="66"/>
      <c r="K3778" s="66"/>
      <c r="M3778" s="377">
        <v>23</v>
      </c>
      <c r="N3778" s="378">
        <v>-4837.5</v>
      </c>
      <c r="P3778" s="377">
        <v>0</v>
      </c>
      <c r="Q3778" s="378">
        <v>0</v>
      </c>
      <c r="S3778" s="377">
        <v>0</v>
      </c>
      <c r="T3778" s="378">
        <v>0</v>
      </c>
    </row>
    <row r="3779" spans="1:20" ht="15" x14ac:dyDescent="0.25">
      <c r="A3779" s="66" t="s">
        <v>1121</v>
      </c>
      <c r="B3779" s="66" t="s">
        <v>584</v>
      </c>
      <c r="C3779" s="66"/>
      <c r="D3779" s="376">
        <v>7936</v>
      </c>
      <c r="E3779" s="66"/>
      <c r="F3779" s="66"/>
      <c r="G3779" s="66"/>
      <c r="I3779" s="66"/>
      <c r="J3779" s="66"/>
      <c r="K3779" s="66"/>
      <c r="M3779" s="377">
        <v>2</v>
      </c>
      <c r="N3779" s="378">
        <v>-225</v>
      </c>
      <c r="P3779" s="377">
        <v>0</v>
      </c>
      <c r="Q3779" s="378">
        <v>0</v>
      </c>
      <c r="S3779" s="377">
        <v>0</v>
      </c>
      <c r="T3779" s="378">
        <v>0</v>
      </c>
    </row>
    <row r="3780" spans="1:20" ht="15" x14ac:dyDescent="0.25">
      <c r="A3780" s="66" t="s">
        <v>1121</v>
      </c>
      <c r="B3780" s="66" t="s">
        <v>452</v>
      </c>
      <c r="C3780" s="66"/>
      <c r="D3780" s="376">
        <v>7029</v>
      </c>
      <c r="E3780" s="66"/>
      <c r="F3780" s="66"/>
      <c r="G3780" s="66"/>
      <c r="I3780" s="66"/>
      <c r="J3780" s="66"/>
      <c r="K3780" s="66"/>
      <c r="M3780" s="377">
        <v>5</v>
      </c>
      <c r="N3780" s="378">
        <v>-1012.5</v>
      </c>
      <c r="P3780" s="377">
        <v>0</v>
      </c>
      <c r="Q3780" s="378">
        <v>0</v>
      </c>
      <c r="S3780" s="377">
        <v>0</v>
      </c>
      <c r="T3780" s="378">
        <v>0</v>
      </c>
    </row>
    <row r="3781" spans="1:20" ht="15" x14ac:dyDescent="0.25">
      <c r="A3781" s="66" t="s">
        <v>1121</v>
      </c>
      <c r="B3781" s="66" t="s">
        <v>426</v>
      </c>
      <c r="C3781" s="66"/>
      <c r="D3781" s="376">
        <v>7017</v>
      </c>
      <c r="E3781" s="66"/>
      <c r="F3781" s="66"/>
      <c r="G3781" s="66"/>
      <c r="I3781" s="66"/>
      <c r="J3781" s="66"/>
      <c r="K3781" s="66"/>
      <c r="M3781" s="377">
        <v>102</v>
      </c>
      <c r="N3781" s="378">
        <v>-22050</v>
      </c>
      <c r="P3781" s="377">
        <v>0</v>
      </c>
      <c r="Q3781" s="378">
        <v>0</v>
      </c>
      <c r="S3781" s="377">
        <v>0</v>
      </c>
      <c r="T3781" s="378">
        <v>0</v>
      </c>
    </row>
    <row r="3782" spans="1:20" ht="15" x14ac:dyDescent="0.25">
      <c r="A3782" s="66" t="s">
        <v>1121</v>
      </c>
      <c r="B3782" s="66" t="s">
        <v>426</v>
      </c>
      <c r="C3782" s="66"/>
      <c r="D3782" s="376">
        <v>7018</v>
      </c>
      <c r="E3782" s="66"/>
      <c r="F3782" s="66"/>
      <c r="G3782" s="66"/>
      <c r="I3782" s="66"/>
      <c r="J3782" s="66"/>
      <c r="K3782" s="66"/>
      <c r="M3782" s="377">
        <v>93</v>
      </c>
      <c r="N3782" s="378">
        <v>-20025</v>
      </c>
      <c r="P3782" s="377">
        <v>0</v>
      </c>
      <c r="Q3782" s="378">
        <v>0</v>
      </c>
      <c r="S3782" s="377">
        <v>0</v>
      </c>
      <c r="T3782" s="378">
        <v>0</v>
      </c>
    </row>
    <row r="3783" spans="1:20" ht="15" x14ac:dyDescent="0.25">
      <c r="A3783" s="66" t="s">
        <v>1121</v>
      </c>
      <c r="B3783" s="66" t="s">
        <v>426</v>
      </c>
      <c r="C3783" s="66"/>
      <c r="D3783" s="376">
        <v>7019</v>
      </c>
      <c r="E3783" s="66"/>
      <c r="F3783" s="66"/>
      <c r="G3783" s="66"/>
      <c r="I3783" s="66"/>
      <c r="J3783" s="66"/>
      <c r="K3783" s="66"/>
      <c r="M3783" s="377">
        <v>0</v>
      </c>
      <c r="N3783" s="378">
        <v>0</v>
      </c>
      <c r="P3783" s="377">
        <v>0</v>
      </c>
      <c r="Q3783" s="378">
        <v>0</v>
      </c>
      <c r="S3783" s="377">
        <v>0</v>
      </c>
      <c r="T3783" s="378">
        <v>0</v>
      </c>
    </row>
    <row r="3784" spans="1:20" ht="15" x14ac:dyDescent="0.25">
      <c r="A3784" s="66" t="s">
        <v>1121</v>
      </c>
      <c r="B3784" s="66" t="s">
        <v>426</v>
      </c>
      <c r="C3784" s="66"/>
      <c r="D3784" s="376">
        <v>7042</v>
      </c>
      <c r="E3784" s="66"/>
      <c r="F3784" s="66"/>
      <c r="G3784" s="66"/>
      <c r="I3784" s="66"/>
      <c r="J3784" s="66"/>
      <c r="K3784" s="66"/>
      <c r="M3784" s="377">
        <v>0</v>
      </c>
      <c r="N3784" s="378">
        <v>0</v>
      </c>
      <c r="P3784" s="377">
        <v>0</v>
      </c>
      <c r="Q3784" s="378">
        <v>0</v>
      </c>
      <c r="S3784" s="377">
        <v>0</v>
      </c>
      <c r="T3784" s="378">
        <v>0</v>
      </c>
    </row>
    <row r="3785" spans="1:20" ht="15" x14ac:dyDescent="0.25">
      <c r="A3785" s="66" t="s">
        <v>1121</v>
      </c>
      <c r="B3785" s="66" t="s">
        <v>426</v>
      </c>
      <c r="C3785" s="66"/>
      <c r="D3785" s="376">
        <v>7050</v>
      </c>
      <c r="E3785" s="66"/>
      <c r="F3785" s="66"/>
      <c r="G3785" s="66"/>
      <c r="I3785" s="66"/>
      <c r="J3785" s="66"/>
      <c r="K3785" s="66"/>
      <c r="M3785" s="377">
        <v>0</v>
      </c>
      <c r="N3785" s="378">
        <v>0</v>
      </c>
      <c r="P3785" s="377">
        <v>0</v>
      </c>
      <c r="Q3785" s="378">
        <v>0</v>
      </c>
      <c r="S3785" s="377">
        <v>0</v>
      </c>
      <c r="T3785" s="378">
        <v>0</v>
      </c>
    </row>
    <row r="3786" spans="1:20" ht="15" x14ac:dyDescent="0.25">
      <c r="A3786" s="66" t="s">
        <v>1121</v>
      </c>
      <c r="B3786" s="66" t="s">
        <v>426</v>
      </c>
      <c r="C3786" s="66"/>
      <c r="D3786" s="376">
        <v>7052</v>
      </c>
      <c r="E3786" s="66"/>
      <c r="F3786" s="66"/>
      <c r="G3786" s="66"/>
      <c r="I3786" s="66"/>
      <c r="J3786" s="66"/>
      <c r="K3786" s="66"/>
      <c r="M3786" s="377">
        <v>0</v>
      </c>
      <c r="N3786" s="378">
        <v>0</v>
      </c>
      <c r="P3786" s="377">
        <v>0</v>
      </c>
      <c r="Q3786" s="378">
        <v>0</v>
      </c>
      <c r="S3786" s="377">
        <v>0</v>
      </c>
      <c r="T3786" s="378">
        <v>0</v>
      </c>
    </row>
    <row r="3787" spans="1:20" ht="15" x14ac:dyDescent="0.25">
      <c r="A3787" s="66" t="s">
        <v>1121</v>
      </c>
      <c r="B3787" s="66" t="s">
        <v>426</v>
      </c>
      <c r="C3787" s="66"/>
      <c r="D3787" s="376">
        <v>7079</v>
      </c>
      <c r="E3787" s="66"/>
      <c r="F3787" s="66"/>
      <c r="G3787" s="66"/>
      <c r="I3787" s="66"/>
      <c r="J3787" s="66"/>
      <c r="K3787" s="66"/>
      <c r="M3787" s="377">
        <v>0</v>
      </c>
      <c r="N3787" s="378">
        <v>0</v>
      </c>
      <c r="P3787" s="377">
        <v>0</v>
      </c>
      <c r="Q3787" s="378">
        <v>0</v>
      </c>
      <c r="S3787" s="377">
        <v>0</v>
      </c>
      <c r="T3787" s="378">
        <v>0</v>
      </c>
    </row>
    <row r="3788" spans="1:20" ht="15" x14ac:dyDescent="0.25">
      <c r="A3788" s="66" t="s">
        <v>1121</v>
      </c>
      <c r="B3788" s="66" t="s">
        <v>426</v>
      </c>
      <c r="C3788" s="66"/>
      <c r="D3788" s="376">
        <v>7106</v>
      </c>
      <c r="E3788" s="66"/>
      <c r="F3788" s="66"/>
      <c r="G3788" s="66"/>
      <c r="I3788" s="66"/>
      <c r="J3788" s="66"/>
      <c r="K3788" s="66"/>
      <c r="M3788" s="377">
        <v>0</v>
      </c>
      <c r="N3788" s="378">
        <v>0</v>
      </c>
      <c r="P3788" s="377">
        <v>0</v>
      </c>
      <c r="Q3788" s="378">
        <v>0</v>
      </c>
      <c r="S3788" s="377">
        <v>0</v>
      </c>
      <c r="T3788" s="378">
        <v>0</v>
      </c>
    </row>
    <row r="3789" spans="1:20" ht="15" x14ac:dyDescent="0.25">
      <c r="A3789" s="66" t="s">
        <v>1121</v>
      </c>
      <c r="B3789" s="66" t="s">
        <v>426</v>
      </c>
      <c r="C3789" s="66"/>
      <c r="D3789" s="376">
        <v>7107</v>
      </c>
      <c r="E3789" s="66"/>
      <c r="F3789" s="66"/>
      <c r="G3789" s="66"/>
      <c r="I3789" s="66"/>
      <c r="J3789" s="66"/>
      <c r="K3789" s="66"/>
      <c r="M3789" s="377">
        <v>0</v>
      </c>
      <c r="N3789" s="378">
        <v>0</v>
      </c>
      <c r="P3789" s="377">
        <v>0</v>
      </c>
      <c r="Q3789" s="378">
        <v>0</v>
      </c>
      <c r="S3789" s="377">
        <v>0</v>
      </c>
      <c r="T3789" s="378">
        <v>0</v>
      </c>
    </row>
    <row r="3790" spans="1:20" ht="15" x14ac:dyDescent="0.25">
      <c r="A3790" s="66" t="s">
        <v>1121</v>
      </c>
      <c r="B3790" s="66" t="s">
        <v>426</v>
      </c>
      <c r="C3790" s="66"/>
      <c r="D3790" s="376">
        <v>7108</v>
      </c>
      <c r="E3790" s="66"/>
      <c r="F3790" s="66"/>
      <c r="G3790" s="66"/>
      <c r="I3790" s="66"/>
      <c r="J3790" s="66"/>
      <c r="K3790" s="66"/>
      <c r="M3790" s="377">
        <v>0</v>
      </c>
      <c r="N3790" s="378">
        <v>0</v>
      </c>
      <c r="P3790" s="377">
        <v>0</v>
      </c>
      <c r="Q3790" s="378">
        <v>0</v>
      </c>
      <c r="S3790" s="377">
        <v>0</v>
      </c>
      <c r="T3790" s="378">
        <v>0</v>
      </c>
    </row>
    <row r="3791" spans="1:20" ht="15" x14ac:dyDescent="0.25">
      <c r="A3791" s="66" t="s">
        <v>1121</v>
      </c>
      <c r="B3791" s="66" t="s">
        <v>426</v>
      </c>
      <c r="C3791" s="66"/>
      <c r="D3791" s="376">
        <v>8018</v>
      </c>
      <c r="E3791" s="66"/>
      <c r="F3791" s="66"/>
      <c r="G3791" s="66"/>
      <c r="I3791" s="66"/>
      <c r="J3791" s="66"/>
      <c r="K3791" s="66"/>
      <c r="M3791" s="377">
        <v>0</v>
      </c>
      <c r="N3791" s="378">
        <v>0</v>
      </c>
      <c r="P3791" s="377">
        <v>0</v>
      </c>
      <c r="Q3791" s="378">
        <v>0</v>
      </c>
      <c r="S3791" s="377">
        <v>0</v>
      </c>
      <c r="T3791" s="378">
        <v>0</v>
      </c>
    </row>
    <row r="3792" spans="1:20" ht="15" x14ac:dyDescent="0.25">
      <c r="A3792" s="66" t="s">
        <v>1121</v>
      </c>
      <c r="B3792" s="66" t="s">
        <v>426</v>
      </c>
      <c r="C3792" s="66"/>
      <c r="D3792" s="376">
        <v>8204</v>
      </c>
      <c r="E3792" s="66"/>
      <c r="F3792" s="66"/>
      <c r="G3792" s="66"/>
      <c r="I3792" s="66"/>
      <c r="J3792" s="66"/>
      <c r="K3792" s="66"/>
      <c r="M3792" s="377">
        <v>0</v>
      </c>
      <c r="N3792" s="378">
        <v>0</v>
      </c>
      <c r="P3792" s="377">
        <v>0</v>
      </c>
      <c r="Q3792" s="378">
        <v>0</v>
      </c>
      <c r="S3792" s="377">
        <v>0</v>
      </c>
      <c r="T3792" s="378">
        <v>0</v>
      </c>
    </row>
    <row r="3793" spans="1:20" ht="15" x14ac:dyDescent="0.25">
      <c r="A3793" s="66" t="s">
        <v>1121</v>
      </c>
      <c r="B3793" s="66" t="s">
        <v>426</v>
      </c>
      <c r="C3793" s="66"/>
      <c r="D3793" s="376">
        <v>8648</v>
      </c>
      <c r="E3793" s="66"/>
      <c r="F3793" s="66"/>
      <c r="G3793" s="66"/>
      <c r="I3793" s="66"/>
      <c r="J3793" s="66"/>
      <c r="K3793" s="66"/>
      <c r="M3793" s="377">
        <v>0</v>
      </c>
      <c r="N3793" s="378">
        <v>0</v>
      </c>
      <c r="P3793" s="377">
        <v>0</v>
      </c>
      <c r="Q3793" s="378">
        <v>0</v>
      </c>
      <c r="S3793" s="377">
        <v>0</v>
      </c>
      <c r="T3793" s="378">
        <v>0</v>
      </c>
    </row>
    <row r="3794" spans="1:20" ht="15" x14ac:dyDescent="0.25">
      <c r="A3794" s="66" t="s">
        <v>1121</v>
      </c>
      <c r="B3794" s="66" t="s">
        <v>315</v>
      </c>
      <c r="C3794" s="66"/>
      <c r="D3794" s="376">
        <v>7073</v>
      </c>
      <c r="E3794" s="66"/>
      <c r="F3794" s="66"/>
      <c r="G3794" s="66"/>
      <c r="I3794" s="66"/>
      <c r="J3794" s="66"/>
      <c r="K3794" s="66"/>
      <c r="M3794" s="377">
        <v>8</v>
      </c>
      <c r="N3794" s="378">
        <v>-1800</v>
      </c>
      <c r="P3794" s="377">
        <v>0</v>
      </c>
      <c r="Q3794" s="378">
        <v>0</v>
      </c>
      <c r="S3794" s="377">
        <v>0</v>
      </c>
      <c r="T3794" s="378">
        <v>0</v>
      </c>
    </row>
    <row r="3795" spans="1:20" ht="15" x14ac:dyDescent="0.25">
      <c r="A3795" s="66" t="s">
        <v>1121</v>
      </c>
      <c r="B3795" s="66" t="s">
        <v>464</v>
      </c>
      <c r="C3795" s="66"/>
      <c r="D3795" s="376">
        <v>8512</v>
      </c>
      <c r="E3795" s="66"/>
      <c r="F3795" s="66"/>
      <c r="G3795" s="66"/>
      <c r="I3795" s="66"/>
      <c r="J3795" s="66"/>
      <c r="K3795" s="66"/>
      <c r="M3795" s="377">
        <v>1</v>
      </c>
      <c r="N3795" s="378">
        <v>-225</v>
      </c>
      <c r="P3795" s="377">
        <v>0</v>
      </c>
      <c r="Q3795" s="378">
        <v>0</v>
      </c>
      <c r="S3795" s="377">
        <v>0</v>
      </c>
      <c r="T3795" s="378">
        <v>0</v>
      </c>
    </row>
    <row r="3796" spans="1:20" ht="15" x14ac:dyDescent="0.25">
      <c r="A3796" s="66" t="s">
        <v>1121</v>
      </c>
      <c r="B3796" s="66" t="s">
        <v>464</v>
      </c>
      <c r="C3796" s="66"/>
      <c r="D3796" s="376">
        <v>8520</v>
      </c>
      <c r="E3796" s="66"/>
      <c r="F3796" s="66"/>
      <c r="G3796" s="66"/>
      <c r="I3796" s="66"/>
      <c r="J3796" s="66"/>
      <c r="K3796" s="66"/>
      <c r="M3796" s="377">
        <v>5</v>
      </c>
      <c r="N3796" s="378">
        <v>-675</v>
      </c>
      <c r="P3796" s="377">
        <v>0</v>
      </c>
      <c r="Q3796" s="378">
        <v>0</v>
      </c>
      <c r="S3796" s="377">
        <v>0</v>
      </c>
      <c r="T3796" s="378">
        <v>0</v>
      </c>
    </row>
    <row r="3797" spans="1:20" ht="15" x14ac:dyDescent="0.25">
      <c r="A3797" s="66" t="s">
        <v>1121</v>
      </c>
      <c r="B3797" s="66" t="s">
        <v>464</v>
      </c>
      <c r="C3797" s="66"/>
      <c r="D3797" s="376">
        <v>8529</v>
      </c>
      <c r="E3797" s="66"/>
      <c r="F3797" s="66"/>
      <c r="G3797" s="66"/>
      <c r="I3797" s="66"/>
      <c r="J3797" s="66"/>
      <c r="K3797" s="66"/>
      <c r="M3797" s="377">
        <v>0</v>
      </c>
      <c r="N3797" s="378">
        <v>0</v>
      </c>
      <c r="P3797" s="377">
        <v>0</v>
      </c>
      <c r="Q3797" s="378">
        <v>0</v>
      </c>
      <c r="S3797" s="377">
        <v>0</v>
      </c>
      <c r="T3797" s="378">
        <v>0</v>
      </c>
    </row>
    <row r="3798" spans="1:20" ht="15" x14ac:dyDescent="0.25">
      <c r="A3798" s="66" t="s">
        <v>1121</v>
      </c>
      <c r="B3798" s="66" t="s">
        <v>375</v>
      </c>
      <c r="C3798" s="66"/>
      <c r="D3798" s="376">
        <v>8060</v>
      </c>
      <c r="E3798" s="66"/>
      <c r="F3798" s="66"/>
      <c r="G3798" s="66"/>
      <c r="I3798" s="66"/>
      <c r="J3798" s="66"/>
      <c r="K3798" s="66"/>
      <c r="M3798" s="377">
        <v>4</v>
      </c>
      <c r="N3798" s="378">
        <v>-787.5</v>
      </c>
      <c r="P3798" s="377">
        <v>0</v>
      </c>
      <c r="Q3798" s="378">
        <v>0</v>
      </c>
      <c r="S3798" s="377">
        <v>0</v>
      </c>
      <c r="T3798" s="378">
        <v>0</v>
      </c>
    </row>
    <row r="3799" spans="1:20" ht="15" x14ac:dyDescent="0.25">
      <c r="A3799" s="66" t="s">
        <v>1121</v>
      </c>
      <c r="B3799" s="66" t="s">
        <v>375</v>
      </c>
      <c r="C3799" s="66"/>
      <c r="D3799" s="376">
        <v>8198</v>
      </c>
      <c r="E3799" s="66"/>
      <c r="F3799" s="66"/>
      <c r="G3799" s="66"/>
      <c r="I3799" s="66"/>
      <c r="J3799" s="66"/>
      <c r="K3799" s="66"/>
      <c r="M3799" s="377">
        <v>0</v>
      </c>
      <c r="N3799" s="378">
        <v>0</v>
      </c>
      <c r="P3799" s="377">
        <v>0</v>
      </c>
      <c r="Q3799" s="378">
        <v>0</v>
      </c>
      <c r="S3799" s="377">
        <v>0</v>
      </c>
      <c r="T3799" s="378">
        <v>0</v>
      </c>
    </row>
    <row r="3800" spans="1:20" ht="15" x14ac:dyDescent="0.25">
      <c r="A3800" s="66" t="s">
        <v>1121</v>
      </c>
      <c r="B3800" s="66" t="s">
        <v>316</v>
      </c>
      <c r="C3800" s="66"/>
      <c r="D3800" s="376">
        <v>7020</v>
      </c>
      <c r="E3800" s="66"/>
      <c r="F3800" s="66"/>
      <c r="G3800" s="66"/>
      <c r="I3800" s="66"/>
      <c r="J3800" s="66"/>
      <c r="K3800" s="66"/>
      <c r="M3800" s="377">
        <v>12</v>
      </c>
      <c r="N3800" s="378">
        <v>-2700</v>
      </c>
      <c r="P3800" s="377">
        <v>0</v>
      </c>
      <c r="Q3800" s="378">
        <v>0</v>
      </c>
      <c r="S3800" s="377">
        <v>0</v>
      </c>
      <c r="T3800" s="378">
        <v>0</v>
      </c>
    </row>
    <row r="3801" spans="1:20" ht="15" x14ac:dyDescent="0.25">
      <c r="A3801" s="66" t="s">
        <v>1121</v>
      </c>
      <c r="B3801" s="66" t="s">
        <v>376</v>
      </c>
      <c r="C3801" s="66"/>
      <c r="D3801" s="376">
        <v>8010</v>
      </c>
      <c r="E3801" s="66"/>
      <c r="F3801" s="66"/>
      <c r="G3801" s="66"/>
      <c r="I3801" s="66"/>
      <c r="J3801" s="66"/>
      <c r="K3801" s="66"/>
      <c r="M3801" s="377">
        <v>17</v>
      </c>
      <c r="N3801" s="378">
        <v>-3825</v>
      </c>
      <c r="P3801" s="377">
        <v>0</v>
      </c>
      <c r="Q3801" s="378">
        <v>0</v>
      </c>
      <c r="S3801" s="377">
        <v>0</v>
      </c>
      <c r="T3801" s="378">
        <v>0</v>
      </c>
    </row>
    <row r="3802" spans="1:20" ht="15" x14ac:dyDescent="0.25">
      <c r="A3802" s="66" t="s">
        <v>1121</v>
      </c>
      <c r="B3802" s="66" t="s">
        <v>376</v>
      </c>
      <c r="C3802" s="66"/>
      <c r="D3802" s="376">
        <v>8046</v>
      </c>
      <c r="E3802" s="66"/>
      <c r="F3802" s="66"/>
      <c r="G3802" s="66"/>
      <c r="I3802" s="66"/>
      <c r="J3802" s="66"/>
      <c r="K3802" s="66"/>
      <c r="M3802" s="377">
        <v>0</v>
      </c>
      <c r="N3802" s="378">
        <v>0</v>
      </c>
      <c r="P3802" s="377">
        <v>0</v>
      </c>
      <c r="Q3802" s="378">
        <v>0</v>
      </c>
      <c r="S3802" s="377">
        <v>0</v>
      </c>
      <c r="T3802" s="378">
        <v>0</v>
      </c>
    </row>
    <row r="3803" spans="1:20" ht="15" x14ac:dyDescent="0.25">
      <c r="A3803" s="66" t="s">
        <v>1121</v>
      </c>
      <c r="B3803" s="66" t="s">
        <v>480</v>
      </c>
      <c r="C3803" s="66"/>
      <c r="D3803" s="376">
        <v>8816</v>
      </c>
      <c r="E3803" s="66"/>
      <c r="F3803" s="66"/>
      <c r="G3803" s="66"/>
      <c r="I3803" s="66"/>
      <c r="J3803" s="66"/>
      <c r="K3803" s="66"/>
      <c r="M3803" s="377">
        <v>0</v>
      </c>
      <c r="N3803" s="378">
        <v>0</v>
      </c>
      <c r="P3803" s="377">
        <v>0</v>
      </c>
      <c r="Q3803" s="378">
        <v>0</v>
      </c>
      <c r="S3803" s="377">
        <v>0</v>
      </c>
      <c r="T3803" s="378">
        <v>0</v>
      </c>
    </row>
    <row r="3804" spans="1:20" ht="15" x14ac:dyDescent="0.25">
      <c r="A3804" s="66" t="s">
        <v>1121</v>
      </c>
      <c r="B3804" s="66" t="s">
        <v>480</v>
      </c>
      <c r="C3804" s="66"/>
      <c r="D3804" s="376">
        <v>8817</v>
      </c>
      <c r="E3804" s="66"/>
      <c r="F3804" s="66"/>
      <c r="G3804" s="66"/>
      <c r="I3804" s="66"/>
      <c r="J3804" s="66"/>
      <c r="K3804" s="66"/>
      <c r="M3804" s="377">
        <v>44</v>
      </c>
      <c r="N3804" s="378">
        <v>-9337.5</v>
      </c>
      <c r="P3804" s="377">
        <v>0</v>
      </c>
      <c r="Q3804" s="378">
        <v>0</v>
      </c>
      <c r="S3804" s="377">
        <v>0</v>
      </c>
      <c r="T3804" s="378">
        <v>0</v>
      </c>
    </row>
    <row r="3805" spans="1:20" ht="15" x14ac:dyDescent="0.25">
      <c r="A3805" s="66" t="s">
        <v>1121</v>
      </c>
      <c r="B3805" s="66" t="s">
        <v>480</v>
      </c>
      <c r="C3805" s="66"/>
      <c r="D3805" s="376">
        <v>8820</v>
      </c>
      <c r="E3805" s="66"/>
      <c r="F3805" s="66"/>
      <c r="G3805" s="66"/>
      <c r="I3805" s="66"/>
      <c r="J3805" s="66"/>
      <c r="K3805" s="66"/>
      <c r="M3805" s="377">
        <v>24</v>
      </c>
      <c r="N3805" s="378">
        <v>-4500</v>
      </c>
      <c r="P3805" s="377">
        <v>0</v>
      </c>
      <c r="Q3805" s="378">
        <v>0</v>
      </c>
      <c r="S3805" s="377">
        <v>0</v>
      </c>
      <c r="T3805" s="378">
        <v>0</v>
      </c>
    </row>
    <row r="3806" spans="1:20" ht="15" x14ac:dyDescent="0.25">
      <c r="A3806" s="66" t="s">
        <v>1121</v>
      </c>
      <c r="B3806" s="66" t="s">
        <v>480</v>
      </c>
      <c r="C3806" s="66"/>
      <c r="D3806" s="376">
        <v>8837</v>
      </c>
      <c r="E3806" s="66"/>
      <c r="F3806" s="66"/>
      <c r="G3806" s="66"/>
      <c r="I3806" s="66"/>
      <c r="J3806" s="66"/>
      <c r="K3806" s="66"/>
      <c r="M3806" s="377">
        <v>14</v>
      </c>
      <c r="N3806" s="378">
        <v>-2250</v>
      </c>
      <c r="P3806" s="377">
        <v>0</v>
      </c>
      <c r="Q3806" s="378">
        <v>0</v>
      </c>
      <c r="S3806" s="377">
        <v>0</v>
      </c>
      <c r="T3806" s="378">
        <v>0</v>
      </c>
    </row>
    <row r="3807" spans="1:20" ht="15" x14ac:dyDescent="0.25">
      <c r="A3807" s="66" t="s">
        <v>1121</v>
      </c>
      <c r="B3807" s="66" t="s">
        <v>527</v>
      </c>
      <c r="C3807" s="66"/>
      <c r="D3807" s="376">
        <v>7022</v>
      </c>
      <c r="E3807" s="66"/>
      <c r="F3807" s="66"/>
      <c r="G3807" s="66"/>
      <c r="I3807" s="66"/>
      <c r="J3807" s="66"/>
      <c r="K3807" s="66"/>
      <c r="M3807" s="377">
        <v>0</v>
      </c>
      <c r="N3807" s="378">
        <v>0</v>
      </c>
      <c r="P3807" s="377">
        <v>0</v>
      </c>
      <c r="Q3807" s="378">
        <v>0</v>
      </c>
      <c r="S3807" s="377">
        <v>0</v>
      </c>
      <c r="T3807" s="378">
        <v>0</v>
      </c>
    </row>
    <row r="3808" spans="1:20" ht="15" x14ac:dyDescent="0.25">
      <c r="A3808" s="66" t="s">
        <v>1121</v>
      </c>
      <c r="B3808" s="66" t="s">
        <v>527</v>
      </c>
      <c r="C3808" s="66"/>
      <c r="D3808" s="376">
        <v>7026</v>
      </c>
      <c r="E3808" s="66"/>
      <c r="F3808" s="66"/>
      <c r="G3808" s="66"/>
      <c r="I3808" s="66"/>
      <c r="J3808" s="66"/>
      <c r="K3808" s="66"/>
      <c r="M3808" s="377">
        <v>0</v>
      </c>
      <c r="N3808" s="378">
        <v>0</v>
      </c>
      <c r="P3808" s="377">
        <v>0</v>
      </c>
      <c r="Q3808" s="378">
        <v>0</v>
      </c>
      <c r="S3808" s="377">
        <v>0</v>
      </c>
      <c r="T3808" s="378">
        <v>0</v>
      </c>
    </row>
    <row r="3809" spans="1:20" ht="15" x14ac:dyDescent="0.25">
      <c r="A3809" s="66" t="s">
        <v>1121</v>
      </c>
      <c r="B3809" s="66" t="s">
        <v>527</v>
      </c>
      <c r="C3809" s="66"/>
      <c r="D3809" s="376">
        <v>7036</v>
      </c>
      <c r="E3809" s="66"/>
      <c r="F3809" s="66"/>
      <c r="G3809" s="66"/>
      <c r="I3809" s="66"/>
      <c r="J3809" s="66"/>
      <c r="K3809" s="66"/>
      <c r="M3809" s="377">
        <v>0</v>
      </c>
      <c r="N3809" s="378">
        <v>0</v>
      </c>
      <c r="P3809" s="377">
        <v>0</v>
      </c>
      <c r="Q3809" s="378">
        <v>0</v>
      </c>
      <c r="S3809" s="377">
        <v>0</v>
      </c>
      <c r="T3809" s="378">
        <v>0</v>
      </c>
    </row>
    <row r="3810" spans="1:20" ht="15" x14ac:dyDescent="0.25">
      <c r="A3810" s="66" t="s">
        <v>1121</v>
      </c>
      <c r="B3810" s="66" t="s">
        <v>527</v>
      </c>
      <c r="C3810" s="66"/>
      <c r="D3810" s="376">
        <v>7104</v>
      </c>
      <c r="E3810" s="66"/>
      <c r="F3810" s="66"/>
      <c r="G3810" s="66"/>
      <c r="I3810" s="66"/>
      <c r="J3810" s="66"/>
      <c r="K3810" s="66"/>
      <c r="M3810" s="377">
        <v>0</v>
      </c>
      <c r="N3810" s="378">
        <v>0</v>
      </c>
      <c r="P3810" s="377">
        <v>0</v>
      </c>
      <c r="Q3810" s="378">
        <v>0</v>
      </c>
      <c r="S3810" s="377">
        <v>0</v>
      </c>
      <c r="T3810" s="378">
        <v>0</v>
      </c>
    </row>
    <row r="3811" spans="1:20" ht="15" x14ac:dyDescent="0.25">
      <c r="A3811" s="66" t="s">
        <v>1121</v>
      </c>
      <c r="B3811" s="66" t="s">
        <v>527</v>
      </c>
      <c r="C3811" s="66"/>
      <c r="D3811" s="376">
        <v>7201</v>
      </c>
      <c r="E3811" s="66"/>
      <c r="F3811" s="66"/>
      <c r="G3811" s="66"/>
      <c r="I3811" s="66"/>
      <c r="J3811" s="66"/>
      <c r="K3811" s="66"/>
      <c r="M3811" s="377">
        <v>45</v>
      </c>
      <c r="N3811" s="378">
        <v>-7537.5</v>
      </c>
      <c r="P3811" s="377">
        <v>0</v>
      </c>
      <c r="Q3811" s="378">
        <v>0</v>
      </c>
      <c r="S3811" s="377">
        <v>0</v>
      </c>
      <c r="T3811" s="378">
        <v>0</v>
      </c>
    </row>
    <row r="3812" spans="1:20" ht="15" x14ac:dyDescent="0.25">
      <c r="A3812" s="66" t="s">
        <v>1121</v>
      </c>
      <c r="B3812" s="66" t="s">
        <v>527</v>
      </c>
      <c r="C3812" s="66"/>
      <c r="D3812" s="376">
        <v>7202</v>
      </c>
      <c r="E3812" s="66"/>
      <c r="F3812" s="66"/>
      <c r="G3812" s="66"/>
      <c r="I3812" s="66"/>
      <c r="J3812" s="66"/>
      <c r="K3812" s="66"/>
      <c r="M3812" s="377">
        <v>78</v>
      </c>
      <c r="N3812" s="378">
        <v>-14062.5</v>
      </c>
      <c r="P3812" s="377">
        <v>0</v>
      </c>
      <c r="Q3812" s="378">
        <v>0</v>
      </c>
      <c r="S3812" s="377">
        <v>0</v>
      </c>
      <c r="T3812" s="378">
        <v>0</v>
      </c>
    </row>
    <row r="3813" spans="1:20" ht="15" x14ac:dyDescent="0.25">
      <c r="A3813" s="66" t="s">
        <v>1121</v>
      </c>
      <c r="B3813" s="66" t="s">
        <v>527</v>
      </c>
      <c r="C3813" s="66"/>
      <c r="D3813" s="376">
        <v>7205</v>
      </c>
      <c r="E3813" s="66"/>
      <c r="F3813" s="66"/>
      <c r="G3813" s="66"/>
      <c r="I3813" s="66"/>
      <c r="J3813" s="66"/>
      <c r="K3813" s="66"/>
      <c r="M3813" s="377">
        <v>0</v>
      </c>
      <c r="N3813" s="378">
        <v>0</v>
      </c>
      <c r="P3813" s="377">
        <v>0</v>
      </c>
      <c r="Q3813" s="378">
        <v>0</v>
      </c>
      <c r="S3813" s="377">
        <v>0</v>
      </c>
      <c r="T3813" s="378">
        <v>0</v>
      </c>
    </row>
    <row r="3814" spans="1:20" ht="15" x14ac:dyDescent="0.25">
      <c r="A3814" s="66" t="s">
        <v>1121</v>
      </c>
      <c r="B3814" s="66" t="s">
        <v>527</v>
      </c>
      <c r="C3814" s="66"/>
      <c r="D3814" s="376">
        <v>7206</v>
      </c>
      <c r="E3814" s="66"/>
      <c r="F3814" s="66"/>
      <c r="G3814" s="66"/>
      <c r="I3814" s="66"/>
      <c r="J3814" s="66"/>
      <c r="K3814" s="66"/>
      <c r="M3814" s="377">
        <v>51</v>
      </c>
      <c r="N3814" s="378">
        <v>-9450</v>
      </c>
      <c r="P3814" s="377">
        <v>0</v>
      </c>
      <c r="Q3814" s="378">
        <v>0</v>
      </c>
      <c r="S3814" s="377">
        <v>0</v>
      </c>
      <c r="T3814" s="378">
        <v>0</v>
      </c>
    </row>
    <row r="3815" spans="1:20" ht="15" x14ac:dyDescent="0.25">
      <c r="A3815" s="66" t="s">
        <v>1121</v>
      </c>
      <c r="B3815" s="66" t="s">
        <v>527</v>
      </c>
      <c r="C3815" s="66"/>
      <c r="D3815" s="376">
        <v>7207</v>
      </c>
      <c r="E3815" s="66"/>
      <c r="F3815" s="66"/>
      <c r="G3815" s="66"/>
      <c r="I3815" s="66"/>
      <c r="J3815" s="66"/>
      <c r="K3815" s="66"/>
      <c r="M3815" s="377">
        <v>0</v>
      </c>
      <c r="N3815" s="378">
        <v>0</v>
      </c>
      <c r="P3815" s="377">
        <v>0</v>
      </c>
      <c r="Q3815" s="378">
        <v>0</v>
      </c>
      <c r="S3815" s="377">
        <v>0</v>
      </c>
      <c r="T3815" s="378">
        <v>0</v>
      </c>
    </row>
    <row r="3816" spans="1:20" ht="15" x14ac:dyDescent="0.25">
      <c r="A3816" s="66" t="s">
        <v>1121</v>
      </c>
      <c r="B3816" s="66" t="s">
        <v>527</v>
      </c>
      <c r="C3816" s="66"/>
      <c r="D3816" s="376">
        <v>7208</v>
      </c>
      <c r="E3816" s="66"/>
      <c r="F3816" s="66"/>
      <c r="G3816" s="66"/>
      <c r="I3816" s="66"/>
      <c r="J3816" s="66"/>
      <c r="K3816" s="66"/>
      <c r="M3816" s="377">
        <v>30</v>
      </c>
      <c r="N3816" s="378">
        <v>-5400</v>
      </c>
      <c r="P3816" s="377">
        <v>0</v>
      </c>
      <c r="Q3816" s="378">
        <v>0</v>
      </c>
      <c r="S3816" s="377">
        <v>0</v>
      </c>
      <c r="T3816" s="378">
        <v>0</v>
      </c>
    </row>
    <row r="3817" spans="1:20" ht="15" x14ac:dyDescent="0.25">
      <c r="A3817" s="66" t="s">
        <v>1121</v>
      </c>
      <c r="B3817" s="66" t="s">
        <v>527</v>
      </c>
      <c r="C3817" s="66"/>
      <c r="D3817" s="376">
        <v>7280</v>
      </c>
      <c r="E3817" s="66"/>
      <c r="F3817" s="66"/>
      <c r="G3817" s="66"/>
      <c r="I3817" s="66"/>
      <c r="J3817" s="66"/>
      <c r="K3817" s="66"/>
      <c r="M3817" s="377">
        <v>0</v>
      </c>
      <c r="N3817" s="378">
        <v>0</v>
      </c>
      <c r="P3817" s="377">
        <v>0</v>
      </c>
      <c r="Q3817" s="378">
        <v>0</v>
      </c>
      <c r="S3817" s="377">
        <v>0</v>
      </c>
      <c r="T3817" s="378">
        <v>0</v>
      </c>
    </row>
    <row r="3818" spans="1:20" ht="15" x14ac:dyDescent="0.25">
      <c r="A3818" s="66" t="s">
        <v>1121</v>
      </c>
      <c r="B3818" s="66" t="s">
        <v>527</v>
      </c>
      <c r="C3818" s="66"/>
      <c r="D3818" s="376">
        <v>8820</v>
      </c>
      <c r="E3818" s="66"/>
      <c r="F3818" s="66"/>
      <c r="G3818" s="66"/>
      <c r="I3818" s="66"/>
      <c r="J3818" s="66"/>
      <c r="K3818" s="66"/>
      <c r="M3818" s="377">
        <v>0</v>
      </c>
      <c r="N3818" s="378">
        <v>0</v>
      </c>
      <c r="P3818" s="377">
        <v>0</v>
      </c>
      <c r="Q3818" s="378">
        <v>0</v>
      </c>
      <c r="S3818" s="377">
        <v>0</v>
      </c>
      <c r="T3818" s="378">
        <v>0</v>
      </c>
    </row>
    <row r="3819" spans="1:20" ht="15" x14ac:dyDescent="0.25">
      <c r="A3819" s="66" t="s">
        <v>1121</v>
      </c>
      <c r="B3819" s="66" t="s">
        <v>314</v>
      </c>
      <c r="C3819" s="66"/>
      <c r="D3819" s="376">
        <v>7407</v>
      </c>
      <c r="E3819" s="66"/>
      <c r="F3819" s="66"/>
      <c r="G3819" s="66"/>
      <c r="I3819" s="66"/>
      <c r="J3819" s="66"/>
      <c r="K3819" s="66"/>
      <c r="M3819" s="377">
        <v>28</v>
      </c>
      <c r="N3819" s="378">
        <v>-6300</v>
      </c>
      <c r="P3819" s="377">
        <v>0</v>
      </c>
      <c r="Q3819" s="378">
        <v>0</v>
      </c>
      <c r="S3819" s="377">
        <v>0</v>
      </c>
      <c r="T3819" s="378">
        <v>0</v>
      </c>
    </row>
    <row r="3820" spans="1:20" ht="15" x14ac:dyDescent="0.25">
      <c r="A3820" s="66" t="s">
        <v>1121</v>
      </c>
      <c r="B3820" s="66" t="s">
        <v>317</v>
      </c>
      <c r="C3820" s="66"/>
      <c r="D3820" s="376">
        <v>7630</v>
      </c>
      <c r="E3820" s="66"/>
      <c r="F3820" s="66"/>
      <c r="G3820" s="66"/>
      <c r="I3820" s="66"/>
      <c r="J3820" s="66"/>
      <c r="K3820" s="66"/>
      <c r="M3820" s="377">
        <v>3</v>
      </c>
      <c r="N3820" s="378">
        <v>-675</v>
      </c>
      <c r="P3820" s="377">
        <v>0</v>
      </c>
      <c r="Q3820" s="378">
        <v>0</v>
      </c>
      <c r="S3820" s="377">
        <v>0</v>
      </c>
      <c r="T3820" s="378">
        <v>0</v>
      </c>
    </row>
    <row r="3821" spans="1:20" ht="15" x14ac:dyDescent="0.25">
      <c r="A3821" s="66" t="s">
        <v>1121</v>
      </c>
      <c r="B3821" s="66" t="s">
        <v>318</v>
      </c>
      <c r="C3821" s="66"/>
      <c r="D3821" s="376">
        <v>7631</v>
      </c>
      <c r="E3821" s="66"/>
      <c r="F3821" s="66"/>
      <c r="G3821" s="66"/>
      <c r="I3821" s="66"/>
      <c r="J3821" s="66"/>
      <c r="K3821" s="66"/>
      <c r="M3821" s="377">
        <v>22</v>
      </c>
      <c r="N3821" s="378">
        <v>-4612.5</v>
      </c>
      <c r="P3821" s="377">
        <v>0</v>
      </c>
      <c r="Q3821" s="378">
        <v>0</v>
      </c>
      <c r="S3821" s="377">
        <v>0</v>
      </c>
      <c r="T3821" s="378">
        <v>0</v>
      </c>
    </row>
    <row r="3822" spans="1:20" ht="15" x14ac:dyDescent="0.25">
      <c r="A3822" s="66" t="s">
        <v>1121</v>
      </c>
      <c r="B3822" s="66" t="s">
        <v>319</v>
      </c>
      <c r="C3822" s="66"/>
      <c r="D3822" s="376">
        <v>7632</v>
      </c>
      <c r="E3822" s="66"/>
      <c r="F3822" s="66"/>
      <c r="G3822" s="66"/>
      <c r="I3822" s="66"/>
      <c r="J3822" s="66"/>
      <c r="K3822" s="66"/>
      <c r="M3822" s="377">
        <v>1</v>
      </c>
      <c r="N3822" s="378">
        <v>-225</v>
      </c>
      <c r="P3822" s="377">
        <v>0</v>
      </c>
      <c r="Q3822" s="378">
        <v>0</v>
      </c>
      <c r="S3822" s="377">
        <v>0</v>
      </c>
      <c r="T3822" s="378">
        <v>0</v>
      </c>
    </row>
    <row r="3823" spans="1:20" ht="15" x14ac:dyDescent="0.25">
      <c r="A3823" s="66" t="s">
        <v>1121</v>
      </c>
      <c r="B3823" s="66" t="s">
        <v>427</v>
      </c>
      <c r="C3823" s="66"/>
      <c r="D3823" s="376">
        <v>7006</v>
      </c>
      <c r="E3823" s="66"/>
      <c r="F3823" s="66"/>
      <c r="G3823" s="66"/>
      <c r="I3823" s="66"/>
      <c r="J3823" s="66"/>
      <c r="K3823" s="66"/>
      <c r="M3823" s="377">
        <v>1</v>
      </c>
      <c r="N3823" s="378">
        <v>-225</v>
      </c>
      <c r="P3823" s="377">
        <v>0</v>
      </c>
      <c r="Q3823" s="378">
        <v>0</v>
      </c>
      <c r="S3823" s="377">
        <v>0</v>
      </c>
      <c r="T3823" s="378">
        <v>0</v>
      </c>
    </row>
    <row r="3824" spans="1:20" ht="15" x14ac:dyDescent="0.25">
      <c r="A3824" s="66" t="s">
        <v>1121</v>
      </c>
      <c r="B3824" s="66" t="s">
        <v>427</v>
      </c>
      <c r="C3824" s="66"/>
      <c r="D3824" s="376">
        <v>7021</v>
      </c>
      <c r="E3824" s="66"/>
      <c r="F3824" s="66"/>
      <c r="G3824" s="66"/>
      <c r="I3824" s="66"/>
      <c r="J3824" s="66"/>
      <c r="K3824" s="66"/>
      <c r="M3824" s="377">
        <v>0</v>
      </c>
      <c r="N3824" s="378">
        <v>0</v>
      </c>
      <c r="P3824" s="377">
        <v>0</v>
      </c>
      <c r="Q3824" s="378">
        <v>0</v>
      </c>
      <c r="S3824" s="377">
        <v>0</v>
      </c>
      <c r="T3824" s="378">
        <v>0</v>
      </c>
    </row>
    <row r="3825" spans="1:20" ht="15" x14ac:dyDescent="0.25">
      <c r="A3825" s="66" t="s">
        <v>1121</v>
      </c>
      <c r="B3825" s="66" t="s">
        <v>377</v>
      </c>
      <c r="C3825" s="66"/>
      <c r="D3825" s="376">
        <v>8053</v>
      </c>
      <c r="E3825" s="66"/>
      <c r="F3825" s="66"/>
      <c r="G3825" s="66"/>
      <c r="I3825" s="66"/>
      <c r="J3825" s="66"/>
      <c r="K3825" s="66"/>
      <c r="M3825" s="377">
        <v>26</v>
      </c>
      <c r="N3825" s="378">
        <v>-5400</v>
      </c>
      <c r="P3825" s="377">
        <v>0</v>
      </c>
      <c r="Q3825" s="378">
        <v>0</v>
      </c>
      <c r="S3825" s="377">
        <v>0</v>
      </c>
      <c r="T3825" s="378">
        <v>0</v>
      </c>
    </row>
    <row r="3826" spans="1:20" ht="15" x14ac:dyDescent="0.25">
      <c r="A3826" s="66" t="s">
        <v>1121</v>
      </c>
      <c r="B3826" s="66" t="s">
        <v>465</v>
      </c>
      <c r="C3826" s="66"/>
      <c r="D3826" s="376">
        <v>8560</v>
      </c>
      <c r="E3826" s="66"/>
      <c r="F3826" s="66"/>
      <c r="G3826" s="66"/>
      <c r="I3826" s="66"/>
      <c r="J3826" s="66"/>
      <c r="K3826" s="66"/>
      <c r="M3826" s="377">
        <v>0</v>
      </c>
      <c r="N3826" s="378">
        <v>0</v>
      </c>
      <c r="P3826" s="377">
        <v>0</v>
      </c>
      <c r="Q3826" s="378">
        <v>0</v>
      </c>
      <c r="S3826" s="377">
        <v>0</v>
      </c>
      <c r="T3826" s="378">
        <v>0</v>
      </c>
    </row>
    <row r="3827" spans="1:20" ht="15" x14ac:dyDescent="0.25">
      <c r="A3827" s="66" t="s">
        <v>1121</v>
      </c>
      <c r="B3827" s="66" t="s">
        <v>465</v>
      </c>
      <c r="C3827" s="66"/>
      <c r="D3827" s="376">
        <v>8618</v>
      </c>
      <c r="E3827" s="66"/>
      <c r="F3827" s="66"/>
      <c r="G3827" s="66"/>
      <c r="I3827" s="66"/>
      <c r="J3827" s="66"/>
      <c r="K3827" s="66"/>
      <c r="M3827" s="377">
        <v>4</v>
      </c>
      <c r="N3827" s="378">
        <v>-900</v>
      </c>
      <c r="P3827" s="377">
        <v>0</v>
      </c>
      <c r="Q3827" s="378">
        <v>0</v>
      </c>
      <c r="S3827" s="377">
        <v>0</v>
      </c>
      <c r="T3827" s="378">
        <v>0</v>
      </c>
    </row>
    <row r="3828" spans="1:20" ht="15" x14ac:dyDescent="0.25">
      <c r="A3828" s="66" t="s">
        <v>1121</v>
      </c>
      <c r="B3828" s="66" t="s">
        <v>465</v>
      </c>
      <c r="C3828" s="66"/>
      <c r="D3828" s="376">
        <v>8619</v>
      </c>
      <c r="E3828" s="66"/>
      <c r="F3828" s="66"/>
      <c r="G3828" s="66"/>
      <c r="I3828" s="66"/>
      <c r="J3828" s="66"/>
      <c r="K3828" s="66"/>
      <c r="M3828" s="377">
        <v>0</v>
      </c>
      <c r="N3828" s="378">
        <v>0</v>
      </c>
      <c r="P3828" s="377">
        <v>0</v>
      </c>
      <c r="Q3828" s="378">
        <v>0</v>
      </c>
      <c r="S3828" s="377">
        <v>0</v>
      </c>
      <c r="T3828" s="378">
        <v>0</v>
      </c>
    </row>
    <row r="3829" spans="1:20" ht="15" x14ac:dyDescent="0.25">
      <c r="A3829" s="66" t="s">
        <v>1121</v>
      </c>
      <c r="B3829" s="66" t="s">
        <v>465</v>
      </c>
      <c r="C3829" s="66"/>
      <c r="D3829" s="376">
        <v>8628</v>
      </c>
      <c r="E3829" s="66"/>
      <c r="F3829" s="66"/>
      <c r="G3829" s="66"/>
      <c r="I3829" s="66"/>
      <c r="J3829" s="66"/>
      <c r="K3829" s="66"/>
      <c r="M3829" s="377">
        <v>7</v>
      </c>
      <c r="N3829" s="378">
        <v>-1575</v>
      </c>
      <c r="P3829" s="377">
        <v>0</v>
      </c>
      <c r="Q3829" s="378">
        <v>0</v>
      </c>
      <c r="S3829" s="377">
        <v>0</v>
      </c>
      <c r="T3829" s="378">
        <v>0</v>
      </c>
    </row>
    <row r="3830" spans="1:20" ht="15" x14ac:dyDescent="0.25">
      <c r="A3830" s="66" t="s">
        <v>1121</v>
      </c>
      <c r="B3830" s="66" t="s">
        <v>465</v>
      </c>
      <c r="C3830" s="66"/>
      <c r="D3830" s="376">
        <v>8638</v>
      </c>
      <c r="E3830" s="66"/>
      <c r="F3830" s="66"/>
      <c r="G3830" s="66"/>
      <c r="I3830" s="66"/>
      <c r="J3830" s="66"/>
      <c r="K3830" s="66"/>
      <c r="M3830" s="377">
        <v>18</v>
      </c>
      <c r="N3830" s="378">
        <v>-4050</v>
      </c>
      <c r="P3830" s="377">
        <v>0</v>
      </c>
      <c r="Q3830" s="378">
        <v>0</v>
      </c>
      <c r="S3830" s="377">
        <v>0</v>
      </c>
      <c r="T3830" s="378">
        <v>0</v>
      </c>
    </row>
    <row r="3831" spans="1:20" ht="15" x14ac:dyDescent="0.25">
      <c r="A3831" s="66" t="s">
        <v>1121</v>
      </c>
      <c r="B3831" s="66" t="s">
        <v>320</v>
      </c>
      <c r="C3831" s="66"/>
      <c r="D3831" s="376">
        <v>7410</v>
      </c>
      <c r="E3831" s="66"/>
      <c r="F3831" s="66"/>
      <c r="G3831" s="66"/>
      <c r="I3831" s="66"/>
      <c r="J3831" s="66"/>
      <c r="K3831" s="66"/>
      <c r="M3831" s="377">
        <v>18</v>
      </c>
      <c r="N3831" s="378">
        <v>-4050</v>
      </c>
      <c r="P3831" s="377">
        <v>0</v>
      </c>
      <c r="Q3831" s="378">
        <v>0</v>
      </c>
      <c r="S3831" s="377">
        <v>0</v>
      </c>
      <c r="T3831" s="378">
        <v>0</v>
      </c>
    </row>
    <row r="3832" spans="1:20" ht="15" x14ac:dyDescent="0.25">
      <c r="A3832" s="66" t="s">
        <v>1121</v>
      </c>
      <c r="B3832" s="66" t="s">
        <v>428</v>
      </c>
      <c r="C3832" s="66"/>
      <c r="D3832" s="376">
        <v>7004</v>
      </c>
      <c r="E3832" s="66"/>
      <c r="F3832" s="66"/>
      <c r="G3832" s="66"/>
      <c r="I3832" s="66"/>
      <c r="J3832" s="66"/>
      <c r="K3832" s="66"/>
      <c r="M3832" s="377">
        <v>8</v>
      </c>
      <c r="N3832" s="378">
        <v>-1800</v>
      </c>
      <c r="P3832" s="377">
        <v>0</v>
      </c>
      <c r="Q3832" s="378">
        <v>0</v>
      </c>
      <c r="S3832" s="377">
        <v>0</v>
      </c>
      <c r="T3832" s="378">
        <v>0</v>
      </c>
    </row>
    <row r="3833" spans="1:20" ht="15" x14ac:dyDescent="0.25">
      <c r="A3833" s="66" t="s">
        <v>1121</v>
      </c>
      <c r="B3833" s="66" t="s">
        <v>321</v>
      </c>
      <c r="C3833" s="66"/>
      <c r="D3833" s="376">
        <v>7022</v>
      </c>
      <c r="E3833" s="66"/>
      <c r="F3833" s="66"/>
      <c r="G3833" s="66"/>
      <c r="I3833" s="66"/>
      <c r="J3833" s="66"/>
      <c r="K3833" s="66"/>
      <c r="M3833" s="377">
        <v>22</v>
      </c>
      <c r="N3833" s="378">
        <v>-4612.5</v>
      </c>
      <c r="P3833" s="377">
        <v>0</v>
      </c>
      <c r="Q3833" s="378">
        <v>0</v>
      </c>
      <c r="S3833" s="377">
        <v>0</v>
      </c>
      <c r="T3833" s="378">
        <v>0</v>
      </c>
    </row>
    <row r="3834" spans="1:20" ht="15" x14ac:dyDescent="0.25">
      <c r="A3834" s="66" t="s">
        <v>1121</v>
      </c>
      <c r="B3834" s="66" t="s">
        <v>321</v>
      </c>
      <c r="C3834" s="66"/>
      <c r="D3834" s="376">
        <v>7631</v>
      </c>
      <c r="E3834" s="66"/>
      <c r="F3834" s="66"/>
      <c r="G3834" s="66"/>
      <c r="I3834" s="66"/>
      <c r="J3834" s="66"/>
      <c r="K3834" s="66"/>
      <c r="M3834" s="377">
        <v>0</v>
      </c>
      <c r="N3834" s="378">
        <v>0</v>
      </c>
      <c r="P3834" s="377">
        <v>0</v>
      </c>
      <c r="Q3834" s="378">
        <v>0</v>
      </c>
      <c r="S3834" s="377">
        <v>0</v>
      </c>
      <c r="T3834" s="378">
        <v>0</v>
      </c>
    </row>
    <row r="3835" spans="1:20" ht="15" x14ac:dyDescent="0.25">
      <c r="A3835" s="66" t="s">
        <v>1121</v>
      </c>
      <c r="B3835" s="66" t="s">
        <v>528</v>
      </c>
      <c r="C3835" s="66"/>
      <c r="D3835" s="376">
        <v>7023</v>
      </c>
      <c r="E3835" s="66"/>
      <c r="F3835" s="66"/>
      <c r="G3835" s="66"/>
      <c r="I3835" s="66"/>
      <c r="J3835" s="66"/>
      <c r="K3835" s="66"/>
      <c r="M3835" s="377">
        <v>0</v>
      </c>
      <c r="N3835" s="378">
        <v>0</v>
      </c>
      <c r="P3835" s="377">
        <v>0</v>
      </c>
      <c r="Q3835" s="378">
        <v>0</v>
      </c>
      <c r="S3835" s="377">
        <v>0</v>
      </c>
      <c r="T3835" s="378">
        <v>0</v>
      </c>
    </row>
    <row r="3836" spans="1:20" ht="15" x14ac:dyDescent="0.25">
      <c r="A3836" s="66" t="s">
        <v>1121</v>
      </c>
      <c r="B3836" s="66" t="s">
        <v>610</v>
      </c>
      <c r="C3836" s="66"/>
      <c r="D3836" s="376">
        <v>7931</v>
      </c>
      <c r="E3836" s="66"/>
      <c r="F3836" s="66"/>
      <c r="G3836" s="66"/>
      <c r="I3836" s="66"/>
      <c r="J3836" s="66"/>
      <c r="K3836" s="66"/>
      <c r="M3836" s="377">
        <v>0</v>
      </c>
      <c r="N3836" s="378">
        <v>0</v>
      </c>
      <c r="P3836" s="377">
        <v>0</v>
      </c>
      <c r="Q3836" s="378">
        <v>0</v>
      </c>
      <c r="S3836" s="377">
        <v>0</v>
      </c>
      <c r="T3836" s="378">
        <v>0</v>
      </c>
    </row>
    <row r="3837" spans="1:20" ht="15" x14ac:dyDescent="0.25">
      <c r="A3837" s="66" t="s">
        <v>1121</v>
      </c>
      <c r="B3837" s="66" t="s">
        <v>378</v>
      </c>
      <c r="C3837" s="66"/>
      <c r="D3837" s="376">
        <v>8505</v>
      </c>
      <c r="E3837" s="66"/>
      <c r="F3837" s="66"/>
      <c r="G3837" s="66"/>
      <c r="I3837" s="66"/>
      <c r="J3837" s="66"/>
      <c r="K3837" s="66"/>
      <c r="M3837" s="377">
        <v>0</v>
      </c>
      <c r="N3837" s="378">
        <v>0</v>
      </c>
      <c r="P3837" s="377">
        <v>0</v>
      </c>
      <c r="Q3837" s="378">
        <v>0</v>
      </c>
      <c r="S3837" s="377">
        <v>0</v>
      </c>
      <c r="T3837" s="378">
        <v>0</v>
      </c>
    </row>
    <row r="3838" spans="1:20" ht="15" x14ac:dyDescent="0.25">
      <c r="A3838" s="66" t="s">
        <v>1121</v>
      </c>
      <c r="B3838" s="66" t="s">
        <v>379</v>
      </c>
      <c r="C3838" s="66"/>
      <c r="D3838" s="376">
        <v>7728</v>
      </c>
      <c r="E3838" s="66"/>
      <c r="F3838" s="66"/>
      <c r="G3838" s="66"/>
      <c r="I3838" s="66"/>
      <c r="J3838" s="66"/>
      <c r="K3838" s="66"/>
      <c r="M3838" s="377">
        <v>0</v>
      </c>
      <c r="N3838" s="378">
        <v>0</v>
      </c>
      <c r="P3838" s="377">
        <v>0</v>
      </c>
      <c r="Q3838" s="378">
        <v>0</v>
      </c>
      <c r="S3838" s="377">
        <v>0</v>
      </c>
      <c r="T3838" s="378">
        <v>0</v>
      </c>
    </row>
    <row r="3839" spans="1:20" ht="15" x14ac:dyDescent="0.25">
      <c r="A3839" s="66" t="s">
        <v>1121</v>
      </c>
      <c r="B3839" s="66" t="s">
        <v>379</v>
      </c>
      <c r="C3839" s="66"/>
      <c r="D3839" s="376">
        <v>8016</v>
      </c>
      <c r="E3839" s="66"/>
      <c r="F3839" s="66"/>
      <c r="G3839" s="66"/>
      <c r="I3839" s="66"/>
      <c r="J3839" s="66"/>
      <c r="K3839" s="66"/>
      <c r="M3839" s="377">
        <v>0</v>
      </c>
      <c r="N3839" s="378">
        <v>0</v>
      </c>
      <c r="P3839" s="377">
        <v>0</v>
      </c>
      <c r="Q3839" s="378">
        <v>0</v>
      </c>
      <c r="S3839" s="377">
        <v>0</v>
      </c>
      <c r="T3839" s="378">
        <v>0</v>
      </c>
    </row>
    <row r="3840" spans="1:20" ht="15" x14ac:dyDescent="0.25">
      <c r="A3840" s="66" t="s">
        <v>1121</v>
      </c>
      <c r="B3840" s="66" t="s">
        <v>379</v>
      </c>
      <c r="C3840" s="66"/>
      <c r="D3840" s="376">
        <v>8505</v>
      </c>
      <c r="E3840" s="66"/>
      <c r="F3840" s="66"/>
      <c r="G3840" s="66"/>
      <c r="I3840" s="66"/>
      <c r="J3840" s="66"/>
      <c r="K3840" s="66"/>
      <c r="M3840" s="377">
        <v>2</v>
      </c>
      <c r="N3840" s="378">
        <v>-450</v>
      </c>
      <c r="P3840" s="377">
        <v>0</v>
      </c>
      <c r="Q3840" s="378">
        <v>0</v>
      </c>
      <c r="S3840" s="377">
        <v>0</v>
      </c>
      <c r="T3840" s="378">
        <v>0</v>
      </c>
    </row>
    <row r="3841" spans="1:20" ht="15" x14ac:dyDescent="0.25">
      <c r="A3841" s="66" t="s">
        <v>1121</v>
      </c>
      <c r="B3841" s="66" t="s">
        <v>379</v>
      </c>
      <c r="C3841" s="66"/>
      <c r="D3841" s="376">
        <v>8518</v>
      </c>
      <c r="E3841" s="66"/>
      <c r="F3841" s="66"/>
      <c r="G3841" s="66"/>
      <c r="I3841" s="66"/>
      <c r="J3841" s="66"/>
      <c r="K3841" s="66"/>
      <c r="M3841" s="377">
        <v>10</v>
      </c>
      <c r="N3841" s="378">
        <v>-2250</v>
      </c>
      <c r="P3841" s="377">
        <v>0</v>
      </c>
      <c r="Q3841" s="378">
        <v>0</v>
      </c>
      <c r="S3841" s="377">
        <v>0</v>
      </c>
      <c r="T3841" s="378">
        <v>0</v>
      </c>
    </row>
    <row r="3842" spans="1:20" ht="15" x14ac:dyDescent="0.25">
      <c r="A3842" s="66" t="s">
        <v>1121</v>
      </c>
      <c r="B3842" s="66" t="s">
        <v>379</v>
      </c>
      <c r="C3842" s="66"/>
      <c r="D3842" s="376">
        <v>8554</v>
      </c>
      <c r="E3842" s="66"/>
      <c r="F3842" s="66"/>
      <c r="G3842" s="66"/>
      <c r="I3842" s="66"/>
      <c r="J3842" s="66"/>
      <c r="K3842" s="66"/>
      <c r="M3842" s="377">
        <v>5</v>
      </c>
      <c r="N3842" s="378">
        <v>-1125</v>
      </c>
      <c r="P3842" s="377">
        <v>0</v>
      </c>
      <c r="Q3842" s="378">
        <v>0</v>
      </c>
      <c r="S3842" s="377">
        <v>0</v>
      </c>
      <c r="T3842" s="378">
        <v>0</v>
      </c>
    </row>
    <row r="3843" spans="1:20" ht="15" x14ac:dyDescent="0.25">
      <c r="A3843" s="66" t="s">
        <v>1121</v>
      </c>
      <c r="B3843" s="66" t="s">
        <v>585</v>
      </c>
      <c r="C3843" s="66"/>
      <c r="D3843" s="376">
        <v>7932</v>
      </c>
      <c r="E3843" s="66"/>
      <c r="F3843" s="66"/>
      <c r="G3843" s="66"/>
      <c r="I3843" s="66"/>
      <c r="J3843" s="66"/>
      <c r="K3843" s="66"/>
      <c r="M3843" s="377">
        <v>4</v>
      </c>
      <c r="N3843" s="378">
        <v>-562.5</v>
      </c>
      <c r="P3843" s="377">
        <v>0</v>
      </c>
      <c r="Q3843" s="378">
        <v>0</v>
      </c>
      <c r="S3843" s="377">
        <v>0</v>
      </c>
      <c r="T3843" s="378">
        <v>0</v>
      </c>
    </row>
    <row r="3844" spans="1:20" ht="15" x14ac:dyDescent="0.25">
      <c r="A3844" s="66" t="s">
        <v>1121</v>
      </c>
      <c r="B3844" s="66" t="s">
        <v>322</v>
      </c>
      <c r="C3844" s="66"/>
      <c r="D3844" s="376">
        <v>7020</v>
      </c>
      <c r="E3844" s="66"/>
      <c r="F3844" s="66"/>
      <c r="G3844" s="66"/>
      <c r="I3844" s="66"/>
      <c r="J3844" s="66"/>
      <c r="K3844" s="66"/>
      <c r="M3844" s="377">
        <v>0</v>
      </c>
      <c r="N3844" s="378">
        <v>0</v>
      </c>
      <c r="P3844" s="377">
        <v>0</v>
      </c>
      <c r="Q3844" s="378">
        <v>0</v>
      </c>
      <c r="S3844" s="377">
        <v>0</v>
      </c>
      <c r="T3844" s="378">
        <v>0</v>
      </c>
    </row>
    <row r="3845" spans="1:20" ht="15" x14ac:dyDescent="0.25">
      <c r="A3845" s="66" t="s">
        <v>1121</v>
      </c>
      <c r="B3845" s="66" t="s">
        <v>322</v>
      </c>
      <c r="C3845" s="66"/>
      <c r="D3845" s="376">
        <v>7024</v>
      </c>
      <c r="E3845" s="66"/>
      <c r="F3845" s="66"/>
      <c r="G3845" s="66"/>
      <c r="I3845" s="66"/>
      <c r="J3845" s="66"/>
      <c r="K3845" s="66"/>
      <c r="M3845" s="377">
        <v>34</v>
      </c>
      <c r="N3845" s="378">
        <v>-7200</v>
      </c>
      <c r="P3845" s="377">
        <v>0</v>
      </c>
      <c r="Q3845" s="378">
        <v>0</v>
      </c>
      <c r="S3845" s="377">
        <v>0</v>
      </c>
      <c r="T3845" s="378">
        <v>0</v>
      </c>
    </row>
    <row r="3846" spans="1:20" ht="15" x14ac:dyDescent="0.25">
      <c r="A3846" s="66" t="s">
        <v>1121</v>
      </c>
      <c r="B3846" s="66" t="s">
        <v>556</v>
      </c>
      <c r="C3846" s="66"/>
      <c r="D3846" s="376">
        <v>7417</v>
      </c>
      <c r="E3846" s="66"/>
      <c r="F3846" s="66"/>
      <c r="G3846" s="66"/>
      <c r="I3846" s="66"/>
      <c r="J3846" s="66"/>
      <c r="K3846" s="66"/>
      <c r="M3846" s="377">
        <v>5</v>
      </c>
      <c r="N3846" s="378">
        <v>-787.5</v>
      </c>
      <c r="P3846" s="377">
        <v>0</v>
      </c>
      <c r="Q3846" s="378">
        <v>0</v>
      </c>
      <c r="S3846" s="377">
        <v>0</v>
      </c>
      <c r="T3846" s="378">
        <v>0</v>
      </c>
    </row>
    <row r="3847" spans="1:20" ht="15" x14ac:dyDescent="0.25">
      <c r="A3847" s="66" t="s">
        <v>1121</v>
      </c>
      <c r="B3847" s="66" t="s">
        <v>511</v>
      </c>
      <c r="C3847" s="66"/>
      <c r="D3847" s="376">
        <v>7860</v>
      </c>
      <c r="E3847" s="66"/>
      <c r="F3847" s="66"/>
      <c r="G3847" s="66"/>
      <c r="I3847" s="66"/>
      <c r="J3847" s="66"/>
      <c r="K3847" s="66"/>
      <c r="M3847" s="377">
        <v>0</v>
      </c>
      <c r="N3847" s="378">
        <v>0</v>
      </c>
      <c r="P3847" s="377">
        <v>0</v>
      </c>
      <c r="Q3847" s="378">
        <v>0</v>
      </c>
      <c r="S3847" s="377">
        <v>0</v>
      </c>
      <c r="T3847" s="378">
        <v>0</v>
      </c>
    </row>
    <row r="3848" spans="1:20" ht="15" x14ac:dyDescent="0.25">
      <c r="A3848" s="66" t="s">
        <v>1121</v>
      </c>
      <c r="B3848" s="66" t="s">
        <v>511</v>
      </c>
      <c r="C3848" s="66"/>
      <c r="D3848" s="376">
        <v>8528</v>
      </c>
      <c r="E3848" s="66"/>
      <c r="F3848" s="66"/>
      <c r="G3848" s="66"/>
      <c r="I3848" s="66"/>
      <c r="J3848" s="66"/>
      <c r="K3848" s="66"/>
      <c r="M3848" s="377">
        <v>0</v>
      </c>
      <c r="N3848" s="378">
        <v>0</v>
      </c>
      <c r="P3848" s="377">
        <v>0</v>
      </c>
      <c r="Q3848" s="378">
        <v>0</v>
      </c>
      <c r="S3848" s="377">
        <v>0</v>
      </c>
      <c r="T3848" s="378">
        <v>0</v>
      </c>
    </row>
    <row r="3849" spans="1:20" ht="15" x14ac:dyDescent="0.25">
      <c r="A3849" s="66" t="s">
        <v>1121</v>
      </c>
      <c r="B3849" s="66" t="s">
        <v>511</v>
      </c>
      <c r="C3849" s="66"/>
      <c r="D3849" s="376">
        <v>8540</v>
      </c>
      <c r="E3849" s="66"/>
      <c r="F3849" s="66"/>
      <c r="G3849" s="66"/>
      <c r="I3849" s="66"/>
      <c r="J3849" s="66"/>
      <c r="K3849" s="66"/>
      <c r="M3849" s="377">
        <v>0</v>
      </c>
      <c r="N3849" s="378">
        <v>0</v>
      </c>
      <c r="P3849" s="377">
        <v>0</v>
      </c>
      <c r="Q3849" s="378">
        <v>0</v>
      </c>
      <c r="S3849" s="377">
        <v>0</v>
      </c>
      <c r="T3849" s="378">
        <v>0</v>
      </c>
    </row>
    <row r="3850" spans="1:20" ht="15" x14ac:dyDescent="0.25">
      <c r="A3850" s="66" t="s">
        <v>1121</v>
      </c>
      <c r="B3850" s="66" t="s">
        <v>511</v>
      </c>
      <c r="C3850" s="66"/>
      <c r="D3850" s="376">
        <v>8823</v>
      </c>
      <c r="E3850" s="66"/>
      <c r="F3850" s="66"/>
      <c r="G3850" s="66"/>
      <c r="I3850" s="66"/>
      <c r="J3850" s="66"/>
      <c r="K3850" s="66"/>
      <c r="M3850" s="377">
        <v>2</v>
      </c>
      <c r="N3850" s="378">
        <v>-450</v>
      </c>
      <c r="P3850" s="377">
        <v>0</v>
      </c>
      <c r="Q3850" s="378">
        <v>0</v>
      </c>
      <c r="S3850" s="377">
        <v>0</v>
      </c>
      <c r="T3850" s="378">
        <v>0</v>
      </c>
    </row>
    <row r="3851" spans="1:20" ht="15" x14ac:dyDescent="0.25">
      <c r="A3851" s="66" t="s">
        <v>1121</v>
      </c>
      <c r="B3851" s="66" t="s">
        <v>511</v>
      </c>
      <c r="C3851" s="66"/>
      <c r="D3851" s="376">
        <v>8873</v>
      </c>
      <c r="E3851" s="66"/>
      <c r="F3851" s="66"/>
      <c r="G3851" s="66"/>
      <c r="I3851" s="66"/>
      <c r="J3851" s="66"/>
      <c r="K3851" s="66"/>
      <c r="M3851" s="377">
        <v>38</v>
      </c>
      <c r="N3851" s="378">
        <v>-8550</v>
      </c>
      <c r="P3851" s="377">
        <v>0</v>
      </c>
      <c r="Q3851" s="378">
        <v>0</v>
      </c>
      <c r="S3851" s="377">
        <v>0</v>
      </c>
      <c r="T3851" s="378">
        <v>0</v>
      </c>
    </row>
    <row r="3852" spans="1:20" ht="15" x14ac:dyDescent="0.25">
      <c r="A3852" s="66" t="s">
        <v>1121</v>
      </c>
      <c r="B3852" s="66" t="s">
        <v>511</v>
      </c>
      <c r="C3852" s="66"/>
      <c r="D3852" s="376">
        <v>8875</v>
      </c>
      <c r="E3852" s="66"/>
      <c r="F3852" s="66"/>
      <c r="G3852" s="66"/>
      <c r="I3852" s="66"/>
      <c r="J3852" s="66"/>
      <c r="K3852" s="66"/>
      <c r="M3852" s="377">
        <v>0</v>
      </c>
      <c r="N3852" s="378">
        <v>0</v>
      </c>
      <c r="P3852" s="377">
        <v>0</v>
      </c>
      <c r="Q3852" s="378">
        <v>0</v>
      </c>
      <c r="S3852" s="377">
        <v>0</v>
      </c>
      <c r="T3852" s="378">
        <v>0</v>
      </c>
    </row>
    <row r="3853" spans="1:20" ht="15" x14ac:dyDescent="0.25">
      <c r="A3853" s="66" t="s">
        <v>1121</v>
      </c>
      <c r="B3853" s="66" t="s">
        <v>323</v>
      </c>
      <c r="C3853" s="66"/>
      <c r="D3853" s="376">
        <v>7026</v>
      </c>
      <c r="E3853" s="66"/>
      <c r="F3853" s="66"/>
      <c r="G3853" s="66"/>
      <c r="I3853" s="66"/>
      <c r="J3853" s="66"/>
      <c r="K3853" s="66"/>
      <c r="M3853" s="377">
        <v>72</v>
      </c>
      <c r="N3853" s="378">
        <v>-15525</v>
      </c>
      <c r="P3853" s="377">
        <v>0</v>
      </c>
      <c r="Q3853" s="378">
        <v>0</v>
      </c>
      <c r="S3853" s="377">
        <v>0</v>
      </c>
      <c r="T3853" s="378">
        <v>0</v>
      </c>
    </row>
    <row r="3854" spans="1:20" ht="15" x14ac:dyDescent="0.25">
      <c r="A3854" s="66" t="s">
        <v>1121</v>
      </c>
      <c r="B3854" s="66" t="s">
        <v>529</v>
      </c>
      <c r="C3854" s="66"/>
      <c r="D3854" s="376">
        <v>7027</v>
      </c>
      <c r="E3854" s="66"/>
      <c r="F3854" s="66"/>
      <c r="G3854" s="66"/>
      <c r="I3854" s="66"/>
      <c r="J3854" s="66"/>
      <c r="K3854" s="66"/>
      <c r="M3854" s="377">
        <v>4</v>
      </c>
      <c r="N3854" s="378">
        <v>-562.5</v>
      </c>
      <c r="P3854" s="377">
        <v>0</v>
      </c>
      <c r="Q3854" s="378">
        <v>0</v>
      </c>
      <c r="S3854" s="377">
        <v>0</v>
      </c>
      <c r="T3854" s="378">
        <v>0</v>
      </c>
    </row>
    <row r="3855" spans="1:20" ht="15" x14ac:dyDescent="0.25">
      <c r="A3855" s="66" t="s">
        <v>1121</v>
      </c>
      <c r="B3855" s="66" t="s">
        <v>429</v>
      </c>
      <c r="C3855" s="66"/>
      <c r="D3855" s="376">
        <v>7017</v>
      </c>
      <c r="E3855" s="66"/>
      <c r="F3855" s="66"/>
      <c r="G3855" s="66"/>
      <c r="I3855" s="66"/>
      <c r="J3855" s="66"/>
      <c r="K3855" s="66"/>
      <c r="M3855" s="377">
        <v>1</v>
      </c>
      <c r="N3855" s="378">
        <v>-225</v>
      </c>
      <c r="P3855" s="377">
        <v>0</v>
      </c>
      <c r="Q3855" s="378">
        <v>0</v>
      </c>
      <c r="S3855" s="377">
        <v>0</v>
      </c>
      <c r="T3855" s="378">
        <v>0</v>
      </c>
    </row>
    <row r="3856" spans="1:20" ht="15" x14ac:dyDescent="0.25">
      <c r="A3856" s="66" t="s">
        <v>1121</v>
      </c>
      <c r="B3856" s="66" t="s">
        <v>429</v>
      </c>
      <c r="C3856" s="66"/>
      <c r="D3856" s="376">
        <v>7028</v>
      </c>
      <c r="E3856" s="66"/>
      <c r="F3856" s="66"/>
      <c r="G3856" s="66"/>
      <c r="I3856" s="66"/>
      <c r="J3856" s="66"/>
      <c r="K3856" s="66"/>
      <c r="M3856" s="377">
        <v>1</v>
      </c>
      <c r="N3856" s="378">
        <v>-225</v>
      </c>
      <c r="P3856" s="377">
        <v>0</v>
      </c>
      <c r="Q3856" s="378">
        <v>0</v>
      </c>
      <c r="S3856" s="377">
        <v>0</v>
      </c>
      <c r="T3856" s="378">
        <v>0</v>
      </c>
    </row>
    <row r="3857" spans="1:20" ht="15" x14ac:dyDescent="0.25">
      <c r="A3857" s="66" t="s">
        <v>1121</v>
      </c>
      <c r="B3857" s="66" t="s">
        <v>324</v>
      </c>
      <c r="C3857" s="66"/>
      <c r="D3857" s="376">
        <v>7452</v>
      </c>
      <c r="E3857" s="66"/>
      <c r="F3857" s="66"/>
      <c r="G3857" s="66"/>
      <c r="I3857" s="66"/>
      <c r="J3857" s="66"/>
      <c r="K3857" s="66"/>
      <c r="M3857" s="377">
        <v>0</v>
      </c>
      <c r="N3857" s="378">
        <v>0</v>
      </c>
      <c r="P3857" s="377">
        <v>0</v>
      </c>
      <c r="Q3857" s="378">
        <v>0</v>
      </c>
      <c r="S3857" s="377">
        <v>0</v>
      </c>
      <c r="T3857" s="378">
        <v>0</v>
      </c>
    </row>
    <row r="3858" spans="1:20" ht="15" x14ac:dyDescent="0.25">
      <c r="A3858" s="66" t="s">
        <v>1121</v>
      </c>
      <c r="B3858" s="66" t="s">
        <v>324</v>
      </c>
      <c r="C3858" s="66"/>
      <c r="D3858" s="376">
        <v>7656</v>
      </c>
      <c r="E3858" s="66"/>
      <c r="F3858" s="66"/>
      <c r="G3858" s="66"/>
      <c r="I3858" s="66"/>
      <c r="J3858" s="66"/>
      <c r="K3858" s="66"/>
      <c r="M3858" s="377">
        <v>0</v>
      </c>
      <c r="N3858" s="378">
        <v>0</v>
      </c>
      <c r="P3858" s="377">
        <v>0</v>
      </c>
      <c r="Q3858" s="378">
        <v>0</v>
      </c>
      <c r="S3858" s="377">
        <v>0</v>
      </c>
      <c r="T3858" s="378">
        <v>0</v>
      </c>
    </row>
    <row r="3859" spans="1:20" ht="15" x14ac:dyDescent="0.25">
      <c r="A3859" s="66" t="s">
        <v>1121</v>
      </c>
      <c r="B3859" s="66" t="s">
        <v>406</v>
      </c>
      <c r="C3859" s="66"/>
      <c r="D3859" s="376">
        <v>8030</v>
      </c>
      <c r="E3859" s="66"/>
      <c r="F3859" s="66"/>
      <c r="G3859" s="66"/>
      <c r="I3859" s="66"/>
      <c r="J3859" s="66"/>
      <c r="K3859" s="66"/>
      <c r="M3859" s="377">
        <v>32</v>
      </c>
      <c r="N3859" s="378">
        <v>-7087.5</v>
      </c>
      <c r="P3859" s="377">
        <v>0</v>
      </c>
      <c r="Q3859" s="378">
        <v>0</v>
      </c>
      <c r="S3859" s="377">
        <v>0</v>
      </c>
      <c r="T3859" s="378">
        <v>0</v>
      </c>
    </row>
    <row r="3860" spans="1:20" ht="15" x14ac:dyDescent="0.25">
      <c r="A3860" s="66" t="s">
        <v>1121</v>
      </c>
      <c r="B3860" s="66" t="s">
        <v>406</v>
      </c>
      <c r="C3860" s="66"/>
      <c r="D3860" s="376">
        <v>8083</v>
      </c>
      <c r="E3860" s="66"/>
      <c r="F3860" s="66"/>
      <c r="G3860" s="66"/>
      <c r="I3860" s="66"/>
      <c r="J3860" s="66"/>
      <c r="K3860" s="66"/>
      <c r="M3860" s="377">
        <v>0</v>
      </c>
      <c r="N3860" s="378">
        <v>0</v>
      </c>
      <c r="P3860" s="377">
        <v>0</v>
      </c>
      <c r="Q3860" s="378">
        <v>0</v>
      </c>
      <c r="S3860" s="377">
        <v>0</v>
      </c>
      <c r="T3860" s="378">
        <v>0</v>
      </c>
    </row>
    <row r="3861" spans="1:20" ht="15" x14ac:dyDescent="0.25">
      <c r="A3861" s="66" t="s">
        <v>1121</v>
      </c>
      <c r="B3861" s="66" t="s">
        <v>407</v>
      </c>
      <c r="C3861" s="66"/>
      <c r="D3861" s="376">
        <v>8012</v>
      </c>
      <c r="E3861" s="66"/>
      <c r="F3861" s="66"/>
      <c r="G3861" s="66"/>
      <c r="I3861" s="66"/>
      <c r="J3861" s="66"/>
      <c r="K3861" s="66"/>
      <c r="M3861" s="377">
        <v>11</v>
      </c>
      <c r="N3861" s="378">
        <v>-1800</v>
      </c>
      <c r="P3861" s="377">
        <v>0</v>
      </c>
      <c r="Q3861" s="378">
        <v>0</v>
      </c>
      <c r="S3861" s="377">
        <v>0</v>
      </c>
      <c r="T3861" s="378">
        <v>0</v>
      </c>
    </row>
    <row r="3862" spans="1:20" ht="15" x14ac:dyDescent="0.25">
      <c r="A3862" s="66" t="s">
        <v>1121</v>
      </c>
      <c r="B3862" s="66" t="s">
        <v>407</v>
      </c>
      <c r="C3862" s="66"/>
      <c r="D3862" s="376">
        <v>8021</v>
      </c>
      <c r="E3862" s="66"/>
      <c r="F3862" s="66"/>
      <c r="G3862" s="66"/>
      <c r="I3862" s="66"/>
      <c r="J3862" s="66"/>
      <c r="K3862" s="66"/>
      <c r="M3862" s="377">
        <v>0</v>
      </c>
      <c r="N3862" s="378">
        <v>0</v>
      </c>
      <c r="P3862" s="377">
        <v>0</v>
      </c>
      <c r="Q3862" s="378">
        <v>0</v>
      </c>
      <c r="S3862" s="377">
        <v>0</v>
      </c>
      <c r="T3862" s="378">
        <v>0</v>
      </c>
    </row>
    <row r="3863" spans="1:20" ht="15" x14ac:dyDescent="0.25">
      <c r="A3863" s="66" t="s">
        <v>1121</v>
      </c>
      <c r="B3863" s="66" t="s">
        <v>407</v>
      </c>
      <c r="C3863" s="66"/>
      <c r="D3863" s="376">
        <v>8029</v>
      </c>
      <c r="E3863" s="66"/>
      <c r="F3863" s="66"/>
      <c r="G3863" s="66"/>
      <c r="I3863" s="66"/>
      <c r="J3863" s="66"/>
      <c r="K3863" s="66"/>
      <c r="M3863" s="377">
        <v>18</v>
      </c>
      <c r="N3863" s="378">
        <v>-3937.5</v>
      </c>
      <c r="P3863" s="377">
        <v>0</v>
      </c>
      <c r="Q3863" s="378">
        <v>0</v>
      </c>
      <c r="S3863" s="377">
        <v>0</v>
      </c>
      <c r="T3863" s="378">
        <v>0</v>
      </c>
    </row>
    <row r="3864" spans="1:20" ht="15" x14ac:dyDescent="0.25">
      <c r="A3864" s="66" t="s">
        <v>1121</v>
      </c>
      <c r="B3864" s="66" t="s">
        <v>407</v>
      </c>
      <c r="C3864" s="66"/>
      <c r="D3864" s="376">
        <v>8030</v>
      </c>
      <c r="E3864" s="66"/>
      <c r="F3864" s="66"/>
      <c r="G3864" s="66"/>
      <c r="I3864" s="66"/>
      <c r="J3864" s="66"/>
      <c r="K3864" s="66"/>
      <c r="M3864" s="377">
        <v>0</v>
      </c>
      <c r="N3864" s="378">
        <v>0</v>
      </c>
      <c r="P3864" s="377">
        <v>0</v>
      </c>
      <c r="Q3864" s="378">
        <v>0</v>
      </c>
      <c r="S3864" s="377">
        <v>0</v>
      </c>
      <c r="T3864" s="378">
        <v>0</v>
      </c>
    </row>
    <row r="3865" spans="1:20" ht="15" x14ac:dyDescent="0.25">
      <c r="A3865" s="66" t="s">
        <v>1121</v>
      </c>
      <c r="B3865" s="66" t="s">
        <v>407</v>
      </c>
      <c r="C3865" s="66"/>
      <c r="D3865" s="376">
        <v>8049</v>
      </c>
      <c r="E3865" s="66"/>
      <c r="F3865" s="66"/>
      <c r="G3865" s="66"/>
      <c r="I3865" s="66"/>
      <c r="J3865" s="66"/>
      <c r="K3865" s="66"/>
      <c r="M3865" s="377">
        <v>0</v>
      </c>
      <c r="N3865" s="378">
        <v>0</v>
      </c>
      <c r="P3865" s="377">
        <v>0</v>
      </c>
      <c r="Q3865" s="378">
        <v>0</v>
      </c>
      <c r="S3865" s="377">
        <v>0</v>
      </c>
      <c r="T3865" s="378">
        <v>0</v>
      </c>
    </row>
    <row r="3866" spans="1:20" ht="15" x14ac:dyDescent="0.25">
      <c r="A3866" s="66" t="s">
        <v>1121</v>
      </c>
      <c r="B3866" s="66" t="s">
        <v>407</v>
      </c>
      <c r="C3866" s="66"/>
      <c r="D3866" s="376">
        <v>8083</v>
      </c>
      <c r="E3866" s="66"/>
      <c r="F3866" s="66"/>
      <c r="G3866" s="66"/>
      <c r="I3866" s="66"/>
      <c r="J3866" s="66"/>
      <c r="K3866" s="66"/>
      <c r="M3866" s="377">
        <v>1</v>
      </c>
      <c r="N3866" s="378">
        <v>-112.5</v>
      </c>
      <c r="P3866" s="377">
        <v>0</v>
      </c>
      <c r="Q3866" s="378">
        <v>0</v>
      </c>
      <c r="S3866" s="377">
        <v>0</v>
      </c>
      <c r="T3866" s="378">
        <v>0</v>
      </c>
    </row>
    <row r="3867" spans="1:20" ht="15" x14ac:dyDescent="0.25">
      <c r="A3867" s="66" t="s">
        <v>1121</v>
      </c>
      <c r="B3867" s="66" t="s">
        <v>407</v>
      </c>
      <c r="C3867" s="66"/>
      <c r="D3867" s="376">
        <v>8096</v>
      </c>
      <c r="E3867" s="66"/>
      <c r="F3867" s="66"/>
      <c r="G3867" s="66"/>
      <c r="I3867" s="66"/>
      <c r="J3867" s="66"/>
      <c r="K3867" s="66"/>
      <c r="M3867" s="377">
        <v>0</v>
      </c>
      <c r="N3867" s="378">
        <v>0</v>
      </c>
      <c r="P3867" s="377">
        <v>0</v>
      </c>
      <c r="Q3867" s="378">
        <v>0</v>
      </c>
      <c r="S3867" s="377">
        <v>0</v>
      </c>
      <c r="T3867" s="378">
        <v>0</v>
      </c>
    </row>
    <row r="3868" spans="1:20" ht="15" x14ac:dyDescent="0.25">
      <c r="A3868" s="66" t="s">
        <v>1121</v>
      </c>
      <c r="B3868" s="66" t="s">
        <v>407</v>
      </c>
      <c r="C3868" s="66"/>
      <c r="D3868" s="376">
        <v>8211</v>
      </c>
      <c r="E3868" s="66"/>
      <c r="F3868" s="66"/>
      <c r="G3868" s="66"/>
      <c r="I3868" s="66"/>
      <c r="J3868" s="66"/>
      <c r="K3868" s="66"/>
      <c r="M3868" s="377">
        <v>0</v>
      </c>
      <c r="N3868" s="378">
        <v>0</v>
      </c>
      <c r="P3868" s="377">
        <v>0</v>
      </c>
      <c r="Q3868" s="378">
        <v>0</v>
      </c>
      <c r="S3868" s="377">
        <v>0</v>
      </c>
      <c r="T3868" s="378">
        <v>0</v>
      </c>
    </row>
    <row r="3869" spans="1:20" ht="15" x14ac:dyDescent="0.25">
      <c r="A3869" s="66" t="s">
        <v>1121</v>
      </c>
      <c r="B3869" s="66" t="s">
        <v>512</v>
      </c>
      <c r="C3869" s="66"/>
      <c r="D3869" s="376">
        <v>8812</v>
      </c>
      <c r="E3869" s="66"/>
      <c r="F3869" s="66"/>
      <c r="G3869" s="66"/>
      <c r="I3869" s="66"/>
      <c r="J3869" s="66"/>
      <c r="K3869" s="66"/>
      <c r="M3869" s="377">
        <v>3</v>
      </c>
      <c r="N3869" s="378">
        <v>-675</v>
      </c>
      <c r="P3869" s="377">
        <v>0</v>
      </c>
      <c r="Q3869" s="378">
        <v>0</v>
      </c>
      <c r="S3869" s="377">
        <v>0</v>
      </c>
      <c r="T3869" s="378">
        <v>0</v>
      </c>
    </row>
    <row r="3870" spans="1:20" ht="15" x14ac:dyDescent="0.25">
      <c r="A3870" s="66" t="s">
        <v>1121</v>
      </c>
      <c r="B3870" s="66" t="s">
        <v>453</v>
      </c>
      <c r="C3870" s="66"/>
      <c r="D3870" s="376">
        <v>7093</v>
      </c>
      <c r="E3870" s="66"/>
      <c r="F3870" s="66"/>
      <c r="G3870" s="66"/>
      <c r="I3870" s="66"/>
      <c r="J3870" s="66"/>
      <c r="K3870" s="66"/>
      <c r="M3870" s="377">
        <v>16</v>
      </c>
      <c r="N3870" s="378">
        <v>-3375</v>
      </c>
      <c r="P3870" s="377">
        <v>0</v>
      </c>
      <c r="Q3870" s="378">
        <v>0</v>
      </c>
      <c r="S3870" s="377">
        <v>0</v>
      </c>
      <c r="T3870" s="378">
        <v>0</v>
      </c>
    </row>
    <row r="3871" spans="1:20" ht="15" x14ac:dyDescent="0.25">
      <c r="A3871" s="66" t="s">
        <v>1121</v>
      </c>
      <c r="B3871" s="66" t="s">
        <v>325</v>
      </c>
      <c r="C3871" s="66"/>
      <c r="D3871" s="376">
        <v>7301</v>
      </c>
      <c r="E3871" s="66"/>
      <c r="F3871" s="66"/>
      <c r="G3871" s="66"/>
      <c r="I3871" s="66"/>
      <c r="J3871" s="66"/>
      <c r="K3871" s="66"/>
      <c r="M3871" s="377">
        <v>0</v>
      </c>
      <c r="N3871" s="378">
        <v>0</v>
      </c>
      <c r="P3871" s="377">
        <v>0</v>
      </c>
      <c r="Q3871" s="378">
        <v>0</v>
      </c>
      <c r="S3871" s="377">
        <v>0</v>
      </c>
      <c r="T3871" s="378">
        <v>0</v>
      </c>
    </row>
    <row r="3872" spans="1:20" ht="15" x14ac:dyDescent="0.25">
      <c r="A3872" s="66" t="s">
        <v>1121</v>
      </c>
      <c r="B3872" s="66" t="s">
        <v>325</v>
      </c>
      <c r="C3872" s="66"/>
      <c r="D3872" s="376">
        <v>7601</v>
      </c>
      <c r="E3872" s="66"/>
      <c r="F3872" s="66"/>
      <c r="G3872" s="66"/>
      <c r="I3872" s="66"/>
      <c r="J3872" s="66"/>
      <c r="K3872" s="66"/>
      <c r="M3872" s="377">
        <v>45</v>
      </c>
      <c r="N3872" s="378">
        <v>-10012.5</v>
      </c>
      <c r="P3872" s="377">
        <v>0</v>
      </c>
      <c r="Q3872" s="378">
        <v>0</v>
      </c>
      <c r="S3872" s="377">
        <v>0</v>
      </c>
      <c r="T3872" s="378">
        <v>0</v>
      </c>
    </row>
    <row r="3873" spans="1:20" ht="15" x14ac:dyDescent="0.25">
      <c r="A3873" s="66" t="s">
        <v>1121</v>
      </c>
      <c r="B3873" s="66" t="s">
        <v>325</v>
      </c>
      <c r="C3873" s="66"/>
      <c r="D3873" s="376">
        <v>7605</v>
      </c>
      <c r="E3873" s="66"/>
      <c r="F3873" s="66"/>
      <c r="G3873" s="66"/>
      <c r="I3873" s="66"/>
      <c r="J3873" s="66"/>
      <c r="K3873" s="66"/>
      <c r="M3873" s="377">
        <v>0</v>
      </c>
      <c r="N3873" s="378">
        <v>0</v>
      </c>
      <c r="P3873" s="377">
        <v>0</v>
      </c>
      <c r="Q3873" s="378">
        <v>0</v>
      </c>
      <c r="S3873" s="377">
        <v>0</v>
      </c>
      <c r="T3873" s="378">
        <v>0</v>
      </c>
    </row>
    <row r="3874" spans="1:20" ht="15" x14ac:dyDescent="0.25">
      <c r="A3874" s="66" t="s">
        <v>1121</v>
      </c>
      <c r="B3874" s="66" t="s">
        <v>325</v>
      </c>
      <c r="C3874" s="66"/>
      <c r="D3874" s="376">
        <v>7610</v>
      </c>
      <c r="E3874" s="66"/>
      <c r="F3874" s="66"/>
      <c r="G3874" s="66"/>
      <c r="I3874" s="66"/>
      <c r="J3874" s="66"/>
      <c r="K3874" s="66"/>
      <c r="M3874" s="377">
        <v>0</v>
      </c>
      <c r="N3874" s="378">
        <v>0</v>
      </c>
      <c r="P3874" s="377">
        <v>0</v>
      </c>
      <c r="Q3874" s="378">
        <v>0</v>
      </c>
      <c r="S3874" s="377">
        <v>0</v>
      </c>
      <c r="T3874" s="378">
        <v>0</v>
      </c>
    </row>
    <row r="3875" spans="1:20" ht="15" x14ac:dyDescent="0.25">
      <c r="A3875" s="66" t="s">
        <v>1121</v>
      </c>
      <c r="B3875" s="66" t="s">
        <v>410</v>
      </c>
      <c r="C3875" s="66"/>
      <c r="D3875" s="376">
        <v>8035</v>
      </c>
      <c r="E3875" s="66"/>
      <c r="F3875" s="66"/>
      <c r="G3875" s="66"/>
      <c r="I3875" s="66"/>
      <c r="J3875" s="66"/>
      <c r="K3875" s="66"/>
      <c r="M3875" s="377">
        <v>3</v>
      </c>
      <c r="N3875" s="378">
        <v>-675</v>
      </c>
      <c r="P3875" s="377">
        <v>0</v>
      </c>
      <c r="Q3875" s="378">
        <v>0</v>
      </c>
      <c r="S3875" s="377">
        <v>0</v>
      </c>
      <c r="T3875" s="378">
        <v>0</v>
      </c>
    </row>
    <row r="3876" spans="1:20" ht="15" x14ac:dyDescent="0.25">
      <c r="A3876" s="66" t="s">
        <v>1121</v>
      </c>
      <c r="B3876" s="66" t="s">
        <v>408</v>
      </c>
      <c r="C3876" s="66"/>
      <c r="D3876" s="376">
        <v>8033</v>
      </c>
      <c r="E3876" s="66"/>
      <c r="F3876" s="66"/>
      <c r="G3876" s="66"/>
      <c r="I3876" s="66"/>
      <c r="J3876" s="66"/>
      <c r="K3876" s="66"/>
      <c r="M3876" s="377">
        <v>15</v>
      </c>
      <c r="N3876" s="378">
        <v>-3375</v>
      </c>
      <c r="P3876" s="377">
        <v>0</v>
      </c>
      <c r="Q3876" s="378">
        <v>0</v>
      </c>
      <c r="S3876" s="377">
        <v>0</v>
      </c>
      <c r="T3876" s="378">
        <v>0</v>
      </c>
    </row>
    <row r="3877" spans="1:20" ht="15" x14ac:dyDescent="0.25">
      <c r="A3877" s="66" t="s">
        <v>1121</v>
      </c>
      <c r="B3877" s="66" t="s">
        <v>408</v>
      </c>
      <c r="C3877" s="66"/>
      <c r="D3877" s="376">
        <v>8059</v>
      </c>
      <c r="E3877" s="66"/>
      <c r="F3877" s="66"/>
      <c r="G3877" s="66"/>
      <c r="I3877" s="66"/>
      <c r="J3877" s="66"/>
      <c r="K3877" s="66"/>
      <c r="M3877" s="377">
        <v>0</v>
      </c>
      <c r="N3877" s="378">
        <v>0</v>
      </c>
      <c r="P3877" s="377">
        <v>0</v>
      </c>
      <c r="Q3877" s="378">
        <v>0</v>
      </c>
      <c r="S3877" s="377">
        <v>0</v>
      </c>
      <c r="T3877" s="378">
        <v>0</v>
      </c>
    </row>
    <row r="3878" spans="1:20" ht="15" x14ac:dyDescent="0.25">
      <c r="A3878" s="66" t="s">
        <v>1121</v>
      </c>
      <c r="B3878" s="66" t="s">
        <v>408</v>
      </c>
      <c r="C3878" s="66"/>
      <c r="D3878" s="376">
        <v>8104</v>
      </c>
      <c r="E3878" s="66"/>
      <c r="F3878" s="66"/>
      <c r="G3878" s="66"/>
      <c r="I3878" s="66"/>
      <c r="J3878" s="66"/>
      <c r="K3878" s="66"/>
      <c r="M3878" s="377">
        <v>0</v>
      </c>
      <c r="N3878" s="378">
        <v>0</v>
      </c>
      <c r="P3878" s="377">
        <v>0</v>
      </c>
      <c r="Q3878" s="378">
        <v>0</v>
      </c>
      <c r="S3878" s="377">
        <v>0</v>
      </c>
      <c r="T3878" s="378">
        <v>0</v>
      </c>
    </row>
    <row r="3879" spans="1:20" ht="15" x14ac:dyDescent="0.25">
      <c r="A3879" s="66" t="s">
        <v>1121</v>
      </c>
      <c r="B3879" s="66" t="s">
        <v>408</v>
      </c>
      <c r="C3879" s="66"/>
      <c r="D3879" s="376">
        <v>8107</v>
      </c>
      <c r="E3879" s="66"/>
      <c r="F3879" s="66"/>
      <c r="G3879" s="66"/>
      <c r="I3879" s="66"/>
      <c r="J3879" s="66"/>
      <c r="K3879" s="66"/>
      <c r="M3879" s="377">
        <v>3</v>
      </c>
      <c r="N3879" s="378">
        <v>-675</v>
      </c>
      <c r="P3879" s="377">
        <v>0</v>
      </c>
      <c r="Q3879" s="378">
        <v>0</v>
      </c>
      <c r="S3879" s="377">
        <v>0</v>
      </c>
      <c r="T3879" s="378">
        <v>0</v>
      </c>
    </row>
    <row r="3880" spans="1:20" ht="15" x14ac:dyDescent="0.25">
      <c r="A3880" s="66" t="s">
        <v>1121</v>
      </c>
      <c r="B3880" s="66" t="s">
        <v>408</v>
      </c>
      <c r="C3880" s="66"/>
      <c r="D3880" s="376">
        <v>8108</v>
      </c>
      <c r="E3880" s="66"/>
      <c r="F3880" s="66"/>
      <c r="G3880" s="66"/>
      <c r="I3880" s="66"/>
      <c r="J3880" s="66"/>
      <c r="K3880" s="66"/>
      <c r="M3880" s="377">
        <v>11</v>
      </c>
      <c r="N3880" s="378">
        <v>-2475</v>
      </c>
      <c r="P3880" s="377">
        <v>0</v>
      </c>
      <c r="Q3880" s="378">
        <v>0</v>
      </c>
      <c r="S3880" s="377">
        <v>0</v>
      </c>
      <c r="T3880" s="378">
        <v>0</v>
      </c>
    </row>
    <row r="3881" spans="1:20" ht="15" x14ac:dyDescent="0.25">
      <c r="A3881" s="66" t="s">
        <v>1121</v>
      </c>
      <c r="B3881" s="66" t="s">
        <v>409</v>
      </c>
      <c r="C3881" s="66"/>
      <c r="D3881" s="376">
        <v>8033</v>
      </c>
      <c r="E3881" s="66"/>
      <c r="F3881" s="66"/>
      <c r="G3881" s="66"/>
      <c r="I3881" s="66"/>
      <c r="J3881" s="66"/>
      <c r="K3881" s="66"/>
      <c r="M3881" s="377">
        <v>10</v>
      </c>
      <c r="N3881" s="378">
        <v>-2250</v>
      </c>
      <c r="P3881" s="377">
        <v>0</v>
      </c>
      <c r="Q3881" s="378">
        <v>0</v>
      </c>
      <c r="S3881" s="377">
        <v>0</v>
      </c>
      <c r="T3881" s="378">
        <v>0</v>
      </c>
    </row>
    <row r="3882" spans="1:20" ht="15" x14ac:dyDescent="0.25">
      <c r="A3882" s="66" t="s">
        <v>1121</v>
      </c>
      <c r="B3882" s="66" t="s">
        <v>380</v>
      </c>
      <c r="C3882" s="66"/>
      <c r="D3882" s="376">
        <v>8035</v>
      </c>
      <c r="E3882" s="66"/>
      <c r="F3882" s="66"/>
      <c r="G3882" s="66"/>
      <c r="I3882" s="66"/>
      <c r="J3882" s="66"/>
      <c r="K3882" s="66"/>
      <c r="M3882" s="377">
        <v>0</v>
      </c>
      <c r="N3882" s="378">
        <v>0</v>
      </c>
      <c r="P3882" s="377">
        <v>0</v>
      </c>
      <c r="Q3882" s="378">
        <v>0</v>
      </c>
      <c r="S3882" s="377">
        <v>0</v>
      </c>
      <c r="T3882" s="378">
        <v>0</v>
      </c>
    </row>
    <row r="3883" spans="1:20" ht="15" x14ac:dyDescent="0.25">
      <c r="A3883" s="66" t="s">
        <v>1121</v>
      </c>
      <c r="B3883" s="66" t="s">
        <v>380</v>
      </c>
      <c r="C3883" s="66"/>
      <c r="D3883" s="376">
        <v>8036</v>
      </c>
      <c r="E3883" s="66"/>
      <c r="F3883" s="66"/>
      <c r="G3883" s="66"/>
      <c r="I3883" s="66"/>
      <c r="J3883" s="66"/>
      <c r="K3883" s="66"/>
      <c r="M3883" s="377">
        <v>1</v>
      </c>
      <c r="N3883" s="378">
        <v>-225</v>
      </c>
      <c r="P3883" s="377">
        <v>0</v>
      </c>
      <c r="Q3883" s="378">
        <v>0</v>
      </c>
      <c r="S3883" s="377">
        <v>0</v>
      </c>
      <c r="T3883" s="378">
        <v>0</v>
      </c>
    </row>
    <row r="3884" spans="1:20" ht="15" x14ac:dyDescent="0.25">
      <c r="A3884" s="66" t="s">
        <v>1121</v>
      </c>
      <c r="B3884" s="66" t="s">
        <v>380</v>
      </c>
      <c r="C3884" s="66"/>
      <c r="D3884" s="376">
        <v>8053</v>
      </c>
      <c r="E3884" s="66"/>
      <c r="F3884" s="66"/>
      <c r="G3884" s="66"/>
      <c r="I3884" s="66"/>
      <c r="J3884" s="66"/>
      <c r="K3884" s="66"/>
      <c r="M3884" s="377">
        <v>0</v>
      </c>
      <c r="N3884" s="378">
        <v>0</v>
      </c>
      <c r="P3884" s="377">
        <v>0</v>
      </c>
      <c r="Q3884" s="378">
        <v>0</v>
      </c>
      <c r="S3884" s="377">
        <v>0</v>
      </c>
      <c r="T3884" s="378">
        <v>0</v>
      </c>
    </row>
    <row r="3885" spans="1:20" ht="15" x14ac:dyDescent="0.25">
      <c r="A3885" s="66" t="s">
        <v>1121</v>
      </c>
      <c r="B3885" s="66" t="s">
        <v>380</v>
      </c>
      <c r="C3885" s="66"/>
      <c r="D3885" s="376">
        <v>8060</v>
      </c>
      <c r="E3885" s="66"/>
      <c r="F3885" s="66"/>
      <c r="G3885" s="66"/>
      <c r="I3885" s="66"/>
      <c r="J3885" s="66"/>
      <c r="K3885" s="66"/>
      <c r="M3885" s="377">
        <v>1</v>
      </c>
      <c r="N3885" s="378">
        <v>-225</v>
      </c>
      <c r="P3885" s="377">
        <v>0</v>
      </c>
      <c r="Q3885" s="378">
        <v>0</v>
      </c>
      <c r="S3885" s="377">
        <v>0</v>
      </c>
      <c r="T3885" s="378">
        <v>0</v>
      </c>
    </row>
    <row r="3886" spans="1:20" ht="15" x14ac:dyDescent="0.25">
      <c r="A3886" s="66" t="s">
        <v>1121</v>
      </c>
      <c r="B3886" s="66" t="s">
        <v>498</v>
      </c>
      <c r="C3886" s="66"/>
      <c r="D3886" s="376">
        <v>7508</v>
      </c>
      <c r="E3886" s="66"/>
      <c r="F3886" s="66"/>
      <c r="G3886" s="66"/>
      <c r="I3886" s="66"/>
      <c r="J3886" s="66"/>
      <c r="K3886" s="66"/>
      <c r="M3886" s="377">
        <v>15</v>
      </c>
      <c r="N3886" s="378">
        <v>-3262.5</v>
      </c>
      <c r="P3886" s="377">
        <v>0</v>
      </c>
      <c r="Q3886" s="378">
        <v>0</v>
      </c>
      <c r="S3886" s="377">
        <v>0</v>
      </c>
      <c r="T3886" s="378">
        <v>0</v>
      </c>
    </row>
    <row r="3887" spans="1:20" ht="15" x14ac:dyDescent="0.25">
      <c r="A3887" s="66" t="s">
        <v>1121</v>
      </c>
      <c r="B3887" s="66" t="s">
        <v>466</v>
      </c>
      <c r="C3887" s="66"/>
      <c r="D3887" s="376">
        <v>8501</v>
      </c>
      <c r="E3887" s="66"/>
      <c r="F3887" s="66"/>
      <c r="G3887" s="66"/>
      <c r="I3887" s="66"/>
      <c r="J3887" s="66"/>
      <c r="K3887" s="66"/>
      <c r="M3887" s="377">
        <v>0</v>
      </c>
      <c r="N3887" s="378">
        <v>0</v>
      </c>
      <c r="P3887" s="377">
        <v>0</v>
      </c>
      <c r="Q3887" s="378">
        <v>0</v>
      </c>
      <c r="S3887" s="377">
        <v>0</v>
      </c>
      <c r="T3887" s="378">
        <v>0</v>
      </c>
    </row>
    <row r="3888" spans="1:20" ht="15" x14ac:dyDescent="0.25">
      <c r="A3888" s="66" t="s">
        <v>1121</v>
      </c>
      <c r="B3888" s="66" t="s">
        <v>466</v>
      </c>
      <c r="C3888" s="66"/>
      <c r="D3888" s="376">
        <v>8609</v>
      </c>
      <c r="E3888" s="66"/>
      <c r="F3888" s="66"/>
      <c r="G3888" s="66"/>
      <c r="I3888" s="66"/>
      <c r="J3888" s="66"/>
      <c r="K3888" s="66"/>
      <c r="M3888" s="377">
        <v>3</v>
      </c>
      <c r="N3888" s="378">
        <v>-675</v>
      </c>
      <c r="P3888" s="377">
        <v>0</v>
      </c>
      <c r="Q3888" s="378">
        <v>0</v>
      </c>
      <c r="S3888" s="377">
        <v>0</v>
      </c>
      <c r="T3888" s="378">
        <v>0</v>
      </c>
    </row>
    <row r="3889" spans="1:20" ht="15" x14ac:dyDescent="0.25">
      <c r="A3889" s="66" t="s">
        <v>1121</v>
      </c>
      <c r="B3889" s="66" t="s">
        <v>466</v>
      </c>
      <c r="C3889" s="66"/>
      <c r="D3889" s="376">
        <v>8610</v>
      </c>
      <c r="E3889" s="66"/>
      <c r="F3889" s="66"/>
      <c r="G3889" s="66"/>
      <c r="I3889" s="66"/>
      <c r="J3889" s="66"/>
      <c r="K3889" s="66"/>
      <c r="M3889" s="377">
        <v>36</v>
      </c>
      <c r="N3889" s="378">
        <v>-8100</v>
      </c>
      <c r="P3889" s="377">
        <v>0</v>
      </c>
      <c r="Q3889" s="378">
        <v>0</v>
      </c>
      <c r="S3889" s="377">
        <v>0</v>
      </c>
      <c r="T3889" s="378">
        <v>0</v>
      </c>
    </row>
    <row r="3890" spans="1:20" ht="15" x14ac:dyDescent="0.25">
      <c r="A3890" s="66" t="s">
        <v>1121</v>
      </c>
      <c r="B3890" s="66" t="s">
        <v>466</v>
      </c>
      <c r="C3890" s="66"/>
      <c r="D3890" s="376">
        <v>8611</v>
      </c>
      <c r="E3890" s="66"/>
      <c r="F3890" s="66"/>
      <c r="G3890" s="66"/>
      <c r="I3890" s="66"/>
      <c r="J3890" s="66"/>
      <c r="K3890" s="66"/>
      <c r="M3890" s="377">
        <v>0</v>
      </c>
      <c r="N3890" s="378">
        <v>0</v>
      </c>
      <c r="P3890" s="377">
        <v>0</v>
      </c>
      <c r="Q3890" s="378">
        <v>0</v>
      </c>
      <c r="S3890" s="377">
        <v>0</v>
      </c>
      <c r="T3890" s="378">
        <v>0</v>
      </c>
    </row>
    <row r="3891" spans="1:20" ht="15" x14ac:dyDescent="0.25">
      <c r="A3891" s="66" t="s">
        <v>1121</v>
      </c>
      <c r="B3891" s="66" t="s">
        <v>466</v>
      </c>
      <c r="C3891" s="66"/>
      <c r="D3891" s="376">
        <v>8619</v>
      </c>
      <c r="E3891" s="66"/>
      <c r="F3891" s="66"/>
      <c r="G3891" s="66"/>
      <c r="I3891" s="66"/>
      <c r="J3891" s="66"/>
      <c r="K3891" s="66"/>
      <c r="M3891" s="377">
        <v>30</v>
      </c>
      <c r="N3891" s="378">
        <v>-6750</v>
      </c>
      <c r="P3891" s="377">
        <v>0</v>
      </c>
      <c r="Q3891" s="378">
        <v>0</v>
      </c>
      <c r="S3891" s="377">
        <v>0</v>
      </c>
      <c r="T3891" s="378">
        <v>0</v>
      </c>
    </row>
    <row r="3892" spans="1:20" ht="15" x14ac:dyDescent="0.25">
      <c r="A3892" s="66" t="s">
        <v>1121</v>
      </c>
      <c r="B3892" s="66" t="s">
        <v>466</v>
      </c>
      <c r="C3892" s="66"/>
      <c r="D3892" s="376">
        <v>8620</v>
      </c>
      <c r="E3892" s="66"/>
      <c r="F3892" s="66"/>
      <c r="G3892" s="66"/>
      <c r="I3892" s="66"/>
      <c r="J3892" s="66"/>
      <c r="K3892" s="66"/>
      <c r="M3892" s="377">
        <v>7</v>
      </c>
      <c r="N3892" s="378">
        <v>-1575</v>
      </c>
      <c r="P3892" s="377">
        <v>0</v>
      </c>
      <c r="Q3892" s="378">
        <v>0</v>
      </c>
      <c r="S3892" s="377">
        <v>0</v>
      </c>
      <c r="T3892" s="378">
        <v>0</v>
      </c>
    </row>
    <row r="3893" spans="1:20" ht="15" x14ac:dyDescent="0.25">
      <c r="A3893" s="66" t="s">
        <v>1121</v>
      </c>
      <c r="B3893" s="66" t="s">
        <v>466</v>
      </c>
      <c r="C3893" s="66"/>
      <c r="D3893" s="376">
        <v>8629</v>
      </c>
      <c r="E3893" s="66"/>
      <c r="F3893" s="66"/>
      <c r="G3893" s="66"/>
      <c r="I3893" s="66"/>
      <c r="J3893" s="66"/>
      <c r="K3893" s="66"/>
      <c r="M3893" s="377">
        <v>4</v>
      </c>
      <c r="N3893" s="378">
        <v>-900</v>
      </c>
      <c r="P3893" s="377">
        <v>0</v>
      </c>
      <c r="Q3893" s="378">
        <v>0</v>
      </c>
      <c r="S3893" s="377">
        <v>0</v>
      </c>
      <c r="T3893" s="378">
        <v>0</v>
      </c>
    </row>
    <row r="3894" spans="1:20" ht="15" x14ac:dyDescent="0.25">
      <c r="A3894" s="66" t="s">
        <v>1121</v>
      </c>
      <c r="B3894" s="66" t="s">
        <v>466</v>
      </c>
      <c r="C3894" s="66"/>
      <c r="D3894" s="376">
        <v>8648</v>
      </c>
      <c r="E3894" s="66"/>
      <c r="F3894" s="66"/>
      <c r="G3894" s="66"/>
      <c r="I3894" s="66"/>
      <c r="J3894" s="66"/>
      <c r="K3894" s="66"/>
      <c r="M3894" s="377">
        <v>0</v>
      </c>
      <c r="N3894" s="378">
        <v>0</v>
      </c>
      <c r="P3894" s="377">
        <v>0</v>
      </c>
      <c r="Q3894" s="378">
        <v>0</v>
      </c>
      <c r="S3894" s="377">
        <v>0</v>
      </c>
      <c r="T3894" s="378">
        <v>0</v>
      </c>
    </row>
    <row r="3895" spans="1:20" ht="15" x14ac:dyDescent="0.25">
      <c r="A3895" s="66" t="s">
        <v>1121</v>
      </c>
      <c r="B3895" s="66" t="s">
        <v>466</v>
      </c>
      <c r="C3895" s="66"/>
      <c r="D3895" s="376">
        <v>8690</v>
      </c>
      <c r="E3895" s="66"/>
      <c r="F3895" s="66"/>
      <c r="G3895" s="66"/>
      <c r="I3895" s="66"/>
      <c r="J3895" s="66"/>
      <c r="K3895" s="66"/>
      <c r="M3895" s="377">
        <v>9</v>
      </c>
      <c r="N3895" s="378">
        <v>-2025</v>
      </c>
      <c r="P3895" s="377">
        <v>0</v>
      </c>
      <c r="Q3895" s="378">
        <v>0</v>
      </c>
      <c r="S3895" s="377">
        <v>0</v>
      </c>
      <c r="T3895" s="378">
        <v>0</v>
      </c>
    </row>
    <row r="3896" spans="1:20" ht="15" x14ac:dyDescent="0.25">
      <c r="A3896" s="66" t="s">
        <v>1121</v>
      </c>
      <c r="B3896" s="66" t="s">
        <v>466</v>
      </c>
      <c r="C3896" s="66"/>
      <c r="D3896" s="376">
        <v>8691</v>
      </c>
      <c r="E3896" s="66"/>
      <c r="F3896" s="66"/>
      <c r="G3896" s="66"/>
      <c r="I3896" s="66"/>
      <c r="J3896" s="66"/>
      <c r="K3896" s="66"/>
      <c r="M3896" s="377">
        <v>0</v>
      </c>
      <c r="N3896" s="378">
        <v>0</v>
      </c>
      <c r="P3896" s="377">
        <v>0</v>
      </c>
      <c r="Q3896" s="378">
        <v>0</v>
      </c>
      <c r="S3896" s="377">
        <v>0</v>
      </c>
      <c r="T3896" s="378">
        <v>0</v>
      </c>
    </row>
    <row r="3897" spans="1:20" ht="15" x14ac:dyDescent="0.25">
      <c r="A3897" s="66" t="s">
        <v>1121</v>
      </c>
      <c r="B3897" s="66" t="s">
        <v>586</v>
      </c>
      <c r="C3897" s="66"/>
      <c r="D3897" s="376">
        <v>7927</v>
      </c>
      <c r="E3897" s="66"/>
      <c r="F3897" s="66"/>
      <c r="G3897" s="66"/>
      <c r="I3897" s="66"/>
      <c r="J3897" s="66"/>
      <c r="K3897" s="66"/>
      <c r="M3897" s="377">
        <v>4</v>
      </c>
      <c r="N3897" s="378">
        <v>-450</v>
      </c>
      <c r="P3897" s="377">
        <v>0</v>
      </c>
      <c r="Q3897" s="378">
        <v>0</v>
      </c>
      <c r="S3897" s="377">
        <v>0</v>
      </c>
      <c r="T3897" s="378">
        <v>0</v>
      </c>
    </row>
    <row r="3898" spans="1:20" ht="15" x14ac:dyDescent="0.25">
      <c r="A3898" s="66" t="s">
        <v>1121</v>
      </c>
      <c r="B3898" s="66" t="s">
        <v>586</v>
      </c>
      <c r="C3898" s="66"/>
      <c r="D3898" s="376">
        <v>7950</v>
      </c>
      <c r="E3898" s="66"/>
      <c r="F3898" s="66"/>
      <c r="G3898" s="66"/>
      <c r="I3898" s="66"/>
      <c r="J3898" s="66"/>
      <c r="K3898" s="66"/>
      <c r="M3898" s="377">
        <v>0</v>
      </c>
      <c r="N3898" s="378">
        <v>0</v>
      </c>
      <c r="P3898" s="377">
        <v>0</v>
      </c>
      <c r="Q3898" s="378">
        <v>0</v>
      </c>
      <c r="S3898" s="377">
        <v>0</v>
      </c>
      <c r="T3898" s="378">
        <v>0</v>
      </c>
    </row>
    <row r="3899" spans="1:20" ht="15" x14ac:dyDescent="0.25">
      <c r="A3899" s="66" t="s">
        <v>1121</v>
      </c>
      <c r="B3899" s="66" t="s">
        <v>586</v>
      </c>
      <c r="C3899" s="66"/>
      <c r="D3899" s="376">
        <v>7981</v>
      </c>
      <c r="E3899" s="66"/>
      <c r="F3899" s="66"/>
      <c r="G3899" s="66"/>
      <c r="I3899" s="66"/>
      <c r="J3899" s="66"/>
      <c r="K3899" s="66"/>
      <c r="M3899" s="377">
        <v>3</v>
      </c>
      <c r="N3899" s="378">
        <v>-450</v>
      </c>
      <c r="P3899" s="377">
        <v>0</v>
      </c>
      <c r="Q3899" s="378">
        <v>0</v>
      </c>
      <c r="S3899" s="377">
        <v>0</v>
      </c>
      <c r="T3899" s="378">
        <v>0</v>
      </c>
    </row>
    <row r="3900" spans="1:20" ht="15" x14ac:dyDescent="0.25">
      <c r="A3900" s="66" t="s">
        <v>1121</v>
      </c>
      <c r="B3900" s="66" t="s">
        <v>587</v>
      </c>
      <c r="C3900" s="66"/>
      <c r="D3900" s="376">
        <v>7960</v>
      </c>
      <c r="E3900" s="66"/>
      <c r="F3900" s="66"/>
      <c r="G3900" s="66"/>
      <c r="I3900" s="66"/>
      <c r="J3900" s="66"/>
      <c r="K3900" s="66"/>
      <c r="M3900" s="377">
        <v>0</v>
      </c>
      <c r="N3900" s="378">
        <v>0</v>
      </c>
      <c r="P3900" s="377">
        <v>0</v>
      </c>
      <c r="Q3900" s="378">
        <v>0</v>
      </c>
      <c r="S3900" s="377">
        <v>0</v>
      </c>
      <c r="T3900" s="378">
        <v>0</v>
      </c>
    </row>
    <row r="3901" spans="1:20" ht="15" x14ac:dyDescent="0.25">
      <c r="A3901" s="66" t="s">
        <v>1121</v>
      </c>
      <c r="B3901" s="66" t="s">
        <v>587</v>
      </c>
      <c r="C3901" s="66"/>
      <c r="D3901" s="376">
        <v>7976</v>
      </c>
      <c r="E3901" s="66"/>
      <c r="F3901" s="66"/>
      <c r="G3901" s="66"/>
      <c r="I3901" s="66"/>
      <c r="J3901" s="66"/>
      <c r="K3901" s="66"/>
      <c r="M3901" s="377">
        <v>0</v>
      </c>
      <c r="N3901" s="378">
        <v>0</v>
      </c>
      <c r="P3901" s="377">
        <v>0</v>
      </c>
      <c r="Q3901" s="378">
        <v>0</v>
      </c>
      <c r="S3901" s="377">
        <v>0</v>
      </c>
      <c r="T3901" s="378">
        <v>0</v>
      </c>
    </row>
    <row r="3902" spans="1:20" ht="15" x14ac:dyDescent="0.25">
      <c r="A3902" s="66" t="s">
        <v>1121</v>
      </c>
      <c r="B3902" s="66" t="s">
        <v>557</v>
      </c>
      <c r="C3902" s="66"/>
      <c r="D3902" s="376">
        <v>7640</v>
      </c>
      <c r="E3902" s="66"/>
      <c r="F3902" s="66"/>
      <c r="G3902" s="66"/>
      <c r="I3902" s="66"/>
      <c r="J3902" s="66"/>
      <c r="K3902" s="66"/>
      <c r="M3902" s="377">
        <v>2</v>
      </c>
      <c r="N3902" s="378">
        <v>-225</v>
      </c>
      <c r="P3902" s="377">
        <v>0</v>
      </c>
      <c r="Q3902" s="378">
        <v>0</v>
      </c>
      <c r="S3902" s="377">
        <v>0</v>
      </c>
      <c r="T3902" s="378">
        <v>0</v>
      </c>
    </row>
    <row r="3903" spans="1:20" ht="15" x14ac:dyDescent="0.25">
      <c r="A3903" s="66" t="s">
        <v>1121</v>
      </c>
      <c r="B3903" s="66" t="s">
        <v>454</v>
      </c>
      <c r="C3903" s="66"/>
      <c r="D3903" s="376">
        <v>7009</v>
      </c>
      <c r="E3903" s="66"/>
      <c r="F3903" s="66"/>
      <c r="G3903" s="66"/>
      <c r="I3903" s="66"/>
      <c r="J3903" s="66"/>
      <c r="K3903" s="66"/>
      <c r="M3903" s="377">
        <v>0</v>
      </c>
      <c r="N3903" s="378">
        <v>0</v>
      </c>
      <c r="P3903" s="377">
        <v>0</v>
      </c>
      <c r="Q3903" s="378">
        <v>0</v>
      </c>
      <c r="S3903" s="377">
        <v>0</v>
      </c>
      <c r="T3903" s="378">
        <v>0</v>
      </c>
    </row>
    <row r="3904" spans="1:20" ht="15" x14ac:dyDescent="0.25">
      <c r="A3904" s="66" t="s">
        <v>1121</v>
      </c>
      <c r="B3904" s="66" t="s">
        <v>454</v>
      </c>
      <c r="C3904" s="66"/>
      <c r="D3904" s="376">
        <v>7029</v>
      </c>
      <c r="E3904" s="66"/>
      <c r="F3904" s="66"/>
      <c r="G3904" s="66"/>
      <c r="I3904" s="66"/>
      <c r="J3904" s="66"/>
      <c r="K3904" s="66"/>
      <c r="M3904" s="377">
        <v>14</v>
      </c>
      <c r="N3904" s="378">
        <v>-3037.5</v>
      </c>
      <c r="P3904" s="377">
        <v>0</v>
      </c>
      <c r="Q3904" s="378">
        <v>0</v>
      </c>
      <c r="S3904" s="377">
        <v>0</v>
      </c>
      <c r="T3904" s="378">
        <v>0</v>
      </c>
    </row>
    <row r="3905" spans="1:20" ht="15" x14ac:dyDescent="0.25">
      <c r="A3905" s="66" t="s">
        <v>1121</v>
      </c>
      <c r="B3905" s="66" t="s">
        <v>454</v>
      </c>
      <c r="C3905" s="66"/>
      <c r="D3905" s="376">
        <v>8021</v>
      </c>
      <c r="E3905" s="66"/>
      <c r="F3905" s="66"/>
      <c r="G3905" s="66"/>
      <c r="I3905" s="66"/>
      <c r="J3905" s="66"/>
      <c r="K3905" s="66"/>
      <c r="M3905" s="377">
        <v>0</v>
      </c>
      <c r="N3905" s="378">
        <v>0</v>
      </c>
      <c r="P3905" s="377">
        <v>0</v>
      </c>
      <c r="Q3905" s="378">
        <v>0</v>
      </c>
      <c r="S3905" s="377">
        <v>0</v>
      </c>
      <c r="T3905" s="378">
        <v>0</v>
      </c>
    </row>
    <row r="3906" spans="1:20" ht="15" x14ac:dyDescent="0.25">
      <c r="A3906" s="66" t="s">
        <v>1121</v>
      </c>
      <c r="B3906" s="66" t="s">
        <v>326</v>
      </c>
      <c r="C3906" s="66"/>
      <c r="D3906" s="376">
        <v>7604</v>
      </c>
      <c r="E3906" s="66"/>
      <c r="F3906" s="66"/>
      <c r="G3906" s="66"/>
      <c r="I3906" s="66"/>
      <c r="J3906" s="66"/>
      <c r="K3906" s="66"/>
      <c r="M3906" s="377">
        <v>6</v>
      </c>
      <c r="N3906" s="378">
        <v>-1350</v>
      </c>
      <c r="P3906" s="377">
        <v>0</v>
      </c>
      <c r="Q3906" s="378">
        <v>0</v>
      </c>
      <c r="S3906" s="377">
        <v>0</v>
      </c>
      <c r="T3906" s="378">
        <v>0</v>
      </c>
    </row>
    <row r="3907" spans="1:20" ht="15" x14ac:dyDescent="0.25">
      <c r="A3907" s="66" t="s">
        <v>1121</v>
      </c>
      <c r="B3907" s="66" t="s">
        <v>327</v>
      </c>
      <c r="C3907" s="66"/>
      <c r="D3907" s="376">
        <v>7641</v>
      </c>
      <c r="E3907" s="66"/>
      <c r="F3907" s="66"/>
      <c r="G3907" s="66"/>
      <c r="I3907" s="66"/>
      <c r="J3907" s="66"/>
      <c r="K3907" s="66"/>
      <c r="M3907" s="377">
        <v>0</v>
      </c>
      <c r="N3907" s="378">
        <v>0</v>
      </c>
      <c r="P3907" s="377">
        <v>0</v>
      </c>
      <c r="Q3907" s="378">
        <v>0</v>
      </c>
      <c r="S3907" s="377">
        <v>0</v>
      </c>
      <c r="T3907" s="378">
        <v>0</v>
      </c>
    </row>
    <row r="3908" spans="1:20" ht="15" x14ac:dyDescent="0.25">
      <c r="A3908" s="66" t="s">
        <v>1121</v>
      </c>
      <c r="B3908" s="66" t="s">
        <v>499</v>
      </c>
      <c r="C3908" s="66"/>
      <c r="D3908" s="376">
        <v>7506</v>
      </c>
      <c r="E3908" s="66"/>
      <c r="F3908" s="66"/>
      <c r="G3908" s="66"/>
      <c r="I3908" s="66"/>
      <c r="J3908" s="66"/>
      <c r="K3908" s="66"/>
      <c r="M3908" s="377">
        <v>17</v>
      </c>
      <c r="N3908" s="378">
        <v>-3825</v>
      </c>
      <c r="P3908" s="377">
        <v>0</v>
      </c>
      <c r="Q3908" s="378">
        <v>0</v>
      </c>
      <c r="S3908" s="377">
        <v>0</v>
      </c>
      <c r="T3908" s="378">
        <v>0</v>
      </c>
    </row>
    <row r="3909" spans="1:20" ht="15" x14ac:dyDescent="0.25">
      <c r="A3909" s="66" t="s">
        <v>1121</v>
      </c>
      <c r="B3909" s="66" t="s">
        <v>570</v>
      </c>
      <c r="C3909" s="66"/>
      <c r="D3909" s="376">
        <v>8828</v>
      </c>
      <c r="E3909" s="66"/>
      <c r="F3909" s="66"/>
      <c r="G3909" s="66"/>
      <c r="I3909" s="66"/>
      <c r="J3909" s="66"/>
      <c r="K3909" s="66"/>
      <c r="M3909" s="377">
        <v>0</v>
      </c>
      <c r="N3909" s="378">
        <v>0</v>
      </c>
      <c r="P3909" s="377">
        <v>0</v>
      </c>
      <c r="Q3909" s="378">
        <v>0</v>
      </c>
      <c r="S3909" s="377">
        <v>0</v>
      </c>
      <c r="T3909" s="378">
        <v>0</v>
      </c>
    </row>
    <row r="3910" spans="1:20" ht="15" x14ac:dyDescent="0.25">
      <c r="A3910" s="66" t="s">
        <v>1121</v>
      </c>
      <c r="B3910" s="66" t="s">
        <v>481</v>
      </c>
      <c r="C3910" s="66"/>
      <c r="D3910" s="376">
        <v>8904</v>
      </c>
      <c r="E3910" s="66"/>
      <c r="F3910" s="66"/>
      <c r="G3910" s="66"/>
      <c r="I3910" s="66"/>
      <c r="J3910" s="66"/>
      <c r="K3910" s="66"/>
      <c r="M3910" s="377">
        <v>12</v>
      </c>
      <c r="N3910" s="378">
        <v>-2700</v>
      </c>
      <c r="P3910" s="377">
        <v>0</v>
      </c>
      <c r="Q3910" s="378">
        <v>0</v>
      </c>
      <c r="S3910" s="377">
        <v>0</v>
      </c>
      <c r="T3910" s="378">
        <v>0</v>
      </c>
    </row>
    <row r="3911" spans="1:20" ht="15" x14ac:dyDescent="0.25">
      <c r="A3911" s="66" t="s">
        <v>1121</v>
      </c>
      <c r="B3911" s="66" t="s">
        <v>569</v>
      </c>
      <c r="C3911" s="66"/>
      <c r="D3911" s="376">
        <v>8520</v>
      </c>
      <c r="E3911" s="66"/>
      <c r="F3911" s="66"/>
      <c r="G3911" s="66"/>
      <c r="I3911" s="66"/>
      <c r="J3911" s="66"/>
      <c r="K3911" s="66"/>
      <c r="M3911" s="377">
        <v>0</v>
      </c>
      <c r="N3911" s="378">
        <v>0</v>
      </c>
      <c r="P3911" s="377">
        <v>0</v>
      </c>
      <c r="Q3911" s="378">
        <v>0</v>
      </c>
      <c r="S3911" s="377">
        <v>0</v>
      </c>
      <c r="T3911" s="378">
        <v>0</v>
      </c>
    </row>
    <row r="3912" spans="1:20" ht="15" x14ac:dyDescent="0.25">
      <c r="A3912" s="66" t="s">
        <v>1121</v>
      </c>
      <c r="B3912" s="66" t="s">
        <v>513</v>
      </c>
      <c r="C3912" s="66"/>
      <c r="D3912" s="376">
        <v>8502</v>
      </c>
      <c r="E3912" s="66"/>
      <c r="F3912" s="66"/>
      <c r="G3912" s="66"/>
      <c r="I3912" s="66"/>
      <c r="J3912" s="66"/>
      <c r="K3912" s="66"/>
      <c r="M3912" s="377">
        <v>0</v>
      </c>
      <c r="N3912" s="378">
        <v>0</v>
      </c>
      <c r="P3912" s="377">
        <v>0</v>
      </c>
      <c r="Q3912" s="378">
        <v>0</v>
      </c>
      <c r="S3912" s="377">
        <v>0</v>
      </c>
      <c r="T3912" s="378">
        <v>0</v>
      </c>
    </row>
    <row r="3913" spans="1:20" ht="15" x14ac:dyDescent="0.25">
      <c r="A3913" s="66" t="s">
        <v>1121</v>
      </c>
      <c r="B3913" s="66" t="s">
        <v>513</v>
      </c>
      <c r="C3913" s="66"/>
      <c r="D3913" s="376">
        <v>8821</v>
      </c>
      <c r="E3913" s="66"/>
      <c r="F3913" s="66"/>
      <c r="G3913" s="66"/>
      <c r="I3913" s="66"/>
      <c r="J3913" s="66"/>
      <c r="K3913" s="66"/>
      <c r="M3913" s="377">
        <v>0</v>
      </c>
      <c r="N3913" s="378">
        <v>0</v>
      </c>
      <c r="P3913" s="377">
        <v>0</v>
      </c>
      <c r="Q3913" s="378">
        <v>0</v>
      </c>
      <c r="S3913" s="377">
        <v>0</v>
      </c>
      <c r="T3913" s="378">
        <v>0</v>
      </c>
    </row>
    <row r="3914" spans="1:20" ht="15" x14ac:dyDescent="0.25">
      <c r="A3914" s="66" t="s">
        <v>1121</v>
      </c>
      <c r="B3914" s="66" t="s">
        <v>513</v>
      </c>
      <c r="C3914" s="66"/>
      <c r="D3914" s="376">
        <v>8844</v>
      </c>
      <c r="E3914" s="66"/>
      <c r="F3914" s="66"/>
      <c r="G3914" s="66"/>
      <c r="I3914" s="66"/>
      <c r="J3914" s="66"/>
      <c r="K3914" s="66"/>
      <c r="M3914" s="377">
        <v>12</v>
      </c>
      <c r="N3914" s="378">
        <v>-2700</v>
      </c>
      <c r="P3914" s="377">
        <v>0</v>
      </c>
      <c r="Q3914" s="378">
        <v>0</v>
      </c>
      <c r="S3914" s="377">
        <v>0</v>
      </c>
      <c r="T3914" s="378">
        <v>0</v>
      </c>
    </row>
    <row r="3915" spans="1:20" ht="15" x14ac:dyDescent="0.25">
      <c r="A3915" s="66" t="s">
        <v>1121</v>
      </c>
      <c r="B3915" s="66" t="s">
        <v>513</v>
      </c>
      <c r="C3915" s="66"/>
      <c r="D3915" s="376">
        <v>8876</v>
      </c>
      <c r="E3915" s="66"/>
      <c r="F3915" s="66"/>
      <c r="G3915" s="66"/>
      <c r="I3915" s="66"/>
      <c r="J3915" s="66"/>
      <c r="K3915" s="66"/>
      <c r="M3915" s="377">
        <v>0</v>
      </c>
      <c r="N3915" s="378">
        <v>0</v>
      </c>
      <c r="P3915" s="377">
        <v>0</v>
      </c>
      <c r="Q3915" s="378">
        <v>0</v>
      </c>
      <c r="S3915" s="377">
        <v>0</v>
      </c>
      <c r="T3915" s="378">
        <v>0</v>
      </c>
    </row>
    <row r="3916" spans="1:20" ht="15" x14ac:dyDescent="0.25">
      <c r="A3916" s="66" t="s">
        <v>1121</v>
      </c>
      <c r="B3916" s="66" t="s">
        <v>328</v>
      </c>
      <c r="C3916" s="66"/>
      <c r="D3916" s="376">
        <v>7642</v>
      </c>
      <c r="E3916" s="66"/>
      <c r="F3916" s="66"/>
      <c r="G3916" s="66"/>
      <c r="I3916" s="66"/>
      <c r="J3916" s="66"/>
      <c r="K3916" s="66"/>
      <c r="M3916" s="377">
        <v>3</v>
      </c>
      <c r="N3916" s="378">
        <v>-675</v>
      </c>
      <c r="P3916" s="377">
        <v>0</v>
      </c>
      <c r="Q3916" s="378">
        <v>0</v>
      </c>
      <c r="S3916" s="377">
        <v>0</v>
      </c>
      <c r="T3916" s="378">
        <v>0</v>
      </c>
    </row>
    <row r="3917" spans="1:20" ht="15" x14ac:dyDescent="0.25">
      <c r="A3917" s="66" t="s">
        <v>1121</v>
      </c>
      <c r="B3917" s="66" t="s">
        <v>530</v>
      </c>
      <c r="C3917" s="66"/>
      <c r="D3917" s="376">
        <v>7205</v>
      </c>
      <c r="E3917" s="66"/>
      <c r="F3917" s="66"/>
      <c r="G3917" s="66"/>
      <c r="I3917" s="66"/>
      <c r="J3917" s="66"/>
      <c r="K3917" s="66"/>
      <c r="M3917" s="377">
        <v>24</v>
      </c>
      <c r="N3917" s="378">
        <v>-3937.5</v>
      </c>
      <c r="P3917" s="377">
        <v>0</v>
      </c>
      <c r="Q3917" s="378">
        <v>0</v>
      </c>
      <c r="S3917" s="377">
        <v>0</v>
      </c>
      <c r="T3917" s="378">
        <v>0</v>
      </c>
    </row>
    <row r="3918" spans="1:20" ht="15" x14ac:dyDescent="0.25">
      <c r="A3918" s="66" t="s">
        <v>1121</v>
      </c>
      <c r="B3918" s="66" t="s">
        <v>530</v>
      </c>
      <c r="C3918" s="66"/>
      <c r="D3918" s="376">
        <v>7208</v>
      </c>
      <c r="E3918" s="66"/>
      <c r="F3918" s="66"/>
      <c r="G3918" s="66"/>
      <c r="I3918" s="66"/>
      <c r="J3918" s="66"/>
      <c r="K3918" s="66"/>
      <c r="M3918" s="377">
        <v>0</v>
      </c>
      <c r="N3918" s="378">
        <v>0</v>
      </c>
      <c r="P3918" s="377">
        <v>0</v>
      </c>
      <c r="Q3918" s="378">
        <v>0</v>
      </c>
      <c r="S3918" s="377">
        <v>0</v>
      </c>
      <c r="T3918" s="378">
        <v>0</v>
      </c>
    </row>
    <row r="3919" spans="1:20" ht="15" x14ac:dyDescent="0.25">
      <c r="A3919" s="66" t="s">
        <v>1121</v>
      </c>
      <c r="B3919" s="66" t="s">
        <v>411</v>
      </c>
      <c r="C3919" s="66"/>
      <c r="D3919" s="376">
        <v>8083</v>
      </c>
      <c r="E3919" s="66"/>
      <c r="F3919" s="66"/>
      <c r="G3919" s="66"/>
      <c r="I3919" s="66"/>
      <c r="J3919" s="66"/>
      <c r="K3919" s="66"/>
      <c r="M3919" s="377">
        <v>0</v>
      </c>
      <c r="N3919" s="378">
        <v>0</v>
      </c>
      <c r="P3919" s="377">
        <v>0</v>
      </c>
      <c r="Q3919" s="378">
        <v>0</v>
      </c>
      <c r="S3919" s="377">
        <v>0</v>
      </c>
      <c r="T3919" s="378">
        <v>0</v>
      </c>
    </row>
    <row r="3920" spans="1:20" ht="15" x14ac:dyDescent="0.25">
      <c r="A3920" s="66" t="s">
        <v>1121</v>
      </c>
      <c r="B3920" s="66" t="s">
        <v>455</v>
      </c>
      <c r="C3920" s="66"/>
      <c r="D3920" s="376">
        <v>7030</v>
      </c>
      <c r="E3920" s="66"/>
      <c r="F3920" s="66"/>
      <c r="G3920" s="66"/>
      <c r="I3920" s="66"/>
      <c r="J3920" s="66"/>
      <c r="K3920" s="66"/>
      <c r="M3920" s="377">
        <v>48</v>
      </c>
      <c r="N3920" s="378">
        <v>-10687.5</v>
      </c>
      <c r="P3920" s="377">
        <v>0</v>
      </c>
      <c r="Q3920" s="378">
        <v>0</v>
      </c>
      <c r="S3920" s="377">
        <v>0</v>
      </c>
      <c r="T3920" s="378">
        <v>0</v>
      </c>
    </row>
    <row r="3921" spans="1:20" ht="15" x14ac:dyDescent="0.25">
      <c r="A3921" s="66" t="s">
        <v>1121</v>
      </c>
      <c r="B3921" s="66" t="s">
        <v>329</v>
      </c>
      <c r="C3921" s="66"/>
      <c r="D3921" s="376">
        <v>7423</v>
      </c>
      <c r="E3921" s="66"/>
      <c r="F3921" s="66"/>
      <c r="G3921" s="66"/>
      <c r="I3921" s="66"/>
      <c r="J3921" s="66"/>
      <c r="K3921" s="66"/>
      <c r="M3921" s="377">
        <v>1</v>
      </c>
      <c r="N3921" s="378">
        <v>-225</v>
      </c>
      <c r="P3921" s="377">
        <v>0</v>
      </c>
      <c r="Q3921" s="378">
        <v>0</v>
      </c>
      <c r="S3921" s="377">
        <v>0</v>
      </c>
      <c r="T3921" s="378">
        <v>0</v>
      </c>
    </row>
    <row r="3922" spans="1:20" ht="15" x14ac:dyDescent="0.25">
      <c r="A3922" s="66" t="s">
        <v>1121</v>
      </c>
      <c r="B3922" s="66" t="s">
        <v>668</v>
      </c>
      <c r="C3922" s="66"/>
      <c r="D3922" s="376">
        <v>8525</v>
      </c>
      <c r="E3922" s="66"/>
      <c r="F3922" s="66"/>
      <c r="G3922" s="66"/>
      <c r="I3922" s="66"/>
      <c r="J3922" s="66"/>
      <c r="K3922" s="66"/>
      <c r="M3922" s="377">
        <v>1</v>
      </c>
      <c r="N3922" s="378">
        <v>-112.5</v>
      </c>
      <c r="P3922" s="377">
        <v>0</v>
      </c>
      <c r="Q3922" s="378">
        <v>0</v>
      </c>
      <c r="S3922" s="377">
        <v>0</v>
      </c>
      <c r="T3922" s="378">
        <v>0</v>
      </c>
    </row>
    <row r="3923" spans="1:20" ht="15" x14ac:dyDescent="0.25">
      <c r="A3923" s="66" t="s">
        <v>1121</v>
      </c>
      <c r="B3923" s="66" t="s">
        <v>669</v>
      </c>
      <c r="C3923" s="66"/>
      <c r="D3923" s="376">
        <v>8525</v>
      </c>
      <c r="E3923" s="66"/>
      <c r="F3923" s="66"/>
      <c r="G3923" s="66"/>
      <c r="I3923" s="66"/>
      <c r="J3923" s="66"/>
      <c r="K3923" s="66"/>
      <c r="M3923" s="377">
        <v>1</v>
      </c>
      <c r="N3923" s="378">
        <v>-112.5</v>
      </c>
      <c r="P3923" s="377">
        <v>0</v>
      </c>
      <c r="Q3923" s="378">
        <v>0</v>
      </c>
      <c r="S3923" s="377">
        <v>0</v>
      </c>
      <c r="T3923" s="378">
        <v>0</v>
      </c>
    </row>
    <row r="3924" spans="1:20" ht="15" x14ac:dyDescent="0.25">
      <c r="A3924" s="66" t="s">
        <v>1121</v>
      </c>
      <c r="B3924" s="66" t="s">
        <v>669</v>
      </c>
      <c r="C3924" s="66"/>
      <c r="D3924" s="376">
        <v>8534</v>
      </c>
      <c r="E3924" s="66"/>
      <c r="F3924" s="66"/>
      <c r="G3924" s="66"/>
      <c r="I3924" s="66"/>
      <c r="J3924" s="66"/>
      <c r="K3924" s="66"/>
      <c r="M3924" s="377">
        <v>5</v>
      </c>
      <c r="N3924" s="378">
        <v>-562.5</v>
      </c>
      <c r="P3924" s="377">
        <v>0</v>
      </c>
      <c r="Q3924" s="378">
        <v>0</v>
      </c>
      <c r="S3924" s="377">
        <v>0</v>
      </c>
      <c r="T3924" s="378">
        <v>0</v>
      </c>
    </row>
    <row r="3925" spans="1:20" ht="15" x14ac:dyDescent="0.25">
      <c r="A3925" s="66" t="s">
        <v>1121</v>
      </c>
      <c r="B3925" s="66" t="s">
        <v>669</v>
      </c>
      <c r="C3925" s="66"/>
      <c r="D3925" s="376">
        <v>8540</v>
      </c>
      <c r="E3925" s="66"/>
      <c r="F3925" s="66"/>
      <c r="G3925" s="66"/>
      <c r="I3925" s="66"/>
      <c r="J3925" s="66"/>
      <c r="K3925" s="66"/>
      <c r="M3925" s="377">
        <v>0</v>
      </c>
      <c r="N3925" s="378">
        <v>0</v>
      </c>
      <c r="P3925" s="377">
        <v>0</v>
      </c>
      <c r="Q3925" s="378">
        <v>0</v>
      </c>
      <c r="S3925" s="377">
        <v>0</v>
      </c>
      <c r="T3925" s="378">
        <v>0</v>
      </c>
    </row>
    <row r="3926" spans="1:20" ht="15" x14ac:dyDescent="0.25">
      <c r="A3926" s="66" t="s">
        <v>1121</v>
      </c>
      <c r="B3926" s="66" t="s">
        <v>669</v>
      </c>
      <c r="C3926" s="66"/>
      <c r="D3926" s="376">
        <v>8543</v>
      </c>
      <c r="E3926" s="66"/>
      <c r="F3926" s="66"/>
      <c r="G3926" s="66"/>
      <c r="I3926" s="66"/>
      <c r="J3926" s="66"/>
      <c r="K3926" s="66"/>
      <c r="M3926" s="377">
        <v>0</v>
      </c>
      <c r="N3926" s="378">
        <v>0</v>
      </c>
      <c r="P3926" s="377">
        <v>0</v>
      </c>
      <c r="Q3926" s="378">
        <v>0</v>
      </c>
      <c r="S3926" s="377">
        <v>0</v>
      </c>
      <c r="T3926" s="378">
        <v>0</v>
      </c>
    </row>
    <row r="3927" spans="1:20" ht="15" x14ac:dyDescent="0.25">
      <c r="A3927" s="66" t="s">
        <v>1121</v>
      </c>
      <c r="B3927" s="66" t="s">
        <v>669</v>
      </c>
      <c r="C3927" s="66"/>
      <c r="D3927" s="376">
        <v>8560</v>
      </c>
      <c r="E3927" s="66"/>
      <c r="F3927" s="66"/>
      <c r="G3927" s="66"/>
      <c r="I3927" s="66"/>
      <c r="J3927" s="66"/>
      <c r="K3927" s="66"/>
      <c r="M3927" s="377">
        <v>0</v>
      </c>
      <c r="N3927" s="378">
        <v>0</v>
      </c>
      <c r="P3927" s="377">
        <v>0</v>
      </c>
      <c r="Q3927" s="378">
        <v>0</v>
      </c>
      <c r="S3927" s="377">
        <v>0</v>
      </c>
      <c r="T3927" s="378">
        <v>0</v>
      </c>
    </row>
    <row r="3928" spans="1:20" ht="15" x14ac:dyDescent="0.25">
      <c r="A3928" s="66" t="s">
        <v>1121</v>
      </c>
      <c r="B3928" s="66" t="s">
        <v>669</v>
      </c>
      <c r="C3928" s="66"/>
      <c r="D3928" s="376">
        <v>8638</v>
      </c>
      <c r="E3928" s="66"/>
      <c r="F3928" s="66"/>
      <c r="G3928" s="66"/>
      <c r="I3928" s="66"/>
      <c r="J3928" s="66"/>
      <c r="K3928" s="66"/>
      <c r="M3928" s="377">
        <v>1</v>
      </c>
      <c r="N3928" s="378">
        <v>-225</v>
      </c>
      <c r="P3928" s="377">
        <v>0</v>
      </c>
      <c r="Q3928" s="378">
        <v>0</v>
      </c>
      <c r="S3928" s="377">
        <v>0</v>
      </c>
      <c r="T3928" s="378">
        <v>0</v>
      </c>
    </row>
    <row r="3929" spans="1:20" ht="15" x14ac:dyDescent="0.25">
      <c r="A3929" s="66" t="s">
        <v>1121</v>
      </c>
      <c r="B3929" s="66" t="s">
        <v>669</v>
      </c>
      <c r="C3929" s="66"/>
      <c r="D3929" s="376">
        <v>8648</v>
      </c>
      <c r="E3929" s="66"/>
      <c r="F3929" s="66"/>
      <c r="G3929" s="66"/>
      <c r="I3929" s="66"/>
      <c r="J3929" s="66"/>
      <c r="K3929" s="66"/>
      <c r="M3929" s="377">
        <v>0</v>
      </c>
      <c r="N3929" s="378">
        <v>0</v>
      </c>
      <c r="P3929" s="377">
        <v>0</v>
      </c>
      <c r="Q3929" s="378">
        <v>0</v>
      </c>
      <c r="S3929" s="377">
        <v>0</v>
      </c>
      <c r="T3929" s="378">
        <v>0</v>
      </c>
    </row>
    <row r="3930" spans="1:20" ht="15" x14ac:dyDescent="0.25">
      <c r="A3930" s="66" t="s">
        <v>1121</v>
      </c>
      <c r="B3930" s="66" t="s">
        <v>669</v>
      </c>
      <c r="C3930" s="66"/>
      <c r="D3930" s="376">
        <v>8690</v>
      </c>
      <c r="E3930" s="66"/>
      <c r="F3930" s="66"/>
      <c r="G3930" s="66"/>
      <c r="I3930" s="66"/>
      <c r="J3930" s="66"/>
      <c r="K3930" s="66"/>
      <c r="M3930" s="377">
        <v>0</v>
      </c>
      <c r="N3930" s="378">
        <v>0</v>
      </c>
      <c r="P3930" s="377">
        <v>0</v>
      </c>
      <c r="Q3930" s="378">
        <v>0</v>
      </c>
      <c r="S3930" s="377">
        <v>0</v>
      </c>
      <c r="T3930" s="378">
        <v>0</v>
      </c>
    </row>
    <row r="3931" spans="1:20" ht="15" x14ac:dyDescent="0.25">
      <c r="A3931" s="66" t="s">
        <v>1121</v>
      </c>
      <c r="B3931" s="66" t="s">
        <v>430</v>
      </c>
      <c r="C3931" s="66"/>
      <c r="D3931" s="376">
        <v>7095</v>
      </c>
      <c r="E3931" s="66"/>
      <c r="F3931" s="66"/>
      <c r="G3931" s="66"/>
      <c r="I3931" s="66"/>
      <c r="J3931" s="66"/>
      <c r="K3931" s="66"/>
      <c r="M3931" s="377">
        <v>0</v>
      </c>
      <c r="N3931" s="378">
        <v>0</v>
      </c>
      <c r="P3931" s="377">
        <v>0</v>
      </c>
      <c r="Q3931" s="378">
        <v>0</v>
      </c>
      <c r="S3931" s="377">
        <v>0</v>
      </c>
      <c r="T3931" s="378">
        <v>0</v>
      </c>
    </row>
    <row r="3932" spans="1:20" ht="15" x14ac:dyDescent="0.25">
      <c r="A3932" s="66" t="s">
        <v>1121</v>
      </c>
      <c r="B3932" s="66" t="s">
        <v>430</v>
      </c>
      <c r="C3932" s="66"/>
      <c r="D3932" s="376">
        <v>7103</v>
      </c>
      <c r="E3932" s="66"/>
      <c r="F3932" s="66"/>
      <c r="G3932" s="66"/>
      <c r="I3932" s="66"/>
      <c r="J3932" s="66"/>
      <c r="K3932" s="66"/>
      <c r="M3932" s="377">
        <v>0</v>
      </c>
      <c r="N3932" s="378">
        <v>0</v>
      </c>
      <c r="P3932" s="377">
        <v>0</v>
      </c>
      <c r="Q3932" s="378">
        <v>0</v>
      </c>
      <c r="S3932" s="377">
        <v>0</v>
      </c>
      <c r="T3932" s="378">
        <v>0</v>
      </c>
    </row>
    <row r="3933" spans="1:20" ht="15" x14ac:dyDescent="0.25">
      <c r="A3933" s="66" t="s">
        <v>1121</v>
      </c>
      <c r="B3933" s="66" t="s">
        <v>430</v>
      </c>
      <c r="C3933" s="66"/>
      <c r="D3933" s="376">
        <v>7106</v>
      </c>
      <c r="E3933" s="66"/>
      <c r="F3933" s="66"/>
      <c r="G3933" s="66"/>
      <c r="I3933" s="66"/>
      <c r="J3933" s="66"/>
      <c r="K3933" s="66"/>
      <c r="M3933" s="377">
        <v>0</v>
      </c>
      <c r="N3933" s="378">
        <v>0</v>
      </c>
      <c r="P3933" s="377">
        <v>0</v>
      </c>
      <c r="Q3933" s="378">
        <v>0</v>
      </c>
      <c r="S3933" s="377">
        <v>0</v>
      </c>
      <c r="T3933" s="378">
        <v>0</v>
      </c>
    </row>
    <row r="3934" spans="1:20" ht="15" x14ac:dyDescent="0.25">
      <c r="A3934" s="66" t="s">
        <v>1121</v>
      </c>
      <c r="B3934" s="66" t="s">
        <v>430</v>
      </c>
      <c r="C3934" s="66"/>
      <c r="D3934" s="376">
        <v>7110</v>
      </c>
      <c r="E3934" s="66"/>
      <c r="F3934" s="66"/>
      <c r="G3934" s="66"/>
      <c r="I3934" s="66"/>
      <c r="J3934" s="66"/>
      <c r="K3934" s="66"/>
      <c r="M3934" s="377">
        <v>0</v>
      </c>
      <c r="N3934" s="378">
        <v>0</v>
      </c>
      <c r="P3934" s="377">
        <v>0</v>
      </c>
      <c r="Q3934" s="378">
        <v>0</v>
      </c>
      <c r="S3934" s="377">
        <v>0</v>
      </c>
      <c r="T3934" s="378">
        <v>0</v>
      </c>
    </row>
    <row r="3935" spans="1:20" ht="15" x14ac:dyDescent="0.25">
      <c r="A3935" s="66" t="s">
        <v>1121</v>
      </c>
      <c r="B3935" s="66" t="s">
        <v>430</v>
      </c>
      <c r="C3935" s="66"/>
      <c r="D3935" s="376">
        <v>7111</v>
      </c>
      <c r="E3935" s="66"/>
      <c r="F3935" s="66"/>
      <c r="G3935" s="66"/>
      <c r="I3935" s="66"/>
      <c r="J3935" s="66"/>
      <c r="K3935" s="66"/>
      <c r="M3935" s="377">
        <v>100</v>
      </c>
      <c r="N3935" s="378">
        <v>-20925</v>
      </c>
      <c r="P3935" s="377">
        <v>0</v>
      </c>
      <c r="Q3935" s="378">
        <v>0</v>
      </c>
      <c r="S3935" s="377">
        <v>0</v>
      </c>
      <c r="T3935" s="378">
        <v>0</v>
      </c>
    </row>
    <row r="3936" spans="1:20" ht="15" x14ac:dyDescent="0.25">
      <c r="A3936" s="66" t="s">
        <v>1121</v>
      </c>
      <c r="B3936" s="66" t="s">
        <v>430</v>
      </c>
      <c r="C3936" s="66"/>
      <c r="D3936" s="376">
        <v>7205</v>
      </c>
      <c r="E3936" s="66"/>
      <c r="F3936" s="66"/>
      <c r="G3936" s="66"/>
      <c r="I3936" s="66"/>
      <c r="J3936" s="66"/>
      <c r="K3936" s="66"/>
      <c r="M3936" s="377">
        <v>0</v>
      </c>
      <c r="N3936" s="378">
        <v>0</v>
      </c>
      <c r="P3936" s="377">
        <v>0</v>
      </c>
      <c r="Q3936" s="378">
        <v>0</v>
      </c>
      <c r="S3936" s="377">
        <v>0</v>
      </c>
      <c r="T3936" s="378">
        <v>0</v>
      </c>
    </row>
    <row r="3937" spans="1:20" ht="15" x14ac:dyDescent="0.25">
      <c r="A3937" s="66" t="s">
        <v>1121</v>
      </c>
      <c r="B3937" s="66" t="s">
        <v>430</v>
      </c>
      <c r="C3937" s="66"/>
      <c r="D3937" s="376">
        <v>7611</v>
      </c>
      <c r="E3937" s="66"/>
      <c r="F3937" s="66"/>
      <c r="G3937" s="66"/>
      <c r="I3937" s="66"/>
      <c r="J3937" s="66"/>
      <c r="K3937" s="66"/>
      <c r="M3937" s="377">
        <v>0</v>
      </c>
      <c r="N3937" s="378">
        <v>0</v>
      </c>
      <c r="P3937" s="377">
        <v>0</v>
      </c>
      <c r="Q3937" s="378">
        <v>0</v>
      </c>
      <c r="S3937" s="377">
        <v>0</v>
      </c>
      <c r="T3937" s="378">
        <v>0</v>
      </c>
    </row>
    <row r="3938" spans="1:20" ht="15" x14ac:dyDescent="0.25">
      <c r="A3938" s="66" t="s">
        <v>1121</v>
      </c>
      <c r="B3938" s="66" t="s">
        <v>670</v>
      </c>
      <c r="C3938" s="66"/>
      <c r="D3938" s="376">
        <v>8527</v>
      </c>
      <c r="E3938" s="66"/>
      <c r="F3938" s="66"/>
      <c r="G3938" s="66"/>
      <c r="I3938" s="66"/>
      <c r="J3938" s="66"/>
      <c r="K3938" s="66"/>
      <c r="M3938" s="377">
        <v>0</v>
      </c>
      <c r="N3938" s="378">
        <v>0</v>
      </c>
      <c r="P3938" s="377">
        <v>0</v>
      </c>
      <c r="Q3938" s="378">
        <v>0</v>
      </c>
      <c r="S3938" s="377">
        <v>0</v>
      </c>
      <c r="T3938" s="378">
        <v>0</v>
      </c>
    </row>
    <row r="3939" spans="1:20" ht="15" x14ac:dyDescent="0.25">
      <c r="A3939" s="66" t="s">
        <v>1121</v>
      </c>
      <c r="B3939" s="66" t="s">
        <v>482</v>
      </c>
      <c r="C3939" s="66"/>
      <c r="D3939" s="376">
        <v>8831</v>
      </c>
      <c r="E3939" s="66"/>
      <c r="F3939" s="66"/>
      <c r="G3939" s="66"/>
      <c r="I3939" s="66"/>
      <c r="J3939" s="66"/>
      <c r="K3939" s="66"/>
      <c r="M3939" s="377">
        <v>1</v>
      </c>
      <c r="N3939" s="378">
        <v>-225</v>
      </c>
      <c r="P3939" s="377">
        <v>0</v>
      </c>
      <c r="Q3939" s="378">
        <v>0</v>
      </c>
      <c r="S3939" s="377">
        <v>0</v>
      </c>
      <c r="T3939" s="378">
        <v>0</v>
      </c>
    </row>
    <row r="3940" spans="1:20" ht="15" x14ac:dyDescent="0.25">
      <c r="A3940" s="66" t="s">
        <v>1121</v>
      </c>
      <c r="B3940" s="66" t="s">
        <v>456</v>
      </c>
      <c r="C3940" s="66"/>
      <c r="D3940" s="376">
        <v>7034</v>
      </c>
      <c r="E3940" s="66"/>
      <c r="F3940" s="66"/>
      <c r="G3940" s="66"/>
      <c r="I3940" s="66"/>
      <c r="J3940" s="66"/>
      <c r="K3940" s="66"/>
      <c r="M3940" s="377">
        <v>0</v>
      </c>
      <c r="N3940" s="378">
        <v>0</v>
      </c>
      <c r="P3940" s="377">
        <v>0</v>
      </c>
      <c r="Q3940" s="378">
        <v>0</v>
      </c>
      <c r="S3940" s="377">
        <v>0</v>
      </c>
      <c r="T3940" s="378">
        <v>0</v>
      </c>
    </row>
    <row r="3941" spans="1:20" ht="15" x14ac:dyDescent="0.25">
      <c r="A3941" s="66" t="s">
        <v>1121</v>
      </c>
      <c r="B3941" s="66" t="s">
        <v>456</v>
      </c>
      <c r="C3941" s="66"/>
      <c r="D3941" s="376">
        <v>7086</v>
      </c>
      <c r="E3941" s="66"/>
      <c r="F3941" s="66"/>
      <c r="G3941" s="66"/>
      <c r="I3941" s="66"/>
      <c r="J3941" s="66"/>
      <c r="K3941" s="66"/>
      <c r="M3941" s="377">
        <v>0</v>
      </c>
      <c r="N3941" s="378">
        <v>0</v>
      </c>
      <c r="P3941" s="377">
        <v>0</v>
      </c>
      <c r="Q3941" s="378">
        <v>0</v>
      </c>
      <c r="S3941" s="377">
        <v>0</v>
      </c>
      <c r="T3941" s="378">
        <v>0</v>
      </c>
    </row>
    <row r="3942" spans="1:20" ht="15" x14ac:dyDescent="0.25">
      <c r="A3942" s="66" t="s">
        <v>1121</v>
      </c>
      <c r="B3942" s="66" t="s">
        <v>456</v>
      </c>
      <c r="C3942" s="66"/>
      <c r="D3942" s="376">
        <v>7102</v>
      </c>
      <c r="E3942" s="66"/>
      <c r="F3942" s="66"/>
      <c r="G3942" s="66"/>
      <c r="I3942" s="66"/>
      <c r="J3942" s="66"/>
      <c r="K3942" s="66"/>
      <c r="M3942" s="377">
        <v>0</v>
      </c>
      <c r="N3942" s="378">
        <v>0</v>
      </c>
      <c r="P3942" s="377">
        <v>0</v>
      </c>
      <c r="Q3942" s="378">
        <v>0</v>
      </c>
      <c r="S3942" s="377">
        <v>0</v>
      </c>
      <c r="T3942" s="378">
        <v>0</v>
      </c>
    </row>
    <row r="3943" spans="1:20" ht="15" x14ac:dyDescent="0.25">
      <c r="A3943" s="66" t="s">
        <v>1121</v>
      </c>
      <c r="B3943" s="66" t="s">
        <v>456</v>
      </c>
      <c r="C3943" s="66"/>
      <c r="D3943" s="376">
        <v>7302</v>
      </c>
      <c r="E3943" s="66"/>
      <c r="F3943" s="66"/>
      <c r="G3943" s="66"/>
      <c r="I3943" s="66"/>
      <c r="J3943" s="66"/>
      <c r="K3943" s="66"/>
      <c r="M3943" s="377">
        <v>24</v>
      </c>
      <c r="N3943" s="378">
        <v>-5287.5</v>
      </c>
      <c r="P3943" s="377">
        <v>0</v>
      </c>
      <c r="Q3943" s="378">
        <v>0</v>
      </c>
      <c r="S3943" s="377">
        <v>0</v>
      </c>
      <c r="T3943" s="378">
        <v>0</v>
      </c>
    </row>
    <row r="3944" spans="1:20" ht="15" x14ac:dyDescent="0.25">
      <c r="A3944" s="66" t="s">
        <v>1121</v>
      </c>
      <c r="B3944" s="66" t="s">
        <v>456</v>
      </c>
      <c r="C3944" s="66"/>
      <c r="D3944" s="376">
        <v>7303</v>
      </c>
      <c r="E3944" s="66"/>
      <c r="F3944" s="66"/>
      <c r="G3944" s="66"/>
      <c r="I3944" s="66"/>
      <c r="J3944" s="66"/>
      <c r="K3944" s="66"/>
      <c r="M3944" s="377">
        <v>1</v>
      </c>
      <c r="N3944" s="378">
        <v>-225</v>
      </c>
      <c r="P3944" s="377">
        <v>0</v>
      </c>
      <c r="Q3944" s="378">
        <v>0</v>
      </c>
      <c r="S3944" s="377">
        <v>0</v>
      </c>
      <c r="T3944" s="378">
        <v>0</v>
      </c>
    </row>
    <row r="3945" spans="1:20" ht="15" x14ac:dyDescent="0.25">
      <c r="A3945" s="66" t="s">
        <v>1121</v>
      </c>
      <c r="B3945" s="66" t="s">
        <v>456</v>
      </c>
      <c r="C3945" s="66"/>
      <c r="D3945" s="376">
        <v>7304</v>
      </c>
      <c r="E3945" s="66"/>
      <c r="F3945" s="66"/>
      <c r="G3945" s="66"/>
      <c r="I3945" s="66"/>
      <c r="J3945" s="66"/>
      <c r="K3945" s="66"/>
      <c r="M3945" s="377">
        <v>57</v>
      </c>
      <c r="N3945" s="378">
        <v>-12712.5</v>
      </c>
      <c r="P3945" s="377">
        <v>0</v>
      </c>
      <c r="Q3945" s="378">
        <v>0</v>
      </c>
      <c r="S3945" s="377">
        <v>0</v>
      </c>
      <c r="T3945" s="378">
        <v>0</v>
      </c>
    </row>
    <row r="3946" spans="1:20" ht="15" x14ac:dyDescent="0.25">
      <c r="A3946" s="66" t="s">
        <v>1121</v>
      </c>
      <c r="B3946" s="66" t="s">
        <v>456</v>
      </c>
      <c r="C3946" s="66"/>
      <c r="D3946" s="376">
        <v>7305</v>
      </c>
      <c r="E3946" s="66"/>
      <c r="F3946" s="66"/>
      <c r="G3946" s="66"/>
      <c r="I3946" s="66"/>
      <c r="J3946" s="66"/>
      <c r="K3946" s="66"/>
      <c r="M3946" s="377">
        <v>93</v>
      </c>
      <c r="N3946" s="378">
        <v>-20137.5</v>
      </c>
      <c r="P3946" s="377">
        <v>0</v>
      </c>
      <c r="Q3946" s="378">
        <v>0</v>
      </c>
      <c r="S3946" s="377">
        <v>0</v>
      </c>
      <c r="T3946" s="378">
        <v>0</v>
      </c>
    </row>
    <row r="3947" spans="1:20" ht="15" x14ac:dyDescent="0.25">
      <c r="A3947" s="66" t="s">
        <v>1121</v>
      </c>
      <c r="B3947" s="66" t="s">
        <v>456</v>
      </c>
      <c r="C3947" s="66"/>
      <c r="D3947" s="376">
        <v>7306</v>
      </c>
      <c r="E3947" s="66"/>
      <c r="F3947" s="66"/>
      <c r="G3947" s="66"/>
      <c r="I3947" s="66"/>
      <c r="J3947" s="66"/>
      <c r="K3947" s="66"/>
      <c r="M3947" s="377">
        <v>57</v>
      </c>
      <c r="N3947" s="378">
        <v>-12487.5</v>
      </c>
      <c r="P3947" s="377">
        <v>0</v>
      </c>
      <c r="Q3947" s="378">
        <v>0</v>
      </c>
      <c r="S3947" s="377">
        <v>0</v>
      </c>
      <c r="T3947" s="378">
        <v>0</v>
      </c>
    </row>
    <row r="3948" spans="1:20" ht="15" x14ac:dyDescent="0.25">
      <c r="A3948" s="66" t="s">
        <v>1121</v>
      </c>
      <c r="B3948" s="66" t="s">
        <v>456</v>
      </c>
      <c r="C3948" s="66"/>
      <c r="D3948" s="376">
        <v>7307</v>
      </c>
      <c r="E3948" s="66"/>
      <c r="F3948" s="66"/>
      <c r="G3948" s="66"/>
      <c r="I3948" s="66"/>
      <c r="J3948" s="66"/>
      <c r="K3948" s="66"/>
      <c r="M3948" s="377">
        <v>45</v>
      </c>
      <c r="N3948" s="378">
        <v>-9562.5</v>
      </c>
      <c r="P3948" s="377">
        <v>0</v>
      </c>
      <c r="Q3948" s="378">
        <v>0</v>
      </c>
      <c r="S3948" s="377">
        <v>0</v>
      </c>
      <c r="T3948" s="378">
        <v>0</v>
      </c>
    </row>
    <row r="3949" spans="1:20" ht="15" x14ac:dyDescent="0.25">
      <c r="A3949" s="66" t="s">
        <v>1121</v>
      </c>
      <c r="B3949" s="66" t="s">
        <v>456</v>
      </c>
      <c r="C3949" s="66"/>
      <c r="D3949" s="376">
        <v>7310</v>
      </c>
      <c r="E3949" s="66"/>
      <c r="F3949" s="66"/>
      <c r="G3949" s="66"/>
      <c r="I3949" s="66"/>
      <c r="J3949" s="66"/>
      <c r="K3949" s="66"/>
      <c r="M3949" s="377">
        <v>1</v>
      </c>
      <c r="N3949" s="378">
        <v>-225</v>
      </c>
      <c r="P3949" s="377">
        <v>0</v>
      </c>
      <c r="Q3949" s="378">
        <v>0</v>
      </c>
      <c r="S3949" s="377">
        <v>0</v>
      </c>
      <c r="T3949" s="378">
        <v>0</v>
      </c>
    </row>
    <row r="3950" spans="1:20" ht="15" x14ac:dyDescent="0.25">
      <c r="A3950" s="66" t="s">
        <v>1121</v>
      </c>
      <c r="B3950" s="66" t="s">
        <v>456</v>
      </c>
      <c r="C3950" s="66"/>
      <c r="D3950" s="376">
        <v>7506</v>
      </c>
      <c r="E3950" s="66"/>
      <c r="F3950" s="66"/>
      <c r="G3950" s="66"/>
      <c r="I3950" s="66"/>
      <c r="J3950" s="66"/>
      <c r="K3950" s="66"/>
      <c r="M3950" s="377">
        <v>0</v>
      </c>
      <c r="N3950" s="378">
        <v>0</v>
      </c>
      <c r="P3950" s="377">
        <v>0</v>
      </c>
      <c r="Q3950" s="378">
        <v>0</v>
      </c>
      <c r="S3950" s="377">
        <v>0</v>
      </c>
      <c r="T3950" s="378">
        <v>0</v>
      </c>
    </row>
    <row r="3951" spans="1:20" ht="15" x14ac:dyDescent="0.25">
      <c r="A3951" s="66" t="s">
        <v>1121</v>
      </c>
      <c r="B3951" s="66" t="s">
        <v>457</v>
      </c>
      <c r="C3951" s="66"/>
      <c r="D3951" s="376">
        <v>7032</v>
      </c>
      <c r="E3951" s="66"/>
      <c r="F3951" s="66"/>
      <c r="G3951" s="66"/>
      <c r="I3951" s="66"/>
      <c r="J3951" s="66"/>
      <c r="K3951" s="66"/>
      <c r="M3951" s="377">
        <v>50</v>
      </c>
      <c r="N3951" s="378">
        <v>-10350</v>
      </c>
      <c r="P3951" s="377">
        <v>0</v>
      </c>
      <c r="Q3951" s="378">
        <v>0</v>
      </c>
      <c r="S3951" s="377">
        <v>0</v>
      </c>
      <c r="T3951" s="378">
        <v>0</v>
      </c>
    </row>
    <row r="3952" spans="1:20" ht="15" x14ac:dyDescent="0.25">
      <c r="A3952" s="66" t="s">
        <v>1121</v>
      </c>
      <c r="B3952" s="66" t="s">
        <v>531</v>
      </c>
      <c r="C3952" s="66"/>
      <c r="D3952" s="376">
        <v>7033</v>
      </c>
      <c r="E3952" s="66"/>
      <c r="F3952" s="66"/>
      <c r="G3952" s="66"/>
      <c r="I3952" s="66"/>
      <c r="J3952" s="66"/>
      <c r="K3952" s="66"/>
      <c r="M3952" s="377">
        <v>10</v>
      </c>
      <c r="N3952" s="378">
        <v>-1125</v>
      </c>
      <c r="P3952" s="377">
        <v>0</v>
      </c>
      <c r="Q3952" s="378">
        <v>0</v>
      </c>
      <c r="S3952" s="377">
        <v>0</v>
      </c>
      <c r="T3952" s="378">
        <v>0</v>
      </c>
    </row>
    <row r="3953" spans="1:20" ht="15" x14ac:dyDescent="0.25">
      <c r="A3953" s="66" t="s">
        <v>1121</v>
      </c>
      <c r="B3953" s="66" t="s">
        <v>588</v>
      </c>
      <c r="C3953" s="66"/>
      <c r="D3953" s="376">
        <v>7405</v>
      </c>
      <c r="E3953" s="66"/>
      <c r="F3953" s="66"/>
      <c r="G3953" s="66"/>
      <c r="I3953" s="66"/>
      <c r="J3953" s="66"/>
      <c r="K3953" s="66"/>
      <c r="M3953" s="377">
        <v>0</v>
      </c>
      <c r="N3953" s="378">
        <v>0</v>
      </c>
      <c r="P3953" s="377">
        <v>0</v>
      </c>
      <c r="Q3953" s="378">
        <v>0</v>
      </c>
      <c r="S3953" s="377">
        <v>0</v>
      </c>
      <c r="T3953" s="378">
        <v>0</v>
      </c>
    </row>
    <row r="3954" spans="1:20" ht="15" x14ac:dyDescent="0.25">
      <c r="A3954" s="66" t="s">
        <v>1121</v>
      </c>
      <c r="B3954" s="66" t="s">
        <v>412</v>
      </c>
      <c r="C3954" s="66"/>
      <c r="D3954" s="376">
        <v>8045</v>
      </c>
      <c r="E3954" s="66"/>
      <c r="F3954" s="66"/>
      <c r="G3954" s="66"/>
      <c r="I3954" s="66"/>
      <c r="J3954" s="66"/>
      <c r="K3954" s="66"/>
      <c r="M3954" s="377">
        <v>9</v>
      </c>
      <c r="N3954" s="378">
        <v>-1912.5</v>
      </c>
      <c r="P3954" s="377">
        <v>0</v>
      </c>
      <c r="Q3954" s="378">
        <v>0</v>
      </c>
      <c r="S3954" s="377">
        <v>0</v>
      </c>
      <c r="T3954" s="378">
        <v>0</v>
      </c>
    </row>
    <row r="3955" spans="1:20" ht="15" x14ac:dyDescent="0.25">
      <c r="A3955" s="66" t="s">
        <v>1121</v>
      </c>
      <c r="B3955" s="66" t="s">
        <v>412</v>
      </c>
      <c r="C3955" s="66"/>
      <c r="D3955" s="376">
        <v>8049</v>
      </c>
      <c r="E3955" s="66"/>
      <c r="F3955" s="66"/>
      <c r="G3955" s="66"/>
      <c r="I3955" s="66"/>
      <c r="J3955" s="66"/>
      <c r="K3955" s="66"/>
      <c r="M3955" s="377">
        <v>0</v>
      </c>
      <c r="N3955" s="378">
        <v>0</v>
      </c>
      <c r="P3955" s="377">
        <v>0</v>
      </c>
      <c r="Q3955" s="378">
        <v>0</v>
      </c>
      <c r="S3955" s="377">
        <v>0</v>
      </c>
      <c r="T3955" s="378">
        <v>0</v>
      </c>
    </row>
    <row r="3956" spans="1:20" ht="15" x14ac:dyDescent="0.25">
      <c r="A3956" s="66" t="s">
        <v>1121</v>
      </c>
      <c r="B3956" s="66" t="s">
        <v>412</v>
      </c>
      <c r="C3956" s="66"/>
      <c r="D3956" s="376">
        <v>8251</v>
      </c>
      <c r="E3956" s="66"/>
      <c r="F3956" s="66"/>
      <c r="G3956" s="66"/>
      <c r="I3956" s="66"/>
      <c r="J3956" s="66"/>
      <c r="K3956" s="66"/>
      <c r="M3956" s="377">
        <v>0</v>
      </c>
      <c r="N3956" s="378">
        <v>0</v>
      </c>
      <c r="P3956" s="377">
        <v>0</v>
      </c>
      <c r="Q3956" s="378">
        <v>0</v>
      </c>
      <c r="S3956" s="377">
        <v>0</v>
      </c>
      <c r="T3956" s="378">
        <v>0</v>
      </c>
    </row>
    <row r="3957" spans="1:20" ht="15" x14ac:dyDescent="0.25">
      <c r="A3957" s="66" t="s">
        <v>1121</v>
      </c>
      <c r="B3957" s="66" t="s">
        <v>469</v>
      </c>
      <c r="C3957" s="66"/>
      <c r="D3957" s="376">
        <v>8536</v>
      </c>
      <c r="E3957" s="66"/>
      <c r="F3957" s="66"/>
      <c r="G3957" s="66"/>
      <c r="I3957" s="66"/>
      <c r="J3957" s="66"/>
      <c r="K3957" s="66"/>
      <c r="M3957" s="377">
        <v>2</v>
      </c>
      <c r="N3957" s="378">
        <v>-450</v>
      </c>
      <c r="P3957" s="377">
        <v>0</v>
      </c>
      <c r="Q3957" s="378">
        <v>0</v>
      </c>
      <c r="S3957" s="377">
        <v>0</v>
      </c>
      <c r="T3957" s="378">
        <v>0</v>
      </c>
    </row>
    <row r="3958" spans="1:20" ht="15" x14ac:dyDescent="0.25">
      <c r="A3958" s="66" t="s">
        <v>1121</v>
      </c>
      <c r="B3958" s="66" t="s">
        <v>469</v>
      </c>
      <c r="C3958" s="66"/>
      <c r="D3958" s="376">
        <v>8540</v>
      </c>
      <c r="E3958" s="66"/>
      <c r="F3958" s="66"/>
      <c r="G3958" s="66"/>
      <c r="I3958" s="66"/>
      <c r="J3958" s="66"/>
      <c r="K3958" s="66"/>
      <c r="M3958" s="377">
        <v>1</v>
      </c>
      <c r="N3958" s="378">
        <v>-225</v>
      </c>
      <c r="P3958" s="377">
        <v>0</v>
      </c>
      <c r="Q3958" s="378">
        <v>0</v>
      </c>
      <c r="S3958" s="377">
        <v>0</v>
      </c>
      <c r="T3958" s="378">
        <v>0</v>
      </c>
    </row>
    <row r="3959" spans="1:20" ht="15" x14ac:dyDescent="0.25">
      <c r="A3959" s="66" t="s">
        <v>1121</v>
      </c>
      <c r="B3959" s="66" t="s">
        <v>469</v>
      </c>
      <c r="C3959" s="66"/>
      <c r="D3959" s="376">
        <v>8610</v>
      </c>
      <c r="E3959" s="66"/>
      <c r="F3959" s="66"/>
      <c r="G3959" s="66"/>
      <c r="I3959" s="66"/>
      <c r="J3959" s="66"/>
      <c r="K3959" s="66"/>
      <c r="M3959" s="377">
        <v>0</v>
      </c>
      <c r="N3959" s="378">
        <v>0</v>
      </c>
      <c r="P3959" s="377">
        <v>0</v>
      </c>
      <c r="Q3959" s="378">
        <v>0</v>
      </c>
      <c r="S3959" s="377">
        <v>0</v>
      </c>
      <c r="T3959" s="378">
        <v>0</v>
      </c>
    </row>
    <row r="3960" spans="1:20" ht="15" x14ac:dyDescent="0.25">
      <c r="A3960" s="66" t="s">
        <v>1121</v>
      </c>
      <c r="B3960" s="66" t="s">
        <v>469</v>
      </c>
      <c r="C3960" s="66"/>
      <c r="D3960" s="376">
        <v>8619</v>
      </c>
      <c r="E3960" s="66"/>
      <c r="F3960" s="66"/>
      <c r="G3960" s="66"/>
      <c r="I3960" s="66"/>
      <c r="J3960" s="66"/>
      <c r="K3960" s="66"/>
      <c r="M3960" s="377">
        <v>0</v>
      </c>
      <c r="N3960" s="378">
        <v>0</v>
      </c>
      <c r="P3960" s="377">
        <v>0</v>
      </c>
      <c r="Q3960" s="378">
        <v>0</v>
      </c>
      <c r="S3960" s="377">
        <v>0</v>
      </c>
      <c r="T3960" s="378">
        <v>0</v>
      </c>
    </row>
    <row r="3961" spans="1:20" ht="15" x14ac:dyDescent="0.25">
      <c r="A3961" s="66" t="s">
        <v>1121</v>
      </c>
      <c r="B3961" s="66" t="s">
        <v>469</v>
      </c>
      <c r="C3961" s="66"/>
      <c r="D3961" s="376">
        <v>8638</v>
      </c>
      <c r="E3961" s="66"/>
      <c r="F3961" s="66"/>
      <c r="G3961" s="66"/>
      <c r="I3961" s="66"/>
      <c r="J3961" s="66"/>
      <c r="K3961" s="66"/>
      <c r="M3961" s="377">
        <v>0</v>
      </c>
      <c r="N3961" s="378">
        <v>0</v>
      </c>
      <c r="P3961" s="377">
        <v>0</v>
      </c>
      <c r="Q3961" s="378">
        <v>0</v>
      </c>
      <c r="S3961" s="377">
        <v>0</v>
      </c>
      <c r="T3961" s="378">
        <v>0</v>
      </c>
    </row>
    <row r="3962" spans="1:20" ht="15" x14ac:dyDescent="0.25">
      <c r="A3962" s="66" t="s">
        <v>1121</v>
      </c>
      <c r="B3962" s="66" t="s">
        <v>469</v>
      </c>
      <c r="C3962" s="66"/>
      <c r="D3962" s="376">
        <v>8648</v>
      </c>
      <c r="E3962" s="66"/>
      <c r="F3962" s="66"/>
      <c r="G3962" s="66"/>
      <c r="I3962" s="66"/>
      <c r="J3962" s="66"/>
      <c r="K3962" s="66"/>
      <c r="M3962" s="377">
        <v>27</v>
      </c>
      <c r="N3962" s="378">
        <v>-6075</v>
      </c>
      <c r="P3962" s="377">
        <v>0</v>
      </c>
      <c r="Q3962" s="378">
        <v>0</v>
      </c>
      <c r="S3962" s="377">
        <v>0</v>
      </c>
      <c r="T3962" s="378">
        <v>0</v>
      </c>
    </row>
    <row r="3963" spans="1:20" ht="15" x14ac:dyDescent="0.25">
      <c r="A3963" s="66" t="s">
        <v>1121</v>
      </c>
      <c r="B3963" s="66" t="s">
        <v>330</v>
      </c>
      <c r="C3963" s="66"/>
      <c r="D3963" s="376">
        <v>7605</v>
      </c>
      <c r="E3963" s="66"/>
      <c r="F3963" s="66"/>
      <c r="G3963" s="66"/>
      <c r="I3963" s="66"/>
      <c r="J3963" s="66"/>
      <c r="K3963" s="66"/>
      <c r="M3963" s="377">
        <v>5</v>
      </c>
      <c r="N3963" s="378">
        <v>-1125</v>
      </c>
      <c r="P3963" s="377">
        <v>0</v>
      </c>
      <c r="Q3963" s="378">
        <v>0</v>
      </c>
      <c r="S3963" s="377">
        <v>0</v>
      </c>
      <c r="T3963" s="378">
        <v>0</v>
      </c>
    </row>
    <row r="3964" spans="1:20" ht="15" x14ac:dyDescent="0.25">
      <c r="A3964" s="66" t="s">
        <v>1121</v>
      </c>
      <c r="B3964" s="66" t="s">
        <v>496</v>
      </c>
      <c r="C3964" s="66"/>
      <c r="D3964" s="376">
        <v>7035</v>
      </c>
      <c r="E3964" s="66"/>
      <c r="F3964" s="66"/>
      <c r="G3964" s="66"/>
      <c r="I3964" s="66"/>
      <c r="J3964" s="66"/>
      <c r="K3964" s="66"/>
      <c r="M3964" s="377">
        <v>0</v>
      </c>
      <c r="N3964" s="378">
        <v>0</v>
      </c>
      <c r="P3964" s="377">
        <v>0</v>
      </c>
      <c r="Q3964" s="378">
        <v>0</v>
      </c>
      <c r="S3964" s="377">
        <v>0</v>
      </c>
      <c r="T3964" s="378">
        <v>0</v>
      </c>
    </row>
    <row r="3965" spans="1:20" ht="15" x14ac:dyDescent="0.25">
      <c r="A3965" s="66" t="s">
        <v>1121</v>
      </c>
      <c r="B3965" s="66" t="s">
        <v>532</v>
      </c>
      <c r="C3965" s="66"/>
      <c r="D3965" s="376">
        <v>7036</v>
      </c>
      <c r="E3965" s="66"/>
      <c r="F3965" s="66"/>
      <c r="G3965" s="66"/>
      <c r="I3965" s="66"/>
      <c r="J3965" s="66"/>
      <c r="K3965" s="66"/>
      <c r="M3965" s="377">
        <v>56</v>
      </c>
      <c r="N3965" s="378">
        <v>-10125</v>
      </c>
      <c r="P3965" s="377">
        <v>0</v>
      </c>
      <c r="Q3965" s="378">
        <v>0</v>
      </c>
      <c r="S3965" s="377">
        <v>0</v>
      </c>
      <c r="T3965" s="378">
        <v>0</v>
      </c>
    </row>
    <row r="3966" spans="1:20" ht="15" x14ac:dyDescent="0.25">
      <c r="A3966" s="66" t="s">
        <v>1121</v>
      </c>
      <c r="B3966" s="66" t="s">
        <v>532</v>
      </c>
      <c r="C3966" s="66"/>
      <c r="D3966" s="376">
        <v>7203</v>
      </c>
      <c r="E3966" s="66"/>
      <c r="F3966" s="66"/>
      <c r="G3966" s="66"/>
      <c r="I3966" s="66"/>
      <c r="J3966" s="66"/>
      <c r="K3966" s="66"/>
      <c r="M3966" s="377">
        <v>0</v>
      </c>
      <c r="N3966" s="378">
        <v>0</v>
      </c>
      <c r="P3966" s="377">
        <v>0</v>
      </c>
      <c r="Q3966" s="378">
        <v>0</v>
      </c>
      <c r="S3966" s="377">
        <v>0</v>
      </c>
      <c r="T3966" s="378">
        <v>0</v>
      </c>
    </row>
    <row r="3967" spans="1:20" ht="15" x14ac:dyDescent="0.25">
      <c r="A3967" s="66" t="s">
        <v>1121</v>
      </c>
      <c r="B3967" s="66" t="s">
        <v>500</v>
      </c>
      <c r="C3967" s="66"/>
      <c r="D3967" s="376">
        <v>7424</v>
      </c>
      <c r="E3967" s="66"/>
      <c r="F3967" s="66"/>
      <c r="G3967" s="66"/>
      <c r="I3967" s="66"/>
      <c r="J3967" s="66"/>
      <c r="K3967" s="66"/>
      <c r="M3967" s="377">
        <v>14</v>
      </c>
      <c r="N3967" s="378">
        <v>-3150</v>
      </c>
      <c r="P3967" s="377">
        <v>0</v>
      </c>
      <c r="Q3967" s="378">
        <v>0</v>
      </c>
      <c r="S3967" s="377">
        <v>0</v>
      </c>
      <c r="T3967" s="378">
        <v>0</v>
      </c>
    </row>
    <row r="3968" spans="1:20" ht="15" x14ac:dyDescent="0.25">
      <c r="A3968" s="66" t="s">
        <v>1121</v>
      </c>
      <c r="B3968" s="66" t="s">
        <v>331</v>
      </c>
      <c r="C3968" s="66"/>
      <c r="D3968" s="376">
        <v>7643</v>
      </c>
      <c r="E3968" s="66"/>
      <c r="F3968" s="66"/>
      <c r="G3968" s="66"/>
      <c r="I3968" s="66"/>
      <c r="J3968" s="66"/>
      <c r="K3968" s="66"/>
      <c r="M3968" s="377">
        <v>12</v>
      </c>
      <c r="N3968" s="378">
        <v>-2700</v>
      </c>
      <c r="P3968" s="377">
        <v>0</v>
      </c>
      <c r="Q3968" s="378">
        <v>0</v>
      </c>
      <c r="S3968" s="377">
        <v>0</v>
      </c>
      <c r="T3968" s="378">
        <v>0</v>
      </c>
    </row>
    <row r="3969" spans="1:20" ht="15" x14ac:dyDescent="0.25">
      <c r="A3969" s="66" t="s">
        <v>1121</v>
      </c>
      <c r="B3969" s="66" t="s">
        <v>431</v>
      </c>
      <c r="C3969" s="66"/>
      <c r="D3969" s="376">
        <v>7039</v>
      </c>
      <c r="E3969" s="66"/>
      <c r="F3969" s="66"/>
      <c r="G3969" s="66"/>
      <c r="I3969" s="66"/>
      <c r="J3969" s="66"/>
      <c r="K3969" s="66"/>
      <c r="M3969" s="377">
        <v>13</v>
      </c>
      <c r="N3969" s="378">
        <v>-2587.5</v>
      </c>
      <c r="P3969" s="377">
        <v>0</v>
      </c>
      <c r="Q3969" s="378">
        <v>0</v>
      </c>
      <c r="S3969" s="377">
        <v>0</v>
      </c>
      <c r="T3969" s="378">
        <v>0</v>
      </c>
    </row>
    <row r="3970" spans="1:20" ht="15" x14ac:dyDescent="0.25">
      <c r="A3970" s="66" t="s">
        <v>1121</v>
      </c>
      <c r="B3970" s="66" t="s">
        <v>332</v>
      </c>
      <c r="C3970" s="66"/>
      <c r="D3970" s="376">
        <v>7446</v>
      </c>
      <c r="E3970" s="66"/>
      <c r="F3970" s="66"/>
      <c r="G3970" s="66"/>
      <c r="I3970" s="66"/>
      <c r="J3970" s="66"/>
      <c r="K3970" s="66"/>
      <c r="M3970" s="377">
        <v>0</v>
      </c>
      <c r="N3970" s="378">
        <v>0</v>
      </c>
      <c r="P3970" s="377">
        <v>0</v>
      </c>
      <c r="Q3970" s="378">
        <v>0</v>
      </c>
      <c r="S3970" s="377">
        <v>0</v>
      </c>
      <c r="T3970" s="378">
        <v>0</v>
      </c>
    </row>
    <row r="3971" spans="1:20" ht="15" x14ac:dyDescent="0.25">
      <c r="A3971" s="66" t="s">
        <v>1121</v>
      </c>
      <c r="B3971" s="66" t="s">
        <v>332</v>
      </c>
      <c r="C3971" s="66"/>
      <c r="D3971" s="376">
        <v>7644</v>
      </c>
      <c r="E3971" s="66"/>
      <c r="F3971" s="66"/>
      <c r="G3971" s="66"/>
      <c r="I3971" s="66"/>
      <c r="J3971" s="66"/>
      <c r="K3971" s="66"/>
      <c r="M3971" s="377">
        <v>35</v>
      </c>
      <c r="N3971" s="378">
        <v>-7762.5</v>
      </c>
      <c r="P3971" s="377">
        <v>0</v>
      </c>
      <c r="Q3971" s="378">
        <v>0</v>
      </c>
      <c r="S3971" s="377">
        <v>0</v>
      </c>
      <c r="T3971" s="378">
        <v>0</v>
      </c>
    </row>
    <row r="3972" spans="1:20" ht="15" x14ac:dyDescent="0.25">
      <c r="A3972" s="66" t="s">
        <v>1121</v>
      </c>
      <c r="B3972" s="66" t="s">
        <v>332</v>
      </c>
      <c r="C3972" s="66"/>
      <c r="D3972" s="376">
        <v>9644</v>
      </c>
      <c r="E3972" s="66"/>
      <c r="F3972" s="66"/>
      <c r="G3972" s="66"/>
      <c r="I3972" s="66"/>
      <c r="J3972" s="66"/>
      <c r="K3972" s="66"/>
      <c r="M3972" s="377">
        <v>0</v>
      </c>
      <c r="N3972" s="378">
        <v>0</v>
      </c>
      <c r="P3972" s="377">
        <v>0</v>
      </c>
      <c r="Q3972" s="378">
        <v>0</v>
      </c>
      <c r="S3972" s="377">
        <v>0</v>
      </c>
      <c r="T3972" s="378">
        <v>0</v>
      </c>
    </row>
    <row r="3973" spans="1:20" ht="15" x14ac:dyDescent="0.25">
      <c r="A3973" s="66" t="s">
        <v>1121</v>
      </c>
      <c r="B3973" s="66" t="s">
        <v>597</v>
      </c>
      <c r="C3973" s="66"/>
      <c r="D3973" s="376">
        <v>7933</v>
      </c>
      <c r="E3973" s="66"/>
      <c r="F3973" s="66"/>
      <c r="G3973" s="66"/>
      <c r="I3973" s="66"/>
      <c r="J3973" s="66"/>
      <c r="K3973" s="66"/>
      <c r="M3973" s="377">
        <v>0</v>
      </c>
      <c r="N3973" s="378">
        <v>0</v>
      </c>
      <c r="P3973" s="377">
        <v>0</v>
      </c>
      <c r="Q3973" s="378">
        <v>0</v>
      </c>
      <c r="S3973" s="377">
        <v>0</v>
      </c>
      <c r="T3973" s="378">
        <v>0</v>
      </c>
    </row>
    <row r="3974" spans="1:20" ht="15" x14ac:dyDescent="0.25">
      <c r="A3974" s="66" t="s">
        <v>1121</v>
      </c>
      <c r="B3974" s="66" t="s">
        <v>597</v>
      </c>
      <c r="C3974" s="66"/>
      <c r="D3974" s="376">
        <v>7946</v>
      </c>
      <c r="E3974" s="66"/>
      <c r="F3974" s="66"/>
      <c r="G3974" s="66"/>
      <c r="I3974" s="66"/>
      <c r="J3974" s="66"/>
      <c r="K3974" s="66"/>
      <c r="M3974" s="377">
        <v>0</v>
      </c>
      <c r="N3974" s="378">
        <v>0</v>
      </c>
      <c r="P3974" s="377">
        <v>0</v>
      </c>
      <c r="Q3974" s="378">
        <v>0</v>
      </c>
      <c r="S3974" s="377">
        <v>0</v>
      </c>
      <c r="T3974" s="378">
        <v>0</v>
      </c>
    </row>
    <row r="3975" spans="1:20" ht="15" x14ac:dyDescent="0.25">
      <c r="A3975" s="66" t="s">
        <v>1121</v>
      </c>
      <c r="B3975" s="66" t="s">
        <v>597</v>
      </c>
      <c r="C3975" s="66"/>
      <c r="D3975" s="376">
        <v>7980</v>
      </c>
      <c r="E3975" s="66"/>
      <c r="F3975" s="66"/>
      <c r="G3975" s="66"/>
      <c r="I3975" s="66"/>
      <c r="J3975" s="66"/>
      <c r="K3975" s="66"/>
      <c r="M3975" s="377">
        <v>0</v>
      </c>
      <c r="N3975" s="378">
        <v>0</v>
      </c>
      <c r="P3975" s="377">
        <v>0</v>
      </c>
      <c r="Q3975" s="378">
        <v>0</v>
      </c>
      <c r="S3975" s="377">
        <v>0</v>
      </c>
      <c r="T3975" s="378">
        <v>0</v>
      </c>
    </row>
    <row r="3976" spans="1:20" ht="15" x14ac:dyDescent="0.25">
      <c r="A3976" s="66" t="s">
        <v>1121</v>
      </c>
      <c r="B3976" s="66" t="s">
        <v>381</v>
      </c>
      <c r="C3976" s="66"/>
      <c r="D3976" s="376">
        <v>8048</v>
      </c>
      <c r="E3976" s="66"/>
      <c r="F3976" s="66"/>
      <c r="G3976" s="66"/>
      <c r="I3976" s="66"/>
      <c r="J3976" s="66"/>
      <c r="K3976" s="66"/>
      <c r="M3976" s="377">
        <v>6</v>
      </c>
      <c r="N3976" s="378">
        <v>-1350</v>
      </c>
      <c r="P3976" s="377">
        <v>0</v>
      </c>
      <c r="Q3976" s="378">
        <v>0</v>
      </c>
      <c r="S3976" s="377">
        <v>0</v>
      </c>
      <c r="T3976" s="378">
        <v>0</v>
      </c>
    </row>
    <row r="3977" spans="1:20" ht="15" x14ac:dyDescent="0.25">
      <c r="A3977" s="66" t="s">
        <v>1121</v>
      </c>
      <c r="B3977" s="66" t="s">
        <v>381</v>
      </c>
      <c r="C3977" s="66"/>
      <c r="D3977" s="376">
        <v>8055</v>
      </c>
      <c r="E3977" s="66"/>
      <c r="F3977" s="66"/>
      <c r="G3977" s="66"/>
      <c r="I3977" s="66"/>
      <c r="J3977" s="66"/>
      <c r="K3977" s="66"/>
      <c r="M3977" s="377">
        <v>0</v>
      </c>
      <c r="N3977" s="378">
        <v>0</v>
      </c>
      <c r="P3977" s="377">
        <v>0</v>
      </c>
      <c r="Q3977" s="378">
        <v>0</v>
      </c>
      <c r="S3977" s="377">
        <v>0</v>
      </c>
      <c r="T3977" s="378">
        <v>0</v>
      </c>
    </row>
    <row r="3978" spans="1:20" ht="15" x14ac:dyDescent="0.25">
      <c r="A3978" s="66" t="s">
        <v>1121</v>
      </c>
      <c r="B3978" s="66" t="s">
        <v>381</v>
      </c>
      <c r="C3978" s="66"/>
      <c r="D3978" s="376">
        <v>8060</v>
      </c>
      <c r="E3978" s="66"/>
      <c r="F3978" s="66"/>
      <c r="G3978" s="66"/>
      <c r="I3978" s="66"/>
      <c r="J3978" s="66"/>
      <c r="K3978" s="66"/>
      <c r="M3978" s="377">
        <v>4</v>
      </c>
      <c r="N3978" s="378">
        <v>-900</v>
      </c>
      <c r="P3978" s="377">
        <v>0</v>
      </c>
      <c r="Q3978" s="378">
        <v>0</v>
      </c>
      <c r="S3978" s="377">
        <v>0</v>
      </c>
      <c r="T3978" s="378">
        <v>0</v>
      </c>
    </row>
    <row r="3979" spans="1:20" ht="15" x14ac:dyDescent="0.25">
      <c r="A3979" s="66" t="s">
        <v>1121</v>
      </c>
      <c r="B3979" s="66" t="s">
        <v>333</v>
      </c>
      <c r="C3979" s="66"/>
      <c r="D3979" s="376">
        <v>7071</v>
      </c>
      <c r="E3979" s="66"/>
      <c r="F3979" s="66"/>
      <c r="G3979" s="66"/>
      <c r="I3979" s="66"/>
      <c r="J3979" s="66"/>
      <c r="K3979" s="66"/>
      <c r="M3979" s="377">
        <v>18</v>
      </c>
      <c r="N3979" s="378">
        <v>-3937.5</v>
      </c>
      <c r="P3979" s="377">
        <v>0</v>
      </c>
      <c r="Q3979" s="378">
        <v>0</v>
      </c>
      <c r="S3979" s="377">
        <v>0</v>
      </c>
      <c r="T3979" s="378">
        <v>0</v>
      </c>
    </row>
    <row r="3980" spans="1:20" ht="15" x14ac:dyDescent="0.25">
      <c r="A3980" s="66" t="s">
        <v>1121</v>
      </c>
      <c r="B3980" s="66" t="s">
        <v>589</v>
      </c>
      <c r="C3980" s="66"/>
      <c r="D3980" s="376">
        <v>7940</v>
      </c>
      <c r="E3980" s="66"/>
      <c r="F3980" s="66"/>
      <c r="G3980" s="66"/>
      <c r="I3980" s="66"/>
      <c r="J3980" s="66"/>
      <c r="K3980" s="66"/>
      <c r="M3980" s="377">
        <v>4</v>
      </c>
      <c r="N3980" s="378">
        <v>-562.5</v>
      </c>
      <c r="P3980" s="377">
        <v>0</v>
      </c>
      <c r="Q3980" s="378">
        <v>0</v>
      </c>
      <c r="S3980" s="377">
        <v>0</v>
      </c>
      <c r="T3980" s="378">
        <v>0</v>
      </c>
    </row>
    <row r="3981" spans="1:20" ht="15" x14ac:dyDescent="0.25">
      <c r="A3981" s="66" t="s">
        <v>1121</v>
      </c>
      <c r="B3981" s="66" t="s">
        <v>413</v>
      </c>
      <c r="C3981" s="66"/>
      <c r="D3981" s="376">
        <v>8049</v>
      </c>
      <c r="E3981" s="66"/>
      <c r="F3981" s="66"/>
      <c r="G3981" s="66"/>
      <c r="I3981" s="66"/>
      <c r="J3981" s="66"/>
      <c r="K3981" s="66"/>
      <c r="M3981" s="377">
        <v>10</v>
      </c>
      <c r="N3981" s="378">
        <v>-1575</v>
      </c>
      <c r="P3981" s="377">
        <v>0</v>
      </c>
      <c r="Q3981" s="378">
        <v>0</v>
      </c>
      <c r="S3981" s="377">
        <v>0</v>
      </c>
      <c r="T3981" s="378">
        <v>0</v>
      </c>
    </row>
    <row r="3982" spans="1:20" ht="15" x14ac:dyDescent="0.25">
      <c r="A3982" s="66" t="s">
        <v>1121</v>
      </c>
      <c r="B3982" s="66" t="s">
        <v>558</v>
      </c>
      <c r="C3982" s="66"/>
      <c r="D3982" s="376">
        <v>7430</v>
      </c>
      <c r="E3982" s="66"/>
      <c r="F3982" s="66"/>
      <c r="G3982" s="66"/>
      <c r="I3982" s="66"/>
      <c r="J3982" s="66"/>
      <c r="K3982" s="66"/>
      <c r="M3982" s="377">
        <v>10</v>
      </c>
      <c r="N3982" s="378">
        <v>-1237.5</v>
      </c>
      <c r="P3982" s="377">
        <v>0</v>
      </c>
      <c r="Q3982" s="378">
        <v>0</v>
      </c>
      <c r="S3982" s="377">
        <v>0</v>
      </c>
      <c r="T3982" s="378">
        <v>0</v>
      </c>
    </row>
    <row r="3983" spans="1:20" ht="15" x14ac:dyDescent="0.25">
      <c r="A3983" s="66" t="s">
        <v>1121</v>
      </c>
      <c r="B3983" s="66" t="s">
        <v>382</v>
      </c>
      <c r="C3983" s="66"/>
      <c r="D3983" s="376">
        <v>8022</v>
      </c>
      <c r="E3983" s="66"/>
      <c r="F3983" s="66"/>
      <c r="G3983" s="66"/>
      <c r="I3983" s="66"/>
      <c r="J3983" s="66"/>
      <c r="K3983" s="66"/>
      <c r="M3983" s="377">
        <v>7</v>
      </c>
      <c r="N3983" s="378">
        <v>-1462.5</v>
      </c>
      <c r="P3983" s="377">
        <v>0</v>
      </c>
      <c r="Q3983" s="378">
        <v>0</v>
      </c>
      <c r="S3983" s="377">
        <v>0</v>
      </c>
      <c r="T3983" s="378">
        <v>0</v>
      </c>
    </row>
    <row r="3984" spans="1:20" ht="15" x14ac:dyDescent="0.25">
      <c r="A3984" s="66" t="s">
        <v>1121</v>
      </c>
      <c r="B3984" s="66" t="s">
        <v>382</v>
      </c>
      <c r="C3984" s="66"/>
      <c r="D3984" s="376">
        <v>8505</v>
      </c>
      <c r="E3984" s="66"/>
      <c r="F3984" s="66"/>
      <c r="G3984" s="66"/>
      <c r="I3984" s="66"/>
      <c r="J3984" s="66"/>
      <c r="K3984" s="66"/>
      <c r="M3984" s="377">
        <v>0</v>
      </c>
      <c r="N3984" s="378">
        <v>0</v>
      </c>
      <c r="P3984" s="377">
        <v>0</v>
      </c>
      <c r="Q3984" s="378">
        <v>0</v>
      </c>
      <c r="S3984" s="377">
        <v>0</v>
      </c>
      <c r="T3984" s="378">
        <v>0</v>
      </c>
    </row>
    <row r="3985" spans="1:20" ht="15" x14ac:dyDescent="0.25">
      <c r="A3985" s="66" t="s">
        <v>1121</v>
      </c>
      <c r="B3985" s="66" t="s">
        <v>382</v>
      </c>
      <c r="C3985" s="66"/>
      <c r="D3985" s="376">
        <v>8802</v>
      </c>
      <c r="E3985" s="66"/>
      <c r="F3985" s="66"/>
      <c r="G3985" s="66"/>
      <c r="I3985" s="66"/>
      <c r="J3985" s="66"/>
      <c r="K3985" s="66"/>
      <c r="M3985" s="377">
        <v>0</v>
      </c>
      <c r="N3985" s="378">
        <v>0</v>
      </c>
      <c r="P3985" s="377">
        <v>0</v>
      </c>
      <c r="Q3985" s="378">
        <v>0</v>
      </c>
      <c r="S3985" s="377">
        <v>0</v>
      </c>
      <c r="T3985" s="378">
        <v>0</v>
      </c>
    </row>
    <row r="3986" spans="1:20" ht="15" x14ac:dyDescent="0.25">
      <c r="A3986" s="66" t="s">
        <v>1121</v>
      </c>
      <c r="B3986" s="66" t="s">
        <v>514</v>
      </c>
      <c r="C3986" s="66"/>
      <c r="D3986" s="376">
        <v>8807</v>
      </c>
      <c r="E3986" s="66"/>
      <c r="F3986" s="66"/>
      <c r="G3986" s="66"/>
      <c r="I3986" s="66"/>
      <c r="J3986" s="66"/>
      <c r="K3986" s="66"/>
      <c r="M3986" s="377">
        <v>0</v>
      </c>
      <c r="N3986" s="378">
        <v>0</v>
      </c>
      <c r="P3986" s="377">
        <v>0</v>
      </c>
      <c r="Q3986" s="378">
        <v>0</v>
      </c>
      <c r="S3986" s="377">
        <v>0</v>
      </c>
      <c r="T3986" s="378">
        <v>0</v>
      </c>
    </row>
    <row r="3987" spans="1:20" ht="15" x14ac:dyDescent="0.25">
      <c r="A3987" s="66" t="s">
        <v>1121</v>
      </c>
      <c r="B3987" s="66" t="s">
        <v>514</v>
      </c>
      <c r="C3987" s="66"/>
      <c r="D3987" s="376">
        <v>8835</v>
      </c>
      <c r="E3987" s="66"/>
      <c r="F3987" s="66"/>
      <c r="G3987" s="66"/>
      <c r="I3987" s="66"/>
      <c r="J3987" s="66"/>
      <c r="K3987" s="66"/>
      <c r="M3987" s="377">
        <v>6</v>
      </c>
      <c r="N3987" s="378">
        <v>-1350</v>
      </c>
      <c r="P3987" s="377">
        <v>0</v>
      </c>
      <c r="Q3987" s="378">
        <v>0</v>
      </c>
      <c r="S3987" s="377">
        <v>0</v>
      </c>
      <c r="T3987" s="378">
        <v>0</v>
      </c>
    </row>
    <row r="3988" spans="1:20" ht="15" x14ac:dyDescent="0.25">
      <c r="A3988" s="66" t="s">
        <v>1121</v>
      </c>
      <c r="B3988" s="66" t="s">
        <v>383</v>
      </c>
      <c r="C3988" s="66"/>
      <c r="D3988" s="376">
        <v>8052</v>
      </c>
      <c r="E3988" s="66"/>
      <c r="F3988" s="66"/>
      <c r="G3988" s="66"/>
      <c r="I3988" s="66"/>
      <c r="J3988" s="66"/>
      <c r="K3988" s="66"/>
      <c r="M3988" s="377">
        <v>23</v>
      </c>
      <c r="N3988" s="378">
        <v>-5175</v>
      </c>
      <c r="P3988" s="377">
        <v>0</v>
      </c>
      <c r="Q3988" s="378">
        <v>0</v>
      </c>
      <c r="S3988" s="377">
        <v>0</v>
      </c>
      <c r="T3988" s="378">
        <v>0</v>
      </c>
    </row>
    <row r="3989" spans="1:20" ht="15" x14ac:dyDescent="0.25">
      <c r="A3989" s="66" t="s">
        <v>1121</v>
      </c>
      <c r="B3989" s="66" t="s">
        <v>432</v>
      </c>
      <c r="C3989" s="66"/>
      <c r="D3989" s="376">
        <v>7040</v>
      </c>
      <c r="E3989" s="66"/>
      <c r="F3989" s="66"/>
      <c r="G3989" s="66"/>
      <c r="I3989" s="66"/>
      <c r="J3989" s="66"/>
      <c r="K3989" s="66"/>
      <c r="M3989" s="377">
        <v>16</v>
      </c>
      <c r="N3989" s="378">
        <v>-3375</v>
      </c>
      <c r="P3989" s="377">
        <v>0</v>
      </c>
      <c r="Q3989" s="378">
        <v>0</v>
      </c>
      <c r="S3989" s="377">
        <v>0</v>
      </c>
      <c r="T3989" s="378">
        <v>0</v>
      </c>
    </row>
    <row r="3990" spans="1:20" ht="15" x14ac:dyDescent="0.25">
      <c r="A3990" s="66" t="s">
        <v>1121</v>
      </c>
      <c r="B3990" s="66" t="s">
        <v>432</v>
      </c>
      <c r="C3990" s="66"/>
      <c r="D3990" s="376">
        <v>7088</v>
      </c>
      <c r="E3990" s="66"/>
      <c r="F3990" s="66"/>
      <c r="G3990" s="66"/>
      <c r="I3990" s="66"/>
      <c r="J3990" s="66"/>
      <c r="K3990" s="66"/>
      <c r="M3990" s="377">
        <v>0</v>
      </c>
      <c r="N3990" s="378">
        <v>0</v>
      </c>
      <c r="P3990" s="377">
        <v>0</v>
      </c>
      <c r="Q3990" s="378">
        <v>0</v>
      </c>
      <c r="S3990" s="377">
        <v>0</v>
      </c>
      <c r="T3990" s="378">
        <v>0</v>
      </c>
    </row>
    <row r="3991" spans="1:20" ht="15" x14ac:dyDescent="0.25">
      <c r="A3991" s="66" t="s">
        <v>1121</v>
      </c>
      <c r="B3991" s="66" t="s">
        <v>334</v>
      </c>
      <c r="C3991" s="66"/>
      <c r="D3991" s="376">
        <v>7607</v>
      </c>
      <c r="E3991" s="66"/>
      <c r="F3991" s="66"/>
      <c r="G3991" s="66"/>
      <c r="I3991" s="66"/>
      <c r="J3991" s="66"/>
      <c r="K3991" s="66"/>
      <c r="M3991" s="377">
        <v>14</v>
      </c>
      <c r="N3991" s="378">
        <v>-3150</v>
      </c>
      <c r="P3991" s="377">
        <v>0</v>
      </c>
      <c r="Q3991" s="378">
        <v>0</v>
      </c>
      <c r="S3991" s="377">
        <v>0</v>
      </c>
      <c r="T3991" s="378">
        <v>0</v>
      </c>
    </row>
    <row r="3992" spans="1:20" ht="15" x14ac:dyDescent="0.25">
      <c r="A3992" s="66" t="s">
        <v>1121</v>
      </c>
      <c r="B3992" s="66" t="s">
        <v>385</v>
      </c>
      <c r="C3992" s="66"/>
      <c r="D3992" s="376">
        <v>8055</v>
      </c>
      <c r="E3992" s="66"/>
      <c r="F3992" s="66"/>
      <c r="G3992" s="66"/>
      <c r="I3992" s="66"/>
      <c r="J3992" s="66"/>
      <c r="K3992" s="66"/>
      <c r="M3992" s="377">
        <v>2</v>
      </c>
      <c r="N3992" s="378">
        <v>-337.5</v>
      </c>
      <c r="P3992" s="377">
        <v>0</v>
      </c>
      <c r="Q3992" s="378">
        <v>0</v>
      </c>
      <c r="S3992" s="377">
        <v>0</v>
      </c>
      <c r="T3992" s="378">
        <v>0</v>
      </c>
    </row>
    <row r="3993" spans="1:20" ht="15" x14ac:dyDescent="0.25">
      <c r="A3993" s="66" t="s">
        <v>1121</v>
      </c>
      <c r="B3993" s="66" t="s">
        <v>384</v>
      </c>
      <c r="C3993" s="66"/>
      <c r="D3993" s="376">
        <v>8055</v>
      </c>
      <c r="E3993" s="66"/>
      <c r="F3993" s="66"/>
      <c r="G3993" s="66"/>
      <c r="I3993" s="66"/>
      <c r="J3993" s="66"/>
      <c r="K3993" s="66"/>
      <c r="M3993" s="377">
        <v>16</v>
      </c>
      <c r="N3993" s="378">
        <v>-3150</v>
      </c>
      <c r="P3993" s="377">
        <v>0</v>
      </c>
      <c r="Q3993" s="378">
        <v>0</v>
      </c>
      <c r="S3993" s="377">
        <v>0</v>
      </c>
      <c r="T3993" s="378">
        <v>0</v>
      </c>
    </row>
    <row r="3994" spans="1:20" ht="15" x14ac:dyDescent="0.25">
      <c r="A3994" s="66" t="s">
        <v>1121</v>
      </c>
      <c r="B3994" s="66" t="s">
        <v>590</v>
      </c>
      <c r="C3994" s="66"/>
      <c r="D3994" s="376">
        <v>7945</v>
      </c>
      <c r="E3994" s="66"/>
      <c r="F3994" s="66"/>
      <c r="G3994" s="66"/>
      <c r="I3994" s="66"/>
      <c r="J3994" s="66"/>
      <c r="K3994" s="66"/>
      <c r="M3994" s="377">
        <v>0</v>
      </c>
      <c r="N3994" s="378">
        <v>0</v>
      </c>
      <c r="P3994" s="377">
        <v>0</v>
      </c>
      <c r="Q3994" s="378">
        <v>0</v>
      </c>
      <c r="S3994" s="377">
        <v>0</v>
      </c>
      <c r="T3994" s="378">
        <v>0</v>
      </c>
    </row>
    <row r="3995" spans="1:20" ht="15" x14ac:dyDescent="0.25">
      <c r="A3995" s="66" t="s">
        <v>1121</v>
      </c>
      <c r="B3995" s="66" t="s">
        <v>591</v>
      </c>
      <c r="C3995" s="66"/>
      <c r="D3995" s="376">
        <v>7926</v>
      </c>
      <c r="E3995" s="66"/>
      <c r="F3995" s="66"/>
      <c r="G3995" s="66"/>
      <c r="I3995" s="66"/>
      <c r="J3995" s="66"/>
      <c r="K3995" s="66"/>
      <c r="M3995" s="377">
        <v>0</v>
      </c>
      <c r="N3995" s="378">
        <v>0</v>
      </c>
      <c r="P3995" s="377">
        <v>0</v>
      </c>
      <c r="Q3995" s="378">
        <v>0</v>
      </c>
      <c r="S3995" s="377">
        <v>0</v>
      </c>
      <c r="T3995" s="378">
        <v>0</v>
      </c>
    </row>
    <row r="3996" spans="1:20" ht="15" x14ac:dyDescent="0.25">
      <c r="A3996" s="66" t="s">
        <v>1121</v>
      </c>
      <c r="B3996" s="66" t="s">
        <v>591</v>
      </c>
      <c r="C3996" s="66"/>
      <c r="D3996" s="376">
        <v>7945</v>
      </c>
      <c r="E3996" s="66"/>
      <c r="F3996" s="66"/>
      <c r="G3996" s="66"/>
      <c r="I3996" s="66"/>
      <c r="J3996" s="66"/>
      <c r="K3996" s="66"/>
      <c r="M3996" s="377">
        <v>1</v>
      </c>
      <c r="N3996" s="378">
        <v>-112.5</v>
      </c>
      <c r="P3996" s="377">
        <v>0</v>
      </c>
      <c r="Q3996" s="378">
        <v>0</v>
      </c>
      <c r="S3996" s="377">
        <v>0</v>
      </c>
      <c r="T3996" s="378">
        <v>0</v>
      </c>
    </row>
    <row r="3997" spans="1:20" ht="15" x14ac:dyDescent="0.25">
      <c r="A3997" s="66" t="s">
        <v>1121</v>
      </c>
      <c r="B3997" s="66" t="s">
        <v>414</v>
      </c>
      <c r="C3997" s="66"/>
      <c r="D3997" s="376">
        <v>8109</v>
      </c>
      <c r="E3997" s="66"/>
      <c r="F3997" s="66"/>
      <c r="G3997" s="66"/>
      <c r="I3997" s="66"/>
      <c r="J3997" s="66"/>
      <c r="K3997" s="66"/>
      <c r="M3997" s="377">
        <v>7</v>
      </c>
      <c r="N3997" s="378">
        <v>-1575</v>
      </c>
      <c r="P3997" s="377">
        <v>0</v>
      </c>
      <c r="Q3997" s="378">
        <v>0</v>
      </c>
      <c r="S3997" s="377">
        <v>0</v>
      </c>
      <c r="T3997" s="378">
        <v>0</v>
      </c>
    </row>
    <row r="3998" spans="1:20" ht="15" x14ac:dyDescent="0.25">
      <c r="A3998" s="66" t="s">
        <v>1121</v>
      </c>
      <c r="B3998" s="66" t="s">
        <v>483</v>
      </c>
      <c r="C3998" s="66"/>
      <c r="D3998" s="376">
        <v>8840</v>
      </c>
      <c r="E3998" s="66"/>
      <c r="F3998" s="66"/>
      <c r="G3998" s="66"/>
      <c r="I3998" s="66"/>
      <c r="J3998" s="66"/>
      <c r="K3998" s="66"/>
      <c r="M3998" s="377">
        <v>2</v>
      </c>
      <c r="N3998" s="378">
        <v>-337.5</v>
      </c>
      <c r="P3998" s="377">
        <v>0</v>
      </c>
      <c r="Q3998" s="378">
        <v>0</v>
      </c>
      <c r="S3998" s="377">
        <v>0</v>
      </c>
      <c r="T3998" s="378">
        <v>0</v>
      </c>
    </row>
    <row r="3999" spans="1:20" ht="15" x14ac:dyDescent="0.25">
      <c r="A3999" s="66" t="s">
        <v>1121</v>
      </c>
      <c r="B3999" s="66" t="s">
        <v>484</v>
      </c>
      <c r="C3999" s="66"/>
      <c r="D3999" s="376">
        <v>8846</v>
      </c>
      <c r="E3999" s="66"/>
      <c r="F3999" s="66"/>
      <c r="G3999" s="66"/>
      <c r="I3999" s="66"/>
      <c r="J3999" s="66"/>
      <c r="K3999" s="66"/>
      <c r="M3999" s="377">
        <v>18</v>
      </c>
      <c r="N3999" s="378">
        <v>-3937.5</v>
      </c>
      <c r="P3999" s="377">
        <v>0</v>
      </c>
      <c r="Q3999" s="378">
        <v>0</v>
      </c>
      <c r="S3999" s="377">
        <v>0</v>
      </c>
      <c r="T3999" s="378">
        <v>0</v>
      </c>
    </row>
    <row r="4000" spans="1:20" ht="15" x14ac:dyDescent="0.25">
      <c r="A4000" s="66" t="s">
        <v>1121</v>
      </c>
      <c r="B4000" s="66" t="s">
        <v>335</v>
      </c>
      <c r="C4000" s="66"/>
      <c r="D4000" s="376">
        <v>7432</v>
      </c>
      <c r="E4000" s="66"/>
      <c r="F4000" s="66"/>
      <c r="G4000" s="66"/>
      <c r="I4000" s="66"/>
      <c r="J4000" s="66"/>
      <c r="K4000" s="66"/>
      <c r="M4000" s="377">
        <v>8</v>
      </c>
      <c r="N4000" s="378">
        <v>-1800</v>
      </c>
      <c r="P4000" s="377">
        <v>0</v>
      </c>
      <c r="Q4000" s="378">
        <v>0</v>
      </c>
      <c r="S4000" s="377">
        <v>0</v>
      </c>
      <c r="T4000" s="378">
        <v>0</v>
      </c>
    </row>
    <row r="4001" spans="1:20" ht="15" x14ac:dyDescent="0.25">
      <c r="A4001" s="66" t="s">
        <v>1121</v>
      </c>
      <c r="B4001" s="66" t="s">
        <v>433</v>
      </c>
      <c r="C4001" s="66"/>
      <c r="D4001" s="376">
        <v>7041</v>
      </c>
      <c r="E4001" s="66"/>
      <c r="F4001" s="66"/>
      <c r="G4001" s="66"/>
      <c r="I4001" s="66"/>
      <c r="J4001" s="66"/>
      <c r="K4001" s="66"/>
      <c r="M4001" s="377">
        <v>3</v>
      </c>
      <c r="N4001" s="378">
        <v>-450</v>
      </c>
      <c r="P4001" s="377">
        <v>0</v>
      </c>
      <c r="Q4001" s="378">
        <v>0</v>
      </c>
      <c r="S4001" s="377">
        <v>0</v>
      </c>
      <c r="T4001" s="378">
        <v>0</v>
      </c>
    </row>
    <row r="4002" spans="1:20" ht="15" x14ac:dyDescent="0.25">
      <c r="A4002" s="66" t="s">
        <v>1121</v>
      </c>
      <c r="B4002" s="66" t="s">
        <v>433</v>
      </c>
      <c r="C4002" s="66"/>
      <c r="D4002" s="376">
        <v>7078</v>
      </c>
      <c r="E4002" s="66"/>
      <c r="F4002" s="66"/>
      <c r="G4002" s="66"/>
      <c r="I4002" s="66"/>
      <c r="J4002" s="66"/>
      <c r="K4002" s="66"/>
      <c r="M4002" s="377">
        <v>0</v>
      </c>
      <c r="N4002" s="378">
        <v>0</v>
      </c>
      <c r="P4002" s="377">
        <v>0</v>
      </c>
      <c r="Q4002" s="378">
        <v>0</v>
      </c>
      <c r="S4002" s="377">
        <v>0</v>
      </c>
      <c r="T4002" s="378">
        <v>0</v>
      </c>
    </row>
    <row r="4003" spans="1:20" ht="15" x14ac:dyDescent="0.25">
      <c r="A4003" s="66" t="s">
        <v>1121</v>
      </c>
      <c r="B4003" s="66" t="s">
        <v>515</v>
      </c>
      <c r="C4003" s="66"/>
      <c r="D4003" s="376">
        <v>8844</v>
      </c>
      <c r="E4003" s="66"/>
      <c r="F4003" s="66"/>
      <c r="G4003" s="66"/>
      <c r="I4003" s="66"/>
      <c r="J4003" s="66"/>
      <c r="K4003" s="66"/>
      <c r="M4003" s="377">
        <v>1</v>
      </c>
      <c r="N4003" s="378">
        <v>-225</v>
      </c>
      <c r="P4003" s="377">
        <v>0</v>
      </c>
      <c r="Q4003" s="378">
        <v>0</v>
      </c>
      <c r="S4003" s="377">
        <v>0</v>
      </c>
      <c r="T4003" s="378">
        <v>0</v>
      </c>
    </row>
    <row r="4004" spans="1:20" ht="15" x14ac:dyDescent="0.25">
      <c r="A4004" s="66" t="s">
        <v>1121</v>
      </c>
      <c r="B4004" s="66" t="s">
        <v>577</v>
      </c>
      <c r="C4004" s="66"/>
      <c r="D4004" s="376">
        <v>7726</v>
      </c>
      <c r="E4004" s="66"/>
      <c r="F4004" s="66"/>
      <c r="G4004" s="66"/>
      <c r="I4004" s="66"/>
      <c r="J4004" s="66"/>
      <c r="K4004" s="66"/>
      <c r="M4004" s="377">
        <v>0</v>
      </c>
      <c r="N4004" s="378">
        <v>0</v>
      </c>
      <c r="P4004" s="377">
        <v>0</v>
      </c>
      <c r="Q4004" s="378">
        <v>0</v>
      </c>
      <c r="S4004" s="377">
        <v>0</v>
      </c>
      <c r="T4004" s="378">
        <v>0</v>
      </c>
    </row>
    <row r="4005" spans="1:20" ht="15" x14ac:dyDescent="0.25">
      <c r="A4005" s="66" t="s">
        <v>1121</v>
      </c>
      <c r="B4005" s="66" t="s">
        <v>577</v>
      </c>
      <c r="C4005" s="66"/>
      <c r="D4005" s="376">
        <v>7728</v>
      </c>
      <c r="E4005" s="66"/>
      <c r="F4005" s="66"/>
      <c r="G4005" s="66"/>
      <c r="I4005" s="66"/>
      <c r="J4005" s="66"/>
      <c r="K4005" s="66"/>
      <c r="M4005" s="377">
        <v>0</v>
      </c>
      <c r="N4005" s="378">
        <v>0</v>
      </c>
      <c r="P4005" s="377">
        <v>0</v>
      </c>
      <c r="Q4005" s="378">
        <v>0</v>
      </c>
      <c r="S4005" s="377">
        <v>0</v>
      </c>
      <c r="T4005" s="378">
        <v>0</v>
      </c>
    </row>
    <row r="4006" spans="1:20" ht="15" x14ac:dyDescent="0.25">
      <c r="A4006" s="66" t="s">
        <v>1121</v>
      </c>
      <c r="B4006" s="66" t="s">
        <v>577</v>
      </c>
      <c r="C4006" s="66"/>
      <c r="D4006" s="376">
        <v>8510</v>
      </c>
      <c r="E4006" s="66"/>
      <c r="F4006" s="66"/>
      <c r="G4006" s="66"/>
      <c r="I4006" s="66"/>
      <c r="J4006" s="66"/>
      <c r="K4006" s="66"/>
      <c r="M4006" s="377">
        <v>1</v>
      </c>
      <c r="N4006" s="378">
        <v>-112.5</v>
      </c>
      <c r="P4006" s="377">
        <v>0</v>
      </c>
      <c r="Q4006" s="378">
        <v>0</v>
      </c>
      <c r="S4006" s="377">
        <v>0</v>
      </c>
      <c r="T4006" s="378">
        <v>0</v>
      </c>
    </row>
    <row r="4007" spans="1:20" ht="15" x14ac:dyDescent="0.25">
      <c r="A4007" s="66" t="s">
        <v>1121</v>
      </c>
      <c r="B4007" s="66" t="s">
        <v>577</v>
      </c>
      <c r="C4007" s="66"/>
      <c r="D4007" s="376">
        <v>8514</v>
      </c>
      <c r="E4007" s="66"/>
      <c r="F4007" s="66"/>
      <c r="G4007" s="66"/>
      <c r="I4007" s="66"/>
      <c r="J4007" s="66"/>
      <c r="K4007" s="66"/>
      <c r="M4007" s="377">
        <v>0</v>
      </c>
      <c r="N4007" s="378">
        <v>0</v>
      </c>
      <c r="P4007" s="377">
        <v>0</v>
      </c>
      <c r="Q4007" s="378">
        <v>0</v>
      </c>
      <c r="S4007" s="377">
        <v>0</v>
      </c>
      <c r="T4007" s="378">
        <v>0</v>
      </c>
    </row>
    <row r="4008" spans="1:20" ht="15" x14ac:dyDescent="0.25">
      <c r="A4008" s="66" t="s">
        <v>1121</v>
      </c>
      <c r="B4008" s="66" t="s">
        <v>577</v>
      </c>
      <c r="C4008" s="66"/>
      <c r="D4008" s="376">
        <v>8520</v>
      </c>
      <c r="E4008" s="66"/>
      <c r="F4008" s="66"/>
      <c r="G4008" s="66"/>
      <c r="I4008" s="66"/>
      <c r="J4008" s="66"/>
      <c r="K4008" s="66"/>
      <c r="M4008" s="377">
        <v>0</v>
      </c>
      <c r="N4008" s="378">
        <v>0</v>
      </c>
      <c r="P4008" s="377">
        <v>0</v>
      </c>
      <c r="Q4008" s="378">
        <v>0</v>
      </c>
      <c r="S4008" s="377">
        <v>0</v>
      </c>
      <c r="T4008" s="378">
        <v>0</v>
      </c>
    </row>
    <row r="4009" spans="1:20" ht="15" x14ac:dyDescent="0.25">
      <c r="A4009" s="66" t="s">
        <v>1121</v>
      </c>
      <c r="B4009" s="66" t="s">
        <v>577</v>
      </c>
      <c r="C4009" s="66"/>
      <c r="D4009" s="376">
        <v>8535</v>
      </c>
      <c r="E4009" s="66"/>
      <c r="F4009" s="66"/>
      <c r="G4009" s="66"/>
      <c r="I4009" s="66"/>
      <c r="J4009" s="66"/>
      <c r="K4009" s="66"/>
      <c r="M4009" s="377">
        <v>0</v>
      </c>
      <c r="N4009" s="378">
        <v>0</v>
      </c>
      <c r="P4009" s="377">
        <v>0</v>
      </c>
      <c r="Q4009" s="378">
        <v>0</v>
      </c>
      <c r="S4009" s="377">
        <v>0</v>
      </c>
      <c r="T4009" s="378">
        <v>0</v>
      </c>
    </row>
    <row r="4010" spans="1:20" ht="15" x14ac:dyDescent="0.25">
      <c r="A4010" s="66" t="s">
        <v>1121</v>
      </c>
      <c r="B4010" s="66" t="s">
        <v>577</v>
      </c>
      <c r="C4010" s="66"/>
      <c r="D4010" s="376">
        <v>8691</v>
      </c>
      <c r="E4010" s="66"/>
      <c r="F4010" s="66"/>
      <c r="G4010" s="66"/>
      <c r="I4010" s="66"/>
      <c r="J4010" s="66"/>
      <c r="K4010" s="66"/>
      <c r="M4010" s="377">
        <v>0</v>
      </c>
      <c r="N4010" s="378">
        <v>0</v>
      </c>
      <c r="P4010" s="377">
        <v>0</v>
      </c>
      <c r="Q4010" s="378">
        <v>0</v>
      </c>
      <c r="S4010" s="377">
        <v>0</v>
      </c>
      <c r="T4010" s="378">
        <v>0</v>
      </c>
    </row>
    <row r="4011" spans="1:20" ht="15" x14ac:dyDescent="0.25">
      <c r="A4011" s="66" t="s">
        <v>1121</v>
      </c>
      <c r="B4011" s="66" t="s">
        <v>577</v>
      </c>
      <c r="C4011" s="66"/>
      <c r="D4011" s="376">
        <v>8835</v>
      </c>
      <c r="E4011" s="66"/>
      <c r="F4011" s="66"/>
      <c r="G4011" s="66"/>
      <c r="I4011" s="66"/>
      <c r="J4011" s="66"/>
      <c r="K4011" s="66"/>
      <c r="M4011" s="377">
        <v>0</v>
      </c>
      <c r="N4011" s="378">
        <v>0</v>
      </c>
      <c r="P4011" s="377">
        <v>0</v>
      </c>
      <c r="Q4011" s="378">
        <v>0</v>
      </c>
      <c r="S4011" s="377">
        <v>0</v>
      </c>
      <c r="T4011" s="378">
        <v>0</v>
      </c>
    </row>
    <row r="4012" spans="1:20" ht="15" x14ac:dyDescent="0.25">
      <c r="A4012" s="66" t="s">
        <v>1121</v>
      </c>
      <c r="B4012" s="66" t="s">
        <v>572</v>
      </c>
      <c r="C4012" s="66"/>
      <c r="D4012" s="376">
        <v>8850</v>
      </c>
      <c r="E4012" s="66"/>
      <c r="F4012" s="66"/>
      <c r="G4012" s="66"/>
      <c r="I4012" s="66"/>
      <c r="J4012" s="66"/>
      <c r="K4012" s="66"/>
      <c r="M4012" s="377">
        <v>4</v>
      </c>
      <c r="N4012" s="378">
        <v>-675</v>
      </c>
      <c r="P4012" s="377">
        <v>0</v>
      </c>
      <c r="Q4012" s="378">
        <v>0</v>
      </c>
      <c r="S4012" s="377">
        <v>0</v>
      </c>
      <c r="T4012" s="378">
        <v>0</v>
      </c>
    </row>
    <row r="4013" spans="1:20" ht="15" x14ac:dyDescent="0.25">
      <c r="A4013" s="66" t="s">
        <v>1121</v>
      </c>
      <c r="B4013" s="66" t="s">
        <v>485</v>
      </c>
      <c r="C4013" s="66"/>
      <c r="D4013" s="376">
        <v>8520</v>
      </c>
      <c r="E4013" s="66"/>
      <c r="F4013" s="66"/>
      <c r="G4013" s="66"/>
      <c r="I4013" s="66"/>
      <c r="J4013" s="66"/>
      <c r="K4013" s="66"/>
      <c r="M4013" s="377">
        <v>0</v>
      </c>
      <c r="N4013" s="378">
        <v>0</v>
      </c>
      <c r="P4013" s="377">
        <v>0</v>
      </c>
      <c r="Q4013" s="378">
        <v>0</v>
      </c>
      <c r="S4013" s="377">
        <v>0</v>
      </c>
      <c r="T4013" s="378">
        <v>0</v>
      </c>
    </row>
    <row r="4014" spans="1:20" ht="15" x14ac:dyDescent="0.25">
      <c r="A4014" s="66" t="s">
        <v>1121</v>
      </c>
      <c r="B4014" s="66" t="s">
        <v>485</v>
      </c>
      <c r="C4014" s="66"/>
      <c r="D4014" s="376">
        <v>8831</v>
      </c>
      <c r="E4014" s="66"/>
      <c r="F4014" s="66"/>
      <c r="G4014" s="66"/>
      <c r="I4014" s="66"/>
      <c r="J4014" s="66"/>
      <c r="K4014" s="66"/>
      <c r="M4014" s="377">
        <v>13</v>
      </c>
      <c r="N4014" s="378">
        <v>-1800</v>
      </c>
      <c r="P4014" s="377">
        <v>0</v>
      </c>
      <c r="Q4014" s="378">
        <v>0</v>
      </c>
      <c r="S4014" s="377">
        <v>0</v>
      </c>
      <c r="T4014" s="378">
        <v>0</v>
      </c>
    </row>
    <row r="4015" spans="1:20" ht="15" x14ac:dyDescent="0.25">
      <c r="A4015" s="66" t="s">
        <v>1121</v>
      </c>
      <c r="B4015" s="66" t="s">
        <v>485</v>
      </c>
      <c r="C4015" s="66"/>
      <c r="D4015" s="376">
        <v>8884</v>
      </c>
      <c r="E4015" s="66"/>
      <c r="F4015" s="66"/>
      <c r="G4015" s="66"/>
      <c r="I4015" s="66"/>
      <c r="J4015" s="66"/>
      <c r="K4015" s="66"/>
      <c r="M4015" s="377">
        <v>0</v>
      </c>
      <c r="N4015" s="378">
        <v>0</v>
      </c>
      <c r="P4015" s="377">
        <v>0</v>
      </c>
      <c r="Q4015" s="378">
        <v>0</v>
      </c>
      <c r="S4015" s="377">
        <v>0</v>
      </c>
      <c r="T4015" s="378">
        <v>0</v>
      </c>
    </row>
    <row r="4016" spans="1:20" ht="15" x14ac:dyDescent="0.25">
      <c r="A4016" s="66" t="s">
        <v>1121</v>
      </c>
      <c r="B4016" s="66" t="s">
        <v>434</v>
      </c>
      <c r="C4016" s="66"/>
      <c r="D4016" s="376">
        <v>7042</v>
      </c>
      <c r="E4016" s="66"/>
      <c r="F4016" s="66"/>
      <c r="G4016" s="66"/>
      <c r="I4016" s="66"/>
      <c r="J4016" s="66"/>
      <c r="K4016" s="66"/>
      <c r="M4016" s="377">
        <v>23</v>
      </c>
      <c r="N4016" s="378">
        <v>-5062.5</v>
      </c>
      <c r="P4016" s="377">
        <v>0</v>
      </c>
      <c r="Q4016" s="378">
        <v>0</v>
      </c>
      <c r="S4016" s="377">
        <v>0</v>
      </c>
      <c r="T4016" s="378">
        <v>0</v>
      </c>
    </row>
    <row r="4017" spans="1:20" ht="15" x14ac:dyDescent="0.25">
      <c r="A4017" s="66" t="s">
        <v>1121</v>
      </c>
      <c r="B4017" s="66" t="s">
        <v>434</v>
      </c>
      <c r="C4017" s="66"/>
      <c r="D4017" s="376">
        <v>7043</v>
      </c>
      <c r="E4017" s="66"/>
      <c r="F4017" s="66"/>
      <c r="G4017" s="66"/>
      <c r="I4017" s="66"/>
      <c r="J4017" s="66"/>
      <c r="K4017" s="66"/>
      <c r="M4017" s="377">
        <v>2</v>
      </c>
      <c r="N4017" s="378">
        <v>-450</v>
      </c>
      <c r="P4017" s="377">
        <v>0</v>
      </c>
      <c r="Q4017" s="378">
        <v>0</v>
      </c>
      <c r="S4017" s="377">
        <v>0</v>
      </c>
      <c r="T4017" s="378">
        <v>0</v>
      </c>
    </row>
    <row r="4018" spans="1:20" ht="15" x14ac:dyDescent="0.25">
      <c r="A4018" s="66" t="s">
        <v>1121</v>
      </c>
      <c r="B4018" s="66" t="s">
        <v>434</v>
      </c>
      <c r="C4018" s="66"/>
      <c r="D4018" s="376">
        <v>7044</v>
      </c>
      <c r="E4018" s="66"/>
      <c r="F4018" s="66"/>
      <c r="G4018" s="66"/>
      <c r="I4018" s="66"/>
      <c r="J4018" s="66"/>
      <c r="K4018" s="66"/>
      <c r="M4018" s="377">
        <v>0</v>
      </c>
      <c r="N4018" s="378">
        <v>0</v>
      </c>
      <c r="P4018" s="377">
        <v>0</v>
      </c>
      <c r="Q4018" s="378">
        <v>0</v>
      </c>
      <c r="S4018" s="377">
        <v>0</v>
      </c>
      <c r="T4018" s="378">
        <v>0</v>
      </c>
    </row>
    <row r="4019" spans="1:20" ht="15" x14ac:dyDescent="0.25">
      <c r="A4019" s="66" t="s">
        <v>1121</v>
      </c>
      <c r="B4019" s="66" t="s">
        <v>516</v>
      </c>
      <c r="C4019" s="66"/>
      <c r="D4019" s="376">
        <v>8052</v>
      </c>
      <c r="E4019" s="66"/>
      <c r="F4019" s="66"/>
      <c r="G4019" s="66"/>
      <c r="I4019" s="66"/>
      <c r="J4019" s="66"/>
      <c r="K4019" s="66"/>
      <c r="M4019" s="377">
        <v>0</v>
      </c>
      <c r="N4019" s="378">
        <v>0</v>
      </c>
      <c r="P4019" s="377">
        <v>0</v>
      </c>
      <c r="Q4019" s="378">
        <v>0</v>
      </c>
      <c r="S4019" s="377">
        <v>0</v>
      </c>
      <c r="T4019" s="378">
        <v>0</v>
      </c>
    </row>
    <row r="4020" spans="1:20" ht="15" x14ac:dyDescent="0.25">
      <c r="A4020" s="66" t="s">
        <v>1121</v>
      </c>
      <c r="B4020" s="66" t="s">
        <v>516</v>
      </c>
      <c r="C4020" s="66"/>
      <c r="D4020" s="376">
        <v>8502</v>
      </c>
      <c r="E4020" s="66"/>
      <c r="F4020" s="66"/>
      <c r="G4020" s="66"/>
      <c r="I4020" s="66"/>
      <c r="J4020" s="66"/>
      <c r="K4020" s="66"/>
      <c r="M4020" s="377">
        <v>0</v>
      </c>
      <c r="N4020" s="378">
        <v>0</v>
      </c>
      <c r="P4020" s="377">
        <v>0</v>
      </c>
      <c r="Q4020" s="378">
        <v>0</v>
      </c>
      <c r="S4020" s="377">
        <v>0</v>
      </c>
      <c r="T4020" s="378">
        <v>0</v>
      </c>
    </row>
    <row r="4021" spans="1:20" ht="15" x14ac:dyDescent="0.25">
      <c r="A4021" s="66" t="s">
        <v>1121</v>
      </c>
      <c r="B4021" s="66" t="s">
        <v>516</v>
      </c>
      <c r="C4021" s="66"/>
      <c r="D4021" s="376">
        <v>8540</v>
      </c>
      <c r="E4021" s="66"/>
      <c r="F4021" s="66"/>
      <c r="G4021" s="66"/>
      <c r="I4021" s="66"/>
      <c r="J4021" s="66"/>
      <c r="K4021" s="66"/>
      <c r="M4021" s="377">
        <v>3</v>
      </c>
      <c r="N4021" s="378">
        <v>-675</v>
      </c>
      <c r="P4021" s="377">
        <v>0</v>
      </c>
      <c r="Q4021" s="378">
        <v>0</v>
      </c>
      <c r="S4021" s="377">
        <v>0</v>
      </c>
      <c r="T4021" s="378">
        <v>0</v>
      </c>
    </row>
    <row r="4022" spans="1:20" ht="15" x14ac:dyDescent="0.25">
      <c r="A4022" s="66" t="s">
        <v>1121</v>
      </c>
      <c r="B4022" s="66" t="s">
        <v>516</v>
      </c>
      <c r="C4022" s="66"/>
      <c r="D4022" s="376">
        <v>8558</v>
      </c>
      <c r="E4022" s="66"/>
      <c r="F4022" s="66"/>
      <c r="G4022" s="66"/>
      <c r="I4022" s="66"/>
      <c r="J4022" s="66"/>
      <c r="K4022" s="66"/>
      <c r="M4022" s="377">
        <v>4</v>
      </c>
      <c r="N4022" s="378">
        <v>-900</v>
      </c>
      <c r="P4022" s="377">
        <v>0</v>
      </c>
      <c r="Q4022" s="378">
        <v>0</v>
      </c>
      <c r="S4022" s="377">
        <v>0</v>
      </c>
      <c r="T4022" s="378">
        <v>0</v>
      </c>
    </row>
    <row r="4023" spans="1:20" ht="15" x14ac:dyDescent="0.25">
      <c r="A4023" s="66" t="s">
        <v>1121</v>
      </c>
      <c r="B4023" s="66" t="s">
        <v>336</v>
      </c>
      <c r="C4023" s="66"/>
      <c r="D4023" s="376">
        <v>7645</v>
      </c>
      <c r="E4023" s="66"/>
      <c r="F4023" s="66"/>
      <c r="G4023" s="66"/>
      <c r="I4023" s="66"/>
      <c r="J4023" s="66"/>
      <c r="K4023" s="66"/>
      <c r="M4023" s="377">
        <v>4</v>
      </c>
      <c r="N4023" s="378">
        <v>-675</v>
      </c>
      <c r="P4023" s="377">
        <v>0</v>
      </c>
      <c r="Q4023" s="378">
        <v>0</v>
      </c>
      <c r="S4023" s="377">
        <v>0</v>
      </c>
      <c r="T4023" s="378">
        <v>0</v>
      </c>
    </row>
    <row r="4024" spans="1:20" ht="15" x14ac:dyDescent="0.25">
      <c r="A4024" s="66" t="s">
        <v>1121</v>
      </c>
      <c r="B4024" s="66" t="s">
        <v>337</v>
      </c>
      <c r="C4024" s="66"/>
      <c r="D4024" s="376">
        <v>7074</v>
      </c>
      <c r="E4024" s="66"/>
      <c r="F4024" s="66"/>
      <c r="G4024" s="66"/>
      <c r="I4024" s="66"/>
      <c r="J4024" s="66"/>
      <c r="K4024" s="66"/>
      <c r="M4024" s="377">
        <v>6</v>
      </c>
      <c r="N4024" s="378">
        <v>-1350</v>
      </c>
      <c r="P4024" s="377">
        <v>0</v>
      </c>
      <c r="Q4024" s="378">
        <v>0</v>
      </c>
      <c r="S4024" s="377">
        <v>0</v>
      </c>
      <c r="T4024" s="378">
        <v>0</v>
      </c>
    </row>
    <row r="4025" spans="1:20" ht="15" x14ac:dyDescent="0.25">
      <c r="A4025" s="66" t="s">
        <v>1121</v>
      </c>
      <c r="B4025" s="66" t="s">
        <v>386</v>
      </c>
      <c r="C4025" s="66"/>
      <c r="D4025" s="376">
        <v>8057</v>
      </c>
      <c r="E4025" s="66"/>
      <c r="F4025" s="66"/>
      <c r="G4025" s="66"/>
      <c r="I4025" s="66"/>
      <c r="J4025" s="66"/>
      <c r="K4025" s="66"/>
      <c r="M4025" s="377">
        <v>10</v>
      </c>
      <c r="N4025" s="378">
        <v>-2250</v>
      </c>
      <c r="P4025" s="377">
        <v>0</v>
      </c>
      <c r="Q4025" s="378">
        <v>0</v>
      </c>
      <c r="S4025" s="377">
        <v>0</v>
      </c>
      <c r="T4025" s="378">
        <v>0</v>
      </c>
    </row>
    <row r="4026" spans="1:20" ht="15" x14ac:dyDescent="0.25">
      <c r="A4026" s="66" t="s">
        <v>1121</v>
      </c>
      <c r="B4026" s="66" t="s">
        <v>594</v>
      </c>
      <c r="C4026" s="66"/>
      <c r="D4026" s="376">
        <v>7950</v>
      </c>
      <c r="E4026" s="66"/>
      <c r="F4026" s="66"/>
      <c r="G4026" s="66"/>
      <c r="I4026" s="66"/>
      <c r="J4026" s="66"/>
      <c r="K4026" s="66"/>
      <c r="M4026" s="377">
        <v>1</v>
      </c>
      <c r="N4026" s="378">
        <v>-112.5</v>
      </c>
      <c r="P4026" s="377">
        <v>0</v>
      </c>
      <c r="Q4026" s="378">
        <v>0</v>
      </c>
      <c r="S4026" s="377">
        <v>0</v>
      </c>
      <c r="T4026" s="378">
        <v>0</v>
      </c>
    </row>
    <row r="4027" spans="1:20" ht="15" x14ac:dyDescent="0.25">
      <c r="A4027" s="66" t="s">
        <v>1121</v>
      </c>
      <c r="B4027" s="66" t="s">
        <v>593</v>
      </c>
      <c r="C4027" s="66"/>
      <c r="D4027" s="376">
        <v>7950</v>
      </c>
      <c r="E4027" s="66"/>
      <c r="F4027" s="66"/>
      <c r="G4027" s="66"/>
      <c r="I4027" s="66"/>
      <c r="J4027" s="66"/>
      <c r="K4027" s="66"/>
      <c r="M4027" s="377">
        <v>1</v>
      </c>
      <c r="N4027" s="378">
        <v>-112.5</v>
      </c>
      <c r="P4027" s="377">
        <v>0</v>
      </c>
      <c r="Q4027" s="378">
        <v>0</v>
      </c>
      <c r="S4027" s="377">
        <v>0</v>
      </c>
      <c r="T4027" s="378">
        <v>0</v>
      </c>
    </row>
    <row r="4028" spans="1:20" ht="15" x14ac:dyDescent="0.25">
      <c r="A4028" s="66" t="s">
        <v>1121</v>
      </c>
      <c r="B4028" s="66" t="s">
        <v>593</v>
      </c>
      <c r="C4028" s="66"/>
      <c r="D4028" s="376">
        <v>7960</v>
      </c>
      <c r="E4028" s="66"/>
      <c r="F4028" s="66"/>
      <c r="G4028" s="66"/>
      <c r="I4028" s="66"/>
      <c r="J4028" s="66"/>
      <c r="K4028" s="66"/>
      <c r="M4028" s="377">
        <v>4</v>
      </c>
      <c r="N4028" s="378">
        <v>-450</v>
      </c>
      <c r="P4028" s="377">
        <v>0</v>
      </c>
      <c r="Q4028" s="378">
        <v>0</v>
      </c>
      <c r="S4028" s="377">
        <v>0</v>
      </c>
      <c r="T4028" s="378">
        <v>0</v>
      </c>
    </row>
    <row r="4029" spans="1:20" ht="15" x14ac:dyDescent="0.25">
      <c r="A4029" s="66" t="s">
        <v>1121</v>
      </c>
      <c r="B4029" s="66" t="s">
        <v>595</v>
      </c>
      <c r="C4029" s="66"/>
      <c r="D4029" s="376">
        <v>7960</v>
      </c>
      <c r="E4029" s="66"/>
      <c r="F4029" s="66"/>
      <c r="G4029" s="66"/>
      <c r="I4029" s="66"/>
      <c r="J4029" s="66"/>
      <c r="K4029" s="66"/>
      <c r="M4029" s="377">
        <v>3</v>
      </c>
      <c r="N4029" s="378">
        <v>-337.5</v>
      </c>
      <c r="P4029" s="377">
        <v>0</v>
      </c>
      <c r="Q4029" s="378">
        <v>0</v>
      </c>
      <c r="S4029" s="377">
        <v>0</v>
      </c>
      <c r="T4029" s="378">
        <v>0</v>
      </c>
    </row>
    <row r="4030" spans="1:20" ht="15" x14ac:dyDescent="0.25">
      <c r="A4030" s="66" t="s">
        <v>1121</v>
      </c>
      <c r="B4030" s="66" t="s">
        <v>415</v>
      </c>
      <c r="C4030" s="66"/>
      <c r="D4030" s="376">
        <v>8059</v>
      </c>
      <c r="E4030" s="66"/>
      <c r="F4030" s="66"/>
      <c r="G4030" s="66"/>
      <c r="I4030" s="66"/>
      <c r="J4030" s="66"/>
      <c r="K4030" s="66"/>
      <c r="M4030" s="377">
        <v>12</v>
      </c>
      <c r="N4030" s="378">
        <v>-2700</v>
      </c>
      <c r="P4030" s="377">
        <v>0</v>
      </c>
      <c r="Q4030" s="378">
        <v>0</v>
      </c>
      <c r="S4030" s="377">
        <v>0</v>
      </c>
      <c r="T4030" s="378">
        <v>0</v>
      </c>
    </row>
    <row r="4031" spans="1:20" ht="15" x14ac:dyDescent="0.25">
      <c r="A4031" s="66" t="s">
        <v>1121</v>
      </c>
      <c r="B4031" s="66" t="s">
        <v>387</v>
      </c>
      <c r="C4031" s="66"/>
      <c r="D4031" s="376">
        <v>8053</v>
      </c>
      <c r="E4031" s="66"/>
      <c r="F4031" s="66"/>
      <c r="G4031" s="66"/>
      <c r="I4031" s="66"/>
      <c r="J4031" s="66"/>
      <c r="K4031" s="66"/>
      <c r="M4031" s="377">
        <v>0</v>
      </c>
      <c r="N4031" s="378">
        <v>0</v>
      </c>
      <c r="P4031" s="377">
        <v>0</v>
      </c>
      <c r="Q4031" s="378">
        <v>0</v>
      </c>
      <c r="S4031" s="377">
        <v>0</v>
      </c>
      <c r="T4031" s="378">
        <v>0</v>
      </c>
    </row>
    <row r="4032" spans="1:20" ht="15" x14ac:dyDescent="0.25">
      <c r="A4032" s="66" t="s">
        <v>1121</v>
      </c>
      <c r="B4032" s="66" t="s">
        <v>387</v>
      </c>
      <c r="C4032" s="66"/>
      <c r="D4032" s="376">
        <v>8060</v>
      </c>
      <c r="E4032" s="66"/>
      <c r="F4032" s="66"/>
      <c r="G4032" s="66"/>
      <c r="I4032" s="66"/>
      <c r="J4032" s="66"/>
      <c r="K4032" s="66"/>
      <c r="M4032" s="377">
        <v>11</v>
      </c>
      <c r="N4032" s="378">
        <v>-2475</v>
      </c>
      <c r="P4032" s="377">
        <v>0</v>
      </c>
      <c r="Q4032" s="378">
        <v>0</v>
      </c>
      <c r="S4032" s="377">
        <v>0</v>
      </c>
      <c r="T4032" s="378">
        <v>0</v>
      </c>
    </row>
    <row r="4033" spans="1:20" ht="15" x14ac:dyDescent="0.25">
      <c r="A4033" s="66" t="s">
        <v>1121</v>
      </c>
      <c r="B4033" s="66" t="s">
        <v>388</v>
      </c>
      <c r="C4033" s="66"/>
      <c r="D4033" s="376">
        <v>8054</v>
      </c>
      <c r="E4033" s="66"/>
      <c r="F4033" s="66"/>
      <c r="G4033" s="66"/>
      <c r="I4033" s="66"/>
      <c r="J4033" s="66"/>
      <c r="K4033" s="66"/>
      <c r="M4033" s="377">
        <v>44</v>
      </c>
      <c r="N4033" s="378">
        <v>-9787.5</v>
      </c>
      <c r="P4033" s="377">
        <v>0</v>
      </c>
      <c r="Q4033" s="378">
        <v>0</v>
      </c>
      <c r="S4033" s="377">
        <v>0</v>
      </c>
      <c r="T4033" s="378">
        <v>0</v>
      </c>
    </row>
    <row r="4034" spans="1:20" ht="15" x14ac:dyDescent="0.25">
      <c r="A4034" s="66" t="s">
        <v>1121</v>
      </c>
      <c r="B4034" s="66" t="s">
        <v>388</v>
      </c>
      <c r="C4034" s="66"/>
      <c r="D4034" s="376">
        <v>8057</v>
      </c>
      <c r="E4034" s="66"/>
      <c r="F4034" s="66"/>
      <c r="G4034" s="66"/>
      <c r="I4034" s="66"/>
      <c r="J4034" s="66"/>
      <c r="K4034" s="66"/>
      <c r="M4034" s="377">
        <v>0</v>
      </c>
      <c r="N4034" s="378">
        <v>0</v>
      </c>
      <c r="P4034" s="377">
        <v>0</v>
      </c>
      <c r="Q4034" s="378">
        <v>0</v>
      </c>
      <c r="S4034" s="377">
        <v>0</v>
      </c>
      <c r="T4034" s="378">
        <v>0</v>
      </c>
    </row>
    <row r="4035" spans="1:20" ht="15" x14ac:dyDescent="0.25">
      <c r="A4035" s="66" t="s">
        <v>1121</v>
      </c>
      <c r="B4035" s="66" t="s">
        <v>388</v>
      </c>
      <c r="C4035" s="66"/>
      <c r="D4035" s="376">
        <v>8060</v>
      </c>
      <c r="E4035" s="66"/>
      <c r="F4035" s="66"/>
      <c r="G4035" s="66"/>
      <c r="I4035" s="66"/>
      <c r="J4035" s="66"/>
      <c r="K4035" s="66"/>
      <c r="M4035" s="377">
        <v>0</v>
      </c>
      <c r="N4035" s="378">
        <v>0</v>
      </c>
      <c r="P4035" s="377">
        <v>0</v>
      </c>
      <c r="Q4035" s="378">
        <v>0</v>
      </c>
      <c r="S4035" s="377">
        <v>0</v>
      </c>
      <c r="T4035" s="378">
        <v>0</v>
      </c>
    </row>
    <row r="4036" spans="1:20" ht="15" x14ac:dyDescent="0.25">
      <c r="A4036" s="66" t="s">
        <v>1121</v>
      </c>
      <c r="B4036" s="66" t="s">
        <v>388</v>
      </c>
      <c r="C4036" s="66"/>
      <c r="D4036" s="376">
        <v>8106</v>
      </c>
      <c r="E4036" s="66"/>
      <c r="F4036" s="66"/>
      <c r="G4036" s="66"/>
      <c r="I4036" s="66"/>
      <c r="J4036" s="66"/>
      <c r="K4036" s="66"/>
      <c r="M4036" s="377">
        <v>0</v>
      </c>
      <c r="N4036" s="378">
        <v>0</v>
      </c>
      <c r="P4036" s="377">
        <v>0</v>
      </c>
      <c r="Q4036" s="378">
        <v>0</v>
      </c>
      <c r="S4036" s="377">
        <v>0</v>
      </c>
      <c r="T4036" s="378">
        <v>0</v>
      </c>
    </row>
    <row r="4037" spans="1:20" ht="15" x14ac:dyDescent="0.25">
      <c r="A4037" s="66" t="s">
        <v>1121</v>
      </c>
      <c r="B4037" s="66" t="s">
        <v>388</v>
      </c>
      <c r="C4037" s="66"/>
      <c r="D4037" s="376">
        <v>8110</v>
      </c>
      <c r="E4037" s="66"/>
      <c r="F4037" s="66"/>
      <c r="G4037" s="66"/>
      <c r="I4037" s="66"/>
      <c r="J4037" s="66"/>
      <c r="K4037" s="66"/>
      <c r="M4037" s="377">
        <v>0</v>
      </c>
      <c r="N4037" s="378">
        <v>0</v>
      </c>
      <c r="P4037" s="377">
        <v>0</v>
      </c>
      <c r="Q4037" s="378">
        <v>0</v>
      </c>
      <c r="S4037" s="377">
        <v>0</v>
      </c>
      <c r="T4037" s="378">
        <v>0</v>
      </c>
    </row>
    <row r="4038" spans="1:20" ht="15" x14ac:dyDescent="0.25">
      <c r="A4038" s="66" t="s">
        <v>1121</v>
      </c>
      <c r="B4038" s="66" t="s">
        <v>533</v>
      </c>
      <c r="C4038" s="66"/>
      <c r="D4038" s="376">
        <v>7092</v>
      </c>
      <c r="E4038" s="66"/>
      <c r="F4038" s="66"/>
      <c r="G4038" s="66"/>
      <c r="I4038" s="66"/>
      <c r="J4038" s="66"/>
      <c r="K4038" s="66"/>
      <c r="M4038" s="377">
        <v>1</v>
      </c>
      <c r="N4038" s="378">
        <v>-112.5</v>
      </c>
      <c r="P4038" s="377">
        <v>0</v>
      </c>
      <c r="Q4038" s="378">
        <v>0</v>
      </c>
      <c r="S4038" s="377">
        <v>0</v>
      </c>
      <c r="T4038" s="378">
        <v>0</v>
      </c>
    </row>
    <row r="4039" spans="1:20" ht="15" x14ac:dyDescent="0.25">
      <c r="A4039" s="66" t="s">
        <v>1121</v>
      </c>
      <c r="B4039" s="66" t="s">
        <v>445</v>
      </c>
      <c r="C4039" s="66"/>
      <c r="D4039" s="376">
        <v>8063</v>
      </c>
      <c r="E4039" s="66"/>
      <c r="F4039" s="66"/>
      <c r="G4039" s="66"/>
      <c r="I4039" s="66"/>
      <c r="J4039" s="66"/>
      <c r="K4039" s="66"/>
      <c r="M4039" s="377">
        <v>6</v>
      </c>
      <c r="N4039" s="378">
        <v>-1237.5</v>
      </c>
      <c r="P4039" s="377">
        <v>0</v>
      </c>
      <c r="Q4039" s="378">
        <v>0</v>
      </c>
      <c r="S4039" s="377">
        <v>0</v>
      </c>
      <c r="T4039" s="378">
        <v>0</v>
      </c>
    </row>
    <row r="4040" spans="1:20" ht="15" x14ac:dyDescent="0.25">
      <c r="A4040" s="66" t="s">
        <v>1121</v>
      </c>
      <c r="B4040" s="66" t="s">
        <v>486</v>
      </c>
      <c r="C4040" s="66"/>
      <c r="D4040" s="376">
        <v>8901</v>
      </c>
      <c r="E4040" s="66"/>
      <c r="F4040" s="66"/>
      <c r="G4040" s="66"/>
      <c r="I4040" s="66"/>
      <c r="J4040" s="66"/>
      <c r="K4040" s="66"/>
      <c r="M4040" s="377">
        <v>44</v>
      </c>
      <c r="N4040" s="378">
        <v>-9900</v>
      </c>
      <c r="P4040" s="377">
        <v>0</v>
      </c>
      <c r="Q4040" s="378">
        <v>0</v>
      </c>
      <c r="S4040" s="377">
        <v>0</v>
      </c>
      <c r="T4040" s="378">
        <v>0</v>
      </c>
    </row>
    <row r="4041" spans="1:20" ht="15" x14ac:dyDescent="0.25">
      <c r="A4041" s="66" t="s">
        <v>1121</v>
      </c>
      <c r="B4041" s="66" t="s">
        <v>486</v>
      </c>
      <c r="C4041" s="66"/>
      <c r="D4041" s="376">
        <v>8902</v>
      </c>
      <c r="E4041" s="66"/>
      <c r="F4041" s="66"/>
      <c r="G4041" s="66"/>
      <c r="I4041" s="66"/>
      <c r="J4041" s="66"/>
      <c r="K4041" s="66"/>
      <c r="M4041" s="377">
        <v>1</v>
      </c>
      <c r="N4041" s="378">
        <v>-225</v>
      </c>
      <c r="P4041" s="377">
        <v>0</v>
      </c>
      <c r="Q4041" s="378">
        <v>0</v>
      </c>
      <c r="S4041" s="377">
        <v>0</v>
      </c>
      <c r="T4041" s="378">
        <v>0</v>
      </c>
    </row>
    <row r="4042" spans="1:20" ht="15" x14ac:dyDescent="0.25">
      <c r="A4042" s="66" t="s">
        <v>1121</v>
      </c>
      <c r="B4042" s="66" t="s">
        <v>486</v>
      </c>
      <c r="C4042" s="66"/>
      <c r="D4042" s="376">
        <v>8903</v>
      </c>
      <c r="E4042" s="66"/>
      <c r="F4042" s="66"/>
      <c r="G4042" s="66"/>
      <c r="I4042" s="66"/>
      <c r="J4042" s="66"/>
      <c r="K4042" s="66"/>
      <c r="M4042" s="377">
        <v>0</v>
      </c>
      <c r="N4042" s="378">
        <v>0</v>
      </c>
      <c r="P4042" s="377">
        <v>0</v>
      </c>
      <c r="Q4042" s="378">
        <v>0</v>
      </c>
      <c r="S4042" s="377">
        <v>0</v>
      </c>
      <c r="T4042" s="378">
        <v>0</v>
      </c>
    </row>
    <row r="4043" spans="1:20" ht="15" x14ac:dyDescent="0.25">
      <c r="A4043" s="66" t="s">
        <v>1121</v>
      </c>
      <c r="B4043" s="66" t="s">
        <v>564</v>
      </c>
      <c r="C4043" s="66"/>
      <c r="D4043" s="376">
        <v>8511</v>
      </c>
      <c r="E4043" s="66"/>
      <c r="F4043" s="66"/>
      <c r="G4043" s="66"/>
      <c r="I4043" s="66"/>
      <c r="J4043" s="66"/>
      <c r="K4043" s="66"/>
      <c r="M4043" s="377">
        <v>0</v>
      </c>
      <c r="N4043" s="378">
        <v>0</v>
      </c>
      <c r="P4043" s="377">
        <v>0</v>
      </c>
      <c r="Q4043" s="378">
        <v>0</v>
      </c>
      <c r="S4043" s="377">
        <v>0</v>
      </c>
      <c r="T4043" s="378">
        <v>0</v>
      </c>
    </row>
    <row r="4044" spans="1:20" ht="15" x14ac:dyDescent="0.25">
      <c r="A4044" s="66" t="s">
        <v>1121</v>
      </c>
      <c r="B4044" s="66" t="s">
        <v>564</v>
      </c>
      <c r="C4044" s="66"/>
      <c r="D4044" s="376">
        <v>8562</v>
      </c>
      <c r="E4044" s="66"/>
      <c r="F4044" s="66"/>
      <c r="G4044" s="66"/>
      <c r="I4044" s="66"/>
      <c r="J4044" s="66"/>
      <c r="K4044" s="66"/>
      <c r="M4044" s="377">
        <v>0</v>
      </c>
      <c r="N4044" s="378">
        <v>0</v>
      </c>
      <c r="P4044" s="377">
        <v>0</v>
      </c>
      <c r="Q4044" s="378">
        <v>0</v>
      </c>
      <c r="S4044" s="377">
        <v>0</v>
      </c>
      <c r="T4044" s="378">
        <v>0</v>
      </c>
    </row>
    <row r="4045" spans="1:20" ht="15" x14ac:dyDescent="0.25">
      <c r="A4045" s="66" t="s">
        <v>1121</v>
      </c>
      <c r="B4045" s="66" t="s">
        <v>564</v>
      </c>
      <c r="C4045" s="66"/>
      <c r="D4045" s="376">
        <v>8641</v>
      </c>
      <c r="E4045" s="66"/>
      <c r="F4045" s="66"/>
      <c r="G4045" s="66"/>
      <c r="I4045" s="66"/>
      <c r="J4045" s="66"/>
      <c r="K4045" s="66"/>
      <c r="M4045" s="377">
        <v>0</v>
      </c>
      <c r="N4045" s="378">
        <v>0</v>
      </c>
      <c r="P4045" s="377">
        <v>0</v>
      </c>
      <c r="Q4045" s="378">
        <v>0</v>
      </c>
      <c r="S4045" s="377">
        <v>0</v>
      </c>
      <c r="T4045" s="378">
        <v>0</v>
      </c>
    </row>
    <row r="4046" spans="1:20" ht="15" x14ac:dyDescent="0.25">
      <c r="A4046" s="66" t="s">
        <v>1121</v>
      </c>
      <c r="B4046" s="66" t="s">
        <v>564</v>
      </c>
      <c r="C4046" s="66"/>
      <c r="D4046" s="376">
        <v>8652</v>
      </c>
      <c r="E4046" s="66"/>
      <c r="F4046" s="66"/>
      <c r="G4046" s="66"/>
      <c r="I4046" s="66"/>
      <c r="J4046" s="66"/>
      <c r="K4046" s="66"/>
      <c r="M4046" s="377">
        <v>0</v>
      </c>
      <c r="N4046" s="378">
        <v>0</v>
      </c>
      <c r="P4046" s="377">
        <v>0</v>
      </c>
      <c r="Q4046" s="378">
        <v>0</v>
      </c>
      <c r="S4046" s="377">
        <v>0</v>
      </c>
      <c r="T4046" s="378">
        <v>0</v>
      </c>
    </row>
    <row r="4047" spans="1:20" ht="15" x14ac:dyDescent="0.25">
      <c r="A4047" s="66" t="s">
        <v>1121</v>
      </c>
      <c r="B4047" s="66" t="s">
        <v>338</v>
      </c>
      <c r="C4047" s="66"/>
      <c r="D4047" s="376">
        <v>7646</v>
      </c>
      <c r="E4047" s="66"/>
      <c r="F4047" s="66"/>
      <c r="G4047" s="66"/>
      <c r="I4047" s="66"/>
      <c r="J4047" s="66"/>
      <c r="K4047" s="66"/>
      <c r="M4047" s="377">
        <v>8</v>
      </c>
      <c r="N4047" s="378">
        <v>-1800</v>
      </c>
      <c r="P4047" s="377">
        <v>0</v>
      </c>
      <c r="Q4047" s="378">
        <v>0</v>
      </c>
      <c r="S4047" s="377">
        <v>0</v>
      </c>
      <c r="T4047" s="378">
        <v>0</v>
      </c>
    </row>
    <row r="4048" spans="1:20" ht="15" x14ac:dyDescent="0.25">
      <c r="A4048" s="66" t="s">
        <v>1121</v>
      </c>
      <c r="B4048" s="66" t="s">
        <v>612</v>
      </c>
      <c r="C4048" s="66"/>
      <c r="D4048" s="376">
        <v>7974</v>
      </c>
      <c r="E4048" s="66"/>
      <c r="F4048" s="66"/>
      <c r="G4048" s="66"/>
      <c r="I4048" s="66"/>
      <c r="J4048" s="66"/>
      <c r="K4048" s="66"/>
      <c r="M4048" s="377">
        <v>2</v>
      </c>
      <c r="N4048" s="378">
        <v>-225</v>
      </c>
      <c r="P4048" s="377">
        <v>0</v>
      </c>
      <c r="Q4048" s="378">
        <v>0</v>
      </c>
      <c r="S4048" s="377">
        <v>0</v>
      </c>
      <c r="T4048" s="378">
        <v>0</v>
      </c>
    </row>
    <row r="4049" spans="1:20" ht="15" x14ac:dyDescent="0.25">
      <c r="A4049" s="66" t="s">
        <v>1121</v>
      </c>
      <c r="B4049" s="66" t="s">
        <v>435</v>
      </c>
      <c r="C4049" s="66"/>
      <c r="D4049" s="376">
        <v>1103</v>
      </c>
      <c r="E4049" s="66"/>
      <c r="F4049" s="66"/>
      <c r="G4049" s="66"/>
      <c r="I4049" s="66"/>
      <c r="J4049" s="66"/>
      <c r="K4049" s="66"/>
      <c r="M4049" s="377">
        <v>0</v>
      </c>
      <c r="N4049" s="378">
        <v>0</v>
      </c>
      <c r="P4049" s="377">
        <v>0</v>
      </c>
      <c r="Q4049" s="378">
        <v>0</v>
      </c>
      <c r="S4049" s="377">
        <v>0</v>
      </c>
      <c r="T4049" s="378">
        <v>0</v>
      </c>
    </row>
    <row r="4050" spans="1:20" ht="15" x14ac:dyDescent="0.25">
      <c r="A4050" s="66" t="s">
        <v>1121</v>
      </c>
      <c r="B4050" s="66" t="s">
        <v>435</v>
      </c>
      <c r="C4050" s="66"/>
      <c r="D4050" s="376">
        <v>7002</v>
      </c>
      <c r="E4050" s="66"/>
      <c r="F4050" s="66"/>
      <c r="G4050" s="66"/>
      <c r="I4050" s="66"/>
      <c r="J4050" s="66"/>
      <c r="K4050" s="66"/>
      <c r="M4050" s="377">
        <v>0</v>
      </c>
      <c r="N4050" s="378">
        <v>0</v>
      </c>
      <c r="P4050" s="377">
        <v>0</v>
      </c>
      <c r="Q4050" s="378">
        <v>0</v>
      </c>
      <c r="S4050" s="377">
        <v>0</v>
      </c>
      <c r="T4050" s="378">
        <v>0</v>
      </c>
    </row>
    <row r="4051" spans="1:20" ht="15" x14ac:dyDescent="0.25">
      <c r="A4051" s="66" t="s">
        <v>1121</v>
      </c>
      <c r="B4051" s="66" t="s">
        <v>435</v>
      </c>
      <c r="C4051" s="66"/>
      <c r="D4051" s="376">
        <v>7012</v>
      </c>
      <c r="E4051" s="66"/>
      <c r="F4051" s="66"/>
      <c r="G4051" s="66"/>
      <c r="I4051" s="66"/>
      <c r="J4051" s="66"/>
      <c r="K4051" s="66"/>
      <c r="M4051" s="377">
        <v>0</v>
      </c>
      <c r="N4051" s="378">
        <v>0</v>
      </c>
      <c r="P4051" s="377">
        <v>0</v>
      </c>
      <c r="Q4051" s="378">
        <v>0</v>
      </c>
      <c r="S4051" s="377">
        <v>0</v>
      </c>
      <c r="T4051" s="378">
        <v>0</v>
      </c>
    </row>
    <row r="4052" spans="1:20" ht="15" x14ac:dyDescent="0.25">
      <c r="A4052" s="66" t="s">
        <v>1121</v>
      </c>
      <c r="B4052" s="66" t="s">
        <v>435</v>
      </c>
      <c r="C4052" s="66"/>
      <c r="D4052" s="376">
        <v>7013</v>
      </c>
      <c r="E4052" s="66"/>
      <c r="F4052" s="66"/>
      <c r="G4052" s="66"/>
      <c r="I4052" s="66"/>
      <c r="J4052" s="66"/>
      <c r="K4052" s="66"/>
      <c r="M4052" s="377">
        <v>0</v>
      </c>
      <c r="N4052" s="378">
        <v>0</v>
      </c>
      <c r="P4052" s="377">
        <v>0</v>
      </c>
      <c r="Q4052" s="378">
        <v>0</v>
      </c>
      <c r="S4052" s="377">
        <v>0</v>
      </c>
      <c r="T4052" s="378">
        <v>0</v>
      </c>
    </row>
    <row r="4053" spans="1:20" ht="15" x14ac:dyDescent="0.25">
      <c r="A4053" s="66" t="s">
        <v>1121</v>
      </c>
      <c r="B4053" s="66" t="s">
        <v>435</v>
      </c>
      <c r="C4053" s="66"/>
      <c r="D4053" s="376">
        <v>7017</v>
      </c>
      <c r="E4053" s="66"/>
      <c r="F4053" s="66"/>
      <c r="G4053" s="66"/>
      <c r="I4053" s="66"/>
      <c r="J4053" s="66"/>
      <c r="K4053" s="66"/>
      <c r="M4053" s="377">
        <v>0</v>
      </c>
      <c r="N4053" s="378">
        <v>0</v>
      </c>
      <c r="P4053" s="377">
        <v>0</v>
      </c>
      <c r="Q4053" s="378">
        <v>0</v>
      </c>
      <c r="S4053" s="377">
        <v>0</v>
      </c>
      <c r="T4053" s="378">
        <v>0</v>
      </c>
    </row>
    <row r="4054" spans="1:20" ht="15" x14ac:dyDescent="0.25">
      <c r="A4054" s="66" t="s">
        <v>1121</v>
      </c>
      <c r="B4054" s="66" t="s">
        <v>435</v>
      </c>
      <c r="C4054" s="66"/>
      <c r="D4054" s="376">
        <v>7029</v>
      </c>
      <c r="E4054" s="66"/>
      <c r="F4054" s="66"/>
      <c r="G4054" s="66"/>
      <c r="I4054" s="66"/>
      <c r="J4054" s="66"/>
      <c r="K4054" s="66"/>
      <c r="M4054" s="377">
        <v>0</v>
      </c>
      <c r="N4054" s="378">
        <v>0</v>
      </c>
      <c r="P4054" s="377">
        <v>0</v>
      </c>
      <c r="Q4054" s="378">
        <v>0</v>
      </c>
      <c r="S4054" s="377">
        <v>0</v>
      </c>
      <c r="T4054" s="378">
        <v>0</v>
      </c>
    </row>
    <row r="4055" spans="1:20" ht="15" x14ac:dyDescent="0.25">
      <c r="A4055" s="66" t="s">
        <v>1121</v>
      </c>
      <c r="B4055" s="66" t="s">
        <v>435</v>
      </c>
      <c r="C4055" s="66"/>
      <c r="D4055" s="376">
        <v>7061</v>
      </c>
      <c r="E4055" s="66"/>
      <c r="F4055" s="66"/>
      <c r="G4055" s="66"/>
      <c r="I4055" s="66"/>
      <c r="J4055" s="66"/>
      <c r="K4055" s="66"/>
      <c r="M4055" s="377">
        <v>0</v>
      </c>
      <c r="N4055" s="378">
        <v>0</v>
      </c>
      <c r="P4055" s="377">
        <v>0</v>
      </c>
      <c r="Q4055" s="378">
        <v>0</v>
      </c>
      <c r="S4055" s="377">
        <v>0</v>
      </c>
      <c r="T4055" s="378">
        <v>0</v>
      </c>
    </row>
    <row r="4056" spans="1:20" ht="15" x14ac:dyDescent="0.25">
      <c r="A4056" s="66" t="s">
        <v>1121</v>
      </c>
      <c r="B4056" s="66" t="s">
        <v>435</v>
      </c>
      <c r="C4056" s="66"/>
      <c r="D4056" s="376">
        <v>7065</v>
      </c>
      <c r="E4056" s="66"/>
      <c r="F4056" s="66"/>
      <c r="G4056" s="66"/>
      <c r="I4056" s="66"/>
      <c r="J4056" s="66"/>
      <c r="K4056" s="66"/>
      <c r="M4056" s="377">
        <v>0</v>
      </c>
      <c r="N4056" s="378">
        <v>0</v>
      </c>
      <c r="P4056" s="377">
        <v>0</v>
      </c>
      <c r="Q4056" s="378">
        <v>0</v>
      </c>
      <c r="S4056" s="377">
        <v>0</v>
      </c>
      <c r="T4056" s="378">
        <v>0</v>
      </c>
    </row>
    <row r="4057" spans="1:20" ht="15" x14ac:dyDescent="0.25">
      <c r="A4057" s="66" t="s">
        <v>1121</v>
      </c>
      <c r="B4057" s="66" t="s">
        <v>435</v>
      </c>
      <c r="C4057" s="66"/>
      <c r="D4057" s="376">
        <v>7067</v>
      </c>
      <c r="E4057" s="66"/>
      <c r="F4057" s="66"/>
      <c r="G4057" s="66"/>
      <c r="I4057" s="66"/>
      <c r="J4057" s="66"/>
      <c r="K4057" s="66"/>
      <c r="M4057" s="377">
        <v>0</v>
      </c>
      <c r="N4057" s="378">
        <v>0</v>
      </c>
      <c r="P4057" s="377">
        <v>0</v>
      </c>
      <c r="Q4057" s="378">
        <v>0</v>
      </c>
      <c r="S4057" s="377">
        <v>0</v>
      </c>
      <c r="T4057" s="378">
        <v>0</v>
      </c>
    </row>
    <row r="4058" spans="1:20" ht="15" x14ac:dyDescent="0.25">
      <c r="A4058" s="66" t="s">
        <v>1121</v>
      </c>
      <c r="B4058" s="66" t="s">
        <v>435</v>
      </c>
      <c r="C4058" s="66"/>
      <c r="D4058" s="376">
        <v>7101</v>
      </c>
      <c r="E4058" s="66"/>
      <c r="F4058" s="66"/>
      <c r="G4058" s="66"/>
      <c r="I4058" s="66"/>
      <c r="J4058" s="66"/>
      <c r="K4058" s="66"/>
      <c r="M4058" s="377">
        <v>0</v>
      </c>
      <c r="N4058" s="378">
        <v>0</v>
      </c>
      <c r="P4058" s="377">
        <v>0</v>
      </c>
      <c r="Q4058" s="378">
        <v>0</v>
      </c>
      <c r="S4058" s="377">
        <v>0</v>
      </c>
      <c r="T4058" s="378">
        <v>0</v>
      </c>
    </row>
    <row r="4059" spans="1:20" ht="15" x14ac:dyDescent="0.25">
      <c r="A4059" s="66" t="s">
        <v>1121</v>
      </c>
      <c r="B4059" s="66" t="s">
        <v>435</v>
      </c>
      <c r="C4059" s="66"/>
      <c r="D4059" s="376">
        <v>7102</v>
      </c>
      <c r="E4059" s="66"/>
      <c r="F4059" s="66"/>
      <c r="G4059" s="66"/>
      <c r="I4059" s="66"/>
      <c r="J4059" s="66"/>
      <c r="K4059" s="66"/>
      <c r="M4059" s="377">
        <v>24</v>
      </c>
      <c r="N4059" s="378">
        <v>-5400</v>
      </c>
      <c r="P4059" s="377">
        <v>0</v>
      </c>
      <c r="Q4059" s="378">
        <v>0</v>
      </c>
      <c r="S4059" s="377">
        <v>0</v>
      </c>
      <c r="T4059" s="378">
        <v>0</v>
      </c>
    </row>
    <row r="4060" spans="1:20" ht="15" x14ac:dyDescent="0.25">
      <c r="A4060" s="66" t="s">
        <v>1121</v>
      </c>
      <c r="B4060" s="66" t="s">
        <v>435</v>
      </c>
      <c r="C4060" s="66"/>
      <c r="D4060" s="376">
        <v>7103</v>
      </c>
      <c r="E4060" s="66"/>
      <c r="F4060" s="66"/>
      <c r="G4060" s="66"/>
      <c r="I4060" s="66"/>
      <c r="J4060" s="66"/>
      <c r="K4060" s="66"/>
      <c r="M4060" s="377">
        <v>94</v>
      </c>
      <c r="N4060" s="378">
        <v>-20362.5</v>
      </c>
      <c r="P4060" s="377">
        <v>0</v>
      </c>
      <c r="Q4060" s="378">
        <v>0</v>
      </c>
      <c r="S4060" s="377">
        <v>0</v>
      </c>
      <c r="T4060" s="378">
        <v>0</v>
      </c>
    </row>
    <row r="4061" spans="1:20" ht="15" x14ac:dyDescent="0.25">
      <c r="A4061" s="66" t="s">
        <v>1121</v>
      </c>
      <c r="B4061" s="66" t="s">
        <v>435</v>
      </c>
      <c r="C4061" s="66"/>
      <c r="D4061" s="376">
        <v>7104</v>
      </c>
      <c r="E4061" s="66"/>
      <c r="F4061" s="66"/>
      <c r="G4061" s="66"/>
      <c r="I4061" s="66"/>
      <c r="J4061" s="66"/>
      <c r="K4061" s="66"/>
      <c r="M4061" s="377">
        <v>112</v>
      </c>
      <c r="N4061" s="378">
        <v>-24300</v>
      </c>
      <c r="P4061" s="377">
        <v>0</v>
      </c>
      <c r="Q4061" s="378">
        <v>0</v>
      </c>
      <c r="S4061" s="377">
        <v>0</v>
      </c>
      <c r="T4061" s="378">
        <v>0</v>
      </c>
    </row>
    <row r="4062" spans="1:20" ht="15" x14ac:dyDescent="0.25">
      <c r="A4062" s="66" t="s">
        <v>1121</v>
      </c>
      <c r="B4062" s="66" t="s">
        <v>435</v>
      </c>
      <c r="C4062" s="66"/>
      <c r="D4062" s="376">
        <v>7105</v>
      </c>
      <c r="E4062" s="66"/>
      <c r="F4062" s="66"/>
      <c r="G4062" s="66"/>
      <c r="I4062" s="66"/>
      <c r="J4062" s="66"/>
      <c r="K4062" s="66"/>
      <c r="M4062" s="377">
        <v>42</v>
      </c>
      <c r="N4062" s="378">
        <v>-9337.5</v>
      </c>
      <c r="P4062" s="377">
        <v>0</v>
      </c>
      <c r="Q4062" s="378">
        <v>0</v>
      </c>
      <c r="S4062" s="377">
        <v>0</v>
      </c>
      <c r="T4062" s="378">
        <v>0</v>
      </c>
    </row>
    <row r="4063" spans="1:20" ht="15" x14ac:dyDescent="0.25">
      <c r="A4063" s="66" t="s">
        <v>1121</v>
      </c>
      <c r="B4063" s="66" t="s">
        <v>435</v>
      </c>
      <c r="C4063" s="66"/>
      <c r="D4063" s="376">
        <v>7106</v>
      </c>
      <c r="E4063" s="66"/>
      <c r="F4063" s="66"/>
      <c r="G4063" s="66"/>
      <c r="I4063" s="66"/>
      <c r="J4063" s="66"/>
      <c r="K4063" s="66"/>
      <c r="M4063" s="377">
        <v>60</v>
      </c>
      <c r="N4063" s="378">
        <v>-12937.5</v>
      </c>
      <c r="P4063" s="377">
        <v>0</v>
      </c>
      <c r="Q4063" s="378">
        <v>0</v>
      </c>
      <c r="S4063" s="377">
        <v>0</v>
      </c>
      <c r="T4063" s="378">
        <v>0</v>
      </c>
    </row>
    <row r="4064" spans="1:20" ht="15" x14ac:dyDescent="0.25">
      <c r="A4064" s="66" t="s">
        <v>1121</v>
      </c>
      <c r="B4064" s="66" t="s">
        <v>435</v>
      </c>
      <c r="C4064" s="66"/>
      <c r="D4064" s="376">
        <v>7107</v>
      </c>
      <c r="E4064" s="66"/>
      <c r="F4064" s="66"/>
      <c r="G4064" s="66"/>
      <c r="I4064" s="66"/>
      <c r="J4064" s="66"/>
      <c r="K4064" s="66"/>
      <c r="M4064" s="377">
        <v>78</v>
      </c>
      <c r="N4064" s="378">
        <v>-16312.5</v>
      </c>
      <c r="P4064" s="377">
        <v>0</v>
      </c>
      <c r="Q4064" s="378">
        <v>0</v>
      </c>
      <c r="S4064" s="377">
        <v>0</v>
      </c>
      <c r="T4064" s="378">
        <v>0</v>
      </c>
    </row>
    <row r="4065" spans="1:20" ht="15" x14ac:dyDescent="0.25">
      <c r="A4065" s="66" t="s">
        <v>1121</v>
      </c>
      <c r="B4065" s="66" t="s">
        <v>435</v>
      </c>
      <c r="C4065" s="66"/>
      <c r="D4065" s="376">
        <v>7108</v>
      </c>
      <c r="E4065" s="66"/>
      <c r="F4065" s="66"/>
      <c r="G4065" s="66"/>
      <c r="I4065" s="66"/>
      <c r="J4065" s="66"/>
      <c r="K4065" s="66"/>
      <c r="M4065" s="377">
        <v>73</v>
      </c>
      <c r="N4065" s="378">
        <v>-15862.5</v>
      </c>
      <c r="P4065" s="377">
        <v>0</v>
      </c>
      <c r="Q4065" s="378">
        <v>0</v>
      </c>
      <c r="S4065" s="377">
        <v>0</v>
      </c>
      <c r="T4065" s="378">
        <v>0</v>
      </c>
    </row>
    <row r="4066" spans="1:20" ht="15" x14ac:dyDescent="0.25">
      <c r="A4066" s="66" t="s">
        <v>1121</v>
      </c>
      <c r="B4066" s="66" t="s">
        <v>435</v>
      </c>
      <c r="C4066" s="66"/>
      <c r="D4066" s="376">
        <v>7109</v>
      </c>
      <c r="E4066" s="66"/>
      <c r="F4066" s="66"/>
      <c r="G4066" s="66"/>
      <c r="I4066" s="66"/>
      <c r="J4066" s="66"/>
      <c r="K4066" s="66"/>
      <c r="M4066" s="377">
        <v>0</v>
      </c>
      <c r="N4066" s="378">
        <v>0</v>
      </c>
      <c r="P4066" s="377">
        <v>0</v>
      </c>
      <c r="Q4066" s="378">
        <v>0</v>
      </c>
      <c r="S4066" s="377">
        <v>0</v>
      </c>
      <c r="T4066" s="378">
        <v>0</v>
      </c>
    </row>
    <row r="4067" spans="1:20" ht="15" x14ac:dyDescent="0.25">
      <c r="A4067" s="66" t="s">
        <v>1121</v>
      </c>
      <c r="B4067" s="66" t="s">
        <v>435</v>
      </c>
      <c r="C4067" s="66"/>
      <c r="D4067" s="376">
        <v>7110</v>
      </c>
      <c r="E4067" s="66"/>
      <c r="F4067" s="66"/>
      <c r="G4067" s="66"/>
      <c r="I4067" s="66"/>
      <c r="J4067" s="66"/>
      <c r="K4067" s="66"/>
      <c r="M4067" s="377">
        <v>0</v>
      </c>
      <c r="N4067" s="378">
        <v>0</v>
      </c>
      <c r="P4067" s="377">
        <v>0</v>
      </c>
      <c r="Q4067" s="378">
        <v>0</v>
      </c>
      <c r="S4067" s="377">
        <v>0</v>
      </c>
      <c r="T4067" s="378">
        <v>0</v>
      </c>
    </row>
    <row r="4068" spans="1:20" ht="15" x14ac:dyDescent="0.25">
      <c r="A4068" s="66" t="s">
        <v>1121</v>
      </c>
      <c r="B4068" s="66" t="s">
        <v>435</v>
      </c>
      <c r="C4068" s="66"/>
      <c r="D4068" s="376">
        <v>7111</v>
      </c>
      <c r="E4068" s="66"/>
      <c r="F4068" s="66"/>
      <c r="G4068" s="66"/>
      <c r="I4068" s="66"/>
      <c r="J4068" s="66"/>
      <c r="K4068" s="66"/>
      <c r="M4068" s="377">
        <v>0</v>
      </c>
      <c r="N4068" s="378">
        <v>0</v>
      </c>
      <c r="P4068" s="377">
        <v>0</v>
      </c>
      <c r="Q4068" s="378">
        <v>0</v>
      </c>
      <c r="S4068" s="377">
        <v>0</v>
      </c>
      <c r="T4068" s="378">
        <v>0</v>
      </c>
    </row>
    <row r="4069" spans="1:20" ht="15" x14ac:dyDescent="0.25">
      <c r="A4069" s="66" t="s">
        <v>1121</v>
      </c>
      <c r="B4069" s="66" t="s">
        <v>435</v>
      </c>
      <c r="C4069" s="66"/>
      <c r="D4069" s="376">
        <v>7112</v>
      </c>
      <c r="E4069" s="66"/>
      <c r="F4069" s="66"/>
      <c r="G4069" s="66"/>
      <c r="I4069" s="66"/>
      <c r="J4069" s="66"/>
      <c r="K4069" s="66"/>
      <c r="M4069" s="377">
        <v>60</v>
      </c>
      <c r="N4069" s="378">
        <v>-13162.5</v>
      </c>
      <c r="P4069" s="377">
        <v>0</v>
      </c>
      <c r="Q4069" s="378">
        <v>0</v>
      </c>
      <c r="S4069" s="377">
        <v>0</v>
      </c>
      <c r="T4069" s="378">
        <v>0</v>
      </c>
    </row>
    <row r="4070" spans="1:20" ht="15" x14ac:dyDescent="0.25">
      <c r="A4070" s="66" t="s">
        <v>1121</v>
      </c>
      <c r="B4070" s="66" t="s">
        <v>435</v>
      </c>
      <c r="C4070" s="66"/>
      <c r="D4070" s="376">
        <v>7114</v>
      </c>
      <c r="E4070" s="66"/>
      <c r="F4070" s="66"/>
      <c r="G4070" s="66"/>
      <c r="I4070" s="66"/>
      <c r="J4070" s="66"/>
      <c r="K4070" s="66"/>
      <c r="M4070" s="377">
        <v>8</v>
      </c>
      <c r="N4070" s="378">
        <v>-1800</v>
      </c>
      <c r="P4070" s="377">
        <v>0</v>
      </c>
      <c r="Q4070" s="378">
        <v>0</v>
      </c>
      <c r="S4070" s="377">
        <v>0</v>
      </c>
      <c r="T4070" s="378">
        <v>0</v>
      </c>
    </row>
    <row r="4071" spans="1:20" ht="15" x14ac:dyDescent="0.25">
      <c r="A4071" s="66" t="s">
        <v>1121</v>
      </c>
      <c r="B4071" s="66" t="s">
        <v>435</v>
      </c>
      <c r="C4071" s="66"/>
      <c r="D4071" s="376">
        <v>7166</v>
      </c>
      <c r="E4071" s="66"/>
      <c r="F4071" s="66"/>
      <c r="G4071" s="66"/>
      <c r="I4071" s="66"/>
      <c r="J4071" s="66"/>
      <c r="K4071" s="66"/>
      <c r="M4071" s="377">
        <v>0</v>
      </c>
      <c r="N4071" s="378">
        <v>0</v>
      </c>
      <c r="P4071" s="377">
        <v>0</v>
      </c>
      <c r="Q4071" s="378">
        <v>0</v>
      </c>
      <c r="S4071" s="377">
        <v>0</v>
      </c>
      <c r="T4071" s="378">
        <v>0</v>
      </c>
    </row>
    <row r="4072" spans="1:20" ht="15" x14ac:dyDescent="0.25">
      <c r="A4072" s="66" t="s">
        <v>1121</v>
      </c>
      <c r="B4072" s="66" t="s">
        <v>435</v>
      </c>
      <c r="C4072" s="66"/>
      <c r="D4072" s="376">
        <v>7185</v>
      </c>
      <c r="E4072" s="66"/>
      <c r="F4072" s="66"/>
      <c r="G4072" s="66"/>
      <c r="I4072" s="66"/>
      <c r="J4072" s="66"/>
      <c r="K4072" s="66"/>
      <c r="M4072" s="377">
        <v>0</v>
      </c>
      <c r="N4072" s="378">
        <v>0</v>
      </c>
      <c r="P4072" s="377">
        <v>0</v>
      </c>
      <c r="Q4072" s="378">
        <v>0</v>
      </c>
      <c r="S4072" s="377">
        <v>0</v>
      </c>
      <c r="T4072" s="378">
        <v>0</v>
      </c>
    </row>
    <row r="4073" spans="1:20" ht="15" x14ac:dyDescent="0.25">
      <c r="A4073" s="66" t="s">
        <v>1121</v>
      </c>
      <c r="B4073" s="66" t="s">
        <v>435</v>
      </c>
      <c r="C4073" s="66"/>
      <c r="D4073" s="376">
        <v>8110</v>
      </c>
      <c r="E4073" s="66"/>
      <c r="F4073" s="66"/>
      <c r="G4073" s="66"/>
      <c r="I4073" s="66"/>
      <c r="J4073" s="66"/>
      <c r="K4073" s="66"/>
      <c r="M4073" s="377">
        <v>0</v>
      </c>
      <c r="N4073" s="378">
        <v>0</v>
      </c>
      <c r="P4073" s="377">
        <v>0</v>
      </c>
      <c r="Q4073" s="378">
        <v>0</v>
      </c>
      <c r="S4073" s="377">
        <v>0</v>
      </c>
      <c r="T4073" s="378">
        <v>0</v>
      </c>
    </row>
    <row r="4074" spans="1:20" ht="15" x14ac:dyDescent="0.25">
      <c r="A4074" s="66" t="s">
        <v>1121</v>
      </c>
      <c r="B4074" s="66" t="s">
        <v>435</v>
      </c>
      <c r="C4074" s="66"/>
      <c r="D4074" s="376">
        <v>73224</v>
      </c>
      <c r="E4074" s="66"/>
      <c r="F4074" s="66"/>
      <c r="G4074" s="66"/>
      <c r="I4074" s="66"/>
      <c r="J4074" s="66"/>
      <c r="K4074" s="66"/>
      <c r="M4074" s="377">
        <v>0</v>
      </c>
      <c r="N4074" s="378">
        <v>0</v>
      </c>
      <c r="P4074" s="377">
        <v>0</v>
      </c>
      <c r="Q4074" s="378">
        <v>0</v>
      </c>
      <c r="S4074" s="377">
        <v>0</v>
      </c>
      <c r="T4074" s="378">
        <v>0</v>
      </c>
    </row>
    <row r="4075" spans="1:20" ht="15" x14ac:dyDescent="0.25">
      <c r="A4075" s="66" t="s">
        <v>1121</v>
      </c>
      <c r="B4075" s="66" t="s">
        <v>339</v>
      </c>
      <c r="C4075" s="66"/>
      <c r="D4075" s="376">
        <v>7031</v>
      </c>
      <c r="E4075" s="66"/>
      <c r="F4075" s="66"/>
      <c r="G4075" s="66"/>
      <c r="I4075" s="66"/>
      <c r="J4075" s="66"/>
      <c r="K4075" s="66"/>
      <c r="M4075" s="377">
        <v>17</v>
      </c>
      <c r="N4075" s="378">
        <v>-3825</v>
      </c>
      <c r="P4075" s="377">
        <v>0</v>
      </c>
      <c r="Q4075" s="378">
        <v>0</v>
      </c>
      <c r="S4075" s="377">
        <v>0</v>
      </c>
      <c r="T4075" s="378">
        <v>0</v>
      </c>
    </row>
    <row r="4076" spans="1:20" ht="15" x14ac:dyDescent="0.25">
      <c r="A4076" s="66" t="s">
        <v>1121</v>
      </c>
      <c r="B4076" s="66" t="s">
        <v>339</v>
      </c>
      <c r="C4076" s="66"/>
      <c r="D4076" s="376">
        <v>7032</v>
      </c>
      <c r="E4076" s="66"/>
      <c r="F4076" s="66"/>
      <c r="G4076" s="66"/>
      <c r="I4076" s="66"/>
      <c r="J4076" s="66"/>
      <c r="K4076" s="66"/>
      <c r="M4076" s="377">
        <v>0</v>
      </c>
      <c r="N4076" s="378">
        <v>0</v>
      </c>
      <c r="P4076" s="377">
        <v>0</v>
      </c>
      <c r="Q4076" s="378">
        <v>0</v>
      </c>
      <c r="S4076" s="377">
        <v>0</v>
      </c>
      <c r="T4076" s="378">
        <v>0</v>
      </c>
    </row>
    <row r="4077" spans="1:20" ht="15" x14ac:dyDescent="0.25">
      <c r="A4077" s="66" t="s">
        <v>1121</v>
      </c>
      <c r="B4077" s="66" t="s">
        <v>458</v>
      </c>
      <c r="C4077" s="66"/>
      <c r="D4077" s="376">
        <v>7047</v>
      </c>
      <c r="E4077" s="66"/>
      <c r="F4077" s="66"/>
      <c r="G4077" s="66"/>
      <c r="I4077" s="66"/>
      <c r="J4077" s="66"/>
      <c r="K4077" s="66"/>
      <c r="M4077" s="377">
        <v>96</v>
      </c>
      <c r="N4077" s="378">
        <v>-21150</v>
      </c>
      <c r="P4077" s="377">
        <v>0</v>
      </c>
      <c r="Q4077" s="378">
        <v>0</v>
      </c>
      <c r="S4077" s="377">
        <v>0</v>
      </c>
      <c r="T4077" s="378">
        <v>0</v>
      </c>
    </row>
    <row r="4078" spans="1:20" ht="15" x14ac:dyDescent="0.25">
      <c r="A4078" s="66" t="s">
        <v>1121</v>
      </c>
      <c r="B4078" s="66" t="s">
        <v>487</v>
      </c>
      <c r="C4078" s="66"/>
      <c r="D4078" s="376">
        <v>8901</v>
      </c>
      <c r="E4078" s="66"/>
      <c r="F4078" s="66"/>
      <c r="G4078" s="66"/>
      <c r="I4078" s="66"/>
      <c r="J4078" s="66"/>
      <c r="K4078" s="66"/>
      <c r="M4078" s="377">
        <v>0</v>
      </c>
      <c r="N4078" s="378">
        <v>0</v>
      </c>
      <c r="P4078" s="377">
        <v>0</v>
      </c>
      <c r="Q4078" s="378">
        <v>0</v>
      </c>
      <c r="S4078" s="377">
        <v>0</v>
      </c>
      <c r="T4078" s="378">
        <v>0</v>
      </c>
    </row>
    <row r="4079" spans="1:20" ht="15" x14ac:dyDescent="0.25">
      <c r="A4079" s="66" t="s">
        <v>1121</v>
      </c>
      <c r="B4079" s="66" t="s">
        <v>487</v>
      </c>
      <c r="C4079" s="66"/>
      <c r="D4079" s="376">
        <v>8902</v>
      </c>
      <c r="E4079" s="66"/>
      <c r="F4079" s="66"/>
      <c r="G4079" s="66"/>
      <c r="I4079" s="66"/>
      <c r="J4079" s="66"/>
      <c r="K4079" s="66"/>
      <c r="M4079" s="377">
        <v>35</v>
      </c>
      <c r="N4079" s="378">
        <v>-7875</v>
      </c>
      <c r="P4079" s="377">
        <v>0</v>
      </c>
      <c r="Q4079" s="378">
        <v>0</v>
      </c>
      <c r="S4079" s="377">
        <v>0</v>
      </c>
      <c r="T4079" s="378">
        <v>0</v>
      </c>
    </row>
    <row r="4080" spans="1:20" ht="15" x14ac:dyDescent="0.25">
      <c r="A4080" s="66" t="s">
        <v>1121</v>
      </c>
      <c r="B4080" s="66" t="s">
        <v>436</v>
      </c>
      <c r="C4080" s="66"/>
      <c r="D4080" s="376">
        <v>7006</v>
      </c>
      <c r="E4080" s="66"/>
      <c r="F4080" s="66"/>
      <c r="G4080" s="66"/>
      <c r="I4080" s="66"/>
      <c r="J4080" s="66"/>
      <c r="K4080" s="66"/>
      <c r="M4080" s="377">
        <v>2</v>
      </c>
      <c r="N4080" s="378">
        <v>-450</v>
      </c>
      <c r="P4080" s="377">
        <v>0</v>
      </c>
      <c r="Q4080" s="378">
        <v>0</v>
      </c>
      <c r="S4080" s="377">
        <v>0</v>
      </c>
      <c r="T4080" s="378">
        <v>0</v>
      </c>
    </row>
    <row r="4081" spans="1:20" ht="15" x14ac:dyDescent="0.25">
      <c r="A4081" s="66" t="s">
        <v>1121</v>
      </c>
      <c r="B4081" s="66" t="s">
        <v>501</v>
      </c>
      <c r="C4081" s="66"/>
      <c r="D4081" s="376">
        <v>7424</v>
      </c>
      <c r="E4081" s="66"/>
      <c r="F4081" s="66"/>
      <c r="G4081" s="66"/>
      <c r="I4081" s="66"/>
      <c r="J4081" s="66"/>
      <c r="K4081" s="66"/>
      <c r="M4081" s="377">
        <v>0</v>
      </c>
      <c r="N4081" s="378">
        <v>0</v>
      </c>
      <c r="P4081" s="377">
        <v>0</v>
      </c>
      <c r="Q4081" s="378">
        <v>0</v>
      </c>
      <c r="S4081" s="377">
        <v>0</v>
      </c>
      <c r="T4081" s="378">
        <v>0</v>
      </c>
    </row>
    <row r="4082" spans="1:20" ht="15" x14ac:dyDescent="0.25">
      <c r="A4082" s="66" t="s">
        <v>1121</v>
      </c>
      <c r="B4082" s="66" t="s">
        <v>501</v>
      </c>
      <c r="C4082" s="66"/>
      <c r="D4082" s="376">
        <v>7508</v>
      </c>
      <c r="E4082" s="66"/>
      <c r="F4082" s="66"/>
      <c r="G4082" s="66"/>
      <c r="I4082" s="66"/>
      <c r="J4082" s="66"/>
      <c r="K4082" s="66"/>
      <c r="M4082" s="377">
        <v>4</v>
      </c>
      <c r="N4082" s="378">
        <v>-787.5</v>
      </c>
      <c r="P4082" s="377">
        <v>0</v>
      </c>
      <c r="Q4082" s="378">
        <v>0</v>
      </c>
      <c r="S4082" s="377">
        <v>0</v>
      </c>
      <c r="T4082" s="378">
        <v>0</v>
      </c>
    </row>
    <row r="4083" spans="1:20" ht="15" x14ac:dyDescent="0.25">
      <c r="A4083" s="66" t="s">
        <v>1121</v>
      </c>
      <c r="B4083" s="66" t="s">
        <v>389</v>
      </c>
      <c r="C4083" s="66"/>
      <c r="D4083" s="376">
        <v>8562</v>
      </c>
      <c r="E4083" s="66"/>
      <c r="F4083" s="66"/>
      <c r="G4083" s="66"/>
      <c r="I4083" s="66"/>
      <c r="J4083" s="66"/>
      <c r="K4083" s="66"/>
      <c r="M4083" s="377">
        <v>0</v>
      </c>
      <c r="N4083" s="378">
        <v>0</v>
      </c>
      <c r="P4083" s="377">
        <v>0</v>
      </c>
      <c r="Q4083" s="378">
        <v>0</v>
      </c>
      <c r="S4083" s="377">
        <v>0</v>
      </c>
      <c r="T4083" s="378">
        <v>0</v>
      </c>
    </row>
    <row r="4084" spans="1:20" ht="15" x14ac:dyDescent="0.25">
      <c r="A4084" s="66" t="s">
        <v>1121</v>
      </c>
      <c r="B4084" s="66" t="s">
        <v>389</v>
      </c>
      <c r="C4084" s="66"/>
      <c r="D4084" s="376">
        <v>8641</v>
      </c>
      <c r="E4084" s="66"/>
      <c r="F4084" s="66"/>
      <c r="G4084" s="66"/>
      <c r="I4084" s="66"/>
      <c r="J4084" s="66"/>
      <c r="K4084" s="66"/>
      <c r="M4084" s="377">
        <v>0</v>
      </c>
      <c r="N4084" s="378">
        <v>0</v>
      </c>
      <c r="P4084" s="377">
        <v>0</v>
      </c>
      <c r="Q4084" s="378">
        <v>0</v>
      </c>
      <c r="S4084" s="377">
        <v>0</v>
      </c>
      <c r="T4084" s="378">
        <v>0</v>
      </c>
    </row>
    <row r="4085" spans="1:20" ht="15" x14ac:dyDescent="0.25">
      <c r="A4085" s="66" t="s">
        <v>1121</v>
      </c>
      <c r="B4085" s="66" t="s">
        <v>517</v>
      </c>
      <c r="C4085" s="66"/>
      <c r="D4085" s="376">
        <v>7060</v>
      </c>
      <c r="E4085" s="66"/>
      <c r="F4085" s="66"/>
      <c r="G4085" s="66"/>
      <c r="I4085" s="66"/>
      <c r="J4085" s="66"/>
      <c r="K4085" s="66"/>
      <c r="M4085" s="377">
        <v>19</v>
      </c>
      <c r="N4085" s="378">
        <v>-3937.5</v>
      </c>
      <c r="P4085" s="377">
        <v>0</v>
      </c>
      <c r="Q4085" s="378">
        <v>0</v>
      </c>
      <c r="S4085" s="377">
        <v>0</v>
      </c>
      <c r="T4085" s="378">
        <v>0</v>
      </c>
    </row>
    <row r="4086" spans="1:20" ht="15" x14ac:dyDescent="0.25">
      <c r="A4086" s="66" t="s">
        <v>1121</v>
      </c>
      <c r="B4086" s="66" t="s">
        <v>517</v>
      </c>
      <c r="C4086" s="66"/>
      <c r="D4086" s="376">
        <v>7062</v>
      </c>
      <c r="E4086" s="66"/>
      <c r="F4086" s="66"/>
      <c r="G4086" s="66"/>
      <c r="I4086" s="66"/>
      <c r="J4086" s="66"/>
      <c r="K4086" s="66"/>
      <c r="M4086" s="377">
        <v>0</v>
      </c>
      <c r="N4086" s="378">
        <v>0</v>
      </c>
      <c r="P4086" s="377">
        <v>0</v>
      </c>
      <c r="Q4086" s="378">
        <v>0</v>
      </c>
      <c r="S4086" s="377">
        <v>0</v>
      </c>
      <c r="T4086" s="378">
        <v>0</v>
      </c>
    </row>
    <row r="4087" spans="1:20" ht="15" x14ac:dyDescent="0.25">
      <c r="A4087" s="66" t="s">
        <v>1121</v>
      </c>
      <c r="B4087" s="66" t="s">
        <v>517</v>
      </c>
      <c r="C4087" s="66"/>
      <c r="D4087" s="376">
        <v>7063</v>
      </c>
      <c r="E4087" s="66"/>
      <c r="F4087" s="66"/>
      <c r="G4087" s="66"/>
      <c r="I4087" s="66"/>
      <c r="J4087" s="66"/>
      <c r="K4087" s="66"/>
      <c r="M4087" s="377">
        <v>4</v>
      </c>
      <c r="N4087" s="378">
        <v>-900</v>
      </c>
      <c r="P4087" s="377">
        <v>0</v>
      </c>
      <c r="Q4087" s="378">
        <v>0</v>
      </c>
      <c r="S4087" s="377">
        <v>0</v>
      </c>
      <c r="T4087" s="378">
        <v>0</v>
      </c>
    </row>
    <row r="4088" spans="1:20" ht="15" x14ac:dyDescent="0.25">
      <c r="A4088" s="66" t="s">
        <v>1121</v>
      </c>
      <c r="B4088" s="66" t="s">
        <v>559</v>
      </c>
      <c r="C4088" s="66"/>
      <c r="D4088" s="376">
        <v>7647</v>
      </c>
      <c r="E4088" s="66"/>
      <c r="F4088" s="66"/>
      <c r="G4088" s="66"/>
      <c r="I4088" s="66"/>
      <c r="J4088" s="66"/>
      <c r="K4088" s="66"/>
      <c r="M4088" s="377">
        <v>0</v>
      </c>
      <c r="N4088" s="378">
        <v>0</v>
      </c>
      <c r="P4088" s="377">
        <v>0</v>
      </c>
      <c r="Q4088" s="378">
        <v>0</v>
      </c>
      <c r="S4088" s="377">
        <v>0</v>
      </c>
      <c r="T4088" s="378">
        <v>0</v>
      </c>
    </row>
    <row r="4089" spans="1:20" ht="15" x14ac:dyDescent="0.25">
      <c r="A4089" s="66" t="s">
        <v>1121</v>
      </c>
      <c r="B4089" s="66" t="s">
        <v>560</v>
      </c>
      <c r="C4089" s="66"/>
      <c r="D4089" s="376">
        <v>7648</v>
      </c>
      <c r="E4089" s="66"/>
      <c r="F4089" s="66"/>
      <c r="G4089" s="66"/>
      <c r="I4089" s="66"/>
      <c r="J4089" s="66"/>
      <c r="K4089" s="66"/>
      <c r="M4089" s="377">
        <v>2</v>
      </c>
      <c r="N4089" s="378">
        <v>-225</v>
      </c>
      <c r="P4089" s="377">
        <v>0</v>
      </c>
      <c r="Q4089" s="378">
        <v>0</v>
      </c>
      <c r="S4089" s="377">
        <v>0</v>
      </c>
      <c r="T4089" s="378">
        <v>0</v>
      </c>
    </row>
    <row r="4090" spans="1:20" ht="15" x14ac:dyDescent="0.25">
      <c r="A4090" s="66" t="s">
        <v>1121</v>
      </c>
      <c r="B4090" s="66" t="s">
        <v>437</v>
      </c>
      <c r="C4090" s="66"/>
      <c r="D4090" s="376">
        <v>7110</v>
      </c>
      <c r="E4090" s="66"/>
      <c r="F4090" s="66"/>
      <c r="G4090" s="66"/>
      <c r="I4090" s="66"/>
      <c r="J4090" s="66"/>
      <c r="K4090" s="66"/>
      <c r="M4090" s="377">
        <v>32</v>
      </c>
      <c r="N4090" s="378">
        <v>-7087.5</v>
      </c>
      <c r="P4090" s="377">
        <v>0</v>
      </c>
      <c r="Q4090" s="378">
        <v>0</v>
      </c>
      <c r="S4090" s="377">
        <v>0</v>
      </c>
      <c r="T4090" s="378">
        <v>0</v>
      </c>
    </row>
    <row r="4091" spans="1:20" ht="15" x14ac:dyDescent="0.25">
      <c r="A4091" s="66" t="s">
        <v>1121</v>
      </c>
      <c r="B4091" s="66" t="s">
        <v>437</v>
      </c>
      <c r="C4091" s="66"/>
      <c r="D4091" s="376">
        <v>7118</v>
      </c>
      <c r="E4091" s="66"/>
      <c r="F4091" s="66"/>
      <c r="G4091" s="66"/>
      <c r="I4091" s="66"/>
      <c r="J4091" s="66"/>
      <c r="K4091" s="66"/>
      <c r="M4091" s="377">
        <v>1</v>
      </c>
      <c r="N4091" s="378">
        <v>-112.5</v>
      </c>
      <c r="P4091" s="377">
        <v>0</v>
      </c>
      <c r="Q4091" s="378">
        <v>0</v>
      </c>
      <c r="S4091" s="377">
        <v>0</v>
      </c>
      <c r="T4091" s="378">
        <v>0</v>
      </c>
    </row>
    <row r="4092" spans="1:20" ht="15" x14ac:dyDescent="0.25">
      <c r="A4092" s="66" t="s">
        <v>1121</v>
      </c>
      <c r="B4092" s="66" t="s">
        <v>340</v>
      </c>
      <c r="C4092" s="66"/>
      <c r="D4092" s="376">
        <v>7436</v>
      </c>
      <c r="E4092" s="66"/>
      <c r="F4092" s="66"/>
      <c r="G4092" s="66"/>
      <c r="I4092" s="66"/>
      <c r="J4092" s="66"/>
      <c r="K4092" s="66"/>
      <c r="M4092" s="377">
        <v>4</v>
      </c>
      <c r="N4092" s="378">
        <v>-675</v>
      </c>
      <c r="P4092" s="377">
        <v>0</v>
      </c>
      <c r="Q4092" s="378">
        <v>0</v>
      </c>
      <c r="S4092" s="377">
        <v>0</v>
      </c>
      <c r="T4092" s="378">
        <v>0</v>
      </c>
    </row>
    <row r="4093" spans="1:20" ht="15" x14ac:dyDescent="0.25">
      <c r="A4093" s="66" t="s">
        <v>1121</v>
      </c>
      <c r="B4093" s="66" t="s">
        <v>416</v>
      </c>
      <c r="C4093" s="66"/>
      <c r="D4093" s="376">
        <v>8007</v>
      </c>
      <c r="E4093" s="66"/>
      <c r="F4093" s="66"/>
      <c r="G4093" s="66"/>
      <c r="I4093" s="66"/>
      <c r="J4093" s="66"/>
      <c r="K4093" s="66"/>
      <c r="M4093" s="377">
        <v>0</v>
      </c>
      <c r="N4093" s="378">
        <v>0</v>
      </c>
      <c r="P4093" s="377">
        <v>0</v>
      </c>
      <c r="Q4093" s="378">
        <v>0</v>
      </c>
      <c r="S4093" s="377">
        <v>0</v>
      </c>
      <c r="T4093" s="378">
        <v>0</v>
      </c>
    </row>
    <row r="4094" spans="1:20" ht="15" x14ac:dyDescent="0.25">
      <c r="A4094" s="66" t="s">
        <v>1121</v>
      </c>
      <c r="B4094" s="66" t="s">
        <v>416</v>
      </c>
      <c r="C4094" s="66"/>
      <c r="D4094" s="376">
        <v>8107</v>
      </c>
      <c r="E4094" s="66"/>
      <c r="F4094" s="66"/>
      <c r="G4094" s="66"/>
      <c r="I4094" s="66"/>
      <c r="J4094" s="66"/>
      <c r="K4094" s="66"/>
      <c r="M4094" s="377">
        <v>5</v>
      </c>
      <c r="N4094" s="378">
        <v>-1125</v>
      </c>
      <c r="P4094" s="377">
        <v>0</v>
      </c>
      <c r="Q4094" s="378">
        <v>0</v>
      </c>
      <c r="S4094" s="377">
        <v>0</v>
      </c>
      <c r="T4094" s="378">
        <v>0</v>
      </c>
    </row>
    <row r="4095" spans="1:20" ht="15" x14ac:dyDescent="0.25">
      <c r="A4095" s="66" t="s">
        <v>1121</v>
      </c>
      <c r="B4095" s="66" t="s">
        <v>571</v>
      </c>
      <c r="C4095" s="66"/>
      <c r="D4095" s="376">
        <v>7747</v>
      </c>
      <c r="E4095" s="66"/>
      <c r="F4095" s="66"/>
      <c r="G4095" s="66"/>
      <c r="I4095" s="66"/>
      <c r="J4095" s="66"/>
      <c r="K4095" s="66"/>
      <c r="M4095" s="377">
        <v>2</v>
      </c>
      <c r="N4095" s="378">
        <v>-225</v>
      </c>
      <c r="P4095" s="377">
        <v>0</v>
      </c>
      <c r="Q4095" s="378">
        <v>0</v>
      </c>
      <c r="S4095" s="377">
        <v>0</v>
      </c>
      <c r="T4095" s="378">
        <v>0</v>
      </c>
    </row>
    <row r="4096" spans="1:20" ht="15" x14ac:dyDescent="0.25">
      <c r="A4096" s="66" t="s">
        <v>1121</v>
      </c>
      <c r="B4096" s="66" t="s">
        <v>571</v>
      </c>
      <c r="C4096" s="66"/>
      <c r="D4096" s="376">
        <v>8857</v>
      </c>
      <c r="E4096" s="66"/>
      <c r="F4096" s="66"/>
      <c r="G4096" s="66"/>
      <c r="I4096" s="66"/>
      <c r="J4096" s="66"/>
      <c r="K4096" s="66"/>
      <c r="M4096" s="377">
        <v>22</v>
      </c>
      <c r="N4096" s="378">
        <v>-2812.5</v>
      </c>
      <c r="P4096" s="377">
        <v>0</v>
      </c>
      <c r="Q4096" s="378">
        <v>0</v>
      </c>
      <c r="S4096" s="377">
        <v>0</v>
      </c>
      <c r="T4096" s="378">
        <v>0</v>
      </c>
    </row>
    <row r="4097" spans="1:20" ht="15" x14ac:dyDescent="0.25">
      <c r="A4097" s="66" t="s">
        <v>1121</v>
      </c>
      <c r="B4097" s="66" t="s">
        <v>571</v>
      </c>
      <c r="C4097" s="66"/>
      <c r="D4097" s="376">
        <v>8859</v>
      </c>
      <c r="E4097" s="66"/>
      <c r="F4097" s="66"/>
      <c r="G4097" s="66"/>
      <c r="I4097" s="66"/>
      <c r="J4097" s="66"/>
      <c r="K4097" s="66"/>
      <c r="M4097" s="377">
        <v>2</v>
      </c>
      <c r="N4097" s="378">
        <v>-337.5</v>
      </c>
      <c r="P4097" s="377">
        <v>0</v>
      </c>
      <c r="Q4097" s="378">
        <v>0</v>
      </c>
      <c r="S4097" s="377">
        <v>0</v>
      </c>
      <c r="T4097" s="378">
        <v>0</v>
      </c>
    </row>
    <row r="4098" spans="1:20" ht="15" x14ac:dyDescent="0.25">
      <c r="A4098" s="66" t="s">
        <v>1121</v>
      </c>
      <c r="B4098" s="66" t="s">
        <v>571</v>
      </c>
      <c r="C4098" s="66"/>
      <c r="D4098" s="376">
        <v>8879</v>
      </c>
      <c r="E4098" s="66"/>
      <c r="F4098" s="66"/>
      <c r="G4098" s="66"/>
      <c r="I4098" s="66"/>
      <c r="J4098" s="66"/>
      <c r="K4098" s="66"/>
      <c r="M4098" s="377">
        <v>0</v>
      </c>
      <c r="N4098" s="378">
        <v>0</v>
      </c>
      <c r="P4098" s="377">
        <v>0</v>
      </c>
      <c r="Q4098" s="378">
        <v>0</v>
      </c>
      <c r="S4098" s="377">
        <v>0</v>
      </c>
      <c r="T4098" s="378">
        <v>0</v>
      </c>
    </row>
    <row r="4099" spans="1:20" ht="15" x14ac:dyDescent="0.25">
      <c r="A4099" s="66" t="s">
        <v>1121</v>
      </c>
      <c r="B4099" s="66" t="s">
        <v>341</v>
      </c>
      <c r="C4099" s="66"/>
      <c r="D4099" s="376">
        <v>7675</v>
      </c>
      <c r="E4099" s="66"/>
      <c r="F4099" s="66"/>
      <c r="G4099" s="66"/>
      <c r="I4099" s="66"/>
      <c r="J4099" s="66"/>
      <c r="K4099" s="66"/>
      <c r="M4099" s="377">
        <v>0</v>
      </c>
      <c r="N4099" s="378">
        <v>0</v>
      </c>
      <c r="P4099" s="377">
        <v>0</v>
      </c>
      <c r="Q4099" s="378">
        <v>0</v>
      </c>
      <c r="S4099" s="377">
        <v>0</v>
      </c>
      <c r="T4099" s="378">
        <v>0</v>
      </c>
    </row>
    <row r="4100" spans="1:20" ht="15" x14ac:dyDescent="0.25">
      <c r="A4100" s="66" t="s">
        <v>1121</v>
      </c>
      <c r="B4100" s="66" t="s">
        <v>342</v>
      </c>
      <c r="C4100" s="66"/>
      <c r="D4100" s="376">
        <v>7649</v>
      </c>
      <c r="E4100" s="66"/>
      <c r="F4100" s="66"/>
      <c r="G4100" s="66"/>
      <c r="I4100" s="66"/>
      <c r="J4100" s="66"/>
      <c r="K4100" s="66"/>
      <c r="M4100" s="377">
        <v>2</v>
      </c>
      <c r="N4100" s="378">
        <v>-450</v>
      </c>
      <c r="P4100" s="377">
        <v>0</v>
      </c>
      <c r="Q4100" s="378">
        <v>0</v>
      </c>
      <c r="S4100" s="377">
        <v>0</v>
      </c>
      <c r="T4100" s="378">
        <v>0</v>
      </c>
    </row>
    <row r="4101" spans="1:20" ht="15" x14ac:dyDescent="0.25">
      <c r="A4101" s="66" t="s">
        <v>1121</v>
      </c>
      <c r="B4101" s="66" t="s">
        <v>438</v>
      </c>
      <c r="C4101" s="66"/>
      <c r="D4101" s="376">
        <v>7000</v>
      </c>
      <c r="E4101" s="66"/>
      <c r="F4101" s="66"/>
      <c r="G4101" s="66"/>
      <c r="I4101" s="66"/>
      <c r="J4101" s="66"/>
      <c r="K4101" s="66"/>
      <c r="M4101" s="377">
        <v>0</v>
      </c>
      <c r="N4101" s="378">
        <v>0</v>
      </c>
      <c r="P4101" s="377">
        <v>0</v>
      </c>
      <c r="Q4101" s="378">
        <v>0</v>
      </c>
      <c r="S4101" s="377">
        <v>0</v>
      </c>
      <c r="T4101" s="378">
        <v>0</v>
      </c>
    </row>
    <row r="4102" spans="1:20" ht="15" x14ac:dyDescent="0.25">
      <c r="A4102" s="66" t="s">
        <v>1121</v>
      </c>
      <c r="B4102" s="66" t="s">
        <v>438</v>
      </c>
      <c r="C4102" s="66"/>
      <c r="D4102" s="376">
        <v>7050</v>
      </c>
      <c r="E4102" s="66"/>
      <c r="F4102" s="66"/>
      <c r="G4102" s="66"/>
      <c r="I4102" s="66"/>
      <c r="J4102" s="66"/>
      <c r="K4102" s="66"/>
      <c r="M4102" s="377">
        <v>56</v>
      </c>
      <c r="N4102" s="378">
        <v>-11925</v>
      </c>
      <c r="P4102" s="377">
        <v>0</v>
      </c>
      <c r="Q4102" s="378">
        <v>0</v>
      </c>
      <c r="S4102" s="377">
        <v>0</v>
      </c>
      <c r="T4102" s="378">
        <v>0</v>
      </c>
    </row>
    <row r="4103" spans="1:20" ht="15" x14ac:dyDescent="0.25">
      <c r="A4103" s="66" t="s">
        <v>1121</v>
      </c>
      <c r="B4103" s="66" t="s">
        <v>438</v>
      </c>
      <c r="C4103" s="66"/>
      <c r="D4103" s="376">
        <v>7051</v>
      </c>
      <c r="E4103" s="66"/>
      <c r="F4103" s="66"/>
      <c r="G4103" s="66"/>
      <c r="I4103" s="66"/>
      <c r="J4103" s="66"/>
      <c r="K4103" s="66"/>
      <c r="M4103" s="377">
        <v>0</v>
      </c>
      <c r="N4103" s="378">
        <v>0</v>
      </c>
      <c r="P4103" s="377">
        <v>0</v>
      </c>
      <c r="Q4103" s="378">
        <v>0</v>
      </c>
      <c r="S4103" s="377">
        <v>0</v>
      </c>
      <c r="T4103" s="378">
        <v>0</v>
      </c>
    </row>
    <row r="4104" spans="1:20" ht="15" x14ac:dyDescent="0.25">
      <c r="A4104" s="66" t="s">
        <v>1121</v>
      </c>
      <c r="B4104" s="66" t="s">
        <v>438</v>
      </c>
      <c r="C4104" s="66"/>
      <c r="D4104" s="376">
        <v>7052</v>
      </c>
      <c r="E4104" s="66"/>
      <c r="F4104" s="66"/>
      <c r="G4104" s="66"/>
      <c r="I4104" s="66"/>
      <c r="J4104" s="66"/>
      <c r="K4104" s="66"/>
      <c r="M4104" s="377">
        <v>0</v>
      </c>
      <c r="N4104" s="378">
        <v>0</v>
      </c>
      <c r="P4104" s="377">
        <v>0</v>
      </c>
      <c r="Q4104" s="378">
        <v>0</v>
      </c>
      <c r="S4104" s="377">
        <v>0</v>
      </c>
      <c r="T4104" s="378">
        <v>0</v>
      </c>
    </row>
    <row r="4105" spans="1:20" ht="15" x14ac:dyDescent="0.25">
      <c r="A4105" s="66" t="s">
        <v>1121</v>
      </c>
      <c r="B4105" s="66" t="s">
        <v>438</v>
      </c>
      <c r="C4105" s="66"/>
      <c r="D4105" s="376">
        <v>7501</v>
      </c>
      <c r="E4105" s="66"/>
      <c r="F4105" s="66"/>
      <c r="G4105" s="66"/>
      <c r="I4105" s="66"/>
      <c r="J4105" s="66"/>
      <c r="K4105" s="66"/>
      <c r="M4105" s="377">
        <v>1</v>
      </c>
      <c r="N4105" s="378">
        <v>-225</v>
      </c>
      <c r="P4105" s="377">
        <v>0</v>
      </c>
      <c r="Q4105" s="378">
        <v>0</v>
      </c>
      <c r="S4105" s="377">
        <v>0</v>
      </c>
      <c r="T4105" s="378">
        <v>0</v>
      </c>
    </row>
    <row r="4106" spans="1:20" ht="15" x14ac:dyDescent="0.25">
      <c r="A4106" s="66" t="s">
        <v>1121</v>
      </c>
      <c r="B4106" s="66" t="s">
        <v>343</v>
      </c>
      <c r="C4106" s="66"/>
      <c r="D4106" s="376">
        <v>7605</v>
      </c>
      <c r="E4106" s="66"/>
      <c r="F4106" s="66"/>
      <c r="G4106" s="66"/>
      <c r="I4106" s="66"/>
      <c r="J4106" s="66"/>
      <c r="K4106" s="66"/>
      <c r="M4106" s="377">
        <v>0</v>
      </c>
      <c r="N4106" s="378">
        <v>0</v>
      </c>
      <c r="P4106" s="377">
        <v>0</v>
      </c>
      <c r="Q4106" s="378">
        <v>0</v>
      </c>
      <c r="S4106" s="377">
        <v>0</v>
      </c>
      <c r="T4106" s="378">
        <v>0</v>
      </c>
    </row>
    <row r="4107" spans="1:20" ht="15" x14ac:dyDescent="0.25">
      <c r="A4107" s="66" t="s">
        <v>1121</v>
      </c>
      <c r="B4107" s="66" t="s">
        <v>343</v>
      </c>
      <c r="C4107" s="66"/>
      <c r="D4107" s="376">
        <v>7645</v>
      </c>
      <c r="E4107" s="66"/>
      <c r="F4107" s="66"/>
      <c r="G4107" s="66"/>
      <c r="I4107" s="66"/>
      <c r="J4107" s="66"/>
      <c r="K4107" s="66"/>
      <c r="M4107" s="377">
        <v>0</v>
      </c>
      <c r="N4107" s="378">
        <v>0</v>
      </c>
      <c r="P4107" s="377">
        <v>0</v>
      </c>
      <c r="Q4107" s="378">
        <v>0</v>
      </c>
      <c r="S4107" s="377">
        <v>0</v>
      </c>
      <c r="T4107" s="378">
        <v>0</v>
      </c>
    </row>
    <row r="4108" spans="1:20" ht="15" x14ac:dyDescent="0.25">
      <c r="A4108" s="66" t="s">
        <v>1121</v>
      </c>
      <c r="B4108" s="66" t="s">
        <v>343</v>
      </c>
      <c r="C4108" s="66"/>
      <c r="D4108" s="376">
        <v>7650</v>
      </c>
      <c r="E4108" s="66"/>
      <c r="F4108" s="66"/>
      <c r="G4108" s="66"/>
      <c r="I4108" s="66"/>
      <c r="J4108" s="66"/>
      <c r="K4108" s="66"/>
      <c r="M4108" s="377">
        <v>10</v>
      </c>
      <c r="N4108" s="378">
        <v>-2137.5</v>
      </c>
      <c r="P4108" s="377">
        <v>0</v>
      </c>
      <c r="Q4108" s="378">
        <v>0</v>
      </c>
      <c r="S4108" s="377">
        <v>0</v>
      </c>
      <c r="T4108" s="378">
        <v>0</v>
      </c>
    </row>
    <row r="4109" spans="1:20" ht="15" x14ac:dyDescent="0.25">
      <c r="A4109" s="66" t="s">
        <v>1121</v>
      </c>
      <c r="B4109" s="66" t="s">
        <v>390</v>
      </c>
      <c r="C4109" s="66"/>
      <c r="D4109" s="376">
        <v>8065</v>
      </c>
      <c r="E4109" s="66"/>
      <c r="F4109" s="66"/>
      <c r="G4109" s="66"/>
      <c r="I4109" s="66"/>
      <c r="J4109" s="66"/>
      <c r="K4109" s="66"/>
      <c r="M4109" s="377">
        <v>10</v>
      </c>
      <c r="N4109" s="378">
        <v>-2250</v>
      </c>
      <c r="P4109" s="377">
        <v>0</v>
      </c>
      <c r="Q4109" s="378">
        <v>0</v>
      </c>
      <c r="S4109" s="377">
        <v>0</v>
      </c>
      <c r="T4109" s="378">
        <v>0</v>
      </c>
    </row>
    <row r="4110" spans="1:20" ht="15" x14ac:dyDescent="0.25">
      <c r="A4110" s="66" t="s">
        <v>1121</v>
      </c>
      <c r="B4110" s="66" t="s">
        <v>344</v>
      </c>
      <c r="C4110" s="66"/>
      <c r="D4110" s="376">
        <v>7652</v>
      </c>
      <c r="E4110" s="66"/>
      <c r="F4110" s="66"/>
      <c r="G4110" s="66"/>
      <c r="I4110" s="66"/>
      <c r="J4110" s="66"/>
      <c r="K4110" s="66"/>
      <c r="M4110" s="377">
        <v>16</v>
      </c>
      <c r="N4110" s="378">
        <v>-3600</v>
      </c>
      <c r="P4110" s="377">
        <v>0</v>
      </c>
      <c r="Q4110" s="378">
        <v>0</v>
      </c>
      <c r="S4110" s="377">
        <v>0</v>
      </c>
      <c r="T4110" s="378">
        <v>0</v>
      </c>
    </row>
    <row r="4111" spans="1:20" ht="15" x14ac:dyDescent="0.25">
      <c r="A4111" s="66" t="s">
        <v>1121</v>
      </c>
      <c r="B4111" s="66" t="s">
        <v>561</v>
      </c>
      <c r="C4111" s="66"/>
      <c r="D4111" s="376">
        <v>7656</v>
      </c>
      <c r="E4111" s="66"/>
      <c r="F4111" s="66"/>
      <c r="G4111" s="66"/>
      <c r="I4111" s="66"/>
      <c r="J4111" s="66"/>
      <c r="K4111" s="66"/>
      <c r="M4111" s="377">
        <v>3</v>
      </c>
      <c r="N4111" s="378">
        <v>-337.5</v>
      </c>
      <c r="P4111" s="377">
        <v>0</v>
      </c>
      <c r="Q4111" s="378">
        <v>0</v>
      </c>
      <c r="S4111" s="377">
        <v>0</v>
      </c>
      <c r="T4111" s="378">
        <v>0</v>
      </c>
    </row>
    <row r="4112" spans="1:20" ht="15" x14ac:dyDescent="0.25">
      <c r="A4112" s="66" t="s">
        <v>1121</v>
      </c>
      <c r="B4112" s="66" t="s">
        <v>596</v>
      </c>
      <c r="C4112" s="66"/>
      <c r="D4112" s="376">
        <v>7013</v>
      </c>
      <c r="E4112" s="66"/>
      <c r="F4112" s="66"/>
      <c r="G4112" s="66"/>
      <c r="I4112" s="66"/>
      <c r="J4112" s="66"/>
      <c r="K4112" s="66"/>
      <c r="M4112" s="377">
        <v>0</v>
      </c>
      <c r="N4112" s="378">
        <v>0</v>
      </c>
      <c r="P4112" s="377">
        <v>0</v>
      </c>
      <c r="Q4112" s="378">
        <v>0</v>
      </c>
      <c r="S4112" s="377">
        <v>0</v>
      </c>
      <c r="T4112" s="378">
        <v>0</v>
      </c>
    </row>
    <row r="4113" spans="1:20" ht="15" x14ac:dyDescent="0.25">
      <c r="A4113" s="66" t="s">
        <v>1121</v>
      </c>
      <c r="B4113" s="66" t="s">
        <v>596</v>
      </c>
      <c r="C4113" s="66"/>
      <c r="D4113" s="376">
        <v>7054</v>
      </c>
      <c r="E4113" s="66"/>
      <c r="F4113" s="66"/>
      <c r="G4113" s="66"/>
      <c r="I4113" s="66"/>
      <c r="J4113" s="66"/>
      <c r="K4113" s="66"/>
      <c r="M4113" s="377">
        <v>0</v>
      </c>
      <c r="N4113" s="378">
        <v>0</v>
      </c>
      <c r="P4113" s="377">
        <v>0</v>
      </c>
      <c r="Q4113" s="378">
        <v>0</v>
      </c>
      <c r="S4113" s="377">
        <v>0</v>
      </c>
      <c r="T4113" s="378">
        <v>0</v>
      </c>
    </row>
    <row r="4114" spans="1:20" ht="15" x14ac:dyDescent="0.25">
      <c r="A4114" s="66" t="s">
        <v>1121</v>
      </c>
      <c r="B4114" s="66" t="s">
        <v>596</v>
      </c>
      <c r="C4114" s="66"/>
      <c r="D4114" s="376">
        <v>7950</v>
      </c>
      <c r="E4114" s="66"/>
      <c r="F4114" s="66"/>
      <c r="G4114" s="66"/>
      <c r="I4114" s="66"/>
      <c r="J4114" s="66"/>
      <c r="K4114" s="66"/>
      <c r="M4114" s="377">
        <v>1</v>
      </c>
      <c r="N4114" s="378">
        <v>-225</v>
      </c>
      <c r="P4114" s="377">
        <v>0</v>
      </c>
      <c r="Q4114" s="378">
        <v>0</v>
      </c>
      <c r="S4114" s="377">
        <v>0</v>
      </c>
      <c r="T4114" s="378">
        <v>0</v>
      </c>
    </row>
    <row r="4115" spans="1:20" ht="15" x14ac:dyDescent="0.25">
      <c r="A4115" s="66" t="s">
        <v>1121</v>
      </c>
      <c r="B4115" s="66" t="s">
        <v>502</v>
      </c>
      <c r="C4115" s="66"/>
      <c r="D4115" s="376">
        <v>7011</v>
      </c>
      <c r="E4115" s="66"/>
      <c r="F4115" s="66"/>
      <c r="G4115" s="66"/>
      <c r="I4115" s="66"/>
      <c r="J4115" s="66"/>
      <c r="K4115" s="66"/>
      <c r="M4115" s="377">
        <v>1</v>
      </c>
      <c r="N4115" s="378">
        <v>-225</v>
      </c>
      <c r="P4115" s="377">
        <v>0</v>
      </c>
      <c r="Q4115" s="378">
        <v>0</v>
      </c>
      <c r="S4115" s="377">
        <v>0</v>
      </c>
      <c r="T4115" s="378">
        <v>0</v>
      </c>
    </row>
    <row r="4116" spans="1:20" ht="15" x14ac:dyDescent="0.25">
      <c r="A4116" s="66" t="s">
        <v>1121</v>
      </c>
      <c r="B4116" s="66" t="s">
        <v>502</v>
      </c>
      <c r="C4116" s="66"/>
      <c r="D4116" s="376">
        <v>7055</v>
      </c>
      <c r="E4116" s="66"/>
      <c r="F4116" s="66"/>
      <c r="G4116" s="66"/>
      <c r="I4116" s="66"/>
      <c r="J4116" s="66"/>
      <c r="K4116" s="66"/>
      <c r="M4116" s="377">
        <v>160</v>
      </c>
      <c r="N4116" s="378">
        <v>-34762.5</v>
      </c>
      <c r="P4116" s="377">
        <v>0</v>
      </c>
      <c r="Q4116" s="378">
        <v>0</v>
      </c>
      <c r="S4116" s="377">
        <v>0</v>
      </c>
      <c r="T4116" s="378">
        <v>0</v>
      </c>
    </row>
    <row r="4117" spans="1:20" ht="15" x14ac:dyDescent="0.25">
      <c r="A4117" s="66" t="s">
        <v>1121</v>
      </c>
      <c r="B4117" s="66" t="s">
        <v>502</v>
      </c>
      <c r="C4117" s="66"/>
      <c r="D4117" s="376">
        <v>7057</v>
      </c>
      <c r="E4117" s="66"/>
      <c r="F4117" s="66"/>
      <c r="G4117" s="66"/>
      <c r="I4117" s="66"/>
      <c r="J4117" s="66"/>
      <c r="K4117" s="66"/>
      <c r="M4117" s="377">
        <v>0</v>
      </c>
      <c r="N4117" s="378">
        <v>0</v>
      </c>
      <c r="P4117" s="377">
        <v>0</v>
      </c>
      <c r="Q4117" s="378">
        <v>0</v>
      </c>
      <c r="S4117" s="377">
        <v>0</v>
      </c>
      <c r="T4117" s="378">
        <v>0</v>
      </c>
    </row>
    <row r="4118" spans="1:20" ht="15" x14ac:dyDescent="0.25">
      <c r="A4118" s="66" t="s">
        <v>1121</v>
      </c>
      <c r="B4118" s="66" t="s">
        <v>502</v>
      </c>
      <c r="C4118" s="66"/>
      <c r="D4118" s="376">
        <v>7058</v>
      </c>
      <c r="E4118" s="66"/>
      <c r="F4118" s="66"/>
      <c r="G4118" s="66"/>
      <c r="I4118" s="66"/>
      <c r="J4118" s="66"/>
      <c r="K4118" s="66"/>
      <c r="M4118" s="377">
        <v>1</v>
      </c>
      <c r="N4118" s="378">
        <v>-225</v>
      </c>
      <c r="P4118" s="377">
        <v>0</v>
      </c>
      <c r="Q4118" s="378">
        <v>0</v>
      </c>
      <c r="S4118" s="377">
        <v>0</v>
      </c>
      <c r="T4118" s="378">
        <v>0</v>
      </c>
    </row>
    <row r="4119" spans="1:20" ht="15" x14ac:dyDescent="0.25">
      <c r="A4119" s="66" t="s">
        <v>1121</v>
      </c>
      <c r="B4119" s="66" t="s">
        <v>502</v>
      </c>
      <c r="C4119" s="66"/>
      <c r="D4119" s="376">
        <v>7085</v>
      </c>
      <c r="E4119" s="66"/>
      <c r="F4119" s="66"/>
      <c r="G4119" s="66"/>
      <c r="I4119" s="66"/>
      <c r="J4119" s="66"/>
      <c r="K4119" s="66"/>
      <c r="M4119" s="377">
        <v>0</v>
      </c>
      <c r="N4119" s="378">
        <v>0</v>
      </c>
      <c r="P4119" s="377">
        <v>0</v>
      </c>
      <c r="Q4119" s="378">
        <v>0</v>
      </c>
      <c r="S4119" s="377">
        <v>0</v>
      </c>
      <c r="T4119" s="378">
        <v>0</v>
      </c>
    </row>
    <row r="4120" spans="1:20" ht="15" x14ac:dyDescent="0.25">
      <c r="A4120" s="66" t="s">
        <v>1121</v>
      </c>
      <c r="B4120" s="66" t="s">
        <v>503</v>
      </c>
      <c r="C4120" s="66"/>
      <c r="D4120" s="376">
        <v>7029</v>
      </c>
      <c r="E4120" s="66"/>
      <c r="F4120" s="66"/>
      <c r="G4120" s="66"/>
      <c r="I4120" s="66"/>
      <c r="J4120" s="66"/>
      <c r="K4120" s="66"/>
      <c r="M4120" s="377">
        <v>0</v>
      </c>
      <c r="N4120" s="378">
        <v>0</v>
      </c>
      <c r="P4120" s="377">
        <v>0</v>
      </c>
      <c r="Q4120" s="378">
        <v>0</v>
      </c>
      <c r="S4120" s="377">
        <v>0</v>
      </c>
      <c r="T4120" s="378">
        <v>0</v>
      </c>
    </row>
    <row r="4121" spans="1:20" ht="15" x14ac:dyDescent="0.25">
      <c r="A4121" s="66" t="s">
        <v>1121</v>
      </c>
      <c r="B4121" s="66" t="s">
        <v>503</v>
      </c>
      <c r="C4121" s="66"/>
      <c r="D4121" s="376">
        <v>7051</v>
      </c>
      <c r="E4121" s="66"/>
      <c r="F4121" s="66"/>
      <c r="G4121" s="66"/>
      <c r="I4121" s="66"/>
      <c r="J4121" s="66"/>
      <c r="K4121" s="66"/>
      <c r="M4121" s="377">
        <v>0</v>
      </c>
      <c r="N4121" s="378">
        <v>0</v>
      </c>
      <c r="P4121" s="377">
        <v>0</v>
      </c>
      <c r="Q4121" s="378">
        <v>0</v>
      </c>
      <c r="S4121" s="377">
        <v>0</v>
      </c>
      <c r="T4121" s="378">
        <v>0</v>
      </c>
    </row>
    <row r="4122" spans="1:20" ht="15" x14ac:dyDescent="0.25">
      <c r="A4122" s="66" t="s">
        <v>1121</v>
      </c>
      <c r="B4122" s="66" t="s">
        <v>503</v>
      </c>
      <c r="C4122" s="66"/>
      <c r="D4122" s="376">
        <v>7054</v>
      </c>
      <c r="E4122" s="66"/>
      <c r="F4122" s="66"/>
      <c r="G4122" s="66"/>
      <c r="I4122" s="66"/>
      <c r="J4122" s="66"/>
      <c r="K4122" s="66"/>
      <c r="M4122" s="377">
        <v>0</v>
      </c>
      <c r="N4122" s="378">
        <v>0</v>
      </c>
      <c r="P4122" s="377">
        <v>0</v>
      </c>
      <c r="Q4122" s="378">
        <v>0</v>
      </c>
      <c r="S4122" s="377">
        <v>0</v>
      </c>
      <c r="T4122" s="378">
        <v>0</v>
      </c>
    </row>
    <row r="4123" spans="1:20" ht="15" x14ac:dyDescent="0.25">
      <c r="A4123" s="66" t="s">
        <v>1121</v>
      </c>
      <c r="B4123" s="66" t="s">
        <v>503</v>
      </c>
      <c r="C4123" s="66"/>
      <c r="D4123" s="376">
        <v>7105</v>
      </c>
      <c r="E4123" s="66"/>
      <c r="F4123" s="66"/>
      <c r="G4123" s="66"/>
      <c r="I4123" s="66"/>
      <c r="J4123" s="66"/>
      <c r="K4123" s="66"/>
      <c r="M4123" s="377">
        <v>0</v>
      </c>
      <c r="N4123" s="378">
        <v>0</v>
      </c>
      <c r="P4123" s="377">
        <v>0</v>
      </c>
      <c r="Q4123" s="378">
        <v>0</v>
      </c>
      <c r="S4123" s="377">
        <v>0</v>
      </c>
      <c r="T4123" s="378">
        <v>0</v>
      </c>
    </row>
    <row r="4124" spans="1:20" ht="15" x14ac:dyDescent="0.25">
      <c r="A4124" s="66" t="s">
        <v>1121</v>
      </c>
      <c r="B4124" s="66" t="s">
        <v>503</v>
      </c>
      <c r="C4124" s="66"/>
      <c r="D4124" s="376">
        <v>7203</v>
      </c>
      <c r="E4124" s="66"/>
      <c r="F4124" s="66"/>
      <c r="G4124" s="66"/>
      <c r="I4124" s="66"/>
      <c r="J4124" s="66"/>
      <c r="K4124" s="66"/>
      <c r="M4124" s="377">
        <v>0</v>
      </c>
      <c r="N4124" s="378">
        <v>0</v>
      </c>
      <c r="P4124" s="377">
        <v>0</v>
      </c>
      <c r="Q4124" s="378">
        <v>0</v>
      </c>
      <c r="S4124" s="377">
        <v>0</v>
      </c>
      <c r="T4124" s="378">
        <v>0</v>
      </c>
    </row>
    <row r="4125" spans="1:20" ht="15" x14ac:dyDescent="0.25">
      <c r="A4125" s="66" t="s">
        <v>1121</v>
      </c>
      <c r="B4125" s="66" t="s">
        <v>503</v>
      </c>
      <c r="C4125" s="66"/>
      <c r="D4125" s="376">
        <v>7470</v>
      </c>
      <c r="E4125" s="66"/>
      <c r="F4125" s="66"/>
      <c r="G4125" s="66"/>
      <c r="I4125" s="66"/>
      <c r="J4125" s="66"/>
      <c r="K4125" s="66"/>
      <c r="M4125" s="377">
        <v>0</v>
      </c>
      <c r="N4125" s="378">
        <v>0</v>
      </c>
      <c r="P4125" s="377">
        <v>0</v>
      </c>
      <c r="Q4125" s="378">
        <v>0</v>
      </c>
      <c r="S4125" s="377">
        <v>0</v>
      </c>
      <c r="T4125" s="378">
        <v>0</v>
      </c>
    </row>
    <row r="4126" spans="1:20" ht="15" x14ac:dyDescent="0.25">
      <c r="A4126" s="66" t="s">
        <v>1121</v>
      </c>
      <c r="B4126" s="66" t="s">
        <v>503</v>
      </c>
      <c r="C4126" s="66"/>
      <c r="D4126" s="376">
        <v>7501</v>
      </c>
      <c r="E4126" s="66"/>
      <c r="F4126" s="66"/>
      <c r="G4126" s="66"/>
      <c r="I4126" s="66"/>
      <c r="J4126" s="66"/>
      <c r="K4126" s="66"/>
      <c r="M4126" s="377">
        <v>87</v>
      </c>
      <c r="N4126" s="378">
        <v>-19125</v>
      </c>
      <c r="P4126" s="377">
        <v>0</v>
      </c>
      <c r="Q4126" s="378">
        <v>0</v>
      </c>
      <c r="S4126" s="377">
        <v>0</v>
      </c>
      <c r="T4126" s="378">
        <v>0</v>
      </c>
    </row>
    <row r="4127" spans="1:20" ht="15" x14ac:dyDescent="0.25">
      <c r="A4127" s="66" t="s">
        <v>1121</v>
      </c>
      <c r="B4127" s="66" t="s">
        <v>503</v>
      </c>
      <c r="C4127" s="66"/>
      <c r="D4127" s="376">
        <v>7502</v>
      </c>
      <c r="E4127" s="66"/>
      <c r="F4127" s="66"/>
      <c r="G4127" s="66"/>
      <c r="I4127" s="66"/>
      <c r="J4127" s="66"/>
      <c r="K4127" s="66"/>
      <c r="M4127" s="377">
        <v>23</v>
      </c>
      <c r="N4127" s="378">
        <v>-5062.5</v>
      </c>
      <c r="P4127" s="377">
        <v>0</v>
      </c>
      <c r="Q4127" s="378">
        <v>0</v>
      </c>
      <c r="S4127" s="377">
        <v>0</v>
      </c>
      <c r="T4127" s="378">
        <v>0</v>
      </c>
    </row>
    <row r="4128" spans="1:20" ht="15" x14ac:dyDescent="0.25">
      <c r="A4128" s="66" t="s">
        <v>1121</v>
      </c>
      <c r="B4128" s="66" t="s">
        <v>503</v>
      </c>
      <c r="C4128" s="66"/>
      <c r="D4128" s="376">
        <v>7503</v>
      </c>
      <c r="E4128" s="66"/>
      <c r="F4128" s="66"/>
      <c r="G4128" s="66"/>
      <c r="I4128" s="66"/>
      <c r="J4128" s="66"/>
      <c r="K4128" s="66"/>
      <c r="M4128" s="377">
        <v>22</v>
      </c>
      <c r="N4128" s="378">
        <v>-4837.5</v>
      </c>
      <c r="P4128" s="377">
        <v>0</v>
      </c>
      <c r="Q4128" s="378">
        <v>0</v>
      </c>
      <c r="S4128" s="377">
        <v>0</v>
      </c>
      <c r="T4128" s="378">
        <v>0</v>
      </c>
    </row>
    <row r="4129" spans="1:20" ht="15" x14ac:dyDescent="0.25">
      <c r="A4129" s="66" t="s">
        <v>1121</v>
      </c>
      <c r="B4129" s="66" t="s">
        <v>503</v>
      </c>
      <c r="C4129" s="66"/>
      <c r="D4129" s="376">
        <v>7504</v>
      </c>
      <c r="E4129" s="66"/>
      <c r="F4129" s="66"/>
      <c r="G4129" s="66"/>
      <c r="I4129" s="66"/>
      <c r="J4129" s="66"/>
      <c r="K4129" s="66"/>
      <c r="M4129" s="377">
        <v>18</v>
      </c>
      <c r="N4129" s="378">
        <v>-3712.5</v>
      </c>
      <c r="P4129" s="377">
        <v>0</v>
      </c>
      <c r="Q4129" s="378">
        <v>0</v>
      </c>
      <c r="S4129" s="377">
        <v>0</v>
      </c>
      <c r="T4129" s="378">
        <v>0</v>
      </c>
    </row>
    <row r="4130" spans="1:20" ht="15" x14ac:dyDescent="0.25">
      <c r="A4130" s="66" t="s">
        <v>1121</v>
      </c>
      <c r="B4130" s="66" t="s">
        <v>503</v>
      </c>
      <c r="C4130" s="66"/>
      <c r="D4130" s="376">
        <v>7505</v>
      </c>
      <c r="E4130" s="66"/>
      <c r="F4130" s="66"/>
      <c r="G4130" s="66"/>
      <c r="I4130" s="66"/>
      <c r="J4130" s="66"/>
      <c r="K4130" s="66"/>
      <c r="M4130" s="377">
        <v>7</v>
      </c>
      <c r="N4130" s="378">
        <v>-1575</v>
      </c>
      <c r="P4130" s="377">
        <v>0</v>
      </c>
      <c r="Q4130" s="378">
        <v>0</v>
      </c>
      <c r="S4130" s="377">
        <v>0</v>
      </c>
      <c r="T4130" s="378">
        <v>0</v>
      </c>
    </row>
    <row r="4131" spans="1:20" ht="15" x14ac:dyDescent="0.25">
      <c r="A4131" s="66" t="s">
        <v>1121</v>
      </c>
      <c r="B4131" s="66" t="s">
        <v>503</v>
      </c>
      <c r="C4131" s="66"/>
      <c r="D4131" s="376">
        <v>7506</v>
      </c>
      <c r="E4131" s="66"/>
      <c r="F4131" s="66"/>
      <c r="G4131" s="66"/>
      <c r="I4131" s="66"/>
      <c r="J4131" s="66"/>
      <c r="K4131" s="66"/>
      <c r="M4131" s="377">
        <v>0</v>
      </c>
      <c r="N4131" s="378">
        <v>0</v>
      </c>
      <c r="P4131" s="377">
        <v>0</v>
      </c>
      <c r="Q4131" s="378">
        <v>0</v>
      </c>
      <c r="S4131" s="377">
        <v>0</v>
      </c>
      <c r="T4131" s="378">
        <v>0</v>
      </c>
    </row>
    <row r="4132" spans="1:20" ht="15" x14ac:dyDescent="0.25">
      <c r="A4132" s="66" t="s">
        <v>1121</v>
      </c>
      <c r="B4132" s="66" t="s">
        <v>503</v>
      </c>
      <c r="C4132" s="66"/>
      <c r="D4132" s="376">
        <v>7508</v>
      </c>
      <c r="E4132" s="66"/>
      <c r="F4132" s="66"/>
      <c r="G4132" s="66"/>
      <c r="I4132" s="66"/>
      <c r="J4132" s="66"/>
      <c r="K4132" s="66"/>
      <c r="M4132" s="377">
        <v>0</v>
      </c>
      <c r="N4132" s="378">
        <v>0</v>
      </c>
      <c r="P4132" s="377">
        <v>0</v>
      </c>
      <c r="Q4132" s="378">
        <v>0</v>
      </c>
      <c r="S4132" s="377">
        <v>0</v>
      </c>
      <c r="T4132" s="378">
        <v>0</v>
      </c>
    </row>
    <row r="4133" spans="1:20" ht="15" x14ac:dyDescent="0.25">
      <c r="A4133" s="66" t="s">
        <v>1121</v>
      </c>
      <c r="B4133" s="66" t="s">
        <v>503</v>
      </c>
      <c r="C4133" s="66"/>
      <c r="D4133" s="376">
        <v>7510</v>
      </c>
      <c r="E4133" s="66"/>
      <c r="F4133" s="66"/>
      <c r="G4133" s="66"/>
      <c r="I4133" s="66"/>
      <c r="J4133" s="66"/>
      <c r="K4133" s="66"/>
      <c r="M4133" s="377">
        <v>1</v>
      </c>
      <c r="N4133" s="378">
        <v>-225</v>
      </c>
      <c r="P4133" s="377">
        <v>0</v>
      </c>
      <c r="Q4133" s="378">
        <v>0</v>
      </c>
      <c r="S4133" s="377">
        <v>0</v>
      </c>
      <c r="T4133" s="378">
        <v>0</v>
      </c>
    </row>
    <row r="4134" spans="1:20" ht="15" x14ac:dyDescent="0.25">
      <c r="A4134" s="66" t="s">
        <v>1121</v>
      </c>
      <c r="B4134" s="66" t="s">
        <v>503</v>
      </c>
      <c r="C4134" s="66"/>
      <c r="D4134" s="376">
        <v>7513</v>
      </c>
      <c r="E4134" s="66"/>
      <c r="F4134" s="66"/>
      <c r="G4134" s="66"/>
      <c r="I4134" s="66"/>
      <c r="J4134" s="66"/>
      <c r="K4134" s="66"/>
      <c r="M4134" s="377">
        <v>15</v>
      </c>
      <c r="N4134" s="378">
        <v>-3375</v>
      </c>
      <c r="P4134" s="377">
        <v>0</v>
      </c>
      <c r="Q4134" s="378">
        <v>0</v>
      </c>
      <c r="S4134" s="377">
        <v>0</v>
      </c>
      <c r="T4134" s="378">
        <v>0</v>
      </c>
    </row>
    <row r="4135" spans="1:20" ht="15" x14ac:dyDescent="0.25">
      <c r="A4135" s="66" t="s">
        <v>1121</v>
      </c>
      <c r="B4135" s="66" t="s">
        <v>503</v>
      </c>
      <c r="C4135" s="66"/>
      <c r="D4135" s="376">
        <v>7514</v>
      </c>
      <c r="E4135" s="66"/>
      <c r="F4135" s="66"/>
      <c r="G4135" s="66"/>
      <c r="I4135" s="66"/>
      <c r="J4135" s="66"/>
      <c r="K4135" s="66"/>
      <c r="M4135" s="377">
        <v>40</v>
      </c>
      <c r="N4135" s="378">
        <v>-8887.5</v>
      </c>
      <c r="P4135" s="377">
        <v>0</v>
      </c>
      <c r="Q4135" s="378">
        <v>0</v>
      </c>
      <c r="S4135" s="377">
        <v>0</v>
      </c>
      <c r="T4135" s="378">
        <v>0</v>
      </c>
    </row>
    <row r="4136" spans="1:20" ht="15" x14ac:dyDescent="0.25">
      <c r="A4136" s="66" t="s">
        <v>1121</v>
      </c>
      <c r="B4136" s="66" t="s">
        <v>503</v>
      </c>
      <c r="C4136" s="66"/>
      <c r="D4136" s="376">
        <v>7516</v>
      </c>
      <c r="E4136" s="66"/>
      <c r="F4136" s="66"/>
      <c r="G4136" s="66"/>
      <c r="I4136" s="66"/>
      <c r="J4136" s="66"/>
      <c r="K4136" s="66"/>
      <c r="M4136" s="377">
        <v>0</v>
      </c>
      <c r="N4136" s="378">
        <v>0</v>
      </c>
      <c r="P4136" s="377">
        <v>0</v>
      </c>
      <c r="Q4136" s="378">
        <v>0</v>
      </c>
      <c r="S4136" s="377">
        <v>0</v>
      </c>
      <c r="T4136" s="378">
        <v>0</v>
      </c>
    </row>
    <row r="4137" spans="1:20" ht="15" x14ac:dyDescent="0.25">
      <c r="A4137" s="66" t="s">
        <v>1121</v>
      </c>
      <c r="B4137" s="66" t="s">
        <v>503</v>
      </c>
      <c r="C4137" s="66"/>
      <c r="D4137" s="376">
        <v>7522</v>
      </c>
      <c r="E4137" s="66"/>
      <c r="F4137" s="66"/>
      <c r="G4137" s="66"/>
      <c r="I4137" s="66"/>
      <c r="J4137" s="66"/>
      <c r="K4137" s="66"/>
      <c r="M4137" s="377">
        <v>54</v>
      </c>
      <c r="N4137" s="378">
        <v>-12037.5</v>
      </c>
      <c r="P4137" s="377">
        <v>0</v>
      </c>
      <c r="Q4137" s="378">
        <v>0</v>
      </c>
      <c r="S4137" s="377">
        <v>0</v>
      </c>
      <c r="T4137" s="378">
        <v>0</v>
      </c>
    </row>
    <row r="4138" spans="1:20" ht="15" x14ac:dyDescent="0.25">
      <c r="A4138" s="66" t="s">
        <v>1121</v>
      </c>
      <c r="B4138" s="66" t="s">
        <v>503</v>
      </c>
      <c r="C4138" s="66"/>
      <c r="D4138" s="376">
        <v>7524</v>
      </c>
      <c r="E4138" s="66"/>
      <c r="F4138" s="66"/>
      <c r="G4138" s="66"/>
      <c r="I4138" s="66"/>
      <c r="J4138" s="66"/>
      <c r="K4138" s="66"/>
      <c r="M4138" s="377">
        <v>23</v>
      </c>
      <c r="N4138" s="378">
        <v>-5175</v>
      </c>
      <c r="P4138" s="377">
        <v>0</v>
      </c>
      <c r="Q4138" s="378">
        <v>0</v>
      </c>
      <c r="S4138" s="377">
        <v>0</v>
      </c>
      <c r="T4138" s="378">
        <v>0</v>
      </c>
    </row>
    <row r="4139" spans="1:20" ht="15" x14ac:dyDescent="0.25">
      <c r="A4139" s="66" t="s">
        <v>1121</v>
      </c>
      <c r="B4139" s="66" t="s">
        <v>503</v>
      </c>
      <c r="C4139" s="66"/>
      <c r="D4139" s="376">
        <v>7571</v>
      </c>
      <c r="E4139" s="66"/>
      <c r="F4139" s="66"/>
      <c r="G4139" s="66"/>
      <c r="I4139" s="66"/>
      <c r="J4139" s="66"/>
      <c r="K4139" s="66"/>
      <c r="M4139" s="377">
        <v>0</v>
      </c>
      <c r="N4139" s="378">
        <v>0</v>
      </c>
      <c r="P4139" s="377">
        <v>0</v>
      </c>
      <c r="Q4139" s="378">
        <v>0</v>
      </c>
      <c r="S4139" s="377">
        <v>0</v>
      </c>
      <c r="T4139" s="378">
        <v>0</v>
      </c>
    </row>
    <row r="4140" spans="1:20" ht="15" x14ac:dyDescent="0.25">
      <c r="A4140" s="66" t="s">
        <v>1121</v>
      </c>
      <c r="B4140" s="66" t="s">
        <v>503</v>
      </c>
      <c r="C4140" s="66"/>
      <c r="D4140" s="376">
        <v>7936</v>
      </c>
      <c r="E4140" s="66"/>
      <c r="F4140" s="66"/>
      <c r="G4140" s="66"/>
      <c r="I4140" s="66"/>
      <c r="J4140" s="66"/>
      <c r="K4140" s="66"/>
      <c r="M4140" s="377">
        <v>0</v>
      </c>
      <c r="N4140" s="378">
        <v>0</v>
      </c>
      <c r="P4140" s="377">
        <v>0</v>
      </c>
      <c r="Q4140" s="378">
        <v>0</v>
      </c>
      <c r="S4140" s="377">
        <v>0</v>
      </c>
      <c r="T4140" s="378">
        <v>0</v>
      </c>
    </row>
    <row r="4141" spans="1:20" ht="15" x14ac:dyDescent="0.25">
      <c r="A4141" s="66" t="s">
        <v>1121</v>
      </c>
      <c r="B4141" s="66" t="s">
        <v>503</v>
      </c>
      <c r="C4141" s="66"/>
      <c r="D4141" s="376">
        <v>8524</v>
      </c>
      <c r="E4141" s="66"/>
      <c r="F4141" s="66"/>
      <c r="G4141" s="66"/>
      <c r="I4141" s="66"/>
      <c r="J4141" s="66"/>
      <c r="K4141" s="66"/>
      <c r="M4141" s="377">
        <v>0</v>
      </c>
      <c r="N4141" s="378">
        <v>0</v>
      </c>
      <c r="P4141" s="377">
        <v>0</v>
      </c>
      <c r="Q4141" s="378">
        <v>0</v>
      </c>
      <c r="S4141" s="377">
        <v>0</v>
      </c>
      <c r="T4141" s="378">
        <v>0</v>
      </c>
    </row>
    <row r="4142" spans="1:20" ht="15" x14ac:dyDescent="0.25">
      <c r="A4142" s="66" t="s">
        <v>1121</v>
      </c>
      <c r="B4142" s="66" t="s">
        <v>611</v>
      </c>
      <c r="C4142" s="66"/>
      <c r="D4142" s="376">
        <v>7934</v>
      </c>
      <c r="E4142" s="66"/>
      <c r="F4142" s="66"/>
      <c r="G4142" s="66"/>
      <c r="I4142" s="66"/>
      <c r="J4142" s="66"/>
      <c r="K4142" s="66"/>
      <c r="M4142" s="377">
        <v>0</v>
      </c>
      <c r="N4142" s="378">
        <v>0</v>
      </c>
      <c r="P4142" s="377">
        <v>0</v>
      </c>
      <c r="Q4142" s="378">
        <v>0</v>
      </c>
      <c r="S4142" s="377">
        <v>0</v>
      </c>
      <c r="T4142" s="378">
        <v>0</v>
      </c>
    </row>
    <row r="4143" spans="1:20" ht="15" x14ac:dyDescent="0.25">
      <c r="A4143" s="66" t="s">
        <v>1121</v>
      </c>
      <c r="B4143" s="66" t="s">
        <v>611</v>
      </c>
      <c r="C4143" s="66"/>
      <c r="D4143" s="376">
        <v>7977</v>
      </c>
      <c r="E4143" s="66"/>
      <c r="F4143" s="66"/>
      <c r="G4143" s="66"/>
      <c r="I4143" s="66"/>
      <c r="J4143" s="66"/>
      <c r="K4143" s="66"/>
      <c r="M4143" s="377">
        <v>0</v>
      </c>
      <c r="N4143" s="378">
        <v>0</v>
      </c>
      <c r="P4143" s="377">
        <v>0</v>
      </c>
      <c r="Q4143" s="378">
        <v>0</v>
      </c>
      <c r="S4143" s="377">
        <v>0</v>
      </c>
      <c r="T4143" s="378">
        <v>0</v>
      </c>
    </row>
    <row r="4144" spans="1:20" ht="15" x14ac:dyDescent="0.25">
      <c r="A4144" s="66" t="s">
        <v>1121</v>
      </c>
      <c r="B4144" s="66" t="s">
        <v>565</v>
      </c>
      <c r="C4144" s="66"/>
      <c r="D4144" s="376">
        <v>8068</v>
      </c>
      <c r="E4144" s="66"/>
      <c r="F4144" s="66"/>
      <c r="G4144" s="66"/>
      <c r="I4144" s="66"/>
      <c r="J4144" s="66"/>
      <c r="K4144" s="66"/>
      <c r="M4144" s="377">
        <v>1</v>
      </c>
      <c r="N4144" s="378">
        <v>-112.5</v>
      </c>
      <c r="P4144" s="377">
        <v>0</v>
      </c>
      <c r="Q4144" s="378">
        <v>0</v>
      </c>
      <c r="S4144" s="377">
        <v>0</v>
      </c>
      <c r="T4144" s="378">
        <v>0</v>
      </c>
    </row>
    <row r="4145" spans="1:20" ht="15" x14ac:dyDescent="0.25">
      <c r="A4145" s="66" t="s">
        <v>1121</v>
      </c>
      <c r="B4145" s="66" t="s">
        <v>391</v>
      </c>
      <c r="C4145" s="66"/>
      <c r="D4145" s="376">
        <v>8011</v>
      </c>
      <c r="E4145" s="66"/>
      <c r="F4145" s="66"/>
      <c r="G4145" s="66"/>
      <c r="I4145" s="66"/>
      <c r="J4145" s="66"/>
      <c r="K4145" s="66"/>
      <c r="M4145" s="377">
        <v>0</v>
      </c>
      <c r="N4145" s="378">
        <v>0</v>
      </c>
      <c r="P4145" s="377">
        <v>0</v>
      </c>
      <c r="Q4145" s="378">
        <v>0</v>
      </c>
      <c r="S4145" s="377">
        <v>0</v>
      </c>
      <c r="T4145" s="378">
        <v>0</v>
      </c>
    </row>
    <row r="4146" spans="1:20" ht="15" x14ac:dyDescent="0.25">
      <c r="A4146" s="66" t="s">
        <v>1121</v>
      </c>
      <c r="B4146" s="66" t="s">
        <v>391</v>
      </c>
      <c r="C4146" s="66"/>
      <c r="D4146" s="376">
        <v>8015</v>
      </c>
      <c r="E4146" s="66"/>
      <c r="F4146" s="66"/>
      <c r="G4146" s="66"/>
      <c r="I4146" s="66"/>
      <c r="J4146" s="66"/>
      <c r="K4146" s="66"/>
      <c r="M4146" s="377">
        <v>13</v>
      </c>
      <c r="N4146" s="378">
        <v>-1912.5</v>
      </c>
      <c r="P4146" s="377">
        <v>0</v>
      </c>
      <c r="Q4146" s="378">
        <v>0</v>
      </c>
      <c r="S4146" s="377">
        <v>0</v>
      </c>
      <c r="T4146" s="378">
        <v>0</v>
      </c>
    </row>
    <row r="4147" spans="1:20" ht="15" x14ac:dyDescent="0.25">
      <c r="A4147" s="66" t="s">
        <v>1121</v>
      </c>
      <c r="B4147" s="66" t="s">
        <v>391</v>
      </c>
      <c r="C4147" s="66"/>
      <c r="D4147" s="376">
        <v>8060</v>
      </c>
      <c r="E4147" s="66"/>
      <c r="F4147" s="66"/>
      <c r="G4147" s="66"/>
      <c r="I4147" s="66"/>
      <c r="J4147" s="66"/>
      <c r="K4147" s="66"/>
      <c r="M4147" s="377">
        <v>0</v>
      </c>
      <c r="N4147" s="378">
        <v>0</v>
      </c>
      <c r="P4147" s="377">
        <v>0</v>
      </c>
      <c r="Q4147" s="378">
        <v>0</v>
      </c>
      <c r="S4147" s="377">
        <v>0</v>
      </c>
      <c r="T4147" s="378">
        <v>0</v>
      </c>
    </row>
    <row r="4148" spans="1:20" ht="15" x14ac:dyDescent="0.25">
      <c r="A4148" s="66" t="s">
        <v>1121</v>
      </c>
      <c r="B4148" s="66" t="s">
        <v>391</v>
      </c>
      <c r="C4148" s="66"/>
      <c r="D4148" s="376">
        <v>8068</v>
      </c>
      <c r="E4148" s="66"/>
      <c r="F4148" s="66"/>
      <c r="G4148" s="66"/>
      <c r="I4148" s="66"/>
      <c r="J4148" s="66"/>
      <c r="K4148" s="66"/>
      <c r="M4148" s="377">
        <v>5</v>
      </c>
      <c r="N4148" s="378">
        <v>-900</v>
      </c>
      <c r="P4148" s="377">
        <v>0</v>
      </c>
      <c r="Q4148" s="378">
        <v>0</v>
      </c>
      <c r="S4148" s="377">
        <v>0</v>
      </c>
      <c r="T4148" s="378">
        <v>0</v>
      </c>
    </row>
    <row r="4149" spans="1:20" ht="15" x14ac:dyDescent="0.25">
      <c r="A4149" s="66" t="s">
        <v>1121</v>
      </c>
      <c r="B4149" s="66" t="s">
        <v>391</v>
      </c>
      <c r="C4149" s="66"/>
      <c r="D4149" s="376">
        <v>8094</v>
      </c>
      <c r="E4149" s="66"/>
      <c r="F4149" s="66"/>
      <c r="G4149" s="66"/>
      <c r="I4149" s="66"/>
      <c r="J4149" s="66"/>
      <c r="K4149" s="66"/>
      <c r="M4149" s="377">
        <v>0</v>
      </c>
      <c r="N4149" s="378">
        <v>0</v>
      </c>
      <c r="P4149" s="377">
        <v>0</v>
      </c>
      <c r="Q4149" s="378">
        <v>0</v>
      </c>
      <c r="S4149" s="377">
        <v>0</v>
      </c>
      <c r="T4149" s="378">
        <v>0</v>
      </c>
    </row>
    <row r="4150" spans="1:20" ht="15" x14ac:dyDescent="0.25">
      <c r="A4150" s="66" t="s">
        <v>1121</v>
      </c>
      <c r="B4150" s="66" t="s">
        <v>470</v>
      </c>
      <c r="C4150" s="66"/>
      <c r="D4150" s="376">
        <v>8534</v>
      </c>
      <c r="E4150" s="66"/>
      <c r="F4150" s="66"/>
      <c r="G4150" s="66"/>
      <c r="I4150" s="66"/>
      <c r="J4150" s="66"/>
      <c r="K4150" s="66"/>
      <c r="M4150" s="377">
        <v>0</v>
      </c>
      <c r="N4150" s="378">
        <v>0</v>
      </c>
      <c r="P4150" s="377">
        <v>0</v>
      </c>
      <c r="Q4150" s="378">
        <v>0</v>
      </c>
      <c r="S4150" s="377">
        <v>0</v>
      </c>
      <c r="T4150" s="378">
        <v>0</v>
      </c>
    </row>
    <row r="4151" spans="1:20" ht="15" x14ac:dyDescent="0.25">
      <c r="A4151" s="66" t="s">
        <v>1121</v>
      </c>
      <c r="B4151" s="66" t="s">
        <v>417</v>
      </c>
      <c r="C4151" s="66"/>
      <c r="D4151" s="376">
        <v>8105</v>
      </c>
      <c r="E4151" s="66"/>
      <c r="F4151" s="66"/>
      <c r="G4151" s="66"/>
      <c r="I4151" s="66"/>
      <c r="J4151" s="66"/>
      <c r="K4151" s="66"/>
      <c r="M4151" s="377">
        <v>5</v>
      </c>
      <c r="N4151" s="378">
        <v>-1125</v>
      </c>
      <c r="P4151" s="377">
        <v>0</v>
      </c>
      <c r="Q4151" s="378">
        <v>0</v>
      </c>
      <c r="S4151" s="377">
        <v>0</v>
      </c>
      <c r="T4151" s="378">
        <v>0</v>
      </c>
    </row>
    <row r="4152" spans="1:20" ht="15" x14ac:dyDescent="0.25">
      <c r="A4152" s="66" t="s">
        <v>1121</v>
      </c>
      <c r="B4152" s="66" t="s">
        <v>417</v>
      </c>
      <c r="C4152" s="66"/>
      <c r="D4152" s="376">
        <v>8109</v>
      </c>
      <c r="E4152" s="66"/>
      <c r="F4152" s="66"/>
      <c r="G4152" s="66"/>
      <c r="I4152" s="66"/>
      <c r="J4152" s="66"/>
      <c r="K4152" s="66"/>
      <c r="M4152" s="377">
        <v>29</v>
      </c>
      <c r="N4152" s="378">
        <v>-6525</v>
      </c>
      <c r="P4152" s="377">
        <v>0</v>
      </c>
      <c r="Q4152" s="378">
        <v>0</v>
      </c>
      <c r="S4152" s="377">
        <v>0</v>
      </c>
      <c r="T4152" s="378">
        <v>0</v>
      </c>
    </row>
    <row r="4153" spans="1:20" ht="15" x14ac:dyDescent="0.25">
      <c r="A4153" s="66" t="s">
        <v>1121</v>
      </c>
      <c r="B4153" s="66" t="s">
        <v>417</v>
      </c>
      <c r="C4153" s="66"/>
      <c r="D4153" s="376">
        <v>8110</v>
      </c>
      <c r="E4153" s="66"/>
      <c r="F4153" s="66"/>
      <c r="G4153" s="66"/>
      <c r="I4153" s="66"/>
      <c r="J4153" s="66"/>
      <c r="K4153" s="66"/>
      <c r="M4153" s="377">
        <v>24</v>
      </c>
      <c r="N4153" s="378">
        <v>-5400</v>
      </c>
      <c r="P4153" s="377">
        <v>0</v>
      </c>
      <c r="Q4153" s="378">
        <v>0</v>
      </c>
      <c r="S4153" s="377">
        <v>0</v>
      </c>
      <c r="T4153" s="378">
        <v>0</v>
      </c>
    </row>
    <row r="4154" spans="1:20" ht="15" x14ac:dyDescent="0.25">
      <c r="A4154" s="66" t="s">
        <v>1121</v>
      </c>
      <c r="B4154" s="66" t="s">
        <v>417</v>
      </c>
      <c r="C4154" s="66"/>
      <c r="D4154" s="376">
        <v>8810</v>
      </c>
      <c r="E4154" s="66"/>
      <c r="F4154" s="66"/>
      <c r="G4154" s="66"/>
      <c r="I4154" s="66"/>
      <c r="J4154" s="66"/>
      <c r="K4154" s="66"/>
      <c r="M4154" s="377">
        <v>0</v>
      </c>
      <c r="N4154" s="378">
        <v>0</v>
      </c>
      <c r="P4154" s="377">
        <v>0</v>
      </c>
      <c r="Q4154" s="378">
        <v>0</v>
      </c>
      <c r="S4154" s="377">
        <v>0</v>
      </c>
      <c r="T4154" s="378">
        <v>0</v>
      </c>
    </row>
    <row r="4155" spans="1:20" ht="15" x14ac:dyDescent="0.25">
      <c r="A4155" s="66" t="s">
        <v>1121</v>
      </c>
      <c r="B4155" s="66" t="s">
        <v>598</v>
      </c>
      <c r="C4155" s="66"/>
      <c r="D4155" s="376">
        <v>7440</v>
      </c>
      <c r="E4155" s="66"/>
      <c r="F4155" s="66"/>
      <c r="G4155" s="66"/>
      <c r="I4155" s="66"/>
      <c r="J4155" s="66"/>
      <c r="K4155" s="66"/>
      <c r="M4155" s="377">
        <v>1</v>
      </c>
      <c r="N4155" s="378">
        <v>-112.5</v>
      </c>
      <c r="P4155" s="377">
        <v>0</v>
      </c>
      <c r="Q4155" s="378">
        <v>0</v>
      </c>
      <c r="S4155" s="377">
        <v>0</v>
      </c>
      <c r="T4155" s="378">
        <v>0</v>
      </c>
    </row>
    <row r="4156" spans="1:20" ht="15" x14ac:dyDescent="0.25">
      <c r="A4156" s="66" t="s">
        <v>1121</v>
      </c>
      <c r="B4156" s="66" t="s">
        <v>598</v>
      </c>
      <c r="C4156" s="66"/>
      <c r="D4156" s="376">
        <v>7444</v>
      </c>
      <c r="E4156" s="66"/>
      <c r="F4156" s="66"/>
      <c r="G4156" s="66"/>
      <c r="I4156" s="66"/>
      <c r="J4156" s="66"/>
      <c r="K4156" s="66"/>
      <c r="M4156" s="377">
        <v>3</v>
      </c>
      <c r="N4156" s="378">
        <v>-337.5</v>
      </c>
      <c r="P4156" s="377">
        <v>0</v>
      </c>
      <c r="Q4156" s="378">
        <v>0</v>
      </c>
      <c r="S4156" s="377">
        <v>0</v>
      </c>
      <c r="T4156" s="378">
        <v>0</v>
      </c>
    </row>
    <row r="4157" spans="1:20" ht="15" x14ac:dyDescent="0.25">
      <c r="A4157" s="66" t="s">
        <v>1121</v>
      </c>
      <c r="B4157" s="66" t="s">
        <v>1116</v>
      </c>
      <c r="C4157" s="66"/>
      <c r="D4157" s="376">
        <v>8861</v>
      </c>
      <c r="E4157" s="66"/>
      <c r="F4157" s="66"/>
      <c r="G4157" s="66"/>
      <c r="I4157" s="66"/>
      <c r="J4157" s="66"/>
      <c r="K4157" s="66"/>
      <c r="M4157" s="377">
        <v>0</v>
      </c>
      <c r="N4157" s="378">
        <v>0</v>
      </c>
      <c r="P4157" s="377">
        <v>0</v>
      </c>
      <c r="Q4157" s="378">
        <v>0</v>
      </c>
      <c r="S4157" s="377">
        <v>0</v>
      </c>
      <c r="T4157" s="378">
        <v>0</v>
      </c>
    </row>
    <row r="4158" spans="1:20" ht="15" x14ac:dyDescent="0.25">
      <c r="A4158" s="66" t="s">
        <v>1121</v>
      </c>
      <c r="B4158" s="66" t="s">
        <v>488</v>
      </c>
      <c r="C4158" s="66"/>
      <c r="D4158" s="376">
        <v>7080</v>
      </c>
      <c r="E4158" s="66"/>
      <c r="F4158" s="66"/>
      <c r="G4158" s="66"/>
      <c r="I4158" s="66"/>
      <c r="J4158" s="66"/>
      <c r="K4158" s="66"/>
      <c r="M4158" s="377">
        <v>0</v>
      </c>
      <c r="N4158" s="378">
        <v>0</v>
      </c>
      <c r="P4158" s="377">
        <v>0</v>
      </c>
      <c r="Q4158" s="378">
        <v>0</v>
      </c>
      <c r="S4158" s="377">
        <v>0</v>
      </c>
      <c r="T4158" s="378">
        <v>0</v>
      </c>
    </row>
    <row r="4159" spans="1:20" ht="15" x14ac:dyDescent="0.25">
      <c r="A4159" s="66" t="s">
        <v>1121</v>
      </c>
      <c r="B4159" s="66" t="s">
        <v>488</v>
      </c>
      <c r="C4159" s="66"/>
      <c r="D4159" s="376">
        <v>8861</v>
      </c>
      <c r="E4159" s="66"/>
      <c r="F4159" s="66"/>
      <c r="G4159" s="66"/>
      <c r="I4159" s="66"/>
      <c r="J4159" s="66"/>
      <c r="K4159" s="66"/>
      <c r="M4159" s="377">
        <v>63</v>
      </c>
      <c r="N4159" s="378">
        <v>-9675</v>
      </c>
      <c r="P4159" s="377">
        <v>0</v>
      </c>
      <c r="Q4159" s="378">
        <v>0</v>
      </c>
      <c r="S4159" s="377">
        <v>0</v>
      </c>
      <c r="T4159" s="378">
        <v>0</v>
      </c>
    </row>
    <row r="4160" spans="1:20" ht="15" x14ac:dyDescent="0.25">
      <c r="A4160" s="66" t="s">
        <v>1121</v>
      </c>
      <c r="B4160" s="66" t="s">
        <v>488</v>
      </c>
      <c r="C4160" s="66"/>
      <c r="D4160" s="376">
        <v>8863</v>
      </c>
      <c r="E4160" s="66"/>
      <c r="F4160" s="66"/>
      <c r="G4160" s="66"/>
      <c r="I4160" s="66"/>
      <c r="J4160" s="66"/>
      <c r="K4160" s="66"/>
      <c r="M4160" s="377">
        <v>0</v>
      </c>
      <c r="N4160" s="378">
        <v>0</v>
      </c>
      <c r="P4160" s="377">
        <v>0</v>
      </c>
      <c r="Q4160" s="378">
        <v>0</v>
      </c>
      <c r="S4160" s="377">
        <v>0</v>
      </c>
      <c r="T4160" s="378">
        <v>0</v>
      </c>
    </row>
    <row r="4161" spans="1:20" ht="15" x14ac:dyDescent="0.25">
      <c r="A4161" s="66" t="s">
        <v>1121</v>
      </c>
      <c r="B4161" s="66" t="s">
        <v>489</v>
      </c>
      <c r="C4161" s="66"/>
      <c r="D4161" s="376">
        <v>8724</v>
      </c>
      <c r="E4161" s="66"/>
      <c r="F4161" s="66"/>
      <c r="G4161" s="66"/>
      <c r="I4161" s="66"/>
      <c r="J4161" s="66"/>
      <c r="K4161" s="66"/>
      <c r="M4161" s="377">
        <v>0</v>
      </c>
      <c r="N4161" s="378">
        <v>0</v>
      </c>
      <c r="P4161" s="377">
        <v>0</v>
      </c>
      <c r="Q4161" s="378">
        <v>0</v>
      </c>
      <c r="S4161" s="377">
        <v>0</v>
      </c>
      <c r="T4161" s="378">
        <v>0</v>
      </c>
    </row>
    <row r="4162" spans="1:20" ht="15" x14ac:dyDescent="0.25">
      <c r="A4162" s="66" t="s">
        <v>1121</v>
      </c>
      <c r="B4162" s="66" t="s">
        <v>489</v>
      </c>
      <c r="C4162" s="66"/>
      <c r="D4162" s="376">
        <v>8854</v>
      </c>
      <c r="E4162" s="66"/>
      <c r="F4162" s="66"/>
      <c r="G4162" s="66"/>
      <c r="I4162" s="66"/>
      <c r="J4162" s="66"/>
      <c r="K4162" s="66"/>
      <c r="M4162" s="377">
        <v>21</v>
      </c>
      <c r="N4162" s="378">
        <v>-4612.5</v>
      </c>
      <c r="P4162" s="377">
        <v>0</v>
      </c>
      <c r="Q4162" s="378">
        <v>0</v>
      </c>
      <c r="S4162" s="377">
        <v>0</v>
      </c>
      <c r="T4162" s="378">
        <v>0</v>
      </c>
    </row>
    <row r="4163" spans="1:20" ht="15" x14ac:dyDescent="0.25">
      <c r="A4163" s="66" t="s">
        <v>1121</v>
      </c>
      <c r="B4163" s="66" t="s">
        <v>489</v>
      </c>
      <c r="C4163" s="66"/>
      <c r="D4163" s="376">
        <v>8855</v>
      </c>
      <c r="E4163" s="66"/>
      <c r="F4163" s="66"/>
      <c r="G4163" s="66"/>
      <c r="I4163" s="66"/>
      <c r="J4163" s="66"/>
      <c r="K4163" s="66"/>
      <c r="M4163" s="377">
        <v>0</v>
      </c>
      <c r="N4163" s="378">
        <v>0</v>
      </c>
      <c r="P4163" s="377">
        <v>0</v>
      </c>
      <c r="Q4163" s="378">
        <v>0</v>
      </c>
      <c r="S4163" s="377">
        <v>0</v>
      </c>
      <c r="T4163" s="378">
        <v>0</v>
      </c>
    </row>
    <row r="4164" spans="1:20" ht="15" x14ac:dyDescent="0.25">
      <c r="A4164" s="66" t="s">
        <v>1121</v>
      </c>
      <c r="B4164" s="66" t="s">
        <v>534</v>
      </c>
      <c r="C4164" s="66"/>
      <c r="D4164" s="376">
        <v>7060</v>
      </c>
      <c r="E4164" s="66"/>
      <c r="F4164" s="66"/>
      <c r="G4164" s="66"/>
      <c r="I4164" s="66"/>
      <c r="J4164" s="66"/>
      <c r="K4164" s="66"/>
      <c r="M4164" s="377">
        <v>47</v>
      </c>
      <c r="N4164" s="378">
        <v>-10125</v>
      </c>
      <c r="P4164" s="377">
        <v>0</v>
      </c>
      <c r="Q4164" s="378">
        <v>0</v>
      </c>
      <c r="S4164" s="377">
        <v>0</v>
      </c>
      <c r="T4164" s="378">
        <v>0</v>
      </c>
    </row>
    <row r="4165" spans="1:20" ht="15" x14ac:dyDescent="0.25">
      <c r="A4165" s="66" t="s">
        <v>1121</v>
      </c>
      <c r="B4165" s="66" t="s">
        <v>534</v>
      </c>
      <c r="C4165" s="66"/>
      <c r="D4165" s="376">
        <v>7062</v>
      </c>
      <c r="E4165" s="66"/>
      <c r="F4165" s="66"/>
      <c r="G4165" s="66"/>
      <c r="I4165" s="66"/>
      <c r="J4165" s="66"/>
      <c r="K4165" s="66"/>
      <c r="M4165" s="377">
        <v>17</v>
      </c>
      <c r="N4165" s="378">
        <v>-3600</v>
      </c>
      <c r="P4165" s="377">
        <v>0</v>
      </c>
      <c r="Q4165" s="378">
        <v>0</v>
      </c>
      <c r="S4165" s="377">
        <v>0</v>
      </c>
      <c r="T4165" s="378">
        <v>0</v>
      </c>
    </row>
    <row r="4166" spans="1:20" ht="15" x14ac:dyDescent="0.25">
      <c r="A4166" s="66" t="s">
        <v>1121</v>
      </c>
      <c r="B4166" s="66" t="s">
        <v>534</v>
      </c>
      <c r="C4166" s="66"/>
      <c r="D4166" s="376">
        <v>7063</v>
      </c>
      <c r="E4166" s="66"/>
      <c r="F4166" s="66"/>
      <c r="G4166" s="66"/>
      <c r="I4166" s="66"/>
      <c r="J4166" s="66"/>
      <c r="K4166" s="66"/>
      <c r="M4166" s="377">
        <v>12</v>
      </c>
      <c r="N4166" s="378">
        <v>-2587.5</v>
      </c>
      <c r="P4166" s="377">
        <v>0</v>
      </c>
      <c r="Q4166" s="378">
        <v>0</v>
      </c>
      <c r="S4166" s="377">
        <v>0</v>
      </c>
      <c r="T4166" s="378">
        <v>0</v>
      </c>
    </row>
    <row r="4167" spans="1:20" ht="15" x14ac:dyDescent="0.25">
      <c r="A4167" s="66" t="s">
        <v>1121</v>
      </c>
      <c r="B4167" s="66" t="s">
        <v>534</v>
      </c>
      <c r="C4167" s="66"/>
      <c r="D4167" s="376">
        <v>7093</v>
      </c>
      <c r="E4167" s="66"/>
      <c r="F4167" s="66"/>
      <c r="G4167" s="66"/>
      <c r="I4167" s="66"/>
      <c r="J4167" s="66"/>
      <c r="K4167" s="66"/>
      <c r="M4167" s="377">
        <v>0</v>
      </c>
      <c r="N4167" s="378">
        <v>0</v>
      </c>
      <c r="P4167" s="377">
        <v>0</v>
      </c>
      <c r="Q4167" s="378">
        <v>0</v>
      </c>
      <c r="S4167" s="377">
        <v>0</v>
      </c>
      <c r="T4167" s="378">
        <v>0</v>
      </c>
    </row>
    <row r="4168" spans="1:20" ht="15" x14ac:dyDescent="0.25">
      <c r="A4168" s="66" t="s">
        <v>1121</v>
      </c>
      <c r="B4168" s="66" t="s">
        <v>490</v>
      </c>
      <c r="C4168" s="66"/>
      <c r="D4168" s="376">
        <v>8536</v>
      </c>
      <c r="E4168" s="66"/>
      <c r="F4168" s="66"/>
      <c r="G4168" s="66"/>
      <c r="I4168" s="66"/>
      <c r="J4168" s="66"/>
      <c r="K4168" s="66"/>
      <c r="M4168" s="377">
        <v>5</v>
      </c>
      <c r="N4168" s="378">
        <v>-900</v>
      </c>
      <c r="P4168" s="377">
        <v>0</v>
      </c>
      <c r="Q4168" s="378">
        <v>0</v>
      </c>
      <c r="S4168" s="377">
        <v>0</v>
      </c>
      <c r="T4168" s="378">
        <v>0</v>
      </c>
    </row>
    <row r="4169" spans="1:20" ht="15" x14ac:dyDescent="0.25">
      <c r="A4169" s="66" t="s">
        <v>1121</v>
      </c>
      <c r="B4169" s="66" t="s">
        <v>490</v>
      </c>
      <c r="C4169" s="66"/>
      <c r="D4169" s="376">
        <v>8540</v>
      </c>
      <c r="E4169" s="66"/>
      <c r="F4169" s="66"/>
      <c r="G4169" s="66"/>
      <c r="I4169" s="66"/>
      <c r="J4169" s="66"/>
      <c r="K4169" s="66"/>
      <c r="M4169" s="377">
        <v>1</v>
      </c>
      <c r="N4169" s="378">
        <v>-225</v>
      </c>
      <c r="P4169" s="377">
        <v>0</v>
      </c>
      <c r="Q4169" s="378">
        <v>0</v>
      </c>
      <c r="S4169" s="377">
        <v>0</v>
      </c>
      <c r="T4169" s="378">
        <v>0</v>
      </c>
    </row>
    <row r="4170" spans="1:20" ht="15" x14ac:dyDescent="0.25">
      <c r="A4170" s="66" t="s">
        <v>1121</v>
      </c>
      <c r="B4170" s="66" t="s">
        <v>601</v>
      </c>
      <c r="C4170" s="66"/>
      <c r="D4170" s="376">
        <v>8514</v>
      </c>
      <c r="E4170" s="66"/>
      <c r="F4170" s="66"/>
      <c r="G4170" s="66"/>
      <c r="I4170" s="66"/>
      <c r="J4170" s="66"/>
      <c r="K4170" s="66"/>
      <c r="M4170" s="377">
        <v>0</v>
      </c>
      <c r="N4170" s="378">
        <v>0</v>
      </c>
      <c r="P4170" s="377">
        <v>0</v>
      </c>
      <c r="Q4170" s="378">
        <v>0</v>
      </c>
      <c r="S4170" s="377">
        <v>0</v>
      </c>
      <c r="T4170" s="378">
        <v>0</v>
      </c>
    </row>
    <row r="4171" spans="1:20" ht="15" x14ac:dyDescent="0.25">
      <c r="A4171" s="66" t="s">
        <v>1121</v>
      </c>
      <c r="B4171" s="66" t="s">
        <v>601</v>
      </c>
      <c r="C4171" s="66"/>
      <c r="D4171" s="376">
        <v>8533</v>
      </c>
      <c r="E4171" s="66"/>
      <c r="F4171" s="66"/>
      <c r="G4171" s="66"/>
      <c r="I4171" s="66"/>
      <c r="J4171" s="66"/>
      <c r="K4171" s="66"/>
      <c r="M4171" s="377">
        <v>7</v>
      </c>
      <c r="N4171" s="378">
        <v>-1012.5</v>
      </c>
      <c r="P4171" s="377">
        <v>0</v>
      </c>
      <c r="Q4171" s="378">
        <v>0</v>
      </c>
      <c r="S4171" s="377">
        <v>0</v>
      </c>
      <c r="T4171" s="378">
        <v>0</v>
      </c>
    </row>
    <row r="4172" spans="1:20" ht="15" x14ac:dyDescent="0.25">
      <c r="A4172" s="66" t="s">
        <v>1121</v>
      </c>
      <c r="B4172" s="66" t="s">
        <v>603</v>
      </c>
      <c r="C4172" s="66"/>
      <c r="D4172" s="376">
        <v>7442</v>
      </c>
      <c r="E4172" s="66"/>
      <c r="F4172" s="66"/>
      <c r="G4172" s="66"/>
      <c r="I4172" s="66"/>
      <c r="J4172" s="66"/>
      <c r="K4172" s="66"/>
      <c r="M4172" s="377">
        <v>4</v>
      </c>
      <c r="N4172" s="378">
        <v>-450</v>
      </c>
      <c r="P4172" s="377">
        <v>0</v>
      </c>
      <c r="Q4172" s="378">
        <v>0</v>
      </c>
      <c r="S4172" s="377">
        <v>0</v>
      </c>
      <c r="T4172" s="378">
        <v>0</v>
      </c>
    </row>
    <row r="4173" spans="1:20" ht="15" x14ac:dyDescent="0.25">
      <c r="A4173" s="66" t="s">
        <v>1121</v>
      </c>
      <c r="B4173" s="66" t="s">
        <v>471</v>
      </c>
      <c r="C4173" s="66"/>
      <c r="D4173" s="376">
        <v>8540</v>
      </c>
      <c r="E4173" s="66"/>
      <c r="F4173" s="66"/>
      <c r="G4173" s="66"/>
      <c r="I4173" s="66"/>
      <c r="J4173" s="66"/>
      <c r="K4173" s="66"/>
      <c r="M4173" s="377">
        <v>4</v>
      </c>
      <c r="N4173" s="378">
        <v>-900</v>
      </c>
      <c r="P4173" s="377">
        <v>0</v>
      </c>
      <c r="Q4173" s="378">
        <v>0</v>
      </c>
      <c r="S4173" s="377">
        <v>0</v>
      </c>
      <c r="T4173" s="378">
        <v>0</v>
      </c>
    </row>
    <row r="4174" spans="1:20" ht="15" x14ac:dyDescent="0.25">
      <c r="A4174" s="66" t="s">
        <v>1121</v>
      </c>
      <c r="B4174" s="66" t="s">
        <v>471</v>
      </c>
      <c r="C4174" s="66"/>
      <c r="D4174" s="376">
        <v>8542</v>
      </c>
      <c r="E4174" s="66"/>
      <c r="F4174" s="66"/>
      <c r="G4174" s="66"/>
      <c r="I4174" s="66"/>
      <c r="J4174" s="66"/>
      <c r="K4174" s="66"/>
      <c r="M4174" s="377">
        <v>0</v>
      </c>
      <c r="N4174" s="378">
        <v>0</v>
      </c>
      <c r="P4174" s="377">
        <v>0</v>
      </c>
      <c r="Q4174" s="378">
        <v>0</v>
      </c>
      <c r="S4174" s="377">
        <v>0</v>
      </c>
      <c r="T4174" s="378">
        <v>0</v>
      </c>
    </row>
    <row r="4175" spans="1:20" ht="15" x14ac:dyDescent="0.25">
      <c r="A4175" s="66" t="s">
        <v>1121</v>
      </c>
      <c r="B4175" s="66" t="s">
        <v>471</v>
      </c>
      <c r="C4175" s="66"/>
      <c r="D4175" s="376">
        <v>8543</v>
      </c>
      <c r="E4175" s="66"/>
      <c r="F4175" s="66"/>
      <c r="G4175" s="66"/>
      <c r="I4175" s="66"/>
      <c r="J4175" s="66"/>
      <c r="K4175" s="66"/>
      <c r="M4175" s="377">
        <v>0</v>
      </c>
      <c r="N4175" s="378">
        <v>0</v>
      </c>
      <c r="P4175" s="377">
        <v>0</v>
      </c>
      <c r="Q4175" s="378">
        <v>0</v>
      </c>
      <c r="S4175" s="377">
        <v>0</v>
      </c>
      <c r="T4175" s="378">
        <v>0</v>
      </c>
    </row>
    <row r="4176" spans="1:20" ht="15" x14ac:dyDescent="0.25">
      <c r="A4176" s="66" t="s">
        <v>1121</v>
      </c>
      <c r="B4176" s="66" t="s">
        <v>472</v>
      </c>
      <c r="C4176" s="66"/>
      <c r="D4176" s="376">
        <v>8540</v>
      </c>
      <c r="E4176" s="66"/>
      <c r="F4176" s="66"/>
      <c r="G4176" s="66"/>
      <c r="I4176" s="66"/>
      <c r="J4176" s="66"/>
      <c r="K4176" s="66"/>
      <c r="M4176" s="377">
        <v>6</v>
      </c>
      <c r="N4176" s="378">
        <v>-1237.5</v>
      </c>
      <c r="P4176" s="377">
        <v>0</v>
      </c>
      <c r="Q4176" s="378">
        <v>0</v>
      </c>
      <c r="S4176" s="377">
        <v>0</v>
      </c>
      <c r="T4176" s="378">
        <v>0</v>
      </c>
    </row>
    <row r="4177" spans="1:20" ht="15" x14ac:dyDescent="0.25">
      <c r="A4177" s="66" t="s">
        <v>1121</v>
      </c>
      <c r="B4177" s="66" t="s">
        <v>472</v>
      </c>
      <c r="C4177" s="66"/>
      <c r="D4177" s="376">
        <v>8542</v>
      </c>
      <c r="E4177" s="66"/>
      <c r="F4177" s="66"/>
      <c r="G4177" s="66"/>
      <c r="I4177" s="66"/>
      <c r="J4177" s="66"/>
      <c r="K4177" s="66"/>
      <c r="M4177" s="377">
        <v>0</v>
      </c>
      <c r="N4177" s="378">
        <v>0</v>
      </c>
      <c r="P4177" s="377">
        <v>0</v>
      </c>
      <c r="Q4177" s="378">
        <v>0</v>
      </c>
      <c r="S4177" s="377">
        <v>0</v>
      </c>
      <c r="T4177" s="378">
        <v>0</v>
      </c>
    </row>
    <row r="4178" spans="1:20" ht="15" x14ac:dyDescent="0.25">
      <c r="A4178" s="66" t="s">
        <v>1121</v>
      </c>
      <c r="B4178" s="66" t="s">
        <v>504</v>
      </c>
      <c r="C4178" s="66"/>
      <c r="D4178" s="376">
        <v>7508</v>
      </c>
      <c r="E4178" s="66"/>
      <c r="F4178" s="66"/>
      <c r="G4178" s="66"/>
      <c r="I4178" s="66"/>
      <c r="J4178" s="66"/>
      <c r="K4178" s="66"/>
      <c r="M4178" s="377">
        <v>5</v>
      </c>
      <c r="N4178" s="378">
        <v>-1125</v>
      </c>
      <c r="P4178" s="377">
        <v>0</v>
      </c>
      <c r="Q4178" s="378">
        <v>0</v>
      </c>
      <c r="S4178" s="377">
        <v>0</v>
      </c>
      <c r="T4178" s="378">
        <v>0</v>
      </c>
    </row>
    <row r="4179" spans="1:20" ht="15" x14ac:dyDescent="0.25">
      <c r="A4179" s="66" t="s">
        <v>1121</v>
      </c>
      <c r="B4179" s="66" t="s">
        <v>535</v>
      </c>
      <c r="C4179" s="66"/>
      <c r="D4179" s="376">
        <v>7065</v>
      </c>
      <c r="E4179" s="66"/>
      <c r="F4179" s="66"/>
      <c r="G4179" s="66"/>
      <c r="I4179" s="66"/>
      <c r="J4179" s="66"/>
      <c r="K4179" s="66"/>
      <c r="M4179" s="377">
        <v>59</v>
      </c>
      <c r="N4179" s="378">
        <v>-10462.5</v>
      </c>
      <c r="P4179" s="377">
        <v>0</v>
      </c>
      <c r="Q4179" s="378">
        <v>0</v>
      </c>
      <c r="S4179" s="377">
        <v>0</v>
      </c>
      <c r="T4179" s="378">
        <v>0</v>
      </c>
    </row>
    <row r="4180" spans="1:20" ht="15" x14ac:dyDescent="0.25">
      <c r="A4180" s="66" t="s">
        <v>1121</v>
      </c>
      <c r="B4180" s="66" t="s">
        <v>562</v>
      </c>
      <c r="C4180" s="66"/>
      <c r="D4180" s="376">
        <v>7446</v>
      </c>
      <c r="E4180" s="66"/>
      <c r="F4180" s="66"/>
      <c r="G4180" s="66"/>
      <c r="I4180" s="66"/>
      <c r="J4180" s="66"/>
      <c r="K4180" s="66"/>
      <c r="M4180" s="377">
        <v>0</v>
      </c>
      <c r="N4180" s="378">
        <v>0</v>
      </c>
      <c r="P4180" s="377">
        <v>0</v>
      </c>
      <c r="Q4180" s="378">
        <v>0</v>
      </c>
      <c r="S4180" s="377">
        <v>0</v>
      </c>
      <c r="T4180" s="378">
        <v>0</v>
      </c>
    </row>
    <row r="4181" spans="1:20" ht="15" x14ac:dyDescent="0.25">
      <c r="A4181" s="66" t="s">
        <v>1121</v>
      </c>
      <c r="B4181" s="66" t="s">
        <v>599</v>
      </c>
      <c r="C4181" s="66"/>
      <c r="D4181" s="376">
        <v>7869</v>
      </c>
      <c r="E4181" s="66"/>
      <c r="F4181" s="66"/>
      <c r="G4181" s="66"/>
      <c r="I4181" s="66"/>
      <c r="J4181" s="66"/>
      <c r="K4181" s="66"/>
      <c r="M4181" s="377">
        <v>0</v>
      </c>
      <c r="N4181" s="378">
        <v>0</v>
      </c>
      <c r="P4181" s="377">
        <v>0</v>
      </c>
      <c r="Q4181" s="378">
        <v>0</v>
      </c>
      <c r="S4181" s="377">
        <v>0</v>
      </c>
      <c r="T4181" s="378">
        <v>0</v>
      </c>
    </row>
    <row r="4182" spans="1:20" ht="15" x14ac:dyDescent="0.25">
      <c r="A4182" s="66" t="s">
        <v>1121</v>
      </c>
      <c r="B4182" s="66" t="s">
        <v>518</v>
      </c>
      <c r="C4182" s="66"/>
      <c r="D4182" s="376">
        <v>8869</v>
      </c>
      <c r="E4182" s="66"/>
      <c r="F4182" s="66"/>
      <c r="G4182" s="66"/>
      <c r="I4182" s="66"/>
      <c r="J4182" s="66"/>
      <c r="K4182" s="66"/>
      <c r="M4182" s="377">
        <v>9</v>
      </c>
      <c r="N4182" s="378">
        <v>-2025</v>
      </c>
      <c r="P4182" s="377">
        <v>0</v>
      </c>
      <c r="Q4182" s="378">
        <v>0</v>
      </c>
      <c r="S4182" s="377">
        <v>0</v>
      </c>
      <c r="T4182" s="378">
        <v>0</v>
      </c>
    </row>
    <row r="4183" spans="1:20" ht="15" x14ac:dyDescent="0.25">
      <c r="A4183" s="66" t="s">
        <v>1121</v>
      </c>
      <c r="B4183" s="66" t="s">
        <v>567</v>
      </c>
      <c r="C4183" s="66"/>
      <c r="D4183" s="376">
        <v>8822</v>
      </c>
      <c r="E4183" s="66"/>
      <c r="F4183" s="66"/>
      <c r="G4183" s="66"/>
      <c r="I4183" s="66"/>
      <c r="J4183" s="66"/>
      <c r="K4183" s="66"/>
      <c r="M4183" s="377">
        <v>0</v>
      </c>
      <c r="N4183" s="378">
        <v>0</v>
      </c>
      <c r="P4183" s="377">
        <v>0</v>
      </c>
      <c r="Q4183" s="378">
        <v>0</v>
      </c>
      <c r="S4183" s="377">
        <v>0</v>
      </c>
      <c r="T4183" s="378">
        <v>0</v>
      </c>
    </row>
    <row r="4184" spans="1:20" ht="15" x14ac:dyDescent="0.25">
      <c r="A4184" s="66" t="s">
        <v>1121</v>
      </c>
      <c r="B4184" s="66" t="s">
        <v>567</v>
      </c>
      <c r="C4184" s="66"/>
      <c r="D4184" s="376">
        <v>8833</v>
      </c>
      <c r="E4184" s="66"/>
      <c r="F4184" s="66"/>
      <c r="G4184" s="66"/>
      <c r="I4184" s="66"/>
      <c r="J4184" s="66"/>
      <c r="K4184" s="66"/>
      <c r="M4184" s="377">
        <v>0</v>
      </c>
      <c r="N4184" s="378">
        <v>0</v>
      </c>
      <c r="P4184" s="377">
        <v>0</v>
      </c>
      <c r="Q4184" s="378">
        <v>0</v>
      </c>
      <c r="S4184" s="377">
        <v>0</v>
      </c>
      <c r="T4184" s="378">
        <v>0</v>
      </c>
    </row>
    <row r="4185" spans="1:20" ht="15" x14ac:dyDescent="0.25">
      <c r="A4185" s="66" t="s">
        <v>1121</v>
      </c>
      <c r="B4185" s="66" t="s">
        <v>567</v>
      </c>
      <c r="C4185" s="66"/>
      <c r="D4185" s="376">
        <v>8853</v>
      </c>
      <c r="E4185" s="66"/>
      <c r="F4185" s="66"/>
      <c r="G4185" s="66"/>
      <c r="I4185" s="66"/>
      <c r="J4185" s="66"/>
      <c r="K4185" s="66"/>
      <c r="M4185" s="377">
        <v>0</v>
      </c>
      <c r="N4185" s="378">
        <v>0</v>
      </c>
      <c r="P4185" s="377">
        <v>0</v>
      </c>
      <c r="Q4185" s="378">
        <v>0</v>
      </c>
      <c r="S4185" s="377">
        <v>0</v>
      </c>
      <c r="T4185" s="378">
        <v>0</v>
      </c>
    </row>
    <row r="4186" spans="1:20" ht="15" x14ac:dyDescent="0.25">
      <c r="A4186" s="66" t="s">
        <v>1121</v>
      </c>
      <c r="B4186" s="66" t="s">
        <v>567</v>
      </c>
      <c r="C4186" s="66"/>
      <c r="D4186" s="376">
        <v>8870</v>
      </c>
      <c r="E4186" s="66"/>
      <c r="F4186" s="66"/>
      <c r="G4186" s="66"/>
      <c r="I4186" s="66"/>
      <c r="J4186" s="66"/>
      <c r="K4186" s="66"/>
      <c r="M4186" s="377">
        <v>0</v>
      </c>
      <c r="N4186" s="378">
        <v>0</v>
      </c>
      <c r="P4186" s="377">
        <v>0</v>
      </c>
      <c r="Q4186" s="378">
        <v>0</v>
      </c>
      <c r="S4186" s="377">
        <v>0</v>
      </c>
      <c r="T4186" s="378">
        <v>0</v>
      </c>
    </row>
    <row r="4187" spans="1:20" ht="15" x14ac:dyDescent="0.25">
      <c r="A4187" s="66" t="s">
        <v>1121</v>
      </c>
      <c r="B4187" s="66" t="s">
        <v>567</v>
      </c>
      <c r="C4187" s="66"/>
      <c r="D4187" s="376">
        <v>8887</v>
      </c>
      <c r="E4187" s="66"/>
      <c r="F4187" s="66"/>
      <c r="G4187" s="66"/>
      <c r="I4187" s="66"/>
      <c r="J4187" s="66"/>
      <c r="K4187" s="66"/>
      <c r="M4187" s="377">
        <v>0</v>
      </c>
      <c r="N4187" s="378">
        <v>0</v>
      </c>
      <c r="P4187" s="377">
        <v>0</v>
      </c>
      <c r="Q4187" s="378">
        <v>0</v>
      </c>
      <c r="S4187" s="377">
        <v>0</v>
      </c>
      <c r="T4187" s="378">
        <v>0</v>
      </c>
    </row>
    <row r="4188" spans="1:20" ht="15" x14ac:dyDescent="0.25">
      <c r="A4188" s="66" t="s">
        <v>1121</v>
      </c>
      <c r="B4188" s="66" t="s">
        <v>567</v>
      </c>
      <c r="C4188" s="66"/>
      <c r="D4188" s="376">
        <v>8888</v>
      </c>
      <c r="E4188" s="66"/>
      <c r="F4188" s="66"/>
      <c r="G4188" s="66"/>
      <c r="I4188" s="66"/>
      <c r="J4188" s="66"/>
      <c r="K4188" s="66"/>
      <c r="M4188" s="377">
        <v>0</v>
      </c>
      <c r="N4188" s="378">
        <v>0</v>
      </c>
      <c r="P4188" s="377">
        <v>0</v>
      </c>
      <c r="Q4188" s="378">
        <v>0</v>
      </c>
      <c r="S4188" s="377">
        <v>0</v>
      </c>
      <c r="T4188" s="378">
        <v>0</v>
      </c>
    </row>
    <row r="4189" spans="1:20" ht="15" x14ac:dyDescent="0.25">
      <c r="A4189" s="66" t="s">
        <v>1121</v>
      </c>
      <c r="B4189" s="66" t="s">
        <v>567</v>
      </c>
      <c r="C4189" s="66"/>
      <c r="D4189" s="376">
        <v>8889</v>
      </c>
      <c r="E4189" s="66"/>
      <c r="F4189" s="66"/>
      <c r="G4189" s="66"/>
      <c r="I4189" s="66"/>
      <c r="J4189" s="66"/>
      <c r="K4189" s="66"/>
      <c r="M4189" s="377">
        <v>1</v>
      </c>
      <c r="N4189" s="378">
        <v>-112.5</v>
      </c>
      <c r="P4189" s="377">
        <v>0</v>
      </c>
      <c r="Q4189" s="378">
        <v>0</v>
      </c>
      <c r="S4189" s="377">
        <v>0</v>
      </c>
      <c r="T4189" s="378">
        <v>0</v>
      </c>
    </row>
    <row r="4190" spans="1:20" ht="15" x14ac:dyDescent="0.25">
      <c r="A4190" s="66" t="s">
        <v>1121</v>
      </c>
      <c r="B4190" s="66" t="s">
        <v>345</v>
      </c>
      <c r="C4190" s="66"/>
      <c r="D4190" s="376">
        <v>7657</v>
      </c>
      <c r="E4190" s="66"/>
      <c r="F4190" s="66"/>
      <c r="G4190" s="66"/>
      <c r="I4190" s="66"/>
      <c r="J4190" s="66"/>
      <c r="K4190" s="66"/>
      <c r="M4190" s="377">
        <v>9</v>
      </c>
      <c r="N4190" s="378">
        <v>-2025</v>
      </c>
      <c r="P4190" s="377">
        <v>0</v>
      </c>
      <c r="Q4190" s="378">
        <v>0</v>
      </c>
      <c r="S4190" s="377">
        <v>0</v>
      </c>
      <c r="T4190" s="378">
        <v>0</v>
      </c>
    </row>
    <row r="4191" spans="1:20" ht="15" x14ac:dyDescent="0.25">
      <c r="A4191" s="66" t="s">
        <v>1121</v>
      </c>
      <c r="B4191" s="66" t="s">
        <v>346</v>
      </c>
      <c r="C4191" s="66"/>
      <c r="D4191" s="376">
        <v>7660</v>
      </c>
      <c r="E4191" s="66"/>
      <c r="F4191" s="66"/>
      <c r="G4191" s="66"/>
      <c r="I4191" s="66"/>
      <c r="J4191" s="66"/>
      <c r="K4191" s="66"/>
      <c r="M4191" s="377">
        <v>7</v>
      </c>
      <c r="N4191" s="378">
        <v>-1575</v>
      </c>
      <c r="P4191" s="377">
        <v>0</v>
      </c>
      <c r="Q4191" s="378">
        <v>0</v>
      </c>
      <c r="S4191" s="377">
        <v>0</v>
      </c>
      <c r="T4191" s="378">
        <v>0</v>
      </c>
    </row>
    <row r="4192" spans="1:20" ht="15" x14ac:dyDescent="0.25">
      <c r="A4192" s="66" t="s">
        <v>1121</v>
      </c>
      <c r="B4192" s="66" t="s">
        <v>347</v>
      </c>
      <c r="C4192" s="66"/>
      <c r="D4192" s="376">
        <v>7450</v>
      </c>
      <c r="E4192" s="66"/>
      <c r="F4192" s="66"/>
      <c r="G4192" s="66"/>
      <c r="I4192" s="66"/>
      <c r="J4192" s="66"/>
      <c r="K4192" s="66"/>
      <c r="M4192" s="377">
        <v>9</v>
      </c>
      <c r="N4192" s="378">
        <v>-2025</v>
      </c>
      <c r="P4192" s="377">
        <v>0</v>
      </c>
      <c r="Q4192" s="378">
        <v>0</v>
      </c>
      <c r="S4192" s="377">
        <v>0</v>
      </c>
      <c r="T4192" s="378">
        <v>0</v>
      </c>
    </row>
    <row r="4193" spans="1:20" ht="15" x14ac:dyDescent="0.25">
      <c r="A4193" s="66" t="s">
        <v>1121</v>
      </c>
      <c r="B4193" s="66" t="s">
        <v>604</v>
      </c>
      <c r="C4193" s="66"/>
      <c r="D4193" s="376">
        <v>7456</v>
      </c>
      <c r="E4193" s="66"/>
      <c r="F4193" s="66"/>
      <c r="G4193" s="66"/>
      <c r="I4193" s="66"/>
      <c r="J4193" s="66"/>
      <c r="K4193" s="66"/>
      <c r="M4193" s="377">
        <v>2</v>
      </c>
      <c r="N4193" s="378">
        <v>-337.5</v>
      </c>
      <c r="P4193" s="377">
        <v>0</v>
      </c>
      <c r="Q4193" s="378">
        <v>0</v>
      </c>
      <c r="S4193" s="377">
        <v>0</v>
      </c>
      <c r="T4193" s="378">
        <v>0</v>
      </c>
    </row>
    <row r="4194" spans="1:20" ht="15" x14ac:dyDescent="0.25">
      <c r="A4194" s="66" t="s">
        <v>1121</v>
      </c>
      <c r="B4194" s="66" t="s">
        <v>348</v>
      </c>
      <c r="C4194" s="66"/>
      <c r="D4194" s="376">
        <v>7661</v>
      </c>
      <c r="E4194" s="66"/>
      <c r="F4194" s="66"/>
      <c r="G4194" s="66"/>
      <c r="I4194" s="66"/>
      <c r="J4194" s="66"/>
      <c r="K4194" s="66"/>
      <c r="M4194" s="377">
        <v>3</v>
      </c>
      <c r="N4194" s="378">
        <v>-562.5</v>
      </c>
      <c r="P4194" s="377">
        <v>0</v>
      </c>
      <c r="Q4194" s="378">
        <v>0</v>
      </c>
      <c r="S4194" s="377">
        <v>0</v>
      </c>
      <c r="T4194" s="378">
        <v>0</v>
      </c>
    </row>
    <row r="4195" spans="1:20" ht="15" x14ac:dyDescent="0.25">
      <c r="A4195" s="66" t="s">
        <v>1121</v>
      </c>
      <c r="B4195" s="66" t="s">
        <v>349</v>
      </c>
      <c r="C4195" s="66"/>
      <c r="D4195" s="376">
        <v>7675</v>
      </c>
      <c r="E4195" s="66"/>
      <c r="F4195" s="66"/>
      <c r="G4195" s="66"/>
      <c r="I4195" s="66"/>
      <c r="J4195" s="66"/>
      <c r="K4195" s="66"/>
      <c r="M4195" s="377">
        <v>2</v>
      </c>
      <c r="N4195" s="378">
        <v>-450</v>
      </c>
      <c r="P4195" s="377">
        <v>0</v>
      </c>
      <c r="Q4195" s="378">
        <v>0</v>
      </c>
      <c r="S4195" s="377">
        <v>0</v>
      </c>
      <c r="T4195" s="378">
        <v>0</v>
      </c>
    </row>
    <row r="4196" spans="1:20" ht="15" x14ac:dyDescent="0.25">
      <c r="A4196" s="66" t="s">
        <v>1121</v>
      </c>
      <c r="B4196" s="66" t="s">
        <v>600</v>
      </c>
      <c r="C4196" s="66"/>
      <c r="D4196" s="376">
        <v>7450</v>
      </c>
      <c r="E4196" s="66"/>
      <c r="F4196" s="66"/>
      <c r="G4196" s="66"/>
      <c r="I4196" s="66"/>
      <c r="J4196" s="66"/>
      <c r="K4196" s="66"/>
      <c r="M4196" s="377">
        <v>1</v>
      </c>
      <c r="N4196" s="378">
        <v>-225</v>
      </c>
      <c r="P4196" s="377">
        <v>0</v>
      </c>
      <c r="Q4196" s="378">
        <v>0</v>
      </c>
      <c r="S4196" s="377">
        <v>0</v>
      </c>
      <c r="T4196" s="378">
        <v>0</v>
      </c>
    </row>
    <row r="4197" spans="1:20" ht="15" x14ac:dyDescent="0.25">
      <c r="A4197" s="66" t="s">
        <v>1121</v>
      </c>
      <c r="B4197" s="66" t="s">
        <v>600</v>
      </c>
      <c r="C4197" s="66"/>
      <c r="D4197" s="376">
        <v>7457</v>
      </c>
      <c r="E4197" s="66"/>
      <c r="F4197" s="66"/>
      <c r="G4197" s="66"/>
      <c r="I4197" s="66"/>
      <c r="J4197" s="66"/>
      <c r="K4197" s="66"/>
      <c r="M4197" s="377">
        <v>6</v>
      </c>
      <c r="N4197" s="378">
        <v>-675</v>
      </c>
      <c r="P4197" s="377">
        <v>0</v>
      </c>
      <c r="Q4197" s="378">
        <v>0</v>
      </c>
      <c r="S4197" s="377">
        <v>0</v>
      </c>
      <c r="T4197" s="378">
        <v>0</v>
      </c>
    </row>
    <row r="4198" spans="1:20" ht="15" x14ac:dyDescent="0.25">
      <c r="A4198" s="66" t="s">
        <v>1121</v>
      </c>
      <c r="B4198" s="66" t="s">
        <v>600</v>
      </c>
      <c r="C4198" s="66"/>
      <c r="D4198" s="376">
        <v>7547</v>
      </c>
      <c r="E4198" s="66"/>
      <c r="F4198" s="66"/>
      <c r="G4198" s="66"/>
      <c r="I4198" s="66"/>
      <c r="J4198" s="66"/>
      <c r="K4198" s="66"/>
      <c r="M4198" s="377">
        <v>0</v>
      </c>
      <c r="N4198" s="378">
        <v>0</v>
      </c>
      <c r="P4198" s="377">
        <v>0</v>
      </c>
      <c r="Q4198" s="378">
        <v>0</v>
      </c>
      <c r="S4198" s="377">
        <v>0</v>
      </c>
      <c r="T4198" s="378">
        <v>0</v>
      </c>
    </row>
    <row r="4199" spans="1:20" ht="15" x14ac:dyDescent="0.25">
      <c r="A4199" s="66" t="s">
        <v>1121</v>
      </c>
      <c r="B4199" s="66" t="s">
        <v>392</v>
      </c>
      <c r="C4199" s="66"/>
      <c r="D4199" s="376">
        <v>8075</v>
      </c>
      <c r="E4199" s="66"/>
      <c r="F4199" s="66"/>
      <c r="G4199" s="66"/>
      <c r="I4199" s="66"/>
      <c r="J4199" s="66"/>
      <c r="K4199" s="66"/>
      <c r="M4199" s="377">
        <v>9</v>
      </c>
      <c r="N4199" s="378">
        <v>-2025</v>
      </c>
      <c r="P4199" s="377">
        <v>0</v>
      </c>
      <c r="Q4199" s="378">
        <v>0</v>
      </c>
      <c r="S4199" s="377">
        <v>0</v>
      </c>
      <c r="T4199" s="378">
        <v>0</v>
      </c>
    </row>
    <row r="4200" spans="1:20" ht="15" x14ac:dyDescent="0.25">
      <c r="A4200" s="66" t="s">
        <v>1121</v>
      </c>
      <c r="B4200" s="66" t="s">
        <v>393</v>
      </c>
      <c r="C4200" s="66"/>
      <c r="D4200" s="376">
        <v>8077</v>
      </c>
      <c r="E4200" s="66"/>
      <c r="F4200" s="66"/>
      <c r="G4200" s="66"/>
      <c r="I4200" s="66"/>
      <c r="J4200" s="66"/>
      <c r="K4200" s="66"/>
      <c r="M4200" s="377">
        <v>4</v>
      </c>
      <c r="N4200" s="378">
        <v>-900</v>
      </c>
      <c r="P4200" s="377">
        <v>0</v>
      </c>
      <c r="Q4200" s="378">
        <v>0</v>
      </c>
      <c r="S4200" s="377">
        <v>0</v>
      </c>
      <c r="T4200" s="378">
        <v>0</v>
      </c>
    </row>
    <row r="4201" spans="1:20" ht="15" x14ac:dyDescent="0.25">
      <c r="A4201" s="66" t="s">
        <v>1121</v>
      </c>
      <c r="B4201" s="66" t="s">
        <v>350</v>
      </c>
      <c r="C4201" s="66"/>
      <c r="D4201" s="376">
        <v>7662</v>
      </c>
      <c r="E4201" s="66"/>
      <c r="F4201" s="66"/>
      <c r="G4201" s="66"/>
      <c r="I4201" s="66"/>
      <c r="J4201" s="66"/>
      <c r="K4201" s="66"/>
      <c r="M4201" s="377">
        <v>3</v>
      </c>
      <c r="N4201" s="378">
        <v>-675</v>
      </c>
      <c r="P4201" s="377">
        <v>0</v>
      </c>
      <c r="Q4201" s="378">
        <v>0</v>
      </c>
      <c r="S4201" s="377">
        <v>0</v>
      </c>
      <c r="T4201" s="378">
        <v>0</v>
      </c>
    </row>
    <row r="4202" spans="1:20" ht="15" x14ac:dyDescent="0.25">
      <c r="A4202" s="66" t="s">
        <v>1121</v>
      </c>
      <c r="B4202" s="66" t="s">
        <v>519</v>
      </c>
      <c r="C4202" s="66"/>
      <c r="D4202" s="376">
        <v>8553</v>
      </c>
      <c r="E4202" s="66"/>
      <c r="F4202" s="66"/>
      <c r="G4202" s="66"/>
      <c r="I4202" s="66"/>
      <c r="J4202" s="66"/>
      <c r="K4202" s="66"/>
      <c r="M4202" s="377">
        <v>0</v>
      </c>
      <c r="N4202" s="378">
        <v>0</v>
      </c>
      <c r="P4202" s="377">
        <v>0</v>
      </c>
      <c r="Q4202" s="378">
        <v>0</v>
      </c>
      <c r="S4202" s="377">
        <v>0</v>
      </c>
      <c r="T4202" s="378">
        <v>0</v>
      </c>
    </row>
    <row r="4203" spans="1:20" ht="15" x14ac:dyDescent="0.25">
      <c r="A4203" s="66" t="s">
        <v>1121</v>
      </c>
      <c r="B4203" s="66" t="s">
        <v>578</v>
      </c>
      <c r="C4203" s="66"/>
      <c r="D4203" s="376">
        <v>8555</v>
      </c>
      <c r="E4203" s="66"/>
      <c r="F4203" s="66"/>
      <c r="G4203" s="66"/>
      <c r="I4203" s="66"/>
      <c r="J4203" s="66"/>
      <c r="K4203" s="66"/>
      <c r="M4203" s="377">
        <v>1</v>
      </c>
      <c r="N4203" s="378">
        <v>-112.5</v>
      </c>
      <c r="P4203" s="377">
        <v>0</v>
      </c>
      <c r="Q4203" s="378">
        <v>0</v>
      </c>
      <c r="S4203" s="377">
        <v>0</v>
      </c>
      <c r="T4203" s="378">
        <v>0</v>
      </c>
    </row>
    <row r="4204" spans="1:20" ht="15" x14ac:dyDescent="0.25">
      <c r="A4204" s="66" t="s">
        <v>1121</v>
      </c>
      <c r="B4204" s="66" t="s">
        <v>439</v>
      </c>
      <c r="C4204" s="66"/>
      <c r="D4204" s="376">
        <v>7068</v>
      </c>
      <c r="E4204" s="66"/>
      <c r="F4204" s="66"/>
      <c r="G4204" s="66"/>
      <c r="I4204" s="66"/>
      <c r="J4204" s="66"/>
      <c r="K4204" s="66"/>
      <c r="M4204" s="377">
        <v>3</v>
      </c>
      <c r="N4204" s="378">
        <v>-675</v>
      </c>
      <c r="P4204" s="377">
        <v>0</v>
      </c>
      <c r="Q4204" s="378">
        <v>0</v>
      </c>
      <c r="S4204" s="377">
        <v>0</v>
      </c>
      <c r="T4204" s="378">
        <v>0</v>
      </c>
    </row>
    <row r="4205" spans="1:20" ht="15" x14ac:dyDescent="0.25">
      <c r="A4205" s="66" t="s">
        <v>1121</v>
      </c>
      <c r="B4205" s="66" t="s">
        <v>536</v>
      </c>
      <c r="C4205" s="66"/>
      <c r="D4205" s="376">
        <v>7023</v>
      </c>
      <c r="E4205" s="66"/>
      <c r="F4205" s="66"/>
      <c r="G4205" s="66"/>
      <c r="I4205" s="66"/>
      <c r="J4205" s="66"/>
      <c r="K4205" s="66"/>
      <c r="M4205" s="377">
        <v>0</v>
      </c>
      <c r="N4205" s="378">
        <v>0</v>
      </c>
      <c r="P4205" s="377">
        <v>0</v>
      </c>
      <c r="Q4205" s="378">
        <v>0</v>
      </c>
      <c r="S4205" s="377">
        <v>0</v>
      </c>
      <c r="T4205" s="378">
        <v>0</v>
      </c>
    </row>
    <row r="4206" spans="1:20" ht="15" x14ac:dyDescent="0.25">
      <c r="A4206" s="66" t="s">
        <v>1121</v>
      </c>
      <c r="B4206" s="66" t="s">
        <v>536</v>
      </c>
      <c r="C4206" s="66"/>
      <c r="D4206" s="376">
        <v>7203</v>
      </c>
      <c r="E4206" s="66"/>
      <c r="F4206" s="66"/>
      <c r="G4206" s="66"/>
      <c r="I4206" s="66"/>
      <c r="J4206" s="66"/>
      <c r="K4206" s="66"/>
      <c r="M4206" s="377">
        <v>35</v>
      </c>
      <c r="N4206" s="378">
        <v>-6075</v>
      </c>
      <c r="P4206" s="377">
        <v>0</v>
      </c>
      <c r="Q4206" s="378">
        <v>0</v>
      </c>
      <c r="S4206" s="377">
        <v>0</v>
      </c>
      <c r="T4206" s="378">
        <v>0</v>
      </c>
    </row>
    <row r="4207" spans="1:20" ht="15" x14ac:dyDescent="0.25">
      <c r="A4207" s="66" t="s">
        <v>1121</v>
      </c>
      <c r="B4207" s="66" t="s">
        <v>537</v>
      </c>
      <c r="C4207" s="66"/>
      <c r="D4207" s="376">
        <v>7204</v>
      </c>
      <c r="E4207" s="66"/>
      <c r="F4207" s="66"/>
      <c r="G4207" s="66"/>
      <c r="I4207" s="66"/>
      <c r="J4207" s="66"/>
      <c r="K4207" s="66"/>
      <c r="M4207" s="377">
        <v>11</v>
      </c>
      <c r="N4207" s="378">
        <v>-1912.5</v>
      </c>
      <c r="P4207" s="377">
        <v>0</v>
      </c>
      <c r="Q4207" s="378">
        <v>0</v>
      </c>
      <c r="S4207" s="377">
        <v>0</v>
      </c>
      <c r="T4207" s="378">
        <v>0</v>
      </c>
    </row>
    <row r="4208" spans="1:20" ht="15" x14ac:dyDescent="0.25">
      <c r="A4208" s="66" t="s">
        <v>1121</v>
      </c>
      <c r="B4208" s="66" t="s">
        <v>418</v>
      </c>
      <c r="C4208" s="66"/>
      <c r="D4208" s="376">
        <v>8007</v>
      </c>
      <c r="E4208" s="66"/>
      <c r="F4208" s="66"/>
      <c r="G4208" s="66"/>
      <c r="I4208" s="66"/>
      <c r="J4208" s="66"/>
      <c r="K4208" s="66"/>
      <c r="M4208" s="377">
        <v>0</v>
      </c>
      <c r="N4208" s="378">
        <v>0</v>
      </c>
      <c r="P4208" s="377">
        <v>0</v>
      </c>
      <c r="Q4208" s="378">
        <v>0</v>
      </c>
      <c r="S4208" s="377">
        <v>0</v>
      </c>
      <c r="T4208" s="378">
        <v>0</v>
      </c>
    </row>
    <row r="4209" spans="1:20" ht="15" x14ac:dyDescent="0.25">
      <c r="A4209" s="66" t="s">
        <v>1121</v>
      </c>
      <c r="B4209" s="66" t="s">
        <v>418</v>
      </c>
      <c r="C4209" s="66"/>
      <c r="D4209" s="376">
        <v>8078</v>
      </c>
      <c r="E4209" s="66"/>
      <c r="F4209" s="66"/>
      <c r="G4209" s="66"/>
      <c r="I4209" s="66"/>
      <c r="J4209" s="66"/>
      <c r="K4209" s="66"/>
      <c r="M4209" s="377">
        <v>15</v>
      </c>
      <c r="N4209" s="378">
        <v>-2362.5</v>
      </c>
      <c r="P4209" s="377">
        <v>0</v>
      </c>
      <c r="Q4209" s="378">
        <v>0</v>
      </c>
      <c r="S4209" s="377">
        <v>0</v>
      </c>
      <c r="T4209" s="378">
        <v>0</v>
      </c>
    </row>
    <row r="4210" spans="1:20" ht="15" x14ac:dyDescent="0.25">
      <c r="A4210" s="66" t="s">
        <v>1121</v>
      </c>
      <c r="B4210" s="66" t="s">
        <v>351</v>
      </c>
      <c r="C4210" s="66"/>
      <c r="D4210" s="376">
        <v>7070</v>
      </c>
      <c r="E4210" s="66"/>
      <c r="F4210" s="66"/>
      <c r="G4210" s="66"/>
      <c r="I4210" s="66"/>
      <c r="J4210" s="66"/>
      <c r="K4210" s="66"/>
      <c r="M4210" s="377">
        <v>17</v>
      </c>
      <c r="N4210" s="378">
        <v>-3825</v>
      </c>
      <c r="P4210" s="377">
        <v>0</v>
      </c>
      <c r="Q4210" s="378">
        <v>0</v>
      </c>
      <c r="S4210" s="377">
        <v>0</v>
      </c>
      <c r="T4210" s="378">
        <v>0</v>
      </c>
    </row>
    <row r="4211" spans="1:20" ht="15" x14ac:dyDescent="0.25">
      <c r="A4211" s="66" t="s">
        <v>1121</v>
      </c>
      <c r="B4211" s="66" t="s">
        <v>352</v>
      </c>
      <c r="C4211" s="66"/>
      <c r="D4211" s="376">
        <v>7662</v>
      </c>
      <c r="E4211" s="66"/>
      <c r="F4211" s="66"/>
      <c r="G4211" s="66"/>
      <c r="I4211" s="66"/>
      <c r="J4211" s="66"/>
      <c r="K4211" s="66"/>
      <c r="M4211" s="377">
        <v>0</v>
      </c>
      <c r="N4211" s="378">
        <v>0</v>
      </c>
      <c r="P4211" s="377">
        <v>0</v>
      </c>
      <c r="Q4211" s="378">
        <v>0</v>
      </c>
      <c r="S4211" s="377">
        <v>0</v>
      </c>
      <c r="T4211" s="378">
        <v>0</v>
      </c>
    </row>
    <row r="4212" spans="1:20" ht="15" x14ac:dyDescent="0.25">
      <c r="A4212" s="66" t="s">
        <v>1121</v>
      </c>
      <c r="B4212" s="66" t="s">
        <v>352</v>
      </c>
      <c r="C4212" s="66"/>
      <c r="D4212" s="376">
        <v>7663</v>
      </c>
      <c r="E4212" s="66"/>
      <c r="F4212" s="66"/>
      <c r="G4212" s="66"/>
      <c r="I4212" s="66"/>
      <c r="J4212" s="66"/>
      <c r="K4212" s="66"/>
      <c r="M4212" s="377">
        <v>10</v>
      </c>
      <c r="N4212" s="378">
        <v>-2250</v>
      </c>
      <c r="P4212" s="377">
        <v>0</v>
      </c>
      <c r="Q4212" s="378">
        <v>0</v>
      </c>
      <c r="S4212" s="377">
        <v>0</v>
      </c>
      <c r="T4212" s="378">
        <v>0</v>
      </c>
    </row>
    <row r="4213" spans="1:20" ht="15" x14ac:dyDescent="0.25">
      <c r="A4213" s="66" t="s">
        <v>1121</v>
      </c>
      <c r="B4213" s="66" t="s">
        <v>352</v>
      </c>
      <c r="C4213" s="66"/>
      <c r="D4213" s="376">
        <v>7763</v>
      </c>
      <c r="E4213" s="66"/>
      <c r="F4213" s="66"/>
      <c r="G4213" s="66"/>
      <c r="I4213" s="66"/>
      <c r="J4213" s="66"/>
      <c r="K4213" s="66"/>
      <c r="M4213" s="377">
        <v>0</v>
      </c>
      <c r="N4213" s="378">
        <v>0</v>
      </c>
      <c r="P4213" s="377">
        <v>0</v>
      </c>
      <c r="Q4213" s="378">
        <v>0</v>
      </c>
      <c r="S4213" s="377">
        <v>0</v>
      </c>
      <c r="T4213" s="378">
        <v>0</v>
      </c>
    </row>
    <row r="4214" spans="1:20" ht="15" x14ac:dyDescent="0.25">
      <c r="A4214" s="66" t="s">
        <v>1121</v>
      </c>
      <c r="B4214" s="66" t="s">
        <v>353</v>
      </c>
      <c r="C4214" s="66"/>
      <c r="D4214" s="376">
        <v>7458</v>
      </c>
      <c r="E4214" s="66"/>
      <c r="F4214" s="66"/>
      <c r="G4214" s="66"/>
      <c r="I4214" s="66"/>
      <c r="J4214" s="66"/>
      <c r="K4214" s="66"/>
      <c r="M4214" s="377">
        <v>0</v>
      </c>
      <c r="N4214" s="378">
        <v>0</v>
      </c>
      <c r="P4214" s="377">
        <v>0</v>
      </c>
      <c r="Q4214" s="378">
        <v>0</v>
      </c>
      <c r="S4214" s="377">
        <v>0</v>
      </c>
      <c r="T4214" s="378">
        <v>0</v>
      </c>
    </row>
    <row r="4215" spans="1:20" ht="15" x14ac:dyDescent="0.25">
      <c r="A4215" s="66" t="s">
        <v>1121</v>
      </c>
      <c r="B4215" s="66" t="s">
        <v>573</v>
      </c>
      <c r="C4215" s="66"/>
      <c r="D4215" s="376">
        <v>8540</v>
      </c>
      <c r="E4215" s="66"/>
      <c r="F4215" s="66"/>
      <c r="G4215" s="66"/>
      <c r="I4215" s="66"/>
      <c r="J4215" s="66"/>
      <c r="K4215" s="66"/>
      <c r="M4215" s="377">
        <v>0</v>
      </c>
      <c r="N4215" s="378">
        <v>0</v>
      </c>
      <c r="P4215" s="377">
        <v>0</v>
      </c>
      <c r="Q4215" s="378">
        <v>0</v>
      </c>
      <c r="S4215" s="377">
        <v>0</v>
      </c>
      <c r="T4215" s="378">
        <v>0</v>
      </c>
    </row>
    <row r="4216" spans="1:20" ht="15" x14ac:dyDescent="0.25">
      <c r="A4216" s="66" t="s">
        <v>1121</v>
      </c>
      <c r="B4216" s="66" t="s">
        <v>573</v>
      </c>
      <c r="C4216" s="66"/>
      <c r="D4216" s="376">
        <v>8839</v>
      </c>
      <c r="E4216" s="66"/>
      <c r="F4216" s="66"/>
      <c r="G4216" s="66"/>
      <c r="I4216" s="66"/>
      <c r="J4216" s="66"/>
      <c r="K4216" s="66"/>
      <c r="M4216" s="377">
        <v>0</v>
      </c>
      <c r="N4216" s="378">
        <v>0</v>
      </c>
      <c r="P4216" s="377">
        <v>0</v>
      </c>
      <c r="Q4216" s="378">
        <v>0</v>
      </c>
      <c r="S4216" s="377">
        <v>0</v>
      </c>
      <c r="T4216" s="378">
        <v>0</v>
      </c>
    </row>
    <row r="4217" spans="1:20" ht="15" x14ac:dyDescent="0.25">
      <c r="A4217" s="66" t="s">
        <v>1121</v>
      </c>
      <c r="B4217" s="66" t="s">
        <v>573</v>
      </c>
      <c r="C4217" s="66"/>
      <c r="D4217" s="376">
        <v>8857</v>
      </c>
      <c r="E4217" s="66"/>
      <c r="F4217" s="66"/>
      <c r="G4217" s="66"/>
      <c r="I4217" s="66"/>
      <c r="J4217" s="66"/>
      <c r="K4217" s="66"/>
      <c r="M4217" s="377">
        <v>1</v>
      </c>
      <c r="N4217" s="378">
        <v>-225</v>
      </c>
      <c r="P4217" s="377">
        <v>0</v>
      </c>
      <c r="Q4217" s="378">
        <v>0</v>
      </c>
      <c r="S4217" s="377">
        <v>0</v>
      </c>
      <c r="T4217" s="378">
        <v>0</v>
      </c>
    </row>
    <row r="4218" spans="1:20" ht="15" x14ac:dyDescent="0.25">
      <c r="A4218" s="66" t="s">
        <v>1121</v>
      </c>
      <c r="B4218" s="66" t="s">
        <v>573</v>
      </c>
      <c r="C4218" s="66"/>
      <c r="D4218" s="376">
        <v>8859</v>
      </c>
      <c r="E4218" s="66"/>
      <c r="F4218" s="66"/>
      <c r="G4218" s="66"/>
      <c r="I4218" s="66"/>
      <c r="J4218" s="66"/>
      <c r="K4218" s="66"/>
      <c r="M4218" s="377">
        <v>7</v>
      </c>
      <c r="N4218" s="378">
        <v>-900</v>
      </c>
      <c r="P4218" s="377">
        <v>0</v>
      </c>
      <c r="Q4218" s="378">
        <v>0</v>
      </c>
      <c r="S4218" s="377">
        <v>0</v>
      </c>
      <c r="T4218" s="378">
        <v>0</v>
      </c>
    </row>
    <row r="4219" spans="1:20" ht="15" x14ac:dyDescent="0.25">
      <c r="A4219" s="66" t="s">
        <v>1121</v>
      </c>
      <c r="B4219" s="66" t="s">
        <v>573</v>
      </c>
      <c r="C4219" s="66"/>
      <c r="D4219" s="376">
        <v>8872</v>
      </c>
      <c r="E4219" s="66"/>
      <c r="F4219" s="66"/>
      <c r="G4219" s="66"/>
      <c r="I4219" s="66"/>
      <c r="J4219" s="66"/>
      <c r="K4219" s="66"/>
      <c r="M4219" s="377">
        <v>13</v>
      </c>
      <c r="N4219" s="378">
        <v>-2025</v>
      </c>
      <c r="P4219" s="377">
        <v>0</v>
      </c>
      <c r="Q4219" s="378">
        <v>0</v>
      </c>
      <c r="S4219" s="377">
        <v>0</v>
      </c>
      <c r="T4219" s="378">
        <v>0</v>
      </c>
    </row>
    <row r="4220" spans="1:20" ht="15" x14ac:dyDescent="0.25">
      <c r="A4220" s="66" t="s">
        <v>1121</v>
      </c>
      <c r="B4220" s="66" t="s">
        <v>573</v>
      </c>
      <c r="C4220" s="66"/>
      <c r="D4220" s="376">
        <v>8879</v>
      </c>
      <c r="E4220" s="66"/>
      <c r="F4220" s="66"/>
      <c r="G4220" s="66"/>
      <c r="I4220" s="66"/>
      <c r="J4220" s="66"/>
      <c r="K4220" s="66"/>
      <c r="M4220" s="377">
        <v>2</v>
      </c>
      <c r="N4220" s="378">
        <v>-225</v>
      </c>
      <c r="P4220" s="377">
        <v>0</v>
      </c>
      <c r="Q4220" s="378">
        <v>0</v>
      </c>
      <c r="S4220" s="377">
        <v>0</v>
      </c>
      <c r="T4220" s="378">
        <v>0</v>
      </c>
    </row>
    <row r="4221" spans="1:20" ht="15" x14ac:dyDescent="0.25">
      <c r="A4221" s="66" t="s">
        <v>1121</v>
      </c>
      <c r="B4221" s="66" t="s">
        <v>538</v>
      </c>
      <c r="C4221" s="66"/>
      <c r="D4221" s="376">
        <v>7076</v>
      </c>
      <c r="E4221" s="66"/>
      <c r="F4221" s="66"/>
      <c r="G4221" s="66"/>
      <c r="I4221" s="66"/>
      <c r="J4221" s="66"/>
      <c r="K4221" s="66"/>
      <c r="M4221" s="377">
        <v>10</v>
      </c>
      <c r="N4221" s="378">
        <v>-1575</v>
      </c>
      <c r="P4221" s="377">
        <v>0</v>
      </c>
      <c r="Q4221" s="378">
        <v>0</v>
      </c>
      <c r="S4221" s="377">
        <v>0</v>
      </c>
      <c r="T4221" s="378">
        <v>0</v>
      </c>
    </row>
    <row r="4222" spans="1:20" ht="15" x14ac:dyDescent="0.25">
      <c r="A4222" s="66" t="s">
        <v>1121</v>
      </c>
      <c r="B4222" s="66" t="s">
        <v>459</v>
      </c>
      <c r="C4222" s="66"/>
      <c r="D4222" s="376">
        <v>7094</v>
      </c>
      <c r="E4222" s="66"/>
      <c r="F4222" s="66"/>
      <c r="G4222" s="66"/>
      <c r="I4222" s="66"/>
      <c r="J4222" s="66"/>
      <c r="K4222" s="66"/>
      <c r="M4222" s="377">
        <v>28</v>
      </c>
      <c r="N4222" s="378">
        <v>-6075</v>
      </c>
      <c r="P4222" s="377">
        <v>0</v>
      </c>
      <c r="Q4222" s="378">
        <v>0</v>
      </c>
      <c r="S4222" s="377">
        <v>0</v>
      </c>
      <c r="T4222" s="378">
        <v>0</v>
      </c>
    </row>
    <row r="4223" spans="1:20" ht="15" x14ac:dyDescent="0.25">
      <c r="A4223" s="66" t="s">
        <v>1121</v>
      </c>
      <c r="B4223" s="66" t="s">
        <v>419</v>
      </c>
      <c r="C4223" s="66"/>
      <c r="D4223" s="376">
        <v>8049</v>
      </c>
      <c r="E4223" s="66"/>
      <c r="F4223" s="66"/>
      <c r="G4223" s="66"/>
      <c r="I4223" s="66"/>
      <c r="J4223" s="66"/>
      <c r="K4223" s="66"/>
      <c r="M4223" s="377">
        <v>0</v>
      </c>
      <c r="N4223" s="378">
        <v>0</v>
      </c>
      <c r="P4223" s="377">
        <v>0</v>
      </c>
      <c r="Q4223" s="378">
        <v>0</v>
      </c>
      <c r="S4223" s="377">
        <v>0</v>
      </c>
      <c r="T4223" s="378">
        <v>0</v>
      </c>
    </row>
    <row r="4224" spans="1:20" ht="15" x14ac:dyDescent="0.25">
      <c r="A4224" s="66" t="s">
        <v>1121</v>
      </c>
      <c r="B4224" s="66" t="s">
        <v>419</v>
      </c>
      <c r="C4224" s="66"/>
      <c r="D4224" s="376">
        <v>8083</v>
      </c>
      <c r="E4224" s="66"/>
      <c r="F4224" s="66"/>
      <c r="G4224" s="66"/>
      <c r="I4224" s="66"/>
      <c r="J4224" s="66"/>
      <c r="K4224" s="66"/>
      <c r="M4224" s="377">
        <v>6</v>
      </c>
      <c r="N4224" s="378">
        <v>-1012.5</v>
      </c>
      <c r="P4224" s="377">
        <v>0</v>
      </c>
      <c r="Q4224" s="378">
        <v>0</v>
      </c>
      <c r="S4224" s="377">
        <v>0</v>
      </c>
      <c r="T4224" s="378">
        <v>0</v>
      </c>
    </row>
    <row r="4225" spans="1:20" ht="15" x14ac:dyDescent="0.25">
      <c r="A4225" s="66" t="s">
        <v>1121</v>
      </c>
      <c r="B4225" s="66" t="s">
        <v>520</v>
      </c>
      <c r="C4225" s="66"/>
      <c r="D4225" s="376">
        <v>8876</v>
      </c>
      <c r="E4225" s="66"/>
      <c r="F4225" s="66"/>
      <c r="G4225" s="66"/>
      <c r="I4225" s="66"/>
      <c r="J4225" s="66"/>
      <c r="K4225" s="66"/>
      <c r="M4225" s="377">
        <v>5</v>
      </c>
      <c r="N4225" s="378">
        <v>-1125</v>
      </c>
      <c r="P4225" s="377">
        <v>0</v>
      </c>
      <c r="Q4225" s="378">
        <v>0</v>
      </c>
      <c r="S4225" s="377">
        <v>0</v>
      </c>
      <c r="T4225" s="378">
        <v>0</v>
      </c>
    </row>
    <row r="4226" spans="1:20" ht="15" x14ac:dyDescent="0.25">
      <c r="A4226" s="66" t="s">
        <v>1121</v>
      </c>
      <c r="B4226" s="66" t="s">
        <v>574</v>
      </c>
      <c r="C4226" s="66"/>
      <c r="D4226" s="376">
        <v>8879</v>
      </c>
      <c r="E4226" s="66"/>
      <c r="F4226" s="66"/>
      <c r="G4226" s="66"/>
      <c r="I4226" s="66"/>
      <c r="J4226" s="66"/>
      <c r="K4226" s="66"/>
      <c r="M4226" s="377">
        <v>4</v>
      </c>
      <c r="N4226" s="378">
        <v>-562.5</v>
      </c>
      <c r="P4226" s="377">
        <v>0</v>
      </c>
      <c r="Q4226" s="378">
        <v>0</v>
      </c>
      <c r="S4226" s="377">
        <v>0</v>
      </c>
      <c r="T4226" s="378">
        <v>0</v>
      </c>
    </row>
    <row r="4227" spans="1:20" ht="15" x14ac:dyDescent="0.25">
      <c r="A4227" s="66" t="s">
        <v>1121</v>
      </c>
      <c r="B4227" s="66" t="s">
        <v>521</v>
      </c>
      <c r="C4227" s="66"/>
      <c r="D4227" s="376">
        <v>8880</v>
      </c>
      <c r="E4227" s="66"/>
      <c r="F4227" s="66"/>
      <c r="G4227" s="66"/>
      <c r="I4227" s="66"/>
      <c r="J4227" s="66"/>
      <c r="K4227" s="66"/>
      <c r="M4227" s="377">
        <v>4</v>
      </c>
      <c r="N4227" s="378">
        <v>-900</v>
      </c>
      <c r="P4227" s="377">
        <v>0</v>
      </c>
      <c r="Q4227" s="378">
        <v>0</v>
      </c>
      <c r="S4227" s="377">
        <v>0</v>
      </c>
      <c r="T4227" s="378">
        <v>0</v>
      </c>
    </row>
    <row r="4228" spans="1:20" ht="15" x14ac:dyDescent="0.25">
      <c r="A4228" s="66" t="s">
        <v>1121</v>
      </c>
      <c r="B4228" s="66" t="s">
        <v>491</v>
      </c>
      <c r="C4228" s="66"/>
      <c r="D4228" s="376">
        <v>8500</v>
      </c>
      <c r="E4228" s="66"/>
      <c r="F4228" s="66"/>
      <c r="G4228" s="66"/>
      <c r="I4228" s="66"/>
      <c r="J4228" s="66"/>
      <c r="K4228" s="66"/>
      <c r="M4228" s="377">
        <v>0</v>
      </c>
      <c r="N4228" s="378">
        <v>0</v>
      </c>
      <c r="P4228" s="377">
        <v>0</v>
      </c>
      <c r="Q4228" s="378">
        <v>0</v>
      </c>
      <c r="S4228" s="377">
        <v>0</v>
      </c>
      <c r="T4228" s="378">
        <v>0</v>
      </c>
    </row>
    <row r="4229" spans="1:20" ht="15" x14ac:dyDescent="0.25">
      <c r="A4229" s="66" t="s">
        <v>1121</v>
      </c>
      <c r="B4229" s="66" t="s">
        <v>491</v>
      </c>
      <c r="C4229" s="66"/>
      <c r="D4229" s="376">
        <v>8512</v>
      </c>
      <c r="E4229" s="66"/>
      <c r="F4229" s="66"/>
      <c r="G4229" s="66"/>
      <c r="I4229" s="66"/>
      <c r="J4229" s="66"/>
      <c r="K4229" s="66"/>
      <c r="M4229" s="377">
        <v>0</v>
      </c>
      <c r="N4229" s="378">
        <v>0</v>
      </c>
      <c r="P4229" s="377">
        <v>0</v>
      </c>
      <c r="Q4229" s="378">
        <v>0</v>
      </c>
      <c r="S4229" s="377">
        <v>0</v>
      </c>
      <c r="T4229" s="378">
        <v>0</v>
      </c>
    </row>
    <row r="4230" spans="1:20" ht="15" x14ac:dyDescent="0.25">
      <c r="A4230" s="66" t="s">
        <v>1121</v>
      </c>
      <c r="B4230" s="66" t="s">
        <v>491</v>
      </c>
      <c r="C4230" s="66"/>
      <c r="D4230" s="376">
        <v>8528</v>
      </c>
      <c r="E4230" s="66"/>
      <c r="F4230" s="66"/>
      <c r="G4230" s="66"/>
      <c r="I4230" s="66"/>
      <c r="J4230" s="66"/>
      <c r="K4230" s="66"/>
      <c r="M4230" s="377">
        <v>1</v>
      </c>
      <c r="N4230" s="378">
        <v>-225</v>
      </c>
      <c r="P4230" s="377">
        <v>0</v>
      </c>
      <c r="Q4230" s="378">
        <v>0</v>
      </c>
      <c r="S4230" s="377">
        <v>0</v>
      </c>
      <c r="T4230" s="378">
        <v>0</v>
      </c>
    </row>
    <row r="4231" spans="1:20" ht="15" x14ac:dyDescent="0.25">
      <c r="A4231" s="66" t="s">
        <v>1121</v>
      </c>
      <c r="B4231" s="66" t="s">
        <v>491</v>
      </c>
      <c r="C4231" s="66"/>
      <c r="D4231" s="376">
        <v>8540</v>
      </c>
      <c r="E4231" s="66"/>
      <c r="F4231" s="66"/>
      <c r="G4231" s="66"/>
      <c r="I4231" s="66"/>
      <c r="J4231" s="66"/>
      <c r="K4231" s="66"/>
      <c r="M4231" s="377">
        <v>2</v>
      </c>
      <c r="N4231" s="378">
        <v>-450</v>
      </c>
      <c r="P4231" s="377">
        <v>0</v>
      </c>
      <c r="Q4231" s="378">
        <v>0</v>
      </c>
      <c r="S4231" s="377">
        <v>0</v>
      </c>
      <c r="T4231" s="378">
        <v>0</v>
      </c>
    </row>
    <row r="4232" spans="1:20" ht="15" x14ac:dyDescent="0.25">
      <c r="A4232" s="66" t="s">
        <v>1121</v>
      </c>
      <c r="B4232" s="66" t="s">
        <v>491</v>
      </c>
      <c r="C4232" s="66"/>
      <c r="D4232" s="376">
        <v>8552</v>
      </c>
      <c r="E4232" s="66"/>
      <c r="F4232" s="66"/>
      <c r="G4232" s="66"/>
      <c r="I4232" s="66"/>
      <c r="J4232" s="66"/>
      <c r="K4232" s="66"/>
      <c r="M4232" s="377">
        <v>1</v>
      </c>
      <c r="N4232" s="378">
        <v>-225</v>
      </c>
      <c r="P4232" s="377">
        <v>0</v>
      </c>
      <c r="Q4232" s="378">
        <v>0</v>
      </c>
      <c r="S4232" s="377">
        <v>0</v>
      </c>
      <c r="T4232" s="378">
        <v>0</v>
      </c>
    </row>
    <row r="4233" spans="1:20" ht="15" x14ac:dyDescent="0.25">
      <c r="A4233" s="66" t="s">
        <v>1121</v>
      </c>
      <c r="B4233" s="66" t="s">
        <v>491</v>
      </c>
      <c r="C4233" s="66"/>
      <c r="D4233" s="376">
        <v>8690</v>
      </c>
      <c r="E4233" s="66"/>
      <c r="F4233" s="66"/>
      <c r="G4233" s="66"/>
      <c r="I4233" s="66"/>
      <c r="J4233" s="66"/>
      <c r="K4233" s="66"/>
      <c r="M4233" s="377">
        <v>0</v>
      </c>
      <c r="N4233" s="378">
        <v>0</v>
      </c>
      <c r="P4233" s="377">
        <v>0</v>
      </c>
      <c r="Q4233" s="378">
        <v>0</v>
      </c>
      <c r="S4233" s="377">
        <v>0</v>
      </c>
      <c r="T4233" s="378">
        <v>0</v>
      </c>
    </row>
    <row r="4234" spans="1:20" ht="15" x14ac:dyDescent="0.25">
      <c r="A4234" s="66" t="s">
        <v>1121</v>
      </c>
      <c r="B4234" s="66" t="s">
        <v>491</v>
      </c>
      <c r="C4234" s="66"/>
      <c r="D4234" s="376">
        <v>8810</v>
      </c>
      <c r="E4234" s="66"/>
      <c r="F4234" s="66"/>
      <c r="G4234" s="66"/>
      <c r="I4234" s="66"/>
      <c r="J4234" s="66"/>
      <c r="K4234" s="66"/>
      <c r="M4234" s="377">
        <v>4</v>
      </c>
      <c r="N4234" s="378">
        <v>-900</v>
      </c>
      <c r="P4234" s="377">
        <v>0</v>
      </c>
      <c r="Q4234" s="378">
        <v>0</v>
      </c>
      <c r="S4234" s="377">
        <v>0</v>
      </c>
      <c r="T4234" s="378">
        <v>0</v>
      </c>
    </row>
    <row r="4235" spans="1:20" ht="15" x14ac:dyDescent="0.25">
      <c r="A4235" s="66" t="s">
        <v>1121</v>
      </c>
      <c r="B4235" s="66" t="s">
        <v>491</v>
      </c>
      <c r="C4235" s="66"/>
      <c r="D4235" s="376">
        <v>8817</v>
      </c>
      <c r="E4235" s="66"/>
      <c r="F4235" s="66"/>
      <c r="G4235" s="66"/>
      <c r="I4235" s="66"/>
      <c r="J4235" s="66"/>
      <c r="K4235" s="66"/>
      <c r="M4235" s="377">
        <v>0</v>
      </c>
      <c r="N4235" s="378">
        <v>0</v>
      </c>
      <c r="P4235" s="377">
        <v>0</v>
      </c>
      <c r="Q4235" s="378">
        <v>0</v>
      </c>
      <c r="S4235" s="377">
        <v>0</v>
      </c>
      <c r="T4235" s="378">
        <v>0</v>
      </c>
    </row>
    <row r="4236" spans="1:20" ht="15" x14ac:dyDescent="0.25">
      <c r="A4236" s="66" t="s">
        <v>1121</v>
      </c>
      <c r="B4236" s="66" t="s">
        <v>491</v>
      </c>
      <c r="C4236" s="66"/>
      <c r="D4236" s="376">
        <v>8823</v>
      </c>
      <c r="E4236" s="66"/>
      <c r="F4236" s="66"/>
      <c r="G4236" s="66"/>
      <c r="I4236" s="66"/>
      <c r="J4236" s="66"/>
      <c r="K4236" s="66"/>
      <c r="M4236" s="377">
        <v>0</v>
      </c>
      <c r="N4236" s="378">
        <v>0</v>
      </c>
      <c r="P4236" s="377">
        <v>0</v>
      </c>
      <c r="Q4236" s="378">
        <v>0</v>
      </c>
      <c r="S4236" s="377">
        <v>0</v>
      </c>
      <c r="T4236" s="378">
        <v>0</v>
      </c>
    </row>
    <row r="4237" spans="1:20" ht="15" x14ac:dyDescent="0.25">
      <c r="A4237" s="66" t="s">
        <v>1121</v>
      </c>
      <c r="B4237" s="66" t="s">
        <v>491</v>
      </c>
      <c r="C4237" s="66"/>
      <c r="D4237" s="376">
        <v>8824</v>
      </c>
      <c r="E4237" s="66"/>
      <c r="F4237" s="66"/>
      <c r="G4237" s="66"/>
      <c r="I4237" s="66"/>
      <c r="J4237" s="66"/>
      <c r="K4237" s="66"/>
      <c r="M4237" s="377">
        <v>13</v>
      </c>
      <c r="N4237" s="378">
        <v>-2812.5</v>
      </c>
      <c r="P4237" s="377">
        <v>0</v>
      </c>
      <c r="Q4237" s="378">
        <v>0</v>
      </c>
      <c r="S4237" s="377">
        <v>0</v>
      </c>
      <c r="T4237" s="378">
        <v>0</v>
      </c>
    </row>
    <row r="4238" spans="1:20" ht="15" x14ac:dyDescent="0.25">
      <c r="A4238" s="66" t="s">
        <v>1121</v>
      </c>
      <c r="B4238" s="66" t="s">
        <v>491</v>
      </c>
      <c r="C4238" s="66"/>
      <c r="D4238" s="376">
        <v>8831</v>
      </c>
      <c r="E4238" s="66"/>
      <c r="F4238" s="66"/>
      <c r="G4238" s="66"/>
      <c r="I4238" s="66"/>
      <c r="J4238" s="66"/>
      <c r="K4238" s="66"/>
      <c r="M4238" s="377">
        <v>0</v>
      </c>
      <c r="N4238" s="378">
        <v>0</v>
      </c>
      <c r="P4238" s="377">
        <v>0</v>
      </c>
      <c r="Q4238" s="378">
        <v>0</v>
      </c>
      <c r="S4238" s="377">
        <v>0</v>
      </c>
      <c r="T4238" s="378">
        <v>0</v>
      </c>
    </row>
    <row r="4239" spans="1:20" ht="15" x14ac:dyDescent="0.25">
      <c r="A4239" s="66" t="s">
        <v>1121</v>
      </c>
      <c r="B4239" s="66" t="s">
        <v>491</v>
      </c>
      <c r="C4239" s="66"/>
      <c r="D4239" s="376">
        <v>8852</v>
      </c>
      <c r="E4239" s="66"/>
      <c r="F4239" s="66"/>
      <c r="G4239" s="66"/>
      <c r="I4239" s="66"/>
      <c r="J4239" s="66"/>
      <c r="K4239" s="66"/>
      <c r="M4239" s="377">
        <v>10</v>
      </c>
      <c r="N4239" s="378">
        <v>-2250</v>
      </c>
      <c r="P4239" s="377">
        <v>0</v>
      </c>
      <c r="Q4239" s="378">
        <v>0</v>
      </c>
      <c r="S4239" s="377">
        <v>0</v>
      </c>
      <c r="T4239" s="378">
        <v>0</v>
      </c>
    </row>
    <row r="4240" spans="1:20" ht="15" x14ac:dyDescent="0.25">
      <c r="A4240" s="66" t="s">
        <v>1121</v>
      </c>
      <c r="B4240" s="66" t="s">
        <v>491</v>
      </c>
      <c r="C4240" s="66"/>
      <c r="D4240" s="376">
        <v>8901</v>
      </c>
      <c r="E4240" s="66"/>
      <c r="F4240" s="66"/>
      <c r="G4240" s="66"/>
      <c r="I4240" s="66"/>
      <c r="J4240" s="66"/>
      <c r="K4240" s="66"/>
      <c r="M4240" s="377">
        <v>0</v>
      </c>
      <c r="N4240" s="378">
        <v>0</v>
      </c>
      <c r="P4240" s="377">
        <v>0</v>
      </c>
      <c r="Q4240" s="378">
        <v>0</v>
      </c>
      <c r="S4240" s="377">
        <v>0</v>
      </c>
      <c r="T4240" s="378">
        <v>0</v>
      </c>
    </row>
    <row r="4241" spans="1:20" ht="15" x14ac:dyDescent="0.25">
      <c r="A4241" s="66" t="s">
        <v>1121</v>
      </c>
      <c r="B4241" s="66" t="s">
        <v>491</v>
      </c>
      <c r="C4241" s="66"/>
      <c r="D4241" s="376">
        <v>8902</v>
      </c>
      <c r="E4241" s="66"/>
      <c r="F4241" s="66"/>
      <c r="G4241" s="66"/>
      <c r="I4241" s="66"/>
      <c r="J4241" s="66"/>
      <c r="K4241" s="66"/>
      <c r="M4241" s="377">
        <v>1</v>
      </c>
      <c r="N4241" s="378">
        <v>-225</v>
      </c>
      <c r="P4241" s="377">
        <v>0</v>
      </c>
      <c r="Q4241" s="378">
        <v>0</v>
      </c>
      <c r="S4241" s="377">
        <v>0</v>
      </c>
      <c r="T4241" s="378">
        <v>0</v>
      </c>
    </row>
    <row r="4242" spans="1:20" ht="15" x14ac:dyDescent="0.25">
      <c r="A4242" s="66" t="s">
        <v>1121</v>
      </c>
      <c r="B4242" s="66" t="s">
        <v>354</v>
      </c>
      <c r="C4242" s="66"/>
      <c r="D4242" s="376">
        <v>7601</v>
      </c>
      <c r="E4242" s="66"/>
      <c r="F4242" s="66"/>
      <c r="G4242" s="66"/>
      <c r="I4242" s="66"/>
      <c r="J4242" s="66"/>
      <c r="K4242" s="66"/>
      <c r="M4242" s="377">
        <v>0</v>
      </c>
      <c r="N4242" s="378">
        <v>0</v>
      </c>
      <c r="P4242" s="377">
        <v>0</v>
      </c>
      <c r="Q4242" s="378">
        <v>0</v>
      </c>
      <c r="S4242" s="377">
        <v>0</v>
      </c>
      <c r="T4242" s="378">
        <v>0</v>
      </c>
    </row>
    <row r="4243" spans="1:20" ht="15" x14ac:dyDescent="0.25">
      <c r="A4243" s="66" t="s">
        <v>1121</v>
      </c>
      <c r="B4243" s="66" t="s">
        <v>354</v>
      </c>
      <c r="C4243" s="66"/>
      <c r="D4243" s="376">
        <v>7606</v>
      </c>
      <c r="E4243" s="66"/>
      <c r="F4243" s="66"/>
      <c r="G4243" s="66"/>
      <c r="I4243" s="66"/>
      <c r="J4243" s="66"/>
      <c r="K4243" s="66"/>
      <c r="M4243" s="377">
        <v>3</v>
      </c>
      <c r="N4243" s="378">
        <v>-675</v>
      </c>
      <c r="P4243" s="377">
        <v>0</v>
      </c>
      <c r="Q4243" s="378">
        <v>0</v>
      </c>
      <c r="S4243" s="377">
        <v>0</v>
      </c>
      <c r="T4243" s="378">
        <v>0</v>
      </c>
    </row>
    <row r="4244" spans="1:20" ht="15" x14ac:dyDescent="0.25">
      <c r="A4244" s="66" t="s">
        <v>1121</v>
      </c>
      <c r="B4244" s="66" t="s">
        <v>440</v>
      </c>
      <c r="C4244" s="66"/>
      <c r="D4244" s="376">
        <v>7052</v>
      </c>
      <c r="E4244" s="66"/>
      <c r="F4244" s="66"/>
      <c r="G4244" s="66"/>
      <c r="I4244" s="66"/>
      <c r="J4244" s="66"/>
      <c r="K4244" s="66"/>
      <c r="M4244" s="377">
        <v>1</v>
      </c>
      <c r="N4244" s="378">
        <v>-225</v>
      </c>
      <c r="P4244" s="377">
        <v>0</v>
      </c>
      <c r="Q4244" s="378">
        <v>0</v>
      </c>
      <c r="S4244" s="377">
        <v>0</v>
      </c>
      <c r="T4244" s="378">
        <v>0</v>
      </c>
    </row>
    <row r="4245" spans="1:20" ht="15" x14ac:dyDescent="0.25">
      <c r="A4245" s="66" t="s">
        <v>1121</v>
      </c>
      <c r="B4245" s="66" t="s">
        <v>440</v>
      </c>
      <c r="C4245" s="66"/>
      <c r="D4245" s="376">
        <v>7079</v>
      </c>
      <c r="E4245" s="66"/>
      <c r="F4245" s="66"/>
      <c r="G4245" s="66"/>
      <c r="I4245" s="66"/>
      <c r="J4245" s="66"/>
      <c r="K4245" s="66"/>
      <c r="M4245" s="377">
        <v>6</v>
      </c>
      <c r="N4245" s="378">
        <v>-1350</v>
      </c>
      <c r="P4245" s="377">
        <v>0</v>
      </c>
      <c r="Q4245" s="378">
        <v>0</v>
      </c>
      <c r="S4245" s="377">
        <v>0</v>
      </c>
      <c r="T4245" s="378">
        <v>0</v>
      </c>
    </row>
    <row r="4246" spans="1:20" ht="15" x14ac:dyDescent="0.25">
      <c r="A4246" s="66" t="s">
        <v>1121</v>
      </c>
      <c r="B4246" s="66" t="s">
        <v>492</v>
      </c>
      <c r="C4246" s="66"/>
      <c r="D4246" s="376">
        <v>7080</v>
      </c>
      <c r="E4246" s="66"/>
      <c r="F4246" s="66"/>
      <c r="G4246" s="66"/>
      <c r="I4246" s="66"/>
      <c r="J4246" s="66"/>
      <c r="K4246" s="66"/>
      <c r="M4246" s="377">
        <v>15</v>
      </c>
      <c r="N4246" s="378">
        <v>-3375</v>
      </c>
      <c r="P4246" s="377">
        <v>0</v>
      </c>
      <c r="Q4246" s="378">
        <v>0</v>
      </c>
      <c r="S4246" s="377">
        <v>0</v>
      </c>
      <c r="T4246" s="378">
        <v>0</v>
      </c>
    </row>
    <row r="4247" spans="1:20" ht="15" x14ac:dyDescent="0.25">
      <c r="A4247" s="66" t="s">
        <v>1121</v>
      </c>
      <c r="B4247" s="66" t="s">
        <v>575</v>
      </c>
      <c r="C4247" s="66"/>
      <c r="D4247" s="376">
        <v>8882</v>
      </c>
      <c r="E4247" s="66"/>
      <c r="F4247" s="66"/>
      <c r="G4247" s="66"/>
      <c r="I4247" s="66"/>
      <c r="J4247" s="66"/>
      <c r="K4247" s="66"/>
      <c r="M4247" s="377">
        <v>12</v>
      </c>
      <c r="N4247" s="378">
        <v>-1687.5</v>
      </c>
      <c r="P4247" s="377">
        <v>0</v>
      </c>
      <c r="Q4247" s="378">
        <v>0</v>
      </c>
      <c r="S4247" s="377">
        <v>0</v>
      </c>
      <c r="T4247" s="378">
        <v>0</v>
      </c>
    </row>
    <row r="4248" spans="1:20" ht="15" x14ac:dyDescent="0.25">
      <c r="A4248" s="66" t="s">
        <v>1121</v>
      </c>
      <c r="B4248" s="66" t="s">
        <v>394</v>
      </c>
      <c r="C4248" s="66"/>
      <c r="D4248" s="376">
        <v>8088</v>
      </c>
      <c r="E4248" s="66"/>
      <c r="F4248" s="66"/>
      <c r="G4248" s="66"/>
      <c r="I4248" s="66"/>
      <c r="J4248" s="66"/>
      <c r="K4248" s="66"/>
      <c r="M4248" s="377">
        <v>14</v>
      </c>
      <c r="N4248" s="378">
        <v>-3150</v>
      </c>
      <c r="P4248" s="377">
        <v>0</v>
      </c>
      <c r="Q4248" s="378">
        <v>0</v>
      </c>
      <c r="S4248" s="377">
        <v>0</v>
      </c>
      <c r="T4248" s="378">
        <v>0</v>
      </c>
    </row>
    <row r="4249" spans="1:20" ht="15" x14ac:dyDescent="0.25">
      <c r="A4249" s="66" t="s">
        <v>1121</v>
      </c>
      <c r="B4249" s="66" t="s">
        <v>576</v>
      </c>
      <c r="C4249" s="66"/>
      <c r="D4249" s="376">
        <v>8884</v>
      </c>
      <c r="E4249" s="66"/>
      <c r="F4249" s="66"/>
      <c r="G4249" s="66"/>
      <c r="I4249" s="66"/>
      <c r="J4249" s="66"/>
      <c r="K4249" s="66"/>
      <c r="M4249" s="377">
        <v>2</v>
      </c>
      <c r="N4249" s="378">
        <v>-337.5</v>
      </c>
      <c r="P4249" s="377">
        <v>0</v>
      </c>
      <c r="Q4249" s="378">
        <v>0</v>
      </c>
      <c r="S4249" s="377">
        <v>0</v>
      </c>
      <c r="T4249" s="378">
        <v>0</v>
      </c>
    </row>
    <row r="4250" spans="1:20" ht="15" x14ac:dyDescent="0.25">
      <c r="A4250" s="66" t="s">
        <v>1121</v>
      </c>
      <c r="B4250" s="66" t="s">
        <v>395</v>
      </c>
      <c r="C4250" s="66"/>
      <c r="D4250" s="376">
        <v>7081</v>
      </c>
      <c r="E4250" s="66"/>
      <c r="F4250" s="66"/>
      <c r="G4250" s="66"/>
      <c r="I4250" s="66"/>
      <c r="J4250" s="66"/>
      <c r="K4250" s="66"/>
      <c r="M4250" s="377">
        <v>0</v>
      </c>
      <c r="N4250" s="378">
        <v>0</v>
      </c>
      <c r="P4250" s="377">
        <v>0</v>
      </c>
      <c r="Q4250" s="378">
        <v>0</v>
      </c>
      <c r="S4250" s="377">
        <v>0</v>
      </c>
      <c r="T4250" s="378">
        <v>0</v>
      </c>
    </row>
    <row r="4251" spans="1:20" ht="15" x14ac:dyDescent="0.25">
      <c r="A4251" s="66" t="s">
        <v>1121</v>
      </c>
      <c r="B4251" s="66" t="s">
        <v>395</v>
      </c>
      <c r="C4251" s="66"/>
      <c r="D4251" s="376">
        <v>8016</v>
      </c>
      <c r="E4251" s="66"/>
      <c r="F4251" s="66"/>
      <c r="G4251" s="66"/>
      <c r="I4251" s="66"/>
      <c r="J4251" s="66"/>
      <c r="K4251" s="66"/>
      <c r="M4251" s="377">
        <v>0</v>
      </c>
      <c r="N4251" s="378">
        <v>0</v>
      </c>
      <c r="P4251" s="377">
        <v>0</v>
      </c>
      <c r="Q4251" s="378">
        <v>0</v>
      </c>
      <c r="S4251" s="377">
        <v>0</v>
      </c>
      <c r="T4251" s="378">
        <v>0</v>
      </c>
    </row>
    <row r="4252" spans="1:20" ht="15" x14ac:dyDescent="0.25">
      <c r="A4252" s="66" t="s">
        <v>1121</v>
      </c>
      <c r="B4252" s="66" t="s">
        <v>395</v>
      </c>
      <c r="C4252" s="66"/>
      <c r="D4252" s="376">
        <v>8022</v>
      </c>
      <c r="E4252" s="66"/>
      <c r="F4252" s="66"/>
      <c r="G4252" s="66"/>
      <c r="I4252" s="66"/>
      <c r="J4252" s="66"/>
      <c r="K4252" s="66"/>
      <c r="M4252" s="377">
        <v>0</v>
      </c>
      <c r="N4252" s="378">
        <v>0</v>
      </c>
      <c r="P4252" s="377">
        <v>0</v>
      </c>
      <c r="Q4252" s="378">
        <v>0</v>
      </c>
      <c r="S4252" s="377">
        <v>0</v>
      </c>
      <c r="T4252" s="378">
        <v>0</v>
      </c>
    </row>
    <row r="4253" spans="1:20" ht="15" x14ac:dyDescent="0.25">
      <c r="A4253" s="66" t="s">
        <v>1121</v>
      </c>
      <c r="B4253" s="66" t="s">
        <v>395</v>
      </c>
      <c r="C4253" s="66"/>
      <c r="D4253" s="376">
        <v>8041</v>
      </c>
      <c r="E4253" s="66"/>
      <c r="F4253" s="66"/>
      <c r="G4253" s="66"/>
      <c r="I4253" s="66"/>
      <c r="J4253" s="66"/>
      <c r="K4253" s="66"/>
      <c r="M4253" s="377">
        <v>1</v>
      </c>
      <c r="N4253" s="378">
        <v>-225</v>
      </c>
      <c r="P4253" s="377">
        <v>0</v>
      </c>
      <c r="Q4253" s="378">
        <v>0</v>
      </c>
      <c r="S4253" s="377">
        <v>0</v>
      </c>
      <c r="T4253" s="378">
        <v>0</v>
      </c>
    </row>
    <row r="4254" spans="1:20" ht="15" x14ac:dyDescent="0.25">
      <c r="A4254" s="66" t="s">
        <v>1121</v>
      </c>
      <c r="B4254" s="66" t="s">
        <v>395</v>
      </c>
      <c r="C4254" s="66"/>
      <c r="D4254" s="376">
        <v>8042</v>
      </c>
      <c r="E4254" s="66"/>
      <c r="F4254" s="66"/>
      <c r="G4254" s="66"/>
      <c r="I4254" s="66"/>
      <c r="J4254" s="66"/>
      <c r="K4254" s="66"/>
      <c r="M4254" s="377">
        <v>0</v>
      </c>
      <c r="N4254" s="378">
        <v>0</v>
      </c>
      <c r="P4254" s="377">
        <v>0</v>
      </c>
      <c r="Q4254" s="378">
        <v>0</v>
      </c>
      <c r="S4254" s="377">
        <v>0</v>
      </c>
      <c r="T4254" s="378">
        <v>0</v>
      </c>
    </row>
    <row r="4255" spans="1:20" ht="15" x14ac:dyDescent="0.25">
      <c r="A4255" s="66" t="s">
        <v>1121</v>
      </c>
      <c r="B4255" s="66" t="s">
        <v>395</v>
      </c>
      <c r="C4255" s="66"/>
      <c r="D4255" s="376">
        <v>8060</v>
      </c>
      <c r="E4255" s="66"/>
      <c r="F4255" s="66"/>
      <c r="G4255" s="66"/>
      <c r="I4255" s="66"/>
      <c r="J4255" s="66"/>
      <c r="K4255" s="66"/>
      <c r="M4255" s="377">
        <v>0</v>
      </c>
      <c r="N4255" s="378">
        <v>0</v>
      </c>
      <c r="P4255" s="377">
        <v>0</v>
      </c>
      <c r="Q4255" s="378">
        <v>0</v>
      </c>
      <c r="S4255" s="377">
        <v>0</v>
      </c>
      <c r="T4255" s="378">
        <v>0</v>
      </c>
    </row>
    <row r="4256" spans="1:20" ht="15" x14ac:dyDescent="0.25">
      <c r="A4256" s="66" t="s">
        <v>1121</v>
      </c>
      <c r="B4256" s="66" t="s">
        <v>395</v>
      </c>
      <c r="C4256" s="66"/>
      <c r="D4256" s="376">
        <v>8505</v>
      </c>
      <c r="E4256" s="66"/>
      <c r="F4256" s="66"/>
      <c r="G4256" s="66"/>
      <c r="I4256" s="66"/>
      <c r="J4256" s="66"/>
      <c r="K4256" s="66"/>
      <c r="M4256" s="377">
        <v>0</v>
      </c>
      <c r="N4256" s="378">
        <v>0</v>
      </c>
      <c r="P4256" s="377">
        <v>0</v>
      </c>
      <c r="Q4256" s="378">
        <v>0</v>
      </c>
      <c r="S4256" s="377">
        <v>0</v>
      </c>
      <c r="T4256" s="378">
        <v>0</v>
      </c>
    </row>
    <row r="4257" spans="1:20" ht="15" x14ac:dyDescent="0.25">
      <c r="A4257" s="66" t="s">
        <v>1121</v>
      </c>
      <c r="B4257" s="66" t="s">
        <v>539</v>
      </c>
      <c r="C4257" s="66"/>
      <c r="D4257" s="376">
        <v>7081</v>
      </c>
      <c r="E4257" s="66"/>
      <c r="F4257" s="66"/>
      <c r="G4257" s="66"/>
      <c r="I4257" s="66"/>
      <c r="J4257" s="66"/>
      <c r="K4257" s="66"/>
      <c r="M4257" s="377">
        <v>5</v>
      </c>
      <c r="N4257" s="378">
        <v>-675</v>
      </c>
      <c r="P4257" s="377">
        <v>0</v>
      </c>
      <c r="Q4257" s="378">
        <v>0</v>
      </c>
      <c r="S4257" s="377">
        <v>0</v>
      </c>
      <c r="T4257" s="378">
        <v>0</v>
      </c>
    </row>
    <row r="4258" spans="1:20" ht="15" x14ac:dyDescent="0.25">
      <c r="A4258" s="66" t="s">
        <v>1121</v>
      </c>
      <c r="B4258" s="66" t="s">
        <v>613</v>
      </c>
      <c r="C4258" s="66"/>
      <c r="D4258" s="376">
        <v>7901</v>
      </c>
      <c r="E4258" s="66"/>
      <c r="F4258" s="66"/>
      <c r="G4258" s="66"/>
      <c r="I4258" s="66"/>
      <c r="J4258" s="66"/>
      <c r="K4258" s="66"/>
      <c r="M4258" s="377">
        <v>5</v>
      </c>
      <c r="N4258" s="378">
        <v>-675</v>
      </c>
      <c r="P4258" s="377">
        <v>0</v>
      </c>
      <c r="Q4258" s="378">
        <v>0</v>
      </c>
      <c r="S4258" s="377">
        <v>0</v>
      </c>
      <c r="T4258" s="378">
        <v>0</v>
      </c>
    </row>
    <row r="4259" spans="1:20" ht="15" x14ac:dyDescent="0.25">
      <c r="A4259" s="66" t="s">
        <v>1121</v>
      </c>
      <c r="B4259" s="66" t="s">
        <v>355</v>
      </c>
      <c r="C4259" s="66"/>
      <c r="D4259" s="376">
        <v>7621</v>
      </c>
      <c r="E4259" s="66"/>
      <c r="F4259" s="66"/>
      <c r="G4259" s="66"/>
      <c r="I4259" s="66"/>
      <c r="J4259" s="66"/>
      <c r="K4259" s="66"/>
      <c r="M4259" s="377">
        <v>1</v>
      </c>
      <c r="N4259" s="378">
        <v>-225</v>
      </c>
      <c r="P4259" s="377">
        <v>0</v>
      </c>
      <c r="Q4259" s="378">
        <v>0</v>
      </c>
      <c r="S4259" s="377">
        <v>0</v>
      </c>
      <c r="T4259" s="378">
        <v>0</v>
      </c>
    </row>
    <row r="4260" spans="1:20" ht="15" x14ac:dyDescent="0.25">
      <c r="A4260" s="66" t="s">
        <v>1121</v>
      </c>
      <c r="B4260" s="66" t="s">
        <v>355</v>
      </c>
      <c r="C4260" s="66"/>
      <c r="D4260" s="376">
        <v>7666</v>
      </c>
      <c r="E4260" s="66"/>
      <c r="F4260" s="66"/>
      <c r="G4260" s="66"/>
      <c r="I4260" s="66"/>
      <c r="J4260" s="66"/>
      <c r="K4260" s="66"/>
      <c r="M4260" s="377">
        <v>12</v>
      </c>
      <c r="N4260" s="378">
        <v>-2700</v>
      </c>
      <c r="P4260" s="377">
        <v>0</v>
      </c>
      <c r="Q4260" s="378">
        <v>0</v>
      </c>
      <c r="S4260" s="377">
        <v>0</v>
      </c>
      <c r="T4260" s="378">
        <v>0</v>
      </c>
    </row>
    <row r="4261" spans="1:20" ht="15" x14ac:dyDescent="0.25">
      <c r="A4261" s="66" t="s">
        <v>1121</v>
      </c>
      <c r="B4261" s="66" t="s">
        <v>356</v>
      </c>
      <c r="C4261" s="66"/>
      <c r="D4261" s="376">
        <v>7670</v>
      </c>
      <c r="E4261" s="66"/>
      <c r="F4261" s="66"/>
      <c r="G4261" s="66"/>
      <c r="I4261" s="66"/>
      <c r="J4261" s="66"/>
      <c r="K4261" s="66"/>
      <c r="M4261" s="377">
        <v>4</v>
      </c>
      <c r="N4261" s="378">
        <v>-900</v>
      </c>
      <c r="P4261" s="377">
        <v>0</v>
      </c>
      <c r="Q4261" s="378">
        <v>0</v>
      </c>
      <c r="S4261" s="377">
        <v>0</v>
      </c>
      <c r="T4261" s="378">
        <v>0</v>
      </c>
    </row>
    <row r="4262" spans="1:20" ht="15" x14ac:dyDescent="0.25">
      <c r="A4262" s="66" t="s">
        <v>1121</v>
      </c>
      <c r="B4262" s="66" t="s">
        <v>357</v>
      </c>
      <c r="C4262" s="66"/>
      <c r="D4262" s="376">
        <v>7608</v>
      </c>
      <c r="E4262" s="66"/>
      <c r="F4262" s="66"/>
      <c r="G4262" s="66"/>
      <c r="I4262" s="66"/>
      <c r="J4262" s="66"/>
      <c r="K4262" s="66"/>
      <c r="M4262" s="377">
        <v>0</v>
      </c>
      <c r="N4262" s="378">
        <v>0</v>
      </c>
      <c r="P4262" s="377">
        <v>0</v>
      </c>
      <c r="Q4262" s="378">
        <v>0</v>
      </c>
      <c r="S4262" s="377">
        <v>0</v>
      </c>
      <c r="T4262" s="378">
        <v>0</v>
      </c>
    </row>
    <row r="4263" spans="1:20" ht="15" x14ac:dyDescent="0.25">
      <c r="A4263" s="66" t="s">
        <v>1121</v>
      </c>
      <c r="B4263" s="66" t="s">
        <v>568</v>
      </c>
      <c r="C4263" s="66"/>
      <c r="D4263" s="376">
        <v>7830</v>
      </c>
      <c r="E4263" s="66"/>
      <c r="F4263" s="66"/>
      <c r="G4263" s="66"/>
      <c r="I4263" s="66"/>
      <c r="J4263" s="66"/>
      <c r="K4263" s="66"/>
      <c r="M4263" s="377">
        <v>0</v>
      </c>
      <c r="N4263" s="378">
        <v>0</v>
      </c>
      <c r="P4263" s="377">
        <v>0</v>
      </c>
      <c r="Q4263" s="378">
        <v>0</v>
      </c>
      <c r="S4263" s="377">
        <v>0</v>
      </c>
      <c r="T4263" s="378">
        <v>0</v>
      </c>
    </row>
    <row r="4264" spans="1:20" ht="15" x14ac:dyDescent="0.25">
      <c r="A4264" s="66" t="s">
        <v>1121</v>
      </c>
      <c r="B4264" s="66" t="s">
        <v>568</v>
      </c>
      <c r="C4264" s="66"/>
      <c r="D4264" s="376">
        <v>8889</v>
      </c>
      <c r="E4264" s="66"/>
      <c r="F4264" s="66"/>
      <c r="G4264" s="66"/>
      <c r="I4264" s="66"/>
      <c r="J4264" s="66"/>
      <c r="K4264" s="66"/>
      <c r="M4264" s="377">
        <v>0</v>
      </c>
      <c r="N4264" s="378">
        <v>0</v>
      </c>
      <c r="P4264" s="377">
        <v>0</v>
      </c>
      <c r="Q4264" s="378">
        <v>0</v>
      </c>
      <c r="S4264" s="377">
        <v>0</v>
      </c>
      <c r="T4264" s="378">
        <v>0</v>
      </c>
    </row>
    <row r="4265" spans="1:20" ht="15" x14ac:dyDescent="0.25">
      <c r="A4265" s="66" t="s">
        <v>1121</v>
      </c>
      <c r="B4265" s="66" t="s">
        <v>505</v>
      </c>
      <c r="C4265" s="66"/>
      <c r="D4265" s="376">
        <v>7470</v>
      </c>
      <c r="E4265" s="66"/>
      <c r="F4265" s="66"/>
      <c r="G4265" s="66"/>
      <c r="I4265" s="66"/>
      <c r="J4265" s="66"/>
      <c r="K4265" s="66"/>
      <c r="M4265" s="377">
        <v>0</v>
      </c>
      <c r="N4265" s="378">
        <v>0</v>
      </c>
      <c r="P4265" s="377">
        <v>0</v>
      </c>
      <c r="Q4265" s="378">
        <v>0</v>
      </c>
      <c r="S4265" s="377">
        <v>0</v>
      </c>
      <c r="T4265" s="378">
        <v>0</v>
      </c>
    </row>
    <row r="4266" spans="1:20" ht="15" x14ac:dyDescent="0.25">
      <c r="A4266" s="66" t="s">
        <v>1121</v>
      </c>
      <c r="B4266" s="66" t="s">
        <v>505</v>
      </c>
      <c r="C4266" s="66"/>
      <c r="D4266" s="376">
        <v>7502</v>
      </c>
      <c r="E4266" s="66"/>
      <c r="F4266" s="66"/>
      <c r="G4266" s="66"/>
      <c r="I4266" s="66"/>
      <c r="J4266" s="66"/>
      <c r="K4266" s="66"/>
      <c r="M4266" s="377">
        <v>0</v>
      </c>
      <c r="N4266" s="378">
        <v>0</v>
      </c>
      <c r="P4266" s="377">
        <v>0</v>
      </c>
      <c r="Q4266" s="378">
        <v>0</v>
      </c>
      <c r="S4266" s="377">
        <v>0</v>
      </c>
      <c r="T4266" s="378">
        <v>0</v>
      </c>
    </row>
    <row r="4267" spans="1:20" ht="15" x14ac:dyDescent="0.25">
      <c r="A4267" s="66" t="s">
        <v>1121</v>
      </c>
      <c r="B4267" s="66" t="s">
        <v>505</v>
      </c>
      <c r="C4267" s="66"/>
      <c r="D4267" s="376">
        <v>7512</v>
      </c>
      <c r="E4267" s="66"/>
      <c r="F4267" s="66"/>
      <c r="G4267" s="66"/>
      <c r="I4267" s="66"/>
      <c r="J4267" s="66"/>
      <c r="K4267" s="66"/>
      <c r="M4267" s="377">
        <v>8</v>
      </c>
      <c r="N4267" s="378">
        <v>-1687.5</v>
      </c>
      <c r="P4267" s="377">
        <v>0</v>
      </c>
      <c r="Q4267" s="378">
        <v>0</v>
      </c>
      <c r="S4267" s="377">
        <v>0</v>
      </c>
      <c r="T4267" s="378">
        <v>0</v>
      </c>
    </row>
    <row r="4268" spans="1:20" ht="15" x14ac:dyDescent="0.25">
      <c r="A4268" s="66" t="s">
        <v>1121</v>
      </c>
      <c r="B4268" s="66" t="s">
        <v>473</v>
      </c>
      <c r="C4268" s="66"/>
      <c r="D4268" s="376">
        <v>8030</v>
      </c>
      <c r="E4268" s="66"/>
      <c r="F4268" s="66"/>
      <c r="G4268" s="66"/>
      <c r="I4268" s="66"/>
      <c r="J4268" s="66"/>
      <c r="K4268" s="66"/>
      <c r="M4268" s="377">
        <v>0</v>
      </c>
      <c r="N4268" s="378">
        <v>0</v>
      </c>
      <c r="P4268" s="377">
        <v>0</v>
      </c>
      <c r="Q4268" s="378">
        <v>0</v>
      </c>
      <c r="S4268" s="377">
        <v>0</v>
      </c>
      <c r="T4268" s="378">
        <v>0</v>
      </c>
    </row>
    <row r="4269" spans="1:20" ht="15" x14ac:dyDescent="0.25">
      <c r="A4269" s="66" t="s">
        <v>1121</v>
      </c>
      <c r="B4269" s="66" t="s">
        <v>473</v>
      </c>
      <c r="C4269" s="66"/>
      <c r="D4269" s="376">
        <v>8501</v>
      </c>
      <c r="E4269" s="66"/>
      <c r="F4269" s="66"/>
      <c r="G4269" s="66"/>
      <c r="I4269" s="66"/>
      <c r="J4269" s="66"/>
      <c r="K4269" s="66"/>
      <c r="M4269" s="377">
        <v>1</v>
      </c>
      <c r="N4269" s="378">
        <v>-225</v>
      </c>
      <c r="P4269" s="377">
        <v>0</v>
      </c>
      <c r="Q4269" s="378">
        <v>0</v>
      </c>
      <c r="S4269" s="377">
        <v>0</v>
      </c>
      <c r="T4269" s="378">
        <v>0</v>
      </c>
    </row>
    <row r="4270" spans="1:20" ht="15" x14ac:dyDescent="0.25">
      <c r="A4270" s="66" t="s">
        <v>1121</v>
      </c>
      <c r="B4270" s="66" t="s">
        <v>473</v>
      </c>
      <c r="C4270" s="66"/>
      <c r="D4270" s="376">
        <v>8530</v>
      </c>
      <c r="E4270" s="66"/>
      <c r="F4270" s="66"/>
      <c r="G4270" s="66"/>
      <c r="I4270" s="66"/>
      <c r="J4270" s="66"/>
      <c r="K4270" s="66"/>
      <c r="M4270" s="377">
        <v>0</v>
      </c>
      <c r="N4270" s="378">
        <v>0</v>
      </c>
      <c r="P4270" s="377">
        <v>0</v>
      </c>
      <c r="Q4270" s="378">
        <v>0</v>
      </c>
      <c r="S4270" s="377">
        <v>0</v>
      </c>
      <c r="T4270" s="378">
        <v>0</v>
      </c>
    </row>
    <row r="4271" spans="1:20" ht="15" x14ac:dyDescent="0.25">
      <c r="A4271" s="66" t="s">
        <v>1121</v>
      </c>
      <c r="B4271" s="66" t="s">
        <v>473</v>
      </c>
      <c r="C4271" s="66"/>
      <c r="D4271" s="376">
        <v>8605</v>
      </c>
      <c r="E4271" s="66"/>
      <c r="F4271" s="66"/>
      <c r="G4271" s="66"/>
      <c r="I4271" s="66"/>
      <c r="J4271" s="66"/>
      <c r="K4271" s="66"/>
      <c r="M4271" s="377">
        <v>0</v>
      </c>
      <c r="N4271" s="378">
        <v>0</v>
      </c>
      <c r="P4271" s="377">
        <v>0</v>
      </c>
      <c r="Q4271" s="378">
        <v>0</v>
      </c>
      <c r="S4271" s="377">
        <v>0</v>
      </c>
      <c r="T4271" s="378">
        <v>0</v>
      </c>
    </row>
    <row r="4272" spans="1:20" ht="15" x14ac:dyDescent="0.25">
      <c r="A4272" s="66" t="s">
        <v>1121</v>
      </c>
      <c r="B4272" s="66" t="s">
        <v>473</v>
      </c>
      <c r="C4272" s="66"/>
      <c r="D4272" s="376">
        <v>8608</v>
      </c>
      <c r="E4272" s="66"/>
      <c r="F4272" s="66"/>
      <c r="G4272" s="66"/>
      <c r="I4272" s="66"/>
      <c r="J4272" s="66"/>
      <c r="K4272" s="66"/>
      <c r="M4272" s="377">
        <v>1</v>
      </c>
      <c r="N4272" s="378">
        <v>-225</v>
      </c>
      <c r="P4272" s="377">
        <v>0</v>
      </c>
      <c r="Q4272" s="378">
        <v>0</v>
      </c>
      <c r="S4272" s="377">
        <v>0</v>
      </c>
      <c r="T4272" s="378">
        <v>0</v>
      </c>
    </row>
    <row r="4273" spans="1:20" ht="15" x14ac:dyDescent="0.25">
      <c r="A4273" s="66" t="s">
        <v>1121</v>
      </c>
      <c r="B4273" s="66" t="s">
        <v>473</v>
      </c>
      <c r="C4273" s="66"/>
      <c r="D4273" s="376">
        <v>8609</v>
      </c>
      <c r="E4273" s="66"/>
      <c r="F4273" s="66"/>
      <c r="G4273" s="66"/>
      <c r="I4273" s="66"/>
      <c r="J4273" s="66"/>
      <c r="K4273" s="66"/>
      <c r="M4273" s="377">
        <v>19</v>
      </c>
      <c r="N4273" s="378">
        <v>-4162.5</v>
      </c>
      <c r="P4273" s="377">
        <v>0</v>
      </c>
      <c r="Q4273" s="378">
        <v>0</v>
      </c>
      <c r="S4273" s="377">
        <v>0</v>
      </c>
      <c r="T4273" s="378">
        <v>0</v>
      </c>
    </row>
    <row r="4274" spans="1:20" ht="15" x14ac:dyDescent="0.25">
      <c r="A4274" s="66" t="s">
        <v>1121</v>
      </c>
      <c r="B4274" s="66" t="s">
        <v>473</v>
      </c>
      <c r="C4274" s="66"/>
      <c r="D4274" s="376">
        <v>8610</v>
      </c>
      <c r="E4274" s="66"/>
      <c r="F4274" s="66"/>
      <c r="G4274" s="66"/>
      <c r="I4274" s="66"/>
      <c r="J4274" s="66"/>
      <c r="K4274" s="66"/>
      <c r="M4274" s="377">
        <v>3</v>
      </c>
      <c r="N4274" s="378">
        <v>-675</v>
      </c>
      <c r="P4274" s="377">
        <v>0</v>
      </c>
      <c r="Q4274" s="378">
        <v>0</v>
      </c>
      <c r="S4274" s="377">
        <v>0</v>
      </c>
      <c r="T4274" s="378">
        <v>0</v>
      </c>
    </row>
    <row r="4275" spans="1:20" ht="15" x14ac:dyDescent="0.25">
      <c r="A4275" s="66" t="s">
        <v>1121</v>
      </c>
      <c r="B4275" s="66" t="s">
        <v>473</v>
      </c>
      <c r="C4275" s="66"/>
      <c r="D4275" s="376">
        <v>8611</v>
      </c>
      <c r="E4275" s="66"/>
      <c r="F4275" s="66"/>
      <c r="G4275" s="66"/>
      <c r="I4275" s="66"/>
      <c r="J4275" s="66"/>
      <c r="K4275" s="66"/>
      <c r="M4275" s="377">
        <v>31</v>
      </c>
      <c r="N4275" s="378">
        <v>-6525</v>
      </c>
      <c r="P4275" s="377">
        <v>0</v>
      </c>
      <c r="Q4275" s="378">
        <v>0</v>
      </c>
      <c r="S4275" s="377">
        <v>0</v>
      </c>
      <c r="T4275" s="378">
        <v>0</v>
      </c>
    </row>
    <row r="4276" spans="1:20" ht="15" x14ac:dyDescent="0.25">
      <c r="A4276" s="66" t="s">
        <v>1121</v>
      </c>
      <c r="B4276" s="66" t="s">
        <v>473</v>
      </c>
      <c r="C4276" s="66"/>
      <c r="D4276" s="376">
        <v>8618</v>
      </c>
      <c r="E4276" s="66"/>
      <c r="F4276" s="66"/>
      <c r="G4276" s="66"/>
      <c r="I4276" s="66"/>
      <c r="J4276" s="66"/>
      <c r="K4276" s="66"/>
      <c r="M4276" s="377">
        <v>49</v>
      </c>
      <c r="N4276" s="378">
        <v>-10912.5</v>
      </c>
      <c r="P4276" s="377">
        <v>0</v>
      </c>
      <c r="Q4276" s="378">
        <v>0</v>
      </c>
      <c r="S4276" s="377">
        <v>0</v>
      </c>
      <c r="T4276" s="378">
        <v>0</v>
      </c>
    </row>
    <row r="4277" spans="1:20" ht="15" x14ac:dyDescent="0.25">
      <c r="A4277" s="66" t="s">
        <v>1121</v>
      </c>
      <c r="B4277" s="66" t="s">
        <v>473</v>
      </c>
      <c r="C4277" s="66"/>
      <c r="D4277" s="376">
        <v>8619</v>
      </c>
      <c r="E4277" s="66"/>
      <c r="F4277" s="66"/>
      <c r="G4277" s="66"/>
      <c r="I4277" s="66"/>
      <c r="J4277" s="66"/>
      <c r="K4277" s="66"/>
      <c r="M4277" s="377">
        <v>0</v>
      </c>
      <c r="N4277" s="378">
        <v>0</v>
      </c>
      <c r="P4277" s="377">
        <v>0</v>
      </c>
      <c r="Q4277" s="378">
        <v>0</v>
      </c>
      <c r="S4277" s="377">
        <v>0</v>
      </c>
      <c r="T4277" s="378">
        <v>0</v>
      </c>
    </row>
    <row r="4278" spans="1:20" ht="15" x14ac:dyDescent="0.25">
      <c r="A4278" s="66" t="s">
        <v>1121</v>
      </c>
      <c r="B4278" s="66" t="s">
        <v>473</v>
      </c>
      <c r="C4278" s="66"/>
      <c r="D4278" s="376">
        <v>8629</v>
      </c>
      <c r="E4278" s="66"/>
      <c r="F4278" s="66"/>
      <c r="G4278" s="66"/>
      <c r="I4278" s="66"/>
      <c r="J4278" s="66"/>
      <c r="K4278" s="66"/>
      <c r="M4278" s="377">
        <v>11</v>
      </c>
      <c r="N4278" s="378">
        <v>-2362.5</v>
      </c>
      <c r="P4278" s="377">
        <v>0</v>
      </c>
      <c r="Q4278" s="378">
        <v>0</v>
      </c>
      <c r="S4278" s="377">
        <v>0</v>
      </c>
      <c r="T4278" s="378">
        <v>0</v>
      </c>
    </row>
    <row r="4279" spans="1:20" ht="15" x14ac:dyDescent="0.25">
      <c r="A4279" s="66" t="s">
        <v>1121</v>
      </c>
      <c r="B4279" s="66" t="s">
        <v>473</v>
      </c>
      <c r="C4279" s="66"/>
      <c r="D4279" s="376">
        <v>8638</v>
      </c>
      <c r="E4279" s="66"/>
      <c r="F4279" s="66"/>
      <c r="G4279" s="66"/>
      <c r="I4279" s="66"/>
      <c r="J4279" s="66"/>
      <c r="K4279" s="66"/>
      <c r="M4279" s="377">
        <v>18</v>
      </c>
      <c r="N4279" s="378">
        <v>-4050</v>
      </c>
      <c r="P4279" s="377">
        <v>0</v>
      </c>
      <c r="Q4279" s="378">
        <v>0</v>
      </c>
      <c r="S4279" s="377">
        <v>0</v>
      </c>
      <c r="T4279" s="378">
        <v>0</v>
      </c>
    </row>
    <row r="4280" spans="1:20" ht="15" x14ac:dyDescent="0.25">
      <c r="A4280" s="66" t="s">
        <v>1121</v>
      </c>
      <c r="B4280" s="66" t="s">
        <v>473</v>
      </c>
      <c r="C4280" s="66"/>
      <c r="D4280" s="376">
        <v>8648</v>
      </c>
      <c r="E4280" s="66"/>
      <c r="F4280" s="66"/>
      <c r="G4280" s="66"/>
      <c r="I4280" s="66"/>
      <c r="J4280" s="66"/>
      <c r="K4280" s="66"/>
      <c r="M4280" s="377">
        <v>1</v>
      </c>
      <c r="N4280" s="378">
        <v>-225</v>
      </c>
      <c r="P4280" s="377">
        <v>0</v>
      </c>
      <c r="Q4280" s="378">
        <v>0</v>
      </c>
      <c r="S4280" s="377">
        <v>0</v>
      </c>
      <c r="T4280" s="378">
        <v>0</v>
      </c>
    </row>
    <row r="4281" spans="1:20" ht="15" x14ac:dyDescent="0.25">
      <c r="A4281" s="66" t="s">
        <v>1121</v>
      </c>
      <c r="B4281" s="66" t="s">
        <v>473</v>
      </c>
      <c r="C4281" s="66"/>
      <c r="D4281" s="376">
        <v>8691</v>
      </c>
      <c r="E4281" s="66"/>
      <c r="F4281" s="66"/>
      <c r="G4281" s="66"/>
      <c r="I4281" s="66"/>
      <c r="J4281" s="66"/>
      <c r="K4281" s="66"/>
      <c r="M4281" s="377">
        <v>0</v>
      </c>
      <c r="N4281" s="378">
        <v>0</v>
      </c>
      <c r="P4281" s="377">
        <v>0</v>
      </c>
      <c r="Q4281" s="378">
        <v>0</v>
      </c>
      <c r="S4281" s="377">
        <v>0</v>
      </c>
      <c r="T4281" s="378">
        <v>0</v>
      </c>
    </row>
    <row r="4282" spans="1:20" ht="15" x14ac:dyDescent="0.25">
      <c r="A4282" s="66" t="s">
        <v>1121</v>
      </c>
      <c r="B4282" s="66" t="s">
        <v>460</v>
      </c>
      <c r="C4282" s="66"/>
      <c r="D4282" s="376">
        <v>7047</v>
      </c>
      <c r="E4282" s="66"/>
      <c r="F4282" s="66"/>
      <c r="G4282" s="66"/>
      <c r="I4282" s="66"/>
      <c r="J4282" s="66"/>
      <c r="K4282" s="66"/>
      <c r="M4282" s="377">
        <v>0</v>
      </c>
      <c r="N4282" s="378">
        <v>0</v>
      </c>
      <c r="P4282" s="377">
        <v>0</v>
      </c>
      <c r="Q4282" s="378">
        <v>0</v>
      </c>
      <c r="S4282" s="377">
        <v>0</v>
      </c>
      <c r="T4282" s="378">
        <v>0</v>
      </c>
    </row>
    <row r="4283" spans="1:20" ht="15" x14ac:dyDescent="0.25">
      <c r="A4283" s="66" t="s">
        <v>1121</v>
      </c>
      <c r="B4283" s="66" t="s">
        <v>460</v>
      </c>
      <c r="C4283" s="66"/>
      <c r="D4283" s="376">
        <v>7087</v>
      </c>
      <c r="E4283" s="66"/>
      <c r="F4283" s="66"/>
      <c r="G4283" s="66"/>
      <c r="I4283" s="66"/>
      <c r="J4283" s="66"/>
      <c r="K4283" s="66"/>
      <c r="M4283" s="377">
        <v>134</v>
      </c>
      <c r="N4283" s="378">
        <v>-29137.5</v>
      </c>
      <c r="P4283" s="377">
        <v>0</v>
      </c>
      <c r="Q4283" s="378">
        <v>0</v>
      </c>
      <c r="S4283" s="377">
        <v>0</v>
      </c>
      <c r="T4283" s="378">
        <v>0</v>
      </c>
    </row>
    <row r="4284" spans="1:20" ht="15" x14ac:dyDescent="0.25">
      <c r="A4284" s="66" t="s">
        <v>1121</v>
      </c>
      <c r="B4284" s="66" t="s">
        <v>540</v>
      </c>
      <c r="C4284" s="66"/>
      <c r="D4284" s="376">
        <v>7083</v>
      </c>
      <c r="E4284" s="66"/>
      <c r="F4284" s="66"/>
      <c r="G4284" s="66"/>
      <c r="I4284" s="66"/>
      <c r="J4284" s="66"/>
      <c r="K4284" s="66"/>
      <c r="M4284" s="377">
        <v>28</v>
      </c>
      <c r="N4284" s="378">
        <v>-5062.5</v>
      </c>
      <c r="P4284" s="377">
        <v>0</v>
      </c>
      <c r="Q4284" s="378">
        <v>0</v>
      </c>
      <c r="S4284" s="377">
        <v>0</v>
      </c>
      <c r="T4284" s="378">
        <v>0</v>
      </c>
    </row>
    <row r="4285" spans="1:20" ht="15" x14ac:dyDescent="0.25">
      <c r="A4285" s="66" t="s">
        <v>1121</v>
      </c>
      <c r="B4285" s="66" t="s">
        <v>540</v>
      </c>
      <c r="C4285" s="66"/>
      <c r="D4285" s="376">
        <v>7086</v>
      </c>
      <c r="E4285" s="66"/>
      <c r="F4285" s="66"/>
      <c r="G4285" s="66"/>
      <c r="I4285" s="66"/>
      <c r="J4285" s="66"/>
      <c r="K4285" s="66"/>
      <c r="M4285" s="377">
        <v>0</v>
      </c>
      <c r="N4285" s="378">
        <v>0</v>
      </c>
      <c r="P4285" s="377">
        <v>0</v>
      </c>
      <c r="Q4285" s="378">
        <v>0</v>
      </c>
      <c r="S4285" s="377">
        <v>0</v>
      </c>
      <c r="T4285" s="378">
        <v>0</v>
      </c>
    </row>
    <row r="4286" spans="1:20" ht="15" x14ac:dyDescent="0.25">
      <c r="A4286" s="66" t="s">
        <v>1121</v>
      </c>
      <c r="B4286" s="66" t="s">
        <v>540</v>
      </c>
      <c r="C4286" s="66"/>
      <c r="D4286" s="376">
        <v>7088</v>
      </c>
      <c r="E4286" s="66"/>
      <c r="F4286" s="66"/>
      <c r="G4286" s="66"/>
      <c r="I4286" s="66"/>
      <c r="J4286" s="66"/>
      <c r="K4286" s="66"/>
      <c r="M4286" s="377">
        <v>5</v>
      </c>
      <c r="N4286" s="378">
        <v>-1012.5</v>
      </c>
      <c r="P4286" s="377">
        <v>0</v>
      </c>
      <c r="Q4286" s="378">
        <v>0</v>
      </c>
      <c r="S4286" s="377">
        <v>0</v>
      </c>
      <c r="T4286" s="378">
        <v>0</v>
      </c>
    </row>
    <row r="4287" spans="1:20" ht="15" x14ac:dyDescent="0.25">
      <c r="A4287" s="66" t="s">
        <v>1121</v>
      </c>
      <c r="B4287" s="66" t="s">
        <v>495</v>
      </c>
      <c r="C4287" s="66"/>
      <c r="D4287" s="376">
        <v>8501</v>
      </c>
      <c r="E4287" s="66"/>
      <c r="F4287" s="66"/>
      <c r="G4287" s="66"/>
      <c r="I4287" s="66"/>
      <c r="J4287" s="66"/>
      <c r="K4287" s="66"/>
      <c r="M4287" s="377">
        <v>0</v>
      </c>
      <c r="N4287" s="378">
        <v>0</v>
      </c>
      <c r="P4287" s="377">
        <v>0</v>
      </c>
      <c r="Q4287" s="378">
        <v>0</v>
      </c>
      <c r="S4287" s="377">
        <v>0</v>
      </c>
      <c r="T4287" s="378">
        <v>0</v>
      </c>
    </row>
    <row r="4288" spans="1:20" ht="15" x14ac:dyDescent="0.25">
      <c r="A4288" s="66" t="s">
        <v>1121</v>
      </c>
      <c r="B4288" s="66" t="s">
        <v>358</v>
      </c>
      <c r="C4288" s="66"/>
      <c r="D4288" s="376">
        <v>7458</v>
      </c>
      <c r="E4288" s="66"/>
      <c r="F4288" s="66"/>
      <c r="G4288" s="66"/>
      <c r="I4288" s="66"/>
      <c r="J4288" s="66"/>
      <c r="K4288" s="66"/>
      <c r="M4288" s="377">
        <v>4</v>
      </c>
      <c r="N4288" s="378">
        <v>-675</v>
      </c>
      <c r="P4288" s="377">
        <v>0</v>
      </c>
      <c r="Q4288" s="378">
        <v>0</v>
      </c>
      <c r="S4288" s="377">
        <v>0</v>
      </c>
      <c r="T4288" s="378">
        <v>0</v>
      </c>
    </row>
    <row r="4289" spans="1:20" ht="15" x14ac:dyDescent="0.25">
      <c r="A4289" s="66" t="s">
        <v>1121</v>
      </c>
      <c r="B4289" s="66" t="s">
        <v>700</v>
      </c>
      <c r="C4289" s="66"/>
      <c r="D4289" s="376">
        <v>7044</v>
      </c>
      <c r="E4289" s="66"/>
      <c r="F4289" s="66"/>
      <c r="G4289" s="66"/>
      <c r="I4289" s="66"/>
      <c r="J4289" s="66"/>
      <c r="K4289" s="66"/>
      <c r="M4289" s="377">
        <v>10</v>
      </c>
      <c r="N4289" s="378">
        <v>-2250</v>
      </c>
      <c r="P4289" s="377">
        <v>0</v>
      </c>
      <c r="Q4289" s="378">
        <v>0</v>
      </c>
      <c r="S4289" s="377">
        <v>0</v>
      </c>
      <c r="T4289" s="378">
        <v>0</v>
      </c>
    </row>
    <row r="4290" spans="1:20" ht="15" x14ac:dyDescent="0.25">
      <c r="A4290" s="66" t="s">
        <v>1121</v>
      </c>
      <c r="B4290" s="66" t="s">
        <v>420</v>
      </c>
      <c r="C4290" s="66"/>
      <c r="D4290" s="376">
        <v>8034</v>
      </c>
      <c r="E4290" s="66"/>
      <c r="F4290" s="66"/>
      <c r="G4290" s="66"/>
      <c r="I4290" s="66"/>
      <c r="J4290" s="66"/>
      <c r="K4290" s="66"/>
      <c r="M4290" s="377">
        <v>0</v>
      </c>
      <c r="N4290" s="378">
        <v>0</v>
      </c>
      <c r="P4290" s="377">
        <v>0</v>
      </c>
      <c r="Q4290" s="378">
        <v>0</v>
      </c>
      <c r="S4290" s="377">
        <v>0</v>
      </c>
      <c r="T4290" s="378">
        <v>0</v>
      </c>
    </row>
    <row r="4291" spans="1:20" ht="15" x14ac:dyDescent="0.25">
      <c r="A4291" s="66" t="s">
        <v>1121</v>
      </c>
      <c r="B4291" s="66" t="s">
        <v>420</v>
      </c>
      <c r="C4291" s="66"/>
      <c r="D4291" s="376">
        <v>8043</v>
      </c>
      <c r="E4291" s="66"/>
      <c r="F4291" s="66"/>
      <c r="G4291" s="66"/>
      <c r="I4291" s="66"/>
      <c r="J4291" s="66"/>
      <c r="K4291" s="66"/>
      <c r="M4291" s="377">
        <v>22</v>
      </c>
      <c r="N4291" s="378">
        <v>-4275</v>
      </c>
      <c r="P4291" s="377">
        <v>0</v>
      </c>
      <c r="Q4291" s="378">
        <v>0</v>
      </c>
      <c r="S4291" s="377">
        <v>0</v>
      </c>
      <c r="T4291" s="378">
        <v>0</v>
      </c>
    </row>
    <row r="4292" spans="1:20" ht="15" x14ac:dyDescent="0.25">
      <c r="A4292" s="66" t="s">
        <v>1121</v>
      </c>
      <c r="B4292" s="66" t="s">
        <v>359</v>
      </c>
      <c r="C4292" s="66"/>
      <c r="D4292" s="376">
        <v>7463</v>
      </c>
      <c r="E4292" s="66"/>
      <c r="F4292" s="66"/>
      <c r="G4292" s="66"/>
      <c r="I4292" s="66"/>
      <c r="J4292" s="66"/>
      <c r="K4292" s="66"/>
      <c r="M4292" s="377">
        <v>0</v>
      </c>
      <c r="N4292" s="378">
        <v>0</v>
      </c>
      <c r="P4292" s="377">
        <v>0</v>
      </c>
      <c r="Q4292" s="378">
        <v>0</v>
      </c>
      <c r="S4292" s="377">
        <v>0</v>
      </c>
      <c r="T4292" s="378">
        <v>0</v>
      </c>
    </row>
    <row r="4293" spans="1:20" ht="15" x14ac:dyDescent="0.25">
      <c r="A4293" s="66" t="s">
        <v>1121</v>
      </c>
      <c r="B4293" s="66" t="s">
        <v>360</v>
      </c>
      <c r="C4293" s="66"/>
      <c r="D4293" s="376">
        <v>7057</v>
      </c>
      <c r="E4293" s="66"/>
      <c r="F4293" s="66"/>
      <c r="G4293" s="66"/>
      <c r="I4293" s="66"/>
      <c r="J4293" s="66"/>
      <c r="K4293" s="66"/>
      <c r="M4293" s="377">
        <v>15</v>
      </c>
      <c r="N4293" s="378">
        <v>-3150</v>
      </c>
      <c r="P4293" s="377">
        <v>0</v>
      </c>
      <c r="Q4293" s="378">
        <v>0</v>
      </c>
      <c r="S4293" s="377">
        <v>0</v>
      </c>
      <c r="T4293" s="378">
        <v>0</v>
      </c>
    </row>
    <row r="4294" spans="1:20" ht="15" x14ac:dyDescent="0.25">
      <c r="A4294" s="66" t="s">
        <v>1121</v>
      </c>
      <c r="B4294" s="66" t="s">
        <v>605</v>
      </c>
      <c r="C4294" s="66"/>
      <c r="D4294" s="376">
        <v>7420</v>
      </c>
      <c r="E4294" s="66"/>
      <c r="F4294" s="66"/>
      <c r="G4294" s="66"/>
      <c r="I4294" s="66"/>
      <c r="J4294" s="66"/>
      <c r="K4294" s="66"/>
      <c r="M4294" s="377">
        <v>3</v>
      </c>
      <c r="N4294" s="378">
        <v>-337.5</v>
      </c>
      <c r="P4294" s="377">
        <v>0</v>
      </c>
      <c r="Q4294" s="378">
        <v>0</v>
      </c>
      <c r="S4294" s="377">
        <v>0</v>
      </c>
      <c r="T4294" s="378">
        <v>0</v>
      </c>
    </row>
    <row r="4295" spans="1:20" ht="15" x14ac:dyDescent="0.25">
      <c r="A4295" s="66" t="s">
        <v>1121</v>
      </c>
      <c r="B4295" s="66" t="s">
        <v>605</v>
      </c>
      <c r="C4295" s="66"/>
      <c r="D4295" s="376">
        <v>7456</v>
      </c>
      <c r="E4295" s="66"/>
      <c r="F4295" s="66"/>
      <c r="G4295" s="66"/>
      <c r="I4295" s="66"/>
      <c r="J4295" s="66"/>
      <c r="K4295" s="66"/>
      <c r="M4295" s="377">
        <v>0</v>
      </c>
      <c r="N4295" s="378">
        <v>0</v>
      </c>
      <c r="P4295" s="377">
        <v>0</v>
      </c>
      <c r="Q4295" s="378">
        <v>0</v>
      </c>
      <c r="S4295" s="377">
        <v>0</v>
      </c>
      <c r="T4295" s="378">
        <v>0</v>
      </c>
    </row>
    <row r="4296" spans="1:20" ht="15" x14ac:dyDescent="0.25">
      <c r="A4296" s="66" t="s">
        <v>1121</v>
      </c>
      <c r="B4296" s="66" t="s">
        <v>605</v>
      </c>
      <c r="C4296" s="66"/>
      <c r="D4296" s="376">
        <v>7465</v>
      </c>
      <c r="E4296" s="66"/>
      <c r="F4296" s="66"/>
      <c r="G4296" s="66"/>
      <c r="I4296" s="66"/>
      <c r="J4296" s="66"/>
      <c r="K4296" s="66"/>
      <c r="M4296" s="377">
        <v>2</v>
      </c>
      <c r="N4296" s="378">
        <v>-337.5</v>
      </c>
      <c r="P4296" s="377">
        <v>0</v>
      </c>
      <c r="Q4296" s="378">
        <v>0</v>
      </c>
      <c r="S4296" s="377">
        <v>0</v>
      </c>
      <c r="T4296" s="378">
        <v>0</v>
      </c>
    </row>
    <row r="4297" spans="1:20" ht="15" x14ac:dyDescent="0.25">
      <c r="A4297" s="66" t="s">
        <v>1121</v>
      </c>
      <c r="B4297" s="66" t="s">
        <v>522</v>
      </c>
      <c r="C4297" s="66"/>
      <c r="D4297" s="376">
        <v>7059</v>
      </c>
      <c r="E4297" s="66"/>
      <c r="F4297" s="66"/>
      <c r="G4297" s="66"/>
      <c r="I4297" s="66"/>
      <c r="J4297" s="66"/>
      <c r="K4297" s="66"/>
      <c r="M4297" s="377">
        <v>4</v>
      </c>
      <c r="N4297" s="378">
        <v>-675</v>
      </c>
      <c r="P4297" s="377">
        <v>0</v>
      </c>
      <c r="Q4297" s="378">
        <v>0</v>
      </c>
      <c r="S4297" s="377">
        <v>0</v>
      </c>
      <c r="T4297" s="378">
        <v>0</v>
      </c>
    </row>
    <row r="4298" spans="1:20" ht="15" x14ac:dyDescent="0.25">
      <c r="A4298" s="66" t="s">
        <v>1121</v>
      </c>
      <c r="B4298" s="66" t="s">
        <v>361</v>
      </c>
      <c r="C4298" s="66"/>
      <c r="D4298" s="376">
        <v>7675</v>
      </c>
      <c r="E4298" s="66"/>
      <c r="F4298" s="66"/>
      <c r="G4298" s="66"/>
      <c r="I4298" s="66"/>
      <c r="J4298" s="66"/>
      <c r="K4298" s="66"/>
      <c r="M4298" s="377">
        <v>0</v>
      </c>
      <c r="N4298" s="378">
        <v>0</v>
      </c>
      <c r="P4298" s="377">
        <v>0</v>
      </c>
      <c r="Q4298" s="378">
        <v>0</v>
      </c>
      <c r="S4298" s="377">
        <v>0</v>
      </c>
      <c r="T4298" s="378">
        <v>0</v>
      </c>
    </row>
    <row r="4299" spans="1:20" ht="15" x14ac:dyDescent="0.25">
      <c r="A4299" s="66" t="s">
        <v>1121</v>
      </c>
      <c r="B4299" s="66" t="s">
        <v>361</v>
      </c>
      <c r="C4299" s="66"/>
      <c r="D4299" s="376">
        <v>7676</v>
      </c>
      <c r="E4299" s="66"/>
      <c r="F4299" s="66"/>
      <c r="G4299" s="66"/>
      <c r="I4299" s="66"/>
      <c r="J4299" s="66"/>
      <c r="K4299" s="66"/>
      <c r="M4299" s="377">
        <v>6</v>
      </c>
      <c r="N4299" s="378">
        <v>-1350</v>
      </c>
      <c r="P4299" s="377">
        <v>0</v>
      </c>
      <c r="Q4299" s="378">
        <v>0</v>
      </c>
      <c r="S4299" s="377">
        <v>0</v>
      </c>
      <c r="T4299" s="378">
        <v>0</v>
      </c>
    </row>
    <row r="4300" spans="1:20" ht="15" x14ac:dyDescent="0.25">
      <c r="A4300" s="66" t="s">
        <v>1121</v>
      </c>
      <c r="B4300" s="66" t="s">
        <v>361</v>
      </c>
      <c r="C4300" s="66"/>
      <c r="D4300" s="376">
        <v>7882</v>
      </c>
      <c r="E4300" s="66"/>
      <c r="F4300" s="66"/>
      <c r="G4300" s="66"/>
      <c r="I4300" s="66"/>
      <c r="J4300" s="66"/>
      <c r="K4300" s="66"/>
      <c r="M4300" s="377">
        <v>0</v>
      </c>
      <c r="N4300" s="378">
        <v>0</v>
      </c>
      <c r="P4300" s="377">
        <v>0</v>
      </c>
      <c r="Q4300" s="378">
        <v>0</v>
      </c>
      <c r="S4300" s="377">
        <v>0</v>
      </c>
      <c r="T4300" s="378">
        <v>0</v>
      </c>
    </row>
    <row r="4301" spans="1:20" ht="15" x14ac:dyDescent="0.25">
      <c r="A4301" s="66" t="s">
        <v>1121</v>
      </c>
      <c r="B4301" s="66" t="s">
        <v>446</v>
      </c>
      <c r="C4301" s="66"/>
      <c r="D4301" s="376">
        <v>7675</v>
      </c>
      <c r="E4301" s="66"/>
      <c r="F4301" s="66"/>
      <c r="G4301" s="66"/>
      <c r="I4301" s="66"/>
      <c r="J4301" s="66"/>
      <c r="K4301" s="66"/>
      <c r="M4301" s="377">
        <v>0</v>
      </c>
      <c r="N4301" s="378">
        <v>0</v>
      </c>
      <c r="P4301" s="377">
        <v>0</v>
      </c>
      <c r="Q4301" s="378">
        <v>0</v>
      </c>
      <c r="S4301" s="377">
        <v>0</v>
      </c>
      <c r="T4301" s="378">
        <v>0</v>
      </c>
    </row>
    <row r="4302" spans="1:20" ht="15" x14ac:dyDescent="0.25">
      <c r="A4302" s="66" t="s">
        <v>1121</v>
      </c>
      <c r="B4302" s="66" t="s">
        <v>446</v>
      </c>
      <c r="C4302" s="66"/>
      <c r="D4302" s="376">
        <v>8012</v>
      </c>
      <c r="E4302" s="66"/>
      <c r="F4302" s="66"/>
      <c r="G4302" s="66"/>
      <c r="I4302" s="66"/>
      <c r="J4302" s="66"/>
      <c r="K4302" s="66"/>
      <c r="M4302" s="377">
        <v>6</v>
      </c>
      <c r="N4302" s="378">
        <v>-1350</v>
      </c>
      <c r="P4302" s="377">
        <v>0</v>
      </c>
      <c r="Q4302" s="378">
        <v>0</v>
      </c>
      <c r="S4302" s="377">
        <v>0</v>
      </c>
      <c r="T4302" s="378">
        <v>0</v>
      </c>
    </row>
    <row r="4303" spans="1:20" ht="15" x14ac:dyDescent="0.25">
      <c r="A4303" s="66" t="s">
        <v>1121</v>
      </c>
      <c r="B4303" s="66" t="s">
        <v>446</v>
      </c>
      <c r="C4303" s="66"/>
      <c r="D4303" s="376">
        <v>8016</v>
      </c>
      <c r="E4303" s="66"/>
      <c r="F4303" s="66"/>
      <c r="G4303" s="66"/>
      <c r="I4303" s="66"/>
      <c r="J4303" s="66"/>
      <c r="K4303" s="66"/>
      <c r="M4303" s="377">
        <v>0</v>
      </c>
      <c r="N4303" s="378">
        <v>0</v>
      </c>
      <c r="P4303" s="377">
        <v>0</v>
      </c>
      <c r="Q4303" s="378">
        <v>0</v>
      </c>
      <c r="S4303" s="377">
        <v>0</v>
      </c>
      <c r="T4303" s="378">
        <v>0</v>
      </c>
    </row>
    <row r="4304" spans="1:20" ht="15" x14ac:dyDescent="0.25">
      <c r="A4304" s="66" t="s">
        <v>1121</v>
      </c>
      <c r="B4304" s="66" t="s">
        <v>446</v>
      </c>
      <c r="C4304" s="66"/>
      <c r="D4304" s="376">
        <v>8080</v>
      </c>
      <c r="E4304" s="66"/>
      <c r="F4304" s="66"/>
      <c r="G4304" s="66"/>
      <c r="I4304" s="66"/>
      <c r="J4304" s="66"/>
      <c r="K4304" s="66"/>
      <c r="M4304" s="377">
        <v>1</v>
      </c>
      <c r="N4304" s="378">
        <v>-112.5</v>
      </c>
      <c r="P4304" s="377">
        <v>0</v>
      </c>
      <c r="Q4304" s="378">
        <v>0</v>
      </c>
      <c r="S4304" s="377">
        <v>0</v>
      </c>
      <c r="T4304" s="378">
        <v>0</v>
      </c>
    </row>
    <row r="4305" spans="1:20" ht="15" x14ac:dyDescent="0.25">
      <c r="A4305" s="66" t="s">
        <v>1121</v>
      </c>
      <c r="B4305" s="66" t="s">
        <v>474</v>
      </c>
      <c r="C4305" s="66"/>
      <c r="D4305" s="376">
        <v>7675</v>
      </c>
      <c r="E4305" s="66"/>
      <c r="F4305" s="66"/>
      <c r="G4305" s="66"/>
      <c r="I4305" s="66"/>
      <c r="J4305" s="66"/>
      <c r="K4305" s="66"/>
      <c r="M4305" s="377">
        <v>0</v>
      </c>
      <c r="N4305" s="378">
        <v>0</v>
      </c>
      <c r="P4305" s="377">
        <v>0</v>
      </c>
      <c r="Q4305" s="378">
        <v>0</v>
      </c>
      <c r="S4305" s="377">
        <v>0</v>
      </c>
      <c r="T4305" s="378">
        <v>0</v>
      </c>
    </row>
    <row r="4306" spans="1:20" ht="15" x14ac:dyDescent="0.25">
      <c r="A4306" s="66" t="s">
        <v>1121</v>
      </c>
      <c r="B4306" s="66" t="s">
        <v>474</v>
      </c>
      <c r="C4306" s="66"/>
      <c r="D4306" s="376">
        <v>7882</v>
      </c>
      <c r="E4306" s="66"/>
      <c r="F4306" s="66"/>
      <c r="G4306" s="66"/>
      <c r="I4306" s="66"/>
      <c r="J4306" s="66"/>
      <c r="K4306" s="66"/>
      <c r="M4306" s="377">
        <v>0</v>
      </c>
      <c r="N4306" s="378">
        <v>0</v>
      </c>
      <c r="P4306" s="377">
        <v>0</v>
      </c>
      <c r="Q4306" s="378">
        <v>0</v>
      </c>
      <c r="S4306" s="377">
        <v>0</v>
      </c>
      <c r="T4306" s="378">
        <v>0</v>
      </c>
    </row>
    <row r="4307" spans="1:20" ht="15" x14ac:dyDescent="0.25">
      <c r="A4307" s="66" t="s">
        <v>1121</v>
      </c>
      <c r="B4307" s="66" t="s">
        <v>474</v>
      </c>
      <c r="C4307" s="66"/>
      <c r="D4307" s="376">
        <v>8520</v>
      </c>
      <c r="E4307" s="66"/>
      <c r="F4307" s="66"/>
      <c r="G4307" s="66"/>
      <c r="I4307" s="66"/>
      <c r="J4307" s="66"/>
      <c r="K4307" s="66"/>
      <c r="M4307" s="377">
        <v>0</v>
      </c>
      <c r="N4307" s="378">
        <v>0</v>
      </c>
      <c r="P4307" s="377">
        <v>0</v>
      </c>
      <c r="Q4307" s="378">
        <v>0</v>
      </c>
      <c r="S4307" s="377">
        <v>0</v>
      </c>
      <c r="T4307" s="378">
        <v>0</v>
      </c>
    </row>
    <row r="4308" spans="1:20" ht="15" x14ac:dyDescent="0.25">
      <c r="A4308" s="66" t="s">
        <v>1121</v>
      </c>
      <c r="B4308" s="66" t="s">
        <v>474</v>
      </c>
      <c r="C4308" s="66"/>
      <c r="D4308" s="376">
        <v>8561</v>
      </c>
      <c r="E4308" s="66"/>
      <c r="F4308" s="66"/>
      <c r="G4308" s="66"/>
      <c r="I4308" s="66"/>
      <c r="J4308" s="66"/>
      <c r="K4308" s="66"/>
      <c r="M4308" s="377">
        <v>0</v>
      </c>
      <c r="N4308" s="378">
        <v>0</v>
      </c>
      <c r="P4308" s="377">
        <v>0</v>
      </c>
      <c r="Q4308" s="378">
        <v>0</v>
      </c>
      <c r="S4308" s="377">
        <v>0</v>
      </c>
      <c r="T4308" s="378">
        <v>0</v>
      </c>
    </row>
    <row r="4309" spans="1:20" ht="15" x14ac:dyDescent="0.25">
      <c r="A4309" s="66" t="s">
        <v>1121</v>
      </c>
      <c r="B4309" s="66" t="s">
        <v>474</v>
      </c>
      <c r="C4309" s="66"/>
      <c r="D4309" s="376">
        <v>8690</v>
      </c>
      <c r="E4309" s="66"/>
      <c r="F4309" s="66"/>
      <c r="G4309" s="66"/>
      <c r="I4309" s="66"/>
      <c r="J4309" s="66"/>
      <c r="K4309" s="66"/>
      <c r="M4309" s="377">
        <v>0</v>
      </c>
      <c r="N4309" s="378">
        <v>0</v>
      </c>
      <c r="P4309" s="377">
        <v>0</v>
      </c>
      <c r="Q4309" s="378">
        <v>0</v>
      </c>
      <c r="S4309" s="377">
        <v>0</v>
      </c>
      <c r="T4309" s="378">
        <v>0</v>
      </c>
    </row>
    <row r="4310" spans="1:20" ht="15" x14ac:dyDescent="0.25">
      <c r="A4310" s="66" t="s">
        <v>1121</v>
      </c>
      <c r="B4310" s="66" t="s">
        <v>474</v>
      </c>
      <c r="C4310" s="66"/>
      <c r="D4310" s="376">
        <v>8691</v>
      </c>
      <c r="E4310" s="66"/>
      <c r="F4310" s="66"/>
      <c r="G4310" s="66"/>
      <c r="I4310" s="66"/>
      <c r="J4310" s="66"/>
      <c r="K4310" s="66"/>
      <c r="M4310" s="377">
        <v>7</v>
      </c>
      <c r="N4310" s="378">
        <v>-1575</v>
      </c>
      <c r="P4310" s="377">
        <v>0</v>
      </c>
      <c r="Q4310" s="378">
        <v>0</v>
      </c>
      <c r="S4310" s="377">
        <v>0</v>
      </c>
      <c r="T4310" s="378">
        <v>0</v>
      </c>
    </row>
    <row r="4311" spans="1:20" ht="15" x14ac:dyDescent="0.25">
      <c r="A4311" s="66" t="s">
        <v>1121</v>
      </c>
      <c r="B4311" s="66" t="s">
        <v>523</v>
      </c>
      <c r="C4311" s="66"/>
      <c r="D4311" s="376">
        <v>7060</v>
      </c>
      <c r="E4311" s="66"/>
      <c r="F4311" s="66"/>
      <c r="G4311" s="66"/>
      <c r="I4311" s="66"/>
      <c r="J4311" s="66"/>
      <c r="K4311" s="66"/>
      <c r="M4311" s="377">
        <v>1</v>
      </c>
      <c r="N4311" s="378">
        <v>-225</v>
      </c>
      <c r="P4311" s="377">
        <v>0</v>
      </c>
      <c r="Q4311" s="378">
        <v>0</v>
      </c>
      <c r="S4311" s="377">
        <v>0</v>
      </c>
      <c r="T4311" s="378">
        <v>0</v>
      </c>
    </row>
    <row r="4312" spans="1:20" ht="15" x14ac:dyDescent="0.25">
      <c r="A4312" s="66" t="s">
        <v>1121</v>
      </c>
      <c r="B4312" s="66" t="s">
        <v>523</v>
      </c>
      <c r="C4312" s="66"/>
      <c r="D4312" s="376">
        <v>7069</v>
      </c>
      <c r="E4312" s="66"/>
      <c r="F4312" s="66"/>
      <c r="G4312" s="66"/>
      <c r="I4312" s="66"/>
      <c r="J4312" s="66"/>
      <c r="K4312" s="66"/>
      <c r="M4312" s="377">
        <v>1</v>
      </c>
      <c r="N4312" s="378">
        <v>-225</v>
      </c>
      <c r="P4312" s="377">
        <v>0</v>
      </c>
      <c r="Q4312" s="378">
        <v>0</v>
      </c>
      <c r="S4312" s="377">
        <v>0</v>
      </c>
      <c r="T4312" s="378">
        <v>0</v>
      </c>
    </row>
    <row r="4313" spans="1:20" ht="15" x14ac:dyDescent="0.25">
      <c r="A4313" s="66" t="s">
        <v>1121</v>
      </c>
      <c r="B4313" s="66" t="s">
        <v>506</v>
      </c>
      <c r="C4313" s="66"/>
      <c r="D4313" s="376">
        <v>7470</v>
      </c>
      <c r="E4313" s="66"/>
      <c r="F4313" s="66"/>
      <c r="G4313" s="66"/>
      <c r="I4313" s="66"/>
      <c r="J4313" s="66"/>
      <c r="K4313" s="66"/>
      <c r="M4313" s="377">
        <v>33</v>
      </c>
      <c r="N4313" s="378">
        <v>-7425</v>
      </c>
      <c r="P4313" s="377">
        <v>0</v>
      </c>
      <c r="Q4313" s="378">
        <v>0</v>
      </c>
      <c r="S4313" s="377">
        <v>0</v>
      </c>
      <c r="T4313" s="378">
        <v>0</v>
      </c>
    </row>
    <row r="4314" spans="1:20" ht="15" x14ac:dyDescent="0.25">
      <c r="A4314" s="66" t="s">
        <v>1121</v>
      </c>
      <c r="B4314" s="66" t="s">
        <v>461</v>
      </c>
      <c r="C4314" s="66"/>
      <c r="D4314" s="376">
        <v>7030</v>
      </c>
      <c r="E4314" s="66"/>
      <c r="F4314" s="66"/>
      <c r="G4314" s="66"/>
      <c r="I4314" s="66"/>
      <c r="J4314" s="66"/>
      <c r="K4314" s="66"/>
      <c r="M4314" s="377">
        <v>0</v>
      </c>
      <c r="N4314" s="378">
        <v>0</v>
      </c>
      <c r="P4314" s="377">
        <v>0</v>
      </c>
      <c r="Q4314" s="378">
        <v>0</v>
      </c>
      <c r="S4314" s="377">
        <v>0</v>
      </c>
      <c r="T4314" s="378">
        <v>0</v>
      </c>
    </row>
    <row r="4315" spans="1:20" ht="15" x14ac:dyDescent="0.25">
      <c r="A4315" s="66" t="s">
        <v>1121</v>
      </c>
      <c r="B4315" s="66" t="s">
        <v>461</v>
      </c>
      <c r="C4315" s="66"/>
      <c r="D4315" s="376">
        <v>7076</v>
      </c>
      <c r="E4315" s="66"/>
      <c r="F4315" s="66"/>
      <c r="G4315" s="66"/>
      <c r="I4315" s="66"/>
      <c r="J4315" s="66"/>
      <c r="K4315" s="66"/>
      <c r="M4315" s="377">
        <v>0</v>
      </c>
      <c r="N4315" s="378">
        <v>0</v>
      </c>
      <c r="P4315" s="377">
        <v>0</v>
      </c>
      <c r="Q4315" s="378">
        <v>0</v>
      </c>
      <c r="S4315" s="377">
        <v>0</v>
      </c>
      <c r="T4315" s="378">
        <v>0</v>
      </c>
    </row>
    <row r="4316" spans="1:20" ht="15" x14ac:dyDescent="0.25">
      <c r="A4316" s="66" t="s">
        <v>1121</v>
      </c>
      <c r="B4316" s="66" t="s">
        <v>461</v>
      </c>
      <c r="C4316" s="66"/>
      <c r="D4316" s="376">
        <v>7086</v>
      </c>
      <c r="E4316" s="66"/>
      <c r="F4316" s="66"/>
      <c r="G4316" s="66"/>
      <c r="I4316" s="66"/>
      <c r="J4316" s="66"/>
      <c r="K4316" s="66"/>
      <c r="M4316" s="377">
        <v>12</v>
      </c>
      <c r="N4316" s="378">
        <v>-2700</v>
      </c>
      <c r="P4316" s="377">
        <v>0</v>
      </c>
      <c r="Q4316" s="378">
        <v>0</v>
      </c>
      <c r="S4316" s="377">
        <v>0</v>
      </c>
      <c r="T4316" s="378">
        <v>0</v>
      </c>
    </row>
    <row r="4317" spans="1:20" ht="15" x14ac:dyDescent="0.25">
      <c r="A4317" s="66" t="s">
        <v>1121</v>
      </c>
      <c r="B4317" s="66" t="s">
        <v>461</v>
      </c>
      <c r="C4317" s="66"/>
      <c r="D4317" s="376">
        <v>7087</v>
      </c>
      <c r="E4317" s="66"/>
      <c r="F4317" s="66"/>
      <c r="G4317" s="66"/>
      <c r="I4317" s="66"/>
      <c r="J4317" s="66"/>
      <c r="K4317" s="66"/>
      <c r="M4317" s="377">
        <v>7</v>
      </c>
      <c r="N4317" s="378">
        <v>-1575</v>
      </c>
      <c r="P4317" s="377">
        <v>0</v>
      </c>
      <c r="Q4317" s="378">
        <v>0</v>
      </c>
      <c r="S4317" s="377">
        <v>0</v>
      </c>
      <c r="T4317" s="378">
        <v>0</v>
      </c>
    </row>
    <row r="4318" spans="1:20" ht="15" x14ac:dyDescent="0.25">
      <c r="A4318" s="66" t="s">
        <v>1121</v>
      </c>
      <c r="B4318" s="66" t="s">
        <v>461</v>
      </c>
      <c r="C4318" s="66"/>
      <c r="D4318" s="376">
        <v>17086</v>
      </c>
      <c r="E4318" s="66"/>
      <c r="F4318" s="66"/>
      <c r="G4318" s="66"/>
      <c r="I4318" s="66"/>
      <c r="J4318" s="66"/>
      <c r="K4318" s="66"/>
      <c r="M4318" s="377">
        <v>0</v>
      </c>
      <c r="N4318" s="378">
        <v>0</v>
      </c>
      <c r="P4318" s="377">
        <v>0</v>
      </c>
      <c r="Q4318" s="378">
        <v>0</v>
      </c>
      <c r="S4318" s="377">
        <v>0</v>
      </c>
      <c r="T4318" s="378">
        <v>0</v>
      </c>
    </row>
    <row r="4319" spans="1:20" ht="15" x14ac:dyDescent="0.25">
      <c r="A4319" s="66" t="s">
        <v>1121</v>
      </c>
      <c r="B4319" s="66" t="s">
        <v>442</v>
      </c>
      <c r="C4319" s="66"/>
      <c r="D4319" s="376">
        <v>7006</v>
      </c>
      <c r="E4319" s="66"/>
      <c r="F4319" s="66"/>
      <c r="G4319" s="66"/>
      <c r="I4319" s="66"/>
      <c r="J4319" s="66"/>
      <c r="K4319" s="66"/>
      <c r="M4319" s="377">
        <v>3</v>
      </c>
      <c r="N4319" s="378">
        <v>-675</v>
      </c>
      <c r="P4319" s="377">
        <v>0</v>
      </c>
      <c r="Q4319" s="378">
        <v>0</v>
      </c>
      <c r="S4319" s="377">
        <v>0</v>
      </c>
      <c r="T4319" s="378">
        <v>0</v>
      </c>
    </row>
    <row r="4320" spans="1:20" ht="15" x14ac:dyDescent="0.25">
      <c r="A4320" s="66" t="s">
        <v>1121</v>
      </c>
      <c r="B4320" s="66" t="s">
        <v>447</v>
      </c>
      <c r="C4320" s="66"/>
      <c r="D4320" s="376">
        <v>8030</v>
      </c>
      <c r="E4320" s="66"/>
      <c r="F4320" s="66"/>
      <c r="G4320" s="66"/>
      <c r="I4320" s="66"/>
      <c r="J4320" s="66"/>
      <c r="K4320" s="66"/>
      <c r="M4320" s="377">
        <v>0</v>
      </c>
      <c r="N4320" s="378">
        <v>0</v>
      </c>
      <c r="P4320" s="377">
        <v>0</v>
      </c>
      <c r="Q4320" s="378">
        <v>0</v>
      </c>
      <c r="S4320" s="377">
        <v>0</v>
      </c>
      <c r="T4320" s="378">
        <v>0</v>
      </c>
    </row>
    <row r="4321" spans="1:20" ht="15" x14ac:dyDescent="0.25">
      <c r="A4321" s="66" t="s">
        <v>1121</v>
      </c>
      <c r="B4321" s="66" t="s">
        <v>447</v>
      </c>
      <c r="C4321" s="66"/>
      <c r="D4321" s="376">
        <v>8051</v>
      </c>
      <c r="E4321" s="66"/>
      <c r="F4321" s="66"/>
      <c r="G4321" s="66"/>
      <c r="I4321" s="66"/>
      <c r="J4321" s="66"/>
      <c r="K4321" s="66"/>
      <c r="M4321" s="377">
        <v>2</v>
      </c>
      <c r="N4321" s="378">
        <v>-450</v>
      </c>
      <c r="P4321" s="377">
        <v>0</v>
      </c>
      <c r="Q4321" s="378">
        <v>0</v>
      </c>
      <c r="S4321" s="377">
        <v>0</v>
      </c>
      <c r="T4321" s="378">
        <v>0</v>
      </c>
    </row>
    <row r="4322" spans="1:20" ht="15" x14ac:dyDescent="0.25">
      <c r="A4322" s="66" t="s">
        <v>1121</v>
      </c>
      <c r="B4322" s="66" t="s">
        <v>447</v>
      </c>
      <c r="C4322" s="66"/>
      <c r="D4322" s="376">
        <v>8061</v>
      </c>
      <c r="E4322" s="66"/>
      <c r="F4322" s="66"/>
      <c r="G4322" s="66"/>
      <c r="I4322" s="66"/>
      <c r="J4322" s="66"/>
      <c r="K4322" s="66"/>
      <c r="M4322" s="377">
        <v>0</v>
      </c>
      <c r="N4322" s="378">
        <v>0</v>
      </c>
      <c r="P4322" s="377">
        <v>0</v>
      </c>
      <c r="Q4322" s="378">
        <v>0</v>
      </c>
      <c r="S4322" s="377">
        <v>0</v>
      </c>
      <c r="T4322" s="378">
        <v>0</v>
      </c>
    </row>
    <row r="4323" spans="1:20" ht="15" x14ac:dyDescent="0.25">
      <c r="A4323" s="66" t="s">
        <v>1121</v>
      </c>
      <c r="B4323" s="66" t="s">
        <v>447</v>
      </c>
      <c r="C4323" s="66"/>
      <c r="D4323" s="376">
        <v>8063</v>
      </c>
      <c r="E4323" s="66"/>
      <c r="F4323" s="66"/>
      <c r="G4323" s="66"/>
      <c r="I4323" s="66"/>
      <c r="J4323" s="66"/>
      <c r="K4323" s="66"/>
      <c r="M4323" s="377">
        <v>0</v>
      </c>
      <c r="N4323" s="378">
        <v>0</v>
      </c>
      <c r="P4323" s="377">
        <v>0</v>
      </c>
      <c r="Q4323" s="378">
        <v>0</v>
      </c>
      <c r="S4323" s="377">
        <v>0</v>
      </c>
      <c r="T4323" s="378">
        <v>0</v>
      </c>
    </row>
    <row r="4324" spans="1:20" ht="15" x14ac:dyDescent="0.25">
      <c r="A4324" s="66" t="s">
        <v>1121</v>
      </c>
      <c r="B4324" s="66" t="s">
        <v>447</v>
      </c>
      <c r="C4324" s="66"/>
      <c r="D4324" s="376">
        <v>8066</v>
      </c>
      <c r="E4324" s="66"/>
      <c r="F4324" s="66"/>
      <c r="G4324" s="66"/>
      <c r="I4324" s="66"/>
      <c r="J4324" s="66"/>
      <c r="K4324" s="66"/>
      <c r="M4324" s="377">
        <v>7</v>
      </c>
      <c r="N4324" s="378">
        <v>-1462.5</v>
      </c>
      <c r="P4324" s="377">
        <v>0</v>
      </c>
      <c r="Q4324" s="378">
        <v>0</v>
      </c>
      <c r="S4324" s="377">
        <v>0</v>
      </c>
      <c r="T4324" s="378">
        <v>0</v>
      </c>
    </row>
    <row r="4325" spans="1:20" ht="15" x14ac:dyDescent="0.25">
      <c r="A4325" s="66" t="s">
        <v>1121</v>
      </c>
      <c r="B4325" s="66" t="s">
        <v>447</v>
      </c>
      <c r="C4325" s="66"/>
      <c r="D4325" s="376">
        <v>8086</v>
      </c>
      <c r="E4325" s="66"/>
      <c r="F4325" s="66"/>
      <c r="G4325" s="66"/>
      <c r="I4325" s="66"/>
      <c r="J4325" s="66"/>
      <c r="K4325" s="66"/>
      <c r="M4325" s="377">
        <v>18</v>
      </c>
      <c r="N4325" s="378">
        <v>-4050</v>
      </c>
      <c r="P4325" s="377">
        <v>0</v>
      </c>
      <c r="Q4325" s="378">
        <v>0</v>
      </c>
      <c r="S4325" s="377">
        <v>0</v>
      </c>
      <c r="T4325" s="378">
        <v>0</v>
      </c>
    </row>
    <row r="4326" spans="1:20" ht="15" x14ac:dyDescent="0.25">
      <c r="A4326" s="66" t="s">
        <v>1121</v>
      </c>
      <c r="B4326" s="66" t="s">
        <v>447</v>
      </c>
      <c r="C4326" s="66"/>
      <c r="D4326" s="376">
        <v>8093</v>
      </c>
      <c r="E4326" s="66"/>
      <c r="F4326" s="66"/>
      <c r="G4326" s="66"/>
      <c r="I4326" s="66"/>
      <c r="J4326" s="66"/>
      <c r="K4326" s="66"/>
      <c r="M4326" s="377">
        <v>1</v>
      </c>
      <c r="N4326" s="378">
        <v>-225</v>
      </c>
      <c r="P4326" s="377">
        <v>0</v>
      </c>
      <c r="Q4326" s="378">
        <v>0</v>
      </c>
      <c r="S4326" s="377">
        <v>0</v>
      </c>
      <c r="T4326" s="378">
        <v>0</v>
      </c>
    </row>
    <row r="4327" spans="1:20" ht="15" x14ac:dyDescent="0.25">
      <c r="A4327" s="66" t="s">
        <v>1121</v>
      </c>
      <c r="B4327" s="66" t="s">
        <v>447</v>
      </c>
      <c r="C4327" s="66"/>
      <c r="D4327" s="376">
        <v>8096</v>
      </c>
      <c r="E4327" s="66"/>
      <c r="F4327" s="66"/>
      <c r="G4327" s="66"/>
      <c r="I4327" s="66"/>
      <c r="J4327" s="66"/>
      <c r="K4327" s="66"/>
      <c r="M4327" s="377">
        <v>14</v>
      </c>
      <c r="N4327" s="378">
        <v>-3037.5</v>
      </c>
      <c r="P4327" s="377">
        <v>0</v>
      </c>
      <c r="Q4327" s="378">
        <v>0</v>
      </c>
      <c r="S4327" s="377">
        <v>0</v>
      </c>
      <c r="T4327" s="378">
        <v>0</v>
      </c>
    </row>
    <row r="4328" spans="1:20" ht="15" x14ac:dyDescent="0.25">
      <c r="A4328" s="66" t="s">
        <v>1121</v>
      </c>
      <c r="B4328" s="66" t="s">
        <v>447</v>
      </c>
      <c r="C4328" s="66"/>
      <c r="D4328" s="376">
        <v>8097</v>
      </c>
      <c r="E4328" s="66"/>
      <c r="F4328" s="66"/>
      <c r="G4328" s="66"/>
      <c r="I4328" s="66"/>
      <c r="J4328" s="66"/>
      <c r="K4328" s="66"/>
      <c r="M4328" s="377">
        <v>0</v>
      </c>
      <c r="N4328" s="378">
        <v>0</v>
      </c>
      <c r="P4328" s="377">
        <v>0</v>
      </c>
      <c r="Q4328" s="378">
        <v>0</v>
      </c>
      <c r="S4328" s="377">
        <v>0</v>
      </c>
      <c r="T4328" s="378">
        <v>0</v>
      </c>
    </row>
    <row r="4329" spans="1:20" ht="15" x14ac:dyDescent="0.25">
      <c r="A4329" s="66" t="s">
        <v>1121</v>
      </c>
      <c r="B4329" s="66" t="s">
        <v>606</v>
      </c>
      <c r="C4329" s="66"/>
      <c r="D4329" s="376">
        <v>7421</v>
      </c>
      <c r="E4329" s="66"/>
      <c r="F4329" s="66"/>
      <c r="G4329" s="66"/>
      <c r="I4329" s="66"/>
      <c r="J4329" s="66"/>
      <c r="K4329" s="66"/>
      <c r="M4329" s="377">
        <v>0</v>
      </c>
      <c r="N4329" s="378">
        <v>0</v>
      </c>
      <c r="P4329" s="377">
        <v>0</v>
      </c>
      <c r="Q4329" s="378">
        <v>0</v>
      </c>
      <c r="S4329" s="377">
        <v>0</v>
      </c>
      <c r="T4329" s="378">
        <v>0</v>
      </c>
    </row>
    <row r="4330" spans="1:20" ht="15" x14ac:dyDescent="0.25">
      <c r="A4330" s="66" t="s">
        <v>1121</v>
      </c>
      <c r="B4330" s="66" t="s">
        <v>606</v>
      </c>
      <c r="C4330" s="66"/>
      <c r="D4330" s="376">
        <v>7430</v>
      </c>
      <c r="E4330" s="66"/>
      <c r="F4330" s="66"/>
      <c r="G4330" s="66"/>
      <c r="I4330" s="66"/>
      <c r="J4330" s="66"/>
      <c r="K4330" s="66"/>
      <c r="M4330" s="377">
        <v>0</v>
      </c>
      <c r="N4330" s="378">
        <v>0</v>
      </c>
      <c r="P4330" s="377">
        <v>0</v>
      </c>
      <c r="Q4330" s="378">
        <v>0</v>
      </c>
      <c r="S4330" s="377">
        <v>0</v>
      </c>
      <c r="T4330" s="378">
        <v>0</v>
      </c>
    </row>
    <row r="4331" spans="1:20" ht="15" x14ac:dyDescent="0.25">
      <c r="A4331" s="66" t="s">
        <v>1121</v>
      </c>
      <c r="B4331" s="66" t="s">
        <v>606</v>
      </c>
      <c r="C4331" s="66"/>
      <c r="D4331" s="376">
        <v>7435</v>
      </c>
      <c r="E4331" s="66"/>
      <c r="F4331" s="66"/>
      <c r="G4331" s="66"/>
      <c r="I4331" s="66"/>
      <c r="J4331" s="66"/>
      <c r="K4331" s="66"/>
      <c r="M4331" s="377">
        <v>0</v>
      </c>
      <c r="N4331" s="378">
        <v>0</v>
      </c>
      <c r="P4331" s="377">
        <v>0</v>
      </c>
      <c r="Q4331" s="378">
        <v>0</v>
      </c>
      <c r="S4331" s="377">
        <v>0</v>
      </c>
      <c r="T4331" s="378">
        <v>0</v>
      </c>
    </row>
    <row r="4332" spans="1:20" ht="15" x14ac:dyDescent="0.25">
      <c r="A4332" s="66" t="s">
        <v>1121</v>
      </c>
      <c r="B4332" s="66" t="s">
        <v>606</v>
      </c>
      <c r="C4332" s="66"/>
      <c r="D4332" s="376">
        <v>7438</v>
      </c>
      <c r="E4332" s="66"/>
      <c r="F4332" s="66"/>
      <c r="G4332" s="66"/>
      <c r="I4332" s="66"/>
      <c r="J4332" s="66"/>
      <c r="K4332" s="66"/>
      <c r="M4332" s="377">
        <v>0</v>
      </c>
      <c r="N4332" s="378">
        <v>0</v>
      </c>
      <c r="P4332" s="377">
        <v>0</v>
      </c>
      <c r="Q4332" s="378">
        <v>0</v>
      </c>
      <c r="S4332" s="377">
        <v>0</v>
      </c>
      <c r="T4332" s="378">
        <v>0</v>
      </c>
    </row>
    <row r="4333" spans="1:20" ht="15" x14ac:dyDescent="0.25">
      <c r="A4333" s="66" t="s">
        <v>1121</v>
      </c>
      <c r="B4333" s="66" t="s">
        <v>606</v>
      </c>
      <c r="C4333" s="66"/>
      <c r="D4333" s="376">
        <v>7480</v>
      </c>
      <c r="E4333" s="66"/>
      <c r="F4333" s="66"/>
      <c r="G4333" s="66"/>
      <c r="I4333" s="66"/>
      <c r="J4333" s="66"/>
      <c r="K4333" s="66"/>
      <c r="M4333" s="377">
        <v>2</v>
      </c>
      <c r="N4333" s="378">
        <v>-337.5</v>
      </c>
      <c r="P4333" s="377">
        <v>0</v>
      </c>
      <c r="Q4333" s="378">
        <v>0</v>
      </c>
      <c r="S4333" s="377">
        <v>0</v>
      </c>
      <c r="T4333" s="378">
        <v>0</v>
      </c>
    </row>
    <row r="4334" spans="1:20" ht="15" x14ac:dyDescent="0.25">
      <c r="A4334" s="66" t="s">
        <v>1121</v>
      </c>
      <c r="B4334" s="66" t="s">
        <v>462</v>
      </c>
      <c r="C4334" s="66"/>
      <c r="D4334" s="376">
        <v>7093</v>
      </c>
      <c r="E4334" s="66"/>
      <c r="F4334" s="66"/>
      <c r="G4334" s="66"/>
      <c r="I4334" s="66"/>
      <c r="J4334" s="66"/>
      <c r="K4334" s="66"/>
      <c r="M4334" s="377">
        <v>102</v>
      </c>
      <c r="N4334" s="378">
        <v>-22275</v>
      </c>
      <c r="P4334" s="377">
        <v>0</v>
      </c>
      <c r="Q4334" s="378">
        <v>0</v>
      </c>
      <c r="S4334" s="377">
        <v>0</v>
      </c>
      <c r="T4334" s="378">
        <v>0</v>
      </c>
    </row>
    <row r="4335" spans="1:20" ht="15" x14ac:dyDescent="0.25">
      <c r="A4335" s="66" t="s">
        <v>1121</v>
      </c>
      <c r="B4335" s="66" t="s">
        <v>462</v>
      </c>
      <c r="C4335" s="66"/>
      <c r="D4335" s="376">
        <v>7097</v>
      </c>
      <c r="E4335" s="66"/>
      <c r="F4335" s="66"/>
      <c r="G4335" s="66"/>
      <c r="I4335" s="66"/>
      <c r="J4335" s="66"/>
      <c r="K4335" s="66"/>
      <c r="M4335" s="377">
        <v>0</v>
      </c>
      <c r="N4335" s="378">
        <v>0</v>
      </c>
      <c r="P4335" s="377">
        <v>0</v>
      </c>
      <c r="Q4335" s="378">
        <v>0</v>
      </c>
      <c r="S4335" s="377">
        <v>0</v>
      </c>
      <c r="T4335" s="378">
        <v>0</v>
      </c>
    </row>
    <row r="4336" spans="1:20" ht="15" x14ac:dyDescent="0.25">
      <c r="A4336" s="66" t="s">
        <v>1121</v>
      </c>
      <c r="B4336" s="66" t="s">
        <v>443</v>
      </c>
      <c r="C4336" s="66"/>
      <c r="D4336" s="376">
        <v>4052</v>
      </c>
      <c r="E4336" s="66"/>
      <c r="F4336" s="66"/>
      <c r="G4336" s="66"/>
      <c r="I4336" s="66"/>
      <c r="J4336" s="66"/>
      <c r="K4336" s="66"/>
      <c r="M4336" s="377">
        <v>0</v>
      </c>
      <c r="N4336" s="378">
        <v>0</v>
      </c>
      <c r="P4336" s="377">
        <v>0</v>
      </c>
      <c r="Q4336" s="378">
        <v>0</v>
      </c>
      <c r="S4336" s="377">
        <v>0</v>
      </c>
      <c r="T4336" s="378">
        <v>0</v>
      </c>
    </row>
    <row r="4337" spans="1:20" ht="15" x14ac:dyDescent="0.25">
      <c r="A4337" s="66" t="s">
        <v>1121</v>
      </c>
      <c r="B4337" s="66" t="s">
        <v>443</v>
      </c>
      <c r="C4337" s="66"/>
      <c r="D4337" s="376">
        <v>7052</v>
      </c>
      <c r="E4337" s="66"/>
      <c r="F4337" s="66"/>
      <c r="G4337" s="66"/>
      <c r="I4337" s="66"/>
      <c r="J4337" s="66"/>
      <c r="K4337" s="66"/>
      <c r="M4337" s="377">
        <v>39</v>
      </c>
      <c r="N4337" s="378">
        <v>-8437.5</v>
      </c>
      <c r="P4337" s="377">
        <v>0</v>
      </c>
      <c r="Q4337" s="378">
        <v>0</v>
      </c>
      <c r="S4337" s="377">
        <v>0</v>
      </c>
      <c r="T4337" s="378">
        <v>0</v>
      </c>
    </row>
    <row r="4338" spans="1:20" ht="15" x14ac:dyDescent="0.25">
      <c r="A4338" s="66" t="s">
        <v>1121</v>
      </c>
      <c r="B4338" s="66" t="s">
        <v>443</v>
      </c>
      <c r="C4338" s="66"/>
      <c r="D4338" s="376">
        <v>7068</v>
      </c>
      <c r="E4338" s="66"/>
      <c r="F4338" s="66"/>
      <c r="G4338" s="66"/>
      <c r="I4338" s="66"/>
      <c r="J4338" s="66"/>
      <c r="K4338" s="66"/>
      <c r="M4338" s="377">
        <v>0</v>
      </c>
      <c r="N4338" s="378">
        <v>0</v>
      </c>
      <c r="P4338" s="377">
        <v>0</v>
      </c>
      <c r="Q4338" s="378">
        <v>0</v>
      </c>
      <c r="S4338" s="377">
        <v>0</v>
      </c>
      <c r="T4338" s="378">
        <v>0</v>
      </c>
    </row>
    <row r="4339" spans="1:20" ht="15" x14ac:dyDescent="0.25">
      <c r="A4339" s="66" t="s">
        <v>1121</v>
      </c>
      <c r="B4339" s="66" t="s">
        <v>443</v>
      </c>
      <c r="C4339" s="66"/>
      <c r="D4339" s="376">
        <v>8844</v>
      </c>
      <c r="E4339" s="66"/>
      <c r="F4339" s="66"/>
      <c r="G4339" s="66"/>
      <c r="I4339" s="66"/>
      <c r="J4339" s="66"/>
      <c r="K4339" s="66"/>
      <c r="M4339" s="377">
        <v>0</v>
      </c>
      <c r="N4339" s="378">
        <v>0</v>
      </c>
      <c r="P4339" s="377">
        <v>0</v>
      </c>
      <c r="Q4339" s="378">
        <v>0</v>
      </c>
      <c r="S4339" s="377">
        <v>0</v>
      </c>
      <c r="T4339" s="378">
        <v>0</v>
      </c>
    </row>
    <row r="4340" spans="1:20" ht="15" x14ac:dyDescent="0.25">
      <c r="A4340" s="66" t="s">
        <v>1121</v>
      </c>
      <c r="B4340" s="66" t="s">
        <v>507</v>
      </c>
      <c r="C4340" s="66"/>
      <c r="D4340" s="376">
        <v>7013</v>
      </c>
      <c r="E4340" s="66"/>
      <c r="F4340" s="66"/>
      <c r="G4340" s="66"/>
      <c r="I4340" s="66"/>
      <c r="J4340" s="66"/>
      <c r="K4340" s="66"/>
      <c r="M4340" s="377">
        <v>0</v>
      </c>
      <c r="N4340" s="378">
        <v>0</v>
      </c>
      <c r="P4340" s="377">
        <v>0</v>
      </c>
      <c r="Q4340" s="378">
        <v>0</v>
      </c>
      <c r="S4340" s="377">
        <v>0</v>
      </c>
      <c r="T4340" s="378">
        <v>0</v>
      </c>
    </row>
    <row r="4341" spans="1:20" ht="15" x14ac:dyDescent="0.25">
      <c r="A4341" s="66" t="s">
        <v>1121</v>
      </c>
      <c r="B4341" s="66" t="s">
        <v>507</v>
      </c>
      <c r="C4341" s="66"/>
      <c r="D4341" s="376">
        <v>7067</v>
      </c>
      <c r="E4341" s="66"/>
      <c r="F4341" s="66"/>
      <c r="G4341" s="66"/>
      <c r="I4341" s="66"/>
      <c r="J4341" s="66"/>
      <c r="K4341" s="66"/>
      <c r="M4341" s="377">
        <v>0</v>
      </c>
      <c r="N4341" s="378">
        <v>0</v>
      </c>
      <c r="P4341" s="377">
        <v>0</v>
      </c>
      <c r="Q4341" s="378">
        <v>0</v>
      </c>
      <c r="S4341" s="377">
        <v>0</v>
      </c>
      <c r="T4341" s="378">
        <v>0</v>
      </c>
    </row>
    <row r="4342" spans="1:20" ht="15" x14ac:dyDescent="0.25">
      <c r="A4342" s="66" t="s">
        <v>1121</v>
      </c>
      <c r="B4342" s="66" t="s">
        <v>507</v>
      </c>
      <c r="C4342" s="66"/>
      <c r="D4342" s="376">
        <v>7242</v>
      </c>
      <c r="E4342" s="66"/>
      <c r="F4342" s="66"/>
      <c r="G4342" s="66"/>
      <c r="I4342" s="66"/>
      <c r="J4342" s="66"/>
      <c r="K4342" s="66"/>
      <c r="M4342" s="377">
        <v>0</v>
      </c>
      <c r="N4342" s="378">
        <v>0</v>
      </c>
      <c r="P4342" s="377">
        <v>0</v>
      </c>
      <c r="Q4342" s="378">
        <v>0</v>
      </c>
      <c r="S4342" s="377">
        <v>0</v>
      </c>
      <c r="T4342" s="378">
        <v>0</v>
      </c>
    </row>
    <row r="4343" spans="1:20" ht="15" x14ac:dyDescent="0.25">
      <c r="A4343" s="66" t="s">
        <v>1121</v>
      </c>
      <c r="B4343" s="66" t="s">
        <v>507</v>
      </c>
      <c r="C4343" s="66"/>
      <c r="D4343" s="376">
        <v>7424</v>
      </c>
      <c r="E4343" s="66"/>
      <c r="F4343" s="66"/>
      <c r="G4343" s="66"/>
      <c r="I4343" s="66"/>
      <c r="J4343" s="66"/>
      <c r="K4343" s="66"/>
      <c r="M4343" s="377">
        <v>25</v>
      </c>
      <c r="N4343" s="378">
        <v>-5625</v>
      </c>
      <c r="P4343" s="377">
        <v>0</v>
      </c>
      <c r="Q4343" s="378">
        <v>0</v>
      </c>
      <c r="S4343" s="377">
        <v>0</v>
      </c>
      <c r="T4343" s="378">
        <v>0</v>
      </c>
    </row>
    <row r="4344" spans="1:20" ht="15" x14ac:dyDescent="0.25">
      <c r="A4344" s="66" t="s">
        <v>1121</v>
      </c>
      <c r="B4344" s="66" t="s">
        <v>507</v>
      </c>
      <c r="C4344" s="66"/>
      <c r="D4344" s="376">
        <v>7474</v>
      </c>
      <c r="E4344" s="66"/>
      <c r="F4344" s="66"/>
      <c r="G4344" s="66"/>
      <c r="I4344" s="66"/>
      <c r="J4344" s="66"/>
      <c r="K4344" s="66"/>
      <c r="M4344" s="377">
        <v>0</v>
      </c>
      <c r="N4344" s="378">
        <v>0</v>
      </c>
      <c r="P4344" s="377">
        <v>0</v>
      </c>
      <c r="Q4344" s="378">
        <v>0</v>
      </c>
      <c r="S4344" s="377">
        <v>0</v>
      </c>
      <c r="T4344" s="378">
        <v>0</v>
      </c>
    </row>
    <row r="4345" spans="1:20" ht="15" x14ac:dyDescent="0.25">
      <c r="A4345" s="66" t="s">
        <v>1121</v>
      </c>
      <c r="B4345" s="66" t="s">
        <v>475</v>
      </c>
      <c r="C4345" s="66"/>
      <c r="D4345" s="376">
        <v>8540</v>
      </c>
      <c r="E4345" s="66"/>
      <c r="F4345" s="66"/>
      <c r="G4345" s="66"/>
      <c r="I4345" s="66"/>
      <c r="J4345" s="66"/>
      <c r="K4345" s="66"/>
      <c r="M4345" s="377">
        <v>7</v>
      </c>
      <c r="N4345" s="378">
        <v>-1575</v>
      </c>
      <c r="P4345" s="377">
        <v>0</v>
      </c>
      <c r="Q4345" s="378">
        <v>0</v>
      </c>
      <c r="S4345" s="377">
        <v>0</v>
      </c>
      <c r="T4345" s="378">
        <v>0</v>
      </c>
    </row>
    <row r="4346" spans="1:20" ht="15" x14ac:dyDescent="0.25">
      <c r="A4346" s="66" t="s">
        <v>1121</v>
      </c>
      <c r="B4346" s="66" t="s">
        <v>475</v>
      </c>
      <c r="C4346" s="66"/>
      <c r="D4346" s="376">
        <v>8550</v>
      </c>
      <c r="E4346" s="66"/>
      <c r="F4346" s="66"/>
      <c r="G4346" s="66"/>
      <c r="I4346" s="66"/>
      <c r="J4346" s="66"/>
      <c r="K4346" s="66"/>
      <c r="M4346" s="377">
        <v>10</v>
      </c>
      <c r="N4346" s="378">
        <v>-2025</v>
      </c>
      <c r="P4346" s="377">
        <v>0</v>
      </c>
      <c r="Q4346" s="378">
        <v>0</v>
      </c>
      <c r="S4346" s="377">
        <v>0</v>
      </c>
      <c r="T4346" s="378">
        <v>0</v>
      </c>
    </row>
    <row r="4347" spans="1:20" ht="15" x14ac:dyDescent="0.25">
      <c r="A4347" s="66" t="s">
        <v>1121</v>
      </c>
      <c r="B4347" s="66" t="s">
        <v>475</v>
      </c>
      <c r="C4347" s="66"/>
      <c r="D4347" s="376">
        <v>8610</v>
      </c>
      <c r="E4347" s="66"/>
      <c r="F4347" s="66"/>
      <c r="G4347" s="66"/>
      <c r="I4347" s="66"/>
      <c r="J4347" s="66"/>
      <c r="K4347" s="66"/>
      <c r="M4347" s="377">
        <v>0</v>
      </c>
      <c r="N4347" s="378">
        <v>0</v>
      </c>
      <c r="P4347" s="377">
        <v>0</v>
      </c>
      <c r="Q4347" s="378">
        <v>0</v>
      </c>
      <c r="S4347" s="377">
        <v>0</v>
      </c>
      <c r="T4347" s="378">
        <v>0</v>
      </c>
    </row>
    <row r="4348" spans="1:20" ht="15" x14ac:dyDescent="0.25">
      <c r="A4348" s="66" t="s">
        <v>1121</v>
      </c>
      <c r="B4348" s="66" t="s">
        <v>475</v>
      </c>
      <c r="C4348" s="66"/>
      <c r="D4348" s="376">
        <v>8648</v>
      </c>
      <c r="E4348" s="66"/>
      <c r="F4348" s="66"/>
      <c r="G4348" s="66"/>
      <c r="I4348" s="66"/>
      <c r="J4348" s="66"/>
      <c r="K4348" s="66"/>
      <c r="M4348" s="377">
        <v>0</v>
      </c>
      <c r="N4348" s="378">
        <v>0</v>
      </c>
      <c r="P4348" s="377">
        <v>0</v>
      </c>
      <c r="Q4348" s="378">
        <v>0</v>
      </c>
      <c r="S4348" s="377">
        <v>0</v>
      </c>
      <c r="T4348" s="378">
        <v>0</v>
      </c>
    </row>
    <row r="4349" spans="1:20" ht="15" x14ac:dyDescent="0.25">
      <c r="A4349" s="66" t="s">
        <v>1121</v>
      </c>
      <c r="B4349" s="66" t="s">
        <v>475</v>
      </c>
      <c r="C4349" s="66"/>
      <c r="D4349" s="376">
        <v>8850</v>
      </c>
      <c r="E4349" s="66"/>
      <c r="F4349" s="66"/>
      <c r="G4349" s="66"/>
      <c r="I4349" s="66"/>
      <c r="J4349" s="66"/>
      <c r="K4349" s="66"/>
      <c r="M4349" s="377">
        <v>0</v>
      </c>
      <c r="N4349" s="378">
        <v>0</v>
      </c>
      <c r="P4349" s="377">
        <v>0</v>
      </c>
      <c r="Q4349" s="378">
        <v>0</v>
      </c>
      <c r="S4349" s="377">
        <v>0</v>
      </c>
      <c r="T4349" s="378">
        <v>0</v>
      </c>
    </row>
    <row r="4350" spans="1:20" ht="15" x14ac:dyDescent="0.25">
      <c r="A4350" s="66" t="s">
        <v>1121</v>
      </c>
      <c r="B4350" s="66" t="s">
        <v>396</v>
      </c>
      <c r="C4350" s="66"/>
      <c r="D4350" s="376">
        <v>8023</v>
      </c>
      <c r="E4350" s="66"/>
      <c r="F4350" s="66"/>
      <c r="G4350" s="66"/>
      <c r="I4350" s="66"/>
      <c r="J4350" s="66"/>
      <c r="K4350" s="66"/>
      <c r="M4350" s="377">
        <v>0</v>
      </c>
      <c r="N4350" s="378">
        <v>0</v>
      </c>
      <c r="P4350" s="377">
        <v>0</v>
      </c>
      <c r="Q4350" s="378">
        <v>0</v>
      </c>
      <c r="S4350" s="377">
        <v>0</v>
      </c>
      <c r="T4350" s="378">
        <v>0</v>
      </c>
    </row>
    <row r="4351" spans="1:20" ht="15" x14ac:dyDescent="0.25">
      <c r="A4351" s="66" t="s">
        <v>1121</v>
      </c>
      <c r="B4351" s="66" t="s">
        <v>396</v>
      </c>
      <c r="C4351" s="66"/>
      <c r="D4351" s="376">
        <v>8060</v>
      </c>
      <c r="E4351" s="66"/>
      <c r="F4351" s="66"/>
      <c r="G4351" s="66"/>
      <c r="I4351" s="66"/>
      <c r="J4351" s="66"/>
      <c r="K4351" s="66"/>
      <c r="M4351" s="377">
        <v>6</v>
      </c>
      <c r="N4351" s="378">
        <v>-1350</v>
      </c>
      <c r="P4351" s="377">
        <v>0</v>
      </c>
      <c r="Q4351" s="378">
        <v>0</v>
      </c>
      <c r="S4351" s="377">
        <v>0</v>
      </c>
      <c r="T4351" s="378">
        <v>0</v>
      </c>
    </row>
    <row r="4352" spans="1:20" ht="15" x14ac:dyDescent="0.25">
      <c r="A4352" s="66" t="s">
        <v>1121</v>
      </c>
      <c r="B4352" s="66" t="s">
        <v>396</v>
      </c>
      <c r="C4352" s="66"/>
      <c r="D4352" s="376">
        <v>8073</v>
      </c>
      <c r="E4352" s="66"/>
      <c r="F4352" s="66"/>
      <c r="G4352" s="66"/>
      <c r="I4352" s="66"/>
      <c r="J4352" s="66"/>
      <c r="K4352" s="66"/>
      <c r="M4352" s="377">
        <v>0</v>
      </c>
      <c r="N4352" s="378">
        <v>0</v>
      </c>
      <c r="P4352" s="377">
        <v>0</v>
      </c>
      <c r="Q4352" s="378">
        <v>0</v>
      </c>
      <c r="S4352" s="377">
        <v>0</v>
      </c>
      <c r="T4352" s="378">
        <v>0</v>
      </c>
    </row>
    <row r="4353" spans="1:20" ht="15" x14ac:dyDescent="0.25">
      <c r="A4353" s="66" t="s">
        <v>1121</v>
      </c>
      <c r="B4353" s="66" t="s">
        <v>396</v>
      </c>
      <c r="C4353" s="66"/>
      <c r="D4353" s="376">
        <v>8102</v>
      </c>
      <c r="E4353" s="66"/>
      <c r="F4353" s="66"/>
      <c r="G4353" s="66"/>
      <c r="I4353" s="66"/>
      <c r="J4353" s="66"/>
      <c r="K4353" s="66"/>
      <c r="M4353" s="377">
        <v>0</v>
      </c>
      <c r="N4353" s="378">
        <v>0</v>
      </c>
      <c r="P4353" s="377">
        <v>0</v>
      </c>
      <c r="Q4353" s="378">
        <v>0</v>
      </c>
      <c r="S4353" s="377">
        <v>0</v>
      </c>
      <c r="T4353" s="378">
        <v>0</v>
      </c>
    </row>
    <row r="4354" spans="1:20" ht="15" x14ac:dyDescent="0.25">
      <c r="A4354" s="66" t="s">
        <v>1121</v>
      </c>
      <c r="B4354" s="66" t="s">
        <v>396</v>
      </c>
      <c r="C4354" s="66"/>
      <c r="D4354" s="376">
        <v>8108</v>
      </c>
      <c r="E4354" s="66"/>
      <c r="F4354" s="66"/>
      <c r="G4354" s="66"/>
      <c r="I4354" s="66"/>
      <c r="J4354" s="66"/>
      <c r="K4354" s="66"/>
      <c r="M4354" s="377">
        <v>0</v>
      </c>
      <c r="N4354" s="378">
        <v>0</v>
      </c>
      <c r="P4354" s="377">
        <v>0</v>
      </c>
      <c r="Q4354" s="378">
        <v>0</v>
      </c>
      <c r="S4354" s="377">
        <v>0</v>
      </c>
      <c r="T4354" s="378">
        <v>0</v>
      </c>
    </row>
    <row r="4355" spans="1:20" ht="15" x14ac:dyDescent="0.25">
      <c r="A4355" s="66" t="s">
        <v>1121</v>
      </c>
      <c r="B4355" s="66" t="s">
        <v>396</v>
      </c>
      <c r="C4355" s="66"/>
      <c r="D4355" s="376">
        <v>8648</v>
      </c>
      <c r="E4355" s="66"/>
      <c r="F4355" s="66"/>
      <c r="G4355" s="66"/>
      <c r="I4355" s="66"/>
      <c r="J4355" s="66"/>
      <c r="K4355" s="66"/>
      <c r="M4355" s="377">
        <v>0</v>
      </c>
      <c r="N4355" s="378">
        <v>0</v>
      </c>
      <c r="P4355" s="377">
        <v>0</v>
      </c>
      <c r="Q4355" s="378">
        <v>0</v>
      </c>
      <c r="S4355" s="377">
        <v>0</v>
      </c>
      <c r="T4355" s="378">
        <v>0</v>
      </c>
    </row>
    <row r="4356" spans="1:20" ht="15" x14ac:dyDescent="0.25">
      <c r="A4356" s="66" t="s">
        <v>1121</v>
      </c>
      <c r="B4356" s="66" t="s">
        <v>541</v>
      </c>
      <c r="C4356" s="66"/>
      <c r="D4356" s="376">
        <v>7090</v>
      </c>
      <c r="E4356" s="66"/>
      <c r="F4356" s="66"/>
      <c r="G4356" s="66"/>
      <c r="I4356" s="66"/>
      <c r="J4356" s="66"/>
      <c r="K4356" s="66"/>
      <c r="M4356" s="377">
        <v>5</v>
      </c>
      <c r="N4356" s="378">
        <v>-787.5</v>
      </c>
      <c r="P4356" s="377">
        <v>0</v>
      </c>
      <c r="Q4356" s="378">
        <v>0</v>
      </c>
      <c r="S4356" s="377">
        <v>0</v>
      </c>
      <c r="T4356" s="378">
        <v>0</v>
      </c>
    </row>
    <row r="4357" spans="1:20" ht="15" x14ac:dyDescent="0.25">
      <c r="A4357" s="66" t="s">
        <v>1121</v>
      </c>
      <c r="B4357" s="66" t="s">
        <v>448</v>
      </c>
      <c r="C4357" s="66"/>
      <c r="D4357" s="376">
        <v>8093</v>
      </c>
      <c r="E4357" s="66"/>
      <c r="F4357" s="66"/>
      <c r="G4357" s="66"/>
      <c r="I4357" s="66"/>
      <c r="J4357" s="66"/>
      <c r="K4357" s="66"/>
      <c r="M4357" s="377">
        <v>7</v>
      </c>
      <c r="N4357" s="378">
        <v>-1575</v>
      </c>
      <c r="P4357" s="377">
        <v>0</v>
      </c>
      <c r="Q4357" s="378">
        <v>0</v>
      </c>
      <c r="S4357" s="377">
        <v>0</v>
      </c>
      <c r="T4357" s="378">
        <v>0</v>
      </c>
    </row>
    <row r="4358" spans="1:20" ht="15" x14ac:dyDescent="0.25">
      <c r="A4358" s="66" t="s">
        <v>1121</v>
      </c>
      <c r="B4358" s="66" t="s">
        <v>362</v>
      </c>
      <c r="C4358" s="66"/>
      <c r="D4358" s="376">
        <v>7675</v>
      </c>
      <c r="E4358" s="66"/>
      <c r="F4358" s="66"/>
      <c r="G4358" s="66"/>
      <c r="I4358" s="66"/>
      <c r="J4358" s="66"/>
      <c r="K4358" s="66"/>
      <c r="M4358" s="377">
        <v>13</v>
      </c>
      <c r="N4358" s="378">
        <v>-2700</v>
      </c>
      <c r="P4358" s="377">
        <v>0</v>
      </c>
      <c r="Q4358" s="378">
        <v>0</v>
      </c>
      <c r="S4358" s="377">
        <v>0</v>
      </c>
      <c r="T4358" s="378">
        <v>0</v>
      </c>
    </row>
    <row r="4359" spans="1:20" ht="15" x14ac:dyDescent="0.25">
      <c r="A4359" s="66" t="s">
        <v>1121</v>
      </c>
      <c r="B4359" s="66" t="s">
        <v>397</v>
      </c>
      <c r="C4359" s="66"/>
      <c r="D4359" s="376">
        <v>8016</v>
      </c>
      <c r="E4359" s="66"/>
      <c r="F4359" s="66"/>
      <c r="G4359" s="66"/>
      <c r="I4359" s="66"/>
      <c r="J4359" s="66"/>
      <c r="K4359" s="66"/>
      <c r="M4359" s="377">
        <v>0</v>
      </c>
      <c r="N4359" s="378">
        <v>0</v>
      </c>
      <c r="P4359" s="377">
        <v>0</v>
      </c>
      <c r="Q4359" s="378">
        <v>0</v>
      </c>
      <c r="S4359" s="377">
        <v>0</v>
      </c>
      <c r="T4359" s="378">
        <v>0</v>
      </c>
    </row>
    <row r="4360" spans="1:20" ht="15" x14ac:dyDescent="0.25">
      <c r="A4360" s="66" t="s">
        <v>1121</v>
      </c>
      <c r="B4360" s="66" t="s">
        <v>397</v>
      </c>
      <c r="C4360" s="66"/>
      <c r="D4360" s="376">
        <v>8046</v>
      </c>
      <c r="E4360" s="66"/>
      <c r="F4360" s="66"/>
      <c r="G4360" s="66"/>
      <c r="I4360" s="66"/>
      <c r="J4360" s="66"/>
      <c r="K4360" s="66"/>
      <c r="M4360" s="377">
        <v>35</v>
      </c>
      <c r="N4360" s="378">
        <v>-7650</v>
      </c>
      <c r="P4360" s="377">
        <v>0</v>
      </c>
      <c r="Q4360" s="378">
        <v>0</v>
      </c>
      <c r="S4360" s="377">
        <v>0</v>
      </c>
      <c r="T4360" s="378">
        <v>0</v>
      </c>
    </row>
    <row r="4361" spans="1:20" ht="15" x14ac:dyDescent="0.25">
      <c r="A4361" s="66" t="s">
        <v>1121</v>
      </c>
      <c r="B4361" s="66" t="s">
        <v>542</v>
      </c>
      <c r="C4361" s="66"/>
      <c r="D4361" s="376">
        <v>7036</v>
      </c>
      <c r="E4361" s="66"/>
      <c r="F4361" s="66"/>
      <c r="G4361" s="66"/>
      <c r="I4361" s="66"/>
      <c r="J4361" s="66"/>
      <c r="K4361" s="66"/>
      <c r="M4361" s="377">
        <v>5</v>
      </c>
      <c r="N4361" s="378">
        <v>-900</v>
      </c>
      <c r="P4361" s="377">
        <v>0</v>
      </c>
      <c r="Q4361" s="378">
        <v>0</v>
      </c>
      <c r="S4361" s="377">
        <v>0</v>
      </c>
      <c r="T4361" s="378">
        <v>0</v>
      </c>
    </row>
    <row r="4362" spans="1:20" ht="15" x14ac:dyDescent="0.25">
      <c r="A4362" s="66" t="s">
        <v>1121</v>
      </c>
      <c r="B4362" s="66" t="s">
        <v>493</v>
      </c>
      <c r="C4362" s="66"/>
      <c r="D4362" s="376">
        <v>7001</v>
      </c>
      <c r="E4362" s="66"/>
      <c r="F4362" s="66"/>
      <c r="G4362" s="66"/>
      <c r="I4362" s="66"/>
      <c r="J4362" s="66"/>
      <c r="K4362" s="66"/>
      <c r="M4362" s="377">
        <v>23</v>
      </c>
      <c r="N4362" s="378">
        <v>-3600</v>
      </c>
      <c r="P4362" s="377">
        <v>0</v>
      </c>
      <c r="Q4362" s="378">
        <v>0</v>
      </c>
      <c r="S4362" s="377">
        <v>0</v>
      </c>
      <c r="T4362" s="378">
        <v>0</v>
      </c>
    </row>
    <row r="4363" spans="1:20" ht="15" x14ac:dyDescent="0.25">
      <c r="A4363" s="66" t="s">
        <v>1121</v>
      </c>
      <c r="B4363" s="66" t="s">
        <v>493</v>
      </c>
      <c r="C4363" s="66"/>
      <c r="D4363" s="376">
        <v>7064</v>
      </c>
      <c r="E4363" s="66"/>
      <c r="F4363" s="66"/>
      <c r="G4363" s="66"/>
      <c r="I4363" s="66"/>
      <c r="J4363" s="66"/>
      <c r="K4363" s="66"/>
      <c r="M4363" s="377">
        <v>5</v>
      </c>
      <c r="N4363" s="378">
        <v>-1125</v>
      </c>
      <c r="P4363" s="377">
        <v>0</v>
      </c>
      <c r="Q4363" s="378">
        <v>0</v>
      </c>
      <c r="S4363" s="377">
        <v>0</v>
      </c>
      <c r="T4363" s="378">
        <v>0</v>
      </c>
    </row>
    <row r="4364" spans="1:20" ht="15" x14ac:dyDescent="0.25">
      <c r="A4364" s="66" t="s">
        <v>1121</v>
      </c>
      <c r="B4364" s="66" t="s">
        <v>493</v>
      </c>
      <c r="C4364" s="66"/>
      <c r="D4364" s="376">
        <v>7065</v>
      </c>
      <c r="E4364" s="66"/>
      <c r="F4364" s="66"/>
      <c r="G4364" s="66"/>
      <c r="I4364" s="66"/>
      <c r="J4364" s="66"/>
      <c r="K4364" s="66"/>
      <c r="M4364" s="377">
        <v>0</v>
      </c>
      <c r="N4364" s="378">
        <v>0</v>
      </c>
      <c r="P4364" s="377">
        <v>0</v>
      </c>
      <c r="Q4364" s="378">
        <v>0</v>
      </c>
      <c r="S4364" s="377">
        <v>0</v>
      </c>
      <c r="T4364" s="378">
        <v>0</v>
      </c>
    </row>
    <row r="4365" spans="1:20" ht="15" x14ac:dyDescent="0.25">
      <c r="A4365" s="66" t="s">
        <v>1121</v>
      </c>
      <c r="B4365" s="66" t="s">
        <v>493</v>
      </c>
      <c r="C4365" s="66"/>
      <c r="D4365" s="376">
        <v>7067</v>
      </c>
      <c r="E4365" s="66"/>
      <c r="F4365" s="66"/>
      <c r="G4365" s="66"/>
      <c r="I4365" s="66"/>
      <c r="J4365" s="66"/>
      <c r="K4365" s="66"/>
      <c r="M4365" s="377">
        <v>20</v>
      </c>
      <c r="N4365" s="378">
        <v>-3375</v>
      </c>
      <c r="P4365" s="377">
        <v>0</v>
      </c>
      <c r="Q4365" s="378">
        <v>0</v>
      </c>
      <c r="S4365" s="377">
        <v>0</v>
      </c>
      <c r="T4365" s="378">
        <v>0</v>
      </c>
    </row>
    <row r="4366" spans="1:20" ht="15" x14ac:dyDescent="0.25">
      <c r="A4366" s="66" t="s">
        <v>1121</v>
      </c>
      <c r="B4366" s="66" t="s">
        <v>493</v>
      </c>
      <c r="C4366" s="66"/>
      <c r="D4366" s="376">
        <v>7077</v>
      </c>
      <c r="E4366" s="66"/>
      <c r="F4366" s="66"/>
      <c r="G4366" s="66"/>
      <c r="I4366" s="66"/>
      <c r="J4366" s="66"/>
      <c r="K4366" s="66"/>
      <c r="M4366" s="377">
        <v>10</v>
      </c>
      <c r="N4366" s="378">
        <v>-2025</v>
      </c>
      <c r="P4366" s="377">
        <v>0</v>
      </c>
      <c r="Q4366" s="378">
        <v>0</v>
      </c>
      <c r="S4366" s="377">
        <v>0</v>
      </c>
      <c r="T4366" s="378">
        <v>0</v>
      </c>
    </row>
    <row r="4367" spans="1:20" ht="15" x14ac:dyDescent="0.25">
      <c r="A4367" s="66" t="s">
        <v>1121</v>
      </c>
      <c r="B4367" s="66" t="s">
        <v>493</v>
      </c>
      <c r="C4367" s="66"/>
      <c r="D4367" s="376">
        <v>7095</v>
      </c>
      <c r="E4367" s="66"/>
      <c r="F4367" s="66"/>
      <c r="G4367" s="66"/>
      <c r="I4367" s="66"/>
      <c r="J4367" s="66"/>
      <c r="K4367" s="66"/>
      <c r="M4367" s="377">
        <v>44</v>
      </c>
      <c r="N4367" s="378">
        <v>-8325</v>
      </c>
      <c r="P4367" s="377">
        <v>0</v>
      </c>
      <c r="Q4367" s="378">
        <v>0</v>
      </c>
      <c r="S4367" s="377">
        <v>0</v>
      </c>
      <c r="T4367" s="378">
        <v>0</v>
      </c>
    </row>
    <row r="4368" spans="1:20" ht="15" x14ac:dyDescent="0.25">
      <c r="A4368" s="66" t="s">
        <v>1121</v>
      </c>
      <c r="B4368" s="66" t="s">
        <v>493</v>
      </c>
      <c r="C4368" s="66"/>
      <c r="D4368" s="376">
        <v>8110</v>
      </c>
      <c r="E4368" s="66"/>
      <c r="F4368" s="66"/>
      <c r="G4368" s="66"/>
      <c r="I4368" s="66"/>
      <c r="J4368" s="66"/>
      <c r="K4368" s="66"/>
      <c r="M4368" s="377">
        <v>0</v>
      </c>
      <c r="N4368" s="378">
        <v>0</v>
      </c>
      <c r="P4368" s="377">
        <v>0</v>
      </c>
      <c r="Q4368" s="378">
        <v>0</v>
      </c>
      <c r="S4368" s="377">
        <v>0</v>
      </c>
      <c r="T4368" s="378">
        <v>0</v>
      </c>
    </row>
    <row r="4369" spans="1:20" ht="15" x14ac:dyDescent="0.25">
      <c r="A4369" s="66" t="s">
        <v>1121</v>
      </c>
      <c r="B4369" s="66" t="s">
        <v>493</v>
      </c>
      <c r="C4369" s="66"/>
      <c r="D4369" s="376">
        <v>8820</v>
      </c>
      <c r="E4369" s="66"/>
      <c r="F4369" s="66"/>
      <c r="G4369" s="66"/>
      <c r="I4369" s="66"/>
      <c r="J4369" s="66"/>
      <c r="K4369" s="66"/>
      <c r="M4369" s="377">
        <v>0</v>
      </c>
      <c r="N4369" s="378">
        <v>0</v>
      </c>
      <c r="P4369" s="377">
        <v>0</v>
      </c>
      <c r="Q4369" s="378">
        <v>0</v>
      </c>
      <c r="S4369" s="377">
        <v>0</v>
      </c>
      <c r="T4369" s="378">
        <v>0</v>
      </c>
    </row>
    <row r="4370" spans="1:20" ht="15" x14ac:dyDescent="0.25">
      <c r="A4370" s="66" t="s">
        <v>1121</v>
      </c>
      <c r="B4370" s="66" t="s">
        <v>493</v>
      </c>
      <c r="C4370" s="66"/>
      <c r="D4370" s="376">
        <v>8830</v>
      </c>
      <c r="E4370" s="66"/>
      <c r="F4370" s="66"/>
      <c r="G4370" s="66"/>
      <c r="I4370" s="66"/>
      <c r="J4370" s="66"/>
      <c r="K4370" s="66"/>
      <c r="M4370" s="377">
        <v>11</v>
      </c>
      <c r="N4370" s="378">
        <v>-1575</v>
      </c>
      <c r="P4370" s="377">
        <v>0</v>
      </c>
      <c r="Q4370" s="378">
        <v>0</v>
      </c>
      <c r="S4370" s="377">
        <v>0</v>
      </c>
      <c r="T4370" s="378">
        <v>0</v>
      </c>
    </row>
    <row r="4371" spans="1:20" ht="15" x14ac:dyDescent="0.25">
      <c r="A4371" s="66" t="s">
        <v>1121</v>
      </c>
      <c r="B4371" s="66" t="s">
        <v>493</v>
      </c>
      <c r="C4371" s="66"/>
      <c r="D4371" s="376">
        <v>8832</v>
      </c>
      <c r="E4371" s="66"/>
      <c r="F4371" s="66"/>
      <c r="G4371" s="66"/>
      <c r="I4371" s="66"/>
      <c r="J4371" s="66"/>
      <c r="K4371" s="66"/>
      <c r="M4371" s="377">
        <v>4</v>
      </c>
      <c r="N4371" s="378">
        <v>-787.5</v>
      </c>
      <c r="P4371" s="377">
        <v>0</v>
      </c>
      <c r="Q4371" s="378">
        <v>0</v>
      </c>
      <c r="S4371" s="377">
        <v>0</v>
      </c>
      <c r="T4371" s="378">
        <v>0</v>
      </c>
    </row>
    <row r="4372" spans="1:20" ht="15" x14ac:dyDescent="0.25">
      <c r="A4372" s="66" t="s">
        <v>1121</v>
      </c>
      <c r="B4372" s="66" t="s">
        <v>493</v>
      </c>
      <c r="C4372" s="66"/>
      <c r="D4372" s="376">
        <v>8839</v>
      </c>
      <c r="E4372" s="66"/>
      <c r="F4372" s="66"/>
      <c r="G4372" s="66"/>
      <c r="I4372" s="66"/>
      <c r="J4372" s="66"/>
      <c r="K4372" s="66"/>
      <c r="M4372" s="377">
        <v>1</v>
      </c>
      <c r="N4372" s="378">
        <v>-112.5</v>
      </c>
      <c r="P4372" s="377">
        <v>0</v>
      </c>
      <c r="Q4372" s="378">
        <v>0</v>
      </c>
      <c r="S4372" s="377">
        <v>0</v>
      </c>
      <c r="T4372" s="378">
        <v>0</v>
      </c>
    </row>
    <row r="4373" spans="1:20" ht="15" x14ac:dyDescent="0.25">
      <c r="A4373" s="66" t="s">
        <v>1121</v>
      </c>
      <c r="B4373" s="66" t="s">
        <v>493</v>
      </c>
      <c r="C4373" s="66"/>
      <c r="D4373" s="376">
        <v>8840</v>
      </c>
      <c r="E4373" s="66"/>
      <c r="F4373" s="66"/>
      <c r="G4373" s="66"/>
      <c r="I4373" s="66"/>
      <c r="J4373" s="66"/>
      <c r="K4373" s="66"/>
      <c r="M4373" s="377">
        <v>1</v>
      </c>
      <c r="N4373" s="378">
        <v>-112.5</v>
      </c>
      <c r="P4373" s="377">
        <v>0</v>
      </c>
      <c r="Q4373" s="378">
        <v>0</v>
      </c>
      <c r="S4373" s="377">
        <v>0</v>
      </c>
      <c r="T4373" s="378">
        <v>0</v>
      </c>
    </row>
    <row r="4374" spans="1:20" ht="15" x14ac:dyDescent="0.25">
      <c r="A4374" s="66" t="s">
        <v>1121</v>
      </c>
      <c r="B4374" s="66" t="s">
        <v>493</v>
      </c>
      <c r="C4374" s="66"/>
      <c r="D4374" s="376">
        <v>8861</v>
      </c>
      <c r="E4374" s="66"/>
      <c r="F4374" s="66"/>
      <c r="G4374" s="66"/>
      <c r="I4374" s="66"/>
      <c r="J4374" s="66"/>
      <c r="K4374" s="66"/>
      <c r="M4374" s="377">
        <v>8</v>
      </c>
      <c r="N4374" s="378">
        <v>-1237.5</v>
      </c>
      <c r="P4374" s="377">
        <v>0</v>
      </c>
      <c r="Q4374" s="378">
        <v>0</v>
      </c>
      <c r="S4374" s="377">
        <v>0</v>
      </c>
      <c r="T4374" s="378">
        <v>0</v>
      </c>
    </row>
    <row r="4375" spans="1:20" ht="15" x14ac:dyDescent="0.25">
      <c r="A4375" s="66" t="s">
        <v>1121</v>
      </c>
      <c r="B4375" s="66" t="s">
        <v>493</v>
      </c>
      <c r="C4375" s="66"/>
      <c r="D4375" s="376">
        <v>8863</v>
      </c>
      <c r="E4375" s="66"/>
      <c r="F4375" s="66"/>
      <c r="G4375" s="66"/>
      <c r="I4375" s="66"/>
      <c r="J4375" s="66"/>
      <c r="K4375" s="66"/>
      <c r="M4375" s="377">
        <v>9</v>
      </c>
      <c r="N4375" s="378">
        <v>-1350</v>
      </c>
      <c r="P4375" s="377">
        <v>0</v>
      </c>
      <c r="Q4375" s="378">
        <v>0</v>
      </c>
      <c r="S4375" s="377">
        <v>0</v>
      </c>
      <c r="T4375" s="378">
        <v>0</v>
      </c>
    </row>
    <row r="4376" spans="1:20" ht="15" x14ac:dyDescent="0.25">
      <c r="A4376" s="66" t="s">
        <v>1121</v>
      </c>
      <c r="B4376" s="66" t="s">
        <v>449</v>
      </c>
      <c r="C4376" s="66"/>
      <c r="D4376" s="376">
        <v>8096</v>
      </c>
      <c r="E4376" s="66"/>
      <c r="F4376" s="66"/>
      <c r="G4376" s="66"/>
      <c r="I4376" s="66"/>
      <c r="J4376" s="66"/>
      <c r="K4376" s="66"/>
      <c r="M4376" s="377">
        <v>34</v>
      </c>
      <c r="N4376" s="378">
        <v>-7425</v>
      </c>
      <c r="P4376" s="377">
        <v>0</v>
      </c>
      <c r="Q4376" s="378">
        <v>0</v>
      </c>
      <c r="S4376" s="377">
        <v>0</v>
      </c>
      <c r="T4376" s="378">
        <v>0</v>
      </c>
    </row>
    <row r="4377" spans="1:20" ht="15" x14ac:dyDescent="0.25">
      <c r="A4377" s="66" t="s">
        <v>1121</v>
      </c>
      <c r="B4377" s="66" t="s">
        <v>450</v>
      </c>
      <c r="C4377" s="66"/>
      <c r="D4377" s="376">
        <v>8096</v>
      </c>
      <c r="E4377" s="66"/>
      <c r="F4377" s="66"/>
      <c r="G4377" s="66"/>
      <c r="I4377" s="66"/>
      <c r="J4377" s="66"/>
      <c r="K4377" s="66"/>
      <c r="M4377" s="377">
        <v>0</v>
      </c>
      <c r="N4377" s="378">
        <v>0</v>
      </c>
      <c r="P4377" s="377">
        <v>0</v>
      </c>
      <c r="Q4377" s="378">
        <v>0</v>
      </c>
      <c r="S4377" s="377">
        <v>0</v>
      </c>
      <c r="T4377" s="378">
        <v>0</v>
      </c>
    </row>
    <row r="4378" spans="1:20" ht="15" x14ac:dyDescent="0.25">
      <c r="A4378" s="66" t="s">
        <v>1121</v>
      </c>
      <c r="B4378" s="66" t="s">
        <v>450</v>
      </c>
      <c r="C4378" s="66"/>
      <c r="D4378" s="376">
        <v>8097</v>
      </c>
      <c r="E4378" s="66"/>
      <c r="F4378" s="66"/>
      <c r="G4378" s="66"/>
      <c r="I4378" s="66"/>
      <c r="J4378" s="66"/>
      <c r="K4378" s="66"/>
      <c r="M4378" s="377">
        <v>1</v>
      </c>
      <c r="N4378" s="378">
        <v>-225</v>
      </c>
      <c r="P4378" s="377">
        <v>0</v>
      </c>
      <c r="Q4378" s="378">
        <v>0</v>
      </c>
      <c r="S4378" s="377">
        <v>0</v>
      </c>
      <c r="T4378" s="378">
        <v>0</v>
      </c>
    </row>
    <row r="4379" spans="1:20" ht="15" x14ac:dyDescent="0.25">
      <c r="A4379" s="66" t="s">
        <v>1121</v>
      </c>
      <c r="B4379" s="66" t="s">
        <v>363</v>
      </c>
      <c r="C4379" s="66"/>
      <c r="D4379" s="376">
        <v>7675</v>
      </c>
      <c r="E4379" s="66"/>
      <c r="F4379" s="66"/>
      <c r="G4379" s="66"/>
      <c r="I4379" s="66"/>
      <c r="J4379" s="66"/>
      <c r="K4379" s="66"/>
      <c r="M4379" s="377">
        <v>0</v>
      </c>
      <c r="N4379" s="378">
        <v>0</v>
      </c>
      <c r="P4379" s="377">
        <v>0</v>
      </c>
      <c r="Q4379" s="378">
        <v>0</v>
      </c>
      <c r="S4379" s="377">
        <v>0</v>
      </c>
      <c r="T4379" s="378">
        <v>0</v>
      </c>
    </row>
    <row r="4380" spans="1:20" ht="15" x14ac:dyDescent="0.25">
      <c r="A4380" s="66" t="s">
        <v>1121</v>
      </c>
      <c r="B4380" s="66" t="s">
        <v>363</v>
      </c>
      <c r="C4380" s="66"/>
      <c r="D4380" s="376">
        <v>7677</v>
      </c>
      <c r="E4380" s="66"/>
      <c r="F4380" s="66"/>
      <c r="G4380" s="66"/>
      <c r="I4380" s="66"/>
      <c r="J4380" s="66"/>
      <c r="K4380" s="66"/>
      <c r="M4380" s="377">
        <v>0</v>
      </c>
      <c r="N4380" s="378">
        <v>0</v>
      </c>
      <c r="P4380" s="377">
        <v>0</v>
      </c>
      <c r="Q4380" s="378">
        <v>0</v>
      </c>
      <c r="S4380" s="377">
        <v>0</v>
      </c>
      <c r="T4380" s="378">
        <v>0</v>
      </c>
    </row>
    <row r="4381" spans="1:20" ht="15" x14ac:dyDescent="0.25">
      <c r="A4381" s="66" t="s">
        <v>1121</v>
      </c>
      <c r="B4381" s="66" t="s">
        <v>421</v>
      </c>
      <c r="C4381" s="66"/>
      <c r="D4381" s="376">
        <v>8104</v>
      </c>
      <c r="E4381" s="66"/>
      <c r="F4381" s="66"/>
      <c r="G4381" s="66"/>
      <c r="I4381" s="66"/>
      <c r="J4381" s="66"/>
      <c r="K4381" s="66"/>
      <c r="M4381" s="377">
        <v>0</v>
      </c>
      <c r="N4381" s="378">
        <v>0</v>
      </c>
      <c r="P4381" s="377">
        <v>0</v>
      </c>
      <c r="Q4381" s="378">
        <v>0</v>
      </c>
      <c r="S4381" s="377">
        <v>0</v>
      </c>
      <c r="T4381" s="378">
        <v>0</v>
      </c>
    </row>
    <row r="4382" spans="1:20" ht="15" x14ac:dyDescent="0.25">
      <c r="A4382" s="66" t="s">
        <v>1121</v>
      </c>
      <c r="B4382" s="66" t="s">
        <v>421</v>
      </c>
      <c r="C4382" s="66"/>
      <c r="D4382" s="376">
        <v>8107</v>
      </c>
      <c r="E4382" s="66"/>
      <c r="F4382" s="66"/>
      <c r="G4382" s="66"/>
      <c r="I4382" s="66"/>
      <c r="J4382" s="66"/>
      <c r="K4382" s="66"/>
      <c r="M4382" s="377">
        <v>7</v>
      </c>
      <c r="N4382" s="378">
        <v>-1575</v>
      </c>
      <c r="P4382" s="377">
        <v>0</v>
      </c>
      <c r="Q4382" s="378">
        <v>0</v>
      </c>
      <c r="S4382" s="377">
        <v>0</v>
      </c>
      <c r="T4382" s="378">
        <v>0</v>
      </c>
    </row>
    <row r="4383" spans="1:20" ht="15" x14ac:dyDescent="0.25">
      <c r="A4383" s="66" t="s">
        <v>1121</v>
      </c>
      <c r="B4383" s="66" t="s">
        <v>709</v>
      </c>
      <c r="C4383" s="66"/>
      <c r="D4383" s="376">
        <v>7075</v>
      </c>
      <c r="E4383" s="66"/>
      <c r="F4383" s="66"/>
      <c r="G4383" s="66"/>
      <c r="I4383" s="66"/>
      <c r="J4383" s="66"/>
      <c r="K4383" s="66"/>
      <c r="M4383" s="377">
        <v>11</v>
      </c>
      <c r="N4383" s="378">
        <v>-2362.5</v>
      </c>
      <c r="P4383" s="377">
        <v>0</v>
      </c>
      <c r="Q4383" s="378">
        <v>0</v>
      </c>
      <c r="S4383" s="377">
        <v>0</v>
      </c>
      <c r="T4383" s="378">
        <v>0</v>
      </c>
    </row>
    <row r="4384" spans="1:20" ht="15" x14ac:dyDescent="0.25">
      <c r="A4384" s="66" t="s">
        <v>1121</v>
      </c>
      <c r="B4384" s="66" t="s">
        <v>566</v>
      </c>
      <c r="C4384" s="66"/>
      <c r="D4384" s="376">
        <v>8562</v>
      </c>
      <c r="E4384" s="66"/>
      <c r="F4384" s="66"/>
      <c r="G4384" s="66"/>
      <c r="I4384" s="66"/>
      <c r="J4384" s="66"/>
      <c r="K4384" s="66"/>
      <c r="M4384" s="377">
        <v>0</v>
      </c>
      <c r="N4384" s="378">
        <v>0</v>
      </c>
      <c r="P4384" s="377">
        <v>0</v>
      </c>
      <c r="Q4384" s="378">
        <v>0</v>
      </c>
      <c r="S4384" s="377">
        <v>0</v>
      </c>
      <c r="T4384" s="378">
        <v>0</v>
      </c>
    </row>
    <row r="4385" spans="1:20" ht="15" x14ac:dyDescent="0.25">
      <c r="A4385" s="66" t="s">
        <v>1121</v>
      </c>
      <c r="B4385" s="66" t="s">
        <v>365</v>
      </c>
      <c r="C4385" s="66"/>
      <c r="D4385" s="376">
        <v>7481</v>
      </c>
      <c r="E4385" s="66"/>
      <c r="F4385" s="66"/>
      <c r="G4385" s="66"/>
      <c r="I4385" s="66"/>
      <c r="J4385" s="66"/>
      <c r="K4385" s="66"/>
      <c r="M4385" s="377">
        <v>1</v>
      </c>
      <c r="N4385" s="378">
        <v>-225</v>
      </c>
      <c r="P4385" s="377">
        <v>0</v>
      </c>
      <c r="Q4385" s="378">
        <v>0</v>
      </c>
      <c r="S4385" s="377">
        <v>0</v>
      </c>
      <c r="T4385" s="378">
        <v>0</v>
      </c>
    </row>
    <row r="4386" spans="1:20" ht="15" x14ac:dyDescent="0.25">
      <c r="A4386" s="20" t="s">
        <v>109</v>
      </c>
      <c r="B4386" s="150"/>
      <c r="C4386" s="150"/>
      <c r="D4386" s="150" t="s">
        <v>731</v>
      </c>
      <c r="M4386" s="377">
        <v>6419</v>
      </c>
      <c r="N4386" s="378">
        <v>-1345275</v>
      </c>
      <c r="P4386" s="377">
        <v>0</v>
      </c>
      <c r="Q4386" s="378">
        <v>0</v>
      </c>
      <c r="S4386" s="377">
        <v>0</v>
      </c>
      <c r="T4386" s="378">
        <v>0</v>
      </c>
    </row>
  </sheetData>
  <mergeCells count="5">
    <mergeCell ref="I2:K2"/>
    <mergeCell ref="M2:N2"/>
    <mergeCell ref="V2:W2"/>
    <mergeCell ref="A2:B2"/>
    <mergeCell ref="V5:Z7"/>
  </mergeCells>
  <hyperlinks>
    <hyperlink ref="Z30" r:id="rId1" xr:uid="{3A220363-5B08-49F1-AD2D-95744B91A8B5}"/>
    <hyperlink ref="Z40" r:id="rId2" xr:uid="{862397FB-9558-4DB2-882E-E46BB3C1EEE9}"/>
  </hyperlinks>
  <pageMargins left="0.7" right="0.7" top="0.75" bottom="0.75" header="0.3" footer="0.3"/>
  <pageSetup scale="39" orientation="portrait" r:id="rId3"/>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71"/>
  <sheetViews>
    <sheetView workbookViewId="0">
      <selection activeCell="A12" sqref="A12"/>
    </sheetView>
  </sheetViews>
  <sheetFormatPr defaultRowHeight="15" x14ac:dyDescent="0.25"/>
  <cols>
    <col min="1" max="1" width="36" customWidth="1"/>
    <col min="2" max="2" width="27.140625" customWidth="1"/>
    <col min="3" max="3" width="24.140625" customWidth="1"/>
    <col min="4" max="4" width="33.140625" customWidth="1"/>
    <col min="5" max="5" width="62.140625" customWidth="1"/>
  </cols>
  <sheetData>
    <row r="1" spans="1:6" ht="15.75" thickBot="1" x14ac:dyDescent="0.3">
      <c r="A1" s="156" t="s">
        <v>49</v>
      </c>
      <c r="B1" s="77"/>
      <c r="C1" s="77"/>
      <c r="D1" s="77"/>
      <c r="E1" s="157"/>
    </row>
    <row r="2" spans="1:6" ht="65.25" customHeight="1" thickBot="1" x14ac:dyDescent="0.3">
      <c r="A2" s="496" t="s">
        <v>50</v>
      </c>
      <c r="B2" s="497"/>
      <c r="C2" s="158"/>
      <c r="D2" s="158"/>
      <c r="E2" s="159"/>
    </row>
    <row r="3" spans="1:6" x14ac:dyDescent="0.25">
      <c r="A3" s="77"/>
      <c r="B3" s="77"/>
      <c r="C3" s="77"/>
      <c r="D3" s="77"/>
      <c r="E3" s="77"/>
    </row>
    <row r="4" spans="1:6" x14ac:dyDescent="0.25">
      <c r="A4" s="6" t="s">
        <v>156</v>
      </c>
      <c r="B4" s="6"/>
      <c r="C4" s="6"/>
      <c r="D4" s="6"/>
      <c r="E4" s="6"/>
    </row>
    <row r="5" spans="1:6" x14ac:dyDescent="0.25">
      <c r="A5" s="77"/>
      <c r="B5" s="77"/>
      <c r="C5" s="77"/>
      <c r="D5" s="77"/>
      <c r="E5" s="77"/>
    </row>
    <row r="6" spans="1:6" x14ac:dyDescent="0.25">
      <c r="A6" s="77" t="s">
        <v>174</v>
      </c>
      <c r="B6" s="77"/>
      <c r="C6" s="77"/>
      <c r="D6" s="77"/>
      <c r="E6" s="77"/>
    </row>
    <row r="7" spans="1:6" x14ac:dyDescent="0.25">
      <c r="A7" s="77"/>
      <c r="B7" s="77"/>
      <c r="C7" s="77"/>
      <c r="D7" s="77"/>
      <c r="E7" s="157"/>
    </row>
    <row r="8" spans="1:6" x14ac:dyDescent="0.25">
      <c r="A8" s="160" t="s">
        <v>175</v>
      </c>
      <c r="B8" s="77"/>
      <c r="C8" s="77"/>
      <c r="D8" s="77"/>
      <c r="E8" s="157"/>
    </row>
    <row r="9" spans="1:6" ht="25.5" customHeight="1" x14ac:dyDescent="0.25">
      <c r="A9" s="63" t="s">
        <v>51</v>
      </c>
      <c r="B9" s="63" t="s">
        <v>114</v>
      </c>
      <c r="C9" s="63" t="s">
        <v>52</v>
      </c>
      <c r="D9" s="63" t="s">
        <v>53</v>
      </c>
      <c r="E9" s="63" t="s">
        <v>54</v>
      </c>
    </row>
    <row r="10" spans="1:6" x14ac:dyDescent="0.25">
      <c r="A10" s="161"/>
      <c r="B10" s="66"/>
      <c r="C10" s="162"/>
      <c r="D10" s="145"/>
      <c r="E10" s="492"/>
      <c r="F10" s="493"/>
    </row>
    <row r="11" spans="1:6" ht="30" x14ac:dyDescent="0.25">
      <c r="A11" s="161" t="s">
        <v>185</v>
      </c>
      <c r="B11" s="163"/>
      <c r="C11" s="162"/>
      <c r="D11" s="145"/>
      <c r="E11" s="492"/>
      <c r="F11" s="493"/>
    </row>
    <row r="12" spans="1:6" x14ac:dyDescent="0.25">
      <c r="A12" s="161"/>
      <c r="B12" s="66"/>
      <c r="C12" s="162"/>
      <c r="D12" s="145"/>
      <c r="E12" s="492"/>
      <c r="F12" s="493"/>
    </row>
    <row r="13" spans="1:6" x14ac:dyDescent="0.25">
      <c r="A13" s="161"/>
      <c r="B13" s="66"/>
      <c r="C13" s="162"/>
      <c r="D13" s="145"/>
      <c r="E13" s="492"/>
      <c r="F13" s="493"/>
    </row>
    <row r="14" spans="1:6" x14ac:dyDescent="0.25">
      <c r="A14" s="161"/>
      <c r="B14" s="66"/>
      <c r="C14" s="162"/>
      <c r="D14" s="145"/>
      <c r="E14" s="492"/>
      <c r="F14" s="493"/>
    </row>
    <row r="15" spans="1:6" x14ac:dyDescent="0.25">
      <c r="A15" s="161"/>
      <c r="B15" s="66"/>
      <c r="C15" s="162"/>
      <c r="D15" s="145"/>
      <c r="E15" s="492"/>
      <c r="F15" s="493"/>
    </row>
    <row r="16" spans="1:6" x14ac:dyDescent="0.25">
      <c r="A16" s="161"/>
      <c r="B16" s="66"/>
      <c r="C16" s="162"/>
      <c r="D16" s="145"/>
      <c r="E16" s="492"/>
      <c r="F16" s="493"/>
    </row>
    <row r="17" spans="1:6" x14ac:dyDescent="0.25">
      <c r="A17" s="161"/>
      <c r="B17" s="66"/>
      <c r="C17" s="162"/>
      <c r="D17" s="145"/>
      <c r="E17" s="492"/>
      <c r="F17" s="493"/>
    </row>
    <row r="18" spans="1:6" x14ac:dyDescent="0.25">
      <c r="A18" s="161"/>
      <c r="B18" s="66"/>
      <c r="C18" s="162"/>
      <c r="D18" s="145"/>
      <c r="E18" s="492"/>
      <c r="F18" s="493"/>
    </row>
    <row r="19" spans="1:6" x14ac:dyDescent="0.25">
      <c r="A19" s="161"/>
      <c r="B19" s="66"/>
      <c r="C19" s="162"/>
      <c r="D19" s="145"/>
      <c r="E19" s="492"/>
      <c r="F19" s="493"/>
    </row>
    <row r="20" spans="1:6" x14ac:dyDescent="0.25">
      <c r="A20" s="161"/>
      <c r="B20" s="66"/>
      <c r="C20" s="162"/>
      <c r="D20" s="145"/>
      <c r="E20" s="492"/>
      <c r="F20" s="493"/>
    </row>
    <row r="21" spans="1:6" x14ac:dyDescent="0.25">
      <c r="A21" s="161"/>
      <c r="B21" s="66"/>
      <c r="C21" s="162"/>
      <c r="D21" s="145"/>
      <c r="E21" s="492"/>
      <c r="F21" s="493"/>
    </row>
    <row r="22" spans="1:6" x14ac:dyDescent="0.25">
      <c r="A22" s="161"/>
      <c r="B22" s="66"/>
      <c r="C22" s="162"/>
      <c r="D22" s="145"/>
      <c r="E22" s="492"/>
      <c r="F22" s="493"/>
    </row>
    <row r="23" spans="1:6" x14ac:dyDescent="0.25">
      <c r="A23" s="161"/>
      <c r="B23" s="66"/>
      <c r="C23" s="162"/>
      <c r="D23" s="145"/>
      <c r="E23" s="492"/>
      <c r="F23" s="493"/>
    </row>
    <row r="24" spans="1:6" x14ac:dyDescent="0.25">
      <c r="A24" s="161"/>
      <c r="B24" s="66"/>
      <c r="C24" s="162"/>
      <c r="D24" s="145"/>
      <c r="E24" s="492"/>
      <c r="F24" s="493"/>
    </row>
    <row r="25" spans="1:6" x14ac:dyDescent="0.25">
      <c r="A25" s="161"/>
      <c r="B25" s="66"/>
      <c r="C25" s="162"/>
      <c r="D25" s="145"/>
      <c r="E25" s="492"/>
      <c r="F25" s="493"/>
    </row>
    <row r="26" spans="1:6" x14ac:dyDescent="0.25">
      <c r="A26" s="161"/>
      <c r="B26" s="66"/>
      <c r="C26" s="162"/>
      <c r="D26" s="145"/>
      <c r="E26" s="492"/>
      <c r="F26" s="493"/>
    </row>
    <row r="27" spans="1:6" x14ac:dyDescent="0.25">
      <c r="A27" s="161"/>
      <c r="B27" s="66"/>
      <c r="C27" s="162"/>
      <c r="D27" s="145"/>
      <c r="E27" s="492"/>
      <c r="F27" s="493"/>
    </row>
    <row r="28" spans="1:6" x14ac:dyDescent="0.25">
      <c r="A28" s="161"/>
      <c r="B28" s="66"/>
      <c r="C28" s="162"/>
      <c r="D28" s="145"/>
      <c r="E28" s="492"/>
      <c r="F28" s="493"/>
    </row>
    <row r="29" spans="1:6" x14ac:dyDescent="0.25">
      <c r="A29" s="164"/>
      <c r="B29" s="66"/>
      <c r="C29" s="162"/>
      <c r="D29" s="145"/>
      <c r="E29" s="492"/>
      <c r="F29" s="493"/>
    </row>
    <row r="30" spans="1:6" x14ac:dyDescent="0.25">
      <c r="A30" s="161"/>
      <c r="B30" s="66"/>
      <c r="C30" s="162"/>
      <c r="D30" s="145"/>
      <c r="E30" s="492"/>
      <c r="F30" s="493"/>
    </row>
    <row r="31" spans="1:6" x14ac:dyDescent="0.25">
      <c r="A31" s="164"/>
      <c r="B31" s="66"/>
      <c r="C31" s="162"/>
      <c r="D31" s="145"/>
      <c r="E31" s="492"/>
      <c r="F31" s="493"/>
    </row>
    <row r="32" spans="1:6" x14ac:dyDescent="0.25">
      <c r="A32" s="161"/>
      <c r="B32" s="66"/>
      <c r="C32" s="162"/>
      <c r="D32" s="165"/>
      <c r="E32" s="492"/>
      <c r="F32" s="493"/>
    </row>
    <row r="33" spans="1:6" x14ac:dyDescent="0.25">
      <c r="A33" s="161"/>
      <c r="B33" s="66"/>
      <c r="C33" s="162"/>
      <c r="D33" s="165"/>
      <c r="E33" s="492"/>
      <c r="F33" s="493"/>
    </row>
    <row r="34" spans="1:6" x14ac:dyDescent="0.25">
      <c r="A34" s="161"/>
      <c r="B34" s="66"/>
      <c r="C34" s="162"/>
      <c r="D34" s="145"/>
      <c r="E34" s="492"/>
      <c r="F34" s="493"/>
    </row>
    <row r="35" spans="1:6" x14ac:dyDescent="0.25">
      <c r="A35" s="161"/>
      <c r="B35" s="66"/>
      <c r="C35" s="162"/>
      <c r="D35" s="145"/>
      <c r="E35" s="492"/>
      <c r="F35" s="493"/>
    </row>
    <row r="36" spans="1:6" x14ac:dyDescent="0.25">
      <c r="A36" s="161"/>
      <c r="B36" s="66"/>
      <c r="C36" s="162"/>
      <c r="D36" s="145"/>
      <c r="E36" s="492"/>
      <c r="F36" s="493"/>
    </row>
    <row r="37" spans="1:6" x14ac:dyDescent="0.25">
      <c r="A37" s="161"/>
      <c r="B37" s="66"/>
      <c r="C37" s="162"/>
      <c r="D37" s="145"/>
      <c r="E37" s="492"/>
      <c r="F37" s="493"/>
    </row>
    <row r="38" spans="1:6" x14ac:dyDescent="0.25">
      <c r="A38" s="161"/>
      <c r="B38" s="66"/>
      <c r="C38" s="162"/>
      <c r="D38" s="145"/>
      <c r="E38" s="492"/>
      <c r="F38" s="493"/>
    </row>
    <row r="39" spans="1:6" x14ac:dyDescent="0.25">
      <c r="A39" s="161"/>
      <c r="B39" s="66"/>
      <c r="C39" s="162"/>
      <c r="D39" s="145"/>
      <c r="E39" s="492"/>
      <c r="F39" s="493"/>
    </row>
    <row r="40" spans="1:6" x14ac:dyDescent="0.25">
      <c r="A40" s="161"/>
      <c r="B40" s="66"/>
      <c r="C40" s="162"/>
      <c r="D40" s="145"/>
      <c r="E40" s="492"/>
      <c r="F40" s="493"/>
    </row>
    <row r="41" spans="1:6" x14ac:dyDescent="0.25">
      <c r="A41" s="161"/>
      <c r="B41" s="66"/>
      <c r="C41" s="162"/>
      <c r="D41" s="145"/>
      <c r="E41" s="492"/>
      <c r="F41" s="493"/>
    </row>
    <row r="42" spans="1:6" x14ac:dyDescent="0.25">
      <c r="A42" s="161"/>
      <c r="B42" s="66"/>
      <c r="C42" s="162"/>
      <c r="D42" s="145"/>
      <c r="E42" s="492"/>
      <c r="F42" s="493"/>
    </row>
    <row r="43" spans="1:6" x14ac:dyDescent="0.25">
      <c r="A43" s="161"/>
      <c r="B43" s="66"/>
      <c r="C43" s="162"/>
      <c r="D43" s="145"/>
      <c r="E43" s="492"/>
      <c r="F43" s="493"/>
    </row>
    <row r="44" spans="1:6" x14ac:dyDescent="0.25">
      <c r="A44" s="161"/>
      <c r="B44" s="66"/>
      <c r="C44" s="162"/>
      <c r="D44" s="145"/>
      <c r="E44" s="494"/>
      <c r="F44" s="495"/>
    </row>
    <row r="45" spans="1:6" x14ac:dyDescent="0.25">
      <c r="A45" s="161"/>
      <c r="B45" s="66"/>
      <c r="C45" s="162"/>
      <c r="D45" s="145"/>
      <c r="E45" s="492"/>
      <c r="F45" s="493"/>
    </row>
    <row r="46" spans="1:6" x14ac:dyDescent="0.25">
      <c r="A46" s="161"/>
      <c r="B46" s="66"/>
      <c r="C46" s="162"/>
      <c r="D46" s="145"/>
      <c r="E46" s="492"/>
      <c r="F46" s="493"/>
    </row>
    <row r="47" spans="1:6" x14ac:dyDescent="0.25">
      <c r="A47" s="161"/>
      <c r="B47" s="66"/>
      <c r="C47" s="162"/>
      <c r="D47" s="145"/>
      <c r="E47" s="492"/>
      <c r="F47" s="493"/>
    </row>
    <row r="48" spans="1:6" x14ac:dyDescent="0.25">
      <c r="A48" s="161"/>
      <c r="B48" s="66"/>
      <c r="C48" s="162"/>
      <c r="D48" s="145"/>
      <c r="E48" s="492"/>
      <c r="F48" s="493"/>
    </row>
    <row r="49" spans="1:6" x14ac:dyDescent="0.25">
      <c r="A49" s="161"/>
      <c r="B49" s="66"/>
      <c r="C49" s="162"/>
      <c r="D49" s="145"/>
      <c r="E49" s="492"/>
      <c r="F49" s="493"/>
    </row>
    <row r="50" spans="1:6" x14ac:dyDescent="0.25">
      <c r="A50" s="161"/>
      <c r="B50" s="66"/>
      <c r="C50" s="162"/>
      <c r="D50" s="145"/>
      <c r="E50" s="492"/>
      <c r="F50" s="493"/>
    </row>
    <row r="51" spans="1:6" x14ac:dyDescent="0.25">
      <c r="A51" s="161"/>
      <c r="B51" s="66"/>
      <c r="C51" s="162"/>
      <c r="D51" s="145"/>
      <c r="E51" s="492"/>
      <c r="F51" s="493"/>
    </row>
    <row r="52" spans="1:6" x14ac:dyDescent="0.25">
      <c r="A52" s="164"/>
      <c r="B52" s="66"/>
      <c r="C52" s="162"/>
      <c r="D52" s="145"/>
      <c r="E52" s="492"/>
      <c r="F52" s="493"/>
    </row>
    <row r="53" spans="1:6" x14ac:dyDescent="0.25">
      <c r="A53" s="161"/>
      <c r="B53" s="66"/>
      <c r="C53" s="162"/>
      <c r="D53" s="145"/>
      <c r="E53" s="492"/>
      <c r="F53" s="493"/>
    </row>
    <row r="54" spans="1:6" x14ac:dyDescent="0.25">
      <c r="A54" s="164"/>
      <c r="B54" s="163"/>
      <c r="C54" s="162"/>
      <c r="D54" s="145"/>
      <c r="E54" s="492"/>
      <c r="F54" s="493"/>
    </row>
    <row r="55" spans="1:6" x14ac:dyDescent="0.25">
      <c r="A55" s="161"/>
      <c r="B55" s="163"/>
      <c r="C55" s="162"/>
      <c r="D55" s="145"/>
      <c r="E55" s="492"/>
      <c r="F55" s="493"/>
    </row>
    <row r="56" spans="1:6" x14ac:dyDescent="0.25">
      <c r="A56" s="161"/>
      <c r="B56" s="163"/>
      <c r="C56" s="162"/>
      <c r="D56" s="145"/>
      <c r="E56" s="492"/>
      <c r="F56" s="493"/>
    </row>
    <row r="57" spans="1:6" x14ac:dyDescent="0.25">
      <c r="A57" s="164"/>
      <c r="B57" s="163"/>
      <c r="C57" s="162"/>
      <c r="D57" s="145"/>
      <c r="E57" s="492"/>
      <c r="F57" s="493"/>
    </row>
    <row r="58" spans="1:6" x14ac:dyDescent="0.25">
      <c r="A58" s="161"/>
      <c r="B58" s="163"/>
      <c r="C58" s="162"/>
      <c r="D58" s="145"/>
      <c r="E58" s="492"/>
      <c r="F58" s="493"/>
    </row>
    <row r="64" spans="1:6" x14ac:dyDescent="0.25">
      <c r="A64" s="166" t="s">
        <v>176</v>
      </c>
      <c r="B64" s="167"/>
      <c r="C64" s="168"/>
      <c r="D64" s="132"/>
    </row>
    <row r="65" spans="1:4" x14ac:dyDescent="0.25">
      <c r="A65" s="167"/>
      <c r="B65" s="167"/>
      <c r="C65" s="168"/>
      <c r="D65" s="132"/>
    </row>
    <row r="66" spans="1:4" x14ac:dyDescent="0.25">
      <c r="A66" s="169" t="s">
        <v>177</v>
      </c>
      <c r="B66" s="167"/>
      <c r="C66" s="168"/>
      <c r="D66" s="132"/>
    </row>
    <row r="67" spans="1:4" x14ac:dyDescent="0.25">
      <c r="A67" s="169" t="s">
        <v>178</v>
      </c>
      <c r="B67" s="167"/>
      <c r="C67" s="168"/>
      <c r="D67" s="132"/>
    </row>
    <row r="68" spans="1:4" x14ac:dyDescent="0.25">
      <c r="A68" s="169" t="s">
        <v>179</v>
      </c>
      <c r="B68" s="167"/>
      <c r="C68" s="168"/>
      <c r="D68" s="132"/>
    </row>
    <row r="69" spans="1:4" x14ac:dyDescent="0.25">
      <c r="A69" s="169" t="s">
        <v>180</v>
      </c>
      <c r="B69" s="167"/>
      <c r="C69" s="168"/>
      <c r="D69" s="132"/>
    </row>
    <row r="70" spans="1:4" x14ac:dyDescent="0.25">
      <c r="A70" s="169"/>
      <c r="B70" s="167"/>
      <c r="C70" s="168"/>
      <c r="D70" s="132"/>
    </row>
    <row r="71" spans="1:4" x14ac:dyDescent="0.25">
      <c r="C71" s="132"/>
      <c r="D71" s="132"/>
    </row>
  </sheetData>
  <mergeCells count="50">
    <mergeCell ref="E14:F14"/>
    <mergeCell ref="A2:B2"/>
    <mergeCell ref="E10:F10"/>
    <mergeCell ref="E11:F11"/>
    <mergeCell ref="E12:F12"/>
    <mergeCell ref="E13:F13"/>
    <mergeCell ref="E26:F26"/>
    <mergeCell ref="E15:F15"/>
    <mergeCell ref="E16:F16"/>
    <mergeCell ref="E17:F17"/>
    <mergeCell ref="E18:F18"/>
    <mergeCell ref="E19:F19"/>
    <mergeCell ref="E20:F20"/>
    <mergeCell ref="E21:F21"/>
    <mergeCell ref="E22:F22"/>
    <mergeCell ref="E23:F23"/>
    <mergeCell ref="E24:F24"/>
    <mergeCell ref="E25:F25"/>
    <mergeCell ref="E38:F38"/>
    <mergeCell ref="E27:F27"/>
    <mergeCell ref="E28:F28"/>
    <mergeCell ref="E29:F29"/>
    <mergeCell ref="E30:F30"/>
    <mergeCell ref="E31:F31"/>
    <mergeCell ref="E32:F32"/>
    <mergeCell ref="E33:F33"/>
    <mergeCell ref="E34:F34"/>
    <mergeCell ref="E35:F35"/>
    <mergeCell ref="E36:F36"/>
    <mergeCell ref="E37:F37"/>
    <mergeCell ref="E50:F50"/>
    <mergeCell ref="E39:F39"/>
    <mergeCell ref="E40:F40"/>
    <mergeCell ref="E41:F41"/>
    <mergeCell ref="E42:F42"/>
    <mergeCell ref="E43:F43"/>
    <mergeCell ref="E44:F44"/>
    <mergeCell ref="E45:F45"/>
    <mergeCell ref="E46:F46"/>
    <mergeCell ref="E47:F47"/>
    <mergeCell ref="E48:F48"/>
    <mergeCell ref="E49:F49"/>
    <mergeCell ref="E57:F57"/>
    <mergeCell ref="E58:F58"/>
    <mergeCell ref="E51:F51"/>
    <mergeCell ref="E52:F52"/>
    <mergeCell ref="E53:F53"/>
    <mergeCell ref="E54:F54"/>
    <mergeCell ref="E55:F55"/>
    <mergeCell ref="E56:F5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95" customWidth="1"/>
    <col min="8" max="16384" width="8.85546875" style="95"/>
  </cols>
  <sheetData>
    <row r="1" spans="1:7" ht="13.5" thickBot="1" x14ac:dyDescent="0.25">
      <c r="A1" s="97" t="s">
        <v>76</v>
      </c>
    </row>
    <row r="2" spans="1:7" x14ac:dyDescent="0.2">
      <c r="A2" s="498" t="s">
        <v>77</v>
      </c>
      <c r="B2" s="499"/>
      <c r="C2" s="499"/>
      <c r="D2" s="499"/>
      <c r="E2" s="499"/>
      <c r="F2" s="499"/>
      <c r="G2" s="500"/>
    </row>
    <row r="3" spans="1:7" x14ac:dyDescent="0.2">
      <c r="A3" s="501"/>
      <c r="B3" s="502"/>
      <c r="C3" s="502"/>
      <c r="D3" s="502"/>
      <c r="E3" s="502"/>
      <c r="F3" s="502"/>
      <c r="G3" s="503"/>
    </row>
    <row r="4" spans="1:7" ht="32.25" customHeight="1" thickBot="1" x14ac:dyDescent="0.25">
      <c r="A4" s="504"/>
      <c r="B4" s="505"/>
      <c r="C4" s="505"/>
      <c r="D4" s="505"/>
      <c r="E4" s="505"/>
      <c r="F4" s="505"/>
      <c r="G4" s="506"/>
    </row>
    <row r="5" spans="1:7" x14ac:dyDescent="0.2">
      <c r="A5" s="96"/>
      <c r="B5" s="96"/>
      <c r="C5" s="96"/>
      <c r="D5" s="96"/>
      <c r="E5" s="96"/>
      <c r="F5" s="96"/>
      <c r="G5" s="96"/>
    </row>
    <row r="6" spans="1:7" x14ac:dyDescent="0.2">
      <c r="A6" s="97" t="s">
        <v>78</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XFC538"/>
  <sheetViews>
    <sheetView zoomScaleNormal="100" workbookViewId="0">
      <selection activeCell="W40" sqref="W40"/>
    </sheetView>
  </sheetViews>
  <sheetFormatPr defaultColWidth="8.85546875" defaultRowHeight="12.75" zeroHeight="1" x14ac:dyDescent="0.2"/>
  <cols>
    <col min="1" max="1" width="8.85546875" style="4" customWidth="1"/>
    <col min="2" max="2" width="60.85546875" style="170" customWidth="1"/>
    <col min="3" max="3" width="26.28515625" style="4" customWidth="1"/>
    <col min="4" max="4" width="22.7109375" style="4" customWidth="1"/>
    <col min="5" max="10" width="8.85546875" style="4" customWidth="1"/>
    <col min="11" max="11" width="8.85546875" style="5" hidden="1" customWidth="1"/>
    <col min="12" max="13" width="0" style="5" hidden="1" customWidth="1"/>
    <col min="14" max="16383" width="8.85546875" style="5"/>
    <col min="16384" max="16384" width="17" style="5" hidden="1" customWidth="1"/>
  </cols>
  <sheetData>
    <row r="1" spans="1:13" ht="13.5" thickBot="1" x14ac:dyDescent="0.25">
      <c r="A1" s="44" t="s">
        <v>55</v>
      </c>
      <c r="K1" s="4"/>
    </row>
    <row r="2" spans="1:13" ht="15" customHeight="1" x14ac:dyDescent="0.2">
      <c r="A2" s="459" t="s">
        <v>132</v>
      </c>
      <c r="B2" s="465"/>
      <c r="C2" s="465"/>
      <c r="D2" s="465"/>
      <c r="E2" s="465"/>
      <c r="F2" s="465"/>
      <c r="G2" s="465"/>
      <c r="H2" s="460"/>
      <c r="I2" s="26"/>
      <c r="J2" s="26"/>
      <c r="K2" s="26"/>
      <c r="L2" s="23"/>
      <c r="M2" s="23"/>
    </row>
    <row r="3" spans="1:13" ht="42.6" customHeight="1" thickBot="1" x14ac:dyDescent="0.25">
      <c r="A3" s="463"/>
      <c r="B3" s="467"/>
      <c r="C3" s="467"/>
      <c r="D3" s="467"/>
      <c r="E3" s="467"/>
      <c r="F3" s="467"/>
      <c r="G3" s="467"/>
      <c r="H3" s="464"/>
      <c r="I3" s="26"/>
      <c r="J3" s="26"/>
      <c r="K3" s="26"/>
      <c r="L3" s="23"/>
      <c r="M3" s="23"/>
    </row>
    <row r="4" spans="1:13" ht="15" customHeight="1" x14ac:dyDescent="0.2">
      <c r="A4" s="171"/>
      <c r="B4" s="171"/>
      <c r="C4" s="171"/>
      <c r="D4" s="171"/>
      <c r="E4" s="171"/>
      <c r="F4" s="171"/>
      <c r="G4" s="171"/>
      <c r="H4" s="171"/>
      <c r="I4" s="26"/>
      <c r="J4" s="26"/>
      <c r="K4" s="26"/>
      <c r="L4" s="23"/>
      <c r="M4" s="23"/>
    </row>
    <row r="5" spans="1:13" x14ac:dyDescent="0.2">
      <c r="A5" s="4" t="s">
        <v>170</v>
      </c>
      <c r="K5" s="4"/>
    </row>
    <row r="6" spans="1:13" x14ac:dyDescent="0.2">
      <c r="A6" s="4" t="s">
        <v>56</v>
      </c>
      <c r="K6" s="4"/>
    </row>
    <row r="7" spans="1:13" ht="13.5" thickBot="1" x14ac:dyDescent="0.25">
      <c r="C7" s="4" t="s">
        <v>186</v>
      </c>
      <c r="K7" s="4"/>
    </row>
    <row r="8" spans="1:13" x14ac:dyDescent="0.2">
      <c r="B8" s="172"/>
      <c r="C8" s="173" t="s">
        <v>187</v>
      </c>
      <c r="D8" s="174"/>
      <c r="E8" s="24"/>
      <c r="F8" s="24"/>
      <c r="G8" s="24"/>
      <c r="H8" s="24"/>
      <c r="I8" s="24"/>
      <c r="J8" s="24"/>
      <c r="K8" s="4"/>
    </row>
    <row r="9" spans="1:13" x14ac:dyDescent="0.2">
      <c r="B9" s="175"/>
      <c r="C9" s="27" t="s">
        <v>188</v>
      </c>
      <c r="D9" s="176"/>
      <c r="E9" s="25"/>
      <c r="F9" s="25"/>
      <c r="G9" s="25"/>
      <c r="H9" s="25"/>
      <c r="I9" s="25"/>
      <c r="J9" s="25"/>
      <c r="K9" s="4"/>
    </row>
    <row r="10" spans="1:13" x14ac:dyDescent="0.2">
      <c r="B10" s="175"/>
      <c r="D10" s="32"/>
      <c r="K10" s="4"/>
    </row>
    <row r="11" spans="1:13" x14ac:dyDescent="0.2">
      <c r="B11" s="177" t="s">
        <v>57</v>
      </c>
      <c r="D11" s="32"/>
      <c r="K11" s="4"/>
    </row>
    <row r="12" spans="1:13" x14ac:dyDescent="0.2">
      <c r="B12" s="178" t="s">
        <v>58</v>
      </c>
      <c r="C12" s="4" t="s">
        <v>59</v>
      </c>
      <c r="D12" s="32" t="s">
        <v>60</v>
      </c>
      <c r="K12" s="4"/>
    </row>
    <row r="13" spans="1:13" x14ac:dyDescent="0.2">
      <c r="B13" s="179" t="s">
        <v>189</v>
      </c>
      <c r="C13" s="20">
        <v>4.95</v>
      </c>
      <c r="D13" s="180">
        <v>93</v>
      </c>
      <c r="K13" s="4"/>
    </row>
    <row r="14" spans="1:13" x14ac:dyDescent="0.2">
      <c r="B14" s="181" t="s">
        <v>61</v>
      </c>
      <c r="D14" s="32"/>
      <c r="K14" s="4"/>
    </row>
    <row r="15" spans="1:13" x14ac:dyDescent="0.2">
      <c r="B15" s="179" t="s">
        <v>190</v>
      </c>
      <c r="C15" s="20">
        <v>4.8731999999999998E-2</v>
      </c>
      <c r="D15" s="180">
        <v>93</v>
      </c>
      <c r="K15" s="4"/>
    </row>
    <row r="16" spans="1:13" x14ac:dyDescent="0.2">
      <c r="B16" s="179" t="s">
        <v>191</v>
      </c>
      <c r="C16" s="20">
        <v>5.2805999999999999E-2</v>
      </c>
      <c r="D16" s="180">
        <v>93</v>
      </c>
      <c r="K16" s="4"/>
    </row>
    <row r="17" spans="2:11" x14ac:dyDescent="0.2">
      <c r="B17" s="179" t="s">
        <v>192</v>
      </c>
      <c r="C17" s="20">
        <v>3.5553000000000001E-2</v>
      </c>
      <c r="D17" s="180">
        <v>93</v>
      </c>
      <c r="K17" s="4"/>
    </row>
    <row r="18" spans="2:11" x14ac:dyDescent="0.2">
      <c r="B18" s="179" t="s">
        <v>193</v>
      </c>
      <c r="C18" s="20">
        <v>3.5553000000000001E-2</v>
      </c>
      <c r="D18" s="180">
        <v>93</v>
      </c>
      <c r="K18" s="4"/>
    </row>
    <row r="19" spans="2:11" x14ac:dyDescent="0.2">
      <c r="B19" s="182"/>
      <c r="D19" s="32"/>
      <c r="K19" s="4"/>
    </row>
    <row r="20" spans="2:11" x14ac:dyDescent="0.2">
      <c r="B20" s="181" t="s">
        <v>62</v>
      </c>
      <c r="D20" s="32"/>
      <c r="K20" s="4"/>
    </row>
    <row r="21" spans="2:11" x14ac:dyDescent="0.2">
      <c r="B21" s="183" t="s">
        <v>194</v>
      </c>
      <c r="C21" s="20">
        <v>2.8899999999999998E-4</v>
      </c>
      <c r="D21" s="180">
        <v>66</v>
      </c>
      <c r="K21" s="4"/>
    </row>
    <row r="22" spans="2:11" x14ac:dyDescent="0.2">
      <c r="B22" s="183" t="s">
        <v>195</v>
      </c>
      <c r="C22" s="20">
        <v>-5.5979999999999997E-3</v>
      </c>
      <c r="D22" s="180">
        <v>69</v>
      </c>
      <c r="K22" s="4"/>
    </row>
    <row r="23" spans="2:11" x14ac:dyDescent="0.2">
      <c r="B23" s="179" t="s">
        <v>196</v>
      </c>
      <c r="C23" s="20">
        <v>2.5999999999999998E-5</v>
      </c>
      <c r="D23" s="180">
        <v>60</v>
      </c>
      <c r="K23" s="4"/>
    </row>
    <row r="24" spans="2:11" x14ac:dyDescent="0.2">
      <c r="B24" s="183" t="s">
        <v>197</v>
      </c>
      <c r="C24" s="20">
        <v>5.2459999999999998E-3</v>
      </c>
      <c r="D24" s="180">
        <v>65</v>
      </c>
      <c r="K24" s="4"/>
    </row>
    <row r="25" spans="2:11" x14ac:dyDescent="0.2">
      <c r="B25" s="183" t="s">
        <v>198</v>
      </c>
      <c r="C25" s="20">
        <v>8.2819999999999994E-3</v>
      </c>
      <c r="D25" s="180">
        <v>57</v>
      </c>
      <c r="K25" s="4"/>
    </row>
    <row r="26" spans="2:11" x14ac:dyDescent="0.2">
      <c r="B26" s="183" t="s">
        <v>199</v>
      </c>
      <c r="C26" s="20">
        <v>6.7000000000000002E-5</v>
      </c>
      <c r="D26" s="180">
        <v>64</v>
      </c>
      <c r="K26" s="4"/>
    </row>
    <row r="27" spans="2:11" x14ac:dyDescent="0.2">
      <c r="B27" s="183" t="s">
        <v>200</v>
      </c>
      <c r="C27" s="20">
        <v>4.2649999999999997E-3</v>
      </c>
      <c r="D27" s="180">
        <v>61</v>
      </c>
      <c r="K27" s="4"/>
    </row>
    <row r="28" spans="2:11" x14ac:dyDescent="0.2">
      <c r="B28" s="183"/>
      <c r="C28" s="20"/>
      <c r="D28" s="180"/>
      <c r="K28" s="4"/>
    </row>
    <row r="29" spans="2:11" x14ac:dyDescent="0.2">
      <c r="B29" s="178" t="s">
        <v>201</v>
      </c>
      <c r="D29" s="32"/>
      <c r="K29" s="4"/>
    </row>
    <row r="30" spans="2:11" x14ac:dyDescent="0.2">
      <c r="B30" s="179" t="s">
        <v>202</v>
      </c>
      <c r="C30" s="20">
        <v>7.7022999999999994E-2</v>
      </c>
      <c r="D30" s="180">
        <v>75</v>
      </c>
      <c r="K30" s="4"/>
    </row>
    <row r="31" spans="2:11" x14ac:dyDescent="0.2">
      <c r="B31" s="179" t="s">
        <v>191</v>
      </c>
      <c r="C31" s="20">
        <v>8.6772000000000002E-2</v>
      </c>
      <c r="D31" s="180">
        <v>75</v>
      </c>
      <c r="K31" s="4"/>
    </row>
    <row r="32" spans="2:11" x14ac:dyDescent="0.2">
      <c r="B32" s="179" t="s">
        <v>192</v>
      </c>
      <c r="C32" s="20">
        <v>8.0531000000000005E-2</v>
      </c>
      <c r="D32" s="180">
        <v>75</v>
      </c>
      <c r="K32" s="4"/>
    </row>
    <row r="33" spans="2:11" x14ac:dyDescent="0.2">
      <c r="B33" s="179" t="s">
        <v>193</v>
      </c>
      <c r="C33" s="20">
        <v>8.0531000000000005E-2</v>
      </c>
      <c r="D33" s="180">
        <v>75</v>
      </c>
      <c r="K33" s="4"/>
    </row>
    <row r="34" spans="2:11" x14ac:dyDescent="0.2">
      <c r="B34" s="183" t="s">
        <v>63</v>
      </c>
      <c r="C34" s="184">
        <v>-4.0549999999999996E-3</v>
      </c>
      <c r="D34" s="180">
        <v>81</v>
      </c>
      <c r="K34" s="4"/>
    </row>
    <row r="35" spans="2:11" x14ac:dyDescent="0.2">
      <c r="B35" s="183" t="s">
        <v>64</v>
      </c>
      <c r="C35" s="20">
        <v>6.1233000000000003E-2</v>
      </c>
      <c r="D35" s="180">
        <v>76</v>
      </c>
      <c r="K35" s="4"/>
    </row>
    <row r="36" spans="2:11" x14ac:dyDescent="0.2">
      <c r="B36" s="183"/>
      <c r="C36" s="20"/>
      <c r="D36" s="180"/>
      <c r="K36" s="4"/>
    </row>
    <row r="37" spans="2:11" x14ac:dyDescent="0.2">
      <c r="B37" s="185" t="s">
        <v>65</v>
      </c>
      <c r="D37" s="32"/>
      <c r="K37" s="4"/>
    </row>
    <row r="38" spans="2:11" x14ac:dyDescent="0.2">
      <c r="B38" s="186" t="s">
        <v>203</v>
      </c>
      <c r="C38" s="187">
        <v>15</v>
      </c>
      <c r="D38" s="188">
        <v>32</v>
      </c>
      <c r="K38" s="4"/>
    </row>
    <row r="39" spans="2:11" x14ac:dyDescent="0.2">
      <c r="B39" s="189" t="s">
        <v>204</v>
      </c>
      <c r="C39" s="190"/>
      <c r="D39" s="32"/>
      <c r="K39" s="4"/>
    </row>
    <row r="40" spans="2:11" ht="13.5" thickBot="1" x14ac:dyDescent="0.25">
      <c r="B40" s="191"/>
      <c r="C40" s="11"/>
      <c r="D40" s="12"/>
      <c r="K40" s="4"/>
    </row>
    <row r="41" spans="2:11" x14ac:dyDescent="0.2">
      <c r="K41" s="4"/>
    </row>
    <row r="42" spans="2:11" ht="13.5" thickBot="1" x14ac:dyDescent="0.25">
      <c r="K42" s="4"/>
    </row>
    <row r="43" spans="2:11" x14ac:dyDescent="0.2">
      <c r="B43" s="172"/>
      <c r="C43" s="173" t="s">
        <v>205</v>
      </c>
      <c r="D43" s="174"/>
      <c r="K43" s="4"/>
    </row>
    <row r="44" spans="2:11" x14ac:dyDescent="0.2">
      <c r="B44" s="175"/>
      <c r="C44" s="192" t="str">
        <f>C9</f>
        <v>As of [01/01/2024]</v>
      </c>
      <c r="D44" s="176"/>
      <c r="K44" s="4"/>
    </row>
    <row r="45" spans="2:11" x14ac:dyDescent="0.2">
      <c r="B45" s="175"/>
      <c r="D45" s="32"/>
      <c r="K45" s="4"/>
    </row>
    <row r="46" spans="2:11" x14ac:dyDescent="0.2">
      <c r="B46" s="177" t="s">
        <v>57</v>
      </c>
      <c r="D46" s="32"/>
      <c r="K46" s="4"/>
    </row>
    <row r="47" spans="2:11" ht="18" customHeight="1" x14ac:dyDescent="0.2">
      <c r="B47" s="178" t="s">
        <v>58</v>
      </c>
      <c r="C47" s="4" t="s">
        <v>59</v>
      </c>
      <c r="D47" s="32" t="s">
        <v>60</v>
      </c>
      <c r="K47" s="4"/>
    </row>
    <row r="48" spans="2:11" x14ac:dyDescent="0.2">
      <c r="B48" s="179" t="s">
        <v>189</v>
      </c>
      <c r="C48" s="20">
        <v>4.95</v>
      </c>
      <c r="D48" s="180">
        <v>99</v>
      </c>
    </row>
    <row r="49" spans="2:4" x14ac:dyDescent="0.2">
      <c r="B49" s="181" t="s">
        <v>61</v>
      </c>
      <c r="D49" s="32"/>
    </row>
    <row r="50" spans="2:4" x14ac:dyDescent="0.2">
      <c r="B50" s="179" t="s">
        <v>190</v>
      </c>
      <c r="C50" s="20">
        <v>5.6335000000000003E-2</v>
      </c>
      <c r="D50" s="180">
        <v>99</v>
      </c>
    </row>
    <row r="51" spans="2:4" x14ac:dyDescent="0.2">
      <c r="B51" s="179" t="s">
        <v>191</v>
      </c>
      <c r="C51" s="20">
        <v>6.1559999999999997E-2</v>
      </c>
      <c r="D51" s="180">
        <v>99</v>
      </c>
    </row>
    <row r="52" spans="2:4" x14ac:dyDescent="0.2">
      <c r="B52" s="179" t="s">
        <v>192</v>
      </c>
      <c r="C52" s="20">
        <v>3.7019000000000003E-2</v>
      </c>
      <c r="D52" s="180">
        <v>99</v>
      </c>
    </row>
    <row r="53" spans="2:4" x14ac:dyDescent="0.2">
      <c r="B53" s="179" t="s">
        <v>193</v>
      </c>
      <c r="C53" s="20">
        <v>1.8252999999999998E-2</v>
      </c>
      <c r="D53" s="180">
        <v>99</v>
      </c>
    </row>
    <row r="54" spans="2:4" x14ac:dyDescent="0.2">
      <c r="B54" s="182"/>
      <c r="D54" s="32"/>
    </row>
    <row r="55" spans="2:4" x14ac:dyDescent="0.2">
      <c r="B55" s="181" t="s">
        <v>62</v>
      </c>
      <c r="D55" s="32"/>
    </row>
    <row r="56" spans="2:4" x14ac:dyDescent="0.2">
      <c r="B56" s="183" t="s">
        <v>194</v>
      </c>
      <c r="C56" s="20">
        <v>2.8899999999999998E-4</v>
      </c>
      <c r="D56" s="180">
        <v>66</v>
      </c>
    </row>
    <row r="57" spans="2:4" x14ac:dyDescent="0.2">
      <c r="B57" s="183" t="s">
        <v>195</v>
      </c>
      <c r="C57" s="193">
        <v>-7.0400000000000003E-3</v>
      </c>
      <c r="D57" s="180">
        <v>69</v>
      </c>
    </row>
    <row r="58" spans="2:4" x14ac:dyDescent="0.2">
      <c r="B58" s="179" t="s">
        <v>196</v>
      </c>
      <c r="C58" s="20">
        <v>2.5999999999999998E-5</v>
      </c>
      <c r="D58" s="180">
        <v>60</v>
      </c>
    </row>
    <row r="59" spans="2:4" x14ac:dyDescent="0.2">
      <c r="B59" s="183" t="s">
        <v>197</v>
      </c>
      <c r="C59" s="20">
        <v>5.2459999999999998E-3</v>
      </c>
      <c r="D59" s="180">
        <v>65</v>
      </c>
    </row>
    <row r="60" spans="2:4" x14ac:dyDescent="0.2">
      <c r="B60" s="183" t="s">
        <v>198</v>
      </c>
      <c r="C60" s="20">
        <v>8.2819999999999994E-3</v>
      </c>
      <c r="D60" s="180">
        <v>57</v>
      </c>
    </row>
    <row r="61" spans="2:4" x14ac:dyDescent="0.2">
      <c r="B61" s="183" t="s">
        <v>199</v>
      </c>
      <c r="C61" s="20">
        <v>6.7000000000000002E-5</v>
      </c>
      <c r="D61" s="180">
        <v>64</v>
      </c>
    </row>
    <row r="62" spans="2:4" x14ac:dyDescent="0.2">
      <c r="B62" s="183" t="s">
        <v>200</v>
      </c>
      <c r="C62" s="20">
        <v>4.2649999999999997E-3</v>
      </c>
      <c r="D62" s="180">
        <v>61</v>
      </c>
    </row>
    <row r="63" spans="2:4" x14ac:dyDescent="0.2">
      <c r="B63" s="183"/>
      <c r="C63" s="20"/>
      <c r="D63" s="180"/>
    </row>
    <row r="64" spans="2:4" x14ac:dyDescent="0.2">
      <c r="B64" s="178" t="s">
        <v>201</v>
      </c>
      <c r="D64" s="32"/>
    </row>
    <row r="65" spans="2:4" x14ac:dyDescent="0.2">
      <c r="B65" s="179" t="s">
        <v>202</v>
      </c>
      <c r="C65" s="20">
        <v>7.3367000000000002E-2</v>
      </c>
      <c r="D65" s="180">
        <v>75</v>
      </c>
    </row>
    <row r="66" spans="2:4" x14ac:dyDescent="0.2">
      <c r="B66" s="179" t="s">
        <v>191</v>
      </c>
      <c r="C66" s="20">
        <v>8.6404999999999996E-2</v>
      </c>
      <c r="D66" s="180">
        <v>75</v>
      </c>
    </row>
    <row r="67" spans="2:4" x14ac:dyDescent="0.2">
      <c r="B67" s="179" t="s">
        <v>192</v>
      </c>
      <c r="C67" s="193">
        <v>8.183E-2</v>
      </c>
      <c r="D67" s="180">
        <v>75</v>
      </c>
    </row>
    <row r="68" spans="2:4" x14ac:dyDescent="0.2">
      <c r="B68" s="179" t="s">
        <v>193</v>
      </c>
      <c r="C68" s="193">
        <v>8.183E-2</v>
      </c>
      <c r="D68" s="180">
        <v>75</v>
      </c>
    </row>
    <row r="69" spans="2:4" x14ac:dyDescent="0.2">
      <c r="B69" s="183" t="s">
        <v>63</v>
      </c>
      <c r="C69" s="193">
        <f>C34</f>
        <v>-4.0549999999999996E-3</v>
      </c>
      <c r="D69" s="180">
        <v>81</v>
      </c>
    </row>
    <row r="70" spans="2:4" x14ac:dyDescent="0.2">
      <c r="B70" s="183" t="s">
        <v>64</v>
      </c>
      <c r="C70" s="193">
        <v>4.0028000000000001E-2</v>
      </c>
      <c r="D70" s="180">
        <v>76</v>
      </c>
    </row>
    <row r="71" spans="2:4" x14ac:dyDescent="0.2">
      <c r="B71" s="183"/>
      <c r="C71" s="20"/>
      <c r="D71" s="180"/>
    </row>
    <row r="72" spans="2:4" x14ac:dyDescent="0.2">
      <c r="B72" s="185" t="s">
        <v>65</v>
      </c>
      <c r="D72" s="32"/>
    </row>
    <row r="73" spans="2:4" x14ac:dyDescent="0.2">
      <c r="B73" s="194" t="s">
        <v>206</v>
      </c>
      <c r="C73" s="20">
        <f>C51</f>
        <v>6.1559999999999997E-2</v>
      </c>
      <c r="D73" s="180">
        <v>102</v>
      </c>
    </row>
    <row r="74" spans="2:4" x14ac:dyDescent="0.2">
      <c r="B74" s="194" t="s">
        <v>203</v>
      </c>
      <c r="C74" s="187">
        <f>C38</f>
        <v>15</v>
      </c>
      <c r="D74" s="180">
        <v>32</v>
      </c>
    </row>
    <row r="75" spans="2:4" x14ac:dyDescent="0.2">
      <c r="B75" s="189" t="s">
        <v>204</v>
      </c>
      <c r="C75" s="190"/>
      <c r="D75" s="32"/>
    </row>
    <row r="76" spans="2:4" ht="13.5" thickBot="1" x14ac:dyDescent="0.25">
      <c r="B76" s="191"/>
      <c r="C76" s="11"/>
      <c r="D76" s="12"/>
    </row>
    <row r="78" spans="2:4" ht="13.5" thickBot="1" x14ac:dyDescent="0.25"/>
    <row r="79" spans="2:4" x14ac:dyDescent="0.2">
      <c r="B79" s="172"/>
      <c r="C79" s="173" t="s">
        <v>207</v>
      </c>
      <c r="D79" s="174"/>
    </row>
    <row r="80" spans="2:4" x14ac:dyDescent="0.2">
      <c r="B80" s="175"/>
      <c r="C80" s="192" t="str">
        <f>C44</f>
        <v>As of [01/01/2024]</v>
      </c>
      <c r="D80" s="176"/>
    </row>
    <row r="81" spans="2:4" x14ac:dyDescent="0.2">
      <c r="B81" s="175"/>
      <c r="D81" s="32"/>
    </row>
    <row r="82" spans="2:4" x14ac:dyDescent="0.2">
      <c r="B82" s="177" t="s">
        <v>57</v>
      </c>
      <c r="D82" s="32"/>
    </row>
    <row r="83" spans="2:4" x14ac:dyDescent="0.2">
      <c r="B83" s="178" t="s">
        <v>58</v>
      </c>
      <c r="C83" s="4" t="s">
        <v>59</v>
      </c>
      <c r="D83" s="32" t="s">
        <v>60</v>
      </c>
    </row>
    <row r="84" spans="2:4" x14ac:dyDescent="0.2">
      <c r="B84" s="179" t="s">
        <v>189</v>
      </c>
      <c r="C84" s="20">
        <v>13.94</v>
      </c>
      <c r="D84" s="180">
        <v>105</v>
      </c>
    </row>
    <row r="85" spans="2:4" x14ac:dyDescent="0.2">
      <c r="B85" s="181" t="s">
        <v>61</v>
      </c>
      <c r="D85" s="32"/>
    </row>
    <row r="86" spans="2:4" x14ac:dyDescent="0.2">
      <c r="B86" s="179" t="s">
        <v>208</v>
      </c>
      <c r="C86" s="193">
        <v>8.2033999999999996E-2</v>
      </c>
      <c r="D86" s="180">
        <v>105</v>
      </c>
    </row>
    <row r="87" spans="2:4" x14ac:dyDescent="0.2">
      <c r="B87" s="179" t="s">
        <v>209</v>
      </c>
      <c r="C87" s="20">
        <v>1.7125999999999999E-2</v>
      </c>
      <c r="D87" s="180">
        <v>105</v>
      </c>
    </row>
    <row r="88" spans="2:4" x14ac:dyDescent="0.2">
      <c r="B88" s="179" t="s">
        <v>210</v>
      </c>
      <c r="C88" s="20">
        <v>1.7125999999999999E-2</v>
      </c>
      <c r="D88" s="180">
        <v>105</v>
      </c>
    </row>
    <row r="89" spans="2:4" x14ac:dyDescent="0.2">
      <c r="B89" s="179" t="s">
        <v>211</v>
      </c>
      <c r="C89" s="20">
        <v>1.7125999999999999E-2</v>
      </c>
      <c r="D89" s="180">
        <v>105</v>
      </c>
    </row>
    <row r="90" spans="2:4" x14ac:dyDescent="0.2">
      <c r="B90" s="182"/>
      <c r="D90" s="32"/>
    </row>
    <row r="91" spans="2:4" x14ac:dyDescent="0.2">
      <c r="B91" s="181" t="s">
        <v>62</v>
      </c>
      <c r="D91" s="32"/>
    </row>
    <row r="92" spans="2:4" x14ac:dyDescent="0.2">
      <c r="B92" s="183" t="s">
        <v>194</v>
      </c>
      <c r="C92" s="20">
        <v>1.029E-3</v>
      </c>
      <c r="D92" s="180">
        <v>66</v>
      </c>
    </row>
    <row r="93" spans="2:4" x14ac:dyDescent="0.2">
      <c r="B93" s="183" t="s">
        <v>195</v>
      </c>
      <c r="C93" s="20">
        <v>-5.0749999999999997E-3</v>
      </c>
      <c r="D93" s="180">
        <v>69</v>
      </c>
    </row>
    <row r="94" spans="2:4" x14ac:dyDescent="0.2">
      <c r="B94" s="179" t="s">
        <v>196</v>
      </c>
      <c r="C94" s="20">
        <v>2.5999999999999998E-5</v>
      </c>
      <c r="D94" s="180">
        <v>60</v>
      </c>
    </row>
    <row r="95" spans="2:4" x14ac:dyDescent="0.2">
      <c r="B95" s="183" t="s">
        <v>197</v>
      </c>
      <c r="C95" s="20">
        <v>5.2459999999999998E-3</v>
      </c>
      <c r="D95" s="180">
        <v>65</v>
      </c>
    </row>
    <row r="96" spans="2:4" x14ac:dyDescent="0.2">
      <c r="B96" s="183" t="s">
        <v>198</v>
      </c>
      <c r="C96" s="20">
        <v>8.2819999999999994E-3</v>
      </c>
      <c r="D96" s="180">
        <v>57</v>
      </c>
    </row>
    <row r="97" spans="2:4" x14ac:dyDescent="0.2">
      <c r="B97" s="183" t="s">
        <v>199</v>
      </c>
      <c r="C97" s="20">
        <v>6.7000000000000002E-5</v>
      </c>
      <c r="D97" s="180">
        <v>64</v>
      </c>
    </row>
    <row r="98" spans="2:4" x14ac:dyDescent="0.2">
      <c r="B98" s="183" t="s">
        <v>200</v>
      </c>
      <c r="C98" s="20">
        <v>4.2649999999999997E-3</v>
      </c>
      <c r="D98" s="180">
        <v>61</v>
      </c>
    </row>
    <row r="99" spans="2:4" x14ac:dyDescent="0.2">
      <c r="B99" s="183"/>
      <c r="C99" s="20"/>
      <c r="D99" s="180"/>
    </row>
    <row r="100" spans="2:4" x14ac:dyDescent="0.2">
      <c r="B100" s="178" t="s">
        <v>201</v>
      </c>
      <c r="D100" s="32"/>
    </row>
    <row r="101" spans="2:4" x14ac:dyDescent="0.2">
      <c r="B101" s="179" t="s">
        <v>208</v>
      </c>
      <c r="C101" s="20">
        <v>0.100394</v>
      </c>
      <c r="D101" s="180">
        <v>75</v>
      </c>
    </row>
    <row r="102" spans="2:4" x14ac:dyDescent="0.2">
      <c r="B102" s="179" t="s">
        <v>209</v>
      </c>
      <c r="C102" s="20">
        <v>6.3397999999999996E-2</v>
      </c>
      <c r="D102" s="180">
        <v>75</v>
      </c>
    </row>
    <row r="103" spans="2:4" x14ac:dyDescent="0.2">
      <c r="B103" s="179" t="s">
        <v>210</v>
      </c>
      <c r="C103" s="20">
        <v>9.5131999999999994E-2</v>
      </c>
      <c r="D103" s="180">
        <v>75</v>
      </c>
    </row>
    <row r="104" spans="2:4" x14ac:dyDescent="0.2">
      <c r="B104" s="179" t="s">
        <v>211</v>
      </c>
      <c r="C104" s="20">
        <v>6.8746000000000002E-2</v>
      </c>
      <c r="D104" s="180">
        <v>75</v>
      </c>
    </row>
    <row r="105" spans="2:4" x14ac:dyDescent="0.2">
      <c r="B105" s="183" t="s">
        <v>63</v>
      </c>
      <c r="C105" s="193">
        <f>C69</f>
        <v>-4.0549999999999996E-3</v>
      </c>
      <c r="D105" s="180">
        <v>81</v>
      </c>
    </row>
    <row r="106" spans="2:4" x14ac:dyDescent="0.2">
      <c r="B106" s="183" t="s">
        <v>64</v>
      </c>
      <c r="C106" s="20">
        <v>0.133099</v>
      </c>
      <c r="D106" s="180">
        <v>76</v>
      </c>
    </row>
    <row r="107" spans="2:4" x14ac:dyDescent="0.2">
      <c r="B107" s="183"/>
      <c r="C107" s="20"/>
      <c r="D107" s="180"/>
    </row>
    <row r="108" spans="2:4" x14ac:dyDescent="0.2">
      <c r="B108" s="185" t="s">
        <v>65</v>
      </c>
      <c r="D108" s="32"/>
    </row>
    <row r="109" spans="2:4" x14ac:dyDescent="0.2">
      <c r="B109" s="194" t="s">
        <v>203</v>
      </c>
      <c r="C109" s="187">
        <f>C74</f>
        <v>15</v>
      </c>
      <c r="D109" s="180">
        <v>32</v>
      </c>
    </row>
    <row r="110" spans="2:4" x14ac:dyDescent="0.2">
      <c r="B110" s="189" t="s">
        <v>204</v>
      </c>
      <c r="C110" s="190"/>
      <c r="D110" s="32"/>
    </row>
    <row r="111" spans="2:4" ht="13.5" thickBot="1" x14ac:dyDescent="0.25">
      <c r="B111" s="191"/>
      <c r="C111" s="11"/>
      <c r="D111" s="12"/>
    </row>
    <row r="113" spans="2:4" ht="13.5" thickBot="1" x14ac:dyDescent="0.25"/>
    <row r="114" spans="2:4" x14ac:dyDescent="0.2">
      <c r="B114" s="172"/>
      <c r="C114" s="173" t="s">
        <v>212</v>
      </c>
      <c r="D114" s="174"/>
    </row>
    <row r="115" spans="2:4" x14ac:dyDescent="0.2">
      <c r="B115" s="175"/>
      <c r="C115" s="192" t="str">
        <f>C80</f>
        <v>As of [01/01/2024]</v>
      </c>
      <c r="D115" s="176"/>
    </row>
    <row r="116" spans="2:4" x14ac:dyDescent="0.2">
      <c r="B116" s="175"/>
      <c r="D116" s="32"/>
    </row>
    <row r="117" spans="2:4" x14ac:dyDescent="0.2">
      <c r="B117" s="177" t="s">
        <v>57</v>
      </c>
      <c r="D117" s="32"/>
    </row>
    <row r="118" spans="2:4" x14ac:dyDescent="0.2">
      <c r="B118" s="178" t="s">
        <v>58</v>
      </c>
      <c r="C118" s="4" t="s">
        <v>59</v>
      </c>
      <c r="D118" s="32" t="s">
        <v>60</v>
      </c>
    </row>
    <row r="119" spans="2:4" x14ac:dyDescent="0.2">
      <c r="B119" s="179" t="s">
        <v>189</v>
      </c>
      <c r="C119" s="187">
        <v>5.0999999999999996</v>
      </c>
      <c r="D119" s="180">
        <v>129</v>
      </c>
    </row>
    <row r="120" spans="2:4" x14ac:dyDescent="0.2">
      <c r="B120" s="181" t="s">
        <v>61</v>
      </c>
      <c r="D120" s="32"/>
    </row>
    <row r="121" spans="2:4" x14ac:dyDescent="0.2">
      <c r="B121" s="179" t="s">
        <v>213</v>
      </c>
      <c r="C121" s="20">
        <v>3.2829999999999999E-3</v>
      </c>
      <c r="D121" s="180">
        <v>129</v>
      </c>
    </row>
    <row r="122" spans="2:4" x14ac:dyDescent="0.2">
      <c r="B122" s="179" t="s">
        <v>214</v>
      </c>
      <c r="C122" s="20">
        <v>8.3789999999999993E-3</v>
      </c>
      <c r="D122" s="180">
        <v>129</v>
      </c>
    </row>
    <row r="123" spans="2:4" x14ac:dyDescent="0.2">
      <c r="B123" s="179" t="s">
        <v>215</v>
      </c>
      <c r="C123" s="195">
        <v>4.0155000000000003</v>
      </c>
      <c r="D123" s="180">
        <v>129</v>
      </c>
    </row>
    <row r="124" spans="2:4" x14ac:dyDescent="0.2">
      <c r="B124" s="179" t="s">
        <v>216</v>
      </c>
      <c r="C124" s="195">
        <v>10.069800000000001</v>
      </c>
      <c r="D124" s="180">
        <v>129</v>
      </c>
    </row>
    <row r="125" spans="2:4" x14ac:dyDescent="0.2">
      <c r="B125" s="182"/>
      <c r="C125" s="196"/>
      <c r="D125" s="32"/>
    </row>
    <row r="126" spans="2:4" x14ac:dyDescent="0.2">
      <c r="B126" s="181" t="s">
        <v>62</v>
      </c>
      <c r="D126" s="32"/>
    </row>
    <row r="127" spans="2:4" x14ac:dyDescent="0.2">
      <c r="B127" s="183" t="s">
        <v>217</v>
      </c>
      <c r="C127" s="195">
        <v>1.3001</v>
      </c>
      <c r="D127" s="180">
        <v>66</v>
      </c>
    </row>
    <row r="128" spans="2:4" x14ac:dyDescent="0.2">
      <c r="B128" s="183" t="s">
        <v>195</v>
      </c>
      <c r="C128" s="20">
        <v>-1.7290000000000001E-3</v>
      </c>
      <c r="D128" s="180">
        <v>69</v>
      </c>
    </row>
    <row r="129" spans="2:4" x14ac:dyDescent="0.2">
      <c r="B129" s="179" t="s">
        <v>196</v>
      </c>
      <c r="C129" s="20">
        <v>2.5999999999999998E-5</v>
      </c>
      <c r="D129" s="180">
        <v>60</v>
      </c>
    </row>
    <row r="130" spans="2:4" x14ac:dyDescent="0.2">
      <c r="B130" s="183" t="s">
        <v>197</v>
      </c>
      <c r="C130" s="20">
        <v>5.2459999999999998E-3</v>
      </c>
      <c r="D130" s="180">
        <v>65</v>
      </c>
    </row>
    <row r="131" spans="2:4" x14ac:dyDescent="0.2">
      <c r="B131" s="183" t="s">
        <v>198</v>
      </c>
      <c r="C131" s="20">
        <v>8.2819999999999994E-3</v>
      </c>
      <c r="D131" s="180">
        <v>57</v>
      </c>
    </row>
    <row r="132" spans="2:4" x14ac:dyDescent="0.2">
      <c r="B132" s="183" t="s">
        <v>199</v>
      </c>
      <c r="C132" s="20">
        <v>6.7000000000000002E-5</v>
      </c>
      <c r="D132" s="180">
        <v>64</v>
      </c>
    </row>
    <row r="133" spans="2:4" x14ac:dyDescent="0.2">
      <c r="B133" s="183" t="s">
        <v>200</v>
      </c>
      <c r="C133" s="20">
        <v>4.2649999999999997E-3</v>
      </c>
      <c r="D133" s="180">
        <v>61</v>
      </c>
    </row>
    <row r="134" spans="2:4" x14ac:dyDescent="0.2">
      <c r="B134" s="183"/>
      <c r="C134" s="20"/>
      <c r="D134" s="180"/>
    </row>
    <row r="135" spans="2:4" x14ac:dyDescent="0.2">
      <c r="B135" s="178" t="s">
        <v>201</v>
      </c>
      <c r="D135" s="32"/>
    </row>
    <row r="136" spans="2:4" x14ac:dyDescent="0.2">
      <c r="B136" s="179" t="s">
        <v>218</v>
      </c>
      <c r="C136" s="20">
        <v>7.1804000000000007E-2</v>
      </c>
      <c r="D136" s="180">
        <v>76</v>
      </c>
    </row>
    <row r="137" spans="2:4" x14ac:dyDescent="0.2">
      <c r="B137" s="179" t="s">
        <v>214</v>
      </c>
      <c r="C137" s="20">
        <v>7.1511000000000005E-2</v>
      </c>
      <c r="D137" s="180">
        <v>76</v>
      </c>
    </row>
    <row r="138" spans="2:4" x14ac:dyDescent="0.2">
      <c r="B138" s="179" t="s">
        <v>219</v>
      </c>
      <c r="C138" s="20">
        <v>6.3160999999999995E-2</v>
      </c>
      <c r="D138" s="180">
        <v>76</v>
      </c>
    </row>
    <row r="139" spans="2:4" x14ac:dyDescent="0.2">
      <c r="B139" s="179" t="s">
        <v>220</v>
      </c>
      <c r="C139" s="20">
        <v>6.7735000000000004E-2</v>
      </c>
      <c r="D139" s="180">
        <v>76</v>
      </c>
    </row>
    <row r="140" spans="2:4" x14ac:dyDescent="0.2">
      <c r="B140" s="183" t="s">
        <v>63</v>
      </c>
      <c r="C140" s="193">
        <f>C105</f>
        <v>-4.0549999999999996E-3</v>
      </c>
      <c r="D140" s="180">
        <v>81</v>
      </c>
    </row>
    <row r="141" spans="2:4" x14ac:dyDescent="0.2">
      <c r="B141" s="183" t="s">
        <v>221</v>
      </c>
      <c r="C141" s="20">
        <v>1.7408999999999999</v>
      </c>
      <c r="D141" s="180">
        <v>79</v>
      </c>
    </row>
    <row r="142" spans="2:4" x14ac:dyDescent="0.2">
      <c r="B142" s="183" t="s">
        <v>222</v>
      </c>
      <c r="C142" s="20">
        <v>1.7408999999999999</v>
      </c>
      <c r="D142" s="180">
        <v>79</v>
      </c>
    </row>
    <row r="143" spans="2:4" x14ac:dyDescent="0.2">
      <c r="B143" s="183" t="s">
        <v>223</v>
      </c>
      <c r="C143" s="20">
        <v>13.297499999999999</v>
      </c>
      <c r="D143" s="180">
        <v>79</v>
      </c>
    </row>
    <row r="144" spans="2:4" x14ac:dyDescent="0.2">
      <c r="B144" s="183"/>
      <c r="C144" s="20"/>
      <c r="D144" s="180"/>
    </row>
    <row r="145" spans="2:4" x14ac:dyDescent="0.2">
      <c r="B145" s="185" t="s">
        <v>65</v>
      </c>
      <c r="D145" s="32"/>
    </row>
    <row r="146" spans="2:4" x14ac:dyDescent="0.2">
      <c r="B146" s="194" t="s">
        <v>224</v>
      </c>
      <c r="C146" s="197">
        <v>1.4159999999999999</v>
      </c>
      <c r="D146" s="180">
        <v>31</v>
      </c>
    </row>
    <row r="147" spans="2:4" x14ac:dyDescent="0.2">
      <c r="B147" s="194" t="s">
        <v>225</v>
      </c>
      <c r="C147" s="187">
        <v>30</v>
      </c>
      <c r="D147" s="180">
        <v>32</v>
      </c>
    </row>
    <row r="148" spans="2:4" x14ac:dyDescent="0.2">
      <c r="B148" s="194" t="s">
        <v>226</v>
      </c>
      <c r="C148" s="20">
        <v>0.192</v>
      </c>
      <c r="D148" s="180">
        <v>133</v>
      </c>
    </row>
    <row r="149" spans="2:4" x14ac:dyDescent="0.2">
      <c r="B149" s="194" t="s">
        <v>227</v>
      </c>
      <c r="C149" s="20">
        <v>5.33E-2</v>
      </c>
      <c r="D149" s="180">
        <v>133</v>
      </c>
    </row>
    <row r="150" spans="2:4" x14ac:dyDescent="0.2">
      <c r="B150" s="198" t="s">
        <v>228</v>
      </c>
      <c r="C150" s="10">
        <v>2.35</v>
      </c>
      <c r="D150" s="7">
        <v>134</v>
      </c>
    </row>
    <row r="151" spans="2:4" x14ac:dyDescent="0.2">
      <c r="B151" s="194" t="s">
        <v>229</v>
      </c>
      <c r="C151" s="199">
        <v>2.37</v>
      </c>
      <c r="D151" s="180">
        <v>136</v>
      </c>
    </row>
    <row r="152" spans="2:4" x14ac:dyDescent="0.2">
      <c r="B152" s="194" t="s">
        <v>230</v>
      </c>
      <c r="C152" s="199">
        <v>3.41</v>
      </c>
      <c r="D152" s="180">
        <v>136</v>
      </c>
    </row>
    <row r="153" spans="2:4" x14ac:dyDescent="0.2">
      <c r="B153" s="194" t="s">
        <v>231</v>
      </c>
      <c r="C153" s="20">
        <v>370.81</v>
      </c>
      <c r="D153" s="180">
        <v>137</v>
      </c>
    </row>
    <row r="154" spans="2:4" x14ac:dyDescent="0.2">
      <c r="B154" s="194" t="s">
        <v>232</v>
      </c>
      <c r="C154" s="20">
        <f>C122</f>
        <v>8.3789999999999993E-3</v>
      </c>
      <c r="D154" s="180">
        <v>137</v>
      </c>
    </row>
    <row r="155" spans="2:4" x14ac:dyDescent="0.2">
      <c r="B155" s="194" t="s">
        <v>203</v>
      </c>
      <c r="C155" s="187">
        <f>C109</f>
        <v>15</v>
      </c>
      <c r="D155" s="180">
        <v>32</v>
      </c>
    </row>
    <row r="156" spans="2:4" x14ac:dyDescent="0.2">
      <c r="B156" s="200" t="s">
        <v>204</v>
      </c>
      <c r="C156" s="44"/>
      <c r="D156" s="201"/>
    </row>
    <row r="157" spans="2:4" x14ac:dyDescent="0.2">
      <c r="B157" s="175" t="s">
        <v>233</v>
      </c>
      <c r="C157" s="44"/>
      <c r="D157" s="201"/>
    </row>
    <row r="158" spans="2:4" x14ac:dyDescent="0.2">
      <c r="B158" s="175" t="s">
        <v>234</v>
      </c>
      <c r="C158" s="44"/>
      <c r="D158" s="201"/>
    </row>
    <row r="159" spans="2:4" x14ac:dyDescent="0.2">
      <c r="B159" s="175" t="s">
        <v>235</v>
      </c>
      <c r="C159" s="44"/>
      <c r="D159" s="201"/>
    </row>
    <row r="160" spans="2:4" ht="13.5" thickBot="1" x14ac:dyDescent="0.25">
      <c r="B160" s="191" t="s">
        <v>236</v>
      </c>
      <c r="C160" s="202"/>
      <c r="D160" s="203"/>
    </row>
    <row r="162" spans="2:4" ht="13.5" thickBot="1" x14ac:dyDescent="0.25"/>
    <row r="163" spans="2:4" x14ac:dyDescent="0.2">
      <c r="B163" s="172"/>
      <c r="C163" s="173" t="s">
        <v>237</v>
      </c>
      <c r="D163" s="174"/>
    </row>
    <row r="164" spans="2:4" x14ac:dyDescent="0.2">
      <c r="B164" s="175"/>
      <c r="C164" s="192" t="str">
        <f>C115</f>
        <v>As of [01/01/2024]</v>
      </c>
      <c r="D164" s="176"/>
    </row>
    <row r="165" spans="2:4" x14ac:dyDescent="0.2">
      <c r="B165" s="175"/>
      <c r="D165" s="32"/>
    </row>
    <row r="166" spans="2:4" x14ac:dyDescent="0.2">
      <c r="B166" s="177" t="s">
        <v>57</v>
      </c>
      <c r="D166" s="32"/>
    </row>
    <row r="167" spans="2:4" x14ac:dyDescent="0.2">
      <c r="B167" s="178" t="s">
        <v>58</v>
      </c>
      <c r="C167" s="4" t="s">
        <v>59</v>
      </c>
      <c r="D167" s="32" t="s">
        <v>60</v>
      </c>
    </row>
    <row r="168" spans="2:4" x14ac:dyDescent="0.2">
      <c r="B168" s="179" t="s">
        <v>189</v>
      </c>
      <c r="C168" s="20">
        <v>370.81</v>
      </c>
      <c r="D168" s="180">
        <v>142</v>
      </c>
    </row>
    <row r="169" spans="2:4" x14ac:dyDescent="0.2">
      <c r="B169" s="182"/>
      <c r="D169" s="32"/>
    </row>
    <row r="170" spans="2:4" x14ac:dyDescent="0.2">
      <c r="B170" s="181" t="s">
        <v>61</v>
      </c>
      <c r="D170" s="32"/>
    </row>
    <row r="171" spans="2:4" x14ac:dyDescent="0.2">
      <c r="B171" s="179" t="s">
        <v>215</v>
      </c>
      <c r="C171" s="195">
        <v>3.8624000000000001</v>
      </c>
      <c r="D171" s="180">
        <v>142</v>
      </c>
    </row>
    <row r="172" spans="2:4" x14ac:dyDescent="0.2">
      <c r="B172" s="179" t="s">
        <v>216</v>
      </c>
      <c r="C172" s="195">
        <v>9.1888000000000005</v>
      </c>
      <c r="D172" s="180">
        <v>142</v>
      </c>
    </row>
    <row r="173" spans="2:4" x14ac:dyDescent="0.2">
      <c r="B173" s="182"/>
      <c r="C173" s="196"/>
      <c r="D173" s="32"/>
    </row>
    <row r="174" spans="2:4" x14ac:dyDescent="0.2">
      <c r="B174" s="181" t="s">
        <v>62</v>
      </c>
      <c r="D174" s="32"/>
    </row>
    <row r="175" spans="2:4" x14ac:dyDescent="0.2">
      <c r="B175" s="183" t="s">
        <v>217</v>
      </c>
      <c r="C175" s="195">
        <v>1.0972</v>
      </c>
      <c r="D175" s="180">
        <v>66</v>
      </c>
    </row>
    <row r="176" spans="2:4" x14ac:dyDescent="0.2">
      <c r="B176" s="183" t="s">
        <v>195</v>
      </c>
      <c r="C176" s="20">
        <v>-9.9099999999999991E-4</v>
      </c>
      <c r="D176" s="180">
        <v>69</v>
      </c>
    </row>
    <row r="177" spans="2:4" x14ac:dyDescent="0.2">
      <c r="B177" s="179" t="s">
        <v>196</v>
      </c>
      <c r="C177" s="20">
        <v>2.5999999999999998E-5</v>
      </c>
      <c r="D177" s="180">
        <v>60</v>
      </c>
    </row>
    <row r="178" spans="2:4" x14ac:dyDescent="0.2">
      <c r="B178" s="183" t="s">
        <v>197</v>
      </c>
      <c r="C178" s="20">
        <v>5.2459999999999998E-3</v>
      </c>
      <c r="D178" s="180">
        <v>65</v>
      </c>
    </row>
    <row r="179" spans="2:4" x14ac:dyDescent="0.2">
      <c r="B179" s="183" t="s">
        <v>198</v>
      </c>
      <c r="C179" s="20">
        <v>8.2819999999999994E-3</v>
      </c>
      <c r="D179" s="180">
        <v>57</v>
      </c>
    </row>
    <row r="180" spans="2:4" x14ac:dyDescent="0.2">
      <c r="B180" s="183" t="s">
        <v>199</v>
      </c>
      <c r="C180" s="20">
        <v>6.7000000000000002E-5</v>
      </c>
      <c r="D180" s="180">
        <v>64</v>
      </c>
    </row>
    <row r="181" spans="2:4" x14ac:dyDescent="0.2">
      <c r="B181" s="183" t="s">
        <v>200</v>
      </c>
      <c r="C181" s="20">
        <v>4.2649999999999997E-3</v>
      </c>
      <c r="D181" s="180">
        <v>61</v>
      </c>
    </row>
    <row r="182" spans="2:4" x14ac:dyDescent="0.2">
      <c r="B182" s="183"/>
      <c r="C182" s="20"/>
      <c r="D182" s="180"/>
    </row>
    <row r="183" spans="2:4" x14ac:dyDescent="0.2">
      <c r="B183" s="178" t="s">
        <v>201</v>
      </c>
      <c r="D183" s="32"/>
    </row>
    <row r="184" spans="2:4" x14ac:dyDescent="0.2">
      <c r="B184" s="179" t="s">
        <v>208</v>
      </c>
      <c r="C184" s="20">
        <v>8.0207000000000001E-2</v>
      </c>
      <c r="D184" s="180">
        <v>76</v>
      </c>
    </row>
    <row r="185" spans="2:4" x14ac:dyDescent="0.2">
      <c r="B185" s="179" t="s">
        <v>209</v>
      </c>
      <c r="C185" s="20">
        <v>6.3160999999999995E-2</v>
      </c>
      <c r="D185" s="180">
        <v>76</v>
      </c>
    </row>
    <row r="186" spans="2:4" x14ac:dyDescent="0.2">
      <c r="B186" s="179" t="s">
        <v>210</v>
      </c>
      <c r="C186" s="20">
        <v>7.5635999999999995E-2</v>
      </c>
      <c r="D186" s="180">
        <v>76</v>
      </c>
    </row>
    <row r="187" spans="2:4" x14ac:dyDescent="0.2">
      <c r="B187" s="179" t="s">
        <v>211</v>
      </c>
      <c r="C187" s="20">
        <v>6.7735000000000004E-2</v>
      </c>
      <c r="D187" s="180">
        <v>76</v>
      </c>
    </row>
    <row r="188" spans="2:4" x14ac:dyDescent="0.2">
      <c r="B188" s="183" t="s">
        <v>63</v>
      </c>
      <c r="C188" s="193">
        <f>C140</f>
        <v>-4.0549999999999996E-3</v>
      </c>
      <c r="D188" s="180">
        <v>81</v>
      </c>
    </row>
    <row r="189" spans="2:4" x14ac:dyDescent="0.2">
      <c r="B189" s="183" t="s">
        <v>221</v>
      </c>
      <c r="C189" s="20">
        <v>1.7408999999999999</v>
      </c>
      <c r="D189" s="180">
        <v>79</v>
      </c>
    </row>
    <row r="190" spans="2:4" x14ac:dyDescent="0.2">
      <c r="B190" s="183" t="s">
        <v>222</v>
      </c>
      <c r="C190" s="20">
        <v>1.7408999999999999</v>
      </c>
      <c r="D190" s="180">
        <v>79</v>
      </c>
    </row>
    <row r="191" spans="2:4" x14ac:dyDescent="0.2">
      <c r="B191" s="183" t="s">
        <v>223</v>
      </c>
      <c r="C191" s="20">
        <v>13.297499999999999</v>
      </c>
      <c r="D191" s="180">
        <v>79</v>
      </c>
    </row>
    <row r="192" spans="2:4" x14ac:dyDescent="0.2">
      <c r="B192" s="183"/>
      <c r="C192" s="20"/>
      <c r="D192" s="180"/>
    </row>
    <row r="193" spans="2:4" x14ac:dyDescent="0.2">
      <c r="B193" s="185" t="s">
        <v>65</v>
      </c>
      <c r="D193" s="32"/>
    </row>
    <row r="194" spans="2:4" x14ac:dyDescent="0.2">
      <c r="B194" s="194" t="s">
        <v>224</v>
      </c>
      <c r="C194" s="197">
        <f>C146</f>
        <v>1.4159999999999999</v>
      </c>
      <c r="D194" s="180">
        <v>31</v>
      </c>
    </row>
    <row r="195" spans="2:4" x14ac:dyDescent="0.2">
      <c r="B195" s="194" t="s">
        <v>225</v>
      </c>
      <c r="C195" s="187">
        <f>C147</f>
        <v>30</v>
      </c>
      <c r="D195" s="180">
        <v>32</v>
      </c>
    </row>
    <row r="196" spans="2:4" x14ac:dyDescent="0.2">
      <c r="B196" s="194" t="s">
        <v>238</v>
      </c>
      <c r="C196" s="199">
        <v>2.37</v>
      </c>
      <c r="D196" s="180">
        <v>150</v>
      </c>
    </row>
    <row r="197" spans="2:4" x14ac:dyDescent="0.2">
      <c r="B197" s="194" t="s">
        <v>229</v>
      </c>
      <c r="C197" s="199">
        <v>3.41</v>
      </c>
      <c r="D197" s="180">
        <v>150</v>
      </c>
    </row>
    <row r="198" spans="2:4" x14ac:dyDescent="0.2">
      <c r="B198" s="194" t="s">
        <v>203</v>
      </c>
      <c r="C198" s="187">
        <f>C155</f>
        <v>15</v>
      </c>
      <c r="D198" s="180">
        <v>32</v>
      </c>
    </row>
    <row r="199" spans="2:4" x14ac:dyDescent="0.2">
      <c r="B199" s="200" t="s">
        <v>204</v>
      </c>
      <c r="C199" s="44"/>
      <c r="D199" s="201"/>
    </row>
    <row r="200" spans="2:4" x14ac:dyDescent="0.2">
      <c r="B200" s="175" t="s">
        <v>233</v>
      </c>
      <c r="C200" s="44"/>
      <c r="D200" s="201"/>
    </row>
    <row r="201" spans="2:4" x14ac:dyDescent="0.2">
      <c r="B201" s="175" t="s">
        <v>239</v>
      </c>
      <c r="C201" s="44"/>
      <c r="D201" s="201"/>
    </row>
    <row r="202" spans="2:4" ht="13.5" thickBot="1" x14ac:dyDescent="0.25">
      <c r="B202" s="191" t="s">
        <v>240</v>
      </c>
      <c r="C202" s="202"/>
      <c r="D202" s="203"/>
    </row>
    <row r="203" spans="2:4" x14ac:dyDescent="0.2">
      <c r="C203" s="44"/>
      <c r="D203" s="44"/>
    </row>
    <row r="204" spans="2:4" ht="13.5" thickBot="1" x14ac:dyDescent="0.25">
      <c r="C204" s="44"/>
      <c r="D204" s="44"/>
    </row>
    <row r="205" spans="2:4" x14ac:dyDescent="0.2">
      <c r="B205" s="204"/>
      <c r="C205" s="28" t="s">
        <v>241</v>
      </c>
      <c r="D205" s="29"/>
    </row>
    <row r="206" spans="2:4" x14ac:dyDescent="0.2">
      <c r="B206" s="205"/>
      <c r="C206" s="27" t="str">
        <f>C164</f>
        <v>As of [01/01/2024]</v>
      </c>
      <c r="D206" s="30"/>
    </row>
    <row r="207" spans="2:4" x14ac:dyDescent="0.2">
      <c r="B207" s="205"/>
      <c r="C207" s="5"/>
      <c r="D207" s="31"/>
    </row>
    <row r="208" spans="2:4" x14ac:dyDescent="0.2">
      <c r="B208" s="206" t="s">
        <v>57</v>
      </c>
      <c r="C208" s="5"/>
      <c r="D208" s="31"/>
    </row>
    <row r="209" spans="2:4" x14ac:dyDescent="0.2">
      <c r="B209" s="207" t="s">
        <v>58</v>
      </c>
      <c r="C209" s="5" t="s">
        <v>59</v>
      </c>
      <c r="D209" s="31" t="s">
        <v>60</v>
      </c>
    </row>
    <row r="210" spans="2:4" x14ac:dyDescent="0.2">
      <c r="B210" s="179" t="s">
        <v>189</v>
      </c>
      <c r="C210" s="20">
        <v>370.81</v>
      </c>
      <c r="D210" s="180">
        <v>142</v>
      </c>
    </row>
    <row r="211" spans="2:4" x14ac:dyDescent="0.2">
      <c r="B211" s="182"/>
      <c r="D211" s="32"/>
    </row>
    <row r="212" spans="2:4" x14ac:dyDescent="0.2">
      <c r="B212" s="181" t="s">
        <v>61</v>
      </c>
      <c r="D212" s="32"/>
    </row>
    <row r="213" spans="2:4" x14ac:dyDescent="0.2">
      <c r="B213" s="179" t="s">
        <v>215</v>
      </c>
      <c r="C213" s="195">
        <v>3.8624000000000001</v>
      </c>
      <c r="D213" s="180">
        <v>142</v>
      </c>
    </row>
    <row r="214" spans="2:4" x14ac:dyDescent="0.2">
      <c r="B214" s="179" t="s">
        <v>216</v>
      </c>
      <c r="C214" s="195">
        <v>9.1888000000000005</v>
      </c>
      <c r="D214" s="180">
        <v>142</v>
      </c>
    </row>
    <row r="215" spans="2:4" x14ac:dyDescent="0.2">
      <c r="B215" s="182"/>
      <c r="C215" s="196"/>
      <c r="D215" s="32"/>
    </row>
    <row r="216" spans="2:4" x14ac:dyDescent="0.2">
      <c r="B216" s="208" t="s">
        <v>62</v>
      </c>
      <c r="C216" s="5"/>
      <c r="D216" s="31"/>
    </row>
    <row r="217" spans="2:4" x14ac:dyDescent="0.2">
      <c r="B217" s="209" t="s">
        <v>217</v>
      </c>
      <c r="C217" s="210">
        <v>1.0972</v>
      </c>
      <c r="D217" s="7">
        <v>66</v>
      </c>
    </row>
    <row r="218" spans="2:4" x14ac:dyDescent="0.2">
      <c r="B218" s="209" t="s">
        <v>195</v>
      </c>
      <c r="C218" s="10">
        <v>-9.9099999999999991E-4</v>
      </c>
      <c r="D218" s="7">
        <v>69</v>
      </c>
    </row>
    <row r="219" spans="2:4" x14ac:dyDescent="0.2">
      <c r="B219" s="211" t="s">
        <v>196</v>
      </c>
      <c r="C219" s="10">
        <v>2.5999999999999998E-5</v>
      </c>
      <c r="D219" s="7">
        <v>60</v>
      </c>
    </row>
    <row r="220" spans="2:4" x14ac:dyDescent="0.2">
      <c r="B220" s="209" t="s">
        <v>197</v>
      </c>
      <c r="C220" s="10">
        <v>5.2459999999999998E-3</v>
      </c>
      <c r="D220" s="7">
        <v>65</v>
      </c>
    </row>
    <row r="221" spans="2:4" x14ac:dyDescent="0.2">
      <c r="B221" s="209" t="s">
        <v>198</v>
      </c>
      <c r="C221" s="10">
        <v>8.2819999999999994E-3</v>
      </c>
      <c r="D221" s="7">
        <v>57</v>
      </c>
    </row>
    <row r="222" spans="2:4" x14ac:dyDescent="0.2">
      <c r="B222" s="209" t="s">
        <v>199</v>
      </c>
      <c r="C222" s="10">
        <v>6.7000000000000002E-5</v>
      </c>
      <c r="D222" s="7">
        <v>64</v>
      </c>
    </row>
    <row r="223" spans="2:4" x14ac:dyDescent="0.2">
      <c r="B223" s="209" t="s">
        <v>200</v>
      </c>
      <c r="C223" s="10">
        <v>4.2649999999999997E-3</v>
      </c>
      <c r="D223" s="7">
        <v>61</v>
      </c>
    </row>
    <row r="224" spans="2:4" x14ac:dyDescent="0.2">
      <c r="B224" s="209" t="s">
        <v>242</v>
      </c>
      <c r="C224" s="184">
        <v>1.6000000000000001E-4</v>
      </c>
      <c r="D224" s="7">
        <v>73</v>
      </c>
    </row>
    <row r="225" spans="2:4" x14ac:dyDescent="0.2">
      <c r="B225" s="209"/>
      <c r="C225" s="184"/>
      <c r="D225" s="7"/>
    </row>
    <row r="226" spans="2:4" x14ac:dyDescent="0.2">
      <c r="B226" s="207" t="s">
        <v>201</v>
      </c>
      <c r="C226" s="5"/>
      <c r="D226" s="31"/>
    </row>
    <row r="227" spans="2:4" x14ac:dyDescent="0.2">
      <c r="B227" s="209" t="s">
        <v>63</v>
      </c>
      <c r="C227" s="10">
        <v>2.0690000000000001E-3</v>
      </c>
      <c r="D227" s="7">
        <v>84</v>
      </c>
    </row>
    <row r="228" spans="2:4" x14ac:dyDescent="0.2">
      <c r="B228" s="183" t="s">
        <v>221</v>
      </c>
      <c r="C228" s="20">
        <v>10.7332</v>
      </c>
      <c r="D228" s="180">
        <v>82</v>
      </c>
    </row>
    <row r="229" spans="2:4" x14ac:dyDescent="0.2">
      <c r="B229" s="183" t="s">
        <v>222</v>
      </c>
      <c r="C229" s="20">
        <v>10.7332</v>
      </c>
      <c r="D229" s="180">
        <v>82</v>
      </c>
    </row>
    <row r="230" spans="2:4" x14ac:dyDescent="0.2">
      <c r="B230" s="209" t="s">
        <v>223</v>
      </c>
      <c r="C230" s="10">
        <v>13.297499999999999</v>
      </c>
      <c r="D230" s="7">
        <v>83</v>
      </c>
    </row>
    <row r="231" spans="2:4" x14ac:dyDescent="0.2">
      <c r="B231" s="209"/>
      <c r="C231" s="10"/>
      <c r="D231" s="7"/>
    </row>
    <row r="232" spans="2:4" x14ac:dyDescent="0.2">
      <c r="B232" s="212" t="s">
        <v>65</v>
      </c>
      <c r="C232" s="5"/>
      <c r="D232" s="31"/>
    </row>
    <row r="233" spans="2:4" x14ac:dyDescent="0.2">
      <c r="B233" s="198" t="s">
        <v>224</v>
      </c>
      <c r="C233" s="213">
        <f>C194</f>
        <v>1.4159999999999999</v>
      </c>
      <c r="D233" s="7">
        <v>31</v>
      </c>
    </row>
    <row r="234" spans="2:4" x14ac:dyDescent="0.2">
      <c r="B234" s="194" t="s">
        <v>238</v>
      </c>
      <c r="C234" s="199">
        <f>C196</f>
        <v>2.37</v>
      </c>
      <c r="D234" s="180">
        <v>150</v>
      </c>
    </row>
    <row r="235" spans="2:4" x14ac:dyDescent="0.2">
      <c r="B235" s="194" t="s">
        <v>229</v>
      </c>
      <c r="C235" s="199">
        <f>C197</f>
        <v>3.41</v>
      </c>
      <c r="D235" s="180">
        <v>150</v>
      </c>
    </row>
    <row r="236" spans="2:4" x14ac:dyDescent="0.2">
      <c r="B236" s="198" t="s">
        <v>225</v>
      </c>
      <c r="C236" s="214">
        <f>C195</f>
        <v>30</v>
      </c>
      <c r="D236" s="7">
        <v>32</v>
      </c>
    </row>
    <row r="237" spans="2:4" x14ac:dyDescent="0.2">
      <c r="B237" s="198" t="s">
        <v>203</v>
      </c>
      <c r="C237" s="214">
        <f>C198</f>
        <v>15</v>
      </c>
      <c r="D237" s="7">
        <v>32</v>
      </c>
    </row>
    <row r="238" spans="2:4" x14ac:dyDescent="0.2">
      <c r="B238" s="200" t="s">
        <v>204</v>
      </c>
      <c r="C238" s="44"/>
      <c r="D238" s="201"/>
    </row>
    <row r="239" spans="2:4" x14ac:dyDescent="0.2">
      <c r="B239" s="175" t="s">
        <v>233</v>
      </c>
      <c r="C239" s="44"/>
      <c r="D239" s="201"/>
    </row>
    <row r="240" spans="2:4" x14ac:dyDescent="0.2">
      <c r="B240" s="175" t="s">
        <v>239</v>
      </c>
      <c r="C240" s="44"/>
      <c r="D240" s="201"/>
    </row>
    <row r="241" spans="2:4" ht="13.5" thickBot="1" x14ac:dyDescent="0.25">
      <c r="B241" s="191" t="s">
        <v>240</v>
      </c>
      <c r="C241" s="202"/>
      <c r="D241" s="203"/>
    </row>
    <row r="243" spans="2:4" ht="13.5" thickBot="1" x14ac:dyDescent="0.25"/>
    <row r="244" spans="2:4" x14ac:dyDescent="0.2">
      <c r="B244" s="172"/>
      <c r="C244" s="173" t="s">
        <v>243</v>
      </c>
      <c r="D244" s="174"/>
    </row>
    <row r="245" spans="2:4" x14ac:dyDescent="0.2">
      <c r="B245" s="175"/>
      <c r="C245" s="192" t="str">
        <f>C206</f>
        <v>As of [01/01/2024]</v>
      </c>
      <c r="D245" s="176"/>
    </row>
    <row r="246" spans="2:4" x14ac:dyDescent="0.2">
      <c r="B246" s="175"/>
      <c r="D246" s="32"/>
    </row>
    <row r="247" spans="2:4" x14ac:dyDescent="0.2">
      <c r="B247" s="177" t="s">
        <v>57</v>
      </c>
      <c r="D247" s="32"/>
    </row>
    <row r="248" spans="2:4" x14ac:dyDescent="0.2">
      <c r="B248" s="178" t="s">
        <v>58</v>
      </c>
      <c r="C248" s="4" t="s">
        <v>59</v>
      </c>
      <c r="D248" s="32" t="s">
        <v>60</v>
      </c>
    </row>
    <row r="249" spans="2:4" x14ac:dyDescent="0.2">
      <c r="B249" s="179" t="s">
        <v>189</v>
      </c>
      <c r="C249" s="20">
        <v>370.81</v>
      </c>
      <c r="D249" s="180">
        <v>143</v>
      </c>
    </row>
    <row r="250" spans="2:4" x14ac:dyDescent="0.2">
      <c r="B250" s="182"/>
      <c r="D250" s="32"/>
    </row>
    <row r="251" spans="2:4" x14ac:dyDescent="0.2">
      <c r="B251" s="181" t="s">
        <v>61</v>
      </c>
      <c r="D251" s="32"/>
    </row>
    <row r="252" spans="2:4" x14ac:dyDescent="0.2">
      <c r="B252" s="179" t="s">
        <v>215</v>
      </c>
      <c r="C252" s="195">
        <v>1.8004</v>
      </c>
      <c r="D252" s="180">
        <v>143</v>
      </c>
    </row>
    <row r="253" spans="2:4" x14ac:dyDescent="0.2">
      <c r="B253" s="179" t="s">
        <v>216</v>
      </c>
      <c r="C253" s="195">
        <v>9.9940999999999995</v>
      </c>
      <c r="D253" s="180">
        <v>143</v>
      </c>
    </row>
    <row r="254" spans="2:4" x14ac:dyDescent="0.2">
      <c r="B254" s="182"/>
      <c r="C254" s="196"/>
      <c r="D254" s="32"/>
    </row>
    <row r="255" spans="2:4" x14ac:dyDescent="0.2">
      <c r="B255" s="181" t="s">
        <v>62</v>
      </c>
      <c r="D255" s="32"/>
    </row>
    <row r="256" spans="2:4" x14ac:dyDescent="0.2">
      <c r="B256" s="183" t="s">
        <v>195</v>
      </c>
      <c r="C256" s="193">
        <v>-6.4000000000000005E-4</v>
      </c>
      <c r="D256" s="180">
        <v>69</v>
      </c>
    </row>
    <row r="257" spans="2:4" x14ac:dyDescent="0.2">
      <c r="B257" s="179" t="s">
        <v>196</v>
      </c>
      <c r="C257" s="20">
        <v>2.5999999999999998E-5</v>
      </c>
      <c r="D257" s="180">
        <v>60</v>
      </c>
    </row>
    <row r="258" spans="2:4" x14ac:dyDescent="0.2">
      <c r="B258" s="183" t="s">
        <v>197</v>
      </c>
      <c r="C258" s="20">
        <v>5.2459999999999998E-3</v>
      </c>
      <c r="D258" s="180">
        <v>65</v>
      </c>
    </row>
    <row r="259" spans="2:4" x14ac:dyDescent="0.2">
      <c r="B259" s="183" t="s">
        <v>198</v>
      </c>
      <c r="C259" s="20">
        <v>8.1189999999999995E-3</v>
      </c>
      <c r="D259" s="180">
        <v>57</v>
      </c>
    </row>
    <row r="260" spans="2:4" x14ac:dyDescent="0.2">
      <c r="B260" s="183" t="s">
        <v>199</v>
      </c>
      <c r="C260" s="20">
        <v>6.7000000000000002E-5</v>
      </c>
      <c r="D260" s="180">
        <v>64</v>
      </c>
    </row>
    <row r="261" spans="2:4" x14ac:dyDescent="0.2">
      <c r="B261" s="183" t="s">
        <v>200</v>
      </c>
      <c r="C261" s="20">
        <v>4.2649999999999997E-3</v>
      </c>
      <c r="D261" s="180">
        <v>61</v>
      </c>
    </row>
    <row r="262" spans="2:4" x14ac:dyDescent="0.2">
      <c r="B262" s="183" t="s">
        <v>242</v>
      </c>
      <c r="C262" s="193">
        <v>1.6000000000000001E-4</v>
      </c>
      <c r="D262" s="180">
        <v>73</v>
      </c>
    </row>
    <row r="263" spans="2:4" x14ac:dyDescent="0.2">
      <c r="B263" s="183"/>
      <c r="C263" s="184"/>
      <c r="D263" s="180"/>
    </row>
    <row r="264" spans="2:4" x14ac:dyDescent="0.2">
      <c r="B264" s="178" t="s">
        <v>201</v>
      </c>
      <c r="D264" s="32"/>
    </row>
    <row r="265" spans="2:4" x14ac:dyDescent="0.2">
      <c r="B265" s="183" t="s">
        <v>63</v>
      </c>
      <c r="C265" s="10">
        <f>C227</f>
        <v>2.0690000000000001E-3</v>
      </c>
      <c r="D265" s="180">
        <v>84</v>
      </c>
    </row>
    <row r="266" spans="2:4" x14ac:dyDescent="0.2">
      <c r="B266" s="183" t="s">
        <v>221</v>
      </c>
      <c r="C266" s="20">
        <v>10.7332</v>
      </c>
      <c r="D266" s="180">
        <v>82</v>
      </c>
    </row>
    <row r="267" spans="2:4" x14ac:dyDescent="0.2">
      <c r="B267" s="183" t="s">
        <v>222</v>
      </c>
      <c r="C267" s="20">
        <v>10.7332</v>
      </c>
      <c r="D267" s="180">
        <v>82</v>
      </c>
    </row>
    <row r="268" spans="2:4" x14ac:dyDescent="0.2">
      <c r="B268" s="183" t="s">
        <v>223</v>
      </c>
      <c r="C268" s="20">
        <v>13.297499999999999</v>
      </c>
      <c r="D268" s="180">
        <v>83</v>
      </c>
    </row>
    <row r="269" spans="2:4" x14ac:dyDescent="0.2">
      <c r="B269" s="183"/>
      <c r="C269" s="20"/>
      <c r="D269" s="180"/>
    </row>
    <row r="270" spans="2:4" x14ac:dyDescent="0.2">
      <c r="B270" s="185" t="s">
        <v>65</v>
      </c>
      <c r="D270" s="32"/>
    </row>
    <row r="271" spans="2:4" x14ac:dyDescent="0.2">
      <c r="B271" s="194" t="s">
        <v>224</v>
      </c>
      <c r="C271" s="197">
        <f>C233</f>
        <v>1.4159999999999999</v>
      </c>
      <c r="D271" s="180">
        <v>31</v>
      </c>
    </row>
    <row r="272" spans="2:4" x14ac:dyDescent="0.2">
      <c r="B272" s="194" t="s">
        <v>225</v>
      </c>
      <c r="C272" s="187">
        <f>C236</f>
        <v>30</v>
      </c>
      <c r="D272" s="180">
        <v>32</v>
      </c>
    </row>
    <row r="273" spans="2:4" x14ac:dyDescent="0.2">
      <c r="B273" s="194" t="s">
        <v>238</v>
      </c>
      <c r="C273" s="199">
        <f>C234</f>
        <v>2.37</v>
      </c>
      <c r="D273" s="180">
        <v>150</v>
      </c>
    </row>
    <row r="274" spans="2:4" x14ac:dyDescent="0.2">
      <c r="B274" s="194" t="s">
        <v>229</v>
      </c>
      <c r="C274" s="199">
        <f>C235</f>
        <v>3.41</v>
      </c>
      <c r="D274" s="180">
        <v>150</v>
      </c>
    </row>
    <row r="275" spans="2:4" x14ac:dyDescent="0.2">
      <c r="B275" s="194" t="s">
        <v>244</v>
      </c>
      <c r="C275" s="20">
        <v>23.01</v>
      </c>
      <c r="D275" s="180">
        <v>147</v>
      </c>
    </row>
    <row r="276" spans="2:4" x14ac:dyDescent="0.2">
      <c r="B276" s="194" t="s">
        <v>203</v>
      </c>
      <c r="C276" s="187">
        <f>C237</f>
        <v>15</v>
      </c>
      <c r="D276" s="180">
        <v>32</v>
      </c>
    </row>
    <row r="277" spans="2:4" x14ac:dyDescent="0.2">
      <c r="B277" s="200" t="s">
        <v>204</v>
      </c>
      <c r="C277" s="44"/>
      <c r="D277" s="201"/>
    </row>
    <row r="278" spans="2:4" x14ac:dyDescent="0.2">
      <c r="B278" s="175" t="s">
        <v>233</v>
      </c>
      <c r="C278" s="44"/>
      <c r="D278" s="201"/>
    </row>
    <row r="279" spans="2:4" x14ac:dyDescent="0.2">
      <c r="B279" s="175" t="s">
        <v>239</v>
      </c>
      <c r="C279" s="44"/>
      <c r="D279" s="201"/>
    </row>
    <row r="280" spans="2:4" ht="13.5" thickBot="1" x14ac:dyDescent="0.25">
      <c r="B280" s="191" t="s">
        <v>240</v>
      </c>
      <c r="C280" s="202"/>
      <c r="D280" s="203"/>
    </row>
    <row r="281" spans="2:4" x14ac:dyDescent="0.2">
      <c r="C281" s="44"/>
      <c r="D281" s="44"/>
    </row>
    <row r="282" spans="2:4" ht="13.5" thickBot="1" x14ac:dyDescent="0.25">
      <c r="C282" s="44"/>
      <c r="D282" s="44"/>
    </row>
    <row r="283" spans="2:4" x14ac:dyDescent="0.2">
      <c r="B283" s="204"/>
      <c r="C283" s="28" t="s">
        <v>245</v>
      </c>
      <c r="D283" s="29"/>
    </row>
    <row r="284" spans="2:4" x14ac:dyDescent="0.2">
      <c r="B284" s="175"/>
      <c r="C284" s="192" t="str">
        <f>C245</f>
        <v>As of [01/01/2024]</v>
      </c>
      <c r="D284" s="176"/>
    </row>
    <row r="285" spans="2:4" x14ac:dyDescent="0.2">
      <c r="B285" s="175"/>
      <c r="D285" s="32"/>
    </row>
    <row r="286" spans="2:4" x14ac:dyDescent="0.2">
      <c r="B286" s="177" t="s">
        <v>57</v>
      </c>
      <c r="D286" s="32"/>
    </row>
    <row r="287" spans="2:4" x14ac:dyDescent="0.2">
      <c r="B287" s="178" t="s">
        <v>58</v>
      </c>
      <c r="C287" s="4" t="s">
        <v>59</v>
      </c>
      <c r="D287" s="32" t="s">
        <v>60</v>
      </c>
    </row>
    <row r="288" spans="2:4" x14ac:dyDescent="0.2">
      <c r="B288" s="179" t="s">
        <v>189</v>
      </c>
      <c r="C288" s="215">
        <v>2038.02</v>
      </c>
      <c r="D288" s="180">
        <v>155</v>
      </c>
    </row>
    <row r="289" spans="2:4" x14ac:dyDescent="0.2">
      <c r="B289" s="182"/>
      <c r="C289" s="216"/>
      <c r="D289" s="32"/>
    </row>
    <row r="290" spans="2:4" x14ac:dyDescent="0.2">
      <c r="B290" s="181" t="s">
        <v>61</v>
      </c>
      <c r="D290" s="32"/>
    </row>
    <row r="291" spans="2:4" x14ac:dyDescent="0.2">
      <c r="B291" s="179" t="s">
        <v>215</v>
      </c>
      <c r="C291" s="195">
        <v>1.22</v>
      </c>
      <c r="D291" s="180">
        <v>155</v>
      </c>
    </row>
    <row r="292" spans="2:4" x14ac:dyDescent="0.2">
      <c r="B292" s="179" t="s">
        <v>216</v>
      </c>
      <c r="C292" s="195">
        <v>4.4100999999999999</v>
      </c>
      <c r="D292" s="180">
        <v>155</v>
      </c>
    </row>
    <row r="293" spans="2:4" x14ac:dyDescent="0.2">
      <c r="B293" s="182"/>
      <c r="C293" s="196"/>
      <c r="D293" s="32"/>
    </row>
    <row r="294" spans="2:4" x14ac:dyDescent="0.2">
      <c r="B294" s="181" t="s">
        <v>62</v>
      </c>
      <c r="D294" s="32"/>
    </row>
    <row r="295" spans="2:4" x14ac:dyDescent="0.2">
      <c r="B295" s="183" t="s">
        <v>195</v>
      </c>
      <c r="C295" s="193">
        <v>-5.9999999999999995E-4</v>
      </c>
      <c r="D295" s="180">
        <v>69</v>
      </c>
    </row>
    <row r="296" spans="2:4" x14ac:dyDescent="0.2">
      <c r="B296" s="179" t="s">
        <v>196</v>
      </c>
      <c r="C296" s="20">
        <v>2.5000000000000001E-5</v>
      </c>
      <c r="D296" s="180">
        <v>60</v>
      </c>
    </row>
    <row r="297" spans="2:4" x14ac:dyDescent="0.2">
      <c r="B297" s="183" t="s">
        <v>197</v>
      </c>
      <c r="C297" s="20">
        <v>5.2459999999999998E-3</v>
      </c>
      <c r="D297" s="180">
        <v>65</v>
      </c>
    </row>
    <row r="298" spans="2:4" x14ac:dyDescent="0.2">
      <c r="B298" s="183" t="s">
        <v>198</v>
      </c>
      <c r="C298" s="20">
        <v>8.0420000000000005E-3</v>
      </c>
      <c r="D298" s="180">
        <v>57</v>
      </c>
    </row>
    <row r="299" spans="2:4" x14ac:dyDescent="0.2">
      <c r="B299" s="183" t="s">
        <v>199</v>
      </c>
      <c r="C299" s="20">
        <v>6.7000000000000002E-5</v>
      </c>
      <c r="D299" s="180">
        <v>64</v>
      </c>
    </row>
    <row r="300" spans="2:4" x14ac:dyDescent="0.2">
      <c r="B300" s="183" t="s">
        <v>200</v>
      </c>
      <c r="C300" s="20">
        <v>4.2649999999999997E-3</v>
      </c>
      <c r="D300" s="180">
        <v>61</v>
      </c>
    </row>
    <row r="301" spans="2:4" x14ac:dyDescent="0.2">
      <c r="B301" s="183" t="s">
        <v>242</v>
      </c>
      <c r="C301" s="193">
        <v>1.6000000000000001E-4</v>
      </c>
      <c r="D301" s="180">
        <v>73</v>
      </c>
    </row>
    <row r="302" spans="2:4" x14ac:dyDescent="0.2">
      <c r="B302" s="183"/>
      <c r="C302" s="184"/>
      <c r="D302" s="180"/>
    </row>
    <row r="303" spans="2:4" x14ac:dyDescent="0.2">
      <c r="B303" s="178" t="s">
        <v>201</v>
      </c>
      <c r="D303" s="32"/>
    </row>
    <row r="304" spans="2:4" x14ac:dyDescent="0.2">
      <c r="B304" s="183" t="s">
        <v>63</v>
      </c>
      <c r="C304" s="10">
        <f>C265</f>
        <v>2.0690000000000001E-3</v>
      </c>
      <c r="D304" s="180">
        <v>84</v>
      </c>
    </row>
    <row r="305" spans="2:4" x14ac:dyDescent="0.2">
      <c r="B305" s="183" t="s">
        <v>221</v>
      </c>
      <c r="C305" s="20">
        <v>10.7332</v>
      </c>
      <c r="D305" s="180">
        <v>82</v>
      </c>
    </row>
    <row r="306" spans="2:4" x14ac:dyDescent="0.2">
      <c r="B306" s="183" t="s">
        <v>222</v>
      </c>
      <c r="C306" s="20">
        <v>10.7332</v>
      </c>
      <c r="D306" s="180">
        <v>82</v>
      </c>
    </row>
    <row r="307" spans="2:4" x14ac:dyDescent="0.2">
      <c r="B307" s="183" t="s">
        <v>223</v>
      </c>
      <c r="C307" s="20">
        <v>13.297499999999999</v>
      </c>
      <c r="D307" s="180">
        <v>83</v>
      </c>
    </row>
    <row r="308" spans="2:4" x14ac:dyDescent="0.2">
      <c r="B308" s="183"/>
      <c r="C308" s="20"/>
      <c r="D308" s="180"/>
    </row>
    <row r="309" spans="2:4" x14ac:dyDescent="0.2">
      <c r="B309" s="185" t="s">
        <v>65</v>
      </c>
      <c r="D309" s="32"/>
    </row>
    <row r="310" spans="2:4" x14ac:dyDescent="0.2">
      <c r="B310" s="194" t="s">
        <v>224</v>
      </c>
      <c r="C310" s="197">
        <f>C271</f>
        <v>1.4159999999999999</v>
      </c>
      <c r="D310" s="180">
        <v>31</v>
      </c>
    </row>
    <row r="311" spans="2:4" x14ac:dyDescent="0.2">
      <c r="B311" s="194" t="s">
        <v>225</v>
      </c>
      <c r="C311" s="187">
        <f>C272</f>
        <v>30</v>
      </c>
      <c r="D311" s="180">
        <v>32</v>
      </c>
    </row>
    <row r="312" spans="2:4" x14ac:dyDescent="0.2">
      <c r="B312" s="194" t="s">
        <v>238</v>
      </c>
      <c r="C312" s="199">
        <v>1.95</v>
      </c>
      <c r="D312" s="180">
        <v>162</v>
      </c>
    </row>
    <row r="313" spans="2:4" x14ac:dyDescent="0.2">
      <c r="B313" s="194" t="s">
        <v>229</v>
      </c>
      <c r="C313" s="199">
        <v>2.35</v>
      </c>
      <c r="D313" s="180">
        <v>162</v>
      </c>
    </row>
    <row r="314" spans="2:4" x14ac:dyDescent="0.2">
      <c r="B314" s="194" t="s">
        <v>203</v>
      </c>
      <c r="C314" s="187">
        <f>C276</f>
        <v>15</v>
      </c>
      <c r="D314" s="180">
        <v>32</v>
      </c>
    </row>
    <row r="315" spans="2:4" x14ac:dyDescent="0.2">
      <c r="B315" s="200" t="s">
        <v>204</v>
      </c>
      <c r="C315" s="44"/>
      <c r="D315" s="201"/>
    </row>
    <row r="316" spans="2:4" x14ac:dyDescent="0.2">
      <c r="B316" s="175" t="s">
        <v>233</v>
      </c>
      <c r="C316" s="44"/>
      <c r="D316" s="201"/>
    </row>
    <row r="317" spans="2:4" x14ac:dyDescent="0.2">
      <c r="B317" s="175" t="s">
        <v>239</v>
      </c>
      <c r="C317" s="44"/>
      <c r="D317" s="201"/>
    </row>
    <row r="318" spans="2:4" ht="13.5" thickBot="1" x14ac:dyDescent="0.25">
      <c r="B318" s="191" t="s">
        <v>240</v>
      </c>
      <c r="C318" s="202"/>
      <c r="D318" s="203"/>
    </row>
    <row r="319" spans="2:4" x14ac:dyDescent="0.2">
      <c r="C319" s="44"/>
      <c r="D319" s="44"/>
    </row>
    <row r="320" spans="2:4" ht="13.5" thickBot="1" x14ac:dyDescent="0.25">
      <c r="C320" s="44"/>
      <c r="D320" s="44"/>
    </row>
    <row r="321" spans="2:4" x14ac:dyDescent="0.2">
      <c r="B321" s="204"/>
      <c r="C321" s="28" t="s">
        <v>246</v>
      </c>
      <c r="D321" s="29"/>
    </row>
    <row r="322" spans="2:4" x14ac:dyDescent="0.2">
      <c r="B322" s="175"/>
      <c r="C322" s="192" t="str">
        <f>C284</f>
        <v>As of [01/01/2024]</v>
      </c>
      <c r="D322" s="176"/>
    </row>
    <row r="323" spans="2:4" x14ac:dyDescent="0.2">
      <c r="B323" s="175"/>
      <c r="D323" s="32"/>
    </row>
    <row r="324" spans="2:4" x14ac:dyDescent="0.2">
      <c r="B324" s="177" t="s">
        <v>57</v>
      </c>
      <c r="D324" s="32"/>
    </row>
    <row r="325" spans="2:4" x14ac:dyDescent="0.2">
      <c r="B325" s="178" t="s">
        <v>58</v>
      </c>
      <c r="C325" s="4" t="s">
        <v>59</v>
      </c>
      <c r="D325" s="32" t="s">
        <v>60</v>
      </c>
    </row>
    <row r="326" spans="2:4" x14ac:dyDescent="0.2">
      <c r="B326" s="179" t="s">
        <v>189</v>
      </c>
      <c r="C326" s="217">
        <v>1834.22</v>
      </c>
      <c r="D326" s="180">
        <v>156</v>
      </c>
    </row>
    <row r="327" spans="2:4" x14ac:dyDescent="0.2">
      <c r="B327" s="182"/>
      <c r="C327" s="218"/>
      <c r="D327" s="32"/>
    </row>
    <row r="328" spans="2:4" x14ac:dyDescent="0.2">
      <c r="B328" s="181" t="s">
        <v>61</v>
      </c>
      <c r="D328" s="32"/>
    </row>
    <row r="329" spans="2:4" x14ac:dyDescent="0.2">
      <c r="B329" s="179" t="s">
        <v>215</v>
      </c>
      <c r="C329" s="210">
        <v>0.67410000000000003</v>
      </c>
      <c r="D329" s="180">
        <v>156</v>
      </c>
    </row>
    <row r="330" spans="2:4" x14ac:dyDescent="0.2">
      <c r="B330" s="182"/>
      <c r="C330" s="219"/>
      <c r="D330" s="32"/>
    </row>
    <row r="331" spans="2:4" x14ac:dyDescent="0.2">
      <c r="B331" s="181" t="s">
        <v>62</v>
      </c>
      <c r="D331" s="32"/>
    </row>
    <row r="332" spans="2:4" x14ac:dyDescent="0.2">
      <c r="B332" s="183" t="s">
        <v>195</v>
      </c>
      <c r="C332" s="10">
        <v>-2.3900000000000001E-4</v>
      </c>
      <c r="D332" s="180">
        <v>69</v>
      </c>
    </row>
    <row r="333" spans="2:4" x14ac:dyDescent="0.2">
      <c r="B333" s="179" t="s">
        <v>196</v>
      </c>
      <c r="C333" s="20">
        <v>2.5000000000000001E-5</v>
      </c>
      <c r="D333" s="180">
        <v>60</v>
      </c>
    </row>
    <row r="334" spans="2:4" x14ac:dyDescent="0.2">
      <c r="B334" s="183" t="s">
        <v>197</v>
      </c>
      <c r="C334" s="20">
        <v>5.2459999999999998E-3</v>
      </c>
      <c r="D334" s="180">
        <v>65</v>
      </c>
    </row>
    <row r="335" spans="2:4" x14ac:dyDescent="0.2">
      <c r="B335" s="183" t="s">
        <v>198</v>
      </c>
      <c r="C335" s="193">
        <v>7.9699999999999997E-3</v>
      </c>
      <c r="D335" s="180">
        <v>57</v>
      </c>
    </row>
    <row r="336" spans="2:4" x14ac:dyDescent="0.2">
      <c r="B336" s="183" t="s">
        <v>199</v>
      </c>
      <c r="C336" s="20">
        <v>6.7000000000000002E-5</v>
      </c>
      <c r="D336" s="180">
        <v>64</v>
      </c>
    </row>
    <row r="337" spans="2:4" x14ac:dyDescent="0.2">
      <c r="B337" s="183" t="s">
        <v>200</v>
      </c>
      <c r="C337" s="20">
        <v>4.2649999999999997E-3</v>
      </c>
      <c r="D337" s="180">
        <v>61</v>
      </c>
    </row>
    <row r="338" spans="2:4" x14ac:dyDescent="0.2">
      <c r="B338" s="183" t="s">
        <v>242</v>
      </c>
      <c r="C338" s="193">
        <v>1.6000000000000001E-4</v>
      </c>
      <c r="D338" s="180">
        <v>73</v>
      </c>
    </row>
    <row r="339" spans="2:4" x14ac:dyDescent="0.2">
      <c r="B339" s="183"/>
      <c r="C339" s="184"/>
      <c r="D339" s="180"/>
    </row>
    <row r="340" spans="2:4" x14ac:dyDescent="0.2">
      <c r="B340" s="178" t="s">
        <v>201</v>
      </c>
      <c r="D340" s="32"/>
    </row>
    <row r="341" spans="2:4" x14ac:dyDescent="0.2">
      <c r="B341" s="183" t="s">
        <v>63</v>
      </c>
      <c r="C341" s="10">
        <f>C304</f>
        <v>2.0690000000000001E-3</v>
      </c>
      <c r="D341" s="180">
        <v>84</v>
      </c>
    </row>
    <row r="342" spans="2:4" x14ac:dyDescent="0.2">
      <c r="B342" s="209" t="s">
        <v>221</v>
      </c>
      <c r="C342" s="20">
        <v>10.7332</v>
      </c>
      <c r="D342" s="180">
        <v>82</v>
      </c>
    </row>
    <row r="343" spans="2:4" x14ac:dyDescent="0.2">
      <c r="B343" s="209" t="s">
        <v>222</v>
      </c>
      <c r="C343" s="20">
        <v>10.7332</v>
      </c>
      <c r="D343" s="180">
        <v>82</v>
      </c>
    </row>
    <row r="344" spans="2:4" x14ac:dyDescent="0.2">
      <c r="B344" s="183" t="s">
        <v>223</v>
      </c>
      <c r="C344" s="20">
        <v>13.297499999999999</v>
      </c>
      <c r="D344" s="180">
        <v>83</v>
      </c>
    </row>
    <row r="345" spans="2:4" x14ac:dyDescent="0.2">
      <c r="B345" s="183"/>
      <c r="C345" s="20"/>
      <c r="D345" s="180"/>
    </row>
    <row r="346" spans="2:4" x14ac:dyDescent="0.2">
      <c r="B346" s="185" t="s">
        <v>65</v>
      </c>
      <c r="D346" s="32"/>
    </row>
    <row r="347" spans="2:4" x14ac:dyDescent="0.2">
      <c r="B347" s="194" t="s">
        <v>224</v>
      </c>
      <c r="C347" s="197">
        <f>C310</f>
        <v>1.4159999999999999</v>
      </c>
      <c r="D347" s="180">
        <v>31</v>
      </c>
    </row>
    <row r="348" spans="2:4" x14ac:dyDescent="0.2">
      <c r="B348" s="194" t="s">
        <v>225</v>
      </c>
      <c r="C348" s="187">
        <f>C311</f>
        <v>30</v>
      </c>
      <c r="D348" s="180">
        <v>32</v>
      </c>
    </row>
    <row r="349" spans="2:4" x14ac:dyDescent="0.2">
      <c r="B349" s="194" t="s">
        <v>238</v>
      </c>
      <c r="C349" s="199">
        <f>C312</f>
        <v>1.95</v>
      </c>
      <c r="D349" s="180">
        <v>162</v>
      </c>
    </row>
    <row r="350" spans="2:4" x14ac:dyDescent="0.2">
      <c r="B350" s="194" t="s">
        <v>229</v>
      </c>
      <c r="C350" s="199">
        <f>C313</f>
        <v>2.35</v>
      </c>
      <c r="D350" s="180">
        <v>162</v>
      </c>
    </row>
    <row r="351" spans="2:4" x14ac:dyDescent="0.2">
      <c r="B351" s="194" t="s">
        <v>203</v>
      </c>
      <c r="C351" s="187">
        <f>C314</f>
        <v>15</v>
      </c>
      <c r="D351" s="180">
        <v>32</v>
      </c>
    </row>
    <row r="352" spans="2:4" x14ac:dyDescent="0.2">
      <c r="B352" s="200" t="s">
        <v>204</v>
      </c>
      <c r="C352" s="44"/>
      <c r="D352" s="201"/>
    </row>
    <row r="353" spans="2:4" x14ac:dyDescent="0.2">
      <c r="B353" s="175" t="s">
        <v>233</v>
      </c>
      <c r="C353" s="44"/>
      <c r="D353" s="201"/>
    </row>
    <row r="354" spans="2:4" x14ac:dyDescent="0.2">
      <c r="B354" s="175" t="s">
        <v>239</v>
      </c>
      <c r="C354" s="44"/>
      <c r="D354" s="201"/>
    </row>
    <row r="355" spans="2:4" ht="13.5" thickBot="1" x14ac:dyDescent="0.25">
      <c r="B355" s="191" t="s">
        <v>240</v>
      </c>
      <c r="C355" s="202"/>
      <c r="D355" s="203"/>
    </row>
    <row r="356" spans="2:4" x14ac:dyDescent="0.2">
      <c r="C356" s="44"/>
      <c r="D356" s="44"/>
    </row>
    <row r="357" spans="2:4" ht="13.5" thickBot="1" x14ac:dyDescent="0.25">
      <c r="C357" s="44"/>
      <c r="D357" s="44"/>
    </row>
    <row r="358" spans="2:4" x14ac:dyDescent="0.2">
      <c r="B358" s="204"/>
      <c r="C358" s="28" t="s">
        <v>247</v>
      </c>
      <c r="D358" s="29"/>
    </row>
    <row r="359" spans="2:4" x14ac:dyDescent="0.2">
      <c r="B359" s="175"/>
      <c r="C359" s="192" t="str">
        <f>C322</f>
        <v>As of [01/01/2024]</v>
      </c>
      <c r="D359" s="176"/>
    </row>
    <row r="360" spans="2:4" x14ac:dyDescent="0.2">
      <c r="B360" s="175"/>
      <c r="D360" s="32"/>
    </row>
    <row r="361" spans="2:4" x14ac:dyDescent="0.2">
      <c r="B361" s="177" t="s">
        <v>57</v>
      </c>
      <c r="D361" s="32"/>
    </row>
    <row r="362" spans="2:4" x14ac:dyDescent="0.2">
      <c r="B362" s="220" t="s">
        <v>58</v>
      </c>
      <c r="C362" s="221" t="s">
        <v>59</v>
      </c>
      <c r="D362" s="222" t="s">
        <v>60</v>
      </c>
    </row>
    <row r="363" spans="2:4" x14ac:dyDescent="0.2">
      <c r="B363" s="182"/>
      <c r="C363" s="218"/>
      <c r="D363" s="32"/>
    </row>
    <row r="364" spans="2:4" x14ac:dyDescent="0.2">
      <c r="B364" s="181" t="s">
        <v>61</v>
      </c>
      <c r="D364" s="32"/>
    </row>
    <row r="365" spans="2:4" x14ac:dyDescent="0.2">
      <c r="B365" s="179" t="s">
        <v>248</v>
      </c>
      <c r="C365" s="184">
        <v>5.2760000000000001E-2</v>
      </c>
      <c r="D365" s="180">
        <v>111</v>
      </c>
    </row>
    <row r="366" spans="2:4" x14ac:dyDescent="0.2">
      <c r="B366" s="182"/>
      <c r="C366" s="5"/>
      <c r="D366" s="32"/>
    </row>
    <row r="367" spans="2:4" x14ac:dyDescent="0.2">
      <c r="B367" s="181" t="s">
        <v>62</v>
      </c>
      <c r="C367" s="5"/>
      <c r="D367" s="32"/>
    </row>
    <row r="368" spans="2:4" x14ac:dyDescent="0.2">
      <c r="B368" s="183" t="s">
        <v>195</v>
      </c>
      <c r="C368" s="184">
        <v>0</v>
      </c>
      <c r="D368" s="180">
        <v>69</v>
      </c>
    </row>
    <row r="369" spans="2:4" x14ac:dyDescent="0.2">
      <c r="B369" s="179" t="s">
        <v>196</v>
      </c>
      <c r="C369" s="20">
        <f>C177</f>
        <v>2.5999999999999998E-5</v>
      </c>
      <c r="D369" s="180">
        <v>60</v>
      </c>
    </row>
    <row r="370" spans="2:4" x14ac:dyDescent="0.2">
      <c r="B370" s="183" t="s">
        <v>197</v>
      </c>
      <c r="C370" s="20">
        <v>5.2459999999999998E-3</v>
      </c>
      <c r="D370" s="180">
        <v>65</v>
      </c>
    </row>
    <row r="371" spans="2:4" x14ac:dyDescent="0.2">
      <c r="B371" s="183" t="s">
        <v>198</v>
      </c>
      <c r="C371" s="20">
        <f>C25</f>
        <v>8.2819999999999994E-3</v>
      </c>
      <c r="D371" s="180">
        <v>57</v>
      </c>
    </row>
    <row r="372" spans="2:4" x14ac:dyDescent="0.2">
      <c r="B372" s="183" t="s">
        <v>199</v>
      </c>
      <c r="C372" s="20">
        <v>6.7000000000000002E-5</v>
      </c>
      <c r="D372" s="180">
        <v>64</v>
      </c>
    </row>
    <row r="373" spans="2:4" x14ac:dyDescent="0.2">
      <c r="B373" s="183" t="s">
        <v>200</v>
      </c>
      <c r="C373" s="20">
        <v>4.2649999999999997E-3</v>
      </c>
      <c r="D373" s="180">
        <v>61</v>
      </c>
    </row>
    <row r="374" spans="2:4" x14ac:dyDescent="0.2">
      <c r="B374" s="183"/>
      <c r="C374" s="184"/>
      <c r="D374" s="180"/>
    </row>
    <row r="375" spans="2:4" x14ac:dyDescent="0.2">
      <c r="B375" s="178" t="s">
        <v>201</v>
      </c>
      <c r="D375" s="32"/>
    </row>
    <row r="376" spans="2:4" x14ac:dyDescent="0.2">
      <c r="B376" s="179" t="s">
        <v>218</v>
      </c>
      <c r="C376" s="10">
        <v>7.0987999999999996E-2</v>
      </c>
      <c r="D376" s="180">
        <v>75</v>
      </c>
    </row>
    <row r="377" spans="2:4" x14ac:dyDescent="0.2">
      <c r="B377" s="179" t="s">
        <v>214</v>
      </c>
      <c r="C377" s="10">
        <v>7.2722999999999996E-2</v>
      </c>
      <c r="D377" s="180">
        <v>75</v>
      </c>
    </row>
    <row r="378" spans="2:4" x14ac:dyDescent="0.2">
      <c r="B378" s="183" t="s">
        <v>63</v>
      </c>
      <c r="C378" s="184">
        <f>C188</f>
        <v>-4.0549999999999996E-3</v>
      </c>
      <c r="D378" s="180">
        <v>81</v>
      </c>
    </row>
    <row r="379" spans="2:4" x14ac:dyDescent="0.2">
      <c r="B379" s="183" t="s">
        <v>64</v>
      </c>
      <c r="C379" s="193">
        <v>0</v>
      </c>
      <c r="D379" s="180">
        <v>76</v>
      </c>
    </row>
    <row r="380" spans="2:4" x14ac:dyDescent="0.2">
      <c r="B380" s="183"/>
      <c r="C380" s="20"/>
      <c r="D380" s="180"/>
    </row>
    <row r="381" spans="2:4" x14ac:dyDescent="0.2">
      <c r="B381" s="185" t="s">
        <v>65</v>
      </c>
      <c r="D381" s="32"/>
    </row>
    <row r="382" spans="2:4" x14ac:dyDescent="0.2">
      <c r="B382" s="194" t="s">
        <v>203</v>
      </c>
      <c r="C382" s="187">
        <f>C351</f>
        <v>15</v>
      </c>
      <c r="D382" s="180">
        <v>32</v>
      </c>
    </row>
    <row r="383" spans="2:4" x14ac:dyDescent="0.2">
      <c r="B383" s="189" t="s">
        <v>204</v>
      </c>
      <c r="D383" s="32"/>
    </row>
    <row r="384" spans="2:4" ht="13.5" thickBot="1" x14ac:dyDescent="0.25">
      <c r="B384" s="191"/>
      <c r="C384" s="11"/>
      <c r="D384" s="12"/>
    </row>
    <row r="386" spans="2:4" ht="13.5" thickBot="1" x14ac:dyDescent="0.25"/>
    <row r="387" spans="2:4" x14ac:dyDescent="0.2">
      <c r="B387" s="172"/>
      <c r="C387" s="173" t="s">
        <v>249</v>
      </c>
      <c r="D387" s="174"/>
    </row>
    <row r="388" spans="2:4" x14ac:dyDescent="0.2">
      <c r="B388" s="175"/>
      <c r="C388" s="192" t="str">
        <f>C359</f>
        <v>As of [01/01/2024]</v>
      </c>
      <c r="D388" s="176"/>
    </row>
    <row r="389" spans="2:4" x14ac:dyDescent="0.2">
      <c r="B389" s="175"/>
      <c r="D389" s="32"/>
    </row>
    <row r="390" spans="2:4" x14ac:dyDescent="0.2">
      <c r="B390" s="177" t="s">
        <v>57</v>
      </c>
      <c r="D390" s="32"/>
    </row>
    <row r="391" spans="2:4" x14ac:dyDescent="0.2">
      <c r="B391" s="178" t="s">
        <v>58</v>
      </c>
      <c r="C391" s="4" t="s">
        <v>59</v>
      </c>
      <c r="D391" s="32" t="s">
        <v>60</v>
      </c>
    </row>
    <row r="392" spans="2:4" x14ac:dyDescent="0.2">
      <c r="B392" s="179" t="s">
        <v>189</v>
      </c>
      <c r="C392" s="217">
        <v>0.67</v>
      </c>
      <c r="D392" s="180">
        <v>117</v>
      </c>
    </row>
    <row r="393" spans="2:4" x14ac:dyDescent="0.2">
      <c r="B393" s="182"/>
      <c r="C393" s="218"/>
      <c r="D393" s="32"/>
    </row>
    <row r="394" spans="2:4" x14ac:dyDescent="0.2">
      <c r="B394" s="181" t="s">
        <v>61</v>
      </c>
      <c r="D394" s="32"/>
    </row>
    <row r="395" spans="2:4" x14ac:dyDescent="0.2">
      <c r="B395" s="179" t="s">
        <v>248</v>
      </c>
      <c r="C395" s="10">
        <v>2.0530000000000001E-3</v>
      </c>
      <c r="D395" s="180">
        <v>117</v>
      </c>
    </row>
    <row r="396" spans="2:4" x14ac:dyDescent="0.2">
      <c r="B396" s="182"/>
      <c r="C396" s="5"/>
      <c r="D396" s="32"/>
    </row>
    <row r="397" spans="2:4" x14ac:dyDescent="0.2">
      <c r="B397" s="181" t="s">
        <v>62</v>
      </c>
      <c r="C397" s="5"/>
      <c r="D397" s="32"/>
    </row>
    <row r="398" spans="2:4" x14ac:dyDescent="0.2">
      <c r="B398" s="183" t="s">
        <v>195</v>
      </c>
      <c r="C398" s="184">
        <v>0</v>
      </c>
      <c r="D398" s="180">
        <v>69</v>
      </c>
    </row>
    <row r="399" spans="2:4" x14ac:dyDescent="0.2">
      <c r="B399" s="179" t="s">
        <v>196</v>
      </c>
      <c r="C399" s="20">
        <f>C369</f>
        <v>2.5999999999999998E-5</v>
      </c>
      <c r="D399" s="180">
        <v>60</v>
      </c>
    </row>
    <row r="400" spans="2:4" x14ac:dyDescent="0.2">
      <c r="B400" s="183" t="s">
        <v>197</v>
      </c>
      <c r="C400" s="20">
        <v>5.2459999999999998E-3</v>
      </c>
      <c r="D400" s="180">
        <v>65</v>
      </c>
    </row>
    <row r="401" spans="2:4" x14ac:dyDescent="0.2">
      <c r="B401" s="183" t="s">
        <v>198</v>
      </c>
      <c r="C401" s="20">
        <f>C371</f>
        <v>8.2819999999999994E-3</v>
      </c>
      <c r="D401" s="180">
        <v>57</v>
      </c>
    </row>
    <row r="402" spans="2:4" x14ac:dyDescent="0.2">
      <c r="B402" s="183" t="s">
        <v>199</v>
      </c>
      <c r="C402" s="20">
        <v>6.7000000000000002E-5</v>
      </c>
      <c r="D402" s="180">
        <v>64</v>
      </c>
    </row>
    <row r="403" spans="2:4" x14ac:dyDescent="0.2">
      <c r="B403" s="183" t="s">
        <v>200</v>
      </c>
      <c r="C403" s="20">
        <v>4.2649999999999997E-3</v>
      </c>
      <c r="D403" s="180">
        <v>61</v>
      </c>
    </row>
    <row r="404" spans="2:4" x14ac:dyDescent="0.2">
      <c r="B404" s="183"/>
      <c r="C404" s="184"/>
      <c r="D404" s="180"/>
    </row>
    <row r="405" spans="2:4" x14ac:dyDescent="0.2">
      <c r="B405" s="178" t="s">
        <v>201</v>
      </c>
      <c r="D405" s="32"/>
    </row>
    <row r="406" spans="2:4" x14ac:dyDescent="0.2">
      <c r="B406" s="179" t="s">
        <v>218</v>
      </c>
      <c r="C406" s="184">
        <v>7.0830000000000004E-2</v>
      </c>
      <c r="D406" s="180">
        <v>75</v>
      </c>
    </row>
    <row r="407" spans="2:4" x14ac:dyDescent="0.2">
      <c r="B407" s="179" t="s">
        <v>214</v>
      </c>
      <c r="C407" s="10">
        <v>7.0843000000000003E-2</v>
      </c>
      <c r="D407" s="180">
        <v>75</v>
      </c>
    </row>
    <row r="408" spans="2:4" x14ac:dyDescent="0.2">
      <c r="B408" s="183" t="s">
        <v>63</v>
      </c>
      <c r="C408" s="184">
        <f>C378</f>
        <v>-4.0549999999999996E-3</v>
      </c>
      <c r="D408" s="180">
        <v>81</v>
      </c>
    </row>
    <row r="409" spans="2:4" x14ac:dyDescent="0.2">
      <c r="B409" s="183" t="s">
        <v>64</v>
      </c>
      <c r="C409" s="193">
        <v>0</v>
      </c>
      <c r="D409" s="180">
        <v>76</v>
      </c>
    </row>
    <row r="410" spans="2:4" x14ac:dyDescent="0.2">
      <c r="B410" s="183"/>
      <c r="C410" s="20"/>
      <c r="D410" s="180"/>
    </row>
    <row r="411" spans="2:4" x14ac:dyDescent="0.2">
      <c r="B411" s="185" t="s">
        <v>65</v>
      </c>
      <c r="D411" s="32"/>
    </row>
    <row r="412" spans="2:4" x14ac:dyDescent="0.2">
      <c r="B412" s="194" t="s">
        <v>203</v>
      </c>
      <c r="C412" s="187">
        <f>C382</f>
        <v>15</v>
      </c>
      <c r="D412" s="180">
        <v>32</v>
      </c>
    </row>
    <row r="413" spans="2:4" x14ac:dyDescent="0.2">
      <c r="B413" s="189" t="s">
        <v>204</v>
      </c>
      <c r="D413" s="32"/>
    </row>
    <row r="414" spans="2:4" ht="13.5" thickBot="1" x14ac:dyDescent="0.25">
      <c r="B414" s="191"/>
      <c r="C414" s="11"/>
      <c r="D414" s="12"/>
    </row>
    <row r="416" spans="2:4" ht="13.5" thickBot="1" x14ac:dyDescent="0.25"/>
    <row r="417" spans="2:4" x14ac:dyDescent="0.2">
      <c r="B417" s="172"/>
      <c r="C417" s="173" t="s">
        <v>250</v>
      </c>
      <c r="D417" s="174"/>
    </row>
    <row r="418" spans="2:4" x14ac:dyDescent="0.2">
      <c r="B418" s="175"/>
      <c r="C418" s="192" t="str">
        <f>C388</f>
        <v>As of [01/01/2024]</v>
      </c>
      <c r="D418" s="176"/>
    </row>
    <row r="419" spans="2:4" x14ac:dyDescent="0.2">
      <c r="B419" s="175"/>
      <c r="D419" s="32"/>
    </row>
    <row r="420" spans="2:4" x14ac:dyDescent="0.2">
      <c r="B420" s="177" t="s">
        <v>57</v>
      </c>
      <c r="D420" s="32"/>
    </row>
    <row r="421" spans="2:4" x14ac:dyDescent="0.2">
      <c r="B421" s="178" t="s">
        <v>58</v>
      </c>
      <c r="C421" s="4" t="s">
        <v>59</v>
      </c>
      <c r="D421" s="32" t="s">
        <v>60</v>
      </c>
    </row>
    <row r="422" spans="2:4" x14ac:dyDescent="0.2">
      <c r="B422" s="179" t="s">
        <v>189</v>
      </c>
      <c r="C422" s="217">
        <v>4</v>
      </c>
      <c r="D422" s="180">
        <v>123</v>
      </c>
    </row>
    <row r="423" spans="2:4" x14ac:dyDescent="0.2">
      <c r="B423" s="182"/>
      <c r="C423" s="218"/>
      <c r="D423" s="32"/>
    </row>
    <row r="424" spans="2:4" x14ac:dyDescent="0.2">
      <c r="B424" s="181" t="s">
        <v>61</v>
      </c>
      <c r="D424" s="32"/>
    </row>
    <row r="425" spans="2:4" x14ac:dyDescent="0.2">
      <c r="B425" s="179" t="s">
        <v>251</v>
      </c>
      <c r="C425" s="10">
        <v>0.104504</v>
      </c>
      <c r="D425" s="180">
        <v>123</v>
      </c>
    </row>
    <row r="426" spans="2:4" x14ac:dyDescent="0.2">
      <c r="B426" s="179" t="s">
        <v>214</v>
      </c>
      <c r="C426" s="10">
        <v>3.1375E-2</v>
      </c>
      <c r="D426" s="180">
        <v>123</v>
      </c>
    </row>
    <row r="427" spans="2:4" x14ac:dyDescent="0.2">
      <c r="B427" s="182"/>
      <c r="C427" s="5"/>
      <c r="D427" s="32"/>
    </row>
    <row r="428" spans="2:4" x14ac:dyDescent="0.2">
      <c r="B428" s="181" t="s">
        <v>62</v>
      </c>
      <c r="C428" s="5"/>
      <c r="D428" s="32"/>
    </row>
    <row r="429" spans="2:4" x14ac:dyDescent="0.2">
      <c r="B429" s="183" t="s">
        <v>195</v>
      </c>
      <c r="C429" s="184">
        <v>-3.9909999999999998E-3</v>
      </c>
      <c r="D429" s="180">
        <v>69</v>
      </c>
    </row>
    <row r="430" spans="2:4" x14ac:dyDescent="0.2">
      <c r="B430" s="179" t="s">
        <v>196</v>
      </c>
      <c r="C430" s="20">
        <f>C399</f>
        <v>2.5999999999999998E-5</v>
      </c>
      <c r="D430" s="180">
        <v>60</v>
      </c>
    </row>
    <row r="431" spans="2:4" x14ac:dyDescent="0.2">
      <c r="B431" s="183" t="s">
        <v>197</v>
      </c>
      <c r="C431" s="20">
        <v>5.2459999999999998E-3</v>
      </c>
      <c r="D431" s="180">
        <v>65</v>
      </c>
    </row>
    <row r="432" spans="2:4" x14ac:dyDescent="0.2">
      <c r="B432" s="183" t="s">
        <v>198</v>
      </c>
      <c r="C432" s="20">
        <f>C401</f>
        <v>8.2819999999999994E-3</v>
      </c>
      <c r="D432" s="180">
        <v>57</v>
      </c>
    </row>
    <row r="433" spans="2:4" x14ac:dyDescent="0.2">
      <c r="B433" s="183" t="s">
        <v>199</v>
      </c>
      <c r="C433" s="20">
        <v>6.7000000000000002E-5</v>
      </c>
      <c r="D433" s="180">
        <v>64</v>
      </c>
    </row>
    <row r="434" spans="2:4" x14ac:dyDescent="0.2">
      <c r="B434" s="183" t="s">
        <v>200</v>
      </c>
      <c r="C434" s="20">
        <v>4.2649999999999997E-3</v>
      </c>
      <c r="D434" s="180">
        <v>61</v>
      </c>
    </row>
    <row r="435" spans="2:4" x14ac:dyDescent="0.2">
      <c r="B435" s="183" t="s">
        <v>252</v>
      </c>
      <c r="C435" s="193">
        <f>C338</f>
        <v>1.6000000000000001E-4</v>
      </c>
      <c r="D435" s="180">
        <v>73</v>
      </c>
    </row>
    <row r="436" spans="2:4" x14ac:dyDescent="0.2">
      <c r="B436" s="183"/>
      <c r="C436" s="184"/>
      <c r="D436" s="180"/>
    </row>
    <row r="437" spans="2:4" x14ac:dyDescent="0.2">
      <c r="B437" s="178" t="s">
        <v>201</v>
      </c>
      <c r="D437" s="32"/>
    </row>
    <row r="438" spans="2:4" x14ac:dyDescent="0.2">
      <c r="B438" s="179" t="s">
        <v>218</v>
      </c>
      <c r="C438" s="184">
        <v>8.0314999999999998E-2</v>
      </c>
      <c r="D438" s="180">
        <v>75</v>
      </c>
    </row>
    <row r="439" spans="2:4" x14ac:dyDescent="0.2">
      <c r="B439" s="179" t="s">
        <v>214</v>
      </c>
      <c r="C439" s="184">
        <v>8.3710000000000007E-2</v>
      </c>
      <c r="D439" s="180">
        <v>75</v>
      </c>
    </row>
    <row r="440" spans="2:4" x14ac:dyDescent="0.2">
      <c r="B440" s="183" t="s">
        <v>63</v>
      </c>
      <c r="C440" s="184">
        <f>C408</f>
        <v>-4.0549999999999996E-3</v>
      </c>
      <c r="D440" s="180">
        <v>81</v>
      </c>
    </row>
    <row r="441" spans="2:4" x14ac:dyDescent="0.2">
      <c r="B441" s="183" t="s">
        <v>64</v>
      </c>
      <c r="C441" s="10">
        <v>5.1153999999999998E-2</v>
      </c>
      <c r="D441" s="180">
        <v>76</v>
      </c>
    </row>
    <row r="442" spans="2:4" x14ac:dyDescent="0.2">
      <c r="B442" s="183"/>
      <c r="C442" s="20"/>
      <c r="D442" s="180"/>
    </row>
    <row r="443" spans="2:4" x14ac:dyDescent="0.2">
      <c r="B443" s="185" t="s">
        <v>65</v>
      </c>
      <c r="D443" s="32"/>
    </row>
    <row r="444" spans="2:4" x14ac:dyDescent="0.2">
      <c r="B444" s="194" t="s">
        <v>253</v>
      </c>
      <c r="C444" s="197">
        <f>C347</f>
        <v>1.4159999999999999</v>
      </c>
      <c r="D444" s="180">
        <v>31</v>
      </c>
    </row>
    <row r="445" spans="2:4" x14ac:dyDescent="0.2">
      <c r="B445" s="194" t="s">
        <v>225</v>
      </c>
      <c r="C445" s="187">
        <f>C348</f>
        <v>30</v>
      </c>
      <c r="D445" s="180">
        <v>32</v>
      </c>
    </row>
    <row r="446" spans="2:4" x14ac:dyDescent="0.2">
      <c r="B446" s="194" t="s">
        <v>203</v>
      </c>
      <c r="C446" s="187">
        <f>C412</f>
        <v>15</v>
      </c>
      <c r="D446" s="180">
        <v>32</v>
      </c>
    </row>
    <row r="447" spans="2:4" x14ac:dyDescent="0.2">
      <c r="B447" s="200" t="s">
        <v>204</v>
      </c>
      <c r="C447" s="44"/>
      <c r="D447" s="201"/>
    </row>
    <row r="448" spans="2:4" x14ac:dyDescent="0.2">
      <c r="B448" s="175" t="s">
        <v>254</v>
      </c>
      <c r="C448" s="44"/>
      <c r="D448" s="201"/>
    </row>
    <row r="449" spans="2:4" ht="13.5" thickBot="1" x14ac:dyDescent="0.25">
      <c r="B449" s="191" t="s">
        <v>255</v>
      </c>
      <c r="C449" s="202"/>
      <c r="D449" s="203"/>
    </row>
    <row r="451" spans="2:4" ht="13.5" thickBot="1" x14ac:dyDescent="0.25"/>
    <row r="452" spans="2:4" x14ac:dyDescent="0.2">
      <c r="B452" s="172"/>
      <c r="C452" s="173" t="s">
        <v>256</v>
      </c>
      <c r="D452" s="174"/>
    </row>
    <row r="453" spans="2:4" x14ac:dyDescent="0.2">
      <c r="B453" s="175"/>
      <c r="C453" s="192" t="str">
        <f>C418</f>
        <v>As of [01/01/2024]</v>
      </c>
      <c r="D453" s="176"/>
    </row>
    <row r="454" spans="2:4" x14ac:dyDescent="0.2">
      <c r="B454" s="175"/>
      <c r="D454" s="32"/>
    </row>
    <row r="455" spans="2:4" x14ac:dyDescent="0.2">
      <c r="B455" s="177" t="s">
        <v>57</v>
      </c>
      <c r="D455" s="32"/>
    </row>
    <row r="456" spans="2:4" x14ac:dyDescent="0.2">
      <c r="B456" s="178" t="s">
        <v>58</v>
      </c>
      <c r="C456" s="4" t="s">
        <v>59</v>
      </c>
      <c r="D456" s="32" t="s">
        <v>60</v>
      </c>
    </row>
    <row r="457" spans="2:4" x14ac:dyDescent="0.2">
      <c r="B457" s="182"/>
      <c r="C457" s="218"/>
      <c r="D457" s="32"/>
    </row>
    <row r="458" spans="2:4" x14ac:dyDescent="0.2">
      <c r="B458" s="181" t="s">
        <v>61</v>
      </c>
      <c r="D458" s="32"/>
    </row>
    <row r="459" spans="2:4" x14ac:dyDescent="0.2">
      <c r="B459" s="179" t="s">
        <v>248</v>
      </c>
      <c r="C459" s="10">
        <v>7.3509999999999999E-3</v>
      </c>
      <c r="D459" s="180">
        <v>184</v>
      </c>
    </row>
    <row r="460" spans="2:4" x14ac:dyDescent="0.2">
      <c r="B460" s="182"/>
      <c r="C460" s="5"/>
      <c r="D460" s="32"/>
    </row>
    <row r="461" spans="2:4" x14ac:dyDescent="0.2">
      <c r="B461" s="181" t="s">
        <v>62</v>
      </c>
      <c r="D461" s="32"/>
    </row>
    <row r="462" spans="2:4" x14ac:dyDescent="0.2">
      <c r="B462" s="183" t="s">
        <v>195</v>
      </c>
      <c r="C462" s="184">
        <v>0</v>
      </c>
      <c r="D462" s="180">
        <v>69</v>
      </c>
    </row>
    <row r="463" spans="2:4" x14ac:dyDescent="0.2">
      <c r="B463" s="179" t="s">
        <v>196</v>
      </c>
      <c r="C463" s="20">
        <f>C430</f>
        <v>2.5999999999999998E-5</v>
      </c>
      <c r="D463" s="180">
        <v>60</v>
      </c>
    </row>
    <row r="464" spans="2:4" x14ac:dyDescent="0.2">
      <c r="B464" s="183" t="s">
        <v>197</v>
      </c>
      <c r="C464" s="20">
        <v>5.2459999999999998E-3</v>
      </c>
      <c r="D464" s="180">
        <v>65</v>
      </c>
    </row>
    <row r="465" spans="2:4" x14ac:dyDescent="0.2">
      <c r="B465" s="183" t="s">
        <v>198</v>
      </c>
      <c r="C465" s="20">
        <f>C432</f>
        <v>8.2819999999999994E-3</v>
      </c>
      <c r="D465" s="180">
        <v>57</v>
      </c>
    </row>
    <row r="466" spans="2:4" x14ac:dyDescent="0.2">
      <c r="B466" s="183" t="s">
        <v>199</v>
      </c>
      <c r="C466" s="20">
        <v>6.7000000000000002E-5</v>
      </c>
      <c r="D466" s="180">
        <v>64</v>
      </c>
    </row>
    <row r="467" spans="2:4" x14ac:dyDescent="0.2">
      <c r="B467" s="183" t="s">
        <v>200</v>
      </c>
      <c r="C467" s="20">
        <v>4.2649999999999997E-3</v>
      </c>
      <c r="D467" s="180">
        <v>61</v>
      </c>
    </row>
    <row r="468" spans="2:4" x14ac:dyDescent="0.2">
      <c r="B468" s="183"/>
      <c r="C468" s="184"/>
      <c r="D468" s="180"/>
    </row>
    <row r="469" spans="2:4" x14ac:dyDescent="0.2">
      <c r="B469" s="178" t="s">
        <v>201</v>
      </c>
      <c r="D469" s="32"/>
    </row>
    <row r="470" spans="2:4" x14ac:dyDescent="0.2">
      <c r="B470" s="179" t="s">
        <v>218</v>
      </c>
      <c r="C470" s="184">
        <v>6.5296000000000007E-2</v>
      </c>
      <c r="D470" s="180">
        <v>75</v>
      </c>
    </row>
    <row r="471" spans="2:4" x14ac:dyDescent="0.2">
      <c r="B471" s="179" t="s">
        <v>214</v>
      </c>
      <c r="C471" s="184">
        <v>7.0915000000000006E-2</v>
      </c>
      <c r="D471" s="180">
        <v>75</v>
      </c>
    </row>
    <row r="472" spans="2:4" x14ac:dyDescent="0.2">
      <c r="B472" s="183" t="s">
        <v>63</v>
      </c>
      <c r="C472" s="184">
        <f>C440</f>
        <v>-4.0549999999999996E-3</v>
      </c>
      <c r="D472" s="180">
        <v>81</v>
      </c>
    </row>
    <row r="473" spans="2:4" x14ac:dyDescent="0.2">
      <c r="B473" s="183" t="s">
        <v>64</v>
      </c>
      <c r="C473" s="184">
        <v>0</v>
      </c>
      <c r="D473" s="180">
        <v>76</v>
      </c>
    </row>
    <row r="474" spans="2:4" x14ac:dyDescent="0.2">
      <c r="B474" s="183"/>
      <c r="C474" s="20"/>
      <c r="D474" s="180"/>
    </row>
    <row r="475" spans="2:4" x14ac:dyDescent="0.2">
      <c r="B475" s="185" t="s">
        <v>65</v>
      </c>
      <c r="D475" s="32"/>
    </row>
    <row r="476" spans="2:4" x14ac:dyDescent="0.2">
      <c r="B476" s="194" t="s">
        <v>257</v>
      </c>
      <c r="C476" s="223" t="s">
        <v>258</v>
      </c>
      <c r="D476" s="224" t="s">
        <v>259</v>
      </c>
    </row>
    <row r="477" spans="2:4" x14ac:dyDescent="0.2">
      <c r="B477" s="194" t="s">
        <v>203</v>
      </c>
      <c r="C477" s="187">
        <f>C446</f>
        <v>15</v>
      </c>
      <c r="D477" s="180">
        <v>32</v>
      </c>
    </row>
    <row r="478" spans="2:4" x14ac:dyDescent="0.2">
      <c r="B478" s="200" t="s">
        <v>204</v>
      </c>
      <c r="C478" s="44"/>
      <c r="D478" s="201"/>
    </row>
    <row r="479" spans="2:4" ht="13.5" thickBot="1" x14ac:dyDescent="0.25">
      <c r="B479" s="191"/>
      <c r="C479" s="202"/>
      <c r="D479" s="203"/>
    </row>
    <row r="480" spans="2:4" x14ac:dyDescent="0.2">
      <c r="B480" s="8"/>
    </row>
    <row r="481" spans="2:4" ht="13.5" thickBot="1" x14ac:dyDescent="0.25"/>
    <row r="482" spans="2:4" x14ac:dyDescent="0.2">
      <c r="B482" s="172"/>
      <c r="C482" s="173" t="s">
        <v>260</v>
      </c>
      <c r="D482" s="174"/>
    </row>
    <row r="483" spans="2:4" x14ac:dyDescent="0.2">
      <c r="B483" s="175"/>
      <c r="C483" s="192" t="str">
        <f>C453</f>
        <v>As of [01/01/2024]</v>
      </c>
      <c r="D483" s="176"/>
    </row>
    <row r="484" spans="2:4" x14ac:dyDescent="0.2">
      <c r="B484" s="175"/>
      <c r="D484" s="32"/>
    </row>
    <row r="485" spans="2:4" x14ac:dyDescent="0.2">
      <c r="B485" s="177" t="s">
        <v>57</v>
      </c>
      <c r="D485" s="32"/>
    </row>
    <row r="486" spans="2:4" x14ac:dyDescent="0.2">
      <c r="B486" s="178" t="s">
        <v>58</v>
      </c>
      <c r="C486" s="4" t="s">
        <v>59</v>
      </c>
      <c r="D486" s="32" t="s">
        <v>60</v>
      </c>
    </row>
    <row r="487" spans="2:4" x14ac:dyDescent="0.2">
      <c r="B487" s="178"/>
      <c r="D487" s="32"/>
    </row>
    <row r="488" spans="2:4" x14ac:dyDescent="0.2">
      <c r="B488" s="181" t="s">
        <v>61</v>
      </c>
      <c r="D488" s="32"/>
    </row>
    <row r="489" spans="2:4" x14ac:dyDescent="0.2">
      <c r="B489" s="179" t="s">
        <v>248</v>
      </c>
      <c r="C489" s="184">
        <v>7.3899999999999999E-3</v>
      </c>
      <c r="D489" s="180">
        <v>197</v>
      </c>
    </row>
    <row r="490" spans="2:4" x14ac:dyDescent="0.2">
      <c r="B490" s="181" t="s">
        <v>62</v>
      </c>
      <c r="D490" s="32"/>
    </row>
    <row r="491" spans="2:4" x14ac:dyDescent="0.2">
      <c r="B491" s="183" t="s">
        <v>195</v>
      </c>
      <c r="C491" s="184">
        <v>-1.5120000000000001E-3</v>
      </c>
      <c r="D491" s="180">
        <v>69</v>
      </c>
    </row>
    <row r="492" spans="2:4" x14ac:dyDescent="0.2">
      <c r="B492" s="179" t="s">
        <v>196</v>
      </c>
      <c r="C492" s="20">
        <f>C463</f>
        <v>2.5999999999999998E-5</v>
      </c>
      <c r="D492" s="180">
        <v>60</v>
      </c>
    </row>
    <row r="493" spans="2:4" x14ac:dyDescent="0.2">
      <c r="B493" s="183" t="s">
        <v>197</v>
      </c>
      <c r="C493" s="20">
        <v>5.2459999999999998E-3</v>
      </c>
      <c r="D493" s="180">
        <v>65</v>
      </c>
    </row>
    <row r="494" spans="2:4" x14ac:dyDescent="0.2">
      <c r="B494" s="183" t="s">
        <v>198</v>
      </c>
      <c r="C494" s="20">
        <f>C465</f>
        <v>8.2819999999999994E-3</v>
      </c>
      <c r="D494" s="180">
        <v>57</v>
      </c>
    </row>
    <row r="495" spans="2:4" x14ac:dyDescent="0.2">
      <c r="B495" s="183" t="s">
        <v>199</v>
      </c>
      <c r="C495" s="20">
        <v>6.7000000000000002E-5</v>
      </c>
      <c r="D495" s="180">
        <v>64</v>
      </c>
    </row>
    <row r="496" spans="2:4" x14ac:dyDescent="0.2">
      <c r="B496" s="183" t="s">
        <v>200</v>
      </c>
      <c r="C496" s="20">
        <v>4.2649999999999997E-3</v>
      </c>
      <c r="D496" s="180">
        <v>61</v>
      </c>
    </row>
    <row r="497" spans="2:4" x14ac:dyDescent="0.2">
      <c r="B497" s="183"/>
      <c r="C497" s="184"/>
      <c r="D497" s="180"/>
    </row>
    <row r="498" spans="2:4" x14ac:dyDescent="0.2">
      <c r="B498" s="178" t="s">
        <v>201</v>
      </c>
      <c r="D498" s="32"/>
    </row>
    <row r="499" spans="2:4" x14ac:dyDescent="0.2">
      <c r="B499" s="179" t="s">
        <v>218</v>
      </c>
      <c r="C499" s="184">
        <v>6.5296000000000007E-2</v>
      </c>
      <c r="D499" s="180">
        <v>75</v>
      </c>
    </row>
    <row r="500" spans="2:4" x14ac:dyDescent="0.2">
      <c r="B500" s="179" t="s">
        <v>214</v>
      </c>
      <c r="C500" s="184">
        <v>7.0915000000000006E-2</v>
      </c>
      <c r="D500" s="180">
        <v>75</v>
      </c>
    </row>
    <row r="501" spans="2:4" x14ac:dyDescent="0.2">
      <c r="B501" s="183" t="s">
        <v>63</v>
      </c>
      <c r="C501" s="184">
        <f>C472</f>
        <v>-4.0549999999999996E-3</v>
      </c>
      <c r="D501" s="180">
        <v>81</v>
      </c>
    </row>
    <row r="502" spans="2:4" x14ac:dyDescent="0.2">
      <c r="B502" s="183" t="s">
        <v>64</v>
      </c>
      <c r="C502" s="184">
        <v>0</v>
      </c>
      <c r="D502" s="180">
        <v>76</v>
      </c>
    </row>
    <row r="503" spans="2:4" x14ac:dyDescent="0.2">
      <c r="B503" s="183"/>
      <c r="C503" s="20"/>
      <c r="D503" s="180"/>
    </row>
    <row r="504" spans="2:4" x14ac:dyDescent="0.2">
      <c r="B504" s="185" t="s">
        <v>65</v>
      </c>
      <c r="D504" s="32"/>
    </row>
    <row r="505" spans="2:4" x14ac:dyDescent="0.2">
      <c r="B505" s="194" t="s">
        <v>257</v>
      </c>
      <c r="C505" s="223" t="s">
        <v>258</v>
      </c>
      <c r="D505" s="224" t="s">
        <v>261</v>
      </c>
    </row>
    <row r="506" spans="2:4" x14ac:dyDescent="0.2">
      <c r="B506" s="194" t="s">
        <v>203</v>
      </c>
      <c r="C506" s="187">
        <f>C477</f>
        <v>15</v>
      </c>
      <c r="D506" s="180">
        <v>32</v>
      </c>
    </row>
    <row r="507" spans="2:4" ht="13.5" thickBot="1" x14ac:dyDescent="0.25">
      <c r="B507" s="225" t="s">
        <v>204</v>
      </c>
      <c r="C507" s="11"/>
      <c r="D507" s="12"/>
    </row>
    <row r="509" spans="2:4" ht="13.5" thickBot="1" x14ac:dyDescent="0.25"/>
    <row r="510" spans="2:4" x14ac:dyDescent="0.2">
      <c r="B510" s="172"/>
      <c r="C510" s="173" t="s">
        <v>262</v>
      </c>
      <c r="D510" s="174"/>
    </row>
    <row r="511" spans="2:4" x14ac:dyDescent="0.2">
      <c r="B511" s="175"/>
      <c r="C511" s="192" t="str">
        <f>C453</f>
        <v>As of [01/01/2024]</v>
      </c>
      <c r="D511" s="176"/>
    </row>
    <row r="512" spans="2:4" x14ac:dyDescent="0.2">
      <c r="B512" s="175"/>
      <c r="D512" s="32"/>
    </row>
    <row r="513" spans="2:4" x14ac:dyDescent="0.2">
      <c r="B513" s="177" t="s">
        <v>57</v>
      </c>
      <c r="D513" s="32"/>
    </row>
    <row r="514" spans="2:4" x14ac:dyDescent="0.2">
      <c r="B514" s="178" t="s">
        <v>58</v>
      </c>
      <c r="C514" s="4" t="s">
        <v>59</v>
      </c>
      <c r="D514" s="32" t="s">
        <v>60</v>
      </c>
    </row>
    <row r="515" spans="2:4" x14ac:dyDescent="0.2">
      <c r="B515" s="178"/>
      <c r="D515" s="32"/>
    </row>
    <row r="516" spans="2:4" x14ac:dyDescent="0.2">
      <c r="B516" s="181" t="s">
        <v>61</v>
      </c>
      <c r="D516" s="32"/>
    </row>
    <row r="517" spans="2:4" x14ac:dyDescent="0.2">
      <c r="B517" s="179" t="s">
        <v>248</v>
      </c>
      <c r="C517" s="10">
        <v>7.842E-3</v>
      </c>
      <c r="D517" s="180">
        <v>207</v>
      </c>
    </row>
    <row r="518" spans="2:4" x14ac:dyDescent="0.2">
      <c r="B518" s="181" t="s">
        <v>62</v>
      </c>
      <c r="D518" s="32"/>
    </row>
    <row r="519" spans="2:4" x14ac:dyDescent="0.2">
      <c r="B519" s="183" t="s">
        <v>195</v>
      </c>
      <c r="C519" s="184">
        <v>0</v>
      </c>
      <c r="D519" s="180">
        <v>69</v>
      </c>
    </row>
    <row r="520" spans="2:4" x14ac:dyDescent="0.2">
      <c r="B520" s="179" t="s">
        <v>196</v>
      </c>
      <c r="C520" s="20">
        <f>C492</f>
        <v>2.5999999999999998E-5</v>
      </c>
      <c r="D520" s="180">
        <v>60</v>
      </c>
    </row>
    <row r="521" spans="2:4" x14ac:dyDescent="0.2">
      <c r="B521" s="183" t="s">
        <v>197</v>
      </c>
      <c r="C521" s="20">
        <v>5.2459999999999998E-3</v>
      </c>
      <c r="D521" s="180">
        <v>65</v>
      </c>
    </row>
    <row r="522" spans="2:4" x14ac:dyDescent="0.2">
      <c r="B522" s="183" t="s">
        <v>198</v>
      </c>
      <c r="C522" s="20">
        <f>C494</f>
        <v>8.2819999999999994E-3</v>
      </c>
      <c r="D522" s="180">
        <v>57</v>
      </c>
    </row>
    <row r="523" spans="2:4" x14ac:dyDescent="0.2">
      <c r="B523" s="183" t="s">
        <v>199</v>
      </c>
      <c r="C523" s="20">
        <v>6.7000000000000002E-5</v>
      </c>
      <c r="D523" s="180">
        <v>64</v>
      </c>
    </row>
    <row r="524" spans="2:4" x14ac:dyDescent="0.2">
      <c r="B524" s="183" t="s">
        <v>200</v>
      </c>
      <c r="C524" s="20">
        <v>4.2649999999999997E-3</v>
      </c>
      <c r="D524" s="180">
        <v>61</v>
      </c>
    </row>
    <row r="525" spans="2:4" x14ac:dyDescent="0.2">
      <c r="B525" s="183"/>
      <c r="C525" s="184"/>
      <c r="D525" s="180"/>
    </row>
    <row r="526" spans="2:4" x14ac:dyDescent="0.2">
      <c r="B526" s="178" t="s">
        <v>201</v>
      </c>
      <c r="D526" s="32"/>
    </row>
    <row r="527" spans="2:4" x14ac:dyDescent="0.2">
      <c r="B527" s="179" t="s">
        <v>218</v>
      </c>
      <c r="C527" s="184">
        <v>6.5296000000000007E-2</v>
      </c>
      <c r="D527" s="180">
        <v>75</v>
      </c>
    </row>
    <row r="528" spans="2:4" x14ac:dyDescent="0.2">
      <c r="B528" s="179" t="s">
        <v>214</v>
      </c>
      <c r="C528" s="184">
        <v>7.0915000000000006E-2</v>
      </c>
      <c r="D528" s="180">
        <v>75</v>
      </c>
    </row>
    <row r="529" spans="2:4" x14ac:dyDescent="0.2">
      <c r="B529" s="183" t="s">
        <v>63</v>
      </c>
      <c r="C529" s="184">
        <f>C501</f>
        <v>-4.0549999999999996E-3</v>
      </c>
      <c r="D529" s="180">
        <v>81</v>
      </c>
    </row>
    <row r="530" spans="2:4" x14ac:dyDescent="0.2">
      <c r="B530" s="183" t="s">
        <v>64</v>
      </c>
      <c r="C530" s="184">
        <v>0</v>
      </c>
      <c r="D530" s="180">
        <v>76</v>
      </c>
    </row>
    <row r="531" spans="2:4" x14ac:dyDescent="0.2">
      <c r="B531" s="183"/>
      <c r="C531" s="20"/>
      <c r="D531" s="180"/>
    </row>
    <row r="532" spans="2:4" x14ac:dyDescent="0.2">
      <c r="B532" s="185" t="s">
        <v>65</v>
      </c>
      <c r="D532" s="32"/>
    </row>
    <row r="533" spans="2:4" x14ac:dyDescent="0.2">
      <c r="B533" s="194" t="s">
        <v>224</v>
      </c>
      <c r="C533" s="197">
        <f>C444</f>
        <v>1.4159999999999999</v>
      </c>
      <c r="D533" s="180">
        <v>31</v>
      </c>
    </row>
    <row r="534" spans="2:4" x14ac:dyDescent="0.2">
      <c r="B534" s="194" t="s">
        <v>225</v>
      </c>
      <c r="C534" s="187">
        <f>C445</f>
        <v>30</v>
      </c>
      <c r="D534" s="180">
        <v>32</v>
      </c>
    </row>
    <row r="535" spans="2:4" x14ac:dyDescent="0.2">
      <c r="B535" s="194" t="s">
        <v>257</v>
      </c>
      <c r="C535" s="223" t="s">
        <v>258</v>
      </c>
      <c r="D535" s="224" t="s">
        <v>263</v>
      </c>
    </row>
    <row r="536" spans="2:4" x14ac:dyDescent="0.2">
      <c r="B536" s="194" t="s">
        <v>203</v>
      </c>
      <c r="C536" s="187">
        <f>C506</f>
        <v>15</v>
      </c>
      <c r="D536" s="180">
        <v>32</v>
      </c>
    </row>
    <row r="537" spans="2:4" x14ac:dyDescent="0.2">
      <c r="B537" s="189" t="s">
        <v>204</v>
      </c>
      <c r="D537" s="32"/>
    </row>
    <row r="538" spans="2:4" ht="13.5" thickBot="1" x14ac:dyDescent="0.25">
      <c r="B538" s="191" t="s">
        <v>264</v>
      </c>
      <c r="C538" s="11"/>
      <c r="D538" s="12"/>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CaseSubjects xmlns="8b86ae58-4ff9-4300-8876-bb89783e485c" xsi:nil="true"/>
    <CaseNumber xmlns="8b86ae58-4ff9-4300-8876-bb89783e485c" xsi:nil="true"/>
    <CaseJurisdiction xmlns="8b86ae58-4ff9-4300-8876-bb89783e485c" xsi:nil="true"/>
    <SRCH_DRItemNumber xmlns="8b86ae58-4ff9-4300-8876-bb89783e485c" xsi:nil="true"/>
    <Comments xmlns="F0B4ECCA-DE73-46AD-BC4E-7FBF6EBF55D4" xsi:nil="true"/>
    <CaseCompanyName xmlns="8b86ae58-4ff9-4300-8876-bb89783e485c" xsi:nil="true"/>
    <CaseStatus xmlns="8b86ae58-4ff9-4300-8876-bb89783e485c" xsi:nil="true"/>
    <IsKeyDocket xmlns="8b86ae58-4ff9-4300-8876-bb89783e485c">false</IsKeyDocket>
    <SRCH_ObjectType xmlns="8b86ae58-4ff9-4300-8876-bb89783e485c">PWD</SRCH_ObjectType>
    <SRCH_DRSetNumber xmlns="8b86ae58-4ff9-4300-8876-bb89783e485c" xsi:nil="true"/>
    <SRCH_DocketId xmlns="8b86ae58-4ff9-4300-8876-bb89783e485c">344</SRCH_DocketId>
    <CaseType xmlns="8b86ae58-4ff9-4300-8876-bb89783e485c" xsi:nil="true"/>
    <CasePracticeArea xmlns="8b86ae58-4ff9-4300-8876-bb89783e485c" xsi:nil="true"/>
    <SRCH_DrSiteId xmlns="8b86ae58-4ff9-4300-8876-bb89783e485c" xsi:nil="true"/>
    <_dlc_DocId xmlns="3e45e210-29a1-4f7d-8584-93c6dae82d53">2HZA3FWYPMKF-420817822-1</_dlc_DocId>
    <_dlc_DocIdUrl xmlns="3e45e210-29a1-4f7d-8584-93c6dae82d53">
      <Url>https://caseworks1.pseg.com/344/REPORTINGTEMPLATEFOR04_30/_layouts/15/DocIdRedir.aspx?ID=2HZA3FWYPMKF-420817822-1</Url>
      <Description>2HZA3FWYPMKF-420817822-1</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A8B8BBCDFA32E4499AF69DB7A64BABF" ma:contentTypeVersion="1" ma:contentTypeDescription="Create a new document." ma:contentTypeScope="" ma:versionID="22d764989de1cf6fb15ea9c39f9c0ab5">
  <xsd:schema xmlns:xsd="http://www.w3.org/2001/XMLSchema" xmlns:xs="http://www.w3.org/2001/XMLSchema" xmlns:p="http://schemas.microsoft.com/office/2006/metadata/properties" xmlns:ns2="3e45e210-29a1-4f7d-8584-93c6dae82d53" xmlns:ns3="F0B4ECCA-DE73-46AD-BC4E-7FBF6EBF55D4" xmlns:ns4="8b86ae58-4ff9-4300-8876-bb89783e485c" targetNamespace="http://schemas.microsoft.com/office/2006/metadata/properties" ma:root="true" ma:fieldsID="cd3a1e132d31b3ae1da8a98b2899a66f" ns2:_="" ns3:_="" ns4:_="">
    <xsd:import namespace="3e45e210-29a1-4f7d-8584-93c6dae82d53"/>
    <xsd:import namespace="F0B4ECCA-DE73-46AD-BC4E-7FBF6EBF55D4"/>
    <xsd:import namespace="8b86ae58-4ff9-4300-8876-bb89783e485c"/>
    <xsd:element name="properties">
      <xsd:complexType>
        <xsd:sequence>
          <xsd:element name="documentManagement">
            <xsd:complexType>
              <xsd:all>
                <xsd:element ref="ns2:_dlc_DocId" minOccurs="0"/>
                <xsd:element ref="ns2:_dlc_DocIdUrl" minOccurs="0"/>
                <xsd:element ref="ns2:_dlc_DocIdPersistId" minOccurs="0"/>
                <xsd:element ref="ns3:Comments" minOccurs="0"/>
                <xsd:element ref="ns4:CaseCompanyName" minOccurs="0"/>
                <xsd:element ref="ns4:CaseJurisdiction" minOccurs="0"/>
                <xsd:element ref="ns4:CaseType" minOccurs="0"/>
                <xsd:element ref="ns4:CasePracticeArea" minOccurs="0"/>
                <xsd:element ref="ns4:CaseStatus" minOccurs="0"/>
                <xsd:element ref="ns4:CaseNumber" minOccurs="0"/>
                <xsd:element ref="ns4:IsKeyDocket" minOccurs="0"/>
                <xsd:element ref="ns4:CaseSubjects" minOccurs="0"/>
                <xsd:element ref="ns4:SRCH_DocketId" minOccurs="0"/>
                <xsd:element ref="ns4:SRCH_ObjectType" minOccurs="0"/>
                <xsd:element ref="ns4:SRCH_DRSetNumber" minOccurs="0"/>
                <xsd:element ref="ns4:SRCH_DRItemNumber" minOccurs="0"/>
                <xsd:element ref="ns4:SRCH_DrSiteId"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45e210-29a1-4f7d-8584-93c6dae82d53"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2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0B4ECCA-DE73-46AD-BC4E-7FBF6EBF55D4" elementFormDefault="qualified">
    <xsd:import namespace="http://schemas.microsoft.com/office/2006/documentManagement/types"/>
    <xsd:import namespace="http://schemas.microsoft.com/office/infopath/2007/PartnerControls"/>
    <xsd:element name="Comments" ma:index="11" nillable="true" ma:displayName="Comments"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b86ae58-4ff9-4300-8876-bb89783e485c" elementFormDefault="qualified">
    <xsd:import namespace="http://schemas.microsoft.com/office/2006/documentManagement/types"/>
    <xsd:import namespace="http://schemas.microsoft.com/office/infopath/2007/PartnerControls"/>
    <xsd:element name="CaseCompanyName" ma:index="12" nillable="true" ma:displayName="Company Name" ma:internalName="CaseCompanyName">
      <xsd:simpleType>
        <xsd:restriction base="dms:Text"/>
      </xsd:simpleType>
    </xsd:element>
    <xsd:element name="CaseJurisdiction" ma:index="13" nillable="true" ma:displayName="Jurisdiction" ma:internalName="CaseJurisdiction">
      <xsd:simpleType>
        <xsd:restriction base="dms:Text"/>
      </xsd:simpleType>
    </xsd:element>
    <xsd:element name="CaseType" ma:index="14" nillable="true" ma:displayName="Case Type" ma:internalName="CaseType">
      <xsd:simpleType>
        <xsd:restriction base="dms:Text"/>
      </xsd:simpleType>
    </xsd:element>
    <xsd:element name="CasePracticeArea" ma:index="15" nillable="true" ma:displayName="Practie Area" ma:internalName="CasePracticeArea">
      <xsd:simpleType>
        <xsd:restriction base="dms:Text"/>
      </xsd:simpleType>
    </xsd:element>
    <xsd:element name="CaseStatus" ma:index="16" nillable="true" ma:displayName="Case Status" ma:internalName="CaseStatus">
      <xsd:simpleType>
        <xsd:restriction base="dms:Text"/>
      </xsd:simpleType>
    </xsd:element>
    <xsd:element name="CaseNumber" ma:index="17" nillable="true" ma:displayName="Case Number" ma:internalName="CaseNumber">
      <xsd:simpleType>
        <xsd:restriction base="dms:Text"/>
      </xsd:simpleType>
    </xsd:element>
    <xsd:element name="IsKeyDocket" ma:index="18" nillable="true" ma:displayName="Key Docket" ma:default="0" ma:internalName="IsKeyDocket">
      <xsd:simpleType>
        <xsd:restriction base="dms:Boolean"/>
      </xsd:simpleType>
    </xsd:element>
    <xsd:element name="CaseSubjects" ma:index="19" nillable="true" ma:displayName="Subjects" ma:internalName="CaseSubjects">
      <xsd:simpleType>
        <xsd:restriction base="dms:Note">
          <xsd:maxLength value="255"/>
        </xsd:restriction>
      </xsd:simpleType>
    </xsd:element>
    <xsd:element name="SRCH_DocketId" ma:index="20" nillable="true" ma:displayName="Search DocketId" ma:internalName="SRCH_DocketId">
      <xsd:simpleType>
        <xsd:restriction base="dms:Number"/>
      </xsd:simpleType>
    </xsd:element>
    <xsd:element name="SRCH_ObjectType" ma:index="21" nillable="true" ma:displayName="Search ObjectType" ma:internalName="SRCH_ObjectType">
      <xsd:simpleType>
        <xsd:restriction base="dms:Text"/>
      </xsd:simpleType>
    </xsd:element>
    <xsd:element name="SRCH_DRSetNumber" ma:index="22" nillable="true" ma:displayName="Search DRSetNumber" ma:internalName="SRCH_DRSetNumber">
      <xsd:simpleType>
        <xsd:restriction base="dms:Text"/>
      </xsd:simpleType>
    </xsd:element>
    <xsd:element name="SRCH_DRItemNumber" ma:index="23" nillable="true" ma:displayName="Search DRItemNumber" ma:internalName="SRCH_DRItemNumber">
      <xsd:simpleType>
        <xsd:restriction base="dms:Text"/>
      </xsd:simpleType>
    </xsd:element>
    <xsd:element name="SRCH_DrSiteId" ma:index="24" nillable="true" ma:displayName="Search DrSiteId" ma:internalName="SRCH_DrSiteId">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www.w3.org/XML/1998/namespace"/>
    <ds:schemaRef ds:uri="http://purl.org/dc/dcmitype/"/>
    <ds:schemaRef ds:uri="http://schemas.microsoft.com/office/2006/metadata/properties"/>
    <ds:schemaRef ds:uri="http://purl.org/dc/terms/"/>
    <ds:schemaRef ds:uri="http://schemas.microsoft.com/office/infopath/2007/PartnerControls"/>
    <ds:schemaRef ds:uri="http://schemas.microsoft.com/office/2006/documentManagement/types"/>
    <ds:schemaRef ds:uri="http://purl.org/dc/elements/1.1/"/>
    <ds:schemaRef ds:uri="http://schemas.openxmlformats.org/package/2006/metadata/core-properties"/>
    <ds:schemaRef ds:uri="8b86ae58-4ff9-4300-8876-bb89783e485c"/>
    <ds:schemaRef ds:uri="F0B4ECCA-DE73-46AD-BC4E-7FBF6EBF55D4"/>
    <ds:schemaRef ds:uri="3e45e210-29a1-4f7d-8584-93c6dae82d53"/>
  </ds:schemaRefs>
</ds:datastoreItem>
</file>

<file path=customXml/itemProps3.xml><?xml version="1.0" encoding="utf-8"?>
<ds:datastoreItem xmlns:ds="http://schemas.openxmlformats.org/officeDocument/2006/customXml" ds:itemID="{9C1EF563-4A93-47C4-8A09-5074D22AB09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45e210-29a1-4f7d-8584-93c6dae82d53"/>
    <ds:schemaRef ds:uri="F0B4ECCA-DE73-46AD-BC4E-7FBF6EBF55D4"/>
    <ds:schemaRef ds:uri="8b86ae58-4ff9-4300-8876-bb89783e485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382C927-AAD2-4342-B3F9-8970F1F87F1B}">
  <ds:schemaRefs>
    <ds:schemaRef ds:uri="http://schemas.microsoft.com/sharepoint/events"/>
  </ds:schemaRefs>
</ds:datastoreItem>
</file>

<file path=docMetadata/LabelInfo.xml><?xml version="1.0" encoding="utf-8"?>
<clbl:labelList xmlns:clbl="http://schemas.microsoft.com/office/2020/mipLabelMetadata">
  <clbl:label id="{91735711-3074-40fb-abee-245951e65a67}" enabled="1" method="Standard" siteId="{490bf92a-5045-4d52-9812-6b2f8bf300da}"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Sheet1</vt:lpstr>
      <vt:lpstr>Board Assessment</vt:lpstr>
      <vt:lpstr>Electric Rates and Charges</vt:lpstr>
      <vt:lpstr>Gas 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White, Caitlyn</cp:lastModifiedBy>
  <cp:revision/>
  <cp:lastPrinted>2023-04-06T14:42:35Z</cp:lastPrinted>
  <dcterms:created xsi:type="dcterms:W3CDTF">2022-12-08T16:18:01Z</dcterms:created>
  <dcterms:modified xsi:type="dcterms:W3CDTF">2024-05-06T17:57:38Z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0x0101006A8B8BBCDFA32E4499AF69DB7A64BABF</vt:lpwstr>
  </property>
  <property fmtid="{D5CDD505-2E9C-101B-9397-08002B2CF9AE}" pid="3" name="_dlc_DocIdItemGuid">
    <vt:lpwstr>3f6d79b3-4741-439a-93b4-23cd1f0512e0</vt:lpwstr>
  </property>
  <property fmtid="{D5CDD505-2E9C-101B-9397-08002B2CF9AE}" pid="4" name="MSIP_Label_91735711-3074-40fb-abee-245951e65a67_Enabled">
    <vt:lpwstr>true</vt:lpwstr>
  </property>
  <property fmtid="{D5CDD505-2E9C-101B-9397-08002B2CF9AE}" pid="5" name="MSIP_Label_91735711-3074-40fb-abee-245951e65a67_SetDate">
    <vt:lpwstr>2024-03-27T13:31:32Z</vt:lpwstr>
  </property>
  <property fmtid="{D5CDD505-2E9C-101B-9397-08002B2CF9AE}" pid="6" name="MSIP_Label_91735711-3074-40fb-abee-245951e65a67_Method">
    <vt:lpwstr>Standard</vt:lpwstr>
  </property>
  <property fmtid="{D5CDD505-2E9C-101B-9397-08002B2CF9AE}" pid="7" name="MSIP_Label_91735711-3074-40fb-abee-245951e65a67_Name">
    <vt:lpwstr>Internal Use Editable</vt:lpwstr>
  </property>
  <property fmtid="{D5CDD505-2E9C-101B-9397-08002B2CF9AE}" pid="8" name="MSIP_Label_91735711-3074-40fb-abee-245951e65a67_SiteId">
    <vt:lpwstr>490bf92a-5045-4d52-9812-6b2f8bf300da</vt:lpwstr>
  </property>
  <property fmtid="{D5CDD505-2E9C-101B-9397-08002B2CF9AE}" pid="9" name="MSIP_Label_91735711-3074-40fb-abee-245951e65a67_ActionId">
    <vt:lpwstr>7342253e-0a63-4287-a201-1086ee890b44</vt:lpwstr>
  </property>
  <property fmtid="{D5CDD505-2E9C-101B-9397-08002B2CF9AE}" pid="10" name="MSIP_Label_91735711-3074-40fb-abee-245951e65a67_ContentBits">
    <vt:lpwstr>0</vt:lpwstr>
  </property>
</Properties>
</file>